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opri\Desktop\"/>
    </mc:Choice>
  </mc:AlternateContent>
  <xr:revisionPtr revIDLastSave="0" documentId="13_ncr:1_{24B86C05-5DAA-437F-9772-CA04E9979E1D}" xr6:coauthVersionLast="44" xr6:coauthVersionMax="44" xr10:uidLastSave="{00000000-0000-0000-0000-000000000000}"/>
  <bookViews>
    <workbookView xWindow="-120" yWindow="-120" windowWidth="21840" windowHeight="13140" tabRatio="690" xr2:uid="{00000000-000D-0000-FFFF-FFFF00000000}"/>
  </bookViews>
  <sheets>
    <sheet name="Contact" sheetId="2" r:id="rId1"/>
    <sheet name="code pays+Département" sheetId="7" r:id="rId2"/>
    <sheet name="pays" sheetId="8" r:id="rId3"/>
    <sheet name="Département" sheetId="10" r:id="rId4"/>
  </sheets>
  <definedNames>
    <definedName name="ListeC.P">Département!$J$5:$J$114</definedName>
    <definedName name="listedatte">Contact!$K:$K</definedName>
    <definedName name="listeheure">Contact!$L:$L</definedName>
    <definedName name="ListeVilles">Département!$G$3:$G$11</definedName>
    <definedName name="Mode">pays!$N$1:$N$5</definedName>
    <definedName name="nom">TableauContact[QRZ]</definedName>
    <definedName name="PréfixDivition">pays!$G$4:$G$355</definedName>
  </definedNames>
  <calcPr calcId="181029" iterate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" i="2" l="1"/>
  <c r="L2" i="2" l="1"/>
  <c r="L1" i="2"/>
  <c r="E3920" i="10"/>
  <c r="E3921" i="10"/>
  <c r="E3922" i="10"/>
  <c r="E3923" i="10"/>
  <c r="E3924" i="10"/>
  <c r="E3925" i="10"/>
  <c r="E3926" i="10"/>
  <c r="E3927" i="10"/>
  <c r="E3928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5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63" i="10"/>
  <c r="E3964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1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99" i="10"/>
  <c r="E4000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7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35" i="10"/>
  <c r="E4036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3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71" i="10"/>
  <c r="E4072" i="10"/>
  <c r="E4073" i="10"/>
  <c r="E4074" i="10"/>
  <c r="E4075" i="10"/>
  <c r="E4076" i="10"/>
  <c r="E4077" i="10"/>
  <c r="E4078" i="10"/>
  <c r="E4079" i="10"/>
  <c r="E4080" i="10"/>
  <c r="E4081" i="10"/>
  <c r="E4082" i="10"/>
  <c r="E4083" i="10"/>
  <c r="E4084" i="10"/>
  <c r="E4085" i="10"/>
  <c r="E4086" i="10"/>
  <c r="E4087" i="10"/>
  <c r="E4088" i="10"/>
  <c r="E4089" i="10"/>
  <c r="E4090" i="10"/>
  <c r="E4091" i="10"/>
  <c r="E4092" i="10"/>
  <c r="E4093" i="10"/>
  <c r="E4094" i="10"/>
  <c r="E4095" i="10"/>
  <c r="E4096" i="10"/>
  <c r="E4097" i="10"/>
  <c r="E4098" i="10"/>
  <c r="E4099" i="10"/>
  <c r="E4100" i="10"/>
  <c r="E4101" i="10"/>
  <c r="E4102" i="10"/>
  <c r="E4103" i="10"/>
  <c r="E4104" i="10"/>
  <c r="E4105" i="10"/>
  <c r="E4106" i="10"/>
  <c r="E4107" i="10"/>
  <c r="E4108" i="10"/>
  <c r="E4109" i="10"/>
  <c r="E4110" i="10"/>
  <c r="E4111" i="10"/>
  <c r="E4112" i="10"/>
  <c r="E4113" i="10"/>
  <c r="E4114" i="10"/>
  <c r="E4115" i="10"/>
  <c r="E4116" i="10"/>
  <c r="E4117" i="10"/>
  <c r="E4118" i="10"/>
  <c r="E4119" i="10"/>
  <c r="E4120" i="10"/>
  <c r="E4121" i="10"/>
  <c r="E4122" i="10"/>
  <c r="E4123" i="10"/>
  <c r="E4124" i="10"/>
  <c r="E4125" i="10"/>
  <c r="E4126" i="10"/>
  <c r="E4127" i="10"/>
  <c r="E4128" i="10"/>
  <c r="E4129" i="10"/>
  <c r="E4130" i="10"/>
  <c r="E4131" i="10"/>
  <c r="E4132" i="10"/>
  <c r="E4133" i="10"/>
  <c r="E4134" i="10"/>
  <c r="E4135" i="10"/>
  <c r="E4136" i="10"/>
  <c r="E4137" i="10"/>
  <c r="E4138" i="10"/>
  <c r="E4139" i="10"/>
  <c r="E4140" i="10"/>
  <c r="E4141" i="10"/>
  <c r="E4142" i="10"/>
  <c r="E4143" i="10"/>
  <c r="E4144" i="10"/>
  <c r="E4145" i="10"/>
  <c r="E4146" i="10"/>
  <c r="E4147" i="10"/>
  <c r="E4148" i="10"/>
  <c r="E4149" i="10"/>
  <c r="E4150" i="10"/>
  <c r="E4151" i="10"/>
  <c r="E4152" i="10"/>
  <c r="E4153" i="10"/>
  <c r="E4154" i="10"/>
  <c r="E4155" i="10"/>
  <c r="E4156" i="10"/>
  <c r="E4157" i="10"/>
  <c r="E4158" i="10"/>
  <c r="E4159" i="10"/>
  <c r="E4160" i="10"/>
  <c r="E4161" i="10"/>
  <c r="E4162" i="10"/>
  <c r="E4163" i="10"/>
  <c r="E4164" i="10"/>
  <c r="E4165" i="10"/>
  <c r="E4166" i="10"/>
  <c r="E4167" i="10"/>
  <c r="E4168" i="10"/>
  <c r="E4169" i="10"/>
  <c r="E4170" i="10"/>
  <c r="E4171" i="10"/>
  <c r="E4172" i="10"/>
  <c r="E4173" i="10"/>
  <c r="E4174" i="10"/>
  <c r="E4175" i="10"/>
  <c r="E4176" i="10"/>
  <c r="E4177" i="10"/>
  <c r="E4178" i="10"/>
  <c r="E4179" i="10"/>
  <c r="E4180" i="10"/>
  <c r="E4181" i="10"/>
  <c r="E4182" i="10"/>
  <c r="E4183" i="10"/>
  <c r="E4184" i="10"/>
  <c r="E4185" i="10"/>
  <c r="E4186" i="10"/>
  <c r="E4187" i="10"/>
  <c r="E4188" i="10"/>
  <c r="E4189" i="10"/>
  <c r="E4190" i="10"/>
  <c r="E4191" i="10"/>
  <c r="E4192" i="10"/>
  <c r="E4193" i="10"/>
  <c r="E4194" i="10"/>
  <c r="E4195" i="10"/>
  <c r="E4196" i="10"/>
  <c r="E4197" i="10"/>
  <c r="E4198" i="10"/>
  <c r="E4199" i="10"/>
  <c r="E4200" i="10"/>
  <c r="E4201" i="10"/>
  <c r="E4202" i="10"/>
  <c r="E4203" i="10"/>
  <c r="E4204" i="10"/>
  <c r="E4205" i="10"/>
  <c r="E4206" i="10"/>
  <c r="E4207" i="10"/>
  <c r="E4208" i="10"/>
  <c r="E4209" i="10"/>
  <c r="E4210" i="10"/>
  <c r="E4211" i="10"/>
  <c r="E4212" i="10"/>
  <c r="E4213" i="10"/>
  <c r="E4214" i="10"/>
  <c r="E4215" i="10"/>
  <c r="E4216" i="10"/>
  <c r="E4217" i="10"/>
  <c r="E4218" i="10"/>
  <c r="E4219" i="10"/>
  <c r="E4220" i="10"/>
  <c r="E4221" i="10"/>
  <c r="E4222" i="10"/>
  <c r="E4223" i="10"/>
  <c r="E4224" i="10"/>
  <c r="E4225" i="10"/>
  <c r="E4226" i="10"/>
  <c r="E4227" i="10"/>
  <c r="E4228" i="10"/>
  <c r="E4229" i="10"/>
  <c r="E4230" i="10"/>
  <c r="E4231" i="10"/>
  <c r="E4232" i="10"/>
  <c r="E4233" i="10"/>
  <c r="E4234" i="10"/>
  <c r="E4235" i="10"/>
  <c r="E4236" i="10"/>
  <c r="E4237" i="10"/>
  <c r="E4238" i="10"/>
  <c r="E4239" i="10"/>
  <c r="E4240" i="10"/>
  <c r="E4241" i="10"/>
  <c r="E4242" i="10"/>
  <c r="E4243" i="10"/>
  <c r="E4244" i="10"/>
  <c r="E4245" i="10"/>
  <c r="E4246" i="10"/>
  <c r="E4247" i="10"/>
  <c r="E4248" i="10"/>
  <c r="E4249" i="10"/>
  <c r="E4250" i="10"/>
  <c r="E4251" i="10"/>
  <c r="E4252" i="10"/>
  <c r="E4253" i="10"/>
  <c r="E4254" i="10"/>
  <c r="E4255" i="10"/>
  <c r="E4256" i="10"/>
  <c r="E4257" i="10"/>
  <c r="E4258" i="10"/>
  <c r="E4259" i="10"/>
  <c r="E4260" i="10"/>
  <c r="E4261" i="10"/>
  <c r="E4262" i="10"/>
  <c r="E4263" i="10"/>
  <c r="E4264" i="10"/>
  <c r="E4265" i="10"/>
  <c r="E4266" i="10"/>
  <c r="E4267" i="10"/>
  <c r="E4268" i="10"/>
  <c r="E4269" i="10"/>
  <c r="E4270" i="10"/>
  <c r="E4271" i="10"/>
  <c r="E4272" i="10"/>
  <c r="E4273" i="10"/>
  <c r="E4274" i="10"/>
  <c r="E4275" i="10"/>
  <c r="E4276" i="10"/>
  <c r="E4277" i="10"/>
  <c r="E4278" i="10"/>
  <c r="E4279" i="10"/>
  <c r="E4280" i="10"/>
  <c r="E4281" i="10"/>
  <c r="E4282" i="10"/>
  <c r="E4283" i="10"/>
  <c r="E4284" i="10"/>
  <c r="E4285" i="10"/>
  <c r="E4286" i="10"/>
  <c r="E4287" i="10"/>
  <c r="E4288" i="10"/>
  <c r="E4289" i="10"/>
  <c r="E4290" i="10"/>
  <c r="E4291" i="10"/>
  <c r="E4292" i="10"/>
  <c r="E4293" i="10"/>
  <c r="E4294" i="10"/>
  <c r="E4295" i="10"/>
  <c r="E4296" i="10"/>
  <c r="E4297" i="10"/>
  <c r="E4298" i="10"/>
  <c r="E4299" i="10"/>
  <c r="E4300" i="10"/>
  <c r="E4301" i="10"/>
  <c r="E4302" i="10"/>
  <c r="E4303" i="10"/>
  <c r="E4304" i="10"/>
  <c r="E4305" i="10"/>
  <c r="E4306" i="10"/>
  <c r="E4307" i="10"/>
  <c r="E4308" i="10"/>
  <c r="E4309" i="10"/>
  <c r="E4310" i="10"/>
  <c r="E4311" i="10"/>
  <c r="E4312" i="10"/>
  <c r="E4313" i="10"/>
  <c r="E4314" i="10"/>
  <c r="E4315" i="10"/>
  <c r="E4316" i="10"/>
  <c r="E4317" i="10"/>
  <c r="E4318" i="10"/>
  <c r="E4319" i="10"/>
  <c r="E4320" i="10"/>
  <c r="E4321" i="10"/>
  <c r="E4322" i="10"/>
  <c r="E4323" i="10"/>
  <c r="E4324" i="10"/>
  <c r="E4325" i="10"/>
  <c r="E4326" i="10"/>
  <c r="E4327" i="10"/>
  <c r="E4328" i="10"/>
  <c r="E4329" i="10"/>
  <c r="E4330" i="10"/>
  <c r="E4331" i="10"/>
  <c r="E4332" i="10"/>
  <c r="E4333" i="10"/>
  <c r="E4334" i="10"/>
  <c r="E4335" i="10"/>
  <c r="E4336" i="10"/>
  <c r="E4337" i="10"/>
  <c r="E4338" i="10"/>
  <c r="E4339" i="10"/>
  <c r="E4340" i="10"/>
  <c r="E4341" i="10"/>
  <c r="E4342" i="10"/>
  <c r="E4343" i="10"/>
  <c r="E4344" i="10"/>
  <c r="E4345" i="10"/>
  <c r="E4346" i="10"/>
  <c r="E4347" i="10"/>
  <c r="E4348" i="10"/>
  <c r="E4349" i="10"/>
  <c r="E4350" i="10"/>
  <c r="E4351" i="10"/>
  <c r="E4352" i="10"/>
  <c r="E4353" i="10"/>
  <c r="E4354" i="10"/>
  <c r="E4355" i="10"/>
  <c r="E4356" i="10"/>
  <c r="E4357" i="10"/>
  <c r="E4358" i="10"/>
  <c r="E4359" i="10"/>
  <c r="E4360" i="10"/>
  <c r="E4361" i="10"/>
  <c r="E4362" i="10"/>
  <c r="E4363" i="10"/>
  <c r="E4364" i="10"/>
  <c r="E4365" i="10"/>
  <c r="E4366" i="10"/>
  <c r="E4367" i="10"/>
  <c r="E4368" i="10"/>
  <c r="E4369" i="10"/>
  <c r="E4370" i="10"/>
  <c r="E4371" i="10"/>
  <c r="E4372" i="10"/>
  <c r="E4373" i="10"/>
  <c r="E4374" i="10"/>
  <c r="E4375" i="10"/>
  <c r="E4376" i="10"/>
  <c r="E4377" i="10"/>
  <c r="E4378" i="10"/>
  <c r="E4379" i="10"/>
  <c r="E4380" i="10"/>
  <c r="E4381" i="10"/>
  <c r="E4382" i="10"/>
  <c r="E4383" i="10"/>
  <c r="E4384" i="10"/>
  <c r="E4385" i="10"/>
  <c r="E4386" i="10"/>
  <c r="E4387" i="10"/>
  <c r="E4388" i="10"/>
  <c r="E4389" i="10"/>
  <c r="E4390" i="10"/>
  <c r="E4391" i="10"/>
  <c r="E4392" i="10"/>
  <c r="E4393" i="10"/>
  <c r="E4394" i="10"/>
  <c r="E4395" i="10"/>
  <c r="E4396" i="10"/>
  <c r="E4397" i="10"/>
  <c r="E4398" i="10"/>
  <c r="E4399" i="10"/>
  <c r="E4400" i="10"/>
  <c r="E4401" i="10"/>
  <c r="E4402" i="10"/>
  <c r="E4403" i="10"/>
  <c r="E4404" i="10"/>
  <c r="E4405" i="10"/>
  <c r="E4406" i="10"/>
  <c r="E4407" i="10"/>
  <c r="E4408" i="10"/>
  <c r="E4409" i="10"/>
  <c r="E4410" i="10"/>
  <c r="E4411" i="10"/>
  <c r="E4412" i="10"/>
  <c r="E4413" i="10"/>
  <c r="E4414" i="10"/>
  <c r="E4415" i="10"/>
  <c r="E4416" i="10"/>
  <c r="E4417" i="10"/>
  <c r="E4418" i="10"/>
  <c r="E4419" i="10"/>
  <c r="E4420" i="10"/>
  <c r="E4421" i="10"/>
  <c r="E4422" i="10"/>
  <c r="E4423" i="10"/>
  <c r="E4424" i="10"/>
  <c r="E4425" i="10"/>
  <c r="E4426" i="10"/>
  <c r="E4427" i="10"/>
  <c r="E4428" i="10"/>
  <c r="E4429" i="10"/>
  <c r="E4430" i="10"/>
  <c r="E4431" i="10"/>
  <c r="E4432" i="10"/>
  <c r="E4433" i="10"/>
  <c r="E4434" i="10"/>
  <c r="E4435" i="10"/>
  <c r="E4436" i="10"/>
  <c r="E4437" i="10"/>
  <c r="E4438" i="10"/>
  <c r="E4439" i="10"/>
  <c r="E4440" i="10"/>
  <c r="E4441" i="10"/>
  <c r="E4442" i="10"/>
  <c r="E4443" i="10"/>
  <c r="E4444" i="10"/>
  <c r="E4445" i="10"/>
  <c r="E4446" i="10"/>
  <c r="E4447" i="10"/>
  <c r="E4448" i="10"/>
  <c r="E4449" i="10"/>
  <c r="E4450" i="10"/>
  <c r="E4451" i="10"/>
  <c r="E4452" i="10"/>
  <c r="E4453" i="10"/>
  <c r="E4454" i="10"/>
  <c r="E4455" i="10"/>
  <c r="E4456" i="10"/>
  <c r="E4457" i="10"/>
  <c r="E4458" i="10"/>
  <c r="E4459" i="10"/>
  <c r="E4460" i="10"/>
  <c r="E4461" i="10"/>
  <c r="E4462" i="10"/>
  <c r="E4463" i="10"/>
  <c r="E4464" i="10"/>
  <c r="E4465" i="10"/>
  <c r="E4466" i="10"/>
  <c r="E4467" i="10"/>
  <c r="E4468" i="10"/>
  <c r="E4469" i="10"/>
  <c r="E4470" i="10"/>
  <c r="E4471" i="10"/>
  <c r="E4472" i="10"/>
  <c r="E4473" i="10"/>
  <c r="E4474" i="10"/>
  <c r="E4475" i="10"/>
  <c r="E4476" i="10"/>
  <c r="E4477" i="10"/>
  <c r="E4478" i="10"/>
  <c r="E4479" i="10"/>
  <c r="E4480" i="10"/>
  <c r="E4481" i="10"/>
  <c r="E4482" i="10"/>
  <c r="E4483" i="10"/>
  <c r="E4484" i="10"/>
  <c r="E4485" i="10"/>
  <c r="E4486" i="10"/>
  <c r="E4487" i="10"/>
  <c r="E4488" i="10"/>
  <c r="E4489" i="10"/>
  <c r="E4490" i="10"/>
  <c r="E4491" i="10"/>
  <c r="E4492" i="10"/>
  <c r="E4493" i="10"/>
  <c r="E4494" i="10"/>
  <c r="E4495" i="10"/>
  <c r="E4496" i="10"/>
  <c r="E4497" i="10"/>
  <c r="E4498" i="10"/>
  <c r="E4499" i="10"/>
  <c r="E4500" i="10"/>
  <c r="E4501" i="10"/>
  <c r="E4502" i="10"/>
  <c r="E4503" i="10"/>
  <c r="E4504" i="10"/>
  <c r="E4505" i="10"/>
  <c r="E4506" i="10"/>
  <c r="E4507" i="10"/>
  <c r="E4508" i="10"/>
  <c r="E4509" i="10"/>
  <c r="E4510" i="10"/>
  <c r="E4511" i="10"/>
  <c r="E4512" i="10"/>
  <c r="E4513" i="10"/>
  <c r="E4514" i="10"/>
  <c r="E4515" i="10"/>
  <c r="E4516" i="10"/>
  <c r="E4517" i="10"/>
  <c r="E4518" i="10"/>
  <c r="E4519" i="10"/>
  <c r="E4520" i="10"/>
  <c r="E4521" i="10"/>
  <c r="E4522" i="10"/>
  <c r="E4523" i="10"/>
  <c r="E4524" i="10"/>
  <c r="E4525" i="10"/>
  <c r="E4526" i="10"/>
  <c r="E4527" i="10"/>
  <c r="E4528" i="10"/>
  <c r="E4529" i="10"/>
  <c r="E4530" i="10"/>
  <c r="E4531" i="10"/>
  <c r="E4532" i="10"/>
  <c r="E4533" i="10"/>
  <c r="E4534" i="10"/>
  <c r="E4535" i="10"/>
  <c r="E4536" i="10"/>
  <c r="E4537" i="10"/>
  <c r="E4538" i="10"/>
  <c r="E4539" i="10"/>
  <c r="E4540" i="10"/>
  <c r="E4541" i="10"/>
  <c r="E4542" i="10"/>
  <c r="E4543" i="10"/>
  <c r="E4544" i="10"/>
  <c r="E4545" i="10"/>
  <c r="E4546" i="10"/>
  <c r="E4547" i="10"/>
  <c r="E4548" i="10"/>
  <c r="E4549" i="10"/>
  <c r="E4550" i="10"/>
  <c r="E4551" i="10"/>
  <c r="E4552" i="10"/>
  <c r="E4553" i="10"/>
  <c r="E4554" i="10"/>
  <c r="E4555" i="10"/>
  <c r="E4556" i="10"/>
  <c r="E4557" i="10"/>
  <c r="E4558" i="10"/>
  <c r="E4559" i="10"/>
  <c r="E4560" i="10"/>
  <c r="E4561" i="10"/>
  <c r="E4562" i="10"/>
  <c r="E4563" i="10"/>
  <c r="E4564" i="10"/>
  <c r="E4565" i="10"/>
  <c r="E4566" i="10"/>
  <c r="E4567" i="10"/>
  <c r="E4568" i="10"/>
  <c r="E4569" i="10"/>
  <c r="E4570" i="10"/>
  <c r="E4571" i="10"/>
  <c r="E4572" i="10"/>
  <c r="E4573" i="10"/>
  <c r="E4574" i="10"/>
  <c r="E4575" i="10"/>
  <c r="E4576" i="10"/>
  <c r="E4577" i="10"/>
  <c r="E4578" i="10"/>
  <c r="E4579" i="10"/>
  <c r="E4580" i="10"/>
  <c r="E4581" i="10"/>
  <c r="E4582" i="10"/>
  <c r="E4583" i="10"/>
  <c r="E4584" i="10"/>
  <c r="E4585" i="10"/>
  <c r="E4586" i="10"/>
  <c r="E4587" i="10"/>
  <c r="E4588" i="10"/>
  <c r="E4589" i="10"/>
  <c r="E4590" i="10"/>
  <c r="E4591" i="10"/>
  <c r="E4592" i="10"/>
  <c r="E4593" i="10"/>
  <c r="E4594" i="10"/>
  <c r="E4595" i="10"/>
  <c r="E4596" i="10"/>
  <c r="E4597" i="10"/>
  <c r="E4598" i="10"/>
  <c r="E4599" i="10"/>
  <c r="E4600" i="10"/>
  <c r="E4601" i="10"/>
  <c r="E4602" i="10"/>
  <c r="E4603" i="10"/>
  <c r="E4604" i="10"/>
  <c r="E4605" i="10"/>
  <c r="E4606" i="10"/>
  <c r="E4607" i="10"/>
  <c r="E4608" i="10"/>
  <c r="E4609" i="10"/>
  <c r="E4610" i="10"/>
  <c r="E4611" i="10"/>
  <c r="E4612" i="10"/>
  <c r="E4613" i="10"/>
  <c r="E4614" i="10"/>
  <c r="E4615" i="10"/>
  <c r="E4616" i="10"/>
  <c r="E4617" i="10"/>
  <c r="E4618" i="10"/>
  <c r="E4619" i="10"/>
  <c r="E4620" i="10"/>
  <c r="E4621" i="10"/>
  <c r="E4622" i="10"/>
  <c r="E4623" i="10"/>
  <c r="E4624" i="10"/>
  <c r="E4625" i="10"/>
  <c r="E4626" i="10"/>
  <c r="E4627" i="10"/>
  <c r="E4628" i="10"/>
  <c r="E4629" i="10"/>
  <c r="E4630" i="10"/>
  <c r="E4631" i="10"/>
  <c r="E4632" i="10"/>
  <c r="E4633" i="10"/>
  <c r="E4634" i="10"/>
  <c r="E4635" i="10"/>
  <c r="E4636" i="10"/>
  <c r="E4637" i="10"/>
  <c r="E4638" i="10"/>
  <c r="E4639" i="10"/>
  <c r="E4640" i="10"/>
  <c r="E4641" i="10"/>
  <c r="E4642" i="10"/>
  <c r="E4643" i="10"/>
  <c r="E4644" i="10"/>
  <c r="E4645" i="10"/>
  <c r="E4646" i="10"/>
  <c r="E4647" i="10"/>
  <c r="E4648" i="10"/>
  <c r="E4649" i="10"/>
  <c r="E4650" i="10"/>
  <c r="E4651" i="10"/>
  <c r="E4652" i="10"/>
  <c r="E4653" i="10"/>
  <c r="E4654" i="10"/>
  <c r="E4655" i="10"/>
  <c r="E4656" i="10"/>
  <c r="E4657" i="10"/>
  <c r="E4658" i="10"/>
  <c r="E4659" i="10"/>
  <c r="E4660" i="10"/>
  <c r="E4661" i="10"/>
  <c r="E4662" i="10"/>
  <c r="E4663" i="10"/>
  <c r="E4664" i="10"/>
  <c r="E4665" i="10"/>
  <c r="E4666" i="10"/>
  <c r="E4667" i="10"/>
  <c r="E4668" i="10"/>
  <c r="E4669" i="10"/>
  <c r="E4670" i="10"/>
  <c r="E4671" i="10"/>
  <c r="E4672" i="10"/>
  <c r="E4673" i="10"/>
  <c r="E4674" i="10"/>
  <c r="E4675" i="10"/>
  <c r="E4676" i="10"/>
  <c r="E4677" i="10"/>
  <c r="E4678" i="10"/>
  <c r="E4679" i="10"/>
  <c r="E4680" i="10"/>
  <c r="E4681" i="10"/>
  <c r="E4682" i="10"/>
  <c r="E4683" i="10"/>
  <c r="E4684" i="10"/>
  <c r="E4685" i="10"/>
  <c r="E4686" i="10"/>
  <c r="E4687" i="10"/>
  <c r="E4688" i="10"/>
  <c r="E4689" i="10"/>
  <c r="E4690" i="10"/>
  <c r="E4691" i="10"/>
  <c r="E4692" i="10"/>
  <c r="E4693" i="10"/>
  <c r="E4694" i="10"/>
  <c r="E4695" i="10"/>
  <c r="E4696" i="10"/>
  <c r="E4697" i="10"/>
  <c r="E4698" i="10"/>
  <c r="E4699" i="10"/>
  <c r="E4700" i="10"/>
  <c r="E4701" i="10"/>
  <c r="E4702" i="10"/>
  <c r="E4703" i="10"/>
  <c r="E4704" i="10"/>
  <c r="E4705" i="10"/>
  <c r="E4706" i="10"/>
  <c r="E4707" i="10"/>
  <c r="E4708" i="10"/>
  <c r="E4709" i="10"/>
  <c r="E4710" i="10"/>
  <c r="E4711" i="10"/>
  <c r="E4712" i="10"/>
  <c r="E4713" i="10"/>
  <c r="E4714" i="10"/>
  <c r="E4715" i="10"/>
  <c r="E4716" i="10"/>
  <c r="E4717" i="10"/>
  <c r="E4718" i="10"/>
  <c r="E4719" i="10"/>
  <c r="E4720" i="10"/>
  <c r="E4721" i="10"/>
  <c r="E4722" i="10"/>
  <c r="E4723" i="10"/>
  <c r="E4724" i="10"/>
  <c r="E4725" i="10"/>
  <c r="E4726" i="10"/>
  <c r="E4727" i="10"/>
  <c r="E4728" i="10"/>
  <c r="E4729" i="10"/>
  <c r="E4730" i="10"/>
  <c r="E4731" i="10"/>
  <c r="E4732" i="10"/>
  <c r="E4733" i="10"/>
  <c r="E4734" i="10"/>
  <c r="E4735" i="10"/>
  <c r="E4736" i="10"/>
  <c r="E4737" i="10"/>
  <c r="E4738" i="10"/>
  <c r="E4739" i="10"/>
  <c r="E4740" i="10"/>
  <c r="E4741" i="10"/>
  <c r="E4742" i="10"/>
  <c r="E4743" i="10"/>
  <c r="E4744" i="10"/>
  <c r="E4745" i="10"/>
  <c r="E4746" i="10"/>
  <c r="E4747" i="10"/>
  <c r="E4748" i="10"/>
  <c r="E4749" i="10"/>
  <c r="E4750" i="10"/>
  <c r="E4751" i="10"/>
  <c r="E4752" i="10"/>
  <c r="E4753" i="10"/>
  <c r="E4754" i="10"/>
  <c r="E4755" i="10"/>
  <c r="E4756" i="10"/>
  <c r="E4757" i="10"/>
  <c r="E4758" i="10"/>
  <c r="E4759" i="10"/>
  <c r="E4760" i="10"/>
  <c r="E4761" i="10"/>
  <c r="E4762" i="10"/>
  <c r="E4763" i="10"/>
  <c r="E4764" i="10"/>
  <c r="E4765" i="10"/>
  <c r="E4766" i="10"/>
  <c r="E4767" i="10"/>
  <c r="E4768" i="10"/>
  <c r="E4769" i="10"/>
  <c r="E4770" i="10"/>
  <c r="E4771" i="10"/>
  <c r="E4772" i="10"/>
  <c r="E4773" i="10"/>
  <c r="E4774" i="10"/>
  <c r="E4775" i="10"/>
  <c r="E4776" i="10"/>
  <c r="E4777" i="10"/>
  <c r="E4778" i="10"/>
  <c r="E4779" i="10"/>
  <c r="E4780" i="10"/>
  <c r="E4781" i="10"/>
  <c r="E4782" i="10"/>
  <c r="E4783" i="10"/>
  <c r="E4784" i="10"/>
  <c r="E4785" i="10"/>
  <c r="E4786" i="10"/>
  <c r="E4787" i="10"/>
  <c r="E4788" i="10"/>
  <c r="E4789" i="10"/>
  <c r="E4790" i="10"/>
  <c r="E4791" i="10"/>
  <c r="E4792" i="10"/>
  <c r="E4793" i="10"/>
  <c r="E4794" i="10"/>
  <c r="E4795" i="10"/>
  <c r="E4796" i="10"/>
  <c r="E4797" i="10"/>
  <c r="E4798" i="10"/>
  <c r="E4799" i="10"/>
  <c r="E4800" i="10"/>
  <c r="E4801" i="10"/>
  <c r="E4802" i="10"/>
  <c r="E4803" i="10"/>
  <c r="E4804" i="10"/>
  <c r="E4805" i="10"/>
  <c r="E4806" i="10"/>
  <c r="E4807" i="10"/>
  <c r="E4808" i="10"/>
  <c r="E4809" i="10"/>
  <c r="E4810" i="10"/>
  <c r="E4811" i="10"/>
  <c r="E4812" i="10"/>
  <c r="E4813" i="10"/>
  <c r="E4814" i="10"/>
  <c r="E4815" i="10"/>
  <c r="E4816" i="10"/>
  <c r="E4817" i="10"/>
  <c r="E4818" i="10"/>
  <c r="E4819" i="10"/>
  <c r="E4820" i="10"/>
  <c r="E4821" i="10"/>
  <c r="E4822" i="10"/>
  <c r="E4823" i="10"/>
  <c r="E4824" i="10"/>
  <c r="E4825" i="10"/>
  <c r="E4826" i="10"/>
  <c r="E4827" i="10"/>
  <c r="E4828" i="10"/>
  <c r="E4829" i="10"/>
  <c r="E4830" i="10"/>
  <c r="E4831" i="10"/>
  <c r="E4832" i="10"/>
  <c r="E4833" i="10"/>
  <c r="E4834" i="10"/>
  <c r="E4835" i="10"/>
  <c r="E4836" i="10"/>
  <c r="E4837" i="10"/>
  <c r="E4838" i="10"/>
  <c r="E4839" i="10"/>
  <c r="E4840" i="10"/>
  <c r="E4841" i="10"/>
  <c r="E4842" i="10"/>
  <c r="E4843" i="10"/>
  <c r="E4844" i="10"/>
  <c r="E4845" i="10"/>
  <c r="E4846" i="10"/>
  <c r="E4847" i="10"/>
  <c r="E4848" i="10"/>
  <c r="E4849" i="10"/>
  <c r="E4850" i="10"/>
  <c r="E4851" i="10"/>
  <c r="E4852" i="10"/>
  <c r="E4853" i="10"/>
  <c r="E4854" i="10"/>
  <c r="E4855" i="10"/>
  <c r="E4856" i="10"/>
  <c r="E4857" i="10"/>
  <c r="E4858" i="10"/>
  <c r="E4859" i="10"/>
  <c r="E4860" i="10"/>
  <c r="E4861" i="10"/>
  <c r="E4862" i="10"/>
  <c r="E4863" i="10"/>
  <c r="E4864" i="10"/>
  <c r="E4865" i="10"/>
  <c r="E4866" i="10"/>
  <c r="E4867" i="10"/>
  <c r="E4868" i="10"/>
  <c r="E4869" i="10"/>
  <c r="E4870" i="10"/>
  <c r="E4871" i="10"/>
  <c r="E4872" i="10"/>
  <c r="E4873" i="10"/>
  <c r="E4874" i="10"/>
  <c r="E4875" i="10"/>
  <c r="E4876" i="10"/>
  <c r="E4877" i="10"/>
  <c r="E4878" i="10"/>
  <c r="E4879" i="10"/>
  <c r="E4880" i="10"/>
  <c r="E4881" i="10"/>
  <c r="E4882" i="10"/>
  <c r="E4883" i="10"/>
  <c r="E4884" i="10"/>
  <c r="E4885" i="10"/>
  <c r="E4886" i="10"/>
  <c r="E4887" i="10"/>
  <c r="E4888" i="10"/>
  <c r="E4889" i="10"/>
  <c r="E4890" i="10"/>
  <c r="E4891" i="10"/>
  <c r="E4892" i="10"/>
  <c r="E4893" i="10"/>
  <c r="E4894" i="10"/>
  <c r="E4895" i="10"/>
  <c r="E4896" i="10"/>
  <c r="E4897" i="10"/>
  <c r="E4898" i="10"/>
  <c r="E4899" i="10"/>
  <c r="E4900" i="10"/>
  <c r="E4901" i="10"/>
  <c r="E4902" i="10"/>
  <c r="E4903" i="10"/>
  <c r="E4904" i="10"/>
  <c r="E4905" i="10"/>
  <c r="E4906" i="10"/>
  <c r="E4907" i="10"/>
  <c r="E4908" i="10"/>
  <c r="E4909" i="10"/>
  <c r="E4910" i="10"/>
  <c r="E4911" i="10"/>
  <c r="E4912" i="10"/>
  <c r="E4913" i="10"/>
  <c r="E4914" i="10"/>
  <c r="E4915" i="10"/>
  <c r="E4916" i="10"/>
  <c r="E4917" i="10"/>
  <c r="E4918" i="10"/>
  <c r="E4919" i="10"/>
  <c r="E4920" i="10"/>
  <c r="E4921" i="10"/>
  <c r="E4922" i="10"/>
  <c r="E4923" i="10"/>
  <c r="E4924" i="10"/>
  <c r="E4925" i="10"/>
  <c r="E4926" i="10"/>
  <c r="E4927" i="10"/>
  <c r="E4928" i="10"/>
  <c r="E4929" i="10"/>
  <c r="E4930" i="10"/>
  <c r="E4931" i="10"/>
  <c r="E4932" i="10"/>
  <c r="E4933" i="10"/>
  <c r="E4934" i="10"/>
  <c r="E4935" i="10"/>
  <c r="E4936" i="10"/>
  <c r="E4937" i="10"/>
  <c r="E4938" i="10"/>
  <c r="E4939" i="10"/>
  <c r="E4940" i="10"/>
  <c r="E4941" i="10"/>
  <c r="E4942" i="10"/>
  <c r="E4943" i="10"/>
  <c r="E4944" i="10"/>
  <c r="E4945" i="10"/>
  <c r="E4946" i="10"/>
  <c r="E4947" i="10"/>
  <c r="E4948" i="10"/>
  <c r="E4949" i="10"/>
  <c r="E4950" i="10"/>
  <c r="E4951" i="10"/>
  <c r="E4952" i="10"/>
  <c r="E4953" i="10"/>
  <c r="E4954" i="10"/>
  <c r="E4955" i="10"/>
  <c r="E4956" i="10"/>
  <c r="E4957" i="10"/>
  <c r="E4958" i="10"/>
  <c r="E4959" i="10"/>
  <c r="E4960" i="10"/>
  <c r="E4961" i="10"/>
  <c r="E4962" i="10"/>
  <c r="E4963" i="10"/>
  <c r="E4964" i="10"/>
  <c r="E4965" i="10"/>
  <c r="E4966" i="10"/>
  <c r="E4967" i="10"/>
  <c r="E4968" i="10"/>
  <c r="E4969" i="10"/>
  <c r="E4970" i="10"/>
  <c r="E4971" i="10"/>
  <c r="E4972" i="10"/>
  <c r="E4973" i="10"/>
  <c r="E4974" i="10"/>
  <c r="E4975" i="10"/>
  <c r="E4976" i="10"/>
  <c r="E4977" i="10"/>
  <c r="E4978" i="10"/>
  <c r="E4979" i="10"/>
  <c r="E4980" i="10"/>
  <c r="E4981" i="10"/>
  <c r="E4982" i="10"/>
  <c r="E4983" i="10"/>
  <c r="E4984" i="10"/>
  <c r="E4985" i="10"/>
  <c r="E4986" i="10"/>
  <c r="E4987" i="10"/>
  <c r="E4988" i="10"/>
  <c r="E4989" i="10"/>
  <c r="E4990" i="10"/>
  <c r="E4991" i="10"/>
  <c r="E4992" i="10"/>
  <c r="E4993" i="10"/>
  <c r="E4994" i="10"/>
  <c r="E4995" i="10"/>
  <c r="E4996" i="10"/>
  <c r="E4997" i="10"/>
  <c r="E4998" i="10"/>
  <c r="E4999" i="10"/>
  <c r="E5000" i="10"/>
  <c r="E5001" i="10"/>
  <c r="E5002" i="10"/>
  <c r="E5003" i="10"/>
  <c r="E5004" i="10"/>
  <c r="E5005" i="10"/>
  <c r="E5006" i="10"/>
  <c r="E5007" i="10"/>
  <c r="E5008" i="10"/>
  <c r="E5009" i="10"/>
  <c r="E5010" i="10"/>
  <c r="E5011" i="10"/>
  <c r="E5012" i="10"/>
  <c r="E5013" i="10"/>
  <c r="E5014" i="10"/>
  <c r="E5015" i="10"/>
  <c r="E5016" i="10"/>
  <c r="E5017" i="10"/>
  <c r="E5018" i="10"/>
  <c r="E5019" i="10"/>
  <c r="E5020" i="10"/>
  <c r="E5021" i="10"/>
  <c r="E5022" i="10"/>
  <c r="E5023" i="10"/>
  <c r="E5024" i="10"/>
  <c r="E5025" i="10"/>
  <c r="E5026" i="10"/>
  <c r="E5027" i="10"/>
  <c r="E5028" i="10"/>
  <c r="E5029" i="10"/>
  <c r="E5030" i="10"/>
  <c r="E5031" i="10"/>
  <c r="E5032" i="10"/>
  <c r="E5033" i="10"/>
  <c r="E5034" i="10"/>
  <c r="E5035" i="10"/>
  <c r="E5036" i="10"/>
  <c r="E5037" i="10"/>
  <c r="E5038" i="10"/>
  <c r="E5039" i="10"/>
  <c r="E5040" i="10"/>
  <c r="E5041" i="10"/>
  <c r="E5042" i="10"/>
  <c r="E5043" i="10"/>
  <c r="E5044" i="10"/>
  <c r="E5045" i="10"/>
  <c r="E5046" i="10"/>
  <c r="E5047" i="10"/>
  <c r="E5048" i="10"/>
  <c r="E5049" i="10"/>
  <c r="E5050" i="10"/>
  <c r="E5051" i="10"/>
  <c r="E5052" i="10"/>
  <c r="E5053" i="10"/>
  <c r="E5054" i="10"/>
  <c r="E5055" i="10"/>
  <c r="E5056" i="10"/>
  <c r="E5057" i="10"/>
  <c r="E5058" i="10"/>
  <c r="E5059" i="10"/>
  <c r="E5060" i="10"/>
  <c r="E5061" i="10"/>
  <c r="E5062" i="10"/>
  <c r="E5063" i="10"/>
  <c r="E5064" i="10"/>
  <c r="E5065" i="10"/>
  <c r="E5066" i="10"/>
  <c r="E5067" i="10"/>
  <c r="E5068" i="10"/>
  <c r="E5069" i="10"/>
  <c r="E5070" i="10"/>
  <c r="E5071" i="10"/>
  <c r="E5072" i="10"/>
  <c r="E5073" i="10"/>
  <c r="E5074" i="10"/>
  <c r="E5075" i="10"/>
  <c r="E5076" i="10"/>
  <c r="E5077" i="10"/>
  <c r="E5078" i="10"/>
  <c r="E5079" i="10"/>
  <c r="E5080" i="10"/>
  <c r="E5081" i="10"/>
  <c r="E5082" i="10"/>
  <c r="E5083" i="10"/>
  <c r="E5084" i="10"/>
  <c r="E5085" i="10"/>
  <c r="E5086" i="10"/>
  <c r="E5087" i="10"/>
  <c r="E5088" i="10"/>
  <c r="E5089" i="10"/>
  <c r="E5090" i="10"/>
  <c r="E5091" i="10"/>
  <c r="E5092" i="10"/>
  <c r="E5093" i="10"/>
  <c r="E5094" i="10"/>
  <c r="E5095" i="10"/>
  <c r="E5096" i="10"/>
  <c r="E5097" i="10"/>
  <c r="E5098" i="10"/>
  <c r="E5099" i="10"/>
  <c r="E5100" i="10"/>
  <c r="E5101" i="10"/>
  <c r="E5102" i="10"/>
  <c r="E5103" i="10"/>
  <c r="E5104" i="10"/>
  <c r="E5105" i="10"/>
  <c r="E5106" i="10"/>
  <c r="E5107" i="10"/>
  <c r="E5108" i="10"/>
  <c r="E5109" i="10"/>
  <c r="E5110" i="10"/>
  <c r="E5111" i="10"/>
  <c r="E5112" i="10"/>
  <c r="E5113" i="10"/>
  <c r="E5114" i="10"/>
  <c r="E5115" i="10"/>
  <c r="E5116" i="10"/>
  <c r="E5117" i="10"/>
  <c r="E5118" i="10"/>
  <c r="E5119" i="10"/>
  <c r="E5120" i="10"/>
  <c r="E5121" i="10"/>
  <c r="E5122" i="10"/>
  <c r="E5123" i="10"/>
  <c r="E5124" i="10"/>
  <c r="E5125" i="10"/>
  <c r="E5126" i="10"/>
  <c r="E5127" i="10"/>
  <c r="E5128" i="10"/>
  <c r="E5129" i="10"/>
  <c r="E5130" i="10"/>
  <c r="E5131" i="10"/>
  <c r="E5132" i="10"/>
  <c r="E5133" i="10"/>
  <c r="E5134" i="10"/>
  <c r="E5135" i="10"/>
  <c r="E5136" i="10"/>
  <c r="E5137" i="10"/>
  <c r="E5138" i="10"/>
  <c r="E5139" i="10"/>
  <c r="E5140" i="10"/>
  <c r="E5141" i="10"/>
  <c r="E5142" i="10"/>
  <c r="E5143" i="10"/>
  <c r="E5144" i="10"/>
  <c r="E5145" i="10"/>
  <c r="E5146" i="10"/>
  <c r="E5147" i="10"/>
  <c r="E5148" i="10"/>
  <c r="E5149" i="10"/>
  <c r="E5150" i="10"/>
  <c r="E5151" i="10"/>
  <c r="E5152" i="10"/>
  <c r="E5153" i="10"/>
  <c r="E5154" i="10"/>
  <c r="E5155" i="10"/>
  <c r="E5156" i="10"/>
  <c r="E5157" i="10"/>
  <c r="E5158" i="10"/>
  <c r="E5159" i="10"/>
  <c r="E5160" i="10"/>
  <c r="E5161" i="10"/>
  <c r="E5162" i="10"/>
  <c r="E5163" i="10"/>
  <c r="E5164" i="10"/>
  <c r="E5165" i="10"/>
  <c r="E5166" i="10"/>
  <c r="E5167" i="10"/>
  <c r="E5168" i="10"/>
  <c r="E5169" i="10"/>
  <c r="E5170" i="10"/>
  <c r="E5171" i="10"/>
  <c r="E5172" i="10"/>
  <c r="E5173" i="10"/>
  <c r="E5174" i="10"/>
  <c r="E5175" i="10"/>
  <c r="E5176" i="10"/>
  <c r="E5177" i="10"/>
  <c r="E5178" i="10"/>
  <c r="E5179" i="10"/>
  <c r="E5180" i="10"/>
  <c r="E5181" i="10"/>
  <c r="E5182" i="10"/>
  <c r="E5183" i="10"/>
  <c r="E5184" i="10"/>
  <c r="E5185" i="10"/>
  <c r="E5186" i="10"/>
  <c r="E5187" i="10"/>
  <c r="E5188" i="10"/>
  <c r="E5189" i="10"/>
  <c r="E5190" i="10"/>
  <c r="E5191" i="10"/>
  <c r="E5192" i="10"/>
  <c r="E5193" i="10"/>
  <c r="E5194" i="10"/>
  <c r="E5195" i="10"/>
  <c r="E5196" i="10"/>
  <c r="E5197" i="10"/>
  <c r="E5198" i="10"/>
  <c r="E5199" i="10"/>
  <c r="E5200" i="10"/>
  <c r="E5201" i="10"/>
  <c r="E5202" i="10"/>
  <c r="E5203" i="10"/>
  <c r="E5204" i="10"/>
  <c r="E5205" i="10"/>
  <c r="E5206" i="10"/>
  <c r="E5207" i="10"/>
  <c r="E5208" i="10"/>
  <c r="E5209" i="10"/>
  <c r="E5210" i="10"/>
  <c r="E5211" i="10"/>
  <c r="E5212" i="10"/>
  <c r="E5213" i="10"/>
  <c r="E5214" i="10"/>
  <c r="E5215" i="10"/>
  <c r="E5216" i="10"/>
  <c r="E5217" i="10"/>
  <c r="E5218" i="10"/>
  <c r="E5219" i="10"/>
  <c r="E5220" i="10"/>
  <c r="E5221" i="10"/>
  <c r="E5222" i="10"/>
  <c r="E5223" i="10"/>
  <c r="E5224" i="10"/>
  <c r="E5225" i="10"/>
  <c r="E5226" i="10"/>
  <c r="E5227" i="10"/>
  <c r="E5228" i="10"/>
  <c r="E5229" i="10"/>
  <c r="E5230" i="10"/>
  <c r="E5231" i="10"/>
  <c r="E5232" i="10"/>
  <c r="E5233" i="10"/>
  <c r="E5234" i="10"/>
  <c r="E5235" i="10"/>
  <c r="E5236" i="10"/>
  <c r="E5237" i="10"/>
  <c r="E5238" i="10"/>
  <c r="E5239" i="10"/>
  <c r="E5240" i="10"/>
  <c r="E5241" i="10"/>
  <c r="E5242" i="10"/>
  <c r="E5243" i="10"/>
  <c r="E5244" i="10"/>
  <c r="E5245" i="10"/>
  <c r="E5246" i="10"/>
  <c r="E5247" i="10"/>
  <c r="E5248" i="10"/>
  <c r="E5249" i="10"/>
  <c r="E5250" i="10"/>
  <c r="E5251" i="10"/>
  <c r="E5252" i="10"/>
  <c r="E5253" i="10"/>
  <c r="E5254" i="10"/>
  <c r="E5255" i="10"/>
  <c r="E5256" i="10"/>
  <c r="E5257" i="10"/>
  <c r="E5258" i="10"/>
  <c r="E5259" i="10"/>
  <c r="E5260" i="10"/>
  <c r="E5261" i="10"/>
  <c r="E5262" i="10"/>
  <c r="E5263" i="10"/>
  <c r="E5264" i="10"/>
  <c r="E5265" i="10"/>
  <c r="E5266" i="10"/>
  <c r="E5267" i="10"/>
  <c r="E5268" i="10"/>
  <c r="E5269" i="10"/>
  <c r="E5270" i="10"/>
  <c r="E5271" i="10"/>
  <c r="E5272" i="10"/>
  <c r="E5273" i="10"/>
  <c r="E5274" i="10"/>
  <c r="E5275" i="10"/>
  <c r="E5276" i="10"/>
  <c r="E5277" i="10"/>
  <c r="E5278" i="10"/>
  <c r="E5279" i="10"/>
  <c r="E5280" i="10"/>
  <c r="E5281" i="10"/>
  <c r="E5282" i="10"/>
  <c r="E5283" i="10"/>
  <c r="E5284" i="10"/>
  <c r="E5285" i="10"/>
  <c r="E5286" i="10"/>
  <c r="E5287" i="10"/>
  <c r="E5288" i="10"/>
  <c r="E5289" i="10"/>
  <c r="E5290" i="10"/>
  <c r="E5291" i="10"/>
  <c r="E5292" i="10"/>
  <c r="E5293" i="10"/>
  <c r="E5294" i="10"/>
  <c r="E5295" i="10"/>
  <c r="E5296" i="10"/>
  <c r="E5297" i="10"/>
  <c r="E5298" i="10"/>
  <c r="E5299" i="10"/>
  <c r="E5300" i="10"/>
  <c r="E5301" i="10"/>
  <c r="E5302" i="10"/>
  <c r="E5303" i="10"/>
  <c r="E5304" i="10"/>
  <c r="E5305" i="10"/>
  <c r="E5306" i="10"/>
  <c r="E5307" i="10"/>
  <c r="E5308" i="10"/>
  <c r="E5309" i="10"/>
  <c r="E5310" i="10"/>
  <c r="E5311" i="10"/>
  <c r="E5312" i="10"/>
  <c r="E5313" i="10"/>
  <c r="E5314" i="10"/>
  <c r="E5315" i="10"/>
  <c r="E5316" i="10"/>
  <c r="E5317" i="10"/>
  <c r="E5318" i="10"/>
  <c r="E5319" i="10"/>
  <c r="E5320" i="10"/>
  <c r="E5321" i="10"/>
  <c r="E5322" i="10"/>
  <c r="E5323" i="10"/>
  <c r="E5324" i="10"/>
  <c r="E5325" i="10"/>
  <c r="E5326" i="10"/>
  <c r="E5327" i="10"/>
  <c r="E5328" i="10"/>
  <c r="E5329" i="10"/>
  <c r="E5330" i="10"/>
  <c r="E5331" i="10"/>
  <c r="E5332" i="10"/>
  <c r="E5333" i="10"/>
  <c r="E5334" i="10"/>
  <c r="E5335" i="10"/>
  <c r="E5336" i="10"/>
  <c r="E5337" i="10"/>
  <c r="E5338" i="10"/>
  <c r="E5339" i="10"/>
  <c r="E5340" i="10"/>
  <c r="E5341" i="10"/>
  <c r="E5342" i="10"/>
  <c r="E5343" i="10"/>
  <c r="E5344" i="10"/>
  <c r="E5345" i="10"/>
  <c r="E5346" i="10"/>
  <c r="E5347" i="10"/>
  <c r="E5348" i="10"/>
  <c r="E5349" i="10"/>
  <c r="E5350" i="10"/>
  <c r="E5351" i="10"/>
  <c r="E5352" i="10"/>
  <c r="E5353" i="10"/>
  <c r="E5354" i="10"/>
  <c r="E5355" i="10"/>
  <c r="E5356" i="10"/>
  <c r="E5357" i="10"/>
  <c r="E5358" i="10"/>
  <c r="E5359" i="10"/>
  <c r="E5360" i="10"/>
  <c r="E5361" i="10"/>
  <c r="E5362" i="10"/>
  <c r="E5363" i="10"/>
  <c r="E5364" i="10"/>
  <c r="E5365" i="10"/>
  <c r="E5366" i="10"/>
  <c r="E5367" i="10"/>
  <c r="E5368" i="10"/>
  <c r="E5369" i="10"/>
  <c r="E5370" i="10"/>
  <c r="E5371" i="10"/>
  <c r="E5372" i="10"/>
  <c r="E5373" i="10"/>
  <c r="E5374" i="10"/>
  <c r="E5375" i="10"/>
  <c r="E5376" i="10"/>
  <c r="E5377" i="10"/>
  <c r="E5378" i="10"/>
  <c r="E5379" i="10"/>
  <c r="E5380" i="10"/>
  <c r="E5381" i="10"/>
  <c r="E5382" i="10"/>
  <c r="E5383" i="10"/>
  <c r="E5384" i="10"/>
  <c r="E5385" i="10"/>
  <c r="E5386" i="10"/>
  <c r="E5387" i="10"/>
  <c r="E5388" i="10"/>
  <c r="E5389" i="10"/>
  <c r="E5390" i="10"/>
  <c r="E5391" i="10"/>
  <c r="E5392" i="10"/>
  <c r="E5393" i="10"/>
  <c r="E5394" i="10"/>
  <c r="E5395" i="10"/>
  <c r="E5396" i="10"/>
  <c r="E5397" i="10"/>
  <c r="E5398" i="10"/>
  <c r="E5399" i="10"/>
  <c r="E5400" i="10"/>
  <c r="E5401" i="10"/>
  <c r="E5402" i="10"/>
  <c r="E5403" i="10"/>
  <c r="E5404" i="10"/>
  <c r="E5405" i="10"/>
  <c r="E5406" i="10"/>
  <c r="E5407" i="10"/>
  <c r="E5408" i="10"/>
  <c r="E5409" i="10"/>
  <c r="E5410" i="10"/>
  <c r="E5411" i="10"/>
  <c r="E5412" i="10"/>
  <c r="E5413" i="10"/>
  <c r="E5414" i="10"/>
  <c r="E5415" i="10"/>
  <c r="E5416" i="10"/>
  <c r="E5417" i="10"/>
  <c r="E5418" i="10"/>
  <c r="E5419" i="10"/>
  <c r="E5420" i="10"/>
  <c r="E5421" i="10"/>
  <c r="E5422" i="10"/>
  <c r="E5423" i="10"/>
  <c r="E5424" i="10"/>
  <c r="E5425" i="10"/>
  <c r="E5426" i="10"/>
  <c r="E5427" i="10"/>
  <c r="E5428" i="10"/>
  <c r="E5429" i="10"/>
  <c r="E5430" i="10"/>
  <c r="E5431" i="10"/>
  <c r="E5432" i="10"/>
  <c r="E5433" i="10"/>
  <c r="E5434" i="10"/>
  <c r="E5435" i="10"/>
  <c r="E5436" i="10"/>
  <c r="E5437" i="10"/>
  <c r="E5438" i="10"/>
  <c r="E5439" i="10"/>
  <c r="E5440" i="10"/>
  <c r="E5441" i="10"/>
  <c r="E5442" i="10"/>
  <c r="E5443" i="10"/>
  <c r="E5444" i="10"/>
  <c r="E5445" i="10"/>
  <c r="E5446" i="10"/>
  <c r="E5447" i="10"/>
  <c r="E5448" i="10"/>
  <c r="E5449" i="10"/>
  <c r="E5450" i="10"/>
  <c r="E5451" i="10"/>
  <c r="E5452" i="10"/>
  <c r="E5453" i="10"/>
  <c r="E5454" i="10"/>
  <c r="E5455" i="10"/>
  <c r="E5456" i="10"/>
  <c r="E5457" i="10"/>
  <c r="E5458" i="10"/>
  <c r="E5459" i="10"/>
  <c r="E5460" i="10"/>
  <c r="E5461" i="10"/>
  <c r="E5462" i="10"/>
  <c r="E5463" i="10"/>
  <c r="E5464" i="10"/>
  <c r="E5465" i="10"/>
  <c r="E5466" i="10"/>
  <c r="E5467" i="10"/>
  <c r="E5468" i="10"/>
  <c r="E5469" i="10"/>
  <c r="E5470" i="10"/>
  <c r="E5471" i="10"/>
  <c r="E5472" i="10"/>
  <c r="E5473" i="10"/>
  <c r="E5474" i="10"/>
  <c r="E5475" i="10"/>
  <c r="E5476" i="10"/>
  <c r="E5477" i="10"/>
  <c r="E5478" i="10"/>
  <c r="E5479" i="10"/>
  <c r="E5480" i="10"/>
  <c r="E5481" i="10"/>
  <c r="E5482" i="10"/>
  <c r="E5483" i="10"/>
  <c r="E5484" i="10"/>
  <c r="E5485" i="10"/>
  <c r="E5486" i="10"/>
  <c r="E5487" i="10"/>
  <c r="E5488" i="10"/>
  <c r="E5489" i="10"/>
  <c r="E5490" i="10"/>
  <c r="E5491" i="10"/>
  <c r="E5492" i="10"/>
  <c r="E5493" i="10"/>
  <c r="E5494" i="10"/>
  <c r="E5495" i="10"/>
  <c r="E5496" i="10"/>
  <c r="E5497" i="10"/>
  <c r="E5498" i="10"/>
  <c r="E5499" i="10"/>
  <c r="E5500" i="10"/>
  <c r="E5501" i="10"/>
  <c r="E5502" i="10"/>
  <c r="E5503" i="10"/>
  <c r="E5504" i="10"/>
  <c r="E5505" i="10"/>
  <c r="E5506" i="10"/>
  <c r="E5507" i="10"/>
  <c r="E5508" i="10"/>
  <c r="E5509" i="10"/>
  <c r="E5510" i="10"/>
  <c r="E5511" i="10"/>
  <c r="E5512" i="10"/>
  <c r="E5513" i="10"/>
  <c r="E5514" i="10"/>
  <c r="E5515" i="10"/>
  <c r="E5516" i="10"/>
  <c r="E5517" i="10"/>
  <c r="E5518" i="10"/>
  <c r="E5519" i="10"/>
  <c r="E5520" i="10"/>
  <c r="E5521" i="10"/>
  <c r="E5522" i="10"/>
  <c r="E5523" i="10"/>
  <c r="E5524" i="10"/>
  <c r="E5525" i="10"/>
  <c r="E5526" i="10"/>
  <c r="E5527" i="10"/>
  <c r="E5528" i="10"/>
  <c r="E5529" i="10"/>
  <c r="E5530" i="10"/>
  <c r="E5531" i="10"/>
  <c r="E5532" i="10"/>
  <c r="E5533" i="10"/>
  <c r="E5534" i="10"/>
  <c r="E5535" i="10"/>
  <c r="E5536" i="10"/>
  <c r="E5537" i="10"/>
  <c r="E5538" i="10"/>
  <c r="E5539" i="10"/>
  <c r="E5540" i="10"/>
  <c r="E5541" i="10"/>
  <c r="E5542" i="10"/>
  <c r="E5543" i="10"/>
  <c r="E5544" i="10"/>
  <c r="E5545" i="10"/>
  <c r="E5546" i="10"/>
  <c r="E5547" i="10"/>
  <c r="E5548" i="10"/>
  <c r="E5549" i="10"/>
  <c r="E5550" i="10"/>
  <c r="E5551" i="10"/>
  <c r="E5552" i="10"/>
  <c r="E5553" i="10"/>
  <c r="E5554" i="10"/>
  <c r="E5555" i="10"/>
  <c r="E5556" i="10"/>
  <c r="E5557" i="10"/>
  <c r="E5558" i="10"/>
  <c r="E5559" i="10"/>
  <c r="E5560" i="10"/>
  <c r="E5561" i="10"/>
  <c r="E5562" i="10"/>
  <c r="E5563" i="10"/>
  <c r="E5564" i="10"/>
  <c r="E5565" i="10"/>
  <c r="E5566" i="10"/>
  <c r="E5567" i="10"/>
  <c r="E5568" i="10"/>
  <c r="E5569" i="10"/>
  <c r="E5570" i="10"/>
  <c r="E5571" i="10"/>
  <c r="E5572" i="10"/>
  <c r="E5573" i="10"/>
  <c r="E5574" i="10"/>
  <c r="E5575" i="10"/>
  <c r="E5576" i="10"/>
  <c r="E5577" i="10"/>
  <c r="E5578" i="10"/>
  <c r="E5579" i="10"/>
  <c r="E5580" i="10"/>
  <c r="E5581" i="10"/>
  <c r="E5582" i="10"/>
  <c r="E5583" i="10"/>
  <c r="E5584" i="10"/>
  <c r="E5585" i="10"/>
  <c r="E5586" i="10"/>
  <c r="E5587" i="10"/>
  <c r="E5588" i="10"/>
  <c r="E5589" i="10"/>
  <c r="E5590" i="10"/>
  <c r="E5591" i="10"/>
  <c r="E5592" i="10"/>
  <c r="E5593" i="10"/>
  <c r="E5594" i="10"/>
  <c r="E5595" i="10"/>
  <c r="E5596" i="10"/>
  <c r="E5597" i="10"/>
  <c r="E5598" i="10"/>
  <c r="E5599" i="10"/>
  <c r="E5600" i="10"/>
  <c r="E5601" i="10"/>
  <c r="E5602" i="10"/>
  <c r="E5603" i="10"/>
  <c r="E5604" i="10"/>
  <c r="E5605" i="10"/>
  <c r="E5606" i="10"/>
  <c r="E5607" i="10"/>
  <c r="E5608" i="10"/>
  <c r="E5609" i="10"/>
  <c r="E5610" i="10"/>
  <c r="E5611" i="10"/>
  <c r="E5612" i="10"/>
  <c r="E5613" i="10"/>
  <c r="E5614" i="10"/>
  <c r="E5615" i="10"/>
  <c r="E5616" i="10"/>
  <c r="E5617" i="10"/>
  <c r="E5618" i="10"/>
  <c r="E5619" i="10"/>
  <c r="E5620" i="10"/>
  <c r="E5621" i="10"/>
  <c r="E5622" i="10"/>
  <c r="E5623" i="10"/>
  <c r="E5624" i="10"/>
  <c r="E5625" i="10"/>
  <c r="E5626" i="10"/>
  <c r="E5627" i="10"/>
  <c r="E5628" i="10"/>
  <c r="E5629" i="10"/>
  <c r="E5630" i="10"/>
  <c r="E5631" i="10"/>
  <c r="E5632" i="10"/>
  <c r="E5633" i="10"/>
  <c r="E5634" i="10"/>
  <c r="E5635" i="10"/>
  <c r="E5636" i="10"/>
  <c r="E5637" i="10"/>
  <c r="E5638" i="10"/>
  <c r="E5639" i="10"/>
  <c r="E5640" i="10"/>
  <c r="E5641" i="10"/>
  <c r="E5642" i="10"/>
  <c r="E5643" i="10"/>
  <c r="E5644" i="10"/>
  <c r="E5645" i="10"/>
  <c r="E5646" i="10"/>
  <c r="E5647" i="10"/>
  <c r="E5648" i="10"/>
  <c r="E5649" i="10"/>
  <c r="E5650" i="10"/>
  <c r="E5651" i="10"/>
  <c r="E5652" i="10"/>
  <c r="E5653" i="10"/>
  <c r="E5654" i="10"/>
  <c r="E5655" i="10"/>
  <c r="E5656" i="10"/>
  <c r="E5657" i="10"/>
  <c r="E5658" i="10"/>
  <c r="E5659" i="10"/>
  <c r="E5660" i="10"/>
  <c r="E5661" i="10"/>
  <c r="E5662" i="10"/>
  <c r="E5663" i="10"/>
  <c r="E5664" i="10"/>
  <c r="E5665" i="10"/>
  <c r="E5666" i="10"/>
  <c r="E5667" i="10"/>
  <c r="E5668" i="10"/>
  <c r="E5669" i="10"/>
  <c r="E5670" i="10"/>
  <c r="E5671" i="10"/>
  <c r="E5672" i="10"/>
  <c r="E5673" i="10"/>
  <c r="E5674" i="10"/>
  <c r="E5675" i="10"/>
  <c r="E5676" i="10"/>
  <c r="E5677" i="10"/>
  <c r="E5678" i="10"/>
  <c r="E5679" i="10"/>
  <c r="E5680" i="10"/>
  <c r="E5681" i="10"/>
  <c r="E5682" i="10"/>
  <c r="E5683" i="10"/>
  <c r="E5684" i="10"/>
  <c r="E5685" i="10"/>
  <c r="E5686" i="10"/>
  <c r="E5687" i="10"/>
  <c r="E5688" i="10"/>
  <c r="E5689" i="10"/>
  <c r="E5690" i="10"/>
  <c r="E5691" i="10"/>
  <c r="E5692" i="10"/>
  <c r="E5693" i="10"/>
  <c r="E5694" i="10"/>
  <c r="E5695" i="10"/>
  <c r="E5696" i="10"/>
  <c r="E5697" i="10"/>
  <c r="E5698" i="10"/>
  <c r="E5699" i="10"/>
  <c r="E5700" i="10"/>
  <c r="E5701" i="10"/>
  <c r="E5702" i="10"/>
  <c r="E5703" i="10"/>
  <c r="E5704" i="10"/>
  <c r="E5705" i="10"/>
  <c r="E5706" i="10"/>
  <c r="E5707" i="10"/>
  <c r="E5708" i="10"/>
  <c r="E5709" i="10"/>
  <c r="E5710" i="10"/>
  <c r="E5711" i="10"/>
  <c r="E5712" i="10"/>
  <c r="E5713" i="10"/>
  <c r="E5714" i="10"/>
  <c r="E5715" i="10"/>
  <c r="E5716" i="10"/>
  <c r="E5717" i="10"/>
  <c r="E5718" i="10"/>
  <c r="E5719" i="10"/>
  <c r="E5720" i="10"/>
  <c r="E5721" i="10"/>
  <c r="E5722" i="10"/>
  <c r="E5723" i="10"/>
  <c r="E5724" i="10"/>
  <c r="E5725" i="10"/>
  <c r="E5726" i="10"/>
  <c r="E5727" i="10"/>
  <c r="E5728" i="10"/>
  <c r="E5729" i="10"/>
  <c r="E5730" i="10"/>
  <c r="E5731" i="10"/>
  <c r="E5732" i="10"/>
  <c r="E5733" i="10"/>
  <c r="E5734" i="10"/>
  <c r="E5735" i="10"/>
  <c r="E5736" i="10"/>
  <c r="E5737" i="10"/>
  <c r="E5738" i="10"/>
  <c r="E5739" i="10"/>
  <c r="E5740" i="10"/>
  <c r="E5741" i="10"/>
  <c r="E5742" i="10"/>
  <c r="E5743" i="10"/>
  <c r="E5744" i="10"/>
  <c r="E5745" i="10"/>
  <c r="E5746" i="10"/>
  <c r="E5747" i="10"/>
  <c r="E5748" i="10"/>
  <c r="E5749" i="10"/>
  <c r="E5750" i="10"/>
  <c r="E5751" i="10"/>
  <c r="E5752" i="10"/>
  <c r="E5753" i="10"/>
  <c r="E5754" i="10"/>
  <c r="E5755" i="10"/>
  <c r="E5756" i="10"/>
  <c r="E5757" i="10"/>
  <c r="E5758" i="10"/>
  <c r="E5759" i="10"/>
  <c r="E5760" i="10"/>
  <c r="E5761" i="10"/>
  <c r="E5762" i="10"/>
  <c r="E5763" i="10"/>
  <c r="E5764" i="10"/>
  <c r="E5765" i="10"/>
  <c r="E5766" i="10"/>
  <c r="E5767" i="10"/>
  <c r="E5768" i="10"/>
  <c r="E5769" i="10"/>
  <c r="E5770" i="10"/>
  <c r="E5771" i="10"/>
  <c r="E5772" i="10"/>
  <c r="E5773" i="10"/>
  <c r="E5774" i="10"/>
  <c r="E5775" i="10"/>
  <c r="E5776" i="10"/>
  <c r="E5777" i="10"/>
  <c r="E5778" i="10"/>
  <c r="E5779" i="10"/>
  <c r="E5780" i="10"/>
  <c r="E5781" i="10"/>
  <c r="E5782" i="10"/>
  <c r="E5783" i="10"/>
  <c r="E5784" i="10"/>
  <c r="E5785" i="10"/>
  <c r="E5786" i="10"/>
  <c r="E5787" i="10"/>
  <c r="E5788" i="10"/>
  <c r="E5789" i="10"/>
  <c r="E5790" i="10"/>
  <c r="E5791" i="10"/>
  <c r="E5792" i="10"/>
  <c r="E5793" i="10"/>
  <c r="E5794" i="10"/>
  <c r="E5795" i="10"/>
  <c r="E5796" i="10"/>
  <c r="E5797" i="10"/>
  <c r="E5798" i="10"/>
  <c r="E5799" i="10"/>
  <c r="E5800" i="10"/>
  <c r="E5801" i="10"/>
  <c r="E5802" i="10"/>
  <c r="E5803" i="10"/>
  <c r="E5804" i="10"/>
  <c r="E5805" i="10"/>
  <c r="E5806" i="10"/>
  <c r="E5807" i="10"/>
  <c r="E5808" i="10"/>
  <c r="E5809" i="10"/>
  <c r="E5810" i="10"/>
  <c r="E5811" i="10"/>
  <c r="E5812" i="10"/>
  <c r="E5813" i="10"/>
  <c r="E5814" i="10"/>
  <c r="E5815" i="10"/>
  <c r="E5816" i="10"/>
  <c r="E5817" i="10"/>
  <c r="E5818" i="10"/>
  <c r="E5819" i="10"/>
  <c r="E5820" i="10"/>
  <c r="E5821" i="10"/>
  <c r="E5822" i="10"/>
  <c r="E5823" i="10"/>
  <c r="E5824" i="10"/>
  <c r="E5825" i="10"/>
  <c r="E5826" i="10"/>
  <c r="E5827" i="10"/>
  <c r="E5828" i="10"/>
  <c r="E5829" i="10"/>
  <c r="E5830" i="10"/>
  <c r="E5831" i="10"/>
  <c r="E5832" i="10"/>
  <c r="E5833" i="10"/>
  <c r="E5834" i="10"/>
  <c r="E5835" i="10"/>
  <c r="E5836" i="10"/>
  <c r="E5837" i="10"/>
  <c r="E5838" i="10"/>
  <c r="E5839" i="10"/>
  <c r="E5840" i="10"/>
  <c r="E5841" i="10"/>
  <c r="E5842" i="10"/>
  <c r="E5843" i="10"/>
  <c r="E5844" i="10"/>
  <c r="E5845" i="10"/>
  <c r="E5846" i="10"/>
  <c r="E5847" i="10"/>
  <c r="E5848" i="10"/>
  <c r="E5849" i="10"/>
  <c r="E5850" i="10"/>
  <c r="E5851" i="10"/>
  <c r="E5852" i="10"/>
  <c r="E5853" i="10"/>
  <c r="E5854" i="10"/>
  <c r="E5855" i="10"/>
  <c r="E5856" i="10"/>
  <c r="E5857" i="10"/>
  <c r="E5858" i="10"/>
  <c r="E5859" i="10"/>
  <c r="E5860" i="10"/>
  <c r="E5861" i="10"/>
  <c r="E5862" i="10"/>
  <c r="E5863" i="10"/>
  <c r="E5864" i="10"/>
  <c r="E5865" i="10"/>
  <c r="E5866" i="10"/>
  <c r="E5867" i="10"/>
  <c r="E5868" i="10"/>
  <c r="E5869" i="10"/>
  <c r="E5870" i="10"/>
  <c r="E5871" i="10"/>
  <c r="E5872" i="10"/>
  <c r="E5873" i="10"/>
  <c r="E5874" i="10"/>
  <c r="E5875" i="10"/>
  <c r="E5876" i="10"/>
  <c r="E5877" i="10"/>
  <c r="E5878" i="10"/>
  <c r="E5879" i="10"/>
  <c r="E5880" i="10"/>
  <c r="E5881" i="10"/>
  <c r="E5882" i="10"/>
  <c r="E5883" i="10"/>
  <c r="E5884" i="10"/>
  <c r="E5885" i="10"/>
  <c r="E5886" i="10"/>
  <c r="E5887" i="10"/>
  <c r="E5888" i="10"/>
  <c r="E5889" i="10"/>
  <c r="E5890" i="10"/>
  <c r="E5891" i="10"/>
  <c r="E5892" i="10"/>
  <c r="E5893" i="10"/>
  <c r="E5894" i="10"/>
  <c r="E5895" i="10"/>
  <c r="E5896" i="10"/>
  <c r="E5897" i="10"/>
  <c r="E5898" i="10"/>
  <c r="E5899" i="10"/>
  <c r="E5900" i="10"/>
  <c r="E5901" i="10"/>
  <c r="E5902" i="10"/>
  <c r="E5903" i="10"/>
  <c r="E5904" i="10"/>
  <c r="E5905" i="10"/>
  <c r="E5906" i="10"/>
  <c r="E5907" i="10"/>
  <c r="E5908" i="10"/>
  <c r="E5909" i="10"/>
  <c r="E5910" i="10"/>
  <c r="E5911" i="10"/>
  <c r="E5912" i="10"/>
  <c r="E5913" i="10"/>
  <c r="E5914" i="10"/>
  <c r="E5915" i="10"/>
  <c r="E5916" i="10"/>
  <c r="E5917" i="10"/>
  <c r="E5918" i="10"/>
  <c r="E5919" i="10"/>
  <c r="E5920" i="10"/>
  <c r="E5921" i="10"/>
  <c r="E5922" i="10"/>
  <c r="E5923" i="10"/>
  <c r="E5924" i="10"/>
  <c r="E5925" i="10"/>
  <c r="E5926" i="10"/>
  <c r="E5927" i="10"/>
  <c r="E5928" i="10"/>
  <c r="E5929" i="10"/>
  <c r="E5930" i="10"/>
  <c r="E5931" i="10"/>
  <c r="E5932" i="10"/>
  <c r="E5933" i="10"/>
  <c r="E5934" i="10"/>
  <c r="E5935" i="10"/>
  <c r="E5936" i="10"/>
  <c r="E5937" i="10"/>
  <c r="E5938" i="10"/>
  <c r="E5939" i="10"/>
  <c r="E5940" i="10"/>
  <c r="E5941" i="10"/>
  <c r="E5942" i="10"/>
  <c r="E5943" i="10"/>
  <c r="E5944" i="10"/>
  <c r="E5945" i="10"/>
  <c r="E5946" i="10"/>
  <c r="E5947" i="10"/>
  <c r="E5948" i="10"/>
  <c r="E5949" i="10"/>
  <c r="E5950" i="10"/>
  <c r="E5951" i="10"/>
  <c r="E5952" i="10"/>
  <c r="E5953" i="10"/>
  <c r="E5954" i="10"/>
  <c r="E5955" i="10"/>
  <c r="E5956" i="10"/>
  <c r="E5957" i="10"/>
  <c r="E5958" i="10"/>
  <c r="E5959" i="10"/>
  <c r="E5960" i="10"/>
  <c r="E5961" i="10"/>
  <c r="E5962" i="10"/>
  <c r="E5963" i="10"/>
  <c r="E5964" i="10"/>
  <c r="E5965" i="10"/>
  <c r="E5966" i="10"/>
  <c r="E5967" i="10"/>
  <c r="E5968" i="10"/>
  <c r="E5969" i="10"/>
  <c r="E5970" i="10"/>
  <c r="E5971" i="10"/>
  <c r="E5972" i="10"/>
  <c r="E5973" i="10"/>
  <c r="E5974" i="10"/>
  <c r="E5975" i="10"/>
  <c r="E5976" i="10"/>
  <c r="E5977" i="10"/>
  <c r="E5978" i="10"/>
  <c r="E5979" i="10"/>
  <c r="E5980" i="10"/>
  <c r="E5981" i="10"/>
  <c r="E5982" i="10"/>
  <c r="E5983" i="10"/>
  <c r="E5984" i="10"/>
  <c r="E5985" i="10"/>
  <c r="E5986" i="10"/>
  <c r="E5987" i="10"/>
  <c r="E5988" i="10"/>
  <c r="E5989" i="10"/>
  <c r="E5990" i="10"/>
  <c r="E5991" i="10"/>
  <c r="E5992" i="10"/>
  <c r="E5993" i="10"/>
  <c r="E5994" i="10"/>
  <c r="E5995" i="10"/>
  <c r="E5996" i="10"/>
  <c r="E5997" i="10"/>
  <c r="E5998" i="10"/>
  <c r="E5999" i="10"/>
  <c r="E6000" i="10"/>
  <c r="E6001" i="10"/>
  <c r="E6002" i="10"/>
  <c r="E6003" i="10"/>
  <c r="E6004" i="10"/>
  <c r="E6005" i="10"/>
  <c r="E6006" i="10"/>
  <c r="E6007" i="10"/>
  <c r="E6008" i="10"/>
  <c r="E6009" i="10"/>
  <c r="E6010" i="10"/>
  <c r="E6011" i="10"/>
  <c r="E6012" i="10"/>
  <c r="E6013" i="10"/>
  <c r="E6014" i="10"/>
  <c r="E6015" i="10"/>
  <c r="E6016" i="10"/>
  <c r="E6017" i="10"/>
  <c r="E6018" i="10"/>
  <c r="E6019" i="10"/>
  <c r="E6020" i="10"/>
  <c r="E6021" i="10"/>
  <c r="E6022" i="10"/>
  <c r="E6023" i="10"/>
  <c r="E6024" i="10"/>
  <c r="E6025" i="10"/>
  <c r="E6026" i="10"/>
  <c r="E6027" i="10"/>
  <c r="E6028" i="10"/>
  <c r="E6029" i="10"/>
  <c r="E6030" i="10"/>
  <c r="E6031" i="10"/>
  <c r="E6032" i="10"/>
  <c r="E6033" i="10"/>
  <c r="E6034" i="10"/>
  <c r="E6035" i="10"/>
  <c r="E6036" i="10"/>
  <c r="E6037" i="10"/>
  <c r="E6038" i="10"/>
  <c r="E6039" i="10"/>
  <c r="E6040" i="10"/>
  <c r="E6041" i="10"/>
  <c r="E6042" i="10"/>
  <c r="E6043" i="10"/>
  <c r="E6044" i="10"/>
  <c r="E6045" i="10"/>
  <c r="E6046" i="10"/>
  <c r="E6047" i="10"/>
  <c r="E6048" i="10"/>
  <c r="E6049" i="10"/>
  <c r="E6050" i="10"/>
  <c r="E6051" i="10"/>
  <c r="E6052" i="10"/>
  <c r="E6053" i="10"/>
  <c r="E6054" i="10"/>
  <c r="E6055" i="10"/>
  <c r="E6056" i="10"/>
  <c r="E6057" i="10"/>
  <c r="E6058" i="10"/>
  <c r="E6059" i="10"/>
  <c r="E6060" i="10"/>
  <c r="E6061" i="10"/>
  <c r="E6062" i="10"/>
  <c r="E6063" i="10"/>
  <c r="E6064" i="10"/>
  <c r="E6065" i="10"/>
  <c r="E6066" i="10"/>
  <c r="E6067" i="10"/>
  <c r="E6068" i="10"/>
  <c r="E6069" i="10"/>
  <c r="E6070" i="10"/>
  <c r="E6071" i="10"/>
  <c r="E6072" i="10"/>
  <c r="E6073" i="10"/>
  <c r="E6074" i="10"/>
  <c r="E6075" i="10"/>
  <c r="E6076" i="10"/>
  <c r="E6077" i="10"/>
  <c r="E6078" i="10"/>
  <c r="E6079" i="10"/>
  <c r="E6080" i="10"/>
  <c r="E6081" i="10"/>
  <c r="E6082" i="10"/>
  <c r="E6083" i="10"/>
  <c r="E6084" i="10"/>
  <c r="E6085" i="10"/>
  <c r="E6086" i="10"/>
  <c r="E6087" i="10"/>
  <c r="E6088" i="10"/>
  <c r="E6089" i="10"/>
  <c r="E6090" i="10"/>
  <c r="E6091" i="10"/>
  <c r="E6092" i="10"/>
  <c r="E6093" i="10"/>
  <c r="E6094" i="10"/>
  <c r="E6095" i="10"/>
  <c r="E6096" i="10"/>
  <c r="E6097" i="10"/>
  <c r="E6098" i="10"/>
  <c r="E6099" i="10"/>
  <c r="E6100" i="10"/>
  <c r="E6101" i="10"/>
  <c r="E6102" i="10"/>
  <c r="E6103" i="10"/>
  <c r="E6104" i="10"/>
  <c r="E6105" i="10"/>
  <c r="E6106" i="10"/>
  <c r="E6107" i="10"/>
  <c r="E6108" i="10"/>
  <c r="E6109" i="10"/>
  <c r="E6110" i="10"/>
  <c r="E6111" i="10"/>
  <c r="E6112" i="10"/>
  <c r="E6113" i="10"/>
  <c r="E6114" i="10"/>
  <c r="E6115" i="10"/>
  <c r="E6116" i="10"/>
  <c r="E6117" i="10"/>
  <c r="E6118" i="10"/>
  <c r="E6119" i="10"/>
  <c r="E6120" i="10"/>
  <c r="E6121" i="10"/>
  <c r="E6122" i="10"/>
  <c r="E6123" i="10"/>
  <c r="E6124" i="10"/>
  <c r="E6125" i="10"/>
  <c r="E6126" i="10"/>
  <c r="E6127" i="10"/>
  <c r="E6128" i="10"/>
  <c r="E6129" i="10"/>
  <c r="E6130" i="10"/>
  <c r="E6131" i="10"/>
  <c r="E6132" i="10"/>
  <c r="E6133" i="10"/>
  <c r="E6134" i="10"/>
  <c r="E6135" i="10"/>
  <c r="E6136" i="10"/>
  <c r="E6137" i="10"/>
  <c r="E6138" i="10"/>
  <c r="E6139" i="10"/>
  <c r="E6140" i="10"/>
  <c r="E6141" i="10"/>
  <c r="E6142" i="10"/>
  <c r="E6143" i="10"/>
  <c r="E6144" i="10"/>
  <c r="E6145" i="10"/>
  <c r="E6146" i="10"/>
  <c r="E6147" i="10"/>
  <c r="E6148" i="10"/>
  <c r="E6149" i="10"/>
  <c r="E6150" i="10"/>
  <c r="E6151" i="10"/>
  <c r="E6152" i="10"/>
  <c r="E6153" i="10"/>
  <c r="E6154" i="10"/>
  <c r="E6155" i="10"/>
  <c r="E6156" i="10"/>
  <c r="E6157" i="10"/>
  <c r="E6158" i="10"/>
  <c r="E6159" i="10"/>
  <c r="E6160" i="10"/>
  <c r="E6161" i="10"/>
  <c r="E6162" i="10"/>
  <c r="E6163" i="10"/>
  <c r="E6164" i="10"/>
  <c r="E6165" i="10"/>
  <c r="E6166" i="10"/>
  <c r="E6167" i="10"/>
  <c r="E6168" i="10"/>
  <c r="E6169" i="10"/>
  <c r="E6170" i="10"/>
  <c r="E6171" i="10"/>
  <c r="E6172" i="10"/>
  <c r="E6173" i="10"/>
  <c r="E6174" i="10"/>
  <c r="E6175" i="10"/>
  <c r="E6176" i="10"/>
  <c r="E6177" i="10"/>
  <c r="E6178" i="10"/>
  <c r="E6179" i="10"/>
  <c r="E6180" i="10"/>
  <c r="E6181" i="10"/>
  <c r="E6182" i="10"/>
  <c r="E6183" i="10"/>
  <c r="E6184" i="10"/>
  <c r="E6185" i="10"/>
  <c r="E6186" i="10"/>
  <c r="E6187" i="10"/>
  <c r="E6188" i="10"/>
  <c r="E6189" i="10"/>
  <c r="E6190" i="10"/>
  <c r="E6191" i="10"/>
  <c r="E6192" i="10"/>
  <c r="E6193" i="10"/>
  <c r="E6194" i="10"/>
  <c r="E6195" i="10"/>
  <c r="E6196" i="10"/>
  <c r="E6197" i="10"/>
  <c r="E6198" i="10"/>
  <c r="E6199" i="10"/>
  <c r="E6200" i="10"/>
  <c r="E6201" i="10"/>
  <c r="E6202" i="10"/>
  <c r="E6203" i="10"/>
  <c r="E6204" i="10"/>
  <c r="E6205" i="10"/>
  <c r="E6206" i="10"/>
  <c r="E6207" i="10"/>
  <c r="E6208" i="10"/>
  <c r="E6209" i="10"/>
  <c r="E6210" i="10"/>
  <c r="E6211" i="10"/>
  <c r="E6212" i="10"/>
  <c r="E6213" i="10"/>
  <c r="E6214" i="10"/>
  <c r="E6215" i="10"/>
  <c r="E6216" i="10"/>
  <c r="E6217" i="10"/>
  <c r="E6218" i="10"/>
  <c r="E6219" i="10"/>
  <c r="E6220" i="10"/>
  <c r="E6221" i="10"/>
  <c r="E6222" i="10"/>
  <c r="E6223" i="10"/>
  <c r="E6224" i="10"/>
  <c r="E6225" i="10"/>
  <c r="E6226" i="10"/>
  <c r="E6227" i="10"/>
  <c r="E6228" i="10"/>
  <c r="E6229" i="10"/>
  <c r="E6230" i="10"/>
  <c r="E6231" i="10"/>
  <c r="E6232" i="10"/>
  <c r="E6233" i="10"/>
  <c r="E6234" i="10"/>
  <c r="E6235" i="10"/>
  <c r="E6236" i="10"/>
  <c r="E6237" i="10"/>
  <c r="E6238" i="10"/>
  <c r="E6239" i="10"/>
  <c r="E6240" i="10"/>
  <c r="E6241" i="10"/>
  <c r="E6242" i="10"/>
  <c r="E6243" i="10"/>
  <c r="E6244" i="10"/>
  <c r="E6245" i="10"/>
  <c r="E6246" i="10"/>
  <c r="E6247" i="10"/>
  <c r="E6248" i="10"/>
  <c r="E6249" i="10"/>
  <c r="E6250" i="10"/>
  <c r="E6251" i="10"/>
  <c r="E6252" i="10"/>
  <c r="E6253" i="10"/>
  <c r="E6254" i="10"/>
  <c r="E6255" i="10"/>
  <c r="E6256" i="10"/>
  <c r="E6257" i="10"/>
  <c r="E6258" i="10"/>
  <c r="E6259" i="10"/>
  <c r="E6260" i="10"/>
  <c r="E6261" i="10"/>
  <c r="E6262" i="10"/>
  <c r="E6263" i="10"/>
  <c r="E6264" i="10"/>
  <c r="E6265" i="10"/>
  <c r="E6266" i="10"/>
  <c r="E6267" i="10"/>
  <c r="E6268" i="10"/>
  <c r="E6269" i="10"/>
  <c r="E6270" i="10"/>
  <c r="E6271" i="10"/>
  <c r="E6272" i="10"/>
  <c r="E6273" i="10"/>
  <c r="E6274" i="10"/>
  <c r="E6275" i="10"/>
  <c r="E6276" i="10"/>
  <c r="E6277" i="10"/>
  <c r="E6278" i="10"/>
  <c r="E6279" i="10"/>
  <c r="E6280" i="10"/>
  <c r="E6281" i="10"/>
  <c r="E6282" i="10"/>
  <c r="E6283" i="10"/>
  <c r="E6284" i="10"/>
  <c r="E6285" i="10"/>
  <c r="E6286" i="10"/>
  <c r="E6287" i="10"/>
  <c r="E6288" i="10"/>
  <c r="E6289" i="10"/>
  <c r="E6290" i="10"/>
  <c r="E6291" i="10"/>
  <c r="E6292" i="10"/>
  <c r="E6293" i="10"/>
  <c r="E6294" i="10"/>
  <c r="E6295" i="10"/>
  <c r="E6296" i="10"/>
  <c r="E6297" i="10"/>
  <c r="E6298" i="10"/>
  <c r="E6299" i="10"/>
  <c r="E6300" i="10"/>
  <c r="E6301" i="10"/>
  <c r="E6302" i="10"/>
  <c r="E6303" i="10"/>
  <c r="E6304" i="10"/>
  <c r="E6305" i="10"/>
  <c r="E6306" i="10"/>
  <c r="E6307" i="10"/>
  <c r="E6308" i="10"/>
  <c r="E6309" i="10"/>
  <c r="E6310" i="10"/>
  <c r="E6311" i="10"/>
  <c r="E6312" i="10"/>
  <c r="E6313" i="10"/>
  <c r="E6314" i="10"/>
  <c r="E6315" i="10"/>
  <c r="E6316" i="10"/>
  <c r="E6317" i="10"/>
  <c r="E6318" i="10"/>
  <c r="E6319" i="10"/>
  <c r="E6320" i="10"/>
  <c r="E6321" i="10"/>
  <c r="E6322" i="10"/>
  <c r="E6323" i="10"/>
  <c r="E6324" i="10"/>
  <c r="E6325" i="10"/>
  <c r="E6326" i="10"/>
  <c r="E6327" i="10"/>
  <c r="E6328" i="10"/>
  <c r="E6329" i="10"/>
  <c r="E6330" i="10"/>
  <c r="E6331" i="10"/>
  <c r="E6332" i="10"/>
  <c r="E6333" i="10"/>
  <c r="E6334" i="10"/>
  <c r="E6335" i="10"/>
  <c r="E6336" i="10"/>
  <c r="E6337" i="10"/>
  <c r="E6338" i="10"/>
  <c r="E6339" i="10"/>
  <c r="E6340" i="10"/>
  <c r="E6341" i="10"/>
  <c r="E6342" i="10"/>
  <c r="E6343" i="10"/>
  <c r="E6344" i="10"/>
  <c r="E6345" i="10"/>
  <c r="E6346" i="10"/>
  <c r="E6347" i="10"/>
  <c r="E6348" i="10"/>
  <c r="E6349" i="10"/>
  <c r="E6350" i="10"/>
  <c r="E6351" i="10"/>
  <c r="E6352" i="10"/>
  <c r="E6353" i="10"/>
  <c r="E6354" i="10"/>
  <c r="E6355" i="10"/>
  <c r="E6356" i="10"/>
  <c r="E6357" i="10"/>
  <c r="E6358" i="10"/>
  <c r="E6359" i="10"/>
  <c r="E6360" i="10"/>
  <c r="E6361" i="10"/>
  <c r="E6362" i="10"/>
  <c r="E6363" i="10"/>
  <c r="E6364" i="10"/>
  <c r="E6365" i="10"/>
  <c r="E6366" i="10"/>
  <c r="E6367" i="10"/>
  <c r="E6368" i="10"/>
  <c r="E6369" i="10"/>
  <c r="E6370" i="10"/>
  <c r="E6371" i="10"/>
  <c r="E6372" i="10"/>
  <c r="E6373" i="10"/>
  <c r="E6374" i="10"/>
  <c r="E6375" i="10"/>
  <c r="E6376" i="10"/>
  <c r="E6377" i="10"/>
  <c r="E6378" i="10"/>
  <c r="E6379" i="10"/>
  <c r="E6380" i="10"/>
  <c r="E6381" i="10"/>
  <c r="E6382" i="10"/>
  <c r="E6383" i="10"/>
  <c r="E6384" i="10"/>
  <c r="E6385" i="10"/>
  <c r="E6386" i="10"/>
  <c r="E6387" i="10"/>
  <c r="E6388" i="10"/>
  <c r="E6389" i="10"/>
  <c r="E6390" i="10"/>
  <c r="E6391" i="10"/>
  <c r="E6392" i="10"/>
  <c r="E6393" i="10"/>
  <c r="E6394" i="10"/>
  <c r="E6395" i="10"/>
  <c r="E6396" i="10"/>
  <c r="E6397" i="10"/>
  <c r="E6398" i="10"/>
  <c r="E6399" i="10"/>
  <c r="E6400" i="10"/>
  <c r="E6401" i="10"/>
  <c r="E6402" i="10"/>
  <c r="E6403" i="10"/>
  <c r="E6404" i="10"/>
  <c r="E6405" i="10"/>
  <c r="E6406" i="10"/>
  <c r="E6407" i="10"/>
  <c r="E6408" i="10"/>
  <c r="E6409" i="10"/>
  <c r="E6410" i="10"/>
  <c r="E6411" i="10"/>
  <c r="E6412" i="10"/>
  <c r="E6413" i="10"/>
  <c r="E6414" i="10"/>
  <c r="E6415" i="10"/>
  <c r="E6416" i="10"/>
  <c r="E6417" i="10"/>
  <c r="E6418" i="10"/>
  <c r="E6419" i="10"/>
  <c r="E6420" i="10"/>
  <c r="E6421" i="10"/>
  <c r="E6422" i="10"/>
  <c r="E6423" i="10"/>
  <c r="E6424" i="10"/>
  <c r="E6425" i="10"/>
  <c r="E6426" i="10"/>
  <c r="E6427" i="10"/>
  <c r="E6428" i="10"/>
  <c r="E6429" i="10"/>
  <c r="E6430" i="10"/>
  <c r="E6431" i="10"/>
  <c r="E6432" i="10"/>
  <c r="E6433" i="10"/>
  <c r="E6434" i="10"/>
  <c r="E6435" i="10"/>
  <c r="E6436" i="10"/>
  <c r="E6437" i="10"/>
  <c r="E6438" i="10"/>
  <c r="E6439" i="10"/>
  <c r="E6440" i="10"/>
  <c r="E6441" i="10"/>
  <c r="E6442" i="10"/>
  <c r="E6443" i="10"/>
  <c r="E6444" i="10"/>
  <c r="E6445" i="10"/>
  <c r="E6446" i="10"/>
  <c r="E6447" i="10"/>
  <c r="E6448" i="10"/>
  <c r="E6449" i="10"/>
  <c r="E6450" i="10"/>
  <c r="E6451" i="10"/>
  <c r="E6452" i="10"/>
  <c r="E6453" i="10"/>
  <c r="E6454" i="10"/>
  <c r="E6455" i="10"/>
  <c r="E6456" i="10"/>
  <c r="E6457" i="10"/>
  <c r="E6458" i="10"/>
  <c r="E6459" i="10"/>
  <c r="E6460" i="10"/>
  <c r="E6461" i="10"/>
  <c r="E6462" i="10"/>
  <c r="E6463" i="10"/>
  <c r="E6464" i="10"/>
  <c r="E6465" i="10"/>
  <c r="E6466" i="10"/>
  <c r="E6467" i="10"/>
  <c r="E6468" i="10"/>
  <c r="E6469" i="10"/>
  <c r="E6470" i="10"/>
  <c r="E6471" i="10"/>
  <c r="E6472" i="10"/>
  <c r="E6473" i="10"/>
  <c r="E6474" i="10"/>
  <c r="E6475" i="10"/>
  <c r="E6476" i="10"/>
  <c r="E6477" i="10"/>
  <c r="E6478" i="10"/>
  <c r="E6479" i="10"/>
  <c r="E6480" i="10"/>
  <c r="E6481" i="10"/>
  <c r="E6482" i="10"/>
  <c r="E6483" i="10"/>
  <c r="E6484" i="10"/>
  <c r="E6485" i="10"/>
  <c r="E6486" i="10"/>
  <c r="E6487" i="10"/>
  <c r="E6488" i="10"/>
  <c r="E6489" i="10"/>
  <c r="E6490" i="10"/>
  <c r="E6491" i="10"/>
  <c r="E6492" i="10"/>
  <c r="E6493" i="10"/>
  <c r="E6494" i="10"/>
  <c r="E6495" i="10"/>
  <c r="E6496" i="10"/>
  <c r="E6497" i="10"/>
  <c r="E6498" i="10"/>
  <c r="E6499" i="10"/>
  <c r="E6500" i="10"/>
  <c r="E6501" i="10"/>
  <c r="E6502" i="10"/>
  <c r="E6503" i="10"/>
  <c r="E6504" i="10"/>
  <c r="E6505" i="10"/>
  <c r="E6506" i="10"/>
  <c r="E6507" i="10"/>
  <c r="E6508" i="10"/>
  <c r="E6509" i="10"/>
  <c r="E6510" i="10"/>
  <c r="E6511" i="10"/>
  <c r="E6512" i="10"/>
  <c r="E6513" i="10"/>
  <c r="E6514" i="10"/>
  <c r="E6515" i="10"/>
  <c r="E6516" i="10"/>
  <c r="E6517" i="10"/>
  <c r="E6518" i="10"/>
  <c r="E6519" i="10"/>
  <c r="E6520" i="10"/>
  <c r="E6521" i="10"/>
  <c r="E6522" i="10"/>
  <c r="E6523" i="10"/>
  <c r="E6524" i="10"/>
  <c r="E6525" i="10"/>
  <c r="E6526" i="10"/>
  <c r="E6527" i="10"/>
  <c r="E6528" i="10"/>
  <c r="E6529" i="10"/>
  <c r="E6530" i="10"/>
  <c r="E6531" i="10"/>
  <c r="E6532" i="10"/>
  <c r="E6533" i="10"/>
  <c r="E6534" i="10"/>
  <c r="E6535" i="10"/>
  <c r="E6536" i="10"/>
  <c r="E6537" i="10"/>
  <c r="E6538" i="10"/>
  <c r="E6539" i="10"/>
  <c r="E6540" i="10"/>
  <c r="E6541" i="10"/>
  <c r="E6542" i="10"/>
  <c r="E6543" i="10"/>
  <c r="E6544" i="10"/>
  <c r="E6545" i="10"/>
  <c r="E6546" i="10"/>
  <c r="E6547" i="10"/>
  <c r="E6548" i="10"/>
  <c r="E6549" i="10"/>
  <c r="E6550" i="10"/>
  <c r="E6551" i="10"/>
  <c r="E6552" i="10"/>
  <c r="E6553" i="10"/>
  <c r="E6554" i="10"/>
  <c r="E6555" i="10"/>
  <c r="E6556" i="10"/>
  <c r="E6557" i="10"/>
  <c r="E6558" i="10"/>
  <c r="E6559" i="10"/>
  <c r="E6560" i="10"/>
  <c r="E6561" i="10"/>
  <c r="E6562" i="10"/>
  <c r="E6563" i="10"/>
  <c r="E6564" i="10"/>
  <c r="E6565" i="10"/>
  <c r="E6566" i="10"/>
  <c r="E6567" i="10"/>
  <c r="E6568" i="10"/>
  <c r="E6569" i="10"/>
  <c r="E6570" i="10"/>
  <c r="E6571" i="10"/>
  <c r="E6572" i="10"/>
  <c r="E6573" i="10"/>
  <c r="E6574" i="10"/>
  <c r="E6575" i="10"/>
  <c r="E6576" i="10"/>
  <c r="E6577" i="10"/>
  <c r="E6578" i="10"/>
  <c r="E6579" i="10"/>
  <c r="E6580" i="10"/>
  <c r="E6581" i="10"/>
  <c r="E6582" i="10"/>
  <c r="E6583" i="10"/>
  <c r="E6584" i="10"/>
  <c r="E6585" i="10"/>
  <c r="E6586" i="10"/>
  <c r="E6587" i="10"/>
  <c r="E6588" i="10"/>
  <c r="E6589" i="10"/>
  <c r="E6590" i="10"/>
  <c r="E6591" i="10"/>
  <c r="E6592" i="10"/>
  <c r="E6593" i="10"/>
  <c r="E6594" i="10"/>
  <c r="E6595" i="10"/>
  <c r="E6596" i="10"/>
  <c r="E6597" i="10"/>
  <c r="E6598" i="10"/>
  <c r="E6599" i="10"/>
  <c r="E6600" i="10"/>
  <c r="E6601" i="10"/>
  <c r="E6602" i="10"/>
  <c r="E6603" i="10"/>
  <c r="E6604" i="10"/>
  <c r="E6605" i="10"/>
  <c r="E6606" i="10"/>
  <c r="E6607" i="10"/>
  <c r="E6608" i="10"/>
  <c r="E6609" i="10"/>
  <c r="E6610" i="10"/>
  <c r="E6611" i="10"/>
  <c r="E6612" i="10"/>
  <c r="E6613" i="10"/>
  <c r="E6614" i="10"/>
  <c r="E6615" i="10"/>
  <c r="E6616" i="10"/>
  <c r="E6617" i="10"/>
  <c r="E6618" i="10"/>
  <c r="E6619" i="10"/>
  <c r="E6620" i="10"/>
  <c r="E6621" i="10"/>
  <c r="E6622" i="10"/>
  <c r="E6623" i="10"/>
  <c r="E6624" i="10"/>
  <c r="E6625" i="10"/>
  <c r="E6626" i="10"/>
  <c r="E6627" i="10"/>
  <c r="E6628" i="10"/>
  <c r="E6629" i="10"/>
  <c r="E6630" i="10"/>
  <c r="E6631" i="10"/>
  <c r="E6632" i="10"/>
  <c r="E6633" i="10"/>
  <c r="E6634" i="10"/>
  <c r="E6635" i="10"/>
  <c r="E6636" i="10"/>
  <c r="E6637" i="10"/>
  <c r="E6638" i="10"/>
  <c r="E6639" i="10"/>
  <c r="E6640" i="10"/>
  <c r="E6641" i="10"/>
  <c r="E6642" i="10"/>
  <c r="E6643" i="10"/>
  <c r="E6644" i="10"/>
  <c r="E6645" i="10"/>
  <c r="E6646" i="10"/>
  <c r="E6647" i="10"/>
  <c r="E6648" i="10"/>
  <c r="E6649" i="10"/>
  <c r="E6650" i="10"/>
  <c r="E6651" i="10"/>
  <c r="E6652" i="10"/>
  <c r="E6653" i="10"/>
  <c r="E6654" i="10"/>
  <c r="E6655" i="10"/>
  <c r="E6656" i="10"/>
  <c r="E6657" i="10"/>
  <c r="E6658" i="10"/>
  <c r="E6659" i="10"/>
  <c r="E6660" i="10"/>
  <c r="E6661" i="10"/>
  <c r="E6662" i="10"/>
  <c r="E6663" i="10"/>
  <c r="E6664" i="10"/>
  <c r="E6665" i="10"/>
  <c r="E6666" i="10"/>
  <c r="E6667" i="10"/>
  <c r="E6668" i="10"/>
  <c r="E6669" i="10"/>
  <c r="E6670" i="10"/>
  <c r="E6671" i="10"/>
  <c r="E6672" i="10"/>
  <c r="E6673" i="10"/>
  <c r="E6674" i="10"/>
  <c r="E6675" i="10"/>
  <c r="E6676" i="10"/>
  <c r="E6677" i="10"/>
  <c r="E6678" i="10"/>
  <c r="E6679" i="10"/>
  <c r="E6680" i="10"/>
  <c r="E6681" i="10"/>
  <c r="E6682" i="10"/>
  <c r="E6683" i="10"/>
  <c r="E6684" i="10"/>
  <c r="E6685" i="10"/>
  <c r="E6686" i="10"/>
  <c r="E6687" i="10"/>
  <c r="E6688" i="10"/>
  <c r="E6689" i="10"/>
  <c r="E6690" i="10"/>
  <c r="E6691" i="10"/>
  <c r="E6692" i="10"/>
  <c r="E6693" i="10"/>
  <c r="E6694" i="10"/>
  <c r="E6695" i="10"/>
  <c r="E6696" i="10"/>
  <c r="E6697" i="10"/>
  <c r="E6698" i="10"/>
  <c r="E6699" i="10"/>
  <c r="E6700" i="10"/>
  <c r="E6701" i="10"/>
  <c r="E6702" i="10"/>
  <c r="E6703" i="10"/>
  <c r="E6704" i="10"/>
  <c r="E6705" i="10"/>
  <c r="E6706" i="10"/>
  <c r="E6707" i="10"/>
  <c r="E6708" i="10"/>
  <c r="E6709" i="10"/>
  <c r="E6710" i="10"/>
  <c r="E6711" i="10"/>
  <c r="E6712" i="10"/>
  <c r="E6713" i="10"/>
  <c r="E6714" i="10"/>
  <c r="E6715" i="10"/>
  <c r="E6716" i="10"/>
  <c r="E6717" i="10"/>
  <c r="E6718" i="10"/>
  <c r="E6719" i="10"/>
  <c r="E6720" i="10"/>
  <c r="E6721" i="10"/>
  <c r="E6722" i="10"/>
  <c r="E6723" i="10"/>
  <c r="E6724" i="10"/>
  <c r="E6725" i="10"/>
  <c r="E6726" i="10"/>
  <c r="E6727" i="10"/>
  <c r="E6728" i="10"/>
  <c r="E6729" i="10"/>
  <c r="E6730" i="10"/>
  <c r="E6731" i="10"/>
  <c r="E6732" i="10"/>
  <c r="E6733" i="10"/>
  <c r="E6734" i="10"/>
  <c r="E6735" i="10"/>
  <c r="E6736" i="10"/>
  <c r="E6737" i="10"/>
  <c r="E6738" i="10"/>
  <c r="E6739" i="10"/>
  <c r="E6740" i="10"/>
  <c r="E6741" i="10"/>
  <c r="E6742" i="10"/>
  <c r="E6743" i="10"/>
  <c r="E6744" i="10"/>
  <c r="E6745" i="10"/>
  <c r="E6746" i="10"/>
  <c r="E6747" i="10"/>
  <c r="E6748" i="10"/>
  <c r="E6749" i="10"/>
  <c r="E6750" i="10"/>
  <c r="E6751" i="10"/>
  <c r="E6752" i="10"/>
  <c r="E6753" i="10"/>
  <c r="E6754" i="10"/>
  <c r="E6755" i="10"/>
  <c r="E6756" i="10"/>
  <c r="E6757" i="10"/>
  <c r="E6758" i="10"/>
  <c r="E6759" i="10"/>
  <c r="E6760" i="10"/>
  <c r="E6761" i="10"/>
  <c r="E6762" i="10"/>
  <c r="E6763" i="10"/>
  <c r="E6764" i="10"/>
  <c r="E6765" i="10"/>
  <c r="E6766" i="10"/>
  <c r="E6767" i="10"/>
  <c r="E6768" i="10"/>
  <c r="E6769" i="10"/>
  <c r="E6770" i="10"/>
  <c r="E6771" i="10"/>
  <c r="E6772" i="10"/>
  <c r="E6773" i="10"/>
  <c r="E6774" i="10"/>
  <c r="E6775" i="10"/>
  <c r="E6776" i="10"/>
  <c r="E6777" i="10"/>
  <c r="E6778" i="10"/>
  <c r="E6779" i="10"/>
  <c r="E6780" i="10"/>
  <c r="E6781" i="10"/>
  <c r="E6782" i="10"/>
  <c r="E6783" i="10"/>
  <c r="E6784" i="10"/>
  <c r="E6785" i="10"/>
  <c r="E6786" i="10"/>
  <c r="E6787" i="10"/>
  <c r="E6788" i="10"/>
  <c r="E6789" i="10"/>
  <c r="E6790" i="10"/>
  <c r="E6791" i="10"/>
  <c r="E6792" i="10"/>
  <c r="E6793" i="10"/>
  <c r="E6794" i="10"/>
  <c r="E6795" i="10"/>
  <c r="E6796" i="10"/>
  <c r="E6797" i="10"/>
  <c r="E6798" i="10"/>
  <c r="E6799" i="10"/>
  <c r="E6800" i="10"/>
  <c r="E6801" i="10"/>
  <c r="E6802" i="10"/>
  <c r="E6803" i="10"/>
  <c r="E6804" i="10"/>
  <c r="E6805" i="10"/>
  <c r="E6806" i="10"/>
  <c r="E6807" i="10"/>
  <c r="E6808" i="10"/>
  <c r="E6809" i="10"/>
  <c r="E6810" i="10"/>
  <c r="E6811" i="10"/>
  <c r="E6812" i="10"/>
  <c r="E6813" i="10"/>
  <c r="E6814" i="10"/>
  <c r="E6815" i="10"/>
  <c r="E6816" i="10"/>
  <c r="E6817" i="10"/>
  <c r="E6818" i="10"/>
  <c r="E6819" i="10"/>
  <c r="E6820" i="10"/>
  <c r="E6821" i="10"/>
  <c r="E6822" i="10"/>
  <c r="E6823" i="10"/>
  <c r="E6824" i="10"/>
  <c r="E6825" i="10"/>
  <c r="E6826" i="10"/>
  <c r="E6827" i="10"/>
  <c r="E6828" i="10"/>
  <c r="E6829" i="10"/>
  <c r="E6830" i="10"/>
  <c r="E6831" i="10"/>
  <c r="E6832" i="10"/>
  <c r="E6833" i="10"/>
  <c r="E6834" i="10"/>
  <c r="E6835" i="10"/>
  <c r="E6836" i="10"/>
  <c r="E6837" i="10"/>
  <c r="E6838" i="10"/>
  <c r="E6839" i="10"/>
  <c r="E6840" i="10"/>
  <c r="E6841" i="10"/>
  <c r="E6842" i="10"/>
  <c r="E6843" i="10"/>
  <c r="E6844" i="10"/>
  <c r="E6845" i="10"/>
  <c r="E6846" i="10"/>
  <c r="E6847" i="10"/>
  <c r="E6848" i="10"/>
  <c r="E6849" i="10"/>
  <c r="E6850" i="10"/>
  <c r="E6851" i="10"/>
  <c r="E6852" i="10"/>
  <c r="E6853" i="10"/>
  <c r="E6854" i="10"/>
  <c r="E6855" i="10"/>
  <c r="E6856" i="10"/>
  <c r="E6857" i="10"/>
  <c r="E6858" i="10"/>
  <c r="E6859" i="10"/>
  <c r="E6860" i="10"/>
  <c r="E6861" i="10"/>
  <c r="E6862" i="10"/>
  <c r="E6863" i="10"/>
  <c r="E6864" i="10"/>
  <c r="E6865" i="10"/>
  <c r="E6866" i="10"/>
  <c r="E6867" i="10"/>
  <c r="E6868" i="10"/>
  <c r="E6869" i="10"/>
  <c r="E6870" i="10"/>
  <c r="E6871" i="10"/>
  <c r="E6872" i="10"/>
  <c r="E6873" i="10"/>
  <c r="E6874" i="10"/>
  <c r="E6875" i="10"/>
  <c r="E6876" i="10"/>
  <c r="E6877" i="10"/>
  <c r="E6878" i="10"/>
  <c r="E6879" i="10"/>
  <c r="E6880" i="10"/>
  <c r="E6881" i="10"/>
  <c r="E6882" i="10"/>
  <c r="E6883" i="10"/>
  <c r="E6884" i="10"/>
  <c r="E6885" i="10"/>
  <c r="E6886" i="10"/>
  <c r="E6887" i="10"/>
  <c r="E6888" i="10"/>
  <c r="E6889" i="10"/>
  <c r="E6890" i="10"/>
  <c r="E6891" i="10"/>
  <c r="E6892" i="10"/>
  <c r="E6893" i="10"/>
  <c r="E6894" i="10"/>
  <c r="E6895" i="10"/>
  <c r="E6896" i="10"/>
  <c r="E6897" i="10"/>
  <c r="E6898" i="10"/>
  <c r="E6899" i="10"/>
  <c r="E6900" i="10"/>
  <c r="E6901" i="10"/>
  <c r="E6902" i="10"/>
  <c r="E6903" i="10"/>
  <c r="E6904" i="10"/>
  <c r="E6905" i="10"/>
  <c r="E6906" i="10"/>
  <c r="E6907" i="10"/>
  <c r="E6908" i="10"/>
  <c r="E6909" i="10"/>
  <c r="E6910" i="10"/>
  <c r="E6911" i="10"/>
  <c r="E6912" i="10"/>
  <c r="E6913" i="10"/>
  <c r="E6914" i="10"/>
  <c r="E6915" i="10"/>
  <c r="E6916" i="10"/>
  <c r="E6917" i="10"/>
  <c r="E6918" i="10"/>
  <c r="E6919" i="10"/>
  <c r="E6920" i="10"/>
  <c r="E6921" i="10"/>
  <c r="E6922" i="10"/>
  <c r="E6923" i="10"/>
  <c r="E6924" i="10"/>
  <c r="E6925" i="10"/>
  <c r="E6926" i="10"/>
  <c r="E6927" i="10"/>
  <c r="E6928" i="10"/>
  <c r="E6929" i="10"/>
  <c r="E6930" i="10"/>
  <c r="E6931" i="10"/>
  <c r="E6932" i="10"/>
  <c r="E6933" i="10"/>
  <c r="E6934" i="10"/>
  <c r="E6935" i="10"/>
  <c r="E6936" i="10"/>
  <c r="E6937" i="10"/>
  <c r="E6938" i="10"/>
  <c r="E6939" i="10"/>
  <c r="E6940" i="10"/>
  <c r="E6941" i="10"/>
  <c r="E6942" i="10"/>
  <c r="E6943" i="10"/>
  <c r="E6944" i="10"/>
  <c r="E6945" i="10"/>
  <c r="E6946" i="10"/>
  <c r="E6947" i="10"/>
  <c r="E6948" i="10"/>
  <c r="E6949" i="10"/>
  <c r="E6950" i="10"/>
  <c r="E6951" i="10"/>
  <c r="E6952" i="10"/>
  <c r="E6953" i="10"/>
  <c r="E6954" i="10"/>
  <c r="E6955" i="10"/>
  <c r="E6956" i="10"/>
  <c r="E6957" i="10"/>
  <c r="E6958" i="10"/>
  <c r="E6959" i="10"/>
  <c r="E6960" i="10"/>
  <c r="E6961" i="10"/>
  <c r="E6962" i="10"/>
  <c r="E6963" i="10"/>
  <c r="E6964" i="10"/>
  <c r="E6965" i="10"/>
  <c r="E6966" i="10"/>
  <c r="E6967" i="10"/>
  <c r="E6968" i="10"/>
  <c r="E6969" i="10"/>
  <c r="E6970" i="10"/>
  <c r="E6971" i="10"/>
  <c r="E6972" i="10"/>
  <c r="E6973" i="10"/>
  <c r="E6974" i="10"/>
  <c r="E6975" i="10"/>
  <c r="E6976" i="10"/>
  <c r="E6977" i="10"/>
  <c r="E6978" i="10"/>
  <c r="E6979" i="10"/>
  <c r="E6980" i="10"/>
  <c r="E6981" i="10"/>
  <c r="E6982" i="10"/>
  <c r="E6983" i="10"/>
  <c r="E6984" i="10"/>
  <c r="E6985" i="10"/>
  <c r="E6986" i="10"/>
  <c r="E6987" i="10"/>
  <c r="E6988" i="10"/>
  <c r="E6989" i="10"/>
  <c r="E6990" i="10"/>
  <c r="E6991" i="10"/>
  <c r="E6992" i="10"/>
  <c r="E6993" i="10"/>
  <c r="E6994" i="10"/>
  <c r="E6995" i="10"/>
  <c r="E6996" i="10"/>
  <c r="E6997" i="10"/>
  <c r="E6998" i="10"/>
  <c r="E6999" i="10"/>
  <c r="E7000" i="10"/>
  <c r="E7001" i="10"/>
  <c r="E7002" i="10"/>
  <c r="E7003" i="10"/>
  <c r="E7004" i="10"/>
  <c r="E7005" i="10"/>
  <c r="E7006" i="10"/>
  <c r="E7007" i="10"/>
  <c r="E7008" i="10"/>
  <c r="E7009" i="10"/>
  <c r="E7010" i="10"/>
  <c r="E7011" i="10"/>
  <c r="E7012" i="10"/>
  <c r="E7013" i="10"/>
  <c r="E7014" i="10"/>
  <c r="E7015" i="10"/>
  <c r="E7016" i="10"/>
  <c r="E7017" i="10"/>
  <c r="E7018" i="10"/>
  <c r="E7019" i="10"/>
  <c r="E7020" i="10"/>
  <c r="E7021" i="10"/>
  <c r="E7022" i="10"/>
  <c r="E7023" i="10"/>
  <c r="E7024" i="10"/>
  <c r="E7025" i="10"/>
  <c r="E7026" i="10"/>
  <c r="E7027" i="10"/>
  <c r="E7028" i="10"/>
  <c r="E7029" i="10"/>
  <c r="E7030" i="10"/>
  <c r="E7031" i="10"/>
  <c r="E7032" i="10"/>
  <c r="E7033" i="10"/>
  <c r="E7034" i="10"/>
  <c r="E7035" i="10"/>
  <c r="E7036" i="10"/>
  <c r="E7037" i="10"/>
  <c r="E7038" i="10"/>
  <c r="E7039" i="10"/>
  <c r="E7040" i="10"/>
  <c r="E7041" i="10"/>
  <c r="E7042" i="10"/>
  <c r="E7043" i="10"/>
  <c r="E7044" i="10"/>
  <c r="E7045" i="10"/>
  <c r="E7046" i="10"/>
  <c r="E7047" i="10"/>
  <c r="E7048" i="10"/>
  <c r="E7049" i="10"/>
  <c r="E7050" i="10"/>
  <c r="E7051" i="10"/>
  <c r="E7052" i="10"/>
  <c r="E7053" i="10"/>
  <c r="E7054" i="10"/>
  <c r="E7055" i="10"/>
  <c r="E7056" i="10"/>
  <c r="E7057" i="10"/>
  <c r="E7058" i="10"/>
  <c r="E7059" i="10"/>
  <c r="E7060" i="10"/>
  <c r="E7061" i="10"/>
  <c r="E7062" i="10"/>
  <c r="E7063" i="10"/>
  <c r="E7064" i="10"/>
  <c r="E7065" i="10"/>
  <c r="E7066" i="10"/>
  <c r="E7067" i="10"/>
  <c r="E7068" i="10"/>
  <c r="E7069" i="10"/>
  <c r="E7070" i="10"/>
  <c r="E7071" i="10"/>
  <c r="E7072" i="10"/>
  <c r="E7073" i="10"/>
  <c r="E7074" i="10"/>
  <c r="E7075" i="10"/>
  <c r="E7076" i="10"/>
  <c r="E7077" i="10"/>
  <c r="E7078" i="10"/>
  <c r="E7079" i="10"/>
  <c r="E7080" i="10"/>
  <c r="E7081" i="10"/>
  <c r="E7082" i="10"/>
  <c r="E7083" i="10"/>
  <c r="E7084" i="10"/>
  <c r="E7085" i="10"/>
  <c r="E7086" i="10"/>
  <c r="E7087" i="10"/>
  <c r="E7088" i="10"/>
  <c r="E7089" i="10"/>
  <c r="E7090" i="10"/>
  <c r="E7091" i="10"/>
  <c r="E7092" i="10"/>
  <c r="E7093" i="10"/>
  <c r="E7094" i="10"/>
  <c r="E7095" i="10"/>
  <c r="E7096" i="10"/>
  <c r="E7097" i="10"/>
  <c r="E7098" i="10"/>
  <c r="E7099" i="10"/>
  <c r="E7100" i="10"/>
  <c r="E7101" i="10"/>
  <c r="E7102" i="10"/>
  <c r="E7103" i="10"/>
  <c r="E7104" i="10"/>
  <c r="E7105" i="10"/>
  <c r="E7106" i="10"/>
  <c r="E7107" i="10"/>
  <c r="E7108" i="10"/>
  <c r="E7109" i="10"/>
  <c r="E7110" i="10"/>
  <c r="E7111" i="10"/>
  <c r="E7112" i="10"/>
  <c r="E7113" i="10"/>
  <c r="E7114" i="10"/>
  <c r="E7115" i="10"/>
  <c r="E7116" i="10"/>
  <c r="E7117" i="10"/>
  <c r="E7118" i="10"/>
  <c r="E7119" i="10"/>
  <c r="E7120" i="10"/>
  <c r="E7121" i="10"/>
  <c r="E7122" i="10"/>
  <c r="E7123" i="10"/>
  <c r="E7124" i="10"/>
  <c r="E7125" i="10"/>
  <c r="E7126" i="10"/>
  <c r="E7127" i="10"/>
  <c r="E7128" i="10"/>
  <c r="E7129" i="10"/>
  <c r="E7130" i="10"/>
  <c r="E7131" i="10"/>
  <c r="E7132" i="10"/>
  <c r="E7133" i="10"/>
  <c r="E7134" i="10"/>
  <c r="E7135" i="10"/>
  <c r="E7136" i="10"/>
  <c r="E7137" i="10"/>
  <c r="E7138" i="10"/>
  <c r="E7139" i="10"/>
  <c r="E7140" i="10"/>
  <c r="E7141" i="10"/>
  <c r="E7142" i="10"/>
  <c r="E7143" i="10"/>
  <c r="E7144" i="10"/>
  <c r="E7145" i="10"/>
  <c r="E7146" i="10"/>
  <c r="E7147" i="10"/>
  <c r="E7148" i="10"/>
  <c r="E7149" i="10"/>
  <c r="E7150" i="10"/>
  <c r="E7151" i="10"/>
  <c r="E7152" i="10"/>
  <c r="E7153" i="10"/>
  <c r="E7154" i="10"/>
  <c r="E7155" i="10"/>
  <c r="E7156" i="10"/>
  <c r="E7157" i="10"/>
  <c r="E7158" i="10"/>
  <c r="E7159" i="10"/>
  <c r="E7160" i="10"/>
  <c r="E7161" i="10"/>
  <c r="E7162" i="10"/>
  <c r="E7163" i="10"/>
  <c r="E7164" i="10"/>
  <c r="E7165" i="10"/>
  <c r="E7166" i="10"/>
  <c r="E7167" i="10"/>
  <c r="E7168" i="10"/>
  <c r="E7169" i="10"/>
  <c r="E7170" i="10"/>
  <c r="E7171" i="10"/>
  <c r="E7172" i="10"/>
  <c r="E7173" i="10"/>
  <c r="E7174" i="10"/>
  <c r="E7175" i="10"/>
  <c r="E7176" i="10"/>
  <c r="E7177" i="10"/>
  <c r="E7178" i="10"/>
  <c r="E7179" i="10"/>
  <c r="E7180" i="10"/>
  <c r="E7181" i="10"/>
  <c r="E7182" i="10"/>
  <c r="E7183" i="10"/>
  <c r="E7184" i="10"/>
  <c r="E7185" i="10"/>
  <c r="E7186" i="10"/>
  <c r="E7187" i="10"/>
  <c r="E7188" i="10"/>
  <c r="E7189" i="10"/>
  <c r="E7190" i="10"/>
  <c r="E7191" i="10"/>
  <c r="E7192" i="10"/>
  <c r="E7193" i="10"/>
  <c r="E7194" i="10"/>
  <c r="E7195" i="10"/>
  <c r="E7196" i="10"/>
  <c r="E7197" i="10"/>
  <c r="E7198" i="10"/>
  <c r="E7199" i="10"/>
  <c r="E7200" i="10"/>
  <c r="E7201" i="10"/>
  <c r="E7202" i="10"/>
  <c r="E7203" i="10"/>
  <c r="E7204" i="10"/>
  <c r="E7205" i="10"/>
  <c r="E7206" i="10"/>
  <c r="E7207" i="10"/>
  <c r="E7208" i="10"/>
  <c r="E7209" i="10"/>
  <c r="E7210" i="10"/>
  <c r="E7211" i="10"/>
  <c r="E7212" i="10"/>
  <c r="E7213" i="10"/>
  <c r="E7214" i="10"/>
  <c r="E7215" i="10"/>
  <c r="E7216" i="10"/>
  <c r="E7217" i="10"/>
  <c r="E7218" i="10"/>
  <c r="E7219" i="10"/>
  <c r="E7220" i="10"/>
  <c r="E7221" i="10"/>
  <c r="E7222" i="10"/>
  <c r="E7223" i="10"/>
  <c r="E7224" i="10"/>
  <c r="E7225" i="10"/>
  <c r="E7226" i="10"/>
  <c r="E7227" i="10"/>
  <c r="E7228" i="10"/>
  <c r="E7229" i="10"/>
  <c r="E7230" i="10"/>
  <c r="E7231" i="10"/>
  <c r="E7232" i="10"/>
  <c r="E7233" i="10"/>
  <c r="E7234" i="10"/>
  <c r="E7235" i="10"/>
  <c r="E7236" i="10"/>
  <c r="E7237" i="10"/>
  <c r="E7238" i="10"/>
  <c r="E7239" i="10"/>
  <c r="E7240" i="10"/>
  <c r="E7241" i="10"/>
  <c r="E7242" i="10"/>
  <c r="E7243" i="10"/>
  <c r="E7244" i="10"/>
  <c r="E7245" i="10"/>
  <c r="E7246" i="10"/>
  <c r="E7247" i="10"/>
  <c r="E7248" i="10"/>
  <c r="E7249" i="10"/>
  <c r="E7250" i="10"/>
  <c r="E7251" i="10"/>
  <c r="E7252" i="10"/>
  <c r="E7253" i="10"/>
  <c r="E7254" i="10"/>
  <c r="E7255" i="10"/>
  <c r="E7256" i="10"/>
  <c r="E7257" i="10"/>
  <c r="E7258" i="10"/>
  <c r="E7259" i="10"/>
  <c r="E7260" i="10"/>
  <c r="E7261" i="10"/>
  <c r="E7262" i="10"/>
  <c r="E7263" i="10"/>
  <c r="E7264" i="10"/>
  <c r="E7265" i="10"/>
  <c r="E7266" i="10"/>
  <c r="E7267" i="10"/>
  <c r="E7268" i="10"/>
  <c r="E7269" i="10"/>
  <c r="E7270" i="10"/>
  <c r="E7271" i="10"/>
  <c r="E7272" i="10"/>
  <c r="E7273" i="10"/>
  <c r="E7274" i="10"/>
  <c r="E7275" i="10"/>
  <c r="E7276" i="10"/>
  <c r="E7277" i="10"/>
  <c r="E7278" i="10"/>
  <c r="E7279" i="10"/>
  <c r="E7280" i="10"/>
  <c r="E7281" i="10"/>
  <c r="E7282" i="10"/>
  <c r="E7283" i="10"/>
  <c r="E7284" i="10"/>
  <c r="E7285" i="10"/>
  <c r="E7286" i="10"/>
  <c r="E7287" i="10"/>
  <c r="E7288" i="10"/>
  <c r="E7289" i="10"/>
  <c r="E7290" i="10"/>
  <c r="E7291" i="10"/>
  <c r="E7292" i="10"/>
  <c r="E7293" i="10"/>
  <c r="E7294" i="10"/>
  <c r="E7295" i="10"/>
  <c r="E7296" i="10"/>
  <c r="E7297" i="10"/>
  <c r="E7298" i="10"/>
  <c r="E7299" i="10"/>
  <c r="E7300" i="10"/>
  <c r="E7301" i="10"/>
  <c r="E7302" i="10"/>
  <c r="E7303" i="10"/>
  <c r="E7304" i="10"/>
  <c r="E7305" i="10"/>
  <c r="E7306" i="10"/>
  <c r="E7307" i="10"/>
  <c r="E7308" i="10"/>
  <c r="E7309" i="10"/>
  <c r="E7310" i="10"/>
  <c r="E7311" i="10"/>
  <c r="E7312" i="10"/>
  <c r="E7313" i="10"/>
  <c r="E7314" i="10"/>
  <c r="E7315" i="10"/>
  <c r="E7316" i="10"/>
  <c r="E7317" i="10"/>
  <c r="E7318" i="10"/>
  <c r="E7319" i="10"/>
  <c r="E7320" i="10"/>
  <c r="E7321" i="10"/>
  <c r="E7322" i="10"/>
  <c r="E7323" i="10"/>
  <c r="E7324" i="10"/>
  <c r="E7325" i="10"/>
  <c r="E7326" i="10"/>
  <c r="E7327" i="10"/>
  <c r="E7328" i="10"/>
  <c r="E7329" i="10"/>
  <c r="E7330" i="10"/>
  <c r="E7331" i="10"/>
  <c r="E7332" i="10"/>
  <c r="E7333" i="10"/>
  <c r="E7334" i="10"/>
  <c r="E7335" i="10"/>
  <c r="E7336" i="10"/>
  <c r="E7337" i="10"/>
  <c r="E7338" i="10"/>
  <c r="E7339" i="10"/>
  <c r="E7340" i="10"/>
  <c r="E7341" i="10"/>
  <c r="E7342" i="10"/>
  <c r="E7343" i="10"/>
  <c r="E7344" i="10"/>
  <c r="E7345" i="10"/>
  <c r="E7346" i="10"/>
  <c r="E7347" i="10"/>
  <c r="E7348" i="10"/>
  <c r="E7349" i="10"/>
  <c r="E7350" i="10"/>
  <c r="E7351" i="10"/>
  <c r="E7352" i="10"/>
  <c r="E7353" i="10"/>
  <c r="E7354" i="10"/>
  <c r="E7355" i="10"/>
  <c r="E7356" i="10"/>
  <c r="E7357" i="10"/>
  <c r="E7358" i="10"/>
  <c r="E7359" i="10"/>
  <c r="E7360" i="10"/>
  <c r="E7361" i="10"/>
  <c r="E7362" i="10"/>
  <c r="E7363" i="10"/>
  <c r="E7364" i="10"/>
  <c r="E7365" i="10"/>
  <c r="E7366" i="10"/>
  <c r="E7367" i="10"/>
  <c r="E7368" i="10"/>
  <c r="E7369" i="10"/>
  <c r="E7370" i="10"/>
  <c r="E7371" i="10"/>
  <c r="E7372" i="10"/>
  <c r="E7373" i="10"/>
  <c r="E7374" i="10"/>
  <c r="E7375" i="10"/>
  <c r="E7376" i="10"/>
  <c r="E7377" i="10"/>
  <c r="E7378" i="10"/>
  <c r="E7379" i="10"/>
  <c r="E7380" i="10"/>
  <c r="E7381" i="10"/>
  <c r="E7382" i="10"/>
  <c r="E7383" i="10"/>
  <c r="E7384" i="10"/>
  <c r="E7385" i="10"/>
  <c r="E7386" i="10"/>
  <c r="E7387" i="10"/>
  <c r="E7388" i="10"/>
  <c r="E7389" i="10"/>
  <c r="E7390" i="10"/>
  <c r="E7391" i="10"/>
  <c r="E7392" i="10"/>
  <c r="E7393" i="10"/>
  <c r="E7394" i="10"/>
  <c r="E7395" i="10"/>
  <c r="E7396" i="10"/>
  <c r="E7397" i="10"/>
  <c r="E7398" i="10"/>
  <c r="E7399" i="10"/>
  <c r="E7400" i="10"/>
  <c r="E7401" i="10"/>
  <c r="E7402" i="10"/>
  <c r="E7403" i="10"/>
  <c r="E7404" i="10"/>
  <c r="E7405" i="10"/>
  <c r="E7406" i="10"/>
  <c r="E7407" i="10"/>
  <c r="E7408" i="10"/>
  <c r="E7409" i="10"/>
  <c r="E7410" i="10"/>
  <c r="E7411" i="10"/>
  <c r="E7412" i="10"/>
  <c r="E7413" i="10"/>
  <c r="E7414" i="10"/>
  <c r="E7415" i="10"/>
  <c r="E7416" i="10"/>
  <c r="E7417" i="10"/>
  <c r="E7418" i="10"/>
  <c r="E7419" i="10"/>
  <c r="E7420" i="10"/>
  <c r="E7421" i="10"/>
  <c r="E7422" i="10"/>
  <c r="E7423" i="10"/>
  <c r="E7424" i="10"/>
  <c r="E7425" i="10"/>
  <c r="E7426" i="10"/>
  <c r="E7427" i="10"/>
  <c r="E7428" i="10"/>
  <c r="E7429" i="10"/>
  <c r="E7430" i="10"/>
  <c r="E7431" i="10"/>
  <c r="E7432" i="10"/>
  <c r="E7433" i="10"/>
  <c r="E7434" i="10"/>
  <c r="E7435" i="10"/>
  <c r="E7436" i="10"/>
  <c r="E7437" i="10"/>
  <c r="E7438" i="10"/>
  <c r="E7439" i="10"/>
  <c r="E7440" i="10"/>
  <c r="E7441" i="10"/>
  <c r="E7442" i="10"/>
  <c r="E7443" i="10"/>
  <c r="E7444" i="10"/>
  <c r="E7445" i="10"/>
  <c r="E7446" i="10"/>
  <c r="E7447" i="10"/>
  <c r="E7448" i="10"/>
  <c r="E7449" i="10"/>
  <c r="E7450" i="10"/>
  <c r="E7451" i="10"/>
  <c r="E7452" i="10"/>
  <c r="E7453" i="10"/>
  <c r="E7454" i="10"/>
  <c r="E7455" i="10"/>
  <c r="E7456" i="10"/>
  <c r="E7457" i="10"/>
  <c r="E7458" i="10"/>
  <c r="E7459" i="10"/>
  <c r="E7460" i="10"/>
  <c r="E7461" i="10"/>
  <c r="E7462" i="10"/>
  <c r="E7463" i="10"/>
  <c r="E7464" i="10"/>
  <c r="E7465" i="10"/>
  <c r="E7466" i="10"/>
  <c r="E7467" i="10"/>
  <c r="E7468" i="10"/>
  <c r="E7469" i="10"/>
  <c r="E7470" i="10"/>
  <c r="E7471" i="10"/>
  <c r="E7472" i="10"/>
  <c r="E7473" i="10"/>
  <c r="E7474" i="10"/>
  <c r="E7475" i="10"/>
  <c r="E7476" i="10"/>
  <c r="E7477" i="10"/>
  <c r="E7478" i="10"/>
  <c r="E7479" i="10"/>
  <c r="E7480" i="10"/>
  <c r="E7481" i="10"/>
  <c r="E7482" i="10"/>
  <c r="E7483" i="10"/>
  <c r="E7484" i="10"/>
  <c r="E7485" i="10"/>
  <c r="E7486" i="10"/>
  <c r="E7487" i="10"/>
  <c r="E7488" i="10"/>
  <c r="E7489" i="10"/>
  <c r="E7490" i="10"/>
  <c r="E7491" i="10"/>
  <c r="E7492" i="10"/>
  <c r="E7493" i="10"/>
  <c r="E7494" i="10"/>
  <c r="E7495" i="10"/>
  <c r="E7496" i="10"/>
  <c r="E7497" i="10"/>
  <c r="E7498" i="10"/>
  <c r="E7499" i="10"/>
  <c r="E7500" i="10"/>
  <c r="E7501" i="10"/>
  <c r="E7502" i="10"/>
  <c r="E7503" i="10"/>
  <c r="E7504" i="10"/>
  <c r="E7505" i="10"/>
  <c r="E7506" i="10"/>
  <c r="E7507" i="10"/>
  <c r="E7508" i="10"/>
  <c r="E7509" i="10"/>
  <c r="E7510" i="10"/>
  <c r="E7511" i="10"/>
  <c r="E7512" i="10"/>
  <c r="E7513" i="10"/>
  <c r="E7514" i="10"/>
  <c r="E7515" i="10"/>
  <c r="E7516" i="10"/>
  <c r="E7517" i="10"/>
  <c r="E7518" i="10"/>
  <c r="E7519" i="10"/>
  <c r="E7520" i="10"/>
  <c r="E7521" i="10"/>
  <c r="E7522" i="10"/>
  <c r="E7523" i="10"/>
  <c r="E7524" i="10"/>
  <c r="E7525" i="10"/>
  <c r="E7526" i="10"/>
  <c r="E7527" i="10"/>
  <c r="E7528" i="10"/>
  <c r="E7529" i="10"/>
  <c r="E7530" i="10"/>
  <c r="E7531" i="10"/>
  <c r="E7532" i="10"/>
  <c r="E7533" i="10"/>
  <c r="E7534" i="10"/>
  <c r="E7535" i="10"/>
  <c r="E7536" i="10"/>
  <c r="E7537" i="10"/>
  <c r="E7538" i="10"/>
  <c r="E7539" i="10"/>
  <c r="E7540" i="10"/>
  <c r="E7541" i="10"/>
  <c r="E7542" i="10"/>
  <c r="E7543" i="10"/>
  <c r="E7544" i="10"/>
  <c r="E7545" i="10"/>
  <c r="E7546" i="10"/>
  <c r="E7547" i="10"/>
  <c r="E7548" i="10"/>
  <c r="E7549" i="10"/>
  <c r="E7550" i="10"/>
  <c r="E7551" i="10"/>
  <c r="E7552" i="10"/>
  <c r="E7553" i="10"/>
  <c r="E7554" i="10"/>
  <c r="E7555" i="10"/>
  <c r="E7556" i="10"/>
  <c r="E7557" i="10"/>
  <c r="E7558" i="10"/>
  <c r="E7559" i="10"/>
  <c r="E7560" i="10"/>
  <c r="E7561" i="10"/>
  <c r="E7562" i="10"/>
  <c r="E7563" i="10"/>
  <c r="E7564" i="10"/>
  <c r="E7565" i="10"/>
  <c r="E7566" i="10"/>
  <c r="E7567" i="10"/>
  <c r="E7568" i="10"/>
  <c r="E7569" i="10"/>
  <c r="E7570" i="10"/>
  <c r="E7571" i="10"/>
  <c r="E7572" i="10"/>
  <c r="E7573" i="10"/>
  <c r="E7574" i="10"/>
  <c r="E7575" i="10"/>
  <c r="E7576" i="10"/>
  <c r="E7577" i="10"/>
  <c r="E7578" i="10"/>
  <c r="E7579" i="10"/>
  <c r="E7580" i="10"/>
  <c r="E7581" i="10"/>
  <c r="E7582" i="10"/>
  <c r="E7583" i="10"/>
  <c r="E7584" i="10"/>
  <c r="E7585" i="10"/>
  <c r="E7586" i="10"/>
  <c r="E7587" i="10"/>
  <c r="E7588" i="10"/>
  <c r="E7589" i="10"/>
  <c r="E7590" i="10"/>
  <c r="E7591" i="10"/>
  <c r="E7592" i="10"/>
  <c r="E7593" i="10"/>
  <c r="E7594" i="10"/>
  <c r="E7595" i="10"/>
  <c r="E7596" i="10"/>
  <c r="E7597" i="10"/>
  <c r="E7598" i="10"/>
  <c r="E7599" i="10"/>
  <c r="E7600" i="10"/>
  <c r="E7601" i="10"/>
  <c r="E7602" i="10"/>
  <c r="E7603" i="10"/>
  <c r="E7604" i="10"/>
  <c r="E7605" i="10"/>
  <c r="E7606" i="10"/>
  <c r="E7607" i="10"/>
  <c r="E7608" i="10"/>
  <c r="E7609" i="10"/>
  <c r="E7610" i="10"/>
  <c r="E7611" i="10"/>
  <c r="E7612" i="10"/>
  <c r="E7613" i="10"/>
  <c r="E7614" i="10"/>
  <c r="E7615" i="10"/>
  <c r="E7616" i="10"/>
  <c r="E7617" i="10"/>
  <c r="E7618" i="10"/>
  <c r="E7619" i="10"/>
  <c r="E7620" i="10"/>
  <c r="E7621" i="10"/>
  <c r="E7622" i="10"/>
  <c r="E7623" i="10"/>
  <c r="E7624" i="10"/>
  <c r="E7625" i="10"/>
  <c r="E7626" i="10"/>
  <c r="E7627" i="10"/>
  <c r="E7628" i="10"/>
  <c r="E7629" i="10"/>
  <c r="E7630" i="10"/>
  <c r="E7631" i="10"/>
  <c r="E7632" i="10"/>
  <c r="E7633" i="10"/>
  <c r="E7634" i="10"/>
  <c r="E7635" i="10"/>
  <c r="E7636" i="10"/>
  <c r="E7637" i="10"/>
  <c r="E7638" i="10"/>
  <c r="E7639" i="10"/>
  <c r="E7640" i="10"/>
  <c r="E7641" i="10"/>
  <c r="E7642" i="10"/>
  <c r="E7643" i="10"/>
  <c r="E7644" i="10"/>
  <c r="E7645" i="10"/>
  <c r="E7646" i="10"/>
  <c r="E7647" i="10"/>
  <c r="E7648" i="10"/>
  <c r="E7649" i="10"/>
  <c r="E7650" i="10"/>
  <c r="E7651" i="10"/>
  <c r="E7652" i="10"/>
  <c r="E7653" i="10"/>
  <c r="E7654" i="10"/>
  <c r="E7655" i="10"/>
  <c r="E7656" i="10"/>
  <c r="E7657" i="10"/>
  <c r="E7658" i="10"/>
  <c r="E7659" i="10"/>
  <c r="E7660" i="10"/>
  <c r="E7661" i="10"/>
  <c r="E7662" i="10"/>
  <c r="E7663" i="10"/>
  <c r="E7664" i="10"/>
  <c r="E7665" i="10"/>
  <c r="E7666" i="10"/>
  <c r="E7667" i="10"/>
  <c r="E7668" i="10"/>
  <c r="E7669" i="10"/>
  <c r="E7670" i="10"/>
  <c r="E7671" i="10"/>
  <c r="E7672" i="10"/>
  <c r="E7673" i="10"/>
  <c r="E7674" i="10"/>
  <c r="E7675" i="10"/>
  <c r="E7676" i="10"/>
  <c r="E7677" i="10"/>
  <c r="E7678" i="10"/>
  <c r="E7679" i="10"/>
  <c r="E7680" i="10"/>
  <c r="E7681" i="10"/>
  <c r="E7682" i="10"/>
  <c r="E7683" i="10"/>
  <c r="E7684" i="10"/>
  <c r="E7685" i="10"/>
  <c r="E7686" i="10"/>
  <c r="E7687" i="10"/>
  <c r="E7688" i="10"/>
  <c r="E7689" i="10"/>
  <c r="E7690" i="10"/>
  <c r="E7691" i="10"/>
  <c r="E7692" i="10"/>
  <c r="E7693" i="10"/>
  <c r="E7694" i="10"/>
  <c r="E7695" i="10"/>
  <c r="E7696" i="10"/>
  <c r="E7697" i="10"/>
  <c r="E7698" i="10"/>
  <c r="E7699" i="10"/>
  <c r="E7700" i="10"/>
  <c r="E7701" i="10"/>
  <c r="E7702" i="10"/>
  <c r="E7703" i="10"/>
  <c r="E7704" i="10"/>
  <c r="E7705" i="10"/>
  <c r="E7706" i="10"/>
  <c r="E7707" i="10"/>
  <c r="E7708" i="10"/>
  <c r="E7709" i="10"/>
  <c r="E7710" i="10"/>
  <c r="E7711" i="10"/>
  <c r="E7712" i="10"/>
  <c r="E7713" i="10"/>
  <c r="E7714" i="10"/>
  <c r="E7715" i="10"/>
  <c r="E7716" i="10"/>
  <c r="E7717" i="10"/>
  <c r="E7718" i="10"/>
  <c r="E7719" i="10"/>
  <c r="E7720" i="10"/>
  <c r="E7721" i="10"/>
  <c r="E7722" i="10"/>
  <c r="E7723" i="10"/>
  <c r="E7724" i="10"/>
  <c r="E7725" i="10"/>
  <c r="E7726" i="10"/>
  <c r="E7727" i="10"/>
  <c r="E7728" i="10"/>
  <c r="E7729" i="10"/>
  <c r="E7730" i="10"/>
  <c r="E7731" i="10"/>
  <c r="E7732" i="10"/>
  <c r="E7733" i="10"/>
  <c r="E7734" i="10"/>
  <c r="E7735" i="10"/>
  <c r="E7736" i="10"/>
  <c r="E7737" i="10"/>
  <c r="E7738" i="10"/>
  <c r="E7739" i="10"/>
  <c r="E7740" i="10"/>
  <c r="E7741" i="10"/>
  <c r="E7742" i="10"/>
  <c r="E7743" i="10"/>
  <c r="E7744" i="10"/>
  <c r="E7745" i="10"/>
  <c r="E7746" i="10"/>
  <c r="E7747" i="10"/>
  <c r="E7748" i="10"/>
  <c r="E7749" i="10"/>
  <c r="E7750" i="10"/>
  <c r="E7751" i="10"/>
  <c r="E7752" i="10"/>
  <c r="E7753" i="10"/>
  <c r="E7754" i="10"/>
  <c r="E7755" i="10"/>
  <c r="E7756" i="10"/>
  <c r="E7757" i="10"/>
  <c r="E7758" i="10"/>
  <c r="E7759" i="10"/>
  <c r="E7760" i="10"/>
  <c r="E7761" i="10"/>
  <c r="E7762" i="10"/>
  <c r="E7763" i="10"/>
  <c r="E7764" i="10"/>
  <c r="E7765" i="10"/>
  <c r="E7766" i="10"/>
  <c r="E7767" i="10"/>
  <c r="E7768" i="10"/>
  <c r="E7769" i="10"/>
  <c r="E7770" i="10"/>
  <c r="E7771" i="10"/>
  <c r="E7772" i="10"/>
  <c r="E7773" i="10"/>
  <c r="E7774" i="10"/>
  <c r="E7775" i="10"/>
  <c r="E7776" i="10"/>
  <c r="E7777" i="10"/>
  <c r="E7778" i="10"/>
  <c r="E7779" i="10"/>
  <c r="E7780" i="10"/>
  <c r="E7781" i="10"/>
  <c r="E7782" i="10"/>
  <c r="E7783" i="10"/>
  <c r="E7784" i="10"/>
  <c r="E7785" i="10"/>
  <c r="E7786" i="10"/>
  <c r="E7787" i="10"/>
  <c r="E7788" i="10"/>
  <c r="E7789" i="10"/>
  <c r="E7790" i="10"/>
  <c r="E7791" i="10"/>
  <c r="E7792" i="10"/>
  <c r="E7793" i="10"/>
  <c r="E7794" i="10"/>
  <c r="E7795" i="10"/>
  <c r="E7796" i="10"/>
  <c r="E7797" i="10"/>
  <c r="E7798" i="10"/>
  <c r="E7799" i="10"/>
  <c r="E7800" i="10"/>
  <c r="E7801" i="10"/>
  <c r="E7802" i="10"/>
  <c r="E7803" i="10"/>
  <c r="E7804" i="10"/>
  <c r="E7805" i="10"/>
  <c r="E7806" i="10"/>
  <c r="E7807" i="10"/>
  <c r="E7808" i="10"/>
  <c r="E7809" i="10"/>
  <c r="E7810" i="10"/>
  <c r="E7811" i="10"/>
  <c r="E7812" i="10"/>
  <c r="E7813" i="10"/>
  <c r="E7814" i="10"/>
  <c r="E7815" i="10"/>
  <c r="E7816" i="10"/>
  <c r="E7817" i="10"/>
  <c r="E7818" i="10"/>
  <c r="E7819" i="10"/>
  <c r="E7820" i="10"/>
  <c r="E7821" i="10"/>
  <c r="E7822" i="10"/>
  <c r="E7823" i="10"/>
  <c r="E7824" i="10"/>
  <c r="E7825" i="10"/>
  <c r="E7826" i="10"/>
  <c r="E7827" i="10"/>
  <c r="E7828" i="10"/>
  <c r="E7829" i="10"/>
  <c r="E7830" i="10"/>
  <c r="E7831" i="10"/>
  <c r="E7832" i="10"/>
  <c r="E7833" i="10"/>
  <c r="E7834" i="10"/>
  <c r="E7835" i="10"/>
  <c r="E7836" i="10"/>
  <c r="E7837" i="10"/>
  <c r="E7838" i="10"/>
  <c r="E7839" i="10"/>
  <c r="E7840" i="10"/>
  <c r="E7841" i="10"/>
  <c r="E7842" i="10"/>
  <c r="E7843" i="10"/>
  <c r="E7844" i="10"/>
  <c r="E7845" i="10"/>
  <c r="E7846" i="10"/>
  <c r="E7847" i="10"/>
  <c r="E7848" i="10"/>
  <c r="E7849" i="10"/>
  <c r="E7850" i="10"/>
  <c r="E7851" i="10"/>
  <c r="E7852" i="10"/>
  <c r="E7853" i="10"/>
  <c r="E7854" i="10"/>
  <c r="E7855" i="10"/>
  <c r="E7856" i="10"/>
  <c r="E7857" i="10"/>
  <c r="E7858" i="10"/>
  <c r="E7859" i="10"/>
  <c r="E7860" i="10"/>
  <c r="E7861" i="10"/>
  <c r="E7862" i="10"/>
  <c r="E7863" i="10"/>
  <c r="E7864" i="10"/>
  <c r="E7865" i="10"/>
  <c r="E7866" i="10"/>
  <c r="E7867" i="10"/>
  <c r="E7868" i="10"/>
  <c r="E7869" i="10"/>
  <c r="E7870" i="10"/>
  <c r="E7871" i="10"/>
  <c r="E7872" i="10"/>
  <c r="E7873" i="10"/>
  <c r="E7874" i="10"/>
  <c r="E7875" i="10"/>
  <c r="E7876" i="10"/>
  <c r="E7877" i="10"/>
  <c r="E7878" i="10"/>
  <c r="E7879" i="10"/>
  <c r="E7880" i="10"/>
  <c r="E7881" i="10"/>
  <c r="E7882" i="10"/>
  <c r="E7883" i="10"/>
  <c r="E7884" i="10"/>
  <c r="E7885" i="10"/>
  <c r="E7886" i="10"/>
  <c r="E7887" i="10"/>
  <c r="E7888" i="10"/>
  <c r="E7889" i="10"/>
  <c r="E7890" i="10"/>
  <c r="E7891" i="10"/>
  <c r="E7892" i="10"/>
  <c r="E7893" i="10"/>
  <c r="E7894" i="10"/>
  <c r="E7895" i="10"/>
  <c r="E7896" i="10"/>
  <c r="E7897" i="10"/>
  <c r="E7898" i="10"/>
  <c r="E7899" i="10"/>
  <c r="E7900" i="10"/>
  <c r="E7901" i="10"/>
  <c r="E7902" i="10"/>
  <c r="E7903" i="10"/>
  <c r="E7904" i="10"/>
  <c r="E7905" i="10"/>
  <c r="E7906" i="10"/>
  <c r="E7907" i="10"/>
  <c r="E7908" i="10"/>
  <c r="E7909" i="10"/>
  <c r="E7910" i="10"/>
  <c r="E7911" i="10"/>
  <c r="E7912" i="10"/>
  <c r="E7913" i="10"/>
  <c r="E7914" i="10"/>
  <c r="E7915" i="10"/>
  <c r="E7916" i="10"/>
  <c r="E7917" i="10"/>
  <c r="E7918" i="10"/>
  <c r="E7919" i="10"/>
  <c r="E7920" i="10"/>
  <c r="E7921" i="10"/>
  <c r="E7922" i="10"/>
  <c r="E7923" i="10"/>
  <c r="E7924" i="10"/>
  <c r="E7925" i="10"/>
  <c r="E7926" i="10"/>
  <c r="E7927" i="10"/>
  <c r="E7928" i="10"/>
  <c r="E7929" i="10"/>
  <c r="E7930" i="10"/>
  <c r="E7931" i="10"/>
  <c r="E7932" i="10"/>
  <c r="E7933" i="10"/>
  <c r="E7934" i="10"/>
  <c r="E7935" i="10"/>
  <c r="E7936" i="10"/>
  <c r="E7937" i="10"/>
  <c r="E7938" i="10"/>
  <c r="E7939" i="10"/>
  <c r="E7940" i="10"/>
  <c r="E7941" i="10"/>
  <c r="E7942" i="10"/>
  <c r="E7943" i="10"/>
  <c r="E7944" i="10"/>
  <c r="E7945" i="10"/>
  <c r="E7946" i="10"/>
  <c r="E7947" i="10"/>
  <c r="E7948" i="10"/>
  <c r="E7949" i="10"/>
  <c r="E7950" i="10"/>
  <c r="E7951" i="10"/>
  <c r="E7952" i="10"/>
  <c r="E7953" i="10"/>
  <c r="E7954" i="10"/>
  <c r="E7955" i="10"/>
  <c r="E7956" i="10"/>
  <c r="E7957" i="10"/>
  <c r="E7958" i="10"/>
  <c r="E7959" i="10"/>
  <c r="E7960" i="10"/>
  <c r="E7961" i="10"/>
  <c r="E7962" i="10"/>
  <c r="E7963" i="10"/>
  <c r="E7964" i="10"/>
  <c r="E7965" i="10"/>
  <c r="E7966" i="10"/>
  <c r="E7967" i="10"/>
  <c r="E7968" i="10"/>
  <c r="E7969" i="10"/>
  <c r="E7970" i="10"/>
  <c r="E7971" i="10"/>
  <c r="E7972" i="10"/>
  <c r="E7973" i="10"/>
  <c r="E7974" i="10"/>
  <c r="E7975" i="10"/>
  <c r="E7976" i="10"/>
  <c r="E7977" i="10"/>
  <c r="E7978" i="10"/>
  <c r="E7979" i="10"/>
  <c r="E7980" i="10"/>
  <c r="E7981" i="10"/>
  <c r="E7982" i="10"/>
  <c r="E7983" i="10"/>
  <c r="E7984" i="10"/>
  <c r="E7985" i="10"/>
  <c r="E7986" i="10"/>
  <c r="E7987" i="10"/>
  <c r="E7988" i="10"/>
  <c r="E7989" i="10"/>
  <c r="E7990" i="10"/>
  <c r="E7991" i="10"/>
  <c r="E7992" i="10"/>
  <c r="E7993" i="10"/>
  <c r="E7994" i="10"/>
  <c r="E7995" i="10"/>
  <c r="E7996" i="10"/>
  <c r="E7997" i="10"/>
  <c r="E7998" i="10"/>
  <c r="E7999" i="10"/>
  <c r="E8000" i="10"/>
  <c r="E8001" i="10"/>
  <c r="E8002" i="10"/>
  <c r="E8003" i="10"/>
  <c r="E8004" i="10"/>
  <c r="E8005" i="10"/>
  <c r="E8006" i="10"/>
  <c r="E8007" i="10"/>
  <c r="E8008" i="10"/>
  <c r="E8009" i="10"/>
  <c r="E8010" i="10"/>
  <c r="E8011" i="10"/>
  <c r="E8012" i="10"/>
  <c r="E8013" i="10"/>
  <c r="E8014" i="10"/>
  <c r="E8015" i="10"/>
  <c r="E8016" i="10"/>
  <c r="E8017" i="10"/>
  <c r="E8018" i="10"/>
  <c r="E8019" i="10"/>
  <c r="E8020" i="10"/>
  <c r="E8021" i="10"/>
  <c r="E8022" i="10"/>
  <c r="E8023" i="10"/>
  <c r="E8024" i="10"/>
  <c r="E8025" i="10"/>
  <c r="E8026" i="10"/>
  <c r="E8027" i="10"/>
  <c r="E8028" i="10"/>
  <c r="E8029" i="10"/>
  <c r="E8030" i="10"/>
  <c r="E8031" i="10"/>
  <c r="E8032" i="10"/>
  <c r="E8033" i="10"/>
  <c r="E8034" i="10"/>
  <c r="E8035" i="10"/>
  <c r="E8036" i="10"/>
  <c r="E8037" i="10"/>
  <c r="E8038" i="10"/>
  <c r="E8039" i="10"/>
  <c r="E8040" i="10"/>
  <c r="E8041" i="10"/>
  <c r="E8042" i="10"/>
  <c r="E8043" i="10"/>
  <c r="E8044" i="10"/>
  <c r="E8045" i="10"/>
  <c r="E8046" i="10"/>
  <c r="E8047" i="10"/>
  <c r="E8048" i="10"/>
  <c r="E8049" i="10"/>
  <c r="E8050" i="10"/>
  <c r="E8051" i="10"/>
  <c r="E8052" i="10"/>
  <c r="E8053" i="10"/>
  <c r="E8054" i="10"/>
  <c r="E8055" i="10"/>
  <c r="E8056" i="10"/>
  <c r="E8057" i="10"/>
  <c r="E8058" i="10"/>
  <c r="E8059" i="10"/>
  <c r="E8060" i="10"/>
  <c r="E8061" i="10"/>
  <c r="E8062" i="10"/>
  <c r="E8063" i="10"/>
  <c r="E8064" i="10"/>
  <c r="E8065" i="10"/>
  <c r="E8066" i="10"/>
  <c r="E8067" i="10"/>
  <c r="E8068" i="10"/>
  <c r="E8069" i="10"/>
  <c r="E8070" i="10"/>
  <c r="E8071" i="10"/>
  <c r="E8072" i="10"/>
  <c r="E8073" i="10"/>
  <c r="E8074" i="10"/>
  <c r="E8075" i="10"/>
  <c r="E8076" i="10"/>
  <c r="E8077" i="10"/>
  <c r="E8078" i="10"/>
  <c r="E8079" i="10"/>
  <c r="E8080" i="10"/>
  <c r="E8081" i="10"/>
  <c r="E8082" i="10"/>
  <c r="E8083" i="10"/>
  <c r="E8084" i="10"/>
  <c r="E8085" i="10"/>
  <c r="E8086" i="10"/>
  <c r="E8087" i="10"/>
  <c r="E8088" i="10"/>
  <c r="E8089" i="10"/>
  <c r="E8090" i="10"/>
  <c r="E8091" i="10"/>
  <c r="E8092" i="10"/>
  <c r="E8093" i="10"/>
  <c r="E8094" i="10"/>
  <c r="E8095" i="10"/>
  <c r="E8096" i="10"/>
  <c r="E8097" i="10"/>
  <c r="E8098" i="10"/>
  <c r="E8099" i="10"/>
  <c r="E8100" i="10"/>
  <c r="E8101" i="10"/>
  <c r="E8102" i="10"/>
  <c r="E8103" i="10"/>
  <c r="E8104" i="10"/>
  <c r="E8105" i="10"/>
  <c r="E8106" i="10"/>
  <c r="E8107" i="10"/>
  <c r="E8108" i="10"/>
  <c r="E8109" i="10"/>
  <c r="E8110" i="10"/>
  <c r="E8111" i="10"/>
  <c r="E8112" i="10"/>
  <c r="E8113" i="10"/>
  <c r="E8114" i="10"/>
  <c r="E8115" i="10"/>
  <c r="E8116" i="10"/>
  <c r="E8117" i="10"/>
  <c r="E8118" i="10"/>
  <c r="E8119" i="10"/>
  <c r="E8120" i="10"/>
  <c r="E8121" i="10"/>
  <c r="E8122" i="10"/>
  <c r="E8123" i="10"/>
  <c r="E8124" i="10"/>
  <c r="E8125" i="10"/>
  <c r="E8126" i="10"/>
  <c r="E8127" i="10"/>
  <c r="E8128" i="10"/>
  <c r="E8129" i="10"/>
  <c r="E8130" i="10"/>
  <c r="E8131" i="10"/>
  <c r="E8132" i="10"/>
  <c r="E8133" i="10"/>
  <c r="E8134" i="10"/>
  <c r="E8135" i="10"/>
  <c r="E8136" i="10"/>
  <c r="E8137" i="10"/>
  <c r="E8138" i="10"/>
  <c r="E8139" i="10"/>
  <c r="E8140" i="10"/>
  <c r="E8141" i="10"/>
  <c r="E8142" i="10"/>
  <c r="E8143" i="10"/>
  <c r="E8144" i="10"/>
  <c r="E8145" i="10"/>
  <c r="E8146" i="10"/>
  <c r="E8147" i="10"/>
  <c r="E8148" i="10"/>
  <c r="E8149" i="10"/>
  <c r="E8150" i="10"/>
  <c r="E8151" i="10"/>
  <c r="E8152" i="10"/>
  <c r="E8153" i="10"/>
  <c r="E8154" i="10"/>
  <c r="E8155" i="10"/>
  <c r="E8156" i="10"/>
  <c r="E8157" i="10"/>
  <c r="E8158" i="10"/>
  <c r="E8159" i="10"/>
  <c r="E8160" i="10"/>
  <c r="E8161" i="10"/>
  <c r="E8162" i="10"/>
  <c r="E8163" i="10"/>
  <c r="E8164" i="10"/>
  <c r="E8165" i="10"/>
  <c r="E8166" i="10"/>
  <c r="E8167" i="10"/>
  <c r="E8168" i="10"/>
  <c r="E8169" i="10"/>
  <c r="E8170" i="10"/>
  <c r="E8171" i="10"/>
  <c r="E8172" i="10"/>
  <c r="E8173" i="10"/>
  <c r="E8174" i="10"/>
  <c r="E8175" i="10"/>
  <c r="E8176" i="10"/>
  <c r="E8177" i="10"/>
  <c r="E8178" i="10"/>
  <c r="E8179" i="10"/>
  <c r="E8180" i="10"/>
  <c r="E8181" i="10"/>
  <c r="E8182" i="10"/>
  <c r="E8183" i="10"/>
  <c r="E8184" i="10"/>
  <c r="E8185" i="10"/>
  <c r="E8186" i="10"/>
  <c r="E8187" i="10"/>
  <c r="E8188" i="10"/>
  <c r="E8189" i="10"/>
  <c r="E8190" i="10"/>
  <c r="E8191" i="10"/>
  <c r="E8192" i="10"/>
  <c r="E8193" i="10"/>
  <c r="E8194" i="10"/>
  <c r="E8195" i="10"/>
  <c r="E8196" i="10"/>
  <c r="E8197" i="10"/>
  <c r="E8198" i="10"/>
  <c r="E8199" i="10"/>
  <c r="E8200" i="10"/>
  <c r="E8201" i="10"/>
  <c r="E8202" i="10"/>
  <c r="E8203" i="10"/>
  <c r="E8204" i="10"/>
  <c r="E8205" i="10"/>
  <c r="E8206" i="10"/>
  <c r="E8207" i="10"/>
  <c r="E8208" i="10"/>
  <c r="E8209" i="10"/>
  <c r="E8210" i="10"/>
  <c r="E8211" i="10"/>
  <c r="E8212" i="10"/>
  <c r="E8213" i="10"/>
  <c r="E8214" i="10"/>
  <c r="E8215" i="10"/>
  <c r="E8216" i="10"/>
  <c r="E8217" i="10"/>
  <c r="E8218" i="10"/>
  <c r="E8219" i="10"/>
  <c r="E8220" i="10"/>
  <c r="E8221" i="10"/>
  <c r="E8222" i="10"/>
  <c r="E8223" i="10"/>
  <c r="E8224" i="10"/>
  <c r="E8225" i="10"/>
  <c r="E8226" i="10"/>
  <c r="E8227" i="10"/>
  <c r="E8228" i="10"/>
  <c r="E8229" i="10"/>
  <c r="E8230" i="10"/>
  <c r="E8231" i="10"/>
  <c r="E8232" i="10"/>
  <c r="E8233" i="10"/>
  <c r="E8234" i="10"/>
  <c r="E8235" i="10"/>
  <c r="E8236" i="10"/>
  <c r="E8237" i="10"/>
  <c r="E8238" i="10"/>
  <c r="E8239" i="10"/>
  <c r="E8240" i="10"/>
  <c r="E8241" i="10"/>
  <c r="E8242" i="10"/>
  <c r="E8243" i="10"/>
  <c r="E8244" i="10"/>
  <c r="E8245" i="10"/>
  <c r="E8246" i="10"/>
  <c r="E8247" i="10"/>
  <c r="E8248" i="10"/>
  <c r="E8249" i="10"/>
  <c r="E8250" i="10"/>
  <c r="E8251" i="10"/>
  <c r="E8252" i="10"/>
  <c r="E8253" i="10"/>
  <c r="E8254" i="10"/>
  <c r="E8255" i="10"/>
  <c r="E8256" i="10"/>
  <c r="E8257" i="10"/>
  <c r="E8258" i="10"/>
  <c r="E8259" i="10"/>
  <c r="E8260" i="10"/>
  <c r="E8261" i="10"/>
  <c r="E8262" i="10"/>
  <c r="E8263" i="10"/>
  <c r="E8264" i="10"/>
  <c r="E8265" i="10"/>
  <c r="E8266" i="10"/>
  <c r="E8267" i="10"/>
  <c r="E8268" i="10"/>
  <c r="E8269" i="10"/>
  <c r="E8270" i="10"/>
  <c r="E8271" i="10"/>
  <c r="E8272" i="10"/>
  <c r="E8273" i="10"/>
  <c r="E8274" i="10"/>
  <c r="E8275" i="10"/>
  <c r="E8276" i="10"/>
  <c r="E8277" i="10"/>
  <c r="E8278" i="10"/>
  <c r="E8279" i="10"/>
  <c r="E8280" i="10"/>
  <c r="E8281" i="10"/>
  <c r="E8282" i="10"/>
  <c r="E8283" i="10"/>
  <c r="E8284" i="10"/>
  <c r="E8285" i="10"/>
  <c r="E8286" i="10"/>
  <c r="E8287" i="10"/>
  <c r="E8288" i="10"/>
  <c r="E8289" i="10"/>
  <c r="E8290" i="10"/>
  <c r="E8291" i="10"/>
  <c r="E8292" i="10"/>
  <c r="E8293" i="10"/>
  <c r="E8294" i="10"/>
  <c r="E8295" i="10"/>
  <c r="E8296" i="10"/>
  <c r="E8297" i="10"/>
  <c r="E8298" i="10"/>
  <c r="E8299" i="10"/>
  <c r="E8300" i="10"/>
  <c r="E8301" i="10"/>
  <c r="E8302" i="10"/>
  <c r="E8303" i="10"/>
  <c r="E8304" i="10"/>
  <c r="E8305" i="10"/>
  <c r="E8306" i="10"/>
  <c r="E8307" i="10"/>
  <c r="E8308" i="10"/>
  <c r="E8309" i="10"/>
  <c r="E8310" i="10"/>
  <c r="E8311" i="10"/>
  <c r="E8312" i="10"/>
  <c r="E8313" i="10"/>
  <c r="E8314" i="10"/>
  <c r="E8315" i="10"/>
  <c r="E8316" i="10"/>
  <c r="E8317" i="10"/>
  <c r="E8318" i="10"/>
  <c r="E8319" i="10"/>
  <c r="E8320" i="10"/>
  <c r="E8321" i="10"/>
  <c r="E8322" i="10"/>
  <c r="E8323" i="10"/>
  <c r="E8324" i="10"/>
  <c r="E8325" i="10"/>
  <c r="E8326" i="10"/>
  <c r="E8327" i="10"/>
  <c r="E8328" i="10"/>
  <c r="E8329" i="10"/>
  <c r="E8330" i="10"/>
  <c r="E8331" i="10"/>
  <c r="E8332" i="10"/>
  <c r="E8333" i="10"/>
  <c r="E8334" i="10"/>
  <c r="E8335" i="10"/>
  <c r="E8336" i="10"/>
  <c r="E8337" i="10"/>
  <c r="E8338" i="10"/>
  <c r="E8339" i="10"/>
  <c r="E8340" i="10"/>
  <c r="E8341" i="10"/>
  <c r="E8342" i="10"/>
  <c r="E8343" i="10"/>
  <c r="E8344" i="10"/>
  <c r="E8345" i="10"/>
  <c r="E8346" i="10"/>
  <c r="E8347" i="10"/>
  <c r="E8348" i="10"/>
  <c r="E8349" i="10"/>
  <c r="E8350" i="10"/>
  <c r="E8351" i="10"/>
  <c r="E8352" i="10"/>
  <c r="E8353" i="10"/>
  <c r="E8354" i="10"/>
  <c r="E8355" i="10"/>
  <c r="E8356" i="10"/>
  <c r="E8357" i="10"/>
  <c r="E8358" i="10"/>
  <c r="E8359" i="10"/>
  <c r="E8360" i="10"/>
  <c r="E8361" i="10"/>
  <c r="E8362" i="10"/>
  <c r="E8363" i="10"/>
  <c r="E8364" i="10"/>
  <c r="E8365" i="10"/>
  <c r="E8366" i="10"/>
  <c r="E8367" i="10"/>
  <c r="E8368" i="10"/>
  <c r="E8369" i="10"/>
  <c r="E8370" i="10"/>
  <c r="E8371" i="10"/>
  <c r="E8372" i="10"/>
  <c r="E8373" i="10"/>
  <c r="E8374" i="10"/>
  <c r="E8375" i="10"/>
  <c r="E8376" i="10"/>
  <c r="E8377" i="10"/>
  <c r="E8378" i="10"/>
  <c r="E8379" i="10"/>
  <c r="E8380" i="10"/>
  <c r="E8381" i="10"/>
  <c r="E8382" i="10"/>
  <c r="E8383" i="10"/>
  <c r="E8384" i="10"/>
  <c r="E8385" i="10"/>
  <c r="E8386" i="10"/>
  <c r="E8387" i="10"/>
  <c r="E8388" i="10"/>
  <c r="E8389" i="10"/>
  <c r="E8390" i="10"/>
  <c r="E8391" i="10"/>
  <c r="E8392" i="10"/>
  <c r="E8393" i="10"/>
  <c r="E8394" i="10"/>
  <c r="E8395" i="10"/>
  <c r="E8396" i="10"/>
  <c r="E8397" i="10"/>
  <c r="E8398" i="10"/>
  <c r="E8399" i="10"/>
  <c r="E8400" i="10"/>
  <c r="E8401" i="10"/>
  <c r="E8402" i="10"/>
  <c r="E8403" i="10"/>
  <c r="E8404" i="10"/>
  <c r="E8405" i="10"/>
  <c r="E8406" i="10"/>
  <c r="E8407" i="10"/>
  <c r="E8408" i="10"/>
  <c r="E8409" i="10"/>
  <c r="E8410" i="10"/>
  <c r="E8411" i="10"/>
  <c r="E8412" i="10"/>
  <c r="E8413" i="10"/>
  <c r="E8414" i="10"/>
  <c r="E8415" i="10"/>
  <c r="E8416" i="10"/>
  <c r="E8417" i="10"/>
  <c r="E8418" i="10"/>
  <c r="E8419" i="10"/>
  <c r="E8420" i="10"/>
  <c r="E8421" i="10"/>
  <c r="E8422" i="10"/>
  <c r="E8423" i="10"/>
  <c r="E8424" i="10"/>
  <c r="E8425" i="10"/>
  <c r="E8426" i="10"/>
  <c r="E8427" i="10"/>
  <c r="E8428" i="10"/>
  <c r="E8429" i="10"/>
  <c r="E8430" i="10"/>
  <c r="E8431" i="10"/>
  <c r="E8432" i="10"/>
  <c r="E8433" i="10"/>
  <c r="E8434" i="10"/>
  <c r="E8435" i="10"/>
  <c r="E8436" i="10"/>
  <c r="E8437" i="10"/>
  <c r="E8438" i="10"/>
  <c r="E8439" i="10"/>
  <c r="E8440" i="10"/>
  <c r="E8441" i="10"/>
  <c r="E8442" i="10"/>
  <c r="E8443" i="10"/>
  <c r="E8444" i="10"/>
  <c r="E8445" i="10"/>
  <c r="E8446" i="10"/>
  <c r="E8447" i="10"/>
  <c r="E8448" i="10"/>
  <c r="E8449" i="10"/>
  <c r="E8450" i="10"/>
  <c r="E8451" i="10"/>
  <c r="E8452" i="10"/>
  <c r="E8453" i="10"/>
  <c r="E8454" i="10"/>
  <c r="E8455" i="10"/>
  <c r="E8456" i="10"/>
  <c r="E8457" i="10"/>
  <c r="E8458" i="10"/>
  <c r="E8459" i="10"/>
  <c r="E8460" i="10"/>
  <c r="E8461" i="10"/>
  <c r="E8462" i="10"/>
  <c r="E8463" i="10"/>
  <c r="E8464" i="10"/>
  <c r="E8465" i="10"/>
  <c r="E8466" i="10"/>
  <c r="E8467" i="10"/>
  <c r="E8468" i="10"/>
  <c r="E8469" i="10"/>
  <c r="E8470" i="10"/>
  <c r="E8471" i="10"/>
  <c r="E8472" i="10"/>
  <c r="E8473" i="10"/>
  <c r="E8474" i="10"/>
  <c r="E8475" i="10"/>
  <c r="E8476" i="10"/>
  <c r="E8477" i="10"/>
  <c r="E8478" i="10"/>
  <c r="E8479" i="10"/>
  <c r="E8480" i="10"/>
  <c r="E8481" i="10"/>
  <c r="E8482" i="10"/>
  <c r="E8483" i="10"/>
  <c r="E8484" i="10"/>
  <c r="E8485" i="10"/>
  <c r="E8486" i="10"/>
  <c r="E8487" i="10"/>
  <c r="E8488" i="10"/>
  <c r="E8489" i="10"/>
  <c r="E8490" i="10"/>
  <c r="E8491" i="10"/>
  <c r="E8492" i="10"/>
  <c r="E8493" i="10"/>
  <c r="E8494" i="10"/>
  <c r="E8495" i="10"/>
  <c r="E8496" i="10"/>
  <c r="E8497" i="10"/>
  <c r="E8498" i="10"/>
  <c r="E8499" i="10"/>
  <c r="E8500" i="10"/>
  <c r="E8501" i="10"/>
  <c r="E8502" i="10"/>
  <c r="E8503" i="10"/>
  <c r="E8504" i="10"/>
  <c r="E8505" i="10"/>
  <c r="E8506" i="10"/>
  <c r="E8507" i="10"/>
  <c r="E8508" i="10"/>
  <c r="E8509" i="10"/>
  <c r="E8510" i="10"/>
  <c r="E8511" i="10"/>
  <c r="E8512" i="10"/>
  <c r="E8513" i="10"/>
  <c r="E8514" i="10"/>
  <c r="E8515" i="10"/>
  <c r="E8516" i="10"/>
  <c r="E8517" i="10"/>
  <c r="E8518" i="10"/>
  <c r="E8519" i="10"/>
  <c r="E8520" i="10"/>
  <c r="E8521" i="10"/>
  <c r="E8522" i="10"/>
  <c r="E8523" i="10"/>
  <c r="E8524" i="10"/>
  <c r="E8525" i="10"/>
  <c r="E8526" i="10"/>
  <c r="E8527" i="10"/>
  <c r="E8528" i="10"/>
  <c r="E8529" i="10"/>
  <c r="E8530" i="10"/>
  <c r="E8531" i="10"/>
  <c r="E8532" i="10"/>
  <c r="E8533" i="10"/>
  <c r="E8534" i="10"/>
  <c r="E8535" i="10"/>
  <c r="E8536" i="10"/>
  <c r="E8537" i="10"/>
  <c r="E8538" i="10"/>
  <c r="E8539" i="10"/>
  <c r="E8540" i="10"/>
  <c r="E8541" i="10"/>
  <c r="E8542" i="10"/>
  <c r="E8543" i="10"/>
  <c r="E8544" i="10"/>
  <c r="E8545" i="10"/>
  <c r="E8546" i="10"/>
  <c r="E8547" i="10"/>
  <c r="E8548" i="10"/>
  <c r="E8549" i="10"/>
  <c r="E8550" i="10"/>
  <c r="E8551" i="10"/>
  <c r="E8552" i="10"/>
  <c r="E8553" i="10"/>
  <c r="E8554" i="10"/>
  <c r="E8555" i="10"/>
  <c r="E8556" i="10"/>
  <c r="E8557" i="10"/>
  <c r="E8558" i="10"/>
  <c r="E8559" i="10"/>
  <c r="E8560" i="10"/>
  <c r="E8561" i="10"/>
  <c r="E8562" i="10"/>
  <c r="E8563" i="10"/>
  <c r="E8564" i="10"/>
  <c r="E8565" i="10"/>
  <c r="E8566" i="10"/>
  <c r="E8567" i="10"/>
  <c r="E8568" i="10"/>
  <c r="E8569" i="10"/>
  <c r="E8570" i="10"/>
  <c r="E8571" i="10"/>
  <c r="E8572" i="10"/>
  <c r="E8573" i="10"/>
  <c r="E8574" i="10"/>
  <c r="E8575" i="10"/>
  <c r="E8576" i="10"/>
  <c r="E8577" i="10"/>
  <c r="E8578" i="10"/>
  <c r="E8579" i="10"/>
  <c r="E8580" i="10"/>
  <c r="E8581" i="10"/>
  <c r="E8582" i="10"/>
  <c r="E8583" i="10"/>
  <c r="E8584" i="10"/>
  <c r="E8585" i="10"/>
  <c r="E8586" i="10"/>
  <c r="E8587" i="10"/>
  <c r="E8588" i="10"/>
  <c r="E8589" i="10"/>
  <c r="E8590" i="10"/>
  <c r="E8591" i="10"/>
  <c r="E8592" i="10"/>
  <c r="E8593" i="10"/>
  <c r="E8594" i="10"/>
  <c r="E8595" i="10"/>
  <c r="E8596" i="10"/>
  <c r="E8597" i="10"/>
  <c r="E8598" i="10"/>
  <c r="E8599" i="10"/>
  <c r="E8600" i="10"/>
  <c r="E8601" i="10"/>
  <c r="E8602" i="10"/>
  <c r="E8603" i="10"/>
  <c r="E8604" i="10"/>
  <c r="E8605" i="10"/>
  <c r="E8606" i="10"/>
  <c r="E8607" i="10"/>
  <c r="E8608" i="10"/>
  <c r="E8609" i="10"/>
  <c r="E8610" i="10"/>
  <c r="E8611" i="10"/>
  <c r="E8612" i="10"/>
  <c r="E8613" i="10"/>
  <c r="E8614" i="10"/>
  <c r="E8615" i="10"/>
  <c r="E8616" i="10"/>
  <c r="E8617" i="10"/>
  <c r="E8618" i="10"/>
  <c r="E8619" i="10"/>
  <c r="E8620" i="10"/>
  <c r="E8621" i="10"/>
  <c r="E8622" i="10"/>
  <c r="E8623" i="10"/>
  <c r="E8624" i="10"/>
  <c r="E8625" i="10"/>
  <c r="E8626" i="10"/>
  <c r="E8627" i="10"/>
  <c r="E8628" i="10"/>
  <c r="E8629" i="10"/>
  <c r="E8630" i="10"/>
  <c r="E8631" i="10"/>
  <c r="E8632" i="10"/>
  <c r="E8633" i="10"/>
  <c r="E8634" i="10"/>
  <c r="E8635" i="10"/>
  <c r="E8636" i="10"/>
  <c r="E8637" i="10"/>
  <c r="E8638" i="10"/>
  <c r="E8639" i="10"/>
  <c r="E8640" i="10"/>
  <c r="E8641" i="10"/>
  <c r="E8642" i="10"/>
  <c r="E8643" i="10"/>
  <c r="E8644" i="10"/>
  <c r="E8645" i="10"/>
  <c r="E8646" i="10"/>
  <c r="E8647" i="10"/>
  <c r="E8648" i="10"/>
  <c r="E8649" i="10"/>
  <c r="E8650" i="10"/>
  <c r="E8651" i="10"/>
  <c r="E8652" i="10"/>
  <c r="E8653" i="10"/>
  <c r="E8654" i="10"/>
  <c r="E8655" i="10"/>
  <c r="E8656" i="10"/>
  <c r="E8657" i="10"/>
  <c r="E8658" i="10"/>
  <c r="E8659" i="10"/>
  <c r="E8660" i="10"/>
  <c r="E8661" i="10"/>
  <c r="E8662" i="10"/>
  <c r="E8663" i="10"/>
  <c r="E8664" i="10"/>
  <c r="E8665" i="10"/>
  <c r="E8666" i="10"/>
  <c r="E8667" i="10"/>
  <c r="E8668" i="10"/>
  <c r="E8669" i="10"/>
  <c r="E8670" i="10"/>
  <c r="E8671" i="10"/>
  <c r="E8672" i="10"/>
  <c r="E8673" i="10"/>
  <c r="E8674" i="10"/>
  <c r="E8675" i="10"/>
  <c r="E8676" i="10"/>
  <c r="E8677" i="10"/>
  <c r="E8678" i="10"/>
  <c r="E8679" i="10"/>
  <c r="E8680" i="10"/>
  <c r="E8681" i="10"/>
  <c r="E8682" i="10"/>
  <c r="E8683" i="10"/>
  <c r="E8684" i="10"/>
  <c r="E8685" i="10"/>
  <c r="E8686" i="10"/>
  <c r="E8687" i="10"/>
  <c r="E8688" i="10"/>
  <c r="E8689" i="10"/>
  <c r="E8690" i="10"/>
  <c r="E8691" i="10"/>
  <c r="E8692" i="10"/>
  <c r="E8693" i="10"/>
  <c r="E8694" i="10"/>
  <c r="E8695" i="10"/>
  <c r="E8696" i="10"/>
  <c r="E8697" i="10"/>
  <c r="E8698" i="10"/>
  <c r="E8699" i="10"/>
  <c r="E8700" i="10"/>
  <c r="E8701" i="10"/>
  <c r="E8702" i="10"/>
  <c r="E8703" i="10"/>
  <c r="E8704" i="10"/>
  <c r="E8705" i="10"/>
  <c r="E8706" i="10"/>
  <c r="E8707" i="10"/>
  <c r="E8708" i="10"/>
  <c r="E8709" i="10"/>
  <c r="E8710" i="10"/>
  <c r="E8711" i="10"/>
  <c r="E8712" i="10"/>
  <c r="E8713" i="10"/>
  <c r="E8714" i="10"/>
  <c r="E8715" i="10"/>
  <c r="E8716" i="10"/>
  <c r="E8717" i="10"/>
  <c r="E8718" i="10"/>
  <c r="E8719" i="10"/>
  <c r="E8720" i="10"/>
  <c r="E8721" i="10"/>
  <c r="E8722" i="10"/>
  <c r="E8723" i="10"/>
  <c r="E8724" i="10"/>
  <c r="E8725" i="10"/>
  <c r="E8726" i="10"/>
  <c r="E8727" i="10"/>
  <c r="E8728" i="10"/>
  <c r="E8729" i="10"/>
  <c r="E8730" i="10"/>
  <c r="E8731" i="10"/>
  <c r="E8732" i="10"/>
  <c r="E8733" i="10"/>
  <c r="E8734" i="10"/>
  <c r="E8735" i="10"/>
  <c r="E8736" i="10"/>
  <c r="E8737" i="10"/>
  <c r="E8738" i="10"/>
  <c r="E8739" i="10"/>
  <c r="E8740" i="10"/>
  <c r="E8741" i="10"/>
  <c r="E8742" i="10"/>
  <c r="E8743" i="10"/>
  <c r="E8744" i="10"/>
  <c r="E8745" i="10"/>
  <c r="E8746" i="10"/>
  <c r="E8747" i="10"/>
  <c r="E8748" i="10"/>
  <c r="E8749" i="10"/>
  <c r="E8750" i="10"/>
  <c r="E8751" i="10"/>
  <c r="E8752" i="10"/>
  <c r="E8753" i="10"/>
  <c r="E8754" i="10"/>
  <c r="E8755" i="10"/>
  <c r="E8756" i="10"/>
  <c r="E8757" i="10"/>
  <c r="E8758" i="10"/>
  <c r="E8759" i="10"/>
  <c r="E8760" i="10"/>
  <c r="E8761" i="10"/>
  <c r="E8762" i="10"/>
  <c r="E8763" i="10"/>
  <c r="E8764" i="10"/>
  <c r="E8765" i="10"/>
  <c r="E8766" i="10"/>
  <c r="E8767" i="10"/>
  <c r="E8768" i="10"/>
  <c r="E8769" i="10"/>
  <c r="E8770" i="10"/>
  <c r="E8771" i="10"/>
  <c r="E8772" i="10"/>
  <c r="E8773" i="10"/>
  <c r="E8774" i="10"/>
  <c r="E8775" i="10"/>
  <c r="E8776" i="10"/>
  <c r="E8777" i="10"/>
  <c r="E8778" i="10"/>
  <c r="E8779" i="10"/>
  <c r="E8780" i="10"/>
  <c r="E8781" i="10"/>
  <c r="E8782" i="10"/>
  <c r="E8783" i="10"/>
  <c r="E8784" i="10"/>
  <c r="E8785" i="10"/>
  <c r="E8786" i="10"/>
  <c r="E8787" i="10"/>
  <c r="E8788" i="10"/>
  <c r="E8789" i="10"/>
  <c r="E8790" i="10"/>
  <c r="E8791" i="10"/>
  <c r="E8792" i="10"/>
  <c r="E8793" i="10"/>
  <c r="E8794" i="10"/>
  <c r="E8795" i="10"/>
  <c r="E8796" i="10"/>
  <c r="E8797" i="10"/>
  <c r="E8798" i="10"/>
  <c r="E8799" i="10"/>
  <c r="E8800" i="10"/>
  <c r="E8801" i="10"/>
  <c r="E8802" i="10"/>
  <c r="E8803" i="10"/>
  <c r="E8804" i="10"/>
  <c r="E8805" i="10"/>
  <c r="E8806" i="10"/>
  <c r="E8807" i="10"/>
  <c r="E8808" i="10"/>
  <c r="E8809" i="10"/>
  <c r="E8810" i="10"/>
  <c r="E8811" i="10"/>
  <c r="E8812" i="10"/>
  <c r="E8813" i="10"/>
  <c r="E8814" i="10"/>
  <c r="E8815" i="10"/>
  <c r="E8816" i="10"/>
  <c r="E8817" i="10"/>
  <c r="E8818" i="10"/>
  <c r="E8819" i="10"/>
  <c r="E8820" i="10"/>
  <c r="E8821" i="10"/>
  <c r="E8822" i="10"/>
  <c r="E8823" i="10"/>
  <c r="E8824" i="10"/>
  <c r="E8825" i="10"/>
  <c r="E8826" i="10"/>
  <c r="E8827" i="10"/>
  <c r="E8828" i="10"/>
  <c r="E8829" i="10"/>
  <c r="E8830" i="10"/>
  <c r="E8831" i="10"/>
  <c r="E8832" i="10"/>
  <c r="E8833" i="10"/>
  <c r="E8834" i="10"/>
  <c r="E8835" i="10"/>
  <c r="E8836" i="10"/>
  <c r="E8837" i="10"/>
  <c r="E8838" i="10"/>
  <c r="E8839" i="10"/>
  <c r="E8840" i="10"/>
  <c r="E8841" i="10"/>
  <c r="E8842" i="10"/>
  <c r="E8843" i="10"/>
  <c r="E8844" i="10"/>
  <c r="E8845" i="10"/>
  <c r="E8846" i="10"/>
  <c r="E8847" i="10"/>
  <c r="E8848" i="10"/>
  <c r="E8849" i="10"/>
  <c r="E8850" i="10"/>
  <c r="E8851" i="10"/>
  <c r="E8852" i="10"/>
  <c r="E8853" i="10"/>
  <c r="E8854" i="10"/>
  <c r="E8855" i="10"/>
  <c r="E8856" i="10"/>
  <c r="E8857" i="10"/>
  <c r="E8858" i="10"/>
  <c r="E8859" i="10"/>
  <c r="E8860" i="10"/>
  <c r="E8861" i="10"/>
  <c r="E8862" i="10"/>
  <c r="E8863" i="10"/>
  <c r="E8864" i="10"/>
  <c r="E8865" i="10"/>
  <c r="E8866" i="10"/>
  <c r="E8867" i="10"/>
  <c r="E8868" i="10"/>
  <c r="E8869" i="10"/>
  <c r="E8870" i="10"/>
  <c r="E8871" i="10"/>
  <c r="E8872" i="10"/>
  <c r="E8873" i="10"/>
  <c r="E8874" i="10"/>
  <c r="E8875" i="10"/>
  <c r="E8876" i="10"/>
  <c r="E8877" i="10"/>
  <c r="E8878" i="10"/>
  <c r="E8879" i="10"/>
  <c r="E8880" i="10"/>
  <c r="E8881" i="10"/>
  <c r="E8882" i="10"/>
  <c r="E8883" i="10"/>
  <c r="E8884" i="10"/>
  <c r="E8885" i="10"/>
  <c r="E8886" i="10"/>
  <c r="E8887" i="10"/>
  <c r="E8888" i="10"/>
  <c r="E8889" i="10"/>
  <c r="E8890" i="10"/>
  <c r="E8891" i="10"/>
  <c r="E8892" i="10"/>
  <c r="E8893" i="10"/>
  <c r="E8894" i="10"/>
  <c r="E8895" i="10"/>
  <c r="E8896" i="10"/>
  <c r="E8897" i="10"/>
  <c r="E8898" i="10"/>
  <c r="E8899" i="10"/>
  <c r="E8900" i="10"/>
  <c r="E8901" i="10"/>
  <c r="E8902" i="10"/>
  <c r="E8903" i="10"/>
  <c r="E8904" i="10"/>
  <c r="E8905" i="10"/>
  <c r="E8906" i="10"/>
  <c r="E8907" i="10"/>
  <c r="E8908" i="10"/>
  <c r="E8909" i="10"/>
  <c r="E8910" i="10"/>
  <c r="E8911" i="10"/>
  <c r="E8912" i="10"/>
  <c r="E8913" i="10"/>
  <c r="E8914" i="10"/>
  <c r="E8915" i="10"/>
  <c r="E8916" i="10"/>
  <c r="E8917" i="10"/>
  <c r="E8918" i="10"/>
  <c r="E8919" i="10"/>
  <c r="E8920" i="10"/>
  <c r="E8921" i="10"/>
  <c r="E8922" i="10"/>
  <c r="E8923" i="10"/>
  <c r="E8924" i="10"/>
  <c r="E8925" i="10"/>
  <c r="E8926" i="10"/>
  <c r="E8927" i="10"/>
  <c r="E8928" i="10"/>
  <c r="E8929" i="10"/>
  <c r="E8930" i="10"/>
  <c r="E8931" i="10"/>
  <c r="E8932" i="10"/>
  <c r="E8933" i="10"/>
  <c r="E8934" i="10"/>
  <c r="E8935" i="10"/>
  <c r="E8936" i="10"/>
  <c r="E8937" i="10"/>
  <c r="E8938" i="10"/>
  <c r="E8939" i="10"/>
  <c r="E8940" i="10"/>
  <c r="E8941" i="10"/>
  <c r="E8942" i="10"/>
  <c r="E8943" i="10"/>
  <c r="E8944" i="10"/>
  <c r="E8945" i="10"/>
  <c r="E8946" i="10"/>
  <c r="E8947" i="10"/>
  <c r="E8948" i="10"/>
  <c r="E8949" i="10"/>
  <c r="E8950" i="10"/>
  <c r="E8951" i="10"/>
  <c r="E8952" i="10"/>
  <c r="E8953" i="10"/>
  <c r="E8954" i="10"/>
  <c r="E8955" i="10"/>
  <c r="E8956" i="10"/>
  <c r="E8957" i="10"/>
  <c r="E8958" i="10"/>
  <c r="E8959" i="10"/>
  <c r="E8960" i="10"/>
  <c r="E8961" i="10"/>
  <c r="E8962" i="10"/>
  <c r="E8963" i="10"/>
  <c r="E8964" i="10"/>
  <c r="E8965" i="10"/>
  <c r="E8966" i="10"/>
  <c r="E8967" i="10"/>
  <c r="E8968" i="10"/>
  <c r="E8969" i="10"/>
  <c r="E8970" i="10"/>
  <c r="E8971" i="10"/>
  <c r="E8972" i="10"/>
  <c r="E8973" i="10"/>
  <c r="E8974" i="10"/>
  <c r="E8975" i="10"/>
  <c r="E8976" i="10"/>
  <c r="E8977" i="10"/>
  <c r="E8978" i="10"/>
  <c r="E8979" i="10"/>
  <c r="E8980" i="10"/>
  <c r="E8981" i="10"/>
  <c r="E8982" i="10"/>
  <c r="E8983" i="10"/>
  <c r="E8984" i="10"/>
  <c r="E8985" i="10"/>
  <c r="E8986" i="10"/>
  <c r="E8987" i="10"/>
  <c r="E8988" i="10"/>
  <c r="E8989" i="10"/>
  <c r="E8990" i="10"/>
  <c r="E8991" i="10"/>
  <c r="E8992" i="10"/>
  <c r="E8993" i="10"/>
  <c r="E8994" i="10"/>
  <c r="E8995" i="10"/>
  <c r="E8996" i="10"/>
  <c r="E8997" i="10"/>
  <c r="E8998" i="10"/>
  <c r="E8999" i="10"/>
  <c r="E9000" i="10"/>
  <c r="E9001" i="10"/>
  <c r="E9002" i="10"/>
  <c r="E9003" i="10"/>
  <c r="E9004" i="10"/>
  <c r="E9005" i="10"/>
  <c r="E9006" i="10"/>
  <c r="E9007" i="10"/>
  <c r="E9008" i="10"/>
  <c r="E9009" i="10"/>
  <c r="E9010" i="10"/>
  <c r="E9011" i="10"/>
  <c r="E9012" i="10"/>
  <c r="E9013" i="10"/>
  <c r="E9014" i="10"/>
  <c r="E9015" i="10"/>
  <c r="E9016" i="10"/>
  <c r="E9017" i="10"/>
  <c r="E9018" i="10"/>
  <c r="E9019" i="10"/>
  <c r="E9020" i="10"/>
  <c r="E9021" i="10"/>
  <c r="E9022" i="10"/>
  <c r="E9023" i="10"/>
  <c r="E9024" i="10"/>
  <c r="E9025" i="10"/>
  <c r="E9026" i="10"/>
  <c r="E9027" i="10"/>
  <c r="E9028" i="10"/>
  <c r="E9029" i="10"/>
  <c r="E9030" i="10"/>
  <c r="E9031" i="10"/>
  <c r="E9032" i="10"/>
  <c r="E9033" i="10"/>
  <c r="E9034" i="10"/>
  <c r="E9035" i="10"/>
  <c r="E9036" i="10"/>
  <c r="E9037" i="10"/>
  <c r="E9038" i="10"/>
  <c r="E9039" i="10"/>
  <c r="E9040" i="10"/>
  <c r="E9041" i="10"/>
  <c r="E9042" i="10"/>
  <c r="E9043" i="10"/>
  <c r="E9044" i="10"/>
  <c r="E9045" i="10"/>
  <c r="E9046" i="10"/>
  <c r="E9047" i="10"/>
  <c r="E9048" i="10"/>
  <c r="E9049" i="10"/>
  <c r="E9050" i="10"/>
  <c r="E9051" i="10"/>
  <c r="E9052" i="10"/>
  <c r="E9053" i="10"/>
  <c r="E9054" i="10"/>
  <c r="E9055" i="10"/>
  <c r="E9056" i="10"/>
  <c r="E9057" i="10"/>
  <c r="E9058" i="10"/>
  <c r="E9059" i="10"/>
  <c r="E9060" i="10"/>
  <c r="E9061" i="10"/>
  <c r="E9062" i="10"/>
  <c r="E9063" i="10"/>
  <c r="E9064" i="10"/>
  <c r="E9065" i="10"/>
  <c r="E9066" i="10"/>
  <c r="E9067" i="10"/>
  <c r="E9068" i="10"/>
  <c r="E9069" i="10"/>
  <c r="E9070" i="10"/>
  <c r="E9071" i="10"/>
  <c r="E9072" i="10"/>
  <c r="E9073" i="10"/>
  <c r="E9074" i="10"/>
  <c r="E9075" i="10"/>
  <c r="E9076" i="10"/>
  <c r="E9077" i="10"/>
  <c r="E9078" i="10"/>
  <c r="E9079" i="10"/>
  <c r="E9080" i="10"/>
  <c r="E9081" i="10"/>
  <c r="E9082" i="10"/>
  <c r="E9083" i="10"/>
  <c r="E9084" i="10"/>
  <c r="E9085" i="10"/>
  <c r="E9086" i="10"/>
  <c r="E9087" i="10"/>
  <c r="E9088" i="10"/>
  <c r="E9089" i="10"/>
  <c r="E9090" i="10"/>
  <c r="E9091" i="10"/>
  <c r="E9092" i="10"/>
  <c r="E9093" i="10"/>
  <c r="E9094" i="10"/>
  <c r="E9095" i="10"/>
  <c r="E9096" i="10"/>
  <c r="E9097" i="10"/>
  <c r="E9098" i="10"/>
  <c r="E9099" i="10"/>
  <c r="E9100" i="10"/>
  <c r="E9101" i="10"/>
  <c r="E9102" i="10"/>
  <c r="E9103" i="10"/>
  <c r="E9104" i="10"/>
  <c r="E9105" i="10"/>
  <c r="E9106" i="10"/>
  <c r="E9107" i="10"/>
  <c r="E9108" i="10"/>
  <c r="E9109" i="10"/>
  <c r="E9110" i="10"/>
  <c r="E9111" i="10"/>
  <c r="E9112" i="10"/>
  <c r="E9113" i="10"/>
  <c r="E9114" i="10"/>
  <c r="E9115" i="10"/>
  <c r="E9116" i="10"/>
  <c r="E9117" i="10"/>
  <c r="E9118" i="10"/>
  <c r="E9119" i="10"/>
  <c r="E9120" i="10"/>
  <c r="E9121" i="10"/>
  <c r="E9122" i="10"/>
  <c r="E9123" i="10"/>
  <c r="E9124" i="10"/>
  <c r="E9125" i="10"/>
  <c r="E9126" i="10"/>
  <c r="E9127" i="10"/>
  <c r="E9128" i="10"/>
  <c r="E9129" i="10"/>
  <c r="E9130" i="10"/>
  <c r="E9131" i="10"/>
  <c r="E9132" i="10"/>
  <c r="E9133" i="10"/>
  <c r="E9134" i="10"/>
  <c r="E9135" i="10"/>
  <c r="E9136" i="10"/>
  <c r="E9137" i="10"/>
  <c r="E9138" i="10"/>
  <c r="E9139" i="10"/>
  <c r="E9140" i="10"/>
  <c r="E9141" i="10"/>
  <c r="E9142" i="10"/>
  <c r="E9143" i="10"/>
  <c r="E9144" i="10"/>
  <c r="E9145" i="10"/>
  <c r="E9146" i="10"/>
  <c r="E9147" i="10"/>
  <c r="E9148" i="10"/>
  <c r="E9149" i="10"/>
  <c r="E9150" i="10"/>
  <c r="E9151" i="10"/>
  <c r="E9152" i="10"/>
  <c r="E9153" i="10"/>
  <c r="E9154" i="10"/>
  <c r="E9155" i="10"/>
  <c r="E9156" i="10"/>
  <c r="E9157" i="10"/>
  <c r="E9158" i="10"/>
  <c r="E9159" i="10"/>
  <c r="E9160" i="10"/>
  <c r="E9161" i="10"/>
  <c r="E9162" i="10"/>
  <c r="E9163" i="10"/>
  <c r="E9164" i="10"/>
  <c r="E9165" i="10"/>
  <c r="E9166" i="10"/>
  <c r="E9167" i="10"/>
  <c r="E9168" i="10"/>
  <c r="E9169" i="10"/>
  <c r="E9170" i="10"/>
  <c r="E9171" i="10"/>
  <c r="E9172" i="10"/>
  <c r="E9173" i="10"/>
  <c r="E9174" i="10"/>
  <c r="E9175" i="10"/>
  <c r="E9176" i="10"/>
  <c r="E9177" i="10"/>
  <c r="E9178" i="10"/>
  <c r="E9179" i="10"/>
  <c r="E9180" i="10"/>
  <c r="E9181" i="10"/>
  <c r="E9182" i="10"/>
  <c r="E9183" i="10"/>
  <c r="E9184" i="10"/>
  <c r="E9185" i="10"/>
  <c r="E9186" i="10"/>
  <c r="E9187" i="10"/>
  <c r="E9188" i="10"/>
  <c r="E9189" i="10"/>
  <c r="E9190" i="10"/>
  <c r="E9191" i="10"/>
  <c r="E9192" i="10"/>
  <c r="E9193" i="10"/>
  <c r="E9194" i="10"/>
  <c r="E9195" i="10"/>
  <c r="E9196" i="10"/>
  <c r="E9197" i="10"/>
  <c r="E9198" i="10"/>
  <c r="E9199" i="10"/>
  <c r="E9200" i="10"/>
  <c r="E9201" i="10"/>
  <c r="E9202" i="10"/>
  <c r="E9203" i="10"/>
  <c r="E9204" i="10"/>
  <c r="E9205" i="10"/>
  <c r="E9206" i="10"/>
  <c r="E9207" i="10"/>
  <c r="E9208" i="10"/>
  <c r="E9209" i="10"/>
  <c r="E9210" i="10"/>
  <c r="E9211" i="10"/>
  <c r="E9212" i="10"/>
  <c r="E9213" i="10"/>
  <c r="E9214" i="10"/>
  <c r="E9215" i="10"/>
  <c r="E9216" i="10"/>
  <c r="E9217" i="10"/>
  <c r="E9218" i="10"/>
  <c r="E9219" i="10"/>
  <c r="E9220" i="10"/>
  <c r="E9221" i="10"/>
  <c r="E9222" i="10"/>
  <c r="E9223" i="10"/>
  <c r="E9224" i="10"/>
  <c r="E9225" i="10"/>
  <c r="E9226" i="10"/>
  <c r="E9227" i="10"/>
  <c r="E9228" i="10"/>
  <c r="E9229" i="10"/>
  <c r="E9230" i="10"/>
  <c r="E9231" i="10"/>
  <c r="E9232" i="10"/>
  <c r="E9233" i="10"/>
  <c r="E9234" i="10"/>
  <c r="E9235" i="10"/>
  <c r="E9236" i="10"/>
  <c r="E9237" i="10"/>
  <c r="E9238" i="10"/>
  <c r="E9239" i="10"/>
  <c r="E9240" i="10"/>
  <c r="E9241" i="10"/>
  <c r="E9242" i="10"/>
  <c r="E9243" i="10"/>
  <c r="E9244" i="10"/>
  <c r="E9245" i="10"/>
  <c r="E9246" i="10"/>
  <c r="E9247" i="10"/>
  <c r="E9248" i="10"/>
  <c r="E9249" i="10"/>
  <c r="E9250" i="10"/>
  <c r="E9251" i="10"/>
  <c r="E9252" i="10"/>
  <c r="E9253" i="10"/>
  <c r="E9254" i="10"/>
  <c r="E9255" i="10"/>
  <c r="E9256" i="10"/>
  <c r="E9257" i="10"/>
  <c r="E9258" i="10"/>
  <c r="E9259" i="10"/>
  <c r="E9260" i="10"/>
  <c r="E9261" i="10"/>
  <c r="E9262" i="10"/>
  <c r="E9263" i="10"/>
  <c r="E9264" i="10"/>
  <c r="E9265" i="10"/>
  <c r="E9266" i="10"/>
  <c r="E9267" i="10"/>
  <c r="E9268" i="10"/>
  <c r="E9269" i="10"/>
  <c r="E9270" i="10"/>
  <c r="E9271" i="10"/>
  <c r="E9272" i="10"/>
  <c r="E9273" i="10"/>
  <c r="E9274" i="10"/>
  <c r="E9275" i="10"/>
  <c r="E9276" i="10"/>
  <c r="E9277" i="10"/>
  <c r="E9278" i="10"/>
  <c r="E9279" i="10"/>
  <c r="E9280" i="10"/>
  <c r="E9281" i="10"/>
  <c r="E9282" i="10"/>
  <c r="E9283" i="10"/>
  <c r="E9284" i="10"/>
  <c r="E9285" i="10"/>
  <c r="E9286" i="10"/>
  <c r="E9287" i="10"/>
  <c r="E9288" i="10"/>
  <c r="E9289" i="10"/>
  <c r="E9290" i="10"/>
  <c r="E9291" i="10"/>
  <c r="E9292" i="10"/>
  <c r="E9293" i="10"/>
  <c r="E9294" i="10"/>
  <c r="E9295" i="10"/>
  <c r="E9296" i="10"/>
  <c r="E9297" i="10"/>
  <c r="E9298" i="10"/>
  <c r="E9299" i="10"/>
  <c r="E9300" i="10"/>
  <c r="E9301" i="10"/>
  <c r="E9302" i="10"/>
  <c r="E9303" i="10"/>
  <c r="E9304" i="10"/>
  <c r="E9305" i="10"/>
  <c r="E9306" i="10"/>
  <c r="E9307" i="10"/>
  <c r="E9308" i="10"/>
  <c r="E9309" i="10"/>
  <c r="E9310" i="10"/>
  <c r="E9311" i="10"/>
  <c r="E9312" i="10"/>
  <c r="E9313" i="10"/>
  <c r="E9314" i="10"/>
  <c r="E9315" i="10"/>
  <c r="E9316" i="10"/>
  <c r="E9317" i="10"/>
  <c r="E9318" i="10"/>
  <c r="E9319" i="10"/>
  <c r="E9320" i="10"/>
  <c r="E9321" i="10"/>
  <c r="E9322" i="10"/>
  <c r="E9323" i="10"/>
  <c r="E9324" i="10"/>
  <c r="E9325" i="10"/>
  <c r="E9326" i="10"/>
  <c r="E9327" i="10"/>
  <c r="E9328" i="10"/>
  <c r="E9329" i="10"/>
  <c r="E9330" i="10"/>
  <c r="E9331" i="10"/>
  <c r="E9332" i="10"/>
  <c r="E9333" i="10"/>
  <c r="E9334" i="10"/>
  <c r="E9335" i="10"/>
  <c r="E9336" i="10"/>
  <c r="E9337" i="10"/>
  <c r="E9338" i="10"/>
  <c r="E9339" i="10"/>
  <c r="E9340" i="10"/>
  <c r="E9341" i="10"/>
  <c r="E9342" i="10"/>
  <c r="E9343" i="10"/>
  <c r="E9344" i="10"/>
  <c r="E9345" i="10"/>
  <c r="E9346" i="10"/>
  <c r="E9347" i="10"/>
  <c r="E9348" i="10"/>
  <c r="E9349" i="10"/>
  <c r="E9350" i="10"/>
  <c r="E9351" i="10"/>
  <c r="E9352" i="10"/>
  <c r="E9353" i="10"/>
  <c r="E9354" i="10"/>
  <c r="E9355" i="10"/>
  <c r="E9356" i="10"/>
  <c r="E9357" i="10"/>
  <c r="E9358" i="10"/>
  <c r="E9359" i="10"/>
  <c r="E9360" i="10"/>
  <c r="E9361" i="10"/>
  <c r="E9362" i="10"/>
  <c r="E9363" i="10"/>
  <c r="E9364" i="10"/>
  <c r="E9365" i="10"/>
  <c r="E9366" i="10"/>
  <c r="E9367" i="10"/>
  <c r="E9368" i="10"/>
  <c r="E9369" i="10"/>
  <c r="E9370" i="10"/>
  <c r="E9371" i="10"/>
  <c r="E9372" i="10"/>
  <c r="E9373" i="10"/>
  <c r="E9374" i="10"/>
  <c r="E9375" i="10"/>
  <c r="E9376" i="10"/>
  <c r="E9377" i="10"/>
  <c r="E9378" i="10"/>
  <c r="E9379" i="10"/>
  <c r="E9380" i="10"/>
  <c r="E9381" i="10"/>
  <c r="E9382" i="10"/>
  <c r="E9383" i="10"/>
  <c r="E9384" i="10"/>
  <c r="E9385" i="10"/>
  <c r="E9386" i="10"/>
  <c r="E9387" i="10"/>
  <c r="E9388" i="10"/>
  <c r="E9389" i="10"/>
  <c r="E9390" i="10"/>
  <c r="E9391" i="10"/>
  <c r="E9392" i="10"/>
  <c r="E9393" i="10"/>
  <c r="E9394" i="10"/>
  <c r="E9395" i="10"/>
  <c r="E9396" i="10"/>
  <c r="E9397" i="10"/>
  <c r="E9398" i="10"/>
  <c r="E9399" i="10"/>
  <c r="E9400" i="10"/>
  <c r="E9401" i="10"/>
  <c r="E9402" i="10"/>
  <c r="E9403" i="10"/>
  <c r="E9404" i="10"/>
  <c r="E9405" i="10"/>
  <c r="E9406" i="10"/>
  <c r="E9407" i="10"/>
  <c r="E9408" i="10"/>
  <c r="E9409" i="10"/>
  <c r="E9410" i="10"/>
  <c r="E9411" i="10"/>
  <c r="E9412" i="10"/>
  <c r="E9413" i="10"/>
  <c r="E9414" i="10"/>
  <c r="E9415" i="10"/>
  <c r="E9416" i="10"/>
  <c r="E9417" i="10"/>
  <c r="E9418" i="10"/>
  <c r="E9419" i="10"/>
  <c r="E9420" i="10"/>
  <c r="E9421" i="10"/>
  <c r="E9422" i="10"/>
  <c r="E9423" i="10"/>
  <c r="E9424" i="10"/>
  <c r="E9425" i="10"/>
  <c r="E9426" i="10"/>
  <c r="E9427" i="10"/>
  <c r="E9428" i="10"/>
  <c r="E9429" i="10"/>
  <c r="E9430" i="10"/>
  <c r="E9431" i="10"/>
  <c r="E9432" i="10"/>
  <c r="E9433" i="10"/>
  <c r="E9434" i="10"/>
  <c r="E9435" i="10"/>
  <c r="E9436" i="10"/>
  <c r="E9437" i="10"/>
  <c r="E9438" i="10"/>
  <c r="E9439" i="10"/>
  <c r="E9440" i="10"/>
  <c r="E9441" i="10"/>
  <c r="E9442" i="10"/>
  <c r="E9443" i="10"/>
  <c r="E9444" i="10"/>
  <c r="E9445" i="10"/>
  <c r="E9446" i="10"/>
  <c r="E9447" i="10"/>
  <c r="E9448" i="10"/>
  <c r="E9449" i="10"/>
  <c r="E9450" i="10"/>
  <c r="E9451" i="10"/>
  <c r="E9452" i="10"/>
  <c r="E9453" i="10"/>
  <c r="E9454" i="10"/>
  <c r="E9455" i="10"/>
  <c r="E9456" i="10"/>
  <c r="E9457" i="10"/>
  <c r="E9458" i="10"/>
  <c r="E9459" i="10"/>
  <c r="E9460" i="10"/>
  <c r="E9461" i="10"/>
  <c r="E9462" i="10"/>
  <c r="E9463" i="10"/>
  <c r="E9464" i="10"/>
  <c r="E9465" i="10"/>
  <c r="E9466" i="10"/>
  <c r="E9467" i="10"/>
  <c r="E9468" i="10"/>
  <c r="E9469" i="10"/>
  <c r="E9470" i="10"/>
  <c r="E9471" i="10"/>
  <c r="E9472" i="10"/>
  <c r="E9473" i="10"/>
  <c r="E9474" i="10"/>
  <c r="E9475" i="10"/>
  <c r="E9476" i="10"/>
  <c r="E9477" i="10"/>
  <c r="E9478" i="10"/>
  <c r="E9479" i="10"/>
  <c r="E9480" i="10"/>
  <c r="E9481" i="10"/>
  <c r="E9482" i="10"/>
  <c r="E9483" i="10"/>
  <c r="E9484" i="10"/>
  <c r="E9485" i="10"/>
  <c r="E9486" i="10"/>
  <c r="E9487" i="10"/>
  <c r="E9488" i="10"/>
  <c r="E9489" i="10"/>
  <c r="E9490" i="10"/>
  <c r="E9491" i="10"/>
  <c r="E9492" i="10"/>
  <c r="E9493" i="10"/>
  <c r="E9494" i="10"/>
  <c r="E9495" i="10"/>
  <c r="E9496" i="10"/>
  <c r="E9497" i="10"/>
  <c r="E9498" i="10"/>
  <c r="E9499" i="10"/>
  <c r="E9500" i="10"/>
  <c r="E9501" i="10"/>
  <c r="E9502" i="10"/>
  <c r="E9503" i="10"/>
  <c r="E9504" i="10"/>
  <c r="E9505" i="10"/>
  <c r="E9506" i="10"/>
  <c r="E9507" i="10"/>
  <c r="E9508" i="10"/>
  <c r="E9509" i="10"/>
  <c r="E9510" i="10"/>
  <c r="E9511" i="10"/>
  <c r="E9512" i="10"/>
  <c r="E9513" i="10"/>
  <c r="E9514" i="10"/>
  <c r="E9515" i="10"/>
  <c r="E9516" i="10"/>
  <c r="E9517" i="10"/>
  <c r="E9518" i="10"/>
  <c r="E9519" i="10"/>
  <c r="E9520" i="10"/>
  <c r="E9521" i="10"/>
  <c r="E9522" i="10"/>
  <c r="E9523" i="10"/>
  <c r="E9524" i="10"/>
  <c r="E9525" i="10"/>
  <c r="E9526" i="10"/>
  <c r="E9527" i="10"/>
  <c r="E9528" i="10"/>
  <c r="E9529" i="10"/>
  <c r="E9530" i="10"/>
  <c r="E9531" i="10"/>
  <c r="E9532" i="10"/>
  <c r="E9533" i="10"/>
  <c r="E9534" i="10"/>
  <c r="E9535" i="10"/>
  <c r="E9536" i="10"/>
  <c r="E9537" i="10"/>
  <c r="E9538" i="10"/>
  <c r="E9539" i="10"/>
  <c r="E9540" i="10"/>
  <c r="E9541" i="10"/>
  <c r="E9542" i="10"/>
  <c r="E9543" i="10"/>
  <c r="E9544" i="10"/>
  <c r="E9545" i="10"/>
  <c r="E9546" i="10"/>
  <c r="E9547" i="10"/>
  <c r="E9548" i="10"/>
  <c r="E9549" i="10"/>
  <c r="E9550" i="10"/>
  <c r="E9551" i="10"/>
  <c r="E9552" i="10"/>
  <c r="E9553" i="10"/>
  <c r="E9554" i="10"/>
  <c r="E9555" i="10"/>
  <c r="E9556" i="10"/>
  <c r="E9557" i="10"/>
  <c r="E9558" i="10"/>
  <c r="E9559" i="10"/>
  <c r="E9560" i="10"/>
  <c r="E9561" i="10"/>
  <c r="E9562" i="10"/>
  <c r="E9563" i="10"/>
  <c r="E9564" i="10"/>
  <c r="E9565" i="10"/>
  <c r="E9566" i="10"/>
  <c r="E9567" i="10"/>
  <c r="E9568" i="10"/>
  <c r="E9569" i="10"/>
  <c r="E9570" i="10"/>
  <c r="E9571" i="10"/>
  <c r="E9572" i="10"/>
  <c r="E9573" i="10"/>
  <c r="E9574" i="10"/>
  <c r="E9575" i="10"/>
  <c r="E9576" i="10"/>
  <c r="E9577" i="10"/>
  <c r="E9578" i="10"/>
  <c r="E9579" i="10"/>
  <c r="E9580" i="10"/>
  <c r="E9581" i="10"/>
  <c r="E9582" i="10"/>
  <c r="E9583" i="10"/>
  <c r="E9584" i="10"/>
  <c r="E9585" i="10"/>
  <c r="E9586" i="10"/>
  <c r="E9587" i="10"/>
  <c r="E9588" i="10"/>
  <c r="E9589" i="10"/>
  <c r="E9590" i="10"/>
  <c r="E9591" i="10"/>
  <c r="E9592" i="10"/>
  <c r="E9593" i="10"/>
  <c r="E9594" i="10"/>
  <c r="E9595" i="10"/>
  <c r="E9596" i="10"/>
  <c r="E9597" i="10"/>
  <c r="E9598" i="10"/>
  <c r="E9599" i="10"/>
  <c r="E9600" i="10"/>
  <c r="E9601" i="10"/>
  <c r="E9602" i="10"/>
  <c r="E9603" i="10"/>
  <c r="E9604" i="10"/>
  <c r="E9605" i="10"/>
  <c r="E9606" i="10"/>
  <c r="E9607" i="10"/>
  <c r="E9608" i="10"/>
  <c r="E9609" i="10"/>
  <c r="E9610" i="10"/>
  <c r="E9611" i="10"/>
  <c r="E9612" i="10"/>
  <c r="E9613" i="10"/>
  <c r="E9614" i="10"/>
  <c r="E9615" i="10"/>
  <c r="E9616" i="10"/>
  <c r="E9617" i="10"/>
  <c r="E9618" i="10"/>
  <c r="E9619" i="10"/>
  <c r="E9620" i="10"/>
  <c r="E9621" i="10"/>
  <c r="E9622" i="10"/>
  <c r="E9623" i="10"/>
  <c r="E9624" i="10"/>
  <c r="E9625" i="10"/>
  <c r="E9626" i="10"/>
  <c r="E9627" i="10"/>
  <c r="E9628" i="10"/>
  <c r="E9629" i="10"/>
  <c r="E9630" i="10"/>
  <c r="E9631" i="10"/>
  <c r="E9632" i="10"/>
  <c r="E9633" i="10"/>
  <c r="E9634" i="10"/>
  <c r="E9635" i="10"/>
  <c r="E9636" i="10"/>
  <c r="E9637" i="10"/>
  <c r="E9638" i="10"/>
  <c r="E9639" i="10"/>
  <c r="E9640" i="10"/>
  <c r="E9641" i="10"/>
  <c r="E9642" i="10"/>
  <c r="E9643" i="10"/>
  <c r="E9644" i="10"/>
  <c r="E9645" i="10"/>
  <c r="E9646" i="10"/>
  <c r="E9647" i="10"/>
  <c r="E9648" i="10"/>
  <c r="E9649" i="10"/>
  <c r="E9650" i="10"/>
  <c r="E9651" i="10"/>
  <c r="E9652" i="10"/>
  <c r="E9653" i="10"/>
  <c r="E9654" i="10"/>
  <c r="E9655" i="10"/>
  <c r="E9656" i="10"/>
  <c r="E9657" i="10"/>
  <c r="E9658" i="10"/>
  <c r="E9659" i="10"/>
  <c r="E9660" i="10"/>
  <c r="E9661" i="10"/>
  <c r="E9662" i="10"/>
  <c r="E9663" i="10"/>
  <c r="E9664" i="10"/>
  <c r="E9665" i="10"/>
  <c r="E9666" i="10"/>
  <c r="E9667" i="10"/>
  <c r="E9668" i="10"/>
  <c r="E9669" i="10"/>
  <c r="E9670" i="10"/>
  <c r="E9671" i="10"/>
  <c r="E9672" i="10"/>
  <c r="E9673" i="10"/>
  <c r="E9674" i="10"/>
  <c r="E9675" i="10"/>
  <c r="E9676" i="10"/>
  <c r="E9677" i="10"/>
  <c r="E9678" i="10"/>
  <c r="E9679" i="10"/>
  <c r="E9680" i="10"/>
  <c r="E9681" i="10"/>
  <c r="E9682" i="10"/>
  <c r="E9683" i="10"/>
  <c r="E9684" i="10"/>
  <c r="E9685" i="10"/>
  <c r="E9686" i="10"/>
  <c r="E9687" i="10"/>
  <c r="E9688" i="10"/>
  <c r="E9689" i="10"/>
  <c r="E9690" i="10"/>
  <c r="E9691" i="10"/>
  <c r="E9692" i="10"/>
  <c r="E9693" i="10"/>
  <c r="E9694" i="10"/>
  <c r="E9695" i="10"/>
  <c r="E9696" i="10"/>
  <c r="E9697" i="10"/>
  <c r="E9698" i="10"/>
  <c r="E9699" i="10"/>
  <c r="E9700" i="10"/>
  <c r="E9701" i="10"/>
  <c r="E9702" i="10"/>
  <c r="E9703" i="10"/>
  <c r="E9704" i="10"/>
  <c r="E9705" i="10"/>
  <c r="E9706" i="10"/>
  <c r="E9707" i="10"/>
  <c r="E9708" i="10"/>
  <c r="E9709" i="10"/>
  <c r="E9710" i="10"/>
  <c r="E9711" i="10"/>
  <c r="E9712" i="10"/>
  <c r="E9713" i="10"/>
  <c r="E9714" i="10"/>
  <c r="E9715" i="10"/>
  <c r="E9716" i="10"/>
  <c r="E9717" i="10"/>
  <c r="E9718" i="10"/>
  <c r="E9719" i="10"/>
  <c r="E9720" i="10"/>
  <c r="E9721" i="10"/>
  <c r="E9722" i="10"/>
  <c r="E9723" i="10"/>
  <c r="E9724" i="10"/>
  <c r="E9725" i="10"/>
  <c r="E9726" i="10"/>
  <c r="E9727" i="10"/>
  <c r="E9728" i="10"/>
  <c r="E9729" i="10"/>
  <c r="E9730" i="10"/>
  <c r="E9731" i="10"/>
  <c r="E9732" i="10"/>
  <c r="E9733" i="10"/>
  <c r="E9734" i="10"/>
  <c r="E9735" i="10"/>
  <c r="E9736" i="10"/>
  <c r="E9737" i="10"/>
  <c r="E9738" i="10"/>
  <c r="E9739" i="10"/>
  <c r="E9740" i="10"/>
  <c r="E9741" i="10"/>
  <c r="E9742" i="10"/>
  <c r="E9743" i="10"/>
  <c r="E9744" i="10"/>
  <c r="E9745" i="10"/>
  <c r="E9746" i="10"/>
  <c r="E9747" i="10"/>
  <c r="E9748" i="10"/>
  <c r="E9749" i="10"/>
  <c r="E9750" i="10"/>
  <c r="E9751" i="10"/>
  <c r="E9752" i="10"/>
  <c r="E9753" i="10"/>
  <c r="E9754" i="10"/>
  <c r="E9755" i="10"/>
  <c r="E9756" i="10"/>
  <c r="E9757" i="10"/>
  <c r="E9758" i="10"/>
  <c r="E9759" i="10"/>
  <c r="E9760" i="10"/>
  <c r="E9761" i="10"/>
  <c r="E9762" i="10"/>
  <c r="E9763" i="10"/>
  <c r="E9764" i="10"/>
  <c r="E9765" i="10"/>
  <c r="E9766" i="10"/>
  <c r="E9767" i="10"/>
  <c r="E9768" i="10"/>
  <c r="E9769" i="10"/>
  <c r="E9770" i="10"/>
  <c r="E9771" i="10"/>
  <c r="E9772" i="10"/>
  <c r="E9773" i="10"/>
  <c r="E9774" i="10"/>
  <c r="E9775" i="10"/>
  <c r="E9776" i="10"/>
  <c r="E9777" i="10"/>
  <c r="E9778" i="10"/>
  <c r="E9779" i="10"/>
  <c r="E9780" i="10"/>
  <c r="E9781" i="10"/>
  <c r="E9782" i="10"/>
  <c r="E9783" i="10"/>
  <c r="E9784" i="10"/>
  <c r="E9785" i="10"/>
  <c r="E9786" i="10"/>
  <c r="E9787" i="10"/>
  <c r="E9788" i="10"/>
  <c r="E9789" i="10"/>
  <c r="E9790" i="10"/>
  <c r="E9791" i="10"/>
  <c r="E9792" i="10"/>
  <c r="E9793" i="10"/>
  <c r="E9794" i="10"/>
  <c r="E9795" i="10"/>
  <c r="E9796" i="10"/>
  <c r="E9797" i="10"/>
  <c r="E9798" i="10"/>
  <c r="E9799" i="10"/>
  <c r="E9800" i="10"/>
  <c r="E9801" i="10"/>
  <c r="E9802" i="10"/>
  <c r="E9803" i="10"/>
  <c r="E9804" i="10"/>
  <c r="E9805" i="10"/>
  <c r="E9806" i="10"/>
  <c r="E9807" i="10"/>
  <c r="E9808" i="10"/>
  <c r="E9809" i="10"/>
  <c r="E9810" i="10"/>
  <c r="E9811" i="10"/>
  <c r="E9812" i="10"/>
  <c r="E9813" i="10"/>
  <c r="E9814" i="10"/>
  <c r="E9815" i="10"/>
  <c r="E9816" i="10"/>
  <c r="E9817" i="10"/>
  <c r="E9818" i="10"/>
  <c r="E9819" i="10"/>
  <c r="E9820" i="10"/>
  <c r="E9821" i="10"/>
  <c r="E9822" i="10"/>
  <c r="E9823" i="10"/>
  <c r="E9824" i="10"/>
  <c r="E9825" i="10"/>
  <c r="E9826" i="10"/>
  <c r="E9827" i="10"/>
  <c r="E9828" i="10"/>
  <c r="E9829" i="10"/>
  <c r="E9830" i="10"/>
  <c r="E9831" i="10"/>
  <c r="E9832" i="10"/>
  <c r="E9833" i="10"/>
  <c r="E9834" i="10"/>
  <c r="E9835" i="10"/>
  <c r="E9836" i="10"/>
  <c r="E9837" i="10"/>
  <c r="E9838" i="10"/>
  <c r="E9839" i="10"/>
  <c r="E9840" i="10"/>
  <c r="E9841" i="10"/>
  <c r="E9842" i="10"/>
  <c r="E9843" i="10"/>
  <c r="E9844" i="10"/>
  <c r="E9845" i="10"/>
  <c r="E9846" i="10"/>
  <c r="E9847" i="10"/>
  <c r="E9848" i="10"/>
  <c r="E9849" i="10"/>
  <c r="E9850" i="10"/>
  <c r="E9851" i="10"/>
  <c r="E9852" i="10"/>
  <c r="E9853" i="10"/>
  <c r="E9854" i="10"/>
  <c r="E9855" i="10"/>
  <c r="E9856" i="10"/>
  <c r="E9857" i="10"/>
  <c r="E9858" i="10"/>
  <c r="E9859" i="10"/>
  <c r="E9860" i="10"/>
  <c r="E9861" i="10"/>
  <c r="E9862" i="10"/>
  <c r="E9863" i="10"/>
  <c r="E9864" i="10"/>
  <c r="E9865" i="10"/>
  <c r="E9866" i="10"/>
  <c r="E9867" i="10"/>
  <c r="E9868" i="10"/>
  <c r="E9869" i="10"/>
  <c r="E9870" i="10"/>
  <c r="E9871" i="10"/>
  <c r="E9872" i="10"/>
  <c r="E9873" i="10"/>
  <c r="E9874" i="10"/>
  <c r="E9875" i="10"/>
  <c r="E9876" i="10"/>
  <c r="E9877" i="10"/>
  <c r="E9878" i="10"/>
  <c r="E9879" i="10"/>
  <c r="E9880" i="10"/>
  <c r="E9881" i="10"/>
  <c r="E9882" i="10"/>
  <c r="E9883" i="10"/>
  <c r="E9884" i="10"/>
  <c r="E9885" i="10"/>
  <c r="E9886" i="10"/>
  <c r="E9887" i="10"/>
  <c r="E9888" i="10"/>
  <c r="E9889" i="10"/>
  <c r="E9890" i="10"/>
  <c r="E9891" i="10"/>
  <c r="E9892" i="10"/>
  <c r="E9893" i="10"/>
  <c r="E9894" i="10"/>
  <c r="E9895" i="10"/>
  <c r="E9896" i="10"/>
  <c r="E9897" i="10"/>
  <c r="E9898" i="10"/>
  <c r="E9899" i="10"/>
  <c r="E9900" i="10"/>
  <c r="E9901" i="10"/>
  <c r="E9902" i="10"/>
  <c r="E9903" i="10"/>
  <c r="E9904" i="10"/>
  <c r="E9905" i="10"/>
  <c r="E9906" i="10"/>
  <c r="E9907" i="10"/>
  <c r="E9908" i="10"/>
  <c r="E9909" i="10"/>
  <c r="E9910" i="10"/>
  <c r="E9911" i="10"/>
  <c r="E9912" i="10"/>
  <c r="E9913" i="10"/>
  <c r="E9914" i="10"/>
  <c r="E9915" i="10"/>
  <c r="E9916" i="10"/>
  <c r="E9917" i="10"/>
  <c r="E9918" i="10"/>
  <c r="E9919" i="10"/>
  <c r="E9920" i="10"/>
  <c r="E9921" i="10"/>
  <c r="E9922" i="10"/>
  <c r="E9923" i="10"/>
  <c r="E9924" i="10"/>
  <c r="E9925" i="10"/>
  <c r="E9926" i="10"/>
  <c r="E9927" i="10"/>
  <c r="E9928" i="10"/>
  <c r="E9929" i="10"/>
  <c r="E9930" i="10"/>
  <c r="E9931" i="10"/>
  <c r="E9932" i="10"/>
  <c r="E9933" i="10"/>
  <c r="E9934" i="10"/>
  <c r="E9935" i="10"/>
  <c r="E9936" i="10"/>
  <c r="E9937" i="10"/>
  <c r="E9938" i="10"/>
  <c r="E9939" i="10"/>
  <c r="E9940" i="10"/>
  <c r="E9941" i="10"/>
  <c r="E9942" i="10"/>
  <c r="E9943" i="10"/>
  <c r="E9944" i="10"/>
  <c r="E9945" i="10"/>
  <c r="E9946" i="10"/>
  <c r="E9947" i="10"/>
  <c r="E9948" i="10"/>
  <c r="E9949" i="10"/>
  <c r="E9950" i="10"/>
  <c r="E9951" i="10"/>
  <c r="E9952" i="10"/>
  <c r="E9953" i="10"/>
  <c r="E9954" i="10"/>
  <c r="E9955" i="10"/>
  <c r="E9956" i="10"/>
  <c r="E9957" i="10"/>
  <c r="E9958" i="10"/>
  <c r="E9959" i="10"/>
  <c r="E9960" i="10"/>
  <c r="E9961" i="10"/>
  <c r="E9962" i="10"/>
  <c r="E9963" i="10"/>
  <c r="E9964" i="10"/>
  <c r="E9965" i="10"/>
  <c r="E9966" i="10"/>
  <c r="E9967" i="10"/>
  <c r="E9968" i="10"/>
  <c r="E9969" i="10"/>
  <c r="E9970" i="10"/>
  <c r="E9971" i="10"/>
  <c r="E9972" i="10"/>
  <c r="E9973" i="10"/>
  <c r="E9974" i="10"/>
  <c r="E9975" i="10"/>
  <c r="E9976" i="10"/>
  <c r="E9977" i="10"/>
  <c r="E9978" i="10"/>
  <c r="E9979" i="10"/>
  <c r="E9980" i="10"/>
  <c r="E9981" i="10"/>
  <c r="E9982" i="10"/>
  <c r="E9983" i="10"/>
  <c r="E9984" i="10"/>
  <c r="E9985" i="10"/>
  <c r="E9986" i="10"/>
  <c r="E9987" i="10"/>
  <c r="E9988" i="10"/>
  <c r="E9989" i="10"/>
  <c r="E9990" i="10"/>
  <c r="E9991" i="10"/>
  <c r="E9992" i="10"/>
  <c r="E9993" i="10"/>
  <c r="E9994" i="10"/>
  <c r="E9995" i="10"/>
  <c r="E9996" i="10"/>
  <c r="E9997" i="10"/>
  <c r="E9998" i="10"/>
  <c r="E9999" i="10"/>
  <c r="E10000" i="10"/>
  <c r="E10001" i="10"/>
  <c r="E10002" i="10"/>
  <c r="E10003" i="10"/>
  <c r="E10004" i="10"/>
  <c r="E10005" i="10"/>
  <c r="E10006" i="10"/>
  <c r="E10007" i="10"/>
  <c r="E10008" i="10"/>
  <c r="E10009" i="10"/>
  <c r="E10010" i="10"/>
  <c r="E10011" i="10"/>
  <c r="E10012" i="10"/>
  <c r="E10013" i="10"/>
  <c r="E10014" i="10"/>
  <c r="E10015" i="10"/>
  <c r="E10016" i="10"/>
  <c r="E10017" i="10"/>
  <c r="E10018" i="10"/>
  <c r="E10019" i="10"/>
  <c r="E10020" i="10"/>
  <c r="E10021" i="10"/>
  <c r="E10022" i="10"/>
  <c r="E10023" i="10"/>
  <c r="E10024" i="10"/>
  <c r="E10025" i="10"/>
  <c r="E10026" i="10"/>
  <c r="E10027" i="10"/>
  <c r="E10028" i="10"/>
  <c r="E10029" i="10"/>
  <c r="E10030" i="10"/>
  <c r="E10031" i="10"/>
  <c r="E10032" i="10"/>
  <c r="E10033" i="10"/>
  <c r="E10034" i="10"/>
  <c r="E10035" i="10"/>
  <c r="E10036" i="10"/>
  <c r="E10037" i="10"/>
  <c r="E10038" i="10"/>
  <c r="E10039" i="10"/>
  <c r="E10040" i="10"/>
  <c r="E10041" i="10"/>
  <c r="E10042" i="10"/>
  <c r="E10043" i="10"/>
  <c r="E10044" i="10"/>
  <c r="E10045" i="10"/>
  <c r="E10046" i="10"/>
  <c r="E10047" i="10"/>
  <c r="E10048" i="10"/>
  <c r="E10049" i="10"/>
  <c r="E10050" i="10"/>
  <c r="E10051" i="10"/>
  <c r="E10052" i="10"/>
  <c r="E10053" i="10"/>
  <c r="E10054" i="10"/>
  <c r="E10055" i="10"/>
  <c r="E10056" i="10"/>
  <c r="E10057" i="10"/>
  <c r="E10058" i="10"/>
  <c r="E10059" i="10"/>
  <c r="E10060" i="10"/>
  <c r="E10061" i="10"/>
  <c r="E10062" i="10"/>
  <c r="E10063" i="10"/>
  <c r="E10064" i="10"/>
  <c r="E10065" i="10"/>
  <c r="E10066" i="10"/>
  <c r="E10067" i="10"/>
  <c r="E10068" i="10"/>
  <c r="E10069" i="10"/>
  <c r="E10070" i="10"/>
  <c r="E10071" i="10"/>
  <c r="E10072" i="10"/>
  <c r="E10073" i="10"/>
  <c r="E10074" i="10"/>
  <c r="E10075" i="10"/>
  <c r="E10076" i="10"/>
  <c r="E10077" i="10"/>
  <c r="E10078" i="10"/>
  <c r="E10079" i="10"/>
  <c r="E10080" i="10"/>
  <c r="E10081" i="10"/>
  <c r="E10082" i="10"/>
  <c r="E10083" i="10"/>
  <c r="E10084" i="10"/>
  <c r="E10085" i="10"/>
  <c r="E10086" i="10"/>
  <c r="E10087" i="10"/>
  <c r="E10088" i="10"/>
  <c r="E10089" i="10"/>
  <c r="E10090" i="10"/>
  <c r="E10091" i="10"/>
  <c r="E10092" i="10"/>
  <c r="E10093" i="10"/>
  <c r="E10094" i="10"/>
  <c r="E10095" i="10"/>
  <c r="E10096" i="10"/>
  <c r="E10097" i="10"/>
  <c r="E10098" i="10"/>
  <c r="E10099" i="10"/>
  <c r="E10100" i="10"/>
  <c r="E10101" i="10"/>
  <c r="E10102" i="10"/>
  <c r="E10103" i="10"/>
  <c r="E10104" i="10"/>
  <c r="E10105" i="10"/>
  <c r="E10106" i="10"/>
  <c r="E10107" i="10"/>
  <c r="E10108" i="10"/>
  <c r="E10109" i="10"/>
  <c r="E10110" i="10"/>
  <c r="E10111" i="10"/>
  <c r="E10112" i="10"/>
  <c r="E10113" i="10"/>
  <c r="E10114" i="10"/>
  <c r="E10115" i="10"/>
  <c r="E10116" i="10"/>
  <c r="E10117" i="10"/>
  <c r="E10118" i="10"/>
  <c r="E10119" i="10"/>
  <c r="E10120" i="10"/>
  <c r="E10121" i="10"/>
  <c r="E10122" i="10"/>
  <c r="E10123" i="10"/>
  <c r="E10124" i="10"/>
  <c r="E10125" i="10"/>
  <c r="E10126" i="10"/>
  <c r="E10127" i="10"/>
  <c r="E10128" i="10"/>
  <c r="E10129" i="10"/>
  <c r="E10130" i="10"/>
  <c r="E10131" i="10"/>
  <c r="E10132" i="10"/>
  <c r="E10133" i="10"/>
  <c r="E10134" i="10"/>
  <c r="E10135" i="10"/>
  <c r="E10136" i="10"/>
  <c r="E10137" i="10"/>
  <c r="E10138" i="10"/>
  <c r="E10139" i="10"/>
  <c r="E10140" i="10"/>
  <c r="E10141" i="10"/>
  <c r="E10142" i="10"/>
  <c r="E10143" i="10"/>
  <c r="E10144" i="10"/>
  <c r="E10145" i="10"/>
  <c r="E10146" i="10"/>
  <c r="E10147" i="10"/>
  <c r="E10148" i="10"/>
  <c r="E10149" i="10"/>
  <c r="E10150" i="10"/>
  <c r="E10151" i="10"/>
  <c r="E10152" i="10"/>
  <c r="E10153" i="10"/>
  <c r="E10154" i="10"/>
  <c r="E10155" i="10"/>
  <c r="E10156" i="10"/>
  <c r="E10157" i="10"/>
  <c r="E10158" i="10"/>
  <c r="E10159" i="10"/>
  <c r="E10160" i="10"/>
  <c r="E10161" i="10"/>
  <c r="E10162" i="10"/>
  <c r="E10163" i="10"/>
  <c r="E10164" i="10"/>
  <c r="E10165" i="10"/>
  <c r="E10166" i="10"/>
  <c r="E10167" i="10"/>
  <c r="E10168" i="10"/>
  <c r="E10169" i="10"/>
  <c r="E10170" i="10"/>
  <c r="E10171" i="10"/>
  <c r="E10172" i="10"/>
  <c r="E10173" i="10"/>
  <c r="E10174" i="10"/>
  <c r="E10175" i="10"/>
  <c r="E10176" i="10"/>
  <c r="E10177" i="10"/>
  <c r="E10178" i="10"/>
  <c r="E10179" i="10"/>
  <c r="E10180" i="10"/>
  <c r="E10181" i="10"/>
  <c r="E10182" i="10"/>
  <c r="E10183" i="10"/>
  <c r="E10184" i="10"/>
  <c r="E10185" i="10"/>
  <c r="E10186" i="10"/>
  <c r="E10187" i="10"/>
  <c r="E10188" i="10"/>
  <c r="E10189" i="10"/>
  <c r="E10190" i="10"/>
  <c r="E10191" i="10"/>
  <c r="E10192" i="10"/>
  <c r="E10193" i="10"/>
  <c r="E10194" i="10"/>
  <c r="E10195" i="10"/>
  <c r="E10196" i="10"/>
  <c r="E10197" i="10"/>
  <c r="E10198" i="10"/>
  <c r="E10199" i="10"/>
  <c r="E10200" i="10"/>
  <c r="E10201" i="10"/>
  <c r="E10202" i="10"/>
  <c r="E10203" i="10"/>
  <c r="E10204" i="10"/>
  <c r="E10205" i="10"/>
  <c r="E10206" i="10"/>
  <c r="E10207" i="10"/>
  <c r="E10208" i="10"/>
  <c r="E10209" i="10"/>
  <c r="E10210" i="10"/>
  <c r="E10211" i="10"/>
  <c r="E10212" i="10"/>
  <c r="E10213" i="10"/>
  <c r="E10214" i="10"/>
  <c r="E10215" i="10"/>
  <c r="E10216" i="10"/>
  <c r="E10217" i="10"/>
  <c r="E10218" i="10"/>
  <c r="E10219" i="10"/>
  <c r="E10220" i="10"/>
  <c r="E10221" i="10"/>
  <c r="E10222" i="10"/>
  <c r="E10223" i="10"/>
  <c r="E10224" i="10"/>
  <c r="E10225" i="10"/>
  <c r="E10226" i="10"/>
  <c r="E10227" i="10"/>
  <c r="E10228" i="10"/>
  <c r="E10229" i="10"/>
  <c r="E10230" i="10"/>
  <c r="E10231" i="10"/>
  <c r="E10232" i="10"/>
  <c r="E10233" i="10"/>
  <c r="E10234" i="10"/>
  <c r="E10235" i="10"/>
  <c r="E10236" i="10"/>
  <c r="E10237" i="10"/>
  <c r="E10238" i="10"/>
  <c r="E10239" i="10"/>
  <c r="E10240" i="10"/>
  <c r="E10241" i="10"/>
  <c r="E10242" i="10"/>
  <c r="E10243" i="10"/>
  <c r="E10244" i="10"/>
  <c r="E10245" i="10"/>
  <c r="E10246" i="10"/>
  <c r="E10247" i="10"/>
  <c r="E10248" i="10"/>
  <c r="E10249" i="10"/>
  <c r="E10250" i="10"/>
  <c r="E10251" i="10"/>
  <c r="E10252" i="10"/>
  <c r="E10253" i="10"/>
  <c r="E10254" i="10"/>
  <c r="E10255" i="10"/>
  <c r="E10256" i="10"/>
  <c r="E10257" i="10"/>
  <c r="E10258" i="10"/>
  <c r="E10259" i="10"/>
  <c r="E10260" i="10"/>
  <c r="E10261" i="10"/>
  <c r="E10262" i="10"/>
  <c r="E10263" i="10"/>
  <c r="E10264" i="10"/>
  <c r="E10265" i="10"/>
  <c r="E10266" i="10"/>
  <c r="E10267" i="10"/>
  <c r="E10268" i="10"/>
  <c r="E10269" i="10"/>
  <c r="E10270" i="10"/>
  <c r="E10271" i="10"/>
  <c r="E10272" i="10"/>
  <c r="E10273" i="10"/>
  <c r="E10274" i="10"/>
  <c r="E10275" i="10"/>
  <c r="E10276" i="10"/>
  <c r="E10277" i="10"/>
  <c r="E10278" i="10"/>
  <c r="E10279" i="10"/>
  <c r="E10280" i="10"/>
  <c r="E10281" i="10"/>
  <c r="E10282" i="10"/>
  <c r="E10283" i="10"/>
  <c r="E10284" i="10"/>
  <c r="E10285" i="10"/>
  <c r="E10286" i="10"/>
  <c r="E10287" i="10"/>
  <c r="E10288" i="10"/>
  <c r="E10289" i="10"/>
  <c r="E10290" i="10"/>
  <c r="E10291" i="10"/>
  <c r="E10292" i="10"/>
  <c r="E10293" i="10"/>
  <c r="E10294" i="10"/>
  <c r="E10295" i="10"/>
  <c r="E10296" i="10"/>
  <c r="E10297" i="10"/>
  <c r="E10298" i="10"/>
  <c r="E10299" i="10"/>
  <c r="E10300" i="10"/>
  <c r="E10301" i="10"/>
  <c r="E10302" i="10"/>
  <c r="E10303" i="10"/>
  <c r="E10304" i="10"/>
  <c r="E10305" i="10"/>
  <c r="E10306" i="10"/>
  <c r="E10307" i="10"/>
  <c r="E10308" i="10"/>
  <c r="E10309" i="10"/>
  <c r="E10310" i="10"/>
  <c r="E10311" i="10"/>
  <c r="E10312" i="10"/>
  <c r="E10313" i="10"/>
  <c r="E10314" i="10"/>
  <c r="E10315" i="10"/>
  <c r="E10316" i="10"/>
  <c r="E10317" i="10"/>
  <c r="E10318" i="10"/>
  <c r="E10319" i="10"/>
  <c r="E10320" i="10"/>
  <c r="E10321" i="10"/>
  <c r="E10322" i="10"/>
  <c r="E10323" i="10"/>
  <c r="E10324" i="10"/>
  <c r="E10325" i="10"/>
  <c r="E10326" i="10"/>
  <c r="E10327" i="10"/>
  <c r="E10328" i="10"/>
  <c r="E10329" i="10"/>
  <c r="E10330" i="10"/>
  <c r="E10331" i="10"/>
  <c r="E10332" i="10"/>
  <c r="E10333" i="10"/>
  <c r="E10334" i="10"/>
  <c r="E10335" i="10"/>
  <c r="E10336" i="10"/>
  <c r="E10337" i="10"/>
  <c r="E10338" i="10"/>
  <c r="E10339" i="10"/>
  <c r="E10340" i="10"/>
  <c r="E10341" i="10"/>
  <c r="E10342" i="10"/>
  <c r="E10343" i="10"/>
  <c r="E10344" i="10"/>
  <c r="E10345" i="10"/>
  <c r="E10346" i="10"/>
  <c r="E10347" i="10"/>
  <c r="E10348" i="10"/>
  <c r="E10349" i="10"/>
  <c r="E10350" i="10"/>
  <c r="E10351" i="10"/>
  <c r="E10352" i="10"/>
  <c r="E10353" i="10"/>
  <c r="E10354" i="10"/>
  <c r="E10355" i="10"/>
  <c r="E10356" i="10"/>
  <c r="E10357" i="10"/>
  <c r="E10358" i="10"/>
  <c r="E10359" i="10"/>
  <c r="E10360" i="10"/>
  <c r="E10361" i="10"/>
  <c r="E10362" i="10"/>
  <c r="E10363" i="10"/>
  <c r="E10364" i="10"/>
  <c r="E10365" i="10"/>
  <c r="E10366" i="10"/>
  <c r="E10367" i="10"/>
  <c r="E10368" i="10"/>
  <c r="E10369" i="10"/>
  <c r="E10370" i="10"/>
  <c r="E10371" i="10"/>
  <c r="E10372" i="10"/>
  <c r="E10373" i="10"/>
  <c r="E10374" i="10"/>
  <c r="E10375" i="10"/>
  <c r="E10376" i="10"/>
  <c r="E10377" i="10"/>
  <c r="E10378" i="10"/>
  <c r="E10379" i="10"/>
  <c r="E10380" i="10"/>
  <c r="E10381" i="10"/>
  <c r="E10382" i="10"/>
  <c r="E10383" i="10"/>
  <c r="E10384" i="10"/>
  <c r="E10385" i="10"/>
  <c r="E10386" i="10"/>
  <c r="E10387" i="10"/>
  <c r="E10388" i="10"/>
  <c r="E10389" i="10"/>
  <c r="E10390" i="10"/>
  <c r="E10391" i="10"/>
  <c r="E10392" i="10"/>
  <c r="E10393" i="10"/>
  <c r="E10394" i="10"/>
  <c r="E10395" i="10"/>
  <c r="E10396" i="10"/>
  <c r="E10397" i="10"/>
  <c r="E10398" i="10"/>
  <c r="E10399" i="10"/>
  <c r="E10400" i="10"/>
  <c r="E10401" i="10"/>
  <c r="E10402" i="10"/>
  <c r="E10403" i="10"/>
  <c r="E10404" i="10"/>
  <c r="E10405" i="10"/>
  <c r="E10406" i="10"/>
  <c r="E10407" i="10"/>
  <c r="E10408" i="10"/>
  <c r="E10409" i="10"/>
  <c r="E10410" i="10"/>
  <c r="E10411" i="10"/>
  <c r="E10412" i="10"/>
  <c r="E10413" i="10"/>
  <c r="E10414" i="10"/>
  <c r="E10415" i="10"/>
  <c r="E10416" i="10"/>
  <c r="E10417" i="10"/>
  <c r="E10418" i="10"/>
  <c r="E10419" i="10"/>
  <c r="E10420" i="10"/>
  <c r="E10421" i="10"/>
  <c r="E10422" i="10"/>
  <c r="E10423" i="10"/>
  <c r="E10424" i="10"/>
  <c r="E10425" i="10"/>
  <c r="E10426" i="10"/>
  <c r="E10427" i="10"/>
  <c r="E10428" i="10"/>
  <c r="E10429" i="10"/>
  <c r="E10430" i="10"/>
  <c r="E10431" i="10"/>
  <c r="E10432" i="10"/>
  <c r="E10433" i="10"/>
  <c r="E10434" i="10"/>
  <c r="E10435" i="10"/>
  <c r="E10436" i="10"/>
  <c r="E10437" i="10"/>
  <c r="E10438" i="10"/>
  <c r="E10439" i="10"/>
  <c r="E10440" i="10"/>
  <c r="E10441" i="10"/>
  <c r="E10442" i="10"/>
  <c r="E10443" i="10"/>
  <c r="E10444" i="10"/>
  <c r="E10445" i="10"/>
  <c r="E10446" i="10"/>
  <c r="E10447" i="10"/>
  <c r="E10448" i="10"/>
  <c r="E10449" i="10"/>
  <c r="E10450" i="10"/>
  <c r="E10451" i="10"/>
  <c r="E10452" i="10"/>
  <c r="E10453" i="10"/>
  <c r="E10454" i="10"/>
  <c r="E10455" i="10"/>
  <c r="E10456" i="10"/>
  <c r="E10457" i="10"/>
  <c r="E10458" i="10"/>
  <c r="E10459" i="10"/>
  <c r="E10460" i="10"/>
  <c r="E10461" i="10"/>
  <c r="E10462" i="10"/>
  <c r="E10463" i="10"/>
  <c r="E10464" i="10"/>
  <c r="E10465" i="10"/>
  <c r="E10466" i="10"/>
  <c r="E10467" i="10"/>
  <c r="E10468" i="10"/>
  <c r="E10469" i="10"/>
  <c r="E10470" i="10"/>
  <c r="E10471" i="10"/>
  <c r="E10472" i="10"/>
  <c r="E10473" i="10"/>
  <c r="E10474" i="10"/>
  <c r="E10475" i="10"/>
  <c r="E10476" i="10"/>
  <c r="E10477" i="10"/>
  <c r="E10478" i="10"/>
  <c r="E10479" i="10"/>
  <c r="E10480" i="10"/>
  <c r="E10481" i="10"/>
  <c r="E10482" i="10"/>
  <c r="E10483" i="10"/>
  <c r="E10484" i="10"/>
  <c r="E10485" i="10"/>
  <c r="E10486" i="10"/>
  <c r="E10487" i="10"/>
  <c r="E10488" i="10"/>
  <c r="E10489" i="10"/>
  <c r="E10490" i="10"/>
  <c r="E10491" i="10"/>
  <c r="E10492" i="10"/>
  <c r="E10493" i="10"/>
  <c r="E10494" i="10"/>
  <c r="E10495" i="10"/>
  <c r="E10496" i="10"/>
  <c r="E10497" i="10"/>
  <c r="E10498" i="10"/>
  <c r="E10499" i="10"/>
  <c r="E10500" i="10"/>
  <c r="E10501" i="10"/>
  <c r="E10502" i="10"/>
  <c r="E10503" i="10"/>
  <c r="E10504" i="10"/>
  <c r="E10505" i="10"/>
  <c r="E10506" i="10"/>
  <c r="E10507" i="10"/>
  <c r="E10508" i="10"/>
  <c r="E10509" i="10"/>
  <c r="E10510" i="10"/>
  <c r="E10511" i="10"/>
  <c r="E10512" i="10"/>
  <c r="E10513" i="10"/>
  <c r="E10514" i="10"/>
  <c r="E10515" i="10"/>
  <c r="E10516" i="10"/>
  <c r="E10517" i="10"/>
  <c r="E10518" i="10"/>
  <c r="E10519" i="10"/>
  <c r="E10520" i="10"/>
  <c r="E10521" i="10"/>
  <c r="E10522" i="10"/>
  <c r="E10523" i="10"/>
  <c r="E10524" i="10"/>
  <c r="E10525" i="10"/>
  <c r="E10526" i="10"/>
  <c r="E10527" i="10"/>
  <c r="E10528" i="10"/>
  <c r="E10529" i="10"/>
  <c r="E10530" i="10"/>
  <c r="E10531" i="10"/>
  <c r="E10532" i="10"/>
  <c r="E10533" i="10"/>
  <c r="E10534" i="10"/>
  <c r="E10535" i="10"/>
  <c r="E10536" i="10"/>
  <c r="E10537" i="10"/>
  <c r="E10538" i="10"/>
  <c r="E10539" i="10"/>
  <c r="E10540" i="10"/>
  <c r="E10541" i="10"/>
  <c r="E10542" i="10"/>
  <c r="E10543" i="10"/>
  <c r="E10544" i="10"/>
  <c r="E10545" i="10"/>
  <c r="E10546" i="10"/>
  <c r="E10547" i="10"/>
  <c r="E10548" i="10"/>
  <c r="E10549" i="10"/>
  <c r="E10550" i="10"/>
  <c r="E10551" i="10"/>
  <c r="E10552" i="10"/>
  <c r="E10553" i="10"/>
  <c r="E10554" i="10"/>
  <c r="E10555" i="10"/>
  <c r="E10556" i="10"/>
  <c r="E10557" i="10"/>
  <c r="E10558" i="10"/>
  <c r="E10559" i="10"/>
  <c r="E10560" i="10"/>
  <c r="E10561" i="10"/>
  <c r="E10562" i="10"/>
  <c r="E10563" i="10"/>
  <c r="E10564" i="10"/>
  <c r="E10565" i="10"/>
  <c r="E10566" i="10"/>
  <c r="E10567" i="10"/>
  <c r="E10568" i="10"/>
  <c r="E10569" i="10"/>
  <c r="E10570" i="10"/>
  <c r="E10571" i="10"/>
  <c r="E10572" i="10"/>
  <c r="E10573" i="10"/>
  <c r="E10574" i="10"/>
  <c r="E10575" i="10"/>
  <c r="E10576" i="10"/>
  <c r="E10577" i="10"/>
  <c r="E10578" i="10"/>
  <c r="E10579" i="10"/>
  <c r="E10580" i="10"/>
  <c r="E10581" i="10"/>
  <c r="E10582" i="10"/>
  <c r="E10583" i="10"/>
  <c r="E10584" i="10"/>
  <c r="E10585" i="10"/>
  <c r="E10586" i="10"/>
  <c r="E10587" i="10"/>
  <c r="E10588" i="10"/>
  <c r="E10589" i="10"/>
  <c r="E10590" i="10"/>
  <c r="E10591" i="10"/>
  <c r="E10592" i="10"/>
  <c r="E10593" i="10"/>
  <c r="E10594" i="10"/>
  <c r="E10595" i="10"/>
  <c r="E10596" i="10"/>
  <c r="E10597" i="10"/>
  <c r="E10598" i="10"/>
  <c r="E10599" i="10"/>
  <c r="E10600" i="10"/>
  <c r="E10601" i="10"/>
  <c r="E10602" i="10"/>
  <c r="E10603" i="10"/>
  <c r="E10604" i="10"/>
  <c r="E10605" i="10"/>
  <c r="E10606" i="10"/>
  <c r="E10607" i="10"/>
  <c r="E10608" i="10"/>
  <c r="E10609" i="10"/>
  <c r="E10610" i="10"/>
  <c r="E10611" i="10"/>
  <c r="E10612" i="10"/>
  <c r="E10613" i="10"/>
  <c r="E10614" i="10"/>
  <c r="E10615" i="10"/>
  <c r="E10616" i="10"/>
  <c r="E10617" i="10"/>
  <c r="E10618" i="10"/>
  <c r="E10619" i="10"/>
  <c r="E10620" i="10"/>
  <c r="E10621" i="10"/>
  <c r="E10622" i="10"/>
  <c r="E10623" i="10"/>
  <c r="E10624" i="10"/>
  <c r="E10625" i="10"/>
  <c r="E10626" i="10"/>
  <c r="E10627" i="10"/>
  <c r="E10628" i="10"/>
  <c r="E10629" i="10"/>
  <c r="E10630" i="10"/>
  <c r="E10631" i="10"/>
  <c r="E10632" i="10"/>
  <c r="E10633" i="10"/>
  <c r="E10634" i="10"/>
  <c r="E10635" i="10"/>
  <c r="E10636" i="10"/>
  <c r="E10637" i="10"/>
  <c r="E10638" i="10"/>
  <c r="E10639" i="10"/>
  <c r="E10640" i="10"/>
  <c r="E10641" i="10"/>
  <c r="E10642" i="10"/>
  <c r="E10643" i="10"/>
  <c r="E10644" i="10"/>
  <c r="E10645" i="10"/>
  <c r="E10646" i="10"/>
  <c r="E10647" i="10"/>
  <c r="E10648" i="10"/>
  <c r="E10649" i="10"/>
  <c r="E10650" i="10"/>
  <c r="E10651" i="10"/>
  <c r="E10652" i="10"/>
  <c r="E10653" i="10"/>
  <c r="E10654" i="10"/>
  <c r="E10655" i="10"/>
  <c r="E10656" i="10"/>
  <c r="E10657" i="10"/>
  <c r="E10658" i="10"/>
  <c r="E10659" i="10"/>
  <c r="E10660" i="10"/>
  <c r="E10661" i="10"/>
  <c r="E10662" i="10"/>
  <c r="E10663" i="10"/>
  <c r="E10664" i="10"/>
  <c r="E10665" i="10"/>
  <c r="E10666" i="10"/>
  <c r="E10667" i="10"/>
  <c r="E10668" i="10"/>
  <c r="E10669" i="10"/>
  <c r="E10670" i="10"/>
  <c r="E10671" i="10"/>
  <c r="E10672" i="10"/>
  <c r="E10673" i="10"/>
  <c r="E10674" i="10"/>
  <c r="E10675" i="10"/>
  <c r="E10676" i="10"/>
  <c r="E10677" i="10"/>
  <c r="E10678" i="10"/>
  <c r="E10679" i="10"/>
  <c r="E10680" i="10"/>
  <c r="E10681" i="10"/>
  <c r="E10682" i="10"/>
  <c r="E10683" i="10"/>
  <c r="E10684" i="10"/>
  <c r="E10685" i="10"/>
  <c r="E10686" i="10"/>
  <c r="E10687" i="10"/>
  <c r="E10688" i="10"/>
  <c r="E10689" i="10"/>
  <c r="E10690" i="10"/>
  <c r="E10691" i="10"/>
  <c r="E10692" i="10"/>
  <c r="E10693" i="10"/>
  <c r="E10694" i="10"/>
  <c r="E10695" i="10"/>
  <c r="E10696" i="10"/>
  <c r="E10697" i="10"/>
  <c r="E10698" i="10"/>
  <c r="E10699" i="10"/>
  <c r="E10700" i="10"/>
  <c r="E10701" i="10"/>
  <c r="E10702" i="10"/>
  <c r="E10703" i="10"/>
  <c r="E10704" i="10"/>
  <c r="E10705" i="10"/>
  <c r="E10706" i="10"/>
  <c r="E10707" i="10"/>
  <c r="E10708" i="10"/>
  <c r="E10709" i="10"/>
  <c r="E10710" i="10"/>
  <c r="E10711" i="10"/>
  <c r="E10712" i="10"/>
  <c r="E10713" i="10"/>
  <c r="E10714" i="10"/>
  <c r="E10715" i="10"/>
  <c r="E10716" i="10"/>
  <c r="E10717" i="10"/>
  <c r="E10718" i="10"/>
  <c r="E10719" i="10"/>
  <c r="E10720" i="10"/>
  <c r="E10721" i="10"/>
  <c r="E10722" i="10"/>
  <c r="E10723" i="10"/>
  <c r="E10724" i="10"/>
  <c r="E10725" i="10"/>
  <c r="E10726" i="10"/>
  <c r="E10727" i="10"/>
  <c r="E10728" i="10"/>
  <c r="E10729" i="10"/>
  <c r="E10730" i="10"/>
  <c r="E10731" i="10"/>
  <c r="E10732" i="10"/>
  <c r="E10733" i="10"/>
  <c r="E10734" i="10"/>
  <c r="E10735" i="10"/>
  <c r="E10736" i="10"/>
  <c r="E10737" i="10"/>
  <c r="E10738" i="10"/>
  <c r="E10739" i="10"/>
  <c r="E10740" i="10"/>
  <c r="E10741" i="10"/>
  <c r="E10742" i="10"/>
  <c r="E10743" i="10"/>
  <c r="E10744" i="10"/>
  <c r="E10745" i="10"/>
  <c r="E10746" i="10"/>
  <c r="E10747" i="10"/>
  <c r="E10748" i="10"/>
  <c r="E10749" i="10"/>
  <c r="E10750" i="10"/>
  <c r="E10751" i="10"/>
  <c r="E10752" i="10"/>
  <c r="E10753" i="10"/>
  <c r="E10754" i="10"/>
  <c r="E10755" i="10"/>
  <c r="E10756" i="10"/>
  <c r="E10757" i="10"/>
  <c r="E10758" i="10"/>
  <c r="E10759" i="10"/>
  <c r="E10760" i="10"/>
  <c r="E10761" i="10"/>
  <c r="E10762" i="10"/>
  <c r="E10763" i="10"/>
  <c r="E10764" i="10"/>
  <c r="E10765" i="10"/>
  <c r="E10766" i="10"/>
  <c r="E10767" i="10"/>
  <c r="E10768" i="10"/>
  <c r="E10769" i="10"/>
  <c r="E10770" i="10"/>
  <c r="E10771" i="10"/>
  <c r="E10772" i="10"/>
  <c r="E10773" i="10"/>
  <c r="E10774" i="10"/>
  <c r="E10775" i="10"/>
  <c r="E10776" i="10"/>
  <c r="E10777" i="10"/>
  <c r="E10778" i="10"/>
  <c r="E10779" i="10"/>
  <c r="E10780" i="10"/>
  <c r="E10781" i="10"/>
  <c r="E10782" i="10"/>
  <c r="E10783" i="10"/>
  <c r="E10784" i="10"/>
  <c r="E10785" i="10"/>
  <c r="E10786" i="10"/>
  <c r="E10787" i="10"/>
  <c r="E10788" i="10"/>
  <c r="E10789" i="10"/>
  <c r="E10790" i="10"/>
  <c r="E10791" i="10"/>
  <c r="E10792" i="10"/>
  <c r="E10793" i="10"/>
  <c r="E10794" i="10"/>
  <c r="E10795" i="10"/>
  <c r="E10796" i="10"/>
  <c r="E10797" i="10"/>
  <c r="E10798" i="10"/>
  <c r="E10799" i="10"/>
  <c r="E10800" i="10"/>
  <c r="E10801" i="10"/>
  <c r="E10802" i="10"/>
  <c r="E10803" i="10"/>
  <c r="E10804" i="10"/>
  <c r="E10805" i="10"/>
  <c r="E10806" i="10"/>
  <c r="E10807" i="10"/>
  <c r="E10808" i="10"/>
  <c r="E10809" i="10"/>
  <c r="E10810" i="10"/>
  <c r="E10811" i="10"/>
  <c r="E10812" i="10"/>
  <c r="E10813" i="10"/>
  <c r="E10814" i="10"/>
  <c r="E10815" i="10"/>
  <c r="E10816" i="10"/>
  <c r="E10817" i="10"/>
  <c r="E10818" i="10"/>
  <c r="E10819" i="10"/>
  <c r="E10820" i="10"/>
  <c r="E10821" i="10"/>
  <c r="E10822" i="10"/>
  <c r="E10823" i="10"/>
  <c r="E10824" i="10"/>
  <c r="E10825" i="10"/>
  <c r="E10826" i="10"/>
  <c r="E10827" i="10"/>
  <c r="E10828" i="10"/>
  <c r="E10829" i="10"/>
  <c r="E10830" i="10"/>
  <c r="E10831" i="10"/>
  <c r="E10832" i="10"/>
  <c r="E10833" i="10"/>
  <c r="E10834" i="10"/>
  <c r="E10835" i="10"/>
  <c r="E10836" i="10"/>
  <c r="E10837" i="10"/>
  <c r="E10838" i="10"/>
  <c r="E10839" i="10"/>
  <c r="E10840" i="10"/>
  <c r="E10841" i="10"/>
  <c r="E10842" i="10"/>
  <c r="E10843" i="10"/>
  <c r="E10844" i="10"/>
  <c r="E10845" i="10"/>
  <c r="E10846" i="10"/>
  <c r="E10847" i="10"/>
  <c r="E10848" i="10"/>
  <c r="E10849" i="10"/>
  <c r="E10850" i="10"/>
  <c r="E10851" i="10"/>
  <c r="E10852" i="10"/>
  <c r="E10853" i="10"/>
  <c r="E10854" i="10"/>
  <c r="E10855" i="10"/>
  <c r="E10856" i="10"/>
  <c r="E10857" i="10"/>
  <c r="E10858" i="10"/>
  <c r="E10859" i="10"/>
  <c r="E10860" i="10"/>
  <c r="E10861" i="10"/>
  <c r="E10862" i="10"/>
  <c r="E10863" i="10"/>
  <c r="E10864" i="10"/>
  <c r="E10865" i="10"/>
  <c r="E10866" i="10"/>
  <c r="E10867" i="10"/>
  <c r="E10868" i="10"/>
  <c r="E10869" i="10"/>
  <c r="E10870" i="10"/>
  <c r="E10871" i="10"/>
  <c r="E10872" i="10"/>
  <c r="E10873" i="10"/>
  <c r="E10874" i="10"/>
  <c r="E10875" i="10"/>
  <c r="E10876" i="10"/>
  <c r="E10877" i="10"/>
  <c r="E10878" i="10"/>
  <c r="E10879" i="10"/>
  <c r="E10880" i="10"/>
  <c r="E10881" i="10"/>
  <c r="E10882" i="10"/>
  <c r="E10883" i="10"/>
  <c r="E10884" i="10"/>
  <c r="E10885" i="10"/>
  <c r="E10886" i="10"/>
  <c r="E10887" i="10"/>
  <c r="E10888" i="10"/>
  <c r="E10889" i="10"/>
  <c r="E10890" i="10"/>
  <c r="E10891" i="10"/>
  <c r="E10892" i="10"/>
  <c r="E10893" i="10"/>
  <c r="E10894" i="10"/>
  <c r="E10895" i="10"/>
  <c r="E10896" i="10"/>
  <c r="E10897" i="10"/>
  <c r="E10898" i="10"/>
  <c r="E10899" i="10"/>
  <c r="E10900" i="10"/>
  <c r="E10901" i="10"/>
  <c r="E10902" i="10"/>
  <c r="E10903" i="10"/>
  <c r="E10904" i="10"/>
  <c r="E10905" i="10"/>
  <c r="E10906" i="10"/>
  <c r="E10907" i="10"/>
  <c r="E10908" i="10"/>
  <c r="E10909" i="10"/>
  <c r="E10910" i="10"/>
  <c r="E10911" i="10"/>
  <c r="E10912" i="10"/>
  <c r="E10913" i="10"/>
  <c r="E10914" i="10"/>
  <c r="E10915" i="10"/>
  <c r="E10916" i="10"/>
  <c r="E10917" i="10"/>
  <c r="E10918" i="10"/>
  <c r="E10919" i="10"/>
  <c r="E10920" i="10"/>
  <c r="E10921" i="10"/>
  <c r="E10922" i="10"/>
  <c r="E10923" i="10"/>
  <c r="E10924" i="10"/>
  <c r="E10925" i="10"/>
  <c r="E10926" i="10"/>
  <c r="E10927" i="10"/>
  <c r="E10928" i="10"/>
  <c r="E10929" i="10"/>
  <c r="E10930" i="10"/>
  <c r="E10931" i="10"/>
  <c r="E10932" i="10"/>
  <c r="E10933" i="10"/>
  <c r="E10934" i="10"/>
  <c r="E10935" i="10"/>
  <c r="E10936" i="10"/>
  <c r="E10937" i="10"/>
  <c r="E10938" i="10"/>
  <c r="E10939" i="10"/>
  <c r="E10940" i="10"/>
  <c r="E10941" i="10"/>
  <c r="E10942" i="10"/>
  <c r="E10943" i="10"/>
  <c r="E10944" i="10"/>
  <c r="E10945" i="10"/>
  <c r="E10946" i="10"/>
  <c r="E10947" i="10"/>
  <c r="E10948" i="10"/>
  <c r="E10949" i="10"/>
  <c r="E10950" i="10"/>
  <c r="E10951" i="10"/>
  <c r="E10952" i="10"/>
  <c r="E10953" i="10"/>
  <c r="E10954" i="10"/>
  <c r="E10955" i="10"/>
  <c r="E10956" i="10"/>
  <c r="E10957" i="10"/>
  <c r="E10958" i="10"/>
  <c r="E10959" i="10"/>
  <c r="E10960" i="10"/>
  <c r="E10961" i="10"/>
  <c r="E10962" i="10"/>
  <c r="E10963" i="10"/>
  <c r="E10964" i="10"/>
  <c r="E10965" i="10"/>
  <c r="E10966" i="10"/>
  <c r="E10967" i="10"/>
  <c r="E10968" i="10"/>
  <c r="E10969" i="10"/>
  <c r="E10970" i="10"/>
  <c r="E10971" i="10"/>
  <c r="E10972" i="10"/>
  <c r="E10973" i="10"/>
  <c r="E10974" i="10"/>
  <c r="E10975" i="10"/>
  <c r="E10976" i="10"/>
  <c r="E10977" i="10"/>
  <c r="E10978" i="10"/>
  <c r="E10979" i="10"/>
  <c r="E10980" i="10"/>
  <c r="E10981" i="10"/>
  <c r="E10982" i="10"/>
  <c r="E10983" i="10"/>
  <c r="E10984" i="10"/>
  <c r="E10985" i="10"/>
  <c r="E10986" i="10"/>
  <c r="E10987" i="10"/>
  <c r="E10988" i="10"/>
  <c r="E10989" i="10"/>
  <c r="E10990" i="10"/>
  <c r="E10991" i="10"/>
  <c r="E10992" i="10"/>
  <c r="E10993" i="10"/>
  <c r="E10994" i="10"/>
  <c r="E10995" i="10"/>
  <c r="E10996" i="10"/>
  <c r="E10997" i="10"/>
  <c r="E10998" i="10"/>
  <c r="E10999" i="10"/>
  <c r="E11000" i="10"/>
  <c r="E11001" i="10"/>
  <c r="E11002" i="10"/>
  <c r="E11003" i="10"/>
  <c r="E11004" i="10"/>
  <c r="E11005" i="10"/>
  <c r="E11006" i="10"/>
  <c r="E11007" i="10"/>
  <c r="E11008" i="10"/>
  <c r="E11009" i="10"/>
  <c r="E11010" i="10"/>
  <c r="E11011" i="10"/>
  <c r="E11012" i="10"/>
  <c r="E11013" i="10"/>
  <c r="E11014" i="10"/>
  <c r="E11015" i="10"/>
  <c r="E11016" i="10"/>
  <c r="E11017" i="10"/>
  <c r="E11018" i="10"/>
  <c r="E11019" i="10"/>
  <c r="E11020" i="10"/>
  <c r="E11021" i="10"/>
  <c r="E11022" i="10"/>
  <c r="E11023" i="10"/>
  <c r="E11024" i="10"/>
  <c r="E11025" i="10"/>
  <c r="E11026" i="10"/>
  <c r="E11027" i="10"/>
  <c r="E11028" i="10"/>
  <c r="E11029" i="10"/>
  <c r="E11030" i="10"/>
  <c r="E11031" i="10"/>
  <c r="E11032" i="10"/>
  <c r="E11033" i="10"/>
  <c r="E11034" i="10"/>
  <c r="E11035" i="10"/>
  <c r="E11036" i="10"/>
  <c r="E11037" i="10"/>
  <c r="E11038" i="10"/>
  <c r="E11039" i="10"/>
  <c r="E11040" i="10"/>
  <c r="E11041" i="10"/>
  <c r="E11042" i="10"/>
  <c r="E11043" i="10"/>
  <c r="E11044" i="10"/>
  <c r="E11045" i="10"/>
  <c r="E11046" i="10"/>
  <c r="E11047" i="10"/>
  <c r="E11048" i="10"/>
  <c r="E11049" i="10"/>
  <c r="E11050" i="10"/>
  <c r="E11051" i="10"/>
  <c r="E11052" i="10"/>
  <c r="E11053" i="10"/>
  <c r="E11054" i="10"/>
  <c r="E11055" i="10"/>
  <c r="E11056" i="10"/>
  <c r="E11057" i="10"/>
  <c r="E11058" i="10"/>
  <c r="E11059" i="10"/>
  <c r="E11060" i="10"/>
  <c r="E11061" i="10"/>
  <c r="E11062" i="10"/>
  <c r="E11063" i="10"/>
  <c r="E11064" i="10"/>
  <c r="E11065" i="10"/>
  <c r="E11066" i="10"/>
  <c r="E11067" i="10"/>
  <c r="E11068" i="10"/>
  <c r="E11069" i="10"/>
  <c r="E11070" i="10"/>
  <c r="E11071" i="10"/>
  <c r="E11072" i="10"/>
  <c r="E11073" i="10"/>
  <c r="E11074" i="10"/>
  <c r="E11075" i="10"/>
  <c r="E11076" i="10"/>
  <c r="E11077" i="10"/>
  <c r="E11078" i="10"/>
  <c r="E11079" i="10"/>
  <c r="E11080" i="10"/>
  <c r="E11081" i="10"/>
  <c r="E11082" i="10"/>
  <c r="E11083" i="10"/>
  <c r="E11084" i="10"/>
  <c r="E11085" i="10"/>
  <c r="E11086" i="10"/>
  <c r="E11087" i="10"/>
  <c r="E11088" i="10"/>
  <c r="E11089" i="10"/>
  <c r="E11090" i="10"/>
  <c r="E11091" i="10"/>
  <c r="E11092" i="10"/>
  <c r="E11093" i="10"/>
  <c r="E11094" i="10"/>
  <c r="E11095" i="10"/>
  <c r="E11096" i="10"/>
  <c r="E11097" i="10"/>
  <c r="E11098" i="10"/>
  <c r="E11099" i="10"/>
  <c r="E11100" i="10"/>
  <c r="E11101" i="10"/>
  <c r="E11102" i="10"/>
  <c r="E11103" i="10"/>
  <c r="E11104" i="10"/>
  <c r="E11105" i="10"/>
  <c r="E11106" i="10"/>
  <c r="E11107" i="10"/>
  <c r="E11108" i="10"/>
  <c r="E11109" i="10"/>
  <c r="E11110" i="10"/>
  <c r="E11111" i="10"/>
  <c r="E11112" i="10"/>
  <c r="E11113" i="10"/>
  <c r="E11114" i="10"/>
  <c r="E11115" i="10"/>
  <c r="E11116" i="10"/>
  <c r="E11117" i="10"/>
  <c r="E11118" i="10"/>
  <c r="E11119" i="10"/>
  <c r="E11120" i="10"/>
  <c r="E11121" i="10"/>
  <c r="E11122" i="10"/>
  <c r="E11123" i="10"/>
  <c r="E11124" i="10"/>
  <c r="E11125" i="10"/>
  <c r="E11126" i="10"/>
  <c r="E11127" i="10"/>
  <c r="E11128" i="10"/>
  <c r="E11129" i="10"/>
  <c r="E11130" i="10"/>
  <c r="E11131" i="10"/>
  <c r="E11132" i="10"/>
  <c r="E11133" i="10"/>
  <c r="E11134" i="10"/>
  <c r="E11135" i="10"/>
  <c r="E11136" i="10"/>
  <c r="E11137" i="10"/>
  <c r="E11138" i="10"/>
  <c r="E11139" i="10"/>
  <c r="E11140" i="10"/>
  <c r="E11141" i="10"/>
  <c r="E11142" i="10"/>
  <c r="E11143" i="10"/>
  <c r="E11144" i="10"/>
  <c r="E11145" i="10"/>
  <c r="E11146" i="10"/>
  <c r="E11147" i="10"/>
  <c r="E11148" i="10"/>
  <c r="E11149" i="10"/>
  <c r="E11150" i="10"/>
  <c r="E11151" i="10"/>
  <c r="E11152" i="10"/>
  <c r="E11153" i="10"/>
  <c r="E11154" i="10"/>
  <c r="E11155" i="10"/>
  <c r="E11156" i="10"/>
  <c r="E11157" i="10"/>
  <c r="E11158" i="10"/>
  <c r="E11159" i="10"/>
  <c r="E11160" i="10"/>
  <c r="E11161" i="10"/>
  <c r="E11162" i="10"/>
  <c r="E11163" i="10"/>
  <c r="E11164" i="10"/>
  <c r="E11165" i="10"/>
  <c r="E11166" i="10"/>
  <c r="E11167" i="10"/>
  <c r="E11168" i="10"/>
  <c r="E11169" i="10"/>
  <c r="E11170" i="10"/>
  <c r="E11171" i="10"/>
  <c r="E11172" i="10"/>
  <c r="E11173" i="10"/>
  <c r="E11174" i="10"/>
  <c r="E11175" i="10"/>
  <c r="E11176" i="10"/>
  <c r="E11177" i="10"/>
  <c r="E11178" i="10"/>
  <c r="E11179" i="10"/>
  <c r="E11180" i="10"/>
  <c r="E11181" i="10"/>
  <c r="E11182" i="10"/>
  <c r="E11183" i="10"/>
  <c r="E11184" i="10"/>
  <c r="E11185" i="10"/>
  <c r="E11186" i="10"/>
  <c r="E11187" i="10"/>
  <c r="E11188" i="10"/>
  <c r="E11189" i="10"/>
  <c r="E11190" i="10"/>
  <c r="E11191" i="10"/>
  <c r="E11192" i="10"/>
  <c r="E11193" i="10"/>
  <c r="E11194" i="10"/>
  <c r="E11195" i="10"/>
  <c r="E11196" i="10"/>
  <c r="E11197" i="10"/>
  <c r="E11198" i="10"/>
  <c r="E11199" i="10"/>
  <c r="E11200" i="10"/>
  <c r="E11201" i="10"/>
  <c r="E11202" i="10"/>
  <c r="E11203" i="10"/>
  <c r="E11204" i="10"/>
  <c r="E11205" i="10"/>
  <c r="E11206" i="10"/>
  <c r="E11207" i="10"/>
  <c r="E11208" i="10"/>
  <c r="E11209" i="10"/>
  <c r="E11210" i="10"/>
  <c r="E11211" i="10"/>
  <c r="E11212" i="10"/>
  <c r="E11213" i="10"/>
  <c r="E11214" i="10"/>
  <c r="E11215" i="10"/>
  <c r="E11216" i="10"/>
  <c r="E11217" i="10"/>
  <c r="E11218" i="10"/>
  <c r="E11219" i="10"/>
  <c r="E11220" i="10"/>
  <c r="E11221" i="10"/>
  <c r="E11222" i="10"/>
  <c r="E11223" i="10"/>
  <c r="E11224" i="10"/>
  <c r="E11225" i="10"/>
  <c r="E11226" i="10"/>
  <c r="E11227" i="10"/>
  <c r="E11228" i="10"/>
  <c r="E11229" i="10"/>
  <c r="E11230" i="10"/>
  <c r="E11231" i="10"/>
  <c r="E11232" i="10"/>
  <c r="E11233" i="10"/>
  <c r="E11234" i="10"/>
  <c r="E11235" i="10"/>
  <c r="E11236" i="10"/>
  <c r="E11237" i="10"/>
  <c r="E11238" i="10"/>
  <c r="E11239" i="10"/>
  <c r="E11240" i="10"/>
  <c r="E11241" i="10"/>
  <c r="E11242" i="10"/>
  <c r="E11243" i="10"/>
  <c r="E11244" i="10"/>
  <c r="E11245" i="10"/>
  <c r="E11246" i="10"/>
  <c r="E11247" i="10"/>
  <c r="E11248" i="10"/>
  <c r="E11249" i="10"/>
  <c r="E11250" i="10"/>
  <c r="E11251" i="10"/>
  <c r="E11252" i="10"/>
  <c r="E11253" i="10"/>
  <c r="E11254" i="10"/>
  <c r="E11255" i="10"/>
  <c r="E11256" i="10"/>
  <c r="E11257" i="10"/>
  <c r="E11258" i="10"/>
  <c r="E11259" i="10"/>
  <c r="E11260" i="10"/>
  <c r="E11261" i="10"/>
  <c r="E11262" i="10"/>
  <c r="E11263" i="10"/>
  <c r="E11264" i="10"/>
  <c r="E11265" i="10"/>
  <c r="E11266" i="10"/>
  <c r="E11267" i="10"/>
  <c r="E11268" i="10"/>
  <c r="E11269" i="10"/>
  <c r="E11270" i="10"/>
  <c r="E11271" i="10"/>
  <c r="E11272" i="10"/>
  <c r="E11273" i="10"/>
  <c r="E11274" i="10"/>
  <c r="E11275" i="10"/>
  <c r="E11276" i="10"/>
  <c r="E11277" i="10"/>
  <c r="E11278" i="10"/>
  <c r="E11279" i="10"/>
  <c r="E11280" i="10"/>
  <c r="E11281" i="10"/>
  <c r="E11282" i="10"/>
  <c r="E11283" i="10"/>
  <c r="E11284" i="10"/>
  <c r="E11285" i="10"/>
  <c r="E11286" i="10"/>
  <c r="E11287" i="10"/>
  <c r="E11288" i="10"/>
  <c r="E11289" i="10"/>
  <c r="E11290" i="10"/>
  <c r="E11291" i="10"/>
  <c r="E11292" i="10"/>
  <c r="E11293" i="10"/>
  <c r="E11294" i="10"/>
  <c r="E11295" i="10"/>
  <c r="E11296" i="10"/>
  <c r="E11297" i="10"/>
  <c r="E11298" i="10"/>
  <c r="E11299" i="10"/>
  <c r="E11300" i="10"/>
  <c r="E11301" i="10"/>
  <c r="E11302" i="10"/>
  <c r="E11303" i="10"/>
  <c r="E11304" i="10"/>
  <c r="E11305" i="10"/>
  <c r="E11306" i="10"/>
  <c r="E11307" i="10"/>
  <c r="E11308" i="10"/>
  <c r="E11309" i="10"/>
  <c r="E11310" i="10"/>
  <c r="E11311" i="10"/>
  <c r="E11312" i="10"/>
  <c r="E11313" i="10"/>
  <c r="E11314" i="10"/>
  <c r="E11315" i="10"/>
  <c r="E11316" i="10"/>
  <c r="E11317" i="10"/>
  <c r="E11318" i="10"/>
  <c r="E11319" i="10"/>
  <c r="E11320" i="10"/>
  <c r="E11321" i="10"/>
  <c r="E11322" i="10"/>
  <c r="E11323" i="10"/>
  <c r="E11324" i="10"/>
  <c r="E11325" i="10"/>
  <c r="E11326" i="10"/>
  <c r="E11327" i="10"/>
  <c r="E11328" i="10"/>
  <c r="E11329" i="10"/>
  <c r="E11330" i="10"/>
  <c r="E11331" i="10"/>
  <c r="E11332" i="10"/>
  <c r="E11333" i="10"/>
  <c r="E11334" i="10"/>
  <c r="E11335" i="10"/>
  <c r="E11336" i="10"/>
  <c r="E11337" i="10"/>
  <c r="E11338" i="10"/>
  <c r="E11339" i="10"/>
  <c r="E11340" i="10"/>
  <c r="E11341" i="10"/>
  <c r="E11342" i="10"/>
  <c r="E11343" i="10"/>
  <c r="E11344" i="10"/>
  <c r="E11345" i="10"/>
  <c r="E11346" i="10"/>
  <c r="E11347" i="10"/>
  <c r="E11348" i="10"/>
  <c r="E11349" i="10"/>
  <c r="E11350" i="10"/>
  <c r="E11351" i="10"/>
  <c r="E11352" i="10"/>
  <c r="E11353" i="10"/>
  <c r="E11354" i="10"/>
  <c r="E11355" i="10"/>
  <c r="E11356" i="10"/>
  <c r="E11357" i="10"/>
  <c r="E11358" i="10"/>
  <c r="E11359" i="10"/>
  <c r="E11360" i="10"/>
  <c r="E11361" i="10"/>
  <c r="E11362" i="10"/>
  <c r="E11363" i="10"/>
  <c r="E11364" i="10"/>
  <c r="E11365" i="10"/>
  <c r="E11366" i="10"/>
  <c r="E11367" i="10"/>
  <c r="E11368" i="10"/>
  <c r="E11369" i="10"/>
  <c r="E11370" i="10"/>
  <c r="E11371" i="10"/>
  <c r="E11372" i="10"/>
  <c r="E11373" i="10"/>
  <c r="E11374" i="10"/>
  <c r="E11375" i="10"/>
  <c r="E11376" i="10"/>
  <c r="E11377" i="10"/>
  <c r="E11378" i="10"/>
  <c r="E11379" i="10"/>
  <c r="E11380" i="10"/>
  <c r="E11381" i="10"/>
  <c r="E11382" i="10"/>
  <c r="E11383" i="10"/>
  <c r="E11384" i="10"/>
  <c r="E11385" i="10"/>
  <c r="E11386" i="10"/>
  <c r="E11387" i="10"/>
  <c r="E11388" i="10"/>
  <c r="E11389" i="10"/>
  <c r="E11390" i="10"/>
  <c r="E11391" i="10"/>
  <c r="E11392" i="10"/>
  <c r="E11393" i="10"/>
  <c r="E11394" i="10"/>
  <c r="E11395" i="10"/>
  <c r="E11396" i="10"/>
  <c r="E11397" i="10"/>
  <c r="E11398" i="10"/>
  <c r="E11399" i="10"/>
  <c r="E11400" i="10"/>
  <c r="E11401" i="10"/>
  <c r="E11402" i="10"/>
  <c r="E11403" i="10"/>
  <c r="E11404" i="10"/>
  <c r="E11405" i="10"/>
  <c r="E11406" i="10"/>
  <c r="E11407" i="10"/>
  <c r="E11408" i="10"/>
  <c r="E11409" i="10"/>
  <c r="E11410" i="10"/>
  <c r="E11411" i="10"/>
  <c r="E11412" i="10"/>
  <c r="E11413" i="10"/>
  <c r="E11414" i="10"/>
  <c r="E11415" i="10"/>
  <c r="E11416" i="10"/>
  <c r="E11417" i="10"/>
  <c r="E11418" i="10"/>
  <c r="E11419" i="10"/>
  <c r="E11420" i="10"/>
  <c r="E11421" i="10"/>
  <c r="E11422" i="10"/>
  <c r="E11423" i="10"/>
  <c r="E11424" i="10"/>
  <c r="E11425" i="10"/>
  <c r="E11426" i="10"/>
  <c r="E11427" i="10"/>
  <c r="E11428" i="10"/>
  <c r="E11429" i="10"/>
  <c r="E11430" i="10"/>
  <c r="E11431" i="10"/>
  <c r="E11432" i="10"/>
  <c r="E11433" i="10"/>
  <c r="E11434" i="10"/>
  <c r="E11435" i="10"/>
  <c r="E11436" i="10"/>
  <c r="E11437" i="10"/>
  <c r="E11438" i="10"/>
  <c r="E11439" i="10"/>
  <c r="E11440" i="10"/>
  <c r="E11441" i="10"/>
  <c r="E11442" i="10"/>
  <c r="E11443" i="10"/>
  <c r="E11444" i="10"/>
  <c r="E11445" i="10"/>
  <c r="E11446" i="10"/>
  <c r="E11447" i="10"/>
  <c r="E11448" i="10"/>
  <c r="E11449" i="10"/>
  <c r="E11450" i="10"/>
  <c r="E11451" i="10"/>
  <c r="E11452" i="10"/>
  <c r="E11453" i="10"/>
  <c r="E11454" i="10"/>
  <c r="E11455" i="10"/>
  <c r="E11456" i="10"/>
  <c r="E11457" i="10"/>
  <c r="E11458" i="10"/>
  <c r="E11459" i="10"/>
  <c r="E11460" i="10"/>
  <c r="E11461" i="10"/>
  <c r="E11462" i="10"/>
  <c r="E11463" i="10"/>
  <c r="E11464" i="10"/>
  <c r="E11465" i="10"/>
  <c r="E11466" i="10"/>
  <c r="E11467" i="10"/>
  <c r="E11468" i="10"/>
  <c r="E11469" i="10"/>
  <c r="E11470" i="10"/>
  <c r="E11471" i="10"/>
  <c r="E11472" i="10"/>
  <c r="E11473" i="10"/>
  <c r="E11474" i="10"/>
  <c r="E11475" i="10"/>
  <c r="E11476" i="10"/>
  <c r="E11477" i="10"/>
  <c r="E11478" i="10"/>
  <c r="E11479" i="10"/>
  <c r="E11480" i="10"/>
  <c r="E11481" i="10"/>
  <c r="E11482" i="10"/>
  <c r="E11483" i="10"/>
  <c r="E11484" i="10"/>
  <c r="E11485" i="10"/>
  <c r="E11486" i="10"/>
  <c r="E11487" i="10"/>
  <c r="E11488" i="10"/>
  <c r="E11489" i="10"/>
  <c r="E11490" i="10"/>
  <c r="E11491" i="10"/>
  <c r="E11492" i="10"/>
  <c r="E11493" i="10"/>
  <c r="E11494" i="10"/>
  <c r="E11495" i="10"/>
  <c r="E11496" i="10"/>
  <c r="E11497" i="10"/>
  <c r="E11498" i="10"/>
  <c r="E11499" i="10"/>
  <c r="E11500" i="10"/>
  <c r="E11501" i="10"/>
  <c r="E11502" i="10"/>
  <c r="E11503" i="10"/>
  <c r="E11504" i="10"/>
  <c r="E11505" i="10"/>
  <c r="E11506" i="10"/>
  <c r="E11507" i="10"/>
  <c r="E11508" i="10"/>
  <c r="E11509" i="10"/>
  <c r="E11510" i="10"/>
  <c r="E11511" i="10"/>
  <c r="E11512" i="10"/>
  <c r="E11513" i="10"/>
  <c r="E11514" i="10"/>
  <c r="E11515" i="10"/>
  <c r="E11516" i="10"/>
  <c r="E11517" i="10"/>
  <c r="E11518" i="10"/>
  <c r="E11519" i="10"/>
  <c r="E11520" i="10"/>
  <c r="E11521" i="10"/>
  <c r="E11522" i="10"/>
  <c r="E11523" i="10"/>
  <c r="E11524" i="10"/>
  <c r="E11525" i="10"/>
  <c r="E11526" i="10"/>
  <c r="E11527" i="10"/>
  <c r="E11528" i="10"/>
  <c r="E11529" i="10"/>
  <c r="E11530" i="10"/>
  <c r="E11531" i="10"/>
  <c r="E11532" i="10"/>
  <c r="E11533" i="10"/>
  <c r="E11534" i="10"/>
  <c r="E11535" i="10"/>
  <c r="E11536" i="10"/>
  <c r="E11537" i="10"/>
  <c r="E11538" i="10"/>
  <c r="E11539" i="10"/>
  <c r="E11540" i="10"/>
  <c r="E11541" i="10"/>
  <c r="E11542" i="10"/>
  <c r="E11543" i="10"/>
  <c r="E11544" i="10"/>
  <c r="E11545" i="10"/>
  <c r="E11546" i="10"/>
  <c r="E11547" i="10"/>
  <c r="E11548" i="10"/>
  <c r="E11549" i="10"/>
  <c r="E11550" i="10"/>
  <c r="E11551" i="10"/>
  <c r="E11552" i="10"/>
  <c r="E11553" i="10"/>
  <c r="E11554" i="10"/>
  <c r="E11555" i="10"/>
  <c r="E11556" i="10"/>
  <c r="E11557" i="10"/>
  <c r="E11558" i="10"/>
  <c r="E11559" i="10"/>
  <c r="E11560" i="10"/>
  <c r="E11561" i="10"/>
  <c r="E11562" i="10"/>
  <c r="E11563" i="10"/>
  <c r="E11564" i="10"/>
  <c r="E11565" i="10"/>
  <c r="E11566" i="10"/>
  <c r="E11567" i="10"/>
  <c r="E11568" i="10"/>
  <c r="E11569" i="10"/>
  <c r="E11570" i="10"/>
  <c r="E11571" i="10"/>
  <c r="E11572" i="10"/>
  <c r="E11573" i="10"/>
  <c r="E11574" i="10"/>
  <c r="E11575" i="10"/>
  <c r="E11576" i="10"/>
  <c r="E11577" i="10"/>
  <c r="E11578" i="10"/>
  <c r="E11579" i="10"/>
  <c r="E11580" i="10"/>
  <c r="E11581" i="10"/>
  <c r="E11582" i="10"/>
  <c r="E11583" i="10"/>
  <c r="E11584" i="10"/>
  <c r="E11585" i="10"/>
  <c r="E11586" i="10"/>
  <c r="E11587" i="10"/>
  <c r="E11588" i="10"/>
  <c r="E11589" i="10"/>
  <c r="E11590" i="10"/>
  <c r="E11591" i="10"/>
  <c r="E11592" i="10"/>
  <c r="E11593" i="10"/>
  <c r="E11594" i="10"/>
  <c r="E11595" i="10"/>
  <c r="E11596" i="10"/>
  <c r="E11597" i="10"/>
  <c r="E11598" i="10"/>
  <c r="E11599" i="10"/>
  <c r="E11600" i="10"/>
  <c r="E11601" i="10"/>
  <c r="E11602" i="10"/>
  <c r="E11603" i="10"/>
  <c r="E11604" i="10"/>
  <c r="E11605" i="10"/>
  <c r="E11606" i="10"/>
  <c r="E11607" i="10"/>
  <c r="E11608" i="10"/>
  <c r="E11609" i="10"/>
  <c r="E11610" i="10"/>
  <c r="E11611" i="10"/>
  <c r="E11612" i="10"/>
  <c r="E11613" i="10"/>
  <c r="E11614" i="10"/>
  <c r="E11615" i="10"/>
  <c r="E11616" i="10"/>
  <c r="E11617" i="10"/>
  <c r="E11618" i="10"/>
  <c r="E11619" i="10"/>
  <c r="E11620" i="10"/>
  <c r="E11621" i="10"/>
  <c r="E11622" i="10"/>
  <c r="E11623" i="10"/>
  <c r="E11624" i="10"/>
  <c r="E11625" i="10"/>
  <c r="E11626" i="10"/>
  <c r="E11627" i="10"/>
  <c r="E11628" i="10"/>
  <c r="E11629" i="10"/>
  <c r="E11630" i="10"/>
  <c r="E11631" i="10"/>
  <c r="E11632" i="10"/>
  <c r="E11633" i="10"/>
  <c r="E11634" i="10"/>
  <c r="E11635" i="10"/>
  <c r="E11636" i="10"/>
  <c r="E11637" i="10"/>
  <c r="E11638" i="10"/>
  <c r="E11639" i="10"/>
  <c r="E11640" i="10"/>
  <c r="E11641" i="10"/>
  <c r="E11642" i="10"/>
  <c r="E11643" i="10"/>
  <c r="E11644" i="10"/>
  <c r="E11645" i="10"/>
  <c r="E11646" i="10"/>
  <c r="E11647" i="10"/>
  <c r="E11648" i="10"/>
  <c r="E11649" i="10"/>
  <c r="E11650" i="10"/>
  <c r="E11651" i="10"/>
  <c r="E11652" i="10"/>
  <c r="E11653" i="10"/>
  <c r="E11654" i="10"/>
  <c r="E11655" i="10"/>
  <c r="E11656" i="10"/>
  <c r="E11657" i="10"/>
  <c r="E11658" i="10"/>
  <c r="E11659" i="10"/>
  <c r="E11660" i="10"/>
  <c r="E11661" i="10"/>
  <c r="E11662" i="10"/>
  <c r="E11663" i="10"/>
  <c r="E11664" i="10"/>
  <c r="E11665" i="10"/>
  <c r="E11666" i="10"/>
  <c r="E11667" i="10"/>
  <c r="E11668" i="10"/>
  <c r="E11669" i="10"/>
  <c r="E11670" i="10"/>
  <c r="E11671" i="10"/>
  <c r="E11672" i="10"/>
  <c r="E11673" i="10"/>
  <c r="E11674" i="10"/>
  <c r="E11675" i="10"/>
  <c r="E11676" i="10"/>
  <c r="E11677" i="10"/>
  <c r="E11678" i="10"/>
  <c r="E11679" i="10"/>
  <c r="E11680" i="10"/>
  <c r="E11681" i="10"/>
  <c r="E11682" i="10"/>
  <c r="E11683" i="10"/>
  <c r="E11684" i="10"/>
  <c r="E11685" i="10"/>
  <c r="E11686" i="10"/>
  <c r="E11687" i="10"/>
  <c r="E11688" i="10"/>
  <c r="E11689" i="10"/>
  <c r="E11690" i="10"/>
  <c r="E11691" i="10"/>
  <c r="E11692" i="10"/>
  <c r="E11693" i="10"/>
  <c r="E11694" i="10"/>
  <c r="E11695" i="10"/>
  <c r="E11696" i="10"/>
  <c r="E11697" i="10"/>
  <c r="E11698" i="10"/>
  <c r="E11699" i="10"/>
  <c r="E11700" i="10"/>
  <c r="E11701" i="10"/>
  <c r="E11702" i="10"/>
  <c r="E11703" i="10"/>
  <c r="E11704" i="10"/>
  <c r="E11705" i="10"/>
  <c r="E11706" i="10"/>
  <c r="E11707" i="10"/>
  <c r="E11708" i="10"/>
  <c r="E11709" i="10"/>
  <c r="E11710" i="10"/>
  <c r="E11711" i="10"/>
  <c r="E11712" i="10"/>
  <c r="E11713" i="10"/>
  <c r="E11714" i="10"/>
  <c r="E11715" i="10"/>
  <c r="E11716" i="10"/>
  <c r="E11717" i="10"/>
  <c r="E11718" i="10"/>
  <c r="E11719" i="10"/>
  <c r="E11720" i="10"/>
  <c r="E11721" i="10"/>
  <c r="E11722" i="10"/>
  <c r="E11723" i="10"/>
  <c r="E11724" i="10"/>
  <c r="E11725" i="10"/>
  <c r="E11726" i="10"/>
  <c r="E11727" i="10"/>
  <c r="E11728" i="10"/>
  <c r="E11729" i="10"/>
  <c r="E11730" i="10"/>
  <c r="E11731" i="10"/>
  <c r="E11732" i="10"/>
  <c r="E11733" i="10"/>
  <c r="E11734" i="10"/>
  <c r="E11735" i="10"/>
  <c r="E11736" i="10"/>
  <c r="E11737" i="10"/>
  <c r="E11738" i="10"/>
  <c r="E11739" i="10"/>
  <c r="E11740" i="10"/>
  <c r="E11741" i="10"/>
  <c r="E11742" i="10"/>
  <c r="E11743" i="10"/>
  <c r="E11744" i="10"/>
  <c r="E11745" i="10"/>
  <c r="E11746" i="10"/>
  <c r="E11747" i="10"/>
  <c r="E11748" i="10"/>
  <c r="E11749" i="10"/>
  <c r="E11750" i="10"/>
  <c r="E11751" i="10"/>
  <c r="E11752" i="10"/>
  <c r="E11753" i="10"/>
  <c r="E11754" i="10"/>
  <c r="E11755" i="10"/>
  <c r="E11756" i="10"/>
  <c r="E11757" i="10"/>
  <c r="E11758" i="10"/>
  <c r="E11759" i="10"/>
  <c r="E11760" i="10"/>
  <c r="E11761" i="10"/>
  <c r="E11762" i="10"/>
  <c r="E11763" i="10"/>
  <c r="E11764" i="10"/>
  <c r="E11765" i="10"/>
  <c r="E11766" i="10"/>
  <c r="E11767" i="10"/>
  <c r="E11768" i="10"/>
  <c r="E11769" i="10"/>
  <c r="E11770" i="10"/>
  <c r="E11771" i="10"/>
  <c r="E11772" i="10"/>
  <c r="E11773" i="10"/>
  <c r="E11774" i="10"/>
  <c r="E11775" i="10"/>
  <c r="E11776" i="10"/>
  <c r="E11777" i="10"/>
  <c r="E11778" i="10"/>
  <c r="E11779" i="10"/>
  <c r="E11780" i="10"/>
  <c r="E11781" i="10"/>
  <c r="E11782" i="10"/>
  <c r="E11783" i="10"/>
  <c r="E11784" i="10"/>
  <c r="E11785" i="10"/>
  <c r="E11786" i="10"/>
  <c r="E11787" i="10"/>
  <c r="E11788" i="10"/>
  <c r="E11789" i="10"/>
  <c r="E11790" i="10"/>
  <c r="E11791" i="10"/>
  <c r="E11792" i="10"/>
  <c r="E11793" i="10"/>
  <c r="E11794" i="10"/>
  <c r="E11795" i="10"/>
  <c r="E11796" i="10"/>
  <c r="E11797" i="10"/>
  <c r="E11798" i="10"/>
  <c r="E11799" i="10"/>
  <c r="E11800" i="10"/>
  <c r="E11801" i="10"/>
  <c r="E11802" i="10"/>
  <c r="E11803" i="10"/>
  <c r="E11804" i="10"/>
  <c r="E11805" i="10"/>
  <c r="E11806" i="10"/>
  <c r="E11807" i="10"/>
  <c r="E11808" i="10"/>
  <c r="E11809" i="10"/>
  <c r="E11810" i="10"/>
  <c r="E11811" i="10"/>
  <c r="E11812" i="10"/>
  <c r="E11813" i="10"/>
  <c r="E11814" i="10"/>
  <c r="E11815" i="10"/>
  <c r="E11816" i="10"/>
  <c r="E11817" i="10"/>
  <c r="E11818" i="10"/>
  <c r="E11819" i="10"/>
  <c r="E11820" i="10"/>
  <c r="E11821" i="10"/>
  <c r="E11822" i="10"/>
  <c r="E11823" i="10"/>
  <c r="E11824" i="10"/>
  <c r="E11825" i="10"/>
  <c r="E11826" i="10"/>
  <c r="E11827" i="10"/>
  <c r="E11828" i="10"/>
  <c r="E11829" i="10"/>
  <c r="E11830" i="10"/>
  <c r="E11831" i="10"/>
  <c r="E11832" i="10"/>
  <c r="E11833" i="10"/>
  <c r="E11834" i="10"/>
  <c r="E11835" i="10"/>
  <c r="E11836" i="10"/>
  <c r="E11837" i="10"/>
  <c r="E11838" i="10"/>
  <c r="E11839" i="10"/>
  <c r="E11840" i="10"/>
  <c r="E11841" i="10"/>
  <c r="E11842" i="10"/>
  <c r="E11843" i="10"/>
  <c r="E11844" i="10"/>
  <c r="E11845" i="10"/>
  <c r="E11846" i="10"/>
  <c r="E11847" i="10"/>
  <c r="E11848" i="10"/>
  <c r="E11849" i="10"/>
  <c r="E11850" i="10"/>
  <c r="E11851" i="10"/>
  <c r="E11852" i="10"/>
  <c r="E11853" i="10"/>
  <c r="E11854" i="10"/>
  <c r="E11855" i="10"/>
  <c r="E11856" i="10"/>
  <c r="E11857" i="10"/>
  <c r="E11858" i="10"/>
  <c r="E11859" i="10"/>
  <c r="E11860" i="10"/>
  <c r="E11861" i="10"/>
  <c r="E11862" i="10"/>
  <c r="E11863" i="10"/>
  <c r="E11864" i="10"/>
  <c r="E11865" i="10"/>
  <c r="E11866" i="10"/>
  <c r="E11867" i="10"/>
  <c r="E11868" i="10"/>
  <c r="E11869" i="10"/>
  <c r="E11870" i="10"/>
  <c r="E11871" i="10"/>
  <c r="E11872" i="10"/>
  <c r="E11873" i="10"/>
  <c r="E11874" i="10"/>
  <c r="E11875" i="10"/>
  <c r="E11876" i="10"/>
  <c r="E11877" i="10"/>
  <c r="E11878" i="10"/>
  <c r="E11879" i="10"/>
  <c r="E11880" i="10"/>
  <c r="E11881" i="10"/>
  <c r="E11882" i="10"/>
  <c r="E11883" i="10"/>
  <c r="E11884" i="10"/>
  <c r="E11885" i="10"/>
  <c r="E11886" i="10"/>
  <c r="E11887" i="10"/>
  <c r="E11888" i="10"/>
  <c r="E11889" i="10"/>
  <c r="E11890" i="10"/>
  <c r="E11891" i="10"/>
  <c r="E11892" i="10"/>
  <c r="E11893" i="10"/>
  <c r="E11894" i="10"/>
  <c r="E11895" i="10"/>
  <c r="E11896" i="10"/>
  <c r="E11897" i="10"/>
  <c r="E11898" i="10"/>
  <c r="E11899" i="10"/>
  <c r="E11900" i="10"/>
  <c r="E11901" i="10"/>
  <c r="E11902" i="10"/>
  <c r="E11903" i="10"/>
  <c r="E11904" i="10"/>
  <c r="E11905" i="10"/>
  <c r="E11906" i="10"/>
  <c r="E11907" i="10"/>
  <c r="E11908" i="10"/>
  <c r="E11909" i="10"/>
  <c r="E11910" i="10"/>
  <c r="E11911" i="10"/>
  <c r="E11912" i="10"/>
  <c r="E11913" i="10"/>
  <c r="E11914" i="10"/>
  <c r="E11915" i="10"/>
  <c r="E11916" i="10"/>
  <c r="E11917" i="10"/>
  <c r="E11918" i="10"/>
  <c r="E11919" i="10"/>
  <c r="E11920" i="10"/>
  <c r="E11921" i="10"/>
  <c r="E11922" i="10"/>
  <c r="E11923" i="10"/>
  <c r="E11924" i="10"/>
  <c r="E11925" i="10"/>
  <c r="E11926" i="10"/>
  <c r="E11927" i="10"/>
  <c r="E11928" i="10"/>
  <c r="E11929" i="10"/>
  <c r="E11930" i="10"/>
  <c r="E11931" i="10"/>
  <c r="E11932" i="10"/>
  <c r="E11933" i="10"/>
  <c r="E11934" i="10"/>
  <c r="E11935" i="10"/>
  <c r="E11936" i="10"/>
  <c r="E11937" i="10"/>
  <c r="E11938" i="10"/>
  <c r="E11939" i="10"/>
  <c r="E11940" i="10"/>
  <c r="E11941" i="10"/>
  <c r="E11942" i="10"/>
  <c r="E11943" i="10"/>
  <c r="E11944" i="10"/>
  <c r="E11945" i="10"/>
  <c r="E11946" i="10"/>
  <c r="E11947" i="10"/>
  <c r="E11948" i="10"/>
  <c r="E11949" i="10"/>
  <c r="E11950" i="10"/>
  <c r="E11951" i="10"/>
  <c r="E11952" i="10"/>
  <c r="E11953" i="10"/>
  <c r="E11954" i="10"/>
  <c r="E11955" i="10"/>
  <c r="E11956" i="10"/>
  <c r="E11957" i="10"/>
  <c r="E11958" i="10"/>
  <c r="E11959" i="10"/>
  <c r="E11960" i="10"/>
  <c r="E11961" i="10"/>
  <c r="E11962" i="10"/>
  <c r="E11963" i="10"/>
  <c r="E11964" i="10"/>
  <c r="E11965" i="10"/>
  <c r="E11966" i="10"/>
  <c r="E11967" i="10"/>
  <c r="E11968" i="10"/>
  <c r="E11969" i="10"/>
  <c r="E11970" i="10"/>
  <c r="E11971" i="10"/>
  <c r="E11972" i="10"/>
  <c r="E11973" i="10"/>
  <c r="E11974" i="10"/>
  <c r="E11975" i="10"/>
  <c r="E11976" i="10"/>
  <c r="E11977" i="10"/>
  <c r="E11978" i="10"/>
  <c r="E11979" i="10"/>
  <c r="E11980" i="10"/>
  <c r="E11981" i="10"/>
  <c r="E11982" i="10"/>
  <c r="E11983" i="10"/>
  <c r="E11984" i="10"/>
  <c r="E11985" i="10"/>
  <c r="E11986" i="10"/>
  <c r="E11987" i="10"/>
  <c r="E11988" i="10"/>
  <c r="E11989" i="10"/>
  <c r="E11990" i="10"/>
  <c r="E11991" i="10"/>
  <c r="E11992" i="10"/>
  <c r="E11993" i="10"/>
  <c r="E11994" i="10"/>
  <c r="E11995" i="10"/>
  <c r="E11996" i="10"/>
  <c r="E11997" i="10"/>
  <c r="E11998" i="10"/>
  <c r="E11999" i="10"/>
  <c r="E12000" i="10"/>
  <c r="E12001" i="10"/>
  <c r="E12002" i="10"/>
  <c r="E12003" i="10"/>
  <c r="E12004" i="10"/>
  <c r="E12005" i="10"/>
  <c r="E12006" i="10"/>
  <c r="E12007" i="10"/>
  <c r="E12008" i="10"/>
  <c r="E12009" i="10"/>
  <c r="E12010" i="10"/>
  <c r="E12011" i="10"/>
  <c r="E12012" i="10"/>
  <c r="E12013" i="10"/>
  <c r="E12014" i="10"/>
  <c r="E12015" i="10"/>
  <c r="E12016" i="10"/>
  <c r="E12017" i="10"/>
  <c r="E12018" i="10"/>
  <c r="E12019" i="10"/>
  <c r="E12020" i="10"/>
  <c r="E12021" i="10"/>
  <c r="E12022" i="10"/>
  <c r="E12023" i="10"/>
  <c r="E12024" i="10"/>
  <c r="E12025" i="10"/>
  <c r="E12026" i="10"/>
  <c r="E12027" i="10"/>
  <c r="E12028" i="10"/>
  <c r="E12029" i="10"/>
  <c r="E12030" i="10"/>
  <c r="E12031" i="10"/>
  <c r="E12032" i="10"/>
  <c r="E12033" i="10"/>
  <c r="E12034" i="10"/>
  <c r="E12035" i="10"/>
  <c r="E12036" i="10"/>
  <c r="E12037" i="10"/>
  <c r="E12038" i="10"/>
  <c r="E12039" i="10"/>
  <c r="E12040" i="10"/>
  <c r="E12041" i="10"/>
  <c r="E12042" i="10"/>
  <c r="E12043" i="10"/>
  <c r="E12044" i="10"/>
  <c r="E12045" i="10"/>
  <c r="E12046" i="10"/>
  <c r="E12047" i="10"/>
  <c r="E12048" i="10"/>
  <c r="E12049" i="10"/>
  <c r="E12050" i="10"/>
  <c r="E12051" i="10"/>
  <c r="E12052" i="10"/>
  <c r="E12053" i="10"/>
  <c r="E12054" i="10"/>
  <c r="E12055" i="10"/>
  <c r="E12056" i="10"/>
  <c r="E12057" i="10"/>
  <c r="E12058" i="10"/>
  <c r="E12059" i="10"/>
  <c r="E12060" i="10"/>
  <c r="E12061" i="10"/>
  <c r="E12062" i="10"/>
  <c r="E12063" i="10"/>
  <c r="E12064" i="10"/>
  <c r="E12065" i="10"/>
  <c r="E12066" i="10"/>
  <c r="E12067" i="10"/>
  <c r="E12068" i="10"/>
  <c r="E12069" i="10"/>
  <c r="E12070" i="10"/>
  <c r="E12071" i="10"/>
  <c r="E12072" i="10"/>
  <c r="E12073" i="10"/>
  <c r="E12074" i="10"/>
  <c r="E12075" i="10"/>
  <c r="E12076" i="10"/>
  <c r="E12077" i="10"/>
  <c r="E12078" i="10"/>
  <c r="E12079" i="10"/>
  <c r="E12080" i="10"/>
  <c r="E12081" i="10"/>
  <c r="E12082" i="10"/>
  <c r="E12083" i="10"/>
  <c r="E12084" i="10"/>
  <c r="E12085" i="10"/>
  <c r="E12086" i="10"/>
  <c r="E12087" i="10"/>
  <c r="E12088" i="10"/>
  <c r="E12089" i="10"/>
  <c r="E12090" i="10"/>
  <c r="E12091" i="10"/>
  <c r="E12092" i="10"/>
  <c r="E12093" i="10"/>
  <c r="E12094" i="10"/>
  <c r="E12095" i="10"/>
  <c r="E12096" i="10"/>
  <c r="E12097" i="10"/>
  <c r="E12098" i="10"/>
  <c r="E12099" i="10"/>
  <c r="E12100" i="10"/>
  <c r="E12101" i="10"/>
  <c r="E12102" i="10"/>
  <c r="E12103" i="10"/>
  <c r="E12104" i="10"/>
  <c r="E12105" i="10"/>
  <c r="E12106" i="10"/>
  <c r="E12107" i="10"/>
  <c r="E12108" i="10"/>
  <c r="E12109" i="10"/>
  <c r="E12110" i="10"/>
  <c r="E12111" i="10"/>
  <c r="E12112" i="10"/>
  <c r="E12113" i="10"/>
  <c r="E12114" i="10"/>
  <c r="E12115" i="10"/>
  <c r="E12116" i="10"/>
  <c r="E12117" i="10"/>
  <c r="E12118" i="10"/>
  <c r="E12119" i="10"/>
  <c r="E12120" i="10"/>
  <c r="E12121" i="10"/>
  <c r="E12122" i="10"/>
  <c r="E12123" i="10"/>
  <c r="E12124" i="10"/>
  <c r="E12125" i="10"/>
  <c r="E12126" i="10"/>
  <c r="E12127" i="10"/>
  <c r="E12128" i="10"/>
  <c r="E12129" i="10"/>
  <c r="E12130" i="10"/>
  <c r="E12131" i="10"/>
  <c r="E12132" i="10"/>
  <c r="E12133" i="10"/>
  <c r="E12134" i="10"/>
  <c r="E12135" i="10"/>
  <c r="E12136" i="10"/>
  <c r="E12137" i="10"/>
  <c r="E12138" i="10"/>
  <c r="E12139" i="10"/>
  <c r="E12140" i="10"/>
  <c r="E12141" i="10"/>
  <c r="E12142" i="10"/>
  <c r="E12143" i="10"/>
  <c r="E12144" i="10"/>
  <c r="E12145" i="10"/>
  <c r="E12146" i="10"/>
  <c r="E12147" i="10"/>
  <c r="E12148" i="10"/>
  <c r="E12149" i="10"/>
  <c r="E12150" i="10"/>
  <c r="E12151" i="10"/>
  <c r="E12152" i="10"/>
  <c r="E12153" i="10"/>
  <c r="E12154" i="10"/>
  <c r="E12155" i="10"/>
  <c r="E12156" i="10"/>
  <c r="E12157" i="10"/>
  <c r="E12158" i="10"/>
  <c r="E12159" i="10"/>
  <c r="E12160" i="10"/>
  <c r="E12161" i="10"/>
  <c r="E12162" i="10"/>
  <c r="E12163" i="10"/>
  <c r="E12164" i="10"/>
  <c r="E12165" i="10"/>
  <c r="E12166" i="10"/>
  <c r="E12167" i="10"/>
  <c r="E12168" i="10"/>
  <c r="E12169" i="10"/>
  <c r="E12170" i="10"/>
  <c r="E12171" i="10"/>
  <c r="E12172" i="10"/>
  <c r="E12173" i="10"/>
  <c r="E12174" i="10"/>
  <c r="E12175" i="10"/>
  <c r="E12176" i="10"/>
  <c r="E12177" i="10"/>
  <c r="E12178" i="10"/>
  <c r="E12179" i="10"/>
  <c r="E12180" i="10"/>
  <c r="E12181" i="10"/>
  <c r="E12182" i="10"/>
  <c r="E12183" i="10"/>
  <c r="E12184" i="10"/>
  <c r="E12185" i="10"/>
  <c r="E12186" i="10"/>
  <c r="E12187" i="10"/>
  <c r="E12188" i="10"/>
  <c r="E12189" i="10"/>
  <c r="E12190" i="10"/>
  <c r="E12191" i="10"/>
  <c r="E12192" i="10"/>
  <c r="E12193" i="10"/>
  <c r="E12194" i="10"/>
  <c r="E12195" i="10"/>
  <c r="E12196" i="10"/>
  <c r="E12197" i="10"/>
  <c r="E12198" i="10"/>
  <c r="E12199" i="10"/>
  <c r="E12200" i="10"/>
  <c r="E12201" i="10"/>
  <c r="E12202" i="10"/>
  <c r="E12203" i="10"/>
  <c r="E12204" i="10"/>
  <c r="E12205" i="10"/>
  <c r="E12206" i="10"/>
  <c r="E12207" i="10"/>
  <c r="E12208" i="10"/>
  <c r="E12209" i="10"/>
  <c r="E12210" i="10"/>
  <c r="E12211" i="10"/>
  <c r="E12212" i="10"/>
  <c r="E12213" i="10"/>
  <c r="E12214" i="10"/>
  <c r="E12215" i="10"/>
  <c r="E12216" i="10"/>
  <c r="E12217" i="10"/>
  <c r="E12218" i="10"/>
  <c r="E12219" i="10"/>
  <c r="E12220" i="10"/>
  <c r="E12221" i="10"/>
  <c r="E12222" i="10"/>
  <c r="E12223" i="10"/>
  <c r="E12224" i="10"/>
  <c r="E12225" i="10"/>
  <c r="E12226" i="10"/>
  <c r="E12227" i="10"/>
  <c r="E12228" i="10"/>
  <c r="E12229" i="10"/>
  <c r="E12230" i="10"/>
  <c r="E12231" i="10"/>
  <c r="E12232" i="10"/>
  <c r="E12233" i="10"/>
  <c r="E12234" i="10"/>
  <c r="E12235" i="10"/>
  <c r="E12236" i="10"/>
  <c r="E12237" i="10"/>
  <c r="E12238" i="10"/>
  <c r="E12239" i="10"/>
  <c r="E12240" i="10"/>
  <c r="E12241" i="10"/>
  <c r="E12242" i="10"/>
  <c r="E12243" i="10"/>
  <c r="E12244" i="10"/>
  <c r="E12245" i="10"/>
  <c r="E12246" i="10"/>
  <c r="E12247" i="10"/>
  <c r="E12248" i="10"/>
  <c r="E12249" i="10"/>
  <c r="E12250" i="10"/>
  <c r="E12251" i="10"/>
  <c r="E12252" i="10"/>
  <c r="E12253" i="10"/>
  <c r="E12254" i="10"/>
  <c r="E12255" i="10"/>
  <c r="E12256" i="10"/>
  <c r="E12257" i="10"/>
  <c r="E12258" i="10"/>
  <c r="E12259" i="10"/>
  <c r="E12260" i="10"/>
  <c r="E12261" i="10"/>
  <c r="E12262" i="10"/>
  <c r="E12263" i="10"/>
  <c r="E12264" i="10"/>
  <c r="E12265" i="10"/>
  <c r="E12266" i="10"/>
  <c r="E12267" i="10"/>
  <c r="E12268" i="10"/>
  <c r="E12269" i="10"/>
  <c r="E12270" i="10"/>
  <c r="E12271" i="10"/>
  <c r="E12272" i="10"/>
  <c r="E12273" i="10"/>
  <c r="E12274" i="10"/>
  <c r="E12275" i="10"/>
  <c r="E12276" i="10"/>
  <c r="E12277" i="10"/>
  <c r="E12278" i="10"/>
  <c r="E12279" i="10"/>
  <c r="E12280" i="10"/>
  <c r="E12281" i="10"/>
  <c r="E12282" i="10"/>
  <c r="E12283" i="10"/>
  <c r="E12284" i="10"/>
  <c r="E12285" i="10"/>
  <c r="E12286" i="10"/>
  <c r="E12287" i="10"/>
  <c r="E12288" i="10"/>
  <c r="E12289" i="10"/>
  <c r="E12290" i="10"/>
  <c r="E12291" i="10"/>
  <c r="E12292" i="10"/>
  <c r="E12293" i="10"/>
  <c r="E12294" i="10"/>
  <c r="E12295" i="10"/>
  <c r="E12296" i="10"/>
  <c r="E12297" i="10"/>
  <c r="E12298" i="10"/>
  <c r="E12299" i="10"/>
  <c r="E12300" i="10"/>
  <c r="E12301" i="10"/>
  <c r="E12302" i="10"/>
  <c r="E12303" i="10"/>
  <c r="E12304" i="10"/>
  <c r="E12305" i="10"/>
  <c r="E12306" i="10"/>
  <c r="E12307" i="10"/>
  <c r="E12308" i="10"/>
  <c r="E12309" i="10"/>
  <c r="E12310" i="10"/>
  <c r="E12311" i="10"/>
  <c r="E12312" i="10"/>
  <c r="E12313" i="10"/>
  <c r="E12314" i="10"/>
  <c r="E12315" i="10"/>
  <c r="E12316" i="10"/>
  <c r="E12317" i="10"/>
  <c r="E12318" i="10"/>
  <c r="E12319" i="10"/>
  <c r="E12320" i="10"/>
  <c r="E12321" i="10"/>
  <c r="E12322" i="10"/>
  <c r="E12323" i="10"/>
  <c r="E12324" i="10"/>
  <c r="E12325" i="10"/>
  <c r="E12326" i="10"/>
  <c r="E12327" i="10"/>
  <c r="E12328" i="10"/>
  <c r="E12329" i="10"/>
  <c r="E12330" i="10"/>
  <c r="E12331" i="10"/>
  <c r="E12332" i="10"/>
  <c r="E12333" i="10"/>
  <c r="E12334" i="10"/>
  <c r="E12335" i="10"/>
  <c r="E12336" i="10"/>
  <c r="E12337" i="10"/>
  <c r="E12338" i="10"/>
  <c r="E12339" i="10"/>
  <c r="E12340" i="10"/>
  <c r="E12341" i="10"/>
  <c r="E12342" i="10"/>
  <c r="E12343" i="10"/>
  <c r="E12344" i="10"/>
  <c r="E12345" i="10"/>
  <c r="E12346" i="10"/>
  <c r="E12347" i="10"/>
  <c r="E12348" i="10"/>
  <c r="E12349" i="10"/>
  <c r="E12350" i="10"/>
  <c r="E12351" i="10"/>
  <c r="E12352" i="10"/>
  <c r="E12353" i="10"/>
  <c r="E12354" i="10"/>
  <c r="E12355" i="10"/>
  <c r="E12356" i="10"/>
  <c r="E12357" i="10"/>
  <c r="E12358" i="10"/>
  <c r="E12359" i="10"/>
  <c r="E12360" i="10"/>
  <c r="E12361" i="10"/>
  <c r="E12362" i="10"/>
  <c r="E12363" i="10"/>
  <c r="E12364" i="10"/>
  <c r="E12365" i="10"/>
  <c r="E12366" i="10"/>
  <c r="E12367" i="10"/>
  <c r="E12368" i="10"/>
  <c r="E12369" i="10"/>
  <c r="E12370" i="10"/>
  <c r="E12371" i="10"/>
  <c r="E12372" i="10"/>
  <c r="E12373" i="10"/>
  <c r="E12374" i="10"/>
  <c r="E12375" i="10"/>
  <c r="E12376" i="10"/>
  <c r="E12377" i="10"/>
  <c r="E12378" i="10"/>
  <c r="E12379" i="10"/>
  <c r="E12380" i="10"/>
  <c r="E12381" i="10"/>
  <c r="E12382" i="10"/>
  <c r="E12383" i="10"/>
  <c r="E12384" i="10"/>
  <c r="E12385" i="10"/>
  <c r="E12386" i="10"/>
  <c r="E12387" i="10"/>
  <c r="E12388" i="10"/>
  <c r="E12389" i="10"/>
  <c r="E12390" i="10"/>
  <c r="E12391" i="10"/>
  <c r="E12392" i="10"/>
  <c r="E12393" i="10"/>
  <c r="E12394" i="10"/>
  <c r="E12395" i="10"/>
  <c r="E12396" i="10"/>
  <c r="E12397" i="10"/>
  <c r="E12398" i="10"/>
  <c r="E12399" i="10"/>
  <c r="E12400" i="10"/>
  <c r="E12401" i="10"/>
  <c r="E12402" i="10"/>
  <c r="E12403" i="10"/>
  <c r="E12404" i="10"/>
  <c r="E12405" i="10"/>
  <c r="E12406" i="10"/>
  <c r="E12407" i="10"/>
  <c r="E12408" i="10"/>
  <c r="E12409" i="10"/>
  <c r="E12410" i="10"/>
  <c r="E12411" i="10"/>
  <c r="E12412" i="10"/>
  <c r="E12413" i="10"/>
  <c r="E12414" i="10"/>
  <c r="E12415" i="10"/>
  <c r="E12416" i="10"/>
  <c r="E12417" i="10"/>
  <c r="E12418" i="10"/>
  <c r="E12419" i="10"/>
  <c r="E12420" i="10"/>
  <c r="E12421" i="10"/>
  <c r="E12422" i="10"/>
  <c r="E12423" i="10"/>
  <c r="E12424" i="10"/>
  <c r="E12425" i="10"/>
  <c r="E12426" i="10"/>
  <c r="E12427" i="10"/>
  <c r="E12428" i="10"/>
  <c r="E12429" i="10"/>
  <c r="E12430" i="10"/>
  <c r="E12431" i="10"/>
  <c r="E12432" i="10"/>
  <c r="E12433" i="10"/>
  <c r="E12434" i="10"/>
  <c r="E12435" i="10"/>
  <c r="E12436" i="10"/>
  <c r="E12437" i="10"/>
  <c r="E12438" i="10"/>
  <c r="E12439" i="10"/>
  <c r="E12440" i="10"/>
  <c r="E12441" i="10"/>
  <c r="E12442" i="10"/>
  <c r="E12443" i="10"/>
  <c r="E12444" i="10"/>
  <c r="E12445" i="10"/>
  <c r="E12446" i="10"/>
  <c r="E12447" i="10"/>
  <c r="E12448" i="10"/>
  <c r="E12449" i="10"/>
  <c r="E12450" i="10"/>
  <c r="E12451" i="10"/>
  <c r="E12452" i="10"/>
  <c r="E12453" i="10"/>
  <c r="E12454" i="10"/>
  <c r="E12455" i="10"/>
  <c r="E12456" i="10"/>
  <c r="E12457" i="10"/>
  <c r="E12458" i="10"/>
  <c r="E12459" i="10"/>
  <c r="E12460" i="10"/>
  <c r="E12461" i="10"/>
  <c r="E12462" i="10"/>
  <c r="E12463" i="10"/>
  <c r="E12464" i="10"/>
  <c r="E12465" i="10"/>
  <c r="E12466" i="10"/>
  <c r="E12467" i="10"/>
  <c r="E12468" i="10"/>
  <c r="E12469" i="10"/>
  <c r="E12470" i="10"/>
  <c r="E12471" i="10"/>
  <c r="E12472" i="10"/>
  <c r="E12473" i="10"/>
  <c r="E12474" i="10"/>
  <c r="E12475" i="10"/>
  <c r="E12476" i="10"/>
  <c r="E12477" i="10"/>
  <c r="E12478" i="10"/>
  <c r="E12479" i="10"/>
  <c r="E12480" i="10"/>
  <c r="E12481" i="10"/>
  <c r="E12482" i="10"/>
  <c r="E12483" i="10"/>
  <c r="E12484" i="10"/>
  <c r="E12485" i="10"/>
  <c r="E12486" i="10"/>
  <c r="E12487" i="10"/>
  <c r="E12488" i="10"/>
  <c r="E12489" i="10"/>
  <c r="E12490" i="10"/>
  <c r="E12491" i="10"/>
  <c r="E12492" i="10"/>
  <c r="E12493" i="10"/>
  <c r="E12494" i="10"/>
  <c r="E12495" i="10"/>
  <c r="E12496" i="10"/>
  <c r="E12497" i="10"/>
  <c r="E12498" i="10"/>
  <c r="E12499" i="10"/>
  <c r="E12500" i="10"/>
  <c r="E12501" i="10"/>
  <c r="E12502" i="10"/>
  <c r="E12503" i="10"/>
  <c r="E12504" i="10"/>
  <c r="E12505" i="10"/>
  <c r="E12506" i="10"/>
  <c r="E12507" i="10"/>
  <c r="E12508" i="10"/>
  <c r="E12509" i="10"/>
  <c r="E12510" i="10"/>
  <c r="E12511" i="10"/>
  <c r="E12512" i="10"/>
  <c r="E12513" i="10"/>
  <c r="E12514" i="10"/>
  <c r="E12515" i="10"/>
  <c r="E12516" i="10"/>
  <c r="E12517" i="10"/>
  <c r="E12518" i="10"/>
  <c r="E12519" i="10"/>
  <c r="E12520" i="10"/>
  <c r="E12521" i="10"/>
  <c r="E12522" i="10"/>
  <c r="E12523" i="10"/>
  <c r="E12524" i="10"/>
  <c r="E12525" i="10"/>
  <c r="E12526" i="10"/>
  <c r="E12527" i="10"/>
  <c r="E12528" i="10"/>
  <c r="E12529" i="10"/>
  <c r="E12530" i="10"/>
  <c r="E12531" i="10"/>
  <c r="E12532" i="10"/>
  <c r="E12533" i="10"/>
  <c r="E12534" i="10"/>
  <c r="E12535" i="10"/>
  <c r="E12536" i="10"/>
  <c r="E12537" i="10"/>
  <c r="E12538" i="10"/>
  <c r="E12539" i="10"/>
  <c r="E12540" i="10"/>
  <c r="E12541" i="10"/>
  <c r="E12542" i="10"/>
  <c r="E12543" i="10"/>
  <c r="E12544" i="10"/>
  <c r="E12545" i="10"/>
  <c r="E12546" i="10"/>
  <c r="E12547" i="10"/>
  <c r="E12548" i="10"/>
  <c r="E12549" i="10"/>
  <c r="E12550" i="10"/>
  <c r="E12551" i="10"/>
  <c r="E12552" i="10"/>
  <c r="E12553" i="10"/>
  <c r="E12554" i="10"/>
  <c r="E12555" i="10"/>
  <c r="E12556" i="10"/>
  <c r="E12557" i="10"/>
  <c r="E12558" i="10"/>
  <c r="E12559" i="10"/>
  <c r="E12560" i="10"/>
  <c r="E12561" i="10"/>
  <c r="E12562" i="10"/>
  <c r="E12563" i="10"/>
  <c r="E12564" i="10"/>
  <c r="E12565" i="10"/>
  <c r="E12566" i="10"/>
  <c r="E12567" i="10"/>
  <c r="E12568" i="10"/>
  <c r="E12569" i="10"/>
  <c r="E12570" i="10"/>
  <c r="E12571" i="10"/>
  <c r="E12572" i="10"/>
  <c r="E12573" i="10"/>
  <c r="E12574" i="10"/>
  <c r="E12575" i="10"/>
  <c r="E12576" i="10"/>
  <c r="E12577" i="10"/>
  <c r="E12578" i="10"/>
  <c r="E12579" i="10"/>
  <c r="E12580" i="10"/>
  <c r="E12581" i="10"/>
  <c r="E12582" i="10"/>
  <c r="E12583" i="10"/>
  <c r="E12584" i="10"/>
  <c r="E12585" i="10"/>
  <c r="E12586" i="10"/>
  <c r="E12587" i="10"/>
  <c r="E12588" i="10"/>
  <c r="E12589" i="10"/>
  <c r="E12590" i="10"/>
  <c r="E12591" i="10"/>
  <c r="E12592" i="10"/>
  <c r="E12593" i="10"/>
  <c r="E12594" i="10"/>
  <c r="E12595" i="10"/>
  <c r="E12596" i="10"/>
  <c r="E12597" i="10"/>
  <c r="E12598" i="10"/>
  <c r="E12599" i="10"/>
  <c r="E12600" i="10"/>
  <c r="E12601" i="10"/>
  <c r="E12602" i="10"/>
  <c r="E12603" i="10"/>
  <c r="E12604" i="10"/>
  <c r="E12605" i="10"/>
  <c r="E12606" i="10"/>
  <c r="E12607" i="10"/>
  <c r="E12608" i="10"/>
  <c r="E12609" i="10"/>
  <c r="E12610" i="10"/>
  <c r="E12611" i="10"/>
  <c r="E12612" i="10"/>
  <c r="E12613" i="10"/>
  <c r="E12614" i="10"/>
  <c r="E12615" i="10"/>
  <c r="E12616" i="10"/>
  <c r="E12617" i="10"/>
  <c r="E12618" i="10"/>
  <c r="E12619" i="10"/>
  <c r="E12620" i="10"/>
  <c r="E12621" i="10"/>
  <c r="E12622" i="10"/>
  <c r="E12623" i="10"/>
  <c r="E12624" i="10"/>
  <c r="E12625" i="10"/>
  <c r="E12626" i="10"/>
  <c r="E12627" i="10"/>
  <c r="E12628" i="10"/>
  <c r="E12629" i="10"/>
  <c r="E12630" i="10"/>
  <c r="E12631" i="10"/>
  <c r="E12632" i="10"/>
  <c r="E12633" i="10"/>
  <c r="E12634" i="10"/>
  <c r="E12635" i="10"/>
  <c r="E12636" i="10"/>
  <c r="E12637" i="10"/>
  <c r="E12638" i="10"/>
  <c r="E12639" i="10"/>
  <c r="E12640" i="10"/>
  <c r="E12641" i="10"/>
  <c r="E12642" i="10"/>
  <c r="E12643" i="10"/>
  <c r="E12644" i="10"/>
  <c r="E12645" i="10"/>
  <c r="E12646" i="10"/>
  <c r="E12647" i="10"/>
  <c r="E12648" i="10"/>
  <c r="E12649" i="10"/>
  <c r="E12650" i="10"/>
  <c r="E12651" i="10"/>
  <c r="E12652" i="10"/>
  <c r="E12653" i="10"/>
  <c r="E12654" i="10"/>
  <c r="E12655" i="10"/>
  <c r="E12656" i="10"/>
  <c r="E12657" i="10"/>
  <c r="E12658" i="10"/>
  <c r="E12659" i="10"/>
  <c r="E12660" i="10"/>
  <c r="E12661" i="10"/>
  <c r="E12662" i="10"/>
  <c r="E12663" i="10"/>
  <c r="E12664" i="10"/>
  <c r="E12665" i="10"/>
  <c r="E12666" i="10"/>
  <c r="E12667" i="10"/>
  <c r="E12668" i="10"/>
  <c r="E12669" i="10"/>
  <c r="E12670" i="10"/>
  <c r="E12671" i="10"/>
  <c r="E12672" i="10"/>
  <c r="E12673" i="10"/>
  <c r="E12674" i="10"/>
  <c r="E12675" i="10"/>
  <c r="E12676" i="10"/>
  <c r="E12677" i="10"/>
  <c r="E12678" i="10"/>
  <c r="E12679" i="10"/>
  <c r="E12680" i="10"/>
  <c r="E12681" i="10"/>
  <c r="E12682" i="10"/>
  <c r="E12683" i="10"/>
  <c r="E12684" i="10"/>
  <c r="E12685" i="10"/>
  <c r="E12686" i="10"/>
  <c r="E12687" i="10"/>
  <c r="E12688" i="10"/>
  <c r="E12689" i="10"/>
  <c r="E12690" i="10"/>
  <c r="E12691" i="10"/>
  <c r="E12692" i="10"/>
  <c r="E12693" i="10"/>
  <c r="E12694" i="10"/>
  <c r="E12695" i="10"/>
  <c r="E12696" i="10"/>
  <c r="E12697" i="10"/>
  <c r="E12698" i="10"/>
  <c r="E12699" i="10"/>
  <c r="E12700" i="10"/>
  <c r="E12701" i="10"/>
  <c r="E12702" i="10"/>
  <c r="E12703" i="10"/>
  <c r="E12704" i="10"/>
  <c r="E12705" i="10"/>
  <c r="E12706" i="10"/>
  <c r="E12707" i="10"/>
  <c r="E12708" i="10"/>
  <c r="E12709" i="10"/>
  <c r="E12710" i="10"/>
  <c r="E12711" i="10"/>
  <c r="E12712" i="10"/>
  <c r="E12713" i="10"/>
  <c r="E12714" i="10"/>
  <c r="E12715" i="10"/>
  <c r="E12716" i="10"/>
  <c r="E12717" i="10"/>
  <c r="E12718" i="10"/>
  <c r="E12719" i="10"/>
  <c r="E12720" i="10"/>
  <c r="E12721" i="10"/>
  <c r="E12722" i="10"/>
  <c r="E12723" i="10"/>
  <c r="E12724" i="10"/>
  <c r="E12725" i="10"/>
  <c r="E12726" i="10"/>
  <c r="E12727" i="10"/>
  <c r="E12728" i="10"/>
  <c r="E12729" i="10"/>
  <c r="E12730" i="10"/>
  <c r="E12731" i="10"/>
  <c r="E12732" i="10"/>
  <c r="E12733" i="10"/>
  <c r="E12734" i="10"/>
  <c r="E12735" i="10"/>
  <c r="E12736" i="10"/>
  <c r="E12737" i="10"/>
  <c r="E12738" i="10"/>
  <c r="E12739" i="10"/>
  <c r="E12740" i="10"/>
  <c r="E12741" i="10"/>
  <c r="E12742" i="10"/>
  <c r="E12743" i="10"/>
  <c r="E12744" i="10"/>
  <c r="E12745" i="10"/>
  <c r="E12746" i="10"/>
  <c r="E12747" i="10"/>
  <c r="E12748" i="10"/>
  <c r="E12749" i="10"/>
  <c r="E12750" i="10"/>
  <c r="E12751" i="10"/>
  <c r="E12752" i="10"/>
  <c r="E12753" i="10"/>
  <c r="E12754" i="10"/>
  <c r="E12755" i="10"/>
  <c r="E12756" i="10"/>
  <c r="E12757" i="10"/>
  <c r="E12758" i="10"/>
  <c r="E12759" i="10"/>
  <c r="E12760" i="10"/>
  <c r="E12761" i="10"/>
  <c r="E12762" i="10"/>
  <c r="E12763" i="10"/>
  <c r="E12764" i="10"/>
  <c r="E12765" i="10"/>
  <c r="E12766" i="10"/>
  <c r="E12767" i="10"/>
  <c r="E12768" i="10"/>
  <c r="E12769" i="10"/>
  <c r="E12770" i="10"/>
  <c r="E12771" i="10"/>
  <c r="E12772" i="10"/>
  <c r="E12773" i="10"/>
  <c r="E12774" i="10"/>
  <c r="E12775" i="10"/>
  <c r="E12776" i="10"/>
  <c r="E12777" i="10"/>
  <c r="E12778" i="10"/>
  <c r="E12779" i="10"/>
  <c r="E12780" i="10"/>
  <c r="E12781" i="10"/>
  <c r="E12782" i="10"/>
  <c r="E12783" i="10"/>
  <c r="E12784" i="10"/>
  <c r="E12785" i="10"/>
  <c r="E12786" i="10"/>
  <c r="E12787" i="10"/>
  <c r="E12788" i="10"/>
  <c r="E12789" i="10"/>
  <c r="E12790" i="10"/>
  <c r="E12791" i="10"/>
  <c r="E12792" i="10"/>
  <c r="E12793" i="10"/>
  <c r="E12794" i="10"/>
  <c r="E12795" i="10"/>
  <c r="E12796" i="10"/>
  <c r="E12797" i="10"/>
  <c r="E12798" i="10"/>
  <c r="E12799" i="10"/>
  <c r="E12800" i="10"/>
  <c r="E12801" i="10"/>
  <c r="E12802" i="10"/>
  <c r="E12803" i="10"/>
  <c r="E12804" i="10"/>
  <c r="E12805" i="10"/>
  <c r="E12806" i="10"/>
  <c r="E12807" i="10"/>
  <c r="E12808" i="10"/>
  <c r="E12809" i="10"/>
  <c r="E12810" i="10"/>
  <c r="E12811" i="10"/>
  <c r="E12812" i="10"/>
  <c r="E12813" i="10"/>
  <c r="E12814" i="10"/>
  <c r="E12815" i="10"/>
  <c r="E12816" i="10"/>
  <c r="E12817" i="10"/>
  <c r="E12818" i="10"/>
  <c r="E12819" i="10"/>
  <c r="E12820" i="10"/>
  <c r="E12821" i="10"/>
  <c r="E12822" i="10"/>
  <c r="E12823" i="10"/>
  <c r="E12824" i="10"/>
  <c r="E12825" i="10"/>
  <c r="E12826" i="10"/>
  <c r="E12827" i="10"/>
  <c r="E12828" i="10"/>
  <c r="E12829" i="10"/>
  <c r="E12830" i="10"/>
  <c r="E12831" i="10"/>
  <c r="E12832" i="10"/>
  <c r="E12833" i="10"/>
  <c r="E12834" i="10"/>
  <c r="E12835" i="10"/>
  <c r="E12836" i="10"/>
  <c r="E12837" i="10"/>
  <c r="E12838" i="10"/>
  <c r="E12839" i="10"/>
  <c r="E12840" i="10"/>
  <c r="E12841" i="10"/>
  <c r="E12842" i="10"/>
  <c r="E12843" i="10"/>
  <c r="E12844" i="10"/>
  <c r="E12845" i="10"/>
  <c r="E12846" i="10"/>
  <c r="E12847" i="10"/>
  <c r="E12848" i="10"/>
  <c r="E12849" i="10"/>
  <c r="E12850" i="10"/>
  <c r="E12851" i="10"/>
  <c r="E12852" i="10"/>
  <c r="E12853" i="10"/>
  <c r="E12854" i="10"/>
  <c r="E12855" i="10"/>
  <c r="E12856" i="10"/>
  <c r="E12857" i="10"/>
  <c r="E12858" i="10"/>
  <c r="E12859" i="10"/>
  <c r="E12860" i="10"/>
  <c r="E12861" i="10"/>
  <c r="E12862" i="10"/>
  <c r="E12863" i="10"/>
  <c r="E12864" i="10"/>
  <c r="E12865" i="10"/>
  <c r="E12866" i="10"/>
  <c r="E12867" i="10"/>
  <c r="E12868" i="10"/>
  <c r="E12869" i="10"/>
  <c r="E12870" i="10"/>
  <c r="E12871" i="10"/>
  <c r="E12872" i="10"/>
  <c r="E12873" i="10"/>
  <c r="E12874" i="10"/>
  <c r="E12875" i="10"/>
  <c r="E12876" i="10"/>
  <c r="E12877" i="10"/>
  <c r="E12878" i="10"/>
  <c r="E12879" i="10"/>
  <c r="E12880" i="10"/>
  <c r="E12881" i="10"/>
  <c r="E12882" i="10"/>
  <c r="E12883" i="10"/>
  <c r="E12884" i="10"/>
  <c r="E12885" i="10"/>
  <c r="E12886" i="10"/>
  <c r="E12887" i="10"/>
  <c r="E12888" i="10"/>
  <c r="E12889" i="10"/>
  <c r="E12890" i="10"/>
  <c r="E12891" i="10"/>
  <c r="E12892" i="10"/>
  <c r="E12893" i="10"/>
  <c r="E12894" i="10"/>
  <c r="E12895" i="10"/>
  <c r="E12896" i="10"/>
  <c r="E12897" i="10"/>
  <c r="E12898" i="10"/>
  <c r="E12899" i="10"/>
  <c r="E12900" i="10"/>
  <c r="E12901" i="10"/>
  <c r="E12902" i="10"/>
  <c r="E12903" i="10"/>
  <c r="E12904" i="10"/>
  <c r="E12905" i="10"/>
  <c r="E12906" i="10"/>
  <c r="E12907" i="10"/>
  <c r="E12908" i="10"/>
  <c r="E12909" i="10"/>
  <c r="E12910" i="10"/>
  <c r="E12911" i="10"/>
  <c r="E12912" i="10"/>
  <c r="E12913" i="10"/>
  <c r="E12914" i="10"/>
  <c r="E12915" i="10"/>
  <c r="E12916" i="10"/>
  <c r="E12917" i="10"/>
  <c r="E12918" i="10"/>
  <c r="E12919" i="10"/>
  <c r="E12920" i="10"/>
  <c r="E12921" i="10"/>
  <c r="E12922" i="10"/>
  <c r="E12923" i="10"/>
  <c r="E12924" i="10"/>
  <c r="E12925" i="10"/>
  <c r="E12926" i="10"/>
  <c r="E12927" i="10"/>
  <c r="E12928" i="10"/>
  <c r="E12929" i="10"/>
  <c r="E12930" i="10"/>
  <c r="E12931" i="10"/>
  <c r="E12932" i="10"/>
  <c r="E12933" i="10"/>
  <c r="E12934" i="10"/>
  <c r="E12935" i="10"/>
  <c r="E12936" i="10"/>
  <c r="E12937" i="10"/>
  <c r="E12938" i="10"/>
  <c r="E12939" i="10"/>
  <c r="E12940" i="10"/>
  <c r="E12941" i="10"/>
  <c r="E12942" i="10"/>
  <c r="E12943" i="10"/>
  <c r="E12944" i="10"/>
  <c r="E12945" i="10"/>
  <c r="E12946" i="10"/>
  <c r="E12947" i="10"/>
  <c r="E12948" i="10"/>
  <c r="E12949" i="10"/>
  <c r="E12950" i="10"/>
  <c r="E12951" i="10"/>
  <c r="E12952" i="10"/>
  <c r="E12953" i="10"/>
  <c r="E12954" i="10"/>
  <c r="E12955" i="10"/>
  <c r="E12956" i="10"/>
  <c r="E12957" i="10"/>
  <c r="E12958" i="10"/>
  <c r="E12959" i="10"/>
  <c r="E12960" i="10"/>
  <c r="E12961" i="10"/>
  <c r="E12962" i="10"/>
  <c r="E12963" i="10"/>
  <c r="E12964" i="10"/>
  <c r="E12965" i="10"/>
  <c r="E12966" i="10"/>
  <c r="E12967" i="10"/>
  <c r="E12968" i="10"/>
  <c r="E12969" i="10"/>
  <c r="E12970" i="10"/>
  <c r="E12971" i="10"/>
  <c r="E12972" i="10"/>
  <c r="E12973" i="10"/>
  <c r="E12974" i="10"/>
  <c r="E12975" i="10"/>
  <c r="E12976" i="10"/>
  <c r="E12977" i="10"/>
  <c r="E12978" i="10"/>
  <c r="E12979" i="10"/>
  <c r="E12980" i="10"/>
  <c r="E12981" i="10"/>
  <c r="E12982" i="10"/>
  <c r="E12983" i="10"/>
  <c r="E12984" i="10"/>
  <c r="E12985" i="10"/>
  <c r="E12986" i="10"/>
  <c r="E12987" i="10"/>
  <c r="E12988" i="10"/>
  <c r="E12989" i="10"/>
  <c r="E12990" i="10"/>
  <c r="E12991" i="10"/>
  <c r="E12992" i="10"/>
  <c r="E12993" i="10"/>
  <c r="E12994" i="10"/>
  <c r="E12995" i="10"/>
  <c r="E12996" i="10"/>
  <c r="E12997" i="10"/>
  <c r="E12998" i="10"/>
  <c r="E12999" i="10"/>
  <c r="E13000" i="10"/>
  <c r="E13001" i="10"/>
  <c r="E13002" i="10"/>
  <c r="E13003" i="10"/>
  <c r="E13004" i="10"/>
  <c r="E13005" i="10"/>
  <c r="E13006" i="10"/>
  <c r="E13007" i="10"/>
  <c r="E13008" i="10"/>
  <c r="E13009" i="10"/>
  <c r="E13010" i="10"/>
  <c r="E13011" i="10"/>
  <c r="E13012" i="10"/>
  <c r="E13013" i="10"/>
  <c r="E13014" i="10"/>
  <c r="E13015" i="10"/>
  <c r="E13016" i="10"/>
  <c r="E13017" i="10"/>
  <c r="E13018" i="10"/>
  <c r="E13019" i="10"/>
  <c r="E13020" i="10"/>
  <c r="E13021" i="10"/>
  <c r="E13022" i="10"/>
  <c r="E13023" i="10"/>
  <c r="E13024" i="10"/>
  <c r="E13025" i="10"/>
  <c r="E13026" i="10"/>
  <c r="E13027" i="10"/>
  <c r="E13028" i="10"/>
  <c r="E13029" i="10"/>
  <c r="E13030" i="10"/>
  <c r="E13031" i="10"/>
  <c r="E13032" i="10"/>
  <c r="E13033" i="10"/>
  <c r="E13034" i="10"/>
  <c r="E13035" i="10"/>
  <c r="E13036" i="10"/>
  <c r="E13037" i="10"/>
  <c r="E13038" i="10"/>
  <c r="E13039" i="10"/>
  <c r="E13040" i="10"/>
  <c r="E13041" i="10"/>
  <c r="E13042" i="10"/>
  <c r="E13043" i="10"/>
  <c r="E13044" i="10"/>
  <c r="E13045" i="10"/>
  <c r="E13046" i="10"/>
  <c r="E13047" i="10"/>
  <c r="E13048" i="10"/>
  <c r="E13049" i="10"/>
  <c r="E13050" i="10"/>
  <c r="E13051" i="10"/>
  <c r="E13052" i="10"/>
  <c r="E13053" i="10"/>
  <c r="E13054" i="10"/>
  <c r="E13055" i="10"/>
  <c r="E13056" i="10"/>
  <c r="E13057" i="10"/>
  <c r="E13058" i="10"/>
  <c r="E13059" i="10"/>
  <c r="E13060" i="10"/>
  <c r="E13061" i="10"/>
  <c r="E13062" i="10"/>
  <c r="E13063" i="10"/>
  <c r="E13064" i="10"/>
  <c r="E13065" i="10"/>
  <c r="E13066" i="10"/>
  <c r="E13067" i="10"/>
  <c r="E13068" i="10"/>
  <c r="E13069" i="10"/>
  <c r="E13070" i="10"/>
  <c r="E13071" i="10"/>
  <c r="E13072" i="10"/>
  <c r="E13073" i="10"/>
  <c r="E13074" i="10"/>
  <c r="E13075" i="10"/>
  <c r="E13076" i="10"/>
  <c r="E13077" i="10"/>
  <c r="E13078" i="10"/>
  <c r="E13079" i="10"/>
  <c r="E13080" i="10"/>
  <c r="E13081" i="10"/>
  <c r="E13082" i="10"/>
  <c r="E13083" i="10"/>
  <c r="E13084" i="10"/>
  <c r="E13085" i="10"/>
  <c r="E13086" i="10"/>
  <c r="E13087" i="10"/>
  <c r="E13088" i="10"/>
  <c r="E13089" i="10"/>
  <c r="E13090" i="10"/>
  <c r="E13091" i="10"/>
  <c r="E13092" i="10"/>
  <c r="E13093" i="10"/>
  <c r="E13094" i="10"/>
  <c r="E13095" i="10"/>
  <c r="E13096" i="10"/>
  <c r="E13097" i="10"/>
  <c r="E13098" i="10"/>
  <c r="E13099" i="10"/>
  <c r="E13100" i="10"/>
  <c r="E13101" i="10"/>
  <c r="E13102" i="10"/>
  <c r="E13103" i="10"/>
  <c r="E13104" i="10"/>
  <c r="E13105" i="10"/>
  <c r="E13106" i="10"/>
  <c r="E13107" i="10"/>
  <c r="E13108" i="10"/>
  <c r="E13109" i="10"/>
  <c r="E13110" i="10"/>
  <c r="E13111" i="10"/>
  <c r="E13112" i="10"/>
  <c r="E13113" i="10"/>
  <c r="E13114" i="10"/>
  <c r="E13115" i="10"/>
  <c r="E13116" i="10"/>
  <c r="E13117" i="10"/>
  <c r="E13118" i="10"/>
  <c r="E13119" i="10"/>
  <c r="E13120" i="10"/>
  <c r="E13121" i="10"/>
  <c r="E13122" i="10"/>
  <c r="E13123" i="10"/>
  <c r="E13124" i="10"/>
  <c r="E13125" i="10"/>
  <c r="E13126" i="10"/>
  <c r="E13127" i="10"/>
  <c r="E13128" i="10"/>
  <c r="E13129" i="10"/>
  <c r="E13130" i="10"/>
  <c r="E13131" i="10"/>
  <c r="E13132" i="10"/>
  <c r="E13133" i="10"/>
  <c r="E13134" i="10"/>
  <c r="E13135" i="10"/>
  <c r="E13136" i="10"/>
  <c r="E13137" i="10"/>
  <c r="E13138" i="10"/>
  <c r="E13139" i="10"/>
  <c r="E13140" i="10"/>
  <c r="E13141" i="10"/>
  <c r="E13142" i="10"/>
  <c r="E13143" i="10"/>
  <c r="E13144" i="10"/>
  <c r="E13145" i="10"/>
  <c r="E13146" i="10"/>
  <c r="E13147" i="10"/>
  <c r="E13148" i="10"/>
  <c r="E13149" i="10"/>
  <c r="E13150" i="10"/>
  <c r="E13151" i="10"/>
  <c r="E13152" i="10"/>
  <c r="E13153" i="10"/>
  <c r="E13154" i="10"/>
  <c r="E13155" i="10"/>
  <c r="E13156" i="10"/>
  <c r="E13157" i="10"/>
  <c r="E13158" i="10"/>
  <c r="E13159" i="10"/>
  <c r="E13160" i="10"/>
  <c r="E13161" i="10"/>
  <c r="E13162" i="10"/>
  <c r="E13163" i="10"/>
  <c r="E13164" i="10"/>
  <c r="E13165" i="10"/>
  <c r="E13166" i="10"/>
  <c r="E13167" i="10"/>
  <c r="E13168" i="10"/>
  <c r="E13169" i="10"/>
  <c r="E13170" i="10"/>
  <c r="E13171" i="10"/>
  <c r="E13172" i="10"/>
  <c r="E13173" i="10"/>
  <c r="E13174" i="10"/>
  <c r="E13175" i="10"/>
  <c r="E13176" i="10"/>
  <c r="E13177" i="10"/>
  <c r="E13178" i="10"/>
  <c r="E13179" i="10"/>
  <c r="E13180" i="10"/>
  <c r="E13181" i="10"/>
  <c r="E13182" i="10"/>
  <c r="E13183" i="10"/>
  <c r="E13184" i="10"/>
  <c r="E13185" i="10"/>
  <c r="E13186" i="10"/>
  <c r="E13187" i="10"/>
  <c r="E13188" i="10"/>
  <c r="E13189" i="10"/>
  <c r="E13190" i="10"/>
  <c r="E13191" i="10"/>
  <c r="E13192" i="10"/>
  <c r="E13193" i="10"/>
  <c r="E13194" i="10"/>
  <c r="E13195" i="10"/>
  <c r="E13196" i="10"/>
  <c r="E13197" i="10"/>
  <c r="E13198" i="10"/>
  <c r="E13199" i="10"/>
  <c r="E13200" i="10"/>
  <c r="E13201" i="10"/>
  <c r="E13202" i="10"/>
  <c r="E13203" i="10"/>
  <c r="E13204" i="10"/>
  <c r="E13205" i="10"/>
  <c r="E13206" i="10"/>
  <c r="E13207" i="10"/>
  <c r="E13208" i="10"/>
  <c r="E13209" i="10"/>
  <c r="E13210" i="10"/>
  <c r="E13211" i="10"/>
  <c r="E13212" i="10"/>
  <c r="E13213" i="10"/>
  <c r="E13214" i="10"/>
  <c r="E13215" i="10"/>
  <c r="E13216" i="10"/>
  <c r="E13217" i="10"/>
  <c r="E13218" i="10"/>
  <c r="E13219" i="10"/>
  <c r="E13220" i="10"/>
  <c r="E13221" i="10"/>
  <c r="E13222" i="10"/>
  <c r="E13223" i="10"/>
  <c r="E13224" i="10"/>
  <c r="E13225" i="10"/>
  <c r="E13226" i="10"/>
  <c r="E13227" i="10"/>
  <c r="E13228" i="10"/>
  <c r="E13229" i="10"/>
  <c r="E13230" i="10"/>
  <c r="E13231" i="10"/>
  <c r="E13232" i="10"/>
  <c r="E13233" i="10"/>
  <c r="E13234" i="10"/>
  <c r="E13235" i="10"/>
  <c r="E13236" i="10"/>
  <c r="E13237" i="10"/>
  <c r="E13238" i="10"/>
  <c r="E13239" i="10"/>
  <c r="E13240" i="10"/>
  <c r="E13241" i="10"/>
  <c r="E13242" i="10"/>
  <c r="E13243" i="10"/>
  <c r="E13244" i="10"/>
  <c r="E13245" i="10"/>
  <c r="E13246" i="10"/>
  <c r="E13247" i="10"/>
  <c r="E13248" i="10"/>
  <c r="E13249" i="10"/>
  <c r="E13250" i="10"/>
  <c r="E13251" i="10"/>
  <c r="E13252" i="10"/>
  <c r="E13253" i="10"/>
  <c r="E13254" i="10"/>
  <c r="E13255" i="10"/>
  <c r="E13256" i="10"/>
  <c r="E13257" i="10"/>
  <c r="E13258" i="10"/>
  <c r="E13259" i="10"/>
  <c r="E13260" i="10"/>
  <c r="E13261" i="10"/>
  <c r="E13262" i="10"/>
  <c r="E13263" i="10"/>
  <c r="E13264" i="10"/>
  <c r="E13265" i="10"/>
  <c r="E13266" i="10"/>
  <c r="E13267" i="10"/>
  <c r="E13268" i="10"/>
  <c r="E13269" i="10"/>
  <c r="E13270" i="10"/>
  <c r="E13271" i="10"/>
  <c r="E13272" i="10"/>
  <c r="E13273" i="10"/>
  <c r="E13274" i="10"/>
  <c r="E13275" i="10"/>
  <c r="E13276" i="10"/>
  <c r="E13277" i="10"/>
  <c r="E13278" i="10"/>
  <c r="E13279" i="10"/>
  <c r="E13280" i="10"/>
  <c r="E13281" i="10"/>
  <c r="E13282" i="10"/>
  <c r="E13283" i="10"/>
  <c r="E13284" i="10"/>
  <c r="E13285" i="10"/>
  <c r="E13286" i="10"/>
  <c r="E13287" i="10"/>
  <c r="E13288" i="10"/>
  <c r="E13289" i="10"/>
  <c r="E13290" i="10"/>
  <c r="E13291" i="10"/>
  <c r="E13292" i="10"/>
  <c r="E13293" i="10"/>
  <c r="E13294" i="10"/>
  <c r="E13295" i="10"/>
  <c r="E13296" i="10"/>
  <c r="E13297" i="10"/>
  <c r="E13298" i="10"/>
  <c r="E13299" i="10"/>
  <c r="E13300" i="10"/>
  <c r="E13301" i="10"/>
  <c r="E13302" i="10"/>
  <c r="E13303" i="10"/>
  <c r="E13304" i="10"/>
  <c r="E13305" i="10"/>
  <c r="E13306" i="10"/>
  <c r="E13307" i="10"/>
  <c r="E13308" i="10"/>
  <c r="E13309" i="10"/>
  <c r="E13310" i="10"/>
  <c r="E13311" i="10"/>
  <c r="E13312" i="10"/>
  <c r="E13313" i="10"/>
  <c r="E13314" i="10"/>
  <c r="E13315" i="10"/>
  <c r="E13316" i="10"/>
  <c r="E13317" i="10"/>
  <c r="E13318" i="10"/>
  <c r="E13319" i="10"/>
  <c r="E13320" i="10"/>
  <c r="E13321" i="10"/>
  <c r="E13322" i="10"/>
  <c r="E13323" i="10"/>
  <c r="E13324" i="10"/>
  <c r="E13325" i="10"/>
  <c r="E13326" i="10"/>
  <c r="E13327" i="10"/>
  <c r="E13328" i="10"/>
  <c r="E13329" i="10"/>
  <c r="E13330" i="10"/>
  <c r="E13331" i="10"/>
  <c r="E13332" i="10"/>
  <c r="E13333" i="10"/>
  <c r="E13334" i="10"/>
  <c r="E13335" i="10"/>
  <c r="E13336" i="10"/>
  <c r="E13337" i="10"/>
  <c r="E13338" i="10"/>
  <c r="E13339" i="10"/>
  <c r="E13340" i="10"/>
  <c r="E13341" i="10"/>
  <c r="E13342" i="10"/>
  <c r="E13343" i="10"/>
  <c r="E13344" i="10"/>
  <c r="E13345" i="10"/>
  <c r="E13346" i="10"/>
  <c r="E13347" i="10"/>
  <c r="E13348" i="10"/>
  <c r="E13349" i="10"/>
  <c r="E13350" i="10"/>
  <c r="E13351" i="10"/>
  <c r="E13352" i="10"/>
  <c r="E13353" i="10"/>
  <c r="E13354" i="10"/>
  <c r="E13355" i="10"/>
  <c r="E13356" i="10"/>
  <c r="E13357" i="10"/>
  <c r="E13358" i="10"/>
  <c r="E13359" i="10"/>
  <c r="E13360" i="10"/>
  <c r="E13361" i="10"/>
  <c r="E13362" i="10"/>
  <c r="E13363" i="10"/>
  <c r="E13364" i="10"/>
  <c r="E13365" i="10"/>
  <c r="E13366" i="10"/>
  <c r="E13367" i="10"/>
  <c r="E13368" i="10"/>
  <c r="E13369" i="10"/>
  <c r="E13370" i="10"/>
  <c r="E13371" i="10"/>
  <c r="E13372" i="10"/>
  <c r="E13373" i="10"/>
  <c r="E13374" i="10"/>
  <c r="E13375" i="10"/>
  <c r="E13376" i="10"/>
  <c r="E13377" i="10"/>
  <c r="E13378" i="10"/>
  <c r="E13379" i="10"/>
  <c r="E13380" i="10"/>
  <c r="E13381" i="10"/>
  <c r="E13382" i="10"/>
  <c r="E13383" i="10"/>
  <c r="E13384" i="10"/>
  <c r="E13385" i="10"/>
  <c r="E13386" i="10"/>
  <c r="E13387" i="10"/>
  <c r="E13388" i="10"/>
  <c r="E13389" i="10"/>
  <c r="E13390" i="10"/>
  <c r="E13391" i="10"/>
  <c r="E13392" i="10"/>
  <c r="E13393" i="10"/>
  <c r="E13394" i="10"/>
  <c r="E13395" i="10"/>
  <c r="E13396" i="10"/>
  <c r="E13397" i="10"/>
  <c r="E13398" i="10"/>
  <c r="E13399" i="10"/>
  <c r="E13400" i="10"/>
  <c r="E13401" i="10"/>
  <c r="E13402" i="10"/>
  <c r="E13403" i="10"/>
  <c r="E13404" i="10"/>
  <c r="E13405" i="10"/>
  <c r="E13406" i="10"/>
  <c r="E13407" i="10"/>
  <c r="E13408" i="10"/>
  <c r="E13409" i="10"/>
  <c r="E13410" i="10"/>
  <c r="E13411" i="10"/>
  <c r="E13412" i="10"/>
  <c r="E13413" i="10"/>
  <c r="E13414" i="10"/>
  <c r="E13415" i="10"/>
  <c r="E13416" i="10"/>
  <c r="E13417" i="10"/>
  <c r="E13418" i="10"/>
  <c r="E13419" i="10"/>
  <c r="E13420" i="10"/>
  <c r="E13421" i="10"/>
  <c r="E13422" i="10"/>
  <c r="E13423" i="10"/>
  <c r="E13424" i="10"/>
  <c r="E13425" i="10"/>
  <c r="E13426" i="10"/>
  <c r="E13427" i="10"/>
  <c r="E13428" i="10"/>
  <c r="E13429" i="10"/>
  <c r="E13430" i="10"/>
  <c r="E13431" i="10"/>
  <c r="E13432" i="10"/>
  <c r="E13433" i="10"/>
  <c r="E13434" i="10"/>
  <c r="E13435" i="10"/>
  <c r="E13436" i="10"/>
  <c r="E13437" i="10"/>
  <c r="E13438" i="10"/>
  <c r="E13439" i="10"/>
  <c r="E13440" i="10"/>
  <c r="E13441" i="10"/>
  <c r="E13442" i="10"/>
  <c r="E13443" i="10"/>
  <c r="E13444" i="10"/>
  <c r="E13445" i="10"/>
  <c r="E13446" i="10"/>
  <c r="E13447" i="10"/>
  <c r="E13448" i="10"/>
  <c r="E13449" i="10"/>
  <c r="E13450" i="10"/>
  <c r="E13451" i="10"/>
  <c r="E13452" i="10"/>
  <c r="E13453" i="10"/>
  <c r="E13454" i="10"/>
  <c r="E13455" i="10"/>
  <c r="E13456" i="10"/>
  <c r="E13457" i="10"/>
  <c r="E13458" i="10"/>
  <c r="E13459" i="10"/>
  <c r="E13460" i="10"/>
  <c r="E13461" i="10"/>
  <c r="E13462" i="10"/>
  <c r="E13463" i="10"/>
  <c r="E13464" i="10"/>
  <c r="E13465" i="10"/>
  <c r="E13466" i="10"/>
  <c r="E13467" i="10"/>
  <c r="E13468" i="10"/>
  <c r="E13469" i="10"/>
  <c r="E13470" i="10"/>
  <c r="E13471" i="10"/>
  <c r="E13472" i="10"/>
  <c r="E13473" i="10"/>
  <c r="E13474" i="10"/>
  <c r="E13475" i="10"/>
  <c r="E13476" i="10"/>
  <c r="E13477" i="10"/>
  <c r="E13478" i="10"/>
  <c r="E13479" i="10"/>
  <c r="E13480" i="10"/>
  <c r="E13481" i="10"/>
  <c r="E13482" i="10"/>
  <c r="E13483" i="10"/>
  <c r="E13484" i="10"/>
  <c r="E13485" i="10"/>
  <c r="E13486" i="10"/>
  <c r="E13487" i="10"/>
  <c r="E13488" i="10"/>
  <c r="E13489" i="10"/>
  <c r="E13490" i="10"/>
  <c r="E13491" i="10"/>
  <c r="E13492" i="10"/>
  <c r="E13493" i="10"/>
  <c r="E13494" i="10"/>
  <c r="E13495" i="10"/>
  <c r="E13496" i="10"/>
  <c r="E13497" i="10"/>
  <c r="E13498" i="10"/>
  <c r="E13499" i="10"/>
  <c r="E13500" i="10"/>
  <c r="E13501" i="10"/>
  <c r="E13502" i="10"/>
  <c r="E13503" i="10"/>
  <c r="E13504" i="10"/>
  <c r="E13505" i="10"/>
  <c r="E13506" i="10"/>
  <c r="E13507" i="10"/>
  <c r="E13508" i="10"/>
  <c r="E13509" i="10"/>
  <c r="E13510" i="10"/>
  <c r="E13511" i="10"/>
  <c r="E13512" i="10"/>
  <c r="E13513" i="10"/>
  <c r="E13514" i="10"/>
  <c r="E13515" i="10"/>
  <c r="E13516" i="10"/>
  <c r="E13517" i="10"/>
  <c r="E13518" i="10"/>
  <c r="E13519" i="10"/>
  <c r="E13520" i="10"/>
  <c r="E13521" i="10"/>
  <c r="E13522" i="10"/>
  <c r="E13523" i="10"/>
  <c r="E13524" i="10"/>
  <c r="E13525" i="10"/>
  <c r="E13526" i="10"/>
  <c r="E13527" i="10"/>
  <c r="E13528" i="10"/>
  <c r="E13529" i="10"/>
  <c r="E13530" i="10"/>
  <c r="E13531" i="10"/>
  <c r="E13532" i="10"/>
  <c r="E13533" i="10"/>
  <c r="E13534" i="10"/>
  <c r="E13535" i="10"/>
  <c r="E13536" i="10"/>
  <c r="E13537" i="10"/>
  <c r="E13538" i="10"/>
  <c r="E13539" i="10"/>
  <c r="E13540" i="10"/>
  <c r="E13541" i="10"/>
  <c r="E13542" i="10"/>
  <c r="E13543" i="10"/>
  <c r="E13544" i="10"/>
  <c r="E13545" i="10"/>
  <c r="E13546" i="10"/>
  <c r="E13547" i="10"/>
  <c r="E13548" i="10"/>
  <c r="E13549" i="10"/>
  <c r="E13550" i="10"/>
  <c r="E13551" i="10"/>
  <c r="E13552" i="10"/>
  <c r="E13553" i="10"/>
  <c r="E13554" i="10"/>
  <c r="E13555" i="10"/>
  <c r="E13556" i="10"/>
  <c r="E13557" i="10"/>
  <c r="E13558" i="10"/>
  <c r="E13559" i="10"/>
  <c r="E13560" i="10"/>
  <c r="E13561" i="10"/>
  <c r="E13562" i="10"/>
  <c r="E13563" i="10"/>
  <c r="E13564" i="10"/>
  <c r="E13565" i="10"/>
  <c r="E13566" i="10"/>
  <c r="E13567" i="10"/>
  <c r="E13568" i="10"/>
  <c r="E13569" i="10"/>
  <c r="E13570" i="10"/>
  <c r="E13571" i="10"/>
  <c r="E13572" i="10"/>
  <c r="E13573" i="10"/>
  <c r="E13574" i="10"/>
  <c r="E13575" i="10"/>
  <c r="E13576" i="10"/>
  <c r="E13577" i="10"/>
  <c r="E13578" i="10"/>
  <c r="E13579" i="10"/>
  <c r="E13580" i="10"/>
  <c r="E13581" i="10"/>
  <c r="E13582" i="10"/>
  <c r="E13583" i="10"/>
  <c r="E13584" i="10"/>
  <c r="E13585" i="10"/>
  <c r="E13586" i="10"/>
  <c r="E13587" i="10"/>
  <c r="E13588" i="10"/>
  <c r="E13589" i="10"/>
  <c r="E13590" i="10"/>
  <c r="E13591" i="10"/>
  <c r="E13592" i="10"/>
  <c r="E13593" i="10"/>
  <c r="E13594" i="10"/>
  <c r="E13595" i="10"/>
  <c r="E13596" i="10"/>
  <c r="E13597" i="10"/>
  <c r="E13598" i="10"/>
  <c r="E13599" i="10"/>
  <c r="E13600" i="10"/>
  <c r="E13601" i="10"/>
  <c r="E13602" i="10"/>
  <c r="E13603" i="10"/>
  <c r="E13604" i="10"/>
  <c r="E13605" i="10"/>
  <c r="E13606" i="10"/>
  <c r="E13607" i="10"/>
  <c r="E13608" i="10"/>
  <c r="E13609" i="10"/>
  <c r="E13610" i="10"/>
  <c r="E13611" i="10"/>
  <c r="E13612" i="10"/>
  <c r="E13613" i="10"/>
  <c r="E13614" i="10"/>
  <c r="E13615" i="10"/>
  <c r="E13616" i="10"/>
  <c r="E13617" i="10"/>
  <c r="E13618" i="10"/>
  <c r="E13619" i="10"/>
  <c r="E13620" i="10"/>
  <c r="E13621" i="10"/>
  <c r="E13622" i="10"/>
  <c r="E13623" i="10"/>
  <c r="E13624" i="10"/>
  <c r="E13625" i="10"/>
  <c r="E13626" i="10"/>
  <c r="E13627" i="10"/>
  <c r="E13628" i="10"/>
  <c r="E13629" i="10"/>
  <c r="E13630" i="10"/>
  <c r="E13631" i="10"/>
  <c r="E13632" i="10"/>
  <c r="E13633" i="10"/>
  <c r="E13634" i="10"/>
  <c r="E13635" i="10"/>
  <c r="E13636" i="10"/>
  <c r="E13637" i="10"/>
  <c r="E13638" i="10"/>
  <c r="E13639" i="10"/>
  <c r="E13640" i="10"/>
  <c r="E13641" i="10"/>
  <c r="E13642" i="10"/>
  <c r="E13643" i="10"/>
  <c r="E13644" i="10"/>
  <c r="E13645" i="10"/>
  <c r="E13646" i="10"/>
  <c r="E13647" i="10"/>
  <c r="E13648" i="10"/>
  <c r="E13649" i="10"/>
  <c r="E13650" i="10"/>
  <c r="E13651" i="10"/>
  <c r="E13652" i="10"/>
  <c r="E13653" i="10"/>
  <c r="E13654" i="10"/>
  <c r="E13655" i="10"/>
  <c r="E13656" i="10"/>
  <c r="E13657" i="10"/>
  <c r="E13658" i="10"/>
  <c r="E13659" i="10"/>
  <c r="E13660" i="10"/>
  <c r="E13661" i="10"/>
  <c r="E13662" i="10"/>
  <c r="E13663" i="10"/>
  <c r="E13664" i="10"/>
  <c r="E13665" i="10"/>
  <c r="E13666" i="10"/>
  <c r="E13667" i="10"/>
  <c r="E13668" i="10"/>
  <c r="E13669" i="10"/>
  <c r="E13670" i="10"/>
  <c r="E13671" i="10"/>
  <c r="E13672" i="10"/>
  <c r="E13673" i="10"/>
  <c r="E13674" i="10"/>
  <c r="E13675" i="10"/>
  <c r="E13676" i="10"/>
  <c r="E13677" i="10"/>
  <c r="E13678" i="10"/>
  <c r="E13679" i="10"/>
  <c r="E13680" i="10"/>
  <c r="E13681" i="10"/>
  <c r="E13682" i="10"/>
  <c r="E13683" i="10"/>
  <c r="E13684" i="10"/>
  <c r="E13685" i="10"/>
  <c r="E13686" i="10"/>
  <c r="E13687" i="10"/>
  <c r="E13688" i="10"/>
  <c r="E13689" i="10"/>
  <c r="E13690" i="10"/>
  <c r="E13691" i="10"/>
  <c r="E13692" i="10"/>
  <c r="E13693" i="10"/>
  <c r="E13694" i="10"/>
  <c r="E13695" i="10"/>
  <c r="E13696" i="10"/>
  <c r="E13697" i="10"/>
  <c r="E13698" i="10"/>
  <c r="E13699" i="10"/>
  <c r="E13700" i="10"/>
  <c r="E13701" i="10"/>
  <c r="E13702" i="10"/>
  <c r="E13703" i="10"/>
  <c r="E13704" i="10"/>
  <c r="E13705" i="10"/>
  <c r="E13706" i="10"/>
  <c r="E13707" i="10"/>
  <c r="E13708" i="10"/>
  <c r="E13709" i="10"/>
  <c r="E13710" i="10"/>
  <c r="E13711" i="10"/>
  <c r="E13712" i="10"/>
  <c r="E13713" i="10"/>
  <c r="E13714" i="10"/>
  <c r="E13715" i="10"/>
  <c r="E13716" i="10"/>
  <c r="E13717" i="10"/>
  <c r="E13718" i="10"/>
  <c r="E13719" i="10"/>
  <c r="E13720" i="10"/>
  <c r="E13721" i="10"/>
  <c r="E13722" i="10"/>
  <c r="E13723" i="10"/>
  <c r="E13724" i="10"/>
  <c r="E13725" i="10"/>
  <c r="E13726" i="10"/>
  <c r="E13727" i="10"/>
  <c r="E13728" i="10"/>
  <c r="E13729" i="10"/>
  <c r="E13730" i="10"/>
  <c r="E13731" i="10"/>
  <c r="E13732" i="10"/>
  <c r="E13733" i="10"/>
  <c r="E13734" i="10"/>
  <c r="E13735" i="10"/>
  <c r="E13736" i="10"/>
  <c r="E13737" i="10"/>
  <c r="E13738" i="10"/>
  <c r="E13739" i="10"/>
  <c r="E13740" i="10"/>
  <c r="E13741" i="10"/>
  <c r="E13742" i="10"/>
  <c r="E13743" i="10"/>
  <c r="E13744" i="10"/>
  <c r="E13745" i="10"/>
  <c r="E13746" i="10"/>
  <c r="E13747" i="10"/>
  <c r="E13748" i="10"/>
  <c r="E13749" i="10"/>
  <c r="E13750" i="10"/>
  <c r="E13751" i="10"/>
  <c r="E13752" i="10"/>
  <c r="E13753" i="10"/>
  <c r="E13754" i="10"/>
  <c r="E13755" i="10"/>
  <c r="E13756" i="10"/>
  <c r="E13757" i="10"/>
  <c r="E13758" i="10"/>
  <c r="E13759" i="10"/>
  <c r="E13760" i="10"/>
  <c r="E13761" i="10"/>
  <c r="E13762" i="10"/>
  <c r="E13763" i="10"/>
  <c r="E13764" i="10"/>
  <c r="E13765" i="10"/>
  <c r="E13766" i="10"/>
  <c r="E13767" i="10"/>
  <c r="E13768" i="10"/>
  <c r="E13769" i="10"/>
  <c r="E13770" i="10"/>
  <c r="E13771" i="10"/>
  <c r="E13772" i="10"/>
  <c r="E13773" i="10"/>
  <c r="E13774" i="10"/>
  <c r="E13775" i="10"/>
  <c r="E13776" i="10"/>
  <c r="E13777" i="10"/>
  <c r="E13778" i="10"/>
  <c r="E13779" i="10"/>
  <c r="E13780" i="10"/>
  <c r="E13781" i="10"/>
  <c r="E13782" i="10"/>
  <c r="E13783" i="10"/>
  <c r="E13784" i="10"/>
  <c r="E13785" i="10"/>
  <c r="E13786" i="10"/>
  <c r="E13787" i="10"/>
  <c r="E13788" i="10"/>
  <c r="E13789" i="10"/>
  <c r="E13790" i="10"/>
  <c r="E13791" i="10"/>
  <c r="E13792" i="10"/>
  <c r="E13793" i="10"/>
  <c r="E13794" i="10"/>
  <c r="E13795" i="10"/>
  <c r="E13796" i="10"/>
  <c r="E13797" i="10"/>
  <c r="E13798" i="10"/>
  <c r="E13799" i="10"/>
  <c r="E13800" i="10"/>
  <c r="E13801" i="10"/>
  <c r="E13802" i="10"/>
  <c r="E13803" i="10"/>
  <c r="E13804" i="10"/>
  <c r="E13805" i="10"/>
  <c r="E13806" i="10"/>
  <c r="E13807" i="10"/>
  <c r="E13808" i="10"/>
  <c r="E13809" i="10"/>
  <c r="E13810" i="10"/>
  <c r="E13811" i="10"/>
  <c r="E13812" i="10"/>
  <c r="E13813" i="10"/>
  <c r="E13814" i="10"/>
  <c r="E13815" i="10"/>
  <c r="E13816" i="10"/>
  <c r="E13817" i="10"/>
  <c r="E13818" i="10"/>
  <c r="E13819" i="10"/>
  <c r="E13820" i="10"/>
  <c r="E13821" i="10"/>
  <c r="E13822" i="10"/>
  <c r="E13823" i="10"/>
  <c r="E13824" i="10"/>
  <c r="E13825" i="10"/>
  <c r="E13826" i="10"/>
  <c r="E13827" i="10"/>
  <c r="E13828" i="10"/>
  <c r="E13829" i="10"/>
  <c r="E13830" i="10"/>
  <c r="E13831" i="10"/>
  <c r="E13832" i="10"/>
  <c r="E13833" i="10"/>
  <c r="E13834" i="10"/>
  <c r="E13835" i="10"/>
  <c r="E13836" i="10"/>
  <c r="E13837" i="10"/>
  <c r="E13838" i="10"/>
  <c r="E13839" i="10"/>
  <c r="E13840" i="10"/>
  <c r="E13841" i="10"/>
  <c r="E13842" i="10"/>
  <c r="E13843" i="10"/>
  <c r="E13844" i="10"/>
  <c r="E13845" i="10"/>
  <c r="E13846" i="10"/>
  <c r="E13847" i="10"/>
  <c r="E13848" i="10"/>
  <c r="E13849" i="10"/>
  <c r="E13850" i="10"/>
  <c r="E13851" i="10"/>
  <c r="E13852" i="10"/>
  <c r="E13853" i="10"/>
  <c r="E13854" i="10"/>
  <c r="E13855" i="10"/>
  <c r="E13856" i="10"/>
  <c r="E13857" i="10"/>
  <c r="E13858" i="10"/>
  <c r="E13859" i="10"/>
  <c r="E13860" i="10"/>
  <c r="E13861" i="10"/>
  <c r="E13862" i="10"/>
  <c r="E13863" i="10"/>
  <c r="E13864" i="10"/>
  <c r="E13865" i="10"/>
  <c r="E13866" i="10"/>
  <c r="E13867" i="10"/>
  <c r="E13868" i="10"/>
  <c r="E13869" i="10"/>
  <c r="E13870" i="10"/>
  <c r="E13871" i="10"/>
  <c r="E13872" i="10"/>
  <c r="E13873" i="10"/>
  <c r="E13874" i="10"/>
  <c r="E13875" i="10"/>
  <c r="E13876" i="10"/>
  <c r="E13877" i="10"/>
  <c r="E13878" i="10"/>
  <c r="E13879" i="10"/>
  <c r="E13880" i="10"/>
  <c r="E13881" i="10"/>
  <c r="E13882" i="10"/>
  <c r="E13883" i="10"/>
  <c r="E13884" i="10"/>
  <c r="E13885" i="10"/>
  <c r="E13886" i="10"/>
  <c r="E13887" i="10"/>
  <c r="E13888" i="10"/>
  <c r="E13889" i="10"/>
  <c r="E13890" i="10"/>
  <c r="E13891" i="10"/>
  <c r="E13892" i="10"/>
  <c r="E13893" i="10"/>
  <c r="E13894" i="10"/>
  <c r="E13895" i="10"/>
  <c r="E13896" i="10"/>
  <c r="E13897" i="10"/>
  <c r="E13898" i="10"/>
  <c r="E13899" i="10"/>
  <c r="E13900" i="10"/>
  <c r="E13901" i="10"/>
  <c r="E13902" i="10"/>
  <c r="E13903" i="10"/>
  <c r="E13904" i="10"/>
  <c r="E13905" i="10"/>
  <c r="E13906" i="10"/>
  <c r="E13907" i="10"/>
  <c r="E13908" i="10"/>
  <c r="E13909" i="10"/>
  <c r="E13910" i="10"/>
  <c r="E13911" i="10"/>
  <c r="E13912" i="10"/>
  <c r="E13913" i="10"/>
  <c r="E13914" i="10"/>
  <c r="E13915" i="10"/>
  <c r="E13916" i="10"/>
  <c r="E13917" i="10"/>
  <c r="E13918" i="10"/>
  <c r="E13919" i="10"/>
  <c r="E13920" i="10"/>
  <c r="E13921" i="10"/>
  <c r="E13922" i="10"/>
  <c r="E13923" i="10"/>
  <c r="E13924" i="10"/>
  <c r="E13925" i="10"/>
  <c r="E13926" i="10"/>
  <c r="E13927" i="10"/>
  <c r="E13928" i="10"/>
  <c r="E13929" i="10"/>
  <c r="E13930" i="10"/>
  <c r="E13931" i="10"/>
  <c r="E13932" i="10"/>
  <c r="E13933" i="10"/>
  <c r="E13934" i="10"/>
  <c r="E13935" i="10"/>
  <c r="E13936" i="10"/>
  <c r="E13937" i="10"/>
  <c r="E13938" i="10"/>
  <c r="E13939" i="10"/>
  <c r="E13940" i="10"/>
  <c r="E13941" i="10"/>
  <c r="E13942" i="10"/>
  <c r="E13943" i="10"/>
  <c r="E13944" i="10"/>
  <c r="E13945" i="10"/>
  <c r="E13946" i="10"/>
  <c r="E13947" i="10"/>
  <c r="E13948" i="10"/>
  <c r="E13949" i="10"/>
  <c r="E13950" i="10"/>
  <c r="E13951" i="10"/>
  <c r="E13952" i="10"/>
  <c r="E13953" i="10"/>
  <c r="E13954" i="10"/>
  <c r="E13955" i="10"/>
  <c r="E13956" i="10"/>
  <c r="E13957" i="10"/>
  <c r="E13958" i="10"/>
  <c r="E13959" i="10"/>
  <c r="E13960" i="10"/>
  <c r="E13961" i="10"/>
  <c r="E13962" i="10"/>
  <c r="E13963" i="10"/>
  <c r="E13964" i="10"/>
  <c r="E13965" i="10"/>
  <c r="E13966" i="10"/>
  <c r="E13967" i="10"/>
  <c r="E13968" i="10"/>
  <c r="E13969" i="10"/>
  <c r="E13970" i="10"/>
  <c r="E13971" i="10"/>
  <c r="E13972" i="10"/>
  <c r="E13973" i="10"/>
  <c r="E13974" i="10"/>
  <c r="E13975" i="10"/>
  <c r="E13976" i="10"/>
  <c r="E13977" i="10"/>
  <c r="E13978" i="10"/>
  <c r="E13979" i="10"/>
  <c r="E13980" i="10"/>
  <c r="E13981" i="10"/>
  <c r="E13982" i="10"/>
  <c r="E13983" i="10"/>
  <c r="E13984" i="10"/>
  <c r="E13985" i="10"/>
  <c r="E13986" i="10"/>
  <c r="E13987" i="10"/>
  <c r="E13988" i="10"/>
  <c r="E13989" i="10"/>
  <c r="E13990" i="10"/>
  <c r="E13991" i="10"/>
  <c r="E13992" i="10"/>
  <c r="E13993" i="10"/>
  <c r="E13994" i="10"/>
  <c r="E13995" i="10"/>
  <c r="E13996" i="10"/>
  <c r="E13997" i="10"/>
  <c r="E13998" i="10"/>
  <c r="E13999" i="10"/>
  <c r="E14000" i="10"/>
  <c r="E14001" i="10"/>
  <c r="E14002" i="10"/>
  <c r="E14003" i="10"/>
  <c r="E14004" i="10"/>
  <c r="E14005" i="10"/>
  <c r="E14006" i="10"/>
  <c r="E14007" i="10"/>
  <c r="E14008" i="10"/>
  <c r="E14009" i="10"/>
  <c r="E14010" i="10"/>
  <c r="E14011" i="10"/>
  <c r="E14012" i="10"/>
  <c r="E14013" i="10"/>
  <c r="E14014" i="10"/>
  <c r="E14015" i="10"/>
  <c r="E14016" i="10"/>
  <c r="E14017" i="10"/>
  <c r="E14018" i="10"/>
  <c r="E14019" i="10"/>
  <c r="E14020" i="10"/>
  <c r="E14021" i="10"/>
  <c r="E14022" i="10"/>
  <c r="E14023" i="10"/>
  <c r="E14024" i="10"/>
  <c r="E14025" i="10"/>
  <c r="E14026" i="10"/>
  <c r="E14027" i="10"/>
  <c r="E14028" i="10"/>
  <c r="E14029" i="10"/>
  <c r="E14030" i="10"/>
  <c r="E14031" i="10"/>
  <c r="E14032" i="10"/>
  <c r="E14033" i="10"/>
  <c r="E14034" i="10"/>
  <c r="E14035" i="10"/>
  <c r="E14036" i="10"/>
  <c r="E14037" i="10"/>
  <c r="E14038" i="10"/>
  <c r="E14039" i="10"/>
  <c r="E14040" i="10"/>
  <c r="E14041" i="10"/>
  <c r="E14042" i="10"/>
  <c r="E14043" i="10"/>
  <c r="E14044" i="10"/>
  <c r="E14045" i="10"/>
  <c r="E14046" i="10"/>
  <c r="E14047" i="10"/>
  <c r="E14048" i="10"/>
  <c r="E14049" i="10"/>
  <c r="E14050" i="10"/>
  <c r="E14051" i="10"/>
  <c r="E14052" i="10"/>
  <c r="E14053" i="10"/>
  <c r="E14054" i="10"/>
  <c r="E14055" i="10"/>
  <c r="E14056" i="10"/>
  <c r="E14057" i="10"/>
  <c r="E14058" i="10"/>
  <c r="E14059" i="10"/>
  <c r="E14060" i="10"/>
  <c r="E14061" i="10"/>
  <c r="E14062" i="10"/>
  <c r="E14063" i="10"/>
  <c r="E14064" i="10"/>
  <c r="E14065" i="10"/>
  <c r="E14066" i="10"/>
  <c r="E14067" i="10"/>
  <c r="E14068" i="10"/>
  <c r="E14069" i="10"/>
  <c r="E14070" i="10"/>
  <c r="E14071" i="10"/>
  <c r="E14072" i="10"/>
  <c r="E14073" i="10"/>
  <c r="E14074" i="10"/>
  <c r="E14075" i="10"/>
  <c r="E14076" i="10"/>
  <c r="E14077" i="10"/>
  <c r="E14078" i="10"/>
  <c r="E14079" i="10"/>
  <c r="E14080" i="10"/>
  <c r="E14081" i="10"/>
  <c r="E14082" i="10"/>
  <c r="E14083" i="10"/>
  <c r="E14084" i="10"/>
  <c r="E14085" i="10"/>
  <c r="E14086" i="10"/>
  <c r="E14087" i="10"/>
  <c r="E14088" i="10"/>
  <c r="E14089" i="10"/>
  <c r="E14090" i="10"/>
  <c r="E14091" i="10"/>
  <c r="E14092" i="10"/>
  <c r="E14093" i="10"/>
  <c r="E14094" i="10"/>
  <c r="E14095" i="10"/>
  <c r="E14096" i="10"/>
  <c r="E14097" i="10"/>
  <c r="E14098" i="10"/>
  <c r="E14099" i="10"/>
  <c r="E14100" i="10"/>
  <c r="E14101" i="10"/>
  <c r="E14102" i="10"/>
  <c r="E14103" i="10"/>
  <c r="E14104" i="10"/>
  <c r="E14105" i="10"/>
  <c r="E14106" i="10"/>
  <c r="E14107" i="10"/>
  <c r="E14108" i="10"/>
  <c r="E14109" i="10"/>
  <c r="E14110" i="10"/>
  <c r="E14111" i="10"/>
  <c r="E14112" i="10"/>
  <c r="E14113" i="10"/>
  <c r="E14114" i="10"/>
  <c r="E14115" i="10"/>
  <c r="E14116" i="10"/>
  <c r="E14117" i="10"/>
  <c r="E14118" i="10"/>
  <c r="E14119" i="10"/>
  <c r="E14120" i="10"/>
  <c r="E14121" i="10"/>
  <c r="E14122" i="10"/>
  <c r="E14123" i="10"/>
  <c r="E14124" i="10"/>
  <c r="E14125" i="10"/>
  <c r="E14126" i="10"/>
  <c r="E14127" i="10"/>
  <c r="E14128" i="10"/>
  <c r="E14129" i="10"/>
  <c r="E14130" i="10"/>
  <c r="E14131" i="10"/>
  <c r="E14132" i="10"/>
  <c r="E14133" i="10"/>
  <c r="E14134" i="10"/>
  <c r="E14135" i="10"/>
  <c r="E14136" i="10"/>
  <c r="E14137" i="10"/>
  <c r="E14138" i="10"/>
  <c r="E14139" i="10"/>
  <c r="E14140" i="10"/>
  <c r="E14141" i="10"/>
  <c r="E14142" i="10"/>
  <c r="E14143" i="10"/>
  <c r="E14144" i="10"/>
  <c r="E14145" i="10"/>
  <c r="E14146" i="10"/>
  <c r="E14147" i="10"/>
  <c r="E14148" i="10"/>
  <c r="E14149" i="10"/>
  <c r="E14150" i="10"/>
  <c r="E14151" i="10"/>
  <c r="E14152" i="10"/>
  <c r="E14153" i="10"/>
  <c r="E14154" i="10"/>
  <c r="E14155" i="10"/>
  <c r="E14156" i="10"/>
  <c r="E14157" i="10"/>
  <c r="E14158" i="10"/>
  <c r="E14159" i="10"/>
  <c r="E14160" i="10"/>
  <c r="E14161" i="10"/>
  <c r="E14162" i="10"/>
  <c r="E14163" i="10"/>
  <c r="E14164" i="10"/>
  <c r="E14165" i="10"/>
  <c r="E14166" i="10"/>
  <c r="E14167" i="10"/>
  <c r="E14168" i="10"/>
  <c r="E14169" i="10"/>
  <c r="E14170" i="10"/>
  <c r="E14171" i="10"/>
  <c r="E14172" i="10"/>
  <c r="E14173" i="10"/>
  <c r="E14174" i="10"/>
  <c r="E14175" i="10"/>
  <c r="E14176" i="10"/>
  <c r="E14177" i="10"/>
  <c r="E14178" i="10"/>
  <c r="E14179" i="10"/>
  <c r="E14180" i="10"/>
  <c r="E14181" i="10"/>
  <c r="E14182" i="10"/>
  <c r="E14183" i="10"/>
  <c r="E14184" i="10"/>
  <c r="E14185" i="10"/>
  <c r="E14186" i="10"/>
  <c r="E14187" i="10"/>
  <c r="E14188" i="10"/>
  <c r="E14189" i="10"/>
  <c r="E14190" i="10"/>
  <c r="E14191" i="10"/>
  <c r="E14192" i="10"/>
  <c r="E14193" i="10"/>
  <c r="E14194" i="10"/>
  <c r="E14195" i="10"/>
  <c r="E14196" i="10"/>
  <c r="E14197" i="10"/>
  <c r="E14198" i="10"/>
  <c r="E14199" i="10"/>
  <c r="E14200" i="10"/>
  <c r="E14201" i="10"/>
  <c r="E14202" i="10"/>
  <c r="E14203" i="10"/>
  <c r="E14204" i="10"/>
  <c r="E14205" i="10"/>
  <c r="E14206" i="10"/>
  <c r="E14207" i="10"/>
  <c r="E14208" i="10"/>
  <c r="E14209" i="10"/>
  <c r="E14210" i="10"/>
  <c r="E14211" i="10"/>
  <c r="E14212" i="10"/>
  <c r="E14213" i="10"/>
  <c r="E14214" i="10"/>
  <c r="E14215" i="10"/>
  <c r="E14216" i="10"/>
  <c r="E14217" i="10"/>
  <c r="E14218" i="10"/>
  <c r="E14219" i="10"/>
  <c r="E14220" i="10"/>
  <c r="E14221" i="10"/>
  <c r="E14222" i="10"/>
  <c r="E14223" i="10"/>
  <c r="E14224" i="10"/>
  <c r="E14225" i="10"/>
  <c r="E14226" i="10"/>
  <c r="E14227" i="10"/>
  <c r="E14228" i="10"/>
  <c r="E14229" i="10"/>
  <c r="E14230" i="10"/>
  <c r="E14231" i="10"/>
  <c r="E14232" i="10"/>
  <c r="E14233" i="10"/>
  <c r="E14234" i="10"/>
  <c r="E14235" i="10"/>
  <c r="E14236" i="10"/>
  <c r="E14237" i="10"/>
  <c r="E14238" i="10"/>
  <c r="E14239" i="10"/>
  <c r="E14240" i="10"/>
  <c r="E14241" i="10"/>
  <c r="E14242" i="10"/>
  <c r="E14243" i="10"/>
  <c r="E14244" i="10"/>
  <c r="E14245" i="10"/>
  <c r="E14246" i="10"/>
  <c r="E14247" i="10"/>
  <c r="E14248" i="10"/>
  <c r="E14249" i="10"/>
  <c r="E14250" i="10"/>
  <c r="E14251" i="10"/>
  <c r="E14252" i="10"/>
  <c r="E14253" i="10"/>
  <c r="E14254" i="10"/>
  <c r="E14255" i="10"/>
  <c r="E14256" i="10"/>
  <c r="E14257" i="10"/>
  <c r="E14258" i="10"/>
  <c r="E14259" i="10"/>
  <c r="E14260" i="10"/>
  <c r="E14261" i="10"/>
  <c r="E14262" i="10"/>
  <c r="E14263" i="10"/>
  <c r="E14264" i="10"/>
  <c r="E14265" i="10"/>
  <c r="E14266" i="10"/>
  <c r="E14267" i="10"/>
  <c r="E14268" i="10"/>
  <c r="E14269" i="10"/>
  <c r="E14270" i="10"/>
  <c r="E14271" i="10"/>
  <c r="E14272" i="10"/>
  <c r="E14273" i="10"/>
  <c r="E14274" i="10"/>
  <c r="E14275" i="10"/>
  <c r="E14276" i="10"/>
  <c r="E14277" i="10"/>
  <c r="E14278" i="10"/>
  <c r="E14279" i="10"/>
  <c r="E14280" i="10"/>
  <c r="E14281" i="10"/>
  <c r="E14282" i="10"/>
  <c r="E14283" i="10"/>
  <c r="E14284" i="10"/>
  <c r="E14285" i="10"/>
  <c r="E14286" i="10"/>
  <c r="E14287" i="10"/>
  <c r="E14288" i="10"/>
  <c r="E14289" i="10"/>
  <c r="E14290" i="10"/>
  <c r="E14291" i="10"/>
  <c r="E14292" i="10"/>
  <c r="E14293" i="10"/>
  <c r="E14294" i="10"/>
  <c r="E14295" i="10"/>
  <c r="E14296" i="10"/>
  <c r="E14297" i="10"/>
  <c r="E14298" i="10"/>
  <c r="E14299" i="10"/>
  <c r="E14300" i="10"/>
  <c r="E14301" i="10"/>
  <c r="E14302" i="10"/>
  <c r="E14303" i="10"/>
  <c r="E14304" i="10"/>
  <c r="E14305" i="10"/>
  <c r="E14306" i="10"/>
  <c r="E14307" i="10"/>
  <c r="E14308" i="10"/>
  <c r="E14309" i="10"/>
  <c r="E14310" i="10"/>
  <c r="E14311" i="10"/>
  <c r="E14312" i="10"/>
  <c r="E14313" i="10"/>
  <c r="E14314" i="10"/>
  <c r="E14315" i="10"/>
  <c r="E14316" i="10"/>
  <c r="E14317" i="10"/>
  <c r="E14318" i="10"/>
  <c r="E14319" i="10"/>
  <c r="E14320" i="10"/>
  <c r="E14321" i="10"/>
  <c r="E14322" i="10"/>
  <c r="E14323" i="10"/>
  <c r="E14324" i="10"/>
  <c r="E14325" i="10"/>
  <c r="E14326" i="10"/>
  <c r="E14327" i="10"/>
  <c r="E14328" i="10"/>
  <c r="E14329" i="10"/>
  <c r="E14330" i="10"/>
  <c r="E14331" i="10"/>
  <c r="E14332" i="10"/>
  <c r="E14333" i="10"/>
  <c r="E14334" i="10"/>
  <c r="E14335" i="10"/>
  <c r="E14336" i="10"/>
  <c r="E14337" i="10"/>
  <c r="E14338" i="10"/>
  <c r="E14339" i="10"/>
  <c r="E14340" i="10"/>
  <c r="E14341" i="10"/>
  <c r="E14342" i="10"/>
  <c r="E14343" i="10"/>
  <c r="E14344" i="10"/>
  <c r="E14345" i="10"/>
  <c r="E14346" i="10"/>
  <c r="E14347" i="10"/>
  <c r="E14348" i="10"/>
  <c r="E14349" i="10"/>
  <c r="E14350" i="10"/>
  <c r="E14351" i="10"/>
  <c r="E14352" i="10"/>
  <c r="E14353" i="10"/>
  <c r="E14354" i="10"/>
  <c r="E14355" i="10"/>
  <c r="E14356" i="10"/>
  <c r="E14357" i="10"/>
  <c r="E14358" i="10"/>
  <c r="E14359" i="10"/>
  <c r="E14360" i="10"/>
  <c r="E14361" i="10"/>
  <c r="E14362" i="10"/>
  <c r="E14363" i="10"/>
  <c r="E14364" i="10"/>
  <c r="E14365" i="10"/>
  <c r="E14366" i="10"/>
  <c r="E14367" i="10"/>
  <c r="E14368" i="10"/>
  <c r="E14369" i="10"/>
  <c r="E14370" i="10"/>
  <c r="E14371" i="10"/>
  <c r="E14372" i="10"/>
  <c r="E14373" i="10"/>
  <c r="E14374" i="10"/>
  <c r="E14375" i="10"/>
  <c r="E14376" i="10"/>
  <c r="E14377" i="10"/>
  <c r="E14378" i="10"/>
  <c r="E14379" i="10"/>
  <c r="E14380" i="10"/>
  <c r="E14381" i="10"/>
  <c r="E14382" i="10"/>
  <c r="E14383" i="10"/>
  <c r="E14384" i="10"/>
  <c r="E14385" i="10"/>
  <c r="E14386" i="10"/>
  <c r="E14387" i="10"/>
  <c r="E14388" i="10"/>
  <c r="E14389" i="10"/>
  <c r="E14390" i="10"/>
  <c r="E14391" i="10"/>
  <c r="E14392" i="10"/>
  <c r="E14393" i="10"/>
  <c r="E14394" i="10"/>
  <c r="E14395" i="10"/>
  <c r="E14396" i="10"/>
  <c r="E14397" i="10"/>
  <c r="E14398" i="10"/>
  <c r="E14399" i="10"/>
  <c r="E14400" i="10"/>
  <c r="E14401" i="10"/>
  <c r="E14402" i="10"/>
  <c r="E14403" i="10"/>
  <c r="E14404" i="10"/>
  <c r="E14405" i="10"/>
  <c r="E14406" i="10"/>
  <c r="E14407" i="10"/>
  <c r="E14408" i="10"/>
  <c r="E14409" i="10"/>
  <c r="E14410" i="10"/>
  <c r="E14411" i="10"/>
  <c r="E14412" i="10"/>
  <c r="E14413" i="10"/>
  <c r="E14414" i="10"/>
  <c r="E14415" i="10"/>
  <c r="E14416" i="10"/>
  <c r="E14417" i="10"/>
  <c r="E14418" i="10"/>
  <c r="E14419" i="10"/>
  <c r="E14420" i="10"/>
  <c r="E14421" i="10"/>
  <c r="E14422" i="10"/>
  <c r="E14423" i="10"/>
  <c r="E14424" i="10"/>
  <c r="E14425" i="10"/>
  <c r="E14426" i="10"/>
  <c r="E14427" i="10"/>
  <c r="E14428" i="10"/>
  <c r="E14429" i="10"/>
  <c r="E14430" i="10"/>
  <c r="E14431" i="10"/>
  <c r="E14432" i="10"/>
  <c r="E14433" i="10"/>
  <c r="E14434" i="10"/>
  <c r="E14435" i="10"/>
  <c r="E14436" i="10"/>
  <c r="E14437" i="10"/>
  <c r="E14438" i="10"/>
  <c r="E14439" i="10"/>
  <c r="E14440" i="10"/>
  <c r="E14441" i="10"/>
  <c r="E14442" i="10"/>
  <c r="E14443" i="10"/>
  <c r="E14444" i="10"/>
  <c r="E14445" i="10"/>
  <c r="E14446" i="10"/>
  <c r="E14447" i="10"/>
  <c r="E14448" i="10"/>
  <c r="E14449" i="10"/>
  <c r="E14450" i="10"/>
  <c r="E14451" i="10"/>
  <c r="E14452" i="10"/>
  <c r="E14453" i="10"/>
  <c r="E14454" i="10"/>
  <c r="E14455" i="10"/>
  <c r="E14456" i="10"/>
  <c r="E14457" i="10"/>
  <c r="E14458" i="10"/>
  <c r="E14459" i="10"/>
  <c r="E14460" i="10"/>
  <c r="E14461" i="10"/>
  <c r="E14462" i="10"/>
  <c r="E14463" i="10"/>
  <c r="E14464" i="10"/>
  <c r="E14465" i="10"/>
  <c r="E14466" i="10"/>
  <c r="E14467" i="10"/>
  <c r="E14468" i="10"/>
  <c r="E14469" i="10"/>
  <c r="E14470" i="10"/>
  <c r="E14471" i="10"/>
  <c r="E14472" i="10"/>
  <c r="E14473" i="10"/>
  <c r="E14474" i="10"/>
  <c r="E14475" i="10"/>
  <c r="E14476" i="10"/>
  <c r="E14477" i="10"/>
  <c r="E14478" i="10"/>
  <c r="E14479" i="10"/>
  <c r="E14480" i="10"/>
  <c r="E14481" i="10"/>
  <c r="E14482" i="10"/>
  <c r="E14483" i="10"/>
  <c r="E14484" i="10"/>
  <c r="E14485" i="10"/>
  <c r="E14486" i="10"/>
  <c r="E14487" i="10"/>
  <c r="E14488" i="10"/>
  <c r="E14489" i="10"/>
  <c r="E14490" i="10"/>
  <c r="E14491" i="10"/>
  <c r="E14492" i="10"/>
  <c r="E14493" i="10"/>
  <c r="E14494" i="10"/>
  <c r="E14495" i="10"/>
  <c r="E14496" i="10"/>
  <c r="E14497" i="10"/>
  <c r="E14498" i="10"/>
  <c r="E14499" i="10"/>
  <c r="E14500" i="10"/>
  <c r="E14501" i="10"/>
  <c r="E14502" i="10"/>
  <c r="E14503" i="10"/>
  <c r="E14504" i="10"/>
  <c r="E14505" i="10"/>
  <c r="E14506" i="10"/>
  <c r="E14507" i="10"/>
  <c r="E14508" i="10"/>
  <c r="E14509" i="10"/>
  <c r="E14510" i="10"/>
  <c r="E14511" i="10"/>
  <c r="E14512" i="10"/>
  <c r="E14513" i="10"/>
  <c r="E14514" i="10"/>
  <c r="E14515" i="10"/>
  <c r="E14516" i="10"/>
  <c r="E14517" i="10"/>
  <c r="E14518" i="10"/>
  <c r="E14519" i="10"/>
  <c r="E14520" i="10"/>
  <c r="E14521" i="10"/>
  <c r="E14522" i="10"/>
  <c r="E14523" i="10"/>
  <c r="E14524" i="10"/>
  <c r="E14525" i="10"/>
  <c r="E14526" i="10"/>
  <c r="E14527" i="10"/>
  <c r="E14528" i="10"/>
  <c r="E14529" i="10"/>
  <c r="E14530" i="10"/>
  <c r="E14531" i="10"/>
  <c r="E14532" i="10"/>
  <c r="E14533" i="10"/>
  <c r="E14534" i="10"/>
  <c r="E14535" i="10"/>
  <c r="E14536" i="10"/>
  <c r="E14537" i="10"/>
  <c r="E14538" i="10"/>
  <c r="E14539" i="10"/>
  <c r="E14540" i="10"/>
  <c r="E14541" i="10"/>
  <c r="E14542" i="10"/>
  <c r="E14543" i="10"/>
  <c r="E14544" i="10"/>
  <c r="E14545" i="10"/>
  <c r="E14546" i="10"/>
  <c r="E14547" i="10"/>
  <c r="E14548" i="10"/>
  <c r="E14549" i="10"/>
  <c r="E14550" i="10"/>
  <c r="E14551" i="10"/>
  <c r="E14552" i="10"/>
  <c r="E14553" i="10"/>
  <c r="E14554" i="10"/>
  <c r="E14555" i="10"/>
  <c r="E14556" i="10"/>
  <c r="E14557" i="10"/>
  <c r="E14558" i="10"/>
  <c r="E14559" i="10"/>
  <c r="E14560" i="10"/>
  <c r="E14561" i="10"/>
  <c r="E14562" i="10"/>
  <c r="E14563" i="10"/>
  <c r="E14564" i="10"/>
  <c r="E14565" i="10"/>
  <c r="E14566" i="10"/>
  <c r="E14567" i="10"/>
  <c r="E14568" i="10"/>
  <c r="E14569" i="10"/>
  <c r="E14570" i="10"/>
  <c r="E14571" i="10"/>
  <c r="E14572" i="10"/>
  <c r="E14573" i="10"/>
  <c r="E14574" i="10"/>
  <c r="E14575" i="10"/>
  <c r="E14576" i="10"/>
  <c r="E14577" i="10"/>
  <c r="E14578" i="10"/>
  <c r="E14579" i="10"/>
  <c r="E14580" i="10"/>
  <c r="E14581" i="10"/>
  <c r="E14582" i="10"/>
  <c r="E14583" i="10"/>
  <c r="E14584" i="10"/>
  <c r="E14585" i="10"/>
  <c r="E14586" i="10"/>
  <c r="E14587" i="10"/>
  <c r="E14588" i="10"/>
  <c r="E14589" i="10"/>
  <c r="E14590" i="10"/>
  <c r="E14591" i="10"/>
  <c r="E14592" i="10"/>
  <c r="E14593" i="10"/>
  <c r="E14594" i="10"/>
  <c r="E14595" i="10"/>
  <c r="E14596" i="10"/>
  <c r="E14597" i="10"/>
  <c r="E14598" i="10"/>
  <c r="E14599" i="10"/>
  <c r="E14600" i="10"/>
  <c r="E14601" i="10"/>
  <c r="E14602" i="10"/>
  <c r="E14603" i="10"/>
  <c r="E14604" i="10"/>
  <c r="E14605" i="10"/>
  <c r="E14606" i="10"/>
  <c r="E14607" i="10"/>
  <c r="E14608" i="10"/>
  <c r="E14609" i="10"/>
  <c r="E14610" i="10"/>
  <c r="E14611" i="10"/>
  <c r="E14612" i="10"/>
  <c r="E14613" i="10"/>
  <c r="E14614" i="10"/>
  <c r="E14615" i="10"/>
  <c r="E14616" i="10"/>
  <c r="E14617" i="10"/>
  <c r="E14618" i="10"/>
  <c r="E14619" i="10"/>
  <c r="E14620" i="10"/>
  <c r="E14621" i="10"/>
  <c r="E14622" i="10"/>
  <c r="E14623" i="10"/>
  <c r="E14624" i="10"/>
  <c r="E14625" i="10"/>
  <c r="E14626" i="10"/>
  <c r="E14627" i="10"/>
  <c r="E14628" i="10"/>
  <c r="E14629" i="10"/>
  <c r="E14630" i="10"/>
  <c r="E14631" i="10"/>
  <c r="E14632" i="10"/>
  <c r="E14633" i="10"/>
  <c r="E14634" i="10"/>
  <c r="E14635" i="10"/>
  <c r="E14636" i="10"/>
  <c r="E14637" i="10"/>
  <c r="E14638" i="10"/>
  <c r="E14639" i="10"/>
  <c r="E14640" i="10"/>
  <c r="E14641" i="10"/>
  <c r="E14642" i="10"/>
  <c r="E14643" i="10"/>
  <c r="E14644" i="10"/>
  <c r="E14645" i="10"/>
  <c r="E14646" i="10"/>
  <c r="E14647" i="10"/>
  <c r="E14648" i="10"/>
  <c r="E14649" i="10"/>
  <c r="E14650" i="10"/>
  <c r="E14651" i="10"/>
  <c r="E14652" i="10"/>
  <c r="E14653" i="10"/>
  <c r="E14654" i="10"/>
  <c r="E14655" i="10"/>
  <c r="E14656" i="10"/>
  <c r="E14657" i="10"/>
  <c r="E14658" i="10"/>
  <c r="E14659" i="10"/>
  <c r="E14660" i="10"/>
  <c r="E14661" i="10"/>
  <c r="E14662" i="10"/>
  <c r="E14663" i="10"/>
  <c r="E14664" i="10"/>
  <c r="E14665" i="10"/>
  <c r="E14666" i="10"/>
  <c r="E14667" i="10"/>
  <c r="E14668" i="10"/>
  <c r="E14669" i="10"/>
  <c r="E14670" i="10"/>
  <c r="E14671" i="10"/>
  <c r="E14672" i="10"/>
  <c r="E14673" i="10"/>
  <c r="E14674" i="10"/>
  <c r="E14675" i="10"/>
  <c r="E14676" i="10"/>
  <c r="E14677" i="10"/>
  <c r="E14678" i="10"/>
  <c r="E14679" i="10"/>
  <c r="E14680" i="10"/>
  <c r="E14681" i="10"/>
  <c r="E14682" i="10"/>
  <c r="E14683" i="10"/>
  <c r="E14684" i="10"/>
  <c r="E14685" i="10"/>
  <c r="E14686" i="10"/>
  <c r="E14687" i="10"/>
  <c r="E14688" i="10"/>
  <c r="E14689" i="10"/>
  <c r="E14690" i="10"/>
  <c r="E14691" i="10"/>
  <c r="E14692" i="10"/>
  <c r="E14693" i="10"/>
  <c r="E14694" i="10"/>
  <c r="E14695" i="10"/>
  <c r="E14696" i="10"/>
  <c r="E14697" i="10"/>
  <c r="E14698" i="10"/>
  <c r="E14699" i="10"/>
  <c r="E14700" i="10"/>
  <c r="E14701" i="10"/>
  <c r="E14702" i="10"/>
  <c r="E14703" i="10"/>
  <c r="E14704" i="10"/>
  <c r="E14705" i="10"/>
  <c r="E14706" i="10"/>
  <c r="E14707" i="10"/>
  <c r="E14708" i="10"/>
  <c r="E14709" i="10"/>
  <c r="E14710" i="10"/>
  <c r="E14711" i="10"/>
  <c r="E14712" i="10"/>
  <c r="E14713" i="10"/>
  <c r="E14714" i="10"/>
  <c r="E14715" i="10"/>
  <c r="E14716" i="10"/>
  <c r="E14717" i="10"/>
  <c r="E14718" i="10"/>
  <c r="E14719" i="10"/>
  <c r="E14720" i="10"/>
  <c r="E14721" i="10"/>
  <c r="E14722" i="10"/>
  <c r="E14723" i="10"/>
  <c r="E14724" i="10"/>
  <c r="E14725" i="10"/>
  <c r="E14726" i="10"/>
  <c r="E14727" i="10"/>
  <c r="E14728" i="10"/>
  <c r="E14729" i="10"/>
  <c r="E14730" i="10"/>
  <c r="E14731" i="10"/>
  <c r="E14732" i="10"/>
  <c r="E14733" i="10"/>
  <c r="E14734" i="10"/>
  <c r="E14735" i="10"/>
  <c r="E14736" i="10"/>
  <c r="E14737" i="10"/>
  <c r="E14738" i="10"/>
  <c r="E14739" i="10"/>
  <c r="E14740" i="10"/>
  <c r="E14741" i="10"/>
  <c r="E14742" i="10"/>
  <c r="E14743" i="10"/>
  <c r="E14744" i="10"/>
  <c r="E14745" i="10"/>
  <c r="E14746" i="10"/>
  <c r="E14747" i="10"/>
  <c r="E14748" i="10"/>
  <c r="E14749" i="10"/>
  <c r="E14750" i="10"/>
  <c r="E14751" i="10"/>
  <c r="E14752" i="10"/>
  <c r="E14753" i="10"/>
  <c r="E14754" i="10"/>
  <c r="E14755" i="10"/>
  <c r="E14756" i="10"/>
  <c r="E14757" i="10"/>
  <c r="E14758" i="10"/>
  <c r="E14759" i="10"/>
  <c r="E14760" i="10"/>
  <c r="E14761" i="10"/>
  <c r="E14762" i="10"/>
  <c r="E14763" i="10"/>
  <c r="E14764" i="10"/>
  <c r="E14765" i="10"/>
  <c r="E14766" i="10"/>
  <c r="E14767" i="10"/>
  <c r="E14768" i="10"/>
  <c r="E14769" i="10"/>
  <c r="E14770" i="10"/>
  <c r="E14771" i="10"/>
  <c r="E14772" i="10"/>
  <c r="E14773" i="10"/>
  <c r="E14774" i="10"/>
  <c r="E14775" i="10"/>
  <c r="E14776" i="10"/>
  <c r="E14777" i="10"/>
  <c r="E14778" i="10"/>
  <c r="E14779" i="10"/>
  <c r="E14780" i="10"/>
  <c r="E14781" i="10"/>
  <c r="E14782" i="10"/>
  <c r="E14783" i="10"/>
  <c r="E14784" i="10"/>
  <c r="E14785" i="10"/>
  <c r="E14786" i="10"/>
  <c r="E14787" i="10"/>
  <c r="E14788" i="10"/>
  <c r="E14789" i="10"/>
  <c r="E14790" i="10"/>
  <c r="E14791" i="10"/>
  <c r="E14792" i="10"/>
  <c r="E14793" i="10"/>
  <c r="E14794" i="10"/>
  <c r="E14795" i="10"/>
  <c r="E14796" i="10"/>
  <c r="E14797" i="10"/>
  <c r="E14798" i="10"/>
  <c r="E14799" i="10"/>
  <c r="E14800" i="10"/>
  <c r="E14801" i="10"/>
  <c r="E14802" i="10"/>
  <c r="E14803" i="10"/>
  <c r="E14804" i="10"/>
  <c r="E14805" i="10"/>
  <c r="E14806" i="10"/>
  <c r="E14807" i="10"/>
  <c r="E14808" i="10"/>
  <c r="E14809" i="10"/>
  <c r="E14810" i="10"/>
  <c r="E14811" i="10"/>
  <c r="E14812" i="10"/>
  <c r="E14813" i="10"/>
  <c r="E14814" i="10"/>
  <c r="E14815" i="10"/>
  <c r="E14816" i="10"/>
  <c r="E14817" i="10"/>
  <c r="E14818" i="10"/>
  <c r="E14819" i="10"/>
  <c r="E14820" i="10"/>
  <c r="E14821" i="10"/>
  <c r="E14822" i="10"/>
  <c r="E14823" i="10"/>
  <c r="E14824" i="10"/>
  <c r="E14825" i="10"/>
  <c r="E14826" i="10"/>
  <c r="E14827" i="10"/>
  <c r="E14828" i="10"/>
  <c r="E14829" i="10"/>
  <c r="E14830" i="10"/>
  <c r="E14831" i="10"/>
  <c r="E14832" i="10"/>
  <c r="E14833" i="10"/>
  <c r="E14834" i="10"/>
  <c r="E14835" i="10"/>
  <c r="E14836" i="10"/>
  <c r="E14837" i="10"/>
  <c r="E14838" i="10"/>
  <c r="E14839" i="10"/>
  <c r="E14840" i="10"/>
  <c r="E14841" i="10"/>
  <c r="E14842" i="10"/>
  <c r="E14843" i="10"/>
  <c r="E14844" i="10"/>
  <c r="E14845" i="10"/>
  <c r="E14846" i="10"/>
  <c r="E14847" i="10"/>
  <c r="E14848" i="10"/>
  <c r="E14849" i="10"/>
  <c r="E14850" i="10"/>
  <c r="E14851" i="10"/>
  <c r="E14852" i="10"/>
  <c r="E14853" i="10"/>
  <c r="E14854" i="10"/>
  <c r="E14855" i="10"/>
  <c r="E14856" i="10"/>
  <c r="E14857" i="10"/>
  <c r="E14858" i="10"/>
  <c r="E14859" i="10"/>
  <c r="E14860" i="10"/>
  <c r="E14861" i="10"/>
  <c r="E14862" i="10"/>
  <c r="E14863" i="10"/>
  <c r="E14864" i="10"/>
  <c r="E14865" i="10"/>
  <c r="E14866" i="10"/>
  <c r="E14867" i="10"/>
  <c r="E14868" i="10"/>
  <c r="E14869" i="10"/>
  <c r="E14870" i="10"/>
  <c r="E14871" i="10"/>
  <c r="E14872" i="10"/>
  <c r="E14873" i="10"/>
  <c r="E14874" i="10"/>
  <c r="E14875" i="10"/>
  <c r="E14876" i="10"/>
  <c r="E14877" i="10"/>
  <c r="E14878" i="10"/>
  <c r="E14879" i="10"/>
  <c r="E14880" i="10"/>
  <c r="E14881" i="10"/>
  <c r="E14882" i="10"/>
  <c r="E14883" i="10"/>
  <c r="E14884" i="10"/>
  <c r="E14885" i="10"/>
  <c r="E14886" i="10"/>
  <c r="E14887" i="10"/>
  <c r="E14888" i="10"/>
  <c r="E14889" i="10"/>
  <c r="E14890" i="10"/>
  <c r="E14891" i="10"/>
  <c r="E14892" i="10"/>
  <c r="E14893" i="10"/>
  <c r="E14894" i="10"/>
  <c r="E14895" i="10"/>
  <c r="E14896" i="10"/>
  <c r="E14897" i="10"/>
  <c r="E14898" i="10"/>
  <c r="E14899" i="10"/>
  <c r="E14900" i="10"/>
  <c r="E14901" i="10"/>
  <c r="E14902" i="10"/>
  <c r="E14903" i="10"/>
  <c r="E14904" i="10"/>
  <c r="E14905" i="10"/>
  <c r="E14906" i="10"/>
  <c r="E14907" i="10"/>
  <c r="E14908" i="10"/>
  <c r="E14909" i="10"/>
  <c r="E14910" i="10"/>
  <c r="E14911" i="10"/>
  <c r="E14912" i="10"/>
  <c r="E14913" i="10"/>
  <c r="E14914" i="10"/>
  <c r="E14915" i="10"/>
  <c r="E14916" i="10"/>
  <c r="E14917" i="10"/>
  <c r="E14918" i="10"/>
  <c r="E14919" i="10"/>
  <c r="E14920" i="10"/>
  <c r="E14921" i="10"/>
  <c r="E14922" i="10"/>
  <c r="E14923" i="10"/>
  <c r="E14924" i="10"/>
  <c r="E14925" i="10"/>
  <c r="E14926" i="10"/>
  <c r="E14927" i="10"/>
  <c r="E14928" i="10"/>
  <c r="E14929" i="10"/>
  <c r="E14930" i="10"/>
  <c r="E14931" i="10"/>
  <c r="E14932" i="10"/>
  <c r="E14933" i="10"/>
  <c r="E14934" i="10"/>
  <c r="E14935" i="10"/>
  <c r="E14936" i="10"/>
  <c r="E14937" i="10"/>
  <c r="E14938" i="10"/>
  <c r="E14939" i="10"/>
  <c r="E14940" i="10"/>
  <c r="E14941" i="10"/>
  <c r="E14942" i="10"/>
  <c r="E14943" i="10"/>
  <c r="E14944" i="10"/>
  <c r="E14945" i="10"/>
  <c r="E14946" i="10"/>
  <c r="E14947" i="10"/>
  <c r="E14948" i="10"/>
  <c r="E14949" i="10"/>
  <c r="E14950" i="10"/>
  <c r="E14951" i="10"/>
  <c r="E14952" i="10"/>
  <c r="E14953" i="10"/>
  <c r="E14954" i="10"/>
  <c r="E14955" i="10"/>
  <c r="E14956" i="10"/>
  <c r="E14957" i="10"/>
  <c r="E14958" i="10"/>
  <c r="E14959" i="10"/>
  <c r="E14960" i="10"/>
  <c r="E14961" i="10"/>
  <c r="E14962" i="10"/>
  <c r="E14963" i="10"/>
  <c r="E14964" i="10"/>
  <c r="E14965" i="10"/>
  <c r="E14966" i="10"/>
  <c r="E14967" i="10"/>
  <c r="E14968" i="10"/>
  <c r="E14969" i="10"/>
  <c r="E14970" i="10"/>
  <c r="E14971" i="10"/>
  <c r="E14972" i="10"/>
  <c r="E14973" i="10"/>
  <c r="E14974" i="10"/>
  <c r="E14975" i="10"/>
  <c r="E14976" i="10"/>
  <c r="E14977" i="10"/>
  <c r="E14978" i="10"/>
  <c r="E14979" i="10"/>
  <c r="E14980" i="10"/>
  <c r="E14981" i="10"/>
  <c r="E14982" i="10"/>
  <c r="E14983" i="10"/>
  <c r="E14984" i="10"/>
  <c r="E14985" i="10"/>
  <c r="E14986" i="10"/>
  <c r="E14987" i="10"/>
  <c r="E14988" i="10"/>
  <c r="E14989" i="10"/>
  <c r="E14990" i="10"/>
  <c r="E14991" i="10"/>
  <c r="E14992" i="10"/>
  <c r="E14993" i="10"/>
  <c r="E14994" i="10"/>
  <c r="E14995" i="10"/>
  <c r="E14996" i="10"/>
  <c r="E14997" i="10"/>
  <c r="E14998" i="10"/>
  <c r="E14999" i="10"/>
  <c r="E15000" i="10"/>
  <c r="E15001" i="10"/>
  <c r="E15002" i="10"/>
  <c r="E15003" i="10"/>
  <c r="E15004" i="10"/>
  <c r="E15005" i="10"/>
  <c r="E15006" i="10"/>
  <c r="E15007" i="10"/>
  <c r="E15008" i="10"/>
  <c r="E15009" i="10"/>
  <c r="E15010" i="10"/>
  <c r="E15011" i="10"/>
  <c r="E15012" i="10"/>
  <c r="E15013" i="10"/>
  <c r="E15014" i="10"/>
  <c r="E15015" i="10"/>
  <c r="E15016" i="10"/>
  <c r="E15017" i="10"/>
  <c r="E15018" i="10"/>
  <c r="E15019" i="10"/>
  <c r="E15020" i="10"/>
  <c r="E15021" i="10"/>
  <c r="E15022" i="10"/>
  <c r="E15023" i="10"/>
  <c r="E15024" i="10"/>
  <c r="E15025" i="10"/>
  <c r="E15026" i="10"/>
  <c r="E15027" i="10"/>
  <c r="E15028" i="10"/>
  <c r="E15029" i="10"/>
  <c r="E15030" i="10"/>
  <c r="E15031" i="10"/>
  <c r="E15032" i="10"/>
  <c r="E15033" i="10"/>
  <c r="E15034" i="10"/>
  <c r="E15035" i="10"/>
  <c r="E15036" i="10"/>
  <c r="E15037" i="10"/>
  <c r="E15038" i="10"/>
  <c r="E15039" i="10"/>
  <c r="E15040" i="10"/>
  <c r="E15041" i="10"/>
  <c r="E15042" i="10"/>
  <c r="E15043" i="10"/>
  <c r="E15044" i="10"/>
  <c r="E15045" i="10"/>
  <c r="E15046" i="10"/>
  <c r="E15047" i="10"/>
  <c r="E15048" i="10"/>
  <c r="E15049" i="10"/>
  <c r="E15050" i="10"/>
  <c r="E15051" i="10"/>
  <c r="E15052" i="10"/>
  <c r="E15053" i="10"/>
  <c r="E15054" i="10"/>
  <c r="E15055" i="10"/>
  <c r="E15056" i="10"/>
  <c r="E15057" i="10"/>
  <c r="E15058" i="10"/>
  <c r="E15059" i="10"/>
  <c r="E15060" i="10"/>
  <c r="E15061" i="10"/>
  <c r="E15062" i="10"/>
  <c r="E15063" i="10"/>
  <c r="E15064" i="10"/>
  <c r="E15065" i="10"/>
  <c r="E15066" i="10"/>
  <c r="E15067" i="10"/>
  <c r="E15068" i="10"/>
  <c r="E15069" i="10"/>
  <c r="E15070" i="10"/>
  <c r="E15071" i="10"/>
  <c r="E15072" i="10"/>
  <c r="E15073" i="10"/>
  <c r="E15074" i="10"/>
  <c r="E15075" i="10"/>
  <c r="E15076" i="10"/>
  <c r="E15077" i="10"/>
  <c r="E15078" i="10"/>
  <c r="E15079" i="10"/>
  <c r="E15080" i="10"/>
  <c r="E15081" i="10"/>
  <c r="E15082" i="10"/>
  <c r="E15083" i="10"/>
  <c r="E15084" i="10"/>
  <c r="E15085" i="10"/>
  <c r="E15086" i="10"/>
  <c r="E15087" i="10"/>
  <c r="E15088" i="10"/>
  <c r="E15089" i="10"/>
  <c r="E15090" i="10"/>
  <c r="E15091" i="10"/>
  <c r="E15092" i="10"/>
  <c r="E15093" i="10"/>
  <c r="E15094" i="10"/>
  <c r="E15095" i="10"/>
  <c r="E15096" i="10"/>
  <c r="E15097" i="10"/>
  <c r="E15098" i="10"/>
  <c r="E15099" i="10"/>
  <c r="E15100" i="10"/>
  <c r="E15101" i="10"/>
  <c r="E15102" i="10"/>
  <c r="E15103" i="10"/>
  <c r="E15104" i="10"/>
  <c r="E15105" i="10"/>
  <c r="E15106" i="10"/>
  <c r="E15107" i="10"/>
  <c r="E15108" i="10"/>
  <c r="E15109" i="10"/>
  <c r="E15110" i="10"/>
  <c r="E15111" i="10"/>
  <c r="E15112" i="10"/>
  <c r="E15113" i="10"/>
  <c r="E15114" i="10"/>
  <c r="E15115" i="10"/>
  <c r="E15116" i="10"/>
  <c r="E15117" i="10"/>
  <c r="E15118" i="10"/>
  <c r="E15119" i="10"/>
  <c r="E15120" i="10"/>
  <c r="E15121" i="10"/>
  <c r="E15122" i="10"/>
  <c r="E15123" i="10"/>
  <c r="E15124" i="10"/>
  <c r="E15125" i="10"/>
  <c r="E15126" i="10"/>
  <c r="E15127" i="10"/>
  <c r="E15128" i="10"/>
  <c r="E15129" i="10"/>
  <c r="E15130" i="10"/>
  <c r="E15131" i="10"/>
  <c r="E15132" i="10"/>
  <c r="E15133" i="10"/>
  <c r="E15134" i="10"/>
  <c r="E15135" i="10"/>
  <c r="E15136" i="10"/>
  <c r="E15137" i="10"/>
  <c r="E15138" i="10"/>
  <c r="E15139" i="10"/>
  <c r="E15140" i="10"/>
  <c r="E15141" i="10"/>
  <c r="E15142" i="10"/>
  <c r="E15143" i="10"/>
  <c r="E15144" i="10"/>
  <c r="E15145" i="10"/>
  <c r="E15146" i="10"/>
  <c r="E15147" i="10"/>
  <c r="E15148" i="10"/>
  <c r="E15149" i="10"/>
  <c r="E15150" i="10"/>
  <c r="E15151" i="10"/>
  <c r="E15152" i="10"/>
  <c r="E15153" i="10"/>
  <c r="E15154" i="10"/>
  <c r="E15155" i="10"/>
  <c r="E15156" i="10"/>
  <c r="E15157" i="10"/>
  <c r="E15158" i="10"/>
  <c r="E15159" i="10"/>
  <c r="E15160" i="10"/>
  <c r="E15161" i="10"/>
  <c r="E15162" i="10"/>
  <c r="E15163" i="10"/>
  <c r="E15164" i="10"/>
  <c r="E15165" i="10"/>
  <c r="E15166" i="10"/>
  <c r="E15167" i="10"/>
  <c r="E15168" i="10"/>
  <c r="E15169" i="10"/>
  <c r="E15170" i="10"/>
  <c r="E15171" i="10"/>
  <c r="E15172" i="10"/>
  <c r="E15173" i="10"/>
  <c r="E15174" i="10"/>
  <c r="E15175" i="10"/>
  <c r="E15176" i="10"/>
  <c r="E15177" i="10"/>
  <c r="E15178" i="10"/>
  <c r="E15179" i="10"/>
  <c r="E15180" i="10"/>
  <c r="E15181" i="10"/>
  <c r="E15182" i="10"/>
  <c r="E15183" i="10"/>
  <c r="E15184" i="10"/>
  <c r="E15185" i="10"/>
  <c r="E15186" i="10"/>
  <c r="E15187" i="10"/>
  <c r="E15188" i="10"/>
  <c r="E15189" i="10"/>
  <c r="E15190" i="10"/>
  <c r="E15191" i="10"/>
  <c r="E15192" i="10"/>
  <c r="E15193" i="10"/>
  <c r="E15194" i="10"/>
  <c r="E15195" i="10"/>
  <c r="E15196" i="10"/>
  <c r="E15197" i="10"/>
  <c r="E15198" i="10"/>
  <c r="E15199" i="10"/>
  <c r="E15200" i="10"/>
  <c r="E15201" i="10"/>
  <c r="E15202" i="10"/>
  <c r="E15203" i="10"/>
  <c r="E15204" i="10"/>
  <c r="E15205" i="10"/>
  <c r="E15206" i="10"/>
  <c r="E15207" i="10"/>
  <c r="E15208" i="10"/>
  <c r="E15209" i="10"/>
  <c r="E15210" i="10"/>
  <c r="E15211" i="10"/>
  <c r="E15212" i="10"/>
  <c r="E15213" i="10"/>
  <c r="E15214" i="10"/>
  <c r="E15215" i="10"/>
  <c r="E15216" i="10"/>
  <c r="E15217" i="10"/>
  <c r="E15218" i="10"/>
  <c r="E15219" i="10"/>
  <c r="E15220" i="10"/>
  <c r="E15221" i="10"/>
  <c r="E15222" i="10"/>
  <c r="E15223" i="10"/>
  <c r="E15224" i="10"/>
  <c r="E15225" i="10"/>
  <c r="E15226" i="10"/>
  <c r="E15227" i="10"/>
  <c r="E15228" i="10"/>
  <c r="E15229" i="10"/>
  <c r="E15230" i="10"/>
  <c r="E15231" i="10"/>
  <c r="E15232" i="10"/>
  <c r="E15233" i="10"/>
  <c r="E15234" i="10"/>
  <c r="E15235" i="10"/>
  <c r="E15236" i="10"/>
  <c r="E15237" i="10"/>
  <c r="E15238" i="10"/>
  <c r="E15239" i="10"/>
  <c r="E15240" i="10"/>
  <c r="E15241" i="10"/>
  <c r="E15242" i="10"/>
  <c r="E15243" i="10"/>
  <c r="E15244" i="10"/>
  <c r="E15245" i="10"/>
  <c r="E15246" i="10"/>
  <c r="E15247" i="10"/>
  <c r="E15248" i="10"/>
  <c r="E15249" i="10"/>
  <c r="E15250" i="10"/>
  <c r="E15251" i="10"/>
  <c r="E15252" i="10"/>
  <c r="E15253" i="10"/>
  <c r="E15254" i="10"/>
  <c r="E15255" i="10"/>
  <c r="E15256" i="10"/>
  <c r="E15257" i="10"/>
  <c r="E15258" i="10"/>
  <c r="E15259" i="10"/>
  <c r="E15260" i="10"/>
  <c r="E15261" i="10"/>
  <c r="E15262" i="10"/>
  <c r="E15263" i="10"/>
  <c r="E15264" i="10"/>
  <c r="E15265" i="10"/>
  <c r="E15266" i="10"/>
  <c r="E15267" i="10"/>
  <c r="E15268" i="10"/>
  <c r="E15269" i="10"/>
  <c r="E15270" i="10"/>
  <c r="E15271" i="10"/>
  <c r="E15272" i="10"/>
  <c r="E15273" i="10"/>
  <c r="E15274" i="10"/>
  <c r="E15275" i="10"/>
  <c r="E15276" i="10"/>
  <c r="E15277" i="10"/>
  <c r="E15278" i="10"/>
  <c r="E15279" i="10"/>
  <c r="E15280" i="10"/>
  <c r="E15281" i="10"/>
  <c r="E15282" i="10"/>
  <c r="E15283" i="10"/>
  <c r="E15284" i="10"/>
  <c r="E15285" i="10"/>
  <c r="E15286" i="10"/>
  <c r="E15287" i="10"/>
  <c r="E15288" i="10"/>
  <c r="E15289" i="10"/>
  <c r="E15290" i="10"/>
  <c r="E15291" i="10"/>
  <c r="E15292" i="10"/>
  <c r="E15293" i="10"/>
  <c r="E15294" i="10"/>
  <c r="E15295" i="10"/>
  <c r="E15296" i="10"/>
  <c r="E15297" i="10"/>
  <c r="E15298" i="10"/>
  <c r="E15299" i="10"/>
  <c r="E15300" i="10"/>
  <c r="E15301" i="10"/>
  <c r="E15302" i="10"/>
  <c r="E15303" i="10"/>
  <c r="E15304" i="10"/>
  <c r="E15305" i="10"/>
  <c r="E15306" i="10"/>
  <c r="E15307" i="10"/>
  <c r="E15308" i="10"/>
  <c r="E15309" i="10"/>
  <c r="E15310" i="10"/>
  <c r="E15311" i="10"/>
  <c r="E15312" i="10"/>
  <c r="E15313" i="10"/>
  <c r="E15314" i="10"/>
  <c r="E15315" i="10"/>
  <c r="E15316" i="10"/>
  <c r="E15317" i="10"/>
  <c r="E15318" i="10"/>
  <c r="E15319" i="10"/>
  <c r="E15320" i="10"/>
  <c r="E15321" i="10"/>
  <c r="E15322" i="10"/>
  <c r="E15323" i="10"/>
  <c r="E15324" i="10"/>
  <c r="E15325" i="10"/>
  <c r="E15326" i="10"/>
  <c r="E15327" i="10"/>
  <c r="E15328" i="10"/>
  <c r="E15329" i="10"/>
  <c r="E15330" i="10"/>
  <c r="E15331" i="10"/>
  <c r="E15332" i="10"/>
  <c r="E15333" i="10"/>
  <c r="E15334" i="10"/>
  <c r="E15335" i="10"/>
  <c r="E15336" i="10"/>
  <c r="E15337" i="10"/>
  <c r="E15338" i="10"/>
  <c r="E15339" i="10"/>
  <c r="E15340" i="10"/>
  <c r="E15341" i="10"/>
  <c r="E15342" i="10"/>
  <c r="E15343" i="10"/>
  <c r="E15344" i="10"/>
  <c r="E15345" i="10"/>
  <c r="E15346" i="10"/>
  <c r="E15347" i="10"/>
  <c r="E15348" i="10"/>
  <c r="E15349" i="10"/>
  <c r="E15350" i="10"/>
  <c r="E15351" i="10"/>
  <c r="E15352" i="10"/>
  <c r="E15353" i="10"/>
  <c r="E15354" i="10"/>
  <c r="E15355" i="10"/>
  <c r="E15356" i="10"/>
  <c r="E15357" i="10"/>
  <c r="E15358" i="10"/>
  <c r="E15359" i="10"/>
  <c r="E15360" i="10"/>
  <c r="E15361" i="10"/>
  <c r="E15362" i="10"/>
  <c r="E15363" i="10"/>
  <c r="E15364" i="10"/>
  <c r="E15365" i="10"/>
  <c r="E15366" i="10"/>
  <c r="E15367" i="10"/>
  <c r="E15368" i="10"/>
  <c r="E15369" i="10"/>
  <c r="E15370" i="10"/>
  <c r="E15371" i="10"/>
  <c r="E15372" i="10"/>
  <c r="E15373" i="10"/>
  <c r="E15374" i="10"/>
  <c r="E15375" i="10"/>
  <c r="E15376" i="10"/>
  <c r="E15377" i="10"/>
  <c r="E15378" i="10"/>
  <c r="E15379" i="10"/>
  <c r="E15380" i="10"/>
  <c r="E15381" i="10"/>
  <c r="E15382" i="10"/>
  <c r="E15383" i="10"/>
  <c r="E15384" i="10"/>
  <c r="E15385" i="10"/>
  <c r="E15386" i="10"/>
  <c r="E15387" i="10"/>
  <c r="E15388" i="10"/>
  <c r="E15389" i="10"/>
  <c r="E15390" i="10"/>
  <c r="E15391" i="10"/>
  <c r="E15392" i="10"/>
  <c r="E15393" i="10"/>
  <c r="E15394" i="10"/>
  <c r="E15395" i="10"/>
  <c r="E15396" i="10"/>
  <c r="E15397" i="10"/>
  <c r="E15398" i="10"/>
  <c r="E15399" i="10"/>
  <c r="E15400" i="10"/>
  <c r="E15401" i="10"/>
  <c r="E15402" i="10"/>
  <c r="E15403" i="10"/>
  <c r="E15404" i="10"/>
  <c r="E15405" i="10"/>
  <c r="E15406" i="10"/>
  <c r="E15407" i="10"/>
  <c r="E15408" i="10"/>
  <c r="E15409" i="10"/>
  <c r="E15410" i="10"/>
  <c r="E15411" i="10"/>
  <c r="E15412" i="10"/>
  <c r="E15413" i="10"/>
  <c r="E15414" i="10"/>
  <c r="E15415" i="10"/>
  <c r="E15416" i="10"/>
  <c r="E15417" i="10"/>
  <c r="E15418" i="10"/>
  <c r="E15419" i="10"/>
  <c r="E15420" i="10"/>
  <c r="E15421" i="10"/>
  <c r="E15422" i="10"/>
  <c r="E15423" i="10"/>
  <c r="E15424" i="10"/>
  <c r="E15425" i="10"/>
  <c r="E15426" i="10"/>
  <c r="E15427" i="10"/>
  <c r="E15428" i="10"/>
  <c r="E15429" i="10"/>
  <c r="E15430" i="10"/>
  <c r="E15431" i="10"/>
  <c r="E15432" i="10"/>
  <c r="E15433" i="10"/>
  <c r="E15434" i="10"/>
  <c r="E15435" i="10"/>
  <c r="E15436" i="10"/>
  <c r="E15437" i="10"/>
  <c r="E15438" i="10"/>
  <c r="E15439" i="10"/>
  <c r="E15440" i="10"/>
  <c r="E15441" i="10"/>
  <c r="E15442" i="10"/>
  <c r="E15443" i="10"/>
  <c r="E15444" i="10"/>
  <c r="E15445" i="10"/>
  <c r="E15446" i="10"/>
  <c r="E15447" i="10"/>
  <c r="E15448" i="10"/>
  <c r="E15449" i="10"/>
  <c r="E15450" i="10"/>
  <c r="E15451" i="10"/>
  <c r="E15452" i="10"/>
  <c r="E15453" i="10"/>
  <c r="E15454" i="10"/>
  <c r="E15455" i="10"/>
  <c r="E15456" i="10"/>
  <c r="E15457" i="10"/>
  <c r="E15458" i="10"/>
  <c r="E15459" i="10"/>
  <c r="E15460" i="10"/>
  <c r="E15461" i="10"/>
  <c r="E15462" i="10"/>
  <c r="E15463" i="10"/>
  <c r="E15464" i="10"/>
  <c r="E15465" i="10"/>
  <c r="E15466" i="10"/>
  <c r="E15467" i="10"/>
  <c r="E15468" i="10"/>
  <c r="E15469" i="10"/>
  <c r="E15470" i="10"/>
  <c r="E15471" i="10"/>
  <c r="E15472" i="10"/>
  <c r="E15473" i="10"/>
  <c r="E15474" i="10"/>
  <c r="E15475" i="10"/>
  <c r="E15476" i="10"/>
  <c r="E15477" i="10"/>
  <c r="E15478" i="10"/>
  <c r="E15479" i="10"/>
  <c r="E15480" i="10"/>
  <c r="E15481" i="10"/>
  <c r="E15482" i="10"/>
  <c r="E15483" i="10"/>
  <c r="E15484" i="10"/>
  <c r="E15485" i="10"/>
  <c r="E15486" i="10"/>
  <c r="E15487" i="10"/>
  <c r="E15488" i="10"/>
  <c r="E15489" i="10"/>
  <c r="E15490" i="10"/>
  <c r="E15491" i="10"/>
  <c r="E15492" i="10"/>
  <c r="E15493" i="10"/>
  <c r="E15494" i="10"/>
  <c r="E15495" i="10"/>
  <c r="E15496" i="10"/>
  <c r="E15497" i="10"/>
  <c r="E15498" i="10"/>
  <c r="E15499" i="10"/>
  <c r="E15500" i="10"/>
  <c r="E15501" i="10"/>
  <c r="E15502" i="10"/>
  <c r="E15503" i="10"/>
  <c r="E15504" i="10"/>
  <c r="E15505" i="10"/>
  <c r="E15506" i="10"/>
  <c r="E15507" i="10"/>
  <c r="E15508" i="10"/>
  <c r="E15509" i="10"/>
  <c r="E15510" i="10"/>
  <c r="E15511" i="10"/>
  <c r="E15512" i="10"/>
  <c r="E15513" i="10"/>
  <c r="E15514" i="10"/>
  <c r="E15515" i="10"/>
  <c r="E15516" i="10"/>
  <c r="E15517" i="10"/>
  <c r="E15518" i="10"/>
  <c r="E15519" i="10"/>
  <c r="E15520" i="10"/>
  <c r="E15521" i="10"/>
  <c r="E15522" i="10"/>
  <c r="E15523" i="10"/>
  <c r="E15524" i="10"/>
  <c r="E15525" i="10"/>
  <c r="E15526" i="10"/>
  <c r="E15527" i="10"/>
  <c r="E15528" i="10"/>
  <c r="E15529" i="10"/>
  <c r="E15530" i="10"/>
  <c r="E15531" i="10"/>
  <c r="E15532" i="10"/>
  <c r="E15533" i="10"/>
  <c r="E15534" i="10"/>
  <c r="E15535" i="10"/>
  <c r="E15536" i="10"/>
  <c r="E15537" i="10"/>
  <c r="E15538" i="10"/>
  <c r="E15539" i="10"/>
  <c r="E15540" i="10"/>
  <c r="E15541" i="10"/>
  <c r="E15542" i="10"/>
  <c r="E15543" i="10"/>
  <c r="E15544" i="10"/>
  <c r="E15545" i="10"/>
  <c r="E15546" i="10"/>
  <c r="E15547" i="10"/>
  <c r="E15548" i="10"/>
  <c r="E15549" i="10"/>
  <c r="E15550" i="10"/>
  <c r="E15551" i="10"/>
  <c r="E15552" i="10"/>
  <c r="E15553" i="10"/>
  <c r="E15554" i="10"/>
  <c r="E15555" i="10"/>
  <c r="E15556" i="10"/>
  <c r="E15557" i="10"/>
  <c r="E15558" i="10"/>
  <c r="E15559" i="10"/>
  <c r="E15560" i="10"/>
  <c r="E15561" i="10"/>
  <c r="E15562" i="10"/>
  <c r="E15563" i="10"/>
  <c r="E15564" i="10"/>
  <c r="E15565" i="10"/>
  <c r="E15566" i="10"/>
  <c r="E15567" i="10"/>
  <c r="E15568" i="10"/>
  <c r="E15569" i="10"/>
  <c r="E15570" i="10"/>
  <c r="E15571" i="10"/>
  <c r="E15572" i="10"/>
  <c r="E15573" i="10"/>
  <c r="E15574" i="10"/>
  <c r="E15575" i="10"/>
  <c r="E15576" i="10"/>
  <c r="E15577" i="10"/>
  <c r="E15578" i="10"/>
  <c r="E15579" i="10"/>
  <c r="E15580" i="10"/>
  <c r="E15581" i="10"/>
  <c r="E15582" i="10"/>
  <c r="E15583" i="10"/>
  <c r="E15584" i="10"/>
  <c r="E15585" i="10"/>
  <c r="E15586" i="10"/>
  <c r="E15587" i="10"/>
  <c r="E15588" i="10"/>
  <c r="E15589" i="10"/>
  <c r="E15590" i="10"/>
  <c r="E15591" i="10"/>
  <c r="E15592" i="10"/>
  <c r="E15593" i="10"/>
  <c r="E15594" i="10"/>
  <c r="E15595" i="10"/>
  <c r="E15596" i="10"/>
  <c r="E15597" i="10"/>
  <c r="E15598" i="10"/>
  <c r="E15599" i="10"/>
  <c r="E15600" i="10"/>
  <c r="E15601" i="10"/>
  <c r="E15602" i="10"/>
  <c r="E15603" i="10"/>
  <c r="E15604" i="10"/>
  <c r="E15605" i="10"/>
  <c r="E15606" i="10"/>
  <c r="E15607" i="10"/>
  <c r="E15608" i="10"/>
  <c r="E15609" i="10"/>
  <c r="E15610" i="10"/>
  <c r="E15611" i="10"/>
  <c r="E15612" i="10"/>
  <c r="E15613" i="10"/>
  <c r="E15614" i="10"/>
  <c r="E15615" i="10"/>
  <c r="E15616" i="10"/>
  <c r="E15617" i="10"/>
  <c r="E15618" i="10"/>
  <c r="E15619" i="10"/>
  <c r="E15620" i="10"/>
  <c r="E15621" i="10"/>
  <c r="E15622" i="10"/>
  <c r="E15623" i="10"/>
  <c r="E15624" i="10"/>
  <c r="E15625" i="10"/>
  <c r="E15626" i="10"/>
  <c r="E15627" i="10"/>
  <c r="E15628" i="10"/>
  <c r="E15629" i="10"/>
  <c r="E15630" i="10"/>
  <c r="E15631" i="10"/>
  <c r="E15632" i="10"/>
  <c r="E15633" i="10"/>
  <c r="E15634" i="10"/>
  <c r="E15635" i="10"/>
  <c r="E15636" i="10"/>
  <c r="E15637" i="10"/>
  <c r="E15638" i="10"/>
  <c r="E15639" i="10"/>
  <c r="E15640" i="10"/>
  <c r="E15641" i="10"/>
  <c r="E15642" i="10"/>
  <c r="E15643" i="10"/>
  <c r="E15644" i="10"/>
  <c r="E15645" i="10"/>
  <c r="E15646" i="10"/>
  <c r="E15647" i="10"/>
  <c r="E15648" i="10"/>
  <c r="E15649" i="10"/>
  <c r="E15650" i="10"/>
  <c r="E15651" i="10"/>
  <c r="E15652" i="10"/>
  <c r="E15653" i="10"/>
  <c r="E15654" i="10"/>
  <c r="E15655" i="10"/>
  <c r="E15656" i="10"/>
  <c r="E15657" i="10"/>
  <c r="E15658" i="10"/>
  <c r="E15659" i="10"/>
  <c r="E15660" i="10"/>
  <c r="E15661" i="10"/>
  <c r="E15662" i="10"/>
  <c r="E15663" i="10"/>
  <c r="E15664" i="10"/>
  <c r="E15665" i="10"/>
  <c r="E15666" i="10"/>
  <c r="E15667" i="10"/>
  <c r="E15668" i="10"/>
  <c r="E15669" i="10"/>
  <c r="E15670" i="10"/>
  <c r="E15671" i="10"/>
  <c r="E15672" i="10"/>
  <c r="E15673" i="10"/>
  <c r="E15674" i="10"/>
  <c r="E15675" i="10"/>
  <c r="E15676" i="10"/>
  <c r="E15677" i="10"/>
  <c r="E15678" i="10"/>
  <c r="E15679" i="10"/>
  <c r="E15680" i="10"/>
  <c r="E15681" i="10"/>
  <c r="E15682" i="10"/>
  <c r="E15683" i="10"/>
  <c r="E15684" i="10"/>
  <c r="E15685" i="10"/>
  <c r="E15686" i="10"/>
  <c r="E15687" i="10"/>
  <c r="E15688" i="10"/>
  <c r="E15689" i="10"/>
  <c r="E15690" i="10"/>
  <c r="E15691" i="10"/>
  <c r="E15692" i="10"/>
  <c r="E15693" i="10"/>
  <c r="E15694" i="10"/>
  <c r="E15695" i="10"/>
  <c r="E15696" i="10"/>
  <c r="E15697" i="10"/>
  <c r="E15698" i="10"/>
  <c r="E15699" i="10"/>
  <c r="E15700" i="10"/>
  <c r="E15701" i="10"/>
  <c r="E15702" i="10"/>
  <c r="E15703" i="10"/>
  <c r="E15704" i="10"/>
  <c r="E15705" i="10"/>
  <c r="E15706" i="10"/>
  <c r="E15707" i="10"/>
  <c r="E15708" i="10"/>
  <c r="E15709" i="10"/>
  <c r="E15710" i="10"/>
  <c r="E15711" i="10"/>
  <c r="E15712" i="10"/>
  <c r="E15713" i="10"/>
  <c r="E15714" i="10"/>
  <c r="E15715" i="10"/>
  <c r="E15716" i="10"/>
  <c r="E15717" i="10"/>
  <c r="E15718" i="10"/>
  <c r="E15719" i="10"/>
  <c r="E15720" i="10"/>
  <c r="E15721" i="10"/>
  <c r="E15722" i="10"/>
  <c r="E15723" i="10"/>
  <c r="E15724" i="10"/>
  <c r="E15725" i="10"/>
  <c r="E15726" i="10"/>
  <c r="E15727" i="10"/>
  <c r="E15728" i="10"/>
  <c r="E15729" i="10"/>
  <c r="E15730" i="10"/>
  <c r="E15731" i="10"/>
  <c r="E15732" i="10"/>
  <c r="E15733" i="10"/>
  <c r="E15734" i="10"/>
  <c r="E15735" i="10"/>
  <c r="E15736" i="10"/>
  <c r="E15737" i="10"/>
  <c r="E15738" i="10"/>
  <c r="E15739" i="10"/>
  <c r="E15740" i="10"/>
  <c r="E15741" i="10"/>
  <c r="E15742" i="10"/>
  <c r="E15743" i="10"/>
  <c r="E15744" i="10"/>
  <c r="E15745" i="10"/>
  <c r="E15746" i="10"/>
  <c r="E15747" i="10"/>
  <c r="E15748" i="10"/>
  <c r="E15749" i="10"/>
  <c r="E15750" i="10"/>
  <c r="E15751" i="10"/>
  <c r="E15752" i="10"/>
  <c r="E15753" i="10"/>
  <c r="E15754" i="10"/>
  <c r="E15755" i="10"/>
  <c r="E15756" i="10"/>
  <c r="E15757" i="10"/>
  <c r="E15758" i="10"/>
  <c r="E15759" i="10"/>
  <c r="E15760" i="10"/>
  <c r="E15761" i="10"/>
  <c r="E15762" i="10"/>
  <c r="E15763" i="10"/>
  <c r="E15764" i="10"/>
  <c r="E15765" i="10"/>
  <c r="E15766" i="10"/>
  <c r="E15767" i="10"/>
  <c r="E15768" i="10"/>
  <c r="E15769" i="10"/>
  <c r="E15770" i="10"/>
  <c r="E15771" i="10"/>
  <c r="E15772" i="10"/>
  <c r="E15773" i="10"/>
  <c r="E15774" i="10"/>
  <c r="E15775" i="10"/>
  <c r="E15776" i="10"/>
  <c r="E15777" i="10"/>
  <c r="E15778" i="10"/>
  <c r="E15779" i="10"/>
  <c r="E15780" i="10"/>
  <c r="E15781" i="10"/>
  <c r="E15782" i="10"/>
  <c r="E15783" i="10"/>
  <c r="E15784" i="10"/>
  <c r="E15785" i="10"/>
  <c r="E15786" i="10"/>
  <c r="E15787" i="10"/>
  <c r="E15788" i="10"/>
  <c r="E15789" i="10"/>
  <c r="E15790" i="10"/>
  <c r="E15791" i="10"/>
  <c r="E15792" i="10"/>
  <c r="E15793" i="10"/>
  <c r="E15794" i="10"/>
  <c r="E15795" i="10"/>
  <c r="E15796" i="10"/>
  <c r="E15797" i="10"/>
  <c r="E15798" i="10"/>
  <c r="E15799" i="10"/>
  <c r="E15800" i="10"/>
  <c r="E15801" i="10"/>
  <c r="E15802" i="10"/>
  <c r="E15803" i="10"/>
  <c r="E15804" i="10"/>
  <c r="E15805" i="10"/>
  <c r="E15806" i="10"/>
  <c r="E15807" i="10"/>
  <c r="E15808" i="10"/>
  <c r="E15809" i="10"/>
  <c r="E15810" i="10"/>
  <c r="E15811" i="10"/>
  <c r="E15812" i="10"/>
  <c r="E15813" i="10"/>
  <c r="E15814" i="10"/>
  <c r="E15815" i="10"/>
  <c r="E15816" i="10"/>
  <c r="E15817" i="10"/>
  <c r="E15818" i="10"/>
  <c r="E15819" i="10"/>
  <c r="E15820" i="10"/>
  <c r="E15821" i="10"/>
  <c r="E15822" i="10"/>
  <c r="E15823" i="10"/>
  <c r="E15824" i="10"/>
  <c r="E15825" i="10"/>
  <c r="E15826" i="10"/>
  <c r="E15827" i="10"/>
  <c r="E15828" i="10"/>
  <c r="E15829" i="10"/>
  <c r="E15830" i="10"/>
  <c r="E15831" i="10"/>
  <c r="E15832" i="10"/>
  <c r="E15833" i="10"/>
  <c r="E15834" i="10"/>
  <c r="E15835" i="10"/>
  <c r="E15836" i="10"/>
  <c r="E15837" i="10"/>
  <c r="E15838" i="10"/>
  <c r="E15839" i="10"/>
  <c r="E15840" i="10"/>
  <c r="E15841" i="10"/>
  <c r="E15842" i="10"/>
  <c r="E15843" i="10"/>
  <c r="E15844" i="10"/>
  <c r="E15845" i="10"/>
  <c r="E15846" i="10"/>
  <c r="E15847" i="10"/>
  <c r="E15848" i="10"/>
  <c r="E15849" i="10"/>
  <c r="E15850" i="10"/>
  <c r="E15851" i="10"/>
  <c r="E15852" i="10"/>
  <c r="E15853" i="10"/>
  <c r="E15854" i="10"/>
  <c r="E15855" i="10"/>
  <c r="E15856" i="10"/>
  <c r="E15857" i="10"/>
  <c r="E15858" i="10"/>
  <c r="E15859" i="10"/>
  <c r="E15860" i="10"/>
  <c r="E15861" i="10"/>
  <c r="E15862" i="10"/>
  <c r="E15863" i="10"/>
  <c r="E15864" i="10"/>
  <c r="E15865" i="10"/>
  <c r="E15866" i="10"/>
  <c r="E15867" i="10"/>
  <c r="E15868" i="10"/>
  <c r="E15869" i="10"/>
  <c r="E15870" i="10"/>
  <c r="E15871" i="10"/>
  <c r="E15872" i="10"/>
  <c r="E15873" i="10"/>
  <c r="E15874" i="10"/>
  <c r="E15875" i="10"/>
  <c r="E15876" i="10"/>
  <c r="E15877" i="10"/>
  <c r="E15878" i="10"/>
  <c r="E15879" i="10"/>
  <c r="E15880" i="10"/>
  <c r="E15881" i="10"/>
  <c r="E15882" i="10"/>
  <c r="E15883" i="10"/>
  <c r="E15884" i="10"/>
  <c r="E15885" i="10"/>
  <c r="E15886" i="10"/>
  <c r="E15887" i="10"/>
  <c r="E15888" i="10"/>
  <c r="E15889" i="10"/>
  <c r="E15890" i="10"/>
  <c r="E15891" i="10"/>
  <c r="E15892" i="10"/>
  <c r="E15893" i="10"/>
  <c r="E15894" i="10"/>
  <c r="E15895" i="10"/>
  <c r="E15896" i="10"/>
  <c r="E15897" i="10"/>
  <c r="E15898" i="10"/>
  <c r="E15899" i="10"/>
  <c r="E15900" i="10"/>
  <c r="E15901" i="10"/>
  <c r="E15902" i="10"/>
  <c r="E15903" i="10"/>
  <c r="E15904" i="10"/>
  <c r="E15905" i="10"/>
  <c r="E15906" i="10"/>
  <c r="E15907" i="10"/>
  <c r="E15908" i="10"/>
  <c r="E15909" i="10"/>
  <c r="E15910" i="10"/>
  <c r="E15911" i="10"/>
  <c r="E15912" i="10"/>
  <c r="E15913" i="10"/>
  <c r="E15914" i="10"/>
  <c r="E15915" i="10"/>
  <c r="E15916" i="10"/>
  <c r="E15917" i="10"/>
  <c r="E15918" i="10"/>
  <c r="E15919" i="10"/>
  <c r="E15920" i="10"/>
  <c r="E15921" i="10"/>
  <c r="E15922" i="10"/>
  <c r="E15923" i="10"/>
  <c r="E15924" i="10"/>
  <c r="E15925" i="10"/>
  <c r="E15926" i="10"/>
  <c r="E15927" i="10"/>
  <c r="E15928" i="10"/>
  <c r="E15929" i="10"/>
  <c r="E15930" i="10"/>
  <c r="E15931" i="10"/>
  <c r="E15932" i="10"/>
  <c r="E15933" i="10"/>
  <c r="E15934" i="10"/>
  <c r="E15935" i="10"/>
  <c r="E15936" i="10"/>
  <c r="E15937" i="10"/>
  <c r="E15938" i="10"/>
  <c r="E15939" i="10"/>
  <c r="E15940" i="10"/>
  <c r="E15941" i="10"/>
  <c r="E15942" i="10"/>
  <c r="E15943" i="10"/>
  <c r="E15944" i="10"/>
  <c r="E15945" i="10"/>
  <c r="E15946" i="10"/>
  <c r="E15947" i="10"/>
  <c r="E15948" i="10"/>
  <c r="E15949" i="10"/>
  <c r="E15950" i="10"/>
  <c r="E15951" i="10"/>
  <c r="E15952" i="10"/>
  <c r="E15953" i="10"/>
  <c r="E15954" i="10"/>
  <c r="E15955" i="10"/>
  <c r="E15956" i="10"/>
  <c r="E15957" i="10"/>
  <c r="E15958" i="10"/>
  <c r="E15959" i="10"/>
  <c r="E15960" i="10"/>
  <c r="E15961" i="10"/>
  <c r="E15962" i="10"/>
  <c r="E15963" i="10"/>
  <c r="E15964" i="10"/>
  <c r="E15965" i="10"/>
  <c r="E15966" i="10"/>
  <c r="E15967" i="10"/>
  <c r="E15968" i="10"/>
  <c r="E15969" i="10"/>
  <c r="E15970" i="10"/>
  <c r="E15971" i="10"/>
  <c r="E15972" i="10"/>
  <c r="E15973" i="10"/>
  <c r="E15974" i="10"/>
  <c r="E15975" i="10"/>
  <c r="E15976" i="10"/>
  <c r="E15977" i="10"/>
  <c r="E15978" i="10"/>
  <c r="E15979" i="10"/>
  <c r="E15980" i="10"/>
  <c r="E15981" i="10"/>
  <c r="E15982" i="10"/>
  <c r="E15983" i="10"/>
  <c r="E15984" i="10"/>
  <c r="E15985" i="10"/>
  <c r="E15986" i="10"/>
  <c r="E15987" i="10"/>
  <c r="E15988" i="10"/>
  <c r="E15989" i="10"/>
  <c r="E15990" i="10"/>
  <c r="E15991" i="10"/>
  <c r="E15992" i="10"/>
  <c r="E15993" i="10"/>
  <c r="E15994" i="10"/>
  <c r="E15995" i="10"/>
  <c r="E15996" i="10"/>
  <c r="E15997" i="10"/>
  <c r="E15998" i="10"/>
  <c r="E15999" i="10"/>
  <c r="E16000" i="10"/>
  <c r="E16001" i="10"/>
  <c r="E16002" i="10"/>
  <c r="E16003" i="10"/>
  <c r="E16004" i="10"/>
  <c r="E16005" i="10"/>
  <c r="E16006" i="10"/>
  <c r="E16007" i="10"/>
  <c r="E16008" i="10"/>
  <c r="E16009" i="10"/>
  <c r="E16010" i="10"/>
  <c r="E16011" i="10"/>
  <c r="E16012" i="10"/>
  <c r="E16013" i="10"/>
  <c r="E16014" i="10"/>
  <c r="E16015" i="10"/>
  <c r="E16016" i="10"/>
  <c r="E16017" i="10"/>
  <c r="E16018" i="10"/>
  <c r="E16019" i="10"/>
  <c r="E16020" i="10"/>
  <c r="E16021" i="10"/>
  <c r="E16022" i="10"/>
  <c r="E16023" i="10"/>
  <c r="E16024" i="10"/>
  <c r="E16025" i="10"/>
  <c r="E16026" i="10"/>
  <c r="E16027" i="10"/>
  <c r="E16028" i="10"/>
  <c r="E16029" i="10"/>
  <c r="E16030" i="10"/>
  <c r="E16031" i="10"/>
  <c r="E16032" i="10"/>
  <c r="E16033" i="10"/>
  <c r="E16034" i="10"/>
  <c r="E16035" i="10"/>
  <c r="E16036" i="10"/>
  <c r="E16037" i="10"/>
  <c r="E16038" i="10"/>
  <c r="E16039" i="10"/>
  <c r="E16040" i="10"/>
  <c r="E16041" i="10"/>
  <c r="E16042" i="10"/>
  <c r="E16043" i="10"/>
  <c r="E16044" i="10"/>
  <c r="E16045" i="10"/>
  <c r="E16046" i="10"/>
  <c r="E16047" i="10"/>
  <c r="E16048" i="10"/>
  <c r="E16049" i="10"/>
  <c r="E16050" i="10"/>
  <c r="E16051" i="10"/>
  <c r="E16052" i="10"/>
  <c r="E16053" i="10"/>
  <c r="E16054" i="10"/>
  <c r="E16055" i="10"/>
  <c r="E16056" i="10"/>
  <c r="E16057" i="10"/>
  <c r="E16058" i="10"/>
  <c r="E16059" i="10"/>
  <c r="E16060" i="10"/>
  <c r="E16061" i="10"/>
  <c r="E16062" i="10"/>
  <c r="E16063" i="10"/>
  <c r="E16064" i="10"/>
  <c r="E16065" i="10"/>
  <c r="E16066" i="10"/>
  <c r="E16067" i="10"/>
  <c r="E16068" i="10"/>
  <c r="E16069" i="10"/>
  <c r="E16070" i="10"/>
  <c r="E16071" i="10"/>
  <c r="E16072" i="10"/>
  <c r="E16073" i="10"/>
  <c r="E16074" i="10"/>
  <c r="E16075" i="10"/>
  <c r="E16076" i="10"/>
  <c r="E16077" i="10"/>
  <c r="E16078" i="10"/>
  <c r="E16079" i="10"/>
  <c r="E16080" i="10"/>
  <c r="E16081" i="10"/>
  <c r="E16082" i="10"/>
  <c r="E16083" i="10"/>
  <c r="E16084" i="10"/>
  <c r="E16085" i="10"/>
  <c r="E16086" i="10"/>
  <c r="E16087" i="10"/>
  <c r="E16088" i="10"/>
  <c r="E16089" i="10"/>
  <c r="E16090" i="10"/>
  <c r="E16091" i="10"/>
  <c r="E16092" i="10"/>
  <c r="E16093" i="10"/>
  <c r="E16094" i="10"/>
  <c r="E16095" i="10"/>
  <c r="E16096" i="10"/>
  <c r="E16097" i="10"/>
  <c r="E16098" i="10"/>
  <c r="E16099" i="10"/>
  <c r="E16100" i="10"/>
  <c r="E16101" i="10"/>
  <c r="E16102" i="10"/>
  <c r="E16103" i="10"/>
  <c r="E16104" i="10"/>
  <c r="E16105" i="10"/>
  <c r="E16106" i="10"/>
  <c r="E16107" i="10"/>
  <c r="E16108" i="10"/>
  <c r="E16109" i="10"/>
  <c r="E16110" i="10"/>
  <c r="E16111" i="10"/>
  <c r="E16112" i="10"/>
  <c r="E16113" i="10"/>
  <c r="E16114" i="10"/>
  <c r="E16115" i="10"/>
  <c r="E16116" i="10"/>
  <c r="E16117" i="10"/>
  <c r="E16118" i="10"/>
  <c r="E16119" i="10"/>
  <c r="E16120" i="10"/>
  <c r="E16121" i="10"/>
  <c r="E16122" i="10"/>
  <c r="E16123" i="10"/>
  <c r="E16124" i="10"/>
  <c r="E16125" i="10"/>
  <c r="E16126" i="10"/>
  <c r="E16127" i="10"/>
  <c r="E16128" i="10"/>
  <c r="E16129" i="10"/>
  <c r="E16130" i="10"/>
  <c r="E16131" i="10"/>
  <c r="E16132" i="10"/>
  <c r="E16133" i="10"/>
  <c r="E16134" i="10"/>
  <c r="E16135" i="10"/>
  <c r="E16136" i="10"/>
  <c r="E16137" i="10"/>
  <c r="E16138" i="10"/>
  <c r="E16139" i="10"/>
  <c r="E16140" i="10"/>
  <c r="E16141" i="10"/>
  <c r="E16142" i="10"/>
  <c r="E16143" i="10"/>
  <c r="E16144" i="10"/>
  <c r="E16145" i="10"/>
  <c r="E16146" i="10"/>
  <c r="E16147" i="10"/>
  <c r="E16148" i="10"/>
  <c r="E16149" i="10"/>
  <c r="E16150" i="10"/>
  <c r="E16151" i="10"/>
  <c r="E16152" i="10"/>
  <c r="E16153" i="10"/>
  <c r="E16154" i="10"/>
  <c r="E16155" i="10"/>
  <c r="E16156" i="10"/>
  <c r="E16157" i="10"/>
  <c r="E16158" i="10"/>
  <c r="E16159" i="10"/>
  <c r="E16160" i="10"/>
  <c r="E16161" i="10"/>
  <c r="E16162" i="10"/>
  <c r="E16163" i="10"/>
  <c r="E16164" i="10"/>
  <c r="E16165" i="10"/>
  <c r="E16166" i="10"/>
  <c r="E16167" i="10"/>
  <c r="E16168" i="10"/>
  <c r="E16169" i="10"/>
  <c r="E16170" i="10"/>
  <c r="E16171" i="10"/>
  <c r="E16172" i="10"/>
  <c r="E16173" i="10"/>
  <c r="E16174" i="10"/>
  <c r="E16175" i="10"/>
  <c r="E16176" i="10"/>
  <c r="E16177" i="10"/>
  <c r="E16178" i="10"/>
  <c r="E16179" i="10"/>
  <c r="E16180" i="10"/>
  <c r="E16181" i="10"/>
  <c r="E16182" i="10"/>
  <c r="E16183" i="10"/>
  <c r="E16184" i="10"/>
  <c r="E16185" i="10"/>
  <c r="E16186" i="10"/>
  <c r="E16187" i="10"/>
  <c r="E16188" i="10"/>
  <c r="E16189" i="10"/>
  <c r="E16190" i="10"/>
  <c r="E16191" i="10"/>
  <c r="E16192" i="10"/>
  <c r="E16193" i="10"/>
  <c r="E16194" i="10"/>
  <c r="E16195" i="10"/>
  <c r="E16196" i="10"/>
  <c r="E16197" i="10"/>
  <c r="E16198" i="10"/>
  <c r="E16199" i="10"/>
  <c r="E16200" i="10"/>
  <c r="E16201" i="10"/>
  <c r="E16202" i="10"/>
  <c r="E16203" i="10"/>
  <c r="E16204" i="10"/>
  <c r="E16205" i="10"/>
  <c r="E16206" i="10"/>
  <c r="E16207" i="10"/>
  <c r="E16208" i="10"/>
  <c r="E16209" i="10"/>
  <c r="E16210" i="10"/>
  <c r="E16211" i="10"/>
  <c r="E16212" i="10"/>
  <c r="E16213" i="10"/>
  <c r="E16214" i="10"/>
  <c r="E16215" i="10"/>
  <c r="E16216" i="10"/>
  <c r="E16217" i="10"/>
  <c r="E16218" i="10"/>
  <c r="E16219" i="10"/>
  <c r="E16220" i="10"/>
  <c r="E16221" i="10"/>
  <c r="E16222" i="10"/>
  <c r="E16223" i="10"/>
  <c r="E16224" i="10"/>
  <c r="E16225" i="10"/>
  <c r="E16226" i="10"/>
  <c r="E16227" i="10"/>
  <c r="E16228" i="10"/>
  <c r="E16229" i="10"/>
  <c r="E16230" i="10"/>
  <c r="E16231" i="10"/>
  <c r="E16232" i="10"/>
  <c r="E16233" i="10"/>
  <c r="E16234" i="10"/>
  <c r="E16235" i="10"/>
  <c r="E16236" i="10"/>
  <c r="E16237" i="10"/>
  <c r="E16238" i="10"/>
  <c r="E16239" i="10"/>
  <c r="E16240" i="10"/>
  <c r="E16241" i="10"/>
  <c r="E16242" i="10"/>
  <c r="E16243" i="10"/>
  <c r="E16244" i="10"/>
  <c r="E16245" i="10"/>
  <c r="E16246" i="10"/>
  <c r="E16247" i="10"/>
  <c r="E16248" i="10"/>
  <c r="E16249" i="10"/>
  <c r="E16250" i="10"/>
  <c r="E16251" i="10"/>
  <c r="E16252" i="10"/>
  <c r="E16253" i="10"/>
  <c r="E16254" i="10"/>
  <c r="E16255" i="10"/>
  <c r="E16256" i="10"/>
  <c r="E16257" i="10"/>
  <c r="E16258" i="10"/>
  <c r="E16259" i="10"/>
  <c r="E16260" i="10"/>
  <c r="E16261" i="10"/>
  <c r="E16262" i="10"/>
  <c r="E16263" i="10"/>
  <c r="E16264" i="10"/>
  <c r="E16265" i="10"/>
  <c r="E16266" i="10"/>
  <c r="E16267" i="10"/>
  <c r="E16268" i="10"/>
  <c r="E16269" i="10"/>
  <c r="E16270" i="10"/>
  <c r="E16271" i="10"/>
  <c r="E16272" i="10"/>
  <c r="E16273" i="10"/>
  <c r="E16274" i="10"/>
  <c r="E16275" i="10"/>
  <c r="E16276" i="10"/>
  <c r="E16277" i="10"/>
  <c r="E16278" i="10"/>
  <c r="E16279" i="10"/>
  <c r="E16280" i="10"/>
  <c r="E16281" i="10"/>
  <c r="E16282" i="10"/>
  <c r="E16283" i="10"/>
  <c r="E16284" i="10"/>
  <c r="E16285" i="10"/>
  <c r="E16286" i="10"/>
  <c r="E16287" i="10"/>
  <c r="E16288" i="10"/>
  <c r="E16289" i="10"/>
  <c r="E16290" i="10"/>
  <c r="E16291" i="10"/>
  <c r="E16292" i="10"/>
  <c r="E16293" i="10"/>
  <c r="E16294" i="10"/>
  <c r="E16295" i="10"/>
  <c r="E16296" i="10"/>
  <c r="E16297" i="10"/>
  <c r="E16298" i="10"/>
  <c r="E16299" i="10"/>
  <c r="E16300" i="10"/>
  <c r="E16301" i="10"/>
  <c r="E16302" i="10"/>
  <c r="E16303" i="10"/>
  <c r="E16304" i="10"/>
  <c r="E16305" i="10"/>
  <c r="E16306" i="10"/>
  <c r="E16307" i="10"/>
  <c r="E16308" i="10"/>
  <c r="E16309" i="10"/>
  <c r="E16310" i="10"/>
  <c r="E16311" i="10"/>
  <c r="E16312" i="10"/>
  <c r="E16313" i="10"/>
  <c r="E16314" i="10"/>
  <c r="E16315" i="10"/>
  <c r="E16316" i="10"/>
  <c r="E16317" i="10"/>
  <c r="E16318" i="10"/>
  <c r="E16319" i="10"/>
  <c r="E16320" i="10"/>
  <c r="E16321" i="10"/>
  <c r="E16322" i="10"/>
  <c r="E16323" i="10"/>
  <c r="E16324" i="10"/>
  <c r="E16325" i="10"/>
  <c r="E16326" i="10"/>
  <c r="E16327" i="10"/>
  <c r="E16328" i="10"/>
  <c r="E16329" i="10"/>
  <c r="E16330" i="10"/>
  <c r="E16331" i="10"/>
  <c r="E16332" i="10"/>
  <c r="E16333" i="10"/>
  <c r="E16334" i="10"/>
  <c r="E16335" i="10"/>
  <c r="E16336" i="10"/>
  <c r="E16337" i="10"/>
  <c r="E16338" i="10"/>
  <c r="E16339" i="10"/>
  <c r="E16340" i="10"/>
  <c r="E16341" i="10"/>
  <c r="E16342" i="10"/>
  <c r="E16343" i="10"/>
  <c r="E16344" i="10"/>
  <c r="E16345" i="10"/>
  <c r="E16346" i="10"/>
  <c r="E16347" i="10"/>
  <c r="E16348" i="10"/>
  <c r="E16349" i="10"/>
  <c r="E16350" i="10"/>
  <c r="E16351" i="10"/>
  <c r="E16352" i="10"/>
  <c r="E16353" i="10"/>
  <c r="E16354" i="10"/>
  <c r="E16355" i="10"/>
  <c r="E16356" i="10"/>
  <c r="E16357" i="10"/>
  <c r="E16358" i="10"/>
  <c r="E16359" i="10"/>
  <c r="E16360" i="10"/>
  <c r="E16361" i="10"/>
  <c r="E16362" i="10"/>
  <c r="E16363" i="10"/>
  <c r="E16364" i="10"/>
  <c r="E16365" i="10"/>
  <c r="E16366" i="10"/>
  <c r="E16367" i="10"/>
  <c r="E16368" i="10"/>
  <c r="E16369" i="10"/>
  <c r="E16370" i="10"/>
  <c r="E16371" i="10"/>
  <c r="E16372" i="10"/>
  <c r="E16373" i="10"/>
  <c r="E16374" i="10"/>
  <c r="E16375" i="10"/>
  <c r="E16376" i="10"/>
  <c r="E16377" i="10"/>
  <c r="E16378" i="10"/>
  <c r="E16379" i="10"/>
  <c r="E16380" i="10"/>
  <c r="E16381" i="10"/>
  <c r="E16382" i="10"/>
  <c r="E16383" i="10"/>
  <c r="E16384" i="10"/>
  <c r="E16385" i="10"/>
  <c r="E16386" i="10"/>
  <c r="E16387" i="10"/>
  <c r="E16388" i="10"/>
  <c r="E16389" i="10"/>
  <c r="E16390" i="10"/>
  <c r="E16391" i="10"/>
  <c r="E16392" i="10"/>
  <c r="E16393" i="10"/>
  <c r="E16394" i="10"/>
  <c r="E16395" i="10"/>
  <c r="E16396" i="10"/>
  <c r="E16397" i="10"/>
  <c r="E16398" i="10"/>
  <c r="E16399" i="10"/>
  <c r="E16400" i="10"/>
  <c r="E16401" i="10"/>
  <c r="E16402" i="10"/>
  <c r="E16403" i="10"/>
  <c r="E16404" i="10"/>
  <c r="E16405" i="10"/>
  <c r="E16406" i="10"/>
  <c r="E16407" i="10"/>
  <c r="E16408" i="10"/>
  <c r="E16409" i="10"/>
  <c r="E16410" i="10"/>
  <c r="E16411" i="10"/>
  <c r="E16412" i="10"/>
  <c r="E16413" i="10"/>
  <c r="E16414" i="10"/>
  <c r="E16415" i="10"/>
  <c r="E16416" i="10"/>
  <c r="E16417" i="10"/>
  <c r="E16418" i="10"/>
  <c r="E16419" i="10"/>
  <c r="E16420" i="10"/>
  <c r="E16421" i="10"/>
  <c r="E16422" i="10"/>
  <c r="E16423" i="10"/>
  <c r="E16424" i="10"/>
  <c r="E16425" i="10"/>
  <c r="E16426" i="10"/>
  <c r="E16427" i="10"/>
  <c r="E16428" i="10"/>
  <c r="E16429" i="10"/>
  <c r="E16430" i="10"/>
  <c r="E16431" i="10"/>
  <c r="E16432" i="10"/>
  <c r="E16433" i="10"/>
  <c r="E16434" i="10"/>
  <c r="E16435" i="10"/>
  <c r="E16436" i="10"/>
  <c r="E16437" i="10"/>
  <c r="E16438" i="10"/>
  <c r="E16439" i="10"/>
  <c r="E16440" i="10"/>
  <c r="E16441" i="10"/>
  <c r="E16442" i="10"/>
  <c r="E16443" i="10"/>
  <c r="E16444" i="10"/>
  <c r="E16445" i="10"/>
  <c r="E16446" i="10"/>
  <c r="E16447" i="10"/>
  <c r="E16448" i="10"/>
  <c r="E16449" i="10"/>
  <c r="E16450" i="10"/>
  <c r="E16451" i="10"/>
  <c r="E16452" i="10"/>
  <c r="E16453" i="10"/>
  <c r="E16454" i="10"/>
  <c r="E16455" i="10"/>
  <c r="E16456" i="10"/>
  <c r="E16457" i="10"/>
  <c r="E16458" i="10"/>
  <c r="E16459" i="10"/>
  <c r="E16460" i="10"/>
  <c r="E16461" i="10"/>
  <c r="E16462" i="10"/>
  <c r="E16463" i="10"/>
  <c r="E16464" i="10"/>
  <c r="E16465" i="10"/>
  <c r="E16466" i="10"/>
  <c r="E16467" i="10"/>
  <c r="E16468" i="10"/>
  <c r="E16469" i="10"/>
  <c r="E16470" i="10"/>
  <c r="E16471" i="10"/>
  <c r="E16472" i="10"/>
  <c r="E16473" i="10"/>
  <c r="E16474" i="10"/>
  <c r="E16475" i="10"/>
  <c r="E16476" i="10"/>
  <c r="E16477" i="10"/>
  <c r="E16478" i="10"/>
  <c r="E16479" i="10"/>
  <c r="E16480" i="10"/>
  <c r="E16481" i="10"/>
  <c r="E16482" i="10"/>
  <c r="E16483" i="10"/>
  <c r="E16484" i="10"/>
  <c r="E16485" i="10"/>
  <c r="E16486" i="10"/>
  <c r="E16487" i="10"/>
  <c r="E16488" i="10"/>
  <c r="E16489" i="10"/>
  <c r="E16490" i="10"/>
  <c r="E16491" i="10"/>
  <c r="E16492" i="10"/>
  <c r="E16493" i="10"/>
  <c r="E16494" i="10"/>
  <c r="E16495" i="10"/>
  <c r="E16496" i="10"/>
  <c r="E16497" i="10"/>
  <c r="E16498" i="10"/>
  <c r="E16499" i="10"/>
  <c r="E16500" i="10"/>
  <c r="E16501" i="10"/>
  <c r="E16502" i="10"/>
  <c r="E16503" i="10"/>
  <c r="E16504" i="10"/>
  <c r="E16505" i="10"/>
  <c r="E16506" i="10"/>
  <c r="E16507" i="10"/>
  <c r="E16508" i="10"/>
  <c r="E16509" i="10"/>
  <c r="E16510" i="10"/>
  <c r="E16511" i="10"/>
  <c r="E16512" i="10"/>
  <c r="E16513" i="10"/>
  <c r="E16514" i="10"/>
  <c r="E16515" i="10"/>
  <c r="E16516" i="10"/>
  <c r="E16517" i="10"/>
  <c r="E16518" i="10"/>
  <c r="E16519" i="10"/>
  <c r="E16520" i="10"/>
  <c r="E16521" i="10"/>
  <c r="E16522" i="10"/>
  <c r="E16523" i="10"/>
  <c r="E16524" i="10"/>
  <c r="E16525" i="10"/>
  <c r="E16526" i="10"/>
  <c r="E16527" i="10"/>
  <c r="E16528" i="10"/>
  <c r="E16529" i="10"/>
  <c r="E16530" i="10"/>
  <c r="E16531" i="10"/>
  <c r="E16532" i="10"/>
  <c r="E16533" i="10"/>
  <c r="E16534" i="10"/>
  <c r="E16535" i="10"/>
  <c r="E16536" i="10"/>
  <c r="E16537" i="10"/>
  <c r="E16538" i="10"/>
  <c r="E16539" i="10"/>
  <c r="E16540" i="10"/>
  <c r="E16541" i="10"/>
  <c r="E16542" i="10"/>
  <c r="E16543" i="10"/>
  <c r="E16544" i="10"/>
  <c r="E16545" i="10"/>
  <c r="E16546" i="10"/>
  <c r="E16547" i="10"/>
  <c r="E16548" i="10"/>
  <c r="E16549" i="10"/>
  <c r="E16550" i="10"/>
  <c r="E16551" i="10"/>
  <c r="E16552" i="10"/>
  <c r="E16553" i="10"/>
  <c r="E16554" i="10"/>
  <c r="E16555" i="10"/>
  <c r="E16556" i="10"/>
  <c r="E16557" i="10"/>
  <c r="E16558" i="10"/>
  <c r="E16559" i="10"/>
  <c r="E16560" i="10"/>
  <c r="E16561" i="10"/>
  <c r="E16562" i="10"/>
  <c r="E16563" i="10"/>
  <c r="E16564" i="10"/>
  <c r="E16565" i="10"/>
  <c r="E16566" i="10"/>
  <c r="E16567" i="10"/>
  <c r="E16568" i="10"/>
  <c r="E16569" i="10"/>
  <c r="E16570" i="10"/>
  <c r="E16571" i="10"/>
  <c r="E16572" i="10"/>
  <c r="E16573" i="10"/>
  <c r="E16574" i="10"/>
  <c r="E16575" i="10"/>
  <c r="E16576" i="10"/>
  <c r="E16577" i="10"/>
  <c r="E16578" i="10"/>
  <c r="E16579" i="10"/>
  <c r="E16580" i="10"/>
  <c r="E16581" i="10"/>
  <c r="E16582" i="10"/>
  <c r="E16583" i="10"/>
  <c r="E16584" i="10"/>
  <c r="E16585" i="10"/>
  <c r="E16586" i="10"/>
  <c r="E16587" i="10"/>
  <c r="E16588" i="10"/>
  <c r="E16589" i="10"/>
  <c r="E16590" i="10"/>
  <c r="E16591" i="10"/>
  <c r="E16592" i="10"/>
  <c r="E16593" i="10"/>
  <c r="E16594" i="10"/>
  <c r="E16595" i="10"/>
  <c r="E16596" i="10"/>
  <c r="E16597" i="10"/>
  <c r="E16598" i="10"/>
  <c r="E16599" i="10"/>
  <c r="E16600" i="10"/>
  <c r="E16601" i="10"/>
  <c r="E16602" i="10"/>
  <c r="E16603" i="10"/>
  <c r="E16604" i="10"/>
  <c r="E16605" i="10"/>
  <c r="E16606" i="10"/>
  <c r="E16607" i="10"/>
  <c r="E16608" i="10"/>
  <c r="E16609" i="10"/>
  <c r="E16610" i="10"/>
  <c r="E16611" i="10"/>
  <c r="E16612" i="10"/>
  <c r="E16613" i="10"/>
  <c r="E16614" i="10"/>
  <c r="E16615" i="10"/>
  <c r="E16616" i="10"/>
  <c r="E16617" i="10"/>
  <c r="E16618" i="10"/>
  <c r="E16619" i="10"/>
  <c r="E16620" i="10"/>
  <c r="E16621" i="10"/>
  <c r="E16622" i="10"/>
  <c r="E16623" i="10"/>
  <c r="E16624" i="10"/>
  <c r="E16625" i="10"/>
  <c r="E16626" i="10"/>
  <c r="E16627" i="10"/>
  <c r="E16628" i="10"/>
  <c r="E16629" i="10"/>
  <c r="E16630" i="10"/>
  <c r="E16631" i="10"/>
  <c r="E16632" i="10"/>
  <c r="E16633" i="10"/>
  <c r="E16634" i="10"/>
  <c r="E16635" i="10"/>
  <c r="E16636" i="10"/>
  <c r="E16637" i="10"/>
  <c r="E16638" i="10"/>
  <c r="E16639" i="10"/>
  <c r="E16640" i="10"/>
  <c r="E16641" i="10"/>
  <c r="E16642" i="10"/>
  <c r="E16643" i="10"/>
  <c r="E16644" i="10"/>
  <c r="E16645" i="10"/>
  <c r="E16646" i="10"/>
  <c r="E16647" i="10"/>
  <c r="E16648" i="10"/>
  <c r="E16649" i="10"/>
  <c r="E16650" i="10"/>
  <c r="E16651" i="10"/>
  <c r="E16652" i="10"/>
  <c r="E16653" i="10"/>
  <c r="E16654" i="10"/>
  <c r="E16655" i="10"/>
  <c r="E16656" i="10"/>
  <c r="E16657" i="10"/>
  <c r="E16658" i="10"/>
  <c r="E16659" i="10"/>
  <c r="E16660" i="10"/>
  <c r="E16661" i="10"/>
  <c r="E16662" i="10"/>
  <c r="E16663" i="10"/>
  <c r="E16664" i="10"/>
  <c r="E16665" i="10"/>
  <c r="E16666" i="10"/>
  <c r="E16667" i="10"/>
  <c r="E16668" i="10"/>
  <c r="E16669" i="10"/>
  <c r="E16670" i="10"/>
  <c r="E16671" i="10"/>
  <c r="E16672" i="10"/>
  <c r="E16673" i="10"/>
  <c r="E16674" i="10"/>
  <c r="E16675" i="10"/>
  <c r="E16676" i="10"/>
  <c r="E16677" i="10"/>
  <c r="E16678" i="10"/>
  <c r="E16679" i="10"/>
  <c r="E16680" i="10"/>
  <c r="E16681" i="10"/>
  <c r="E16682" i="10"/>
  <c r="E16683" i="10"/>
  <c r="E16684" i="10"/>
  <c r="E16685" i="10"/>
  <c r="E16686" i="10"/>
  <c r="E16687" i="10"/>
  <c r="E16688" i="10"/>
  <c r="E16689" i="10"/>
  <c r="E16690" i="10"/>
  <c r="E16691" i="10"/>
  <c r="E16692" i="10"/>
  <c r="E16693" i="10"/>
  <c r="E16694" i="10"/>
  <c r="E16695" i="10"/>
  <c r="E16696" i="10"/>
  <c r="E16697" i="10"/>
  <c r="E16698" i="10"/>
  <c r="E16699" i="10"/>
  <c r="E16700" i="10"/>
  <c r="E16701" i="10"/>
  <c r="E16702" i="10"/>
  <c r="E16703" i="10"/>
  <c r="E16704" i="10"/>
  <c r="E16705" i="10"/>
  <c r="E16706" i="10"/>
  <c r="E16707" i="10"/>
  <c r="E16708" i="10"/>
  <c r="E16709" i="10"/>
  <c r="E16710" i="10"/>
  <c r="E16711" i="10"/>
  <c r="E16712" i="10"/>
  <c r="E16713" i="10"/>
  <c r="E16714" i="10"/>
  <c r="E16715" i="10"/>
  <c r="E16716" i="10"/>
  <c r="E16717" i="10"/>
  <c r="E16718" i="10"/>
  <c r="E16719" i="10"/>
  <c r="E16720" i="10"/>
  <c r="E16721" i="10"/>
  <c r="E16722" i="10"/>
  <c r="E16723" i="10"/>
  <c r="E16724" i="10"/>
  <c r="E16725" i="10"/>
  <c r="E16726" i="10"/>
  <c r="E16727" i="10"/>
  <c r="E16728" i="10"/>
  <c r="E16729" i="10"/>
  <c r="E16730" i="10"/>
  <c r="E16731" i="10"/>
  <c r="E16732" i="10"/>
  <c r="E16733" i="10"/>
  <c r="E16734" i="10"/>
  <c r="E16735" i="10"/>
  <c r="E16736" i="10"/>
  <c r="E16737" i="10"/>
  <c r="E16738" i="10"/>
  <c r="E16739" i="10"/>
  <c r="E16740" i="10"/>
  <c r="E16741" i="10"/>
  <c r="E16742" i="10"/>
  <c r="E16743" i="10"/>
  <c r="E16744" i="10"/>
  <c r="E16745" i="10"/>
  <c r="E16746" i="10"/>
  <c r="E16747" i="10"/>
  <c r="E16748" i="10"/>
  <c r="E16749" i="10"/>
  <c r="E16750" i="10"/>
  <c r="E16751" i="10"/>
  <c r="E16752" i="10"/>
  <c r="E16753" i="10"/>
  <c r="E16754" i="10"/>
  <c r="E16755" i="10"/>
  <c r="E16756" i="10"/>
  <c r="E16757" i="10"/>
  <c r="E16758" i="10"/>
  <c r="E16759" i="10"/>
  <c r="E16760" i="10"/>
  <c r="E16761" i="10"/>
  <c r="E16762" i="10"/>
  <c r="E16763" i="10"/>
  <c r="E16764" i="10"/>
  <c r="E16765" i="10"/>
  <c r="E16766" i="10"/>
  <c r="E16767" i="10"/>
  <c r="E16768" i="10"/>
  <c r="E16769" i="10"/>
  <c r="E16770" i="10"/>
  <c r="E16771" i="10"/>
  <c r="E16772" i="10"/>
  <c r="E16773" i="10"/>
  <c r="E16774" i="10"/>
  <c r="E16775" i="10"/>
  <c r="E16776" i="10"/>
  <c r="E16777" i="10"/>
  <c r="E16778" i="10"/>
  <c r="E16779" i="10"/>
  <c r="E16780" i="10"/>
  <c r="E16781" i="10"/>
  <c r="E16782" i="10"/>
  <c r="E16783" i="10"/>
  <c r="E16784" i="10"/>
  <c r="E16785" i="10"/>
  <c r="E16786" i="10"/>
  <c r="E16787" i="10"/>
  <c r="E16788" i="10"/>
  <c r="E16789" i="10"/>
  <c r="E16790" i="10"/>
  <c r="E16791" i="10"/>
  <c r="E16792" i="10"/>
  <c r="E16793" i="10"/>
  <c r="E16794" i="10"/>
  <c r="E16795" i="10"/>
  <c r="E16796" i="10"/>
  <c r="E16797" i="10"/>
  <c r="E16798" i="10"/>
  <c r="E16799" i="10"/>
  <c r="E16800" i="10"/>
  <c r="E16801" i="10"/>
  <c r="E16802" i="10"/>
  <c r="E16803" i="10"/>
  <c r="E16804" i="10"/>
  <c r="E16805" i="10"/>
  <c r="E16806" i="10"/>
  <c r="E16807" i="10"/>
  <c r="E16808" i="10"/>
  <c r="E16809" i="10"/>
  <c r="E16810" i="10"/>
  <c r="E16811" i="10"/>
  <c r="E16812" i="10"/>
  <c r="E16813" i="10"/>
  <c r="E16814" i="10"/>
  <c r="E16815" i="10"/>
  <c r="E16816" i="10"/>
  <c r="E16817" i="10"/>
  <c r="E16818" i="10"/>
  <c r="E16819" i="10"/>
  <c r="E16820" i="10"/>
  <c r="E16821" i="10"/>
  <c r="E16822" i="10"/>
  <c r="E16823" i="10"/>
  <c r="E16824" i="10"/>
  <c r="E16825" i="10"/>
  <c r="E16826" i="10"/>
  <c r="E16827" i="10"/>
  <c r="E16828" i="10"/>
  <c r="E16829" i="10"/>
  <c r="E16830" i="10"/>
  <c r="E16831" i="10"/>
  <c r="E16832" i="10"/>
  <c r="E16833" i="10"/>
  <c r="E16834" i="10"/>
  <c r="E16835" i="10"/>
  <c r="E16836" i="10"/>
  <c r="E16837" i="10"/>
  <c r="E16838" i="10"/>
  <c r="E16839" i="10"/>
  <c r="E16840" i="10"/>
  <c r="E16841" i="10"/>
  <c r="E16842" i="10"/>
  <c r="E16843" i="10"/>
  <c r="E16844" i="10"/>
  <c r="E16845" i="10"/>
  <c r="E16846" i="10"/>
  <c r="E16847" i="10"/>
  <c r="E16848" i="10"/>
  <c r="E16849" i="10"/>
  <c r="E16850" i="10"/>
  <c r="E16851" i="10"/>
  <c r="E16852" i="10"/>
  <c r="E16853" i="10"/>
  <c r="E16854" i="10"/>
  <c r="E16855" i="10"/>
  <c r="E16856" i="10"/>
  <c r="E16857" i="10"/>
  <c r="E16858" i="10"/>
  <c r="E16859" i="10"/>
  <c r="E16860" i="10"/>
  <c r="E16861" i="10"/>
  <c r="E16862" i="10"/>
  <c r="E16863" i="10"/>
  <c r="E16864" i="10"/>
  <c r="E16865" i="10"/>
  <c r="E16866" i="10"/>
  <c r="E16867" i="10"/>
  <c r="E16868" i="10"/>
  <c r="E16869" i="10"/>
  <c r="E16870" i="10"/>
  <c r="E16871" i="10"/>
  <c r="E16872" i="10"/>
  <c r="E16873" i="10"/>
  <c r="E16874" i="10"/>
  <c r="E16875" i="10"/>
  <c r="E16876" i="10"/>
  <c r="E16877" i="10"/>
  <c r="E16878" i="10"/>
  <c r="E16879" i="10"/>
  <c r="E16880" i="10"/>
  <c r="E16881" i="10"/>
  <c r="E16882" i="10"/>
  <c r="E16883" i="10"/>
  <c r="E16884" i="10"/>
  <c r="E16885" i="10"/>
  <c r="E16886" i="10"/>
  <c r="E16887" i="10"/>
  <c r="E16888" i="10"/>
  <c r="E16889" i="10"/>
  <c r="E16890" i="10"/>
  <c r="E16891" i="10"/>
  <c r="E16892" i="10"/>
  <c r="E16893" i="10"/>
  <c r="E16894" i="10"/>
  <c r="E16895" i="10"/>
  <c r="E16896" i="10"/>
  <c r="E16897" i="10"/>
  <c r="E16898" i="10"/>
  <c r="E16899" i="10"/>
  <c r="E16900" i="10"/>
  <c r="E16901" i="10"/>
  <c r="E16902" i="10"/>
  <c r="E16903" i="10"/>
  <c r="E16904" i="10"/>
  <c r="E16905" i="10"/>
  <c r="E16906" i="10"/>
  <c r="E16907" i="10"/>
  <c r="E16908" i="10"/>
  <c r="E16909" i="10"/>
  <c r="E16910" i="10"/>
  <c r="E16911" i="10"/>
  <c r="E16912" i="10"/>
  <c r="E16913" i="10"/>
  <c r="E16914" i="10"/>
  <c r="E16915" i="10"/>
  <c r="E16916" i="10"/>
  <c r="E16917" i="10"/>
  <c r="E16918" i="10"/>
  <c r="E16919" i="10"/>
  <c r="E16920" i="10"/>
  <c r="E16921" i="10"/>
  <c r="E16922" i="10"/>
  <c r="E16923" i="10"/>
  <c r="E16924" i="10"/>
  <c r="E16925" i="10"/>
  <c r="E16926" i="10"/>
  <c r="E16927" i="10"/>
  <c r="E16928" i="10"/>
  <c r="E16929" i="10"/>
  <c r="E16930" i="10"/>
  <c r="E16931" i="10"/>
  <c r="E16932" i="10"/>
  <c r="E16933" i="10"/>
  <c r="E16934" i="10"/>
  <c r="E16935" i="10"/>
  <c r="E16936" i="10"/>
  <c r="E16937" i="10"/>
  <c r="E16938" i="10"/>
  <c r="E16939" i="10"/>
  <c r="E16940" i="10"/>
  <c r="E16941" i="10"/>
  <c r="E16942" i="10"/>
  <c r="E16943" i="10"/>
  <c r="E16944" i="10"/>
  <c r="E16945" i="10"/>
  <c r="E16946" i="10"/>
  <c r="E16947" i="10"/>
  <c r="E16948" i="10"/>
  <c r="E16949" i="10"/>
  <c r="E16950" i="10"/>
  <c r="E16951" i="10"/>
  <c r="E16952" i="10"/>
  <c r="E16953" i="10"/>
  <c r="E16954" i="10"/>
  <c r="E16955" i="10"/>
  <c r="E16956" i="10"/>
  <c r="E16957" i="10"/>
  <c r="E16958" i="10"/>
  <c r="E16959" i="10"/>
  <c r="E16960" i="10"/>
  <c r="E16961" i="10"/>
  <c r="E16962" i="10"/>
  <c r="E16963" i="10"/>
  <c r="E16964" i="10"/>
  <c r="E16965" i="10"/>
  <c r="E16966" i="10"/>
  <c r="E16967" i="10"/>
  <c r="E16968" i="10"/>
  <c r="E16969" i="10"/>
  <c r="E16970" i="10"/>
  <c r="E16971" i="10"/>
  <c r="E16972" i="10"/>
  <c r="E16973" i="10"/>
  <c r="E16974" i="10"/>
  <c r="E16975" i="10"/>
  <c r="E16976" i="10"/>
  <c r="E16977" i="10"/>
  <c r="E16978" i="10"/>
  <c r="E16979" i="10"/>
  <c r="E16980" i="10"/>
  <c r="E16981" i="10"/>
  <c r="E16982" i="10"/>
  <c r="E16983" i="10"/>
  <c r="E16984" i="10"/>
  <c r="E16985" i="10"/>
  <c r="E16986" i="10"/>
  <c r="E16987" i="10"/>
  <c r="E16988" i="10"/>
  <c r="E16989" i="10"/>
  <c r="E16990" i="10"/>
  <c r="E16991" i="10"/>
  <c r="E16992" i="10"/>
  <c r="E16993" i="10"/>
  <c r="E16994" i="10"/>
  <c r="E16995" i="10"/>
  <c r="E16996" i="10"/>
  <c r="E16997" i="10"/>
  <c r="E16998" i="10"/>
  <c r="E16999" i="10"/>
  <c r="E17000" i="10"/>
  <c r="E17001" i="10"/>
  <c r="E17002" i="10"/>
  <c r="E17003" i="10"/>
  <c r="E17004" i="10"/>
  <c r="E17005" i="10"/>
  <c r="E17006" i="10"/>
  <c r="E17007" i="10"/>
  <c r="E17008" i="10"/>
  <c r="E17009" i="10"/>
  <c r="E17010" i="10"/>
  <c r="E17011" i="10"/>
  <c r="E17012" i="10"/>
  <c r="E17013" i="10"/>
  <c r="E17014" i="10"/>
  <c r="E17015" i="10"/>
  <c r="E17016" i="10"/>
  <c r="E17017" i="10"/>
  <c r="E17018" i="10"/>
  <c r="E17019" i="10"/>
  <c r="E17020" i="10"/>
  <c r="E17021" i="10"/>
  <c r="E17022" i="10"/>
  <c r="E17023" i="10"/>
  <c r="E17024" i="10"/>
  <c r="E17025" i="10"/>
  <c r="E17026" i="10"/>
  <c r="E17027" i="10"/>
  <c r="E17028" i="10"/>
  <c r="E17029" i="10"/>
  <c r="E17030" i="10"/>
  <c r="E17031" i="10"/>
  <c r="E17032" i="10"/>
  <c r="E17033" i="10"/>
  <c r="E17034" i="10"/>
  <c r="E17035" i="10"/>
  <c r="E17036" i="10"/>
  <c r="E17037" i="10"/>
  <c r="E17038" i="10"/>
  <c r="E17039" i="10"/>
  <c r="E17040" i="10"/>
  <c r="E17041" i="10"/>
  <c r="E17042" i="10"/>
  <c r="E17043" i="10"/>
  <c r="E17044" i="10"/>
  <c r="E17045" i="10"/>
  <c r="E17046" i="10"/>
  <c r="E17047" i="10"/>
  <c r="E17048" i="10"/>
  <c r="E17049" i="10"/>
  <c r="E17050" i="10"/>
  <c r="E17051" i="10"/>
  <c r="E17052" i="10"/>
  <c r="E17053" i="10"/>
  <c r="E17054" i="10"/>
  <c r="E17055" i="10"/>
  <c r="E17056" i="10"/>
  <c r="E17057" i="10"/>
  <c r="E17058" i="10"/>
  <c r="E17059" i="10"/>
  <c r="E17060" i="10"/>
  <c r="E17061" i="10"/>
  <c r="E17062" i="10"/>
  <c r="E17063" i="10"/>
  <c r="E17064" i="10"/>
  <c r="E17065" i="10"/>
  <c r="E17066" i="10"/>
  <c r="E17067" i="10"/>
  <c r="E17068" i="10"/>
  <c r="E17069" i="10"/>
  <c r="E17070" i="10"/>
  <c r="E17071" i="10"/>
  <c r="E17072" i="10"/>
  <c r="E17073" i="10"/>
  <c r="E17074" i="10"/>
  <c r="E17075" i="10"/>
  <c r="E17076" i="10"/>
  <c r="E17077" i="10"/>
  <c r="E17078" i="10"/>
  <c r="E17079" i="10"/>
  <c r="E17080" i="10"/>
  <c r="E17081" i="10"/>
  <c r="E17082" i="10"/>
  <c r="E17083" i="10"/>
  <c r="E17084" i="10"/>
  <c r="E17085" i="10"/>
  <c r="E17086" i="10"/>
  <c r="E17087" i="10"/>
  <c r="E17088" i="10"/>
  <c r="E17089" i="10"/>
  <c r="E17090" i="10"/>
  <c r="E17091" i="10"/>
  <c r="E17092" i="10"/>
  <c r="E17093" i="10"/>
  <c r="E17094" i="10"/>
  <c r="E17095" i="10"/>
  <c r="E17096" i="10"/>
  <c r="E17097" i="10"/>
  <c r="E17098" i="10"/>
  <c r="E17099" i="10"/>
  <c r="E17100" i="10"/>
  <c r="E17101" i="10"/>
  <c r="E17102" i="10"/>
  <c r="E17103" i="10"/>
  <c r="E17104" i="10"/>
  <c r="E17105" i="10"/>
  <c r="E17106" i="10"/>
  <c r="E17107" i="10"/>
  <c r="E17108" i="10"/>
  <c r="E17109" i="10"/>
  <c r="E17110" i="10"/>
  <c r="E17111" i="10"/>
  <c r="E17112" i="10"/>
  <c r="E17113" i="10"/>
  <c r="E17114" i="10"/>
  <c r="E17115" i="10"/>
  <c r="E17116" i="10"/>
  <c r="E17117" i="10"/>
  <c r="E17118" i="10"/>
  <c r="E17119" i="10"/>
  <c r="E17120" i="10"/>
  <c r="E17121" i="10"/>
  <c r="E17122" i="10"/>
  <c r="E17123" i="10"/>
  <c r="E17124" i="10"/>
  <c r="E17125" i="10"/>
  <c r="E17126" i="10"/>
  <c r="E17127" i="10"/>
  <c r="E17128" i="10"/>
  <c r="E17129" i="10"/>
  <c r="E17130" i="10"/>
  <c r="E17131" i="10"/>
  <c r="E17132" i="10"/>
  <c r="E17133" i="10"/>
  <c r="E17134" i="10"/>
  <c r="E17135" i="10"/>
  <c r="E17136" i="10"/>
  <c r="E17137" i="10"/>
  <c r="E17138" i="10"/>
  <c r="E17139" i="10"/>
  <c r="E17140" i="10"/>
  <c r="E17141" i="10"/>
  <c r="E17142" i="10"/>
  <c r="E17143" i="10"/>
  <c r="E17144" i="10"/>
  <c r="E17145" i="10"/>
  <c r="E17146" i="10"/>
  <c r="E17147" i="10"/>
  <c r="E17148" i="10"/>
  <c r="E17149" i="10"/>
  <c r="E17150" i="10"/>
  <c r="E17151" i="10"/>
  <c r="E17152" i="10"/>
  <c r="E17153" i="10"/>
  <c r="E17154" i="10"/>
  <c r="E17155" i="10"/>
  <c r="E17156" i="10"/>
  <c r="E17157" i="10"/>
  <c r="E17158" i="10"/>
  <c r="E17159" i="10"/>
  <c r="E17160" i="10"/>
  <c r="E17161" i="10"/>
  <c r="E17162" i="10"/>
  <c r="E17163" i="10"/>
  <c r="E17164" i="10"/>
  <c r="E17165" i="10"/>
  <c r="E17166" i="10"/>
  <c r="E17167" i="10"/>
  <c r="E17168" i="10"/>
  <c r="E17169" i="10"/>
  <c r="E17170" i="10"/>
  <c r="E17171" i="10"/>
  <c r="E17172" i="10"/>
  <c r="E17173" i="10"/>
  <c r="E17174" i="10"/>
  <c r="E17175" i="10"/>
  <c r="E17176" i="10"/>
  <c r="E17177" i="10"/>
  <c r="E17178" i="10"/>
  <c r="E17179" i="10"/>
  <c r="E17180" i="10"/>
  <c r="E17181" i="10"/>
  <c r="E17182" i="10"/>
  <c r="E17183" i="10"/>
  <c r="E17184" i="10"/>
  <c r="E17185" i="10"/>
  <c r="E17186" i="10"/>
  <c r="E17187" i="10"/>
  <c r="E17188" i="10"/>
  <c r="E17189" i="10"/>
  <c r="E17190" i="10"/>
  <c r="E17191" i="10"/>
  <c r="E17192" i="10"/>
  <c r="E17193" i="10"/>
  <c r="E17194" i="10"/>
  <c r="E17195" i="10"/>
  <c r="E17196" i="10"/>
  <c r="E17197" i="10"/>
  <c r="E17198" i="10"/>
  <c r="E17199" i="10"/>
  <c r="E17200" i="10"/>
  <c r="E17201" i="10"/>
  <c r="E17202" i="10"/>
  <c r="E17203" i="10"/>
  <c r="E17204" i="10"/>
  <c r="E17205" i="10"/>
  <c r="E17206" i="10"/>
  <c r="E17207" i="10"/>
  <c r="E17208" i="10"/>
  <c r="E17209" i="10"/>
  <c r="E17210" i="10"/>
  <c r="E17211" i="10"/>
  <c r="E17212" i="10"/>
  <c r="E17213" i="10"/>
  <c r="E17214" i="10"/>
  <c r="E17215" i="10"/>
  <c r="E17216" i="10"/>
  <c r="E17217" i="10"/>
  <c r="E17218" i="10"/>
  <c r="E17219" i="10"/>
  <c r="E17220" i="10"/>
  <c r="E17221" i="10"/>
  <c r="E17222" i="10"/>
  <c r="E17223" i="10"/>
  <c r="E17224" i="10"/>
  <c r="E17225" i="10"/>
  <c r="E17226" i="10"/>
  <c r="E17227" i="10"/>
  <c r="E17228" i="10"/>
  <c r="E17229" i="10"/>
  <c r="E17230" i="10"/>
  <c r="E17231" i="10"/>
  <c r="E17232" i="10"/>
  <c r="E17233" i="10"/>
  <c r="E17234" i="10"/>
  <c r="E17235" i="10"/>
  <c r="E17236" i="10"/>
  <c r="E17237" i="10"/>
  <c r="E17238" i="10"/>
  <c r="E17239" i="10"/>
  <c r="E17240" i="10"/>
  <c r="E17241" i="10"/>
  <c r="E17242" i="10"/>
  <c r="E17243" i="10"/>
  <c r="E17244" i="10"/>
  <c r="E17245" i="10"/>
  <c r="E17246" i="10"/>
  <c r="E17247" i="10"/>
  <c r="E17248" i="10"/>
  <c r="E17249" i="10"/>
  <c r="E17250" i="10"/>
  <c r="E17251" i="10"/>
  <c r="E17252" i="10"/>
  <c r="E17253" i="10"/>
  <c r="E17254" i="10"/>
  <c r="E17255" i="10"/>
  <c r="E17256" i="10"/>
  <c r="E17257" i="10"/>
  <c r="E17258" i="10"/>
  <c r="E17259" i="10"/>
  <c r="E17260" i="10"/>
  <c r="E17261" i="10"/>
  <c r="E17262" i="10"/>
  <c r="E17263" i="10"/>
  <c r="E17264" i="10"/>
  <c r="E17265" i="10"/>
  <c r="E17266" i="10"/>
  <c r="E17267" i="10"/>
  <c r="E17268" i="10"/>
  <c r="E17269" i="10"/>
  <c r="E17270" i="10"/>
  <c r="E17271" i="10"/>
  <c r="E17272" i="10"/>
  <c r="E17273" i="10"/>
  <c r="E17274" i="10"/>
  <c r="E17275" i="10"/>
  <c r="E17276" i="10"/>
  <c r="E17277" i="10"/>
  <c r="E17278" i="10"/>
  <c r="E17279" i="10"/>
  <c r="E17280" i="10"/>
  <c r="E17281" i="10"/>
  <c r="E17282" i="10"/>
  <c r="E17283" i="10"/>
  <c r="E17284" i="10"/>
  <c r="E17285" i="10"/>
  <c r="E17286" i="10"/>
  <c r="E17287" i="10"/>
  <c r="E17288" i="10"/>
  <c r="E17289" i="10"/>
  <c r="E17290" i="10"/>
  <c r="E17291" i="10"/>
  <c r="E17292" i="10"/>
  <c r="E17293" i="10"/>
  <c r="E17294" i="10"/>
  <c r="E17295" i="10"/>
  <c r="E17296" i="10"/>
  <c r="E17297" i="10"/>
  <c r="E17298" i="10"/>
  <c r="E17299" i="10"/>
  <c r="E17300" i="10"/>
  <c r="E17301" i="10"/>
  <c r="E17302" i="10"/>
  <c r="E17303" i="10"/>
  <c r="E17304" i="10"/>
  <c r="E17305" i="10"/>
  <c r="E17306" i="10"/>
  <c r="E17307" i="10"/>
  <c r="E17308" i="10"/>
  <c r="E17309" i="10"/>
  <c r="E17310" i="10"/>
  <c r="E17311" i="10"/>
  <c r="E17312" i="10"/>
  <c r="E17313" i="10"/>
  <c r="E17314" i="10"/>
  <c r="E17315" i="10"/>
  <c r="E17316" i="10"/>
  <c r="E17317" i="10"/>
  <c r="E17318" i="10"/>
  <c r="E17319" i="10"/>
  <c r="E17320" i="10"/>
  <c r="E17321" i="10"/>
  <c r="E17322" i="10"/>
  <c r="E17323" i="10"/>
  <c r="E17324" i="10"/>
  <c r="E17325" i="10"/>
  <c r="E17326" i="10"/>
  <c r="E17327" i="10"/>
  <c r="E17328" i="10"/>
  <c r="E17329" i="10"/>
  <c r="E17330" i="10"/>
  <c r="E17331" i="10"/>
  <c r="E17332" i="10"/>
  <c r="E17333" i="10"/>
  <c r="E17334" i="10"/>
  <c r="E17335" i="10"/>
  <c r="E17336" i="10"/>
  <c r="E17337" i="10"/>
  <c r="E17338" i="10"/>
  <c r="E17339" i="10"/>
  <c r="E17340" i="10"/>
  <c r="E17341" i="10"/>
  <c r="E17342" i="10"/>
  <c r="E17343" i="10"/>
  <c r="E17344" i="10"/>
  <c r="E17345" i="10"/>
  <c r="E17346" i="10"/>
  <c r="E17347" i="10"/>
  <c r="E17348" i="10"/>
  <c r="E17349" i="10"/>
  <c r="E17350" i="10"/>
  <c r="E17351" i="10"/>
  <c r="E17352" i="10"/>
  <c r="E17353" i="10"/>
  <c r="E17354" i="10"/>
  <c r="E17355" i="10"/>
  <c r="E17356" i="10"/>
  <c r="E17357" i="10"/>
  <c r="E17358" i="10"/>
  <c r="E17359" i="10"/>
  <c r="E17360" i="10"/>
  <c r="E17361" i="10"/>
  <c r="E17362" i="10"/>
  <c r="E17363" i="10"/>
  <c r="E17364" i="10"/>
  <c r="E17365" i="10"/>
  <c r="E17366" i="10"/>
  <c r="E17367" i="10"/>
  <c r="E17368" i="10"/>
  <c r="E17369" i="10"/>
  <c r="E17370" i="10"/>
  <c r="E17371" i="10"/>
  <c r="E17372" i="10"/>
  <c r="E17373" i="10"/>
  <c r="E17374" i="10"/>
  <c r="E17375" i="10"/>
  <c r="E17376" i="10"/>
  <c r="E17377" i="10"/>
  <c r="E17378" i="10"/>
  <c r="E17379" i="10"/>
  <c r="E17380" i="10"/>
  <c r="E17381" i="10"/>
  <c r="E17382" i="10"/>
  <c r="E17383" i="10"/>
  <c r="E17384" i="10"/>
  <c r="E17385" i="10"/>
  <c r="E17386" i="10"/>
  <c r="E17387" i="10"/>
  <c r="E17388" i="10"/>
  <c r="E17389" i="10"/>
  <c r="E17390" i="10"/>
  <c r="E17391" i="10"/>
  <c r="E17392" i="10"/>
  <c r="E17393" i="10"/>
  <c r="E17394" i="10"/>
  <c r="E17395" i="10"/>
  <c r="E17396" i="10"/>
  <c r="E17397" i="10"/>
  <c r="E17398" i="10"/>
  <c r="E17399" i="10"/>
  <c r="E17400" i="10"/>
  <c r="E17401" i="10"/>
  <c r="E17402" i="10"/>
  <c r="E17403" i="10"/>
  <c r="E17404" i="10"/>
  <c r="E17405" i="10"/>
  <c r="E17406" i="10"/>
  <c r="E17407" i="10"/>
  <c r="E17408" i="10"/>
  <c r="E17409" i="10"/>
  <c r="E17410" i="10"/>
  <c r="E17411" i="10"/>
  <c r="E17412" i="10"/>
  <c r="E17413" i="10"/>
  <c r="E17414" i="10"/>
  <c r="E17415" i="10"/>
  <c r="E17416" i="10"/>
  <c r="E17417" i="10"/>
  <c r="E17418" i="10"/>
  <c r="E17419" i="10"/>
  <c r="E17420" i="10"/>
  <c r="E17421" i="10"/>
  <c r="E17422" i="10"/>
  <c r="E17423" i="10"/>
  <c r="E17424" i="10"/>
  <c r="E17425" i="10"/>
  <c r="E17426" i="10"/>
  <c r="E17427" i="10"/>
  <c r="E17428" i="10"/>
  <c r="E17429" i="10"/>
  <c r="E17430" i="10"/>
  <c r="E17431" i="10"/>
  <c r="E17432" i="10"/>
  <c r="E17433" i="10"/>
  <c r="E17434" i="10"/>
  <c r="E17435" i="10"/>
  <c r="E17436" i="10"/>
  <c r="E17437" i="10"/>
  <c r="E17438" i="10"/>
  <c r="E17439" i="10"/>
  <c r="E17440" i="10"/>
  <c r="E17441" i="10"/>
  <c r="E17442" i="10"/>
  <c r="E17443" i="10"/>
  <c r="E17444" i="10"/>
  <c r="E17445" i="10"/>
  <c r="E17446" i="10"/>
  <c r="E17447" i="10"/>
  <c r="E17448" i="10"/>
  <c r="E17449" i="10"/>
  <c r="E17450" i="10"/>
  <c r="E17451" i="10"/>
  <c r="E17452" i="10"/>
  <c r="E17453" i="10"/>
  <c r="E17454" i="10"/>
  <c r="E17455" i="10"/>
  <c r="E17456" i="10"/>
  <c r="E17457" i="10"/>
  <c r="E17458" i="10"/>
  <c r="E17459" i="10"/>
  <c r="E17460" i="10"/>
  <c r="E17461" i="10"/>
  <c r="E17462" i="10"/>
  <c r="E17463" i="10"/>
  <c r="E17464" i="10"/>
  <c r="E17465" i="10"/>
  <c r="E17466" i="10"/>
  <c r="E17467" i="10"/>
  <c r="E17468" i="10"/>
  <c r="E17469" i="10"/>
  <c r="E17470" i="10"/>
  <c r="E17471" i="10"/>
  <c r="E17472" i="10"/>
  <c r="E17473" i="10"/>
  <c r="E17474" i="10"/>
  <c r="E17475" i="10"/>
  <c r="E17476" i="10"/>
  <c r="E17477" i="10"/>
  <c r="E17478" i="10"/>
  <c r="E17479" i="10"/>
  <c r="E17480" i="10"/>
  <c r="E17481" i="10"/>
  <c r="E17482" i="10"/>
  <c r="E17483" i="10"/>
  <c r="E17484" i="10"/>
  <c r="E17485" i="10"/>
  <c r="E17486" i="10"/>
  <c r="E17487" i="10"/>
  <c r="E17488" i="10"/>
  <c r="E17489" i="10"/>
  <c r="E17490" i="10"/>
  <c r="E17491" i="10"/>
  <c r="E17492" i="10"/>
  <c r="E17493" i="10"/>
  <c r="E17494" i="10"/>
  <c r="E17495" i="10"/>
  <c r="E17496" i="10"/>
  <c r="E17497" i="10"/>
  <c r="E17498" i="10"/>
  <c r="E17499" i="10"/>
  <c r="E17500" i="10"/>
  <c r="E17501" i="10"/>
  <c r="E17502" i="10"/>
  <c r="E17503" i="10"/>
  <c r="E17504" i="10"/>
  <c r="E17505" i="10"/>
  <c r="E17506" i="10"/>
  <c r="E17507" i="10"/>
  <c r="E17508" i="10"/>
  <c r="E17509" i="10"/>
  <c r="E17510" i="10"/>
  <c r="E17511" i="10"/>
  <c r="E17512" i="10"/>
  <c r="E17513" i="10"/>
  <c r="E17514" i="10"/>
  <c r="E17515" i="10"/>
  <c r="E17516" i="10"/>
  <c r="E17517" i="10"/>
  <c r="E17518" i="10"/>
  <c r="E17519" i="10"/>
  <c r="E17520" i="10"/>
  <c r="E17521" i="10"/>
  <c r="E17522" i="10"/>
  <c r="E17523" i="10"/>
  <c r="E17524" i="10"/>
  <c r="E17525" i="10"/>
  <c r="E17526" i="10"/>
  <c r="E17527" i="10"/>
  <c r="E17528" i="10"/>
  <c r="E17529" i="10"/>
  <c r="E17530" i="10"/>
  <c r="E17531" i="10"/>
  <c r="E17532" i="10"/>
  <c r="E17533" i="10"/>
  <c r="E17534" i="10"/>
  <c r="E17535" i="10"/>
  <c r="E17536" i="10"/>
  <c r="E17537" i="10"/>
  <c r="E17538" i="10"/>
  <c r="E17539" i="10"/>
  <c r="E17540" i="10"/>
  <c r="E17541" i="10"/>
  <c r="E17542" i="10"/>
  <c r="E17543" i="10"/>
  <c r="E17544" i="10"/>
  <c r="E17545" i="10"/>
  <c r="E17546" i="10"/>
  <c r="E17547" i="10"/>
  <c r="E17548" i="10"/>
  <c r="E17549" i="10"/>
  <c r="E17550" i="10"/>
  <c r="E17551" i="10"/>
  <c r="E17552" i="10"/>
  <c r="E17553" i="10"/>
  <c r="E17554" i="10"/>
  <c r="E17555" i="10"/>
  <c r="E17556" i="10"/>
  <c r="E17557" i="10"/>
  <c r="E17558" i="10"/>
  <c r="E17559" i="10"/>
  <c r="E17560" i="10"/>
  <c r="E17561" i="10"/>
  <c r="E17562" i="10"/>
  <c r="E17563" i="10"/>
  <c r="E17564" i="10"/>
  <c r="E17565" i="10"/>
  <c r="E17566" i="10"/>
  <c r="E17567" i="10"/>
  <c r="E17568" i="10"/>
  <c r="E17569" i="10"/>
  <c r="E17570" i="10"/>
  <c r="E17571" i="10"/>
  <c r="E17572" i="10"/>
  <c r="E17573" i="10"/>
  <c r="E17574" i="10"/>
  <c r="E17575" i="10"/>
  <c r="E17576" i="10"/>
  <c r="E17577" i="10"/>
  <c r="E17578" i="10"/>
  <c r="E17579" i="10"/>
  <c r="E17580" i="10"/>
  <c r="E17581" i="10"/>
  <c r="E17582" i="10"/>
  <c r="E17583" i="10"/>
  <c r="E17584" i="10"/>
  <c r="E17585" i="10"/>
  <c r="E17586" i="10"/>
  <c r="E17587" i="10"/>
  <c r="E17588" i="10"/>
  <c r="E17589" i="10"/>
  <c r="E17590" i="10"/>
  <c r="E17591" i="10"/>
  <c r="E17592" i="10"/>
  <c r="E17593" i="10"/>
  <c r="E17594" i="10"/>
  <c r="E17595" i="10"/>
  <c r="E17596" i="10"/>
  <c r="E17597" i="10"/>
  <c r="E17598" i="10"/>
  <c r="E17599" i="10"/>
  <c r="E17600" i="10"/>
  <c r="E17601" i="10"/>
  <c r="E17602" i="10"/>
  <c r="E17603" i="10"/>
  <c r="E17604" i="10"/>
  <c r="E17605" i="10"/>
  <c r="E17606" i="10"/>
  <c r="E17607" i="10"/>
  <c r="E17608" i="10"/>
  <c r="E17609" i="10"/>
  <c r="E17610" i="10"/>
  <c r="E17611" i="10"/>
  <c r="E17612" i="10"/>
  <c r="E17613" i="10"/>
  <c r="E17614" i="10"/>
  <c r="E17615" i="10"/>
  <c r="E17616" i="10"/>
  <c r="E17617" i="10"/>
  <c r="E17618" i="10"/>
  <c r="E17619" i="10"/>
  <c r="E17620" i="10"/>
  <c r="E17621" i="10"/>
  <c r="E17622" i="10"/>
  <c r="E17623" i="10"/>
  <c r="E17624" i="10"/>
  <c r="E17625" i="10"/>
  <c r="E17626" i="10"/>
  <c r="E17627" i="10"/>
  <c r="E17628" i="10"/>
  <c r="E17629" i="10"/>
  <c r="E17630" i="10"/>
  <c r="E17631" i="10"/>
  <c r="E17632" i="10"/>
  <c r="E17633" i="10"/>
  <c r="E17634" i="10"/>
  <c r="E17635" i="10"/>
  <c r="E17636" i="10"/>
  <c r="E17637" i="10"/>
  <c r="E17638" i="10"/>
  <c r="E17639" i="10"/>
  <c r="E17640" i="10"/>
  <c r="E17641" i="10"/>
  <c r="E17642" i="10"/>
  <c r="E17643" i="10"/>
  <c r="E17644" i="10"/>
  <c r="E17645" i="10"/>
  <c r="E17646" i="10"/>
  <c r="E17647" i="10"/>
  <c r="E17648" i="10"/>
  <c r="E17649" i="10"/>
  <c r="E17650" i="10"/>
  <c r="E17651" i="10"/>
  <c r="E17652" i="10"/>
  <c r="E17653" i="10"/>
  <c r="E17654" i="10"/>
  <c r="E17655" i="10"/>
  <c r="E17656" i="10"/>
  <c r="E17657" i="10"/>
  <c r="E17658" i="10"/>
  <c r="E17659" i="10"/>
  <c r="E17660" i="10"/>
  <c r="E17661" i="10"/>
  <c r="E17662" i="10"/>
  <c r="E17663" i="10"/>
  <c r="E17664" i="10"/>
  <c r="E17665" i="10"/>
  <c r="E17666" i="10"/>
  <c r="E17667" i="10"/>
  <c r="E17668" i="10"/>
  <c r="E17669" i="10"/>
  <c r="E17670" i="10"/>
  <c r="E17671" i="10"/>
  <c r="E17672" i="10"/>
  <c r="E17673" i="10"/>
  <c r="E17674" i="10"/>
  <c r="E17675" i="10"/>
  <c r="E17676" i="10"/>
  <c r="E17677" i="10"/>
  <c r="E17678" i="10"/>
  <c r="E17679" i="10"/>
  <c r="E17680" i="10"/>
  <c r="E17681" i="10"/>
  <c r="E17682" i="10"/>
  <c r="E17683" i="10"/>
  <c r="E17684" i="10"/>
  <c r="E17685" i="10"/>
  <c r="E17686" i="10"/>
  <c r="E17687" i="10"/>
  <c r="E17688" i="10"/>
  <c r="E17689" i="10"/>
  <c r="E17690" i="10"/>
  <c r="E17691" i="10"/>
  <c r="E17692" i="10"/>
  <c r="E17693" i="10"/>
  <c r="E17694" i="10"/>
  <c r="E17695" i="10"/>
  <c r="E17696" i="10"/>
  <c r="E17697" i="10"/>
  <c r="E17698" i="10"/>
  <c r="E17699" i="10"/>
  <c r="E17700" i="10"/>
  <c r="E17701" i="10"/>
  <c r="E17702" i="10"/>
  <c r="E17703" i="10"/>
  <c r="E17704" i="10"/>
  <c r="E17705" i="10"/>
  <c r="E17706" i="10"/>
  <c r="E17707" i="10"/>
  <c r="E17708" i="10"/>
  <c r="E17709" i="10"/>
  <c r="E17710" i="10"/>
  <c r="E17711" i="10"/>
  <c r="E17712" i="10"/>
  <c r="E17713" i="10"/>
  <c r="E17714" i="10"/>
  <c r="E17715" i="10"/>
  <c r="E17716" i="10"/>
  <c r="E17717" i="10"/>
  <c r="E17718" i="10"/>
  <c r="E17719" i="10"/>
  <c r="E17720" i="10"/>
  <c r="E17721" i="10"/>
  <c r="E17722" i="10"/>
  <c r="E17723" i="10"/>
  <c r="E17724" i="10"/>
  <c r="E17725" i="10"/>
  <c r="E17726" i="10"/>
  <c r="E17727" i="10"/>
  <c r="E17728" i="10"/>
  <c r="E17729" i="10"/>
  <c r="E17730" i="10"/>
  <c r="E17731" i="10"/>
  <c r="E17732" i="10"/>
  <c r="E17733" i="10"/>
  <c r="E17734" i="10"/>
  <c r="E17735" i="10"/>
  <c r="E17736" i="10"/>
  <c r="E17737" i="10"/>
  <c r="E17738" i="10"/>
  <c r="E17739" i="10"/>
  <c r="E17740" i="10"/>
  <c r="E17741" i="10"/>
  <c r="E17742" i="10"/>
  <c r="E17743" i="10"/>
  <c r="E17744" i="10"/>
  <c r="E17745" i="10"/>
  <c r="E17746" i="10"/>
  <c r="E17747" i="10"/>
  <c r="E17748" i="10"/>
  <c r="E17749" i="10"/>
  <c r="E17750" i="10"/>
  <c r="E17751" i="10"/>
  <c r="E17752" i="10"/>
  <c r="E17753" i="10"/>
  <c r="E17754" i="10"/>
  <c r="E17755" i="10"/>
  <c r="E17756" i="10"/>
  <c r="E17757" i="10"/>
  <c r="E17758" i="10"/>
  <c r="E17759" i="10"/>
  <c r="E17760" i="10"/>
  <c r="E17761" i="10"/>
  <c r="E17762" i="10"/>
  <c r="E17763" i="10"/>
  <c r="E17764" i="10"/>
  <c r="E17765" i="10"/>
  <c r="E17766" i="10"/>
  <c r="E17767" i="10"/>
  <c r="E17768" i="10"/>
  <c r="E17769" i="10"/>
  <c r="E17770" i="10"/>
  <c r="E17771" i="10"/>
  <c r="E17772" i="10"/>
  <c r="E17773" i="10"/>
  <c r="E17774" i="10"/>
  <c r="E17775" i="10"/>
  <c r="E17776" i="10"/>
  <c r="E17777" i="10"/>
  <c r="E17778" i="10"/>
  <c r="E17779" i="10"/>
  <c r="E17780" i="10"/>
  <c r="E17781" i="10"/>
  <c r="E17782" i="10"/>
  <c r="E17783" i="10"/>
  <c r="E17784" i="10"/>
  <c r="E17785" i="10"/>
  <c r="E17786" i="10"/>
  <c r="E17787" i="10"/>
  <c r="E17788" i="10"/>
  <c r="E17789" i="10"/>
  <c r="E17790" i="10"/>
  <c r="E17791" i="10"/>
  <c r="E17792" i="10"/>
  <c r="E17793" i="10"/>
  <c r="E17794" i="10"/>
  <c r="E17795" i="10"/>
  <c r="E17796" i="10"/>
  <c r="E17797" i="10"/>
  <c r="E17798" i="10"/>
  <c r="E17799" i="10"/>
  <c r="E17800" i="10"/>
  <c r="E17801" i="10"/>
  <c r="E17802" i="10"/>
  <c r="E17803" i="10"/>
  <c r="E17804" i="10"/>
  <c r="E17805" i="10"/>
  <c r="E17806" i="10"/>
  <c r="E17807" i="10"/>
  <c r="E17808" i="10"/>
  <c r="E17809" i="10"/>
  <c r="E17810" i="10"/>
  <c r="E17811" i="10"/>
  <c r="E17812" i="10"/>
  <c r="E17813" i="10"/>
  <c r="E17814" i="10"/>
  <c r="E17815" i="10"/>
  <c r="E17816" i="10"/>
  <c r="E17817" i="10"/>
  <c r="E17818" i="10"/>
  <c r="E17819" i="10"/>
  <c r="E17820" i="10"/>
  <c r="E17821" i="10"/>
  <c r="E17822" i="10"/>
  <c r="E17823" i="10"/>
  <c r="E17824" i="10"/>
  <c r="E17825" i="10"/>
  <c r="E17826" i="10"/>
  <c r="E17827" i="10"/>
  <c r="E17828" i="10"/>
  <c r="E17829" i="10"/>
  <c r="E17830" i="10"/>
  <c r="E17831" i="10"/>
  <c r="E17832" i="10"/>
  <c r="E17833" i="10"/>
  <c r="E17834" i="10"/>
  <c r="E17835" i="10"/>
  <c r="E17836" i="10"/>
  <c r="E17837" i="10"/>
  <c r="E17838" i="10"/>
  <c r="E17839" i="10"/>
  <c r="E17840" i="10"/>
  <c r="E17841" i="10"/>
  <c r="E17842" i="10"/>
  <c r="E17843" i="10"/>
  <c r="E17844" i="10"/>
  <c r="E17845" i="10"/>
  <c r="E17846" i="10"/>
  <c r="E17847" i="10"/>
  <c r="E17848" i="10"/>
  <c r="E17849" i="10"/>
  <c r="E17850" i="10"/>
  <c r="E17851" i="10"/>
  <c r="E17852" i="10"/>
  <c r="E17853" i="10"/>
  <c r="E17854" i="10"/>
  <c r="E17855" i="10"/>
  <c r="E17856" i="10"/>
  <c r="E17857" i="10"/>
  <c r="E17858" i="10"/>
  <c r="E17859" i="10"/>
  <c r="E17860" i="10"/>
  <c r="E17861" i="10"/>
  <c r="E17862" i="10"/>
  <c r="E17863" i="10"/>
  <c r="E17864" i="10"/>
  <c r="E17865" i="10"/>
  <c r="E17866" i="10"/>
  <c r="E17867" i="10"/>
  <c r="E17868" i="10"/>
  <c r="E17869" i="10"/>
  <c r="E17870" i="10"/>
  <c r="E17871" i="10"/>
  <c r="E17872" i="10"/>
  <c r="E17873" i="10"/>
  <c r="E17874" i="10"/>
  <c r="E17875" i="10"/>
  <c r="E17876" i="10"/>
  <c r="E17877" i="10"/>
  <c r="E17878" i="10"/>
  <c r="E17879" i="10"/>
  <c r="E17880" i="10"/>
  <c r="E17881" i="10"/>
  <c r="E17882" i="10"/>
  <c r="E17883" i="10"/>
  <c r="E17884" i="10"/>
  <c r="E17885" i="10"/>
  <c r="E17886" i="10"/>
  <c r="E17887" i="10"/>
  <c r="E17888" i="10"/>
  <c r="E17889" i="10"/>
  <c r="E17890" i="10"/>
  <c r="E17891" i="10"/>
  <c r="E17892" i="10"/>
  <c r="E17893" i="10"/>
  <c r="E17894" i="10"/>
  <c r="E17895" i="10"/>
  <c r="E17896" i="10"/>
  <c r="E17897" i="10"/>
  <c r="E17898" i="10"/>
  <c r="E17899" i="10"/>
  <c r="E17900" i="10"/>
  <c r="E17901" i="10"/>
  <c r="E17902" i="10"/>
  <c r="E17903" i="10"/>
  <c r="E17904" i="10"/>
  <c r="E17905" i="10"/>
  <c r="E17906" i="10"/>
  <c r="E17907" i="10"/>
  <c r="E17908" i="10"/>
  <c r="E17909" i="10"/>
  <c r="E17910" i="10"/>
  <c r="E17911" i="10"/>
  <c r="E17912" i="10"/>
  <c r="E17913" i="10"/>
  <c r="E17914" i="10"/>
  <c r="E17915" i="10"/>
  <c r="E17916" i="10"/>
  <c r="E17917" i="10"/>
  <c r="E17918" i="10"/>
  <c r="E17919" i="10"/>
  <c r="E17920" i="10"/>
  <c r="E17921" i="10"/>
  <c r="E17922" i="10"/>
  <c r="E17923" i="10"/>
  <c r="E17924" i="10"/>
  <c r="E17925" i="10"/>
  <c r="E17926" i="10"/>
  <c r="E17927" i="10"/>
  <c r="E17928" i="10"/>
  <c r="E17929" i="10"/>
  <c r="E17930" i="10"/>
  <c r="E17931" i="10"/>
  <c r="E17932" i="10"/>
  <c r="E17933" i="10"/>
  <c r="E17934" i="10"/>
  <c r="E17935" i="10"/>
  <c r="E17936" i="10"/>
  <c r="E17937" i="10"/>
  <c r="E17938" i="10"/>
  <c r="E17939" i="10"/>
  <c r="E17940" i="10"/>
  <c r="E17941" i="10"/>
  <c r="E17942" i="10"/>
  <c r="E17943" i="10"/>
  <c r="E17944" i="10"/>
  <c r="E17945" i="10"/>
  <c r="E17946" i="10"/>
  <c r="E17947" i="10"/>
  <c r="E17948" i="10"/>
  <c r="E17949" i="10"/>
  <c r="E17950" i="10"/>
  <c r="E17951" i="10"/>
  <c r="E17952" i="10"/>
  <c r="E17953" i="10"/>
  <c r="E17954" i="10"/>
  <c r="E17955" i="10"/>
  <c r="E17956" i="10"/>
  <c r="E17957" i="10"/>
  <c r="E17958" i="10"/>
  <c r="E17959" i="10"/>
  <c r="E17960" i="10"/>
  <c r="E17961" i="10"/>
  <c r="E17962" i="10"/>
  <c r="E17963" i="10"/>
  <c r="E17964" i="10"/>
  <c r="E17965" i="10"/>
  <c r="E17966" i="10"/>
  <c r="E17967" i="10"/>
  <c r="E17968" i="10"/>
  <c r="E17969" i="10"/>
  <c r="E17970" i="10"/>
  <c r="E17971" i="10"/>
  <c r="E17972" i="10"/>
  <c r="E17973" i="10"/>
  <c r="E17974" i="10"/>
  <c r="E17975" i="10"/>
  <c r="E17976" i="10"/>
  <c r="E17977" i="10"/>
  <c r="E17978" i="10"/>
  <c r="E17979" i="10"/>
  <c r="E17980" i="10"/>
  <c r="E17981" i="10"/>
  <c r="E17982" i="10"/>
  <c r="E17983" i="10"/>
  <c r="E17984" i="10"/>
  <c r="E17985" i="10"/>
  <c r="E17986" i="10"/>
  <c r="E17987" i="10"/>
  <c r="E17988" i="10"/>
  <c r="E17989" i="10"/>
  <c r="E17990" i="10"/>
  <c r="E17991" i="10"/>
  <c r="E17992" i="10"/>
  <c r="E17993" i="10"/>
  <c r="E17994" i="10"/>
  <c r="E17995" i="10"/>
  <c r="E17996" i="10"/>
  <c r="E17997" i="10"/>
  <c r="E17998" i="10"/>
  <c r="E17999" i="10"/>
  <c r="E18000" i="10"/>
  <c r="E18001" i="10"/>
  <c r="E18002" i="10"/>
  <c r="E18003" i="10"/>
  <c r="E18004" i="10"/>
  <c r="E18005" i="10"/>
  <c r="E18006" i="10"/>
  <c r="E18007" i="10"/>
  <c r="E18008" i="10"/>
  <c r="E18009" i="10"/>
  <c r="E18010" i="10"/>
  <c r="E18011" i="10"/>
  <c r="E18012" i="10"/>
  <c r="E18013" i="10"/>
  <c r="E18014" i="10"/>
  <c r="E18015" i="10"/>
  <c r="E18016" i="10"/>
  <c r="E18017" i="10"/>
  <c r="E18018" i="10"/>
  <c r="E18019" i="10"/>
  <c r="E18020" i="10"/>
  <c r="E18021" i="10"/>
  <c r="E18022" i="10"/>
  <c r="E18023" i="10"/>
  <c r="E18024" i="10"/>
  <c r="E18025" i="10"/>
  <c r="E18026" i="10"/>
  <c r="E18027" i="10"/>
  <c r="E18028" i="10"/>
  <c r="E18029" i="10"/>
  <c r="E18030" i="10"/>
  <c r="E18031" i="10"/>
  <c r="E18032" i="10"/>
  <c r="E18033" i="10"/>
  <c r="E18034" i="10"/>
  <c r="E18035" i="10"/>
  <c r="E18036" i="10"/>
  <c r="E18037" i="10"/>
  <c r="E18038" i="10"/>
  <c r="E18039" i="10"/>
  <c r="E18040" i="10"/>
  <c r="E18041" i="10"/>
  <c r="E18042" i="10"/>
  <c r="E18043" i="10"/>
  <c r="E18044" i="10"/>
  <c r="E18045" i="10"/>
  <c r="E18046" i="10"/>
  <c r="E18047" i="10"/>
  <c r="E18048" i="10"/>
  <c r="E18049" i="10"/>
  <c r="E18050" i="10"/>
  <c r="E18051" i="10"/>
  <c r="E18052" i="10"/>
  <c r="E18053" i="10"/>
  <c r="E18054" i="10"/>
  <c r="E18055" i="10"/>
  <c r="E18056" i="10"/>
  <c r="E18057" i="10"/>
  <c r="E18058" i="10"/>
  <c r="E18059" i="10"/>
  <c r="E18060" i="10"/>
  <c r="E18061" i="10"/>
  <c r="E18062" i="10"/>
  <c r="E18063" i="10"/>
  <c r="E18064" i="10"/>
  <c r="E18065" i="10"/>
  <c r="E18066" i="10"/>
  <c r="E18067" i="10"/>
  <c r="E18068" i="10"/>
  <c r="E18069" i="10"/>
  <c r="E18070" i="10"/>
  <c r="E18071" i="10"/>
  <c r="E18072" i="10"/>
  <c r="E18073" i="10"/>
  <c r="E18074" i="10"/>
  <c r="E18075" i="10"/>
  <c r="E18076" i="10"/>
  <c r="E18077" i="10"/>
  <c r="E18078" i="10"/>
  <c r="E18079" i="10"/>
  <c r="E18080" i="10"/>
  <c r="E18081" i="10"/>
  <c r="E18082" i="10"/>
  <c r="E18083" i="10"/>
  <c r="E18084" i="10"/>
  <c r="E18085" i="10"/>
  <c r="E18086" i="10"/>
  <c r="E18087" i="10"/>
  <c r="E18088" i="10"/>
  <c r="E18089" i="10"/>
  <c r="E18090" i="10"/>
  <c r="E18091" i="10"/>
  <c r="E18092" i="10"/>
  <c r="E18093" i="10"/>
  <c r="E18094" i="10"/>
  <c r="E18095" i="10"/>
  <c r="E18096" i="10"/>
  <c r="E18097" i="10"/>
  <c r="E18098" i="10"/>
  <c r="E18099" i="10"/>
  <c r="E18100" i="10"/>
  <c r="E18101" i="10"/>
  <c r="E18102" i="10"/>
  <c r="E18103" i="10"/>
  <c r="E18104" i="10"/>
  <c r="E18105" i="10"/>
  <c r="E18106" i="10"/>
  <c r="E18107" i="10"/>
  <c r="E18108" i="10"/>
  <c r="E18109" i="10"/>
  <c r="E18110" i="10"/>
  <c r="E18111" i="10"/>
  <c r="E18112" i="10"/>
  <c r="E18113" i="10"/>
  <c r="E18114" i="10"/>
  <c r="E18115" i="10"/>
  <c r="E18116" i="10"/>
  <c r="E18117" i="10"/>
  <c r="E18118" i="10"/>
  <c r="E18119" i="10"/>
  <c r="E18120" i="10"/>
  <c r="E18121" i="10"/>
  <c r="E18122" i="10"/>
  <c r="E18123" i="10"/>
  <c r="E18124" i="10"/>
  <c r="E18125" i="10"/>
  <c r="E18126" i="10"/>
  <c r="E18127" i="10"/>
  <c r="E18128" i="10"/>
  <c r="E18129" i="10"/>
  <c r="E18130" i="10"/>
  <c r="E18131" i="10"/>
  <c r="E18132" i="10"/>
  <c r="E18133" i="10"/>
  <c r="E18134" i="10"/>
  <c r="E18135" i="10"/>
  <c r="E18136" i="10"/>
  <c r="E18137" i="10"/>
  <c r="E18138" i="10"/>
  <c r="E18139" i="10"/>
  <c r="E18140" i="10"/>
  <c r="E18141" i="10"/>
  <c r="E18142" i="10"/>
  <c r="E18143" i="10"/>
  <c r="E18144" i="10"/>
  <c r="E18145" i="10"/>
  <c r="E18146" i="10"/>
  <c r="E18147" i="10"/>
  <c r="E18148" i="10"/>
  <c r="E18149" i="10"/>
  <c r="E18150" i="10"/>
  <c r="E18151" i="10"/>
  <c r="E18152" i="10"/>
  <c r="E18153" i="10"/>
  <c r="E18154" i="10"/>
  <c r="E18155" i="10"/>
  <c r="E18156" i="10"/>
  <c r="E18157" i="10"/>
  <c r="E18158" i="10"/>
  <c r="E18159" i="10"/>
  <c r="E18160" i="10"/>
  <c r="E18161" i="10"/>
  <c r="E18162" i="10"/>
  <c r="E18163" i="10"/>
  <c r="E18164" i="10"/>
  <c r="E18165" i="10"/>
  <c r="E18166" i="10"/>
  <c r="E18167" i="10"/>
  <c r="E18168" i="10"/>
  <c r="E18169" i="10"/>
  <c r="E18170" i="10"/>
  <c r="E18171" i="10"/>
  <c r="E18172" i="10"/>
  <c r="E18173" i="10"/>
  <c r="E18174" i="10"/>
  <c r="E18175" i="10"/>
  <c r="E18176" i="10"/>
  <c r="E18177" i="10"/>
  <c r="E18178" i="10"/>
  <c r="E18179" i="10"/>
  <c r="E18180" i="10"/>
  <c r="E18181" i="10"/>
  <c r="E18182" i="10"/>
  <c r="E18183" i="10"/>
  <c r="E18184" i="10"/>
  <c r="E18185" i="10"/>
  <c r="E18186" i="10"/>
  <c r="E18187" i="10"/>
  <c r="E18188" i="10"/>
  <c r="E18189" i="10"/>
  <c r="E18190" i="10"/>
  <c r="E18191" i="10"/>
  <c r="E18192" i="10"/>
  <c r="E18193" i="10"/>
  <c r="E18194" i="10"/>
  <c r="E18195" i="10"/>
  <c r="E18196" i="10"/>
  <c r="E18197" i="10"/>
  <c r="E18198" i="10"/>
  <c r="E18199" i="10"/>
  <c r="E18200" i="10"/>
  <c r="E18201" i="10"/>
  <c r="E18202" i="10"/>
  <c r="E18203" i="10"/>
  <c r="E18204" i="10"/>
  <c r="E18205" i="10"/>
  <c r="E18206" i="10"/>
  <c r="E18207" i="10"/>
  <c r="E18208" i="10"/>
  <c r="E18209" i="10"/>
  <c r="E18210" i="10"/>
  <c r="E18211" i="10"/>
  <c r="E18212" i="10"/>
  <c r="E18213" i="10"/>
  <c r="E18214" i="10"/>
  <c r="E18215" i="10"/>
  <c r="E18216" i="10"/>
  <c r="E18217" i="10"/>
  <c r="E18218" i="10"/>
  <c r="E18219" i="10"/>
  <c r="E18220" i="10"/>
  <c r="E18221" i="10"/>
  <c r="E18222" i="10"/>
  <c r="E18223" i="10"/>
  <c r="E18224" i="10"/>
  <c r="E18225" i="10"/>
  <c r="E18226" i="10"/>
  <c r="E18227" i="10"/>
  <c r="E18228" i="10"/>
  <c r="E18229" i="10"/>
  <c r="E18230" i="10"/>
  <c r="E18231" i="10"/>
  <c r="E18232" i="10"/>
  <c r="E18233" i="10"/>
  <c r="E18234" i="10"/>
  <c r="E18235" i="10"/>
  <c r="E18236" i="10"/>
  <c r="E18237" i="10"/>
  <c r="E18238" i="10"/>
  <c r="E18239" i="10"/>
  <c r="E18240" i="10"/>
  <c r="E18241" i="10"/>
  <c r="E18242" i="10"/>
  <c r="E18243" i="10"/>
  <c r="E18244" i="10"/>
  <c r="E18245" i="10"/>
  <c r="E18246" i="10"/>
  <c r="E18247" i="10"/>
  <c r="E18248" i="10"/>
  <c r="E18249" i="10"/>
  <c r="E18250" i="10"/>
  <c r="E18251" i="10"/>
  <c r="E18252" i="10"/>
  <c r="E18253" i="10"/>
  <c r="E18254" i="10"/>
  <c r="E18255" i="10"/>
  <c r="E18256" i="10"/>
  <c r="E18257" i="10"/>
  <c r="E18258" i="10"/>
  <c r="E18259" i="10"/>
  <c r="E18260" i="10"/>
  <c r="E18261" i="10"/>
  <c r="E18262" i="10"/>
  <c r="E18263" i="10"/>
  <c r="E18264" i="10"/>
  <c r="E18265" i="10"/>
  <c r="E18266" i="10"/>
  <c r="E18267" i="10"/>
  <c r="E18268" i="10"/>
  <c r="E18269" i="10"/>
  <c r="E18270" i="10"/>
  <c r="E18271" i="10"/>
  <c r="E18272" i="10"/>
  <c r="E18273" i="10"/>
  <c r="E18274" i="10"/>
  <c r="E18275" i="10"/>
  <c r="E18276" i="10"/>
  <c r="E18277" i="10"/>
  <c r="E18278" i="10"/>
  <c r="E18279" i="10"/>
  <c r="E18280" i="10"/>
  <c r="E18281" i="10"/>
  <c r="E18282" i="10"/>
  <c r="E18283" i="10"/>
  <c r="E18284" i="10"/>
  <c r="E18285" i="10"/>
  <c r="E18286" i="10"/>
  <c r="E18287" i="10"/>
  <c r="E18288" i="10"/>
  <c r="E18289" i="10"/>
  <c r="E18290" i="10"/>
  <c r="E18291" i="10"/>
  <c r="E18292" i="10"/>
  <c r="E18293" i="10"/>
  <c r="E18294" i="10"/>
  <c r="E18295" i="10"/>
  <c r="E18296" i="10"/>
  <c r="E18297" i="10"/>
  <c r="E18298" i="10"/>
  <c r="E18299" i="10"/>
  <c r="E18300" i="10"/>
  <c r="E18301" i="10"/>
  <c r="E18302" i="10"/>
  <c r="E18303" i="10"/>
  <c r="E18304" i="10"/>
  <c r="E18305" i="10"/>
  <c r="E18306" i="10"/>
  <c r="E18307" i="10"/>
  <c r="E18308" i="10"/>
  <c r="E18309" i="10"/>
  <c r="E18310" i="10"/>
  <c r="E18311" i="10"/>
  <c r="E18312" i="10"/>
  <c r="E18313" i="10"/>
  <c r="E18314" i="10"/>
  <c r="E18315" i="10"/>
  <c r="E18316" i="10"/>
  <c r="E18317" i="10"/>
  <c r="E18318" i="10"/>
  <c r="E18319" i="10"/>
  <c r="E18320" i="10"/>
  <c r="E18321" i="10"/>
  <c r="E18322" i="10"/>
  <c r="E18323" i="10"/>
  <c r="E18324" i="10"/>
  <c r="E18325" i="10"/>
  <c r="E18326" i="10"/>
  <c r="E18327" i="10"/>
  <c r="E18328" i="10"/>
  <c r="E18329" i="10"/>
  <c r="E18330" i="10"/>
  <c r="E18331" i="10"/>
  <c r="E18332" i="10"/>
  <c r="E18333" i="10"/>
  <c r="E18334" i="10"/>
  <c r="E18335" i="10"/>
  <c r="E18336" i="10"/>
  <c r="E18337" i="10"/>
  <c r="E18338" i="10"/>
  <c r="E18339" i="10"/>
  <c r="E18340" i="10"/>
  <c r="E18341" i="10"/>
  <c r="E18342" i="10"/>
  <c r="E18343" i="10"/>
  <c r="E18344" i="10"/>
  <c r="E18345" i="10"/>
  <c r="E18346" i="10"/>
  <c r="E18347" i="10"/>
  <c r="E18348" i="10"/>
  <c r="E18349" i="10"/>
  <c r="E18350" i="10"/>
  <c r="E18351" i="10"/>
  <c r="E18352" i="10"/>
  <c r="E18353" i="10"/>
  <c r="E18354" i="10"/>
  <c r="E18355" i="10"/>
  <c r="E18356" i="10"/>
  <c r="E18357" i="10"/>
  <c r="E18358" i="10"/>
  <c r="E18359" i="10"/>
  <c r="E18360" i="10"/>
  <c r="E18361" i="10"/>
  <c r="E18362" i="10"/>
  <c r="E18363" i="10"/>
  <c r="E18364" i="10"/>
  <c r="E18365" i="10"/>
  <c r="E18366" i="10"/>
  <c r="E18367" i="10"/>
  <c r="E18368" i="10"/>
  <c r="E18369" i="10"/>
  <c r="E18370" i="10"/>
  <c r="E18371" i="10"/>
  <c r="E18372" i="10"/>
  <c r="E18373" i="10"/>
  <c r="E18374" i="10"/>
  <c r="E18375" i="10"/>
  <c r="E18376" i="10"/>
  <c r="E18377" i="10"/>
  <c r="E18378" i="10"/>
  <c r="E18379" i="10"/>
  <c r="E18380" i="10"/>
  <c r="E18381" i="10"/>
  <c r="E18382" i="10"/>
  <c r="E18383" i="10"/>
  <c r="E18384" i="10"/>
  <c r="E18385" i="10"/>
  <c r="E18386" i="10"/>
  <c r="E18387" i="10"/>
  <c r="E18388" i="10"/>
  <c r="E18389" i="10"/>
  <c r="E18390" i="10"/>
  <c r="E18391" i="10"/>
  <c r="E18392" i="10"/>
  <c r="E18393" i="10"/>
  <c r="E18394" i="10"/>
  <c r="E18395" i="10"/>
  <c r="E18396" i="10"/>
  <c r="E18397" i="10"/>
  <c r="E18398" i="10"/>
  <c r="E18399" i="10"/>
  <c r="E18400" i="10"/>
  <c r="E18401" i="10"/>
  <c r="E18402" i="10"/>
  <c r="E18403" i="10"/>
  <c r="E18404" i="10"/>
  <c r="E18405" i="10"/>
  <c r="E18406" i="10"/>
  <c r="E18407" i="10"/>
  <c r="E18408" i="10"/>
  <c r="E18409" i="10"/>
  <c r="E18410" i="10"/>
  <c r="E18411" i="10"/>
  <c r="E18412" i="10"/>
  <c r="E18413" i="10"/>
  <c r="E18414" i="10"/>
  <c r="E18415" i="10"/>
  <c r="E18416" i="10"/>
  <c r="E18417" i="10"/>
  <c r="E18418" i="10"/>
  <c r="E18419" i="10"/>
  <c r="E18420" i="10"/>
  <c r="E18421" i="10"/>
  <c r="E18422" i="10"/>
  <c r="E18423" i="10"/>
  <c r="E18424" i="10"/>
  <c r="E18425" i="10"/>
  <c r="E18426" i="10"/>
  <c r="E18427" i="10"/>
  <c r="E18428" i="10"/>
  <c r="E18429" i="10"/>
  <c r="E18430" i="10"/>
  <c r="E18431" i="10"/>
  <c r="E18432" i="10"/>
  <c r="E18433" i="10"/>
  <c r="E18434" i="10"/>
  <c r="E18435" i="10"/>
  <c r="E18436" i="10"/>
  <c r="E18437" i="10"/>
  <c r="E18438" i="10"/>
  <c r="E18439" i="10"/>
  <c r="E18440" i="10"/>
  <c r="E18441" i="10"/>
  <c r="E18442" i="10"/>
  <c r="E18443" i="10"/>
  <c r="E18444" i="10"/>
  <c r="E18445" i="10"/>
  <c r="E18446" i="10"/>
  <c r="E18447" i="10"/>
  <c r="E18448" i="10"/>
  <c r="E18449" i="10"/>
  <c r="E18450" i="10"/>
  <c r="E18451" i="10"/>
  <c r="E18452" i="10"/>
  <c r="E18453" i="10"/>
  <c r="E18454" i="10"/>
  <c r="E18455" i="10"/>
  <c r="E18456" i="10"/>
  <c r="E18457" i="10"/>
  <c r="E18458" i="10"/>
  <c r="E18459" i="10"/>
  <c r="E18460" i="10"/>
  <c r="E18461" i="10"/>
  <c r="E18462" i="10"/>
  <c r="E18463" i="10"/>
  <c r="E18464" i="10"/>
  <c r="E18465" i="10"/>
  <c r="E18466" i="10"/>
  <c r="E18467" i="10"/>
  <c r="E18468" i="10"/>
  <c r="E18469" i="10"/>
  <c r="E18470" i="10"/>
  <c r="E18471" i="10"/>
  <c r="E18472" i="10"/>
  <c r="E18473" i="10"/>
  <c r="E18474" i="10"/>
  <c r="E18475" i="10"/>
  <c r="E18476" i="10"/>
  <c r="E18477" i="10"/>
  <c r="E18478" i="10"/>
  <c r="E18479" i="10"/>
  <c r="E18480" i="10"/>
  <c r="E18481" i="10"/>
  <c r="E18482" i="10"/>
  <c r="E18483" i="10"/>
  <c r="E18484" i="10"/>
  <c r="E18485" i="10"/>
  <c r="E18486" i="10"/>
  <c r="E18487" i="10"/>
  <c r="E18488" i="10"/>
  <c r="E18489" i="10"/>
  <c r="E18490" i="10"/>
  <c r="E18491" i="10"/>
  <c r="E18492" i="10"/>
  <c r="E18493" i="10"/>
  <c r="E18494" i="10"/>
  <c r="E18495" i="10"/>
  <c r="E18496" i="10"/>
  <c r="E18497" i="10"/>
  <c r="E18498" i="10"/>
  <c r="E18499" i="10"/>
  <c r="E18500" i="10"/>
  <c r="E18501" i="10"/>
  <c r="E18502" i="10"/>
  <c r="E18503" i="10"/>
  <c r="E18504" i="10"/>
  <c r="E18505" i="10"/>
  <c r="E18506" i="10"/>
  <c r="E18507" i="10"/>
  <c r="E18508" i="10"/>
  <c r="E18509" i="10"/>
  <c r="E18510" i="10"/>
  <c r="E18511" i="10"/>
  <c r="E18512" i="10"/>
  <c r="E18513" i="10"/>
  <c r="E18514" i="10"/>
  <c r="E18515" i="10"/>
  <c r="E18516" i="10"/>
  <c r="E18517" i="10"/>
  <c r="E18518" i="10"/>
  <c r="E18519" i="10"/>
  <c r="E18520" i="10"/>
  <c r="E18521" i="10"/>
  <c r="E18522" i="10"/>
  <c r="E18523" i="10"/>
  <c r="E18524" i="10"/>
  <c r="E18525" i="10"/>
  <c r="E18526" i="10"/>
  <c r="E18527" i="10"/>
  <c r="E18528" i="10"/>
  <c r="E18529" i="10"/>
  <c r="E18530" i="10"/>
  <c r="E18531" i="10"/>
  <c r="E18532" i="10"/>
  <c r="E18533" i="10"/>
  <c r="E18534" i="10"/>
  <c r="E18535" i="10"/>
  <c r="E18536" i="10"/>
  <c r="E18537" i="10"/>
  <c r="E18538" i="10"/>
  <c r="E18539" i="10"/>
  <c r="E18540" i="10"/>
  <c r="E18541" i="10"/>
  <c r="E18542" i="10"/>
  <c r="E18543" i="10"/>
  <c r="E18544" i="10"/>
  <c r="E18545" i="10"/>
  <c r="E18546" i="10"/>
  <c r="E18547" i="10"/>
  <c r="E18548" i="10"/>
  <c r="E18549" i="10"/>
  <c r="E18550" i="10"/>
  <c r="E18551" i="10"/>
  <c r="E18552" i="10"/>
  <c r="E18553" i="10"/>
  <c r="E18554" i="10"/>
  <c r="E18555" i="10"/>
  <c r="E18556" i="10"/>
  <c r="E18557" i="10"/>
  <c r="E18558" i="10"/>
  <c r="E18559" i="10"/>
  <c r="E18560" i="10"/>
  <c r="E18561" i="10"/>
  <c r="E18562" i="10"/>
  <c r="E18563" i="10"/>
  <c r="E18564" i="10"/>
  <c r="E18565" i="10"/>
  <c r="E18566" i="10"/>
  <c r="E18567" i="10"/>
  <c r="E18568" i="10"/>
  <c r="E18569" i="10"/>
  <c r="E18570" i="10"/>
  <c r="E18571" i="10"/>
  <c r="E18572" i="10"/>
  <c r="E18573" i="10"/>
  <c r="E18574" i="10"/>
  <c r="E18575" i="10"/>
  <c r="E18576" i="10"/>
  <c r="E18577" i="10"/>
  <c r="E18578" i="10"/>
  <c r="E18579" i="10"/>
  <c r="E18580" i="10"/>
  <c r="E18581" i="10"/>
  <c r="E18582" i="10"/>
  <c r="E18583" i="10"/>
  <c r="E18584" i="10"/>
  <c r="E18585" i="10"/>
  <c r="E18586" i="10"/>
  <c r="E18587" i="10"/>
  <c r="E18588" i="10"/>
  <c r="E18589" i="10"/>
  <c r="E18590" i="10"/>
  <c r="E18591" i="10"/>
  <c r="E18592" i="10"/>
  <c r="E18593" i="10"/>
  <c r="E18594" i="10"/>
  <c r="E18595" i="10"/>
  <c r="E18596" i="10"/>
  <c r="E18597" i="10"/>
  <c r="E18598" i="10"/>
  <c r="E18599" i="10"/>
  <c r="E18600" i="10"/>
  <c r="E18601" i="10"/>
  <c r="E18602" i="10"/>
  <c r="E18603" i="10"/>
  <c r="E18604" i="10"/>
  <c r="E18605" i="10"/>
  <c r="E18606" i="10"/>
  <c r="E18607" i="10"/>
  <c r="E18608" i="10"/>
  <c r="E18609" i="10"/>
  <c r="E18610" i="10"/>
  <c r="E18611" i="10"/>
  <c r="E18612" i="10"/>
  <c r="E18613" i="10"/>
  <c r="E18614" i="10"/>
  <c r="E18615" i="10"/>
  <c r="E18616" i="10"/>
  <c r="E18617" i="10"/>
  <c r="E18618" i="10"/>
  <c r="E18619" i="10"/>
  <c r="E18620" i="10"/>
  <c r="E18621" i="10"/>
  <c r="E18622" i="10"/>
  <c r="E18623" i="10"/>
  <c r="E18624" i="10"/>
  <c r="E18625" i="10"/>
  <c r="E18626" i="10"/>
  <c r="E18627" i="10"/>
  <c r="E18628" i="10"/>
  <c r="E18629" i="10"/>
  <c r="E18630" i="10"/>
  <c r="E18631" i="10"/>
  <c r="E18632" i="10"/>
  <c r="E18633" i="10"/>
  <c r="E18634" i="10"/>
  <c r="E18635" i="10"/>
  <c r="E18636" i="10"/>
  <c r="E18637" i="10"/>
  <c r="E18638" i="10"/>
  <c r="E18639" i="10"/>
  <c r="E18640" i="10"/>
  <c r="E18641" i="10"/>
  <c r="E18642" i="10"/>
  <c r="E18643" i="10"/>
  <c r="E18644" i="10"/>
  <c r="E18645" i="10"/>
  <c r="E18646" i="10"/>
  <c r="E18647" i="10"/>
  <c r="E18648" i="10"/>
  <c r="E18649" i="10"/>
  <c r="E18650" i="10"/>
  <c r="E18651" i="10"/>
  <c r="E18652" i="10"/>
  <c r="E18653" i="10"/>
  <c r="E18654" i="10"/>
  <c r="E18655" i="10"/>
  <c r="E18656" i="10"/>
  <c r="E18657" i="10"/>
  <c r="E18658" i="10"/>
  <c r="E18659" i="10"/>
  <c r="E18660" i="10"/>
  <c r="E18661" i="10"/>
  <c r="E18662" i="10"/>
  <c r="E18663" i="10"/>
  <c r="E18664" i="10"/>
  <c r="E18665" i="10"/>
  <c r="E18666" i="10"/>
  <c r="E18667" i="10"/>
  <c r="E18668" i="10"/>
  <c r="E18669" i="10"/>
  <c r="E18670" i="10"/>
  <c r="E18671" i="10"/>
  <c r="E18672" i="10"/>
  <c r="E18673" i="10"/>
  <c r="E18674" i="10"/>
  <c r="E18675" i="10"/>
  <c r="E18676" i="10"/>
  <c r="E18677" i="10"/>
  <c r="E18678" i="10"/>
  <c r="E18679" i="10"/>
  <c r="E18680" i="10"/>
  <c r="E18681" i="10"/>
  <c r="E18682" i="10"/>
  <c r="E18683" i="10"/>
  <c r="E18684" i="10"/>
  <c r="E18685" i="10"/>
  <c r="E18686" i="10"/>
  <c r="E18687" i="10"/>
  <c r="E18688" i="10"/>
  <c r="E18689" i="10"/>
  <c r="E18690" i="10"/>
  <c r="E18691" i="10"/>
  <c r="E18692" i="10"/>
  <c r="E18693" i="10"/>
  <c r="E18694" i="10"/>
  <c r="E18695" i="10"/>
  <c r="E18696" i="10"/>
  <c r="E18697" i="10"/>
  <c r="E18698" i="10"/>
  <c r="E18699" i="10"/>
  <c r="E18700" i="10"/>
  <c r="E18701" i="10"/>
  <c r="E18702" i="10"/>
  <c r="E18703" i="10"/>
  <c r="E18704" i="10"/>
  <c r="E18705" i="10"/>
  <c r="E18706" i="10"/>
  <c r="E18707" i="10"/>
  <c r="E18708" i="10"/>
  <c r="E18709" i="10"/>
  <c r="E18710" i="10"/>
  <c r="E18711" i="10"/>
  <c r="E18712" i="10"/>
  <c r="E18713" i="10"/>
  <c r="E18714" i="10"/>
  <c r="E18715" i="10"/>
  <c r="E18716" i="10"/>
  <c r="E18717" i="10"/>
  <c r="E18718" i="10"/>
  <c r="E18719" i="10"/>
  <c r="E18720" i="10"/>
  <c r="E18721" i="10"/>
  <c r="E18722" i="10"/>
  <c r="E18723" i="10"/>
  <c r="E18724" i="10"/>
  <c r="E18725" i="10"/>
  <c r="E18726" i="10"/>
  <c r="E18727" i="10"/>
  <c r="E18728" i="10"/>
  <c r="E18729" i="10"/>
  <c r="E18730" i="10"/>
  <c r="E18731" i="10"/>
  <c r="E18732" i="10"/>
  <c r="E18733" i="10"/>
  <c r="E18734" i="10"/>
  <c r="E18735" i="10"/>
  <c r="E18736" i="10"/>
  <c r="E18737" i="10"/>
  <c r="E18738" i="10"/>
  <c r="E18739" i="10"/>
  <c r="E18740" i="10"/>
  <c r="E18741" i="10"/>
  <c r="E18742" i="10"/>
  <c r="E18743" i="10"/>
  <c r="E18744" i="10"/>
  <c r="E18745" i="10"/>
  <c r="E18746" i="10"/>
  <c r="E18747" i="10"/>
  <c r="E18748" i="10"/>
  <c r="E18749" i="10"/>
  <c r="E18750" i="10"/>
  <c r="E18751" i="10"/>
  <c r="E18752" i="10"/>
  <c r="E18753" i="10"/>
  <c r="E18754" i="10"/>
  <c r="E18755" i="10"/>
  <c r="E18756" i="10"/>
  <c r="E18757" i="10"/>
  <c r="E18758" i="10"/>
  <c r="E18759" i="10"/>
  <c r="E18760" i="10"/>
  <c r="E18761" i="10"/>
  <c r="E18762" i="10"/>
  <c r="E18763" i="10"/>
  <c r="E18764" i="10"/>
  <c r="E18765" i="10"/>
  <c r="E18766" i="10"/>
  <c r="E18767" i="10"/>
  <c r="E18768" i="10"/>
  <c r="E18769" i="10"/>
  <c r="E18770" i="10"/>
  <c r="E18771" i="10"/>
  <c r="E18772" i="10"/>
  <c r="E18773" i="10"/>
  <c r="E18774" i="10"/>
  <c r="E18775" i="10"/>
  <c r="E18776" i="10"/>
  <c r="E18777" i="10"/>
  <c r="E18778" i="10"/>
  <c r="E18779" i="10"/>
  <c r="E18780" i="10"/>
  <c r="E18781" i="10"/>
  <c r="E18782" i="10"/>
  <c r="E18783" i="10"/>
  <c r="E18784" i="10"/>
  <c r="E18785" i="10"/>
  <c r="E18786" i="10"/>
  <c r="E18787" i="10"/>
  <c r="E18788" i="10"/>
  <c r="E18789" i="10"/>
  <c r="E18790" i="10"/>
  <c r="E18791" i="10"/>
  <c r="E18792" i="10"/>
  <c r="E18793" i="10"/>
  <c r="E18794" i="10"/>
  <c r="E18795" i="10"/>
  <c r="E18796" i="10"/>
  <c r="E18797" i="10"/>
  <c r="E18798" i="10"/>
  <c r="E18799" i="10"/>
  <c r="E18800" i="10"/>
  <c r="E18801" i="10"/>
  <c r="E18802" i="10"/>
  <c r="E18803" i="10"/>
  <c r="E18804" i="10"/>
  <c r="E18805" i="10"/>
  <c r="E18806" i="10"/>
  <c r="E18807" i="10"/>
  <c r="E18808" i="10"/>
  <c r="E18809" i="10"/>
  <c r="E18810" i="10"/>
  <c r="E18811" i="10"/>
  <c r="E18812" i="10"/>
  <c r="E18813" i="10"/>
  <c r="E18814" i="10"/>
  <c r="E18815" i="10"/>
  <c r="E18816" i="10"/>
  <c r="E18817" i="10"/>
  <c r="E18818" i="10"/>
  <c r="E18819" i="10"/>
  <c r="E18820" i="10"/>
  <c r="E18821" i="10"/>
  <c r="E18822" i="10"/>
  <c r="E18823" i="10"/>
  <c r="E18824" i="10"/>
  <c r="E18825" i="10"/>
  <c r="E18826" i="10"/>
  <c r="E18827" i="10"/>
  <c r="E18828" i="10"/>
  <c r="E18829" i="10"/>
  <c r="E18830" i="10"/>
  <c r="E18831" i="10"/>
  <c r="E18832" i="10"/>
  <c r="E18833" i="10"/>
  <c r="E18834" i="10"/>
  <c r="E18835" i="10"/>
  <c r="E18836" i="10"/>
  <c r="E18837" i="10"/>
  <c r="E18838" i="10"/>
  <c r="E18839" i="10"/>
  <c r="E18840" i="10"/>
  <c r="E18841" i="10"/>
  <c r="E18842" i="10"/>
  <c r="E18843" i="10"/>
  <c r="E18844" i="10"/>
  <c r="E18845" i="10"/>
  <c r="E18846" i="10"/>
  <c r="E18847" i="10"/>
  <c r="E18848" i="10"/>
  <c r="E18849" i="10"/>
  <c r="E18850" i="10"/>
  <c r="E18851" i="10"/>
  <c r="E18852" i="10"/>
  <c r="E18853" i="10"/>
  <c r="E18854" i="10"/>
  <c r="E18855" i="10"/>
  <c r="E18856" i="10"/>
  <c r="E18857" i="10"/>
  <c r="E18858" i="10"/>
  <c r="E18859" i="10"/>
  <c r="E18860" i="10"/>
  <c r="E18861" i="10"/>
  <c r="E18862" i="10"/>
  <c r="E18863" i="10"/>
  <c r="E18864" i="10"/>
  <c r="E18865" i="10"/>
  <c r="E18866" i="10"/>
  <c r="E18867" i="10"/>
  <c r="E18868" i="10"/>
  <c r="E18869" i="10"/>
  <c r="E18870" i="10"/>
  <c r="E18871" i="10"/>
  <c r="E18872" i="10"/>
  <c r="E18873" i="10"/>
  <c r="E18874" i="10"/>
  <c r="E18875" i="10"/>
  <c r="E18876" i="10"/>
  <c r="E18877" i="10"/>
  <c r="E18878" i="10"/>
  <c r="E18879" i="10"/>
  <c r="E18880" i="10"/>
  <c r="E18881" i="10"/>
  <c r="E18882" i="10"/>
  <c r="E18883" i="10"/>
  <c r="E18884" i="10"/>
  <c r="E18885" i="10"/>
  <c r="E18886" i="10"/>
  <c r="E18887" i="10"/>
  <c r="E18888" i="10"/>
  <c r="E18889" i="10"/>
  <c r="E18890" i="10"/>
  <c r="E18891" i="10"/>
  <c r="E18892" i="10"/>
  <c r="E18893" i="10"/>
  <c r="E18894" i="10"/>
  <c r="E18895" i="10"/>
  <c r="E18896" i="10"/>
  <c r="E18897" i="10"/>
  <c r="E18898" i="10"/>
  <c r="E18899" i="10"/>
  <c r="E18900" i="10"/>
  <c r="E18901" i="10"/>
  <c r="E18902" i="10"/>
  <c r="E18903" i="10"/>
  <c r="E18904" i="10"/>
  <c r="E18905" i="10"/>
  <c r="E18906" i="10"/>
  <c r="E18907" i="10"/>
  <c r="E18908" i="10"/>
  <c r="E18909" i="10"/>
  <c r="E18910" i="10"/>
  <c r="E18911" i="10"/>
  <c r="E18912" i="10"/>
  <c r="E18913" i="10"/>
  <c r="E18914" i="10"/>
  <c r="E18915" i="10"/>
  <c r="E18916" i="10"/>
  <c r="E18917" i="10"/>
  <c r="E18918" i="10"/>
  <c r="E18919" i="10"/>
  <c r="E18920" i="10"/>
  <c r="E18921" i="10"/>
  <c r="E18922" i="10"/>
  <c r="E18923" i="10"/>
  <c r="E18924" i="10"/>
  <c r="E18925" i="10"/>
  <c r="E18926" i="10"/>
  <c r="E18927" i="10"/>
  <c r="E18928" i="10"/>
  <c r="E18929" i="10"/>
  <c r="E18930" i="10"/>
  <c r="E18931" i="10"/>
  <c r="E18932" i="10"/>
  <c r="E18933" i="10"/>
  <c r="E18934" i="10"/>
  <c r="E18935" i="10"/>
  <c r="E18936" i="10"/>
  <c r="E18937" i="10"/>
  <c r="E18938" i="10"/>
  <c r="E18939" i="10"/>
  <c r="E18940" i="10"/>
  <c r="E18941" i="10"/>
  <c r="E18942" i="10"/>
  <c r="E18943" i="10"/>
  <c r="E18944" i="10"/>
  <c r="E18945" i="10"/>
  <c r="E18946" i="10"/>
  <c r="E18947" i="10"/>
  <c r="E18948" i="10"/>
  <c r="E18949" i="10"/>
  <c r="E18950" i="10"/>
  <c r="E18951" i="10"/>
  <c r="E18952" i="10"/>
  <c r="E18953" i="10"/>
  <c r="E18954" i="10"/>
  <c r="E18955" i="10"/>
  <c r="E18956" i="10"/>
  <c r="E18957" i="10"/>
  <c r="E18958" i="10"/>
  <c r="E18959" i="10"/>
  <c r="E18960" i="10"/>
  <c r="E18961" i="10"/>
  <c r="E18962" i="10"/>
  <c r="E18963" i="10"/>
  <c r="E18964" i="10"/>
  <c r="E18965" i="10"/>
  <c r="E18966" i="10"/>
  <c r="E18967" i="10"/>
  <c r="E18968" i="10"/>
  <c r="E18969" i="10"/>
  <c r="E18970" i="10"/>
  <c r="E18971" i="10"/>
  <c r="E18972" i="10"/>
  <c r="E18973" i="10"/>
  <c r="E18974" i="10"/>
  <c r="E18975" i="10"/>
  <c r="E18976" i="10"/>
  <c r="E18977" i="10"/>
  <c r="E18978" i="10"/>
  <c r="E18979" i="10"/>
  <c r="E18980" i="10"/>
  <c r="E18981" i="10"/>
  <c r="E18982" i="10"/>
  <c r="E18983" i="10"/>
  <c r="E18984" i="10"/>
  <c r="E18985" i="10"/>
  <c r="E18986" i="10"/>
  <c r="E18987" i="10"/>
  <c r="E18988" i="10"/>
  <c r="E18989" i="10"/>
  <c r="E18990" i="10"/>
  <c r="E18991" i="10"/>
  <c r="E18992" i="10"/>
  <c r="E18993" i="10"/>
  <c r="E18994" i="10"/>
  <c r="E18995" i="10"/>
  <c r="E18996" i="10"/>
  <c r="E18997" i="10"/>
  <c r="E18998" i="10"/>
  <c r="E18999" i="10"/>
  <c r="E19000" i="10"/>
  <c r="E19001" i="10"/>
  <c r="E19002" i="10"/>
  <c r="E19003" i="10"/>
  <c r="E19004" i="10"/>
  <c r="E19005" i="10"/>
  <c r="E19006" i="10"/>
  <c r="E19007" i="10"/>
  <c r="E19008" i="10"/>
  <c r="E19009" i="10"/>
  <c r="E19010" i="10"/>
  <c r="E19011" i="10"/>
  <c r="E19012" i="10"/>
  <c r="E19013" i="10"/>
  <c r="E19014" i="10"/>
  <c r="E19015" i="10"/>
  <c r="E19016" i="10"/>
  <c r="E19017" i="10"/>
  <c r="E19018" i="10"/>
  <c r="E19019" i="10"/>
  <c r="E19020" i="10"/>
  <c r="E19021" i="10"/>
  <c r="E19022" i="10"/>
  <c r="E19023" i="10"/>
  <c r="E19024" i="10"/>
  <c r="E19025" i="10"/>
  <c r="E19026" i="10"/>
  <c r="E19027" i="10"/>
  <c r="E19028" i="10"/>
  <c r="E19029" i="10"/>
  <c r="E19030" i="10"/>
  <c r="E19031" i="10"/>
  <c r="E19032" i="10"/>
  <c r="E19033" i="10"/>
  <c r="E19034" i="10"/>
  <c r="E19035" i="10"/>
  <c r="E19036" i="10"/>
  <c r="E19037" i="10"/>
  <c r="E19038" i="10"/>
  <c r="E19039" i="10"/>
  <c r="E19040" i="10"/>
  <c r="E19041" i="10"/>
  <c r="E19042" i="10"/>
  <c r="E19043" i="10"/>
  <c r="E19044" i="10"/>
  <c r="E19045" i="10"/>
  <c r="E19046" i="10"/>
  <c r="E19047" i="10"/>
  <c r="E19048" i="10"/>
  <c r="E19049" i="10"/>
  <c r="E19050" i="10"/>
  <c r="E19051" i="10"/>
  <c r="E19052" i="10"/>
  <c r="E19053" i="10"/>
  <c r="E19054" i="10"/>
  <c r="E19055" i="10"/>
  <c r="E19056" i="10"/>
  <c r="E19057" i="10"/>
  <c r="E19058" i="10"/>
  <c r="E19059" i="10"/>
  <c r="E19060" i="10"/>
  <c r="E19061" i="10"/>
  <c r="E19062" i="10"/>
  <c r="E19063" i="10"/>
  <c r="E19064" i="10"/>
  <c r="E19065" i="10"/>
  <c r="E19066" i="10"/>
  <c r="E19067" i="10"/>
  <c r="E19068" i="10"/>
  <c r="E19069" i="10"/>
  <c r="E19070" i="10"/>
  <c r="E19071" i="10"/>
  <c r="E19072" i="10"/>
  <c r="E19073" i="10"/>
  <c r="E19074" i="10"/>
  <c r="E19075" i="10"/>
  <c r="E19076" i="10"/>
  <c r="E19077" i="10"/>
  <c r="E19078" i="10"/>
  <c r="E19079" i="10"/>
  <c r="E19080" i="10"/>
  <c r="E19081" i="10"/>
  <c r="E19082" i="10"/>
  <c r="E19083" i="10"/>
  <c r="E19084" i="10"/>
  <c r="E19085" i="10"/>
  <c r="E19086" i="10"/>
  <c r="E19087" i="10"/>
  <c r="E19088" i="10"/>
  <c r="E19089" i="10"/>
  <c r="E19090" i="10"/>
  <c r="E19091" i="10"/>
  <c r="E19092" i="10"/>
  <c r="E19093" i="10"/>
  <c r="E19094" i="10"/>
  <c r="E19095" i="10"/>
  <c r="E19096" i="10"/>
  <c r="E19097" i="10"/>
  <c r="E19098" i="10"/>
  <c r="E19099" i="10"/>
  <c r="E19100" i="10"/>
  <c r="E19101" i="10"/>
  <c r="E19102" i="10"/>
  <c r="E19103" i="10"/>
  <c r="E19104" i="10"/>
  <c r="E19105" i="10"/>
  <c r="E19106" i="10"/>
  <c r="E19107" i="10"/>
  <c r="E19108" i="10"/>
  <c r="E19109" i="10"/>
  <c r="E19110" i="10"/>
  <c r="E19111" i="10"/>
  <c r="E19112" i="10"/>
  <c r="E19113" i="10"/>
  <c r="E19114" i="10"/>
  <c r="E19115" i="10"/>
  <c r="E19116" i="10"/>
  <c r="E19117" i="10"/>
  <c r="E19118" i="10"/>
  <c r="E19119" i="10"/>
  <c r="E19120" i="10"/>
  <c r="E19121" i="10"/>
  <c r="E19122" i="10"/>
  <c r="E19123" i="10"/>
  <c r="E19124" i="10"/>
  <c r="E19125" i="10"/>
  <c r="E19126" i="10"/>
  <c r="E19127" i="10"/>
  <c r="E19128" i="10"/>
  <c r="E19129" i="10"/>
  <c r="E19130" i="10"/>
  <c r="E19131" i="10"/>
  <c r="E19132" i="10"/>
  <c r="E19133" i="10"/>
  <c r="E19134" i="10"/>
  <c r="E19135" i="10"/>
  <c r="E19136" i="10"/>
  <c r="E19137" i="10"/>
  <c r="E19138" i="10"/>
  <c r="E19139" i="10"/>
  <c r="E19140" i="10"/>
  <c r="E19141" i="10"/>
  <c r="E19142" i="10"/>
  <c r="E19143" i="10"/>
  <c r="E19144" i="10"/>
  <c r="E19145" i="10"/>
  <c r="E19146" i="10"/>
  <c r="E19147" i="10"/>
  <c r="E19148" i="10"/>
  <c r="E19149" i="10"/>
  <c r="E19150" i="10"/>
  <c r="E19151" i="10"/>
  <c r="E19152" i="10"/>
  <c r="E19153" i="10"/>
  <c r="E19154" i="10"/>
  <c r="E19155" i="10"/>
  <c r="E19156" i="10"/>
  <c r="E19157" i="10"/>
  <c r="E19158" i="10"/>
  <c r="E19159" i="10"/>
  <c r="E19160" i="10"/>
  <c r="E19161" i="10"/>
  <c r="E19162" i="10"/>
  <c r="E19163" i="10"/>
  <c r="E19164" i="10"/>
  <c r="E19165" i="10"/>
  <c r="E19166" i="10"/>
  <c r="E19167" i="10"/>
  <c r="E19168" i="10"/>
  <c r="E19169" i="10"/>
  <c r="E19170" i="10"/>
  <c r="E19171" i="10"/>
  <c r="E19172" i="10"/>
  <c r="E19173" i="10"/>
  <c r="E19174" i="10"/>
  <c r="E19175" i="10"/>
  <c r="E19176" i="10"/>
  <c r="E19177" i="10"/>
  <c r="E19178" i="10"/>
  <c r="E19179" i="10"/>
  <c r="E19180" i="10"/>
  <c r="E19181" i="10"/>
  <c r="E19182" i="10"/>
  <c r="E19183" i="10"/>
  <c r="E19184" i="10"/>
  <c r="E19185" i="10"/>
  <c r="E19186" i="10"/>
  <c r="E19187" i="10"/>
  <c r="E19188" i="10"/>
  <c r="E19189" i="10"/>
  <c r="E19190" i="10"/>
  <c r="E19191" i="10"/>
  <c r="E19192" i="10"/>
  <c r="E19193" i="10"/>
  <c r="E19194" i="10"/>
  <c r="E19195" i="10"/>
  <c r="E19196" i="10"/>
  <c r="E19197" i="10"/>
  <c r="E19198" i="10"/>
  <c r="E19199" i="10"/>
  <c r="E19200" i="10"/>
  <c r="E19201" i="10"/>
  <c r="E19202" i="10"/>
  <c r="E19203" i="10"/>
  <c r="E19204" i="10"/>
  <c r="E19205" i="10"/>
  <c r="E19206" i="10"/>
  <c r="E19207" i="10"/>
  <c r="E19208" i="10"/>
  <c r="E19209" i="10"/>
  <c r="E19210" i="10"/>
  <c r="E19211" i="10"/>
  <c r="E19212" i="10"/>
  <c r="E19213" i="10"/>
  <c r="E19214" i="10"/>
  <c r="E19215" i="10"/>
  <c r="E19216" i="10"/>
  <c r="E19217" i="10"/>
  <c r="E19218" i="10"/>
  <c r="E19219" i="10"/>
  <c r="E19220" i="10"/>
  <c r="E19221" i="10"/>
  <c r="E19222" i="10"/>
  <c r="E19223" i="10"/>
  <c r="E19224" i="10"/>
  <c r="E19225" i="10"/>
  <c r="E19226" i="10"/>
  <c r="E19227" i="10"/>
  <c r="E19228" i="10"/>
  <c r="E19229" i="10"/>
  <c r="E19230" i="10"/>
  <c r="E19231" i="10"/>
  <c r="E19232" i="10"/>
  <c r="E19233" i="10"/>
  <c r="E19234" i="10"/>
  <c r="E19235" i="10"/>
  <c r="E19236" i="10"/>
  <c r="E19237" i="10"/>
  <c r="E19238" i="10"/>
  <c r="E19239" i="10"/>
  <c r="E19240" i="10"/>
  <c r="E19241" i="10"/>
  <c r="E19242" i="10"/>
  <c r="E19243" i="10"/>
  <c r="E19244" i="10"/>
  <c r="E19245" i="10"/>
  <c r="E19246" i="10"/>
  <c r="E19247" i="10"/>
  <c r="E19248" i="10"/>
  <c r="E19249" i="10"/>
  <c r="E19250" i="10"/>
  <c r="E19251" i="10"/>
  <c r="E19252" i="10"/>
  <c r="E19253" i="10"/>
  <c r="E19254" i="10"/>
  <c r="E19255" i="10"/>
  <c r="E19256" i="10"/>
  <c r="E19257" i="10"/>
  <c r="E19258" i="10"/>
  <c r="E19259" i="10"/>
  <c r="E19260" i="10"/>
  <c r="E19261" i="10"/>
  <c r="E19262" i="10"/>
  <c r="E19263" i="10"/>
  <c r="E19264" i="10"/>
  <c r="E19265" i="10"/>
  <c r="E19266" i="10"/>
  <c r="E19267" i="10"/>
  <c r="E19268" i="10"/>
  <c r="E19269" i="10"/>
  <c r="E19270" i="10"/>
  <c r="E19271" i="10"/>
  <c r="E19272" i="10"/>
  <c r="E19273" i="10"/>
  <c r="E19274" i="10"/>
  <c r="E19275" i="10"/>
  <c r="E19276" i="10"/>
  <c r="E19277" i="10"/>
  <c r="E19278" i="10"/>
  <c r="E19279" i="10"/>
  <c r="E19280" i="10"/>
  <c r="E19281" i="10"/>
  <c r="E19282" i="10"/>
  <c r="E19283" i="10"/>
  <c r="E19284" i="10"/>
  <c r="E19285" i="10"/>
  <c r="E19286" i="10"/>
  <c r="E19287" i="10"/>
  <c r="E19288" i="10"/>
  <c r="E19289" i="10"/>
  <c r="E19290" i="10"/>
  <c r="E19291" i="10"/>
  <c r="E19292" i="10"/>
  <c r="E19293" i="10"/>
  <c r="E19294" i="10"/>
  <c r="E19295" i="10"/>
  <c r="E19296" i="10"/>
  <c r="E19297" i="10"/>
  <c r="E19298" i="10"/>
  <c r="E19299" i="10"/>
  <c r="E19300" i="10"/>
  <c r="E19301" i="10"/>
  <c r="E19302" i="10"/>
  <c r="E19303" i="10"/>
  <c r="E19304" i="10"/>
  <c r="E19305" i="10"/>
  <c r="E19306" i="10"/>
  <c r="E19307" i="10"/>
  <c r="E19308" i="10"/>
  <c r="E19309" i="10"/>
  <c r="E19310" i="10"/>
  <c r="E19311" i="10"/>
  <c r="E19312" i="10"/>
  <c r="E19313" i="10"/>
  <c r="E19314" i="10"/>
  <c r="E19315" i="10"/>
  <c r="E19316" i="10"/>
  <c r="E19317" i="10"/>
  <c r="E19318" i="10"/>
  <c r="E19319" i="10"/>
  <c r="E19320" i="10"/>
  <c r="E19321" i="10"/>
  <c r="E19322" i="10"/>
  <c r="E19323" i="10"/>
  <c r="E19324" i="10"/>
  <c r="E19325" i="10"/>
  <c r="E19326" i="10"/>
  <c r="E19327" i="10"/>
  <c r="E19328" i="10"/>
  <c r="E19329" i="10"/>
  <c r="E19330" i="10"/>
  <c r="E19331" i="10"/>
  <c r="E19332" i="10"/>
  <c r="E19333" i="10"/>
  <c r="E19334" i="10"/>
  <c r="E19335" i="10"/>
  <c r="E19336" i="10"/>
  <c r="E19337" i="10"/>
  <c r="E19338" i="10"/>
  <c r="E19339" i="10"/>
  <c r="E19340" i="10"/>
  <c r="E19341" i="10"/>
  <c r="E19342" i="10"/>
  <c r="E19343" i="10"/>
  <c r="E19344" i="10"/>
  <c r="E19345" i="10"/>
  <c r="E19346" i="10"/>
  <c r="E19347" i="10"/>
  <c r="E19348" i="10"/>
  <c r="E19349" i="10"/>
  <c r="E19350" i="10"/>
  <c r="E19351" i="10"/>
  <c r="E19352" i="10"/>
  <c r="E19353" i="10"/>
  <c r="E19354" i="10"/>
  <c r="E19355" i="10"/>
  <c r="E19356" i="10"/>
  <c r="E19357" i="10"/>
  <c r="E19358" i="10"/>
  <c r="E19359" i="10"/>
  <c r="E19360" i="10"/>
  <c r="E19361" i="10"/>
  <c r="E19362" i="10"/>
  <c r="E19363" i="10"/>
  <c r="E19364" i="10"/>
  <c r="E19365" i="10"/>
  <c r="E19366" i="10"/>
  <c r="E19367" i="10"/>
  <c r="E19368" i="10"/>
  <c r="E19369" i="10"/>
  <c r="E19370" i="10"/>
  <c r="E19371" i="10"/>
  <c r="E19372" i="10"/>
  <c r="E19373" i="10"/>
  <c r="E19374" i="10"/>
  <c r="E19375" i="10"/>
  <c r="E19376" i="10"/>
  <c r="E19377" i="10"/>
  <c r="E19378" i="10"/>
  <c r="E19379" i="10"/>
  <c r="E19380" i="10"/>
  <c r="E19381" i="10"/>
  <c r="E19382" i="10"/>
  <c r="E19383" i="10"/>
  <c r="E19384" i="10"/>
  <c r="E19385" i="10"/>
  <c r="E19386" i="10"/>
  <c r="E19387" i="10"/>
  <c r="E19388" i="10"/>
  <c r="E19389" i="10"/>
  <c r="E19390" i="10"/>
  <c r="E19391" i="10"/>
  <c r="E19392" i="10"/>
  <c r="E19393" i="10"/>
  <c r="E19394" i="10"/>
  <c r="E19395" i="10"/>
  <c r="E19396" i="10"/>
  <c r="E19397" i="10"/>
  <c r="E19398" i="10"/>
  <c r="E19399" i="10"/>
  <c r="E19400" i="10"/>
  <c r="E19401" i="10"/>
  <c r="E19402" i="10"/>
  <c r="E19403" i="10"/>
  <c r="E19404" i="10"/>
  <c r="E19405" i="10"/>
  <c r="E19406" i="10"/>
  <c r="E19407" i="10"/>
  <c r="E19408" i="10"/>
  <c r="E19409" i="10"/>
  <c r="E19410" i="10"/>
  <c r="E19411" i="10"/>
  <c r="E19412" i="10"/>
  <c r="E19413" i="10"/>
  <c r="E19414" i="10"/>
  <c r="E19415" i="10"/>
  <c r="E19416" i="10"/>
  <c r="E19417" i="10"/>
  <c r="E19418" i="10"/>
  <c r="E19419" i="10"/>
  <c r="E19420" i="10"/>
  <c r="E19421" i="10"/>
  <c r="E19422" i="10"/>
  <c r="E19423" i="10"/>
  <c r="E19424" i="10"/>
  <c r="E19425" i="10"/>
  <c r="E19426" i="10"/>
  <c r="E19427" i="10"/>
  <c r="E19428" i="10"/>
  <c r="E19429" i="10"/>
  <c r="E19430" i="10"/>
  <c r="E19431" i="10"/>
  <c r="E19432" i="10"/>
  <c r="E19433" i="10"/>
  <c r="E19434" i="10"/>
  <c r="E19435" i="10"/>
  <c r="E19436" i="10"/>
  <c r="E19437" i="10"/>
  <c r="E19438" i="10"/>
  <c r="E19439" i="10"/>
  <c r="E19440" i="10"/>
  <c r="E19441" i="10"/>
  <c r="E19442" i="10"/>
  <c r="E19443" i="10"/>
  <c r="E19444" i="10"/>
  <c r="E19445" i="10"/>
  <c r="E19446" i="10"/>
  <c r="E19447" i="10"/>
  <c r="E19448" i="10"/>
  <c r="E19449" i="10"/>
  <c r="E19450" i="10"/>
  <c r="E19451" i="10"/>
  <c r="E19452" i="10"/>
  <c r="E19453" i="10"/>
  <c r="E19454" i="10"/>
  <c r="E19455" i="10"/>
  <c r="E19456" i="10"/>
  <c r="E19457" i="10"/>
  <c r="E19458" i="10"/>
  <c r="E19459" i="10"/>
  <c r="E19460" i="10"/>
  <c r="E19461" i="10"/>
  <c r="E19462" i="10"/>
  <c r="E19463" i="10"/>
  <c r="E19464" i="10"/>
  <c r="E19465" i="10"/>
  <c r="E19466" i="10"/>
  <c r="E19467" i="10"/>
  <c r="E19468" i="10"/>
  <c r="E19469" i="10"/>
  <c r="E19470" i="10"/>
  <c r="E19471" i="10"/>
  <c r="E19472" i="10"/>
  <c r="E19473" i="10"/>
  <c r="E19474" i="10"/>
  <c r="E19475" i="10"/>
  <c r="E19476" i="10"/>
  <c r="E19477" i="10"/>
  <c r="E19478" i="10"/>
  <c r="E19479" i="10"/>
  <c r="E19480" i="10"/>
  <c r="E19481" i="10"/>
  <c r="E19482" i="10"/>
  <c r="E19483" i="10"/>
  <c r="E19484" i="10"/>
  <c r="E19485" i="10"/>
  <c r="E19486" i="10"/>
  <c r="E19487" i="10"/>
  <c r="E19488" i="10"/>
  <c r="E19489" i="10"/>
  <c r="E19490" i="10"/>
  <c r="E19491" i="10"/>
  <c r="E19492" i="10"/>
  <c r="E19493" i="10"/>
  <c r="E19494" i="10"/>
  <c r="E19495" i="10"/>
  <c r="E19496" i="10"/>
  <c r="E19497" i="10"/>
  <c r="E19498" i="10"/>
  <c r="E19499" i="10"/>
  <c r="E19500" i="10"/>
  <c r="E19501" i="10"/>
  <c r="E19502" i="10"/>
  <c r="E19503" i="10"/>
  <c r="E19504" i="10"/>
  <c r="E19505" i="10"/>
  <c r="E19506" i="10"/>
  <c r="E19507" i="10"/>
  <c r="E19508" i="10"/>
  <c r="E19509" i="10"/>
  <c r="E19510" i="10"/>
  <c r="E19511" i="10"/>
  <c r="E19512" i="10"/>
  <c r="E19513" i="10"/>
  <c r="E19514" i="10"/>
  <c r="E19515" i="10"/>
  <c r="E19516" i="10"/>
  <c r="E19517" i="10"/>
  <c r="E19518" i="10"/>
  <c r="E19519" i="10"/>
  <c r="E19520" i="10"/>
  <c r="E19521" i="10"/>
  <c r="E19522" i="10"/>
  <c r="E19523" i="10"/>
  <c r="E19524" i="10"/>
  <c r="E19525" i="10"/>
  <c r="E19526" i="10"/>
  <c r="E19527" i="10"/>
  <c r="E19528" i="10"/>
  <c r="E19529" i="10"/>
  <c r="E19530" i="10"/>
  <c r="E19531" i="10"/>
  <c r="E19532" i="10"/>
  <c r="E19533" i="10"/>
  <c r="E19534" i="10"/>
  <c r="E19535" i="10"/>
  <c r="E19536" i="10"/>
  <c r="E19537" i="10"/>
  <c r="E19538" i="10"/>
  <c r="E19539" i="10"/>
  <c r="E19540" i="10"/>
  <c r="E19541" i="10"/>
  <c r="E19542" i="10"/>
  <c r="E19543" i="10"/>
  <c r="E19544" i="10"/>
  <c r="E19545" i="10"/>
  <c r="E19546" i="10"/>
  <c r="E19547" i="10"/>
  <c r="E19548" i="10"/>
  <c r="E19549" i="10"/>
  <c r="E19550" i="10"/>
  <c r="E19551" i="10"/>
  <c r="E19552" i="10"/>
  <c r="E19553" i="10"/>
  <c r="E19554" i="10"/>
  <c r="E19555" i="10"/>
  <c r="E19556" i="10"/>
  <c r="E19557" i="10"/>
  <c r="E19558" i="10"/>
  <c r="E19559" i="10"/>
  <c r="E19560" i="10"/>
  <c r="E19561" i="10"/>
  <c r="E19562" i="10"/>
  <c r="E19563" i="10"/>
  <c r="E19564" i="10"/>
  <c r="E19565" i="10"/>
  <c r="E19566" i="10"/>
  <c r="E19567" i="10"/>
  <c r="E19568" i="10"/>
  <c r="E19569" i="10"/>
  <c r="E19570" i="10"/>
  <c r="E19571" i="10"/>
  <c r="E19572" i="10"/>
  <c r="E19573" i="10"/>
  <c r="E19574" i="10"/>
  <c r="E19575" i="10"/>
  <c r="E19576" i="10"/>
  <c r="E19577" i="10"/>
  <c r="E19578" i="10"/>
  <c r="E19579" i="10"/>
  <c r="E19580" i="10"/>
  <c r="E19581" i="10"/>
  <c r="E19582" i="10"/>
  <c r="E19583" i="10"/>
  <c r="E19584" i="10"/>
  <c r="E19585" i="10"/>
  <c r="E19586" i="10"/>
  <c r="E19587" i="10"/>
  <c r="E19588" i="10"/>
  <c r="E19589" i="10"/>
  <c r="E19590" i="10"/>
  <c r="E19591" i="10"/>
  <c r="E19592" i="10"/>
  <c r="E19593" i="10"/>
  <c r="E19594" i="10"/>
  <c r="E19595" i="10"/>
  <c r="E19596" i="10"/>
  <c r="E19597" i="10"/>
  <c r="E19598" i="10"/>
  <c r="E19599" i="10"/>
  <c r="E19600" i="10"/>
  <c r="E19601" i="10"/>
  <c r="E19602" i="10"/>
  <c r="E19603" i="10"/>
  <c r="E19604" i="10"/>
  <c r="E19605" i="10"/>
  <c r="E19606" i="10"/>
  <c r="E19607" i="10"/>
  <c r="E19608" i="10"/>
  <c r="E19609" i="10"/>
  <c r="E19610" i="10"/>
  <c r="E19611" i="10"/>
  <c r="E19612" i="10"/>
  <c r="E19613" i="10"/>
  <c r="E19614" i="10"/>
  <c r="E19615" i="10"/>
  <c r="E19616" i="10"/>
  <c r="E19617" i="10"/>
  <c r="E19618" i="10"/>
  <c r="E19619" i="10"/>
  <c r="E19620" i="10"/>
  <c r="E19621" i="10"/>
  <c r="E19622" i="10"/>
  <c r="E19623" i="10"/>
  <c r="E19624" i="10"/>
  <c r="E19625" i="10"/>
  <c r="E19626" i="10"/>
  <c r="E19627" i="10"/>
  <c r="E19628" i="10"/>
  <c r="E19629" i="10"/>
  <c r="E19630" i="10"/>
  <c r="E19631" i="10"/>
  <c r="E19632" i="10"/>
  <c r="E19633" i="10"/>
  <c r="E19634" i="10"/>
  <c r="E19635" i="10"/>
  <c r="E19636" i="10"/>
  <c r="E19637" i="10"/>
  <c r="E19638" i="10"/>
  <c r="E19639" i="10"/>
  <c r="E19640" i="10"/>
  <c r="E19641" i="10"/>
  <c r="E19642" i="10"/>
  <c r="E19643" i="10"/>
  <c r="E19644" i="10"/>
  <c r="E19645" i="10"/>
  <c r="E19646" i="10"/>
  <c r="E19647" i="10"/>
  <c r="E19648" i="10"/>
  <c r="E19649" i="10"/>
  <c r="E19650" i="10"/>
  <c r="E19651" i="10"/>
  <c r="E19652" i="10"/>
  <c r="E19653" i="10"/>
  <c r="E19654" i="10"/>
  <c r="E19655" i="10"/>
  <c r="E19656" i="10"/>
  <c r="E19657" i="10"/>
  <c r="E19658" i="10"/>
  <c r="E19659" i="10"/>
  <c r="E19660" i="10"/>
  <c r="E19661" i="10"/>
  <c r="E19662" i="10"/>
  <c r="E19663" i="10"/>
  <c r="E19664" i="10"/>
  <c r="E19665" i="10"/>
  <c r="E19666" i="10"/>
  <c r="E19667" i="10"/>
  <c r="E19668" i="10"/>
  <c r="E19669" i="10"/>
  <c r="E19670" i="10"/>
  <c r="E19671" i="10"/>
  <c r="E19672" i="10"/>
  <c r="E19673" i="10"/>
  <c r="E19674" i="10"/>
  <c r="E19675" i="10"/>
  <c r="E19676" i="10"/>
  <c r="E19677" i="10"/>
  <c r="E19678" i="10"/>
  <c r="E19679" i="10"/>
  <c r="E19680" i="10"/>
  <c r="E19681" i="10"/>
  <c r="E19682" i="10"/>
  <c r="E19683" i="10"/>
  <c r="E19684" i="10"/>
  <c r="E19685" i="10"/>
  <c r="E19686" i="10"/>
  <c r="E19687" i="10"/>
  <c r="E19688" i="10"/>
  <c r="E19689" i="10"/>
  <c r="E19690" i="10"/>
  <c r="E19691" i="10"/>
  <c r="E19692" i="10"/>
  <c r="E19693" i="10"/>
  <c r="E19694" i="10"/>
  <c r="E19695" i="10"/>
  <c r="E19696" i="10"/>
  <c r="E19697" i="10"/>
  <c r="E19698" i="10"/>
  <c r="E19699" i="10"/>
  <c r="E19700" i="10"/>
  <c r="E19701" i="10"/>
  <c r="E19702" i="10"/>
  <c r="E19703" i="10"/>
  <c r="E19704" i="10"/>
  <c r="E19705" i="10"/>
  <c r="E19706" i="10"/>
  <c r="E19707" i="10"/>
  <c r="E19708" i="10"/>
  <c r="E19709" i="10"/>
  <c r="E19710" i="10"/>
  <c r="E19711" i="10"/>
  <c r="E19712" i="10"/>
  <c r="E19713" i="10"/>
  <c r="E19714" i="10"/>
  <c r="E19715" i="10"/>
  <c r="E19716" i="10"/>
  <c r="E19717" i="10"/>
  <c r="E19718" i="10"/>
  <c r="E19719" i="10"/>
  <c r="E19720" i="10"/>
  <c r="E19721" i="10"/>
  <c r="E19722" i="10"/>
  <c r="E19723" i="10"/>
  <c r="E19724" i="10"/>
  <c r="E19725" i="10"/>
  <c r="E19726" i="10"/>
  <c r="E19727" i="10"/>
  <c r="E19728" i="10"/>
  <c r="E19729" i="10"/>
  <c r="E19730" i="10"/>
  <c r="E19731" i="10"/>
  <c r="E19732" i="10"/>
  <c r="E19733" i="10"/>
  <c r="E19734" i="10"/>
  <c r="E19735" i="10"/>
  <c r="E19736" i="10"/>
  <c r="E19737" i="10"/>
  <c r="E19738" i="10"/>
  <c r="E19739" i="10"/>
  <c r="E19740" i="10"/>
  <c r="E19741" i="10"/>
  <c r="E19742" i="10"/>
  <c r="E19743" i="10"/>
  <c r="E19744" i="10"/>
  <c r="E19745" i="10"/>
  <c r="E19746" i="10"/>
  <c r="E19747" i="10"/>
  <c r="E19748" i="10"/>
  <c r="E19749" i="10"/>
  <c r="E19750" i="10"/>
  <c r="E19751" i="10"/>
  <c r="E19752" i="10"/>
  <c r="E19753" i="10"/>
  <c r="E19754" i="10"/>
  <c r="E19755" i="10"/>
  <c r="E19756" i="10"/>
  <c r="E19757" i="10"/>
  <c r="E19758" i="10"/>
  <c r="E19759" i="10"/>
  <c r="E19760" i="10"/>
  <c r="E19761" i="10"/>
  <c r="E19762" i="10"/>
  <c r="E19763" i="10"/>
  <c r="E19764" i="10"/>
  <c r="E19765" i="10"/>
  <c r="E19766" i="10"/>
  <c r="E19767" i="10"/>
  <c r="E19768" i="10"/>
  <c r="E19769" i="10"/>
  <c r="E19770" i="10"/>
  <c r="E19771" i="10"/>
  <c r="E19772" i="10"/>
  <c r="E19773" i="10"/>
  <c r="E19774" i="10"/>
  <c r="E19775" i="10"/>
  <c r="E19776" i="10"/>
  <c r="E19777" i="10"/>
  <c r="E19778" i="10"/>
  <c r="E19779" i="10"/>
  <c r="E19780" i="10"/>
  <c r="E19781" i="10"/>
  <c r="E19782" i="10"/>
  <c r="E19783" i="10"/>
  <c r="E19784" i="10"/>
  <c r="E19785" i="10"/>
  <c r="E19786" i="10"/>
  <c r="E19787" i="10"/>
  <c r="E19788" i="10"/>
  <c r="E19789" i="10"/>
  <c r="E19790" i="10"/>
  <c r="E19791" i="10"/>
  <c r="E19792" i="10"/>
  <c r="E19793" i="10"/>
  <c r="E19794" i="10"/>
  <c r="E19795" i="10"/>
  <c r="E19796" i="10"/>
  <c r="E19797" i="10"/>
  <c r="E19798" i="10"/>
  <c r="E19799" i="10"/>
  <c r="E19800" i="10"/>
  <c r="E19801" i="10"/>
  <c r="E19802" i="10"/>
  <c r="E19803" i="10"/>
  <c r="E19804" i="10"/>
  <c r="E19805" i="10"/>
  <c r="E19806" i="10"/>
  <c r="E19807" i="10"/>
  <c r="E19808" i="10"/>
  <c r="E19809" i="10"/>
  <c r="E19810" i="10"/>
  <c r="E19811" i="10"/>
  <c r="E19812" i="10"/>
  <c r="E19813" i="10"/>
  <c r="E19814" i="10"/>
  <c r="E19815" i="10"/>
  <c r="E19816" i="10"/>
  <c r="E19817" i="10"/>
  <c r="E19818" i="10"/>
  <c r="E19819" i="10"/>
  <c r="E19820" i="10"/>
  <c r="E19821" i="10"/>
  <c r="E19822" i="10"/>
  <c r="E19823" i="10"/>
  <c r="E19824" i="10"/>
  <c r="E19825" i="10"/>
  <c r="E19826" i="10"/>
  <c r="E19827" i="10"/>
  <c r="E19828" i="10"/>
  <c r="E19829" i="10"/>
  <c r="E19830" i="10"/>
  <c r="E19831" i="10"/>
  <c r="E19832" i="10"/>
  <c r="E19833" i="10"/>
  <c r="E19834" i="10"/>
  <c r="E19835" i="10"/>
  <c r="E19836" i="10"/>
  <c r="E19837" i="10"/>
  <c r="E19838" i="10"/>
  <c r="E19839" i="10"/>
  <c r="E19840" i="10"/>
  <c r="E19841" i="10"/>
  <c r="E19842" i="10"/>
  <c r="E19843" i="10"/>
  <c r="E19844" i="10"/>
  <c r="E19845" i="10"/>
  <c r="E19846" i="10"/>
  <c r="E19847" i="10"/>
  <c r="E19848" i="10"/>
  <c r="E19849" i="10"/>
  <c r="E19850" i="10"/>
  <c r="E19851" i="10"/>
  <c r="E19852" i="10"/>
  <c r="E19853" i="10"/>
  <c r="E19854" i="10"/>
  <c r="E19855" i="10"/>
  <c r="E19856" i="10"/>
  <c r="E19857" i="10"/>
  <c r="E19858" i="10"/>
  <c r="E19859" i="10"/>
  <c r="E19860" i="10"/>
  <c r="E19861" i="10"/>
  <c r="E19862" i="10"/>
  <c r="E19863" i="10"/>
  <c r="E19864" i="10"/>
  <c r="E19865" i="10"/>
  <c r="E19866" i="10"/>
  <c r="E19867" i="10"/>
  <c r="E19868" i="10"/>
  <c r="E19869" i="10"/>
  <c r="E19870" i="10"/>
  <c r="E19871" i="10"/>
  <c r="E19872" i="10"/>
  <c r="E19873" i="10"/>
  <c r="E19874" i="10"/>
  <c r="E19875" i="10"/>
  <c r="E19876" i="10"/>
  <c r="E19877" i="10"/>
  <c r="E19878" i="10"/>
  <c r="E19879" i="10"/>
  <c r="E19880" i="10"/>
  <c r="E19881" i="10"/>
  <c r="E19882" i="10"/>
  <c r="E19883" i="10"/>
  <c r="E19884" i="10"/>
  <c r="E19885" i="10"/>
  <c r="E19886" i="10"/>
  <c r="E19887" i="10"/>
  <c r="E19888" i="10"/>
  <c r="E19889" i="10"/>
  <c r="E19890" i="10"/>
  <c r="E19891" i="10"/>
  <c r="E19892" i="10"/>
  <c r="E19893" i="10"/>
  <c r="E19894" i="10"/>
  <c r="E19895" i="10"/>
  <c r="E19896" i="10"/>
  <c r="E19897" i="10"/>
  <c r="E19898" i="10"/>
  <c r="E19899" i="10"/>
  <c r="E19900" i="10"/>
  <c r="E19901" i="10"/>
  <c r="E19902" i="10"/>
  <c r="E19903" i="10"/>
  <c r="E19904" i="10"/>
  <c r="E19905" i="10"/>
  <c r="E19906" i="10"/>
  <c r="E19907" i="10"/>
  <c r="E19908" i="10"/>
  <c r="E19909" i="10"/>
  <c r="E19910" i="10"/>
  <c r="E19911" i="10"/>
  <c r="E19912" i="10"/>
  <c r="E19913" i="10"/>
  <c r="E19914" i="10"/>
  <c r="E19915" i="10"/>
  <c r="E19916" i="10"/>
  <c r="E19917" i="10"/>
  <c r="E19918" i="10"/>
  <c r="E19919" i="10"/>
  <c r="E19920" i="10"/>
  <c r="E19921" i="10"/>
  <c r="E19922" i="10"/>
  <c r="E19923" i="10"/>
  <c r="E19924" i="10"/>
  <c r="E19925" i="10"/>
  <c r="E19926" i="10"/>
  <c r="E19927" i="10"/>
  <c r="E19928" i="10"/>
  <c r="E19929" i="10"/>
  <c r="E19930" i="10"/>
  <c r="E19931" i="10"/>
  <c r="E19932" i="10"/>
  <c r="E19933" i="10"/>
  <c r="E19934" i="10"/>
  <c r="E19935" i="10"/>
  <c r="E19936" i="10"/>
  <c r="E19937" i="10"/>
  <c r="E19938" i="10"/>
  <c r="E19939" i="10"/>
  <c r="E19940" i="10"/>
  <c r="E19941" i="10"/>
  <c r="E19942" i="10"/>
  <c r="E19943" i="10"/>
  <c r="E19944" i="10"/>
  <c r="E19945" i="10"/>
  <c r="E19946" i="10"/>
  <c r="E19947" i="10"/>
  <c r="E19948" i="10"/>
  <c r="E19949" i="10"/>
  <c r="E19950" i="10"/>
  <c r="E19951" i="10"/>
  <c r="E19952" i="10"/>
  <c r="E19953" i="10"/>
  <c r="E19954" i="10"/>
  <c r="E19955" i="10"/>
  <c r="E19956" i="10"/>
  <c r="E19957" i="10"/>
  <c r="E19958" i="10"/>
  <c r="E19959" i="10"/>
  <c r="E19960" i="10"/>
  <c r="E19961" i="10"/>
  <c r="E19962" i="10"/>
  <c r="E19963" i="10"/>
  <c r="E19964" i="10"/>
  <c r="E19965" i="10"/>
  <c r="E19966" i="10"/>
  <c r="E19967" i="10"/>
  <c r="E19968" i="10"/>
  <c r="E19969" i="10"/>
  <c r="E19970" i="10"/>
  <c r="E19971" i="10"/>
  <c r="E19972" i="10"/>
  <c r="E19973" i="10"/>
  <c r="E19974" i="10"/>
  <c r="E19975" i="10"/>
  <c r="E19976" i="10"/>
  <c r="E19977" i="10"/>
  <c r="E19978" i="10"/>
  <c r="E19979" i="10"/>
  <c r="E19980" i="10"/>
  <c r="E19981" i="10"/>
  <c r="E19982" i="10"/>
  <c r="E19983" i="10"/>
  <c r="E19984" i="10"/>
  <c r="E19985" i="10"/>
  <c r="E19986" i="10"/>
  <c r="E19987" i="10"/>
  <c r="E19988" i="10"/>
  <c r="E19989" i="10"/>
  <c r="E19990" i="10"/>
  <c r="E19991" i="10"/>
  <c r="E19992" i="10"/>
  <c r="E19993" i="10"/>
  <c r="E19994" i="10"/>
  <c r="E19995" i="10"/>
  <c r="E19996" i="10"/>
  <c r="E19997" i="10"/>
  <c r="E19998" i="10"/>
  <c r="E19999" i="10"/>
  <c r="E20000" i="10"/>
  <c r="E20001" i="10"/>
  <c r="E20002" i="10"/>
  <c r="E20003" i="10"/>
  <c r="E20004" i="10"/>
  <c r="E20005" i="10"/>
  <c r="E20006" i="10"/>
  <c r="E20007" i="10"/>
  <c r="E20008" i="10"/>
  <c r="E20009" i="10"/>
  <c r="E20010" i="10"/>
  <c r="E20011" i="10"/>
  <c r="E20012" i="10"/>
  <c r="E20013" i="10"/>
  <c r="E20014" i="10"/>
  <c r="E20015" i="10"/>
  <c r="E20016" i="10"/>
  <c r="E20017" i="10"/>
  <c r="E20018" i="10"/>
  <c r="E20019" i="10"/>
  <c r="E20020" i="10"/>
  <c r="E20021" i="10"/>
  <c r="E20022" i="10"/>
  <c r="E20023" i="10"/>
  <c r="E20024" i="10"/>
  <c r="E20025" i="10"/>
  <c r="E20026" i="10"/>
  <c r="E20027" i="10"/>
  <c r="E20028" i="10"/>
  <c r="E20029" i="10"/>
  <c r="E20030" i="10"/>
  <c r="E20031" i="10"/>
  <c r="E20032" i="10"/>
  <c r="E20033" i="10"/>
  <c r="E20034" i="10"/>
  <c r="E20035" i="10"/>
  <c r="E20036" i="10"/>
  <c r="E20037" i="10"/>
  <c r="E20038" i="10"/>
  <c r="E20039" i="10"/>
  <c r="E20040" i="10"/>
  <c r="E20041" i="10"/>
  <c r="E20042" i="10"/>
  <c r="E20043" i="10"/>
  <c r="E20044" i="10"/>
  <c r="E20045" i="10"/>
  <c r="E20046" i="10"/>
  <c r="E20047" i="10"/>
  <c r="E20048" i="10"/>
  <c r="E20049" i="10"/>
  <c r="E20050" i="10"/>
  <c r="E20051" i="10"/>
  <c r="E20052" i="10"/>
  <c r="E20053" i="10"/>
  <c r="E20054" i="10"/>
  <c r="E20055" i="10"/>
  <c r="E20056" i="10"/>
  <c r="E20057" i="10"/>
  <c r="E20058" i="10"/>
  <c r="E20059" i="10"/>
  <c r="E20060" i="10"/>
  <c r="E20061" i="10"/>
  <c r="E20062" i="10"/>
  <c r="E20063" i="10"/>
  <c r="E20064" i="10"/>
  <c r="E20065" i="10"/>
  <c r="E20066" i="10"/>
  <c r="E20067" i="10"/>
  <c r="E20068" i="10"/>
  <c r="E20069" i="10"/>
  <c r="E20070" i="10"/>
  <c r="E20071" i="10"/>
  <c r="E20072" i="10"/>
  <c r="E20073" i="10"/>
  <c r="E20074" i="10"/>
  <c r="E20075" i="10"/>
  <c r="E20076" i="10"/>
  <c r="E20077" i="10"/>
  <c r="E20078" i="10"/>
  <c r="E20079" i="10"/>
  <c r="E20080" i="10"/>
  <c r="E20081" i="10"/>
  <c r="E20082" i="10"/>
  <c r="E20083" i="10"/>
  <c r="E20084" i="10"/>
  <c r="E20085" i="10"/>
  <c r="E20086" i="10"/>
  <c r="E20087" i="10"/>
  <c r="E20088" i="10"/>
  <c r="E20089" i="10"/>
  <c r="E20090" i="10"/>
  <c r="E20091" i="10"/>
  <c r="E20092" i="10"/>
  <c r="E20093" i="10"/>
  <c r="E20094" i="10"/>
  <c r="E20095" i="10"/>
  <c r="E20096" i="10"/>
  <c r="E20097" i="10"/>
  <c r="E20098" i="10"/>
  <c r="E20099" i="10"/>
  <c r="E20100" i="10"/>
  <c r="E20101" i="10"/>
  <c r="E20102" i="10"/>
  <c r="E20103" i="10"/>
  <c r="E20104" i="10"/>
  <c r="E20105" i="10"/>
  <c r="E20106" i="10"/>
  <c r="E20107" i="10"/>
  <c r="E20108" i="10"/>
  <c r="E20109" i="10"/>
  <c r="E20110" i="10"/>
  <c r="E20111" i="10"/>
  <c r="E20112" i="10"/>
  <c r="E20113" i="10"/>
  <c r="E20114" i="10"/>
  <c r="E20115" i="10"/>
  <c r="E20116" i="10"/>
  <c r="E20117" i="10"/>
  <c r="E20118" i="10"/>
  <c r="E20119" i="10"/>
  <c r="E20120" i="10"/>
  <c r="E20121" i="10"/>
  <c r="E20122" i="10"/>
  <c r="E20123" i="10"/>
  <c r="E20124" i="10"/>
  <c r="E20125" i="10"/>
  <c r="E20126" i="10"/>
  <c r="E20127" i="10"/>
  <c r="E20128" i="10"/>
  <c r="E20129" i="10"/>
  <c r="E20130" i="10"/>
  <c r="E20131" i="10"/>
  <c r="E20132" i="10"/>
  <c r="E20133" i="10"/>
  <c r="E20134" i="10"/>
  <c r="E20135" i="10"/>
  <c r="E20136" i="10"/>
  <c r="E20137" i="10"/>
  <c r="E20138" i="10"/>
  <c r="E20139" i="10"/>
  <c r="E20140" i="10"/>
  <c r="E20141" i="10"/>
  <c r="E20142" i="10"/>
  <c r="E20143" i="10"/>
  <c r="E20144" i="10"/>
  <c r="E20145" i="10"/>
  <c r="E20146" i="10"/>
  <c r="E20147" i="10"/>
  <c r="E20148" i="10"/>
  <c r="E20149" i="10"/>
  <c r="E20150" i="10"/>
  <c r="E20151" i="10"/>
  <c r="E20152" i="10"/>
  <c r="E20153" i="10"/>
  <c r="E20154" i="10"/>
  <c r="E20155" i="10"/>
  <c r="E20156" i="10"/>
  <c r="E20157" i="10"/>
  <c r="E20158" i="10"/>
  <c r="E20159" i="10"/>
  <c r="E20160" i="10"/>
  <c r="E20161" i="10"/>
  <c r="E20162" i="10"/>
  <c r="E20163" i="10"/>
  <c r="E20164" i="10"/>
  <c r="E20165" i="10"/>
  <c r="E20166" i="10"/>
  <c r="E20167" i="10"/>
  <c r="E20168" i="10"/>
  <c r="E20169" i="10"/>
  <c r="E20170" i="10"/>
  <c r="E20171" i="10"/>
  <c r="E20172" i="10"/>
  <c r="E20173" i="10"/>
  <c r="E20174" i="10"/>
  <c r="E20175" i="10"/>
  <c r="E20176" i="10"/>
  <c r="E20177" i="10"/>
  <c r="E20178" i="10"/>
  <c r="E20179" i="10"/>
  <c r="E20180" i="10"/>
  <c r="E20181" i="10"/>
  <c r="E20182" i="10"/>
  <c r="E20183" i="10"/>
  <c r="E20184" i="10"/>
  <c r="E20185" i="10"/>
  <c r="E20186" i="10"/>
  <c r="E20187" i="10"/>
  <c r="E20188" i="10"/>
  <c r="E20189" i="10"/>
  <c r="E20190" i="10"/>
  <c r="E20191" i="10"/>
  <c r="E20192" i="10"/>
  <c r="E20193" i="10"/>
  <c r="E20194" i="10"/>
  <c r="E20195" i="10"/>
  <c r="E20196" i="10"/>
  <c r="E20197" i="10"/>
  <c r="E20198" i="10"/>
  <c r="E20199" i="10"/>
  <c r="E20200" i="10"/>
  <c r="E20201" i="10"/>
  <c r="E20202" i="10"/>
  <c r="E20203" i="10"/>
  <c r="E20204" i="10"/>
  <c r="E20205" i="10"/>
  <c r="E20206" i="10"/>
  <c r="E20207" i="10"/>
  <c r="E20208" i="10"/>
  <c r="E20209" i="10"/>
  <c r="E20210" i="10"/>
  <c r="E20211" i="10"/>
  <c r="E20212" i="10"/>
  <c r="E20213" i="10"/>
  <c r="E20214" i="10"/>
  <c r="E20215" i="10"/>
  <c r="E20216" i="10"/>
  <c r="E20217" i="10"/>
  <c r="E20218" i="10"/>
  <c r="E20219" i="10"/>
  <c r="E20220" i="10"/>
  <c r="E20221" i="10"/>
  <c r="E20222" i="10"/>
  <c r="E20223" i="10"/>
  <c r="E20224" i="10"/>
  <c r="E20225" i="10"/>
  <c r="E20226" i="10"/>
  <c r="E20227" i="10"/>
  <c r="E20228" i="10"/>
  <c r="E20229" i="10"/>
  <c r="E20230" i="10"/>
  <c r="E20231" i="10"/>
  <c r="E20232" i="10"/>
  <c r="E20233" i="10"/>
  <c r="E20234" i="10"/>
  <c r="E20235" i="10"/>
  <c r="E20236" i="10"/>
  <c r="E20237" i="10"/>
  <c r="E20238" i="10"/>
  <c r="E20239" i="10"/>
  <c r="E20240" i="10"/>
  <c r="E20241" i="10"/>
  <c r="E20242" i="10"/>
  <c r="E20243" i="10"/>
  <c r="E20244" i="10"/>
  <c r="E20245" i="10"/>
  <c r="E20246" i="10"/>
  <c r="E20247" i="10"/>
  <c r="E20248" i="10"/>
  <c r="E20249" i="10"/>
  <c r="E20250" i="10"/>
  <c r="E20251" i="10"/>
  <c r="E20252" i="10"/>
  <c r="E20253" i="10"/>
  <c r="E20254" i="10"/>
  <c r="E20255" i="10"/>
  <c r="E20256" i="10"/>
  <c r="E20257" i="10"/>
  <c r="E20258" i="10"/>
  <c r="E20259" i="10"/>
  <c r="E20260" i="10"/>
  <c r="E20261" i="10"/>
  <c r="E20262" i="10"/>
  <c r="E20263" i="10"/>
  <c r="E20264" i="10"/>
  <c r="E20265" i="10"/>
  <c r="E20266" i="10"/>
  <c r="E20267" i="10"/>
  <c r="E20268" i="10"/>
  <c r="E20269" i="10"/>
  <c r="E20270" i="10"/>
  <c r="E20271" i="10"/>
  <c r="E20272" i="10"/>
  <c r="E20273" i="10"/>
  <c r="E20274" i="10"/>
  <c r="E20275" i="10"/>
  <c r="E20276" i="10"/>
  <c r="E20277" i="10"/>
  <c r="E20278" i="10"/>
  <c r="E20279" i="10"/>
  <c r="E20280" i="10"/>
  <c r="E20281" i="10"/>
  <c r="E20282" i="10"/>
  <c r="E20283" i="10"/>
  <c r="E20284" i="10"/>
  <c r="E20285" i="10"/>
  <c r="E20286" i="10"/>
  <c r="E20287" i="10"/>
  <c r="E20288" i="10"/>
  <c r="E20289" i="10"/>
  <c r="E20290" i="10"/>
  <c r="E20291" i="10"/>
  <c r="E20292" i="10"/>
  <c r="E20293" i="10"/>
  <c r="E20294" i="10"/>
  <c r="E20295" i="10"/>
  <c r="E20296" i="10"/>
  <c r="E20297" i="10"/>
  <c r="E20298" i="10"/>
  <c r="E20299" i="10"/>
  <c r="E20300" i="10"/>
  <c r="E20301" i="10"/>
  <c r="E20302" i="10"/>
  <c r="E20303" i="10"/>
  <c r="E20304" i="10"/>
  <c r="E20305" i="10"/>
  <c r="E20306" i="10"/>
  <c r="E20307" i="10"/>
  <c r="E20308" i="10"/>
  <c r="E20309" i="10"/>
  <c r="E20310" i="10"/>
  <c r="E20311" i="10"/>
  <c r="E20312" i="10"/>
  <c r="E20313" i="10"/>
  <c r="E20314" i="10"/>
  <c r="E20315" i="10"/>
  <c r="E20316" i="10"/>
  <c r="E20317" i="10"/>
  <c r="E20318" i="10"/>
  <c r="E20319" i="10"/>
  <c r="E20320" i="10"/>
  <c r="E20321" i="10"/>
  <c r="E20322" i="10"/>
  <c r="E20323" i="10"/>
  <c r="E20324" i="10"/>
  <c r="E20325" i="10"/>
  <c r="E20326" i="10"/>
  <c r="E20327" i="10"/>
  <c r="E20328" i="10"/>
  <c r="E20329" i="10"/>
  <c r="E20330" i="10"/>
  <c r="E20331" i="10"/>
  <c r="E20332" i="10"/>
  <c r="E20333" i="10"/>
  <c r="E20334" i="10"/>
  <c r="E20335" i="10"/>
  <c r="E20336" i="10"/>
  <c r="E20337" i="10"/>
  <c r="E20338" i="10"/>
  <c r="E20339" i="10"/>
  <c r="E20340" i="10"/>
  <c r="E20341" i="10"/>
  <c r="E20342" i="10"/>
  <c r="E20343" i="10"/>
  <c r="E20344" i="10"/>
  <c r="E20345" i="10"/>
  <c r="E20346" i="10"/>
  <c r="E20347" i="10"/>
  <c r="E20348" i="10"/>
  <c r="E20349" i="10"/>
  <c r="E20350" i="10"/>
  <c r="E20351" i="10"/>
  <c r="E20352" i="10"/>
  <c r="E20353" i="10"/>
  <c r="E20354" i="10"/>
  <c r="E20355" i="10"/>
  <c r="E20356" i="10"/>
  <c r="E20357" i="10"/>
  <c r="E20358" i="10"/>
  <c r="E20359" i="10"/>
  <c r="E20360" i="10"/>
  <c r="E20361" i="10"/>
  <c r="E20362" i="10"/>
  <c r="E20363" i="10"/>
  <c r="E20364" i="10"/>
  <c r="E20365" i="10"/>
  <c r="E20366" i="10"/>
  <c r="E20367" i="10"/>
  <c r="E20368" i="10"/>
  <c r="E20369" i="10"/>
  <c r="E20370" i="10"/>
  <c r="E20371" i="10"/>
  <c r="E20372" i="10"/>
  <c r="E20373" i="10"/>
  <c r="E20374" i="10"/>
  <c r="E20375" i="10"/>
  <c r="E20376" i="10"/>
  <c r="E20377" i="10"/>
  <c r="E20378" i="10"/>
  <c r="E20379" i="10"/>
  <c r="E20380" i="10"/>
  <c r="E20381" i="10"/>
  <c r="E20382" i="10"/>
  <c r="E20383" i="10"/>
  <c r="E20384" i="10"/>
  <c r="E20385" i="10"/>
  <c r="E20386" i="10"/>
  <c r="E20387" i="10"/>
  <c r="E20388" i="10"/>
  <c r="E20389" i="10"/>
  <c r="E20390" i="10"/>
  <c r="E20391" i="10"/>
  <c r="E20392" i="10"/>
  <c r="E20393" i="10"/>
  <c r="E20394" i="10"/>
  <c r="E20395" i="10"/>
  <c r="E20396" i="10"/>
  <c r="E20397" i="10"/>
  <c r="E20398" i="10"/>
  <c r="E20399" i="10"/>
  <c r="E20400" i="10"/>
  <c r="E20401" i="10"/>
  <c r="E20402" i="10"/>
  <c r="E20403" i="10"/>
  <c r="E20404" i="10"/>
  <c r="E20405" i="10"/>
  <c r="E20406" i="10"/>
  <c r="E20407" i="10"/>
  <c r="E20408" i="10"/>
  <c r="E20409" i="10"/>
  <c r="E20410" i="10"/>
  <c r="E20411" i="10"/>
  <c r="E20412" i="10"/>
  <c r="E20413" i="10"/>
  <c r="E20414" i="10"/>
  <c r="E20415" i="10"/>
  <c r="E20416" i="10"/>
  <c r="E20417" i="10"/>
  <c r="E20418" i="10"/>
  <c r="E20419" i="10"/>
  <c r="E20420" i="10"/>
  <c r="E20421" i="10"/>
  <c r="E20422" i="10"/>
  <c r="E20423" i="10"/>
  <c r="E20424" i="10"/>
  <c r="E20425" i="10"/>
  <c r="E20426" i="10"/>
  <c r="E20427" i="10"/>
  <c r="E20428" i="10"/>
  <c r="E20429" i="10"/>
  <c r="E20430" i="10"/>
  <c r="E20431" i="10"/>
  <c r="E20432" i="10"/>
  <c r="E20433" i="10"/>
  <c r="E20434" i="10"/>
  <c r="E20435" i="10"/>
  <c r="E20436" i="10"/>
  <c r="E20437" i="10"/>
  <c r="E20438" i="10"/>
  <c r="E20439" i="10"/>
  <c r="E20440" i="10"/>
  <c r="E20441" i="10"/>
  <c r="E20442" i="10"/>
  <c r="E20443" i="10"/>
  <c r="E20444" i="10"/>
  <c r="E20445" i="10"/>
  <c r="E20446" i="10"/>
  <c r="E20447" i="10"/>
  <c r="E20448" i="10"/>
  <c r="E20449" i="10"/>
  <c r="E20450" i="10"/>
  <c r="E20451" i="10"/>
  <c r="E20452" i="10"/>
  <c r="E20453" i="10"/>
  <c r="E20454" i="10"/>
  <c r="E20455" i="10"/>
  <c r="E20456" i="10"/>
  <c r="E20457" i="10"/>
  <c r="E20458" i="10"/>
  <c r="E20459" i="10"/>
  <c r="E20460" i="10"/>
  <c r="E20461" i="10"/>
  <c r="E20462" i="10"/>
  <c r="E20463" i="10"/>
  <c r="E20464" i="10"/>
  <c r="E20465" i="10"/>
  <c r="E20466" i="10"/>
  <c r="E20467" i="10"/>
  <c r="E20468" i="10"/>
  <c r="E20469" i="10"/>
  <c r="E20470" i="10"/>
  <c r="E20471" i="10"/>
  <c r="E20472" i="10"/>
  <c r="E20473" i="10"/>
  <c r="E20474" i="10"/>
  <c r="E20475" i="10"/>
  <c r="E20476" i="10"/>
  <c r="E20477" i="10"/>
  <c r="E20478" i="10"/>
  <c r="E20479" i="10"/>
  <c r="E20480" i="10"/>
  <c r="E20481" i="10"/>
  <c r="E20482" i="10"/>
  <c r="E20483" i="10"/>
  <c r="E20484" i="10"/>
  <c r="E20485" i="10"/>
  <c r="E20486" i="10"/>
  <c r="E20487" i="10"/>
  <c r="E20488" i="10"/>
  <c r="E20489" i="10"/>
  <c r="E20490" i="10"/>
  <c r="E20491" i="10"/>
  <c r="E20492" i="10"/>
  <c r="E20493" i="10"/>
  <c r="E20494" i="10"/>
  <c r="E20495" i="10"/>
  <c r="E20496" i="10"/>
  <c r="E20497" i="10"/>
  <c r="E20498" i="10"/>
  <c r="E20499" i="10"/>
  <c r="E20500" i="10"/>
  <c r="E20501" i="10"/>
  <c r="E20502" i="10"/>
  <c r="E20503" i="10"/>
  <c r="E20504" i="10"/>
  <c r="E20505" i="10"/>
  <c r="E20506" i="10"/>
  <c r="E20507" i="10"/>
  <c r="E20508" i="10"/>
  <c r="E20509" i="10"/>
  <c r="E20510" i="10"/>
  <c r="E20511" i="10"/>
  <c r="E20512" i="10"/>
  <c r="E20513" i="10"/>
  <c r="E20514" i="10"/>
  <c r="E20515" i="10"/>
  <c r="E20516" i="10"/>
  <c r="E20517" i="10"/>
  <c r="E20518" i="10"/>
  <c r="E20519" i="10"/>
  <c r="E20520" i="10"/>
  <c r="E20521" i="10"/>
  <c r="E20522" i="10"/>
  <c r="E20523" i="10"/>
  <c r="E20524" i="10"/>
  <c r="E20525" i="10"/>
  <c r="E20526" i="10"/>
  <c r="E20527" i="10"/>
  <c r="E20528" i="10"/>
  <c r="E20529" i="10"/>
  <c r="E20530" i="10"/>
  <c r="E20531" i="10"/>
  <c r="E20532" i="10"/>
  <c r="E20533" i="10"/>
  <c r="E20534" i="10"/>
  <c r="E20535" i="10"/>
  <c r="E20536" i="10"/>
  <c r="E20537" i="10"/>
  <c r="E20538" i="10"/>
  <c r="E20539" i="10"/>
  <c r="E20540" i="10"/>
  <c r="E20541" i="10"/>
  <c r="E20542" i="10"/>
  <c r="E20543" i="10"/>
  <c r="E20544" i="10"/>
  <c r="E20545" i="10"/>
  <c r="E20546" i="10"/>
  <c r="E20547" i="10"/>
  <c r="E20548" i="10"/>
  <c r="E20549" i="10"/>
  <c r="E20550" i="10"/>
  <c r="E20551" i="10"/>
  <c r="E20552" i="10"/>
  <c r="E20553" i="10"/>
  <c r="E20554" i="10"/>
  <c r="E20555" i="10"/>
  <c r="E20556" i="10"/>
  <c r="E20557" i="10"/>
  <c r="E20558" i="10"/>
  <c r="E20559" i="10"/>
  <c r="E20560" i="10"/>
  <c r="E20561" i="10"/>
  <c r="E20562" i="10"/>
  <c r="E20563" i="10"/>
  <c r="E20564" i="10"/>
  <c r="E20565" i="10"/>
  <c r="E20566" i="10"/>
  <c r="E20567" i="10"/>
  <c r="E20568" i="10"/>
  <c r="E20569" i="10"/>
  <c r="E20570" i="10"/>
  <c r="E20571" i="10"/>
  <c r="E20572" i="10"/>
  <c r="E20573" i="10"/>
  <c r="E20574" i="10"/>
  <c r="E20575" i="10"/>
  <c r="E20576" i="10"/>
  <c r="E20577" i="10"/>
  <c r="E20578" i="10"/>
  <c r="E20579" i="10"/>
  <c r="E20580" i="10"/>
  <c r="E20581" i="10"/>
  <c r="E20582" i="10"/>
  <c r="E20583" i="10"/>
  <c r="E20584" i="10"/>
  <c r="E20585" i="10"/>
  <c r="E20586" i="10"/>
  <c r="E20587" i="10"/>
  <c r="E20588" i="10"/>
  <c r="E20589" i="10"/>
  <c r="E20590" i="10"/>
  <c r="E20591" i="10"/>
  <c r="E20592" i="10"/>
  <c r="E20593" i="10"/>
  <c r="E20594" i="10"/>
  <c r="E20595" i="10"/>
  <c r="E20596" i="10"/>
  <c r="E20597" i="10"/>
  <c r="E20598" i="10"/>
  <c r="E20599" i="10"/>
  <c r="E20600" i="10"/>
  <c r="E20601" i="10"/>
  <c r="E20602" i="10"/>
  <c r="E20603" i="10"/>
  <c r="E20604" i="10"/>
  <c r="E20605" i="10"/>
  <c r="E20606" i="10"/>
  <c r="E20607" i="10"/>
  <c r="E20608" i="10"/>
  <c r="E20609" i="10"/>
  <c r="E20610" i="10"/>
  <c r="E20611" i="10"/>
  <c r="E20612" i="10"/>
  <c r="E20613" i="10"/>
  <c r="E20614" i="10"/>
  <c r="E20615" i="10"/>
  <c r="E20616" i="10"/>
  <c r="E20617" i="10"/>
  <c r="E20618" i="10"/>
  <c r="E20619" i="10"/>
  <c r="E20620" i="10"/>
  <c r="E20621" i="10"/>
  <c r="E20622" i="10"/>
  <c r="E20623" i="10"/>
  <c r="E20624" i="10"/>
  <c r="E20625" i="10"/>
  <c r="E20626" i="10"/>
  <c r="E20627" i="10"/>
  <c r="E20628" i="10"/>
  <c r="E20629" i="10"/>
  <c r="E20630" i="10"/>
  <c r="E20631" i="10"/>
  <c r="E20632" i="10"/>
  <c r="E20633" i="10"/>
  <c r="E20634" i="10"/>
  <c r="E20635" i="10"/>
  <c r="E20636" i="10"/>
  <c r="E20637" i="10"/>
  <c r="E20638" i="10"/>
  <c r="E20639" i="10"/>
  <c r="E20640" i="10"/>
  <c r="E20641" i="10"/>
  <c r="E20642" i="10"/>
  <c r="E20643" i="10"/>
  <c r="E20644" i="10"/>
  <c r="E20645" i="10"/>
  <c r="E20646" i="10"/>
  <c r="E20647" i="10"/>
  <c r="E20648" i="10"/>
  <c r="E20649" i="10"/>
  <c r="E20650" i="10"/>
  <c r="E20651" i="10"/>
  <c r="E20652" i="10"/>
  <c r="E20653" i="10"/>
  <c r="E20654" i="10"/>
  <c r="E20655" i="10"/>
  <c r="E20656" i="10"/>
  <c r="E20657" i="10"/>
  <c r="E20658" i="10"/>
  <c r="E20659" i="10"/>
  <c r="E20660" i="10"/>
  <c r="E20661" i="10"/>
  <c r="E20662" i="10"/>
  <c r="E20663" i="10"/>
  <c r="E20664" i="10"/>
  <c r="E20665" i="10"/>
  <c r="E20666" i="10"/>
  <c r="E20667" i="10"/>
  <c r="E20668" i="10"/>
  <c r="E20669" i="10"/>
  <c r="E20670" i="10"/>
  <c r="E20671" i="10"/>
  <c r="E20672" i="10"/>
  <c r="E20673" i="10"/>
  <c r="E20674" i="10"/>
  <c r="E20675" i="10"/>
  <c r="E20676" i="10"/>
  <c r="E20677" i="10"/>
  <c r="E20678" i="10"/>
  <c r="E20679" i="10"/>
  <c r="E20680" i="10"/>
  <c r="E20681" i="10"/>
  <c r="E20682" i="10"/>
  <c r="E20683" i="10"/>
  <c r="E20684" i="10"/>
  <c r="E20685" i="10"/>
  <c r="E20686" i="10"/>
  <c r="E20687" i="10"/>
  <c r="E20688" i="10"/>
  <c r="E20689" i="10"/>
  <c r="E20690" i="10"/>
  <c r="E20691" i="10"/>
  <c r="E20692" i="10"/>
  <c r="E20693" i="10"/>
  <c r="E20694" i="10"/>
  <c r="E20695" i="10"/>
  <c r="E20696" i="10"/>
  <c r="E20697" i="10"/>
  <c r="E20698" i="10"/>
  <c r="E20699" i="10"/>
  <c r="E20700" i="10"/>
  <c r="E20701" i="10"/>
  <c r="E20702" i="10"/>
  <c r="E20703" i="10"/>
  <c r="E20704" i="10"/>
  <c r="E20705" i="10"/>
  <c r="E20706" i="10"/>
  <c r="E20707" i="10"/>
  <c r="E20708" i="10"/>
  <c r="E20709" i="10"/>
  <c r="E20710" i="10"/>
  <c r="E20711" i="10"/>
  <c r="E20712" i="10"/>
  <c r="E20713" i="10"/>
  <c r="E20714" i="10"/>
  <c r="E20715" i="10"/>
  <c r="E20716" i="10"/>
  <c r="E20717" i="10"/>
  <c r="E20718" i="10"/>
  <c r="E20719" i="10"/>
  <c r="E20720" i="10"/>
  <c r="E20721" i="10"/>
  <c r="E20722" i="10"/>
  <c r="E20723" i="10"/>
  <c r="E20724" i="10"/>
  <c r="E20725" i="10"/>
  <c r="E20726" i="10"/>
  <c r="E20727" i="10"/>
  <c r="E20728" i="10"/>
  <c r="E20729" i="10"/>
  <c r="E20730" i="10"/>
  <c r="E20731" i="10"/>
  <c r="E20732" i="10"/>
  <c r="E20733" i="10"/>
  <c r="E20734" i="10"/>
  <c r="E20735" i="10"/>
  <c r="E20736" i="10"/>
  <c r="E20737" i="10"/>
  <c r="E20738" i="10"/>
  <c r="E20739" i="10"/>
  <c r="E20740" i="10"/>
  <c r="E20741" i="10"/>
  <c r="E20742" i="10"/>
  <c r="E20743" i="10"/>
  <c r="E20744" i="10"/>
  <c r="E20745" i="10"/>
  <c r="E20746" i="10"/>
  <c r="E20747" i="10"/>
  <c r="E20748" i="10"/>
  <c r="E20749" i="10"/>
  <c r="E20750" i="10"/>
  <c r="E20751" i="10"/>
  <c r="E20752" i="10"/>
  <c r="E20753" i="10"/>
  <c r="E20754" i="10"/>
  <c r="E20755" i="10"/>
  <c r="E20756" i="10"/>
  <c r="E20757" i="10"/>
  <c r="E20758" i="10"/>
  <c r="E20759" i="10"/>
  <c r="E20760" i="10"/>
  <c r="E20761" i="10"/>
  <c r="E20762" i="10"/>
  <c r="E20763" i="10"/>
  <c r="E20764" i="10"/>
  <c r="E20765" i="10"/>
  <c r="E20766" i="10"/>
  <c r="E20767" i="10"/>
  <c r="E20768" i="10"/>
  <c r="E20769" i="10"/>
  <c r="E20770" i="10"/>
  <c r="E20771" i="10"/>
  <c r="E20772" i="10"/>
  <c r="E20773" i="10"/>
  <c r="E20774" i="10"/>
  <c r="E20775" i="10"/>
  <c r="E20776" i="10"/>
  <c r="E20777" i="10"/>
  <c r="E20778" i="10"/>
  <c r="E20779" i="10"/>
  <c r="E20780" i="10"/>
  <c r="E20781" i="10"/>
  <c r="E20782" i="10"/>
  <c r="E20783" i="10"/>
  <c r="E20784" i="10"/>
  <c r="E20785" i="10"/>
  <c r="E20786" i="10"/>
  <c r="E20787" i="10"/>
  <c r="E20788" i="10"/>
  <c r="E20789" i="10"/>
  <c r="E20790" i="10"/>
  <c r="E20791" i="10"/>
  <c r="E20792" i="10"/>
  <c r="E20793" i="10"/>
  <c r="E20794" i="10"/>
  <c r="E20795" i="10"/>
  <c r="E20796" i="10"/>
  <c r="E20797" i="10"/>
  <c r="E20798" i="10"/>
  <c r="E20799" i="10"/>
  <c r="E20800" i="10"/>
  <c r="E20801" i="10"/>
  <c r="E20802" i="10"/>
  <c r="E20803" i="10"/>
  <c r="E20804" i="10"/>
  <c r="E20805" i="10"/>
  <c r="E20806" i="10"/>
  <c r="E20807" i="10"/>
  <c r="E20808" i="10"/>
  <c r="E20809" i="10"/>
  <c r="E20810" i="10"/>
  <c r="E20811" i="10"/>
  <c r="E20812" i="10"/>
  <c r="E20813" i="10"/>
  <c r="E20814" i="10"/>
  <c r="E20815" i="10"/>
  <c r="E20816" i="10"/>
  <c r="E20817" i="10"/>
  <c r="E20818" i="10"/>
  <c r="E20819" i="10"/>
  <c r="E20820" i="10"/>
  <c r="E20821" i="10"/>
  <c r="E20822" i="10"/>
  <c r="E20823" i="10"/>
  <c r="E20824" i="10"/>
  <c r="E20825" i="10"/>
  <c r="E20826" i="10"/>
  <c r="E20827" i="10"/>
  <c r="E20828" i="10"/>
  <c r="E20829" i="10"/>
  <c r="E20830" i="10"/>
  <c r="E20831" i="10"/>
  <c r="E20832" i="10"/>
  <c r="E20833" i="10"/>
  <c r="E20834" i="10"/>
  <c r="E20835" i="10"/>
  <c r="E20836" i="10"/>
  <c r="E20837" i="10"/>
  <c r="E20838" i="10"/>
  <c r="E20839" i="10"/>
  <c r="E20840" i="10"/>
  <c r="E20841" i="10"/>
  <c r="E20842" i="10"/>
  <c r="E20843" i="10"/>
  <c r="E20844" i="10"/>
  <c r="E20845" i="10"/>
  <c r="E20846" i="10"/>
  <c r="E20847" i="10"/>
  <c r="E20848" i="10"/>
  <c r="E20849" i="10"/>
  <c r="E20850" i="10"/>
  <c r="E20851" i="10"/>
  <c r="E20852" i="10"/>
  <c r="E20853" i="10"/>
  <c r="E20854" i="10"/>
  <c r="E20855" i="10"/>
  <c r="E20856" i="10"/>
  <c r="E20857" i="10"/>
  <c r="E20858" i="10"/>
  <c r="E20859" i="10"/>
  <c r="E20860" i="10"/>
  <c r="E20861" i="10"/>
  <c r="E20862" i="10"/>
  <c r="E20863" i="10"/>
  <c r="E20864" i="10"/>
  <c r="E20865" i="10"/>
  <c r="E20866" i="10"/>
  <c r="E20867" i="10"/>
  <c r="E20868" i="10"/>
  <c r="E20869" i="10"/>
  <c r="E20870" i="10"/>
  <c r="E20871" i="10"/>
  <c r="E20872" i="10"/>
  <c r="E20873" i="10"/>
  <c r="E20874" i="10"/>
  <c r="E20875" i="10"/>
  <c r="E20876" i="10"/>
  <c r="E20877" i="10"/>
  <c r="E20878" i="10"/>
  <c r="E20879" i="10"/>
  <c r="E20880" i="10"/>
  <c r="E20881" i="10"/>
  <c r="E20882" i="10"/>
  <c r="E20883" i="10"/>
  <c r="E20884" i="10"/>
  <c r="E20885" i="10"/>
  <c r="E20886" i="10"/>
  <c r="E20887" i="10"/>
  <c r="E20888" i="10"/>
  <c r="E20889" i="10"/>
  <c r="E20890" i="10"/>
  <c r="E20891" i="10"/>
  <c r="E20892" i="10"/>
  <c r="E20893" i="10"/>
  <c r="E20894" i="10"/>
  <c r="E20895" i="10"/>
  <c r="E20896" i="10"/>
  <c r="E20897" i="10"/>
  <c r="E20898" i="10"/>
  <c r="E20899" i="10"/>
  <c r="E20900" i="10"/>
  <c r="E20901" i="10"/>
  <c r="E20902" i="10"/>
  <c r="E20903" i="10"/>
  <c r="E20904" i="10"/>
  <c r="E20905" i="10"/>
  <c r="E20906" i="10"/>
  <c r="E20907" i="10"/>
  <c r="E20908" i="10"/>
  <c r="E20909" i="10"/>
  <c r="E20910" i="10"/>
  <c r="E20911" i="10"/>
  <c r="E20912" i="10"/>
  <c r="E20913" i="10"/>
  <c r="E20914" i="10"/>
  <c r="E20915" i="10"/>
  <c r="E20916" i="10"/>
  <c r="E20917" i="10"/>
  <c r="E20918" i="10"/>
  <c r="E20919" i="10"/>
  <c r="E20920" i="10"/>
  <c r="E20921" i="10"/>
  <c r="E20922" i="10"/>
  <c r="E20923" i="10"/>
  <c r="E20924" i="10"/>
  <c r="E20925" i="10"/>
  <c r="E20926" i="10"/>
  <c r="E20927" i="10"/>
  <c r="E20928" i="10"/>
  <c r="E20929" i="10"/>
  <c r="E20930" i="10"/>
  <c r="E20931" i="10"/>
  <c r="E20932" i="10"/>
  <c r="E20933" i="10"/>
  <c r="E20934" i="10"/>
  <c r="E20935" i="10"/>
  <c r="E20936" i="10"/>
  <c r="E20937" i="10"/>
  <c r="E20938" i="10"/>
  <c r="E20939" i="10"/>
  <c r="E20940" i="10"/>
  <c r="E20941" i="10"/>
  <c r="E20942" i="10"/>
  <c r="E20943" i="10"/>
  <c r="E20944" i="10"/>
  <c r="E20945" i="10"/>
  <c r="E20946" i="10"/>
  <c r="E20947" i="10"/>
  <c r="E20948" i="10"/>
  <c r="E20949" i="10"/>
  <c r="E20950" i="10"/>
  <c r="E20951" i="10"/>
  <c r="E20952" i="10"/>
  <c r="E20953" i="10"/>
  <c r="E20954" i="10"/>
  <c r="E20955" i="10"/>
  <c r="E20956" i="10"/>
  <c r="E20957" i="10"/>
  <c r="E20958" i="10"/>
  <c r="E20959" i="10"/>
  <c r="E20960" i="10"/>
  <c r="E20961" i="10"/>
  <c r="E20962" i="10"/>
  <c r="E20963" i="10"/>
  <c r="E20964" i="10"/>
  <c r="E20965" i="10"/>
  <c r="E20966" i="10"/>
  <c r="E20967" i="10"/>
  <c r="E20968" i="10"/>
  <c r="E20969" i="10"/>
  <c r="E20970" i="10"/>
  <c r="E20971" i="10"/>
  <c r="E20972" i="10"/>
  <c r="E20973" i="10"/>
  <c r="E20974" i="10"/>
  <c r="E20975" i="10"/>
  <c r="E20976" i="10"/>
  <c r="E20977" i="10"/>
  <c r="E20978" i="10"/>
  <c r="E20979" i="10"/>
  <c r="E20980" i="10"/>
  <c r="E20981" i="10"/>
  <c r="E20982" i="10"/>
  <c r="E20983" i="10"/>
  <c r="E20984" i="10"/>
  <c r="E20985" i="10"/>
  <c r="E20986" i="10"/>
  <c r="E20987" i="10"/>
  <c r="E20988" i="10"/>
  <c r="E20989" i="10"/>
  <c r="E20990" i="10"/>
  <c r="E20991" i="10"/>
  <c r="E20992" i="10"/>
  <c r="E20993" i="10"/>
  <c r="E20994" i="10"/>
  <c r="E20995" i="10"/>
  <c r="E20996" i="10"/>
  <c r="E20997" i="10"/>
  <c r="E20998" i="10"/>
  <c r="E20999" i="10"/>
  <c r="E21000" i="10"/>
  <c r="E21001" i="10"/>
  <c r="E21002" i="10"/>
  <c r="E21003" i="10"/>
  <c r="E21004" i="10"/>
  <c r="E21005" i="10"/>
  <c r="E21006" i="10"/>
  <c r="E21007" i="10"/>
  <c r="E21008" i="10"/>
  <c r="E21009" i="10"/>
  <c r="E21010" i="10"/>
  <c r="E21011" i="10"/>
  <c r="E21012" i="10"/>
  <c r="E21013" i="10"/>
  <c r="E21014" i="10"/>
  <c r="E21015" i="10"/>
  <c r="E21016" i="10"/>
  <c r="E21017" i="10"/>
  <c r="E21018" i="10"/>
  <c r="E21019" i="10"/>
  <c r="E21020" i="10"/>
  <c r="E21021" i="10"/>
  <c r="E21022" i="10"/>
  <c r="E21023" i="10"/>
  <c r="E21024" i="10"/>
  <c r="E21025" i="10"/>
  <c r="E21026" i="10"/>
  <c r="E21027" i="10"/>
  <c r="E21028" i="10"/>
  <c r="E21029" i="10"/>
  <c r="E21030" i="10"/>
  <c r="E21031" i="10"/>
  <c r="E21032" i="10"/>
  <c r="E21033" i="10"/>
  <c r="E21034" i="10"/>
  <c r="E21035" i="10"/>
  <c r="E21036" i="10"/>
  <c r="E21037" i="10"/>
  <c r="E21038" i="10"/>
  <c r="E21039" i="10"/>
  <c r="E21040" i="10"/>
  <c r="E21041" i="10"/>
  <c r="E21042" i="10"/>
  <c r="E21043" i="10"/>
  <c r="E21044" i="10"/>
  <c r="E21045" i="10"/>
  <c r="E21046" i="10"/>
  <c r="E21047" i="10"/>
  <c r="E21048" i="10"/>
  <c r="E21049" i="10"/>
  <c r="E21050" i="10"/>
  <c r="E21051" i="10"/>
  <c r="E21052" i="10"/>
  <c r="E21053" i="10"/>
  <c r="E21054" i="10"/>
  <c r="E21055" i="10"/>
  <c r="E21056" i="10"/>
  <c r="E21057" i="10"/>
  <c r="E21058" i="10"/>
  <c r="E21059" i="10"/>
  <c r="E21060" i="10"/>
  <c r="E21061" i="10"/>
  <c r="E21062" i="10"/>
  <c r="E21063" i="10"/>
  <c r="E21064" i="10"/>
  <c r="E21065" i="10"/>
  <c r="E21066" i="10"/>
  <c r="E21067" i="10"/>
  <c r="E21068" i="10"/>
  <c r="E21069" i="10"/>
  <c r="E21070" i="10"/>
  <c r="E21071" i="10"/>
  <c r="E21072" i="10"/>
  <c r="E21073" i="10"/>
  <c r="E21074" i="10"/>
  <c r="E21075" i="10"/>
  <c r="E21076" i="10"/>
  <c r="E21077" i="10"/>
  <c r="E21078" i="10"/>
  <c r="E21079" i="10"/>
  <c r="E21080" i="10"/>
  <c r="E21081" i="10"/>
  <c r="E21082" i="10"/>
  <c r="E21083" i="10"/>
  <c r="E21084" i="10"/>
  <c r="E21085" i="10"/>
  <c r="E21086" i="10"/>
  <c r="E21087" i="10"/>
  <c r="E21088" i="10"/>
  <c r="E21089" i="10"/>
  <c r="E21090" i="10"/>
  <c r="E21091" i="10"/>
  <c r="E21092" i="10"/>
  <c r="E21093" i="10"/>
  <c r="E21094" i="10"/>
  <c r="E21095" i="10"/>
  <c r="E21096" i="10"/>
  <c r="E21097" i="10"/>
  <c r="E21098" i="10"/>
  <c r="E21099" i="10"/>
  <c r="E21100" i="10"/>
  <c r="E21101" i="10"/>
  <c r="E21102" i="10"/>
  <c r="E21103" i="10"/>
  <c r="E21104" i="10"/>
  <c r="E21105" i="10"/>
  <c r="E21106" i="10"/>
  <c r="E21107" i="10"/>
  <c r="E21108" i="10"/>
  <c r="E21109" i="10"/>
  <c r="E21110" i="10"/>
  <c r="E21111" i="10"/>
  <c r="E21112" i="10"/>
  <c r="E21113" i="10"/>
  <c r="E21114" i="10"/>
  <c r="E21115" i="10"/>
  <c r="E21116" i="10"/>
  <c r="E21117" i="10"/>
  <c r="E21118" i="10"/>
  <c r="E21119" i="10"/>
  <c r="E21120" i="10"/>
  <c r="E21121" i="10"/>
  <c r="E21122" i="10"/>
  <c r="E21123" i="10"/>
  <c r="E21124" i="10"/>
  <c r="E21125" i="10"/>
  <c r="E21126" i="10"/>
  <c r="E21127" i="10"/>
  <c r="E21128" i="10"/>
  <c r="E21129" i="10"/>
  <c r="E21130" i="10"/>
  <c r="E21131" i="10"/>
  <c r="E21132" i="10"/>
  <c r="E21133" i="10"/>
  <c r="E21134" i="10"/>
  <c r="E21135" i="10"/>
  <c r="E21136" i="10"/>
  <c r="E21137" i="10"/>
  <c r="E21138" i="10"/>
  <c r="E21139" i="10"/>
  <c r="E21140" i="10"/>
  <c r="E21141" i="10"/>
  <c r="E21142" i="10"/>
  <c r="E21143" i="10"/>
  <c r="E21144" i="10"/>
  <c r="E21145" i="10"/>
  <c r="E21146" i="10"/>
  <c r="E21147" i="10"/>
  <c r="E21148" i="10"/>
  <c r="E21149" i="10"/>
  <c r="E21150" i="10"/>
  <c r="E21151" i="10"/>
  <c r="E21152" i="10"/>
  <c r="E21153" i="10"/>
  <c r="E21154" i="10"/>
  <c r="E21155" i="10"/>
  <c r="E21156" i="10"/>
  <c r="E21157" i="10"/>
  <c r="E21158" i="10"/>
  <c r="E21159" i="10"/>
  <c r="E21160" i="10"/>
  <c r="E21161" i="10"/>
  <c r="E21162" i="10"/>
  <c r="E21163" i="10"/>
  <c r="E21164" i="10"/>
  <c r="E21165" i="10"/>
  <c r="E21166" i="10"/>
  <c r="E21167" i="10"/>
  <c r="E21168" i="10"/>
  <c r="E21169" i="10"/>
  <c r="E21170" i="10"/>
  <c r="E21171" i="10"/>
  <c r="E21172" i="10"/>
  <c r="E21173" i="10"/>
  <c r="E21174" i="10"/>
  <c r="E21175" i="10"/>
  <c r="E21176" i="10"/>
  <c r="E21177" i="10"/>
  <c r="E21178" i="10"/>
  <c r="E21179" i="10"/>
  <c r="E21180" i="10"/>
  <c r="E21181" i="10"/>
  <c r="E21182" i="10"/>
  <c r="E21183" i="10"/>
  <c r="E21184" i="10"/>
  <c r="E21185" i="10"/>
  <c r="E21186" i="10"/>
  <c r="E21187" i="10"/>
  <c r="E21188" i="10"/>
  <c r="E21189" i="10"/>
  <c r="E21190" i="10"/>
  <c r="E21191" i="10"/>
  <c r="E21192" i="10"/>
  <c r="E21193" i="10"/>
  <c r="E21194" i="10"/>
  <c r="E21195" i="10"/>
  <c r="E21196" i="10"/>
  <c r="E21197" i="10"/>
  <c r="E21198" i="10"/>
  <c r="E21199" i="10"/>
  <c r="E21200" i="10"/>
  <c r="E21201" i="10"/>
  <c r="E21202" i="10"/>
  <c r="E21203" i="10"/>
  <c r="E21204" i="10"/>
  <c r="E21205" i="10"/>
  <c r="E21206" i="10"/>
  <c r="E21207" i="10"/>
  <c r="E21208" i="10"/>
  <c r="E21209" i="10"/>
  <c r="E21210" i="10"/>
  <c r="E21211" i="10"/>
  <c r="E21212" i="10"/>
  <c r="E21213" i="10"/>
  <c r="E21214" i="10"/>
  <c r="E21215" i="10"/>
  <c r="E21216" i="10"/>
  <c r="E21217" i="10"/>
  <c r="E21218" i="10"/>
  <c r="E21219" i="10"/>
  <c r="E21220" i="10"/>
  <c r="E21221" i="10"/>
  <c r="E21222" i="10"/>
  <c r="E21223" i="10"/>
  <c r="E21224" i="10"/>
  <c r="E21225" i="10"/>
  <c r="E21226" i="10"/>
  <c r="E21227" i="10"/>
  <c r="E21228" i="10"/>
  <c r="E21229" i="10"/>
  <c r="E21230" i="10"/>
  <c r="E21231" i="10"/>
  <c r="E21232" i="10"/>
  <c r="E21233" i="10"/>
  <c r="E21234" i="10"/>
  <c r="E21235" i="10"/>
  <c r="E21236" i="10"/>
  <c r="E21237" i="10"/>
  <c r="E21238" i="10"/>
  <c r="E21239" i="10"/>
  <c r="E21240" i="10"/>
  <c r="E21241" i="10"/>
  <c r="E21242" i="10"/>
  <c r="E21243" i="10"/>
  <c r="E21244" i="10"/>
  <c r="E21245" i="10"/>
  <c r="E21246" i="10"/>
  <c r="E21247" i="10"/>
  <c r="E21248" i="10"/>
  <c r="E21249" i="10"/>
  <c r="E21250" i="10"/>
  <c r="E21251" i="10"/>
  <c r="E21252" i="10"/>
  <c r="E21253" i="10"/>
  <c r="E21254" i="10"/>
  <c r="E21255" i="10"/>
  <c r="E21256" i="10"/>
  <c r="E21257" i="10"/>
  <c r="E21258" i="10"/>
  <c r="E21259" i="10"/>
  <c r="E21260" i="10"/>
  <c r="E21261" i="10"/>
  <c r="E21262" i="10"/>
  <c r="E21263" i="10"/>
  <c r="E21264" i="10"/>
  <c r="E21265" i="10"/>
  <c r="E21266" i="10"/>
  <c r="E21267" i="10"/>
  <c r="E21268" i="10"/>
  <c r="E21269" i="10"/>
  <c r="E21270" i="10"/>
  <c r="E21271" i="10"/>
  <c r="E21272" i="10"/>
  <c r="E21273" i="10"/>
  <c r="E21274" i="10"/>
  <c r="E21275" i="10"/>
  <c r="E21276" i="10"/>
  <c r="E21277" i="10"/>
  <c r="E21278" i="10"/>
  <c r="E21279" i="10"/>
  <c r="E21280" i="10"/>
  <c r="E21281" i="10"/>
  <c r="E21282" i="10"/>
  <c r="E21283" i="10"/>
  <c r="E21284" i="10"/>
  <c r="E21285" i="10"/>
  <c r="E21286" i="10"/>
  <c r="E21287" i="10"/>
  <c r="E21288" i="10"/>
  <c r="E21289" i="10"/>
  <c r="E21290" i="10"/>
  <c r="E21291" i="10"/>
  <c r="E21292" i="10"/>
  <c r="E21293" i="10"/>
  <c r="E21294" i="10"/>
  <c r="E21295" i="10"/>
  <c r="E21296" i="10"/>
  <c r="E21297" i="10"/>
  <c r="E21298" i="10"/>
  <c r="E21299" i="10"/>
  <c r="E21300" i="10"/>
  <c r="E21301" i="10"/>
  <c r="E21302" i="10"/>
  <c r="E21303" i="10"/>
  <c r="E21304" i="10"/>
  <c r="E21305" i="10"/>
  <c r="E21306" i="10"/>
  <c r="E21307" i="10"/>
  <c r="E21308" i="10"/>
  <c r="E21309" i="10"/>
  <c r="E21310" i="10"/>
  <c r="E21311" i="10"/>
  <c r="E21312" i="10"/>
  <c r="E21313" i="10"/>
  <c r="E21314" i="10"/>
  <c r="E21315" i="10"/>
  <c r="E21316" i="10"/>
  <c r="E21317" i="10"/>
  <c r="E21318" i="10"/>
  <c r="E21319" i="10"/>
  <c r="E21320" i="10"/>
  <c r="E21321" i="10"/>
  <c r="E21322" i="10"/>
  <c r="E21323" i="10"/>
  <c r="E21324" i="10"/>
  <c r="E21325" i="10"/>
  <c r="E21326" i="10"/>
  <c r="E21327" i="10"/>
  <c r="E21328" i="10"/>
  <c r="E21329" i="10"/>
  <c r="E21330" i="10"/>
  <c r="E21331" i="10"/>
  <c r="E21332" i="10"/>
  <c r="E21333" i="10"/>
  <c r="E21334" i="10"/>
  <c r="E21335" i="10"/>
  <c r="E21336" i="10"/>
  <c r="E21337" i="10"/>
  <c r="E21338" i="10"/>
  <c r="E21339" i="10"/>
  <c r="E21340" i="10"/>
  <c r="E21341" i="10"/>
  <c r="E21342" i="10"/>
  <c r="E21343" i="10"/>
  <c r="E21344" i="10"/>
  <c r="E21345" i="10"/>
  <c r="E21346" i="10"/>
  <c r="E21347" i="10"/>
  <c r="E21348" i="10"/>
  <c r="E21349" i="10"/>
  <c r="E21350" i="10"/>
  <c r="E21351" i="10"/>
  <c r="E21352" i="10"/>
  <c r="E21353" i="10"/>
  <c r="E21354" i="10"/>
  <c r="E21355" i="10"/>
  <c r="E21356" i="10"/>
  <c r="E21357" i="10"/>
  <c r="E21358" i="10"/>
  <c r="E21359" i="10"/>
  <c r="E21360" i="10"/>
  <c r="E21361" i="10"/>
  <c r="E21362" i="10"/>
  <c r="E21363" i="10"/>
  <c r="E21364" i="10"/>
  <c r="E21365" i="10"/>
  <c r="E21366" i="10"/>
  <c r="E21367" i="10"/>
  <c r="E21368" i="10"/>
  <c r="E21369" i="10"/>
  <c r="E21370" i="10"/>
  <c r="E21371" i="10"/>
  <c r="E21372" i="10"/>
  <c r="E21373" i="10"/>
  <c r="E21374" i="10"/>
  <c r="E21375" i="10"/>
  <c r="E21376" i="10"/>
  <c r="E21377" i="10"/>
  <c r="E21378" i="10"/>
  <c r="E21379" i="10"/>
  <c r="E21380" i="10"/>
  <c r="E21381" i="10"/>
  <c r="E21382" i="10"/>
  <c r="E21383" i="10"/>
  <c r="E21384" i="10"/>
  <c r="E21385" i="10"/>
  <c r="E21386" i="10"/>
  <c r="E21387" i="10"/>
  <c r="E21388" i="10"/>
  <c r="E21389" i="10"/>
  <c r="E21390" i="10"/>
  <c r="E21391" i="10"/>
  <c r="E21392" i="10"/>
  <c r="E21393" i="10"/>
  <c r="E21394" i="10"/>
  <c r="E21395" i="10"/>
  <c r="E21396" i="10"/>
  <c r="E21397" i="10"/>
  <c r="E21398" i="10"/>
  <c r="E21399" i="10"/>
  <c r="E21400" i="10"/>
  <c r="E21401" i="10"/>
  <c r="E21402" i="10"/>
  <c r="E21403" i="10"/>
  <c r="E21404" i="10"/>
  <c r="E21405" i="10"/>
  <c r="E21406" i="10"/>
  <c r="E21407" i="10"/>
  <c r="E21408" i="10"/>
  <c r="E21409" i="10"/>
  <c r="E21410" i="10"/>
  <c r="E21411" i="10"/>
  <c r="E21412" i="10"/>
  <c r="E21413" i="10"/>
  <c r="E21414" i="10"/>
  <c r="E21415" i="10"/>
  <c r="E21416" i="10"/>
  <c r="E21417" i="10"/>
  <c r="E21418" i="10"/>
  <c r="E21419" i="10"/>
  <c r="E21420" i="10"/>
  <c r="E21421" i="10"/>
  <c r="E21422" i="10"/>
  <c r="E21423" i="10"/>
  <c r="E21424" i="10"/>
  <c r="E21425" i="10"/>
  <c r="E21426" i="10"/>
  <c r="E21427" i="10"/>
  <c r="E21428" i="10"/>
  <c r="E21429" i="10"/>
  <c r="E21430" i="10"/>
  <c r="E21431" i="10"/>
  <c r="E21432" i="10"/>
  <c r="E21433" i="10"/>
  <c r="E21434" i="10"/>
  <c r="E21435" i="10"/>
  <c r="E21436" i="10"/>
  <c r="E21437" i="10"/>
  <c r="E21438" i="10"/>
  <c r="E21439" i="10"/>
  <c r="E21440" i="10"/>
  <c r="E21441" i="10"/>
  <c r="E21442" i="10"/>
  <c r="E21443" i="10"/>
  <c r="E21444" i="10"/>
  <c r="E21445" i="10"/>
  <c r="E21446" i="10"/>
  <c r="E21447" i="10"/>
  <c r="E21448" i="10"/>
  <c r="E21449" i="10"/>
  <c r="E21450" i="10"/>
  <c r="E21451" i="10"/>
  <c r="E21452" i="10"/>
  <c r="E21453" i="10"/>
  <c r="E21454" i="10"/>
  <c r="E21455" i="10"/>
  <c r="E21456" i="10"/>
  <c r="E21457" i="10"/>
  <c r="E21458" i="10"/>
  <c r="E21459" i="10"/>
  <c r="E21460" i="10"/>
  <c r="E21461" i="10"/>
  <c r="E21462" i="10"/>
  <c r="E21463" i="10"/>
  <c r="E21464" i="10"/>
  <c r="E21465" i="10"/>
  <c r="E21466" i="10"/>
  <c r="E21467" i="10"/>
  <c r="E21468" i="10"/>
  <c r="E21469" i="10"/>
  <c r="E21470" i="10"/>
  <c r="E21471" i="10"/>
  <c r="E21472" i="10"/>
  <c r="E21473" i="10"/>
  <c r="E21474" i="10"/>
  <c r="E21475" i="10"/>
  <c r="E21476" i="10"/>
  <c r="E21477" i="10"/>
  <c r="E21478" i="10"/>
  <c r="E21479" i="10"/>
  <c r="E21480" i="10"/>
  <c r="E21481" i="10"/>
  <c r="E21482" i="10"/>
  <c r="E21483" i="10"/>
  <c r="E21484" i="10"/>
  <c r="E21485" i="10"/>
  <c r="E21486" i="10"/>
  <c r="E21487" i="10"/>
  <c r="E21488" i="10"/>
  <c r="E21489" i="10"/>
  <c r="E21490" i="10"/>
  <c r="E21491" i="10"/>
  <c r="E21492" i="10"/>
  <c r="E21493" i="10"/>
  <c r="E21494" i="10"/>
  <c r="E21495" i="10"/>
  <c r="E21496" i="10"/>
  <c r="E21497" i="10"/>
  <c r="E21498" i="10"/>
  <c r="E21499" i="10"/>
  <c r="E21500" i="10"/>
  <c r="E21501" i="10"/>
  <c r="E21502" i="10"/>
  <c r="E21503" i="10"/>
  <c r="E21504" i="10"/>
  <c r="E21505" i="10"/>
  <c r="E21506" i="10"/>
  <c r="E21507" i="10"/>
  <c r="E21508" i="10"/>
  <c r="E21509" i="10"/>
  <c r="E21510" i="10"/>
  <c r="E21511" i="10"/>
  <c r="E21512" i="10"/>
  <c r="E21513" i="10"/>
  <c r="E21514" i="10"/>
  <c r="E21515" i="10"/>
  <c r="E21516" i="10"/>
  <c r="E21517" i="10"/>
  <c r="E21518" i="10"/>
  <c r="E21519" i="10"/>
  <c r="E21520" i="10"/>
  <c r="E21521" i="10"/>
  <c r="E21522" i="10"/>
  <c r="E21523" i="10"/>
  <c r="E21524" i="10"/>
  <c r="E21525" i="10"/>
  <c r="E21526" i="10"/>
  <c r="E21527" i="10"/>
  <c r="E21528" i="10"/>
  <c r="E21529" i="10"/>
  <c r="E21530" i="10"/>
  <c r="E21531" i="10"/>
  <c r="E21532" i="10"/>
  <c r="E21533" i="10"/>
  <c r="E21534" i="10"/>
  <c r="E21535" i="10"/>
  <c r="E21536" i="10"/>
  <c r="E21537" i="10"/>
  <c r="E21538" i="10"/>
  <c r="E21539" i="10"/>
  <c r="E21540" i="10"/>
  <c r="E21541" i="10"/>
  <c r="E21542" i="10"/>
  <c r="E21543" i="10"/>
  <c r="E21544" i="10"/>
  <c r="E21545" i="10"/>
  <c r="E21546" i="10"/>
  <c r="E21547" i="10"/>
  <c r="E21548" i="10"/>
  <c r="E21549" i="10"/>
  <c r="E21550" i="10"/>
  <c r="E21551" i="10"/>
  <c r="E21552" i="10"/>
  <c r="E21553" i="10"/>
  <c r="E21554" i="10"/>
  <c r="E21555" i="10"/>
  <c r="E21556" i="10"/>
  <c r="E21557" i="10"/>
  <c r="E21558" i="10"/>
  <c r="E21559" i="10"/>
  <c r="E21560" i="10"/>
  <c r="E21561" i="10"/>
  <c r="E21562" i="10"/>
  <c r="E21563" i="10"/>
  <c r="E21564" i="10"/>
  <c r="E21565" i="10"/>
  <c r="E21566" i="10"/>
  <c r="E21567" i="10"/>
  <c r="E21568" i="10"/>
  <c r="E21569" i="10"/>
  <c r="E21570" i="10"/>
  <c r="E21571" i="10"/>
  <c r="E21572" i="10"/>
  <c r="E21573" i="10"/>
  <c r="E21574" i="10"/>
  <c r="E21575" i="10"/>
  <c r="E21576" i="10"/>
  <c r="E21577" i="10"/>
  <c r="E21578" i="10"/>
  <c r="E21579" i="10"/>
  <c r="E21580" i="10"/>
  <c r="E21581" i="10"/>
  <c r="E21582" i="10"/>
  <c r="E21583" i="10"/>
  <c r="E21584" i="10"/>
  <c r="E21585" i="10"/>
  <c r="E21586" i="10"/>
  <c r="E21587" i="10"/>
  <c r="E21588" i="10"/>
  <c r="E21589" i="10"/>
  <c r="E21590" i="10"/>
  <c r="E21591" i="10"/>
  <c r="E21592" i="10"/>
  <c r="E21593" i="10"/>
  <c r="E21594" i="10"/>
  <c r="E21595" i="10"/>
  <c r="E21596" i="10"/>
  <c r="E21597" i="10"/>
  <c r="E21598" i="10"/>
  <c r="E21599" i="10"/>
  <c r="E21600" i="10"/>
  <c r="E21601" i="10"/>
  <c r="E21602" i="10"/>
  <c r="E21603" i="10"/>
  <c r="E21604" i="10"/>
  <c r="E21605" i="10"/>
  <c r="E21606" i="10"/>
  <c r="E21607" i="10"/>
  <c r="E21608" i="10"/>
  <c r="E21609" i="10"/>
  <c r="E21610" i="10"/>
  <c r="E21611" i="10"/>
  <c r="E21612" i="10"/>
  <c r="E21613" i="10"/>
  <c r="E21614" i="10"/>
  <c r="E21615" i="10"/>
  <c r="E21616" i="10"/>
  <c r="E21617" i="10"/>
  <c r="E21618" i="10"/>
  <c r="E21619" i="10"/>
  <c r="E21620" i="10"/>
  <c r="E21621" i="10"/>
  <c r="E21622" i="10"/>
  <c r="E21623" i="10"/>
  <c r="E21624" i="10"/>
  <c r="E21625" i="10"/>
  <c r="E21626" i="10"/>
  <c r="E21627" i="10"/>
  <c r="E21628" i="10"/>
  <c r="E21629" i="10"/>
  <c r="E21630" i="10"/>
  <c r="E21631" i="10"/>
  <c r="E21632" i="10"/>
  <c r="E21633" i="10"/>
  <c r="E21634" i="10"/>
  <c r="E21635" i="10"/>
  <c r="E21636" i="10"/>
  <c r="E21637" i="10"/>
  <c r="E21638" i="10"/>
  <c r="E21639" i="10"/>
  <c r="E21640" i="10"/>
  <c r="E21641" i="10"/>
  <c r="E21642" i="10"/>
  <c r="E21643" i="10"/>
  <c r="E21644" i="10"/>
  <c r="E21645" i="10"/>
  <c r="E21646" i="10"/>
  <c r="E21647" i="10"/>
  <c r="E21648" i="10"/>
  <c r="E21649" i="10"/>
  <c r="E21650" i="10"/>
  <c r="E21651" i="10"/>
  <c r="E21652" i="10"/>
  <c r="E21653" i="10"/>
  <c r="E21654" i="10"/>
  <c r="E21655" i="10"/>
  <c r="E21656" i="10"/>
  <c r="E21657" i="10"/>
  <c r="E21658" i="10"/>
  <c r="E21659" i="10"/>
  <c r="E21660" i="10"/>
  <c r="E21661" i="10"/>
  <c r="E21662" i="10"/>
  <c r="E21663" i="10"/>
  <c r="E21664" i="10"/>
  <c r="E21665" i="10"/>
  <c r="E21666" i="10"/>
  <c r="E21667" i="10"/>
  <c r="E21668" i="10"/>
  <c r="E21669" i="10"/>
  <c r="E21670" i="10"/>
  <c r="E21671" i="10"/>
  <c r="E21672" i="10"/>
  <c r="E21673" i="10"/>
  <c r="E21674" i="10"/>
  <c r="E21675" i="10"/>
  <c r="E21676" i="10"/>
  <c r="E21677" i="10"/>
  <c r="E21678" i="10"/>
  <c r="E21679" i="10"/>
  <c r="E21680" i="10"/>
  <c r="E21681" i="10"/>
  <c r="E21682" i="10"/>
  <c r="E21683" i="10"/>
  <c r="E21684" i="10"/>
  <c r="E21685" i="10"/>
  <c r="E21686" i="10"/>
  <c r="E21687" i="10"/>
  <c r="E21688" i="10"/>
  <c r="E21689" i="10"/>
  <c r="E21690" i="10"/>
  <c r="E21691" i="10"/>
  <c r="E21692" i="10"/>
  <c r="E21693" i="10"/>
  <c r="E21694" i="10"/>
  <c r="E21695" i="10"/>
  <c r="E21696" i="10"/>
  <c r="E21697" i="10"/>
  <c r="E21698" i="10"/>
  <c r="E21699" i="10"/>
  <c r="E21700" i="10"/>
  <c r="E21701" i="10"/>
  <c r="E21702" i="10"/>
  <c r="E21703" i="10"/>
  <c r="E21704" i="10"/>
  <c r="E21705" i="10"/>
  <c r="E21706" i="10"/>
  <c r="E21707" i="10"/>
  <c r="E21708" i="10"/>
  <c r="E21709" i="10"/>
  <c r="E21710" i="10"/>
  <c r="E21711" i="10"/>
  <c r="E21712" i="10"/>
  <c r="E21713" i="10"/>
  <c r="E21714" i="10"/>
  <c r="E21715" i="10"/>
  <c r="E21716" i="10"/>
  <c r="E21717" i="10"/>
  <c r="E21718" i="10"/>
  <c r="E21719" i="10"/>
  <c r="E21720" i="10"/>
  <c r="E21721" i="10"/>
  <c r="E21722" i="10"/>
  <c r="E21723" i="10"/>
  <c r="E21724" i="10"/>
  <c r="E21725" i="10"/>
  <c r="E21726" i="10"/>
  <c r="E21727" i="10"/>
  <c r="E21728" i="10"/>
  <c r="E21729" i="10"/>
  <c r="E21730" i="10"/>
  <c r="E21731" i="10"/>
  <c r="E21732" i="10"/>
  <c r="E21733" i="10"/>
  <c r="E21734" i="10"/>
  <c r="E21735" i="10"/>
  <c r="E21736" i="10"/>
  <c r="E21737" i="10"/>
  <c r="E21738" i="10"/>
  <c r="E21739" i="10"/>
  <c r="E21740" i="10"/>
  <c r="E21741" i="10"/>
  <c r="E21742" i="10"/>
  <c r="E21743" i="10"/>
  <c r="E21744" i="10"/>
  <c r="E21745" i="10"/>
  <c r="E21746" i="10"/>
  <c r="E21747" i="10"/>
  <c r="E21748" i="10"/>
  <c r="E21749" i="10"/>
  <c r="E21750" i="10"/>
  <c r="E21751" i="10"/>
  <c r="E21752" i="10"/>
  <c r="E21753" i="10"/>
  <c r="E21754" i="10"/>
  <c r="E21755" i="10"/>
  <c r="E21756" i="10"/>
  <c r="E21757" i="10"/>
  <c r="E21758" i="10"/>
  <c r="E21759" i="10"/>
  <c r="E21760" i="10"/>
  <c r="E21761" i="10"/>
  <c r="E21762" i="10"/>
  <c r="E21763" i="10"/>
  <c r="E21764" i="10"/>
  <c r="E21765" i="10"/>
  <c r="E21766" i="10"/>
  <c r="E21767" i="10"/>
  <c r="E21768" i="10"/>
  <c r="E21769" i="10"/>
  <c r="E21770" i="10"/>
  <c r="E21771" i="10"/>
  <c r="E21772" i="10"/>
  <c r="E21773" i="10"/>
  <c r="E21774" i="10"/>
  <c r="E21775" i="10"/>
  <c r="E21776" i="10"/>
  <c r="E21777" i="10"/>
  <c r="E21778" i="10"/>
  <c r="E21779" i="10"/>
  <c r="E21780" i="10"/>
  <c r="E21781" i="10"/>
  <c r="E21782" i="10"/>
  <c r="E21783" i="10"/>
  <c r="E21784" i="10"/>
  <c r="E21785" i="10"/>
  <c r="E21786" i="10"/>
  <c r="E21787" i="10"/>
  <c r="E21788" i="10"/>
  <c r="E21789" i="10"/>
  <c r="E21790" i="10"/>
  <c r="E21791" i="10"/>
  <c r="E21792" i="10"/>
  <c r="E21793" i="10"/>
  <c r="E21794" i="10"/>
  <c r="E21795" i="10"/>
  <c r="E21796" i="10"/>
  <c r="E21797" i="10"/>
  <c r="E21798" i="10"/>
  <c r="E21799" i="10"/>
  <c r="E21800" i="10"/>
  <c r="E21801" i="10"/>
  <c r="E21802" i="10"/>
  <c r="E21803" i="10"/>
  <c r="E21804" i="10"/>
  <c r="E21805" i="10"/>
  <c r="E21806" i="10"/>
  <c r="E21807" i="10"/>
  <c r="E21808" i="10"/>
  <c r="E21809" i="10"/>
  <c r="E21810" i="10"/>
  <c r="E21811" i="10"/>
  <c r="E21812" i="10"/>
  <c r="E21813" i="10"/>
  <c r="E21814" i="10"/>
  <c r="E21815" i="10"/>
  <c r="E21816" i="10"/>
  <c r="E21817" i="10"/>
  <c r="E21818" i="10"/>
  <c r="E21819" i="10"/>
  <c r="E21820" i="10"/>
  <c r="E21821" i="10"/>
  <c r="E21822" i="10"/>
  <c r="E21823" i="10"/>
  <c r="E21824" i="10"/>
  <c r="E21825" i="10"/>
  <c r="E21826" i="10"/>
  <c r="E21827" i="10"/>
  <c r="E21828" i="10"/>
  <c r="E21829" i="10"/>
  <c r="E21830" i="10"/>
  <c r="E21831" i="10"/>
  <c r="E21832" i="10"/>
  <c r="E21833" i="10"/>
  <c r="E21834" i="10"/>
  <c r="E21835" i="10"/>
  <c r="E21836" i="10"/>
  <c r="E21837" i="10"/>
  <c r="E21838" i="10"/>
  <c r="E21839" i="10"/>
  <c r="E21840" i="10"/>
  <c r="E21841" i="10"/>
  <c r="E21842" i="10"/>
  <c r="E21843" i="10"/>
  <c r="E21844" i="10"/>
  <c r="E21845" i="10"/>
  <c r="E21846" i="10"/>
  <c r="E21847" i="10"/>
  <c r="E21848" i="10"/>
  <c r="E21849" i="10"/>
  <c r="E21850" i="10"/>
  <c r="E21851" i="10"/>
  <c r="E21852" i="10"/>
  <c r="E21853" i="10"/>
  <c r="E21854" i="10"/>
  <c r="E21855" i="10"/>
  <c r="E21856" i="10"/>
  <c r="E21857" i="10"/>
  <c r="E21858" i="10"/>
  <c r="E21859" i="10"/>
  <c r="E21860" i="10"/>
  <c r="E21861" i="10"/>
  <c r="E21862" i="10"/>
  <c r="E21863" i="10"/>
  <c r="E21864" i="10"/>
  <c r="E21865" i="10"/>
  <c r="E21866" i="10"/>
  <c r="E21867" i="10"/>
  <c r="E21868" i="10"/>
  <c r="E21869" i="10"/>
  <c r="E21870" i="10"/>
  <c r="E21871" i="10"/>
  <c r="E21872" i="10"/>
  <c r="E21873" i="10"/>
  <c r="E21874" i="10"/>
  <c r="E21875" i="10"/>
  <c r="E21876" i="10"/>
  <c r="E21877" i="10"/>
  <c r="E21878" i="10"/>
  <c r="E21879" i="10"/>
  <c r="E21880" i="10"/>
  <c r="E21881" i="10"/>
  <c r="E21882" i="10"/>
  <c r="E21883" i="10"/>
  <c r="E21884" i="10"/>
  <c r="E21885" i="10"/>
  <c r="E21886" i="10"/>
  <c r="E21887" i="10"/>
  <c r="E21888" i="10"/>
  <c r="E21889" i="10"/>
  <c r="E21890" i="10"/>
  <c r="E21891" i="10"/>
  <c r="E21892" i="10"/>
  <c r="E21893" i="10"/>
  <c r="E21894" i="10"/>
  <c r="E21895" i="10"/>
  <c r="E21896" i="10"/>
  <c r="E21897" i="10"/>
  <c r="E21898" i="10"/>
  <c r="E21899" i="10"/>
  <c r="E21900" i="10"/>
  <c r="E21901" i="10"/>
  <c r="E21902" i="10"/>
  <c r="E21903" i="10"/>
  <c r="E21904" i="10"/>
  <c r="E21905" i="10"/>
  <c r="E21906" i="10"/>
  <c r="E21907" i="10"/>
  <c r="E21908" i="10"/>
  <c r="E21909" i="10"/>
  <c r="E21910" i="10"/>
  <c r="E21911" i="10"/>
  <c r="E21912" i="10"/>
  <c r="E21913" i="10"/>
  <c r="E21914" i="10"/>
  <c r="E21915" i="10"/>
  <c r="E21916" i="10"/>
  <c r="E21917" i="10"/>
  <c r="E21918" i="10"/>
  <c r="E21919" i="10"/>
  <c r="E21920" i="10"/>
  <c r="E21921" i="10"/>
  <c r="E21922" i="10"/>
  <c r="E21923" i="10"/>
  <c r="E21924" i="10"/>
  <c r="E21925" i="10"/>
  <c r="E21926" i="10"/>
  <c r="E21927" i="10"/>
  <c r="E21928" i="10"/>
  <c r="E21929" i="10"/>
  <c r="E21930" i="10"/>
  <c r="E21931" i="10"/>
  <c r="E21932" i="10"/>
  <c r="E21933" i="10"/>
  <c r="E21934" i="10"/>
  <c r="E21935" i="10"/>
  <c r="E21936" i="10"/>
  <c r="E21937" i="10"/>
  <c r="E21938" i="10"/>
  <c r="E21939" i="10"/>
  <c r="E21940" i="10"/>
  <c r="E21941" i="10"/>
  <c r="E21942" i="10"/>
  <c r="E21943" i="10"/>
  <c r="E21944" i="10"/>
  <c r="E21945" i="10"/>
  <c r="E21946" i="10"/>
  <c r="E21947" i="10"/>
  <c r="E21948" i="10"/>
  <c r="E21949" i="10"/>
  <c r="E21950" i="10"/>
  <c r="E21951" i="10"/>
  <c r="E21952" i="10"/>
  <c r="E21953" i="10"/>
  <c r="E21954" i="10"/>
  <c r="E21955" i="10"/>
  <c r="E21956" i="10"/>
  <c r="E21957" i="10"/>
  <c r="E21958" i="10"/>
  <c r="E21959" i="10"/>
  <c r="E21960" i="10"/>
  <c r="E21961" i="10"/>
  <c r="E21962" i="10"/>
  <c r="E21963" i="10"/>
  <c r="E21964" i="10"/>
  <c r="E21965" i="10"/>
  <c r="E21966" i="10"/>
  <c r="E21967" i="10"/>
  <c r="E21968" i="10"/>
  <c r="E21969" i="10"/>
  <c r="E21970" i="10"/>
  <c r="E21971" i="10"/>
  <c r="E21972" i="10"/>
  <c r="E21973" i="10"/>
  <c r="E21974" i="10"/>
  <c r="E21975" i="10"/>
  <c r="E21976" i="10"/>
  <c r="E21977" i="10"/>
  <c r="E21978" i="10"/>
  <c r="E21979" i="10"/>
  <c r="E21980" i="10"/>
  <c r="E21981" i="10"/>
  <c r="E21982" i="10"/>
  <c r="E21983" i="10"/>
  <c r="E21984" i="10"/>
  <c r="E21985" i="10"/>
  <c r="E21986" i="10"/>
  <c r="E21987" i="10"/>
  <c r="E21988" i="10"/>
  <c r="E21989" i="10"/>
  <c r="E21990" i="10"/>
  <c r="E21991" i="10"/>
  <c r="E21992" i="10"/>
  <c r="E21993" i="10"/>
  <c r="E21994" i="10"/>
  <c r="E21995" i="10"/>
  <c r="E21996" i="10"/>
  <c r="E21997" i="10"/>
  <c r="E21998" i="10"/>
  <c r="E21999" i="10"/>
  <c r="E22000" i="10"/>
  <c r="E22001" i="10"/>
  <c r="E22002" i="10"/>
  <c r="E22003" i="10"/>
  <c r="E22004" i="10"/>
  <c r="E22005" i="10"/>
  <c r="E22006" i="10"/>
  <c r="E22007" i="10"/>
  <c r="E22008" i="10"/>
  <c r="E22009" i="10"/>
  <c r="E22010" i="10"/>
  <c r="E22011" i="10"/>
  <c r="E22012" i="10"/>
  <c r="E22013" i="10"/>
  <c r="E22014" i="10"/>
  <c r="E22015" i="10"/>
  <c r="E22016" i="10"/>
  <c r="E22017" i="10"/>
  <c r="E22018" i="10"/>
  <c r="E22019" i="10"/>
  <c r="E22020" i="10"/>
  <c r="E22021" i="10"/>
  <c r="E22022" i="10"/>
  <c r="E22023" i="10"/>
  <c r="E22024" i="10"/>
  <c r="E22025" i="10"/>
  <c r="E22026" i="10"/>
  <c r="E22027" i="10"/>
  <c r="E22028" i="10"/>
  <c r="E22029" i="10"/>
  <c r="E22030" i="10"/>
  <c r="E22031" i="10"/>
  <c r="E22032" i="10"/>
  <c r="E22033" i="10"/>
  <c r="E22034" i="10"/>
  <c r="E22035" i="10"/>
  <c r="E22036" i="10"/>
  <c r="E22037" i="10"/>
  <c r="E22038" i="10"/>
  <c r="E22039" i="10"/>
  <c r="E22040" i="10"/>
  <c r="E22041" i="10"/>
  <c r="E22042" i="10"/>
  <c r="E22043" i="10"/>
  <c r="E22044" i="10"/>
  <c r="E22045" i="10"/>
  <c r="E22046" i="10"/>
  <c r="E22047" i="10"/>
  <c r="E22048" i="10"/>
  <c r="E22049" i="10"/>
  <c r="E22050" i="10"/>
  <c r="E22051" i="10"/>
  <c r="E22052" i="10"/>
  <c r="E22053" i="10"/>
  <c r="E22054" i="10"/>
  <c r="E22055" i="10"/>
  <c r="E22056" i="10"/>
  <c r="E22057" i="10"/>
  <c r="E22058" i="10"/>
  <c r="E22059" i="10"/>
  <c r="E22060" i="10"/>
  <c r="E22061" i="10"/>
  <c r="E22062" i="10"/>
  <c r="E22063" i="10"/>
  <c r="E22064" i="10"/>
  <c r="E22065" i="10"/>
  <c r="E22066" i="10"/>
  <c r="E22067" i="10"/>
  <c r="E22068" i="10"/>
  <c r="E22069" i="10"/>
  <c r="E22070" i="10"/>
  <c r="E22071" i="10"/>
  <c r="E22072" i="10"/>
  <c r="E22073" i="10"/>
  <c r="E22074" i="10"/>
  <c r="E22075" i="10"/>
  <c r="E22076" i="10"/>
  <c r="E22077" i="10"/>
  <c r="E22078" i="10"/>
  <c r="E22079" i="10"/>
  <c r="E22080" i="10"/>
  <c r="E22081" i="10"/>
  <c r="E22082" i="10"/>
  <c r="E22083" i="10"/>
  <c r="E22084" i="10"/>
  <c r="E22085" i="10"/>
  <c r="E22086" i="10"/>
  <c r="E22087" i="10"/>
  <c r="E22088" i="10"/>
  <c r="E22089" i="10"/>
  <c r="E22090" i="10"/>
  <c r="E22091" i="10"/>
  <c r="E22092" i="10"/>
  <c r="E22093" i="10"/>
  <c r="E22094" i="10"/>
  <c r="E22095" i="10"/>
  <c r="E22096" i="10"/>
  <c r="E22097" i="10"/>
  <c r="E22098" i="10"/>
  <c r="E22099" i="10"/>
  <c r="E22100" i="10"/>
  <c r="E22101" i="10"/>
  <c r="E22102" i="10"/>
  <c r="E22103" i="10"/>
  <c r="E22104" i="10"/>
  <c r="E22105" i="10"/>
  <c r="E22106" i="10"/>
  <c r="E22107" i="10"/>
  <c r="E22108" i="10"/>
  <c r="E22109" i="10"/>
  <c r="E22110" i="10"/>
  <c r="E22111" i="10"/>
  <c r="E22112" i="10"/>
  <c r="E22113" i="10"/>
  <c r="E22114" i="10"/>
  <c r="E22115" i="10"/>
  <c r="E22116" i="10"/>
  <c r="E22117" i="10"/>
  <c r="E22118" i="10"/>
  <c r="E22119" i="10"/>
  <c r="E22120" i="10"/>
  <c r="E22121" i="10"/>
  <c r="E22122" i="10"/>
  <c r="E22123" i="10"/>
  <c r="E22124" i="10"/>
  <c r="E22125" i="10"/>
  <c r="E22126" i="10"/>
  <c r="E22127" i="10"/>
  <c r="E22128" i="10"/>
  <c r="E22129" i="10"/>
  <c r="E22130" i="10"/>
  <c r="E22131" i="10"/>
  <c r="E22132" i="10"/>
  <c r="E22133" i="10"/>
  <c r="E22134" i="10"/>
  <c r="E22135" i="10"/>
  <c r="E22136" i="10"/>
  <c r="E22137" i="10"/>
  <c r="E22138" i="10"/>
  <c r="E22139" i="10"/>
  <c r="E22140" i="10"/>
  <c r="E22141" i="10"/>
  <c r="E22142" i="10"/>
  <c r="E22143" i="10"/>
  <c r="E22144" i="10"/>
  <c r="E22145" i="10"/>
  <c r="E22146" i="10"/>
  <c r="E22147" i="10"/>
  <c r="E22148" i="10"/>
  <c r="E22149" i="10"/>
  <c r="E22150" i="10"/>
  <c r="E22151" i="10"/>
  <c r="E22152" i="10"/>
  <c r="E22153" i="10"/>
  <c r="E22154" i="10"/>
  <c r="E22155" i="10"/>
  <c r="E22156" i="10"/>
  <c r="E22157" i="10"/>
  <c r="E22158" i="10"/>
  <c r="E22159" i="10"/>
  <c r="E22160" i="10"/>
  <c r="E22161" i="10"/>
  <c r="E22162" i="10"/>
  <c r="E22163" i="10"/>
  <c r="E22164" i="10"/>
  <c r="E22165" i="10"/>
  <c r="E22166" i="10"/>
  <c r="E22167" i="10"/>
  <c r="E22168" i="10"/>
  <c r="E22169" i="10"/>
  <c r="E22170" i="10"/>
  <c r="E22171" i="10"/>
  <c r="E22172" i="10"/>
  <c r="E22173" i="10"/>
  <c r="E22174" i="10"/>
  <c r="E22175" i="10"/>
  <c r="E22176" i="10"/>
  <c r="E22177" i="10"/>
  <c r="E22178" i="10"/>
  <c r="E22179" i="10"/>
  <c r="E22180" i="10"/>
  <c r="E22181" i="10"/>
  <c r="E22182" i="10"/>
  <c r="E22183" i="10"/>
  <c r="E22184" i="10"/>
  <c r="E22185" i="10"/>
  <c r="E22186" i="10"/>
  <c r="E22187" i="10"/>
  <c r="E22188" i="10"/>
  <c r="E22189" i="10"/>
  <c r="E22190" i="10"/>
  <c r="E22191" i="10"/>
  <c r="E22192" i="10"/>
  <c r="E22193" i="10"/>
  <c r="E22194" i="10"/>
  <c r="E22195" i="10"/>
  <c r="E22196" i="10"/>
  <c r="E22197" i="10"/>
  <c r="E22198" i="10"/>
  <c r="E22199" i="10"/>
  <c r="E22200" i="10"/>
  <c r="E22201" i="10"/>
  <c r="E22202" i="10"/>
  <c r="E22203" i="10"/>
  <c r="E22204" i="10"/>
  <c r="E22205" i="10"/>
  <c r="E22206" i="10"/>
  <c r="E22207" i="10"/>
  <c r="E22208" i="10"/>
  <c r="E22209" i="10"/>
  <c r="E22210" i="10"/>
  <c r="E22211" i="10"/>
  <c r="E22212" i="10"/>
  <c r="E22213" i="10"/>
  <c r="E22214" i="10"/>
  <c r="E22215" i="10"/>
  <c r="E22216" i="10"/>
  <c r="E22217" i="10"/>
  <c r="E22218" i="10"/>
  <c r="E22219" i="10"/>
  <c r="E22220" i="10"/>
  <c r="E22221" i="10"/>
  <c r="E22222" i="10"/>
  <c r="E22223" i="10"/>
  <c r="E22224" i="10"/>
  <c r="E22225" i="10"/>
  <c r="E22226" i="10"/>
  <c r="E22227" i="10"/>
  <c r="E22228" i="10"/>
  <c r="E22229" i="10"/>
  <c r="E22230" i="10"/>
  <c r="E22231" i="10"/>
  <c r="E22232" i="10"/>
  <c r="E22233" i="10"/>
  <c r="E22234" i="10"/>
  <c r="E22235" i="10"/>
  <c r="E22236" i="10"/>
  <c r="E22237" i="10"/>
  <c r="E22238" i="10"/>
  <c r="E22239" i="10"/>
  <c r="E22240" i="10"/>
  <c r="E22241" i="10"/>
  <c r="E22242" i="10"/>
  <c r="E22243" i="10"/>
  <c r="E22244" i="10"/>
  <c r="E22245" i="10"/>
  <c r="E22246" i="10"/>
  <c r="E22247" i="10"/>
  <c r="E22248" i="10"/>
  <c r="E22249" i="10"/>
  <c r="E22250" i="10"/>
  <c r="E22251" i="10"/>
  <c r="E22252" i="10"/>
  <c r="E22253" i="10"/>
  <c r="E22254" i="10"/>
  <c r="E22255" i="10"/>
  <c r="E22256" i="10"/>
  <c r="E22257" i="10"/>
  <c r="E22258" i="10"/>
  <c r="E22259" i="10"/>
  <c r="E22260" i="10"/>
  <c r="E22261" i="10"/>
  <c r="E22262" i="10"/>
  <c r="E22263" i="10"/>
  <c r="E22264" i="10"/>
  <c r="E22265" i="10"/>
  <c r="E22266" i="10"/>
  <c r="E22267" i="10"/>
  <c r="E22268" i="10"/>
  <c r="E22269" i="10"/>
  <c r="E22270" i="10"/>
  <c r="E22271" i="10"/>
  <c r="E22272" i="10"/>
  <c r="E22273" i="10"/>
  <c r="E22274" i="10"/>
  <c r="E22275" i="10"/>
  <c r="E22276" i="10"/>
  <c r="E22277" i="10"/>
  <c r="E22278" i="10"/>
  <c r="E22279" i="10"/>
  <c r="E22280" i="10"/>
  <c r="E22281" i="10"/>
  <c r="E22282" i="10"/>
  <c r="E22283" i="10"/>
  <c r="E22284" i="10"/>
  <c r="E22285" i="10"/>
  <c r="E22286" i="10"/>
  <c r="E22287" i="10"/>
  <c r="E22288" i="10"/>
  <c r="E22289" i="10"/>
  <c r="E22290" i="10"/>
  <c r="E22291" i="10"/>
  <c r="E22292" i="10"/>
  <c r="E22293" i="10"/>
  <c r="E22294" i="10"/>
  <c r="E22295" i="10"/>
  <c r="E22296" i="10"/>
  <c r="E22297" i="10"/>
  <c r="E22298" i="10"/>
  <c r="E22299" i="10"/>
  <c r="E22300" i="10"/>
  <c r="E22301" i="10"/>
  <c r="E22302" i="10"/>
  <c r="E22303" i="10"/>
  <c r="E22304" i="10"/>
  <c r="E22305" i="10"/>
  <c r="E22306" i="10"/>
  <c r="E22307" i="10"/>
  <c r="E22308" i="10"/>
  <c r="E22309" i="10"/>
  <c r="E22310" i="10"/>
  <c r="E22311" i="10"/>
  <c r="E22312" i="10"/>
  <c r="E22313" i="10"/>
  <c r="E22314" i="10"/>
  <c r="E22315" i="10"/>
  <c r="E22316" i="10"/>
  <c r="E22317" i="10"/>
  <c r="E22318" i="10"/>
  <c r="E22319" i="10"/>
  <c r="E22320" i="10"/>
  <c r="E22321" i="10"/>
  <c r="E22322" i="10"/>
  <c r="E22323" i="10"/>
  <c r="E22324" i="10"/>
  <c r="E22325" i="10"/>
  <c r="E22326" i="10"/>
  <c r="E22327" i="10"/>
  <c r="E22328" i="10"/>
  <c r="E22329" i="10"/>
  <c r="E22330" i="10"/>
  <c r="E22331" i="10"/>
  <c r="E22332" i="10"/>
  <c r="E22333" i="10"/>
  <c r="E22334" i="10"/>
  <c r="E22335" i="10"/>
  <c r="E22336" i="10"/>
  <c r="E22337" i="10"/>
  <c r="E22338" i="10"/>
  <c r="E22339" i="10"/>
  <c r="E22340" i="10"/>
  <c r="E22341" i="10"/>
  <c r="E22342" i="10"/>
  <c r="E22343" i="10"/>
  <c r="E22344" i="10"/>
  <c r="E22345" i="10"/>
  <c r="E22346" i="10"/>
  <c r="E22347" i="10"/>
  <c r="E22348" i="10"/>
  <c r="E22349" i="10"/>
  <c r="E22350" i="10"/>
  <c r="E22351" i="10"/>
  <c r="E22352" i="10"/>
  <c r="E22353" i="10"/>
  <c r="E22354" i="10"/>
  <c r="E22355" i="10"/>
  <c r="E22356" i="10"/>
  <c r="E22357" i="10"/>
  <c r="E22358" i="10"/>
  <c r="E22359" i="10"/>
  <c r="E22360" i="10"/>
  <c r="E22361" i="10"/>
  <c r="E22362" i="10"/>
  <c r="E22363" i="10"/>
  <c r="E22364" i="10"/>
  <c r="E22365" i="10"/>
  <c r="E22366" i="10"/>
  <c r="E22367" i="10"/>
  <c r="E22368" i="10"/>
  <c r="E22369" i="10"/>
  <c r="E22370" i="10"/>
  <c r="E22371" i="10"/>
  <c r="E22372" i="10"/>
  <c r="E22373" i="10"/>
  <c r="E22374" i="10"/>
  <c r="E22375" i="10"/>
  <c r="E22376" i="10"/>
  <c r="E22377" i="10"/>
  <c r="E22378" i="10"/>
  <c r="E22379" i="10"/>
  <c r="E22380" i="10"/>
  <c r="E22381" i="10"/>
  <c r="E22382" i="10"/>
  <c r="E22383" i="10"/>
  <c r="E22384" i="10"/>
  <c r="E22385" i="10"/>
  <c r="E22386" i="10"/>
  <c r="E22387" i="10"/>
  <c r="E22388" i="10"/>
  <c r="E22389" i="10"/>
  <c r="E22390" i="10"/>
  <c r="E22391" i="10"/>
  <c r="E22392" i="10"/>
  <c r="E22393" i="10"/>
  <c r="E22394" i="10"/>
  <c r="E22395" i="10"/>
  <c r="E22396" i="10"/>
  <c r="E22397" i="10"/>
  <c r="E22398" i="10"/>
  <c r="E22399" i="10"/>
  <c r="E22400" i="10"/>
  <c r="E22401" i="10"/>
  <c r="E22402" i="10"/>
  <c r="E22403" i="10"/>
  <c r="E22404" i="10"/>
  <c r="E22405" i="10"/>
  <c r="E22406" i="10"/>
  <c r="E22407" i="10"/>
  <c r="E22408" i="10"/>
  <c r="E22409" i="10"/>
  <c r="E22410" i="10"/>
  <c r="E22411" i="10"/>
  <c r="E22412" i="10"/>
  <c r="E22413" i="10"/>
  <c r="E22414" i="10"/>
  <c r="E22415" i="10"/>
  <c r="E22416" i="10"/>
  <c r="E22417" i="10"/>
  <c r="E22418" i="10"/>
  <c r="E22419" i="10"/>
  <c r="E22420" i="10"/>
  <c r="E22421" i="10"/>
  <c r="E22422" i="10"/>
  <c r="E22423" i="10"/>
  <c r="E22424" i="10"/>
  <c r="E22425" i="10"/>
  <c r="E22426" i="10"/>
  <c r="E22427" i="10"/>
  <c r="E22428" i="10"/>
  <c r="E22429" i="10"/>
  <c r="E22430" i="10"/>
  <c r="E22431" i="10"/>
  <c r="E22432" i="10"/>
  <c r="E22433" i="10"/>
  <c r="E22434" i="10"/>
  <c r="E22435" i="10"/>
  <c r="E22436" i="10"/>
  <c r="E22437" i="10"/>
  <c r="E22438" i="10"/>
  <c r="E22439" i="10"/>
  <c r="E22440" i="10"/>
  <c r="E22441" i="10"/>
  <c r="E22442" i="10"/>
  <c r="E22443" i="10"/>
  <c r="E22444" i="10"/>
  <c r="E22445" i="10"/>
  <c r="E22446" i="10"/>
  <c r="E22447" i="10"/>
  <c r="E22448" i="10"/>
  <c r="E22449" i="10"/>
  <c r="E22450" i="10"/>
  <c r="E22451" i="10"/>
  <c r="E22452" i="10"/>
  <c r="E22453" i="10"/>
  <c r="E22454" i="10"/>
  <c r="E22455" i="10"/>
  <c r="E22456" i="10"/>
  <c r="E22457" i="10"/>
  <c r="E22458" i="10"/>
  <c r="E22459" i="10"/>
  <c r="E22460" i="10"/>
  <c r="E22461" i="10"/>
  <c r="E22462" i="10"/>
  <c r="E22463" i="10"/>
  <c r="E22464" i="10"/>
  <c r="E22465" i="10"/>
  <c r="E22466" i="10"/>
  <c r="E22467" i="10"/>
  <c r="E22468" i="10"/>
  <c r="E22469" i="10"/>
  <c r="E22470" i="10"/>
  <c r="E22471" i="10"/>
  <c r="E22472" i="10"/>
  <c r="E22473" i="10"/>
  <c r="E22474" i="10"/>
  <c r="E22475" i="10"/>
  <c r="E22476" i="10"/>
  <c r="E22477" i="10"/>
  <c r="E22478" i="10"/>
  <c r="E22479" i="10"/>
  <c r="E22480" i="10"/>
  <c r="E22481" i="10"/>
  <c r="E22482" i="10"/>
  <c r="E22483" i="10"/>
  <c r="E22484" i="10"/>
  <c r="E22485" i="10"/>
  <c r="E22486" i="10"/>
  <c r="E22487" i="10"/>
  <c r="E22488" i="10"/>
  <c r="E22489" i="10"/>
  <c r="E22490" i="10"/>
  <c r="E22491" i="10"/>
  <c r="E22492" i="10"/>
  <c r="E22493" i="10"/>
  <c r="E22494" i="10"/>
  <c r="E22495" i="10"/>
  <c r="E22496" i="10"/>
  <c r="E22497" i="10"/>
  <c r="E22498" i="10"/>
  <c r="E22499" i="10"/>
  <c r="E22500" i="10"/>
  <c r="E22501" i="10"/>
  <c r="E22502" i="10"/>
  <c r="E22503" i="10"/>
  <c r="E22504" i="10"/>
  <c r="E22505" i="10"/>
  <c r="E22506" i="10"/>
  <c r="E22507" i="10"/>
  <c r="E22508" i="10"/>
  <c r="E22509" i="10"/>
  <c r="E22510" i="10"/>
  <c r="E22511" i="10"/>
  <c r="E22512" i="10"/>
  <c r="E22513" i="10"/>
  <c r="E22514" i="10"/>
  <c r="E22515" i="10"/>
  <c r="E22516" i="10"/>
  <c r="E22517" i="10"/>
  <c r="E22518" i="10"/>
  <c r="E22519" i="10"/>
  <c r="E22520" i="10"/>
  <c r="E22521" i="10"/>
  <c r="E22522" i="10"/>
  <c r="E22523" i="10"/>
  <c r="E22524" i="10"/>
  <c r="E22525" i="10"/>
  <c r="E22526" i="10"/>
  <c r="E22527" i="10"/>
  <c r="E22528" i="10"/>
  <c r="E22529" i="10"/>
  <c r="E22530" i="10"/>
  <c r="E22531" i="10"/>
  <c r="E22532" i="10"/>
  <c r="E22533" i="10"/>
  <c r="E22534" i="10"/>
  <c r="E22535" i="10"/>
  <c r="E22536" i="10"/>
  <c r="E22537" i="10"/>
  <c r="E22538" i="10"/>
  <c r="E22539" i="10"/>
  <c r="E22540" i="10"/>
  <c r="E22541" i="10"/>
  <c r="E22542" i="10"/>
  <c r="E22543" i="10"/>
  <c r="E22544" i="10"/>
  <c r="E22545" i="10"/>
  <c r="E22546" i="10"/>
  <c r="E22547" i="10"/>
  <c r="E22548" i="10"/>
  <c r="E22549" i="10"/>
  <c r="E22550" i="10"/>
  <c r="E22551" i="10"/>
  <c r="E22552" i="10"/>
  <c r="E22553" i="10"/>
  <c r="E22554" i="10"/>
  <c r="E22555" i="10"/>
  <c r="E22556" i="10"/>
  <c r="E22557" i="10"/>
  <c r="E22558" i="10"/>
  <c r="E22559" i="10"/>
  <c r="E22560" i="10"/>
  <c r="E22561" i="10"/>
  <c r="E22562" i="10"/>
  <c r="E22563" i="10"/>
  <c r="E22564" i="10"/>
  <c r="E22565" i="10"/>
  <c r="E22566" i="10"/>
  <c r="E22567" i="10"/>
  <c r="E22568" i="10"/>
  <c r="E22569" i="10"/>
  <c r="E22570" i="10"/>
  <c r="E22571" i="10"/>
  <c r="E22572" i="10"/>
  <c r="E22573" i="10"/>
  <c r="E22574" i="10"/>
  <c r="E22575" i="10"/>
  <c r="E22576" i="10"/>
  <c r="E22577" i="10"/>
  <c r="E22578" i="10"/>
  <c r="E22579" i="10"/>
  <c r="E22580" i="10"/>
  <c r="E22581" i="10"/>
  <c r="E22582" i="10"/>
  <c r="E22583" i="10"/>
  <c r="E22584" i="10"/>
  <c r="E22585" i="10"/>
  <c r="E22586" i="10"/>
  <c r="E22587" i="10"/>
  <c r="E22588" i="10"/>
  <c r="E22589" i="10"/>
  <c r="E22590" i="10"/>
  <c r="E22591" i="10"/>
  <c r="E22592" i="10"/>
  <c r="E22593" i="10"/>
  <c r="E22594" i="10"/>
  <c r="E22595" i="10"/>
  <c r="E22596" i="10"/>
  <c r="E22597" i="10"/>
  <c r="E22598" i="10"/>
  <c r="E22599" i="10"/>
  <c r="E22600" i="10"/>
  <c r="E22601" i="10"/>
  <c r="E22602" i="10"/>
  <c r="E22603" i="10"/>
  <c r="E22604" i="10"/>
  <c r="E22605" i="10"/>
  <c r="E22606" i="10"/>
  <c r="E22607" i="10"/>
  <c r="E22608" i="10"/>
  <c r="E22609" i="10"/>
  <c r="E22610" i="10"/>
  <c r="E22611" i="10"/>
  <c r="E22612" i="10"/>
  <c r="E22613" i="10"/>
  <c r="E22614" i="10"/>
  <c r="E22615" i="10"/>
  <c r="E22616" i="10"/>
  <c r="E22617" i="10"/>
  <c r="E22618" i="10"/>
  <c r="E22619" i="10"/>
  <c r="E22620" i="10"/>
  <c r="E22621" i="10"/>
  <c r="E22622" i="10"/>
  <c r="E22623" i="10"/>
  <c r="E22624" i="10"/>
  <c r="E22625" i="10"/>
  <c r="E22626" i="10"/>
  <c r="E22627" i="10"/>
  <c r="E22628" i="10"/>
  <c r="E22629" i="10"/>
  <c r="E22630" i="10"/>
  <c r="E22631" i="10"/>
  <c r="E22632" i="10"/>
  <c r="E22633" i="10"/>
  <c r="E22634" i="10"/>
  <c r="E22635" i="10"/>
  <c r="E22636" i="10"/>
  <c r="E22637" i="10"/>
  <c r="E22638" i="10"/>
  <c r="E22639" i="10"/>
  <c r="E22640" i="10"/>
  <c r="E22641" i="10"/>
  <c r="E22642" i="10"/>
  <c r="E22643" i="10"/>
  <c r="E22644" i="10"/>
  <c r="E22645" i="10"/>
  <c r="E22646" i="10"/>
  <c r="E22647" i="10"/>
  <c r="E22648" i="10"/>
  <c r="E22649" i="10"/>
  <c r="E22650" i="10"/>
  <c r="E22651" i="10"/>
  <c r="E22652" i="10"/>
  <c r="E22653" i="10"/>
  <c r="E22654" i="10"/>
  <c r="E22655" i="10"/>
  <c r="E22656" i="10"/>
  <c r="E22657" i="10"/>
  <c r="E22658" i="10"/>
  <c r="E22659" i="10"/>
  <c r="E22660" i="10"/>
  <c r="E22661" i="10"/>
  <c r="E22662" i="10"/>
  <c r="E22663" i="10"/>
  <c r="E22664" i="10"/>
  <c r="E22665" i="10"/>
  <c r="E22666" i="10"/>
  <c r="E22667" i="10"/>
  <c r="E22668" i="10"/>
  <c r="E22669" i="10"/>
  <c r="E22670" i="10"/>
  <c r="E22671" i="10"/>
  <c r="E22672" i="10"/>
  <c r="E22673" i="10"/>
  <c r="E22674" i="10"/>
  <c r="E22675" i="10"/>
  <c r="E22676" i="10"/>
  <c r="E22677" i="10"/>
  <c r="E22678" i="10"/>
  <c r="E22679" i="10"/>
  <c r="E22680" i="10"/>
  <c r="E22681" i="10"/>
  <c r="E22682" i="10"/>
  <c r="E22683" i="10"/>
  <c r="E22684" i="10"/>
  <c r="E22685" i="10"/>
  <c r="E22686" i="10"/>
  <c r="E22687" i="10"/>
  <c r="E22688" i="10"/>
  <c r="E22689" i="10"/>
  <c r="E22690" i="10"/>
  <c r="E22691" i="10"/>
  <c r="E22692" i="10"/>
  <c r="E22693" i="10"/>
  <c r="E22694" i="10"/>
  <c r="E22695" i="10"/>
  <c r="E22696" i="10"/>
  <c r="E22697" i="10"/>
  <c r="E22698" i="10"/>
  <c r="E22699" i="10"/>
  <c r="E22700" i="10"/>
  <c r="E22701" i="10"/>
  <c r="E22702" i="10"/>
  <c r="E22703" i="10"/>
  <c r="E22704" i="10"/>
  <c r="E22705" i="10"/>
  <c r="E22706" i="10"/>
  <c r="E22707" i="10"/>
  <c r="E22708" i="10"/>
  <c r="E22709" i="10"/>
  <c r="E22710" i="10"/>
  <c r="E22711" i="10"/>
  <c r="E22712" i="10"/>
  <c r="E22713" i="10"/>
  <c r="E22714" i="10"/>
  <c r="E22715" i="10"/>
  <c r="E22716" i="10"/>
  <c r="E22717" i="10"/>
  <c r="E22718" i="10"/>
  <c r="E22719" i="10"/>
  <c r="E22720" i="10"/>
  <c r="E22721" i="10"/>
  <c r="E22722" i="10"/>
  <c r="E22723" i="10"/>
  <c r="E22724" i="10"/>
  <c r="E22725" i="10"/>
  <c r="E22726" i="10"/>
  <c r="E22727" i="10"/>
  <c r="E22728" i="10"/>
  <c r="E22729" i="10"/>
  <c r="E22730" i="10"/>
  <c r="E22731" i="10"/>
  <c r="E22732" i="10"/>
  <c r="E22733" i="10"/>
  <c r="E22734" i="10"/>
  <c r="E22735" i="10"/>
  <c r="E22736" i="10"/>
  <c r="E22737" i="10"/>
  <c r="E22738" i="10"/>
  <c r="E22739" i="10"/>
  <c r="E22740" i="10"/>
  <c r="E22741" i="10"/>
  <c r="E22742" i="10"/>
  <c r="E22743" i="10"/>
  <c r="E22744" i="10"/>
  <c r="E22745" i="10"/>
  <c r="E22746" i="10"/>
  <c r="E22747" i="10"/>
  <c r="E22748" i="10"/>
  <c r="E22749" i="10"/>
  <c r="E22750" i="10"/>
  <c r="E22751" i="10"/>
  <c r="E22752" i="10"/>
  <c r="E22753" i="10"/>
  <c r="E22754" i="10"/>
  <c r="E22755" i="10"/>
  <c r="E22756" i="10"/>
  <c r="E22757" i="10"/>
  <c r="E22758" i="10"/>
  <c r="E22759" i="10"/>
  <c r="E22760" i="10"/>
  <c r="E22761" i="10"/>
  <c r="E22762" i="10"/>
  <c r="E22763" i="10"/>
  <c r="E22764" i="10"/>
  <c r="E22765" i="10"/>
  <c r="E22766" i="10"/>
  <c r="E22767" i="10"/>
  <c r="E22768" i="10"/>
  <c r="E22769" i="10"/>
  <c r="E22770" i="10"/>
  <c r="E22771" i="10"/>
  <c r="E22772" i="10"/>
  <c r="E22773" i="10"/>
  <c r="E22774" i="10"/>
  <c r="E22775" i="10"/>
  <c r="E22776" i="10"/>
  <c r="E22777" i="10"/>
  <c r="E22778" i="10"/>
  <c r="E22779" i="10"/>
  <c r="E22780" i="10"/>
  <c r="E22781" i="10"/>
  <c r="E22782" i="10"/>
  <c r="E22783" i="10"/>
  <c r="E22784" i="10"/>
  <c r="E22785" i="10"/>
  <c r="E22786" i="10"/>
  <c r="E22787" i="10"/>
  <c r="E22788" i="10"/>
  <c r="E22789" i="10"/>
  <c r="E22790" i="10"/>
  <c r="E22791" i="10"/>
  <c r="E22792" i="10"/>
  <c r="E22793" i="10"/>
  <c r="E22794" i="10"/>
  <c r="E22795" i="10"/>
  <c r="E22796" i="10"/>
  <c r="E22797" i="10"/>
  <c r="E22798" i="10"/>
  <c r="E22799" i="10"/>
  <c r="E22800" i="10"/>
  <c r="E22801" i="10"/>
  <c r="E22802" i="10"/>
  <c r="E22803" i="10"/>
  <c r="E22804" i="10"/>
  <c r="E22805" i="10"/>
  <c r="E22806" i="10"/>
  <c r="E22807" i="10"/>
  <c r="E22808" i="10"/>
  <c r="E22809" i="10"/>
  <c r="E22810" i="10"/>
  <c r="E22811" i="10"/>
  <c r="E22812" i="10"/>
  <c r="E22813" i="10"/>
  <c r="E22814" i="10"/>
  <c r="E22815" i="10"/>
  <c r="E22816" i="10"/>
  <c r="E22817" i="10"/>
  <c r="E22818" i="10"/>
  <c r="E22819" i="10"/>
  <c r="E22820" i="10"/>
  <c r="E22821" i="10"/>
  <c r="E22822" i="10"/>
  <c r="E22823" i="10"/>
  <c r="E22824" i="10"/>
  <c r="E22825" i="10"/>
  <c r="E22826" i="10"/>
  <c r="E22827" i="10"/>
  <c r="E22828" i="10"/>
  <c r="E22829" i="10"/>
  <c r="E22830" i="10"/>
  <c r="E22831" i="10"/>
  <c r="E22832" i="10"/>
  <c r="E22833" i="10"/>
  <c r="E22834" i="10"/>
  <c r="E22835" i="10"/>
  <c r="E22836" i="10"/>
  <c r="E22837" i="10"/>
  <c r="E22838" i="10"/>
  <c r="E22839" i="10"/>
  <c r="E22840" i="10"/>
  <c r="E22841" i="10"/>
  <c r="E22842" i="10"/>
  <c r="E22843" i="10"/>
  <c r="E22844" i="10"/>
  <c r="E22845" i="10"/>
  <c r="E22846" i="10"/>
  <c r="E22847" i="10"/>
  <c r="E22848" i="10"/>
  <c r="E22849" i="10"/>
  <c r="E22850" i="10"/>
  <c r="E22851" i="10"/>
  <c r="E22852" i="10"/>
  <c r="E22853" i="10"/>
  <c r="E22854" i="10"/>
  <c r="E22855" i="10"/>
  <c r="E22856" i="10"/>
  <c r="E22857" i="10"/>
  <c r="E22858" i="10"/>
  <c r="E22859" i="10"/>
  <c r="E22860" i="10"/>
  <c r="E22861" i="10"/>
  <c r="E22862" i="10"/>
  <c r="E22863" i="10"/>
  <c r="E22864" i="10"/>
  <c r="E22865" i="10"/>
  <c r="E22866" i="10"/>
  <c r="E22867" i="10"/>
  <c r="E22868" i="10"/>
  <c r="E22869" i="10"/>
  <c r="E22870" i="10"/>
  <c r="E22871" i="10"/>
  <c r="E22872" i="10"/>
  <c r="E22873" i="10"/>
  <c r="E22874" i="10"/>
  <c r="E22875" i="10"/>
  <c r="E22876" i="10"/>
  <c r="E22877" i="10"/>
  <c r="E22878" i="10"/>
  <c r="E22879" i="10"/>
  <c r="E22880" i="10"/>
  <c r="E22881" i="10"/>
  <c r="E22882" i="10"/>
  <c r="E22883" i="10"/>
  <c r="E22884" i="10"/>
  <c r="E22885" i="10"/>
  <c r="E22886" i="10"/>
  <c r="E22887" i="10"/>
  <c r="E22888" i="10"/>
  <c r="E22889" i="10"/>
  <c r="E22890" i="10"/>
  <c r="E22891" i="10"/>
  <c r="E22892" i="10"/>
  <c r="E22893" i="10"/>
  <c r="E22894" i="10"/>
  <c r="E22895" i="10"/>
  <c r="E22896" i="10"/>
  <c r="E22897" i="10"/>
  <c r="E22898" i="10"/>
  <c r="E22899" i="10"/>
  <c r="E22900" i="10"/>
  <c r="E22901" i="10"/>
  <c r="E22902" i="10"/>
  <c r="E22903" i="10"/>
  <c r="E22904" i="10"/>
  <c r="E22905" i="10"/>
  <c r="E22906" i="10"/>
  <c r="E22907" i="10"/>
  <c r="E22908" i="10"/>
  <c r="E22909" i="10"/>
  <c r="E22910" i="10"/>
  <c r="E22911" i="10"/>
  <c r="E22912" i="10"/>
  <c r="E22913" i="10"/>
  <c r="E22914" i="10"/>
  <c r="E22915" i="10"/>
  <c r="E22916" i="10"/>
  <c r="E22917" i="10"/>
  <c r="E22918" i="10"/>
  <c r="E22919" i="10"/>
  <c r="E22920" i="10"/>
  <c r="E22921" i="10"/>
  <c r="E22922" i="10"/>
  <c r="E22923" i="10"/>
  <c r="E22924" i="10"/>
  <c r="E22925" i="10"/>
  <c r="E22926" i="10"/>
  <c r="E22927" i="10"/>
  <c r="E22928" i="10"/>
  <c r="E22929" i="10"/>
  <c r="E22930" i="10"/>
  <c r="E22931" i="10"/>
  <c r="E22932" i="10"/>
  <c r="E22933" i="10"/>
  <c r="E22934" i="10"/>
  <c r="E22935" i="10"/>
  <c r="E22936" i="10"/>
  <c r="E22937" i="10"/>
  <c r="E22938" i="10"/>
  <c r="E22939" i="10"/>
  <c r="E22940" i="10"/>
  <c r="E22941" i="10"/>
  <c r="E22942" i="10"/>
  <c r="E22943" i="10"/>
  <c r="E22944" i="10"/>
  <c r="E22945" i="10"/>
  <c r="E22946" i="10"/>
  <c r="E22947" i="10"/>
  <c r="E22948" i="10"/>
  <c r="E22949" i="10"/>
  <c r="E22950" i="10"/>
  <c r="E22951" i="10"/>
  <c r="E22952" i="10"/>
  <c r="E22953" i="10"/>
  <c r="E22954" i="10"/>
  <c r="E22955" i="10"/>
  <c r="E22956" i="10"/>
  <c r="E22957" i="10"/>
  <c r="E22958" i="10"/>
  <c r="E22959" i="10"/>
  <c r="E22960" i="10"/>
  <c r="E22961" i="10"/>
  <c r="E22962" i="10"/>
  <c r="E22963" i="10"/>
  <c r="E22964" i="10"/>
  <c r="E22965" i="10"/>
  <c r="E22966" i="10"/>
  <c r="E22967" i="10"/>
  <c r="E22968" i="10"/>
  <c r="E22969" i="10"/>
  <c r="E22970" i="10"/>
  <c r="E22971" i="10"/>
  <c r="E22972" i="10"/>
  <c r="E22973" i="10"/>
  <c r="E22974" i="10"/>
  <c r="E22975" i="10"/>
  <c r="E22976" i="10"/>
  <c r="E22977" i="10"/>
  <c r="E22978" i="10"/>
  <c r="E22979" i="10"/>
  <c r="E22980" i="10"/>
  <c r="E22981" i="10"/>
  <c r="E22982" i="10"/>
  <c r="E22983" i="10"/>
  <c r="E22984" i="10"/>
  <c r="E22985" i="10"/>
  <c r="E22986" i="10"/>
  <c r="E22987" i="10"/>
  <c r="E22988" i="10"/>
  <c r="E22989" i="10"/>
  <c r="E22990" i="10"/>
  <c r="E22991" i="10"/>
  <c r="E22992" i="10"/>
  <c r="E22993" i="10"/>
  <c r="E22994" i="10"/>
  <c r="E22995" i="10"/>
  <c r="E22996" i="10"/>
  <c r="E22997" i="10"/>
  <c r="E22998" i="10"/>
  <c r="E22999" i="10"/>
  <c r="E23000" i="10"/>
  <c r="E23001" i="10"/>
  <c r="E23002" i="10"/>
  <c r="E23003" i="10"/>
  <c r="E23004" i="10"/>
  <c r="E23005" i="10"/>
  <c r="E23006" i="10"/>
  <c r="E23007" i="10"/>
  <c r="E23008" i="10"/>
  <c r="E23009" i="10"/>
  <c r="E23010" i="10"/>
  <c r="E23011" i="10"/>
  <c r="E23012" i="10"/>
  <c r="E23013" i="10"/>
  <c r="E23014" i="10"/>
  <c r="E23015" i="10"/>
  <c r="E23016" i="10"/>
  <c r="E23017" i="10"/>
  <c r="E23018" i="10"/>
  <c r="E23019" i="10"/>
  <c r="E23020" i="10"/>
  <c r="E23021" i="10"/>
  <c r="E23022" i="10"/>
  <c r="E23023" i="10"/>
  <c r="E23024" i="10"/>
  <c r="E23025" i="10"/>
  <c r="E23026" i="10"/>
  <c r="E23027" i="10"/>
  <c r="E23028" i="10"/>
  <c r="E23029" i="10"/>
  <c r="E23030" i="10"/>
  <c r="E23031" i="10"/>
  <c r="E23032" i="10"/>
  <c r="E23033" i="10"/>
  <c r="E23034" i="10"/>
  <c r="E23035" i="10"/>
  <c r="E23036" i="10"/>
  <c r="E23037" i="10"/>
  <c r="E23038" i="10"/>
  <c r="E23039" i="10"/>
  <c r="E23040" i="10"/>
  <c r="E23041" i="10"/>
  <c r="E23042" i="10"/>
  <c r="E23043" i="10"/>
  <c r="E23044" i="10"/>
  <c r="E23045" i="10"/>
  <c r="E23046" i="10"/>
  <c r="E23047" i="10"/>
  <c r="E23048" i="10"/>
  <c r="E23049" i="10"/>
  <c r="E23050" i="10"/>
  <c r="E23051" i="10"/>
  <c r="E23052" i="10"/>
  <c r="E23053" i="10"/>
  <c r="E23054" i="10"/>
  <c r="E23055" i="10"/>
  <c r="E23056" i="10"/>
  <c r="E23057" i="10"/>
  <c r="E23058" i="10"/>
  <c r="E23059" i="10"/>
  <c r="E23060" i="10"/>
  <c r="E23061" i="10"/>
  <c r="E23062" i="10"/>
  <c r="E23063" i="10"/>
  <c r="E23064" i="10"/>
  <c r="E23065" i="10"/>
  <c r="E23066" i="10"/>
  <c r="E23067" i="10"/>
  <c r="E23068" i="10"/>
  <c r="E23069" i="10"/>
  <c r="E23070" i="10"/>
  <c r="E23071" i="10"/>
  <c r="E23072" i="10"/>
  <c r="E23073" i="10"/>
  <c r="E23074" i="10"/>
  <c r="E23075" i="10"/>
  <c r="E23076" i="10"/>
  <c r="E23077" i="10"/>
  <c r="E23078" i="10"/>
  <c r="E23079" i="10"/>
  <c r="E23080" i="10"/>
  <c r="E23081" i="10"/>
  <c r="E23082" i="10"/>
  <c r="E23083" i="10"/>
  <c r="E23084" i="10"/>
  <c r="E23085" i="10"/>
  <c r="E23086" i="10"/>
  <c r="E23087" i="10"/>
  <c r="E23088" i="10"/>
  <c r="E23089" i="10"/>
  <c r="E23090" i="10"/>
  <c r="E23091" i="10"/>
  <c r="E23092" i="10"/>
  <c r="E23093" i="10"/>
  <c r="E23094" i="10"/>
  <c r="E23095" i="10"/>
  <c r="E23096" i="10"/>
  <c r="E23097" i="10"/>
  <c r="E23098" i="10"/>
  <c r="E23099" i="10"/>
  <c r="E23100" i="10"/>
  <c r="E23101" i="10"/>
  <c r="E23102" i="10"/>
  <c r="E23103" i="10"/>
  <c r="E23104" i="10"/>
  <c r="E23105" i="10"/>
  <c r="E23106" i="10"/>
  <c r="E23107" i="10"/>
  <c r="E23108" i="10"/>
  <c r="E23109" i="10"/>
  <c r="E23110" i="10"/>
  <c r="E23111" i="10"/>
  <c r="E23112" i="10"/>
  <c r="E23113" i="10"/>
  <c r="E23114" i="10"/>
  <c r="E23115" i="10"/>
  <c r="E23116" i="10"/>
  <c r="E23117" i="10"/>
  <c r="E23118" i="10"/>
  <c r="E23119" i="10"/>
  <c r="E23120" i="10"/>
  <c r="E23121" i="10"/>
  <c r="E23122" i="10"/>
  <c r="E23123" i="10"/>
  <c r="E23124" i="10"/>
  <c r="E23125" i="10"/>
  <c r="E23126" i="10"/>
  <c r="E23127" i="10"/>
  <c r="E23128" i="10"/>
  <c r="E23129" i="10"/>
  <c r="E23130" i="10"/>
  <c r="E23131" i="10"/>
  <c r="E23132" i="10"/>
  <c r="E23133" i="10"/>
  <c r="E23134" i="10"/>
  <c r="E23135" i="10"/>
  <c r="E23136" i="10"/>
  <c r="E23137" i="10"/>
  <c r="E23138" i="10"/>
  <c r="E23139" i="10"/>
  <c r="E23140" i="10"/>
  <c r="E23141" i="10"/>
  <c r="E23142" i="10"/>
  <c r="E23143" i="10"/>
  <c r="E23144" i="10"/>
  <c r="E23145" i="10"/>
  <c r="E23146" i="10"/>
  <c r="E23147" i="10"/>
  <c r="E23148" i="10"/>
  <c r="E23149" i="10"/>
  <c r="E23150" i="10"/>
  <c r="E23151" i="10"/>
  <c r="E23152" i="10"/>
  <c r="E23153" i="10"/>
  <c r="E23154" i="10"/>
  <c r="E23155" i="10"/>
  <c r="E23156" i="10"/>
  <c r="E23157" i="10"/>
  <c r="E23158" i="10"/>
  <c r="E23159" i="10"/>
  <c r="E23160" i="10"/>
  <c r="E23161" i="10"/>
  <c r="E23162" i="10"/>
  <c r="E23163" i="10"/>
  <c r="E23164" i="10"/>
  <c r="E23165" i="10"/>
  <c r="E23166" i="10"/>
  <c r="E23167" i="10"/>
  <c r="E23168" i="10"/>
  <c r="E23169" i="10"/>
  <c r="E23170" i="10"/>
  <c r="E23171" i="10"/>
  <c r="E23172" i="10"/>
  <c r="E23173" i="10"/>
  <c r="E23174" i="10"/>
  <c r="E23175" i="10"/>
  <c r="E23176" i="10"/>
  <c r="E23177" i="10"/>
  <c r="E23178" i="10"/>
  <c r="E23179" i="10"/>
  <c r="E23180" i="10"/>
  <c r="E23181" i="10"/>
  <c r="E23182" i="10"/>
  <c r="E23183" i="10"/>
  <c r="E23184" i="10"/>
  <c r="E23185" i="10"/>
  <c r="E23186" i="10"/>
  <c r="E23187" i="10"/>
  <c r="E23188" i="10"/>
  <c r="E23189" i="10"/>
  <c r="E23190" i="10"/>
  <c r="E23191" i="10"/>
  <c r="E23192" i="10"/>
  <c r="E23193" i="10"/>
  <c r="E23194" i="10"/>
  <c r="E23195" i="10"/>
  <c r="E23196" i="10"/>
  <c r="E23197" i="10"/>
  <c r="E23198" i="10"/>
  <c r="E23199" i="10"/>
  <c r="E23200" i="10"/>
  <c r="E23201" i="10"/>
  <c r="E23202" i="10"/>
  <c r="E23203" i="10"/>
  <c r="E23204" i="10"/>
  <c r="E23205" i="10"/>
  <c r="E23206" i="10"/>
  <c r="E23207" i="10"/>
  <c r="E23208" i="10"/>
  <c r="E23209" i="10"/>
  <c r="E23210" i="10"/>
  <c r="E23211" i="10"/>
  <c r="E23212" i="10"/>
  <c r="E23213" i="10"/>
  <c r="E23214" i="10"/>
  <c r="E23215" i="10"/>
  <c r="E23216" i="10"/>
  <c r="E23217" i="10"/>
  <c r="E23218" i="10"/>
  <c r="E23219" i="10"/>
  <c r="E23220" i="10"/>
  <c r="E23221" i="10"/>
  <c r="E23222" i="10"/>
  <c r="E23223" i="10"/>
  <c r="E23224" i="10"/>
  <c r="E23225" i="10"/>
  <c r="E23226" i="10"/>
  <c r="E23227" i="10"/>
  <c r="E23228" i="10"/>
  <c r="E23229" i="10"/>
  <c r="E23230" i="10"/>
  <c r="E23231" i="10"/>
  <c r="E23232" i="10"/>
  <c r="E23233" i="10"/>
  <c r="E23234" i="10"/>
  <c r="E23235" i="10"/>
  <c r="E23236" i="10"/>
  <c r="E23237" i="10"/>
  <c r="E23238" i="10"/>
  <c r="E23239" i="10"/>
  <c r="E23240" i="10"/>
  <c r="E23241" i="10"/>
  <c r="E23242" i="10"/>
  <c r="E23243" i="10"/>
  <c r="E23244" i="10"/>
  <c r="E23245" i="10"/>
  <c r="E23246" i="10"/>
  <c r="E23247" i="10"/>
  <c r="E23248" i="10"/>
  <c r="E23249" i="10"/>
  <c r="E23250" i="10"/>
  <c r="E23251" i="10"/>
  <c r="E23252" i="10"/>
  <c r="E23253" i="10"/>
  <c r="E23254" i="10"/>
  <c r="E23255" i="10"/>
  <c r="E23256" i="10"/>
  <c r="E23257" i="10"/>
  <c r="E23258" i="10"/>
  <c r="E23259" i="10"/>
  <c r="E23260" i="10"/>
  <c r="E23261" i="10"/>
  <c r="E23262" i="10"/>
  <c r="E23263" i="10"/>
  <c r="E23264" i="10"/>
  <c r="E23265" i="10"/>
  <c r="E23266" i="10"/>
  <c r="E23267" i="10"/>
  <c r="E23268" i="10"/>
  <c r="E23269" i="10"/>
  <c r="E23270" i="10"/>
  <c r="E23271" i="10"/>
  <c r="E23272" i="10"/>
  <c r="E23273" i="10"/>
  <c r="E23274" i="10"/>
  <c r="E23275" i="10"/>
  <c r="E23276" i="10"/>
  <c r="E23277" i="10"/>
  <c r="E23278" i="10"/>
  <c r="E23279" i="10"/>
  <c r="E23280" i="10"/>
  <c r="E23281" i="10"/>
  <c r="E23282" i="10"/>
  <c r="E23283" i="10"/>
  <c r="E23284" i="10"/>
  <c r="E23285" i="10"/>
  <c r="E23286" i="10"/>
  <c r="E23287" i="10"/>
  <c r="E23288" i="10"/>
  <c r="E23289" i="10"/>
  <c r="E23290" i="10"/>
  <c r="E23291" i="10"/>
  <c r="E23292" i="10"/>
  <c r="E23293" i="10"/>
  <c r="E23294" i="10"/>
  <c r="E23295" i="10"/>
  <c r="E23296" i="10"/>
  <c r="E23297" i="10"/>
  <c r="E23298" i="10"/>
  <c r="E23299" i="10"/>
  <c r="E23300" i="10"/>
  <c r="E23301" i="10"/>
  <c r="E23302" i="10"/>
  <c r="E23303" i="10"/>
  <c r="E23304" i="10"/>
  <c r="E23305" i="10"/>
  <c r="E23306" i="10"/>
  <c r="E23307" i="10"/>
  <c r="E23308" i="10"/>
  <c r="E23309" i="10"/>
  <c r="E23310" i="10"/>
  <c r="E23311" i="10"/>
  <c r="E23312" i="10"/>
  <c r="E23313" i="10"/>
  <c r="E23314" i="10"/>
  <c r="E23315" i="10"/>
  <c r="E23316" i="10"/>
  <c r="E23317" i="10"/>
  <c r="E23318" i="10"/>
  <c r="E23319" i="10"/>
  <c r="E23320" i="10"/>
  <c r="E23321" i="10"/>
  <c r="E23322" i="10"/>
  <c r="E23323" i="10"/>
  <c r="E23324" i="10"/>
  <c r="E23325" i="10"/>
  <c r="E23326" i="10"/>
  <c r="E23327" i="10"/>
  <c r="E23328" i="10"/>
  <c r="E23329" i="10"/>
  <c r="E23330" i="10"/>
  <c r="E23331" i="10"/>
  <c r="E23332" i="10"/>
  <c r="E23333" i="10"/>
  <c r="E23334" i="10"/>
  <c r="E23335" i="10"/>
  <c r="E23336" i="10"/>
  <c r="E23337" i="10"/>
  <c r="E23338" i="10"/>
  <c r="E23339" i="10"/>
  <c r="E23340" i="10"/>
  <c r="E23341" i="10"/>
  <c r="E23342" i="10"/>
  <c r="E23343" i="10"/>
  <c r="E23344" i="10"/>
  <c r="E23345" i="10"/>
  <c r="E23346" i="10"/>
  <c r="E23347" i="10"/>
  <c r="E23348" i="10"/>
  <c r="E23349" i="10"/>
  <c r="E23350" i="10"/>
  <c r="E23351" i="10"/>
  <c r="E23352" i="10"/>
  <c r="E23353" i="10"/>
  <c r="E23354" i="10"/>
  <c r="E23355" i="10"/>
  <c r="E23356" i="10"/>
  <c r="E23357" i="10"/>
  <c r="E23358" i="10"/>
  <c r="E23359" i="10"/>
  <c r="E23360" i="10"/>
  <c r="E23361" i="10"/>
  <c r="E23362" i="10"/>
  <c r="E23363" i="10"/>
  <c r="E23364" i="10"/>
  <c r="E23365" i="10"/>
  <c r="E23366" i="10"/>
  <c r="E23367" i="10"/>
  <c r="E23368" i="10"/>
  <c r="E23369" i="10"/>
  <c r="E23370" i="10"/>
  <c r="E23371" i="10"/>
  <c r="E23372" i="10"/>
  <c r="E23373" i="10"/>
  <c r="E23374" i="10"/>
  <c r="E23375" i="10"/>
  <c r="E23376" i="10"/>
  <c r="E23377" i="10"/>
  <c r="E23378" i="10"/>
  <c r="E23379" i="10"/>
  <c r="E23380" i="10"/>
  <c r="E23381" i="10"/>
  <c r="E23382" i="10"/>
  <c r="E23383" i="10"/>
  <c r="E23384" i="10"/>
  <c r="E23385" i="10"/>
  <c r="E23386" i="10"/>
  <c r="E23387" i="10"/>
  <c r="E23388" i="10"/>
  <c r="E23389" i="10"/>
  <c r="E23390" i="10"/>
  <c r="E23391" i="10"/>
  <c r="E23392" i="10"/>
  <c r="E23393" i="10"/>
  <c r="E23394" i="10"/>
  <c r="E23395" i="10"/>
  <c r="E23396" i="10"/>
  <c r="E23397" i="10"/>
  <c r="E23398" i="10"/>
  <c r="E23399" i="10"/>
  <c r="E23400" i="10"/>
  <c r="E23401" i="10"/>
  <c r="E23402" i="10"/>
  <c r="E23403" i="10"/>
  <c r="E23404" i="10"/>
  <c r="E23405" i="10"/>
  <c r="E23406" i="10"/>
  <c r="E23407" i="10"/>
  <c r="E23408" i="10"/>
  <c r="E23409" i="10"/>
  <c r="E23410" i="10"/>
  <c r="E23411" i="10"/>
  <c r="E23412" i="10"/>
  <c r="E23413" i="10"/>
  <c r="E23414" i="10"/>
  <c r="E23415" i="10"/>
  <c r="E23416" i="10"/>
  <c r="E23417" i="10"/>
  <c r="E23418" i="10"/>
  <c r="E23419" i="10"/>
  <c r="E23420" i="10"/>
  <c r="E23421" i="10"/>
  <c r="E23422" i="10"/>
  <c r="E23423" i="10"/>
  <c r="E23424" i="10"/>
  <c r="E23425" i="10"/>
  <c r="E23426" i="10"/>
  <c r="E23427" i="10"/>
  <c r="E23428" i="10"/>
  <c r="E23429" i="10"/>
  <c r="E23430" i="10"/>
  <c r="E23431" i="10"/>
  <c r="E23432" i="10"/>
  <c r="E23433" i="10"/>
  <c r="E23434" i="10"/>
  <c r="E23435" i="10"/>
  <c r="E23436" i="10"/>
  <c r="E23437" i="10"/>
  <c r="E23438" i="10"/>
  <c r="E23439" i="10"/>
  <c r="E23440" i="10"/>
  <c r="E23441" i="10"/>
  <c r="E23442" i="10"/>
  <c r="E23443" i="10"/>
  <c r="E23444" i="10"/>
  <c r="E23445" i="10"/>
  <c r="E23446" i="10"/>
  <c r="E23447" i="10"/>
  <c r="E23448" i="10"/>
  <c r="E23449" i="10"/>
  <c r="E23450" i="10"/>
  <c r="E23451" i="10"/>
  <c r="E23452" i="10"/>
  <c r="E23453" i="10"/>
  <c r="E23454" i="10"/>
  <c r="E23455" i="10"/>
  <c r="E23456" i="10"/>
  <c r="E23457" i="10"/>
  <c r="E23458" i="10"/>
  <c r="E23459" i="10"/>
  <c r="E23460" i="10"/>
  <c r="E23461" i="10"/>
  <c r="E23462" i="10"/>
  <c r="E23463" i="10"/>
  <c r="E23464" i="10"/>
  <c r="E23465" i="10"/>
  <c r="E23466" i="10"/>
  <c r="E23467" i="10"/>
  <c r="E23468" i="10"/>
  <c r="E23469" i="10"/>
  <c r="E23470" i="10"/>
  <c r="E23471" i="10"/>
  <c r="E23472" i="10"/>
  <c r="E23473" i="10"/>
  <c r="E23474" i="10"/>
  <c r="E23475" i="10"/>
  <c r="E23476" i="10"/>
  <c r="E23477" i="10"/>
  <c r="E23478" i="10"/>
  <c r="E23479" i="10"/>
  <c r="E23480" i="10"/>
  <c r="E23481" i="10"/>
  <c r="E23482" i="10"/>
  <c r="E23483" i="10"/>
  <c r="E23484" i="10"/>
  <c r="E23485" i="10"/>
  <c r="E23486" i="10"/>
  <c r="E23487" i="10"/>
  <c r="E23488" i="10"/>
  <c r="E23489" i="10"/>
  <c r="E23490" i="10"/>
  <c r="E23491" i="10"/>
  <c r="E23492" i="10"/>
  <c r="E23493" i="10"/>
  <c r="E23494" i="10"/>
  <c r="E23495" i="10"/>
  <c r="E23496" i="10"/>
  <c r="E23497" i="10"/>
  <c r="E23498" i="10"/>
  <c r="E23499" i="10"/>
  <c r="E23500" i="10"/>
  <c r="E23501" i="10"/>
  <c r="E23502" i="10"/>
  <c r="E23503" i="10"/>
  <c r="E23504" i="10"/>
  <c r="E23505" i="10"/>
  <c r="E23506" i="10"/>
  <c r="E23507" i="10"/>
  <c r="E23508" i="10"/>
  <c r="E23509" i="10"/>
  <c r="E23510" i="10"/>
  <c r="E23511" i="10"/>
  <c r="E23512" i="10"/>
  <c r="E23513" i="10"/>
  <c r="E23514" i="10"/>
  <c r="E23515" i="10"/>
  <c r="E23516" i="10"/>
  <c r="E23517" i="10"/>
  <c r="E23518" i="10"/>
  <c r="E23519" i="10"/>
  <c r="E23520" i="10"/>
  <c r="E23521" i="10"/>
  <c r="E23522" i="10"/>
  <c r="E23523" i="10"/>
  <c r="E23524" i="10"/>
  <c r="E23525" i="10"/>
  <c r="E23526" i="10"/>
  <c r="E23527" i="10"/>
  <c r="E23528" i="10"/>
  <c r="E23529" i="10"/>
  <c r="E23530" i="10"/>
  <c r="E23531" i="10"/>
  <c r="E23532" i="10"/>
  <c r="E23533" i="10"/>
  <c r="E23534" i="10"/>
  <c r="E23535" i="10"/>
  <c r="E23536" i="10"/>
  <c r="E23537" i="10"/>
  <c r="E23538" i="10"/>
  <c r="E23539" i="10"/>
  <c r="E23540" i="10"/>
  <c r="E23541" i="10"/>
  <c r="E23542" i="10"/>
  <c r="E23543" i="10"/>
  <c r="E23544" i="10"/>
  <c r="E23545" i="10"/>
  <c r="E23546" i="10"/>
  <c r="E23547" i="10"/>
  <c r="E23548" i="10"/>
  <c r="E23549" i="10"/>
  <c r="E23550" i="10"/>
  <c r="E23551" i="10"/>
  <c r="E23552" i="10"/>
  <c r="E23553" i="10"/>
  <c r="E23554" i="10"/>
  <c r="E23555" i="10"/>
  <c r="E23556" i="10"/>
  <c r="E23557" i="10"/>
  <c r="E23558" i="10"/>
  <c r="E23559" i="10"/>
  <c r="E23560" i="10"/>
  <c r="E23561" i="10"/>
  <c r="E23562" i="10"/>
  <c r="E23563" i="10"/>
  <c r="E23564" i="10"/>
  <c r="E23565" i="10"/>
  <c r="E23566" i="10"/>
  <c r="E23567" i="10"/>
  <c r="E23568" i="10"/>
  <c r="E23569" i="10"/>
  <c r="E23570" i="10"/>
  <c r="E23571" i="10"/>
  <c r="E23572" i="10"/>
  <c r="E23573" i="10"/>
  <c r="E23574" i="10"/>
  <c r="E23575" i="10"/>
  <c r="E23576" i="10"/>
  <c r="E23577" i="10"/>
  <c r="E23578" i="10"/>
  <c r="E23579" i="10"/>
  <c r="E23580" i="10"/>
  <c r="E23581" i="10"/>
  <c r="E23582" i="10"/>
  <c r="E23583" i="10"/>
  <c r="E23584" i="10"/>
  <c r="E23585" i="10"/>
  <c r="E23586" i="10"/>
  <c r="E23587" i="10"/>
  <c r="E23588" i="10"/>
  <c r="E23589" i="10"/>
  <c r="E23590" i="10"/>
  <c r="E23591" i="10"/>
  <c r="E23592" i="10"/>
  <c r="E23593" i="10"/>
  <c r="E23594" i="10"/>
  <c r="E23595" i="10"/>
  <c r="E23596" i="10"/>
  <c r="E23597" i="10"/>
  <c r="E23598" i="10"/>
  <c r="E23599" i="10"/>
  <c r="E23600" i="10"/>
  <c r="E23601" i="10"/>
  <c r="E23602" i="10"/>
  <c r="E23603" i="10"/>
  <c r="E23604" i="10"/>
  <c r="E23605" i="10"/>
  <c r="E23606" i="10"/>
  <c r="E23607" i="10"/>
  <c r="E23608" i="10"/>
  <c r="E23609" i="10"/>
  <c r="E23610" i="10"/>
  <c r="E23611" i="10"/>
  <c r="E23612" i="10"/>
  <c r="E23613" i="10"/>
  <c r="E23614" i="10"/>
  <c r="E23615" i="10"/>
  <c r="E23616" i="10"/>
  <c r="E23617" i="10"/>
  <c r="E23618" i="10"/>
  <c r="E23619" i="10"/>
  <c r="E23620" i="10"/>
  <c r="E23621" i="10"/>
  <c r="E23622" i="10"/>
  <c r="E23623" i="10"/>
  <c r="E23624" i="10"/>
  <c r="E23625" i="10"/>
  <c r="E23626" i="10"/>
  <c r="E23627" i="10"/>
  <c r="E23628" i="10"/>
  <c r="E23629" i="10"/>
  <c r="E23630" i="10"/>
  <c r="E23631" i="10"/>
  <c r="E23632" i="10"/>
  <c r="E23633" i="10"/>
  <c r="E23634" i="10"/>
  <c r="E23635" i="10"/>
  <c r="E23636" i="10"/>
  <c r="E23637" i="10"/>
  <c r="E23638" i="10"/>
  <c r="E23639" i="10"/>
  <c r="E23640" i="10"/>
  <c r="E23641" i="10"/>
  <c r="E23642" i="10"/>
  <c r="E23643" i="10"/>
  <c r="E23644" i="10"/>
  <c r="E23645" i="10"/>
  <c r="E23646" i="10"/>
  <c r="E23647" i="10"/>
  <c r="E23648" i="10"/>
  <c r="E23649" i="10"/>
  <c r="E23650" i="10"/>
  <c r="E23651" i="10"/>
  <c r="E23652" i="10"/>
  <c r="E23653" i="10"/>
  <c r="E23654" i="10"/>
  <c r="E23655" i="10"/>
  <c r="E23656" i="10"/>
  <c r="E23657" i="10"/>
  <c r="E23658" i="10"/>
  <c r="E23659" i="10"/>
  <c r="E23660" i="10"/>
  <c r="E23661" i="10"/>
  <c r="E23662" i="10"/>
  <c r="E23663" i="10"/>
  <c r="E23664" i="10"/>
  <c r="E23665" i="10"/>
  <c r="E23666" i="10"/>
  <c r="E23667" i="10"/>
  <c r="E23668" i="10"/>
  <c r="E23669" i="10"/>
  <c r="E23670" i="10"/>
  <c r="E23671" i="10"/>
  <c r="E23672" i="10"/>
  <c r="E23673" i="10"/>
  <c r="E23674" i="10"/>
  <c r="E23675" i="10"/>
  <c r="E23676" i="10"/>
  <c r="E23677" i="10"/>
  <c r="E23678" i="10"/>
  <c r="E23679" i="10"/>
  <c r="E23680" i="10"/>
  <c r="E23681" i="10"/>
  <c r="E23682" i="10"/>
  <c r="E23683" i="10"/>
  <c r="E23684" i="10"/>
  <c r="E23685" i="10"/>
  <c r="E23686" i="10"/>
  <c r="E23687" i="10"/>
  <c r="E23688" i="10"/>
  <c r="E23689" i="10"/>
  <c r="E23690" i="10"/>
  <c r="E23691" i="10"/>
  <c r="E23692" i="10"/>
  <c r="E23693" i="10"/>
  <c r="E23694" i="10"/>
  <c r="E23695" i="10"/>
  <c r="E23696" i="10"/>
  <c r="E23697" i="10"/>
  <c r="E23698" i="10"/>
  <c r="E23699" i="10"/>
  <c r="E23700" i="10"/>
  <c r="E23701" i="10"/>
  <c r="E23702" i="10"/>
  <c r="E23703" i="10"/>
  <c r="E23704" i="10"/>
  <c r="E23705" i="10"/>
  <c r="E23706" i="10"/>
  <c r="E23707" i="10"/>
  <c r="E23708" i="10"/>
  <c r="E23709" i="10"/>
  <c r="E23710" i="10"/>
  <c r="E23711" i="10"/>
  <c r="E23712" i="10"/>
  <c r="E23713" i="10"/>
  <c r="E23714" i="10"/>
  <c r="E23715" i="10"/>
  <c r="E23716" i="10"/>
  <c r="E23717" i="10"/>
  <c r="E23718" i="10"/>
  <c r="E23719" i="10"/>
  <c r="E23720" i="10"/>
  <c r="E23721" i="10"/>
  <c r="E23722" i="10"/>
  <c r="E23723" i="10"/>
  <c r="E23724" i="10"/>
  <c r="E23725" i="10"/>
  <c r="E23726" i="10"/>
  <c r="E23727" i="10"/>
  <c r="E23728" i="10"/>
  <c r="E23729" i="10"/>
  <c r="E23730" i="10"/>
  <c r="E23731" i="10"/>
  <c r="E23732" i="10"/>
  <c r="E23733" i="10"/>
  <c r="E23734" i="10"/>
  <c r="E23735" i="10"/>
  <c r="E23736" i="10"/>
  <c r="E23737" i="10"/>
  <c r="E23738" i="10"/>
  <c r="E23739" i="10"/>
  <c r="E23740" i="10"/>
  <c r="E23741" i="10"/>
  <c r="E23742" i="10"/>
  <c r="E23743" i="10"/>
  <c r="E23744" i="10"/>
  <c r="E23745" i="10"/>
  <c r="E23746" i="10"/>
  <c r="E23747" i="10"/>
  <c r="E23748" i="10"/>
  <c r="E23749" i="10"/>
  <c r="E23750" i="10"/>
  <c r="E23751" i="10"/>
  <c r="E23752" i="10"/>
  <c r="E23753" i="10"/>
  <c r="E23754" i="10"/>
  <c r="E23755" i="10"/>
  <c r="E23756" i="10"/>
  <c r="E23757" i="10"/>
  <c r="E23758" i="10"/>
  <c r="E23759" i="10"/>
  <c r="E23760" i="10"/>
  <c r="E23761" i="10"/>
  <c r="E23762" i="10"/>
  <c r="E23763" i="10"/>
  <c r="E23764" i="10"/>
  <c r="E23765" i="10"/>
  <c r="E23766" i="10"/>
  <c r="E23767" i="10"/>
  <c r="E23768" i="10"/>
  <c r="E23769" i="10"/>
  <c r="E23770" i="10"/>
  <c r="E23771" i="10"/>
  <c r="E23772" i="10"/>
  <c r="E23773" i="10"/>
  <c r="E23774" i="10"/>
  <c r="E23775" i="10"/>
  <c r="E23776" i="10"/>
  <c r="E23777" i="10"/>
  <c r="E23778" i="10"/>
  <c r="E23779" i="10"/>
  <c r="E23780" i="10"/>
  <c r="E23781" i="10"/>
  <c r="E23782" i="10"/>
  <c r="E23783" i="10"/>
  <c r="E23784" i="10"/>
  <c r="E23785" i="10"/>
  <c r="E23786" i="10"/>
  <c r="E23787" i="10"/>
  <c r="E23788" i="10"/>
  <c r="E23789" i="10"/>
  <c r="E23790" i="10"/>
  <c r="E23791" i="10"/>
  <c r="E23792" i="10"/>
  <c r="E23793" i="10"/>
  <c r="E23794" i="10"/>
  <c r="E23795" i="10"/>
  <c r="E23796" i="10"/>
  <c r="E23797" i="10"/>
  <c r="E23798" i="10"/>
  <c r="E23799" i="10"/>
  <c r="E23800" i="10"/>
  <c r="E23801" i="10"/>
  <c r="E23802" i="10"/>
  <c r="E23803" i="10"/>
  <c r="E23804" i="10"/>
  <c r="E23805" i="10"/>
  <c r="E23806" i="10"/>
  <c r="E23807" i="10"/>
  <c r="E23808" i="10"/>
  <c r="E23809" i="10"/>
  <c r="E23810" i="10"/>
  <c r="E23811" i="10"/>
  <c r="E23812" i="10"/>
  <c r="E23813" i="10"/>
  <c r="E23814" i="10"/>
  <c r="E23815" i="10"/>
  <c r="E23816" i="10"/>
  <c r="E23817" i="10"/>
  <c r="E23818" i="10"/>
  <c r="E23819" i="10"/>
  <c r="E23820" i="10"/>
  <c r="E23821" i="10"/>
  <c r="E23822" i="10"/>
  <c r="E23823" i="10"/>
  <c r="E23824" i="10"/>
  <c r="E23825" i="10"/>
  <c r="E23826" i="10"/>
  <c r="E23827" i="10"/>
  <c r="E23828" i="10"/>
  <c r="E23829" i="10"/>
  <c r="E23830" i="10"/>
  <c r="E23831" i="10"/>
  <c r="E23832" i="10"/>
  <c r="E23833" i="10"/>
  <c r="E23834" i="10"/>
  <c r="E23835" i="10"/>
  <c r="E23836" i="10"/>
  <c r="E23837" i="10"/>
  <c r="E23838" i="10"/>
  <c r="E23839" i="10"/>
  <c r="E23840" i="10"/>
  <c r="E23841" i="10"/>
  <c r="E23842" i="10"/>
  <c r="E23843" i="10"/>
  <c r="E23844" i="10"/>
  <c r="E23845" i="10"/>
  <c r="E23846" i="10"/>
  <c r="E23847" i="10"/>
  <c r="E23848" i="10"/>
  <c r="E23849" i="10"/>
  <c r="E23850" i="10"/>
  <c r="E23851" i="10"/>
  <c r="E23852" i="10"/>
  <c r="E23853" i="10"/>
  <c r="E23854" i="10"/>
  <c r="E23855" i="10"/>
  <c r="E23856" i="10"/>
  <c r="E23857" i="10"/>
  <c r="E23858" i="10"/>
  <c r="E23859" i="10"/>
  <c r="E23860" i="10"/>
  <c r="E23861" i="10"/>
  <c r="E23862" i="10"/>
  <c r="E23863" i="10"/>
  <c r="E23864" i="10"/>
  <c r="E23865" i="10"/>
  <c r="E23866" i="10"/>
  <c r="E23867" i="10"/>
  <c r="E23868" i="10"/>
  <c r="E23869" i="10"/>
  <c r="E23870" i="10"/>
  <c r="E23871" i="10"/>
  <c r="E23872" i="10"/>
  <c r="E23873" i="10"/>
  <c r="E23874" i="10"/>
  <c r="E23875" i="10"/>
  <c r="E23876" i="10"/>
  <c r="E23877" i="10"/>
  <c r="E23878" i="10"/>
  <c r="E23879" i="10"/>
  <c r="E23880" i="10"/>
  <c r="E23881" i="10"/>
  <c r="E23882" i="10"/>
  <c r="E23883" i="10"/>
  <c r="E23884" i="10"/>
  <c r="E23885" i="10"/>
  <c r="E23886" i="10"/>
  <c r="E23887" i="10"/>
  <c r="E23888" i="10"/>
  <c r="E23889" i="10"/>
  <c r="E23890" i="10"/>
  <c r="E23891" i="10"/>
  <c r="E23892" i="10"/>
  <c r="E23893" i="10"/>
  <c r="E23894" i="10"/>
  <c r="E23895" i="10"/>
  <c r="E23896" i="10"/>
  <c r="E23897" i="10"/>
  <c r="E23898" i="10"/>
  <c r="E23899" i="10"/>
  <c r="E23900" i="10"/>
  <c r="E23901" i="10"/>
  <c r="E23902" i="10"/>
  <c r="E23903" i="10"/>
  <c r="E23904" i="10"/>
  <c r="E23905" i="10"/>
  <c r="E23906" i="10"/>
  <c r="E23907" i="10"/>
  <c r="E23908" i="10"/>
  <c r="E23909" i="10"/>
  <c r="E23910" i="10"/>
  <c r="E23911" i="10"/>
  <c r="E23912" i="10"/>
  <c r="E23913" i="10"/>
  <c r="E23914" i="10"/>
  <c r="E23915" i="10"/>
  <c r="E23916" i="10"/>
  <c r="E23917" i="10"/>
  <c r="E23918" i="10"/>
  <c r="E23919" i="10"/>
  <c r="E23920" i="10"/>
  <c r="E23921" i="10"/>
  <c r="E23922" i="10"/>
  <c r="E23923" i="10"/>
  <c r="E23924" i="10"/>
  <c r="E23925" i="10"/>
  <c r="E23926" i="10"/>
  <c r="E23927" i="10"/>
  <c r="E23928" i="10"/>
  <c r="E23929" i="10"/>
  <c r="E23930" i="10"/>
  <c r="E23931" i="10"/>
  <c r="E23932" i="10"/>
  <c r="E23933" i="10"/>
  <c r="E23934" i="10"/>
  <c r="E23935" i="10"/>
  <c r="E23936" i="10"/>
  <c r="E23937" i="10"/>
  <c r="E23938" i="10"/>
  <c r="E23939" i="10"/>
  <c r="E23940" i="10"/>
  <c r="E23941" i="10"/>
  <c r="E23942" i="10"/>
  <c r="E23943" i="10"/>
  <c r="E23944" i="10"/>
  <c r="E23945" i="10"/>
  <c r="E23946" i="10"/>
  <c r="E23947" i="10"/>
  <c r="E23948" i="10"/>
  <c r="E23949" i="10"/>
  <c r="E23950" i="10"/>
  <c r="E23951" i="10"/>
  <c r="E23952" i="10"/>
  <c r="E23953" i="10"/>
  <c r="E23954" i="10"/>
  <c r="E23955" i="10"/>
  <c r="E23956" i="10"/>
  <c r="E23957" i="10"/>
  <c r="E23958" i="10"/>
  <c r="E23959" i="10"/>
  <c r="E23960" i="10"/>
  <c r="E23961" i="10"/>
  <c r="E23962" i="10"/>
  <c r="E23963" i="10"/>
  <c r="E23964" i="10"/>
  <c r="E23965" i="10"/>
  <c r="E23966" i="10"/>
  <c r="E23967" i="10"/>
  <c r="E23968" i="10"/>
  <c r="E23969" i="10"/>
  <c r="E23970" i="10"/>
  <c r="E23971" i="10"/>
  <c r="E23972" i="10"/>
  <c r="E23973" i="10"/>
  <c r="E23974" i="10"/>
  <c r="E23975" i="10"/>
  <c r="E23976" i="10"/>
  <c r="E23977" i="10"/>
  <c r="E23978" i="10"/>
  <c r="E23979" i="10"/>
  <c r="E23980" i="10"/>
  <c r="E23981" i="10"/>
  <c r="E23982" i="10"/>
  <c r="E23983" i="10"/>
  <c r="E23984" i="10"/>
  <c r="E23985" i="10"/>
  <c r="E23986" i="10"/>
  <c r="E23987" i="10"/>
  <c r="E23988" i="10"/>
  <c r="E23989" i="10"/>
  <c r="E23990" i="10"/>
  <c r="E23991" i="10"/>
  <c r="E23992" i="10"/>
  <c r="E23993" i="10"/>
  <c r="E23994" i="10"/>
  <c r="E23995" i="10"/>
  <c r="E23996" i="10"/>
  <c r="E23997" i="10"/>
  <c r="E23998" i="10"/>
  <c r="E23999" i="10"/>
  <c r="E24000" i="10"/>
  <c r="E24001" i="10"/>
  <c r="E24002" i="10"/>
  <c r="E24003" i="10"/>
  <c r="E24004" i="10"/>
  <c r="E24005" i="10"/>
  <c r="E24006" i="10"/>
  <c r="E24007" i="10"/>
  <c r="E24008" i="10"/>
  <c r="E24009" i="10"/>
  <c r="E24010" i="10"/>
  <c r="E24011" i="10"/>
  <c r="E24012" i="10"/>
  <c r="E24013" i="10"/>
  <c r="E24014" i="10"/>
  <c r="E24015" i="10"/>
  <c r="E24016" i="10"/>
  <c r="E24017" i="10"/>
  <c r="E24018" i="10"/>
  <c r="E24019" i="10"/>
  <c r="E24020" i="10"/>
  <c r="E24021" i="10"/>
  <c r="E24022" i="10"/>
  <c r="E24023" i="10"/>
  <c r="E24024" i="10"/>
  <c r="E24025" i="10"/>
  <c r="E24026" i="10"/>
  <c r="E24027" i="10"/>
  <c r="E24028" i="10"/>
  <c r="E24029" i="10"/>
  <c r="E24030" i="10"/>
  <c r="E24031" i="10"/>
  <c r="E24032" i="10"/>
  <c r="E24033" i="10"/>
  <c r="E24034" i="10"/>
  <c r="E24035" i="10"/>
  <c r="E24036" i="10"/>
  <c r="E24037" i="10"/>
  <c r="E24038" i="10"/>
  <c r="E24039" i="10"/>
  <c r="E24040" i="10"/>
  <c r="E24041" i="10"/>
  <c r="E24042" i="10"/>
  <c r="E24043" i="10"/>
  <c r="E24044" i="10"/>
  <c r="E24045" i="10"/>
  <c r="E24046" i="10"/>
  <c r="E24047" i="10"/>
  <c r="E24048" i="10"/>
  <c r="E24049" i="10"/>
  <c r="E24050" i="10"/>
  <c r="E24051" i="10"/>
  <c r="E24052" i="10"/>
  <c r="E24053" i="10"/>
  <c r="E24054" i="10"/>
  <c r="E24055" i="10"/>
  <c r="E24056" i="10"/>
  <c r="E24057" i="10"/>
  <c r="E24058" i="10"/>
  <c r="E24059" i="10"/>
  <c r="E24060" i="10"/>
  <c r="E24061" i="10"/>
  <c r="E24062" i="10"/>
  <c r="E24063" i="10"/>
  <c r="E24064" i="10"/>
  <c r="E24065" i="10"/>
  <c r="E24066" i="10"/>
  <c r="E24067" i="10"/>
  <c r="E24068" i="10"/>
  <c r="E24069" i="10"/>
  <c r="E24070" i="10"/>
  <c r="E24071" i="10"/>
  <c r="E24072" i="10"/>
  <c r="E24073" i="10"/>
  <c r="E24074" i="10"/>
  <c r="E24075" i="10"/>
  <c r="E24076" i="10"/>
  <c r="E24077" i="10"/>
  <c r="E24078" i="10"/>
  <c r="E24079" i="10"/>
  <c r="E24080" i="10"/>
  <c r="E24081" i="10"/>
  <c r="E24082" i="10"/>
  <c r="E24083" i="10"/>
  <c r="E24084" i="10"/>
  <c r="E24085" i="10"/>
  <c r="E24086" i="10"/>
  <c r="E24087" i="10"/>
  <c r="E24088" i="10"/>
  <c r="E24089" i="10"/>
  <c r="E24090" i="10"/>
  <c r="E24091" i="10"/>
  <c r="E24092" i="10"/>
  <c r="E24093" i="10"/>
  <c r="E24094" i="10"/>
  <c r="E24095" i="10"/>
  <c r="E24096" i="10"/>
  <c r="E24097" i="10"/>
  <c r="E24098" i="10"/>
  <c r="E24099" i="10"/>
  <c r="E24100" i="10"/>
  <c r="E24101" i="10"/>
  <c r="E24102" i="10"/>
  <c r="E24103" i="10"/>
  <c r="E24104" i="10"/>
  <c r="E24105" i="10"/>
  <c r="E24106" i="10"/>
  <c r="E24107" i="10"/>
  <c r="E24108" i="10"/>
  <c r="E24109" i="10"/>
  <c r="E24110" i="10"/>
  <c r="E24111" i="10"/>
  <c r="E24112" i="10"/>
  <c r="E24113" i="10"/>
  <c r="E24114" i="10"/>
  <c r="E24115" i="10"/>
  <c r="E24116" i="10"/>
  <c r="E24117" i="10"/>
  <c r="E24118" i="10"/>
  <c r="E24119" i="10"/>
  <c r="E24120" i="10"/>
  <c r="E24121" i="10"/>
  <c r="E24122" i="10"/>
  <c r="E24123" i="10"/>
  <c r="E24124" i="10"/>
  <c r="E24125" i="10"/>
  <c r="E24126" i="10"/>
  <c r="E24127" i="10"/>
  <c r="E24128" i="10"/>
  <c r="E24129" i="10"/>
  <c r="E24130" i="10"/>
  <c r="E24131" i="10"/>
  <c r="E24132" i="10"/>
  <c r="E24133" i="10"/>
  <c r="E24134" i="10"/>
  <c r="E24135" i="10"/>
  <c r="E24136" i="10"/>
  <c r="E24137" i="10"/>
  <c r="E24138" i="10"/>
  <c r="E24139" i="10"/>
  <c r="E24140" i="10"/>
  <c r="E24141" i="10"/>
  <c r="E24142" i="10"/>
  <c r="E24143" i="10"/>
  <c r="E24144" i="10"/>
  <c r="E24145" i="10"/>
  <c r="E24146" i="10"/>
  <c r="E24147" i="10"/>
  <c r="E24148" i="10"/>
  <c r="E24149" i="10"/>
  <c r="E24150" i="10"/>
  <c r="E24151" i="10"/>
  <c r="E24152" i="10"/>
  <c r="E24153" i="10"/>
  <c r="E24154" i="10"/>
  <c r="E24155" i="10"/>
  <c r="E24156" i="10"/>
  <c r="E24157" i="10"/>
  <c r="E24158" i="10"/>
  <c r="E24159" i="10"/>
  <c r="E24160" i="10"/>
  <c r="E24161" i="10"/>
  <c r="E24162" i="10"/>
  <c r="E24163" i="10"/>
  <c r="E24164" i="10"/>
  <c r="E24165" i="10"/>
  <c r="E24166" i="10"/>
  <c r="E24167" i="10"/>
  <c r="E24168" i="10"/>
  <c r="E24169" i="10"/>
  <c r="E24170" i="10"/>
  <c r="E24171" i="10"/>
  <c r="E24172" i="10"/>
  <c r="E24173" i="10"/>
  <c r="E24174" i="10"/>
  <c r="E24175" i="10"/>
  <c r="E24176" i="10"/>
  <c r="E24177" i="10"/>
  <c r="E24178" i="10"/>
  <c r="E24179" i="10"/>
  <c r="E24180" i="10"/>
  <c r="E24181" i="10"/>
  <c r="E24182" i="10"/>
  <c r="E24183" i="10"/>
  <c r="E24184" i="10"/>
  <c r="E24185" i="10"/>
  <c r="E24186" i="10"/>
  <c r="E24187" i="10"/>
  <c r="E24188" i="10"/>
  <c r="E24189" i="10"/>
  <c r="E24190" i="10"/>
  <c r="E24191" i="10"/>
  <c r="E24192" i="10"/>
  <c r="E24193" i="10"/>
  <c r="E24194" i="10"/>
  <c r="E24195" i="10"/>
  <c r="E24196" i="10"/>
  <c r="E24197" i="10"/>
  <c r="E24198" i="10"/>
  <c r="E24199" i="10"/>
  <c r="E24200" i="10"/>
  <c r="E24201" i="10"/>
  <c r="E24202" i="10"/>
  <c r="E24203" i="10"/>
  <c r="E24204" i="10"/>
  <c r="E24205" i="10"/>
  <c r="E24206" i="10"/>
  <c r="E24207" i="10"/>
  <c r="E24208" i="10"/>
  <c r="E24209" i="10"/>
  <c r="E24210" i="10"/>
  <c r="E24211" i="10"/>
  <c r="E24212" i="10"/>
  <c r="E24213" i="10"/>
  <c r="E24214" i="10"/>
  <c r="E24215" i="10"/>
  <c r="E24216" i="10"/>
  <c r="E24217" i="10"/>
  <c r="E24218" i="10"/>
  <c r="E24219" i="10"/>
  <c r="E24220" i="10"/>
  <c r="E24221" i="10"/>
  <c r="E24222" i="10"/>
  <c r="E24223" i="10"/>
  <c r="E24224" i="10"/>
  <c r="E24225" i="10"/>
  <c r="E24226" i="10"/>
  <c r="E24227" i="10"/>
  <c r="E24228" i="10"/>
  <c r="E24229" i="10"/>
  <c r="E24230" i="10"/>
  <c r="E24231" i="10"/>
  <c r="E24232" i="10"/>
  <c r="E24233" i="10"/>
  <c r="E24234" i="10"/>
  <c r="E24235" i="10"/>
  <c r="E24236" i="10"/>
  <c r="E24237" i="10"/>
  <c r="E24238" i="10"/>
  <c r="E24239" i="10"/>
  <c r="E24240" i="10"/>
  <c r="E24241" i="10"/>
  <c r="E24242" i="10"/>
  <c r="E24243" i="10"/>
  <c r="E24244" i="10"/>
  <c r="E24245" i="10"/>
  <c r="E24246" i="10"/>
  <c r="E24247" i="10"/>
  <c r="E24248" i="10"/>
  <c r="E24249" i="10"/>
  <c r="E24250" i="10"/>
  <c r="E24251" i="10"/>
  <c r="E24252" i="10"/>
  <c r="E24253" i="10"/>
  <c r="E24254" i="10"/>
  <c r="E24255" i="10"/>
  <c r="E24256" i="10"/>
  <c r="E24257" i="10"/>
  <c r="E24258" i="10"/>
  <c r="E24259" i="10"/>
  <c r="E24260" i="10"/>
  <c r="E24261" i="10"/>
  <c r="E24262" i="10"/>
  <c r="E24263" i="10"/>
  <c r="E24264" i="10"/>
  <c r="E24265" i="10"/>
  <c r="E24266" i="10"/>
  <c r="E24267" i="10"/>
  <c r="E24268" i="10"/>
  <c r="E24269" i="10"/>
  <c r="E24270" i="10"/>
  <c r="E24271" i="10"/>
  <c r="E24272" i="10"/>
  <c r="E24273" i="10"/>
  <c r="E24274" i="10"/>
  <c r="E24275" i="10"/>
  <c r="E24276" i="10"/>
  <c r="E24277" i="10"/>
  <c r="E24278" i="10"/>
  <c r="E24279" i="10"/>
  <c r="E24280" i="10"/>
  <c r="E24281" i="10"/>
  <c r="E24282" i="10"/>
  <c r="E24283" i="10"/>
  <c r="E24284" i="10"/>
  <c r="E24285" i="10"/>
  <c r="E24286" i="10"/>
  <c r="E24287" i="10"/>
  <c r="E24288" i="10"/>
  <c r="E24289" i="10"/>
  <c r="E24290" i="10"/>
  <c r="E24291" i="10"/>
  <c r="E24292" i="10"/>
  <c r="E24293" i="10"/>
  <c r="E24294" i="10"/>
  <c r="E24295" i="10"/>
  <c r="E24296" i="10"/>
  <c r="E24297" i="10"/>
  <c r="E24298" i="10"/>
  <c r="E24299" i="10"/>
  <c r="E24300" i="10"/>
  <c r="E24301" i="10"/>
  <c r="E24302" i="10"/>
  <c r="E24303" i="10"/>
  <c r="E24304" i="10"/>
  <c r="E24305" i="10"/>
  <c r="E24306" i="10"/>
  <c r="E24307" i="10"/>
  <c r="E24308" i="10"/>
  <c r="E24309" i="10"/>
  <c r="E24310" i="10"/>
  <c r="E24311" i="10"/>
  <c r="E24312" i="10"/>
  <c r="E24313" i="10"/>
  <c r="E24314" i="10"/>
  <c r="E24315" i="10"/>
  <c r="E24316" i="10"/>
  <c r="E24317" i="10"/>
  <c r="E24318" i="10"/>
  <c r="E24319" i="10"/>
  <c r="E24320" i="10"/>
  <c r="E24321" i="10"/>
  <c r="E24322" i="10"/>
  <c r="E24323" i="10"/>
  <c r="E24324" i="10"/>
  <c r="E24325" i="10"/>
  <c r="E24326" i="10"/>
  <c r="E24327" i="10"/>
  <c r="E24328" i="10"/>
  <c r="E24329" i="10"/>
  <c r="E24330" i="10"/>
  <c r="E24331" i="10"/>
  <c r="E24332" i="10"/>
  <c r="E24333" i="10"/>
  <c r="E24334" i="10"/>
  <c r="E24335" i="10"/>
  <c r="E24336" i="10"/>
  <c r="E24337" i="10"/>
  <c r="E24338" i="10"/>
  <c r="E24339" i="10"/>
  <c r="E24340" i="10"/>
  <c r="E24341" i="10"/>
  <c r="E24342" i="10"/>
  <c r="E24343" i="10"/>
  <c r="E24344" i="10"/>
  <c r="E24345" i="10"/>
  <c r="E24346" i="10"/>
  <c r="E24347" i="10"/>
  <c r="E24348" i="10"/>
  <c r="E24349" i="10"/>
  <c r="E24350" i="10"/>
  <c r="E24351" i="10"/>
  <c r="E24352" i="10"/>
  <c r="E24353" i="10"/>
  <c r="E24354" i="10"/>
  <c r="E24355" i="10"/>
  <c r="E24356" i="10"/>
  <c r="E24357" i="10"/>
  <c r="E24358" i="10"/>
  <c r="E24359" i="10"/>
  <c r="E24360" i="10"/>
  <c r="E24361" i="10"/>
  <c r="E24362" i="10"/>
  <c r="E24363" i="10"/>
  <c r="E24364" i="10"/>
  <c r="E24365" i="10"/>
  <c r="E24366" i="10"/>
  <c r="E24367" i="10"/>
  <c r="E24368" i="10"/>
  <c r="E24369" i="10"/>
  <c r="E24370" i="10"/>
  <c r="E24371" i="10"/>
  <c r="E24372" i="10"/>
  <c r="E24373" i="10"/>
  <c r="E24374" i="10"/>
  <c r="E24375" i="10"/>
  <c r="E24376" i="10"/>
  <c r="E24377" i="10"/>
  <c r="E24378" i="10"/>
  <c r="E24379" i="10"/>
  <c r="E24380" i="10"/>
  <c r="E24381" i="10"/>
  <c r="E24382" i="10"/>
  <c r="E24383" i="10"/>
  <c r="E24384" i="10"/>
  <c r="E24385" i="10"/>
  <c r="E24386" i="10"/>
  <c r="E24387" i="10"/>
  <c r="E24388" i="10"/>
  <c r="E24389" i="10"/>
  <c r="E24390" i="10"/>
  <c r="E24391" i="10"/>
  <c r="E24392" i="10"/>
  <c r="E24393" i="10"/>
  <c r="E24394" i="10"/>
  <c r="E24395" i="10"/>
  <c r="E24396" i="10"/>
  <c r="E24397" i="10"/>
  <c r="E24398" i="10"/>
  <c r="E24399" i="10"/>
  <c r="E24400" i="10"/>
  <c r="E24401" i="10"/>
  <c r="E24402" i="10"/>
  <c r="E24403" i="10"/>
  <c r="E24404" i="10"/>
  <c r="E24405" i="10"/>
  <c r="E24406" i="10"/>
  <c r="E24407" i="10"/>
  <c r="E24408" i="10"/>
  <c r="E24409" i="10"/>
  <c r="E24410" i="10"/>
  <c r="E24411" i="10"/>
  <c r="E24412" i="10"/>
  <c r="E24413" i="10"/>
  <c r="E24414" i="10"/>
  <c r="E24415" i="10"/>
  <c r="E24416" i="10"/>
  <c r="E24417" i="10"/>
  <c r="E24418" i="10"/>
  <c r="E24419" i="10"/>
  <c r="E24420" i="10"/>
  <c r="E24421" i="10"/>
  <c r="E24422" i="10"/>
  <c r="E24423" i="10"/>
  <c r="E24424" i="10"/>
  <c r="E24425" i="10"/>
  <c r="E24426" i="10"/>
  <c r="E24427" i="10"/>
  <c r="E24428" i="10"/>
  <c r="E24429" i="10"/>
  <c r="E24430" i="10"/>
  <c r="E24431" i="10"/>
  <c r="E24432" i="10"/>
  <c r="E24433" i="10"/>
  <c r="E24434" i="10"/>
  <c r="E24435" i="10"/>
  <c r="E24436" i="10"/>
  <c r="E24437" i="10"/>
  <c r="E24438" i="10"/>
  <c r="E24439" i="10"/>
  <c r="E24440" i="10"/>
  <c r="E24441" i="10"/>
  <c r="E24442" i="10"/>
  <c r="E24443" i="10"/>
  <c r="E24444" i="10"/>
  <c r="E24445" i="10"/>
  <c r="E24446" i="10"/>
  <c r="E24447" i="10"/>
  <c r="E24448" i="10"/>
  <c r="E24449" i="10"/>
  <c r="E24450" i="10"/>
  <c r="E24451" i="10"/>
  <c r="E24452" i="10"/>
  <c r="E24453" i="10"/>
  <c r="E24454" i="10"/>
  <c r="E24455" i="10"/>
  <c r="E24456" i="10"/>
  <c r="E24457" i="10"/>
  <c r="E24458" i="10"/>
  <c r="E24459" i="10"/>
  <c r="E24460" i="10"/>
  <c r="E24461" i="10"/>
  <c r="E24462" i="10"/>
  <c r="E24463" i="10"/>
  <c r="E24464" i="10"/>
  <c r="E24465" i="10"/>
  <c r="E24466" i="10"/>
  <c r="E24467" i="10"/>
  <c r="E24468" i="10"/>
  <c r="E24469" i="10"/>
  <c r="E24470" i="10"/>
  <c r="E24471" i="10"/>
  <c r="E24472" i="10"/>
  <c r="E24473" i="10"/>
  <c r="E24474" i="10"/>
  <c r="E24475" i="10"/>
  <c r="E24476" i="10"/>
  <c r="E24477" i="10"/>
  <c r="E24478" i="10"/>
  <c r="E24479" i="10"/>
  <c r="E24480" i="10"/>
  <c r="E24481" i="10"/>
  <c r="E24482" i="10"/>
  <c r="E24483" i="10"/>
  <c r="E24484" i="10"/>
  <c r="E24485" i="10"/>
  <c r="E24486" i="10"/>
  <c r="E24487" i="10"/>
  <c r="E24488" i="10"/>
  <c r="E24489" i="10"/>
  <c r="E24490" i="10"/>
  <c r="E24491" i="10"/>
  <c r="E24492" i="10"/>
  <c r="E24493" i="10"/>
  <c r="E24494" i="10"/>
  <c r="E24495" i="10"/>
  <c r="E24496" i="10"/>
  <c r="E24497" i="10"/>
  <c r="E24498" i="10"/>
  <c r="E24499" i="10"/>
  <c r="E24500" i="10"/>
  <c r="E24501" i="10"/>
  <c r="E24502" i="10"/>
  <c r="E24503" i="10"/>
  <c r="E24504" i="10"/>
  <c r="E24505" i="10"/>
  <c r="E24506" i="10"/>
  <c r="E24507" i="10"/>
  <c r="E24508" i="10"/>
  <c r="E24509" i="10"/>
  <c r="E24510" i="10"/>
  <c r="E24511" i="10"/>
  <c r="E24512" i="10"/>
  <c r="E24513" i="10"/>
  <c r="E24514" i="10"/>
  <c r="E24515" i="10"/>
  <c r="E24516" i="10"/>
  <c r="E24517" i="10"/>
  <c r="E24518" i="10"/>
  <c r="E24519" i="10"/>
  <c r="E24520" i="10"/>
  <c r="E24521" i="10"/>
  <c r="E24522" i="10"/>
  <c r="E24523" i="10"/>
  <c r="E24524" i="10"/>
  <c r="E24525" i="10"/>
  <c r="E24526" i="10"/>
  <c r="E24527" i="10"/>
  <c r="E24528" i="10"/>
  <c r="E24529" i="10"/>
  <c r="E24530" i="10"/>
  <c r="E24531" i="10"/>
  <c r="E24532" i="10"/>
  <c r="E24533" i="10"/>
  <c r="E24534" i="10"/>
  <c r="E24535" i="10"/>
  <c r="E24536" i="10"/>
  <c r="E24537" i="10"/>
  <c r="E24538" i="10"/>
  <c r="E24539" i="10"/>
  <c r="E24540" i="10"/>
  <c r="E24541" i="10"/>
  <c r="E24542" i="10"/>
  <c r="E24543" i="10"/>
  <c r="E24544" i="10"/>
  <c r="E24545" i="10"/>
  <c r="E24546" i="10"/>
  <c r="E24547" i="10"/>
  <c r="E24548" i="10"/>
  <c r="E24549" i="10"/>
  <c r="E24550" i="10"/>
  <c r="E24551" i="10"/>
  <c r="E24552" i="10"/>
  <c r="E24553" i="10"/>
  <c r="E24554" i="10"/>
  <c r="E24555" i="10"/>
  <c r="E24556" i="10"/>
  <c r="E24557" i="10"/>
  <c r="E24558" i="10"/>
  <c r="E24559" i="10"/>
  <c r="E24560" i="10"/>
  <c r="E24561" i="10"/>
  <c r="E24562" i="10"/>
  <c r="E24563" i="10"/>
  <c r="E24564" i="10"/>
  <c r="E24565" i="10"/>
  <c r="E24566" i="10"/>
  <c r="E24567" i="10"/>
  <c r="E24568" i="10"/>
  <c r="E24569" i="10"/>
  <c r="E24570" i="10"/>
  <c r="E24571" i="10"/>
  <c r="E24572" i="10"/>
  <c r="E24573" i="10"/>
  <c r="E24574" i="10"/>
  <c r="E24575" i="10"/>
  <c r="E24576" i="10"/>
  <c r="E24577" i="10"/>
  <c r="E24578" i="10"/>
  <c r="E24579" i="10"/>
  <c r="E24580" i="10"/>
  <c r="E24581" i="10"/>
  <c r="E24582" i="10"/>
  <c r="E24583" i="10"/>
  <c r="E24584" i="10"/>
  <c r="E24585" i="10"/>
  <c r="E24586" i="10"/>
  <c r="E24587" i="10"/>
  <c r="E24588" i="10"/>
  <c r="E24589" i="10"/>
  <c r="E24590" i="10"/>
  <c r="E24591" i="10"/>
  <c r="E24592" i="10"/>
  <c r="E24593" i="10"/>
  <c r="E24594" i="10"/>
  <c r="E24595" i="10"/>
  <c r="E24596" i="10"/>
  <c r="E24597" i="10"/>
  <c r="E24598" i="10"/>
  <c r="E24599" i="10"/>
  <c r="E24600" i="10"/>
  <c r="E24601" i="10"/>
  <c r="E24602" i="10"/>
  <c r="E24603" i="10"/>
  <c r="E24604" i="10"/>
  <c r="E24605" i="10"/>
  <c r="E24606" i="10"/>
  <c r="E24607" i="10"/>
  <c r="E24608" i="10"/>
  <c r="E24609" i="10"/>
  <c r="E24610" i="10"/>
  <c r="E24611" i="10"/>
  <c r="E24612" i="10"/>
  <c r="E24613" i="10"/>
  <c r="E24614" i="10"/>
  <c r="E24615" i="10"/>
  <c r="E24616" i="10"/>
  <c r="E24617" i="10"/>
  <c r="E24618" i="10"/>
  <c r="E24619" i="10"/>
  <c r="E24620" i="10"/>
  <c r="E24621" i="10"/>
  <c r="E24622" i="10"/>
  <c r="E24623" i="10"/>
  <c r="E24624" i="10"/>
  <c r="E24625" i="10"/>
  <c r="E24626" i="10"/>
  <c r="E24627" i="10"/>
  <c r="E24628" i="10"/>
  <c r="E24629" i="10"/>
  <c r="E24630" i="10"/>
  <c r="E24631" i="10"/>
  <c r="E24632" i="10"/>
  <c r="E24633" i="10"/>
  <c r="E24634" i="10"/>
  <c r="E24635" i="10"/>
  <c r="E24636" i="10"/>
  <c r="E24637" i="10"/>
  <c r="E24638" i="10"/>
  <c r="E24639" i="10"/>
  <c r="E24640" i="10"/>
  <c r="E24641" i="10"/>
  <c r="E24642" i="10"/>
  <c r="E24643" i="10"/>
  <c r="E24644" i="10"/>
  <c r="E24645" i="10"/>
  <c r="E24646" i="10"/>
  <c r="E24647" i="10"/>
  <c r="E24648" i="10"/>
  <c r="E24649" i="10"/>
  <c r="E24650" i="10"/>
  <c r="E24651" i="10"/>
  <c r="E24652" i="10"/>
  <c r="E24653" i="10"/>
  <c r="E24654" i="10"/>
  <c r="E24655" i="10"/>
  <c r="E24656" i="10"/>
  <c r="E24657" i="10"/>
  <c r="E24658" i="10"/>
  <c r="E24659" i="10"/>
  <c r="E24660" i="10"/>
  <c r="E24661" i="10"/>
  <c r="E24662" i="10"/>
  <c r="E24663" i="10"/>
  <c r="E24664" i="10"/>
  <c r="E24665" i="10"/>
  <c r="E24666" i="10"/>
  <c r="E24667" i="10"/>
  <c r="E24668" i="10"/>
  <c r="E24669" i="10"/>
  <c r="E24670" i="10"/>
  <c r="E24671" i="10"/>
  <c r="E24672" i="10"/>
  <c r="E24673" i="10"/>
  <c r="E24674" i="10"/>
  <c r="E24675" i="10"/>
  <c r="E24676" i="10"/>
  <c r="E24677" i="10"/>
  <c r="E24678" i="10"/>
  <c r="E24679" i="10"/>
  <c r="E24680" i="10"/>
  <c r="E24681" i="10"/>
  <c r="E24682" i="10"/>
  <c r="E24683" i="10"/>
  <c r="E24684" i="10"/>
  <c r="E24685" i="10"/>
  <c r="E24686" i="10"/>
  <c r="E24687" i="10"/>
  <c r="E24688" i="10"/>
  <c r="E24689" i="10"/>
  <c r="E24690" i="10"/>
  <c r="E24691" i="10"/>
  <c r="E24692" i="10"/>
  <c r="E24693" i="10"/>
  <c r="E24694" i="10"/>
  <c r="E24695" i="10"/>
  <c r="E24696" i="10"/>
  <c r="E24697" i="10"/>
  <c r="E24698" i="10"/>
  <c r="E24699" i="10"/>
  <c r="E24700" i="10"/>
  <c r="E24701" i="10"/>
  <c r="E24702" i="10"/>
  <c r="E24703" i="10"/>
  <c r="E24704" i="10"/>
  <c r="E24705" i="10"/>
  <c r="E24706" i="10"/>
  <c r="E24707" i="10"/>
  <c r="E24708" i="10"/>
  <c r="E24709" i="10"/>
  <c r="E24710" i="10"/>
  <c r="E24711" i="10"/>
  <c r="E24712" i="10"/>
  <c r="E24713" i="10"/>
  <c r="E24714" i="10"/>
  <c r="E24715" i="10"/>
  <c r="E24716" i="10"/>
  <c r="E24717" i="10"/>
  <c r="E24718" i="10"/>
  <c r="E24719" i="10"/>
  <c r="E24720" i="10"/>
  <c r="E24721" i="10"/>
  <c r="E24722" i="10"/>
  <c r="E24723" i="10"/>
  <c r="E24724" i="10"/>
  <c r="E24725" i="10"/>
  <c r="E24726" i="10"/>
  <c r="E24727" i="10"/>
  <c r="E24728" i="10"/>
  <c r="E24729" i="10"/>
  <c r="E24730" i="10"/>
  <c r="E24731" i="10"/>
  <c r="E24732" i="10"/>
  <c r="E24733" i="10"/>
  <c r="E24734" i="10"/>
  <c r="E24735" i="10"/>
  <c r="E24736" i="10"/>
  <c r="E24737" i="10"/>
  <c r="E24738" i="10"/>
  <c r="E24739" i="10"/>
  <c r="E24740" i="10"/>
  <c r="E24741" i="10"/>
  <c r="E24742" i="10"/>
  <c r="E24743" i="10"/>
  <c r="E24744" i="10"/>
  <c r="E24745" i="10"/>
  <c r="E24746" i="10"/>
  <c r="E24747" i="10"/>
  <c r="E24748" i="10"/>
  <c r="E24749" i="10"/>
  <c r="E24750" i="10"/>
  <c r="E24751" i="10"/>
  <c r="E24752" i="10"/>
  <c r="E24753" i="10"/>
  <c r="E24754" i="10"/>
  <c r="E24755" i="10"/>
  <c r="E24756" i="10"/>
  <c r="E24757" i="10"/>
  <c r="E24758" i="10"/>
  <c r="E24759" i="10"/>
  <c r="E24760" i="10"/>
  <c r="E24761" i="10"/>
  <c r="E24762" i="10"/>
  <c r="E24763" i="10"/>
  <c r="E24764" i="10"/>
  <c r="E24765" i="10"/>
  <c r="E24766" i="10"/>
  <c r="E24767" i="10"/>
  <c r="E24768" i="10"/>
  <c r="E24769" i="10"/>
  <c r="E24770" i="10"/>
  <c r="E24771" i="10"/>
  <c r="E24772" i="10"/>
  <c r="E24773" i="10"/>
  <c r="E24774" i="10"/>
  <c r="E24775" i="10"/>
  <c r="E24776" i="10"/>
  <c r="E24777" i="10"/>
  <c r="E24778" i="10"/>
  <c r="E24779" i="10"/>
  <c r="E24780" i="10"/>
  <c r="E24781" i="10"/>
  <c r="E24782" i="10"/>
  <c r="E24783" i="10"/>
  <c r="E24784" i="10"/>
  <c r="E24785" i="10"/>
  <c r="E24786" i="10"/>
  <c r="E24787" i="10"/>
  <c r="E24788" i="10"/>
  <c r="E24789" i="10"/>
  <c r="E24790" i="10"/>
  <c r="E24791" i="10"/>
  <c r="E24792" i="10"/>
  <c r="E24793" i="10"/>
  <c r="E24794" i="10"/>
  <c r="E24795" i="10"/>
  <c r="E24796" i="10"/>
  <c r="E24797" i="10"/>
  <c r="E24798" i="10"/>
  <c r="E24799" i="10"/>
  <c r="E24800" i="10"/>
  <c r="E24801" i="10"/>
  <c r="E24802" i="10"/>
  <c r="E24803" i="10"/>
  <c r="E24804" i="10"/>
  <c r="E24805" i="10"/>
  <c r="E24806" i="10"/>
  <c r="E24807" i="10"/>
  <c r="E24808" i="10"/>
  <c r="E24809" i="10"/>
  <c r="E24810" i="10"/>
  <c r="E24811" i="10"/>
  <c r="E24812" i="10"/>
  <c r="E24813" i="10"/>
  <c r="E24814" i="10"/>
  <c r="E24815" i="10"/>
  <c r="E24816" i="10"/>
  <c r="E24817" i="10"/>
  <c r="E24818" i="10"/>
  <c r="E24819" i="10"/>
  <c r="E24820" i="10"/>
  <c r="E24821" i="10"/>
  <c r="E24822" i="10"/>
  <c r="E24823" i="10"/>
  <c r="E24824" i="10"/>
  <c r="E24825" i="10"/>
  <c r="E24826" i="10"/>
  <c r="E24827" i="10"/>
  <c r="E24828" i="10"/>
  <c r="E24829" i="10"/>
  <c r="E24830" i="10"/>
  <c r="E24831" i="10"/>
  <c r="E24832" i="10"/>
  <c r="E24833" i="10"/>
  <c r="E24834" i="10"/>
  <c r="E24835" i="10"/>
  <c r="E24836" i="10"/>
  <c r="E24837" i="10"/>
  <c r="E24838" i="10"/>
  <c r="E24839" i="10"/>
  <c r="E24840" i="10"/>
  <c r="E24841" i="10"/>
  <c r="E24842" i="10"/>
  <c r="E24843" i="10"/>
  <c r="E24844" i="10"/>
  <c r="E24845" i="10"/>
  <c r="E24846" i="10"/>
  <c r="E24847" i="10"/>
  <c r="E24848" i="10"/>
  <c r="E24849" i="10"/>
  <c r="E24850" i="10"/>
  <c r="E24851" i="10"/>
  <c r="E24852" i="10"/>
  <c r="E24853" i="10"/>
  <c r="E24854" i="10"/>
  <c r="E24855" i="10"/>
  <c r="E24856" i="10"/>
  <c r="E24857" i="10"/>
  <c r="E24858" i="10"/>
  <c r="E24859" i="10"/>
  <c r="E24860" i="10"/>
  <c r="E24861" i="10"/>
  <c r="E24862" i="10"/>
  <c r="E24863" i="10"/>
  <c r="E24864" i="10"/>
  <c r="E24865" i="10"/>
  <c r="E24866" i="10"/>
  <c r="E24867" i="10"/>
  <c r="E24868" i="10"/>
  <c r="E24869" i="10"/>
  <c r="E24870" i="10"/>
  <c r="E24871" i="10"/>
  <c r="E24872" i="10"/>
  <c r="E24873" i="10"/>
  <c r="E24874" i="10"/>
  <c r="E24875" i="10"/>
  <c r="E24876" i="10"/>
  <c r="E24877" i="10"/>
  <c r="E24878" i="10"/>
  <c r="E24879" i="10"/>
  <c r="E24880" i="10"/>
  <c r="E24881" i="10"/>
  <c r="E24882" i="10"/>
  <c r="E24883" i="10"/>
  <c r="E24884" i="10"/>
  <c r="E24885" i="10"/>
  <c r="E24886" i="10"/>
  <c r="E24887" i="10"/>
  <c r="E24888" i="10"/>
  <c r="E24889" i="10"/>
  <c r="E24890" i="10"/>
  <c r="E24891" i="10"/>
  <c r="E24892" i="10"/>
  <c r="E24893" i="10"/>
  <c r="E24894" i="10"/>
  <c r="E24895" i="10"/>
  <c r="E24896" i="10"/>
  <c r="E24897" i="10"/>
  <c r="E24898" i="10"/>
  <c r="E24899" i="10"/>
  <c r="E24900" i="10"/>
  <c r="E24901" i="10"/>
  <c r="E24902" i="10"/>
  <c r="E24903" i="10"/>
  <c r="E24904" i="10"/>
  <c r="E24905" i="10"/>
  <c r="E24906" i="10"/>
  <c r="E24907" i="10"/>
  <c r="E24908" i="10"/>
  <c r="E24909" i="10"/>
  <c r="E24910" i="10"/>
  <c r="E24911" i="10"/>
  <c r="E24912" i="10"/>
  <c r="E24913" i="10"/>
  <c r="E24914" i="10"/>
  <c r="E24915" i="10"/>
  <c r="E24916" i="10"/>
  <c r="E24917" i="10"/>
  <c r="E24918" i="10"/>
  <c r="E24919" i="10"/>
  <c r="E24920" i="10"/>
  <c r="E24921" i="10"/>
  <c r="E24922" i="10"/>
  <c r="E24923" i="10"/>
  <c r="E24924" i="10"/>
  <c r="E24925" i="10"/>
  <c r="E24926" i="10"/>
  <c r="E24927" i="10"/>
  <c r="E24928" i="10"/>
  <c r="E24929" i="10"/>
  <c r="E24930" i="10"/>
  <c r="E24931" i="10"/>
  <c r="E24932" i="10"/>
  <c r="E24933" i="10"/>
  <c r="E24934" i="10"/>
  <c r="E24935" i="10"/>
  <c r="E24936" i="10"/>
  <c r="E24937" i="10"/>
  <c r="E24938" i="10"/>
  <c r="E24939" i="10"/>
  <c r="E24940" i="10"/>
  <c r="E24941" i="10"/>
  <c r="E24942" i="10"/>
  <c r="E24943" i="10"/>
  <c r="E24944" i="10"/>
  <c r="E24945" i="10"/>
  <c r="E24946" i="10"/>
  <c r="E24947" i="10"/>
  <c r="E24948" i="10"/>
  <c r="E24949" i="10"/>
  <c r="E24950" i="10"/>
  <c r="E24951" i="10"/>
  <c r="E24952" i="10"/>
  <c r="E24953" i="10"/>
  <c r="E24954" i="10"/>
  <c r="E24955" i="10"/>
  <c r="E24956" i="10"/>
  <c r="E24957" i="10"/>
  <c r="E24958" i="10"/>
  <c r="E24959" i="10"/>
  <c r="E24960" i="10"/>
  <c r="E24961" i="10"/>
  <c r="E24962" i="10"/>
  <c r="E24963" i="10"/>
  <c r="E24964" i="10"/>
  <c r="E24965" i="10"/>
  <c r="E24966" i="10"/>
  <c r="E24967" i="10"/>
  <c r="E24968" i="10"/>
  <c r="E24969" i="10"/>
  <c r="E24970" i="10"/>
  <c r="E24971" i="10"/>
  <c r="E24972" i="10"/>
  <c r="E24973" i="10"/>
  <c r="E24974" i="10"/>
  <c r="E24975" i="10"/>
  <c r="E24976" i="10"/>
  <c r="E24977" i="10"/>
  <c r="E24978" i="10"/>
  <c r="E24979" i="10"/>
  <c r="E24980" i="10"/>
  <c r="E24981" i="10"/>
  <c r="E24982" i="10"/>
  <c r="E24983" i="10"/>
  <c r="E24984" i="10"/>
  <c r="E24985" i="10"/>
  <c r="E24986" i="10"/>
  <c r="E24987" i="10"/>
  <c r="E24988" i="10"/>
  <c r="E24989" i="10"/>
  <c r="E24990" i="10"/>
  <c r="E24991" i="10"/>
  <c r="E24992" i="10"/>
  <c r="E24993" i="10"/>
  <c r="E24994" i="10"/>
  <c r="E24995" i="10"/>
  <c r="E24996" i="10"/>
  <c r="E24997" i="10"/>
  <c r="E24998" i="10"/>
  <c r="E24999" i="10"/>
  <c r="E25000" i="10"/>
  <c r="E25001" i="10"/>
  <c r="E25002" i="10"/>
  <c r="E25003" i="10"/>
  <c r="E25004" i="10"/>
  <c r="E25005" i="10"/>
  <c r="E25006" i="10"/>
  <c r="E25007" i="10"/>
  <c r="E25008" i="10"/>
  <c r="E25009" i="10"/>
  <c r="E25010" i="10"/>
  <c r="E25011" i="10"/>
  <c r="E25012" i="10"/>
  <c r="E25013" i="10"/>
  <c r="E25014" i="10"/>
  <c r="E25015" i="10"/>
  <c r="E25016" i="10"/>
  <c r="E25017" i="10"/>
  <c r="E25018" i="10"/>
  <c r="E25019" i="10"/>
  <c r="E25020" i="10"/>
  <c r="E25021" i="10"/>
  <c r="E25022" i="10"/>
  <c r="E25023" i="10"/>
  <c r="E25024" i="10"/>
  <c r="E25025" i="10"/>
  <c r="E25026" i="10"/>
  <c r="E25027" i="10"/>
  <c r="E25028" i="10"/>
  <c r="E25029" i="10"/>
  <c r="E25030" i="10"/>
  <c r="E25031" i="10"/>
  <c r="E25032" i="10"/>
  <c r="E25033" i="10"/>
  <c r="E25034" i="10"/>
  <c r="E25035" i="10"/>
  <c r="E25036" i="10"/>
  <c r="E25037" i="10"/>
  <c r="E25038" i="10"/>
  <c r="E25039" i="10"/>
  <c r="E25040" i="10"/>
  <c r="E25041" i="10"/>
  <c r="E25042" i="10"/>
  <c r="E25043" i="10"/>
  <c r="E25044" i="10"/>
  <c r="E25045" i="10"/>
  <c r="E25046" i="10"/>
  <c r="E25047" i="10"/>
  <c r="E25048" i="10"/>
  <c r="E25049" i="10"/>
  <c r="E25050" i="10"/>
  <c r="E25051" i="10"/>
  <c r="E25052" i="10"/>
  <c r="E25053" i="10"/>
  <c r="E25054" i="10"/>
  <c r="E25055" i="10"/>
  <c r="E25056" i="10"/>
  <c r="E25057" i="10"/>
  <c r="E25058" i="10"/>
  <c r="E25059" i="10"/>
  <c r="E25060" i="10"/>
  <c r="E25061" i="10"/>
  <c r="E25062" i="10"/>
  <c r="E25063" i="10"/>
  <c r="E25064" i="10"/>
  <c r="E25065" i="10"/>
  <c r="E25066" i="10"/>
  <c r="E25067" i="10"/>
  <c r="E25068" i="10"/>
  <c r="E25069" i="10"/>
  <c r="E25070" i="10"/>
  <c r="E25071" i="10"/>
  <c r="E25072" i="10"/>
  <c r="E25073" i="10"/>
  <c r="E25074" i="10"/>
  <c r="E25075" i="10"/>
  <c r="E25076" i="10"/>
  <c r="E25077" i="10"/>
  <c r="E25078" i="10"/>
  <c r="E25079" i="10"/>
  <c r="E25080" i="10"/>
  <c r="E25081" i="10"/>
  <c r="E25082" i="10"/>
  <c r="E25083" i="10"/>
  <c r="E25084" i="10"/>
  <c r="E25085" i="10"/>
  <c r="E25086" i="10"/>
  <c r="E25087" i="10"/>
  <c r="E25088" i="10"/>
  <c r="E25089" i="10"/>
  <c r="E25090" i="10"/>
  <c r="E25091" i="10"/>
  <c r="E25092" i="10"/>
  <c r="E25093" i="10"/>
  <c r="E25094" i="10"/>
  <c r="E25095" i="10"/>
  <c r="E25096" i="10"/>
  <c r="E25097" i="10"/>
  <c r="E25098" i="10"/>
  <c r="E25099" i="10"/>
  <c r="E25100" i="10"/>
  <c r="E25101" i="10"/>
  <c r="E25102" i="10"/>
  <c r="E25103" i="10"/>
  <c r="E25104" i="10"/>
  <c r="E25105" i="10"/>
  <c r="E25106" i="10"/>
  <c r="E25107" i="10"/>
  <c r="E25108" i="10"/>
  <c r="E25109" i="10"/>
  <c r="E25110" i="10"/>
  <c r="E25111" i="10"/>
  <c r="E25112" i="10"/>
  <c r="E25113" i="10"/>
  <c r="E25114" i="10"/>
  <c r="E25115" i="10"/>
  <c r="E25116" i="10"/>
  <c r="E25117" i="10"/>
  <c r="E25118" i="10"/>
  <c r="E25119" i="10"/>
  <c r="E25120" i="10"/>
  <c r="E25121" i="10"/>
  <c r="E25122" i="10"/>
  <c r="E25123" i="10"/>
  <c r="E25124" i="10"/>
  <c r="E25125" i="10"/>
  <c r="E25126" i="10"/>
  <c r="E25127" i="10"/>
  <c r="E25128" i="10"/>
  <c r="E25129" i="10"/>
  <c r="E25130" i="10"/>
  <c r="E25131" i="10"/>
  <c r="E25132" i="10"/>
  <c r="E25133" i="10"/>
  <c r="E25134" i="10"/>
  <c r="E25135" i="10"/>
  <c r="E25136" i="10"/>
  <c r="E25137" i="10"/>
  <c r="E25138" i="10"/>
  <c r="E25139" i="10"/>
  <c r="E25140" i="10"/>
  <c r="E25141" i="10"/>
  <c r="E25142" i="10"/>
  <c r="E25143" i="10"/>
  <c r="E25144" i="10"/>
  <c r="E25145" i="10"/>
  <c r="E25146" i="10"/>
  <c r="E25147" i="10"/>
  <c r="E25148" i="10"/>
  <c r="E25149" i="10"/>
  <c r="E25150" i="10"/>
  <c r="E25151" i="10"/>
  <c r="E25152" i="10"/>
  <c r="E25153" i="10"/>
  <c r="E25154" i="10"/>
  <c r="E25155" i="10"/>
  <c r="E25156" i="10"/>
  <c r="E25157" i="10"/>
  <c r="E25158" i="10"/>
  <c r="E25159" i="10"/>
  <c r="E25160" i="10"/>
  <c r="E25161" i="10"/>
  <c r="E25162" i="10"/>
  <c r="E25163" i="10"/>
  <c r="E25164" i="10"/>
  <c r="E25165" i="10"/>
  <c r="E25166" i="10"/>
  <c r="E25167" i="10"/>
  <c r="E25168" i="10"/>
  <c r="E25169" i="10"/>
  <c r="E25170" i="10"/>
  <c r="E25171" i="10"/>
  <c r="E25172" i="10"/>
  <c r="E25173" i="10"/>
  <c r="E25174" i="10"/>
  <c r="E25175" i="10"/>
  <c r="E25176" i="10"/>
  <c r="E25177" i="10"/>
  <c r="E25178" i="10"/>
  <c r="E25179" i="10"/>
  <c r="E25180" i="10"/>
  <c r="E25181" i="10"/>
  <c r="E25182" i="10"/>
  <c r="E25183" i="10"/>
  <c r="E25184" i="10"/>
  <c r="E25185" i="10"/>
  <c r="E25186" i="10"/>
  <c r="E25187" i="10"/>
  <c r="E25188" i="10"/>
  <c r="E25189" i="10"/>
  <c r="E25190" i="10"/>
  <c r="E25191" i="10"/>
  <c r="E25192" i="10"/>
  <c r="E25193" i="10"/>
  <c r="E25194" i="10"/>
  <c r="E25195" i="10"/>
  <c r="E25196" i="10"/>
  <c r="E25197" i="10"/>
  <c r="E25198" i="10"/>
  <c r="E25199" i="10"/>
  <c r="E25200" i="10"/>
  <c r="E25201" i="10"/>
  <c r="E25202" i="10"/>
  <c r="E25203" i="10"/>
  <c r="E25204" i="10"/>
  <c r="E25205" i="10"/>
  <c r="E25206" i="10"/>
  <c r="E25207" i="10"/>
  <c r="E25208" i="10"/>
  <c r="E25209" i="10"/>
  <c r="E25210" i="10"/>
  <c r="E25211" i="10"/>
  <c r="E25212" i="10"/>
  <c r="E25213" i="10"/>
  <c r="E25214" i="10"/>
  <c r="E25215" i="10"/>
  <c r="E25216" i="10"/>
  <c r="E25217" i="10"/>
  <c r="E25218" i="10"/>
  <c r="E25219" i="10"/>
  <c r="E25220" i="10"/>
  <c r="E25221" i="10"/>
  <c r="E25222" i="10"/>
  <c r="E25223" i="10"/>
  <c r="E25224" i="10"/>
  <c r="E25225" i="10"/>
  <c r="E25226" i="10"/>
  <c r="E25227" i="10"/>
  <c r="E25228" i="10"/>
  <c r="E25229" i="10"/>
  <c r="E25230" i="10"/>
  <c r="E25231" i="10"/>
  <c r="E25232" i="10"/>
  <c r="E25233" i="10"/>
  <c r="E25234" i="10"/>
  <c r="E25235" i="10"/>
  <c r="E25236" i="10"/>
  <c r="E25237" i="10"/>
  <c r="E25238" i="10"/>
  <c r="E25239" i="10"/>
  <c r="E25240" i="10"/>
  <c r="E25241" i="10"/>
  <c r="E25242" i="10"/>
  <c r="E25243" i="10"/>
  <c r="E25244" i="10"/>
  <c r="E25245" i="10"/>
  <c r="E25246" i="10"/>
  <c r="E25247" i="10"/>
  <c r="E25248" i="10"/>
  <c r="E25249" i="10"/>
  <c r="E25250" i="10"/>
  <c r="E25251" i="10"/>
  <c r="E25252" i="10"/>
  <c r="E25253" i="10"/>
  <c r="E25254" i="10"/>
  <c r="E25255" i="10"/>
  <c r="E25256" i="10"/>
  <c r="E25257" i="10"/>
  <c r="E25258" i="10"/>
  <c r="E25259" i="10"/>
  <c r="E25260" i="10"/>
  <c r="E25261" i="10"/>
  <c r="E25262" i="10"/>
  <c r="E25263" i="10"/>
  <c r="E25264" i="10"/>
  <c r="E25265" i="10"/>
  <c r="E25266" i="10"/>
  <c r="E25267" i="10"/>
  <c r="E25268" i="10"/>
  <c r="E25269" i="10"/>
  <c r="E25270" i="10"/>
  <c r="E25271" i="10"/>
  <c r="E25272" i="10"/>
  <c r="E25273" i="10"/>
  <c r="E25274" i="10"/>
  <c r="E25275" i="10"/>
  <c r="E25276" i="10"/>
  <c r="E25277" i="10"/>
  <c r="E25278" i="10"/>
  <c r="E25279" i="10"/>
  <c r="E25280" i="10"/>
  <c r="E25281" i="10"/>
  <c r="E25282" i="10"/>
  <c r="E25283" i="10"/>
  <c r="E25284" i="10"/>
  <c r="E25285" i="10"/>
  <c r="E25286" i="10"/>
  <c r="E25287" i="10"/>
  <c r="E25288" i="10"/>
  <c r="E25289" i="10"/>
  <c r="E25290" i="10"/>
  <c r="E25291" i="10"/>
  <c r="E25292" i="10"/>
  <c r="E25293" i="10"/>
  <c r="E25294" i="10"/>
  <c r="E25295" i="10"/>
  <c r="E25296" i="10"/>
  <c r="E25297" i="10"/>
  <c r="E25298" i="10"/>
  <c r="E25299" i="10"/>
  <c r="E25300" i="10"/>
  <c r="E25301" i="10"/>
  <c r="E25302" i="10"/>
  <c r="E25303" i="10"/>
  <c r="E25304" i="10"/>
  <c r="E25305" i="10"/>
  <c r="E25306" i="10"/>
  <c r="E25307" i="10"/>
  <c r="E25308" i="10"/>
  <c r="E25309" i="10"/>
  <c r="E25310" i="10"/>
  <c r="E25311" i="10"/>
  <c r="E25312" i="10"/>
  <c r="E25313" i="10"/>
  <c r="E25314" i="10"/>
  <c r="E25315" i="10"/>
  <c r="E25316" i="10"/>
  <c r="E25317" i="10"/>
  <c r="E25318" i="10"/>
  <c r="E25319" i="10"/>
  <c r="E25320" i="10"/>
  <c r="E25321" i="10"/>
  <c r="E25322" i="10"/>
  <c r="E25323" i="10"/>
  <c r="E25324" i="10"/>
  <c r="E25325" i="10"/>
  <c r="E25326" i="10"/>
  <c r="E25327" i="10"/>
  <c r="E25328" i="10"/>
  <c r="E25329" i="10"/>
  <c r="E25330" i="10"/>
  <c r="E25331" i="10"/>
  <c r="E25332" i="10"/>
  <c r="E25333" i="10"/>
  <c r="E25334" i="10"/>
  <c r="E25335" i="10"/>
  <c r="E25336" i="10"/>
  <c r="E25337" i="10"/>
  <c r="E25338" i="10"/>
  <c r="E25339" i="10"/>
  <c r="E25340" i="10"/>
  <c r="E25341" i="10"/>
  <c r="E25342" i="10"/>
  <c r="E25343" i="10"/>
  <c r="E25344" i="10"/>
  <c r="E25345" i="10"/>
  <c r="E25346" i="10"/>
  <c r="E25347" i="10"/>
  <c r="E25348" i="10"/>
  <c r="E25349" i="10"/>
  <c r="E25350" i="10"/>
  <c r="E25351" i="10"/>
  <c r="E25352" i="10"/>
  <c r="E25353" i="10"/>
  <c r="E25354" i="10"/>
  <c r="E25355" i="10"/>
  <c r="E25356" i="10"/>
  <c r="E25357" i="10"/>
  <c r="E25358" i="10"/>
  <c r="E25359" i="10"/>
  <c r="E25360" i="10"/>
  <c r="E25361" i="10"/>
  <c r="E25362" i="10"/>
  <c r="E25363" i="10"/>
  <c r="E25364" i="10"/>
  <c r="E25365" i="10"/>
  <c r="E25366" i="10"/>
  <c r="E25367" i="10"/>
  <c r="E25368" i="10"/>
  <c r="E25369" i="10"/>
  <c r="E25370" i="10"/>
  <c r="E25371" i="10"/>
  <c r="E25372" i="10"/>
  <c r="E25373" i="10"/>
  <c r="E25374" i="10"/>
  <c r="E25375" i="10"/>
  <c r="E25376" i="10"/>
  <c r="E25377" i="10"/>
  <c r="E25378" i="10"/>
  <c r="E25379" i="10"/>
  <c r="E25380" i="10"/>
  <c r="E25381" i="10"/>
  <c r="E25382" i="10"/>
  <c r="E25383" i="10"/>
  <c r="E25384" i="10"/>
  <c r="E25385" i="10"/>
  <c r="E25386" i="10"/>
  <c r="E25387" i="10"/>
  <c r="E25388" i="10"/>
  <c r="E25389" i="10"/>
  <c r="E25390" i="10"/>
  <c r="E25391" i="10"/>
  <c r="E25392" i="10"/>
  <c r="E25393" i="10"/>
  <c r="E25394" i="10"/>
  <c r="E25395" i="10"/>
  <c r="E25396" i="10"/>
  <c r="E25397" i="10"/>
  <c r="E25398" i="10"/>
  <c r="E25399" i="10"/>
  <c r="E25400" i="10"/>
  <c r="E25401" i="10"/>
  <c r="E25402" i="10"/>
  <c r="E25403" i="10"/>
  <c r="E25404" i="10"/>
  <c r="E25405" i="10"/>
  <c r="E25406" i="10"/>
  <c r="E25407" i="10"/>
  <c r="E25408" i="10"/>
  <c r="E25409" i="10"/>
  <c r="E25410" i="10"/>
  <c r="E25411" i="10"/>
  <c r="E25412" i="10"/>
  <c r="E25413" i="10"/>
  <c r="E25414" i="10"/>
  <c r="E25415" i="10"/>
  <c r="E25416" i="10"/>
  <c r="E25417" i="10"/>
  <c r="E25418" i="10"/>
  <c r="E25419" i="10"/>
  <c r="E25420" i="10"/>
  <c r="E25421" i="10"/>
  <c r="E25422" i="10"/>
  <c r="E25423" i="10"/>
  <c r="E25424" i="10"/>
  <c r="E25425" i="10"/>
  <c r="E25426" i="10"/>
  <c r="E25427" i="10"/>
  <c r="E25428" i="10"/>
  <c r="E25429" i="10"/>
  <c r="E25430" i="10"/>
  <c r="E25431" i="10"/>
  <c r="E25432" i="10"/>
  <c r="E25433" i="10"/>
  <c r="E25434" i="10"/>
  <c r="E25435" i="10"/>
  <c r="E25436" i="10"/>
  <c r="E25437" i="10"/>
  <c r="E25438" i="10"/>
  <c r="E25439" i="10"/>
  <c r="E25440" i="10"/>
  <c r="E25441" i="10"/>
  <c r="E25442" i="10"/>
  <c r="E25443" i="10"/>
  <c r="E25444" i="10"/>
  <c r="E25445" i="10"/>
  <c r="E25446" i="10"/>
  <c r="E25447" i="10"/>
  <c r="E25448" i="10"/>
  <c r="E25449" i="10"/>
  <c r="E25450" i="10"/>
  <c r="E25451" i="10"/>
  <c r="E25452" i="10"/>
  <c r="E25453" i="10"/>
  <c r="E25454" i="10"/>
  <c r="E25455" i="10"/>
  <c r="E25456" i="10"/>
  <c r="E25457" i="10"/>
  <c r="E25458" i="10"/>
  <c r="E25459" i="10"/>
  <c r="E25460" i="10"/>
  <c r="E25461" i="10"/>
  <c r="E25462" i="10"/>
  <c r="E25463" i="10"/>
  <c r="E25464" i="10"/>
  <c r="E25465" i="10"/>
  <c r="E25466" i="10"/>
  <c r="E25467" i="10"/>
  <c r="E25468" i="10"/>
  <c r="E25469" i="10"/>
  <c r="E25470" i="10"/>
  <c r="E25471" i="10"/>
  <c r="E25472" i="10"/>
  <c r="E25473" i="10"/>
  <c r="E25474" i="10"/>
  <c r="E25475" i="10"/>
  <c r="E25476" i="10"/>
  <c r="E25477" i="10"/>
  <c r="E25478" i="10"/>
  <c r="E25479" i="10"/>
  <c r="E25480" i="10"/>
  <c r="E25481" i="10"/>
  <c r="E25482" i="10"/>
  <c r="E25483" i="10"/>
  <c r="E25484" i="10"/>
  <c r="E25485" i="10"/>
  <c r="E25486" i="10"/>
  <c r="E25487" i="10"/>
  <c r="E25488" i="10"/>
  <c r="E25489" i="10"/>
  <c r="E25490" i="10"/>
  <c r="E25491" i="10"/>
  <c r="E25492" i="10"/>
  <c r="E25493" i="10"/>
  <c r="E25494" i="10"/>
  <c r="E25495" i="10"/>
  <c r="E25496" i="10"/>
  <c r="E25497" i="10"/>
  <c r="E25498" i="10"/>
  <c r="E25499" i="10"/>
  <c r="E25500" i="10"/>
  <c r="E25501" i="10"/>
  <c r="E25502" i="10"/>
  <c r="E25503" i="10"/>
  <c r="E25504" i="10"/>
  <c r="E25505" i="10"/>
  <c r="E25506" i="10"/>
  <c r="E25507" i="10"/>
  <c r="E25508" i="10"/>
  <c r="E25509" i="10"/>
  <c r="E25510" i="10"/>
  <c r="E25511" i="10"/>
  <c r="E25512" i="10"/>
  <c r="E25513" i="10"/>
  <c r="E25514" i="10"/>
  <c r="E25515" i="10"/>
  <c r="E25516" i="10"/>
  <c r="E25517" i="10"/>
  <c r="E25518" i="10"/>
  <c r="E25519" i="10"/>
  <c r="E25520" i="10"/>
  <c r="E25521" i="10"/>
  <c r="E25522" i="10"/>
  <c r="E25523" i="10"/>
  <c r="E25524" i="10"/>
  <c r="E25525" i="10"/>
  <c r="E25526" i="10"/>
  <c r="E25527" i="10"/>
  <c r="E25528" i="10"/>
  <c r="E25529" i="10"/>
  <c r="E25530" i="10"/>
  <c r="E25531" i="10"/>
  <c r="E25532" i="10"/>
  <c r="E25533" i="10"/>
  <c r="E25534" i="10"/>
  <c r="E25535" i="10"/>
  <c r="E25536" i="10"/>
  <c r="E25537" i="10"/>
  <c r="E25538" i="10"/>
  <c r="E25539" i="10"/>
  <c r="E25540" i="10"/>
  <c r="E25541" i="10"/>
  <c r="E25542" i="10"/>
  <c r="E25543" i="10"/>
  <c r="E25544" i="10"/>
  <c r="E25545" i="10"/>
  <c r="E25546" i="10"/>
  <c r="E25547" i="10"/>
  <c r="E25548" i="10"/>
  <c r="E25549" i="10"/>
  <c r="E25550" i="10"/>
  <c r="E25551" i="10"/>
  <c r="E25552" i="10"/>
  <c r="E25553" i="10"/>
  <c r="E25554" i="10"/>
  <c r="E25555" i="10"/>
  <c r="E25556" i="10"/>
  <c r="E25557" i="10"/>
  <c r="E25558" i="10"/>
  <c r="E25559" i="10"/>
  <c r="E25560" i="10"/>
  <c r="E25561" i="10"/>
  <c r="E25562" i="10"/>
  <c r="E25563" i="10"/>
  <c r="E25564" i="10"/>
  <c r="E25565" i="10"/>
  <c r="E25566" i="10"/>
  <c r="E25567" i="10"/>
  <c r="E25568" i="10"/>
  <c r="E25569" i="10"/>
  <c r="E25570" i="10"/>
  <c r="E25571" i="10"/>
  <c r="E25572" i="10"/>
  <c r="E25573" i="10"/>
  <c r="E25574" i="10"/>
  <c r="E25575" i="10"/>
  <c r="E25576" i="10"/>
  <c r="E25577" i="10"/>
  <c r="E25578" i="10"/>
  <c r="E25579" i="10"/>
  <c r="E25580" i="10"/>
  <c r="E25581" i="10"/>
  <c r="E25582" i="10"/>
  <c r="E25583" i="10"/>
  <c r="E25584" i="10"/>
  <c r="E25585" i="10"/>
  <c r="E25586" i="10"/>
  <c r="E25587" i="10"/>
  <c r="E25588" i="10"/>
  <c r="E25589" i="10"/>
  <c r="E25590" i="10"/>
  <c r="E25591" i="10"/>
  <c r="E25592" i="10"/>
  <c r="E25593" i="10"/>
  <c r="E25594" i="10"/>
  <c r="E25595" i="10"/>
  <c r="E25596" i="10"/>
  <c r="E25597" i="10"/>
  <c r="E25598" i="10"/>
  <c r="E25599" i="10"/>
  <c r="E25600" i="10"/>
  <c r="E25601" i="10"/>
  <c r="E25602" i="10"/>
  <c r="E25603" i="10"/>
  <c r="E25604" i="10"/>
  <c r="E25605" i="10"/>
  <c r="E25606" i="10"/>
  <c r="E25607" i="10"/>
  <c r="E25608" i="10"/>
  <c r="E25609" i="10"/>
  <c r="E25610" i="10"/>
  <c r="E25611" i="10"/>
  <c r="E25612" i="10"/>
  <c r="E25613" i="10"/>
  <c r="E25614" i="10"/>
  <c r="E25615" i="10"/>
  <c r="E25616" i="10"/>
  <c r="E25617" i="10"/>
  <c r="E25618" i="10"/>
  <c r="E25619" i="10"/>
  <c r="E25620" i="10"/>
  <c r="E25621" i="10"/>
  <c r="E25622" i="10"/>
  <c r="E25623" i="10"/>
  <c r="E25624" i="10"/>
  <c r="E25625" i="10"/>
  <c r="E25626" i="10"/>
  <c r="E25627" i="10"/>
  <c r="E25628" i="10"/>
  <c r="E25629" i="10"/>
  <c r="E25630" i="10"/>
  <c r="E25631" i="10"/>
  <c r="E25632" i="10"/>
  <c r="E25633" i="10"/>
  <c r="E25634" i="10"/>
  <c r="E25635" i="10"/>
  <c r="E25636" i="10"/>
  <c r="E25637" i="10"/>
  <c r="E25638" i="10"/>
  <c r="E25639" i="10"/>
  <c r="E25640" i="10"/>
  <c r="E25641" i="10"/>
  <c r="E25642" i="10"/>
  <c r="E25643" i="10"/>
  <c r="E25644" i="10"/>
  <c r="E25645" i="10"/>
  <c r="E25646" i="10"/>
  <c r="E25647" i="10"/>
  <c r="E25648" i="10"/>
  <c r="E25649" i="10"/>
  <c r="E25650" i="10"/>
  <c r="E25651" i="10"/>
  <c r="E25652" i="10"/>
  <c r="E25653" i="10"/>
  <c r="E25654" i="10"/>
  <c r="E25655" i="10"/>
  <c r="E25656" i="10"/>
  <c r="E25657" i="10"/>
  <c r="E25658" i="10"/>
  <c r="E25659" i="10"/>
  <c r="E25660" i="10"/>
  <c r="E25661" i="10"/>
  <c r="E25662" i="10"/>
  <c r="E25663" i="10"/>
  <c r="E25664" i="10"/>
  <c r="E25665" i="10"/>
  <c r="E25666" i="10"/>
  <c r="E25667" i="10"/>
  <c r="E25668" i="10"/>
  <c r="E25669" i="10"/>
  <c r="E25670" i="10"/>
  <c r="E25671" i="10"/>
  <c r="E25672" i="10"/>
  <c r="E25673" i="10"/>
  <c r="E25674" i="10"/>
  <c r="E25675" i="10"/>
  <c r="E25676" i="10"/>
  <c r="E25677" i="10"/>
  <c r="E25678" i="10"/>
  <c r="E25679" i="10"/>
  <c r="E25680" i="10"/>
  <c r="E25681" i="10"/>
  <c r="E25682" i="10"/>
  <c r="E25683" i="10"/>
  <c r="E25684" i="10"/>
  <c r="E25685" i="10"/>
  <c r="E25686" i="10"/>
  <c r="E25687" i="10"/>
  <c r="E25688" i="10"/>
  <c r="E25689" i="10"/>
  <c r="E25690" i="10"/>
  <c r="E25691" i="10"/>
  <c r="E25692" i="10"/>
  <c r="E25693" i="10"/>
  <c r="E25694" i="10"/>
  <c r="E25695" i="10"/>
  <c r="E25696" i="10"/>
  <c r="E25697" i="10"/>
  <c r="E25698" i="10"/>
  <c r="E25699" i="10"/>
  <c r="E25700" i="10"/>
  <c r="E25701" i="10"/>
  <c r="E25702" i="10"/>
  <c r="E25703" i="10"/>
  <c r="E25704" i="10"/>
  <c r="E25705" i="10"/>
  <c r="E25706" i="10"/>
  <c r="E25707" i="10"/>
  <c r="E25708" i="10"/>
  <c r="E25709" i="10"/>
  <c r="E25710" i="10"/>
  <c r="E25711" i="10"/>
  <c r="E25712" i="10"/>
  <c r="E25713" i="10"/>
  <c r="E25714" i="10"/>
  <c r="E25715" i="10"/>
  <c r="E25716" i="10"/>
  <c r="E25717" i="10"/>
  <c r="E25718" i="10"/>
  <c r="E25719" i="10"/>
  <c r="E25720" i="10"/>
  <c r="E25721" i="10"/>
  <c r="E25722" i="10"/>
  <c r="E25723" i="10"/>
  <c r="E25724" i="10"/>
  <c r="E25725" i="10"/>
  <c r="E25726" i="10"/>
  <c r="E25727" i="10"/>
  <c r="E25728" i="10"/>
  <c r="E25729" i="10"/>
  <c r="E25730" i="10"/>
  <c r="E25731" i="10"/>
  <c r="E25732" i="10"/>
  <c r="E25733" i="10"/>
  <c r="E25734" i="10"/>
  <c r="E25735" i="10"/>
  <c r="E25736" i="10"/>
  <c r="E25737" i="10"/>
  <c r="E25738" i="10"/>
  <c r="E25739" i="10"/>
  <c r="E25740" i="10"/>
  <c r="E25741" i="10"/>
  <c r="E25742" i="10"/>
  <c r="E25743" i="10"/>
  <c r="E25744" i="10"/>
  <c r="E25745" i="10"/>
  <c r="E25746" i="10"/>
  <c r="E25747" i="10"/>
  <c r="E25748" i="10"/>
  <c r="E25749" i="10"/>
  <c r="E25750" i="10"/>
  <c r="E25751" i="10"/>
  <c r="E25752" i="10"/>
  <c r="E25753" i="10"/>
  <c r="E25754" i="10"/>
  <c r="E25755" i="10"/>
  <c r="E25756" i="10"/>
  <c r="E25757" i="10"/>
  <c r="E25758" i="10"/>
  <c r="E25759" i="10"/>
  <c r="E25760" i="10"/>
  <c r="E25761" i="10"/>
  <c r="E25762" i="10"/>
  <c r="E25763" i="10"/>
  <c r="E25764" i="10"/>
  <c r="E25765" i="10"/>
  <c r="E25766" i="10"/>
  <c r="E25767" i="10"/>
  <c r="E25768" i="10"/>
  <c r="E25769" i="10"/>
  <c r="E25770" i="10"/>
  <c r="E25771" i="10"/>
  <c r="E25772" i="10"/>
  <c r="E25773" i="10"/>
  <c r="E25774" i="10"/>
  <c r="E25775" i="10"/>
  <c r="E25776" i="10"/>
  <c r="E25777" i="10"/>
  <c r="E25778" i="10"/>
  <c r="E25779" i="10"/>
  <c r="E25780" i="10"/>
  <c r="E25781" i="10"/>
  <c r="E25782" i="10"/>
  <c r="E25783" i="10"/>
  <c r="E25784" i="10"/>
  <c r="E25785" i="10"/>
  <c r="E25786" i="10"/>
  <c r="E25787" i="10"/>
  <c r="E25788" i="10"/>
  <c r="E25789" i="10"/>
  <c r="E25790" i="10"/>
  <c r="E25791" i="10"/>
  <c r="E25792" i="10"/>
  <c r="E25793" i="10"/>
  <c r="E25794" i="10"/>
  <c r="E25795" i="10"/>
  <c r="E25796" i="10"/>
  <c r="E25797" i="10"/>
  <c r="E25798" i="10"/>
  <c r="E25799" i="10"/>
  <c r="E25800" i="10"/>
  <c r="E25801" i="10"/>
  <c r="E25802" i="10"/>
  <c r="E25803" i="10"/>
  <c r="E25804" i="10"/>
  <c r="E25805" i="10"/>
  <c r="E25806" i="10"/>
  <c r="E25807" i="10"/>
  <c r="E25808" i="10"/>
  <c r="E25809" i="10"/>
  <c r="E25810" i="10"/>
  <c r="E25811" i="10"/>
  <c r="E25812" i="10"/>
  <c r="E25813" i="10"/>
  <c r="E25814" i="10"/>
  <c r="E25815" i="10"/>
  <c r="E25816" i="10"/>
  <c r="E25817" i="10"/>
  <c r="E25818" i="10"/>
  <c r="E25819" i="10"/>
  <c r="E25820" i="10"/>
  <c r="E25821" i="10"/>
  <c r="E25822" i="10"/>
  <c r="E25823" i="10"/>
  <c r="E25824" i="10"/>
  <c r="E25825" i="10"/>
  <c r="E25826" i="10"/>
  <c r="E25827" i="10"/>
  <c r="E25828" i="10"/>
  <c r="E25829" i="10"/>
  <c r="E25830" i="10"/>
  <c r="E25831" i="10"/>
  <c r="E25832" i="10"/>
  <c r="E25833" i="10"/>
  <c r="E25834" i="10"/>
  <c r="E25835" i="10"/>
  <c r="E25836" i="10"/>
  <c r="E25837" i="10"/>
  <c r="E25838" i="10"/>
  <c r="E25839" i="10"/>
  <c r="E25840" i="10"/>
  <c r="E25841" i="10"/>
  <c r="E25842" i="10"/>
  <c r="E25843" i="10"/>
  <c r="E25844" i="10"/>
  <c r="E25845" i="10"/>
  <c r="E25846" i="10"/>
  <c r="E25847" i="10"/>
  <c r="E25848" i="10"/>
  <c r="E25849" i="10"/>
  <c r="E25850" i="10"/>
  <c r="E25851" i="10"/>
  <c r="E25852" i="10"/>
  <c r="E25853" i="10"/>
  <c r="E25854" i="10"/>
  <c r="E25855" i="10"/>
  <c r="E25856" i="10"/>
  <c r="E25857" i="10"/>
  <c r="E25858" i="10"/>
  <c r="E25859" i="10"/>
  <c r="E25860" i="10"/>
  <c r="E25861" i="10"/>
  <c r="E25862" i="10"/>
  <c r="E25863" i="10"/>
  <c r="E25864" i="10"/>
  <c r="E25865" i="10"/>
  <c r="E25866" i="10"/>
  <c r="E25867" i="10"/>
  <c r="E25868" i="10"/>
  <c r="E25869" i="10"/>
  <c r="E25870" i="10"/>
  <c r="E25871" i="10"/>
  <c r="E25872" i="10"/>
  <c r="E25873" i="10"/>
  <c r="E25874" i="10"/>
  <c r="E25875" i="10"/>
  <c r="E25876" i="10"/>
  <c r="E25877" i="10"/>
  <c r="E25878" i="10"/>
  <c r="E25879" i="10"/>
  <c r="E25880" i="10"/>
  <c r="E25881" i="10"/>
  <c r="E25882" i="10"/>
  <c r="E25883" i="10"/>
  <c r="E25884" i="10"/>
  <c r="E25885" i="10"/>
  <c r="E25886" i="10"/>
  <c r="E25887" i="10"/>
  <c r="E25888" i="10"/>
  <c r="E25889" i="10"/>
  <c r="E25890" i="10"/>
  <c r="E25891" i="10"/>
  <c r="E25892" i="10"/>
  <c r="E25893" i="10"/>
  <c r="E25894" i="10"/>
  <c r="E25895" i="10"/>
  <c r="E25896" i="10"/>
  <c r="E25897" i="10"/>
  <c r="E25898" i="10"/>
  <c r="E25899" i="10"/>
  <c r="E25900" i="10"/>
  <c r="E25901" i="10"/>
  <c r="E25902" i="10"/>
  <c r="E25903" i="10"/>
  <c r="E25904" i="10"/>
  <c r="E25905" i="10"/>
  <c r="E25906" i="10"/>
  <c r="E25907" i="10"/>
  <c r="E25908" i="10"/>
  <c r="E25909" i="10"/>
  <c r="E25910" i="10"/>
  <c r="E25911" i="10"/>
  <c r="E25912" i="10"/>
  <c r="E25913" i="10"/>
  <c r="E25914" i="10"/>
  <c r="E25915" i="10"/>
  <c r="E25916" i="10"/>
  <c r="E25917" i="10"/>
  <c r="E25918" i="10"/>
  <c r="E25919" i="10"/>
  <c r="E25920" i="10"/>
  <c r="E25921" i="10"/>
  <c r="E25922" i="10"/>
  <c r="E25923" i="10"/>
  <c r="E25924" i="10"/>
  <c r="E25925" i="10"/>
  <c r="E25926" i="10"/>
  <c r="E25927" i="10"/>
  <c r="E25928" i="10"/>
  <c r="E25929" i="10"/>
  <c r="E25930" i="10"/>
  <c r="E25931" i="10"/>
  <c r="E25932" i="10"/>
  <c r="E25933" i="10"/>
  <c r="E25934" i="10"/>
  <c r="E25935" i="10"/>
  <c r="E25936" i="10"/>
  <c r="E25937" i="10"/>
  <c r="E25938" i="10"/>
  <c r="E25939" i="10"/>
  <c r="E25940" i="10"/>
  <c r="E25941" i="10"/>
  <c r="E25942" i="10"/>
  <c r="E25943" i="10"/>
  <c r="E25944" i="10"/>
  <c r="E25945" i="10"/>
  <c r="E25946" i="10"/>
  <c r="E25947" i="10"/>
  <c r="E25948" i="10"/>
  <c r="E25949" i="10"/>
  <c r="E25950" i="10"/>
  <c r="E25951" i="10"/>
  <c r="E25952" i="10"/>
  <c r="E25953" i="10"/>
  <c r="E25954" i="10"/>
  <c r="E25955" i="10"/>
  <c r="E25956" i="10"/>
  <c r="E25957" i="10"/>
  <c r="E25958" i="10"/>
  <c r="E25959" i="10"/>
  <c r="E25960" i="10"/>
  <c r="E25961" i="10"/>
  <c r="E25962" i="10"/>
  <c r="E25963" i="10"/>
  <c r="E25964" i="10"/>
  <c r="E25965" i="10"/>
  <c r="E25966" i="10"/>
  <c r="E25967" i="10"/>
  <c r="E25968" i="10"/>
  <c r="E25969" i="10"/>
  <c r="E25970" i="10"/>
  <c r="E25971" i="10"/>
  <c r="E25972" i="10"/>
  <c r="E25973" i="10"/>
  <c r="E25974" i="10"/>
  <c r="E25975" i="10"/>
  <c r="E25976" i="10"/>
  <c r="E25977" i="10"/>
  <c r="E25978" i="10"/>
  <c r="E25979" i="10"/>
  <c r="E25980" i="10"/>
  <c r="E25981" i="10"/>
  <c r="E25982" i="10"/>
  <c r="E25983" i="10"/>
  <c r="E25984" i="10"/>
  <c r="E25985" i="10"/>
  <c r="E25986" i="10"/>
  <c r="E25987" i="10"/>
  <c r="E25988" i="10"/>
  <c r="E25989" i="10"/>
  <c r="E25990" i="10"/>
  <c r="E25991" i="10"/>
  <c r="E25992" i="10"/>
  <c r="E25993" i="10"/>
  <c r="E25994" i="10"/>
  <c r="E25995" i="10"/>
  <c r="E25996" i="10"/>
  <c r="E25997" i="10"/>
  <c r="E25998" i="10"/>
  <c r="E25999" i="10"/>
  <c r="E26000" i="10"/>
  <c r="E26001" i="10"/>
  <c r="E26002" i="10"/>
  <c r="E26003" i="10"/>
  <c r="E26004" i="10"/>
  <c r="E26005" i="10"/>
  <c r="E26006" i="10"/>
  <c r="E26007" i="10"/>
  <c r="E26008" i="10"/>
  <c r="E26009" i="10"/>
  <c r="E26010" i="10"/>
  <c r="E26011" i="10"/>
  <c r="E26012" i="10"/>
  <c r="E26013" i="10"/>
  <c r="E26014" i="10"/>
  <c r="E26015" i="10"/>
  <c r="E26016" i="10"/>
  <c r="E26017" i="10"/>
  <c r="E26018" i="10"/>
  <c r="E26019" i="10"/>
  <c r="E26020" i="10"/>
  <c r="E26021" i="10"/>
  <c r="E26022" i="10"/>
  <c r="E26023" i="10"/>
  <c r="E26024" i="10"/>
  <c r="E26025" i="10"/>
  <c r="E26026" i="10"/>
  <c r="E26027" i="10"/>
  <c r="E26028" i="10"/>
  <c r="E26029" i="10"/>
  <c r="E26030" i="10"/>
  <c r="E26031" i="10"/>
  <c r="E26032" i="10"/>
  <c r="E26033" i="10"/>
  <c r="E26034" i="10"/>
  <c r="E26035" i="10"/>
  <c r="E26036" i="10"/>
  <c r="E26037" i="10"/>
  <c r="E26038" i="10"/>
  <c r="E26039" i="10"/>
  <c r="E26040" i="10"/>
  <c r="E26041" i="10"/>
  <c r="E26042" i="10"/>
  <c r="E26043" i="10"/>
  <c r="E26044" i="10"/>
  <c r="E26045" i="10"/>
  <c r="E26046" i="10"/>
  <c r="E26047" i="10"/>
  <c r="E26048" i="10"/>
  <c r="E26049" i="10"/>
  <c r="E26050" i="10"/>
  <c r="E26051" i="10"/>
  <c r="E26052" i="10"/>
  <c r="E26053" i="10"/>
  <c r="E26054" i="10"/>
  <c r="E26055" i="10"/>
  <c r="E26056" i="10"/>
  <c r="E26057" i="10"/>
  <c r="E26058" i="10"/>
  <c r="E26059" i="10"/>
  <c r="E26060" i="10"/>
  <c r="E26061" i="10"/>
  <c r="E26062" i="10"/>
  <c r="E26063" i="10"/>
  <c r="E26064" i="10"/>
  <c r="E26065" i="10"/>
  <c r="E26066" i="10"/>
  <c r="E26067" i="10"/>
  <c r="E26068" i="10"/>
  <c r="E26069" i="10"/>
  <c r="E26070" i="10"/>
  <c r="E26071" i="10"/>
  <c r="E26072" i="10"/>
  <c r="E26073" i="10"/>
  <c r="E26074" i="10"/>
  <c r="E26075" i="10"/>
  <c r="E26076" i="10"/>
  <c r="E26077" i="10"/>
  <c r="E26078" i="10"/>
  <c r="E26079" i="10"/>
  <c r="E26080" i="10"/>
  <c r="E26081" i="10"/>
  <c r="E26082" i="10"/>
  <c r="E26083" i="10"/>
  <c r="E26084" i="10"/>
  <c r="E26085" i="10"/>
  <c r="E26086" i="10"/>
  <c r="E26087" i="10"/>
  <c r="E26088" i="10"/>
  <c r="E26089" i="10"/>
  <c r="E26090" i="10"/>
  <c r="E26091" i="10"/>
  <c r="E26092" i="10"/>
  <c r="E26093" i="10"/>
  <c r="E26094" i="10"/>
  <c r="E26095" i="10"/>
  <c r="E26096" i="10"/>
  <c r="E26097" i="10"/>
  <c r="E26098" i="10"/>
  <c r="E26099" i="10"/>
  <c r="E26100" i="10"/>
  <c r="E26101" i="10"/>
  <c r="E26102" i="10"/>
  <c r="E26103" i="10"/>
  <c r="E26104" i="10"/>
  <c r="E26105" i="10"/>
  <c r="E26106" i="10"/>
  <c r="E26107" i="10"/>
  <c r="E26108" i="10"/>
  <c r="E26109" i="10"/>
  <c r="E26110" i="10"/>
  <c r="E26111" i="10"/>
  <c r="E26112" i="10"/>
  <c r="E26113" i="10"/>
  <c r="E26114" i="10"/>
  <c r="E26115" i="10"/>
  <c r="E26116" i="10"/>
  <c r="E26117" i="10"/>
  <c r="E26118" i="10"/>
  <c r="E26119" i="10"/>
  <c r="E26120" i="10"/>
  <c r="E26121" i="10"/>
  <c r="E26122" i="10"/>
  <c r="E26123" i="10"/>
  <c r="E26124" i="10"/>
  <c r="E26125" i="10"/>
  <c r="E26126" i="10"/>
  <c r="E26127" i="10"/>
  <c r="E26128" i="10"/>
  <c r="E26129" i="10"/>
  <c r="E26130" i="10"/>
  <c r="E26131" i="10"/>
  <c r="E26132" i="10"/>
  <c r="E26133" i="10"/>
  <c r="E26134" i="10"/>
  <c r="E26135" i="10"/>
  <c r="E26136" i="10"/>
  <c r="E26137" i="10"/>
  <c r="E26138" i="10"/>
  <c r="E26139" i="10"/>
  <c r="E26140" i="10"/>
  <c r="E26141" i="10"/>
  <c r="E26142" i="10"/>
  <c r="E26143" i="10"/>
  <c r="E26144" i="10"/>
  <c r="E26145" i="10"/>
  <c r="E26146" i="10"/>
  <c r="E26147" i="10"/>
  <c r="E26148" i="10"/>
  <c r="E26149" i="10"/>
  <c r="E26150" i="10"/>
  <c r="E26151" i="10"/>
  <c r="E26152" i="10"/>
  <c r="E26153" i="10"/>
  <c r="E26154" i="10"/>
  <c r="E26155" i="10"/>
  <c r="E26156" i="10"/>
  <c r="E26157" i="10"/>
  <c r="E26158" i="10"/>
  <c r="E26159" i="10"/>
  <c r="E26160" i="10"/>
  <c r="E26161" i="10"/>
  <c r="E26162" i="10"/>
  <c r="E26163" i="10"/>
  <c r="E26164" i="10"/>
  <c r="E26165" i="10"/>
  <c r="E26166" i="10"/>
  <c r="E26167" i="10"/>
  <c r="E26168" i="10"/>
  <c r="E26169" i="10"/>
  <c r="E26170" i="10"/>
  <c r="E26171" i="10"/>
  <c r="E26172" i="10"/>
  <c r="E26173" i="10"/>
  <c r="E26174" i="10"/>
  <c r="E26175" i="10"/>
  <c r="E26176" i="10"/>
  <c r="E26177" i="10"/>
  <c r="E26178" i="10"/>
  <c r="E26179" i="10"/>
  <c r="E26180" i="10"/>
  <c r="E26181" i="10"/>
  <c r="E26182" i="10"/>
  <c r="E26183" i="10"/>
  <c r="E26184" i="10"/>
  <c r="E26185" i="10"/>
  <c r="E26186" i="10"/>
  <c r="E26187" i="10"/>
  <c r="E26188" i="10"/>
  <c r="E26189" i="10"/>
  <c r="E26190" i="10"/>
  <c r="E26191" i="10"/>
  <c r="E26192" i="10"/>
  <c r="E26193" i="10"/>
  <c r="E26194" i="10"/>
  <c r="E26195" i="10"/>
  <c r="E26196" i="10"/>
  <c r="E26197" i="10"/>
  <c r="E26198" i="10"/>
  <c r="E26199" i="10"/>
  <c r="E26200" i="10"/>
  <c r="E26201" i="10"/>
  <c r="E26202" i="10"/>
  <c r="E26203" i="10"/>
  <c r="E26204" i="10"/>
  <c r="E26205" i="10"/>
  <c r="E26206" i="10"/>
  <c r="E26207" i="10"/>
  <c r="E26208" i="10"/>
  <c r="E26209" i="10"/>
  <c r="E26210" i="10"/>
  <c r="E26211" i="10"/>
  <c r="E26212" i="10"/>
  <c r="E26213" i="10"/>
  <c r="E26214" i="10"/>
  <c r="E26215" i="10"/>
  <c r="E26216" i="10"/>
  <c r="E26217" i="10"/>
  <c r="E26218" i="10"/>
  <c r="E26219" i="10"/>
  <c r="E26220" i="10"/>
  <c r="E26221" i="10"/>
  <c r="E26222" i="10"/>
  <c r="E26223" i="10"/>
  <c r="E26224" i="10"/>
  <c r="E26225" i="10"/>
  <c r="E26226" i="10"/>
  <c r="E26227" i="10"/>
  <c r="E26228" i="10"/>
  <c r="E26229" i="10"/>
  <c r="E26230" i="10"/>
  <c r="E26231" i="10"/>
  <c r="E26232" i="10"/>
  <c r="E26233" i="10"/>
  <c r="E26234" i="10"/>
  <c r="E26235" i="10"/>
  <c r="E26236" i="10"/>
  <c r="E26237" i="10"/>
  <c r="E26238" i="10"/>
  <c r="E26239" i="10"/>
  <c r="E26240" i="10"/>
  <c r="E26241" i="10"/>
  <c r="E26242" i="10"/>
  <c r="E26243" i="10"/>
  <c r="E26244" i="10"/>
  <c r="E26245" i="10"/>
  <c r="E26246" i="10"/>
  <c r="E26247" i="10"/>
  <c r="E26248" i="10"/>
  <c r="E26249" i="10"/>
  <c r="E26250" i="10"/>
  <c r="E26251" i="10"/>
  <c r="E26252" i="10"/>
  <c r="E26253" i="10"/>
  <c r="E26254" i="10"/>
  <c r="E26255" i="10"/>
  <c r="E26256" i="10"/>
  <c r="E26257" i="10"/>
  <c r="E26258" i="10"/>
  <c r="E26259" i="10"/>
  <c r="E26260" i="10"/>
  <c r="E26261" i="10"/>
  <c r="E26262" i="10"/>
  <c r="E26263" i="10"/>
  <c r="E26264" i="10"/>
  <c r="E26265" i="10"/>
  <c r="E26266" i="10"/>
  <c r="E26267" i="10"/>
  <c r="E26268" i="10"/>
  <c r="E26269" i="10"/>
  <c r="E26270" i="10"/>
  <c r="E26271" i="10"/>
  <c r="E26272" i="10"/>
  <c r="E26273" i="10"/>
  <c r="E26274" i="10"/>
  <c r="E26275" i="10"/>
  <c r="E26276" i="10"/>
  <c r="E26277" i="10"/>
  <c r="E26278" i="10"/>
  <c r="E26279" i="10"/>
  <c r="E26280" i="10"/>
  <c r="E26281" i="10"/>
  <c r="E26282" i="10"/>
  <c r="E26283" i="10"/>
  <c r="E26284" i="10"/>
  <c r="E26285" i="10"/>
  <c r="E26286" i="10"/>
  <c r="E26287" i="10"/>
  <c r="E26288" i="10"/>
  <c r="E26289" i="10"/>
  <c r="E26290" i="10"/>
  <c r="E26291" i="10"/>
  <c r="E26292" i="10"/>
  <c r="E26293" i="10"/>
  <c r="E26294" i="10"/>
  <c r="E26295" i="10"/>
  <c r="E26296" i="10"/>
  <c r="E26297" i="10"/>
  <c r="E26298" i="10"/>
  <c r="E26299" i="10"/>
  <c r="E26300" i="10"/>
  <c r="E26301" i="10"/>
  <c r="E26302" i="10"/>
  <c r="E26303" i="10"/>
  <c r="E26304" i="10"/>
  <c r="E26305" i="10"/>
  <c r="E26306" i="10"/>
  <c r="E26307" i="10"/>
  <c r="E26308" i="10"/>
  <c r="E26309" i="10"/>
  <c r="E26310" i="10"/>
  <c r="E26311" i="10"/>
  <c r="E26312" i="10"/>
  <c r="E26313" i="10"/>
  <c r="E26314" i="10"/>
  <c r="E26315" i="10"/>
  <c r="E26316" i="10"/>
  <c r="E26317" i="10"/>
  <c r="E26318" i="10"/>
  <c r="E26319" i="10"/>
  <c r="E26320" i="10"/>
  <c r="E26321" i="10"/>
  <c r="E26322" i="10"/>
  <c r="E26323" i="10"/>
  <c r="E26324" i="10"/>
  <c r="E26325" i="10"/>
  <c r="E26326" i="10"/>
  <c r="E26327" i="10"/>
  <c r="E26328" i="10"/>
  <c r="E26329" i="10"/>
  <c r="E26330" i="10"/>
  <c r="E26331" i="10"/>
  <c r="E26332" i="10"/>
  <c r="E26333" i="10"/>
  <c r="E26334" i="10"/>
  <c r="E26335" i="10"/>
  <c r="E26336" i="10"/>
  <c r="E26337" i="10"/>
  <c r="E26338" i="10"/>
  <c r="E26339" i="10"/>
  <c r="E26340" i="10"/>
  <c r="E26341" i="10"/>
  <c r="E26342" i="10"/>
  <c r="E26343" i="10"/>
  <c r="E26344" i="10"/>
  <c r="E26345" i="10"/>
  <c r="E26346" i="10"/>
  <c r="E26347" i="10"/>
  <c r="E26348" i="10"/>
  <c r="E26349" i="10"/>
  <c r="E26350" i="10"/>
  <c r="E26351" i="10"/>
  <c r="E26352" i="10"/>
  <c r="E26353" i="10"/>
  <c r="E26354" i="10"/>
  <c r="E26355" i="10"/>
  <c r="E26356" i="10"/>
  <c r="E26357" i="10"/>
  <c r="E26358" i="10"/>
  <c r="E26359" i="10"/>
  <c r="E26360" i="10"/>
  <c r="E26361" i="10"/>
  <c r="E26362" i="10"/>
  <c r="E26363" i="10"/>
  <c r="E26364" i="10"/>
  <c r="E26365" i="10"/>
  <c r="E26366" i="10"/>
  <c r="E26367" i="10"/>
  <c r="E26368" i="10"/>
  <c r="E26369" i="10"/>
  <c r="E26370" i="10"/>
  <c r="E26371" i="10"/>
  <c r="E26372" i="10"/>
  <c r="E26373" i="10"/>
  <c r="E26374" i="10"/>
  <c r="E26375" i="10"/>
  <c r="E26376" i="10"/>
  <c r="E26377" i="10"/>
  <c r="E26378" i="10"/>
  <c r="E26379" i="10"/>
  <c r="E26380" i="10"/>
  <c r="E26381" i="10"/>
  <c r="E26382" i="10"/>
  <c r="E26383" i="10"/>
  <c r="E26384" i="10"/>
  <c r="E26385" i="10"/>
  <c r="E26386" i="10"/>
  <c r="E26387" i="10"/>
  <c r="E26388" i="10"/>
  <c r="E26389" i="10"/>
  <c r="E26390" i="10"/>
  <c r="E26391" i="10"/>
  <c r="E26392" i="10"/>
  <c r="E26393" i="10"/>
  <c r="E26394" i="10"/>
  <c r="E26395" i="10"/>
  <c r="E26396" i="10"/>
  <c r="E26397" i="10"/>
  <c r="E26398" i="10"/>
  <c r="E26399" i="10"/>
  <c r="E26400" i="10"/>
  <c r="E26401" i="10"/>
  <c r="E26402" i="10"/>
  <c r="E26403" i="10"/>
  <c r="E26404" i="10"/>
  <c r="E26405" i="10"/>
  <c r="E26406" i="10"/>
  <c r="E26407" i="10"/>
  <c r="E26408" i="10"/>
  <c r="E26409" i="10"/>
  <c r="E26410" i="10"/>
  <c r="E26411" i="10"/>
  <c r="E26412" i="10"/>
  <c r="E26413" i="10"/>
  <c r="E26414" i="10"/>
  <c r="E26415" i="10"/>
  <c r="E26416" i="10"/>
  <c r="E26417" i="10"/>
  <c r="E26418" i="10"/>
  <c r="E26419" i="10"/>
  <c r="E26420" i="10"/>
  <c r="E26421" i="10"/>
  <c r="E26422" i="10"/>
  <c r="E26423" i="10"/>
  <c r="E26424" i="10"/>
  <c r="E26425" i="10"/>
  <c r="E26426" i="10"/>
  <c r="E26427" i="10"/>
  <c r="E26428" i="10"/>
  <c r="E26429" i="10"/>
  <c r="E26430" i="10"/>
  <c r="E26431" i="10"/>
  <c r="E26432" i="10"/>
  <c r="E26433" i="10"/>
  <c r="E26434" i="10"/>
  <c r="E26435" i="10"/>
  <c r="E26436" i="10"/>
  <c r="E26437" i="10"/>
  <c r="E26438" i="10"/>
  <c r="E26439" i="10"/>
  <c r="E26440" i="10"/>
  <c r="E26441" i="10"/>
  <c r="E26442" i="10"/>
  <c r="E26443" i="10"/>
  <c r="E26444" i="10"/>
  <c r="E26445" i="10"/>
  <c r="E26446" i="10"/>
  <c r="E26447" i="10"/>
  <c r="E26448" i="10"/>
  <c r="E26449" i="10"/>
  <c r="E26450" i="10"/>
  <c r="E26451" i="10"/>
  <c r="E26452" i="10"/>
  <c r="E26453" i="10"/>
  <c r="E26454" i="10"/>
  <c r="E26455" i="10"/>
  <c r="E26456" i="10"/>
  <c r="E26457" i="10"/>
  <c r="E26458" i="10"/>
  <c r="E26459" i="10"/>
  <c r="E26460" i="10"/>
  <c r="E26461" i="10"/>
  <c r="E26462" i="10"/>
  <c r="E26463" i="10"/>
  <c r="E26464" i="10"/>
  <c r="E26465" i="10"/>
  <c r="E26466" i="10"/>
  <c r="E26467" i="10"/>
  <c r="E26468" i="10"/>
  <c r="E26469" i="10"/>
  <c r="E26470" i="10"/>
  <c r="E26471" i="10"/>
  <c r="E26472" i="10"/>
  <c r="E26473" i="10"/>
  <c r="E26474" i="10"/>
  <c r="E26475" i="10"/>
  <c r="E26476" i="10"/>
  <c r="E26477" i="10"/>
  <c r="E26478" i="10"/>
  <c r="E26479" i="10"/>
  <c r="E26480" i="10"/>
  <c r="E26481" i="10"/>
  <c r="E26482" i="10"/>
  <c r="E26483" i="10"/>
  <c r="E26484" i="10"/>
  <c r="E26485" i="10"/>
  <c r="E26486" i="10"/>
  <c r="E26487" i="10"/>
  <c r="E26488" i="10"/>
  <c r="E26489" i="10"/>
  <c r="E26490" i="10"/>
  <c r="E26491" i="10"/>
  <c r="E26492" i="10"/>
  <c r="E26493" i="10"/>
  <c r="E26494" i="10"/>
  <c r="E26495" i="10"/>
  <c r="E26496" i="10"/>
  <c r="E26497" i="10"/>
  <c r="E26498" i="10"/>
  <c r="E26499" i="10"/>
  <c r="E26500" i="10"/>
  <c r="E26501" i="10"/>
  <c r="E26502" i="10"/>
  <c r="E26503" i="10"/>
  <c r="E26504" i="10"/>
  <c r="E26505" i="10"/>
  <c r="E26506" i="10"/>
  <c r="E26507" i="10"/>
  <c r="E26508" i="10"/>
  <c r="E26509" i="10"/>
  <c r="E26510" i="10"/>
  <c r="E26511" i="10"/>
  <c r="E26512" i="10"/>
  <c r="E26513" i="10"/>
  <c r="E26514" i="10"/>
  <c r="E26515" i="10"/>
  <c r="E26516" i="10"/>
  <c r="E26517" i="10"/>
  <c r="E26518" i="10"/>
  <c r="E26519" i="10"/>
  <c r="E26520" i="10"/>
  <c r="E26521" i="10"/>
  <c r="E26522" i="10"/>
  <c r="E26523" i="10"/>
  <c r="E26524" i="10"/>
  <c r="E26525" i="10"/>
  <c r="E26526" i="10"/>
  <c r="E26527" i="10"/>
  <c r="E26528" i="10"/>
  <c r="E26529" i="10"/>
  <c r="E26530" i="10"/>
  <c r="E26531" i="10"/>
  <c r="E26532" i="10"/>
  <c r="E26533" i="10"/>
  <c r="E26534" i="10"/>
  <c r="E26535" i="10"/>
  <c r="E26536" i="10"/>
  <c r="E26537" i="10"/>
  <c r="E26538" i="10"/>
  <c r="E26539" i="10"/>
  <c r="E26540" i="10"/>
  <c r="E26541" i="10"/>
  <c r="E26542" i="10"/>
  <c r="E26543" i="10"/>
  <c r="E26544" i="10"/>
  <c r="E26545" i="10"/>
  <c r="E26546" i="10"/>
  <c r="E26547" i="10"/>
  <c r="E26548" i="10"/>
  <c r="E26549" i="10"/>
  <c r="E26550" i="10"/>
  <c r="E26551" i="10"/>
  <c r="E26552" i="10"/>
  <c r="E26553" i="10"/>
  <c r="E26554" i="10"/>
  <c r="E26555" i="10"/>
  <c r="E26556" i="10"/>
  <c r="E26557" i="10"/>
  <c r="E26558" i="10"/>
  <c r="E26559" i="10"/>
  <c r="E26560" i="10"/>
  <c r="E26561" i="10"/>
  <c r="E26562" i="10"/>
  <c r="E26563" i="10"/>
  <c r="E26564" i="10"/>
  <c r="E26565" i="10"/>
  <c r="E26566" i="10"/>
  <c r="E26567" i="10"/>
  <c r="E26568" i="10"/>
  <c r="E26569" i="10"/>
  <c r="E26570" i="10"/>
  <c r="E26571" i="10"/>
  <c r="E26572" i="10"/>
  <c r="E26573" i="10"/>
  <c r="E26574" i="10"/>
  <c r="E26575" i="10"/>
  <c r="E26576" i="10"/>
  <c r="E26577" i="10"/>
  <c r="E26578" i="10"/>
  <c r="E26579" i="10"/>
  <c r="E26580" i="10"/>
  <c r="E26581" i="10"/>
  <c r="E26582" i="10"/>
  <c r="E26583" i="10"/>
  <c r="E26584" i="10"/>
  <c r="E26585" i="10"/>
  <c r="E26586" i="10"/>
  <c r="E26587" i="10"/>
  <c r="E26588" i="10"/>
  <c r="E26589" i="10"/>
  <c r="E26590" i="10"/>
  <c r="E26591" i="10"/>
  <c r="E26592" i="10"/>
  <c r="E26593" i="10"/>
  <c r="E26594" i="10"/>
  <c r="E26595" i="10"/>
  <c r="E26596" i="10"/>
  <c r="E26597" i="10"/>
  <c r="E26598" i="10"/>
  <c r="E26599" i="10"/>
  <c r="E26600" i="10"/>
  <c r="E26601" i="10"/>
  <c r="E26602" i="10"/>
  <c r="E26603" i="10"/>
  <c r="E26604" i="10"/>
  <c r="E26605" i="10"/>
  <c r="E26606" i="10"/>
  <c r="E26607" i="10"/>
  <c r="E26608" i="10"/>
  <c r="E26609" i="10"/>
  <c r="E26610" i="10"/>
  <c r="E26611" i="10"/>
  <c r="E26612" i="10"/>
  <c r="E26613" i="10"/>
  <c r="E26614" i="10"/>
  <c r="E26615" i="10"/>
  <c r="E26616" i="10"/>
  <c r="E26617" i="10"/>
  <c r="E26618" i="10"/>
  <c r="E26619" i="10"/>
  <c r="E26620" i="10"/>
  <c r="E26621" i="10"/>
  <c r="E26622" i="10"/>
  <c r="E26623" i="10"/>
  <c r="E26624" i="10"/>
  <c r="E26625" i="10"/>
  <c r="E26626" i="10"/>
  <c r="E26627" i="10"/>
  <c r="E26628" i="10"/>
  <c r="E26629" i="10"/>
  <c r="E26630" i="10"/>
  <c r="E26631" i="10"/>
  <c r="E26632" i="10"/>
  <c r="E26633" i="10"/>
  <c r="E26634" i="10"/>
  <c r="E26635" i="10"/>
  <c r="E26636" i="10"/>
  <c r="E26637" i="10"/>
  <c r="E26638" i="10"/>
  <c r="E26639" i="10"/>
  <c r="E26640" i="10"/>
  <c r="E26641" i="10"/>
  <c r="E26642" i="10"/>
  <c r="E26643" i="10"/>
  <c r="E26644" i="10"/>
  <c r="E26645" i="10"/>
  <c r="E26646" i="10"/>
  <c r="E26647" i="10"/>
  <c r="E26648" i="10"/>
  <c r="E26649" i="10"/>
  <c r="E26650" i="10"/>
  <c r="E26651" i="10"/>
  <c r="E26652" i="10"/>
  <c r="E26653" i="10"/>
  <c r="E26654" i="10"/>
  <c r="E26655" i="10"/>
  <c r="E26656" i="10"/>
  <c r="E26657" i="10"/>
  <c r="E26658" i="10"/>
  <c r="E26659" i="10"/>
  <c r="E26660" i="10"/>
  <c r="E26661" i="10"/>
  <c r="E26662" i="10"/>
  <c r="E26663" i="10"/>
  <c r="E26664" i="10"/>
  <c r="E26665" i="10"/>
  <c r="E26666" i="10"/>
  <c r="E26667" i="10"/>
  <c r="E26668" i="10"/>
  <c r="E26669" i="10"/>
  <c r="E26670" i="10"/>
  <c r="E26671" i="10"/>
  <c r="E26672" i="10"/>
  <c r="E26673" i="10"/>
  <c r="E26674" i="10"/>
  <c r="E26675" i="10"/>
  <c r="E26676" i="10"/>
  <c r="E26677" i="10"/>
  <c r="E26678" i="10"/>
  <c r="E26679" i="10"/>
  <c r="E26680" i="10"/>
  <c r="E26681" i="10"/>
  <c r="E26682" i="10"/>
  <c r="E26683" i="10"/>
  <c r="E26684" i="10"/>
  <c r="E26685" i="10"/>
  <c r="E26686" i="10"/>
  <c r="E26687" i="10"/>
  <c r="E26688" i="10"/>
  <c r="E26689" i="10"/>
  <c r="E26690" i="10"/>
  <c r="E26691" i="10"/>
  <c r="E26692" i="10"/>
  <c r="E26693" i="10"/>
  <c r="E26694" i="10"/>
  <c r="E26695" i="10"/>
  <c r="E26696" i="10"/>
  <c r="E26697" i="10"/>
  <c r="E26698" i="10"/>
  <c r="E26699" i="10"/>
  <c r="E26700" i="10"/>
  <c r="E26701" i="10"/>
  <c r="E26702" i="10"/>
  <c r="E26703" i="10"/>
  <c r="E26704" i="10"/>
  <c r="E26705" i="10"/>
  <c r="E26706" i="10"/>
  <c r="E26707" i="10"/>
  <c r="E26708" i="10"/>
  <c r="E26709" i="10"/>
  <c r="E26710" i="10"/>
  <c r="E26711" i="10"/>
  <c r="E26712" i="10"/>
  <c r="E26713" i="10"/>
  <c r="E26714" i="10"/>
  <c r="E26715" i="10"/>
  <c r="E26716" i="10"/>
  <c r="E26717" i="10"/>
  <c r="E26718" i="10"/>
  <c r="E26719" i="10"/>
  <c r="E26720" i="10"/>
  <c r="E26721" i="10"/>
  <c r="E26722" i="10"/>
  <c r="E26723" i="10"/>
  <c r="E26724" i="10"/>
  <c r="E26725" i="10"/>
  <c r="E26726" i="10"/>
  <c r="E26727" i="10"/>
  <c r="E26728" i="10"/>
  <c r="E26729" i="10"/>
  <c r="E26730" i="10"/>
  <c r="E26731" i="10"/>
  <c r="E26732" i="10"/>
  <c r="E26733" i="10"/>
  <c r="E26734" i="10"/>
  <c r="E26735" i="10"/>
  <c r="E26736" i="10"/>
  <c r="E26737" i="10"/>
  <c r="E26738" i="10"/>
  <c r="E26739" i="10"/>
  <c r="E26740" i="10"/>
  <c r="E26741" i="10"/>
  <c r="E26742" i="10"/>
  <c r="E26743" i="10"/>
  <c r="E26744" i="10"/>
  <c r="E26745" i="10"/>
  <c r="E26746" i="10"/>
  <c r="E26747" i="10"/>
  <c r="E26748" i="10"/>
  <c r="E26749" i="10"/>
  <c r="E26750" i="10"/>
  <c r="E26751" i="10"/>
  <c r="E26752" i="10"/>
  <c r="E26753" i="10"/>
  <c r="E26754" i="10"/>
  <c r="E26755" i="10"/>
  <c r="E26756" i="10"/>
  <c r="E26757" i="10"/>
  <c r="E26758" i="10"/>
  <c r="E26759" i="10"/>
  <c r="E26760" i="10"/>
  <c r="E26761" i="10"/>
  <c r="E26762" i="10"/>
  <c r="E26763" i="10"/>
  <c r="E26764" i="10"/>
  <c r="E26765" i="10"/>
  <c r="E26766" i="10"/>
  <c r="E26767" i="10"/>
  <c r="E26768" i="10"/>
  <c r="E26769" i="10"/>
  <c r="E26770" i="10"/>
  <c r="E26771" i="10"/>
  <c r="E26772" i="10"/>
  <c r="E26773" i="10"/>
  <c r="E26774" i="10"/>
  <c r="E26775" i="10"/>
  <c r="E26776" i="10"/>
  <c r="E26777" i="10"/>
  <c r="E26778" i="10"/>
  <c r="E26779" i="10"/>
  <c r="E26780" i="10"/>
  <c r="E26781" i="10"/>
  <c r="E26782" i="10"/>
  <c r="E26783" i="10"/>
  <c r="E26784" i="10"/>
  <c r="E26785" i="10"/>
  <c r="E26786" i="10"/>
  <c r="E26787" i="10"/>
  <c r="E26788" i="10"/>
  <c r="E26789" i="10"/>
  <c r="E26790" i="10"/>
  <c r="E26791" i="10"/>
  <c r="E26792" i="10"/>
  <c r="E26793" i="10"/>
  <c r="E26794" i="10"/>
  <c r="E26795" i="10"/>
  <c r="E26796" i="10"/>
  <c r="E26797" i="10"/>
  <c r="E26798" i="10"/>
  <c r="E26799" i="10"/>
  <c r="E26800" i="10"/>
  <c r="E26801" i="10"/>
  <c r="E26802" i="10"/>
  <c r="E26803" i="10"/>
  <c r="E26804" i="10"/>
  <c r="E26805" i="10"/>
  <c r="E26806" i="10"/>
  <c r="E26807" i="10"/>
  <c r="E26808" i="10"/>
  <c r="E26809" i="10"/>
  <c r="E26810" i="10"/>
  <c r="E26811" i="10"/>
  <c r="E26812" i="10"/>
  <c r="E26813" i="10"/>
  <c r="E26814" i="10"/>
  <c r="E26815" i="10"/>
  <c r="E26816" i="10"/>
  <c r="E26817" i="10"/>
  <c r="E26818" i="10"/>
  <c r="E26819" i="10"/>
  <c r="E26820" i="10"/>
  <c r="E26821" i="10"/>
  <c r="E26822" i="10"/>
  <c r="E26823" i="10"/>
  <c r="E26824" i="10"/>
  <c r="E26825" i="10"/>
  <c r="E26826" i="10"/>
  <c r="E26827" i="10"/>
  <c r="E26828" i="10"/>
  <c r="E26829" i="10"/>
  <c r="E26830" i="10"/>
  <c r="E26831" i="10"/>
  <c r="E26832" i="10"/>
  <c r="E26833" i="10"/>
  <c r="E26834" i="10"/>
  <c r="E26835" i="10"/>
  <c r="E26836" i="10"/>
  <c r="E26837" i="10"/>
  <c r="E26838" i="10"/>
  <c r="E26839" i="10"/>
  <c r="E26840" i="10"/>
  <c r="E26841" i="10"/>
  <c r="E26842" i="10"/>
  <c r="E26843" i="10"/>
  <c r="E26844" i="10"/>
  <c r="E26845" i="10"/>
  <c r="E26846" i="10"/>
  <c r="E26847" i="10"/>
  <c r="E26848" i="10"/>
  <c r="E26849" i="10"/>
  <c r="E26850" i="10"/>
  <c r="E26851" i="10"/>
  <c r="E26852" i="10"/>
  <c r="E26853" i="10"/>
  <c r="E26854" i="10"/>
  <c r="E26855" i="10"/>
  <c r="E26856" i="10"/>
  <c r="E26857" i="10"/>
  <c r="E26858" i="10"/>
  <c r="E26859" i="10"/>
  <c r="E26860" i="10"/>
  <c r="E26861" i="10"/>
  <c r="E26862" i="10"/>
  <c r="E26863" i="10"/>
  <c r="E26864" i="10"/>
  <c r="E26865" i="10"/>
  <c r="E26866" i="10"/>
  <c r="E26867" i="10"/>
  <c r="E26868" i="10"/>
  <c r="E26869" i="10"/>
  <c r="E26870" i="10"/>
  <c r="E26871" i="10"/>
  <c r="E26872" i="10"/>
  <c r="E26873" i="10"/>
  <c r="E26874" i="10"/>
  <c r="E26875" i="10"/>
  <c r="E26876" i="10"/>
  <c r="E26877" i="10"/>
  <c r="E26878" i="10"/>
  <c r="E26879" i="10"/>
  <c r="E26880" i="10"/>
  <c r="E26881" i="10"/>
  <c r="E26882" i="10"/>
  <c r="E26883" i="10"/>
  <c r="E26884" i="10"/>
  <c r="E26885" i="10"/>
  <c r="E26886" i="10"/>
  <c r="E26887" i="10"/>
  <c r="E26888" i="10"/>
  <c r="E26889" i="10"/>
  <c r="E26890" i="10"/>
  <c r="E26891" i="10"/>
  <c r="E26892" i="10"/>
  <c r="E26893" i="10"/>
  <c r="E26894" i="10"/>
  <c r="E26895" i="10"/>
  <c r="E26896" i="10"/>
  <c r="E26897" i="10"/>
  <c r="E26898" i="10"/>
  <c r="E26899" i="10"/>
  <c r="E26900" i="10"/>
  <c r="E26901" i="10"/>
  <c r="E26902" i="10"/>
  <c r="E26903" i="10"/>
  <c r="E26904" i="10"/>
  <c r="E26905" i="10"/>
  <c r="E26906" i="10"/>
  <c r="E26907" i="10"/>
  <c r="E26908" i="10"/>
  <c r="E26909" i="10"/>
  <c r="E26910" i="10"/>
  <c r="E26911" i="10"/>
  <c r="E26912" i="10"/>
  <c r="E26913" i="10"/>
  <c r="E26914" i="10"/>
  <c r="E26915" i="10"/>
  <c r="E26916" i="10"/>
  <c r="E26917" i="10"/>
  <c r="E26918" i="10"/>
  <c r="E26919" i="10"/>
  <c r="E26920" i="10"/>
  <c r="E26921" i="10"/>
  <c r="E26922" i="10"/>
  <c r="E26923" i="10"/>
  <c r="E26924" i="10"/>
  <c r="E26925" i="10"/>
  <c r="E26926" i="10"/>
  <c r="E26927" i="10"/>
  <c r="E26928" i="10"/>
  <c r="E26929" i="10"/>
  <c r="E26930" i="10"/>
  <c r="E26931" i="10"/>
  <c r="E26932" i="10"/>
  <c r="E26933" i="10"/>
  <c r="E26934" i="10"/>
  <c r="E26935" i="10"/>
  <c r="E26936" i="10"/>
  <c r="E26937" i="10"/>
  <c r="E26938" i="10"/>
  <c r="E26939" i="10"/>
  <c r="E26940" i="10"/>
  <c r="E26941" i="10"/>
  <c r="E26942" i="10"/>
  <c r="E26943" i="10"/>
  <c r="E26944" i="10"/>
  <c r="E26945" i="10"/>
  <c r="E26946" i="10"/>
  <c r="E26947" i="10"/>
  <c r="E26948" i="10"/>
  <c r="E26949" i="10"/>
  <c r="E26950" i="10"/>
  <c r="E26951" i="10"/>
  <c r="E26952" i="10"/>
  <c r="E26953" i="10"/>
  <c r="E26954" i="10"/>
  <c r="E26955" i="10"/>
  <c r="E26956" i="10"/>
  <c r="E26957" i="10"/>
  <c r="E26958" i="10"/>
  <c r="E26959" i="10"/>
  <c r="E26960" i="10"/>
  <c r="E26961" i="10"/>
  <c r="E26962" i="10"/>
  <c r="E26963" i="10"/>
  <c r="E26964" i="10"/>
  <c r="E26965" i="10"/>
  <c r="E26966" i="10"/>
  <c r="E26967" i="10"/>
  <c r="E26968" i="10"/>
  <c r="E26969" i="10"/>
  <c r="E26970" i="10"/>
  <c r="E26971" i="10"/>
  <c r="E26972" i="10"/>
  <c r="E26973" i="10"/>
  <c r="E26974" i="10"/>
  <c r="E26975" i="10"/>
  <c r="E26976" i="10"/>
  <c r="E26977" i="10"/>
  <c r="E26978" i="10"/>
  <c r="E26979" i="10"/>
  <c r="E26980" i="10"/>
  <c r="E26981" i="10"/>
  <c r="E26982" i="10"/>
  <c r="E26983" i="10"/>
  <c r="E26984" i="10"/>
  <c r="E26985" i="10"/>
  <c r="E26986" i="10"/>
  <c r="E26987" i="10"/>
  <c r="E26988" i="10"/>
  <c r="E26989" i="10"/>
  <c r="E26990" i="10"/>
  <c r="E26991" i="10"/>
  <c r="E26992" i="10"/>
  <c r="E26993" i="10"/>
  <c r="E26994" i="10"/>
  <c r="E26995" i="10"/>
  <c r="E26996" i="10"/>
  <c r="E26997" i="10"/>
  <c r="E26998" i="10"/>
  <c r="E26999" i="10"/>
  <c r="E27000" i="10"/>
  <c r="E27001" i="10"/>
  <c r="E27002" i="10"/>
  <c r="E27003" i="10"/>
  <c r="E27004" i="10"/>
  <c r="E27005" i="10"/>
  <c r="E27006" i="10"/>
  <c r="E27007" i="10"/>
  <c r="E27008" i="10"/>
  <c r="E27009" i="10"/>
  <c r="E27010" i="10"/>
  <c r="E27011" i="10"/>
  <c r="E27012" i="10"/>
  <c r="E27013" i="10"/>
  <c r="E27014" i="10"/>
  <c r="E27015" i="10"/>
  <c r="E27016" i="10"/>
  <c r="E27017" i="10"/>
  <c r="E27018" i="10"/>
  <c r="E27019" i="10"/>
  <c r="E27020" i="10"/>
  <c r="E27021" i="10"/>
  <c r="E27022" i="10"/>
  <c r="E27023" i="10"/>
  <c r="E27024" i="10"/>
  <c r="E27025" i="10"/>
  <c r="E27026" i="10"/>
  <c r="E27027" i="10"/>
  <c r="E27028" i="10"/>
  <c r="E27029" i="10"/>
  <c r="E27030" i="10"/>
  <c r="E27031" i="10"/>
  <c r="E27032" i="10"/>
  <c r="E27033" i="10"/>
  <c r="E27034" i="10"/>
  <c r="E27035" i="10"/>
  <c r="E27036" i="10"/>
  <c r="E27037" i="10"/>
  <c r="E27038" i="10"/>
  <c r="E27039" i="10"/>
  <c r="E27040" i="10"/>
  <c r="E27041" i="10"/>
  <c r="E27042" i="10"/>
  <c r="E27043" i="10"/>
  <c r="E27044" i="10"/>
  <c r="E27045" i="10"/>
  <c r="E27046" i="10"/>
  <c r="E27047" i="10"/>
  <c r="E27048" i="10"/>
  <c r="E27049" i="10"/>
  <c r="E27050" i="10"/>
  <c r="E27051" i="10"/>
  <c r="E27052" i="10"/>
  <c r="E27053" i="10"/>
  <c r="E27054" i="10"/>
  <c r="E27055" i="10"/>
  <c r="E27056" i="10"/>
  <c r="E27057" i="10"/>
  <c r="E27058" i="10"/>
  <c r="E27059" i="10"/>
  <c r="E27060" i="10"/>
  <c r="E27061" i="10"/>
  <c r="E27062" i="10"/>
  <c r="E27063" i="10"/>
  <c r="E27064" i="10"/>
  <c r="E27065" i="10"/>
  <c r="E27066" i="10"/>
  <c r="E27067" i="10"/>
  <c r="E27068" i="10"/>
  <c r="E27069" i="10"/>
  <c r="E27070" i="10"/>
  <c r="E27071" i="10"/>
  <c r="E27072" i="10"/>
  <c r="E27073" i="10"/>
  <c r="E27074" i="10"/>
  <c r="E27075" i="10"/>
  <c r="E27076" i="10"/>
  <c r="E27077" i="10"/>
  <c r="E27078" i="10"/>
  <c r="E27079" i="10"/>
  <c r="E27080" i="10"/>
  <c r="E27081" i="10"/>
  <c r="E27082" i="10"/>
  <c r="E27083" i="10"/>
  <c r="E27084" i="10"/>
  <c r="E27085" i="10"/>
  <c r="E27086" i="10"/>
  <c r="E27087" i="10"/>
  <c r="E27088" i="10"/>
  <c r="E27089" i="10"/>
  <c r="E27090" i="10"/>
  <c r="E27091" i="10"/>
  <c r="E27092" i="10"/>
  <c r="E27093" i="10"/>
  <c r="E27094" i="10"/>
  <c r="E27095" i="10"/>
  <c r="E27096" i="10"/>
  <c r="E27097" i="10"/>
  <c r="E27098" i="10"/>
  <c r="E27099" i="10"/>
  <c r="E27100" i="10"/>
  <c r="E27101" i="10"/>
  <c r="E27102" i="10"/>
  <c r="E27103" i="10"/>
  <c r="E27104" i="10"/>
  <c r="E27105" i="10"/>
  <c r="E27106" i="10"/>
  <c r="E27107" i="10"/>
  <c r="E27108" i="10"/>
  <c r="E27109" i="10"/>
  <c r="E27110" i="10"/>
  <c r="E27111" i="10"/>
  <c r="E27112" i="10"/>
  <c r="E27113" i="10"/>
  <c r="E27114" i="10"/>
  <c r="E27115" i="10"/>
  <c r="E27116" i="10"/>
  <c r="E27117" i="10"/>
  <c r="E27118" i="10"/>
  <c r="E27119" i="10"/>
  <c r="E27120" i="10"/>
  <c r="E27121" i="10"/>
  <c r="E27122" i="10"/>
  <c r="E27123" i="10"/>
  <c r="E27124" i="10"/>
  <c r="E27125" i="10"/>
  <c r="E27126" i="10"/>
  <c r="E27127" i="10"/>
  <c r="E27128" i="10"/>
  <c r="E27129" i="10"/>
  <c r="E27130" i="10"/>
  <c r="E27131" i="10"/>
  <c r="E27132" i="10"/>
  <c r="E27133" i="10"/>
  <c r="E27134" i="10"/>
  <c r="E27135" i="10"/>
  <c r="E27136" i="10"/>
  <c r="E27137" i="10"/>
  <c r="E27138" i="10"/>
  <c r="E27139" i="10"/>
  <c r="E27140" i="10"/>
  <c r="E27141" i="10"/>
  <c r="E27142" i="10"/>
  <c r="E27143" i="10"/>
  <c r="E27144" i="10"/>
  <c r="E27145" i="10"/>
  <c r="E27146" i="10"/>
  <c r="E27147" i="10"/>
  <c r="E27148" i="10"/>
  <c r="E27149" i="10"/>
  <c r="E27150" i="10"/>
  <c r="E27151" i="10"/>
  <c r="E27152" i="10"/>
  <c r="E27153" i="10"/>
  <c r="E27154" i="10"/>
  <c r="E27155" i="10"/>
  <c r="E27156" i="10"/>
  <c r="E27157" i="10"/>
  <c r="E27158" i="10"/>
  <c r="E27159" i="10"/>
  <c r="E27160" i="10"/>
  <c r="E27161" i="10"/>
  <c r="E27162" i="10"/>
  <c r="E27163" i="10"/>
  <c r="E27164" i="10"/>
  <c r="E27165" i="10"/>
  <c r="E27166" i="10"/>
  <c r="E27167" i="10"/>
  <c r="E27168" i="10"/>
  <c r="E27169" i="10"/>
  <c r="E27170" i="10"/>
  <c r="E27171" i="10"/>
  <c r="E27172" i="10"/>
  <c r="E27173" i="10"/>
  <c r="E27174" i="10"/>
  <c r="E27175" i="10"/>
  <c r="E27176" i="10"/>
  <c r="E27177" i="10"/>
  <c r="E27178" i="10"/>
  <c r="E27179" i="10"/>
  <c r="E27180" i="10"/>
  <c r="E27181" i="10"/>
  <c r="E27182" i="10"/>
  <c r="E27183" i="10"/>
  <c r="E27184" i="10"/>
  <c r="E27185" i="10"/>
  <c r="E27186" i="10"/>
  <c r="E27187" i="10"/>
  <c r="E27188" i="10"/>
  <c r="E27189" i="10"/>
  <c r="E27190" i="10"/>
  <c r="E27191" i="10"/>
  <c r="E27192" i="10"/>
  <c r="E27193" i="10"/>
  <c r="E27194" i="10"/>
  <c r="E27195" i="10"/>
  <c r="E27196" i="10"/>
  <c r="E27197" i="10"/>
  <c r="E27198" i="10"/>
  <c r="E27199" i="10"/>
  <c r="E27200" i="10"/>
  <c r="E27201" i="10"/>
  <c r="E27202" i="10"/>
  <c r="E27203" i="10"/>
  <c r="E27204" i="10"/>
  <c r="E27205" i="10"/>
  <c r="E27206" i="10"/>
  <c r="E27207" i="10"/>
  <c r="E27208" i="10"/>
  <c r="E27209" i="10"/>
  <c r="E27210" i="10"/>
  <c r="E27211" i="10"/>
  <c r="E27212" i="10"/>
  <c r="E27213" i="10"/>
  <c r="E27214" i="10"/>
  <c r="E27215" i="10"/>
  <c r="E27216" i="10"/>
  <c r="E27217" i="10"/>
  <c r="E27218" i="10"/>
  <c r="E27219" i="10"/>
  <c r="E27220" i="10"/>
  <c r="E27221" i="10"/>
  <c r="E27222" i="10"/>
  <c r="E27223" i="10"/>
  <c r="E27224" i="10"/>
  <c r="E27225" i="10"/>
  <c r="E27226" i="10"/>
  <c r="E27227" i="10"/>
  <c r="E27228" i="10"/>
  <c r="E27229" i="10"/>
  <c r="E27230" i="10"/>
  <c r="E27231" i="10"/>
  <c r="E27232" i="10"/>
  <c r="E27233" i="10"/>
  <c r="E27234" i="10"/>
  <c r="E27235" i="10"/>
  <c r="E27236" i="10"/>
  <c r="E27237" i="10"/>
  <c r="E27238" i="10"/>
  <c r="E27239" i="10"/>
  <c r="E27240" i="10"/>
  <c r="E27241" i="10"/>
  <c r="E27242" i="10"/>
  <c r="E27243" i="10"/>
  <c r="E27244" i="10"/>
  <c r="E27245" i="10"/>
  <c r="E27246" i="10"/>
  <c r="E27247" i="10"/>
  <c r="E27248" i="10"/>
  <c r="E27249" i="10"/>
  <c r="E27250" i="10"/>
  <c r="E27251" i="10"/>
  <c r="E27252" i="10"/>
  <c r="E27253" i="10"/>
  <c r="E27254" i="10"/>
  <c r="E27255" i="10"/>
  <c r="E27256" i="10"/>
  <c r="E27257" i="10"/>
  <c r="E27258" i="10"/>
  <c r="E27259" i="10"/>
  <c r="E27260" i="10"/>
  <c r="E27261" i="10"/>
  <c r="E27262" i="10"/>
  <c r="E27263" i="10"/>
  <c r="E27264" i="10"/>
  <c r="E27265" i="10"/>
  <c r="E27266" i="10"/>
  <c r="E27267" i="10"/>
  <c r="E27268" i="10"/>
  <c r="E27269" i="10"/>
  <c r="E27270" i="10"/>
  <c r="E27271" i="10"/>
  <c r="E27272" i="10"/>
  <c r="E27273" i="10"/>
  <c r="E27274" i="10"/>
  <c r="E27275" i="10"/>
  <c r="E27276" i="10"/>
  <c r="E27277" i="10"/>
  <c r="E27278" i="10"/>
  <c r="E27279" i="10"/>
  <c r="E27280" i="10"/>
  <c r="E27281" i="10"/>
  <c r="E27282" i="10"/>
  <c r="E27283" i="10"/>
  <c r="E27284" i="10"/>
  <c r="E27285" i="10"/>
  <c r="E27286" i="10"/>
  <c r="E27287" i="10"/>
  <c r="E27288" i="10"/>
  <c r="E27289" i="10"/>
  <c r="E27290" i="10"/>
  <c r="E27291" i="10"/>
  <c r="E27292" i="10"/>
  <c r="E27293" i="10"/>
  <c r="E27294" i="10"/>
  <c r="E27295" i="10"/>
  <c r="E27296" i="10"/>
  <c r="E27297" i="10"/>
  <c r="E27298" i="10"/>
  <c r="E27299" i="10"/>
  <c r="E27300" i="10"/>
  <c r="E27301" i="10"/>
  <c r="E27302" i="10"/>
  <c r="E27303" i="10"/>
  <c r="E27304" i="10"/>
  <c r="E27305" i="10"/>
  <c r="E27306" i="10"/>
  <c r="E27307" i="10"/>
  <c r="E27308" i="10"/>
  <c r="E27309" i="10"/>
  <c r="E27310" i="10"/>
  <c r="E27311" i="10"/>
  <c r="E27312" i="10"/>
  <c r="E27313" i="10"/>
  <c r="E27314" i="10"/>
  <c r="E27315" i="10"/>
  <c r="E27316" i="10"/>
  <c r="E27317" i="10"/>
  <c r="E27318" i="10"/>
  <c r="E27319" i="10"/>
  <c r="E27320" i="10"/>
  <c r="E27321" i="10"/>
  <c r="E27322" i="10"/>
  <c r="E27323" i="10"/>
  <c r="E27324" i="10"/>
  <c r="E27325" i="10"/>
  <c r="E27326" i="10"/>
  <c r="E27327" i="10"/>
  <c r="E27328" i="10"/>
  <c r="E27329" i="10"/>
  <c r="E27330" i="10"/>
  <c r="E27331" i="10"/>
  <c r="E27332" i="10"/>
  <c r="E27333" i="10"/>
  <c r="E27334" i="10"/>
  <c r="E27335" i="10"/>
  <c r="E27336" i="10"/>
  <c r="E27337" i="10"/>
  <c r="E27338" i="10"/>
  <c r="E27339" i="10"/>
  <c r="E27340" i="10"/>
  <c r="E27341" i="10"/>
  <c r="E27342" i="10"/>
  <c r="E27343" i="10"/>
  <c r="E27344" i="10"/>
  <c r="E27345" i="10"/>
  <c r="E27346" i="10"/>
  <c r="E27347" i="10"/>
  <c r="E27348" i="10"/>
  <c r="E27349" i="10"/>
  <c r="E27350" i="10"/>
  <c r="E27351" i="10"/>
  <c r="E27352" i="10"/>
  <c r="E27353" i="10"/>
  <c r="E27354" i="10"/>
  <c r="E27355" i="10"/>
  <c r="E27356" i="10"/>
  <c r="E27357" i="10"/>
  <c r="E27358" i="10"/>
  <c r="E27359" i="10"/>
  <c r="E27360" i="10"/>
  <c r="E27361" i="10"/>
  <c r="E27362" i="10"/>
  <c r="E27363" i="10"/>
  <c r="E27364" i="10"/>
  <c r="E27365" i="10"/>
  <c r="E27366" i="10"/>
  <c r="E27367" i="10"/>
  <c r="E27368" i="10"/>
  <c r="E27369" i="10"/>
  <c r="E27370" i="10"/>
  <c r="E27371" i="10"/>
  <c r="E27372" i="10"/>
  <c r="E27373" i="10"/>
  <c r="E27374" i="10"/>
  <c r="E27375" i="10"/>
  <c r="E27376" i="10"/>
  <c r="E27377" i="10"/>
  <c r="E27378" i="10"/>
  <c r="E27379" i="10"/>
  <c r="E27380" i="10"/>
  <c r="E27381" i="10"/>
  <c r="E27382" i="10"/>
  <c r="E27383" i="10"/>
  <c r="E27384" i="10"/>
  <c r="E27385" i="10"/>
  <c r="E27386" i="10"/>
  <c r="E27387" i="10"/>
  <c r="E27388" i="10"/>
  <c r="E27389" i="10"/>
  <c r="E27390" i="10"/>
  <c r="E27391" i="10"/>
  <c r="E27392" i="10"/>
  <c r="E27393" i="10"/>
  <c r="E27394" i="10"/>
  <c r="E27395" i="10"/>
  <c r="E27396" i="10"/>
  <c r="E27397" i="10"/>
  <c r="E27398" i="10"/>
  <c r="E27399" i="10"/>
  <c r="E27400" i="10"/>
  <c r="E27401" i="10"/>
  <c r="E27402" i="10"/>
  <c r="E27403" i="10"/>
  <c r="E27404" i="10"/>
  <c r="E27405" i="10"/>
  <c r="E27406" i="10"/>
  <c r="E27407" i="10"/>
  <c r="E27408" i="10"/>
  <c r="E27409" i="10"/>
  <c r="E27410" i="10"/>
  <c r="E27411" i="10"/>
  <c r="E27412" i="10"/>
  <c r="E27413" i="10"/>
  <c r="E27414" i="10"/>
  <c r="E27415" i="10"/>
  <c r="E27416" i="10"/>
  <c r="E27417" i="10"/>
  <c r="E27418" i="10"/>
  <c r="E27419" i="10"/>
  <c r="E27420" i="10"/>
  <c r="E27421" i="10"/>
  <c r="E27422" i="10"/>
  <c r="E27423" i="10"/>
  <c r="E27424" i="10"/>
  <c r="E27425" i="10"/>
  <c r="E27426" i="10"/>
  <c r="E27427" i="10"/>
  <c r="E27428" i="10"/>
  <c r="E27429" i="10"/>
  <c r="E27430" i="10"/>
  <c r="E27431" i="10"/>
  <c r="E27432" i="10"/>
  <c r="E27433" i="10"/>
  <c r="E27434" i="10"/>
  <c r="E27435" i="10"/>
  <c r="E27436" i="10"/>
  <c r="E27437" i="10"/>
  <c r="E27438" i="10"/>
  <c r="E27439" i="10"/>
  <c r="E27440" i="10"/>
  <c r="E27441" i="10"/>
  <c r="E27442" i="10"/>
  <c r="E27443" i="10"/>
  <c r="E27444" i="10"/>
  <c r="E27445" i="10"/>
  <c r="E27446" i="10"/>
  <c r="E27447" i="10"/>
  <c r="E27448" i="10"/>
  <c r="E27449" i="10"/>
  <c r="E27450" i="10"/>
  <c r="E27451" i="10"/>
  <c r="E27452" i="10"/>
  <c r="E27453" i="10"/>
  <c r="E27454" i="10"/>
  <c r="E27455" i="10"/>
  <c r="E27456" i="10"/>
  <c r="E27457" i="10"/>
  <c r="E27458" i="10"/>
  <c r="E27459" i="10"/>
  <c r="E27460" i="10"/>
  <c r="E27461" i="10"/>
  <c r="E27462" i="10"/>
  <c r="E27463" i="10"/>
  <c r="E27464" i="10"/>
  <c r="E27465" i="10"/>
  <c r="E27466" i="10"/>
  <c r="E27467" i="10"/>
  <c r="E27468" i="10"/>
  <c r="E27469" i="10"/>
  <c r="E27470" i="10"/>
  <c r="E27471" i="10"/>
  <c r="E27472" i="10"/>
  <c r="E27473" i="10"/>
  <c r="E27474" i="10"/>
  <c r="E27475" i="10"/>
  <c r="E27476" i="10"/>
  <c r="E27477" i="10"/>
  <c r="E27478" i="10"/>
  <c r="E27479" i="10"/>
  <c r="E27480" i="10"/>
  <c r="E27481" i="10"/>
  <c r="E27482" i="10"/>
  <c r="E27483" i="10"/>
  <c r="E27484" i="10"/>
  <c r="E27485" i="10"/>
  <c r="E27486" i="10"/>
  <c r="E27487" i="10"/>
  <c r="E27488" i="10"/>
  <c r="E27489" i="10"/>
  <c r="E27490" i="10"/>
  <c r="E27491" i="10"/>
  <c r="E27492" i="10"/>
  <c r="E27493" i="10"/>
  <c r="E27494" i="10"/>
  <c r="E27495" i="10"/>
  <c r="E27496" i="10"/>
  <c r="E27497" i="10"/>
  <c r="E27498" i="10"/>
  <c r="E27499" i="10"/>
  <c r="E27500" i="10"/>
  <c r="E27501" i="10"/>
  <c r="E27502" i="10"/>
  <c r="E27503" i="10"/>
  <c r="E27504" i="10"/>
  <c r="E27505" i="10"/>
  <c r="E27506" i="10"/>
  <c r="E27507" i="10"/>
  <c r="E27508" i="10"/>
  <c r="E27509" i="10"/>
  <c r="E27510" i="10"/>
  <c r="E27511" i="10"/>
  <c r="E27512" i="10"/>
  <c r="E27513" i="10"/>
  <c r="E27514" i="10"/>
  <c r="E27515" i="10"/>
  <c r="E27516" i="10"/>
  <c r="E27517" i="10"/>
  <c r="E27518" i="10"/>
  <c r="E27519" i="10"/>
  <c r="E27520" i="10"/>
  <c r="E27521" i="10"/>
  <c r="E27522" i="10"/>
  <c r="E27523" i="10"/>
  <c r="E27524" i="10"/>
  <c r="E27525" i="10"/>
  <c r="E27526" i="10"/>
  <c r="E27527" i="10"/>
  <c r="E27528" i="10"/>
  <c r="E27529" i="10"/>
  <c r="E27530" i="10"/>
  <c r="E27531" i="10"/>
  <c r="E27532" i="10"/>
  <c r="E27533" i="10"/>
  <c r="E27534" i="10"/>
  <c r="E27535" i="10"/>
  <c r="E27536" i="10"/>
  <c r="E27537" i="10"/>
  <c r="E27538" i="10"/>
  <c r="E27539" i="10"/>
  <c r="E27540" i="10"/>
  <c r="E27541" i="10"/>
  <c r="E27542" i="10"/>
  <c r="E27543" i="10"/>
  <c r="E27544" i="10"/>
  <c r="E27545" i="10"/>
  <c r="E27546" i="10"/>
  <c r="E27547" i="10"/>
  <c r="E27548" i="10"/>
  <c r="E27549" i="10"/>
  <c r="E27550" i="10"/>
  <c r="E27551" i="10"/>
  <c r="E27552" i="10"/>
  <c r="E27553" i="10"/>
  <c r="E27554" i="10"/>
  <c r="E27555" i="10"/>
  <c r="E27556" i="10"/>
  <c r="E27557" i="10"/>
  <c r="E27558" i="10"/>
  <c r="E27559" i="10"/>
  <c r="E27560" i="10"/>
  <c r="E27561" i="10"/>
  <c r="E27562" i="10"/>
  <c r="E27563" i="10"/>
  <c r="E27564" i="10"/>
  <c r="E27565" i="10"/>
  <c r="E27566" i="10"/>
  <c r="E27567" i="10"/>
  <c r="E27568" i="10"/>
  <c r="E27569" i="10"/>
  <c r="E27570" i="10"/>
  <c r="E27571" i="10"/>
  <c r="E27572" i="10"/>
  <c r="E27573" i="10"/>
  <c r="E27574" i="10"/>
  <c r="E27575" i="10"/>
  <c r="E27576" i="10"/>
  <c r="E27577" i="10"/>
  <c r="E27578" i="10"/>
  <c r="E27579" i="10"/>
  <c r="E27580" i="10"/>
  <c r="E27581" i="10"/>
  <c r="E27582" i="10"/>
  <c r="E27583" i="10"/>
  <c r="E27584" i="10"/>
  <c r="E27585" i="10"/>
  <c r="E27586" i="10"/>
  <c r="E27587" i="10"/>
  <c r="E27588" i="10"/>
  <c r="E27589" i="10"/>
  <c r="E27590" i="10"/>
  <c r="E27591" i="10"/>
  <c r="E27592" i="10"/>
  <c r="E27593" i="10"/>
  <c r="E27594" i="10"/>
  <c r="E27595" i="10"/>
  <c r="E27596" i="10"/>
  <c r="E27597" i="10"/>
  <c r="E27598" i="10"/>
  <c r="E27599" i="10"/>
  <c r="E27600" i="10"/>
  <c r="E27601" i="10"/>
  <c r="E27602" i="10"/>
  <c r="E27603" i="10"/>
  <c r="E27604" i="10"/>
  <c r="E27605" i="10"/>
  <c r="E27606" i="10"/>
  <c r="E27607" i="10"/>
  <c r="E27608" i="10"/>
  <c r="E27609" i="10"/>
  <c r="E27610" i="10"/>
  <c r="E27611" i="10"/>
  <c r="E27612" i="10"/>
  <c r="E27613" i="10"/>
  <c r="E27614" i="10"/>
  <c r="E27615" i="10"/>
  <c r="E27616" i="10"/>
  <c r="E27617" i="10"/>
  <c r="E27618" i="10"/>
  <c r="E27619" i="10"/>
  <c r="E27620" i="10"/>
  <c r="E27621" i="10"/>
  <c r="E27622" i="10"/>
  <c r="E27623" i="10"/>
  <c r="E27624" i="10"/>
  <c r="E27625" i="10"/>
  <c r="E27626" i="10"/>
  <c r="E27627" i="10"/>
  <c r="E27628" i="10"/>
  <c r="E27629" i="10"/>
  <c r="E27630" i="10"/>
  <c r="E27631" i="10"/>
  <c r="E27632" i="10"/>
  <c r="E27633" i="10"/>
  <c r="E27634" i="10"/>
  <c r="E27635" i="10"/>
  <c r="E27636" i="10"/>
  <c r="E27637" i="10"/>
  <c r="E27638" i="10"/>
  <c r="E27639" i="10"/>
  <c r="E27640" i="10"/>
  <c r="E27641" i="10"/>
  <c r="E27642" i="10"/>
  <c r="E27643" i="10"/>
  <c r="E27644" i="10"/>
  <c r="E27645" i="10"/>
  <c r="E27646" i="10"/>
  <c r="E27647" i="10"/>
  <c r="E27648" i="10"/>
  <c r="E27649" i="10"/>
  <c r="E27650" i="10"/>
  <c r="E27651" i="10"/>
  <c r="E27652" i="10"/>
  <c r="E27653" i="10"/>
  <c r="E27654" i="10"/>
  <c r="E27655" i="10"/>
  <c r="E27656" i="10"/>
  <c r="E27657" i="10"/>
  <c r="E27658" i="10"/>
  <c r="E27659" i="10"/>
  <c r="E27660" i="10"/>
  <c r="E27661" i="10"/>
  <c r="E27662" i="10"/>
  <c r="E27663" i="10"/>
  <c r="E27664" i="10"/>
  <c r="E27665" i="10"/>
  <c r="E27666" i="10"/>
  <c r="E27667" i="10"/>
  <c r="E27668" i="10"/>
  <c r="E27669" i="10"/>
  <c r="E27670" i="10"/>
  <c r="E27671" i="10"/>
  <c r="E27672" i="10"/>
  <c r="E27673" i="10"/>
  <c r="E27674" i="10"/>
  <c r="E27675" i="10"/>
  <c r="E27676" i="10"/>
  <c r="E27677" i="10"/>
  <c r="E27678" i="10"/>
  <c r="E27679" i="10"/>
  <c r="E27680" i="10"/>
  <c r="E27681" i="10"/>
  <c r="E27682" i="10"/>
  <c r="E27683" i="10"/>
  <c r="E27684" i="10"/>
  <c r="E27685" i="10"/>
  <c r="E27686" i="10"/>
  <c r="E27687" i="10"/>
  <c r="E27688" i="10"/>
  <c r="E27689" i="10"/>
  <c r="E27690" i="10"/>
  <c r="E27691" i="10"/>
  <c r="E27692" i="10"/>
  <c r="E27693" i="10"/>
  <c r="E27694" i="10"/>
  <c r="E27695" i="10"/>
  <c r="E27696" i="10"/>
  <c r="E27697" i="10"/>
  <c r="E27698" i="10"/>
  <c r="E27699" i="10"/>
  <c r="E27700" i="10"/>
  <c r="E27701" i="10"/>
  <c r="E27702" i="10"/>
  <c r="E27703" i="10"/>
  <c r="E27704" i="10"/>
  <c r="E27705" i="10"/>
  <c r="E27706" i="10"/>
  <c r="E27707" i="10"/>
  <c r="E27708" i="10"/>
  <c r="E27709" i="10"/>
  <c r="E27710" i="10"/>
  <c r="E27711" i="10"/>
  <c r="E27712" i="10"/>
  <c r="E27713" i="10"/>
  <c r="E27714" i="10"/>
  <c r="E27715" i="10"/>
  <c r="E27716" i="10"/>
  <c r="E27717" i="10"/>
  <c r="E27718" i="10"/>
  <c r="E27719" i="10"/>
  <c r="E27720" i="10"/>
  <c r="E27721" i="10"/>
  <c r="E27722" i="10"/>
  <c r="E27723" i="10"/>
  <c r="E27724" i="10"/>
  <c r="E27725" i="10"/>
  <c r="E27726" i="10"/>
  <c r="E27727" i="10"/>
  <c r="E27728" i="10"/>
  <c r="E27729" i="10"/>
  <c r="E27730" i="10"/>
  <c r="E27731" i="10"/>
  <c r="E27732" i="10"/>
  <c r="E27733" i="10"/>
  <c r="E27734" i="10"/>
  <c r="E27735" i="10"/>
  <c r="E27736" i="10"/>
  <c r="E27737" i="10"/>
  <c r="E27738" i="10"/>
  <c r="E27739" i="10"/>
  <c r="E27740" i="10"/>
  <c r="E27741" i="10"/>
  <c r="E27742" i="10"/>
  <c r="E27743" i="10"/>
  <c r="E27744" i="10"/>
  <c r="E27745" i="10"/>
  <c r="E27746" i="10"/>
  <c r="E27747" i="10"/>
  <c r="E27748" i="10"/>
  <c r="E27749" i="10"/>
  <c r="E27750" i="10"/>
  <c r="E27751" i="10"/>
  <c r="E27752" i="10"/>
  <c r="E27753" i="10"/>
  <c r="E27754" i="10"/>
  <c r="E27755" i="10"/>
  <c r="E27756" i="10"/>
  <c r="E27757" i="10"/>
  <c r="E27758" i="10"/>
  <c r="E27759" i="10"/>
  <c r="E27760" i="10"/>
  <c r="E27761" i="10"/>
  <c r="E27762" i="10"/>
  <c r="E27763" i="10"/>
  <c r="E27764" i="10"/>
  <c r="E27765" i="10"/>
  <c r="E27766" i="10"/>
  <c r="E27767" i="10"/>
  <c r="E27768" i="10"/>
  <c r="E27769" i="10"/>
  <c r="E27770" i="10"/>
  <c r="E27771" i="10"/>
  <c r="E27772" i="10"/>
  <c r="E27773" i="10"/>
  <c r="E27774" i="10"/>
  <c r="E27775" i="10"/>
  <c r="E27776" i="10"/>
  <c r="E27777" i="10"/>
  <c r="E27778" i="10"/>
  <c r="E27779" i="10"/>
  <c r="E27780" i="10"/>
  <c r="E27781" i="10"/>
  <c r="E27782" i="10"/>
  <c r="E27783" i="10"/>
  <c r="E27784" i="10"/>
  <c r="E27785" i="10"/>
  <c r="E27786" i="10"/>
  <c r="E27787" i="10"/>
  <c r="E27788" i="10"/>
  <c r="E27789" i="10"/>
  <c r="E27790" i="10"/>
  <c r="E27791" i="10"/>
  <c r="E27792" i="10"/>
  <c r="E27793" i="10"/>
  <c r="E27794" i="10"/>
  <c r="E27795" i="10"/>
  <c r="E27796" i="10"/>
  <c r="E27797" i="10"/>
  <c r="E27798" i="10"/>
  <c r="E27799" i="10"/>
  <c r="E27800" i="10"/>
  <c r="E27801" i="10"/>
  <c r="E27802" i="10"/>
  <c r="E27803" i="10"/>
  <c r="E27804" i="10"/>
  <c r="E27805" i="10"/>
  <c r="E27806" i="10"/>
  <c r="E27807" i="10"/>
  <c r="E27808" i="10"/>
  <c r="E27809" i="10"/>
  <c r="E27810" i="10"/>
  <c r="E27811" i="10"/>
  <c r="E27812" i="10"/>
  <c r="E27813" i="10"/>
  <c r="E27814" i="10"/>
  <c r="E27815" i="10"/>
  <c r="E27816" i="10"/>
  <c r="E27817" i="10"/>
  <c r="E27818" i="10"/>
  <c r="E27819" i="10"/>
  <c r="E27820" i="10"/>
  <c r="E27821" i="10"/>
  <c r="E27822" i="10"/>
  <c r="E27823" i="10"/>
  <c r="E27824" i="10"/>
  <c r="E27825" i="10"/>
  <c r="E27826" i="10"/>
  <c r="E27827" i="10"/>
  <c r="E27828" i="10"/>
  <c r="E27829" i="10"/>
  <c r="E27830" i="10"/>
  <c r="E27831" i="10"/>
  <c r="E27832" i="10"/>
  <c r="E27833" i="10"/>
  <c r="E27834" i="10"/>
  <c r="E27835" i="10"/>
  <c r="E27836" i="10"/>
  <c r="E27837" i="10"/>
  <c r="E27838" i="10"/>
  <c r="E27839" i="10"/>
  <c r="E27840" i="10"/>
  <c r="E27841" i="10"/>
  <c r="E27842" i="10"/>
  <c r="E27843" i="10"/>
  <c r="E27844" i="10"/>
  <c r="E27845" i="10"/>
  <c r="E27846" i="10"/>
  <c r="E27847" i="10"/>
  <c r="E27848" i="10"/>
  <c r="E27849" i="10"/>
  <c r="E27850" i="10"/>
  <c r="E27851" i="10"/>
  <c r="E27852" i="10"/>
  <c r="E27853" i="10"/>
  <c r="E27854" i="10"/>
  <c r="E27855" i="10"/>
  <c r="E27856" i="10"/>
  <c r="E27857" i="10"/>
  <c r="E27858" i="10"/>
  <c r="E27859" i="10"/>
  <c r="E27860" i="10"/>
  <c r="E27861" i="10"/>
  <c r="E27862" i="10"/>
  <c r="E27863" i="10"/>
  <c r="E27864" i="10"/>
  <c r="E27865" i="10"/>
  <c r="E27866" i="10"/>
  <c r="E27867" i="10"/>
  <c r="E27868" i="10"/>
  <c r="E27869" i="10"/>
  <c r="E27870" i="10"/>
  <c r="E27871" i="10"/>
  <c r="E27872" i="10"/>
  <c r="E27873" i="10"/>
  <c r="E27874" i="10"/>
  <c r="E27875" i="10"/>
  <c r="E27876" i="10"/>
  <c r="E27877" i="10"/>
  <c r="E27878" i="10"/>
  <c r="E27879" i="10"/>
  <c r="E27880" i="10"/>
  <c r="E27881" i="10"/>
  <c r="E27882" i="10"/>
  <c r="E27883" i="10"/>
  <c r="E27884" i="10"/>
  <c r="E27885" i="10"/>
  <c r="E27886" i="10"/>
  <c r="E27887" i="10"/>
  <c r="E27888" i="10"/>
  <c r="E27889" i="10"/>
  <c r="E27890" i="10"/>
  <c r="E27891" i="10"/>
  <c r="E27892" i="10"/>
  <c r="E27893" i="10"/>
  <c r="E27894" i="10"/>
  <c r="E27895" i="10"/>
  <c r="E27896" i="10"/>
  <c r="E27897" i="10"/>
  <c r="E27898" i="10"/>
  <c r="E27899" i="10"/>
  <c r="E27900" i="10"/>
  <c r="E27901" i="10"/>
  <c r="E27902" i="10"/>
  <c r="E27903" i="10"/>
  <c r="E27904" i="10"/>
  <c r="E27905" i="10"/>
  <c r="E27906" i="10"/>
  <c r="E27907" i="10"/>
  <c r="E27908" i="10"/>
  <c r="E27909" i="10"/>
  <c r="E27910" i="10"/>
  <c r="E27911" i="10"/>
  <c r="E27912" i="10"/>
  <c r="E27913" i="10"/>
  <c r="E27914" i="10"/>
  <c r="E27915" i="10"/>
  <c r="E27916" i="10"/>
  <c r="E27917" i="10"/>
  <c r="E27918" i="10"/>
  <c r="E27919" i="10"/>
  <c r="E27920" i="10"/>
  <c r="E27921" i="10"/>
  <c r="E27922" i="10"/>
  <c r="E27923" i="10"/>
  <c r="E27924" i="10"/>
  <c r="E27925" i="10"/>
  <c r="E27926" i="10"/>
  <c r="E27927" i="10"/>
  <c r="E27928" i="10"/>
  <c r="E27929" i="10"/>
  <c r="E27930" i="10"/>
  <c r="E27931" i="10"/>
  <c r="E27932" i="10"/>
  <c r="E27933" i="10"/>
  <c r="E27934" i="10"/>
  <c r="E27935" i="10"/>
  <c r="E27936" i="10"/>
  <c r="E27937" i="10"/>
  <c r="E27938" i="10"/>
  <c r="E27939" i="10"/>
  <c r="E27940" i="10"/>
  <c r="E27941" i="10"/>
  <c r="E27942" i="10"/>
  <c r="E27943" i="10"/>
  <c r="E27944" i="10"/>
  <c r="E27945" i="10"/>
  <c r="E27946" i="10"/>
  <c r="E27947" i="10"/>
  <c r="E27948" i="10"/>
  <c r="E27949" i="10"/>
  <c r="E27950" i="10"/>
  <c r="E27951" i="10"/>
  <c r="E27952" i="10"/>
  <c r="E27953" i="10"/>
  <c r="E27954" i="10"/>
  <c r="E27955" i="10"/>
  <c r="E27956" i="10"/>
  <c r="E27957" i="10"/>
  <c r="E27958" i="10"/>
  <c r="E27959" i="10"/>
  <c r="E27960" i="10"/>
  <c r="E27961" i="10"/>
  <c r="E27962" i="10"/>
  <c r="E27963" i="10"/>
  <c r="E27964" i="10"/>
  <c r="E27965" i="10"/>
  <c r="E27966" i="10"/>
  <c r="E27967" i="10"/>
  <c r="E27968" i="10"/>
  <c r="E27969" i="10"/>
  <c r="E27970" i="10"/>
  <c r="E27971" i="10"/>
  <c r="E27972" i="10"/>
  <c r="E27973" i="10"/>
  <c r="E27974" i="10"/>
  <c r="E27975" i="10"/>
  <c r="E27976" i="10"/>
  <c r="E27977" i="10"/>
  <c r="E27978" i="10"/>
  <c r="E27979" i="10"/>
  <c r="E27980" i="10"/>
  <c r="E27981" i="10"/>
  <c r="E27982" i="10"/>
  <c r="E27983" i="10"/>
  <c r="E27984" i="10"/>
  <c r="E27985" i="10"/>
  <c r="E27986" i="10"/>
  <c r="E27987" i="10"/>
  <c r="E27988" i="10"/>
  <c r="E27989" i="10"/>
  <c r="E27990" i="10"/>
  <c r="E27991" i="10"/>
  <c r="E27992" i="10"/>
  <c r="E27993" i="10"/>
  <c r="E27994" i="10"/>
  <c r="E27995" i="10"/>
  <c r="E27996" i="10"/>
  <c r="E27997" i="10"/>
  <c r="E27998" i="10"/>
  <c r="E27999" i="10"/>
  <c r="E28000" i="10"/>
  <c r="E28001" i="10"/>
  <c r="E28002" i="10"/>
  <c r="E28003" i="10"/>
  <c r="E28004" i="10"/>
  <c r="E28005" i="10"/>
  <c r="E28006" i="10"/>
  <c r="E28007" i="10"/>
  <c r="E28008" i="10"/>
  <c r="E28009" i="10"/>
  <c r="E28010" i="10"/>
  <c r="E28011" i="10"/>
  <c r="E28012" i="10"/>
  <c r="E28013" i="10"/>
  <c r="E28014" i="10"/>
  <c r="E28015" i="10"/>
  <c r="E28016" i="10"/>
  <c r="E28017" i="10"/>
  <c r="E28018" i="10"/>
  <c r="E28019" i="10"/>
  <c r="E28020" i="10"/>
  <c r="E28021" i="10"/>
  <c r="E28022" i="10"/>
  <c r="E28023" i="10"/>
  <c r="E28024" i="10"/>
  <c r="E28025" i="10"/>
  <c r="E28026" i="10"/>
  <c r="E28027" i="10"/>
  <c r="E28028" i="10"/>
  <c r="E28029" i="10"/>
  <c r="E28030" i="10"/>
  <c r="E28031" i="10"/>
  <c r="E28032" i="10"/>
  <c r="E28033" i="10"/>
  <c r="E28034" i="10"/>
  <c r="E28035" i="10"/>
  <c r="E28036" i="10"/>
  <c r="E28037" i="10"/>
  <c r="E28038" i="10"/>
  <c r="E28039" i="10"/>
  <c r="E28040" i="10"/>
  <c r="E28041" i="10"/>
  <c r="E28042" i="10"/>
  <c r="E28043" i="10"/>
  <c r="E28044" i="10"/>
  <c r="E28045" i="10"/>
  <c r="E28046" i="10"/>
  <c r="E28047" i="10"/>
  <c r="E28048" i="10"/>
  <c r="E28049" i="10"/>
  <c r="E28050" i="10"/>
  <c r="E28051" i="10"/>
  <c r="E28052" i="10"/>
  <c r="E28053" i="10"/>
  <c r="E28054" i="10"/>
  <c r="E28055" i="10"/>
  <c r="E28056" i="10"/>
  <c r="E28057" i="10"/>
  <c r="E28058" i="10"/>
  <c r="E28059" i="10"/>
  <c r="E28060" i="10"/>
  <c r="E28061" i="10"/>
  <c r="E28062" i="10"/>
  <c r="E28063" i="10"/>
  <c r="E28064" i="10"/>
  <c r="E28065" i="10"/>
  <c r="E28066" i="10"/>
  <c r="E28067" i="10"/>
  <c r="E28068" i="10"/>
  <c r="E28069" i="10"/>
  <c r="E28070" i="10"/>
  <c r="E28071" i="10"/>
  <c r="E28072" i="10"/>
  <c r="E28073" i="10"/>
  <c r="E28074" i="10"/>
  <c r="E28075" i="10"/>
  <c r="E28076" i="10"/>
  <c r="E28077" i="10"/>
  <c r="E28078" i="10"/>
  <c r="E28079" i="10"/>
  <c r="E28080" i="10"/>
  <c r="E28081" i="10"/>
  <c r="E28082" i="10"/>
  <c r="E28083" i="10"/>
  <c r="E28084" i="10"/>
  <c r="E28085" i="10"/>
  <c r="E28086" i="10"/>
  <c r="E28087" i="10"/>
  <c r="E28088" i="10"/>
  <c r="E28089" i="10"/>
  <c r="E28090" i="10"/>
  <c r="E28091" i="10"/>
  <c r="E28092" i="10"/>
  <c r="E28093" i="10"/>
  <c r="E28094" i="10"/>
  <c r="E28095" i="10"/>
  <c r="E28096" i="10"/>
  <c r="E28097" i="10"/>
  <c r="E28098" i="10"/>
  <c r="E28099" i="10"/>
  <c r="E28100" i="10"/>
  <c r="E28101" i="10"/>
  <c r="E28102" i="10"/>
  <c r="E28103" i="10"/>
  <c r="E28104" i="10"/>
  <c r="E28105" i="10"/>
  <c r="E28106" i="10"/>
  <c r="E28107" i="10"/>
  <c r="E28108" i="10"/>
  <c r="E28109" i="10"/>
  <c r="E28110" i="10"/>
  <c r="E28111" i="10"/>
  <c r="E28112" i="10"/>
  <c r="E28113" i="10"/>
  <c r="E28114" i="10"/>
  <c r="E28115" i="10"/>
  <c r="E28116" i="10"/>
  <c r="E28117" i="10"/>
  <c r="E28118" i="10"/>
  <c r="E28119" i="10"/>
  <c r="E28120" i="10"/>
  <c r="E28121" i="10"/>
  <c r="E28122" i="10"/>
  <c r="E28123" i="10"/>
  <c r="E28124" i="10"/>
  <c r="E28125" i="10"/>
  <c r="E28126" i="10"/>
  <c r="E28127" i="10"/>
  <c r="E28128" i="10"/>
  <c r="E28129" i="10"/>
  <c r="E28130" i="10"/>
  <c r="E28131" i="10"/>
  <c r="E28132" i="10"/>
  <c r="E28133" i="10"/>
  <c r="E28134" i="10"/>
  <c r="E28135" i="10"/>
  <c r="E28136" i="10"/>
  <c r="E28137" i="10"/>
  <c r="E28138" i="10"/>
  <c r="E28139" i="10"/>
  <c r="E28140" i="10"/>
  <c r="E28141" i="10"/>
  <c r="E28142" i="10"/>
  <c r="E28143" i="10"/>
  <c r="E28144" i="10"/>
  <c r="E28145" i="10"/>
  <c r="E28146" i="10"/>
  <c r="E28147" i="10"/>
  <c r="E28148" i="10"/>
  <c r="E28149" i="10"/>
  <c r="E28150" i="10"/>
  <c r="E28151" i="10"/>
  <c r="E28152" i="10"/>
  <c r="E28153" i="10"/>
  <c r="E28154" i="10"/>
  <c r="E28155" i="10"/>
  <c r="E28156" i="10"/>
  <c r="E28157" i="10"/>
  <c r="E28158" i="10"/>
  <c r="E28159" i="10"/>
  <c r="E28160" i="10"/>
  <c r="E28161" i="10"/>
  <c r="E28162" i="10"/>
  <c r="E28163" i="10"/>
  <c r="E28164" i="10"/>
  <c r="E28165" i="10"/>
  <c r="E28166" i="10"/>
  <c r="E28167" i="10"/>
  <c r="E28168" i="10"/>
  <c r="E28169" i="10"/>
  <c r="E28170" i="10"/>
  <c r="E28171" i="10"/>
  <c r="E28172" i="10"/>
  <c r="E28173" i="10"/>
  <c r="E28174" i="10"/>
  <c r="E28175" i="10"/>
  <c r="E28176" i="10"/>
  <c r="E28177" i="10"/>
  <c r="E28178" i="10"/>
  <c r="E28179" i="10"/>
  <c r="E28180" i="10"/>
  <c r="E28181" i="10"/>
  <c r="E28182" i="10"/>
  <c r="E28183" i="10"/>
  <c r="E28184" i="10"/>
  <c r="E28185" i="10"/>
  <c r="E28186" i="10"/>
  <c r="E28187" i="10"/>
  <c r="E28188" i="10"/>
  <c r="E28189" i="10"/>
  <c r="E28190" i="10"/>
  <c r="E28191" i="10"/>
  <c r="E28192" i="10"/>
  <c r="E28193" i="10"/>
  <c r="E28194" i="10"/>
  <c r="E28195" i="10"/>
  <c r="E28196" i="10"/>
  <c r="E28197" i="10"/>
  <c r="E28198" i="10"/>
  <c r="E28199" i="10"/>
  <c r="E28200" i="10"/>
  <c r="E28201" i="10"/>
  <c r="E28202" i="10"/>
  <c r="E28203" i="10"/>
  <c r="E28204" i="10"/>
  <c r="E28205" i="10"/>
  <c r="E28206" i="10"/>
  <c r="E28207" i="10"/>
  <c r="E28208" i="10"/>
  <c r="E28209" i="10"/>
  <c r="E28210" i="10"/>
  <c r="E28211" i="10"/>
  <c r="E28212" i="10"/>
  <c r="E28213" i="10"/>
  <c r="E28214" i="10"/>
  <c r="E28215" i="10"/>
  <c r="E28216" i="10"/>
  <c r="E28217" i="10"/>
  <c r="E28218" i="10"/>
  <c r="E28219" i="10"/>
  <c r="E28220" i="10"/>
  <c r="E28221" i="10"/>
  <c r="E28222" i="10"/>
  <c r="E28223" i="10"/>
  <c r="E28224" i="10"/>
  <c r="E28225" i="10"/>
  <c r="E28226" i="10"/>
  <c r="E28227" i="10"/>
  <c r="E28228" i="10"/>
  <c r="E28229" i="10"/>
  <c r="E28230" i="10"/>
  <c r="E28231" i="10"/>
  <c r="E28232" i="10"/>
  <c r="E28233" i="10"/>
  <c r="E28234" i="10"/>
  <c r="E28235" i="10"/>
  <c r="E28236" i="10"/>
  <c r="E28237" i="10"/>
  <c r="E28238" i="10"/>
  <c r="E28239" i="10"/>
  <c r="E28240" i="10"/>
  <c r="E28241" i="10"/>
  <c r="E28242" i="10"/>
  <c r="E28243" i="10"/>
  <c r="E28244" i="10"/>
  <c r="E28245" i="10"/>
  <c r="E28246" i="10"/>
  <c r="E28247" i="10"/>
  <c r="E28248" i="10"/>
  <c r="E28249" i="10"/>
  <c r="E28250" i="10"/>
  <c r="E28251" i="10"/>
  <c r="E28252" i="10"/>
  <c r="E28253" i="10"/>
  <c r="E28254" i="10"/>
  <c r="E28255" i="10"/>
  <c r="E28256" i="10"/>
  <c r="E28257" i="10"/>
  <c r="E28258" i="10"/>
  <c r="E28259" i="10"/>
  <c r="E28260" i="10"/>
  <c r="E28261" i="10"/>
  <c r="E28262" i="10"/>
  <c r="E28263" i="10"/>
  <c r="E28264" i="10"/>
  <c r="E28265" i="10"/>
  <c r="E28266" i="10"/>
  <c r="E28267" i="10"/>
  <c r="E28268" i="10"/>
  <c r="E28269" i="10"/>
  <c r="E28270" i="10"/>
  <c r="E28271" i="10"/>
  <c r="E28272" i="10"/>
  <c r="E28273" i="10"/>
  <c r="E28274" i="10"/>
  <c r="E28275" i="10"/>
  <c r="E28276" i="10"/>
  <c r="E28277" i="10"/>
  <c r="E28278" i="10"/>
  <c r="E28279" i="10"/>
  <c r="E28280" i="10"/>
  <c r="E28281" i="10"/>
  <c r="E28282" i="10"/>
  <c r="E28283" i="10"/>
  <c r="E28284" i="10"/>
  <c r="E28285" i="10"/>
  <c r="E28286" i="10"/>
  <c r="E28287" i="10"/>
  <c r="E28288" i="10"/>
  <c r="E28289" i="10"/>
  <c r="E28290" i="10"/>
  <c r="E28291" i="10"/>
  <c r="E28292" i="10"/>
  <c r="E28293" i="10"/>
  <c r="E28294" i="10"/>
  <c r="E28295" i="10"/>
  <c r="E28296" i="10"/>
  <c r="E28297" i="10"/>
  <c r="E28298" i="10"/>
  <c r="E28299" i="10"/>
  <c r="E28300" i="10"/>
  <c r="E28301" i="10"/>
  <c r="E28302" i="10"/>
  <c r="E28303" i="10"/>
  <c r="E28304" i="10"/>
  <c r="E28305" i="10"/>
  <c r="E28306" i="10"/>
  <c r="E28307" i="10"/>
  <c r="E28308" i="10"/>
  <c r="E28309" i="10"/>
  <c r="E28310" i="10"/>
  <c r="E28311" i="10"/>
  <c r="E28312" i="10"/>
  <c r="E28313" i="10"/>
  <c r="E28314" i="10"/>
  <c r="E28315" i="10"/>
  <c r="E28316" i="10"/>
  <c r="E28317" i="10"/>
  <c r="E28318" i="10"/>
  <c r="E28319" i="10"/>
  <c r="E28320" i="10"/>
  <c r="E28321" i="10"/>
  <c r="E28322" i="10"/>
  <c r="E28323" i="10"/>
  <c r="E28324" i="10"/>
  <c r="E28325" i="10"/>
  <c r="E28326" i="10"/>
  <c r="E28327" i="10"/>
  <c r="E28328" i="10"/>
  <c r="E28329" i="10"/>
  <c r="E28330" i="10"/>
  <c r="E28331" i="10"/>
  <c r="E28332" i="10"/>
  <c r="E28333" i="10"/>
  <c r="E28334" i="10"/>
  <c r="E28335" i="10"/>
  <c r="E28336" i="10"/>
  <c r="E28337" i="10"/>
  <c r="E28338" i="10"/>
  <c r="E28339" i="10"/>
  <c r="E28340" i="10"/>
  <c r="E28341" i="10"/>
  <c r="E28342" i="10"/>
  <c r="E28343" i="10"/>
  <c r="E28344" i="10"/>
  <c r="E28345" i="10"/>
  <c r="E28346" i="10"/>
  <c r="E28347" i="10"/>
  <c r="E28348" i="10"/>
  <c r="E28349" i="10"/>
  <c r="E28350" i="10"/>
  <c r="E28351" i="10"/>
  <c r="E28352" i="10"/>
  <c r="E28353" i="10"/>
  <c r="E28354" i="10"/>
  <c r="E28355" i="10"/>
  <c r="E28356" i="10"/>
  <c r="E28357" i="10"/>
  <c r="E28358" i="10"/>
  <c r="E28359" i="10"/>
  <c r="E28360" i="10"/>
  <c r="E28361" i="10"/>
  <c r="E28362" i="10"/>
  <c r="E28363" i="10"/>
  <c r="E28364" i="10"/>
  <c r="E28365" i="10"/>
  <c r="E28366" i="10"/>
  <c r="E28367" i="10"/>
  <c r="E28368" i="10"/>
  <c r="E28369" i="10"/>
  <c r="E28370" i="10"/>
  <c r="E28371" i="10"/>
  <c r="E28372" i="10"/>
  <c r="E28373" i="10"/>
  <c r="E28374" i="10"/>
  <c r="E28375" i="10"/>
  <c r="E28376" i="10"/>
  <c r="E28377" i="10"/>
  <c r="E28378" i="10"/>
  <c r="E28379" i="10"/>
  <c r="E28380" i="10"/>
  <c r="E28381" i="10"/>
  <c r="E28382" i="10"/>
  <c r="E28383" i="10"/>
  <c r="E28384" i="10"/>
  <c r="E28385" i="10"/>
  <c r="E28386" i="10"/>
  <c r="E28387" i="10"/>
  <c r="E28388" i="10"/>
  <c r="E28389" i="10"/>
  <c r="E28390" i="10"/>
  <c r="E28391" i="10"/>
  <c r="E28392" i="10"/>
  <c r="E28393" i="10"/>
  <c r="E28394" i="10"/>
  <c r="E28395" i="10"/>
  <c r="E28396" i="10"/>
  <c r="E28397" i="10"/>
  <c r="E28398" i="10"/>
  <c r="E28399" i="10"/>
  <c r="E28400" i="10"/>
  <c r="E28401" i="10"/>
  <c r="E28402" i="10"/>
  <c r="E28403" i="10"/>
  <c r="E28404" i="10"/>
  <c r="E28405" i="10"/>
  <c r="E28406" i="10"/>
  <c r="E28407" i="10"/>
  <c r="E28408" i="10"/>
  <c r="E28409" i="10"/>
  <c r="E28410" i="10"/>
  <c r="E28411" i="10"/>
  <c r="E28412" i="10"/>
  <c r="E28413" i="10"/>
  <c r="E28414" i="10"/>
  <c r="E28415" i="10"/>
  <c r="E28416" i="10"/>
  <c r="E28417" i="10"/>
  <c r="E28418" i="10"/>
  <c r="E28419" i="10"/>
  <c r="E28420" i="10"/>
  <c r="E28421" i="10"/>
  <c r="E28422" i="10"/>
  <c r="E28423" i="10"/>
  <c r="E28424" i="10"/>
  <c r="E28425" i="10"/>
  <c r="E28426" i="10"/>
  <c r="E28427" i="10"/>
  <c r="E28428" i="10"/>
  <c r="E28429" i="10"/>
  <c r="E28430" i="10"/>
  <c r="E28431" i="10"/>
  <c r="E28432" i="10"/>
  <c r="E28433" i="10"/>
  <c r="E28434" i="10"/>
  <c r="E28435" i="10"/>
  <c r="E28436" i="10"/>
  <c r="E28437" i="10"/>
  <c r="E28438" i="10"/>
  <c r="E28439" i="10"/>
  <c r="E28440" i="10"/>
  <c r="E28441" i="10"/>
  <c r="E28442" i="10"/>
  <c r="E28443" i="10"/>
  <c r="E28444" i="10"/>
  <c r="E28445" i="10"/>
  <c r="E28446" i="10"/>
  <c r="E28447" i="10"/>
  <c r="E28448" i="10"/>
  <c r="E28449" i="10"/>
  <c r="E28450" i="10"/>
  <c r="E28451" i="10"/>
  <c r="E28452" i="10"/>
  <c r="E28453" i="10"/>
  <c r="E28454" i="10"/>
  <c r="E28455" i="10"/>
  <c r="E28456" i="10"/>
  <c r="E28457" i="10"/>
  <c r="E28458" i="10"/>
  <c r="E28459" i="10"/>
  <c r="E28460" i="10"/>
  <c r="E28461" i="10"/>
  <c r="E28462" i="10"/>
  <c r="E28463" i="10"/>
  <c r="E28464" i="10"/>
  <c r="E28465" i="10"/>
  <c r="E28466" i="10"/>
  <c r="E28467" i="10"/>
  <c r="E28468" i="10"/>
  <c r="E28469" i="10"/>
  <c r="E28470" i="10"/>
  <c r="E28471" i="10"/>
  <c r="E28472" i="10"/>
  <c r="E28473" i="10"/>
  <c r="E28474" i="10"/>
  <c r="E28475" i="10"/>
  <c r="E28476" i="10"/>
  <c r="E28477" i="10"/>
  <c r="E28478" i="10"/>
  <c r="E28479" i="10"/>
  <c r="E28480" i="10"/>
  <c r="E28481" i="10"/>
  <c r="E28482" i="10"/>
  <c r="E28483" i="10"/>
  <c r="E28484" i="10"/>
  <c r="E28485" i="10"/>
  <c r="E28486" i="10"/>
  <c r="E28487" i="10"/>
  <c r="E28488" i="10"/>
  <c r="E28489" i="10"/>
  <c r="E28490" i="10"/>
  <c r="E28491" i="10"/>
  <c r="E28492" i="10"/>
  <c r="E28493" i="10"/>
  <c r="E28494" i="10"/>
  <c r="E28495" i="10"/>
  <c r="E28496" i="10"/>
  <c r="E28497" i="10"/>
  <c r="E28498" i="10"/>
  <c r="E28499" i="10"/>
  <c r="E28500" i="10"/>
  <c r="E28501" i="10"/>
  <c r="E28502" i="10"/>
  <c r="E28503" i="10"/>
  <c r="E28504" i="10"/>
  <c r="E28505" i="10"/>
  <c r="E28506" i="10"/>
  <c r="E28507" i="10"/>
  <c r="E28508" i="10"/>
  <c r="E28509" i="10"/>
  <c r="E28510" i="10"/>
  <c r="E28511" i="10"/>
  <c r="E28512" i="10"/>
  <c r="E28513" i="10"/>
  <c r="E28514" i="10"/>
  <c r="E28515" i="10"/>
  <c r="E28516" i="10"/>
  <c r="E28517" i="10"/>
  <c r="E28518" i="10"/>
  <c r="E28519" i="10"/>
  <c r="E28520" i="10"/>
  <c r="E28521" i="10"/>
  <c r="E28522" i="10"/>
  <c r="E28523" i="10"/>
  <c r="E28524" i="10"/>
  <c r="E28525" i="10"/>
  <c r="E28526" i="10"/>
  <c r="E28527" i="10"/>
  <c r="E28528" i="10"/>
  <c r="E28529" i="10"/>
  <c r="E28530" i="10"/>
  <c r="E28531" i="10"/>
  <c r="E28532" i="10"/>
  <c r="E28533" i="10"/>
  <c r="E28534" i="10"/>
  <c r="E28535" i="10"/>
  <c r="E28536" i="10"/>
  <c r="E28537" i="10"/>
  <c r="E28538" i="10"/>
  <c r="E28539" i="10"/>
  <c r="E28540" i="10"/>
  <c r="E28541" i="10"/>
  <c r="E28542" i="10"/>
  <c r="E28543" i="10"/>
  <c r="E28544" i="10"/>
  <c r="E28545" i="10"/>
  <c r="E28546" i="10"/>
  <c r="E28547" i="10"/>
  <c r="E28548" i="10"/>
  <c r="E28549" i="10"/>
  <c r="E28550" i="10"/>
  <c r="E28551" i="10"/>
  <c r="E28552" i="10"/>
  <c r="E28553" i="10"/>
  <c r="E28554" i="10"/>
  <c r="E28555" i="10"/>
  <c r="E28556" i="10"/>
  <c r="E28557" i="10"/>
  <c r="E28558" i="10"/>
  <c r="E28559" i="10"/>
  <c r="E28560" i="10"/>
  <c r="E28561" i="10"/>
  <c r="E28562" i="10"/>
  <c r="E28563" i="10"/>
  <c r="E28564" i="10"/>
  <c r="E28565" i="10"/>
  <c r="E28566" i="10"/>
  <c r="E28567" i="10"/>
  <c r="E28568" i="10"/>
  <c r="E28569" i="10"/>
  <c r="E28570" i="10"/>
  <c r="E28571" i="10"/>
  <c r="E28572" i="10"/>
  <c r="E28573" i="10"/>
  <c r="E28574" i="10"/>
  <c r="E28575" i="10"/>
  <c r="E28576" i="10"/>
  <c r="E28577" i="10"/>
  <c r="E28578" i="10"/>
  <c r="E28579" i="10"/>
  <c r="E28580" i="10"/>
  <c r="E28581" i="10"/>
  <c r="E28582" i="10"/>
  <c r="E28583" i="10"/>
  <c r="E28584" i="10"/>
  <c r="E28585" i="10"/>
  <c r="E28586" i="10"/>
  <c r="E28587" i="10"/>
  <c r="E28588" i="10"/>
  <c r="E28589" i="10"/>
  <c r="E28590" i="10"/>
  <c r="E28591" i="10"/>
  <c r="E28592" i="10"/>
  <c r="E28593" i="10"/>
  <c r="E28594" i="10"/>
  <c r="E28595" i="10"/>
  <c r="E28596" i="10"/>
  <c r="E28597" i="10"/>
  <c r="E28598" i="10"/>
  <c r="E28599" i="10"/>
  <c r="E28600" i="10"/>
  <c r="E28601" i="10"/>
  <c r="E28602" i="10"/>
  <c r="E28603" i="10"/>
  <c r="E28604" i="10"/>
  <c r="E28605" i="10"/>
  <c r="E28606" i="10"/>
  <c r="E28607" i="10"/>
  <c r="E28608" i="10"/>
  <c r="E28609" i="10"/>
  <c r="E28610" i="10"/>
  <c r="E28611" i="10"/>
  <c r="E28612" i="10"/>
  <c r="E28613" i="10"/>
  <c r="E28614" i="10"/>
  <c r="E28615" i="10"/>
  <c r="E28616" i="10"/>
  <c r="E28617" i="10"/>
  <c r="E28618" i="10"/>
  <c r="E28619" i="10"/>
  <c r="E28620" i="10"/>
  <c r="E28621" i="10"/>
  <c r="E28622" i="10"/>
  <c r="E28623" i="10"/>
  <c r="E28624" i="10"/>
  <c r="E28625" i="10"/>
  <c r="E28626" i="10"/>
  <c r="E28627" i="10"/>
  <c r="E28628" i="10"/>
  <c r="E28629" i="10"/>
  <c r="E28630" i="10"/>
  <c r="E28631" i="10"/>
  <c r="E28632" i="10"/>
  <c r="E28633" i="10"/>
  <c r="E28634" i="10"/>
  <c r="E28635" i="10"/>
  <c r="E28636" i="10"/>
  <c r="E28637" i="10"/>
  <c r="E28638" i="10"/>
  <c r="E28639" i="10"/>
  <c r="E28640" i="10"/>
  <c r="E28641" i="10"/>
  <c r="E28642" i="10"/>
  <c r="E28643" i="10"/>
  <c r="E28644" i="10"/>
  <c r="E28645" i="10"/>
  <c r="E28646" i="10"/>
  <c r="E28647" i="10"/>
  <c r="E28648" i="10"/>
  <c r="E28649" i="10"/>
  <c r="E28650" i="10"/>
  <c r="E28651" i="10"/>
  <c r="E28652" i="10"/>
  <c r="E28653" i="10"/>
  <c r="E28654" i="10"/>
  <c r="E28655" i="10"/>
  <c r="E28656" i="10"/>
  <c r="E28657" i="10"/>
  <c r="E28658" i="10"/>
  <c r="E28659" i="10"/>
  <c r="E28660" i="10"/>
  <c r="E28661" i="10"/>
  <c r="E28662" i="10"/>
  <c r="E28663" i="10"/>
  <c r="E28664" i="10"/>
  <c r="E28665" i="10"/>
  <c r="E28666" i="10"/>
  <c r="E28667" i="10"/>
  <c r="E28668" i="10"/>
  <c r="E28669" i="10"/>
  <c r="E28670" i="10"/>
  <c r="E28671" i="10"/>
  <c r="E28672" i="10"/>
  <c r="E28673" i="10"/>
  <c r="E28674" i="10"/>
  <c r="E28675" i="10"/>
  <c r="E28676" i="10"/>
  <c r="E28677" i="10"/>
  <c r="E28678" i="10"/>
  <c r="E28679" i="10"/>
  <c r="E28680" i="10"/>
  <c r="E28681" i="10"/>
  <c r="E28682" i="10"/>
  <c r="E28683" i="10"/>
  <c r="E28684" i="10"/>
  <c r="E28685" i="10"/>
  <c r="E28686" i="10"/>
  <c r="E28687" i="10"/>
  <c r="E28688" i="10"/>
  <c r="E28689" i="10"/>
  <c r="E28690" i="10"/>
  <c r="E28691" i="10"/>
  <c r="E28692" i="10"/>
  <c r="E28693" i="10"/>
  <c r="E28694" i="10"/>
  <c r="E28695" i="10"/>
  <c r="E28696" i="10"/>
  <c r="E28697" i="10"/>
  <c r="E28698" i="10"/>
  <c r="E28699" i="10"/>
  <c r="E28700" i="10"/>
  <c r="E28701" i="10"/>
  <c r="E28702" i="10"/>
  <c r="E28703" i="10"/>
  <c r="E28704" i="10"/>
  <c r="E28705" i="10"/>
  <c r="E28706" i="10"/>
  <c r="E28707" i="10"/>
  <c r="E28708" i="10"/>
  <c r="E28709" i="10"/>
  <c r="E28710" i="10"/>
  <c r="E28711" i="10"/>
  <c r="E28712" i="10"/>
  <c r="E28713" i="10"/>
  <c r="E28714" i="10"/>
  <c r="E28715" i="10"/>
  <c r="E28716" i="10"/>
  <c r="E28717" i="10"/>
  <c r="E28718" i="10"/>
  <c r="E28719" i="10"/>
  <c r="E28720" i="10"/>
  <c r="E28721" i="10"/>
  <c r="E28722" i="10"/>
  <c r="E28723" i="10"/>
  <c r="E28724" i="10"/>
  <c r="E28725" i="10"/>
  <c r="E28726" i="10"/>
  <c r="E28727" i="10"/>
  <c r="E28728" i="10"/>
  <c r="E28729" i="10"/>
  <c r="E28730" i="10"/>
  <c r="E28731" i="10"/>
  <c r="E28732" i="10"/>
  <c r="E28733" i="10"/>
  <c r="E28734" i="10"/>
  <c r="E28735" i="10"/>
  <c r="E28736" i="10"/>
  <c r="E28737" i="10"/>
  <c r="E28738" i="10"/>
  <c r="E28739" i="10"/>
  <c r="E28740" i="10"/>
  <c r="E28741" i="10"/>
  <c r="E28742" i="10"/>
  <c r="E28743" i="10"/>
  <c r="E28744" i="10"/>
  <c r="E28745" i="10"/>
  <c r="E28746" i="10"/>
  <c r="E28747" i="10"/>
  <c r="E28748" i="10"/>
  <c r="E28749" i="10"/>
  <c r="E28750" i="10"/>
  <c r="E28751" i="10"/>
  <c r="E28752" i="10"/>
  <c r="E28753" i="10"/>
  <c r="E28754" i="10"/>
  <c r="E28755" i="10"/>
  <c r="E28756" i="10"/>
  <c r="E28757" i="10"/>
  <c r="E28758" i="10"/>
  <c r="E28759" i="10"/>
  <c r="E28760" i="10"/>
  <c r="E28761" i="10"/>
  <c r="E28762" i="10"/>
  <c r="E28763" i="10"/>
  <c r="E28764" i="10"/>
  <c r="E28765" i="10"/>
  <c r="E28766" i="10"/>
  <c r="E28767" i="10"/>
  <c r="E28768" i="10"/>
  <c r="E28769" i="10"/>
  <c r="E28770" i="10"/>
  <c r="E28771" i="10"/>
  <c r="E28772" i="10"/>
  <c r="E28773" i="10"/>
  <c r="E28774" i="10"/>
  <c r="E28775" i="10"/>
  <c r="E28776" i="10"/>
  <c r="E28777" i="10"/>
  <c r="E28778" i="10"/>
  <c r="E28779" i="10"/>
  <c r="E28780" i="10"/>
  <c r="E28781" i="10"/>
  <c r="E28782" i="10"/>
  <c r="E28783" i="10"/>
  <c r="E28784" i="10"/>
  <c r="E28785" i="10"/>
  <c r="E28786" i="10"/>
  <c r="E28787" i="10"/>
  <c r="E28788" i="10"/>
  <c r="E28789" i="10"/>
  <c r="E28790" i="10"/>
  <c r="E28791" i="10"/>
  <c r="E28792" i="10"/>
  <c r="E28793" i="10"/>
  <c r="E28794" i="10"/>
  <c r="E28795" i="10"/>
  <c r="E28796" i="10"/>
  <c r="E28797" i="10"/>
  <c r="E28798" i="10"/>
  <c r="E28799" i="10"/>
  <c r="E28800" i="10"/>
  <c r="E28801" i="10"/>
  <c r="E28802" i="10"/>
  <c r="E28803" i="10"/>
  <c r="E28804" i="10"/>
  <c r="E28805" i="10"/>
  <c r="E28806" i="10"/>
  <c r="E28807" i="10"/>
  <c r="E28808" i="10"/>
  <c r="E28809" i="10"/>
  <c r="E28810" i="10"/>
  <c r="E28811" i="10"/>
  <c r="E28812" i="10"/>
  <c r="E28813" i="10"/>
  <c r="E28814" i="10"/>
  <c r="E28815" i="10"/>
  <c r="E28816" i="10"/>
  <c r="E28817" i="10"/>
  <c r="E28818" i="10"/>
  <c r="E28819" i="10"/>
  <c r="E28820" i="10"/>
  <c r="E28821" i="10"/>
  <c r="E28822" i="10"/>
  <c r="E28823" i="10"/>
  <c r="E28824" i="10"/>
  <c r="E28825" i="10"/>
  <c r="E28826" i="10"/>
  <c r="E28827" i="10"/>
  <c r="E28828" i="10"/>
  <c r="E28829" i="10"/>
  <c r="E28830" i="10"/>
  <c r="E28831" i="10"/>
  <c r="E28832" i="10"/>
  <c r="E28833" i="10"/>
  <c r="E28834" i="10"/>
  <c r="E28835" i="10"/>
  <c r="E28836" i="10"/>
  <c r="E28837" i="10"/>
  <c r="E28838" i="10"/>
  <c r="E28839" i="10"/>
  <c r="E28840" i="10"/>
  <c r="E28841" i="10"/>
  <c r="E28842" i="10"/>
  <c r="E28843" i="10"/>
  <c r="E28844" i="10"/>
  <c r="E28845" i="10"/>
  <c r="E28846" i="10"/>
  <c r="E28847" i="10"/>
  <c r="E28848" i="10"/>
  <c r="E28849" i="10"/>
  <c r="E28850" i="10"/>
  <c r="E28851" i="10"/>
  <c r="E28852" i="10"/>
  <c r="E28853" i="10"/>
  <c r="E28854" i="10"/>
  <c r="E28855" i="10"/>
  <c r="E28856" i="10"/>
  <c r="E28857" i="10"/>
  <c r="E28858" i="10"/>
  <c r="E28859" i="10"/>
  <c r="E28860" i="10"/>
  <c r="E28861" i="10"/>
  <c r="E28862" i="10"/>
  <c r="E28863" i="10"/>
  <c r="E28864" i="10"/>
  <c r="E28865" i="10"/>
  <c r="E28866" i="10"/>
  <c r="E28867" i="10"/>
  <c r="E28868" i="10"/>
  <c r="E28869" i="10"/>
  <c r="E28870" i="10"/>
  <c r="E28871" i="10"/>
  <c r="E28872" i="10"/>
  <c r="E28873" i="10"/>
  <c r="E28874" i="10"/>
  <c r="E28875" i="10"/>
  <c r="E28876" i="10"/>
  <c r="E28877" i="10"/>
  <c r="E28878" i="10"/>
  <c r="E28879" i="10"/>
  <c r="E28880" i="10"/>
  <c r="E28881" i="10"/>
  <c r="E28882" i="10"/>
  <c r="E28883" i="10"/>
  <c r="E28884" i="10"/>
  <c r="E28885" i="10"/>
  <c r="E28886" i="10"/>
  <c r="E28887" i="10"/>
  <c r="E28888" i="10"/>
  <c r="E28889" i="10"/>
  <c r="E28890" i="10"/>
  <c r="E28891" i="10"/>
  <c r="E28892" i="10"/>
  <c r="E28893" i="10"/>
  <c r="E28894" i="10"/>
  <c r="E28895" i="10"/>
  <c r="E28896" i="10"/>
  <c r="E28897" i="10"/>
  <c r="E28898" i="10"/>
  <c r="E28899" i="10"/>
  <c r="E28900" i="10"/>
  <c r="E28901" i="10"/>
  <c r="E28902" i="10"/>
  <c r="E28903" i="10"/>
  <c r="E28904" i="10"/>
  <c r="E28905" i="10"/>
  <c r="E28906" i="10"/>
  <c r="E28907" i="10"/>
  <c r="E28908" i="10"/>
  <c r="E28909" i="10"/>
  <c r="E28910" i="10"/>
  <c r="E28911" i="10"/>
  <c r="E28912" i="10"/>
  <c r="E28913" i="10"/>
  <c r="E28914" i="10"/>
  <c r="E28915" i="10"/>
  <c r="E28916" i="10"/>
  <c r="E28917" i="10"/>
  <c r="E28918" i="10"/>
  <c r="E28919" i="10"/>
  <c r="E28920" i="10"/>
  <c r="E28921" i="10"/>
  <c r="E28922" i="10"/>
  <c r="E28923" i="10"/>
  <c r="E28924" i="10"/>
  <c r="E28925" i="10"/>
  <c r="E28926" i="10"/>
  <c r="E28927" i="10"/>
  <c r="E28928" i="10"/>
  <c r="E28929" i="10"/>
  <c r="E28930" i="10"/>
  <c r="E28931" i="10"/>
  <c r="E28932" i="10"/>
  <c r="E28933" i="10"/>
  <c r="E28934" i="10"/>
  <c r="E28935" i="10"/>
  <c r="E28936" i="10"/>
  <c r="E28937" i="10"/>
  <c r="E28938" i="10"/>
  <c r="E28939" i="10"/>
  <c r="E28940" i="10"/>
  <c r="E28941" i="10"/>
  <c r="E28942" i="10"/>
  <c r="E28943" i="10"/>
  <c r="E28944" i="10"/>
  <c r="E28945" i="10"/>
  <c r="E28946" i="10"/>
  <c r="E28947" i="10"/>
  <c r="E28948" i="10"/>
  <c r="E28949" i="10"/>
  <c r="E28950" i="10"/>
  <c r="E28951" i="10"/>
  <c r="E28952" i="10"/>
  <c r="E28953" i="10"/>
  <c r="E28954" i="10"/>
  <c r="E28955" i="10"/>
  <c r="E28956" i="10"/>
  <c r="E28957" i="10"/>
  <c r="E28958" i="10"/>
  <c r="E28959" i="10"/>
  <c r="E28960" i="10"/>
  <c r="E28961" i="10"/>
  <c r="E28962" i="10"/>
  <c r="E28963" i="10"/>
  <c r="E28964" i="10"/>
  <c r="E28965" i="10"/>
  <c r="E28966" i="10"/>
  <c r="E28967" i="10"/>
  <c r="E28968" i="10"/>
  <c r="E28969" i="10"/>
  <c r="E28970" i="10"/>
  <c r="E28971" i="10"/>
  <c r="E28972" i="10"/>
  <c r="E28973" i="10"/>
  <c r="E28974" i="10"/>
  <c r="E28975" i="10"/>
  <c r="E28976" i="10"/>
  <c r="E28977" i="10"/>
  <c r="E28978" i="10"/>
  <c r="E28979" i="10"/>
  <c r="E28980" i="10"/>
  <c r="E28981" i="10"/>
  <c r="E28982" i="10"/>
  <c r="E28983" i="10"/>
  <c r="E28984" i="10"/>
  <c r="E28985" i="10"/>
  <c r="E28986" i="10"/>
  <c r="E28987" i="10"/>
  <c r="E28988" i="10"/>
  <c r="E28989" i="10"/>
  <c r="E28990" i="10"/>
  <c r="E28991" i="10"/>
  <c r="E28992" i="10"/>
  <c r="E28993" i="10"/>
  <c r="E28994" i="10"/>
  <c r="E28995" i="10"/>
  <c r="E28996" i="10"/>
  <c r="E28997" i="10"/>
  <c r="E28998" i="10"/>
  <c r="E28999" i="10"/>
  <c r="E29000" i="10"/>
  <c r="E29001" i="10"/>
  <c r="E29002" i="10"/>
  <c r="E29003" i="10"/>
  <c r="E29004" i="10"/>
  <c r="E29005" i="10"/>
  <c r="E29006" i="10"/>
  <c r="E29007" i="10"/>
  <c r="E29008" i="10"/>
  <c r="E29009" i="10"/>
  <c r="E29010" i="10"/>
  <c r="E29011" i="10"/>
  <c r="E29012" i="10"/>
  <c r="E29013" i="10"/>
  <c r="E29014" i="10"/>
  <c r="E29015" i="10"/>
  <c r="E29016" i="10"/>
  <c r="E29017" i="10"/>
  <c r="E29018" i="10"/>
  <c r="E29019" i="10"/>
  <c r="E29020" i="10"/>
  <c r="E29021" i="10"/>
  <c r="E29022" i="10"/>
  <c r="E29023" i="10"/>
  <c r="E29024" i="10"/>
  <c r="E29025" i="10"/>
  <c r="E29026" i="10"/>
  <c r="E29027" i="10"/>
  <c r="E29028" i="10"/>
  <c r="E29029" i="10"/>
  <c r="E29030" i="10"/>
  <c r="E29031" i="10"/>
  <c r="E29032" i="10"/>
  <c r="E29033" i="10"/>
  <c r="E29034" i="10"/>
  <c r="E29035" i="10"/>
  <c r="E29036" i="10"/>
  <c r="E29037" i="10"/>
  <c r="E29038" i="10"/>
  <c r="E29039" i="10"/>
  <c r="E29040" i="10"/>
  <c r="E29041" i="10"/>
  <c r="E29042" i="10"/>
  <c r="E29043" i="10"/>
  <c r="E29044" i="10"/>
  <c r="E29045" i="10"/>
  <c r="E29046" i="10"/>
  <c r="E29047" i="10"/>
  <c r="E29048" i="10"/>
  <c r="E29049" i="10"/>
  <c r="E29050" i="10"/>
  <c r="E29051" i="10"/>
  <c r="E29052" i="10"/>
  <c r="E29053" i="10"/>
  <c r="E29054" i="10"/>
  <c r="E29055" i="10"/>
  <c r="E29056" i="10"/>
  <c r="E29057" i="10"/>
  <c r="E29058" i="10"/>
  <c r="E29059" i="10"/>
  <c r="E29060" i="10"/>
  <c r="E29061" i="10"/>
  <c r="E29062" i="10"/>
  <c r="E29063" i="10"/>
  <c r="E29064" i="10"/>
  <c r="E29065" i="10"/>
  <c r="E29066" i="10"/>
  <c r="E29067" i="10"/>
  <c r="E29068" i="10"/>
  <c r="E29069" i="10"/>
  <c r="E29070" i="10"/>
  <c r="E29071" i="10"/>
  <c r="E29072" i="10"/>
  <c r="E29073" i="10"/>
  <c r="E29074" i="10"/>
  <c r="E29075" i="10"/>
  <c r="E29076" i="10"/>
  <c r="E29077" i="10"/>
  <c r="E29078" i="10"/>
  <c r="E29079" i="10"/>
  <c r="E29080" i="10"/>
  <c r="E29081" i="10"/>
  <c r="E29082" i="10"/>
  <c r="E29083" i="10"/>
  <c r="E29084" i="10"/>
  <c r="E29085" i="10"/>
  <c r="E29086" i="10"/>
  <c r="E29087" i="10"/>
  <c r="E29088" i="10"/>
  <c r="E29089" i="10"/>
  <c r="E29090" i="10"/>
  <c r="E29091" i="10"/>
  <c r="E29092" i="10"/>
  <c r="E29093" i="10"/>
  <c r="E29094" i="10"/>
  <c r="E29095" i="10"/>
  <c r="E29096" i="10"/>
  <c r="E29097" i="10"/>
  <c r="E29098" i="10"/>
  <c r="E29099" i="10"/>
  <c r="E29100" i="10"/>
  <c r="E29101" i="10"/>
  <c r="E29102" i="10"/>
  <c r="E29103" i="10"/>
  <c r="E29104" i="10"/>
  <c r="E29105" i="10"/>
  <c r="E29106" i="10"/>
  <c r="E29107" i="10"/>
  <c r="E29108" i="10"/>
  <c r="E29109" i="10"/>
  <c r="E29110" i="10"/>
  <c r="E29111" i="10"/>
  <c r="E29112" i="10"/>
  <c r="E29113" i="10"/>
  <c r="E29114" i="10"/>
  <c r="E29115" i="10"/>
  <c r="E29116" i="10"/>
  <c r="E29117" i="10"/>
  <c r="E29118" i="10"/>
  <c r="E29119" i="10"/>
  <c r="E29120" i="10"/>
  <c r="E29121" i="10"/>
  <c r="E29122" i="10"/>
  <c r="E29123" i="10"/>
  <c r="E29124" i="10"/>
  <c r="E29125" i="10"/>
  <c r="E29126" i="10"/>
  <c r="E29127" i="10"/>
  <c r="E29128" i="10"/>
  <c r="E29129" i="10"/>
  <c r="E29130" i="10"/>
  <c r="E29131" i="10"/>
  <c r="E29132" i="10"/>
  <c r="E29133" i="10"/>
  <c r="E29134" i="10"/>
  <c r="E29135" i="10"/>
  <c r="E29136" i="10"/>
  <c r="E29137" i="10"/>
  <c r="E29138" i="10"/>
  <c r="E29139" i="10"/>
  <c r="E29140" i="10"/>
  <c r="E29141" i="10"/>
  <c r="E29142" i="10"/>
  <c r="E29143" i="10"/>
  <c r="E29144" i="10"/>
  <c r="E29145" i="10"/>
  <c r="E29146" i="10"/>
  <c r="E29147" i="10"/>
  <c r="E29148" i="10"/>
  <c r="E29149" i="10"/>
  <c r="E29150" i="10"/>
  <c r="E29151" i="10"/>
  <c r="E29152" i="10"/>
  <c r="E29153" i="10"/>
  <c r="E29154" i="10"/>
  <c r="E29155" i="10"/>
  <c r="E29156" i="10"/>
  <c r="E29157" i="10"/>
  <c r="E29158" i="10"/>
  <c r="E29159" i="10"/>
  <c r="E29160" i="10"/>
  <c r="E29161" i="10"/>
  <c r="E29162" i="10"/>
  <c r="E29163" i="10"/>
  <c r="E29164" i="10"/>
  <c r="E29165" i="10"/>
  <c r="E29166" i="10"/>
  <c r="E29167" i="10"/>
  <c r="E29168" i="10"/>
  <c r="E29169" i="10"/>
  <c r="E29170" i="10"/>
  <c r="E29171" i="10"/>
  <c r="E29172" i="10"/>
  <c r="E29173" i="10"/>
  <c r="E29174" i="10"/>
  <c r="E29175" i="10"/>
  <c r="E29176" i="10"/>
  <c r="E29177" i="10"/>
  <c r="E29178" i="10"/>
  <c r="E29179" i="10"/>
  <c r="E29180" i="10"/>
  <c r="E29181" i="10"/>
  <c r="E29182" i="10"/>
  <c r="E29183" i="10"/>
  <c r="E29184" i="10"/>
  <c r="E29185" i="10"/>
  <c r="E29186" i="10"/>
  <c r="E29187" i="10"/>
  <c r="E29188" i="10"/>
  <c r="E29189" i="10"/>
  <c r="E29190" i="10"/>
  <c r="E29191" i="10"/>
  <c r="E29192" i="10"/>
  <c r="E29193" i="10"/>
  <c r="E29194" i="10"/>
  <c r="E29195" i="10"/>
  <c r="E29196" i="10"/>
  <c r="E29197" i="10"/>
  <c r="E29198" i="10"/>
  <c r="E29199" i="10"/>
  <c r="E29200" i="10"/>
  <c r="E29201" i="10"/>
  <c r="E29202" i="10"/>
  <c r="E29203" i="10"/>
  <c r="E29204" i="10"/>
  <c r="E29205" i="10"/>
  <c r="E29206" i="10"/>
  <c r="E29207" i="10"/>
  <c r="E29208" i="10"/>
  <c r="E29209" i="10"/>
  <c r="E29210" i="10"/>
  <c r="E29211" i="10"/>
  <c r="E29212" i="10"/>
  <c r="E29213" i="10"/>
  <c r="E29214" i="10"/>
  <c r="E29215" i="10"/>
  <c r="E29216" i="10"/>
  <c r="E29217" i="10"/>
  <c r="E29218" i="10"/>
  <c r="E29219" i="10"/>
  <c r="E29220" i="10"/>
  <c r="E29221" i="10"/>
  <c r="E29222" i="10"/>
  <c r="E29223" i="10"/>
  <c r="E29224" i="10"/>
  <c r="E29225" i="10"/>
  <c r="E29226" i="10"/>
  <c r="E29227" i="10"/>
  <c r="E29228" i="10"/>
  <c r="E29229" i="10"/>
  <c r="E29230" i="10"/>
  <c r="E29231" i="10"/>
  <c r="E29232" i="10"/>
  <c r="E29233" i="10"/>
  <c r="E29234" i="10"/>
  <c r="E29235" i="10"/>
  <c r="E29236" i="10"/>
  <c r="E29237" i="10"/>
  <c r="E29238" i="10"/>
  <c r="E29239" i="10"/>
  <c r="E29240" i="10"/>
  <c r="E29241" i="10"/>
  <c r="E29242" i="10"/>
  <c r="E29243" i="10"/>
  <c r="E29244" i="10"/>
  <c r="E29245" i="10"/>
  <c r="E29246" i="10"/>
  <c r="E29247" i="10"/>
  <c r="E29248" i="10"/>
  <c r="E29249" i="10"/>
  <c r="E29250" i="10"/>
  <c r="E29251" i="10"/>
  <c r="E29252" i="10"/>
  <c r="E29253" i="10"/>
  <c r="E29254" i="10"/>
  <c r="E29255" i="10"/>
  <c r="E29256" i="10"/>
  <c r="E29257" i="10"/>
  <c r="E29258" i="10"/>
  <c r="E29259" i="10"/>
  <c r="E29260" i="10"/>
  <c r="E29261" i="10"/>
  <c r="E29262" i="10"/>
  <c r="E29263" i="10"/>
  <c r="E29264" i="10"/>
  <c r="E29265" i="10"/>
  <c r="E29266" i="10"/>
  <c r="E29267" i="10"/>
  <c r="E29268" i="10"/>
  <c r="E29269" i="10"/>
  <c r="E29270" i="10"/>
  <c r="E29271" i="10"/>
  <c r="E29272" i="10"/>
  <c r="E29273" i="10"/>
  <c r="E29274" i="10"/>
  <c r="E29275" i="10"/>
  <c r="E29276" i="10"/>
  <c r="E29277" i="10"/>
  <c r="E29278" i="10"/>
  <c r="E29279" i="10"/>
  <c r="E29280" i="10"/>
  <c r="E29281" i="10"/>
  <c r="E29282" i="10"/>
  <c r="E29283" i="10"/>
  <c r="E29284" i="10"/>
  <c r="E29285" i="10"/>
  <c r="E29286" i="10"/>
  <c r="E29287" i="10"/>
  <c r="E29288" i="10"/>
  <c r="E29289" i="10"/>
  <c r="E29290" i="10"/>
  <c r="E29291" i="10"/>
  <c r="E29292" i="10"/>
  <c r="E29293" i="10"/>
  <c r="E29294" i="10"/>
  <c r="E29295" i="10"/>
  <c r="E29296" i="10"/>
  <c r="E29297" i="10"/>
  <c r="E29298" i="10"/>
  <c r="E29299" i="10"/>
  <c r="E29300" i="10"/>
  <c r="E29301" i="10"/>
  <c r="E29302" i="10"/>
  <c r="E29303" i="10"/>
  <c r="E29304" i="10"/>
  <c r="E29305" i="10"/>
  <c r="E29306" i="10"/>
  <c r="E29307" i="10"/>
  <c r="E29308" i="10"/>
  <c r="E29309" i="10"/>
  <c r="E29310" i="10"/>
  <c r="E29311" i="10"/>
  <c r="E29312" i="10"/>
  <c r="E29313" i="10"/>
  <c r="E29314" i="10"/>
  <c r="E29315" i="10"/>
  <c r="E29316" i="10"/>
  <c r="E29317" i="10"/>
  <c r="E29318" i="10"/>
  <c r="E29319" i="10"/>
  <c r="E29320" i="10"/>
  <c r="E29321" i="10"/>
  <c r="E29322" i="10"/>
  <c r="E29323" i="10"/>
  <c r="E29324" i="10"/>
  <c r="E29325" i="10"/>
  <c r="E29326" i="10"/>
  <c r="E29327" i="10"/>
  <c r="E29328" i="10"/>
  <c r="E29329" i="10"/>
  <c r="E29330" i="10"/>
  <c r="E29331" i="10"/>
  <c r="E29332" i="10"/>
  <c r="E29333" i="10"/>
  <c r="E29334" i="10"/>
  <c r="E29335" i="10"/>
  <c r="E29336" i="10"/>
  <c r="E29337" i="10"/>
  <c r="E29338" i="10"/>
  <c r="E29339" i="10"/>
  <c r="E29340" i="10"/>
  <c r="E29341" i="10"/>
  <c r="E29342" i="10"/>
  <c r="E29343" i="10"/>
  <c r="E29344" i="10"/>
  <c r="E29345" i="10"/>
  <c r="E29346" i="10"/>
  <c r="E29347" i="10"/>
  <c r="E29348" i="10"/>
  <c r="E29349" i="10"/>
  <c r="E29350" i="10"/>
  <c r="E29351" i="10"/>
  <c r="E29352" i="10"/>
  <c r="E29353" i="10"/>
  <c r="E29354" i="10"/>
  <c r="E29355" i="10"/>
  <c r="E29356" i="10"/>
  <c r="E29357" i="10"/>
  <c r="E29358" i="10"/>
  <c r="E29359" i="10"/>
  <c r="E29360" i="10"/>
  <c r="E29361" i="10"/>
  <c r="E29362" i="10"/>
  <c r="E29363" i="10"/>
  <c r="E29364" i="10"/>
  <c r="E29365" i="10"/>
  <c r="E29366" i="10"/>
  <c r="E29367" i="10"/>
  <c r="E29368" i="10"/>
  <c r="E29369" i="10"/>
  <c r="E29370" i="10"/>
  <c r="E29371" i="10"/>
  <c r="E29372" i="10"/>
  <c r="E29373" i="10"/>
  <c r="E29374" i="10"/>
  <c r="E29375" i="10"/>
  <c r="E29376" i="10"/>
  <c r="E29377" i="10"/>
  <c r="E29378" i="10"/>
  <c r="E29379" i="10"/>
  <c r="E29380" i="10"/>
  <c r="E29381" i="10"/>
  <c r="E29382" i="10"/>
  <c r="E29383" i="10"/>
  <c r="E29384" i="10"/>
  <c r="E29385" i="10"/>
  <c r="E29386" i="10"/>
  <c r="E29387" i="10"/>
  <c r="E29388" i="10"/>
  <c r="E29389" i="10"/>
  <c r="E29390" i="10"/>
  <c r="E29391" i="10"/>
  <c r="E29392" i="10"/>
  <c r="E29393" i="10"/>
  <c r="E29394" i="10"/>
  <c r="E29395" i="10"/>
  <c r="E29396" i="10"/>
  <c r="E29397" i="10"/>
  <c r="E29398" i="10"/>
  <c r="E29399" i="10"/>
  <c r="E29400" i="10"/>
  <c r="E29401" i="10"/>
  <c r="E29402" i="10"/>
  <c r="E29403" i="10"/>
  <c r="E29404" i="10"/>
  <c r="E29405" i="10"/>
  <c r="E29406" i="10"/>
  <c r="E29407" i="10"/>
  <c r="E29408" i="10"/>
  <c r="E29409" i="10"/>
  <c r="E29410" i="10"/>
  <c r="E29411" i="10"/>
  <c r="E29412" i="10"/>
  <c r="E29413" i="10"/>
  <c r="E29414" i="10"/>
  <c r="E29415" i="10"/>
  <c r="E29416" i="10"/>
  <c r="E29417" i="10"/>
  <c r="E29418" i="10"/>
  <c r="E29419" i="10"/>
  <c r="E29420" i="10"/>
  <c r="E29421" i="10"/>
  <c r="E29422" i="10"/>
  <c r="E29423" i="10"/>
  <c r="E29424" i="10"/>
  <c r="E29425" i="10"/>
  <c r="E29426" i="10"/>
  <c r="E29427" i="10"/>
  <c r="E29428" i="10"/>
  <c r="E29429" i="10"/>
  <c r="E29430" i="10"/>
  <c r="E29431" i="10"/>
  <c r="E29432" i="10"/>
  <c r="E29433" i="10"/>
  <c r="E29434" i="10"/>
  <c r="E29435" i="10"/>
  <c r="E29436" i="10"/>
  <c r="E29437" i="10"/>
  <c r="E29438" i="10"/>
  <c r="E29439" i="10"/>
  <c r="E29440" i="10"/>
  <c r="E29441" i="10"/>
  <c r="E29442" i="10"/>
  <c r="E29443" i="10"/>
  <c r="E29444" i="10"/>
  <c r="E29445" i="10"/>
  <c r="E29446" i="10"/>
  <c r="E29447" i="10"/>
  <c r="E29448" i="10"/>
  <c r="E29449" i="10"/>
  <c r="E29450" i="10"/>
  <c r="E29451" i="10"/>
  <c r="E29452" i="10"/>
  <c r="E29453" i="10"/>
  <c r="E29454" i="10"/>
  <c r="E29455" i="10"/>
  <c r="E29456" i="10"/>
  <c r="E29457" i="10"/>
  <c r="E29458" i="10"/>
  <c r="E29459" i="10"/>
  <c r="E29460" i="10"/>
  <c r="E29461" i="10"/>
  <c r="E29462" i="10"/>
  <c r="E29463" i="10"/>
  <c r="E29464" i="10"/>
  <c r="E29465" i="10"/>
  <c r="E29466" i="10"/>
  <c r="E29467" i="10"/>
  <c r="E29468" i="10"/>
  <c r="E29469" i="10"/>
  <c r="E29470" i="10"/>
  <c r="E29471" i="10"/>
  <c r="E29472" i="10"/>
  <c r="E29473" i="10"/>
  <c r="E29474" i="10"/>
  <c r="E29475" i="10"/>
  <c r="E29476" i="10"/>
  <c r="E29477" i="10"/>
  <c r="E29478" i="10"/>
  <c r="E29479" i="10"/>
  <c r="E29480" i="10"/>
  <c r="E29481" i="10"/>
  <c r="E29482" i="10"/>
  <c r="E29483" i="10"/>
  <c r="E29484" i="10"/>
  <c r="E29485" i="10"/>
  <c r="E29486" i="10"/>
  <c r="E29487" i="10"/>
  <c r="E29488" i="10"/>
  <c r="E29489" i="10"/>
  <c r="E29490" i="10"/>
  <c r="E29491" i="10"/>
  <c r="E29492" i="10"/>
  <c r="E29493" i="10"/>
  <c r="E29494" i="10"/>
  <c r="E29495" i="10"/>
  <c r="E29496" i="10"/>
  <c r="E29497" i="10"/>
  <c r="E29498" i="10"/>
  <c r="E29499" i="10"/>
  <c r="E29500" i="10"/>
  <c r="E29501" i="10"/>
  <c r="E29502" i="10"/>
  <c r="E29503" i="10"/>
  <c r="E29504" i="10"/>
  <c r="E29505" i="10"/>
  <c r="E29506" i="10"/>
  <c r="E29507" i="10"/>
  <c r="E29508" i="10"/>
  <c r="E29509" i="10"/>
  <c r="E29510" i="10"/>
  <c r="E29511" i="10"/>
  <c r="E29512" i="10"/>
  <c r="E29513" i="10"/>
  <c r="E29514" i="10"/>
  <c r="E29515" i="10"/>
  <c r="E29516" i="10"/>
  <c r="E29517" i="10"/>
  <c r="E29518" i="10"/>
  <c r="E29519" i="10"/>
  <c r="E29520" i="10"/>
  <c r="E29521" i="10"/>
  <c r="E29522" i="10"/>
  <c r="E29523" i="10"/>
  <c r="E29524" i="10"/>
  <c r="E29525" i="10"/>
  <c r="E29526" i="10"/>
  <c r="E29527" i="10"/>
  <c r="E29528" i="10"/>
  <c r="E29529" i="10"/>
  <c r="E29530" i="10"/>
  <c r="E29531" i="10"/>
  <c r="E29532" i="10"/>
  <c r="E29533" i="10"/>
  <c r="E29534" i="10"/>
  <c r="E29535" i="10"/>
  <c r="E29536" i="10"/>
  <c r="E29537" i="10"/>
  <c r="E29538" i="10"/>
  <c r="E29539" i="10"/>
  <c r="E29540" i="10"/>
  <c r="E29541" i="10"/>
  <c r="E29542" i="10"/>
  <c r="E29543" i="10"/>
  <c r="E29544" i="10"/>
  <c r="E29545" i="10"/>
  <c r="E29546" i="10"/>
  <c r="E29547" i="10"/>
  <c r="E29548" i="10"/>
  <c r="E29549" i="10"/>
  <c r="E29550" i="10"/>
  <c r="E29551" i="10"/>
  <c r="E29552" i="10"/>
  <c r="E29553" i="10"/>
  <c r="E29554" i="10"/>
  <c r="E29555" i="10"/>
  <c r="E29556" i="10"/>
  <c r="E29557" i="10"/>
  <c r="E29558" i="10"/>
  <c r="E29559" i="10"/>
  <c r="E29560" i="10"/>
  <c r="E29561" i="10"/>
  <c r="E29562" i="10"/>
  <c r="E29563" i="10"/>
  <c r="E29564" i="10"/>
  <c r="E29565" i="10"/>
  <c r="E29566" i="10"/>
  <c r="E29567" i="10"/>
  <c r="E29568" i="10"/>
  <c r="E29569" i="10"/>
  <c r="E29570" i="10"/>
  <c r="E29571" i="10"/>
  <c r="E29572" i="10"/>
  <c r="E29573" i="10"/>
  <c r="E29574" i="10"/>
  <c r="E29575" i="10"/>
  <c r="E29576" i="10"/>
  <c r="E29577" i="10"/>
  <c r="E29578" i="10"/>
  <c r="E29579" i="10"/>
  <c r="E29580" i="10"/>
  <c r="E29581" i="10"/>
  <c r="E29582" i="10"/>
  <c r="E29583" i="10"/>
  <c r="E29584" i="10"/>
  <c r="E29585" i="10"/>
  <c r="E29586" i="10"/>
  <c r="E29587" i="10"/>
  <c r="E29588" i="10"/>
  <c r="E29589" i="10"/>
  <c r="E29590" i="10"/>
  <c r="E29591" i="10"/>
  <c r="E29592" i="10"/>
  <c r="E29593" i="10"/>
  <c r="E29594" i="10"/>
  <c r="E29595" i="10"/>
  <c r="E29596" i="10"/>
  <c r="E29597" i="10"/>
  <c r="E29598" i="10"/>
  <c r="E29599" i="10"/>
  <c r="E29600" i="10"/>
  <c r="E29601" i="10"/>
  <c r="E29602" i="10"/>
  <c r="E29603" i="10"/>
  <c r="E29604" i="10"/>
  <c r="E29605" i="10"/>
  <c r="E29606" i="10"/>
  <c r="E29607" i="10"/>
  <c r="E29608" i="10"/>
  <c r="E29609" i="10"/>
  <c r="E29610" i="10"/>
  <c r="E29611" i="10"/>
  <c r="E29612" i="10"/>
  <c r="E29613" i="10"/>
  <c r="E29614" i="10"/>
  <c r="E29615" i="10"/>
  <c r="E29616" i="10"/>
  <c r="E29617" i="10"/>
  <c r="E29618" i="10"/>
  <c r="E29619" i="10"/>
  <c r="E29620" i="10"/>
  <c r="E29621" i="10"/>
  <c r="E29622" i="10"/>
  <c r="E29623" i="10"/>
  <c r="E29624" i="10"/>
  <c r="E29625" i="10"/>
  <c r="E29626" i="10"/>
  <c r="E29627" i="10"/>
  <c r="E29628" i="10"/>
  <c r="E29629" i="10"/>
  <c r="E29630" i="10"/>
  <c r="E29631" i="10"/>
  <c r="E29632" i="10"/>
  <c r="E29633" i="10"/>
  <c r="E29634" i="10"/>
  <c r="E29635" i="10"/>
  <c r="E29636" i="10"/>
  <c r="E29637" i="10"/>
  <c r="E29638" i="10"/>
  <c r="E29639" i="10"/>
  <c r="E29640" i="10"/>
  <c r="E29641" i="10"/>
  <c r="E29642" i="10"/>
  <c r="E29643" i="10"/>
  <c r="E29644" i="10"/>
  <c r="E29645" i="10"/>
  <c r="E29646" i="10"/>
  <c r="E29647" i="10"/>
  <c r="E29648" i="10"/>
  <c r="E29649" i="10"/>
  <c r="E29650" i="10"/>
  <c r="E29651" i="10"/>
  <c r="E29652" i="10"/>
  <c r="E29653" i="10"/>
  <c r="E29654" i="10"/>
  <c r="E29655" i="10"/>
  <c r="E29656" i="10"/>
  <c r="E29657" i="10"/>
  <c r="E29658" i="10"/>
  <c r="E29659" i="10"/>
  <c r="E29660" i="10"/>
  <c r="E29661" i="10"/>
  <c r="E29662" i="10"/>
  <c r="E29663" i="10"/>
  <c r="E29664" i="10"/>
  <c r="E29665" i="10"/>
  <c r="E29666" i="10"/>
  <c r="E29667" i="10"/>
  <c r="E29668" i="10"/>
  <c r="E29669" i="10"/>
  <c r="E29670" i="10"/>
  <c r="E29671" i="10"/>
  <c r="E29672" i="10"/>
  <c r="E29673" i="10"/>
  <c r="E29674" i="10"/>
  <c r="E29675" i="10"/>
  <c r="E29676" i="10"/>
  <c r="E29677" i="10"/>
  <c r="E29678" i="10"/>
  <c r="E29679" i="10"/>
  <c r="E29680" i="10"/>
  <c r="E29681" i="10"/>
  <c r="E29682" i="10"/>
  <c r="E29683" i="10"/>
  <c r="E29684" i="10"/>
  <c r="E29685" i="10"/>
  <c r="E29686" i="10"/>
  <c r="E29687" i="10"/>
  <c r="E29688" i="10"/>
  <c r="E29689" i="10"/>
  <c r="E29690" i="10"/>
  <c r="E29691" i="10"/>
  <c r="E29692" i="10"/>
  <c r="E29693" i="10"/>
  <c r="E29694" i="10"/>
  <c r="E29695" i="10"/>
  <c r="E29696" i="10"/>
  <c r="E29697" i="10"/>
  <c r="E29698" i="10"/>
  <c r="E29699" i="10"/>
  <c r="E29700" i="10"/>
  <c r="E29701" i="10"/>
  <c r="E29702" i="10"/>
  <c r="E29703" i="10"/>
  <c r="E29704" i="10"/>
  <c r="E29705" i="10"/>
  <c r="E29706" i="10"/>
  <c r="E29707" i="10"/>
  <c r="E29708" i="10"/>
  <c r="E29709" i="10"/>
  <c r="E29710" i="10"/>
  <c r="E29711" i="10"/>
  <c r="E29712" i="10"/>
  <c r="E29713" i="10"/>
  <c r="E29714" i="10"/>
  <c r="E29715" i="10"/>
  <c r="E29716" i="10"/>
  <c r="E29717" i="10"/>
  <c r="E29718" i="10"/>
  <c r="E29719" i="10"/>
  <c r="E29720" i="10"/>
  <c r="E29721" i="10"/>
  <c r="E29722" i="10"/>
  <c r="E29723" i="10"/>
  <c r="E29724" i="10"/>
  <c r="E29725" i="10"/>
  <c r="E29726" i="10"/>
  <c r="E29727" i="10"/>
  <c r="E29728" i="10"/>
  <c r="E29729" i="10"/>
  <c r="E29730" i="10"/>
  <c r="E29731" i="10"/>
  <c r="E29732" i="10"/>
  <c r="E29733" i="10"/>
  <c r="E29734" i="10"/>
  <c r="E29735" i="10"/>
  <c r="E29736" i="10"/>
  <c r="E29737" i="10"/>
  <c r="E29738" i="10"/>
  <c r="E29739" i="10"/>
  <c r="E29740" i="10"/>
  <c r="E29741" i="10"/>
  <c r="E29742" i="10"/>
  <c r="E29743" i="10"/>
  <c r="E29744" i="10"/>
  <c r="E29745" i="10"/>
  <c r="E29746" i="10"/>
  <c r="E29747" i="10"/>
  <c r="E29748" i="10"/>
  <c r="E29749" i="10"/>
  <c r="E29750" i="10"/>
  <c r="E29751" i="10"/>
  <c r="E29752" i="10"/>
  <c r="E29753" i="10"/>
  <c r="E29754" i="10"/>
  <c r="E29755" i="10"/>
  <c r="E29756" i="10"/>
  <c r="E29757" i="10"/>
  <c r="E29758" i="10"/>
  <c r="E29759" i="10"/>
  <c r="E29760" i="10"/>
  <c r="E29761" i="10"/>
  <c r="E29762" i="10"/>
  <c r="E29763" i="10"/>
  <c r="E29764" i="10"/>
  <c r="E29765" i="10"/>
  <c r="E29766" i="10"/>
  <c r="E29767" i="10"/>
  <c r="E29768" i="10"/>
  <c r="E29769" i="10"/>
  <c r="E29770" i="10"/>
  <c r="E29771" i="10"/>
  <c r="E29772" i="10"/>
  <c r="E29773" i="10"/>
  <c r="E29774" i="10"/>
  <c r="E29775" i="10"/>
  <c r="E29776" i="10"/>
  <c r="E29777" i="10"/>
  <c r="E29778" i="10"/>
  <c r="E29779" i="10"/>
  <c r="E29780" i="10"/>
  <c r="E29781" i="10"/>
  <c r="E29782" i="10"/>
  <c r="E29783" i="10"/>
  <c r="E29784" i="10"/>
  <c r="E29785" i="10"/>
  <c r="E29786" i="10"/>
  <c r="E29787" i="10"/>
  <c r="E29788" i="10"/>
  <c r="E29789" i="10"/>
  <c r="E29790" i="10"/>
  <c r="E29791" i="10"/>
  <c r="E29792" i="10"/>
  <c r="E29793" i="10"/>
  <c r="E29794" i="10"/>
  <c r="E29795" i="10"/>
  <c r="E29796" i="10"/>
  <c r="E29797" i="10"/>
  <c r="E29798" i="10"/>
  <c r="E29799" i="10"/>
  <c r="E29800" i="10"/>
  <c r="E29801" i="10"/>
  <c r="E29802" i="10"/>
  <c r="E29803" i="10"/>
  <c r="E29804" i="10"/>
  <c r="E29805" i="10"/>
  <c r="E29806" i="10"/>
  <c r="E29807" i="10"/>
  <c r="E29808" i="10"/>
  <c r="E29809" i="10"/>
  <c r="E29810" i="10"/>
  <c r="E29811" i="10"/>
  <c r="E29812" i="10"/>
  <c r="E29813" i="10"/>
  <c r="E29814" i="10"/>
  <c r="E29815" i="10"/>
  <c r="E29816" i="10"/>
  <c r="E29817" i="10"/>
  <c r="E29818" i="10"/>
  <c r="E29819" i="10"/>
  <c r="E29820" i="10"/>
  <c r="E29821" i="10"/>
  <c r="E29822" i="10"/>
  <c r="E29823" i="10"/>
  <c r="E29824" i="10"/>
  <c r="E29825" i="10"/>
  <c r="E29826" i="10"/>
  <c r="E29827" i="10"/>
  <c r="E29828" i="10"/>
  <c r="E29829" i="10"/>
  <c r="E29830" i="10"/>
  <c r="E29831" i="10"/>
  <c r="E29832" i="10"/>
  <c r="E29833" i="10"/>
  <c r="E29834" i="10"/>
  <c r="E29835" i="10"/>
  <c r="E29836" i="10"/>
  <c r="E29837" i="10"/>
  <c r="E29838" i="10"/>
  <c r="E29839" i="10"/>
  <c r="E29840" i="10"/>
  <c r="E29841" i="10"/>
  <c r="E29842" i="10"/>
  <c r="E29843" i="10"/>
  <c r="E29844" i="10"/>
  <c r="E29845" i="10"/>
  <c r="E29846" i="10"/>
  <c r="E29847" i="10"/>
  <c r="E29848" i="10"/>
  <c r="E29849" i="10"/>
  <c r="E29850" i="10"/>
  <c r="E29851" i="10"/>
  <c r="E29852" i="10"/>
  <c r="E29853" i="10"/>
  <c r="E29854" i="10"/>
  <c r="E29855" i="10"/>
  <c r="E29856" i="10"/>
  <c r="E29857" i="10"/>
  <c r="E29858" i="10"/>
  <c r="E29859" i="10"/>
  <c r="E29860" i="10"/>
  <c r="E29861" i="10"/>
  <c r="E29862" i="10"/>
  <c r="E29863" i="10"/>
  <c r="E29864" i="10"/>
  <c r="E29865" i="10"/>
  <c r="E29866" i="10"/>
  <c r="E29867" i="10"/>
  <c r="E29868" i="10"/>
  <c r="E29869" i="10"/>
  <c r="E29870" i="10"/>
  <c r="E29871" i="10"/>
  <c r="E29872" i="10"/>
  <c r="E29873" i="10"/>
  <c r="E29874" i="10"/>
  <c r="E29875" i="10"/>
  <c r="E29876" i="10"/>
  <c r="E29877" i="10"/>
  <c r="E29878" i="10"/>
  <c r="E29879" i="10"/>
  <c r="E29880" i="10"/>
  <c r="E29881" i="10"/>
  <c r="E29882" i="10"/>
  <c r="E29883" i="10"/>
  <c r="E29884" i="10"/>
  <c r="E29885" i="10"/>
  <c r="E29886" i="10"/>
  <c r="E29887" i="10"/>
  <c r="E29888" i="10"/>
  <c r="E29889" i="10"/>
  <c r="E29890" i="10"/>
  <c r="E29891" i="10"/>
  <c r="E29892" i="10"/>
  <c r="E29893" i="10"/>
  <c r="E29894" i="10"/>
  <c r="E29895" i="10"/>
  <c r="E29896" i="10"/>
  <c r="E29897" i="10"/>
  <c r="E29898" i="10"/>
  <c r="E29899" i="10"/>
  <c r="E29900" i="10"/>
  <c r="E29901" i="10"/>
  <c r="E29902" i="10"/>
  <c r="E29903" i="10"/>
  <c r="E29904" i="10"/>
  <c r="E29905" i="10"/>
  <c r="E29906" i="10"/>
  <c r="E29907" i="10"/>
  <c r="E29908" i="10"/>
  <c r="E29909" i="10"/>
  <c r="E29910" i="10"/>
  <c r="E29911" i="10"/>
  <c r="E29912" i="10"/>
  <c r="E29913" i="10"/>
  <c r="E29914" i="10"/>
  <c r="E29915" i="10"/>
  <c r="E29916" i="10"/>
  <c r="E29917" i="10"/>
  <c r="E29918" i="10"/>
  <c r="E29919" i="10"/>
  <c r="E29920" i="10"/>
  <c r="E29921" i="10"/>
  <c r="E29922" i="10"/>
  <c r="E29923" i="10"/>
  <c r="E29924" i="10"/>
  <c r="E29925" i="10"/>
  <c r="E29926" i="10"/>
  <c r="E29927" i="10"/>
  <c r="E29928" i="10"/>
  <c r="E29929" i="10"/>
  <c r="E29930" i="10"/>
  <c r="E29931" i="10"/>
  <c r="E29932" i="10"/>
  <c r="E29933" i="10"/>
  <c r="E29934" i="10"/>
  <c r="E29935" i="10"/>
  <c r="E29936" i="10"/>
  <c r="E29937" i="10"/>
  <c r="E29938" i="10"/>
  <c r="E29939" i="10"/>
  <c r="E29940" i="10"/>
  <c r="E29941" i="10"/>
  <c r="E29942" i="10"/>
  <c r="E29943" i="10"/>
  <c r="E29944" i="10"/>
  <c r="E29945" i="10"/>
  <c r="E29946" i="10"/>
  <c r="E29947" i="10"/>
  <c r="E29948" i="10"/>
  <c r="E29949" i="10"/>
  <c r="E29950" i="10"/>
  <c r="E29951" i="10"/>
  <c r="E29952" i="10"/>
  <c r="E29953" i="10"/>
  <c r="E29954" i="10"/>
  <c r="E29955" i="10"/>
  <c r="E29956" i="10"/>
  <c r="E29957" i="10"/>
  <c r="E29958" i="10"/>
  <c r="E29959" i="10"/>
  <c r="E29960" i="10"/>
  <c r="E29961" i="10"/>
  <c r="E29962" i="10"/>
  <c r="E29963" i="10"/>
  <c r="E29964" i="10"/>
  <c r="E29965" i="10"/>
  <c r="E29966" i="10"/>
  <c r="E29967" i="10"/>
  <c r="E29968" i="10"/>
  <c r="E29969" i="10"/>
  <c r="E29970" i="10"/>
  <c r="E29971" i="10"/>
  <c r="E29972" i="10"/>
  <c r="E29973" i="10"/>
  <c r="E29974" i="10"/>
  <c r="E29975" i="10"/>
  <c r="E29976" i="10"/>
  <c r="E29977" i="10"/>
  <c r="E29978" i="10"/>
  <c r="E29979" i="10"/>
  <c r="E29980" i="10"/>
  <c r="E29981" i="10"/>
  <c r="E29982" i="10"/>
  <c r="E29983" i="10"/>
  <c r="E29984" i="10"/>
  <c r="E29985" i="10"/>
  <c r="E29986" i="10"/>
  <c r="E29987" i="10"/>
  <c r="E29988" i="10"/>
  <c r="E29989" i="10"/>
  <c r="E29990" i="10"/>
  <c r="E29991" i="10"/>
  <c r="E29992" i="10"/>
  <c r="E29993" i="10"/>
  <c r="E29994" i="10"/>
  <c r="E29995" i="10"/>
  <c r="E29996" i="10"/>
  <c r="E29997" i="10"/>
  <c r="E29998" i="10"/>
  <c r="E29999" i="10"/>
  <c r="E30000" i="10"/>
  <c r="E30001" i="10"/>
  <c r="E30002" i="10"/>
  <c r="E30003" i="10"/>
  <c r="E30004" i="10"/>
  <c r="E30005" i="10"/>
  <c r="E30006" i="10"/>
  <c r="E30007" i="10"/>
  <c r="E30008" i="10"/>
  <c r="E30009" i="10"/>
  <c r="E30010" i="10"/>
  <c r="E30011" i="10"/>
  <c r="E30012" i="10"/>
  <c r="E30013" i="10"/>
  <c r="E30014" i="10"/>
  <c r="E30015" i="10"/>
  <c r="E30016" i="10"/>
  <c r="E30017" i="10"/>
  <c r="E30018" i="10"/>
  <c r="E30019" i="10"/>
  <c r="E30020" i="10"/>
  <c r="E30021" i="10"/>
  <c r="E30022" i="10"/>
  <c r="E30023" i="10"/>
  <c r="E30024" i="10"/>
  <c r="E30025" i="10"/>
  <c r="E30026" i="10"/>
  <c r="E30027" i="10"/>
  <c r="E30028" i="10"/>
  <c r="E30029" i="10"/>
  <c r="E30030" i="10"/>
  <c r="E30031" i="10"/>
  <c r="E30032" i="10"/>
  <c r="E30033" i="10"/>
  <c r="E30034" i="10"/>
  <c r="E30035" i="10"/>
  <c r="E30036" i="10"/>
  <c r="E30037" i="10"/>
  <c r="E30038" i="10"/>
  <c r="E30039" i="10"/>
  <c r="E30040" i="10"/>
  <c r="E30041" i="10"/>
  <c r="E30042" i="10"/>
  <c r="E30043" i="10"/>
  <c r="E30044" i="10"/>
  <c r="E30045" i="10"/>
  <c r="E30046" i="10"/>
  <c r="E30047" i="10"/>
  <c r="E30048" i="10"/>
  <c r="E30049" i="10"/>
  <c r="E30050" i="10"/>
  <c r="E30051" i="10"/>
  <c r="E30052" i="10"/>
  <c r="E30053" i="10"/>
  <c r="E30054" i="10"/>
  <c r="E30055" i="10"/>
  <c r="E30056" i="10"/>
  <c r="E30057" i="10"/>
  <c r="E30058" i="10"/>
  <c r="E30059" i="10"/>
  <c r="E30060" i="10"/>
  <c r="E30061" i="10"/>
  <c r="E30062" i="10"/>
  <c r="E30063" i="10"/>
  <c r="E30064" i="10"/>
  <c r="E30065" i="10"/>
  <c r="E30066" i="10"/>
  <c r="E30067" i="10"/>
  <c r="E30068" i="10"/>
  <c r="E30069" i="10"/>
  <c r="E30070" i="10"/>
  <c r="E30071" i="10"/>
  <c r="E30072" i="10"/>
  <c r="E30073" i="10"/>
  <c r="E30074" i="10"/>
  <c r="E30075" i="10"/>
  <c r="E30076" i="10"/>
  <c r="E30077" i="10"/>
  <c r="E30078" i="10"/>
  <c r="E30079" i="10"/>
  <c r="E30080" i="10"/>
  <c r="E30081" i="10"/>
  <c r="E30082" i="10"/>
  <c r="E30083" i="10"/>
  <c r="E30084" i="10"/>
  <c r="E30085" i="10"/>
  <c r="E30086" i="10"/>
  <c r="E30087" i="10"/>
  <c r="E30088" i="10"/>
  <c r="E30089" i="10"/>
  <c r="E30090" i="10"/>
  <c r="E30091" i="10"/>
  <c r="E30092" i="10"/>
  <c r="E30093" i="10"/>
  <c r="E30094" i="10"/>
  <c r="E30095" i="10"/>
  <c r="E30096" i="10"/>
  <c r="E30097" i="10"/>
  <c r="E30098" i="10"/>
  <c r="E30099" i="10"/>
  <c r="E30100" i="10"/>
  <c r="E30101" i="10"/>
  <c r="E30102" i="10"/>
  <c r="E30103" i="10"/>
  <c r="E30104" i="10"/>
  <c r="E30105" i="10"/>
  <c r="E30106" i="10"/>
  <c r="E30107" i="10"/>
  <c r="E30108" i="10"/>
  <c r="E30109" i="10"/>
  <c r="E30110" i="10"/>
  <c r="E30111" i="10"/>
  <c r="E30112" i="10"/>
  <c r="E30113" i="10"/>
  <c r="E30114" i="10"/>
  <c r="E30115" i="10"/>
  <c r="E30116" i="10"/>
  <c r="E30117" i="10"/>
  <c r="E30118" i="10"/>
  <c r="E30119" i="10"/>
  <c r="E30120" i="10"/>
  <c r="E30121" i="10"/>
  <c r="E30122" i="10"/>
  <c r="E30123" i="10"/>
  <c r="E30124" i="10"/>
  <c r="E30125" i="10"/>
  <c r="E30126" i="10"/>
  <c r="E30127" i="10"/>
  <c r="E30128" i="10"/>
  <c r="E30129" i="10"/>
  <c r="E30130" i="10"/>
  <c r="E30131" i="10"/>
  <c r="E30132" i="10"/>
  <c r="E30133" i="10"/>
  <c r="E30134" i="10"/>
  <c r="E30135" i="10"/>
  <c r="E30136" i="10"/>
  <c r="E30137" i="10"/>
  <c r="E30138" i="10"/>
  <c r="E30139" i="10"/>
  <c r="E30140" i="10"/>
  <c r="E30141" i="10"/>
  <c r="E30142" i="10"/>
  <c r="E30143" i="10"/>
  <c r="E30144" i="10"/>
  <c r="E30145" i="10"/>
  <c r="E30146" i="10"/>
  <c r="E30147" i="10"/>
  <c r="E30148" i="10"/>
  <c r="E30149" i="10"/>
  <c r="E30150" i="10"/>
  <c r="E30151" i="10"/>
  <c r="E30152" i="10"/>
  <c r="E30153" i="10"/>
  <c r="E30154" i="10"/>
  <c r="E30155" i="10"/>
  <c r="E30156" i="10"/>
  <c r="E30157" i="10"/>
  <c r="E30158" i="10"/>
  <c r="E30159" i="10"/>
  <c r="E30160" i="10"/>
  <c r="E30161" i="10"/>
  <c r="E30162" i="10"/>
  <c r="E30163" i="10"/>
  <c r="E30164" i="10"/>
  <c r="E30165" i="10"/>
  <c r="E30166" i="10"/>
  <c r="E30167" i="10"/>
  <c r="E30168" i="10"/>
  <c r="E30169" i="10"/>
  <c r="E30170" i="10"/>
  <c r="E30171" i="10"/>
  <c r="E30172" i="10"/>
  <c r="E30173" i="10"/>
  <c r="E30174" i="10"/>
  <c r="E30175" i="10"/>
  <c r="E30176" i="10"/>
  <c r="E30177" i="10"/>
  <c r="E30178" i="10"/>
  <c r="E30179" i="10"/>
  <c r="E30180" i="10"/>
  <c r="E30181" i="10"/>
  <c r="E30182" i="10"/>
  <c r="E30183" i="10"/>
  <c r="E30184" i="10"/>
  <c r="E30185" i="10"/>
  <c r="E30186" i="10"/>
  <c r="E30187" i="10"/>
  <c r="E30188" i="10"/>
  <c r="E30189" i="10"/>
  <c r="E30190" i="10"/>
  <c r="E30191" i="10"/>
  <c r="E30192" i="10"/>
  <c r="E30193" i="10"/>
  <c r="E30194" i="10"/>
  <c r="E30195" i="10"/>
  <c r="E30196" i="10"/>
  <c r="E30197" i="10"/>
  <c r="E30198" i="10"/>
  <c r="E30199" i="10"/>
  <c r="E30200" i="10"/>
  <c r="E30201" i="10"/>
  <c r="E30202" i="10"/>
  <c r="E30203" i="10"/>
  <c r="E30204" i="10"/>
  <c r="E30205" i="10"/>
  <c r="E30206" i="10"/>
  <c r="E30207" i="10"/>
  <c r="E30208" i="10"/>
  <c r="E30209" i="10"/>
  <c r="E30210" i="10"/>
  <c r="E30211" i="10"/>
  <c r="E30212" i="10"/>
  <c r="E30213" i="10"/>
  <c r="E30214" i="10"/>
  <c r="E30215" i="10"/>
  <c r="E30216" i="10"/>
  <c r="E30217" i="10"/>
  <c r="E30218" i="10"/>
  <c r="E30219" i="10"/>
  <c r="E30220" i="10"/>
  <c r="E30221" i="10"/>
  <c r="E30222" i="10"/>
  <c r="E30223" i="10"/>
  <c r="E30224" i="10"/>
  <c r="E30225" i="10"/>
  <c r="E30226" i="10"/>
  <c r="E30227" i="10"/>
  <c r="E30228" i="10"/>
  <c r="E30229" i="10"/>
  <c r="E30230" i="10"/>
  <c r="E30231" i="10"/>
  <c r="E30232" i="10"/>
  <c r="E30233" i="10"/>
  <c r="E30234" i="10"/>
  <c r="E30235" i="10"/>
  <c r="E30236" i="10"/>
  <c r="E30237" i="10"/>
  <c r="E30238" i="10"/>
  <c r="E30239" i="10"/>
  <c r="E30240" i="10"/>
  <c r="E30241" i="10"/>
  <c r="E30242" i="10"/>
  <c r="E30243" i="10"/>
  <c r="E30244" i="10"/>
  <c r="E30245" i="10"/>
  <c r="E30246" i="10"/>
  <c r="E30247" i="10"/>
  <c r="E30248" i="10"/>
  <c r="E30249" i="10"/>
  <c r="E30250" i="10"/>
  <c r="E30251" i="10"/>
  <c r="E30252" i="10"/>
  <c r="E30253" i="10"/>
  <c r="E30254" i="10"/>
  <c r="E30255" i="10"/>
  <c r="E30256" i="10"/>
  <c r="E30257" i="10"/>
  <c r="E30258" i="10"/>
  <c r="E30259" i="10"/>
  <c r="E30260" i="10"/>
  <c r="E30261" i="10"/>
  <c r="E30262" i="10"/>
  <c r="E30263" i="10"/>
  <c r="E30264" i="10"/>
  <c r="E30265" i="10"/>
  <c r="E30266" i="10"/>
  <c r="E30267" i="10"/>
  <c r="E30268" i="10"/>
  <c r="E30269" i="10"/>
  <c r="E30270" i="10"/>
  <c r="E30271" i="10"/>
  <c r="E30272" i="10"/>
  <c r="E30273" i="10"/>
  <c r="E30274" i="10"/>
  <c r="E30275" i="10"/>
  <c r="E30276" i="10"/>
  <c r="E30277" i="10"/>
  <c r="E30278" i="10"/>
  <c r="E30279" i="10"/>
  <c r="E30280" i="10"/>
  <c r="E30281" i="10"/>
  <c r="E30282" i="10"/>
  <c r="E30283" i="10"/>
  <c r="E30284" i="10"/>
  <c r="E30285" i="10"/>
  <c r="E30286" i="10"/>
  <c r="E30287" i="10"/>
  <c r="E30288" i="10"/>
  <c r="E30289" i="10"/>
  <c r="E30290" i="10"/>
  <c r="E30291" i="10"/>
  <c r="E30292" i="10"/>
  <c r="E30293" i="10"/>
  <c r="E30294" i="10"/>
  <c r="E30295" i="10"/>
  <c r="E30296" i="10"/>
  <c r="E30297" i="10"/>
  <c r="E30298" i="10"/>
  <c r="E30299" i="10"/>
  <c r="E30300" i="10"/>
  <c r="E30301" i="10"/>
  <c r="E30302" i="10"/>
  <c r="E30303" i="10"/>
  <c r="E30304" i="10"/>
  <c r="E30305" i="10"/>
  <c r="E30306" i="10"/>
  <c r="E30307" i="10"/>
  <c r="E30308" i="10"/>
  <c r="E30309" i="10"/>
  <c r="E30310" i="10"/>
  <c r="E30311" i="10"/>
  <c r="E30312" i="10"/>
  <c r="E30313" i="10"/>
  <c r="E30314" i="10"/>
  <c r="E30315" i="10"/>
  <c r="E30316" i="10"/>
  <c r="E30317" i="10"/>
  <c r="E30318" i="10"/>
  <c r="E30319" i="10"/>
  <c r="E30320" i="10"/>
  <c r="E30321" i="10"/>
  <c r="E30322" i="10"/>
  <c r="E30323" i="10"/>
  <c r="E30324" i="10"/>
  <c r="E30325" i="10"/>
  <c r="E30326" i="10"/>
  <c r="E30327" i="10"/>
  <c r="E30328" i="10"/>
  <c r="E30329" i="10"/>
  <c r="E30330" i="10"/>
  <c r="E30331" i="10"/>
  <c r="E30332" i="10"/>
  <c r="E30333" i="10"/>
  <c r="E30334" i="10"/>
  <c r="E30335" i="10"/>
  <c r="E30336" i="10"/>
  <c r="E30337" i="10"/>
  <c r="E30338" i="10"/>
  <c r="E30339" i="10"/>
  <c r="E30340" i="10"/>
  <c r="E30341" i="10"/>
  <c r="E30342" i="10"/>
  <c r="E30343" i="10"/>
  <c r="E30344" i="10"/>
  <c r="E30345" i="10"/>
  <c r="E30346" i="10"/>
  <c r="E30347" i="10"/>
  <c r="E30348" i="10"/>
  <c r="E30349" i="10"/>
  <c r="E30350" i="10"/>
  <c r="E30351" i="10"/>
  <c r="E30352" i="10"/>
  <c r="E30353" i="10"/>
  <c r="E30354" i="10"/>
  <c r="E30355" i="10"/>
  <c r="E30356" i="10"/>
  <c r="E30357" i="10"/>
  <c r="E30358" i="10"/>
  <c r="E30359" i="10"/>
  <c r="E30360" i="10"/>
  <c r="E30361" i="10"/>
  <c r="E30362" i="10"/>
  <c r="E30363" i="10"/>
  <c r="E30364" i="10"/>
  <c r="E30365" i="10"/>
  <c r="E30366" i="10"/>
  <c r="E30367" i="10"/>
  <c r="E30368" i="10"/>
  <c r="E30369" i="10"/>
  <c r="E30370" i="10"/>
  <c r="E30371" i="10"/>
  <c r="E30372" i="10"/>
  <c r="E30373" i="10"/>
  <c r="E30374" i="10"/>
  <c r="E30375" i="10"/>
  <c r="E30376" i="10"/>
  <c r="E30377" i="10"/>
  <c r="E30378" i="10"/>
  <c r="E30379" i="10"/>
  <c r="E30380" i="10"/>
  <c r="E30381" i="10"/>
  <c r="E30382" i="10"/>
  <c r="E30383" i="10"/>
  <c r="E30384" i="10"/>
  <c r="E30385" i="10"/>
  <c r="E30386" i="10"/>
  <c r="E30387" i="10"/>
  <c r="E30388" i="10"/>
  <c r="E30389" i="10"/>
  <c r="E30390" i="10"/>
  <c r="E30391" i="10"/>
  <c r="E30392" i="10"/>
  <c r="E30393" i="10"/>
  <c r="E30394" i="10"/>
  <c r="E30395" i="10"/>
  <c r="E30396" i="10"/>
  <c r="E30397" i="10"/>
  <c r="E30398" i="10"/>
  <c r="E30399" i="10"/>
  <c r="E30400" i="10"/>
  <c r="E30401" i="10"/>
  <c r="E30402" i="10"/>
  <c r="E30403" i="10"/>
  <c r="E30404" i="10"/>
  <c r="E30405" i="10"/>
  <c r="E30406" i="10"/>
  <c r="E30407" i="10"/>
  <c r="E30408" i="10"/>
  <c r="E30409" i="10"/>
  <c r="E30410" i="10"/>
  <c r="E30411" i="10"/>
  <c r="E30412" i="10"/>
  <c r="E30413" i="10"/>
  <c r="E30414" i="10"/>
  <c r="E30415" i="10"/>
  <c r="E30416" i="10"/>
  <c r="E30417" i="10"/>
  <c r="E30418" i="10"/>
  <c r="E30419" i="10"/>
  <c r="E30420" i="10"/>
  <c r="E30421" i="10"/>
  <c r="E30422" i="10"/>
  <c r="E30423" i="10"/>
  <c r="E30424" i="10"/>
  <c r="E30425" i="10"/>
  <c r="E30426" i="10"/>
  <c r="E30427" i="10"/>
  <c r="E30428" i="10"/>
  <c r="E30429" i="10"/>
  <c r="E30430" i="10"/>
  <c r="E30431" i="10"/>
  <c r="E30432" i="10"/>
  <c r="E30433" i="10"/>
  <c r="E30434" i="10"/>
  <c r="E30435" i="10"/>
  <c r="E30436" i="10"/>
  <c r="E30437" i="10"/>
  <c r="E30438" i="10"/>
  <c r="E30439" i="10"/>
  <c r="E30440" i="10"/>
  <c r="E30441" i="10"/>
  <c r="E30442" i="10"/>
  <c r="E30443" i="10"/>
  <c r="E30444" i="10"/>
  <c r="E30445" i="10"/>
  <c r="E30446" i="10"/>
  <c r="E30447" i="10"/>
  <c r="E30448" i="10"/>
  <c r="E30449" i="10"/>
  <c r="E30450" i="10"/>
  <c r="E30451" i="10"/>
  <c r="E30452" i="10"/>
  <c r="E30453" i="10"/>
  <c r="E30454" i="10"/>
  <c r="E30455" i="10"/>
  <c r="E30456" i="10"/>
  <c r="E30457" i="10"/>
  <c r="E30458" i="10"/>
  <c r="E30459" i="10"/>
  <c r="E30460" i="10"/>
  <c r="E30461" i="10"/>
  <c r="E30462" i="10"/>
  <c r="E30463" i="10"/>
  <c r="E30464" i="10"/>
  <c r="E30465" i="10"/>
  <c r="E30466" i="10"/>
  <c r="E30467" i="10"/>
  <c r="E30468" i="10"/>
  <c r="E30469" i="10"/>
  <c r="E30470" i="10"/>
  <c r="E30471" i="10"/>
  <c r="E30472" i="10"/>
  <c r="E30473" i="10"/>
  <c r="E30474" i="10"/>
  <c r="E30475" i="10"/>
  <c r="E30476" i="10"/>
  <c r="E30477" i="10"/>
  <c r="E30478" i="10"/>
  <c r="E30479" i="10"/>
  <c r="E30480" i="10"/>
  <c r="E30481" i="10"/>
  <c r="E30482" i="10"/>
  <c r="E30483" i="10"/>
  <c r="E30484" i="10"/>
  <c r="E30485" i="10"/>
  <c r="E30486" i="10"/>
  <c r="E30487" i="10"/>
  <c r="E30488" i="10"/>
  <c r="E30489" i="10"/>
  <c r="E30490" i="10"/>
  <c r="E30491" i="10"/>
  <c r="E30492" i="10"/>
  <c r="E30493" i="10"/>
  <c r="E30494" i="10"/>
  <c r="E30495" i="10"/>
  <c r="E30496" i="10"/>
  <c r="E30497" i="10"/>
  <c r="E30498" i="10"/>
  <c r="E30499" i="10"/>
  <c r="E30500" i="10"/>
  <c r="E30501" i="10"/>
  <c r="E30502" i="10"/>
  <c r="E30503" i="10"/>
  <c r="E30504" i="10"/>
  <c r="E30505" i="10"/>
  <c r="E30506" i="10"/>
  <c r="E30507" i="10"/>
  <c r="E30508" i="10"/>
  <c r="E30509" i="10"/>
  <c r="E30510" i="10"/>
  <c r="E30511" i="10"/>
  <c r="E30512" i="10"/>
  <c r="E30513" i="10"/>
  <c r="E30514" i="10"/>
  <c r="E30515" i="10"/>
  <c r="E30516" i="10"/>
  <c r="E30517" i="10"/>
  <c r="E30518" i="10"/>
  <c r="E30519" i="10"/>
  <c r="E30520" i="10"/>
  <c r="E30521" i="10"/>
  <c r="E30522" i="10"/>
  <c r="E30523" i="10"/>
  <c r="E30524" i="10"/>
  <c r="E30525" i="10"/>
  <c r="E30526" i="10"/>
  <c r="E30527" i="10"/>
  <c r="E30528" i="10"/>
  <c r="E30529" i="10"/>
  <c r="E30530" i="10"/>
  <c r="E30531" i="10"/>
  <c r="E30532" i="10"/>
  <c r="E30533" i="10"/>
  <c r="E30534" i="10"/>
  <c r="E30535" i="10"/>
  <c r="E30536" i="10"/>
  <c r="E30537" i="10"/>
  <c r="E30538" i="10"/>
  <c r="E30539" i="10"/>
  <c r="E30540" i="10"/>
  <c r="E30541" i="10"/>
  <c r="E30542" i="10"/>
  <c r="E30543" i="10"/>
  <c r="E30544" i="10"/>
  <c r="E30545" i="10"/>
  <c r="E30546" i="10"/>
  <c r="E30547" i="10"/>
  <c r="E30548" i="10"/>
  <c r="E30549" i="10"/>
  <c r="E30550" i="10"/>
  <c r="E30551" i="10"/>
  <c r="E30552" i="10"/>
  <c r="E30553" i="10"/>
  <c r="E30554" i="10"/>
  <c r="E30555" i="10"/>
  <c r="E30556" i="10"/>
  <c r="E30557" i="10"/>
  <c r="E30558" i="10"/>
  <c r="E30559" i="10"/>
  <c r="E30560" i="10"/>
  <c r="E30561" i="10"/>
  <c r="E30562" i="10"/>
  <c r="E30563" i="10"/>
  <c r="E30564" i="10"/>
  <c r="E30565" i="10"/>
  <c r="E30566" i="10"/>
  <c r="E30567" i="10"/>
  <c r="E30568" i="10"/>
  <c r="E30569" i="10"/>
  <c r="E30570" i="10"/>
  <c r="E30571" i="10"/>
  <c r="E30572" i="10"/>
  <c r="E30573" i="10"/>
  <c r="E30574" i="10"/>
  <c r="E30575" i="10"/>
  <c r="E30576" i="10"/>
  <c r="E30577" i="10"/>
  <c r="E30578" i="10"/>
  <c r="E30579" i="10"/>
  <c r="E30580" i="10"/>
  <c r="E30581" i="10"/>
  <c r="E30582" i="10"/>
  <c r="E30583" i="10"/>
  <c r="E30584" i="10"/>
  <c r="E30585" i="10"/>
  <c r="E30586" i="10"/>
  <c r="E30587" i="10"/>
  <c r="E30588" i="10"/>
  <c r="E30589" i="10"/>
  <c r="E30590" i="10"/>
  <c r="E30591" i="10"/>
  <c r="E30592" i="10"/>
  <c r="E30593" i="10"/>
  <c r="E30594" i="10"/>
  <c r="E30595" i="10"/>
  <c r="E30596" i="10"/>
  <c r="E30597" i="10"/>
  <c r="E30598" i="10"/>
  <c r="E30599" i="10"/>
  <c r="E30600" i="10"/>
  <c r="E30601" i="10"/>
  <c r="E30602" i="10"/>
  <c r="E30603" i="10"/>
  <c r="E30604" i="10"/>
  <c r="E30605" i="10"/>
  <c r="E30606" i="10"/>
  <c r="E30607" i="10"/>
  <c r="E30608" i="10"/>
  <c r="E30609" i="10"/>
  <c r="E30610" i="10"/>
  <c r="E30611" i="10"/>
  <c r="E30612" i="10"/>
  <c r="E30613" i="10"/>
  <c r="E30614" i="10"/>
  <c r="E30615" i="10"/>
  <c r="E30616" i="10"/>
  <c r="E30617" i="10"/>
  <c r="E30618" i="10"/>
  <c r="E30619" i="10"/>
  <c r="E30620" i="10"/>
  <c r="E30621" i="10"/>
  <c r="E30622" i="10"/>
  <c r="E30623" i="10"/>
  <c r="E30624" i="10"/>
  <c r="E30625" i="10"/>
  <c r="E30626" i="10"/>
  <c r="E30627" i="10"/>
  <c r="E30628" i="10"/>
  <c r="E30629" i="10"/>
  <c r="E30630" i="10"/>
  <c r="E30631" i="10"/>
  <c r="E30632" i="10"/>
  <c r="E30633" i="10"/>
  <c r="E30634" i="10"/>
  <c r="E30635" i="10"/>
  <c r="E30636" i="10"/>
  <c r="E30637" i="10"/>
  <c r="E30638" i="10"/>
  <c r="E30639" i="10"/>
  <c r="E30640" i="10"/>
  <c r="E30641" i="10"/>
  <c r="E30642" i="10"/>
  <c r="E30643" i="10"/>
  <c r="E30644" i="10"/>
  <c r="E30645" i="10"/>
  <c r="E30646" i="10"/>
  <c r="E30647" i="10"/>
  <c r="E30648" i="10"/>
  <c r="E30649" i="10"/>
  <c r="E30650" i="10"/>
  <c r="E30651" i="10"/>
  <c r="E30652" i="10"/>
  <c r="E30653" i="10"/>
  <c r="E30654" i="10"/>
  <c r="E30655" i="10"/>
  <c r="E30656" i="10"/>
  <c r="E30657" i="10"/>
  <c r="E30658" i="10"/>
  <c r="E30659" i="10"/>
  <c r="E30660" i="10"/>
  <c r="E30661" i="10"/>
  <c r="E30662" i="10"/>
  <c r="E30663" i="10"/>
  <c r="E30664" i="10"/>
  <c r="E30665" i="10"/>
  <c r="E30666" i="10"/>
  <c r="E30667" i="10"/>
  <c r="E30668" i="10"/>
  <c r="E30669" i="10"/>
  <c r="E30670" i="10"/>
  <c r="E30671" i="10"/>
  <c r="E30672" i="10"/>
  <c r="E30673" i="10"/>
  <c r="E30674" i="10"/>
  <c r="E30675" i="10"/>
  <c r="E30676" i="10"/>
  <c r="E30677" i="10"/>
  <c r="E30678" i="10"/>
  <c r="E30679" i="10"/>
  <c r="E30680" i="10"/>
  <c r="E30681" i="10"/>
  <c r="E30682" i="10"/>
  <c r="E30683" i="10"/>
  <c r="E30684" i="10"/>
  <c r="E30685" i="10"/>
  <c r="E30686" i="10"/>
  <c r="E30687" i="10"/>
  <c r="E30688" i="10"/>
  <c r="E30689" i="10"/>
  <c r="E30690" i="10"/>
  <c r="E30691" i="10"/>
  <c r="E30692" i="10"/>
  <c r="E30693" i="10"/>
  <c r="E30694" i="10"/>
  <c r="E30695" i="10"/>
  <c r="E30696" i="10"/>
  <c r="E30697" i="10"/>
  <c r="E30698" i="10"/>
  <c r="E30699" i="10"/>
  <c r="E30700" i="10"/>
  <c r="E30701" i="10"/>
  <c r="E30702" i="10"/>
  <c r="E30703" i="10"/>
  <c r="E30704" i="10"/>
  <c r="E30705" i="10"/>
  <c r="E30706" i="10"/>
  <c r="E30707" i="10"/>
  <c r="E30708" i="10"/>
  <c r="E30709" i="10"/>
  <c r="E30710" i="10"/>
  <c r="E30711" i="10"/>
  <c r="E30712" i="10"/>
  <c r="E30713" i="10"/>
  <c r="E30714" i="10"/>
  <c r="E30715" i="10"/>
  <c r="E30716" i="10"/>
  <c r="E30717" i="10"/>
  <c r="E30718" i="10"/>
  <c r="E30719" i="10"/>
  <c r="E30720" i="10"/>
  <c r="E30721" i="10"/>
  <c r="E30722" i="10"/>
  <c r="E30723" i="10"/>
  <c r="E30724" i="10"/>
  <c r="E30725" i="10"/>
  <c r="E30726" i="10"/>
  <c r="E30727" i="10"/>
  <c r="E30728" i="10"/>
  <c r="E30729" i="10"/>
  <c r="E30730" i="10"/>
  <c r="E30731" i="10"/>
  <c r="E30732" i="10"/>
  <c r="E30733" i="10"/>
  <c r="E30734" i="10"/>
  <c r="E30735" i="10"/>
  <c r="E30736" i="10"/>
  <c r="E30737" i="10"/>
  <c r="E30738" i="10"/>
  <c r="E30739" i="10"/>
  <c r="E30740" i="10"/>
  <c r="E30741" i="10"/>
  <c r="E30742" i="10"/>
  <c r="E30743" i="10"/>
  <c r="E30744" i="10"/>
  <c r="E30745" i="10"/>
  <c r="E30746" i="10"/>
  <c r="E30747" i="10"/>
  <c r="E30748" i="10"/>
  <c r="E30749" i="10"/>
  <c r="E30750" i="10"/>
  <c r="E30751" i="10"/>
  <c r="E30752" i="10"/>
  <c r="E30753" i="10"/>
  <c r="E30754" i="10"/>
  <c r="E30755" i="10"/>
  <c r="E30756" i="10"/>
  <c r="E30757" i="10"/>
  <c r="E30758" i="10"/>
  <c r="E30759" i="10"/>
  <c r="E30760" i="10"/>
  <c r="E30761" i="10"/>
  <c r="E30762" i="10"/>
  <c r="E30763" i="10"/>
  <c r="E30764" i="10"/>
  <c r="E30765" i="10"/>
  <c r="E30766" i="10"/>
  <c r="E30767" i="10"/>
  <c r="E30768" i="10"/>
  <c r="E30769" i="10"/>
  <c r="E30770" i="10"/>
  <c r="E30771" i="10"/>
  <c r="E30772" i="10"/>
  <c r="E30773" i="10"/>
  <c r="E30774" i="10"/>
  <c r="E30775" i="10"/>
  <c r="E30776" i="10"/>
  <c r="E30777" i="10"/>
  <c r="E30778" i="10"/>
  <c r="E30779" i="10"/>
  <c r="E30780" i="10"/>
  <c r="E30781" i="10"/>
  <c r="E30782" i="10"/>
  <c r="E30783" i="10"/>
  <c r="E30784" i="10"/>
  <c r="E30785" i="10"/>
  <c r="E30786" i="10"/>
  <c r="E30787" i="10"/>
  <c r="E30788" i="10"/>
  <c r="E30789" i="10"/>
  <c r="E30790" i="10"/>
  <c r="E30791" i="10"/>
  <c r="E30792" i="10"/>
  <c r="E30793" i="10"/>
  <c r="E30794" i="10"/>
  <c r="E30795" i="10"/>
  <c r="E30796" i="10"/>
  <c r="E30797" i="10"/>
  <c r="E30798" i="10"/>
  <c r="E30799" i="10"/>
  <c r="E30800" i="10"/>
  <c r="E30801" i="10"/>
  <c r="E30802" i="10"/>
  <c r="E30803" i="10"/>
  <c r="E30804" i="10"/>
  <c r="E30805" i="10"/>
  <c r="E30806" i="10"/>
  <c r="E30807" i="10"/>
  <c r="E30808" i="10"/>
  <c r="E30809" i="10"/>
  <c r="E30810" i="10"/>
  <c r="E30811" i="10"/>
  <c r="E30812" i="10"/>
  <c r="E30813" i="10"/>
  <c r="E30814" i="10"/>
  <c r="E30815" i="10"/>
  <c r="E30816" i="10"/>
  <c r="E30817" i="10"/>
  <c r="E30818" i="10"/>
  <c r="E30819" i="10"/>
  <c r="E30820" i="10"/>
  <c r="E30821" i="10"/>
  <c r="E30822" i="10"/>
  <c r="E30823" i="10"/>
  <c r="E30824" i="10"/>
  <c r="E30825" i="10"/>
  <c r="E30826" i="10"/>
  <c r="E30827" i="10"/>
  <c r="E30828" i="10"/>
  <c r="E30829" i="10"/>
  <c r="E30830" i="10"/>
  <c r="E30831" i="10"/>
  <c r="E30832" i="10"/>
  <c r="E30833" i="10"/>
  <c r="E30834" i="10"/>
  <c r="E30835" i="10"/>
  <c r="E30836" i="10"/>
  <c r="E30837" i="10"/>
  <c r="E30838" i="10"/>
  <c r="E30839" i="10"/>
  <c r="E30840" i="10"/>
  <c r="E30841" i="10"/>
  <c r="E30842" i="10"/>
  <c r="E30843" i="10"/>
  <c r="E30844" i="10"/>
  <c r="E30845" i="10"/>
  <c r="E30846" i="10"/>
  <c r="E30847" i="10"/>
  <c r="E30848" i="10"/>
  <c r="E30849" i="10"/>
  <c r="E30850" i="10"/>
  <c r="E30851" i="10"/>
  <c r="E30852" i="10"/>
  <c r="E30853" i="10"/>
  <c r="E30854" i="10"/>
  <c r="E30855" i="10"/>
  <c r="E30856" i="10"/>
  <c r="E30857" i="10"/>
  <c r="E30858" i="10"/>
  <c r="E30859" i="10"/>
  <c r="E30860" i="10"/>
  <c r="E30861" i="10"/>
  <c r="E30862" i="10"/>
  <c r="E30863" i="10"/>
  <c r="E30864" i="10"/>
  <c r="E30865" i="10"/>
  <c r="E30866" i="10"/>
  <c r="E30867" i="10"/>
  <c r="E30868" i="10"/>
  <c r="E30869" i="10"/>
  <c r="E30870" i="10"/>
  <c r="E30871" i="10"/>
  <c r="E30872" i="10"/>
  <c r="E30873" i="10"/>
  <c r="E30874" i="10"/>
  <c r="E30875" i="10"/>
  <c r="E30876" i="10"/>
  <c r="E30877" i="10"/>
  <c r="E30878" i="10"/>
  <c r="E30879" i="10"/>
  <c r="E30880" i="10"/>
  <c r="E30881" i="10"/>
  <c r="E30882" i="10"/>
  <c r="E30883" i="10"/>
  <c r="E30884" i="10"/>
  <c r="E30885" i="10"/>
  <c r="E30886" i="10"/>
  <c r="E30887" i="10"/>
  <c r="E30888" i="10"/>
  <c r="E30889" i="10"/>
  <c r="E30890" i="10"/>
  <c r="E30891" i="10"/>
  <c r="E30892" i="10"/>
  <c r="E30893" i="10"/>
  <c r="E30894" i="10"/>
  <c r="E30895" i="10"/>
  <c r="E30896" i="10"/>
  <c r="E30897" i="10"/>
  <c r="E30898" i="10"/>
  <c r="E30899" i="10"/>
  <c r="E30900" i="10"/>
  <c r="E30901" i="10"/>
  <c r="E30902" i="10"/>
  <c r="E30903" i="10"/>
  <c r="E30904" i="10"/>
  <c r="E30905" i="10"/>
  <c r="E30906" i="10"/>
  <c r="E30907" i="10"/>
  <c r="E30908" i="10"/>
  <c r="E30909" i="10"/>
  <c r="E30910" i="10"/>
  <c r="E30911" i="10"/>
  <c r="E30912" i="10"/>
  <c r="E30913" i="10"/>
  <c r="E30914" i="10"/>
  <c r="E30915" i="10"/>
  <c r="E30916" i="10"/>
  <c r="E30917" i="10"/>
  <c r="E30918" i="10"/>
  <c r="E30919" i="10"/>
  <c r="E30920" i="10"/>
  <c r="E30921" i="10"/>
  <c r="E30922" i="10"/>
  <c r="E30923" i="10"/>
  <c r="E30924" i="10"/>
  <c r="E30925" i="10"/>
  <c r="E30926" i="10"/>
  <c r="E30927" i="10"/>
  <c r="E30928" i="10"/>
  <c r="E30929" i="10"/>
  <c r="E30930" i="10"/>
  <c r="E30931" i="10"/>
  <c r="E30932" i="10"/>
  <c r="E30933" i="10"/>
  <c r="E30934" i="10"/>
  <c r="E30935" i="10"/>
  <c r="E30936" i="10"/>
  <c r="E30937" i="10"/>
  <c r="E30938" i="10"/>
  <c r="E30939" i="10"/>
  <c r="E30940" i="10"/>
  <c r="E30941" i="10"/>
  <c r="E30942" i="10"/>
  <c r="E30943" i="10"/>
  <c r="E30944" i="10"/>
  <c r="E30945" i="10"/>
  <c r="E30946" i="10"/>
  <c r="E30947" i="10"/>
  <c r="E30948" i="10"/>
  <c r="E30949" i="10"/>
  <c r="E30950" i="10"/>
  <c r="E30951" i="10"/>
  <c r="E30952" i="10"/>
  <c r="E30953" i="10"/>
  <c r="E30954" i="10"/>
  <c r="E30955" i="10"/>
  <c r="E30956" i="10"/>
  <c r="E30957" i="10"/>
  <c r="E30958" i="10"/>
  <c r="E30959" i="10"/>
  <c r="E30960" i="10"/>
  <c r="E30961" i="10"/>
  <c r="E30962" i="10"/>
  <c r="E30963" i="10"/>
  <c r="E30964" i="10"/>
  <c r="E30965" i="10"/>
  <c r="E30966" i="10"/>
  <c r="E30967" i="10"/>
  <c r="E30968" i="10"/>
  <c r="E30969" i="10"/>
  <c r="E30970" i="10"/>
  <c r="E30971" i="10"/>
  <c r="E30972" i="10"/>
  <c r="E30973" i="10"/>
  <c r="E30974" i="10"/>
  <c r="E30975" i="10"/>
  <c r="E30976" i="10"/>
  <c r="E30977" i="10"/>
  <c r="E30978" i="10"/>
  <c r="E30979" i="10"/>
  <c r="E30980" i="10"/>
  <c r="E30981" i="10"/>
  <c r="E30982" i="10"/>
  <c r="E30983" i="10"/>
  <c r="E30984" i="10"/>
  <c r="E30985" i="10"/>
  <c r="E30986" i="10"/>
  <c r="E30987" i="10"/>
  <c r="E30988" i="10"/>
  <c r="E30989" i="10"/>
  <c r="E30990" i="10"/>
  <c r="E30991" i="10"/>
  <c r="E30992" i="10"/>
  <c r="E30993" i="10"/>
  <c r="E30994" i="10"/>
  <c r="E30995" i="10"/>
  <c r="E30996" i="10"/>
  <c r="E30997" i="10"/>
  <c r="E30998" i="10"/>
  <c r="E30999" i="10"/>
  <c r="E31000" i="10"/>
  <c r="E31001" i="10"/>
  <c r="E31002" i="10"/>
  <c r="E31003" i="10"/>
  <c r="E31004" i="10"/>
  <c r="E31005" i="10"/>
  <c r="E31006" i="10"/>
  <c r="E31007" i="10"/>
  <c r="E31008" i="10"/>
  <c r="E31009" i="10"/>
  <c r="E31010" i="10"/>
  <c r="E31011" i="10"/>
  <c r="E31012" i="10"/>
  <c r="E31013" i="10"/>
  <c r="E31014" i="10"/>
  <c r="E31015" i="10"/>
  <c r="E31016" i="10"/>
  <c r="E31017" i="10"/>
  <c r="E31018" i="10"/>
  <c r="E31019" i="10"/>
  <c r="E31020" i="10"/>
  <c r="E31021" i="10"/>
  <c r="E31022" i="10"/>
  <c r="E31023" i="10"/>
  <c r="E31024" i="10"/>
  <c r="E31025" i="10"/>
  <c r="E31026" i="10"/>
  <c r="E31027" i="10"/>
  <c r="E31028" i="10"/>
  <c r="E31029" i="10"/>
  <c r="E31030" i="10"/>
  <c r="E31031" i="10"/>
  <c r="E31032" i="10"/>
  <c r="E31033" i="10"/>
  <c r="E31034" i="10"/>
  <c r="E31035" i="10"/>
  <c r="E31036" i="10"/>
  <c r="E31037" i="10"/>
  <c r="E31038" i="10"/>
  <c r="E31039" i="10"/>
  <c r="E31040" i="10"/>
  <c r="E31041" i="10"/>
  <c r="E31042" i="10"/>
  <c r="E31043" i="10"/>
  <c r="E31044" i="10"/>
  <c r="E31045" i="10"/>
  <c r="E31046" i="10"/>
  <c r="E31047" i="10"/>
  <c r="E31048" i="10"/>
  <c r="E31049" i="10"/>
  <c r="E31050" i="10"/>
  <c r="E31051" i="10"/>
  <c r="E31052" i="10"/>
  <c r="E31053" i="10"/>
  <c r="E31054" i="10"/>
  <c r="E31055" i="10"/>
  <c r="E31056" i="10"/>
  <c r="E31057" i="10"/>
  <c r="E31058" i="10"/>
  <c r="E31059" i="10"/>
  <c r="E31060" i="10"/>
  <c r="E31061" i="10"/>
  <c r="E31062" i="10"/>
  <c r="E31063" i="10"/>
  <c r="E31064" i="10"/>
  <c r="E31065" i="10"/>
  <c r="E31066" i="10"/>
  <c r="E31067" i="10"/>
  <c r="E31068" i="10"/>
  <c r="E31069" i="10"/>
  <c r="E31070" i="10"/>
  <c r="E31071" i="10"/>
  <c r="E31072" i="10"/>
  <c r="E31073" i="10"/>
  <c r="E31074" i="10"/>
  <c r="E31075" i="10"/>
  <c r="E31076" i="10"/>
  <c r="E31077" i="10"/>
  <c r="E31078" i="10"/>
  <c r="E31079" i="10"/>
  <c r="E31080" i="10"/>
  <c r="E31081" i="10"/>
  <c r="E31082" i="10"/>
  <c r="E31083" i="10"/>
  <c r="E31084" i="10"/>
  <c r="E31085" i="10"/>
  <c r="E31086" i="10"/>
  <c r="E31087" i="10"/>
  <c r="E31088" i="10"/>
  <c r="E31089" i="10"/>
  <c r="E31090" i="10"/>
  <c r="E31091" i="10"/>
  <c r="E31092" i="10"/>
  <c r="E31093" i="10"/>
  <c r="E31094" i="10"/>
  <c r="E31095" i="10"/>
  <c r="E31096" i="10"/>
  <c r="E31097" i="10"/>
  <c r="E31098" i="10"/>
  <c r="E31099" i="10"/>
  <c r="E31100" i="10"/>
  <c r="E31101" i="10"/>
  <c r="E31102" i="10"/>
  <c r="E31103" i="10"/>
  <c r="E31104" i="10"/>
  <c r="E31105" i="10"/>
  <c r="E31106" i="10"/>
  <c r="E31107" i="10"/>
  <c r="E31108" i="10"/>
  <c r="E31109" i="10"/>
  <c r="E31110" i="10"/>
  <c r="E31111" i="10"/>
  <c r="E31112" i="10"/>
  <c r="E31113" i="10"/>
  <c r="E31114" i="10"/>
  <c r="E31115" i="10"/>
  <c r="E31116" i="10"/>
  <c r="E31117" i="10"/>
  <c r="E31118" i="10"/>
  <c r="E31119" i="10"/>
  <c r="E31120" i="10"/>
  <c r="E31121" i="10"/>
  <c r="E31122" i="10"/>
  <c r="E31123" i="10"/>
  <c r="E31124" i="10"/>
  <c r="E31125" i="10"/>
  <c r="E31126" i="10"/>
  <c r="E31127" i="10"/>
  <c r="E31128" i="10"/>
  <c r="E31129" i="10"/>
  <c r="E31130" i="10"/>
  <c r="E31131" i="10"/>
  <c r="E31132" i="10"/>
  <c r="E31133" i="10"/>
  <c r="E31134" i="10"/>
  <c r="E31135" i="10"/>
  <c r="E31136" i="10"/>
  <c r="E31137" i="10"/>
  <c r="E31138" i="10"/>
  <c r="E31139" i="10"/>
  <c r="E31140" i="10"/>
  <c r="E31141" i="10"/>
  <c r="E31142" i="10"/>
  <c r="E31143" i="10"/>
  <c r="E31144" i="10"/>
  <c r="E31145" i="10"/>
  <c r="E31146" i="10"/>
  <c r="E31147" i="10"/>
  <c r="E31148" i="10"/>
  <c r="E31149" i="10"/>
  <c r="E31150" i="10"/>
  <c r="E31151" i="10"/>
  <c r="E31152" i="10"/>
  <c r="E31153" i="10"/>
  <c r="E31154" i="10"/>
  <c r="E31155" i="10"/>
  <c r="E31156" i="10"/>
  <c r="E31157" i="10"/>
  <c r="E31158" i="10"/>
  <c r="E31159" i="10"/>
  <c r="E31160" i="10"/>
  <c r="E31161" i="10"/>
  <c r="E31162" i="10"/>
  <c r="E31163" i="10"/>
  <c r="E31164" i="10"/>
  <c r="E31165" i="10"/>
  <c r="E31166" i="10"/>
  <c r="E31167" i="10"/>
  <c r="E31168" i="10"/>
  <c r="E31169" i="10"/>
  <c r="E31170" i="10"/>
  <c r="E31171" i="10"/>
  <c r="E31172" i="10"/>
  <c r="E31173" i="10"/>
  <c r="E31174" i="10"/>
  <c r="E31175" i="10"/>
  <c r="E31176" i="10"/>
  <c r="E31177" i="10"/>
  <c r="E31178" i="10"/>
  <c r="E31179" i="10"/>
  <c r="E31180" i="10"/>
  <c r="E31181" i="10"/>
  <c r="E31182" i="10"/>
  <c r="E31183" i="10"/>
  <c r="E31184" i="10"/>
  <c r="E31185" i="10"/>
  <c r="E31186" i="10"/>
  <c r="E31187" i="10"/>
  <c r="E31188" i="10"/>
  <c r="E31189" i="10"/>
  <c r="E31190" i="10"/>
  <c r="E31191" i="10"/>
  <c r="E31192" i="10"/>
  <c r="E31193" i="10"/>
  <c r="E31194" i="10"/>
  <c r="E31195" i="10"/>
  <c r="E31196" i="10"/>
  <c r="E31197" i="10"/>
  <c r="E31198" i="10"/>
  <c r="E31199" i="10"/>
  <c r="E31200" i="10"/>
  <c r="E31201" i="10"/>
  <c r="E31202" i="10"/>
  <c r="E31203" i="10"/>
  <c r="E31204" i="10"/>
  <c r="E31205" i="10"/>
  <c r="E31206" i="10"/>
  <c r="E31207" i="10"/>
  <c r="E31208" i="10"/>
  <c r="E31209" i="10"/>
  <c r="E31210" i="10"/>
  <c r="E31211" i="10"/>
  <c r="E31212" i="10"/>
  <c r="E31213" i="10"/>
  <c r="E31214" i="10"/>
  <c r="E31215" i="10"/>
  <c r="E31216" i="10"/>
  <c r="E31217" i="10"/>
  <c r="E31218" i="10"/>
  <c r="E31219" i="10"/>
  <c r="E31220" i="10"/>
  <c r="E31221" i="10"/>
  <c r="E31222" i="10"/>
  <c r="E31223" i="10"/>
  <c r="E31224" i="10"/>
  <c r="E31225" i="10"/>
  <c r="E31226" i="10"/>
  <c r="E31227" i="10"/>
  <c r="E31228" i="10"/>
  <c r="E31229" i="10"/>
  <c r="E31230" i="10"/>
  <c r="E31231" i="10"/>
  <c r="E31232" i="10"/>
  <c r="E31233" i="10"/>
  <c r="E31234" i="10"/>
  <c r="E31235" i="10"/>
  <c r="E31236" i="10"/>
  <c r="E31237" i="10"/>
  <c r="E31238" i="10"/>
  <c r="E31239" i="10"/>
  <c r="E31240" i="10"/>
  <c r="E31241" i="10"/>
  <c r="E31242" i="10"/>
  <c r="E31243" i="10"/>
  <c r="E31244" i="10"/>
  <c r="E31245" i="10"/>
  <c r="E31246" i="10"/>
  <c r="E31247" i="10"/>
  <c r="E31248" i="10"/>
  <c r="E31249" i="10"/>
  <c r="E31250" i="10"/>
  <c r="E31251" i="10"/>
  <c r="E31252" i="10"/>
  <c r="E31253" i="10"/>
  <c r="E31254" i="10"/>
  <c r="E31255" i="10"/>
  <c r="E31256" i="10"/>
  <c r="E31257" i="10"/>
  <c r="E31258" i="10"/>
  <c r="E31259" i="10"/>
  <c r="E31260" i="10"/>
  <c r="E31261" i="10"/>
  <c r="E31262" i="10"/>
  <c r="E31263" i="10"/>
  <c r="E31264" i="10"/>
  <c r="E31265" i="10"/>
  <c r="E31266" i="10"/>
  <c r="E31267" i="10"/>
  <c r="E31268" i="10"/>
  <c r="E31269" i="10"/>
  <c r="E31270" i="10"/>
  <c r="E31271" i="10"/>
  <c r="E31272" i="10"/>
  <c r="E31273" i="10"/>
  <c r="E31274" i="10"/>
  <c r="E31275" i="10"/>
  <c r="E31276" i="10"/>
  <c r="E31277" i="10"/>
  <c r="E31278" i="10"/>
  <c r="E31279" i="10"/>
  <c r="E31280" i="10"/>
  <c r="E31281" i="10"/>
  <c r="E31282" i="10"/>
  <c r="E31283" i="10"/>
  <c r="E31284" i="10"/>
  <c r="E31285" i="10"/>
  <c r="E31286" i="10"/>
  <c r="E31287" i="10"/>
  <c r="E31288" i="10"/>
  <c r="E31289" i="10"/>
  <c r="E31290" i="10"/>
  <c r="E31291" i="10"/>
  <c r="E31292" i="10"/>
  <c r="E31293" i="10"/>
  <c r="E31294" i="10"/>
  <c r="E31295" i="10"/>
  <c r="E31296" i="10"/>
  <c r="E31297" i="10"/>
  <c r="E31298" i="10"/>
  <c r="E31299" i="10"/>
  <c r="E31300" i="10"/>
  <c r="E31301" i="10"/>
  <c r="E31302" i="10"/>
  <c r="E31303" i="10"/>
  <c r="E31304" i="10"/>
  <c r="E31305" i="10"/>
  <c r="E31306" i="10"/>
  <c r="E31307" i="10"/>
  <c r="E31308" i="10"/>
  <c r="E31309" i="10"/>
  <c r="E31310" i="10"/>
  <c r="E31311" i="10"/>
  <c r="E31312" i="10"/>
  <c r="E31313" i="10"/>
  <c r="E31314" i="10"/>
  <c r="E31315" i="10"/>
  <c r="E31316" i="10"/>
  <c r="E31317" i="10"/>
  <c r="E31318" i="10"/>
  <c r="E31319" i="10"/>
  <c r="E31320" i="10"/>
  <c r="E31321" i="10"/>
  <c r="E31322" i="10"/>
  <c r="E31323" i="10"/>
  <c r="E31324" i="10"/>
  <c r="E31325" i="10"/>
  <c r="E31326" i="10"/>
  <c r="E31327" i="10"/>
  <c r="E31328" i="10"/>
  <c r="E31329" i="10"/>
  <c r="E31330" i="10"/>
  <c r="E31331" i="10"/>
  <c r="E31332" i="10"/>
  <c r="E31333" i="10"/>
  <c r="E31334" i="10"/>
  <c r="E31335" i="10"/>
  <c r="E31336" i="10"/>
  <c r="E31337" i="10"/>
  <c r="E31338" i="10"/>
  <c r="E31339" i="10"/>
  <c r="E31340" i="10"/>
  <c r="E31341" i="10"/>
  <c r="E31342" i="10"/>
  <c r="E31343" i="10"/>
  <c r="E31344" i="10"/>
  <c r="E31345" i="10"/>
  <c r="E31346" i="10"/>
  <c r="E31347" i="10"/>
  <c r="E31348" i="10"/>
  <c r="E31349" i="10"/>
  <c r="E31350" i="10"/>
  <c r="E31351" i="10"/>
  <c r="E31352" i="10"/>
  <c r="E31353" i="10"/>
  <c r="E31354" i="10"/>
  <c r="E31355" i="10"/>
  <c r="E31356" i="10"/>
  <c r="E31357" i="10"/>
  <c r="E31358" i="10"/>
  <c r="E31359" i="10"/>
  <c r="E31360" i="10"/>
  <c r="E31361" i="10"/>
  <c r="E31362" i="10"/>
  <c r="E31363" i="10"/>
  <c r="E31364" i="10"/>
  <c r="E31365" i="10"/>
  <c r="E31366" i="10"/>
  <c r="E31367" i="10"/>
  <c r="E31368" i="10"/>
  <c r="E31369" i="10"/>
  <c r="E31370" i="10"/>
  <c r="E31371" i="10"/>
  <c r="E31372" i="10"/>
  <c r="E31373" i="10"/>
  <c r="E31374" i="10"/>
  <c r="E31375" i="10"/>
  <c r="E31376" i="10"/>
  <c r="E31377" i="10"/>
  <c r="E31378" i="10"/>
  <c r="E31379" i="10"/>
  <c r="E31380" i="10"/>
  <c r="E31381" i="10"/>
  <c r="E31382" i="10"/>
  <c r="E31383" i="10"/>
  <c r="E31384" i="10"/>
  <c r="E31385" i="10"/>
  <c r="E31386" i="10"/>
  <c r="E31387" i="10"/>
  <c r="E31388" i="10"/>
  <c r="E31389" i="10"/>
  <c r="E31390" i="10"/>
  <c r="E31391" i="10"/>
  <c r="E31392" i="10"/>
  <c r="E31393" i="10"/>
  <c r="E31394" i="10"/>
  <c r="E31395" i="10"/>
  <c r="E31396" i="10"/>
  <c r="E31397" i="10"/>
  <c r="E31398" i="10"/>
  <c r="E31399" i="10"/>
  <c r="E31400" i="10"/>
  <c r="E31401" i="10"/>
  <c r="E31402" i="10"/>
  <c r="E31403" i="10"/>
  <c r="E31404" i="10"/>
  <c r="E31405" i="10"/>
  <c r="E31406" i="10"/>
  <c r="E31407" i="10"/>
  <c r="E31408" i="10"/>
  <c r="E31409" i="10"/>
  <c r="E31410" i="10"/>
  <c r="E31411" i="10"/>
  <c r="E31412" i="10"/>
  <c r="E31413" i="10"/>
  <c r="E31414" i="10"/>
  <c r="E31415" i="10"/>
  <c r="E31416" i="10"/>
  <c r="E31417" i="10"/>
  <c r="E31418" i="10"/>
  <c r="E31419" i="10"/>
  <c r="E31420" i="10"/>
  <c r="E31421" i="10"/>
  <c r="E31422" i="10"/>
  <c r="E31423" i="10"/>
  <c r="E31424" i="10"/>
  <c r="E31425" i="10"/>
  <c r="E31426" i="10"/>
  <c r="E31427" i="10"/>
  <c r="E31428" i="10"/>
  <c r="E31429" i="10"/>
  <c r="E31430" i="10"/>
  <c r="E31431" i="10"/>
  <c r="E31432" i="10"/>
  <c r="E31433" i="10"/>
  <c r="E31434" i="10"/>
  <c r="E31435" i="10"/>
  <c r="E31436" i="10"/>
  <c r="E31437" i="10"/>
  <c r="E31438" i="10"/>
  <c r="E31439" i="10"/>
  <c r="E31440" i="10"/>
  <c r="E31441" i="10"/>
  <c r="E31442" i="10"/>
  <c r="E31443" i="10"/>
  <c r="E31444" i="10"/>
  <c r="E31445" i="10"/>
  <c r="E31446" i="10"/>
  <c r="E31447" i="10"/>
  <c r="E31448" i="10"/>
  <c r="E31449" i="10"/>
  <c r="E31450" i="10"/>
  <c r="E31451" i="10"/>
  <c r="E31452" i="10"/>
  <c r="E31453" i="10"/>
  <c r="E31454" i="10"/>
  <c r="E31455" i="10"/>
  <c r="E31456" i="10"/>
  <c r="E31457" i="10"/>
  <c r="E31458" i="10"/>
  <c r="E31459" i="10"/>
  <c r="E31460" i="10"/>
  <c r="E31461" i="10"/>
  <c r="E31462" i="10"/>
  <c r="E31463" i="10"/>
  <c r="E31464" i="10"/>
  <c r="E31465" i="10"/>
  <c r="E31466" i="10"/>
  <c r="E31467" i="10"/>
  <c r="E31468" i="10"/>
  <c r="E31469" i="10"/>
  <c r="E31470" i="10"/>
  <c r="E31471" i="10"/>
  <c r="E31472" i="10"/>
  <c r="E31473" i="10"/>
  <c r="E31474" i="10"/>
  <c r="E31475" i="10"/>
  <c r="E31476" i="10"/>
  <c r="E31477" i="10"/>
  <c r="E31478" i="10"/>
  <c r="E31479" i="10"/>
  <c r="E31480" i="10"/>
  <c r="E31481" i="10"/>
  <c r="E31482" i="10"/>
  <c r="E31483" i="10"/>
  <c r="E31484" i="10"/>
  <c r="E31485" i="10"/>
  <c r="E31486" i="10"/>
  <c r="E31487" i="10"/>
  <c r="E31488" i="10"/>
  <c r="E31489" i="10"/>
  <c r="E31490" i="10"/>
  <c r="E31491" i="10"/>
  <c r="E31492" i="10"/>
  <c r="E31493" i="10"/>
  <c r="E31494" i="10"/>
  <c r="E31495" i="10"/>
  <c r="E31496" i="10"/>
  <c r="E31497" i="10"/>
  <c r="E31498" i="10"/>
  <c r="E31499" i="10"/>
  <c r="E31500" i="10"/>
  <c r="E31501" i="10"/>
  <c r="E31502" i="10"/>
  <c r="E31503" i="10"/>
  <c r="E31504" i="10"/>
  <c r="E31505" i="10"/>
  <c r="E31506" i="10"/>
  <c r="E31507" i="10"/>
  <c r="E31508" i="10"/>
  <c r="E31509" i="10"/>
  <c r="E31510" i="10"/>
  <c r="E31511" i="10"/>
  <c r="E31512" i="10"/>
  <c r="E31513" i="10"/>
  <c r="E31514" i="10"/>
  <c r="E31515" i="10"/>
  <c r="E31516" i="10"/>
  <c r="E31517" i="10"/>
  <c r="E31518" i="10"/>
  <c r="E31519" i="10"/>
  <c r="E31520" i="10"/>
  <c r="E31521" i="10"/>
  <c r="E31522" i="10"/>
  <c r="E31523" i="10"/>
  <c r="E31524" i="10"/>
  <c r="E31525" i="10"/>
  <c r="E31526" i="10"/>
  <c r="E31527" i="10"/>
  <c r="E31528" i="10"/>
  <c r="E31529" i="10"/>
  <c r="E31530" i="10"/>
  <c r="E31531" i="10"/>
  <c r="E31532" i="10"/>
  <c r="E31533" i="10"/>
  <c r="E31534" i="10"/>
  <c r="E31535" i="10"/>
  <c r="E31536" i="10"/>
  <c r="E31537" i="10"/>
  <c r="E31538" i="10"/>
  <c r="E31539" i="10"/>
  <c r="E31540" i="10"/>
  <c r="E31541" i="10"/>
  <c r="E31542" i="10"/>
  <c r="E31543" i="10"/>
  <c r="E31544" i="10"/>
  <c r="E31545" i="10"/>
  <c r="E31546" i="10"/>
  <c r="E31547" i="10"/>
  <c r="E31548" i="10"/>
  <c r="E31549" i="10"/>
  <c r="E31550" i="10"/>
  <c r="E31551" i="10"/>
  <c r="E31552" i="10"/>
  <c r="E31553" i="10"/>
  <c r="E31554" i="10"/>
  <c r="E31555" i="10"/>
  <c r="E31556" i="10"/>
  <c r="E31557" i="10"/>
  <c r="E31558" i="10"/>
  <c r="E31559" i="10"/>
  <c r="E31560" i="10"/>
  <c r="E31561" i="10"/>
  <c r="E31562" i="10"/>
  <c r="E31563" i="10"/>
  <c r="E31564" i="10"/>
  <c r="E31565" i="10"/>
  <c r="E31566" i="10"/>
  <c r="E31567" i="10"/>
  <c r="E31568" i="10"/>
  <c r="E31569" i="10"/>
  <c r="E31570" i="10"/>
  <c r="E31571" i="10"/>
  <c r="E31572" i="10"/>
  <c r="E31573" i="10"/>
  <c r="E31574" i="10"/>
  <c r="E31575" i="10"/>
  <c r="E31576" i="10"/>
  <c r="E31577" i="10"/>
  <c r="E31578" i="10"/>
  <c r="E31579" i="10"/>
  <c r="E31580" i="10"/>
  <c r="E31581" i="10"/>
  <c r="E31582" i="10"/>
  <c r="E31583" i="10"/>
  <c r="E31584" i="10"/>
  <c r="E31585" i="10"/>
  <c r="E31586" i="10"/>
  <c r="E31587" i="10"/>
  <c r="E31588" i="10"/>
  <c r="E31589" i="10"/>
  <c r="E31590" i="10"/>
  <c r="E31591" i="10"/>
  <c r="E31592" i="10"/>
  <c r="E31593" i="10"/>
  <c r="E31594" i="10"/>
  <c r="E31595" i="10"/>
  <c r="E31596" i="10"/>
  <c r="E31597" i="10"/>
  <c r="E31598" i="10"/>
  <c r="E31599" i="10"/>
  <c r="E31600" i="10"/>
  <c r="E31601" i="10"/>
  <c r="E31602" i="10"/>
  <c r="E31603" i="10"/>
  <c r="E31604" i="10"/>
  <c r="E31605" i="10"/>
  <c r="E31606" i="10"/>
  <c r="E31607" i="10"/>
  <c r="E31608" i="10"/>
  <c r="E31609" i="10"/>
  <c r="E31610" i="10"/>
  <c r="E31611" i="10"/>
  <c r="E31612" i="10"/>
  <c r="E31613" i="10"/>
  <c r="E31614" i="10"/>
  <c r="E31615" i="10"/>
  <c r="E31616" i="10"/>
  <c r="E31617" i="10"/>
  <c r="E31618" i="10"/>
  <c r="E31619" i="10"/>
  <c r="E31620" i="10"/>
  <c r="E31621" i="10"/>
  <c r="E31622" i="10"/>
  <c r="E31623" i="10"/>
  <c r="E31624" i="10"/>
  <c r="E31625" i="10"/>
  <c r="E31626" i="10"/>
  <c r="E31627" i="10"/>
  <c r="E31628" i="10"/>
  <c r="E31629" i="10"/>
  <c r="E31630" i="10"/>
  <c r="E31631" i="10"/>
  <c r="E31632" i="10"/>
  <c r="E31633" i="10"/>
  <c r="E31634" i="10"/>
  <c r="E31635" i="10"/>
  <c r="E31636" i="10"/>
  <c r="E31637" i="10"/>
  <c r="E31638" i="10"/>
  <c r="E31639" i="10"/>
  <c r="E31640" i="10"/>
  <c r="E31641" i="10"/>
  <c r="E31642" i="10"/>
  <c r="E31643" i="10"/>
  <c r="E31644" i="10"/>
  <c r="E31645" i="10"/>
  <c r="E31646" i="10"/>
  <c r="E31647" i="10"/>
  <c r="E31648" i="10"/>
  <c r="E31649" i="10"/>
  <c r="E31650" i="10"/>
  <c r="E31651" i="10"/>
  <c r="E31652" i="10"/>
  <c r="E31653" i="10"/>
  <c r="E31654" i="10"/>
  <c r="E31655" i="10"/>
  <c r="E31656" i="10"/>
  <c r="E31657" i="10"/>
  <c r="E31658" i="10"/>
  <c r="E31659" i="10"/>
  <c r="E31660" i="10"/>
  <c r="E31661" i="10"/>
  <c r="E31662" i="10"/>
  <c r="E31663" i="10"/>
  <c r="E31664" i="10"/>
  <c r="E31665" i="10"/>
  <c r="E31666" i="10"/>
  <c r="E31667" i="10"/>
  <c r="E31668" i="10"/>
  <c r="E31669" i="10"/>
  <c r="E31670" i="10"/>
  <c r="E31671" i="10"/>
  <c r="E31672" i="10"/>
  <c r="E31673" i="10"/>
  <c r="E31674" i="10"/>
  <c r="E31675" i="10"/>
  <c r="E31676" i="10"/>
  <c r="E31677" i="10"/>
  <c r="E31678" i="10"/>
  <c r="E31679" i="10"/>
  <c r="E31680" i="10"/>
  <c r="E31681" i="10"/>
  <c r="E31682" i="10"/>
  <c r="E31683" i="10"/>
  <c r="E31684" i="10"/>
  <c r="E31685" i="10"/>
  <c r="E31686" i="10"/>
  <c r="E31687" i="10"/>
  <c r="E31688" i="10"/>
  <c r="E31689" i="10"/>
  <c r="E31690" i="10"/>
  <c r="E31691" i="10"/>
  <c r="E31692" i="10"/>
  <c r="E31693" i="10"/>
  <c r="E31694" i="10"/>
  <c r="E31695" i="10"/>
  <c r="E31696" i="10"/>
  <c r="E31697" i="10"/>
  <c r="E31698" i="10"/>
  <c r="E31699" i="10"/>
  <c r="E31700" i="10"/>
  <c r="E31701" i="10"/>
  <c r="E31702" i="10"/>
  <c r="E31703" i="10"/>
  <c r="E31704" i="10"/>
  <c r="E31705" i="10"/>
  <c r="E31706" i="10"/>
  <c r="E31707" i="10"/>
  <c r="E31708" i="10"/>
  <c r="E31709" i="10"/>
  <c r="E31710" i="10"/>
  <c r="E31711" i="10"/>
  <c r="E31712" i="10"/>
  <c r="E31713" i="10"/>
  <c r="E31714" i="10"/>
  <c r="E31715" i="10"/>
  <c r="E31716" i="10"/>
  <c r="E31717" i="10"/>
  <c r="E31718" i="10"/>
  <c r="E31719" i="10"/>
  <c r="E31720" i="10"/>
  <c r="E31721" i="10"/>
  <c r="E31722" i="10"/>
  <c r="E31723" i="10"/>
  <c r="E31724" i="10"/>
  <c r="E31725" i="10"/>
  <c r="E31726" i="10"/>
  <c r="E31727" i="10"/>
  <c r="E31728" i="10"/>
  <c r="E31729" i="10"/>
  <c r="E31730" i="10"/>
  <c r="E31731" i="10"/>
  <c r="E31732" i="10"/>
  <c r="E31733" i="10"/>
  <c r="E31734" i="10"/>
  <c r="E31735" i="10"/>
  <c r="E31736" i="10"/>
  <c r="E31737" i="10"/>
  <c r="E31738" i="10"/>
  <c r="E31739" i="10"/>
  <c r="E31740" i="10"/>
  <c r="E31741" i="10"/>
  <c r="E31742" i="10"/>
  <c r="E31743" i="10"/>
  <c r="E31744" i="10"/>
  <c r="E31745" i="10"/>
  <c r="E31746" i="10"/>
  <c r="E31747" i="10"/>
  <c r="E31748" i="10"/>
  <c r="E31749" i="10"/>
  <c r="E31750" i="10"/>
  <c r="E31751" i="10"/>
  <c r="E31752" i="10"/>
  <c r="E31753" i="10"/>
  <c r="E31754" i="10"/>
  <c r="E31755" i="10"/>
  <c r="E31756" i="10"/>
  <c r="E31757" i="10"/>
  <c r="E31758" i="10"/>
  <c r="E31759" i="10"/>
  <c r="E31760" i="10"/>
  <c r="E31761" i="10"/>
  <c r="E31762" i="10"/>
  <c r="E31763" i="10"/>
  <c r="E31764" i="10"/>
  <c r="E31765" i="10"/>
  <c r="E31766" i="10"/>
  <c r="E31767" i="10"/>
  <c r="E31768" i="10"/>
  <c r="E31769" i="10"/>
  <c r="E31770" i="10"/>
  <c r="E31771" i="10"/>
  <c r="E31772" i="10"/>
  <c r="E31773" i="10"/>
  <c r="E31774" i="10"/>
  <c r="E31775" i="10"/>
  <c r="E31776" i="10"/>
  <c r="E31777" i="10"/>
  <c r="E31778" i="10"/>
  <c r="E31779" i="10"/>
  <c r="E31780" i="10"/>
  <c r="E31781" i="10"/>
  <c r="E31782" i="10"/>
  <c r="E31783" i="10"/>
  <c r="E31784" i="10"/>
  <c r="E31785" i="10"/>
  <c r="E31786" i="10"/>
  <c r="E31787" i="10"/>
  <c r="E31788" i="10"/>
  <c r="E31789" i="10"/>
  <c r="E31790" i="10"/>
  <c r="E31791" i="10"/>
  <c r="E31792" i="10"/>
  <c r="E31793" i="10"/>
  <c r="E31794" i="10"/>
  <c r="E31795" i="10"/>
  <c r="E31796" i="10"/>
  <c r="E31797" i="10"/>
  <c r="E31798" i="10"/>
  <c r="E31799" i="10"/>
  <c r="E31800" i="10"/>
  <c r="E31801" i="10"/>
  <c r="E31802" i="10"/>
  <c r="E31803" i="10"/>
  <c r="E31804" i="10"/>
  <c r="E31805" i="10"/>
  <c r="E31806" i="10"/>
  <c r="E31807" i="10"/>
  <c r="E31808" i="10"/>
  <c r="E31809" i="10"/>
  <c r="E31810" i="10"/>
  <c r="E31811" i="10"/>
  <c r="E31812" i="10"/>
  <c r="E31813" i="10"/>
  <c r="E31814" i="10"/>
  <c r="E31815" i="10"/>
  <c r="E31816" i="10"/>
  <c r="E31817" i="10"/>
  <c r="E31818" i="10"/>
  <c r="E31819" i="10"/>
  <c r="E31820" i="10"/>
  <c r="E31821" i="10"/>
  <c r="E31822" i="10"/>
  <c r="E31823" i="10"/>
  <c r="E31824" i="10"/>
  <c r="E31825" i="10"/>
  <c r="E31826" i="10"/>
  <c r="E31827" i="10"/>
  <c r="E31828" i="10"/>
  <c r="E31829" i="10"/>
  <c r="E31830" i="10"/>
  <c r="E31831" i="10"/>
  <c r="E31832" i="10"/>
  <c r="E31833" i="10"/>
  <c r="E31834" i="10"/>
  <c r="E31835" i="10"/>
  <c r="E31836" i="10"/>
  <c r="E31837" i="10"/>
  <c r="E31838" i="10"/>
  <c r="E31839" i="10"/>
  <c r="E31840" i="10"/>
  <c r="E31841" i="10"/>
  <c r="E31842" i="10"/>
  <c r="E31843" i="10"/>
  <c r="E31844" i="10"/>
  <c r="E31845" i="10"/>
  <c r="E31846" i="10"/>
  <c r="E31847" i="10"/>
  <c r="E31848" i="10"/>
  <c r="E31849" i="10"/>
  <c r="E31850" i="10"/>
  <c r="E31851" i="10"/>
  <c r="E31852" i="10"/>
  <c r="E31853" i="10"/>
  <c r="E31854" i="10"/>
  <c r="E31855" i="10"/>
  <c r="E31856" i="10"/>
  <c r="E31857" i="10"/>
  <c r="E31858" i="10"/>
  <c r="E31859" i="10"/>
  <c r="E31860" i="10"/>
  <c r="E31861" i="10"/>
  <c r="E31862" i="10"/>
  <c r="E31863" i="10"/>
  <c r="E31864" i="10"/>
  <c r="E31865" i="10"/>
  <c r="E31866" i="10"/>
  <c r="E31867" i="10"/>
  <c r="E31868" i="10"/>
  <c r="E31869" i="10"/>
  <c r="E31870" i="10"/>
  <c r="E31871" i="10"/>
  <c r="E31872" i="10"/>
  <c r="E31873" i="10"/>
  <c r="E31874" i="10"/>
  <c r="E31875" i="10"/>
  <c r="E31876" i="10"/>
  <c r="E31877" i="10"/>
  <c r="E31878" i="10"/>
  <c r="E31879" i="10"/>
  <c r="E31880" i="10"/>
  <c r="E31881" i="10"/>
  <c r="E31882" i="10"/>
  <c r="E31883" i="10"/>
  <c r="E31884" i="10"/>
  <c r="E31885" i="10"/>
  <c r="E31886" i="10"/>
  <c r="E31887" i="10"/>
  <c r="E31888" i="10"/>
  <c r="E31889" i="10"/>
  <c r="E31890" i="10"/>
  <c r="E31891" i="10"/>
  <c r="E31892" i="10"/>
  <c r="E31893" i="10"/>
  <c r="E31894" i="10"/>
  <c r="E31895" i="10"/>
  <c r="E31896" i="10"/>
  <c r="E31897" i="10"/>
  <c r="E31898" i="10"/>
  <c r="E31899" i="10"/>
  <c r="E31900" i="10"/>
  <c r="E31901" i="10"/>
  <c r="E31902" i="10"/>
  <c r="E31903" i="10"/>
  <c r="E31904" i="10"/>
  <c r="E31905" i="10"/>
  <c r="E31906" i="10"/>
  <c r="E31907" i="10"/>
  <c r="E31908" i="10"/>
  <c r="E31909" i="10"/>
  <c r="E31910" i="10"/>
  <c r="E31911" i="10"/>
  <c r="E31912" i="10"/>
  <c r="E31913" i="10"/>
  <c r="E31914" i="10"/>
  <c r="E31915" i="10"/>
  <c r="E31916" i="10"/>
  <c r="E31917" i="10"/>
  <c r="E31918" i="10"/>
  <c r="E31919" i="10"/>
  <c r="E31920" i="10"/>
  <c r="E31921" i="10"/>
  <c r="E31922" i="10"/>
  <c r="E31923" i="10"/>
  <c r="E31924" i="10"/>
  <c r="E31925" i="10"/>
  <c r="E31926" i="10"/>
  <c r="E31927" i="10"/>
  <c r="E31928" i="10"/>
  <c r="E31929" i="10"/>
  <c r="E31930" i="10"/>
  <c r="E31931" i="10"/>
  <c r="E31932" i="10"/>
  <c r="E31933" i="10"/>
  <c r="E31934" i="10"/>
  <c r="E31935" i="10"/>
  <c r="E31936" i="10"/>
  <c r="E31937" i="10"/>
  <c r="E31938" i="10"/>
  <c r="E31939" i="10"/>
  <c r="E31940" i="10"/>
  <c r="E31941" i="10"/>
  <c r="E31942" i="10"/>
  <c r="E31943" i="10"/>
  <c r="E31944" i="10"/>
  <c r="E31945" i="10"/>
  <c r="E31946" i="10"/>
  <c r="E31947" i="10"/>
  <c r="E31948" i="10"/>
  <c r="E31949" i="10"/>
  <c r="E31950" i="10"/>
  <c r="E31951" i="10"/>
  <c r="E31952" i="10"/>
  <c r="E31953" i="10"/>
  <c r="E31954" i="10"/>
  <c r="E31955" i="10"/>
  <c r="E31956" i="10"/>
  <c r="E31957" i="10"/>
  <c r="E31958" i="10"/>
  <c r="E31959" i="10"/>
  <c r="E31960" i="10"/>
  <c r="E31961" i="10"/>
  <c r="E31962" i="10"/>
  <c r="E31963" i="10"/>
  <c r="E31964" i="10"/>
  <c r="E31965" i="10"/>
  <c r="E31966" i="10"/>
  <c r="E31967" i="10"/>
  <c r="E31968" i="10"/>
  <c r="E31969" i="10"/>
  <c r="E31970" i="10"/>
  <c r="E31971" i="10"/>
  <c r="E31972" i="10"/>
  <c r="E31973" i="10"/>
  <c r="E31974" i="10"/>
  <c r="E31975" i="10"/>
  <c r="E31976" i="10"/>
  <c r="E31977" i="10"/>
  <c r="E31978" i="10"/>
  <c r="E31979" i="10"/>
  <c r="E31980" i="10"/>
  <c r="E31981" i="10"/>
  <c r="E31982" i="10"/>
  <c r="E31983" i="10"/>
  <c r="E31984" i="10"/>
  <c r="E31985" i="10"/>
  <c r="E31986" i="10"/>
  <c r="E31987" i="10"/>
  <c r="E31988" i="10"/>
  <c r="E31989" i="10"/>
  <c r="E31990" i="10"/>
  <c r="E31991" i="10"/>
  <c r="E31992" i="10"/>
  <c r="E31993" i="10"/>
  <c r="E31994" i="10"/>
  <c r="E31995" i="10"/>
  <c r="E31996" i="10"/>
  <c r="E31997" i="10"/>
  <c r="E31998" i="10"/>
  <c r="E31999" i="10"/>
  <c r="E32000" i="10"/>
  <c r="E32001" i="10"/>
  <c r="E32002" i="10"/>
  <c r="E32003" i="10"/>
  <c r="E32004" i="10"/>
  <c r="E32005" i="10"/>
  <c r="E32006" i="10"/>
  <c r="E32007" i="10"/>
  <c r="E32008" i="10"/>
  <c r="E32009" i="10"/>
  <c r="E32010" i="10"/>
  <c r="E32011" i="10"/>
  <c r="E32012" i="10"/>
  <c r="E32013" i="10"/>
  <c r="E32014" i="10"/>
  <c r="E32015" i="10"/>
  <c r="E32016" i="10"/>
  <c r="E32017" i="10"/>
  <c r="E32018" i="10"/>
  <c r="E32019" i="10"/>
  <c r="E32020" i="10"/>
  <c r="E32021" i="10"/>
  <c r="E32022" i="10"/>
  <c r="E32023" i="10"/>
  <c r="E32024" i="10"/>
  <c r="E32025" i="10"/>
  <c r="E32026" i="10"/>
  <c r="E32027" i="10"/>
  <c r="E32028" i="10"/>
  <c r="E32029" i="10"/>
  <c r="E32030" i="10"/>
  <c r="E32031" i="10"/>
  <c r="E32032" i="10"/>
  <c r="E32033" i="10"/>
  <c r="E32034" i="10"/>
  <c r="E32035" i="10"/>
  <c r="E32036" i="10"/>
  <c r="E32037" i="10"/>
  <c r="E32038" i="10"/>
  <c r="E32039" i="10"/>
  <c r="E32040" i="10"/>
  <c r="E32041" i="10"/>
  <c r="E32042" i="10"/>
  <c r="E32043" i="10"/>
  <c r="E32044" i="10"/>
  <c r="E32045" i="10"/>
  <c r="E32046" i="10"/>
  <c r="E32047" i="10"/>
  <c r="E32048" i="10"/>
  <c r="E32049" i="10"/>
  <c r="E32050" i="10"/>
  <c r="E32051" i="10"/>
  <c r="E32052" i="10"/>
  <c r="E32053" i="10"/>
  <c r="E32054" i="10"/>
  <c r="E32055" i="10"/>
  <c r="E32056" i="10"/>
  <c r="E32057" i="10"/>
  <c r="E32058" i="10"/>
  <c r="E32059" i="10"/>
  <c r="E32060" i="10"/>
  <c r="E32061" i="10"/>
  <c r="E32062" i="10"/>
  <c r="E32063" i="10"/>
  <c r="E32064" i="10"/>
  <c r="E32065" i="10"/>
  <c r="E32066" i="10"/>
  <c r="E32067" i="10"/>
  <c r="E32068" i="10"/>
  <c r="E32069" i="10"/>
  <c r="E32070" i="10"/>
  <c r="E32071" i="10"/>
  <c r="E32072" i="10"/>
  <c r="E32073" i="10"/>
  <c r="E32074" i="10"/>
  <c r="E32075" i="10"/>
  <c r="E32076" i="10"/>
  <c r="E32077" i="10"/>
  <c r="E32078" i="10"/>
  <c r="E32079" i="10"/>
  <c r="E32080" i="10"/>
  <c r="E32081" i="10"/>
  <c r="E32082" i="10"/>
  <c r="E32083" i="10"/>
  <c r="E32084" i="10"/>
  <c r="E32085" i="10"/>
  <c r="E32086" i="10"/>
  <c r="E32087" i="10"/>
  <c r="E32088" i="10"/>
  <c r="E32089" i="10"/>
  <c r="E32090" i="10"/>
  <c r="E32091" i="10"/>
  <c r="E32092" i="10"/>
  <c r="E32093" i="10"/>
  <c r="E32094" i="10"/>
  <c r="E32095" i="10"/>
  <c r="E32096" i="10"/>
  <c r="E32097" i="10"/>
  <c r="E32098" i="10"/>
  <c r="E32099" i="10"/>
  <c r="E32100" i="10"/>
  <c r="E32101" i="10"/>
  <c r="E32102" i="10"/>
  <c r="E32103" i="10"/>
  <c r="E32104" i="10"/>
  <c r="E32105" i="10"/>
  <c r="E32106" i="10"/>
  <c r="E32107" i="10"/>
  <c r="E32108" i="10"/>
  <c r="E32109" i="10"/>
  <c r="E32110" i="10"/>
  <c r="E32111" i="10"/>
  <c r="E32112" i="10"/>
  <c r="E32113" i="10"/>
  <c r="E32114" i="10"/>
  <c r="E32115" i="10"/>
  <c r="E32116" i="10"/>
  <c r="E32117" i="10"/>
  <c r="E32118" i="10"/>
  <c r="E32119" i="10"/>
  <c r="E32120" i="10"/>
  <c r="E32121" i="10"/>
  <c r="E32122" i="10"/>
  <c r="E32123" i="10"/>
  <c r="E32124" i="10"/>
  <c r="E32125" i="10"/>
  <c r="E32126" i="10"/>
  <c r="E32127" i="10"/>
  <c r="E32128" i="10"/>
  <c r="E32129" i="10"/>
  <c r="E32130" i="10"/>
  <c r="E32131" i="10"/>
  <c r="E32132" i="10"/>
  <c r="E32133" i="10"/>
  <c r="E32134" i="10"/>
  <c r="E32135" i="10"/>
  <c r="E32136" i="10"/>
  <c r="E32137" i="10"/>
  <c r="E32138" i="10"/>
  <c r="E32139" i="10"/>
  <c r="E32140" i="10"/>
  <c r="E32141" i="10"/>
  <c r="E32142" i="10"/>
  <c r="E32143" i="10"/>
  <c r="E32144" i="10"/>
  <c r="E32145" i="10"/>
  <c r="E32146" i="10"/>
  <c r="E32147" i="10"/>
  <c r="E32148" i="10"/>
  <c r="E32149" i="10"/>
  <c r="E32150" i="10"/>
  <c r="E32151" i="10"/>
  <c r="E32152" i="10"/>
  <c r="E32153" i="10"/>
  <c r="E32154" i="10"/>
  <c r="E32155" i="10"/>
  <c r="E32156" i="10"/>
  <c r="E32157" i="10"/>
  <c r="E32158" i="10"/>
  <c r="E32159" i="10"/>
  <c r="E32160" i="10"/>
  <c r="E32161" i="10"/>
  <c r="E32162" i="10"/>
  <c r="E32163" i="10"/>
  <c r="E32164" i="10"/>
  <c r="E32165" i="10"/>
  <c r="E32166" i="10"/>
  <c r="E32167" i="10"/>
  <c r="E32168" i="10"/>
  <c r="E32169" i="10"/>
  <c r="E32170" i="10"/>
  <c r="E32171" i="10"/>
  <c r="E32172" i="10"/>
  <c r="E32173" i="10"/>
  <c r="E32174" i="10"/>
  <c r="E32175" i="10"/>
  <c r="E32176" i="10"/>
  <c r="E32177" i="10"/>
  <c r="E32178" i="10"/>
  <c r="E32179" i="10"/>
  <c r="E32180" i="10"/>
  <c r="E32181" i="10"/>
  <c r="E32182" i="10"/>
  <c r="E32183" i="10"/>
  <c r="E32184" i="10"/>
  <c r="E32185" i="10"/>
  <c r="E32186" i="10"/>
  <c r="E32187" i="10"/>
  <c r="E32188" i="10"/>
  <c r="E32189" i="10"/>
  <c r="E32190" i="10"/>
  <c r="E32191" i="10"/>
  <c r="E32192" i="10"/>
  <c r="E32193" i="10"/>
  <c r="E32194" i="10"/>
  <c r="E32195" i="10"/>
  <c r="E32196" i="10"/>
  <c r="E32197" i="10"/>
  <c r="E32198" i="10"/>
  <c r="E32199" i="10"/>
  <c r="E32200" i="10"/>
  <c r="E32201" i="10"/>
  <c r="E32202" i="10"/>
  <c r="E32203" i="10"/>
  <c r="E32204" i="10"/>
  <c r="E32205" i="10"/>
  <c r="E32206" i="10"/>
  <c r="E32207" i="10"/>
  <c r="E32208" i="10"/>
  <c r="E32209" i="10"/>
  <c r="E32210" i="10"/>
  <c r="E32211" i="10"/>
  <c r="E32212" i="10"/>
  <c r="E32213" i="10"/>
  <c r="E32214" i="10"/>
  <c r="E32215" i="10"/>
  <c r="E32216" i="10"/>
  <c r="E32217" i="10"/>
  <c r="E32218" i="10"/>
  <c r="E32219" i="10"/>
  <c r="E32220" i="10"/>
  <c r="E32221" i="10"/>
  <c r="E32222" i="10"/>
  <c r="E32223" i="10"/>
  <c r="E32224" i="10"/>
  <c r="E32225" i="10"/>
  <c r="E32226" i="10"/>
  <c r="E32227" i="10"/>
  <c r="E32228" i="10"/>
  <c r="E32229" i="10"/>
  <c r="E32230" i="10"/>
  <c r="E32231" i="10"/>
  <c r="E32232" i="10"/>
  <c r="E32233" i="10"/>
  <c r="E32234" i="10"/>
  <c r="E32235" i="10"/>
  <c r="E32236" i="10"/>
  <c r="E32237" i="10"/>
  <c r="E32238" i="10"/>
  <c r="E32239" i="10"/>
  <c r="E32240" i="10"/>
  <c r="E32241" i="10"/>
  <c r="E32242" i="10"/>
  <c r="E32243" i="10"/>
  <c r="E32244" i="10"/>
  <c r="E32245" i="10"/>
  <c r="E32246" i="10"/>
  <c r="E32247" i="10"/>
  <c r="E32248" i="10"/>
  <c r="E32249" i="10"/>
  <c r="E32250" i="10"/>
  <c r="E32251" i="10"/>
  <c r="E32252" i="10"/>
  <c r="E32253" i="10"/>
  <c r="E32254" i="10"/>
  <c r="E32255" i="10"/>
  <c r="E32256" i="10"/>
  <c r="E32257" i="10"/>
  <c r="E32258" i="10"/>
  <c r="E32259" i="10"/>
  <c r="E32260" i="10"/>
  <c r="E32261" i="10"/>
  <c r="E32262" i="10"/>
  <c r="E32263" i="10"/>
  <c r="E32264" i="10"/>
  <c r="E32265" i="10"/>
  <c r="E32266" i="10"/>
  <c r="E32267" i="10"/>
  <c r="E32268" i="10"/>
  <c r="E32269" i="10"/>
  <c r="E32270" i="10"/>
  <c r="E32271" i="10"/>
  <c r="E32272" i="10"/>
  <c r="E32273" i="10"/>
  <c r="E32274" i="10"/>
  <c r="E32275" i="10"/>
  <c r="E32276" i="10"/>
  <c r="E32277" i="10"/>
  <c r="E32278" i="10"/>
  <c r="E32279" i="10"/>
  <c r="E32280" i="10"/>
  <c r="E32281" i="10"/>
  <c r="E32282" i="10"/>
  <c r="E32283" i="10"/>
  <c r="E32284" i="10"/>
  <c r="E32285" i="10"/>
  <c r="E32286" i="10"/>
  <c r="E32287" i="10"/>
  <c r="E32288" i="10"/>
  <c r="E32289" i="10"/>
  <c r="E32290" i="10"/>
  <c r="E32291" i="10"/>
  <c r="E32292" i="10"/>
  <c r="E32293" i="10"/>
  <c r="E32294" i="10"/>
  <c r="E32295" i="10"/>
  <c r="E32296" i="10"/>
  <c r="E32297" i="10"/>
  <c r="E32298" i="10"/>
  <c r="E32299" i="10"/>
  <c r="E32300" i="10"/>
  <c r="E32301" i="10"/>
  <c r="E32302" i="10"/>
  <c r="E32303" i="10"/>
  <c r="E32304" i="10"/>
  <c r="E32305" i="10"/>
  <c r="E32306" i="10"/>
  <c r="E32307" i="10"/>
  <c r="E32308" i="10"/>
  <c r="E32309" i="10"/>
  <c r="E32310" i="10"/>
  <c r="E32311" i="10"/>
  <c r="E32312" i="10"/>
  <c r="E32313" i="10"/>
  <c r="E32314" i="10"/>
  <c r="E32315" i="10"/>
  <c r="E32316" i="10"/>
  <c r="E32317" i="10"/>
  <c r="E32318" i="10"/>
  <c r="E32319" i="10"/>
  <c r="E32320" i="10"/>
  <c r="E32321" i="10"/>
  <c r="E32322" i="10"/>
  <c r="E32323" i="10"/>
  <c r="E32324" i="10"/>
  <c r="E32325" i="10"/>
  <c r="E32326" i="10"/>
  <c r="E32327" i="10"/>
  <c r="E32328" i="10"/>
  <c r="E32329" i="10"/>
  <c r="E32330" i="10"/>
  <c r="E32331" i="10"/>
  <c r="E32332" i="10"/>
  <c r="E32333" i="10"/>
  <c r="E32334" i="10"/>
  <c r="E32335" i="10"/>
  <c r="E32336" i="10"/>
  <c r="E32337" i="10"/>
  <c r="E32338" i="10"/>
  <c r="E32339" i="10"/>
  <c r="E32340" i="10"/>
  <c r="E32341" i="10"/>
  <c r="E32342" i="10"/>
  <c r="E32343" i="10"/>
  <c r="E32344" i="10"/>
  <c r="E32345" i="10"/>
  <c r="E32346" i="10"/>
  <c r="E32347" i="10"/>
  <c r="E32348" i="10"/>
  <c r="E32349" i="10"/>
  <c r="E32350" i="10"/>
  <c r="E32351" i="10"/>
  <c r="E32352" i="10"/>
  <c r="E32353" i="10"/>
  <c r="E32354" i="10"/>
  <c r="E32355" i="10"/>
  <c r="E32356" i="10"/>
  <c r="E32357" i="10"/>
  <c r="E32358" i="10"/>
  <c r="E32359" i="10"/>
  <c r="E32360" i="10"/>
  <c r="E32361" i="10"/>
  <c r="E32362" i="10"/>
  <c r="E32363" i="10"/>
  <c r="E32364" i="10"/>
  <c r="E32365" i="10"/>
  <c r="E32366" i="10"/>
  <c r="E32367" i="10"/>
  <c r="E32368" i="10"/>
  <c r="E32369" i="10"/>
  <c r="E32370" i="10"/>
  <c r="E32371" i="10"/>
  <c r="E32372" i="10"/>
  <c r="E32373" i="10"/>
  <c r="E32374" i="10"/>
  <c r="E32375" i="10"/>
  <c r="E32376" i="10"/>
  <c r="E32377" i="10"/>
  <c r="E32378" i="10"/>
  <c r="E32379" i="10"/>
  <c r="E32380" i="10"/>
  <c r="E32381" i="10"/>
  <c r="E32382" i="10"/>
  <c r="E32383" i="10"/>
  <c r="E32384" i="10"/>
  <c r="E32385" i="10"/>
  <c r="E32386" i="10"/>
  <c r="E32387" i="10"/>
  <c r="E32388" i="10"/>
  <c r="E32389" i="10"/>
  <c r="E32390" i="10"/>
  <c r="E32391" i="10"/>
  <c r="E32392" i="10"/>
  <c r="E32393" i="10"/>
  <c r="E32394" i="10"/>
  <c r="E32395" i="10"/>
  <c r="E32396" i="10"/>
  <c r="E32397" i="10"/>
  <c r="E32398" i="10"/>
  <c r="E32399" i="10"/>
  <c r="E32400" i="10"/>
  <c r="E32401" i="10"/>
  <c r="E32402" i="10"/>
  <c r="E32403" i="10"/>
  <c r="E32404" i="10"/>
  <c r="E32405" i="10"/>
  <c r="E32406" i="10"/>
  <c r="E32407" i="10"/>
  <c r="E32408" i="10"/>
  <c r="E32409" i="10"/>
  <c r="E32410" i="10"/>
  <c r="E32411" i="10"/>
  <c r="E32412" i="10"/>
  <c r="E32413" i="10"/>
  <c r="E32414" i="10"/>
  <c r="E32415" i="10"/>
  <c r="E32416" i="10"/>
  <c r="E32417" i="10"/>
  <c r="E32418" i="10"/>
  <c r="E32419" i="10"/>
  <c r="E32420" i="10"/>
  <c r="E32421" i="10"/>
  <c r="E32422" i="10"/>
  <c r="E32423" i="10"/>
  <c r="E32424" i="10"/>
  <c r="E32425" i="10"/>
  <c r="E32426" i="10"/>
  <c r="E32427" i="10"/>
  <c r="E32428" i="10"/>
  <c r="E32429" i="10"/>
  <c r="E32430" i="10"/>
  <c r="E32431" i="10"/>
  <c r="E32432" i="10"/>
  <c r="E32433" i="10"/>
  <c r="E32434" i="10"/>
  <c r="E32435" i="10"/>
  <c r="E32436" i="10"/>
  <c r="E32437" i="10"/>
  <c r="E32438" i="10"/>
  <c r="E32439" i="10"/>
  <c r="E32440" i="10"/>
  <c r="E32441" i="10"/>
  <c r="E32442" i="10"/>
  <c r="E32443" i="10"/>
  <c r="E32444" i="10"/>
  <c r="E32445" i="10"/>
  <c r="E32446" i="10"/>
  <c r="E32447" i="10"/>
  <c r="E32448" i="10"/>
  <c r="E32449" i="10"/>
  <c r="E32450" i="10"/>
  <c r="E32451" i="10"/>
  <c r="E32452" i="10"/>
  <c r="E32453" i="10"/>
  <c r="E32454" i="10"/>
  <c r="E32455" i="10"/>
  <c r="E32456" i="10"/>
  <c r="E32457" i="10"/>
  <c r="E32458" i="10"/>
  <c r="E32459" i="10"/>
  <c r="E32460" i="10"/>
  <c r="E32461" i="10"/>
  <c r="E32462" i="10"/>
  <c r="E32463" i="10"/>
  <c r="E32464" i="10"/>
  <c r="E32465" i="10"/>
  <c r="E32466" i="10"/>
  <c r="E32467" i="10"/>
  <c r="E32468" i="10"/>
  <c r="E32469" i="10"/>
  <c r="E32470" i="10"/>
  <c r="E32471" i="10"/>
  <c r="E32472" i="10"/>
  <c r="E32473" i="10"/>
  <c r="E32474" i="10"/>
  <c r="E32475" i="10"/>
  <c r="E32476" i="10"/>
  <c r="E32477" i="10"/>
  <c r="E32478" i="10"/>
  <c r="E32479" i="10"/>
  <c r="E32480" i="10"/>
  <c r="E32481" i="10"/>
  <c r="E32482" i="10"/>
  <c r="E32483" i="10"/>
  <c r="E32484" i="10"/>
  <c r="E32485" i="10"/>
  <c r="E32486" i="10"/>
  <c r="E32487" i="10"/>
  <c r="E32488" i="10"/>
  <c r="E32489" i="10"/>
  <c r="E32490" i="10"/>
  <c r="E32491" i="10"/>
  <c r="E32492" i="10"/>
  <c r="E32493" i="10"/>
  <c r="E32494" i="10"/>
  <c r="E32495" i="10"/>
  <c r="E32496" i="10"/>
  <c r="E32497" i="10"/>
  <c r="E32498" i="10"/>
  <c r="E32499" i="10"/>
  <c r="E32500" i="10"/>
  <c r="E32501" i="10"/>
  <c r="E32502" i="10"/>
  <c r="E32503" i="10"/>
  <c r="E32504" i="10"/>
  <c r="E32505" i="10"/>
  <c r="E32506" i="10"/>
  <c r="E32507" i="10"/>
  <c r="E32508" i="10"/>
  <c r="E32509" i="10"/>
  <c r="E32510" i="10"/>
  <c r="E32511" i="10"/>
  <c r="E32512" i="10"/>
  <c r="E32513" i="10"/>
  <c r="E32514" i="10"/>
  <c r="E32515" i="10"/>
  <c r="E32516" i="10"/>
  <c r="E32517" i="10"/>
  <c r="E32518" i="10"/>
  <c r="E32519" i="10"/>
  <c r="E32520" i="10"/>
  <c r="E32521" i="10"/>
  <c r="E32522" i="10"/>
  <c r="E32523" i="10"/>
  <c r="E32524" i="10"/>
  <c r="E32525" i="10"/>
  <c r="E32526" i="10"/>
  <c r="E32527" i="10"/>
  <c r="E32528" i="10"/>
  <c r="E32529" i="10"/>
  <c r="E32530" i="10"/>
  <c r="E32531" i="10"/>
  <c r="E32532" i="10"/>
  <c r="E32533" i="10"/>
  <c r="E32534" i="10"/>
  <c r="E32535" i="10"/>
  <c r="E32536" i="10"/>
  <c r="E32537" i="10"/>
  <c r="E32538" i="10"/>
  <c r="E32539" i="10"/>
  <c r="E32540" i="10"/>
  <c r="E32541" i="10"/>
  <c r="E32542" i="10"/>
  <c r="E32543" i="10"/>
  <c r="E32544" i="10"/>
  <c r="E32545" i="10"/>
  <c r="E32546" i="10"/>
  <c r="E32547" i="10"/>
  <c r="E32548" i="10"/>
  <c r="E32549" i="10"/>
  <c r="E32550" i="10"/>
  <c r="E32551" i="10"/>
  <c r="E32552" i="10"/>
  <c r="E32553" i="10"/>
  <c r="E32554" i="10"/>
  <c r="E32555" i="10"/>
  <c r="E32556" i="10"/>
  <c r="E32557" i="10"/>
  <c r="E32558" i="10"/>
  <c r="E32559" i="10"/>
  <c r="E32560" i="10"/>
  <c r="E32561" i="10"/>
  <c r="E32562" i="10"/>
  <c r="E32563" i="10"/>
  <c r="E32564" i="10"/>
  <c r="E32565" i="10"/>
  <c r="E32566" i="10"/>
  <c r="E32567" i="10"/>
  <c r="E32568" i="10"/>
  <c r="E32569" i="10"/>
  <c r="E32570" i="10"/>
  <c r="E32571" i="10"/>
  <c r="E32572" i="10"/>
  <c r="E32573" i="10"/>
  <c r="E32574" i="10"/>
  <c r="E32575" i="10"/>
  <c r="E32576" i="10"/>
  <c r="E32577" i="10"/>
  <c r="E32578" i="10"/>
  <c r="E32579" i="10"/>
  <c r="E32580" i="10"/>
  <c r="E32581" i="10"/>
  <c r="E32582" i="10"/>
  <c r="E32583" i="10"/>
  <c r="E32584" i="10"/>
  <c r="E32585" i="10"/>
  <c r="E32586" i="10"/>
  <c r="E32587" i="10"/>
  <c r="E32588" i="10"/>
  <c r="E32589" i="10"/>
  <c r="E32590" i="10"/>
  <c r="E32591" i="10"/>
  <c r="E32592" i="10"/>
  <c r="E32593" i="10"/>
  <c r="E32594" i="10"/>
  <c r="E32595" i="10"/>
  <c r="E32596" i="10"/>
  <c r="E32597" i="10"/>
  <c r="E32598" i="10"/>
  <c r="E32599" i="10"/>
  <c r="E32600" i="10"/>
  <c r="E32601" i="10"/>
  <c r="E32602" i="10"/>
  <c r="E32603" i="10"/>
  <c r="E32604" i="10"/>
  <c r="E32605" i="10"/>
  <c r="E32606" i="10"/>
  <c r="E32607" i="10"/>
  <c r="E32608" i="10"/>
  <c r="E32609" i="10"/>
  <c r="E32610" i="10"/>
  <c r="E32611" i="10"/>
  <c r="E32612" i="10"/>
  <c r="E32613" i="10"/>
  <c r="E32614" i="10"/>
  <c r="E32615" i="10"/>
  <c r="E32616" i="10"/>
  <c r="E32617" i="10"/>
  <c r="E32618" i="10"/>
  <c r="E32619" i="10"/>
  <c r="E32620" i="10"/>
  <c r="E32621" i="10"/>
  <c r="E32622" i="10"/>
  <c r="E32623" i="10"/>
  <c r="E32624" i="10"/>
  <c r="E32625" i="10"/>
  <c r="E32626" i="10"/>
  <c r="E32627" i="10"/>
  <c r="E32628" i="10"/>
  <c r="E32629" i="10"/>
  <c r="E32630" i="10"/>
  <c r="E32631" i="10"/>
  <c r="E32632" i="10"/>
  <c r="E32633" i="10"/>
  <c r="E32634" i="10"/>
  <c r="E32635" i="10"/>
  <c r="E32636" i="10"/>
  <c r="E32637" i="10"/>
  <c r="E32638" i="10"/>
  <c r="E32639" i="10"/>
  <c r="E32640" i="10"/>
  <c r="E32641" i="10"/>
  <c r="E32642" i="10"/>
  <c r="E32643" i="10"/>
  <c r="E32644" i="10"/>
  <c r="E32645" i="10"/>
  <c r="E32646" i="10"/>
  <c r="E32647" i="10"/>
  <c r="E32648" i="10"/>
  <c r="E32649" i="10"/>
  <c r="E32650" i="10"/>
  <c r="E32651" i="10"/>
  <c r="E32652" i="10"/>
  <c r="E32653" i="10"/>
  <c r="E32654" i="10"/>
  <c r="E32655" i="10"/>
  <c r="E32656" i="10"/>
  <c r="E32657" i="10"/>
  <c r="E32658" i="10"/>
  <c r="E32659" i="10"/>
  <c r="E32660" i="10"/>
  <c r="E32661" i="10"/>
  <c r="E32662" i="10"/>
  <c r="E32663" i="10"/>
  <c r="E32664" i="10"/>
  <c r="E32665" i="10"/>
  <c r="E32666" i="10"/>
  <c r="E32667" i="10"/>
  <c r="E32668" i="10"/>
  <c r="E32669" i="10"/>
  <c r="E32670" i="10"/>
  <c r="E32671" i="10"/>
  <c r="E32672" i="10"/>
  <c r="E32673" i="10"/>
  <c r="E32674" i="10"/>
  <c r="E32675" i="10"/>
  <c r="E32676" i="10"/>
  <c r="E32677" i="10"/>
  <c r="E32678" i="10"/>
  <c r="E32679" i="10"/>
  <c r="E32680" i="10"/>
  <c r="E32681" i="10"/>
  <c r="E32682" i="10"/>
  <c r="E32683" i="10"/>
  <c r="E32684" i="10"/>
  <c r="E32685" i="10"/>
  <c r="E32686" i="10"/>
  <c r="E32687" i="10"/>
  <c r="E32688" i="10"/>
  <c r="E32689" i="10"/>
  <c r="E32690" i="10"/>
  <c r="E32691" i="10"/>
  <c r="E32692" i="10"/>
  <c r="E32693" i="10"/>
  <c r="E32694" i="10"/>
  <c r="E32695" i="10"/>
  <c r="E32696" i="10"/>
  <c r="E32697" i="10"/>
  <c r="E32698" i="10"/>
  <c r="E32699" i="10"/>
  <c r="E32700" i="10"/>
  <c r="E32701" i="10"/>
  <c r="E32702" i="10"/>
  <c r="E32703" i="10"/>
  <c r="E32704" i="10"/>
  <c r="E32705" i="10"/>
  <c r="E32706" i="10"/>
  <c r="E32707" i="10"/>
  <c r="E32708" i="10"/>
  <c r="E32709" i="10"/>
  <c r="E32710" i="10"/>
  <c r="E32711" i="10"/>
  <c r="E32712" i="10"/>
  <c r="E32713" i="10"/>
  <c r="E32714" i="10"/>
  <c r="E32715" i="10"/>
  <c r="E32716" i="10"/>
  <c r="E32717" i="10"/>
  <c r="E32718" i="10"/>
  <c r="E32719" i="10"/>
  <c r="E32720" i="10"/>
  <c r="E32721" i="10"/>
  <c r="E32722" i="10"/>
  <c r="E32723" i="10"/>
  <c r="E32724" i="10"/>
  <c r="E32725" i="10"/>
  <c r="E32726" i="10"/>
  <c r="E32727" i="10"/>
  <c r="E32728" i="10"/>
  <c r="E32729" i="10"/>
  <c r="E32730" i="10"/>
  <c r="E32731" i="10"/>
  <c r="E32732" i="10"/>
  <c r="E32733" i="10"/>
  <c r="E32734" i="10"/>
  <c r="E32735" i="10"/>
  <c r="E32736" i="10"/>
  <c r="E32737" i="10"/>
  <c r="E32738" i="10"/>
  <c r="E32739" i="10"/>
  <c r="E32740" i="10"/>
  <c r="E32741" i="10"/>
  <c r="E32742" i="10"/>
  <c r="E32743" i="10"/>
  <c r="E32744" i="10"/>
  <c r="E32745" i="10"/>
  <c r="E32746" i="10"/>
  <c r="E32747" i="10"/>
  <c r="E32748" i="10"/>
  <c r="E32749" i="10"/>
  <c r="E32750" i="10"/>
  <c r="E32751" i="10"/>
  <c r="E32752" i="10"/>
  <c r="E32753" i="10"/>
  <c r="E32754" i="10"/>
  <c r="E32755" i="10"/>
  <c r="E32756" i="10"/>
  <c r="E32757" i="10"/>
  <c r="E32758" i="10"/>
  <c r="E32759" i="10"/>
  <c r="E32760" i="10"/>
  <c r="E32761" i="10"/>
  <c r="E32762" i="10"/>
  <c r="E32763" i="10"/>
  <c r="E32764" i="10"/>
  <c r="E32765" i="10"/>
  <c r="E32766" i="10"/>
  <c r="E32767" i="10"/>
  <c r="E32768" i="10"/>
  <c r="E32769" i="10"/>
  <c r="E32770" i="10"/>
  <c r="E32771" i="10"/>
  <c r="E32772" i="10"/>
  <c r="E32773" i="10"/>
  <c r="E32774" i="10"/>
  <c r="E32775" i="10"/>
  <c r="E32776" i="10"/>
  <c r="E32777" i="10"/>
  <c r="E32778" i="10"/>
  <c r="E32779" i="10"/>
  <c r="E32780" i="10"/>
  <c r="E32781" i="10"/>
  <c r="E32782" i="10"/>
  <c r="E32783" i="10"/>
  <c r="E32784" i="10"/>
  <c r="E32785" i="10"/>
  <c r="E32786" i="10"/>
  <c r="E32787" i="10"/>
  <c r="E32788" i="10"/>
  <c r="E32789" i="10"/>
  <c r="E32790" i="10"/>
  <c r="E32791" i="10"/>
  <c r="E32792" i="10"/>
  <c r="E32793" i="10"/>
  <c r="E32794" i="10"/>
  <c r="E32795" i="10"/>
  <c r="E32796" i="10"/>
  <c r="E32797" i="10"/>
  <c r="E32798" i="10"/>
  <c r="E32799" i="10"/>
  <c r="E32800" i="10"/>
  <c r="E32801" i="10"/>
  <c r="E32802" i="10"/>
  <c r="E32803" i="10"/>
  <c r="E32804" i="10"/>
  <c r="E32805" i="10"/>
  <c r="E32806" i="10"/>
  <c r="E32807" i="10"/>
  <c r="E32808" i="10"/>
  <c r="E32809" i="10"/>
  <c r="E32810" i="10"/>
  <c r="E32811" i="10"/>
  <c r="E32812" i="10"/>
  <c r="E32813" i="10"/>
  <c r="E32814" i="10"/>
  <c r="E32815" i="10"/>
  <c r="E32816" i="10"/>
  <c r="E32817" i="10"/>
  <c r="E32818" i="10"/>
  <c r="E32819" i="10"/>
  <c r="E32820" i="10"/>
  <c r="E32821" i="10"/>
  <c r="E32822" i="10"/>
  <c r="E32823" i="10"/>
  <c r="E32824" i="10"/>
  <c r="E32825" i="10"/>
  <c r="E32826" i="10"/>
  <c r="E32827" i="10"/>
  <c r="E32828" i="10"/>
  <c r="E32829" i="10"/>
  <c r="E32830" i="10"/>
  <c r="E32831" i="10"/>
  <c r="E32832" i="10"/>
  <c r="E32833" i="10"/>
  <c r="E32834" i="10"/>
  <c r="E32835" i="10"/>
  <c r="E32836" i="10"/>
  <c r="E32837" i="10"/>
  <c r="E32838" i="10"/>
  <c r="E32839" i="10"/>
  <c r="E32840" i="10"/>
  <c r="E32841" i="10"/>
  <c r="E32842" i="10"/>
  <c r="E32843" i="10"/>
  <c r="E32844" i="10"/>
  <c r="E32845" i="10"/>
  <c r="E32846" i="10"/>
  <c r="E32847" i="10"/>
  <c r="E32848" i="10"/>
  <c r="E32849" i="10"/>
  <c r="E32850" i="10"/>
  <c r="E32851" i="10"/>
  <c r="E32852" i="10"/>
  <c r="E32853" i="10"/>
  <c r="E32854" i="10"/>
  <c r="E32855" i="10"/>
  <c r="E32856" i="10"/>
  <c r="E32857" i="10"/>
  <c r="E32858" i="10"/>
  <c r="E32859" i="10"/>
  <c r="E32860" i="10"/>
  <c r="E32861" i="10"/>
  <c r="E32862" i="10"/>
  <c r="E32863" i="10"/>
  <c r="E32864" i="10"/>
  <c r="E32865" i="10"/>
  <c r="E32866" i="10"/>
  <c r="E32867" i="10"/>
  <c r="E32868" i="10"/>
  <c r="E32869" i="10"/>
  <c r="E32870" i="10"/>
  <c r="E32871" i="10"/>
  <c r="E32872" i="10"/>
  <c r="E32873" i="10"/>
  <c r="E32874" i="10"/>
  <c r="E32875" i="10"/>
  <c r="E32876" i="10"/>
  <c r="E32877" i="10"/>
  <c r="E32878" i="10"/>
  <c r="E32879" i="10"/>
  <c r="E32880" i="10"/>
  <c r="E32881" i="10"/>
  <c r="E32882" i="10"/>
  <c r="E32883" i="10"/>
  <c r="E32884" i="10"/>
  <c r="E32885" i="10"/>
  <c r="E32886" i="10"/>
  <c r="E32887" i="10"/>
  <c r="E32888" i="10"/>
  <c r="E32889" i="10"/>
  <c r="E32890" i="10"/>
  <c r="E32891" i="10"/>
  <c r="E32892" i="10"/>
  <c r="E32893" i="10"/>
  <c r="E32894" i="10"/>
  <c r="E32895" i="10"/>
  <c r="E32896" i="10"/>
  <c r="E32897" i="10"/>
  <c r="E32898" i="10"/>
  <c r="E32899" i="10"/>
  <c r="E32900" i="10"/>
  <c r="E32901" i="10"/>
  <c r="E32902" i="10"/>
  <c r="E32903" i="10"/>
  <c r="E32904" i="10"/>
  <c r="E32905" i="10"/>
  <c r="E32906" i="10"/>
  <c r="E32907" i="10"/>
  <c r="E32908" i="10"/>
  <c r="E32909" i="10"/>
  <c r="E32910" i="10"/>
  <c r="E32911" i="10"/>
  <c r="E32912" i="10"/>
  <c r="E32913" i="10"/>
  <c r="E32914" i="10"/>
  <c r="E32915" i="10"/>
  <c r="E32916" i="10"/>
  <c r="E32917" i="10"/>
  <c r="E32918" i="10"/>
  <c r="E32919" i="10"/>
  <c r="E32920" i="10"/>
  <c r="E32921" i="10"/>
  <c r="E32922" i="10"/>
  <c r="E32923" i="10"/>
  <c r="E32924" i="10"/>
  <c r="E32925" i="10"/>
  <c r="E32926" i="10"/>
  <c r="E32927" i="10"/>
  <c r="E32928" i="10"/>
  <c r="E32929" i="10"/>
  <c r="E32930" i="10"/>
  <c r="E32931" i="10"/>
  <c r="E32932" i="10"/>
  <c r="E32933" i="10"/>
  <c r="E32934" i="10"/>
  <c r="E32935" i="10"/>
  <c r="E32936" i="10"/>
  <c r="E32937" i="10"/>
  <c r="E32938" i="10"/>
  <c r="E32939" i="10"/>
  <c r="E32940" i="10"/>
  <c r="E32941" i="10"/>
  <c r="E32942" i="10"/>
  <c r="E32943" i="10"/>
  <c r="E32944" i="10"/>
  <c r="E32945" i="10"/>
  <c r="E32946" i="10"/>
  <c r="E32947" i="10"/>
  <c r="E32948" i="10"/>
  <c r="E32949" i="10"/>
  <c r="E32950" i="10"/>
  <c r="E32951" i="10"/>
  <c r="E32952" i="10"/>
  <c r="E32953" i="10"/>
  <c r="E32954" i="10"/>
  <c r="E32955" i="10"/>
  <c r="E32956" i="10"/>
  <c r="E32957" i="10"/>
  <c r="E32958" i="10"/>
  <c r="E32959" i="10"/>
  <c r="E32960" i="10"/>
  <c r="E32961" i="10"/>
  <c r="E32962" i="10"/>
  <c r="E32963" i="10"/>
  <c r="E32964" i="10"/>
  <c r="E32965" i="10"/>
  <c r="E32966" i="10"/>
  <c r="E32967" i="10"/>
  <c r="E32968" i="10"/>
  <c r="E32969" i="10"/>
  <c r="E32970" i="10"/>
  <c r="E32971" i="10"/>
  <c r="E32972" i="10"/>
  <c r="E32973" i="10"/>
  <c r="E32974" i="10"/>
  <c r="E32975" i="10"/>
  <c r="E32976" i="10"/>
  <c r="E32977" i="10"/>
  <c r="E32978" i="10"/>
  <c r="E32979" i="10"/>
  <c r="E32980" i="10"/>
  <c r="E32981" i="10"/>
  <c r="E32982" i="10"/>
  <c r="E32983" i="10"/>
  <c r="E32984" i="10"/>
  <c r="E32985" i="10"/>
  <c r="E32986" i="10"/>
  <c r="E32987" i="10"/>
  <c r="E32988" i="10"/>
  <c r="E32989" i="10"/>
  <c r="E32990" i="10"/>
  <c r="E32991" i="10"/>
  <c r="E32992" i="10"/>
  <c r="E32993" i="10"/>
  <c r="E32994" i="10"/>
  <c r="E32995" i="10"/>
  <c r="E32996" i="10"/>
  <c r="E32997" i="10"/>
  <c r="E32998" i="10"/>
  <c r="E32999" i="10"/>
  <c r="E33000" i="10"/>
  <c r="E33001" i="10"/>
  <c r="E33002" i="10"/>
  <c r="E33003" i="10"/>
  <c r="E33004" i="10"/>
  <c r="E33005" i="10"/>
  <c r="E33006" i="10"/>
  <c r="E33007" i="10"/>
  <c r="E33008" i="10"/>
  <c r="E33009" i="10"/>
  <c r="E33010" i="10"/>
  <c r="E33011" i="10"/>
  <c r="E33012" i="10"/>
  <c r="E33013" i="10"/>
  <c r="E33014" i="10"/>
  <c r="E33015" i="10"/>
  <c r="E33016" i="10"/>
  <c r="E33017" i="10"/>
  <c r="E33018" i="10"/>
  <c r="E33019" i="10"/>
  <c r="E33020" i="10"/>
  <c r="E33021" i="10"/>
  <c r="E33022" i="10"/>
  <c r="E33023" i="10"/>
  <c r="E33024" i="10"/>
  <c r="E33025" i="10"/>
  <c r="E33026" i="10"/>
  <c r="E33027" i="10"/>
  <c r="E33028" i="10"/>
  <c r="E33029" i="10"/>
  <c r="E33030" i="10"/>
  <c r="E33031" i="10"/>
  <c r="E33032" i="10"/>
  <c r="E33033" i="10"/>
  <c r="E33034" i="10"/>
  <c r="E33035" i="10"/>
  <c r="E33036" i="10"/>
  <c r="E33037" i="10"/>
  <c r="E33038" i="10"/>
  <c r="E33039" i="10"/>
  <c r="E33040" i="10"/>
  <c r="E33041" i="10"/>
  <c r="E33042" i="10"/>
  <c r="E33043" i="10"/>
  <c r="E33044" i="10"/>
  <c r="E33045" i="10"/>
  <c r="E33046" i="10"/>
  <c r="E33047" i="10"/>
  <c r="E33048" i="10"/>
  <c r="E33049" i="10"/>
  <c r="E33050" i="10"/>
  <c r="E33051" i="10"/>
  <c r="E33052" i="10"/>
  <c r="E33053" i="10"/>
  <c r="E33054" i="10"/>
  <c r="E33055" i="10"/>
  <c r="E33056" i="10"/>
  <c r="E33057" i="10"/>
  <c r="E33058" i="10"/>
  <c r="E33059" i="10"/>
  <c r="E33060" i="10"/>
  <c r="E33061" i="10"/>
  <c r="E33062" i="10"/>
  <c r="E33063" i="10"/>
  <c r="E33064" i="10"/>
  <c r="E33065" i="10"/>
  <c r="E33066" i="10"/>
  <c r="E33067" i="10"/>
  <c r="E33068" i="10"/>
  <c r="E33069" i="10"/>
  <c r="E33070" i="10"/>
  <c r="E33071" i="10"/>
  <c r="E33072" i="10"/>
  <c r="E33073" i="10"/>
  <c r="E33074" i="10"/>
  <c r="E33075" i="10"/>
  <c r="E33076" i="10"/>
  <c r="E33077" i="10"/>
  <c r="E33078" i="10"/>
  <c r="E33079" i="10"/>
  <c r="E33080" i="10"/>
  <c r="E33081" i="10"/>
  <c r="E33082" i="10"/>
  <c r="E33083" i="10"/>
  <c r="E33084" i="10"/>
  <c r="E33085" i="10"/>
  <c r="E33086" i="10"/>
  <c r="E33087" i="10"/>
  <c r="E33088" i="10"/>
  <c r="E33089" i="10"/>
  <c r="E33090" i="10"/>
  <c r="E33091" i="10"/>
  <c r="E33092" i="10"/>
  <c r="E33093" i="10"/>
  <c r="E33094" i="10"/>
  <c r="E33095" i="10"/>
  <c r="E33096" i="10"/>
  <c r="E33097" i="10"/>
  <c r="E33098" i="10"/>
  <c r="E33099" i="10"/>
  <c r="E33100" i="10"/>
  <c r="E33101" i="10"/>
  <c r="E33102" i="10"/>
  <c r="E33103" i="10"/>
  <c r="E33104" i="10"/>
  <c r="E33105" i="10"/>
  <c r="E33106" i="10"/>
  <c r="E33107" i="10"/>
  <c r="E33108" i="10"/>
  <c r="E33109" i="10"/>
  <c r="E33110" i="10"/>
  <c r="E33111" i="10"/>
  <c r="E33112" i="10"/>
  <c r="E33113" i="10"/>
  <c r="E33114" i="10"/>
  <c r="E33115" i="10"/>
  <c r="E33116" i="10"/>
  <c r="E33117" i="10"/>
  <c r="E33118" i="10"/>
  <c r="E33119" i="10"/>
  <c r="E33120" i="10"/>
  <c r="E33121" i="10"/>
  <c r="E33122" i="10"/>
  <c r="E33123" i="10"/>
  <c r="E33124" i="10"/>
  <c r="E33125" i="10"/>
  <c r="E33126" i="10"/>
  <c r="E33127" i="10"/>
  <c r="E33128" i="10"/>
  <c r="E33129" i="10"/>
  <c r="E33130" i="10"/>
  <c r="E33131" i="10"/>
  <c r="E33132" i="10"/>
  <c r="E33133" i="10"/>
  <c r="E33134" i="10"/>
  <c r="E33135" i="10"/>
  <c r="E33136" i="10"/>
  <c r="E33137" i="10"/>
  <c r="E33138" i="10"/>
  <c r="E33139" i="10"/>
  <c r="E33140" i="10"/>
  <c r="E33141" i="10"/>
  <c r="E33142" i="10"/>
  <c r="E33143" i="10"/>
  <c r="E33144" i="10"/>
  <c r="E33145" i="10"/>
  <c r="E33146" i="10"/>
  <c r="E33147" i="10"/>
  <c r="E33148" i="10"/>
  <c r="E33149" i="10"/>
  <c r="E33150" i="10"/>
  <c r="E33151" i="10"/>
  <c r="E33152" i="10"/>
  <c r="E33153" i="10"/>
  <c r="E33154" i="10"/>
  <c r="E33155" i="10"/>
  <c r="E33156" i="10"/>
  <c r="E33157" i="10"/>
  <c r="E33158" i="10"/>
  <c r="E33159" i="10"/>
  <c r="E33160" i="10"/>
  <c r="E33161" i="10"/>
  <c r="E33162" i="10"/>
  <c r="E33163" i="10"/>
  <c r="E33164" i="10"/>
  <c r="E33165" i="10"/>
  <c r="E33166" i="10"/>
  <c r="E33167" i="10"/>
  <c r="E33168" i="10"/>
  <c r="E33169" i="10"/>
  <c r="E33170" i="10"/>
  <c r="E33171" i="10"/>
  <c r="E33172" i="10"/>
  <c r="E33173" i="10"/>
  <c r="E33174" i="10"/>
  <c r="E33175" i="10"/>
  <c r="E33176" i="10"/>
  <c r="E33177" i="10"/>
  <c r="E33178" i="10"/>
  <c r="E33179" i="10"/>
  <c r="E33180" i="10"/>
  <c r="E33181" i="10"/>
  <c r="E33182" i="10"/>
  <c r="E33183" i="10"/>
  <c r="E33184" i="10"/>
  <c r="E33185" i="10"/>
  <c r="E33186" i="10"/>
  <c r="E33187" i="10"/>
  <c r="E33188" i="10"/>
  <c r="E33189" i="10"/>
  <c r="E33190" i="10"/>
  <c r="E33191" i="10"/>
  <c r="E33192" i="10"/>
  <c r="E33193" i="10"/>
  <c r="E33194" i="10"/>
  <c r="E33195" i="10"/>
  <c r="E33196" i="10"/>
  <c r="E33197" i="10"/>
  <c r="E33198" i="10"/>
  <c r="E33199" i="10"/>
  <c r="E33200" i="10"/>
  <c r="E33201" i="10"/>
  <c r="E33202" i="10"/>
  <c r="E33203" i="10"/>
  <c r="E33204" i="10"/>
  <c r="E33205" i="10"/>
  <c r="E33206" i="10"/>
  <c r="E33207" i="10"/>
  <c r="E33208" i="10"/>
  <c r="E33209" i="10"/>
  <c r="E33210" i="10"/>
  <c r="E33211" i="10"/>
  <c r="E33212" i="10"/>
  <c r="E33213" i="10"/>
  <c r="E33214" i="10"/>
  <c r="E33215" i="10"/>
  <c r="E33216" i="10"/>
  <c r="E33217" i="10"/>
  <c r="E33218" i="10"/>
  <c r="E33219" i="10"/>
  <c r="E33220" i="10"/>
  <c r="E33221" i="10"/>
  <c r="E33222" i="10"/>
  <c r="E33223" i="10"/>
  <c r="E33224" i="10"/>
  <c r="E33225" i="10"/>
  <c r="E33226" i="10"/>
  <c r="E33227" i="10"/>
  <c r="E33228" i="10"/>
  <c r="E33229" i="10"/>
  <c r="E33230" i="10"/>
  <c r="E33231" i="10"/>
  <c r="E33232" i="10"/>
  <c r="E33233" i="10"/>
  <c r="E33234" i="10"/>
  <c r="E33235" i="10"/>
  <c r="E33236" i="10"/>
  <c r="E33237" i="10"/>
  <c r="E33238" i="10"/>
  <c r="E33239" i="10"/>
  <c r="E33240" i="10"/>
  <c r="E33241" i="10"/>
  <c r="E33242" i="10"/>
  <c r="E33243" i="10"/>
  <c r="E33244" i="10"/>
  <c r="E33245" i="10"/>
  <c r="E33246" i="10"/>
  <c r="E33247" i="10"/>
  <c r="E33248" i="10"/>
  <c r="E33249" i="10"/>
  <c r="E33250" i="10"/>
  <c r="E33251" i="10"/>
  <c r="E33252" i="10"/>
  <c r="E33253" i="10"/>
  <c r="E33254" i="10"/>
  <c r="E33255" i="10"/>
  <c r="E33256" i="10"/>
  <c r="E33257" i="10"/>
  <c r="E33258" i="10"/>
  <c r="E33259" i="10"/>
  <c r="E33260" i="10"/>
  <c r="E33261" i="10"/>
  <c r="E33262" i="10"/>
  <c r="E33263" i="10"/>
  <c r="E33264" i="10"/>
  <c r="E33265" i="10"/>
  <c r="E33266" i="10"/>
  <c r="E33267" i="10"/>
  <c r="E33268" i="10"/>
  <c r="E33269" i="10"/>
  <c r="E33270" i="10"/>
  <c r="E33271" i="10"/>
  <c r="E33272" i="10"/>
  <c r="E33273" i="10"/>
  <c r="E33274" i="10"/>
  <c r="E33275" i="10"/>
  <c r="E33276" i="10"/>
  <c r="E33277" i="10"/>
  <c r="E33278" i="10"/>
  <c r="E33279" i="10"/>
  <c r="E33280" i="10"/>
  <c r="E33281" i="10"/>
  <c r="E33282" i="10"/>
  <c r="E33283" i="10"/>
  <c r="E33284" i="10"/>
  <c r="E33285" i="10"/>
  <c r="E33286" i="10"/>
  <c r="E33287" i="10"/>
  <c r="E33288" i="10"/>
  <c r="E33289" i="10"/>
  <c r="E33290" i="10"/>
  <c r="E33291" i="10"/>
  <c r="E33292" i="10"/>
  <c r="E33293" i="10"/>
  <c r="E33294" i="10"/>
  <c r="E33295" i="10"/>
  <c r="E33296" i="10"/>
  <c r="E33297" i="10"/>
  <c r="E33298" i="10"/>
  <c r="E33299" i="10"/>
  <c r="E33300" i="10"/>
  <c r="E33301" i="10"/>
  <c r="E33302" i="10"/>
  <c r="E33303" i="10"/>
  <c r="E33304" i="10"/>
  <c r="E33305" i="10"/>
  <c r="E33306" i="10"/>
  <c r="E33307" i="10"/>
  <c r="E33308" i="10"/>
  <c r="E33309" i="10"/>
  <c r="E33310" i="10"/>
  <c r="E33311" i="10"/>
  <c r="E33312" i="10"/>
  <c r="E33313" i="10"/>
  <c r="E33314" i="10"/>
  <c r="E33315" i="10"/>
  <c r="E33316" i="10"/>
  <c r="E33317" i="10"/>
  <c r="E33318" i="10"/>
  <c r="E33319" i="10"/>
  <c r="E33320" i="10"/>
  <c r="E33321" i="10"/>
  <c r="E33322" i="10"/>
  <c r="E33323" i="10"/>
  <c r="E33324" i="10"/>
  <c r="E33325" i="10"/>
  <c r="E33326" i="10"/>
  <c r="E33327" i="10"/>
  <c r="E33328" i="10"/>
  <c r="E33329" i="10"/>
  <c r="E33330" i="10"/>
  <c r="E33331" i="10"/>
  <c r="E33332" i="10"/>
  <c r="E33333" i="10"/>
  <c r="E33334" i="10"/>
  <c r="E33335" i="10"/>
  <c r="E33336" i="10"/>
  <c r="E33337" i="10"/>
  <c r="E33338" i="10"/>
  <c r="E33339" i="10"/>
  <c r="E33340" i="10"/>
  <c r="E33341" i="10"/>
  <c r="E33342" i="10"/>
  <c r="E33343" i="10"/>
  <c r="E33344" i="10"/>
  <c r="E33345" i="10"/>
  <c r="E33346" i="10"/>
  <c r="E33347" i="10"/>
  <c r="E33348" i="10"/>
  <c r="E33349" i="10"/>
  <c r="E33350" i="10"/>
  <c r="E33351" i="10"/>
  <c r="E33352" i="10"/>
  <c r="E33353" i="10"/>
  <c r="E33354" i="10"/>
  <c r="E33355" i="10"/>
  <c r="E33356" i="10"/>
  <c r="E33357" i="10"/>
  <c r="E33358" i="10"/>
  <c r="E33359" i="10"/>
  <c r="E33360" i="10"/>
  <c r="E33361" i="10"/>
  <c r="E33362" i="10"/>
  <c r="E33363" i="10"/>
  <c r="E33364" i="10"/>
  <c r="E33365" i="10"/>
  <c r="E33366" i="10"/>
  <c r="E33367" i="10"/>
  <c r="E33368" i="10"/>
  <c r="E33369" i="10"/>
  <c r="E33370" i="10"/>
  <c r="E33371" i="10"/>
  <c r="E33372" i="10"/>
  <c r="E33373" i="10"/>
  <c r="E33374" i="10"/>
  <c r="E33375" i="10"/>
  <c r="E33376" i="10"/>
  <c r="E33377" i="10"/>
  <c r="E33378" i="10"/>
  <c r="E33379" i="10"/>
  <c r="E33380" i="10"/>
  <c r="E33381" i="10"/>
  <c r="E33382" i="10"/>
  <c r="E33383" i="10"/>
  <c r="E33384" i="10"/>
  <c r="E33385" i="10"/>
  <c r="E33386" i="10"/>
  <c r="E33387" i="10"/>
  <c r="E33388" i="10"/>
  <c r="E33389" i="10"/>
  <c r="E33390" i="10"/>
  <c r="E33391" i="10"/>
  <c r="E33392" i="10"/>
  <c r="E33393" i="10"/>
  <c r="E33394" i="10"/>
  <c r="E33395" i="10"/>
  <c r="E33396" i="10"/>
  <c r="E33397" i="10"/>
  <c r="E33398" i="10"/>
  <c r="E33399" i="10"/>
  <c r="E33400" i="10"/>
  <c r="E33401" i="10"/>
  <c r="E33402" i="10"/>
  <c r="E33403" i="10"/>
  <c r="E33404" i="10"/>
  <c r="E33405" i="10"/>
  <c r="E33406" i="10"/>
  <c r="E33407" i="10"/>
  <c r="E33408" i="10"/>
  <c r="E33409" i="10"/>
  <c r="E33410" i="10"/>
  <c r="E33411" i="10"/>
  <c r="E33412" i="10"/>
  <c r="E33413" i="10"/>
  <c r="E33414" i="10"/>
  <c r="E33415" i="10"/>
  <c r="E33416" i="10"/>
  <c r="E33417" i="10"/>
  <c r="E33418" i="10"/>
  <c r="E33419" i="10"/>
  <c r="E33420" i="10"/>
  <c r="E33421" i="10"/>
  <c r="E33422" i="10"/>
  <c r="E33423" i="10"/>
  <c r="E33424" i="10"/>
  <c r="E33425" i="10"/>
  <c r="E33426" i="10"/>
  <c r="E33427" i="10"/>
  <c r="E33428" i="10"/>
  <c r="E33429" i="10"/>
  <c r="E33430" i="10"/>
  <c r="E33431" i="10"/>
  <c r="E33432" i="10"/>
  <c r="E33433" i="10"/>
  <c r="E33434" i="10"/>
  <c r="E33435" i="10"/>
  <c r="E33436" i="10"/>
  <c r="E33437" i="10"/>
  <c r="E33438" i="10"/>
  <c r="E33439" i="10"/>
  <c r="E33440" i="10"/>
  <c r="E33441" i="10"/>
  <c r="E33442" i="10"/>
  <c r="E33443" i="10"/>
  <c r="E33444" i="10"/>
  <c r="E33445" i="10"/>
  <c r="E33446" i="10"/>
  <c r="E33447" i="10"/>
  <c r="E33448" i="10"/>
  <c r="E33449" i="10"/>
  <c r="E33450" i="10"/>
  <c r="E33451" i="10"/>
  <c r="E33452" i="10"/>
  <c r="E33453" i="10"/>
  <c r="E33454" i="10"/>
  <c r="E33455" i="10"/>
  <c r="E33456" i="10"/>
  <c r="E33457" i="10"/>
  <c r="E33458" i="10"/>
  <c r="E33459" i="10"/>
  <c r="E33460" i="10"/>
  <c r="E33461" i="10"/>
  <c r="E33462" i="10"/>
  <c r="E33463" i="10"/>
  <c r="E33464" i="10"/>
  <c r="E33465" i="10"/>
  <c r="E33466" i="10"/>
  <c r="E33467" i="10"/>
  <c r="E33468" i="10"/>
  <c r="E33469" i="10"/>
  <c r="E33470" i="10"/>
  <c r="E33471" i="10"/>
  <c r="E33472" i="10"/>
  <c r="E33473" i="10"/>
  <c r="E33474" i="10"/>
  <c r="E33475" i="10"/>
  <c r="E33476" i="10"/>
  <c r="E33477" i="10"/>
  <c r="E33478" i="10"/>
  <c r="E33479" i="10"/>
  <c r="E33480" i="10"/>
  <c r="E33481" i="10"/>
  <c r="E33482" i="10"/>
  <c r="E33483" i="10"/>
  <c r="E33484" i="10"/>
  <c r="E33485" i="10"/>
  <c r="E33486" i="10"/>
  <c r="E33487" i="10"/>
  <c r="E33488" i="10"/>
  <c r="E33489" i="10"/>
  <c r="E33490" i="10"/>
  <c r="E33491" i="10"/>
  <c r="E33492" i="10"/>
  <c r="E33493" i="10"/>
  <c r="E33494" i="10"/>
  <c r="E33495" i="10"/>
  <c r="E33496" i="10"/>
  <c r="E33497" i="10"/>
  <c r="E33498" i="10"/>
  <c r="E33499" i="10"/>
  <c r="E33500" i="10"/>
  <c r="E33501" i="10"/>
  <c r="E33502" i="10"/>
  <c r="E33503" i="10"/>
  <c r="E33504" i="10"/>
  <c r="E33505" i="10"/>
  <c r="E33506" i="10"/>
  <c r="E33507" i="10"/>
  <c r="E33508" i="10"/>
  <c r="E33509" i="10"/>
  <c r="E33510" i="10"/>
  <c r="E33511" i="10"/>
  <c r="E33512" i="10"/>
  <c r="E33513" i="10"/>
  <c r="E33514" i="10"/>
  <c r="E33515" i="10"/>
  <c r="E33516" i="10"/>
  <c r="E33517" i="10"/>
  <c r="E33518" i="10"/>
  <c r="E33519" i="10"/>
  <c r="E33520" i="10"/>
  <c r="E33521" i="10"/>
  <c r="E33522" i="10"/>
  <c r="E33523" i="10"/>
  <c r="E33524" i="10"/>
  <c r="E33525" i="10"/>
  <c r="E33526" i="10"/>
  <c r="E33527" i="10"/>
  <c r="E33528" i="10"/>
  <c r="E33529" i="10"/>
  <c r="E33530" i="10"/>
  <c r="E33531" i="10"/>
  <c r="E33532" i="10"/>
  <c r="E33533" i="10"/>
  <c r="E33534" i="10"/>
  <c r="E33535" i="10"/>
  <c r="E33536" i="10"/>
  <c r="E33537" i="10"/>
  <c r="E33538" i="10"/>
  <c r="E33539" i="10"/>
  <c r="E33540" i="10"/>
  <c r="E33541" i="10"/>
  <c r="E33542" i="10"/>
  <c r="E33543" i="10"/>
  <c r="E33544" i="10"/>
  <c r="E33545" i="10"/>
  <c r="E33546" i="10"/>
  <c r="E33547" i="10"/>
  <c r="E33548" i="10"/>
  <c r="E33549" i="10"/>
  <c r="E33550" i="10"/>
  <c r="E33551" i="10"/>
  <c r="E33552" i="10"/>
  <c r="E33553" i="10"/>
  <c r="E33554" i="10"/>
  <c r="E33555" i="10"/>
  <c r="E33556" i="10"/>
  <c r="E33557" i="10"/>
  <c r="E33558" i="10"/>
  <c r="E33559" i="10"/>
  <c r="E33560" i="10"/>
  <c r="E33561" i="10"/>
  <c r="E33562" i="10"/>
  <c r="E33563" i="10"/>
  <c r="E33564" i="10"/>
  <c r="E33565" i="10"/>
  <c r="E33566" i="10"/>
  <c r="E33567" i="10"/>
  <c r="E33568" i="10"/>
  <c r="E33569" i="10"/>
  <c r="E33570" i="10"/>
  <c r="E33571" i="10"/>
  <c r="E33572" i="10"/>
  <c r="E33573" i="10"/>
  <c r="E33574" i="10"/>
  <c r="E33575" i="10"/>
  <c r="E33576" i="10"/>
  <c r="E33577" i="10"/>
  <c r="E33578" i="10"/>
  <c r="E33579" i="10"/>
  <c r="E33580" i="10"/>
  <c r="E33581" i="10"/>
  <c r="E33582" i="10"/>
  <c r="E33583" i="10"/>
  <c r="E33584" i="10"/>
  <c r="E33585" i="10"/>
  <c r="E33586" i="10"/>
  <c r="E33587" i="10"/>
  <c r="E33588" i="10"/>
  <c r="E33589" i="10"/>
  <c r="E33590" i="10"/>
  <c r="E33591" i="10"/>
  <c r="E33592" i="10"/>
  <c r="E33593" i="10"/>
  <c r="E33594" i="10"/>
  <c r="E33595" i="10"/>
  <c r="E33596" i="10"/>
  <c r="E33597" i="10"/>
  <c r="E33598" i="10"/>
  <c r="E33599" i="10"/>
  <c r="E33600" i="10"/>
  <c r="E33601" i="10"/>
  <c r="E33602" i="10"/>
  <c r="E33603" i="10"/>
  <c r="E33604" i="10"/>
  <c r="E33605" i="10"/>
  <c r="E33606" i="10"/>
  <c r="E33607" i="10"/>
  <c r="E33608" i="10"/>
  <c r="E33609" i="10"/>
  <c r="E33610" i="10"/>
  <c r="E33611" i="10"/>
  <c r="E33612" i="10"/>
  <c r="E33613" i="10"/>
  <c r="E33614" i="10"/>
  <c r="E33615" i="10"/>
  <c r="E33616" i="10"/>
  <c r="E33617" i="10"/>
  <c r="E33618" i="10"/>
  <c r="E33619" i="10"/>
  <c r="E33620" i="10"/>
  <c r="E33621" i="10"/>
  <c r="E33622" i="10"/>
  <c r="E33623" i="10"/>
  <c r="E33624" i="10"/>
  <c r="E33625" i="10"/>
  <c r="E33626" i="10"/>
  <c r="E33627" i="10"/>
  <c r="E33628" i="10"/>
  <c r="E33629" i="10"/>
  <c r="E33630" i="10"/>
  <c r="E33631" i="10"/>
  <c r="E33632" i="10"/>
  <c r="E33633" i="10"/>
  <c r="E33634" i="10"/>
  <c r="E33635" i="10"/>
  <c r="E33636" i="10"/>
  <c r="E33637" i="10"/>
  <c r="E33638" i="10"/>
  <c r="E33639" i="10"/>
  <c r="E33640" i="10"/>
  <c r="E33641" i="10"/>
  <c r="E33642" i="10"/>
  <c r="E33643" i="10"/>
  <c r="E33644" i="10"/>
  <c r="E33645" i="10"/>
  <c r="E33646" i="10"/>
  <c r="E33647" i="10"/>
  <c r="E33648" i="10"/>
  <c r="E33649" i="10"/>
  <c r="E33650" i="10"/>
  <c r="E33651" i="10"/>
  <c r="E33652" i="10"/>
  <c r="E33653" i="10"/>
  <c r="E33654" i="10"/>
  <c r="E33655" i="10"/>
  <c r="E33656" i="10"/>
  <c r="E33657" i="10"/>
  <c r="E33658" i="10"/>
  <c r="E33659" i="10"/>
  <c r="E33660" i="10"/>
  <c r="E33661" i="10"/>
  <c r="E33662" i="10"/>
  <c r="E33663" i="10"/>
  <c r="E33664" i="10"/>
  <c r="E33665" i="10"/>
  <c r="E33666" i="10"/>
  <c r="E33667" i="10"/>
  <c r="E33668" i="10"/>
  <c r="E33669" i="10"/>
  <c r="E33670" i="10"/>
  <c r="E33671" i="10"/>
  <c r="E33672" i="10"/>
  <c r="E33673" i="10"/>
  <c r="E33674" i="10"/>
  <c r="E33675" i="10"/>
  <c r="E33676" i="10"/>
  <c r="E33677" i="10"/>
  <c r="E33678" i="10"/>
  <c r="E33679" i="10"/>
  <c r="E33680" i="10"/>
  <c r="E33681" i="10"/>
  <c r="E33682" i="10"/>
  <c r="E33683" i="10"/>
  <c r="E33684" i="10"/>
  <c r="E33685" i="10"/>
  <c r="E33686" i="10"/>
  <c r="E33687" i="10"/>
  <c r="E33688" i="10"/>
  <c r="E33689" i="10"/>
  <c r="E33690" i="10"/>
  <c r="E33691" i="10"/>
  <c r="E33692" i="10"/>
  <c r="E33693" i="10"/>
  <c r="E33694" i="10"/>
  <c r="E33695" i="10"/>
  <c r="E33696" i="10"/>
  <c r="E33697" i="10"/>
  <c r="E33698" i="10"/>
  <c r="E33699" i="10"/>
  <c r="E33700" i="10"/>
  <c r="E33701" i="10"/>
  <c r="E33702" i="10"/>
  <c r="E33703" i="10"/>
  <c r="E33704" i="10"/>
  <c r="E33705" i="10"/>
  <c r="E33706" i="10"/>
  <c r="E33707" i="10"/>
  <c r="E33708" i="10"/>
  <c r="E33709" i="10"/>
  <c r="E33710" i="10"/>
  <c r="E33711" i="10"/>
  <c r="E33712" i="10"/>
  <c r="E33713" i="10"/>
  <c r="E33714" i="10"/>
  <c r="E33715" i="10"/>
  <c r="E33716" i="10"/>
  <c r="E33717" i="10"/>
  <c r="E33718" i="10"/>
  <c r="E33719" i="10"/>
  <c r="E33720" i="10"/>
  <c r="E33721" i="10"/>
  <c r="E33722" i="10"/>
  <c r="E33723" i="10"/>
  <c r="E33724" i="10"/>
  <c r="E33725" i="10"/>
  <c r="E33726" i="10"/>
  <c r="E33727" i="10"/>
  <c r="E33728" i="10"/>
  <c r="E33729" i="10"/>
  <c r="E33730" i="10"/>
  <c r="E33731" i="10"/>
  <c r="E33732" i="10"/>
  <c r="E33733" i="10"/>
  <c r="E33734" i="10"/>
  <c r="E33735" i="10"/>
  <c r="E33736" i="10"/>
  <c r="E33737" i="10"/>
  <c r="E33738" i="10"/>
  <c r="E33739" i="10"/>
  <c r="E33740" i="10"/>
  <c r="E33741" i="10"/>
  <c r="E33742" i="10"/>
  <c r="E33743" i="10"/>
  <c r="E33744" i="10"/>
  <c r="E33745" i="10"/>
  <c r="E33746" i="10"/>
  <c r="E33747" i="10"/>
  <c r="E33748" i="10"/>
  <c r="E33749" i="10"/>
  <c r="E33750" i="10"/>
  <c r="E33751" i="10"/>
  <c r="E33752" i="10"/>
  <c r="E33753" i="10"/>
  <c r="E33754" i="10"/>
  <c r="E33755" i="10"/>
  <c r="E33756" i="10"/>
  <c r="E33757" i="10"/>
  <c r="E33758" i="10"/>
  <c r="E33759" i="10"/>
  <c r="E33760" i="10"/>
  <c r="E33761" i="10"/>
  <c r="E33762" i="10"/>
  <c r="E33763" i="10"/>
  <c r="E33764" i="10"/>
  <c r="E33765" i="10"/>
  <c r="E33766" i="10"/>
  <c r="E33767" i="10"/>
  <c r="E33768" i="10"/>
  <c r="E33769" i="10"/>
  <c r="E33770" i="10"/>
  <c r="E33771" i="10"/>
  <c r="E33772" i="10"/>
  <c r="E33773" i="10"/>
  <c r="E33774" i="10"/>
  <c r="E33775" i="10"/>
  <c r="E33776" i="10"/>
  <c r="E33777" i="10"/>
  <c r="E33778" i="10"/>
  <c r="E33779" i="10"/>
  <c r="E33780" i="10"/>
  <c r="E33781" i="10"/>
  <c r="E33782" i="10"/>
  <c r="E33783" i="10"/>
  <c r="E33784" i="10"/>
  <c r="E33785" i="10"/>
  <c r="E33786" i="10"/>
  <c r="E33787" i="10"/>
  <c r="E33788" i="10"/>
  <c r="E33789" i="10"/>
  <c r="E33790" i="10"/>
  <c r="E33791" i="10"/>
  <c r="E33792" i="10"/>
  <c r="E33793" i="10"/>
  <c r="E33794" i="10"/>
  <c r="E33795" i="10"/>
  <c r="E33796" i="10"/>
  <c r="E33797" i="10"/>
  <c r="E33798" i="10"/>
  <c r="E33799" i="10"/>
  <c r="E33800" i="10"/>
  <c r="E33801" i="10"/>
  <c r="E33802" i="10"/>
  <c r="E33803" i="10"/>
  <c r="E33804" i="10"/>
  <c r="E33805" i="10"/>
  <c r="E33806" i="10"/>
  <c r="E33807" i="10"/>
  <c r="E33808" i="10"/>
  <c r="E33809" i="10"/>
  <c r="E33810" i="10"/>
  <c r="E33811" i="10"/>
  <c r="E33812" i="10"/>
  <c r="E33813" i="10"/>
  <c r="E33814" i="10"/>
  <c r="E33815" i="10"/>
  <c r="E33816" i="10"/>
  <c r="E33817" i="10"/>
  <c r="E33818" i="10"/>
  <c r="E33819" i="10"/>
  <c r="E33820" i="10"/>
  <c r="E33821" i="10"/>
  <c r="E33822" i="10"/>
  <c r="E33823" i="10"/>
  <c r="E33824" i="10"/>
  <c r="E33825" i="10"/>
  <c r="E33826" i="10"/>
  <c r="E33827" i="10"/>
  <c r="E33828" i="10"/>
  <c r="E33829" i="10"/>
  <c r="E33830" i="10"/>
  <c r="E33831" i="10"/>
  <c r="E33832" i="10"/>
  <c r="E33833" i="10"/>
  <c r="E33834" i="10"/>
  <c r="E33835" i="10"/>
  <c r="E33836" i="10"/>
  <c r="E33837" i="10"/>
  <c r="E33838" i="10"/>
  <c r="E33839" i="10"/>
  <c r="E33840" i="10"/>
  <c r="E33841" i="10"/>
  <c r="E33842" i="10"/>
  <c r="E33843" i="10"/>
  <c r="E33844" i="10"/>
  <c r="E33845" i="10"/>
  <c r="E33846" i="10"/>
  <c r="E33847" i="10"/>
  <c r="E33848" i="10"/>
  <c r="E33849" i="10"/>
  <c r="E33850" i="10"/>
  <c r="E33851" i="10"/>
  <c r="E33852" i="10"/>
  <c r="E33853" i="10"/>
  <c r="E33854" i="10"/>
  <c r="E33855" i="10"/>
  <c r="E33856" i="10"/>
  <c r="E33857" i="10"/>
  <c r="E33858" i="10"/>
  <c r="E33859" i="10"/>
  <c r="E33860" i="10"/>
  <c r="E33861" i="10"/>
  <c r="E33862" i="10"/>
  <c r="E33863" i="10"/>
  <c r="E33864" i="10"/>
  <c r="E33865" i="10"/>
  <c r="E33866" i="10"/>
  <c r="E33867" i="10"/>
  <c r="E33868" i="10"/>
  <c r="E33869" i="10"/>
  <c r="E33870" i="10"/>
  <c r="E33871" i="10"/>
  <c r="E33872" i="10"/>
  <c r="E33873" i="10"/>
  <c r="E33874" i="10"/>
  <c r="E33875" i="10"/>
  <c r="E33876" i="10"/>
  <c r="E33877" i="10"/>
  <c r="E33878" i="10"/>
  <c r="E33879" i="10"/>
  <c r="E33880" i="10"/>
  <c r="E33881" i="10"/>
  <c r="E33882" i="10"/>
  <c r="E33883" i="10"/>
  <c r="E33884" i="10"/>
  <c r="E33885" i="10"/>
  <c r="E33886" i="10"/>
  <c r="E33887" i="10"/>
  <c r="E33888" i="10"/>
  <c r="E33889" i="10"/>
  <c r="E33890" i="10"/>
  <c r="E33891" i="10"/>
  <c r="E33892" i="10"/>
  <c r="E33893" i="10"/>
  <c r="E33894" i="10"/>
  <c r="E33895" i="10"/>
  <c r="E33896" i="10"/>
  <c r="E33897" i="10"/>
  <c r="E33898" i="10"/>
  <c r="E33899" i="10"/>
  <c r="E33900" i="10"/>
  <c r="E33901" i="10"/>
  <c r="E33902" i="10"/>
  <c r="E33903" i="10"/>
  <c r="E33904" i="10"/>
  <c r="E33905" i="10"/>
  <c r="E33906" i="10"/>
  <c r="E33907" i="10"/>
  <c r="E33908" i="10"/>
  <c r="E33909" i="10"/>
  <c r="E33910" i="10"/>
  <c r="E33911" i="10"/>
  <c r="E33912" i="10"/>
  <c r="E33913" i="10"/>
  <c r="E33914" i="10"/>
  <c r="E33915" i="10"/>
  <c r="E33916" i="10"/>
  <c r="E33917" i="10"/>
  <c r="E33918" i="10"/>
  <c r="E33919" i="10"/>
  <c r="E33920" i="10"/>
  <c r="E33921" i="10"/>
  <c r="E33922" i="10"/>
  <c r="E33923" i="10"/>
  <c r="E33924" i="10"/>
  <c r="E33925" i="10"/>
  <c r="E33926" i="10"/>
  <c r="E33927" i="10"/>
  <c r="E33928" i="10"/>
  <c r="E33929" i="10"/>
  <c r="E33930" i="10"/>
  <c r="E33931" i="10"/>
  <c r="E33932" i="10"/>
  <c r="E33933" i="10"/>
  <c r="E33934" i="10"/>
  <c r="E33935" i="10"/>
  <c r="E33936" i="10"/>
  <c r="E33937" i="10"/>
  <c r="E33938" i="10"/>
  <c r="E33939" i="10"/>
  <c r="E33940" i="10"/>
  <c r="E33941" i="10"/>
  <c r="E33942" i="10"/>
  <c r="E33943" i="10"/>
  <c r="E33944" i="10"/>
  <c r="E33945" i="10"/>
  <c r="E33946" i="10"/>
  <c r="E33947" i="10"/>
  <c r="E33948" i="10"/>
  <c r="E33949" i="10"/>
  <c r="E33950" i="10"/>
  <c r="E33951" i="10"/>
  <c r="E33952" i="10"/>
  <c r="E33953" i="10"/>
  <c r="E33954" i="10"/>
  <c r="E33955" i="10"/>
  <c r="E33956" i="10"/>
  <c r="E33957" i="10"/>
  <c r="E33958" i="10"/>
  <c r="E33959" i="10"/>
  <c r="E33960" i="10"/>
  <c r="E33961" i="10"/>
  <c r="E33962" i="10"/>
  <c r="E33963" i="10"/>
  <c r="E33964" i="10"/>
  <c r="E33965" i="10"/>
  <c r="E33966" i="10"/>
  <c r="E33967" i="10"/>
  <c r="E33968" i="10"/>
  <c r="E33969" i="10"/>
  <c r="E33970" i="10"/>
  <c r="E33971" i="10"/>
  <c r="E33972" i="10"/>
  <c r="E33973" i="10"/>
  <c r="E33974" i="10"/>
  <c r="E33975" i="10"/>
  <c r="E33976" i="10"/>
  <c r="E33977" i="10"/>
  <c r="E33978" i="10"/>
  <c r="E33979" i="10"/>
  <c r="E33980" i="10"/>
  <c r="E33981" i="10"/>
  <c r="E33982" i="10"/>
  <c r="E33983" i="10"/>
  <c r="E33984" i="10"/>
  <c r="E33985" i="10"/>
  <c r="E33986" i="10"/>
  <c r="E33987" i="10"/>
  <c r="E33988" i="10"/>
  <c r="E33989" i="10"/>
  <c r="E33990" i="10"/>
  <c r="E33991" i="10"/>
  <c r="E33992" i="10"/>
  <c r="E33993" i="10"/>
  <c r="E33994" i="10"/>
  <c r="E33995" i="10"/>
  <c r="E33996" i="10"/>
  <c r="E33997" i="10"/>
  <c r="E33998" i="10"/>
  <c r="E33999" i="10"/>
  <c r="E34000" i="10"/>
  <c r="E34001" i="10"/>
  <c r="E34002" i="10"/>
  <c r="E34003" i="10"/>
  <c r="E34004" i="10"/>
  <c r="E34005" i="10"/>
  <c r="E34006" i="10"/>
  <c r="E34007" i="10"/>
  <c r="E34008" i="10"/>
  <c r="E34009" i="10"/>
  <c r="E34010" i="10"/>
  <c r="E34011" i="10"/>
  <c r="E34012" i="10"/>
  <c r="E34013" i="10"/>
  <c r="E34014" i="10"/>
  <c r="E34015" i="10"/>
  <c r="E34016" i="10"/>
  <c r="E34017" i="10"/>
  <c r="E34018" i="10"/>
  <c r="E34019" i="10"/>
  <c r="E34020" i="10"/>
  <c r="E34021" i="10"/>
  <c r="E34022" i="10"/>
  <c r="E34023" i="10"/>
  <c r="E34024" i="10"/>
  <c r="E34025" i="10"/>
  <c r="E34026" i="10"/>
  <c r="E34027" i="10"/>
  <c r="E34028" i="10"/>
  <c r="E34029" i="10"/>
  <c r="E34030" i="10"/>
  <c r="E34031" i="10"/>
  <c r="E34032" i="10"/>
  <c r="E34033" i="10"/>
  <c r="E34034" i="10"/>
  <c r="E34035" i="10"/>
  <c r="E34036" i="10"/>
  <c r="E34037" i="10"/>
  <c r="E34038" i="10"/>
  <c r="E34039" i="10"/>
  <c r="E34040" i="10"/>
  <c r="E34041" i="10"/>
  <c r="E34042" i="10"/>
  <c r="E34043" i="10"/>
  <c r="E34044" i="10"/>
  <c r="E34045" i="10"/>
  <c r="E34046" i="10"/>
  <c r="E34047" i="10"/>
  <c r="E34048" i="10"/>
  <c r="E34049" i="10"/>
  <c r="E34050" i="10"/>
  <c r="E34051" i="10"/>
  <c r="E34052" i="10"/>
  <c r="E34053" i="10"/>
  <c r="E34054" i="10"/>
  <c r="E34055" i="10"/>
  <c r="E34056" i="10"/>
  <c r="E34057" i="10"/>
  <c r="E34058" i="10"/>
  <c r="E34059" i="10"/>
  <c r="E34060" i="10"/>
  <c r="E34061" i="10"/>
  <c r="E34062" i="10"/>
  <c r="E34063" i="10"/>
  <c r="E34064" i="10"/>
  <c r="E34065" i="10"/>
  <c r="E34066" i="10"/>
  <c r="E34067" i="10"/>
  <c r="E34068" i="10"/>
  <c r="E34069" i="10"/>
  <c r="E34070" i="10"/>
  <c r="E34071" i="10"/>
  <c r="E34072" i="10"/>
  <c r="E34073" i="10"/>
  <c r="E34074" i="10"/>
  <c r="E34075" i="10"/>
  <c r="E34076" i="10"/>
  <c r="E34077" i="10"/>
  <c r="E34078" i="10"/>
  <c r="E34079" i="10"/>
  <c r="E34080" i="10"/>
  <c r="E34081" i="10"/>
  <c r="E34082" i="10"/>
  <c r="E34083" i="10"/>
  <c r="E34084" i="10"/>
  <c r="E34085" i="10"/>
  <c r="E34086" i="10"/>
  <c r="E34087" i="10"/>
  <c r="E34088" i="10"/>
  <c r="E34089" i="10"/>
  <c r="E34090" i="10"/>
  <c r="E34091" i="10"/>
  <c r="E34092" i="10"/>
  <c r="E34093" i="10"/>
  <c r="E34094" i="10"/>
  <c r="E34095" i="10"/>
  <c r="E34096" i="10"/>
  <c r="E34097" i="10"/>
  <c r="E34098" i="10"/>
  <c r="E34099" i="10"/>
  <c r="E34100" i="10"/>
  <c r="E34101" i="10"/>
  <c r="E34102" i="10"/>
  <c r="E34103" i="10"/>
  <c r="E34104" i="10"/>
  <c r="E34105" i="10"/>
  <c r="E34106" i="10"/>
  <c r="E34107" i="10"/>
  <c r="E34108" i="10"/>
  <c r="E34109" i="10"/>
  <c r="E34110" i="10"/>
  <c r="E34111" i="10"/>
  <c r="E34112" i="10"/>
  <c r="E34113" i="10"/>
  <c r="E34114" i="10"/>
  <c r="E34115" i="10"/>
  <c r="E34116" i="10"/>
  <c r="E34117" i="10"/>
  <c r="E34118" i="10"/>
  <c r="E34119" i="10"/>
  <c r="E34120" i="10"/>
  <c r="E34121" i="10"/>
  <c r="E34122" i="10"/>
  <c r="E34123" i="10"/>
  <c r="E34124" i="10"/>
  <c r="E34125" i="10"/>
  <c r="E34126" i="10"/>
  <c r="E34127" i="10"/>
  <c r="E34128" i="10"/>
  <c r="E34129" i="10"/>
  <c r="E34130" i="10"/>
  <c r="E34131" i="10"/>
  <c r="E34132" i="10"/>
  <c r="E34133" i="10"/>
  <c r="E34134" i="10"/>
  <c r="E34135" i="10"/>
  <c r="E34136" i="10"/>
  <c r="E34137" i="10"/>
  <c r="E34138" i="10"/>
  <c r="E34139" i="10"/>
  <c r="E34140" i="10"/>
  <c r="E34141" i="10"/>
  <c r="E34142" i="10"/>
  <c r="E34143" i="10"/>
  <c r="E34144" i="10"/>
  <c r="E34145" i="10"/>
  <c r="E34146" i="10"/>
  <c r="E34147" i="10"/>
  <c r="E34148" i="10"/>
  <c r="E34149" i="10"/>
  <c r="E34150" i="10"/>
  <c r="E34151" i="10"/>
  <c r="E34152" i="10"/>
  <c r="E34153" i="10"/>
  <c r="E34154" i="10"/>
  <c r="E34155" i="10"/>
  <c r="E34156" i="10"/>
  <c r="E34157" i="10"/>
  <c r="E34158" i="10"/>
  <c r="E34159" i="10"/>
  <c r="E34160" i="10"/>
  <c r="E34161" i="10"/>
  <c r="E34162" i="10"/>
  <c r="E34163" i="10"/>
  <c r="E34164" i="10"/>
  <c r="E34165" i="10"/>
  <c r="E34166" i="10"/>
  <c r="E34167" i="10"/>
  <c r="E34168" i="10"/>
  <c r="E34169" i="10"/>
  <c r="E34170" i="10"/>
  <c r="E34171" i="10"/>
  <c r="E34172" i="10"/>
  <c r="E34173" i="10"/>
  <c r="E34174" i="10"/>
  <c r="E34175" i="10"/>
  <c r="E34176" i="10"/>
  <c r="E34177" i="10"/>
  <c r="E34178" i="10"/>
  <c r="E34179" i="10"/>
  <c r="E34180" i="10"/>
  <c r="E34181" i="10"/>
  <c r="E34182" i="10"/>
  <c r="E34183" i="10"/>
  <c r="E34184" i="10"/>
  <c r="E34185" i="10"/>
  <c r="E34186" i="10"/>
  <c r="E34187" i="10"/>
  <c r="E34188" i="10"/>
  <c r="E34189" i="10"/>
  <c r="E34190" i="10"/>
  <c r="E34191" i="10"/>
  <c r="E34192" i="10"/>
  <c r="E34193" i="10"/>
  <c r="E34194" i="10"/>
  <c r="E34195" i="10"/>
  <c r="E34196" i="10"/>
  <c r="E34197" i="10"/>
  <c r="E34198" i="10"/>
  <c r="E34199" i="10"/>
  <c r="E34200" i="10"/>
  <c r="E34201" i="10"/>
  <c r="E34202" i="10"/>
  <c r="E34203" i="10"/>
  <c r="E34204" i="10"/>
  <c r="E34205" i="10"/>
  <c r="E34206" i="10"/>
  <c r="E34207" i="10"/>
  <c r="E34208" i="10"/>
  <c r="E34209" i="10"/>
  <c r="E34210" i="10"/>
  <c r="E34211" i="10"/>
  <c r="E34212" i="10"/>
  <c r="E34213" i="10"/>
  <c r="E34214" i="10"/>
  <c r="E34215" i="10"/>
  <c r="E34216" i="10"/>
  <c r="E34217" i="10"/>
  <c r="E34218" i="10"/>
  <c r="E34219" i="10"/>
  <c r="E34220" i="10"/>
  <c r="E34221" i="10"/>
  <c r="E34222" i="10"/>
  <c r="E34223" i="10"/>
  <c r="E34224" i="10"/>
  <c r="E34225" i="10"/>
  <c r="E34226" i="10"/>
  <c r="E34227" i="10"/>
  <c r="E34228" i="10"/>
  <c r="E34229" i="10"/>
  <c r="E34230" i="10"/>
  <c r="E34231" i="10"/>
  <c r="E34232" i="10"/>
  <c r="E34233" i="10"/>
  <c r="E34234" i="10"/>
  <c r="E34235" i="10"/>
  <c r="E34236" i="10"/>
  <c r="E34237" i="10"/>
  <c r="E34238" i="10"/>
  <c r="E34239" i="10"/>
  <c r="E34240" i="10"/>
  <c r="E34241" i="10"/>
  <c r="E34242" i="10"/>
  <c r="E34243" i="10"/>
  <c r="E34244" i="10"/>
  <c r="E34245" i="10"/>
  <c r="E34246" i="10"/>
  <c r="E34247" i="10"/>
  <c r="E34248" i="10"/>
  <c r="E34249" i="10"/>
  <c r="E34250" i="10"/>
  <c r="E34251" i="10"/>
  <c r="E34252" i="10"/>
  <c r="E34253" i="10"/>
  <c r="E34254" i="10"/>
  <c r="E34255" i="10"/>
  <c r="E34256" i="10"/>
  <c r="E34257" i="10"/>
  <c r="E34258" i="10"/>
  <c r="E34259" i="10"/>
  <c r="E34260" i="10"/>
  <c r="E34261" i="10"/>
  <c r="E34262" i="10"/>
  <c r="E34263" i="10"/>
  <c r="E34264" i="10"/>
  <c r="E34265" i="10"/>
  <c r="E34266" i="10"/>
  <c r="E34267" i="10"/>
  <c r="E34268" i="10"/>
  <c r="E34269" i="10"/>
  <c r="E34270" i="10"/>
  <c r="E34271" i="10"/>
  <c r="E34272" i="10"/>
  <c r="E34273" i="10"/>
  <c r="E34274" i="10"/>
  <c r="E34275" i="10"/>
  <c r="E34276" i="10"/>
  <c r="E34277" i="10"/>
  <c r="E34278" i="10"/>
  <c r="E34279" i="10"/>
  <c r="E34280" i="10"/>
  <c r="E34281" i="10"/>
  <c r="E34282" i="10"/>
  <c r="E34283" i="10"/>
  <c r="E34284" i="10"/>
  <c r="E34285" i="10"/>
  <c r="E34286" i="10"/>
  <c r="E34287" i="10"/>
  <c r="E34288" i="10"/>
  <c r="E34289" i="10"/>
  <c r="E34290" i="10"/>
  <c r="E34291" i="10"/>
  <c r="E34292" i="10"/>
  <c r="E34293" i="10"/>
  <c r="E34294" i="10"/>
  <c r="E34295" i="10"/>
  <c r="E34296" i="10"/>
  <c r="E34297" i="10"/>
  <c r="E34298" i="10"/>
  <c r="E34299" i="10"/>
  <c r="E34300" i="10"/>
  <c r="E34301" i="10"/>
  <c r="E34302" i="10"/>
  <c r="E34303" i="10"/>
  <c r="E34304" i="10"/>
  <c r="E34305" i="10"/>
  <c r="E34306" i="10"/>
  <c r="E34307" i="10"/>
  <c r="E34308" i="10"/>
  <c r="E34309" i="10"/>
  <c r="E34310" i="10"/>
  <c r="E34311" i="10"/>
  <c r="E34312" i="10"/>
  <c r="E34313" i="10"/>
  <c r="E34314" i="10"/>
  <c r="E34315" i="10"/>
  <c r="E34316" i="10"/>
  <c r="E34317" i="10"/>
  <c r="E34318" i="10"/>
  <c r="E34319" i="10"/>
  <c r="E34320" i="10"/>
  <c r="E34321" i="10"/>
  <c r="E34322" i="10"/>
  <c r="E34323" i="10"/>
  <c r="E34324" i="10"/>
  <c r="E34325" i="10"/>
  <c r="E34326" i="10"/>
  <c r="E34327" i="10"/>
  <c r="E34328" i="10"/>
  <c r="E34329" i="10"/>
  <c r="E34330" i="10"/>
  <c r="E34331" i="10"/>
  <c r="E34332" i="10"/>
  <c r="E34333" i="10"/>
  <c r="E34334" i="10"/>
  <c r="E34335" i="10"/>
  <c r="E34336" i="10"/>
  <c r="E34337" i="10"/>
  <c r="E34338" i="10"/>
  <c r="E34339" i="10"/>
  <c r="E34340" i="10"/>
  <c r="E34341" i="10"/>
  <c r="E34342" i="10"/>
  <c r="E34343" i="10"/>
  <c r="E34344" i="10"/>
  <c r="E34345" i="10"/>
  <c r="E34346" i="10"/>
  <c r="E34347" i="10"/>
  <c r="E34348" i="10"/>
  <c r="E34349" i="10"/>
  <c r="E34350" i="10"/>
  <c r="E34351" i="10"/>
  <c r="E34352" i="10"/>
  <c r="E34353" i="10"/>
  <c r="E34354" i="10"/>
  <c r="E34355" i="10"/>
  <c r="E34356" i="10"/>
  <c r="E34357" i="10"/>
  <c r="E34358" i="10"/>
  <c r="E34359" i="10"/>
  <c r="E34360" i="10"/>
  <c r="E34361" i="10"/>
  <c r="E34362" i="10"/>
  <c r="E34363" i="10"/>
  <c r="E34364" i="10"/>
  <c r="E34365" i="10"/>
  <c r="E34366" i="10"/>
  <c r="E34367" i="10"/>
  <c r="E34368" i="10"/>
  <c r="E34369" i="10"/>
  <c r="E34370" i="10"/>
  <c r="E34371" i="10"/>
  <c r="E34372" i="10"/>
  <c r="E34373" i="10"/>
  <c r="E34374" i="10"/>
  <c r="E34375" i="10"/>
  <c r="E34376" i="10"/>
  <c r="E34377" i="10"/>
  <c r="E34378" i="10"/>
  <c r="E34379" i="10"/>
  <c r="E34380" i="10"/>
  <c r="E34381" i="10"/>
  <c r="E34382" i="10"/>
  <c r="E34383" i="10"/>
  <c r="E34384" i="10"/>
  <c r="E34385" i="10"/>
  <c r="E34386" i="10"/>
  <c r="E34387" i="10"/>
  <c r="E34388" i="10"/>
  <c r="E34389" i="10"/>
  <c r="E34390" i="10"/>
  <c r="E34391" i="10"/>
  <c r="E34392" i="10"/>
  <c r="E34393" i="10"/>
  <c r="E34394" i="10"/>
  <c r="E34395" i="10"/>
  <c r="E34396" i="10"/>
  <c r="E34397" i="10"/>
  <c r="E34398" i="10"/>
  <c r="E34399" i="10"/>
  <c r="E34400" i="10"/>
  <c r="E34401" i="10"/>
  <c r="E34402" i="10"/>
  <c r="E34403" i="10"/>
  <c r="E34404" i="10"/>
  <c r="E34405" i="10"/>
  <c r="E34406" i="10"/>
  <c r="E34407" i="10"/>
  <c r="E34408" i="10"/>
  <c r="E34409" i="10"/>
  <c r="E34410" i="10"/>
  <c r="E34411" i="10"/>
  <c r="E34412" i="10"/>
  <c r="E34413" i="10"/>
  <c r="E34414" i="10"/>
  <c r="E34415" i="10"/>
  <c r="E34416" i="10"/>
  <c r="E34417" i="10"/>
  <c r="E34418" i="10"/>
  <c r="E34419" i="10"/>
  <c r="E34420" i="10"/>
  <c r="E34421" i="10"/>
  <c r="E34422" i="10"/>
  <c r="E34423" i="10"/>
  <c r="E34424" i="10"/>
  <c r="E34425" i="10"/>
  <c r="E34426" i="10"/>
  <c r="E34427" i="10"/>
  <c r="E34428" i="10"/>
  <c r="E34429" i="10"/>
  <c r="E34430" i="10"/>
  <c r="E34431" i="10"/>
  <c r="E34432" i="10"/>
  <c r="E34433" i="10"/>
  <c r="E34434" i="10"/>
  <c r="E34435" i="10"/>
  <c r="E34436" i="10"/>
  <c r="E34437" i="10"/>
  <c r="E34438" i="10"/>
  <c r="E34439" i="10"/>
  <c r="E34440" i="10"/>
  <c r="E34441" i="10"/>
  <c r="E34442" i="10"/>
  <c r="E34443" i="10"/>
  <c r="E34444" i="10"/>
  <c r="E34445" i="10"/>
  <c r="E34446" i="10"/>
  <c r="E34447" i="10"/>
  <c r="E34448" i="10"/>
  <c r="E34449" i="10"/>
  <c r="E34450" i="10"/>
  <c r="E34451" i="10"/>
  <c r="E34452" i="10"/>
  <c r="E34453" i="10"/>
  <c r="E34454" i="10"/>
  <c r="E34455" i="10"/>
  <c r="E34456" i="10"/>
  <c r="E34457" i="10"/>
  <c r="E34458" i="10"/>
  <c r="E34459" i="10"/>
  <c r="E34460" i="10"/>
  <c r="E34461" i="10"/>
  <c r="E34462" i="10"/>
  <c r="E34463" i="10"/>
  <c r="E34464" i="10"/>
  <c r="E34465" i="10"/>
  <c r="E34466" i="10"/>
  <c r="E34467" i="10"/>
  <c r="E34468" i="10"/>
  <c r="E34469" i="10"/>
  <c r="E34470" i="10"/>
  <c r="E34471" i="10"/>
  <c r="E34472" i="10"/>
  <c r="E34473" i="10"/>
  <c r="E34474" i="10"/>
  <c r="E34475" i="10"/>
  <c r="E34476" i="10"/>
  <c r="E34477" i="10"/>
  <c r="E34478" i="10"/>
  <c r="E34479" i="10"/>
  <c r="E34480" i="10"/>
  <c r="E34481" i="10"/>
  <c r="E34482" i="10"/>
  <c r="E34483" i="10"/>
  <c r="E34484" i="10"/>
  <c r="E34485" i="10"/>
  <c r="E34486" i="10"/>
  <c r="E34487" i="10"/>
  <c r="E34488" i="10"/>
  <c r="E34489" i="10"/>
  <c r="E34490" i="10"/>
  <c r="E34491" i="10"/>
  <c r="E34492" i="10"/>
  <c r="E34493" i="10"/>
  <c r="E34494" i="10"/>
  <c r="E34495" i="10"/>
  <c r="E34496" i="10"/>
  <c r="E34497" i="10"/>
  <c r="E34498" i="10"/>
  <c r="E34499" i="10"/>
  <c r="E34500" i="10"/>
  <c r="E34501" i="10"/>
  <c r="E34502" i="10"/>
  <c r="E34503" i="10"/>
  <c r="E34504" i="10"/>
  <c r="E34505" i="10"/>
  <c r="E34506" i="10"/>
  <c r="E34507" i="10"/>
  <c r="E34508" i="10"/>
  <c r="E34509" i="10"/>
  <c r="E34510" i="10"/>
  <c r="E34511" i="10"/>
  <c r="E34512" i="10"/>
  <c r="E34513" i="10"/>
  <c r="E34514" i="10"/>
  <c r="E34515" i="10"/>
  <c r="E34516" i="10"/>
  <c r="E34517" i="10"/>
  <c r="E34518" i="10"/>
  <c r="E34519" i="10"/>
  <c r="E34520" i="10"/>
  <c r="E34521" i="10"/>
  <c r="E34522" i="10"/>
  <c r="E34523" i="10"/>
  <c r="E34524" i="10"/>
  <c r="E34525" i="10"/>
  <c r="E34526" i="10"/>
  <c r="E34527" i="10"/>
  <c r="E34528" i="10"/>
  <c r="E34529" i="10"/>
  <c r="E34530" i="10"/>
  <c r="E34531" i="10"/>
  <c r="E34532" i="10"/>
  <c r="E34533" i="10"/>
  <c r="E34534" i="10"/>
  <c r="E34535" i="10"/>
  <c r="E34536" i="10"/>
  <c r="E34537" i="10"/>
  <c r="E34538" i="10"/>
  <c r="E34539" i="10"/>
  <c r="E34540" i="10"/>
  <c r="E34541" i="10"/>
  <c r="E34542" i="10"/>
  <c r="E34543" i="10"/>
  <c r="E34544" i="10"/>
  <c r="E34545" i="10"/>
  <c r="E34546" i="10"/>
  <c r="E34547" i="10"/>
  <c r="E34548" i="10"/>
  <c r="E34549" i="10"/>
  <c r="E34550" i="10"/>
  <c r="E34551" i="10"/>
  <c r="E34552" i="10"/>
  <c r="E34553" i="10"/>
  <c r="E34554" i="10"/>
  <c r="E34555" i="10"/>
  <c r="E34556" i="10"/>
  <c r="E34557" i="10"/>
  <c r="E34558" i="10"/>
  <c r="E34559" i="10"/>
  <c r="E34560" i="10"/>
  <c r="E34561" i="10"/>
  <c r="E34562" i="10"/>
  <c r="E34563" i="10"/>
  <c r="E34564" i="10"/>
  <c r="E34565" i="10"/>
  <c r="E34566" i="10"/>
  <c r="E34567" i="10"/>
  <c r="E34568" i="10"/>
  <c r="E34569" i="10"/>
  <c r="E34570" i="10"/>
  <c r="E34571" i="10"/>
  <c r="E34572" i="10"/>
  <c r="E34573" i="10"/>
  <c r="E34574" i="10"/>
  <c r="E34575" i="10"/>
  <c r="E34576" i="10"/>
  <c r="E34577" i="10"/>
  <c r="E34578" i="10"/>
  <c r="E34579" i="10"/>
  <c r="E34580" i="10"/>
  <c r="E34581" i="10"/>
  <c r="E34582" i="10"/>
  <c r="E34583" i="10"/>
  <c r="E34584" i="10"/>
  <c r="E34585" i="10"/>
  <c r="E34586" i="10"/>
  <c r="E34587" i="10"/>
  <c r="E34588" i="10"/>
  <c r="E34589" i="10"/>
  <c r="E34590" i="10"/>
  <c r="E34591" i="10"/>
  <c r="E34592" i="10"/>
  <c r="E34593" i="10"/>
  <c r="E34594" i="10"/>
  <c r="E34595" i="10"/>
  <c r="E34596" i="10"/>
  <c r="E34597" i="10"/>
  <c r="E34598" i="10"/>
  <c r="E34599" i="10"/>
  <c r="E34600" i="10"/>
  <c r="E34601" i="10"/>
  <c r="E34602" i="10"/>
  <c r="E34603" i="10"/>
  <c r="E34604" i="10"/>
  <c r="E34605" i="10"/>
  <c r="E34606" i="10"/>
  <c r="E34607" i="10"/>
  <c r="E34608" i="10"/>
  <c r="E34609" i="10"/>
  <c r="E34610" i="10"/>
  <c r="E34611" i="10"/>
  <c r="E34612" i="10"/>
  <c r="E34613" i="10"/>
  <c r="E34614" i="10"/>
  <c r="E34615" i="10"/>
  <c r="E34616" i="10"/>
  <c r="E34617" i="10"/>
  <c r="E34618" i="10"/>
  <c r="E34619" i="10"/>
  <c r="E34620" i="10"/>
  <c r="E34621" i="10"/>
  <c r="E34622" i="10"/>
  <c r="E34623" i="10"/>
  <c r="E34624" i="10"/>
  <c r="E34625" i="10"/>
  <c r="E34626" i="10"/>
  <c r="E34627" i="10"/>
  <c r="E34628" i="10"/>
  <c r="E34629" i="10"/>
  <c r="E34630" i="10"/>
  <c r="E34631" i="10"/>
  <c r="E34632" i="10"/>
  <c r="E34633" i="10"/>
  <c r="E34634" i="10"/>
  <c r="E34635" i="10"/>
  <c r="E34636" i="10"/>
  <c r="E34637" i="10"/>
  <c r="E34638" i="10"/>
  <c r="E34639" i="10"/>
  <c r="E34640" i="10"/>
  <c r="E34641" i="10"/>
  <c r="E34642" i="10"/>
  <c r="E34643" i="10"/>
  <c r="E34644" i="10"/>
  <c r="E34645" i="10"/>
  <c r="E34646" i="10"/>
  <c r="E34647" i="10"/>
  <c r="E34648" i="10"/>
  <c r="E34649" i="10"/>
  <c r="E34650" i="10"/>
  <c r="E34651" i="10"/>
  <c r="E34652" i="10"/>
  <c r="E34653" i="10"/>
  <c r="E34654" i="10"/>
  <c r="E34655" i="10"/>
  <c r="E34656" i="10"/>
  <c r="E34657" i="10"/>
  <c r="E34658" i="10"/>
  <c r="E34659" i="10"/>
  <c r="E34660" i="10"/>
  <c r="E34661" i="10"/>
  <c r="E34662" i="10"/>
  <c r="E34663" i="10"/>
  <c r="E34664" i="10"/>
  <c r="E34665" i="10"/>
  <c r="E34666" i="10"/>
  <c r="E34667" i="10"/>
  <c r="E34668" i="10"/>
  <c r="E34669" i="10"/>
  <c r="E34670" i="10"/>
  <c r="E34671" i="10"/>
  <c r="E34672" i="10"/>
  <c r="E34673" i="10"/>
  <c r="E34674" i="10"/>
  <c r="E34675" i="10"/>
  <c r="E34676" i="10"/>
  <c r="E34677" i="10"/>
  <c r="E34678" i="10"/>
  <c r="E34679" i="10"/>
  <c r="E34680" i="10"/>
  <c r="E34681" i="10"/>
  <c r="E34682" i="10"/>
  <c r="E34683" i="10"/>
  <c r="E34684" i="10"/>
  <c r="E34685" i="10"/>
  <c r="E34686" i="10"/>
  <c r="E34687" i="10"/>
  <c r="E34688" i="10"/>
  <c r="E34689" i="10"/>
  <c r="E34690" i="10"/>
  <c r="E34691" i="10"/>
  <c r="E34692" i="10"/>
  <c r="E34693" i="10"/>
  <c r="E34694" i="10"/>
  <c r="E34695" i="10"/>
  <c r="E34696" i="10"/>
  <c r="E34697" i="10"/>
  <c r="E34698" i="10"/>
  <c r="E34699" i="10"/>
  <c r="E34700" i="10"/>
  <c r="E34701" i="10"/>
  <c r="E34702" i="10"/>
  <c r="E34703" i="10"/>
  <c r="E34704" i="10"/>
  <c r="E34705" i="10"/>
  <c r="E34706" i="10"/>
  <c r="E34707" i="10"/>
  <c r="E34708" i="10"/>
  <c r="E34709" i="10"/>
  <c r="E34710" i="10"/>
  <c r="E34711" i="10"/>
  <c r="E34712" i="10"/>
  <c r="E34713" i="10"/>
  <c r="E34714" i="10"/>
  <c r="E34715" i="10"/>
  <c r="E34716" i="10"/>
  <c r="E34717" i="10"/>
  <c r="E34718" i="10"/>
  <c r="E34719" i="10"/>
  <c r="E34720" i="10"/>
  <c r="E34721" i="10"/>
  <c r="E34722" i="10"/>
  <c r="E34723" i="10"/>
  <c r="E34724" i="10"/>
  <c r="E34725" i="10"/>
  <c r="E34726" i="10"/>
  <c r="E34727" i="10"/>
  <c r="E34728" i="10"/>
  <c r="E34729" i="10"/>
  <c r="E34730" i="10"/>
  <c r="E34731" i="10"/>
  <c r="E34732" i="10"/>
  <c r="E34733" i="10"/>
  <c r="E34734" i="10"/>
  <c r="E34735" i="10"/>
  <c r="E34736" i="10"/>
  <c r="E34737" i="10"/>
  <c r="E34738" i="10"/>
  <c r="E34739" i="10"/>
  <c r="E34740" i="10"/>
  <c r="E34741" i="10"/>
  <c r="E34742" i="10"/>
  <c r="E34743" i="10"/>
  <c r="E34744" i="10"/>
  <c r="E34745" i="10"/>
  <c r="E34746" i="10"/>
  <c r="E34747" i="10"/>
  <c r="E34748" i="10"/>
  <c r="E34749" i="10"/>
  <c r="E34750" i="10"/>
  <c r="E34751" i="10"/>
  <c r="E34752" i="10"/>
  <c r="E34753" i="10"/>
  <c r="E34754" i="10"/>
  <c r="E34755" i="10"/>
  <c r="E34756" i="10"/>
  <c r="E34757" i="10"/>
  <c r="E34758" i="10"/>
  <c r="E34759" i="10"/>
  <c r="E34760" i="10"/>
  <c r="E34761" i="10"/>
  <c r="E34762" i="10"/>
  <c r="E34763" i="10"/>
  <c r="E34764" i="10"/>
  <c r="E34765" i="10"/>
  <c r="E34766" i="10"/>
  <c r="E34767" i="10"/>
  <c r="E34768" i="10"/>
  <c r="E34769" i="10"/>
  <c r="E34770" i="10"/>
  <c r="E34771" i="10"/>
  <c r="E34772" i="10"/>
  <c r="E34773" i="10"/>
  <c r="E34774" i="10"/>
  <c r="E34775" i="10"/>
  <c r="E34776" i="10"/>
  <c r="E34777" i="10"/>
  <c r="E34778" i="10"/>
  <c r="E34779" i="10"/>
  <c r="E34780" i="10"/>
  <c r="E34781" i="10"/>
  <c r="E34782" i="10"/>
  <c r="E34783" i="10"/>
  <c r="E34784" i="10"/>
  <c r="E34785" i="10"/>
  <c r="E34786" i="10"/>
  <c r="E34787" i="10"/>
  <c r="E34788" i="10"/>
  <c r="E34789" i="10"/>
  <c r="E34790" i="10"/>
  <c r="E34791" i="10"/>
  <c r="E34792" i="10"/>
  <c r="E34793" i="10"/>
  <c r="E34794" i="10"/>
  <c r="E34795" i="10"/>
  <c r="E34796" i="10"/>
  <c r="E34797" i="10"/>
  <c r="E34798" i="10"/>
  <c r="E34799" i="10"/>
  <c r="E34800" i="10"/>
  <c r="E34801" i="10"/>
  <c r="E34802" i="10"/>
  <c r="E34803" i="10"/>
  <c r="E34804" i="10"/>
  <c r="E34805" i="10"/>
  <c r="E34806" i="10"/>
  <c r="E34807" i="10"/>
  <c r="E34808" i="10"/>
  <c r="E34809" i="10"/>
  <c r="E34810" i="10"/>
  <c r="E34811" i="10"/>
  <c r="E34812" i="10"/>
  <c r="E34813" i="10"/>
  <c r="E34814" i="10"/>
  <c r="E34815" i="10"/>
  <c r="E34816" i="10"/>
  <c r="E34817" i="10"/>
  <c r="E34818" i="10"/>
  <c r="E34819" i="10"/>
  <c r="E34820" i="10"/>
  <c r="E34821" i="10"/>
  <c r="E34822" i="10"/>
  <c r="E34823" i="10"/>
  <c r="E34824" i="10"/>
  <c r="E34825" i="10"/>
  <c r="E34826" i="10"/>
  <c r="E34827" i="10"/>
  <c r="E34828" i="10"/>
  <c r="E34829" i="10"/>
  <c r="E34830" i="10"/>
  <c r="E34831" i="10"/>
  <c r="E34832" i="10"/>
  <c r="E34833" i="10"/>
  <c r="E34834" i="10"/>
  <c r="E34835" i="10"/>
  <c r="E34836" i="10"/>
  <c r="E34837" i="10"/>
  <c r="E34838" i="10"/>
  <c r="E34839" i="10"/>
  <c r="E34840" i="10"/>
  <c r="E34841" i="10"/>
  <c r="E34842" i="10"/>
  <c r="E34843" i="10"/>
  <c r="E34844" i="10"/>
  <c r="E34845" i="10"/>
  <c r="E34846" i="10"/>
  <c r="E34847" i="10"/>
  <c r="E34848" i="10"/>
  <c r="E34849" i="10"/>
  <c r="E34850" i="10"/>
  <c r="E34851" i="10"/>
  <c r="E34852" i="10"/>
  <c r="E34853" i="10"/>
  <c r="E34854" i="10"/>
  <c r="E34855" i="10"/>
  <c r="E34856" i="10"/>
  <c r="E34857" i="10"/>
  <c r="E34858" i="10"/>
  <c r="E34859" i="10"/>
  <c r="E34860" i="10"/>
  <c r="E34861" i="10"/>
  <c r="E34862" i="10"/>
  <c r="E34863" i="10"/>
  <c r="E34864" i="10"/>
  <c r="E34865" i="10"/>
  <c r="E34866" i="10"/>
  <c r="E34867" i="10"/>
  <c r="E34868" i="10"/>
  <c r="E34869" i="10"/>
  <c r="E34870" i="10"/>
  <c r="E34871" i="10"/>
  <c r="E34872" i="10"/>
  <c r="E34873" i="10"/>
  <c r="E34874" i="10"/>
  <c r="E34875" i="10"/>
  <c r="E34876" i="10"/>
  <c r="E34877" i="10"/>
  <c r="E34878" i="10"/>
  <c r="E34879" i="10"/>
  <c r="E34880" i="10"/>
  <c r="E34881" i="10"/>
  <c r="E34882" i="10"/>
  <c r="E34883" i="10"/>
  <c r="E34884" i="10"/>
  <c r="E34885" i="10"/>
  <c r="E34886" i="10"/>
  <c r="E34887" i="10"/>
  <c r="E34888" i="10"/>
  <c r="E34889" i="10"/>
  <c r="E34890" i="10"/>
  <c r="E34891" i="10"/>
  <c r="E34892" i="10"/>
  <c r="E34893" i="10"/>
  <c r="E34894" i="10"/>
  <c r="E34895" i="10"/>
  <c r="E34896" i="10"/>
  <c r="E34897" i="10"/>
  <c r="E34898" i="10"/>
  <c r="E34899" i="10"/>
  <c r="E34900" i="10"/>
  <c r="E34901" i="10"/>
  <c r="E34902" i="10"/>
  <c r="E34903" i="10"/>
  <c r="E34904" i="10"/>
  <c r="E34905" i="10"/>
  <c r="E34906" i="10"/>
  <c r="E34907" i="10"/>
  <c r="E34908" i="10"/>
  <c r="E34909" i="10"/>
  <c r="E34910" i="10"/>
  <c r="E34911" i="10"/>
  <c r="E34912" i="10"/>
  <c r="E34913" i="10"/>
  <c r="E34914" i="10"/>
  <c r="E34915" i="10"/>
  <c r="E34916" i="10"/>
  <c r="E34917" i="10"/>
  <c r="E34918" i="10"/>
  <c r="E34919" i="10"/>
  <c r="E34920" i="10"/>
  <c r="E34921" i="10"/>
  <c r="E34922" i="10"/>
  <c r="E34923" i="10"/>
  <c r="E34924" i="10"/>
  <c r="E34925" i="10"/>
  <c r="E34926" i="10"/>
  <c r="E34927" i="10"/>
  <c r="E34928" i="10"/>
  <c r="E34929" i="10"/>
  <c r="E34930" i="10"/>
  <c r="E34931" i="10"/>
  <c r="E34932" i="10"/>
  <c r="E34933" i="10"/>
  <c r="E34934" i="10"/>
  <c r="E34935" i="10"/>
  <c r="E34936" i="10"/>
  <c r="E34937" i="10"/>
  <c r="E34938" i="10"/>
  <c r="E34939" i="10"/>
  <c r="E34940" i="10"/>
  <c r="E34941" i="10"/>
  <c r="E34942" i="10"/>
  <c r="E34943" i="10"/>
  <c r="E34944" i="10"/>
  <c r="E34945" i="10"/>
  <c r="E34946" i="10"/>
  <c r="E34947" i="10"/>
  <c r="E34948" i="10"/>
  <c r="E34949" i="10"/>
  <c r="E34950" i="10"/>
  <c r="E34951" i="10"/>
  <c r="E34952" i="10"/>
  <c r="E34953" i="10"/>
  <c r="E34954" i="10"/>
  <c r="E34955" i="10"/>
  <c r="E34956" i="10"/>
  <c r="E34957" i="10"/>
  <c r="E34958" i="10"/>
  <c r="E34959" i="10"/>
  <c r="E34960" i="10"/>
  <c r="E34961" i="10"/>
  <c r="E34962" i="10"/>
  <c r="E34963" i="10"/>
  <c r="E34964" i="10"/>
  <c r="E34965" i="10"/>
  <c r="E34966" i="10"/>
  <c r="E34967" i="10"/>
  <c r="E34968" i="10"/>
  <c r="E34969" i="10"/>
  <c r="E34970" i="10"/>
  <c r="E34971" i="10"/>
  <c r="E34972" i="10"/>
  <c r="E34973" i="10"/>
  <c r="E34974" i="10"/>
  <c r="E34975" i="10"/>
  <c r="E34976" i="10"/>
  <c r="E34977" i="10"/>
  <c r="E34978" i="10"/>
  <c r="E34979" i="10"/>
  <c r="E34980" i="10"/>
  <c r="E34981" i="10"/>
  <c r="E34982" i="10"/>
  <c r="E34983" i="10"/>
  <c r="E34984" i="10"/>
  <c r="E34985" i="10"/>
  <c r="E34986" i="10"/>
  <c r="E34987" i="10"/>
  <c r="E34988" i="10"/>
  <c r="E34989" i="10"/>
  <c r="E34990" i="10"/>
  <c r="E34991" i="10"/>
  <c r="E34992" i="10"/>
  <c r="E34993" i="10"/>
  <c r="E34994" i="10"/>
  <c r="E34995" i="10"/>
  <c r="E34996" i="10"/>
  <c r="E34997" i="10"/>
  <c r="E34998" i="10"/>
  <c r="E34999" i="10"/>
  <c r="E35000" i="10"/>
  <c r="E35001" i="10"/>
  <c r="E35002" i="10"/>
  <c r="E35003" i="10"/>
  <c r="E35004" i="10"/>
  <c r="E35005" i="10"/>
  <c r="E35006" i="10"/>
  <c r="E35007" i="10"/>
  <c r="E35008" i="10"/>
  <c r="E35009" i="10"/>
  <c r="E35010" i="10"/>
  <c r="E35011" i="10"/>
  <c r="E35012" i="10"/>
  <c r="E35013" i="10"/>
  <c r="E35014" i="10"/>
  <c r="E35015" i="10"/>
  <c r="E35016" i="10"/>
  <c r="E35017" i="10"/>
  <c r="E35018" i="10"/>
  <c r="E35019" i="10"/>
  <c r="E35020" i="10"/>
  <c r="E35021" i="10"/>
  <c r="E35022" i="10"/>
  <c r="E35023" i="10"/>
  <c r="E35024" i="10"/>
  <c r="E35025" i="10"/>
  <c r="E35026" i="10"/>
  <c r="E35027" i="10"/>
  <c r="E35028" i="10"/>
  <c r="E35029" i="10"/>
  <c r="E35030" i="10"/>
  <c r="E35031" i="10"/>
  <c r="E35032" i="10"/>
  <c r="E35033" i="10"/>
  <c r="E35034" i="10"/>
  <c r="E35035" i="10"/>
  <c r="E35036" i="10"/>
  <c r="E35037" i="10"/>
  <c r="E35038" i="10"/>
  <c r="E35039" i="10"/>
  <c r="E35040" i="10"/>
  <c r="E35041" i="10"/>
  <c r="E35042" i="10"/>
  <c r="E35043" i="10"/>
  <c r="E35044" i="10"/>
  <c r="E35045" i="10"/>
  <c r="E35046" i="10"/>
  <c r="E35047" i="10"/>
  <c r="E35048" i="10"/>
  <c r="E35049" i="10"/>
  <c r="E35050" i="10"/>
  <c r="E35051" i="10"/>
  <c r="E35052" i="10"/>
  <c r="E35053" i="10"/>
  <c r="E35054" i="10"/>
  <c r="E35055" i="10"/>
  <c r="E35056" i="10"/>
  <c r="E35057" i="10"/>
  <c r="E35058" i="10"/>
  <c r="E35059" i="10"/>
  <c r="E35060" i="10"/>
  <c r="E35061" i="10"/>
  <c r="E35062" i="10"/>
  <c r="E35063" i="10"/>
  <c r="E35064" i="10"/>
  <c r="E35065" i="10"/>
  <c r="E35066" i="10"/>
  <c r="E35067" i="10"/>
  <c r="E35068" i="10"/>
  <c r="E35069" i="10"/>
  <c r="E35070" i="10"/>
  <c r="E35071" i="10"/>
  <c r="E35072" i="10"/>
  <c r="E35073" i="10"/>
  <c r="E35074" i="10"/>
  <c r="E35075" i="10"/>
  <c r="E35076" i="10"/>
  <c r="E35077" i="10"/>
  <c r="E35078" i="10"/>
  <c r="E35079" i="10"/>
  <c r="E35080" i="10"/>
  <c r="E35081" i="10"/>
  <c r="E35082" i="10"/>
  <c r="E35083" i="10"/>
  <c r="E35084" i="10"/>
  <c r="E35085" i="10"/>
  <c r="E35086" i="10"/>
  <c r="E35087" i="10"/>
  <c r="E35088" i="10"/>
  <c r="E35089" i="10"/>
  <c r="E35090" i="10"/>
  <c r="E35091" i="10"/>
  <c r="E35092" i="10"/>
  <c r="E35093" i="10"/>
  <c r="E35094" i="10"/>
  <c r="E35095" i="10"/>
  <c r="E35096" i="10"/>
  <c r="E35097" i="10"/>
  <c r="E35098" i="10"/>
  <c r="E35099" i="10"/>
  <c r="E35100" i="10"/>
  <c r="E35101" i="10"/>
  <c r="E35102" i="10"/>
  <c r="E35103" i="10"/>
  <c r="E35104" i="10"/>
  <c r="E35105" i="10"/>
  <c r="E35106" i="10"/>
  <c r="E35107" i="10"/>
  <c r="E35108" i="10"/>
  <c r="E35109" i="10"/>
  <c r="E35110" i="10"/>
  <c r="E35111" i="10"/>
  <c r="E35112" i="10"/>
  <c r="E35113" i="10"/>
  <c r="E35114" i="10"/>
  <c r="E35115" i="10"/>
  <c r="E35116" i="10"/>
  <c r="E35117" i="10"/>
  <c r="E35118" i="10"/>
  <c r="E35119" i="10"/>
  <c r="E35120" i="10"/>
  <c r="E35121" i="10"/>
  <c r="E35122" i="10"/>
  <c r="E35123" i="10"/>
  <c r="E35124" i="10"/>
  <c r="E35125" i="10"/>
  <c r="E35126" i="10"/>
  <c r="E35127" i="10"/>
  <c r="E35128" i="10"/>
  <c r="E35129" i="10"/>
  <c r="E35130" i="10"/>
  <c r="E35131" i="10"/>
  <c r="E35132" i="10"/>
  <c r="E35133" i="10"/>
  <c r="E35134" i="10"/>
  <c r="E35135" i="10"/>
  <c r="E35136" i="10"/>
  <c r="E35137" i="10"/>
  <c r="E35138" i="10"/>
  <c r="E35139" i="10"/>
  <c r="E35140" i="10"/>
  <c r="E35141" i="10"/>
  <c r="E35142" i="10"/>
  <c r="E35143" i="10"/>
  <c r="E35144" i="10"/>
  <c r="E35145" i="10"/>
  <c r="E35146" i="10"/>
  <c r="E35147" i="10"/>
  <c r="E35148" i="10"/>
  <c r="E35149" i="10"/>
  <c r="E35150" i="10"/>
  <c r="E35151" i="10"/>
  <c r="E35152" i="10"/>
  <c r="E35153" i="10"/>
  <c r="E35154" i="10"/>
  <c r="E35155" i="10"/>
  <c r="E35156" i="10"/>
  <c r="E35157" i="10"/>
  <c r="E35158" i="10"/>
  <c r="E35159" i="10"/>
  <c r="E35160" i="10"/>
  <c r="E35161" i="10"/>
  <c r="E35162" i="10"/>
  <c r="E35163" i="10"/>
  <c r="E35164" i="10"/>
  <c r="E35165" i="10"/>
  <c r="E35166" i="10"/>
  <c r="E35167" i="10"/>
  <c r="E35168" i="10"/>
  <c r="E35169" i="10"/>
  <c r="E35170" i="10"/>
  <c r="E35171" i="10"/>
  <c r="E35172" i="10"/>
  <c r="E35173" i="10"/>
  <c r="E35174" i="10"/>
  <c r="E35175" i="10"/>
  <c r="E35176" i="10"/>
  <c r="E35177" i="10"/>
  <c r="E35178" i="10"/>
  <c r="E35179" i="10"/>
  <c r="E35180" i="10"/>
  <c r="E35181" i="10"/>
  <c r="E35182" i="10"/>
  <c r="E35183" i="10"/>
  <c r="E35184" i="10"/>
  <c r="E35185" i="10"/>
  <c r="E35186" i="10"/>
  <c r="E35187" i="10"/>
  <c r="E35188" i="10"/>
  <c r="E35189" i="10"/>
  <c r="E35190" i="10"/>
  <c r="E35191" i="10"/>
  <c r="E35192" i="10"/>
  <c r="E35193" i="10"/>
  <c r="E35194" i="10"/>
  <c r="E35195" i="10"/>
  <c r="E35196" i="10"/>
  <c r="E35197" i="10"/>
  <c r="E35198" i="10"/>
  <c r="E35199" i="10"/>
  <c r="E35200" i="10"/>
  <c r="E35201" i="10"/>
  <c r="E35202" i="10"/>
  <c r="E35203" i="10"/>
  <c r="E35204" i="10"/>
  <c r="E35205" i="10"/>
  <c r="E35206" i="10"/>
  <c r="E35207" i="10"/>
  <c r="E35208" i="10"/>
  <c r="E35209" i="10"/>
  <c r="E35210" i="10"/>
  <c r="E35211" i="10"/>
  <c r="E35212" i="10"/>
  <c r="E35213" i="10"/>
  <c r="E35214" i="10"/>
  <c r="E35215" i="10"/>
  <c r="E35216" i="10"/>
  <c r="E35217" i="10"/>
  <c r="E35218" i="10"/>
  <c r="E35219" i="10"/>
  <c r="E35220" i="10"/>
  <c r="E35221" i="10"/>
  <c r="E35222" i="10"/>
  <c r="E35223" i="10"/>
  <c r="E35224" i="10"/>
  <c r="E35225" i="10"/>
  <c r="E35226" i="10"/>
  <c r="E35227" i="10"/>
  <c r="E35228" i="10"/>
  <c r="E35229" i="10"/>
  <c r="E35230" i="10"/>
  <c r="E35231" i="10"/>
  <c r="E35232" i="10"/>
  <c r="E35233" i="10"/>
  <c r="E35234" i="10"/>
  <c r="E35235" i="10"/>
  <c r="E35236" i="10"/>
  <c r="E35237" i="10"/>
  <c r="E35238" i="10"/>
  <c r="E35239" i="10"/>
  <c r="E35240" i="10"/>
  <c r="E35241" i="10"/>
  <c r="E35242" i="10"/>
  <c r="E35243" i="10"/>
  <c r="E35244" i="10"/>
  <c r="E35245" i="10"/>
  <c r="E35246" i="10"/>
  <c r="E35247" i="10"/>
  <c r="E35248" i="10"/>
  <c r="E35249" i="10"/>
  <c r="E35250" i="10"/>
  <c r="E35251" i="10"/>
  <c r="E35252" i="10"/>
  <c r="E35253" i="10"/>
  <c r="E35254" i="10"/>
  <c r="E35255" i="10"/>
  <c r="E35256" i="10"/>
  <c r="E35257" i="10"/>
  <c r="E35258" i="10"/>
  <c r="E35259" i="10"/>
  <c r="E35260" i="10"/>
  <c r="E35261" i="10"/>
  <c r="E35262" i="10"/>
  <c r="E35263" i="10"/>
  <c r="E35264" i="10"/>
  <c r="E35265" i="10"/>
  <c r="E35266" i="10"/>
  <c r="E35267" i="10"/>
  <c r="E35268" i="10"/>
  <c r="E35269" i="10"/>
  <c r="E35270" i="10"/>
  <c r="E35271" i="10"/>
  <c r="E35272" i="10"/>
  <c r="E35273" i="10"/>
  <c r="E35274" i="10"/>
  <c r="E35275" i="10"/>
  <c r="E35276" i="10"/>
  <c r="E35277" i="10"/>
  <c r="E35278" i="10"/>
  <c r="E35279" i="10"/>
  <c r="E35280" i="10"/>
  <c r="E35281" i="10"/>
  <c r="E35282" i="10"/>
  <c r="E35283" i="10"/>
  <c r="E35284" i="10"/>
  <c r="E35285" i="10"/>
  <c r="E35286" i="10"/>
  <c r="E35287" i="10"/>
  <c r="E35288" i="10"/>
  <c r="E35289" i="10"/>
  <c r="E35290" i="10"/>
  <c r="E35291" i="10"/>
  <c r="E35292" i="10"/>
  <c r="E35293" i="10"/>
  <c r="E35294" i="10"/>
  <c r="E35295" i="10"/>
  <c r="E35296" i="10"/>
  <c r="E35297" i="10"/>
  <c r="E35298" i="10"/>
  <c r="E35299" i="10"/>
  <c r="E35300" i="10"/>
  <c r="E35301" i="10"/>
  <c r="E35302" i="10"/>
  <c r="E35303" i="10"/>
  <c r="E35304" i="10"/>
  <c r="E35305" i="10"/>
  <c r="E35306" i="10"/>
  <c r="E35307" i="10"/>
  <c r="E35308" i="10"/>
  <c r="E35309" i="10"/>
  <c r="E35310" i="10"/>
  <c r="E35311" i="10"/>
  <c r="E35312" i="10"/>
  <c r="E35313" i="10"/>
  <c r="E35314" i="10"/>
  <c r="E35315" i="10"/>
  <c r="E35316" i="10"/>
  <c r="E35317" i="10"/>
  <c r="E35318" i="10"/>
  <c r="E35319" i="10"/>
  <c r="E35320" i="10"/>
  <c r="E35321" i="10"/>
  <c r="E35322" i="10"/>
  <c r="E35323" i="10"/>
  <c r="E35324" i="10"/>
  <c r="E35325" i="10"/>
  <c r="E35326" i="10"/>
  <c r="E35327" i="10"/>
  <c r="E35328" i="10"/>
  <c r="E35329" i="10"/>
  <c r="E35330" i="10"/>
  <c r="E35331" i="10"/>
  <c r="E35332" i="10"/>
  <c r="E35333" i="10"/>
  <c r="E35334" i="10"/>
  <c r="E35335" i="10"/>
  <c r="E35336" i="10"/>
  <c r="E35337" i="10"/>
  <c r="E35338" i="10"/>
  <c r="E35339" i="10"/>
  <c r="E35340" i="10"/>
  <c r="E35341" i="10"/>
  <c r="E35342" i="10"/>
  <c r="E35343" i="10"/>
  <c r="E35344" i="10"/>
  <c r="E35345" i="10"/>
  <c r="E35346" i="10"/>
  <c r="E35347" i="10"/>
  <c r="E35348" i="10"/>
  <c r="E35349" i="10"/>
  <c r="E35350" i="10"/>
  <c r="E35351" i="10"/>
  <c r="E35352" i="10"/>
  <c r="E35353" i="10"/>
  <c r="E35354" i="10"/>
  <c r="E35355" i="10"/>
  <c r="E35356" i="10"/>
  <c r="E35357" i="10"/>
  <c r="E35358" i="10"/>
  <c r="E35359" i="10"/>
  <c r="E35360" i="10"/>
  <c r="E35361" i="10"/>
  <c r="E35362" i="10"/>
  <c r="E35363" i="10"/>
  <c r="E35364" i="10"/>
  <c r="E35365" i="10"/>
  <c r="E35366" i="10"/>
  <c r="E35367" i="10"/>
  <c r="E35368" i="10"/>
  <c r="E35369" i="10"/>
  <c r="E35370" i="10"/>
  <c r="E35371" i="10"/>
  <c r="E35372" i="10"/>
  <c r="E35373" i="10"/>
  <c r="E35374" i="10"/>
  <c r="E35375" i="10"/>
  <c r="E35376" i="10"/>
  <c r="E35377" i="10"/>
  <c r="E35378" i="10"/>
  <c r="E35379" i="10"/>
  <c r="E35380" i="10"/>
  <c r="E35381" i="10"/>
  <c r="E35382" i="10"/>
  <c r="E35383" i="10"/>
  <c r="E35384" i="10"/>
  <c r="E35385" i="10"/>
  <c r="E35386" i="10"/>
  <c r="E35387" i="10"/>
  <c r="E35388" i="10"/>
  <c r="E35389" i="10"/>
  <c r="E35390" i="10"/>
  <c r="E35391" i="10"/>
  <c r="E35392" i="10"/>
  <c r="E35393" i="10"/>
  <c r="E35394" i="10"/>
  <c r="E35395" i="10"/>
  <c r="E35396" i="10"/>
  <c r="E35397" i="10"/>
  <c r="E35398" i="10"/>
  <c r="E35399" i="10"/>
  <c r="E35400" i="10"/>
  <c r="E35401" i="10"/>
  <c r="E35402" i="10"/>
  <c r="E35403" i="10"/>
  <c r="E35404" i="10"/>
  <c r="E35405" i="10"/>
  <c r="E35406" i="10"/>
  <c r="E35407" i="10"/>
  <c r="E35408" i="10"/>
  <c r="E35409" i="10"/>
  <c r="E35410" i="10"/>
  <c r="E35411" i="10"/>
  <c r="E35412" i="10"/>
  <c r="E35413" i="10"/>
  <c r="E35414" i="10"/>
  <c r="E35415" i="10"/>
  <c r="E35416" i="10"/>
  <c r="E35417" i="10"/>
  <c r="E35418" i="10"/>
  <c r="E35419" i="10"/>
  <c r="E35420" i="10"/>
  <c r="E35421" i="10"/>
  <c r="E35422" i="10"/>
  <c r="E35423" i="10"/>
  <c r="E35424" i="10"/>
  <c r="E35425" i="10"/>
  <c r="E35426" i="10"/>
  <c r="E35427" i="10"/>
  <c r="E35428" i="10"/>
  <c r="E35429" i="10"/>
  <c r="E35430" i="10"/>
  <c r="E35431" i="10"/>
  <c r="E35432" i="10"/>
  <c r="E35433" i="10"/>
  <c r="E35434" i="10"/>
  <c r="E35435" i="10"/>
  <c r="E35436" i="10"/>
  <c r="E35437" i="10"/>
  <c r="E35438" i="10"/>
  <c r="E35439" i="10"/>
  <c r="E35440" i="10"/>
  <c r="E35441" i="10"/>
  <c r="E35442" i="10"/>
  <c r="E35443" i="10"/>
  <c r="E35444" i="10"/>
  <c r="E35445" i="10"/>
  <c r="E35446" i="10"/>
  <c r="E35447" i="10"/>
  <c r="E35448" i="10"/>
  <c r="E35449" i="10"/>
  <c r="E35450" i="10"/>
  <c r="E35451" i="10"/>
  <c r="E35452" i="10"/>
  <c r="E35453" i="10"/>
  <c r="E35454" i="10"/>
  <c r="E35455" i="10"/>
  <c r="E35456" i="10"/>
  <c r="E35457" i="10"/>
  <c r="E35458" i="10"/>
  <c r="E35459" i="10"/>
  <c r="E35460" i="10"/>
  <c r="E35461" i="10"/>
  <c r="E35462" i="10"/>
  <c r="E35463" i="10"/>
  <c r="E35464" i="10"/>
  <c r="E35465" i="10"/>
  <c r="E35466" i="10"/>
  <c r="E35467" i="10"/>
  <c r="E35468" i="10"/>
  <c r="E35469" i="10"/>
  <c r="E35470" i="10"/>
  <c r="E35471" i="10"/>
  <c r="E35472" i="10"/>
  <c r="E35473" i="10"/>
  <c r="E35474" i="10"/>
  <c r="E35475" i="10"/>
  <c r="E35476" i="10"/>
  <c r="E35477" i="10"/>
  <c r="E35478" i="10"/>
  <c r="E35479" i="10"/>
  <c r="E35480" i="10"/>
  <c r="E35481" i="10"/>
  <c r="E35482" i="10"/>
  <c r="E35483" i="10"/>
  <c r="E35484" i="10"/>
  <c r="E35485" i="10"/>
  <c r="E35486" i="10"/>
  <c r="E35487" i="10"/>
  <c r="E35488" i="10"/>
  <c r="E35489" i="10"/>
  <c r="E35490" i="10"/>
  <c r="E35491" i="10"/>
  <c r="E35492" i="10"/>
  <c r="E35493" i="10"/>
  <c r="E35494" i="10"/>
  <c r="E35495" i="10"/>
  <c r="E35496" i="10"/>
  <c r="E35497" i="10"/>
  <c r="E35498" i="10"/>
  <c r="E35499" i="10"/>
  <c r="E35500" i="10"/>
  <c r="E35501" i="10"/>
  <c r="E35502" i="10"/>
  <c r="E35503" i="10"/>
  <c r="E35504" i="10"/>
  <c r="E35505" i="10"/>
  <c r="E35506" i="10"/>
  <c r="E35507" i="10"/>
  <c r="E35508" i="10"/>
  <c r="E35509" i="10"/>
  <c r="E35510" i="10"/>
  <c r="E35511" i="10"/>
  <c r="E35512" i="10"/>
  <c r="E35513" i="10"/>
  <c r="E35514" i="10"/>
  <c r="E35515" i="10"/>
  <c r="E35516" i="10"/>
  <c r="E35517" i="10"/>
  <c r="E35518" i="10"/>
  <c r="E35519" i="10"/>
  <c r="E35520" i="10"/>
  <c r="E35521" i="10"/>
  <c r="E35522" i="10"/>
  <c r="E35523" i="10"/>
  <c r="E35524" i="10"/>
  <c r="E35525" i="10"/>
  <c r="E35526" i="10"/>
  <c r="E35527" i="10"/>
  <c r="E35528" i="10"/>
  <c r="E35529" i="10"/>
  <c r="E35530" i="10"/>
  <c r="E35531" i="10"/>
  <c r="E35532" i="10"/>
  <c r="E35533" i="10"/>
  <c r="E35534" i="10"/>
  <c r="E35535" i="10"/>
  <c r="E35536" i="10"/>
  <c r="E35537" i="10"/>
  <c r="E35538" i="10"/>
  <c r="E35539" i="10"/>
  <c r="E35540" i="10"/>
  <c r="E35541" i="10"/>
  <c r="E35542" i="10"/>
  <c r="E35543" i="10"/>
  <c r="E35544" i="10"/>
  <c r="E35545" i="10"/>
  <c r="E35546" i="10"/>
  <c r="E35547" i="10"/>
  <c r="E35548" i="10"/>
  <c r="E35549" i="10"/>
  <c r="E35550" i="10"/>
  <c r="E35551" i="10"/>
  <c r="E35552" i="10"/>
  <c r="E35553" i="10"/>
  <c r="E35554" i="10"/>
  <c r="E35555" i="10"/>
  <c r="E35556" i="10"/>
  <c r="E35557" i="10"/>
  <c r="E35558" i="10"/>
  <c r="E35559" i="10"/>
  <c r="E35560" i="10"/>
  <c r="E35561" i="10"/>
  <c r="E35562" i="10"/>
  <c r="E35563" i="10"/>
  <c r="E35564" i="10"/>
  <c r="E35565" i="10"/>
  <c r="E35566" i="10"/>
  <c r="E35567" i="10"/>
  <c r="E35568" i="10"/>
  <c r="E35569" i="10"/>
  <c r="E35570" i="10"/>
  <c r="E35571" i="10"/>
  <c r="E35572" i="10"/>
  <c r="E35573" i="10"/>
  <c r="E35574" i="10"/>
  <c r="E35575" i="10"/>
  <c r="E35576" i="10"/>
  <c r="E35577" i="10"/>
  <c r="E35578" i="10"/>
  <c r="E35579" i="10"/>
  <c r="E35580" i="10"/>
  <c r="E35581" i="10"/>
  <c r="E35582" i="10"/>
  <c r="E35583" i="10"/>
  <c r="E35584" i="10"/>
  <c r="E35585" i="10"/>
  <c r="E35586" i="10"/>
  <c r="E35587" i="10"/>
  <c r="E35588" i="10"/>
  <c r="E35589" i="10"/>
  <c r="E35590" i="10"/>
  <c r="E35591" i="10"/>
  <c r="E35592" i="10"/>
  <c r="E35593" i="10"/>
  <c r="E35594" i="10"/>
  <c r="E35595" i="10"/>
  <c r="E35596" i="10"/>
  <c r="E35597" i="10"/>
  <c r="E35598" i="10"/>
  <c r="E35599" i="10"/>
  <c r="E35600" i="10"/>
  <c r="E35601" i="10"/>
  <c r="E35602" i="10"/>
  <c r="E35603" i="10"/>
  <c r="E35604" i="10"/>
  <c r="E35605" i="10"/>
  <c r="E35606" i="10"/>
  <c r="E35607" i="10"/>
  <c r="E35608" i="10"/>
  <c r="E35609" i="10"/>
  <c r="E35610" i="10"/>
  <c r="E35611" i="10"/>
  <c r="E35612" i="10"/>
  <c r="E35613" i="10"/>
  <c r="E35614" i="10"/>
  <c r="E35615" i="10"/>
  <c r="E35616" i="10"/>
  <c r="E35617" i="10"/>
  <c r="E35618" i="10"/>
  <c r="E35619" i="10"/>
  <c r="E35620" i="10"/>
  <c r="E35621" i="10"/>
  <c r="E35622" i="10"/>
  <c r="E35623" i="10"/>
  <c r="E35624" i="10"/>
  <c r="E35625" i="10"/>
  <c r="E35626" i="10"/>
  <c r="E35627" i="10"/>
  <c r="E35628" i="10"/>
  <c r="E35629" i="10"/>
  <c r="E35630" i="10"/>
  <c r="E35631" i="10"/>
  <c r="E35632" i="10"/>
  <c r="E35633" i="10"/>
  <c r="E35634" i="10"/>
  <c r="E35635" i="10"/>
  <c r="E35636" i="10"/>
  <c r="E35637" i="10"/>
  <c r="E35638" i="10"/>
  <c r="E35639" i="10"/>
  <c r="E35640" i="10"/>
  <c r="E35641" i="10"/>
  <c r="E35642" i="10"/>
  <c r="E35643" i="10"/>
  <c r="E35644" i="10"/>
  <c r="E35645" i="10"/>
  <c r="E35646" i="10"/>
  <c r="E35647" i="10"/>
  <c r="E35648" i="10"/>
  <c r="E35649" i="10"/>
  <c r="E35650" i="10"/>
  <c r="E35651" i="10"/>
  <c r="E35652" i="10"/>
  <c r="E35653" i="10"/>
  <c r="E35654" i="10"/>
  <c r="E35655" i="10"/>
  <c r="E35656" i="10"/>
  <c r="E35657" i="10"/>
  <c r="E35658" i="10"/>
  <c r="E35659" i="10"/>
  <c r="E35660" i="10"/>
  <c r="E35661" i="10"/>
  <c r="E35662" i="10"/>
  <c r="E35663" i="10"/>
  <c r="E35664" i="10"/>
  <c r="E35665" i="10"/>
  <c r="E35666" i="10"/>
  <c r="E35667" i="10"/>
  <c r="E35668" i="10"/>
  <c r="E35669" i="10"/>
  <c r="E35670" i="10"/>
  <c r="E35671" i="10"/>
  <c r="E35672" i="10"/>
  <c r="E35673" i="10"/>
  <c r="E35674" i="10"/>
  <c r="E35675" i="10"/>
  <c r="E35676" i="10"/>
  <c r="E35677" i="10"/>
  <c r="E35678" i="10"/>
  <c r="E35679" i="10"/>
  <c r="E35680" i="10"/>
  <c r="E35681" i="10"/>
  <c r="E35682" i="10"/>
  <c r="E35683" i="10"/>
  <c r="E35684" i="10"/>
  <c r="E35685" i="10"/>
  <c r="E35686" i="10"/>
  <c r="E35687" i="10"/>
  <c r="E35688" i="10"/>
  <c r="E35689" i="10"/>
  <c r="E35690" i="10"/>
  <c r="E35691" i="10"/>
  <c r="E35692" i="10"/>
  <c r="E35693" i="10"/>
  <c r="E35694" i="10"/>
  <c r="E35695" i="10"/>
  <c r="E35696" i="10"/>
  <c r="E35697" i="10"/>
  <c r="E35698" i="10"/>
  <c r="E35699" i="10"/>
  <c r="E35700" i="10"/>
  <c r="E35701" i="10"/>
  <c r="E35702" i="10"/>
  <c r="E35703" i="10"/>
  <c r="E35704" i="10"/>
  <c r="E35705" i="10"/>
  <c r="E35706" i="10"/>
  <c r="E35707" i="10"/>
  <c r="E35708" i="10"/>
  <c r="E35709" i="10"/>
  <c r="E35710" i="10"/>
  <c r="E35711" i="10"/>
  <c r="E35712" i="10"/>
  <c r="E35713" i="10"/>
  <c r="E35714" i="10"/>
  <c r="E35715" i="10"/>
  <c r="E35716" i="10"/>
  <c r="E35717" i="10"/>
  <c r="E35718" i="10"/>
  <c r="E35719" i="10"/>
  <c r="E35720" i="10"/>
  <c r="E35721" i="10"/>
  <c r="E35722" i="10"/>
  <c r="E35723" i="10"/>
  <c r="E35724" i="10"/>
  <c r="E35725" i="10"/>
  <c r="E35726" i="10"/>
  <c r="E35727" i="10"/>
  <c r="E35728" i="10"/>
  <c r="E35729" i="10"/>
  <c r="E35730" i="10"/>
  <c r="E35731" i="10"/>
  <c r="E35732" i="10"/>
  <c r="E35733" i="10"/>
  <c r="E35734" i="10"/>
  <c r="E35735" i="10"/>
  <c r="E35736" i="10"/>
  <c r="E35737" i="10"/>
  <c r="E35738" i="10"/>
  <c r="E35739" i="10"/>
  <c r="E35740" i="10"/>
  <c r="E35741" i="10"/>
  <c r="E35742" i="10"/>
  <c r="E35743" i="10"/>
  <c r="E35744" i="10"/>
  <c r="E35745" i="10"/>
  <c r="E35746" i="10"/>
  <c r="E35747" i="10"/>
  <c r="E35748" i="10"/>
  <c r="E35749" i="10"/>
  <c r="E35750" i="10"/>
  <c r="E35751" i="10"/>
  <c r="E35752" i="10"/>
  <c r="E35753" i="10"/>
  <c r="E35754" i="10"/>
  <c r="E35755" i="10"/>
  <c r="E35756" i="10"/>
  <c r="E35757" i="10"/>
  <c r="E35758" i="10"/>
  <c r="E35759" i="10"/>
  <c r="E35760" i="10"/>
  <c r="E35761" i="10"/>
  <c r="E35762" i="10"/>
  <c r="E35763" i="10"/>
  <c r="E35764" i="10"/>
  <c r="E35765" i="10"/>
  <c r="E35766" i="10"/>
  <c r="E35767" i="10"/>
  <c r="E35768" i="10"/>
  <c r="E35769" i="10"/>
  <c r="E35770" i="10"/>
  <c r="E35771" i="10"/>
  <c r="E35772" i="10"/>
  <c r="E35773" i="10"/>
  <c r="E35774" i="10"/>
  <c r="E35775" i="10"/>
  <c r="E35776" i="10"/>
  <c r="E35777" i="10"/>
  <c r="E35778" i="10"/>
  <c r="E35779" i="10"/>
  <c r="E35780" i="10"/>
  <c r="E35781" i="10"/>
  <c r="E35782" i="10"/>
  <c r="E35783" i="10"/>
  <c r="E35784" i="10"/>
  <c r="E35785" i="10"/>
  <c r="E35786" i="10"/>
  <c r="E35787" i="10"/>
  <c r="E35788" i="10"/>
  <c r="E35789" i="10"/>
  <c r="E35790" i="10"/>
  <c r="E35791" i="10"/>
  <c r="E35792" i="10"/>
  <c r="E35793" i="10"/>
  <c r="E35794" i="10"/>
  <c r="E35795" i="10"/>
  <c r="E35796" i="10"/>
  <c r="E35797" i="10"/>
  <c r="E35798" i="10"/>
  <c r="E35799" i="10"/>
  <c r="E35800" i="10"/>
  <c r="E35801" i="10"/>
  <c r="E35802" i="10"/>
  <c r="E35803" i="10"/>
  <c r="E35804" i="10"/>
  <c r="E35805" i="10"/>
  <c r="E35806" i="10"/>
  <c r="E35807" i="10"/>
  <c r="E35808" i="10"/>
  <c r="E35809" i="10"/>
  <c r="E35810" i="10"/>
  <c r="E35811" i="10"/>
  <c r="E35812" i="10"/>
  <c r="E35813" i="10"/>
  <c r="E35814" i="10"/>
  <c r="E35815" i="10"/>
  <c r="E35816" i="10"/>
  <c r="E35817" i="10"/>
  <c r="E35818" i="10"/>
  <c r="E35819" i="10"/>
  <c r="E35820" i="10"/>
  <c r="E35821" i="10"/>
  <c r="E35822" i="10"/>
  <c r="E35823" i="10"/>
  <c r="E35824" i="10"/>
  <c r="E35825" i="10"/>
  <c r="E35826" i="10"/>
  <c r="E35827" i="10"/>
  <c r="E35828" i="10"/>
  <c r="E35829" i="10"/>
  <c r="E35830" i="10"/>
  <c r="E35831" i="10"/>
  <c r="E35832" i="10"/>
  <c r="E35833" i="10"/>
  <c r="E35834" i="10"/>
  <c r="E35835" i="10"/>
  <c r="E35836" i="10"/>
  <c r="E35837" i="10"/>
  <c r="E35838" i="10"/>
  <c r="E35839" i="10"/>
  <c r="E35840" i="10"/>
  <c r="E35841" i="10"/>
  <c r="E35842" i="10"/>
  <c r="E35843" i="10"/>
  <c r="E35844" i="10"/>
  <c r="E35845" i="10"/>
  <c r="E35846" i="10"/>
  <c r="E35847" i="10"/>
  <c r="E35848" i="10"/>
  <c r="E35849" i="10"/>
  <c r="E35850" i="10"/>
  <c r="E35851" i="10"/>
  <c r="E35852" i="10"/>
  <c r="E35853" i="10"/>
  <c r="E35854" i="10"/>
  <c r="E35855" i="10"/>
  <c r="E35856" i="10"/>
  <c r="E35857" i="10"/>
  <c r="E35858" i="10"/>
  <c r="E35859" i="10"/>
  <c r="E35860" i="10"/>
  <c r="E35861" i="10"/>
  <c r="E35862" i="10"/>
  <c r="E35863" i="10"/>
  <c r="E35864" i="10"/>
  <c r="E35865" i="10"/>
  <c r="E35866" i="10"/>
  <c r="E35867" i="10"/>
  <c r="E35868" i="10"/>
  <c r="E35869" i="10"/>
  <c r="E35870" i="10"/>
  <c r="E35871" i="10"/>
  <c r="E35872" i="10"/>
  <c r="E35873" i="10"/>
  <c r="E35874" i="10"/>
  <c r="E35875" i="10"/>
  <c r="E35876" i="10"/>
  <c r="E35877" i="10"/>
  <c r="E35878" i="10"/>
  <c r="E35879" i="10"/>
  <c r="E35880" i="10"/>
  <c r="E35881" i="10"/>
  <c r="E35882" i="10"/>
  <c r="E35883" i="10"/>
  <c r="E35884" i="10"/>
  <c r="E35885" i="10"/>
  <c r="E35886" i="10"/>
  <c r="E35887" i="10"/>
  <c r="E35888" i="10"/>
  <c r="E35889" i="10"/>
  <c r="E35890" i="10"/>
  <c r="E35891" i="10"/>
  <c r="E35892" i="10"/>
  <c r="E35893" i="10"/>
  <c r="E35894" i="10"/>
  <c r="E35895" i="10"/>
  <c r="E35896" i="10"/>
  <c r="E35897" i="10"/>
  <c r="E35898" i="10"/>
  <c r="E35899" i="10"/>
  <c r="E35900" i="10"/>
  <c r="E35901" i="10"/>
  <c r="E35902" i="10"/>
  <c r="E35903" i="10"/>
  <c r="E35904" i="10"/>
  <c r="E35905" i="10"/>
  <c r="E35906" i="10"/>
  <c r="E35907" i="10"/>
  <c r="E35908" i="10"/>
  <c r="E35909" i="10"/>
  <c r="E35910" i="10"/>
  <c r="E35911" i="10"/>
  <c r="E35912" i="10"/>
  <c r="E35913" i="10"/>
  <c r="E35914" i="10"/>
  <c r="E35915" i="10"/>
  <c r="E35916" i="10"/>
  <c r="E35917" i="10"/>
  <c r="E35918" i="10"/>
  <c r="E35919" i="10"/>
  <c r="E35920" i="10"/>
  <c r="E35921" i="10"/>
  <c r="E35922" i="10"/>
  <c r="E35923" i="10"/>
  <c r="E35924" i="10"/>
  <c r="E35925" i="10"/>
  <c r="E35926" i="10"/>
  <c r="E35927" i="10"/>
  <c r="E35928" i="10"/>
  <c r="E35929" i="10"/>
  <c r="E35930" i="10"/>
  <c r="E35931" i="10"/>
  <c r="E35932" i="10"/>
  <c r="E35933" i="10"/>
  <c r="E35934" i="10"/>
  <c r="E35935" i="10"/>
  <c r="E35936" i="10"/>
  <c r="E35937" i="10"/>
  <c r="E35938" i="10"/>
  <c r="E35939" i="10"/>
  <c r="E35940" i="10"/>
  <c r="E35941" i="10"/>
  <c r="E35942" i="10"/>
  <c r="E35943" i="10"/>
  <c r="E35944" i="10"/>
  <c r="E35945" i="10"/>
  <c r="E35946" i="10"/>
  <c r="E35947" i="10"/>
  <c r="E35948" i="10"/>
  <c r="E35949" i="10"/>
  <c r="E35950" i="10"/>
  <c r="E35951" i="10"/>
  <c r="E35952" i="10"/>
  <c r="E35953" i="10"/>
  <c r="E35954" i="10"/>
  <c r="E35955" i="10"/>
  <c r="E35956" i="10"/>
  <c r="E35957" i="10"/>
  <c r="E35958" i="10"/>
  <c r="E35959" i="10"/>
  <c r="E35960" i="10"/>
  <c r="E35961" i="10"/>
  <c r="E35962" i="10"/>
  <c r="E35963" i="10"/>
  <c r="E35964" i="10"/>
  <c r="E35965" i="10"/>
  <c r="E35966" i="10"/>
  <c r="E35967" i="10"/>
  <c r="E35968" i="10"/>
  <c r="E35969" i="10"/>
  <c r="E35970" i="10"/>
  <c r="E35971" i="10"/>
  <c r="E35972" i="10"/>
  <c r="E35973" i="10"/>
  <c r="E35974" i="10"/>
  <c r="E35975" i="10"/>
  <c r="E35976" i="10"/>
  <c r="E35977" i="10"/>
  <c r="E35978" i="10"/>
  <c r="E35979" i="10"/>
  <c r="E35980" i="10"/>
  <c r="E35981" i="10"/>
  <c r="E35982" i="10"/>
  <c r="E35983" i="10"/>
  <c r="E35984" i="10"/>
  <c r="E35985" i="10"/>
  <c r="E35986" i="10"/>
  <c r="E35987" i="10"/>
  <c r="E35988" i="10"/>
  <c r="E35989" i="10"/>
  <c r="E35990" i="10"/>
  <c r="E35991" i="10"/>
  <c r="E35992" i="10"/>
  <c r="E35993" i="10"/>
  <c r="E35994" i="10"/>
  <c r="E35995" i="10"/>
  <c r="E35996" i="10"/>
  <c r="E35997" i="10"/>
  <c r="E35998" i="10"/>
  <c r="E35999" i="10"/>
  <c r="E36000" i="10"/>
  <c r="E36001" i="10"/>
  <c r="E36002" i="10"/>
  <c r="E36003" i="10"/>
  <c r="E36004" i="10"/>
  <c r="E36005" i="10"/>
  <c r="E36006" i="10"/>
  <c r="E36007" i="10"/>
  <c r="E36008" i="10"/>
  <c r="E36009" i="10"/>
  <c r="E36010" i="10"/>
  <c r="E36011" i="10"/>
  <c r="E36012" i="10"/>
  <c r="E36013" i="10"/>
  <c r="E36014" i="10"/>
  <c r="E36015" i="10"/>
  <c r="E36016" i="10"/>
  <c r="E36017" i="10"/>
  <c r="E36018" i="10"/>
  <c r="E36019" i="10"/>
  <c r="E36020" i="10"/>
  <c r="E36021" i="10"/>
  <c r="E36022" i="10"/>
  <c r="E36023" i="10"/>
  <c r="E36024" i="10"/>
  <c r="E36025" i="10"/>
  <c r="E36026" i="10"/>
  <c r="E36027" i="10"/>
  <c r="E36028" i="10"/>
  <c r="E36029" i="10"/>
  <c r="E36030" i="10"/>
  <c r="E36031" i="10"/>
  <c r="E36032" i="10"/>
  <c r="E36033" i="10"/>
  <c r="E36034" i="10"/>
  <c r="E36035" i="10"/>
  <c r="E36036" i="10"/>
  <c r="E36037" i="10"/>
  <c r="E36038" i="10"/>
  <c r="E36039" i="10"/>
  <c r="E36040" i="10"/>
  <c r="E36041" i="10"/>
  <c r="E36042" i="10"/>
  <c r="E36043" i="10"/>
  <c r="E36044" i="10"/>
  <c r="E36045" i="10"/>
  <c r="E36046" i="10"/>
  <c r="E36047" i="10"/>
  <c r="E36048" i="10"/>
  <c r="E36049" i="10"/>
  <c r="E36050" i="10"/>
  <c r="E36051" i="10"/>
  <c r="E36052" i="10"/>
  <c r="E36053" i="10"/>
  <c r="E36054" i="10"/>
  <c r="E36055" i="10"/>
  <c r="E36056" i="10"/>
  <c r="E36057" i="10"/>
  <c r="E36058" i="10"/>
  <c r="E36059" i="10"/>
  <c r="E36060" i="10"/>
  <c r="E36061" i="10"/>
  <c r="E36062" i="10"/>
  <c r="E36063" i="10"/>
  <c r="E36064" i="10"/>
  <c r="E36065" i="10"/>
  <c r="E36066" i="10"/>
  <c r="E36067" i="10"/>
  <c r="E36068" i="10"/>
  <c r="E36069" i="10"/>
  <c r="E36070" i="10"/>
  <c r="E36071" i="10"/>
  <c r="E36072" i="10"/>
  <c r="E36073" i="10"/>
  <c r="E36074" i="10"/>
  <c r="E36075" i="10"/>
  <c r="E36076" i="10"/>
  <c r="E36077" i="10"/>
  <c r="E36078" i="10"/>
  <c r="E36079" i="10"/>
  <c r="E36080" i="10"/>
  <c r="E36081" i="10"/>
  <c r="E36082" i="10"/>
  <c r="E36083" i="10"/>
  <c r="E36084" i="10"/>
  <c r="E36085" i="10"/>
  <c r="E36086" i="10"/>
  <c r="E36087" i="10"/>
  <c r="E36088" i="10"/>
  <c r="E36089" i="10"/>
  <c r="E36090" i="10"/>
  <c r="E36091" i="10"/>
  <c r="E36101" i="10"/>
  <c r="E36102" i="10"/>
  <c r="E36103" i="10"/>
  <c r="E36104" i="10"/>
  <c r="E36105" i="10"/>
  <c r="E36106" i="10"/>
  <c r="E36107" i="10"/>
  <c r="E36108" i="10"/>
  <c r="E36109" i="10"/>
  <c r="E36110" i="10"/>
  <c r="E36111" i="10"/>
  <c r="E36112" i="10"/>
  <c r="E36113" i="10"/>
  <c r="E36114" i="10"/>
  <c r="E36115" i="10"/>
  <c r="E36116" i="10"/>
  <c r="E36117" i="10"/>
  <c r="E36118" i="10"/>
  <c r="E36119" i="10"/>
  <c r="E36120" i="10"/>
  <c r="E36121" i="10"/>
  <c r="E36122" i="10"/>
  <c r="E36123" i="10"/>
  <c r="E36124" i="10"/>
  <c r="E36125" i="10"/>
  <c r="E36126" i="10"/>
  <c r="E36127" i="10"/>
  <c r="E36128" i="10"/>
  <c r="E36129" i="10"/>
  <c r="E36130" i="10"/>
  <c r="E36131" i="10"/>
  <c r="E36132" i="10"/>
  <c r="E36133" i="10"/>
  <c r="E36134" i="10"/>
  <c r="E36135" i="10"/>
  <c r="E36136" i="10"/>
  <c r="E36137" i="10"/>
  <c r="E36138" i="10"/>
  <c r="E36139" i="10"/>
  <c r="E36140" i="10"/>
  <c r="E36141" i="10"/>
  <c r="E36142" i="10"/>
  <c r="E36143" i="10"/>
  <c r="E36144" i="10"/>
  <c r="E36145" i="10"/>
  <c r="E36146" i="10"/>
  <c r="E36147" i="10"/>
  <c r="E36148" i="10"/>
  <c r="E36149" i="10"/>
  <c r="E36150" i="10"/>
  <c r="E36151" i="10"/>
  <c r="E36152" i="10"/>
  <c r="E36153" i="10"/>
  <c r="E36154" i="10"/>
  <c r="E36155" i="10"/>
  <c r="E36156" i="10"/>
  <c r="E36157" i="10"/>
  <c r="E36158" i="10"/>
  <c r="E36159" i="10"/>
  <c r="E36160" i="10"/>
  <c r="E36161" i="10"/>
  <c r="E36162" i="10"/>
  <c r="E36163" i="10"/>
  <c r="E36164" i="10"/>
  <c r="E36165" i="10"/>
  <c r="E36166" i="10"/>
  <c r="E36167" i="10"/>
  <c r="E36168" i="10"/>
  <c r="E36169" i="10"/>
  <c r="E36170" i="10"/>
  <c r="E36171" i="10"/>
  <c r="E36172" i="10"/>
  <c r="E36173" i="10"/>
  <c r="E36174" i="10"/>
  <c r="E36175" i="10"/>
  <c r="E36176" i="10"/>
  <c r="E36177" i="10"/>
  <c r="E36178" i="10"/>
  <c r="E36179" i="10"/>
  <c r="E36180" i="10"/>
  <c r="E36181" i="10"/>
  <c r="E36182" i="10"/>
  <c r="E36183" i="10"/>
  <c r="E36184" i="10"/>
  <c r="E36185" i="10"/>
  <c r="E36186" i="10"/>
  <c r="E36187" i="10"/>
  <c r="E36188" i="10"/>
  <c r="E36189" i="10"/>
  <c r="E36190" i="10"/>
  <c r="E36191" i="10"/>
  <c r="E36192" i="10"/>
  <c r="E36193" i="10"/>
  <c r="E36194" i="10"/>
  <c r="E36195" i="10"/>
  <c r="E36196" i="10"/>
  <c r="E36197" i="10"/>
  <c r="E36198" i="10"/>
  <c r="E36199" i="10"/>
  <c r="E36200" i="10"/>
  <c r="E36201" i="10"/>
  <c r="E36202" i="10"/>
  <c r="E36203" i="10"/>
  <c r="E36204" i="10"/>
  <c r="E36205" i="10"/>
  <c r="E36206" i="10"/>
  <c r="E36207" i="10"/>
  <c r="E36208" i="10"/>
  <c r="E36209" i="10"/>
  <c r="E36210" i="10"/>
  <c r="E36211" i="10"/>
  <c r="E36212" i="10"/>
  <c r="E36213" i="10"/>
  <c r="E36214" i="10"/>
  <c r="E36215" i="10"/>
  <c r="E36216" i="10"/>
  <c r="E36217" i="10"/>
  <c r="E36218" i="10"/>
  <c r="E36219" i="10"/>
  <c r="E36220" i="10"/>
  <c r="E36221" i="10"/>
  <c r="E36222" i="10"/>
  <c r="E36223" i="10"/>
  <c r="E36224" i="10"/>
  <c r="E36225" i="10"/>
  <c r="E36226" i="10"/>
  <c r="E36227" i="10"/>
  <c r="E36228" i="10"/>
  <c r="E36229" i="10"/>
  <c r="E36230" i="10"/>
  <c r="E36231" i="10"/>
  <c r="E36232" i="10"/>
  <c r="E36233" i="10"/>
  <c r="E36234" i="10"/>
  <c r="E36235" i="10"/>
  <c r="E36236" i="10"/>
  <c r="E36237" i="10"/>
  <c r="E36238" i="10"/>
  <c r="E36239" i="10"/>
  <c r="E36240" i="10"/>
  <c r="E36241" i="10"/>
  <c r="E36242" i="10"/>
  <c r="E36243" i="10"/>
  <c r="E36244" i="10"/>
  <c r="E36245" i="10"/>
  <c r="E36246" i="10"/>
  <c r="E36247" i="10"/>
  <c r="E36248" i="10"/>
  <c r="E36249" i="10"/>
  <c r="E36250" i="10"/>
  <c r="E36251" i="10"/>
  <c r="E36252" i="10"/>
  <c r="E36253" i="10"/>
  <c r="E36254" i="10"/>
  <c r="E36255" i="10"/>
  <c r="E36256" i="10"/>
  <c r="E36257" i="10"/>
  <c r="E36258" i="10"/>
  <c r="E36259" i="10"/>
  <c r="E36260" i="10"/>
  <c r="E36261" i="10"/>
  <c r="E36262" i="10"/>
  <c r="E36263" i="10"/>
  <c r="E36264" i="10"/>
  <c r="E36265" i="10"/>
  <c r="E36266" i="10"/>
  <c r="E36267" i="10"/>
  <c r="E36268" i="10"/>
  <c r="E36269" i="10"/>
  <c r="E36270" i="10"/>
  <c r="E36271" i="10"/>
  <c r="E36272" i="10"/>
  <c r="E36273" i="10"/>
  <c r="E36274" i="10"/>
  <c r="E36275" i="10"/>
  <c r="E36276" i="10"/>
  <c r="E36277" i="10"/>
  <c r="E36278" i="10"/>
  <c r="E36279" i="10"/>
  <c r="E36280" i="10"/>
  <c r="E36281" i="10"/>
  <c r="E36282" i="10"/>
  <c r="E36283" i="10"/>
  <c r="E36284" i="10"/>
  <c r="E36285" i="10"/>
  <c r="E36286" i="10"/>
  <c r="E36287" i="10"/>
  <c r="E36288" i="10"/>
  <c r="E36289" i="10"/>
  <c r="E36290" i="10"/>
  <c r="E36291" i="10"/>
  <c r="E36292" i="10"/>
  <c r="E36293" i="10"/>
  <c r="E36294" i="10"/>
  <c r="E36295" i="10"/>
  <c r="E36296" i="10"/>
  <c r="E36297" i="10"/>
  <c r="E36298" i="10"/>
  <c r="E36299" i="10"/>
  <c r="E36300" i="10"/>
  <c r="E36301" i="10"/>
  <c r="E36302" i="10"/>
  <c r="E36303" i="10"/>
  <c r="E36304" i="10"/>
  <c r="E36305" i="10"/>
  <c r="E36306" i="10"/>
  <c r="E36307" i="10"/>
  <c r="E36308" i="10"/>
  <c r="E36309" i="10"/>
  <c r="E36310" i="10"/>
  <c r="E36311" i="10"/>
  <c r="E36312" i="10"/>
  <c r="E36313" i="10"/>
  <c r="E36314" i="10"/>
  <c r="E36315" i="10"/>
  <c r="E36316" i="10"/>
  <c r="E36317" i="10"/>
  <c r="E36318" i="10"/>
  <c r="E36319" i="10"/>
  <c r="E36320" i="10"/>
  <c r="E36321" i="10"/>
  <c r="E36322" i="10"/>
  <c r="E36323" i="10"/>
  <c r="E36324" i="10"/>
  <c r="E36325" i="10"/>
  <c r="E36326" i="10"/>
  <c r="E36327" i="10"/>
  <c r="E36328" i="10"/>
  <c r="E36329" i="10"/>
  <c r="E36330" i="10"/>
  <c r="E36331" i="10"/>
  <c r="E36332" i="10"/>
  <c r="E36333" i="10"/>
  <c r="E36334" i="10"/>
  <c r="E36335" i="10"/>
  <c r="E36336" i="10"/>
  <c r="E36337" i="10"/>
  <c r="E36338" i="10"/>
  <c r="E36339" i="10"/>
  <c r="E36340" i="10"/>
  <c r="E36341" i="10"/>
  <c r="E36342" i="10"/>
  <c r="E36343" i="10"/>
  <c r="E36344" i="10"/>
  <c r="E36345" i="10"/>
  <c r="E36346" i="10"/>
  <c r="E36347" i="10"/>
  <c r="E36348" i="10"/>
  <c r="E36349" i="10"/>
  <c r="E36350" i="10"/>
  <c r="E36351" i="10"/>
  <c r="E36352" i="10"/>
  <c r="E36353" i="10"/>
  <c r="E36354" i="10"/>
  <c r="E36355" i="10"/>
  <c r="E36356" i="10"/>
  <c r="E36357" i="10"/>
  <c r="E36358" i="10"/>
  <c r="E36359" i="10"/>
  <c r="E36360" i="10"/>
  <c r="E36361" i="10"/>
  <c r="E36362" i="10"/>
  <c r="E36363" i="10"/>
  <c r="E36364" i="10"/>
  <c r="E36365" i="10"/>
  <c r="E36366" i="10"/>
  <c r="E36367" i="10"/>
  <c r="E36368" i="10"/>
  <c r="E36369" i="10"/>
  <c r="E36370" i="10"/>
  <c r="E36371" i="10"/>
  <c r="E36372" i="10"/>
  <c r="E36373" i="10"/>
  <c r="E36374" i="10"/>
  <c r="E36375" i="10"/>
  <c r="E36376" i="10"/>
  <c r="E36377" i="10"/>
  <c r="E36378" i="10"/>
  <c r="E36379" i="10"/>
  <c r="E36380" i="10"/>
  <c r="E36381" i="10"/>
  <c r="E36382" i="10"/>
  <c r="E36383" i="10"/>
  <c r="E36384" i="10"/>
  <c r="E36385" i="10"/>
  <c r="E36386" i="10"/>
  <c r="E36387" i="10"/>
  <c r="E36388" i="10"/>
  <c r="E36389" i="10"/>
  <c r="E36390" i="10"/>
  <c r="E36391" i="10"/>
  <c r="E36392" i="10"/>
  <c r="E36393" i="10"/>
  <c r="E36394" i="10"/>
  <c r="E36395" i="10"/>
  <c r="E36396" i="10"/>
  <c r="E36397" i="10"/>
  <c r="E36398" i="10"/>
  <c r="E36399" i="10"/>
  <c r="E36400" i="10"/>
  <c r="E36401" i="10"/>
  <c r="E36402" i="10"/>
  <c r="E36403" i="10"/>
  <c r="E36404" i="10"/>
  <c r="E36405" i="10"/>
  <c r="E36406" i="10"/>
  <c r="E36407" i="10"/>
  <c r="E36408" i="10"/>
  <c r="E36409" i="10"/>
  <c r="E36410" i="10"/>
  <c r="E36411" i="10"/>
  <c r="E36412" i="10"/>
  <c r="E36413" i="10"/>
  <c r="E36414" i="10"/>
  <c r="E36415" i="10"/>
  <c r="E36416" i="10"/>
  <c r="E36417" i="10"/>
  <c r="E36418" i="10"/>
  <c r="E36419" i="10"/>
  <c r="E36420" i="10"/>
  <c r="E36421" i="10"/>
  <c r="E36422" i="10"/>
  <c r="E36423" i="10"/>
  <c r="E36424" i="10"/>
  <c r="E36425" i="10"/>
  <c r="E36426" i="10"/>
  <c r="E36427" i="10"/>
  <c r="E36428" i="10"/>
  <c r="E36429" i="10"/>
  <c r="E36430" i="10"/>
  <c r="E36431" i="10"/>
  <c r="E36432" i="10"/>
  <c r="E36433" i="10"/>
  <c r="E36434" i="10"/>
  <c r="E36435" i="10"/>
  <c r="E36436" i="10"/>
  <c r="E36437" i="10"/>
  <c r="E36438" i="10"/>
  <c r="E36439" i="10"/>
  <c r="E36440" i="10"/>
  <c r="E36441" i="10"/>
  <c r="E36442" i="10"/>
  <c r="E36443" i="10"/>
  <c r="E36444" i="10"/>
  <c r="E36445" i="10"/>
  <c r="E36446" i="10"/>
  <c r="E36447" i="10"/>
  <c r="E36448" i="10"/>
  <c r="E36449" i="10"/>
  <c r="E36450" i="10"/>
  <c r="E36451" i="10"/>
  <c r="E36452" i="10"/>
  <c r="E36453" i="10"/>
  <c r="E36454" i="10"/>
  <c r="E36455" i="10"/>
  <c r="E36456" i="10"/>
  <c r="E36457" i="10"/>
  <c r="E36458" i="10"/>
  <c r="E36459" i="10"/>
  <c r="E36460" i="10"/>
  <c r="E36461" i="10"/>
  <c r="E36462" i="10"/>
  <c r="E36463" i="10"/>
  <c r="E36464" i="10"/>
  <c r="E36465" i="10"/>
  <c r="E36466" i="10"/>
  <c r="E36467" i="10"/>
  <c r="E36468" i="10"/>
  <c r="E36469" i="10"/>
  <c r="E36470" i="10"/>
  <c r="E36471" i="10"/>
  <c r="E36472" i="10"/>
  <c r="E36473" i="10"/>
  <c r="E36474" i="10"/>
  <c r="E36475" i="10"/>
  <c r="E36476" i="10"/>
  <c r="E36477" i="10"/>
  <c r="E36478" i="10"/>
  <c r="E36479" i="10"/>
  <c r="E36480" i="10"/>
  <c r="E36481" i="10"/>
  <c r="E36482" i="10"/>
  <c r="E36483" i="10"/>
  <c r="E36484" i="10"/>
  <c r="E36485" i="10"/>
  <c r="E36486" i="10"/>
  <c r="E36487" i="10"/>
  <c r="E36488" i="10"/>
  <c r="E36489" i="10"/>
  <c r="E36490" i="10"/>
  <c r="E36491" i="10"/>
  <c r="E36492" i="10"/>
  <c r="E36493" i="10"/>
  <c r="E36494" i="10"/>
  <c r="E36495" i="10"/>
  <c r="E36496" i="10"/>
  <c r="E36497" i="10"/>
  <c r="E36498" i="10"/>
  <c r="E36499" i="10"/>
  <c r="E36500" i="10"/>
  <c r="E36501" i="10"/>
  <c r="E36502" i="10"/>
  <c r="E36503" i="10"/>
  <c r="E36504" i="10"/>
  <c r="E36505" i="10"/>
  <c r="E36506" i="10"/>
  <c r="E36507" i="10"/>
  <c r="E36508" i="10"/>
  <c r="E36509" i="10"/>
  <c r="E36510" i="10"/>
  <c r="E36511" i="10"/>
  <c r="E36512" i="10"/>
  <c r="E36513" i="10"/>
  <c r="E36514" i="10"/>
  <c r="E36515" i="10"/>
  <c r="E36516" i="10"/>
  <c r="E36517" i="10"/>
  <c r="E36518" i="10"/>
  <c r="E36519" i="10"/>
  <c r="E36520" i="10"/>
  <c r="E36521" i="10"/>
  <c r="E36522" i="10"/>
  <c r="E36523" i="10"/>
  <c r="E36524" i="10"/>
  <c r="E36525" i="10"/>
  <c r="E36526" i="10"/>
  <c r="E36527" i="10"/>
  <c r="E36528" i="10"/>
  <c r="E36529" i="10"/>
  <c r="E36530" i="10"/>
  <c r="E36531" i="10"/>
  <c r="E36532" i="10"/>
  <c r="E36533" i="10"/>
  <c r="E36534" i="10"/>
  <c r="E36535" i="10"/>
  <c r="E36536" i="10"/>
  <c r="E36537" i="10"/>
  <c r="E36538" i="10"/>
  <c r="E36539" i="10"/>
  <c r="E36540" i="10"/>
  <c r="E36541" i="10"/>
  <c r="E36542" i="10"/>
  <c r="E36543" i="10"/>
  <c r="E36544" i="10"/>
  <c r="E36545" i="10"/>
  <c r="E36546" i="10"/>
  <c r="E36547" i="10"/>
  <c r="E36548" i="10"/>
  <c r="E36549" i="10"/>
  <c r="E36550" i="10"/>
  <c r="E36551" i="10"/>
  <c r="E36552" i="10"/>
  <c r="E36553" i="10"/>
  <c r="E36554" i="10"/>
  <c r="E36555" i="10"/>
  <c r="E36556" i="10"/>
  <c r="E36557" i="10"/>
  <c r="E36558" i="10"/>
  <c r="E36559" i="10"/>
  <c r="E36560" i="10"/>
  <c r="E36561" i="10"/>
  <c r="E36562" i="10"/>
  <c r="E36563" i="10"/>
  <c r="E36564" i="10"/>
  <c r="E36565" i="10"/>
  <c r="E36566" i="10"/>
  <c r="E36567" i="10"/>
  <c r="E36568" i="10"/>
  <c r="E36569" i="10"/>
  <c r="E36570" i="10"/>
  <c r="E36571" i="10"/>
  <c r="E36572" i="10"/>
  <c r="E36573" i="10"/>
  <c r="E36574" i="10"/>
  <c r="E36575" i="10"/>
  <c r="E36576" i="10"/>
  <c r="E36577" i="10"/>
  <c r="E36578" i="10"/>
  <c r="E36579" i="10"/>
  <c r="E36580" i="10"/>
  <c r="E36581" i="10"/>
  <c r="E36582" i="10"/>
  <c r="E36583" i="10"/>
  <c r="E36584" i="10"/>
  <c r="E36585" i="10"/>
  <c r="E36586" i="10"/>
  <c r="E36587" i="10"/>
  <c r="E36588" i="10"/>
  <c r="E36589" i="10"/>
  <c r="E36590" i="10"/>
  <c r="E36591" i="10"/>
  <c r="E36592" i="10"/>
  <c r="E36593" i="10"/>
  <c r="E36594" i="10"/>
  <c r="E36595" i="10"/>
  <c r="E36596" i="10"/>
  <c r="E36597" i="10"/>
  <c r="E36598" i="10"/>
  <c r="E36599" i="10"/>
  <c r="E36600" i="10"/>
  <c r="E36601" i="10"/>
  <c r="E36602" i="10"/>
  <c r="E36603" i="10"/>
  <c r="E36604" i="10"/>
  <c r="E36605" i="10"/>
  <c r="E36606" i="10"/>
  <c r="E36607" i="10"/>
  <c r="E36608" i="10"/>
  <c r="E36609" i="10"/>
  <c r="E36610" i="10"/>
  <c r="E36611" i="10"/>
  <c r="E36612" i="10"/>
  <c r="E36613" i="10"/>
  <c r="E36614" i="10"/>
  <c r="E36615" i="10"/>
  <c r="E36616" i="10"/>
  <c r="E36617" i="10"/>
  <c r="E36618" i="10"/>
  <c r="E36619" i="10"/>
  <c r="E36620" i="10"/>
  <c r="E36621" i="10"/>
  <c r="E36622" i="10"/>
  <c r="E36623" i="10"/>
  <c r="E36624" i="10"/>
  <c r="E36625" i="10"/>
  <c r="E36626" i="10"/>
  <c r="E36627" i="10"/>
  <c r="E36628" i="10"/>
  <c r="E36629" i="10"/>
  <c r="E36630" i="10"/>
  <c r="E36631" i="10"/>
  <c r="E36632" i="10"/>
  <c r="E36633" i="10"/>
  <c r="E36634" i="10"/>
  <c r="E36635" i="10"/>
  <c r="E36636" i="10"/>
  <c r="E36637" i="10"/>
  <c r="E36638" i="10"/>
  <c r="E36639" i="10"/>
  <c r="E36640" i="10"/>
  <c r="E36641" i="10"/>
  <c r="E36642" i="10"/>
  <c r="E36643" i="10"/>
  <c r="E36644" i="10"/>
  <c r="E36645" i="10"/>
  <c r="E36646" i="10"/>
  <c r="E36647" i="10"/>
  <c r="E36648" i="10"/>
  <c r="E36649" i="10"/>
  <c r="E36650" i="10"/>
  <c r="E36651" i="10"/>
  <c r="E36652" i="10"/>
  <c r="E36653" i="10"/>
  <c r="E36654" i="10"/>
  <c r="E36655" i="10"/>
  <c r="E36656" i="10"/>
  <c r="E36657" i="10"/>
  <c r="E36658" i="10"/>
  <c r="E36659" i="10"/>
  <c r="E36660" i="10"/>
  <c r="E36661" i="10"/>
  <c r="E36662" i="10"/>
  <c r="E36663" i="10"/>
  <c r="E36664" i="10"/>
  <c r="E36665" i="10"/>
  <c r="E36666" i="10"/>
  <c r="E36667" i="10"/>
  <c r="E36668" i="10"/>
  <c r="E36669" i="10"/>
  <c r="E36670" i="10"/>
  <c r="E36671" i="10"/>
  <c r="E36672" i="10"/>
  <c r="E36673" i="10"/>
  <c r="E36674" i="10"/>
  <c r="E36675" i="10"/>
  <c r="E36676" i="10"/>
  <c r="E36677" i="10"/>
  <c r="E36678" i="10"/>
  <c r="E36679" i="10"/>
  <c r="E36680" i="10"/>
  <c r="E36681" i="10"/>
  <c r="E36682" i="10"/>
  <c r="E36683" i="10"/>
  <c r="E36684" i="10"/>
  <c r="E36685" i="10"/>
  <c r="E36686" i="10"/>
  <c r="E36687" i="10"/>
  <c r="E36688" i="10"/>
  <c r="E36689" i="10"/>
  <c r="E36690" i="10"/>
  <c r="E36691" i="10"/>
  <c r="E36692" i="10"/>
  <c r="E36693" i="10"/>
  <c r="E36694" i="10"/>
  <c r="E36695" i="10"/>
  <c r="E36696" i="10"/>
  <c r="E36697" i="10"/>
  <c r="E36698" i="10"/>
  <c r="E36699" i="10"/>
  <c r="E36700" i="10"/>
  <c r="E36701" i="10"/>
  <c r="E36702" i="10"/>
  <c r="E36703" i="10"/>
  <c r="E36704" i="10"/>
  <c r="E36705" i="10"/>
  <c r="E36706" i="10"/>
  <c r="E36707" i="10"/>
  <c r="E36708" i="10"/>
  <c r="E36709" i="10"/>
  <c r="E36710" i="10"/>
  <c r="E36711" i="10"/>
  <c r="E36712" i="10"/>
  <c r="E36713" i="10"/>
  <c r="E36714" i="10"/>
  <c r="E36715" i="10"/>
  <c r="E36716" i="10"/>
  <c r="E36717" i="10"/>
  <c r="E36718" i="10"/>
  <c r="E36719" i="10"/>
  <c r="E36720" i="10"/>
  <c r="E36721" i="10"/>
  <c r="E36722" i="10"/>
  <c r="E36723" i="10"/>
  <c r="E36724" i="10"/>
  <c r="E36725" i="10"/>
  <c r="E36726" i="10"/>
  <c r="E36727" i="10"/>
  <c r="E36728" i="10"/>
  <c r="E36729" i="10"/>
  <c r="E36730" i="10"/>
  <c r="E36731" i="10"/>
  <c r="E36732" i="10"/>
  <c r="E36733" i="10"/>
  <c r="E36734" i="10"/>
  <c r="E36735" i="10"/>
  <c r="E36736" i="10"/>
  <c r="E36737" i="10"/>
  <c r="E36738" i="10"/>
  <c r="E36739" i="10"/>
  <c r="E36740" i="10"/>
  <c r="E36741" i="10"/>
  <c r="E36742" i="10"/>
  <c r="E36743" i="10"/>
  <c r="E36744" i="10"/>
  <c r="E36745" i="10"/>
  <c r="E36746" i="10"/>
  <c r="E36747" i="10"/>
  <c r="E36748" i="10"/>
  <c r="E36749" i="10"/>
  <c r="E36750" i="10"/>
  <c r="E36751" i="10"/>
  <c r="E36752" i="10"/>
  <c r="E36753" i="10"/>
  <c r="E36754" i="10"/>
  <c r="E36755" i="10"/>
  <c r="E36756" i="10"/>
  <c r="E36757" i="10"/>
  <c r="E36758" i="10"/>
  <c r="E36759" i="10"/>
  <c r="E36760" i="10"/>
  <c r="E36761" i="10"/>
  <c r="E36762" i="10"/>
  <c r="E36763" i="10"/>
  <c r="E36764" i="10"/>
  <c r="E36765" i="10"/>
  <c r="E36766" i="10"/>
  <c r="E36767" i="10"/>
  <c r="E36768" i="10"/>
  <c r="E36769" i="10"/>
  <c r="E36770" i="10"/>
  <c r="E36771" i="10"/>
  <c r="E36772" i="10"/>
  <c r="E36773" i="10"/>
  <c r="E36774" i="10"/>
  <c r="E36775" i="10"/>
  <c r="E36776" i="10"/>
  <c r="E36777" i="10"/>
  <c r="E36778" i="10"/>
  <c r="E36779" i="10"/>
  <c r="E36780" i="10"/>
  <c r="E36781" i="10"/>
  <c r="E36782" i="10"/>
  <c r="E36783" i="10"/>
  <c r="E36784" i="10"/>
  <c r="E36785" i="10"/>
  <c r="E36786" i="10"/>
  <c r="E36787" i="10"/>
  <c r="E36788" i="10"/>
  <c r="E36789" i="10"/>
  <c r="E36790" i="10"/>
  <c r="E36791" i="10"/>
  <c r="E36792" i="10"/>
  <c r="E36793" i="10"/>
  <c r="E36794" i="10"/>
  <c r="E36795" i="10"/>
  <c r="E36796" i="10"/>
  <c r="E36797" i="10"/>
  <c r="E36798" i="10"/>
  <c r="E36799" i="10"/>
  <c r="E36800" i="10"/>
  <c r="E36801" i="10"/>
  <c r="E36802" i="10"/>
  <c r="E36803" i="10"/>
  <c r="E36804" i="10"/>
  <c r="E36805" i="10"/>
  <c r="E36806" i="10"/>
  <c r="E36807" i="10"/>
  <c r="E36808" i="10"/>
  <c r="E36809" i="10"/>
  <c r="E36810" i="10"/>
  <c r="E36811" i="10"/>
  <c r="E36812" i="10"/>
  <c r="E36813" i="10"/>
  <c r="E36814" i="10"/>
  <c r="E36815" i="10"/>
  <c r="E36816" i="10"/>
  <c r="E36817" i="10"/>
  <c r="E36818" i="10"/>
  <c r="E36819" i="10"/>
  <c r="E36820" i="10"/>
  <c r="E36821" i="10"/>
  <c r="E36822" i="10"/>
  <c r="E36823" i="10"/>
  <c r="E36824" i="10"/>
  <c r="E36825" i="10"/>
  <c r="E36826" i="10"/>
  <c r="E36827" i="10"/>
  <c r="E36828" i="10"/>
  <c r="E36829" i="10"/>
  <c r="E36830" i="10"/>
  <c r="E36831" i="10"/>
  <c r="E36832" i="10"/>
  <c r="E36833" i="10"/>
  <c r="E36834" i="10"/>
  <c r="E36835" i="10"/>
  <c r="E36836" i="10"/>
  <c r="E36837" i="10"/>
  <c r="E36838" i="10"/>
  <c r="E36839" i="10"/>
  <c r="E36840" i="10"/>
  <c r="E36841" i="10"/>
  <c r="E36842" i="10"/>
  <c r="E36843" i="10"/>
  <c r="E36844" i="10"/>
  <c r="E36845" i="10"/>
  <c r="E36846" i="10"/>
  <c r="E36847" i="10"/>
  <c r="E36848" i="10"/>
  <c r="E36849" i="10"/>
  <c r="E36850" i="10"/>
  <c r="E36851" i="10"/>
  <c r="E36852" i="10"/>
  <c r="E36853" i="10"/>
  <c r="E36854" i="10"/>
  <c r="E36855" i="10"/>
  <c r="E36856" i="10"/>
  <c r="E36857" i="10"/>
  <c r="E36858" i="10"/>
  <c r="E36859" i="10"/>
  <c r="E36860" i="10"/>
  <c r="E36861" i="10"/>
  <c r="E36862" i="10"/>
  <c r="E36863" i="10"/>
  <c r="E36864" i="10"/>
  <c r="E36865" i="10"/>
  <c r="E36866" i="10"/>
  <c r="E36867" i="10"/>
  <c r="E36868" i="10"/>
  <c r="E36869" i="10"/>
  <c r="E36870" i="10"/>
  <c r="E36871" i="10"/>
  <c r="E36872" i="10"/>
  <c r="E36873" i="10"/>
  <c r="E36874" i="10"/>
  <c r="E36875" i="10"/>
  <c r="E36876" i="10"/>
  <c r="E36877" i="10"/>
  <c r="E36878" i="10"/>
  <c r="E36879" i="10"/>
  <c r="E36880" i="10"/>
  <c r="E36881" i="10"/>
  <c r="E36882" i="10"/>
  <c r="E36883" i="10"/>
  <c r="E36884" i="10"/>
  <c r="E36885" i="10"/>
  <c r="E36886" i="10"/>
  <c r="E36887" i="10"/>
  <c r="E36888" i="10"/>
  <c r="E36889" i="10"/>
  <c r="E36890" i="10"/>
  <c r="E36891" i="10"/>
  <c r="E36892" i="10"/>
  <c r="E36893" i="10"/>
  <c r="E36894" i="10"/>
  <c r="E36895" i="10"/>
  <c r="E36896" i="10"/>
  <c r="E36897" i="10"/>
  <c r="E36898" i="10"/>
  <c r="E36899" i="10"/>
  <c r="E36900" i="10"/>
  <c r="E36901" i="10"/>
  <c r="E36902" i="10"/>
  <c r="E36903" i="10"/>
  <c r="E36904" i="10"/>
  <c r="E36905" i="10"/>
  <c r="E36906" i="10"/>
  <c r="E36907" i="10"/>
  <c r="E36908" i="10"/>
  <c r="E36909" i="10"/>
  <c r="E36910" i="10"/>
  <c r="E36911" i="10"/>
  <c r="E36912" i="10"/>
  <c r="E36913" i="10"/>
  <c r="E36914" i="10"/>
  <c r="E36915" i="10"/>
  <c r="E36916" i="10"/>
  <c r="E36917" i="10"/>
  <c r="E36918" i="10"/>
  <c r="E36919" i="10"/>
  <c r="E36920" i="10"/>
  <c r="E36921" i="10"/>
  <c r="E36922" i="10"/>
  <c r="E36923" i="10"/>
  <c r="E36924" i="10"/>
  <c r="E36925" i="10"/>
  <c r="E36926" i="10"/>
  <c r="E36927" i="10"/>
  <c r="E36928" i="10"/>
  <c r="E36929" i="10"/>
  <c r="E36930" i="10"/>
  <c r="E36931" i="10"/>
  <c r="E36932" i="10"/>
  <c r="E36933" i="10"/>
  <c r="E36934" i="10"/>
  <c r="E36935" i="10"/>
  <c r="E36936" i="10"/>
  <c r="E36937" i="10"/>
  <c r="E36938" i="10"/>
  <c r="E36939" i="10"/>
  <c r="E36940" i="10"/>
  <c r="E36941" i="10"/>
  <c r="E36942" i="10"/>
  <c r="E36943" i="10"/>
  <c r="E36944" i="10"/>
  <c r="E36945" i="10"/>
  <c r="E36946" i="10"/>
  <c r="E36947" i="10"/>
  <c r="E36948" i="10"/>
  <c r="E36949" i="10"/>
  <c r="E36950" i="10"/>
  <c r="E36951" i="10"/>
  <c r="E36952" i="10"/>
  <c r="E36953" i="10"/>
  <c r="E36954" i="10"/>
  <c r="E36955" i="10"/>
  <c r="E36956" i="10"/>
  <c r="E36957" i="10"/>
  <c r="E36958" i="10"/>
  <c r="E36959" i="10"/>
  <c r="E36960" i="10"/>
  <c r="E36961" i="10"/>
  <c r="E36962" i="10"/>
  <c r="E36963" i="10"/>
  <c r="E36964" i="10"/>
  <c r="E36965" i="10"/>
  <c r="E36966" i="10"/>
  <c r="E36967" i="10"/>
  <c r="E36968" i="10"/>
  <c r="E36969" i="10"/>
  <c r="E36970" i="10"/>
  <c r="E36971" i="10"/>
  <c r="E36972" i="10"/>
  <c r="E36973" i="10"/>
  <c r="E36974" i="10"/>
  <c r="E36975" i="10"/>
  <c r="E36976" i="10"/>
  <c r="E36977" i="10"/>
  <c r="E36978" i="10"/>
  <c r="E36979" i="10"/>
  <c r="E36980" i="10"/>
  <c r="E36981" i="10"/>
  <c r="E36982" i="10"/>
  <c r="E36983" i="10"/>
  <c r="E36984" i="10"/>
  <c r="E36985" i="10"/>
  <c r="E36986" i="10"/>
  <c r="E36987" i="10"/>
  <c r="E36988" i="10"/>
  <c r="E36989" i="10"/>
  <c r="E36990" i="10"/>
  <c r="E36991" i="10"/>
  <c r="E36992" i="10"/>
  <c r="E36993" i="10"/>
  <c r="E36994" i="10"/>
  <c r="E36995" i="10"/>
  <c r="E36996" i="10"/>
  <c r="E36997" i="10"/>
  <c r="E36998" i="10"/>
  <c r="E36999" i="10"/>
  <c r="E37000" i="10"/>
  <c r="E37001" i="10"/>
  <c r="E37002" i="10"/>
  <c r="E37003" i="10"/>
  <c r="E37004" i="10"/>
  <c r="E37005" i="10"/>
  <c r="E37006" i="10"/>
  <c r="E37007" i="10"/>
  <c r="E37008" i="10"/>
  <c r="E37009" i="10"/>
  <c r="E37010" i="10"/>
  <c r="E37011" i="10"/>
  <c r="E37012" i="10"/>
  <c r="E37013" i="10"/>
  <c r="E37014" i="10"/>
  <c r="E37015" i="10"/>
  <c r="E37016" i="10"/>
  <c r="E37017" i="10"/>
  <c r="E37018" i="10"/>
  <c r="E37019" i="10"/>
  <c r="E37020" i="10"/>
  <c r="E37021" i="10"/>
  <c r="E37022" i="10"/>
  <c r="E37023" i="10"/>
  <c r="E37024" i="10"/>
  <c r="E37025" i="10"/>
  <c r="E37026" i="10"/>
  <c r="E37027" i="10"/>
  <c r="E37028" i="10"/>
  <c r="E37029" i="10"/>
  <c r="E37030" i="10"/>
  <c r="E37031" i="10"/>
  <c r="E37032" i="10"/>
  <c r="E37033" i="10"/>
  <c r="E37034" i="10"/>
  <c r="E37035" i="10"/>
  <c r="E37036" i="10"/>
  <c r="E37037" i="10"/>
  <c r="E37038" i="10"/>
  <c r="E37039" i="10"/>
  <c r="E37040" i="10"/>
  <c r="E37041" i="10"/>
  <c r="E37042" i="10"/>
  <c r="E37043" i="10"/>
  <c r="E37044" i="10"/>
  <c r="E37045" i="10"/>
  <c r="E37046" i="10"/>
  <c r="E37047" i="10"/>
  <c r="E37048" i="10"/>
  <c r="E37049" i="10"/>
  <c r="E37050" i="10"/>
  <c r="E37051" i="10"/>
  <c r="E37052" i="10"/>
  <c r="E37053" i="10"/>
  <c r="E37054" i="10"/>
  <c r="E37055" i="10"/>
  <c r="E37056" i="10"/>
  <c r="E37057" i="10"/>
  <c r="E37058" i="10"/>
  <c r="E37059" i="10"/>
  <c r="E37060" i="10"/>
  <c r="E37061" i="10"/>
  <c r="E37062" i="10"/>
  <c r="E37063" i="10"/>
  <c r="E37064" i="10"/>
  <c r="E37065" i="10"/>
  <c r="E37066" i="10"/>
  <c r="E37067" i="10"/>
  <c r="E37068" i="10"/>
  <c r="E37069" i="10"/>
  <c r="E37070" i="10"/>
  <c r="E37071" i="10"/>
  <c r="E37072" i="10"/>
  <c r="E37073" i="10"/>
  <c r="E37074" i="10"/>
  <c r="E37075" i="10"/>
  <c r="E37076" i="10"/>
  <c r="E37077" i="10"/>
  <c r="E37078" i="10"/>
  <c r="E37079" i="10"/>
  <c r="E37080" i="10"/>
  <c r="E37081" i="10"/>
  <c r="E37082" i="10"/>
  <c r="E37083" i="10"/>
  <c r="E37084" i="10"/>
  <c r="E37085" i="10"/>
  <c r="E37086" i="10"/>
  <c r="E37087" i="10"/>
  <c r="E37088" i="10"/>
  <c r="E37089" i="10"/>
  <c r="E37090" i="10"/>
  <c r="E37091" i="10"/>
  <c r="E37092" i="10"/>
  <c r="E37093" i="10"/>
  <c r="E37094" i="10"/>
  <c r="E37095" i="10"/>
  <c r="E37096" i="10"/>
  <c r="E37097" i="10"/>
  <c r="E37098" i="10"/>
  <c r="E37099" i="10"/>
  <c r="E37100" i="10"/>
  <c r="E37101" i="10"/>
  <c r="E37102" i="10"/>
  <c r="E37103" i="10"/>
  <c r="E37104" i="10"/>
  <c r="E37105" i="10"/>
  <c r="E37106" i="10"/>
  <c r="E37107" i="10"/>
  <c r="E37108" i="10"/>
  <c r="E37109" i="10"/>
  <c r="E37110" i="10"/>
  <c r="E37111" i="10"/>
  <c r="E37112" i="10"/>
  <c r="E37113" i="10"/>
  <c r="E37114" i="10"/>
  <c r="E37115" i="10"/>
  <c r="E37116" i="10"/>
  <c r="E37117" i="10"/>
  <c r="E37118" i="10"/>
  <c r="E37119" i="10"/>
  <c r="E37120" i="10"/>
  <c r="E37121" i="10"/>
  <c r="E37122" i="10"/>
  <c r="E37123" i="10"/>
  <c r="E37124" i="10"/>
  <c r="E37125" i="10"/>
  <c r="E37126" i="10"/>
  <c r="E37127" i="10"/>
  <c r="E37128" i="10"/>
  <c r="E37129" i="10"/>
  <c r="E37130" i="10"/>
  <c r="E37131" i="10"/>
  <c r="E37132" i="10"/>
  <c r="E37133" i="10"/>
  <c r="E37134" i="10"/>
  <c r="E37135" i="10"/>
  <c r="E37136" i="10"/>
  <c r="E37137" i="10"/>
  <c r="E37138" i="10"/>
  <c r="E37139" i="10"/>
  <c r="E37140" i="10"/>
  <c r="E37141" i="10"/>
  <c r="E37142" i="10"/>
  <c r="E37143" i="10"/>
  <c r="E37144" i="10"/>
  <c r="E37145" i="10"/>
  <c r="E37146" i="10"/>
  <c r="E37147" i="10"/>
  <c r="E37148" i="10"/>
  <c r="E37149" i="10"/>
  <c r="E37150" i="10"/>
  <c r="E37151" i="10"/>
  <c r="E37152" i="10"/>
  <c r="E37153" i="10"/>
  <c r="E37154" i="10"/>
  <c r="E37155" i="10"/>
  <c r="E37156" i="10"/>
  <c r="E37157" i="10"/>
  <c r="E37158" i="10"/>
  <c r="E37159" i="10"/>
  <c r="E37160" i="10"/>
  <c r="E37161" i="10"/>
  <c r="E37162" i="10"/>
  <c r="E37163" i="10"/>
  <c r="E37164" i="10"/>
  <c r="E37165" i="10"/>
  <c r="E37166" i="10"/>
  <c r="E37167" i="10"/>
  <c r="E37168" i="10"/>
  <c r="E37169" i="10"/>
  <c r="E37170" i="10"/>
  <c r="E37171" i="10"/>
  <c r="E37172" i="10"/>
  <c r="E37173" i="10"/>
  <c r="E37174" i="10"/>
  <c r="E37175" i="10"/>
  <c r="E37176" i="10"/>
  <c r="E37177" i="10"/>
  <c r="E37178" i="10"/>
  <c r="E37179" i="10"/>
  <c r="E37180" i="10"/>
  <c r="E37181" i="10"/>
  <c r="E37182" i="10"/>
  <c r="E37183" i="10"/>
  <c r="E37184" i="10"/>
  <c r="E37185" i="10"/>
  <c r="E37186" i="10"/>
  <c r="E37187" i="10"/>
  <c r="E37188" i="10"/>
  <c r="E37189" i="10"/>
  <c r="E37190" i="10"/>
  <c r="E37191" i="10"/>
  <c r="E37192" i="10"/>
  <c r="E37193" i="10"/>
  <c r="E37194" i="10"/>
  <c r="E37195" i="10"/>
  <c r="E37196" i="10"/>
  <c r="E37197" i="10"/>
  <c r="E37198" i="10"/>
  <c r="E37199" i="10"/>
  <c r="E37200" i="10"/>
  <c r="E37201" i="10"/>
  <c r="E37202" i="10"/>
  <c r="E37203" i="10"/>
  <c r="E37204" i="10"/>
  <c r="E37205" i="10"/>
  <c r="E37206" i="10"/>
  <c r="E37207" i="10"/>
  <c r="E37208" i="10"/>
  <c r="E37209" i="10"/>
  <c r="E37210" i="10"/>
  <c r="E37211" i="10"/>
  <c r="E37212" i="10"/>
  <c r="E37213" i="10"/>
  <c r="E37214" i="10"/>
  <c r="E37215" i="10"/>
  <c r="E37216" i="10"/>
  <c r="E37217" i="10"/>
  <c r="E37218" i="10"/>
  <c r="E37219" i="10"/>
  <c r="E37220" i="10"/>
  <c r="E37221" i="10"/>
  <c r="E37222" i="10"/>
  <c r="E37223" i="10"/>
  <c r="E37224" i="10"/>
  <c r="E37225" i="10"/>
  <c r="E37226" i="10"/>
  <c r="E37227" i="10"/>
  <c r="E37228" i="10"/>
  <c r="E37229" i="10"/>
  <c r="E37230" i="10"/>
  <c r="E37231" i="10"/>
  <c r="E37232" i="10"/>
  <c r="E37233" i="10"/>
  <c r="E37234" i="10"/>
  <c r="E37235" i="10"/>
  <c r="E37236" i="10"/>
  <c r="E37237" i="10"/>
  <c r="E37238" i="10"/>
  <c r="E37239" i="10"/>
  <c r="E37240" i="10"/>
  <c r="E37241" i="10"/>
  <c r="E37242" i="10"/>
  <c r="E37243" i="10"/>
  <c r="E37244" i="10"/>
  <c r="E37245" i="10"/>
  <c r="E37246" i="10"/>
  <c r="E37247" i="10"/>
  <c r="E37248" i="10"/>
  <c r="E37249" i="10"/>
  <c r="E37250" i="10"/>
  <c r="E37251" i="10"/>
  <c r="E37252" i="10"/>
  <c r="E37253" i="10"/>
  <c r="E37254" i="10"/>
  <c r="E37255" i="10"/>
  <c r="E37256" i="10"/>
  <c r="E37257" i="10"/>
  <c r="E37258" i="10"/>
  <c r="E37259" i="10"/>
  <c r="E37260" i="10"/>
  <c r="E37261" i="10"/>
  <c r="E37262" i="10"/>
  <c r="E37263" i="10"/>
  <c r="E37264" i="10"/>
  <c r="E37265" i="10"/>
  <c r="E37266" i="10"/>
  <c r="E37267" i="10"/>
  <c r="E37268" i="10"/>
  <c r="E37269" i="10"/>
  <c r="E37270" i="10"/>
  <c r="E37271" i="10"/>
  <c r="E37272" i="10"/>
  <c r="E37273" i="10"/>
  <c r="E37274" i="10"/>
  <c r="E37275" i="10"/>
  <c r="E37276" i="10"/>
  <c r="E37277" i="10"/>
  <c r="E37278" i="10"/>
  <c r="E37279" i="10"/>
  <c r="E37280" i="10"/>
  <c r="E37281" i="10"/>
  <c r="E37282" i="10"/>
  <c r="E37283" i="10"/>
  <c r="E37284" i="10"/>
  <c r="E37285" i="10"/>
  <c r="E37286" i="10"/>
  <c r="E37287" i="10"/>
  <c r="E37288" i="10"/>
  <c r="E37289" i="10"/>
  <c r="E37290" i="10"/>
  <c r="E37291" i="10"/>
  <c r="E37292" i="10"/>
  <c r="E37293" i="10"/>
  <c r="E37294" i="10"/>
  <c r="E37295" i="10"/>
  <c r="E37296" i="10"/>
  <c r="E37297" i="10"/>
  <c r="E37298" i="10"/>
  <c r="E37299" i="10"/>
  <c r="E37300" i="10"/>
  <c r="E37301" i="10"/>
  <c r="E37302" i="10"/>
  <c r="E37303" i="10"/>
  <c r="E37304" i="10"/>
  <c r="E37305" i="10"/>
  <c r="E37306" i="10"/>
  <c r="E37307" i="10"/>
  <c r="E37308" i="10"/>
  <c r="E37309" i="10"/>
  <c r="E37310" i="10"/>
  <c r="E37311" i="10"/>
  <c r="E37312" i="10"/>
  <c r="E37313" i="10"/>
  <c r="E37314" i="10"/>
  <c r="E37315" i="10"/>
  <c r="E37316" i="10"/>
  <c r="E37317" i="10"/>
  <c r="E37318" i="10"/>
  <c r="E37319" i="10"/>
  <c r="E37320" i="10"/>
  <c r="E37321" i="10"/>
  <c r="E37322" i="10"/>
  <c r="E37323" i="10"/>
  <c r="E37324" i="10"/>
  <c r="E37325" i="10"/>
  <c r="E37326" i="10"/>
  <c r="E37327" i="10"/>
  <c r="E37328" i="10"/>
  <c r="E37329" i="10"/>
  <c r="E37330" i="10"/>
  <c r="E37331" i="10"/>
  <c r="E37332" i="10"/>
  <c r="E37333" i="10"/>
  <c r="E37334" i="10"/>
  <c r="E37335" i="10"/>
  <c r="E37336" i="10"/>
  <c r="E37337" i="10"/>
  <c r="E37338" i="10"/>
  <c r="E37339" i="10"/>
  <c r="E37340" i="10"/>
  <c r="E37341" i="10"/>
  <c r="E37342" i="10"/>
  <c r="E37343" i="10"/>
  <c r="E37344" i="10"/>
  <c r="E37345" i="10"/>
  <c r="E37346" i="10"/>
  <c r="E37347" i="10"/>
  <c r="E37348" i="10"/>
  <c r="E37349" i="10"/>
  <c r="E37350" i="10"/>
  <c r="E37351" i="10"/>
  <c r="E37352" i="10"/>
  <c r="E37353" i="10"/>
  <c r="E37354" i="10"/>
  <c r="E37355" i="10"/>
  <c r="E37356" i="10"/>
  <c r="E37357" i="10"/>
  <c r="E37358" i="10"/>
  <c r="E37359" i="10"/>
  <c r="E37360" i="10"/>
  <c r="E37361" i="10"/>
  <c r="E37362" i="10"/>
  <c r="E37363" i="10"/>
  <c r="E37364" i="10"/>
  <c r="E37365" i="10"/>
  <c r="E37366" i="10"/>
  <c r="E37367" i="10"/>
  <c r="E37368" i="10"/>
  <c r="E37369" i="10"/>
  <c r="E37370" i="10"/>
  <c r="E37371" i="10"/>
  <c r="E37372" i="10"/>
  <c r="E37373" i="10"/>
  <c r="E37374" i="10"/>
  <c r="E37375" i="10"/>
  <c r="E37376" i="10"/>
  <c r="E37377" i="10"/>
  <c r="E37378" i="10"/>
  <c r="E37379" i="10"/>
  <c r="E37380" i="10"/>
  <c r="E37381" i="10"/>
  <c r="E37382" i="10"/>
  <c r="E37383" i="10"/>
  <c r="E37384" i="10"/>
  <c r="E37385" i="10"/>
  <c r="E37386" i="10"/>
  <c r="E37387" i="10"/>
  <c r="E37388" i="10"/>
  <c r="E37389" i="10"/>
  <c r="E37390" i="10"/>
  <c r="E37391" i="10"/>
  <c r="E37392" i="10"/>
  <c r="E37393" i="10"/>
  <c r="E37394" i="10"/>
  <c r="E37395" i="10"/>
  <c r="E37396" i="10"/>
  <c r="E37397" i="10"/>
  <c r="E37398" i="10"/>
  <c r="E37399" i="10"/>
  <c r="E37400" i="10"/>
  <c r="E37401" i="10"/>
  <c r="E37402" i="10"/>
  <c r="E37403" i="10"/>
  <c r="E37404" i="10"/>
  <c r="E37405" i="10"/>
  <c r="E37406" i="10"/>
  <c r="E37407" i="10"/>
  <c r="E37408" i="10"/>
  <c r="E37409" i="10"/>
  <c r="E37410" i="10"/>
  <c r="E37411" i="10"/>
  <c r="E37412" i="10"/>
  <c r="E37413" i="10"/>
  <c r="E37414" i="10"/>
  <c r="E37415" i="10"/>
  <c r="E37416" i="10"/>
  <c r="E37417" i="10"/>
  <c r="E37418" i="10"/>
  <c r="E37419" i="10"/>
  <c r="E37420" i="10"/>
  <c r="E37421" i="10"/>
  <c r="E37422" i="10"/>
  <c r="E37423" i="10"/>
  <c r="E37424" i="10"/>
  <c r="E37425" i="10"/>
  <c r="E37426" i="10"/>
  <c r="E37427" i="10"/>
  <c r="E37428" i="10"/>
  <c r="E37429" i="10"/>
  <c r="E37430" i="10"/>
  <c r="E37431" i="10"/>
  <c r="E37432" i="10"/>
  <c r="E37433" i="10"/>
  <c r="E37434" i="10"/>
  <c r="E37435" i="10"/>
  <c r="E37436" i="10"/>
  <c r="E37437" i="10"/>
  <c r="E37438" i="10"/>
  <c r="E37439" i="10"/>
  <c r="E37440" i="10"/>
  <c r="E37441" i="10"/>
  <c r="E37442" i="10"/>
  <c r="E37443" i="10"/>
  <c r="E37444" i="10"/>
  <c r="E37445" i="10"/>
  <c r="E37446" i="10"/>
  <c r="E37447" i="10"/>
  <c r="E37448" i="10"/>
  <c r="E37449" i="10"/>
  <c r="E37450" i="10"/>
  <c r="E37451" i="10"/>
  <c r="E37452" i="10"/>
  <c r="E37453" i="10"/>
  <c r="E37454" i="10"/>
  <c r="E37455" i="10"/>
  <c r="E37456" i="10"/>
  <c r="E37457" i="10"/>
  <c r="E37458" i="10"/>
  <c r="E37459" i="10"/>
  <c r="E37460" i="10"/>
  <c r="E37461" i="10"/>
  <c r="E37462" i="10"/>
  <c r="E37463" i="10"/>
  <c r="E37464" i="10"/>
  <c r="E37465" i="10"/>
  <c r="E37466" i="10"/>
  <c r="E37467" i="10"/>
  <c r="E37468" i="10"/>
  <c r="E37469" i="10"/>
  <c r="E37470" i="10"/>
  <c r="E37471" i="10"/>
  <c r="E37472" i="10"/>
  <c r="E37473" i="10"/>
  <c r="E37474" i="10"/>
  <c r="E37475" i="10"/>
  <c r="E37476" i="10"/>
  <c r="E37477" i="10"/>
  <c r="E37478" i="10"/>
  <c r="E37479" i="10"/>
  <c r="E37480" i="10"/>
  <c r="E37481" i="10"/>
  <c r="E37482" i="10"/>
  <c r="E37483" i="10"/>
  <c r="E37484" i="10"/>
  <c r="E37485" i="10"/>
  <c r="E37486" i="10"/>
  <c r="E37487" i="10"/>
  <c r="E37488" i="10"/>
  <c r="E37489" i="10"/>
  <c r="E37490" i="10"/>
  <c r="E37491" i="10"/>
  <c r="E37492" i="10"/>
  <c r="E37493" i="10"/>
  <c r="E37494" i="10"/>
  <c r="E37495" i="10"/>
  <c r="E37496" i="10"/>
  <c r="E37497" i="10"/>
  <c r="E37498" i="10"/>
  <c r="E37499" i="10"/>
  <c r="E37500" i="10"/>
  <c r="E37501" i="10"/>
  <c r="E37502" i="10"/>
  <c r="E37503" i="10"/>
  <c r="E37504" i="10"/>
  <c r="E37505" i="10"/>
  <c r="E37506" i="10"/>
  <c r="E37507" i="10"/>
  <c r="E37508" i="10"/>
  <c r="E37509" i="10"/>
  <c r="E37510" i="10"/>
  <c r="E37511" i="10"/>
  <c r="E37512" i="10"/>
  <c r="E37513" i="10"/>
  <c r="E37514" i="10"/>
  <c r="E37515" i="10"/>
  <c r="E37516" i="10"/>
  <c r="E37517" i="10"/>
  <c r="E37518" i="10"/>
  <c r="E37519" i="10"/>
  <c r="E37520" i="10"/>
  <c r="E37521" i="10"/>
  <c r="E37522" i="10"/>
  <c r="E37523" i="10"/>
  <c r="E37524" i="10"/>
  <c r="E37525" i="10"/>
  <c r="E37526" i="10"/>
  <c r="E37527" i="10"/>
  <c r="E37528" i="10"/>
  <c r="E37529" i="10"/>
  <c r="E37530" i="10"/>
  <c r="E37531" i="10"/>
  <c r="E37532" i="10"/>
  <c r="E37533" i="10"/>
  <c r="E37534" i="10"/>
  <c r="E37535" i="10"/>
  <c r="E37536" i="10"/>
  <c r="E37537" i="10"/>
  <c r="E37538" i="10"/>
  <c r="E37539" i="10"/>
  <c r="E37540" i="10"/>
  <c r="E37541" i="10"/>
  <c r="E37542" i="10"/>
  <c r="E37543" i="10"/>
  <c r="E37544" i="10"/>
  <c r="E37545" i="10"/>
  <c r="E37546" i="10"/>
  <c r="E37547" i="10"/>
  <c r="E37548" i="10"/>
  <c r="E37549" i="10"/>
  <c r="E37550" i="10"/>
  <c r="E37551" i="10"/>
  <c r="E37552" i="10"/>
  <c r="E37553" i="10"/>
  <c r="E37554" i="10"/>
  <c r="E37555" i="10"/>
  <c r="E37556" i="10"/>
  <c r="E37557" i="10"/>
  <c r="E37558" i="10"/>
  <c r="E37559" i="10"/>
  <c r="E37560" i="10"/>
  <c r="E37561" i="10"/>
  <c r="E37562" i="10"/>
  <c r="E37563" i="10"/>
  <c r="E37564" i="10"/>
  <c r="E37565" i="10"/>
  <c r="E37566" i="10"/>
  <c r="E37567" i="10"/>
  <c r="E37568" i="10"/>
  <c r="E37569" i="10"/>
  <c r="E37570" i="10"/>
  <c r="E37571" i="10"/>
  <c r="E37572" i="10"/>
  <c r="E37573" i="10"/>
  <c r="E37574" i="10"/>
  <c r="E37575" i="10"/>
  <c r="E37576" i="10"/>
  <c r="E37577" i="10"/>
  <c r="E37578" i="10"/>
  <c r="E37579" i="10"/>
  <c r="E37580" i="10"/>
  <c r="E37581" i="10"/>
  <c r="E37582" i="10"/>
  <c r="E37583" i="10"/>
  <c r="E37584" i="10"/>
  <c r="E37585" i="10"/>
  <c r="E37586" i="10"/>
  <c r="E37587" i="10"/>
  <c r="E37588" i="10"/>
  <c r="E37589" i="10"/>
  <c r="E37590" i="10"/>
  <c r="E37591" i="10"/>
  <c r="E37592" i="10"/>
  <c r="E37593" i="10"/>
  <c r="E37594" i="10"/>
  <c r="E37595" i="10"/>
  <c r="E37596" i="10"/>
  <c r="E37597" i="10"/>
  <c r="E37598" i="10"/>
  <c r="E37599" i="10"/>
  <c r="E37600" i="10"/>
  <c r="E37601" i="10"/>
  <c r="E37602" i="10"/>
  <c r="E37603" i="10"/>
  <c r="E37604" i="10"/>
  <c r="E37605" i="10"/>
  <c r="E37606" i="10"/>
  <c r="E37607" i="10"/>
  <c r="E37608" i="10"/>
  <c r="E37609" i="10"/>
  <c r="E37610" i="10"/>
  <c r="E37611" i="10"/>
  <c r="E37612" i="10"/>
  <c r="E37613" i="10"/>
  <c r="E37614" i="10"/>
  <c r="E37615" i="10"/>
  <c r="E37616" i="10"/>
  <c r="E37617" i="10"/>
  <c r="E37618" i="10"/>
  <c r="E37619" i="10"/>
  <c r="E37620" i="10"/>
  <c r="E37621" i="10"/>
  <c r="E37622" i="10"/>
  <c r="E37623" i="10"/>
  <c r="E37624" i="10"/>
  <c r="E37625" i="10"/>
  <c r="E37626" i="10"/>
  <c r="E37627" i="10"/>
  <c r="E37628" i="10"/>
  <c r="E37629" i="10"/>
  <c r="E37630" i="10"/>
  <c r="E37631" i="10"/>
  <c r="E37632" i="10"/>
  <c r="E37633" i="10"/>
  <c r="E37634" i="10"/>
  <c r="E37635" i="10"/>
  <c r="E37636" i="10"/>
  <c r="E37637" i="10"/>
  <c r="E37638" i="10"/>
  <c r="E37639" i="10"/>
  <c r="E37640" i="10"/>
  <c r="E37641" i="10"/>
  <c r="E37642" i="10"/>
  <c r="E37643" i="10"/>
  <c r="E37644" i="10"/>
  <c r="E37645" i="10"/>
  <c r="E37646" i="10"/>
  <c r="E37647" i="10"/>
  <c r="E37648" i="10"/>
  <c r="E37649" i="10"/>
  <c r="E37650" i="10"/>
  <c r="E37651" i="10"/>
  <c r="E37652" i="10"/>
  <c r="E37653" i="10"/>
  <c r="E37654" i="10"/>
  <c r="E37655" i="10"/>
  <c r="E37656" i="10"/>
  <c r="E37657" i="10"/>
  <c r="E37658" i="10"/>
  <c r="E37659" i="10"/>
  <c r="E37660" i="10"/>
  <c r="E37661" i="10"/>
  <c r="E37662" i="10"/>
  <c r="E37663" i="10"/>
  <c r="E37664" i="10"/>
  <c r="E37665" i="10"/>
  <c r="E37666" i="10"/>
  <c r="E37667" i="10"/>
  <c r="E37668" i="10"/>
  <c r="E37669" i="10"/>
  <c r="E37670" i="10"/>
  <c r="E37671" i="10"/>
  <c r="E37672" i="10"/>
  <c r="E37673" i="10"/>
  <c r="E37674" i="10"/>
  <c r="E37675" i="10"/>
  <c r="E37676" i="10"/>
  <c r="E37677" i="10"/>
  <c r="E37678" i="10"/>
  <c r="E37679" i="10"/>
  <c r="E37680" i="10"/>
  <c r="E37681" i="10"/>
  <c r="E37682" i="10"/>
  <c r="E37683" i="10"/>
  <c r="E37684" i="10"/>
  <c r="E37685" i="10"/>
  <c r="E37686" i="10"/>
  <c r="E37687" i="10"/>
  <c r="E37688" i="10"/>
  <c r="E37689" i="10"/>
  <c r="E37690" i="10"/>
  <c r="E37691" i="10"/>
  <c r="E37692" i="10"/>
  <c r="E37693" i="10"/>
  <c r="E37694" i="10"/>
  <c r="E37695" i="10"/>
  <c r="E37696" i="10"/>
  <c r="E37697" i="10"/>
  <c r="E37698" i="10"/>
  <c r="E37699" i="10"/>
  <c r="E37700" i="10"/>
  <c r="E37701" i="10"/>
  <c r="E37702" i="10"/>
  <c r="E37703" i="10"/>
  <c r="E37704" i="10"/>
  <c r="E37705" i="10"/>
  <c r="E37706" i="10"/>
  <c r="E37707" i="10"/>
  <c r="E37708" i="10"/>
  <c r="E37709" i="10"/>
  <c r="E37710" i="10"/>
  <c r="E37711" i="10"/>
  <c r="E37712" i="10"/>
  <c r="E37713" i="10"/>
  <c r="E37714" i="10"/>
  <c r="E37715" i="10"/>
  <c r="E37716" i="10"/>
  <c r="E37717" i="10"/>
  <c r="E37718" i="10"/>
  <c r="E37719" i="10"/>
  <c r="E37720" i="10"/>
  <c r="E37721" i="10"/>
  <c r="E37722" i="10"/>
  <c r="E37723" i="10"/>
  <c r="E37724" i="10"/>
  <c r="E37725" i="10"/>
  <c r="E37726" i="10"/>
  <c r="E37727" i="10"/>
  <c r="E37728" i="10"/>
  <c r="E37729" i="10"/>
  <c r="E37730" i="10"/>
  <c r="E37731" i="10"/>
  <c r="E37732" i="10"/>
  <c r="E37733" i="10"/>
  <c r="E37734" i="10"/>
  <c r="E37735" i="10"/>
  <c r="E37736" i="10"/>
  <c r="E37737" i="10"/>
  <c r="E37738" i="10"/>
  <c r="E37739" i="10"/>
  <c r="E37740" i="10"/>
  <c r="E37741" i="10"/>
  <c r="E37742" i="10"/>
  <c r="E37743" i="10"/>
  <c r="E37744" i="10"/>
  <c r="E37745" i="10"/>
  <c r="E37746" i="10"/>
  <c r="E37747" i="10"/>
  <c r="E37748" i="10"/>
  <c r="E37749" i="10"/>
  <c r="E37750" i="10"/>
  <c r="E37751" i="10"/>
  <c r="E37752" i="10"/>
  <c r="E37753" i="10"/>
  <c r="E37754" i="10"/>
  <c r="E37755" i="10"/>
  <c r="E37756" i="10"/>
  <c r="E37757" i="10"/>
  <c r="E37758" i="10"/>
  <c r="E37759" i="10"/>
  <c r="E37760" i="10"/>
  <c r="E37761" i="10"/>
  <c r="E37762" i="10"/>
  <c r="E37763" i="10"/>
  <c r="E37764" i="10"/>
  <c r="E37765" i="10"/>
  <c r="E37766" i="10"/>
  <c r="E37767" i="10"/>
  <c r="E37768" i="10"/>
  <c r="E37769" i="10"/>
  <c r="E37770" i="10"/>
  <c r="E37771" i="10"/>
  <c r="E37772" i="10"/>
  <c r="E37773" i="10"/>
  <c r="E37774" i="10"/>
  <c r="E37775" i="10"/>
  <c r="E37776" i="10"/>
  <c r="E37777" i="10"/>
  <c r="E37778" i="10"/>
  <c r="E37779" i="10"/>
  <c r="E37780" i="10"/>
  <c r="E37781" i="10"/>
  <c r="E37782" i="10"/>
  <c r="E37783" i="10"/>
  <c r="E37784" i="10"/>
  <c r="E37785" i="10"/>
  <c r="E37786" i="10"/>
  <c r="E37787" i="10"/>
  <c r="E37788" i="10"/>
  <c r="E37789" i="10"/>
  <c r="E37790" i="10"/>
  <c r="E37791" i="10"/>
  <c r="E37792" i="10"/>
  <c r="E37793" i="10"/>
  <c r="E37794" i="10"/>
  <c r="E37795" i="10"/>
  <c r="E37796" i="10"/>
  <c r="E37797" i="10"/>
  <c r="E37798" i="10"/>
  <c r="E37799" i="10"/>
  <c r="E37800" i="10"/>
  <c r="E37801" i="10"/>
  <c r="E37802" i="10"/>
  <c r="E37803" i="10"/>
  <c r="E37804" i="10"/>
  <c r="E37805" i="10"/>
  <c r="E37806" i="10"/>
  <c r="E37807" i="10"/>
  <c r="E37808" i="10"/>
  <c r="E37809" i="10"/>
  <c r="E37810" i="10"/>
  <c r="E37811" i="10"/>
  <c r="E37812" i="10"/>
  <c r="E37813" i="10"/>
  <c r="E37814" i="10"/>
  <c r="E37815" i="10"/>
  <c r="E37816" i="10"/>
  <c r="E37817" i="10"/>
  <c r="E37818" i="10"/>
  <c r="E37819" i="10"/>
  <c r="E37820" i="10"/>
  <c r="E37821" i="10"/>
  <c r="E37822" i="10"/>
  <c r="E37823" i="10"/>
  <c r="E37824" i="10"/>
  <c r="E37825" i="10"/>
  <c r="E37826" i="10"/>
  <c r="E37827" i="10"/>
  <c r="E37828" i="10"/>
  <c r="E37829" i="10"/>
  <c r="E37830" i="10"/>
  <c r="E37831" i="10"/>
  <c r="E37832" i="10"/>
  <c r="E37833" i="10"/>
  <c r="E37834" i="10"/>
  <c r="E37835" i="10"/>
  <c r="E37836" i="10"/>
  <c r="E37837" i="10"/>
  <c r="E37838" i="10"/>
  <c r="E37839" i="10"/>
  <c r="E37840" i="10"/>
  <c r="E37841" i="10"/>
  <c r="E37842" i="10"/>
  <c r="E37843" i="10"/>
  <c r="E37844" i="10"/>
  <c r="E37845" i="10"/>
  <c r="E37846" i="10"/>
  <c r="E37847" i="10"/>
  <c r="E37848" i="10"/>
  <c r="E37849" i="10"/>
  <c r="E37850" i="10"/>
  <c r="E37851" i="10"/>
  <c r="E37852" i="10"/>
  <c r="E37853" i="10"/>
  <c r="E37854" i="10"/>
  <c r="E37855" i="10"/>
  <c r="E37856" i="10"/>
  <c r="E37857" i="10"/>
  <c r="E37858" i="10"/>
  <c r="E37859" i="10"/>
  <c r="E37860" i="10"/>
  <c r="E37861" i="10"/>
  <c r="E37862" i="10"/>
  <c r="E37863" i="10"/>
  <c r="E37864" i="10"/>
  <c r="E37865" i="10"/>
  <c r="E37866" i="10"/>
  <c r="E37867" i="10"/>
  <c r="E37868" i="10"/>
  <c r="E37869" i="10"/>
  <c r="E37870" i="10"/>
  <c r="E37871" i="10"/>
  <c r="E37872" i="10"/>
  <c r="E37873" i="10"/>
  <c r="E37874" i="10"/>
  <c r="E37875" i="10"/>
  <c r="E37876" i="10"/>
  <c r="E37877" i="10"/>
  <c r="E37878" i="10"/>
  <c r="E37879" i="10"/>
  <c r="E37880" i="10"/>
  <c r="E37881" i="10"/>
  <c r="E37882" i="10"/>
  <c r="E37883" i="10"/>
  <c r="E37884" i="10"/>
  <c r="E37885" i="10"/>
  <c r="E37886" i="10"/>
  <c r="E37887" i="10"/>
  <c r="E37888" i="10"/>
  <c r="E37889" i="10"/>
  <c r="E37890" i="10"/>
  <c r="E37891" i="10"/>
  <c r="E37892" i="10"/>
  <c r="E37893" i="10"/>
  <c r="E37894" i="10"/>
  <c r="E37895" i="10"/>
  <c r="E37896" i="10"/>
  <c r="E37897" i="10"/>
  <c r="E37898" i="10"/>
  <c r="E37899" i="10"/>
  <c r="E37900" i="10"/>
  <c r="E37901" i="10"/>
  <c r="E37902" i="10"/>
  <c r="E37903" i="10"/>
  <c r="E37904" i="10"/>
  <c r="E37905" i="10"/>
  <c r="E37906" i="10"/>
  <c r="E37907" i="10"/>
  <c r="E37908" i="10"/>
  <c r="E37909" i="10"/>
  <c r="E37910" i="10"/>
  <c r="E37911" i="10"/>
  <c r="E37912" i="10"/>
  <c r="E37913" i="10"/>
  <c r="E37914" i="10"/>
  <c r="E37915" i="10"/>
  <c r="E37916" i="10"/>
  <c r="E37917" i="10"/>
  <c r="E37918" i="10"/>
  <c r="E37919" i="10"/>
  <c r="E37920" i="10"/>
  <c r="E37921" i="10"/>
  <c r="E37922" i="10"/>
  <c r="E37923" i="10"/>
  <c r="E37924" i="10"/>
  <c r="E37925" i="10"/>
  <c r="E37926" i="10"/>
  <c r="E37927" i="10"/>
  <c r="E37928" i="10"/>
  <c r="E37929" i="10"/>
  <c r="E37930" i="10"/>
  <c r="E37931" i="10"/>
  <c r="E37932" i="10"/>
  <c r="E37933" i="10"/>
  <c r="E37934" i="10"/>
  <c r="E37935" i="10"/>
  <c r="E37936" i="10"/>
  <c r="E37937" i="10"/>
  <c r="E37938" i="10"/>
  <c r="E37939" i="10"/>
  <c r="E37940" i="10"/>
  <c r="E37941" i="10"/>
  <c r="E37942" i="10"/>
  <c r="E37943" i="10"/>
  <c r="E37944" i="10"/>
  <c r="E37945" i="10"/>
  <c r="E37946" i="10"/>
  <c r="E37947" i="10"/>
  <c r="E37948" i="10"/>
  <c r="E37949" i="10"/>
  <c r="E37950" i="10"/>
  <c r="E37951" i="10"/>
  <c r="E37952" i="10"/>
  <c r="E37953" i="10"/>
  <c r="E37954" i="10"/>
  <c r="E37955" i="10"/>
  <c r="E37956" i="10"/>
  <c r="E37957" i="10"/>
  <c r="E37958" i="10"/>
  <c r="E37959" i="10"/>
  <c r="E37960" i="10"/>
  <c r="E37961" i="10"/>
  <c r="E37962" i="10"/>
  <c r="E37963" i="10"/>
  <c r="E37964" i="10"/>
  <c r="E37965" i="10"/>
  <c r="E37966" i="10"/>
  <c r="E37967" i="10"/>
  <c r="E37968" i="10"/>
  <c r="E37969" i="10"/>
  <c r="E37970" i="10"/>
  <c r="E37971" i="10"/>
  <c r="E37972" i="10"/>
  <c r="E37973" i="10"/>
  <c r="E37974" i="10"/>
  <c r="E37975" i="10"/>
  <c r="E37976" i="10"/>
  <c r="E37977" i="10"/>
  <c r="E37978" i="10"/>
  <c r="E37979" i="10"/>
  <c r="E37980" i="10"/>
  <c r="E37981" i="10"/>
  <c r="E37982" i="10"/>
  <c r="E37983" i="10"/>
  <c r="E37984" i="10"/>
  <c r="E37985" i="10"/>
  <c r="E37986" i="10"/>
  <c r="E37987" i="10"/>
  <c r="E37988" i="10"/>
  <c r="E37989" i="10"/>
  <c r="E37990" i="10"/>
  <c r="E37991" i="10"/>
  <c r="E37992" i="10"/>
  <c r="E37993" i="10"/>
  <c r="E37994" i="10"/>
  <c r="E37995" i="10"/>
  <c r="E37996" i="10"/>
  <c r="E37997" i="10"/>
  <c r="E37998" i="10"/>
  <c r="E37999" i="10"/>
  <c r="E38000" i="10"/>
  <c r="E38001" i="10"/>
  <c r="E38002" i="10"/>
  <c r="E38003" i="10"/>
  <c r="E38004" i="10"/>
  <c r="E38005" i="10"/>
  <c r="E38006" i="10"/>
  <c r="E38007" i="10"/>
  <c r="E38008" i="10"/>
  <c r="E38009" i="10"/>
  <c r="E38010" i="10"/>
  <c r="E38011" i="10"/>
  <c r="E38012" i="10"/>
  <c r="E38013" i="10"/>
  <c r="E38014" i="10"/>
  <c r="E38015" i="10"/>
  <c r="E38016" i="10"/>
  <c r="E38017" i="10"/>
  <c r="E38018" i="10"/>
  <c r="E38019" i="10"/>
  <c r="E38020" i="10"/>
  <c r="E38021" i="10"/>
  <c r="E38022" i="10"/>
  <c r="E38023" i="10"/>
  <c r="E38024" i="10"/>
  <c r="E38025" i="10"/>
  <c r="E38026" i="10"/>
  <c r="E38027" i="10"/>
  <c r="E38028" i="10"/>
  <c r="E38029" i="10"/>
  <c r="E38030" i="10"/>
  <c r="E38031" i="10"/>
  <c r="E38032" i="10"/>
  <c r="E38033" i="10"/>
  <c r="E38034" i="10"/>
  <c r="E38035" i="10"/>
  <c r="E38036" i="10"/>
  <c r="E38037" i="10"/>
  <c r="E38038" i="10"/>
  <c r="E38039" i="10"/>
  <c r="E38040" i="10"/>
  <c r="E38041" i="10"/>
  <c r="E38042" i="10"/>
  <c r="E38043" i="10"/>
  <c r="E38044" i="10"/>
  <c r="E38045" i="10"/>
  <c r="E38046" i="10"/>
  <c r="E38047" i="10"/>
  <c r="E38048" i="10"/>
  <c r="E38049" i="10"/>
  <c r="E38050" i="10"/>
  <c r="E38051" i="10"/>
  <c r="E38052" i="10"/>
  <c r="E38053" i="10"/>
  <c r="E38054" i="10"/>
  <c r="E38055" i="10"/>
  <c r="E38056" i="10"/>
  <c r="E38057" i="10"/>
  <c r="E38058" i="10"/>
  <c r="E38059" i="10"/>
  <c r="E38060" i="10"/>
  <c r="E38061" i="10"/>
  <c r="E38062" i="10"/>
  <c r="E38063" i="10"/>
  <c r="E38064" i="10"/>
  <c r="E38065" i="10"/>
  <c r="E38066" i="10"/>
  <c r="E38067" i="10"/>
  <c r="E38068" i="10"/>
  <c r="E38069" i="10"/>
  <c r="E38070" i="10"/>
  <c r="E38071" i="10"/>
  <c r="E38072" i="10"/>
  <c r="E38073" i="10"/>
  <c r="E38074" i="10"/>
  <c r="E38075" i="10"/>
  <c r="E38076" i="10"/>
  <c r="E38077" i="10"/>
  <c r="E38078" i="10"/>
  <c r="E38079" i="10"/>
  <c r="E38080" i="10"/>
  <c r="E38081" i="10"/>
  <c r="E38082" i="10"/>
  <c r="E38083" i="10"/>
  <c r="E38084" i="10"/>
  <c r="E38085" i="10"/>
  <c r="E38086" i="10"/>
  <c r="E38087" i="10"/>
  <c r="E38088" i="10"/>
  <c r="E38089" i="10"/>
  <c r="E38090" i="10"/>
  <c r="E38091" i="10"/>
  <c r="E38092" i="10"/>
  <c r="E38093" i="10"/>
  <c r="E38094" i="10"/>
  <c r="E38095" i="10"/>
  <c r="E38096" i="10"/>
  <c r="E38097" i="10"/>
  <c r="E38098" i="10"/>
  <c r="E38099" i="10"/>
  <c r="E38100" i="10"/>
  <c r="E38101" i="10"/>
  <c r="E38102" i="10"/>
  <c r="E38103" i="10"/>
  <c r="E38104" i="10"/>
  <c r="E38105" i="10"/>
  <c r="E38106" i="10"/>
  <c r="E38107" i="10"/>
  <c r="E38108" i="10"/>
  <c r="E38109" i="10"/>
  <c r="E38110" i="10"/>
  <c r="E38111" i="10"/>
  <c r="E38112" i="10"/>
  <c r="E38113" i="10"/>
  <c r="E38114" i="10"/>
  <c r="E38115" i="10"/>
  <c r="E38116" i="10"/>
  <c r="E38117" i="10"/>
  <c r="E38118" i="10"/>
  <c r="E38119" i="10"/>
  <c r="E38120" i="10"/>
  <c r="E38121" i="10"/>
  <c r="E38122" i="10"/>
  <c r="E38123" i="10"/>
  <c r="E38124" i="10"/>
  <c r="E38125" i="10"/>
  <c r="E38126" i="10"/>
  <c r="E38127" i="10"/>
  <c r="E38128" i="10"/>
  <c r="E38129" i="10"/>
  <c r="E38130" i="10"/>
  <c r="E38131" i="10"/>
  <c r="E38132" i="10"/>
  <c r="E38133" i="10"/>
  <c r="E38134" i="10"/>
  <c r="E38135" i="10"/>
  <c r="E38136" i="10"/>
  <c r="E38137" i="10"/>
  <c r="E38138" i="10"/>
  <c r="E38139" i="10"/>
  <c r="E38140" i="10"/>
  <c r="E38141" i="10"/>
  <c r="E38142" i="10"/>
  <c r="E38143" i="10"/>
  <c r="E38144" i="10"/>
  <c r="E38145" i="10"/>
  <c r="E38146" i="10"/>
  <c r="E38147" i="10"/>
  <c r="E38148" i="10"/>
  <c r="E38149" i="10"/>
  <c r="E38150" i="10"/>
  <c r="E38151" i="10"/>
  <c r="E38152" i="10"/>
  <c r="E38153" i="10"/>
  <c r="E38154" i="10"/>
  <c r="E38155" i="10"/>
  <c r="E38156" i="10"/>
  <c r="E38157" i="10"/>
  <c r="E38158" i="10"/>
  <c r="E38159" i="10"/>
  <c r="E38160" i="10"/>
  <c r="E38161" i="10"/>
  <c r="E38162" i="10"/>
  <c r="E38163" i="10"/>
  <c r="E38164" i="10"/>
  <c r="E38165" i="10"/>
  <c r="E38166" i="10"/>
  <c r="E38167" i="10"/>
  <c r="E38168" i="10"/>
  <c r="E38169" i="10"/>
  <c r="E38170" i="10"/>
  <c r="E38171" i="10"/>
  <c r="E38172" i="10"/>
  <c r="E38173" i="10"/>
  <c r="E38174" i="10"/>
  <c r="E38175" i="10"/>
  <c r="E38176" i="10"/>
  <c r="E38177" i="10"/>
  <c r="E38178" i="10"/>
  <c r="E38179" i="10"/>
  <c r="E38180" i="10"/>
  <c r="E38181" i="10"/>
  <c r="E38182" i="10"/>
  <c r="E38183" i="10"/>
  <c r="E38184" i="10"/>
  <c r="E38185" i="10"/>
  <c r="E38186" i="10"/>
  <c r="E38187" i="10"/>
  <c r="E38188" i="10"/>
  <c r="E38189" i="10"/>
  <c r="E38190" i="10"/>
  <c r="E38191" i="10"/>
  <c r="E38192" i="10"/>
  <c r="E38193" i="10"/>
  <c r="E38194" i="10"/>
  <c r="E38195" i="10"/>
  <c r="E38196" i="10"/>
  <c r="E38197" i="10"/>
  <c r="E38198" i="10"/>
  <c r="E38199" i="10"/>
  <c r="E38200" i="10"/>
  <c r="E38201" i="10"/>
  <c r="E38202" i="10"/>
  <c r="E38203" i="10"/>
  <c r="E38204" i="10"/>
  <c r="E38205" i="10"/>
  <c r="E38206" i="10"/>
  <c r="E38207" i="10"/>
  <c r="E38208" i="10"/>
  <c r="E38209" i="10"/>
  <c r="E38210" i="10"/>
  <c r="E38211" i="10"/>
  <c r="E38212" i="10"/>
  <c r="E38213" i="10"/>
  <c r="E38214" i="10"/>
  <c r="E38215" i="10"/>
  <c r="E38216" i="10"/>
  <c r="E38217" i="10"/>
  <c r="E38218" i="10"/>
  <c r="E38219" i="10"/>
  <c r="E38220" i="10"/>
  <c r="E38221" i="10"/>
  <c r="E38222" i="10"/>
  <c r="E38223" i="10"/>
  <c r="E38224" i="10"/>
  <c r="E38225" i="10"/>
  <c r="E38226" i="10"/>
  <c r="E38227" i="10"/>
  <c r="E38228" i="10"/>
  <c r="E38229" i="10"/>
  <c r="E38230" i="10"/>
  <c r="E38231" i="10"/>
  <c r="E38232" i="10"/>
  <c r="E38233" i="10"/>
  <c r="E38234" i="10"/>
  <c r="E38235" i="10"/>
  <c r="E38236" i="10"/>
  <c r="E38237" i="10"/>
  <c r="E38238" i="10"/>
  <c r="E38239" i="10"/>
  <c r="E38240" i="10"/>
  <c r="E38241" i="10"/>
  <c r="E38242" i="10"/>
  <c r="E38243" i="10"/>
  <c r="E38244" i="10"/>
  <c r="E38245" i="10"/>
  <c r="E38246" i="10"/>
  <c r="E38247" i="10"/>
  <c r="E38248" i="10"/>
  <c r="E38249" i="10"/>
  <c r="E38250" i="10"/>
  <c r="E38251" i="10"/>
  <c r="E38252" i="10"/>
  <c r="E38253" i="10"/>
  <c r="E38254" i="10"/>
  <c r="E38255" i="10"/>
  <c r="E38256" i="10"/>
  <c r="E38257" i="10"/>
  <c r="E38258" i="10"/>
  <c r="E38259" i="10"/>
  <c r="E38260" i="10"/>
  <c r="E38261" i="10"/>
  <c r="E38262" i="10"/>
  <c r="E38263" i="10"/>
  <c r="E38264" i="10"/>
  <c r="E38265" i="10"/>
  <c r="E38266" i="10"/>
  <c r="E38267" i="10"/>
  <c r="E38268" i="10"/>
  <c r="E38269" i="10"/>
  <c r="E38270" i="10"/>
  <c r="E38271" i="10"/>
  <c r="E38272" i="10"/>
  <c r="E38273" i="10"/>
  <c r="E38274" i="10"/>
  <c r="E38275" i="10"/>
  <c r="E38276" i="10"/>
  <c r="E38277" i="10"/>
  <c r="E38278" i="10"/>
  <c r="E38279" i="10"/>
  <c r="E38280" i="10"/>
  <c r="E38281" i="10"/>
  <c r="E38282" i="10"/>
  <c r="E38283" i="10"/>
  <c r="E38284" i="10"/>
  <c r="E38285" i="10"/>
  <c r="E38286" i="10"/>
  <c r="E38287" i="10"/>
  <c r="E38288" i="10"/>
  <c r="E38289" i="10"/>
  <c r="E38290" i="10"/>
  <c r="E38291" i="10"/>
  <c r="E38292" i="10"/>
  <c r="E38293" i="10"/>
  <c r="E38294" i="10"/>
  <c r="E38295" i="10"/>
  <c r="E38296" i="10"/>
  <c r="E38297" i="10"/>
  <c r="E38298" i="10"/>
  <c r="E38299" i="10"/>
  <c r="E38300" i="10"/>
  <c r="E38301" i="10"/>
  <c r="E38302" i="10"/>
  <c r="E38303" i="10"/>
  <c r="E38304" i="10"/>
  <c r="E38305" i="10"/>
  <c r="E38306" i="10"/>
  <c r="E38307" i="10"/>
  <c r="E38308" i="10"/>
  <c r="E38309" i="10"/>
  <c r="E38310" i="10"/>
  <c r="E38311" i="10"/>
  <c r="E38312" i="10"/>
  <c r="E38313" i="10"/>
  <c r="E38314" i="10"/>
  <c r="E38315" i="10"/>
  <c r="E38316" i="10"/>
  <c r="E38317" i="10"/>
  <c r="E38318" i="10"/>
  <c r="E38319" i="10"/>
  <c r="E38320" i="10"/>
  <c r="E38321" i="10"/>
  <c r="E38322" i="10"/>
  <c r="E38323" i="10"/>
  <c r="E38324" i="10"/>
  <c r="E38325" i="10"/>
  <c r="E38326" i="10"/>
  <c r="E38327" i="10"/>
  <c r="E38328" i="10"/>
  <c r="E38329" i="10"/>
  <c r="E38330" i="10"/>
  <c r="E38331" i="10"/>
  <c r="E38332" i="10"/>
  <c r="E38333" i="10"/>
  <c r="E38334" i="10"/>
  <c r="E38335" i="10"/>
  <c r="E38336" i="10"/>
  <c r="E38337" i="10"/>
  <c r="E38338" i="10"/>
  <c r="E38339" i="10"/>
  <c r="E38340" i="10"/>
  <c r="E38341" i="10"/>
  <c r="E38342" i="10"/>
  <c r="E38343" i="10"/>
  <c r="E38344" i="10"/>
  <c r="E38345" i="10"/>
  <c r="E38346" i="10"/>
  <c r="E38347" i="10"/>
  <c r="E38348" i="10"/>
  <c r="E38349" i="10"/>
  <c r="E38350" i="10"/>
  <c r="E38351" i="10"/>
  <c r="E38352" i="10"/>
  <c r="E38353" i="10"/>
  <c r="E38354" i="10"/>
  <c r="E38355" i="10"/>
  <c r="E38356" i="10"/>
  <c r="E38357" i="10"/>
  <c r="E38358" i="10"/>
  <c r="E38359" i="10"/>
  <c r="E38360" i="10"/>
  <c r="E38361" i="10"/>
  <c r="E38362" i="10"/>
  <c r="E38363" i="10"/>
  <c r="E38364" i="10"/>
  <c r="E38365" i="10"/>
  <c r="E38366" i="10"/>
  <c r="E38367" i="10"/>
  <c r="E38368" i="10"/>
  <c r="E38369" i="10"/>
  <c r="E38370" i="10"/>
  <c r="E38371" i="10"/>
  <c r="E38372" i="10"/>
  <c r="E38373" i="10"/>
  <c r="E38374" i="10"/>
  <c r="E38375" i="10"/>
  <c r="E38376" i="10"/>
  <c r="E38377" i="10"/>
  <c r="E38378" i="10"/>
  <c r="E38379" i="10"/>
  <c r="E38380" i="10"/>
  <c r="E38381" i="10"/>
  <c r="E38382" i="10"/>
  <c r="E38383" i="10"/>
  <c r="E38384" i="10"/>
  <c r="E38385" i="10"/>
  <c r="E38386" i="10"/>
  <c r="E38387" i="10"/>
  <c r="E38388" i="10"/>
  <c r="E38389" i="10"/>
  <c r="E38390" i="10"/>
  <c r="E38391" i="10"/>
  <c r="E38392" i="10"/>
  <c r="E38393" i="10"/>
  <c r="E38394" i="10"/>
  <c r="E38395" i="10"/>
  <c r="E38396" i="10"/>
  <c r="E38397" i="10"/>
  <c r="E38398" i="10"/>
  <c r="E38399" i="10"/>
  <c r="E38400" i="10"/>
  <c r="E38401" i="10"/>
  <c r="E38402" i="10"/>
  <c r="E38403" i="10"/>
  <c r="E38404" i="10"/>
  <c r="E38405" i="10"/>
  <c r="E38406" i="10"/>
  <c r="E38407" i="10"/>
  <c r="E38408" i="10"/>
  <c r="E38409" i="10"/>
  <c r="E38410" i="10"/>
  <c r="E38411" i="10"/>
  <c r="E38412" i="10"/>
  <c r="E38413" i="10"/>
  <c r="E38414" i="10"/>
  <c r="E38415" i="10"/>
  <c r="E38416" i="10"/>
  <c r="E38417" i="10"/>
  <c r="E38418" i="10"/>
  <c r="E38419" i="10"/>
  <c r="E38420" i="10"/>
  <c r="E38421" i="10"/>
  <c r="E38422" i="10"/>
  <c r="E38423" i="10"/>
  <c r="E38424" i="10"/>
  <c r="E38425" i="10"/>
  <c r="E38426" i="10"/>
  <c r="E38427" i="10"/>
  <c r="E38428" i="10"/>
  <c r="E38429" i="10"/>
  <c r="E38430" i="10"/>
  <c r="E38431" i="10"/>
  <c r="E38432" i="10"/>
  <c r="E38433" i="10"/>
  <c r="E38434" i="10"/>
  <c r="E38435" i="10"/>
  <c r="E38436" i="10"/>
  <c r="E38437" i="10"/>
  <c r="E38438" i="10"/>
  <c r="E38439" i="10"/>
  <c r="E38440" i="10"/>
  <c r="E38441" i="10"/>
  <c r="E38442" i="10"/>
  <c r="E38443" i="10"/>
  <c r="E38444" i="10"/>
  <c r="E38445" i="10"/>
  <c r="E38446" i="10"/>
  <c r="E38447" i="10"/>
  <c r="E38448" i="10"/>
  <c r="E38449" i="10"/>
  <c r="E38450" i="10"/>
  <c r="E38451" i="10"/>
  <c r="E38452" i="10"/>
  <c r="E38453" i="10"/>
  <c r="E38454" i="10"/>
  <c r="E38455" i="10"/>
  <c r="E38456" i="10"/>
  <c r="E38457" i="10"/>
  <c r="E38458" i="10"/>
  <c r="E38459" i="10"/>
  <c r="E38460" i="10"/>
  <c r="E38461" i="10"/>
  <c r="E38462" i="10"/>
  <c r="E38463" i="10"/>
  <c r="E38464" i="10"/>
  <c r="E38465" i="10"/>
  <c r="E38466" i="10"/>
  <c r="E38467" i="10"/>
  <c r="E38468" i="10"/>
  <c r="E38469" i="10"/>
  <c r="E38470" i="10"/>
  <c r="E38471" i="10"/>
  <c r="E38472" i="10"/>
  <c r="E38473" i="10"/>
  <c r="E38474" i="10"/>
  <c r="E38475" i="10"/>
  <c r="E38476" i="10"/>
  <c r="E38477" i="10"/>
  <c r="E38478" i="10"/>
  <c r="E38479" i="10"/>
  <c r="E38480" i="10"/>
  <c r="E38481" i="10"/>
  <c r="E38482" i="10"/>
  <c r="E38483" i="10"/>
  <c r="E38484" i="10"/>
  <c r="E38485" i="10"/>
  <c r="E38486" i="10"/>
  <c r="E38487" i="10"/>
  <c r="E38488" i="10"/>
  <c r="E38489" i="10"/>
  <c r="E38490" i="10"/>
  <c r="E38491" i="10"/>
  <c r="E38492" i="10"/>
  <c r="E38493" i="10"/>
  <c r="E38494" i="10"/>
  <c r="E38495" i="10"/>
  <c r="E38496" i="10"/>
  <c r="E38497" i="10"/>
  <c r="E38498" i="10"/>
  <c r="E38499" i="10"/>
  <c r="E38500" i="10"/>
  <c r="E38501" i="10"/>
  <c r="E38502" i="10"/>
  <c r="E38503" i="10"/>
  <c r="E38504" i="10"/>
  <c r="E38505" i="10"/>
  <c r="E38506" i="10"/>
  <c r="E38507" i="10"/>
  <c r="E38508" i="10"/>
  <c r="E38509" i="10"/>
  <c r="E38510" i="10"/>
  <c r="E38511" i="10"/>
  <c r="E38512" i="10"/>
  <c r="E38513" i="10"/>
  <c r="E38514" i="10"/>
  <c r="E38515" i="10"/>
  <c r="E38516" i="10"/>
  <c r="E38517" i="10"/>
  <c r="E38518" i="10"/>
  <c r="E38519" i="10"/>
  <c r="E38520" i="10"/>
  <c r="E38521" i="10"/>
  <c r="E38522" i="10"/>
  <c r="E38523" i="10"/>
  <c r="E38524" i="10"/>
  <c r="E38525" i="10"/>
  <c r="E38526" i="10"/>
  <c r="E38527" i="10"/>
  <c r="E38528" i="10"/>
  <c r="E38529" i="10"/>
  <c r="E38530" i="10"/>
  <c r="E38531" i="10"/>
  <c r="E38532" i="10"/>
  <c r="E38533" i="10"/>
  <c r="E38534" i="10"/>
  <c r="E38535" i="10"/>
  <c r="E38536" i="10"/>
  <c r="E38537" i="10"/>
  <c r="E38538" i="10"/>
  <c r="E38539" i="10"/>
  <c r="E38540" i="10"/>
  <c r="E38541" i="10"/>
  <c r="E38542" i="10"/>
  <c r="E38543" i="10"/>
  <c r="E38544" i="10"/>
  <c r="E38545" i="10"/>
  <c r="E38546" i="10"/>
  <c r="E38547" i="10"/>
  <c r="E38548" i="10"/>
  <c r="E38549" i="10"/>
  <c r="E38550" i="10"/>
  <c r="E38551" i="10"/>
  <c r="E38552" i="10"/>
  <c r="E38553" i="10"/>
  <c r="E38554" i="10"/>
  <c r="E38555" i="10"/>
  <c r="E38556" i="10"/>
  <c r="E38557" i="10"/>
  <c r="E38558" i="10"/>
  <c r="E38559" i="10"/>
  <c r="E38560" i="10"/>
  <c r="E38561" i="10"/>
  <c r="E38562" i="10"/>
  <c r="E38563" i="10"/>
  <c r="E38564" i="10"/>
  <c r="E38565" i="10"/>
  <c r="E38566" i="10"/>
  <c r="E38567" i="10"/>
  <c r="E38568" i="10"/>
  <c r="E38569" i="10"/>
  <c r="E38570" i="10"/>
  <c r="E38571" i="10"/>
  <c r="E38572" i="10"/>
  <c r="E38573" i="10"/>
  <c r="E38574" i="10"/>
  <c r="E38575" i="10"/>
  <c r="E38576" i="10"/>
  <c r="E38577" i="10"/>
  <c r="E38578" i="10"/>
  <c r="E38579" i="10"/>
  <c r="E38580" i="10"/>
  <c r="E38581" i="10"/>
  <c r="E38582" i="10"/>
  <c r="E38583" i="10"/>
  <c r="E38584" i="10"/>
  <c r="E38585" i="10"/>
  <c r="E38586" i="10"/>
  <c r="E38587" i="10"/>
  <c r="E38588" i="10"/>
  <c r="E38589" i="10"/>
  <c r="E38590" i="10"/>
  <c r="E38591" i="10"/>
  <c r="E38592" i="10"/>
  <c r="E38593" i="10"/>
  <c r="E38594" i="10"/>
  <c r="E38595" i="10"/>
  <c r="E38596" i="10"/>
  <c r="E38597" i="10"/>
  <c r="E38598" i="10"/>
  <c r="E38599" i="10"/>
  <c r="E38600" i="10"/>
  <c r="E38601" i="10"/>
  <c r="E38602" i="10"/>
  <c r="E38603" i="10"/>
  <c r="E38604" i="10"/>
  <c r="E38605" i="10"/>
  <c r="E38606" i="10"/>
  <c r="E38607" i="10"/>
  <c r="E38608" i="10"/>
  <c r="E38609" i="10"/>
  <c r="E38610" i="10"/>
  <c r="E38611" i="10"/>
  <c r="E38612" i="10"/>
  <c r="E38613" i="10"/>
  <c r="E38614" i="10"/>
  <c r="E38615" i="10"/>
  <c r="E38616" i="10"/>
  <c r="E38617" i="10"/>
  <c r="E38618" i="10"/>
  <c r="E38619" i="10"/>
  <c r="E38620" i="10"/>
  <c r="E38621" i="10"/>
  <c r="E38622" i="10"/>
  <c r="E38623" i="10"/>
  <c r="E38624" i="10"/>
  <c r="E38625" i="10"/>
  <c r="E38626" i="10"/>
  <c r="E38627" i="10"/>
  <c r="E38628" i="10"/>
  <c r="E38629" i="10"/>
  <c r="E38630" i="10"/>
  <c r="E38631" i="10"/>
  <c r="E38632" i="10"/>
  <c r="E38633" i="10"/>
  <c r="E38634" i="10"/>
  <c r="E38635" i="10"/>
  <c r="E38636" i="10"/>
  <c r="E38637" i="10"/>
  <c r="E38638" i="10"/>
  <c r="E38639" i="10"/>
  <c r="E38640" i="10"/>
  <c r="E38641" i="10"/>
  <c r="E38642" i="10"/>
  <c r="E38643" i="10"/>
  <c r="E38644" i="10"/>
  <c r="E38645" i="10"/>
  <c r="E38646" i="10"/>
  <c r="E38647" i="10"/>
  <c r="E38648" i="10"/>
  <c r="E38649" i="10"/>
  <c r="E38650" i="10"/>
  <c r="E38651" i="10"/>
  <c r="E38652" i="10"/>
  <c r="E38653" i="10"/>
  <c r="E38654" i="10"/>
  <c r="E38655" i="10"/>
  <c r="E38656" i="10"/>
  <c r="E38657" i="10"/>
  <c r="E38658" i="10"/>
  <c r="E38659" i="10"/>
  <c r="E38660" i="10"/>
  <c r="E38661" i="10"/>
  <c r="E38662" i="10"/>
  <c r="E38663" i="10"/>
  <c r="E38664" i="10"/>
  <c r="E38665" i="10"/>
  <c r="E38666" i="10"/>
  <c r="E38667" i="10"/>
  <c r="E38668" i="10"/>
  <c r="E38669" i="10"/>
  <c r="E38670" i="10"/>
  <c r="E38671" i="10"/>
  <c r="E38672" i="10"/>
  <c r="E38673" i="10"/>
  <c r="E38674" i="10"/>
  <c r="E38675" i="10"/>
  <c r="E38676" i="10"/>
  <c r="E38677" i="10"/>
  <c r="E38678" i="10"/>
  <c r="E38679" i="10"/>
  <c r="E38680" i="10"/>
  <c r="E38681" i="10"/>
  <c r="E38682" i="10"/>
  <c r="E38683" i="10"/>
  <c r="E38684" i="10"/>
  <c r="E38685" i="10"/>
  <c r="E38686" i="10"/>
  <c r="E38687" i="10"/>
  <c r="E38688" i="10"/>
  <c r="E38689" i="10"/>
  <c r="E38690" i="10"/>
  <c r="E38691" i="10"/>
  <c r="E38692" i="10"/>
  <c r="E38693" i="10"/>
  <c r="E38694" i="10"/>
  <c r="E38695" i="10"/>
  <c r="E38696" i="10"/>
  <c r="E38697" i="10"/>
  <c r="E38698" i="10"/>
  <c r="E38699" i="10"/>
  <c r="E38700" i="10"/>
  <c r="E38701" i="10"/>
  <c r="E38702" i="10"/>
  <c r="E38703" i="10"/>
  <c r="E38704" i="10"/>
  <c r="E38705" i="10"/>
  <c r="E38706" i="10"/>
  <c r="E38707" i="10"/>
  <c r="E38708" i="10"/>
  <c r="E38709" i="10"/>
  <c r="E38710" i="10"/>
  <c r="E38711" i="10"/>
  <c r="E38712" i="10"/>
  <c r="E38713" i="10"/>
  <c r="E38714" i="10"/>
  <c r="E38715" i="10"/>
  <c r="E38716" i="10"/>
  <c r="E38717" i="10"/>
  <c r="E38718" i="10"/>
  <c r="E38719" i="10"/>
  <c r="E38720" i="10"/>
  <c r="E38721" i="10"/>
  <c r="E38722" i="10"/>
  <c r="E38723" i="10"/>
  <c r="E38724" i="10"/>
  <c r="E38725" i="10"/>
  <c r="E38726" i="10"/>
  <c r="E38727" i="10"/>
  <c r="E38728" i="10"/>
  <c r="E38729" i="10"/>
  <c r="E38730" i="10"/>
  <c r="E38731" i="10"/>
  <c r="E38732" i="10"/>
  <c r="E38733" i="10"/>
  <c r="E38734" i="10"/>
  <c r="E38735" i="10"/>
  <c r="E38736" i="10"/>
  <c r="E38737" i="10"/>
  <c r="E38738" i="10"/>
  <c r="E38739" i="10"/>
  <c r="E38740" i="10"/>
  <c r="E38741" i="10"/>
  <c r="E38742" i="10"/>
  <c r="E38743" i="10"/>
  <c r="E38744" i="10"/>
  <c r="E38745" i="10"/>
  <c r="E38746" i="10"/>
  <c r="E38747" i="10"/>
  <c r="E38748" i="10"/>
  <c r="E38749" i="10"/>
  <c r="E38750" i="10"/>
  <c r="E38751" i="10"/>
  <c r="E38752" i="10"/>
  <c r="E38753" i="10"/>
  <c r="E38754" i="10"/>
  <c r="E38755" i="10"/>
  <c r="E38756" i="10"/>
  <c r="E38757" i="10"/>
  <c r="E38758" i="10"/>
  <c r="E38759" i="10"/>
  <c r="E38760" i="10"/>
  <c r="E38761" i="10"/>
  <c r="E38762" i="10"/>
  <c r="E38763" i="10"/>
  <c r="E38764" i="10"/>
  <c r="E38765" i="10"/>
  <c r="E38766" i="10"/>
  <c r="E38767" i="10"/>
  <c r="E38768" i="10"/>
  <c r="E38769" i="10"/>
  <c r="E38770" i="10"/>
  <c r="E38771" i="10"/>
  <c r="E38772" i="10"/>
  <c r="E38773" i="10"/>
  <c r="E38774" i="10"/>
  <c r="E38775" i="10"/>
  <c r="E38776" i="10"/>
  <c r="E38777" i="10"/>
  <c r="E38778" i="10"/>
  <c r="E38779" i="10"/>
  <c r="E38780" i="10"/>
  <c r="E38781" i="10"/>
  <c r="E38782" i="10"/>
  <c r="E38783" i="10"/>
  <c r="E38784" i="10"/>
  <c r="E38785" i="10"/>
  <c r="E38786" i="10"/>
  <c r="E38787" i="10"/>
  <c r="E38788" i="10"/>
  <c r="E38789" i="10"/>
  <c r="E38790" i="10"/>
  <c r="E38791" i="10"/>
  <c r="E38792" i="10"/>
  <c r="E38793" i="10"/>
  <c r="E38794" i="10"/>
  <c r="E38795" i="10"/>
  <c r="E38796" i="10"/>
  <c r="E38797" i="10"/>
  <c r="E38798" i="10"/>
  <c r="E38799" i="10"/>
  <c r="E38800" i="10"/>
  <c r="E38801" i="10"/>
  <c r="E38802" i="10"/>
  <c r="E38803" i="10"/>
  <c r="E38804" i="10"/>
  <c r="E38805" i="10"/>
  <c r="E38806" i="10"/>
  <c r="E38807" i="10"/>
  <c r="E38808" i="10"/>
  <c r="E38809" i="10"/>
  <c r="E38810" i="10"/>
  <c r="E38811" i="10"/>
  <c r="E38812" i="10"/>
  <c r="E38813" i="10"/>
  <c r="E38814" i="10"/>
  <c r="E38815" i="10"/>
  <c r="E38816" i="10"/>
  <c r="E38817" i="10"/>
  <c r="E38818" i="10"/>
  <c r="E38819" i="10"/>
  <c r="E38820" i="10"/>
  <c r="E38821" i="10"/>
  <c r="E38822" i="10"/>
  <c r="E38823" i="10"/>
  <c r="E38824" i="10"/>
  <c r="E38825" i="10"/>
  <c r="E38826" i="10"/>
  <c r="E38827" i="10"/>
  <c r="E38828" i="10"/>
  <c r="E38829" i="10"/>
  <c r="E38830" i="10"/>
  <c r="E38831" i="10"/>
  <c r="E38832" i="10"/>
  <c r="E38833" i="10"/>
  <c r="E38834" i="10"/>
  <c r="E38835" i="10"/>
  <c r="E38836" i="10"/>
  <c r="E38837" i="10"/>
  <c r="E38838" i="10"/>
  <c r="E38839" i="10"/>
  <c r="E38840" i="10"/>
  <c r="E38841" i="10"/>
  <c r="E38842" i="10"/>
  <c r="E38843" i="10"/>
  <c r="E38844" i="10"/>
  <c r="E38845" i="10"/>
  <c r="E38846" i="10"/>
  <c r="E38847" i="10"/>
  <c r="E38848" i="10"/>
  <c r="E38849" i="10"/>
  <c r="E38850" i="10"/>
  <c r="E38851" i="10"/>
  <c r="E38852" i="10"/>
  <c r="E38853" i="10"/>
  <c r="E38854" i="10"/>
  <c r="E38855" i="10"/>
  <c r="E38856" i="10"/>
  <c r="E38857" i="10"/>
  <c r="E38858" i="10"/>
  <c r="E38859" i="10"/>
  <c r="E38860" i="10"/>
  <c r="E38861" i="10"/>
  <c r="E38862" i="10"/>
  <c r="E38863" i="10"/>
  <c r="E38864" i="10"/>
  <c r="E38865" i="10"/>
  <c r="E38866" i="10"/>
  <c r="E38867" i="10"/>
  <c r="E38868" i="10"/>
  <c r="E38869" i="10"/>
  <c r="E38870" i="10"/>
  <c r="E38871" i="10"/>
  <c r="E38872" i="10"/>
  <c r="E38873" i="10"/>
  <c r="E38874" i="10"/>
  <c r="E38875" i="10"/>
  <c r="E38876" i="10"/>
  <c r="E38877" i="10"/>
  <c r="E38878" i="10"/>
  <c r="E38879" i="10"/>
  <c r="E38880" i="10"/>
  <c r="E38881" i="10"/>
  <c r="E38882" i="10"/>
  <c r="E38883" i="10"/>
  <c r="E38884" i="10"/>
  <c r="E38885" i="10"/>
  <c r="E38886" i="10"/>
  <c r="E38887" i="10"/>
  <c r="E38888" i="10"/>
  <c r="E38889" i="10"/>
  <c r="E38890" i="10"/>
  <c r="E38891" i="10"/>
  <c r="E38892" i="10"/>
  <c r="E38893" i="10"/>
  <c r="E38894" i="10"/>
  <c r="E38895" i="10"/>
  <c r="E38896" i="10"/>
  <c r="E38897" i="10"/>
  <c r="E38898" i="10"/>
  <c r="E38899" i="10"/>
  <c r="E38900" i="10"/>
  <c r="E38901" i="10"/>
  <c r="E38902" i="10"/>
  <c r="E38903" i="10"/>
  <c r="E38904" i="10"/>
  <c r="E38905" i="10"/>
  <c r="E38906" i="10"/>
  <c r="E38907" i="10"/>
  <c r="E38908" i="10"/>
  <c r="E38909" i="10"/>
  <c r="E38910" i="10"/>
  <c r="E38911" i="10"/>
  <c r="E38912" i="10"/>
  <c r="E38913" i="10"/>
  <c r="E38914" i="10"/>
  <c r="E38915" i="10"/>
  <c r="E38916" i="10"/>
  <c r="E38917" i="10"/>
  <c r="E38918" i="10"/>
  <c r="E38919" i="10"/>
  <c r="E38920" i="10"/>
  <c r="E38921" i="10"/>
  <c r="E38922" i="10"/>
  <c r="E38923" i="10"/>
  <c r="E38924" i="10"/>
  <c r="E38925" i="10"/>
  <c r="E38926" i="10"/>
  <c r="E38927" i="10"/>
  <c r="E38928" i="10"/>
  <c r="E38929" i="10"/>
  <c r="E38930" i="10"/>
  <c r="E38931" i="10"/>
  <c r="E38932" i="10"/>
  <c r="E38933" i="10"/>
  <c r="E38934" i="10"/>
  <c r="E38935" i="10"/>
  <c r="E38936" i="10"/>
  <c r="E38937" i="10"/>
  <c r="E38938" i="10"/>
  <c r="E38939" i="10"/>
  <c r="E38940" i="10"/>
  <c r="E38941" i="10"/>
  <c r="E38942" i="10"/>
  <c r="E38943" i="10"/>
  <c r="E38944" i="10"/>
  <c r="E38945" i="10"/>
  <c r="E38946" i="10"/>
  <c r="E38947" i="10"/>
  <c r="E38948" i="10"/>
  <c r="E38949" i="10"/>
  <c r="E38950" i="10"/>
  <c r="E38951" i="10"/>
  <c r="E38952" i="10"/>
  <c r="E38953" i="10"/>
  <c r="E38954" i="10"/>
  <c r="E38955" i="10"/>
  <c r="E38956" i="10"/>
  <c r="E38957" i="10"/>
  <c r="E38958" i="10"/>
  <c r="E38959" i="10"/>
  <c r="E38960" i="10"/>
  <c r="E38961" i="10"/>
  <c r="E38962" i="10"/>
  <c r="E38963" i="10"/>
  <c r="E38964" i="10"/>
  <c r="E38965" i="10"/>
  <c r="E38966" i="10"/>
  <c r="E38967" i="10"/>
  <c r="E38968" i="10"/>
  <c r="E38969" i="10"/>
  <c r="E38970" i="10"/>
  <c r="E38971" i="10"/>
  <c r="E38972" i="10"/>
  <c r="E38973" i="10"/>
  <c r="E38974" i="10"/>
  <c r="E38975" i="10"/>
  <c r="E38976" i="10"/>
  <c r="E38977" i="10"/>
  <c r="E38978" i="10"/>
  <c r="E38979" i="10"/>
  <c r="E38980" i="10"/>
  <c r="E38981" i="10"/>
  <c r="E38982" i="10"/>
  <c r="E38983" i="10"/>
  <c r="E38984" i="10"/>
  <c r="E38985" i="10"/>
  <c r="E38986" i="10"/>
  <c r="E38987" i="10"/>
  <c r="E38988" i="10"/>
  <c r="E38989" i="10"/>
  <c r="E38990" i="10"/>
  <c r="E38991" i="10"/>
  <c r="E38992" i="10"/>
  <c r="E38993" i="10"/>
  <c r="E38994" i="10"/>
  <c r="E38995" i="10"/>
  <c r="E38996" i="10"/>
  <c r="E38997" i="10"/>
  <c r="E38998" i="10"/>
  <c r="E38999" i="10"/>
  <c r="E39000" i="10"/>
  <c r="E39001" i="10"/>
  <c r="E39002" i="10"/>
  <c r="E39003" i="10"/>
  <c r="E39004" i="10"/>
  <c r="E39005" i="10"/>
  <c r="E39006" i="10"/>
  <c r="E39007" i="10"/>
  <c r="E39008" i="10"/>
  <c r="E39009" i="10"/>
  <c r="E39010" i="10"/>
  <c r="E39011" i="10"/>
  <c r="E39012" i="10"/>
  <c r="E39013" i="10"/>
  <c r="E39014" i="10"/>
  <c r="E39015" i="10"/>
  <c r="E39016" i="10"/>
  <c r="E39017" i="10"/>
  <c r="E39018" i="10"/>
  <c r="E39019" i="10"/>
  <c r="E39020" i="10"/>
  <c r="E39021" i="10"/>
  <c r="E39022" i="10"/>
  <c r="E39023" i="10"/>
  <c r="E39024" i="10"/>
  <c r="E39025" i="10"/>
  <c r="E39026" i="10"/>
  <c r="E39027" i="10"/>
  <c r="E39028" i="10"/>
  <c r="E39029" i="10"/>
  <c r="E39030" i="10"/>
  <c r="E39031" i="10"/>
  <c r="E39032" i="10"/>
  <c r="E39033" i="10"/>
  <c r="E39034" i="10"/>
  <c r="E39035" i="10"/>
  <c r="E39036" i="10"/>
  <c r="E39037" i="10"/>
  <c r="E39038" i="10"/>
  <c r="E39039" i="10"/>
  <c r="E39040" i="10"/>
  <c r="E39041" i="10"/>
  <c r="E39042" i="10"/>
  <c r="E39043" i="10"/>
  <c r="E39044" i="10"/>
  <c r="E39045" i="10"/>
  <c r="E39046" i="10"/>
  <c r="E39047" i="10"/>
  <c r="E39048" i="10"/>
  <c r="E39049" i="10"/>
  <c r="E39050" i="10"/>
  <c r="E39051" i="10"/>
  <c r="E39052" i="10"/>
  <c r="E39053" i="10"/>
  <c r="E39054" i="10"/>
  <c r="E39055" i="10"/>
  <c r="E39056" i="10"/>
  <c r="E39057" i="10"/>
  <c r="E39058" i="10"/>
  <c r="E39059" i="10"/>
  <c r="E39060" i="10"/>
  <c r="E39061" i="10"/>
  <c r="E39062" i="10"/>
  <c r="E39063" i="10"/>
  <c r="E39064" i="10"/>
  <c r="E39065" i="10"/>
  <c r="E39066" i="10"/>
  <c r="E39067" i="10"/>
  <c r="E39068" i="10"/>
  <c r="E39069" i="10"/>
  <c r="E39070" i="10"/>
  <c r="E39071" i="10"/>
  <c r="E39072" i="10"/>
  <c r="E39073" i="10"/>
  <c r="E39074" i="10"/>
  <c r="E39075" i="10"/>
  <c r="E39076" i="10"/>
  <c r="E39077" i="10"/>
  <c r="E39078" i="10"/>
  <c r="E39079" i="10"/>
  <c r="E39080" i="10"/>
  <c r="E39081" i="10"/>
  <c r="E39082" i="10"/>
  <c r="E39083" i="10"/>
  <c r="E39084" i="10"/>
  <c r="E39085" i="10"/>
  <c r="E39086" i="10"/>
  <c r="E39087" i="10"/>
  <c r="E39088" i="10"/>
  <c r="E39089" i="10"/>
  <c r="E39090" i="10"/>
  <c r="E39091" i="10"/>
  <c r="E39092" i="10"/>
  <c r="E39093" i="10"/>
  <c r="E39094" i="10"/>
  <c r="E39095" i="10"/>
  <c r="E39096" i="10"/>
  <c r="E39097" i="10"/>
  <c r="E39098" i="10"/>
  <c r="E39099" i="10"/>
  <c r="E39100" i="10"/>
  <c r="E39101" i="10"/>
  <c r="E39102" i="10"/>
  <c r="E39103" i="10"/>
  <c r="E39104" i="10"/>
  <c r="E39105" i="10"/>
  <c r="E39106" i="10"/>
  <c r="E39107" i="10"/>
  <c r="E39108" i="10"/>
  <c r="E39109" i="10"/>
  <c r="E39110" i="10"/>
  <c r="E39111" i="10"/>
  <c r="E39112" i="10"/>
  <c r="E39113" i="10"/>
  <c r="E39114" i="10"/>
  <c r="E39115" i="10"/>
  <c r="E39116" i="10"/>
  <c r="E39117" i="10"/>
  <c r="E39118" i="10"/>
  <c r="E39119" i="10"/>
  <c r="E39120" i="10"/>
  <c r="E39121" i="10"/>
  <c r="E39122" i="10"/>
  <c r="E39123" i="10"/>
  <c r="E39124" i="10"/>
  <c r="E39125" i="10"/>
  <c r="E39126" i="10"/>
  <c r="E39127" i="10"/>
  <c r="E39128" i="10"/>
  <c r="E39129" i="10"/>
  <c r="E39130" i="10"/>
  <c r="E39131" i="10"/>
  <c r="E39132" i="10"/>
  <c r="E39133" i="10"/>
  <c r="E39134" i="10"/>
  <c r="E39135" i="10"/>
  <c r="E39136" i="10"/>
  <c r="E39137" i="10"/>
  <c r="E39138" i="10"/>
  <c r="E39139" i="10"/>
  <c r="E39140" i="10"/>
  <c r="E39141" i="10"/>
  <c r="E39142" i="10"/>
  <c r="E39143" i="10"/>
  <c r="E39144" i="10"/>
  <c r="E39145" i="10"/>
  <c r="E39146" i="10"/>
  <c r="E39147" i="10"/>
  <c r="E39148" i="10"/>
  <c r="E39149" i="10"/>
  <c r="E39150" i="10"/>
  <c r="E39151" i="10"/>
  <c r="E39152" i="10"/>
  <c r="E39153" i="10"/>
  <c r="E39154" i="10"/>
  <c r="E39155" i="10"/>
  <c r="E39156" i="10"/>
  <c r="E39157" i="10"/>
  <c r="E39158" i="10"/>
  <c r="E39159" i="10"/>
  <c r="E39160" i="10"/>
  <c r="E39161" i="10"/>
  <c r="E39162" i="10"/>
  <c r="E39163" i="10"/>
  <c r="E39164" i="10"/>
  <c r="E39165" i="10"/>
  <c r="E39166" i="10"/>
  <c r="E39167" i="10"/>
  <c r="E39168" i="10"/>
  <c r="E39169" i="10"/>
  <c r="E39170" i="10"/>
  <c r="E39171" i="10"/>
  <c r="E39172" i="10"/>
  <c r="E39173" i="10"/>
  <c r="E39174" i="10"/>
  <c r="E39175" i="10"/>
  <c r="E39176" i="10"/>
  <c r="E39177" i="10"/>
  <c r="E39178" i="10"/>
  <c r="E39179" i="10"/>
  <c r="E39180" i="10"/>
  <c r="E39181" i="10"/>
  <c r="E39182" i="10"/>
  <c r="E39183" i="10"/>
  <c r="E39184" i="10"/>
  <c r="E39185" i="10"/>
  <c r="E39186" i="10"/>
  <c r="E39187" i="10"/>
  <c r="E39188" i="10"/>
  <c r="E39189" i="10"/>
  <c r="E39190" i="10"/>
  <c r="E39191" i="10"/>
  <c r="E39192" i="10"/>
  <c r="E39193" i="10"/>
  <c r="E39194" i="10"/>
  <c r="E39195" i="10"/>
  <c r="E39196" i="10"/>
  <c r="E39197" i="10"/>
  <c r="E39198" i="10"/>
  <c r="E39199" i="10"/>
  <c r="E39200" i="10"/>
  <c r="E39201" i="10"/>
  <c r="E39202" i="10"/>
  <c r="E39203" i="10"/>
  <c r="E39204" i="10"/>
  <c r="E39205" i="10"/>
  <c r="E39206" i="10"/>
  <c r="E39207" i="10"/>
  <c r="E39208" i="10"/>
  <c r="E39209" i="10"/>
  <c r="E39210" i="10"/>
  <c r="E39211" i="10"/>
  <c r="E39212" i="10"/>
  <c r="E39213" i="10"/>
  <c r="E39214" i="10"/>
  <c r="E39215" i="10"/>
  <c r="E39216" i="10"/>
  <c r="E39217" i="10"/>
  <c r="E39218" i="10"/>
  <c r="E39219" i="10"/>
  <c r="E39220" i="10"/>
  <c r="E39221" i="10"/>
  <c r="E39222" i="10"/>
  <c r="E39223" i="10"/>
  <c r="E39224" i="10"/>
  <c r="E39225" i="10"/>
  <c r="E39226" i="10"/>
  <c r="E39227" i="10"/>
  <c r="E39228" i="10"/>
  <c r="E39229" i="10"/>
  <c r="E39230" i="10"/>
  <c r="E39231" i="10"/>
  <c r="E39232" i="10"/>
  <c r="E39233" i="10"/>
  <c r="E39234" i="10"/>
  <c r="E39235" i="10"/>
  <c r="E39236" i="10"/>
  <c r="E39237" i="10"/>
  <c r="E39238" i="10"/>
  <c r="E39239" i="10"/>
  <c r="E39240" i="10"/>
  <c r="E39241" i="10"/>
  <c r="E39242" i="10"/>
  <c r="E39243" i="10"/>
  <c r="E39244" i="10"/>
  <c r="E39245" i="10"/>
  <c r="E39246" i="10"/>
  <c r="E39247" i="10"/>
  <c r="E39248" i="10"/>
  <c r="E39249" i="10"/>
  <c r="E39250" i="10"/>
  <c r="E39251" i="10"/>
  <c r="E3925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424" i="10"/>
  <c r="E3425" i="10"/>
  <c r="E3426" i="10"/>
  <c r="E3427" i="10"/>
  <c r="E3428" i="10"/>
  <c r="E3429" i="10"/>
  <c r="E3430" i="10"/>
  <c r="E3431" i="10"/>
  <c r="E3432" i="10"/>
  <c r="E3433" i="10"/>
  <c r="E3434" i="10"/>
  <c r="E3435" i="10"/>
  <c r="E3436" i="10"/>
  <c r="E3437" i="10"/>
  <c r="E3438" i="10"/>
  <c r="E3439" i="10"/>
  <c r="E3440" i="10"/>
  <c r="E3441" i="10"/>
  <c r="E3442" i="10"/>
  <c r="E3443" i="10"/>
  <c r="E3444" i="10"/>
  <c r="E3445" i="10"/>
  <c r="E3446" i="10"/>
  <c r="E3447" i="10"/>
  <c r="E3448" i="10"/>
  <c r="E3449" i="10"/>
  <c r="E3450" i="10"/>
  <c r="E3451" i="10"/>
  <c r="E3452" i="10"/>
  <c r="E3453" i="10"/>
  <c r="E3454" i="10"/>
  <c r="E3455" i="10"/>
  <c r="E3456" i="10"/>
  <c r="E3457" i="10"/>
  <c r="E3458" i="10"/>
  <c r="E3459" i="10"/>
  <c r="E3460" i="10"/>
  <c r="E3461" i="10"/>
  <c r="E3462" i="10"/>
  <c r="E3463" i="10"/>
  <c r="E3464" i="10"/>
  <c r="E3465" i="10"/>
  <c r="E3466" i="10"/>
  <c r="E3467" i="10"/>
  <c r="E3468" i="10"/>
  <c r="E3469" i="10"/>
  <c r="E3470" i="10"/>
  <c r="E3471" i="10"/>
  <c r="E3472" i="10"/>
  <c r="E3473" i="10"/>
  <c r="E3474" i="10"/>
  <c r="E3475" i="10"/>
  <c r="E3476" i="10"/>
  <c r="E3477" i="10"/>
  <c r="E3478" i="10"/>
  <c r="E3479" i="10"/>
  <c r="E3480" i="10"/>
  <c r="E3481" i="10"/>
  <c r="E3482" i="10"/>
  <c r="E3483" i="10"/>
  <c r="E3484" i="10"/>
  <c r="E3485" i="10"/>
  <c r="E3486" i="10"/>
  <c r="E3487" i="10"/>
  <c r="E3488" i="10"/>
  <c r="E3489" i="10"/>
  <c r="E3490" i="10"/>
  <c r="E3491" i="10"/>
  <c r="E3492" i="10"/>
  <c r="E3493" i="10"/>
  <c r="E3494" i="10"/>
  <c r="E3495" i="10"/>
  <c r="E3496" i="10"/>
  <c r="E3497" i="10"/>
  <c r="E3498" i="10"/>
  <c r="E3499" i="10"/>
  <c r="E3500" i="10"/>
  <c r="E3501" i="10"/>
  <c r="E3502" i="10"/>
  <c r="E3503" i="10"/>
  <c r="E3504" i="10"/>
  <c r="E3505" i="10"/>
  <c r="E3506" i="10"/>
  <c r="E3507" i="10"/>
  <c r="E3508" i="10"/>
  <c r="E3509" i="10"/>
  <c r="E3510" i="10"/>
  <c r="E3511" i="10"/>
  <c r="E3512" i="10"/>
  <c r="E3513" i="10"/>
  <c r="E3514" i="10"/>
  <c r="E3515" i="10"/>
  <c r="E3516" i="10"/>
  <c r="E3517" i="10"/>
  <c r="E3518" i="10"/>
  <c r="E3519" i="10"/>
  <c r="E3520" i="10"/>
  <c r="E3521" i="10"/>
  <c r="E3522" i="10"/>
  <c r="E3523" i="10"/>
  <c r="E3524" i="10"/>
  <c r="E3525" i="10"/>
  <c r="E3526" i="10"/>
  <c r="E3527" i="10"/>
  <c r="E3528" i="10"/>
  <c r="E3529" i="10"/>
  <c r="E3530" i="10"/>
  <c r="E3531" i="10"/>
  <c r="E3532" i="10"/>
  <c r="E3533" i="10"/>
  <c r="E3534" i="10"/>
  <c r="E3535" i="10"/>
  <c r="E3536" i="10"/>
  <c r="E3537" i="10"/>
  <c r="E3538" i="10"/>
  <c r="E3539" i="10"/>
  <c r="E3540" i="10"/>
  <c r="E3541" i="10"/>
  <c r="E3542" i="10"/>
  <c r="E3543" i="10"/>
  <c r="E3544" i="10"/>
  <c r="E3545" i="10"/>
  <c r="E3546" i="10"/>
  <c r="E3547" i="10"/>
  <c r="E3548" i="10"/>
  <c r="E3549" i="10"/>
  <c r="E3550" i="10"/>
  <c r="E3551" i="10"/>
  <c r="E3552" i="10"/>
  <c r="E3553" i="10"/>
  <c r="E3554" i="10"/>
  <c r="E3555" i="10"/>
  <c r="E3556" i="10"/>
  <c r="E3557" i="10"/>
  <c r="E3558" i="10"/>
  <c r="E3559" i="10"/>
  <c r="E3560" i="10"/>
  <c r="E3561" i="10"/>
  <c r="E3562" i="10"/>
  <c r="E3563" i="10"/>
  <c r="E3564" i="10"/>
  <c r="E3565" i="10"/>
  <c r="E3566" i="10"/>
  <c r="E3567" i="10"/>
  <c r="E3568" i="10"/>
  <c r="E3569" i="10"/>
  <c r="E3570" i="10"/>
  <c r="E3571" i="10"/>
  <c r="E3572" i="10"/>
  <c r="E3573" i="10"/>
  <c r="E3574" i="10"/>
  <c r="E3575" i="10"/>
  <c r="E3576" i="10"/>
  <c r="E3577" i="10"/>
  <c r="E3578" i="10"/>
  <c r="E3579" i="10"/>
  <c r="E3580" i="10"/>
  <c r="E3581" i="10"/>
  <c r="E3582" i="10"/>
  <c r="E3583" i="10"/>
  <c r="E3584" i="10"/>
  <c r="E3585" i="10"/>
  <c r="E3586" i="10"/>
  <c r="E3587" i="10"/>
  <c r="E3588" i="10"/>
  <c r="E3589" i="10"/>
  <c r="E3590" i="10"/>
  <c r="E3591" i="10"/>
  <c r="E3592" i="10"/>
  <c r="E3593" i="10"/>
  <c r="E3594" i="10"/>
  <c r="E3595" i="10"/>
  <c r="E3596" i="10"/>
  <c r="E3597" i="10"/>
  <c r="E3598" i="10"/>
  <c r="E3599" i="10"/>
  <c r="E3600" i="10"/>
  <c r="E3601" i="10"/>
  <c r="E3602" i="10"/>
  <c r="E3603" i="10"/>
  <c r="E3604" i="10"/>
  <c r="E3605" i="10"/>
  <c r="E3606" i="10"/>
  <c r="E3607" i="10"/>
  <c r="E3608" i="10"/>
  <c r="E3609" i="10"/>
  <c r="E3610" i="10"/>
  <c r="E3611" i="10"/>
  <c r="E3612" i="10"/>
  <c r="E3613" i="10"/>
  <c r="E3614" i="10"/>
  <c r="E3615" i="10"/>
  <c r="E3616" i="10"/>
  <c r="E3617" i="10"/>
  <c r="E3618" i="10"/>
  <c r="E3619" i="10"/>
  <c r="E3620" i="10"/>
  <c r="E3621" i="10"/>
  <c r="E3622" i="10"/>
  <c r="E3623" i="10"/>
  <c r="E3624" i="10"/>
  <c r="E3625" i="10"/>
  <c r="E3626" i="10"/>
  <c r="E3627" i="10"/>
  <c r="E3628" i="10"/>
  <c r="E3629" i="10"/>
  <c r="E3630" i="10"/>
  <c r="E3631" i="10"/>
  <c r="E3632" i="10"/>
  <c r="E3633" i="10"/>
  <c r="E3634" i="10"/>
  <c r="E3635" i="10"/>
  <c r="E3636" i="10"/>
  <c r="E3637" i="10"/>
  <c r="E3638" i="10"/>
  <c r="E3639" i="10"/>
  <c r="E3640" i="10"/>
  <c r="E3641" i="10"/>
  <c r="E3642" i="10"/>
  <c r="E3643" i="10"/>
  <c r="E3644" i="10"/>
  <c r="E3645" i="10"/>
  <c r="E3646" i="10"/>
  <c r="E3647" i="10"/>
  <c r="E3648" i="10"/>
  <c r="E3649" i="10"/>
  <c r="E3650" i="10"/>
  <c r="E3651" i="10"/>
  <c r="E3652" i="10"/>
  <c r="E3653" i="10"/>
  <c r="E3654" i="10"/>
  <c r="E3655" i="10"/>
  <c r="E3656" i="10"/>
  <c r="E3657" i="10"/>
  <c r="E3658" i="10"/>
  <c r="E3659" i="10"/>
  <c r="E3660" i="10"/>
  <c r="E3661" i="10"/>
  <c r="E3662" i="10"/>
  <c r="E3663" i="10"/>
  <c r="E3664" i="10"/>
  <c r="E3665" i="10"/>
  <c r="E3666" i="10"/>
  <c r="E3667" i="10"/>
  <c r="E3668" i="10"/>
  <c r="E3669" i="10"/>
  <c r="E3670" i="10"/>
  <c r="E3671" i="10"/>
  <c r="E3672" i="10"/>
  <c r="E3673" i="10"/>
  <c r="E3674" i="10"/>
  <c r="E3675" i="10"/>
  <c r="E3676" i="10"/>
  <c r="E3677" i="10"/>
  <c r="E3678" i="10"/>
  <c r="E3679" i="10"/>
  <c r="E3680" i="10"/>
  <c r="E3681" i="10"/>
  <c r="E3682" i="10"/>
  <c r="E3683" i="10"/>
  <c r="E3684" i="10"/>
  <c r="E3685" i="10"/>
  <c r="E3686" i="10"/>
  <c r="E3687" i="10"/>
  <c r="E3688" i="10"/>
  <c r="E3689" i="10"/>
  <c r="E3690" i="10"/>
  <c r="E3691" i="10"/>
  <c r="E3692" i="10"/>
  <c r="E3693" i="10"/>
  <c r="E3694" i="10"/>
  <c r="E3695" i="10"/>
  <c r="E3696" i="10"/>
  <c r="E3697" i="10"/>
  <c r="E3698" i="10"/>
  <c r="E3699" i="10"/>
  <c r="E3700" i="10"/>
  <c r="E3701" i="10"/>
  <c r="E3702" i="10"/>
  <c r="E3703" i="10"/>
  <c r="E3704" i="10"/>
  <c r="E3705" i="10"/>
  <c r="E3706" i="10"/>
  <c r="E3707" i="10"/>
  <c r="E3708" i="10"/>
  <c r="E3709" i="10"/>
  <c r="E3710" i="10"/>
  <c r="E3711" i="10"/>
  <c r="E3712" i="10"/>
  <c r="E3713" i="10"/>
  <c r="E3714" i="10"/>
  <c r="E3715" i="10"/>
  <c r="E3716" i="10"/>
  <c r="E3717" i="10"/>
  <c r="E3718" i="10"/>
  <c r="E3719" i="10"/>
  <c r="E3720" i="10"/>
  <c r="E3721" i="10"/>
  <c r="E3722" i="10"/>
  <c r="E3723" i="10"/>
  <c r="E3724" i="10"/>
  <c r="E3725" i="10"/>
  <c r="E3726" i="10"/>
  <c r="E3727" i="10"/>
  <c r="E3728" i="10"/>
  <c r="E3729" i="10"/>
  <c r="E3730" i="10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47" i="10"/>
  <c r="E3748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5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83" i="10"/>
  <c r="E3784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1" i="10"/>
  <c r="E3802" i="10"/>
  <c r="E3803" i="10"/>
  <c r="E3804" i="10"/>
  <c r="E3805" i="10"/>
  <c r="E3806" i="10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819" i="10"/>
  <c r="E3820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7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55" i="10"/>
  <c r="E3856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3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91" i="10"/>
  <c r="E3892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09" i="10"/>
  <c r="E3910" i="10"/>
  <c r="E3911" i="10"/>
  <c r="E3912" i="10"/>
  <c r="E3913" i="10"/>
  <c r="E3914" i="10"/>
  <c r="E3915" i="10"/>
  <c r="E3916" i="10"/>
  <c r="E3917" i="10"/>
  <c r="E3918" i="10"/>
  <c r="E3919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3" i="10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12" i="7"/>
  <c r="I12" i="7"/>
  <c r="H12" i="7"/>
  <c r="F12" i="7"/>
  <c r="D12" i="7"/>
  <c r="F5" i="7"/>
  <c r="E36092" i="10" l="1"/>
  <c r="E36093" i="10" s="1"/>
  <c r="E36094" i="10" s="1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I4" i="2"/>
  <c r="H4" i="2"/>
  <c r="G4" i="2"/>
  <c r="G3" i="10" l="1"/>
  <c r="E3609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E36096" i="10" l="1"/>
  <c r="K210" i="2"/>
  <c r="K209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E36097" i="10" l="1"/>
  <c r="D5" i="7"/>
  <c r="J5" i="7"/>
  <c r="H5" i="7"/>
  <c r="E36098" i="10" l="1"/>
  <c r="E36099" i="10" s="1"/>
  <c r="E36100" i="10" s="1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K208" i="2" l="1"/>
  <c r="L208" i="2"/>
  <c r="K7" i="2"/>
  <c r="L7" i="2"/>
  <c r="K8" i="2"/>
  <c r="L8" i="2"/>
  <c r="K9" i="2"/>
  <c r="L9" i="2"/>
  <c r="K10" i="2"/>
  <c r="L10" i="2"/>
  <c r="K11" i="2"/>
  <c r="L11" i="2"/>
  <c r="K12" i="2"/>
  <c r="L12" i="2"/>
  <c r="K13" i="2"/>
  <c r="L13" i="2"/>
  <c r="K14" i="2"/>
  <c r="L14" i="2"/>
  <c r="K15" i="2"/>
  <c r="L15" i="2"/>
  <c r="K16" i="2"/>
  <c r="L16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36" i="2"/>
  <c r="L36" i="2"/>
  <c r="K37" i="2"/>
  <c r="L37" i="2"/>
  <c r="K38" i="2"/>
  <c r="L38" i="2"/>
  <c r="K39" i="2"/>
  <c r="L39" i="2"/>
  <c r="K40" i="2"/>
  <c r="L40" i="2"/>
  <c r="K41" i="2"/>
  <c r="L41" i="2"/>
  <c r="K42" i="2"/>
  <c r="L42" i="2"/>
  <c r="K43" i="2"/>
  <c r="L43" i="2"/>
  <c r="K44" i="2"/>
  <c r="L44" i="2"/>
  <c r="K45" i="2"/>
  <c r="L45" i="2"/>
  <c r="K46" i="2"/>
  <c r="L46" i="2"/>
  <c r="K47" i="2"/>
  <c r="L47" i="2"/>
  <c r="K48" i="2"/>
  <c r="L48" i="2"/>
  <c r="K49" i="2"/>
  <c r="L49" i="2"/>
  <c r="K50" i="2"/>
  <c r="L50" i="2"/>
  <c r="K51" i="2"/>
  <c r="L51" i="2"/>
  <c r="K52" i="2"/>
  <c r="L52" i="2"/>
  <c r="K53" i="2"/>
  <c r="L53" i="2"/>
  <c r="K54" i="2"/>
  <c r="L54" i="2"/>
  <c r="K55" i="2"/>
  <c r="L55" i="2"/>
  <c r="K56" i="2"/>
  <c r="L56" i="2"/>
  <c r="K57" i="2"/>
  <c r="L57" i="2"/>
  <c r="K58" i="2"/>
  <c r="L58" i="2"/>
  <c r="K59" i="2"/>
  <c r="L59" i="2"/>
  <c r="K60" i="2"/>
  <c r="L60" i="2"/>
  <c r="K61" i="2"/>
  <c r="L61" i="2"/>
  <c r="K62" i="2"/>
  <c r="L62" i="2"/>
  <c r="K63" i="2"/>
  <c r="L63" i="2"/>
  <c r="K64" i="2"/>
  <c r="L64" i="2"/>
  <c r="K65" i="2"/>
  <c r="L65" i="2"/>
  <c r="K66" i="2"/>
  <c r="L66" i="2"/>
  <c r="K67" i="2"/>
  <c r="L67" i="2"/>
  <c r="K68" i="2"/>
  <c r="L68" i="2"/>
  <c r="K69" i="2"/>
  <c r="L69" i="2"/>
  <c r="K70" i="2"/>
  <c r="L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0" i="2"/>
  <c r="L80" i="2"/>
  <c r="K81" i="2"/>
  <c r="L81" i="2"/>
  <c r="K82" i="2"/>
  <c r="L82" i="2"/>
  <c r="K83" i="2"/>
  <c r="L83" i="2"/>
  <c r="K84" i="2"/>
  <c r="L84" i="2"/>
  <c r="K85" i="2"/>
  <c r="L85" i="2"/>
  <c r="K86" i="2"/>
  <c r="L86" i="2"/>
  <c r="K87" i="2"/>
  <c r="L87" i="2"/>
  <c r="K88" i="2"/>
  <c r="L88" i="2"/>
  <c r="K89" i="2"/>
  <c r="L89" i="2"/>
  <c r="K90" i="2"/>
  <c r="L90" i="2"/>
  <c r="K91" i="2"/>
  <c r="L91" i="2"/>
  <c r="K92" i="2"/>
  <c r="L92" i="2"/>
  <c r="K93" i="2"/>
  <c r="L93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K102" i="2"/>
  <c r="L102" i="2"/>
  <c r="K103" i="2"/>
  <c r="L103" i="2"/>
  <c r="K104" i="2"/>
  <c r="L104" i="2"/>
  <c r="K105" i="2"/>
  <c r="L105" i="2"/>
  <c r="K106" i="2"/>
  <c r="L106" i="2"/>
  <c r="K107" i="2"/>
  <c r="L107" i="2"/>
  <c r="K108" i="2"/>
  <c r="L108" i="2"/>
  <c r="K109" i="2"/>
  <c r="L109" i="2"/>
  <c r="K110" i="2"/>
  <c r="L110" i="2"/>
  <c r="K111" i="2"/>
  <c r="L111" i="2"/>
  <c r="K112" i="2"/>
  <c r="L112" i="2"/>
  <c r="K113" i="2"/>
  <c r="L113" i="2"/>
  <c r="K114" i="2"/>
  <c r="L114" i="2"/>
  <c r="K115" i="2"/>
  <c r="L115" i="2"/>
  <c r="K116" i="2"/>
  <c r="L116" i="2"/>
  <c r="K117" i="2"/>
  <c r="L117" i="2"/>
  <c r="K118" i="2"/>
  <c r="L118" i="2"/>
  <c r="K119" i="2"/>
  <c r="L119" i="2"/>
  <c r="K120" i="2"/>
  <c r="L120" i="2"/>
  <c r="K121" i="2"/>
  <c r="L121" i="2"/>
  <c r="K122" i="2"/>
  <c r="L122" i="2"/>
  <c r="K123" i="2"/>
  <c r="L123" i="2"/>
  <c r="K124" i="2"/>
  <c r="L124" i="2"/>
  <c r="K125" i="2"/>
  <c r="L125" i="2"/>
  <c r="K126" i="2"/>
  <c r="L126" i="2"/>
  <c r="K127" i="2"/>
  <c r="L127" i="2"/>
  <c r="K128" i="2"/>
  <c r="L128" i="2"/>
  <c r="K129" i="2"/>
  <c r="L129" i="2"/>
  <c r="K130" i="2"/>
  <c r="L130" i="2"/>
  <c r="K131" i="2"/>
  <c r="L131" i="2"/>
  <c r="K132" i="2"/>
  <c r="L132" i="2"/>
  <c r="K133" i="2"/>
  <c r="L133" i="2"/>
  <c r="K134" i="2"/>
  <c r="L134" i="2"/>
  <c r="K135" i="2"/>
  <c r="L135" i="2"/>
  <c r="K136" i="2"/>
  <c r="L136" i="2"/>
  <c r="K137" i="2"/>
  <c r="L137" i="2"/>
  <c r="K138" i="2"/>
  <c r="L138" i="2"/>
  <c r="K139" i="2"/>
  <c r="L139" i="2"/>
  <c r="K140" i="2"/>
  <c r="L140" i="2"/>
  <c r="K141" i="2"/>
  <c r="L141" i="2"/>
  <c r="K142" i="2"/>
  <c r="L142" i="2"/>
  <c r="K143" i="2"/>
  <c r="L143" i="2"/>
  <c r="K144" i="2"/>
  <c r="L144" i="2"/>
  <c r="K145" i="2"/>
  <c r="L145" i="2"/>
  <c r="K146" i="2"/>
  <c r="L146" i="2"/>
  <c r="K147" i="2"/>
  <c r="L147" i="2"/>
  <c r="K148" i="2"/>
  <c r="L148" i="2"/>
  <c r="K149" i="2"/>
  <c r="L149" i="2"/>
  <c r="K150" i="2"/>
  <c r="L150" i="2"/>
  <c r="K151" i="2"/>
  <c r="L151" i="2"/>
  <c r="K152" i="2"/>
  <c r="L152" i="2"/>
  <c r="K153" i="2"/>
  <c r="L153" i="2"/>
  <c r="K154" i="2"/>
  <c r="L154" i="2"/>
  <c r="K155" i="2"/>
  <c r="L155" i="2"/>
  <c r="K156" i="2"/>
  <c r="L156" i="2"/>
  <c r="K157" i="2"/>
  <c r="L157" i="2"/>
  <c r="K158" i="2"/>
  <c r="L158" i="2"/>
  <c r="K159" i="2"/>
  <c r="L159" i="2"/>
  <c r="K160" i="2"/>
  <c r="L160" i="2"/>
  <c r="K161" i="2"/>
  <c r="L161" i="2"/>
  <c r="K162" i="2"/>
  <c r="L162" i="2"/>
  <c r="K163" i="2"/>
  <c r="L163" i="2"/>
  <c r="K164" i="2"/>
  <c r="L164" i="2"/>
  <c r="K165" i="2"/>
  <c r="L165" i="2"/>
  <c r="K166" i="2"/>
  <c r="L166" i="2"/>
  <c r="K167" i="2"/>
  <c r="L167" i="2"/>
  <c r="K168" i="2"/>
  <c r="L168" i="2"/>
  <c r="K169" i="2"/>
  <c r="L169" i="2"/>
  <c r="K170" i="2"/>
  <c r="L170" i="2"/>
  <c r="K171" i="2"/>
  <c r="L171" i="2"/>
  <c r="K172" i="2"/>
  <c r="L172" i="2"/>
  <c r="K173" i="2"/>
  <c r="L173" i="2"/>
  <c r="K174" i="2"/>
  <c r="L174" i="2"/>
  <c r="K175" i="2"/>
  <c r="L175" i="2"/>
  <c r="K176" i="2"/>
  <c r="L176" i="2"/>
  <c r="K177" i="2"/>
  <c r="L177" i="2"/>
  <c r="K178" i="2"/>
  <c r="L178" i="2"/>
  <c r="K179" i="2"/>
  <c r="L179" i="2"/>
  <c r="K180" i="2"/>
  <c r="L180" i="2"/>
  <c r="K181" i="2"/>
  <c r="L181" i="2"/>
  <c r="K182" i="2"/>
  <c r="L182" i="2"/>
  <c r="K183" i="2"/>
  <c r="L183" i="2"/>
  <c r="K184" i="2"/>
  <c r="L184" i="2"/>
  <c r="K185" i="2"/>
  <c r="L185" i="2"/>
  <c r="K186" i="2"/>
  <c r="L186" i="2"/>
  <c r="K187" i="2"/>
  <c r="L187" i="2"/>
  <c r="K188" i="2"/>
  <c r="L188" i="2"/>
  <c r="K189" i="2"/>
  <c r="L189" i="2"/>
  <c r="K190" i="2"/>
  <c r="L190" i="2"/>
  <c r="K191" i="2"/>
  <c r="L191" i="2"/>
  <c r="K192" i="2"/>
  <c r="L192" i="2"/>
  <c r="K193" i="2"/>
  <c r="L193" i="2"/>
  <c r="K194" i="2"/>
  <c r="L194" i="2"/>
  <c r="K195" i="2"/>
  <c r="L195" i="2"/>
  <c r="K196" i="2"/>
  <c r="L196" i="2"/>
  <c r="K197" i="2"/>
  <c r="L197" i="2"/>
  <c r="K198" i="2"/>
  <c r="L198" i="2"/>
  <c r="K199" i="2"/>
  <c r="L199" i="2"/>
  <c r="K200" i="2"/>
  <c r="L200" i="2"/>
  <c r="K201" i="2"/>
  <c r="L201" i="2"/>
  <c r="K202" i="2"/>
  <c r="L202" i="2"/>
  <c r="K203" i="2"/>
  <c r="L203" i="2"/>
  <c r="K204" i="2"/>
  <c r="L204" i="2"/>
  <c r="K205" i="2"/>
  <c r="L205" i="2"/>
  <c r="K206" i="2"/>
  <c r="L206" i="2"/>
  <c r="K207" i="2"/>
  <c r="L207" i="2"/>
  <c r="G16" i="10" l="1"/>
  <c r="F16" i="10" s="1"/>
  <c r="G15" i="10"/>
  <c r="F15" i="10" s="1"/>
  <c r="G19" i="10"/>
  <c r="F19" i="10" s="1"/>
  <c r="G9" i="10"/>
  <c r="F9" i="10" s="1"/>
  <c r="G11" i="10"/>
  <c r="F11" i="10" s="1"/>
  <c r="G14" i="10"/>
  <c r="F14" i="10" s="1"/>
  <c r="G13" i="10"/>
  <c r="F13" i="10" s="1"/>
  <c r="G17" i="10"/>
  <c r="F17" i="10" s="1"/>
  <c r="G8" i="10"/>
  <c r="F8" i="10" s="1"/>
  <c r="G5" i="10"/>
  <c r="F5" i="10" s="1"/>
  <c r="G10" i="10"/>
  <c r="F10" i="10" s="1"/>
  <c r="G6" i="10"/>
  <c r="F6" i="10" s="1"/>
  <c r="G18" i="10"/>
  <c r="F18" i="10" s="1"/>
  <c r="G20" i="10"/>
  <c r="F20" i="10" s="1"/>
  <c r="F3" i="10"/>
  <c r="G7" i="10"/>
  <c r="F7" i="10" s="1"/>
  <c r="G4" i="10"/>
  <c r="F4" i="10" s="1"/>
  <c r="G12" i="10"/>
  <c r="F12" i="10" s="1"/>
  <c r="K5" i="2"/>
  <c r="L5" i="2"/>
  <c r="K4" i="2"/>
  <c r="L4" i="2"/>
  <c r="K6" i="2"/>
  <c r="L6" i="2"/>
</calcChain>
</file>

<file path=xl/sharedStrings.xml><?xml version="1.0" encoding="utf-8"?>
<sst xmlns="http://schemas.openxmlformats.org/spreadsheetml/2006/main" count="41994" uniqueCount="37449">
  <si>
    <t>Allier</t>
  </si>
  <si>
    <t>Aube</t>
  </si>
  <si>
    <t>Corrèze</t>
  </si>
  <si>
    <t>Bretagne</t>
  </si>
  <si>
    <t>Creuse</t>
  </si>
  <si>
    <t>Doubs</t>
  </si>
  <si>
    <t>Indre</t>
  </si>
  <si>
    <t>Landes</t>
  </si>
  <si>
    <t>Mayenne</t>
  </si>
  <si>
    <t>Paris</t>
  </si>
  <si>
    <t>Vaucluse</t>
  </si>
  <si>
    <t>Vienne</t>
  </si>
  <si>
    <t>Bourg-en-Bresse</t>
  </si>
  <si>
    <t>Saint-Pierre</t>
  </si>
  <si>
    <t>Nice</t>
  </si>
  <si>
    <t>Carcassonne</t>
  </si>
  <si>
    <t>Saint-Denis</t>
  </si>
  <si>
    <t>Rodez</t>
  </si>
  <si>
    <t>Caen</t>
  </si>
  <si>
    <t>Aurillac</t>
  </si>
  <si>
    <t>Angoulême</t>
  </si>
  <si>
    <t>Valence</t>
  </si>
  <si>
    <t>La Rochelle</t>
  </si>
  <si>
    <t>Bourges</t>
  </si>
  <si>
    <t>Chaumont</t>
  </si>
  <si>
    <t>Tulle</t>
  </si>
  <si>
    <t>Ajaccio</t>
  </si>
  <si>
    <t>Bastia</t>
  </si>
  <si>
    <t>Dijon</t>
  </si>
  <si>
    <t>Guéret</t>
  </si>
  <si>
    <t>Périgueux</t>
  </si>
  <si>
    <t>Besançon</t>
  </si>
  <si>
    <t>Chartres</t>
  </si>
  <si>
    <t>Quimper</t>
  </si>
  <si>
    <t>Nîmes</t>
  </si>
  <si>
    <t>Toulouse</t>
  </si>
  <si>
    <t>Auch</t>
  </si>
  <si>
    <t>Saint-Martin</t>
  </si>
  <si>
    <t>Bordeaux</t>
  </si>
  <si>
    <t>Montpellier</t>
  </si>
  <si>
    <t>Moulins</t>
  </si>
  <si>
    <t>Rennes</t>
  </si>
  <si>
    <t>Tours</t>
  </si>
  <si>
    <t>Grenoble</t>
  </si>
  <si>
    <t>Laval</t>
  </si>
  <si>
    <t>Saint-Barthélemy</t>
  </si>
  <si>
    <t>Lons-le-Saunier</t>
  </si>
  <si>
    <t>Mont-de-Marsan</t>
  </si>
  <si>
    <t>Blois</t>
  </si>
  <si>
    <t>Nantes</t>
  </si>
  <si>
    <t>Orléans</t>
  </si>
  <si>
    <t>Cahors</t>
  </si>
  <si>
    <t>Agen</t>
  </si>
  <si>
    <t>Mende</t>
  </si>
  <si>
    <t>Angers</t>
  </si>
  <si>
    <t>Nancy</t>
  </si>
  <si>
    <t>Bar-le-Duc</t>
  </si>
  <si>
    <t>Vannes</t>
  </si>
  <si>
    <t>Metz</t>
  </si>
  <si>
    <t>Suisse</t>
  </si>
  <si>
    <t>Nevers</t>
  </si>
  <si>
    <t>Lille</t>
  </si>
  <si>
    <t>Beauvais</t>
  </si>
  <si>
    <t>Alençon</t>
  </si>
  <si>
    <t>Arras</t>
  </si>
  <si>
    <t>Clermont-Ferrand</t>
  </si>
  <si>
    <t>Pau</t>
  </si>
  <si>
    <t>Tarbes</t>
  </si>
  <si>
    <t>Perpignan</t>
  </si>
  <si>
    <t>Strasbourg</t>
  </si>
  <si>
    <t>Colmar</t>
  </si>
  <si>
    <t>Vesoul</t>
  </si>
  <si>
    <t>Mâcon</t>
  </si>
  <si>
    <t>Le Mans</t>
  </si>
  <si>
    <t>Argentine</t>
  </si>
  <si>
    <t>Chambéry</t>
  </si>
  <si>
    <t>Annecy</t>
  </si>
  <si>
    <t>Rouen</t>
  </si>
  <si>
    <t>Melun</t>
  </si>
  <si>
    <t>Versailles</t>
  </si>
  <si>
    <t>Niort</t>
  </si>
  <si>
    <t>Amiens</t>
  </si>
  <si>
    <t>Albi</t>
  </si>
  <si>
    <t>Montauban</t>
  </si>
  <si>
    <t>Toulon</t>
  </si>
  <si>
    <t>Avignon</t>
  </si>
  <si>
    <t>La Roche-sur-Yon</t>
  </si>
  <si>
    <t>Poitiers</t>
  </si>
  <si>
    <t>Limoges</t>
  </si>
  <si>
    <t>Épinal</t>
  </si>
  <si>
    <t>Auxerre</t>
  </si>
  <si>
    <t>Belfort</t>
  </si>
  <si>
    <t>Basse-Terre</t>
  </si>
  <si>
    <t>Fort-de-France</t>
  </si>
  <si>
    <t>Cayenne</t>
  </si>
  <si>
    <t>Mamoudzou</t>
  </si>
  <si>
    <t>Papeete</t>
  </si>
  <si>
    <t>Nouméa</t>
  </si>
  <si>
    <t>Monaco</t>
  </si>
  <si>
    <t>2A</t>
  </si>
  <si>
    <t>2B</t>
  </si>
  <si>
    <t>Ain</t>
  </si>
  <si>
    <t>Aisne</t>
  </si>
  <si>
    <t>Hautes-Alpes</t>
  </si>
  <si>
    <t>Alpes-Maritimes</t>
  </si>
  <si>
    <t>Ardennes</t>
  </si>
  <si>
    <t>Ariège</t>
  </si>
  <si>
    <t>Aude</t>
  </si>
  <si>
    <t>Aveyron</t>
  </si>
  <si>
    <t>Bouches-du-Rhône</t>
  </si>
  <si>
    <t>Calvados</t>
  </si>
  <si>
    <t>Cantal</t>
  </si>
  <si>
    <t>Charente</t>
  </si>
  <si>
    <t>Charente-Maritime</t>
  </si>
  <si>
    <t>Cher</t>
  </si>
  <si>
    <t>Côte-d'Or</t>
  </si>
  <si>
    <t>Dordogne</t>
  </si>
  <si>
    <t>Drôme</t>
  </si>
  <si>
    <t>Eure</t>
  </si>
  <si>
    <t>Eure-et-Loir</t>
  </si>
  <si>
    <t>Finistère</t>
  </si>
  <si>
    <t>Gard</t>
  </si>
  <si>
    <t>Haute-Garonne</t>
  </si>
  <si>
    <t>Gers</t>
  </si>
  <si>
    <t>Gironde</t>
  </si>
  <si>
    <t>Hérault</t>
  </si>
  <si>
    <t>Indre-et-Loire</t>
  </si>
  <si>
    <t>Isère</t>
  </si>
  <si>
    <t>Jura</t>
  </si>
  <si>
    <t>Loir-et-Cher</t>
  </si>
  <si>
    <t>Loire</t>
  </si>
  <si>
    <t>Haute-Loire</t>
  </si>
  <si>
    <t>Loire-Atlantique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</si>
  <si>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</si>
  <si>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</si>
  <si>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</si>
  <si>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</si>
  <si>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</si>
  <si>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</si>
  <si>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</si>
  <si>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</si>
  <si>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</si>
  <si>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</si>
  <si>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</si>
  <si>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</si>
  <si>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</si>
  <si>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</si>
  <si>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</si>
  <si>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</si>
  <si>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</si>
  <si>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</si>
  <si>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</si>
  <si>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</si>
  <si>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</si>
  <si>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</si>
  <si>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</si>
  <si>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</si>
  <si>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</si>
  <si>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</si>
  <si>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</si>
  <si>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</si>
  <si>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</si>
  <si>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Seine-Maritime</t>
  </si>
  <si>
    <t>Deux-Sèvres</t>
  </si>
  <si>
    <t>Somme</t>
  </si>
  <si>
    <t>Tarn</t>
  </si>
  <si>
    <t>Tarn-et-Garonne</t>
  </si>
  <si>
    <t>Var</t>
  </si>
  <si>
    <t>Vendée</t>
  </si>
  <si>
    <t>Haute-Vienne</t>
  </si>
  <si>
    <t>Vosges</t>
  </si>
  <si>
    <t>Yonne</t>
  </si>
  <si>
    <t>Essonne</t>
  </si>
  <si>
    <t>Hauts-de-Seine</t>
  </si>
  <si>
    <t>Seine-Saint-Denis</t>
  </si>
  <si>
    <t>Val-de-Marne</t>
  </si>
  <si>
    <t>Val-d'Oise</t>
  </si>
  <si>
    <t>Corse-du-Sud</t>
  </si>
  <si>
    <t>Haute-Corse</t>
  </si>
  <si>
    <t>Seine-et-Marne</t>
  </si>
  <si>
    <t>Yvelines</t>
  </si>
  <si>
    <t>Guadeloupe</t>
  </si>
  <si>
    <t>Martinique</t>
  </si>
  <si>
    <t>Guyane</t>
  </si>
  <si>
    <t>Mayotte</t>
  </si>
  <si>
    <t>Wallis-et-Futuna</t>
  </si>
  <si>
    <t>Provence-Alpes-Côte d'Azur</t>
  </si>
  <si>
    <t>Corse</t>
  </si>
  <si>
    <t>Pays de la Loire</t>
  </si>
  <si>
    <t>Laon</t>
  </si>
  <si>
    <t>Gap</t>
  </si>
  <si>
    <t>Privas</t>
  </si>
  <si>
    <t>Charleville-Mézières</t>
  </si>
  <si>
    <t>Foix</t>
  </si>
  <si>
    <t>Troyes</t>
  </si>
  <si>
    <t>Marseille</t>
  </si>
  <si>
    <t>Châteauroux</t>
  </si>
  <si>
    <t>Lyon</t>
  </si>
  <si>
    <t>Nanterre</t>
  </si>
  <si>
    <t>Bobigny</t>
  </si>
  <si>
    <t>Créteil</t>
  </si>
  <si>
    <t>Gustavia</t>
  </si>
  <si>
    <t>Département</t>
  </si>
  <si>
    <t>Numéro</t>
  </si>
  <si>
    <t>Région</t>
  </si>
  <si>
    <t>Pays</t>
  </si>
  <si>
    <t>Italie</t>
  </si>
  <si>
    <t>Etats-Unis D'amérique</t>
  </si>
  <si>
    <t>Brésil</t>
  </si>
  <si>
    <t>Vénézuéla</t>
  </si>
  <si>
    <t>Colombie</t>
  </si>
  <si>
    <t>Amtilles</t>
  </si>
  <si>
    <t>Perou</t>
  </si>
  <si>
    <t>Canada</t>
  </si>
  <si>
    <t>Mexique</t>
  </si>
  <si>
    <t>Uruguay</t>
  </si>
  <si>
    <t>Allemagne</t>
  </si>
  <si>
    <t>Françe</t>
  </si>
  <si>
    <t>Belgique</t>
  </si>
  <si>
    <t>Grece</t>
  </si>
  <si>
    <t>Pays-bas</t>
  </si>
  <si>
    <t>Guyane française</t>
  </si>
  <si>
    <t>Jamaique</t>
  </si>
  <si>
    <t>Panama</t>
  </si>
  <si>
    <t>Japon</t>
  </si>
  <si>
    <t>Angleterre</t>
  </si>
  <si>
    <t>Honduras</t>
  </si>
  <si>
    <t>Espagne</t>
  </si>
  <si>
    <t>Portugal</t>
  </si>
  <si>
    <t>Chili</t>
  </si>
  <si>
    <t>Alaska</t>
  </si>
  <si>
    <t>Iles-Canarie</t>
  </si>
  <si>
    <t>Autriche</t>
  </si>
  <si>
    <t>Groenland</t>
  </si>
  <si>
    <t>Liechtenstein</t>
  </si>
  <si>
    <t>Nouvel-Zélande</t>
  </si>
  <si>
    <t>Liberia</t>
  </si>
  <si>
    <t>Australie</t>
  </si>
  <si>
    <t>Afrique Du Sud</t>
  </si>
  <si>
    <t>Yougoslavie</t>
  </si>
  <si>
    <t>Angola</t>
  </si>
  <si>
    <t>Les Baleares</t>
  </si>
  <si>
    <t>Russie</t>
  </si>
  <si>
    <t>Denmarck</t>
  </si>
  <si>
    <t>Arabie-Saoudite</t>
  </si>
  <si>
    <t>Androre</t>
  </si>
  <si>
    <t>Salvador</t>
  </si>
  <si>
    <t>Luxembourg</t>
  </si>
  <si>
    <t>Gibratar</t>
  </si>
  <si>
    <t>Inde</t>
  </si>
  <si>
    <t>Malaysi</t>
  </si>
  <si>
    <t>Dodecanese-islands</t>
  </si>
  <si>
    <t>Équateur</t>
  </si>
  <si>
    <t>Sénégale</t>
  </si>
  <si>
    <t>Sierra-Léone</t>
  </si>
  <si>
    <t>Mauritani</t>
  </si>
  <si>
    <t>Paraguay</t>
  </si>
  <si>
    <t>Costa-Rica</t>
  </si>
  <si>
    <t>Amérique-Samoa-Islands</t>
  </si>
  <si>
    <t>Guatemala</t>
  </si>
  <si>
    <t>Suriname</t>
  </si>
  <si>
    <t>Ghana</t>
  </si>
  <si>
    <t>Zambie</t>
  </si>
  <si>
    <t>Bolive</t>
  </si>
  <si>
    <t>San-Andrés</t>
  </si>
  <si>
    <t>Guantanamo-Bay</t>
  </si>
  <si>
    <t>Népal</t>
  </si>
  <si>
    <t>Cuba</t>
  </si>
  <si>
    <t>Nigéria</t>
  </si>
  <si>
    <t>Malte</t>
  </si>
  <si>
    <t>Singapour</t>
  </si>
  <si>
    <t>Guinée</t>
  </si>
  <si>
    <t>Haiti</t>
  </si>
  <si>
    <t>Botswana</t>
  </si>
  <si>
    <t>Ceuta &amp; Mélilla</t>
  </si>
  <si>
    <t>Jordanie</t>
  </si>
  <si>
    <t>Pakistan</t>
  </si>
  <si>
    <t>Qatar</t>
  </si>
  <si>
    <t>Antigua &amp; Barbuda</t>
  </si>
  <si>
    <t>Les Bahamas</t>
  </si>
  <si>
    <t>Amsterdam</t>
  </si>
  <si>
    <t>Nicaragua</t>
  </si>
  <si>
    <t>Guyana</t>
  </si>
  <si>
    <t>Vatican</t>
  </si>
  <si>
    <t>St,Pierre &amp; Miquelon</t>
  </si>
  <si>
    <t>Lesotho</t>
  </si>
  <si>
    <t>Galapagos</t>
  </si>
  <si>
    <t>Algérie</t>
  </si>
  <si>
    <t>Tunisie</t>
  </si>
  <si>
    <t>Iran</t>
  </si>
  <si>
    <t>Cameroon</t>
  </si>
  <si>
    <t>Montserrat-Island</t>
  </si>
  <si>
    <t>Somalie</t>
  </si>
  <si>
    <t>Togo</t>
  </si>
  <si>
    <t>Guernsey-Ilands</t>
  </si>
  <si>
    <t>Burkina-Faso</t>
  </si>
  <si>
    <t>Svalbard-Islands</t>
  </si>
  <si>
    <t>Réunion</t>
  </si>
  <si>
    <t>Sri-Lanka</t>
  </si>
  <si>
    <t>Bulgarie</t>
  </si>
  <si>
    <t>Oman</t>
  </si>
  <si>
    <t>Syrie</t>
  </si>
  <si>
    <t>Benin</t>
  </si>
  <si>
    <t>Burundi</t>
  </si>
  <si>
    <t>Djibouti</t>
  </si>
  <si>
    <t>Kenya</t>
  </si>
  <si>
    <t>Madagascar</t>
  </si>
  <si>
    <t>Seychelles</t>
  </si>
  <si>
    <t>Cocos-Keeling</t>
  </si>
  <si>
    <t>Dominica-Island</t>
  </si>
  <si>
    <t>Guadaloupe</t>
  </si>
  <si>
    <t>Vanuatu</t>
  </si>
  <si>
    <t>South-Shetland</t>
  </si>
  <si>
    <t>Polynésie</t>
  </si>
  <si>
    <t>Bhutan</t>
  </si>
  <si>
    <t>Chine</t>
  </si>
  <si>
    <t>Mozabique</t>
  </si>
  <si>
    <t>Cape-Ver</t>
  </si>
  <si>
    <t>St,Martin</t>
  </si>
  <si>
    <t>Glorieuses</t>
  </si>
  <si>
    <t>Juan-de-Nova</t>
  </si>
  <si>
    <t>Wallis &amp; Futuna</t>
  </si>
  <si>
    <t>Jan-Mayen</t>
  </si>
  <si>
    <t>Aland</t>
  </si>
  <si>
    <t>Market-Reef</t>
  </si>
  <si>
    <t>Congo</t>
  </si>
  <si>
    <t>Gabon</t>
  </si>
  <si>
    <t>Mali</t>
  </si>
  <si>
    <t>Belize</t>
  </si>
  <si>
    <t>Anguilla</t>
  </si>
  <si>
    <t>Western-Samoa</t>
  </si>
  <si>
    <t>Western-Kiribati</t>
  </si>
  <si>
    <t>Brunei</t>
  </si>
  <si>
    <t>Malawi</t>
  </si>
  <si>
    <t>Rwanda</t>
  </si>
  <si>
    <t>Chagos</t>
  </si>
  <si>
    <t>Heard-Island</t>
  </si>
  <si>
    <t>Fédérated</t>
  </si>
  <si>
    <t>St,Peter &amp; St,Paul</t>
  </si>
  <si>
    <t>Aruba</t>
  </si>
  <si>
    <t>Afgahanisan</t>
  </si>
  <si>
    <t>I,T,U, Geneva</t>
  </si>
  <si>
    <t>Camboge</t>
  </si>
  <si>
    <t>Laos</t>
  </si>
  <si>
    <t>Macao</t>
  </si>
  <si>
    <t>Spratly-Island</t>
  </si>
  <si>
    <t>Vietnam</t>
  </si>
  <si>
    <t>Pagalu</t>
  </si>
  <si>
    <t>Niger</t>
  </si>
  <si>
    <t>Albani</t>
  </si>
  <si>
    <t>Kermadec islands</t>
  </si>
  <si>
    <t>Central kiribati</t>
  </si>
  <si>
    <t>Eastern kiribati</t>
  </si>
  <si>
    <t>Kure island</t>
  </si>
  <si>
    <t>Mellish reef</t>
  </si>
  <si>
    <t>Minami torishima island</t>
  </si>
  <si>
    <t>Republic of nauru</t>
  </si>
  <si>
    <t>Niue island</t>
  </si>
  <si>
    <t>Jarvis &amp; palmyra islands</t>
  </si>
  <si>
    <t>Tokelau islands</t>
  </si>
  <si>
    <t>Tuvalu islands</t>
  </si>
  <si>
    <t>Willis islets</t>
  </si>
  <si>
    <t xml:space="preserve">Aves island </t>
  </si>
  <si>
    <t>Ogasawara islands</t>
  </si>
  <si>
    <t>Auckland &amp; campbell isl</t>
  </si>
  <si>
    <t>Fernando de noronha isla</t>
  </si>
  <si>
    <t>Juan fernandez islands</t>
  </si>
  <si>
    <t>Malpelo island</t>
  </si>
  <si>
    <t>South georgia islands</t>
  </si>
  <si>
    <t>Dhekelia &amp; akrotiri</t>
  </si>
  <si>
    <t xml:space="preserve">Guinea bissau </t>
  </si>
  <si>
    <t>Peter 1st island</t>
  </si>
  <si>
    <t>Desecheo island</t>
  </si>
  <si>
    <t>West sahara-rio de oro</t>
  </si>
  <si>
    <t>Asiatic russia</t>
  </si>
  <si>
    <t>Azerbaijan</t>
  </si>
  <si>
    <t>Estonia</t>
  </si>
  <si>
    <t xml:space="preserve">Franz josef land </t>
  </si>
  <si>
    <t xml:space="preserve">Georgia </t>
  </si>
  <si>
    <t>Kaliningradsk</t>
  </si>
  <si>
    <t>Turkoman</t>
  </si>
  <si>
    <t>Ukraine</t>
  </si>
  <si>
    <t>White russia</t>
  </si>
  <si>
    <t xml:space="preserve">Survey military of malta </t>
  </si>
  <si>
    <t>United nations new york</t>
  </si>
  <si>
    <t xml:space="preserve">Banaba island </t>
  </si>
  <si>
    <t>Conway reef</t>
  </si>
  <si>
    <t>Yemen republic</t>
  </si>
  <si>
    <t xml:space="preserve">Rotuma island </t>
  </si>
  <si>
    <t>Malyj vytsotskj</t>
  </si>
  <si>
    <t>Croatia</t>
  </si>
  <si>
    <t>Pratas island</t>
  </si>
  <si>
    <t>Temotu</t>
  </si>
  <si>
    <t>East timor</t>
  </si>
  <si>
    <t>Chesterfields islands</t>
  </si>
  <si>
    <t>Ducie island</t>
  </si>
  <si>
    <t>Chef-Lieu</t>
  </si>
  <si>
    <t>QRZ</t>
  </si>
  <si>
    <t>Prénom</t>
  </si>
  <si>
    <t>Datte</t>
  </si>
  <si>
    <t>Ville</t>
  </si>
  <si>
    <t>C,P</t>
  </si>
  <si>
    <t>Sartène</t>
  </si>
  <si>
    <t>Heure</t>
  </si>
  <si>
    <t>Colonne1</t>
  </si>
  <si>
    <t>Madrid</t>
  </si>
  <si>
    <t xml:space="preserve"> Département</t>
  </si>
  <si>
    <t>WALVIS BAY</t>
  </si>
  <si>
    <t>SOUTHERN SUDAN</t>
  </si>
  <si>
    <t>SOUTHERN YEMEN</t>
  </si>
  <si>
    <t>HONG KONG</t>
  </si>
  <si>
    <t>ALLEMAGNE DE L'EST</t>
  </si>
  <si>
    <t>Colonne3</t>
  </si>
  <si>
    <t>Colonne2</t>
  </si>
  <si>
    <t>Code Pays</t>
  </si>
  <si>
    <t>Superieur 14 Code Pays</t>
  </si>
  <si>
    <t>USB</t>
  </si>
  <si>
    <t>Briançon</t>
  </si>
  <si>
    <t>Lima</t>
  </si>
  <si>
    <t>Genéve</t>
  </si>
  <si>
    <t>Fréquence MHz</t>
  </si>
  <si>
    <t>Saint Paul</t>
  </si>
  <si>
    <t>Saint Pierre</t>
  </si>
  <si>
    <t>Île-de-France</t>
  </si>
  <si>
    <t>Chef-lieu/préfecture</t>
  </si>
  <si>
    <t>Région administrative</t>
  </si>
  <si>
    <t>Rhône-Alpes</t>
  </si>
  <si>
    <t>Picardie</t>
  </si>
  <si>
    <t>Auvergne</t>
  </si>
  <si>
    <t>Digne-les-Bains</t>
  </si>
  <si>
    <t>Champagne-Ardenne</t>
  </si>
  <si>
    <t>Midi-Pyrénées</t>
  </si>
  <si>
    <t>Languedoc-Roussillon</t>
  </si>
  <si>
    <t>Basse-Normandie</t>
  </si>
  <si>
    <t>Poitou-Charentes</t>
  </si>
  <si>
    <t>Centre</t>
  </si>
  <si>
    <t>Limousin</t>
  </si>
  <si>
    <t>Bourgogne</t>
  </si>
  <si>
    <t>Aquitaine</t>
  </si>
  <si>
    <t>Franche-Comté</t>
  </si>
  <si>
    <t>Évreux</t>
  </si>
  <si>
    <t>Haute-Normandie</t>
  </si>
  <si>
    <t>Centre -Val de Loire</t>
  </si>
  <si>
    <t>Saint-Étienne</t>
  </si>
  <si>
    <t>Le Puy-en-Velay</t>
  </si>
  <si>
    <t>Saint-Lô</t>
  </si>
  <si>
    <t>Châlons-en-Champagne</t>
  </si>
  <si>
    <t>Lorraine</t>
  </si>
  <si>
    <t>Nord-Pas-de-Calais</t>
  </si>
  <si>
    <t>Alsace</t>
  </si>
  <si>
    <t>Collectivité d'outre-mer française</t>
  </si>
  <si>
    <t>Est située dans l'océan Indien</t>
  </si>
  <si>
    <t>Est situé dans l'océan Atlantique</t>
  </si>
  <si>
    <t>Marigot</t>
  </si>
  <si>
    <t>Terres-Australes et Antarctique</t>
  </si>
  <si>
    <t>Archipels de Crozet et Kerguelen</t>
  </si>
  <si>
    <t>Mata'Utu</t>
  </si>
  <si>
    <t>polynésie française</t>
  </si>
  <si>
    <t>Papeete – Tahiti</t>
  </si>
  <si>
    <t>Nouvel Calédonie</t>
  </si>
  <si>
    <t>Préfix</t>
  </si>
  <si>
    <t>CAPITAL</t>
  </si>
  <si>
    <t>Rome</t>
  </si>
  <si>
    <t>Washington</t>
  </si>
  <si>
    <t>Brasilia</t>
  </si>
  <si>
    <t>Buenos Aires</t>
  </si>
  <si>
    <t>Caracas</t>
  </si>
  <si>
    <t>Bogota</t>
  </si>
  <si>
    <t>Fort-Royal</t>
  </si>
  <si>
    <t>Ottawa</t>
  </si>
  <si>
    <t>Mexico City</t>
  </si>
  <si>
    <t>Porto Rico</t>
  </si>
  <si>
    <t>San Juan</t>
  </si>
  <si>
    <t>Montevideo</t>
  </si>
  <si>
    <t>Berlin</t>
  </si>
  <si>
    <t>Genève</t>
  </si>
  <si>
    <t>Bruxelles</t>
  </si>
  <si>
    <t>Islande</t>
  </si>
  <si>
    <t>Reykjavík</t>
  </si>
  <si>
    <t>Athènes</t>
  </si>
  <si>
    <t>Norvège</t>
  </si>
  <si>
    <t>Oslo</t>
  </si>
  <si>
    <t>Suède</t>
  </si>
  <si>
    <t>Stockholm</t>
  </si>
  <si>
    <t>Kingston</t>
  </si>
  <si>
    <t>Tokyo</t>
  </si>
  <si>
    <t>Londres</t>
  </si>
  <si>
    <t>Reykjavik</t>
  </si>
  <si>
    <t>Tegucigalpa</t>
  </si>
  <si>
    <t>Irlande</t>
  </si>
  <si>
    <t>Dublin</t>
  </si>
  <si>
    <t>Lisbonne</t>
  </si>
  <si>
    <t>Santiago</t>
  </si>
  <si>
    <t>Jumeau</t>
  </si>
  <si>
    <t>Santa Cruz de Tenerife</t>
  </si>
  <si>
    <t>Saint-Marin</t>
  </si>
  <si>
    <t>République Dominiquaine</t>
  </si>
  <si>
    <t>Saint-Domingue</t>
  </si>
  <si>
    <t>Nuuk</t>
  </si>
  <si>
    <t>Luanda</t>
  </si>
  <si>
    <t>Vaduz</t>
  </si>
  <si>
    <t>Wellington</t>
  </si>
  <si>
    <t>Monrovia</t>
  </si>
  <si>
    <t>Canberra</t>
  </si>
  <si>
    <t>Pretoria</t>
  </si>
  <si>
    <t>Belgrade</t>
  </si>
  <si>
    <t>Copenhague</t>
  </si>
  <si>
    <t>Riad</t>
  </si>
  <si>
    <t>Palma</t>
  </si>
  <si>
    <t>Moscou</t>
  </si>
  <si>
    <t>Andorre-la-Vieille</t>
  </si>
  <si>
    <t>Îles Féroé</t>
  </si>
  <si>
    <t>Tórshavn</t>
  </si>
  <si>
    <t>San Salvador</t>
  </si>
  <si>
    <t>Gibraltar</t>
  </si>
  <si>
    <t>Finlande</t>
  </si>
  <si>
    <t>Helsinki</t>
  </si>
  <si>
    <t>New Delhi</t>
  </si>
  <si>
    <t>Kuala Lumpur</t>
  </si>
  <si>
    <t>Rhodes</t>
  </si>
  <si>
    <t>Hong Kong</t>
  </si>
  <si>
    <t>Quito</t>
  </si>
  <si>
    <t>Îles Guam</t>
  </si>
  <si>
    <t>Hagåtña</t>
  </si>
  <si>
    <t>Îles Sainte-Hélène</t>
  </si>
  <si>
    <t>Jamestown</t>
  </si>
  <si>
    <t>Dacar</t>
  </si>
  <si>
    <t>Freetown</t>
  </si>
  <si>
    <t>Nouakchott</t>
  </si>
  <si>
    <t>Asuncion</t>
  </si>
  <si>
    <t>Irlande du Nord</t>
  </si>
  <si>
    <t>Belfast</t>
  </si>
  <si>
    <t>San José</t>
  </si>
  <si>
    <t>Tutuila</t>
  </si>
  <si>
    <t>îles Midway</t>
  </si>
  <si>
    <t xml:space="preserve"> l'État d'Hawaï</t>
  </si>
  <si>
    <t>Guatemala-Ville</t>
  </si>
  <si>
    <t>Paramaribo</t>
  </si>
  <si>
    <t>Namibie</t>
  </si>
  <si>
    <t>Windhoek</t>
  </si>
  <si>
    <t>Les Açores</t>
  </si>
  <si>
    <t>Ponta Delgada</t>
  </si>
  <si>
    <t>Maroc</t>
  </si>
  <si>
    <t>Rabat</t>
  </si>
  <si>
    <t>Accra</t>
  </si>
  <si>
    <t>Lusaka</t>
  </si>
  <si>
    <t>Les Philippines</t>
  </si>
  <si>
    <t>Manila</t>
  </si>
  <si>
    <t>La Paz (Sucre)</t>
  </si>
  <si>
    <t>San Andrés</t>
  </si>
  <si>
    <t>Guantánamo</t>
  </si>
  <si>
    <t>Tanzanie</t>
  </si>
  <si>
    <t>Dodoma</t>
  </si>
  <si>
    <t>Côte d'Ivoire</t>
  </si>
  <si>
    <t>Yamoussoukro</t>
  </si>
  <si>
    <t>Zimbabwe</t>
  </si>
  <si>
    <t>Harare</t>
  </si>
  <si>
    <t>Katmandou</t>
  </si>
  <si>
    <t>Yémen</t>
  </si>
  <si>
    <t>Sanaa</t>
  </si>
  <si>
    <t>La Havane</t>
  </si>
  <si>
    <t>Abuja</t>
  </si>
  <si>
    <t>Îles de Crête</t>
  </si>
  <si>
    <t>Héraklion</t>
  </si>
  <si>
    <t>Indonésie</t>
  </si>
  <si>
    <t>Jakarta</t>
  </si>
  <si>
    <t>Libye</t>
  </si>
  <si>
    <t>Tripoli</t>
  </si>
  <si>
    <t>La Valette</t>
  </si>
  <si>
    <t>emirat arabe uni</t>
  </si>
  <si>
    <t>Abou Dabi</t>
  </si>
  <si>
    <t>Mongolie</t>
  </si>
  <si>
    <t>Oulan-Bator</t>
  </si>
  <si>
    <t>Îles Tonga</t>
  </si>
  <si>
    <t>L'île Tongatapu</t>
  </si>
  <si>
    <t>Isarël</t>
  </si>
  <si>
    <t>Jérusalem</t>
  </si>
  <si>
    <t xml:space="preserve">Îles Fidji </t>
  </si>
  <si>
    <t>Suva</t>
  </si>
  <si>
    <t>Corée du Sud</t>
  </si>
  <si>
    <t>Séoul</t>
  </si>
  <si>
    <t>Konakrie</t>
  </si>
  <si>
    <t>Koweït</t>
  </si>
  <si>
    <t>Port-au-Prince</t>
  </si>
  <si>
    <t>Corsse</t>
  </si>
  <si>
    <t>Gaborone</t>
  </si>
  <si>
    <t>Melilla</t>
  </si>
  <si>
    <t>Écose</t>
  </si>
  <si>
    <t>Édimbourg</t>
  </si>
  <si>
    <t>Hongrie</t>
  </si>
  <si>
    <t>Budapest</t>
  </si>
  <si>
    <t>Chypre</t>
  </si>
  <si>
    <t>Nicosie</t>
  </si>
  <si>
    <t>Amman</t>
  </si>
  <si>
    <t>Liban</t>
  </si>
  <si>
    <t>Beyrouth</t>
  </si>
  <si>
    <t>Malasie</t>
  </si>
  <si>
    <t>Islamabad</t>
  </si>
  <si>
    <t>Doha</t>
  </si>
  <si>
    <t>Turquie</t>
  </si>
  <si>
    <t>Ankara</t>
  </si>
  <si>
    <t>Egypte</t>
  </si>
  <si>
    <t>Le Caire</t>
  </si>
  <si>
    <t>Gambie</t>
  </si>
  <si>
    <t>Banjul</t>
  </si>
  <si>
    <t>Madère</t>
  </si>
  <si>
    <t>Funchal</t>
  </si>
  <si>
    <t>Saint-John's</t>
  </si>
  <si>
    <t>Nassau</t>
  </si>
  <si>
    <t>Île Barbade</t>
  </si>
  <si>
    <t>Bridgetown</t>
  </si>
  <si>
    <t>Île aux Bermudes</t>
  </si>
  <si>
    <t>Hamilton</t>
  </si>
  <si>
    <t>Îles Caïmans</t>
  </si>
  <si>
    <t>George Town</t>
  </si>
  <si>
    <t>Managua</t>
  </si>
  <si>
    <t>Îles Vierges des États-Unis</t>
  </si>
  <si>
    <t>Charlotte Amalie</t>
  </si>
  <si>
    <t>Îles Vierges britanniques</t>
  </si>
  <si>
    <t>Road Town</t>
  </si>
  <si>
    <t>Ïles Macquarie</t>
  </si>
  <si>
    <t>Hobart</t>
  </si>
  <si>
    <t>Île Norfolk</t>
  </si>
  <si>
    <t>Georgetown</t>
  </si>
  <si>
    <t>Îles Marshall</t>
  </si>
  <si>
    <t>Majuro</t>
  </si>
  <si>
    <t>Îles Mariannes</t>
  </si>
  <si>
    <t>Saipan</t>
  </si>
  <si>
    <t>République Palaos</t>
  </si>
  <si>
    <t>Ngerulumud</t>
  </si>
  <si>
    <t>Les Îles Salomon</t>
  </si>
  <si>
    <t>Honiara</t>
  </si>
  <si>
    <t>Fort-De-France</t>
  </si>
  <si>
    <t>Île De Man</t>
  </si>
  <si>
    <t>Douglas</t>
  </si>
  <si>
    <t>Aucun chef-lieu</t>
  </si>
  <si>
    <t>L'Antarctique</t>
  </si>
  <si>
    <t>Maseru</t>
  </si>
  <si>
    <t>Sainte-Lucie</t>
  </si>
  <si>
    <t>Castries</t>
  </si>
  <si>
    <t>Île de Pâques</t>
  </si>
  <si>
    <t>Hanga Roa</t>
  </si>
  <si>
    <t>Puerto Baquerizo Moreno</t>
  </si>
  <si>
    <t>Alger</t>
  </si>
  <si>
    <t>Tunis</t>
  </si>
  <si>
    <t>L'île de l'Ascension</t>
  </si>
  <si>
    <t>non incorporée</t>
  </si>
  <si>
    <t>Sascandavie</t>
  </si>
  <si>
    <t>Bahreïn</t>
  </si>
  <si>
    <t>Manama</t>
  </si>
  <si>
    <t>Irak</t>
  </si>
  <si>
    <t>Bagdad</t>
  </si>
  <si>
    <t>Maldives</t>
  </si>
  <si>
    <t>Malé</t>
  </si>
  <si>
    <t>Thailande</t>
  </si>
  <si>
    <t>Bangkok</t>
  </si>
  <si>
    <t>Téhéran</t>
  </si>
  <si>
    <t>Taïwan</t>
  </si>
  <si>
    <t>Taipie</t>
  </si>
  <si>
    <t>Yaoundé</t>
  </si>
  <si>
    <t>Plymouth</t>
  </si>
  <si>
    <t>Trinité-et-Tobago</t>
  </si>
  <si>
    <t>Port-D'Espagne</t>
  </si>
  <si>
    <t>Mogadiscio</t>
  </si>
  <si>
    <t>Soudan</t>
  </si>
  <si>
    <t>Khartoum</t>
  </si>
  <si>
    <t>Pologne</t>
  </si>
  <si>
    <t>Varsovie</t>
  </si>
  <si>
    <t>Zaïre</t>
  </si>
  <si>
    <t>Kinshasa</t>
  </si>
  <si>
    <t>Galles</t>
  </si>
  <si>
    <t>Cardiff</t>
  </si>
  <si>
    <t>Lomé</t>
  </si>
  <si>
    <t>Sardaigne</t>
  </si>
  <si>
    <t>Cagliari</t>
  </si>
  <si>
    <t>Philipsburg</t>
  </si>
  <si>
    <t>l'Ile aux Fleurs</t>
  </si>
  <si>
    <t>Saint-Hélier</t>
  </si>
  <si>
    <t>Îles Maurice</t>
  </si>
  <si>
    <t>Port-Louis</t>
  </si>
  <si>
    <t>Saint-Pierre-Port</t>
  </si>
  <si>
    <t>Ouagadougou</t>
  </si>
  <si>
    <t>Longyearbyen</t>
  </si>
  <si>
    <t>Nouvel-Calédonie</t>
  </si>
  <si>
    <t>Ouganda</t>
  </si>
  <si>
    <t>Kampala</t>
  </si>
  <si>
    <t>Tchad</t>
  </si>
  <si>
    <t>N'Djamena</t>
  </si>
  <si>
    <t>Affrique Central</t>
  </si>
  <si>
    <t>Colombo</t>
  </si>
  <si>
    <t>Sofia</t>
  </si>
  <si>
    <t>Tchécoslovaquie</t>
  </si>
  <si>
    <t>Prague</t>
  </si>
  <si>
    <t>Mascate</t>
  </si>
  <si>
    <t>Damas</t>
  </si>
  <si>
    <t>Porto-Novo</t>
  </si>
  <si>
    <t>Gitega</t>
  </si>
  <si>
    <t>Comores</t>
  </si>
  <si>
    <t>Moroni</t>
  </si>
  <si>
    <t>Nairobi</t>
  </si>
  <si>
    <t>Tananarive</t>
  </si>
  <si>
    <t>Victoria</t>
  </si>
  <si>
    <t>Eswatini</t>
  </si>
  <si>
    <t>Mbabane,Lobamba</t>
  </si>
  <si>
    <t>Îles Cocos</t>
  </si>
  <si>
    <t>West Island</t>
  </si>
  <si>
    <t>Roseau</t>
  </si>
  <si>
    <t>Grenade</t>
  </si>
  <si>
    <t>Saint-George's</t>
  </si>
  <si>
    <t>Port Vila</t>
  </si>
  <si>
    <t>Îles Malouines(Îles Falkland)</t>
  </si>
  <si>
    <t>Port Stanbley</t>
  </si>
  <si>
    <t>Lerwick</t>
  </si>
  <si>
    <t>Thimphou</t>
  </si>
  <si>
    <t>Pékin</t>
  </si>
  <si>
    <t>Maputo</t>
  </si>
  <si>
    <t>Praia</t>
  </si>
  <si>
    <t>Éthiopie</t>
  </si>
  <si>
    <t>Addis-Abeba</t>
  </si>
  <si>
    <t>Aucun habitant</t>
  </si>
  <si>
    <t>Matā'utu</t>
  </si>
  <si>
    <t>Olonkinbyen</t>
  </si>
  <si>
    <t>Mariehamn</t>
  </si>
  <si>
    <t>Hammarland</t>
  </si>
  <si>
    <t>Brazzaville</t>
  </si>
  <si>
    <t>Libreville</t>
  </si>
  <si>
    <t>Bamako</t>
  </si>
  <si>
    <t>Île Christmas(ile de nôel)</t>
  </si>
  <si>
    <t>Flying Fish Cove</t>
  </si>
  <si>
    <t>Belmopan</t>
  </si>
  <si>
    <t>The Valley</t>
  </si>
  <si>
    <t>Saint-Vincent et les Grenadines</t>
  </si>
  <si>
    <t>Kingstown</t>
  </si>
  <si>
    <t>Les Îles Orcades du Sud</t>
  </si>
  <si>
    <t>Aucune</t>
  </si>
  <si>
    <t>Îles Sandwich du Sud</t>
  </si>
  <si>
    <t>Apia</t>
  </si>
  <si>
    <t>Tarawa-Sud1</t>
  </si>
  <si>
    <t>Bandar Seri Begawan</t>
  </si>
  <si>
    <t>Lilongwe</t>
  </si>
  <si>
    <t>Kigali</t>
  </si>
  <si>
    <t>Diego Garcia</t>
  </si>
  <si>
    <t>Oranjestad</t>
  </si>
  <si>
    <t>Roumanie</t>
  </si>
  <si>
    <t>Bucarest</t>
  </si>
  <si>
    <t>Kaboul</t>
  </si>
  <si>
    <t>Bangladesh</t>
  </si>
  <si>
    <t>Dacca</t>
  </si>
  <si>
    <t>Birmanie</t>
  </si>
  <si>
    <t>Naypyidaw</t>
  </si>
  <si>
    <t>Phnom Penh</t>
  </si>
  <si>
    <t>Vientiane</t>
  </si>
  <si>
    <t>Hanoï</t>
  </si>
  <si>
    <t>Agaléga</t>
  </si>
  <si>
    <t>Niamey</t>
  </si>
  <si>
    <t>Sao Tomé-et-Principe</t>
  </si>
  <si>
    <t>São Tomé</t>
  </si>
  <si>
    <t>Île de la Navasse</t>
  </si>
  <si>
    <t>Îles Turks et Caïques</t>
  </si>
  <si>
    <t>Cockburn Town</t>
  </si>
  <si>
    <t>Îles Cook du Nord</t>
  </si>
  <si>
    <t xml:space="preserve">Îles Cook </t>
  </si>
  <si>
    <t>Avarua</t>
  </si>
  <si>
    <t>Tirana</t>
  </si>
  <si>
    <t>Îles Revillagigedo</t>
  </si>
  <si>
    <t>Îles Andaman-et-Nicobar</t>
  </si>
  <si>
    <t>Port Blair</t>
  </si>
  <si>
    <t>Le Mont Athos</t>
  </si>
  <si>
    <t>Îles Kerguelen</t>
  </si>
  <si>
    <t>Île Marion</t>
  </si>
  <si>
    <t>Îlrd Rodrigues</t>
  </si>
  <si>
    <t>Île Gough</t>
  </si>
  <si>
    <t>Île Tromelin</t>
  </si>
  <si>
    <t>Île Howland</t>
  </si>
  <si>
    <t>Île Chatham</t>
  </si>
  <si>
    <t>Atoll Johnston</t>
  </si>
  <si>
    <t>Récif Kingman</t>
  </si>
  <si>
    <t>Tarawa</t>
  </si>
  <si>
    <t>Île Lord Howe</t>
  </si>
  <si>
    <t>Anabar</t>
  </si>
  <si>
    <t>Niué</t>
  </si>
  <si>
    <t>Îles Pitcairn</t>
  </si>
  <si>
    <t>Adamstown</t>
  </si>
  <si>
    <t>Nukunonu</t>
  </si>
  <si>
    <t>Funafuti</t>
  </si>
  <si>
    <t>Île de Sable</t>
  </si>
  <si>
    <t>Île Wake</t>
  </si>
  <si>
    <t>Île Saint-Christophe-et-Niévès</t>
  </si>
  <si>
    <t>Basseterre</t>
  </si>
  <si>
    <t>Île De Saint Paul</t>
  </si>
  <si>
    <t>Île Basilique Saint - Ambroise</t>
  </si>
  <si>
    <t>King Edward PointKing</t>
  </si>
  <si>
    <t>Trindade et Martim Vaz</t>
  </si>
  <si>
    <t>Dhekelia</t>
  </si>
  <si>
    <t>abu-ail &amp; jabal-al-taire</t>
  </si>
  <si>
    <t>Bissau</t>
  </si>
  <si>
    <t>Djouba</t>
  </si>
  <si>
    <t>Île de Clipperton</t>
  </si>
  <si>
    <t>Pince Sud</t>
  </si>
  <si>
    <t>Île Bouvet</t>
  </si>
  <si>
    <t>Iles Crozet</t>
  </si>
  <si>
    <t>Villa Cisneros</t>
  </si>
  <si>
    <t>Armeniae</t>
  </si>
  <si>
    <t>Erevan</t>
  </si>
  <si>
    <t>Bakou</t>
  </si>
  <si>
    <t>Tallinn</t>
  </si>
  <si>
    <t xml:space="preserve">Tbilissi </t>
  </si>
  <si>
    <t>Kazakhstan</t>
  </si>
  <si>
    <t>Astana</t>
  </si>
  <si>
    <t>Kirghizistan</t>
  </si>
  <si>
    <t>Bichkek</t>
  </si>
  <si>
    <t>Lettonie</t>
  </si>
  <si>
    <t>Riga</t>
  </si>
  <si>
    <t>Lituanie</t>
  </si>
  <si>
    <t>Vilnius</t>
  </si>
  <si>
    <t>Moldavie</t>
  </si>
  <si>
    <t>Chișinău</t>
  </si>
  <si>
    <t>Tadjikistan</t>
  </si>
  <si>
    <t>Douchanbé</t>
  </si>
  <si>
    <t>Kiev</t>
  </si>
  <si>
    <t>Ouzbékistan</t>
  </si>
  <si>
    <t>Tachkent</t>
  </si>
  <si>
    <t>Îles Pingouins</t>
  </si>
  <si>
    <t>Sumi</t>
  </si>
  <si>
    <t>Saimaa</t>
  </si>
  <si>
    <t>Slovénie</t>
  </si>
  <si>
    <t>Ljubljana</t>
  </si>
  <si>
    <t>Zagreb</t>
  </si>
  <si>
    <t>Tchéquie</t>
  </si>
  <si>
    <t>République slovaque</t>
  </si>
  <si>
    <t>Bratislava</t>
  </si>
  <si>
    <t>Bosnie-Herzégovine</t>
  </si>
  <si>
    <t>Sarajevo</t>
  </si>
  <si>
    <t>Macédoine du Nord</t>
  </si>
  <si>
    <t>Skopje</t>
  </si>
  <si>
    <t>Érythrée</t>
  </si>
  <si>
    <t>Asmara</t>
  </si>
  <si>
    <t>Corée du Nord</t>
  </si>
  <si>
    <t>Pyongyang</t>
  </si>
  <si>
    <t>Récif de Scarborough</t>
  </si>
  <si>
    <t>Îles Australes</t>
  </si>
  <si>
    <t>Îles Marquises</t>
  </si>
  <si>
    <t>Nuku Hiva</t>
  </si>
  <si>
    <t>Lata sur Nendo</t>
  </si>
  <si>
    <t>Palestine</t>
  </si>
  <si>
    <t>Jérusalem,Ramallah</t>
  </si>
  <si>
    <t>Dili</t>
  </si>
  <si>
    <t>République Du Monténéro</t>
  </si>
  <si>
    <t>Podgorica</t>
  </si>
  <si>
    <t>Île Swains</t>
  </si>
  <si>
    <t>Île Saint Barthélémy</t>
  </si>
  <si>
    <t>Île Curaçao</t>
  </si>
  <si>
    <t>Willemstad</t>
  </si>
  <si>
    <t>Île Saint-Martin</t>
  </si>
  <si>
    <t>Marijot</t>
  </si>
  <si>
    <t>Île Saba</t>
  </si>
  <si>
    <t>The Bottom</t>
  </si>
  <si>
    <t>Île De Bonaire</t>
  </si>
  <si>
    <t>Kralendijk</t>
  </si>
  <si>
    <t>Île Saint-Eustache</t>
  </si>
  <si>
    <t>République Du Kosovo</t>
  </si>
  <si>
    <t>Pristina</t>
  </si>
  <si>
    <t>Colonne4</t>
  </si>
  <si>
    <t>Imferrieur 14 Code Pays</t>
  </si>
  <si>
    <t>Castres</t>
  </si>
  <si>
    <t>Grasse</t>
  </si>
  <si>
    <t>Aubusson</t>
  </si>
  <si>
    <t>Dax</t>
  </si>
  <si>
    <t>Lure</t>
  </si>
  <si>
    <t>Castelsarrasin</t>
  </si>
  <si>
    <t>Cergy</t>
  </si>
  <si>
    <t>Sous Préfectures</t>
  </si>
  <si>
    <t>Villefranche-sur-Saône</t>
  </si>
  <si>
    <t>Pointe-à-Pitre</t>
  </si>
  <si>
    <t>Préfecture</t>
  </si>
  <si>
    <r>
      <t>Belley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Gex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Nantua</t>
    </r>
  </si>
  <si>
    <r>
      <t>Château-Thierry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Saint-Quentin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Soissons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Vervins</t>
    </r>
  </si>
  <si>
    <r>
      <t>Montluçon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Vichy</t>
    </r>
  </si>
  <si>
    <t>Alpes-de-Haute-Provence</t>
  </si>
  <si>
    <r>
      <t>Barcelonnette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Castellane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Forcalquier</t>
    </r>
  </si>
  <si>
    <t>Ardèche</t>
  </si>
  <si>
    <r>
      <t>Largentière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Tournon-sur-Rhône</t>
    </r>
  </si>
  <si>
    <r>
      <t>Rethel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Sedan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Vouziers</t>
    </r>
  </si>
  <si>
    <r>
      <t>Pamiers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Saint-Girons</t>
    </r>
  </si>
  <si>
    <r>
      <t>Bar-sur-Aube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Nogent-sur-Seine</t>
    </r>
  </si>
  <si>
    <r>
      <t>Limoux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Narbonne</t>
    </r>
  </si>
  <si>
    <r>
      <t>Millau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Villefranche-de-Rouergue</t>
    </r>
  </si>
  <si>
    <r>
      <t>Aix-en-Provence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Arles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Istres</t>
    </r>
  </si>
  <si>
    <r>
      <t>Bayeux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Lisieux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Vire Normandie</t>
    </r>
  </si>
  <si>
    <r>
      <t>Mauriac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Saint-Flour</t>
    </r>
  </si>
  <si>
    <r>
      <t>Cognac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Confolens</t>
    </r>
  </si>
  <si>
    <r>
      <t>Jonzac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Rochefort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Saint-Jean-d'Angély</t>
    </r>
  </si>
  <si>
    <r>
      <t>Saint-Amand-Montrond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Vierzon</t>
    </r>
  </si>
  <si>
    <r>
      <t>Brive-la-Gaillarde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Ussel</t>
    </r>
  </si>
  <si>
    <r>
      <t>Calvi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Corte</t>
    </r>
  </si>
  <si>
    <r>
      <t>Beaune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Montbard</t>
    </r>
  </si>
  <si>
    <t>Côtes-d'Armor</t>
  </si>
  <si>
    <t>Saint-Brieuc</t>
  </si>
  <si>
    <r>
      <t>Dinan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Guingamp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Lannion</t>
    </r>
  </si>
  <si>
    <r>
      <t>Bergerac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Nontron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Sarlat-la-Canéda</t>
    </r>
  </si>
  <si>
    <r>
      <t>Montbéliard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Pontarlier</t>
    </r>
  </si>
  <si>
    <r>
      <t>Die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Nyons</t>
    </r>
  </si>
  <si>
    <r>
      <t>Les Andelys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Bernay</t>
    </r>
  </si>
  <si>
    <r>
      <t>Châteaudun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Dreux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Nogent-le-Rotrou</t>
    </r>
  </si>
  <si>
    <r>
      <t>Brest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Châteaulin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Morlaix</t>
    </r>
  </si>
  <si>
    <r>
      <t>Alès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Le Vigan</t>
    </r>
  </si>
  <si>
    <r>
      <t>Muret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Saint-Gaudens</t>
    </r>
  </si>
  <si>
    <r>
      <t>Condom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Mirande</t>
    </r>
  </si>
  <si>
    <r>
      <t>Arcachon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Blaye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Langon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Lesparre-Médoc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Libourne</t>
    </r>
  </si>
  <si>
    <r>
      <t>Béziers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Lodève</t>
    </r>
  </si>
  <si>
    <t>Ille-et-Vilaine</t>
  </si>
  <si>
    <r>
      <t>Fougères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Redon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Saint-Malo</t>
    </r>
  </si>
  <si>
    <r>
      <t>Le Blanc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La Châtre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Issoudun</t>
    </r>
  </si>
  <si>
    <r>
      <t>Chinon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Loches</t>
    </r>
  </si>
  <si>
    <r>
      <t>La Tour-du-Pin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Vienne</t>
    </r>
  </si>
  <si>
    <r>
      <t>Dole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Saint-Claude</t>
    </r>
  </si>
  <si>
    <r>
      <t>Romorantin-Lanthenay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Vendôme</t>
    </r>
  </si>
  <si>
    <r>
      <t>Montbrison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Roanne</t>
    </r>
  </si>
  <si>
    <r>
      <t>Brioude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Yssingeaux</t>
    </r>
  </si>
  <si>
    <r>
      <t>Châteaubriant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Saint-Nazaire</t>
    </r>
  </si>
  <si>
    <r>
      <t>Montargis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Pithiviers</t>
    </r>
  </si>
  <si>
    <r>
      <t>Figeac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Gourdon</t>
    </r>
  </si>
  <si>
    <r>
      <t>Marmande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Nérac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Villeneuve-sur-Lot</t>
    </r>
  </si>
  <si>
    <t>Florac Trois Rivières</t>
  </si>
  <si>
    <r>
      <t>Cholet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Saumur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Segré-en-Anjou Bleu</t>
    </r>
  </si>
  <si>
    <r>
      <t>Avranches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Cherbourg-en-Cotentin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Coutances</t>
    </r>
  </si>
  <si>
    <r>
      <t>Épernay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Reims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Vitry-le-François</t>
    </r>
  </si>
  <si>
    <r>
      <t>Langres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Saint-Dizier</t>
    </r>
  </si>
  <si>
    <r>
      <t>Château-Gontier-sur-Mayenne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Mayenne</t>
    </r>
  </si>
  <si>
    <r>
      <t>Lunéville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Toul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Val de Briey</t>
    </r>
  </si>
  <si>
    <r>
      <t>Commercy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Verdun</t>
    </r>
  </si>
  <si>
    <r>
      <t>Lorient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Pontivy</t>
    </r>
  </si>
  <si>
    <r>
      <t>Forbach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Sarrebourg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Sarreguemines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Thionville</t>
    </r>
  </si>
  <si>
    <r>
      <t>Château-Chinon (Ville)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Clamecy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Cosne-Cours-sur-Loire</t>
    </r>
  </si>
  <si>
    <r>
      <t>Avesnes-sur-Helpe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Cambrai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Douai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Dunkerque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Valenciennes</t>
    </r>
  </si>
  <si>
    <r>
      <t>Clermont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Compiègne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Senlis</t>
    </r>
  </si>
  <si>
    <r>
      <t>Argentan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Mortagne-au-Perche</t>
    </r>
  </si>
  <si>
    <r>
      <t>Béthune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Boulogne-sur-Mer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Calais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Lens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Montreuil-sur-Mer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Saint-Omer</t>
    </r>
  </si>
  <si>
    <r>
      <t>Ambert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Issoire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Riom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Thiers</t>
    </r>
  </si>
  <si>
    <r>
      <t>Bayonne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Oloron-Sainte-Marie</t>
    </r>
  </si>
  <si>
    <r>
      <t>Argelès-Gazost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Bagnères-de-Bigorre</t>
    </r>
  </si>
  <si>
    <r>
      <t>Céret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Prades</t>
    </r>
  </si>
  <si>
    <r>
      <t>Haguenau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Molsheim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Saverne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Sélestat</t>
    </r>
  </si>
  <si>
    <r>
      <t>Altkirch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Mulhouse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Thann</t>
    </r>
  </si>
  <si>
    <r>
      <t>Autun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Chalon-sur-Saône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Charolles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Louhans</t>
    </r>
  </si>
  <si>
    <r>
      <t>La Flèche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Mamers</t>
    </r>
  </si>
  <si>
    <r>
      <t>Albertville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Saint-Jean-de-Maurienne</t>
    </r>
  </si>
  <si>
    <r>
      <t>Bonneville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Saint-Julien-en-Genevois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Thonon-les-Bains</t>
    </r>
  </si>
  <si>
    <t>Paris (C)</t>
  </si>
  <si>
    <r>
      <t>Dieppe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Le Havre</t>
    </r>
  </si>
  <si>
    <r>
      <t>Fontainebleau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Meaux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Provins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Torcy</t>
    </r>
  </si>
  <si>
    <r>
      <t>Mantes-la-Jolie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Rambouillet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Saint-Germain-en-Laye</t>
    </r>
  </si>
  <si>
    <r>
      <t>Bressuire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Parthenay</t>
    </r>
  </si>
  <si>
    <r>
      <t>Abbeville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Montdidier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Péronne</t>
    </r>
  </si>
  <si>
    <r>
      <t>Brignoles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Draguignan</t>
    </r>
  </si>
  <si>
    <r>
      <t>Apt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Carpentras</t>
    </r>
  </si>
  <si>
    <r>
      <t>Fontenay-le-Comte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Les Sables-d'Olonne</t>
    </r>
  </si>
  <si>
    <r>
      <t>Châtellerault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Montmorillon</t>
    </r>
  </si>
  <si>
    <r>
      <t>Bellac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Rochechouart</t>
    </r>
  </si>
  <si>
    <r>
      <t>Neufchâteau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Saint-Dié-des-Vosges</t>
    </r>
  </si>
  <si>
    <r>
      <t>Avallon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Sens</t>
    </r>
  </si>
  <si>
    <t>Territoire de Belfort</t>
  </si>
  <si>
    <t>Pas de sous préfecture</t>
  </si>
  <si>
    <t>Évry-Courcouronnes</t>
  </si>
  <si>
    <r>
      <t>Étampes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Palaiseau</t>
    </r>
  </si>
  <si>
    <r>
      <t>Antony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Boulogne-Billancourt</t>
    </r>
  </si>
  <si>
    <r>
      <t>Le Raincy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Saint-Denis</t>
    </r>
  </si>
  <si>
    <r>
      <t>L'Haÿ-les-Roses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Nogent-sur-Marne</t>
    </r>
  </si>
  <si>
    <r>
      <t>Argenteuil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Pontoise</t>
    </r>
    <r>
      <rPr>
        <sz val="11"/>
        <color rgb="FF202122"/>
        <rFont val="Arial"/>
        <family val="2"/>
      </rPr>
      <t> (</t>
    </r>
    <r>
      <rPr>
        <sz val="11"/>
        <color rgb="FF3366CC"/>
        <rFont val="Arial"/>
        <family val="2"/>
      </rPr>
      <t>Chef-lieu</t>
    </r>
    <r>
      <rPr>
        <sz val="11"/>
        <color rgb="FF202122"/>
        <rFont val="Arial"/>
        <family val="2"/>
      </rPr>
      <t>), </t>
    </r>
    <r>
      <rPr>
        <sz val="11"/>
        <color rgb="FF3366CC"/>
        <rFont val="Arial"/>
        <family val="2"/>
      </rPr>
      <t>Sarcelles</t>
    </r>
  </si>
  <si>
    <r>
      <t>Le Marin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Saint-Pierre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La Trinité</t>
    </r>
  </si>
  <si>
    <r>
      <t>Saint-Laurent-du-Maroni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Saint-Georges</t>
    </r>
  </si>
  <si>
    <t>La Réunion</t>
  </si>
  <si>
    <r>
      <t>Saint-Benoît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Saint-Paul</t>
    </r>
    <r>
      <rPr>
        <sz val="11"/>
        <color rgb="FF202122"/>
        <rFont val="Arial"/>
        <family val="2"/>
      </rPr>
      <t>, </t>
    </r>
    <r>
      <rPr>
        <sz val="11"/>
        <color rgb="FF3366CC"/>
        <rFont val="Arial"/>
        <family val="2"/>
      </rPr>
      <t>Saint-Pierre</t>
    </r>
  </si>
  <si>
    <t xml:space="preserve"> Saint-Pierre-et-Miquelon</t>
  </si>
  <si>
    <t xml:space="preserve">Collectivité d'outre-mer </t>
  </si>
  <si>
    <t>Capital</t>
  </si>
  <si>
    <t>Colonne32</t>
  </si>
  <si>
    <t>Conakry</t>
  </si>
  <si>
    <t xml:space="preserve">  Kolaboui,Boké,Kouroussa</t>
  </si>
  <si>
    <t>collectivité décentralisée</t>
  </si>
  <si>
    <t>Sous/Préfecture</t>
  </si>
  <si>
    <t>Entré Département</t>
  </si>
  <si>
    <t>Entrée Division</t>
  </si>
  <si>
    <t>LSB</t>
  </si>
  <si>
    <t>AM</t>
  </si>
  <si>
    <t>FM</t>
  </si>
  <si>
    <t>CW</t>
  </si>
  <si>
    <t xml:space="preserve">Liste Villes </t>
  </si>
  <si>
    <t>C.P</t>
  </si>
  <si>
    <t>villes</t>
  </si>
  <si>
    <t>Bourg en Bresse</t>
  </si>
  <si>
    <t>Colonne5</t>
  </si>
  <si>
    <t>Brou</t>
  </si>
  <si>
    <t>Code D</t>
  </si>
  <si>
    <t>Saint Denis les Bourg</t>
  </si>
  <si>
    <t>Belley, Gex, Nantua</t>
  </si>
  <si>
    <t>Amareins</t>
  </si>
  <si>
    <t>Château-Thierry, Saint-Quentin, Soissons, Vervins</t>
  </si>
  <si>
    <t>Cesseins</t>
  </si>
  <si>
    <t>Montluçon, Vichy</t>
  </si>
  <si>
    <t>Genouilleux</t>
  </si>
  <si>
    <t>Barcelonnette, Castellane, Forcalquier</t>
  </si>
  <si>
    <t>Guereins</t>
  </si>
  <si>
    <t>Lurcy</t>
  </si>
  <si>
    <t>Montceaux</t>
  </si>
  <si>
    <t>Largentière, Tournon-sur-Rhône</t>
  </si>
  <si>
    <t>Montmerle sur Saone</t>
  </si>
  <si>
    <t>Rethel, Sedan, Vouziers</t>
  </si>
  <si>
    <t>Apremont</t>
  </si>
  <si>
    <t>Pamiers, Saint-Girons</t>
  </si>
  <si>
    <t>Arbent</t>
  </si>
  <si>
    <t>Bar-sur-Aube, Nogent-sur-Seine</t>
  </si>
  <si>
    <t>Bouvent</t>
  </si>
  <si>
    <t>Limoux, Narbonne</t>
  </si>
  <si>
    <t>Geovreisset</t>
  </si>
  <si>
    <t>Millau, Villefranche-de-Rouergue</t>
  </si>
  <si>
    <t>Oyonnax</t>
  </si>
  <si>
    <t>Aix-en-Provence, Arles, Istres</t>
  </si>
  <si>
    <t>Veyziat</t>
  </si>
  <si>
    <t>Bayeux, Lisieux, Vire Normandie</t>
  </si>
  <si>
    <t>Aranc</t>
  </si>
  <si>
    <t>Mauriac, Saint-Flour</t>
  </si>
  <si>
    <t>Brenod</t>
  </si>
  <si>
    <t>Cognac, Confolens</t>
  </si>
  <si>
    <t>Champdor</t>
  </si>
  <si>
    <t>mes formules</t>
  </si>
  <si>
    <t>Jonzac, Rochefort, Saintes, Saint-Jean-d'Angély</t>
  </si>
  <si>
    <t>Corcelles</t>
  </si>
  <si>
    <t>Saint-Amand-Montrond, Vierzon</t>
  </si>
  <si>
    <t>Corlier</t>
  </si>
  <si>
    <t>Brive-la-Gaillarde, Ussel</t>
  </si>
  <si>
    <t>Cormaranche en Bugey</t>
  </si>
  <si>
    <t>=SI(G3&lt;&gt;"";1;"")</t>
  </si>
  <si>
    <t>Hauteville Lompnes</t>
  </si>
  <si>
    <t xml:space="preserve">=decaler(ListeVilles!$g3;0;0;mb($f:$f))      gestion non </t>
  </si>
  <si>
    <t>Calvi, Corte</t>
  </si>
  <si>
    <t>Hostias</t>
  </si>
  <si>
    <t>je ne comprent pas quand je fait  formule décaler cela me suprime Listevilles</t>
  </si>
  <si>
    <t>Beaune, Montbard</t>
  </si>
  <si>
    <t>Premillieu</t>
  </si>
  <si>
    <t>Dinan, Guingamp, Lannion</t>
  </si>
  <si>
    <t>Thezillieu</t>
  </si>
  <si>
    <t>Chanes</t>
  </si>
  <si>
    <t>Bergerac, Nontron, Sarlat-la-Canéda</t>
  </si>
  <si>
    <t>Cordieux</t>
  </si>
  <si>
    <t>Montbéliard, Pontarlier</t>
  </si>
  <si>
    <t>Dagneux</t>
  </si>
  <si>
    <t>Die, Nyons</t>
  </si>
  <si>
    <t>Jailleux</t>
  </si>
  <si>
    <t>Les Andelys, Bernay</t>
  </si>
  <si>
    <t>La Boisse</t>
  </si>
  <si>
    <t>Châteaudun, Dreux, Nogent-le-Rotrou</t>
  </si>
  <si>
    <t>La Lechere</t>
  </si>
  <si>
    <t>Brest, Châteaulin, Morlaix</t>
  </si>
  <si>
    <t>Montluel</t>
  </si>
  <si>
    <t>Alès, Le Vigan</t>
  </si>
  <si>
    <t>Nievroz</t>
  </si>
  <si>
    <t>Muret, Saint-Gaudens</t>
  </si>
  <si>
    <t>Pizay</t>
  </si>
  <si>
    <t>Condom, Mirande</t>
  </si>
  <si>
    <t>Rapan</t>
  </si>
  <si>
    <t>Arcachon, Blaye, Langon, Lesparre-Médoc, Libourne</t>
  </si>
  <si>
    <t>Sainte Croix</t>
  </si>
  <si>
    <t>Béziers, Lodève</t>
  </si>
  <si>
    <t>Thil</t>
  </si>
  <si>
    <t>Fougères, Redon, Saint-Malo</t>
  </si>
  <si>
    <t>Belleydoux</t>
  </si>
  <si>
    <t>Le Blanc, La Châtre, Issoudun</t>
  </si>
  <si>
    <t>Charix</t>
  </si>
  <si>
    <t>Chinon, Loches</t>
  </si>
  <si>
    <t>Echallon</t>
  </si>
  <si>
    <t>La Tour-du-Pin, Vienne</t>
  </si>
  <si>
    <t>Giron</t>
  </si>
  <si>
    <t>Dole, Saint-Claude</t>
  </si>
  <si>
    <t>Lalleyriat</t>
  </si>
  <si>
    <t>Le Poizat</t>
  </si>
  <si>
    <t>Romorantin-Lanthenay, Vendôme</t>
  </si>
  <si>
    <t>Les Neyrolles</t>
  </si>
  <si>
    <t>Montbrison, Roanne</t>
  </si>
  <si>
    <t>Nantua</t>
  </si>
  <si>
    <t>Brioude, Yssingeaux</t>
  </si>
  <si>
    <t>Plagne</t>
  </si>
  <si>
    <t>Châteaubriant, Saint-Nazaire</t>
  </si>
  <si>
    <t>Saint Germain de Joux</t>
  </si>
  <si>
    <t>Montargis, Pithiviers</t>
  </si>
  <si>
    <t>Garnerans</t>
  </si>
  <si>
    <t>Figeac, Gourdon</t>
  </si>
  <si>
    <t>Illiat</t>
  </si>
  <si>
    <t>Marmande, Nérac, Villeneuve-sur-Lot</t>
  </si>
  <si>
    <t>Mogneneins</t>
  </si>
  <si>
    <t>Peyzieux sur Saone</t>
  </si>
  <si>
    <t>Cholet, Saumur, Segré-en-Anjou Bleu</t>
  </si>
  <si>
    <t>Saint Didier sur Chalaronne</t>
  </si>
  <si>
    <t>Avranches, Cherbourg-en-Cotentin, Coutances</t>
  </si>
  <si>
    <t>Saint Etienne sur Chalaronne</t>
  </si>
  <si>
    <t>Épernay, Reims, Vitry-le-François</t>
  </si>
  <si>
    <t>Thoissey</t>
  </si>
  <si>
    <t>Langres, Saint-Dizier</t>
  </si>
  <si>
    <t>Valeins</t>
  </si>
  <si>
    <t>Château-Gontier-sur-Mayenne, Mayenne</t>
  </si>
  <si>
    <t>Blyes</t>
  </si>
  <si>
    <t>Lunéville, Toul, Val de Briey</t>
  </si>
  <si>
    <t>Chazey sur Ain</t>
  </si>
  <si>
    <t>Commercy, Verdun</t>
  </si>
  <si>
    <t>Lagnieu</t>
  </si>
  <si>
    <t>Lorient, Pontivy</t>
  </si>
  <si>
    <t>Leyment</t>
  </si>
  <si>
    <t>Forbach, Sarrebourg, Sarreguemines, Thionville</t>
  </si>
  <si>
    <t>Saint Sorlin en Bugey</t>
  </si>
  <si>
    <t>Château-Chinon (Ville), Clamecy, Cosne-Cours-sur-Loire</t>
  </si>
  <si>
    <t>Saint Vulbas</t>
  </si>
  <si>
    <t>Avesnes-sur-Helpe, Cambrai, Douai, Dunkerque, Valenciennes</t>
  </si>
  <si>
    <t>Sainte Julie</t>
  </si>
  <si>
    <t>Clermont, Compiègne, Senlis</t>
  </si>
  <si>
    <t>Sault Brenaz</t>
  </si>
  <si>
    <t>Argentan, Mortagne-au-Perche</t>
  </si>
  <si>
    <t>Souclin</t>
  </si>
  <si>
    <t>Béthune, Boulogne-sur-Mer, Calais, Lens, Montreuil-sur-Mer, Saint-Omer</t>
  </si>
  <si>
    <t>Vaux en Bugey</t>
  </si>
  <si>
    <t>Ambert, Issoire, Riom, Thiers</t>
  </si>
  <si>
    <t>Villebois</t>
  </si>
  <si>
    <t>Bayonne, Oloron-Sainte-Marie</t>
  </si>
  <si>
    <t>Druillat</t>
  </si>
  <si>
    <t>Argelès-Gazost, Bagnères-de-Bigorre</t>
  </si>
  <si>
    <t>La Trancliere</t>
  </si>
  <si>
    <t>Céret, Prades</t>
  </si>
  <si>
    <t>Neuville sur Ain</t>
  </si>
  <si>
    <t>Haguenau, Molsheim, Saverne, Sélestat</t>
  </si>
  <si>
    <t>Pont d'Ain</t>
  </si>
  <si>
    <t>Altkirch, Mulhouse, Thann</t>
  </si>
  <si>
    <t>Priay</t>
  </si>
  <si>
    <t>Saint Martin du Mont</t>
  </si>
  <si>
    <t>Varambon</t>
  </si>
  <si>
    <t>Autun, Chalon-sur-Saône, Charolles, Louhans</t>
  </si>
  <si>
    <t>Cessy</t>
  </si>
  <si>
    <t>La Flèche, Mamers</t>
  </si>
  <si>
    <t>Chevry</t>
  </si>
  <si>
    <t>Albertville, Saint-Jean-de-Maurienne</t>
  </si>
  <si>
    <t>Crozet</t>
  </si>
  <si>
    <t>Bonneville, Saint-Julien-en-Genevois, Thonon-les-Bains</t>
  </si>
  <si>
    <t>Echenevex</t>
  </si>
  <si>
    <t>Paris </t>
  </si>
  <si>
    <t>Gex</t>
  </si>
  <si>
    <t>Dieppe, Le Havre</t>
  </si>
  <si>
    <t>Mijoux</t>
  </si>
  <si>
    <t>Fontainebleau, Meaux, Provins, Torcy</t>
  </si>
  <si>
    <t>Segny</t>
  </si>
  <si>
    <t>Mantes-la-Jolie, Rambouillet, Saint-Germain-en-Laye</t>
  </si>
  <si>
    <t>Vesancy</t>
  </si>
  <si>
    <t>Bressuire, Parthenay</t>
  </si>
  <si>
    <t>Arbigny</t>
  </si>
  <si>
    <t>Abbeville, Montdidier, Péronne</t>
  </si>
  <si>
    <t>Boissey</t>
  </si>
  <si>
    <t>Boz</t>
  </si>
  <si>
    <t>Chavannes sur Reyssouze</t>
  </si>
  <si>
    <t>Brignoles, Draguignan</t>
  </si>
  <si>
    <t>Chevroux</t>
  </si>
  <si>
    <t>Apt, Carpentras</t>
  </si>
  <si>
    <t>Gorrevod</t>
  </si>
  <si>
    <t>Fontenay-le-Comte, Les Sables-d'Olonne</t>
  </si>
  <si>
    <t>Ozan</t>
  </si>
  <si>
    <t>Châtellerault, Montmorillon</t>
  </si>
  <si>
    <t>Pont de Vaux</t>
  </si>
  <si>
    <t>Bellac, Rochechouart</t>
  </si>
  <si>
    <t>Reyssouze</t>
  </si>
  <si>
    <t>Neufchâteau, Saint-Dié-des-Vosges</t>
  </si>
  <si>
    <t>Saint Benigne</t>
  </si>
  <si>
    <t>Avallon, Sens</t>
  </si>
  <si>
    <t>Saint Etienne sur Reyssouze</t>
  </si>
  <si>
    <t>Sermoyer</t>
  </si>
  <si>
    <t>Étampes, Palaiseau</t>
  </si>
  <si>
    <t>Bellegarde sur Valserine</t>
  </si>
  <si>
    <t>Antony, Boulogne-Billancourt</t>
  </si>
  <si>
    <t>Billiat</t>
  </si>
  <si>
    <t>Le Raincy, Saint-Denis</t>
  </si>
  <si>
    <t>Chatillon en Michaille</t>
  </si>
  <si>
    <t>L'Haÿ-les-Roses, Nogent-sur-Marne</t>
  </si>
  <si>
    <t>Chezery Forens</t>
  </si>
  <si>
    <t>Argenteuil, Pontoise (Chef-lieu), Sarcelles</t>
  </si>
  <si>
    <t>Confort</t>
  </si>
  <si>
    <t>Craz en Michaille</t>
  </si>
  <si>
    <t>Eloise</t>
  </si>
  <si>
    <t>Le Marin, Saint-Pierre, La Trinité</t>
  </si>
  <si>
    <t>Injoux Genissiat</t>
  </si>
  <si>
    <t>Saint-Laurent-du-Maroni, Saint-Georges</t>
  </si>
  <si>
    <t>Lancrans</t>
  </si>
  <si>
    <t>Saint-Benoît, Saint-Paul, Saint-Pierre</t>
  </si>
  <si>
    <t>Leaz</t>
  </si>
  <si>
    <t>Montanges</t>
  </si>
  <si>
    <t>Ochiaz</t>
  </si>
  <si>
    <t>Saint Germain sur Rhone</t>
  </si>
  <si>
    <t>Villes</t>
  </si>
  <si>
    <t>Vouvray</t>
  </si>
  <si>
    <t>Ferney Voltaire</t>
  </si>
  <si>
    <t>Ornex</t>
  </si>
  <si>
    <t>Versonnex</t>
  </si>
  <si>
    <t>Kolaboui,Boké,Kouroussa</t>
  </si>
  <si>
    <t>Divonne les Bains</t>
  </si>
  <si>
    <t>Grilly</t>
  </si>
  <si>
    <t>Sauverny</t>
  </si>
  <si>
    <t xml:space="preserve">Il existe aussi cinq départements français d'outre-mer: </t>
  </si>
  <si>
    <t>Arandas</t>
  </si>
  <si>
    <t>Argis</t>
  </si>
  <si>
    <r>
      <t xml:space="preserve">971 Guadeloupe                       </t>
    </r>
    <r>
      <rPr>
        <sz val="11"/>
        <color rgb="FFFF0000"/>
        <rFont val="Calibri"/>
        <family val="2"/>
        <scheme val="minor"/>
      </rPr>
      <t xml:space="preserve">97100 A 97190 </t>
    </r>
  </si>
  <si>
    <t>Chaley</t>
  </si>
  <si>
    <r>
      <t xml:space="preserve">972 Martinique                         </t>
    </r>
    <r>
      <rPr>
        <sz val="11"/>
        <color rgb="FFFF0000"/>
        <rFont val="Calibri"/>
        <family val="2"/>
        <scheme val="minor"/>
      </rPr>
      <t>97200 A 97290</t>
    </r>
  </si>
  <si>
    <t>Cleyzieu</t>
  </si>
  <si>
    <r>
      <t xml:space="preserve">973 Guyane                                 </t>
    </r>
    <r>
      <rPr>
        <sz val="11"/>
        <color rgb="FFFF0000"/>
        <rFont val="Calibri"/>
        <family val="2"/>
        <scheme val="minor"/>
      </rPr>
      <t>97300 A 97390</t>
    </r>
  </si>
  <si>
    <t>Conand</t>
  </si>
  <si>
    <r>
      <t xml:space="preserve">974 La Réunion                          </t>
    </r>
    <r>
      <rPr>
        <sz val="11"/>
        <color rgb="FFFF0000"/>
        <rFont val="Calibri"/>
        <family val="2"/>
        <scheme val="minor"/>
      </rPr>
      <t>97400 A 97480</t>
    </r>
  </si>
  <si>
    <t>Evosges</t>
  </si>
  <si>
    <r>
      <t xml:space="preserve">976 depuis 2011).Mayotte    </t>
    </r>
    <r>
      <rPr>
        <sz val="11"/>
        <color rgb="FFFF0000"/>
        <rFont val="Calibri"/>
        <family val="2"/>
        <scheme val="minor"/>
      </rPr>
      <t>97600 A 97970</t>
    </r>
  </si>
  <si>
    <t>Nivollet Montgriffon</t>
  </si>
  <si>
    <r>
      <t xml:space="preserve">977 Saint-Barthélemy            </t>
    </r>
    <r>
      <rPr>
        <sz val="11"/>
        <color rgb="FFFF0000"/>
        <rFont val="Calibri"/>
        <family val="2"/>
        <scheme val="minor"/>
      </rPr>
      <t xml:space="preserve"> 97700  A 97710</t>
    </r>
  </si>
  <si>
    <t>Oncieu</t>
  </si>
  <si>
    <t>Saint Rambert en Bugey</t>
  </si>
  <si>
    <t xml:space="preserve">Même les territoires français qui ne sont pas des «départements»  possèdent une numérotation spécifique: </t>
  </si>
  <si>
    <t>Tenay</t>
  </si>
  <si>
    <t>Torcieu</t>
  </si>
  <si>
    <t xml:space="preserve">975 pour Saint-Pierre-et-Miquelon (collectivité d'outre-mer), </t>
  </si>
  <si>
    <t>Certines</t>
  </si>
  <si>
    <t xml:space="preserve">977 pour Saint-Barthélemy (collectivité d'outre-mer), </t>
  </si>
  <si>
    <t>Dompierre sur Veyle</t>
  </si>
  <si>
    <r>
      <t xml:space="preserve">978 pour Saint-Martin (collectivité d'outre-mer)       </t>
    </r>
    <r>
      <rPr>
        <sz val="11"/>
        <color rgb="FFFF0000"/>
        <rFont val="Calibri"/>
        <family val="2"/>
        <scheme val="minor"/>
      </rPr>
      <t>97801</t>
    </r>
  </si>
  <si>
    <t>La Chapelle du Chatelard</t>
  </si>
  <si>
    <t>986 pour Wallis-et-Futuna</t>
  </si>
  <si>
    <t>98600 A 98620</t>
  </si>
  <si>
    <t>Lent</t>
  </si>
  <si>
    <t xml:space="preserve">987 pour la Polynésie française </t>
  </si>
  <si>
    <t>98719 A 98725</t>
  </si>
  <si>
    <t>Marlieux</t>
  </si>
  <si>
    <t xml:space="preserve">988 pour la Nouvelle-Calédonie. </t>
  </si>
  <si>
    <t>98811 A 98834</t>
  </si>
  <si>
    <t>Saint Andre le Bouchoux</t>
  </si>
  <si>
    <r>
      <t xml:space="preserve">Pour sa part,bien que ne faisant pas partie de la France, </t>
    </r>
    <r>
      <rPr>
        <sz val="11"/>
        <color theme="1"/>
        <rFont val="Arial Black"/>
        <family val="2"/>
      </rPr>
      <t>Monaco</t>
    </r>
    <r>
      <rPr>
        <sz val="10"/>
        <rFont val="Arial"/>
        <family val="2"/>
      </rPr>
      <t xml:space="preserve"> utilise le numéro </t>
    </r>
  </si>
  <si>
    <t>Saint Andre sur Vieux Jonc</t>
  </si>
  <si>
    <r>
      <t xml:space="preserve">Pour ses codes postaux  </t>
    </r>
    <r>
      <rPr>
        <sz val="11"/>
        <color rgb="FFFF0000"/>
        <rFont val="Calibri"/>
        <family val="2"/>
        <scheme val="minor"/>
      </rPr>
      <t>99000</t>
    </r>
  </si>
  <si>
    <t>Saint Germain sur Renon</t>
  </si>
  <si>
    <t>Saint Paul de Varax</t>
  </si>
  <si>
    <t>Servas</t>
  </si>
  <si>
    <t>Liste des territoires qui n’appliquent pas la convention de Schengen</t>
  </si>
  <si>
    <t>Bohas</t>
  </si>
  <si>
    <t>Bohas Meyriat Rignat</t>
  </si>
  <si>
    <t>Bonaire</t>
  </si>
  <si>
    <t>Ceyzeriat</t>
  </si>
  <si>
    <t>Curaçao</t>
  </si>
  <si>
    <t>Chavannes sur Suran</t>
  </si>
  <si>
    <t>Cize</t>
  </si>
  <si>
    <t>Corveissiat</t>
  </si>
  <si>
    <t>Drom</t>
  </si>
  <si>
    <t>La Polynésie française</t>
  </si>
  <si>
    <t>Germagnat</t>
  </si>
  <si>
    <t>Grand Corent</t>
  </si>
  <si>
    <t>Les Terres australes et antarctiques françaises</t>
  </si>
  <si>
    <t>Hautecourt Romaneche</t>
  </si>
  <si>
    <t>Jasseron</t>
  </si>
  <si>
    <t>Journans</t>
  </si>
  <si>
    <t>Mont Athos</t>
  </si>
  <si>
    <t>Montagnat</t>
  </si>
  <si>
    <t>Nouvelle-Calédonie</t>
  </si>
  <si>
    <t>Pouillat</t>
  </si>
  <si>
    <t>Saba ou Îles BES</t>
  </si>
  <si>
    <t>Ramasse</t>
  </si>
  <si>
    <t>Revonnas</t>
  </si>
  <si>
    <t>Saint-Eustache</t>
  </si>
  <si>
    <t>Rignat</t>
  </si>
  <si>
    <t>Romaneche</t>
  </si>
  <si>
    <t>Saint-Pierre-et-Miquelon</t>
  </si>
  <si>
    <t>Saint Just</t>
  </si>
  <si>
    <t>Svalbard</t>
  </si>
  <si>
    <t>Simandre sur Suran</t>
  </si>
  <si>
    <t>Tossiat</t>
  </si>
  <si>
    <t>Villereversure</t>
  </si>
  <si>
    <t>Belmont Luthezieu</t>
  </si>
  <si>
    <t>Brenaz</t>
  </si>
  <si>
    <t>Champagne en Valromey</t>
  </si>
  <si>
    <t>Charancin</t>
  </si>
  <si>
    <t>Fitignieu</t>
  </si>
  <si>
    <t>Hotonnes</t>
  </si>
  <si>
    <t>Le Grand Abergement</t>
  </si>
  <si>
    <t>Le Petit Abergement</t>
  </si>
  <si>
    <t>Lilignod</t>
  </si>
  <si>
    <t>Lochieu</t>
  </si>
  <si>
    <t>Lompnieu</t>
  </si>
  <si>
    <t>Luthezieu</t>
  </si>
  <si>
    <t>Passin</t>
  </si>
  <si>
    <t>Ruffieu</t>
  </si>
  <si>
    <t>Songieu</t>
  </si>
  <si>
    <t>Sutrieu</t>
  </si>
  <si>
    <t>Vieu</t>
  </si>
  <si>
    <t>Virieu le Petit</t>
  </si>
  <si>
    <t>Beaupont</t>
  </si>
  <si>
    <t>Coligny</t>
  </si>
  <si>
    <t>Domsure</t>
  </si>
  <si>
    <t>Pirajoux</t>
  </si>
  <si>
    <t>Salavre</t>
  </si>
  <si>
    <t>Verjon</t>
  </si>
  <si>
    <t>Villemotier</t>
  </si>
  <si>
    <t>Moens</t>
  </si>
  <si>
    <t>Prevessin Moens</t>
  </si>
  <si>
    <t>Bey</t>
  </si>
  <si>
    <t>Biziat</t>
  </si>
  <si>
    <t>Cormoranche sur Saone</t>
  </si>
  <si>
    <t>Crottet</t>
  </si>
  <si>
    <t>Cruzilles les Mepillat</t>
  </si>
  <si>
    <t>Grieges</t>
  </si>
  <si>
    <t>Laiz</t>
  </si>
  <si>
    <t>Pont de Veyle</t>
  </si>
  <si>
    <t>Saint Andre d'Huiriat</t>
  </si>
  <si>
    <t>Saint Jean sur Veyle</t>
  </si>
  <si>
    <t>Ambleon</t>
  </si>
  <si>
    <t>Andert et Condon</t>
  </si>
  <si>
    <t>Arbignieu</t>
  </si>
  <si>
    <t>Belley</t>
  </si>
  <si>
    <t>Bregnier Cordon</t>
  </si>
  <si>
    <t>Brens</t>
  </si>
  <si>
    <t>Chazey Bons</t>
  </si>
  <si>
    <t>Colomieu</t>
  </si>
  <si>
    <t>Contrevoz</t>
  </si>
  <si>
    <t>Conzieu</t>
  </si>
  <si>
    <t>Cuzieu</t>
  </si>
  <si>
    <t>Izieu</t>
  </si>
  <si>
    <t>Magnieu</t>
  </si>
  <si>
    <t>Marignieu</t>
  </si>
  <si>
    <t>Massignieu de Rives</t>
  </si>
  <si>
    <t>Murs et Gelignieux</t>
  </si>
  <si>
    <t>Nattages</t>
  </si>
  <si>
    <t>Parves</t>
  </si>
  <si>
    <t>Peyrieu</t>
  </si>
  <si>
    <t>Premeyzel</t>
  </si>
  <si>
    <t>Saint Benoit</t>
  </si>
  <si>
    <t>Saint Bois</t>
  </si>
  <si>
    <t>Saint Champ</t>
  </si>
  <si>
    <t>Saint Germain les Paroisses</t>
  </si>
  <si>
    <t>Virignin</t>
  </si>
  <si>
    <t>Buellas</t>
  </si>
  <si>
    <t>Confrancon</t>
  </si>
  <si>
    <t>Corgenon</t>
  </si>
  <si>
    <t>Curtafond</t>
  </si>
  <si>
    <t>Montcet</t>
  </si>
  <si>
    <t>Montracol</t>
  </si>
  <si>
    <t>Polliat</t>
  </si>
  <si>
    <t>Saint Martin le Chatel</t>
  </si>
  <si>
    <t>Saint Remy</t>
  </si>
  <si>
    <t>Chalamont</t>
  </si>
  <si>
    <t>Chatenay</t>
  </si>
  <si>
    <t>Chatillon la Palud</t>
  </si>
  <si>
    <t>Crans</t>
  </si>
  <si>
    <t>Saint Nizier le Desert</t>
  </si>
  <si>
    <t>Villette sur Ain</t>
  </si>
  <si>
    <t>Amberieux en Dombes</t>
  </si>
  <si>
    <t>Birieux</t>
  </si>
  <si>
    <t>Bouligneux</t>
  </si>
  <si>
    <t>Lapeyrouse</t>
  </si>
  <si>
    <t>Le Plantay</t>
  </si>
  <si>
    <t>Sainte Olive</t>
  </si>
  <si>
    <t>Versailleux</t>
  </si>
  <si>
    <t>Villars les Dombes</t>
  </si>
  <si>
    <t>Attignat</t>
  </si>
  <si>
    <t>Bereziat</t>
  </si>
  <si>
    <t>Cras sur Reyssouze</t>
  </si>
  <si>
    <t>Etrez</t>
  </si>
  <si>
    <t>Foissiat</t>
  </si>
  <si>
    <t>Jayat</t>
  </si>
  <si>
    <t>Malafretaz</t>
  </si>
  <si>
    <t>Marsonnas</t>
  </si>
  <si>
    <t>Montrevel en Bresse</t>
  </si>
  <si>
    <t>Saint Didier d'Aussiat</t>
  </si>
  <si>
    <t>Saint Sulpice</t>
  </si>
  <si>
    <t>Anglefort</t>
  </si>
  <si>
    <t>Beon</t>
  </si>
  <si>
    <t>Ceyzerieu</t>
  </si>
  <si>
    <t>Cressin Rochefort</t>
  </si>
  <si>
    <t>Culoz</t>
  </si>
  <si>
    <t>Flaxieu</t>
  </si>
  <si>
    <t>Lavours</t>
  </si>
  <si>
    <t>Pollieu</t>
  </si>
  <si>
    <t>Vongnes</t>
  </si>
  <si>
    <t>Balan</t>
  </si>
  <si>
    <t>Beligneux</t>
  </si>
  <si>
    <t>Bressolles</t>
  </si>
  <si>
    <t>Camp de la Valbonne</t>
  </si>
  <si>
    <t>La Valbonne</t>
  </si>
  <si>
    <t>Loyettes</t>
  </si>
  <si>
    <t>Beny</t>
  </si>
  <si>
    <t>Courmangoux</t>
  </si>
  <si>
    <t>Cuisiat</t>
  </si>
  <si>
    <t>Meillonnas</t>
  </si>
  <si>
    <t>Pressiat</t>
  </si>
  <si>
    <t>Saint Etienne du Bois</t>
  </si>
  <si>
    <t>Treffort Cuisiat</t>
  </si>
  <si>
    <t>Bage la Ville</t>
  </si>
  <si>
    <t>Bage le Chatel</t>
  </si>
  <si>
    <t>Dommartin</t>
  </si>
  <si>
    <t>Saint Andre de Bage</t>
  </si>
  <si>
    <t>Saint Cyr sur Menthon</t>
  </si>
  <si>
    <t>Saint Genis sur Menthon</t>
  </si>
  <si>
    <t>Civrieux</t>
  </si>
  <si>
    <t>Mionnay</t>
  </si>
  <si>
    <t>Monthieux</t>
  </si>
  <si>
    <t>Rance</t>
  </si>
  <si>
    <t>Saint Andre de Corcy</t>
  </si>
  <si>
    <t>Saint Jean de Thurigneux</t>
  </si>
  <si>
    <t>Saint Marcel</t>
  </si>
  <si>
    <t>Tramoyes</t>
  </si>
  <si>
    <t>Chanoz Chatenay</t>
  </si>
  <si>
    <t>Chatillon sur Chalaronne</t>
  </si>
  <si>
    <t>Condeissiat</t>
  </si>
  <si>
    <t>Dompierre sur Chalaronne</t>
  </si>
  <si>
    <t>L Abergement Clemenciat</t>
  </si>
  <si>
    <t>Neuville les Dames</t>
  </si>
  <si>
    <t>Romans</t>
  </si>
  <si>
    <t>Saint Georges sur Renon</t>
  </si>
  <si>
    <t>Sandrans</t>
  </si>
  <si>
    <t>Sulignat</t>
  </si>
  <si>
    <t>Champfromier</t>
  </si>
  <si>
    <t>Lajoux</t>
  </si>
  <si>
    <t>Lelex</t>
  </si>
  <si>
    <t>Chanay</t>
  </si>
  <si>
    <t>Corbonod</t>
  </si>
  <si>
    <t>Lhopital</t>
  </si>
  <si>
    <t>Seyssel</t>
  </si>
  <si>
    <t>Surjoux</t>
  </si>
  <si>
    <t>Ceignes</t>
  </si>
  <si>
    <t>Chevillard</t>
  </si>
  <si>
    <t>Condamine</t>
  </si>
  <si>
    <t>Izenave</t>
  </si>
  <si>
    <t>Lantenay</t>
  </si>
  <si>
    <t>Maillat</t>
  </si>
  <si>
    <t>Outriaz</t>
  </si>
  <si>
    <t>Peyriat</t>
  </si>
  <si>
    <t>Saint Martin du Frene</t>
  </si>
  <si>
    <t>Vieu d'Izenave</t>
  </si>
  <si>
    <t>Viriat</t>
  </si>
  <si>
    <t>Bolozon</t>
  </si>
  <si>
    <t>Cerdon</t>
  </si>
  <si>
    <t>Challes</t>
  </si>
  <si>
    <t>Labalme</t>
  </si>
  <si>
    <t>Leyssard</t>
  </si>
  <si>
    <t>Merignat</t>
  </si>
  <si>
    <t>Poncin</t>
  </si>
  <si>
    <t>Saint Alban</t>
  </si>
  <si>
    <t>Serrieres sur Ain</t>
  </si>
  <si>
    <t>Brion</t>
  </si>
  <si>
    <t>Geovreissiat</t>
  </si>
  <si>
    <t>Montreal la Cluse</t>
  </si>
  <si>
    <t>Nurieux Volognat</t>
  </si>
  <si>
    <t>Port</t>
  </si>
  <si>
    <t>Volognat</t>
  </si>
  <si>
    <t>Benonces</t>
  </si>
  <si>
    <t>Briord</t>
  </si>
  <si>
    <t>Montagnieu</t>
  </si>
  <si>
    <t>Seillonnaz</t>
  </si>
  <si>
    <t>Serrieres de Briord</t>
  </si>
  <si>
    <t>Ars sur Formans</t>
  </si>
  <si>
    <t>Beauregard</t>
  </si>
  <si>
    <t>Chaleins</t>
  </si>
  <si>
    <t>Fareins</t>
  </si>
  <si>
    <t>Frans</t>
  </si>
  <si>
    <t>Jassans Riottier</t>
  </si>
  <si>
    <t>Messimy sur Saone</t>
  </si>
  <si>
    <t>Savigneux</t>
  </si>
  <si>
    <t>Villeneuve</t>
  </si>
  <si>
    <t>Amberieu en Bugey</t>
  </si>
  <si>
    <t>Ambronay</t>
  </si>
  <si>
    <t>Ambutrix</t>
  </si>
  <si>
    <t>Bettant</t>
  </si>
  <si>
    <t>Chateau Gaillard</t>
  </si>
  <si>
    <t>Douvres</t>
  </si>
  <si>
    <t>Saint Denis en Bugey</t>
  </si>
  <si>
    <t>Saint Maurice de Remens</t>
  </si>
  <si>
    <t>Armix</t>
  </si>
  <si>
    <t>Artemare</t>
  </si>
  <si>
    <t>Chavornay</t>
  </si>
  <si>
    <t>Cheignieu la Balme</t>
  </si>
  <si>
    <t>La Burbanche</t>
  </si>
  <si>
    <t>Ordonnaz</t>
  </si>
  <si>
    <t>Pugieu</t>
  </si>
  <si>
    <t>Rossillon</t>
  </si>
  <si>
    <t>Saint Martin de Bavel</t>
  </si>
  <si>
    <t>Talissieu</t>
  </si>
  <si>
    <t>Virieu le Grand</t>
  </si>
  <si>
    <t>Perrex</t>
  </si>
  <si>
    <t>Saint Julien sur Veyle</t>
  </si>
  <si>
    <t>Vonnas</t>
  </si>
  <si>
    <t>Collonges</t>
  </si>
  <si>
    <t>Farges</t>
  </si>
  <si>
    <t>Pougny</t>
  </si>
  <si>
    <t>Cormoz</t>
  </si>
  <si>
    <t>Courtes</t>
  </si>
  <si>
    <t>Curciat Dongalon</t>
  </si>
  <si>
    <t>Lescheroux</t>
  </si>
  <si>
    <t>Mantenay Montlin</t>
  </si>
  <si>
    <t>Saint Jean sur Reyssouze</t>
  </si>
  <si>
    <t>Saint Julien sur Reyssouze</t>
  </si>
  <si>
    <t>Saint Nizier le Bouchoux</t>
  </si>
  <si>
    <t>Saint Trivier de Courtes</t>
  </si>
  <si>
    <t>Servignat</t>
  </si>
  <si>
    <t>Vernoux</t>
  </si>
  <si>
    <t>Vescours</t>
  </si>
  <si>
    <t>Asnieres sur Saone</t>
  </si>
  <si>
    <t>Feillens</t>
  </si>
  <si>
    <t>Manziat</t>
  </si>
  <si>
    <t>Vesines</t>
  </si>
  <si>
    <t>Granges</t>
  </si>
  <si>
    <t>Izernore</t>
  </si>
  <si>
    <t>Matafelon Granges</t>
  </si>
  <si>
    <t>Napt</t>
  </si>
  <si>
    <t>Samognat</t>
  </si>
  <si>
    <t>Sonthonnax la Montagne</t>
  </si>
  <si>
    <t>Chancia</t>
  </si>
  <si>
    <t>Dortan</t>
  </si>
  <si>
    <t>Lavancia Epercy</t>
  </si>
  <si>
    <t>Massieux</t>
  </si>
  <si>
    <t>Miserieux</t>
  </si>
  <si>
    <t>Parcieux</t>
  </si>
  <si>
    <t>Reyrieux</t>
  </si>
  <si>
    <t>Saint Bernard</t>
  </si>
  <si>
    <t>Saint Didier de Formans</t>
  </si>
  <si>
    <t>Sainte Euphemie</t>
  </si>
  <si>
    <t>Toussieux</t>
  </si>
  <si>
    <t>Trevoux</t>
  </si>
  <si>
    <t>Replonges</t>
  </si>
  <si>
    <t>Saint Laurent sur Saone</t>
  </si>
  <si>
    <t>Cern Site de Prevessin</t>
  </si>
  <si>
    <t>Challex</t>
  </si>
  <si>
    <t>Peron</t>
  </si>
  <si>
    <t>Saint Genis Pouilly</t>
  </si>
  <si>
    <t>Saint Jean de Gonville</t>
  </si>
  <si>
    <t>Sergy</t>
  </si>
  <si>
    <t>Boyeux Saint Jerome</t>
  </si>
  <si>
    <t>Jujurieux</t>
  </si>
  <si>
    <t>L Abergement de Varey</t>
  </si>
  <si>
    <t>Saint Jean le Vieux</t>
  </si>
  <si>
    <t>Chaveyriat</t>
  </si>
  <si>
    <t>Mezeriat</t>
  </si>
  <si>
    <t>Vandeins</t>
  </si>
  <si>
    <t>Groslee</t>
  </si>
  <si>
    <t>Innimond</t>
  </si>
  <si>
    <t>Lhuis</t>
  </si>
  <si>
    <t>Lompnas</t>
  </si>
  <si>
    <t>Marchamp</t>
  </si>
  <si>
    <t>Beynost</t>
  </si>
  <si>
    <t>Le Mas Rillier</t>
  </si>
  <si>
    <t>Les Echets</t>
  </si>
  <si>
    <t>Miribel</t>
  </si>
  <si>
    <t>Neyron</t>
  </si>
  <si>
    <t>Saint Maurice de Beynost</t>
  </si>
  <si>
    <t>Thoiry</t>
  </si>
  <si>
    <t>Bourg Saint Christophe</t>
  </si>
  <si>
    <t>Charnoz sur Ain</t>
  </si>
  <si>
    <t>Faramans</t>
  </si>
  <si>
    <t>Joyeux</t>
  </si>
  <si>
    <t>Le Montellier</t>
  </si>
  <si>
    <t>Loyes</t>
  </si>
  <si>
    <t>Marfoz</t>
  </si>
  <si>
    <t>Meximieux</t>
  </si>
  <si>
    <t>Mollon</t>
  </si>
  <si>
    <t>Perouges</t>
  </si>
  <si>
    <t>Rignieux le Franc</t>
  </si>
  <si>
    <t>Saint Eloi</t>
  </si>
  <si>
    <t>Saint Jean de Niost</t>
  </si>
  <si>
    <t>Saint Maurice de Gourdans</t>
  </si>
  <si>
    <t>Villieu Loyes Mollon</t>
  </si>
  <si>
    <t>Bellignat</t>
  </si>
  <si>
    <t>Groissiat</t>
  </si>
  <si>
    <t>Martignat</t>
  </si>
  <si>
    <t>Marboz</t>
  </si>
  <si>
    <t>Peronnas</t>
  </si>
  <si>
    <t>Baneins</t>
  </si>
  <si>
    <t>Chaneins</t>
  </si>
  <si>
    <t>Relevant</t>
  </si>
  <si>
    <t>Saint Trivier sur Moignans</t>
  </si>
  <si>
    <t>Aulnois sous Laon</t>
  </si>
  <si>
    <t>Barenton Bugny</t>
  </si>
  <si>
    <t>Barenton Cel</t>
  </si>
  <si>
    <t>Bourgignon sous Montbavin</t>
  </si>
  <si>
    <t>Braye en Laonnois</t>
  </si>
  <si>
    <t>Chaillevois</t>
  </si>
  <si>
    <t>Chambry</t>
  </si>
  <si>
    <t>Chavignon</t>
  </si>
  <si>
    <t>Chery les Pouilly</t>
  </si>
  <si>
    <t>Chevregny</t>
  </si>
  <si>
    <t>Chivy les Etouvelles</t>
  </si>
  <si>
    <t>Clacy et Thierret</t>
  </si>
  <si>
    <t>Etouvelles</t>
  </si>
  <si>
    <t>Filain</t>
  </si>
  <si>
    <t>Laniscourt</t>
  </si>
  <si>
    <t>Merlieux et Fouquerolles</t>
  </si>
  <si>
    <t>Molinchart</t>
  </si>
  <si>
    <t>Monampteuil</t>
  </si>
  <si>
    <t>Mons en Laonnois</t>
  </si>
  <si>
    <t>Montbavin</t>
  </si>
  <si>
    <t>Pargny Filain</t>
  </si>
  <si>
    <t>Royaucourt et Chailvet</t>
  </si>
  <si>
    <t>Urcel</t>
  </si>
  <si>
    <t>Vaucelles et Beffecourt</t>
  </si>
  <si>
    <t>Verneuil sur Serre</t>
  </si>
  <si>
    <t>Essigny le Petit</t>
  </si>
  <si>
    <t>Fayet</t>
  </si>
  <si>
    <t>Gricourt</t>
  </si>
  <si>
    <t>Harly</t>
  </si>
  <si>
    <t>Lesdins</t>
  </si>
  <si>
    <t>Morcourt</t>
  </si>
  <si>
    <t>Neuville Saint Amand</t>
  </si>
  <si>
    <t>Omissy</t>
  </si>
  <si>
    <t>Remaucourt</t>
  </si>
  <si>
    <t>Rouvroy</t>
  </si>
  <si>
    <t>Saint Quentin</t>
  </si>
  <si>
    <t>Aisonville et Bernoville</t>
  </si>
  <si>
    <t>Beaurevoir</t>
  </si>
  <si>
    <t>Becquigny</t>
  </si>
  <si>
    <t>Bohain en Vermandois</t>
  </si>
  <si>
    <t>Brancourt le Grand</t>
  </si>
  <si>
    <t>Croix Fonsommes</t>
  </si>
  <si>
    <t>Etaves et Bocquiaux</t>
  </si>
  <si>
    <t>Fieulaine</t>
  </si>
  <si>
    <t>Fonsommes</t>
  </si>
  <si>
    <t>Fontaine Notre Dame</t>
  </si>
  <si>
    <t>Fontaine Uterte</t>
  </si>
  <si>
    <t>Grougis</t>
  </si>
  <si>
    <t>La Vallee Mulatre</t>
  </si>
  <si>
    <t>Molain</t>
  </si>
  <si>
    <t>Montbrehain</t>
  </si>
  <si>
    <t>Montigny en Arrouaise</t>
  </si>
  <si>
    <t>Premont</t>
  </si>
  <si>
    <t>Ramicourt</t>
  </si>
  <si>
    <t>Ribeauville</t>
  </si>
  <si>
    <t>Saint Martin Riviere</t>
  </si>
  <si>
    <t>Seboncourt</t>
  </si>
  <si>
    <t>Serain</t>
  </si>
  <si>
    <t>Vaux Andigny</t>
  </si>
  <si>
    <t>Audigny</t>
  </si>
  <si>
    <t>Bernot</t>
  </si>
  <si>
    <t>Chigny</t>
  </si>
  <si>
    <t>Colonfay</t>
  </si>
  <si>
    <t>Crupilly</t>
  </si>
  <si>
    <t>Flavigny le Grand et Beau</t>
  </si>
  <si>
    <t>Grand Verly</t>
  </si>
  <si>
    <t>Guise</t>
  </si>
  <si>
    <t>Hauteville</t>
  </si>
  <si>
    <t>Landifay et Bertaignemont</t>
  </si>
  <si>
    <t>Le Herie la Vieville</t>
  </si>
  <si>
    <t>Lesquielles Saint Germain</t>
  </si>
  <si>
    <t>Longchamps</t>
  </si>
  <si>
    <t>Macquigny</t>
  </si>
  <si>
    <t>Malzy</t>
  </si>
  <si>
    <t>Marly Gomont</t>
  </si>
  <si>
    <t>Monceau sur Oise</t>
  </si>
  <si>
    <t>Noyales</t>
  </si>
  <si>
    <t>Proisy</t>
  </si>
  <si>
    <t>Proix</t>
  </si>
  <si>
    <t>Puisieux et Clanlieu</t>
  </si>
  <si>
    <t>Romery</t>
  </si>
  <si>
    <t>Sains Richaumont</t>
  </si>
  <si>
    <t>Tupigny</t>
  </si>
  <si>
    <t>Vadencourt</t>
  </si>
  <si>
    <t>Villers les Guise</t>
  </si>
  <si>
    <t>Wiege Faty</t>
  </si>
  <si>
    <t>Arcy Sainte Restitue</t>
  </si>
  <si>
    <t>Beuvardes</t>
  </si>
  <si>
    <t>Branges</t>
  </si>
  <si>
    <t>Bruyeres sur Fere</t>
  </si>
  <si>
    <t>Cierges</t>
  </si>
  <si>
    <t>Cohan</t>
  </si>
  <si>
    <t>Coulonges Cohan</t>
  </si>
  <si>
    <t>Courmont</t>
  </si>
  <si>
    <t>Cramaille</t>
  </si>
  <si>
    <t>Dravegny</t>
  </si>
  <si>
    <t>Fere en Tardenois</t>
  </si>
  <si>
    <t>Fresnes en Tardenois</t>
  </si>
  <si>
    <t>Goussancourt</t>
  </si>
  <si>
    <t>Loupeigne</t>
  </si>
  <si>
    <t>Mareuil en Dole</t>
  </si>
  <si>
    <t>Roncheres</t>
  </si>
  <si>
    <t>Saponay</t>
  </si>
  <si>
    <t>Seringes et Nesles</t>
  </si>
  <si>
    <t>Vezilly</t>
  </si>
  <si>
    <t>Villeneuve sur Fere</t>
  </si>
  <si>
    <t>Villers Agron Aiguizy</t>
  </si>
  <si>
    <t>Villers sur Fere</t>
  </si>
  <si>
    <t>Bancigny</t>
  </si>
  <si>
    <t>Braye en Thierache</t>
  </si>
  <si>
    <t>Burelles</t>
  </si>
  <si>
    <t>Dagny Lambercy</t>
  </si>
  <si>
    <t>Fontaine les Vervins</t>
  </si>
  <si>
    <t>Franqueville</t>
  </si>
  <si>
    <t>Gercy</t>
  </si>
  <si>
    <t>Gronard</t>
  </si>
  <si>
    <t>Harcigny</t>
  </si>
  <si>
    <t>Hary</t>
  </si>
  <si>
    <t>Haution</t>
  </si>
  <si>
    <t>Houry</t>
  </si>
  <si>
    <t>Jeantes</t>
  </si>
  <si>
    <t>La Bouteille</t>
  </si>
  <si>
    <t>La Vallee au Ble</t>
  </si>
  <si>
    <t>Laigny</t>
  </si>
  <si>
    <t>Landouzy la Cour</t>
  </si>
  <si>
    <t>Landouzy la Ville</t>
  </si>
  <si>
    <t>Le Sourd</t>
  </si>
  <si>
    <t>Leme</t>
  </si>
  <si>
    <t>Lugny</t>
  </si>
  <si>
    <t>Marfontaine</t>
  </si>
  <si>
    <t>Nampcelles la Cour</t>
  </si>
  <si>
    <t>Plomion</t>
  </si>
  <si>
    <t>Prisces</t>
  </si>
  <si>
    <t>Rogny</t>
  </si>
  <si>
    <t>Rougeries</t>
  </si>
  <si>
    <t>Saint Gobert</t>
  </si>
  <si>
    <t>Saint Pierre les Franquevill</t>
  </si>
  <si>
    <t>Thenailles</t>
  </si>
  <si>
    <t>Vervins</t>
  </si>
  <si>
    <t>Voharies</t>
  </si>
  <si>
    <t>Voulpaix</t>
  </si>
  <si>
    <t>La Selve</t>
  </si>
  <si>
    <t>Lappion</t>
  </si>
  <si>
    <t>Nizy le Comte</t>
  </si>
  <si>
    <t>Sissonne</t>
  </si>
  <si>
    <t>Barbonval</t>
  </si>
  <si>
    <t>Beaurieux</t>
  </si>
  <si>
    <t>Blanzy les Fismes</t>
  </si>
  <si>
    <t>Bouffignereux</t>
  </si>
  <si>
    <t>Bourg et Comin</t>
  </si>
  <si>
    <t>Chaudardes</t>
  </si>
  <si>
    <t>Concevreux</t>
  </si>
  <si>
    <t>Craonne</t>
  </si>
  <si>
    <t>Craonnelle</t>
  </si>
  <si>
    <t>Cuiry les Chaudardes</t>
  </si>
  <si>
    <t>Cuissy et Geny</t>
  </si>
  <si>
    <t>Gernicourt</t>
  </si>
  <si>
    <t>Glennes</t>
  </si>
  <si>
    <t>Guyencourt</t>
  </si>
  <si>
    <t>Jumigny</t>
  </si>
  <si>
    <t>La Ville aux Bois les Pon</t>
  </si>
  <si>
    <t>Longueval Barbonval</t>
  </si>
  <si>
    <t>Maizy</t>
  </si>
  <si>
    <t>Merval</t>
  </si>
  <si>
    <t>Meurival</t>
  </si>
  <si>
    <t>Moussy Verneuil</t>
  </si>
  <si>
    <t>Muscourt</t>
  </si>
  <si>
    <t>Oeuilly</t>
  </si>
  <si>
    <t>Oulches la Vallee Foulon</t>
  </si>
  <si>
    <t>Paissy</t>
  </si>
  <si>
    <t>Pargnan</t>
  </si>
  <si>
    <t>Perles</t>
  </si>
  <si>
    <t>Pont Arcy</t>
  </si>
  <si>
    <t>Pontavert</t>
  </si>
  <si>
    <t>Revillon</t>
  </si>
  <si>
    <t>Roucy</t>
  </si>
  <si>
    <t>Serval</t>
  </si>
  <si>
    <t>Soupir</t>
  </si>
  <si>
    <t>Vassogne</t>
  </si>
  <si>
    <t>Vauxcere</t>
  </si>
  <si>
    <t>Vendresse Beaulne</t>
  </si>
  <si>
    <t>Viel Arcy</t>
  </si>
  <si>
    <t>Villers en Prayeres</t>
  </si>
  <si>
    <t>Barzy en Thierache</t>
  </si>
  <si>
    <t>Esqueheries</t>
  </si>
  <si>
    <t>Fontenelle</t>
  </si>
  <si>
    <t>Le Nouvion en Thierache</t>
  </si>
  <si>
    <t>Leschelles</t>
  </si>
  <si>
    <t>Aguilcourt</t>
  </si>
  <si>
    <t>Amifontaine</t>
  </si>
  <si>
    <t>Berry au Bac</t>
  </si>
  <si>
    <t>Bertricourt</t>
  </si>
  <si>
    <t>Conde sur Suippe</t>
  </si>
  <si>
    <t>Evergnicourt</t>
  </si>
  <si>
    <t>Guignicourt</t>
  </si>
  <si>
    <t>Juvincourt et Damary</t>
  </si>
  <si>
    <t>La Malmaison</t>
  </si>
  <si>
    <t>Lor</t>
  </si>
  <si>
    <t>Menneville</t>
  </si>
  <si>
    <t>Neufchatel sur Aisne</t>
  </si>
  <si>
    <t>Orainville</t>
  </si>
  <si>
    <t>Pignicourt</t>
  </si>
  <si>
    <t>Prouvais</t>
  </si>
  <si>
    <t>Proviseux et Plesnoy</t>
  </si>
  <si>
    <t>Variscourt</t>
  </si>
  <si>
    <t>Acy</t>
  </si>
  <si>
    <t>Ambrief</t>
  </si>
  <si>
    <t>Belleu</t>
  </si>
  <si>
    <t>Berzy le Sec</t>
  </si>
  <si>
    <t>Billy sur Aisne</t>
  </si>
  <si>
    <t>Buzancy</t>
  </si>
  <si>
    <t>Chacrise</t>
  </si>
  <si>
    <t>Chaudun</t>
  </si>
  <si>
    <t>Courmelles</t>
  </si>
  <si>
    <t>Cuisy en Almont</t>
  </si>
  <si>
    <t>Mercin et Vaux</t>
  </si>
  <si>
    <t>Missy aux Bois</t>
  </si>
  <si>
    <t>Nampteuil sous Muret</t>
  </si>
  <si>
    <t>Noyant et Aconin</t>
  </si>
  <si>
    <t>Pasly</t>
  </si>
  <si>
    <t>Pernant</t>
  </si>
  <si>
    <t>Ploisy</t>
  </si>
  <si>
    <t>Pommiers</t>
  </si>
  <si>
    <t>Rozieres sur Crise</t>
  </si>
  <si>
    <t>Saconin et Breuil</t>
  </si>
  <si>
    <t>Septmonts</t>
  </si>
  <si>
    <t>Soissons</t>
  </si>
  <si>
    <t>Vaurezis</t>
  </si>
  <si>
    <t>Vauxbuin</t>
  </si>
  <si>
    <t>Venizel</t>
  </si>
  <si>
    <t>Villeneuve Saint Germain</t>
  </si>
  <si>
    <t>Armentieres sur Ourcq</t>
  </si>
  <si>
    <t>Beugneux</t>
  </si>
  <si>
    <t>Billy sur Ourcq</t>
  </si>
  <si>
    <t>Brecy</t>
  </si>
  <si>
    <t>Breny</t>
  </si>
  <si>
    <t>Chouy</t>
  </si>
  <si>
    <t>Coincy</t>
  </si>
  <si>
    <t>Cugny les Crouttes</t>
  </si>
  <si>
    <t>Droizy</t>
  </si>
  <si>
    <t>Grand Rozoy</t>
  </si>
  <si>
    <t>Grisolles</t>
  </si>
  <si>
    <t>Hartennes et Taux</t>
  </si>
  <si>
    <t>La Croix sur Ourcq</t>
  </si>
  <si>
    <t>Latilly</t>
  </si>
  <si>
    <t>Launoy</t>
  </si>
  <si>
    <t>Le Plessier Huleu</t>
  </si>
  <si>
    <t>Montgru Saint Hilaire</t>
  </si>
  <si>
    <t>Muret et Crouttes</t>
  </si>
  <si>
    <t>Nanteuil Notre Dame</t>
  </si>
  <si>
    <t>Oulchy la Ville</t>
  </si>
  <si>
    <t>Oulchy le Chateau</t>
  </si>
  <si>
    <t>Parcy et Tigny</t>
  </si>
  <si>
    <t>Rocourt Saint Martin</t>
  </si>
  <si>
    <t>Rozet Saint Albin</t>
  </si>
  <si>
    <t>Saint Remy Blanzy</t>
  </si>
  <si>
    <t>Vichel Nanteuil</t>
  </si>
  <si>
    <t>Vierzy</t>
  </si>
  <si>
    <t>Villemontoire</t>
  </si>
  <si>
    <t>Augy</t>
  </si>
  <si>
    <t>Bazoches sur Vesles</t>
  </si>
  <si>
    <t>Braine</t>
  </si>
  <si>
    <t>Brenelle</t>
  </si>
  <si>
    <t>Bruys</t>
  </si>
  <si>
    <t>Cerseuil</t>
  </si>
  <si>
    <t>Chery Chartreuve</t>
  </si>
  <si>
    <t>Ciry Salsogne</t>
  </si>
  <si>
    <t>Courcelles sur Vesles</t>
  </si>
  <si>
    <t>Couvrelles</t>
  </si>
  <si>
    <t>Cuiry Housse</t>
  </si>
  <si>
    <t>Cys la Commune</t>
  </si>
  <si>
    <t>Dhuizel</t>
  </si>
  <si>
    <t>Jouaignes</t>
  </si>
  <si>
    <t>Lesges</t>
  </si>
  <si>
    <t>Lhuys</t>
  </si>
  <si>
    <t>Lime</t>
  </si>
  <si>
    <t>Maast et Violaine</t>
  </si>
  <si>
    <t>Mont Notre Dame</t>
  </si>
  <si>
    <t>Mont Saint Martin</t>
  </si>
  <si>
    <t>Paars</t>
  </si>
  <si>
    <t>Quincy sous le Mont</t>
  </si>
  <si>
    <t>Saint Mard</t>
  </si>
  <si>
    <t>Saint Thibaut</t>
  </si>
  <si>
    <t>Serches</t>
  </si>
  <si>
    <t>Sermoise</t>
  </si>
  <si>
    <t>Tannieres</t>
  </si>
  <si>
    <t>Vasseny</t>
  </si>
  <si>
    <t>Vauxtin</t>
  </si>
  <si>
    <t>Ville Savoye</t>
  </si>
  <si>
    <t>Fresnoy le Grand</t>
  </si>
  <si>
    <t>Alaincourt</t>
  </si>
  <si>
    <t>Berthenicourt</t>
  </si>
  <si>
    <t>Brissay Choigny</t>
  </si>
  <si>
    <t>Brissy Hamegicourt</t>
  </si>
  <si>
    <t>Cerizy</t>
  </si>
  <si>
    <t>Chatillon sur Oise</t>
  </si>
  <si>
    <t>Itancourt</t>
  </si>
  <si>
    <t>Mezieres sur Oise</t>
  </si>
  <si>
    <t>Parpeville</t>
  </si>
  <si>
    <t>Pleine Selve</t>
  </si>
  <si>
    <t>Regny</t>
  </si>
  <si>
    <t>Renansart</t>
  </si>
  <si>
    <t>Ribemont</t>
  </si>
  <si>
    <t>Sery les Mezieres</t>
  </si>
  <si>
    <t>Sissy</t>
  </si>
  <si>
    <t>Surfontaine</t>
  </si>
  <si>
    <t>Villers le Sec</t>
  </si>
  <si>
    <t>Autremencourt</t>
  </si>
  <si>
    <t>Berlancourt</t>
  </si>
  <si>
    <t>Bosmont sur Serre</t>
  </si>
  <si>
    <t>Chevennes</t>
  </si>
  <si>
    <t>Cilly</t>
  </si>
  <si>
    <t>Erlon</t>
  </si>
  <si>
    <t>Housset</t>
  </si>
  <si>
    <t>La Neuville Bosmont</t>
  </si>
  <si>
    <t>La Neuville Housset</t>
  </si>
  <si>
    <t>Marcy sous Marle</t>
  </si>
  <si>
    <t>Marle</t>
  </si>
  <si>
    <t>Montigny le Franc</t>
  </si>
  <si>
    <t>Montigny sous Marle</t>
  </si>
  <si>
    <t>Saint Pierremont</t>
  </si>
  <si>
    <t>Tavaux et Pontsericourt</t>
  </si>
  <si>
    <t>Thiernu</t>
  </si>
  <si>
    <t>Toulis et Attencourt</t>
  </si>
  <si>
    <t>Voyenne</t>
  </si>
  <si>
    <t>Clairfontaine</t>
  </si>
  <si>
    <t>Englancourt</t>
  </si>
  <si>
    <t>Erloy</t>
  </si>
  <si>
    <t>Froidestrees</t>
  </si>
  <si>
    <t>Gergny</t>
  </si>
  <si>
    <t>La Capelle</t>
  </si>
  <si>
    <t>La Flamengrie</t>
  </si>
  <si>
    <t>Lerzy</t>
  </si>
  <si>
    <t>Papleux</t>
  </si>
  <si>
    <t>Rocquigny</t>
  </si>
  <si>
    <t>Saint Algis</t>
  </si>
  <si>
    <t>Sommeron</t>
  </si>
  <si>
    <t>Assis sur Serre</t>
  </si>
  <si>
    <t>Barenton sur Serre</t>
  </si>
  <si>
    <t>Bois les Pargny</t>
  </si>
  <si>
    <t>Chalandry</t>
  </si>
  <si>
    <t>Chatillon les Sons</t>
  </si>
  <si>
    <t>Chevresis Monceau</t>
  </si>
  <si>
    <t>Couvron et Aumencourt</t>
  </si>
  <si>
    <t>Crecy sur Serre</t>
  </si>
  <si>
    <t>Dercy</t>
  </si>
  <si>
    <t>Froidmont Cohartille</t>
  </si>
  <si>
    <t>La Ferte Chevresis</t>
  </si>
  <si>
    <t>Mesbrecourt Richecourt</t>
  </si>
  <si>
    <t>Monceau le Neuf et Faucou</t>
  </si>
  <si>
    <t>Monceau les Leups</t>
  </si>
  <si>
    <t>Montigny sur Crecy</t>
  </si>
  <si>
    <t>Mortiers</t>
  </si>
  <si>
    <t>Nouvion et Catillon</t>
  </si>
  <si>
    <t>Pargny les Bois</t>
  </si>
  <si>
    <t>Pont A Bucy</t>
  </si>
  <si>
    <t>Pouilly sur Serre</t>
  </si>
  <si>
    <t>Remies</t>
  </si>
  <si>
    <t>Sons et Roncheres</t>
  </si>
  <si>
    <t>Ambleny</t>
  </si>
  <si>
    <t>Bagneux</t>
  </si>
  <si>
    <t>Berny Riviere</t>
  </si>
  <si>
    <t>Bieuxy</t>
  </si>
  <si>
    <t>Epagny</t>
  </si>
  <si>
    <t>Fontenoy</t>
  </si>
  <si>
    <t>Montigny Lengrain</t>
  </si>
  <si>
    <t>Morsain</t>
  </si>
  <si>
    <t>Nouvron Vingre</t>
  </si>
  <si>
    <t>Osly Courtil</t>
  </si>
  <si>
    <t>Ressons le Long</t>
  </si>
  <si>
    <t>Saint Bandry</t>
  </si>
  <si>
    <t>Saint Christophe A Berry</t>
  </si>
  <si>
    <t>Tartiers</t>
  </si>
  <si>
    <t>Vassens</t>
  </si>
  <si>
    <t>Vezaponin</t>
  </si>
  <si>
    <t>Vic sur Aisne</t>
  </si>
  <si>
    <t>Abbecourt</t>
  </si>
  <si>
    <t>Audignicourt</t>
  </si>
  <si>
    <t>Autreville</t>
  </si>
  <si>
    <t>Beaumont en Beine</t>
  </si>
  <si>
    <t>Besme</t>
  </si>
  <si>
    <t>Bethancourt en Vaux</t>
  </si>
  <si>
    <t>Bichancourt</t>
  </si>
  <si>
    <t>Blerancourt</t>
  </si>
  <si>
    <t>Bourguignon sous Coucy</t>
  </si>
  <si>
    <t>Caillouel Crepigny</t>
  </si>
  <si>
    <t>Camelin</t>
  </si>
  <si>
    <t>Caumont</t>
  </si>
  <si>
    <t>Chauny</t>
  </si>
  <si>
    <t>Commenchon</t>
  </si>
  <si>
    <t>Guivry</t>
  </si>
  <si>
    <t>Guny</t>
  </si>
  <si>
    <t>La Neuville en Beine</t>
  </si>
  <si>
    <t>Lombray</t>
  </si>
  <si>
    <t>Manicamp</t>
  </si>
  <si>
    <t>Marest Dampcourt</t>
  </si>
  <si>
    <t>Neuflieux</t>
  </si>
  <si>
    <t>Ognes</t>
  </si>
  <si>
    <t>Pierremande</t>
  </si>
  <si>
    <t>Quierzy</t>
  </si>
  <si>
    <t>Saint Aubin</t>
  </si>
  <si>
    <t>Saint Paul aux Bois</t>
  </si>
  <si>
    <t>Selens</t>
  </si>
  <si>
    <t>Sinceny</t>
  </si>
  <si>
    <t>Trosly Loire</t>
  </si>
  <si>
    <t>Ugny le Gay</t>
  </si>
  <si>
    <t>Villequier Aumont</t>
  </si>
  <si>
    <t>Viry Noureuil</t>
  </si>
  <si>
    <t>Bezu le Guery</t>
  </si>
  <si>
    <t>Charly</t>
  </si>
  <si>
    <t>Coupru</t>
  </si>
  <si>
    <t>Crouttes sur Marne</t>
  </si>
  <si>
    <t>Domptin</t>
  </si>
  <si>
    <t>Montreuil aux Lions</t>
  </si>
  <si>
    <t>Nogent l'Artaud</t>
  </si>
  <si>
    <t>Pavant</t>
  </si>
  <si>
    <t>Romeny sur Marne</t>
  </si>
  <si>
    <t>Saulchery</t>
  </si>
  <si>
    <t>Villiers Saint Denis</t>
  </si>
  <si>
    <t>Allemant</t>
  </si>
  <si>
    <t>Anizy le Chateau</t>
  </si>
  <si>
    <t>Brancourt en Laonnois</t>
  </si>
  <si>
    <t>Cessieres</t>
  </si>
  <si>
    <t>Faucoucourt</t>
  </si>
  <si>
    <t>Lizy</t>
  </si>
  <si>
    <t>Pinon</t>
  </si>
  <si>
    <t>Premontre</t>
  </si>
  <si>
    <t>Suzy</t>
  </si>
  <si>
    <t>Vaudesson</t>
  </si>
  <si>
    <t>Vauxaillon</t>
  </si>
  <si>
    <t>Wissignicourt</t>
  </si>
  <si>
    <t>Artonges</t>
  </si>
  <si>
    <t>Baulne en Brie</t>
  </si>
  <si>
    <t>Celles les Conde</t>
  </si>
  <si>
    <t>Conde en Brie</t>
  </si>
  <si>
    <t>Connigis</t>
  </si>
  <si>
    <t>Courboin</t>
  </si>
  <si>
    <t>La Chapelle Monthodon</t>
  </si>
  <si>
    <t>Monthurel</t>
  </si>
  <si>
    <t>Montigny les Conde</t>
  </si>
  <si>
    <t>Montlevon</t>
  </si>
  <si>
    <t>Pargny la Dhuys</t>
  </si>
  <si>
    <t>Saint Agnan</t>
  </si>
  <si>
    <t>Saint Eugene</t>
  </si>
  <si>
    <t>Agnicourt et Sechelles</t>
  </si>
  <si>
    <t>Berlise</t>
  </si>
  <si>
    <t>Chaourse</t>
  </si>
  <si>
    <t>Clermont les Fermes</t>
  </si>
  <si>
    <t>Dizy le Gros</t>
  </si>
  <si>
    <t>La Ville aux Bois les Diz</t>
  </si>
  <si>
    <t>Le Thuel</t>
  </si>
  <si>
    <t>Lislet</t>
  </si>
  <si>
    <t>Montcornet</t>
  </si>
  <si>
    <t>Montloue</t>
  </si>
  <si>
    <t>Noircourt</t>
  </si>
  <si>
    <t>Renneval</t>
  </si>
  <si>
    <t>Sainte Genevieve</t>
  </si>
  <si>
    <t>Soize</t>
  </si>
  <si>
    <t>Vigneux Hocquet</t>
  </si>
  <si>
    <t>Vincy Reuil et Magny</t>
  </si>
  <si>
    <t>Boncourt</t>
  </si>
  <si>
    <t>Bucy les Pierrepont</t>
  </si>
  <si>
    <t>Chivres en Laonnois</t>
  </si>
  <si>
    <t>Cuirieux</t>
  </si>
  <si>
    <t>Ebouleau</t>
  </si>
  <si>
    <t>Gizy</t>
  </si>
  <si>
    <t>Goudelancourt les Pierrep</t>
  </si>
  <si>
    <t>Grandlup et Fay</t>
  </si>
  <si>
    <t>Liesse Notre Dame</t>
  </si>
  <si>
    <t>Machecourt</t>
  </si>
  <si>
    <t>Marchais</t>
  </si>
  <si>
    <t>Missy les Pierrepont</t>
  </si>
  <si>
    <t>Pierrepont</t>
  </si>
  <si>
    <t>Sainte Preuve</t>
  </si>
  <si>
    <t>Vesles et Caumont</t>
  </si>
  <si>
    <t>Archon</t>
  </si>
  <si>
    <t>Brunehamel</t>
  </si>
  <si>
    <t>Chery les Rozoy</t>
  </si>
  <si>
    <t>Coingt</t>
  </si>
  <si>
    <t>Cuiry les Iviers</t>
  </si>
  <si>
    <t>Dohis</t>
  </si>
  <si>
    <t>Dolignon</t>
  </si>
  <si>
    <t>Grandrieux</t>
  </si>
  <si>
    <t>Iviers</t>
  </si>
  <si>
    <t>Les Autels</t>
  </si>
  <si>
    <t>Mont Saint Jean</t>
  </si>
  <si>
    <t>Morgny en Thierache</t>
  </si>
  <si>
    <t>Parfondeval</t>
  </si>
  <si>
    <t>Raillimont</t>
  </si>
  <si>
    <t>Resigny</t>
  </si>
  <si>
    <t>Rouvroy sur Serre</t>
  </si>
  <si>
    <t>Rozoy sur Serre</t>
  </si>
  <si>
    <t>Saint Clement</t>
  </si>
  <si>
    <t>Aizy Jouy</t>
  </si>
  <si>
    <t>Celles sur Aisne</t>
  </si>
  <si>
    <t>Chassemy</t>
  </si>
  <si>
    <t>Chavonne</t>
  </si>
  <si>
    <t>Conde sur Aisne</t>
  </si>
  <si>
    <t>Jouy</t>
  </si>
  <si>
    <t>Ostel</t>
  </si>
  <si>
    <t>Presles et Boves</t>
  </si>
  <si>
    <t>Vailly sur Aisne</t>
  </si>
  <si>
    <t>Bassoles Aulers</t>
  </si>
  <si>
    <t>Coucy la Ville</t>
  </si>
  <si>
    <t>Coucy le Chateau Auffrique</t>
  </si>
  <si>
    <t>Crecy au Mont</t>
  </si>
  <si>
    <t>Fresnes</t>
  </si>
  <si>
    <t>Jumencourt</t>
  </si>
  <si>
    <t>Landricourt</t>
  </si>
  <si>
    <t>Leuilly sous Coucy</t>
  </si>
  <si>
    <t>Pont Saint Mard</t>
  </si>
  <si>
    <t>Quincy Basse</t>
  </si>
  <si>
    <t>Verneuil sous Coucy</t>
  </si>
  <si>
    <t>Mont d'Origny</t>
  </si>
  <si>
    <t>Neuvillette</t>
  </si>
  <si>
    <t>Origny Sainte Benoite</t>
  </si>
  <si>
    <t>Thenelles</t>
  </si>
  <si>
    <t>Azy sur Marne</t>
  </si>
  <si>
    <t>Belleau</t>
  </si>
  <si>
    <t>Bezu Saint Germain</t>
  </si>
  <si>
    <t>Blesmes</t>
  </si>
  <si>
    <t>Bonneil</t>
  </si>
  <si>
    <t>Bonnesvalyn</t>
  </si>
  <si>
    <t>Bouresches</t>
  </si>
  <si>
    <t>Brasles</t>
  </si>
  <si>
    <t>Charteves</t>
  </si>
  <si>
    <t>Chateau Thierry</t>
  </si>
  <si>
    <t>Chierry</t>
  </si>
  <si>
    <t>Epaux Bezu</t>
  </si>
  <si>
    <t>Epieds</t>
  </si>
  <si>
    <t>Essomes sur Marne</t>
  </si>
  <si>
    <t>Etampes sur Marne</t>
  </si>
  <si>
    <t>Etrepilly</t>
  </si>
  <si>
    <t>Gland</t>
  </si>
  <si>
    <t>Lucy le Bocage</t>
  </si>
  <si>
    <t>Mont Saint Pere</t>
  </si>
  <si>
    <t>Monthiers</t>
  </si>
  <si>
    <t>Nesles la Montagne</t>
  </si>
  <si>
    <t>Nogentel</t>
  </si>
  <si>
    <t>Verdilly</t>
  </si>
  <si>
    <t>Saint Gobain</t>
  </si>
  <si>
    <t>Saint Nicolas aux Bois</t>
  </si>
  <si>
    <t>Septvaux</t>
  </si>
  <si>
    <t>Aubencheul aux Bois</t>
  </si>
  <si>
    <t>Bellenglise</t>
  </si>
  <si>
    <t>Bellicourt</t>
  </si>
  <si>
    <t>Bony</t>
  </si>
  <si>
    <t>Estrees</t>
  </si>
  <si>
    <t>Gouy</t>
  </si>
  <si>
    <t>Hargicourt</t>
  </si>
  <si>
    <t>Joncourt</t>
  </si>
  <si>
    <t>Le Catelet</t>
  </si>
  <si>
    <t>Le Haucourt</t>
  </si>
  <si>
    <t>Lempire</t>
  </si>
  <si>
    <t>Levergies</t>
  </si>
  <si>
    <t>Magny la Fosse</t>
  </si>
  <si>
    <t>Nauroy</t>
  </si>
  <si>
    <t>Sequehart</t>
  </si>
  <si>
    <t>Vendhuile</t>
  </si>
  <si>
    <t>Villeret</t>
  </si>
  <si>
    <t>Gauchy</t>
  </si>
  <si>
    <t>Benay</t>
  </si>
  <si>
    <t>Clastres</t>
  </si>
  <si>
    <t>Gibercourt</t>
  </si>
  <si>
    <t>Hinacourt</t>
  </si>
  <si>
    <t>Ly Fontaine</t>
  </si>
  <si>
    <t>Montescourt Lizerol</t>
  </si>
  <si>
    <t>Remigny</t>
  </si>
  <si>
    <t>Bergues sur Sambre</t>
  </si>
  <si>
    <t>Boue</t>
  </si>
  <si>
    <t>Dorengt</t>
  </si>
  <si>
    <t>Fesmy-Le-Sart</t>
  </si>
  <si>
    <t>La Neuville les Dorengt</t>
  </si>
  <si>
    <t>Lavaqueresse</t>
  </si>
  <si>
    <t>Le Sart</t>
  </si>
  <si>
    <t>Oisy</t>
  </si>
  <si>
    <t>La Ferte Milon</t>
  </si>
  <si>
    <t>Mosloy</t>
  </si>
  <si>
    <t>Silly la Poterie</t>
  </si>
  <si>
    <t>Troesnes</t>
  </si>
  <si>
    <t>Dammard</t>
  </si>
  <si>
    <t>Macogny</t>
  </si>
  <si>
    <t>Marizy Saint Mard</t>
  </si>
  <si>
    <t>Marizy Sainte Genevieve</t>
  </si>
  <si>
    <t>Monnes</t>
  </si>
  <si>
    <t>Neuilly Saint Front</t>
  </si>
  <si>
    <t>Passy en Valois</t>
  </si>
  <si>
    <t>Priez</t>
  </si>
  <si>
    <t>Sommelans</t>
  </si>
  <si>
    <t>Annois</t>
  </si>
  <si>
    <t>Artemps</t>
  </si>
  <si>
    <t>Bray Saint Christophe</t>
  </si>
  <si>
    <t>Cugny</t>
  </si>
  <si>
    <t>Dury</t>
  </si>
  <si>
    <t>Happencourt</t>
  </si>
  <si>
    <t>Jussy</t>
  </si>
  <si>
    <t>Ollezy</t>
  </si>
  <si>
    <t>Pithon</t>
  </si>
  <si>
    <t>Sommette Eaucourt</t>
  </si>
  <si>
    <t>Attilly</t>
  </si>
  <si>
    <t>Caulaincourt</t>
  </si>
  <si>
    <t>Jeancourt</t>
  </si>
  <si>
    <t>Le Verguier</t>
  </si>
  <si>
    <t>Maissemy</t>
  </si>
  <si>
    <t>Pontru</t>
  </si>
  <si>
    <t>Pontruet</t>
  </si>
  <si>
    <t>Trefcon</t>
  </si>
  <si>
    <t>Vendelles</t>
  </si>
  <si>
    <t>Vermand</t>
  </si>
  <si>
    <t>Any Martin Rieux</t>
  </si>
  <si>
    <t>Aubenton</t>
  </si>
  <si>
    <t>Beaume</t>
  </si>
  <si>
    <t>Besmont</t>
  </si>
  <si>
    <t>Bucilly</t>
  </si>
  <si>
    <t>Buire</t>
  </si>
  <si>
    <t>Effry</t>
  </si>
  <si>
    <t>Eparcy</t>
  </si>
  <si>
    <t>Hirson</t>
  </si>
  <si>
    <t>La Herie</t>
  </si>
  <si>
    <t>Leuze</t>
  </si>
  <si>
    <t>Logny les Aubenton</t>
  </si>
  <si>
    <t>Luzoir</t>
  </si>
  <si>
    <t>Martigny</t>
  </si>
  <si>
    <t>Mondrepuis</t>
  </si>
  <si>
    <t>Neuve Maison</t>
  </si>
  <si>
    <t>Ohis</t>
  </si>
  <si>
    <t>Wimy</t>
  </si>
  <si>
    <t>Etreux</t>
  </si>
  <si>
    <t>Hannapes</t>
  </si>
  <si>
    <t>Iron</t>
  </si>
  <si>
    <t>Venerolles</t>
  </si>
  <si>
    <t>Flavy le Martel</t>
  </si>
  <si>
    <t>Celle sous Montmirail</t>
  </si>
  <si>
    <t>Fontenelle en Brie</t>
  </si>
  <si>
    <t>L Epine aux Bois</t>
  </si>
  <si>
    <t>Marchais en Brie</t>
  </si>
  <si>
    <t>Montfaucon</t>
  </si>
  <si>
    <t>Rozoy Bellevalle</t>
  </si>
  <si>
    <t>Vendieres</t>
  </si>
  <si>
    <t>Viels Maisons</t>
  </si>
  <si>
    <t>Viffort</t>
  </si>
  <si>
    <t>Origny en Thierache</t>
  </si>
  <si>
    <t>Chezy sur Marne</t>
  </si>
  <si>
    <t>Essises</t>
  </si>
  <si>
    <t>La Chapelle sur Chezy</t>
  </si>
  <si>
    <t>Autreppes</t>
  </si>
  <si>
    <t>Etreaupont</t>
  </si>
  <si>
    <t>Sorbais</t>
  </si>
  <si>
    <t>Aubigny aux Kaisnes</t>
  </si>
  <si>
    <t>Beauvois en Vermandois</t>
  </si>
  <si>
    <t>Douchy</t>
  </si>
  <si>
    <t>Etreillers</t>
  </si>
  <si>
    <t>Fluquieres</t>
  </si>
  <si>
    <t>Foreste</t>
  </si>
  <si>
    <t>Germaine</t>
  </si>
  <si>
    <t>Lanchy</t>
  </si>
  <si>
    <t>Roupy</t>
  </si>
  <si>
    <t>Savy</t>
  </si>
  <si>
    <t>Vaux en Vermandois</t>
  </si>
  <si>
    <t>Villers Saint Christophe</t>
  </si>
  <si>
    <t>Ancienville</t>
  </si>
  <si>
    <t>Coeuvres et Valsery</t>
  </si>
  <si>
    <t>Corcy</t>
  </si>
  <si>
    <t>Coyolles</t>
  </si>
  <si>
    <t>Cutry</t>
  </si>
  <si>
    <t>Dampleux</t>
  </si>
  <si>
    <t>Dommiers</t>
  </si>
  <si>
    <t>Faverolles</t>
  </si>
  <si>
    <t>Fleury</t>
  </si>
  <si>
    <t>Haramont</t>
  </si>
  <si>
    <t>Largny sur Automne</t>
  </si>
  <si>
    <t>Laversine</t>
  </si>
  <si>
    <t>Longpont</t>
  </si>
  <si>
    <t>Louatre</t>
  </si>
  <si>
    <t>Montgobert</t>
  </si>
  <si>
    <t>Mortefontaine</t>
  </si>
  <si>
    <t>Noroy sur Ourcq</t>
  </si>
  <si>
    <t>Oigny en Valois</t>
  </si>
  <si>
    <t>Pisseleux</t>
  </si>
  <si>
    <t>Puiseux en Retz</t>
  </si>
  <si>
    <t>Retheuil</t>
  </si>
  <si>
    <t>Saint Pierre Aigle</t>
  </si>
  <si>
    <t>Soucy</t>
  </si>
  <si>
    <t>Taillefontaine</t>
  </si>
  <si>
    <t>Villers Cotterets</t>
  </si>
  <si>
    <t>Villers Helon</t>
  </si>
  <si>
    <t>Vivieres</t>
  </si>
  <si>
    <t>Moy de l'Aisne</t>
  </si>
  <si>
    <t>Buironfosse</t>
  </si>
  <si>
    <t>Mennevret</t>
  </si>
  <si>
    <t>Petit Verly</t>
  </si>
  <si>
    <t>Wassigny</t>
  </si>
  <si>
    <t>Saint Simon</t>
  </si>
  <si>
    <t>Tugny et Pont</t>
  </si>
  <si>
    <t>Crezancy</t>
  </si>
  <si>
    <t>Fossoy</t>
  </si>
  <si>
    <t>Mezy Moulins</t>
  </si>
  <si>
    <t>Champs</t>
  </si>
  <si>
    <t>Folembray</t>
  </si>
  <si>
    <t>Contescourt</t>
  </si>
  <si>
    <t>Dallon</t>
  </si>
  <si>
    <t>Fontaine les Clercs</t>
  </si>
  <si>
    <t>Grugies</t>
  </si>
  <si>
    <t>Essigny le Grand</t>
  </si>
  <si>
    <t>Urvillers</t>
  </si>
  <si>
    <t>Amigny Rouy</t>
  </si>
  <si>
    <t>Barisis</t>
  </si>
  <si>
    <t>Condren</t>
  </si>
  <si>
    <t>Deuillet</t>
  </si>
  <si>
    <t>Fargniers</t>
  </si>
  <si>
    <t>Frieres Faillouel</t>
  </si>
  <si>
    <t>Liez</t>
  </si>
  <si>
    <t>Mennessis</t>
  </si>
  <si>
    <t>Quessy</t>
  </si>
  <si>
    <t>Servais</t>
  </si>
  <si>
    <t>Tergnier</t>
  </si>
  <si>
    <t>Vouel</t>
  </si>
  <si>
    <t>Homblieres</t>
  </si>
  <si>
    <t>Marcy</t>
  </si>
  <si>
    <t>Mesnil Saint Laurent</t>
  </si>
  <si>
    <t>Francilly Selency</t>
  </si>
  <si>
    <t>Holnon</t>
  </si>
  <si>
    <t>Seraucourt le Grand</t>
  </si>
  <si>
    <t>Achery</t>
  </si>
  <si>
    <t>Andelain</t>
  </si>
  <si>
    <t>Anguilcourt le Sart</t>
  </si>
  <si>
    <t>Beautor</t>
  </si>
  <si>
    <t>Bertaucourt Epourdon</t>
  </si>
  <si>
    <t>Charmes</t>
  </si>
  <si>
    <t>Courbes</t>
  </si>
  <si>
    <t>Danizy</t>
  </si>
  <si>
    <t>Fressancourt</t>
  </si>
  <si>
    <t>La Fere</t>
  </si>
  <si>
    <t>Mayot</t>
  </si>
  <si>
    <t>Nouvion le Comte</t>
  </si>
  <si>
    <t>Rogecourt</t>
  </si>
  <si>
    <t>Travecy</t>
  </si>
  <si>
    <t>Vendeuil</t>
  </si>
  <si>
    <t>Versigny</t>
  </si>
  <si>
    <t>Brumetz</t>
  </si>
  <si>
    <t>Bussiares</t>
  </si>
  <si>
    <t>Chezy en Orxois</t>
  </si>
  <si>
    <t>Courchamps</t>
  </si>
  <si>
    <t>Gandelu</t>
  </si>
  <si>
    <t>Hautevesnes</t>
  </si>
  <si>
    <t>Licy Clignon</t>
  </si>
  <si>
    <t>Marigny en Orxois</t>
  </si>
  <si>
    <t>Montigny l'Allier</t>
  </si>
  <si>
    <t>Saint Gengoulph</t>
  </si>
  <si>
    <t>Torcy en Valois</t>
  </si>
  <si>
    <t>Veuilly la Poterie</t>
  </si>
  <si>
    <t>Aizelles</t>
  </si>
  <si>
    <t>Aubigny en Laonnois</t>
  </si>
  <si>
    <t>Berrieux</t>
  </si>
  <si>
    <t>Corbeny</t>
  </si>
  <si>
    <t>Courtrizy et Fussigny</t>
  </si>
  <si>
    <t>Goudelancourt les Berrieu</t>
  </si>
  <si>
    <t>Mauregny en Haye</t>
  </si>
  <si>
    <t>Montaigu</t>
  </si>
  <si>
    <t>Saint Erme Outre et Ramecour</t>
  </si>
  <si>
    <t>Saint Thomas</t>
  </si>
  <si>
    <t>Saint Michel</t>
  </si>
  <si>
    <t>Watigny</t>
  </si>
  <si>
    <t>Athies sous Laon</t>
  </si>
  <si>
    <t>Coucy les Eppes</t>
  </si>
  <si>
    <t>Eppes</t>
  </si>
  <si>
    <t>Festieux</t>
  </si>
  <si>
    <t>Monceau le Waast</t>
  </si>
  <si>
    <t>Parfondru</t>
  </si>
  <si>
    <t>Samoussy</t>
  </si>
  <si>
    <t>Veslud</t>
  </si>
  <si>
    <t>Barzy sur Marne</t>
  </si>
  <si>
    <t>Courtemont Varennes</t>
  </si>
  <si>
    <t>Jaulgonne</t>
  </si>
  <si>
    <t>Le Charmel</t>
  </si>
  <si>
    <t>Passy sur Marne</t>
  </si>
  <si>
    <t>Reuilly Sauvigny</t>
  </si>
  <si>
    <t>Trelou sur Marne</t>
  </si>
  <si>
    <t>Arrancy</t>
  </si>
  <si>
    <t>Bievres</t>
  </si>
  <si>
    <t>Bouconville Vauclair</t>
  </si>
  <si>
    <t>Bruyeres et Montberault</t>
  </si>
  <si>
    <t>Cerny en Laonnois</t>
  </si>
  <si>
    <t>Chamouille</t>
  </si>
  <si>
    <t>Cheret</t>
  </si>
  <si>
    <t>Chermizy Ailles</t>
  </si>
  <si>
    <t>Colligis Crandelain</t>
  </si>
  <si>
    <t>Laval en Laonnois</t>
  </si>
  <si>
    <t>Lierval</t>
  </si>
  <si>
    <t>Martigny Courpierre</t>
  </si>
  <si>
    <t>Montchalons</t>
  </si>
  <si>
    <t>Monthenault</t>
  </si>
  <si>
    <t>Neuville sur Ailette</t>
  </si>
  <si>
    <t>Nouvion le Vineux</t>
  </si>
  <si>
    <t>Orgeval</t>
  </si>
  <si>
    <t>Pancy Courtecon</t>
  </si>
  <si>
    <t>Ployart Vaurseine</t>
  </si>
  <si>
    <t>Presles et Thierny</t>
  </si>
  <si>
    <t>Trucy</t>
  </si>
  <si>
    <t>Vorges</t>
  </si>
  <si>
    <t>Besny et Loizy</t>
  </si>
  <si>
    <t>Brie</t>
  </si>
  <si>
    <t>Bucy les Cerny</t>
  </si>
  <si>
    <t>Cerny les Bucy</t>
  </si>
  <si>
    <t>Crepy</t>
  </si>
  <si>
    <t>Fourdrain</t>
  </si>
  <si>
    <t>Vivaise</t>
  </si>
  <si>
    <t>Braye</t>
  </si>
  <si>
    <t>Bucy le Long</t>
  </si>
  <si>
    <t>Chavigny</t>
  </si>
  <si>
    <t>Chivres Val</t>
  </si>
  <si>
    <t>Clamecy</t>
  </si>
  <si>
    <t>Crouy</t>
  </si>
  <si>
    <t>Cuffies</t>
  </si>
  <si>
    <t>Juvigny</t>
  </si>
  <si>
    <t>Laffaux</t>
  </si>
  <si>
    <t>Leury</t>
  </si>
  <si>
    <t>Margival</t>
  </si>
  <si>
    <t>Missy sur Aisne</t>
  </si>
  <si>
    <t>Nanteuil la Fosse</t>
  </si>
  <si>
    <t>Neuville sur Margival</t>
  </si>
  <si>
    <t>Sancy les Cheminots</t>
  </si>
  <si>
    <t>Terny Sorny</t>
  </si>
  <si>
    <t>Vregny</t>
  </si>
  <si>
    <t>Vuillery</t>
  </si>
  <si>
    <t>Avermes</t>
  </si>
  <si>
    <t>Coulandon</t>
  </si>
  <si>
    <t>Montilly</t>
  </si>
  <si>
    <t>Neuvy</t>
  </si>
  <si>
    <t>Montlucon</t>
  </si>
  <si>
    <t>Brout Vernet</t>
  </si>
  <si>
    <t>Charmeil</t>
  </si>
  <si>
    <t>Cognat Lyonne</t>
  </si>
  <si>
    <t>Escurolles</t>
  </si>
  <si>
    <t>Espinasse Vozelle</t>
  </si>
  <si>
    <t>Saint Didier la Foret</t>
  </si>
  <si>
    <t>Saint Pont</t>
  </si>
  <si>
    <t>Saint Remy en Rollat</t>
  </si>
  <si>
    <t>Serbannes</t>
  </si>
  <si>
    <t>Vendat</t>
  </si>
  <si>
    <t>Andelaroche</t>
  </si>
  <si>
    <t>Barrais Bussolles</t>
  </si>
  <si>
    <t>Billezois</t>
  </si>
  <si>
    <t>Droiturier</t>
  </si>
  <si>
    <t>Isserpent</t>
  </si>
  <si>
    <t>Lapalisse</t>
  </si>
  <si>
    <t>Le Breuil</t>
  </si>
  <si>
    <t>Perigny</t>
  </si>
  <si>
    <t>Saint Christophe</t>
  </si>
  <si>
    <t>Saint Prix</t>
  </si>
  <si>
    <t>Servilly</t>
  </si>
  <si>
    <t>Avrilly</t>
  </si>
  <si>
    <t>Bert</t>
  </si>
  <si>
    <t>Le Bouchaud</t>
  </si>
  <si>
    <t>Le Donjon</t>
  </si>
  <si>
    <t>Le Pin</t>
  </si>
  <si>
    <t>Lenax</t>
  </si>
  <si>
    <t>Liernolles</t>
  </si>
  <si>
    <t>Loddes</t>
  </si>
  <si>
    <t>Luneau</t>
  </si>
  <si>
    <t>Montaiguet en Forez</t>
  </si>
  <si>
    <t>Montcombroux les Mines</t>
  </si>
  <si>
    <t>Neuilly en Donjon</t>
  </si>
  <si>
    <t>Saint Didier en Donjon</t>
  </si>
  <si>
    <t>Saint Leger sur Vouzance</t>
  </si>
  <si>
    <t>Barberier</t>
  </si>
  <si>
    <t>Chantelle</t>
  </si>
  <si>
    <t>Chareil Cintrat</t>
  </si>
  <si>
    <t>Charroux</t>
  </si>
  <si>
    <t>Chezelle</t>
  </si>
  <si>
    <t>Deneuille les Chantelle</t>
  </si>
  <si>
    <t>Etroussat</t>
  </si>
  <si>
    <t>Fleuriel</t>
  </si>
  <si>
    <t>Fourilles</t>
  </si>
  <si>
    <t>Monestier</t>
  </si>
  <si>
    <t>Saint Germain de Salles</t>
  </si>
  <si>
    <t>Target</t>
  </si>
  <si>
    <t>Taxat Senat</t>
  </si>
  <si>
    <t>Ussel d'Allier</t>
  </si>
  <si>
    <t>Voussac</t>
  </si>
  <si>
    <t>Bouce</t>
  </si>
  <si>
    <t>Crechy</t>
  </si>
  <si>
    <t>Langy</t>
  </si>
  <si>
    <t>Montaigu le Blin</t>
  </si>
  <si>
    <t>Montoldre</t>
  </si>
  <si>
    <t>Rongeres</t>
  </si>
  <si>
    <t>Saint Gerand le Puy</t>
  </si>
  <si>
    <t>Saint Loup</t>
  </si>
  <si>
    <t>Sanssat</t>
  </si>
  <si>
    <t>Varennes sur Allier</t>
  </si>
  <si>
    <t>Bourbon l'Archambault</t>
  </si>
  <si>
    <t>Couzon</t>
  </si>
  <si>
    <t>Franchesse</t>
  </si>
  <si>
    <t>Saint Aubin le Monial</t>
  </si>
  <si>
    <t>Saint Leopardin d'Augy</t>
  </si>
  <si>
    <t>Saint Plaisir</t>
  </si>
  <si>
    <t>Ygrande</t>
  </si>
  <si>
    <t>Bezenet</t>
  </si>
  <si>
    <t>Bizeneuille</t>
  </si>
  <si>
    <t>Chamblet</t>
  </si>
  <si>
    <t>Deneuille les Mines</t>
  </si>
  <si>
    <t>Doyet</t>
  </si>
  <si>
    <t>Montvicq</t>
  </si>
  <si>
    <t>Saint Angel</t>
  </si>
  <si>
    <t>Audes</t>
  </si>
  <si>
    <t>Estivareilles</t>
  </si>
  <si>
    <t>Givarlais</t>
  </si>
  <si>
    <t>Herisson</t>
  </si>
  <si>
    <t>Louroux Hodement</t>
  </si>
  <si>
    <t>Maillet</t>
  </si>
  <si>
    <t>Nassigny</t>
  </si>
  <si>
    <t>Reugny</t>
  </si>
  <si>
    <t>Saint Caprais</t>
  </si>
  <si>
    <t>Vallon en Sully</t>
  </si>
  <si>
    <t>Vaux</t>
  </si>
  <si>
    <t>Venas</t>
  </si>
  <si>
    <t>Verneix</t>
  </si>
  <si>
    <t>Abrest</t>
  </si>
  <si>
    <t>Le Vernet</t>
  </si>
  <si>
    <t>Vichy</t>
  </si>
  <si>
    <t>Agonges</t>
  </si>
  <si>
    <t>Autry Issards</t>
  </si>
  <si>
    <t>Besson</t>
  </si>
  <si>
    <t>Bresnay</t>
  </si>
  <si>
    <t>Chatillon</t>
  </si>
  <si>
    <t>Chemilly</t>
  </si>
  <si>
    <t>Gipcy</t>
  </si>
  <si>
    <t>Marigny</t>
  </si>
  <si>
    <t>Meillers</t>
  </si>
  <si>
    <t>Noyant d'Allier</t>
  </si>
  <si>
    <t>Saint Menoux</t>
  </si>
  <si>
    <t>Souvigny</t>
  </si>
  <si>
    <t>Chatelperron</t>
  </si>
  <si>
    <t>Chavroches</t>
  </si>
  <si>
    <t>Cindre</t>
  </si>
  <si>
    <t>Jaligny sur Besbre</t>
  </si>
  <si>
    <t>Saint Leon</t>
  </si>
  <si>
    <t>Saint Voir</t>
  </si>
  <si>
    <t>Sorbier</t>
  </si>
  <si>
    <t>Thionne</t>
  </si>
  <si>
    <t>Treteau</t>
  </si>
  <si>
    <t>Trezelles</t>
  </si>
  <si>
    <t>Varennes sur Teche</t>
  </si>
  <si>
    <t>Vaumas</t>
  </si>
  <si>
    <t>Beaulon</t>
  </si>
  <si>
    <t>Chevagnes</t>
  </si>
  <si>
    <t>Chezy</t>
  </si>
  <si>
    <t>Gannay sur Loire</t>
  </si>
  <si>
    <t>Garnat sur Engievre</t>
  </si>
  <si>
    <t>La Chapelle aux Chasses</t>
  </si>
  <si>
    <t>Lusigny</t>
  </si>
  <si>
    <t>Paray le Fresil</t>
  </si>
  <si>
    <t>Saint Martin des Lais</t>
  </si>
  <si>
    <t>Thiel sur Acolin</t>
  </si>
  <si>
    <t>Cressanges</t>
  </si>
  <si>
    <t>Deux Chaises</t>
  </si>
  <si>
    <t>Le Montet</t>
  </si>
  <si>
    <t>Le Theil</t>
  </si>
  <si>
    <t>Rocles</t>
  </si>
  <si>
    <t>Saint Sornin</t>
  </si>
  <si>
    <t>Treban</t>
  </si>
  <si>
    <t>Tronget</t>
  </si>
  <si>
    <t>Arronnes</t>
  </si>
  <si>
    <t>Chatel Montagne</t>
  </si>
  <si>
    <t>Ferrieres sur Sichon</t>
  </si>
  <si>
    <t>La Chabanne</t>
  </si>
  <si>
    <t>La Guillermie</t>
  </si>
  <si>
    <t>Laprugne</t>
  </si>
  <si>
    <t>Lavoine</t>
  </si>
  <si>
    <t>Le Mayet de Montagne</t>
  </si>
  <si>
    <t>Nizerolles</t>
  </si>
  <si>
    <t>Saint Nicolas des Biefs</t>
  </si>
  <si>
    <t>Billy</t>
  </si>
  <si>
    <t>Magnet</t>
  </si>
  <si>
    <t>Marcenat</t>
  </si>
  <si>
    <t>Saint Felix</t>
  </si>
  <si>
    <t>Saint Germain des Fosses</t>
  </si>
  <si>
    <t>Seuillet</t>
  </si>
  <si>
    <t>Busset</t>
  </si>
  <si>
    <t>Hauterive</t>
  </si>
  <si>
    <t>Mariol</t>
  </si>
  <si>
    <t>Saint Yorre</t>
  </si>
  <si>
    <t>Diou</t>
  </si>
  <si>
    <t>Dompierre sur Besbre</t>
  </si>
  <si>
    <t>Saint Pourcain sur Besbre</t>
  </si>
  <si>
    <t>Bost</t>
  </si>
  <si>
    <t>Creuzier le Neuf</t>
  </si>
  <si>
    <t>Creuzier le Vieux</t>
  </si>
  <si>
    <t>Cusset</t>
  </si>
  <si>
    <t>La Chapelle</t>
  </si>
  <si>
    <t>Molles</t>
  </si>
  <si>
    <t>Saint Etienne de Vicq</t>
  </si>
  <si>
    <t>Durdat Larequille</t>
  </si>
  <si>
    <t>Lavault Sainte Anne</t>
  </si>
  <si>
    <t>Neris les Bains</t>
  </si>
  <si>
    <t>Saint Genest</t>
  </si>
  <si>
    <t>Villebret</t>
  </si>
  <si>
    <t>Chateau sur Allier</t>
  </si>
  <si>
    <t>Couleuvre</t>
  </si>
  <si>
    <t>Le Veurdre</t>
  </si>
  <si>
    <t>Limoise</t>
  </si>
  <si>
    <t>Lurcy Levis</t>
  </si>
  <si>
    <t>Neure</t>
  </si>
  <si>
    <t>Pouzy Mesangy</t>
  </si>
  <si>
    <t>Bellenaves</t>
  </si>
  <si>
    <t>Chirat l'Eglise</t>
  </si>
  <si>
    <t>Coutansouze</t>
  </si>
  <si>
    <t>Echassieres</t>
  </si>
  <si>
    <t>Louroux de Bouble</t>
  </si>
  <si>
    <t>Naves</t>
  </si>
  <si>
    <t>Valignat</t>
  </si>
  <si>
    <t>Bessay sur Allier</t>
  </si>
  <si>
    <t>Chapeau</t>
  </si>
  <si>
    <t>Gouise</t>
  </si>
  <si>
    <t>La Ferte Hauterive</t>
  </si>
  <si>
    <t>Mercy</t>
  </si>
  <si>
    <t>Montbeugny</t>
  </si>
  <si>
    <t>Neuilly le Real</t>
  </si>
  <si>
    <t>Saint Gerand de Vaux</t>
  </si>
  <si>
    <t>Cerilly</t>
  </si>
  <si>
    <t>Le Brethon</t>
  </si>
  <si>
    <t>Le Vilhain</t>
  </si>
  <si>
    <t>Louroux Bourbonnais</t>
  </si>
  <si>
    <t>Theneuille</t>
  </si>
  <si>
    <t>Ainay le Chateau</t>
  </si>
  <si>
    <t>Braize</t>
  </si>
  <si>
    <t>Isle et Bardais</t>
  </si>
  <si>
    <t>Letelon</t>
  </si>
  <si>
    <t>Meaulne</t>
  </si>
  <si>
    <t>Saint Bonnet de Troncais</t>
  </si>
  <si>
    <t>Urcay</t>
  </si>
  <si>
    <t>Valigny</t>
  </si>
  <si>
    <t>Vitray</t>
  </si>
  <si>
    <t>Chamberat</t>
  </si>
  <si>
    <t>Chazemais</t>
  </si>
  <si>
    <t>Courcais</t>
  </si>
  <si>
    <t>Mesples</t>
  </si>
  <si>
    <t>Saint Desire</t>
  </si>
  <si>
    <t>Saint Eloy d'Allier</t>
  </si>
  <si>
    <t>Saint Palais</t>
  </si>
  <si>
    <t>Saint Sauvier</t>
  </si>
  <si>
    <t>Viplaix</t>
  </si>
  <si>
    <t>Archignat</t>
  </si>
  <si>
    <t>Huriel</t>
  </si>
  <si>
    <t>La Chapelaude</t>
  </si>
  <si>
    <t>Lamaids</t>
  </si>
  <si>
    <t>Quinssaines</t>
  </si>
  <si>
    <t>Saint Martinien</t>
  </si>
  <si>
    <t>Treignat</t>
  </si>
  <si>
    <t>Beaune d'Allier</t>
  </si>
  <si>
    <t>Blomard</t>
  </si>
  <si>
    <t>Chappes</t>
  </si>
  <si>
    <t>Montmarault</t>
  </si>
  <si>
    <t>Murat</t>
  </si>
  <si>
    <t>Saint Bonnet de Four</t>
  </si>
  <si>
    <t>Saint Marcel en Murat</t>
  </si>
  <si>
    <t>Saint Priest en Murat</t>
  </si>
  <si>
    <t>Sazeret</t>
  </si>
  <si>
    <t>Vernusse</t>
  </si>
  <si>
    <t>Gennetines</t>
  </si>
  <si>
    <t>Saint Ennemond</t>
  </si>
  <si>
    <t>Toulon sur Allier</t>
  </si>
  <si>
    <t>Yzeure</t>
  </si>
  <si>
    <t>Domerat</t>
  </si>
  <si>
    <t>Lignerolles</t>
  </si>
  <si>
    <t>Premilhat</t>
  </si>
  <si>
    <t>Saint Victor</t>
  </si>
  <si>
    <t>Teillet Argenty</t>
  </si>
  <si>
    <t>Arpheuilles Saint Priest</t>
  </si>
  <si>
    <t>La Petite Marche</t>
  </si>
  <si>
    <t>Marcillat en Combraille</t>
  </si>
  <si>
    <t>Mazirat</t>
  </si>
  <si>
    <t>Ronnet</t>
  </si>
  <si>
    <t>Saint Fargeol</t>
  </si>
  <si>
    <t>Saint Marcel en Marcillat</t>
  </si>
  <si>
    <t>Sainte Therence</t>
  </si>
  <si>
    <t>Terjat</t>
  </si>
  <si>
    <t>Cosne d'Allier</t>
  </si>
  <si>
    <t>Neuville</t>
  </si>
  <si>
    <t>Sauvagny</t>
  </si>
  <si>
    <t>Tortezais</t>
  </si>
  <si>
    <t>Vieure</t>
  </si>
  <si>
    <t>Villefranche d'Allier</t>
  </si>
  <si>
    <t>Buxieres les Mines</t>
  </si>
  <si>
    <t>Chavenon</t>
  </si>
  <si>
    <t>Saint Hilaire</t>
  </si>
  <si>
    <t>Chouvigny</t>
  </si>
  <si>
    <t>Ebreuil</t>
  </si>
  <si>
    <t>Lalizolle</t>
  </si>
  <si>
    <t>Nades</t>
  </si>
  <si>
    <t>Sussat</t>
  </si>
  <si>
    <t>Veauce</t>
  </si>
  <si>
    <t>Vicq</t>
  </si>
  <si>
    <t>Aubigny</t>
  </si>
  <si>
    <t>Aurouer</t>
  </si>
  <si>
    <t>Trevol</t>
  </si>
  <si>
    <t>Villeneuve sur Allier</t>
  </si>
  <si>
    <t>Coulanges</t>
  </si>
  <si>
    <t>Monetay sur Loire</t>
  </si>
  <si>
    <t>Pierrefitte sur Loire</t>
  </si>
  <si>
    <t>Saligny sur Roudon</t>
  </si>
  <si>
    <t>Bayet</t>
  </si>
  <si>
    <t>Bransat</t>
  </si>
  <si>
    <t>Cesset</t>
  </si>
  <si>
    <t>Chatel de Neuvre</t>
  </si>
  <si>
    <t>Contigny</t>
  </si>
  <si>
    <t>Lafeline</t>
  </si>
  <si>
    <t>Loriges</t>
  </si>
  <si>
    <t>Louchy Montfand</t>
  </si>
  <si>
    <t>Meillard</t>
  </si>
  <si>
    <t>Monetay sur Allier</t>
  </si>
  <si>
    <t>Montord</t>
  </si>
  <si>
    <t>Paray sous Briailles</t>
  </si>
  <si>
    <t>Saint Pourcain sur Sioule</t>
  </si>
  <si>
    <t>Saulcet</t>
  </si>
  <si>
    <t>Verneuil en Bourbonnais</t>
  </si>
  <si>
    <t>Chassenard</t>
  </si>
  <si>
    <t>Molinet</t>
  </si>
  <si>
    <t>Colombier</t>
  </si>
  <si>
    <t>Commentry</t>
  </si>
  <si>
    <t>Hyds</t>
  </si>
  <si>
    <t>La Celle</t>
  </si>
  <si>
    <t>Louroux de Beaune</t>
  </si>
  <si>
    <t>Malicorne</t>
  </si>
  <si>
    <t>Desertines</t>
  </si>
  <si>
    <t>Arfeuilles</t>
  </si>
  <si>
    <t>Chatelus</t>
  </si>
  <si>
    <t>Bellerive sur Allier</t>
  </si>
  <si>
    <t>Brugheas</t>
  </si>
  <si>
    <t>Begues</t>
  </si>
  <si>
    <t>Biozat</t>
  </si>
  <si>
    <t>Gannat</t>
  </si>
  <si>
    <t>Jenzat</t>
  </si>
  <si>
    <t>Le Mayet d'Ecole</t>
  </si>
  <si>
    <t>Mazerier</t>
  </si>
  <si>
    <t>Monteignet sur l'Andelot</t>
  </si>
  <si>
    <t>Poezat</t>
  </si>
  <si>
    <t>Saint Bonnet de Rochefort</t>
  </si>
  <si>
    <t>Saint Priest d'Andelot</t>
  </si>
  <si>
    <t>Saulzet</t>
  </si>
  <si>
    <t>Ainac</t>
  </si>
  <si>
    <t>Digne les Bains</t>
  </si>
  <si>
    <t>Entrages</t>
  </si>
  <si>
    <t>Esclangon</t>
  </si>
  <si>
    <t>La Robine sur Galabre</t>
  </si>
  <si>
    <t>Lambert</t>
  </si>
  <si>
    <t>Les Dourbes</t>
  </si>
  <si>
    <t>Tanaron</t>
  </si>
  <si>
    <t>Manosque</t>
  </si>
  <si>
    <t>Aubenas les Alpes</t>
  </si>
  <si>
    <t>Montfuron</t>
  </si>
  <si>
    <t>Montjustin</t>
  </si>
  <si>
    <t>Oppedette</t>
  </si>
  <si>
    <t>Reillanne</t>
  </si>
  <si>
    <t>Sainte Croix A Lauze</t>
  </si>
  <si>
    <t>Vacheres</t>
  </si>
  <si>
    <t>Villemus</t>
  </si>
  <si>
    <t>Castellane</t>
  </si>
  <si>
    <t>Chasteuil</t>
  </si>
  <si>
    <t>Chateauneuf les Moustiers</t>
  </si>
  <si>
    <t>Demandolx</t>
  </si>
  <si>
    <t>Eoulx</t>
  </si>
  <si>
    <t>La Garde</t>
  </si>
  <si>
    <t>La Palud sur Verdon</t>
  </si>
  <si>
    <t>Peyroules</t>
  </si>
  <si>
    <t>Robion</t>
  </si>
  <si>
    <t>Rougon</t>
  </si>
  <si>
    <t>Soleilhas</t>
  </si>
  <si>
    <t>Taloire</t>
  </si>
  <si>
    <t>Taulanne</t>
  </si>
  <si>
    <t>Volx</t>
  </si>
  <si>
    <t>Auzet</t>
  </si>
  <si>
    <t>Barles</t>
  </si>
  <si>
    <t>Montclar</t>
  </si>
  <si>
    <t>Seyne</t>
  </si>
  <si>
    <t>Verdaches</t>
  </si>
  <si>
    <t>Banon</t>
  </si>
  <si>
    <t>Carniol</t>
  </si>
  <si>
    <t>L Hospitalet</t>
  </si>
  <si>
    <t>La Rochegiron</t>
  </si>
  <si>
    <t>Montsalier</t>
  </si>
  <si>
    <t>Redortiers</t>
  </si>
  <si>
    <t>Revest des Brousses</t>
  </si>
  <si>
    <t>Revest du Bion</t>
  </si>
  <si>
    <t>Saumane</t>
  </si>
  <si>
    <t>Simiane la Rotonde</t>
  </si>
  <si>
    <t>Valsaintes</t>
  </si>
  <si>
    <t>Chateau Arnoux Saint Auban</t>
  </si>
  <si>
    <t>L Escale</t>
  </si>
  <si>
    <t>Allons</t>
  </si>
  <si>
    <t>Angles</t>
  </si>
  <si>
    <t>Argens</t>
  </si>
  <si>
    <t>La Mure Argens</t>
  </si>
  <si>
    <t>Lambruisse</t>
  </si>
  <si>
    <t>Moriez</t>
  </si>
  <si>
    <t>Saint Andre les Alpes</t>
  </si>
  <si>
    <t>Saint Julien du Verdon</t>
  </si>
  <si>
    <t>Saint Michel Peyresq</t>
  </si>
  <si>
    <t>Thorame Basse</t>
  </si>
  <si>
    <t>Thorame Haute</t>
  </si>
  <si>
    <t>Vergons</t>
  </si>
  <si>
    <t>Les Mees</t>
  </si>
  <si>
    <t>Aubignosc</t>
  </si>
  <si>
    <t>Authon</t>
  </si>
  <si>
    <t>Bevons</t>
  </si>
  <si>
    <t>Chateauneuf Miravail</t>
  </si>
  <si>
    <t>Chateauneuf Val Saint Donat</t>
  </si>
  <si>
    <t>Curel</t>
  </si>
  <si>
    <t>Entrepierres</t>
  </si>
  <si>
    <t>Les Bons Enfants</t>
  </si>
  <si>
    <t>Les Omergues</t>
  </si>
  <si>
    <t>Mison</t>
  </si>
  <si>
    <t>Noyers sur Jabron</t>
  </si>
  <si>
    <t>Peipin</t>
  </si>
  <si>
    <t>Saint Geniez</t>
  </si>
  <si>
    <t>Saint Symphorien</t>
  </si>
  <si>
    <t>Saint Vincent sur Jabron</t>
  </si>
  <si>
    <t>Sigoyer</t>
  </si>
  <si>
    <t>Sisteron</t>
  </si>
  <si>
    <t>Theze</t>
  </si>
  <si>
    <t>Valbelle</t>
  </si>
  <si>
    <t>Valernes</t>
  </si>
  <si>
    <t>Vaumeilh</t>
  </si>
  <si>
    <t>Vilhosc</t>
  </si>
  <si>
    <t>Brunet</t>
  </si>
  <si>
    <t>Valensole</t>
  </si>
  <si>
    <t>Corbieres</t>
  </si>
  <si>
    <t>Sainte Tulle</t>
  </si>
  <si>
    <t>Cruis</t>
  </si>
  <si>
    <t>Fontienne</t>
  </si>
  <si>
    <t>Lardiers</t>
  </si>
  <si>
    <t>Mallefougasse Auges</t>
  </si>
  <si>
    <t>Montlaux</t>
  </si>
  <si>
    <t>Ongles</t>
  </si>
  <si>
    <t>Revest Saint Martin</t>
  </si>
  <si>
    <t>Saint Etienne les Orgues</t>
  </si>
  <si>
    <t>Annot</t>
  </si>
  <si>
    <t>Braux</t>
  </si>
  <si>
    <t>Le Fugeret</t>
  </si>
  <si>
    <t>Meailles</t>
  </si>
  <si>
    <t>Ubraye</t>
  </si>
  <si>
    <t>Astoin</t>
  </si>
  <si>
    <t>Bayons</t>
  </si>
  <si>
    <t>Bellaffaire</t>
  </si>
  <si>
    <t>Chateaufort</t>
  </si>
  <si>
    <t>Clamensane</t>
  </si>
  <si>
    <t>Esparron la Batie</t>
  </si>
  <si>
    <t>Faucon du Caire</t>
  </si>
  <si>
    <t>Gigors</t>
  </si>
  <si>
    <t>La Motte du Caire</t>
  </si>
  <si>
    <t>Melve</t>
  </si>
  <si>
    <t>Nibles</t>
  </si>
  <si>
    <t>Reynier</t>
  </si>
  <si>
    <t>Turriers</t>
  </si>
  <si>
    <t>Valavoire</t>
  </si>
  <si>
    <t>Allos</t>
  </si>
  <si>
    <t>La Foux d'Allos</t>
  </si>
  <si>
    <t>Beynes</t>
  </si>
  <si>
    <t>Bras d'Asse</t>
  </si>
  <si>
    <t>Chabrieres</t>
  </si>
  <si>
    <t>Chateauredon</t>
  </si>
  <si>
    <t>Estoublon</t>
  </si>
  <si>
    <t>Le Poil</t>
  </si>
  <si>
    <t>Majastres</t>
  </si>
  <si>
    <t>Mezel</t>
  </si>
  <si>
    <t>Saint Jeannet</t>
  </si>
  <si>
    <t>Saint Julien d'Asse</t>
  </si>
  <si>
    <t>Trevans</t>
  </si>
  <si>
    <t>Cereste</t>
  </si>
  <si>
    <t>Salignac</t>
  </si>
  <si>
    <t>Sourribes</t>
  </si>
  <si>
    <t>Volonne</t>
  </si>
  <si>
    <t>Dauphin</t>
  </si>
  <si>
    <t>Forcalquier</t>
  </si>
  <si>
    <t>Limans</t>
  </si>
  <si>
    <t>Mane</t>
  </si>
  <si>
    <t>Niozelles</t>
  </si>
  <si>
    <t>Pierrerue</t>
  </si>
  <si>
    <t>Saint Maime</t>
  </si>
  <si>
    <t>Sigonce</t>
  </si>
  <si>
    <t>Auges</t>
  </si>
  <si>
    <t>Ganagobie</t>
  </si>
  <si>
    <t>Peyruis</t>
  </si>
  <si>
    <t>Castellet les Sausses</t>
  </si>
  <si>
    <t>Entrevaux</t>
  </si>
  <si>
    <t>Montblanc</t>
  </si>
  <si>
    <t>Sausses</t>
  </si>
  <si>
    <t>Val de Chalvagne</t>
  </si>
  <si>
    <t>Villevieille</t>
  </si>
  <si>
    <t>Barreme</t>
  </si>
  <si>
    <t>Blieux</t>
  </si>
  <si>
    <t>Chaudon Norante</t>
  </si>
  <si>
    <t>Clumanc</t>
  </si>
  <si>
    <t>Saint Jacques</t>
  </si>
  <si>
    <t>Saint Lions</t>
  </si>
  <si>
    <t>Senez</t>
  </si>
  <si>
    <t>Tartonne</t>
  </si>
  <si>
    <t>La Breole</t>
  </si>
  <si>
    <t>Le Lauzet Ubaye</t>
  </si>
  <si>
    <t>Meolans</t>
  </si>
  <si>
    <t>Meolans Revel</t>
  </si>
  <si>
    <t>Revel</t>
  </si>
  <si>
    <t>Saint Vincent les Forts</t>
  </si>
  <si>
    <t>Malijai</t>
  </si>
  <si>
    <t>Moustiers Sainte Marie</t>
  </si>
  <si>
    <t>Beauvezer</t>
  </si>
  <si>
    <t>Colmars</t>
  </si>
  <si>
    <t>Auribeau</t>
  </si>
  <si>
    <t>Barras</t>
  </si>
  <si>
    <t>Hautes Duves</t>
  </si>
  <si>
    <t>La Perrusse</t>
  </si>
  <si>
    <t>Le Castellard Melan</t>
  </si>
  <si>
    <t>Melan</t>
  </si>
  <si>
    <t>Thoard</t>
  </si>
  <si>
    <t>Barcelonnette</t>
  </si>
  <si>
    <t>Enchastrayes</t>
  </si>
  <si>
    <t>Faucon de Barcelonnette</t>
  </si>
  <si>
    <t>Fours</t>
  </si>
  <si>
    <t>Le Sauze</t>
  </si>
  <si>
    <t>Les Thuiles</t>
  </si>
  <si>
    <t>Pra Loup</t>
  </si>
  <si>
    <t>Saint Pons</t>
  </si>
  <si>
    <t>Uvernet Fours</t>
  </si>
  <si>
    <t>Puimoisson</t>
  </si>
  <si>
    <t>Saint Jurs</t>
  </si>
  <si>
    <t>Archail</t>
  </si>
  <si>
    <t>Beaujeu</t>
  </si>
  <si>
    <t>Blegiers</t>
  </si>
  <si>
    <t>Draix</t>
  </si>
  <si>
    <t>La Javie</t>
  </si>
  <si>
    <t>Le Brusquet</t>
  </si>
  <si>
    <t>Marcoux</t>
  </si>
  <si>
    <t>Mariaud</t>
  </si>
  <si>
    <t>Prads Haute Bleone</t>
  </si>
  <si>
    <t>Saint Martin les Seynes</t>
  </si>
  <si>
    <t>Selonnet</t>
  </si>
  <si>
    <t>Montagnac Montpezat</t>
  </si>
  <si>
    <t>Montpezat</t>
  </si>
  <si>
    <t>Quinson</t>
  </si>
  <si>
    <t>Riez</t>
  </si>
  <si>
    <t>Roumoules</t>
  </si>
  <si>
    <t>Saint Croix du Verdon</t>
  </si>
  <si>
    <t>Saint Laurent du Verdon</t>
  </si>
  <si>
    <t>Aiglun</t>
  </si>
  <si>
    <t>Chenerilles</t>
  </si>
  <si>
    <t>Espinouse</t>
  </si>
  <si>
    <t>Le Chaffaut Saint Jurson</t>
  </si>
  <si>
    <t>Mallemoisson</t>
  </si>
  <si>
    <t>Mirabeau</t>
  </si>
  <si>
    <t>La Condamine Chatelard</t>
  </si>
  <si>
    <t>Sainte Anne</t>
  </si>
  <si>
    <t>Larche</t>
  </si>
  <si>
    <t>Meyronnes</t>
  </si>
  <si>
    <t>Albiosc</t>
  </si>
  <si>
    <t>Allemagne en Provence</t>
  </si>
  <si>
    <t>Esparron de Verdon</t>
  </si>
  <si>
    <t>Montfort</t>
  </si>
  <si>
    <t>Saint Auban</t>
  </si>
  <si>
    <t>Villars Colmars</t>
  </si>
  <si>
    <t>Champtercier</t>
  </si>
  <si>
    <t>Entrevennes</t>
  </si>
  <si>
    <t>La Brillanne</t>
  </si>
  <si>
    <t>Le Castellet</t>
  </si>
  <si>
    <t>Lurs</t>
  </si>
  <si>
    <t>Oraison</t>
  </si>
  <si>
    <t>Puimichel</t>
  </si>
  <si>
    <t>Greoux les Bains</t>
  </si>
  <si>
    <t>Saint Martin de Bromes</t>
  </si>
  <si>
    <t>Jausiers</t>
  </si>
  <si>
    <t>Pierrevert</t>
  </si>
  <si>
    <t>Lincel</t>
  </si>
  <si>
    <t>Saint Martin les Eaux</t>
  </si>
  <si>
    <t>Saint Michel l'Observatoire</t>
  </si>
  <si>
    <t>Chateauvieux</t>
  </si>
  <si>
    <t>La Batie Vieille</t>
  </si>
  <si>
    <t>La Freissinouse</t>
  </si>
  <si>
    <t>La Rochette</t>
  </si>
  <si>
    <t>Neffes</t>
  </si>
  <si>
    <t>Pelleautier</t>
  </si>
  <si>
    <t>Rambaud</t>
  </si>
  <si>
    <t>Romette</t>
  </si>
  <si>
    <t>Briancon</t>
  </si>
  <si>
    <t>Cervieres</t>
  </si>
  <si>
    <t>Montgenevre</t>
  </si>
  <si>
    <t>Nevache</t>
  </si>
  <si>
    <t>Puy Saint Andre</t>
  </si>
  <si>
    <t>Puy Saint Pierre</t>
  </si>
  <si>
    <t>Val des Pres</t>
  </si>
  <si>
    <t>Villar Saint Pancrace</t>
  </si>
  <si>
    <t>Barcillonnette</t>
  </si>
  <si>
    <t>Claret</t>
  </si>
  <si>
    <t>Curbans</t>
  </si>
  <si>
    <t>Esparron</t>
  </si>
  <si>
    <t>La Saulce</t>
  </si>
  <si>
    <t>Lardier et Valenca</t>
  </si>
  <si>
    <t>Monetier Allemont</t>
  </si>
  <si>
    <t>Vitrolles</t>
  </si>
  <si>
    <t>L Argentiere la Bessee</t>
  </si>
  <si>
    <t>Les Vigneaux</t>
  </si>
  <si>
    <t>Saint Martin de Queyriere</t>
  </si>
  <si>
    <t>Fouillouse</t>
  </si>
  <si>
    <t>Jarjayes</t>
  </si>
  <si>
    <t>Lettret</t>
  </si>
  <si>
    <t>Piegut</t>
  </si>
  <si>
    <t>Saint Etienne le Laus</t>
  </si>
  <si>
    <t>Tallard</t>
  </si>
  <si>
    <t>Valserres</t>
  </si>
  <si>
    <t>Venterol</t>
  </si>
  <si>
    <t>Aspremont</t>
  </si>
  <si>
    <t>Aspres sur Buech</t>
  </si>
  <si>
    <t>La Beaume</t>
  </si>
  <si>
    <t>La Faurie</t>
  </si>
  <si>
    <t>La Haute Beaume</t>
  </si>
  <si>
    <t>La Vallette</t>
  </si>
  <si>
    <t>Montbrand</t>
  </si>
  <si>
    <t>Saint Julien en Beauchene</t>
  </si>
  <si>
    <t>Saint Pierre d'Argencon</t>
  </si>
  <si>
    <t>Bruis</t>
  </si>
  <si>
    <t>Montjay</t>
  </si>
  <si>
    <t>Montmorin</t>
  </si>
  <si>
    <t>Moydans</t>
  </si>
  <si>
    <t>Ribeyret</t>
  </si>
  <si>
    <t>Rosans</t>
  </si>
  <si>
    <t>Saint Andre de Rosans</t>
  </si>
  <si>
    <t>Sainte Marie</t>
  </si>
  <si>
    <t>Sorbiers</t>
  </si>
  <si>
    <t>Le Sauze du Lac</t>
  </si>
  <si>
    <t>Pontis</t>
  </si>
  <si>
    <t>Reallon</t>
  </si>
  <si>
    <t>Saint Apollinaire</t>
  </si>
  <si>
    <t>Savines le Lac</t>
  </si>
  <si>
    <t>Merlette</t>
  </si>
  <si>
    <t>Orcieres</t>
  </si>
  <si>
    <t>Breziers</t>
  </si>
  <si>
    <t>Espinasses</t>
  </si>
  <si>
    <t>Remollon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</si>
  <si>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</si>
  <si>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</si>
  <si>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</si>
  <si>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</si>
  <si>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</si>
  <si>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</si>
  <si>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</si>
  <si>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</si>
  <si>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Puy Saint Eusebe</t>
  </si>
  <si>
    <t>Puy Sanieres</t>
  </si>
  <si>
    <t>Saint Andre d'Embrun</t>
  </si>
  <si>
    <t>Saint Sauveur</t>
  </si>
  <si>
    <t>Le Monetier les Bains</t>
  </si>
  <si>
    <t>Avancon</t>
  </si>
  <si>
    <t>Chorges</t>
  </si>
  <si>
    <t>La Batie Neuve</t>
  </si>
  <si>
    <t>Montgardin</t>
  </si>
  <si>
    <t>Prunieres</t>
  </si>
  <si>
    <t>La Salle les Alpes</t>
  </si>
  <si>
    <t>Serre Chevalier</t>
  </si>
  <si>
    <t>Agnieres en Devoluy</t>
  </si>
  <si>
    <t>La Cluse</t>
  </si>
  <si>
    <t>Saint Disdier</t>
  </si>
  <si>
    <t>Saint Etienne en Devoluy</t>
  </si>
  <si>
    <t>Superdevoluy</t>
  </si>
  <si>
    <t>Ancelle</t>
  </si>
  <si>
    <t>Chabottes</t>
  </si>
  <si>
    <t>Champoleon</t>
  </si>
  <si>
    <t>Forest Saint Julien</t>
  </si>
  <si>
    <t>Le Pont du Fosse</t>
  </si>
  <si>
    <t>Saint Jean Saint Nicolas</t>
  </si>
  <si>
    <t>Saint Leger les Melezes</t>
  </si>
  <si>
    <t>Saint Michel de Chaillol</t>
  </si>
  <si>
    <t>Puy Saint Vincent</t>
  </si>
  <si>
    <t>Vallouise</t>
  </si>
  <si>
    <t>Antonaves</t>
  </si>
  <si>
    <t>Barret le Bas</t>
  </si>
  <si>
    <t>Chateauneuf de Chabre</t>
  </si>
  <si>
    <t>Eyguians</t>
  </si>
  <si>
    <t>Lagrand</t>
  </si>
  <si>
    <t>Laragne Monteglin</t>
  </si>
  <si>
    <t>Lazer</t>
  </si>
  <si>
    <t>Le Poet</t>
  </si>
  <si>
    <t>Ribiers</t>
  </si>
  <si>
    <t>Saint Genis</t>
  </si>
  <si>
    <t>Saint Pierre Avez</t>
  </si>
  <si>
    <t>Saleon</t>
  </si>
  <si>
    <t>Salerans</t>
  </si>
  <si>
    <t>Upaix</t>
  </si>
  <si>
    <t>Ventavon</t>
  </si>
  <si>
    <t>Champcella</t>
  </si>
  <si>
    <t>Freissinieres</t>
  </si>
  <si>
    <t>La Roche de Rame</t>
  </si>
  <si>
    <t>La Grave</t>
  </si>
  <si>
    <t>Saint Chaffrey</t>
  </si>
  <si>
    <t>Ailefroide</t>
  </si>
  <si>
    <t>Pelvoux</t>
  </si>
  <si>
    <t>Arvieux</t>
  </si>
  <si>
    <t>Chateau Queyras</t>
  </si>
  <si>
    <t>Chateau Ville Vieille</t>
  </si>
  <si>
    <t>Molines en Queyras</t>
  </si>
  <si>
    <t>Saint Veran</t>
  </si>
  <si>
    <t>Chateauroux</t>
  </si>
  <si>
    <t>Chabestan</t>
  </si>
  <si>
    <t>Chateauneuf d'Oze</t>
  </si>
  <si>
    <t>Furmeyer</t>
  </si>
  <si>
    <t>La Roche des Arnauds</t>
  </si>
  <si>
    <t>Le Saix</t>
  </si>
  <si>
    <t>Manteyer</t>
  </si>
  <si>
    <t>Montmaur</t>
  </si>
  <si>
    <t>Oze</t>
  </si>
  <si>
    <t>Rabou</t>
  </si>
  <si>
    <t>Saint Auban d'Oze</t>
  </si>
  <si>
    <t>Veynes</t>
  </si>
  <si>
    <t>Abries</t>
  </si>
  <si>
    <t>Ristolas</t>
  </si>
  <si>
    <t>Aiguilles</t>
  </si>
  <si>
    <t>Villar d'Arene</t>
  </si>
  <si>
    <t>Benevent et Charbillac</t>
  </si>
  <si>
    <t>Buissard</t>
  </si>
  <si>
    <t>La Fare en Champsaur</t>
  </si>
  <si>
    <t>La Motte en Champsaur</t>
  </si>
  <si>
    <t>Laye</t>
  </si>
  <si>
    <t>Le Noyer</t>
  </si>
  <si>
    <t>Les Costes</t>
  </si>
  <si>
    <t>Les Infournas</t>
  </si>
  <si>
    <t>Poligny</t>
  </si>
  <si>
    <t>Saint Bonnet en Champsaur</t>
  </si>
  <si>
    <t>Saint Eusebe en Champsaur</t>
  </si>
  <si>
    <t>Saint Julien en Champsaur</t>
  </si>
  <si>
    <t>Saint Laurent du Cros</t>
  </si>
  <si>
    <t>Vars</t>
  </si>
  <si>
    <t>Ceillac</t>
  </si>
  <si>
    <t>Eygliers</t>
  </si>
  <si>
    <t>Guillestre</t>
  </si>
  <si>
    <t>Mont Dauphin</t>
  </si>
  <si>
    <t>Reotier</t>
  </si>
  <si>
    <t>Risoul</t>
  </si>
  <si>
    <t>Saint Clement sur Durance</t>
  </si>
  <si>
    <t>Saint Crepin</t>
  </si>
  <si>
    <t>Chanousse</t>
  </si>
  <si>
    <t>Etoile Saint Cyrice</t>
  </si>
  <si>
    <t>L Epine</t>
  </si>
  <si>
    <t>La Batie Montsaleon</t>
  </si>
  <si>
    <t>La Piarre</t>
  </si>
  <si>
    <t>Le Bersac</t>
  </si>
  <si>
    <t>Mereuil</t>
  </si>
  <si>
    <t>Montclus</t>
  </si>
  <si>
    <t>Montrond</t>
  </si>
  <si>
    <t>Nossage et Benevent</t>
  </si>
  <si>
    <t>Orpierre</t>
  </si>
  <si>
    <t>Saint Colombe</t>
  </si>
  <si>
    <t>Savournon</t>
  </si>
  <si>
    <t>Serres</t>
  </si>
  <si>
    <t>Sigottier</t>
  </si>
  <si>
    <t>Trescleoux</t>
  </si>
  <si>
    <t>Villebois les Pins</t>
  </si>
  <si>
    <t>Aspres les Corps</t>
  </si>
  <si>
    <t>Chapelle en Valgaudemar</t>
  </si>
  <si>
    <t>Chauffayer</t>
  </si>
  <si>
    <t>Le Glaizil</t>
  </si>
  <si>
    <t>Saint Firmin</t>
  </si>
  <si>
    <t>Saint Jacques en Valgodemard</t>
  </si>
  <si>
    <t>Saint Maurice en Valgodemard</t>
  </si>
  <si>
    <t>Villar Loubiere</t>
  </si>
  <si>
    <t>Le Cannet</t>
  </si>
  <si>
    <t>Rocheville</t>
  </si>
  <si>
    <t>Le Plan de Grasse</t>
  </si>
  <si>
    <t>Plascassier</t>
  </si>
  <si>
    <t>Coursegoules</t>
  </si>
  <si>
    <t>Tourette sur Loup</t>
  </si>
  <si>
    <t>Vence</t>
  </si>
  <si>
    <t>Cannes</t>
  </si>
  <si>
    <t>Cannes la Bocca</t>
  </si>
  <si>
    <t>Antibes</t>
  </si>
  <si>
    <t>Cap d'Antibes</t>
  </si>
  <si>
    <t>Juan les Pins</t>
  </si>
  <si>
    <t>Carnoles</t>
  </si>
  <si>
    <t>Roquebrune Cap Martin</t>
  </si>
  <si>
    <t>Saint Isidore</t>
  </si>
  <si>
    <t>Saint Roman de Bellet</t>
  </si>
  <si>
    <t>La Napoule</t>
  </si>
  <si>
    <t>Mandelieu la Napoule</t>
  </si>
  <si>
    <t>Le Golfe Juan</t>
  </si>
  <si>
    <t>Vallauris</t>
  </si>
  <si>
    <t>Saint Jean Cap Ferrat</t>
  </si>
  <si>
    <t>Villefranche sur Mer</t>
  </si>
  <si>
    <t>Beausoleil</t>
  </si>
  <si>
    <t>Mougins</t>
  </si>
  <si>
    <t>Ascros</t>
  </si>
  <si>
    <t>Auvare</t>
  </si>
  <si>
    <t>La Croix sur Roudoule</t>
  </si>
  <si>
    <t>La Penne</t>
  </si>
  <si>
    <t>Lieuche</t>
  </si>
  <si>
    <t>Pierlas</t>
  </si>
  <si>
    <t>Puget Rostang</t>
  </si>
  <si>
    <t>Puget Theniers</t>
  </si>
  <si>
    <t>Rigaud</t>
  </si>
  <si>
    <t>Saint Antonin</t>
  </si>
  <si>
    <t>Saint Leger</t>
  </si>
  <si>
    <t>Villeneuve Loubet</t>
  </si>
  <si>
    <t>Beaulieu sur Mer</t>
  </si>
  <si>
    <t>Cap d'Ail</t>
  </si>
  <si>
    <t>La Turbie</t>
  </si>
  <si>
    <t>Roquefort les Pins</t>
  </si>
  <si>
    <t>Cantaron</t>
  </si>
  <si>
    <t>Drap</t>
  </si>
  <si>
    <t>La Trinite</t>
  </si>
  <si>
    <t>Eze</t>
  </si>
  <si>
    <t>Mouans Sartoux</t>
  </si>
  <si>
    <t>Moulinet</t>
  </si>
  <si>
    <t>Sospel</t>
  </si>
  <si>
    <t>Bendejun</t>
  </si>
  <si>
    <t>Berre les Alpes</t>
  </si>
  <si>
    <t>Chateauneuf Villevieille</t>
  </si>
  <si>
    <t>Coaraze</t>
  </si>
  <si>
    <t>Contes</t>
  </si>
  <si>
    <t>Biot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</si>
  <si>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</si>
  <si>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</si>
  <si>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</si>
  <si>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</si>
  <si>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</si>
  <si>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</si>
  <si>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</si>
  <si>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</si>
  <si>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Saint Sauveur sur Tinee</t>
  </si>
  <si>
    <t>Valdeblore</t>
  </si>
  <si>
    <t>La Brigue</t>
  </si>
  <si>
    <t>Saint Dalmas de Tende</t>
  </si>
  <si>
    <t>Tende</t>
  </si>
  <si>
    <t>Blausasc</t>
  </si>
  <si>
    <t>L Escarene</t>
  </si>
  <si>
    <t>La Grave de Peille</t>
  </si>
  <si>
    <t>Luceram</t>
  </si>
  <si>
    <t>Peille</t>
  </si>
  <si>
    <t>Peillon</t>
  </si>
  <si>
    <t>Peira Cava</t>
  </si>
  <si>
    <t>Touet de l'Escarene</t>
  </si>
  <si>
    <t>Belvedere</t>
  </si>
  <si>
    <t>La Bollene Vesubie</t>
  </si>
  <si>
    <t>Lantosque</t>
  </si>
  <si>
    <t>Le Boreon</t>
  </si>
  <si>
    <t>Roquebilliere</t>
  </si>
  <si>
    <t>Saint Jean la Riviere</t>
  </si>
  <si>
    <t>Saint Martin Vesubie</t>
  </si>
  <si>
    <t>Utelle</t>
  </si>
  <si>
    <t>Venanson</t>
  </si>
  <si>
    <t>Caussols</t>
  </si>
  <si>
    <t>Escragnolles</t>
  </si>
  <si>
    <t>Saint Vallier de Thiey</t>
  </si>
  <si>
    <t>Beuil</t>
  </si>
  <si>
    <t>Chateauneuf d'Entraunes</t>
  </si>
  <si>
    <t>Daluis</t>
  </si>
  <si>
    <t>Entraunes</t>
  </si>
  <si>
    <t>Esteng</t>
  </si>
  <si>
    <t>Guillaumes</t>
  </si>
  <si>
    <t>Peone</t>
  </si>
  <si>
    <t>Saint Martin d'Entraunes</t>
  </si>
  <si>
    <t>Sauze</t>
  </si>
  <si>
    <t>Valberg</t>
  </si>
  <si>
    <t>Villeneuve d'Entraune</t>
  </si>
  <si>
    <t>La Colle sur Loup</t>
  </si>
  <si>
    <t>Castellar</t>
  </si>
  <si>
    <t>Castillon</t>
  </si>
  <si>
    <t>Gorbio</t>
  </si>
  <si>
    <t>Menton</t>
  </si>
  <si>
    <t>Sainte Agnes</t>
  </si>
  <si>
    <t>Bezaudun les Alpes</t>
  </si>
  <si>
    <t>Bouyon</t>
  </si>
  <si>
    <t>Carros</t>
  </si>
  <si>
    <t>Consegudes</t>
  </si>
  <si>
    <t>Gattieres</t>
  </si>
  <si>
    <t>Le Broc</t>
  </si>
  <si>
    <t>Les Ferres</t>
  </si>
  <si>
    <t>Magagnosc</t>
  </si>
  <si>
    <t>Cabris</t>
  </si>
  <si>
    <t>Le Tignet</t>
  </si>
  <si>
    <t>Peymeinade</t>
  </si>
  <si>
    <t>Speracedes</t>
  </si>
  <si>
    <t>Breil sur Roya</t>
  </si>
  <si>
    <t>Fontan</t>
  </si>
  <si>
    <t>Saorge</t>
  </si>
  <si>
    <t>La Roquette sur Siagne</t>
  </si>
  <si>
    <t>Sophia Antipolis</t>
  </si>
  <si>
    <t>Valbonne</t>
  </si>
  <si>
    <t>Pegomas</t>
  </si>
  <si>
    <t>Miramar</t>
  </si>
  <si>
    <t>Theoule sur Mer</t>
  </si>
  <si>
    <t>La Fontonne</t>
  </si>
  <si>
    <t>La Gaude</t>
  </si>
  <si>
    <t>Cipieres</t>
  </si>
  <si>
    <t>Courmes</t>
  </si>
  <si>
    <t>Gourdon</t>
  </si>
  <si>
    <t>Greolieres</t>
  </si>
  <si>
    <t>Le Bar sur Loup</t>
  </si>
  <si>
    <t>Le Rouret</t>
  </si>
  <si>
    <t>Opio</t>
  </si>
  <si>
    <t>Auron</t>
  </si>
  <si>
    <t>Saint Dalmas le Selvage</t>
  </si>
  <si>
    <t>Saint Etienne de Tinee</t>
  </si>
  <si>
    <t>Castagniers</t>
  </si>
  <si>
    <t>Colomars</t>
  </si>
  <si>
    <t>Duranus</t>
  </si>
  <si>
    <t>La Roquette sur Var</t>
  </si>
  <si>
    <t>Levens</t>
  </si>
  <si>
    <t>Plan du Var</t>
  </si>
  <si>
    <t>Saint Blaise</t>
  </si>
  <si>
    <t>Saint Martin du Var</t>
  </si>
  <si>
    <t>Tourrette Levens</t>
  </si>
  <si>
    <t>Saint Laurent du Var</t>
  </si>
  <si>
    <t>La Tour</t>
  </si>
  <si>
    <t>Malaussene</t>
  </si>
  <si>
    <t>Massoins</t>
  </si>
  <si>
    <t>Thiery</t>
  </si>
  <si>
    <t>Touet sur Var</t>
  </si>
  <si>
    <t>Tournefort</t>
  </si>
  <si>
    <t>Villars sur Var</t>
  </si>
  <si>
    <t>Saint Andre</t>
  </si>
  <si>
    <t>Chateauneuf Grasse</t>
  </si>
  <si>
    <t>Andon</t>
  </si>
  <si>
    <t>Caille</t>
  </si>
  <si>
    <t>Le Logis du Pin</t>
  </si>
  <si>
    <t>Seranon</t>
  </si>
  <si>
    <t>Thorenc</t>
  </si>
  <si>
    <t>Valderoure</t>
  </si>
  <si>
    <t>Saint Cezaire sur Siagne</t>
  </si>
  <si>
    <t>Cagnes sur Mer</t>
  </si>
  <si>
    <t>Cros de Cagnes</t>
  </si>
  <si>
    <t>Auribeau sur Siagne</t>
  </si>
  <si>
    <t>Bonson</t>
  </si>
  <si>
    <t>Gilette</t>
  </si>
  <si>
    <t>Revest les Roches</t>
  </si>
  <si>
    <t>Toudon</t>
  </si>
  <si>
    <t>Tourette du Chateau</t>
  </si>
  <si>
    <t>Brianconnet</t>
  </si>
  <si>
    <t>Gars</t>
  </si>
  <si>
    <t>Amirat</t>
  </si>
  <si>
    <t>Collongues</t>
  </si>
  <si>
    <t>Cuebris</t>
  </si>
  <si>
    <t>Le Mas</t>
  </si>
  <si>
    <t>Les Mujouls</t>
  </si>
  <si>
    <t>Pierrefeu</t>
  </si>
  <si>
    <t>Roquesteron</t>
  </si>
  <si>
    <t>Roquesteron Grasse</t>
  </si>
  <si>
    <t>Salagriffon</t>
  </si>
  <si>
    <t>Sigale</t>
  </si>
  <si>
    <t>Falicon</t>
  </si>
  <si>
    <t>Ajoux</t>
  </si>
  <si>
    <t>Coux</t>
  </si>
  <si>
    <t>Creysseilles</t>
  </si>
  <si>
    <t>Flaviac</t>
  </si>
  <si>
    <t>Freyssenet</t>
  </si>
  <si>
    <t>Lyas</t>
  </si>
  <si>
    <t>Pourcheres</t>
  </si>
  <si>
    <t>Pranles</t>
  </si>
  <si>
    <t>Saint Julien en Saint Alban</t>
  </si>
  <si>
    <t>Saint Priest</t>
  </si>
  <si>
    <t>Veyras</t>
  </si>
  <si>
    <t>Annonay</t>
  </si>
  <si>
    <t>Boulieu les Annonay</t>
  </si>
  <si>
    <t>Roiffieux</t>
  </si>
  <si>
    <t>Saint Marcel les Annonay</t>
  </si>
  <si>
    <t>Beaumont</t>
  </si>
  <si>
    <t>Chassiers</t>
  </si>
  <si>
    <t>Chazeaux</t>
  </si>
  <si>
    <t>Joannas</t>
  </si>
  <si>
    <t>Laboule</t>
  </si>
  <si>
    <t>Largentiere</t>
  </si>
  <si>
    <t>Laurac en Vivarais</t>
  </si>
  <si>
    <t>Loubaresse</t>
  </si>
  <si>
    <t>Montreal</t>
  </si>
  <si>
    <t>Prunet</t>
  </si>
  <si>
    <t>Rocher</t>
  </si>
  <si>
    <t>Sanilhac</t>
  </si>
  <si>
    <t>Tauriers</t>
  </si>
  <si>
    <t>Uzer</t>
  </si>
  <si>
    <t>Valgorge</t>
  </si>
  <si>
    <t>Vinezac</t>
  </si>
  <si>
    <t>Auriolles</t>
  </si>
  <si>
    <t>Balazuc</t>
  </si>
  <si>
    <t>Chauzon</t>
  </si>
  <si>
    <t>Grospierres</t>
  </si>
  <si>
    <t>Labeaume</t>
  </si>
  <si>
    <t>Pradons</t>
  </si>
  <si>
    <t>Ruoms</t>
  </si>
  <si>
    <t>Saint Alban Auriolles</t>
  </si>
  <si>
    <t>Sampzon</t>
  </si>
  <si>
    <t>Chateaubourg</t>
  </si>
  <si>
    <t>Cornas</t>
  </si>
  <si>
    <t>Saint Peray</t>
  </si>
  <si>
    <t>Saint Romain de Lerps</t>
  </si>
  <si>
    <t>Soyons</t>
  </si>
  <si>
    <t>Toulaud</t>
  </si>
  <si>
    <t>Brahic</t>
  </si>
  <si>
    <t>Chambonas</t>
  </si>
  <si>
    <t>Chassagnes</t>
  </si>
  <si>
    <t>Gravieres</t>
  </si>
  <si>
    <t>Lafigere</t>
  </si>
  <si>
    <t>Les Assions</t>
  </si>
  <si>
    <t>Les Salelles</t>
  </si>
  <si>
    <t>Les Vans</t>
  </si>
  <si>
    <t>Malarce sur la Thines</t>
  </si>
  <si>
    <t>Malbosc</t>
  </si>
  <si>
    <t>Montselgues</t>
  </si>
  <si>
    <t>Saint Jean de Pourcharesse</t>
  </si>
  <si>
    <t>Saint Pierre Saint Jean</t>
  </si>
  <si>
    <t>Sainte Marguerite Lafigere</t>
  </si>
  <si>
    <t>Thines</t>
  </si>
  <si>
    <t>Bessas</t>
  </si>
  <si>
    <t>Labastide de Virac</t>
  </si>
  <si>
    <t>Lagorce</t>
  </si>
  <si>
    <t>Orgnac l'Aven</t>
  </si>
  <si>
    <t>Salavas</t>
  </si>
  <si>
    <t>Vagnas</t>
  </si>
  <si>
    <t>Vallon Pont d'Arc</t>
  </si>
  <si>
    <t>Accons</t>
  </si>
  <si>
    <t>Dornas</t>
  </si>
  <si>
    <t>Jaunac</t>
  </si>
  <si>
    <t>Le Chambon</t>
  </si>
  <si>
    <t>Le Cheylard</t>
  </si>
  <si>
    <t>Mariac</t>
  </si>
  <si>
    <t>Nonieres</t>
  </si>
  <si>
    <t>Saint Andeol de Fourchades</t>
  </si>
  <si>
    <t>Saint Barthelemy le Meil</t>
  </si>
  <si>
    <t>Saint Christol</t>
  </si>
  <si>
    <t>Saint Cierge sous le Cheylar</t>
  </si>
  <si>
    <t>Saint Genesaint Lachamp</t>
  </si>
  <si>
    <t>Saint Jean Roure</t>
  </si>
  <si>
    <t>Saint Julien Labrousse</t>
  </si>
  <si>
    <t>Saint Michel d'Aurance</t>
  </si>
  <si>
    <t>Darbres</t>
  </si>
  <si>
    <t>Lavilledieu</t>
  </si>
  <si>
    <t>Lussas</t>
  </si>
  <si>
    <t>Mirabel</t>
  </si>
  <si>
    <t>Saint Andeol de Berg</t>
  </si>
  <si>
    <t>Saint Germain</t>
  </si>
  <si>
    <t>Saint Laurent sous Coiron</t>
  </si>
  <si>
    <t>Saint Maurice d'Ibie</t>
  </si>
  <si>
    <t>Villeneuve de Berg</t>
  </si>
  <si>
    <t>Albon</t>
  </si>
  <si>
    <t>Beauvene</t>
  </si>
  <si>
    <t>Gluiras</t>
  </si>
  <si>
    <t>Issamoulenc</t>
  </si>
  <si>
    <t>Marcols les Eaux</t>
  </si>
  <si>
    <t>Saint Etienne de Serre</t>
  </si>
  <si>
    <t>Saint Julien du Gua</t>
  </si>
  <si>
    <t>Saint Maurice en Chalencon</t>
  </si>
  <si>
    <t>Saint Pierreville</t>
  </si>
  <si>
    <t>Saint Sauveur de Montagut</t>
  </si>
  <si>
    <t>Ailhon</t>
  </si>
  <si>
    <t>Aubenas</t>
  </si>
  <si>
    <t>Fons</t>
  </si>
  <si>
    <t>Labegude</t>
  </si>
  <si>
    <t>Lachapelle sous Aubenas</t>
  </si>
  <si>
    <t>Lanas</t>
  </si>
  <si>
    <t>Lentilleres</t>
  </si>
  <si>
    <t>Mercuer</t>
  </si>
  <si>
    <t>Rochecolombe</t>
  </si>
  <si>
    <t>Saint Didier sous Aubenas</t>
  </si>
  <si>
    <t>Saint Etienne de Boulogne</t>
  </si>
  <si>
    <t>Saint Etienne de Fontbellon</t>
  </si>
  <si>
    <t>Saint Julien du Serre</t>
  </si>
  <si>
    <t>Saint Maurice d'Ardeche</t>
  </si>
  <si>
    <t>Saint Michel de Boulogne</t>
  </si>
  <si>
    <t>Saint Privat</t>
  </si>
  <si>
    <t>Saint Sernin</t>
  </si>
  <si>
    <t>Ucel</t>
  </si>
  <si>
    <t>Vesseaux</t>
  </si>
  <si>
    <t>Vogue</t>
  </si>
  <si>
    <t>Alissas</t>
  </si>
  <si>
    <t>Baix</t>
  </si>
  <si>
    <t>Chomerac</t>
  </si>
  <si>
    <t>Rochessauve</t>
  </si>
  <si>
    <t>Saint Bauzile</t>
  </si>
  <si>
    <t>Saint Lager Bressac</t>
  </si>
  <si>
    <t>Saint Symphorien sous Chomer</t>
  </si>
  <si>
    <t>Saint Vincent de Barres</t>
  </si>
  <si>
    <t>Larnas</t>
  </si>
  <si>
    <t>Saint Montant</t>
  </si>
  <si>
    <t>Saint Thome</t>
  </si>
  <si>
    <t>Viviers</t>
  </si>
  <si>
    <t>Chandolas</t>
  </si>
  <si>
    <t>Faugeres</t>
  </si>
  <si>
    <t>Lablachere</t>
  </si>
  <si>
    <t>Payzac</t>
  </si>
  <si>
    <t>Planzolles</t>
  </si>
  <si>
    <t>Saint Andre Lachamp</t>
  </si>
  <si>
    <t>Saint Genesaint de Beauzon</t>
  </si>
  <si>
    <t>Chalencon</t>
  </si>
  <si>
    <t>Chateauneuf de Vernoux</t>
  </si>
  <si>
    <t>Saint Appolinaire de Rias</t>
  </si>
  <si>
    <t>Saint Jean Chambre</t>
  </si>
  <si>
    <t>Saint Julien le Roux</t>
  </si>
  <si>
    <t>Silhac</t>
  </si>
  <si>
    <t>Vernoux en Vivarais</t>
  </si>
  <si>
    <t>Le Pouzin</t>
  </si>
  <si>
    <t>Rompon</t>
  </si>
  <si>
    <t>Dompnac</t>
  </si>
  <si>
    <t>Joyeuse</t>
  </si>
  <si>
    <t>Ribes</t>
  </si>
  <si>
    <t>Rosieres</t>
  </si>
  <si>
    <t>Sablieres</t>
  </si>
  <si>
    <t>Saint Melany</t>
  </si>
  <si>
    <t>Vernon</t>
  </si>
  <si>
    <t>Boucieu le Roi</t>
  </si>
  <si>
    <t>Colombier le Jeune</t>
  </si>
  <si>
    <t>Empurany</t>
  </si>
  <si>
    <t>Gilhoc sur Ormeze</t>
  </si>
  <si>
    <t>Lamastre</t>
  </si>
  <si>
    <t>Le Crestet</t>
  </si>
  <si>
    <t>Nozieres</t>
  </si>
  <si>
    <t>Saint Barthelemy Grozon</t>
  </si>
  <si>
    <t>Saint Basile</t>
  </si>
  <si>
    <t>Ardoix</t>
  </si>
  <si>
    <t>Preaux</t>
  </si>
  <si>
    <t>Quintenas</t>
  </si>
  <si>
    <t>Saint Jeure d'Ay</t>
  </si>
  <si>
    <t>Saint Romain d'Ay</t>
  </si>
  <si>
    <t>Saint Symphorien de Mahun</t>
  </si>
  <si>
    <t>Satillieu</t>
  </si>
  <si>
    <t>Cheminas</t>
  </si>
  <si>
    <t>Etables</t>
  </si>
  <si>
    <t>Glun</t>
  </si>
  <si>
    <t>Lemps</t>
  </si>
  <si>
    <t>Mauves</t>
  </si>
  <si>
    <t>Plats</t>
  </si>
  <si>
    <t>Saint Barthelemy le Plain</t>
  </si>
  <si>
    <t>Saint Jean de Muzols</t>
  </si>
  <si>
    <t>Tournon sur Rhone</t>
  </si>
  <si>
    <t>Arcens</t>
  </si>
  <si>
    <t>Boree</t>
  </si>
  <si>
    <t>Chaneac</t>
  </si>
  <si>
    <t>Intres</t>
  </si>
  <si>
    <t>Lachapelle sous Chaneac</t>
  </si>
  <si>
    <t>Saint Julien Boutieres</t>
  </si>
  <si>
    <t>Saint Martial</t>
  </si>
  <si>
    <t>Saint Martin de Valamas</t>
  </si>
  <si>
    <t>Devesset</t>
  </si>
  <si>
    <t>Le Pouzat</t>
  </si>
  <si>
    <t>Mars</t>
  </si>
  <si>
    <t>Rochepaule</t>
  </si>
  <si>
    <t>Saint Agreve</t>
  </si>
  <si>
    <t>Saint Jeure d'Andaure</t>
  </si>
  <si>
    <t>Astet</t>
  </si>
  <si>
    <t>Barnas</t>
  </si>
  <si>
    <t>Mayres</t>
  </si>
  <si>
    <t>Thueyts</t>
  </si>
  <si>
    <t>Andance</t>
  </si>
  <si>
    <t>Bogy</t>
  </si>
  <si>
    <t>Brossainc</t>
  </si>
  <si>
    <t>Champagne</t>
  </si>
  <si>
    <t>Charnas</t>
  </si>
  <si>
    <t>Felines</t>
  </si>
  <si>
    <t>Limony</t>
  </si>
  <si>
    <t>Peaugres</t>
  </si>
  <si>
    <t>Peyraud</t>
  </si>
  <si>
    <t>Saint Desirat</t>
  </si>
  <si>
    <t>Saint Etienne de Valoux</t>
  </si>
  <si>
    <t>Saint Jacques d'Atticieux</t>
  </si>
  <si>
    <t>Serrieres</t>
  </si>
  <si>
    <t>Talencieux</t>
  </si>
  <si>
    <t>Thorrenc</t>
  </si>
  <si>
    <t>Vinzieux</t>
  </si>
  <si>
    <t>Cruas</t>
  </si>
  <si>
    <t>Dunieres sur Eyrieux</t>
  </si>
  <si>
    <t>Les Ollieres sur Eyrieux</t>
  </si>
  <si>
    <t>Saint Fortunat sur Eyrieux</t>
  </si>
  <si>
    <t>Saint Michel Chabrillanoux</t>
  </si>
  <si>
    <t>Saint Vincent de Durfort</t>
  </si>
  <si>
    <t>Arras sur Rhone</t>
  </si>
  <si>
    <t>Eclassan</t>
  </si>
  <si>
    <t>Ozon</t>
  </si>
  <si>
    <t>Sarras</t>
  </si>
  <si>
    <t>Chirols</t>
  </si>
  <si>
    <t>Fabras</t>
  </si>
  <si>
    <t>Jaujac</t>
  </si>
  <si>
    <t>La Souche</t>
  </si>
  <si>
    <t>Lalevade d'Ardeche</t>
  </si>
  <si>
    <t>Meyras</t>
  </si>
  <si>
    <t>Pont de Labeaume</t>
  </si>
  <si>
    <t>Prades</t>
  </si>
  <si>
    <t>Saint Cirgues de Prades</t>
  </si>
  <si>
    <t>Alba la Romaine</t>
  </si>
  <si>
    <t>Aubignas</t>
  </si>
  <si>
    <t>Le Teil</t>
  </si>
  <si>
    <t>Meysse</t>
  </si>
  <si>
    <t>Rochemaure</t>
  </si>
  <si>
    <t>Saint Martin l'Inferieur</t>
  </si>
  <si>
    <t>Saint Martin sur Lavezon</t>
  </si>
  <si>
    <t>Saint Pierre la Roche</t>
  </si>
  <si>
    <t>Sceautres</t>
  </si>
  <si>
    <t>Valvigneres</t>
  </si>
  <si>
    <t>Arlebosc</t>
  </si>
  <si>
    <t>Bozas</t>
  </si>
  <si>
    <t>Colombier le Vieux</t>
  </si>
  <si>
    <t>Pailhares</t>
  </si>
  <si>
    <t>Saint Felicien</t>
  </si>
  <si>
    <t>Vaudevant</t>
  </si>
  <si>
    <t>Colombier le Cardinal</t>
  </si>
  <si>
    <t>Davezieux</t>
  </si>
  <si>
    <t>Saint Clair</t>
  </si>
  <si>
    <t>Saint Cyr</t>
  </si>
  <si>
    <t>Savas</t>
  </si>
  <si>
    <t>Vernosc les Annonay</t>
  </si>
  <si>
    <t>Alboussiere</t>
  </si>
  <si>
    <t>Boffres</t>
  </si>
  <si>
    <t>Champis</t>
  </si>
  <si>
    <t>Saint Sylvestre</t>
  </si>
  <si>
    <t>Burzet</t>
  </si>
  <si>
    <t>Pereyres</t>
  </si>
  <si>
    <t>Sagnes et Goudoulet</t>
  </si>
  <si>
    <t>Saint Pierre de Colombier</t>
  </si>
  <si>
    <t>Banne</t>
  </si>
  <si>
    <t>Beaulieu</t>
  </si>
  <si>
    <t>Berrias et Casteljau</t>
  </si>
  <si>
    <t>Casteljau</t>
  </si>
  <si>
    <t>Saint Andre de Cruzieres</t>
  </si>
  <si>
    <t>Saint Paul le Jeune</t>
  </si>
  <si>
    <t>Saint Sauveur de Cruzieres</t>
  </si>
  <si>
    <t>Coucouron</t>
  </si>
  <si>
    <t>Issarles</t>
  </si>
  <si>
    <t>Lachapelle Graillouse</t>
  </si>
  <si>
    <t>Le Lac d'Issarles</t>
  </si>
  <si>
    <t>Guilherand Granges</t>
  </si>
  <si>
    <t>Cros de Georand</t>
  </si>
  <si>
    <t>Issanlas</t>
  </si>
  <si>
    <t>Mazan l'Abbaye</t>
  </si>
  <si>
    <t>Saint Cirgues en Montagne</t>
  </si>
  <si>
    <t>Sainte Eulalie</t>
  </si>
  <si>
    <t>Usclades et Rieutord</t>
  </si>
  <si>
    <t>Lafarre</t>
  </si>
  <si>
    <t>Lalouvesc</t>
  </si>
  <si>
    <t>Saint Pierre sur Doux</t>
  </si>
  <si>
    <t>Aizac</t>
  </si>
  <si>
    <t>Antraigues sur Volane</t>
  </si>
  <si>
    <t>Genestelle</t>
  </si>
  <si>
    <t>Lachamp Raphael</t>
  </si>
  <si>
    <t>Laviolle</t>
  </si>
  <si>
    <t>Mezilhac</t>
  </si>
  <si>
    <t>Saint Joseph des Bancs</t>
  </si>
  <si>
    <t>Le Roux</t>
  </si>
  <si>
    <t>Montpezat sous Bauzon</t>
  </si>
  <si>
    <t>Desaignes</t>
  </si>
  <si>
    <t>Labatie d'Andaure</t>
  </si>
  <si>
    <t>Berzeme</t>
  </si>
  <si>
    <t>Saint Gineys en Coiron</t>
  </si>
  <si>
    <t>Saint Jean le Centenier</t>
  </si>
  <si>
    <t>Borne</t>
  </si>
  <si>
    <t>Cellier du Luc</t>
  </si>
  <si>
    <t>Laval d'Aurelle</t>
  </si>
  <si>
    <t>Le Plagnal</t>
  </si>
  <si>
    <t>Saint Alban en Montagne</t>
  </si>
  <si>
    <t>Saint Etienne de Lugdares</t>
  </si>
  <si>
    <t>Saint Laurent les Bains</t>
  </si>
  <si>
    <t>Asperjoc</t>
  </si>
  <si>
    <t>Juvinas</t>
  </si>
  <si>
    <t>Labastide sur Besorgues</t>
  </si>
  <si>
    <t>Saint Andeol de Vals</t>
  </si>
  <si>
    <t>Vals les Bains</t>
  </si>
  <si>
    <t>Secheras</t>
  </si>
  <si>
    <t>Vion</t>
  </si>
  <si>
    <t>Le Beage</t>
  </si>
  <si>
    <t>Lanarce</t>
  </si>
  <si>
    <t>Lavillatte</t>
  </si>
  <si>
    <t>Lesperon</t>
  </si>
  <si>
    <t>Saint Andre en Vivarais</t>
  </si>
  <si>
    <t>Saint Julien Vocance</t>
  </si>
  <si>
    <t>Vanosc</t>
  </si>
  <si>
    <t>Villevocance</t>
  </si>
  <si>
    <t>Vocance</t>
  </si>
  <si>
    <t>Bidon</t>
  </si>
  <si>
    <t>Bourg Saint Andeol</t>
  </si>
  <si>
    <t>Gras</t>
  </si>
  <si>
    <t>Saint Marcel d'Ardeche</t>
  </si>
  <si>
    <t>Saint Martin d'Ardeche</t>
  </si>
  <si>
    <t>Saint Remeze</t>
  </si>
  <si>
    <t>Saint Alban d'Ay</t>
  </si>
  <si>
    <t>Beauchastel</t>
  </si>
  <si>
    <t>Charmes sur Rhone</t>
  </si>
  <si>
    <t>Gilhac et Bruzac</t>
  </si>
  <si>
    <t>La Voulte sur Rhone</t>
  </si>
  <si>
    <t>Saint Cierge la Serre</t>
  </si>
  <si>
    <t>Saint Georges les Bains</t>
  </si>
  <si>
    <t>Saint Laurent du Pape</t>
  </si>
  <si>
    <t>Charleville Mezieres</t>
  </si>
  <si>
    <t>La Francheville</t>
  </si>
  <si>
    <t>Les Ayvelles</t>
  </si>
  <si>
    <t>Prix les Mezieres</t>
  </si>
  <si>
    <t>Villers Semeuse</t>
  </si>
  <si>
    <t>Warcq</t>
  </si>
  <si>
    <t>Aiglemont</t>
  </si>
  <si>
    <t>Arreux</t>
  </si>
  <si>
    <t>Belval</t>
  </si>
  <si>
    <t>Damouzy</t>
  </si>
  <si>
    <t>Evigny</t>
  </si>
  <si>
    <t>Fagnon</t>
  </si>
  <si>
    <t>Ham les Moines</t>
  </si>
  <si>
    <t>Haudrecy</t>
  </si>
  <si>
    <t>Houldizy</t>
  </si>
  <si>
    <t>Montcornet en Ardenne</t>
  </si>
  <si>
    <t>Montcy Notre Dame</t>
  </si>
  <si>
    <t>Neuville les This</t>
  </si>
  <si>
    <t>Saint Laurent</t>
  </si>
  <si>
    <t>Sury</t>
  </si>
  <si>
    <t>This</t>
  </si>
  <si>
    <t>Tournes</t>
  </si>
  <si>
    <t>Warnecourt</t>
  </si>
  <si>
    <t>Blagny</t>
  </si>
  <si>
    <t>Carignan</t>
  </si>
  <si>
    <t>Escombres et le Chesnois</t>
  </si>
  <si>
    <t>Les Deux Villes</t>
  </si>
  <si>
    <t>Linay</t>
  </si>
  <si>
    <t>Matton et Clemency</t>
  </si>
  <si>
    <t>Messincourt</t>
  </si>
  <si>
    <t>Mogues</t>
  </si>
  <si>
    <t>Osnes</t>
  </si>
  <si>
    <t>Pure</t>
  </si>
  <si>
    <t>Sachy</t>
  </si>
  <si>
    <t>Sailly</t>
  </si>
  <si>
    <t>Tetaigne</t>
  </si>
  <si>
    <t>Tremblois les Carignan</t>
  </si>
  <si>
    <t>We</t>
  </si>
  <si>
    <t>Williers</t>
  </si>
  <si>
    <t>Bogny sur Meuse</t>
  </si>
  <si>
    <t>Alland Huy et Sausseuil</t>
  </si>
  <si>
    <t>Ambly Fleury</t>
  </si>
  <si>
    <t>Attigny</t>
  </si>
  <si>
    <t>Charbogne</t>
  </si>
  <si>
    <t>Chuffilly Roche</t>
  </si>
  <si>
    <t>Coulommes et Marqueny</t>
  </si>
  <si>
    <t>Ecordal</t>
  </si>
  <si>
    <t>Givry</t>
  </si>
  <si>
    <t>Guincourt</t>
  </si>
  <si>
    <t>Jonval</t>
  </si>
  <si>
    <t>La Sabotterie</t>
  </si>
  <si>
    <t>Lametz</t>
  </si>
  <si>
    <t>Mont Laurent</t>
  </si>
  <si>
    <t>Neuville Day</t>
  </si>
  <si>
    <t>Rilly sur Aisne</t>
  </si>
  <si>
    <t>Saint Lambert et Mont de Jeu</t>
  </si>
  <si>
    <t>Saint Loup Terrier</t>
  </si>
  <si>
    <t>Sainte Vaubourg</t>
  </si>
  <si>
    <t>Saulces Champenoises</t>
  </si>
  <si>
    <t>Semuy</t>
  </si>
  <si>
    <t>Suzanne</t>
  </si>
  <si>
    <t>Tourteron</t>
  </si>
  <si>
    <t>Vaux Champagne</t>
  </si>
  <si>
    <t>Bazeilles</t>
  </si>
  <si>
    <t>Brevilly</t>
  </si>
  <si>
    <t>Daigny</t>
  </si>
  <si>
    <t>Douzy</t>
  </si>
  <si>
    <t>Francheval</t>
  </si>
  <si>
    <t>La Moncelle</t>
  </si>
  <si>
    <t>Mairy</t>
  </si>
  <si>
    <t>Pouru aux Bois</t>
  </si>
  <si>
    <t>Pouru Saint Remy</t>
  </si>
  <si>
    <t>Rubecourt et Lamecourt</t>
  </si>
  <si>
    <t>Villers Cernay</t>
  </si>
  <si>
    <t>Aubigny les Pothees</t>
  </si>
  <si>
    <t>Harcy</t>
  </si>
  <si>
    <t>L Echelle</t>
  </si>
  <si>
    <t>Laval Morency</t>
  </si>
  <si>
    <t>Le Chatelet sur Sormonne</t>
  </si>
  <si>
    <t>Lepron les Vallees</t>
  </si>
  <si>
    <t>Logny Bogny</t>
  </si>
  <si>
    <t>Lonny</t>
  </si>
  <si>
    <t>Murtin et Bogny</t>
  </si>
  <si>
    <t>Remilly les Pothees</t>
  </si>
  <si>
    <t>Renwez</t>
  </si>
  <si>
    <t>Rimogne</t>
  </si>
  <si>
    <t>Rouvroy sur Audry</t>
  </si>
  <si>
    <t>Secheval</t>
  </si>
  <si>
    <t>Servion</t>
  </si>
  <si>
    <t>Sormonne</t>
  </si>
  <si>
    <t>Tremblois les Rocroi</t>
  </si>
  <si>
    <t>Vaux Villaine</t>
  </si>
  <si>
    <t>Balaives et Butz</t>
  </si>
  <si>
    <t>Boutancourt</t>
  </si>
  <si>
    <t>Chalandry Elaire</t>
  </si>
  <si>
    <t>Dom le Mesnil</t>
  </si>
  <si>
    <t>Elan</t>
  </si>
  <si>
    <t>Etrepigny</t>
  </si>
  <si>
    <t>Flize</t>
  </si>
  <si>
    <t>Hannogne Saint Martin</t>
  </si>
  <si>
    <t>La Cassine</t>
  </si>
  <si>
    <t>Nouvion sur Meuse</t>
  </si>
  <si>
    <t>Pont A Bar</t>
  </si>
  <si>
    <t>Saint Marceau</t>
  </si>
  <si>
    <t>Sapogne et Feucheres</t>
  </si>
  <si>
    <t>Vendresse</t>
  </si>
  <si>
    <t>Fepin</t>
  </si>
  <si>
    <t>Fumay</t>
  </si>
  <si>
    <t>Hargnies</t>
  </si>
  <si>
    <t>Haybes sur Meuse</t>
  </si>
  <si>
    <t>Montigny sur Meuse</t>
  </si>
  <si>
    <t>Aire</t>
  </si>
  <si>
    <t>Asfeld</t>
  </si>
  <si>
    <t>Avaux</t>
  </si>
  <si>
    <t>Balham</t>
  </si>
  <si>
    <t>Blanzy la Salonnaise</t>
  </si>
  <si>
    <t>Brienne sur Aisne</t>
  </si>
  <si>
    <t>Gomont</t>
  </si>
  <si>
    <t>Houdilcourt</t>
  </si>
  <si>
    <t>Le Thour</t>
  </si>
  <si>
    <t>Poilcourt Sydney</t>
  </si>
  <si>
    <t>Roizy</t>
  </si>
  <si>
    <t>Saint Germainmont</t>
  </si>
  <si>
    <t>Sault Saint Remy</t>
  </si>
  <si>
    <t>Vieux les Asfeld</t>
  </si>
  <si>
    <t>Villers Devant le Thour</t>
  </si>
  <si>
    <t>Fleigneux</t>
  </si>
  <si>
    <t>Floing</t>
  </si>
  <si>
    <t>Givonne</t>
  </si>
  <si>
    <t>Glaire</t>
  </si>
  <si>
    <t>Illy</t>
  </si>
  <si>
    <t>Saint Menges</t>
  </si>
  <si>
    <t>Sedan</t>
  </si>
  <si>
    <t>Wadelincourt</t>
  </si>
  <si>
    <t>Amblimont</t>
  </si>
  <si>
    <t>Autrecourt et Pourron</t>
  </si>
  <si>
    <t>Beaumont en Argonne</t>
  </si>
  <si>
    <t>Euilly et Lombut</t>
  </si>
  <si>
    <t>Letanne</t>
  </si>
  <si>
    <t>Mouzon</t>
  </si>
  <si>
    <t>Vaux les Mouzon</t>
  </si>
  <si>
    <t>Villers Devant Mouzon</t>
  </si>
  <si>
    <t>Yoncq</t>
  </si>
  <si>
    <t>Banogne Recouvrance</t>
  </si>
  <si>
    <t>Chaumont Porcien</t>
  </si>
  <si>
    <t>Doumely Begny</t>
  </si>
  <si>
    <t>Draize</t>
  </si>
  <si>
    <t>Forest</t>
  </si>
  <si>
    <t>Fraillicourt</t>
  </si>
  <si>
    <t>Givron</t>
  </si>
  <si>
    <t>Hannogne Saint Remy</t>
  </si>
  <si>
    <t>La Hardoye</t>
  </si>
  <si>
    <t>La Romagne</t>
  </si>
  <si>
    <t>Logny les Chaumont</t>
  </si>
  <si>
    <t>Mainbresson</t>
  </si>
  <si>
    <t>Mainbressy</t>
  </si>
  <si>
    <t>Montmeillant</t>
  </si>
  <si>
    <t>Renneville</t>
  </si>
  <si>
    <t>Rubigny</t>
  </si>
  <si>
    <t>Saint Jean aux Bois</t>
  </si>
  <si>
    <t>Saint Quentin le Petit</t>
  </si>
  <si>
    <t>Seraincourt</t>
  </si>
  <si>
    <t>Sevigny Waleppe</t>
  </si>
  <si>
    <t>Vaux les Rubigny</t>
  </si>
  <si>
    <t>Wadimont</t>
  </si>
  <si>
    <t>Bourg Fidele</t>
  </si>
  <si>
    <t>Gue d'Hossus</t>
  </si>
  <si>
    <t>Hiraumont</t>
  </si>
  <si>
    <t>Hongreau</t>
  </si>
  <si>
    <t>Regniowez</t>
  </si>
  <si>
    <t>Rocroi</t>
  </si>
  <si>
    <t>Sevigny la Foret</t>
  </si>
  <si>
    <t>Taillette</t>
  </si>
  <si>
    <t>Andevanne</t>
  </si>
  <si>
    <t>Authe</t>
  </si>
  <si>
    <t>Autruche</t>
  </si>
  <si>
    <t>Bar les Buzancy</t>
  </si>
  <si>
    <t>Barricourt</t>
  </si>
  <si>
    <t>Bayonville</t>
  </si>
  <si>
    <t>Belleville et Chatillon S</t>
  </si>
  <si>
    <t>Belval Bois des Dames</t>
  </si>
  <si>
    <t>Boult aux Bois</t>
  </si>
  <si>
    <t>Brieulles sur Bar</t>
  </si>
  <si>
    <t>Briquenay</t>
  </si>
  <si>
    <t>Chatillon sur Bar</t>
  </si>
  <si>
    <t>Fosse</t>
  </si>
  <si>
    <t>Germont</t>
  </si>
  <si>
    <t>Harricourt</t>
  </si>
  <si>
    <t>Imecourt</t>
  </si>
  <si>
    <t>La Berliere</t>
  </si>
  <si>
    <t>Landres et Saint Georges</t>
  </si>
  <si>
    <t>Le Champy</t>
  </si>
  <si>
    <t>Nouart</t>
  </si>
  <si>
    <t>Oches</t>
  </si>
  <si>
    <t>Remonville</t>
  </si>
  <si>
    <t>Sivry les Buzancy</t>
  </si>
  <si>
    <t>Sommauthe</t>
  </si>
  <si>
    <t>Tailly</t>
  </si>
  <si>
    <t>Thenorgues</t>
  </si>
  <si>
    <t>Vaux en Dieulet</t>
  </si>
  <si>
    <t>Verpel</t>
  </si>
  <si>
    <t>Autry</t>
  </si>
  <si>
    <t>Befu et le Morthomme</t>
  </si>
  <si>
    <t>Bouconville</t>
  </si>
  <si>
    <t>Champigneulle</t>
  </si>
  <si>
    <t>Chatel Chehery</t>
  </si>
  <si>
    <t>Chevieres</t>
  </si>
  <si>
    <t>Conde les Autry</t>
  </si>
  <si>
    <t>Cornay</t>
  </si>
  <si>
    <t>Exermont</t>
  </si>
  <si>
    <t>Fleville</t>
  </si>
  <si>
    <t>Grandham</t>
  </si>
  <si>
    <t>Grandpre</t>
  </si>
  <si>
    <t>Lancon</t>
  </si>
  <si>
    <t>Marcq</t>
  </si>
  <si>
    <t>Montcheutin</t>
  </si>
  <si>
    <t>Mouron</t>
  </si>
  <si>
    <t>Olizy Primat</t>
  </si>
  <si>
    <t>Primat</t>
  </si>
  <si>
    <t>Saint Juvin</t>
  </si>
  <si>
    <t>Sechault</t>
  </si>
  <si>
    <t>Senuc</t>
  </si>
  <si>
    <t>Sommerance</t>
  </si>
  <si>
    <t>Termes</t>
  </si>
  <si>
    <t>Vaux les Mouron</t>
  </si>
  <si>
    <t>Antheny</t>
  </si>
  <si>
    <t>Auvillers les Forges</t>
  </si>
  <si>
    <t>Blombay</t>
  </si>
  <si>
    <t>Cernion</t>
  </si>
  <si>
    <t>Champlin</t>
  </si>
  <si>
    <t>Chilly</t>
  </si>
  <si>
    <t>Estrebay</t>
  </si>
  <si>
    <t>Etalle</t>
  </si>
  <si>
    <t>Eteignieres</t>
  </si>
  <si>
    <t>Flaignes Havys</t>
  </si>
  <si>
    <t>Foulzy</t>
  </si>
  <si>
    <t>Girondelle</t>
  </si>
  <si>
    <t>Havys</t>
  </si>
  <si>
    <t>Marby</t>
  </si>
  <si>
    <t>Maubert Fontaine</t>
  </si>
  <si>
    <t>Mon Idee</t>
  </si>
  <si>
    <t>Auboncourt Vauzelles</t>
  </si>
  <si>
    <t>Chesnois Auboncourt</t>
  </si>
  <si>
    <t>Corny Macheromenil</t>
  </si>
  <si>
    <t>Faissault</t>
  </si>
  <si>
    <t>Grandchamp</t>
  </si>
  <si>
    <t>Justine Herbigny</t>
  </si>
  <si>
    <t>La Neuville les Wasigny</t>
  </si>
  <si>
    <t>Margy</t>
  </si>
  <si>
    <t>Mesmont</t>
  </si>
  <si>
    <t>Novion Porcien</t>
  </si>
  <si>
    <t>Provisy</t>
  </si>
  <si>
    <t>Puiseux</t>
  </si>
  <si>
    <t>Saulces Monclin</t>
  </si>
  <si>
    <t>Sery</t>
  </si>
  <si>
    <t>Sorcy Bauthemont</t>
  </si>
  <si>
    <t>Vaux Montreuil</t>
  </si>
  <si>
    <t>Viel Saint Remy</t>
  </si>
  <si>
    <t>Wagnon</t>
  </si>
  <si>
    <t>Wasigny</t>
  </si>
  <si>
    <t>Wignicourt</t>
  </si>
  <si>
    <t>Aouste</t>
  </si>
  <si>
    <t>Bay</t>
  </si>
  <si>
    <t>Blanchefosse et Bay</t>
  </si>
  <si>
    <t>Bossus les Rumigny</t>
  </si>
  <si>
    <t>Hannappes</t>
  </si>
  <si>
    <t>La Cerleau</t>
  </si>
  <si>
    <t>La Feree</t>
  </si>
  <si>
    <t>Le Frety</t>
  </si>
  <si>
    <t>Liart</t>
  </si>
  <si>
    <t>Marlemont</t>
  </si>
  <si>
    <t>Prez</t>
  </si>
  <si>
    <t>Rumigny</t>
  </si>
  <si>
    <t>Acy Romance</t>
  </si>
  <si>
    <t>Amagne</t>
  </si>
  <si>
    <t>Arnicourt</t>
  </si>
  <si>
    <t>Barby</t>
  </si>
  <si>
    <t>Bergnicourt</t>
  </si>
  <si>
    <t>Bertoncourt</t>
  </si>
  <si>
    <t>Biermes</t>
  </si>
  <si>
    <t>Coucy</t>
  </si>
  <si>
    <t>Doux</t>
  </si>
  <si>
    <t>Ecly</t>
  </si>
  <si>
    <t>Inaumont</t>
  </si>
  <si>
    <t>L Ecaille</t>
  </si>
  <si>
    <t>Le Chatelet sur Retourne</t>
  </si>
  <si>
    <t>Lucquy</t>
  </si>
  <si>
    <t>Nanteuil sur Aisne</t>
  </si>
  <si>
    <t>Neuflize</t>
  </si>
  <si>
    <t>Novy Chevrieres</t>
  </si>
  <si>
    <t>Pargny Resson</t>
  </si>
  <si>
    <t>Perthes</t>
  </si>
  <si>
    <t>Rethel</t>
  </si>
  <si>
    <t>Saint Loup Champagne</t>
  </si>
  <si>
    <t>Saint Remy le Petit</t>
  </si>
  <si>
    <t>Sault les Rethel</t>
  </si>
  <si>
    <t>Seuil</t>
  </si>
  <si>
    <t>Son</t>
  </si>
  <si>
    <t>Sorbon</t>
  </si>
  <si>
    <t>Tagnon</t>
  </si>
  <si>
    <t>Thugny Trugny</t>
  </si>
  <si>
    <t>Alincourt</t>
  </si>
  <si>
    <t>Annelles</t>
  </si>
  <si>
    <t>Aussonce</t>
  </si>
  <si>
    <t>Bignicourt</t>
  </si>
  <si>
    <t>Cauroy</t>
  </si>
  <si>
    <t>Dricourt</t>
  </si>
  <si>
    <t>Hauvine</t>
  </si>
  <si>
    <t>Juniville</t>
  </si>
  <si>
    <t>La Neuville en Tourne A F</t>
  </si>
  <si>
    <t>Leffincourt</t>
  </si>
  <si>
    <t>Machault</t>
  </si>
  <si>
    <t>Menil Annelles</t>
  </si>
  <si>
    <t>Menil Lepinois</t>
  </si>
  <si>
    <t>Mont Saint Remy</t>
  </si>
  <si>
    <t>Pauvres</t>
  </si>
  <si>
    <t>Saint Clement A Arnes</t>
  </si>
  <si>
    <t>Saint Etienne A Arnes</t>
  </si>
  <si>
    <t>Saint Pierre A Arnes</t>
  </si>
  <si>
    <t>Ville sur Retourne</t>
  </si>
  <si>
    <t>Aubrives</t>
  </si>
  <si>
    <t>Hierges</t>
  </si>
  <si>
    <t>Vireux Molhain</t>
  </si>
  <si>
    <t>Vireux Wallerand</t>
  </si>
  <si>
    <t>Vrigne aux Bois</t>
  </si>
  <si>
    <t>Bosseval et Briancourt</t>
  </si>
  <si>
    <t>Chehery</t>
  </si>
  <si>
    <t>Cheveuges</t>
  </si>
  <si>
    <t>Donchery</t>
  </si>
  <si>
    <t>Noyers Pont Maugis</t>
  </si>
  <si>
    <t>Saint Aignan</t>
  </si>
  <si>
    <t>Thelonne</t>
  </si>
  <si>
    <t>Villers sur Bar</t>
  </si>
  <si>
    <t>Vrigne Meuse</t>
  </si>
  <si>
    <t>Chateau Porcien</t>
  </si>
  <si>
    <t>Chaudion</t>
  </si>
  <si>
    <t>Conde les Herpy</t>
  </si>
  <si>
    <t>Herpy l'Arlesienne</t>
  </si>
  <si>
    <t>Saint Fergeux</t>
  </si>
  <si>
    <t>Taizy</t>
  </si>
  <si>
    <t>Auflance</t>
  </si>
  <si>
    <t>Fromy</t>
  </si>
  <si>
    <t>Herbeuval</t>
  </si>
  <si>
    <t>La Ferte sur Chiers</t>
  </si>
  <si>
    <t>Malandry</t>
  </si>
  <si>
    <t>Margny</t>
  </si>
  <si>
    <t>Margut</t>
  </si>
  <si>
    <t>Moiry</t>
  </si>
  <si>
    <t>Puilly et Charbeaux</t>
  </si>
  <si>
    <t>Sapogne sur Marche</t>
  </si>
  <si>
    <t>Signy Montlibert</t>
  </si>
  <si>
    <t>Villy</t>
  </si>
  <si>
    <t>Auge</t>
  </si>
  <si>
    <t>Brognon</t>
  </si>
  <si>
    <t>Fligny</t>
  </si>
  <si>
    <t>La Gruerie</t>
  </si>
  <si>
    <t>La Neuville aux Joutes</t>
  </si>
  <si>
    <t>Neuville Lez Beaulieu</t>
  </si>
  <si>
    <t>Signy le Petit</t>
  </si>
  <si>
    <t>Tarzy</t>
  </si>
  <si>
    <t>Artaise le Vivier</t>
  </si>
  <si>
    <t>Le Chesne</t>
  </si>
  <si>
    <t>Le Mont Dieu</t>
  </si>
  <si>
    <t>Les Grandes Armoises</t>
  </si>
  <si>
    <t>Les Petites Armoises</t>
  </si>
  <si>
    <t>Louvergny</t>
  </si>
  <si>
    <t>Marquigny</t>
  </si>
  <si>
    <t>Montgon</t>
  </si>
  <si>
    <t>Sauville</t>
  </si>
  <si>
    <t>Stonne</t>
  </si>
  <si>
    <t>Sy</t>
  </si>
  <si>
    <t>Tannay</t>
  </si>
  <si>
    <t>Verrieres</t>
  </si>
  <si>
    <t>Ardeuil et Montfauxelles</t>
  </si>
  <si>
    <t>Aure</t>
  </si>
  <si>
    <t>Ballay</t>
  </si>
  <si>
    <t>Blaise</t>
  </si>
  <si>
    <t>Bourcq</t>
  </si>
  <si>
    <t>Brecy Brieres</t>
  </si>
  <si>
    <t>Challerange</t>
  </si>
  <si>
    <t>Chardeny</t>
  </si>
  <si>
    <t>Contreuve</t>
  </si>
  <si>
    <t>Falaise</t>
  </si>
  <si>
    <t>Grivy Loisy</t>
  </si>
  <si>
    <t>La Croix aux Bois</t>
  </si>
  <si>
    <t>Les Alleux</t>
  </si>
  <si>
    <t>Liry</t>
  </si>
  <si>
    <t>Longwe</t>
  </si>
  <si>
    <t>Manre</t>
  </si>
  <si>
    <t>Mars sous Bourcq</t>
  </si>
  <si>
    <t>Marvaux Vieux</t>
  </si>
  <si>
    <t>Monthois</t>
  </si>
  <si>
    <t>Noirval</t>
  </si>
  <si>
    <t>Quatre Champs</t>
  </si>
  <si>
    <t>Quilly</t>
  </si>
  <si>
    <t>Saint Morel</t>
  </si>
  <si>
    <t>Savigny sur Aisne</t>
  </si>
  <si>
    <t>Semide</t>
  </si>
  <si>
    <t>Sugny</t>
  </si>
  <si>
    <t>Terron sur Aisne</t>
  </si>
  <si>
    <t>Toges</t>
  </si>
  <si>
    <t>Tourcelles Chaumont</t>
  </si>
  <si>
    <t>Vandy</t>
  </si>
  <si>
    <t>Voncq</t>
  </si>
  <si>
    <t>Vouziers</t>
  </si>
  <si>
    <t>Vrizy</t>
  </si>
  <si>
    <t>Boulzicourt</t>
  </si>
  <si>
    <t>Baalons</t>
  </si>
  <si>
    <t>Barbaise</t>
  </si>
  <si>
    <t>Bouvellemont</t>
  </si>
  <si>
    <t>Chagny</t>
  </si>
  <si>
    <t>Champigneul sur Vence</t>
  </si>
  <si>
    <t>Gruyeres</t>
  </si>
  <si>
    <t>Guignicourt sur Vence</t>
  </si>
  <si>
    <t>Hagnicourt</t>
  </si>
  <si>
    <t>Jandun</t>
  </si>
  <si>
    <t>La Horgne</t>
  </si>
  <si>
    <t>Launois sur Vence</t>
  </si>
  <si>
    <t>Mazerny</t>
  </si>
  <si>
    <t>Mondigny</t>
  </si>
  <si>
    <t>Montigny sur Vence</t>
  </si>
  <si>
    <t>Neuvizy</t>
  </si>
  <si>
    <t>Omont</t>
  </si>
  <si>
    <t>Poix Terron</t>
  </si>
  <si>
    <t>Raillicourt</t>
  </si>
  <si>
    <t>Saint Pierre sur Vence</t>
  </si>
  <si>
    <t>Singly</t>
  </si>
  <si>
    <t>Touligny</t>
  </si>
  <si>
    <t>Villers le Tilleul</t>
  </si>
  <si>
    <t>Villers le Tourneur</t>
  </si>
  <si>
    <t>Villers sur le Mont</t>
  </si>
  <si>
    <t>Yvernaumont</t>
  </si>
  <si>
    <t>Gernelle</t>
  </si>
  <si>
    <t>Issancourt et Rumel</t>
  </si>
  <si>
    <t>Lumes</t>
  </si>
  <si>
    <t>Ville sur Lumes</t>
  </si>
  <si>
    <t>Vivier au Court</t>
  </si>
  <si>
    <t>Angecourt</t>
  </si>
  <si>
    <t>Bulson</t>
  </si>
  <si>
    <t>Chemery sur Bar</t>
  </si>
  <si>
    <t>Connage</t>
  </si>
  <si>
    <t>Haraucourt</t>
  </si>
  <si>
    <t>La Besace</t>
  </si>
  <si>
    <t>La Neuville A Maire</t>
  </si>
  <si>
    <t>Maisoncelle et Villers</t>
  </si>
  <si>
    <t>Malmy</t>
  </si>
  <si>
    <t>Omicourt</t>
  </si>
  <si>
    <t>Raucourt et Flaba</t>
  </si>
  <si>
    <t>Remilly Aillicourt</t>
  </si>
  <si>
    <t>Dommery</t>
  </si>
  <si>
    <t>Lalobbe</t>
  </si>
  <si>
    <t>Librecy</t>
  </si>
  <si>
    <t>Maranwez</t>
  </si>
  <si>
    <t>Signy l'Abbaye</t>
  </si>
  <si>
    <t>Thin le Moutier</t>
  </si>
  <si>
    <t>Anchamps</t>
  </si>
  <si>
    <t>Les Mazures</t>
  </si>
  <si>
    <t>Revin</t>
  </si>
  <si>
    <t>Clavy Warby</t>
  </si>
  <si>
    <t>Neufmaison</t>
  </si>
  <si>
    <t>Charnois</t>
  </si>
  <si>
    <t>Chooz</t>
  </si>
  <si>
    <t>Flohimont</t>
  </si>
  <si>
    <t>Foisches</t>
  </si>
  <si>
    <t>Fromelennes</t>
  </si>
  <si>
    <t>Givet</t>
  </si>
  <si>
    <t>Ham sur Meuse</t>
  </si>
  <si>
    <t>Landrichamps</t>
  </si>
  <si>
    <t>Rancennes</t>
  </si>
  <si>
    <t>Gespunsart</t>
  </si>
  <si>
    <t>Joigny sur Meuse</t>
  </si>
  <si>
    <t>La Grandville</t>
  </si>
  <si>
    <t>Meillier Fontaine</t>
  </si>
  <si>
    <t>Neufmanil</t>
  </si>
  <si>
    <t>Nouzonville</t>
  </si>
  <si>
    <t>Deville</t>
  </si>
  <si>
    <t>Haulme</t>
  </si>
  <si>
    <t>La Petite Commune</t>
  </si>
  <si>
    <t>Laifour</t>
  </si>
  <si>
    <t>Les Hautes Rivieres</t>
  </si>
  <si>
    <t>Les Hauts Buttes</t>
  </si>
  <si>
    <t>Linchamps</t>
  </si>
  <si>
    <t>Montherme</t>
  </si>
  <si>
    <t>Nohan</t>
  </si>
  <si>
    <t>Phade</t>
  </si>
  <si>
    <t>Thilay</t>
  </si>
  <si>
    <t>Tournavaux</t>
  </si>
  <si>
    <t>Arabaux</t>
  </si>
  <si>
    <t>Baulou</t>
  </si>
  <si>
    <t>Benac</t>
  </si>
  <si>
    <t>Brassac</t>
  </si>
  <si>
    <t>Burret</t>
  </si>
  <si>
    <t>Celles</t>
  </si>
  <si>
    <t>Cos</t>
  </si>
  <si>
    <t>Ferrieres sur Ariege</t>
  </si>
  <si>
    <t>Ganac</t>
  </si>
  <si>
    <t>L Herm</t>
  </si>
  <si>
    <t>Le Bosc</t>
  </si>
  <si>
    <t>Loubieres</t>
  </si>
  <si>
    <t>Montoulieu</t>
  </si>
  <si>
    <t>Pradieres</t>
  </si>
  <si>
    <t>Prayols</t>
  </si>
  <si>
    <t>Saint Jean de Verges</t>
  </si>
  <si>
    <t>Saint Martin de Caralp</t>
  </si>
  <si>
    <t>Saint Paul de Jarrat</t>
  </si>
  <si>
    <t>Saint Pierre de Riviere</t>
  </si>
  <si>
    <t>Serres sur Arget</t>
  </si>
  <si>
    <t>Soula</t>
  </si>
  <si>
    <t>Vernajoul</t>
  </si>
  <si>
    <t>Villeneuve du Bosc</t>
  </si>
  <si>
    <t>Arvigna</t>
  </si>
  <si>
    <t>Benagues</t>
  </si>
  <si>
    <t>Bezac</t>
  </si>
  <si>
    <t>Bonnac</t>
  </si>
  <si>
    <t>Escosse</t>
  </si>
  <si>
    <t>La Tour du Crieu</t>
  </si>
  <si>
    <t>Le Carlaret</t>
  </si>
  <si>
    <t>Les Issards</t>
  </si>
  <si>
    <t>Les Pujols</t>
  </si>
  <si>
    <t>Lescousse</t>
  </si>
  <si>
    <t>Ludies</t>
  </si>
  <si>
    <t>Madiere</t>
  </si>
  <si>
    <t>Pamiers</t>
  </si>
  <si>
    <t>Saint Amadou</t>
  </si>
  <si>
    <t>Saint Amans</t>
  </si>
  <si>
    <t>Saint Jean du Falga</t>
  </si>
  <si>
    <t>Saint Martin d'Oydes</t>
  </si>
  <si>
    <t>Saint Victor Rouzaud</t>
  </si>
  <si>
    <t>Unzent</t>
  </si>
  <si>
    <t>Villeneuve du Pareage</t>
  </si>
  <si>
    <t>Ascou</t>
  </si>
  <si>
    <t>Ax les Thermes</t>
  </si>
  <si>
    <t>Ignaux</t>
  </si>
  <si>
    <t>Merens les Vals</t>
  </si>
  <si>
    <t>Montaillou</t>
  </si>
  <si>
    <t>Orgeix</t>
  </si>
  <si>
    <t>Orlu</t>
  </si>
  <si>
    <t>Perles et Castelet</t>
  </si>
  <si>
    <t>Savignac les Ormeaux</t>
  </si>
  <si>
    <t>Sorgeat</t>
  </si>
  <si>
    <t>Tignac</t>
  </si>
  <si>
    <t>Vaychis</t>
  </si>
  <si>
    <t>Artix</t>
  </si>
  <si>
    <t>Calzan</t>
  </si>
  <si>
    <t>Cazaux</t>
  </si>
  <si>
    <t>Coussa</t>
  </si>
  <si>
    <t>Crampagna</t>
  </si>
  <si>
    <t>Dalou</t>
  </si>
  <si>
    <t>Gudas</t>
  </si>
  <si>
    <t>Loubens</t>
  </si>
  <si>
    <t>Malleon</t>
  </si>
  <si>
    <t>Montegut Plantaurel</t>
  </si>
  <si>
    <t>Rieux de Pelleport</t>
  </si>
  <si>
    <t>Saint Bauzeil</t>
  </si>
  <si>
    <t>Saint Felix de Rieutord</t>
  </si>
  <si>
    <t>Segura</t>
  </si>
  <si>
    <t>Varilhes</t>
  </si>
  <si>
    <t>Ventenac</t>
  </si>
  <si>
    <t>Vira</t>
  </si>
  <si>
    <t>Artigat</t>
  </si>
  <si>
    <t>Carla Bayle</t>
  </si>
  <si>
    <t>Casteras</t>
  </si>
  <si>
    <t>Durfort</t>
  </si>
  <si>
    <t>Lanoux</t>
  </si>
  <si>
    <t>Le Fossat</t>
  </si>
  <si>
    <t>Monesple</t>
  </si>
  <si>
    <t>Pailhes</t>
  </si>
  <si>
    <t>Sainte Suzanne</t>
  </si>
  <si>
    <t>Sieuras</t>
  </si>
  <si>
    <t>Villeneuve du Latou</t>
  </si>
  <si>
    <t>Aulus les Bains</t>
  </si>
  <si>
    <t>Couflens</t>
  </si>
  <si>
    <t>Erce</t>
  </si>
  <si>
    <t>Oust</t>
  </si>
  <si>
    <t>Rogalle</t>
  </si>
  <si>
    <t>Salau</t>
  </si>
  <si>
    <t>Seix</t>
  </si>
  <si>
    <t>Sentenac d'Oust</t>
  </si>
  <si>
    <t>Soueix Rogalle</t>
  </si>
  <si>
    <t>Trein d'Ustou</t>
  </si>
  <si>
    <t>Ustou</t>
  </si>
  <si>
    <t>Bagert</t>
  </si>
  <si>
    <t>Betchat</t>
  </si>
  <si>
    <t>Cazavet</t>
  </si>
  <si>
    <t>La Bastide du Salat</t>
  </si>
  <si>
    <t>Lacave</t>
  </si>
  <si>
    <t>Mauvezin de Prat</t>
  </si>
  <si>
    <t>Mercenac</t>
  </si>
  <si>
    <t>Montgauch</t>
  </si>
  <si>
    <t>Prat Bonrepaux</t>
  </si>
  <si>
    <t>Taurignan Castet</t>
  </si>
  <si>
    <t>Barjac</t>
  </si>
  <si>
    <t>Gajan</t>
  </si>
  <si>
    <t>Lorp Sentaraille</t>
  </si>
  <si>
    <t>Saint Lizier</t>
  </si>
  <si>
    <t>Taurignan Vieux</t>
  </si>
  <si>
    <t>Alos</t>
  </si>
  <si>
    <t>Audinac les Bains</t>
  </si>
  <si>
    <t>Encourtiech</t>
  </si>
  <si>
    <t>Erp</t>
  </si>
  <si>
    <t>Eycheil</t>
  </si>
  <si>
    <t>Lacourt</t>
  </si>
  <si>
    <t>Montegut en Couserans</t>
  </si>
  <si>
    <t>Montesquieu Avantes</t>
  </si>
  <si>
    <t>Montjoie en Couserans</t>
  </si>
  <si>
    <t>Moulis</t>
  </si>
  <si>
    <t>Riverenert</t>
  </si>
  <si>
    <t>Saint Girons</t>
  </si>
  <si>
    <t>Lezat sur Leze</t>
  </si>
  <si>
    <t>Saint Ybars</t>
  </si>
  <si>
    <t>Auzat</t>
  </si>
  <si>
    <t>Gesties</t>
  </si>
  <si>
    <t>Goulier</t>
  </si>
  <si>
    <t>Illier et Laramade</t>
  </si>
  <si>
    <t>Lercoul</t>
  </si>
  <si>
    <t>Orus</t>
  </si>
  <si>
    <t>Sem</t>
  </si>
  <si>
    <t>Siguer</t>
  </si>
  <si>
    <t>Suc et Sentenac</t>
  </si>
  <si>
    <t>Vicdessos</t>
  </si>
  <si>
    <t>Bedeille</t>
  </si>
  <si>
    <t>Cerizols</t>
  </si>
  <si>
    <t>Contrazy</t>
  </si>
  <si>
    <t>Fabas</t>
  </si>
  <si>
    <t>Lasserre</t>
  </si>
  <si>
    <t>Mauvezin de Sainte Croix</t>
  </si>
  <si>
    <t>Merigon</t>
  </si>
  <si>
    <t>Montardit</t>
  </si>
  <si>
    <t>Sainte Croix Volvestre</t>
  </si>
  <si>
    <t>Tourtouse</t>
  </si>
  <si>
    <t>Aigues Juntes</t>
  </si>
  <si>
    <t>Allieres</t>
  </si>
  <si>
    <t>Alzen</t>
  </si>
  <si>
    <t>Cadarcet</t>
  </si>
  <si>
    <t>Durban sur Arize</t>
  </si>
  <si>
    <t>La Bastide de Serou</t>
  </si>
  <si>
    <t>Larbont</t>
  </si>
  <si>
    <t>Montagagne</t>
  </si>
  <si>
    <t>Montels</t>
  </si>
  <si>
    <t>Montseron</t>
  </si>
  <si>
    <t>Nescus</t>
  </si>
  <si>
    <t>Sentenac de Serou</t>
  </si>
  <si>
    <t>Suzan</t>
  </si>
  <si>
    <t>Appy</t>
  </si>
  <si>
    <t>Axiat</t>
  </si>
  <si>
    <t>Bestiac</t>
  </si>
  <si>
    <t>Caussou</t>
  </si>
  <si>
    <t>Caychax</t>
  </si>
  <si>
    <t>Garanou</t>
  </si>
  <si>
    <t>Lordat</t>
  </si>
  <si>
    <t>Luzenac</t>
  </si>
  <si>
    <t>Senconac</t>
  </si>
  <si>
    <t>Unac</t>
  </si>
  <si>
    <t>Vernaux</t>
  </si>
  <si>
    <t>Mazeres</t>
  </si>
  <si>
    <t>Camarade</t>
  </si>
  <si>
    <t>Gabre</t>
  </si>
  <si>
    <t>Le Mas d'Azil</t>
  </si>
  <si>
    <t>Belesta</t>
  </si>
  <si>
    <t>Benaix</t>
  </si>
  <si>
    <t>Carla de Roquefort</t>
  </si>
  <si>
    <t>Dreuilhe</t>
  </si>
  <si>
    <t>Fougax et Barrineuf</t>
  </si>
  <si>
    <t>Freychenet</t>
  </si>
  <si>
    <t>Ilhat</t>
  </si>
  <si>
    <t>L Aiguillon</t>
  </si>
  <si>
    <t>Lavelanet</t>
  </si>
  <si>
    <t>Lesparrou</t>
  </si>
  <si>
    <t>Leychert</t>
  </si>
  <si>
    <t>Lieurac</t>
  </si>
  <si>
    <t>Montferrier</t>
  </si>
  <si>
    <t>Montsegur</t>
  </si>
  <si>
    <t>Nalzen</t>
  </si>
  <si>
    <t>Pereille</t>
  </si>
  <si>
    <t>Raissac</t>
  </si>
  <si>
    <t>Roquefixade</t>
  </si>
  <si>
    <t>Roquefort les Cascades</t>
  </si>
  <si>
    <t>Saint Jean d'Aigues Vives</t>
  </si>
  <si>
    <t>Sautel</t>
  </si>
  <si>
    <t>Villeneuve d'Olmes</t>
  </si>
  <si>
    <t>Albies</t>
  </si>
  <si>
    <t>Aston</t>
  </si>
  <si>
    <t>Aulos</t>
  </si>
  <si>
    <t>Bouan</t>
  </si>
  <si>
    <t>Chateau Verdun</t>
  </si>
  <si>
    <t>Larcat</t>
  </si>
  <si>
    <t>Larnat</t>
  </si>
  <si>
    <t>Lassur</t>
  </si>
  <si>
    <t>Les Cabannes</t>
  </si>
  <si>
    <t>Pech</t>
  </si>
  <si>
    <t>Sinsat</t>
  </si>
  <si>
    <t>Urs</t>
  </si>
  <si>
    <t>Vebre</t>
  </si>
  <si>
    <t>Verdun</t>
  </si>
  <si>
    <t>Aleu</t>
  </si>
  <si>
    <t>Biert</t>
  </si>
  <si>
    <t>Boussenac</t>
  </si>
  <si>
    <t>Le Port</t>
  </si>
  <si>
    <t>Massat</t>
  </si>
  <si>
    <t>Soulan</t>
  </si>
  <si>
    <t>Montgailhard</t>
  </si>
  <si>
    <t>Verniolle</t>
  </si>
  <si>
    <t>Campagne sur Arize</t>
  </si>
  <si>
    <t>Castex</t>
  </si>
  <si>
    <t>Daumazan sur Arize</t>
  </si>
  <si>
    <t>Fornex</t>
  </si>
  <si>
    <t>La Bastide de Besplas</t>
  </si>
  <si>
    <t>Les Bordes sur Arize</t>
  </si>
  <si>
    <t>Loubaut</t>
  </si>
  <si>
    <t>Meras</t>
  </si>
  <si>
    <t>Montfa</t>
  </si>
  <si>
    <t>Sabarat</t>
  </si>
  <si>
    <t>Thouars sur Arize</t>
  </si>
  <si>
    <t>L Hospitalet Pres l'Andor</t>
  </si>
  <si>
    <t>Alliat</t>
  </si>
  <si>
    <t>Amplaing</t>
  </si>
  <si>
    <t>Arignac</t>
  </si>
  <si>
    <t>Arnave</t>
  </si>
  <si>
    <t>Banat</t>
  </si>
  <si>
    <t>Bedeilhac et Aynat</t>
  </si>
  <si>
    <t>Bompas</t>
  </si>
  <si>
    <t>Capoulet et Junac</t>
  </si>
  <si>
    <t>Cazenave Serres et Allens</t>
  </si>
  <si>
    <t>Genat</t>
  </si>
  <si>
    <t>Gourbit</t>
  </si>
  <si>
    <t>Lapege</t>
  </si>
  <si>
    <t>Mercus Garrabet</t>
  </si>
  <si>
    <t>Miglos</t>
  </si>
  <si>
    <t>Niaux</t>
  </si>
  <si>
    <t>Ornolac Ussat les Bains</t>
  </si>
  <si>
    <t>Prat Communal</t>
  </si>
  <si>
    <t>Quie</t>
  </si>
  <si>
    <t>Rabat les Trois Seigneurs</t>
  </si>
  <si>
    <t>Saurat</t>
  </si>
  <si>
    <t>Surba</t>
  </si>
  <si>
    <t>Tarascon sur Ariege</t>
  </si>
  <si>
    <t>Ussat</t>
  </si>
  <si>
    <t>Castelnau Durban</t>
  </si>
  <si>
    <t>Clermont</t>
  </si>
  <si>
    <t>Esplas de Serou</t>
  </si>
  <si>
    <t>Lescure</t>
  </si>
  <si>
    <t>Rimont</t>
  </si>
  <si>
    <t>Artigues</t>
  </si>
  <si>
    <t>Carcanieres</t>
  </si>
  <si>
    <t>Le Pla</t>
  </si>
  <si>
    <t>Le Puch</t>
  </si>
  <si>
    <t>Mijanes</t>
  </si>
  <si>
    <t>Querigut</t>
  </si>
  <si>
    <t>Rouze</t>
  </si>
  <si>
    <t>Besset</t>
  </si>
  <si>
    <t>Camon</t>
  </si>
  <si>
    <t>Cazals des Bayles</t>
  </si>
  <si>
    <t>Coutens</t>
  </si>
  <si>
    <t>La Bastide de Bousignac</t>
  </si>
  <si>
    <t>Lagarde</t>
  </si>
  <si>
    <t>Lapenne</t>
  </si>
  <si>
    <t>Malegoude</t>
  </si>
  <si>
    <t>Manses</t>
  </si>
  <si>
    <t>Mirepoix</t>
  </si>
  <si>
    <t>Moulin Neuf</t>
  </si>
  <si>
    <t>Rieucros</t>
  </si>
  <si>
    <t>Roumengoux</t>
  </si>
  <si>
    <t>Saint Felix de Tournegat</t>
  </si>
  <si>
    <t>Saint Julien de Gras Capou</t>
  </si>
  <si>
    <t>Saint Quentin la Tour</t>
  </si>
  <si>
    <t>Sainte Foi</t>
  </si>
  <si>
    <t>Teilhet</t>
  </si>
  <si>
    <t>Tourtrol</t>
  </si>
  <si>
    <t>Troye d'Ariege</t>
  </si>
  <si>
    <t>Vals</t>
  </si>
  <si>
    <t>Vivies</t>
  </si>
  <si>
    <t>Aigues Vives</t>
  </si>
  <si>
    <t>Belloc</t>
  </si>
  <si>
    <t>Dun</t>
  </si>
  <si>
    <t>Engravies</t>
  </si>
  <si>
    <t>Esclagne</t>
  </si>
  <si>
    <t>La Bastide sur l'Hers</t>
  </si>
  <si>
    <t>Laroque d'Olmes</t>
  </si>
  <si>
    <t>Le Merviel</t>
  </si>
  <si>
    <t>Le Peyrat</t>
  </si>
  <si>
    <t>Leran</t>
  </si>
  <si>
    <t>Limbrassac</t>
  </si>
  <si>
    <t>Montbel</t>
  </si>
  <si>
    <t>Pradettes</t>
  </si>
  <si>
    <t>Regat</t>
  </si>
  <si>
    <t>Senesse de Senabugue</t>
  </si>
  <si>
    <t>Tabre</t>
  </si>
  <si>
    <t>Cante</t>
  </si>
  <si>
    <t>Esplas</t>
  </si>
  <si>
    <t>Gaudies</t>
  </si>
  <si>
    <t>Justiniac</t>
  </si>
  <si>
    <t>La Bastide de Lordat</t>
  </si>
  <si>
    <t>Labatut</t>
  </si>
  <si>
    <t>Lissac</t>
  </si>
  <si>
    <t>Montaut</t>
  </si>
  <si>
    <t>Saint Quirc</t>
  </si>
  <si>
    <t>Saverdun</t>
  </si>
  <si>
    <t>Tremoulet</t>
  </si>
  <si>
    <t>Antras</t>
  </si>
  <si>
    <t>Argein</t>
  </si>
  <si>
    <t>Arrien en Bethmale</t>
  </si>
  <si>
    <t>Arrout</t>
  </si>
  <si>
    <t>Aucazein</t>
  </si>
  <si>
    <t>Audressein</t>
  </si>
  <si>
    <t>Augirein</t>
  </si>
  <si>
    <t>Balacet</t>
  </si>
  <si>
    <t>Balague</t>
  </si>
  <si>
    <t>Balagueres</t>
  </si>
  <si>
    <t>Bethmale</t>
  </si>
  <si>
    <t>Bonac Irazein</t>
  </si>
  <si>
    <t>Buzan</t>
  </si>
  <si>
    <t>Castillon en Couserans</t>
  </si>
  <si>
    <t>Cescau</t>
  </si>
  <si>
    <t>Engomer</t>
  </si>
  <si>
    <t>Galey</t>
  </si>
  <si>
    <t>Illartein</t>
  </si>
  <si>
    <t>Les Bordes sur Lez</t>
  </si>
  <si>
    <t>Orgibet</t>
  </si>
  <si>
    <t>Saint Jean du Castillonnais</t>
  </si>
  <si>
    <t>Saint Lary</t>
  </si>
  <si>
    <t>Salsein</t>
  </si>
  <si>
    <t>Sentein</t>
  </si>
  <si>
    <t>Sor</t>
  </si>
  <si>
    <t>Uchentein</t>
  </si>
  <si>
    <t>Crancey</t>
  </si>
  <si>
    <t>Gelannes</t>
  </si>
  <si>
    <t>La Fosse Corduan</t>
  </si>
  <si>
    <t>Les Granges</t>
  </si>
  <si>
    <t>Ossey les Trois Maisons</t>
  </si>
  <si>
    <t>Pars les Romilly</t>
  </si>
  <si>
    <t>Romilly sur Seine</t>
  </si>
  <si>
    <t>Saint Hilaire sous Romilly</t>
  </si>
  <si>
    <t>Saint Loup de Buffigny</t>
  </si>
  <si>
    <t>Saint Martin de Bossenay</t>
  </si>
  <si>
    <t>Balnot sur Laignes</t>
  </si>
  <si>
    <t>Bar sur Seine</t>
  </si>
  <si>
    <t>Bertignolles</t>
  </si>
  <si>
    <t>Bourguignons</t>
  </si>
  <si>
    <t>Buxeuil</t>
  </si>
  <si>
    <t>Buxieres sur Arce</t>
  </si>
  <si>
    <t>Celles sur Ource</t>
  </si>
  <si>
    <t>Chacenay</t>
  </si>
  <si>
    <t>Chauffour les Bailly</t>
  </si>
  <si>
    <t>Chervey</t>
  </si>
  <si>
    <t>Eguilly sous Bois</t>
  </si>
  <si>
    <t>Fralignes</t>
  </si>
  <si>
    <t>Landreville</t>
  </si>
  <si>
    <t>Loches sur Ource</t>
  </si>
  <si>
    <t>Magnant</t>
  </si>
  <si>
    <t>Marolles les Bailly</t>
  </si>
  <si>
    <t>Merrey sur Arce</t>
  </si>
  <si>
    <t>Polisot</t>
  </si>
  <si>
    <t>Polisy</t>
  </si>
  <si>
    <t>Ville sur Arce</t>
  </si>
  <si>
    <t>Villemorien</t>
  </si>
  <si>
    <t>Vitry le Croise</t>
  </si>
  <si>
    <t>Viviers sur Artaut</t>
  </si>
  <si>
    <t>Chevillele</t>
  </si>
  <si>
    <t>Laines aux Bois</t>
  </si>
  <si>
    <t>Lepine</t>
  </si>
  <si>
    <t>Saint Andre les Vergers</t>
  </si>
  <si>
    <t>Saint Pouange</t>
  </si>
  <si>
    <t>Auxon</t>
  </si>
  <si>
    <t>Avreuil</t>
  </si>
  <si>
    <t>Bernon</t>
  </si>
  <si>
    <t>Chamoy</t>
  </si>
  <si>
    <t>Chessy les Pres</t>
  </si>
  <si>
    <t>Coursan en Othe</t>
  </si>
  <si>
    <t>Courtaoult</t>
  </si>
  <si>
    <t>Davrey</t>
  </si>
  <si>
    <t>Eaux Puiseaux</t>
  </si>
  <si>
    <t>Ervy le Chatel</t>
  </si>
  <si>
    <t>Les Croutes</t>
  </si>
  <si>
    <t>Lignieres</t>
  </si>
  <si>
    <t>Marolles sous Lignieres</t>
  </si>
  <si>
    <t>Montfey</t>
  </si>
  <si>
    <t>Montigny les Monts</t>
  </si>
  <si>
    <t>Racines</t>
  </si>
  <si>
    <t>Saint Phal</t>
  </si>
  <si>
    <t>Villeneuve au Chemin</t>
  </si>
  <si>
    <t>Vosnon</t>
  </si>
  <si>
    <t>Amance</t>
  </si>
  <si>
    <t>Argancon</t>
  </si>
  <si>
    <t>Beurey</t>
  </si>
  <si>
    <t>Bossancourt</t>
  </si>
  <si>
    <t>Briel sur Barse</t>
  </si>
  <si>
    <t>Champ sur Barse</t>
  </si>
  <si>
    <t>Jessains</t>
  </si>
  <si>
    <t>Juvanze</t>
  </si>
  <si>
    <t>La Loge aux Chevres</t>
  </si>
  <si>
    <t>La Villeneuve au Chene</t>
  </si>
  <si>
    <t>Longpre le Sec</t>
  </si>
  <si>
    <t>Magny Fouchard</t>
  </si>
  <si>
    <t>Maison des Champs</t>
  </si>
  <si>
    <t>Mesnil Saint Pere</t>
  </si>
  <si>
    <t>Montmartin le Haut</t>
  </si>
  <si>
    <t>Puits et Nuisement</t>
  </si>
  <si>
    <t>Thieffrain</t>
  </si>
  <si>
    <t>Trannes</t>
  </si>
  <si>
    <t>Unienville</t>
  </si>
  <si>
    <t>Vauchonvilliers</t>
  </si>
  <si>
    <t>Vendeuvre sur Barse</t>
  </si>
  <si>
    <t>Villy en Trodes</t>
  </si>
  <si>
    <t>Argentolles</t>
  </si>
  <si>
    <t>Aubeterre</t>
  </si>
  <si>
    <t>Charmont sous Barbuise</t>
  </si>
  <si>
    <t>Creney Pres Troyes</t>
  </si>
  <si>
    <t>Culoison</t>
  </si>
  <si>
    <t>Feuges</t>
  </si>
  <si>
    <t>Fontaine Luyeres</t>
  </si>
  <si>
    <t>La Vallote</t>
  </si>
  <si>
    <t>Lavau</t>
  </si>
  <si>
    <t>Luyeres</t>
  </si>
  <si>
    <t>Montsuzain</t>
  </si>
  <si>
    <t>Pont Sainte Marie</t>
  </si>
  <si>
    <t>Sainte Maure</t>
  </si>
  <si>
    <t>Vailly</t>
  </si>
  <si>
    <t>Voue</t>
  </si>
  <si>
    <t>Aix en Othe</t>
  </si>
  <si>
    <t>Berulle</t>
  </si>
  <si>
    <t>Maraye en Othe</t>
  </si>
  <si>
    <t>Nogent en Othe</t>
  </si>
  <si>
    <t>Paisy Cosdon</t>
  </si>
  <si>
    <t>Planty</t>
  </si>
  <si>
    <t>Rigny le Ferron</t>
  </si>
  <si>
    <t>Saint Benoisaint sur Vanne</t>
  </si>
  <si>
    <t>Saint Mards en Othe</t>
  </si>
  <si>
    <t>Villemoiron en Othe</t>
  </si>
  <si>
    <t>Vulaines</t>
  </si>
  <si>
    <t>Bessy</t>
  </si>
  <si>
    <t>Chauchigny</t>
  </si>
  <si>
    <t>Droupt Saint Basle</t>
  </si>
  <si>
    <t>Droupt Sainte Marie</t>
  </si>
  <si>
    <t>Etrelles sur Aube</t>
  </si>
  <si>
    <t>Les Grandes Chapelles</t>
  </si>
  <si>
    <t>Longueville sur Aube</t>
  </si>
  <si>
    <t>Mery sur Seine</t>
  </si>
  <si>
    <t>Mesgrigny</t>
  </si>
  <si>
    <t>Orvilliers Saint Julien</t>
  </si>
  <si>
    <t>Premierfait</t>
  </si>
  <si>
    <t>Rheges</t>
  </si>
  <si>
    <t>Saint Oulph</t>
  </si>
  <si>
    <t>Vallant Saint Georges</t>
  </si>
  <si>
    <t>Bercenay en Othe</t>
  </si>
  <si>
    <t>Bucey en Othe</t>
  </si>
  <si>
    <t>Chennegy</t>
  </si>
  <si>
    <t>Dierrey Saint Julien</t>
  </si>
  <si>
    <t>Dierrey Saint Pierre</t>
  </si>
  <si>
    <t>Estissac</t>
  </si>
  <si>
    <t>Fontvannes</t>
  </si>
  <si>
    <t>Mesnil Saint Loup</t>
  </si>
  <si>
    <t>Messon</t>
  </si>
  <si>
    <t>Neuville sur Vannes</t>
  </si>
  <si>
    <t>Palis</t>
  </si>
  <si>
    <t>Prugny</t>
  </si>
  <si>
    <t>Thuisy</t>
  </si>
  <si>
    <t>Vauchassis</t>
  </si>
  <si>
    <t>Villemaur sur Vanne</t>
  </si>
  <si>
    <t>Ailleville</t>
  </si>
  <si>
    <t>Arconville</t>
  </si>
  <si>
    <t>Arrentieres</t>
  </si>
  <si>
    <t>Arsonval</t>
  </si>
  <si>
    <t>Bar sur Aube</t>
  </si>
  <si>
    <t>Baroville</t>
  </si>
  <si>
    <t>Bergeres</t>
  </si>
  <si>
    <t>Bligny</t>
  </si>
  <si>
    <t>Champignol Lez Mondeville</t>
  </si>
  <si>
    <t>Colombe la Fosse</t>
  </si>
  <si>
    <t>Colombe le Sec</t>
  </si>
  <si>
    <t>Couvignon</t>
  </si>
  <si>
    <t>Dolancourt</t>
  </si>
  <si>
    <t>Eclance</t>
  </si>
  <si>
    <t>Engente</t>
  </si>
  <si>
    <t>Fontaine</t>
  </si>
  <si>
    <t>Fravaux</t>
  </si>
  <si>
    <t>Fresnay</t>
  </si>
  <si>
    <t>Fuligny</t>
  </si>
  <si>
    <t>Jaucourt</t>
  </si>
  <si>
    <t>Levigny</t>
  </si>
  <si>
    <t>Lignol le Chateau</t>
  </si>
  <si>
    <t>Maisons les Soulaines</t>
  </si>
  <si>
    <t>Meurville</t>
  </si>
  <si>
    <t>Montier en l'Isle</t>
  </si>
  <si>
    <t>Proverville</t>
  </si>
  <si>
    <t>Rouvres les Vignes</t>
  </si>
  <si>
    <t>Saulcy</t>
  </si>
  <si>
    <t>Soulaines Dhuys</t>
  </si>
  <si>
    <t>Spoy</t>
  </si>
  <si>
    <t>Thors</t>
  </si>
  <si>
    <t>Urville</t>
  </si>
  <si>
    <t>Val Perdu</t>
  </si>
  <si>
    <t>Vernonvilliers</t>
  </si>
  <si>
    <t>Ville sur Terre</t>
  </si>
  <si>
    <t>Voigny</t>
  </si>
  <si>
    <t>Balnot la Grange</t>
  </si>
  <si>
    <t>Chaource</t>
  </si>
  <si>
    <t>Chasserey</t>
  </si>
  <si>
    <t>Chesley</t>
  </si>
  <si>
    <t>Coussegrey</t>
  </si>
  <si>
    <t>Cussangy</t>
  </si>
  <si>
    <t>Etourvy</t>
  </si>
  <si>
    <t>La Loge Pomblin</t>
  </si>
  <si>
    <t>Lagesse</t>
  </si>
  <si>
    <t>Lantages</t>
  </si>
  <si>
    <t>Les Loges Margueron</t>
  </si>
  <si>
    <t>Maisons les Chaource</t>
  </si>
  <si>
    <t>Metz Robert</t>
  </si>
  <si>
    <t>Pargues</t>
  </si>
  <si>
    <t>Praslin</t>
  </si>
  <si>
    <t>Prusy</t>
  </si>
  <si>
    <t>Turgy</t>
  </si>
  <si>
    <t>Vallieres</t>
  </si>
  <si>
    <t>Vanlay</t>
  </si>
  <si>
    <t>Villiers le Bois</t>
  </si>
  <si>
    <t>Villiers sous Praslin</t>
  </si>
  <si>
    <t>Vougrey</t>
  </si>
  <si>
    <t>Assencieres</t>
  </si>
  <si>
    <t>Bouy Luxembourg</t>
  </si>
  <si>
    <t>Brevonnes</t>
  </si>
  <si>
    <t>Dosches</t>
  </si>
  <si>
    <t>Geraudot</t>
  </si>
  <si>
    <t>Mesnil Sellieres</t>
  </si>
  <si>
    <t>Montangon</t>
  </si>
  <si>
    <t>Onjon</t>
  </si>
  <si>
    <t>Piney</t>
  </si>
  <si>
    <t>Rouilly Sacey</t>
  </si>
  <si>
    <t>Val D'Auzon</t>
  </si>
  <si>
    <t>Villehardouin</t>
  </si>
  <si>
    <t>Mailly le Camp</t>
  </si>
  <si>
    <t>Aulnay</t>
  </si>
  <si>
    <t>Avant les Ramerupt</t>
  </si>
  <si>
    <t>Brillecourt</t>
  </si>
  <si>
    <t>Chaudrey</t>
  </si>
  <si>
    <t>Coclois</t>
  </si>
  <si>
    <t>Dampierre</t>
  </si>
  <si>
    <t>Dommartin le Coq</t>
  </si>
  <si>
    <t>Isle Aubigny</t>
  </si>
  <si>
    <t>Longsols</t>
  </si>
  <si>
    <t>Magnicourt</t>
  </si>
  <si>
    <t>Mesnil Lettre</t>
  </si>
  <si>
    <t>Morembert</t>
  </si>
  <si>
    <t>Nogent sur Aube</t>
  </si>
  <si>
    <t>Pougy</t>
  </si>
  <si>
    <t>Ramerupt</t>
  </si>
  <si>
    <t>Romaines</t>
  </si>
  <si>
    <t>Vaucogne</t>
  </si>
  <si>
    <t>Verricourt</t>
  </si>
  <si>
    <t>Courteron</t>
  </si>
  <si>
    <t>Gye sur Seine</t>
  </si>
  <si>
    <t>Mussy sur Seine</t>
  </si>
  <si>
    <t>Neuville sur Seine</t>
  </si>
  <si>
    <t>Plaines Saint Lange</t>
  </si>
  <si>
    <t>Courtenot</t>
  </si>
  <si>
    <t>Foucheres</t>
  </si>
  <si>
    <t>Jully sur Sarce</t>
  </si>
  <si>
    <t>Montceaux les Vaudes</t>
  </si>
  <si>
    <t>Rumilly les Vaudes</t>
  </si>
  <si>
    <t>Saint Parres les Vaudes</t>
  </si>
  <si>
    <t>Vaudes</t>
  </si>
  <si>
    <t>Villemoyenne</t>
  </si>
  <si>
    <t>Virey sous Bar</t>
  </si>
  <si>
    <t>Bouranton</t>
  </si>
  <si>
    <t>Courteranges</t>
  </si>
  <si>
    <t>Daudes</t>
  </si>
  <si>
    <t>Fresnoy le Chateau</t>
  </si>
  <si>
    <t>Laubressel</t>
  </si>
  <si>
    <t>Lusigny sur Barse</t>
  </si>
  <si>
    <t>Montaulin</t>
  </si>
  <si>
    <t>Montieramey</t>
  </si>
  <si>
    <t>Montreuil sur Barse</t>
  </si>
  <si>
    <t>Fontaine les Gres</t>
  </si>
  <si>
    <t>Rilly Sainte Syre</t>
  </si>
  <si>
    <t>Saint Mesmin</t>
  </si>
  <si>
    <t>Avon la Peze</t>
  </si>
  <si>
    <t>Bercenay le Hayer</t>
  </si>
  <si>
    <t>Charmoy</t>
  </si>
  <si>
    <t>Faux Villecerf</t>
  </si>
  <si>
    <t>Fay les Marcilly</t>
  </si>
  <si>
    <t>Marcilly le Hayer</t>
  </si>
  <si>
    <t>Pouy sur Vannes</t>
  </si>
  <si>
    <t>Rigny la Nonneuse</t>
  </si>
  <si>
    <t>Trancault</t>
  </si>
  <si>
    <t>Val d'Orvin</t>
  </si>
  <si>
    <t>Villadin</t>
  </si>
  <si>
    <t>Grange l'Eveque</t>
  </si>
  <si>
    <t>Macey</t>
  </si>
  <si>
    <t>Montgueux</t>
  </si>
  <si>
    <t>Sainte Savine</t>
  </si>
  <si>
    <t>Bayel</t>
  </si>
  <si>
    <t>Clairvaux sur Aube</t>
  </si>
  <si>
    <t>Juvancourt</t>
  </si>
  <si>
    <t>Longchamp sur Aujon</t>
  </si>
  <si>
    <t>Ville sous la Ferte</t>
  </si>
  <si>
    <t>Assenay</t>
  </si>
  <si>
    <t>Bouilly</t>
  </si>
  <si>
    <t>Cresantignes</t>
  </si>
  <si>
    <t>Fays la Chapelle</t>
  </si>
  <si>
    <t>Javernant</t>
  </si>
  <si>
    <t>Jeugny</t>
  </si>
  <si>
    <t>Lirey</t>
  </si>
  <si>
    <t>Longeville sur Mogne</t>
  </si>
  <si>
    <t>Machy</t>
  </si>
  <si>
    <t>Maupas</t>
  </si>
  <si>
    <t>Roncenay</t>
  </si>
  <si>
    <t>Saint Jean de Bonneval</t>
  </si>
  <si>
    <t>Sommeval</t>
  </si>
  <si>
    <t>Souligny</t>
  </si>
  <si>
    <t>Villery</t>
  </si>
  <si>
    <t>Arrembecourt</t>
  </si>
  <si>
    <t>Bailly le Franc</t>
  </si>
  <si>
    <t>Balignicourt</t>
  </si>
  <si>
    <t>Chavanges</t>
  </si>
  <si>
    <t>Donnement</t>
  </si>
  <si>
    <t>Jasseines</t>
  </si>
  <si>
    <t>Joncreuil</t>
  </si>
  <si>
    <t>Lentilles</t>
  </si>
  <si>
    <t>Montmorency Beaufort</t>
  </si>
  <si>
    <t>Pars les Chavanges</t>
  </si>
  <si>
    <t>Saint Leger sous Margerie</t>
  </si>
  <si>
    <t>Arrelles</t>
  </si>
  <si>
    <t>Avirey Lingey</t>
  </si>
  <si>
    <t>Bagneux la Fosse</t>
  </si>
  <si>
    <t>Beauvoir sur Sarce</t>
  </si>
  <si>
    <t>Bragelogne Beauvoir</t>
  </si>
  <si>
    <t>Channes</t>
  </si>
  <si>
    <t>Les Riceys</t>
  </si>
  <si>
    <t>Echemines</t>
  </si>
  <si>
    <t>Le Pavillon Sainte Julie</t>
  </si>
  <si>
    <t>Marigny le Chatel</t>
  </si>
  <si>
    <t>Prunay Belleville</t>
  </si>
  <si>
    <t>Saint Flavy</t>
  </si>
  <si>
    <t>Saint Lupien</t>
  </si>
  <si>
    <t>Villeloup</t>
  </si>
  <si>
    <t>Cunfin</t>
  </si>
  <si>
    <t>Essoyes</t>
  </si>
  <si>
    <t>Fontette</t>
  </si>
  <si>
    <t>Noe les Mallets</t>
  </si>
  <si>
    <t>Saint Usage</t>
  </si>
  <si>
    <t>Verpillieres sur Ource</t>
  </si>
  <si>
    <t>Dival</t>
  </si>
  <si>
    <t>Villenauxe la Grande</t>
  </si>
  <si>
    <t>Boulages</t>
  </si>
  <si>
    <t>Charny le Bachot</t>
  </si>
  <si>
    <t>Plancy l'Abbaye</t>
  </si>
  <si>
    <t>Viapres le Grand</t>
  </si>
  <si>
    <t>Viapres le Petit</t>
  </si>
  <si>
    <t>Clerey</t>
  </si>
  <si>
    <t>Avant les Marcilly</t>
  </si>
  <si>
    <t>Barbuise</t>
  </si>
  <si>
    <t>Bouy sur Orvin</t>
  </si>
  <si>
    <t>Courceroy</t>
  </si>
  <si>
    <t>Courtavant</t>
  </si>
  <si>
    <t>Ferreux Quincey</t>
  </si>
  <si>
    <t>Fontaine Macon</t>
  </si>
  <si>
    <t>Fontenay de Bossery</t>
  </si>
  <si>
    <t>Gumery</t>
  </si>
  <si>
    <t>La Louptiere Thenard</t>
  </si>
  <si>
    <t>La Motte Tilly</t>
  </si>
  <si>
    <t>La Saulsotte</t>
  </si>
  <si>
    <t>La Villeneuve Chatelot</t>
  </si>
  <si>
    <t>Le Meriot</t>
  </si>
  <si>
    <t>Marnay sur Seine</t>
  </si>
  <si>
    <t>Montpothier</t>
  </si>
  <si>
    <t>Nogent sur Seine</t>
  </si>
  <si>
    <t>Perigny la Rose</t>
  </si>
  <si>
    <t>Plessis Barbuise</t>
  </si>
  <si>
    <t>Pont sur Seine</t>
  </si>
  <si>
    <t>Quincey</t>
  </si>
  <si>
    <t>Saint Nicolas la Chapelle</t>
  </si>
  <si>
    <t>Soligny les Etangs</t>
  </si>
  <si>
    <t>Trainel</t>
  </si>
  <si>
    <t>Ruvigny</t>
  </si>
  <si>
    <t>Saint Parres aux Tertres</t>
  </si>
  <si>
    <t>Thennelieres</t>
  </si>
  <si>
    <t>Villechetif</t>
  </si>
  <si>
    <t>Les Noes Pres Troyes</t>
  </si>
  <si>
    <t>Rosieres Pres Troyes</t>
  </si>
  <si>
    <t>Vielaines</t>
  </si>
  <si>
    <t>La Riviere de Corps</t>
  </si>
  <si>
    <t>Torvilliers</t>
  </si>
  <si>
    <t>Betignicourt</t>
  </si>
  <si>
    <t>Blaincourt sur Aube</t>
  </si>
  <si>
    <t>Blignicourt</t>
  </si>
  <si>
    <t>Brienne la Vieille</t>
  </si>
  <si>
    <t>Brienne le Chateau</t>
  </si>
  <si>
    <t>Chalette sur Voire</t>
  </si>
  <si>
    <t>Chaumesnil</t>
  </si>
  <si>
    <t>Courcelles sur Voire</t>
  </si>
  <si>
    <t>Crespy le Neuf</t>
  </si>
  <si>
    <t>Dienville</t>
  </si>
  <si>
    <t>Epagne</t>
  </si>
  <si>
    <t>Epothemont</t>
  </si>
  <si>
    <t>Hampigny</t>
  </si>
  <si>
    <t>Juzanvigny</t>
  </si>
  <si>
    <t>La Chaise</t>
  </si>
  <si>
    <t>La Rothiere</t>
  </si>
  <si>
    <t>La Ville aux Bois</t>
  </si>
  <si>
    <t>Lassicourt</t>
  </si>
  <si>
    <t>Lesmont</t>
  </si>
  <si>
    <t>Maizieres les Brienne</t>
  </si>
  <si>
    <t>Mathaux</t>
  </si>
  <si>
    <t>Molins sur Aube</t>
  </si>
  <si>
    <t>Morvilliers</t>
  </si>
  <si>
    <t>Pel et Der</t>
  </si>
  <si>
    <t>Perthes les Brienne</t>
  </si>
  <si>
    <t>Petit Mesnil</t>
  </si>
  <si>
    <t>Precy Notre Dame</t>
  </si>
  <si>
    <t>Precy Saint Martin</t>
  </si>
  <si>
    <t>Radonvilliers</t>
  </si>
  <si>
    <t>Rances</t>
  </si>
  <si>
    <t>Rosnay l'Hopital</t>
  </si>
  <si>
    <t>Saint Christophe Dodinicourt</t>
  </si>
  <si>
    <t>Saint Leger sous Brienne</t>
  </si>
  <si>
    <t>Vallentigny</t>
  </si>
  <si>
    <t>Yevres le Petit</t>
  </si>
  <si>
    <t>Chatres</t>
  </si>
  <si>
    <t>Maizieres la Grande Paroi</t>
  </si>
  <si>
    <t>Origny le Sec</t>
  </si>
  <si>
    <t>Barberey aux Moines</t>
  </si>
  <si>
    <t>Barberey Saint Sulpice</t>
  </si>
  <si>
    <t>La Chapelle Saint Luc</t>
  </si>
  <si>
    <t>Mergey</t>
  </si>
  <si>
    <t>Payns</t>
  </si>
  <si>
    <t>Saint Benoit sur Seine</t>
  </si>
  <si>
    <t>Saint Lye</t>
  </si>
  <si>
    <t>Savieres</t>
  </si>
  <si>
    <t>Villacerf</t>
  </si>
  <si>
    <t>Allibaudieres</t>
  </si>
  <si>
    <t>Arcis sur Aube</t>
  </si>
  <si>
    <t>Champfleury</t>
  </si>
  <si>
    <t>Champigny sur Aube</t>
  </si>
  <si>
    <t>Chapelle Vallon</t>
  </si>
  <si>
    <t>Dosnon</t>
  </si>
  <si>
    <t>Grandville</t>
  </si>
  <si>
    <t>Herbisse</t>
  </si>
  <si>
    <t>Le Chene</t>
  </si>
  <si>
    <t>Lhuitre</t>
  </si>
  <si>
    <t>Mesnil la Comtesse</t>
  </si>
  <si>
    <t>Nozay</t>
  </si>
  <si>
    <t>Ormes</t>
  </si>
  <si>
    <t>Ortillon</t>
  </si>
  <si>
    <t>Poivres</t>
  </si>
  <si>
    <t>Pouan les Vallees</t>
  </si>
  <si>
    <t>Saint Etienne sous Barbuise</t>
  </si>
  <si>
    <t>Saint Nabord sur Aube</t>
  </si>
  <si>
    <t>Saint Remy sous Barbuise</t>
  </si>
  <si>
    <t>Salon</t>
  </si>
  <si>
    <t>Semoine</t>
  </si>
  <si>
    <t>Torcy le Grand</t>
  </si>
  <si>
    <t>Torcy le Petit</t>
  </si>
  <si>
    <t>Trouan le Grand</t>
  </si>
  <si>
    <t>Trouans</t>
  </si>
  <si>
    <t>Vaupoisson</t>
  </si>
  <si>
    <t>Villette sur Aube</t>
  </si>
  <si>
    <t>Villiers Herbisse</t>
  </si>
  <si>
    <t>Vinets</t>
  </si>
  <si>
    <t>Breviandes</t>
  </si>
  <si>
    <t>Bucheres</t>
  </si>
  <si>
    <t>Cormost</t>
  </si>
  <si>
    <t>Courgerennes</t>
  </si>
  <si>
    <t>Isle Aumont</t>
  </si>
  <si>
    <t>La Vendue Mignot</t>
  </si>
  <si>
    <t>Les Bordes Aumont</t>
  </si>
  <si>
    <t>Moussey</t>
  </si>
  <si>
    <t>Rouillerot</t>
  </si>
  <si>
    <t>Rouilly Saint Loup</t>
  </si>
  <si>
    <t>Saint Julien les Villas</t>
  </si>
  <si>
    <t>Saint Leger Pres Troyes</t>
  </si>
  <si>
    <t>Saint Thibault</t>
  </si>
  <si>
    <t>Villemereuil</t>
  </si>
  <si>
    <t>Villepart</t>
  </si>
  <si>
    <t>Villy le Bois</t>
  </si>
  <si>
    <t>Villy le Marechal</t>
  </si>
  <si>
    <t>Berriac</t>
  </si>
  <si>
    <t>Grezes Herminis</t>
  </si>
  <si>
    <t>Maquens</t>
  </si>
  <si>
    <t>Montlegun</t>
  </si>
  <si>
    <t>Montredon</t>
  </si>
  <si>
    <t>Villalbe</t>
  </si>
  <si>
    <t>Bages</t>
  </si>
  <si>
    <t>Montredon des Corbieres</t>
  </si>
  <si>
    <t>Narbonne</t>
  </si>
  <si>
    <t>Narbonne Plage</t>
  </si>
  <si>
    <t>Armissan</t>
  </si>
  <si>
    <t>Coursan</t>
  </si>
  <si>
    <t>Salles d'Aude</t>
  </si>
  <si>
    <t>Vinassan</t>
  </si>
  <si>
    <t>Argeliers</t>
  </si>
  <si>
    <t>Bize Minervois</t>
  </si>
  <si>
    <t>Ginestas</t>
  </si>
  <si>
    <t>Mailhac</t>
  </si>
  <si>
    <t>Marcorignan</t>
  </si>
  <si>
    <t>Mirepeisset</t>
  </si>
  <si>
    <t>Moussan</t>
  </si>
  <si>
    <t>Pouzols Minervois</t>
  </si>
  <si>
    <t>Saint Marcel sur Aude</t>
  </si>
  <si>
    <t>Saint Nazaire d'Aude</t>
  </si>
  <si>
    <t>Sainte Valiere</t>
  </si>
  <si>
    <t>Ventenac en Minervois</t>
  </si>
  <si>
    <t>Sigean</t>
  </si>
  <si>
    <t>Aunat</t>
  </si>
  <si>
    <t>Axat</t>
  </si>
  <si>
    <t>Belfort sur Rebenty</t>
  </si>
  <si>
    <t>Bessede de Sault</t>
  </si>
  <si>
    <t>Cailla</t>
  </si>
  <si>
    <t>Campagna de Sault</t>
  </si>
  <si>
    <t>Counozouls</t>
  </si>
  <si>
    <t>Escouloubre</t>
  </si>
  <si>
    <t>Fontanes de Sault</t>
  </si>
  <si>
    <t>Galinagues</t>
  </si>
  <si>
    <t>Gincla</t>
  </si>
  <si>
    <t>Joucou</t>
  </si>
  <si>
    <t>La Fajolle</t>
  </si>
  <si>
    <t>Lapradelle</t>
  </si>
  <si>
    <t>Le Bousquet</t>
  </si>
  <si>
    <t>Le Clat</t>
  </si>
  <si>
    <t>Marsa</t>
  </si>
  <si>
    <t>Mazuby</t>
  </si>
  <si>
    <t>Merial</t>
  </si>
  <si>
    <t>Montfort sur Boulzane</t>
  </si>
  <si>
    <t>Niort de Sault</t>
  </si>
  <si>
    <t>Puilaurens</t>
  </si>
  <si>
    <t>Rodome</t>
  </si>
  <si>
    <t>Roquefort de Sault</t>
  </si>
  <si>
    <t>Sainte Colombe sur Guette</t>
  </si>
  <si>
    <t>Salvezines</t>
  </si>
  <si>
    <t>Bram</t>
  </si>
  <si>
    <t>Pexiora</t>
  </si>
  <si>
    <t>Villasavary</t>
  </si>
  <si>
    <t>Villepinte</t>
  </si>
  <si>
    <t>Villesiscle</t>
  </si>
  <si>
    <t>Cabrespine</t>
  </si>
  <si>
    <t>Castans</t>
  </si>
  <si>
    <t>Caunes Minervois</t>
  </si>
  <si>
    <t>Citou</t>
  </si>
  <si>
    <t>Lespinassiere</t>
  </si>
  <si>
    <t>Peyriac Minervois</t>
  </si>
  <si>
    <t>Rieux Minervois</t>
  </si>
  <si>
    <t>Trassanel</t>
  </si>
  <si>
    <t>Trausse</t>
  </si>
  <si>
    <t>Villeneuve Minervois</t>
  </si>
  <si>
    <t>Alzonne</t>
  </si>
  <si>
    <t>Carlipa</t>
  </si>
  <si>
    <t>Caux et Sauzens</t>
  </si>
  <si>
    <t>Cenne Monesties</t>
  </si>
  <si>
    <t>Montolieu</t>
  </si>
  <si>
    <t>Moussoulens</t>
  </si>
  <si>
    <t>Pezens</t>
  </si>
  <si>
    <t>Raissac sur Lampy</t>
  </si>
  <si>
    <t>Saint Martin le Vieil</t>
  </si>
  <si>
    <t>Villesequelande</t>
  </si>
  <si>
    <t>Villespy</t>
  </si>
  <si>
    <t>Antugnac</t>
  </si>
  <si>
    <t>Arques</t>
  </si>
  <si>
    <t>Bouisse</t>
  </si>
  <si>
    <t>Bugarach</t>
  </si>
  <si>
    <t>Camps sur l'Agly</t>
  </si>
  <si>
    <t>Cassaignes</t>
  </si>
  <si>
    <t>Conilhac de la Montagne</t>
  </si>
  <si>
    <t>Couiza</t>
  </si>
  <si>
    <t>Coustaussa</t>
  </si>
  <si>
    <t>Cubieres sur Cinoble</t>
  </si>
  <si>
    <t>Fourtou</t>
  </si>
  <si>
    <t>La Serpent</t>
  </si>
  <si>
    <t>Luc sur Aude</t>
  </si>
  <si>
    <t>Montazels</t>
  </si>
  <si>
    <t>Peyrolles</t>
  </si>
  <si>
    <t>Rennes le Chateau</t>
  </si>
  <si>
    <t>Rennes les Bains</t>
  </si>
  <si>
    <t>Sougraigne</t>
  </si>
  <si>
    <t>Argens Minervois</t>
  </si>
  <si>
    <t>Bizanet</t>
  </si>
  <si>
    <t>Boutenac</t>
  </si>
  <si>
    <t>Camplong d'Aude</t>
  </si>
  <si>
    <t>Canet</t>
  </si>
  <si>
    <t>Conilhac Corbieres</t>
  </si>
  <si>
    <t>Cruscades</t>
  </si>
  <si>
    <t>Escales</t>
  </si>
  <si>
    <t>Fabrezan</t>
  </si>
  <si>
    <t>Ferrals les Corbieres</t>
  </si>
  <si>
    <t>Homps</t>
  </si>
  <si>
    <t>Lezignan Corbieres</t>
  </si>
  <si>
    <t>Luc sur Orbieu</t>
  </si>
  <si>
    <t>Montseret</t>
  </si>
  <si>
    <t>Nevian</t>
  </si>
  <si>
    <t>Ornaisons</t>
  </si>
  <si>
    <t>Paraza</t>
  </si>
  <si>
    <t>Raissac d'Aude</t>
  </si>
  <si>
    <t>Roubia</t>
  </si>
  <si>
    <t>Saint Andre de Roquelongue</t>
  </si>
  <si>
    <t>Thezan des Corbieres</t>
  </si>
  <si>
    <t>Tourouzelle</t>
  </si>
  <si>
    <t>Villedaigne</t>
  </si>
  <si>
    <t>Port la Nouvelle</t>
  </si>
  <si>
    <t>Arquettes en Val</t>
  </si>
  <si>
    <t>Caunettes en Val</t>
  </si>
  <si>
    <t>Coustouge</t>
  </si>
  <si>
    <t>Fajac en Val</t>
  </si>
  <si>
    <t>Jonquieres</t>
  </si>
  <si>
    <t>Labastide en Val</t>
  </si>
  <si>
    <t>Lagrasse</t>
  </si>
  <si>
    <t>Mayronnes</t>
  </si>
  <si>
    <t>Montlaur</t>
  </si>
  <si>
    <t>Pradelles en Val</t>
  </si>
  <si>
    <t>Ribaute</t>
  </si>
  <si>
    <t>Rieux en Val</t>
  </si>
  <si>
    <t>Saint Laurent de la Cabreris</t>
  </si>
  <si>
    <t>Saint Martin des Puits</t>
  </si>
  <si>
    <t>Saint Pierre des Champs</t>
  </si>
  <si>
    <t>Servies en Val</t>
  </si>
  <si>
    <t>Talairan</t>
  </si>
  <si>
    <t>Taurize</t>
  </si>
  <si>
    <t>Tournissan</t>
  </si>
  <si>
    <t>Villar en Val</t>
  </si>
  <si>
    <t>Villetritouls</t>
  </si>
  <si>
    <t>Caudeval</t>
  </si>
  <si>
    <t>Chalabre</t>
  </si>
  <si>
    <t>Courtauly</t>
  </si>
  <si>
    <t>Gueytes et Labastide</t>
  </si>
  <si>
    <t>Montjardin</t>
  </si>
  <si>
    <t>Peyrefitte du Razes</t>
  </si>
  <si>
    <t>Puivert</t>
  </si>
  <si>
    <t>Rivel</t>
  </si>
  <si>
    <t>Sainte Colombe sur l'Hers</t>
  </si>
  <si>
    <t>Sonnac sur l'Hers</t>
  </si>
  <si>
    <t>Treziers</t>
  </si>
  <si>
    <t>Villefort</t>
  </si>
  <si>
    <t>Alaigne</t>
  </si>
  <si>
    <t>Bellegarde du Razes</t>
  </si>
  <si>
    <t>Belveze du Razes</t>
  </si>
  <si>
    <t>Cailhau</t>
  </si>
  <si>
    <t>Cailhavel</t>
  </si>
  <si>
    <t>Cambieure</t>
  </si>
  <si>
    <t>Donazac</t>
  </si>
  <si>
    <t>Escueillens</t>
  </si>
  <si>
    <t>Fenouillet du Razes</t>
  </si>
  <si>
    <t>Ferran</t>
  </si>
  <si>
    <t>Gramazie</t>
  </si>
  <si>
    <t>Hounoux</t>
  </si>
  <si>
    <t>La Courtete</t>
  </si>
  <si>
    <t>Lignairolles</t>
  </si>
  <si>
    <t>Mazerolles du Razes</t>
  </si>
  <si>
    <t>Montgradail</t>
  </si>
  <si>
    <t>Monthaut</t>
  </si>
  <si>
    <t>Routier</t>
  </si>
  <si>
    <t>Saint Just de Belengard</t>
  </si>
  <si>
    <t>Seignalens</t>
  </si>
  <si>
    <t>Caunette sur Lauquet</t>
  </si>
  <si>
    <t>Clermont sur Lauquet</t>
  </si>
  <si>
    <t>Couffoulens</t>
  </si>
  <si>
    <t>Gardie</t>
  </si>
  <si>
    <t>Greffeil</t>
  </si>
  <si>
    <t>Ladern sur Lauquet</t>
  </si>
  <si>
    <t>Leuc</t>
  </si>
  <si>
    <t>Pomas</t>
  </si>
  <si>
    <t>Preixan</t>
  </si>
  <si>
    <t>Rouffiac d'Aude</t>
  </si>
  <si>
    <t>Verzeille</t>
  </si>
  <si>
    <t>Villar Saint Anselme</t>
  </si>
  <si>
    <t>Villebazy</t>
  </si>
  <si>
    <t>Campagne sur Aude</t>
  </si>
  <si>
    <t>Esperaza</t>
  </si>
  <si>
    <t>Fa</t>
  </si>
  <si>
    <t>Rouvenac</t>
  </si>
  <si>
    <t>Saint Jean de Paracol</t>
  </si>
  <si>
    <t>Brezilhac</t>
  </si>
  <si>
    <t>Cazalrenoux</t>
  </si>
  <si>
    <t>Fanjeaux</t>
  </si>
  <si>
    <t>Gaja la Selve</t>
  </si>
  <si>
    <t>Generville</t>
  </si>
  <si>
    <t>La Cassaigne</t>
  </si>
  <si>
    <t>La Force</t>
  </si>
  <si>
    <t>Lasserre de Prouille</t>
  </si>
  <si>
    <t>Laurac</t>
  </si>
  <si>
    <t>Orsans</t>
  </si>
  <si>
    <t>Plavilla</t>
  </si>
  <si>
    <t>Ribouisse</t>
  </si>
  <si>
    <t>Saint Gauderic</t>
  </si>
  <si>
    <t>Saint Julien de Briola</t>
  </si>
  <si>
    <t>Alairac</t>
  </si>
  <si>
    <t>Arzens</t>
  </si>
  <si>
    <t>Lavalette</t>
  </si>
  <si>
    <t>Roullens</t>
  </si>
  <si>
    <t>Villeneuve les Montreal</t>
  </si>
  <si>
    <t>Ajac</t>
  </si>
  <si>
    <t>Bouriege</t>
  </si>
  <si>
    <t>Bourigeole</t>
  </si>
  <si>
    <t>Brugairolles</t>
  </si>
  <si>
    <t>Castelreng</t>
  </si>
  <si>
    <t>Cepie</t>
  </si>
  <si>
    <t>Cournanel</t>
  </si>
  <si>
    <t>Festes et Saint Andre</t>
  </si>
  <si>
    <t>Gaja et Villedieu</t>
  </si>
  <si>
    <t>La Bezole</t>
  </si>
  <si>
    <t>La Digne d'Amont</t>
  </si>
  <si>
    <t>La Digne d'Aval</t>
  </si>
  <si>
    <t>Lauraguel</t>
  </si>
  <si>
    <t>Limoux</t>
  </si>
  <si>
    <t>Loupia</t>
  </si>
  <si>
    <t>Magrie</t>
  </si>
  <si>
    <t>Malras</t>
  </si>
  <si>
    <t>Malvies</t>
  </si>
  <si>
    <t>Pauligne</t>
  </si>
  <si>
    <t>Pieusse</t>
  </si>
  <si>
    <t>Pomy</t>
  </si>
  <si>
    <t>Roquetaillade</t>
  </si>
  <si>
    <t>Saint Couat du Razes</t>
  </si>
  <si>
    <t>Saint Martin de Villereglan</t>
  </si>
  <si>
    <t>Saint Polycarpe</t>
  </si>
  <si>
    <t>Tourreilles</t>
  </si>
  <si>
    <t>Villarzel du Razes</t>
  </si>
  <si>
    <t>Villelongue d'Aude</t>
  </si>
  <si>
    <t>Fontiers Cabardes</t>
  </si>
  <si>
    <t>Lacombe</t>
  </si>
  <si>
    <t>Saint Denis</t>
  </si>
  <si>
    <t>Saissac</t>
  </si>
  <si>
    <t>Villemagne</t>
  </si>
  <si>
    <t>Airoux</t>
  </si>
  <si>
    <t>Labastide d'Anjou</t>
  </si>
  <si>
    <t>Les Casses</t>
  </si>
  <si>
    <t>Montferrand</t>
  </si>
  <si>
    <t>Saint Paulet</t>
  </si>
  <si>
    <t>Soupex</t>
  </si>
  <si>
    <t>Albieres</t>
  </si>
  <si>
    <t>Auriac</t>
  </si>
  <si>
    <t>Davejean</t>
  </si>
  <si>
    <t>Dernacueillette</t>
  </si>
  <si>
    <t>Felines Termenes</t>
  </si>
  <si>
    <t>Lairiere</t>
  </si>
  <si>
    <t>Lanet</t>
  </si>
  <si>
    <t>Laroque de Fa</t>
  </si>
  <si>
    <t>Maisons</t>
  </si>
  <si>
    <t>Massac</t>
  </si>
  <si>
    <t>Montgaillard</t>
  </si>
  <si>
    <t>Montjoi</t>
  </si>
  <si>
    <t>Mouthoumet</t>
  </si>
  <si>
    <t>Palairac</t>
  </si>
  <si>
    <t>Salza</t>
  </si>
  <si>
    <t>Vignevieille</t>
  </si>
  <si>
    <t>Villerouge Termenes</t>
  </si>
  <si>
    <t>Belcaire</t>
  </si>
  <si>
    <t>Belvis</t>
  </si>
  <si>
    <t>Camurac</t>
  </si>
  <si>
    <t>Comus</t>
  </si>
  <si>
    <t>Espezel</t>
  </si>
  <si>
    <t>Roquefeuil</t>
  </si>
  <si>
    <t>Cucugnan</t>
  </si>
  <si>
    <t>Duilhac sous Peyrepertuse</t>
  </si>
  <si>
    <t>Padern</t>
  </si>
  <si>
    <t>Paziols</t>
  </si>
  <si>
    <t>Rouffiac des Corbieres</t>
  </si>
  <si>
    <t>Soulatge</t>
  </si>
  <si>
    <t>Tuchan</t>
  </si>
  <si>
    <t>Albas</t>
  </si>
  <si>
    <t>Cascastel des Corbieres</t>
  </si>
  <si>
    <t>Durban Corbieres</t>
  </si>
  <si>
    <t>Embres et Castelmaure</t>
  </si>
  <si>
    <t>Fontjoncouse</t>
  </si>
  <si>
    <t>Fraisse des Corbieres</t>
  </si>
  <si>
    <t>Quintillan</t>
  </si>
  <si>
    <t>Saint Jean de Barrou</t>
  </si>
  <si>
    <t>Villeneuve les Corbieres</t>
  </si>
  <si>
    <t>Villeseque des Corbieres</t>
  </si>
  <si>
    <t>La Franqui</t>
  </si>
  <si>
    <t>Leucate</t>
  </si>
  <si>
    <t>Port Leucate</t>
  </si>
  <si>
    <t>La Tourette Cabardes</t>
  </si>
  <si>
    <t>Labastide Esparbairenque</t>
  </si>
  <si>
    <t>Les Ilhes</t>
  </si>
  <si>
    <t>Mas Cabardes</t>
  </si>
  <si>
    <t>Miraval Cabardes</t>
  </si>
  <si>
    <t>Pradelles Cabardes</t>
  </si>
  <si>
    <t>Roquefere</t>
  </si>
  <si>
    <t>Brousses et Villaret</t>
  </si>
  <si>
    <t>Caudebronde</t>
  </si>
  <si>
    <t>Cuxac Cabardes</t>
  </si>
  <si>
    <t>Laprade</t>
  </si>
  <si>
    <t>Les Martys</t>
  </si>
  <si>
    <t>Castelnaudary</t>
  </si>
  <si>
    <t>Fendeille</t>
  </si>
  <si>
    <t>Fonters du Razes</t>
  </si>
  <si>
    <t>Issel</t>
  </si>
  <si>
    <t>La Pomarede</t>
  </si>
  <si>
    <t>Labecede Lauragais</t>
  </si>
  <si>
    <t>Lasbordes</t>
  </si>
  <si>
    <t>Laurabuc</t>
  </si>
  <si>
    <t>Les Brunels</t>
  </si>
  <si>
    <t>Mas Stes Puelles</t>
  </si>
  <si>
    <t>Mireval Lauragais</t>
  </si>
  <si>
    <t>Peyrens</t>
  </si>
  <si>
    <t>Puginier</t>
  </si>
  <si>
    <t>Ricaud</t>
  </si>
  <si>
    <t>Saint Martin Lalande</t>
  </si>
  <si>
    <t>Saint Papoul</t>
  </si>
  <si>
    <t>Souilhanels</t>
  </si>
  <si>
    <t>Souilhe</t>
  </si>
  <si>
    <t>Treville</t>
  </si>
  <si>
    <t>Verdun en Lauragais</t>
  </si>
  <si>
    <t>Villeneuve la Comptal</t>
  </si>
  <si>
    <t>Baraigne</t>
  </si>
  <si>
    <t>Belflou</t>
  </si>
  <si>
    <t>Cumies</t>
  </si>
  <si>
    <t>Fajac la Relenque</t>
  </si>
  <si>
    <t>Gourvieille</t>
  </si>
  <si>
    <t>La Louviere Lauragais</t>
  </si>
  <si>
    <t>Marquein</t>
  </si>
  <si>
    <t>Mezerville</t>
  </si>
  <si>
    <t>Molleville</t>
  </si>
  <si>
    <t>Montauriol</t>
  </si>
  <si>
    <t>Payra sur l'Hers</t>
  </si>
  <si>
    <t>Peyrefitte sur l'Hers</t>
  </si>
  <si>
    <t>Saint Michel de Lanes</t>
  </si>
  <si>
    <t>Sainte Camelle</t>
  </si>
  <si>
    <t>Salles sur l'Hers</t>
  </si>
  <si>
    <t>Belpech</t>
  </si>
  <si>
    <t>Cahuzac</t>
  </si>
  <si>
    <t>Lafage</t>
  </si>
  <si>
    <t>Mayreville</t>
  </si>
  <si>
    <t>Molandier</t>
  </si>
  <si>
    <t>Pech Luna</t>
  </si>
  <si>
    <t>Pecharic et le Py</t>
  </si>
  <si>
    <t>Plaigne</t>
  </si>
  <si>
    <t>Villautou</t>
  </si>
  <si>
    <t>Gruissan</t>
  </si>
  <si>
    <t>Gruissan Plage</t>
  </si>
  <si>
    <t>Peyriac de Mer</t>
  </si>
  <si>
    <t>La Palme</t>
  </si>
  <si>
    <t>Portel des Corbieres</t>
  </si>
  <si>
    <t>Belvianes et Cavirac</t>
  </si>
  <si>
    <t>Brenac</t>
  </si>
  <si>
    <t>Coudons</t>
  </si>
  <si>
    <t>Ginoles</t>
  </si>
  <si>
    <t>Granes</t>
  </si>
  <si>
    <t>Nebias</t>
  </si>
  <si>
    <t>Quillan</t>
  </si>
  <si>
    <t>Quirbajou</t>
  </si>
  <si>
    <t>Saint Ferriol</t>
  </si>
  <si>
    <t>Saint Julia de Bec</t>
  </si>
  <si>
    <t>Saint Just et le Bezu</t>
  </si>
  <si>
    <t>Saint Louis et Parahou</t>
  </si>
  <si>
    <t>Saint Martin Lys</t>
  </si>
  <si>
    <t>Cabanes de Fitou</t>
  </si>
  <si>
    <t>Caves</t>
  </si>
  <si>
    <t>Feuilla</t>
  </si>
  <si>
    <t>Fitou</t>
  </si>
  <si>
    <t>Treilles</t>
  </si>
  <si>
    <t>Roquefort des Corbieres</t>
  </si>
  <si>
    <t>Saint Pierre la Mer</t>
  </si>
  <si>
    <t>Cavanac</t>
  </si>
  <si>
    <t>Cazilhac</t>
  </si>
  <si>
    <t>Mas des Cours</t>
  </si>
  <si>
    <t>Palaja</t>
  </si>
  <si>
    <t>Villefloure</t>
  </si>
  <si>
    <t>Alet les Bains</t>
  </si>
  <si>
    <t>Belcastel et Buc</t>
  </si>
  <si>
    <t>Missegre</t>
  </si>
  <si>
    <t>Terroles</t>
  </si>
  <si>
    <t>Valmigere</t>
  </si>
  <si>
    <t>Veraza</t>
  </si>
  <si>
    <t>Villardebelle</t>
  </si>
  <si>
    <t>Cuxac d'Aude</t>
  </si>
  <si>
    <t>Ouveillan</t>
  </si>
  <si>
    <t>Salleles d'Aude</t>
  </si>
  <si>
    <t>Aragon</t>
  </si>
  <si>
    <t>Bagnoles</t>
  </si>
  <si>
    <t>Conques sur Orbiel</t>
  </si>
  <si>
    <t>Fournes Cabardes</t>
  </si>
  <si>
    <t>Fraisse Cabardes</t>
  </si>
  <si>
    <t>Lastours</t>
  </si>
  <si>
    <t>Limousis</t>
  </si>
  <si>
    <t>Malves en Minervois</t>
  </si>
  <si>
    <t>Salleles Cabardes</t>
  </si>
  <si>
    <t>Salsigne</t>
  </si>
  <si>
    <t>Villalier</t>
  </si>
  <si>
    <t>Villaniere</t>
  </si>
  <si>
    <t>Villardonnel</t>
  </si>
  <si>
    <t>Villarzel Cabardes</t>
  </si>
  <si>
    <t>Villegailhenc</t>
  </si>
  <si>
    <t>Villegly</t>
  </si>
  <si>
    <t>Pennautier</t>
  </si>
  <si>
    <t>Ventenac Cabardes</t>
  </si>
  <si>
    <t>Villemoustaussou</t>
  </si>
  <si>
    <t>Azille</t>
  </si>
  <si>
    <t>Blomac</t>
  </si>
  <si>
    <t>Capendu</t>
  </si>
  <si>
    <t>Castelnau d'Aude</t>
  </si>
  <si>
    <t>Comigne</t>
  </si>
  <si>
    <t>Douzens</t>
  </si>
  <si>
    <t>Fontcouverte</t>
  </si>
  <si>
    <t>La Redorte</t>
  </si>
  <si>
    <t>Montbrun des Corbieres</t>
  </si>
  <si>
    <t>Moux</t>
  </si>
  <si>
    <t>Pepieux</t>
  </si>
  <si>
    <t>Puicheric</t>
  </si>
  <si>
    <t>Roquecourbe Minervois</t>
  </si>
  <si>
    <t>Saint Couat d'Aude</t>
  </si>
  <si>
    <t>Badens</t>
  </si>
  <si>
    <t>Barbaira</t>
  </si>
  <si>
    <t>Bouilhonnac</t>
  </si>
  <si>
    <t>Floure</t>
  </si>
  <si>
    <t>Fonties d'Aude</t>
  </si>
  <si>
    <t>Laure Minervois</t>
  </si>
  <si>
    <t>Marseillette</t>
  </si>
  <si>
    <t>Montirat</t>
  </si>
  <si>
    <t>Monze</t>
  </si>
  <si>
    <t>Rustiques</t>
  </si>
  <si>
    <t>Saint Frichoux</t>
  </si>
  <si>
    <t>Trebes</t>
  </si>
  <si>
    <t>Villedubert</t>
  </si>
  <si>
    <t>Ampiac</t>
  </si>
  <si>
    <t>Le Monastere</t>
  </si>
  <si>
    <t>Compregnac</t>
  </si>
  <si>
    <t>Creissels</t>
  </si>
  <si>
    <t>La Roque Sainte Marguerite</t>
  </si>
  <si>
    <t>Millau</t>
  </si>
  <si>
    <t>Saint Georges de Luzencon</t>
  </si>
  <si>
    <t>Aubin</t>
  </si>
  <si>
    <t>Combes</t>
  </si>
  <si>
    <t>Cransac</t>
  </si>
  <si>
    <t>Le Gua</t>
  </si>
  <si>
    <t>Viviez</t>
  </si>
  <si>
    <t>Arvieu</t>
  </si>
  <si>
    <t>Auriac Lagast</t>
  </si>
  <si>
    <t>Cassagnes Begonhes</t>
  </si>
  <si>
    <t>Centres</t>
  </si>
  <si>
    <t>Comps la Grand Ville</t>
  </si>
  <si>
    <t>Meljac</t>
  </si>
  <si>
    <t>Rullac Saint Cirq</t>
  </si>
  <si>
    <t>Sainte Juliette sur Viaur</t>
  </si>
  <si>
    <t>Salmiech</t>
  </si>
  <si>
    <t>Aurelle Verlac</t>
  </si>
  <si>
    <t>La Capelle Bonance</t>
  </si>
  <si>
    <t>Pierrefiche</t>
  </si>
  <si>
    <t>Pomayrols</t>
  </si>
  <si>
    <t>Saint Geniez d'Olt</t>
  </si>
  <si>
    <t>Saint Martin de Lenne</t>
  </si>
  <si>
    <t>Sainte Eulalie d'Olt</t>
  </si>
  <si>
    <t>Banhars</t>
  </si>
  <si>
    <t>Campouriez</t>
  </si>
  <si>
    <t>Enguiales</t>
  </si>
  <si>
    <t>Entraygues sur Truyere</t>
  </si>
  <si>
    <t>Espeyrac</t>
  </si>
  <si>
    <t>Florentin la Capelle</t>
  </si>
  <si>
    <t>Golinhac</t>
  </si>
  <si>
    <t>Pons</t>
  </si>
  <si>
    <t>Saint Hippolyte</t>
  </si>
  <si>
    <t>Buzeins</t>
  </si>
  <si>
    <t>Lapanouse</t>
  </si>
  <si>
    <t>Lavernhe</t>
  </si>
  <si>
    <t>Recoules Previnquieres</t>
  </si>
  <si>
    <t>Severac le Chateau</t>
  </si>
  <si>
    <t>Baraqueville</t>
  </si>
  <si>
    <t>Boussac</t>
  </si>
  <si>
    <t>Camboulazet</t>
  </si>
  <si>
    <t>Gramond</t>
  </si>
  <si>
    <t>Manhac</t>
  </si>
  <si>
    <t>Moyrazes</t>
  </si>
  <si>
    <t>Vors</t>
  </si>
  <si>
    <t>Connac</t>
  </si>
  <si>
    <t>Durenque</t>
  </si>
  <si>
    <t>Ledergues</t>
  </si>
  <si>
    <t>Requista</t>
  </si>
  <si>
    <t>Saint Jean Delnous</t>
  </si>
  <si>
    <t>Saint Just sur Viaur</t>
  </si>
  <si>
    <t>Coubisou</t>
  </si>
  <si>
    <t>Estaing</t>
  </si>
  <si>
    <t>Le Nayrac</t>
  </si>
  <si>
    <t>Sebrazac</t>
  </si>
  <si>
    <t>La Bastide l'Eveque</t>
  </si>
  <si>
    <t>La Rouquette</t>
  </si>
  <si>
    <t>Martiel</t>
  </si>
  <si>
    <t>Monteils</t>
  </si>
  <si>
    <t>Morlhon le Haut</t>
  </si>
  <si>
    <t>Saint Salvadou</t>
  </si>
  <si>
    <t>Sanvensa</t>
  </si>
  <si>
    <t>Savignac</t>
  </si>
  <si>
    <t>Toulonjac</t>
  </si>
  <si>
    <t>Vailhourles</t>
  </si>
  <si>
    <t>Villefranche de Rouergue</t>
  </si>
  <si>
    <t>Alpuech</t>
  </si>
  <si>
    <t>Cassuejouls</t>
  </si>
  <si>
    <t>Curieres</t>
  </si>
  <si>
    <t>La Terrisse</t>
  </si>
  <si>
    <t>Lacalm</t>
  </si>
  <si>
    <t>Laguiole</t>
  </si>
  <si>
    <t>Montpeyroux</t>
  </si>
  <si>
    <t>Soulages Bonneval</t>
  </si>
  <si>
    <t>Galgan</t>
  </si>
  <si>
    <t>Les Albres</t>
  </si>
  <si>
    <t>Lugan</t>
  </si>
  <si>
    <t>Montbazens</t>
  </si>
  <si>
    <t>Peyrusse le Roc</t>
  </si>
  <si>
    <t>Roussennac</t>
  </si>
  <si>
    <t>Valzergues</t>
  </si>
  <si>
    <t>Vaureilles</t>
  </si>
  <si>
    <t>L Hospitalet du Larzac</t>
  </si>
  <si>
    <t>La Cavalerie</t>
  </si>
  <si>
    <t>La Couvertoirade</t>
  </si>
  <si>
    <t>Lapanouse de Cernon</t>
  </si>
  <si>
    <t>Nant</t>
  </si>
  <si>
    <t>Saint Jean du Bruel</t>
  </si>
  <si>
    <t>Sainte Eulalie de Cernon</t>
  </si>
  <si>
    <t>Sauclieres</t>
  </si>
  <si>
    <t>Castanet</t>
  </si>
  <si>
    <t>Colombies</t>
  </si>
  <si>
    <t>La Capelle Bleys</t>
  </si>
  <si>
    <t>Pradinas</t>
  </si>
  <si>
    <t>Rieupeyroux</t>
  </si>
  <si>
    <t>Vabre Tizac</t>
  </si>
  <si>
    <t>Roquefort sur Soulzon</t>
  </si>
  <si>
    <t>Saint Jean d'Alcapies</t>
  </si>
  <si>
    <t>Saint Jean et Saint Paul</t>
  </si>
  <si>
    <t>Tournemire</t>
  </si>
  <si>
    <t>Viala du Pas de Jaux</t>
  </si>
  <si>
    <t>Ambeyrac</t>
  </si>
  <si>
    <t>Balaguier d'Olt</t>
  </si>
  <si>
    <t>Foissac</t>
  </si>
  <si>
    <t>La Capelle Balaguier</t>
  </si>
  <si>
    <t>Montsales</t>
  </si>
  <si>
    <t>Ols et Rinhodes</t>
  </si>
  <si>
    <t>Saint Igest</t>
  </si>
  <si>
    <t>Salles Courbaties</t>
  </si>
  <si>
    <t>Salvagnac Cajarc</t>
  </si>
  <si>
    <t>Saujac</t>
  </si>
  <si>
    <t>Bor et Bar</t>
  </si>
  <si>
    <t>La Fouillade</t>
  </si>
  <si>
    <t>Lunac</t>
  </si>
  <si>
    <t>Najac</t>
  </si>
  <si>
    <t>Saint Andre de Najac</t>
  </si>
  <si>
    <t>Canet de Salars</t>
  </si>
  <si>
    <t>Le Vibal</t>
  </si>
  <si>
    <t>Pont de Salars</t>
  </si>
  <si>
    <t>Prades Salars</t>
  </si>
  <si>
    <t>Segur</t>
  </si>
  <si>
    <t>Tremouilles</t>
  </si>
  <si>
    <t>Almont les Junies</t>
  </si>
  <si>
    <t>Boisse Penchot</t>
  </si>
  <si>
    <t>Bouillac</t>
  </si>
  <si>
    <t>Decazeville</t>
  </si>
  <si>
    <t>Firmi</t>
  </si>
  <si>
    <t>Flagnac</t>
  </si>
  <si>
    <t>Livinhac le Haut</t>
  </si>
  <si>
    <t>Saint Parthem</t>
  </si>
  <si>
    <t>Saint Santin</t>
  </si>
  <si>
    <t>Bertholene</t>
  </si>
  <si>
    <t>Coussergues</t>
  </si>
  <si>
    <t>Gaillac d'Aveyron</t>
  </si>
  <si>
    <t>Laissac</t>
  </si>
  <si>
    <t>Palmas</t>
  </si>
  <si>
    <t>Severac l'Eglise</t>
  </si>
  <si>
    <t>Vimenet</t>
  </si>
  <si>
    <t>Conques</t>
  </si>
  <si>
    <t>Grand Vabre</t>
  </si>
  <si>
    <t>Noailhac</t>
  </si>
  <si>
    <t>Pruines</t>
  </si>
  <si>
    <t>Saint Cyprien sur Dourdou</t>
  </si>
  <si>
    <t>Saint Felix de Lunel</t>
  </si>
  <si>
    <t>Senergues</t>
  </si>
  <si>
    <t>Clairvaux d'Aveyron</t>
  </si>
  <si>
    <t>Marcillac Vallon</t>
  </si>
  <si>
    <t>Mouret</t>
  </si>
  <si>
    <t>Muret le Chateau</t>
  </si>
  <si>
    <t>Nauviale</t>
  </si>
  <si>
    <t>Nuces</t>
  </si>
  <si>
    <t>Saint Christophe Vallon</t>
  </si>
  <si>
    <t>Salles la Source</t>
  </si>
  <si>
    <t>Valady</t>
  </si>
  <si>
    <t>Bozouls</t>
  </si>
  <si>
    <t>Cruejouls</t>
  </si>
  <si>
    <t>Gabriac</t>
  </si>
  <si>
    <t>Rodelle</t>
  </si>
  <si>
    <t>Brandonnet</t>
  </si>
  <si>
    <t>Compolibat</t>
  </si>
  <si>
    <t>Drulhe</t>
  </si>
  <si>
    <t>Lanuejouls</t>
  </si>
  <si>
    <t>Maleville</t>
  </si>
  <si>
    <t>Previnquieres</t>
  </si>
  <si>
    <t>Privezac</t>
  </si>
  <si>
    <t>Arnac sur Dourdou</t>
  </si>
  <si>
    <t>Brusque</t>
  </si>
  <si>
    <t>Camares</t>
  </si>
  <si>
    <t>Cenomes</t>
  </si>
  <si>
    <t>Gissac</t>
  </si>
  <si>
    <t>Melagues</t>
  </si>
  <si>
    <t>Montagnol</t>
  </si>
  <si>
    <t>Peux et Couffouleux</t>
  </si>
  <si>
    <t>Sylvanes</t>
  </si>
  <si>
    <t>Tauriac de Camares</t>
  </si>
  <si>
    <t>Belmont sur Rance</t>
  </si>
  <si>
    <t>Combret</t>
  </si>
  <si>
    <t>Mounes Prohencoux</t>
  </si>
  <si>
    <t>Murasson</t>
  </si>
  <si>
    <t>Saint Sever du Moustier</t>
  </si>
  <si>
    <t>Balaguier sur Rance</t>
  </si>
  <si>
    <t>La Serre</t>
  </si>
  <si>
    <t>Laval Roqueceziere</t>
  </si>
  <si>
    <t>Montfranc</t>
  </si>
  <si>
    <t>Pousthomy</t>
  </si>
  <si>
    <t>Saint Sernin sur Rance</t>
  </si>
  <si>
    <t>Anglars Saint Felix</t>
  </si>
  <si>
    <t>Auzits</t>
  </si>
  <si>
    <t>Belcastel</t>
  </si>
  <si>
    <t>Bournazel</t>
  </si>
  <si>
    <t>Escandolieres</t>
  </si>
  <si>
    <t>Goutrens</t>
  </si>
  <si>
    <t>Mayran</t>
  </si>
  <si>
    <t>Rignac</t>
  </si>
  <si>
    <t>Calmels et le Viala</t>
  </si>
  <si>
    <t>Les Costes Gozon</t>
  </si>
  <si>
    <t>Melvieu</t>
  </si>
  <si>
    <t>Rebourguil</t>
  </si>
  <si>
    <t>Saint Affrique</t>
  </si>
  <si>
    <t>Saint Felix de Sorgues</t>
  </si>
  <si>
    <t>Saint Victor et Melvieu</t>
  </si>
  <si>
    <t>Vabres l'Abbaye</t>
  </si>
  <si>
    <t>Versols et Lapeyre</t>
  </si>
  <si>
    <t>Curan</t>
  </si>
  <si>
    <t>Salles Curan</t>
  </si>
  <si>
    <t>Cantoin</t>
  </si>
  <si>
    <t>Graissac</t>
  </si>
  <si>
    <t>Sainte Genevieve sur Argence</t>
  </si>
  <si>
    <t>Vitrac en Viadene</t>
  </si>
  <si>
    <t>Alrance</t>
  </si>
  <si>
    <t>Ayssenes</t>
  </si>
  <si>
    <t>Le Truel</t>
  </si>
  <si>
    <t>Lestrade et Thouels</t>
  </si>
  <si>
    <t>Villefranche de Panat</t>
  </si>
  <si>
    <t>La Salvetat Peyrales</t>
  </si>
  <si>
    <t>Lescure Jaoul</t>
  </si>
  <si>
    <t>Tayrac</t>
  </si>
  <si>
    <t>Calmont</t>
  </si>
  <si>
    <t>Ceignac</t>
  </si>
  <si>
    <t>Flavin</t>
  </si>
  <si>
    <t>La Primaube</t>
  </si>
  <si>
    <t>Luc</t>
  </si>
  <si>
    <t>Huparlac</t>
  </si>
  <si>
    <t>Montezic</t>
  </si>
  <si>
    <t>Saint Amans des Cots</t>
  </si>
  <si>
    <t>Saint Gervais</t>
  </si>
  <si>
    <t>Saint Symphorien de Theniere</t>
  </si>
  <si>
    <t>Aubrac</t>
  </si>
  <si>
    <t>Condom d'Aubrac</t>
  </si>
  <si>
    <t>Prades d'Aubrac</t>
  </si>
  <si>
    <t>Saint Chely d'Aubrac</t>
  </si>
  <si>
    <t>Broquies</t>
  </si>
  <si>
    <t>Brousse le Chateau</t>
  </si>
  <si>
    <t>Saint Izaire</t>
  </si>
  <si>
    <t>La Bastide Pradines</t>
  </si>
  <si>
    <t>Montjaux</t>
  </si>
  <si>
    <t>Saint Rome de Cernon</t>
  </si>
  <si>
    <t>Saint Rome de Tarn</t>
  </si>
  <si>
    <t>Viala du Tarn</t>
  </si>
  <si>
    <t>Bessuejouls</t>
  </si>
  <si>
    <t>Castelnau de Mandailles</t>
  </si>
  <si>
    <t>Espalion</t>
  </si>
  <si>
    <t>Lassouts</t>
  </si>
  <si>
    <t>Le Cayrol</t>
  </si>
  <si>
    <t>Saint Come d'Olt</t>
  </si>
  <si>
    <t>Balsac</t>
  </si>
  <si>
    <t>Druelle</t>
  </si>
  <si>
    <t>Olemps</t>
  </si>
  <si>
    <t>Aguessac</t>
  </si>
  <si>
    <t>Compeyre</t>
  </si>
  <si>
    <t>Paulhe</t>
  </si>
  <si>
    <t>Cornus</t>
  </si>
  <si>
    <t>Fondamente</t>
  </si>
  <si>
    <t>Le Clapier</t>
  </si>
  <si>
    <t>Marnhagues et Latour</t>
  </si>
  <si>
    <t>Saint Beaulize</t>
  </si>
  <si>
    <t>Brasc</t>
  </si>
  <si>
    <t>Coupiac</t>
  </si>
  <si>
    <t>La Bastide Solages</t>
  </si>
  <si>
    <t>Martrin</t>
  </si>
  <si>
    <t>Plaisance</t>
  </si>
  <si>
    <t>Saint Juery</t>
  </si>
  <si>
    <t>Campagnac</t>
  </si>
  <si>
    <t>Saint Laurent d'Olt</t>
  </si>
  <si>
    <t>Saint Saturnin de Lenne</t>
  </si>
  <si>
    <t>Campuac</t>
  </si>
  <si>
    <t>Villecomtal</t>
  </si>
  <si>
    <t>Brommat</t>
  </si>
  <si>
    <t>Lacroix Barrez</t>
  </si>
  <si>
    <t>Mur de Barrez</t>
  </si>
  <si>
    <t>Murols</t>
  </si>
  <si>
    <t>Taussac</t>
  </si>
  <si>
    <t>Therondels</t>
  </si>
  <si>
    <t>Castelnau Pegayrols</t>
  </si>
  <si>
    <t>Saint Beauzely</t>
  </si>
  <si>
    <t>Saint Laurent de Levezou</t>
  </si>
  <si>
    <t>Agen d'Aveyron</t>
  </si>
  <si>
    <t>Gages</t>
  </si>
  <si>
    <t>Montrozier</t>
  </si>
  <si>
    <t>Boyne</t>
  </si>
  <si>
    <t>La Cresse</t>
  </si>
  <si>
    <t>Riviere sur Tarn</t>
  </si>
  <si>
    <t>Asprieres</t>
  </si>
  <si>
    <t>Capdenac Gare</t>
  </si>
  <si>
    <t>Causse et Diege</t>
  </si>
  <si>
    <t>Gelle</t>
  </si>
  <si>
    <t>Loupiac</t>
  </si>
  <si>
    <t>Naussac</t>
  </si>
  <si>
    <t>Sonnac</t>
  </si>
  <si>
    <t>Mostuejouls</t>
  </si>
  <si>
    <t>Peyreleau</t>
  </si>
  <si>
    <t>Saint Andre de Vezines</t>
  </si>
  <si>
    <t>Veyreau</t>
  </si>
  <si>
    <t>La Loubiere</t>
  </si>
  <si>
    <t>Sebazac Concoures</t>
  </si>
  <si>
    <t>Saint Leons</t>
  </si>
  <si>
    <t>Vezins de Levezou</t>
  </si>
  <si>
    <t>Cabanes</t>
  </si>
  <si>
    <t>Camjac</t>
  </si>
  <si>
    <t>Castelmary</t>
  </si>
  <si>
    <t>Crespin</t>
  </si>
  <si>
    <t>La Mothe</t>
  </si>
  <si>
    <t>Naucelle</t>
  </si>
  <si>
    <t>Quins</t>
  </si>
  <si>
    <t>Sauveterre de Rouergue</t>
  </si>
  <si>
    <t>Tauriac de Naucelle</t>
  </si>
  <si>
    <t>Onet le Chateau</t>
  </si>
  <si>
    <t>Quatre Saisons</t>
  </si>
  <si>
    <t>Sainte Radegonde</t>
  </si>
  <si>
    <t>Marseille 1Er Arrondissement</t>
  </si>
  <si>
    <t>Marseille 2Eme Arrondissement</t>
  </si>
  <si>
    <t>Marseille 3Eme Arrondissement</t>
  </si>
  <si>
    <t>Marseille 4Eme Arrondissement</t>
  </si>
  <si>
    <t>Marseille 5Eme Arrondissement</t>
  </si>
  <si>
    <t>Marseille 6Eme Arrondissement</t>
  </si>
  <si>
    <t>Marseille 7Eme Arrondissement</t>
  </si>
  <si>
    <t>Callelongue</t>
  </si>
  <si>
    <t>La Panouse</t>
  </si>
  <si>
    <t>Les Goudes</t>
  </si>
  <si>
    <t>Marseille 8Eme Arrondissement</t>
  </si>
  <si>
    <t>Les Baumettes</t>
  </si>
  <si>
    <t>Marseille 9Eme Arrondissement</t>
  </si>
  <si>
    <t>Vaufrege</t>
  </si>
  <si>
    <t>Marseille 10Eme Arrondissement</t>
  </si>
  <si>
    <t>La Valentine</t>
  </si>
  <si>
    <t>Marseille 11Eme Arrondissement</t>
  </si>
  <si>
    <t>Marseille 12Eme Arrondissement</t>
  </si>
  <si>
    <t>Chateau Gombert</t>
  </si>
  <si>
    <t>Croix Rouge</t>
  </si>
  <si>
    <t>La Batarelle</t>
  </si>
  <si>
    <t>Les Olives</t>
  </si>
  <si>
    <t>Marseille 13Eme Arrondissement</t>
  </si>
  <si>
    <t>Marseille 14Eme Arrondissement</t>
  </si>
  <si>
    <t>Marseille 15Eme Arrondissement</t>
  </si>
  <si>
    <t>L Estaque</t>
  </si>
  <si>
    <t>Marseille 16Eme Arrondissement</t>
  </si>
  <si>
    <t>Les Puichiniades</t>
  </si>
  <si>
    <t>Aix en Provence</t>
  </si>
  <si>
    <t>Beaurecueil</t>
  </si>
  <si>
    <t>Le Tholonet</t>
  </si>
  <si>
    <t>Saint Antonin sur Bayon</t>
  </si>
  <si>
    <t>Saint Marc Jaumegarde</t>
  </si>
  <si>
    <t>Mas Blanc des Alpilles</t>
  </si>
  <si>
    <t>Saint Etienne du Gres</t>
  </si>
  <si>
    <t>La Milliere</t>
  </si>
  <si>
    <t>Mimet</t>
  </si>
  <si>
    <t>Simiane Collongue</t>
  </si>
  <si>
    <t>Port de Bouc</t>
  </si>
  <si>
    <t>Coudoux</t>
  </si>
  <si>
    <t>La Destrousse</t>
  </si>
  <si>
    <t>Lamanon</t>
  </si>
  <si>
    <t>Les Cayols</t>
  </si>
  <si>
    <t>Puyloubier</t>
  </si>
  <si>
    <t>Saint Paul Lez Durance</t>
  </si>
  <si>
    <t>Vernegues</t>
  </si>
  <si>
    <t>Lavera</t>
  </si>
  <si>
    <t>Entressen</t>
  </si>
  <si>
    <t>Saint Savournin</t>
  </si>
  <si>
    <t>Gardanne</t>
  </si>
  <si>
    <t>Les Freres</t>
  </si>
  <si>
    <t>Notre Dame</t>
  </si>
  <si>
    <t>Aurons</t>
  </si>
  <si>
    <t>Le Pigeonnier</t>
  </si>
  <si>
    <t>Ventabren</t>
  </si>
  <si>
    <t>L Albaron</t>
  </si>
  <si>
    <t>Peypin</t>
  </si>
  <si>
    <t>Vauvenargues</t>
  </si>
  <si>
    <t>La Tour d'Arbois</t>
  </si>
  <si>
    <t>Berre l'Etang</t>
  </si>
  <si>
    <t>Miramas</t>
  </si>
  <si>
    <t>Boulbon</t>
  </si>
  <si>
    <t>Saint Pierre de Mezoargue</t>
  </si>
  <si>
    <t>Tarascon</t>
  </si>
  <si>
    <t>Chateaurenard</t>
  </si>
  <si>
    <t>La Gavotte</t>
  </si>
  <si>
    <t>Les Cadeneaux</t>
  </si>
  <si>
    <t>Les Pennes Mirabeau</t>
  </si>
  <si>
    <t>Plan de Campagne</t>
  </si>
  <si>
    <t>Gignac la Nerthe</t>
  </si>
  <si>
    <t>Laure</t>
  </si>
  <si>
    <t>Allauch</t>
  </si>
  <si>
    <t>Le Logis Neuf</t>
  </si>
  <si>
    <t>Arles</t>
  </si>
  <si>
    <t>Le Sambuc</t>
  </si>
  <si>
    <t>Saint Remy de Provence</t>
  </si>
  <si>
    <t>Chateauneuf les Martigues</t>
  </si>
  <si>
    <t>Les Peyrets</t>
  </si>
  <si>
    <t>Port Saint Louis du Rhone</t>
  </si>
  <si>
    <t>La Rougiere</t>
  </si>
  <si>
    <t>Septemes les Vallons</t>
  </si>
  <si>
    <t>Cornillon Confoux</t>
  </si>
  <si>
    <t>Saint Chamas</t>
  </si>
  <si>
    <t>Cassis</t>
  </si>
  <si>
    <t>Fos sur Mer</t>
  </si>
  <si>
    <t>La Merindole</t>
  </si>
  <si>
    <t>Moules</t>
  </si>
  <si>
    <t>Les Milles</t>
  </si>
  <si>
    <t>Salon de Provence</t>
  </si>
  <si>
    <t>Saint Martin de Crau</t>
  </si>
  <si>
    <t>Bouc Bel Air</t>
  </si>
  <si>
    <t>La Barben</t>
  </si>
  <si>
    <t>Pelissanne</t>
  </si>
  <si>
    <t>Rognac</t>
  </si>
  <si>
    <t>Charleval</t>
  </si>
  <si>
    <t>La Begude</t>
  </si>
  <si>
    <t>Pont de l'Etoile</t>
  </si>
  <si>
    <t>Roquevaire</t>
  </si>
  <si>
    <t>Mallemort</t>
  </si>
  <si>
    <t>Plan de Cuques</t>
  </si>
  <si>
    <t>Auriol</t>
  </si>
  <si>
    <t>Aubagne</t>
  </si>
  <si>
    <t>Charrel</t>
  </si>
  <si>
    <t>Lambesc</t>
  </si>
  <si>
    <t>Gemenos</t>
  </si>
  <si>
    <t>Eyguieres</t>
  </si>
  <si>
    <t>Cabannes</t>
  </si>
  <si>
    <t>Grans</t>
  </si>
  <si>
    <t>Stes Maries de la Mer</t>
  </si>
  <si>
    <t>Carnoux en Provence</t>
  </si>
  <si>
    <t>Cabries</t>
  </si>
  <si>
    <t>Calas</t>
  </si>
  <si>
    <t>Jouques</t>
  </si>
  <si>
    <t>Carro</t>
  </si>
  <si>
    <t>Le Grand Pin</t>
  </si>
  <si>
    <t>Le Verger</t>
  </si>
  <si>
    <t>Martigues</t>
  </si>
  <si>
    <t>Eguilles</t>
  </si>
  <si>
    <t>Les Baux de Provence</t>
  </si>
  <si>
    <t>Maussanne les Alpilles</t>
  </si>
  <si>
    <t>Paradou</t>
  </si>
  <si>
    <t>La Malle</t>
  </si>
  <si>
    <t>Trets</t>
  </si>
  <si>
    <t>Puyricard</t>
  </si>
  <si>
    <t>Noves</t>
  </si>
  <si>
    <t>Palud des Noves</t>
  </si>
  <si>
    <t>Senas</t>
  </si>
  <si>
    <t>Barbentane</t>
  </si>
  <si>
    <t>La Fare les Oliviers</t>
  </si>
  <si>
    <t>Meyreuil</t>
  </si>
  <si>
    <t>Ceyreste</t>
  </si>
  <si>
    <t>La Ciotat</t>
  </si>
  <si>
    <t>Le Puy Sainte Reparade</t>
  </si>
  <si>
    <t>Saint Esteve Janson</t>
  </si>
  <si>
    <t>Carry le Rouet</t>
  </si>
  <si>
    <t>Le Rouet</t>
  </si>
  <si>
    <t>Eyragues</t>
  </si>
  <si>
    <t>La Roque d'Antheron</t>
  </si>
  <si>
    <t>Meyrargues</t>
  </si>
  <si>
    <t>Orgon</t>
  </si>
  <si>
    <t>Saint Andiol</t>
  </si>
  <si>
    <t>Verquieres</t>
  </si>
  <si>
    <t>Lancon Provence</t>
  </si>
  <si>
    <t>Graveson</t>
  </si>
  <si>
    <t>Marignane</t>
  </si>
  <si>
    <t>Pas des Lanciers</t>
  </si>
  <si>
    <t>Fuveau</t>
  </si>
  <si>
    <t>La Barque</t>
  </si>
  <si>
    <t>Belcodene</t>
  </si>
  <si>
    <t>La Bouilladisse</t>
  </si>
  <si>
    <t>La Pomme</t>
  </si>
  <si>
    <t>Les Boyers</t>
  </si>
  <si>
    <t>Les Gorguettes</t>
  </si>
  <si>
    <t>Saint Victoret</t>
  </si>
  <si>
    <t>Le Douard</t>
  </si>
  <si>
    <t>Le Rove</t>
  </si>
  <si>
    <t>Plan d'Orgon</t>
  </si>
  <si>
    <t>Saint Cannat</t>
  </si>
  <si>
    <t>Venelles</t>
  </si>
  <si>
    <t>Cuges les Pins</t>
  </si>
  <si>
    <t>Riboux</t>
  </si>
  <si>
    <t>Chateauneuf le Rouge</t>
  </si>
  <si>
    <t>Les Michels</t>
  </si>
  <si>
    <t>Peynier</t>
  </si>
  <si>
    <t>Istres</t>
  </si>
  <si>
    <t>Eygalieres</t>
  </si>
  <si>
    <t>Ensues la Redonne</t>
  </si>
  <si>
    <t>La Redonne</t>
  </si>
  <si>
    <t>Bastidonne</t>
  </si>
  <si>
    <t>La Penne sur Huveaune</t>
  </si>
  <si>
    <t>Roquefort la Bedoule</t>
  </si>
  <si>
    <t>Valabre</t>
  </si>
  <si>
    <t>Rognes</t>
  </si>
  <si>
    <t>Greasque</t>
  </si>
  <si>
    <t>Peyrolles en Provence</t>
  </si>
  <si>
    <t>Rognonas</t>
  </si>
  <si>
    <t>Velaux</t>
  </si>
  <si>
    <t>Mouries</t>
  </si>
  <si>
    <t>Maillane</t>
  </si>
  <si>
    <t>Saint Mitre les Remparts</t>
  </si>
  <si>
    <t>Aureille</t>
  </si>
  <si>
    <t>Molleges</t>
  </si>
  <si>
    <t>Cadolive</t>
  </si>
  <si>
    <t>Sausset les Pins</t>
  </si>
  <si>
    <t>Alleins</t>
  </si>
  <si>
    <t>Plan Marseillais</t>
  </si>
  <si>
    <t>Fontvieille</t>
  </si>
  <si>
    <t>Beuvillers</t>
  </si>
  <si>
    <t>Cordebugle</t>
  </si>
  <si>
    <t>Courtonne la Meurdrac</t>
  </si>
  <si>
    <t>Fauguernon</t>
  </si>
  <si>
    <t>Firfol</t>
  </si>
  <si>
    <t>Glos</t>
  </si>
  <si>
    <t>Hermival les Vaux</t>
  </si>
  <si>
    <t>L Hotellerie</t>
  </si>
  <si>
    <t>Le Mesnil Eudes</t>
  </si>
  <si>
    <t>Le Mesnil Guillaume</t>
  </si>
  <si>
    <t>Les Monceaux</t>
  </si>
  <si>
    <t>Lisieux</t>
  </si>
  <si>
    <t>Marolles</t>
  </si>
  <si>
    <t>Norolles</t>
  </si>
  <si>
    <t>Ouilly le Vicomte</t>
  </si>
  <si>
    <t>Rocques</t>
  </si>
  <si>
    <t>Saint Denis de Mailloc</t>
  </si>
  <si>
    <t>Saint Desir</t>
  </si>
  <si>
    <t>Saint Germain de Livet</t>
  </si>
  <si>
    <t>Saint Jean de Livet</t>
  </si>
  <si>
    <t>Saint Martin de la Lieue</t>
  </si>
  <si>
    <t>Saint Martin de Mailloc</t>
  </si>
  <si>
    <t>Saint Pierre des Ifs</t>
  </si>
  <si>
    <t>Conde sur Noireau</t>
  </si>
  <si>
    <t>Pontecoulant</t>
  </si>
  <si>
    <t>Proussy</t>
  </si>
  <si>
    <t>Saint Denis de Mere</t>
  </si>
  <si>
    <t>Saint Germain du Crioult</t>
  </si>
  <si>
    <t>Louvigny</t>
  </si>
  <si>
    <t>Bieville Beuville</t>
  </si>
  <si>
    <t>Bieville sur Orne</t>
  </si>
  <si>
    <t>Periers sur le Dan</t>
  </si>
  <si>
    <t>Cricqueboeuf</t>
  </si>
  <si>
    <t>Villerville</t>
  </si>
  <si>
    <t>Ver sur Mer</t>
  </si>
  <si>
    <t>Arromanches les Bains</t>
  </si>
  <si>
    <t>Manvieux</t>
  </si>
  <si>
    <t>Tracy sur Mer</t>
  </si>
  <si>
    <t>Mondeville</t>
  </si>
  <si>
    <t>Sallenelles</t>
  </si>
  <si>
    <t>Cormelles le Royal</t>
  </si>
  <si>
    <t>Fleury sur Orne</t>
  </si>
  <si>
    <t>Ifs</t>
  </si>
  <si>
    <t>Blangy le Chateau</t>
  </si>
  <si>
    <t>Bonneville la Louvet</t>
  </si>
  <si>
    <t>Clarbec</t>
  </si>
  <si>
    <t>Coquainvilliers</t>
  </si>
  <si>
    <t>Coudray Rabut</t>
  </si>
  <si>
    <t>Drubec</t>
  </si>
  <si>
    <t>Fierville les Parcs</t>
  </si>
  <si>
    <t>Le Breuil en Auge</t>
  </si>
  <si>
    <t>Le Brevedent</t>
  </si>
  <si>
    <t>Le Faulq</t>
  </si>
  <si>
    <t>Le Mesnil sur Blangy</t>
  </si>
  <si>
    <t>Le Theil en Auge</t>
  </si>
  <si>
    <t>Le Torquesne</t>
  </si>
  <si>
    <t>Les Authieux sur Calonne</t>
  </si>
  <si>
    <t>Manneville la Pipard</t>
  </si>
  <si>
    <t>Pierrefite en Auge</t>
  </si>
  <si>
    <t>Pont l'Eveque</t>
  </si>
  <si>
    <t>Quetteville</t>
  </si>
  <si>
    <t>Reux</t>
  </si>
  <si>
    <t>Saint Andre d'Hebertot</t>
  </si>
  <si>
    <t>Saint Benoit d'Hebertot</t>
  </si>
  <si>
    <t>Saint Gatien des Bois</t>
  </si>
  <si>
    <t>Saint Hymer</t>
  </si>
  <si>
    <t>Saint Julien sur Calonne</t>
  </si>
  <si>
    <t>Saint Martin aux Chartrains</t>
  </si>
  <si>
    <t>Saint Philibert des Champs</t>
  </si>
  <si>
    <t>Surville</t>
  </si>
  <si>
    <t>Tourville en Auge</t>
  </si>
  <si>
    <t>Vieux Bourg</t>
  </si>
  <si>
    <t>Auquainville</t>
  </si>
  <si>
    <t>Bellou</t>
  </si>
  <si>
    <t>Castillon en Auge</t>
  </si>
  <si>
    <t>Cheffreville Tonnencourt</t>
  </si>
  <si>
    <t>Coupesarte</t>
  </si>
  <si>
    <t>Fervaques</t>
  </si>
  <si>
    <t>Grandchamp le Chateau</t>
  </si>
  <si>
    <t>Heurtevent</t>
  </si>
  <si>
    <t>La Breviere</t>
  </si>
  <si>
    <t>La Chapelle Haute Grue</t>
  </si>
  <si>
    <t>La Croupte</t>
  </si>
  <si>
    <t>Le Mesnil Bacley</t>
  </si>
  <si>
    <t>Le Mesnil Durand</t>
  </si>
  <si>
    <t>Le Mesnil Germain</t>
  </si>
  <si>
    <t>Le Mesnil Simon</t>
  </si>
  <si>
    <t>Lecaude</t>
  </si>
  <si>
    <t>Les Autels Saint Bazile</t>
  </si>
  <si>
    <t>Les Authieux Papion</t>
  </si>
  <si>
    <t>Les Moutiers Hubert</t>
  </si>
  <si>
    <t>Lessard et le Chene</t>
  </si>
  <si>
    <t>Lisores</t>
  </si>
  <si>
    <t>Livarot</t>
  </si>
  <si>
    <t>Montviette</t>
  </si>
  <si>
    <t>Notre Dame de Courson</t>
  </si>
  <si>
    <t>Pretreville</t>
  </si>
  <si>
    <t>Saint Georges en Auge</t>
  </si>
  <si>
    <t>Saint Germain Montgommery</t>
  </si>
  <si>
    <t>Saint Julien le Faucon</t>
  </si>
  <si>
    <t>Saint Martin du Mesnil Oury</t>
  </si>
  <si>
    <t>Saint Michel de Livet</t>
  </si>
  <si>
    <t>Saint Ouen le Houx</t>
  </si>
  <si>
    <t>Sainte Foy de Montgommery</t>
  </si>
  <si>
    <t>Sainte Marguerite de Viette</t>
  </si>
  <si>
    <t>Sainte Marguerite des Loges</t>
  </si>
  <si>
    <t>Tortisambert</t>
  </si>
  <si>
    <t>Vieux Pont</t>
  </si>
  <si>
    <t>Ouistreham</t>
  </si>
  <si>
    <t>Brucourt</t>
  </si>
  <si>
    <t>Dives sur Mer</t>
  </si>
  <si>
    <t>Grangues</t>
  </si>
  <si>
    <t>Periers en Auge</t>
  </si>
  <si>
    <t>Ammeville</t>
  </si>
  <si>
    <t>Bernieres d'Ailly</t>
  </si>
  <si>
    <t>Berville</t>
  </si>
  <si>
    <t>Bretteville sur Dives</t>
  </si>
  <si>
    <t>Courcy</t>
  </si>
  <si>
    <t>Ecots</t>
  </si>
  <si>
    <t>Epaney</t>
  </si>
  <si>
    <t>Escures sur Favieres</t>
  </si>
  <si>
    <t>Garnetot</t>
  </si>
  <si>
    <t>Grandmesnil</t>
  </si>
  <si>
    <t>Grisy</t>
  </si>
  <si>
    <t>Hieville</t>
  </si>
  <si>
    <t>Jort</t>
  </si>
  <si>
    <t>L Oudon</t>
  </si>
  <si>
    <t>Lieury</t>
  </si>
  <si>
    <t>Louvagny</t>
  </si>
  <si>
    <t>Mittois</t>
  </si>
  <si>
    <t>Montpincon</t>
  </si>
  <si>
    <t>Notre Dame de Fresnay</t>
  </si>
  <si>
    <t>Olendon</t>
  </si>
  <si>
    <t>Ouville la Bien Tournee</t>
  </si>
  <si>
    <t>Perrieres</t>
  </si>
  <si>
    <t>Saint Martin de Fresnay</t>
  </si>
  <si>
    <t>Saint Pierre sur Dives</t>
  </si>
  <si>
    <t>Sassy</t>
  </si>
  <si>
    <t>Thieville</t>
  </si>
  <si>
    <t>Vaudeloges</t>
  </si>
  <si>
    <t>Vendeuvre</t>
  </si>
  <si>
    <t>Vicques</t>
  </si>
  <si>
    <t>Bray la Campagne</t>
  </si>
  <si>
    <t>Bretteville le Rabet</t>
  </si>
  <si>
    <t>Cauvicourt</t>
  </si>
  <si>
    <t>Estrees la Campagne</t>
  </si>
  <si>
    <t>Fierville Bray</t>
  </si>
  <si>
    <t>Fontaine le Pin</t>
  </si>
  <si>
    <t>Grainville Langannerie</t>
  </si>
  <si>
    <t>Le Bu sur Rouvres</t>
  </si>
  <si>
    <t>Maizieres</t>
  </si>
  <si>
    <t>Ouilly le Tesson</t>
  </si>
  <si>
    <t>Rouvres</t>
  </si>
  <si>
    <t>Saint Germain le Vasson</t>
  </si>
  <si>
    <t>Saint Sylvain</t>
  </si>
  <si>
    <t>Soignolles</t>
  </si>
  <si>
    <t>Herouville Saint Clair</t>
  </si>
  <si>
    <t>Amaye sur Orne</t>
  </si>
  <si>
    <t>Avenay</t>
  </si>
  <si>
    <t>Baron sur Odon</t>
  </si>
  <si>
    <t>Bougy</t>
  </si>
  <si>
    <t>Cheux</t>
  </si>
  <si>
    <t>Esquay Notre Dame</t>
  </si>
  <si>
    <t>Evrecy</t>
  </si>
  <si>
    <t>Gavrus</t>
  </si>
  <si>
    <t>Goupillieres</t>
  </si>
  <si>
    <t>Grainville sur Odon</t>
  </si>
  <si>
    <t>La Caine</t>
  </si>
  <si>
    <t>Le Locheur</t>
  </si>
  <si>
    <t>Maisoncelles sur Ajon</t>
  </si>
  <si>
    <t>Maizet</t>
  </si>
  <si>
    <t>Missy</t>
  </si>
  <si>
    <t>Mondrainville</t>
  </si>
  <si>
    <t>Montigny</t>
  </si>
  <si>
    <t>Neuilly le Malherbe</t>
  </si>
  <si>
    <t>Noyers Bocage</t>
  </si>
  <si>
    <t>Preaux Bocage</t>
  </si>
  <si>
    <t>Sainte Honorine du Fay</t>
  </si>
  <si>
    <t>Tourville sur Odon</t>
  </si>
  <si>
    <t>Trois Monts</t>
  </si>
  <si>
    <t>Vacognes-Neuilly</t>
  </si>
  <si>
    <t>Acqueville</t>
  </si>
  <si>
    <t>Angoville</t>
  </si>
  <si>
    <t>Barbery</t>
  </si>
  <si>
    <t>Boulon</t>
  </si>
  <si>
    <t>Cesny Bois Halbout</t>
  </si>
  <si>
    <t>Combray</t>
  </si>
  <si>
    <t>Croisilles</t>
  </si>
  <si>
    <t>Culey le Patry</t>
  </si>
  <si>
    <t>Curcy sur Orne</t>
  </si>
  <si>
    <t>Donnay</t>
  </si>
  <si>
    <t>Espins</t>
  </si>
  <si>
    <t>Esson</t>
  </si>
  <si>
    <t>Fresney le Vieux</t>
  </si>
  <si>
    <t>Grimbosq</t>
  </si>
  <si>
    <t>Hamars</t>
  </si>
  <si>
    <t>Martainville</t>
  </si>
  <si>
    <t>Meslay</t>
  </si>
  <si>
    <t>Moulines</t>
  </si>
  <si>
    <t>Moutiers en Cinglais</t>
  </si>
  <si>
    <t>Mutrecy</t>
  </si>
  <si>
    <t>Ouffieres</t>
  </si>
  <si>
    <t>Placy</t>
  </si>
  <si>
    <t>Saint Laurent de Condel</t>
  </si>
  <si>
    <t>Saint Martin de Sallen</t>
  </si>
  <si>
    <t>Saint Omer</t>
  </si>
  <si>
    <t>Thury Harcourt</t>
  </si>
  <si>
    <t>Tournebu</t>
  </si>
  <si>
    <t>Canchy</t>
  </si>
  <si>
    <t>Cardonville</t>
  </si>
  <si>
    <t>Deux Jumeaux</t>
  </si>
  <si>
    <t>Gefosse Fontenay</t>
  </si>
  <si>
    <t>Isigny sur Mer</t>
  </si>
  <si>
    <t>La Cambe</t>
  </si>
  <si>
    <t>Les Oubeaux</t>
  </si>
  <si>
    <t>Longueville</t>
  </si>
  <si>
    <t>Monfreville</t>
  </si>
  <si>
    <t>Neuilly la Foret</t>
  </si>
  <si>
    <t>Osmanville</t>
  </si>
  <si>
    <t>Saint Germain du Pert</t>
  </si>
  <si>
    <t>Vouilly</t>
  </si>
  <si>
    <t>Anctoville</t>
  </si>
  <si>
    <t>Cahagnes</t>
  </si>
  <si>
    <t>Caumont l'Evente</t>
  </si>
  <si>
    <t>Cormolain</t>
  </si>
  <si>
    <t>Feuguerolles sur Seulles</t>
  </si>
  <si>
    <t>Foulognes</t>
  </si>
  <si>
    <t>La Lande sur Drome</t>
  </si>
  <si>
    <t>La Vacquerie</t>
  </si>
  <si>
    <t>Les Loges</t>
  </si>
  <si>
    <t>Livry</t>
  </si>
  <si>
    <t>Orbois</t>
  </si>
  <si>
    <t>Parfouru l'Eclin</t>
  </si>
  <si>
    <t>Quesnay Guesnon</t>
  </si>
  <si>
    <t>Saint Germain d'Ectot</t>
  </si>
  <si>
    <t>Sainte Honorine de Ducy</t>
  </si>
  <si>
    <t>Sallen</t>
  </si>
  <si>
    <t>Sept Vents</t>
  </si>
  <si>
    <t>Sermentot</t>
  </si>
  <si>
    <t>Torteval Quesnay</t>
  </si>
  <si>
    <t>Audrieu</t>
  </si>
  <si>
    <t>Brouay</t>
  </si>
  <si>
    <t>Buceels</t>
  </si>
  <si>
    <t>Chouain</t>
  </si>
  <si>
    <t>Cristot</t>
  </si>
  <si>
    <t>Ducy Sainte Marguerite</t>
  </si>
  <si>
    <t>Ellon</t>
  </si>
  <si>
    <t>Fontenay le Pesnel</t>
  </si>
  <si>
    <t>Hottot les Bagues</t>
  </si>
  <si>
    <t>Juaye Mondaye</t>
  </si>
  <si>
    <t>Juvigny sur Seulles</t>
  </si>
  <si>
    <t>Lingevres</t>
  </si>
  <si>
    <t>Longraye</t>
  </si>
  <si>
    <t>Loucelles</t>
  </si>
  <si>
    <t>Saint Vaasaint sur Seulles</t>
  </si>
  <si>
    <t>Tessel</t>
  </si>
  <si>
    <t>Tilly sur Seulles</t>
  </si>
  <si>
    <t>Vendes</t>
  </si>
  <si>
    <t>Aunay sur Odon</t>
  </si>
  <si>
    <t>Banneville sur Ajon</t>
  </si>
  <si>
    <t>Bauquay</t>
  </si>
  <si>
    <t>Bonnemaison</t>
  </si>
  <si>
    <t>Bremoy</t>
  </si>
  <si>
    <t>Campandre Valcongrain</t>
  </si>
  <si>
    <t>Courvaudon</t>
  </si>
  <si>
    <t>Jurques</t>
  </si>
  <si>
    <t>La Bigne</t>
  </si>
  <si>
    <t>Le Mesnil au Grain</t>
  </si>
  <si>
    <t>Le Mesnil Auzouf</t>
  </si>
  <si>
    <t>Montamy</t>
  </si>
  <si>
    <t>Ondefontaine</t>
  </si>
  <si>
    <t>Roucamps</t>
  </si>
  <si>
    <t>Saint Agnan le Malherbe</t>
  </si>
  <si>
    <t>Saint Georges d'Aunay</t>
  </si>
  <si>
    <t>Saint Pierre du Fresne</t>
  </si>
  <si>
    <t>Bieville en Auge</t>
  </si>
  <si>
    <t>Bieville Quetieville</t>
  </si>
  <si>
    <t>Canon</t>
  </si>
  <si>
    <t>Cesny aux Vignes Ouezy</t>
  </si>
  <si>
    <t>Conde sur Ifs</t>
  </si>
  <si>
    <t>Ecajeul</t>
  </si>
  <si>
    <t>Ernes</t>
  </si>
  <si>
    <t>Le Mesnil Mauger</t>
  </si>
  <si>
    <t>Magny la Campagne</t>
  </si>
  <si>
    <t>Magny le Freule</t>
  </si>
  <si>
    <t>Mezidon Canon</t>
  </si>
  <si>
    <t>Monteille</t>
  </si>
  <si>
    <t>Ouezy</t>
  </si>
  <si>
    <t>Percy en Auge</t>
  </si>
  <si>
    <t>Quetieville</t>
  </si>
  <si>
    <t>Saint Crespin</t>
  </si>
  <si>
    <t>Sainte Marie aux Anglais</t>
  </si>
  <si>
    <t>Vieux Fume</t>
  </si>
  <si>
    <t>Authie</t>
  </si>
  <si>
    <t>Saint Contest</t>
  </si>
  <si>
    <t>Saint Germain la Blanche Her</t>
  </si>
  <si>
    <t>Cernay</t>
  </si>
  <si>
    <t>Cerqueux</t>
  </si>
  <si>
    <t>Courtonne Deux Eglises</t>
  </si>
  <si>
    <t>Familly</t>
  </si>
  <si>
    <t>Friardel</t>
  </si>
  <si>
    <t>La Chapelle Yvon</t>
  </si>
  <si>
    <t>La Cressonniere</t>
  </si>
  <si>
    <t>La Folletiere Abenon</t>
  </si>
  <si>
    <t>La Vespiere</t>
  </si>
  <si>
    <t>Meulles</t>
  </si>
  <si>
    <t>Orbec</t>
  </si>
  <si>
    <t>Preaux Saint Sebastien</t>
  </si>
  <si>
    <t>Saint Cyr du Ronceray</t>
  </si>
  <si>
    <t>Saint Julien de Mailloc</t>
  </si>
  <si>
    <t>Saint Martin de Bienfaite La</t>
  </si>
  <si>
    <t>Saint Paul de Courtonne</t>
  </si>
  <si>
    <t>Saint Pierre de Mailloc</t>
  </si>
  <si>
    <t>Tordouet</t>
  </si>
  <si>
    <t>Amaye sur Seulles</t>
  </si>
  <si>
    <t>Coulvain</t>
  </si>
  <si>
    <t>Epinay sur Odon</t>
  </si>
  <si>
    <t>Landes sur Ajon</t>
  </si>
  <si>
    <t>Longvillers</t>
  </si>
  <si>
    <t>Maisoncelles Pelvey</t>
  </si>
  <si>
    <t>Monts en Bessin</t>
  </si>
  <si>
    <t>Parfouru sur Odon</t>
  </si>
  <si>
    <t>Saint Louet sur Seulles</t>
  </si>
  <si>
    <t>Tournay sur Odon</t>
  </si>
  <si>
    <t>Tracy Bocage</t>
  </si>
  <si>
    <t>Villers Bocage</t>
  </si>
  <si>
    <t>Villy Bocage</t>
  </si>
  <si>
    <t>Bully</t>
  </si>
  <si>
    <t>Clinchamps sur Orne</t>
  </si>
  <si>
    <t>Feuguerolles Bully</t>
  </si>
  <si>
    <t>Fontenay le Marmion</t>
  </si>
  <si>
    <t>Laize la Ville</t>
  </si>
  <si>
    <t>May sur Orne</t>
  </si>
  <si>
    <t>Saint Andre sur Orne</t>
  </si>
  <si>
    <t>Saint Martin de Fontenay</t>
  </si>
  <si>
    <t>Cartigny l'Epinay</t>
  </si>
  <si>
    <t>Castilly</t>
  </si>
  <si>
    <t>Le Breuil en Bessin</t>
  </si>
  <si>
    <t>Le Molay</t>
  </si>
  <si>
    <t>Le Molay Littry</t>
  </si>
  <si>
    <t>Lison</t>
  </si>
  <si>
    <t>Saint Marcouf</t>
  </si>
  <si>
    <t>Sainte Marguerite d'Elle</t>
  </si>
  <si>
    <t>Saon</t>
  </si>
  <si>
    <t>Saonnet</t>
  </si>
  <si>
    <t>Tournieres</t>
  </si>
  <si>
    <t>Auvillars</t>
  </si>
  <si>
    <t>Beaufour</t>
  </si>
  <si>
    <t>Beaufour Druval</t>
  </si>
  <si>
    <t>Bonnebosq</t>
  </si>
  <si>
    <t>Cambremer</t>
  </si>
  <si>
    <t>Corbon</t>
  </si>
  <si>
    <t>Crevecoeur en Auge</t>
  </si>
  <si>
    <t>Formentin</t>
  </si>
  <si>
    <t>Grandouet</t>
  </si>
  <si>
    <t>La Boissiere</t>
  </si>
  <si>
    <t>La Houblonniere</t>
  </si>
  <si>
    <t>La Roque Baignard</t>
  </si>
  <si>
    <t>Le Fournet</t>
  </si>
  <si>
    <t>Le Pre d'Auge</t>
  </si>
  <si>
    <t>Leaupartie</t>
  </si>
  <si>
    <t>Manerbe</t>
  </si>
  <si>
    <t>Montreuil en Auge</t>
  </si>
  <si>
    <t>Notre Dame de Livaye</t>
  </si>
  <si>
    <t>Notre Dame d'Estrees</t>
  </si>
  <si>
    <t>Repentigny</t>
  </si>
  <si>
    <t>Rumesnil</t>
  </si>
  <si>
    <t>Saint Aubin Lebizay</t>
  </si>
  <si>
    <t>Saint Aubin sur Algot</t>
  </si>
  <si>
    <t>Saint Laurent du Mont</t>
  </si>
  <si>
    <t>Saint Loup de Fribois</t>
  </si>
  <si>
    <t>Saint Ouen le Pin</t>
  </si>
  <si>
    <t>Saint Pair du Mont</t>
  </si>
  <si>
    <t>Valseme</t>
  </si>
  <si>
    <t>Bures les Monts</t>
  </si>
  <si>
    <t>Campeaux</t>
  </si>
  <si>
    <t>Carville</t>
  </si>
  <si>
    <t>Etouvy</t>
  </si>
  <si>
    <t>La Ferriere au Doyen</t>
  </si>
  <si>
    <t>La Ferriere Harang</t>
  </si>
  <si>
    <t>La Graverie</t>
  </si>
  <si>
    <t>Le Beny Bocage</t>
  </si>
  <si>
    <t>Le Desert</t>
  </si>
  <si>
    <t>Le Reculey</t>
  </si>
  <si>
    <t>Le Tourneur</t>
  </si>
  <si>
    <t>Malloue</t>
  </si>
  <si>
    <t>Mont Bertrand</t>
  </si>
  <si>
    <t>Montchamp</t>
  </si>
  <si>
    <t>Montchauvet</t>
  </si>
  <si>
    <t>Saint Charles de Percy</t>
  </si>
  <si>
    <t>Saint Denis Maisoncelles</t>
  </si>
  <si>
    <t>Saint Jean des Essartiers</t>
  </si>
  <si>
    <t>Saint Martin des Besaces</t>
  </si>
  <si>
    <t>Saint Martin Don</t>
  </si>
  <si>
    <t>Saint Ouen des Besaces</t>
  </si>
  <si>
    <t>Saint Pierre Tarentaine</t>
  </si>
  <si>
    <t>Sainte Marie Laumont</t>
  </si>
  <si>
    <t>Trouville sur Mer</t>
  </si>
  <si>
    <t>Airan</t>
  </si>
  <si>
    <t>Argences</t>
  </si>
  <si>
    <t>Bellengreville</t>
  </si>
  <si>
    <t>Bissieres</t>
  </si>
  <si>
    <t>Canteloup</t>
  </si>
  <si>
    <t>Chicheboville</t>
  </si>
  <si>
    <t>Cleville</t>
  </si>
  <si>
    <t>Croissanville</t>
  </si>
  <si>
    <t>Mery Corbon</t>
  </si>
  <si>
    <t>Moult</t>
  </si>
  <si>
    <t>Vimont</t>
  </si>
  <si>
    <t>Annebecq</t>
  </si>
  <si>
    <t>Beaumesnil</t>
  </si>
  <si>
    <t>Champ du Boult</t>
  </si>
  <si>
    <t>Courson</t>
  </si>
  <si>
    <t>Fontenermont</t>
  </si>
  <si>
    <t>Landelles et Coupigny</t>
  </si>
  <si>
    <t>Le Gast</t>
  </si>
  <si>
    <t>Le Mesnil Benoist</t>
  </si>
  <si>
    <t>Le Mesnil Caussois</t>
  </si>
  <si>
    <t>Le Mesnil Robert</t>
  </si>
  <si>
    <t>Mesnil Clinchamps</t>
  </si>
  <si>
    <t>Pleines Oeuvres</t>
  </si>
  <si>
    <t>Pont Bellanger</t>
  </si>
  <si>
    <t>Pont Farcy</t>
  </si>
  <si>
    <t>Saint Aubin des Bois</t>
  </si>
  <si>
    <t>Saint Manvieu Bocage</t>
  </si>
  <si>
    <t>Saint Sever Calvados</t>
  </si>
  <si>
    <t>Sainte Marie Outre l'Eau</t>
  </si>
  <si>
    <t>Sept Freres</t>
  </si>
  <si>
    <t>Cabourg</t>
  </si>
  <si>
    <t>Petiville</t>
  </si>
  <si>
    <t>Varaville</t>
  </si>
  <si>
    <t>Agy</t>
  </si>
  <si>
    <t>Arganchy</t>
  </si>
  <si>
    <t>Barbeville</t>
  </si>
  <si>
    <t>Bayeux</t>
  </si>
  <si>
    <t>Blay</t>
  </si>
  <si>
    <t>Conde sur Seulles</t>
  </si>
  <si>
    <t>Cottun</t>
  </si>
  <si>
    <t>Crouay</t>
  </si>
  <si>
    <t>Cussy</t>
  </si>
  <si>
    <t>Esquay sur Seulles</t>
  </si>
  <si>
    <t>Etreham</t>
  </si>
  <si>
    <t>Gueron</t>
  </si>
  <si>
    <t>Le Manoir</t>
  </si>
  <si>
    <t>Longues sur Mer</t>
  </si>
  <si>
    <t>Magny en Bessin</t>
  </si>
  <si>
    <t>Monceaux en Bessin</t>
  </si>
  <si>
    <t>Mosles</t>
  </si>
  <si>
    <t>Nonant</t>
  </si>
  <si>
    <t>Ranchy</t>
  </si>
  <si>
    <t>Ryes</t>
  </si>
  <si>
    <t>Saint Loup Hors</t>
  </si>
  <si>
    <t>Saint Martin des Entrees</t>
  </si>
  <si>
    <t>Saint Vigor le Grand</t>
  </si>
  <si>
    <t>Sommervieu</t>
  </si>
  <si>
    <t>Subles</t>
  </si>
  <si>
    <t>Sully</t>
  </si>
  <si>
    <t>Tour en Bessin</t>
  </si>
  <si>
    <t>Vaucelles</t>
  </si>
  <si>
    <t>Vaux sur Aure</t>
  </si>
  <si>
    <t>Vaux sur Seulles</t>
  </si>
  <si>
    <t>Vienne en Bessin</t>
  </si>
  <si>
    <t>Bernieres le Patry</t>
  </si>
  <si>
    <t>Burcy</t>
  </si>
  <si>
    <t>Chenedolle</t>
  </si>
  <si>
    <t>Estry</t>
  </si>
  <si>
    <t>La Rocque</t>
  </si>
  <si>
    <t>Le Theil Bocage</t>
  </si>
  <si>
    <t>Pierres</t>
  </si>
  <si>
    <t>Presles</t>
  </si>
  <si>
    <t>Rully</t>
  </si>
  <si>
    <t>Vassy</t>
  </si>
  <si>
    <t>Viessoix</t>
  </si>
  <si>
    <t>Bons Tassilly</t>
  </si>
  <si>
    <t>Potigny</t>
  </si>
  <si>
    <t>Soumont Saint Quentin</t>
  </si>
  <si>
    <t>Ussy</t>
  </si>
  <si>
    <t>Villers Canivet</t>
  </si>
  <si>
    <t>Angerville</t>
  </si>
  <si>
    <t>Annebault</t>
  </si>
  <si>
    <t>Beuvron en Auge</t>
  </si>
  <si>
    <t>Bourgeauville</t>
  </si>
  <si>
    <t>Branville</t>
  </si>
  <si>
    <t>Brocottes</t>
  </si>
  <si>
    <t>Cresseveuille</t>
  </si>
  <si>
    <t>Cricqueville en Auge</t>
  </si>
  <si>
    <t>Danestal</t>
  </si>
  <si>
    <t>Douville en Auge</t>
  </si>
  <si>
    <t>Dozule</t>
  </si>
  <si>
    <t>Gerrots</t>
  </si>
  <si>
    <t>Goustranville</t>
  </si>
  <si>
    <t>Heuland</t>
  </si>
  <si>
    <t>Hotot en Auge</t>
  </si>
  <si>
    <t>Le Ham</t>
  </si>
  <si>
    <t>Putot en Auge</t>
  </si>
  <si>
    <t>Saint Jouin</t>
  </si>
  <si>
    <t>Saint Leger Dubosq</t>
  </si>
  <si>
    <t>Victot Pontfol</t>
  </si>
  <si>
    <t>Beny sur Mer</t>
  </si>
  <si>
    <t>Cresserons</t>
  </si>
  <si>
    <t>Douvres la Delivrande</t>
  </si>
  <si>
    <t>Plumetot</t>
  </si>
  <si>
    <t>Tailleville</t>
  </si>
  <si>
    <t>Cricqueville en Bessin</t>
  </si>
  <si>
    <t>Grandcamp Maisy</t>
  </si>
  <si>
    <t>Maisy</t>
  </si>
  <si>
    <t>Saint Pierre du Mont</t>
  </si>
  <si>
    <t>Colombelles</t>
  </si>
  <si>
    <t>Courseulles sur Mer</t>
  </si>
  <si>
    <t>Graye sur Mer</t>
  </si>
  <si>
    <t>Reviers</t>
  </si>
  <si>
    <t>Amblie</t>
  </si>
  <si>
    <t>Banville</t>
  </si>
  <si>
    <t>Bazenville</t>
  </si>
  <si>
    <t>Colombiers sur Seulles</t>
  </si>
  <si>
    <t>Coulombs</t>
  </si>
  <si>
    <t>Crepon</t>
  </si>
  <si>
    <t>Creully</t>
  </si>
  <si>
    <t>Cully</t>
  </si>
  <si>
    <t>Lantheuil</t>
  </si>
  <si>
    <t>Le Fresne Camilly</t>
  </si>
  <si>
    <t>Rucqueville</t>
  </si>
  <si>
    <t>Saint Gabriel Brecy</t>
  </si>
  <si>
    <t>Sainte Croix sur Mer</t>
  </si>
  <si>
    <t>Tierceville</t>
  </si>
  <si>
    <t>Villiers le Sec</t>
  </si>
  <si>
    <t>Balleroy</t>
  </si>
  <si>
    <t>Cahagnolles</t>
  </si>
  <si>
    <t>Campigny</t>
  </si>
  <si>
    <t>La Bazoque</t>
  </si>
  <si>
    <t>Le Tronquay</t>
  </si>
  <si>
    <t>Litteau</t>
  </si>
  <si>
    <t>Montfiquet</t>
  </si>
  <si>
    <t>Noron la Poterie</t>
  </si>
  <si>
    <t>Planquery</t>
  </si>
  <si>
    <t>Saint Paul du Vernay</t>
  </si>
  <si>
    <t>Trungy</t>
  </si>
  <si>
    <t>Vaubadon</t>
  </si>
  <si>
    <t>Campagnolles</t>
  </si>
  <si>
    <t>Coulonces</t>
  </si>
  <si>
    <t>La Lande Vaumont</t>
  </si>
  <si>
    <t>Maisoncelles la Jourdan</t>
  </si>
  <si>
    <t>Roullours</t>
  </si>
  <si>
    <t>Saint Germain Tallevende</t>
  </si>
  <si>
    <t>Saint Martin de Tallevende</t>
  </si>
  <si>
    <t>Truttemer le Grand</t>
  </si>
  <si>
    <t>Truttemer le Petit</t>
  </si>
  <si>
    <t>Vaudry</t>
  </si>
  <si>
    <t>Vire</t>
  </si>
  <si>
    <t>Gonneville sur Mer</t>
  </si>
  <si>
    <t>Houlgate</t>
  </si>
  <si>
    <t>Commes</t>
  </si>
  <si>
    <t>Huppain</t>
  </si>
  <si>
    <t>Port en Bessin Huppain</t>
  </si>
  <si>
    <t>Sainte Honorine des Pertes</t>
  </si>
  <si>
    <t>Luc sur Mer</t>
  </si>
  <si>
    <t>Bourguebus</t>
  </si>
  <si>
    <t>Conteville</t>
  </si>
  <si>
    <t>Garcelles Secqueville</t>
  </si>
  <si>
    <t>Grentheville</t>
  </si>
  <si>
    <t>Hubert Folie</t>
  </si>
  <si>
    <t>Poussy la Campagne</t>
  </si>
  <si>
    <t>Rocquancourt</t>
  </si>
  <si>
    <t>Saint Aignan de Cramesnil</t>
  </si>
  <si>
    <t>Soliers</t>
  </si>
  <si>
    <t>Tilly la Campagne</t>
  </si>
  <si>
    <t>Blainville sur Orne</t>
  </si>
  <si>
    <t>Clecy</t>
  </si>
  <si>
    <t>La Villette</t>
  </si>
  <si>
    <t>Le Vey</t>
  </si>
  <si>
    <t>Saint Lambert</t>
  </si>
  <si>
    <t>Fumichon</t>
  </si>
  <si>
    <t>Moyaux</t>
  </si>
  <si>
    <t>Ouilly du Houley</t>
  </si>
  <si>
    <t>Ablon</t>
  </si>
  <si>
    <t>Barneville la Bertran</t>
  </si>
  <si>
    <t>Equemauville</t>
  </si>
  <si>
    <t>Fourneville</t>
  </si>
  <si>
    <t>Genneville</t>
  </si>
  <si>
    <t>Gonneville sur Honfleur</t>
  </si>
  <si>
    <t>Honfleur</t>
  </si>
  <si>
    <t>La Riviere Saint Sauveur</t>
  </si>
  <si>
    <t>Pennedepie</t>
  </si>
  <si>
    <t>Vasouy</t>
  </si>
  <si>
    <t>Anguerny</t>
  </si>
  <si>
    <t>Anisy</t>
  </si>
  <si>
    <t>Basly</t>
  </si>
  <si>
    <t>Cairon</t>
  </si>
  <si>
    <t>Cambes en Plaine</t>
  </si>
  <si>
    <t>Colomby sur Thaon</t>
  </si>
  <si>
    <t>Epron</t>
  </si>
  <si>
    <t>Fontaine Henry</t>
  </si>
  <si>
    <t>Thaon</t>
  </si>
  <si>
    <t>Villons les Buissons</t>
  </si>
  <si>
    <t>Barou en Auge</t>
  </si>
  <si>
    <t>Beaumais</t>
  </si>
  <si>
    <t>Crocy</t>
  </si>
  <si>
    <t>Damblainville</t>
  </si>
  <si>
    <t>Fourches</t>
  </si>
  <si>
    <t>Le Marais la Chapelle</t>
  </si>
  <si>
    <t>Les Moutiers en Auge</t>
  </si>
  <si>
    <t>Morteaux Couliboeuf</t>
  </si>
  <si>
    <t>Norrey en Auge</t>
  </si>
  <si>
    <t>Cagny</t>
  </si>
  <si>
    <t>Emieville</t>
  </si>
  <si>
    <t>Frenouville</t>
  </si>
  <si>
    <t>Auberville</t>
  </si>
  <si>
    <t>Saint Vaasaint en Auge</t>
  </si>
  <si>
    <t>Villers sur Mer</t>
  </si>
  <si>
    <t>Carpiquet</t>
  </si>
  <si>
    <t>Basseneville</t>
  </si>
  <si>
    <t>Bures sur Dives</t>
  </si>
  <si>
    <t>Janville</t>
  </si>
  <si>
    <t>Saint Ouen du Mesnil Oger</t>
  </si>
  <si>
    <t>Saint Pair</t>
  </si>
  <si>
    <t>Saint Pierre du Jonquet</t>
  </si>
  <si>
    <t>Saint Samson</t>
  </si>
  <si>
    <t>Troarn</t>
  </si>
  <si>
    <t>Bretteville sur Laize</t>
  </si>
  <si>
    <t>Cintheaux</t>
  </si>
  <si>
    <t>Fresney le Puceux</t>
  </si>
  <si>
    <t>Gouvix</t>
  </si>
  <si>
    <t>Cossesseville</t>
  </si>
  <si>
    <t>La Pommeraye</t>
  </si>
  <si>
    <t>Le Bo</t>
  </si>
  <si>
    <t>Le Detroit</t>
  </si>
  <si>
    <t>Le Mesnil Villement</t>
  </si>
  <si>
    <t>Les Isles Bardel</t>
  </si>
  <si>
    <t>Pierrefitte en Cinglais</t>
  </si>
  <si>
    <t>Pont d'Ouilly</t>
  </si>
  <si>
    <t>Rapilly</t>
  </si>
  <si>
    <t>Treprel</t>
  </si>
  <si>
    <t>Bonnoeil</t>
  </si>
  <si>
    <t>Cordey</t>
  </si>
  <si>
    <t>Eraines</t>
  </si>
  <si>
    <t>Fourneaux le Val</t>
  </si>
  <si>
    <t>Fresne la Mere</t>
  </si>
  <si>
    <t>La Hoguette</t>
  </si>
  <si>
    <t>Leffard</t>
  </si>
  <si>
    <t>Les Loges Saulces</t>
  </si>
  <si>
    <t>Martigny sur l'Ante</t>
  </si>
  <si>
    <t>Noron l'Abbaye</t>
  </si>
  <si>
    <t>Pertheville Ners</t>
  </si>
  <si>
    <t>Saint Germain Langot</t>
  </si>
  <si>
    <t>Saint Martin de Mieux</t>
  </si>
  <si>
    <t>Saint Pierre Canivet</t>
  </si>
  <si>
    <t>Saint Pierre du Bu</t>
  </si>
  <si>
    <t>Soulangy</t>
  </si>
  <si>
    <t>Versainville</t>
  </si>
  <si>
    <t>Vignats</t>
  </si>
  <si>
    <t>Villy Lez Falaise</t>
  </si>
  <si>
    <t>Aignerville</t>
  </si>
  <si>
    <t>Asnieres en Bessin</t>
  </si>
  <si>
    <t>Bernesq</t>
  </si>
  <si>
    <t>Bricqueville</t>
  </si>
  <si>
    <t>Colleville sur Mer</t>
  </si>
  <si>
    <t>Colombieres</t>
  </si>
  <si>
    <t>Ecrammeville</t>
  </si>
  <si>
    <t>Englesqueville la Percee</t>
  </si>
  <si>
    <t>Formigny</t>
  </si>
  <si>
    <t>La Folie</t>
  </si>
  <si>
    <t>Louvieres</t>
  </si>
  <si>
    <t>Mandeville en Bessin</t>
  </si>
  <si>
    <t>Rubercy</t>
  </si>
  <si>
    <t>Russy</t>
  </si>
  <si>
    <t>Saint Laurent sur Mer</t>
  </si>
  <si>
    <t>Saint Martin de Blagny</t>
  </si>
  <si>
    <t>Surrain</t>
  </si>
  <si>
    <t>Trevieres</t>
  </si>
  <si>
    <t>Vierville sur Mer</t>
  </si>
  <si>
    <t>Giberville</t>
  </si>
  <si>
    <t>Bretteville l'Orgueilleus</t>
  </si>
  <si>
    <t>Carcagny</t>
  </si>
  <si>
    <t>Lasson</t>
  </si>
  <si>
    <t>Le Mesnil Patry</t>
  </si>
  <si>
    <t>Martragny</t>
  </si>
  <si>
    <t>Norrey en Bessin</t>
  </si>
  <si>
    <t>Putot en Bessin</t>
  </si>
  <si>
    <t>Rosel</t>
  </si>
  <si>
    <t>Saint Manvieu Norrey</t>
  </si>
  <si>
    <t>Sainte Croix Grand Tonne</t>
  </si>
  <si>
    <t>Secqueville en Bessin</t>
  </si>
  <si>
    <t>Saint Aubin sur Mer</t>
  </si>
  <si>
    <t>Bretteville sur Odon</t>
  </si>
  <si>
    <t>Cauville</t>
  </si>
  <si>
    <t>Danvou la Ferriere</t>
  </si>
  <si>
    <t>La Chapelle Engerbold</t>
  </si>
  <si>
    <t>La Ferriere Duval</t>
  </si>
  <si>
    <t>Lassy</t>
  </si>
  <si>
    <t>Le Plessis Grimoult</t>
  </si>
  <si>
    <t>Lenault</t>
  </si>
  <si>
    <t>Saint Jean le Blanc</t>
  </si>
  <si>
    <t>Saint Pierre la Vieille</t>
  </si>
  <si>
    <t>Saint Vigor des Mezerets</t>
  </si>
  <si>
    <t>Lion sur Mer</t>
  </si>
  <si>
    <t>Fontaine Etoupefour</t>
  </si>
  <si>
    <t>Mouen</t>
  </si>
  <si>
    <t>Verson</t>
  </si>
  <si>
    <t>Bonneville sur Touques</t>
  </si>
  <si>
    <t>Canapville</t>
  </si>
  <si>
    <t>Deauville</t>
  </si>
  <si>
    <t>Englesqueville en Auge</t>
  </si>
  <si>
    <t>Saint Arnoult</t>
  </si>
  <si>
    <t>Touques</t>
  </si>
  <si>
    <t>Tourgeville</t>
  </si>
  <si>
    <t>Vauville</t>
  </si>
  <si>
    <t>Gonneville en Auge</t>
  </si>
  <si>
    <t>Merville Franceville Plag</t>
  </si>
  <si>
    <t>Langrune sur Mer</t>
  </si>
  <si>
    <t>Cuverville</t>
  </si>
  <si>
    <t>Demouville</t>
  </si>
  <si>
    <t>Escoville</t>
  </si>
  <si>
    <t>Herouvillette</t>
  </si>
  <si>
    <t>Amfreville</t>
  </si>
  <si>
    <t>Bavent</t>
  </si>
  <si>
    <t>Breville</t>
  </si>
  <si>
    <t>Ranville</t>
  </si>
  <si>
    <t>Robehomme</t>
  </si>
  <si>
    <t>Colleville Montgomery</t>
  </si>
  <si>
    <t>Hermanville sur Mer</t>
  </si>
  <si>
    <t>Benerville sur Mer</t>
  </si>
  <si>
    <t>Blonville sur Mer</t>
  </si>
  <si>
    <t>Mathieu</t>
  </si>
  <si>
    <t>Eterville</t>
  </si>
  <si>
    <t>Maltot</t>
  </si>
  <si>
    <t>Vieux</t>
  </si>
  <si>
    <t>Banneville la Campagne</t>
  </si>
  <si>
    <t>Sannerville</t>
  </si>
  <si>
    <t>Touffreville</t>
  </si>
  <si>
    <t>Beaumont en Auge</t>
  </si>
  <si>
    <t>Glanville</t>
  </si>
  <si>
    <t>Saint Etienne la Thillaye</t>
  </si>
  <si>
    <t>Saint Pierre Azif</t>
  </si>
  <si>
    <t>Asnelles</t>
  </si>
  <si>
    <t>Meuvaines</t>
  </si>
  <si>
    <t>Saint Come de Fresne</t>
  </si>
  <si>
    <t>Benouville</t>
  </si>
  <si>
    <t>Saint Aubin d'Arquenay</t>
  </si>
  <si>
    <t>Rots</t>
  </si>
  <si>
    <t>Bernieres sur Mer</t>
  </si>
  <si>
    <t>Naucelles</t>
  </si>
  <si>
    <t>Ytrac</t>
  </si>
  <si>
    <t>Alleuze</t>
  </si>
  <si>
    <t>Andelat</t>
  </si>
  <si>
    <t>Anglards de Saint Flour</t>
  </si>
  <si>
    <t>Coren</t>
  </si>
  <si>
    <t>Les Ternes</t>
  </si>
  <si>
    <t>Mentieres</t>
  </si>
  <si>
    <t>Roffiac</t>
  </si>
  <si>
    <t>Saint Flour</t>
  </si>
  <si>
    <t>Saint Georges</t>
  </si>
  <si>
    <t>Seriers</t>
  </si>
  <si>
    <t>Soulages</t>
  </si>
  <si>
    <t>Tanavelle</t>
  </si>
  <si>
    <t>Tiviers</t>
  </si>
  <si>
    <t>Vabres</t>
  </si>
  <si>
    <t>Vedrines Saint Loup</t>
  </si>
  <si>
    <t>Villedieu</t>
  </si>
  <si>
    <t>Anterrieux</t>
  </si>
  <si>
    <t>Chaudes Aigues</t>
  </si>
  <si>
    <t>Deux Verges</t>
  </si>
  <si>
    <t>Espinasse</t>
  </si>
  <si>
    <t>Fridefont</t>
  </si>
  <si>
    <t>Jabrun</t>
  </si>
  <si>
    <t>La Trinitat</t>
  </si>
  <si>
    <t>Lieutades</t>
  </si>
  <si>
    <t>Maurines</t>
  </si>
  <si>
    <t>Saint Remy de Chaudes Aigues</t>
  </si>
  <si>
    <t>Saint Urcize</t>
  </si>
  <si>
    <t>Junhac</t>
  </si>
  <si>
    <t>Labesserette</t>
  </si>
  <si>
    <t>Lacapelle Del Fraysse</t>
  </si>
  <si>
    <t>Ladinhac</t>
  </si>
  <si>
    <t>Lapeyrugue</t>
  </si>
  <si>
    <t>Leucamp</t>
  </si>
  <si>
    <t>Montsalvy</t>
  </si>
  <si>
    <t>Sansac Veinazes</t>
  </si>
  <si>
    <t>Vieillevie</t>
  </si>
  <si>
    <t>Arpajon sur Cere</t>
  </si>
  <si>
    <t>Carlat</t>
  </si>
  <si>
    <t>Cros de Ronesque</t>
  </si>
  <si>
    <t>Giou de Mamou</t>
  </si>
  <si>
    <t>Labrousse</t>
  </si>
  <si>
    <t>Lafeuillade en Vezie</t>
  </si>
  <si>
    <t>Saint Etienne de Carlat</t>
  </si>
  <si>
    <t>Sansac de Marmiesse</t>
  </si>
  <si>
    <t>Teissiere les Boulies</t>
  </si>
  <si>
    <t>Vezac</t>
  </si>
  <si>
    <t>Vezels Roussy</t>
  </si>
  <si>
    <t>Yolet</t>
  </si>
  <si>
    <t>Besse</t>
  </si>
  <si>
    <t>Drugeac</t>
  </si>
  <si>
    <t>Fontanges</t>
  </si>
  <si>
    <t>Le Fau</t>
  </si>
  <si>
    <t>Saint Bonnet de Salers</t>
  </si>
  <si>
    <t>Saint Chamant</t>
  </si>
  <si>
    <t>Saint Cirgues de Malbert</t>
  </si>
  <si>
    <t>Saint Martin Cantales</t>
  </si>
  <si>
    <t>Saint Martin Valmeroux</t>
  </si>
  <si>
    <t>Saint Paul de Salers</t>
  </si>
  <si>
    <t>Saint Projet de Salers</t>
  </si>
  <si>
    <t>Saint Remy de Salers</t>
  </si>
  <si>
    <t>Salers</t>
  </si>
  <si>
    <t>Arnac</t>
  </si>
  <si>
    <t>Cros de Montvert</t>
  </si>
  <si>
    <t>Glenat</t>
  </si>
  <si>
    <t>Lacapelle Viescamp</t>
  </si>
  <si>
    <t>Laroquebrou</t>
  </si>
  <si>
    <t>Montvert</t>
  </si>
  <si>
    <t>Nieudan</t>
  </si>
  <si>
    <t>Rouffiac</t>
  </si>
  <si>
    <t>Saint Etienne Cantales</t>
  </si>
  <si>
    <t>Saint Gerons</t>
  </si>
  <si>
    <t>Saint Santin Cantales</t>
  </si>
  <si>
    <t>Siran</t>
  </si>
  <si>
    <t>Allanche</t>
  </si>
  <si>
    <t>Landeyrat</t>
  </si>
  <si>
    <t>Pradiers</t>
  </si>
  <si>
    <t>Vernols</t>
  </si>
  <si>
    <t>Veze</t>
  </si>
  <si>
    <t>Chalinargues</t>
  </si>
  <si>
    <t>Coltines</t>
  </si>
  <si>
    <t>Ferrieres Saint Mary</t>
  </si>
  <si>
    <t>Joursac</t>
  </si>
  <si>
    <t>Neussargues Moissac</t>
  </si>
  <si>
    <t>Peyrusse</t>
  </si>
  <si>
    <t>Rezentieres</t>
  </si>
  <si>
    <t>Sainte Anastasie</t>
  </si>
  <si>
    <t>Talizat</t>
  </si>
  <si>
    <t>Valjouze</t>
  </si>
  <si>
    <t>Chanterelle</t>
  </si>
  <si>
    <t>Condat</t>
  </si>
  <si>
    <t>Lugarde</t>
  </si>
  <si>
    <t>Montboudif</t>
  </si>
  <si>
    <t>Montgreleix</t>
  </si>
  <si>
    <t>Saint Amandin</t>
  </si>
  <si>
    <t>Saint Bonnet de Condat</t>
  </si>
  <si>
    <t>Saint Saturnin</t>
  </si>
  <si>
    <t>Arches</t>
  </si>
  <si>
    <t>Chalvignac</t>
  </si>
  <si>
    <t>Jaleyrac</t>
  </si>
  <si>
    <t>Le Vigean</t>
  </si>
  <si>
    <t>Mauriac</t>
  </si>
  <si>
    <t>Meallet</t>
  </si>
  <si>
    <t>Salins</t>
  </si>
  <si>
    <t>Sourniac</t>
  </si>
  <si>
    <t>Madic</t>
  </si>
  <si>
    <t>Ydes</t>
  </si>
  <si>
    <t>Marcoles</t>
  </si>
  <si>
    <t>Roannes Saint Mary</t>
  </si>
  <si>
    <t>Saint Antoine</t>
  </si>
  <si>
    <t>Saint Mamet la Salvetat</t>
  </si>
  <si>
    <t>Vitrac</t>
  </si>
  <si>
    <t>Brezons</t>
  </si>
  <si>
    <t>Cezens</t>
  </si>
  <si>
    <t>Gourdieges</t>
  </si>
  <si>
    <t>Lacapelle Barres</t>
  </si>
  <si>
    <t>Malbo</t>
  </si>
  <si>
    <t>Narnhac</t>
  </si>
  <si>
    <t>Paulhenc</t>
  </si>
  <si>
    <t>Pierrefort</t>
  </si>
  <si>
    <t>Saint Martin sous Vigouroux</t>
  </si>
  <si>
    <t>Antignac</t>
  </si>
  <si>
    <t>Auzers</t>
  </si>
  <si>
    <t>Bassignac</t>
  </si>
  <si>
    <t>La Monselie</t>
  </si>
  <si>
    <t>Le Monteil</t>
  </si>
  <si>
    <t>Saignes</t>
  </si>
  <si>
    <t>Sauvat</t>
  </si>
  <si>
    <t>Vebret</t>
  </si>
  <si>
    <t>Ayrens</t>
  </si>
  <si>
    <t>Crandelles</t>
  </si>
  <si>
    <t>Jussac</t>
  </si>
  <si>
    <t>Laroquevieille</t>
  </si>
  <si>
    <t>Marmanhac</t>
  </si>
  <si>
    <t>Reilhac</t>
  </si>
  <si>
    <t>Saint Paul des Landes</t>
  </si>
  <si>
    <t>Teissieres de Cornet</t>
  </si>
  <si>
    <t>Lavastrie</t>
  </si>
  <si>
    <t>Neuveglise</t>
  </si>
  <si>
    <t>Oradour</t>
  </si>
  <si>
    <t>Champs sur Tarentaine Mar</t>
  </si>
  <si>
    <t>Lanobre</t>
  </si>
  <si>
    <t>Marchal</t>
  </si>
  <si>
    <t>Tremouille</t>
  </si>
  <si>
    <t>Cayrols</t>
  </si>
  <si>
    <t>La Segalassiere</t>
  </si>
  <si>
    <t>Le Rouget</t>
  </si>
  <si>
    <t>Omps</t>
  </si>
  <si>
    <t>Parlan</t>
  </si>
  <si>
    <t>Pers</t>
  </si>
  <si>
    <t>Roumegoux</t>
  </si>
  <si>
    <t>Saint Saury</t>
  </si>
  <si>
    <t>Albepierre Bredons</t>
  </si>
  <si>
    <t>Chastel sur Murat</t>
  </si>
  <si>
    <t>Chavagnac</t>
  </si>
  <si>
    <t>Dienne</t>
  </si>
  <si>
    <t>La Chapelle d'Alagnon</t>
  </si>
  <si>
    <t>Laveissenet</t>
  </si>
  <si>
    <t>Laveissiere</t>
  </si>
  <si>
    <t>Lavigerie</t>
  </si>
  <si>
    <t>Le Lioran</t>
  </si>
  <si>
    <t>Segur les Villas</t>
  </si>
  <si>
    <t>Super Lioran</t>
  </si>
  <si>
    <t>Ussel</t>
  </si>
  <si>
    <t>Valuejols</t>
  </si>
  <si>
    <t>Virargues</t>
  </si>
  <si>
    <t>Freix Anglards</t>
  </si>
  <si>
    <t>Girgols</t>
  </si>
  <si>
    <t>Saint Cernin</t>
  </si>
  <si>
    <t>Saint Illide</t>
  </si>
  <si>
    <t>Chaliers</t>
  </si>
  <si>
    <t>Clavieres</t>
  </si>
  <si>
    <t>Lorcieres</t>
  </si>
  <si>
    <t>Ruynes en Margeride</t>
  </si>
  <si>
    <t>Calvinet</t>
  </si>
  <si>
    <t>Cassaniouze</t>
  </si>
  <si>
    <t>Mourjou</t>
  </si>
  <si>
    <t>Senezergues</t>
  </si>
  <si>
    <t>Champagnac</t>
  </si>
  <si>
    <t>Veyrieres</t>
  </si>
  <si>
    <t>Anglards de Salers</t>
  </si>
  <si>
    <t>Le Falgoux</t>
  </si>
  <si>
    <t>Le Vaulmier</t>
  </si>
  <si>
    <t>Moussages</t>
  </si>
  <si>
    <t>Saint Vincent de Salers</t>
  </si>
  <si>
    <t>Bournoncles</t>
  </si>
  <si>
    <t>Saint Marc</t>
  </si>
  <si>
    <t>Apchon</t>
  </si>
  <si>
    <t>Cheylade</t>
  </si>
  <si>
    <t>Collandres</t>
  </si>
  <si>
    <t>Le Claux</t>
  </si>
  <si>
    <t>Marchastel</t>
  </si>
  <si>
    <t>Menet</t>
  </si>
  <si>
    <t>Riom Es Montagne</t>
  </si>
  <si>
    <t>Saint Etienne de Chomeil</t>
  </si>
  <si>
    <t>Trizac</t>
  </si>
  <si>
    <t>Valette</t>
  </si>
  <si>
    <t>Cussac</t>
  </si>
  <si>
    <t>Paulhac</t>
  </si>
  <si>
    <t>Thiezac</t>
  </si>
  <si>
    <t>Auriac l'Eglise</t>
  </si>
  <si>
    <t>Celoux</t>
  </si>
  <si>
    <t>Chapelle Laurent</t>
  </si>
  <si>
    <t>Charmensac</t>
  </si>
  <si>
    <t>Chazelles</t>
  </si>
  <si>
    <t>Lastic</t>
  </si>
  <si>
    <t>Laurie</t>
  </si>
  <si>
    <t>Massiac</t>
  </si>
  <si>
    <t>Moledes</t>
  </si>
  <si>
    <t>Molompize</t>
  </si>
  <si>
    <t>Rageade</t>
  </si>
  <si>
    <t>Saint Mary le Plain</t>
  </si>
  <si>
    <t>Saint Poncy</t>
  </si>
  <si>
    <t>Vieillespesse</t>
  </si>
  <si>
    <t>Saint Jacques des Blats</t>
  </si>
  <si>
    <t>Lascelle</t>
  </si>
  <si>
    <t>Mandailles Saint Julien</t>
  </si>
  <si>
    <t>Saint Cirgues de Jordanne</t>
  </si>
  <si>
    <t>Saint Julien de Jordanne</t>
  </si>
  <si>
    <t>Velzic</t>
  </si>
  <si>
    <t>Boisset</t>
  </si>
  <si>
    <t>Fournoules</t>
  </si>
  <si>
    <t>Le Trioulou</t>
  </si>
  <si>
    <t>Leynhac</t>
  </si>
  <si>
    <t>Maurs</t>
  </si>
  <si>
    <t>Montmurat</t>
  </si>
  <si>
    <t>Quezac</t>
  </si>
  <si>
    <t>Rouziers</t>
  </si>
  <si>
    <t>Saint Constant</t>
  </si>
  <si>
    <t>Saint Etienne de Maurs</t>
  </si>
  <si>
    <t>Saint Julien de Toursac</t>
  </si>
  <si>
    <t>Saint Santin de Maurs</t>
  </si>
  <si>
    <t>Ally</t>
  </si>
  <si>
    <t>Barriac les Bosquets</t>
  </si>
  <si>
    <t>Brageac</t>
  </si>
  <si>
    <t>Chaussenac</t>
  </si>
  <si>
    <t>Drignac</t>
  </si>
  <si>
    <t>Escorailles</t>
  </si>
  <si>
    <t>Pleaux</t>
  </si>
  <si>
    <t>Saint Christophe les Gorges</t>
  </si>
  <si>
    <t>Tourniac</t>
  </si>
  <si>
    <t>Badailhac</t>
  </si>
  <si>
    <t>Jou sous Monjou</t>
  </si>
  <si>
    <t>Pailherols</t>
  </si>
  <si>
    <t>Polminhac</t>
  </si>
  <si>
    <t>Raulhac</t>
  </si>
  <si>
    <t>Vic sur Cere</t>
  </si>
  <si>
    <t>Angouleme</t>
  </si>
  <si>
    <t>Boutiers Saint Trojan</t>
  </si>
  <si>
    <t>Chateau Bernard</t>
  </si>
  <si>
    <t>Cognac</t>
  </si>
  <si>
    <t>Javrezac</t>
  </si>
  <si>
    <t>Louzac Saint Andre</t>
  </si>
  <si>
    <t>Merpins</t>
  </si>
  <si>
    <t>Saint Brice</t>
  </si>
  <si>
    <t>Saint Laurent de Cognac</t>
  </si>
  <si>
    <t>Agris</t>
  </si>
  <si>
    <t>Bunzac</t>
  </si>
  <si>
    <t>La Rochefoucauld</t>
  </si>
  <si>
    <t>Marillac le Franc</t>
  </si>
  <si>
    <t>Pranzac</t>
  </si>
  <si>
    <t>Rancogne</t>
  </si>
  <si>
    <t>Rivieres</t>
  </si>
  <si>
    <t>Saint Projet Saint Constant</t>
  </si>
  <si>
    <t>Taponnat Fleurignac</t>
  </si>
  <si>
    <t>Yvrac et Malleyrand</t>
  </si>
  <si>
    <t>Angeac Charente</t>
  </si>
  <si>
    <t>Bassac</t>
  </si>
  <si>
    <t>Birac</t>
  </si>
  <si>
    <t>Bonneuil</t>
  </si>
  <si>
    <t>Bouteville</t>
  </si>
  <si>
    <t>Chateauneuf sur Charente</t>
  </si>
  <si>
    <t>Eraville</t>
  </si>
  <si>
    <t>Graves</t>
  </si>
  <si>
    <t>Ladiville</t>
  </si>
  <si>
    <t>Mallaville</t>
  </si>
  <si>
    <t>Mosnac</t>
  </si>
  <si>
    <t>Nonaville</t>
  </si>
  <si>
    <t>Saint Amand de Graves</t>
  </si>
  <si>
    <t>Saint Simeux</t>
  </si>
  <si>
    <t>Touzac</t>
  </si>
  <si>
    <t>Vibrac</t>
  </si>
  <si>
    <t>Viville</t>
  </si>
  <si>
    <t>Angeac Champagne</t>
  </si>
  <si>
    <t>Ars</t>
  </si>
  <si>
    <t>Gensac la Pallue</t>
  </si>
  <si>
    <t>Gente</t>
  </si>
  <si>
    <t>Gimeux</t>
  </si>
  <si>
    <t>Juillac le Coq</t>
  </si>
  <si>
    <t>Lignieres Sonneville</t>
  </si>
  <si>
    <t>Saint Fort sur le Ne</t>
  </si>
  <si>
    <t>Saint Preuil</t>
  </si>
  <si>
    <t>Salles d'Angles</t>
  </si>
  <si>
    <t>Segonzac</t>
  </si>
  <si>
    <t>Aigre</t>
  </si>
  <si>
    <t>Amberac</t>
  </si>
  <si>
    <t>Barbezieres</t>
  </si>
  <si>
    <t>Charme</t>
  </si>
  <si>
    <t>Ebreon</t>
  </si>
  <si>
    <t>Fouqueure</t>
  </si>
  <si>
    <t>Les Gours</t>
  </si>
  <si>
    <t>Ligne</t>
  </si>
  <si>
    <t>Lupsault</t>
  </si>
  <si>
    <t>Marcillac Lanville</t>
  </si>
  <si>
    <t>Mons</t>
  </si>
  <si>
    <t>Ranville Breuillaud</t>
  </si>
  <si>
    <t>Saint Fraigne</t>
  </si>
  <si>
    <t>Tusson</t>
  </si>
  <si>
    <t>Verdille</t>
  </si>
  <si>
    <t>Villejesus</t>
  </si>
  <si>
    <t>Chabanais</t>
  </si>
  <si>
    <t>Chabrac</t>
  </si>
  <si>
    <t>Chassenon</t>
  </si>
  <si>
    <t>Chirac</t>
  </si>
  <si>
    <t>Etagnac</t>
  </si>
  <si>
    <t>Exideuil</t>
  </si>
  <si>
    <t>Pressignac</t>
  </si>
  <si>
    <t>Saint Quentin sur Charente</t>
  </si>
  <si>
    <t>Gond Pontouvre</t>
  </si>
  <si>
    <t>Anville</t>
  </si>
  <si>
    <t>Auge Saint Medard</t>
  </si>
  <si>
    <t>Bignac</t>
  </si>
  <si>
    <t>Bonneville</t>
  </si>
  <si>
    <t>Echallat</t>
  </si>
  <si>
    <t>Genac</t>
  </si>
  <si>
    <t>Gourville</t>
  </si>
  <si>
    <t>Mareuil</t>
  </si>
  <si>
    <t>Montigne</t>
  </si>
  <si>
    <t>Plaizac</t>
  </si>
  <si>
    <t>Rouillac</t>
  </si>
  <si>
    <t>Saint Amant de Nouere</t>
  </si>
  <si>
    <t>Saint Cybardeaux</t>
  </si>
  <si>
    <t>Saint Medard</t>
  </si>
  <si>
    <t>Sonneville</t>
  </si>
  <si>
    <t>Vaux Rouillac</t>
  </si>
  <si>
    <t>Aignes et Puyperoux</t>
  </si>
  <si>
    <t>Bors</t>
  </si>
  <si>
    <t>Courgeac</t>
  </si>
  <si>
    <t>Deviat</t>
  </si>
  <si>
    <t>Juignac</t>
  </si>
  <si>
    <t>Montmoreau Saint Cybard</t>
  </si>
  <si>
    <t>Nonac</t>
  </si>
  <si>
    <t>Poullignac</t>
  </si>
  <si>
    <t>Saint Amant</t>
  </si>
  <si>
    <t>Saint Eutrope</t>
  </si>
  <si>
    <t>Saint Laurent de Belzagot</t>
  </si>
  <si>
    <t>Salles Lavalette</t>
  </si>
  <si>
    <t>Bourg Charente</t>
  </si>
  <si>
    <t>Chassors</t>
  </si>
  <si>
    <t>Courbillac</t>
  </si>
  <si>
    <t>Fleurac</t>
  </si>
  <si>
    <t>Foussignac</t>
  </si>
  <si>
    <t>Gondeville</t>
  </si>
  <si>
    <t>Houlette</t>
  </si>
  <si>
    <t>Jarnac</t>
  </si>
  <si>
    <t>Julienne</t>
  </si>
  <si>
    <t>Lantin</t>
  </si>
  <si>
    <t>Les Metairies</t>
  </si>
  <si>
    <t>Mainxe</t>
  </si>
  <si>
    <t>Merignac</t>
  </si>
  <si>
    <t>Nercillac</t>
  </si>
  <si>
    <t>Reparsac</t>
  </si>
  <si>
    <t>Sainte Severe</t>
  </si>
  <si>
    <t>Sigogne</t>
  </si>
  <si>
    <t>Triac Lautrait</t>
  </si>
  <si>
    <t>Bardenac</t>
  </si>
  <si>
    <t>Bazac</t>
  </si>
  <si>
    <t>Bellon</t>
  </si>
  <si>
    <t>Brie sous Chalais</t>
  </si>
  <si>
    <t>Chalais</t>
  </si>
  <si>
    <t>Courlac</t>
  </si>
  <si>
    <t>Curac</t>
  </si>
  <si>
    <t>Les Essards</t>
  </si>
  <si>
    <t>Medillac</t>
  </si>
  <si>
    <t>Orival</t>
  </si>
  <si>
    <t>Rioux Martin</t>
  </si>
  <si>
    <t>Saint Avit</t>
  </si>
  <si>
    <t>Saint Quentin de Chalais</t>
  </si>
  <si>
    <t>Saint Romain</t>
  </si>
  <si>
    <t>Serignac</t>
  </si>
  <si>
    <t>Yviers</t>
  </si>
  <si>
    <t>Ecuras</t>
  </si>
  <si>
    <t>Eymouthiers</t>
  </si>
  <si>
    <t>Montbron</t>
  </si>
  <si>
    <t>Orgedeuil</t>
  </si>
  <si>
    <t>Rouzede</t>
  </si>
  <si>
    <t>Vilhonneur</t>
  </si>
  <si>
    <t>Vouthon</t>
  </si>
  <si>
    <t>Cellettes</t>
  </si>
  <si>
    <t>Fontclaireau</t>
  </si>
  <si>
    <t>Fontenille</t>
  </si>
  <si>
    <t>Juille</t>
  </si>
  <si>
    <t>Lonnes</t>
  </si>
  <si>
    <t>Luxe</t>
  </si>
  <si>
    <t>Maine du Boixe</t>
  </si>
  <si>
    <t>Mansle</t>
  </si>
  <si>
    <t>Nanclars</t>
  </si>
  <si>
    <t>Puyreaux</t>
  </si>
  <si>
    <t>Saint Amant de Bonnieure</t>
  </si>
  <si>
    <t>Saint Angeau</t>
  </si>
  <si>
    <t>Saint Ciers sur Bonnieure</t>
  </si>
  <si>
    <t>Saint Groux</t>
  </si>
  <si>
    <t>Sainte Colombe</t>
  </si>
  <si>
    <t>Villognon</t>
  </si>
  <si>
    <t>Brettes</t>
  </si>
  <si>
    <t>Courcome</t>
  </si>
  <si>
    <t>Embourie</t>
  </si>
  <si>
    <t>Empure</t>
  </si>
  <si>
    <t>La Chevrerie</t>
  </si>
  <si>
    <t>La Foret de Tesse</t>
  </si>
  <si>
    <t>La Magdeleine</t>
  </si>
  <si>
    <t>Longre</t>
  </si>
  <si>
    <t>Montjean</t>
  </si>
  <si>
    <t>Paizay Naudouin Embourie</t>
  </si>
  <si>
    <t>Raix</t>
  </si>
  <si>
    <t>Souvigne</t>
  </si>
  <si>
    <t>Theil Rabier</t>
  </si>
  <si>
    <t>Villefagnan</t>
  </si>
  <si>
    <t>Villiers le Roux</t>
  </si>
  <si>
    <t>Aubeville</t>
  </si>
  <si>
    <t>Becheresse</t>
  </si>
  <si>
    <t>Bessac</t>
  </si>
  <si>
    <t>Blanzac Porcheresse</t>
  </si>
  <si>
    <t>Chadurie</t>
  </si>
  <si>
    <t>Champagne Vigny</t>
  </si>
  <si>
    <t>Cressac Saint Genis</t>
  </si>
  <si>
    <t>Etriac</t>
  </si>
  <si>
    <t>Jurignac</t>
  </si>
  <si>
    <t>Mainfonds</t>
  </si>
  <si>
    <t>Pereuil</t>
  </si>
  <si>
    <t>Perignac</t>
  </si>
  <si>
    <t>Plassac Rouffiac</t>
  </si>
  <si>
    <t>Porcheresse</t>
  </si>
  <si>
    <t>Saint Genis de Blanzac</t>
  </si>
  <si>
    <t>Voulgezac</t>
  </si>
  <si>
    <t>Cellefrouin</t>
  </si>
  <si>
    <t>Chasseneuil sur Bonnieure</t>
  </si>
  <si>
    <t>La Tache</t>
  </si>
  <si>
    <t>Les Pins</t>
  </si>
  <si>
    <t>Saint Mary</t>
  </si>
  <si>
    <t>Suaux</t>
  </si>
  <si>
    <t>Genouillac</t>
  </si>
  <si>
    <t>La Peruse</t>
  </si>
  <si>
    <t>Mazieres</t>
  </si>
  <si>
    <t>Nieuil</t>
  </si>
  <si>
    <t>Roumazieres</t>
  </si>
  <si>
    <t>Roumazieres Loubert</t>
  </si>
  <si>
    <t>Suris</t>
  </si>
  <si>
    <t>Asnieres sur Nouere</t>
  </si>
  <si>
    <t>Champmillon</t>
  </si>
  <si>
    <t>Douzat</t>
  </si>
  <si>
    <t>Hiersac</t>
  </si>
  <si>
    <t>Moulidars</t>
  </si>
  <si>
    <t>Ambleville</t>
  </si>
  <si>
    <t>Angeduc</t>
  </si>
  <si>
    <t>Barbezieux Saint Hilaire</t>
  </si>
  <si>
    <t>Barret</t>
  </si>
  <si>
    <t>Brie sous Barbezieux</t>
  </si>
  <si>
    <t>Challignac</t>
  </si>
  <si>
    <t>Criteuil la Magdeleine</t>
  </si>
  <si>
    <t>Guimps</t>
  </si>
  <si>
    <t>Lachaise</t>
  </si>
  <si>
    <t>Lagarde sur le Ne</t>
  </si>
  <si>
    <t>Lamerac</t>
  </si>
  <si>
    <t>Montchaude</t>
  </si>
  <si>
    <t>Saint Aulais la Chapelle</t>
  </si>
  <si>
    <t>Saint Bonnet</t>
  </si>
  <si>
    <t>Saint Palais du Ne</t>
  </si>
  <si>
    <t>Salles de Barbezieux</t>
  </si>
  <si>
    <t>Vignolles</t>
  </si>
  <si>
    <t>Cherves Chatelars</t>
  </si>
  <si>
    <t>Le Lindois</t>
  </si>
  <si>
    <t>Lezignac Durand</t>
  </si>
  <si>
    <t>Massignac</t>
  </si>
  <si>
    <t>Mazerolles</t>
  </si>
  <si>
    <t>Montemboeuf</t>
  </si>
  <si>
    <t>Roussines</t>
  </si>
  <si>
    <t>Saint Adjutory</t>
  </si>
  <si>
    <t>Sauvagnac</t>
  </si>
  <si>
    <t>Verneuil</t>
  </si>
  <si>
    <t>Vitrac Saint Vincent</t>
  </si>
  <si>
    <t>Blanzaguet Saint Cybard</t>
  </si>
  <si>
    <t>Charmant</t>
  </si>
  <si>
    <t>Chavenat</t>
  </si>
  <si>
    <t>Combiers</t>
  </si>
  <si>
    <t>Edon</t>
  </si>
  <si>
    <t>Gardes le Pontaroux</t>
  </si>
  <si>
    <t>Gurat</t>
  </si>
  <si>
    <t>Juillaguet</t>
  </si>
  <si>
    <t>Magnac Lavalette Villars</t>
  </si>
  <si>
    <t>Ronsenac</t>
  </si>
  <si>
    <t>Rougnac</t>
  </si>
  <si>
    <t>Vaux Lavalette</t>
  </si>
  <si>
    <t>Villebois Lavalette</t>
  </si>
  <si>
    <t>Coulonges</t>
  </si>
  <si>
    <t>Montignac Charente</t>
  </si>
  <si>
    <t>Saint Amant de Boixe</t>
  </si>
  <si>
    <t>Vervant</t>
  </si>
  <si>
    <t>Vouharte</t>
  </si>
  <si>
    <t>Xambes</t>
  </si>
  <si>
    <t>L Isle d'Espagnac</t>
  </si>
  <si>
    <t>Benest</t>
  </si>
  <si>
    <t>Champagne Mouton</t>
  </si>
  <si>
    <t>Chassiecq</t>
  </si>
  <si>
    <t>Le Bouchage</t>
  </si>
  <si>
    <t>Le Vieux Cerier</t>
  </si>
  <si>
    <t>Saint Coutant</t>
  </si>
  <si>
    <t>Turgon</t>
  </si>
  <si>
    <t>Vieux Ruffec</t>
  </si>
  <si>
    <t>Baignes Sainte Radegonde</t>
  </si>
  <si>
    <t>Chantillac</t>
  </si>
  <si>
    <t>Condeon</t>
  </si>
  <si>
    <t>Le Tatre</t>
  </si>
  <si>
    <t>Reignac</t>
  </si>
  <si>
    <t>Touverac</t>
  </si>
  <si>
    <t>Cherves Richemont</t>
  </si>
  <si>
    <t>Mesnac</t>
  </si>
  <si>
    <t>Richemont</t>
  </si>
  <si>
    <t>Saint Sulpice de Cognac</t>
  </si>
  <si>
    <t>Charras</t>
  </si>
  <si>
    <t>Feuillade</t>
  </si>
  <si>
    <t>Grassac</t>
  </si>
  <si>
    <t>Mainzac</t>
  </si>
  <si>
    <t>Marthon</t>
  </si>
  <si>
    <t>Saint Germain de Montbron</t>
  </si>
  <si>
    <t>Souffrignac</t>
  </si>
  <si>
    <t>Aubeterre sur Dronne</t>
  </si>
  <si>
    <t>Bonnes</t>
  </si>
  <si>
    <t>Montignac le Coq</t>
  </si>
  <si>
    <t>Nabinaud</t>
  </si>
  <si>
    <t>Palluaud</t>
  </si>
  <si>
    <t>Pillac</t>
  </si>
  <si>
    <t>Saint Severin</t>
  </si>
  <si>
    <t>La Couronne</t>
  </si>
  <si>
    <t>Puymoyen</t>
  </si>
  <si>
    <t>Voeuil et Giget</t>
  </si>
  <si>
    <t>Bouex</t>
  </si>
  <si>
    <t>Dignac</t>
  </si>
  <si>
    <t>Dirac</t>
  </si>
  <si>
    <t>Fouquebrune</t>
  </si>
  <si>
    <t>Garat</t>
  </si>
  <si>
    <t>Sers</t>
  </si>
  <si>
    <t>Torsac</t>
  </si>
  <si>
    <t>Vouzan</t>
  </si>
  <si>
    <t>Brigueuil</t>
  </si>
  <si>
    <t>Lesterps</t>
  </si>
  <si>
    <t>Montrollet</t>
  </si>
  <si>
    <t>Saulgond</t>
  </si>
  <si>
    <t>Balzac</t>
  </si>
  <si>
    <t>Champniers</t>
  </si>
  <si>
    <t>Vindelle</t>
  </si>
  <si>
    <t>Claix</t>
  </si>
  <si>
    <t>Mouthiers sur Boeme</t>
  </si>
  <si>
    <t>Nersac</t>
  </si>
  <si>
    <t>Roullet Saint Estephe</t>
  </si>
  <si>
    <t>Saint Estephe</t>
  </si>
  <si>
    <t>Sireuil</t>
  </si>
  <si>
    <t>Beaulieu sur Sonnette</t>
  </si>
  <si>
    <t>Le Grand Madieu</t>
  </si>
  <si>
    <t>Lussac</t>
  </si>
  <si>
    <t>Parzac</t>
  </si>
  <si>
    <t>Saint Claud</t>
  </si>
  <si>
    <t>Saint Laurent de Ceris</t>
  </si>
  <si>
    <t>Aunac</t>
  </si>
  <si>
    <t>Bayers</t>
  </si>
  <si>
    <t>Chenommet</t>
  </si>
  <si>
    <t>Chenon</t>
  </si>
  <si>
    <t>Couture</t>
  </si>
  <si>
    <t>Licheres</t>
  </si>
  <si>
    <t>Mouton</t>
  </si>
  <si>
    <t>Moutonneau</t>
  </si>
  <si>
    <t>Saint Front</t>
  </si>
  <si>
    <t>Ventouse</t>
  </si>
  <si>
    <t>Berneuil</t>
  </si>
  <si>
    <t>Boisbreteau</t>
  </si>
  <si>
    <t>Brossac</t>
  </si>
  <si>
    <t>Chatignac</t>
  </si>
  <si>
    <t>Chillac</t>
  </si>
  <si>
    <t>Guizengeard</t>
  </si>
  <si>
    <t>Oriolles</t>
  </si>
  <si>
    <t>Passirac</t>
  </si>
  <si>
    <t>Saint Laurent des Combes</t>
  </si>
  <si>
    <t>Saint Vallier</t>
  </si>
  <si>
    <t>Sainte Souline</t>
  </si>
  <si>
    <t>Sauvignac</t>
  </si>
  <si>
    <t>Alloue</t>
  </si>
  <si>
    <t>Ambernac</t>
  </si>
  <si>
    <t>Epenede</t>
  </si>
  <si>
    <t>Hiesse</t>
  </si>
  <si>
    <t>Pleuville</t>
  </si>
  <si>
    <t>Abzac</t>
  </si>
  <si>
    <t>Ansac sur Vienne</t>
  </si>
  <si>
    <t>Brillac</t>
  </si>
  <si>
    <t>Confolens</t>
  </si>
  <si>
    <t>Esse</t>
  </si>
  <si>
    <t>Lessac</t>
  </si>
  <si>
    <t>Manot</t>
  </si>
  <si>
    <t>Oradour Fanais</t>
  </si>
  <si>
    <t>Saint Germain de Confolens</t>
  </si>
  <si>
    <t>Saint Maurice des Lions</t>
  </si>
  <si>
    <t>Verteuil sur Charente</t>
  </si>
  <si>
    <t>Anais</t>
  </si>
  <si>
    <t>Aussac Vadalle</t>
  </si>
  <si>
    <t>Coulgens</t>
  </si>
  <si>
    <t>Jauldes</t>
  </si>
  <si>
    <t>Tourriers</t>
  </si>
  <si>
    <t>Villejoubert</t>
  </si>
  <si>
    <t>Marsac</t>
  </si>
  <si>
    <t>Saint Genis d'Hiersac</t>
  </si>
  <si>
    <t>Magnac sur Touvre</t>
  </si>
  <si>
    <t>Mornac</t>
  </si>
  <si>
    <t>Ruelle sur Touvre</t>
  </si>
  <si>
    <t>Touvre</t>
  </si>
  <si>
    <t>Montboyer</t>
  </si>
  <si>
    <t>Aizecq</t>
  </si>
  <si>
    <t>Barro</t>
  </si>
  <si>
    <t>Bernac</t>
  </si>
  <si>
    <t>Bioussac</t>
  </si>
  <si>
    <t>Condac</t>
  </si>
  <si>
    <t>La Faye</t>
  </si>
  <si>
    <t>Les Adjots</t>
  </si>
  <si>
    <t>Londigny</t>
  </si>
  <si>
    <t>Messeux</t>
  </si>
  <si>
    <t>Moutardon</t>
  </si>
  <si>
    <t>Nanteuil en Vallee</t>
  </si>
  <si>
    <t>Pougne</t>
  </si>
  <si>
    <t>Poursac</t>
  </si>
  <si>
    <t>Ruffec</t>
  </si>
  <si>
    <t>Saint Gourson</t>
  </si>
  <si>
    <t>Saint Martin du Clocher</t>
  </si>
  <si>
    <t>Salles de Villefagnan</t>
  </si>
  <si>
    <t>Taize Aizie</t>
  </si>
  <si>
    <t>Tuzie</t>
  </si>
  <si>
    <t>Villegats</t>
  </si>
  <si>
    <t>Saint Yrieix sur Charente</t>
  </si>
  <si>
    <t>Saint Meme les Carrieres</t>
  </si>
  <si>
    <t>Fleac</t>
  </si>
  <si>
    <t>Linars</t>
  </si>
  <si>
    <t>Trois Palis</t>
  </si>
  <si>
    <t>Soyaux</t>
  </si>
  <si>
    <t>La Pallice</t>
  </si>
  <si>
    <t>Villeneuve les Salines</t>
  </si>
  <si>
    <t>Bussac sur Charente</t>
  </si>
  <si>
    <t>Courcoury</t>
  </si>
  <si>
    <t>La Chapelle des Pots</t>
  </si>
  <si>
    <t>Le Douhet</t>
  </si>
  <si>
    <t>Les Gonds</t>
  </si>
  <si>
    <t>Saint Vaize</t>
  </si>
  <si>
    <t>Saintes</t>
  </si>
  <si>
    <t>Venerand</t>
  </si>
  <si>
    <t>Saint Georges de Didonne</t>
  </si>
  <si>
    <t>Loix</t>
  </si>
  <si>
    <t>Breuillet</t>
  </si>
  <si>
    <t>Mornac sur Seudre</t>
  </si>
  <si>
    <t>Arces</t>
  </si>
  <si>
    <t>Barzan</t>
  </si>
  <si>
    <t>Boutenac Touvent</t>
  </si>
  <si>
    <t>Brie sous Mortagne</t>
  </si>
  <si>
    <t>Chenac Saint Seurin d'Uzet</t>
  </si>
  <si>
    <t>Cozes</t>
  </si>
  <si>
    <t>Epargnes</t>
  </si>
  <si>
    <t>Floirac</t>
  </si>
  <si>
    <t>Grezac</t>
  </si>
  <si>
    <t>Meursac</t>
  </si>
  <si>
    <t>Mortagne sur Gironde</t>
  </si>
  <si>
    <t>Semussac</t>
  </si>
  <si>
    <t>Talmont</t>
  </si>
  <si>
    <t>Thaims</t>
  </si>
  <si>
    <t>Ile d'Aix</t>
  </si>
  <si>
    <t>Chamouillac</t>
  </si>
  <si>
    <t>Chardes</t>
  </si>
  <si>
    <t>Chartuzac</t>
  </si>
  <si>
    <t>Chaunac</t>
  </si>
  <si>
    <t>Corignac</t>
  </si>
  <si>
    <t>Courpignac</t>
  </si>
  <si>
    <t>Expiremont</t>
  </si>
  <si>
    <t>Jussas</t>
  </si>
  <si>
    <t>Messac</t>
  </si>
  <si>
    <t>Montendre</t>
  </si>
  <si>
    <t>Moulons</t>
  </si>
  <si>
    <t>Pommiers Moulons</t>
  </si>
  <si>
    <t>Rouffignac</t>
  </si>
  <si>
    <t>Saint Maurice de Laurencanne</t>
  </si>
  <si>
    <t>Salignac de Mirambeau</t>
  </si>
  <si>
    <t>Soumeras</t>
  </si>
  <si>
    <t>Sousmoulins</t>
  </si>
  <si>
    <t>Tugeras Saint Maurice</t>
  </si>
  <si>
    <t>Vallet</t>
  </si>
  <si>
    <t>Meschers sur Gironde</t>
  </si>
  <si>
    <t>Esnandes</t>
  </si>
  <si>
    <t>L Houmeau</t>
  </si>
  <si>
    <t>Lauzieres</t>
  </si>
  <si>
    <t>Marsilly</t>
  </si>
  <si>
    <t>Nieul sur Mer</t>
  </si>
  <si>
    <t>Puilboreau</t>
  </si>
  <si>
    <t>Saint Xandre</t>
  </si>
  <si>
    <t>Chagnolet</t>
  </si>
  <si>
    <t>Dompierre sur Mer</t>
  </si>
  <si>
    <t>Lagord</t>
  </si>
  <si>
    <t>Allas Bocage</t>
  </si>
  <si>
    <t>Boisredon</t>
  </si>
  <si>
    <t>Consac</t>
  </si>
  <si>
    <t>Mirambeau</t>
  </si>
  <si>
    <t>Nieul le Virouil</t>
  </si>
  <si>
    <t>Petit Niort</t>
  </si>
  <si>
    <t>Saint Bonnet sur Gironde</t>
  </si>
  <si>
    <t>Saint Dizant du Bois</t>
  </si>
  <si>
    <t>Saint Georges des Agouts</t>
  </si>
  <si>
    <t>Saint Martial de Mirambeau</t>
  </si>
  <si>
    <t>Saint Sorlin de Conac</t>
  </si>
  <si>
    <t>Saint Thomas de Conac</t>
  </si>
  <si>
    <t>Semillac</t>
  </si>
  <si>
    <t>Semoussac</t>
  </si>
  <si>
    <t>Soubran</t>
  </si>
  <si>
    <t>Bagnizeau</t>
  </si>
  <si>
    <t>Ballans</t>
  </si>
  <si>
    <t>Blanzac les Matha</t>
  </si>
  <si>
    <t>Brie sous Matha</t>
  </si>
  <si>
    <t>Courcerac</t>
  </si>
  <si>
    <t>Cresse</t>
  </si>
  <si>
    <t>Gibourne</t>
  </si>
  <si>
    <t>Haimps</t>
  </si>
  <si>
    <t>La Brousse</t>
  </si>
  <si>
    <t>Le Gicq</t>
  </si>
  <si>
    <t>Les Touches de Perigny</t>
  </si>
  <si>
    <t>Louzignac</t>
  </si>
  <si>
    <t>Matha</t>
  </si>
  <si>
    <t>Prignac</t>
  </si>
  <si>
    <t>Benon</t>
  </si>
  <si>
    <t>Courcon</t>
  </si>
  <si>
    <t>Cramchaban</t>
  </si>
  <si>
    <t>Ferrieres</t>
  </si>
  <si>
    <t>La Greve sur Mignon</t>
  </si>
  <si>
    <t>La Laigne</t>
  </si>
  <si>
    <t>La Ronde</t>
  </si>
  <si>
    <t>Saint Cyr du Doret</t>
  </si>
  <si>
    <t>Saint Jean de Liversay</t>
  </si>
  <si>
    <t>Taugon</t>
  </si>
  <si>
    <t>Boyardville</t>
  </si>
  <si>
    <t>Chaucre</t>
  </si>
  <si>
    <t>Cheray</t>
  </si>
  <si>
    <t>Domino</t>
  </si>
  <si>
    <t>Saint Georges d'Oleron</t>
  </si>
  <si>
    <t>Sauzelle</t>
  </si>
  <si>
    <t>Royan</t>
  </si>
  <si>
    <t>Saint Sulpice de Royan</t>
  </si>
  <si>
    <t>Bedenac</t>
  </si>
  <si>
    <t>Bran</t>
  </si>
  <si>
    <t>Bussac Foret</t>
  </si>
  <si>
    <t>Chatenet</t>
  </si>
  <si>
    <t>Chepniers</t>
  </si>
  <si>
    <t>Chevanceaux</t>
  </si>
  <si>
    <t>Montlieu la Garde</t>
  </si>
  <si>
    <t>Orignolles</t>
  </si>
  <si>
    <t>Polignac</t>
  </si>
  <si>
    <t>Pouillac</t>
  </si>
  <si>
    <t>Saint Palais de Negrignac</t>
  </si>
  <si>
    <t>Bourgneuf</t>
  </si>
  <si>
    <t>Clavette</t>
  </si>
  <si>
    <t>Croix Chapeau</t>
  </si>
  <si>
    <t>La Jarne</t>
  </si>
  <si>
    <t>La Jarrie</t>
  </si>
  <si>
    <t>Les Grandes Rivieres</t>
  </si>
  <si>
    <t>Montroy</t>
  </si>
  <si>
    <t>Saint Medard d'Aunis</t>
  </si>
  <si>
    <t>Saint Rogatien</t>
  </si>
  <si>
    <t>Saint Vivien</t>
  </si>
  <si>
    <t>Sainte Soulle</t>
  </si>
  <si>
    <t>Salles sur Mer</t>
  </si>
  <si>
    <t>Andilly</t>
  </si>
  <si>
    <t>Bourg Chapon</t>
  </si>
  <si>
    <t>Charron</t>
  </si>
  <si>
    <t>Longeves</t>
  </si>
  <si>
    <t>Marans</t>
  </si>
  <si>
    <t>Saint Ouen d'Aunis</t>
  </si>
  <si>
    <t>Serigny</t>
  </si>
  <si>
    <t>Villedoux</t>
  </si>
  <si>
    <t>Bois</t>
  </si>
  <si>
    <t>Champagnolles</t>
  </si>
  <si>
    <t>Clion</t>
  </si>
  <si>
    <t>Lorignac</t>
  </si>
  <si>
    <t>Plassac</t>
  </si>
  <si>
    <t>Saint Ciers du Taillon</t>
  </si>
  <si>
    <t>Saint Dizant du Gua</t>
  </si>
  <si>
    <t>Saint Fort sur Gironde</t>
  </si>
  <si>
    <t>Saint Genis de Saintonge</t>
  </si>
  <si>
    <t>Saint Georges Antignac</t>
  </si>
  <si>
    <t>Saint Germain du Seudre</t>
  </si>
  <si>
    <t>Saint Gregoire d'Ardennes</t>
  </si>
  <si>
    <t>Saint Romain sur Gironde</t>
  </si>
  <si>
    <t>Saint Sigismond de Clermont</t>
  </si>
  <si>
    <t>Sainte Ramee</t>
  </si>
  <si>
    <t>Beurlay</t>
  </si>
  <si>
    <t>Geay</t>
  </si>
  <si>
    <t>La Vallee</t>
  </si>
  <si>
    <t>Plassay</t>
  </si>
  <si>
    <t>Pont l'Abbe d'Arnoult</t>
  </si>
  <si>
    <t>Romegoux</t>
  </si>
  <si>
    <t>Saint Porchaire</t>
  </si>
  <si>
    <t>Saint Sulpice d'Arnoult</t>
  </si>
  <si>
    <t>Sainte Gemme</t>
  </si>
  <si>
    <t>Soulignonne</t>
  </si>
  <si>
    <t>Trizay</t>
  </si>
  <si>
    <t>Cravans</t>
  </si>
  <si>
    <t>Gemozac</t>
  </si>
  <si>
    <t>Givrezac</t>
  </si>
  <si>
    <t>Jazennes</t>
  </si>
  <si>
    <t>Montpellier de Medillan</t>
  </si>
  <si>
    <t>Saint Andre de Lidon</t>
  </si>
  <si>
    <t>Saint Simon de Pellouaille</t>
  </si>
  <si>
    <t>Tanzac</t>
  </si>
  <si>
    <t>Villars en Pons</t>
  </si>
  <si>
    <t>Virollet</t>
  </si>
  <si>
    <t>Boresse et Martron</t>
  </si>
  <si>
    <t>Cercoux</t>
  </si>
  <si>
    <t>Clerac</t>
  </si>
  <si>
    <t>Le Fouilloux</t>
  </si>
  <si>
    <t>Montguyon</t>
  </si>
  <si>
    <t>Neuvicq</t>
  </si>
  <si>
    <t>Saint Martin d'Ary</t>
  </si>
  <si>
    <t>Saint Pierre du Palais</t>
  </si>
  <si>
    <t>Aigrefeuille d'Aunis</t>
  </si>
  <si>
    <t>Ardillieres</t>
  </si>
  <si>
    <t>Ballon</t>
  </si>
  <si>
    <t>Chambon</t>
  </si>
  <si>
    <t>Cire d'Aunis</t>
  </si>
  <si>
    <t>Forges</t>
  </si>
  <si>
    <t>Landrais</t>
  </si>
  <si>
    <t>Le Thou</t>
  </si>
  <si>
    <t>Puydrouard</t>
  </si>
  <si>
    <t>Thaire</t>
  </si>
  <si>
    <t>Virson</t>
  </si>
  <si>
    <t>Rochefort</t>
  </si>
  <si>
    <t>Vergeroux</t>
  </si>
  <si>
    <t>La Cotiniere</t>
  </si>
  <si>
    <t>Saint Pierre d'Oleron</t>
  </si>
  <si>
    <t>Brouage</t>
  </si>
  <si>
    <t>Hiers Brouage</t>
  </si>
  <si>
    <t>Luzac</t>
  </si>
  <si>
    <t>Marennes</t>
  </si>
  <si>
    <t>Saint Just Luzac</t>
  </si>
  <si>
    <t>Bernay Saint Martin</t>
  </si>
  <si>
    <t>Coivert</t>
  </si>
  <si>
    <t>Courant</t>
  </si>
  <si>
    <t>Doeuil sur le Mignon</t>
  </si>
  <si>
    <t>La Croix Comtesse</t>
  </si>
  <si>
    <t>La Jarrie Audouin</t>
  </si>
  <si>
    <t>Loulay</t>
  </si>
  <si>
    <t>Lozay</t>
  </si>
  <si>
    <t>Migre</t>
  </si>
  <si>
    <t>Saint Martin de la Coudre</t>
  </si>
  <si>
    <t>Saint Pierre de l'Ile</t>
  </si>
  <si>
    <t>Saint Severin sur Boutonne</t>
  </si>
  <si>
    <t>Vergne</t>
  </si>
  <si>
    <t>Villeneuve la Comtesse</t>
  </si>
  <si>
    <t>Villenouvelle</t>
  </si>
  <si>
    <t>Chatelaillon Plage</t>
  </si>
  <si>
    <t>Les Boucholeurs</t>
  </si>
  <si>
    <t>Yves</t>
  </si>
  <si>
    <t>Agonnay</t>
  </si>
  <si>
    <t>Annepont</t>
  </si>
  <si>
    <t>Coulonge sur Charente</t>
  </si>
  <si>
    <t>Crazannes</t>
  </si>
  <si>
    <t>Fenioux</t>
  </si>
  <si>
    <t>Grandjean</t>
  </si>
  <si>
    <t>Le Mung</t>
  </si>
  <si>
    <t>Port d'Envaux</t>
  </si>
  <si>
    <t>Saint Savinien</t>
  </si>
  <si>
    <t>Taillant</t>
  </si>
  <si>
    <t>Taillebourg</t>
  </si>
  <si>
    <t>Boscamnant</t>
  </si>
  <si>
    <t>La Barde</t>
  </si>
  <si>
    <t>La Clotte</t>
  </si>
  <si>
    <t>La Genetouze</t>
  </si>
  <si>
    <t>Saint Aigulin</t>
  </si>
  <si>
    <t>Saint Martin de Coux</t>
  </si>
  <si>
    <t>Le Grand Village Plage</t>
  </si>
  <si>
    <t>Saint Trojan les Bains</t>
  </si>
  <si>
    <t>Annezay</t>
  </si>
  <si>
    <t>Archingeay</t>
  </si>
  <si>
    <t>Chantemerle sur la Soie</t>
  </si>
  <si>
    <t>Chervettes</t>
  </si>
  <si>
    <t>Les Nouillers</t>
  </si>
  <si>
    <t>Nachamps</t>
  </si>
  <si>
    <t>Puy du Lac</t>
  </si>
  <si>
    <t>Puyrolland</t>
  </si>
  <si>
    <t>Saint Laurent de la Barriere</t>
  </si>
  <si>
    <t>Tonnay Boutonne</t>
  </si>
  <si>
    <t>Torxe</t>
  </si>
  <si>
    <t>La Tremblade</t>
  </si>
  <si>
    <t>Ronce les Bains</t>
  </si>
  <si>
    <t>Antezant la Chapelle</t>
  </si>
  <si>
    <t>Asnieres la Giraud</t>
  </si>
  <si>
    <t>Bignay</t>
  </si>
  <si>
    <t>Courcelles</t>
  </si>
  <si>
    <t>Fontenet</t>
  </si>
  <si>
    <t>La Benate</t>
  </si>
  <si>
    <t>La Chapelle Baton</t>
  </si>
  <si>
    <t>La Vergne</t>
  </si>
  <si>
    <t>Les Eglises d'Argenteuil</t>
  </si>
  <si>
    <t>Mazeray</t>
  </si>
  <si>
    <t>Poursay Garnaud</t>
  </si>
  <si>
    <t>Saint Denis du Pin</t>
  </si>
  <si>
    <t>Saint Jean d'Angely</t>
  </si>
  <si>
    <t>Saint Julien de l'Escap</t>
  </si>
  <si>
    <t>Saint Martin de Juillers</t>
  </si>
  <si>
    <t>Saint Pardoult</t>
  </si>
  <si>
    <t>Saint Pierre de Juillers</t>
  </si>
  <si>
    <t>Ternant</t>
  </si>
  <si>
    <t>Varaize</t>
  </si>
  <si>
    <t>Voissay</t>
  </si>
  <si>
    <t>Saint Martin de Re</t>
  </si>
  <si>
    <t>Courlay sur Mer</t>
  </si>
  <si>
    <t>Saint Palais sur Mer</t>
  </si>
  <si>
    <t>Bords</t>
  </si>
  <si>
    <t>Cabariot</t>
  </si>
  <si>
    <t>Champdolent</t>
  </si>
  <si>
    <t>Genouille</t>
  </si>
  <si>
    <t>Lussant</t>
  </si>
  <si>
    <t>Moragne</t>
  </si>
  <si>
    <t>Muron</t>
  </si>
  <si>
    <t>Saint Coutant le Grand</t>
  </si>
  <si>
    <t>Tonnay Charente</t>
  </si>
  <si>
    <t>Aytre</t>
  </si>
  <si>
    <t>Fouras</t>
  </si>
  <si>
    <t>Saint Laurent de la Pree</t>
  </si>
  <si>
    <t>Chermignac</t>
  </si>
  <si>
    <t>Colombiers</t>
  </si>
  <si>
    <t>La Jard</t>
  </si>
  <si>
    <t>Preguillac</t>
  </si>
  <si>
    <t>Retaud</t>
  </si>
  <si>
    <t>Rioux</t>
  </si>
  <si>
    <t>Tesson</t>
  </si>
  <si>
    <t>Thenac</t>
  </si>
  <si>
    <t>Varzay</t>
  </si>
  <si>
    <t>Blanzay sur Boutonne</t>
  </si>
  <si>
    <t>Cherbonnieres</t>
  </si>
  <si>
    <t>Contre</t>
  </si>
  <si>
    <t>Dampierre sur Boutonne</t>
  </si>
  <si>
    <t>La Villedieu</t>
  </si>
  <si>
    <t>Loire sur Nie</t>
  </si>
  <si>
    <t>Nuaille sur Boutonne</t>
  </si>
  <si>
    <t>Paille</t>
  </si>
  <si>
    <t>Saint Georges de Longuepierr</t>
  </si>
  <si>
    <t>Saint Mande sur Bredoire</t>
  </si>
  <si>
    <t>Salles les Aulnay</t>
  </si>
  <si>
    <t>Villemorin</t>
  </si>
  <si>
    <t>La Chevalerie</t>
  </si>
  <si>
    <t>La Gaconniere</t>
  </si>
  <si>
    <t>Le Chateau d'Oleron</t>
  </si>
  <si>
    <t>Ors</t>
  </si>
  <si>
    <t>Bazauges</t>
  </si>
  <si>
    <t>Beauvais sur Matha</t>
  </si>
  <si>
    <t>Bresdon</t>
  </si>
  <si>
    <t>Gourvillette</t>
  </si>
  <si>
    <t>Macqueville</t>
  </si>
  <si>
    <t>Neuvicq le Chateau</t>
  </si>
  <si>
    <t>Saint Ouen</t>
  </si>
  <si>
    <t>Siecq</t>
  </si>
  <si>
    <t>Agudelle</t>
  </si>
  <si>
    <t>Allas Champagne</t>
  </si>
  <si>
    <t>Clam</t>
  </si>
  <si>
    <t>Fontaines d'Ozillac</t>
  </si>
  <si>
    <t>Guitinieres</t>
  </si>
  <si>
    <t>Jonzac</t>
  </si>
  <si>
    <t>Leoville</t>
  </si>
  <si>
    <t>Meux</t>
  </si>
  <si>
    <t>Moings</t>
  </si>
  <si>
    <t>Neulles</t>
  </si>
  <si>
    <t>Ozillac</t>
  </si>
  <si>
    <t>Reaux</t>
  </si>
  <si>
    <t>Saint Germain de Lusignan</t>
  </si>
  <si>
    <t>Saint Germain de Vibrac</t>
  </si>
  <si>
    <t>Saint Hilaire du Bois</t>
  </si>
  <si>
    <t>Saint Martial de Vitaterne</t>
  </si>
  <si>
    <t>Saint Maurice de Tavernole</t>
  </si>
  <si>
    <t>Saint Simon de Bordes</t>
  </si>
  <si>
    <t>Vanzac</t>
  </si>
  <si>
    <t>Villexavier</t>
  </si>
  <si>
    <t>Chives</t>
  </si>
  <si>
    <t>Fontaine Chalendray</t>
  </si>
  <si>
    <t>Les Eduts</t>
  </si>
  <si>
    <t>Nere</t>
  </si>
  <si>
    <t>Romazieres</t>
  </si>
  <si>
    <t>Saleignes</t>
  </si>
  <si>
    <t>Seigne</t>
  </si>
  <si>
    <t>Villiers Couture</t>
  </si>
  <si>
    <t>Vinax</t>
  </si>
  <si>
    <t>Archiac</t>
  </si>
  <si>
    <t>Arthenac</t>
  </si>
  <si>
    <t>Brie sous Archiac</t>
  </si>
  <si>
    <t>Cierzac</t>
  </si>
  <si>
    <t>Germignac</t>
  </si>
  <si>
    <t>Jarnac Champagne</t>
  </si>
  <si>
    <t>Lonzac</t>
  </si>
  <si>
    <t>Neuillac</t>
  </si>
  <si>
    <t>Saint Ciers Champagne</t>
  </si>
  <si>
    <t>Saint Maigrin</t>
  </si>
  <si>
    <t>Saint Martial sur Ne</t>
  </si>
  <si>
    <t>Sainte Lheurine</t>
  </si>
  <si>
    <t>Arvert</t>
  </si>
  <si>
    <t>Angliers</t>
  </si>
  <si>
    <t>Bouhet</t>
  </si>
  <si>
    <t>Le Gue d'Allere</t>
  </si>
  <si>
    <t>Nuaille d'Aunis</t>
  </si>
  <si>
    <t>Saint Sauveur d'Aunis</t>
  </si>
  <si>
    <t>Verines</t>
  </si>
  <si>
    <t>Dolus d'Oleron</t>
  </si>
  <si>
    <t>Bourcefranc le Chapus</t>
  </si>
  <si>
    <t>Les Mathes</t>
  </si>
  <si>
    <t>Saint Augustin</t>
  </si>
  <si>
    <t>Le Bois Plage en Re</t>
  </si>
  <si>
    <t>Ars en Re</t>
  </si>
  <si>
    <t>Le Gillieux</t>
  </si>
  <si>
    <t>Saint Clement des Baleines</t>
  </si>
  <si>
    <t>Balanzac</t>
  </si>
  <si>
    <t>Corme Ecluse</t>
  </si>
  <si>
    <t>Corme Royal</t>
  </si>
  <si>
    <t>L Eguille</t>
  </si>
  <si>
    <t>La Chay</t>
  </si>
  <si>
    <t>La Clisse</t>
  </si>
  <si>
    <t>Luchat</t>
  </si>
  <si>
    <t>Medis</t>
  </si>
  <si>
    <t>Nancras</t>
  </si>
  <si>
    <t>Nieulle sur Seudre</t>
  </si>
  <si>
    <t>Pisany</t>
  </si>
  <si>
    <t>Sablonceaux</t>
  </si>
  <si>
    <t>Saint Romain de Benet</t>
  </si>
  <si>
    <t>Saujon</t>
  </si>
  <si>
    <t>Thezac</t>
  </si>
  <si>
    <t>Chaniers</t>
  </si>
  <si>
    <t>Cherac</t>
  </si>
  <si>
    <t>Dompierre sur Charente</t>
  </si>
  <si>
    <t>Saint Sauvant</t>
  </si>
  <si>
    <t>Beaugeay</t>
  </si>
  <si>
    <t>Echillais</t>
  </si>
  <si>
    <t>La Gripperie Saint Symphorie</t>
  </si>
  <si>
    <t>La Renaissance</t>
  </si>
  <si>
    <t>Saint Agnant</t>
  </si>
  <si>
    <t>Saint Jean d'Angle</t>
  </si>
  <si>
    <t>La Flotte</t>
  </si>
  <si>
    <t>Vaux sur Mer</t>
  </si>
  <si>
    <t>Saint Denis d'Oleron</t>
  </si>
  <si>
    <t>La Couarde sur Mer</t>
  </si>
  <si>
    <t>Angoulins</t>
  </si>
  <si>
    <t>Boisse</t>
  </si>
  <si>
    <t>Breuil la Reorte</t>
  </si>
  <si>
    <t>Marsais</t>
  </si>
  <si>
    <t>Pere</t>
  </si>
  <si>
    <t>Puyravault</t>
  </si>
  <si>
    <t>Saint Georges du Bois</t>
  </si>
  <si>
    <t>Saint Germain de Marencennes</t>
  </si>
  <si>
    <t>Saint Pierre d'Amilly</t>
  </si>
  <si>
    <t>Saint Saturnin du Bois</t>
  </si>
  <si>
    <t>Surgeres</t>
  </si>
  <si>
    <t>Vandre</t>
  </si>
  <si>
    <t>Vouhe</t>
  </si>
  <si>
    <t>Port des Barques</t>
  </si>
  <si>
    <t>Sainte Marie de Re</t>
  </si>
  <si>
    <t>Etaules</t>
  </si>
  <si>
    <t>Aujac</t>
  </si>
  <si>
    <t>Aumagne</t>
  </si>
  <si>
    <t>Authon Ebeon</t>
  </si>
  <si>
    <t>Bercloux</t>
  </si>
  <si>
    <t>Brizambourg</t>
  </si>
  <si>
    <t>Burie</t>
  </si>
  <si>
    <t>Chagnon</t>
  </si>
  <si>
    <t>Ebeon</t>
  </si>
  <si>
    <t>Ecoyeux</t>
  </si>
  <si>
    <t>Juicq</t>
  </si>
  <si>
    <t>La Frediere</t>
  </si>
  <si>
    <t>Le Seure</t>
  </si>
  <si>
    <t>Migron</t>
  </si>
  <si>
    <t>Nantille</t>
  </si>
  <si>
    <t>Saint Bris des Bois</t>
  </si>
  <si>
    <t>Saint Cesaire</t>
  </si>
  <si>
    <t>Saint Hilaire de Villefranch</t>
  </si>
  <si>
    <t>Sainte Meme</t>
  </si>
  <si>
    <t>Villars les Bois</t>
  </si>
  <si>
    <t>Moeze</t>
  </si>
  <si>
    <t>Saint Froult</t>
  </si>
  <si>
    <t>Saint Nazaire sur Charente</t>
  </si>
  <si>
    <t>Soubise</t>
  </si>
  <si>
    <t>Avy</t>
  </si>
  <si>
    <t>Belluire</t>
  </si>
  <si>
    <t>Biron</t>
  </si>
  <si>
    <t>Bougneau</t>
  </si>
  <si>
    <t>Brives sur Charente</t>
  </si>
  <si>
    <t>Chadenac</t>
  </si>
  <si>
    <t>Echebrune</t>
  </si>
  <si>
    <t>Fleac sur Seugne</t>
  </si>
  <si>
    <t>Marignac</t>
  </si>
  <si>
    <t>Montils</t>
  </si>
  <si>
    <t>Saint Palais de Phiolin</t>
  </si>
  <si>
    <t>Saint Quantin de Rancanne</t>
  </si>
  <si>
    <t>Saint Seurin de Palenne</t>
  </si>
  <si>
    <t>Saint Sever de Saintonge</t>
  </si>
  <si>
    <t>Salignac sur Charente</t>
  </si>
  <si>
    <t>Ecurat</t>
  </si>
  <si>
    <t>Nieul les Ste</t>
  </si>
  <si>
    <t>Pessines</t>
  </si>
  <si>
    <t>Saint Georges des Coteaux</t>
  </si>
  <si>
    <t>La Bree les Bains</t>
  </si>
  <si>
    <t>Breuil Magne</t>
  </si>
  <si>
    <t>Loire les Marais</t>
  </si>
  <si>
    <t>Les Portes en Re</t>
  </si>
  <si>
    <t>Chaillevette</t>
  </si>
  <si>
    <t>Rivedoux Plage</t>
  </si>
  <si>
    <t>Mery sur Cher</t>
  </si>
  <si>
    <t>Saint Georges sur la Pree</t>
  </si>
  <si>
    <t>Saint Hilaire de Court</t>
  </si>
  <si>
    <t>Thenioux</t>
  </si>
  <si>
    <t>Vierzon</t>
  </si>
  <si>
    <t>Allogny</t>
  </si>
  <si>
    <t>Fussy</t>
  </si>
  <si>
    <t>Pigny</t>
  </si>
  <si>
    <t>Quantilly</t>
  </si>
  <si>
    <t>Saint Eloy de Gy</t>
  </si>
  <si>
    <t>Saint Georges sur Moulon</t>
  </si>
  <si>
    <t>Saint Martin d'Auxigny</t>
  </si>
  <si>
    <t>Vasselay</t>
  </si>
  <si>
    <t>Vignoux sous les Aix</t>
  </si>
  <si>
    <t>Brinay</t>
  </si>
  <si>
    <t>Cerbois</t>
  </si>
  <si>
    <t>Chery</t>
  </si>
  <si>
    <t>Lazenay</t>
  </si>
  <si>
    <t>Limeux</t>
  </si>
  <si>
    <t>Lury sur Arnon</t>
  </si>
  <si>
    <t>Massay</t>
  </si>
  <si>
    <t>Mereau</t>
  </si>
  <si>
    <t>Preuilly</t>
  </si>
  <si>
    <t>Quincy</t>
  </si>
  <si>
    <t>Bussy</t>
  </si>
  <si>
    <t>Chalivoy Milon</t>
  </si>
  <si>
    <t>Cogny</t>
  </si>
  <si>
    <t>Contres</t>
  </si>
  <si>
    <t>Dun sur Auron</t>
  </si>
  <si>
    <t>Jussy Champagne</t>
  </si>
  <si>
    <t>Lantan</t>
  </si>
  <si>
    <t>Osmery</t>
  </si>
  <si>
    <t>Parnay</t>
  </si>
  <si>
    <t>Raymond</t>
  </si>
  <si>
    <t>Saint Denis de Palin</t>
  </si>
  <si>
    <t>Vornay</t>
  </si>
  <si>
    <t>Argenvieres</t>
  </si>
  <si>
    <t>Charentonnay</t>
  </si>
  <si>
    <t>Chaumoux Marcilly</t>
  </si>
  <si>
    <t>Couy</t>
  </si>
  <si>
    <t>Garigny</t>
  </si>
  <si>
    <t>Groises</t>
  </si>
  <si>
    <t>Herry</t>
  </si>
  <si>
    <t>Jussy le Chaudrier</t>
  </si>
  <si>
    <t>La Chapelle Montlinard</t>
  </si>
  <si>
    <t>Lugny Champagne</t>
  </si>
  <si>
    <t>Precy</t>
  </si>
  <si>
    <t>Saint Leger le Petit</t>
  </si>
  <si>
    <t>Saint Martin des Champs</t>
  </si>
  <si>
    <t>Sancergues</t>
  </si>
  <si>
    <t>Sevry</t>
  </si>
  <si>
    <t>Apremont sur Allier</t>
  </si>
  <si>
    <t>Cuffy</t>
  </si>
  <si>
    <t>Germigny l'Exempt</t>
  </si>
  <si>
    <t>La Chapelle Hugon</t>
  </si>
  <si>
    <t>La Guerche sur l'Aubois</t>
  </si>
  <si>
    <t>Le Chautay</t>
  </si>
  <si>
    <t>Chezal Benoit</t>
  </si>
  <si>
    <t>Ineuil</t>
  </si>
  <si>
    <t>La Celle Conde</t>
  </si>
  <si>
    <t>Montlouis</t>
  </si>
  <si>
    <t>Saint Baudel</t>
  </si>
  <si>
    <t>Saint Hilaire en Lignieres</t>
  </si>
  <si>
    <t>Touchay</t>
  </si>
  <si>
    <t>Villecelin</t>
  </si>
  <si>
    <t>Ardenais</t>
  </si>
  <si>
    <t>Ids Saint Roch</t>
  </si>
  <si>
    <t>Le Chatelet</t>
  </si>
  <si>
    <t>Loye sur Arnon</t>
  </si>
  <si>
    <t>Maisonnais</t>
  </si>
  <si>
    <t>Marcais</t>
  </si>
  <si>
    <t>Morlac</t>
  </si>
  <si>
    <t>Rezay</t>
  </si>
  <si>
    <t>Saint Pierre les Bois</t>
  </si>
  <si>
    <t>Bigny Vallenay</t>
  </si>
  <si>
    <t>Chateauneuf sur Cher</t>
  </si>
  <si>
    <t>Chavannes</t>
  </si>
  <si>
    <t>Corquoy</t>
  </si>
  <si>
    <t>Crezancay sur Cher</t>
  </si>
  <si>
    <t>Saint Loup des Chaumes</t>
  </si>
  <si>
    <t>Serruelles</t>
  </si>
  <si>
    <t>Uzay le Venon</t>
  </si>
  <si>
    <t>Vallenay</t>
  </si>
  <si>
    <t>Venesmes</t>
  </si>
  <si>
    <t>Ainay le Vieil</t>
  </si>
  <si>
    <t>Arcomps</t>
  </si>
  <si>
    <t>Arpheuilles</t>
  </si>
  <si>
    <t>Bouzais</t>
  </si>
  <si>
    <t>Bruere Allichamps</t>
  </si>
  <si>
    <t>Drevant</t>
  </si>
  <si>
    <t>Farges Allichamps</t>
  </si>
  <si>
    <t>Fosse Nouvelle</t>
  </si>
  <si>
    <t>La Groutte</t>
  </si>
  <si>
    <t>La Perche</t>
  </si>
  <si>
    <t>Meillant</t>
  </si>
  <si>
    <t>Orcenais</t>
  </si>
  <si>
    <t>Orval</t>
  </si>
  <si>
    <t>Saint Amand Montrond</t>
  </si>
  <si>
    <t>Saint Georges de Poisieux</t>
  </si>
  <si>
    <t>Bannegon</t>
  </si>
  <si>
    <t>Bessais le Fromental</t>
  </si>
  <si>
    <t>Charenton du Cher</t>
  </si>
  <si>
    <t>Coust</t>
  </si>
  <si>
    <t>Le Pondy</t>
  </si>
  <si>
    <t>Saint Pierre les Etieux</t>
  </si>
  <si>
    <t>Thaumiers</t>
  </si>
  <si>
    <t>Vernais</t>
  </si>
  <si>
    <t>Aubinges</t>
  </si>
  <si>
    <t>Azy</t>
  </si>
  <si>
    <t>Les Aix d'Angillon</t>
  </si>
  <si>
    <t>Morogues</t>
  </si>
  <si>
    <t>Parassy</t>
  </si>
  <si>
    <t>Rians</t>
  </si>
  <si>
    <t>Saint Ceols</t>
  </si>
  <si>
    <t>Sainte Solange</t>
  </si>
  <si>
    <t>Soulangis</t>
  </si>
  <si>
    <t>Saint Doulchard</t>
  </si>
  <si>
    <t>Belleville sur Loire</t>
  </si>
  <si>
    <t>Boulleret</t>
  </si>
  <si>
    <t>Lere</t>
  </si>
  <si>
    <t>Sainte Gemme en Sancerrois</t>
  </si>
  <si>
    <t>Santranges</t>
  </si>
  <si>
    <t>Savigny en Sancerre</t>
  </si>
  <si>
    <t>Sury Pres Lere</t>
  </si>
  <si>
    <t>Acheres</t>
  </si>
  <si>
    <t>Henrichemont</t>
  </si>
  <si>
    <t>Humbligny</t>
  </si>
  <si>
    <t>La Chapelotte</t>
  </si>
  <si>
    <t>Neuilly en Sancerre</t>
  </si>
  <si>
    <t>Neuvy Deux Clochers</t>
  </si>
  <si>
    <t>Assigny</t>
  </si>
  <si>
    <t>Barlieu</t>
  </si>
  <si>
    <t>Concressault</t>
  </si>
  <si>
    <t>Dampierre en Crot</t>
  </si>
  <si>
    <t>Jars</t>
  </si>
  <si>
    <t>Subligny</t>
  </si>
  <si>
    <t>Sury Es Bois</t>
  </si>
  <si>
    <t>Thou</t>
  </si>
  <si>
    <t>Vailly sur Sauldre</t>
  </si>
  <si>
    <t>Villegenon</t>
  </si>
  <si>
    <t>Culan</t>
  </si>
  <si>
    <t>Reigny</t>
  </si>
  <si>
    <t>Saint Christophe le Chaudry</t>
  </si>
  <si>
    <t>Saint Maur</t>
  </si>
  <si>
    <t>Sidiailles</t>
  </si>
  <si>
    <t>Charost</t>
  </si>
  <si>
    <t>Civray</t>
  </si>
  <si>
    <t>Mareuil sur Arnon</t>
  </si>
  <si>
    <t>Plou</t>
  </si>
  <si>
    <t>Poisieux</t>
  </si>
  <si>
    <t>Saint Ambroix</t>
  </si>
  <si>
    <t>Saugy</t>
  </si>
  <si>
    <t>Bannay</t>
  </si>
  <si>
    <t>Bue</t>
  </si>
  <si>
    <t>Couargues</t>
  </si>
  <si>
    <t>Crezancy en Sancerre</t>
  </si>
  <si>
    <t>Feux</t>
  </si>
  <si>
    <t>Gardefort</t>
  </si>
  <si>
    <t>Jalognes</t>
  </si>
  <si>
    <t>Menetou Ratel</t>
  </si>
  <si>
    <t>Menetreol sous Sancerre</t>
  </si>
  <si>
    <t>Saint Bouize</t>
  </si>
  <si>
    <t>Saint Satur</t>
  </si>
  <si>
    <t>Sancerre</t>
  </si>
  <si>
    <t>Sens Beaujeu</t>
  </si>
  <si>
    <t>Sury en Vaux</t>
  </si>
  <si>
    <t>Thauvenay</t>
  </si>
  <si>
    <t>Veaugues</t>
  </si>
  <si>
    <t>Verdigny</t>
  </si>
  <si>
    <t>Vinon</t>
  </si>
  <si>
    <t>Dampierre en Gracay</t>
  </si>
  <si>
    <t>Genouilly</t>
  </si>
  <si>
    <t>Gracay</t>
  </si>
  <si>
    <t>Nohant en Gracay</t>
  </si>
  <si>
    <t>Saint Outrille</t>
  </si>
  <si>
    <t>Beffes</t>
  </si>
  <si>
    <t>Cours les Barres</t>
  </si>
  <si>
    <t>Jouet sur l'Aubois</t>
  </si>
  <si>
    <t>Marseille les Aubigny</t>
  </si>
  <si>
    <t>Menetou Couture</t>
  </si>
  <si>
    <t>Saint Hilaire de Gondilly</t>
  </si>
  <si>
    <t>Torteron</t>
  </si>
  <si>
    <t>Nancay</t>
  </si>
  <si>
    <t>Neuvy sur Barangeon</t>
  </si>
  <si>
    <t>Vouzeron</t>
  </si>
  <si>
    <t>Annoix</t>
  </si>
  <si>
    <t>Arcay</t>
  </si>
  <si>
    <t>Crosses</t>
  </si>
  <si>
    <t>Lapan</t>
  </si>
  <si>
    <t>Levet</t>
  </si>
  <si>
    <t>Lissay Lochy</t>
  </si>
  <si>
    <t>Plaimpied Givaudins</t>
  </si>
  <si>
    <t>Saint Germain des Bois</t>
  </si>
  <si>
    <t>Sainte Lunaise</t>
  </si>
  <si>
    <t>Sennecay</t>
  </si>
  <si>
    <t>Soye en Septaine</t>
  </si>
  <si>
    <t>Vorly</t>
  </si>
  <si>
    <t>Blet</t>
  </si>
  <si>
    <t>Cornusse</t>
  </si>
  <si>
    <t>Croisy</t>
  </si>
  <si>
    <t>Entrois</t>
  </si>
  <si>
    <t>Flavigny</t>
  </si>
  <si>
    <t>Ignol</t>
  </si>
  <si>
    <t>La Grande Vallee</t>
  </si>
  <si>
    <t>Lugny Bourbonnais</t>
  </si>
  <si>
    <t>Mornay Berry</t>
  </si>
  <si>
    <t>Nerondes</t>
  </si>
  <si>
    <t>Ourouer les Bourdelins</t>
  </si>
  <si>
    <t>Tendron</t>
  </si>
  <si>
    <t>Epineuil le Fleuriel</t>
  </si>
  <si>
    <t>Faverdines</t>
  </si>
  <si>
    <t>La Celette</t>
  </si>
  <si>
    <t>Saint Vitte</t>
  </si>
  <si>
    <t>Saulzais le Potier</t>
  </si>
  <si>
    <t>Vesdun</t>
  </si>
  <si>
    <t>Beddes</t>
  </si>
  <si>
    <t>Chateaumeillant</t>
  </si>
  <si>
    <t>Preveranges</t>
  </si>
  <si>
    <t>Saint Jeanvrin</t>
  </si>
  <si>
    <t>Saint Priest la Marche</t>
  </si>
  <si>
    <t>Ennordres</t>
  </si>
  <si>
    <t>Ivoy le Pre</t>
  </si>
  <si>
    <t>La Chapelle d'Angillon</t>
  </si>
  <si>
    <t>Mery Es Bois</t>
  </si>
  <si>
    <t>Presly</t>
  </si>
  <si>
    <t>Moulins sur Yevre</t>
  </si>
  <si>
    <t>Nohant en Gout</t>
  </si>
  <si>
    <t>Osmoy</t>
  </si>
  <si>
    <t>Saint Germain du Puy</t>
  </si>
  <si>
    <t>Saint Michel de Volangis</t>
  </si>
  <si>
    <t>Savigny en Septaine</t>
  </si>
  <si>
    <t>Lunery</t>
  </si>
  <si>
    <t>Primelles</t>
  </si>
  <si>
    <t>Saint Florent sur Cher</t>
  </si>
  <si>
    <t>Villeneuve sur Cher</t>
  </si>
  <si>
    <t>Argent sur Sauldre</t>
  </si>
  <si>
    <t>Blancafort</t>
  </si>
  <si>
    <t>Brinon sur Sauldre</t>
  </si>
  <si>
    <t>Clemont</t>
  </si>
  <si>
    <t>Allouis</t>
  </si>
  <si>
    <t>Berry Bouy</t>
  </si>
  <si>
    <t>Foecy</t>
  </si>
  <si>
    <t>Marmagne</t>
  </si>
  <si>
    <t>Mehun sur Yevre</t>
  </si>
  <si>
    <t>Sainte Thorette</t>
  </si>
  <si>
    <t>Vignoux sur Barangeon</t>
  </si>
  <si>
    <t>Menetou Salon</t>
  </si>
  <si>
    <t>Avord</t>
  </si>
  <si>
    <t>Bengy sur Craon</t>
  </si>
  <si>
    <t>La Chapelle Saint Ursin</t>
  </si>
  <si>
    <t>Le Subdray</t>
  </si>
  <si>
    <t>Morthomiers</t>
  </si>
  <si>
    <t>Trouy</t>
  </si>
  <si>
    <t>Augy sur Aubois</t>
  </si>
  <si>
    <t>Givardon</t>
  </si>
  <si>
    <t>Grossouvre</t>
  </si>
  <si>
    <t>Mornay sur Allier</t>
  </si>
  <si>
    <t>Neuilly en Dun</t>
  </si>
  <si>
    <t>Neuvy le Barrois</t>
  </si>
  <si>
    <t>Sagonne</t>
  </si>
  <si>
    <t>Saint Aignan des Noyers</t>
  </si>
  <si>
    <t>Sancoins</t>
  </si>
  <si>
    <t>Vereaux</t>
  </si>
  <si>
    <t>Aubigny sur Nere</t>
  </si>
  <si>
    <t>Menetreol sur Sauldre</t>
  </si>
  <si>
    <t>Oizon</t>
  </si>
  <si>
    <t>Sainte Montaine</t>
  </si>
  <si>
    <t>Baugy</t>
  </si>
  <si>
    <t>Chassy</t>
  </si>
  <si>
    <t>Dejointes</t>
  </si>
  <si>
    <t>Etrechy</t>
  </si>
  <si>
    <t>Farges en Septaine</t>
  </si>
  <si>
    <t>Gron</t>
  </si>
  <si>
    <t>Laverdines</t>
  </si>
  <si>
    <t>Saligny le Vif</t>
  </si>
  <si>
    <t>Villabon</t>
  </si>
  <si>
    <t>Villequiers</t>
  </si>
  <si>
    <t>Les Angles sur Correze</t>
  </si>
  <si>
    <t>Brive la Gaillarde</t>
  </si>
  <si>
    <t>Bort les Orgues</t>
  </si>
  <si>
    <t>Monestier Port Dieu</t>
  </si>
  <si>
    <t>Saint Julien Pres Bort</t>
  </si>
  <si>
    <t>Sarroux</t>
  </si>
  <si>
    <t>Altillac</t>
  </si>
  <si>
    <t>Astaillac</t>
  </si>
  <si>
    <t>Beaulieu sur Dordogne</t>
  </si>
  <si>
    <t>Billac</t>
  </si>
  <si>
    <t>Brivezac</t>
  </si>
  <si>
    <t>Chenailler Mascheix</t>
  </si>
  <si>
    <t>La Chapelle aux St</t>
  </si>
  <si>
    <t>Liourdres</t>
  </si>
  <si>
    <t>Nonards</t>
  </si>
  <si>
    <t>Puy d'Arnac</t>
  </si>
  <si>
    <t>Queyssac les Vignes</t>
  </si>
  <si>
    <t>Sioniac</t>
  </si>
  <si>
    <t>Tudeils</t>
  </si>
  <si>
    <t>Vegennes</t>
  </si>
  <si>
    <t>Lascaux</t>
  </si>
  <si>
    <t>Objat</t>
  </si>
  <si>
    <t>Saint Aulaire</t>
  </si>
  <si>
    <t>Saint Bonnet la Riviere</t>
  </si>
  <si>
    <t>Saint Cyprien</t>
  </si>
  <si>
    <t>Saint Cyr la Roche</t>
  </si>
  <si>
    <t>Saint Solve</t>
  </si>
  <si>
    <t>Vars sur Roseix</t>
  </si>
  <si>
    <t>Vignols</t>
  </si>
  <si>
    <t>Voutezac</t>
  </si>
  <si>
    <t>Condat sur Ganaveix</t>
  </si>
  <si>
    <t>Espartignac</t>
  </si>
  <si>
    <t>Eyburie</t>
  </si>
  <si>
    <t>Saint Ybard</t>
  </si>
  <si>
    <t>Uzerche</t>
  </si>
  <si>
    <t>Chanac les Mines</t>
  </si>
  <si>
    <t>Cornil</t>
  </si>
  <si>
    <t>Espagnac</t>
  </si>
  <si>
    <t>Ladignac sur Rondelle</t>
  </si>
  <si>
    <t>Lagarde Enval</t>
  </si>
  <si>
    <t>Laguenne</t>
  </si>
  <si>
    <t>Marc la Tour</t>
  </si>
  <si>
    <t>Pandrignes</t>
  </si>
  <si>
    <t>Saint Bonnet Avalouze</t>
  </si>
  <si>
    <t>Saint Martial de Gimel</t>
  </si>
  <si>
    <t>Chirac Bellevue</t>
  </si>
  <si>
    <t>Lamaziere Basse</t>
  </si>
  <si>
    <t>Latronche</t>
  </si>
  <si>
    <t>Liginiac</t>
  </si>
  <si>
    <t>Neuvic</t>
  </si>
  <si>
    <t>Palisse</t>
  </si>
  <si>
    <t>Roche le Peyroux</t>
  </si>
  <si>
    <t>Saint Etienne la Geneste</t>
  </si>
  <si>
    <t>Saint Hilaire Luc</t>
  </si>
  <si>
    <t>Saint Pantaleon de Lapleau</t>
  </si>
  <si>
    <t>Sainte Marie Lapanouze</t>
  </si>
  <si>
    <t>Serandon</t>
  </si>
  <si>
    <t>Bonnefond</t>
  </si>
  <si>
    <t>Bugeat</t>
  </si>
  <si>
    <t>Gourdon Murat</t>
  </si>
  <si>
    <t>L Eglise aux Bois</t>
  </si>
  <si>
    <t>Lacelle</t>
  </si>
  <si>
    <t>Lestards</t>
  </si>
  <si>
    <t>Perols sur Vezere</t>
  </si>
  <si>
    <t>Pradines</t>
  </si>
  <si>
    <t>Saint Hilaire les Courbes</t>
  </si>
  <si>
    <t>Saint Merd les Oussines</t>
  </si>
  <si>
    <t>Tarnac</t>
  </si>
  <si>
    <t>Toy Viam</t>
  </si>
  <si>
    <t>Viam</t>
  </si>
  <si>
    <t>Albignac</t>
  </si>
  <si>
    <t>Aubazine</t>
  </si>
  <si>
    <t>Beynat</t>
  </si>
  <si>
    <t>Lanteuil</t>
  </si>
  <si>
    <t>Le Chastang</t>
  </si>
  <si>
    <t>Le Pescher</t>
  </si>
  <si>
    <t>Menoire</t>
  </si>
  <si>
    <t>Palazinges</t>
  </si>
  <si>
    <t>Serilhac</t>
  </si>
  <si>
    <t>Aix</t>
  </si>
  <si>
    <t>Alleyrat</t>
  </si>
  <si>
    <t>Chaveroche</t>
  </si>
  <si>
    <t>Confolent Port Dieu</t>
  </si>
  <si>
    <t>La Tourette</t>
  </si>
  <si>
    <t>Lignareix</t>
  </si>
  <si>
    <t>Margerides</t>
  </si>
  <si>
    <t>Mestes</t>
  </si>
  <si>
    <t>Saint Bonnet Pres Bort</t>
  </si>
  <si>
    <t>Saint Dezery</t>
  </si>
  <si>
    <t>Saint Etienne aux Clos</t>
  </si>
  <si>
    <t>Saint Exupery les Roches</t>
  </si>
  <si>
    <t>Saint Frejoux</t>
  </si>
  <si>
    <t>Saint Pardoux le Neuf</t>
  </si>
  <si>
    <t>Saint Pardoux le Vieux</t>
  </si>
  <si>
    <t>Saint Victour</t>
  </si>
  <si>
    <t>Thalamy</t>
  </si>
  <si>
    <t>Valiergues</t>
  </si>
  <si>
    <t>Lubersac</t>
  </si>
  <si>
    <t>Montgibaud</t>
  </si>
  <si>
    <t>Saint Eloy les Tuileries</t>
  </si>
  <si>
    <t>Saint Julien le Vendomois</t>
  </si>
  <si>
    <t>Saint Martin Sepert</t>
  </si>
  <si>
    <t>Saint Pardoux Corbier</t>
  </si>
  <si>
    <t>Bassignac le Haut</t>
  </si>
  <si>
    <t>Darazac</t>
  </si>
  <si>
    <t>Rilhac Xaintrie</t>
  </si>
  <si>
    <t>Saint Cirgues la Loutre</t>
  </si>
  <si>
    <t>Saint Geniez O Merle</t>
  </si>
  <si>
    <t>Saint Julien aux Bois</t>
  </si>
  <si>
    <t>Servieres le Chateau</t>
  </si>
  <si>
    <t>Arnac Pompadour</t>
  </si>
  <si>
    <t>Beyssac</t>
  </si>
  <si>
    <t>Beyssenac</t>
  </si>
  <si>
    <t>Saint Sornin Lavolps</t>
  </si>
  <si>
    <t>Segur le Chateau</t>
  </si>
  <si>
    <t>Troche</t>
  </si>
  <si>
    <t>Allassac</t>
  </si>
  <si>
    <t>Saint Viance</t>
  </si>
  <si>
    <t>Varetz</t>
  </si>
  <si>
    <t>Ambrugeat</t>
  </si>
  <si>
    <t>Combressol</t>
  </si>
  <si>
    <t>Davignac</t>
  </si>
  <si>
    <t>Maussac</t>
  </si>
  <si>
    <t>Meymac</t>
  </si>
  <si>
    <t>Saint Sulpice les Bois</t>
  </si>
  <si>
    <t>Affieux</t>
  </si>
  <si>
    <t>Peyrissac</t>
  </si>
  <si>
    <t>Rilhac Treignac</t>
  </si>
  <si>
    <t>Treignac</t>
  </si>
  <si>
    <t>Veix</t>
  </si>
  <si>
    <t>Donzenac</t>
  </si>
  <si>
    <t>Sadroc</t>
  </si>
  <si>
    <t>Saint Pardoux l'Ortigier</t>
  </si>
  <si>
    <t>Sainte Fereole</t>
  </si>
  <si>
    <t>Ussac</t>
  </si>
  <si>
    <t>Bellechassagne</t>
  </si>
  <si>
    <t>Chavanac</t>
  </si>
  <si>
    <t>Millevaches</t>
  </si>
  <si>
    <t>Peyrelevade</t>
  </si>
  <si>
    <t>Saint Germain Lavolps</t>
  </si>
  <si>
    <t>Saint Setiers</t>
  </si>
  <si>
    <t>Sornac</t>
  </si>
  <si>
    <t>Chapelle Spinasse</t>
  </si>
  <si>
    <t>Darnets</t>
  </si>
  <si>
    <t>Egletons</t>
  </si>
  <si>
    <t>Grandsaigne</t>
  </si>
  <si>
    <t>Le Jardin</t>
  </si>
  <si>
    <t>Montaignac Saint Hippolyte</t>
  </si>
  <si>
    <t>Moustier Ventadour</t>
  </si>
  <si>
    <t>Peret Bel Air</t>
  </si>
  <si>
    <t>Rosiers d'Egletons</t>
  </si>
  <si>
    <t>Saint Yrieix le Dejalat</t>
  </si>
  <si>
    <t>Soudeilles</t>
  </si>
  <si>
    <t>Ayen</t>
  </si>
  <si>
    <t>Brignac la Plaine</t>
  </si>
  <si>
    <t>Louignac</t>
  </si>
  <si>
    <t>Perpezac le Blanc</t>
  </si>
  <si>
    <t>Saint Robert</t>
  </si>
  <si>
    <t>Yssandon</t>
  </si>
  <si>
    <t>Champagnac la Noaille</t>
  </si>
  <si>
    <t>Champagnac la Prune</t>
  </si>
  <si>
    <t>Clergoux</t>
  </si>
  <si>
    <t>Gros Chastang</t>
  </si>
  <si>
    <t>Gumond</t>
  </si>
  <si>
    <t>La Roche Canillac</t>
  </si>
  <si>
    <t>Lafage sur Sombre</t>
  </si>
  <si>
    <t>Marcillac la Croisille</t>
  </si>
  <si>
    <t>Saint Bazile de la Roche</t>
  </si>
  <si>
    <t>Saint Martin la Meanne</t>
  </si>
  <si>
    <t>Saint Merd de Lapleau</t>
  </si>
  <si>
    <t>Saint Pardoux la Croisille</t>
  </si>
  <si>
    <t>Chameyrat</t>
  </si>
  <si>
    <t>Chanteix</t>
  </si>
  <si>
    <t>Favars</t>
  </si>
  <si>
    <t>Saint Germain les Vergnes</t>
  </si>
  <si>
    <t>Saint Mexant</t>
  </si>
  <si>
    <t>Couffy sur Sarsonne</t>
  </si>
  <si>
    <t>Courteix</t>
  </si>
  <si>
    <t>Eygurande</t>
  </si>
  <si>
    <t>Feyt</t>
  </si>
  <si>
    <t>Lamaziere Haute</t>
  </si>
  <si>
    <t>Laroche Pres Feyt</t>
  </si>
  <si>
    <t>Merlines</t>
  </si>
  <si>
    <t>Monestier Merlines</t>
  </si>
  <si>
    <t>Chabrignac</t>
  </si>
  <si>
    <t>Conceze</t>
  </si>
  <si>
    <t>Juillac</t>
  </si>
  <si>
    <t>Rosiers de Juillac</t>
  </si>
  <si>
    <t>Cosnac</t>
  </si>
  <si>
    <t>Dampniat</t>
  </si>
  <si>
    <t>La Chapelle aux Brocs</t>
  </si>
  <si>
    <t>Malemort sur Correze</t>
  </si>
  <si>
    <t>Venarsal</t>
  </si>
  <si>
    <t>Chamberet</t>
  </si>
  <si>
    <t>Soudaine Lavinadiere</t>
  </si>
  <si>
    <t>Albussac</t>
  </si>
  <si>
    <t>Saint Bonnet Elvert</t>
  </si>
  <si>
    <t>Chaumeil</t>
  </si>
  <si>
    <t>Orliac de Bar</t>
  </si>
  <si>
    <t>Argentat</t>
  </si>
  <si>
    <t>Hautefage</t>
  </si>
  <si>
    <t>Monceaux sur Dordogne</t>
  </si>
  <si>
    <t>Saint Hilaire Taurieux</t>
  </si>
  <si>
    <t>Saint Martial Entraygues</t>
  </si>
  <si>
    <t>Estivaux</t>
  </si>
  <si>
    <t>Orgnac sur Vezere</t>
  </si>
  <si>
    <t>Perpezac le Noir</t>
  </si>
  <si>
    <t>Saint Bonnet l'Enfantier</t>
  </si>
  <si>
    <t>Vigeois</t>
  </si>
  <si>
    <t>Bassignac le Bas</t>
  </si>
  <si>
    <t>Camps Saint Mathurin Leobaze</t>
  </si>
  <si>
    <t>Goulles</t>
  </si>
  <si>
    <t>La Chapelle Saint Geraud</t>
  </si>
  <si>
    <t>Mercoeur</t>
  </si>
  <si>
    <t>Reygade</t>
  </si>
  <si>
    <t>Saint Bonnet les Tours de Me</t>
  </si>
  <si>
    <t>Saint Julien le Pelerin</t>
  </si>
  <si>
    <t>Saint Mathurin Leobazel</t>
  </si>
  <si>
    <t>Sexcles</t>
  </si>
  <si>
    <t>Chamboulive</t>
  </si>
  <si>
    <t>Pierrefitte</t>
  </si>
  <si>
    <t>Le Lonzac</t>
  </si>
  <si>
    <t>Madranges</t>
  </si>
  <si>
    <t>Sainte Fortunade</t>
  </si>
  <si>
    <t>Branceilles</t>
  </si>
  <si>
    <t>Chauffour sur Vell</t>
  </si>
  <si>
    <t>Collonges la Rouge</t>
  </si>
  <si>
    <t>Curemonte</t>
  </si>
  <si>
    <t>Jugeals Nazareth</t>
  </si>
  <si>
    <t>Lagleygeolle</t>
  </si>
  <si>
    <t>Ligneyrac</t>
  </si>
  <si>
    <t>Lostanges</t>
  </si>
  <si>
    <t>Marcillac la Croze</t>
  </si>
  <si>
    <t>Meyssac</t>
  </si>
  <si>
    <t>Saillac</t>
  </si>
  <si>
    <t>Saint Bazile de Meyssac</t>
  </si>
  <si>
    <t>Saint Julien Maumont</t>
  </si>
  <si>
    <t>Turenne</t>
  </si>
  <si>
    <t>Benayes</t>
  </si>
  <si>
    <t>Lamongerie</t>
  </si>
  <si>
    <t>Masseret</t>
  </si>
  <si>
    <t>Meilhards</t>
  </si>
  <si>
    <t>Salon la Tour</t>
  </si>
  <si>
    <t>Cublac</t>
  </si>
  <si>
    <t>Mansac</t>
  </si>
  <si>
    <t>Lapleau</t>
  </si>
  <si>
    <t>Laval sur Luzege</t>
  </si>
  <si>
    <t>Saint Hilaire Foissac</t>
  </si>
  <si>
    <t>Soursac</t>
  </si>
  <si>
    <t>Saint Hilaire Peyroux</t>
  </si>
  <si>
    <t>Chartrier Ferriere</t>
  </si>
  <si>
    <t>Chasteaux</t>
  </si>
  <si>
    <t>Estivals</t>
  </si>
  <si>
    <t>La Feuillade</t>
  </si>
  <si>
    <t>Lissac sur Couze</t>
  </si>
  <si>
    <t>Nespouls</t>
  </si>
  <si>
    <t>Noailles</t>
  </si>
  <si>
    <t>Saint Cernin de Larche</t>
  </si>
  <si>
    <t>Saint Pantaleon de Larche</t>
  </si>
  <si>
    <t>Lagrauliere</t>
  </si>
  <si>
    <t>Saint Jal</t>
  </si>
  <si>
    <t>Saint Salvadour</t>
  </si>
  <si>
    <t>Seilhac</t>
  </si>
  <si>
    <t>Bar</t>
  </si>
  <si>
    <t>Correze</t>
  </si>
  <si>
    <t>Eyrein</t>
  </si>
  <si>
    <t>Gimel les Cascades</t>
  </si>
  <si>
    <t>Meyrignac l'Eglise</t>
  </si>
  <si>
    <t>Saint Priest de Gimel</t>
  </si>
  <si>
    <t>Sarran</t>
  </si>
  <si>
    <t>Vitrac sur Montane</t>
  </si>
  <si>
    <t>Bilia</t>
  </si>
  <si>
    <t>Foce</t>
  </si>
  <si>
    <t>Giuncheto</t>
  </si>
  <si>
    <t>Granace</t>
  </si>
  <si>
    <t>Grossa</t>
  </si>
  <si>
    <t>Sartene</t>
  </si>
  <si>
    <t>Tivolaggio</t>
  </si>
  <si>
    <t>Arbellara</t>
  </si>
  <si>
    <t>Belvedere Campomoro</t>
  </si>
  <si>
    <t>Propriano</t>
  </si>
  <si>
    <t>Viggianello</t>
  </si>
  <si>
    <t>Calcatoggio</t>
  </si>
  <si>
    <t>Casaglione</t>
  </si>
  <si>
    <t>Altagene</t>
  </si>
  <si>
    <t>Mela</t>
  </si>
  <si>
    <t>Olmiccia</t>
  </si>
  <si>
    <t>Sainte Lucie de Tallano</t>
  </si>
  <si>
    <t>Zoza</t>
  </si>
  <si>
    <t>Olmeto</t>
  </si>
  <si>
    <t>Figari</t>
  </si>
  <si>
    <t>Piana</t>
  </si>
  <si>
    <t>Aullene</t>
  </si>
  <si>
    <t>Zerubia</t>
  </si>
  <si>
    <t>Cauro</t>
  </si>
  <si>
    <t>Eccica Suarella</t>
  </si>
  <si>
    <t>Ocana</t>
  </si>
  <si>
    <t>Tolla</t>
  </si>
  <si>
    <t>Sagone</t>
  </si>
  <si>
    <t>Bastelica</t>
  </si>
  <si>
    <t>Azzana</t>
  </si>
  <si>
    <t>Pastricciola</t>
  </si>
  <si>
    <t>Rezza</t>
  </si>
  <si>
    <t>Rosazia</t>
  </si>
  <si>
    <t>Salice</t>
  </si>
  <si>
    <t>Quenza</t>
  </si>
  <si>
    <t>Cognocoli Montichi</t>
  </si>
  <si>
    <t>Pila Canale</t>
  </si>
  <si>
    <t>Zonza</t>
  </si>
  <si>
    <t>Orto</t>
  </si>
  <si>
    <t>Poggiolo</t>
  </si>
  <si>
    <t>Soccia</t>
  </si>
  <si>
    <t>Cristinacce</t>
  </si>
  <si>
    <t>Evisa</t>
  </si>
  <si>
    <t>Serra Di Scopamene</t>
  </si>
  <si>
    <t>Albitreccia</t>
  </si>
  <si>
    <t>Grosseto Prugna</t>
  </si>
  <si>
    <t>Guarguale</t>
  </si>
  <si>
    <t>Urbalacone</t>
  </si>
  <si>
    <t>Bastelicaccia</t>
  </si>
  <si>
    <t>Cargese</t>
  </si>
  <si>
    <t>Pianotolli Caldarello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</si>
  <si>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</si>
  <si>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</si>
  <si>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</si>
  <si>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</si>
  <si>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</si>
  <si>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</si>
  <si>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</si>
  <si>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</si>
  <si>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Bocognano</t>
  </si>
  <si>
    <t>Lecci</t>
  </si>
  <si>
    <t>Porto Vecchio</t>
  </si>
  <si>
    <t>Coti Chiavari</t>
  </si>
  <si>
    <t>Lopigna</t>
  </si>
  <si>
    <t>Argiusta Moriccio</t>
  </si>
  <si>
    <t>Casalabriva</t>
  </si>
  <si>
    <t>Moca Croce</t>
  </si>
  <si>
    <t>Olivese</t>
  </si>
  <si>
    <t>Petreto Bicchisano</t>
  </si>
  <si>
    <t>Porto Pollo</t>
  </si>
  <si>
    <t>Serra Di Ferro</t>
  </si>
  <si>
    <t>Sollacaro</t>
  </si>
  <si>
    <t>Marignana</t>
  </si>
  <si>
    <t>Campo</t>
  </si>
  <si>
    <t>Quasquara</t>
  </si>
  <si>
    <t>Fozzano</t>
  </si>
  <si>
    <t>Santa Maria Figaniella</t>
  </si>
  <si>
    <t>Sainte Lucie de Porto Vecchi</t>
  </si>
  <si>
    <t>Sari Solenzara</t>
  </si>
  <si>
    <t>Solenzara</t>
  </si>
  <si>
    <t>Sotta</t>
  </si>
  <si>
    <t>Osani</t>
  </si>
  <si>
    <t>Partinello</t>
  </si>
  <si>
    <t>Serriera</t>
  </si>
  <si>
    <t>Cozzano</t>
  </si>
  <si>
    <t>Ota</t>
  </si>
  <si>
    <t>Porto</t>
  </si>
  <si>
    <t>Ambiegna</t>
  </si>
  <si>
    <t>Arro</t>
  </si>
  <si>
    <t>Cannelle</t>
  </si>
  <si>
    <t>Sant Andrea d'Orcino</t>
  </si>
  <si>
    <t>Sari d'Orcino</t>
  </si>
  <si>
    <t>Sorbollano</t>
  </si>
  <si>
    <t>Guitera les Bains</t>
  </si>
  <si>
    <t>Frasseto</t>
  </si>
  <si>
    <t>Arbori</t>
  </si>
  <si>
    <t>Balogna</t>
  </si>
  <si>
    <t>Coggia</t>
  </si>
  <si>
    <t>Guagno</t>
  </si>
  <si>
    <t>Guagno les Bains</t>
  </si>
  <si>
    <t>Letia</t>
  </si>
  <si>
    <t>Murzo</t>
  </si>
  <si>
    <t>Renno</t>
  </si>
  <si>
    <t>Vico</t>
  </si>
  <si>
    <t>Tavera</t>
  </si>
  <si>
    <t>Cargiaca</t>
  </si>
  <si>
    <t>Loreto Di Tallano</t>
  </si>
  <si>
    <t>Bisinao</t>
  </si>
  <si>
    <t>Pietrosella</t>
  </si>
  <si>
    <t>Porticcio</t>
  </si>
  <si>
    <t>Afa</t>
  </si>
  <si>
    <t>Alata</t>
  </si>
  <si>
    <t>Appietto</t>
  </si>
  <si>
    <t>Cuttoli Corticchiato</t>
  </si>
  <si>
    <t>Mezzavia</t>
  </si>
  <si>
    <t>Peri</t>
  </si>
  <si>
    <t>Sarrola Carcopino</t>
  </si>
  <si>
    <t>Tavaco</t>
  </si>
  <si>
    <t>Valle Di Mezzana</t>
  </si>
  <si>
    <t>Villanova</t>
  </si>
  <si>
    <t>Corrano</t>
  </si>
  <si>
    <t>Bonifacio</t>
  </si>
  <si>
    <t>Carbini</t>
  </si>
  <si>
    <t>Levie</t>
  </si>
  <si>
    <t>San Gavino Di Carbini</t>
  </si>
  <si>
    <t>Monacia d'Aullene</t>
  </si>
  <si>
    <t>Vero</t>
  </si>
  <si>
    <t>Zevaco</t>
  </si>
  <si>
    <t>Azilone Ampaza</t>
  </si>
  <si>
    <t>Cardo Torgia</t>
  </si>
  <si>
    <t>Forciolo</t>
  </si>
  <si>
    <t>Santa Maria Siche</t>
  </si>
  <si>
    <t>Zigliara</t>
  </si>
  <si>
    <t>Cardo</t>
  </si>
  <si>
    <t>Miomo</t>
  </si>
  <si>
    <t>Pietranera</t>
  </si>
  <si>
    <t>San Martino Di Lota</t>
  </si>
  <si>
    <t>Santa Maria Di Lota</t>
  </si>
  <si>
    <t>Ville Di Pietrabugno</t>
  </si>
  <si>
    <t>Novella</t>
  </si>
  <si>
    <t>Alando</t>
  </si>
  <si>
    <t>Alzi</t>
  </si>
  <si>
    <t>Bustanico</t>
  </si>
  <si>
    <t>Castellare Di Mercurio</t>
  </si>
  <si>
    <t>Erbajolo</t>
  </si>
  <si>
    <t>Favalello</t>
  </si>
  <si>
    <t>Focicchia</t>
  </si>
  <si>
    <t>Mazzola</t>
  </si>
  <si>
    <t>Sant Andrea Di Bozio</t>
  </si>
  <si>
    <t>Sermano</t>
  </si>
  <si>
    <t>Castellare Di Casinca</t>
  </si>
  <si>
    <t>Folelli</t>
  </si>
  <si>
    <t>Penta Di Casinca</t>
  </si>
  <si>
    <t>Querciolo</t>
  </si>
  <si>
    <t>Sorbo Ocagnano</t>
  </si>
  <si>
    <t>Calenzana</t>
  </si>
  <si>
    <t>Cassano</t>
  </si>
  <si>
    <t>Moncale</t>
  </si>
  <si>
    <t>Montegrosso</t>
  </si>
  <si>
    <t>Montemaggiore</t>
  </si>
  <si>
    <t>Saint Rainier de Balagne</t>
  </si>
  <si>
    <t>Suare</t>
  </si>
  <si>
    <t>Zilia</t>
  </si>
  <si>
    <t>Casalta</t>
  </si>
  <si>
    <t>Loreto Di Casinca</t>
  </si>
  <si>
    <t>Piano</t>
  </si>
  <si>
    <t>Porri</t>
  </si>
  <si>
    <t>Silvareccio</t>
  </si>
  <si>
    <t>Venzolasca</t>
  </si>
  <si>
    <t>Vescovato</t>
  </si>
  <si>
    <t>Canari</t>
  </si>
  <si>
    <t>Casta</t>
  </si>
  <si>
    <t>Nonza</t>
  </si>
  <si>
    <t>Ogliastro</t>
  </si>
  <si>
    <t>Olcani</t>
  </si>
  <si>
    <t>Olmeta Di Capocorso</t>
  </si>
  <si>
    <t>Saint Florent</t>
  </si>
  <si>
    <t>Castifao</t>
  </si>
  <si>
    <t>Castiglione</t>
  </si>
  <si>
    <t>Castineta</t>
  </si>
  <si>
    <t>Gavignano</t>
  </si>
  <si>
    <t>Lama</t>
  </si>
  <si>
    <t>Moltifao</t>
  </si>
  <si>
    <t>Morosaglia</t>
  </si>
  <si>
    <t>Piedigriggio</t>
  </si>
  <si>
    <t>Pietralba</t>
  </si>
  <si>
    <t>Ponte Leccia</t>
  </si>
  <si>
    <t>Popolasca</t>
  </si>
  <si>
    <t>Prato Di Giovellina</t>
  </si>
  <si>
    <t>Saliceto</t>
  </si>
  <si>
    <t>Urtaca</t>
  </si>
  <si>
    <t>Muracciole</t>
  </si>
  <si>
    <t>Noceta</t>
  </si>
  <si>
    <t>Rospigliani</t>
  </si>
  <si>
    <t>Tattone</t>
  </si>
  <si>
    <t>Vivario</t>
  </si>
  <si>
    <t>Vizzavona</t>
  </si>
  <si>
    <t>Algajola</t>
  </si>
  <si>
    <t>Aregno</t>
  </si>
  <si>
    <t>Corbara</t>
  </si>
  <si>
    <t>L Ile Rousse</t>
  </si>
  <si>
    <t>Monticello</t>
  </si>
  <si>
    <t>Pigna</t>
  </si>
  <si>
    <t>Sant Antonino</t>
  </si>
  <si>
    <t>Santa Reparata Di Balagna</t>
  </si>
  <si>
    <t>Cervione</t>
  </si>
  <si>
    <t>Prunete</t>
  </si>
  <si>
    <t>Sant Andrea Di Cotone</t>
  </si>
  <si>
    <t>Santa Maria Poggio</t>
  </si>
  <si>
    <t>Valle Di Campoloro</t>
  </si>
  <si>
    <t>Brando</t>
  </si>
  <si>
    <t>Erbalunga</t>
  </si>
  <si>
    <t>Lavasina</t>
  </si>
  <si>
    <t>Albertacce</t>
  </si>
  <si>
    <t>Calacuccia</t>
  </si>
  <si>
    <t>Casamaccioli</t>
  </si>
  <si>
    <t>Corscia</t>
  </si>
  <si>
    <t>Lozzi</t>
  </si>
  <si>
    <t>Vergio</t>
  </si>
  <si>
    <t>Avapessa</t>
  </si>
  <si>
    <t>Cateri</t>
  </si>
  <si>
    <t>Feliceto</t>
  </si>
  <si>
    <t>Lavatoggio</t>
  </si>
  <si>
    <t>Muro</t>
  </si>
  <si>
    <t>Nessa</t>
  </si>
  <si>
    <t>Belgodere</t>
  </si>
  <si>
    <t>Costa</t>
  </si>
  <si>
    <t>Lozari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</si>
  <si>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</si>
  <si>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</si>
  <si>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</si>
  <si>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</si>
  <si>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</si>
  <si>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</si>
  <si>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</si>
  <si>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</si>
  <si>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Santa Severa</t>
  </si>
  <si>
    <t>Campana</t>
  </si>
  <si>
    <t>Carcheto Brustico</t>
  </si>
  <si>
    <t>Carpineto</t>
  </si>
  <si>
    <t>Monaccia d'Orezza</t>
  </si>
  <si>
    <t>Nocario</t>
  </si>
  <si>
    <t>Parata</t>
  </si>
  <si>
    <t>Piazzole</t>
  </si>
  <si>
    <t>Pied Orezza</t>
  </si>
  <si>
    <t>Piedicroce</t>
  </si>
  <si>
    <t>Piedipartino</t>
  </si>
  <si>
    <t>Polveroso</t>
  </si>
  <si>
    <t>Rapaggio</t>
  </si>
  <si>
    <t>Stazzona</t>
  </si>
  <si>
    <t>Valle d'Orezza</t>
  </si>
  <si>
    <t>Verdese</t>
  </si>
  <si>
    <t>Alistro</t>
  </si>
  <si>
    <t>Bravone</t>
  </si>
  <si>
    <t>Canale Di Verde</t>
  </si>
  <si>
    <t>Chiatra</t>
  </si>
  <si>
    <t>Figaretto</t>
  </si>
  <si>
    <t>Linguizzetta</t>
  </si>
  <si>
    <t>Moriani</t>
  </si>
  <si>
    <t>Moriani Plage</t>
  </si>
  <si>
    <t>Pero Casevecchie</t>
  </si>
  <si>
    <t>Pietra Di Verde</t>
  </si>
  <si>
    <t>Poggio Mezzana</t>
  </si>
  <si>
    <t>San Giovanni Di Moriani</t>
  </si>
  <si>
    <t>San Giuliano</t>
  </si>
  <si>
    <t>San Nicolao</t>
  </si>
  <si>
    <t>Santa Lucia Di Moriani</t>
  </si>
  <si>
    <t>Santa Reparata Di Moriani</t>
  </si>
  <si>
    <t>Taglio Isolaccio</t>
  </si>
  <si>
    <t>Talasani</t>
  </si>
  <si>
    <t>Velone Orneto</t>
  </si>
  <si>
    <t>Venaco</t>
  </si>
  <si>
    <t>Oletta</t>
  </si>
  <si>
    <t>Poggio d'Oletta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</si>
  <si>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</si>
  <si>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</si>
  <si>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</si>
  <si>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</si>
  <si>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</si>
  <si>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</si>
  <si>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</si>
  <si>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</si>
  <si>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</si>
  <si>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</si>
  <si>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Valle d'Alesani</t>
  </si>
  <si>
    <t>Bisinchi</t>
  </si>
  <si>
    <t>Canavaggia</t>
  </si>
  <si>
    <t>Castello Di Rostino</t>
  </si>
  <si>
    <t>Valle Di Rostino</t>
  </si>
  <si>
    <t>Castirla</t>
  </si>
  <si>
    <t>Francardo</t>
  </si>
  <si>
    <t>Omessa</t>
  </si>
  <si>
    <t>Casabianca</t>
  </si>
  <si>
    <t>Croce</t>
  </si>
  <si>
    <t>Ficaja</t>
  </si>
  <si>
    <t>Giocatojo</t>
  </si>
  <si>
    <t>La Porta</t>
  </si>
  <si>
    <t>Poggio Marinaccio</t>
  </si>
  <si>
    <t>Quercitello</t>
  </si>
  <si>
    <t>Centuri</t>
  </si>
  <si>
    <t>Morsiglia</t>
  </si>
  <si>
    <t>Murato</t>
  </si>
  <si>
    <t>Rutali</t>
  </si>
  <si>
    <t>Alzitone</t>
  </si>
  <si>
    <t>Chisa</t>
  </si>
  <si>
    <t>Ghisonaccia</t>
  </si>
  <si>
    <t>Lugo Di Nazza</t>
  </si>
  <si>
    <t>Mignataja</t>
  </si>
  <si>
    <t>Poggio Di Nazza</t>
  </si>
  <si>
    <t>Solaro</t>
  </si>
  <si>
    <t>Travo</t>
  </si>
  <si>
    <t>Ventiseri</t>
  </si>
  <si>
    <t>Pietroso</t>
  </si>
  <si>
    <t>Vezzani</t>
  </si>
  <si>
    <t>Abbazia</t>
  </si>
  <si>
    <t>Ajiola</t>
  </si>
  <si>
    <t>Isolaccio Di Fiumorbo</t>
  </si>
  <si>
    <t>Morta</t>
  </si>
  <si>
    <t>Pietrapola</t>
  </si>
  <si>
    <t>Prunelli Di Fiumorbo</t>
  </si>
  <si>
    <t>San Gavino Di Fiumorbo</t>
  </si>
  <si>
    <t>Serra Di Fiumorbo</t>
  </si>
  <si>
    <t>Aiti</t>
  </si>
  <si>
    <t>Cambia</t>
  </si>
  <si>
    <t>Carticasi</t>
  </si>
  <si>
    <t>Erone</t>
  </si>
  <si>
    <t>Lano</t>
  </si>
  <si>
    <t>Rusio</t>
  </si>
  <si>
    <t>San Lorenzo</t>
  </si>
  <si>
    <t>Galeria</t>
  </si>
  <si>
    <t>Manso</t>
  </si>
  <si>
    <t>San Gavino Di Tenda</t>
  </si>
  <si>
    <t>Santo Pietro Di Tenda</t>
  </si>
  <si>
    <t>Rogliano</t>
  </si>
  <si>
    <t>Macinaggio</t>
  </si>
  <si>
    <t>Tomino</t>
  </si>
  <si>
    <t>Casanova</t>
  </si>
  <si>
    <t>Corte</t>
  </si>
  <si>
    <t>Poggio de Venaco</t>
  </si>
  <si>
    <t>Riventosa</t>
  </si>
  <si>
    <t>Santa Lucia Di Mercurio</t>
  </si>
  <si>
    <t>Santo Pietro Di Venaco</t>
  </si>
  <si>
    <t>Soveria</t>
  </si>
  <si>
    <t>Tralonca</t>
  </si>
  <si>
    <t>Altiani</t>
  </si>
  <si>
    <t>Giuncaggio</t>
  </si>
  <si>
    <t>Pancheraccia</t>
  </si>
  <si>
    <t>Piedicorte Di Gaggio</t>
  </si>
  <si>
    <t>Pietraserena</t>
  </si>
  <si>
    <t>Bigorno</t>
  </si>
  <si>
    <t>Campitello</t>
  </si>
  <si>
    <t>Lento</t>
  </si>
  <si>
    <t>Barbaggio</t>
  </si>
  <si>
    <t>Farinole</t>
  </si>
  <si>
    <t>Patrimonio</t>
  </si>
  <si>
    <t>Pieve</t>
  </si>
  <si>
    <t>Rapale</t>
  </si>
  <si>
    <t>Sorio</t>
  </si>
  <si>
    <t>Mausoleo</t>
  </si>
  <si>
    <t>Olmi Cappella</t>
  </si>
  <si>
    <t>Pioggiola</t>
  </si>
  <si>
    <t>Vallica</t>
  </si>
  <si>
    <t>Argentella</t>
  </si>
  <si>
    <t>Calvi</t>
  </si>
  <si>
    <t>Lumio</t>
  </si>
  <si>
    <t>Champlan</t>
  </si>
  <si>
    <t>Pruno</t>
  </si>
  <si>
    <t>San Damiano</t>
  </si>
  <si>
    <t>San Gavino d'Ampugnani</t>
  </si>
  <si>
    <t>Scata</t>
  </si>
  <si>
    <t>Aghione</t>
  </si>
  <si>
    <t>Aleria</t>
  </si>
  <si>
    <t>Antisanti</t>
  </si>
  <si>
    <t>Campi</t>
  </si>
  <si>
    <t>Casaperta</t>
  </si>
  <si>
    <t>Casevecchie</t>
  </si>
  <si>
    <t>Matra</t>
  </si>
  <si>
    <t>Moita</t>
  </si>
  <si>
    <t>Pianiccia</t>
  </si>
  <si>
    <t>Tallone</t>
  </si>
  <si>
    <t>Tox</t>
  </si>
  <si>
    <t>Vacaja</t>
  </si>
  <si>
    <t>Ampriani</t>
  </si>
  <si>
    <t>Pianello</t>
  </si>
  <si>
    <t>Zalana</t>
  </si>
  <si>
    <t>Zuani</t>
  </si>
  <si>
    <t>Olmeta Di Tuda</t>
  </si>
  <si>
    <t>Vallecalle</t>
  </si>
  <si>
    <t>Ersa</t>
  </si>
  <si>
    <t>Asco</t>
  </si>
  <si>
    <t>Ville Di Paraso</t>
  </si>
  <si>
    <t>Meria</t>
  </si>
  <si>
    <t>Barchetta</t>
  </si>
  <si>
    <t>Borgo</t>
  </si>
  <si>
    <t>Campile</t>
  </si>
  <si>
    <t>Casamozza</t>
  </si>
  <si>
    <t>Crocicchia</t>
  </si>
  <si>
    <t>Lucciana</t>
  </si>
  <si>
    <t>Monte</t>
  </si>
  <si>
    <t>Olmo</t>
  </si>
  <si>
    <t>Ortiporio</t>
  </si>
  <si>
    <t>Penta Acquatella</t>
  </si>
  <si>
    <t>Poretta</t>
  </si>
  <si>
    <t>Prunelli Di Casaconi</t>
  </si>
  <si>
    <t>Scolca</t>
  </si>
  <si>
    <t>Valrose</t>
  </si>
  <si>
    <t>Vignale</t>
  </si>
  <si>
    <t>Volpajola</t>
  </si>
  <si>
    <t>Furiani</t>
  </si>
  <si>
    <t>Biguglia</t>
  </si>
  <si>
    <t>Casatorra</t>
  </si>
  <si>
    <t>Aiserey</t>
  </si>
  <si>
    <t>Beire le Fort</t>
  </si>
  <si>
    <t>Bessey les Citeaux</t>
  </si>
  <si>
    <t>Bretenieres</t>
  </si>
  <si>
    <t>Cessey sur Tille</t>
  </si>
  <si>
    <t>Chambeire</t>
  </si>
  <si>
    <t>Collonges les Premieres</t>
  </si>
  <si>
    <t>Echigey</t>
  </si>
  <si>
    <t>Fauverney</t>
  </si>
  <si>
    <t>Genlis</t>
  </si>
  <si>
    <t>Izeure</t>
  </si>
  <si>
    <t>Izier</t>
  </si>
  <si>
    <t>Labergement Foigney</t>
  </si>
  <si>
    <t>Longchamp</t>
  </si>
  <si>
    <t>Longeault</t>
  </si>
  <si>
    <t>Longecourt en Plaine</t>
  </si>
  <si>
    <t>Magny sur Tille</t>
  </si>
  <si>
    <t>Marliens</t>
  </si>
  <si>
    <t>Pluvault</t>
  </si>
  <si>
    <t>Pluvet</t>
  </si>
  <si>
    <t>Premieres</t>
  </si>
  <si>
    <t>Rouvres en Plaine</t>
  </si>
  <si>
    <t>Soirans</t>
  </si>
  <si>
    <t>Tart l'Abbaye</t>
  </si>
  <si>
    <t>Tart le Bas</t>
  </si>
  <si>
    <t>Tart le Haut</t>
  </si>
  <si>
    <t>Thorey en Plaine</t>
  </si>
  <si>
    <t>Varanges</t>
  </si>
  <si>
    <t>Avelanges</t>
  </si>
  <si>
    <t>Chaignay</t>
  </si>
  <si>
    <t>Courtivron</t>
  </si>
  <si>
    <t>Crecey sur Tille</t>
  </si>
  <si>
    <t>Dienay</t>
  </si>
  <si>
    <t>Echevannes</t>
  </si>
  <si>
    <t>Frenois</t>
  </si>
  <si>
    <t>Gemeaux</t>
  </si>
  <si>
    <t>Is sur Tille</t>
  </si>
  <si>
    <t>Lux</t>
  </si>
  <si>
    <t>Marcilly sur Tille</t>
  </si>
  <si>
    <t>Marey sur Tille</t>
  </si>
  <si>
    <t>Moloy</t>
  </si>
  <si>
    <t>Pichanges</t>
  </si>
  <si>
    <t>Poiseul les Saulx</t>
  </si>
  <si>
    <t>Saulx le Duc</t>
  </si>
  <si>
    <t>Tarsul</t>
  </si>
  <si>
    <t>Til Chatel</t>
  </si>
  <si>
    <t>Vernot</t>
  </si>
  <si>
    <t>Villecomte</t>
  </si>
  <si>
    <t>Villey sur Tille</t>
  </si>
  <si>
    <t>Ahuy</t>
  </si>
  <si>
    <t>Daix</t>
  </si>
  <si>
    <t>Darois</t>
  </si>
  <si>
    <t>Fontaines les Dijon</t>
  </si>
  <si>
    <t>Hauteville les Dijon</t>
  </si>
  <si>
    <t>Val Suzon</t>
  </si>
  <si>
    <t>Athee</t>
  </si>
  <si>
    <t>Auxonne</t>
  </si>
  <si>
    <t>Billey</t>
  </si>
  <si>
    <t>Champdotre</t>
  </si>
  <si>
    <t>Flagey les Auxonne</t>
  </si>
  <si>
    <t>Flammerans</t>
  </si>
  <si>
    <t>Labergement les Auxonne</t>
  </si>
  <si>
    <t>Les Maillys</t>
  </si>
  <si>
    <t>Magny Montarlot</t>
  </si>
  <si>
    <t>Poncey les Athee</t>
  </si>
  <si>
    <t>Pont</t>
  </si>
  <si>
    <t>Saint Seine en Bache</t>
  </si>
  <si>
    <t>Tillenay</t>
  </si>
  <si>
    <t>Treclun</t>
  </si>
  <si>
    <t>Villers les Pots</t>
  </si>
  <si>
    <t>Villers Rotin</t>
  </si>
  <si>
    <t>Charigny</t>
  </si>
  <si>
    <t>Courcelles les Semur</t>
  </si>
  <si>
    <t>Flee</t>
  </si>
  <si>
    <t>Genay</t>
  </si>
  <si>
    <t>Juilly</t>
  </si>
  <si>
    <t>Lantilly</t>
  </si>
  <si>
    <t>Magny la Ville</t>
  </si>
  <si>
    <t>Massingy les Semur</t>
  </si>
  <si>
    <t>Millery</t>
  </si>
  <si>
    <t>Montigny sur Armancon</t>
  </si>
  <si>
    <t>Pont et Massene</t>
  </si>
  <si>
    <t>Saint Euphrone</t>
  </si>
  <si>
    <t>Semur en Auxois</t>
  </si>
  <si>
    <t>Souhey</t>
  </si>
  <si>
    <t>Vic de Chassenay</t>
  </si>
  <si>
    <t>Villars et Villenotte</t>
  </si>
  <si>
    <t>Villeneuve sous Charigny</t>
  </si>
  <si>
    <t>Alise Sainte Reine</t>
  </si>
  <si>
    <t>Bussy le Grand</t>
  </si>
  <si>
    <t>Chassey</t>
  </si>
  <si>
    <t>Corpoyer la Chapelle</t>
  </si>
  <si>
    <t>Darcey</t>
  </si>
  <si>
    <t>Flavigny sur Ozerain</t>
  </si>
  <si>
    <t>Frolois</t>
  </si>
  <si>
    <t>Gissey sous Flavigny</t>
  </si>
  <si>
    <t>Gresigny Sainte Reine</t>
  </si>
  <si>
    <t>Grignon</t>
  </si>
  <si>
    <t>Hauteroche</t>
  </si>
  <si>
    <t>Jailly les Moulins</t>
  </si>
  <si>
    <t>La Roche Vanneau</t>
  </si>
  <si>
    <t>Les Laumes</t>
  </si>
  <si>
    <t>Lucenay le Duc</t>
  </si>
  <si>
    <t>Marigny le Cahouet</t>
  </si>
  <si>
    <t>Menetreux le Pitois</t>
  </si>
  <si>
    <t>Mussy la Fosse</t>
  </si>
  <si>
    <t>Pouillenay</t>
  </si>
  <si>
    <t>Seigny</t>
  </si>
  <si>
    <t>Thenissey</t>
  </si>
  <si>
    <t>Venarey les Laumes</t>
  </si>
  <si>
    <t>Corcelles les Monts</t>
  </si>
  <si>
    <t>Couchey</t>
  </si>
  <si>
    <t>Flavignerot</t>
  </si>
  <si>
    <t>Marsannay la Cote</t>
  </si>
  <si>
    <t>Perrigny les Dijon</t>
  </si>
  <si>
    <t>Aubigny en Plaine</t>
  </si>
  <si>
    <t>Charrey sur Saone</t>
  </si>
  <si>
    <t>Echenon</t>
  </si>
  <si>
    <t>Esbarres</t>
  </si>
  <si>
    <t>Franxault</t>
  </si>
  <si>
    <t>Laperriere sur Saone</t>
  </si>
  <si>
    <t>Losne</t>
  </si>
  <si>
    <t>Magny les Aubigny</t>
  </si>
  <si>
    <t>Montot</t>
  </si>
  <si>
    <t>Saint Jean de Losne</t>
  </si>
  <si>
    <t>Saint Symphorien sur Saone</t>
  </si>
  <si>
    <t>Samerey</t>
  </si>
  <si>
    <t>Trouhans</t>
  </si>
  <si>
    <t>Auxey Duresses</t>
  </si>
  <si>
    <t>Chassagne Montrachet</t>
  </si>
  <si>
    <t>Corcelles les Arts</t>
  </si>
  <si>
    <t>Corpeau</t>
  </si>
  <si>
    <t>Ebaty</t>
  </si>
  <si>
    <t>Mavilly Mandelot</t>
  </si>
  <si>
    <t>Meloisey</t>
  </si>
  <si>
    <t>Merceuil</t>
  </si>
  <si>
    <t>Meursault</t>
  </si>
  <si>
    <t>Monthelie</t>
  </si>
  <si>
    <t>Nantoux</t>
  </si>
  <si>
    <t>Puligny Montrachet</t>
  </si>
  <si>
    <t>Volnay</t>
  </si>
  <si>
    <t>Beaune</t>
  </si>
  <si>
    <t>Bligny les Beaune</t>
  </si>
  <si>
    <t>Bouze les Beaune</t>
  </si>
  <si>
    <t>Chevigny en Valiere</t>
  </si>
  <si>
    <t>Chorey</t>
  </si>
  <si>
    <t>Combertault</t>
  </si>
  <si>
    <t>Levernois</t>
  </si>
  <si>
    <t>Marigny les Reullee</t>
  </si>
  <si>
    <t>Meursanges</t>
  </si>
  <si>
    <t>Montagny les Beaune</t>
  </si>
  <si>
    <t>Ruffey les Beaune</t>
  </si>
  <si>
    <t>Sainte Marie la Blanche</t>
  </si>
  <si>
    <t>Vignoles</t>
  </si>
  <si>
    <t>Champeau en Morvan</t>
  </si>
  <si>
    <t>Juillenay</t>
  </si>
  <si>
    <t>La Motte Ternant</t>
  </si>
  <si>
    <t>Lacour d'Arcenay</t>
  </si>
  <si>
    <t>Missery</t>
  </si>
  <si>
    <t>Molphey</t>
  </si>
  <si>
    <t>Montlay en Auxois</t>
  </si>
  <si>
    <t>Saint Didier</t>
  </si>
  <si>
    <t>Saint Martin de la Mer</t>
  </si>
  <si>
    <t>Saulieu</t>
  </si>
  <si>
    <t>Thoisy la Berchere</t>
  </si>
  <si>
    <t>Villargoix</t>
  </si>
  <si>
    <t>Bevy</t>
  </si>
  <si>
    <t>Brochon</t>
  </si>
  <si>
    <t>Broindon</t>
  </si>
  <si>
    <t>Chamboeuf</t>
  </si>
  <si>
    <t>Chambolle Musigny</t>
  </si>
  <si>
    <t>Chevannes</t>
  </si>
  <si>
    <t>Clemencey</t>
  </si>
  <si>
    <t>Collonges les Bevy</t>
  </si>
  <si>
    <t>Curley</t>
  </si>
  <si>
    <t>Curtil Vergy</t>
  </si>
  <si>
    <t>Detain et Bruant</t>
  </si>
  <si>
    <t>Epernay sous Gevrey</t>
  </si>
  <si>
    <t>Fixin</t>
  </si>
  <si>
    <t>Gevrey Chambertin</t>
  </si>
  <si>
    <t>L Etang Vergy</t>
  </si>
  <si>
    <t>Messanges</t>
  </si>
  <si>
    <t>Morey Saint Denis</t>
  </si>
  <si>
    <t>Quemigny Poisot</t>
  </si>
  <si>
    <t>Reulle Vergy</t>
  </si>
  <si>
    <t>Saint Philibert</t>
  </si>
  <si>
    <t>Segrois</t>
  </si>
  <si>
    <t>Semezanges</t>
  </si>
  <si>
    <t>Urcy</t>
  </si>
  <si>
    <t>Allerey</t>
  </si>
  <si>
    <t>Antigny la Ville</t>
  </si>
  <si>
    <t>Arnay le Duc</t>
  </si>
  <si>
    <t>Champignolles</t>
  </si>
  <si>
    <t>Clomot</t>
  </si>
  <si>
    <t>Culetre</t>
  </si>
  <si>
    <t>Cussy le Chatel</t>
  </si>
  <si>
    <t>Foissy</t>
  </si>
  <si>
    <t>Jouey</t>
  </si>
  <si>
    <t>Lacanche</t>
  </si>
  <si>
    <t>Le Fete</t>
  </si>
  <si>
    <t>Longecourt les Culetre</t>
  </si>
  <si>
    <t>Magnien</t>
  </si>
  <si>
    <t>Maligny</t>
  </si>
  <si>
    <t>Mimeure</t>
  </si>
  <si>
    <t>Musigny</t>
  </si>
  <si>
    <t>Saint Pierre en Vaux</t>
  </si>
  <si>
    <t>Saint Prix les Arnay</t>
  </si>
  <si>
    <t>Vievy</t>
  </si>
  <si>
    <t>Voudenay</t>
  </si>
  <si>
    <t>Talant</t>
  </si>
  <si>
    <t>Auvillars sur Saone</t>
  </si>
  <si>
    <t>Bonnencontre</t>
  </si>
  <si>
    <t>Bousselange</t>
  </si>
  <si>
    <t>Broin</t>
  </si>
  <si>
    <t>Chamblanc</t>
  </si>
  <si>
    <t>Corberon</t>
  </si>
  <si>
    <t>Corgengoux</t>
  </si>
  <si>
    <t>Glanon</t>
  </si>
  <si>
    <t>Grosbois les Tichey</t>
  </si>
  <si>
    <t>Jallanges</t>
  </si>
  <si>
    <t>Labruyere</t>
  </si>
  <si>
    <t>Lanthes</t>
  </si>
  <si>
    <t>Lechatelet</t>
  </si>
  <si>
    <t>Montagny les Seurre</t>
  </si>
  <si>
    <t>Montmain</t>
  </si>
  <si>
    <t>Pagny la Ville</t>
  </si>
  <si>
    <t>Pagny le Chateau</t>
  </si>
  <si>
    <t>Pouilly sur Saone</t>
  </si>
  <si>
    <t>Seurre</t>
  </si>
  <si>
    <t>Tichey</t>
  </si>
  <si>
    <t>Trugny</t>
  </si>
  <si>
    <t>Villy le Moutier</t>
  </si>
  <si>
    <t>Boussenois</t>
  </si>
  <si>
    <t>Chazeuil</t>
  </si>
  <si>
    <t>Foncegrive</t>
  </si>
  <si>
    <t>Orville</t>
  </si>
  <si>
    <t>Sacquenay</t>
  </si>
  <si>
    <t>Selongey</t>
  </si>
  <si>
    <t>Vernois les Vesvres</t>
  </si>
  <si>
    <t>Veronnes</t>
  </si>
  <si>
    <t>Veronnes les Petites</t>
  </si>
  <si>
    <t>Binges</t>
  </si>
  <si>
    <t>Cirey les Pontailler</t>
  </si>
  <si>
    <t>Clery</t>
  </si>
  <si>
    <t>Drambon</t>
  </si>
  <si>
    <t>Etevaux</t>
  </si>
  <si>
    <t>Heuilley sur Saone</t>
  </si>
  <si>
    <t>Marandeuil</t>
  </si>
  <si>
    <t>Maxilly sur Saone</t>
  </si>
  <si>
    <t>Montmancon</t>
  </si>
  <si>
    <t>Perrigny sur l'Ognon</t>
  </si>
  <si>
    <t>Pontailler sur Saone</t>
  </si>
  <si>
    <t>Saint Leger Triey</t>
  </si>
  <si>
    <t>Soissons sur Nacey</t>
  </si>
  <si>
    <t>Talmay</t>
  </si>
  <si>
    <t>Tellecey</t>
  </si>
  <si>
    <t>Vielverge</t>
  </si>
  <si>
    <t>Vonges</t>
  </si>
  <si>
    <t>Beneuvre</t>
  </si>
  <si>
    <t>Bure les Templiers</t>
  </si>
  <si>
    <t>Buxerolles</t>
  </si>
  <si>
    <t>Chambain</t>
  </si>
  <si>
    <t>Chaugey</t>
  </si>
  <si>
    <t>Essarois</t>
  </si>
  <si>
    <t>Faverolles les Lucey</t>
  </si>
  <si>
    <t>Gurgy la Ville</t>
  </si>
  <si>
    <t>Gurgyle Chateau</t>
  </si>
  <si>
    <t>Leuglay</t>
  </si>
  <si>
    <t>Lucey</t>
  </si>
  <si>
    <t>Menesble</t>
  </si>
  <si>
    <t>Montmoyen</t>
  </si>
  <si>
    <t>Recey sur Ource</t>
  </si>
  <si>
    <t>Saint Broing les Moines</t>
  </si>
  <si>
    <t>Terrefondree</t>
  </si>
  <si>
    <t>Voulaines les Templiers</t>
  </si>
  <si>
    <t>Chenove</t>
  </si>
  <si>
    <t>Arceau</t>
  </si>
  <si>
    <t>Beaumont sur Vingeanne</t>
  </si>
  <si>
    <t>Beire le Chatel</t>
  </si>
  <si>
    <t>Belleneuve</t>
  </si>
  <si>
    <t>Beze</t>
  </si>
  <si>
    <t>Bezouotte</t>
  </si>
  <si>
    <t>Blagny sur Vingeanne</t>
  </si>
  <si>
    <t>Champagne sur Vingeanne</t>
  </si>
  <si>
    <t>Cheuge</t>
  </si>
  <si>
    <t>Cuiserey</t>
  </si>
  <si>
    <t>Dampierre et Flee</t>
  </si>
  <si>
    <t>Jancigny</t>
  </si>
  <si>
    <t>Magny Saint Medard</t>
  </si>
  <si>
    <t>Mirebeau sur Beze</t>
  </si>
  <si>
    <t>Noiron sur Beze</t>
  </si>
  <si>
    <t>Oisilly</t>
  </si>
  <si>
    <t>Reneve</t>
  </si>
  <si>
    <t>Savolles</t>
  </si>
  <si>
    <t>Tanay</t>
  </si>
  <si>
    <t>Trocheres</t>
  </si>
  <si>
    <t>Vievigne</t>
  </si>
  <si>
    <t>Arconcey</t>
  </si>
  <si>
    <t>Bellenot sous Pouilly</t>
  </si>
  <si>
    <t>Beurey Bauguay</t>
  </si>
  <si>
    <t>Blancey</t>
  </si>
  <si>
    <t>Chailly sur Armancon</t>
  </si>
  <si>
    <t>Chateauneuf</t>
  </si>
  <si>
    <t>Chatellenot</t>
  </si>
  <si>
    <t>Chazilly</t>
  </si>
  <si>
    <t>Civry en Montagne</t>
  </si>
  <si>
    <t>Commarin</t>
  </si>
  <si>
    <t>Creancey</t>
  </si>
  <si>
    <t>Eguilly</t>
  </si>
  <si>
    <t>Essey</t>
  </si>
  <si>
    <t>Maconge</t>
  </si>
  <si>
    <t>Marcilly Ogny</t>
  </si>
  <si>
    <t>Martrois</t>
  </si>
  <si>
    <t>Meilly sur Rouvres</t>
  </si>
  <si>
    <t>Pouilly en Auxois</t>
  </si>
  <si>
    <t>Rouvres sous Meilly</t>
  </si>
  <si>
    <t>Sainte Sabine</t>
  </si>
  <si>
    <t>Semarey</t>
  </si>
  <si>
    <t>Thoisy le Desert</t>
  </si>
  <si>
    <t>Vandenesse en Auxois</t>
  </si>
  <si>
    <t>Balot</t>
  </si>
  <si>
    <t>Bissey la Pierre</t>
  </si>
  <si>
    <t>Bouix</t>
  </si>
  <si>
    <t>Channay</t>
  </si>
  <si>
    <t>Fontaines les Seches</t>
  </si>
  <si>
    <t>Griselles</t>
  </si>
  <si>
    <t>Laignes</t>
  </si>
  <si>
    <t>Larrey</t>
  </si>
  <si>
    <t>Marcenay</t>
  </si>
  <si>
    <t>Molesmes</t>
  </si>
  <si>
    <t>Nesle et Massoult</t>
  </si>
  <si>
    <t>Nicey</t>
  </si>
  <si>
    <t>Poincon les Larrey</t>
  </si>
  <si>
    <t>Verdonnet</t>
  </si>
  <si>
    <t>Vertault</t>
  </si>
  <si>
    <t>Aubigny la Ronce</t>
  </si>
  <si>
    <t>Baubigny</t>
  </si>
  <si>
    <t>Change</t>
  </si>
  <si>
    <t>Cirey les Nolay</t>
  </si>
  <si>
    <t>Cormot le Grand</t>
  </si>
  <si>
    <t>Ivry en Montagne</t>
  </si>
  <si>
    <t>Jours en Vaux</t>
  </si>
  <si>
    <t>La Rochepot</t>
  </si>
  <si>
    <t>Molinot</t>
  </si>
  <si>
    <t>Nolay</t>
  </si>
  <si>
    <t>Santosse</t>
  </si>
  <si>
    <t>Thury</t>
  </si>
  <si>
    <t>Vauchignon</t>
  </si>
  <si>
    <t>Arnay sous Vitteaux</t>
  </si>
  <si>
    <t>Avosnes</t>
  </si>
  <si>
    <t>Beurizot</t>
  </si>
  <si>
    <t>Boussey</t>
  </si>
  <si>
    <t>Brain</t>
  </si>
  <si>
    <t>Charny</t>
  </si>
  <si>
    <t>Dampierre en Montagne</t>
  </si>
  <si>
    <t>Gissey le Vieil</t>
  </si>
  <si>
    <t>Marcellois</t>
  </si>
  <si>
    <t>Marcilly les Vitteaux</t>
  </si>
  <si>
    <t>Massingy les Vitteaux</t>
  </si>
  <si>
    <t>Posanges</t>
  </si>
  <si>
    <t>Saffres</t>
  </si>
  <si>
    <t>Soussey sur Brionne</t>
  </si>
  <si>
    <t>Thorey sous Charny</t>
  </si>
  <si>
    <t>Uncey le Franc</t>
  </si>
  <si>
    <t>Velogny</t>
  </si>
  <si>
    <t>Vesvres</t>
  </si>
  <si>
    <t>Villeberny</t>
  </si>
  <si>
    <t>Villeferry</t>
  </si>
  <si>
    <t>Villy en Auxois</t>
  </si>
  <si>
    <t>Vitteaux</t>
  </si>
  <si>
    <t>Antheuil</t>
  </si>
  <si>
    <t>Aubaine</t>
  </si>
  <si>
    <t>Auxant</t>
  </si>
  <si>
    <t>Bessey en Chaume</t>
  </si>
  <si>
    <t>Bessey la Cour</t>
  </si>
  <si>
    <t>Bligny sur Ouche</t>
  </si>
  <si>
    <t>Bouhey</t>
  </si>
  <si>
    <t>Chaudenay la Ville</t>
  </si>
  <si>
    <t>Chaudenay le Chateau</t>
  </si>
  <si>
    <t>Crugey</t>
  </si>
  <si>
    <t>Cussy la Colonne</t>
  </si>
  <si>
    <t>Ecutigny</t>
  </si>
  <si>
    <t>La Bussiere sur Ouche</t>
  </si>
  <si>
    <t>Lusigny sur Ouche</t>
  </si>
  <si>
    <t>Montceau et Echarnant</t>
  </si>
  <si>
    <t>Painblanc</t>
  </si>
  <si>
    <t>Saussey</t>
  </si>
  <si>
    <t>Thomirey</t>
  </si>
  <si>
    <t>Thorey sur Ouche</t>
  </si>
  <si>
    <t>Veilly</t>
  </si>
  <si>
    <t>Veuvey sur Ouche</t>
  </si>
  <si>
    <t>Vic des Pres</t>
  </si>
  <si>
    <t>Pasques</t>
  </si>
  <si>
    <t>Plombieres les Dijon</t>
  </si>
  <si>
    <t>Prenois</t>
  </si>
  <si>
    <t>Velars sur Ouche</t>
  </si>
  <si>
    <t>Asnieres les Dijon</t>
  </si>
  <si>
    <t>Curtil Saint Seine</t>
  </si>
  <si>
    <t>Marsannay le Bois</t>
  </si>
  <si>
    <t>Messigny et Vantoux</t>
  </si>
  <si>
    <t>Saussy</t>
  </si>
  <si>
    <t>Savigny le Sec</t>
  </si>
  <si>
    <t>Vantoux les Dijon</t>
  </si>
  <si>
    <t>Aisy sous Thil</t>
  </si>
  <si>
    <t>Bierre les Semur</t>
  </si>
  <si>
    <t>Brianny</t>
  </si>
  <si>
    <t>Clamerey</t>
  </si>
  <si>
    <t>Dompierre en Morvan</t>
  </si>
  <si>
    <t>Fontangy</t>
  </si>
  <si>
    <t>Marcigny sous Thil</t>
  </si>
  <si>
    <t>Montigny Saint Barthelemy</t>
  </si>
  <si>
    <t>Nan sous Thil</t>
  </si>
  <si>
    <t>Noidan</t>
  </si>
  <si>
    <t>Normier</t>
  </si>
  <si>
    <t>Precy sous Thil</t>
  </si>
  <si>
    <t>Roilly</t>
  </si>
  <si>
    <t>Vic sous Thil</t>
  </si>
  <si>
    <t>Aisey sur Seine</t>
  </si>
  <si>
    <t>Ampilly le Sec</t>
  </si>
  <si>
    <t>Bremur et Vaurois</t>
  </si>
  <si>
    <t>Buncey</t>
  </si>
  <si>
    <t>Chamesson</t>
  </si>
  <si>
    <t>Charrey sur Seine</t>
  </si>
  <si>
    <t>Chatillon sur Seine</t>
  </si>
  <si>
    <t>Chaumont le Bois</t>
  </si>
  <si>
    <t>Chemin d'Aisey</t>
  </si>
  <si>
    <t>Coulmier le Sec</t>
  </si>
  <si>
    <t>Etrochey</t>
  </si>
  <si>
    <t>Gommeville</t>
  </si>
  <si>
    <t>Maisey le Duc</t>
  </si>
  <si>
    <t>Massingy</t>
  </si>
  <si>
    <t>Montliot et Courcelles</t>
  </si>
  <si>
    <t>Mosson</t>
  </si>
  <si>
    <t>Nod sur Seine</t>
  </si>
  <si>
    <t>Noiron sur Seine</t>
  </si>
  <si>
    <t>Obtree</t>
  </si>
  <si>
    <t>Pothieres</t>
  </si>
  <si>
    <t>Prusly sur Ource</t>
  </si>
  <si>
    <t>Puits</t>
  </si>
  <si>
    <t>Sainte Colombe sur Seine</t>
  </si>
  <si>
    <t>Vannaire</t>
  </si>
  <si>
    <t>Vanvey</t>
  </si>
  <si>
    <t>Villers Patras</t>
  </si>
  <si>
    <t>Villiers le Duc</t>
  </si>
  <si>
    <t>Villotte sur Ource</t>
  </si>
  <si>
    <t>Vix</t>
  </si>
  <si>
    <t>Agey</t>
  </si>
  <si>
    <t>Ancey</t>
  </si>
  <si>
    <t>Arcey</t>
  </si>
  <si>
    <t>Barbirey sur Ouche</t>
  </si>
  <si>
    <t>Baulme la Roche</t>
  </si>
  <si>
    <t>Fleurey sur Ouche</t>
  </si>
  <si>
    <t>Gergueil</t>
  </si>
  <si>
    <t>Gissey sur Ouche</t>
  </si>
  <si>
    <t>Malain</t>
  </si>
  <si>
    <t>Pont de Pany</t>
  </si>
  <si>
    <t>Pralon</t>
  </si>
  <si>
    <t>Saint Jean de Boeuf</t>
  </si>
  <si>
    <t>Saint Victor sur Ouche</t>
  </si>
  <si>
    <t>Sainte Marie sur Ouche</t>
  </si>
  <si>
    <t>Aloxe Corton</t>
  </si>
  <si>
    <t>Bouilland</t>
  </si>
  <si>
    <t>Echevronne</t>
  </si>
  <si>
    <t>Pernand Vergelesse</t>
  </si>
  <si>
    <t>Savigny les Beaune</t>
  </si>
  <si>
    <t>Bard le Regulier</t>
  </si>
  <si>
    <t>Blanot</t>
  </si>
  <si>
    <t>Brazey en Morvan</t>
  </si>
  <si>
    <t>Censerey</t>
  </si>
  <si>
    <t>Diancey</t>
  </si>
  <si>
    <t>Liernais</t>
  </si>
  <si>
    <t>Manlay</t>
  </si>
  <si>
    <t>Marcheseuil</t>
  </si>
  <si>
    <t>Menessaire</t>
  </si>
  <si>
    <t>Savilly</t>
  </si>
  <si>
    <t>Sussey</t>
  </si>
  <si>
    <t>Vianges</t>
  </si>
  <si>
    <t>Villiers en Morvan</t>
  </si>
  <si>
    <t>Bligny le Sec</t>
  </si>
  <si>
    <t>Champagny</t>
  </si>
  <si>
    <t>Chanceaux</t>
  </si>
  <si>
    <t>Francheville</t>
  </si>
  <si>
    <t>Lamargelle</t>
  </si>
  <si>
    <t>Lery</t>
  </si>
  <si>
    <t>Pellerey</t>
  </si>
  <si>
    <t>Poiseul la Grange</t>
  </si>
  <si>
    <t>Poncey sur l'Ignon</t>
  </si>
  <si>
    <t>Saint Seine l'Abbaye</t>
  </si>
  <si>
    <t>Trouhaut</t>
  </si>
  <si>
    <t>Vaux Saules</t>
  </si>
  <si>
    <t>Ampilly les Bordes</t>
  </si>
  <si>
    <t>Baigneux les Juifs</t>
  </si>
  <si>
    <t>Billy les Chanceaux</t>
  </si>
  <si>
    <t>Chaume les Baigneux</t>
  </si>
  <si>
    <t>Etormay</t>
  </si>
  <si>
    <t>Fontaines en Duesmois</t>
  </si>
  <si>
    <t>Jours les Baigneux</t>
  </si>
  <si>
    <t>La Villeneuve les Convers</t>
  </si>
  <si>
    <t>Magny Lambert</t>
  </si>
  <si>
    <t>Oigny</t>
  </si>
  <si>
    <t>Orret</t>
  </si>
  <si>
    <t>Poiseul la Ville et Laper</t>
  </si>
  <si>
    <t>Saint Marc sur Seine</t>
  </si>
  <si>
    <t>Semond</t>
  </si>
  <si>
    <t>Villaines en Duesmois</t>
  </si>
  <si>
    <t>Bard les Epoisses</t>
  </si>
  <si>
    <t>Corrombles</t>
  </si>
  <si>
    <t>Corsaint</t>
  </si>
  <si>
    <t>Courcelles Fremoy</t>
  </si>
  <si>
    <t>Epoisses</t>
  </si>
  <si>
    <t>Forleans</t>
  </si>
  <si>
    <t>Jeux les Bard</t>
  </si>
  <si>
    <t>Montberthault</t>
  </si>
  <si>
    <t>Thoste</t>
  </si>
  <si>
    <t>Torcy et Pouligny</t>
  </si>
  <si>
    <t>Toutry</t>
  </si>
  <si>
    <t>Vieux Chateau</t>
  </si>
  <si>
    <t>Brazey en Plaine</t>
  </si>
  <si>
    <t>Bellefond</t>
  </si>
  <si>
    <t>Bretigny</t>
  </si>
  <si>
    <t>Clenay</t>
  </si>
  <si>
    <t>Flacey</t>
  </si>
  <si>
    <t>Norges la Ville</t>
  </si>
  <si>
    <t>Orgeux</t>
  </si>
  <si>
    <t>Ruffey les Echirey</t>
  </si>
  <si>
    <t>Saint Julien</t>
  </si>
  <si>
    <t>Varois et Chaignot</t>
  </si>
  <si>
    <t>Arrans</t>
  </si>
  <si>
    <t>Asnieres en Montagne</t>
  </si>
  <si>
    <t>Athie</t>
  </si>
  <si>
    <t>Benoisey</t>
  </si>
  <si>
    <t>Buffon</t>
  </si>
  <si>
    <t>Champ d'Oiseau</t>
  </si>
  <si>
    <t>Courcelles les Montbard</t>
  </si>
  <si>
    <t>Crepand</t>
  </si>
  <si>
    <t>Eringes</t>
  </si>
  <si>
    <t>Etais</t>
  </si>
  <si>
    <t>Fain les Montbard</t>
  </si>
  <si>
    <t>Fain les Moutiers</t>
  </si>
  <si>
    <t>Montbard</t>
  </si>
  <si>
    <t>Montigny Montfort</t>
  </si>
  <si>
    <t>Moutiers Saint Jean</t>
  </si>
  <si>
    <t>Nogent les Monbard</t>
  </si>
  <si>
    <t>Planay</t>
  </si>
  <si>
    <t>Quincerot</t>
  </si>
  <si>
    <t>Quincy le Vicomte</t>
  </si>
  <si>
    <t>Rougemont</t>
  </si>
  <si>
    <t>Saint Germain les Senailly</t>
  </si>
  <si>
    <t>Savoisy</t>
  </si>
  <si>
    <t>Senailly</t>
  </si>
  <si>
    <t>Touillon</t>
  </si>
  <si>
    <t>Villaines les Prevotes</t>
  </si>
  <si>
    <t>Viserny</t>
  </si>
  <si>
    <t>Aignay le Duc</t>
  </si>
  <si>
    <t>Beaunotte</t>
  </si>
  <si>
    <t>Bellenod sur Seine</t>
  </si>
  <si>
    <t>Busseaut</t>
  </si>
  <si>
    <t>Duesme</t>
  </si>
  <si>
    <t>Echalot</t>
  </si>
  <si>
    <t>Etalante</t>
  </si>
  <si>
    <t>Mauvilly</t>
  </si>
  <si>
    <t>Meulson</t>
  </si>
  <si>
    <t>Minot</t>
  </si>
  <si>
    <t>Moitron</t>
  </si>
  <si>
    <t>Origny</t>
  </si>
  <si>
    <t>Quemigny sur Seine</t>
  </si>
  <si>
    <t>Saint Germain le Rocheux</t>
  </si>
  <si>
    <t>Bissey la Cote</t>
  </si>
  <si>
    <t>Boudreville</t>
  </si>
  <si>
    <t>Courban</t>
  </si>
  <si>
    <t>Gevrolles</t>
  </si>
  <si>
    <t>La Chaume</t>
  </si>
  <si>
    <t>Les Goulles</t>
  </si>
  <si>
    <t>Louesme</t>
  </si>
  <si>
    <t>Montigny sur Aube</t>
  </si>
  <si>
    <t>Veuxhaulles sur Aube</t>
  </si>
  <si>
    <t>La Roche en Brenil</t>
  </si>
  <si>
    <t>Rouvray</t>
  </si>
  <si>
    <t>Saint Andeux</t>
  </si>
  <si>
    <t>Saint Germain de Modeon</t>
  </si>
  <si>
    <t>Sincey les Rouvray</t>
  </si>
  <si>
    <t>Aubigny les Sombernon</t>
  </si>
  <si>
    <t>Blaisy Bas</t>
  </si>
  <si>
    <t>Blaisy Haut</t>
  </si>
  <si>
    <t>Bussy la Pesle</t>
  </si>
  <si>
    <t>Chevannay</t>
  </si>
  <si>
    <t>Dree</t>
  </si>
  <si>
    <t>Echannay</t>
  </si>
  <si>
    <t>Grenand les Sombernon</t>
  </si>
  <si>
    <t>Grosbois en Montagne</t>
  </si>
  <si>
    <t>Montoillot</t>
  </si>
  <si>
    <t>Panges</t>
  </si>
  <si>
    <t>Remilly en Montagne</t>
  </si>
  <si>
    <t>Saint Anthot</t>
  </si>
  <si>
    <t>Savigny sous Malain</t>
  </si>
  <si>
    <t>Sombernon</t>
  </si>
  <si>
    <t>Turcey</t>
  </si>
  <si>
    <t>Verrey sous Dree</t>
  </si>
  <si>
    <t>Vieilmoulin</t>
  </si>
  <si>
    <t>Ladoix Serrigny</t>
  </si>
  <si>
    <t>Arc sur Tille</t>
  </si>
  <si>
    <t>Bressey sur Tille</t>
  </si>
  <si>
    <t>Couternon</t>
  </si>
  <si>
    <t>Remilly sur Tille</t>
  </si>
  <si>
    <t>Autricourt</t>
  </si>
  <si>
    <t>Belan sur Ource</t>
  </si>
  <si>
    <t>Brion sur Ource</t>
  </si>
  <si>
    <t>Grancey sur Ource</t>
  </si>
  <si>
    <t>Riel les Eaux</t>
  </si>
  <si>
    <t>Thoires</t>
  </si>
  <si>
    <t>Avot</t>
  </si>
  <si>
    <t>Barjon</t>
  </si>
  <si>
    <t>Busserotte Montenaille</t>
  </si>
  <si>
    <t>Bussieres</t>
  </si>
  <si>
    <t>Courlon</t>
  </si>
  <si>
    <t>Cussey les Forges</t>
  </si>
  <si>
    <t>Fraignot et Vesvrotte</t>
  </si>
  <si>
    <t>Grancey le Chateau Neuvel</t>
  </si>
  <si>
    <t>Le Meix</t>
  </si>
  <si>
    <t>Neuvelle les Grancey</t>
  </si>
  <si>
    <t>Salives</t>
  </si>
  <si>
    <t>Santenay</t>
  </si>
  <si>
    <t>Fenay</t>
  </si>
  <si>
    <t>Longvic</t>
  </si>
  <si>
    <t>Ouges</t>
  </si>
  <si>
    <t>Bourberain</t>
  </si>
  <si>
    <t>Chaume et Courchamp</t>
  </si>
  <si>
    <t>Courchamp</t>
  </si>
  <si>
    <t>Fontaine Francaise</t>
  </si>
  <si>
    <t>Licey sur Vingeanne</t>
  </si>
  <si>
    <t>Montigny Mornay Villeneuv</t>
  </si>
  <si>
    <t>Mornay</t>
  </si>
  <si>
    <t>Orain</t>
  </si>
  <si>
    <t>Pouilly sur Vingeanne</t>
  </si>
  <si>
    <t>Saint Maurice sur Vingeann</t>
  </si>
  <si>
    <t>Saint Seine sur Vingeanne</t>
  </si>
  <si>
    <t>Villeneuve sur Vingeanne</t>
  </si>
  <si>
    <t>Pommard</t>
  </si>
  <si>
    <t>Flagey Echezeaux</t>
  </si>
  <si>
    <t>Gilly les Citeaux</t>
  </si>
  <si>
    <t>Vougeot</t>
  </si>
  <si>
    <t>Blessey</t>
  </si>
  <si>
    <t>Boux sous Salmaise</t>
  </si>
  <si>
    <t>Champrenault</t>
  </si>
  <si>
    <t>Charencey</t>
  </si>
  <si>
    <t>Saint Germain Source Seine</t>
  </si>
  <si>
    <t>Saint Helier</t>
  </si>
  <si>
    <t>Salmaise</t>
  </si>
  <si>
    <t>Verrey sous Salmaise</t>
  </si>
  <si>
    <t>Villotte Saint Seine</t>
  </si>
  <si>
    <t>Agencourt</t>
  </si>
  <si>
    <t>Arcenant</t>
  </si>
  <si>
    <t>Argilly</t>
  </si>
  <si>
    <t>Bagnot</t>
  </si>
  <si>
    <t>Boncourt le Bois</t>
  </si>
  <si>
    <t>Chaux</t>
  </si>
  <si>
    <t>Comblanchien</t>
  </si>
  <si>
    <t>Corgoloin</t>
  </si>
  <si>
    <t>Fussey</t>
  </si>
  <si>
    <t>Gerland</t>
  </si>
  <si>
    <t>Magny les Villers</t>
  </si>
  <si>
    <t>Marey les Fussey</t>
  </si>
  <si>
    <t>Meuilley</t>
  </si>
  <si>
    <t>Nuits Saint Georges</t>
  </si>
  <si>
    <t>Premeaux Prissey</t>
  </si>
  <si>
    <t>Prissey</t>
  </si>
  <si>
    <t>Saint Nicolas les Citeaux</t>
  </si>
  <si>
    <t>Villars Fontaine</t>
  </si>
  <si>
    <t>Villebichot</t>
  </si>
  <si>
    <t>Villers la Faye</t>
  </si>
  <si>
    <t>Vosne Romanee</t>
  </si>
  <si>
    <t>Lamarche sur Saone</t>
  </si>
  <si>
    <t>Chevigny Saint Sauveur</t>
  </si>
  <si>
    <t>Crimolois</t>
  </si>
  <si>
    <t>Neuilly les Dijon</t>
  </si>
  <si>
    <t>Quetigny</t>
  </si>
  <si>
    <t>Sennecey les Dijon</t>
  </si>
  <si>
    <t>Chivres</t>
  </si>
  <si>
    <t>Labergement les Seurre</t>
  </si>
  <si>
    <t>Barges</t>
  </si>
  <si>
    <t>Corcelles les Citeaux</t>
  </si>
  <si>
    <t>Noiron sous Gevrey</t>
  </si>
  <si>
    <t>Saulon la Chapelle</t>
  </si>
  <si>
    <t>Saulon la Rue</t>
  </si>
  <si>
    <t>Savouges</t>
  </si>
  <si>
    <t>Saint Brieuc</t>
  </si>
  <si>
    <t>Aucaleuc</t>
  </si>
  <si>
    <t>Bobital</t>
  </si>
  <si>
    <t>Brusvily</t>
  </si>
  <si>
    <t>Calorguen</t>
  </si>
  <si>
    <t>Dinan</t>
  </si>
  <si>
    <t>L Aublette Quevert</t>
  </si>
  <si>
    <t>La Hisse Saint Samson</t>
  </si>
  <si>
    <t>Lanvallay</t>
  </si>
  <si>
    <t>Le Hingle</t>
  </si>
  <si>
    <t>Lehon</t>
  </si>
  <si>
    <t>Quevert</t>
  </si>
  <si>
    <t>Saint Carne</t>
  </si>
  <si>
    <t>Saint Helen</t>
  </si>
  <si>
    <t>Saint Samson sur Rance</t>
  </si>
  <si>
    <t>Saint Solen</t>
  </si>
  <si>
    <t>Taden</t>
  </si>
  <si>
    <t>Trelivan</t>
  </si>
  <si>
    <t>Tressaint</t>
  </si>
  <si>
    <t>Trevron</t>
  </si>
  <si>
    <t>Bonen</t>
  </si>
  <si>
    <t>Glomel</t>
  </si>
  <si>
    <t>Kergrist Moelou</t>
  </si>
  <si>
    <t>Mellionnec</t>
  </si>
  <si>
    <t>Plouguernevel</t>
  </si>
  <si>
    <t>Plounevez Quintin</t>
  </si>
  <si>
    <t>Rostrenen</t>
  </si>
  <si>
    <t>Tremargat</t>
  </si>
  <si>
    <t>Hillion</t>
  </si>
  <si>
    <t>L Hopital</t>
  </si>
  <si>
    <t>Pommeret</t>
  </si>
  <si>
    <t>Quessoy</t>
  </si>
  <si>
    <t>Saint Rene Hillion</t>
  </si>
  <si>
    <t>Yffiniac</t>
  </si>
  <si>
    <t>Bourseul</t>
  </si>
  <si>
    <t>Corseul</t>
  </si>
  <si>
    <t>Crehen</t>
  </si>
  <si>
    <t>Landebia</t>
  </si>
  <si>
    <t>Languenan</t>
  </si>
  <si>
    <t>Plancoet</t>
  </si>
  <si>
    <t>Pleven</t>
  </si>
  <si>
    <t>Plorec sur Arguenon</t>
  </si>
  <si>
    <t>Pluduno</t>
  </si>
  <si>
    <t>Saint Lormel</t>
  </si>
  <si>
    <t>Begard</t>
  </si>
  <si>
    <t>Berhet</t>
  </si>
  <si>
    <t>Botlezan</t>
  </si>
  <si>
    <t>Brelidy</t>
  </si>
  <si>
    <t>Cavan</t>
  </si>
  <si>
    <t>Coatascorn</t>
  </si>
  <si>
    <t>Guenezan</t>
  </si>
  <si>
    <t>Kermoroc H</t>
  </si>
  <si>
    <t>Landebaeron</t>
  </si>
  <si>
    <t>Pluzunet</t>
  </si>
  <si>
    <t>Prat</t>
  </si>
  <si>
    <t>Tonquedec</t>
  </si>
  <si>
    <t>Trezelan</t>
  </si>
  <si>
    <t>Gausson</t>
  </si>
  <si>
    <t>Henon</t>
  </si>
  <si>
    <t>L Hermitage Lorge</t>
  </si>
  <si>
    <t>Langast</t>
  </si>
  <si>
    <t>Plemy</t>
  </si>
  <si>
    <t>Ploeuc sur Lie</t>
  </si>
  <si>
    <t>Plouguenast</t>
  </si>
  <si>
    <t>Saint Carreuc</t>
  </si>
  <si>
    <t>Bulat Pestivien</t>
  </si>
  <si>
    <t>Calanhel</t>
  </si>
  <si>
    <t>Callac</t>
  </si>
  <si>
    <t>Carnoet</t>
  </si>
  <si>
    <t>Duault</t>
  </si>
  <si>
    <t>La Chapelle Neuve</t>
  </si>
  <si>
    <t>Lohuec</t>
  </si>
  <si>
    <t>Mael Pestivien</t>
  </si>
  <si>
    <t>Plourac H</t>
  </si>
  <si>
    <t>Plusquellec</t>
  </si>
  <si>
    <t>Saint Nicodeme</t>
  </si>
  <si>
    <t>Saint Servais</t>
  </si>
  <si>
    <t>Boqueho</t>
  </si>
  <si>
    <t>Bringolo</t>
  </si>
  <si>
    <t>Chatelaudren</t>
  </si>
  <si>
    <t>Lanrodec</t>
  </si>
  <si>
    <t>Plelo</t>
  </si>
  <si>
    <t>Plerneuf</t>
  </si>
  <si>
    <t>Plouagat</t>
  </si>
  <si>
    <t>Plouvara</t>
  </si>
  <si>
    <t>Saint Jean Kerdaniel</t>
  </si>
  <si>
    <t>Saint Jean Plelo</t>
  </si>
  <si>
    <t>Les Rosaires</t>
  </si>
  <si>
    <t>Plerin</t>
  </si>
  <si>
    <t>Saint Laurent de la Mer</t>
  </si>
  <si>
    <t>Gourlan Graces</t>
  </si>
  <si>
    <t>Graces</t>
  </si>
  <si>
    <t>Guingamp</t>
  </si>
  <si>
    <t>Le Merzer</t>
  </si>
  <si>
    <t>Mousteru</t>
  </si>
  <si>
    <t>Pabu</t>
  </si>
  <si>
    <t>Plouisy</t>
  </si>
  <si>
    <t>Pommerit le Vicomte</t>
  </si>
  <si>
    <t>Saint Agathon</t>
  </si>
  <si>
    <t>Squiffiec</t>
  </si>
  <si>
    <t>Tregonneau</t>
  </si>
  <si>
    <t>Coetlogon</t>
  </si>
  <si>
    <t>La Cheze</t>
  </si>
  <si>
    <t>La Ferriere</t>
  </si>
  <si>
    <t>La Prenessaye</t>
  </si>
  <si>
    <t>Le Cambout</t>
  </si>
  <si>
    <t>Plemet</t>
  </si>
  <si>
    <t>Plumieux</t>
  </si>
  <si>
    <t>Saint Etienne du Gue de l'Is</t>
  </si>
  <si>
    <t>Minihy Treguier</t>
  </si>
  <si>
    <t>Plouguiel</t>
  </si>
  <si>
    <t>Tredarzec</t>
  </si>
  <si>
    <t>Treguier</t>
  </si>
  <si>
    <t>Gomene</t>
  </si>
  <si>
    <t>Illifaut</t>
  </si>
  <si>
    <t>Laurenan</t>
  </si>
  <si>
    <t>Loscouet sur Meu</t>
  </si>
  <si>
    <t>Merdrignac</t>
  </si>
  <si>
    <t>Merillac</t>
  </si>
  <si>
    <t>Saint Launeuc</t>
  </si>
  <si>
    <t>Saint Vran</t>
  </si>
  <si>
    <t>Tremorel</t>
  </si>
  <si>
    <t>Frehel</t>
  </si>
  <si>
    <t>La Bouillie</t>
  </si>
  <si>
    <t>La Carquois</t>
  </si>
  <si>
    <t>Plevenon</t>
  </si>
  <si>
    <t>Plurien</t>
  </si>
  <si>
    <t>Sables d'Or les Pins</t>
  </si>
  <si>
    <t>Broons</t>
  </si>
  <si>
    <t>Ereac</t>
  </si>
  <si>
    <t>Lanrelas</t>
  </si>
  <si>
    <t>Plumaugat</t>
  </si>
  <si>
    <t>Sevignac</t>
  </si>
  <si>
    <t>Tredias</t>
  </si>
  <si>
    <t>Tremeur</t>
  </si>
  <si>
    <t>Ploezal</t>
  </si>
  <si>
    <t>Plouec du Trieux</t>
  </si>
  <si>
    <t>Pontrieux</t>
  </si>
  <si>
    <t>Quemper Guezennec</t>
  </si>
  <si>
    <t>Runan</t>
  </si>
  <si>
    <t>Saint Clet</t>
  </si>
  <si>
    <t>Dolo</t>
  </si>
  <si>
    <t>Jugon les Lacs</t>
  </si>
  <si>
    <t>Lescouet Jugon</t>
  </si>
  <si>
    <t>Megrit</t>
  </si>
  <si>
    <t>Pledeliac</t>
  </si>
  <si>
    <t>Saint Igneuc</t>
  </si>
  <si>
    <t>Saint Rieul</t>
  </si>
  <si>
    <t>Gommenec H</t>
  </si>
  <si>
    <t>Goudelin</t>
  </si>
  <si>
    <t>Lanleff</t>
  </si>
  <si>
    <t>Lannebert</t>
  </si>
  <si>
    <t>Lanvollon</t>
  </si>
  <si>
    <t>Le Faouet</t>
  </si>
  <si>
    <t>Pleguien</t>
  </si>
  <si>
    <t>Plehedel</t>
  </si>
  <si>
    <t>Pludual</t>
  </si>
  <si>
    <t>Saint Gilles les Bois</t>
  </si>
  <si>
    <t>Treguidel</t>
  </si>
  <si>
    <t>Tremeven</t>
  </si>
  <si>
    <t>Tressignaux</t>
  </si>
  <si>
    <t>Treverec</t>
  </si>
  <si>
    <t>Beg Leguer Servel</t>
  </si>
  <si>
    <t>Caouennec Lanvezeac</t>
  </si>
  <si>
    <t>Lanmerin</t>
  </si>
  <si>
    <t>Lannion</t>
  </si>
  <si>
    <t>Lanvezeac</t>
  </si>
  <si>
    <t>Le Yaudet</t>
  </si>
  <si>
    <t>Locquemeau</t>
  </si>
  <si>
    <t>Ploubezre</t>
  </si>
  <si>
    <t>Ploulec H</t>
  </si>
  <si>
    <t>Ploumilliau</t>
  </si>
  <si>
    <t>Rospez</t>
  </si>
  <si>
    <t>Saint Michel en Greve</t>
  </si>
  <si>
    <t>Tredrez</t>
  </si>
  <si>
    <t>Plestin les Greves</t>
  </si>
  <si>
    <t>Plufur</t>
  </si>
  <si>
    <t>Saint Efflam</t>
  </si>
  <si>
    <t>Treduder</t>
  </si>
  <si>
    <t>Tremel</t>
  </si>
  <si>
    <t>Corlay</t>
  </si>
  <si>
    <t>La Harmoye</t>
  </si>
  <si>
    <t>Le Bodeo</t>
  </si>
  <si>
    <t>Le Haut Corlay</t>
  </si>
  <si>
    <t>Plussulien</t>
  </si>
  <si>
    <t>Saint Martin des Pres</t>
  </si>
  <si>
    <t>Saint Mayeux</t>
  </si>
  <si>
    <t>Collinee</t>
  </si>
  <si>
    <t>Langourla</t>
  </si>
  <si>
    <t>Le Gouray</t>
  </si>
  <si>
    <t>Plessala</t>
  </si>
  <si>
    <t>Saint Gilles du Mene</t>
  </si>
  <si>
    <t>Saint Goueno</t>
  </si>
  <si>
    <t>Saint Jacut du Mene</t>
  </si>
  <si>
    <t>Le Moustoir</t>
  </si>
  <si>
    <t>Locarn</t>
  </si>
  <si>
    <t>Mael Carhaix</t>
  </si>
  <si>
    <t>Paule</t>
  </si>
  <si>
    <t>Plevin</t>
  </si>
  <si>
    <t>Trebrivan</t>
  </si>
  <si>
    <t>Treffrin</t>
  </si>
  <si>
    <t>Treogan</t>
  </si>
  <si>
    <t>Caulnes</t>
  </si>
  <si>
    <t>Guenroc</t>
  </si>
  <si>
    <t>Guitte</t>
  </si>
  <si>
    <t>La Chapelle Blanche</t>
  </si>
  <si>
    <t>Plumaudan</t>
  </si>
  <si>
    <t>Saint Jouan de l'Isle</t>
  </si>
  <si>
    <t>Saint Maden</t>
  </si>
  <si>
    <t>Yvignac</t>
  </si>
  <si>
    <t>Langueux</t>
  </si>
  <si>
    <t>Les Greves Langueux</t>
  </si>
  <si>
    <t>Pleneuf Val Andre</t>
  </si>
  <si>
    <t>Notre Dame du Guildo</t>
  </si>
  <si>
    <t>Saint Casaint le Guildo</t>
  </si>
  <si>
    <t>Bourbriac</t>
  </si>
  <si>
    <t>Gurunhuel</t>
  </si>
  <si>
    <t>Pont Melvez</t>
  </si>
  <si>
    <t>Saint Adrien</t>
  </si>
  <si>
    <t>Andel</t>
  </si>
  <si>
    <t>Coetmieux</t>
  </si>
  <si>
    <t>Henansal</t>
  </si>
  <si>
    <t>La Cotentin Planguenoual</t>
  </si>
  <si>
    <t>La Poterie</t>
  </si>
  <si>
    <t>Lamballe</t>
  </si>
  <si>
    <t>Landehen</t>
  </si>
  <si>
    <t>Maroue</t>
  </si>
  <si>
    <t>Meslin</t>
  </si>
  <si>
    <t>Morieux</t>
  </si>
  <si>
    <t>Noyal</t>
  </si>
  <si>
    <t>Planguenoual</t>
  </si>
  <si>
    <t>Quintenic</t>
  </si>
  <si>
    <t>Saint Aaron</t>
  </si>
  <si>
    <t>Saint Denoual</t>
  </si>
  <si>
    <t>Tregomar</t>
  </si>
  <si>
    <t>Kertugal</t>
  </si>
  <si>
    <t>Lantic</t>
  </si>
  <si>
    <t>Notre Dame de la Cour</t>
  </si>
  <si>
    <t>Plourhan</t>
  </si>
  <si>
    <t>Saint Quay Portrieux</t>
  </si>
  <si>
    <t>Treveneuc</t>
  </si>
  <si>
    <t>Lanvellec</t>
  </si>
  <si>
    <t>Le Vieux Marche</t>
  </si>
  <si>
    <t>Plouaret</t>
  </si>
  <si>
    <t>Plouzelambre</t>
  </si>
  <si>
    <t>Tregrom</t>
  </si>
  <si>
    <t>Caroual</t>
  </si>
  <si>
    <t>Erquy</t>
  </si>
  <si>
    <t>Les Hopitaux</t>
  </si>
  <si>
    <t>La Meaugon</t>
  </si>
  <si>
    <t>Les Croix</t>
  </si>
  <si>
    <t>Ploufragan</t>
  </si>
  <si>
    <t>Tremuson</t>
  </si>
  <si>
    <t>Camlez</t>
  </si>
  <si>
    <t>Coatreven</t>
  </si>
  <si>
    <t>Hengoat</t>
  </si>
  <si>
    <t>Kermaria Sulard</t>
  </si>
  <si>
    <t>La Roche Derrien</t>
  </si>
  <si>
    <t>Langoat</t>
  </si>
  <si>
    <t>Mantallot</t>
  </si>
  <si>
    <t>Pommerit Jaudy</t>
  </si>
  <si>
    <t>Pouldouran</t>
  </si>
  <si>
    <t>Quemperven</t>
  </si>
  <si>
    <t>Trezeny</t>
  </si>
  <si>
    <t>Troguery</t>
  </si>
  <si>
    <t>Allineuc</t>
  </si>
  <si>
    <t>Grace Uzel</t>
  </si>
  <si>
    <t>Le Quillio</t>
  </si>
  <si>
    <t>Merleac</t>
  </si>
  <si>
    <t>Saint Herve</t>
  </si>
  <si>
    <t>Saint Thelo</t>
  </si>
  <si>
    <t>Uzel</t>
  </si>
  <si>
    <t>Le Questel</t>
  </si>
  <si>
    <t>Plouezec</t>
  </si>
  <si>
    <t>Canihuel</t>
  </si>
  <si>
    <t>Kerien</t>
  </si>
  <si>
    <t>Kerpert</t>
  </si>
  <si>
    <t>Lanrivain</t>
  </si>
  <si>
    <t>Magoar</t>
  </si>
  <si>
    <t>Peumerit Quintin</t>
  </si>
  <si>
    <t>Saint Connan</t>
  </si>
  <si>
    <t>Saint Gilles Pligeaux</t>
  </si>
  <si>
    <t>Saint Nicolas du Pelem</t>
  </si>
  <si>
    <t>Sainte Trephine</t>
  </si>
  <si>
    <t>Langrolay sur Rance</t>
  </si>
  <si>
    <t>Pleslin Trigavou</t>
  </si>
  <si>
    <t>Plouer sur Rance</t>
  </si>
  <si>
    <t>Tremereuc</t>
  </si>
  <si>
    <t>Trigavou</t>
  </si>
  <si>
    <t>Kerfot</t>
  </si>
  <si>
    <t>Paimpol</t>
  </si>
  <si>
    <t>Brehand</t>
  </si>
  <si>
    <t>Moncontour</t>
  </si>
  <si>
    <t>Penguilly</t>
  </si>
  <si>
    <t>Saint Glen</t>
  </si>
  <si>
    <t>Saint Trimoel</t>
  </si>
  <si>
    <t>Trebry</t>
  </si>
  <si>
    <t>Tredaniel</t>
  </si>
  <si>
    <t>Binic</t>
  </si>
  <si>
    <t>Caurel</t>
  </si>
  <si>
    <t>Mur de Bretagne</t>
  </si>
  <si>
    <t>Saint Connec</t>
  </si>
  <si>
    <t>Saint Gilles Vieux Marche</t>
  </si>
  <si>
    <t>Saint Guen</t>
  </si>
  <si>
    <t>Le Quinquis</t>
  </si>
  <si>
    <t>Louargat</t>
  </si>
  <si>
    <t>Pedernec</t>
  </si>
  <si>
    <t>Treglamus</t>
  </si>
  <si>
    <t>Henanbihen</t>
  </si>
  <si>
    <t>Matignon</t>
  </si>
  <si>
    <t>Pleboulle</t>
  </si>
  <si>
    <t>Ruca</t>
  </si>
  <si>
    <t>Saint Potan</t>
  </si>
  <si>
    <t>Ile Grande</t>
  </si>
  <si>
    <t>Landrellec</t>
  </si>
  <si>
    <t>Pleumeur Bodou</t>
  </si>
  <si>
    <t>Trebeurden</t>
  </si>
  <si>
    <t>Gouarec</t>
  </si>
  <si>
    <t>Laniscat</t>
  </si>
  <si>
    <t>Lescouet Gouarec</t>
  </si>
  <si>
    <t>Perret</t>
  </si>
  <si>
    <t>Plelauff</t>
  </si>
  <si>
    <t>Saint Gelven</t>
  </si>
  <si>
    <t>Saint Igeaux</t>
  </si>
  <si>
    <t>Keregal</t>
  </si>
  <si>
    <t>Lanloup</t>
  </si>
  <si>
    <t>Plouha</t>
  </si>
  <si>
    <t>La Ville Louais</t>
  </si>
  <si>
    <t>Pordic</t>
  </si>
  <si>
    <t>Tregomeur</t>
  </si>
  <si>
    <t>Tremeloir</t>
  </si>
  <si>
    <t>Hemonstoir</t>
  </si>
  <si>
    <t>La Motte</t>
  </si>
  <si>
    <t>Loudeac</t>
  </si>
  <si>
    <t>Saint Barnabe</t>
  </si>
  <si>
    <t>Saint Caradec</t>
  </si>
  <si>
    <t>Saint Maudan</t>
  </si>
  <si>
    <t>Treve</t>
  </si>
  <si>
    <t>Kerbors</t>
  </si>
  <si>
    <t>L Armor</t>
  </si>
  <si>
    <t>Lanmodez</t>
  </si>
  <si>
    <t>Pleubian</t>
  </si>
  <si>
    <t>L Arcouest</t>
  </si>
  <si>
    <t>Loguivy de la Mer</t>
  </si>
  <si>
    <t>Ploubazlanec</t>
  </si>
  <si>
    <t>Evran</t>
  </si>
  <si>
    <t>Le Quiou</t>
  </si>
  <si>
    <t>Les Champs Geraux</t>
  </si>
  <si>
    <t>Saint Andre des Eaux</t>
  </si>
  <si>
    <t>Saint Judoce</t>
  </si>
  <si>
    <t>Saint Juvat</t>
  </si>
  <si>
    <t>Trefumel</t>
  </si>
  <si>
    <t>La Malhoure</t>
  </si>
  <si>
    <t>Plenee Jugon</t>
  </si>
  <si>
    <t>Plestan</t>
  </si>
  <si>
    <t>Tramain</t>
  </si>
  <si>
    <t>Plessix Balisson</t>
  </si>
  <si>
    <t>Ploubalay</t>
  </si>
  <si>
    <t>Tregon</t>
  </si>
  <si>
    <t>Trelevern</t>
  </si>
  <si>
    <t>Trevou Treguignec</t>
  </si>
  <si>
    <t>Etables sur Mer</t>
  </si>
  <si>
    <t>La Vicomte sur Rance</t>
  </si>
  <si>
    <t>Pleudihen sur Rance</t>
  </si>
  <si>
    <t>La Clarte</t>
  </si>
  <si>
    <t>Louannec</t>
  </si>
  <si>
    <t>Perros Guirec</t>
  </si>
  <si>
    <t>Ploumanach</t>
  </si>
  <si>
    <t>Saint Quay Perros</t>
  </si>
  <si>
    <t>Bugueles</t>
  </si>
  <si>
    <t>Penvenan</t>
  </si>
  <si>
    <t>Port Blanc</t>
  </si>
  <si>
    <t>Plesidy</t>
  </si>
  <si>
    <t>Saint Fiacre</t>
  </si>
  <si>
    <t>Saint Pever</t>
  </si>
  <si>
    <t>Senven Lehart</t>
  </si>
  <si>
    <t>Tregastel</t>
  </si>
  <si>
    <t>Kermouster</t>
  </si>
  <si>
    <t>Lezardrieux</t>
  </si>
  <si>
    <t>Pleudaniel</t>
  </si>
  <si>
    <t>Pleumeur Gautier</t>
  </si>
  <si>
    <t>Saint Jacut de la Mer</t>
  </si>
  <si>
    <t>Lancieux</t>
  </si>
  <si>
    <t>Loguivy Plougras</t>
  </si>
  <si>
    <t>Plougras</t>
  </si>
  <si>
    <t>Plounerin</t>
  </si>
  <si>
    <t>Cohiniac</t>
  </si>
  <si>
    <t>Lanfains</t>
  </si>
  <si>
    <t>Le Foeil</t>
  </si>
  <si>
    <t>Le Leslay</t>
  </si>
  <si>
    <t>Le Vieux Bourg</t>
  </si>
  <si>
    <t>Plaine Haute</t>
  </si>
  <si>
    <t>Quintin</t>
  </si>
  <si>
    <t>Saint Bihy</t>
  </si>
  <si>
    <t>Saint Brandan</t>
  </si>
  <si>
    <t>Saint Donan</t>
  </si>
  <si>
    <t>Saint Gildas</t>
  </si>
  <si>
    <t>Belle Isle en Terre</t>
  </si>
  <si>
    <t>Loc Envel</t>
  </si>
  <si>
    <t>Locmaria</t>
  </si>
  <si>
    <t>Plougonver</t>
  </si>
  <si>
    <t>Plounevez Moedec</t>
  </si>
  <si>
    <t>Plougrescant</t>
  </si>
  <si>
    <t>Plouasne</t>
  </si>
  <si>
    <t>Plourivo</t>
  </si>
  <si>
    <t>Ile de Brehat</t>
  </si>
  <si>
    <t>Yvias</t>
  </si>
  <si>
    <t>Plaintel</t>
  </si>
  <si>
    <t>Creac H Tregueux</t>
  </si>
  <si>
    <t>Tregueux</t>
  </si>
  <si>
    <t>Pledran</t>
  </si>
  <si>
    <t>Coadout</t>
  </si>
  <si>
    <t>Ploumagoar</t>
  </si>
  <si>
    <t>La Landec</t>
  </si>
  <si>
    <t>Languedias</t>
  </si>
  <si>
    <t>Plelan le Petit</t>
  </si>
  <si>
    <t>Saint Maudez</t>
  </si>
  <si>
    <t>Saint Meloir</t>
  </si>
  <si>
    <t>Saint Michel de Plelan</t>
  </si>
  <si>
    <t>Trebedan</t>
  </si>
  <si>
    <t>Vilde Guingalan</t>
  </si>
  <si>
    <t>Anzeme</t>
  </si>
  <si>
    <t>Gueret</t>
  </si>
  <si>
    <t>La Brionne</t>
  </si>
  <si>
    <t>La Chapelle Taillefert</t>
  </si>
  <si>
    <t>La Sauniere</t>
  </si>
  <si>
    <t>Peyrabout</t>
  </si>
  <si>
    <t>Saint Feyre</t>
  </si>
  <si>
    <t>Saint Fiel</t>
  </si>
  <si>
    <t>Saint Leger le Gueretois</t>
  </si>
  <si>
    <t>Saint Sulpice le Gueretois</t>
  </si>
  <si>
    <t>Saint Victor en Marche</t>
  </si>
  <si>
    <t>Savennes</t>
  </si>
  <si>
    <t>Feniers</t>
  </si>
  <si>
    <t>La Courtine</t>
  </si>
  <si>
    <t>Le Mas d'Artige</t>
  </si>
  <si>
    <t>Saint Martial le Vieux</t>
  </si>
  <si>
    <t>Saint Merd la Breuille</t>
  </si>
  <si>
    <t>Saint Oradoux de Chirouze</t>
  </si>
  <si>
    <t>Chambonchard</t>
  </si>
  <si>
    <t>Evaux les Bains</t>
  </si>
  <si>
    <t>Fontanieres</t>
  </si>
  <si>
    <t>Reterre</t>
  </si>
  <si>
    <t>Saint Julien la Genete</t>
  </si>
  <si>
    <t>Sannat</t>
  </si>
  <si>
    <t>Banize</t>
  </si>
  <si>
    <t>Chenerailles</t>
  </si>
  <si>
    <t>Issoudun Letrieix</t>
  </si>
  <si>
    <t>Le Chauchet</t>
  </si>
  <si>
    <t>Peyrat la Noniere</t>
  </si>
  <si>
    <t>Puy Malsignat</t>
  </si>
  <si>
    <t>Saint Chabrais</t>
  </si>
  <si>
    <t>Saint Dizier la Tour</t>
  </si>
  <si>
    <t>Saint Julien le Chatel</t>
  </si>
  <si>
    <t>Blaudeix</t>
  </si>
  <si>
    <t>Cressat</t>
  </si>
  <si>
    <t>Domeyrot</t>
  </si>
  <si>
    <t>Jarnages</t>
  </si>
  <si>
    <t>Parsac</t>
  </si>
  <si>
    <t>Pionnat</t>
  </si>
  <si>
    <t>Rimondeix</t>
  </si>
  <si>
    <t>Saint Silvain sous Toulx</t>
  </si>
  <si>
    <t>Vigeville</t>
  </si>
  <si>
    <t>Ahun</t>
  </si>
  <si>
    <t>Lavaveix les Mines</t>
  </si>
  <si>
    <t>Lepinas</t>
  </si>
  <si>
    <t>Maisonnisses</t>
  </si>
  <si>
    <t>Mazeirat</t>
  </si>
  <si>
    <t>Moutier d'Ahun</t>
  </si>
  <si>
    <t>Saint Hilaire la Plaine</t>
  </si>
  <si>
    <t>Saint Martial le Mont</t>
  </si>
  <si>
    <t>Saint Pardoux les Cards</t>
  </si>
  <si>
    <t>Saint Yrieix les Bois</t>
  </si>
  <si>
    <t>Sous Parsat</t>
  </si>
  <si>
    <t>Azerables</t>
  </si>
  <si>
    <t>Bazelat</t>
  </si>
  <si>
    <t>Crozant</t>
  </si>
  <si>
    <t>Forgevieille</t>
  </si>
  <si>
    <t>La Chapelle Baloue</t>
  </si>
  <si>
    <t>Saint Germain Beaupre</t>
  </si>
  <si>
    <t>Saint Sebastien</t>
  </si>
  <si>
    <t>Budeliere</t>
  </si>
  <si>
    <t>Chambon sur Voueize</t>
  </si>
  <si>
    <t>Lepaud</t>
  </si>
  <si>
    <t>Lussat</t>
  </si>
  <si>
    <t>Nouhant</t>
  </si>
  <si>
    <t>Tardes</t>
  </si>
  <si>
    <t>Verneiges</t>
  </si>
  <si>
    <t>Viersat</t>
  </si>
  <si>
    <t>Bellegarde en Marche</t>
  </si>
  <si>
    <t>Champagnat</t>
  </si>
  <si>
    <t>La Serre Bussiere Vieille</t>
  </si>
  <si>
    <t>Lupersat</t>
  </si>
  <si>
    <t>Mautes</t>
  </si>
  <si>
    <t>Saint Domet</t>
  </si>
  <si>
    <t>Saint Silvain Bellegarde</t>
  </si>
  <si>
    <t>Blessac</t>
  </si>
  <si>
    <t>Bosroger</t>
  </si>
  <si>
    <t>Fourneaux</t>
  </si>
  <si>
    <t>La Chaussade</t>
  </si>
  <si>
    <t>Moutier Rozeille</t>
  </si>
  <si>
    <t>Neoux</t>
  </si>
  <si>
    <t>Saint Alpinien</t>
  </si>
  <si>
    <t>Saint Amand</t>
  </si>
  <si>
    <t>Saint Avit de Tardes</t>
  </si>
  <si>
    <t>Saint Maixant</t>
  </si>
  <si>
    <t>Saint Marc A Frongier</t>
  </si>
  <si>
    <t>Saint Medard la Rochette</t>
  </si>
  <si>
    <t>Arrenes</t>
  </si>
  <si>
    <t>Augeres</t>
  </si>
  <si>
    <t>Aulon</t>
  </si>
  <si>
    <t>Azat Chatenet</t>
  </si>
  <si>
    <t>Benevent l'Abbaye</t>
  </si>
  <si>
    <t>Ceyroux</t>
  </si>
  <si>
    <t>Mourioux Vieilleville</t>
  </si>
  <si>
    <t>Bonnat</t>
  </si>
  <si>
    <t>Chambon Sainte Croix</t>
  </si>
  <si>
    <t>Champsanglard</t>
  </si>
  <si>
    <t>Cheniers</t>
  </si>
  <si>
    <t>Jouillat</t>
  </si>
  <si>
    <t>Le Bourg d'Hem</t>
  </si>
  <si>
    <t>Linard</t>
  </si>
  <si>
    <t>Malval</t>
  </si>
  <si>
    <t>Mortroux</t>
  </si>
  <si>
    <t>Moutier Malcard</t>
  </si>
  <si>
    <t>Bord Saint Georges</t>
  </si>
  <si>
    <t>Gouzon</t>
  </si>
  <si>
    <t>Gouzougnat</t>
  </si>
  <si>
    <t>La Celle sous Gouzon</t>
  </si>
  <si>
    <t>Les Forges</t>
  </si>
  <si>
    <t>Trois Fonds</t>
  </si>
  <si>
    <t>Chamborand</t>
  </si>
  <si>
    <t>Le Grand Bourg</t>
  </si>
  <si>
    <t>Lizieres</t>
  </si>
  <si>
    <t>Saint Priest la Plaine</t>
  </si>
  <si>
    <t>Chavanat</t>
  </si>
  <si>
    <t>Janaillat</t>
  </si>
  <si>
    <t>La Chapelle Saint Martial</t>
  </si>
  <si>
    <t>La Pouge</t>
  </si>
  <si>
    <t>Pontarion</t>
  </si>
  <si>
    <t>Saint Georges la Pouge</t>
  </si>
  <si>
    <t>Saint Hilaire le Chateau</t>
  </si>
  <si>
    <t>Sardent</t>
  </si>
  <si>
    <t>Soubrebost</t>
  </si>
  <si>
    <t>Thauron</t>
  </si>
  <si>
    <t>Vidaillat</t>
  </si>
  <si>
    <t>Basville</t>
  </si>
  <si>
    <t>Beissat</t>
  </si>
  <si>
    <t>Crocq</t>
  </si>
  <si>
    <t>Flayat</t>
  </si>
  <si>
    <t>La Maziere aux Bons Homme</t>
  </si>
  <si>
    <t>La Villeneuve</t>
  </si>
  <si>
    <t>La Villetelle</t>
  </si>
  <si>
    <t>Magnat l'Etrange</t>
  </si>
  <si>
    <t>Malleret</t>
  </si>
  <si>
    <t>Pontcharraud</t>
  </si>
  <si>
    <t>Saint Agnant Pres Crocq</t>
  </si>
  <si>
    <t>Saint Bard</t>
  </si>
  <si>
    <t>Saint Maurice Pres Crocq</t>
  </si>
  <si>
    <t>Saint Oradoux Pres Crocq</t>
  </si>
  <si>
    <t>Saint Pardoux d'Arnet</t>
  </si>
  <si>
    <t>Betete</t>
  </si>
  <si>
    <t>Chatelus Malvaleix</t>
  </si>
  <si>
    <t>Clugnat</t>
  </si>
  <si>
    <t>Jalesches</t>
  </si>
  <si>
    <t>Ladapeyre</t>
  </si>
  <si>
    <t>Roches</t>
  </si>
  <si>
    <t>Saint Dizier les Domaines</t>
  </si>
  <si>
    <t>Saint Etienne de Fursac</t>
  </si>
  <si>
    <t>Saint Pierre de Fursac</t>
  </si>
  <si>
    <t>La Souterraine</t>
  </si>
  <si>
    <t>Le Dognon</t>
  </si>
  <si>
    <t>Noth</t>
  </si>
  <si>
    <t>Saint Agnant de Versillat</t>
  </si>
  <si>
    <t>Saint Leger Bridereix</t>
  </si>
  <si>
    <t>Saint Maurice la Souterraine</t>
  </si>
  <si>
    <t>Saint Priest la Feuille</t>
  </si>
  <si>
    <t>Vareilles</t>
  </si>
  <si>
    <t>Bussiere Dunoise</t>
  </si>
  <si>
    <t>Fleurat</t>
  </si>
  <si>
    <t>Gartempe</t>
  </si>
  <si>
    <t>Montaigut le Blanc</t>
  </si>
  <si>
    <t>Saint Silvain Montaigut</t>
  </si>
  <si>
    <t>Saint Vaury</t>
  </si>
  <si>
    <t>Faux la Montagne</t>
  </si>
  <si>
    <t>Gentioux Pigerolles</t>
  </si>
  <si>
    <t>Pigerolles</t>
  </si>
  <si>
    <t>La Cellette</t>
  </si>
  <si>
    <t>Nouziers</t>
  </si>
  <si>
    <t>Tercillat</t>
  </si>
  <si>
    <t>La Foret du Temple</t>
  </si>
  <si>
    <t>Lignaud</t>
  </si>
  <si>
    <t>Lourdoueix Saint Pierre</t>
  </si>
  <si>
    <t>Measnes</t>
  </si>
  <si>
    <t>Nouzerolles</t>
  </si>
  <si>
    <t>Ajain</t>
  </si>
  <si>
    <t>Glenic</t>
  </si>
  <si>
    <t>Auriat</t>
  </si>
  <si>
    <t>Bosmoreau les Mines</t>
  </si>
  <si>
    <t>Bourganeuf</t>
  </si>
  <si>
    <t>Faux Mazuras</t>
  </si>
  <si>
    <t>Mansat la Courriere</t>
  </si>
  <si>
    <t>Masbaraud Merignat</t>
  </si>
  <si>
    <t>Montboucher</t>
  </si>
  <si>
    <t>Saint Amand Jartoudeix</t>
  </si>
  <si>
    <t>Saint Dizier Leyrenne</t>
  </si>
  <si>
    <t>Saint Junien la Bregere</t>
  </si>
  <si>
    <t>Saint Moreil</t>
  </si>
  <si>
    <t>Saint Pardoux Morterolles</t>
  </si>
  <si>
    <t>Saint Priest Palus</t>
  </si>
  <si>
    <t>Merinchal</t>
  </si>
  <si>
    <t>Chatelus le Marcheix</t>
  </si>
  <si>
    <t>Saint Goussaud</t>
  </si>
  <si>
    <t>Saint Martin Sainte Catherine</t>
  </si>
  <si>
    <t>Saint Pierre Cheriqnat</t>
  </si>
  <si>
    <t>Fresselines</t>
  </si>
  <si>
    <t>Le Compeix</t>
  </si>
  <si>
    <t>Le Monteil au Vicomte</t>
  </si>
  <si>
    <t>Royere de Vassiviere</t>
  </si>
  <si>
    <t>Saint Marc A Loubaud</t>
  </si>
  <si>
    <t>Saint Martin Chateau</t>
  </si>
  <si>
    <t>Saint Pierre Bellevue</t>
  </si>
  <si>
    <t>Saint Yrieix la Montagne</t>
  </si>
  <si>
    <t>Chamberaud</t>
  </si>
  <si>
    <t>Franseches</t>
  </si>
  <si>
    <t>Le Donzeil</t>
  </si>
  <si>
    <t>Saint Avit le Pauvre</t>
  </si>
  <si>
    <t>Saint Michel de Veisse</t>
  </si>
  <si>
    <t>Saint Sulpice les Champs</t>
  </si>
  <si>
    <t>Clairavaux</t>
  </si>
  <si>
    <t>Croze</t>
  </si>
  <si>
    <t>Felletin</t>
  </si>
  <si>
    <t>Gioux</t>
  </si>
  <si>
    <t>La Nouaille</t>
  </si>
  <si>
    <t>Poussanges</t>
  </si>
  <si>
    <t>Saint Feyre la Montagne</t>
  </si>
  <si>
    <t>Saint Frion</t>
  </si>
  <si>
    <t>Saint Georges Nigremont</t>
  </si>
  <si>
    <t>Saint Quentin la Chabanne</t>
  </si>
  <si>
    <t>Boussac Bourg</t>
  </si>
  <si>
    <t>Bussiere Saint Georges</t>
  </si>
  <si>
    <t>Lavaufranche</t>
  </si>
  <si>
    <t>Leyrat</t>
  </si>
  <si>
    <t>Malleret Boussac</t>
  </si>
  <si>
    <t>Nouzerines</t>
  </si>
  <si>
    <t>Saint Marien</t>
  </si>
  <si>
    <t>Saint Pierre le Bost</t>
  </si>
  <si>
    <t>Saint Silvain Bas le Roc</t>
  </si>
  <si>
    <t>Soumans</t>
  </si>
  <si>
    <t>Toulx Sainte Croix</t>
  </si>
  <si>
    <t>Arfeuille Chatain</t>
  </si>
  <si>
    <t>Auzances</t>
  </si>
  <si>
    <t>Brousse</t>
  </si>
  <si>
    <t>Bussiere Nouvelle</t>
  </si>
  <si>
    <t>Chard</t>
  </si>
  <si>
    <t>Chatelard</t>
  </si>
  <si>
    <t>Dontreix</t>
  </si>
  <si>
    <t>Le Compas</t>
  </si>
  <si>
    <t>Les Mars</t>
  </si>
  <si>
    <t>Lioux les Monges</t>
  </si>
  <si>
    <t>Mainsat</t>
  </si>
  <si>
    <t>Rougnat</t>
  </si>
  <si>
    <t>Sermur</t>
  </si>
  <si>
    <t>Colondannes</t>
  </si>
  <si>
    <t>Dun le Palestel</t>
  </si>
  <si>
    <t>La Celle Dunoise</t>
  </si>
  <si>
    <t>Lafat</t>
  </si>
  <si>
    <t>Maison Feyne</t>
  </si>
  <si>
    <t>Naillat</t>
  </si>
  <si>
    <t>Sagnat</t>
  </si>
  <si>
    <t>Saint Sulpice le Dunois</t>
  </si>
  <si>
    <t>Villard</t>
  </si>
  <si>
    <t>Perigueux</t>
  </si>
  <si>
    <t>Bergerac</t>
  </si>
  <si>
    <t>Creysse</t>
  </si>
  <si>
    <t>Lembras</t>
  </si>
  <si>
    <t>Saint Laurent des Vignes</t>
  </si>
  <si>
    <t>Bourrou</t>
  </si>
  <si>
    <t>Grignols</t>
  </si>
  <si>
    <t>Leguillac de l'Auche</t>
  </si>
  <si>
    <t>Manzac sur Vern</t>
  </si>
  <si>
    <t>Montrem</t>
  </si>
  <si>
    <t>Saint Aquilin</t>
  </si>
  <si>
    <t>Saint Astier</t>
  </si>
  <si>
    <t>Saint Leon sur l'Isle</t>
  </si>
  <si>
    <t>Beauregard de Terrasson</t>
  </si>
  <si>
    <t>Coly</t>
  </si>
  <si>
    <t>Grezes</t>
  </si>
  <si>
    <t>La Cassagne</t>
  </si>
  <si>
    <t>La Dornac</t>
  </si>
  <si>
    <t>Pazayac</t>
  </si>
  <si>
    <t>Terrasson la Villedieu</t>
  </si>
  <si>
    <t>Villac</t>
  </si>
  <si>
    <t>Bosset</t>
  </si>
  <si>
    <t>Fraisse</t>
  </si>
  <si>
    <t>Ginestet</t>
  </si>
  <si>
    <t>Laveyssiere</t>
  </si>
  <si>
    <t>Le Fleix</t>
  </si>
  <si>
    <t>Lunas</t>
  </si>
  <si>
    <t>Monfaucon</t>
  </si>
  <si>
    <t>Prigonrieux</t>
  </si>
  <si>
    <t>Saint Georges Blancaneix</t>
  </si>
  <si>
    <t>Saint Pierre d'Eyraud</t>
  </si>
  <si>
    <t>Beauregard et Bassac</t>
  </si>
  <si>
    <t>Beleymas</t>
  </si>
  <si>
    <t>Campsegret</t>
  </si>
  <si>
    <t>Clermont de Beauregard</t>
  </si>
  <si>
    <t>Douville</t>
  </si>
  <si>
    <t>Jaure</t>
  </si>
  <si>
    <t>Maurens</t>
  </si>
  <si>
    <t>Montagnac la Crempse</t>
  </si>
  <si>
    <t>Queyssac</t>
  </si>
  <si>
    <t>Saint Georges de Montclard</t>
  </si>
  <si>
    <t>Saint Hilaire d'Estissac</t>
  </si>
  <si>
    <t>Saint Jean d'Estissac</t>
  </si>
  <si>
    <t>Saint Jean d'Eyraud</t>
  </si>
  <si>
    <t>Saint Julien de Crempse</t>
  </si>
  <si>
    <t>Saint Martin des Combes</t>
  </si>
  <si>
    <t>Villamblard</t>
  </si>
  <si>
    <t>Badefols sur Dordogne</t>
  </si>
  <si>
    <t>Baneuil</t>
  </si>
  <si>
    <t>Bayac</t>
  </si>
  <si>
    <t>Bourniquel</t>
  </si>
  <si>
    <t>Cales</t>
  </si>
  <si>
    <t>Cause de Clerans</t>
  </si>
  <si>
    <t>Couze et Saint Front</t>
  </si>
  <si>
    <t>Grand Castang</t>
  </si>
  <si>
    <t>Lalinde</t>
  </si>
  <si>
    <t>Lanquais</t>
  </si>
  <si>
    <t>Mauzac et Grand Castang</t>
  </si>
  <si>
    <t>Pontours</t>
  </si>
  <si>
    <t>Pressignac Vicq</t>
  </si>
  <si>
    <t>Saint Capraise de Lalinde</t>
  </si>
  <si>
    <t>Varennes</t>
  </si>
  <si>
    <t>Anlhiac</t>
  </si>
  <si>
    <t>Clermont d'Excideuil</t>
  </si>
  <si>
    <t>Condat le Lardin</t>
  </si>
  <si>
    <t>Excideuil</t>
  </si>
  <si>
    <t>Genis</t>
  </si>
  <si>
    <t>Preyssac d'Excideuil</t>
  </si>
  <si>
    <t>Saint Germain des Pres</t>
  </si>
  <si>
    <t>Saint Jory Las Bloux</t>
  </si>
  <si>
    <t>Saint Martial d'Albarede</t>
  </si>
  <si>
    <t>Saint Medard d'Exideuil</t>
  </si>
  <si>
    <t>Saint Pantaly d'Excideuil</t>
  </si>
  <si>
    <t>Saint Raphael</t>
  </si>
  <si>
    <t>Sainte Trie</t>
  </si>
  <si>
    <t>Salagnac</t>
  </si>
  <si>
    <t>Belves</t>
  </si>
  <si>
    <t>Carves</t>
  </si>
  <si>
    <t>Cladech</t>
  </si>
  <si>
    <t>Doissat</t>
  </si>
  <si>
    <t>Fongalop</t>
  </si>
  <si>
    <t>Grives</t>
  </si>
  <si>
    <t>Larzac</t>
  </si>
  <si>
    <t>Monplaisant</t>
  </si>
  <si>
    <t>Orliac</t>
  </si>
  <si>
    <t>Sagelat</t>
  </si>
  <si>
    <t>Saint Amand de Belves</t>
  </si>
  <si>
    <t>Saint Germain de Belves</t>
  </si>
  <si>
    <t>Saint Laurent la Vallee</t>
  </si>
  <si>
    <t>Saint Pardoux et Vielvic</t>
  </si>
  <si>
    <t>Saint Pompont</t>
  </si>
  <si>
    <t>Sainte Foy de Belves</t>
  </si>
  <si>
    <t>Salles de Belves</t>
  </si>
  <si>
    <t>Siorac en Perigord</t>
  </si>
  <si>
    <t>Chanterac</t>
  </si>
  <si>
    <t>Douzillac</t>
  </si>
  <si>
    <t>Saint Andre de Double</t>
  </si>
  <si>
    <t>Saint Germain du Salembre</t>
  </si>
  <si>
    <t>Saint Jean d'Ataux</t>
  </si>
  <si>
    <t>Saint Severin d'Estissac</t>
  </si>
  <si>
    <t>Saint Vincent de Connezac</t>
  </si>
  <si>
    <t>Vallereuil</t>
  </si>
  <si>
    <t>Carsac Aillac</t>
  </si>
  <si>
    <t>Marcillac Saint Quentin</t>
  </si>
  <si>
    <t>Proissans</t>
  </si>
  <si>
    <t>Saint Andre d'Allas</t>
  </si>
  <si>
    <t>Saint Vincent le Paluel</t>
  </si>
  <si>
    <t>Sainte Nathalene</t>
  </si>
  <si>
    <t>Sarlat la Caneda</t>
  </si>
  <si>
    <t>Ajat</t>
  </si>
  <si>
    <t>Azerat</t>
  </si>
  <si>
    <t>Bars</t>
  </si>
  <si>
    <t>Brouchaud</t>
  </si>
  <si>
    <t>Fossemagne</t>
  </si>
  <si>
    <t>Gabillou</t>
  </si>
  <si>
    <t>La Bachellerie</t>
  </si>
  <si>
    <t>Limeyrat</t>
  </si>
  <si>
    <t>Montagnac d'Auberoche</t>
  </si>
  <si>
    <t>Peyrignac</t>
  </si>
  <si>
    <t>Saint Rabier</t>
  </si>
  <si>
    <t>Sainte Orse</t>
  </si>
  <si>
    <t>Thenon</t>
  </si>
  <si>
    <t>Allas les Mines</t>
  </si>
  <si>
    <t>Berbiguieres</t>
  </si>
  <si>
    <t>Beynac et Cazenac</t>
  </si>
  <si>
    <t>Bezenac</t>
  </si>
  <si>
    <t>Castels</t>
  </si>
  <si>
    <t>Coux et Biragoque</t>
  </si>
  <si>
    <t>Marnac</t>
  </si>
  <si>
    <t>Meyrals</t>
  </si>
  <si>
    <t>Mouzens</t>
  </si>
  <si>
    <t>Saint Vincent de Cosse</t>
  </si>
  <si>
    <t>Bonneville et Saint Avit De</t>
  </si>
  <si>
    <t>Lamothe Montravel</t>
  </si>
  <si>
    <t>Montazeau</t>
  </si>
  <si>
    <t>Montcaret</t>
  </si>
  <si>
    <t>Nastringues</t>
  </si>
  <si>
    <t>Saint Antoine de Breuilh</t>
  </si>
  <si>
    <t>Saint Michel de Montaigne</t>
  </si>
  <si>
    <t>Saint Seurin de Prats</t>
  </si>
  <si>
    <t>Velines</t>
  </si>
  <si>
    <t>Cuneges</t>
  </si>
  <si>
    <t>Flaugeac</t>
  </si>
  <si>
    <t>Gageac et Rouillac</t>
  </si>
  <si>
    <t>Mescoules</t>
  </si>
  <si>
    <t>Monbazillac</t>
  </si>
  <si>
    <t>Monbos</t>
  </si>
  <si>
    <t>Pomport</t>
  </si>
  <si>
    <t>Puyguilhem</t>
  </si>
  <si>
    <t>Razac de Saussignac</t>
  </si>
  <si>
    <t>Ribagnac</t>
  </si>
  <si>
    <t>Rouffignac de Sigoules</t>
  </si>
  <si>
    <t>Saussignac</t>
  </si>
  <si>
    <t>Sigoules</t>
  </si>
  <si>
    <t>Bouzic</t>
  </si>
  <si>
    <t>Castelnaud la Chapelle</t>
  </si>
  <si>
    <t>Cenac et Saint Julien</t>
  </si>
  <si>
    <t>Daglan</t>
  </si>
  <si>
    <t>Domme</t>
  </si>
  <si>
    <t>Florimont Gaumier</t>
  </si>
  <si>
    <t>Grolejac</t>
  </si>
  <si>
    <t>La Chapelle Pechaud</t>
  </si>
  <si>
    <t>La Roque Gageac</t>
  </si>
  <si>
    <t>Nabirat</t>
  </si>
  <si>
    <t>Saint Aubin de Nabirat</t>
  </si>
  <si>
    <t>Saint Cybranet</t>
  </si>
  <si>
    <t>Saint Martial de Nabirat</t>
  </si>
  <si>
    <t>Veyrines de Domme</t>
  </si>
  <si>
    <t>Audrix</t>
  </si>
  <si>
    <t>Campagne</t>
  </si>
  <si>
    <t>Journiac</t>
  </si>
  <si>
    <t>Le Bugue</t>
  </si>
  <si>
    <t>Mauzens et Miremont</t>
  </si>
  <si>
    <t>Saint Avit de Vialard</t>
  </si>
  <si>
    <t>Saint Chamassy</t>
  </si>
  <si>
    <t>Saint Cirq</t>
  </si>
  <si>
    <t>Saint Felix de Reillac et Mo</t>
  </si>
  <si>
    <t>Savignac de Miremont</t>
  </si>
  <si>
    <t>Angoisse</t>
  </si>
  <si>
    <t>Dussac</t>
  </si>
  <si>
    <t>Lanouaille</t>
  </si>
  <si>
    <t>Saint Cyr les Champagnes</t>
  </si>
  <si>
    <t>Sarlande</t>
  </si>
  <si>
    <t>Savignac Ledrier</t>
  </si>
  <si>
    <t>Aubas</t>
  </si>
  <si>
    <t>Auriac du Perigord</t>
  </si>
  <si>
    <t>Fanlac</t>
  </si>
  <si>
    <t>La Chapelle Aubareil</t>
  </si>
  <si>
    <t>Les Farges</t>
  </si>
  <si>
    <t>Montignac</t>
  </si>
  <si>
    <t>Saint Amand de Coly</t>
  </si>
  <si>
    <t>Saint Leon sur Vezere</t>
  </si>
  <si>
    <t>Sergeac</t>
  </si>
  <si>
    <t>Thonac</t>
  </si>
  <si>
    <t>Valojoulx</t>
  </si>
  <si>
    <t>Abjat sur Bandiat</t>
  </si>
  <si>
    <t>Augignac</t>
  </si>
  <si>
    <t>Connezac</t>
  </si>
  <si>
    <t>Hautefaye</t>
  </si>
  <si>
    <t>Javerlhac et la Chapelle</t>
  </si>
  <si>
    <t>La Chapelle Montmoreau</t>
  </si>
  <si>
    <t>Le Bourdeix</t>
  </si>
  <si>
    <t>Lussas et Nontronneau</t>
  </si>
  <si>
    <t>Nontron</t>
  </si>
  <si>
    <t>Saint Front la Riviere</t>
  </si>
  <si>
    <t>Saint Front sur Nizonne</t>
  </si>
  <si>
    <t>Saint Martial de Valette</t>
  </si>
  <si>
    <t>Saint Martin le Pin</t>
  </si>
  <si>
    <t>Savignac de Nontron</t>
  </si>
  <si>
    <t>Sceau Saint Angel</t>
  </si>
  <si>
    <t>Teyjat</t>
  </si>
  <si>
    <t>Biras</t>
  </si>
  <si>
    <t>Bourdeilles</t>
  </si>
  <si>
    <t>Brantome</t>
  </si>
  <si>
    <t>La Gonterie Boulouneix</t>
  </si>
  <si>
    <t>Paussac et Saint Vivien</t>
  </si>
  <si>
    <t>Saint Crepin de Richemont</t>
  </si>
  <si>
    <t>Saint Julien de Bourdeilles</t>
  </si>
  <si>
    <t>Sencenac Puy de Fourches</t>
  </si>
  <si>
    <t>Valeuil</t>
  </si>
  <si>
    <t>Auriac de Bourzac</t>
  </si>
  <si>
    <t>Bertric Buree</t>
  </si>
  <si>
    <t>Bourg des Maisons</t>
  </si>
  <si>
    <t>Bouteilles Saint Sebastien</t>
  </si>
  <si>
    <t>Cercles</t>
  </si>
  <si>
    <t>Champagne et Fontaine</t>
  </si>
  <si>
    <t>Chapdeuil</t>
  </si>
  <si>
    <t>Cherval</t>
  </si>
  <si>
    <t>Coutures</t>
  </si>
  <si>
    <t>Gout Rossignol</t>
  </si>
  <si>
    <t>La Chapelle Gresignac</t>
  </si>
  <si>
    <t>La Chapelle Montabourlet</t>
  </si>
  <si>
    <t>La Tour Blanche</t>
  </si>
  <si>
    <t>Lusignac</t>
  </si>
  <si>
    <t>Nanteuil Auriac de Bourza</t>
  </si>
  <si>
    <t>Saint Martial Viveyrol</t>
  </si>
  <si>
    <t>Saint Paul Lizonne</t>
  </si>
  <si>
    <t>Vendoire</t>
  </si>
  <si>
    <t>Verteillac</t>
  </si>
  <si>
    <t>Bassilac</t>
  </si>
  <si>
    <t>Blis et Born</t>
  </si>
  <si>
    <t>Eyliac</t>
  </si>
  <si>
    <t>La Douze</t>
  </si>
  <si>
    <t>Milhac d'Auberoche</t>
  </si>
  <si>
    <t>Saint Antoine d'Auberoche</t>
  </si>
  <si>
    <t>Saint Crepin d'Auberoche</t>
  </si>
  <si>
    <t>Saint Geyrac</t>
  </si>
  <si>
    <t>Saint Laurent sur Manoire</t>
  </si>
  <si>
    <t>Saint Pierre de Chignac</t>
  </si>
  <si>
    <t>Sainte Marie de Chignac</t>
  </si>
  <si>
    <t>Beaussac</t>
  </si>
  <si>
    <t>Champeaux et la Chapelle</t>
  </si>
  <si>
    <t>Leguillac de Cercles</t>
  </si>
  <si>
    <t>Les Graulges</t>
  </si>
  <si>
    <t>Monsec</t>
  </si>
  <si>
    <t>Puyrenier</t>
  </si>
  <si>
    <t>Rochebeaucourt et Argen</t>
  </si>
  <si>
    <t>Rudeau Ladosse</t>
  </si>
  <si>
    <t>Saint Felix de Bourdeilles</t>
  </si>
  <si>
    <t>Saint Sulpice de Mareuil</t>
  </si>
  <si>
    <t>Sainte Croix de Mareuil</t>
  </si>
  <si>
    <t>Vieux Mareuil</t>
  </si>
  <si>
    <t>Bussac</t>
  </si>
  <si>
    <t>Creyssac</t>
  </si>
  <si>
    <t>Douchapt</t>
  </si>
  <si>
    <t>Grand Brassac</t>
  </si>
  <si>
    <t>La Chapelle Gonaguet</t>
  </si>
  <si>
    <t>Lisle</t>
  </si>
  <si>
    <t>Mensignac</t>
  </si>
  <si>
    <t>Montagrier</t>
  </si>
  <si>
    <t>Tocane Saint Apre</t>
  </si>
  <si>
    <t>Busserolles</t>
  </si>
  <si>
    <t>Bussiere Badil</t>
  </si>
  <si>
    <t>Champniers et Reilhac</t>
  </si>
  <si>
    <t>Etouars</t>
  </si>
  <si>
    <t>Piegut Pluviers</t>
  </si>
  <si>
    <t>Saint Barthelemy de Bussiere</t>
  </si>
  <si>
    <t>Soudat</t>
  </si>
  <si>
    <t>Varaignes</t>
  </si>
  <si>
    <t>Calviac en Perigord</t>
  </si>
  <si>
    <t>Carlux</t>
  </si>
  <si>
    <t>Cazoules</t>
  </si>
  <si>
    <t>Orliaguet</t>
  </si>
  <si>
    <t>Peyrillac et Millac</t>
  </si>
  <si>
    <t>Prats de Carlux</t>
  </si>
  <si>
    <t>Saint Julien de Lampon</t>
  </si>
  <si>
    <t>Sainte Mondane</t>
  </si>
  <si>
    <t>Simeyrols</t>
  </si>
  <si>
    <t>Veyrignac</t>
  </si>
  <si>
    <t>Breuilh</t>
  </si>
  <si>
    <t>Cendrieux</t>
  </si>
  <si>
    <t>Chalagnac</t>
  </si>
  <si>
    <t>Creyssensac et Pissot</t>
  </si>
  <si>
    <t>Eglise Neuve de Vergt</t>
  </si>
  <si>
    <t>Fouleix</t>
  </si>
  <si>
    <t>Grun Bordas</t>
  </si>
  <si>
    <t>Lacropte</t>
  </si>
  <si>
    <t>Saint Amand de Vergt</t>
  </si>
  <si>
    <t>Saint Maime de Pereyrol</t>
  </si>
  <si>
    <t>Saint Michel de Villadeix</t>
  </si>
  <si>
    <t>Saint Paul de Serre</t>
  </si>
  <si>
    <t>Vergt</t>
  </si>
  <si>
    <t>Veyrines de Vergt</t>
  </si>
  <si>
    <t>Badefols d'Ans</t>
  </si>
  <si>
    <t>Boisseuilh</t>
  </si>
  <si>
    <t>Cherveix Cubas</t>
  </si>
  <si>
    <t>Coubjours</t>
  </si>
  <si>
    <t>Granges d'Ans</t>
  </si>
  <si>
    <t>Hautefort</t>
  </si>
  <si>
    <t>La Chapelle Saint Jean</t>
  </si>
  <si>
    <t>Nailhac</t>
  </si>
  <si>
    <t>Teillots</t>
  </si>
  <si>
    <t>Temple Laguyon</t>
  </si>
  <si>
    <t>Tourtoirac</t>
  </si>
  <si>
    <t>Beaupouyet</t>
  </si>
  <si>
    <t>Beauronne</t>
  </si>
  <si>
    <t>Bourgnac</t>
  </si>
  <si>
    <t>Eglise Neuve d'Issac</t>
  </si>
  <si>
    <t>Issac</t>
  </si>
  <si>
    <t>Les Leches</t>
  </si>
  <si>
    <t>Mussidan</t>
  </si>
  <si>
    <t>Saint Etienne de Puycorbier</t>
  </si>
  <si>
    <t>Saint Front de Pradoux</t>
  </si>
  <si>
    <t>Saint Gery</t>
  </si>
  <si>
    <t>Saint Laurent des Hommes</t>
  </si>
  <si>
    <t>Saint Louis en l'Isle</t>
  </si>
  <si>
    <t>Saint Martin l'Astier</t>
  </si>
  <si>
    <t>Saint Medard de Mussidan</t>
  </si>
  <si>
    <t>Saint Michel de Double</t>
  </si>
  <si>
    <t>Sourzac</t>
  </si>
  <si>
    <t>Chenaud</t>
  </si>
  <si>
    <t>Echourgnac</t>
  </si>
  <si>
    <t>Festalemps</t>
  </si>
  <si>
    <t>La Jemaye</t>
  </si>
  <si>
    <t>Parcoul</t>
  </si>
  <si>
    <t>Ponteyraud</t>
  </si>
  <si>
    <t>Puymangou</t>
  </si>
  <si>
    <t>Saint Antoine Cumond</t>
  </si>
  <si>
    <t>Saint Aulaye</t>
  </si>
  <si>
    <t>Saint Privat des Pres</t>
  </si>
  <si>
    <t>Saint Vincent Jalmoutiers</t>
  </si>
  <si>
    <t>Servanches</t>
  </si>
  <si>
    <t>Antonne et Trigonant</t>
  </si>
  <si>
    <t>Coulaures</t>
  </si>
  <si>
    <t>Escoire</t>
  </si>
  <si>
    <t>Mayac</t>
  </si>
  <si>
    <t>Saint Vincent sur l'Isle</t>
  </si>
  <si>
    <t>Sarliac sur l'Isle</t>
  </si>
  <si>
    <t>Savignac les Eglises</t>
  </si>
  <si>
    <t>Sorges</t>
  </si>
  <si>
    <t>Annesse et Beaulieu</t>
  </si>
  <si>
    <t>Coursac</t>
  </si>
  <si>
    <t>Marsac sur l'Isle</t>
  </si>
  <si>
    <t>Razac sur l'Isle</t>
  </si>
  <si>
    <t>Born de Champs</t>
  </si>
  <si>
    <t>Labouquerie</t>
  </si>
  <si>
    <t>Monsac</t>
  </si>
  <si>
    <t>Montferrand du Perigord</t>
  </si>
  <si>
    <t>Naussannes</t>
  </si>
  <si>
    <t>Nojals et Clotte</t>
  </si>
  <si>
    <t>Rampieux</t>
  </si>
  <si>
    <t>Saint Avit Senieur</t>
  </si>
  <si>
    <t>Sainte Sabine Born</t>
  </si>
  <si>
    <t>Firbeix</t>
  </si>
  <si>
    <t>La Coquille</t>
  </si>
  <si>
    <t>Mialet</t>
  </si>
  <si>
    <t>Saint Pierre de Frugie</t>
  </si>
  <si>
    <t>Saint Priest les Fougeres</t>
  </si>
  <si>
    <t>Agonac</t>
  </si>
  <si>
    <t>Chateau l'Eveque</t>
  </si>
  <si>
    <t>Eyvirat</t>
  </si>
  <si>
    <t>Ligueux</t>
  </si>
  <si>
    <t>Negrondes</t>
  </si>
  <si>
    <t>Saint Front d'Alemps</t>
  </si>
  <si>
    <t>Champs Romain</t>
  </si>
  <si>
    <t>Milhac de Nontron</t>
  </si>
  <si>
    <t>Saint Pardoux la Riviere</t>
  </si>
  <si>
    <t>Saint Saud Lacoussiere</t>
  </si>
  <si>
    <t>Alles sur Dordogne</t>
  </si>
  <si>
    <t>Cadouin</t>
  </si>
  <si>
    <t>Le Buisson de Cadouin</t>
  </si>
  <si>
    <t>Molieres</t>
  </si>
  <si>
    <t>Paleyrac</t>
  </si>
  <si>
    <t>Urval</t>
  </si>
  <si>
    <t>La Roche Chalais</t>
  </si>
  <si>
    <t>Saint Michel de Riviere</t>
  </si>
  <si>
    <t>Saint Michel l'Ecluse et Leparon</t>
  </si>
  <si>
    <t>Eymet</t>
  </si>
  <si>
    <t>Fonroque</t>
  </si>
  <si>
    <t>Razac d'Eymet</t>
  </si>
  <si>
    <t>Sadillac</t>
  </si>
  <si>
    <t>Saint Aubin de Cadelech</t>
  </si>
  <si>
    <t>Saint Capraise d'Eymet</t>
  </si>
  <si>
    <t>Saint Julien d'Eymet</t>
  </si>
  <si>
    <t>Sainte Eulalie d'Eymet</t>
  </si>
  <si>
    <t>Sainte Innocence</t>
  </si>
  <si>
    <t>Serres et Montguyard</t>
  </si>
  <si>
    <t>Singleyrac</t>
  </si>
  <si>
    <t>Limeuil</t>
  </si>
  <si>
    <t>Paunat</t>
  </si>
  <si>
    <t>Pezuls</t>
  </si>
  <si>
    <t>Saint Felix de Villadeix</t>
  </si>
  <si>
    <t>Saint Laurent des Batons</t>
  </si>
  <si>
    <t>Saint Marcel du Perigord</t>
  </si>
  <si>
    <t>Sainte Alvere</t>
  </si>
  <si>
    <t>Sainte Foy de Longas</t>
  </si>
  <si>
    <t>Tremolat</t>
  </si>
  <si>
    <t>Cours de Pile</t>
  </si>
  <si>
    <t>Lamonzie Montastruc</t>
  </si>
  <si>
    <t>Liorac sur Louyre</t>
  </si>
  <si>
    <t>Mouleydier</t>
  </si>
  <si>
    <t>Saint Agne</t>
  </si>
  <si>
    <t>Saint Germain et Mons</t>
  </si>
  <si>
    <t>Saint Nexans</t>
  </si>
  <si>
    <t>Verdon</t>
  </si>
  <si>
    <t>Cantillac</t>
  </si>
  <si>
    <t>Champagnac de Belair</t>
  </si>
  <si>
    <t>Condat sur Trincou</t>
  </si>
  <si>
    <t>La Chapelle Faucher</t>
  </si>
  <si>
    <t>Quinsac</t>
  </si>
  <si>
    <t>Saint Pancrace</t>
  </si>
  <si>
    <t>Villars</t>
  </si>
  <si>
    <t>Capdrot</t>
  </si>
  <si>
    <t>Gaugeac</t>
  </si>
  <si>
    <t>Lavalade</t>
  </si>
  <si>
    <t>Lolme</t>
  </si>
  <si>
    <t>Marsales</t>
  </si>
  <si>
    <t>Monpazier</t>
  </si>
  <si>
    <t>Saint Avit Riviere</t>
  </si>
  <si>
    <t>Saint Cassien</t>
  </si>
  <si>
    <t>Saint Marcory</t>
  </si>
  <si>
    <t>Saint Romain de Monpazier</t>
  </si>
  <si>
    <t>Soulaures</t>
  </si>
  <si>
    <t>Vergt de Biron</t>
  </si>
  <si>
    <t>Campagnac les Quercy</t>
  </si>
  <si>
    <t>Lavaur</t>
  </si>
  <si>
    <t>Loubejac</t>
  </si>
  <si>
    <t>Mazeyrolles</t>
  </si>
  <si>
    <t>Prats du Perigord</t>
  </si>
  <si>
    <t>Saint Cernin de l'Herm</t>
  </si>
  <si>
    <t>Villefranche du Perigord</t>
  </si>
  <si>
    <t>Bardou</t>
  </si>
  <si>
    <t>Bouniagues</t>
  </si>
  <si>
    <t>Conne de Labarde</t>
  </si>
  <si>
    <t>Eyrenville</t>
  </si>
  <si>
    <t>Falgueyrat</t>
  </si>
  <si>
    <t>Faurilles</t>
  </si>
  <si>
    <t>Issigeac</t>
  </si>
  <si>
    <t>Mandacou</t>
  </si>
  <si>
    <t>Monmadales</t>
  </si>
  <si>
    <t>Monmarves</t>
  </si>
  <si>
    <t>Monsaguel</t>
  </si>
  <si>
    <t>Saint Aubin de Lanquais</t>
  </si>
  <si>
    <t>Saint Cernin de Labarde</t>
  </si>
  <si>
    <t>Saint Leon d'Issigeac</t>
  </si>
  <si>
    <t>Saint Perdoux</t>
  </si>
  <si>
    <t>Condat sur Vezere</t>
  </si>
  <si>
    <t>Le Lardin Saint Lazare</t>
  </si>
  <si>
    <t>Plazac</t>
  </si>
  <si>
    <t>Rouffignac Saint Cernin de R</t>
  </si>
  <si>
    <t>Saint Cernin de Reillac</t>
  </si>
  <si>
    <t>Archignac</t>
  </si>
  <si>
    <t>Borreze</t>
  </si>
  <si>
    <t>Jayac</t>
  </si>
  <si>
    <t>Nadaillac</t>
  </si>
  <si>
    <t>Paulin</t>
  </si>
  <si>
    <t>Saint Crepin et Carlucet</t>
  </si>
  <si>
    <t>Saint Genies</t>
  </si>
  <si>
    <t>Salignac Eyvignes</t>
  </si>
  <si>
    <t>Allemans</t>
  </si>
  <si>
    <t>Bourg du Bost</t>
  </si>
  <si>
    <t>Chassaignes</t>
  </si>
  <si>
    <t>Comberanche et Epeluche</t>
  </si>
  <si>
    <t>Petit Bersac</t>
  </si>
  <si>
    <t>Riberac</t>
  </si>
  <si>
    <t>Saint Martin de Riberac</t>
  </si>
  <si>
    <t>Saint Meard de Drone</t>
  </si>
  <si>
    <t>Saint Pardoux de Drone</t>
  </si>
  <si>
    <t>Saint Sulpice de Roumagnac</t>
  </si>
  <si>
    <t>Siorac de Riberac</t>
  </si>
  <si>
    <t>Vanxains</t>
  </si>
  <si>
    <t>Villetoureix</t>
  </si>
  <si>
    <t>Carsac de Gurson</t>
  </si>
  <si>
    <t>Minzac</t>
  </si>
  <si>
    <t>Saint Martin de Gurson</t>
  </si>
  <si>
    <t>Saint Meard de Gurcon</t>
  </si>
  <si>
    <t>Villefranche de Lonchat</t>
  </si>
  <si>
    <t>Eyzies de Tayac Sireuil</t>
  </si>
  <si>
    <t>Manaurie</t>
  </si>
  <si>
    <t>Marquay</t>
  </si>
  <si>
    <t>Peyzac le Moustier</t>
  </si>
  <si>
    <t>Tamnies</t>
  </si>
  <si>
    <t>Tursac</t>
  </si>
  <si>
    <t>Jumilhac le Grand</t>
  </si>
  <si>
    <t>Chourgnac</t>
  </si>
  <si>
    <t>Cubjac</t>
  </si>
  <si>
    <t>La Boissiere d'Ans</t>
  </si>
  <si>
    <t>Le Change</t>
  </si>
  <si>
    <t>Saint Pantaly d'Ans</t>
  </si>
  <si>
    <t>Sainte Eulalie d'Ans</t>
  </si>
  <si>
    <t>Chancelade</t>
  </si>
  <si>
    <t>Coulounieix Chamiers</t>
  </si>
  <si>
    <t>Notre Dame de Sanilhac</t>
  </si>
  <si>
    <t>Gardonne</t>
  </si>
  <si>
    <t>Lamonzie Saint Martin</t>
  </si>
  <si>
    <t>Eygurande et Gardedeuil</t>
  </si>
  <si>
    <t>Le Pizou</t>
  </si>
  <si>
    <t>Menesplet</t>
  </si>
  <si>
    <t>Montpon Menesterol</t>
  </si>
  <si>
    <t>Saint Barthelemy de Bellegar</t>
  </si>
  <si>
    <t>Saint Geraud de Corps</t>
  </si>
  <si>
    <t>Saint Martial d'Artenset</t>
  </si>
  <si>
    <t>Saint Sauveur Lalande</t>
  </si>
  <si>
    <t>Atur</t>
  </si>
  <si>
    <t>Boulazac</t>
  </si>
  <si>
    <t>Champcevinel</t>
  </si>
  <si>
    <t>Cornille</t>
  </si>
  <si>
    <t>Marsaneix</t>
  </si>
  <si>
    <t>Trelissac</t>
  </si>
  <si>
    <t>Chaleix</t>
  </si>
  <si>
    <t>Corgnac sur l'Isle</t>
  </si>
  <si>
    <t>Eyzerac</t>
  </si>
  <si>
    <t>Lempzours</t>
  </si>
  <si>
    <t>Nantheuil</t>
  </si>
  <si>
    <t>Nanthiat</t>
  </si>
  <si>
    <t>Saint Jean de Cole</t>
  </si>
  <si>
    <t>Saint Jory de Chalais</t>
  </si>
  <si>
    <t>Saint Martin de Fressengeas</t>
  </si>
  <si>
    <t>Saint Paul la Roche</t>
  </si>
  <si>
    <t>Saint Pierre de Cole</t>
  </si>
  <si>
    <t>Saint Romain et Saint Clement</t>
  </si>
  <si>
    <t>Saint Sulpice d'Excideuil</t>
  </si>
  <si>
    <t>Sarrazac</t>
  </si>
  <si>
    <t>Thiviers</t>
  </si>
  <si>
    <t>Vaunac</t>
  </si>
  <si>
    <t>Besancon</t>
  </si>
  <si>
    <t>Autechaux</t>
  </si>
  <si>
    <t>Baume les Dames</t>
  </si>
  <si>
    <t>Bois la Ville</t>
  </si>
  <si>
    <t>Bretigney Notre Dame</t>
  </si>
  <si>
    <t>Champvans les Baume</t>
  </si>
  <si>
    <t>Cusance</t>
  </si>
  <si>
    <t>Dammartin les Templiers</t>
  </si>
  <si>
    <t>Esnans</t>
  </si>
  <si>
    <t>Fontenotte</t>
  </si>
  <si>
    <t>Fourbanne</t>
  </si>
  <si>
    <t>Grosbois</t>
  </si>
  <si>
    <t>Guillon les Bains</t>
  </si>
  <si>
    <t>Hyevre Magny</t>
  </si>
  <si>
    <t>Hyevre Paroisse</t>
  </si>
  <si>
    <t>Lomont sur Crete</t>
  </si>
  <si>
    <t>Luxiol</t>
  </si>
  <si>
    <t>Montivernage</t>
  </si>
  <si>
    <t>Pont les Moulins</t>
  </si>
  <si>
    <t>Rillans</t>
  </si>
  <si>
    <t>Sechin</t>
  </si>
  <si>
    <t>Silley Blefond</t>
  </si>
  <si>
    <t>Vergranne</t>
  </si>
  <si>
    <t>Verne</t>
  </si>
  <si>
    <t>Villers Saint Martin</t>
  </si>
  <si>
    <t>Voillans</t>
  </si>
  <si>
    <t>Montgesoye</t>
  </si>
  <si>
    <t>Pouilley les Vignes</t>
  </si>
  <si>
    <t>Blanchefontaine</t>
  </si>
  <si>
    <t>Cernay l'Eglise</t>
  </si>
  <si>
    <t>Le Friolais</t>
  </si>
  <si>
    <t>Les Breseux</t>
  </si>
  <si>
    <t>Maiche</t>
  </si>
  <si>
    <t>Mancenans Lizerne</t>
  </si>
  <si>
    <t>Mont de Vougney</t>
  </si>
  <si>
    <t>Orgeans Blanche Fontaine</t>
  </si>
  <si>
    <t>Villers le Lac</t>
  </si>
  <si>
    <t>Charquemont</t>
  </si>
  <si>
    <t>Fournet Blancheroche</t>
  </si>
  <si>
    <t>Frambouhans</t>
  </si>
  <si>
    <t>Le Boulois</t>
  </si>
  <si>
    <t>Les Ecorces</t>
  </si>
  <si>
    <t>Autechaux Roide</t>
  </si>
  <si>
    <t>Bourguignon</t>
  </si>
  <si>
    <t>Dambelin</t>
  </si>
  <si>
    <t>Ecot</t>
  </si>
  <si>
    <t>Ecurcey</t>
  </si>
  <si>
    <t>Goux les Dambelin</t>
  </si>
  <si>
    <t>Mambouhans</t>
  </si>
  <si>
    <t>Neuchatel Urtiere</t>
  </si>
  <si>
    <t>Pont de Roide</t>
  </si>
  <si>
    <t>Remondans Vaivre</t>
  </si>
  <si>
    <t>Vaivre</t>
  </si>
  <si>
    <t>Vermondans</t>
  </si>
  <si>
    <t>Villars sous Ecot</t>
  </si>
  <si>
    <t>Boujeons</t>
  </si>
  <si>
    <t>Granges Sainte Marie</t>
  </si>
  <si>
    <t>La Planee</t>
  </si>
  <si>
    <t>Labergement Sainte Marie</t>
  </si>
  <si>
    <t>Les Grangettes</t>
  </si>
  <si>
    <t>Malbuisson</t>
  </si>
  <si>
    <t>Malpas</t>
  </si>
  <si>
    <t>Montperreux</t>
  </si>
  <si>
    <t>Oye et Pallet</t>
  </si>
  <si>
    <t>Remoray Boujeons</t>
  </si>
  <si>
    <t>Saint Point Lac</t>
  </si>
  <si>
    <t>Vaux et Chantegrue</t>
  </si>
  <si>
    <t>Audeux</t>
  </si>
  <si>
    <t>Burgille</t>
  </si>
  <si>
    <t>Champagney</t>
  </si>
  <si>
    <t>Champvans les Moulins</t>
  </si>
  <si>
    <t>Chaucenne</t>
  </si>
  <si>
    <t>Chazoy</t>
  </si>
  <si>
    <t>Chevigney sur l'Ognon</t>
  </si>
  <si>
    <t>Cordiron</t>
  </si>
  <si>
    <t>Courchapon</t>
  </si>
  <si>
    <t>Emagny</t>
  </si>
  <si>
    <t>Etrabonne</t>
  </si>
  <si>
    <t>Franey</t>
  </si>
  <si>
    <t>Jallerange</t>
  </si>
  <si>
    <t>Lantenne Vertiere</t>
  </si>
  <si>
    <t>Lavernay</t>
  </si>
  <si>
    <t>Le Moutherot</t>
  </si>
  <si>
    <t>Mazerolles le Salin</t>
  </si>
  <si>
    <t>Moncley</t>
  </si>
  <si>
    <t>Noironte</t>
  </si>
  <si>
    <t>Pelousey</t>
  </si>
  <si>
    <t>Placey</t>
  </si>
  <si>
    <t>Recologne</t>
  </si>
  <si>
    <t>Ruffey le Chateau</t>
  </si>
  <si>
    <t>Sauvagney</t>
  </si>
  <si>
    <t>Villers Buzon</t>
  </si>
  <si>
    <t>Bief</t>
  </si>
  <si>
    <t>Chamesol</t>
  </si>
  <si>
    <t>Dampjoux</t>
  </si>
  <si>
    <t>Feule</t>
  </si>
  <si>
    <t>Fleurey</t>
  </si>
  <si>
    <t>Froidevaux</t>
  </si>
  <si>
    <t>Glere</t>
  </si>
  <si>
    <t>Les Terres de Chaux</t>
  </si>
  <si>
    <t>Liebvillers</t>
  </si>
  <si>
    <t>Montancy</t>
  </si>
  <si>
    <t>Montandon</t>
  </si>
  <si>
    <t>Montecheroux</t>
  </si>
  <si>
    <t>Montjoie le Chateau</t>
  </si>
  <si>
    <t>Montursin</t>
  </si>
  <si>
    <t>Mouillevillers</t>
  </si>
  <si>
    <t>Noirefontaine</t>
  </si>
  <si>
    <t>Peseux</t>
  </si>
  <si>
    <t>Rosieres sur Barbeche</t>
  </si>
  <si>
    <t>Solemont</t>
  </si>
  <si>
    <t>Soulce Cernay</t>
  </si>
  <si>
    <t>Valonne</t>
  </si>
  <si>
    <t>Valoreille</t>
  </si>
  <si>
    <t>Vaufrey</t>
  </si>
  <si>
    <t>Vernois le Fol</t>
  </si>
  <si>
    <t>Villars sous Dampjoux</t>
  </si>
  <si>
    <t>Bethoncourt</t>
  </si>
  <si>
    <t>Grand Charmont</t>
  </si>
  <si>
    <t>Montbeliard</t>
  </si>
  <si>
    <t>Bonnetage</t>
  </si>
  <si>
    <t>Grand Combe des Bois</t>
  </si>
  <si>
    <t>La Bosse</t>
  </si>
  <si>
    <t>Laval le Prieure</t>
  </si>
  <si>
    <t>Le Barboux</t>
  </si>
  <si>
    <t>Le Bizot</t>
  </si>
  <si>
    <t>Le Luhier</t>
  </si>
  <si>
    <t>Le Memont</t>
  </si>
  <si>
    <t>Le Russey</t>
  </si>
  <si>
    <t>Les Fontenelles</t>
  </si>
  <si>
    <t>Mont de Laval</t>
  </si>
  <si>
    <t>Montbeliardot</t>
  </si>
  <si>
    <t>Narbief</t>
  </si>
  <si>
    <t>Plaimbois du Miroir</t>
  </si>
  <si>
    <t>Saint Julien les Russey</t>
  </si>
  <si>
    <t>Amagney</t>
  </si>
  <si>
    <t>Arcier</t>
  </si>
  <si>
    <t>Chaleze</t>
  </si>
  <si>
    <t>Chalezeule</t>
  </si>
  <si>
    <t>Novillars</t>
  </si>
  <si>
    <t>Roche Lez Beaupre</t>
  </si>
  <si>
    <t>Thise</t>
  </si>
  <si>
    <t>Vaire Arcier</t>
  </si>
  <si>
    <t>Vaire le Petit</t>
  </si>
  <si>
    <t>Bondeval</t>
  </si>
  <si>
    <t>Dasle</t>
  </si>
  <si>
    <t>Seloncourt</t>
  </si>
  <si>
    <t>Vandoncourt</t>
  </si>
  <si>
    <t>Brey et Maison du Bois</t>
  </si>
  <si>
    <t>Chapelle des Bois</t>
  </si>
  <si>
    <t>Chatelblanc</t>
  </si>
  <si>
    <t>Chaux Neuve</t>
  </si>
  <si>
    <t>Gellin</t>
  </si>
  <si>
    <t>Le Crouzet</t>
  </si>
  <si>
    <t>Les Pontets</t>
  </si>
  <si>
    <t>Les Villedieu</t>
  </si>
  <si>
    <t>Mouthe</t>
  </si>
  <si>
    <t>Petite Chaux</t>
  </si>
  <si>
    <t>Reculfoz</t>
  </si>
  <si>
    <t>Rondefontaine</t>
  </si>
  <si>
    <t>Sarrageois</t>
  </si>
  <si>
    <t>Accolans</t>
  </si>
  <si>
    <t>Appenans</t>
  </si>
  <si>
    <t>Beutal</t>
  </si>
  <si>
    <t>Blussangeaux</t>
  </si>
  <si>
    <t>Blussans</t>
  </si>
  <si>
    <t>Bournois</t>
  </si>
  <si>
    <t>Bretigney</t>
  </si>
  <si>
    <t>Etrappe</t>
  </si>
  <si>
    <t>Faimbe</t>
  </si>
  <si>
    <t>Gemonval</t>
  </si>
  <si>
    <t>Geney</t>
  </si>
  <si>
    <t>Hyemondans</t>
  </si>
  <si>
    <t>L Isle sur le Doubs</t>
  </si>
  <si>
    <t>La Pretiere</t>
  </si>
  <si>
    <t>Lanthenans</t>
  </si>
  <si>
    <t>Mancenans</t>
  </si>
  <si>
    <t>Marvelise</t>
  </si>
  <si>
    <t>Mediere</t>
  </si>
  <si>
    <t>Onans</t>
  </si>
  <si>
    <t>Rang</t>
  </si>
  <si>
    <t>Sourans</t>
  </si>
  <si>
    <t>Soye</t>
  </si>
  <si>
    <t>Colombier Chatelot</t>
  </si>
  <si>
    <t>Colombier Fontaine</t>
  </si>
  <si>
    <t>Etouvans</t>
  </si>
  <si>
    <t>Longevelle sur Doubs</t>
  </si>
  <si>
    <t>Lougres</t>
  </si>
  <si>
    <t>Montenois</t>
  </si>
  <si>
    <t>Saint Maurice Colombier</t>
  </si>
  <si>
    <t>Arc sous Montenot</t>
  </si>
  <si>
    <t>Chapelle d'Huin</t>
  </si>
  <si>
    <t>Crouzet Migette</t>
  </si>
  <si>
    <t>Gevresin</t>
  </si>
  <si>
    <t>Granges Maillot</t>
  </si>
  <si>
    <t>Labergement du Navois</t>
  </si>
  <si>
    <t>Levier</t>
  </si>
  <si>
    <t>Montmahoux</t>
  </si>
  <si>
    <t>Septfontaines</t>
  </si>
  <si>
    <t>Villeneuve d'Amont</t>
  </si>
  <si>
    <t>Villers sous Chalamont</t>
  </si>
  <si>
    <t>Cademene</t>
  </si>
  <si>
    <t>Chassagne Saint Denis</t>
  </si>
  <si>
    <t>Epeugney</t>
  </si>
  <si>
    <t>Maisieres Notre Dame</t>
  </si>
  <si>
    <t>Ornans</t>
  </si>
  <si>
    <t>Rurey</t>
  </si>
  <si>
    <t>Scey Maisieres</t>
  </si>
  <si>
    <t>Arcon</t>
  </si>
  <si>
    <t>Chaffois</t>
  </si>
  <si>
    <t>Granges Narboz</t>
  </si>
  <si>
    <t>Houtaud</t>
  </si>
  <si>
    <t>La Cluse et Mijoux</t>
  </si>
  <si>
    <t>Les Allies</t>
  </si>
  <si>
    <t>Les Fourgs</t>
  </si>
  <si>
    <t>Pontarlier</t>
  </si>
  <si>
    <t>Verrieres de Joux</t>
  </si>
  <si>
    <t>Vuillecin</t>
  </si>
  <si>
    <t>Abbevillers</t>
  </si>
  <si>
    <t>Blamont</t>
  </si>
  <si>
    <t>Dannemarie</t>
  </si>
  <si>
    <t>Glay</t>
  </si>
  <si>
    <t>Herimoncourt</t>
  </si>
  <si>
    <t>Meslieres</t>
  </si>
  <si>
    <t>Pierrefontaine les Blamon</t>
  </si>
  <si>
    <t>Roches les Blamont</t>
  </si>
  <si>
    <t>Thulay</t>
  </si>
  <si>
    <t>Villars les Blamont</t>
  </si>
  <si>
    <t>Abbans Dessous</t>
  </si>
  <si>
    <t>Boussieres</t>
  </si>
  <si>
    <t>Busy</t>
  </si>
  <si>
    <t>Byans sur Doubs</t>
  </si>
  <si>
    <t>Chemaudin</t>
  </si>
  <si>
    <t>Grandfontaine</t>
  </si>
  <si>
    <t>Montferrand le Chateau</t>
  </si>
  <si>
    <t>Osselle</t>
  </si>
  <si>
    <t>Rancenay</t>
  </si>
  <si>
    <t>Thoraise</t>
  </si>
  <si>
    <t>Torpes</t>
  </si>
  <si>
    <t>Vorges les Pins</t>
  </si>
  <si>
    <t>Alaise</t>
  </si>
  <si>
    <t>Amancey</t>
  </si>
  <si>
    <t>Amathay Vesigneux</t>
  </si>
  <si>
    <t>Amondans</t>
  </si>
  <si>
    <t>Bolandoz</t>
  </si>
  <si>
    <t>Chantrans</t>
  </si>
  <si>
    <t>Cleron</t>
  </si>
  <si>
    <t>Coulans sur Lizon</t>
  </si>
  <si>
    <t>Deservillers</t>
  </si>
  <si>
    <t>Doulaize</t>
  </si>
  <si>
    <t>Eternoz</t>
  </si>
  <si>
    <t>Fertans</t>
  </si>
  <si>
    <t>Flagey</t>
  </si>
  <si>
    <t>Lizine</t>
  </si>
  <si>
    <t>Longeville</t>
  </si>
  <si>
    <t>Malans</t>
  </si>
  <si>
    <t>Nans sous Sainte Anne</t>
  </si>
  <si>
    <t>Refranche</t>
  </si>
  <si>
    <t>Reugney</t>
  </si>
  <si>
    <t>Saraz</t>
  </si>
  <si>
    <t>Silley Amancey</t>
  </si>
  <si>
    <t>Abbenans</t>
  </si>
  <si>
    <t>Anteuil</t>
  </si>
  <si>
    <t>Branne</t>
  </si>
  <si>
    <t>Chaux les Clerval</t>
  </si>
  <si>
    <t>Clerval</t>
  </si>
  <si>
    <t>Crosey le Grand</t>
  </si>
  <si>
    <t>Crosey le Petit</t>
  </si>
  <si>
    <t>Fontaine les Clerval</t>
  </si>
  <si>
    <t>Fontenelle Montby</t>
  </si>
  <si>
    <t>Glainans</t>
  </si>
  <si>
    <t>Gondenans Montby</t>
  </si>
  <si>
    <t>L Hopital Saint Lieffroy</t>
  </si>
  <si>
    <t>Pompierre sur Doubs</t>
  </si>
  <si>
    <t>Roche les Clerval</t>
  </si>
  <si>
    <t>Saint Georges Armont</t>
  </si>
  <si>
    <t>Santoche</t>
  </si>
  <si>
    <t>Tournedoz</t>
  </si>
  <si>
    <t>Uzelle</t>
  </si>
  <si>
    <t>Viethorey</t>
  </si>
  <si>
    <t>Mandeure</t>
  </si>
  <si>
    <t>Adam les Passavant</t>
  </si>
  <si>
    <t>Aissey</t>
  </si>
  <si>
    <t>Bouclans</t>
  </si>
  <si>
    <t>Champlive</t>
  </si>
  <si>
    <t>Cotebrune</t>
  </si>
  <si>
    <t>Glamondans</t>
  </si>
  <si>
    <t>Gonsans</t>
  </si>
  <si>
    <t>Granges de Vienney</t>
  </si>
  <si>
    <t>Lanans</t>
  </si>
  <si>
    <t>Magny Chatelard</t>
  </si>
  <si>
    <t>Naisey les Granges</t>
  </si>
  <si>
    <t>Nancray</t>
  </si>
  <si>
    <t>Osse</t>
  </si>
  <si>
    <t>Passavant</t>
  </si>
  <si>
    <t>Saint Juan</t>
  </si>
  <si>
    <t>Vauchamps</t>
  </si>
  <si>
    <t>Vaudrivillers</t>
  </si>
  <si>
    <t>Fourcatier et Maison Neuv</t>
  </si>
  <si>
    <t>Jougne</t>
  </si>
  <si>
    <t>Les Hopitaux Neufs</t>
  </si>
  <si>
    <t>Les Hopitaux Vieux</t>
  </si>
  <si>
    <t>Longevilles Mont d'Or</t>
  </si>
  <si>
    <t>Metabief</t>
  </si>
  <si>
    <t>Rochejean</t>
  </si>
  <si>
    <t>Touillon et Loutelet</t>
  </si>
  <si>
    <t>Battenans Varin</t>
  </si>
  <si>
    <t>Belleherbe</t>
  </si>
  <si>
    <t>Bretonvillers</t>
  </si>
  <si>
    <t>Chamesey</t>
  </si>
  <si>
    <t>Charmoille</t>
  </si>
  <si>
    <t>Cour Saint Maurice</t>
  </si>
  <si>
    <t>Droitfontaine</t>
  </si>
  <si>
    <t>La Grange</t>
  </si>
  <si>
    <t>Longevelle les Russey</t>
  </si>
  <si>
    <t>Provenchere</t>
  </si>
  <si>
    <t>Rosureux</t>
  </si>
  <si>
    <t>Surmont</t>
  </si>
  <si>
    <t>Vauclusotte</t>
  </si>
  <si>
    <t>Consolation Maisonnettes</t>
  </si>
  <si>
    <t>Fournets Luisans</t>
  </si>
  <si>
    <t>Fuans</t>
  </si>
  <si>
    <t>Guyans Vennes</t>
  </si>
  <si>
    <t>Loray</t>
  </si>
  <si>
    <t>Luisans</t>
  </si>
  <si>
    <t>Orchamps Vennes</t>
  </si>
  <si>
    <t>Plaimbois Vennes</t>
  </si>
  <si>
    <t>Vennes</t>
  </si>
  <si>
    <t>Arbouans</t>
  </si>
  <si>
    <t>Audincourt</t>
  </si>
  <si>
    <t>Exincourt</t>
  </si>
  <si>
    <t>Taillecourt</t>
  </si>
  <si>
    <t>Antorpe</t>
  </si>
  <si>
    <t>Berthelange</t>
  </si>
  <si>
    <t>Corcelle Ferrieres</t>
  </si>
  <si>
    <t>Corcondray</t>
  </si>
  <si>
    <t>Cottier</t>
  </si>
  <si>
    <t>Dannemarie sur Crete</t>
  </si>
  <si>
    <t>Ferrieres les Bois</t>
  </si>
  <si>
    <t>Mercey le Grand</t>
  </si>
  <si>
    <t>Pouilley Francais</t>
  </si>
  <si>
    <t>Roset Fluans</t>
  </si>
  <si>
    <t>Routelle</t>
  </si>
  <si>
    <t>Saint Vit</t>
  </si>
  <si>
    <t>Velesmes Essarts</t>
  </si>
  <si>
    <t>Villars Saint Georges</t>
  </si>
  <si>
    <t>Bart</t>
  </si>
  <si>
    <t>Berche</t>
  </si>
  <si>
    <t>Courcelles les Montbeliar</t>
  </si>
  <si>
    <t>Dampierre sur le Doubs</t>
  </si>
  <si>
    <t>Voujeaucourt</t>
  </si>
  <si>
    <t>Belvoir</t>
  </si>
  <si>
    <t>Chazot</t>
  </si>
  <si>
    <t>Orve</t>
  </si>
  <si>
    <t>Rahon</t>
  </si>
  <si>
    <t>Randevillers</t>
  </si>
  <si>
    <t>Sancey le Grand</t>
  </si>
  <si>
    <t>Sancey le Long</t>
  </si>
  <si>
    <t>Servin</t>
  </si>
  <si>
    <t>Vellerot les Belvoir</t>
  </si>
  <si>
    <t>Vellevans</t>
  </si>
  <si>
    <t>Vernois les Belvoir</t>
  </si>
  <si>
    <t>Vyt les Belvoir</t>
  </si>
  <si>
    <t>Abbans Dessus</t>
  </si>
  <si>
    <t>Bartherans</t>
  </si>
  <si>
    <t>Breres</t>
  </si>
  <si>
    <t>Buffard</t>
  </si>
  <si>
    <t>By</t>
  </si>
  <si>
    <t>Cessey</t>
  </si>
  <si>
    <t>Charnay</t>
  </si>
  <si>
    <t>Chatillon sur Lison</t>
  </si>
  <si>
    <t>Chay</t>
  </si>
  <si>
    <t>Chenecey Buillon</t>
  </si>
  <si>
    <t>Chouzelot</t>
  </si>
  <si>
    <t>Cussey sur Lison</t>
  </si>
  <si>
    <t>Echay</t>
  </si>
  <si>
    <t>Fourg</t>
  </si>
  <si>
    <t>Goux sous Landet</t>
  </si>
  <si>
    <t>Lavans Quingey</t>
  </si>
  <si>
    <t>Liesle</t>
  </si>
  <si>
    <t>Lombard</t>
  </si>
  <si>
    <t>Mesmay</t>
  </si>
  <si>
    <t>Myon</t>
  </si>
  <si>
    <t>Palantine</t>
  </si>
  <si>
    <t>Paroy</t>
  </si>
  <si>
    <t>Pessans</t>
  </si>
  <si>
    <t>Pointvillers</t>
  </si>
  <si>
    <t>Quingey</t>
  </si>
  <si>
    <t>Rennes sur Loue</t>
  </si>
  <si>
    <t>Ronchaux</t>
  </si>
  <si>
    <t>Rouhe</t>
  </si>
  <si>
    <t>Samson</t>
  </si>
  <si>
    <t>Damprichard</t>
  </si>
  <si>
    <t>Etupes</t>
  </si>
  <si>
    <t>Belfays</t>
  </si>
  <si>
    <t>Burnevillers</t>
  </si>
  <si>
    <t>Charmauvillers</t>
  </si>
  <si>
    <t>Courtefontaine</t>
  </si>
  <si>
    <t>Ferrieres le Lac</t>
  </si>
  <si>
    <t>Fessevillers</t>
  </si>
  <si>
    <t>Goumois</t>
  </si>
  <si>
    <t>Indevillers</t>
  </si>
  <si>
    <t>Les Plains et Grands Essa</t>
  </si>
  <si>
    <t>Thiebouhans</t>
  </si>
  <si>
    <t>Trevillers</t>
  </si>
  <si>
    <t>Urtiere</t>
  </si>
  <si>
    <t>Ecole Valentin</t>
  </si>
  <si>
    <t>Miserey Salines</t>
  </si>
  <si>
    <t>Pirey</t>
  </si>
  <si>
    <t>Valentin</t>
  </si>
  <si>
    <t>Allenjoie</t>
  </si>
  <si>
    <t>Badevel</t>
  </si>
  <si>
    <t>Dampierre les Bois</t>
  </si>
  <si>
    <t>Fesches le Chatel</t>
  </si>
  <si>
    <t>La Chenalotte</t>
  </si>
  <si>
    <t>Le Belieu</t>
  </si>
  <si>
    <t>Les Combes</t>
  </si>
  <si>
    <t>Les Fins</t>
  </si>
  <si>
    <t>Montlebon</t>
  </si>
  <si>
    <t>Morteau</t>
  </si>
  <si>
    <t>Noel Cerneux</t>
  </si>
  <si>
    <t>Domprel</t>
  </si>
  <si>
    <t>Germefontaine</t>
  </si>
  <si>
    <t>Grandfontaine sur Creuse</t>
  </si>
  <si>
    <t>La Sommette</t>
  </si>
  <si>
    <t>Laviron</t>
  </si>
  <si>
    <t>Pierrefontaine les Varans</t>
  </si>
  <si>
    <t>Villers la Combe</t>
  </si>
  <si>
    <t>Arc sous Cicon</t>
  </si>
  <si>
    <t>Aubonne</t>
  </si>
  <si>
    <t>Bians les Usiers</t>
  </si>
  <si>
    <t>Bugny</t>
  </si>
  <si>
    <t>Evillers</t>
  </si>
  <si>
    <t>Goux les Usiers</t>
  </si>
  <si>
    <t>Ouhans</t>
  </si>
  <si>
    <t>Renedale</t>
  </si>
  <si>
    <t>Saint Gorgon Main</t>
  </si>
  <si>
    <t>Sombacour</t>
  </si>
  <si>
    <t>Adam les Vercel</t>
  </si>
  <si>
    <t>Belmont</t>
  </si>
  <si>
    <t>Bremondans</t>
  </si>
  <si>
    <t>Chaux les Passavant</t>
  </si>
  <si>
    <t>Chevigney les Vercel</t>
  </si>
  <si>
    <t>Courtetain et Salans</t>
  </si>
  <si>
    <t>Epenouse</t>
  </si>
  <si>
    <t>Eysson</t>
  </si>
  <si>
    <t>Landresse</t>
  </si>
  <si>
    <t>Ouvans</t>
  </si>
  <si>
    <t>Vellerot les Vercel</t>
  </si>
  <si>
    <t>Vercel Villedieu le Camp</t>
  </si>
  <si>
    <t>Villers Chief</t>
  </si>
  <si>
    <t>Allondans</t>
  </si>
  <si>
    <t>Bavans</t>
  </si>
  <si>
    <t>Dung</t>
  </si>
  <si>
    <t>Echenans</t>
  </si>
  <si>
    <t>Issans</t>
  </si>
  <si>
    <t>Laire</t>
  </si>
  <si>
    <t>Presentevillers</t>
  </si>
  <si>
    <t>Raynans</t>
  </si>
  <si>
    <t>Saint Julien les Montbeliard</t>
  </si>
  <si>
    <t>Bannans</t>
  </si>
  <si>
    <t>Bonnevaux</t>
  </si>
  <si>
    <t>Boujailles</t>
  </si>
  <si>
    <t>Bouverans</t>
  </si>
  <si>
    <t>Bulle</t>
  </si>
  <si>
    <t>Courvieres</t>
  </si>
  <si>
    <t>Dompierre les Tilleuls</t>
  </si>
  <si>
    <t>Frasne</t>
  </si>
  <si>
    <t>La Riviere Drugeon</t>
  </si>
  <si>
    <t>Grand Combe Chateleu</t>
  </si>
  <si>
    <t>Athose</t>
  </si>
  <si>
    <t>Chasnans</t>
  </si>
  <si>
    <t>Durnes</t>
  </si>
  <si>
    <t>Etalans</t>
  </si>
  <si>
    <t>Fallerans</t>
  </si>
  <si>
    <t>Guyans Durnes</t>
  </si>
  <si>
    <t>Hautepierre le Chatelet</t>
  </si>
  <si>
    <t>Lavans Vuillafans</t>
  </si>
  <si>
    <t>Nods</t>
  </si>
  <si>
    <t>Rantechaux</t>
  </si>
  <si>
    <t>Saules</t>
  </si>
  <si>
    <t>Vanclans</t>
  </si>
  <si>
    <t>Vernierfontaine</t>
  </si>
  <si>
    <t>Verrieres du Grosbois</t>
  </si>
  <si>
    <t>Voires</t>
  </si>
  <si>
    <t>Brognard</t>
  </si>
  <si>
    <t>Dambenois</t>
  </si>
  <si>
    <t>Nommay</t>
  </si>
  <si>
    <t>Sochaux</t>
  </si>
  <si>
    <t>Vieux Charmont</t>
  </si>
  <si>
    <t>Arc et Senans</t>
  </si>
  <si>
    <t>Bonnevaux le Prieure</t>
  </si>
  <si>
    <t>Charbonnieres les Sapins</t>
  </si>
  <si>
    <t>Foucherans</t>
  </si>
  <si>
    <t>L Hopital du Grosbois</t>
  </si>
  <si>
    <t>La Chevillotte</t>
  </si>
  <si>
    <t>Le Gratteris</t>
  </si>
  <si>
    <t>Malbrans</t>
  </si>
  <si>
    <t>Mamirolle</t>
  </si>
  <si>
    <t>Tarcenay</t>
  </si>
  <si>
    <t>Trepot</t>
  </si>
  <si>
    <t>Villers sous Montrond</t>
  </si>
  <si>
    <t>Battenans les Mines</t>
  </si>
  <si>
    <t>Blarians</t>
  </si>
  <si>
    <t>Braillans</t>
  </si>
  <si>
    <t>Breconchaux</t>
  </si>
  <si>
    <t>Cendrey</t>
  </si>
  <si>
    <t>Champoux</t>
  </si>
  <si>
    <t>Chatillon Guyotte</t>
  </si>
  <si>
    <t>Chaudefontaine</t>
  </si>
  <si>
    <t>Corcelle Mieslot</t>
  </si>
  <si>
    <t>Flagey Rigney</t>
  </si>
  <si>
    <t>Germondans</t>
  </si>
  <si>
    <t>L Ecouvotte</t>
  </si>
  <si>
    <t>La Breteniere</t>
  </si>
  <si>
    <t>La Tour de Scay</t>
  </si>
  <si>
    <t>Le Puy</t>
  </si>
  <si>
    <t>Lusans</t>
  </si>
  <si>
    <t>Marchaux</t>
  </si>
  <si>
    <t>Ollans</t>
  </si>
  <si>
    <t>Ougney Douvot</t>
  </si>
  <si>
    <t>Pouligney Lusans</t>
  </si>
  <si>
    <t>Rigney</t>
  </si>
  <si>
    <t>Rignosot</t>
  </si>
  <si>
    <t>Rougemontot</t>
  </si>
  <si>
    <t>Roulans</t>
  </si>
  <si>
    <t>Val de Roulans</t>
  </si>
  <si>
    <t>Vennans</t>
  </si>
  <si>
    <t>Villers Grelot</t>
  </si>
  <si>
    <t>Gilley</t>
  </si>
  <si>
    <t>Hauterive la Fresse</t>
  </si>
  <si>
    <t>La Chaux</t>
  </si>
  <si>
    <t>La Longeville</t>
  </si>
  <si>
    <t>Lievremont</t>
  </si>
  <si>
    <t>Maisons du Bois Lievremon</t>
  </si>
  <si>
    <t>Montbenoit</t>
  </si>
  <si>
    <t>Montflovin</t>
  </si>
  <si>
    <t>Ville du Pont</t>
  </si>
  <si>
    <t>Fontain</t>
  </si>
  <si>
    <t>Gennes</t>
  </si>
  <si>
    <t>La Veze</t>
  </si>
  <si>
    <t>Merey sous Montrond</t>
  </si>
  <si>
    <t>Montrond le Chateau</t>
  </si>
  <si>
    <t>Morre</t>
  </si>
  <si>
    <t>Saone</t>
  </si>
  <si>
    <t>Avilley</t>
  </si>
  <si>
    <t>Bonnal</t>
  </si>
  <si>
    <t>Chazelot</t>
  </si>
  <si>
    <t>Cubrial</t>
  </si>
  <si>
    <t>Cubry</t>
  </si>
  <si>
    <t>Cuse et Adrisans</t>
  </si>
  <si>
    <t>Gondenans les Moulins</t>
  </si>
  <si>
    <t>Gouhelans</t>
  </si>
  <si>
    <t>Huanne Montmartin</t>
  </si>
  <si>
    <t>Mesandans</t>
  </si>
  <si>
    <t>Mondon</t>
  </si>
  <si>
    <t>Montagney Servigney</t>
  </si>
  <si>
    <t>Montferney</t>
  </si>
  <si>
    <t>Montussaint</t>
  </si>
  <si>
    <t>Morchamps</t>
  </si>
  <si>
    <t>Nans</t>
  </si>
  <si>
    <t>Puessans</t>
  </si>
  <si>
    <t>Rognon</t>
  </si>
  <si>
    <t>Romain</t>
  </si>
  <si>
    <t>Servigney</t>
  </si>
  <si>
    <t>Tallans</t>
  </si>
  <si>
    <t>Tournans</t>
  </si>
  <si>
    <t>Tressandans</t>
  </si>
  <si>
    <t>Trouvans</t>
  </si>
  <si>
    <t>Avoudrey</t>
  </si>
  <si>
    <t>Flangebouche</t>
  </si>
  <si>
    <t>Longechaux</t>
  </si>
  <si>
    <t>Longemaison</t>
  </si>
  <si>
    <t>Passonfontaine</t>
  </si>
  <si>
    <t>Mathay</t>
  </si>
  <si>
    <t>Valentigney</t>
  </si>
  <si>
    <t>Arguel</t>
  </si>
  <si>
    <t>Avanne Aveney</t>
  </si>
  <si>
    <t>Aveney</t>
  </si>
  <si>
    <t>Beure</t>
  </si>
  <si>
    <t>Larnod</t>
  </si>
  <si>
    <t>Pugey</t>
  </si>
  <si>
    <t>Aibre</t>
  </si>
  <si>
    <t>Desandans</t>
  </si>
  <si>
    <t>Le Vernoy</t>
  </si>
  <si>
    <t>Semondans</t>
  </si>
  <si>
    <t>Franois</t>
  </si>
  <si>
    <t>Serre les Sapins</t>
  </si>
  <si>
    <t>Vaux les Pres</t>
  </si>
  <si>
    <t>Les Gras</t>
  </si>
  <si>
    <t>Epenoy</t>
  </si>
  <si>
    <t>Etray</t>
  </si>
  <si>
    <t>Valdahon</t>
  </si>
  <si>
    <t>Laissey</t>
  </si>
  <si>
    <t>Chateauvieux les Fosses</t>
  </si>
  <si>
    <t>Vuillafans</t>
  </si>
  <si>
    <t>Auxon Dessous</t>
  </si>
  <si>
    <t>Auxon Dessus</t>
  </si>
  <si>
    <t>Bonnay</t>
  </si>
  <si>
    <t>Chatillon le Duc</t>
  </si>
  <si>
    <t>Chevroz</t>
  </si>
  <si>
    <t>Cussey sur l'Ognon</t>
  </si>
  <si>
    <t>Devecey</t>
  </si>
  <si>
    <t>Geneuille</t>
  </si>
  <si>
    <t>Merey Vieilley</t>
  </si>
  <si>
    <t>Moncey</t>
  </si>
  <si>
    <t>Palise</t>
  </si>
  <si>
    <t>Tallenay</t>
  </si>
  <si>
    <t>Thurey le Mont</t>
  </si>
  <si>
    <t>Valleroy</t>
  </si>
  <si>
    <t>Venise</t>
  </si>
  <si>
    <t>Vieilley</t>
  </si>
  <si>
    <t>Mouthier Haute Pierre</t>
  </si>
  <si>
    <t>Lods</t>
  </si>
  <si>
    <t>Deluz</t>
  </si>
  <si>
    <t>Romans sur Isere</t>
  </si>
  <si>
    <t>Arpavon</t>
  </si>
  <si>
    <t>Aubres</t>
  </si>
  <si>
    <t>Bellecombe Tarendol</t>
  </si>
  <si>
    <t>Besignan</t>
  </si>
  <si>
    <t>Chateauneuf de Bordette</t>
  </si>
  <si>
    <t>Chaudebonne</t>
  </si>
  <si>
    <t>Condorcet</t>
  </si>
  <si>
    <t>Curnier</t>
  </si>
  <si>
    <t>Eyroles</t>
  </si>
  <si>
    <t>Le Poet Sigillat</t>
  </si>
  <si>
    <t>Les Pilles</t>
  </si>
  <si>
    <t>Mirabel aux Baronnies</t>
  </si>
  <si>
    <t>Montaulieu</t>
  </si>
  <si>
    <t>Nyons</t>
  </si>
  <si>
    <t>Piegon</t>
  </si>
  <si>
    <t>Saint Ferreol Trente Pas</t>
  </si>
  <si>
    <t>Saint Maurice sur Eygues</t>
  </si>
  <si>
    <t>Saint Sauveur Gouvernet</t>
  </si>
  <si>
    <t>Sainte Jalle</t>
  </si>
  <si>
    <t>Valouse</t>
  </si>
  <si>
    <t>Vinsobres</t>
  </si>
  <si>
    <t>Barcelonne</t>
  </si>
  <si>
    <t>Chabeuil</t>
  </si>
  <si>
    <t>Chateaudouble</t>
  </si>
  <si>
    <t>Combovin</t>
  </si>
  <si>
    <t>Fauconnieres</t>
  </si>
  <si>
    <t>La Baume Cornillane</t>
  </si>
  <si>
    <t>Malissard</t>
  </si>
  <si>
    <t>Montelier</t>
  </si>
  <si>
    <t>Montmeyran</t>
  </si>
  <si>
    <t>Montvendre</t>
  </si>
  <si>
    <t>Ourches</t>
  </si>
  <si>
    <t>Parlanges</t>
  </si>
  <si>
    <t>Peyrus</t>
  </si>
  <si>
    <t>Upie</t>
  </si>
  <si>
    <t>Clansayes</t>
  </si>
  <si>
    <t>Montsegur sur Lauzon</t>
  </si>
  <si>
    <t>Saint Paul Trois Chateaux</t>
  </si>
  <si>
    <t>Saint Restitut</t>
  </si>
  <si>
    <t>Solerieux</t>
  </si>
  <si>
    <t>Andancette</t>
  </si>
  <si>
    <t>Anneyron</t>
  </si>
  <si>
    <t>Creux de la Thine</t>
  </si>
  <si>
    <t>Saint Rambert d'Albon</t>
  </si>
  <si>
    <t>Aix en Diois</t>
  </si>
  <si>
    <t>Barsac</t>
  </si>
  <si>
    <t>Chamaloc</t>
  </si>
  <si>
    <t>Die</t>
  </si>
  <si>
    <t>Laval d'Aix</t>
  </si>
  <si>
    <t>Marignac en Diois</t>
  </si>
  <si>
    <t>Molieres Glandaz</t>
  </si>
  <si>
    <t>Montmaur en Diois</t>
  </si>
  <si>
    <t>Ponet et Saint Auban</t>
  </si>
  <si>
    <t>Pontaix</t>
  </si>
  <si>
    <t>Romeyer</t>
  </si>
  <si>
    <t>Saint Andeol</t>
  </si>
  <si>
    <t>Saint Julien en Quint</t>
  </si>
  <si>
    <t>Vacheres en Quint</t>
  </si>
  <si>
    <t>Bonlieu sur Roubion</t>
  </si>
  <si>
    <t>Eyzahut</t>
  </si>
  <si>
    <t>Felines sur Rimandoule</t>
  </si>
  <si>
    <t>La Batie Rolland</t>
  </si>
  <si>
    <t>La Begude de Mazenc</t>
  </si>
  <si>
    <t>La Touche</t>
  </si>
  <si>
    <t>Le Poet Laval</t>
  </si>
  <si>
    <t>Manas</t>
  </si>
  <si>
    <t>Pont de Barret</t>
  </si>
  <si>
    <t>Portes en Valdaine</t>
  </si>
  <si>
    <t>Puygiron</t>
  </si>
  <si>
    <t>Rochebaudin</t>
  </si>
  <si>
    <t>Rochefort en Valdaine</t>
  </si>
  <si>
    <t>Saint Gervais sur Roubion</t>
  </si>
  <si>
    <t>Salettes</t>
  </si>
  <si>
    <t>Souspierre</t>
  </si>
  <si>
    <t>Beauvoisin</t>
  </si>
  <si>
    <t>Benivay Ollon</t>
  </si>
  <si>
    <t>Buis les Baronnies</t>
  </si>
  <si>
    <t>Eygaliers</t>
  </si>
  <si>
    <t>La Penne sur l'Ouveze</t>
  </si>
  <si>
    <t>La Roche sur le Buis</t>
  </si>
  <si>
    <t>La Rochette du Buis</t>
  </si>
  <si>
    <t>Le Poet en Percip</t>
  </si>
  <si>
    <t>Merindol les Oliviers</t>
  </si>
  <si>
    <t>Mollans sur Ouveze</t>
  </si>
  <si>
    <t>Montauban sur l'Ouveze</t>
  </si>
  <si>
    <t>Montguers</t>
  </si>
  <si>
    <t>Pierrelongue</t>
  </si>
  <si>
    <t>Plaisians</t>
  </si>
  <si>
    <t>Propiac</t>
  </si>
  <si>
    <t>Rioms</t>
  </si>
  <si>
    <t>Saint Auban sur l'Ouveze</t>
  </si>
  <si>
    <t>Sainte Euphemie sur Ouveze</t>
  </si>
  <si>
    <t>Vercoiran</t>
  </si>
  <si>
    <t>Bouvante</t>
  </si>
  <si>
    <t>Echevis</t>
  </si>
  <si>
    <t>La Motte Fanjas</t>
  </si>
  <si>
    <t>La Vacherie</t>
  </si>
  <si>
    <t>Le Chaffal</t>
  </si>
  <si>
    <t>Leoncel</t>
  </si>
  <si>
    <t>Oriol en Royans</t>
  </si>
  <si>
    <t>Rochechinard</t>
  </si>
  <si>
    <t>Saint Jean en Royans</t>
  </si>
  <si>
    <t>Saint Laurent en Royans</t>
  </si>
  <si>
    <t>Saint Martin le Colonel</t>
  </si>
  <si>
    <t>Saint Nazaire en Royans</t>
  </si>
  <si>
    <t>Saint Thomas en Royans</t>
  </si>
  <si>
    <t>Sainte Eulalie en Royans</t>
  </si>
  <si>
    <t>Ancone</t>
  </si>
  <si>
    <t>Montelimar</t>
  </si>
  <si>
    <t>Epinouze</t>
  </si>
  <si>
    <t>Lapeyrouse Mornay</t>
  </si>
  <si>
    <t>Lens Lestang</t>
  </si>
  <si>
    <t>Manthes</t>
  </si>
  <si>
    <t>Moras en Valloire</t>
  </si>
  <si>
    <t>Saint Sorlin en Valloire</t>
  </si>
  <si>
    <t>Comps</t>
  </si>
  <si>
    <t>Dieulefit</t>
  </si>
  <si>
    <t>Montjoux</t>
  </si>
  <si>
    <t>Orcinas</t>
  </si>
  <si>
    <t>Teyssieres</t>
  </si>
  <si>
    <t>Vesc</t>
  </si>
  <si>
    <t>Chamaret</t>
  </si>
  <si>
    <t>Chantemerle les Grignan</t>
  </si>
  <si>
    <t>Colonzelle</t>
  </si>
  <si>
    <t>Grignan</t>
  </si>
  <si>
    <t>Montjoyer</t>
  </si>
  <si>
    <t>Reauville</t>
  </si>
  <si>
    <t>Roussas</t>
  </si>
  <si>
    <t>Valaurie</t>
  </si>
  <si>
    <t>Beausemblant</t>
  </si>
  <si>
    <t>Claveyson</t>
  </si>
  <si>
    <t>Fay le Clos</t>
  </si>
  <si>
    <t>La Motte de Galaure</t>
  </si>
  <si>
    <t>Laveyron</t>
  </si>
  <si>
    <t>Mureils</t>
  </si>
  <si>
    <t>Ponsas</t>
  </si>
  <si>
    <t>Saint Barthelemy de Vals</t>
  </si>
  <si>
    <t>Saint Uze</t>
  </si>
  <si>
    <t>Les Petits Robins</t>
  </si>
  <si>
    <t>Livron sur Drome</t>
  </si>
  <si>
    <t>Arthemonay</t>
  </si>
  <si>
    <t>Bathernay</t>
  </si>
  <si>
    <t>Bren</t>
  </si>
  <si>
    <t>Charmes sur l'Herbasse</t>
  </si>
  <si>
    <t>Clerieux</t>
  </si>
  <si>
    <t>Marges</t>
  </si>
  <si>
    <t>Marsaz</t>
  </si>
  <si>
    <t>Saint Bardoux</t>
  </si>
  <si>
    <t>Saint Donat sur l'Herbasse</t>
  </si>
  <si>
    <t>Cliousclat</t>
  </si>
  <si>
    <t>Les Reys de Saulce</t>
  </si>
  <si>
    <t>Loriol sur Drome</t>
  </si>
  <si>
    <t>Mirmande</t>
  </si>
  <si>
    <t>Saulce sur Rhone</t>
  </si>
  <si>
    <t>Donzere</t>
  </si>
  <si>
    <t>Les Granges Gontardes</t>
  </si>
  <si>
    <t>Alixan</t>
  </si>
  <si>
    <t>Barbieres</t>
  </si>
  <si>
    <t>Beauregard Baret</t>
  </si>
  <si>
    <t>Besayes</t>
  </si>
  <si>
    <t>Bourg de Peage</t>
  </si>
  <si>
    <t>Charpey</t>
  </si>
  <si>
    <t>Chateauneuf sur Isere</t>
  </si>
  <si>
    <t>Chatuzange le Goubet</t>
  </si>
  <si>
    <t>Jaillans</t>
  </si>
  <si>
    <t>Marches</t>
  </si>
  <si>
    <t>Pizancon</t>
  </si>
  <si>
    <t>Rochefort Samson</t>
  </si>
  <si>
    <t>Saint Didier de Charpey</t>
  </si>
  <si>
    <t>Saint Vincent la Commanderie</t>
  </si>
  <si>
    <t>Barnave</t>
  </si>
  <si>
    <t>Beaumont en Diois</t>
  </si>
  <si>
    <t>Beaurieres</t>
  </si>
  <si>
    <t>Charens</t>
  </si>
  <si>
    <t>Jansac</t>
  </si>
  <si>
    <t>Joncheres</t>
  </si>
  <si>
    <t>La Batie Cremezin</t>
  </si>
  <si>
    <t>La Batie des Fonds</t>
  </si>
  <si>
    <t>Le Pilhon</t>
  </si>
  <si>
    <t>Les Pres</t>
  </si>
  <si>
    <t>Lesches en Diois</t>
  </si>
  <si>
    <t>Luc en Diois</t>
  </si>
  <si>
    <t>Miscon</t>
  </si>
  <si>
    <t>Montlaur en Diois</t>
  </si>
  <si>
    <t>Poyols</t>
  </si>
  <si>
    <t>Recoubeau Jansac</t>
  </si>
  <si>
    <t>Saint Dizier en Diois</t>
  </si>
  <si>
    <t>Val Maravel</t>
  </si>
  <si>
    <t>Valdrome</t>
  </si>
  <si>
    <t>Saint Marcel les Valence</t>
  </si>
  <si>
    <t>Chateauneuf de Galaure</t>
  </si>
  <si>
    <t>Ratieres</t>
  </si>
  <si>
    <t>Saint Martin d'Aout</t>
  </si>
  <si>
    <t>Aubenasson</t>
  </si>
  <si>
    <t>Aucelon</t>
  </si>
  <si>
    <t>Aurel</t>
  </si>
  <si>
    <t>Brette</t>
  </si>
  <si>
    <t>Chalancon</t>
  </si>
  <si>
    <t>Chastel Arnaud</t>
  </si>
  <si>
    <t>Espenel</t>
  </si>
  <si>
    <t>La Chaudiere</t>
  </si>
  <si>
    <t>Pennes le Sec</t>
  </si>
  <si>
    <t>Pradelle</t>
  </si>
  <si>
    <t>Rimon et Savel</t>
  </si>
  <si>
    <t>Rochefourchat</t>
  </si>
  <si>
    <t>Saillans</t>
  </si>
  <si>
    <t>Saint Benoit en Diois</t>
  </si>
  <si>
    <t>Saint Nazaire le Desert</t>
  </si>
  <si>
    <t>Saint Sauveur en Diois</t>
  </si>
  <si>
    <t>Vercheny</t>
  </si>
  <si>
    <t>Veronne</t>
  </si>
  <si>
    <t>Crepol</t>
  </si>
  <si>
    <t>Le Chalon</t>
  </si>
  <si>
    <t>Montchenu</t>
  </si>
  <si>
    <t>Montrigaud</t>
  </si>
  <si>
    <t>Saint Bonnet de Valclerieux</t>
  </si>
  <si>
    <t>Saint Christophe et le Laris</t>
  </si>
  <si>
    <t>Saint Laurent d'Onay</t>
  </si>
  <si>
    <t>Peyrins</t>
  </si>
  <si>
    <t>Hauterives</t>
  </si>
  <si>
    <t>Tersanne</t>
  </si>
  <si>
    <t>Allex</t>
  </si>
  <si>
    <t>Aouste sur Sye</t>
  </si>
  <si>
    <t>Autichamp</t>
  </si>
  <si>
    <t>Beaufort sur Gervanne</t>
  </si>
  <si>
    <t>Chabrillan</t>
  </si>
  <si>
    <t>Cobonne</t>
  </si>
  <si>
    <t>Crest</t>
  </si>
  <si>
    <t>Divajeu</t>
  </si>
  <si>
    <t>Eurre</t>
  </si>
  <si>
    <t>Eygluy Escoulin</t>
  </si>
  <si>
    <t>Francillon sur Roubion</t>
  </si>
  <si>
    <t>Gigors et Lozeron</t>
  </si>
  <si>
    <t>Grane</t>
  </si>
  <si>
    <t>La Repara Auriples</t>
  </si>
  <si>
    <t>La Roche sur Grane</t>
  </si>
  <si>
    <t>La Rochette sur Crest</t>
  </si>
  <si>
    <t>Mirabel et Blacons</t>
  </si>
  <si>
    <t>Montclar sur Gervanne</t>
  </si>
  <si>
    <t>Ombleze</t>
  </si>
  <si>
    <t>Piegros la Clastre</t>
  </si>
  <si>
    <t>Plan de Baix</t>
  </si>
  <si>
    <t>Saou</t>
  </si>
  <si>
    <t>Soyans</t>
  </si>
  <si>
    <t>Suze</t>
  </si>
  <si>
    <t>Vaunaveys la Rochette</t>
  </si>
  <si>
    <t>Bonneval en Diois</t>
  </si>
  <si>
    <t>Boulc</t>
  </si>
  <si>
    <t>Chatillon en Diois</t>
  </si>
  <si>
    <t>Creyers</t>
  </si>
  <si>
    <t>Glandage</t>
  </si>
  <si>
    <t>Menglon</t>
  </si>
  <si>
    <t>Ravel et Ferriers</t>
  </si>
  <si>
    <t>Saint Roman</t>
  </si>
  <si>
    <t>Treschenu Creyers</t>
  </si>
  <si>
    <t>Col de Rousset</t>
  </si>
  <si>
    <t>La Chapelle en Vercors</t>
  </si>
  <si>
    <t>Les Barraques en Vercors</t>
  </si>
  <si>
    <t>Rousset en Vercors</t>
  </si>
  <si>
    <t>Saint Agnan en Vercors</t>
  </si>
  <si>
    <t>Saint Julien en Vercors</t>
  </si>
  <si>
    <t>Saint Martin en Vercors</t>
  </si>
  <si>
    <t>Vassieux en Vercors</t>
  </si>
  <si>
    <t>Charols</t>
  </si>
  <si>
    <t>Cleon d'Andran</t>
  </si>
  <si>
    <t>Puy Saint Martin</t>
  </si>
  <si>
    <t>Roynac</t>
  </si>
  <si>
    <t>Bezaudun sur Bine</t>
  </si>
  <si>
    <t>Bourdeaux</t>
  </si>
  <si>
    <t>Bouvieres</t>
  </si>
  <si>
    <t>Crupies</t>
  </si>
  <si>
    <t>Le Poet Celard</t>
  </si>
  <si>
    <t>Les Tonils</t>
  </si>
  <si>
    <t>Mornans</t>
  </si>
  <si>
    <t>Truinas</t>
  </si>
  <si>
    <t>Arnayon</t>
  </si>
  <si>
    <t>Bellegarde en Diois</t>
  </si>
  <si>
    <t>Establet</t>
  </si>
  <si>
    <t>Gumiane</t>
  </si>
  <si>
    <t>La Charce</t>
  </si>
  <si>
    <t>La Motte Chalancon</t>
  </si>
  <si>
    <t>Pommerol</t>
  </si>
  <si>
    <t>Rottier</t>
  </si>
  <si>
    <t>Volvent</t>
  </si>
  <si>
    <t>Bourg les Valence</t>
  </si>
  <si>
    <t>Chauvac</t>
  </si>
  <si>
    <t>Cornillac</t>
  </si>
  <si>
    <t>Cornillon sur l'Oule</t>
  </si>
  <si>
    <t>Laux Montaux</t>
  </si>
  <si>
    <t>Montferrand la Fare</t>
  </si>
  <si>
    <t>Montreal les Sources</t>
  </si>
  <si>
    <t>Pelonne</t>
  </si>
  <si>
    <t>Remuzat</t>
  </si>
  <si>
    <t>Roussieux</t>
  </si>
  <si>
    <t>Sahune</t>
  </si>
  <si>
    <t>Saint May</t>
  </si>
  <si>
    <t>Verclause</t>
  </si>
  <si>
    <t>Villeperdrix</t>
  </si>
  <si>
    <t>Le Grand Serre</t>
  </si>
  <si>
    <t>Mours Saint Eusebe</t>
  </si>
  <si>
    <t>Ballons</t>
  </si>
  <si>
    <t>Eourres</t>
  </si>
  <si>
    <t>Eygalayes</t>
  </si>
  <si>
    <t>Izon la Bruisse</t>
  </si>
  <si>
    <t>Laborel</t>
  </si>
  <si>
    <t>Lachau</t>
  </si>
  <si>
    <t>Mevouillon</t>
  </si>
  <si>
    <t>Montfroc</t>
  </si>
  <si>
    <t>Sederon</t>
  </si>
  <si>
    <t>Vers sur Meouge</t>
  </si>
  <si>
    <t>Villefranche le Chateau</t>
  </si>
  <si>
    <t>Aulan</t>
  </si>
  <si>
    <t>Barret de Lioure</t>
  </si>
  <si>
    <t>Ferrassieres</t>
  </si>
  <si>
    <t>Montbrun les Bains</t>
  </si>
  <si>
    <t>Reilhanette</t>
  </si>
  <si>
    <t>Beaumont Monteux</t>
  </si>
  <si>
    <t>Chanos Curson</t>
  </si>
  <si>
    <t>Chantemerle les Bles</t>
  </si>
  <si>
    <t>Crozes Hermitage</t>
  </si>
  <si>
    <t>Erome</t>
  </si>
  <si>
    <t>Gervans</t>
  </si>
  <si>
    <t>Granges les Beaumont</t>
  </si>
  <si>
    <t>La Roche de Glun</t>
  </si>
  <si>
    <t>Larnage</t>
  </si>
  <si>
    <t>Mercurol</t>
  </si>
  <si>
    <t>Pont de l'Isere</t>
  </si>
  <si>
    <t>Serves sur Rhone</t>
  </si>
  <si>
    <t>Tain l'Hermitage</t>
  </si>
  <si>
    <t>Veaunes</t>
  </si>
  <si>
    <t>Lus la Croix Haute</t>
  </si>
  <si>
    <t>La Garde Adhemar</t>
  </si>
  <si>
    <t>Pierrelatte</t>
  </si>
  <si>
    <t>Eymeux</t>
  </si>
  <si>
    <t>Hostun</t>
  </si>
  <si>
    <t>L Ecanciere</t>
  </si>
  <si>
    <t>La Baume d'Hostun</t>
  </si>
  <si>
    <t>Condillac</t>
  </si>
  <si>
    <t>Derbieres</t>
  </si>
  <si>
    <t>L Homme d'Armes</t>
  </si>
  <si>
    <t>La Coucourde</t>
  </si>
  <si>
    <t>La Laupie</t>
  </si>
  <si>
    <t>Les Tourrettes</t>
  </si>
  <si>
    <t>Marsanne</t>
  </si>
  <si>
    <t>Montboucher sur Jabron</t>
  </si>
  <si>
    <t>Saint Marcel les Sauzet</t>
  </si>
  <si>
    <t>Sauzet</t>
  </si>
  <si>
    <t>Savasse</t>
  </si>
  <si>
    <t>Chatillon Saint Jean</t>
  </si>
  <si>
    <t>Genissieux</t>
  </si>
  <si>
    <t>Geyssans</t>
  </si>
  <si>
    <t>Montmiral</t>
  </si>
  <si>
    <t>Parnans</t>
  </si>
  <si>
    <t>Saint Michel sur Savasse</t>
  </si>
  <si>
    <t>Saint Paul les Romans</t>
  </si>
  <si>
    <t>Triors</t>
  </si>
  <si>
    <t>Beaumont les Valence</t>
  </si>
  <si>
    <t>Monteleger</t>
  </si>
  <si>
    <t>Aleyrac</t>
  </si>
  <si>
    <t>Beconne</t>
  </si>
  <si>
    <t>Le Pegue</t>
  </si>
  <si>
    <t>Montbrison</t>
  </si>
  <si>
    <t>Roche Saint Secret Beconne</t>
  </si>
  <si>
    <t>Rousset les Vignes</t>
  </si>
  <si>
    <t>Saint Pantaleon les Vignes</t>
  </si>
  <si>
    <t>Salles sous Bois</t>
  </si>
  <si>
    <t>Taulignan</t>
  </si>
  <si>
    <t>Allan</t>
  </si>
  <si>
    <t>Chateauneuf du Rhone</t>
  </si>
  <si>
    <t>Espeluche</t>
  </si>
  <si>
    <t>Malataverne</t>
  </si>
  <si>
    <t>Bouchet</t>
  </si>
  <si>
    <t>La Baume de Transit</t>
  </si>
  <si>
    <t>Rochegude</t>
  </si>
  <si>
    <t>Suze la Rousse</t>
  </si>
  <si>
    <t>Tulette</t>
  </si>
  <si>
    <t>Ambonil</t>
  </si>
  <si>
    <t>Beauvallon</t>
  </si>
  <si>
    <t>Etoile sur Rhone</t>
  </si>
  <si>
    <t>La Paillasse</t>
  </si>
  <si>
    <t>Montoison</t>
  </si>
  <si>
    <t>Portes les Valence</t>
  </si>
  <si>
    <t>Evreux</t>
  </si>
  <si>
    <t>La Madeleine</t>
  </si>
  <si>
    <t>Le Vaudreuil</t>
  </si>
  <si>
    <t>Tournedos sur Seine</t>
  </si>
  <si>
    <t>Val de Reuil</t>
  </si>
  <si>
    <t>Berengeville la Campagne</t>
  </si>
  <si>
    <t>Cesseville</t>
  </si>
  <si>
    <t>Crestot</t>
  </si>
  <si>
    <t>Criquebeuf la Campagne</t>
  </si>
  <si>
    <t>Crosville la Vieille</t>
  </si>
  <si>
    <t>Daubeuf la Campagne</t>
  </si>
  <si>
    <t>Ecauville</t>
  </si>
  <si>
    <t>Ecquetot</t>
  </si>
  <si>
    <t>Epegard</t>
  </si>
  <si>
    <t>Epreville Pres le Neubour</t>
  </si>
  <si>
    <t>Feuguerolles</t>
  </si>
  <si>
    <t>Graveron Semerville</t>
  </si>
  <si>
    <t>Hectomare</t>
  </si>
  <si>
    <t>Iville</t>
  </si>
  <si>
    <t>Le Neubourg</t>
  </si>
  <si>
    <t>Le Tilleul Lambert</t>
  </si>
  <si>
    <t>Le Tremblay Omonville</t>
  </si>
  <si>
    <t>Le Troncq</t>
  </si>
  <si>
    <t>Marbeuf</t>
  </si>
  <si>
    <t>Quittebeuf</t>
  </si>
  <si>
    <t>Rouge Perriers</t>
  </si>
  <si>
    <t>Saint Aubin d'Ecrosville</t>
  </si>
  <si>
    <t>Sainte Colombe la Commanderi</t>
  </si>
  <si>
    <t>Sainte Opportune Bosc</t>
  </si>
  <si>
    <t>Venon</t>
  </si>
  <si>
    <t>Villettes</t>
  </si>
  <si>
    <t>Villez sur le Neubourg</t>
  </si>
  <si>
    <t>Vitot</t>
  </si>
  <si>
    <t>Aigleville</t>
  </si>
  <si>
    <t>Boisset les Prevanches</t>
  </si>
  <si>
    <t>Caillouet Orgeville</t>
  </si>
  <si>
    <t>Chaignes</t>
  </si>
  <si>
    <t>Chambray</t>
  </si>
  <si>
    <t>Croisy sur Eure</t>
  </si>
  <si>
    <t>Douains</t>
  </si>
  <si>
    <t>Fains</t>
  </si>
  <si>
    <t>Fontaine sous Jouy</t>
  </si>
  <si>
    <t>Gadencourt</t>
  </si>
  <si>
    <t>Hardencourt Cocherel</t>
  </si>
  <si>
    <t>Hecourt</t>
  </si>
  <si>
    <t>Houlbec Cocherel</t>
  </si>
  <si>
    <t>Jouy sur Eure</t>
  </si>
  <si>
    <t>Le Cormier</t>
  </si>
  <si>
    <t>Le Plessis Hebert</t>
  </si>
  <si>
    <t>Le Val David</t>
  </si>
  <si>
    <t>Menilles</t>
  </si>
  <si>
    <t>Pacy sur Eure</t>
  </si>
  <si>
    <t>Saint Aquilin de Pacy</t>
  </si>
  <si>
    <t>Vaux sur Eure</t>
  </si>
  <si>
    <t>Balines</t>
  </si>
  <si>
    <t>Courteilles</t>
  </si>
  <si>
    <t>Les Barils</t>
  </si>
  <si>
    <t>Mandres</t>
  </si>
  <si>
    <t>Piseux</t>
  </si>
  <si>
    <t>Pullay</t>
  </si>
  <si>
    <t>Saint Victor sur Avre</t>
  </si>
  <si>
    <t>Verneuil sur Avre</t>
  </si>
  <si>
    <t>Amecourt</t>
  </si>
  <si>
    <t>Bazincourt sur Epte</t>
  </si>
  <si>
    <t>Gisors</t>
  </si>
  <si>
    <t>Saint Denis le Ferment</t>
  </si>
  <si>
    <t>Saint Paer</t>
  </si>
  <si>
    <t>Boisemont</t>
  </si>
  <si>
    <t>Bouchevilliers</t>
  </si>
  <si>
    <t>Chauvincourt Provemont</t>
  </si>
  <si>
    <t>Coudray</t>
  </si>
  <si>
    <t>Doudeauville en Vexin</t>
  </si>
  <si>
    <t>Etrepagny</t>
  </si>
  <si>
    <t>Farceaux</t>
  </si>
  <si>
    <t>Gamaches en Vexin</t>
  </si>
  <si>
    <t>Hacqueville</t>
  </si>
  <si>
    <t>Hebecourt</t>
  </si>
  <si>
    <t>La Neuve Grange</t>
  </si>
  <si>
    <t>Le Thil</t>
  </si>
  <si>
    <t>Mainneville</t>
  </si>
  <si>
    <t>Martagny</t>
  </si>
  <si>
    <t>Mesnil sous Vienne</t>
  </si>
  <si>
    <t>Morgny</t>
  </si>
  <si>
    <t>Nojeon en Vexin</t>
  </si>
  <si>
    <t>Provemont</t>
  </si>
  <si>
    <t>Puchay</t>
  </si>
  <si>
    <t>Sainte Marie de Vatimesnil</t>
  </si>
  <si>
    <t>Sancourt</t>
  </si>
  <si>
    <t>Saussay la Campagne</t>
  </si>
  <si>
    <t>Bemecourt</t>
  </si>
  <si>
    <t>Breteuil</t>
  </si>
  <si>
    <t>Cintray</t>
  </si>
  <si>
    <t>Conde sur Iton</t>
  </si>
  <si>
    <t>Dame Marie</t>
  </si>
  <si>
    <t>Guernanville</t>
  </si>
  <si>
    <t>La Gueroulde</t>
  </si>
  <si>
    <t>Les Baux de Breteuil</t>
  </si>
  <si>
    <t>Saint Denis du Behelan</t>
  </si>
  <si>
    <t>Saint Nicolas d'Attez</t>
  </si>
  <si>
    <t>Saint Ouen d'Attez</t>
  </si>
  <si>
    <t>Sainte Marguerite de l'Autel</t>
  </si>
  <si>
    <t>Barc</t>
  </si>
  <si>
    <t>Barquet</t>
  </si>
  <si>
    <t>Beaumont le Roger</t>
  </si>
  <si>
    <t>Beaumontel</t>
  </si>
  <si>
    <t>Berville la Campagne</t>
  </si>
  <si>
    <t>Bray</t>
  </si>
  <si>
    <t>Combon</t>
  </si>
  <si>
    <t>Ecardenville la Campagne</t>
  </si>
  <si>
    <t>Grosley sur Risle</t>
  </si>
  <si>
    <t>Le Plessis Sainte Opportune</t>
  </si>
  <si>
    <t>Le Tilleul Othon</t>
  </si>
  <si>
    <t>Perriers la Campagne</t>
  </si>
  <si>
    <t>Romilly la Puthenaye</t>
  </si>
  <si>
    <t>Tilleul Dame Agnes</t>
  </si>
  <si>
    <t>Arnieres sur Iton</t>
  </si>
  <si>
    <t>Aulnay sur Iton</t>
  </si>
  <si>
    <t>Bernienville</t>
  </si>
  <si>
    <t>Cauge</t>
  </si>
  <si>
    <t>Claville</t>
  </si>
  <si>
    <t>Le Plessis Grohan</t>
  </si>
  <si>
    <t>Les Baux Sainte Croix</t>
  </si>
  <si>
    <t>Les Ventes</t>
  </si>
  <si>
    <t>Parville</t>
  </si>
  <si>
    <t>Saint Sebastien de Morsent</t>
  </si>
  <si>
    <t>Tournedos Bois Hubert</t>
  </si>
  <si>
    <t>Beaubray</t>
  </si>
  <si>
    <t>Burey</t>
  </si>
  <si>
    <t>Champ Dolent</t>
  </si>
  <si>
    <t>Collandres Quincarnon</t>
  </si>
  <si>
    <t>Conches en Ouche</t>
  </si>
  <si>
    <t>Emanville</t>
  </si>
  <si>
    <t>Faverolles la Campagne</t>
  </si>
  <si>
    <t>Ferrieres Haut Clocher</t>
  </si>
  <si>
    <t>Gaudreville la Riviere</t>
  </si>
  <si>
    <t>Glisolles</t>
  </si>
  <si>
    <t>La Bonneville sur Iton</t>
  </si>
  <si>
    <t>La Croisille</t>
  </si>
  <si>
    <t>Le Fidelaire</t>
  </si>
  <si>
    <t>Le Fresne</t>
  </si>
  <si>
    <t>Le Mesnil Hardray</t>
  </si>
  <si>
    <t>Louversey</t>
  </si>
  <si>
    <t>Nagel Seez Mesnil</t>
  </si>
  <si>
    <t>Nogent le Sec</t>
  </si>
  <si>
    <t>Orvaux</t>
  </si>
  <si>
    <t>Portes</t>
  </si>
  <si>
    <t>Saint Elier</t>
  </si>
  <si>
    <t>Sainte Marthe</t>
  </si>
  <si>
    <t>Sebecourt</t>
  </si>
  <si>
    <t>Berville sur Mer</t>
  </si>
  <si>
    <t>Beuzeville</t>
  </si>
  <si>
    <t>Boulleville</t>
  </si>
  <si>
    <t>Fatouville Grestain</t>
  </si>
  <si>
    <t>Fiquefleur Equainville</t>
  </si>
  <si>
    <t>Fort Moville</t>
  </si>
  <si>
    <t>Foulbec</t>
  </si>
  <si>
    <t>La Lande</t>
  </si>
  <si>
    <t>La Lande Saint Leger</t>
  </si>
  <si>
    <t>Le Torpt</t>
  </si>
  <si>
    <t>Manneville la Raoult</t>
  </si>
  <si>
    <t>Saint Leger sur Bonneville</t>
  </si>
  <si>
    <t>Saint Maclou</t>
  </si>
  <si>
    <t>Saint Pierre du Val</t>
  </si>
  <si>
    <t>Saint Sulpice de Grimbouvill</t>
  </si>
  <si>
    <t>Vannecrocq</t>
  </si>
  <si>
    <t>Bois le Roi</t>
  </si>
  <si>
    <t>Bretagnolles</t>
  </si>
  <si>
    <t>Champigny la Futelaye</t>
  </si>
  <si>
    <t>Chavigny Bailleul</t>
  </si>
  <si>
    <t>Coudres</t>
  </si>
  <si>
    <t>Foucrainville</t>
  </si>
  <si>
    <t>Fresney</t>
  </si>
  <si>
    <t>Garencieres</t>
  </si>
  <si>
    <t>Grossoeuvre</t>
  </si>
  <si>
    <t>Jumelles</t>
  </si>
  <si>
    <t>L Habit</t>
  </si>
  <si>
    <t>La Foret du Parc</t>
  </si>
  <si>
    <t>Les Authieux</t>
  </si>
  <si>
    <t>Mouettes</t>
  </si>
  <si>
    <t>Mousseaux Neuville</t>
  </si>
  <si>
    <t>Prey</t>
  </si>
  <si>
    <t>Quessigny</t>
  </si>
  <si>
    <t>Saint Andre de l'Eure</t>
  </si>
  <si>
    <t>Saint Germain de Fresney</t>
  </si>
  <si>
    <t>Saint Laurent des Bois</t>
  </si>
  <si>
    <t>Serez</t>
  </si>
  <si>
    <t>Barville</t>
  </si>
  <si>
    <t>Bazoques</t>
  </si>
  <si>
    <t>Bournainville</t>
  </si>
  <si>
    <t>Bournainville Faverolles</t>
  </si>
  <si>
    <t>Drucourt</t>
  </si>
  <si>
    <t>Duranville</t>
  </si>
  <si>
    <t>Faverolles les Mares</t>
  </si>
  <si>
    <t>Folleville</t>
  </si>
  <si>
    <t>Fontaine la Louvet</t>
  </si>
  <si>
    <t>Heudreville en Lieuvin</t>
  </si>
  <si>
    <t>La Chapelle Hareng</t>
  </si>
  <si>
    <t>Le Favril</t>
  </si>
  <si>
    <t>Le Planquay</t>
  </si>
  <si>
    <t>Le Theil Nolent</t>
  </si>
  <si>
    <t>Les Places</t>
  </si>
  <si>
    <t>Piencourt</t>
  </si>
  <si>
    <t>Saint Aubin de Scellon</t>
  </si>
  <si>
    <t>Saint Germain la Campagne</t>
  </si>
  <si>
    <t>Saint Mards de Fresne</t>
  </si>
  <si>
    <t>Saint Vincent du Boulay</t>
  </si>
  <si>
    <t>Thiberville</t>
  </si>
  <si>
    <t>Boissy sur Damville</t>
  </si>
  <si>
    <t>Buis sur Damville</t>
  </si>
  <si>
    <t>Chanteloup</t>
  </si>
  <si>
    <t>Corneuil</t>
  </si>
  <si>
    <t>Creton</t>
  </si>
  <si>
    <t>Damville</t>
  </si>
  <si>
    <t>Gouville</t>
  </si>
  <si>
    <t>Grandvilliers</t>
  </si>
  <si>
    <t>Hellenvilliers</t>
  </si>
  <si>
    <t>Le Roncenay</t>
  </si>
  <si>
    <t>Le Roncenay Authenay</t>
  </si>
  <si>
    <t>Le Sacq</t>
  </si>
  <si>
    <t>Les Essarts</t>
  </si>
  <si>
    <t>Les Minieres</t>
  </si>
  <si>
    <t>Manthelon</t>
  </si>
  <si>
    <t>Roman</t>
  </si>
  <si>
    <t>Sylvains les Moulins</t>
  </si>
  <si>
    <t>Thomer la Sogne</t>
  </si>
  <si>
    <t>Villalet</t>
  </si>
  <si>
    <t>Ambenay</t>
  </si>
  <si>
    <t>Auvergny</t>
  </si>
  <si>
    <t>Bois Arnault</t>
  </si>
  <si>
    <t>Chambord</t>
  </si>
  <si>
    <t>Cheronvilliers</t>
  </si>
  <si>
    <t>Juignettes</t>
  </si>
  <si>
    <t>Les Bottereaux</t>
  </si>
  <si>
    <t>Les Fretils</t>
  </si>
  <si>
    <t>Neaufles Auvergny</t>
  </si>
  <si>
    <t>Neaufles sur Risle</t>
  </si>
  <si>
    <t>Rugles</t>
  </si>
  <si>
    <t>Saint Antonin de Sommaire</t>
  </si>
  <si>
    <t>Vaux sur Risle</t>
  </si>
  <si>
    <t>Asnieres</t>
  </si>
  <si>
    <t>Bailleul la Vallee</t>
  </si>
  <si>
    <t>Cormeilles</t>
  </si>
  <si>
    <t>Epaignes</t>
  </si>
  <si>
    <t>Fresne Cauverville</t>
  </si>
  <si>
    <t>Jouveaux</t>
  </si>
  <si>
    <t>La Chapelle Bayvel</t>
  </si>
  <si>
    <t>Le Bois Hellain</t>
  </si>
  <si>
    <t>Morainville Jouveaux</t>
  </si>
  <si>
    <t>Saint Pierre de Cormeilles</t>
  </si>
  <si>
    <t>Saint Sylvestre de Cormeille</t>
  </si>
  <si>
    <t>Broglie</t>
  </si>
  <si>
    <t>Capelles les Grands</t>
  </si>
  <si>
    <t>Chamblac</t>
  </si>
  <si>
    <t>Ferrieres Saint Hilaire</t>
  </si>
  <si>
    <t>Grand Camp</t>
  </si>
  <si>
    <t>La Chapelle Gauthier</t>
  </si>
  <si>
    <t>La Roussiere</t>
  </si>
  <si>
    <t>La Trinite de Reville</t>
  </si>
  <si>
    <t>Le Bosc Morel</t>
  </si>
  <si>
    <t>Saint Aubin du Thenney</t>
  </si>
  <si>
    <t>Saint Jean du Thenney</t>
  </si>
  <si>
    <t>Saint Quentin des Isles</t>
  </si>
  <si>
    <t>Appeville Annebault</t>
  </si>
  <si>
    <t>Authou</t>
  </si>
  <si>
    <t>Bonneville Aptot</t>
  </si>
  <si>
    <t>Conde sur Risle</t>
  </si>
  <si>
    <t>Ecaquelon</t>
  </si>
  <si>
    <t>Freneuse sur Risle</t>
  </si>
  <si>
    <t>Glos sur Risle</t>
  </si>
  <si>
    <t>Illeville sur Montfort</t>
  </si>
  <si>
    <t>Montfort sur Risle</t>
  </si>
  <si>
    <t>Pont Authou</t>
  </si>
  <si>
    <t>Saint Philbert sur Risle</t>
  </si>
  <si>
    <t>Thierville</t>
  </si>
  <si>
    <t>Touville sur Montfort</t>
  </si>
  <si>
    <t>Bernay</t>
  </si>
  <si>
    <t>Boissy Lamberville</t>
  </si>
  <si>
    <t>Caorches Saint Nicolas</t>
  </si>
  <si>
    <t>Carsix</t>
  </si>
  <si>
    <t>Corneville la Fouquetiere</t>
  </si>
  <si>
    <t>Courbepine</t>
  </si>
  <si>
    <t>Fontaine l'Abbe</t>
  </si>
  <si>
    <t>Malouy</t>
  </si>
  <si>
    <t>Menneval</t>
  </si>
  <si>
    <t>Plainville</t>
  </si>
  <si>
    <t>Plasnes</t>
  </si>
  <si>
    <t>Saint Aubin le Vertueux</t>
  </si>
  <si>
    <t>Saint Clair d'Arcey</t>
  </si>
  <si>
    <t>Saint Leger de Rotes</t>
  </si>
  <si>
    <t>Saint Martin du Tilleul</t>
  </si>
  <si>
    <t>Saint Nicolas du Bosc l'Abbe</t>
  </si>
  <si>
    <t>Saint Victor de Chretienvill</t>
  </si>
  <si>
    <t>Valailles</t>
  </si>
  <si>
    <t>Barneville sur Seine</t>
  </si>
  <si>
    <t>Bosc Benard Crescy</t>
  </si>
  <si>
    <t>Bosgouet</t>
  </si>
  <si>
    <t>Bouquetot</t>
  </si>
  <si>
    <t>Bourg Achard</t>
  </si>
  <si>
    <t>Epreville en Roumois</t>
  </si>
  <si>
    <t>Flancourt Catelon</t>
  </si>
  <si>
    <t>Honguemare Guenouville</t>
  </si>
  <si>
    <t>Saint Ouen de Thouberville</t>
  </si>
  <si>
    <t>Trinite de Thouberville</t>
  </si>
  <si>
    <t>Courdemanche</t>
  </si>
  <si>
    <t>Droisy</t>
  </si>
  <si>
    <t>Madeleine de Nonancourt</t>
  </si>
  <si>
    <t>Marcilly la Campagne</t>
  </si>
  <si>
    <t>Moisville</t>
  </si>
  <si>
    <t>Nonancourt</t>
  </si>
  <si>
    <t>Panlatte</t>
  </si>
  <si>
    <t>Saint Germain sur Avre</t>
  </si>
  <si>
    <t>Bois Anzeray</t>
  </si>
  <si>
    <t>Bois Normand Pres Lyre</t>
  </si>
  <si>
    <t>Bosc Renoult en Ouche</t>
  </si>
  <si>
    <t>Epinay</t>
  </si>
  <si>
    <t>Gisay la Coudre</t>
  </si>
  <si>
    <t>La Barre en Ouche</t>
  </si>
  <si>
    <t>La Haye Saint Sylvestre</t>
  </si>
  <si>
    <t>La Neuve Lyre</t>
  </si>
  <si>
    <t>La Vieille Lyre</t>
  </si>
  <si>
    <t>Saint Pierre du Mesnil</t>
  </si>
  <si>
    <t>Thevray</t>
  </si>
  <si>
    <t>Criquebeuf sur Seine</t>
  </si>
  <si>
    <t>Les Damps</t>
  </si>
  <si>
    <t>Martot</t>
  </si>
  <si>
    <t>Pont de l'Arche</t>
  </si>
  <si>
    <t>Tostes</t>
  </si>
  <si>
    <t>Brestot</t>
  </si>
  <si>
    <t>Cauverville en Roumois</t>
  </si>
  <si>
    <t>Etreville</t>
  </si>
  <si>
    <t>Eturqueraye</t>
  </si>
  <si>
    <t>Hauville</t>
  </si>
  <si>
    <t>La Haye Aubree</t>
  </si>
  <si>
    <t>La Haye de Routot</t>
  </si>
  <si>
    <t>Le Landin</t>
  </si>
  <si>
    <t>Rougemontiers</t>
  </si>
  <si>
    <t>Routot</t>
  </si>
  <si>
    <t>Valletot</t>
  </si>
  <si>
    <t>Pont Saint Pierre</t>
  </si>
  <si>
    <t>Amfreville la Campagne</t>
  </si>
  <si>
    <t>Fouqueville</t>
  </si>
  <si>
    <t>Houlbec Pres le Gros Thei</t>
  </si>
  <si>
    <t>La Harengere</t>
  </si>
  <si>
    <t>La Haye du Theil</t>
  </si>
  <si>
    <t>La Pyle</t>
  </si>
  <si>
    <t>La Saussaye</t>
  </si>
  <si>
    <t>Le Bec Thomas</t>
  </si>
  <si>
    <t>Le Gros Theil</t>
  </si>
  <si>
    <t>Le Thuit Anger</t>
  </si>
  <si>
    <t>Le Thuit Signol</t>
  </si>
  <si>
    <t>Le Thuit Simer</t>
  </si>
  <si>
    <t>Mandeville</t>
  </si>
  <si>
    <t>Saint Amand des Hautes Terre</t>
  </si>
  <si>
    <t>Saint Cyr la Campagne</t>
  </si>
  <si>
    <t>Saint Didier des Bois</t>
  </si>
  <si>
    <t>Saint Germain de Pasquier</t>
  </si>
  <si>
    <t>Saint Meslin du Bosc</t>
  </si>
  <si>
    <t>Saint Nicolas du Bosc</t>
  </si>
  <si>
    <t>Saint Ouen de Pontcheuil</t>
  </si>
  <si>
    <t>Saint Pierre des Fleurs</t>
  </si>
  <si>
    <t>Saint Pierre du Bosguerard</t>
  </si>
  <si>
    <t>Tourville la Campagne</t>
  </si>
  <si>
    <t>Vraiville</t>
  </si>
  <si>
    <t>Amfreville les Champs</t>
  </si>
  <si>
    <t>Amfreville sous les Monts</t>
  </si>
  <si>
    <t>Bourg Beaudoin</t>
  </si>
  <si>
    <t>Douville sur Andelle</t>
  </si>
  <si>
    <t>Fleury sur Andelle</t>
  </si>
  <si>
    <t>Flipou</t>
  </si>
  <si>
    <t>Grainville</t>
  </si>
  <si>
    <t>Radepont</t>
  </si>
  <si>
    <t>Vandrimare</t>
  </si>
  <si>
    <t>La Goulafriere</t>
  </si>
  <si>
    <t>Melicourt</t>
  </si>
  <si>
    <t>Mesnil Rousset</t>
  </si>
  <si>
    <t>Montreuil l'Argille</t>
  </si>
  <si>
    <t>Notre Dame du Hamel</t>
  </si>
  <si>
    <t>Saint Agnan de Cerniere</t>
  </si>
  <si>
    <t>Saint Aquilin d'Augerons</t>
  </si>
  <si>
    <t>Saint Denis d'Augerons</t>
  </si>
  <si>
    <t>Saint Laurent du Tencement</t>
  </si>
  <si>
    <t>Saint Pierre de Cernieres</t>
  </si>
  <si>
    <t>Verneusses</t>
  </si>
  <si>
    <t>Acquigny</t>
  </si>
  <si>
    <t>Amfreville sur Iton</t>
  </si>
  <si>
    <t>Canappeville</t>
  </si>
  <si>
    <t>Crasville</t>
  </si>
  <si>
    <t>Heudebouville</t>
  </si>
  <si>
    <t>Heudreville sur Eure</t>
  </si>
  <si>
    <t>Hondouville</t>
  </si>
  <si>
    <t>Houetteville</t>
  </si>
  <si>
    <t>Incarville</t>
  </si>
  <si>
    <t>La Haye le Comte</t>
  </si>
  <si>
    <t>La Haye Malherbe</t>
  </si>
  <si>
    <t>Le Mesnil Jourdain</t>
  </si>
  <si>
    <t>Les Planches</t>
  </si>
  <si>
    <t>Louviers</t>
  </si>
  <si>
    <t>Montaure</t>
  </si>
  <si>
    <t>Pinterville</t>
  </si>
  <si>
    <t>Quatremare</t>
  </si>
  <si>
    <t>Surtauville</t>
  </si>
  <si>
    <t>Vironvay</t>
  </si>
  <si>
    <t>Ajou</t>
  </si>
  <si>
    <t>Gouttieres</t>
  </si>
  <si>
    <t>Grandchain</t>
  </si>
  <si>
    <t>Jonquerets de Livet</t>
  </si>
  <si>
    <t>La Houssaye</t>
  </si>
  <si>
    <t>Landepereuse</t>
  </si>
  <si>
    <t>Le Noyer en Ouche</t>
  </si>
  <si>
    <t>Saint Aubin des Hayes</t>
  </si>
  <si>
    <t>Saint Aubin le Guichard</t>
  </si>
  <si>
    <t>Sainte Marguerite en Ouche</t>
  </si>
  <si>
    <t>Authevernes</t>
  </si>
  <si>
    <t>Cahaignes</t>
  </si>
  <si>
    <t>Cantiers</t>
  </si>
  <si>
    <t>Chateau sur Epte</t>
  </si>
  <si>
    <t>Les Thilliers Vexin</t>
  </si>
  <si>
    <t>Mouflaines</t>
  </si>
  <si>
    <t>Richeville</t>
  </si>
  <si>
    <t>Suzay</t>
  </si>
  <si>
    <t>Villers en Vexin</t>
  </si>
  <si>
    <t>Ande</t>
  </si>
  <si>
    <t>Connelles</t>
  </si>
  <si>
    <t>Daubeuf Pres Vatteville</t>
  </si>
  <si>
    <t>Herqueville</t>
  </si>
  <si>
    <t>Muids</t>
  </si>
  <si>
    <t>Porte Joie</t>
  </si>
  <si>
    <t>Saint Etienne du Vauvray</t>
  </si>
  <si>
    <t>Saint Pierre du Vauvray</t>
  </si>
  <si>
    <t>Vatteville</t>
  </si>
  <si>
    <t>Bacqueville</t>
  </si>
  <si>
    <t>Ecouis</t>
  </si>
  <si>
    <t>Gaillardbois Cressenville</t>
  </si>
  <si>
    <t>Houville en Vexin</t>
  </si>
  <si>
    <t>Lisors</t>
  </si>
  <si>
    <t>Mesnil Verclives</t>
  </si>
  <si>
    <t>Saint Benoit des Ombres</t>
  </si>
  <si>
    <t>Saint Christophe sur Conde</t>
  </si>
  <si>
    <t>Saint Etienne l'Allier</t>
  </si>
  <si>
    <t>Saint Georges du Vievre</t>
  </si>
  <si>
    <t>Saint Gregoire du Vievre</t>
  </si>
  <si>
    <t>Saint Martin Saint Firmin</t>
  </si>
  <si>
    <t>Alizay</t>
  </si>
  <si>
    <t>Igoville</t>
  </si>
  <si>
    <t>Launay</t>
  </si>
  <si>
    <t>Serquigny</t>
  </si>
  <si>
    <t>Beauficel en Lyons</t>
  </si>
  <si>
    <t>Bezu la Foret</t>
  </si>
  <si>
    <t>Bosquentin</t>
  </si>
  <si>
    <t>Fleury la Foret</t>
  </si>
  <si>
    <t>Lilly</t>
  </si>
  <si>
    <t>Lorleau</t>
  </si>
  <si>
    <t>Lyons la Foret</t>
  </si>
  <si>
    <t>Autheuil Authouillet</t>
  </si>
  <si>
    <t>Authouillet</t>
  </si>
  <si>
    <t>Cailly sur Eure</t>
  </si>
  <si>
    <t>Ecardenville sur Eure</t>
  </si>
  <si>
    <t>Fontaine Heudebourg</t>
  </si>
  <si>
    <t>La Croix Saint Leufroy</t>
  </si>
  <si>
    <t>Aizier</t>
  </si>
  <si>
    <t>Bouquelon</t>
  </si>
  <si>
    <t>Bourneville</t>
  </si>
  <si>
    <t>Colletot</t>
  </si>
  <si>
    <t>Corneville sur Risle</t>
  </si>
  <si>
    <t>Fourmetot</t>
  </si>
  <si>
    <t>Les Preaux</t>
  </si>
  <si>
    <t>Manneville sur Risle</t>
  </si>
  <si>
    <t>Pont Audemer</t>
  </si>
  <si>
    <t>Saint Germain Village</t>
  </si>
  <si>
    <t>Saint Mards de Blacarville</t>
  </si>
  <si>
    <t>Saint Paul sur Risle</t>
  </si>
  <si>
    <t>Sainte Croix sur Aizier</t>
  </si>
  <si>
    <t>Selles</t>
  </si>
  <si>
    <t>Tocqueville</t>
  </si>
  <si>
    <t>Tourville sur Pont Audeme</t>
  </si>
  <si>
    <t>Toutainville</t>
  </si>
  <si>
    <t>Tricqueville</t>
  </si>
  <si>
    <t>Fontenay</t>
  </si>
  <si>
    <t>Foret la Folie</t>
  </si>
  <si>
    <t>Guitry</t>
  </si>
  <si>
    <t>Mezieres en Vexin</t>
  </si>
  <si>
    <t>Panilleuse</t>
  </si>
  <si>
    <t>Pressagny l'Orgueilleux</t>
  </si>
  <si>
    <t>Tilly</t>
  </si>
  <si>
    <t>Tourny</t>
  </si>
  <si>
    <t>Berville en Roumois</t>
  </si>
  <si>
    <t>Boissey le Chatel</t>
  </si>
  <si>
    <t>Bosc Benard Commin</t>
  </si>
  <si>
    <t>Bosc Renoult en Roumois</t>
  </si>
  <si>
    <t>Boscherville</t>
  </si>
  <si>
    <t>Bosguerard de Marcouville</t>
  </si>
  <si>
    <t>Bourgtheroulde Infreville</t>
  </si>
  <si>
    <t>Infreville</t>
  </si>
  <si>
    <t>Saint Denis des Monts</t>
  </si>
  <si>
    <t>Saint Leger du Gennetey</t>
  </si>
  <si>
    <t>Saint Philbert sur Boisse</t>
  </si>
  <si>
    <t>Theillement</t>
  </si>
  <si>
    <t>Thuit Hebert</t>
  </si>
  <si>
    <t>Voiscreville</t>
  </si>
  <si>
    <t>Ezy sur Eure</t>
  </si>
  <si>
    <t>Ivry la Bataille</t>
  </si>
  <si>
    <t>Fontaine la Soret</t>
  </si>
  <si>
    <t>Nassandres</t>
  </si>
  <si>
    <t>Epreville en Lieuvin</t>
  </si>
  <si>
    <t>Giverville</t>
  </si>
  <si>
    <t>La Noe Poulain</t>
  </si>
  <si>
    <t>La Poterie Mathieu</t>
  </si>
  <si>
    <t>Lieurey</t>
  </si>
  <si>
    <t>Noards</t>
  </si>
  <si>
    <t>Saint Georges du Mesnil</t>
  </si>
  <si>
    <t>Saint Jean de la Lecqueraye</t>
  </si>
  <si>
    <t>Saint Simeon</t>
  </si>
  <si>
    <t>Acon</t>
  </si>
  <si>
    <t>Breux sur Avre</t>
  </si>
  <si>
    <t>L Hosmes</t>
  </si>
  <si>
    <t>Tillieres sur Avre</t>
  </si>
  <si>
    <t>Bourth</t>
  </si>
  <si>
    <t>Chaise Dieu du Theil</t>
  </si>
  <si>
    <t>Gournay le Guerin</t>
  </si>
  <si>
    <t>Pitres</t>
  </si>
  <si>
    <t>Ailly</t>
  </si>
  <si>
    <t>Champenard</t>
  </si>
  <si>
    <t>Fontaine Bellenger</t>
  </si>
  <si>
    <t>Gaillon</t>
  </si>
  <si>
    <t>Saint Aubin sur Gaillon</t>
  </si>
  <si>
    <t>Saint Julien de la Liegue</t>
  </si>
  <si>
    <t>Saint Pierre la Garenne</t>
  </si>
  <si>
    <t>Sainte Barbe sur Gaillon</t>
  </si>
  <si>
    <t>Vieux Villez</t>
  </si>
  <si>
    <t>Romilly sur Andelle</t>
  </si>
  <si>
    <t>Bois Jerome Saint Ouen</t>
  </si>
  <si>
    <t>Gasny</t>
  </si>
  <si>
    <t>Giverny</t>
  </si>
  <si>
    <t>Sainte Genevieve les Gasny</t>
  </si>
  <si>
    <t>Berthenonville</t>
  </si>
  <si>
    <t>Bus Saint Remy</t>
  </si>
  <si>
    <t>Civieres</t>
  </si>
  <si>
    <t>Dampsmesnil</t>
  </si>
  <si>
    <t>Ecos</t>
  </si>
  <si>
    <t>Fourges</t>
  </si>
  <si>
    <t>Fours en Vexin</t>
  </si>
  <si>
    <t>Haricourt</t>
  </si>
  <si>
    <t>Heubecourt</t>
  </si>
  <si>
    <t>Heubecourt Haricourt</t>
  </si>
  <si>
    <t>Breuilpont</t>
  </si>
  <si>
    <t>Merey</t>
  </si>
  <si>
    <t>Villiers en Desoeuvre</t>
  </si>
  <si>
    <t>Louye</t>
  </si>
  <si>
    <t>Mesnil sur l'Estree</t>
  </si>
  <si>
    <t>Muzy</t>
  </si>
  <si>
    <t>Bernouville</t>
  </si>
  <si>
    <t>Bezu Saint Eloi</t>
  </si>
  <si>
    <t>Bosc Roger en Roumois</t>
  </si>
  <si>
    <t>Bosnormand</t>
  </si>
  <si>
    <t>Saint Ouen du Tilleul</t>
  </si>
  <si>
    <t>Marais Vernier</t>
  </si>
  <si>
    <t>Quillebeuf sur Seine</t>
  </si>
  <si>
    <t>Saint Aubin sur Quillebeuf</t>
  </si>
  <si>
    <t>Saint Ouen des Champs</t>
  </si>
  <si>
    <t>Saint Samson de la Roque</t>
  </si>
  <si>
    <t>Saint Thurien</t>
  </si>
  <si>
    <t>Sainte Opportune la Mare</t>
  </si>
  <si>
    <t>Trouville la Haule</t>
  </si>
  <si>
    <t>Vieux Port</t>
  </si>
  <si>
    <t>Bernieres sur Seine</t>
  </si>
  <si>
    <t>Bouafles</t>
  </si>
  <si>
    <t>Corny</t>
  </si>
  <si>
    <t>Fresne l'Archeveque</t>
  </si>
  <si>
    <t>Guiseniers</t>
  </si>
  <si>
    <t>Harquency</t>
  </si>
  <si>
    <t>Hennezis</t>
  </si>
  <si>
    <t>Heuqueville</t>
  </si>
  <si>
    <t>La Roquette</t>
  </si>
  <si>
    <t>Le Thuit</t>
  </si>
  <si>
    <t>Les Andelys</t>
  </si>
  <si>
    <t>Tosny</t>
  </si>
  <si>
    <t>Vezillon</t>
  </si>
  <si>
    <t>Saint Georges Motel</t>
  </si>
  <si>
    <t>Dangu</t>
  </si>
  <si>
    <t>Guerny</t>
  </si>
  <si>
    <t>Noyers</t>
  </si>
  <si>
    <t>Bueil</t>
  </si>
  <si>
    <t>Neuilly</t>
  </si>
  <si>
    <t>Poses</t>
  </si>
  <si>
    <t>La Couture Boussey</t>
  </si>
  <si>
    <t>La Ferriere sur Risle</t>
  </si>
  <si>
    <t>Illiers l'Eveque</t>
  </si>
  <si>
    <t>Garennes sur Eure</t>
  </si>
  <si>
    <t>Rosay sur Lieure</t>
  </si>
  <si>
    <t>Aclou</t>
  </si>
  <si>
    <t>Berthouville</t>
  </si>
  <si>
    <t>Boisney</t>
  </si>
  <si>
    <t>Bosrobert</t>
  </si>
  <si>
    <t>Brionne</t>
  </si>
  <si>
    <t>Calleville</t>
  </si>
  <si>
    <t>Harcourt</t>
  </si>
  <si>
    <t>Hecmanville</t>
  </si>
  <si>
    <t>La Haye de Calleville</t>
  </si>
  <si>
    <t>Le Bec Hellouin</t>
  </si>
  <si>
    <t>Livet sur Authou</t>
  </si>
  <si>
    <t>Malleville sur le Bec</t>
  </si>
  <si>
    <t>Morsan</t>
  </si>
  <si>
    <t>Neuville sur Authou</t>
  </si>
  <si>
    <t>Notre Dame d'Epine</t>
  </si>
  <si>
    <t>Saint Cyr de Salerne</t>
  </si>
  <si>
    <t>Saint Eloi de Fourques</t>
  </si>
  <si>
    <t>Saint Paul de Fourques</t>
  </si>
  <si>
    <t>Saint Pierre de Salerne</t>
  </si>
  <si>
    <t>Saint Victor d'Epine</t>
  </si>
  <si>
    <t>Thibouville</t>
  </si>
  <si>
    <t>Marcilly sur Eure</t>
  </si>
  <si>
    <t>Armentieres sur Avre</t>
  </si>
  <si>
    <t>Chennebrun</t>
  </si>
  <si>
    <t>Saint Christophe sur Avre</t>
  </si>
  <si>
    <t>Neaufles Saint Martin</t>
  </si>
  <si>
    <t>Menesqueville</t>
  </si>
  <si>
    <t>Heudicourt</t>
  </si>
  <si>
    <t>Vesly</t>
  </si>
  <si>
    <t>La Neuville du Bosc</t>
  </si>
  <si>
    <t>Les Hogues</t>
  </si>
  <si>
    <t>Letteguives</t>
  </si>
  <si>
    <t>Perriers sur Andelle</t>
  </si>
  <si>
    <t>Perruel</t>
  </si>
  <si>
    <t>Vascoeuil</t>
  </si>
  <si>
    <t>Saint Etienne sous Bailleul</t>
  </si>
  <si>
    <t>Saint Pierre de Bailleul</t>
  </si>
  <si>
    <t>Angerville la Campagne</t>
  </si>
  <si>
    <t>Aviron</t>
  </si>
  <si>
    <t>Bacquepuis</t>
  </si>
  <si>
    <t>Brosville</t>
  </si>
  <si>
    <t>Cierrey</t>
  </si>
  <si>
    <t>Dardez</t>
  </si>
  <si>
    <t>Emalleville</t>
  </si>
  <si>
    <t>Fauville</t>
  </si>
  <si>
    <t>Gauciel</t>
  </si>
  <si>
    <t>Gauville la Campagne</t>
  </si>
  <si>
    <t>Gravigny</t>
  </si>
  <si>
    <t>Guichainville</t>
  </si>
  <si>
    <t>Huest</t>
  </si>
  <si>
    <t>Irreville</t>
  </si>
  <si>
    <t>La Chapelle du Bois des F</t>
  </si>
  <si>
    <t>Le Boulay Morin</t>
  </si>
  <si>
    <t>Le Mesnil Fuguet</t>
  </si>
  <si>
    <t>Le Vieil Evreux</t>
  </si>
  <si>
    <t>Miserey</t>
  </si>
  <si>
    <t>Normanville</t>
  </si>
  <si>
    <t>Reuilly</t>
  </si>
  <si>
    <t>Sacquenville</t>
  </si>
  <si>
    <t>Saint Germain des Angles</t>
  </si>
  <si>
    <t>Saint Luc</t>
  </si>
  <si>
    <t>Saint Martin la Campagne</t>
  </si>
  <si>
    <t>Saint Vigor</t>
  </si>
  <si>
    <t>Sassey</t>
  </si>
  <si>
    <t>Tourneville</t>
  </si>
  <si>
    <t>Aubevoye</t>
  </si>
  <si>
    <t>Courcelles sur Seine</t>
  </si>
  <si>
    <t>Notre Dame de l'Isle</t>
  </si>
  <si>
    <t>Port Mort</t>
  </si>
  <si>
    <t>Venables</t>
  </si>
  <si>
    <t>Villers sur le Roule</t>
  </si>
  <si>
    <t>La Chapelle Reanville</t>
  </si>
  <si>
    <t>La Heuniere</t>
  </si>
  <si>
    <t>Mercey</t>
  </si>
  <si>
    <t>Saint Pierre d'Autils</t>
  </si>
  <si>
    <t>Saint Vincent des Bois</t>
  </si>
  <si>
    <t>Sainte Colombe Pres Vernon</t>
  </si>
  <si>
    <t>Villez sous Bailleul</t>
  </si>
  <si>
    <t>Dreux</t>
  </si>
  <si>
    <t>Luce</t>
  </si>
  <si>
    <t>Bailleau le Pin</t>
  </si>
  <si>
    <t>Blandainville</t>
  </si>
  <si>
    <t>Charonville</t>
  </si>
  <si>
    <t>Chauffours</t>
  </si>
  <si>
    <t>Epeautrolles</t>
  </si>
  <si>
    <t>Ermenonville la Grande</t>
  </si>
  <si>
    <t>Ermenonville la Petite</t>
  </si>
  <si>
    <t>Illiers Combray</t>
  </si>
  <si>
    <t>Les Chatelliers Notre Dam</t>
  </si>
  <si>
    <t>Magny</t>
  </si>
  <si>
    <t>Marcheville</t>
  </si>
  <si>
    <t>Mereglise</t>
  </si>
  <si>
    <t>Meslay le Grenet</t>
  </si>
  <si>
    <t>Montigny le Chartif</t>
  </si>
  <si>
    <t>Nogent sur Eure</t>
  </si>
  <si>
    <t>Nonvilliers Grandhoux</t>
  </si>
  <si>
    <t>Olle</t>
  </si>
  <si>
    <t>Saint Avit les Guespieres</t>
  </si>
  <si>
    <t>Saint Eman</t>
  </si>
  <si>
    <t>Sandarville</t>
  </si>
  <si>
    <t>Vieuvicq</t>
  </si>
  <si>
    <t>Bouglainval</t>
  </si>
  <si>
    <t>Chartainvilliers</t>
  </si>
  <si>
    <t>Hanches</t>
  </si>
  <si>
    <t>Houx</t>
  </si>
  <si>
    <t>Maintenon</t>
  </si>
  <si>
    <t>Mevoisins</t>
  </si>
  <si>
    <t>Saint Martin de Nigelles</t>
  </si>
  <si>
    <t>Saint Piat</t>
  </si>
  <si>
    <t>Soulaires</t>
  </si>
  <si>
    <t>Villiers le Morhier</t>
  </si>
  <si>
    <t>Yermenonville</t>
  </si>
  <si>
    <t>Baigneaux</t>
  </si>
  <si>
    <t>Bazoches en Dunois</t>
  </si>
  <si>
    <t>Bazoches les Hautes</t>
  </si>
  <si>
    <t>Cormainville</t>
  </si>
  <si>
    <t>Courbehaye</t>
  </si>
  <si>
    <t>Dambron</t>
  </si>
  <si>
    <t>Fontenay sur Conie</t>
  </si>
  <si>
    <t>Germignonville</t>
  </si>
  <si>
    <t>Guillonville</t>
  </si>
  <si>
    <t>Loigny la Bataille</t>
  </si>
  <si>
    <t>Lumeau</t>
  </si>
  <si>
    <t>Nottonville</t>
  </si>
  <si>
    <t>Orgeres en Beauce</t>
  </si>
  <si>
    <t>Peronville</t>
  </si>
  <si>
    <t>Poupry</t>
  </si>
  <si>
    <t>Terminiers</t>
  </si>
  <si>
    <t>Tillay le Peneux</t>
  </si>
  <si>
    <t>Varize</t>
  </si>
  <si>
    <t>Allonnes</t>
  </si>
  <si>
    <t>Baignolet</t>
  </si>
  <si>
    <t>Beauvilliers</t>
  </si>
  <si>
    <t>Boisville la Saint Pere</t>
  </si>
  <si>
    <t>Bonce</t>
  </si>
  <si>
    <t>Fains la Folie</t>
  </si>
  <si>
    <t>Louville la Chenard</t>
  </si>
  <si>
    <t>Montainville</t>
  </si>
  <si>
    <t>Moutiers</t>
  </si>
  <si>
    <t>Ouarville</t>
  </si>
  <si>
    <t>Pezy</t>
  </si>
  <si>
    <t>Prasville</t>
  </si>
  <si>
    <t>Reclainville</t>
  </si>
  <si>
    <t>Rouvray Saint Florentin</t>
  </si>
  <si>
    <t>Viabon</t>
  </si>
  <si>
    <t>Villeau</t>
  </si>
  <si>
    <t>Villeneuve Saint Nicolas</t>
  </si>
  <si>
    <t>Voves</t>
  </si>
  <si>
    <t>Ymonville</t>
  </si>
  <si>
    <t>Bullou</t>
  </si>
  <si>
    <t>Dampierre sous Brou</t>
  </si>
  <si>
    <t>Dangeau</t>
  </si>
  <si>
    <t>Fraze</t>
  </si>
  <si>
    <t>Gohory</t>
  </si>
  <si>
    <t>Mezieres au Perche</t>
  </si>
  <si>
    <t>Mottereau</t>
  </si>
  <si>
    <t>Moulhard</t>
  </si>
  <si>
    <t>Unverre</t>
  </si>
  <si>
    <t>Yevres</t>
  </si>
  <si>
    <t>Ardelles</t>
  </si>
  <si>
    <t>Blevy</t>
  </si>
  <si>
    <t>Boullay les Deux Eglises</t>
  </si>
  <si>
    <t>Chateauneuf en Thymerais</t>
  </si>
  <si>
    <t>Chene Chenu</t>
  </si>
  <si>
    <t>Dampierre sur Blevy</t>
  </si>
  <si>
    <t>Ecuble</t>
  </si>
  <si>
    <t>Favieres</t>
  </si>
  <si>
    <t>Fontaine les Ribouts</t>
  </si>
  <si>
    <t>Gatelles</t>
  </si>
  <si>
    <t>Gironville et Neuville</t>
  </si>
  <si>
    <t>Maillebois</t>
  </si>
  <si>
    <t>Marville les Bois</t>
  </si>
  <si>
    <t>Saint Ange et Torcay</t>
  </si>
  <si>
    <t>Saint Cheron des Champs</t>
  </si>
  <si>
    <t>Saint Jean de Rebervilliers</t>
  </si>
  <si>
    <t>Saint Maixme Hauterive</t>
  </si>
  <si>
    <t>Saint Sauveur Marville</t>
  </si>
  <si>
    <t>Serazereux</t>
  </si>
  <si>
    <t>Theuvy Acheres</t>
  </si>
  <si>
    <t>Thimert Gatelles</t>
  </si>
  <si>
    <t>Tremblay les Villages</t>
  </si>
  <si>
    <t>Billancelles</t>
  </si>
  <si>
    <t>Chuisnes</t>
  </si>
  <si>
    <t>Courville sur Eure</t>
  </si>
  <si>
    <t>Dangers</t>
  </si>
  <si>
    <t>Fontaine la Guyon</t>
  </si>
  <si>
    <t>Frunce</t>
  </si>
  <si>
    <t>Landelles</t>
  </si>
  <si>
    <t>Mittainvilliers</t>
  </si>
  <si>
    <t>Orrouer</t>
  </si>
  <si>
    <t>Pontgouin</t>
  </si>
  <si>
    <t>Saint Arnoult des Bois</t>
  </si>
  <si>
    <t>Saint Georges sur Eure</t>
  </si>
  <si>
    <t>Saint Germain le Gaillard</t>
  </si>
  <si>
    <t>Saint Luperce</t>
  </si>
  <si>
    <t>Verigny</t>
  </si>
  <si>
    <t>Villebon</t>
  </si>
  <si>
    <t>Chateaudun</t>
  </si>
  <si>
    <t>Civry</t>
  </si>
  <si>
    <t>Conie Molitard</t>
  </si>
  <si>
    <t>Donnemain Saint Mames</t>
  </si>
  <si>
    <t>Jallans</t>
  </si>
  <si>
    <t>La Chapelle du Noyer</t>
  </si>
  <si>
    <t>Lanneray</t>
  </si>
  <si>
    <t>Logron</t>
  </si>
  <si>
    <t>Lutz en Dunois</t>
  </si>
  <si>
    <t>Marboue</t>
  </si>
  <si>
    <t>Moleans</t>
  </si>
  <si>
    <t>Ozoir le Breuil</t>
  </si>
  <si>
    <t>Saint Cloud en Dunois</t>
  </si>
  <si>
    <t>Saint Denis les Ponts</t>
  </si>
  <si>
    <t>Thiville</t>
  </si>
  <si>
    <t>Villampuy</t>
  </si>
  <si>
    <t>Brechamps</t>
  </si>
  <si>
    <t>Chaudon</t>
  </si>
  <si>
    <t>Le Boullay Mivoye</t>
  </si>
  <si>
    <t>Le Boullay Thierry</t>
  </si>
  <si>
    <t>Les Pinthieres</t>
  </si>
  <si>
    <t>Lormaye</t>
  </si>
  <si>
    <t>Neron</t>
  </si>
  <si>
    <t>Nogent le Roi</t>
  </si>
  <si>
    <t>Ormoy</t>
  </si>
  <si>
    <t>Saint Laurent la Gatine</t>
  </si>
  <si>
    <t>Saint Lucien</t>
  </si>
  <si>
    <t>Senantes</t>
  </si>
  <si>
    <t>Vacheresses les Basses</t>
  </si>
  <si>
    <t>Villemeux sur Eure</t>
  </si>
  <si>
    <t>Autheuil</t>
  </si>
  <si>
    <t>Boisgasson</t>
  </si>
  <si>
    <t>Charray</t>
  </si>
  <si>
    <t>Cloyes sur le Loir</t>
  </si>
  <si>
    <t>Douy</t>
  </si>
  <si>
    <t>La Ferte Villeneuil</t>
  </si>
  <si>
    <t>Langey</t>
  </si>
  <si>
    <t>Le Mee</t>
  </si>
  <si>
    <t>Montigny le Gannelon</t>
  </si>
  <si>
    <t>Romilly sur Aigre</t>
  </si>
  <si>
    <t>Saint Hilaire sur Yerre</t>
  </si>
  <si>
    <t>Droue sur Drouette</t>
  </si>
  <si>
    <t>Epernon</t>
  </si>
  <si>
    <t>Belhomert Guehouville</t>
  </si>
  <si>
    <t>Champrond en Gatine</t>
  </si>
  <si>
    <t>Fontaine Simon</t>
  </si>
  <si>
    <t>Friaize</t>
  </si>
  <si>
    <t>La Loupe</t>
  </si>
  <si>
    <t>Le Thieulin</t>
  </si>
  <si>
    <t>Les Corvees les Yys</t>
  </si>
  <si>
    <t>Manou</t>
  </si>
  <si>
    <t>Meauce</t>
  </si>
  <si>
    <t>Montireau</t>
  </si>
  <si>
    <t>Montlandon</t>
  </si>
  <si>
    <t>Saint Denis des Puits</t>
  </si>
  <si>
    <t>Saint Eliph</t>
  </si>
  <si>
    <t>Saint Maurice Saint Germain</t>
  </si>
  <si>
    <t>Saint Victor de Buthon</t>
  </si>
  <si>
    <t>Vaupillon</t>
  </si>
  <si>
    <t>Digny</t>
  </si>
  <si>
    <t>Jaudrais</t>
  </si>
  <si>
    <t>La Framboisiere</t>
  </si>
  <si>
    <t>La Puisaye</t>
  </si>
  <si>
    <t>La Saucelle</t>
  </si>
  <si>
    <t>La Ville aux Nonains</t>
  </si>
  <si>
    <t>Le Mesnil Thomas</t>
  </si>
  <si>
    <t>Louvilliers les Perche</t>
  </si>
  <si>
    <t>Senonches</t>
  </si>
  <si>
    <t>Tardais</t>
  </si>
  <si>
    <t>Anet</t>
  </si>
  <si>
    <t>Gilles</t>
  </si>
  <si>
    <t>Guainville</t>
  </si>
  <si>
    <t>La Chaussee d'Ivry</t>
  </si>
  <si>
    <t>Oulins</t>
  </si>
  <si>
    <t>Saussay</t>
  </si>
  <si>
    <t>Beauche</t>
  </si>
  <si>
    <t>Berou la Mulotiere</t>
  </si>
  <si>
    <t>Brezolles</t>
  </si>
  <si>
    <t>Chataincourt</t>
  </si>
  <si>
    <t>Crucey Villages</t>
  </si>
  <si>
    <t>Escorpain</t>
  </si>
  <si>
    <t>Fessanvilliers Mattanvill</t>
  </si>
  <si>
    <t>La Manceliere</t>
  </si>
  <si>
    <t>Laons</t>
  </si>
  <si>
    <t>Les Chatelets</t>
  </si>
  <si>
    <t>Mainterne</t>
  </si>
  <si>
    <t>Montigny sur Avre</t>
  </si>
  <si>
    <t>Prudemanche</t>
  </si>
  <si>
    <t>Revercourt</t>
  </si>
  <si>
    <t>Rueil la Gadeliere</t>
  </si>
  <si>
    <t>Saint Lubin de Cravant</t>
  </si>
  <si>
    <t>Vitray sous Brezolles</t>
  </si>
  <si>
    <t>Arrou</t>
  </si>
  <si>
    <t>Chapelle Royale</t>
  </si>
  <si>
    <t>Chatillon en Dunois</t>
  </si>
  <si>
    <t>Courtalain</t>
  </si>
  <si>
    <t>Saint Pellerin</t>
  </si>
  <si>
    <t>Amilly</t>
  </si>
  <si>
    <t>Bailleau l'Eveque</t>
  </si>
  <si>
    <t>Bercheres Saint Germain</t>
  </si>
  <si>
    <t>Briconville</t>
  </si>
  <si>
    <t>Challet</t>
  </si>
  <si>
    <t>Champhol</t>
  </si>
  <si>
    <t>Clevilliers</t>
  </si>
  <si>
    <t>Coltainville</t>
  </si>
  <si>
    <t>Fresnay le Gilmert</t>
  </si>
  <si>
    <t>Gasville Oiseme</t>
  </si>
  <si>
    <t>Leves</t>
  </si>
  <si>
    <t>Mainvilliers</t>
  </si>
  <si>
    <t>Poisvilliers</t>
  </si>
  <si>
    <t>Saint Germain la Gatine</t>
  </si>
  <si>
    <t>Saint Prest</t>
  </si>
  <si>
    <t>Allaines Mervilliers</t>
  </si>
  <si>
    <t>Barmainville</t>
  </si>
  <si>
    <t>Baudreville</t>
  </si>
  <si>
    <t>Fresnay l'Eveque</t>
  </si>
  <si>
    <t>Gommerville</t>
  </si>
  <si>
    <t>Gouillons</t>
  </si>
  <si>
    <t>Grandville Gaudreville</t>
  </si>
  <si>
    <t>Guilleville</t>
  </si>
  <si>
    <t>Intreville</t>
  </si>
  <si>
    <t>Le Puiset</t>
  </si>
  <si>
    <t>Levesville la Chenard</t>
  </si>
  <si>
    <t>Merouville</t>
  </si>
  <si>
    <t>Mervilliers</t>
  </si>
  <si>
    <t>Neuvy en Beauce</t>
  </si>
  <si>
    <t>Oinville Saint Liphard</t>
  </si>
  <si>
    <t>Poinville</t>
  </si>
  <si>
    <t>Rouvray Saint Denis</t>
  </si>
  <si>
    <t>Santilly</t>
  </si>
  <si>
    <t>Trancrainville</t>
  </si>
  <si>
    <t>Armenonville les Gatineau</t>
  </si>
  <si>
    <t>Bailleau Armenonville</t>
  </si>
  <si>
    <t>Bailleau Sous Gallardon</t>
  </si>
  <si>
    <t>Ecrosnes</t>
  </si>
  <si>
    <t>Gallardon</t>
  </si>
  <si>
    <t>Gas</t>
  </si>
  <si>
    <t>Montlouet</t>
  </si>
  <si>
    <t>Ymeray</t>
  </si>
  <si>
    <t>Authon du Perche</t>
  </si>
  <si>
    <t>Bethonvilliers</t>
  </si>
  <si>
    <t>Chapelle Guillaume</t>
  </si>
  <si>
    <t>Charbonnieres</t>
  </si>
  <si>
    <t>Coudray au Perche</t>
  </si>
  <si>
    <t>La Bazoche Gouet</t>
  </si>
  <si>
    <t>Les Autels Villevillon</t>
  </si>
  <si>
    <t>Les Etilleux</t>
  </si>
  <si>
    <t>Saint Bomert</t>
  </si>
  <si>
    <t>Boissy les Perche</t>
  </si>
  <si>
    <t>La Chapelle Fortin</t>
  </si>
  <si>
    <t>La Ferte Vidame</t>
  </si>
  <si>
    <t>Lamblore</t>
  </si>
  <si>
    <t>Les Ressuintes</t>
  </si>
  <si>
    <t>Rohaire</t>
  </si>
  <si>
    <t>Dampierre sur Avre</t>
  </si>
  <si>
    <t>Saint Lubin des Joncherets</t>
  </si>
  <si>
    <t>Dammarie</t>
  </si>
  <si>
    <t>Fresnay le Comte</t>
  </si>
  <si>
    <t>La Bourdiniere Saint Loup</t>
  </si>
  <si>
    <t>Luplante</t>
  </si>
  <si>
    <t>Meslay le Vidame</t>
  </si>
  <si>
    <t>Prunay le Gillon</t>
  </si>
  <si>
    <t>Theuville</t>
  </si>
  <si>
    <t>Vitray en Beauce</t>
  </si>
  <si>
    <t>Saint Remy sur Avre</t>
  </si>
  <si>
    <t>Toury</t>
  </si>
  <si>
    <t>Brunelles</t>
  </si>
  <si>
    <t>Champrond en Perchet</t>
  </si>
  <si>
    <t>Coudreceau</t>
  </si>
  <si>
    <t>La Gaudaine</t>
  </si>
  <si>
    <t>Margon</t>
  </si>
  <si>
    <t>Marolles les Buis</t>
  </si>
  <si>
    <t>Nogent le Rotrou</t>
  </si>
  <si>
    <t>Saint Jean Pierre Fixte</t>
  </si>
  <si>
    <t>Souance au Perche</t>
  </si>
  <si>
    <t>Trizay Coutretot Saint Serge</t>
  </si>
  <si>
    <t>Boutigny Prouais</t>
  </si>
  <si>
    <t>Broue</t>
  </si>
  <si>
    <t>Bu</t>
  </si>
  <si>
    <t>Goussainville</t>
  </si>
  <si>
    <t>Havelu</t>
  </si>
  <si>
    <t>Marchezais</t>
  </si>
  <si>
    <t>Prouais</t>
  </si>
  <si>
    <t>Saint Lubin de la Haye</t>
  </si>
  <si>
    <t>Serville</t>
  </si>
  <si>
    <t>Argenvilliers</t>
  </si>
  <si>
    <t>Beaumont les Autels</t>
  </si>
  <si>
    <t>Luigny</t>
  </si>
  <si>
    <t>Miermaigne</t>
  </si>
  <si>
    <t>Vicheres</t>
  </si>
  <si>
    <t>Chassant</t>
  </si>
  <si>
    <t>Combres</t>
  </si>
  <si>
    <t>Fretigny</t>
  </si>
  <si>
    <t>Happonvilliers</t>
  </si>
  <si>
    <t>La Croix du Perche</t>
  </si>
  <si>
    <t>Saint Denis d'Authou</t>
  </si>
  <si>
    <t>Thiron Gardais</t>
  </si>
  <si>
    <t>Allainville</t>
  </si>
  <si>
    <t>Aunay sous Crecy</t>
  </si>
  <si>
    <t>Boissy en Drouais</t>
  </si>
  <si>
    <t>Chapelle Forainvilliers</t>
  </si>
  <si>
    <t>Charpont</t>
  </si>
  <si>
    <t>Cherisy</t>
  </si>
  <si>
    <t>Crecy Couve</t>
  </si>
  <si>
    <t>Ecluzelles</t>
  </si>
  <si>
    <t>Garancieres en Drouais</t>
  </si>
  <si>
    <t>Garnay</t>
  </si>
  <si>
    <t>Germainville</t>
  </si>
  <si>
    <t>Louvilliers en Drouais</t>
  </si>
  <si>
    <t>Luray</t>
  </si>
  <si>
    <t>Marville Moutiers Brule</t>
  </si>
  <si>
    <t>Mezieres en Drouais</t>
  </si>
  <si>
    <t>Montreuil</t>
  </si>
  <si>
    <t>Ouerre</t>
  </si>
  <si>
    <t>Sainte Gemme Moronval</t>
  </si>
  <si>
    <t>Saulnieres</t>
  </si>
  <si>
    <t>Treon</t>
  </si>
  <si>
    <t>Vernouillet</t>
  </si>
  <si>
    <t>Vert en Drouais</t>
  </si>
  <si>
    <t>Croth</t>
  </si>
  <si>
    <t>Sorel Moussel</t>
  </si>
  <si>
    <t>Bercheres sur Vesgre</t>
  </si>
  <si>
    <t>Saint Ouen Marchefroy</t>
  </si>
  <si>
    <t>Abondant</t>
  </si>
  <si>
    <t>Luisant</t>
  </si>
  <si>
    <t>Barjouville</t>
  </si>
  <si>
    <t>Bercheres les Pierres</t>
  </si>
  <si>
    <t>Corancez</t>
  </si>
  <si>
    <t>Fontenay sur Eure</t>
  </si>
  <si>
    <t>Gellainville</t>
  </si>
  <si>
    <t>Le Coudray</t>
  </si>
  <si>
    <t>Mignieres</t>
  </si>
  <si>
    <t>Morancez</t>
  </si>
  <si>
    <t>Nogent le Phaye</t>
  </si>
  <si>
    <t>Sours</t>
  </si>
  <si>
    <t>Thivars</t>
  </si>
  <si>
    <t>Ver les Chartres</t>
  </si>
  <si>
    <t>Ardelu</t>
  </si>
  <si>
    <t>Aunay sous Auneau</t>
  </si>
  <si>
    <t>Auneau</t>
  </si>
  <si>
    <t>Beville le Comte</t>
  </si>
  <si>
    <t>Bleury</t>
  </si>
  <si>
    <t>Champseru</t>
  </si>
  <si>
    <t>Chapelle d'Aunainville</t>
  </si>
  <si>
    <t>Denonville</t>
  </si>
  <si>
    <t>Francourville</t>
  </si>
  <si>
    <t>Garancieres en Beauce</t>
  </si>
  <si>
    <t>Houville la Branche</t>
  </si>
  <si>
    <t>Le Gue de Longroi</t>
  </si>
  <si>
    <t>Lethuin</t>
  </si>
  <si>
    <t>Levainville</t>
  </si>
  <si>
    <t>Moinville la Jeulin</t>
  </si>
  <si>
    <t>Mondonville Saint Jean</t>
  </si>
  <si>
    <t>Morainville</t>
  </si>
  <si>
    <t>Oinville sous Auneau</t>
  </si>
  <si>
    <t>Oysonville</t>
  </si>
  <si>
    <t>Roinville</t>
  </si>
  <si>
    <t>Saint Leger des Aubees</t>
  </si>
  <si>
    <t>Saint Symphorien le Chateau</t>
  </si>
  <si>
    <t>Sainville</t>
  </si>
  <si>
    <t>Santeuil</t>
  </si>
  <si>
    <t>Umpeau</t>
  </si>
  <si>
    <t>Vierville</t>
  </si>
  <si>
    <t>Voise</t>
  </si>
  <si>
    <t>Alluyes</t>
  </si>
  <si>
    <t>Bonneval</t>
  </si>
  <si>
    <t>Bouville</t>
  </si>
  <si>
    <t>Bullainville</t>
  </si>
  <si>
    <t>Dancy</t>
  </si>
  <si>
    <t>Le Gault Saint Denis</t>
  </si>
  <si>
    <t>Montboissier</t>
  </si>
  <si>
    <t>Montharville</t>
  </si>
  <si>
    <t>Moriers</t>
  </si>
  <si>
    <t>Neuvy en Dunois</t>
  </si>
  <si>
    <t>Pre Saint Evroult</t>
  </si>
  <si>
    <t>Pre Saint Martin</t>
  </si>
  <si>
    <t>Saint Maur sur le Loir</t>
  </si>
  <si>
    <t>Sancheville</t>
  </si>
  <si>
    <t>Saumeray</t>
  </si>
  <si>
    <t>Trizay les Bonneval</t>
  </si>
  <si>
    <t>Villiers Saint Orien</t>
  </si>
  <si>
    <t>Douarnenez</t>
  </si>
  <si>
    <t>Kerlaz</t>
  </si>
  <si>
    <t>Le Juch</t>
  </si>
  <si>
    <t>Pouldergat</t>
  </si>
  <si>
    <t>Poullan sur Mer</t>
  </si>
  <si>
    <t>Treboul</t>
  </si>
  <si>
    <t>Combrit</t>
  </si>
  <si>
    <t>Plomeur</t>
  </si>
  <si>
    <t>Pont l'Abbe</t>
  </si>
  <si>
    <t>Saint Jean Trolimon</t>
  </si>
  <si>
    <t>Tremeoc</t>
  </si>
  <si>
    <t>Kernevel</t>
  </si>
  <si>
    <t>Melgven</t>
  </si>
  <si>
    <t>Rosporden</t>
  </si>
  <si>
    <t>Saint Yvy</t>
  </si>
  <si>
    <t>Tourch</t>
  </si>
  <si>
    <t>Cast</t>
  </si>
  <si>
    <t>Chateaulin</t>
  </si>
  <si>
    <t>Dineault</t>
  </si>
  <si>
    <t>Port Launay</t>
  </si>
  <si>
    <t>Saint Coulitz</t>
  </si>
  <si>
    <t>Crozon</t>
  </si>
  <si>
    <t>Lanveoc</t>
  </si>
  <si>
    <t>Le Fret</t>
  </si>
  <si>
    <t>Morgat</t>
  </si>
  <si>
    <t>Begmeil</t>
  </si>
  <si>
    <t>Fouesnant</t>
  </si>
  <si>
    <t>Pleuven</t>
  </si>
  <si>
    <t>Saint Evarzec</t>
  </si>
  <si>
    <t>Guengat</t>
  </si>
  <si>
    <t>Locronan</t>
  </si>
  <si>
    <t>Plogonnec</t>
  </si>
  <si>
    <t>Quemeneven</t>
  </si>
  <si>
    <t>Brasparts</t>
  </si>
  <si>
    <t>Gouezec</t>
  </si>
  <si>
    <t>Lannedern</t>
  </si>
  <si>
    <t>Le Cloitre Pleyben</t>
  </si>
  <si>
    <t>Lennon</t>
  </si>
  <si>
    <t>Lothey</t>
  </si>
  <si>
    <t>Pleyben</t>
  </si>
  <si>
    <t>Saint Rivoal</t>
  </si>
  <si>
    <t>Brest</t>
  </si>
  <si>
    <t>Le Conquet</t>
  </si>
  <si>
    <t>Plougonvelin</t>
  </si>
  <si>
    <t>Saint Mathieu</t>
  </si>
  <si>
    <t>Trebabu</t>
  </si>
  <si>
    <t>Cleder</t>
  </si>
  <si>
    <t>Locquirec</t>
  </si>
  <si>
    <t>Ouessant</t>
  </si>
  <si>
    <t>Poullaouen</t>
  </si>
  <si>
    <t>Plougoulm</t>
  </si>
  <si>
    <t>Saint Pol de Leon</t>
  </si>
  <si>
    <t>Santec</t>
  </si>
  <si>
    <t>Sibiril</t>
  </si>
  <si>
    <t>Plouezoch</t>
  </si>
  <si>
    <t>Ile de Batz</t>
  </si>
  <si>
    <t>Ile Molene</t>
  </si>
  <si>
    <t>Kernilis</t>
  </si>
  <si>
    <t>Kernoues</t>
  </si>
  <si>
    <t>Lanarvily</t>
  </si>
  <si>
    <t>Le Folgoet</t>
  </si>
  <si>
    <t>Lesneven</t>
  </si>
  <si>
    <t>Loc Brevalaire</t>
  </si>
  <si>
    <t>Ploudaniel</t>
  </si>
  <si>
    <t>Plouider</t>
  </si>
  <si>
    <t>Saint Fregant</t>
  </si>
  <si>
    <t>Saint Meen</t>
  </si>
  <si>
    <t>Tregarantec</t>
  </si>
  <si>
    <t>Carhaix Plouguer</t>
  </si>
  <si>
    <t>Cleden Poher</t>
  </si>
  <si>
    <t>Kergloff</t>
  </si>
  <si>
    <t>Motreff</t>
  </si>
  <si>
    <t>Plounevezel</t>
  </si>
  <si>
    <t>Saint Hernin</t>
  </si>
  <si>
    <t>Locmaria Plouzane</t>
  </si>
  <si>
    <t>Plouzane</t>
  </si>
  <si>
    <t>Guipronvel</t>
  </si>
  <si>
    <t>Lanrivoare</t>
  </si>
  <si>
    <t>Milizac</t>
  </si>
  <si>
    <t>Saint Renan</t>
  </si>
  <si>
    <t>Treouergat</t>
  </si>
  <si>
    <t>Arzano</t>
  </si>
  <si>
    <t>Baye</t>
  </si>
  <si>
    <t>Guilligomarc H</t>
  </si>
  <si>
    <t>Mellac</t>
  </si>
  <si>
    <t>Quimperle</t>
  </si>
  <si>
    <t>Redene</t>
  </si>
  <si>
    <t>Locunole</t>
  </si>
  <si>
    <t>Querrien</t>
  </si>
  <si>
    <t>Riec sur Belon</t>
  </si>
  <si>
    <t>Kerfany les Pins</t>
  </si>
  <si>
    <t>Moelan sur Mer</t>
  </si>
  <si>
    <t>Clohars Carnoet</t>
  </si>
  <si>
    <t>Le Pouldu</t>
  </si>
  <si>
    <t>Coray</t>
  </si>
  <si>
    <t>Elliant</t>
  </si>
  <si>
    <t>Bannalec</t>
  </si>
  <si>
    <t>Le Trevoux</t>
  </si>
  <si>
    <t>Leuhan</t>
  </si>
  <si>
    <t>Scaer</t>
  </si>
  <si>
    <t>Bodilis</t>
  </si>
  <si>
    <t>Guimiliau</t>
  </si>
  <si>
    <t>Lampaul Guimiliau</t>
  </si>
  <si>
    <t>Landivisiau</t>
  </si>
  <si>
    <t>Lanneuffret</t>
  </si>
  <si>
    <t>Loc Eguiner</t>
  </si>
  <si>
    <t>Locmelar</t>
  </si>
  <si>
    <t>Plougourvest</t>
  </si>
  <si>
    <t>Plouneventer</t>
  </si>
  <si>
    <t>Guiclan</t>
  </si>
  <si>
    <t>Le Cloitre Saint Thegonnec</t>
  </si>
  <si>
    <t>Loc Eguiner Saint Thegonnec</t>
  </si>
  <si>
    <t>Pleyber Christ</t>
  </si>
  <si>
    <t>Plouneour Menez</t>
  </si>
  <si>
    <t>Saint Thegonnec</t>
  </si>
  <si>
    <t>Mespaul</t>
  </si>
  <si>
    <t>Plouenan</t>
  </si>
  <si>
    <t>Plouvorn</t>
  </si>
  <si>
    <t>Lanhouarneau</t>
  </si>
  <si>
    <t>Plouescat</t>
  </si>
  <si>
    <t>Plounevez Lochrist</t>
  </si>
  <si>
    <t>Treflez</t>
  </si>
  <si>
    <t>Plougar</t>
  </si>
  <si>
    <t>Plouzevede</t>
  </si>
  <si>
    <t>Saint Derrien</t>
  </si>
  <si>
    <t>Saint Vougay</t>
  </si>
  <si>
    <t>Treflaouenan</t>
  </si>
  <si>
    <t>Trezilide</t>
  </si>
  <si>
    <t>Commana</t>
  </si>
  <si>
    <t>Le Trehou</t>
  </si>
  <si>
    <t>Sizun</t>
  </si>
  <si>
    <t>Daoulas</t>
  </si>
  <si>
    <t>Dirinon</t>
  </si>
  <si>
    <t>Hanvec</t>
  </si>
  <si>
    <t>Hopital Camfrout</t>
  </si>
  <si>
    <t>Irvillac</t>
  </si>
  <si>
    <t>Logonna Daoulas</t>
  </si>
  <si>
    <t>Saint Eloy</t>
  </si>
  <si>
    <t>Loperhet</t>
  </si>
  <si>
    <t>Plougastel Daoulas</t>
  </si>
  <si>
    <t>Le Relecq Kerhuon</t>
  </si>
  <si>
    <t>Guipavas</t>
  </si>
  <si>
    <t>Ergue Gaberic</t>
  </si>
  <si>
    <t>Briec</t>
  </si>
  <si>
    <t>Edern</t>
  </si>
  <si>
    <t>Landrevarzec</t>
  </si>
  <si>
    <t>Landudal</t>
  </si>
  <si>
    <t>Langolen</t>
  </si>
  <si>
    <t>Chateauneuf du Faou</t>
  </si>
  <si>
    <t>Laz</t>
  </si>
  <si>
    <t>Saint Goazec</t>
  </si>
  <si>
    <t>Saint Thois</t>
  </si>
  <si>
    <t>Collorec</t>
  </si>
  <si>
    <t>Landeleau</t>
  </si>
  <si>
    <t>Loqueffret</t>
  </si>
  <si>
    <t>Plonevez du Faou</t>
  </si>
  <si>
    <t>Spezet</t>
  </si>
  <si>
    <t>Ploeven</t>
  </si>
  <si>
    <t>Plomodiern</t>
  </si>
  <si>
    <t>Plonevez Porzay</t>
  </si>
  <si>
    <t>Saint Nic</t>
  </si>
  <si>
    <t>Argol</t>
  </si>
  <si>
    <t>Landevennec</t>
  </si>
  <si>
    <t>Telgruc sur Mer</t>
  </si>
  <si>
    <t>Tregarvan</t>
  </si>
  <si>
    <t>Camaret sur Mer</t>
  </si>
  <si>
    <t>Roscanvel</t>
  </si>
  <si>
    <t>Le Faou</t>
  </si>
  <si>
    <t>Loperec</t>
  </si>
  <si>
    <t>Pont de Buis les Quimerch</t>
  </si>
  <si>
    <t>Quimerch</t>
  </si>
  <si>
    <t>Rosnoen</t>
  </si>
  <si>
    <t>Saint Segal</t>
  </si>
  <si>
    <t>Morlaix</t>
  </si>
  <si>
    <t>Plourin les Morlaix</t>
  </si>
  <si>
    <t>Sainte Seve</t>
  </si>
  <si>
    <t>Garlan</t>
  </si>
  <si>
    <t>Plouigneau</t>
  </si>
  <si>
    <t>Guimaec</t>
  </si>
  <si>
    <t>Lanmeur</t>
  </si>
  <si>
    <t>Plouegat Guerand</t>
  </si>
  <si>
    <t>Plougasnou</t>
  </si>
  <si>
    <t>Primel Tregastel</t>
  </si>
  <si>
    <t>Saint Jean du Doigt</t>
  </si>
  <si>
    <t>Bolazec</t>
  </si>
  <si>
    <t>Lanneanou</t>
  </si>
  <si>
    <t>Plougonven</t>
  </si>
  <si>
    <t>Scrignac</t>
  </si>
  <si>
    <t>Botsorhel</t>
  </si>
  <si>
    <t>Guerlesquin</t>
  </si>
  <si>
    <t>Le Ponthou</t>
  </si>
  <si>
    <t>Plouegat Moysan</t>
  </si>
  <si>
    <t>Carantec</t>
  </si>
  <si>
    <t>Henvic</t>
  </si>
  <si>
    <t>Locquenole</t>
  </si>
  <si>
    <t>Taule</t>
  </si>
  <si>
    <t>Roscoff</t>
  </si>
  <si>
    <t>Berrien</t>
  </si>
  <si>
    <t>Botmeur</t>
  </si>
  <si>
    <t>Brennilis</t>
  </si>
  <si>
    <t>Huelgoat</t>
  </si>
  <si>
    <t>La Feuillee</t>
  </si>
  <si>
    <t>Locmaria Berrien</t>
  </si>
  <si>
    <t>Plouye</t>
  </si>
  <si>
    <t>Plomelin</t>
  </si>
  <si>
    <t>Pluguffan</t>
  </si>
  <si>
    <t>Gourlizon</t>
  </si>
  <si>
    <t>Guiler sur Goyen</t>
  </si>
  <si>
    <t>Landudec</t>
  </si>
  <si>
    <t>Peumerit</t>
  </si>
  <si>
    <t>Plogastel Saint Germain</t>
  </si>
  <si>
    <t>Ploneis</t>
  </si>
  <si>
    <t>Plozevet</t>
  </si>
  <si>
    <t>Pouldreuzic</t>
  </si>
  <si>
    <t>Ploneour Lanvern</t>
  </si>
  <si>
    <t>Plovan</t>
  </si>
  <si>
    <t>Treguennec</t>
  </si>
  <si>
    <t>Treogat</t>
  </si>
  <si>
    <t>Guilvinec</t>
  </si>
  <si>
    <t>Treffiagat</t>
  </si>
  <si>
    <t>Lesconil</t>
  </si>
  <si>
    <t>Plobannalec</t>
  </si>
  <si>
    <t>Loctudy</t>
  </si>
  <si>
    <t>Penmarch</t>
  </si>
  <si>
    <t>Saint Guenole</t>
  </si>
  <si>
    <t>Audierne</t>
  </si>
  <si>
    <t>Cleden Cap Sizun</t>
  </si>
  <si>
    <t>Esquibien</t>
  </si>
  <si>
    <t>Goulien</t>
  </si>
  <si>
    <t>Plogoff</t>
  </si>
  <si>
    <t>Primelin</t>
  </si>
  <si>
    <t>Plouhinec</t>
  </si>
  <si>
    <t>Beuzec Cap Sizun</t>
  </si>
  <si>
    <t>Mahalon</t>
  </si>
  <si>
    <t>Meilars</t>
  </si>
  <si>
    <t>Pont Croix</t>
  </si>
  <si>
    <t>La Forest Landerneau</t>
  </si>
  <si>
    <t>La Martyre</t>
  </si>
  <si>
    <t>La Roche Maurice</t>
  </si>
  <si>
    <t>Landerneau</t>
  </si>
  <si>
    <t>Pencran</t>
  </si>
  <si>
    <t>Ploudiry</t>
  </si>
  <si>
    <t>Plouedern</t>
  </si>
  <si>
    <t>Saint Divy</t>
  </si>
  <si>
    <t>Saint Thonan</t>
  </si>
  <si>
    <t>Saint Urbain</t>
  </si>
  <si>
    <t>Treflevenez</t>
  </si>
  <si>
    <t>Tremaouezan</t>
  </si>
  <si>
    <t>Breles</t>
  </si>
  <si>
    <t>Lampaul Plouarzel</t>
  </si>
  <si>
    <t>Plouarzel</t>
  </si>
  <si>
    <t>Ploumoguer</t>
  </si>
  <si>
    <t>Bohars</t>
  </si>
  <si>
    <t>Guilers</t>
  </si>
  <si>
    <t>Lampaul Ploudalmezeau</t>
  </si>
  <si>
    <t>Ploudalmezeau</t>
  </si>
  <si>
    <t>Plouguin</t>
  </si>
  <si>
    <t>Plourin</t>
  </si>
  <si>
    <t>Portsall</t>
  </si>
  <si>
    <t>Saint Pabu</t>
  </si>
  <si>
    <t>Landunvez</t>
  </si>
  <si>
    <t>Lanildut</t>
  </si>
  <si>
    <t>Larret</t>
  </si>
  <si>
    <t>Porspoder</t>
  </si>
  <si>
    <t>Gouesnou</t>
  </si>
  <si>
    <t>Bourg Blanc</t>
  </si>
  <si>
    <t>Kersaint Plabennec</t>
  </si>
  <si>
    <t>Le Drennec</t>
  </si>
  <si>
    <t>Plabennec</t>
  </si>
  <si>
    <t>Plouvien</t>
  </si>
  <si>
    <t>Aberwrach</t>
  </si>
  <si>
    <t>Coat Meal</t>
  </si>
  <si>
    <t>Landeda</t>
  </si>
  <si>
    <t>Lannilis</t>
  </si>
  <si>
    <t>Treglonou</t>
  </si>
  <si>
    <t>Guisseny</t>
  </si>
  <si>
    <t>Plouguerneau</t>
  </si>
  <si>
    <t>Brignogan Plage</t>
  </si>
  <si>
    <t>Goulven</t>
  </si>
  <si>
    <t>Kerlouan</t>
  </si>
  <si>
    <t>Plouneour Trez</t>
  </si>
  <si>
    <t>Concarneau</t>
  </si>
  <si>
    <t>Iles Glenans</t>
  </si>
  <si>
    <t>Tregunc</t>
  </si>
  <si>
    <t>Nevez</t>
  </si>
  <si>
    <t>Port Manech</t>
  </si>
  <si>
    <t>Pont Aven</t>
  </si>
  <si>
    <t>La Foret Fouesnant</t>
  </si>
  <si>
    <t>Benodet</t>
  </si>
  <si>
    <t>Clohars Fouesnant</t>
  </si>
  <si>
    <t>Gouesnach</t>
  </si>
  <si>
    <t>Tregourez</t>
  </si>
  <si>
    <t>Ile Tudy</t>
  </si>
  <si>
    <t>Ile de Sein</t>
  </si>
  <si>
    <t>Nimes</t>
  </si>
  <si>
    <t>Ales</t>
  </si>
  <si>
    <t>Branoux les Taillades</t>
  </si>
  <si>
    <t>La Grand Combe</t>
  </si>
  <si>
    <t>La Levade</t>
  </si>
  <si>
    <t>Lamelouze</t>
  </si>
  <si>
    <t>Laval Pradel</t>
  </si>
  <si>
    <t>Les Salles du Gardon</t>
  </si>
  <si>
    <t>Sainte Cecile d'Andorge</t>
  </si>
  <si>
    <t>Soustelle</t>
  </si>
  <si>
    <t>Congenies</t>
  </si>
  <si>
    <t>Boissieres</t>
  </si>
  <si>
    <t>Nages et Solorgues</t>
  </si>
  <si>
    <t>Arphy</t>
  </si>
  <si>
    <t>Arre</t>
  </si>
  <si>
    <t>Aulas</t>
  </si>
  <si>
    <t>Aveze</t>
  </si>
  <si>
    <t>Bez et Esparon</t>
  </si>
  <si>
    <t>Breau et Salagosse</t>
  </si>
  <si>
    <t>Le Vigan</t>
  </si>
  <si>
    <t>Mandagout</t>
  </si>
  <si>
    <t>Molieres Cavaillac</t>
  </si>
  <si>
    <t>Montdardier</t>
  </si>
  <si>
    <t>Rogues</t>
  </si>
  <si>
    <t>Mus</t>
  </si>
  <si>
    <t>Les Plantiers</t>
  </si>
  <si>
    <t>L Estrechure</t>
  </si>
  <si>
    <t>Peyroles</t>
  </si>
  <si>
    <t>Lirac</t>
  </si>
  <si>
    <t>Saint Laurent des Arbres</t>
  </si>
  <si>
    <t>Tavel</t>
  </si>
  <si>
    <t>Bellegarde</t>
  </si>
  <si>
    <t>Garons</t>
  </si>
  <si>
    <t>Manduel</t>
  </si>
  <si>
    <t>Redessan</t>
  </si>
  <si>
    <t>Carsan</t>
  </si>
  <si>
    <t>Pont Saint Esprit</t>
  </si>
  <si>
    <t>Saint Alexandre</t>
  </si>
  <si>
    <t>Saint Paulet de Caisson</t>
  </si>
  <si>
    <t>Pujaut</t>
  </si>
  <si>
    <t>Caissargues</t>
  </si>
  <si>
    <t>Les Angles</t>
  </si>
  <si>
    <t>Anduze</t>
  </si>
  <si>
    <t>Bagard</t>
  </si>
  <si>
    <t>Boisset et Gaujac</t>
  </si>
  <si>
    <t>Corbes</t>
  </si>
  <si>
    <t>Generargues</t>
  </si>
  <si>
    <t>Massillargues Attuech</t>
  </si>
  <si>
    <t>Saint Felix de Pallieres</t>
  </si>
  <si>
    <t>Saint Jean du Pin</t>
  </si>
  <si>
    <t>Saint Sebastien d'Aigrefeuil</t>
  </si>
  <si>
    <t>Thoiras</t>
  </si>
  <si>
    <t>Tornac</t>
  </si>
  <si>
    <t>Roquemaure</t>
  </si>
  <si>
    <t>Saint Genies de Comolas</t>
  </si>
  <si>
    <t>Sauveterre</t>
  </si>
  <si>
    <t>Besseges</t>
  </si>
  <si>
    <t>Bordezac</t>
  </si>
  <si>
    <t>Foussignargues</t>
  </si>
  <si>
    <t>Gagnieres</t>
  </si>
  <si>
    <t>Peyremale</t>
  </si>
  <si>
    <t>Robiac Rochessadoule</t>
  </si>
  <si>
    <t>Conqueyrac</t>
  </si>
  <si>
    <t>Cros</t>
  </si>
  <si>
    <t>Durfort et Saint Martin</t>
  </si>
  <si>
    <t>Fressac</t>
  </si>
  <si>
    <t>La Cadiere et Cambo</t>
  </si>
  <si>
    <t>Monoblet</t>
  </si>
  <si>
    <t>Pompignan</t>
  </si>
  <si>
    <t>Saint Hippolyte du Fort</t>
  </si>
  <si>
    <t>Aubussargues</t>
  </si>
  <si>
    <t>Boucoiran et Nozieres</t>
  </si>
  <si>
    <t>Bourdic</t>
  </si>
  <si>
    <t>Brignon</t>
  </si>
  <si>
    <t>Castelnau Valence</t>
  </si>
  <si>
    <t>Collorgues</t>
  </si>
  <si>
    <t>Dions</t>
  </si>
  <si>
    <t>Garrigues Sainte Eulalie</t>
  </si>
  <si>
    <t>La Calmette</t>
  </si>
  <si>
    <t>La Rouviere</t>
  </si>
  <si>
    <t>Montignargues</t>
  </si>
  <si>
    <t>Moussac</t>
  </si>
  <si>
    <t>Saint Chaptes</t>
  </si>
  <si>
    <t>Saint Genies de Malgoires</t>
  </si>
  <si>
    <t>Bagnols sur Ceze</t>
  </si>
  <si>
    <t>Chusclan</t>
  </si>
  <si>
    <t>Codolet</t>
  </si>
  <si>
    <t>La Roque sur Ceze</t>
  </si>
  <si>
    <t>Marcoule</t>
  </si>
  <si>
    <t>Orsan</t>
  </si>
  <si>
    <t>Sabran</t>
  </si>
  <si>
    <t>Saint Etienne des Sorts</t>
  </si>
  <si>
    <t>Saint Laurent de Carnols</t>
  </si>
  <si>
    <t>Saint Michel d'Euzet</t>
  </si>
  <si>
    <t>Saint Nazaire</t>
  </si>
  <si>
    <t>Venejan</t>
  </si>
  <si>
    <t>Argilliers</t>
  </si>
  <si>
    <t>Cabrieres</t>
  </si>
  <si>
    <t>Castillon du Gard</t>
  </si>
  <si>
    <t>Collias</t>
  </si>
  <si>
    <t>Fournes</t>
  </si>
  <si>
    <t>Ledenon</t>
  </si>
  <si>
    <t>Pouzilhac</t>
  </si>
  <si>
    <t>Remoulins</t>
  </si>
  <si>
    <t>Saint Bonnet du Gard</t>
  </si>
  <si>
    <t>Saint Hilaire d'Ozilhan</t>
  </si>
  <si>
    <t>Sernhac</t>
  </si>
  <si>
    <t>Valliguieres</t>
  </si>
  <si>
    <t>Vers Pont du Gard</t>
  </si>
  <si>
    <t>Aigues Mortes</t>
  </si>
  <si>
    <t>Saint Laurent d'Aigouze</t>
  </si>
  <si>
    <t>Bouillargues</t>
  </si>
  <si>
    <t>Rodilhan</t>
  </si>
  <si>
    <t>Le Grau du Roi</t>
  </si>
  <si>
    <t>Port Camargue</t>
  </si>
  <si>
    <t>Asperes</t>
  </si>
  <si>
    <t>Aubais</t>
  </si>
  <si>
    <t>Aujargues</t>
  </si>
  <si>
    <t>Combas</t>
  </si>
  <si>
    <t>Fontanes</t>
  </si>
  <si>
    <t>Junas</t>
  </si>
  <si>
    <t>Lecques</t>
  </si>
  <si>
    <t>Salinelles</t>
  </si>
  <si>
    <t>Sommieres</t>
  </si>
  <si>
    <t>Souvignargues</t>
  </si>
  <si>
    <t>Bragassargues</t>
  </si>
  <si>
    <t>Brouzet les Quissac</t>
  </si>
  <si>
    <t>Cannes et Clairan</t>
  </si>
  <si>
    <t>Carnas</t>
  </si>
  <si>
    <t>Corconne</t>
  </si>
  <si>
    <t>Crespian</t>
  </si>
  <si>
    <t>Gailhan</t>
  </si>
  <si>
    <t>Liouc</t>
  </si>
  <si>
    <t>Montmirat</t>
  </si>
  <si>
    <t>Orthoux Serignac Quilhan</t>
  </si>
  <si>
    <t>Quissac</t>
  </si>
  <si>
    <t>Saint Theodorit</t>
  </si>
  <si>
    <t>Sardan</t>
  </si>
  <si>
    <t>Vic le Fesq</t>
  </si>
  <si>
    <t>Saint Jean du Gard</t>
  </si>
  <si>
    <t>L Ardoise</t>
  </si>
  <si>
    <t>Laudun</t>
  </si>
  <si>
    <t>Saint Victor la Coste</t>
  </si>
  <si>
    <t>Beaucaire</t>
  </si>
  <si>
    <t>Fourques</t>
  </si>
  <si>
    <t>Jonquieres Saint Vincent</t>
  </si>
  <si>
    <t>Vallabregues</t>
  </si>
  <si>
    <t>Vergeze</t>
  </si>
  <si>
    <t>Bezouce</t>
  </si>
  <si>
    <t>Marguerittes</t>
  </si>
  <si>
    <t>Poulx</t>
  </si>
  <si>
    <t>Saint Gervasy</t>
  </si>
  <si>
    <t>Cavillargues</t>
  </si>
  <si>
    <t>Connaux</t>
  </si>
  <si>
    <t>Gaujac</t>
  </si>
  <si>
    <t>La Bastide d'Engras</t>
  </si>
  <si>
    <t>Pougnadoresse</t>
  </si>
  <si>
    <t>Saint Andre d'Olerargues</t>
  </si>
  <si>
    <t>Saint Laurent la Vernede</t>
  </si>
  <si>
    <t>Saint Marcel de Careiret</t>
  </si>
  <si>
    <t>Saint Paul les Fonts</t>
  </si>
  <si>
    <t>Saint Pons la Calm</t>
  </si>
  <si>
    <t>Tresques</t>
  </si>
  <si>
    <t>Les Plans</t>
  </si>
  <si>
    <t>Mejannes les Ales</t>
  </si>
  <si>
    <t>Rousson</t>
  </si>
  <si>
    <t>Saint Julien les Rosiers</t>
  </si>
  <si>
    <t>Saint Privat des Vieux</t>
  </si>
  <si>
    <t>Salindres</t>
  </si>
  <si>
    <t>Aigremont</t>
  </si>
  <si>
    <t>Canaules et Argentieres</t>
  </si>
  <si>
    <t>Cardet</t>
  </si>
  <si>
    <t>Cassagnoles</t>
  </si>
  <si>
    <t>Domessargues</t>
  </si>
  <si>
    <t>Ledignan</t>
  </si>
  <si>
    <t>Lezan</t>
  </si>
  <si>
    <t>Maruejols les Gardons</t>
  </si>
  <si>
    <t>Massanes</t>
  </si>
  <si>
    <t>Mauressargues</t>
  </si>
  <si>
    <t>Montagnac</t>
  </si>
  <si>
    <t>Moulezan</t>
  </si>
  <si>
    <t>Saint Benezet</t>
  </si>
  <si>
    <t>Saint Jean de Serres</t>
  </si>
  <si>
    <t>Savignargues</t>
  </si>
  <si>
    <t>Cruviers Lascours</t>
  </si>
  <si>
    <t>Deaux</t>
  </si>
  <si>
    <t>Euzet</t>
  </si>
  <si>
    <t>Martignargues</t>
  </si>
  <si>
    <t>Ners</t>
  </si>
  <si>
    <t>Saint Cesaire de Gauzignan</t>
  </si>
  <si>
    <t>Saint Etienne de l'Olm</t>
  </si>
  <si>
    <t>Saint Hippolyte de Caton</t>
  </si>
  <si>
    <t>Saint Jean de Ceyrargues</t>
  </si>
  <si>
    <t>Saint Maurice de Cazevieille</t>
  </si>
  <si>
    <t>Vezenobres</t>
  </si>
  <si>
    <t>Saint Christol les Ales</t>
  </si>
  <si>
    <t>Aramon</t>
  </si>
  <si>
    <t>Domazan</t>
  </si>
  <si>
    <t>Estezargues</t>
  </si>
  <si>
    <t>Theziers</t>
  </si>
  <si>
    <t>Villeneuve les Avignons</t>
  </si>
  <si>
    <t>Meyrannes</t>
  </si>
  <si>
    <t>Molieres sur Ceze</t>
  </si>
  <si>
    <t>Calvisson</t>
  </si>
  <si>
    <t>Mejannes le Clap</t>
  </si>
  <si>
    <t>Saint Jean de Maruejols et A</t>
  </si>
  <si>
    <t>Saint Privat de Champclos</t>
  </si>
  <si>
    <t>Tharaux</t>
  </si>
  <si>
    <t>Pont d'Herault</t>
  </si>
  <si>
    <t>Roquedur</t>
  </si>
  <si>
    <t>Saint Bresson</t>
  </si>
  <si>
    <t>Saint Julien de la Nef</t>
  </si>
  <si>
    <t>Saint Laurent le Minier</t>
  </si>
  <si>
    <t>Saint Roman de Codieres</t>
  </si>
  <si>
    <t>Sumene</t>
  </si>
  <si>
    <t>Concoules</t>
  </si>
  <si>
    <t>Genolhac</t>
  </si>
  <si>
    <t>Malons et Elze</t>
  </si>
  <si>
    <t>Pont de Rastel</t>
  </si>
  <si>
    <t>Ponteils et Bresis</t>
  </si>
  <si>
    <t>Senechas</t>
  </si>
  <si>
    <t>Colognac</t>
  </si>
  <si>
    <t>Lasalle</t>
  </si>
  <si>
    <t>Saint Bonnet de Salendrinque</t>
  </si>
  <si>
    <t>Saint Croix de Caderle</t>
  </si>
  <si>
    <t>Soudorgues</t>
  </si>
  <si>
    <t>Aimargues</t>
  </si>
  <si>
    <t>Cendras</t>
  </si>
  <si>
    <t>Saint Paul la Coste</t>
  </si>
  <si>
    <t>Montfrin</t>
  </si>
  <si>
    <t>Allegre</t>
  </si>
  <si>
    <t>Courry</t>
  </si>
  <si>
    <t>Potelieres</t>
  </si>
  <si>
    <t>Saint Bres</t>
  </si>
  <si>
    <t>Saint Julien de Cassagnas</t>
  </si>
  <si>
    <t>Saint Victor de Malcap</t>
  </si>
  <si>
    <t>Generac</t>
  </si>
  <si>
    <t>Saint Martin de Valgalgues</t>
  </si>
  <si>
    <t>Chamborigaud</t>
  </si>
  <si>
    <t>La Vernarede</t>
  </si>
  <si>
    <t>Milhaud</t>
  </si>
  <si>
    <t>Saint Hilaire de Brethmas</t>
  </si>
  <si>
    <t>Esperou</t>
  </si>
  <si>
    <t>Notre Dame de la Rouviere</t>
  </si>
  <si>
    <t>Saint Andre de Majencoules</t>
  </si>
  <si>
    <t>Valleraugue</t>
  </si>
  <si>
    <t>Belvezet</t>
  </si>
  <si>
    <t>Bouquet</t>
  </si>
  <si>
    <t>Brouzet les Ales</t>
  </si>
  <si>
    <t>Fons sur Lussan</t>
  </si>
  <si>
    <t>Fontareches</t>
  </si>
  <si>
    <t>La Bruguiere</t>
  </si>
  <si>
    <t>Lussan</t>
  </si>
  <si>
    <t>Navacelles</t>
  </si>
  <si>
    <t>Saint Just et Vacquieres</t>
  </si>
  <si>
    <t>Seynes</t>
  </si>
  <si>
    <t>Vallerargues</t>
  </si>
  <si>
    <t>Gallician</t>
  </si>
  <si>
    <t>Montcalm</t>
  </si>
  <si>
    <t>Sylvereal</t>
  </si>
  <si>
    <t>Vauvert</t>
  </si>
  <si>
    <t>Vestric et Candiac</t>
  </si>
  <si>
    <t>Logrian Florian</t>
  </si>
  <si>
    <t>Puechredon</t>
  </si>
  <si>
    <t>Saint Jean de Crieulon</t>
  </si>
  <si>
    <t>Saint Nazaire des Gardies</t>
  </si>
  <si>
    <t>Sauve</t>
  </si>
  <si>
    <t>Aubord</t>
  </si>
  <si>
    <t>Bernis</t>
  </si>
  <si>
    <t>Uchaud</t>
  </si>
  <si>
    <t>Cornillon</t>
  </si>
  <si>
    <t>Goudargues</t>
  </si>
  <si>
    <t>Saint Andre de Roquepertuis</t>
  </si>
  <si>
    <t>Verfeuil</t>
  </si>
  <si>
    <t>Franquevaux</t>
  </si>
  <si>
    <t>Rochefort du Gard</t>
  </si>
  <si>
    <t>Saze</t>
  </si>
  <si>
    <t>Gallargues le Montueux</t>
  </si>
  <si>
    <t>Aigaliers</t>
  </si>
  <si>
    <t>Arpaillargues et Aureilla</t>
  </si>
  <si>
    <t>Baron</t>
  </si>
  <si>
    <t>Blauzac</t>
  </si>
  <si>
    <t>Flaux</t>
  </si>
  <si>
    <t>La Capelle et Masmolene</t>
  </si>
  <si>
    <t>Montaren et Saint Mediers</t>
  </si>
  <si>
    <t>Saint Hippolyte de Montaigu</t>
  </si>
  <si>
    <t>Saint Maximin</t>
  </si>
  <si>
    <t>Saint Quentin la Poterie</t>
  </si>
  <si>
    <t>Saint Siffret</t>
  </si>
  <si>
    <t>Saint Victor des Oules</t>
  </si>
  <si>
    <t>Sanilhac Sagries</t>
  </si>
  <si>
    <t>Serviers et Labaume</t>
  </si>
  <si>
    <t>Uzes</t>
  </si>
  <si>
    <t>Vallabrix</t>
  </si>
  <si>
    <t>Ribaute les Tavernes</t>
  </si>
  <si>
    <t>Parignargues</t>
  </si>
  <si>
    <t>Saint Bauzely</t>
  </si>
  <si>
    <t>Saint Mamert du Gard</t>
  </si>
  <si>
    <t>Le Cailar</t>
  </si>
  <si>
    <t>Camprieu</t>
  </si>
  <si>
    <t>Causse Begon</t>
  </si>
  <si>
    <t>Dourbies</t>
  </si>
  <si>
    <t>Lanuejols</t>
  </si>
  <si>
    <t>Revens</t>
  </si>
  <si>
    <t>Saint Sauveur Camprieu</t>
  </si>
  <si>
    <t>Treves</t>
  </si>
  <si>
    <t>Aigueze</t>
  </si>
  <si>
    <t>Issirac</t>
  </si>
  <si>
    <t>Laval Saint Romain</t>
  </si>
  <si>
    <t>Le Garn</t>
  </si>
  <si>
    <t>Saint Christol de Rodieres</t>
  </si>
  <si>
    <t>Saint Julien de Peyrolas</t>
  </si>
  <si>
    <t>Salazac</t>
  </si>
  <si>
    <t>Alzon</t>
  </si>
  <si>
    <t>Arrigas</t>
  </si>
  <si>
    <t>Aumessas</t>
  </si>
  <si>
    <t>Blandas</t>
  </si>
  <si>
    <t>Campestre et Luc</t>
  </si>
  <si>
    <t>Vissec</t>
  </si>
  <si>
    <t>Saint Gilles</t>
  </si>
  <si>
    <t>Caveirac</t>
  </si>
  <si>
    <t>Meynes</t>
  </si>
  <si>
    <t>Clarensac</t>
  </si>
  <si>
    <t>Saint Come et Maruejols</t>
  </si>
  <si>
    <t>Codognan</t>
  </si>
  <si>
    <t>Saint Andre de Valborgne</t>
  </si>
  <si>
    <t>Le Martinet</t>
  </si>
  <si>
    <t>Les Mages</t>
  </si>
  <si>
    <t>Saint Florent sur Auzonnet</t>
  </si>
  <si>
    <t>Saint Jean de Valeriscle</t>
  </si>
  <si>
    <t>Langlade</t>
  </si>
  <si>
    <t>Saint Dionizy</t>
  </si>
  <si>
    <t>Artigue</t>
  </si>
  <si>
    <t>Bagneres de Luchon</t>
  </si>
  <si>
    <t>Benque Dessous Dessus</t>
  </si>
  <si>
    <t>Billiere</t>
  </si>
  <si>
    <t>Bourg d'Oueil</t>
  </si>
  <si>
    <t>Castillon de Larboust</t>
  </si>
  <si>
    <t>Cathervielle</t>
  </si>
  <si>
    <t>Caubous</t>
  </si>
  <si>
    <t>Cazaril Laspenes</t>
  </si>
  <si>
    <t>Cazeaux de Larboust</t>
  </si>
  <si>
    <t>Cier de Luchon</t>
  </si>
  <si>
    <t>Cires</t>
  </si>
  <si>
    <t>Garin</t>
  </si>
  <si>
    <t>Gouaux de Larboust</t>
  </si>
  <si>
    <t>Gouaux de Luchon</t>
  </si>
  <si>
    <t>Jurvielle</t>
  </si>
  <si>
    <t>Juzet de Luchon</t>
  </si>
  <si>
    <t>Mayregne</t>
  </si>
  <si>
    <t>Montauban de Luchon</t>
  </si>
  <si>
    <t>Moustajon</t>
  </si>
  <si>
    <t>Oo</t>
  </si>
  <si>
    <t>Portet de Luchon</t>
  </si>
  <si>
    <t>Poubeau</t>
  </si>
  <si>
    <t>Saccourvielle</t>
  </si>
  <si>
    <t>Saint Aventin</t>
  </si>
  <si>
    <t>Saint Mamet</t>
  </si>
  <si>
    <t>Saint Paul d'Oueil</t>
  </si>
  <si>
    <t>Salles et Pratviel</t>
  </si>
  <si>
    <t>Sode</t>
  </si>
  <si>
    <t>Superbagneres</t>
  </si>
  <si>
    <t>Trebons de Luchon</t>
  </si>
  <si>
    <t>Goyrans</t>
  </si>
  <si>
    <t>Lacroix Falgarde</t>
  </si>
  <si>
    <t>Pinsaguel</t>
  </si>
  <si>
    <t>Portet sur Garonne</t>
  </si>
  <si>
    <t>Roques</t>
  </si>
  <si>
    <t>Roquettes</t>
  </si>
  <si>
    <t>Balma</t>
  </si>
  <si>
    <t>Flourens</t>
  </si>
  <si>
    <t>Pin Balma</t>
  </si>
  <si>
    <t>Quint Fonsegrives</t>
  </si>
  <si>
    <t>Aucamville</t>
  </si>
  <si>
    <t>Fonbeauzard</t>
  </si>
  <si>
    <t>Launaguet</t>
  </si>
  <si>
    <t>Montberon</t>
  </si>
  <si>
    <t>Pechbonnieu</t>
  </si>
  <si>
    <t>Saint Loup Cammas</t>
  </si>
  <si>
    <t>Bruguieres</t>
  </si>
  <si>
    <t>Fenouillet</t>
  </si>
  <si>
    <t>Gagnac sur Garonne</t>
  </si>
  <si>
    <t>Gratentour</t>
  </si>
  <si>
    <t>Lespinasse</t>
  </si>
  <si>
    <t>Arbas</t>
  </si>
  <si>
    <t>Arbon</t>
  </si>
  <si>
    <t>Arguenos</t>
  </si>
  <si>
    <t>Aspet</t>
  </si>
  <si>
    <t>Cabanac Cazaux</t>
  </si>
  <si>
    <t>Castelbiague</t>
  </si>
  <si>
    <t>Cazaunous</t>
  </si>
  <si>
    <t>Chein Dessus</t>
  </si>
  <si>
    <t>Couledoux</t>
  </si>
  <si>
    <t>Couret</t>
  </si>
  <si>
    <t>Encausse les Thermes</t>
  </si>
  <si>
    <t>Estadens</t>
  </si>
  <si>
    <t>Fougaron</t>
  </si>
  <si>
    <t>Ganties</t>
  </si>
  <si>
    <t>Herran</t>
  </si>
  <si>
    <t>Izaut de l'Hotel</t>
  </si>
  <si>
    <t>Juzet d'Izaut</t>
  </si>
  <si>
    <t>Lespiteau</t>
  </si>
  <si>
    <t>Milhas</t>
  </si>
  <si>
    <t>Moncaup</t>
  </si>
  <si>
    <t>Montastruc de Salies</t>
  </si>
  <si>
    <t>Portet d'Aspet</t>
  </si>
  <si>
    <t>Razecueille</t>
  </si>
  <si>
    <t>Rouede</t>
  </si>
  <si>
    <t>Sengouagnet</t>
  </si>
  <si>
    <t>Soueich</t>
  </si>
  <si>
    <t>Tournefeuille</t>
  </si>
  <si>
    <t>Castelmaurou</t>
  </si>
  <si>
    <t>Lapeyrouse Fossat</t>
  </si>
  <si>
    <t>Rouffiac Tolosan</t>
  </si>
  <si>
    <t>Saint Genies Bellevue</t>
  </si>
  <si>
    <t>Auragne</t>
  </si>
  <si>
    <t>Auribail</t>
  </si>
  <si>
    <t>Auterive</t>
  </si>
  <si>
    <t>Caujac</t>
  </si>
  <si>
    <t>Esperce</t>
  </si>
  <si>
    <t>Grazac</t>
  </si>
  <si>
    <t>Grepiac</t>
  </si>
  <si>
    <t>Labruyere Dorsa</t>
  </si>
  <si>
    <t>Lagrace Dieu</t>
  </si>
  <si>
    <t>Mauressac</t>
  </si>
  <si>
    <t>Mauvaisin</t>
  </si>
  <si>
    <t>Miremont</t>
  </si>
  <si>
    <t>Puydaniel</t>
  </si>
  <si>
    <t>Ardiege</t>
  </si>
  <si>
    <t>Ausson</t>
  </si>
  <si>
    <t>Bordes de Riviere</t>
  </si>
  <si>
    <t>Clarac</t>
  </si>
  <si>
    <t>Cuguron</t>
  </si>
  <si>
    <t>Franquevielle</t>
  </si>
  <si>
    <t>Gourdan Polignan</t>
  </si>
  <si>
    <t>Huos</t>
  </si>
  <si>
    <t>Le Cuing</t>
  </si>
  <si>
    <t>Les Tourreilles</t>
  </si>
  <si>
    <t>Martres de Riviere</t>
  </si>
  <si>
    <t>Montrejeau</t>
  </si>
  <si>
    <t>Pointis de Riviere</t>
  </si>
  <si>
    <t>Ponlat Taillebourg</t>
  </si>
  <si>
    <t>Cazeres</t>
  </si>
  <si>
    <t>Couladere</t>
  </si>
  <si>
    <t>Lavelanet de Comminges</t>
  </si>
  <si>
    <t>Le Plan</t>
  </si>
  <si>
    <t>Lescuns</t>
  </si>
  <si>
    <t>Marignac Laspeyres</t>
  </si>
  <si>
    <t>Martres Tolosane</t>
  </si>
  <si>
    <t>Mauran</t>
  </si>
  <si>
    <t>Mondavezan</t>
  </si>
  <si>
    <t>Montberaud</t>
  </si>
  <si>
    <t>Montclar de Comminges</t>
  </si>
  <si>
    <t>Palaminy</t>
  </si>
  <si>
    <t>Sana</t>
  </si>
  <si>
    <t>Agassac</t>
  </si>
  <si>
    <t>Ambax</t>
  </si>
  <si>
    <t>Anan</t>
  </si>
  <si>
    <t>Boissede</t>
  </si>
  <si>
    <t>Castelgaillard</t>
  </si>
  <si>
    <t>Cazac</t>
  </si>
  <si>
    <t>Coueilles</t>
  </si>
  <si>
    <t>Frontignan Saves</t>
  </si>
  <si>
    <t>Goudex</t>
  </si>
  <si>
    <t>L Isle en Dodon</t>
  </si>
  <si>
    <t>Labastide Paumes</t>
  </si>
  <si>
    <t>Lilhac</t>
  </si>
  <si>
    <t>Martisserre</t>
  </si>
  <si>
    <t>Mauvezin</t>
  </si>
  <si>
    <t>Molas</t>
  </si>
  <si>
    <t>Montbernard</t>
  </si>
  <si>
    <t>Montesquieu Guittaut</t>
  </si>
  <si>
    <t>Puymaurin</t>
  </si>
  <si>
    <t>Riolas</t>
  </si>
  <si>
    <t>Saint Frajou</t>
  </si>
  <si>
    <t>Salerm</t>
  </si>
  <si>
    <t>L Union</t>
  </si>
  <si>
    <t>Saint Jean</t>
  </si>
  <si>
    <t>Saint Ferreol le Lac</t>
  </si>
  <si>
    <t>Vaudreuille</t>
  </si>
  <si>
    <t>Ausseing</t>
  </si>
  <si>
    <t>Belbeze en Comminges</t>
  </si>
  <si>
    <t>Cassagne</t>
  </si>
  <si>
    <t>Castagnede</t>
  </si>
  <si>
    <t>Escoulis</t>
  </si>
  <si>
    <t>Figarol</t>
  </si>
  <si>
    <t>Francazal</t>
  </si>
  <si>
    <t>His</t>
  </si>
  <si>
    <t>Marsoulas</t>
  </si>
  <si>
    <t>Mazeres sur Salat</t>
  </si>
  <si>
    <t>Montespan</t>
  </si>
  <si>
    <t>Montgaillard de Salies</t>
  </si>
  <si>
    <t>Montsaunes</t>
  </si>
  <si>
    <t>Saleich</t>
  </si>
  <si>
    <t>Salies du Salat</t>
  </si>
  <si>
    <t>Touille</t>
  </si>
  <si>
    <t>Urau</t>
  </si>
  <si>
    <t>Cugnaux</t>
  </si>
  <si>
    <t>Frouzins</t>
  </si>
  <si>
    <t>Villeneuve Tolosane</t>
  </si>
  <si>
    <t>Aigrefeuille</t>
  </si>
  <si>
    <t>Dremil Lafage</t>
  </si>
  <si>
    <t>Avignonet Lauragais</t>
  </si>
  <si>
    <t>Beauteville</t>
  </si>
  <si>
    <t>Cessales</t>
  </si>
  <si>
    <t>Folcarde</t>
  </si>
  <si>
    <t>Gardouch</t>
  </si>
  <si>
    <t>Mauremont</t>
  </si>
  <si>
    <t>Montclar Lauragais</t>
  </si>
  <si>
    <t>Montgaillard Lauragais</t>
  </si>
  <si>
    <t>Rieumajou</t>
  </si>
  <si>
    <t>Saint Germier</t>
  </si>
  <si>
    <t>Saint Rome</t>
  </si>
  <si>
    <t>Saint Vincent</t>
  </si>
  <si>
    <t>Trebons sur la Grasse</t>
  </si>
  <si>
    <t>Vallegue</t>
  </si>
  <si>
    <t>Vieillevigne</t>
  </si>
  <si>
    <t>Villefranche de Lauragais</t>
  </si>
  <si>
    <t>Bax</t>
  </si>
  <si>
    <t>Canens</t>
  </si>
  <si>
    <t>Castagnac</t>
  </si>
  <si>
    <t>Gensac sur Garonne</t>
  </si>
  <si>
    <t>Goutevernisse</t>
  </si>
  <si>
    <t>Gouzens</t>
  </si>
  <si>
    <t>Lahitere</t>
  </si>
  <si>
    <t>Lapeyrere</t>
  </si>
  <si>
    <t>Latour</t>
  </si>
  <si>
    <t>Latrape</t>
  </si>
  <si>
    <t>Mailholas</t>
  </si>
  <si>
    <t>Massabrac</t>
  </si>
  <si>
    <t>Montbrun Bocage</t>
  </si>
  <si>
    <t>Montesquieu Volvestre</t>
  </si>
  <si>
    <t>Rieux</t>
  </si>
  <si>
    <t>Saint Christaud</t>
  </si>
  <si>
    <t>Aureville</t>
  </si>
  <si>
    <t>Auzeville Tolosane</t>
  </si>
  <si>
    <t>Castanet Tolosan</t>
  </si>
  <si>
    <t>Mervilla</t>
  </si>
  <si>
    <t>Pechabou</t>
  </si>
  <si>
    <t>Pechbusque</t>
  </si>
  <si>
    <t>Rebigue</t>
  </si>
  <si>
    <t>Vieille Toulouse</t>
  </si>
  <si>
    <t>Vigoulet Auzil</t>
  </si>
  <si>
    <t>Larra</t>
  </si>
  <si>
    <t>Launac</t>
  </si>
  <si>
    <t>Le Burgaud</t>
  </si>
  <si>
    <t>Merville</t>
  </si>
  <si>
    <t>Ondes</t>
  </si>
  <si>
    <t>Saint Cezert</t>
  </si>
  <si>
    <t>Bondigoux</t>
  </si>
  <si>
    <t>La Magdelaine sur Tarn</t>
  </si>
  <si>
    <t>Layrac sur Tarn</t>
  </si>
  <si>
    <t>Le Born</t>
  </si>
  <si>
    <t>Mirepoix sur Tarn</t>
  </si>
  <si>
    <t>Vacquiers</t>
  </si>
  <si>
    <t>Villematier</t>
  </si>
  <si>
    <t>Villemur sur Tarn</t>
  </si>
  <si>
    <t>Blajan</t>
  </si>
  <si>
    <t>Boulogne sur Gesse</t>
  </si>
  <si>
    <t>Cardeilhac</t>
  </si>
  <si>
    <t>Castera Vignoles</t>
  </si>
  <si>
    <t>Charlas</t>
  </si>
  <si>
    <t>Ciadoux</t>
  </si>
  <si>
    <t>Escanecrabe</t>
  </si>
  <si>
    <t>Gensac de Boulogne</t>
  </si>
  <si>
    <t>Lespugue</t>
  </si>
  <si>
    <t>Lunax</t>
  </si>
  <si>
    <t>Mondilhan</t>
  </si>
  <si>
    <t>Montgaillard sur Save</t>
  </si>
  <si>
    <t>Montmaurin</t>
  </si>
  <si>
    <t>Nenigan</t>
  </si>
  <si>
    <t>Nizan Gesse</t>
  </si>
  <si>
    <t>Peguilhan</t>
  </si>
  <si>
    <t>Saint Ferreol</t>
  </si>
  <si>
    <t>Saint Lary Bonjean</t>
  </si>
  <si>
    <t>Saint Loup en Comminges</t>
  </si>
  <si>
    <t>Saint Pe Delbosc</t>
  </si>
  <si>
    <t>Saman</t>
  </si>
  <si>
    <t>Sarrecave</t>
  </si>
  <si>
    <t>Sarremezan</t>
  </si>
  <si>
    <t>Arnaud Guilhem</t>
  </si>
  <si>
    <t>Auzas</t>
  </si>
  <si>
    <t>Beauchalot</t>
  </si>
  <si>
    <t>Boussens</t>
  </si>
  <si>
    <t>Castillon de Saint Martory</t>
  </si>
  <si>
    <t>Laffite Toupiere</t>
  </si>
  <si>
    <t>Le Frechet</t>
  </si>
  <si>
    <t>Lestelle de Saint Martory</t>
  </si>
  <si>
    <t>Mancioux</t>
  </si>
  <si>
    <t>Proupiary</t>
  </si>
  <si>
    <t>Roquefort sur Garonne</t>
  </si>
  <si>
    <t>Saint Martory</t>
  </si>
  <si>
    <t>Sepx</t>
  </si>
  <si>
    <t>Beaufort</t>
  </si>
  <si>
    <t>Berat</t>
  </si>
  <si>
    <t>Forgues</t>
  </si>
  <si>
    <t>Labastide Clermont</t>
  </si>
  <si>
    <t>Lahage</t>
  </si>
  <si>
    <t>Lautignac</t>
  </si>
  <si>
    <t>Le Pin Murelet</t>
  </si>
  <si>
    <t>Mones</t>
  </si>
  <si>
    <t>Montastruc Saves</t>
  </si>
  <si>
    <t>Montgras</t>
  </si>
  <si>
    <t>Plagnole</t>
  </si>
  <si>
    <t>Poucharramet</t>
  </si>
  <si>
    <t>Rieumes</t>
  </si>
  <si>
    <t>Sabonneres</t>
  </si>
  <si>
    <t>Sajas</t>
  </si>
  <si>
    <t>Saveres</t>
  </si>
  <si>
    <t>Azas</t>
  </si>
  <si>
    <t>Bazus</t>
  </si>
  <si>
    <t>Garidech</t>
  </si>
  <si>
    <t>Gemil</t>
  </si>
  <si>
    <t>Gragnague</t>
  </si>
  <si>
    <t>Montastruc la Conseillere</t>
  </si>
  <si>
    <t>Montjoire</t>
  </si>
  <si>
    <t>Montpitol</t>
  </si>
  <si>
    <t>Roqueseriere</t>
  </si>
  <si>
    <t>Saint Jean Lherm</t>
  </si>
  <si>
    <t>Villaries</t>
  </si>
  <si>
    <t>Bois de la Pierre</t>
  </si>
  <si>
    <t>Carbonne</t>
  </si>
  <si>
    <t>Lacaugne</t>
  </si>
  <si>
    <t>Lafitte Vigordane</t>
  </si>
  <si>
    <t>Marquefave</t>
  </si>
  <si>
    <t>Peyssies</t>
  </si>
  <si>
    <t>Salles sur Garonne</t>
  </si>
  <si>
    <t>Capens</t>
  </si>
  <si>
    <t>Lavernose Lacasse</t>
  </si>
  <si>
    <t>Le Fauga</t>
  </si>
  <si>
    <t>Longages</t>
  </si>
  <si>
    <t>Mauzac</t>
  </si>
  <si>
    <t>Montgazin</t>
  </si>
  <si>
    <t>Noe</t>
  </si>
  <si>
    <t>Saint Sulpice sur Leze</t>
  </si>
  <si>
    <t>Alan</t>
  </si>
  <si>
    <t>Aurignac</t>
  </si>
  <si>
    <t>Bachas</t>
  </si>
  <si>
    <t>Benque</t>
  </si>
  <si>
    <t>Boussan</t>
  </si>
  <si>
    <t>Bouzin</t>
  </si>
  <si>
    <t>Cassagnabere Tournas</t>
  </si>
  <si>
    <t>Cazeneuve Montaut</t>
  </si>
  <si>
    <t>Eoux</t>
  </si>
  <si>
    <t>Francon</t>
  </si>
  <si>
    <t>Montoulieu Saint Bernard</t>
  </si>
  <si>
    <t>Peyrissas</t>
  </si>
  <si>
    <t>Peyrouzet</t>
  </si>
  <si>
    <t>Saint Elix Seglan</t>
  </si>
  <si>
    <t>Samouillan</t>
  </si>
  <si>
    <t>Terrebasse</t>
  </si>
  <si>
    <t>Castelnau Picampeau</t>
  </si>
  <si>
    <t>Casties Labrande</t>
  </si>
  <si>
    <t>Fustignac</t>
  </si>
  <si>
    <t>Gratens</t>
  </si>
  <si>
    <t>Le Fousseret</t>
  </si>
  <si>
    <t>Lussan Adeilhac</t>
  </si>
  <si>
    <t>Marignac Lasclares</t>
  </si>
  <si>
    <t>Montegut Bourjac</t>
  </si>
  <si>
    <t>Montoussin</t>
  </si>
  <si>
    <t>Polastron</t>
  </si>
  <si>
    <t>Pouy de Touges</t>
  </si>
  <si>
    <t>Saint Araille</t>
  </si>
  <si>
    <t>Saint Elix le Chateau</t>
  </si>
  <si>
    <t>Senarens</t>
  </si>
  <si>
    <t>Argut Dessous</t>
  </si>
  <si>
    <t>Argut Dessus</t>
  </si>
  <si>
    <t>Arlos</t>
  </si>
  <si>
    <t>Bachos</t>
  </si>
  <si>
    <t>Baren</t>
  </si>
  <si>
    <t>Bezins Garraux</t>
  </si>
  <si>
    <t>Binos</t>
  </si>
  <si>
    <t>Boutx</t>
  </si>
  <si>
    <t>Burgalays</t>
  </si>
  <si>
    <t>Cazaux Layrisse</t>
  </si>
  <si>
    <t>Chaum</t>
  </si>
  <si>
    <t>Cierp Gaud</t>
  </si>
  <si>
    <t>Estenos</t>
  </si>
  <si>
    <t>Eup</t>
  </si>
  <si>
    <t>Fos</t>
  </si>
  <si>
    <t>Fronsac</t>
  </si>
  <si>
    <t>Gaud</t>
  </si>
  <si>
    <t>Guran</t>
  </si>
  <si>
    <t>Lege</t>
  </si>
  <si>
    <t>Lez</t>
  </si>
  <si>
    <t>Melles</t>
  </si>
  <si>
    <t>Saint Beat</t>
  </si>
  <si>
    <t>Signac</t>
  </si>
  <si>
    <t>Ayguesvives</t>
  </si>
  <si>
    <t>Baziege</t>
  </si>
  <si>
    <t>Belberaud</t>
  </si>
  <si>
    <t>Belbeze de Lauragais</t>
  </si>
  <si>
    <t>Corronsac</t>
  </si>
  <si>
    <t>Deyme</t>
  </si>
  <si>
    <t>Donneville</t>
  </si>
  <si>
    <t>Espanes</t>
  </si>
  <si>
    <t>Fourquevaux</t>
  </si>
  <si>
    <t>Issus</t>
  </si>
  <si>
    <t>Labastide Beauvoir</t>
  </si>
  <si>
    <t>Montbrun Lauragais</t>
  </si>
  <si>
    <t>Montesquieu Lauragais</t>
  </si>
  <si>
    <t>Montgiscard</t>
  </si>
  <si>
    <t>Noueilles</t>
  </si>
  <si>
    <t>Odars</t>
  </si>
  <si>
    <t>Pompertuzat</t>
  </si>
  <si>
    <t>Pouze</t>
  </si>
  <si>
    <t>Albiac</t>
  </si>
  <si>
    <t>Auriac sur Vendinelle</t>
  </si>
  <si>
    <t>Beauville</t>
  </si>
  <si>
    <t>Cambiac</t>
  </si>
  <si>
    <t>Caragoudes</t>
  </si>
  <si>
    <t>Caraman</t>
  </si>
  <si>
    <t>Francarville</t>
  </si>
  <si>
    <t>La Salvetat Lauragais</t>
  </si>
  <si>
    <t>Le Cabanial</t>
  </si>
  <si>
    <t>Le Faget</t>
  </si>
  <si>
    <t>Loubens Lauragais</t>
  </si>
  <si>
    <t>Mascarville</t>
  </si>
  <si>
    <t>Maureville</t>
  </si>
  <si>
    <t>Mourvilles Basses</t>
  </si>
  <si>
    <t>Saussens</t>
  </si>
  <si>
    <t>Segreville</t>
  </si>
  <si>
    <t>Toutens</t>
  </si>
  <si>
    <t>Vendine</t>
  </si>
  <si>
    <t>Bonrepos sur Aussonnelle</t>
  </si>
  <si>
    <t>Bragayrac</t>
  </si>
  <si>
    <t>Cambernard</t>
  </si>
  <si>
    <t>Empeaux</t>
  </si>
  <si>
    <t>Fonsorbes</t>
  </si>
  <si>
    <t>Fontenilles</t>
  </si>
  <si>
    <t>Saiguede</t>
  </si>
  <si>
    <t>Saint Lys</t>
  </si>
  <si>
    <t>Sainte Foy de Peyrolieres</t>
  </si>
  <si>
    <t>Bellesserre</t>
  </si>
  <si>
    <t>Brignemont</t>
  </si>
  <si>
    <t>Cabanac Seguenville</t>
  </si>
  <si>
    <t>Cadours</t>
  </si>
  <si>
    <t>Caubiac</t>
  </si>
  <si>
    <t>Cox</t>
  </si>
  <si>
    <t>Drudas</t>
  </si>
  <si>
    <t>Garac</t>
  </si>
  <si>
    <t>Lagraulet Saint Nicolas</t>
  </si>
  <si>
    <t>Lareole</t>
  </si>
  <si>
    <t>Le Gres</t>
  </si>
  <si>
    <t>Pelleport</t>
  </si>
  <si>
    <t>Puyssegur</t>
  </si>
  <si>
    <t>Vignaux</t>
  </si>
  <si>
    <t>Brax</t>
  </si>
  <si>
    <t>Leguevin</t>
  </si>
  <si>
    <t>Antichan de Frontignes</t>
  </si>
  <si>
    <t>Bagiry</t>
  </si>
  <si>
    <t>Barbazan</t>
  </si>
  <si>
    <t>Cier de Riviere</t>
  </si>
  <si>
    <t>Frontignan de Comminges</t>
  </si>
  <si>
    <t>Galie</t>
  </si>
  <si>
    <t>Genos</t>
  </si>
  <si>
    <t>Labroquere</t>
  </si>
  <si>
    <t>Lourde</t>
  </si>
  <si>
    <t>Luscan</t>
  </si>
  <si>
    <t>Malvezie</t>
  </si>
  <si>
    <t>Mont de Galie</t>
  </si>
  <si>
    <t>Ore</t>
  </si>
  <si>
    <t>Payssous</t>
  </si>
  <si>
    <t>Saint Bertrand de Comminges</t>
  </si>
  <si>
    <t>Saint Pe d'Ardet</t>
  </si>
  <si>
    <t>Sauveterre de Comminges</t>
  </si>
  <si>
    <t>Seilhan</t>
  </si>
  <si>
    <t>Valcabrere</t>
  </si>
  <si>
    <t>Ramonville Saint Agne</t>
  </si>
  <si>
    <t>Bellegarde Sainte Marie</t>
  </si>
  <si>
    <t>Bretx</t>
  </si>
  <si>
    <t>Le Castera</t>
  </si>
  <si>
    <t>Levignac</t>
  </si>
  <si>
    <t>Menville</t>
  </si>
  <si>
    <t>Merenvielle</t>
  </si>
  <si>
    <t>Montaigut sur Save</t>
  </si>
  <si>
    <t>Pradere les Bourguets</t>
  </si>
  <si>
    <t>Saint Paul sur Save</t>
  </si>
  <si>
    <t>Sainte Livrade</t>
  </si>
  <si>
    <t>Belesta en Lauragais</t>
  </si>
  <si>
    <t>Falga</t>
  </si>
  <si>
    <t>Juzes</t>
  </si>
  <si>
    <t>Montegut Lauragais</t>
  </si>
  <si>
    <t>Mourvilles Hautes</t>
  </si>
  <si>
    <t>Nogaret</t>
  </si>
  <si>
    <t>Roumens</t>
  </si>
  <si>
    <t>Saint Felix Lauragais</t>
  </si>
  <si>
    <t>Saint Julia</t>
  </si>
  <si>
    <t>Aignes</t>
  </si>
  <si>
    <t>Cintegabelle</t>
  </si>
  <si>
    <t>Gaillac Toulza</t>
  </si>
  <si>
    <t>Marliac</t>
  </si>
  <si>
    <t>Caignac</t>
  </si>
  <si>
    <t>Gibel</t>
  </si>
  <si>
    <t>Monestrol</t>
  </si>
  <si>
    <t>Montgeard</t>
  </si>
  <si>
    <t>Nailloux</t>
  </si>
  <si>
    <t>Seyre</t>
  </si>
  <si>
    <t>Aurin</t>
  </si>
  <si>
    <t>Bourg Saint Bernard</t>
  </si>
  <si>
    <t>Lanta</t>
  </si>
  <si>
    <t>Preserville</t>
  </si>
  <si>
    <t>Saint Pierre de Lages</t>
  </si>
  <si>
    <t>Sainte Foy d'Aigrefeuille</t>
  </si>
  <si>
    <t>Tarabel</t>
  </si>
  <si>
    <t>Vallesvilles</t>
  </si>
  <si>
    <t>Balesta</t>
  </si>
  <si>
    <t>Boudrac</t>
  </si>
  <si>
    <t>Cazaril Tamboures</t>
  </si>
  <si>
    <t>Larroque</t>
  </si>
  <si>
    <t>Lecussan</t>
  </si>
  <si>
    <t>Loudet</t>
  </si>
  <si>
    <t>Saint Plancard</t>
  </si>
  <si>
    <t>Sedeilhac</t>
  </si>
  <si>
    <t>Villeneuve Lecussan</t>
  </si>
  <si>
    <t>Bonrepos Riquet</t>
  </si>
  <si>
    <t>Gaure</t>
  </si>
  <si>
    <t>Saint Marcel Paulel</t>
  </si>
  <si>
    <t>Verfeil</t>
  </si>
  <si>
    <t>Eaunes</t>
  </si>
  <si>
    <t>Labastidette</t>
  </si>
  <si>
    <t>Lamasquere</t>
  </si>
  <si>
    <t>Lherm</t>
  </si>
  <si>
    <t>Muret</t>
  </si>
  <si>
    <t>Saint Clar de Riviere</t>
  </si>
  <si>
    <t>Saubens</t>
  </si>
  <si>
    <t>Seysses</t>
  </si>
  <si>
    <t>Bouloc</t>
  </si>
  <si>
    <t>Castelnau d'Estretefonds</t>
  </si>
  <si>
    <t>Cepet</t>
  </si>
  <si>
    <t>Fronton</t>
  </si>
  <si>
    <t>Gargas</t>
  </si>
  <si>
    <t>Labastide Saint Sernin</t>
  </si>
  <si>
    <t>Saint Rustice</t>
  </si>
  <si>
    <t>Villaudric</t>
  </si>
  <si>
    <t>Villeneuve les Bouloc</t>
  </si>
  <si>
    <t>Auzielle</t>
  </si>
  <si>
    <t>Lauzerville</t>
  </si>
  <si>
    <t>Saint Orens de Gameville</t>
  </si>
  <si>
    <t>Bessieres</t>
  </si>
  <si>
    <t>Buzet sur Tarn</t>
  </si>
  <si>
    <t>Labege</t>
  </si>
  <si>
    <t>Beauzelle</t>
  </si>
  <si>
    <t>Blagnac</t>
  </si>
  <si>
    <t>Cornebarrieu</t>
  </si>
  <si>
    <t>Daux</t>
  </si>
  <si>
    <t>Mondonville</t>
  </si>
  <si>
    <t>Escalquens</t>
  </si>
  <si>
    <t>Colomiers</t>
  </si>
  <si>
    <t>Castelginest</t>
  </si>
  <si>
    <t>Saint Jory</t>
  </si>
  <si>
    <t>Aspret Sarrat</t>
  </si>
  <si>
    <t>Estancarbon</t>
  </si>
  <si>
    <t>Labarthe Inard</t>
  </si>
  <si>
    <t>Labarthe Riviere</t>
  </si>
  <si>
    <t>Lalouret Laffiteau</t>
  </si>
  <si>
    <t>Landorthe</t>
  </si>
  <si>
    <t>Larcan</t>
  </si>
  <si>
    <t>Latoue</t>
  </si>
  <si>
    <t>Lieoux</t>
  </si>
  <si>
    <t>Lodes</t>
  </si>
  <si>
    <t>Miramont de Comminges</t>
  </si>
  <si>
    <t>Pointis Inard</t>
  </si>
  <si>
    <t>Regades</t>
  </si>
  <si>
    <t>Rieucaze</t>
  </si>
  <si>
    <t>Saint Gaudens</t>
  </si>
  <si>
    <t>Saint Ignan</t>
  </si>
  <si>
    <t>Saint Marcet</t>
  </si>
  <si>
    <t>Saux et Pomarede</t>
  </si>
  <si>
    <t>Savarthes</t>
  </si>
  <si>
    <t>Valentine</t>
  </si>
  <si>
    <t>Villeneuve de Riviere</t>
  </si>
  <si>
    <t>Clermont le Fort</t>
  </si>
  <si>
    <t>Venerque</t>
  </si>
  <si>
    <t>Vernet</t>
  </si>
  <si>
    <t>Pibrac</t>
  </si>
  <si>
    <t>Plaisance du Touch</t>
  </si>
  <si>
    <t>Aussonne</t>
  </si>
  <si>
    <t>Seilh</t>
  </si>
  <si>
    <t>Beaupuy</t>
  </si>
  <si>
    <t>Mondouzil</t>
  </si>
  <si>
    <t>Montrabe</t>
  </si>
  <si>
    <t>Labarthe sur Leze</t>
  </si>
  <si>
    <t>Pins Justaret</t>
  </si>
  <si>
    <t>Villate</t>
  </si>
  <si>
    <t>Beaumont sur Leze</t>
  </si>
  <si>
    <t>Lagardelle sur Leze</t>
  </si>
  <si>
    <t>La Salvetat Saint Gilles</t>
  </si>
  <si>
    <t>Beraut</t>
  </si>
  <si>
    <t>Blaziert</t>
  </si>
  <si>
    <t>Cassaigne</t>
  </si>
  <si>
    <t>Castelnau sur Lauvignon</t>
  </si>
  <si>
    <t>Caussens</t>
  </si>
  <si>
    <t>Condom</t>
  </si>
  <si>
    <t>Larressingle</t>
  </si>
  <si>
    <t>Larroque sur Losse</t>
  </si>
  <si>
    <t>Roquepine</t>
  </si>
  <si>
    <t>Saint Orens Pouy Petit</t>
  </si>
  <si>
    <t>Arblade le Haut</t>
  </si>
  <si>
    <t>Betous</t>
  </si>
  <si>
    <t>Caupenne d'Armagnac</t>
  </si>
  <si>
    <t>Cravenceres</t>
  </si>
  <si>
    <t>Lanne Soubiran</t>
  </si>
  <si>
    <t>Laujuzan</t>
  </si>
  <si>
    <t>Loubedat</t>
  </si>
  <si>
    <t>Luppe Violles</t>
  </si>
  <si>
    <t>Magnan</t>
  </si>
  <si>
    <t>Nogaro</t>
  </si>
  <si>
    <t>Panjas</t>
  </si>
  <si>
    <t>Saint Griede</t>
  </si>
  <si>
    <t>Saint Martin d'Armagnac</t>
  </si>
  <si>
    <t>Sion</t>
  </si>
  <si>
    <t>Sorbets</t>
  </si>
  <si>
    <t>Urgosse</t>
  </si>
  <si>
    <t>Augnax</t>
  </si>
  <si>
    <t>Avensac</t>
  </si>
  <si>
    <t>Bajonnette</t>
  </si>
  <si>
    <t>Labrihe</t>
  </si>
  <si>
    <t>Mansempuy</t>
  </si>
  <si>
    <t>Maravat</t>
  </si>
  <si>
    <t>Monfort</t>
  </si>
  <si>
    <t>Puycasquier</t>
  </si>
  <si>
    <t>Saint Orens</t>
  </si>
  <si>
    <t>Sarrant</t>
  </si>
  <si>
    <t>Serempuy</t>
  </si>
  <si>
    <t>Solomiac</t>
  </si>
  <si>
    <t>Taybosc</t>
  </si>
  <si>
    <t>Bezeril</t>
  </si>
  <si>
    <t>Cazaux Saves</t>
  </si>
  <si>
    <t>Labastide Saves</t>
  </si>
  <si>
    <t>Lahas</t>
  </si>
  <si>
    <t>Louisot</t>
  </si>
  <si>
    <t>Monblanc</t>
  </si>
  <si>
    <t>Nizas</t>
  </si>
  <si>
    <t>Noilhan</t>
  </si>
  <si>
    <t>Pebees</t>
  </si>
  <si>
    <t>Pompiac</t>
  </si>
  <si>
    <t>Samatan</t>
  </si>
  <si>
    <t>Savignac Mona</t>
  </si>
  <si>
    <t>Seysses Saves</t>
  </si>
  <si>
    <t>Arrouede</t>
  </si>
  <si>
    <t>Aussos</t>
  </si>
  <si>
    <t>Bezues Bajon</t>
  </si>
  <si>
    <t>Cabas Loumasses</t>
  </si>
  <si>
    <t>Chelan</t>
  </si>
  <si>
    <t>Esclassan Labastide</t>
  </si>
  <si>
    <t>Lalanne Arque</t>
  </si>
  <si>
    <t>Lourties Monbrun</t>
  </si>
  <si>
    <t>Manent Montane</t>
  </si>
  <si>
    <t>Masseube</t>
  </si>
  <si>
    <t>Monlaur Bernet</t>
  </si>
  <si>
    <t>Mont d'Astarac</t>
  </si>
  <si>
    <t>Panassac</t>
  </si>
  <si>
    <t>Saint Blancart</t>
  </si>
  <si>
    <t>Samaran</t>
  </si>
  <si>
    <t>Sere</t>
  </si>
  <si>
    <t>Barbotan</t>
  </si>
  <si>
    <t>Cazaubon</t>
  </si>
  <si>
    <t>Laree</t>
  </si>
  <si>
    <t>Marguestau</t>
  </si>
  <si>
    <t>Monclar</t>
  </si>
  <si>
    <t>Beaumarches</t>
  </si>
  <si>
    <t>Couloume Mondebat</t>
  </si>
  <si>
    <t>Galiax</t>
  </si>
  <si>
    <t>Ju Belloc</t>
  </si>
  <si>
    <t>Lasserade</t>
  </si>
  <si>
    <t>Prechac sur Adour</t>
  </si>
  <si>
    <t>Saint Aunix Lengros</t>
  </si>
  <si>
    <t>Tasque</t>
  </si>
  <si>
    <t>Tieste Uragnoux</t>
  </si>
  <si>
    <t>Aux Aussat</t>
  </si>
  <si>
    <t>Barcugnan</t>
  </si>
  <si>
    <t>Bazugues</t>
  </si>
  <si>
    <t>Duffort</t>
  </si>
  <si>
    <t>Estampes</t>
  </si>
  <si>
    <t>Laas</t>
  </si>
  <si>
    <t>Laguian Mazous</t>
  </si>
  <si>
    <t>Manas Bastanous</t>
  </si>
  <si>
    <t>Marseillan</t>
  </si>
  <si>
    <t>Mielan</t>
  </si>
  <si>
    <t>Monpardiac</t>
  </si>
  <si>
    <t>Mont de Marrast</t>
  </si>
  <si>
    <t>Sadeillan</t>
  </si>
  <si>
    <t>Sainte Dode</t>
  </si>
  <si>
    <t>Sarraguzan</t>
  </si>
  <si>
    <t>Tillac</t>
  </si>
  <si>
    <t>Bascous</t>
  </si>
  <si>
    <t>Caillavet</t>
  </si>
  <si>
    <t>Callian</t>
  </si>
  <si>
    <t>Castillon Debats</t>
  </si>
  <si>
    <t>Cazaux d'Angles</t>
  </si>
  <si>
    <t>Demu</t>
  </si>
  <si>
    <t>Justian</t>
  </si>
  <si>
    <t>Lagraulas</t>
  </si>
  <si>
    <t>Lannepax</t>
  </si>
  <si>
    <t>Marambat</t>
  </si>
  <si>
    <t>Mourede</t>
  </si>
  <si>
    <t>Preneron</t>
  </si>
  <si>
    <t>Roquebrune</t>
  </si>
  <si>
    <t>Rozes</t>
  </si>
  <si>
    <t>Saint Jean Poutge</t>
  </si>
  <si>
    <t>Saint Paul de Baise</t>
  </si>
  <si>
    <t>Seailles</t>
  </si>
  <si>
    <t>Tudelle</t>
  </si>
  <si>
    <t>Vic Fezensac</t>
  </si>
  <si>
    <t>Catonvielle</t>
  </si>
  <si>
    <t>Escorneboeuf</t>
  </si>
  <si>
    <t>Gimont</t>
  </si>
  <si>
    <t>Giscaro</t>
  </si>
  <si>
    <t>Juilles</t>
  </si>
  <si>
    <t>Montiron</t>
  </si>
  <si>
    <t>Cadeillan</t>
  </si>
  <si>
    <t>Espaon</t>
  </si>
  <si>
    <t>Garravet</t>
  </si>
  <si>
    <t>Laymont</t>
  </si>
  <si>
    <t>Lombez</t>
  </si>
  <si>
    <t>Mongausy</t>
  </si>
  <si>
    <t>Montadet</t>
  </si>
  <si>
    <t>Montamat</t>
  </si>
  <si>
    <t>Montegut Saves</t>
  </si>
  <si>
    <t>Puylausic</t>
  </si>
  <si>
    <t>Saint Lizier du Plante</t>
  </si>
  <si>
    <t>Saint Loube</t>
  </si>
  <si>
    <t>Saint Soulan</t>
  </si>
  <si>
    <t>Sauvimont</t>
  </si>
  <si>
    <t>Armentieux</t>
  </si>
  <si>
    <t>Armous et Cau</t>
  </si>
  <si>
    <t>Blousson Serian</t>
  </si>
  <si>
    <t>Cazaux Villecomtal</t>
  </si>
  <si>
    <t>Courties</t>
  </si>
  <si>
    <t>Gazax et Baccarisse</t>
  </si>
  <si>
    <t>Ladeveze Riviere</t>
  </si>
  <si>
    <t>Ladeveze Ville</t>
  </si>
  <si>
    <t>Laveraet</t>
  </si>
  <si>
    <t>Louslitges</t>
  </si>
  <si>
    <t>Marciac</t>
  </si>
  <si>
    <t>Mascaras</t>
  </si>
  <si>
    <t>Monlezun</t>
  </si>
  <si>
    <t>Pallanne</t>
  </si>
  <si>
    <t>Peyrusse Vieille</t>
  </si>
  <si>
    <t>Ricourt</t>
  </si>
  <si>
    <t>Saint Justin</t>
  </si>
  <si>
    <t>Scieuriac et Floures</t>
  </si>
  <si>
    <t>Semboues</t>
  </si>
  <si>
    <t>Tourdun</t>
  </si>
  <si>
    <t>Troncens</t>
  </si>
  <si>
    <t>Castex d'Armagnac</t>
  </si>
  <si>
    <t>Estang</t>
  </si>
  <si>
    <t>Lannemaignan</t>
  </si>
  <si>
    <t>Lias d'Armagnac</t>
  </si>
  <si>
    <t>Mauleon d'Armagnac</t>
  </si>
  <si>
    <t>Monguilhem</t>
  </si>
  <si>
    <t>Monlezun d'Armagnac</t>
  </si>
  <si>
    <t>Mormes</t>
  </si>
  <si>
    <t>Toujouse</t>
  </si>
  <si>
    <t>Fources</t>
  </si>
  <si>
    <t>Labarrere</t>
  </si>
  <si>
    <t>Artiguedieu</t>
  </si>
  <si>
    <t>Durban</t>
  </si>
  <si>
    <t>Labarthe</t>
  </si>
  <si>
    <t>Lamaguere</t>
  </si>
  <si>
    <t>Moncorneil Grazan</t>
  </si>
  <si>
    <t>Monferran Plaves</t>
  </si>
  <si>
    <t>Orbessan</t>
  </si>
  <si>
    <t>Ornezan</t>
  </si>
  <si>
    <t>Pouy Loubrin</t>
  </si>
  <si>
    <t>Sansan</t>
  </si>
  <si>
    <t>Seissan</t>
  </si>
  <si>
    <t>Tachoires</t>
  </si>
  <si>
    <t>Ansan</t>
  </si>
  <si>
    <t>Aubiet</t>
  </si>
  <si>
    <t>Blanquefort</t>
  </si>
  <si>
    <t>Crastes</t>
  </si>
  <si>
    <t>L Isle Arne</t>
  </si>
  <si>
    <t>Marsan</t>
  </si>
  <si>
    <t>Nougaroulet</t>
  </si>
  <si>
    <t>Saint Sauvy</t>
  </si>
  <si>
    <t>Aignan</t>
  </si>
  <si>
    <t>Averon Bergelle</t>
  </si>
  <si>
    <t>Bouzon Gellenave</t>
  </si>
  <si>
    <t>Castelnavet</t>
  </si>
  <si>
    <t>Loussous Debat</t>
  </si>
  <si>
    <t>Lupiac</t>
  </si>
  <si>
    <t>Margouet Meymes</t>
  </si>
  <si>
    <t>Pouydraguin</t>
  </si>
  <si>
    <t>Sabazan</t>
  </si>
  <si>
    <t>Saint Pierre d'Aubezies</t>
  </si>
  <si>
    <t>Aujan Mournede</t>
  </si>
  <si>
    <t>Belloc Saint Clamens</t>
  </si>
  <si>
    <t>Berdoues</t>
  </si>
  <si>
    <t>Clermont Pouyguilles</t>
  </si>
  <si>
    <t>Cuelas</t>
  </si>
  <si>
    <t>Estipouy</t>
  </si>
  <si>
    <t>Idrac Respailles</t>
  </si>
  <si>
    <t>L Isle de Noe</t>
  </si>
  <si>
    <t>Labejan</t>
  </si>
  <si>
    <t>Lagarde Hachan</t>
  </si>
  <si>
    <t>Lamazere</t>
  </si>
  <si>
    <t>Loubersan</t>
  </si>
  <si>
    <t>Miramont d'Astarac</t>
  </si>
  <si>
    <t>Mirande</t>
  </si>
  <si>
    <t>Moncassin</t>
  </si>
  <si>
    <t>Monclar sur Losse</t>
  </si>
  <si>
    <t>Mouches</t>
  </si>
  <si>
    <t>Ponsampere</t>
  </si>
  <si>
    <t>Ponsan Soubiran</t>
  </si>
  <si>
    <t>Saint Arroman</t>
  </si>
  <si>
    <t>Saint Elix Theux</t>
  </si>
  <si>
    <t>Saint Martin</t>
  </si>
  <si>
    <t>Saint Ost</t>
  </si>
  <si>
    <t>Sainte Aurence Cazaux</t>
  </si>
  <si>
    <t>Sauviac</t>
  </si>
  <si>
    <t>Viozan</t>
  </si>
  <si>
    <t>Bezolles</t>
  </si>
  <si>
    <t>Lagardere</t>
  </si>
  <si>
    <t>Maignaut Tauzia</t>
  </si>
  <si>
    <t>Mansencome</t>
  </si>
  <si>
    <t>Saint Puy</t>
  </si>
  <si>
    <t>Valence sur Baise</t>
  </si>
  <si>
    <t>Bassoues</t>
  </si>
  <si>
    <t>Bazian</t>
  </si>
  <si>
    <t>Castelnau d'Angles</t>
  </si>
  <si>
    <t>Montesquiou</t>
  </si>
  <si>
    <t>Peyrusse Grande</t>
  </si>
  <si>
    <t>Pouylebon</t>
  </si>
  <si>
    <t>Riguepeu</t>
  </si>
  <si>
    <t>Courrensan</t>
  </si>
  <si>
    <t>Gondrin</t>
  </si>
  <si>
    <t>Lagraulet du Gers</t>
  </si>
  <si>
    <t>Lauraet</t>
  </si>
  <si>
    <t>Mouchan</t>
  </si>
  <si>
    <t>Castet Arrouy</t>
  </si>
  <si>
    <t>Flamarens</t>
  </si>
  <si>
    <t>Gimbrede</t>
  </si>
  <si>
    <t>Miradoux</t>
  </si>
  <si>
    <t>Peyrecave</t>
  </si>
  <si>
    <t>Plieux</t>
  </si>
  <si>
    <t>Barran</t>
  </si>
  <si>
    <t>Biran</t>
  </si>
  <si>
    <t>Le Brouilh Monbert</t>
  </si>
  <si>
    <t>Mirannes</t>
  </si>
  <si>
    <t>Monbert</t>
  </si>
  <si>
    <t>Ordan Larroque</t>
  </si>
  <si>
    <t>Saint Arailles</t>
  </si>
  <si>
    <t>Castillon Massas</t>
  </si>
  <si>
    <t>Jegun</t>
  </si>
  <si>
    <t>Lavardens</t>
  </si>
  <si>
    <t>Merens</t>
  </si>
  <si>
    <t>Peyrusse Massas</t>
  </si>
  <si>
    <t>Bourrouillan</t>
  </si>
  <si>
    <t>Espas</t>
  </si>
  <si>
    <t>Manciet</t>
  </si>
  <si>
    <t>Sainte Christie d'Armagnac</t>
  </si>
  <si>
    <t>Salles d'Armagnac</t>
  </si>
  <si>
    <t>Avezan</t>
  </si>
  <si>
    <t>Bives</t>
  </si>
  <si>
    <t>Cadeilhan</t>
  </si>
  <si>
    <t>Casteron</t>
  </si>
  <si>
    <t>Estramiac</t>
  </si>
  <si>
    <t>Gaudonville</t>
  </si>
  <si>
    <t>L Isle Bouzon</t>
  </si>
  <si>
    <t>Magnas</t>
  </si>
  <si>
    <t>Mauroux</t>
  </si>
  <si>
    <t>Pessoulens</t>
  </si>
  <si>
    <t>Saint Clar</t>
  </si>
  <si>
    <t>Saint Creac</t>
  </si>
  <si>
    <t>Saint Leonard</t>
  </si>
  <si>
    <t>Tournecoupe</t>
  </si>
  <si>
    <t>Gavarret sur Aulouste</t>
  </si>
  <si>
    <t>Miramont Latour</t>
  </si>
  <si>
    <t>Montestruc sur Gers</t>
  </si>
  <si>
    <t>Prechac</t>
  </si>
  <si>
    <t>Puysegur</t>
  </si>
  <si>
    <t>Rejaumont</t>
  </si>
  <si>
    <t>Roquefort</t>
  </si>
  <si>
    <t>Sainte Christie</t>
  </si>
  <si>
    <t>Tourrenquets</t>
  </si>
  <si>
    <t>Aurensan</t>
  </si>
  <si>
    <t>Bernede</t>
  </si>
  <si>
    <t>Cahuzac sur Adour</t>
  </si>
  <si>
    <t>Cannet</t>
  </si>
  <si>
    <t>Corneillan</t>
  </si>
  <si>
    <t>Fusterouau</t>
  </si>
  <si>
    <t>Goux</t>
  </si>
  <si>
    <t>Izotges</t>
  </si>
  <si>
    <t>Labarthete</t>
  </si>
  <si>
    <t>Lannux</t>
  </si>
  <si>
    <t>Lelin Lapujolle</t>
  </si>
  <si>
    <t>Maulicheres</t>
  </si>
  <si>
    <t>Maumusson Laguian</t>
  </si>
  <si>
    <t>Projan</t>
  </si>
  <si>
    <t>Riscle</t>
  </si>
  <si>
    <t>Saint Germe</t>
  </si>
  <si>
    <t>Saint Mont</t>
  </si>
  <si>
    <t>Sarragachies</t>
  </si>
  <si>
    <t>Segos</t>
  </si>
  <si>
    <t>Tarsac</t>
  </si>
  <si>
    <t>Thermes d'Armagnac</t>
  </si>
  <si>
    <t>Verlus</t>
  </si>
  <si>
    <t>Viella</t>
  </si>
  <si>
    <t>Ayguetinte</t>
  </si>
  <si>
    <t>Bonas</t>
  </si>
  <si>
    <t>Castera Verduzan</t>
  </si>
  <si>
    <t>Cezan</t>
  </si>
  <si>
    <t>Larroque Saint Sernin</t>
  </si>
  <si>
    <t>Betcave Aguin</t>
  </si>
  <si>
    <t>Gaujan</t>
  </si>
  <si>
    <t>Meilhan</t>
  </si>
  <si>
    <t>Monbardon</t>
  </si>
  <si>
    <t>Monties</t>
  </si>
  <si>
    <t>Pellefigue</t>
  </si>
  <si>
    <t>Sabaillan</t>
  </si>
  <si>
    <t>Sarcos</t>
  </si>
  <si>
    <t>Simorre</t>
  </si>
  <si>
    <t>Tournan</t>
  </si>
  <si>
    <t>Villefranche</t>
  </si>
  <si>
    <t>Ardizas</t>
  </si>
  <si>
    <t>Cologne</t>
  </si>
  <si>
    <t>Encausse</t>
  </si>
  <si>
    <t>Roquelaure Saint Aubin</t>
  </si>
  <si>
    <t>Saint Cricq</t>
  </si>
  <si>
    <t>Sirac</t>
  </si>
  <si>
    <t>Thoux</t>
  </si>
  <si>
    <t>Touget</t>
  </si>
  <si>
    <t>Castelnau d'Auzan</t>
  </si>
  <si>
    <t>Aurimont</t>
  </si>
  <si>
    <t>Bedechan</t>
  </si>
  <si>
    <t>Boulaur</t>
  </si>
  <si>
    <t>Castelnau Barbarens</t>
  </si>
  <si>
    <t>Faget Abbatial</t>
  </si>
  <si>
    <t>Lartigue</t>
  </si>
  <si>
    <t>Saint Elix</t>
  </si>
  <si>
    <t>Saint Martin Gimois</t>
  </si>
  <si>
    <t>Saramon</t>
  </si>
  <si>
    <t>Semezies Cachan</t>
  </si>
  <si>
    <t>Tirent Pontejac</t>
  </si>
  <si>
    <t>Traverseres</t>
  </si>
  <si>
    <t>Le Houga</t>
  </si>
  <si>
    <t>Perchede</t>
  </si>
  <si>
    <t>Berrac</t>
  </si>
  <si>
    <t>Gazaupouy</t>
  </si>
  <si>
    <t>La Romieu</t>
  </si>
  <si>
    <t>Larroque Engalin</t>
  </si>
  <si>
    <t>Ligardes</t>
  </si>
  <si>
    <t>Pouy Roquelaure</t>
  </si>
  <si>
    <t>Saint Martin de Goyne</t>
  </si>
  <si>
    <t>Castillon Saves</t>
  </si>
  <si>
    <t>Fregouville</t>
  </si>
  <si>
    <t>Marestaing</t>
  </si>
  <si>
    <t>Monferran Saves</t>
  </si>
  <si>
    <t>Brugnens</t>
  </si>
  <si>
    <t>Castelnau d'Arbieu</t>
  </si>
  <si>
    <t>Ceran</t>
  </si>
  <si>
    <t>Fleurance</t>
  </si>
  <si>
    <t>Goutz</t>
  </si>
  <si>
    <t>La Sauvetat</t>
  </si>
  <si>
    <t>Lalanne</t>
  </si>
  <si>
    <t>Lamothe Goas</t>
  </si>
  <si>
    <t>Pauilhac</t>
  </si>
  <si>
    <t>Pis</t>
  </si>
  <si>
    <t>Urdens</t>
  </si>
  <si>
    <t>Boucagneres</t>
  </si>
  <si>
    <t>Haulies</t>
  </si>
  <si>
    <t>Lasseran</t>
  </si>
  <si>
    <t>Lasseube Propre</t>
  </si>
  <si>
    <t>Montegut</t>
  </si>
  <si>
    <t>Pavie</t>
  </si>
  <si>
    <t>Pessan</t>
  </si>
  <si>
    <t>Saint Jean le Comtal</t>
  </si>
  <si>
    <t>Aurade</t>
  </si>
  <si>
    <t>Clermont Saves</t>
  </si>
  <si>
    <t>Endoufielle</t>
  </si>
  <si>
    <t>L Isle Jourdain</t>
  </si>
  <si>
    <t>Lias</t>
  </si>
  <si>
    <t>Monbrun</t>
  </si>
  <si>
    <t>Pujaudran</t>
  </si>
  <si>
    <t>Razengues</t>
  </si>
  <si>
    <t>Segoufielle</t>
  </si>
  <si>
    <t>Castera Lectourois</t>
  </si>
  <si>
    <t>Lectoure</t>
  </si>
  <si>
    <t>Marsolan</t>
  </si>
  <si>
    <t>Mas d'Auvignon</t>
  </si>
  <si>
    <t>Pergain Taillac</t>
  </si>
  <si>
    <t>Saint Avit Frandat</t>
  </si>
  <si>
    <t>Saint Mezard</t>
  </si>
  <si>
    <t>Sainte Mere</t>
  </si>
  <si>
    <t>Sempesserre</t>
  </si>
  <si>
    <t>Terraube</t>
  </si>
  <si>
    <t>Arblade le Bas</t>
  </si>
  <si>
    <t>Barcelonne du Gers</t>
  </si>
  <si>
    <t>Gee Riviere</t>
  </si>
  <si>
    <t>Vergoignan</t>
  </si>
  <si>
    <t>Beccas</t>
  </si>
  <si>
    <t>Betplan</t>
  </si>
  <si>
    <t>Haget</t>
  </si>
  <si>
    <t>Malabat</t>
  </si>
  <si>
    <t>Montegut Arros</t>
  </si>
  <si>
    <t>Villecomtal sur Arros</t>
  </si>
  <si>
    <t>Ayzieu</t>
  </si>
  <si>
    <t>Bretagne d'Armagnac</t>
  </si>
  <si>
    <t>Campagne d'Armagnac</t>
  </si>
  <si>
    <t>Cazeneuve</t>
  </si>
  <si>
    <t>Eauze</t>
  </si>
  <si>
    <t>Noulens</t>
  </si>
  <si>
    <t>Ramouzens</t>
  </si>
  <si>
    <t>Reans</t>
  </si>
  <si>
    <t>Castin</t>
  </si>
  <si>
    <t>Duran</t>
  </si>
  <si>
    <t>Lahitte</t>
  </si>
  <si>
    <t>Leboulin</t>
  </si>
  <si>
    <t>Montaut les Creneaux</t>
  </si>
  <si>
    <t>Preignan</t>
  </si>
  <si>
    <t>Roquelaure</t>
  </si>
  <si>
    <t>Le Bouscat</t>
  </si>
  <si>
    <t>Saint Laurent Medoc</t>
  </si>
  <si>
    <t>Bourideys</t>
  </si>
  <si>
    <t>Cazalis</t>
  </si>
  <si>
    <t>Origne</t>
  </si>
  <si>
    <t>Saint Leger de Balson</t>
  </si>
  <si>
    <t>Le Barp</t>
  </si>
  <si>
    <t>Pyla Plage</t>
  </si>
  <si>
    <t>Pyla sur Mer</t>
  </si>
  <si>
    <t>Arcachon</t>
  </si>
  <si>
    <t>Carcans</t>
  </si>
  <si>
    <t>Carcans Plage</t>
  </si>
  <si>
    <t>Le Verdon sur Mer</t>
  </si>
  <si>
    <t>Aillas</t>
  </si>
  <si>
    <t>Auros</t>
  </si>
  <si>
    <t>Berthez</t>
  </si>
  <si>
    <t>Brannens</t>
  </si>
  <si>
    <t>Brouqueyran</t>
  </si>
  <si>
    <t>Lados</t>
  </si>
  <si>
    <t>Hostens</t>
  </si>
  <si>
    <t>Le Tuzan</t>
  </si>
  <si>
    <t>Louchats</t>
  </si>
  <si>
    <t>Saint Magne</t>
  </si>
  <si>
    <t>La Riviere</t>
  </si>
  <si>
    <t>Saint Michel de Fronsac</t>
  </si>
  <si>
    <t>Martignas sur Jalle</t>
  </si>
  <si>
    <t>Saint Jean d'Illac</t>
  </si>
  <si>
    <t>Begles</t>
  </si>
  <si>
    <t>Galgon</t>
  </si>
  <si>
    <t>Lanton</t>
  </si>
  <si>
    <t>Cadaujac</t>
  </si>
  <si>
    <t>Pont de la Maye</t>
  </si>
  <si>
    <t>Villenave d'Ornon</t>
  </si>
  <si>
    <t>Villegouge</t>
  </si>
  <si>
    <t>Taussat</t>
  </si>
  <si>
    <t>Cenon</t>
  </si>
  <si>
    <t>Saint Aubin de Medoc</t>
  </si>
  <si>
    <t>Saint Medard en Jalles</t>
  </si>
  <si>
    <t>Salaunes</t>
  </si>
  <si>
    <t>Gradignan</t>
  </si>
  <si>
    <t>Saint Seurin de Cadourne</t>
  </si>
  <si>
    <t>Vertheuil</t>
  </si>
  <si>
    <t>Le Haillan</t>
  </si>
  <si>
    <t>Bagas</t>
  </si>
  <si>
    <t>Barie</t>
  </si>
  <si>
    <t>Bassanne</t>
  </si>
  <si>
    <t>Blaignac</t>
  </si>
  <si>
    <t>Bourdelles</t>
  </si>
  <si>
    <t>Camiran</t>
  </si>
  <si>
    <t>Casseuil</t>
  </si>
  <si>
    <t>Floudes</t>
  </si>
  <si>
    <t>Fontet</t>
  </si>
  <si>
    <t>Fosses et Baleyssac</t>
  </si>
  <si>
    <t>Gironde sur Dropt</t>
  </si>
  <si>
    <t>Hure</t>
  </si>
  <si>
    <t>La Reole</t>
  </si>
  <si>
    <t>Lamothe Landerron</t>
  </si>
  <si>
    <t>Les Esseintes</t>
  </si>
  <si>
    <t>Loupiac de la Reole</t>
  </si>
  <si>
    <t>Mongauzy</t>
  </si>
  <si>
    <t>Montagoudin</t>
  </si>
  <si>
    <t>Morizes</t>
  </si>
  <si>
    <t>Noaillac</t>
  </si>
  <si>
    <t>Pondaurat</t>
  </si>
  <si>
    <t>Puybarban</t>
  </si>
  <si>
    <t>Saint Exupery</t>
  </si>
  <si>
    <t>Saint Hilaire la Noaille</t>
  </si>
  <si>
    <t>Saint Laurent du Plan</t>
  </si>
  <si>
    <t>Saint Michel de Lapujade</t>
  </si>
  <si>
    <t>Saint Seve</t>
  </si>
  <si>
    <t>Bieujac</t>
  </si>
  <si>
    <t>Bommes</t>
  </si>
  <si>
    <t>Castets en Dorthe</t>
  </si>
  <si>
    <t>Castillon de Castets</t>
  </si>
  <si>
    <t>Coimeres</t>
  </si>
  <si>
    <t>Fargues</t>
  </si>
  <si>
    <t>Langon</t>
  </si>
  <si>
    <t>Leogeats</t>
  </si>
  <si>
    <t>Preignac</t>
  </si>
  <si>
    <t>Pujols sur Ciron</t>
  </si>
  <si>
    <t>Roaillan</t>
  </si>
  <si>
    <t>Saint Loubert</t>
  </si>
  <si>
    <t>Saint Pardon de Conques</t>
  </si>
  <si>
    <t>Saint Pierre de Mons</t>
  </si>
  <si>
    <t>Sauternes</t>
  </si>
  <si>
    <t>Toulenne</t>
  </si>
  <si>
    <t>Caplong</t>
  </si>
  <si>
    <t>Eynesse</t>
  </si>
  <si>
    <t>Fougueyrolles</t>
  </si>
  <si>
    <t>La Roquille</t>
  </si>
  <si>
    <t>Les Leves et Thoumeyrague</t>
  </si>
  <si>
    <t>Margueron</t>
  </si>
  <si>
    <t>Pineuilh</t>
  </si>
  <si>
    <t>Port Sainte Foy Ponchapt</t>
  </si>
  <si>
    <t>Riocaud</t>
  </si>
  <si>
    <t>Saint Andre et Appelles</t>
  </si>
  <si>
    <t>Saint Avit de Soulege</t>
  </si>
  <si>
    <t>Saint Avit Saint Nazaire</t>
  </si>
  <si>
    <t>Saint Philippe du Seignal</t>
  </si>
  <si>
    <t>Saint Quentin de Caplong</t>
  </si>
  <si>
    <t>Sainte Foy la Grande</t>
  </si>
  <si>
    <t>Bayas</t>
  </si>
  <si>
    <t>Chamadelle</t>
  </si>
  <si>
    <t>Coutras</t>
  </si>
  <si>
    <t>Guitres</t>
  </si>
  <si>
    <t>Le Fieu</t>
  </si>
  <si>
    <t>Les Eglisottes et Chalaur</t>
  </si>
  <si>
    <t>Les Peintures</t>
  </si>
  <si>
    <t>Maransin</t>
  </si>
  <si>
    <t>Saint Christophe de Double</t>
  </si>
  <si>
    <t>Saint Medard de Guizieres</t>
  </si>
  <si>
    <t>Asques</t>
  </si>
  <si>
    <t>Aubie et Espessas</t>
  </si>
  <si>
    <t>Cadillac en Fronsadais</t>
  </si>
  <si>
    <t>Cubzac les Ponts</t>
  </si>
  <si>
    <t>Gauriaguet</t>
  </si>
  <si>
    <t>La Lande de Fronsac</t>
  </si>
  <si>
    <t>Lugon et l'Ile du Carnay</t>
  </si>
  <si>
    <t>Mouillac</t>
  </si>
  <si>
    <t>Perissac</t>
  </si>
  <si>
    <t>Peujard</t>
  </si>
  <si>
    <t>Saint Andre de Cubzac</t>
  </si>
  <si>
    <t>Saint Genes de Fronsac</t>
  </si>
  <si>
    <t>Saint Germain de la Riviere</t>
  </si>
  <si>
    <t>Saint Laurent d'Arce</t>
  </si>
  <si>
    <t>Saint Romain la Virvee</t>
  </si>
  <si>
    <t>Tarnes</t>
  </si>
  <si>
    <t>Verac</t>
  </si>
  <si>
    <t>Virsac</t>
  </si>
  <si>
    <t>Cissac Medoc</t>
  </si>
  <si>
    <t>Pauillac</t>
  </si>
  <si>
    <t>Saint Julien Beychevelle</t>
  </si>
  <si>
    <t>La Teste de Buch</t>
  </si>
  <si>
    <t>Bouliac</t>
  </si>
  <si>
    <t>Le Pian Medoc</t>
  </si>
  <si>
    <t>Ludon Medoc</t>
  </si>
  <si>
    <t>Parempuyre</t>
  </si>
  <si>
    <t>Lormont</t>
  </si>
  <si>
    <t>Eysines</t>
  </si>
  <si>
    <t>Le Taillan Medoc</t>
  </si>
  <si>
    <t>Saint Christophe des Bardes</t>
  </si>
  <si>
    <t>Saint Emilion</t>
  </si>
  <si>
    <t>Saint Etienne de Lisse</t>
  </si>
  <si>
    <t>Saint Pey d'Armens</t>
  </si>
  <si>
    <t>Saint Sulpice de Faleyrens</t>
  </si>
  <si>
    <t>Vignonet</t>
  </si>
  <si>
    <t>Begadan</t>
  </si>
  <si>
    <t>Blaignan</t>
  </si>
  <si>
    <t>Civrac en Medoc</t>
  </si>
  <si>
    <t>Couqueques</t>
  </si>
  <si>
    <t>Gaillan en Medoc</t>
  </si>
  <si>
    <t>Lesparre Medoc</t>
  </si>
  <si>
    <t>Ordonnac</t>
  </si>
  <si>
    <t>Prignac en Medoc</t>
  </si>
  <si>
    <t>Queyrac</t>
  </si>
  <si>
    <t>Saint Christoly Medoc</t>
  </si>
  <si>
    <t>Saint Germain d'Esteuil</t>
  </si>
  <si>
    <t>Saint Yzans de Medoc</t>
  </si>
  <si>
    <t>Valeyrac</t>
  </si>
  <si>
    <t>Belves de Castillon</t>
  </si>
  <si>
    <t>Bossugan</t>
  </si>
  <si>
    <t>Castillon la Bataille</t>
  </si>
  <si>
    <t>Civrac sur Dordogne</t>
  </si>
  <si>
    <t>Doulezon</t>
  </si>
  <si>
    <t>Flaujagues</t>
  </si>
  <si>
    <t>Gardegan et Tourtirac</t>
  </si>
  <si>
    <t>Les Salles de Castillon</t>
  </si>
  <si>
    <t>Merignas</t>
  </si>
  <si>
    <t>Mouliets et Villemartin</t>
  </si>
  <si>
    <t>Pujols</t>
  </si>
  <si>
    <t>Ruch</t>
  </si>
  <si>
    <t>Saint Genes de Castillon</t>
  </si>
  <si>
    <t>Saint Magne de Castillon</t>
  </si>
  <si>
    <t>Saint Pey de Castets</t>
  </si>
  <si>
    <t>Saint Philippe d'Aiguille</t>
  </si>
  <si>
    <t>Sainte Florence</t>
  </si>
  <si>
    <t>Sainte Terre</t>
  </si>
  <si>
    <t>Camblanes et Meynac</t>
  </si>
  <si>
    <t>Carignan de Bordeaux</t>
  </si>
  <si>
    <t>Cenac</t>
  </si>
  <si>
    <t>Latresne</t>
  </si>
  <si>
    <t>Lignan de Bordeaux</t>
  </si>
  <si>
    <t>Artigues Pres Bordeaux</t>
  </si>
  <si>
    <t>Bonnetan</t>
  </si>
  <si>
    <t>Fargues Saint Hilaire</t>
  </si>
  <si>
    <t>Loupes</t>
  </si>
  <si>
    <t>Pompignac</t>
  </si>
  <si>
    <t>Salleboeuf</t>
  </si>
  <si>
    <t>Tresses</t>
  </si>
  <si>
    <t>Yvrac</t>
  </si>
  <si>
    <t>Biganos</t>
  </si>
  <si>
    <t>Caudos</t>
  </si>
  <si>
    <t>Facture</t>
  </si>
  <si>
    <t>Marcheprime</t>
  </si>
  <si>
    <t>Mios</t>
  </si>
  <si>
    <t>Anglade</t>
  </si>
  <si>
    <t>Berson</t>
  </si>
  <si>
    <t>Blaye</t>
  </si>
  <si>
    <t>Campugnan</t>
  </si>
  <si>
    <t>Cars</t>
  </si>
  <si>
    <t>Cartelegue</t>
  </si>
  <si>
    <t>Eyrans</t>
  </si>
  <si>
    <t>Mazion</t>
  </si>
  <si>
    <t>Saint Androny</t>
  </si>
  <si>
    <t>Saint Genes de Blaye</t>
  </si>
  <si>
    <t>Saint Martin Lacaussade</t>
  </si>
  <si>
    <t>Saint Seurin de Cursac</t>
  </si>
  <si>
    <t>Talence</t>
  </si>
  <si>
    <t>Beguey</t>
  </si>
  <si>
    <t>Cadillac</t>
  </si>
  <si>
    <t>Cardan</t>
  </si>
  <si>
    <t>Donzac</t>
  </si>
  <si>
    <t>Gabarnac</t>
  </si>
  <si>
    <t>Laroque</t>
  </si>
  <si>
    <t>Monprimblanc</t>
  </si>
  <si>
    <t>Mourens</t>
  </si>
  <si>
    <t>Omet</t>
  </si>
  <si>
    <t>Rions</t>
  </si>
  <si>
    <t>Sainte Croix du Mont</t>
  </si>
  <si>
    <t>Cabara</t>
  </si>
  <si>
    <t>Camiac et Saint Denis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</si>
  <si>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</si>
  <si>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</si>
  <si>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</si>
  <si>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</si>
  <si>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</si>
  <si>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</si>
  <si>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</si>
  <si>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</si>
  <si>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</si>
  <si>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Naujan et Postiac</t>
  </si>
  <si>
    <t>Rauzan</t>
  </si>
  <si>
    <t>Saint Aubin de Branne</t>
  </si>
  <si>
    <t>Saint Jean de Blaignac</t>
  </si>
  <si>
    <t>Saint Vincent de Pertignas</t>
  </si>
  <si>
    <t>Tizac de Curton</t>
  </si>
  <si>
    <t>Aubiac</t>
  </si>
  <si>
    <t>Bazas</t>
  </si>
  <si>
    <t>Bernos Beaulac</t>
  </si>
  <si>
    <t>Cazats</t>
  </si>
  <si>
    <t>Cudos</t>
  </si>
  <si>
    <t>Gajac</t>
  </si>
  <si>
    <t>Gans</t>
  </si>
  <si>
    <t>Le Nizan</t>
  </si>
  <si>
    <t>Lignan de Bazas</t>
  </si>
  <si>
    <t>Marimbault</t>
  </si>
  <si>
    <t>Saint Come</t>
  </si>
  <si>
    <t>Ambares et Lagrave</t>
  </si>
  <si>
    <t>Saint Louis de Montferrand</t>
  </si>
  <si>
    <t>Saint Vincent de Paul</t>
  </si>
  <si>
    <t>Izon</t>
  </si>
  <si>
    <t>Montussan</t>
  </si>
  <si>
    <t>Saint Loubes</t>
  </si>
  <si>
    <t>Saint Sulpice et Cameyrac</t>
  </si>
  <si>
    <t>Arcins</t>
  </si>
  <si>
    <t>Arsac</t>
  </si>
  <si>
    <t>Cantenac</t>
  </si>
  <si>
    <t>Cussac Fort Medoc</t>
  </si>
  <si>
    <t>Labarde</t>
  </si>
  <si>
    <t>Lamarque</t>
  </si>
  <si>
    <t>Macau</t>
  </si>
  <si>
    <t>Margaux</t>
  </si>
  <si>
    <t>Soussans</t>
  </si>
  <si>
    <t>Gujan Mestras</t>
  </si>
  <si>
    <t>Le Teich</t>
  </si>
  <si>
    <t>Avensan</t>
  </si>
  <si>
    <t>Brach</t>
  </si>
  <si>
    <t>Castelnau de Medoc</t>
  </si>
  <si>
    <t>Listrac Medoc</t>
  </si>
  <si>
    <t>Moulis en Medoc</t>
  </si>
  <si>
    <t>Sainte Helene</t>
  </si>
  <si>
    <t>Caudrot</t>
  </si>
  <si>
    <t>Le Pian sur Garonne</t>
  </si>
  <si>
    <t>Saint Andre du Bois</t>
  </si>
  <si>
    <t>Saint Germain de Graves</t>
  </si>
  <si>
    <t>Saint Macaire</t>
  </si>
  <si>
    <t>Saint Martin de Sescas</t>
  </si>
  <si>
    <t>Saint Pierre d'Aurillac</t>
  </si>
  <si>
    <t>Sainte Foy la Longue</t>
  </si>
  <si>
    <t>Semens</t>
  </si>
  <si>
    <t>Verdelais</t>
  </si>
  <si>
    <t>Arveyres</t>
  </si>
  <si>
    <t>Lalande de Pomerol</t>
  </si>
  <si>
    <t>Les Billaux</t>
  </si>
  <si>
    <t>Libourne</t>
  </si>
  <si>
    <t>Neac</t>
  </si>
  <si>
    <t>Pomerol</t>
  </si>
  <si>
    <t>Andernos les Bains</t>
  </si>
  <si>
    <t>Bruges</t>
  </si>
  <si>
    <t>Bassens</t>
  </si>
  <si>
    <t>Blasimon</t>
  </si>
  <si>
    <t>Castelmoron d'Albret</t>
  </si>
  <si>
    <t>Castelviel</t>
  </si>
  <si>
    <t>Cleyrac</t>
  </si>
  <si>
    <t>Coirac</t>
  </si>
  <si>
    <t>Daubeze</t>
  </si>
  <si>
    <t>Gornac</t>
  </si>
  <si>
    <t>Landerrouet sur Segur</t>
  </si>
  <si>
    <t>Mesterrieux</t>
  </si>
  <si>
    <t>Saint Felix de Foncaude</t>
  </si>
  <si>
    <t>Saint Laurent du Bois</t>
  </si>
  <si>
    <t>Saint Martin de Lerm</t>
  </si>
  <si>
    <t>Saint Martin du Puy</t>
  </si>
  <si>
    <t>Saint Sulpice de Pommiers</t>
  </si>
  <si>
    <t>Sauveterre de Guyenne</t>
  </si>
  <si>
    <t>Capian</t>
  </si>
  <si>
    <t>Haux</t>
  </si>
  <si>
    <t>Langoiran</t>
  </si>
  <si>
    <t>Le Tourne</t>
  </si>
  <si>
    <t>Lestiac sur Garonne</t>
  </si>
  <si>
    <t>Paillet</t>
  </si>
  <si>
    <t>Tabanac</t>
  </si>
  <si>
    <t>Villenave de Rions</t>
  </si>
  <si>
    <t>Carbon Blanc</t>
  </si>
  <si>
    <t>Francs</t>
  </si>
  <si>
    <t>Les Artigues de Lussac</t>
  </si>
  <si>
    <t>Monbadon</t>
  </si>
  <si>
    <t>Montagne</t>
  </si>
  <si>
    <t>Petit Palais et Cornemps</t>
  </si>
  <si>
    <t>Puisseguin</t>
  </si>
  <si>
    <t>Saint Cibard</t>
  </si>
  <si>
    <t>Tayac</t>
  </si>
  <si>
    <t>Cours de Monsegur</t>
  </si>
  <si>
    <t>Dieulivol</t>
  </si>
  <si>
    <t>Monsegur</t>
  </si>
  <si>
    <t>Neuffons</t>
  </si>
  <si>
    <t>Rimons</t>
  </si>
  <si>
    <t>Saint Ferme</t>
  </si>
  <si>
    <t>Saint Sulpice de Guillerague</t>
  </si>
  <si>
    <t>Saint Vivien de Monsegur</t>
  </si>
  <si>
    <t>Taillecavat</t>
  </si>
  <si>
    <t>Grayan et l'Hopital</t>
  </si>
  <si>
    <t>Jau Dignac et Loirac</t>
  </si>
  <si>
    <t>Saint Vivien de Medoc</t>
  </si>
  <si>
    <t>Talais</t>
  </si>
  <si>
    <t>Vensac</t>
  </si>
  <si>
    <t>Pessac</t>
  </si>
  <si>
    <t>Canejan</t>
  </si>
  <si>
    <t>Cestas</t>
  </si>
  <si>
    <t>Gazinet</t>
  </si>
  <si>
    <t>Cavignac</t>
  </si>
  <si>
    <t>Cezac</t>
  </si>
  <si>
    <t>Cubnezais</t>
  </si>
  <si>
    <t>Lapouyade</t>
  </si>
  <si>
    <t>Laruscade</t>
  </si>
  <si>
    <t>Marcenais</t>
  </si>
  <si>
    <t>Marsas</t>
  </si>
  <si>
    <t>Saint Mariens</t>
  </si>
  <si>
    <t>Tizac de Lapouyade</t>
  </si>
  <si>
    <t>Arbanats</t>
  </si>
  <si>
    <t>Ayguemorte les Graves</t>
  </si>
  <si>
    <t>Beautiran</t>
  </si>
  <si>
    <t>Castres Gironde</t>
  </si>
  <si>
    <t>Isle Saint Georges</t>
  </si>
  <si>
    <t>Portets</t>
  </si>
  <si>
    <t>Cabanac et Villagrains</t>
  </si>
  <si>
    <t>La Brede</t>
  </si>
  <si>
    <t>Martillac</t>
  </si>
  <si>
    <t>Saint Medard d'Eyrans</t>
  </si>
  <si>
    <t>Saint Morillon</t>
  </si>
  <si>
    <t>Saint Selve</t>
  </si>
  <si>
    <t>Saucats</t>
  </si>
  <si>
    <t>Camps sur l'Isle</t>
  </si>
  <si>
    <t>Gours</t>
  </si>
  <si>
    <t>Porcheres</t>
  </si>
  <si>
    <t>Puynormand</t>
  </si>
  <si>
    <t>Saint Antoine sur l'Isle</t>
  </si>
  <si>
    <t>Saint Sauveur de Puynormand</t>
  </si>
  <si>
    <t>Saint Seurin sur l'Isle</t>
  </si>
  <si>
    <t>Blesignac</t>
  </si>
  <si>
    <t>Creon</t>
  </si>
  <si>
    <t>Cursan</t>
  </si>
  <si>
    <t>La Sauve</t>
  </si>
  <si>
    <t>Le Pout</t>
  </si>
  <si>
    <t>Madirac</t>
  </si>
  <si>
    <t>Sadirac</t>
  </si>
  <si>
    <t>Saint Genes de Lombaud</t>
  </si>
  <si>
    <t>Lacanau</t>
  </si>
  <si>
    <t>Lacanau Ocean</t>
  </si>
  <si>
    <t>Le Porge</t>
  </si>
  <si>
    <t>Le Temple</t>
  </si>
  <si>
    <t>Saumos</t>
  </si>
  <si>
    <t>Cauvignac</t>
  </si>
  <si>
    <t>Cours les Bains</t>
  </si>
  <si>
    <t>Labescau</t>
  </si>
  <si>
    <t>Lavazan</t>
  </si>
  <si>
    <t>Marions</t>
  </si>
  <si>
    <t>Masseilles</t>
  </si>
  <si>
    <t>Sendets</t>
  </si>
  <si>
    <t>Sigalens</t>
  </si>
  <si>
    <t>Sillas</t>
  </si>
  <si>
    <t>Bayon sur Gironde</t>
  </si>
  <si>
    <t>Bourg</t>
  </si>
  <si>
    <t>Gauriac</t>
  </si>
  <si>
    <t>Lafosse</t>
  </si>
  <si>
    <t>Lansac</t>
  </si>
  <si>
    <t>Mombrier</t>
  </si>
  <si>
    <t>Prignac et Marcamps</t>
  </si>
  <si>
    <t>Pugnac</t>
  </si>
  <si>
    <t>Saint Ciers de Canesse</t>
  </si>
  <si>
    <t>Saint Seurin de Bourg</t>
  </si>
  <si>
    <t>Saint Trojan</t>
  </si>
  <si>
    <t>Samonac</t>
  </si>
  <si>
    <t>Tauriac</t>
  </si>
  <si>
    <t>Teuillac</t>
  </si>
  <si>
    <t>Budos</t>
  </si>
  <si>
    <t>Cerons</t>
  </si>
  <si>
    <t>Guillos</t>
  </si>
  <si>
    <t>Illats</t>
  </si>
  <si>
    <t>Landiras</t>
  </si>
  <si>
    <t>Podensac</t>
  </si>
  <si>
    <t>Saint Michel de Rieufret</t>
  </si>
  <si>
    <t>Virelade</t>
  </si>
  <si>
    <t>Balizac</t>
  </si>
  <si>
    <t>Noaillan</t>
  </si>
  <si>
    <t>Pompejac</t>
  </si>
  <si>
    <t>Uzeste</t>
  </si>
  <si>
    <t>Villandraut</t>
  </si>
  <si>
    <t>Ares</t>
  </si>
  <si>
    <t>Beychac et Caillau</t>
  </si>
  <si>
    <t>Cadarsac</t>
  </si>
  <si>
    <t>Camarsac</t>
  </si>
  <si>
    <t>Croignon</t>
  </si>
  <si>
    <t>Nerigean</t>
  </si>
  <si>
    <t>Saint Germain du Puch</t>
  </si>
  <si>
    <t>Saint Quentin de Baron</t>
  </si>
  <si>
    <t>Arbis</t>
  </si>
  <si>
    <t>Bellebat</t>
  </si>
  <si>
    <t>Cantois</t>
  </si>
  <si>
    <t>Cessac</t>
  </si>
  <si>
    <t>Courpiac</t>
  </si>
  <si>
    <t>Escoussans</t>
  </si>
  <si>
    <t>Faleyras</t>
  </si>
  <si>
    <t>Frontenac</t>
  </si>
  <si>
    <t>Ladaux</t>
  </si>
  <si>
    <t>Lugasson</t>
  </si>
  <si>
    <t>Martres</t>
  </si>
  <si>
    <t>Romagne</t>
  </si>
  <si>
    <t>Saint Genis du Bois</t>
  </si>
  <si>
    <t>Saint Pierre de Bat</t>
  </si>
  <si>
    <t>Soulignac</t>
  </si>
  <si>
    <t>Targon</t>
  </si>
  <si>
    <t>Salles</t>
  </si>
  <si>
    <t>Soulac sur Mer</t>
  </si>
  <si>
    <t>Cazaugitat</t>
  </si>
  <si>
    <t>Landerrouat</t>
  </si>
  <si>
    <t>Listrac de Dureze</t>
  </si>
  <si>
    <t>Massugas</t>
  </si>
  <si>
    <t>Pellegrue</t>
  </si>
  <si>
    <t>Saint Antoine du Queyret</t>
  </si>
  <si>
    <t>Soussac</t>
  </si>
  <si>
    <t>Ambes</t>
  </si>
  <si>
    <t>Braud et Saint Louis</t>
  </si>
  <si>
    <t>Etauliers</t>
  </si>
  <si>
    <t>Pleineselve</t>
  </si>
  <si>
    <t>Saint Aubin de Blaye</t>
  </si>
  <si>
    <t>Saint Caprais de Blaye</t>
  </si>
  <si>
    <t>Saint Ciers sur Gironde</t>
  </si>
  <si>
    <t>Beliet</t>
  </si>
  <si>
    <t>Belin Beliet</t>
  </si>
  <si>
    <t>Lugos</t>
  </si>
  <si>
    <t>Captieux</t>
  </si>
  <si>
    <t>Escaudes</t>
  </si>
  <si>
    <t>Giscos</t>
  </si>
  <si>
    <t>Goualade</t>
  </si>
  <si>
    <t>Lerm et Musset</t>
  </si>
  <si>
    <t>Lucmau</t>
  </si>
  <si>
    <t>Saint Michel de Castelnau</t>
  </si>
  <si>
    <t>Leognan</t>
  </si>
  <si>
    <t>Donnezac</t>
  </si>
  <si>
    <t>Marcillac</t>
  </si>
  <si>
    <t>Vayres</t>
  </si>
  <si>
    <t>Baurech</t>
  </si>
  <si>
    <t>Cambes</t>
  </si>
  <si>
    <t>Saint Caprais de Bordeaux</t>
  </si>
  <si>
    <t>Coubeyrac</t>
  </si>
  <si>
    <t>Gensac</t>
  </si>
  <si>
    <t>Pessac sur Dordogne</t>
  </si>
  <si>
    <t>Bonzac</t>
  </si>
  <si>
    <t>Sablons</t>
  </si>
  <si>
    <t>Saint Ciers d'Abzac</t>
  </si>
  <si>
    <t>Saint Denis de Pile</t>
  </si>
  <si>
    <t>Saint Martin de Laye</t>
  </si>
  <si>
    <t>Saint Martin du Bois</t>
  </si>
  <si>
    <t>Savignac de l'Isle</t>
  </si>
  <si>
    <t>Civrac de Blaye</t>
  </si>
  <si>
    <t>Saint Christoly de Blaye</t>
  </si>
  <si>
    <t>Saint Girons d'Aiguevives</t>
  </si>
  <si>
    <t>Saint Savin</t>
  </si>
  <si>
    <t>Saint Vivien de Blaye</t>
  </si>
  <si>
    <t>Saint Yzan de Soudiac</t>
  </si>
  <si>
    <t>Saugon</t>
  </si>
  <si>
    <t>Vendays Montalivet</t>
  </si>
  <si>
    <t>Le Canon</t>
  </si>
  <si>
    <t>Lege Cap Ferret</t>
  </si>
  <si>
    <t>Cap Ferret</t>
  </si>
  <si>
    <t>Audenge</t>
  </si>
  <si>
    <t>Hourtin</t>
  </si>
  <si>
    <t>Naujac sur Mer</t>
  </si>
  <si>
    <t>Frontignan</t>
  </si>
  <si>
    <t>La Peyrade</t>
  </si>
  <si>
    <t>Mireval</t>
  </si>
  <si>
    <t>Vic la Gardiole</t>
  </si>
  <si>
    <t>Castelnau de Guers</t>
  </si>
  <si>
    <t>Cazouls d'Herault</t>
  </si>
  <si>
    <t>Lezignan la Cebe</t>
  </si>
  <si>
    <t>Nezignan l'Eveque</t>
  </si>
  <si>
    <t>Pezenas</t>
  </si>
  <si>
    <t>Tourbes</t>
  </si>
  <si>
    <t>Candillargues</t>
  </si>
  <si>
    <t>Lansargues</t>
  </si>
  <si>
    <t>Mauguio</t>
  </si>
  <si>
    <t>Mudaison</t>
  </si>
  <si>
    <t>Saint Aunes</t>
  </si>
  <si>
    <t>Valergues</t>
  </si>
  <si>
    <t>Bouzigues</t>
  </si>
  <si>
    <t>Loupian</t>
  </si>
  <si>
    <t>Meze</t>
  </si>
  <si>
    <t>Aniane</t>
  </si>
  <si>
    <t>Arboras</t>
  </si>
  <si>
    <t>Gignac</t>
  </si>
  <si>
    <t>Lagamas</t>
  </si>
  <si>
    <t>Puechabon</t>
  </si>
  <si>
    <t>Saint Guilhem le Desert</t>
  </si>
  <si>
    <t>Saint Jean de Fos</t>
  </si>
  <si>
    <t>Boisseron</t>
  </si>
  <si>
    <t>Buzignargues</t>
  </si>
  <si>
    <t>Galargues</t>
  </si>
  <si>
    <t>Garrigues</t>
  </si>
  <si>
    <t>Montaud</t>
  </si>
  <si>
    <t>Restinclieres</t>
  </si>
  <si>
    <t>Saint Bauzille de Montmel</t>
  </si>
  <si>
    <t>Saint Drezery</t>
  </si>
  <si>
    <t>Saint Genies des Mourgues</t>
  </si>
  <si>
    <t>Saint Hilaire de Beauvoir</t>
  </si>
  <si>
    <t>Saint Jean de Cornies</t>
  </si>
  <si>
    <t>Saussines</t>
  </si>
  <si>
    <t>Sussargues</t>
  </si>
  <si>
    <t>Castelnau le Lez</t>
  </si>
  <si>
    <t>Agones</t>
  </si>
  <si>
    <t>Brissac</t>
  </si>
  <si>
    <t>Ferrieres les Verreries</t>
  </si>
  <si>
    <t>Ganges</t>
  </si>
  <si>
    <t>Gornies</t>
  </si>
  <si>
    <t>Moules et Baucels</t>
  </si>
  <si>
    <t>Saint Andre du Bueges</t>
  </si>
  <si>
    <t>Saint Bauzille de Putois</t>
  </si>
  <si>
    <t>Sete</t>
  </si>
  <si>
    <t>Agel</t>
  </si>
  <si>
    <t>Aigne</t>
  </si>
  <si>
    <t>Azillanet</t>
  </si>
  <si>
    <t>Cesseras</t>
  </si>
  <si>
    <t>Felines Minervois</t>
  </si>
  <si>
    <t>Ferrals les Montagnes</t>
  </si>
  <si>
    <t>La Caunette</t>
  </si>
  <si>
    <t>La Liviniere</t>
  </si>
  <si>
    <t>Minerve</t>
  </si>
  <si>
    <t>Olonzac</t>
  </si>
  <si>
    <t>Oupia</t>
  </si>
  <si>
    <t>Courniou</t>
  </si>
  <si>
    <t>Rieussec</t>
  </si>
  <si>
    <t>Riols</t>
  </si>
  <si>
    <t>Saint Pons de Thomieres</t>
  </si>
  <si>
    <t>Velieux</t>
  </si>
  <si>
    <t>Verreries de Moussans</t>
  </si>
  <si>
    <t>Adissan</t>
  </si>
  <si>
    <t>Aumelas</t>
  </si>
  <si>
    <t>Belarga</t>
  </si>
  <si>
    <t>Campagnan</t>
  </si>
  <si>
    <t>Le Pouget</t>
  </si>
  <si>
    <t>Paulhan</t>
  </si>
  <si>
    <t>Plaissan</t>
  </si>
  <si>
    <t>Popian</t>
  </si>
  <si>
    <t>Pouzols</t>
  </si>
  <si>
    <t>Puilacher</t>
  </si>
  <si>
    <t>Saint Bauzille de la Sylve</t>
  </si>
  <si>
    <t>Saint Pargoire</t>
  </si>
  <si>
    <t>Saint Pons de Mauchiens</t>
  </si>
  <si>
    <t>Tressan</t>
  </si>
  <si>
    <t>Usclas d'Herault</t>
  </si>
  <si>
    <t>Vendemian</t>
  </si>
  <si>
    <t>Lamalou les Bains</t>
  </si>
  <si>
    <t>Palavas les Flots</t>
  </si>
  <si>
    <t>Avene</t>
  </si>
  <si>
    <t>Camplong</t>
  </si>
  <si>
    <t>Ceilhes et Rocozels</t>
  </si>
  <si>
    <t>Graissessac</t>
  </si>
  <si>
    <t>La Tour sur Orb</t>
  </si>
  <si>
    <t>Le Bousquet d'Orb</t>
  </si>
  <si>
    <t>Saint Etienne Estrechoux</t>
  </si>
  <si>
    <t>Cazevieille</t>
  </si>
  <si>
    <t>Lauret</t>
  </si>
  <si>
    <t>Le Triadou</t>
  </si>
  <si>
    <t>Les Matelles</t>
  </si>
  <si>
    <t>Saint Jean de Cuculles</t>
  </si>
  <si>
    <t>Saint Mathieu de Treviers</t>
  </si>
  <si>
    <t>Sainte Croix de Quintillargu</t>
  </si>
  <si>
    <t>Sauteyrargues</t>
  </si>
  <si>
    <t>Vacquieres</t>
  </si>
  <si>
    <t>Valflaunes</t>
  </si>
  <si>
    <t>Carnon Plage</t>
  </si>
  <si>
    <t>La Grande Motte</t>
  </si>
  <si>
    <t>Abeilhan</t>
  </si>
  <si>
    <t>Alignan du Vent</t>
  </si>
  <si>
    <t>Bassan</t>
  </si>
  <si>
    <t>Coulobres</t>
  </si>
  <si>
    <t>Espondeilhan</t>
  </si>
  <si>
    <t>Lieuran les Beziers</t>
  </si>
  <si>
    <t>Servian</t>
  </si>
  <si>
    <t>Valros</t>
  </si>
  <si>
    <t>Agde</t>
  </si>
  <si>
    <t>Le Cap d'Agde</t>
  </si>
  <si>
    <t>Capestang</t>
  </si>
  <si>
    <t>Cruzy</t>
  </si>
  <si>
    <t>Montady</t>
  </si>
  <si>
    <t>Montouliers</t>
  </si>
  <si>
    <t>Poilhes</t>
  </si>
  <si>
    <t>Quarante</t>
  </si>
  <si>
    <t>Fontes</t>
  </si>
  <si>
    <t>Gabian</t>
  </si>
  <si>
    <t>Montesquieu</t>
  </si>
  <si>
    <t>Neffies</t>
  </si>
  <si>
    <t>Roquessels</t>
  </si>
  <si>
    <t>Roujan</t>
  </si>
  <si>
    <t>Vailhan</t>
  </si>
  <si>
    <t>Cambon et Salvergues</t>
  </si>
  <si>
    <t>Fraisse sur Agout</t>
  </si>
  <si>
    <t>La Salvetat sur Agout</t>
  </si>
  <si>
    <t>Le Soulie</t>
  </si>
  <si>
    <t>Marseillan Plage</t>
  </si>
  <si>
    <t>Valras Plage</t>
  </si>
  <si>
    <t>Vendres</t>
  </si>
  <si>
    <t>Assignan</t>
  </si>
  <si>
    <t>Babeau Bouldoux</t>
  </si>
  <si>
    <t>Berlou</t>
  </si>
  <si>
    <t>Cebazan</t>
  </si>
  <si>
    <t>Ferrieres Poussarou</t>
  </si>
  <si>
    <t>Pardailhan</t>
  </si>
  <si>
    <t>Prades sur Vernazobre</t>
  </si>
  <si>
    <t>Saint Chinian</t>
  </si>
  <si>
    <t>Saint Jean de Minervois</t>
  </si>
  <si>
    <t>Villespassans</t>
  </si>
  <si>
    <t>Cazouls les Beziers</t>
  </si>
  <si>
    <t>Creissan</t>
  </si>
  <si>
    <t>Maraussan</t>
  </si>
  <si>
    <t>Maureilhan</t>
  </si>
  <si>
    <t>Argelliers</t>
  </si>
  <si>
    <t>Causse de la Selle</t>
  </si>
  <si>
    <t>Mas de Londres</t>
  </si>
  <si>
    <t>Notre Dame de Londres</t>
  </si>
  <si>
    <t>Pegairolles de Bueges</t>
  </si>
  <si>
    <t>Rouet</t>
  </si>
  <si>
    <t>Saint Jean de Bueges</t>
  </si>
  <si>
    <t>Saint Martin de Londres</t>
  </si>
  <si>
    <t>Viols en Laval</t>
  </si>
  <si>
    <t>Viols le Fort</t>
  </si>
  <si>
    <t>Colombieres sur Orb</t>
  </si>
  <si>
    <t>Olargues</t>
  </si>
  <si>
    <t>Premian</t>
  </si>
  <si>
    <t>Saint Etienne d'Albagnan</t>
  </si>
  <si>
    <t>Saint Martin de l'Arcon</t>
  </si>
  <si>
    <t>Saint Vincent d'Olargues</t>
  </si>
  <si>
    <t>Vieussan</t>
  </si>
  <si>
    <t>Lunel</t>
  </si>
  <si>
    <t>Lunel Viel</t>
  </si>
  <si>
    <t>Saint Nazaire de Pezan</t>
  </si>
  <si>
    <t>Saint Series</t>
  </si>
  <si>
    <t>Saturargues</t>
  </si>
  <si>
    <t>Verargues</t>
  </si>
  <si>
    <t>Villetelle</t>
  </si>
  <si>
    <t>Sauvian</t>
  </si>
  <si>
    <t>Serignan</t>
  </si>
  <si>
    <t>Cers</t>
  </si>
  <si>
    <t>Portiragnes</t>
  </si>
  <si>
    <t>Villeneuve les Beziers</t>
  </si>
  <si>
    <t>Saint Jean de Vedas</t>
  </si>
  <si>
    <t>Nissan Lez Enserune</t>
  </si>
  <si>
    <t>Vias</t>
  </si>
  <si>
    <t>Cazedarnes</t>
  </si>
  <si>
    <t>Cessenon sur Orb</t>
  </si>
  <si>
    <t>Roquebrun</t>
  </si>
  <si>
    <t>Perols</t>
  </si>
  <si>
    <t>Autignac</t>
  </si>
  <si>
    <t>Cabrerolles</t>
  </si>
  <si>
    <t>Fouzilhon</t>
  </si>
  <si>
    <t>Laurens</t>
  </si>
  <si>
    <t>Magalas</t>
  </si>
  <si>
    <t>Pouzolles</t>
  </si>
  <si>
    <t>Puimisson</t>
  </si>
  <si>
    <t>Puissalicon</t>
  </si>
  <si>
    <t>Saint Genies de Fontedit</t>
  </si>
  <si>
    <t>Causses et Veyran</t>
  </si>
  <si>
    <t>Corneilhan</t>
  </si>
  <si>
    <t>Lignan sur Orb</t>
  </si>
  <si>
    <t>Murviel les Beziers</t>
  </si>
  <si>
    <t>Saint Nazaire de Ladarez</t>
  </si>
  <si>
    <t>Thezan les Beziers</t>
  </si>
  <si>
    <t>Beziers</t>
  </si>
  <si>
    <t>Florensac</t>
  </si>
  <si>
    <t>La Vacquerie et Saint Martin</t>
  </si>
  <si>
    <t>Le Caylar</t>
  </si>
  <si>
    <t>Le Cros</t>
  </si>
  <si>
    <t>Les Rives</t>
  </si>
  <si>
    <t>Saint Felix de l'Heras</t>
  </si>
  <si>
    <t>Saint Maurice Navacelles</t>
  </si>
  <si>
    <t>Saint Pierre de la Fage</t>
  </si>
  <si>
    <t>Sorbs</t>
  </si>
  <si>
    <t>Aumes</t>
  </si>
  <si>
    <t>Balaruc le Vieux</t>
  </si>
  <si>
    <t>Balaruc les Bains</t>
  </si>
  <si>
    <t>Bessan</t>
  </si>
  <si>
    <t>Montbazin</t>
  </si>
  <si>
    <t>Poussan</t>
  </si>
  <si>
    <t>Villeveyrac</t>
  </si>
  <si>
    <t>Montarnaud</t>
  </si>
  <si>
    <t>Murviel les Montpellier</t>
  </si>
  <si>
    <t>Pignan</t>
  </si>
  <si>
    <t>Saint Paul et Valmalle</t>
  </si>
  <si>
    <t>Saussan</t>
  </si>
  <si>
    <t>Vailhauques</t>
  </si>
  <si>
    <t>Marsillargues</t>
  </si>
  <si>
    <t>Bedarieux</t>
  </si>
  <si>
    <t>Carlencas et Levas</t>
  </si>
  <si>
    <t>Caussiniojouls</t>
  </si>
  <si>
    <t>Herepian</t>
  </si>
  <si>
    <t>Le Poujol sur Orb</t>
  </si>
  <si>
    <t>Le Pradal</t>
  </si>
  <si>
    <t>Les Aires</t>
  </si>
  <si>
    <t>Pezenes les Mines</t>
  </si>
  <si>
    <t>Taussac la Billiere</t>
  </si>
  <si>
    <t>Villemagne L'Argentiere</t>
  </si>
  <si>
    <t>Castanet le Haut</t>
  </si>
  <si>
    <t>Rosis</t>
  </si>
  <si>
    <t>Saint Genies de Varensal</t>
  </si>
  <si>
    <t>Saint Gervais sur Mare</t>
  </si>
  <si>
    <t>Puisserguier</t>
  </si>
  <si>
    <t>Saint Thibery</t>
  </si>
  <si>
    <t>Brenas</t>
  </si>
  <si>
    <t>Dio et Valquieres</t>
  </si>
  <si>
    <t>Joncels</t>
  </si>
  <si>
    <t>Romiguieres</t>
  </si>
  <si>
    <t>Roqueredonde</t>
  </si>
  <si>
    <t>Cournonsec</t>
  </si>
  <si>
    <t>Cournonterral</t>
  </si>
  <si>
    <t>Baillargues</t>
  </si>
  <si>
    <t>Saint Georges d'Orques</t>
  </si>
  <si>
    <t>Fabregues</t>
  </si>
  <si>
    <t>Fozieres</t>
  </si>
  <si>
    <t>Lauroux</t>
  </si>
  <si>
    <t>Le Puech</t>
  </si>
  <si>
    <t>Lodeve</t>
  </si>
  <si>
    <t>Olmet et Villecun</t>
  </si>
  <si>
    <t>Pegairolles de l'Escalett</t>
  </si>
  <si>
    <t>Poujols</t>
  </si>
  <si>
    <t>Saint Etienne de Gourgas</t>
  </si>
  <si>
    <t>Saint Jean de la Blaquiere</t>
  </si>
  <si>
    <t>Soubes</t>
  </si>
  <si>
    <t>Soumont</t>
  </si>
  <si>
    <t>Usclas du Bosc</t>
  </si>
  <si>
    <t>Lespignan</t>
  </si>
  <si>
    <t>Caux</t>
  </si>
  <si>
    <t>Saint Andre de Sangonis</t>
  </si>
  <si>
    <t>Saint Felix de Lodez</t>
  </si>
  <si>
    <t>Saint Guiraud</t>
  </si>
  <si>
    <t>Saint Saturnin de Lucian</t>
  </si>
  <si>
    <t>Prades le Lez</t>
  </si>
  <si>
    <t>Saint Vincent de Barbeyrargu</t>
  </si>
  <si>
    <t>Vendargues</t>
  </si>
  <si>
    <t>Villeneuve les Maguelone</t>
  </si>
  <si>
    <t>Boujan sur Libron</t>
  </si>
  <si>
    <t>Gigean</t>
  </si>
  <si>
    <t>Grabels</t>
  </si>
  <si>
    <t>Aspiran</t>
  </si>
  <si>
    <t>Brignac</t>
  </si>
  <si>
    <t>Ceyras</t>
  </si>
  <si>
    <t>Clermont l'Herault</t>
  </si>
  <si>
    <t>Lacoste</t>
  </si>
  <si>
    <t>Liausson</t>
  </si>
  <si>
    <t>Lieuran Cabrieres</t>
  </si>
  <si>
    <t>Merifons</t>
  </si>
  <si>
    <t>Moureze</t>
  </si>
  <si>
    <t>Nebian</t>
  </si>
  <si>
    <t>Octon</t>
  </si>
  <si>
    <t>Peret</t>
  </si>
  <si>
    <t>Salasc</t>
  </si>
  <si>
    <t>Valmascle</t>
  </si>
  <si>
    <t>Villeneuvette</t>
  </si>
  <si>
    <t>Pomerols</t>
  </si>
  <si>
    <t>Assas</t>
  </si>
  <si>
    <t>Guzargues</t>
  </si>
  <si>
    <t>Teyran</t>
  </si>
  <si>
    <t>Clapiers</t>
  </si>
  <si>
    <t>Jacou</t>
  </si>
  <si>
    <t>Pinet</t>
  </si>
  <si>
    <t>Laverune</t>
  </si>
  <si>
    <t>Le Cres</t>
  </si>
  <si>
    <t>Lattes</t>
  </si>
  <si>
    <t>Combaillaux</t>
  </si>
  <si>
    <t>Montferrier sur Lez</t>
  </si>
  <si>
    <t>Murles</t>
  </si>
  <si>
    <t>Saint Clement de Riviere</t>
  </si>
  <si>
    <t>Saint Gely du Fesc</t>
  </si>
  <si>
    <t>Juvignac</t>
  </si>
  <si>
    <t>La Fresnais</t>
  </si>
  <si>
    <t>Lillemer</t>
  </si>
  <si>
    <t>Chaumere</t>
  </si>
  <si>
    <t>Domagne</t>
  </si>
  <si>
    <t>Saint Benoit des Ondes</t>
  </si>
  <si>
    <t>Baguer Morvan</t>
  </si>
  <si>
    <t>Baguer Pican</t>
  </si>
  <si>
    <t>Broualan</t>
  </si>
  <si>
    <t>Cherrueix</t>
  </si>
  <si>
    <t>Dol de Bretagne</t>
  </si>
  <si>
    <t>Epiniac</t>
  </si>
  <si>
    <t>Hirel</t>
  </si>
  <si>
    <t>La Boussac</t>
  </si>
  <si>
    <t>Mont Dol</t>
  </si>
  <si>
    <t>Roz Landrieux</t>
  </si>
  <si>
    <t>Saint Broladre</t>
  </si>
  <si>
    <t>Saint Marcan</t>
  </si>
  <si>
    <t>Vilde la Marine</t>
  </si>
  <si>
    <t>Arbrissel</t>
  </si>
  <si>
    <t>Availles sur Seiche</t>
  </si>
  <si>
    <t>Drouges</t>
  </si>
  <si>
    <t>La Guerche de Bretagne</t>
  </si>
  <si>
    <t>La Selle Guerchaise</t>
  </si>
  <si>
    <t>Mousse</t>
  </si>
  <si>
    <t>Rannee</t>
  </si>
  <si>
    <t>Visseiche</t>
  </si>
  <si>
    <t>Chartres de Bretagne</t>
  </si>
  <si>
    <t>Pont Pean</t>
  </si>
  <si>
    <t>Vezin le Coquet</t>
  </si>
  <si>
    <t>Beauce</t>
  </si>
  <si>
    <t>Bille</t>
  </si>
  <si>
    <t>Fleurigne</t>
  </si>
  <si>
    <t>Fougeres</t>
  </si>
  <si>
    <t>Javene</t>
  </si>
  <si>
    <t>La Chapelle Janson</t>
  </si>
  <si>
    <t>La Selle en Luitre</t>
  </si>
  <si>
    <t>Laignelet</t>
  </si>
  <si>
    <t>Landean</t>
  </si>
  <si>
    <t>Le Chatellier</t>
  </si>
  <si>
    <t>Le Loroux</t>
  </si>
  <si>
    <t>Lecousse</t>
  </si>
  <si>
    <t>Luitre</t>
  </si>
  <si>
    <t>Parigne</t>
  </si>
  <si>
    <t>Saint Germain en Cogles</t>
  </si>
  <si>
    <t>Saint Sauveur des Landes</t>
  </si>
  <si>
    <t>Coesmes</t>
  </si>
  <si>
    <t>Thourie</t>
  </si>
  <si>
    <t>Chantepie</t>
  </si>
  <si>
    <t>Saint Jacques de la Lande</t>
  </si>
  <si>
    <t>Bedee</t>
  </si>
  <si>
    <t>La Nouaye</t>
  </si>
  <si>
    <t>Pleumeleuc</t>
  </si>
  <si>
    <t>Gosne</t>
  </si>
  <si>
    <t>La Chapelle Saint Aubert</t>
  </si>
  <si>
    <t>Mezieres sur Couesnon</t>
  </si>
  <si>
    <t>Saint Aubin du Cormier</t>
  </si>
  <si>
    <t>Saint Christophe de Valains</t>
  </si>
  <si>
    <t>Saint Georges de Chesne</t>
  </si>
  <si>
    <t>Saint Hilaire des Landes</t>
  </si>
  <si>
    <t>Saint Jean sur Couesnon</t>
  </si>
  <si>
    <t>Saint Marc sur Couesnon</t>
  </si>
  <si>
    <t>Saint Ouen des Alleux</t>
  </si>
  <si>
    <t>Vendel</t>
  </si>
  <si>
    <t>Amanlis</t>
  </si>
  <si>
    <t>Boistrudan</t>
  </si>
  <si>
    <t>Corps Nuds</t>
  </si>
  <si>
    <t>Janze</t>
  </si>
  <si>
    <t>Pire sur Seiche</t>
  </si>
  <si>
    <t>Breteil</t>
  </si>
  <si>
    <t>Monterfil</t>
  </si>
  <si>
    <t>Montfort sur Meu</t>
  </si>
  <si>
    <t>Talensac</t>
  </si>
  <si>
    <t>Bruz</t>
  </si>
  <si>
    <t>Pont Rean</t>
  </si>
  <si>
    <t>Becherel</t>
  </si>
  <si>
    <t>Cardroc</t>
  </si>
  <si>
    <t>La Baussaine</t>
  </si>
  <si>
    <t>La Chapelle aux Filtzmeen</t>
  </si>
  <si>
    <t>Longaulnay</t>
  </si>
  <si>
    <t>Miniac sous Becherel</t>
  </si>
  <si>
    <t>Quebriac</t>
  </si>
  <si>
    <t>Saint Domineuc</t>
  </si>
  <si>
    <t>Saint Pern</t>
  </si>
  <si>
    <t>Saint Thual</t>
  </si>
  <si>
    <t>Tinteniac</t>
  </si>
  <si>
    <t>Treverien</t>
  </si>
  <si>
    <t>Trimer</t>
  </si>
  <si>
    <t>Chatillon en Vendelais</t>
  </si>
  <si>
    <t>Combourtille</t>
  </si>
  <si>
    <t>Dompierre du Chemin</t>
  </si>
  <si>
    <t>Montautour</t>
  </si>
  <si>
    <t>Montreuil des Landes</t>
  </si>
  <si>
    <t>Parce</t>
  </si>
  <si>
    <t>Prince</t>
  </si>
  <si>
    <t>Saint Christophe des Bois</t>
  </si>
  <si>
    <t>Broons sur Vilaine</t>
  </si>
  <si>
    <t>Marpire</t>
  </si>
  <si>
    <t>Saint Jean sur Vilaine</t>
  </si>
  <si>
    <t>Saint Melaine</t>
  </si>
  <si>
    <t>Bourgbarre</t>
  </si>
  <si>
    <t>Noyal Chatillon sur Seich</t>
  </si>
  <si>
    <t>Orgeres</t>
  </si>
  <si>
    <t>Saint Armel</t>
  </si>
  <si>
    <t>Saint Erblon</t>
  </si>
  <si>
    <t>Thorigne Fouillard</t>
  </si>
  <si>
    <t>Le Theil de Bretagne</t>
  </si>
  <si>
    <t>Marcille Robert</t>
  </si>
  <si>
    <t>Retiers</t>
  </si>
  <si>
    <t>Andouille Neuville</t>
  </si>
  <si>
    <t>Aubigne</t>
  </si>
  <si>
    <t>Chasne sur Illet</t>
  </si>
  <si>
    <t>Chevaigne</t>
  </si>
  <si>
    <t>Mouaze</t>
  </si>
  <si>
    <t>Saint Aubin d'Aubigne</t>
  </si>
  <si>
    <t>Saint Germain sur Ille</t>
  </si>
  <si>
    <t>Saint Medard sur Ille</t>
  </si>
  <si>
    <t>Saint Sulpice la Foret</t>
  </si>
  <si>
    <t>Cancale</t>
  </si>
  <si>
    <t>Bonnemain</t>
  </si>
  <si>
    <t>Combourg</t>
  </si>
  <si>
    <t>Cuguen</t>
  </si>
  <si>
    <t>Lanrigan</t>
  </si>
  <si>
    <t>Lourmais</t>
  </si>
  <si>
    <t>Meillac</t>
  </si>
  <si>
    <t>Saint Leger des Pres</t>
  </si>
  <si>
    <t>Tremeheuc</t>
  </si>
  <si>
    <t>Gael</t>
  </si>
  <si>
    <t>Le Crouais</t>
  </si>
  <si>
    <t>Muel</t>
  </si>
  <si>
    <t>Quedillac</t>
  </si>
  <si>
    <t>Saint Meen le Grand</t>
  </si>
  <si>
    <t>Saint Onen la Chapelle</t>
  </si>
  <si>
    <t>Breal sous Montfort</t>
  </si>
  <si>
    <t>Chavagne</t>
  </si>
  <si>
    <t>Cintre</t>
  </si>
  <si>
    <t>Mordelles</t>
  </si>
  <si>
    <t>Saint Thurial</t>
  </si>
  <si>
    <t>Crevin</t>
  </si>
  <si>
    <t>La Bosse de Bretagne</t>
  </si>
  <si>
    <t>La Couyere</t>
  </si>
  <si>
    <t>Lalleu</t>
  </si>
  <si>
    <t>Le Petit Fougeray</t>
  </si>
  <si>
    <t>Le Sel de Bretagne</t>
  </si>
  <si>
    <t>Pance</t>
  </si>
  <si>
    <t>Poligne</t>
  </si>
  <si>
    <t>Tresboeuf</t>
  </si>
  <si>
    <t>Bovel</t>
  </si>
  <si>
    <t>Campel</t>
  </si>
  <si>
    <t>Comblessac</t>
  </si>
  <si>
    <t>La Chapelle Bouexic</t>
  </si>
  <si>
    <t>Les Brulais</t>
  </si>
  <si>
    <t>Loutehel</t>
  </si>
  <si>
    <t>Maure de Bretagne</t>
  </si>
  <si>
    <t>Mernel</t>
  </si>
  <si>
    <t>Saint Seglin</t>
  </si>
  <si>
    <t>Erce Pres Liffre</t>
  </si>
  <si>
    <t>La Bouexiere</t>
  </si>
  <si>
    <t>Liffre</t>
  </si>
  <si>
    <t>La Gouesniere</t>
  </si>
  <si>
    <t>Saint Coulomb</t>
  </si>
  <si>
    <t>Saint Meloir des Ondes</t>
  </si>
  <si>
    <t>Boisgervilly</t>
  </si>
  <si>
    <t>La Chapelle du Lou</t>
  </si>
  <si>
    <t>Landujan</t>
  </si>
  <si>
    <t>Le Lou du Lac</t>
  </si>
  <si>
    <t>Medreac</t>
  </si>
  <si>
    <t>Montauban de Bretagne</t>
  </si>
  <si>
    <t>Saint M Hervon</t>
  </si>
  <si>
    <t>Saint Uniac</t>
  </si>
  <si>
    <t>Argentre du Plessis</t>
  </si>
  <si>
    <t>Breal sous Vitre</t>
  </si>
  <si>
    <t>Brielles</t>
  </si>
  <si>
    <t>Etrelles</t>
  </si>
  <si>
    <t>Gennes sur Seiche</t>
  </si>
  <si>
    <t>Le Pertre</t>
  </si>
  <si>
    <t>Mondevert</t>
  </si>
  <si>
    <t>Saint Germain du Pinel</t>
  </si>
  <si>
    <t>Torce</t>
  </si>
  <si>
    <t>Maxent</t>
  </si>
  <si>
    <t>Paimpont</t>
  </si>
  <si>
    <t>Plelan le Grand</t>
  </si>
  <si>
    <t>Saint Peran</t>
  </si>
  <si>
    <t>Treffendel</t>
  </si>
  <si>
    <t>Grand Fougeray</t>
  </si>
  <si>
    <t>La Dominelais</t>
  </si>
  <si>
    <t>Saint Sulpice des Landes</t>
  </si>
  <si>
    <t>Sainte Anne sur Vilaine</t>
  </si>
  <si>
    <t>Chateau Malo</t>
  </si>
  <si>
    <t>Parame</t>
  </si>
  <si>
    <t>Rotheneuf</t>
  </si>
  <si>
    <t>Saint Malo</t>
  </si>
  <si>
    <t>Saint Servan sur Mer</t>
  </si>
  <si>
    <t>Chateaugiron</t>
  </si>
  <si>
    <t>Domloup</t>
  </si>
  <si>
    <t>Nouvoitou</t>
  </si>
  <si>
    <t>Saint Aubin du Pavail</t>
  </si>
  <si>
    <t>La Bazouge du Desert</t>
  </si>
  <si>
    <t>Le Ferre</t>
  </si>
  <si>
    <t>Louvigne du Desert</t>
  </si>
  <si>
    <t>Melle</t>
  </si>
  <si>
    <t>Monthault</t>
  </si>
  <si>
    <t>Poilley</t>
  </si>
  <si>
    <t>Saint Georges Reintembault</t>
  </si>
  <si>
    <t>Villamee</t>
  </si>
  <si>
    <t>Chateauneuf d'Ille et Vil</t>
  </si>
  <si>
    <t>La Ville Es Nonais</t>
  </si>
  <si>
    <t>Saint Guinoux</t>
  </si>
  <si>
    <t>Saint Jouan des Guerets</t>
  </si>
  <si>
    <t>Saint Pere</t>
  </si>
  <si>
    <t>Saint Suliac</t>
  </si>
  <si>
    <t>Dinge</t>
  </si>
  <si>
    <t>Feins</t>
  </si>
  <si>
    <t>Guipel</t>
  </si>
  <si>
    <t>Montreuil sur Ille</t>
  </si>
  <si>
    <t>Dourdain</t>
  </si>
  <si>
    <t>Landavran</t>
  </si>
  <si>
    <t>Livre sur Changeon</t>
  </si>
  <si>
    <t>Mece</t>
  </si>
  <si>
    <t>Val d'Ize</t>
  </si>
  <si>
    <t>Baille</t>
  </si>
  <si>
    <t>Cogles</t>
  </si>
  <si>
    <t>La Selle en Cogles</t>
  </si>
  <si>
    <t>Le Tiercent</t>
  </si>
  <si>
    <t>Montours</t>
  </si>
  <si>
    <t>Saint Brice en Cogles</t>
  </si>
  <si>
    <t>Saint Etienne en Cogles</t>
  </si>
  <si>
    <t>Saint Marc le Blanc</t>
  </si>
  <si>
    <t>Saint Ouen la Rouerie</t>
  </si>
  <si>
    <t>Tremblay</t>
  </si>
  <si>
    <t>Bain de Bretagne</t>
  </si>
  <si>
    <t>La Noe Blanche</t>
  </si>
  <si>
    <t>Plechatel</t>
  </si>
  <si>
    <t>Guipry</t>
  </si>
  <si>
    <t>Saint Malo de Phily</t>
  </si>
  <si>
    <t>Chauvigne</t>
  </si>
  <si>
    <t>Gahard</t>
  </si>
  <si>
    <t>Romazy</t>
  </si>
  <si>
    <t>Sens de Bretagne</t>
  </si>
  <si>
    <t>Vieux Vy sur Couesnon</t>
  </si>
  <si>
    <t>Balaze</t>
  </si>
  <si>
    <t>Champeaux</t>
  </si>
  <si>
    <t>Erbree</t>
  </si>
  <si>
    <t>La Chapelle Erbree</t>
  </si>
  <si>
    <t>Montreuil sous Perouse</t>
  </si>
  <si>
    <t>Poce les Bois</t>
  </si>
  <si>
    <t>Saint Aubin des Landes</t>
  </si>
  <si>
    <t>Saint M Herve</t>
  </si>
  <si>
    <t>Taillis</t>
  </si>
  <si>
    <t>Vitre</t>
  </si>
  <si>
    <t>Cesson Sevigne</t>
  </si>
  <si>
    <t>Chapelle des Fougeretz</t>
  </si>
  <si>
    <t>La Meziere</t>
  </si>
  <si>
    <t>Melesse</t>
  </si>
  <si>
    <t>Montreuil le Gast</t>
  </si>
  <si>
    <t>Brece</t>
  </si>
  <si>
    <t>Noyal sur Vilaine</t>
  </si>
  <si>
    <t>Servon sur Vilaine</t>
  </si>
  <si>
    <t>Le Tronchet</t>
  </si>
  <si>
    <t>Miniac Morvan</t>
  </si>
  <si>
    <t>Plerguer</t>
  </si>
  <si>
    <t>Bruc sur Aff</t>
  </si>
  <si>
    <t>Lieuron</t>
  </si>
  <si>
    <t>Loheac</t>
  </si>
  <si>
    <t>Pipriac</t>
  </si>
  <si>
    <t>Saint Ganton</t>
  </si>
  <si>
    <t>Sixt sur Aff</t>
  </si>
  <si>
    <t>Antrain</t>
  </si>
  <si>
    <t>Bazouges la Perouse</t>
  </si>
  <si>
    <t>La Fontenelle</t>
  </si>
  <si>
    <t>Marcille Raoul</t>
  </si>
  <si>
    <t>Noyal sous Bazouges</t>
  </si>
  <si>
    <t>Rimou</t>
  </si>
  <si>
    <t>Saint Remy du Plein</t>
  </si>
  <si>
    <t>Baulon</t>
  </si>
  <si>
    <t>Goven</t>
  </si>
  <si>
    <t>Guichen</t>
  </si>
  <si>
    <t>Guignen</t>
  </si>
  <si>
    <t>Saint Senoux</t>
  </si>
  <si>
    <t>Clayes</t>
  </si>
  <si>
    <t>L Hermitage</t>
  </si>
  <si>
    <t>La Chapelle Thouarault</t>
  </si>
  <si>
    <t>Bains sur Oust</t>
  </si>
  <si>
    <t>Redon</t>
  </si>
  <si>
    <t>Pleine Fougeres</t>
  </si>
  <si>
    <t>Roz sur Couesnon</t>
  </si>
  <si>
    <t>Sains</t>
  </si>
  <si>
    <t>Saint Georges de Grehaigne</t>
  </si>
  <si>
    <t>Sougeal</t>
  </si>
  <si>
    <t>Trans</t>
  </si>
  <si>
    <t>Vieux Viel</t>
  </si>
  <si>
    <t>Erce en Lamee</t>
  </si>
  <si>
    <t>Teillay</t>
  </si>
  <si>
    <t>Bazouges sous Hede</t>
  </si>
  <si>
    <t>Hede</t>
  </si>
  <si>
    <t>La Chapelle Chaussee</t>
  </si>
  <si>
    <t>Langouet</t>
  </si>
  <si>
    <t>Les Iffs</t>
  </si>
  <si>
    <t>Saint Brieuc des Iffs</t>
  </si>
  <si>
    <t>Saint Gondran</t>
  </si>
  <si>
    <t>Vignoc</t>
  </si>
  <si>
    <t>Chelun</t>
  </si>
  <si>
    <t>Eance</t>
  </si>
  <si>
    <t>Forges la Foret</t>
  </si>
  <si>
    <t>Martigne Ferchaud</t>
  </si>
  <si>
    <t>Le Rheu</t>
  </si>
  <si>
    <t>Moigne</t>
  </si>
  <si>
    <t>Brain sur Vilaine</t>
  </si>
  <si>
    <t>La Chapelle de Brain</t>
  </si>
  <si>
    <t>Renac</t>
  </si>
  <si>
    <t>Bais</t>
  </si>
  <si>
    <t>Chance</t>
  </si>
  <si>
    <t>Domalain</t>
  </si>
  <si>
    <t>Louvigne de Bais</t>
  </si>
  <si>
    <t>Vergeal</t>
  </si>
  <si>
    <t>Acigne</t>
  </si>
  <si>
    <t>Lanhelin</t>
  </si>
  <si>
    <t>Plesder</t>
  </si>
  <si>
    <t>Pleugueneuc</t>
  </si>
  <si>
    <t>Saint Pierre de Plesguen</t>
  </si>
  <si>
    <t>Tresse</t>
  </si>
  <si>
    <t>Pleurtuit</t>
  </si>
  <si>
    <t>Pace</t>
  </si>
  <si>
    <t>Bleruais</t>
  </si>
  <si>
    <t>Iffendic</t>
  </si>
  <si>
    <t>Saint Gonlay</t>
  </si>
  <si>
    <t>Saint Malon sur Mel</t>
  </si>
  <si>
    <t>Saint Maugan</t>
  </si>
  <si>
    <t>Montgermont</t>
  </si>
  <si>
    <t>Saint Gregoire</t>
  </si>
  <si>
    <t>Vern sur Seiche</t>
  </si>
  <si>
    <t>Dinard</t>
  </si>
  <si>
    <t>La Richardais</t>
  </si>
  <si>
    <t>Saint Briac sur Mer</t>
  </si>
  <si>
    <t>Saint Lunaire</t>
  </si>
  <si>
    <t>Betton</t>
  </si>
  <si>
    <t>Geveze</t>
  </si>
  <si>
    <t>Irodouer</t>
  </si>
  <si>
    <t>Langan</t>
  </si>
  <si>
    <t>Parthenay de Bretagne</t>
  </si>
  <si>
    <t>Romille</t>
  </si>
  <si>
    <t>Le Minihic sur Rance</t>
  </si>
  <si>
    <t>Bourg des Comptes</t>
  </si>
  <si>
    <t>Laille</t>
  </si>
  <si>
    <t>Le Vivier sur Mer</t>
  </si>
  <si>
    <t>Brives</t>
  </si>
  <si>
    <t>Chouday</t>
  </si>
  <si>
    <t>Conde</t>
  </si>
  <si>
    <t>Issoudun</t>
  </si>
  <si>
    <t>La Champenoise</t>
  </si>
  <si>
    <t>Les Bordes</t>
  </si>
  <si>
    <t>Lizeray</t>
  </si>
  <si>
    <t>Meunet Planches</t>
  </si>
  <si>
    <t>Neuvy Pailloux</t>
  </si>
  <si>
    <t>Saint Aoustrille</t>
  </si>
  <si>
    <t>Saint Georges sur Arnon</t>
  </si>
  <si>
    <t>Saint Valentin</t>
  </si>
  <si>
    <t>Sainte Fauste</t>
  </si>
  <si>
    <t>Segry</t>
  </si>
  <si>
    <t>Thizay</t>
  </si>
  <si>
    <t>Vouillon</t>
  </si>
  <si>
    <t>Baudres</t>
  </si>
  <si>
    <t>Bouges le Chateau</t>
  </si>
  <si>
    <t>Francillon</t>
  </si>
  <si>
    <t>Levroux</t>
  </si>
  <si>
    <t>Moulins sur Cephons</t>
  </si>
  <si>
    <t>Rouvres les Bois</t>
  </si>
  <si>
    <t>Saint Martin de Lamps</t>
  </si>
  <si>
    <t>Saint Pierre de Lamps</t>
  </si>
  <si>
    <t>Villegongis</t>
  </si>
  <si>
    <t>Vineuil</t>
  </si>
  <si>
    <t>Ambrault</t>
  </si>
  <si>
    <t>Ardentes</t>
  </si>
  <si>
    <t>Bommiers</t>
  </si>
  <si>
    <t>Etrechet</t>
  </si>
  <si>
    <t>Jeu les Bois</t>
  </si>
  <si>
    <t>Maron</t>
  </si>
  <si>
    <t>Pruniers</t>
  </si>
  <si>
    <t>Saint Aout</t>
  </si>
  <si>
    <t>Sassierges Saint Germain</t>
  </si>
  <si>
    <t>Coings</t>
  </si>
  <si>
    <t>Deols</t>
  </si>
  <si>
    <t>Diors</t>
  </si>
  <si>
    <t>Montierchaume</t>
  </si>
  <si>
    <t>Aigurande</t>
  </si>
  <si>
    <t>Crevant</t>
  </si>
  <si>
    <t>Crozon sur Vauvre</t>
  </si>
  <si>
    <t>La Buxerette</t>
  </si>
  <si>
    <t>Lourdoueix Saint Michel</t>
  </si>
  <si>
    <t>Montchevrier</t>
  </si>
  <si>
    <t>Aize</t>
  </si>
  <si>
    <t>Giroux</t>
  </si>
  <si>
    <t>Guilly</t>
  </si>
  <si>
    <t>La Chapelle Saint Laurian</t>
  </si>
  <si>
    <t>Liniez</t>
  </si>
  <si>
    <t>Lucay le Libre</t>
  </si>
  <si>
    <t>Menetreols sous Vatan</t>
  </si>
  <si>
    <t>Meunet sur Vatan</t>
  </si>
  <si>
    <t>Reboursin</t>
  </si>
  <si>
    <t>Saint Florentin</t>
  </si>
  <si>
    <t>Vatan</t>
  </si>
  <si>
    <t>Champillet</t>
  </si>
  <si>
    <t>Feusines</t>
  </si>
  <si>
    <t>La Motte Feuilly</t>
  </si>
  <si>
    <t>Perassay</t>
  </si>
  <si>
    <t>Pouligny Notre Dame</t>
  </si>
  <si>
    <t>Pouligny Saint Martin</t>
  </si>
  <si>
    <t>Sainte Severe sur Indre</t>
  </si>
  <si>
    <t>Sazeray</t>
  </si>
  <si>
    <t>Urciers</t>
  </si>
  <si>
    <t>Vigoulant</t>
  </si>
  <si>
    <t>Vijon</t>
  </si>
  <si>
    <t>Chazelet</t>
  </si>
  <si>
    <t>La Chatre Langlin</t>
  </si>
  <si>
    <t>Mouhet</t>
  </si>
  <si>
    <t>Parnac</t>
  </si>
  <si>
    <t>Sacierges Saint Martin</t>
  </si>
  <si>
    <t>Saint Benoit du Sault</t>
  </si>
  <si>
    <t>Saint Civran</t>
  </si>
  <si>
    <t>Vigoux</t>
  </si>
  <si>
    <t>Fredille</t>
  </si>
  <si>
    <t>Heugnes</t>
  </si>
  <si>
    <t>Pellevoisin</t>
  </si>
  <si>
    <t>Selles sur Nahon</t>
  </si>
  <si>
    <t>Cuzion</t>
  </si>
  <si>
    <t>Gargilesse Dampierre</t>
  </si>
  <si>
    <t>Orsennes</t>
  </si>
  <si>
    <t>Saint Plantaire</t>
  </si>
  <si>
    <t>Argenton sur Creuse</t>
  </si>
  <si>
    <t>Badecon le Pin</t>
  </si>
  <si>
    <t>Bouesse</t>
  </si>
  <si>
    <t>Ceaulmont</t>
  </si>
  <si>
    <t>Celon</t>
  </si>
  <si>
    <t>Chavin</t>
  </si>
  <si>
    <t>Le Menoux</t>
  </si>
  <si>
    <t>Le Pechereau</t>
  </si>
  <si>
    <t>Mosnay</t>
  </si>
  <si>
    <t>Tendu</t>
  </si>
  <si>
    <t>Anjouin</t>
  </si>
  <si>
    <t>Chabris</t>
  </si>
  <si>
    <t>Dun le Poelier</t>
  </si>
  <si>
    <t>Menetou sur Nahon</t>
  </si>
  <si>
    <t>Parpecay</t>
  </si>
  <si>
    <t>Poulaines</t>
  </si>
  <si>
    <t>Saint Christophe en Bazelle</t>
  </si>
  <si>
    <t>Sainte Cecile</t>
  </si>
  <si>
    <t>Semblecay</t>
  </si>
  <si>
    <t>Varennes sur Fouzon</t>
  </si>
  <si>
    <t>Fontgombault</t>
  </si>
  <si>
    <t>Linge</t>
  </si>
  <si>
    <t>Lurais</t>
  </si>
  <si>
    <t>Lureuil</t>
  </si>
  <si>
    <t>Martizay</t>
  </si>
  <si>
    <t>Merigny</t>
  </si>
  <si>
    <t>Neons sur Creuse</t>
  </si>
  <si>
    <t>Preuilly la Ville</t>
  </si>
  <si>
    <t>Sauzelles</t>
  </si>
  <si>
    <t>Tournon Saint Martin</t>
  </si>
  <si>
    <t>Buxieres d'Aillac</t>
  </si>
  <si>
    <t>Fougerolles</t>
  </si>
  <si>
    <t>Gournay</t>
  </si>
  <si>
    <t>Lys Saint Georges</t>
  </si>
  <si>
    <t>Mers sur Indre</t>
  </si>
  <si>
    <t>Montipouret</t>
  </si>
  <si>
    <t>Neuvy Saint Sepulchre</t>
  </si>
  <si>
    <t>Saint Denis de Jouhet</t>
  </si>
  <si>
    <t>Sarzay</t>
  </si>
  <si>
    <t>Tranzault</t>
  </si>
  <si>
    <t>Ecueille</t>
  </si>
  <si>
    <t>Gehee</t>
  </si>
  <si>
    <t>Jeu Maloches</t>
  </si>
  <si>
    <t>Niherne</t>
  </si>
  <si>
    <t>Villers les Ormes</t>
  </si>
  <si>
    <t>La Fontaine Saint Martin</t>
  </si>
  <si>
    <t>Migny</t>
  </si>
  <si>
    <t>Paudy</t>
  </si>
  <si>
    <t>Saint Pierre de Jards</t>
  </si>
  <si>
    <t>Sainte Lizaigne</t>
  </si>
  <si>
    <t>Baraize</t>
  </si>
  <si>
    <t>Bazaiges</t>
  </si>
  <si>
    <t>Chantome</t>
  </si>
  <si>
    <t>Eguzon-Chantome</t>
  </si>
  <si>
    <t>Azay le Ferron</t>
  </si>
  <si>
    <t>Mezieres en Brenne</t>
  </si>
  <si>
    <t>Obterre</t>
  </si>
  <si>
    <t>Paulnay</t>
  </si>
  <si>
    <t>Saint Michel en Brenne</t>
  </si>
  <si>
    <t>Saulnay</t>
  </si>
  <si>
    <t>Villiers</t>
  </si>
  <si>
    <t>Ciron</t>
  </si>
  <si>
    <t>Concremiers</t>
  </si>
  <si>
    <t>Douadic</t>
  </si>
  <si>
    <t>Ingrandes</t>
  </si>
  <si>
    <t>Le Blanc</t>
  </si>
  <si>
    <t>Pouligny Saint Pierre</t>
  </si>
  <si>
    <t>Rosnay</t>
  </si>
  <si>
    <t>Saint Aigny</t>
  </si>
  <si>
    <t>Scoury</t>
  </si>
  <si>
    <t>Chaillac</t>
  </si>
  <si>
    <t>Dunet</t>
  </si>
  <si>
    <t>Villedieu sur Indre</t>
  </si>
  <si>
    <t>Arthon</t>
  </si>
  <si>
    <t>Le Poinconnet</t>
  </si>
  <si>
    <t>Velles</t>
  </si>
  <si>
    <t>Cluis</t>
  </si>
  <si>
    <t>Malicornay</t>
  </si>
  <si>
    <t>Mouhers</t>
  </si>
  <si>
    <t>La Perouille</t>
  </si>
  <si>
    <t>Luant</t>
  </si>
  <si>
    <t>Lucay le Male</t>
  </si>
  <si>
    <t>Belabre</t>
  </si>
  <si>
    <t>Lignac</t>
  </si>
  <si>
    <t>Mauvieres</t>
  </si>
  <si>
    <t>Prissac</t>
  </si>
  <si>
    <t>Saint Hilaire sur Benaize</t>
  </si>
  <si>
    <t>Briantes</t>
  </si>
  <si>
    <t>Chassignolles</t>
  </si>
  <si>
    <t>La Berthenoux</t>
  </si>
  <si>
    <t>La Chatre</t>
  </si>
  <si>
    <t>Lacs</t>
  </si>
  <si>
    <t>Le Magny</t>
  </si>
  <si>
    <t>Lourouer Saint Laurent</t>
  </si>
  <si>
    <t>Montgivray</t>
  </si>
  <si>
    <t>Montlevicq</t>
  </si>
  <si>
    <t>Neret</t>
  </si>
  <si>
    <t>Nohant Vic</t>
  </si>
  <si>
    <t>Saint Chartier</t>
  </si>
  <si>
    <t>Saint Christophe en Boucheri</t>
  </si>
  <si>
    <t>Thevet Saint Julien</t>
  </si>
  <si>
    <t>Verneuil sur Igneraie</t>
  </si>
  <si>
    <t>Vicq Exemplet</t>
  </si>
  <si>
    <t>Argy</t>
  </si>
  <si>
    <t>Buzancais</t>
  </si>
  <si>
    <t>Chezelles</t>
  </si>
  <si>
    <t>La Chapelle Orthemale</t>
  </si>
  <si>
    <t>Meobecq</t>
  </si>
  <si>
    <t>Neuillay les Bois</t>
  </si>
  <si>
    <t>Palluau sur Indre</t>
  </si>
  <si>
    <t>Saint Genou</t>
  </si>
  <si>
    <t>Saint Lactencin</t>
  </si>
  <si>
    <t>Souge</t>
  </si>
  <si>
    <t>Vendoeuvres</t>
  </si>
  <si>
    <t>Villegouin</t>
  </si>
  <si>
    <t>Fontguenand</t>
  </si>
  <si>
    <t>La Vernelle</t>
  </si>
  <si>
    <t>Lange</t>
  </si>
  <si>
    <t>Lye</t>
  </si>
  <si>
    <t>Valencay</t>
  </si>
  <si>
    <t>Veuil</t>
  </si>
  <si>
    <t>Vicq sur Nahon</t>
  </si>
  <si>
    <t>Villentrois</t>
  </si>
  <si>
    <t>Chatillon sur Indre</t>
  </si>
  <si>
    <t>Clere du Bois</t>
  </si>
  <si>
    <t>Flere la Riviere</t>
  </si>
  <si>
    <t>Le Tranger</t>
  </si>
  <si>
    <t>Murs</t>
  </si>
  <si>
    <t>Saint Cyran du Jambot</t>
  </si>
  <si>
    <t>Chasseneuil</t>
  </si>
  <si>
    <t>Chitray</t>
  </si>
  <si>
    <t>Luzeret</t>
  </si>
  <si>
    <t>Migne</t>
  </si>
  <si>
    <t>Nuret le Ferron</t>
  </si>
  <si>
    <t>Oulches</t>
  </si>
  <si>
    <t>Pont Chretien Chabenet</t>
  </si>
  <si>
    <t>Rivarennes</t>
  </si>
  <si>
    <t>Saint Gaultier</t>
  </si>
  <si>
    <t>Thenay</t>
  </si>
  <si>
    <t>Autreche</t>
  </si>
  <si>
    <t>Auzouer en Touraine</t>
  </si>
  <si>
    <t>Chateau Renault</t>
  </si>
  <si>
    <t>Dame Marie les Bois</t>
  </si>
  <si>
    <t>Le Boulay</t>
  </si>
  <si>
    <t>Les Hermites</t>
  </si>
  <si>
    <t>Monthodon</t>
  </si>
  <si>
    <t>Morand</t>
  </si>
  <si>
    <t>Neuville sur Brenne</t>
  </si>
  <si>
    <t>Saint Nicolas des Motets</t>
  </si>
  <si>
    <t>Saunay</t>
  </si>
  <si>
    <t>Villedomer</t>
  </si>
  <si>
    <t>Assay</t>
  </si>
  <si>
    <t>Braslou</t>
  </si>
  <si>
    <t>Braye sous Faye</t>
  </si>
  <si>
    <t>Champigny sur Veude</t>
  </si>
  <si>
    <t>Chaveignes</t>
  </si>
  <si>
    <t>Courcoue</t>
  </si>
  <si>
    <t>Faye la Vineuse</t>
  </si>
  <si>
    <t>Jaulnay</t>
  </si>
  <si>
    <t>La Tour Saint Gelin</t>
  </si>
  <si>
    <t>Lemere</t>
  </si>
  <si>
    <t>Luze</t>
  </si>
  <si>
    <t>Marigny Marmande</t>
  </si>
  <si>
    <t>Razines</t>
  </si>
  <si>
    <t>Richelieu</t>
  </si>
  <si>
    <t>Verneuil le Chateau</t>
  </si>
  <si>
    <t>Brehemont</t>
  </si>
  <si>
    <t>Cinq Mars la Pile</t>
  </si>
  <si>
    <t>La Chapelle aux Naux</t>
  </si>
  <si>
    <t>Langeais</t>
  </si>
  <si>
    <t>Lignieres de Touraine</t>
  </si>
  <si>
    <t>Mazieres de Touraine</t>
  </si>
  <si>
    <t>Saint Michel sur Loire</t>
  </si>
  <si>
    <t>Saint Patrice</t>
  </si>
  <si>
    <t>Benais</t>
  </si>
  <si>
    <t>Bourgueil</t>
  </si>
  <si>
    <t>Chouze sur Loire</t>
  </si>
  <si>
    <t>Ingrandes de Touraine</t>
  </si>
  <si>
    <t>La Chapelle sur Loire</t>
  </si>
  <si>
    <t>Restigne</t>
  </si>
  <si>
    <t>Saint Nicolas de Bourgueil</t>
  </si>
  <si>
    <t>Blere</t>
  </si>
  <si>
    <t>Chenonceaux</t>
  </si>
  <si>
    <t>Chisseaux</t>
  </si>
  <si>
    <t>Civray de Touraine</t>
  </si>
  <si>
    <t>Dierre</t>
  </si>
  <si>
    <t>Epeigne les Bois</t>
  </si>
  <si>
    <t>Francueil</t>
  </si>
  <si>
    <t>La Croix en Touraine</t>
  </si>
  <si>
    <t>Luzille</t>
  </si>
  <si>
    <t>Abilly</t>
  </si>
  <si>
    <t>Civray sur Esves</t>
  </si>
  <si>
    <t>Descartes</t>
  </si>
  <si>
    <t>La Celle Saint Avant</t>
  </si>
  <si>
    <t>Marce sur Esves</t>
  </si>
  <si>
    <t>Neuilly le Brignon</t>
  </si>
  <si>
    <t>Chambray les Tours</t>
  </si>
  <si>
    <t>Azay le Rideau</t>
  </si>
  <si>
    <t>Cheille</t>
  </si>
  <si>
    <t>Druye</t>
  </si>
  <si>
    <t>Neuil</t>
  </si>
  <si>
    <t>Sache</t>
  </si>
  <si>
    <t>Valleres</t>
  </si>
  <si>
    <t>Villaines les Rochers</t>
  </si>
  <si>
    <t>Chancay</t>
  </si>
  <si>
    <t>Noizay</t>
  </si>
  <si>
    <t>Parcay Meslay</t>
  </si>
  <si>
    <t>Rochecorbon</t>
  </si>
  <si>
    <t>Vernou sur Brenne</t>
  </si>
  <si>
    <t>Avon les Roches</t>
  </si>
  <si>
    <t>Brizay</t>
  </si>
  <si>
    <t>Crissay sur Manse</t>
  </si>
  <si>
    <t>Crouzilles</t>
  </si>
  <si>
    <t>L Ile Bouchard</t>
  </si>
  <si>
    <t>Panzoult</t>
  </si>
  <si>
    <t>Parcay sur Vienne</t>
  </si>
  <si>
    <t>Rilly sur Vienne</t>
  </si>
  <si>
    <t>Sazilly</t>
  </si>
  <si>
    <t>Tavant</t>
  </si>
  <si>
    <t>Theneuil</t>
  </si>
  <si>
    <t>Trogues</t>
  </si>
  <si>
    <t>Fondettes</t>
  </si>
  <si>
    <t>Luynes</t>
  </si>
  <si>
    <t>Pernay</t>
  </si>
  <si>
    <t>Saint Etienne de Chigny</t>
  </si>
  <si>
    <t>Bossee</t>
  </si>
  <si>
    <t>Bournan</t>
  </si>
  <si>
    <t>Ciran</t>
  </si>
  <si>
    <t>Cussay</t>
  </si>
  <si>
    <t>Esves le Moutier</t>
  </si>
  <si>
    <t>La Chapelle Blanche Saint Ma</t>
  </si>
  <si>
    <t>Le Louroux</t>
  </si>
  <si>
    <t>Ligueil</t>
  </si>
  <si>
    <t>Manthelan</t>
  </si>
  <si>
    <t>Vou</t>
  </si>
  <si>
    <t>Montbazon</t>
  </si>
  <si>
    <t>Sorigny</t>
  </si>
  <si>
    <t>Veigne</t>
  </si>
  <si>
    <t>Artannes sur Indre</t>
  </si>
  <si>
    <t>Monts</t>
  </si>
  <si>
    <t>Pont de Ruan</t>
  </si>
  <si>
    <t>Thilouze</t>
  </si>
  <si>
    <t>Villeperdue</t>
  </si>
  <si>
    <t>Athee sur Cher</t>
  </si>
  <si>
    <t>Azay sur Cher</t>
  </si>
  <si>
    <t>Larcay</t>
  </si>
  <si>
    <t>Montlouis sur Loire</t>
  </si>
  <si>
    <t>Saint Martin le Beau</t>
  </si>
  <si>
    <t>Veretz</t>
  </si>
  <si>
    <t>Bossay sur Claise</t>
  </si>
  <si>
    <t>Boussay</t>
  </si>
  <si>
    <t>Charnizay</t>
  </si>
  <si>
    <t>Preuilly sur Claise</t>
  </si>
  <si>
    <t>Tournon Saint Pierre</t>
  </si>
  <si>
    <t>Yzeures sur Creuse</t>
  </si>
  <si>
    <t>Joue les Tours</t>
  </si>
  <si>
    <t>Azay sur Indre</t>
  </si>
  <si>
    <t>Chambourg sur Indre</t>
  </si>
  <si>
    <t>Chedigny</t>
  </si>
  <si>
    <t>Cigogne</t>
  </si>
  <si>
    <t>Courcay</t>
  </si>
  <si>
    <t>Dolus le Sec</t>
  </si>
  <si>
    <t>Reignac sur Indre</t>
  </si>
  <si>
    <t>Saint Bauld</t>
  </si>
  <si>
    <t>Saint Quentin sur Indrois</t>
  </si>
  <si>
    <t>Sublaines</t>
  </si>
  <si>
    <t>Tauxigny</t>
  </si>
  <si>
    <t>Cormery</t>
  </si>
  <si>
    <t>Esvres</t>
  </si>
  <si>
    <t>Louans</t>
  </si>
  <si>
    <t>Saint Branchs</t>
  </si>
  <si>
    <t>Truyes</t>
  </si>
  <si>
    <t>Braye sur Maulne</t>
  </si>
  <si>
    <t>Breches</t>
  </si>
  <si>
    <t>Channay sur Lathan</t>
  </si>
  <si>
    <t>Chateau la Valliere</t>
  </si>
  <si>
    <t>Couesmes</t>
  </si>
  <si>
    <t>Courcelles de Touraine</t>
  </si>
  <si>
    <t>Luble</t>
  </si>
  <si>
    <t>Marcilly sur Maulne</t>
  </si>
  <si>
    <t>Saint Laurent de Lin</t>
  </si>
  <si>
    <t>Villiers au Bouin</t>
  </si>
  <si>
    <t>Ambillou</t>
  </si>
  <si>
    <t>Avrille les Ponceaux</t>
  </si>
  <si>
    <t>Clere les Pins</t>
  </si>
  <si>
    <t>Continvoir</t>
  </si>
  <si>
    <t>Gizeux</t>
  </si>
  <si>
    <t>Hommes</t>
  </si>
  <si>
    <t>Rille</t>
  </si>
  <si>
    <t>Savigne sur Lathan</t>
  </si>
  <si>
    <t>Barrou</t>
  </si>
  <si>
    <t>Chaumussay</t>
  </si>
  <si>
    <t>Ferriere Larcon</t>
  </si>
  <si>
    <t>La Celle Guenand</t>
  </si>
  <si>
    <t>La Guerche</t>
  </si>
  <si>
    <t>Le Grand Pressigny</t>
  </si>
  <si>
    <t>Le Petit Pressigny</t>
  </si>
  <si>
    <t>Paulmy</t>
  </si>
  <si>
    <t>Beaumont la Ronce</t>
  </si>
  <si>
    <t>Neuille Pont Pierre</t>
  </si>
  <si>
    <t>Rouziers de Touraine</t>
  </si>
  <si>
    <t>Saint Antoine du Rocher</t>
  </si>
  <si>
    <t>Semblancay</t>
  </si>
  <si>
    <t>Sonzay</t>
  </si>
  <si>
    <t>Bueil en Touraine</t>
  </si>
  <si>
    <t>Chemille sur Deme</t>
  </si>
  <si>
    <t>Epeigne sur Deme</t>
  </si>
  <si>
    <t>Louestault</t>
  </si>
  <si>
    <t>Marray</t>
  </si>
  <si>
    <t>Neuvy le Roi</t>
  </si>
  <si>
    <t>Saint Aubin le Depeint</t>
  </si>
  <si>
    <t>Saint Christophe sur le Nais</t>
  </si>
  <si>
    <t>Saint Paterne Racan</t>
  </si>
  <si>
    <t>Villebourg</t>
  </si>
  <si>
    <t>Crotelles</t>
  </si>
  <si>
    <t>Monnaie</t>
  </si>
  <si>
    <t>Neuille le Lierre</t>
  </si>
  <si>
    <t>Nouzilly</t>
  </si>
  <si>
    <t>Saint Laurent en Gatines</t>
  </si>
  <si>
    <t>Cerelles</t>
  </si>
  <si>
    <t>Chanceaux sur Choisille</t>
  </si>
  <si>
    <t>Charentilly</t>
  </si>
  <si>
    <t>La Membrolle sur Choisill</t>
  </si>
  <si>
    <t>Mettray</t>
  </si>
  <si>
    <t>Notre Dame d'Oe</t>
  </si>
  <si>
    <t>Saint Roch</t>
  </si>
  <si>
    <t>Amboise</t>
  </si>
  <si>
    <t>Lussault sur Loire</t>
  </si>
  <si>
    <t>Avoine</t>
  </si>
  <si>
    <t>Beaumont en Veron</t>
  </si>
  <si>
    <t>Huismes</t>
  </si>
  <si>
    <t>Rigny Usse</t>
  </si>
  <si>
    <t>Savigny en Veron</t>
  </si>
  <si>
    <t>Beaumont Village</t>
  </si>
  <si>
    <t>Cere la Ronde</t>
  </si>
  <si>
    <t>Chemille sur Indrois</t>
  </si>
  <si>
    <t>Genille</t>
  </si>
  <si>
    <t>Le Liege</t>
  </si>
  <si>
    <t>Loche sur Indrois</t>
  </si>
  <si>
    <t>Montresor</t>
  </si>
  <si>
    <t>Nouans les Fontaines</t>
  </si>
  <si>
    <t>Orbigny</t>
  </si>
  <si>
    <t>Villedomain</t>
  </si>
  <si>
    <t>Villeloin Coulange</t>
  </si>
  <si>
    <t>Anche</t>
  </si>
  <si>
    <t>Candes Saint Martin</t>
  </si>
  <si>
    <t>Chinon</t>
  </si>
  <si>
    <t>Cinais</t>
  </si>
  <si>
    <t>Couziers</t>
  </si>
  <si>
    <t>Cravant les Coteaux</t>
  </si>
  <si>
    <t>La Roche Clermault</t>
  </si>
  <si>
    <t>Lerne</t>
  </si>
  <si>
    <t>Ligre</t>
  </si>
  <si>
    <t>Marcay</t>
  </si>
  <si>
    <t>Riviere</t>
  </si>
  <si>
    <t>Saint Benoit la Foret</t>
  </si>
  <si>
    <t>Saint Germain sur Vienne</t>
  </si>
  <si>
    <t>Seuilly</t>
  </si>
  <si>
    <t>Ballan Mire</t>
  </si>
  <si>
    <t>Berthenay</t>
  </si>
  <si>
    <t>Saint Genouph</t>
  </si>
  <si>
    <t>Savonnieres</t>
  </si>
  <si>
    <t>Villandry</t>
  </si>
  <si>
    <t>La Riche</t>
  </si>
  <si>
    <t>Cangey</t>
  </si>
  <si>
    <t>Charge</t>
  </si>
  <si>
    <t>Limeray</t>
  </si>
  <si>
    <t>Montreuil en Touraine</t>
  </si>
  <si>
    <t>Mosnes</t>
  </si>
  <si>
    <t>Nazelles Negron</t>
  </si>
  <si>
    <t>Poce sur Cisse</t>
  </si>
  <si>
    <t>Saint Ouen les Vignes</t>
  </si>
  <si>
    <t>Saint Regle</t>
  </si>
  <si>
    <t>Souvigny de Touraine</t>
  </si>
  <si>
    <t>Saint Cyr sur Loire</t>
  </si>
  <si>
    <t>Saint Avertin</t>
  </si>
  <si>
    <t>Beaulieu les Loches</t>
  </si>
  <si>
    <t>Betz le Chateau</t>
  </si>
  <si>
    <t>Bridore</t>
  </si>
  <si>
    <t>Chanceaux Pres Loches</t>
  </si>
  <si>
    <t>Ferriere sur Beaulieu</t>
  </si>
  <si>
    <t>Loches</t>
  </si>
  <si>
    <t>Mouzay</t>
  </si>
  <si>
    <t>Perrusson</t>
  </si>
  <si>
    <t>Saint Flovier</t>
  </si>
  <si>
    <t>Saint Jean Saint Germain</t>
  </si>
  <si>
    <t>Saint Senoch</t>
  </si>
  <si>
    <t>Sennevieres</t>
  </si>
  <si>
    <t>Verneuil sur Indre</t>
  </si>
  <si>
    <t>La Ville aux Dames</t>
  </si>
  <si>
    <t>Saint Pierre des Corps</t>
  </si>
  <si>
    <t>Antogny le Tillac</t>
  </si>
  <si>
    <t>Drache</t>
  </si>
  <si>
    <t>Maille</t>
  </si>
  <si>
    <t>Marcilly sur Vienne</t>
  </si>
  <si>
    <t>Nouatre</t>
  </si>
  <si>
    <t>Noyant de Touraine</t>
  </si>
  <si>
    <t>Ports</t>
  </si>
  <si>
    <t>Pouzay</t>
  </si>
  <si>
    <t>Pussigny</t>
  </si>
  <si>
    <t>Saint Epain</t>
  </si>
  <si>
    <t>Sainte Catherine de Fierbois</t>
  </si>
  <si>
    <t>Sainte Maure de Touraine</t>
  </si>
  <si>
    <t>Sepmes</t>
  </si>
  <si>
    <t>Fallavier</t>
  </si>
  <si>
    <t>Saint Quentin Fallavier</t>
  </si>
  <si>
    <t>Four</t>
  </si>
  <si>
    <t>L Isle d'Abeau</t>
  </si>
  <si>
    <t>Saint Marcel Bel Accueil</t>
  </si>
  <si>
    <t>Bois de Roche</t>
  </si>
  <si>
    <t>Bonnefamille</t>
  </si>
  <si>
    <t>Roche</t>
  </si>
  <si>
    <t>Vaulx Milieu</t>
  </si>
  <si>
    <t>Villefontaine</t>
  </si>
  <si>
    <t>Cessieu</t>
  </si>
  <si>
    <t>Dolomieu</t>
  </si>
  <si>
    <t>Faverges de la Tour</t>
  </si>
  <si>
    <t>La Batie Montgascon</t>
  </si>
  <si>
    <t>La Chapelle de la Tour</t>
  </si>
  <si>
    <t>La Tour du Pin</t>
  </si>
  <si>
    <t>Rochetoirin</t>
  </si>
  <si>
    <t>Saint Clair de la Tour</t>
  </si>
  <si>
    <t>Saint Didier de la Tour</t>
  </si>
  <si>
    <t>Saint Jean de Soudain</t>
  </si>
  <si>
    <t>Saint Victor de Cessieu</t>
  </si>
  <si>
    <t>Sainte Blandine</t>
  </si>
  <si>
    <t>Meaudre</t>
  </si>
  <si>
    <t>Veurey Voroize</t>
  </si>
  <si>
    <t>Allemond</t>
  </si>
  <si>
    <t>Oz</t>
  </si>
  <si>
    <t>Vaujany</t>
  </si>
  <si>
    <t>Villard Reculas</t>
  </si>
  <si>
    <t>Hieres sur Amby</t>
  </si>
  <si>
    <t>Saint Baudille de la Tour</t>
  </si>
  <si>
    <t>Pierre Chatel</t>
  </si>
  <si>
    <t>Saint Theoffrey</t>
  </si>
  <si>
    <t>Villard Saint Christophe</t>
  </si>
  <si>
    <t>Fontanil Cornillon</t>
  </si>
  <si>
    <t>Proveysieux</t>
  </si>
  <si>
    <t>Saint Egreve</t>
  </si>
  <si>
    <t>Chonas l'Amballan</t>
  </si>
  <si>
    <t>Reventin Vaugris</t>
  </si>
  <si>
    <t>Chalons</t>
  </si>
  <si>
    <t>Cour et Buis</t>
  </si>
  <si>
    <t>Monsteroux Milieu</t>
  </si>
  <si>
    <t>Montseveroux</t>
  </si>
  <si>
    <t>Saint Julien de l'Herms</t>
  </si>
  <si>
    <t>Echirolles</t>
  </si>
  <si>
    <t>Saint Joseph de Riviere</t>
  </si>
  <si>
    <t>Saint Julien de Raz</t>
  </si>
  <si>
    <t>Paladru</t>
  </si>
  <si>
    <t>Les Cotes d'Arey</t>
  </si>
  <si>
    <t>Apprieu</t>
  </si>
  <si>
    <t>Beaucroissant</t>
  </si>
  <si>
    <t>Charnecles</t>
  </si>
  <si>
    <t>Izeaux</t>
  </si>
  <si>
    <t>La Murette</t>
  </si>
  <si>
    <t>Le Rivier</t>
  </si>
  <si>
    <t>Reaumont</t>
  </si>
  <si>
    <t>Renage</t>
  </si>
  <si>
    <t>Rives</t>
  </si>
  <si>
    <t>Saint Blaise du Buis</t>
  </si>
  <si>
    <t>Saint Paul d'Izeaux</t>
  </si>
  <si>
    <t>Auris</t>
  </si>
  <si>
    <t>Clavans en Haut Oisans</t>
  </si>
  <si>
    <t>Le Freney d'Oisans</t>
  </si>
  <si>
    <t>Mizoen</t>
  </si>
  <si>
    <t>Notre Dame de Vaux</t>
  </si>
  <si>
    <t>Agnin</t>
  </si>
  <si>
    <t>Anjou</t>
  </si>
  <si>
    <t>Assieu</t>
  </si>
  <si>
    <t>Bouge Chambalud</t>
  </si>
  <si>
    <t>Chanas</t>
  </si>
  <si>
    <t>La Chapelle de Surieu</t>
  </si>
  <si>
    <t>Roussillon</t>
  </si>
  <si>
    <t>Saint Romain de Surieu</t>
  </si>
  <si>
    <t>Salaise sur Sanne</t>
  </si>
  <si>
    <t>Sonnay</t>
  </si>
  <si>
    <t>Vernioz</t>
  </si>
  <si>
    <t>Ville sous Anjou</t>
  </si>
  <si>
    <t>Beauvoir en Royans</t>
  </si>
  <si>
    <t>Bessins</t>
  </si>
  <si>
    <t>Chatte</t>
  </si>
  <si>
    <t>Chevrieres</t>
  </si>
  <si>
    <t>Dionay</t>
  </si>
  <si>
    <t>Izeron</t>
  </si>
  <si>
    <t>Murinais</t>
  </si>
  <si>
    <t>Saint Antoine l'Abbaye</t>
  </si>
  <si>
    <t>Saint Appolinard</t>
  </si>
  <si>
    <t>Saint Marcellin</t>
  </si>
  <si>
    <t>Saint Pierre de Cherennes</t>
  </si>
  <si>
    <t>Saint Romans</t>
  </si>
  <si>
    <t>Saint Verand</t>
  </si>
  <si>
    <t>Seyssinet Pariset</t>
  </si>
  <si>
    <t>Seyssins</t>
  </si>
  <si>
    <t>Bernin</t>
  </si>
  <si>
    <t>Brignoud</t>
  </si>
  <si>
    <t>Crolles</t>
  </si>
  <si>
    <t>Froges</t>
  </si>
  <si>
    <t>La Combe de Lancey</t>
  </si>
  <si>
    <t>Lancey</t>
  </si>
  <si>
    <t>Le Champ Pres Froges</t>
  </si>
  <si>
    <t>Les Adrets</t>
  </si>
  <si>
    <t>Prapoutel</t>
  </si>
  <si>
    <t>Saint Mury Monteymond</t>
  </si>
  <si>
    <t>Villard Bonnot</t>
  </si>
  <si>
    <t>Chuzelles</t>
  </si>
  <si>
    <t>Jardin</t>
  </si>
  <si>
    <t>Luzinay</t>
  </si>
  <si>
    <t>Saint Sorlin de Vienne</t>
  </si>
  <si>
    <t>Serpaize</t>
  </si>
  <si>
    <t>Seyssuel</t>
  </si>
  <si>
    <t>Villette de Vienne</t>
  </si>
  <si>
    <t>Cras</t>
  </si>
  <si>
    <t>Fures</t>
  </si>
  <si>
    <t>Morette</t>
  </si>
  <si>
    <t>Polienas</t>
  </si>
  <si>
    <t>Saint Quentin sur Isere</t>
  </si>
  <si>
    <t>Tullins</t>
  </si>
  <si>
    <t>Vourey</t>
  </si>
  <si>
    <t>Cholonge</t>
  </si>
  <si>
    <t>Gavet</t>
  </si>
  <si>
    <t>Laffrey</t>
  </si>
  <si>
    <t>Livet</t>
  </si>
  <si>
    <t>Livet et Gavet</t>
  </si>
  <si>
    <t>Montchaboud</t>
  </si>
  <si>
    <t>Notre Dame de Mesage</t>
  </si>
  <si>
    <t>Riouperoux</t>
  </si>
  <si>
    <t>Saint Barthelemy de Sechilie</t>
  </si>
  <si>
    <t>Saint Jean de Vaux</t>
  </si>
  <si>
    <t>Saint Pierre de Mesage</t>
  </si>
  <si>
    <t>Sechilienne</t>
  </si>
  <si>
    <t>Vizille</t>
  </si>
  <si>
    <t>Charvieu Chavagneux</t>
  </si>
  <si>
    <t>Chavagneux</t>
  </si>
  <si>
    <t>Chavanoz</t>
  </si>
  <si>
    <t>Jameyzieu</t>
  </si>
  <si>
    <t>Pont de Cheruy</t>
  </si>
  <si>
    <t>Tignieu Jameyzieu</t>
  </si>
  <si>
    <t>Meylan</t>
  </si>
  <si>
    <t>Correncon en Vercors</t>
  </si>
  <si>
    <t>Lans en Vercors</t>
  </si>
  <si>
    <t>Saint Nizier du Moucherotte</t>
  </si>
  <si>
    <t>Villard de Lans</t>
  </si>
  <si>
    <t>Arzay</t>
  </si>
  <si>
    <t>Balbins</t>
  </si>
  <si>
    <t>Bossieu</t>
  </si>
  <si>
    <t>Champier</t>
  </si>
  <si>
    <t>Commelle</t>
  </si>
  <si>
    <t>Gillonnay</t>
  </si>
  <si>
    <t>La Cote Saint Andre</t>
  </si>
  <si>
    <t>La Frette</t>
  </si>
  <si>
    <t>Marcilloles</t>
  </si>
  <si>
    <t>Mottier</t>
  </si>
  <si>
    <t>Nantoin</t>
  </si>
  <si>
    <t>Ornacieux</t>
  </si>
  <si>
    <t>Pajay</t>
  </si>
  <si>
    <t>Penol</t>
  </si>
  <si>
    <t>Pommier de Beaurepaire</t>
  </si>
  <si>
    <t>Saint Hilaire de la Cote</t>
  </si>
  <si>
    <t>Sardieu</t>
  </si>
  <si>
    <t>Semons</t>
  </si>
  <si>
    <t>Thodure</t>
  </si>
  <si>
    <t>Beaurepaire</t>
  </si>
  <si>
    <t>Bellegarde Poussieu</t>
  </si>
  <si>
    <t>Jarcieu</t>
  </si>
  <si>
    <t>Lentiol</t>
  </si>
  <si>
    <t>Marcollin</t>
  </si>
  <si>
    <t>Moissieu sur Dolon</t>
  </si>
  <si>
    <t>Pact</t>
  </si>
  <si>
    <t>Pisieu</t>
  </si>
  <si>
    <t>Primarette</t>
  </si>
  <si>
    <t>Revel Tourdan</t>
  </si>
  <si>
    <t>Saint Barthelemy</t>
  </si>
  <si>
    <t>Anthon</t>
  </si>
  <si>
    <t>Janneyrias</t>
  </si>
  <si>
    <t>Villette d'Anthon</t>
  </si>
  <si>
    <t>Bas de Bonce</t>
  </si>
  <si>
    <t>Frontonas</t>
  </si>
  <si>
    <t>Gonas</t>
  </si>
  <si>
    <t>Haut de Bonce</t>
  </si>
  <si>
    <t>La Verpilliere</t>
  </si>
  <si>
    <t>Le Chaffard</t>
  </si>
  <si>
    <t>Satolas et Bonce</t>
  </si>
  <si>
    <t>Badinieres</t>
  </si>
  <si>
    <t>Bourgoin Jallieu</t>
  </si>
  <si>
    <t>Chateauvillain</t>
  </si>
  <si>
    <t>Chezeneuve</t>
  </si>
  <si>
    <t>Crachier</t>
  </si>
  <si>
    <t>Culin</t>
  </si>
  <si>
    <t>Domarin</t>
  </si>
  <si>
    <t>Eclose</t>
  </si>
  <si>
    <t>Jallieu</t>
  </si>
  <si>
    <t>Les Eparres</t>
  </si>
  <si>
    <t>Maubec</t>
  </si>
  <si>
    <t>Meyrie</t>
  </si>
  <si>
    <t>Montceau</t>
  </si>
  <si>
    <t>Nivolas Vermelle</t>
  </si>
  <si>
    <t>Ruy</t>
  </si>
  <si>
    <t>Saint Agnin sur Bion</t>
  </si>
  <si>
    <t>Saint Alban de Roche</t>
  </si>
  <si>
    <t>Serezin de la Tour</t>
  </si>
  <si>
    <t>Succieu</t>
  </si>
  <si>
    <t>Tramole</t>
  </si>
  <si>
    <t>Bresson</t>
  </si>
  <si>
    <t>Brie et Angonnes</t>
  </si>
  <si>
    <t>Eybens</t>
  </si>
  <si>
    <t>Herbeys</t>
  </si>
  <si>
    <t>Poisat</t>
  </si>
  <si>
    <t>Biviers</t>
  </si>
  <si>
    <t>Montbonnot Saint Martin</t>
  </si>
  <si>
    <t>Saint Ismier</t>
  </si>
  <si>
    <t>Saint Nazaire les Eymes</t>
  </si>
  <si>
    <t>Pommiers la Placette</t>
  </si>
  <si>
    <t>Voreppe</t>
  </si>
  <si>
    <t>Cognet</t>
  </si>
  <si>
    <t>La Morte</t>
  </si>
  <si>
    <t>La Mure</t>
  </si>
  <si>
    <t>La Salle en Beaumont</t>
  </si>
  <si>
    <t>Lavaldens</t>
  </si>
  <si>
    <t>Marcieu</t>
  </si>
  <si>
    <t>Mayres Savel</t>
  </si>
  <si>
    <t>Nantes en Ratier</t>
  </si>
  <si>
    <t>Oris en Rattier</t>
  </si>
  <si>
    <t>Ponsonnas</t>
  </si>
  <si>
    <t>Saint Arey</t>
  </si>
  <si>
    <t>Saint Honore</t>
  </si>
  <si>
    <t>Saint Laurent en Beaumont</t>
  </si>
  <si>
    <t>Saint Michel en Beaumont</t>
  </si>
  <si>
    <t>Saint Pierre de Mearoz</t>
  </si>
  <si>
    <t>Sievoz</t>
  </si>
  <si>
    <t>Sousville</t>
  </si>
  <si>
    <t>Susville</t>
  </si>
  <si>
    <t>Engins</t>
  </si>
  <si>
    <t>Noyarey</t>
  </si>
  <si>
    <t>Sassenage</t>
  </si>
  <si>
    <t>Les Roches de Condrieu</t>
  </si>
  <si>
    <t>Saint Alban du Rhone</t>
  </si>
  <si>
    <t>Saint Clair du Rhone</t>
  </si>
  <si>
    <t>Saint Prim</t>
  </si>
  <si>
    <t>Entre Deux Guiers</t>
  </si>
  <si>
    <t>Miribel les Echelles</t>
  </si>
  <si>
    <t>Saint Christophe sur Guiers</t>
  </si>
  <si>
    <t>Saint Laurent du Pont</t>
  </si>
  <si>
    <t>Saint Pierre de Chartreuse</t>
  </si>
  <si>
    <t>Bouvesse Quirieu</t>
  </si>
  <si>
    <t>Charette</t>
  </si>
  <si>
    <t>La Balme les Grottes</t>
  </si>
  <si>
    <t>Montalieu Vercieu</t>
  </si>
  <si>
    <t>Parmilieu</t>
  </si>
  <si>
    <t>Porcieu Amblagnieu</t>
  </si>
  <si>
    <t>Vertrieu</t>
  </si>
  <si>
    <t>Saint Martin d'Heres</t>
  </si>
  <si>
    <t>Chamrousse</t>
  </si>
  <si>
    <t>Saint Martin d'Uriage</t>
  </si>
  <si>
    <t>Uriage</t>
  </si>
  <si>
    <t>Vaulnaveys le Bas</t>
  </si>
  <si>
    <t>Vaulnaveys le Haut</t>
  </si>
  <si>
    <t>Domene</t>
  </si>
  <si>
    <t>Le Versoud</t>
  </si>
  <si>
    <t>Murianette</t>
  </si>
  <si>
    <t>Moirans</t>
  </si>
  <si>
    <t>Saint Jean de Moirans</t>
  </si>
  <si>
    <t>Artas</t>
  </si>
  <si>
    <t>Beauvoir de Marc</t>
  </si>
  <si>
    <t>Chatonnay</t>
  </si>
  <si>
    <t>Lieudieu</t>
  </si>
  <si>
    <t>Meyrieu les Etangs</t>
  </si>
  <si>
    <t>Meyssies</t>
  </si>
  <si>
    <t>Moidieu Detourbe</t>
  </si>
  <si>
    <t>Royas</t>
  </si>
  <si>
    <t>Saint Jean de Bournay</t>
  </si>
  <si>
    <t>Sainte Anne sur Gervonde</t>
  </si>
  <si>
    <t>Savas Mepin</t>
  </si>
  <si>
    <t>Villeneuve de Marc</t>
  </si>
  <si>
    <t>Miribel Lanchatre</t>
  </si>
  <si>
    <t>Notre Dame de Commiers</t>
  </si>
  <si>
    <t>Saint Georges de Commiers</t>
  </si>
  <si>
    <t>Vif</t>
  </si>
  <si>
    <t>Annoisin Chatelans</t>
  </si>
  <si>
    <t>Chamagnieu</t>
  </si>
  <si>
    <t>Chozeau</t>
  </si>
  <si>
    <t>Cremieu</t>
  </si>
  <si>
    <t>Dizimieu</t>
  </si>
  <si>
    <t>Leyrieu</t>
  </si>
  <si>
    <t>Mianges</t>
  </si>
  <si>
    <t>Moras</t>
  </si>
  <si>
    <t>Optevoz</t>
  </si>
  <si>
    <t>Panossas</t>
  </si>
  <si>
    <t>Saint Hilaire de Brens</t>
  </si>
  <si>
    <t>Saint Romain de Jalionas</t>
  </si>
  <si>
    <t>Siccieu Saint Julien et Cari</t>
  </si>
  <si>
    <t>Soleymieu</t>
  </si>
  <si>
    <t>Trept</t>
  </si>
  <si>
    <t>Venerieu</t>
  </si>
  <si>
    <t>Vernas</t>
  </si>
  <si>
    <t>Veyssilieu</t>
  </si>
  <si>
    <t>Villemoirieu</t>
  </si>
  <si>
    <t>Chantesse</t>
  </si>
  <si>
    <t>Chasselay</t>
  </si>
  <si>
    <t>Cognin les Gorges</t>
  </si>
  <si>
    <t>L Albenc</t>
  </si>
  <si>
    <t>Malleval</t>
  </si>
  <si>
    <t>Notre Dame de l'Osier</t>
  </si>
  <si>
    <t>Quincieu</t>
  </si>
  <si>
    <t>Rovon</t>
  </si>
  <si>
    <t>Serre Nerpol</t>
  </si>
  <si>
    <t>Teche</t>
  </si>
  <si>
    <t>Varacieux</t>
  </si>
  <si>
    <t>Vatilieu</t>
  </si>
  <si>
    <t>Vinay</t>
  </si>
  <si>
    <t>Le Pont de Beauvoisin</t>
  </si>
  <si>
    <t>Pressins</t>
  </si>
  <si>
    <t>Romagnieu</t>
  </si>
  <si>
    <t>Saint Albin de Vaulserre</t>
  </si>
  <si>
    <t>Saint Jean d'Avelanne</t>
  </si>
  <si>
    <t>Saint Martin de Vaulserre</t>
  </si>
  <si>
    <t>Aoste</t>
  </si>
  <si>
    <t>Charancieu</t>
  </si>
  <si>
    <t>Chimilin</t>
  </si>
  <si>
    <t>Fitilieu</t>
  </si>
  <si>
    <t>Granieu</t>
  </si>
  <si>
    <t>La Batie Divisin</t>
  </si>
  <si>
    <t>Le Passage</t>
  </si>
  <si>
    <t>Les Abrets</t>
  </si>
  <si>
    <t>Saint Andre le Gaz</t>
  </si>
  <si>
    <t>Saint Ondras</t>
  </si>
  <si>
    <t>Coublevie</t>
  </si>
  <si>
    <t>La Buisse</t>
  </si>
  <si>
    <t>Saint Nicolas de Macherin</t>
  </si>
  <si>
    <t>Voiron</t>
  </si>
  <si>
    <t>Arandon</t>
  </si>
  <si>
    <t>Brangues</t>
  </si>
  <si>
    <t>Courtenay</t>
  </si>
  <si>
    <t>Creys Mepieu</t>
  </si>
  <si>
    <t>Curtin</t>
  </si>
  <si>
    <t>Mepieu</t>
  </si>
  <si>
    <t>Morestel</t>
  </si>
  <si>
    <t>Passins</t>
  </si>
  <si>
    <t>Pusignieu</t>
  </si>
  <si>
    <t>Saint Sorlin de Morestel</t>
  </si>
  <si>
    <t>Saint Victor de Morestel</t>
  </si>
  <si>
    <t>Sermerieu</t>
  </si>
  <si>
    <t>Vezeronce Curtin</t>
  </si>
  <si>
    <t>Le Bourg d'Oisans</t>
  </si>
  <si>
    <t>Ornon</t>
  </si>
  <si>
    <t>Oulles</t>
  </si>
  <si>
    <t>Saint Christophe en Oisans</t>
  </si>
  <si>
    <t>Venosc</t>
  </si>
  <si>
    <t>Villard Notre Dame</t>
  </si>
  <si>
    <t>Villard Reymond</t>
  </si>
  <si>
    <t>Barraux</t>
  </si>
  <si>
    <t>Chapareillan</t>
  </si>
  <si>
    <t>La Buissiere</t>
  </si>
  <si>
    <t>La Flachere</t>
  </si>
  <si>
    <t>Pontcharra</t>
  </si>
  <si>
    <t>Grenay</t>
  </si>
  <si>
    <t>Heyrieux</t>
  </si>
  <si>
    <t>Saint Just Chaleyssin</t>
  </si>
  <si>
    <t>Valencin</t>
  </si>
  <si>
    <t>Auberives sur Vareze</t>
  </si>
  <si>
    <t>Cheyssieu</t>
  </si>
  <si>
    <t>Clonas sur Vareze</t>
  </si>
  <si>
    <t>Le Peage de Roussillon</t>
  </si>
  <si>
    <t>Saint Maurice l'Exil</t>
  </si>
  <si>
    <t>Champ sur Drac</t>
  </si>
  <si>
    <t>Jarrie</t>
  </si>
  <si>
    <t>Goncelin</t>
  </si>
  <si>
    <t>Hurtieres</t>
  </si>
  <si>
    <t>La Pierre</t>
  </si>
  <si>
    <t>Le Cheylas</t>
  </si>
  <si>
    <t>Moretel de Mailles</t>
  </si>
  <si>
    <t>Tencin</t>
  </si>
  <si>
    <t>Theys</t>
  </si>
  <si>
    <t>Allevard</t>
  </si>
  <si>
    <t>La Chapelle du Bard</t>
  </si>
  <si>
    <t>Le Moutaret</t>
  </si>
  <si>
    <t>Le Pleynet</t>
  </si>
  <si>
    <t>Pinsot</t>
  </si>
  <si>
    <t>Brezins</t>
  </si>
  <si>
    <t>La Forteresse</t>
  </si>
  <si>
    <t>Plan</t>
  </si>
  <si>
    <t>Saint Etienne de Saint Geoirs</t>
  </si>
  <si>
    <t>Saint Geoirs</t>
  </si>
  <si>
    <t>Saint Michel de Saint Geoirs</t>
  </si>
  <si>
    <t>Sillans</t>
  </si>
  <si>
    <t>Gieres</t>
  </si>
  <si>
    <t>Massieu</t>
  </si>
  <si>
    <t>Merlas</t>
  </si>
  <si>
    <t>Montferrat</t>
  </si>
  <si>
    <t>Saint Bueil</t>
  </si>
  <si>
    <t>Saint Geoire en Valdaine</t>
  </si>
  <si>
    <t>Saint Sulpice des Rivoires</t>
  </si>
  <si>
    <t>Velanne</t>
  </si>
  <si>
    <t>Voissant</t>
  </si>
  <si>
    <t>Corbelin</t>
  </si>
  <si>
    <t>Les Avenieres</t>
  </si>
  <si>
    <t>Thuellin</t>
  </si>
  <si>
    <t>Veyrins Thuellin</t>
  </si>
  <si>
    <t>Avignonet</t>
  </si>
  <si>
    <t>Gresse</t>
  </si>
  <si>
    <t>Monestier de Clermont</t>
  </si>
  <si>
    <t>Roissard</t>
  </si>
  <si>
    <t>Saint Guillaume</t>
  </si>
  <si>
    <t>Saint Martin de la Cluze</t>
  </si>
  <si>
    <t>Saint Michel les Portes</t>
  </si>
  <si>
    <t>Saint Paul les Monestier</t>
  </si>
  <si>
    <t>Sinard</t>
  </si>
  <si>
    <t>Treffort</t>
  </si>
  <si>
    <t>La Terrasse</t>
  </si>
  <si>
    <t>Le Touvet</t>
  </si>
  <si>
    <t>Lumbin</t>
  </si>
  <si>
    <t>Saint Pancrasse</t>
  </si>
  <si>
    <t>Saint Vincent de Mercuze</t>
  </si>
  <si>
    <t>Sainte Marie d'Alloix</t>
  </si>
  <si>
    <t>Sainte Marie du Mont</t>
  </si>
  <si>
    <t>Chasse sur Rhone</t>
  </si>
  <si>
    <t>Auberives en Royans</t>
  </si>
  <si>
    <t>Choranche</t>
  </si>
  <si>
    <t>Pont en Royans</t>
  </si>
  <si>
    <t>Rencurel</t>
  </si>
  <si>
    <t>Saint Andre en Royans</t>
  </si>
  <si>
    <t>Saint Just de Claix</t>
  </si>
  <si>
    <t>Bevenais</t>
  </si>
  <si>
    <t>Biol</t>
  </si>
  <si>
    <t>Bizonnes</t>
  </si>
  <si>
    <t>Burcin</t>
  </si>
  <si>
    <t>Chabons</t>
  </si>
  <si>
    <t>Colombe</t>
  </si>
  <si>
    <t>Eydoche</t>
  </si>
  <si>
    <t>Flacheres</t>
  </si>
  <si>
    <t>Le Grand Lemps</t>
  </si>
  <si>
    <t>Longechenal</t>
  </si>
  <si>
    <t>Montrevel</t>
  </si>
  <si>
    <t>Oyeu</t>
  </si>
  <si>
    <t>Saint Didier de Bizonnes</t>
  </si>
  <si>
    <t>Torchefelon</t>
  </si>
  <si>
    <t>Corenc</t>
  </si>
  <si>
    <t>La Tronche</t>
  </si>
  <si>
    <t>Le Sappey en Chartreuse</t>
  </si>
  <si>
    <t>Sarcenas</t>
  </si>
  <si>
    <t>Cordeac</t>
  </si>
  <si>
    <t>Cornillon en Trieves</t>
  </si>
  <si>
    <t>Lavars</t>
  </si>
  <si>
    <t>Mens</t>
  </si>
  <si>
    <t>Prebois</t>
  </si>
  <si>
    <t>Saint Baudille et Pipet</t>
  </si>
  <si>
    <t>Saint Jean d'Herans</t>
  </si>
  <si>
    <t>Treminis</t>
  </si>
  <si>
    <t>Blandin</t>
  </si>
  <si>
    <t>Chassignieu</t>
  </si>
  <si>
    <t>Chelieu</t>
  </si>
  <si>
    <t>Doissin</t>
  </si>
  <si>
    <t>Panissage</t>
  </si>
  <si>
    <t>Valencogne</t>
  </si>
  <si>
    <t>Virieu</t>
  </si>
  <si>
    <t>Chantelouve</t>
  </si>
  <si>
    <t>Entraigues</t>
  </si>
  <si>
    <t>Le Perier</t>
  </si>
  <si>
    <t>Valbonnais</t>
  </si>
  <si>
    <t>Valjouffrey</t>
  </si>
  <si>
    <t>Huez</t>
  </si>
  <si>
    <t>L Alpe d'Huez</t>
  </si>
  <si>
    <t>Saint Paul de Varces</t>
  </si>
  <si>
    <t>Varces Allieres et Risset</t>
  </si>
  <si>
    <t>La Motte d'Aveillans</t>
  </si>
  <si>
    <t>La Motte Saint Martin</t>
  </si>
  <si>
    <t>Monteynard</t>
  </si>
  <si>
    <t>Estrablin</t>
  </si>
  <si>
    <t>Eyzin Pinet</t>
  </si>
  <si>
    <t>Le Peage</t>
  </si>
  <si>
    <t>Oytier Saint Oblas</t>
  </si>
  <si>
    <t>Pont Eveque</t>
  </si>
  <si>
    <t>Septeme</t>
  </si>
  <si>
    <t>Sous Cote</t>
  </si>
  <si>
    <t>Charantonnay</t>
  </si>
  <si>
    <t>Combe Rousse</t>
  </si>
  <si>
    <t>Diemoz</t>
  </si>
  <si>
    <t>Saint Georges d'Esperanche</t>
  </si>
  <si>
    <t>Champagnier</t>
  </si>
  <si>
    <t>Le Pont de Claix</t>
  </si>
  <si>
    <t>Saint Pierre d'Allevard</t>
  </si>
  <si>
    <t>La Sone</t>
  </si>
  <si>
    <t>Saint Bonnet de Chavagne</t>
  </si>
  <si>
    <t>Saint Hilaire du Rosier</t>
  </si>
  <si>
    <t>Saint Lattier</t>
  </si>
  <si>
    <t>Bilieu</t>
  </si>
  <si>
    <t>Charavines</t>
  </si>
  <si>
    <t>Chirens</t>
  </si>
  <si>
    <t>L Alpe de Mont de Lans</t>
  </si>
  <si>
    <t>L Alpe de Venosc</t>
  </si>
  <si>
    <t>Les Deux Alpes</t>
  </si>
  <si>
    <t>Mont de Lans</t>
  </si>
  <si>
    <t>Bressieux</t>
  </si>
  <si>
    <t>Saint Pierre de Bressieux</t>
  </si>
  <si>
    <t>Saint Simeon de Bressieux</t>
  </si>
  <si>
    <t>Autrans</t>
  </si>
  <si>
    <t>Montcarra</t>
  </si>
  <si>
    <t>Saint Chef</t>
  </si>
  <si>
    <t>Salagnon</t>
  </si>
  <si>
    <t>Vasselin</t>
  </si>
  <si>
    <t>Vignieu</t>
  </si>
  <si>
    <t>Chichilianne</t>
  </si>
  <si>
    <t>Clelles</t>
  </si>
  <si>
    <t>Lalley</t>
  </si>
  <si>
    <t>Le Monestier du Percy</t>
  </si>
  <si>
    <t>Percy</t>
  </si>
  <si>
    <t>Saint Martin de Clelles</t>
  </si>
  <si>
    <t>Saint Maurice en Trieves</t>
  </si>
  <si>
    <t>Montfalcon</t>
  </si>
  <si>
    <t>Roybon</t>
  </si>
  <si>
    <t>Saint Clair sur Galaure</t>
  </si>
  <si>
    <t>Quaix en Chartreuse</t>
  </si>
  <si>
    <t>Saint Martin le Vinoux</t>
  </si>
  <si>
    <t>Saint Aupre</t>
  </si>
  <si>
    <t>Saint Etienne de Crossey</t>
  </si>
  <si>
    <t>Ambel</t>
  </si>
  <si>
    <t>Beaufin</t>
  </si>
  <si>
    <t>Corps</t>
  </si>
  <si>
    <t>La Salette Fallavaux</t>
  </si>
  <si>
    <t>Les Cotes de Corps</t>
  </si>
  <si>
    <t>Monestier d'Ambel</t>
  </si>
  <si>
    <t>Pellafol</t>
  </si>
  <si>
    <t>Quet en Beaumont</t>
  </si>
  <si>
    <t>Sainte Luce</t>
  </si>
  <si>
    <t>Marnans</t>
  </si>
  <si>
    <t>Viriville</t>
  </si>
  <si>
    <t>Lons le Saunier</t>
  </si>
  <si>
    <t>Authume</t>
  </si>
  <si>
    <t>Baverans</t>
  </si>
  <si>
    <t>Brevans</t>
  </si>
  <si>
    <t>Champvans</t>
  </si>
  <si>
    <t>Choisey</t>
  </si>
  <si>
    <t>Crissey</t>
  </si>
  <si>
    <t>Dole</t>
  </si>
  <si>
    <t>Gevry</t>
  </si>
  <si>
    <t>Jouhe</t>
  </si>
  <si>
    <t>Monnieres</t>
  </si>
  <si>
    <t>Parcey</t>
  </si>
  <si>
    <t>Saint Ylie</t>
  </si>
  <si>
    <t>Sampans</t>
  </si>
  <si>
    <t>Villette les Dole</t>
  </si>
  <si>
    <t>Abergement les Thesy</t>
  </si>
  <si>
    <t>Aiglepierre</t>
  </si>
  <si>
    <t>Andelot en Montagne</t>
  </si>
  <si>
    <t>Aresches</t>
  </si>
  <si>
    <t>Bracon</t>
  </si>
  <si>
    <t>Cernans</t>
  </si>
  <si>
    <t>Chaux Champagny</t>
  </si>
  <si>
    <t>Chilly sur Salins</t>
  </si>
  <si>
    <t>Clucy</t>
  </si>
  <si>
    <t>Dournon</t>
  </si>
  <si>
    <t>Fonteny</t>
  </si>
  <si>
    <t>Geraise</t>
  </si>
  <si>
    <t>Ivory</t>
  </si>
  <si>
    <t>Ivrey</t>
  </si>
  <si>
    <t>La Chapelle sur Furieuse</t>
  </si>
  <si>
    <t>Lemuy</t>
  </si>
  <si>
    <t>Marnoz</t>
  </si>
  <si>
    <t>Montmarlon</t>
  </si>
  <si>
    <t>Moutaine</t>
  </si>
  <si>
    <t>Pont d'Hery</t>
  </si>
  <si>
    <t>Pretin</t>
  </si>
  <si>
    <t>Saint Thiebaud</t>
  </si>
  <si>
    <t>Saizenay</t>
  </si>
  <si>
    <t>Salins les Bains</t>
  </si>
  <si>
    <t>Thesy</t>
  </si>
  <si>
    <t>Abergement Saint Jean</t>
  </si>
  <si>
    <t>Annoire</t>
  </si>
  <si>
    <t>Asnans Beauvoisin</t>
  </si>
  <si>
    <t>Balaiseaux</t>
  </si>
  <si>
    <t>Chainee des Coupis</t>
  </si>
  <si>
    <t>Chaussin</t>
  </si>
  <si>
    <t>Chemin</t>
  </si>
  <si>
    <t>Chene Bernard</t>
  </si>
  <si>
    <t>Gatey</t>
  </si>
  <si>
    <t>Le Deschaux</t>
  </si>
  <si>
    <t>Les Essards Taignevaux</t>
  </si>
  <si>
    <t>Les Hays</t>
  </si>
  <si>
    <t>Longwy sur le Doubs</t>
  </si>
  <si>
    <t>Neublans Abergement</t>
  </si>
  <si>
    <t>Petit Noir</t>
  </si>
  <si>
    <t>Pleure</t>
  </si>
  <si>
    <t>Saint Baraing</t>
  </si>
  <si>
    <t>Seligney</t>
  </si>
  <si>
    <t>Sergenon</t>
  </si>
  <si>
    <t>Tassenieres</t>
  </si>
  <si>
    <t>Villers les Bois</t>
  </si>
  <si>
    <t>Villers Robert</t>
  </si>
  <si>
    <t>Baresia sur l'Ain</t>
  </si>
  <si>
    <t>Blye</t>
  </si>
  <si>
    <t>Boissia</t>
  </si>
  <si>
    <t>Bonlieu</t>
  </si>
  <si>
    <t>Charcier</t>
  </si>
  <si>
    <t>Charezier</t>
  </si>
  <si>
    <t>Chatel de Joux</t>
  </si>
  <si>
    <t>Chevrotaine</t>
  </si>
  <si>
    <t>Clairvaux les Lacs</t>
  </si>
  <si>
    <t>Cogna</t>
  </si>
  <si>
    <t>Crillat</t>
  </si>
  <si>
    <t>Denezieres</t>
  </si>
  <si>
    <t>Doucier</t>
  </si>
  <si>
    <t>Etival</t>
  </si>
  <si>
    <t>Fontenu</t>
  </si>
  <si>
    <t>Hautecour</t>
  </si>
  <si>
    <t>La Frasnee</t>
  </si>
  <si>
    <t>Largillay Marsonnay</t>
  </si>
  <si>
    <t>Le Frasnois</t>
  </si>
  <si>
    <t>Les Ronchaux</t>
  </si>
  <si>
    <t>Menetrux en Joux</t>
  </si>
  <si>
    <t>Mesnois</t>
  </si>
  <si>
    <t>Patornay</t>
  </si>
  <si>
    <t>Pont de Poitte</t>
  </si>
  <si>
    <t>Saffloz</t>
  </si>
  <si>
    <t>Saint Maurice Crillat</t>
  </si>
  <si>
    <t>Saugeot</t>
  </si>
  <si>
    <t>Songeson</t>
  </si>
  <si>
    <t>Soucia</t>
  </si>
  <si>
    <t>Thoiria</t>
  </si>
  <si>
    <t>Uxelles</t>
  </si>
  <si>
    <t>Vertamboz</t>
  </si>
  <si>
    <t>Arlay</t>
  </si>
  <si>
    <t>Bletterans</t>
  </si>
  <si>
    <t>Chapelle Voland</t>
  </si>
  <si>
    <t>Commenailles</t>
  </si>
  <si>
    <t>Cosges</t>
  </si>
  <si>
    <t>Desnes</t>
  </si>
  <si>
    <t>Fontainebrux</t>
  </si>
  <si>
    <t>Larnaud</t>
  </si>
  <si>
    <t>Les Repots</t>
  </si>
  <si>
    <t>Nance</t>
  </si>
  <si>
    <t>Relans</t>
  </si>
  <si>
    <t>Ruffey sur Seille</t>
  </si>
  <si>
    <t>Villevieux</t>
  </si>
  <si>
    <t>Bief des Maisons</t>
  </si>
  <si>
    <t>Chateau des Pres</t>
  </si>
  <si>
    <t>Chaux des Crotenay</t>
  </si>
  <si>
    <t>Chaux des Pres</t>
  </si>
  <si>
    <t>Entre Deux Monts</t>
  </si>
  <si>
    <t>Fort du Plasne</t>
  </si>
  <si>
    <t>Grande Riviere</t>
  </si>
  <si>
    <t>La Chaumusse</t>
  </si>
  <si>
    <t>La Chaux du Dombief</t>
  </si>
  <si>
    <t>La Perrena</t>
  </si>
  <si>
    <t>Lac des Rouges Truites</t>
  </si>
  <si>
    <t>Les Chalesmes</t>
  </si>
  <si>
    <t>Les Crozats</t>
  </si>
  <si>
    <t>Les Piards</t>
  </si>
  <si>
    <t>Les Planches en Montagne</t>
  </si>
  <si>
    <t>Prenovel</t>
  </si>
  <si>
    <t>Riviere Devant</t>
  </si>
  <si>
    <t>Saint Laurent en Grandvaux</t>
  </si>
  <si>
    <t>Balanod</t>
  </si>
  <si>
    <t>Epy Laneria</t>
  </si>
  <si>
    <t>L Aubepin</t>
  </si>
  <si>
    <t>Montagna le Reconduit</t>
  </si>
  <si>
    <t>Nanc les Saint Amour</t>
  </si>
  <si>
    <t>Nantey</t>
  </si>
  <si>
    <t>Poisoux</t>
  </si>
  <si>
    <t>Saint Amour</t>
  </si>
  <si>
    <t>Saint Jean d'Etreux</t>
  </si>
  <si>
    <t>Senaud</t>
  </si>
  <si>
    <t>Thoissia</t>
  </si>
  <si>
    <t>Val d'Epy</t>
  </si>
  <si>
    <t>Veria</t>
  </si>
  <si>
    <t>Cuttura</t>
  </si>
  <si>
    <t>Lavans les Saint Claude</t>
  </si>
  <si>
    <t>Lescheres</t>
  </si>
  <si>
    <t>Lizon</t>
  </si>
  <si>
    <t>Ponthoux</t>
  </si>
  <si>
    <t>Pratz</t>
  </si>
  <si>
    <t>Ravilloles</t>
  </si>
  <si>
    <t>Saint Lupicin</t>
  </si>
  <si>
    <t>Augea</t>
  </si>
  <si>
    <t>Bonnaud</t>
  </si>
  <si>
    <t>Chevreaux</t>
  </si>
  <si>
    <t>Cousance</t>
  </si>
  <si>
    <t>Cuisia</t>
  </si>
  <si>
    <t>Digna</t>
  </si>
  <si>
    <t>Gizia</t>
  </si>
  <si>
    <t>Grusse</t>
  </si>
  <si>
    <t>Mallerey</t>
  </si>
  <si>
    <t>Maynal</t>
  </si>
  <si>
    <t>Orbagna</t>
  </si>
  <si>
    <t>Rosay</t>
  </si>
  <si>
    <t>Rotalier</t>
  </si>
  <si>
    <t>Vercia</t>
  </si>
  <si>
    <t>Vincelles</t>
  </si>
  <si>
    <t>Avignon les Saint Claude</t>
  </si>
  <si>
    <t>Cinquetral</t>
  </si>
  <si>
    <t>Coiserette</t>
  </si>
  <si>
    <t>Coyriere</t>
  </si>
  <si>
    <t>La Rixouse</t>
  </si>
  <si>
    <t>Ranchette</t>
  </si>
  <si>
    <t>Saint Claude</t>
  </si>
  <si>
    <t>Valfin les Saint Claude</t>
  </si>
  <si>
    <t>Villard Saint Sauveur</t>
  </si>
  <si>
    <t>Villard sur Bienne</t>
  </si>
  <si>
    <t>Baume les Messieurs</t>
  </si>
  <si>
    <t>Blois sur Seille</t>
  </si>
  <si>
    <t>Chateau Chalon</t>
  </si>
  <si>
    <t>Domblans</t>
  </si>
  <si>
    <t>Frontenay</t>
  </si>
  <si>
    <t>Granges sur Baume</t>
  </si>
  <si>
    <t>La Marre</t>
  </si>
  <si>
    <t>Ladoye sur Seille</t>
  </si>
  <si>
    <t>Lavigny</t>
  </si>
  <si>
    <t>Le Louverot</t>
  </si>
  <si>
    <t>Le Vernois</t>
  </si>
  <si>
    <t>Menetru le Vignoble</t>
  </si>
  <si>
    <t>Montain</t>
  </si>
  <si>
    <t>Nevy sur Seille</t>
  </si>
  <si>
    <t>Plainoiseau</t>
  </si>
  <si>
    <t>Plasne</t>
  </si>
  <si>
    <t>Saint Germain les Arlay</t>
  </si>
  <si>
    <t>Voiteur</t>
  </si>
  <si>
    <t>Bois d'Amont</t>
  </si>
  <si>
    <t>La Cure</t>
  </si>
  <si>
    <t>Les Rousses</t>
  </si>
  <si>
    <t>Premanon</t>
  </si>
  <si>
    <t>Bois de Gand</t>
  </si>
  <si>
    <t>Brery</t>
  </si>
  <si>
    <t>Champrougier</t>
  </si>
  <si>
    <t>Chaumergy</t>
  </si>
  <si>
    <t>Chemenot</t>
  </si>
  <si>
    <t>Chene Sec</t>
  </si>
  <si>
    <t>Darbonnay</t>
  </si>
  <si>
    <t>Foulenay</t>
  </si>
  <si>
    <t>Froideville</t>
  </si>
  <si>
    <t>La Charme</t>
  </si>
  <si>
    <t>La Chassagne</t>
  </si>
  <si>
    <t>La Chaux en Bresse</t>
  </si>
  <si>
    <t>Le Chateley</t>
  </si>
  <si>
    <t>Le Villey</t>
  </si>
  <si>
    <t>Les Deux Fays</t>
  </si>
  <si>
    <t>Mantry</t>
  </si>
  <si>
    <t>Monay</t>
  </si>
  <si>
    <t>Passenans</t>
  </si>
  <si>
    <t>Recanoz</t>
  </si>
  <si>
    <t>Rye</t>
  </si>
  <si>
    <t>Saint Lamain</t>
  </si>
  <si>
    <t>Saint Lothain</t>
  </si>
  <si>
    <t>Sellieres</t>
  </si>
  <si>
    <t>Sergenaux</t>
  </si>
  <si>
    <t>Toulouse le Chateau</t>
  </si>
  <si>
    <t>Vers sous Sellieres</t>
  </si>
  <si>
    <t>Vincent</t>
  </si>
  <si>
    <t>Arinthod</t>
  </si>
  <si>
    <t>Aromas</t>
  </si>
  <si>
    <t>Ceffia</t>
  </si>
  <si>
    <t>Cernon</t>
  </si>
  <si>
    <t>Cezia</t>
  </si>
  <si>
    <t>Charnod</t>
  </si>
  <si>
    <t>Chemilla</t>
  </si>
  <si>
    <t>Chisseria</t>
  </si>
  <si>
    <t>Coisia</t>
  </si>
  <si>
    <t>Condes</t>
  </si>
  <si>
    <t>Cornod</t>
  </si>
  <si>
    <t>Dramelay</t>
  </si>
  <si>
    <t>Fetigny</t>
  </si>
  <si>
    <t>Genod</t>
  </si>
  <si>
    <t>Lavans sur Valouse</t>
  </si>
  <si>
    <t>Legna</t>
  </si>
  <si>
    <t>Marigna sur Valouse</t>
  </si>
  <si>
    <t>Saint Hymetiere</t>
  </si>
  <si>
    <t>Savigna</t>
  </si>
  <si>
    <t>Thoirette</t>
  </si>
  <si>
    <t>Valfin sur Valouse</t>
  </si>
  <si>
    <t>Vescles</t>
  </si>
  <si>
    <t>Villeneuve les Charnod</t>
  </si>
  <si>
    <t>Viremont</t>
  </si>
  <si>
    <t>Vosbles</t>
  </si>
  <si>
    <t>Arsure Arsurette</t>
  </si>
  <si>
    <t>Bief du Fourg</t>
  </si>
  <si>
    <t>Billecul</t>
  </si>
  <si>
    <t>Censeau</t>
  </si>
  <si>
    <t>Cerniebaud</t>
  </si>
  <si>
    <t>Charency</t>
  </si>
  <si>
    <t>Communailles en Montagne</t>
  </si>
  <si>
    <t>Cuvier</t>
  </si>
  <si>
    <t>Doye</t>
  </si>
  <si>
    <t>Essavilly</t>
  </si>
  <si>
    <t>Esserval Combe</t>
  </si>
  <si>
    <t>Esserval Tartre</t>
  </si>
  <si>
    <t>Fraroz</t>
  </si>
  <si>
    <t>Froidefontaine</t>
  </si>
  <si>
    <t>Gillois</t>
  </si>
  <si>
    <t>La Faviere</t>
  </si>
  <si>
    <t>La Latette</t>
  </si>
  <si>
    <t>Longcochon</t>
  </si>
  <si>
    <t>Mieges</t>
  </si>
  <si>
    <t>Mignovillard</t>
  </si>
  <si>
    <t>Molpre</t>
  </si>
  <si>
    <t>Mournans Charbonny</t>
  </si>
  <si>
    <t>Nozeroy</t>
  </si>
  <si>
    <t>Onglieres</t>
  </si>
  <si>
    <t>Plenise</t>
  </si>
  <si>
    <t>Plenisette</t>
  </si>
  <si>
    <t>Rix</t>
  </si>
  <si>
    <t>Charchilla</t>
  </si>
  <si>
    <t>Coyron</t>
  </si>
  <si>
    <t>Crenans</t>
  </si>
  <si>
    <t>Lect</t>
  </si>
  <si>
    <t>Les Crozets</t>
  </si>
  <si>
    <t>Maisod</t>
  </si>
  <si>
    <t>Martigna</t>
  </si>
  <si>
    <t>Meussia</t>
  </si>
  <si>
    <t>Moirans en Montagne</t>
  </si>
  <si>
    <t>Montcusel</t>
  </si>
  <si>
    <t>Villards d'Heria</t>
  </si>
  <si>
    <t>Vouglans</t>
  </si>
  <si>
    <t>Alieze</t>
  </si>
  <si>
    <t>Arthenas</t>
  </si>
  <si>
    <t>Augisey</t>
  </si>
  <si>
    <t>Beffia</t>
  </si>
  <si>
    <t>Chamberia</t>
  </si>
  <si>
    <t>Chaveria</t>
  </si>
  <si>
    <t>Cressia</t>
  </si>
  <si>
    <t>Dompierre sur Mont</t>
  </si>
  <si>
    <t>Ecrille</t>
  </si>
  <si>
    <t>Essia</t>
  </si>
  <si>
    <t>La Tour du Meix</t>
  </si>
  <si>
    <t>Marangea</t>
  </si>
  <si>
    <t>Marnezia</t>
  </si>
  <si>
    <t>Merona</t>
  </si>
  <si>
    <t>Montjouvent</t>
  </si>
  <si>
    <t>Moutonne</t>
  </si>
  <si>
    <t>Nancuise</t>
  </si>
  <si>
    <t>Nermier</t>
  </si>
  <si>
    <t>Onoz</t>
  </si>
  <si>
    <t>Orgelet</t>
  </si>
  <si>
    <t>Pimorin</t>
  </si>
  <si>
    <t>Plaisia</t>
  </si>
  <si>
    <t>Presilly</t>
  </si>
  <si>
    <t>Reithouse</t>
  </si>
  <si>
    <t>Rothonay</t>
  </si>
  <si>
    <t>Sarrogna</t>
  </si>
  <si>
    <t>Sezeria</t>
  </si>
  <si>
    <t>Varessia</t>
  </si>
  <si>
    <t>Archelange</t>
  </si>
  <si>
    <t>Biarne</t>
  </si>
  <si>
    <t>Brans</t>
  </si>
  <si>
    <t>Chevigny</t>
  </si>
  <si>
    <t>Dammartin Marpain</t>
  </si>
  <si>
    <t>Gredisans</t>
  </si>
  <si>
    <t>Marpain</t>
  </si>
  <si>
    <t>Menotey</t>
  </si>
  <si>
    <t>Moissey</t>
  </si>
  <si>
    <t>Montmirey la Ville</t>
  </si>
  <si>
    <t>Montmirey le Chateau</t>
  </si>
  <si>
    <t>Mutigney</t>
  </si>
  <si>
    <t>Offlanges</t>
  </si>
  <si>
    <t>Peintre</t>
  </si>
  <si>
    <t>Pointre</t>
  </si>
  <si>
    <t>Rainans</t>
  </si>
  <si>
    <t>Thervay</t>
  </si>
  <si>
    <t>Ardon</t>
  </si>
  <si>
    <t>Bourg de Sirod</t>
  </si>
  <si>
    <t>Champagnole</t>
  </si>
  <si>
    <t>Chapois</t>
  </si>
  <si>
    <t>Chatelneuf</t>
  </si>
  <si>
    <t>Conte</t>
  </si>
  <si>
    <t>Crotenay</t>
  </si>
  <si>
    <t>Equevillon</t>
  </si>
  <si>
    <t>Le Larderet</t>
  </si>
  <si>
    <t>Le Latet</t>
  </si>
  <si>
    <t>Le Pasquier</t>
  </si>
  <si>
    <t>Le Vaudioux</t>
  </si>
  <si>
    <t>Les Nans</t>
  </si>
  <si>
    <t>Loulle</t>
  </si>
  <si>
    <t>Monnet la Ville</t>
  </si>
  <si>
    <t>Mont sur Monnet</t>
  </si>
  <si>
    <t>Montigny sur l'Ain</t>
  </si>
  <si>
    <t>Moutoux</t>
  </si>
  <si>
    <t>Ney</t>
  </si>
  <si>
    <t>Pillemoine</t>
  </si>
  <si>
    <t>Pont du Navoy</t>
  </si>
  <si>
    <t>Saint Germain en Montagne</t>
  </si>
  <si>
    <t>Sapois</t>
  </si>
  <si>
    <t>Sirod</t>
  </si>
  <si>
    <t>Supt</t>
  </si>
  <si>
    <t>Syam</t>
  </si>
  <si>
    <t>Treffay</t>
  </si>
  <si>
    <t>Valempoulieres</t>
  </si>
  <si>
    <t>Vannoz</t>
  </si>
  <si>
    <t>Vers en Montagne</t>
  </si>
  <si>
    <t>Bellecombe</t>
  </si>
  <si>
    <t>Lamoura</t>
  </si>
  <si>
    <t>Les Molunes</t>
  </si>
  <si>
    <t>Les Moussieres</t>
  </si>
  <si>
    <t>Septmoncel</t>
  </si>
  <si>
    <t>Andelot Morval</t>
  </si>
  <si>
    <t>Bourcia</t>
  </si>
  <si>
    <t>Broissia</t>
  </si>
  <si>
    <t>Dessia</t>
  </si>
  <si>
    <t>Florentia</t>
  </si>
  <si>
    <t>Gigny</t>
  </si>
  <si>
    <t>Graye et Charnay</t>
  </si>
  <si>
    <t>La Balme d'Epy</t>
  </si>
  <si>
    <t>Lains</t>
  </si>
  <si>
    <t>Loisia</t>
  </si>
  <si>
    <t>Louvenne</t>
  </si>
  <si>
    <t>Monnetay</t>
  </si>
  <si>
    <t>Montagna le Templier</t>
  </si>
  <si>
    <t>Montfleur</t>
  </si>
  <si>
    <t>Morval</t>
  </si>
  <si>
    <t>Villechantria</t>
  </si>
  <si>
    <t>Certemery</t>
  </si>
  <si>
    <t>Mouchard</t>
  </si>
  <si>
    <t>Pagnoz</t>
  </si>
  <si>
    <t>Port Lesney</t>
  </si>
  <si>
    <t>Gendrey</t>
  </si>
  <si>
    <t>Le Petit Mercey</t>
  </si>
  <si>
    <t>Louvatange</t>
  </si>
  <si>
    <t>Ougney</t>
  </si>
  <si>
    <t>Pagney</t>
  </si>
  <si>
    <t>Rouffange</t>
  </si>
  <si>
    <t>Saligney</t>
  </si>
  <si>
    <t>Taxenne</t>
  </si>
  <si>
    <t>Vitreux</t>
  </si>
  <si>
    <t>Chassal</t>
  </si>
  <si>
    <t>Jeurre</t>
  </si>
  <si>
    <t>Larrivoire</t>
  </si>
  <si>
    <t>Molinges</t>
  </si>
  <si>
    <t>Rogna</t>
  </si>
  <si>
    <t>Vaux les Saint Claude</t>
  </si>
  <si>
    <t>Viry</t>
  </si>
  <si>
    <t>Vulvoz</t>
  </si>
  <si>
    <t>Choux</t>
  </si>
  <si>
    <t>La Pesse</t>
  </si>
  <si>
    <t>Les Bouchoux</t>
  </si>
  <si>
    <t>Augerans</t>
  </si>
  <si>
    <t>Bans</t>
  </si>
  <si>
    <t>Chamblay</t>
  </si>
  <si>
    <t>Chatelay</t>
  </si>
  <si>
    <t>Chissey sur Loue</t>
  </si>
  <si>
    <t>Germigney</t>
  </si>
  <si>
    <t>La Loye</t>
  </si>
  <si>
    <t>La Vieille Loye</t>
  </si>
  <si>
    <t>Mont sous Vaudrey</t>
  </si>
  <si>
    <t>Montbarrey</t>
  </si>
  <si>
    <t>Nevy les Dole</t>
  </si>
  <si>
    <t>Ounans</t>
  </si>
  <si>
    <t>Santans</t>
  </si>
  <si>
    <t>Souvans</t>
  </si>
  <si>
    <t>Vaudrey</t>
  </si>
  <si>
    <t>Bellefontaine</t>
  </si>
  <si>
    <t>La Doye</t>
  </si>
  <si>
    <t>La Mouille</t>
  </si>
  <si>
    <t>Les Arcets</t>
  </si>
  <si>
    <t>Les Rivieres</t>
  </si>
  <si>
    <t>Lezat</t>
  </si>
  <si>
    <t>Longchaumois</t>
  </si>
  <si>
    <t>Morbier</t>
  </si>
  <si>
    <t>Morez</t>
  </si>
  <si>
    <t>Tancua</t>
  </si>
  <si>
    <t>Aumur</t>
  </si>
  <si>
    <t>Foncine le Haut</t>
  </si>
  <si>
    <t>Abergement la Ronce</t>
  </si>
  <si>
    <t>Champdivers</t>
  </si>
  <si>
    <t>Damparis</t>
  </si>
  <si>
    <t>Molay</t>
  </si>
  <si>
    <t>Tavaux</t>
  </si>
  <si>
    <t>Foncine le Bas</t>
  </si>
  <si>
    <t>Bornay</t>
  </si>
  <si>
    <t>Briod</t>
  </si>
  <si>
    <t>Cesancey</t>
  </si>
  <si>
    <t>Chavanne</t>
  </si>
  <si>
    <t>Chille</t>
  </si>
  <si>
    <t>Chilly le Vignoble</t>
  </si>
  <si>
    <t>Conliege</t>
  </si>
  <si>
    <t>Courbette</t>
  </si>
  <si>
    <t>Courbouzon</t>
  </si>
  <si>
    <t>Courlans</t>
  </si>
  <si>
    <t>Courlaoux</t>
  </si>
  <si>
    <t>Crancot</t>
  </si>
  <si>
    <t>Frebuans</t>
  </si>
  <si>
    <t>Geruge</t>
  </si>
  <si>
    <t>Gevingey</t>
  </si>
  <si>
    <t>L Etoile</t>
  </si>
  <si>
    <t>Macornay</t>
  </si>
  <si>
    <t>Messia sur Sorne</t>
  </si>
  <si>
    <t>Mirebel</t>
  </si>
  <si>
    <t>Moiron</t>
  </si>
  <si>
    <t>Montmorot</t>
  </si>
  <si>
    <t>Nogna</t>
  </si>
  <si>
    <t>Pannessieres</t>
  </si>
  <si>
    <t>Perrigny</t>
  </si>
  <si>
    <t>Poids de Fiole</t>
  </si>
  <si>
    <t>Publy</t>
  </si>
  <si>
    <t>Quintigny</t>
  </si>
  <si>
    <t>Revigny</t>
  </si>
  <si>
    <t>Saint Laurent la Roche</t>
  </si>
  <si>
    <t>Savagna</t>
  </si>
  <si>
    <t>Trenal</t>
  </si>
  <si>
    <t>Verges</t>
  </si>
  <si>
    <t>Vernantois</t>
  </si>
  <si>
    <t>Vevy</t>
  </si>
  <si>
    <t>Villeneuve sous Pymont</t>
  </si>
  <si>
    <t>Abergement le Grand</t>
  </si>
  <si>
    <t>Arbois</t>
  </si>
  <si>
    <t>Champagne sur Loue</t>
  </si>
  <si>
    <t>Cramans</t>
  </si>
  <si>
    <t>Ecleux</t>
  </si>
  <si>
    <t>Grange de Vaivre</t>
  </si>
  <si>
    <t>La Chatelaine</t>
  </si>
  <si>
    <t>La Ferte</t>
  </si>
  <si>
    <t>Les Arsures</t>
  </si>
  <si>
    <t>Les Planches Pres Arbois</t>
  </si>
  <si>
    <t>Mathenay</t>
  </si>
  <si>
    <t>Mesnay</t>
  </si>
  <si>
    <t>Molamboz</t>
  </si>
  <si>
    <t>Montigny les Arsures</t>
  </si>
  <si>
    <t>Montmalin</t>
  </si>
  <si>
    <t>Pupillin</t>
  </si>
  <si>
    <t>Saint Cyr Montmalin</t>
  </si>
  <si>
    <t>Vadans</t>
  </si>
  <si>
    <t>Villeneuve d'Aval</t>
  </si>
  <si>
    <t>Villers Farlay</t>
  </si>
  <si>
    <t>Villette les Arbois</t>
  </si>
  <si>
    <t>Amange</t>
  </si>
  <si>
    <t>Audelange</t>
  </si>
  <si>
    <t>Auxange</t>
  </si>
  <si>
    <t>Chatenois</t>
  </si>
  <si>
    <t>Eclans Nenon</t>
  </si>
  <si>
    <t>Etrepigney</t>
  </si>
  <si>
    <t>Evans</t>
  </si>
  <si>
    <t>Falletans</t>
  </si>
  <si>
    <t>Fraisans</t>
  </si>
  <si>
    <t>La Barre</t>
  </si>
  <si>
    <t>Lavangeot</t>
  </si>
  <si>
    <t>Lavans les Dole</t>
  </si>
  <si>
    <t>Malange</t>
  </si>
  <si>
    <t>Monteplain</t>
  </si>
  <si>
    <t>Nenon</t>
  </si>
  <si>
    <t>Orchamps</t>
  </si>
  <si>
    <t>Our</t>
  </si>
  <si>
    <t>Plumont</t>
  </si>
  <si>
    <t>Ranchot</t>
  </si>
  <si>
    <t>Rans</t>
  </si>
  <si>
    <t>Rochefort sur Nenon</t>
  </si>
  <si>
    <t>Romange</t>
  </si>
  <si>
    <t>Salans</t>
  </si>
  <si>
    <t>Sermange</t>
  </si>
  <si>
    <t>Serres les Moulieres</t>
  </si>
  <si>
    <t>Vriange</t>
  </si>
  <si>
    <t>Abergement le Petit</t>
  </si>
  <si>
    <t>Aumont</t>
  </si>
  <si>
    <t>Barretaine</t>
  </si>
  <si>
    <t>Bersaillin</t>
  </si>
  <si>
    <t>Besain</t>
  </si>
  <si>
    <t>Biefmorin</t>
  </si>
  <si>
    <t>Bonnefontaine</t>
  </si>
  <si>
    <t>Brainans</t>
  </si>
  <si>
    <t>Buvilly</t>
  </si>
  <si>
    <t>Chamole</t>
  </si>
  <si>
    <t>Chaussenans</t>
  </si>
  <si>
    <t>Colonne</t>
  </si>
  <si>
    <t>Fay en Montagne</t>
  </si>
  <si>
    <t>Grozon</t>
  </si>
  <si>
    <t>Le Fied</t>
  </si>
  <si>
    <t>Le Viseney</t>
  </si>
  <si>
    <t>Miery</t>
  </si>
  <si>
    <t>Montholier</t>
  </si>
  <si>
    <t>Neuvilley</t>
  </si>
  <si>
    <t>Oussieres</t>
  </si>
  <si>
    <t>Picarreau</t>
  </si>
  <si>
    <t>Tourmont</t>
  </si>
  <si>
    <t>Vaux sur Poligny</t>
  </si>
  <si>
    <t>Villerserine</t>
  </si>
  <si>
    <t>Mont de Marsan</t>
  </si>
  <si>
    <t>Artassenx</t>
  </si>
  <si>
    <t>Bascons</t>
  </si>
  <si>
    <t>Bostens</t>
  </si>
  <si>
    <t>Bougue</t>
  </si>
  <si>
    <t>Campet et Lamolere</t>
  </si>
  <si>
    <t>Canenx et Reaut</t>
  </si>
  <si>
    <t>Cere</t>
  </si>
  <si>
    <t>Gailleres</t>
  </si>
  <si>
    <t>Geloux</t>
  </si>
  <si>
    <t>Laglorieuse</t>
  </si>
  <si>
    <t>Lucbardez et Bargues</t>
  </si>
  <si>
    <t>Saint Martin d'Oney</t>
  </si>
  <si>
    <t>Saint Perdon</t>
  </si>
  <si>
    <t>Uchacq et Parentis</t>
  </si>
  <si>
    <t>Arengosse</t>
  </si>
  <si>
    <t>Arjuzanx</t>
  </si>
  <si>
    <t>Garrosse</t>
  </si>
  <si>
    <t>Laharie</t>
  </si>
  <si>
    <t>Morcenx</t>
  </si>
  <si>
    <t>Onesse et Laharie</t>
  </si>
  <si>
    <t>Ousse Suzan</t>
  </si>
  <si>
    <t>Sinderes</t>
  </si>
  <si>
    <t>Villenave</t>
  </si>
  <si>
    <t>Ygos Saint Saturnin</t>
  </si>
  <si>
    <t>Arue</t>
  </si>
  <si>
    <t>Belis</t>
  </si>
  <si>
    <t>Bourriot Bergonce</t>
  </si>
  <si>
    <t>Cachen</t>
  </si>
  <si>
    <t>Lacquy</t>
  </si>
  <si>
    <t>Lencouacq</t>
  </si>
  <si>
    <t>Maillas</t>
  </si>
  <si>
    <t>Mailleres</t>
  </si>
  <si>
    <t>Pouydesseaux</t>
  </si>
  <si>
    <t>Retjons</t>
  </si>
  <si>
    <t>Saint Gor</t>
  </si>
  <si>
    <t>Sarbazan</t>
  </si>
  <si>
    <t>Capbreton</t>
  </si>
  <si>
    <t>Azur</t>
  </si>
  <si>
    <t>Magescq</t>
  </si>
  <si>
    <t>Soustons</t>
  </si>
  <si>
    <t>Angresse</t>
  </si>
  <si>
    <t>Hossegor</t>
  </si>
  <si>
    <t>Soorts Hossegor</t>
  </si>
  <si>
    <t>Gastes</t>
  </si>
  <si>
    <t>Parentis en Born</t>
  </si>
  <si>
    <t>Ychoux</t>
  </si>
  <si>
    <t>Bias</t>
  </si>
  <si>
    <t>Levignacq</t>
  </si>
  <si>
    <t>Lit et Mixe</t>
  </si>
  <si>
    <t>Mezos</t>
  </si>
  <si>
    <t>Saint Julien en Born</t>
  </si>
  <si>
    <t>Uza</t>
  </si>
  <si>
    <t>Benesse les Dax</t>
  </si>
  <si>
    <t>Candresse</t>
  </si>
  <si>
    <t>Garrey</t>
  </si>
  <si>
    <t>Goos</t>
  </si>
  <si>
    <t>Heugas</t>
  </si>
  <si>
    <t>Hinx</t>
  </si>
  <si>
    <t>Narrosse</t>
  </si>
  <si>
    <t>Oeyreluy</t>
  </si>
  <si>
    <t>Riviere Saas et Gourby</t>
  </si>
  <si>
    <t>Saint Pandelon</t>
  </si>
  <si>
    <t>Saubusse</t>
  </si>
  <si>
    <t>Saugnac et Cambran</t>
  </si>
  <si>
    <t>Seyresse</t>
  </si>
  <si>
    <t>Siest</t>
  </si>
  <si>
    <t>Sort en Chalosse</t>
  </si>
  <si>
    <t>Tercis les Bains</t>
  </si>
  <si>
    <t>Yzosse</t>
  </si>
  <si>
    <t>Arthez d'Armagnac</t>
  </si>
  <si>
    <t>Bourdalat</t>
  </si>
  <si>
    <t>Hontanx</t>
  </si>
  <si>
    <t>Le Freche</t>
  </si>
  <si>
    <t>Perquie</t>
  </si>
  <si>
    <t>Pujo le Plan</t>
  </si>
  <si>
    <t>Saint Cricq Villeneuve</t>
  </si>
  <si>
    <t>Saint Gein</t>
  </si>
  <si>
    <t>Sainte Foy</t>
  </si>
  <si>
    <t>Villeneuve de Marsan</t>
  </si>
  <si>
    <t>Aureilhan</t>
  </si>
  <si>
    <t>Mimizan</t>
  </si>
  <si>
    <t>Pontenx les Forges</t>
  </si>
  <si>
    <t>Saint Paul en Born</t>
  </si>
  <si>
    <t>Sainte Eulalie en Born</t>
  </si>
  <si>
    <t>Commensacq</t>
  </si>
  <si>
    <t>Escource</t>
  </si>
  <si>
    <t>Labouheyre</t>
  </si>
  <si>
    <t>Lue</t>
  </si>
  <si>
    <t>Solferino</t>
  </si>
  <si>
    <t>Tarnos</t>
  </si>
  <si>
    <t>Benesse Maremne</t>
  </si>
  <si>
    <t>Josse</t>
  </si>
  <si>
    <t>Orx</t>
  </si>
  <si>
    <t>Saint Geours de Maremne</t>
  </si>
  <si>
    <t>Saint Jean de Marsacq</t>
  </si>
  <si>
    <t>Saint Vincent de Tyrosse</t>
  </si>
  <si>
    <t>Saubion</t>
  </si>
  <si>
    <t>Saubrigues</t>
  </si>
  <si>
    <t>Tosse</t>
  </si>
  <si>
    <t>Betbezer d'Armagnac</t>
  </si>
  <si>
    <t>Creon d'Armagnac</t>
  </si>
  <si>
    <t>Estigarde</t>
  </si>
  <si>
    <t>Labastide d'Armagnac</t>
  </si>
  <si>
    <t>Lagrange</t>
  </si>
  <si>
    <t>Losse</t>
  </si>
  <si>
    <t>Lubbon</t>
  </si>
  <si>
    <t>Mauvezin d'Armagnac</t>
  </si>
  <si>
    <t>Saint Julien d'Armagnac</t>
  </si>
  <si>
    <t>Vielle Soubiran</t>
  </si>
  <si>
    <t>Bergouey</t>
  </si>
  <si>
    <t>Caupenne</t>
  </si>
  <si>
    <t>Hauriet</t>
  </si>
  <si>
    <t>Lahosse</t>
  </si>
  <si>
    <t>Lamothe</t>
  </si>
  <si>
    <t>Larbey</t>
  </si>
  <si>
    <t>Laurede</t>
  </si>
  <si>
    <t>Le Leuy</t>
  </si>
  <si>
    <t>Lourquen</t>
  </si>
  <si>
    <t>Maylis</t>
  </si>
  <si>
    <t>Mugron</t>
  </si>
  <si>
    <t>Nerbis</t>
  </si>
  <si>
    <t>Souprosse</t>
  </si>
  <si>
    <t>Toulouzette</t>
  </si>
  <si>
    <t>Castets</t>
  </si>
  <si>
    <t>Linxe</t>
  </si>
  <si>
    <t>Taller</t>
  </si>
  <si>
    <t>Borderes et Lamensans</t>
  </si>
  <si>
    <t>Castandet</t>
  </si>
  <si>
    <t>Cazeres sur l'Adour</t>
  </si>
  <si>
    <t>Grenade sur l'Adour</t>
  </si>
  <si>
    <t>Larriviere</t>
  </si>
  <si>
    <t>Le Vignau</t>
  </si>
  <si>
    <t>Lussagnet</t>
  </si>
  <si>
    <t>Maurrin</t>
  </si>
  <si>
    <t>Renung</t>
  </si>
  <si>
    <t>Saint Maurice sur Adour</t>
  </si>
  <si>
    <t>Benquet</t>
  </si>
  <si>
    <t>Bretagne de Marsan</t>
  </si>
  <si>
    <t>Haut Mauco</t>
  </si>
  <si>
    <t>Estibeaux</t>
  </si>
  <si>
    <t>Habas</t>
  </si>
  <si>
    <t>Misson</t>
  </si>
  <si>
    <t>Mouscardes</t>
  </si>
  <si>
    <t>Ossages</t>
  </si>
  <si>
    <t>Belus</t>
  </si>
  <si>
    <t>Cagnotte</t>
  </si>
  <si>
    <t>Cauneille</t>
  </si>
  <si>
    <t>Hastingues</t>
  </si>
  <si>
    <t>Oeyregave</t>
  </si>
  <si>
    <t>Orist</t>
  </si>
  <si>
    <t>Orthevielle</t>
  </si>
  <si>
    <t>Pey</t>
  </si>
  <si>
    <t>Peyrehorade</t>
  </si>
  <si>
    <t>Port de Lanne</t>
  </si>
  <si>
    <t>Saint Cricq du Gave</t>
  </si>
  <si>
    <t>Saint Etienne d'Orthe</t>
  </si>
  <si>
    <t>Saint Lon les Mines</t>
  </si>
  <si>
    <t>Sorde l'Abbaye</t>
  </si>
  <si>
    <t>Arx</t>
  </si>
  <si>
    <t>Baudignan</t>
  </si>
  <si>
    <t>Escalans</t>
  </si>
  <si>
    <t>Gabarret</t>
  </si>
  <si>
    <t>Herre</t>
  </si>
  <si>
    <t>Parleboscq</t>
  </si>
  <si>
    <t>Rimbez et Baudiets</t>
  </si>
  <si>
    <t>Arboucave</t>
  </si>
  <si>
    <t>Bahus Soubiran</t>
  </si>
  <si>
    <t>Bats</t>
  </si>
  <si>
    <t>Buanes</t>
  </si>
  <si>
    <t>Castelnau Tursan</t>
  </si>
  <si>
    <t>Classun</t>
  </si>
  <si>
    <t>Cledes</t>
  </si>
  <si>
    <t>Eugenie les Bains</t>
  </si>
  <si>
    <t>Geaune</t>
  </si>
  <si>
    <t>Lacajunte</t>
  </si>
  <si>
    <t>Mauries</t>
  </si>
  <si>
    <t>Miramont Sensacq</t>
  </si>
  <si>
    <t>Payros Cazautets</t>
  </si>
  <si>
    <t>Pecorade</t>
  </si>
  <si>
    <t>Philondenx</t>
  </si>
  <si>
    <t>Pimbo</t>
  </si>
  <si>
    <t>Puyol Cazalet</t>
  </si>
  <si>
    <t>Saint Loubouer</t>
  </si>
  <si>
    <t>Samadet</t>
  </si>
  <si>
    <t>Urgons</t>
  </si>
  <si>
    <t>Vielle Tursan</t>
  </si>
  <si>
    <t>Amou</t>
  </si>
  <si>
    <t>Arsague</t>
  </si>
  <si>
    <t>Bonnegarde</t>
  </si>
  <si>
    <t>Brassempouy</t>
  </si>
  <si>
    <t>Castel Sarrazin</t>
  </si>
  <si>
    <t>Gaujacq</t>
  </si>
  <si>
    <t>Marpaps</t>
  </si>
  <si>
    <t>Nassiet</t>
  </si>
  <si>
    <t>Gaas</t>
  </si>
  <si>
    <t>Mimbaste</t>
  </si>
  <si>
    <t>Pouillon</t>
  </si>
  <si>
    <t>Bastennes</t>
  </si>
  <si>
    <t>Castelnau Chalosse</t>
  </si>
  <si>
    <t>Donzacq</t>
  </si>
  <si>
    <t>Pomarez</t>
  </si>
  <si>
    <t>Tilh</t>
  </si>
  <si>
    <t>Beylongue</t>
  </si>
  <si>
    <t>Boos</t>
  </si>
  <si>
    <t>Rion des Landes</t>
  </si>
  <si>
    <t>Baigts</t>
  </si>
  <si>
    <t>Cassen</t>
  </si>
  <si>
    <t>Gamarde les Bains</t>
  </si>
  <si>
    <t>Gibret</t>
  </si>
  <si>
    <t>Louer</t>
  </si>
  <si>
    <t>Montfort en Chalosse</t>
  </si>
  <si>
    <t>Nousse</t>
  </si>
  <si>
    <t>Onard</t>
  </si>
  <si>
    <t>Ozourt</t>
  </si>
  <si>
    <t>Poyanne</t>
  </si>
  <si>
    <t>Poyartin</t>
  </si>
  <si>
    <t>Saint Geours d'Auribat</t>
  </si>
  <si>
    <t>Saint Jean de Lier</t>
  </si>
  <si>
    <t>Vic d'Auribat</t>
  </si>
  <si>
    <t>Biarotte</t>
  </si>
  <si>
    <t>Biaudos</t>
  </si>
  <si>
    <t>Saint Andre de Seignanx</t>
  </si>
  <si>
    <t>Saint Laurent de Gosse</t>
  </si>
  <si>
    <t>Saint Martin de Hinx</t>
  </si>
  <si>
    <t>Saint Martin de Seignanx</t>
  </si>
  <si>
    <t>Sainte Marie de Gosse</t>
  </si>
  <si>
    <t>Audon</t>
  </si>
  <si>
    <t>Begaar</t>
  </si>
  <si>
    <t>Carcares Sainte Croix</t>
  </si>
  <si>
    <t>Carcen Ponson</t>
  </si>
  <si>
    <t>Gouts</t>
  </si>
  <si>
    <t>Lesgor</t>
  </si>
  <si>
    <t>Saint Yaguen</t>
  </si>
  <si>
    <t>Tartas</t>
  </si>
  <si>
    <t>Belhade</t>
  </si>
  <si>
    <t>Liposthey</t>
  </si>
  <si>
    <t>Mano</t>
  </si>
  <si>
    <t>Moustey</t>
  </si>
  <si>
    <t>Pissos</t>
  </si>
  <si>
    <t>Richet</t>
  </si>
  <si>
    <t>Saugnacq et Muret</t>
  </si>
  <si>
    <t>Brocas</t>
  </si>
  <si>
    <t>Garein</t>
  </si>
  <si>
    <t>Labrit</t>
  </si>
  <si>
    <t>Le Sen</t>
  </si>
  <si>
    <t>Vert</t>
  </si>
  <si>
    <t>Argelouse</t>
  </si>
  <si>
    <t>Callen</t>
  </si>
  <si>
    <t>Luxey</t>
  </si>
  <si>
    <t>Sore</t>
  </si>
  <si>
    <t>Ondres</t>
  </si>
  <si>
    <t>Sanguinet</t>
  </si>
  <si>
    <t>Gousse</t>
  </si>
  <si>
    <t>Laluque</t>
  </si>
  <si>
    <t>Pontonx sur l'Adour</t>
  </si>
  <si>
    <t>Prechacq les Bains</t>
  </si>
  <si>
    <t>Vieux Boucau les Bains</t>
  </si>
  <si>
    <t>Audignon</t>
  </si>
  <si>
    <t>Aurice</t>
  </si>
  <si>
    <t>Banos</t>
  </si>
  <si>
    <t>Bas Mauco</t>
  </si>
  <si>
    <t>Cauna</t>
  </si>
  <si>
    <t>Coudures</t>
  </si>
  <si>
    <t>Dumes</t>
  </si>
  <si>
    <t>Eyres Moncube</t>
  </si>
  <si>
    <t>Montsoue</t>
  </si>
  <si>
    <t>Saint Sever</t>
  </si>
  <si>
    <t>Sarraziet</t>
  </si>
  <si>
    <t>Seignosse</t>
  </si>
  <si>
    <t>Labenne</t>
  </si>
  <si>
    <t>Leon</t>
  </si>
  <si>
    <t>Saint Michel Escalus</t>
  </si>
  <si>
    <t>Saint Girons Plage</t>
  </si>
  <si>
    <t>Vielle Saint Girons</t>
  </si>
  <si>
    <t>Biscarrosse</t>
  </si>
  <si>
    <t>Biscarrosse Plage</t>
  </si>
  <si>
    <t>Luglon</t>
  </si>
  <si>
    <t>Sabres</t>
  </si>
  <si>
    <t>Trensacq</t>
  </si>
  <si>
    <t>Moliets et Maa</t>
  </si>
  <si>
    <t>Argelos</t>
  </si>
  <si>
    <t>Aubagnan</t>
  </si>
  <si>
    <t>Bassercles</t>
  </si>
  <si>
    <t>Beyries</t>
  </si>
  <si>
    <t>Castaignos Souslens</t>
  </si>
  <si>
    <t>Castelner</t>
  </si>
  <si>
    <t>Doazit</t>
  </si>
  <si>
    <t>Hagetmau</t>
  </si>
  <si>
    <t>Horsarrieu</t>
  </si>
  <si>
    <t>Labastide Chalosse</t>
  </si>
  <si>
    <t>Lacrabe</t>
  </si>
  <si>
    <t>Mant</t>
  </si>
  <si>
    <t>Momuy</t>
  </si>
  <si>
    <t>Monget</t>
  </si>
  <si>
    <t>Morganx</t>
  </si>
  <si>
    <t>Peyre</t>
  </si>
  <si>
    <t>Poudenx</t>
  </si>
  <si>
    <t>Saint Cricq Chalosse</t>
  </si>
  <si>
    <t>Serres Gaston</t>
  </si>
  <si>
    <t>Serreslous et Arribans</t>
  </si>
  <si>
    <t>Aire sur l'Adour</t>
  </si>
  <si>
    <t>Duhort Bachen</t>
  </si>
  <si>
    <t>Latrille</t>
  </si>
  <si>
    <t>Saint Agnet</t>
  </si>
  <si>
    <t>Sarron</t>
  </si>
  <si>
    <t>Angoume</t>
  </si>
  <si>
    <t>Gourbera</t>
  </si>
  <si>
    <t>Herm</t>
  </si>
  <si>
    <t>Mees</t>
  </si>
  <si>
    <t>Saint Paul les Dax</t>
  </si>
  <si>
    <t>Tethieu</t>
  </si>
  <si>
    <t>Saint Denis sur Loire</t>
  </si>
  <si>
    <t>Villebarou</t>
  </si>
  <si>
    <t>Villerbon</t>
  </si>
  <si>
    <t>Areines</t>
  </si>
  <si>
    <t>Aze</t>
  </si>
  <si>
    <t>Coulommiers la Tour</t>
  </si>
  <si>
    <t>Crucheray</t>
  </si>
  <si>
    <t>Faye</t>
  </si>
  <si>
    <t>Marcilly en Beauce</t>
  </si>
  <si>
    <t>Mazange</t>
  </si>
  <si>
    <t>Naveil</t>
  </si>
  <si>
    <t>Pezou</t>
  </si>
  <si>
    <t>Renay</t>
  </si>
  <si>
    <t>Roce</t>
  </si>
  <si>
    <t>Saint Firmin des Pres</t>
  </si>
  <si>
    <t>Selommes</t>
  </si>
  <si>
    <t>Thore la Rochette</t>
  </si>
  <si>
    <t>Vendome</t>
  </si>
  <si>
    <t>Villemardy</t>
  </si>
  <si>
    <t>Villerable</t>
  </si>
  <si>
    <t>Villeromain</t>
  </si>
  <si>
    <t>Villetrun</t>
  </si>
  <si>
    <t>Villiers sur Loir</t>
  </si>
  <si>
    <t>Villiersfaux</t>
  </si>
  <si>
    <t>Couffi</t>
  </si>
  <si>
    <t>Mareuil sur Cher</t>
  </si>
  <si>
    <t>Pouille</t>
  </si>
  <si>
    <t>Seigy</t>
  </si>
  <si>
    <t>Cande sur Beuvron</t>
  </si>
  <si>
    <t>Chailles</t>
  </si>
  <si>
    <t>Chitenay</t>
  </si>
  <si>
    <t>Cormeray</t>
  </si>
  <si>
    <t>Feings</t>
  </si>
  <si>
    <t>Fougeres sur Bievre</t>
  </si>
  <si>
    <t>Les Montils</t>
  </si>
  <si>
    <t>Monthou sur Bievre</t>
  </si>
  <si>
    <t>Ouchamps</t>
  </si>
  <si>
    <t>Sambin</t>
  </si>
  <si>
    <t>Seur</t>
  </si>
  <si>
    <t>Valaire</t>
  </si>
  <si>
    <t>Chatillon sur Cher</t>
  </si>
  <si>
    <t>Gievres</t>
  </si>
  <si>
    <t>Meusnes</t>
  </si>
  <si>
    <t>Selles sur Cher</t>
  </si>
  <si>
    <t>Mehers</t>
  </si>
  <si>
    <t>Noyers sur Cher</t>
  </si>
  <si>
    <t>Saint Romain sur Cher</t>
  </si>
  <si>
    <t>Thesee</t>
  </si>
  <si>
    <t>Chaumont sur Loire</t>
  </si>
  <si>
    <t>Chouzy sur Cisse</t>
  </si>
  <si>
    <t>Mesland</t>
  </si>
  <si>
    <t>Monteaux</t>
  </si>
  <si>
    <t>Onzain</t>
  </si>
  <si>
    <t>Rilly sur Loire</t>
  </si>
  <si>
    <t>Seillac</t>
  </si>
  <si>
    <t>Veuves</t>
  </si>
  <si>
    <t>Brevainville</t>
  </si>
  <si>
    <t>Busloup</t>
  </si>
  <si>
    <t>Danze</t>
  </si>
  <si>
    <t>Freteval</t>
  </si>
  <si>
    <t>La Colombe</t>
  </si>
  <si>
    <t>La Ville aux Clercs</t>
  </si>
  <si>
    <t>Moisy</t>
  </si>
  <si>
    <t>Moree</t>
  </si>
  <si>
    <t>Ouzouer le Doyen</t>
  </si>
  <si>
    <t>Rahart</t>
  </si>
  <si>
    <t>Saint Hilaire la Gravelle</t>
  </si>
  <si>
    <t>Saint Jean Froidmentel</t>
  </si>
  <si>
    <t>Semerville</t>
  </si>
  <si>
    <t>Arville</t>
  </si>
  <si>
    <t>Baillou</t>
  </si>
  <si>
    <t>Beauchene</t>
  </si>
  <si>
    <t>Choue</t>
  </si>
  <si>
    <t>Cormenon</t>
  </si>
  <si>
    <t>Le Plessis Dorin</t>
  </si>
  <si>
    <t>Mondoubleau</t>
  </si>
  <si>
    <t>Saint Agil</t>
  </si>
  <si>
    <t>Saint Marc du Cor</t>
  </si>
  <si>
    <t>Sarge sur Braye</t>
  </si>
  <si>
    <t>Souday</t>
  </si>
  <si>
    <t>Chambon sur Cisse</t>
  </si>
  <si>
    <t>Francay</t>
  </si>
  <si>
    <t>Herbault</t>
  </si>
  <si>
    <t>Lancome</t>
  </si>
  <si>
    <t>Landes le Gaulois</t>
  </si>
  <si>
    <t>Molineuf</t>
  </si>
  <si>
    <t>Orchaise</t>
  </si>
  <si>
    <t>Pray</t>
  </si>
  <si>
    <t>Saint Cyr du Gault</t>
  </si>
  <si>
    <t>Saint Etienne des Guerets</t>
  </si>
  <si>
    <t>Saint Lubin en Vergonnois</t>
  </si>
  <si>
    <t>Tourailles</t>
  </si>
  <si>
    <t>Loreux</t>
  </si>
  <si>
    <t>Millancay</t>
  </si>
  <si>
    <t>Pruniers en Sologne</t>
  </si>
  <si>
    <t>Romorantin Lanthenay</t>
  </si>
  <si>
    <t>Villefranche sur Cher</t>
  </si>
  <si>
    <t>Villeherviers</t>
  </si>
  <si>
    <t>La Ferte Beauharnais</t>
  </si>
  <si>
    <t>La Marolle en Sologne</t>
  </si>
  <si>
    <t>Marcilly en Gault</t>
  </si>
  <si>
    <t>Montrieux en Sologne</t>
  </si>
  <si>
    <t>Neung sur Beuvron</t>
  </si>
  <si>
    <t>Saint Viatre</t>
  </si>
  <si>
    <t>Crouy sur Cosson</t>
  </si>
  <si>
    <t>Dhuizon</t>
  </si>
  <si>
    <t>La Ferte Saint Cyr</t>
  </si>
  <si>
    <t>Nouan sur Loire</t>
  </si>
  <si>
    <t>Saint Laurent Nouan</t>
  </si>
  <si>
    <t>Thoury</t>
  </si>
  <si>
    <t>Villeny</t>
  </si>
  <si>
    <t>Courmemin</t>
  </si>
  <si>
    <t>Gy en Sologne</t>
  </si>
  <si>
    <t>Lassay sur Croisne</t>
  </si>
  <si>
    <t>Mur de Sologne</t>
  </si>
  <si>
    <t>Rougeou</t>
  </si>
  <si>
    <t>Soings en Sologne</t>
  </si>
  <si>
    <t>Veilleins</t>
  </si>
  <si>
    <t>Vernou en Sologne</t>
  </si>
  <si>
    <t>Autainville</t>
  </si>
  <si>
    <t>Binas</t>
  </si>
  <si>
    <t>Membrolles</t>
  </si>
  <si>
    <t>Ouzouer le Marche</t>
  </si>
  <si>
    <t>Prenouvellon</t>
  </si>
  <si>
    <t>Tripleville</t>
  </si>
  <si>
    <t>Verdes</t>
  </si>
  <si>
    <t>Villermain</t>
  </si>
  <si>
    <t>Bauzy</t>
  </si>
  <si>
    <t>Bracieux</t>
  </si>
  <si>
    <t>Fontaines en Sologne</t>
  </si>
  <si>
    <t>Maslives</t>
  </si>
  <si>
    <t>Mont Pres Chambord</t>
  </si>
  <si>
    <t>Tour en Sologne</t>
  </si>
  <si>
    <t>La Chaussee Saint Victor</t>
  </si>
  <si>
    <t>Bouffry</t>
  </si>
  <si>
    <t>Boursay</t>
  </si>
  <si>
    <t>Chauvigny du Perche</t>
  </si>
  <si>
    <t>Droue</t>
  </si>
  <si>
    <t>Fontaine Raoul</t>
  </si>
  <si>
    <t>La Chapelle Vicomtesse</t>
  </si>
  <si>
    <t>Le Gault Perche</t>
  </si>
  <si>
    <t>Le Poislay</t>
  </si>
  <si>
    <t>Romilly</t>
  </si>
  <si>
    <t>Ruan sur Egvonne</t>
  </si>
  <si>
    <t>Villebout</t>
  </si>
  <si>
    <t>Boisseau</t>
  </si>
  <si>
    <t>Conan</t>
  </si>
  <si>
    <t>Ecoman</t>
  </si>
  <si>
    <t>Epiais</t>
  </si>
  <si>
    <t>La Chapelle Encherie</t>
  </si>
  <si>
    <t>Oucques</t>
  </si>
  <si>
    <t>Rhodon</t>
  </si>
  <si>
    <t>Sainte Gemmes</t>
  </si>
  <si>
    <t>Vievy le Raye</t>
  </si>
  <si>
    <t>Villeneuve Frouville</t>
  </si>
  <si>
    <t>La Ferte Imbault</t>
  </si>
  <si>
    <t>Orcay</t>
  </si>
  <si>
    <t>Pierrefitte sur Sauldre</t>
  </si>
  <si>
    <t>Salbris</t>
  </si>
  <si>
    <t>Selles Saint Denis</t>
  </si>
  <si>
    <t>Souesmes</t>
  </si>
  <si>
    <t>Theillay</t>
  </si>
  <si>
    <t>Ambloy</t>
  </si>
  <si>
    <t>Gombergean</t>
  </si>
  <si>
    <t>Huisseau en Beauce</t>
  </si>
  <si>
    <t>Lance</t>
  </si>
  <si>
    <t>Nourray</t>
  </si>
  <si>
    <t>Prunay Cassereau</t>
  </si>
  <si>
    <t>Saint Amand Longpre</t>
  </si>
  <si>
    <t>Saint Gourgon</t>
  </si>
  <si>
    <t>Sasnieres</t>
  </si>
  <si>
    <t>Villechauve</t>
  </si>
  <si>
    <t>Villeporcher</t>
  </si>
  <si>
    <t>Chatres sur Cher</t>
  </si>
  <si>
    <t>La Chapelle Montmartin</t>
  </si>
  <si>
    <t>Maray</t>
  </si>
  <si>
    <t>Mennetou sur Cher</t>
  </si>
  <si>
    <t>Saint Julien sur Cher</t>
  </si>
  <si>
    <t>Averdon</t>
  </si>
  <si>
    <t>Champigny en Beauce</t>
  </si>
  <si>
    <t>La Chapelle Vendomoise</t>
  </si>
  <si>
    <t>Saint Bohaire</t>
  </si>
  <si>
    <t>Villefrancoeur</t>
  </si>
  <si>
    <t>Huisseau sur Cosson</t>
  </si>
  <si>
    <t>Montlivault</t>
  </si>
  <si>
    <t>Saint Claude de Diray</t>
  </si>
  <si>
    <t>Saint Gervais la Foret</t>
  </si>
  <si>
    <t>Celle</t>
  </si>
  <si>
    <t>Epuisay</t>
  </si>
  <si>
    <t>Fortan</t>
  </si>
  <si>
    <t>Lunay</t>
  </si>
  <si>
    <t>Savigny sur Braye</t>
  </si>
  <si>
    <t>Briou</t>
  </si>
  <si>
    <t>Concriers</t>
  </si>
  <si>
    <t>Josnes</t>
  </si>
  <si>
    <t>Le Plessis l'Echelle</t>
  </si>
  <si>
    <t>Lorges</t>
  </si>
  <si>
    <t>Madeleine Villefrouin</t>
  </si>
  <si>
    <t>Marchenoir</t>
  </si>
  <si>
    <t>Saint Leonard en Beauce</t>
  </si>
  <si>
    <t>Talcy</t>
  </si>
  <si>
    <t>Ange</t>
  </si>
  <si>
    <t>Bourre</t>
  </si>
  <si>
    <t>Chissay en Touraine</t>
  </si>
  <si>
    <t>Faverolles sur Cher</t>
  </si>
  <si>
    <t>Monthou sur Cher</t>
  </si>
  <si>
    <t>Montrichard</t>
  </si>
  <si>
    <t>Pontlevoy</t>
  </si>
  <si>
    <t>Saint Georges sur Cher</t>
  </si>
  <si>
    <t>Saint Julien de Chedon</t>
  </si>
  <si>
    <t>Vallieres les Grandes</t>
  </si>
  <si>
    <t>Avaray</t>
  </si>
  <si>
    <t>Cour sur Loire</t>
  </si>
  <si>
    <t>La Chapelle Saint Martin En</t>
  </si>
  <si>
    <t>Lestiou</t>
  </si>
  <si>
    <t>Maves</t>
  </si>
  <si>
    <t>Menars</t>
  </si>
  <si>
    <t>Mer</t>
  </si>
  <si>
    <t>Muides sur Loire</t>
  </si>
  <si>
    <t>Mulsans</t>
  </si>
  <si>
    <t>Saint Dye sur Loire</t>
  </si>
  <si>
    <t>Seris</t>
  </si>
  <si>
    <t>Suevres</t>
  </si>
  <si>
    <t>Villexanton</t>
  </si>
  <si>
    <t>Chaon</t>
  </si>
  <si>
    <t>Chaumont sur Tharonne</t>
  </si>
  <si>
    <t>Lamotte Beuvron</t>
  </si>
  <si>
    <t>Nouan le Fuzelier</t>
  </si>
  <si>
    <t>Souvigny en Sologne</t>
  </si>
  <si>
    <t>Vouzon</t>
  </si>
  <si>
    <t>Yvoy le Marron</t>
  </si>
  <si>
    <t>Chemery</t>
  </si>
  <si>
    <t>Cheverny</t>
  </si>
  <si>
    <t>Choussy</t>
  </si>
  <si>
    <t>Couddes</t>
  </si>
  <si>
    <t>Cour Cheverny</t>
  </si>
  <si>
    <t>Oisly</t>
  </si>
  <si>
    <t>Sassay</t>
  </si>
  <si>
    <t>Artins</t>
  </si>
  <si>
    <t>Bonneveau</t>
  </si>
  <si>
    <t>Couture sur Loir</t>
  </si>
  <si>
    <t>Fontaine les Coteaux</t>
  </si>
  <si>
    <t>Houssay</t>
  </si>
  <si>
    <t>Lavardin</t>
  </si>
  <si>
    <t>Les Hayes</t>
  </si>
  <si>
    <t>Les Roches l'Eveque</t>
  </si>
  <si>
    <t>Montoire sur le Loir</t>
  </si>
  <si>
    <t>Montrouveau</t>
  </si>
  <si>
    <t>Saint Jacques des Guerets</t>
  </si>
  <si>
    <t>Saint Martin des Bois</t>
  </si>
  <si>
    <t>Saint Quentin les Troo</t>
  </si>
  <si>
    <t>Saint Rimay</t>
  </si>
  <si>
    <t>Ternay</t>
  </si>
  <si>
    <t>Trehet</t>
  </si>
  <si>
    <t>Troo</t>
  </si>
  <si>
    <t>Villavard</t>
  </si>
  <si>
    <t>Villedieu le Chateau</t>
  </si>
  <si>
    <t>Saint Etienne</t>
  </si>
  <si>
    <t>Rochetaillee</t>
  </si>
  <si>
    <t>Terrenoire</t>
  </si>
  <si>
    <t>Chambeon</t>
  </si>
  <si>
    <t>Civens</t>
  </si>
  <si>
    <t>Cleppe</t>
  </si>
  <si>
    <t>Epercieux Saint Paul</t>
  </si>
  <si>
    <t>Feurs</t>
  </si>
  <si>
    <t>Jas</t>
  </si>
  <si>
    <t>Mizerieux</t>
  </si>
  <si>
    <t>Poncins</t>
  </si>
  <si>
    <t>Pouilly les Feurs</t>
  </si>
  <si>
    <t>Saint Barthelemy Lestra</t>
  </si>
  <si>
    <t>Saint Martin Lestra</t>
  </si>
  <si>
    <t>Sainte Foy Saint Sulpice</t>
  </si>
  <si>
    <t>Salt en Donzy</t>
  </si>
  <si>
    <t>Salvizinet</t>
  </si>
  <si>
    <t>Valeille</t>
  </si>
  <si>
    <t>La Cote en Couzan</t>
  </si>
  <si>
    <t>La Valla</t>
  </si>
  <si>
    <t>Noiretable</t>
  </si>
  <si>
    <t>Saint Didier sur Rochefort</t>
  </si>
  <si>
    <t>Saint Thurin</t>
  </si>
  <si>
    <t>Chirassimont</t>
  </si>
  <si>
    <t>Machezal</t>
  </si>
  <si>
    <t>Saint Cyr de Valorges</t>
  </si>
  <si>
    <t>Commelle Vernay</t>
  </si>
  <si>
    <t>Le Coteau</t>
  </si>
  <si>
    <t>Notre Dame de Boisset</t>
  </si>
  <si>
    <t>Parigny</t>
  </si>
  <si>
    <t>Perreux</t>
  </si>
  <si>
    <t>Saint Vincent de Boisset</t>
  </si>
  <si>
    <t>Saint Marcel de Felines</t>
  </si>
  <si>
    <t>Cordelle</t>
  </si>
  <si>
    <t>Ailleux</t>
  </si>
  <si>
    <t>Arthun</t>
  </si>
  <si>
    <t>Boen</t>
  </si>
  <si>
    <t>Cezay</t>
  </si>
  <si>
    <t>Debats Riviere d'Orpra</t>
  </si>
  <si>
    <t>L Hopital sous Rochefort</t>
  </si>
  <si>
    <t>Leigneux</t>
  </si>
  <si>
    <t>Marcilly le Chatel</t>
  </si>
  <si>
    <t>Montverdun</t>
  </si>
  <si>
    <t>Saint Etienne le Molard</t>
  </si>
  <si>
    <t>Saint Laurent Rochefort</t>
  </si>
  <si>
    <t>Saint Sixte</t>
  </si>
  <si>
    <t>Sainte Agathe la Bouteuresse</t>
  </si>
  <si>
    <t>Trelins</t>
  </si>
  <si>
    <t>La Valla en Gier</t>
  </si>
  <si>
    <t>Saint Cyr de Favieres</t>
  </si>
  <si>
    <t>Saint Just en Bas</t>
  </si>
  <si>
    <t>Chazelles sur Lyon</t>
  </si>
  <si>
    <t>Grammond</t>
  </si>
  <si>
    <t>La Gimond</t>
  </si>
  <si>
    <t>Marcenod</t>
  </si>
  <si>
    <t>Maringes</t>
  </si>
  <si>
    <t>Saint Denis sur Coise</t>
  </si>
  <si>
    <t>Viricelles</t>
  </si>
  <si>
    <t>Virigneux</t>
  </si>
  <si>
    <t>La Ricamarie</t>
  </si>
  <si>
    <t>L Horme</t>
  </si>
  <si>
    <t>Riorges</t>
  </si>
  <si>
    <t>Lentigny</t>
  </si>
  <si>
    <t>Ouches</t>
  </si>
  <si>
    <t>Pouilly les Nonains</t>
  </si>
  <si>
    <t>Saint Jean Saint Maurice sur Lo</t>
  </si>
  <si>
    <t>Saint Leger sur Roanne</t>
  </si>
  <si>
    <t>Saint Maurice sur Loire</t>
  </si>
  <si>
    <t>Villemontais</t>
  </si>
  <si>
    <t>Andrezieux Boutheon</t>
  </si>
  <si>
    <t>Chambles</t>
  </si>
  <si>
    <t>Saint Just Saint Rambert</t>
  </si>
  <si>
    <t>Saint Just sur Loire</t>
  </si>
  <si>
    <t>Chandon</t>
  </si>
  <si>
    <t>Charlieu</t>
  </si>
  <si>
    <t>Saint Hilaire sous Charlieu</t>
  </si>
  <si>
    <t>Saint Nizier sous Charlieu</t>
  </si>
  <si>
    <t>Saint Pierre la Noaille</t>
  </si>
  <si>
    <t>Bellegarde en Forez</t>
  </si>
  <si>
    <t>Boisset les Montrond</t>
  </si>
  <si>
    <t>Craintilleux</t>
  </si>
  <si>
    <t>L Hopital le Grand</t>
  </si>
  <si>
    <t>Marclopt</t>
  </si>
  <si>
    <t>Montrond les Bains</t>
  </si>
  <si>
    <t>Saint Andre le Puy</t>
  </si>
  <si>
    <t>Saint Cyr les Vignes</t>
  </si>
  <si>
    <t>Saint Laurent la Conche</t>
  </si>
  <si>
    <t>Unias</t>
  </si>
  <si>
    <t>Bourg Argental</t>
  </si>
  <si>
    <t>Burdignes</t>
  </si>
  <si>
    <t>Graix</t>
  </si>
  <si>
    <t>La Versanne</t>
  </si>
  <si>
    <t>Saint Julien Molin Molette</t>
  </si>
  <si>
    <t>Saint Sauveur en Rue</t>
  </si>
  <si>
    <t>Thelis la Combe</t>
  </si>
  <si>
    <t>Roche la Moliere</t>
  </si>
  <si>
    <t>Saint Victor sur Loire</t>
  </si>
  <si>
    <t>Caloire</t>
  </si>
  <si>
    <t>Saint Maurice en Gourgois</t>
  </si>
  <si>
    <t>Saint Paul en Cornillon</t>
  </si>
  <si>
    <t>Unieux</t>
  </si>
  <si>
    <t>Amions</t>
  </si>
  <si>
    <t>Bussy Albieux</t>
  </si>
  <si>
    <t>Cremeaux</t>
  </si>
  <si>
    <t>Dance</t>
  </si>
  <si>
    <t>Grezolles</t>
  </si>
  <si>
    <t>Nollieux</t>
  </si>
  <si>
    <t>Saint Germain Laval</t>
  </si>
  <si>
    <t>Saint Julien d'Oddes</t>
  </si>
  <si>
    <t>Saint Martin la Sauvete</t>
  </si>
  <si>
    <t>Saint Polgues</t>
  </si>
  <si>
    <t>Souternon</t>
  </si>
  <si>
    <t>Saint Priest en Jarez</t>
  </si>
  <si>
    <t>L Arsenal</t>
  </si>
  <si>
    <t>Les Tuileries</t>
  </si>
  <si>
    <t>Mably</t>
  </si>
  <si>
    <t>Roanne</t>
  </si>
  <si>
    <t>Villerest</t>
  </si>
  <si>
    <t>Changy</t>
  </si>
  <si>
    <t>La Pacaudiere</t>
  </si>
  <si>
    <t>Le Crozet</t>
  </si>
  <si>
    <t>Sail les Bains</t>
  </si>
  <si>
    <t>Saint Bonnet des Quarts</t>
  </si>
  <si>
    <t>Urbise</t>
  </si>
  <si>
    <t>Vivans</t>
  </si>
  <si>
    <t>Cellieu</t>
  </si>
  <si>
    <t>Farnay</t>
  </si>
  <si>
    <t>La Grand Croix</t>
  </si>
  <si>
    <t>Saint Christo en Jarez</t>
  </si>
  <si>
    <t>Valfleury</t>
  </si>
  <si>
    <t>Aveizieux</t>
  </si>
  <si>
    <t>Saint Bonnet les Oules</t>
  </si>
  <si>
    <t>Saint Galmier</t>
  </si>
  <si>
    <t>Saint Medard en Forez</t>
  </si>
  <si>
    <t>Rivas</t>
  </si>
  <si>
    <t>Veauche</t>
  </si>
  <si>
    <t>Veauchette</t>
  </si>
  <si>
    <t>La Talaudiere</t>
  </si>
  <si>
    <t>Cottance</t>
  </si>
  <si>
    <t>Essertines en Donzy</t>
  </si>
  <si>
    <t>Montchal</t>
  </si>
  <si>
    <t>Panissieres</t>
  </si>
  <si>
    <t>Les Noes</t>
  </si>
  <si>
    <t>Renaison</t>
  </si>
  <si>
    <t>Saint Alban les Eaux</t>
  </si>
  <si>
    <t>Saint Andre d'Apchon</t>
  </si>
  <si>
    <t>Saint Haon le Chatel</t>
  </si>
  <si>
    <t>Saint Haon le Vieux</t>
  </si>
  <si>
    <t>Saint Rirand</t>
  </si>
  <si>
    <t>Aboen</t>
  </si>
  <si>
    <t>La Chapelle en Lafaye</t>
  </si>
  <si>
    <t>Luriecq</t>
  </si>
  <si>
    <t>Merle Leignec</t>
  </si>
  <si>
    <t>Montarcher</t>
  </si>
  <si>
    <t>Perigneux</t>
  </si>
  <si>
    <t>Rozier Cotes d'Aurec</t>
  </si>
  <si>
    <t>Saint Bonnet le Chateau</t>
  </si>
  <si>
    <t>Saint Hilaire Cusson la Valm</t>
  </si>
  <si>
    <t>Saint Nizier de Fornas</t>
  </si>
  <si>
    <t>Saint Chamond</t>
  </si>
  <si>
    <t>Chavanay</t>
  </si>
  <si>
    <t>Chuyer</t>
  </si>
  <si>
    <t>La Chapelle Villars</t>
  </si>
  <si>
    <t>Pavezin</t>
  </si>
  <si>
    <t>Pelussin</t>
  </si>
  <si>
    <t>Saint Michel sur Rhone</t>
  </si>
  <si>
    <t>Verin</t>
  </si>
  <si>
    <t>Lorette</t>
  </si>
  <si>
    <t>Champoly</t>
  </si>
  <si>
    <t>Chausseterre</t>
  </si>
  <si>
    <t>Cherier</t>
  </si>
  <si>
    <t>Jure</t>
  </si>
  <si>
    <t>Saint Just en Chevalet</t>
  </si>
  <si>
    <t>Saint Marcel d'Urfe</t>
  </si>
  <si>
    <t>Saint Romain d'Urfe</t>
  </si>
  <si>
    <t>La Chamba</t>
  </si>
  <si>
    <t>La Chambonie</t>
  </si>
  <si>
    <t>Les Salles</t>
  </si>
  <si>
    <t>Saint Jean la Vetre</t>
  </si>
  <si>
    <t>Saint Julien la Vetre</t>
  </si>
  <si>
    <t>Saint Priest la Vetre</t>
  </si>
  <si>
    <t>Sury le Comtal</t>
  </si>
  <si>
    <t>Arcinges</t>
  </si>
  <si>
    <t>Boyer</t>
  </si>
  <si>
    <t>Coutouvre</t>
  </si>
  <si>
    <t>Cuinzier</t>
  </si>
  <si>
    <t>Jarnosse</t>
  </si>
  <si>
    <t>La Gresle</t>
  </si>
  <si>
    <t>Le Cergne</t>
  </si>
  <si>
    <t>Sevelinges</t>
  </si>
  <si>
    <t>Villers</t>
  </si>
  <si>
    <t>Lay</t>
  </si>
  <si>
    <t>Neaux</t>
  </si>
  <si>
    <t>Saint Symphorien de Lay</t>
  </si>
  <si>
    <t>La Fouillouse</t>
  </si>
  <si>
    <t>Fraisses</t>
  </si>
  <si>
    <t>Le Chambon Feugerolles</t>
  </si>
  <si>
    <t>Balbigny</t>
  </si>
  <si>
    <t>Neronde</t>
  </si>
  <si>
    <t>Nervieux</t>
  </si>
  <si>
    <t>Saint Georges de Baroille</t>
  </si>
  <si>
    <t>Sainte Agathe en Donzy</t>
  </si>
  <si>
    <t>Bessey</t>
  </si>
  <si>
    <t>Lupe</t>
  </si>
  <si>
    <t>Maclas</t>
  </si>
  <si>
    <t>Roisey</t>
  </si>
  <si>
    <t>Saint Pierre de Boeuf</t>
  </si>
  <si>
    <t>Veranne</t>
  </si>
  <si>
    <t>Saint Genesaint Lerpt</t>
  </si>
  <si>
    <t>Croizet sur Gand</t>
  </si>
  <si>
    <t>Saint Just la Pendue</t>
  </si>
  <si>
    <t>Sainte Colombe sur Gand</t>
  </si>
  <si>
    <t>Apinac</t>
  </si>
  <si>
    <t>Usson en Forez</t>
  </si>
  <si>
    <t>Boisset Saint Priest</t>
  </si>
  <si>
    <t>Chazelles sur Lavieu</t>
  </si>
  <si>
    <t>Chenereilles</t>
  </si>
  <si>
    <t>Gumieres</t>
  </si>
  <si>
    <t>Lavieu</t>
  </si>
  <si>
    <t>Margerie Chantagret</t>
  </si>
  <si>
    <t>Marols</t>
  </si>
  <si>
    <t>Saint Jean Soleymieux</t>
  </si>
  <si>
    <t>Soleymieux</t>
  </si>
  <si>
    <t>Saint Heand</t>
  </si>
  <si>
    <t>L Etrat</t>
  </si>
  <si>
    <t>La Tour en Jarez</t>
  </si>
  <si>
    <t>Neulise</t>
  </si>
  <si>
    <t>Pinay</t>
  </si>
  <si>
    <t>Saint Jodard</t>
  </si>
  <si>
    <t>Saint Paul de Vezelin</t>
  </si>
  <si>
    <t>Saint Priest la Roche</t>
  </si>
  <si>
    <t>Vendranges</t>
  </si>
  <si>
    <t>Bard</t>
  </si>
  <si>
    <t>Chalain d'Uzore</t>
  </si>
  <si>
    <t>Chalain le Comtal</t>
  </si>
  <si>
    <t>Champdieu</t>
  </si>
  <si>
    <t>Ecotay l'Olme</t>
  </si>
  <si>
    <t>Essertines en Chatelneuf</t>
  </si>
  <si>
    <t>Grezieux le Fromental</t>
  </si>
  <si>
    <t>Lerigneux</t>
  </si>
  <si>
    <t>Lezigneux</t>
  </si>
  <si>
    <t>Magneux Haute Rive</t>
  </si>
  <si>
    <t>Moingt</t>
  </si>
  <si>
    <t>Mornand</t>
  </si>
  <si>
    <t>Pralong</t>
  </si>
  <si>
    <t>Precieux</t>
  </si>
  <si>
    <t>Saint Paul d'Uzore</t>
  </si>
  <si>
    <t>Saint Thomas la Garde</t>
  </si>
  <si>
    <t>Verrieres en Forez</t>
  </si>
  <si>
    <t>Saint Georges Haute Ville</t>
  </si>
  <si>
    <t>Saint Romain le Puy</t>
  </si>
  <si>
    <t>Saint Martin d'Estreaux</t>
  </si>
  <si>
    <t>Saint Pierre Laval</t>
  </si>
  <si>
    <t>Saint Victor sur Rhins</t>
  </si>
  <si>
    <t>Noailly</t>
  </si>
  <si>
    <t>Saint Forgeux Lespinasse</t>
  </si>
  <si>
    <t>Saint Germain l'Espinasse</t>
  </si>
  <si>
    <t>Saint Romain la Motte</t>
  </si>
  <si>
    <t>Saint Jean Bonnefonds</t>
  </si>
  <si>
    <t>Jonzieux</t>
  </si>
  <si>
    <t>Le Bessat</t>
  </si>
  <si>
    <t>Marlhes</t>
  </si>
  <si>
    <t>Planfoy</t>
  </si>
  <si>
    <t>Saint Genesaint Malifaux</t>
  </si>
  <si>
    <t>Saint Regis du Coin</t>
  </si>
  <si>
    <t>Saint Romain les Atheux</t>
  </si>
  <si>
    <t>Tarentaise</t>
  </si>
  <si>
    <t>Belleroche</t>
  </si>
  <si>
    <t>Belmont de la Loire</t>
  </si>
  <si>
    <t>Ecoche</t>
  </si>
  <si>
    <t>Saint Germain la Montagne</t>
  </si>
  <si>
    <t>Saint Marcellin en Forez</t>
  </si>
  <si>
    <t>Firminy</t>
  </si>
  <si>
    <t>Briennon</t>
  </si>
  <si>
    <t>La Benisson Dieu</t>
  </si>
  <si>
    <t>Nandax</t>
  </si>
  <si>
    <t>Pouilly sous Charlieu</t>
  </si>
  <si>
    <t>Vougy</t>
  </si>
  <si>
    <t>Doizieux</t>
  </si>
  <si>
    <t>La Terrasse sur Dorlay</t>
  </si>
  <si>
    <t>Saint Paul en Jarez</t>
  </si>
  <si>
    <t>Maizilly</t>
  </si>
  <si>
    <t>Saint Denis de Cabanne</t>
  </si>
  <si>
    <t>Violay</t>
  </si>
  <si>
    <t>Dargoire</t>
  </si>
  <si>
    <t>Genilac</t>
  </si>
  <si>
    <t>La Cula</t>
  </si>
  <si>
    <t>Rive de Gier</t>
  </si>
  <si>
    <t>Saint Joseph</t>
  </si>
  <si>
    <t>Saint Martin la Plaine</t>
  </si>
  <si>
    <t>Saint Maurice sur Dargoire</t>
  </si>
  <si>
    <t>Saint Romain en Jarez</t>
  </si>
  <si>
    <t>Sainte Croix en Jarez</t>
  </si>
  <si>
    <t>Tartaras</t>
  </si>
  <si>
    <t>Rozier en Donzy</t>
  </si>
  <si>
    <t>Ambierle</t>
  </si>
  <si>
    <t>La Tuiliere</t>
  </si>
  <si>
    <t>Saint Priest la Prugne</t>
  </si>
  <si>
    <t>Combre</t>
  </si>
  <si>
    <t>Montagny</t>
  </si>
  <si>
    <t>Palogneux</t>
  </si>
  <si>
    <t>Sail sous Couzan</t>
  </si>
  <si>
    <t>Chalmazel</t>
  </si>
  <si>
    <t>Jeansagniere</t>
  </si>
  <si>
    <t>Saint Bonnet le Courreau</t>
  </si>
  <si>
    <t>Saint Georges en Couzan</t>
  </si>
  <si>
    <t>Sauvain</t>
  </si>
  <si>
    <t>Aiguilhe</t>
  </si>
  <si>
    <t>Ceyssac</t>
  </si>
  <si>
    <t>Espaly Saint Marcel</t>
  </si>
  <si>
    <t>Le Puy en Velay</t>
  </si>
  <si>
    <t>Agnat</t>
  </si>
  <si>
    <t>Brioude</t>
  </si>
  <si>
    <t>Chaniat</t>
  </si>
  <si>
    <t>Cohade</t>
  </si>
  <si>
    <t>Fontannes</t>
  </si>
  <si>
    <t>Javaugues</t>
  </si>
  <si>
    <t>Lavaudieu</t>
  </si>
  <si>
    <t>Lubilhac</t>
  </si>
  <si>
    <t>Saint Beauzire</t>
  </si>
  <si>
    <t>Saint Just Pres Brioude</t>
  </si>
  <si>
    <t>Saint Laurent Chabreuges</t>
  </si>
  <si>
    <t>Vieille Brioude</t>
  </si>
  <si>
    <t>Aurec sur Loire</t>
  </si>
  <si>
    <t>La Chapelle d'Aurec</t>
  </si>
  <si>
    <t>Monistrol sur Loire</t>
  </si>
  <si>
    <t>Saint Maurice de Lignon</t>
  </si>
  <si>
    <t>Retournac</t>
  </si>
  <si>
    <t>Roche en Regnier</t>
  </si>
  <si>
    <t>Saint Andre de Chalencon</t>
  </si>
  <si>
    <t>Solignac sous Roche</t>
  </si>
  <si>
    <t>Tiranges</t>
  </si>
  <si>
    <t>La Seauve sur Semene</t>
  </si>
  <si>
    <t>Saint Didier en Velay</t>
  </si>
  <si>
    <t>Saint Victor Malescours</t>
  </si>
  <si>
    <t>Alleyrac</t>
  </si>
  <si>
    <t>Chadron</t>
  </si>
  <si>
    <t>Freycenet la Cuche</t>
  </si>
  <si>
    <t>Freycenet la Tour</t>
  </si>
  <si>
    <t>Goudet</t>
  </si>
  <si>
    <t>Laussonne</t>
  </si>
  <si>
    <t>Le Monastier sur Gazeille</t>
  </si>
  <si>
    <t>Les Estables</t>
  </si>
  <si>
    <t>Moudeyres</t>
  </si>
  <si>
    <t>Presailles</t>
  </si>
  <si>
    <t>Saint Martin de Fugeres</t>
  </si>
  <si>
    <t>Berbezit</t>
  </si>
  <si>
    <t>Cistrieres</t>
  </si>
  <si>
    <t>Connangles</t>
  </si>
  <si>
    <t>La Chaise Dieu</t>
  </si>
  <si>
    <t>La Chapelle Geneste</t>
  </si>
  <si>
    <t>Malvieres</t>
  </si>
  <si>
    <t>Saint Pal de Senouire</t>
  </si>
  <si>
    <t>Sembadel</t>
  </si>
  <si>
    <t>Chanaleilles</t>
  </si>
  <si>
    <t>Cubelles</t>
  </si>
  <si>
    <t>Esplantas</t>
  </si>
  <si>
    <t>La Besseyre Saint Mary</t>
  </si>
  <si>
    <t>Saugues</t>
  </si>
  <si>
    <t>Thoras</t>
  </si>
  <si>
    <t>Venteuges</t>
  </si>
  <si>
    <t>Le Mas de Tence</t>
  </si>
  <si>
    <t>Tence</t>
  </si>
  <si>
    <t>Araules</t>
  </si>
  <si>
    <t>Beaux</t>
  </si>
  <si>
    <t>Bessamorel</t>
  </si>
  <si>
    <t>Lapte</t>
  </si>
  <si>
    <t>Le Pertuis</t>
  </si>
  <si>
    <t>Saint Jeures</t>
  </si>
  <si>
    <t>Saint Julien du Pinet</t>
  </si>
  <si>
    <t>Yssingeaux</t>
  </si>
  <si>
    <t>Bas en Basset</t>
  </si>
  <si>
    <t>Malvalette</t>
  </si>
  <si>
    <t>Valprivas</t>
  </si>
  <si>
    <t>Dunieres</t>
  </si>
  <si>
    <t>Riotord</t>
  </si>
  <si>
    <t>Saint Julien Molhesabate</t>
  </si>
  <si>
    <t>Chavaniac Lafayette</t>
  </si>
  <si>
    <t>Collat</t>
  </si>
  <si>
    <t>Couteuges</t>
  </si>
  <si>
    <t>Domeyrat</t>
  </si>
  <si>
    <t>Frugieres le Pin</t>
  </si>
  <si>
    <t>Jax</t>
  </si>
  <si>
    <t>Josat</t>
  </si>
  <si>
    <t>La Chomette</t>
  </si>
  <si>
    <t>Mazeyrat Aurouze</t>
  </si>
  <si>
    <t>Montclard</t>
  </si>
  <si>
    <t>Paulhaguet</t>
  </si>
  <si>
    <t>Saint Georges d'Aurac</t>
  </si>
  <si>
    <t>Saint Prejet Armandon</t>
  </si>
  <si>
    <t>Sainte Eugenie de Villeneuve</t>
  </si>
  <si>
    <t>Sainte Marguerite</t>
  </si>
  <si>
    <t>Salzuit</t>
  </si>
  <si>
    <t>Vals le Chastel</t>
  </si>
  <si>
    <t>Saint Just Malmont</t>
  </si>
  <si>
    <t>Frugeres les Mines</t>
  </si>
  <si>
    <t>Sainte Florine</t>
  </si>
  <si>
    <t>Champclause</t>
  </si>
  <si>
    <t>Lantriac</t>
  </si>
  <si>
    <t>Montusclat</t>
  </si>
  <si>
    <t>Queyrieres</t>
  </si>
  <si>
    <t>Saint Etienne Lardeyrol</t>
  </si>
  <si>
    <t>Saint Hostien</t>
  </si>
  <si>
    <t>Saint Julien Chapteuil</t>
  </si>
  <si>
    <t>Saint Pierre Eynac</t>
  </si>
  <si>
    <t>Ceaux d'Allegre</t>
  </si>
  <si>
    <t>La Chapelle Bertin</t>
  </si>
  <si>
    <t>Monlet</t>
  </si>
  <si>
    <t>Varennes Saint Honorat</t>
  </si>
  <si>
    <t>Vernassal</t>
  </si>
  <si>
    <t>Montfaucon en Velay</t>
  </si>
  <si>
    <t>Montregard</t>
  </si>
  <si>
    <t>Raucoules</t>
  </si>
  <si>
    <t>Saint Bonnet le Froid</t>
  </si>
  <si>
    <t>Auvers</t>
  </si>
  <si>
    <t>Chanteuges</t>
  </si>
  <si>
    <t>Charraix</t>
  </si>
  <si>
    <t>Chastel</t>
  </si>
  <si>
    <t>Cronce</t>
  </si>
  <si>
    <t>Desges</t>
  </si>
  <si>
    <t>Ferrussac</t>
  </si>
  <si>
    <t>Langeac</t>
  </si>
  <si>
    <t>Mazeyrat d'Allier</t>
  </si>
  <si>
    <t>Pebrac</t>
  </si>
  <si>
    <t>Pinols</t>
  </si>
  <si>
    <t>Saint Arcons d'Allier</t>
  </si>
  <si>
    <t>Saint Berain</t>
  </si>
  <si>
    <t>Saint Eble</t>
  </si>
  <si>
    <t>Saint Julien des Chazes</t>
  </si>
  <si>
    <t>Sainte Marie des Chazes</t>
  </si>
  <si>
    <t>Siaugues Sainte Marie</t>
  </si>
  <si>
    <t>Tailhac</t>
  </si>
  <si>
    <t>Vissac</t>
  </si>
  <si>
    <t>Vissac Auteyrac</t>
  </si>
  <si>
    <t>Chaspuzac</t>
  </si>
  <si>
    <t>Fix Saint Geneys</t>
  </si>
  <si>
    <t>Loudes</t>
  </si>
  <si>
    <t>Saint Jean de Nay</t>
  </si>
  <si>
    <t>Saint Vidal</t>
  </si>
  <si>
    <t>Sanssac l'Eglise</t>
  </si>
  <si>
    <t>Vazeilles Limandre</t>
  </si>
  <si>
    <t>Vergezac</t>
  </si>
  <si>
    <t>Pont Salomon</t>
  </si>
  <si>
    <t>Saint Ferreol d'Auroure</t>
  </si>
  <si>
    <t>Landos</t>
  </si>
  <si>
    <t>Rauret</t>
  </si>
  <si>
    <t>Saint Christophe D'Allier</t>
  </si>
  <si>
    <t>Saint Haon</t>
  </si>
  <si>
    <t>Bellevue la Montagne</t>
  </si>
  <si>
    <t>Blanzac</t>
  </si>
  <si>
    <t>Saint Geneys Pres Saint Paulien</t>
  </si>
  <si>
    <t>Saint Paulien</t>
  </si>
  <si>
    <t>Arvant</t>
  </si>
  <si>
    <t>Bournoncle Saint Pierre</t>
  </si>
  <si>
    <t>Lorlanges</t>
  </si>
  <si>
    <t>Saint Geron</t>
  </si>
  <si>
    <t>Vergongheon</t>
  </si>
  <si>
    <t>Bains</t>
  </si>
  <si>
    <t>Cussac sur Loire</t>
  </si>
  <si>
    <t>Le Brignon</t>
  </si>
  <si>
    <t>Saint Christophe sur Dolaiso</t>
  </si>
  <si>
    <t>Solignac sur Loire</t>
  </si>
  <si>
    <t>Arlet</t>
  </si>
  <si>
    <t>Aubazat</t>
  </si>
  <si>
    <t>Blassac</t>
  </si>
  <si>
    <t>Cerzat</t>
  </si>
  <si>
    <t>Chilhac</t>
  </si>
  <si>
    <t>Lavoute Chilhac</t>
  </si>
  <si>
    <t>Saint Austremoine</t>
  </si>
  <si>
    <t>Saint Cirgues</t>
  </si>
  <si>
    <t>Saint Ilpize</t>
  </si>
  <si>
    <t>Saint Privat du Dragon</t>
  </si>
  <si>
    <t>Villeneuve d'Allier</t>
  </si>
  <si>
    <t>Auzon</t>
  </si>
  <si>
    <t>Vezezoux</t>
  </si>
  <si>
    <t>Le Chambon sur Lignon</t>
  </si>
  <si>
    <t>Chambezon</t>
  </si>
  <si>
    <t>Lempdes</t>
  </si>
  <si>
    <t>Leotoing</t>
  </si>
  <si>
    <t>Pradelles</t>
  </si>
  <si>
    <t>Saint Arcons de Barges</t>
  </si>
  <si>
    <t>Saint Etienne du Vigan</t>
  </si>
  <si>
    <t>Saint Paul de Tartas</t>
  </si>
  <si>
    <t>Chaudeyrolles</t>
  </si>
  <si>
    <t>Fay sur Lignon</t>
  </si>
  <si>
    <t>Les Vastres</t>
  </si>
  <si>
    <t>Champagnac le Vieux</t>
  </si>
  <si>
    <t>Laval sur Doulon</t>
  </si>
  <si>
    <t>Saint Didier sur Doulon</t>
  </si>
  <si>
    <t>Saint Vert</t>
  </si>
  <si>
    <t>Autrac</t>
  </si>
  <si>
    <t>Blesle</t>
  </si>
  <si>
    <t>Espalem</t>
  </si>
  <si>
    <t>Grenier Montgon</t>
  </si>
  <si>
    <t>Leyvaux</t>
  </si>
  <si>
    <t>Saint Etienne sur Blesle</t>
  </si>
  <si>
    <t>Torsiac</t>
  </si>
  <si>
    <t>Arlempdes</t>
  </si>
  <si>
    <t>Costaros</t>
  </si>
  <si>
    <t>Vielprat</t>
  </si>
  <si>
    <t>Beaune sur Arzon</t>
  </si>
  <si>
    <t>Chomelix</t>
  </si>
  <si>
    <t>Craponne sur Arzon</t>
  </si>
  <si>
    <t>Jullianges</t>
  </si>
  <si>
    <t>Saint Georges Lagricol</t>
  </si>
  <si>
    <t>Saint Jean d'Aubrigoux</t>
  </si>
  <si>
    <t>Saint Julien d'Ance</t>
  </si>
  <si>
    <t>Saint Pal de Chalencon</t>
  </si>
  <si>
    <t>Saint Victor sur Arlanc</t>
  </si>
  <si>
    <t>Cayres</t>
  </si>
  <si>
    <t>Le Bouchet Saint Nicolas</t>
  </si>
  <si>
    <t>Ouides</t>
  </si>
  <si>
    <t>Saint Jean Lachalm</t>
  </si>
  <si>
    <t>Seneujols</t>
  </si>
  <si>
    <t>Mazet Saint Voy</t>
  </si>
  <si>
    <t>Alleyras</t>
  </si>
  <si>
    <t>Croisances</t>
  </si>
  <si>
    <t>Monistrol d'Allier</t>
  </si>
  <si>
    <t>Saint Didier d'Allier</t>
  </si>
  <si>
    <t>Saint Prejet d'Allier</t>
  </si>
  <si>
    <t>Saint Privat d'Allier</t>
  </si>
  <si>
    <t>Saint Venerand</t>
  </si>
  <si>
    <t>Vazeilles Pres Saugues</t>
  </si>
  <si>
    <t>Beauzac</t>
  </si>
  <si>
    <t>Les Villettes</t>
  </si>
  <si>
    <t>Sainte Sigolene</t>
  </si>
  <si>
    <t>Saint Pal de Mons</t>
  </si>
  <si>
    <t>Saint Romain Lachalm</t>
  </si>
  <si>
    <t>Arsac en Velay</t>
  </si>
  <si>
    <t>Blavozy</t>
  </si>
  <si>
    <t>Brives Charensac</t>
  </si>
  <si>
    <t>Chaspinhac</t>
  </si>
  <si>
    <t>Coubon</t>
  </si>
  <si>
    <t>Saint Germain Laprade</t>
  </si>
  <si>
    <t>Vals Pres le Puy</t>
  </si>
  <si>
    <t>Chadrac</t>
  </si>
  <si>
    <t>Beaulieu sur Loire</t>
  </si>
  <si>
    <t>Chamalieres sur Loire</t>
  </si>
  <si>
    <t>Lavoute sur Loire</t>
  </si>
  <si>
    <t>Malrevers</t>
  </si>
  <si>
    <t>Mezeres</t>
  </si>
  <si>
    <t>Vorey</t>
  </si>
  <si>
    <t>Saint Pierre du Champ</t>
  </si>
  <si>
    <t>Chateaubriant</t>
  </si>
  <si>
    <t>Erbray</t>
  </si>
  <si>
    <t>Louisfert</t>
  </si>
  <si>
    <t>Noyal sur Brutz</t>
  </si>
  <si>
    <t>Saint Aubin des Chateaux</t>
  </si>
  <si>
    <t>Villepot</t>
  </si>
  <si>
    <t>Basse Goulaine</t>
  </si>
  <si>
    <t>Haute Goulaine</t>
  </si>
  <si>
    <t>La Chevroliere</t>
  </si>
  <si>
    <t>Passay</t>
  </si>
  <si>
    <t>Grandchamps des Fontaines</t>
  </si>
  <si>
    <t>Treillieres</t>
  </si>
  <si>
    <t>Beautour</t>
  </si>
  <si>
    <t>Vertou</t>
  </si>
  <si>
    <t>Blain</t>
  </si>
  <si>
    <t>Bouvron</t>
  </si>
  <si>
    <t>Fay de Bretagne</t>
  </si>
  <si>
    <t>Le Gavre</t>
  </si>
  <si>
    <t>Notre Dame des Landes</t>
  </si>
  <si>
    <t>Saint Emilien de Blain</t>
  </si>
  <si>
    <t>Saint Omer de Blain</t>
  </si>
  <si>
    <t>Aigrefeuille sur Maine</t>
  </si>
  <si>
    <t>Geneston</t>
  </si>
  <si>
    <t>La Planche</t>
  </si>
  <si>
    <t>Le Bignon</t>
  </si>
  <si>
    <t>Montbert</t>
  </si>
  <si>
    <t>Remouille</t>
  </si>
  <si>
    <t>Ancenis</t>
  </si>
  <si>
    <t>Anetz</t>
  </si>
  <si>
    <t>Saint Gereon</t>
  </si>
  <si>
    <t>Saint Herblon</t>
  </si>
  <si>
    <t>Besne</t>
  </si>
  <si>
    <t>Crossac</t>
  </si>
  <si>
    <t>Pontchateau</t>
  </si>
  <si>
    <t>Sainte Anne sur Brivet</t>
  </si>
  <si>
    <t>Sainte Reine de Bretagne</t>
  </si>
  <si>
    <t>Abbaretz</t>
  </si>
  <si>
    <t>Jans</t>
  </si>
  <si>
    <t>La Grigonnais</t>
  </si>
  <si>
    <t>Marsac sur Don</t>
  </si>
  <si>
    <t>Treffieux</t>
  </si>
  <si>
    <t>Vay</t>
  </si>
  <si>
    <t>Clisson</t>
  </si>
  <si>
    <t>Getigne</t>
  </si>
  <si>
    <t>Gorges</t>
  </si>
  <si>
    <t>Saint Hilaire de Clisson</t>
  </si>
  <si>
    <t>Saint Lumine de Clisson</t>
  </si>
  <si>
    <t>Le Clion sur Mer</t>
  </si>
  <si>
    <t>Pornic</t>
  </si>
  <si>
    <t>Sainte Marie sur Mer</t>
  </si>
  <si>
    <t>Coueron</t>
  </si>
  <si>
    <t>La Chabossiere</t>
  </si>
  <si>
    <t>Saint Sebastien sur Loire</t>
  </si>
  <si>
    <t>La Chapelle sur Erdre</t>
  </si>
  <si>
    <t>Suce sur Erdre</t>
  </si>
  <si>
    <t>Mindin</t>
  </si>
  <si>
    <t>Saint Brevin les Pins</t>
  </si>
  <si>
    <t>Saint Brevin l'Ocean</t>
  </si>
  <si>
    <t>Bouee</t>
  </si>
  <si>
    <t>La Chapelle Launay</t>
  </si>
  <si>
    <t>Lavau sur Loire</t>
  </si>
  <si>
    <t>Malville</t>
  </si>
  <si>
    <t>Prinquiau</t>
  </si>
  <si>
    <t>Savenay</t>
  </si>
  <si>
    <t>La Marne</t>
  </si>
  <si>
    <t>Machecoul</t>
  </si>
  <si>
    <t>Paulx</t>
  </si>
  <si>
    <t>Saint Etienne de Mer Morte</t>
  </si>
  <si>
    <t>Saint Meme le Tenu</t>
  </si>
  <si>
    <t>Besle sur Vilaine</t>
  </si>
  <si>
    <t>Conquereuil</t>
  </si>
  <si>
    <t>Guemene Penfao</t>
  </si>
  <si>
    <t>Guenouvry</t>
  </si>
  <si>
    <t>Masserac</t>
  </si>
  <si>
    <t>Pierric</t>
  </si>
  <si>
    <t>La Limouziniere</t>
  </si>
  <si>
    <t>Pont James</t>
  </si>
  <si>
    <t>Saint Colomban</t>
  </si>
  <si>
    <t>Saint Lumine de Coutais</t>
  </si>
  <si>
    <t>Saint Philbert de Grand Lieu</t>
  </si>
  <si>
    <t>Arthon en Retz</t>
  </si>
  <si>
    <t>Chauve</t>
  </si>
  <si>
    <t>Frossay</t>
  </si>
  <si>
    <t>La Sicaudais</t>
  </si>
  <si>
    <t>Saint Pere en Retz</t>
  </si>
  <si>
    <t>Saint Viaud</t>
  </si>
  <si>
    <t>La Chapelle Heulin</t>
  </si>
  <si>
    <t>La Regrippiere</t>
  </si>
  <si>
    <t>Le Pallet</t>
  </si>
  <si>
    <t>Mouzillon</t>
  </si>
  <si>
    <t>Bouguenais</t>
  </si>
  <si>
    <t>Les Couets</t>
  </si>
  <si>
    <t>Clis</t>
  </si>
  <si>
    <t>Guerande</t>
  </si>
  <si>
    <t>Saille</t>
  </si>
  <si>
    <t>Saint Molf</t>
  </si>
  <si>
    <t>Cordemais</t>
  </si>
  <si>
    <t>La Paquelais</t>
  </si>
  <si>
    <t>Le Temple de Bretagne</t>
  </si>
  <si>
    <t>Saint Etienne de Montluc</t>
  </si>
  <si>
    <t>Vigneux de Bretagne</t>
  </si>
  <si>
    <t>Belligne</t>
  </si>
  <si>
    <t>La Chapelle Saint Sauveur</t>
  </si>
  <si>
    <t>La Rouxiere</t>
  </si>
  <si>
    <t>Montrelais</t>
  </si>
  <si>
    <t>Varades</t>
  </si>
  <si>
    <t>Pornichet</t>
  </si>
  <si>
    <t>Casson</t>
  </si>
  <si>
    <t>Les Touches</t>
  </si>
  <si>
    <t>Nort sur Erdre</t>
  </si>
  <si>
    <t>Petit Mars</t>
  </si>
  <si>
    <t>Puceul</t>
  </si>
  <si>
    <t>Saffre</t>
  </si>
  <si>
    <t>Pont Rousseau</t>
  </si>
  <si>
    <t>Reze</t>
  </si>
  <si>
    <t>Asserac</t>
  </si>
  <si>
    <t>Herbignac</t>
  </si>
  <si>
    <t>La Chapelle des Marais</t>
  </si>
  <si>
    <t>Pompas</t>
  </si>
  <si>
    <t>Pont d'Armes</t>
  </si>
  <si>
    <t>Saint Lyphard</t>
  </si>
  <si>
    <t>La Turballe</t>
  </si>
  <si>
    <t>Mesquer</t>
  </si>
  <si>
    <t>Piriac sur Mer</t>
  </si>
  <si>
    <t>Quimiac</t>
  </si>
  <si>
    <t>Trescalan</t>
  </si>
  <si>
    <t>La Boissiere du Dore</t>
  </si>
  <si>
    <t>La Remaudiere</t>
  </si>
  <si>
    <t>Le Landreau</t>
  </si>
  <si>
    <t>Le Loroux Bottereau</t>
  </si>
  <si>
    <t>Joue sur Erdre</t>
  </si>
  <si>
    <t>Notre Dame des Langueurs</t>
  </si>
  <si>
    <t>Pannece</t>
  </si>
  <si>
    <t>Riaille</t>
  </si>
  <si>
    <t>Teille</t>
  </si>
  <si>
    <t>Trans sur Erdre</t>
  </si>
  <si>
    <t>Barbechat</t>
  </si>
  <si>
    <t>La Chapelle Basse Mer</t>
  </si>
  <si>
    <t>Saint Julien de Concelles</t>
  </si>
  <si>
    <t>Avessac</t>
  </si>
  <si>
    <t>Fegreac</t>
  </si>
  <si>
    <t>Saint Nicolas de Redon</t>
  </si>
  <si>
    <t>Carquefou</t>
  </si>
  <si>
    <t>Mauves sur Loire</t>
  </si>
  <si>
    <t>Thouare sur Loire</t>
  </si>
  <si>
    <t>Donges</t>
  </si>
  <si>
    <t>Le Croisic</t>
  </si>
  <si>
    <t>La Baule Escoublac</t>
  </si>
  <si>
    <t>Le Pouliguen</t>
  </si>
  <si>
    <t>Grand Auverne</t>
  </si>
  <si>
    <t>Isse</t>
  </si>
  <si>
    <t>La Meilleraye de Bretagne</t>
  </si>
  <si>
    <t>Moisdon la Riviere</t>
  </si>
  <si>
    <t>Couffe</t>
  </si>
  <si>
    <t>Oudon</t>
  </si>
  <si>
    <t>La Roche Blanche</t>
  </si>
  <si>
    <t>Mesanger</t>
  </si>
  <si>
    <t>Pouille les Coteaux</t>
  </si>
  <si>
    <t>Dreffeac</t>
  </si>
  <si>
    <t>Guenrouet</t>
  </si>
  <si>
    <t>Notre Dame de Grace</t>
  </si>
  <si>
    <t>Saint Gildas des Bois</t>
  </si>
  <si>
    <t>Severac</t>
  </si>
  <si>
    <t>Bonnoeuvre</t>
  </si>
  <si>
    <t>Maumusson</t>
  </si>
  <si>
    <t>Saint Mars la Jaille</t>
  </si>
  <si>
    <t>Montoir de Bretagne</t>
  </si>
  <si>
    <t>Saint Malo de Guersac</t>
  </si>
  <si>
    <t>Corsept</t>
  </si>
  <si>
    <t>Paimboeuf</t>
  </si>
  <si>
    <t>Trignac</t>
  </si>
  <si>
    <t>Bourgneuf en Retz</t>
  </si>
  <si>
    <t>Fresnay en Retz</t>
  </si>
  <si>
    <t>Les Moutiers en Retz</t>
  </si>
  <si>
    <t>Saint Cyr en Retz</t>
  </si>
  <si>
    <t>Derval</t>
  </si>
  <si>
    <t>Lusanger</t>
  </si>
  <si>
    <t>Mouais</t>
  </si>
  <si>
    <t>Saint Vincent des Landes</t>
  </si>
  <si>
    <t>Sion les Mines</t>
  </si>
  <si>
    <t>Saint Marc sur Mer</t>
  </si>
  <si>
    <t>Basse Indre</t>
  </si>
  <si>
    <t>Haute Indre</t>
  </si>
  <si>
    <t>Indret</t>
  </si>
  <si>
    <t>La Montagne</t>
  </si>
  <si>
    <t>Le Dresny</t>
  </si>
  <si>
    <t>Plesse</t>
  </si>
  <si>
    <t>Cheix en Retz</t>
  </si>
  <si>
    <t>Le Pellerin</t>
  </si>
  <si>
    <t>Rouans</t>
  </si>
  <si>
    <t>Saint Jean de Boiseau</t>
  </si>
  <si>
    <t>Vue</t>
  </si>
  <si>
    <t>Corcoue sur Logne</t>
  </si>
  <si>
    <t>Saint Jean de Corcoue</t>
  </si>
  <si>
    <t>Touvois</t>
  </si>
  <si>
    <t>Ferce</t>
  </si>
  <si>
    <t>Rouge</t>
  </si>
  <si>
    <t>Ruffigne</t>
  </si>
  <si>
    <t>Soulvache</t>
  </si>
  <si>
    <t>Juigne des Moutiers</t>
  </si>
  <si>
    <t>La Chapelle Glain</t>
  </si>
  <si>
    <t>Petit Auverne</t>
  </si>
  <si>
    <t>Saint Julien de Vouvantes</t>
  </si>
  <si>
    <t>Chemere</t>
  </si>
  <si>
    <t>Saint Hilaire de Chaleons</t>
  </si>
  <si>
    <t>Saint Mars de Coutais</t>
  </si>
  <si>
    <t>Sainte Pazanne</t>
  </si>
  <si>
    <t>Chateau Thebaud</t>
  </si>
  <si>
    <t>La Haie Fouassiere</t>
  </si>
  <si>
    <t>Maisdon sur Sevre</t>
  </si>
  <si>
    <t>Saint Fiacre sur Maine</t>
  </si>
  <si>
    <t>Orvault</t>
  </si>
  <si>
    <t>Port Saint Pere</t>
  </si>
  <si>
    <t>Saint Leger les Vignes</t>
  </si>
  <si>
    <t>Saint Joachim</t>
  </si>
  <si>
    <t>Saint Michel Chef Chef</t>
  </si>
  <si>
    <t>Tharon Plage</t>
  </si>
  <si>
    <t>Batz sur Mer</t>
  </si>
  <si>
    <t>Campbon</t>
  </si>
  <si>
    <t>La Bernerie en Retz</t>
  </si>
  <si>
    <t>La Plaine sur Mer</t>
  </si>
  <si>
    <t>Prefailles</t>
  </si>
  <si>
    <t>Missillac</t>
  </si>
  <si>
    <t>Saint Herblain</t>
  </si>
  <si>
    <t>Heric</t>
  </si>
  <si>
    <t>La Chevallerais</t>
  </si>
  <si>
    <t>Bouaye</t>
  </si>
  <si>
    <t>Brains</t>
  </si>
  <si>
    <t>Les Sorinieres</t>
  </si>
  <si>
    <t>Le Cellier</t>
  </si>
  <si>
    <t>Mouzeil</t>
  </si>
  <si>
    <t>Saint Mars du Desert</t>
  </si>
  <si>
    <t>Pont Saint Martin</t>
  </si>
  <si>
    <t>Saint Aignan Grandlieu</t>
  </si>
  <si>
    <t>Viais</t>
  </si>
  <si>
    <t>Sautron</t>
  </si>
  <si>
    <t>Sainte Luce sur Loire</t>
  </si>
  <si>
    <t>Orleans</t>
  </si>
  <si>
    <t>La Source</t>
  </si>
  <si>
    <t>Chateauneuf sur Loire</t>
  </si>
  <si>
    <t>Germigny des Pres</t>
  </si>
  <si>
    <t>Saint Martin d'Abbat</t>
  </si>
  <si>
    <t>Sigloy</t>
  </si>
  <si>
    <t>Cepoy</t>
  </si>
  <si>
    <t>Chalette sur Loing</t>
  </si>
  <si>
    <t>Corquilleroy</t>
  </si>
  <si>
    <t>Girolles</t>
  </si>
  <si>
    <t>Baccon</t>
  </si>
  <si>
    <t>Baule</t>
  </si>
  <si>
    <t>Charsonville</t>
  </si>
  <si>
    <t>Coulmiers</t>
  </si>
  <si>
    <t>Epieds en Beauce</t>
  </si>
  <si>
    <t>Huisseau sur Mauves</t>
  </si>
  <si>
    <t>Le Bardon</t>
  </si>
  <si>
    <t>Meung sur Loire</t>
  </si>
  <si>
    <t>Rozieres en Beauce</t>
  </si>
  <si>
    <t>Saint Ay</t>
  </si>
  <si>
    <t>Boulay les Barres</t>
  </si>
  <si>
    <t>Bucy Saint Liphard</t>
  </si>
  <si>
    <t>Ingre</t>
  </si>
  <si>
    <t>Saint Jean de la Ruelle</t>
  </si>
  <si>
    <t>Darvoy</t>
  </si>
  <si>
    <t>Ferolles</t>
  </si>
  <si>
    <t>Jargeau</t>
  </si>
  <si>
    <t>Ouvrouer les Champs</t>
  </si>
  <si>
    <t>Olivet</t>
  </si>
  <si>
    <t>Saint Hilaire Saint Mesmin</t>
  </si>
  <si>
    <t>Ascheres le Marche</t>
  </si>
  <si>
    <t>Attray</t>
  </si>
  <si>
    <t>Bougy Lez Neuville</t>
  </si>
  <si>
    <t>Chilleurs aux Bois</t>
  </si>
  <si>
    <t>Crottes en Pithiverais</t>
  </si>
  <si>
    <t>Neuville aux Bois</t>
  </si>
  <si>
    <t>Oison</t>
  </si>
  <si>
    <t>Saint Lye la Foret</t>
  </si>
  <si>
    <t>Santeau</t>
  </si>
  <si>
    <t>Teillay Saint Benoit</t>
  </si>
  <si>
    <t>Tivernon</t>
  </si>
  <si>
    <t>Villereau</t>
  </si>
  <si>
    <t>Beaugency</t>
  </si>
  <si>
    <t>Cravant</t>
  </si>
  <si>
    <t>Messas</t>
  </si>
  <si>
    <t>Tavers</t>
  </si>
  <si>
    <t>Villorceau</t>
  </si>
  <si>
    <t>Montargis</t>
  </si>
  <si>
    <t>Paucourt</t>
  </si>
  <si>
    <t>Bazoches sur le Betz</t>
  </si>
  <si>
    <t>Chevry sous le Bignon</t>
  </si>
  <si>
    <t>Fontenay sur Loing</t>
  </si>
  <si>
    <t>La Chapelle Saint Sepulcre</t>
  </si>
  <si>
    <t>La Selle en Hermoy</t>
  </si>
  <si>
    <t>La Selle sur le Bied</t>
  </si>
  <si>
    <t>Le Bignon Mirabeau</t>
  </si>
  <si>
    <t>Louzouer</t>
  </si>
  <si>
    <t>Merinville</t>
  </si>
  <si>
    <t>Nargis</t>
  </si>
  <si>
    <t>Pers en Gatinais</t>
  </si>
  <si>
    <t>Rosoy le Vieil</t>
  </si>
  <si>
    <t>Saint Loup de Gonois</t>
  </si>
  <si>
    <t>Thorailles</t>
  </si>
  <si>
    <t>Chuelles</t>
  </si>
  <si>
    <t>Gy les Monains</t>
  </si>
  <si>
    <t>Melleroy</t>
  </si>
  <si>
    <t>Montcorbon</t>
  </si>
  <si>
    <t>Saint Firmin des Bois</t>
  </si>
  <si>
    <t>Trigueres</t>
  </si>
  <si>
    <t>Adon</t>
  </si>
  <si>
    <t>Aillant sur Milleron</t>
  </si>
  <si>
    <t>Chatillon Coligny</t>
  </si>
  <si>
    <t>Dammarie sur Loing</t>
  </si>
  <si>
    <t>Feins en Gatinais</t>
  </si>
  <si>
    <t>La Bussiere</t>
  </si>
  <si>
    <t>La Chapelle sur Aveyron</t>
  </si>
  <si>
    <t>Le Charme</t>
  </si>
  <si>
    <t>Montbouy</t>
  </si>
  <si>
    <t>Saint Maurice sur Aveyron</t>
  </si>
  <si>
    <t>Sainte Genevieve des Bois</t>
  </si>
  <si>
    <t>La Ferte Saint Aubin</t>
  </si>
  <si>
    <t>Ligny le Ribault</t>
  </si>
  <si>
    <t>Marcilly en Villette</t>
  </si>
  <si>
    <t>Menestreau en Villette</t>
  </si>
  <si>
    <t>Sennely</t>
  </si>
  <si>
    <t>Breteau</t>
  </si>
  <si>
    <t>Briare</t>
  </si>
  <si>
    <t>Escrignelles</t>
  </si>
  <si>
    <t>Ousson sur Loire</t>
  </si>
  <si>
    <t>Ouzouer sur Trezee</t>
  </si>
  <si>
    <t>Chailly en Gatinais</t>
  </si>
  <si>
    <t>Chatenoy</t>
  </si>
  <si>
    <t>Coudroy</t>
  </si>
  <si>
    <t>La Cour Marigny</t>
  </si>
  <si>
    <t>Lorris</t>
  </si>
  <si>
    <t>Montereau</t>
  </si>
  <si>
    <t>Presnoy</t>
  </si>
  <si>
    <t>Thimory</t>
  </si>
  <si>
    <t>Vieilles Maisons sur Joud</t>
  </si>
  <si>
    <t>Auvilliers en Gatinais</t>
  </si>
  <si>
    <t>Beauchamp sur Huillard</t>
  </si>
  <si>
    <t>Chapelon</t>
  </si>
  <si>
    <t>Freville du Gatinais</t>
  </si>
  <si>
    <t>Ladon</t>
  </si>
  <si>
    <t>Mezieres en Gatinais</t>
  </si>
  <si>
    <t>Nesploy</t>
  </si>
  <si>
    <t>Ouzouer sous Bellegarde</t>
  </si>
  <si>
    <t>Quiers sur Bezonde</t>
  </si>
  <si>
    <t>Villemoutiers</t>
  </si>
  <si>
    <t>Boismorand</t>
  </si>
  <si>
    <t>Langesse</t>
  </si>
  <si>
    <t>Le Moulinet sur Solin</t>
  </si>
  <si>
    <t>Les Bezards</t>
  </si>
  <si>
    <t>Les Choux</t>
  </si>
  <si>
    <t>Nogent sur Vernisson</t>
  </si>
  <si>
    <t>Oussoy en Gatinais</t>
  </si>
  <si>
    <t>Ouzouer des Champs</t>
  </si>
  <si>
    <t>Pressigny les Pins</t>
  </si>
  <si>
    <t>Varennes Changy</t>
  </si>
  <si>
    <t>Ascoux</t>
  </si>
  <si>
    <t>Audeville</t>
  </si>
  <si>
    <t>Bondaroy</t>
  </si>
  <si>
    <t>Bouilly en Gatinais</t>
  </si>
  <si>
    <t>Bouzonville aux Bois</t>
  </si>
  <si>
    <t>Bouzonville en Beauce</t>
  </si>
  <si>
    <t>Boynes</t>
  </si>
  <si>
    <t>Cesarville Dossainville</t>
  </si>
  <si>
    <t>Courcy aux Loges</t>
  </si>
  <si>
    <t>Dadonville</t>
  </si>
  <si>
    <t>Dossainville</t>
  </si>
  <si>
    <t>Engenville</t>
  </si>
  <si>
    <t>Escrennes</t>
  </si>
  <si>
    <t>Estouy</t>
  </si>
  <si>
    <t>Givraines</t>
  </si>
  <si>
    <t>Guigneville</t>
  </si>
  <si>
    <t>Intville la Guetard</t>
  </si>
  <si>
    <t>Manchecourt</t>
  </si>
  <si>
    <t>Mareau aux Bois</t>
  </si>
  <si>
    <t>Marsainvilliers</t>
  </si>
  <si>
    <t>Morville en Beauce</t>
  </si>
  <si>
    <t>Pannecieres</t>
  </si>
  <si>
    <t>Pithiviers</t>
  </si>
  <si>
    <t>Pithiviers le Vieil</t>
  </si>
  <si>
    <t>Ramoulu</t>
  </si>
  <si>
    <t>Rouvres Saint Jean</t>
  </si>
  <si>
    <t>Sebouville</t>
  </si>
  <si>
    <t>Sermaises</t>
  </si>
  <si>
    <t>Thignonville</t>
  </si>
  <si>
    <t>Vrigny</t>
  </si>
  <si>
    <t>Yevre la Ville</t>
  </si>
  <si>
    <t>Yevre le Chatel</t>
  </si>
  <si>
    <t>Bricy</t>
  </si>
  <si>
    <t>Coinces</t>
  </si>
  <si>
    <t>Gemigny</t>
  </si>
  <si>
    <t>La Chapelle Onzerain</t>
  </si>
  <si>
    <t>Patay</t>
  </si>
  <si>
    <t>Rouvray Sainte Croix</t>
  </si>
  <si>
    <t>Saint Peravy la Colombe</t>
  </si>
  <si>
    <t>Saint Sigismond</t>
  </si>
  <si>
    <t>Tournoisis</t>
  </si>
  <si>
    <t>Villamblain</t>
  </si>
  <si>
    <t>Villeneuve sur Conie</t>
  </si>
  <si>
    <t>Chantecoq</t>
  </si>
  <si>
    <t>Courtemaux</t>
  </si>
  <si>
    <t>Ervauville</t>
  </si>
  <si>
    <t>Foucherolles</t>
  </si>
  <si>
    <t>Saint Hilaire les Andresis</t>
  </si>
  <si>
    <t>Augerville la Riviere</t>
  </si>
  <si>
    <t>Labrosse</t>
  </si>
  <si>
    <t>Malesherbes</t>
  </si>
  <si>
    <t>Nangeville</t>
  </si>
  <si>
    <t>Orveau Bellesauve</t>
  </si>
  <si>
    <t>Auxy</t>
  </si>
  <si>
    <t>Barville en Gatinais</t>
  </si>
  <si>
    <t>Batilly en Gatinais</t>
  </si>
  <si>
    <t>Beaune la Rolande</t>
  </si>
  <si>
    <t>Boiscommun</t>
  </si>
  <si>
    <t>Bordeaux en Gatinais</t>
  </si>
  <si>
    <t>Chambon la Foret</t>
  </si>
  <si>
    <t>Chemault</t>
  </si>
  <si>
    <t>Egry</t>
  </si>
  <si>
    <t>Gaubertin</t>
  </si>
  <si>
    <t>Juranville</t>
  </si>
  <si>
    <t>Montbarrois</t>
  </si>
  <si>
    <t>Montliard</t>
  </si>
  <si>
    <t>Nancray sur Rimarde</t>
  </si>
  <si>
    <t>Nibelle</t>
  </si>
  <si>
    <t>Saint Loup des Vignes</t>
  </si>
  <si>
    <t>Cernoy en Berry</t>
  </si>
  <si>
    <t>Chatillon sur Loire</t>
  </si>
  <si>
    <t>Pierrefitte Es Bois</t>
  </si>
  <si>
    <t>Saint Firmin sur Loire</t>
  </si>
  <si>
    <t>Clery Saint Andre</t>
  </si>
  <si>
    <t>Dry</t>
  </si>
  <si>
    <t>Jouy le Potier</t>
  </si>
  <si>
    <t>Mareau aux Pres</t>
  </si>
  <si>
    <t>Mezieres les Clery</t>
  </si>
  <si>
    <t>Chaingy</t>
  </si>
  <si>
    <t>La Chapelle Saint Mesmin</t>
  </si>
  <si>
    <t>Aulnay la Riviere</t>
  </si>
  <si>
    <t>Boesse</t>
  </si>
  <si>
    <t>Briarres sur Essonnes</t>
  </si>
  <si>
    <t>Bromeilles</t>
  </si>
  <si>
    <t>Desmonts</t>
  </si>
  <si>
    <t>Dimancheville</t>
  </si>
  <si>
    <t>Echilleuses</t>
  </si>
  <si>
    <t>Grangermont</t>
  </si>
  <si>
    <t>La Neuville sur Essonne</t>
  </si>
  <si>
    <t>Ondreville sur Essonne</t>
  </si>
  <si>
    <t>Puiseaux</t>
  </si>
  <si>
    <t>Chanteau</t>
  </si>
  <si>
    <t>Fleury les Aubrais</t>
  </si>
  <si>
    <t>Semoy</t>
  </si>
  <si>
    <t>Artenay</t>
  </si>
  <si>
    <t>Bucy le Roi</t>
  </si>
  <si>
    <t>Lion en Beauce</t>
  </si>
  <si>
    <t>Ruan</t>
  </si>
  <si>
    <t>Sougy</t>
  </si>
  <si>
    <t>Trinay</t>
  </si>
  <si>
    <t>Batilly en Puissaye</t>
  </si>
  <si>
    <t>Bonny sur Loire</t>
  </si>
  <si>
    <t>Champoulet</t>
  </si>
  <si>
    <t>Dammarie en Puisaye</t>
  </si>
  <si>
    <t>Faverelles</t>
  </si>
  <si>
    <t>Bou</t>
  </si>
  <si>
    <t>Checy</t>
  </si>
  <si>
    <t>Mardie</t>
  </si>
  <si>
    <t>Pont aux Moines</t>
  </si>
  <si>
    <t>Donnery</t>
  </si>
  <si>
    <t>Fay aux Loges</t>
  </si>
  <si>
    <t>Ingrannes</t>
  </si>
  <si>
    <t>Sully la Chapelle</t>
  </si>
  <si>
    <t>Bonnee</t>
  </si>
  <si>
    <t>Bouzy la Foret</t>
  </si>
  <si>
    <t>Bray en Val</t>
  </si>
  <si>
    <t>Saint Aignan des Gues</t>
  </si>
  <si>
    <t>Loury</t>
  </si>
  <si>
    <t>Rebrechien</t>
  </si>
  <si>
    <t>Trainou</t>
  </si>
  <si>
    <t>Allainville en Beauce</t>
  </si>
  <si>
    <t>Andonville</t>
  </si>
  <si>
    <t>Autruy sur Juine</t>
  </si>
  <si>
    <t>Bazoches les Gallerandes</t>
  </si>
  <si>
    <t>Boisseaux</t>
  </si>
  <si>
    <t>Charmont en Beauce</t>
  </si>
  <si>
    <t>Chatillon le Roi</t>
  </si>
  <si>
    <t>Chaussy</t>
  </si>
  <si>
    <t>Erceville</t>
  </si>
  <si>
    <t>Faronville</t>
  </si>
  <si>
    <t>Greneville en Beauce</t>
  </si>
  <si>
    <t>Guignonville</t>
  </si>
  <si>
    <t>Izy</t>
  </si>
  <si>
    <t>Jouy en Pithiverais</t>
  </si>
  <si>
    <t>Leouville</t>
  </si>
  <si>
    <t>Outarville</t>
  </si>
  <si>
    <t>Saint Peravy Epreux</t>
  </si>
  <si>
    <t>Teillay le Gaudin</t>
  </si>
  <si>
    <t>Corbeilles</t>
  </si>
  <si>
    <t>Courtempierre</t>
  </si>
  <si>
    <t>Gondreville</t>
  </si>
  <si>
    <t>Lorcy</t>
  </si>
  <si>
    <t>Migneres</t>
  </si>
  <si>
    <t>Mignerette</t>
  </si>
  <si>
    <t>Prefontaines</t>
  </si>
  <si>
    <t>Sceaux du Gatinais</t>
  </si>
  <si>
    <t>Treilles du Gatinais</t>
  </si>
  <si>
    <t>Arrabloy</t>
  </si>
  <si>
    <t>Autruy le Chatel</t>
  </si>
  <si>
    <t>Gien</t>
  </si>
  <si>
    <t>Nevoy</t>
  </si>
  <si>
    <t>Poilly Lez Gien</t>
  </si>
  <si>
    <t>Saint Brisson sur Loire</t>
  </si>
  <si>
    <t>Saint Gondon</t>
  </si>
  <si>
    <t>Saint Martin sur Ocre</t>
  </si>
  <si>
    <t>Neuvy en Sullias</t>
  </si>
  <si>
    <t>Tigy</t>
  </si>
  <si>
    <t>Vannes sur Cosson</t>
  </si>
  <si>
    <t>Vienne en Val</t>
  </si>
  <si>
    <t>Cercottes</t>
  </si>
  <si>
    <t>Chevilly</t>
  </si>
  <si>
    <t>Gidy</t>
  </si>
  <si>
    <t>Huetre</t>
  </si>
  <si>
    <t>Combreux</t>
  </si>
  <si>
    <t>Seichebrieres</t>
  </si>
  <si>
    <t>Sury aux Bois</t>
  </si>
  <si>
    <t>Vitry aux Loges</t>
  </si>
  <si>
    <t>Saint Denis de l'Hotel</t>
  </si>
  <si>
    <t>Saint Denis en Val</t>
  </si>
  <si>
    <t>Dampierre en Burly</t>
  </si>
  <si>
    <t>Ouzouer sur Loire</t>
  </si>
  <si>
    <t>Saint Cyr en Val</t>
  </si>
  <si>
    <t>Lion en Sullias</t>
  </si>
  <si>
    <t>Saint Aignan le Jaillard</t>
  </si>
  <si>
    <t>Saint Pere sur Loire</t>
  </si>
  <si>
    <t>Sully sur Loire</t>
  </si>
  <si>
    <t>Viglain</t>
  </si>
  <si>
    <t>Villemurlin</t>
  </si>
  <si>
    <t>Isdes</t>
  </si>
  <si>
    <t>Sandillon</t>
  </si>
  <si>
    <t>Dordives</t>
  </si>
  <si>
    <t>Chevillon sur Huillard</t>
  </si>
  <si>
    <t>Conflans sur Loing</t>
  </si>
  <si>
    <t>Cortrat</t>
  </si>
  <si>
    <t>Lombreuil</t>
  </si>
  <si>
    <t>Montcresson</t>
  </si>
  <si>
    <t>Mormant sur Vernisson</t>
  </si>
  <si>
    <t>Pannes</t>
  </si>
  <si>
    <t>Saint Hilaire sur Puiseaux</t>
  </si>
  <si>
    <t>Saint Maurice sur Fessard</t>
  </si>
  <si>
    <t>Solterre</t>
  </si>
  <si>
    <t>Villemandeur</t>
  </si>
  <si>
    <t>Villevoques</t>
  </si>
  <si>
    <t>Vimory</t>
  </si>
  <si>
    <t>Coullons</t>
  </si>
  <si>
    <t>Saint Benoit sur Loire</t>
  </si>
  <si>
    <t>Lailly en Val</t>
  </si>
  <si>
    <t>Saint Pryve Saint Mesmin</t>
  </si>
  <si>
    <t>Boigny sur Bionne</t>
  </si>
  <si>
    <t>Marigny les Usages</t>
  </si>
  <si>
    <t>Vennecy</t>
  </si>
  <si>
    <t>Saran</t>
  </si>
  <si>
    <t>Combleux</t>
  </si>
  <si>
    <t>Saint Jean de Braye</t>
  </si>
  <si>
    <t>Arcambal</t>
  </si>
  <si>
    <t>Aujols</t>
  </si>
  <si>
    <t>Berganty</t>
  </si>
  <si>
    <t>Cours</t>
  </si>
  <si>
    <t>Esclauzels</t>
  </si>
  <si>
    <t>Espere</t>
  </si>
  <si>
    <t>Flaujac Poujols</t>
  </si>
  <si>
    <t>Francoules</t>
  </si>
  <si>
    <t>Labastide Marnhac</t>
  </si>
  <si>
    <t>Lamagdelaine</t>
  </si>
  <si>
    <t>Laroque des Arcs</t>
  </si>
  <si>
    <t>Le Montat</t>
  </si>
  <si>
    <t>Maxou</t>
  </si>
  <si>
    <t>Mercues</t>
  </si>
  <si>
    <t>Saint Pierre Lafeuille</t>
  </si>
  <si>
    <t>Trespoux Rassiels</t>
  </si>
  <si>
    <t>Valroufie</t>
  </si>
  <si>
    <t>Vers</t>
  </si>
  <si>
    <t>Villeseque</t>
  </si>
  <si>
    <t>Beduer</t>
  </si>
  <si>
    <t>Camboulit</t>
  </si>
  <si>
    <t>Camburat</t>
  </si>
  <si>
    <t>Capdenac</t>
  </si>
  <si>
    <t>Cardaillac</t>
  </si>
  <si>
    <t>Corn</t>
  </si>
  <si>
    <t>Faycelles</t>
  </si>
  <si>
    <t>Figeac</t>
  </si>
  <si>
    <t>Fourmagnac</t>
  </si>
  <si>
    <t>Lentillac Saint Blaise</t>
  </si>
  <si>
    <t>Lissac et Mouret</t>
  </si>
  <si>
    <t>Lunan</t>
  </si>
  <si>
    <t>Planioles</t>
  </si>
  <si>
    <t>Viazac</t>
  </si>
  <si>
    <t>Betaille</t>
  </si>
  <si>
    <t>Carennac</t>
  </si>
  <si>
    <t>Cavagnac</t>
  </si>
  <si>
    <t>Les Quatre Routes du Lot</t>
  </si>
  <si>
    <t>Saint Michel de Bannieres</t>
  </si>
  <si>
    <t>Strenquels</t>
  </si>
  <si>
    <t>Vayrac</t>
  </si>
  <si>
    <t>Anglars</t>
  </si>
  <si>
    <t>Aynac</t>
  </si>
  <si>
    <t>Espeyroux</t>
  </si>
  <si>
    <t>Labathude</t>
  </si>
  <si>
    <t>Lacapelle Marival</t>
  </si>
  <si>
    <t>Le Bourg</t>
  </si>
  <si>
    <t>Le Bouyssou</t>
  </si>
  <si>
    <t>Leyme</t>
  </si>
  <si>
    <t>Rudelle</t>
  </si>
  <si>
    <t>Rueyres</t>
  </si>
  <si>
    <t>Saint Bressou</t>
  </si>
  <si>
    <t>Saint Maurice en Quercy</t>
  </si>
  <si>
    <t>Terrou</t>
  </si>
  <si>
    <t>Themines</t>
  </si>
  <si>
    <t>Theminettes</t>
  </si>
  <si>
    <t>Belmont Bretenoux</t>
  </si>
  <si>
    <t>Biars sur Cere</t>
  </si>
  <si>
    <t>Bretenoux</t>
  </si>
  <si>
    <t>Cahus</t>
  </si>
  <si>
    <t>Cornac</t>
  </si>
  <si>
    <t>Estal</t>
  </si>
  <si>
    <t>Gagnac sur Cere</t>
  </si>
  <si>
    <t>Gintrac</t>
  </si>
  <si>
    <t>Girac</t>
  </si>
  <si>
    <t>Glanes</t>
  </si>
  <si>
    <t>Laval de Cere</t>
  </si>
  <si>
    <t>Loubressac</t>
  </si>
  <si>
    <t>Prudhomat</t>
  </si>
  <si>
    <t>Puybrun</t>
  </si>
  <si>
    <t>Saint Michel Loubejou</t>
  </si>
  <si>
    <t>Anglars Juillac</t>
  </si>
  <si>
    <t>Belaye</t>
  </si>
  <si>
    <t>Caillac</t>
  </si>
  <si>
    <t>Cambayrac</t>
  </si>
  <si>
    <t>Carnac Rouffiac</t>
  </si>
  <si>
    <t>Castelfranc</t>
  </si>
  <si>
    <t>Douelle</t>
  </si>
  <si>
    <t>Luzech</t>
  </si>
  <si>
    <t>Saint Vincent Rive d'Olt</t>
  </si>
  <si>
    <t>Calamane</t>
  </si>
  <si>
    <t>Catus</t>
  </si>
  <si>
    <t>Crayssac</t>
  </si>
  <si>
    <t>Gigouzac</t>
  </si>
  <si>
    <t>Labastide du Vert</t>
  </si>
  <si>
    <t>Les Junies</t>
  </si>
  <si>
    <t>Mechmont</t>
  </si>
  <si>
    <t>Montgesty</t>
  </si>
  <si>
    <t>Nuzejouls</t>
  </si>
  <si>
    <t>Pontcirq</t>
  </si>
  <si>
    <t>Saint Denis Catus</t>
  </si>
  <si>
    <t>Thedirac</t>
  </si>
  <si>
    <t>Cadrieu</t>
  </si>
  <si>
    <t>Cajarc</t>
  </si>
  <si>
    <t>Calvignac</t>
  </si>
  <si>
    <t>Carayac</t>
  </si>
  <si>
    <t>Grealou</t>
  </si>
  <si>
    <t>Larnagol</t>
  </si>
  <si>
    <t>Larroque Toirac</t>
  </si>
  <si>
    <t>Marcilhac sur Cele</t>
  </si>
  <si>
    <t>Montbrun</t>
  </si>
  <si>
    <t>Saint Chels</t>
  </si>
  <si>
    <t>Saint Pierre Toirac</t>
  </si>
  <si>
    <t>Castelnau Montratier</t>
  </si>
  <si>
    <t>Flaugnac</t>
  </si>
  <si>
    <t>Lhospitalet</t>
  </si>
  <si>
    <t>Pern</t>
  </si>
  <si>
    <t>Saint Paul de Loubressac</t>
  </si>
  <si>
    <t>Sainte Alauzie</t>
  </si>
  <si>
    <t>Calviac</t>
  </si>
  <si>
    <t>Comiac</t>
  </si>
  <si>
    <t>Lacam d'Ourcet</t>
  </si>
  <si>
    <t>Lamativie</t>
  </si>
  <si>
    <t>Sousceyrac</t>
  </si>
  <si>
    <t>Teyssieu</t>
  </si>
  <si>
    <t>Lachapelle Auzac</t>
  </si>
  <si>
    <t>Lanzac</t>
  </si>
  <si>
    <t>Le Roc</t>
  </si>
  <si>
    <t>Mayrac</t>
  </si>
  <si>
    <t>Meyronne</t>
  </si>
  <si>
    <t>Pinsac</t>
  </si>
  <si>
    <t>Saint Sozy</t>
  </si>
  <si>
    <t>Souillac</t>
  </si>
  <si>
    <t>Bessonies</t>
  </si>
  <si>
    <t>Gorses</t>
  </si>
  <si>
    <t>Labastide du Haut Mont</t>
  </si>
  <si>
    <t>Latronquiere</t>
  </si>
  <si>
    <t>Lauresses</t>
  </si>
  <si>
    <t>Montet et Bouxal</t>
  </si>
  <si>
    <t>Sabadel Latronquiere</t>
  </si>
  <si>
    <t>Saint Hilaire Bessonies</t>
  </si>
  <si>
    <t>Saint Medard Nicourby</t>
  </si>
  <si>
    <t>Senaillac Latronquiere</t>
  </si>
  <si>
    <t>Lagardelle</t>
  </si>
  <si>
    <t>Pescadoires</t>
  </si>
  <si>
    <t>Prayssac</t>
  </si>
  <si>
    <t>Bach</t>
  </si>
  <si>
    <t>Belfort du Quercy</t>
  </si>
  <si>
    <t>Belmont Sainte Foi</t>
  </si>
  <si>
    <t>Cieurac</t>
  </si>
  <si>
    <t>Cremps</t>
  </si>
  <si>
    <t>Escamps</t>
  </si>
  <si>
    <t>Laburgade</t>
  </si>
  <si>
    <t>Lalbenque</t>
  </si>
  <si>
    <t>Montdoumerc</t>
  </si>
  <si>
    <t>Vaylats</t>
  </si>
  <si>
    <t>Beaumat</t>
  </si>
  <si>
    <t>Caniac du Causse</t>
  </si>
  <si>
    <t>Fontanes du Causse</t>
  </si>
  <si>
    <t>Labastide Murat</t>
  </si>
  <si>
    <t>Lamothe Cassel</t>
  </si>
  <si>
    <t>Lunegarde</t>
  </si>
  <si>
    <t>Saint Sauveur la Vallee</t>
  </si>
  <si>
    <t>Seniergues</t>
  </si>
  <si>
    <t>Soulomes</t>
  </si>
  <si>
    <t>Vaillac</t>
  </si>
  <si>
    <t>Cazals</t>
  </si>
  <si>
    <t>Frayssinet le Gelat</t>
  </si>
  <si>
    <t>Gindou</t>
  </si>
  <si>
    <t>Goujounac</t>
  </si>
  <si>
    <t>Les Arques</t>
  </si>
  <si>
    <t>Marminiac</t>
  </si>
  <si>
    <t>Montclera</t>
  </si>
  <si>
    <t>Pomarede</t>
  </si>
  <si>
    <t>Concots</t>
  </si>
  <si>
    <t>Laramiere</t>
  </si>
  <si>
    <t>Limogne en Quercy</t>
  </si>
  <si>
    <t>Lugagnac</t>
  </si>
  <si>
    <t>Promilhanes</t>
  </si>
  <si>
    <t>Puyjourdes</t>
  </si>
  <si>
    <t>Saint Jean de Laur</t>
  </si>
  <si>
    <t>Varaire</t>
  </si>
  <si>
    <t>Vidaillac</t>
  </si>
  <si>
    <t>Bagnac sur Cele</t>
  </si>
  <si>
    <t>Cuzac</t>
  </si>
  <si>
    <t>Felzins</t>
  </si>
  <si>
    <t>Linac</t>
  </si>
  <si>
    <t>Prendeignes</t>
  </si>
  <si>
    <t>Saint Jean Mirabel</t>
  </si>
  <si>
    <t>Anglars Nozac</t>
  </si>
  <si>
    <t>Fajoles</t>
  </si>
  <si>
    <t>Ginouillac</t>
  </si>
  <si>
    <t>Leobard</t>
  </si>
  <si>
    <t>Milhac</t>
  </si>
  <si>
    <t>Payrignac</t>
  </si>
  <si>
    <t>Rouffilhac</t>
  </si>
  <si>
    <t>Saint Cirq Madelon</t>
  </si>
  <si>
    <t>Saint Cirq Souillaguet</t>
  </si>
  <si>
    <t>Saint Projet</t>
  </si>
  <si>
    <t>Soucirac</t>
  </si>
  <si>
    <t>Concores</t>
  </si>
  <si>
    <t>Frayssinet</t>
  </si>
  <si>
    <t>Montamel</t>
  </si>
  <si>
    <t>Peyrilles</t>
  </si>
  <si>
    <t>Saint Chamarand</t>
  </si>
  <si>
    <t>Saint Germain du Bel Air</t>
  </si>
  <si>
    <t>Uzech</t>
  </si>
  <si>
    <t>Assier</t>
  </si>
  <si>
    <t>Brengues</t>
  </si>
  <si>
    <t>Durbans</t>
  </si>
  <si>
    <t>Espagnac Sainte Eulalie</t>
  </si>
  <si>
    <t>Espedaillac</t>
  </si>
  <si>
    <t>Flaujac Gare</t>
  </si>
  <si>
    <t>Issepts</t>
  </si>
  <si>
    <t>Livernon</t>
  </si>
  <si>
    <t>Reyrevignes</t>
  </si>
  <si>
    <t>Sonac</t>
  </si>
  <si>
    <t>Blars</t>
  </si>
  <si>
    <t>Bouzies</t>
  </si>
  <si>
    <t>Cabrerets</t>
  </si>
  <si>
    <t>Cenevieres</t>
  </si>
  <si>
    <t>Cregols</t>
  </si>
  <si>
    <t>Lentillac Lauzes</t>
  </si>
  <si>
    <t>Orniac</t>
  </si>
  <si>
    <t>Saint Cirq Lapopie</t>
  </si>
  <si>
    <t>Saint Martin Labouval</t>
  </si>
  <si>
    <t>Sauliac sur Cele</t>
  </si>
  <si>
    <t>Tour de Faure</t>
  </si>
  <si>
    <t>Degagnac</t>
  </si>
  <si>
    <t>Lavercantiere</t>
  </si>
  <si>
    <t>Rampoux</t>
  </si>
  <si>
    <t>Salviac</t>
  </si>
  <si>
    <t>Lamothe Fenelon</t>
  </si>
  <si>
    <t>Masclat</t>
  </si>
  <si>
    <t>Nadaillac de Rouge</t>
  </si>
  <si>
    <t>Payrac</t>
  </si>
  <si>
    <t>Reilhaguet</t>
  </si>
  <si>
    <t>Lauzes</t>
  </si>
  <si>
    <t>Nadillac</t>
  </si>
  <si>
    <t>Sabadel Lauzes</t>
  </si>
  <si>
    <t>Saint Martin de Vers</t>
  </si>
  <si>
    <t>Senaillac Lauzes</t>
  </si>
  <si>
    <t>Autoire</t>
  </si>
  <si>
    <t>Bannes</t>
  </si>
  <si>
    <t>Frayssinhes</t>
  </si>
  <si>
    <t>Ladirat</t>
  </si>
  <si>
    <t>Latouille Lentillac</t>
  </si>
  <si>
    <t>Saint Cere</t>
  </si>
  <si>
    <t>Saint Jean Lagineste</t>
  </si>
  <si>
    <t>Saint Jean Lespinasse</t>
  </si>
  <si>
    <t>Saint Laurent les Tours</t>
  </si>
  <si>
    <t>Saint Medard de Presque</t>
  </si>
  <si>
    <t>Saint Paul de Vern</t>
  </si>
  <si>
    <t>Saint Vincent du Pendit</t>
  </si>
  <si>
    <t>Alvignac</t>
  </si>
  <si>
    <t>Bio</t>
  </si>
  <si>
    <t>Carlucet</t>
  </si>
  <si>
    <t>Couzou</t>
  </si>
  <si>
    <t>Gramat</t>
  </si>
  <si>
    <t>Issendolus</t>
  </si>
  <si>
    <t>Lavergne</t>
  </si>
  <si>
    <t>Le Bastit</t>
  </si>
  <si>
    <t>Mayrinhac Lentour</t>
  </si>
  <si>
    <t>Miers</t>
  </si>
  <si>
    <t>Padirac</t>
  </si>
  <si>
    <t>Rocamadour</t>
  </si>
  <si>
    <t>Thegra</t>
  </si>
  <si>
    <t>Baladou</t>
  </si>
  <si>
    <t>Cazillac</t>
  </si>
  <si>
    <t>Cressensac</t>
  </si>
  <si>
    <t>Cuzance</t>
  </si>
  <si>
    <t>Martel</t>
  </si>
  <si>
    <t>Montvalent</t>
  </si>
  <si>
    <t>Saint Denis les Martel</t>
  </si>
  <si>
    <t>Cassagnes</t>
  </si>
  <si>
    <t>Duravel</t>
  </si>
  <si>
    <t>Floressas</t>
  </si>
  <si>
    <t>Grezels</t>
  </si>
  <si>
    <t>Lacapelle Cabanac</t>
  </si>
  <si>
    <t>Montcabrier</t>
  </si>
  <si>
    <t>Puy l'Eveque</t>
  </si>
  <si>
    <t>Saint Martin le Redon</t>
  </si>
  <si>
    <t>Soturac</t>
  </si>
  <si>
    <t>Vire sur Lot</t>
  </si>
  <si>
    <t>Bagat en Quercy</t>
  </si>
  <si>
    <t>Belmontet</t>
  </si>
  <si>
    <t>Lascabanes</t>
  </si>
  <si>
    <t>Le Boulve</t>
  </si>
  <si>
    <t>Lebreil</t>
  </si>
  <si>
    <t>Montcuq</t>
  </si>
  <si>
    <t>Montlauzun</t>
  </si>
  <si>
    <t>Saint Daunes</t>
  </si>
  <si>
    <t>Saint Laurent Lolmie</t>
  </si>
  <si>
    <t>Saint Matre</t>
  </si>
  <si>
    <t>Saint Pantaleon</t>
  </si>
  <si>
    <t>Saux</t>
  </si>
  <si>
    <t>Valprionde</t>
  </si>
  <si>
    <t>Allez et Cazeneuve</t>
  </si>
  <si>
    <t>Dolmayrac</t>
  </si>
  <si>
    <t>Le Temple sur Lot</t>
  </si>
  <si>
    <t>Sainte Livrade sur Lot</t>
  </si>
  <si>
    <t>Auriac sur Dropt</t>
  </si>
  <si>
    <t>Baleyssagues</t>
  </si>
  <si>
    <t>Caubon Saint Sauveur</t>
  </si>
  <si>
    <t>Duras</t>
  </si>
  <si>
    <t>Esclottes</t>
  </si>
  <si>
    <t>Levignac de Guyenne</t>
  </si>
  <si>
    <t>Loubes Bernac</t>
  </si>
  <si>
    <t>Monteton</t>
  </si>
  <si>
    <t>Pardaillan</t>
  </si>
  <si>
    <t>Saint Geraud</t>
  </si>
  <si>
    <t>Saint Jean de Duras</t>
  </si>
  <si>
    <t>Saint Pierre sur Dropt</t>
  </si>
  <si>
    <t>Sainte Colombe de Duras</t>
  </si>
  <si>
    <t>Savignac de Duras</t>
  </si>
  <si>
    <t>Soumensac</t>
  </si>
  <si>
    <t>Villeneuve de Duras</t>
  </si>
  <si>
    <t>Bazens</t>
  </si>
  <si>
    <t>Bruch</t>
  </si>
  <si>
    <t>Clermont Dessous</t>
  </si>
  <si>
    <t>Port Sainte Marie</t>
  </si>
  <si>
    <t>Auradou</t>
  </si>
  <si>
    <t>Dausse</t>
  </si>
  <si>
    <t>Frespech</t>
  </si>
  <si>
    <t>Massels</t>
  </si>
  <si>
    <t>Massoules</t>
  </si>
  <si>
    <t>Penne d'Agenais</t>
  </si>
  <si>
    <t>Saint Sylvestre sur Lot</t>
  </si>
  <si>
    <t>Tremons</t>
  </si>
  <si>
    <t>Trentels</t>
  </si>
  <si>
    <t>Gavaudun</t>
  </si>
  <si>
    <t>La Sauvetat sur Lede</t>
  </si>
  <si>
    <t>Lacapelle Biron</t>
  </si>
  <si>
    <t>Lacaussade</t>
  </si>
  <si>
    <t>Laussou</t>
  </si>
  <si>
    <t>Monflanquin</t>
  </si>
  <si>
    <t>Montagnac sur Lede</t>
  </si>
  <si>
    <t>Paulhiac</t>
  </si>
  <si>
    <t>Savignac sur Leyze</t>
  </si>
  <si>
    <t>Ambrus</t>
  </si>
  <si>
    <t>Buzet sur Baize</t>
  </si>
  <si>
    <t>Caubeyres</t>
  </si>
  <si>
    <t>Damazan</t>
  </si>
  <si>
    <t>Monheurt</t>
  </si>
  <si>
    <t>Puch d'Agenais</t>
  </si>
  <si>
    <t>Razimet</t>
  </si>
  <si>
    <t>Saint Pierre de Buzet</t>
  </si>
  <si>
    <t>Villefranche du Queyran</t>
  </si>
  <si>
    <t>Andiran</t>
  </si>
  <si>
    <t>Gueyze</t>
  </si>
  <si>
    <t>Lannes</t>
  </si>
  <si>
    <t>Lisse</t>
  </si>
  <si>
    <t>Mezin</t>
  </si>
  <si>
    <t>Poudenas</t>
  </si>
  <si>
    <t>Reaup Lisse</t>
  </si>
  <si>
    <t>Saint Pe Saint Simon</t>
  </si>
  <si>
    <t>Sainte Maure de Peyriac</t>
  </si>
  <si>
    <t>Sos</t>
  </si>
  <si>
    <t>Villeneuve de Mezin</t>
  </si>
  <si>
    <t>Aiguillon</t>
  </si>
  <si>
    <t>Galapian</t>
  </si>
  <si>
    <t>Lagarrigue</t>
  </si>
  <si>
    <t>Nicole</t>
  </si>
  <si>
    <t>Birac sur Trec</t>
  </si>
  <si>
    <t>Castelnau sur Gupie</t>
  </si>
  <si>
    <t>Couthures sur Garonne</t>
  </si>
  <si>
    <t>Fourques sur Garonne</t>
  </si>
  <si>
    <t>Jusix</t>
  </si>
  <si>
    <t>Lagupie</t>
  </si>
  <si>
    <t>Marcellus</t>
  </si>
  <si>
    <t>Marmande</t>
  </si>
  <si>
    <t>Mauvezin sur Gupie</t>
  </si>
  <si>
    <t>Meilhan sur Garonne</t>
  </si>
  <si>
    <t>Montpouillan</t>
  </si>
  <si>
    <t>Saint Martin Petit</t>
  </si>
  <si>
    <t>Saint Pardoux du Breuil</t>
  </si>
  <si>
    <t>Saint Sauveur de Meilhan</t>
  </si>
  <si>
    <t>Sainte Bazeille</t>
  </si>
  <si>
    <t>Virazeil</t>
  </si>
  <si>
    <t>Bournel</t>
  </si>
  <si>
    <t>Devillac</t>
  </si>
  <si>
    <t>Doudrac</t>
  </si>
  <si>
    <t>Mazieres Naresse</t>
  </si>
  <si>
    <t>Parranquet</t>
  </si>
  <si>
    <t>Rayet</t>
  </si>
  <si>
    <t>Saint Etienne de Villereal</t>
  </si>
  <si>
    <t>Saint Eutrope de Born</t>
  </si>
  <si>
    <t>Saint Martin de Villereal</t>
  </si>
  <si>
    <t>Tourliac</t>
  </si>
  <si>
    <t>Villereal</t>
  </si>
  <si>
    <t>Astaffort</t>
  </si>
  <si>
    <t>Caudecoste</t>
  </si>
  <si>
    <t>Cuq</t>
  </si>
  <si>
    <t>Fals</t>
  </si>
  <si>
    <t>Marmont Pachas</t>
  </si>
  <si>
    <t>Saint Nicolas de la Balerme</t>
  </si>
  <si>
    <t>Sauveterre Saint Denis</t>
  </si>
  <si>
    <t>Barbaste</t>
  </si>
  <si>
    <t>Feugarolles</t>
  </si>
  <si>
    <t>Lavardac</t>
  </si>
  <si>
    <t>Mongaillard</t>
  </si>
  <si>
    <t>Pompiey</t>
  </si>
  <si>
    <t>Thouars sur Garonne</t>
  </si>
  <si>
    <t>Vianne</t>
  </si>
  <si>
    <t>Xaintrailles</t>
  </si>
  <si>
    <t>Bon Encontre</t>
  </si>
  <si>
    <t>Castelculier</t>
  </si>
  <si>
    <t>Lafox</t>
  </si>
  <si>
    <t>Argenton</t>
  </si>
  <si>
    <t>Bouglon</t>
  </si>
  <si>
    <t>Cocumont</t>
  </si>
  <si>
    <t>Grezet Cavagnan</t>
  </si>
  <si>
    <t>Guerin</t>
  </si>
  <si>
    <t>Labastide Castel Amouroux</t>
  </si>
  <si>
    <t>Romestaing</t>
  </si>
  <si>
    <t>Sainte Gemme Martaillac</t>
  </si>
  <si>
    <t>Samazan</t>
  </si>
  <si>
    <t>Brugnac</t>
  </si>
  <si>
    <t>Castelmoron sur Lot</t>
  </si>
  <si>
    <t>Coulx</t>
  </si>
  <si>
    <t>Fongrave</t>
  </si>
  <si>
    <t>Granges sur Lot</t>
  </si>
  <si>
    <t>Laparade</t>
  </si>
  <si>
    <t>Verteuil d'Agenais</t>
  </si>
  <si>
    <t>Clermont Soubiran</t>
  </si>
  <si>
    <t>Grayssas</t>
  </si>
  <si>
    <t>La Sauvetat de Saveres</t>
  </si>
  <si>
    <t>Puymirol</t>
  </si>
  <si>
    <t>Saint Caprais de Lerm</t>
  </si>
  <si>
    <t>Saint Jean de Thurac</t>
  </si>
  <si>
    <t>Saint Martin de Beauville</t>
  </si>
  <si>
    <t>Saint Maurin</t>
  </si>
  <si>
    <t>Saint Pierre de Clairac</t>
  </si>
  <si>
    <t>Saint Romain le Noble</t>
  </si>
  <si>
    <t>Saint Urcisse</t>
  </si>
  <si>
    <t>Beaugas</t>
  </si>
  <si>
    <t>Boudy de Beauregard</t>
  </si>
  <si>
    <t>Cancon</t>
  </si>
  <si>
    <t>Castelnaud de Gratecambe</t>
  </si>
  <si>
    <t>Lougratte</t>
  </si>
  <si>
    <t>Monbahus</t>
  </si>
  <si>
    <t>Monviel</t>
  </si>
  <si>
    <t>Saint Maurice de Lestapel</t>
  </si>
  <si>
    <t>Saint Pastour</t>
  </si>
  <si>
    <t>Le Ledat</t>
  </si>
  <si>
    <t>Sainte Colombe de Villeneuve</t>
  </si>
  <si>
    <t>Villeneuve sur Lot</t>
  </si>
  <si>
    <t>Estillac</t>
  </si>
  <si>
    <t>Lamontjoie</t>
  </si>
  <si>
    <t>Laplume</t>
  </si>
  <si>
    <t>Moirax</t>
  </si>
  <si>
    <t>Moncaut</t>
  </si>
  <si>
    <t>Saint Vincent de Lamontjoie</t>
  </si>
  <si>
    <t>Sainte Colombe en Bruilhois</t>
  </si>
  <si>
    <t>Serignac sur Garonne</t>
  </si>
  <si>
    <t>Bourran</t>
  </si>
  <si>
    <t>Clairac</t>
  </si>
  <si>
    <t>Laffite sur Lot</t>
  </si>
  <si>
    <t>Castillonnes</t>
  </si>
  <si>
    <t>Cavarc</t>
  </si>
  <si>
    <t>Douzains</t>
  </si>
  <si>
    <t>Ferrensac</t>
  </si>
  <si>
    <t>Lalandusse</t>
  </si>
  <si>
    <t>Saint Quentin du Dropt</t>
  </si>
  <si>
    <t>Cassignas</t>
  </si>
  <si>
    <t>Castella</t>
  </si>
  <si>
    <t>Hautefage la Tour</t>
  </si>
  <si>
    <t>La Croix Blanche</t>
  </si>
  <si>
    <t>Laroque Timbaut</t>
  </si>
  <si>
    <t>Monbalen</t>
  </si>
  <si>
    <t>Saint Antoine de Ficalba</t>
  </si>
  <si>
    <t>Sauvagnas</t>
  </si>
  <si>
    <t>Agme</t>
  </si>
  <si>
    <t>Escassefort</t>
  </si>
  <si>
    <t>Labretonie</t>
  </si>
  <si>
    <t>Lachapelle</t>
  </si>
  <si>
    <t>Montignac Toupinerie</t>
  </si>
  <si>
    <t>Peyriere</t>
  </si>
  <si>
    <t>Puymiclan</t>
  </si>
  <si>
    <t>Saint Barthelemy d'Agenais</t>
  </si>
  <si>
    <t>Seyches</t>
  </si>
  <si>
    <t>Fregimont</t>
  </si>
  <si>
    <t>Lacepede</t>
  </si>
  <si>
    <t>Laugnac</t>
  </si>
  <si>
    <t>Lusignan Petit</t>
  </si>
  <si>
    <t>Madaillan</t>
  </si>
  <si>
    <t>Prayssas</t>
  </si>
  <si>
    <t>Saint Salvy</t>
  </si>
  <si>
    <t>Saint Sardos</t>
  </si>
  <si>
    <t>Sembas</t>
  </si>
  <si>
    <t>Anthe</t>
  </si>
  <si>
    <t>Bourlens</t>
  </si>
  <si>
    <t>Cazideroque</t>
  </si>
  <si>
    <t>Courbiac</t>
  </si>
  <si>
    <t>Masquieres</t>
  </si>
  <si>
    <t>Tournon d'Agenais</t>
  </si>
  <si>
    <t>Montastruc</t>
  </si>
  <si>
    <t>Pinel Hauterive</t>
  </si>
  <si>
    <t>Saint Etienne de Fougeres</t>
  </si>
  <si>
    <t>Saint Pierre de Caubel</t>
  </si>
  <si>
    <t>Tombeboeuf</t>
  </si>
  <si>
    <t>Tourtres</t>
  </si>
  <si>
    <t>Villebramar</t>
  </si>
  <si>
    <t>Layrac</t>
  </si>
  <si>
    <t>Fauguerolles</t>
  </si>
  <si>
    <t>Fauillet</t>
  </si>
  <si>
    <t>Gontaud de Nogaret</t>
  </si>
  <si>
    <t>Grateloup</t>
  </si>
  <si>
    <t>Hautesvignes</t>
  </si>
  <si>
    <t>Lagruere</t>
  </si>
  <si>
    <t>Saint Gayrand</t>
  </si>
  <si>
    <t>Tonneins</t>
  </si>
  <si>
    <t>Vares</t>
  </si>
  <si>
    <t>Villeton</t>
  </si>
  <si>
    <t>Bourgougnague</t>
  </si>
  <si>
    <t>Lauzun</t>
  </si>
  <si>
    <t>Saint Colomb de Lauzun</t>
  </si>
  <si>
    <t>Segalas</t>
  </si>
  <si>
    <t>Serignac Peboudou</t>
  </si>
  <si>
    <t>Bousses</t>
  </si>
  <si>
    <t>Durance</t>
  </si>
  <si>
    <t>Houeilles</t>
  </si>
  <si>
    <t>Pompogne</t>
  </si>
  <si>
    <t>Saumejan</t>
  </si>
  <si>
    <t>Calonges</t>
  </si>
  <si>
    <t>Caumont sur Garonne</t>
  </si>
  <si>
    <t>Le Mas d'Agenais</t>
  </si>
  <si>
    <t>Senestis</t>
  </si>
  <si>
    <t>Casseneuil</t>
  </si>
  <si>
    <t>Pailloles</t>
  </si>
  <si>
    <t>Colayrac Saint Cirq</t>
  </si>
  <si>
    <t>Saint Hilaire de Lusignan</t>
  </si>
  <si>
    <t>Blaymont</t>
  </si>
  <si>
    <t>Cauzac</t>
  </si>
  <si>
    <t>Dondas</t>
  </si>
  <si>
    <t>Engayrac</t>
  </si>
  <si>
    <t>Bajamont</t>
  </si>
  <si>
    <t>Pont du Casse</t>
  </si>
  <si>
    <t>Blanquefort sur Briolance</t>
  </si>
  <si>
    <t>Condezaygues</t>
  </si>
  <si>
    <t>Cuzorn</t>
  </si>
  <si>
    <t>Fumel</t>
  </si>
  <si>
    <t>Monsempron Libos</t>
  </si>
  <si>
    <t>Montayral</t>
  </si>
  <si>
    <t>Saint Front sur Lemance</t>
  </si>
  <si>
    <t>Saint Vite</t>
  </si>
  <si>
    <t>Sauveterre la Lemance</t>
  </si>
  <si>
    <t>Foulayronnes</t>
  </si>
  <si>
    <t>Boe</t>
  </si>
  <si>
    <t>Calignac</t>
  </si>
  <si>
    <t>Espiens</t>
  </si>
  <si>
    <t>Fieux</t>
  </si>
  <si>
    <t>Francescas</t>
  </si>
  <si>
    <t>Frechou</t>
  </si>
  <si>
    <t>Moncrabeau</t>
  </si>
  <si>
    <t>Montagnac sur Auvignon</t>
  </si>
  <si>
    <t>Nerac</t>
  </si>
  <si>
    <t>Nomdieu</t>
  </si>
  <si>
    <t>Saumont</t>
  </si>
  <si>
    <t>Antagnac</t>
  </si>
  <si>
    <t>Anzex</t>
  </si>
  <si>
    <t>Beauziac</t>
  </si>
  <si>
    <t>Casteljaloux</t>
  </si>
  <si>
    <t>Fargues sur Ourbise</t>
  </si>
  <si>
    <t>La Reunion</t>
  </si>
  <si>
    <t>Leyritz Moncassin</t>
  </si>
  <si>
    <t>Pinderes</t>
  </si>
  <si>
    <t>Poussignac</t>
  </si>
  <si>
    <t>Ruffiac</t>
  </si>
  <si>
    <t>Saint Martin Curton</t>
  </si>
  <si>
    <t>Agnac</t>
  </si>
  <si>
    <t>Allemans du Dropt</t>
  </si>
  <si>
    <t>Armillac</t>
  </si>
  <si>
    <t>La Sauvetat du Dropt</t>
  </si>
  <si>
    <t>Laperche</t>
  </si>
  <si>
    <t>Miramont de Guyenne</t>
  </si>
  <si>
    <t>Montignac de Lauzun</t>
  </si>
  <si>
    <t>Moustier</t>
  </si>
  <si>
    <t>Puysserampion</t>
  </si>
  <si>
    <t>Roumagne</t>
  </si>
  <si>
    <t>Saint Pardoux Isaac</t>
  </si>
  <si>
    <t>Badaroux</t>
  </si>
  <si>
    <t>Balsieges</t>
  </si>
  <si>
    <t>Brenoux</t>
  </si>
  <si>
    <t>Chastel Nouvel</t>
  </si>
  <si>
    <t>Pelouse</t>
  </si>
  <si>
    <t>Saint Etienne du Valdonnez</t>
  </si>
  <si>
    <t>Servieres</t>
  </si>
  <si>
    <t>Antrenas</t>
  </si>
  <si>
    <t>Gabrias</t>
  </si>
  <si>
    <t>Lachamp</t>
  </si>
  <si>
    <t>Le Buisson</t>
  </si>
  <si>
    <t>Le Monastier Pin Mories</t>
  </si>
  <si>
    <t>Les Salces</t>
  </si>
  <si>
    <t>Marvejols</t>
  </si>
  <si>
    <t>Montrodat</t>
  </si>
  <si>
    <t>Palhers</t>
  </si>
  <si>
    <t>Pin Mories</t>
  </si>
  <si>
    <t>Prinsuejols</t>
  </si>
  <si>
    <t>Recoules de Fumas</t>
  </si>
  <si>
    <t>Saint Bonnet de Chirac</t>
  </si>
  <si>
    <t>Saint Laurent de Muret</t>
  </si>
  <si>
    <t>Saint Leger de Peyre</t>
  </si>
  <si>
    <t>Le Pompidou</t>
  </si>
  <si>
    <t>Moissac Vallee Francaise</t>
  </si>
  <si>
    <t>Molezon</t>
  </si>
  <si>
    <t>Saint Martin de Lansuscle</t>
  </si>
  <si>
    <t>Sainte Croix Vallee Francais</t>
  </si>
  <si>
    <t>Lajo</t>
  </si>
  <si>
    <t>Saint Alban sur Limagnole</t>
  </si>
  <si>
    <t>Aumont Aubrac</t>
  </si>
  <si>
    <t>Fau de Peyre</t>
  </si>
  <si>
    <t>Javols</t>
  </si>
  <si>
    <t>La Chaze de Peyre</t>
  </si>
  <si>
    <t>Saint Sauveur de Peyre</t>
  </si>
  <si>
    <t>Sainte Colombe de Peyre</t>
  </si>
  <si>
    <t>Chaulhac</t>
  </si>
  <si>
    <t>Julianges</t>
  </si>
  <si>
    <t>Le Malzieu Forain</t>
  </si>
  <si>
    <t>Le Malzieu Ville</t>
  </si>
  <si>
    <t>Paulhac en Margeride</t>
  </si>
  <si>
    <t>Saint Leger du Malzieu</t>
  </si>
  <si>
    <t>Saint Privat du Fau</t>
  </si>
  <si>
    <t>Gatuzieres</t>
  </si>
  <si>
    <t>Hures la Parade</t>
  </si>
  <si>
    <t>Le Rozier</t>
  </si>
  <si>
    <t>Meyrueis</t>
  </si>
  <si>
    <t>Saint Pierre des Tripiers</t>
  </si>
  <si>
    <t>Le Collet de Deze</t>
  </si>
  <si>
    <t>Saint Andeol de Clerguemort</t>
  </si>
  <si>
    <t>Saint Hilaire de Lavit</t>
  </si>
  <si>
    <t>Saint Julien des Points</t>
  </si>
  <si>
    <t>Saint Martin de Boubaux</t>
  </si>
  <si>
    <t>Saint Michel de Deze</t>
  </si>
  <si>
    <t>Arzenc de Randon</t>
  </si>
  <si>
    <t>Chateauneuf de Randon</t>
  </si>
  <si>
    <t>Chaudeyrac</t>
  </si>
  <si>
    <t>Laubert</t>
  </si>
  <si>
    <t>Saint Frezal d'Albuges</t>
  </si>
  <si>
    <t>Saint Jean la Fouillouse</t>
  </si>
  <si>
    <t>Saint Sauveur de Ginestoux</t>
  </si>
  <si>
    <t>Allenc</t>
  </si>
  <si>
    <t>Bagnols les Bains</t>
  </si>
  <si>
    <t>Chadenet</t>
  </si>
  <si>
    <t>Cubieres</t>
  </si>
  <si>
    <t>Cubierettes</t>
  </si>
  <si>
    <t>Le Bleymard</t>
  </si>
  <si>
    <t>Mas d'Orcieres</t>
  </si>
  <si>
    <t>Saint Julien du Tournel</t>
  </si>
  <si>
    <t>Albaret Sainte Marie</t>
  </si>
  <si>
    <t>Arcomie</t>
  </si>
  <si>
    <t>Berc</t>
  </si>
  <si>
    <t>Blavignac</t>
  </si>
  <si>
    <t>La Fage Saint Julien</t>
  </si>
  <si>
    <t>Les Bessons</t>
  </si>
  <si>
    <t>Les Monts Verts</t>
  </si>
  <si>
    <t>Rimeize</t>
  </si>
  <si>
    <t>Saint Chely d'Apcher</t>
  </si>
  <si>
    <t>Saint Pierre de Vieux</t>
  </si>
  <si>
    <t>La Malene</t>
  </si>
  <si>
    <t>Les Vignes</t>
  </si>
  <si>
    <t>Mas Saint Chely</t>
  </si>
  <si>
    <t>Sainte Enimie</t>
  </si>
  <si>
    <t>Fraissinet de Lozere</t>
  </si>
  <si>
    <t>Le Pont de Montvert</t>
  </si>
  <si>
    <t>Saint Maurice de Ventalon</t>
  </si>
  <si>
    <t>Vialas</t>
  </si>
  <si>
    <t>Chanac</t>
  </si>
  <si>
    <t>Cultures</t>
  </si>
  <si>
    <t>Esclanedes</t>
  </si>
  <si>
    <t>Le Villard</t>
  </si>
  <si>
    <t>Saint Andre de Lancize</t>
  </si>
  <si>
    <t>Saint Frezal de Ventalon</t>
  </si>
  <si>
    <t>Saint Privat de Vallongue</t>
  </si>
  <si>
    <t>Chasserades</t>
  </si>
  <si>
    <t>La Bastide Puylaurent</t>
  </si>
  <si>
    <t>Grandvals</t>
  </si>
  <si>
    <t>Nasbinals</t>
  </si>
  <si>
    <t>Recoules d'Aubrac</t>
  </si>
  <si>
    <t>Malbouzon</t>
  </si>
  <si>
    <t>Chastanier</t>
  </si>
  <si>
    <t>Cheylard l'Eveque</t>
  </si>
  <si>
    <t>Langogne</t>
  </si>
  <si>
    <t>Saint Flour de Mercoire</t>
  </si>
  <si>
    <t>Albaret le Comtal</t>
  </si>
  <si>
    <t>Arzenc d'Apcher</t>
  </si>
  <si>
    <t>Chauchailles</t>
  </si>
  <si>
    <t>Fournels</t>
  </si>
  <si>
    <t>La Chaldette</t>
  </si>
  <si>
    <t>La Fage Montivernoux</t>
  </si>
  <si>
    <t>Noalhac</t>
  </si>
  <si>
    <t>Saint Laurent de Veyres</t>
  </si>
  <si>
    <t>Blajoux</t>
  </si>
  <si>
    <t>Ispagnac</t>
  </si>
  <si>
    <t>Saint Etienne Vallee Francai</t>
  </si>
  <si>
    <t>Les Hermaux</t>
  </si>
  <si>
    <t>Saint Germain du Teil</t>
  </si>
  <si>
    <t>Saint Pierre de Nogaret</t>
  </si>
  <si>
    <t>Trelans</t>
  </si>
  <si>
    <t>Saint Germain de Calberte</t>
  </si>
  <si>
    <t>Barre des Cevennes</t>
  </si>
  <si>
    <t>Bassurels</t>
  </si>
  <si>
    <t>Bedoues</t>
  </si>
  <si>
    <t>Cassagnas</t>
  </si>
  <si>
    <t>Cocures</t>
  </si>
  <si>
    <t>Florac</t>
  </si>
  <si>
    <t>Fraissinet de Fourques</t>
  </si>
  <si>
    <t>Les Bondons</t>
  </si>
  <si>
    <t>Les Vanels</t>
  </si>
  <si>
    <t>Rousses</t>
  </si>
  <si>
    <t>Saint Julien d'Arpaon</t>
  </si>
  <si>
    <t>Saint Laurent de Treves</t>
  </si>
  <si>
    <t>Salle Prunet</t>
  </si>
  <si>
    <t>Vebron</t>
  </si>
  <si>
    <t>Auxillac</t>
  </si>
  <si>
    <t>Banassac</t>
  </si>
  <si>
    <t>Canilhac</t>
  </si>
  <si>
    <t>La Canourgue</t>
  </si>
  <si>
    <t>La Tieule</t>
  </si>
  <si>
    <t>Laval du Tarn</t>
  </si>
  <si>
    <t>Le Massegros</t>
  </si>
  <si>
    <t>Le Recoux</t>
  </si>
  <si>
    <t>Montjezieu</t>
  </si>
  <si>
    <t>Saint Georges de Levejac</t>
  </si>
  <si>
    <t>Saint Rome de Dolan</t>
  </si>
  <si>
    <t>Auroux</t>
  </si>
  <si>
    <t>Chambon le Chateau</t>
  </si>
  <si>
    <t>Chapeauroux</t>
  </si>
  <si>
    <t>Grandrieu</t>
  </si>
  <si>
    <t>Laval Atger</t>
  </si>
  <si>
    <t>Saint Bonnet de Montauroux</t>
  </si>
  <si>
    <t>Saint Paul le Froid</t>
  </si>
  <si>
    <t>Estables</t>
  </si>
  <si>
    <t>Fontans</t>
  </si>
  <si>
    <t>Les Laubies</t>
  </si>
  <si>
    <t>Ribennes</t>
  </si>
  <si>
    <t>Rieutort de Randon</t>
  </si>
  <si>
    <t>Saint Denis en Margeride</t>
  </si>
  <si>
    <t>Saint Gal</t>
  </si>
  <si>
    <t>Serverette</t>
  </si>
  <si>
    <t>Altier</t>
  </si>
  <si>
    <t>Mas de la Barque</t>
  </si>
  <si>
    <t>Pied de Borne</t>
  </si>
  <si>
    <t>Pourcharesses</t>
  </si>
  <si>
    <t>Prevencheres</t>
  </si>
  <si>
    <t>Saint Andre Capceze</t>
  </si>
  <si>
    <t>Ecouflant</t>
  </si>
  <si>
    <t>Beaucouze</t>
  </si>
  <si>
    <t>Saint Jean de Linieres</t>
  </si>
  <si>
    <t>Saint Lambert la Potherie</t>
  </si>
  <si>
    <t>Bouchemaine</t>
  </si>
  <si>
    <t>Botz en Mauges</t>
  </si>
  <si>
    <t>Chaudron en Mauges</t>
  </si>
  <si>
    <t>La Boissiere sur Evre</t>
  </si>
  <si>
    <t>Le Pin en Mauges</t>
  </si>
  <si>
    <t>Montrevault</t>
  </si>
  <si>
    <t>Saint Pierre Montlimart</t>
  </si>
  <si>
    <t>Saint Quentin en Mauges</t>
  </si>
  <si>
    <t>Saint Remy en Mauges</t>
  </si>
  <si>
    <t>Salle et Chapelle Aubry</t>
  </si>
  <si>
    <t>Pellouailles les Vignes</t>
  </si>
  <si>
    <t>Chemille</t>
  </si>
  <si>
    <t>Cosse d'Anjou</t>
  </si>
  <si>
    <t>La Chapelle Rousselin</t>
  </si>
  <si>
    <t>La Jumelliere</t>
  </si>
  <si>
    <t>La Tourlandry</t>
  </si>
  <si>
    <t>Les Gardes</t>
  </si>
  <si>
    <t>Melay</t>
  </si>
  <si>
    <t>Neuvy en Mauges</t>
  </si>
  <si>
    <t>Saint Georges des Gardes</t>
  </si>
  <si>
    <t>Saint Lezin</t>
  </si>
  <si>
    <t>Sainte Christine</t>
  </si>
  <si>
    <t>Begrolles en Mauges</t>
  </si>
  <si>
    <t>Le May sur Evre</t>
  </si>
  <si>
    <t>Champtoce sur Loire</t>
  </si>
  <si>
    <t>Le Fresne sur Loire</t>
  </si>
  <si>
    <t>Le Plessis Grammoire</t>
  </si>
  <si>
    <t>Saint Barthelemy d'Anjou</t>
  </si>
  <si>
    <t>Briollay</t>
  </si>
  <si>
    <t>Cheffes</t>
  </si>
  <si>
    <t>Tierce</t>
  </si>
  <si>
    <t>Les Ponts de Ce</t>
  </si>
  <si>
    <t>Murs Erigne</t>
  </si>
  <si>
    <t>Saint Jean de la Croix</t>
  </si>
  <si>
    <t>Sainte Gemmes sur Loire</t>
  </si>
  <si>
    <t>Baune</t>
  </si>
  <si>
    <t>Beauvau</t>
  </si>
  <si>
    <t>Chaumont d'Anjou</t>
  </si>
  <si>
    <t>Cornille les Caves</t>
  </si>
  <si>
    <t>Corze</t>
  </si>
  <si>
    <t>Fontaine Milon</t>
  </si>
  <si>
    <t>Jarze</t>
  </si>
  <si>
    <t>La Chapelle Saint Laud</t>
  </si>
  <si>
    <t>Lue en Baugeois</t>
  </si>
  <si>
    <t>Marce</t>
  </si>
  <si>
    <t>Matheflon</t>
  </si>
  <si>
    <t>Montreuil sur Loir</t>
  </si>
  <si>
    <t>Seiches sur le Loir</t>
  </si>
  <si>
    <t>Sermaise</t>
  </si>
  <si>
    <t>Soucelles</t>
  </si>
  <si>
    <t>Villeveque</t>
  </si>
  <si>
    <t>Bauge</t>
  </si>
  <si>
    <t>Boce</t>
  </si>
  <si>
    <t>Chartrene</t>
  </si>
  <si>
    <t>Chevire le Rouge</t>
  </si>
  <si>
    <t>Clefs</t>
  </si>
  <si>
    <t>Cuon</t>
  </si>
  <si>
    <t>Echemire</t>
  </si>
  <si>
    <t>Fougere</t>
  </si>
  <si>
    <t>La Lande Chasles</t>
  </si>
  <si>
    <t>Le Guedeniau</t>
  </si>
  <si>
    <t>Le Vieil Bauge</t>
  </si>
  <si>
    <t>Montpollin</t>
  </si>
  <si>
    <t>Pontigne</t>
  </si>
  <si>
    <t>Saint Martin d'Arce</t>
  </si>
  <si>
    <t>Saint Quentin Beaurepaire</t>
  </si>
  <si>
    <t>Vaulandry</t>
  </si>
  <si>
    <t>Blou</t>
  </si>
  <si>
    <t>Longue Jumelles</t>
  </si>
  <si>
    <t>Saint Martin de la Place</t>
  </si>
  <si>
    <t>Saint Philbert du Peuple</t>
  </si>
  <si>
    <t>Behuard</t>
  </si>
  <si>
    <t>Epire</t>
  </si>
  <si>
    <t>La Possonniere</t>
  </si>
  <si>
    <t>Saint Augustin des Bois</t>
  </si>
  <si>
    <t>Saint Georges sur Loire</t>
  </si>
  <si>
    <t>Saint Leger des Bois</t>
  </si>
  <si>
    <t>Saint Martin du Fouilloux</t>
  </si>
  <si>
    <t>Savennieres</t>
  </si>
  <si>
    <t>Denee</t>
  </si>
  <si>
    <t>Rochefort sur Loire</t>
  </si>
  <si>
    <t>Saint Aubin de Luigne</t>
  </si>
  <si>
    <t>Andigne</t>
  </si>
  <si>
    <t>Brain sur Longuenee</t>
  </si>
  <si>
    <t>Chambellay</t>
  </si>
  <si>
    <t>Champteusse sur Baconne</t>
  </si>
  <si>
    <t>Chenille Change</t>
  </si>
  <si>
    <t>Gene</t>
  </si>
  <si>
    <t>Grez Neuville</t>
  </si>
  <si>
    <t>La Jaille Yvon</t>
  </si>
  <si>
    <t>La Meignanne</t>
  </si>
  <si>
    <t>Le Lion d'Angers</t>
  </si>
  <si>
    <t>Le Plessis Mace</t>
  </si>
  <si>
    <t>Membrolle sur Longuenee</t>
  </si>
  <si>
    <t>Montreuil sur Maine</t>
  </si>
  <si>
    <t>Pruille</t>
  </si>
  <si>
    <t>Thorigne d'Anjou</t>
  </si>
  <si>
    <t>Vern d'Anjou</t>
  </si>
  <si>
    <t>Montigne sur Moine</t>
  </si>
  <si>
    <t>Saint Crespin sur Moine</t>
  </si>
  <si>
    <t>Saint Germain sur Moine</t>
  </si>
  <si>
    <t>Tillieres</t>
  </si>
  <si>
    <t>Avrille</t>
  </si>
  <si>
    <t>Beaufort en Vallee</t>
  </si>
  <si>
    <t>Corne</t>
  </si>
  <si>
    <t>Fontaine Guerin</t>
  </si>
  <si>
    <t>Gee</t>
  </si>
  <si>
    <t>La Menitre</t>
  </si>
  <si>
    <t>Maze</t>
  </si>
  <si>
    <t>Saint Mathurin sur Loire</t>
  </si>
  <si>
    <t>Saint Remy la Varenne</t>
  </si>
  <si>
    <t>Antoigne</t>
  </si>
  <si>
    <t>Artannes sur Thouet</t>
  </si>
  <si>
    <t>Breze</t>
  </si>
  <si>
    <t>Le Coudray Macouard</t>
  </si>
  <si>
    <t>Le Puy Notre Dame</t>
  </si>
  <si>
    <t>Meron</t>
  </si>
  <si>
    <t>Montreuil Bellay</t>
  </si>
  <si>
    <t>Saint Cyr en Bourg</t>
  </si>
  <si>
    <t>Saint Just sur Dive</t>
  </si>
  <si>
    <t>Saint Macaire du Bois</t>
  </si>
  <si>
    <t>Vaudelnay</t>
  </si>
  <si>
    <t>Champtoceaux</t>
  </si>
  <si>
    <t>La Varenne</t>
  </si>
  <si>
    <t>Landemont</t>
  </si>
  <si>
    <t>Le Fuilet</t>
  </si>
  <si>
    <t>Saint Christophe Couperie</t>
  </si>
  <si>
    <t>Saint Laurent des Autels</t>
  </si>
  <si>
    <t>Saint Sauveur de Landemont</t>
  </si>
  <si>
    <t>Cholet</t>
  </si>
  <si>
    <t>La Seguiniere</t>
  </si>
  <si>
    <t>La Tessoualle</t>
  </si>
  <si>
    <t>Mazieres en Mauges</t>
  </si>
  <si>
    <t>Saint Christophe du Bois</t>
  </si>
  <si>
    <t>Saint Leger sous Cholet</t>
  </si>
  <si>
    <t>Bourgneuf en Mauges</t>
  </si>
  <si>
    <t>Chalonnes sur Loire</t>
  </si>
  <si>
    <t>Chaudefonds sur Layon</t>
  </si>
  <si>
    <t>Saint Laurent de la Plaine</t>
  </si>
  <si>
    <t>Le Puy Saint Bonnet</t>
  </si>
  <si>
    <t>Cernusson</t>
  </si>
  <si>
    <t>Cerqueux sous Passavant</t>
  </si>
  <si>
    <t>La Salle de Vihiers</t>
  </si>
  <si>
    <t>Le Voide</t>
  </si>
  <si>
    <t>Montilliers</t>
  </si>
  <si>
    <t>Saint Paul du Bois</t>
  </si>
  <si>
    <t>Tancoigne</t>
  </si>
  <si>
    <t>Tremont</t>
  </si>
  <si>
    <t>Vihiers</t>
  </si>
  <si>
    <t>Blaison Gohier</t>
  </si>
  <si>
    <t>Brissac Quince</t>
  </si>
  <si>
    <t>Charce Saint Ellier sur Auba</t>
  </si>
  <si>
    <t>Chemellier</t>
  </si>
  <si>
    <t>Gohier</t>
  </si>
  <si>
    <t>Grezille</t>
  </si>
  <si>
    <t>Les Alleuds</t>
  </si>
  <si>
    <t>Luigne</t>
  </si>
  <si>
    <t>Saint Ellier</t>
  </si>
  <si>
    <t>Saint Jean des Mauvrets</t>
  </si>
  <si>
    <t>Saint Saturnin sur Loire</t>
  </si>
  <si>
    <t>Saulge l'Hopital</t>
  </si>
  <si>
    <t>Vauchretien</t>
  </si>
  <si>
    <t>Brissarthe</t>
  </si>
  <si>
    <t>Champigne</t>
  </si>
  <si>
    <t>Chateauneuf sur Sarthe</t>
  </si>
  <si>
    <t>Cherre</t>
  </si>
  <si>
    <t>Contigne</t>
  </si>
  <si>
    <t>Etriche</t>
  </si>
  <si>
    <t>Juvardeil</t>
  </si>
  <si>
    <t>Marigne</t>
  </si>
  <si>
    <t>Mire</t>
  </si>
  <si>
    <t>Querre</t>
  </si>
  <si>
    <t>Sceaux d'Anjou</t>
  </si>
  <si>
    <t>Soeurdres</t>
  </si>
  <si>
    <t>Chanteloup les Bois</t>
  </si>
  <si>
    <t>Nuaille</t>
  </si>
  <si>
    <t>Trementines</t>
  </si>
  <si>
    <t>Vezins</t>
  </si>
  <si>
    <t>Chenehutte Treves Cunault</t>
  </si>
  <si>
    <t>Le Thoureil</t>
  </si>
  <si>
    <t>Les Rosiers sur Loire</t>
  </si>
  <si>
    <t>Saint Clement des Levees</t>
  </si>
  <si>
    <t>Saint Georges des Sept Voies</t>
  </si>
  <si>
    <t>Treves Cunault</t>
  </si>
  <si>
    <t>Cerqueux de Maulevrier</t>
  </si>
  <si>
    <t>La Plaine</t>
  </si>
  <si>
    <t>Maulevrier</t>
  </si>
  <si>
    <t>Somloire</t>
  </si>
  <si>
    <t>Toutlemonde</t>
  </si>
  <si>
    <t>Yzernay</t>
  </si>
  <si>
    <t>Becon les Granits</t>
  </si>
  <si>
    <t>La Poueze</t>
  </si>
  <si>
    <t>Le Louroux Beconnais</t>
  </si>
  <si>
    <t>Saint Clement de la Place</t>
  </si>
  <si>
    <t>Villemoisan</t>
  </si>
  <si>
    <t>Chavagnes</t>
  </si>
  <si>
    <t>Faveraye Machelles</t>
  </si>
  <si>
    <t>Faye d'Anjou</t>
  </si>
  <si>
    <t>Le Champ sur Layon</t>
  </si>
  <si>
    <t>Notre Dame d'Allencon</t>
  </si>
  <si>
    <t>Thouarce</t>
  </si>
  <si>
    <t>Courleon</t>
  </si>
  <si>
    <t>La Breille les Pins</t>
  </si>
  <si>
    <t>Mouliherne</t>
  </si>
  <si>
    <t>Parcay les Pins</t>
  </si>
  <si>
    <t>Vernantes</t>
  </si>
  <si>
    <t>Vernoil</t>
  </si>
  <si>
    <t>Chace</t>
  </si>
  <si>
    <t>Dampierre sur Loire</t>
  </si>
  <si>
    <t>Distre</t>
  </si>
  <si>
    <t>Rou Marson</t>
  </si>
  <si>
    <t>Saint Hilaire Saint Florent</t>
  </si>
  <si>
    <t>Saint Lambert des Levees</t>
  </si>
  <si>
    <t>Saumur</t>
  </si>
  <si>
    <t>Souzay Champigny</t>
  </si>
  <si>
    <t>Varrains</t>
  </si>
  <si>
    <t>Verrie</t>
  </si>
  <si>
    <t>Villebernier</t>
  </si>
  <si>
    <t>Beausse</t>
  </si>
  <si>
    <t>La Chapelle Saint Florent</t>
  </si>
  <si>
    <t>Le Marillais</t>
  </si>
  <si>
    <t>Le Mesnil en Vallee</t>
  </si>
  <si>
    <t>Saint Florent le Vieil</t>
  </si>
  <si>
    <t>Saint Laurent du Mottay</t>
  </si>
  <si>
    <t>Armaille</t>
  </si>
  <si>
    <t>Carbay</t>
  </si>
  <si>
    <t>Chaze Henry</t>
  </si>
  <si>
    <t>La Previere</t>
  </si>
  <si>
    <t>Pouance</t>
  </si>
  <si>
    <t>Saint Michel et Chanveaux</t>
  </si>
  <si>
    <t>Vergonnes</t>
  </si>
  <si>
    <t>Barace</t>
  </si>
  <si>
    <t>Durtal</t>
  </si>
  <si>
    <t>Huille</t>
  </si>
  <si>
    <t>Les Rairies</t>
  </si>
  <si>
    <t>Lezigne</t>
  </si>
  <si>
    <t>Montigne les Rairies</t>
  </si>
  <si>
    <t>Angrie</t>
  </si>
  <si>
    <t>Cande</t>
  </si>
  <si>
    <t>Challain la Potherie</t>
  </si>
  <si>
    <t>Freigne</t>
  </si>
  <si>
    <t>La Cornuaille</t>
  </si>
  <si>
    <t>Vritz</t>
  </si>
  <si>
    <t>La Renaudiere</t>
  </si>
  <si>
    <t>Roussay</t>
  </si>
  <si>
    <t>Saint Andre de la Marche</t>
  </si>
  <si>
    <t>Saint Macaire en Mauges</t>
  </si>
  <si>
    <t>Villedieu la Blouere</t>
  </si>
  <si>
    <t>Cantenay Epinard</t>
  </si>
  <si>
    <t>Ecuille</t>
  </si>
  <si>
    <t>Feneu</t>
  </si>
  <si>
    <t>Juigne Bene</t>
  </si>
  <si>
    <t>Montreuil Juigne</t>
  </si>
  <si>
    <t>Soulaire et Bourg</t>
  </si>
  <si>
    <t>Saint Sylvain d'Anjou</t>
  </si>
  <si>
    <t>Auverse</t>
  </si>
  <si>
    <t>Breil</t>
  </si>
  <si>
    <t>Broc</t>
  </si>
  <si>
    <t>Chalonnes sous le Lude</t>
  </si>
  <si>
    <t>Chavaignes</t>
  </si>
  <si>
    <t>Chigne</t>
  </si>
  <si>
    <t>Deneze sous le Lude</t>
  </si>
  <si>
    <t>Genneteil</t>
  </si>
  <si>
    <t>La Pellerine</t>
  </si>
  <si>
    <t>Lasse</t>
  </si>
  <si>
    <t>Linieres Bouton</t>
  </si>
  <si>
    <t>Meigne le Vicomte</t>
  </si>
  <si>
    <t>Meon</t>
  </si>
  <si>
    <t>Noyant</t>
  </si>
  <si>
    <t>Avire</t>
  </si>
  <si>
    <t>Chaze sur Argos</t>
  </si>
  <si>
    <t>L Hotellerie de Flee</t>
  </si>
  <si>
    <t>La Chapelle sur Oudon</t>
  </si>
  <si>
    <t>La Ferriere de Flee</t>
  </si>
  <si>
    <t>Louvaines</t>
  </si>
  <si>
    <t>Montguillon</t>
  </si>
  <si>
    <t>Nyoiseau</t>
  </si>
  <si>
    <t>Saint Sauveur de Flee</t>
  </si>
  <si>
    <t>Sainte Gemmes d'Andigne</t>
  </si>
  <si>
    <t>Segre</t>
  </si>
  <si>
    <t>Jallais</t>
  </si>
  <si>
    <t>La Jubaudiere</t>
  </si>
  <si>
    <t>La Poiteviniere</t>
  </si>
  <si>
    <t>Bel Air</t>
  </si>
  <si>
    <t>Bouille Menard</t>
  </si>
  <si>
    <t>Bourg l'Eveque</t>
  </si>
  <si>
    <t>Chatelais</t>
  </si>
  <si>
    <t>Combree</t>
  </si>
  <si>
    <t>Gruge l'Hopital</t>
  </si>
  <si>
    <t>Le Bourg d'Ire</t>
  </si>
  <si>
    <t>Le Tremblay</t>
  </si>
  <si>
    <t>Noellet</t>
  </si>
  <si>
    <t>Noyant la Gravoyere</t>
  </si>
  <si>
    <t>Bouzille</t>
  </si>
  <si>
    <t>Drain</t>
  </si>
  <si>
    <t>Lire</t>
  </si>
  <si>
    <t>Aubigne sur Layon</t>
  </si>
  <si>
    <t>La Fosse de Tigne</t>
  </si>
  <si>
    <t>Martigne Briand</t>
  </si>
  <si>
    <t>Tigne</t>
  </si>
  <si>
    <t>Clere sur Layon</t>
  </si>
  <si>
    <t>Nueil sur Layon</t>
  </si>
  <si>
    <t>Passavant sur Layon</t>
  </si>
  <si>
    <t>Montjean sur Loire</t>
  </si>
  <si>
    <t>Fontevraud l'Abbaye</t>
  </si>
  <si>
    <t>Andreze</t>
  </si>
  <si>
    <t>Beaupreau</t>
  </si>
  <si>
    <t>Geste</t>
  </si>
  <si>
    <t>La Chapelle du Genet</t>
  </si>
  <si>
    <t>La Chaussaire</t>
  </si>
  <si>
    <t>Le Fief Sauvin</t>
  </si>
  <si>
    <t>Le Puiset Dore</t>
  </si>
  <si>
    <t>Saint Philbert en Mauges</t>
  </si>
  <si>
    <t>Juigne sur Loire</t>
  </si>
  <si>
    <t>Moze sur Louet</t>
  </si>
  <si>
    <t>Saint Melaine sur Aubance</t>
  </si>
  <si>
    <t>Soulaines sur Aubance</t>
  </si>
  <si>
    <t>Chemire sur Sarthe</t>
  </si>
  <si>
    <t>Daumeray</t>
  </si>
  <si>
    <t>Morannes</t>
  </si>
  <si>
    <t>Brain sur Allonnes</t>
  </si>
  <si>
    <t>Torfou</t>
  </si>
  <si>
    <t>Joue Etiau</t>
  </si>
  <si>
    <t>Valanjou</t>
  </si>
  <si>
    <t>Neuille</t>
  </si>
  <si>
    <t>Vivy</t>
  </si>
  <si>
    <t>Coron</t>
  </si>
  <si>
    <t>Ambillou Chateau</t>
  </si>
  <si>
    <t>Brigne</t>
  </si>
  <si>
    <t>Brossay</t>
  </si>
  <si>
    <t>Cizay la Madeleine</t>
  </si>
  <si>
    <t>Concourson sur Layon</t>
  </si>
  <si>
    <t>Deneze sous Doue</t>
  </si>
  <si>
    <t>Doue la Fontaine</t>
  </si>
  <si>
    <t>Les Ulmes</t>
  </si>
  <si>
    <t>Les Verchers sur Layon</t>
  </si>
  <si>
    <t>Louerre</t>
  </si>
  <si>
    <t>Louresse Rochemenier</t>
  </si>
  <si>
    <t>Meigne</t>
  </si>
  <si>
    <t>Noyant la Plaine</t>
  </si>
  <si>
    <t>Saint Georges sur Layon</t>
  </si>
  <si>
    <t>Le Longeron</t>
  </si>
  <si>
    <t>Montsoreau</t>
  </si>
  <si>
    <t>Turquant</t>
  </si>
  <si>
    <t>Varennes sur Loire</t>
  </si>
  <si>
    <t>Beaulieu sur Layon</t>
  </si>
  <si>
    <t>Chanzeaux</t>
  </si>
  <si>
    <t>Rablay sur Layon</t>
  </si>
  <si>
    <t>Saint Lambert du Lattay</t>
  </si>
  <si>
    <t>Andard</t>
  </si>
  <si>
    <t>Brain sur l'Authion</t>
  </si>
  <si>
    <t>La Bohalle</t>
  </si>
  <si>
    <t>La Dagueniere</t>
  </si>
  <si>
    <t>Sarrigne</t>
  </si>
  <si>
    <t>Trelaze</t>
  </si>
  <si>
    <t>La Chapelle Hullin</t>
  </si>
  <si>
    <t>Baudre</t>
  </si>
  <si>
    <t>Le Mesnil Rouxelin</t>
  </si>
  <si>
    <t>Rampan</t>
  </si>
  <si>
    <t>Saint Georges Montcocq</t>
  </si>
  <si>
    <t>Saint Lo</t>
  </si>
  <si>
    <t>Cherbourg</t>
  </si>
  <si>
    <t>Ile Pelee</t>
  </si>
  <si>
    <t>Bretteville en Saire</t>
  </si>
  <si>
    <t>Digosville</t>
  </si>
  <si>
    <t>Le Mesnil au Val</t>
  </si>
  <si>
    <t>Tourlaville</t>
  </si>
  <si>
    <t>Saint Aubin de Terregatte</t>
  </si>
  <si>
    <t>Saint Laurent de Terregatte</t>
  </si>
  <si>
    <t>Equeurdreville Hainnevill</t>
  </si>
  <si>
    <t>Octeville</t>
  </si>
  <si>
    <t>Bion</t>
  </si>
  <si>
    <t>Le Neufbourg</t>
  </si>
  <si>
    <t>Mortain</t>
  </si>
  <si>
    <t>Notre Dame du Touchet</t>
  </si>
  <si>
    <t>Rancoudray</t>
  </si>
  <si>
    <t>Romagny</t>
  </si>
  <si>
    <t>Saint Clement Rancoudray</t>
  </si>
  <si>
    <t>Saint Jean du Corail</t>
  </si>
  <si>
    <t>Villechien</t>
  </si>
  <si>
    <t>Beauficel</t>
  </si>
  <si>
    <t>Brouains</t>
  </si>
  <si>
    <t>Chaulieu</t>
  </si>
  <si>
    <t>Gathemo</t>
  </si>
  <si>
    <t>Perriers en Beauficel</t>
  </si>
  <si>
    <t>Saint Sauveur de Chaulieu</t>
  </si>
  <si>
    <t>Sourdeval</t>
  </si>
  <si>
    <t>Vengeons</t>
  </si>
  <si>
    <t>Bieville</t>
  </si>
  <si>
    <t>Brectouville</t>
  </si>
  <si>
    <t>Gieville</t>
  </si>
  <si>
    <t>Guilberville</t>
  </si>
  <si>
    <t>La Chapelle du Fest</t>
  </si>
  <si>
    <t>Lamberville</t>
  </si>
  <si>
    <t>Le Perron</t>
  </si>
  <si>
    <t>Placy Montaigu</t>
  </si>
  <si>
    <t>Saint Symphorien les Butte</t>
  </si>
  <si>
    <t>Torigni sur Vire</t>
  </si>
  <si>
    <t>Ardevon</t>
  </si>
  <si>
    <t>Aucey la Plaine</t>
  </si>
  <si>
    <t>Beauvoir</t>
  </si>
  <si>
    <t>Boucey</t>
  </si>
  <si>
    <t>Curey</t>
  </si>
  <si>
    <t>Huisnes sur Mer</t>
  </si>
  <si>
    <t>Le Mont Saint Michel</t>
  </si>
  <si>
    <t>Les Pas</t>
  </si>
  <si>
    <t>Moidrey</t>
  </si>
  <si>
    <t>Pontorson</t>
  </si>
  <si>
    <t>Sacey</t>
  </si>
  <si>
    <t>Servon</t>
  </si>
  <si>
    <t>Tanis</t>
  </si>
  <si>
    <t>Vessey</t>
  </si>
  <si>
    <t>Agneaux</t>
  </si>
  <si>
    <t>Hebecrevon</t>
  </si>
  <si>
    <t>Feugeres</t>
  </si>
  <si>
    <t>Gonfreville</t>
  </si>
  <si>
    <t>La Feuillie</t>
  </si>
  <si>
    <t>Marchesieux</t>
  </si>
  <si>
    <t>Millieres</t>
  </si>
  <si>
    <t>Nay</t>
  </si>
  <si>
    <t>Periers</t>
  </si>
  <si>
    <t>Saint Germain sur Seves</t>
  </si>
  <si>
    <t>Saint Martin d'Aubigny</t>
  </si>
  <si>
    <t>Saint Patrice de Claids</t>
  </si>
  <si>
    <t>Saint Sebastien de Raids</t>
  </si>
  <si>
    <t>Ancteville</t>
  </si>
  <si>
    <t>Boisroger</t>
  </si>
  <si>
    <t>Brainville</t>
  </si>
  <si>
    <t>Bricqueville la Blouette</t>
  </si>
  <si>
    <t>Cambernon</t>
  </si>
  <si>
    <t>Coutances</t>
  </si>
  <si>
    <t>Gratot</t>
  </si>
  <si>
    <t>Heugueville sur Sienne</t>
  </si>
  <si>
    <t>La Vendelee</t>
  </si>
  <si>
    <t>Monthuchon</t>
  </si>
  <si>
    <t>Montsurvent</t>
  </si>
  <si>
    <t>Nicorps</t>
  </si>
  <si>
    <t>Saint Malo de la Lande</t>
  </si>
  <si>
    <t>Saint Pierre de Coutances</t>
  </si>
  <si>
    <t>Servigny</t>
  </si>
  <si>
    <t>Tourville sur Sienne</t>
  </si>
  <si>
    <t>Camprond</t>
  </si>
  <si>
    <t>Cerisy la Salle</t>
  </si>
  <si>
    <t>Guehebert</t>
  </si>
  <si>
    <t>Montpinchon</t>
  </si>
  <si>
    <t>Notre Dame de Cenilly</t>
  </si>
  <si>
    <t>Ouville</t>
  </si>
  <si>
    <t>Roncey</t>
  </si>
  <si>
    <t>Saint Denis le Vetu</t>
  </si>
  <si>
    <t>Saint Martin de Cenilly</t>
  </si>
  <si>
    <t>Savigny</t>
  </si>
  <si>
    <t>Ceaux</t>
  </si>
  <si>
    <t>Courtils</t>
  </si>
  <si>
    <t>Crollon</t>
  </si>
  <si>
    <t>Ducey</t>
  </si>
  <si>
    <t>Juilley</t>
  </si>
  <si>
    <t>La Boulouze</t>
  </si>
  <si>
    <t>Le Mesnil Ozenne</t>
  </si>
  <si>
    <t>Les Cheris</t>
  </si>
  <si>
    <t>Marcilly</t>
  </si>
  <si>
    <t>Pontaubault</t>
  </si>
  <si>
    <t>Precey</t>
  </si>
  <si>
    <t>Saint Quentin sur le Homme</t>
  </si>
  <si>
    <t>Agon Coutainville</t>
  </si>
  <si>
    <t>Argouges</t>
  </si>
  <si>
    <t>Carnet</t>
  </si>
  <si>
    <t>La Croix Avranchin</t>
  </si>
  <si>
    <t>Montanel</t>
  </si>
  <si>
    <t>Montjoie Saint Martin</t>
  </si>
  <si>
    <t>Saint James</t>
  </si>
  <si>
    <t>Saint Senier de Beuvron</t>
  </si>
  <si>
    <t>Vergoncey</t>
  </si>
  <si>
    <t>Villiers le Pre</t>
  </si>
  <si>
    <t>Bolleville</t>
  </si>
  <si>
    <t>Coigny</t>
  </si>
  <si>
    <t>Cretteville</t>
  </si>
  <si>
    <t>Doville</t>
  </si>
  <si>
    <t>Gerville la Foret</t>
  </si>
  <si>
    <t>Glatigny</t>
  </si>
  <si>
    <t>Houtteville</t>
  </si>
  <si>
    <t>La Haye du Puits</t>
  </si>
  <si>
    <t>Le Plessis Lastelle</t>
  </si>
  <si>
    <t>Lithaire</t>
  </si>
  <si>
    <t>Mobecq</t>
  </si>
  <si>
    <t>Montgardon</t>
  </si>
  <si>
    <t>Neufmesnil</t>
  </si>
  <si>
    <t>Neuville en Beaumont</t>
  </si>
  <si>
    <t>Pretot Sainte Suzanne</t>
  </si>
  <si>
    <t>Saint Jores</t>
  </si>
  <si>
    <t>Saint Nicolas de Pierrepont</t>
  </si>
  <si>
    <t>Saint Sauveur de Pierrepont</t>
  </si>
  <si>
    <t>Saint Symphorien le Valois</t>
  </si>
  <si>
    <t>Sainte Suzanne en Bauptois</t>
  </si>
  <si>
    <t>Varenguebec</t>
  </si>
  <si>
    <t>Vindefontaine</t>
  </si>
  <si>
    <t>Breuville</t>
  </si>
  <si>
    <t>Bricquebec</t>
  </si>
  <si>
    <t>L Etang Bertrand</t>
  </si>
  <si>
    <t>Le Valdecie</t>
  </si>
  <si>
    <t>Le Vretot</t>
  </si>
  <si>
    <t>Les Perques</t>
  </si>
  <si>
    <t>Magneville</t>
  </si>
  <si>
    <t>Negreville</t>
  </si>
  <si>
    <t>Quettetot</t>
  </si>
  <si>
    <t>Rauville la Bigot</t>
  </si>
  <si>
    <t>Sottevast</t>
  </si>
  <si>
    <t>Barneville Carteret</t>
  </si>
  <si>
    <t>Beaubigny</t>
  </si>
  <si>
    <t>La Haye d'Ectot</t>
  </si>
  <si>
    <t>Les Moitiers d'Allonne</t>
  </si>
  <si>
    <t>Saint Georges la Riviere</t>
  </si>
  <si>
    <t>Saint Jean de la Riviere</t>
  </si>
  <si>
    <t>Saint Maurice en Cotentin</t>
  </si>
  <si>
    <t>Saint Pierre d'Artheglise</t>
  </si>
  <si>
    <t>Senoville</t>
  </si>
  <si>
    <t>Sortosville en Beaumont</t>
  </si>
  <si>
    <t>Surtainville</t>
  </si>
  <si>
    <t>Brehal</t>
  </si>
  <si>
    <t>Breville sur Mer</t>
  </si>
  <si>
    <t>Bricqueville sur Mer</t>
  </si>
  <si>
    <t>Coudeville sur Mer</t>
  </si>
  <si>
    <t>Muneville sur Mer</t>
  </si>
  <si>
    <t>Saint Martin de Brehal</t>
  </si>
  <si>
    <t>Avranches</t>
  </si>
  <si>
    <t>La Godefroy</t>
  </si>
  <si>
    <t>La Gohanniere</t>
  </si>
  <si>
    <t>Le Val Saint Pere</t>
  </si>
  <si>
    <t>Marcey les Greves</t>
  </si>
  <si>
    <t>Ponts</t>
  </si>
  <si>
    <t>Saint Jean de la Haize</t>
  </si>
  <si>
    <t>Saint Ovin</t>
  </si>
  <si>
    <t>Saint Senier sous Avranches</t>
  </si>
  <si>
    <t>Vains</t>
  </si>
  <si>
    <t>Azeville</t>
  </si>
  <si>
    <t>Ecausseville</t>
  </si>
  <si>
    <t>Emondeville</t>
  </si>
  <si>
    <t>Eroudeville</t>
  </si>
  <si>
    <t>Fontenay sur Mer</t>
  </si>
  <si>
    <t>Fresville</t>
  </si>
  <si>
    <t>Joganville</t>
  </si>
  <si>
    <t>Lestre</t>
  </si>
  <si>
    <t>Montebourg</t>
  </si>
  <si>
    <t>Ozeville</t>
  </si>
  <si>
    <t>Quineville</t>
  </si>
  <si>
    <t>Saint Floxel</t>
  </si>
  <si>
    <t>Saint Martin d'Audouville</t>
  </si>
  <si>
    <t>Sortosville</t>
  </si>
  <si>
    <t>Vaudreville</t>
  </si>
  <si>
    <t>Beauchamps</t>
  </si>
  <si>
    <t>Champcervon</t>
  </si>
  <si>
    <t>Equilly</t>
  </si>
  <si>
    <t>Folligny</t>
  </si>
  <si>
    <t>Hocquigny</t>
  </si>
  <si>
    <t>La Besliere</t>
  </si>
  <si>
    <t>La Haye Pesnel</t>
  </si>
  <si>
    <t>La Lucerne d'Outremer</t>
  </si>
  <si>
    <t>La Mouche</t>
  </si>
  <si>
    <t>Le Mesnil Drey</t>
  </si>
  <si>
    <t>Le Tanu</t>
  </si>
  <si>
    <t>Les Chambres</t>
  </si>
  <si>
    <t>Noirpalu</t>
  </si>
  <si>
    <t>Saint Jean des Champs</t>
  </si>
  <si>
    <t>Saint Ursin</t>
  </si>
  <si>
    <t>Angoville en Saire</t>
  </si>
  <si>
    <t>Brillevast</t>
  </si>
  <si>
    <t>Carneville</t>
  </si>
  <si>
    <t>Clitourps</t>
  </si>
  <si>
    <t>Cosqueville</t>
  </si>
  <si>
    <t>Gonneville</t>
  </si>
  <si>
    <t>Gouberville</t>
  </si>
  <si>
    <t>Maupertus sur Mer</t>
  </si>
  <si>
    <t>Neville sur Mer</t>
  </si>
  <si>
    <t>Rethoville</t>
  </si>
  <si>
    <t>Saint Pierre Eglise</t>
  </si>
  <si>
    <t>Theville</t>
  </si>
  <si>
    <t>Varouville</t>
  </si>
  <si>
    <t>Vrasville</t>
  </si>
  <si>
    <t>Benoitville</t>
  </si>
  <si>
    <t>Bricquebosq</t>
  </si>
  <si>
    <t>Flamanville</t>
  </si>
  <si>
    <t>Grosville</t>
  </si>
  <si>
    <t>Heauville</t>
  </si>
  <si>
    <t>Helleville</t>
  </si>
  <si>
    <t>Le Rozel</t>
  </si>
  <si>
    <t>Les Pieux</t>
  </si>
  <si>
    <t>Pierreville</t>
  </si>
  <si>
    <t>Saint Christophe du Foc</t>
  </si>
  <si>
    <t>Siouville Hague</t>
  </si>
  <si>
    <t>Sotteville</t>
  </si>
  <si>
    <t>Treauville</t>
  </si>
  <si>
    <t>Donville les Bains</t>
  </si>
  <si>
    <t>Beuzeville la Bastille</t>
  </si>
  <si>
    <t>Crosville sur Douve</t>
  </si>
  <si>
    <t>Etienville</t>
  </si>
  <si>
    <t>La Bonneville</t>
  </si>
  <si>
    <t>Les Moitiers en Bauptois</t>
  </si>
  <si>
    <t>Picauville</t>
  </si>
  <si>
    <t>Brecey</t>
  </si>
  <si>
    <t>La Chaise Beaudoin</t>
  </si>
  <si>
    <t>La Chapelle Uree</t>
  </si>
  <si>
    <t>Le Grand Celland</t>
  </si>
  <si>
    <t>Le Petit Celland</t>
  </si>
  <si>
    <t>Les Cresnays</t>
  </si>
  <si>
    <t>Les Loges sur Brecey</t>
  </si>
  <si>
    <t>Notre Dame de Livoye</t>
  </si>
  <si>
    <t>Saint Georges de Livoye</t>
  </si>
  <si>
    <t>Saint Jean du Corail Bois</t>
  </si>
  <si>
    <t>Saint Nicolas des Bois</t>
  </si>
  <si>
    <t>Vernix</t>
  </si>
  <si>
    <t>Saint Aubin des Preaux</t>
  </si>
  <si>
    <t>Saint Pair sur Mer</t>
  </si>
  <si>
    <t>Besneville</t>
  </si>
  <si>
    <t>Biniville</t>
  </si>
  <si>
    <t>Catteville</t>
  </si>
  <si>
    <t>Golleville</t>
  </si>
  <si>
    <t>Hautteville Bocage</t>
  </si>
  <si>
    <t>Nehou</t>
  </si>
  <si>
    <t>Orglandes</t>
  </si>
  <si>
    <t>Rauville la Place</t>
  </si>
  <si>
    <t>Reigneville Bocage</t>
  </si>
  <si>
    <t>Saint Jacques de Nehou</t>
  </si>
  <si>
    <t>Saint Sauveur le Vicomte</t>
  </si>
  <si>
    <t>Taillepied</t>
  </si>
  <si>
    <t>Anctoville sur Boscq</t>
  </si>
  <si>
    <t>Granville</t>
  </si>
  <si>
    <t>Iles Chausey</t>
  </si>
  <si>
    <t>Saint Planchers</t>
  </si>
  <si>
    <t>Yquelon</t>
  </si>
  <si>
    <t>La Haye Bellefond</t>
  </si>
  <si>
    <t>Le Chefresne</t>
  </si>
  <si>
    <t>Le Guislain</t>
  </si>
  <si>
    <t>Margueray</t>
  </si>
  <si>
    <t>Maupertuis</t>
  </si>
  <si>
    <t>Montabot</t>
  </si>
  <si>
    <t>Montbray</t>
  </si>
  <si>
    <t>Morigny</t>
  </si>
  <si>
    <t>Villebaudon</t>
  </si>
  <si>
    <t>Beaucoudray</t>
  </si>
  <si>
    <t>Beuvrigny</t>
  </si>
  <si>
    <t>Domjean</t>
  </si>
  <si>
    <t>Fervaches</t>
  </si>
  <si>
    <t>Gouvets</t>
  </si>
  <si>
    <t>Le Mesnil Raoult</t>
  </si>
  <si>
    <t>Saint Louet sur Vire</t>
  </si>
  <si>
    <t>Saint Vigor des Monts</t>
  </si>
  <si>
    <t>Tessy sur Vire</t>
  </si>
  <si>
    <t>Troisgots</t>
  </si>
  <si>
    <t>Angoville sur Ay</t>
  </si>
  <si>
    <t>Bretteville sur Ay</t>
  </si>
  <si>
    <t>Laulne</t>
  </si>
  <si>
    <t>Lessay</t>
  </si>
  <si>
    <t>Saint Germain sur Ay</t>
  </si>
  <si>
    <t>Auderville</t>
  </si>
  <si>
    <t>Beaumont Hague</t>
  </si>
  <si>
    <t>Biville</t>
  </si>
  <si>
    <t>Branville Hague</t>
  </si>
  <si>
    <t>Digulleville</t>
  </si>
  <si>
    <t>Eculleville</t>
  </si>
  <si>
    <t>Greville Hague</t>
  </si>
  <si>
    <t>Jobourg</t>
  </si>
  <si>
    <t>Omonville la Petite</t>
  </si>
  <si>
    <t>Omonville la Rogue</t>
  </si>
  <si>
    <t>Saint Germain des Vaux</t>
  </si>
  <si>
    <t>Sainte Croix Hague</t>
  </si>
  <si>
    <t>Vasteville</t>
  </si>
  <si>
    <t>Gavray</t>
  </si>
  <si>
    <t>Grimesnil</t>
  </si>
  <si>
    <t>Hambye</t>
  </si>
  <si>
    <t>La Baleine</t>
  </si>
  <si>
    <t>Le Mesnil Amand</t>
  </si>
  <si>
    <t>Le Mesnil Bonant</t>
  </si>
  <si>
    <t>Le Mesnil Garnier</t>
  </si>
  <si>
    <t>Le Mesnil Hue</t>
  </si>
  <si>
    <t>Le Mesnil Rogues</t>
  </si>
  <si>
    <t>Le Mesnil Villeman</t>
  </si>
  <si>
    <t>Montaigu les Bois</t>
  </si>
  <si>
    <t>Saint Denis le Gast</t>
  </si>
  <si>
    <t>Sourdeval les Bois</t>
  </si>
  <si>
    <t>Ver</t>
  </si>
  <si>
    <t>Querqueville</t>
  </si>
  <si>
    <t>Tonneville</t>
  </si>
  <si>
    <t>Urville Nacqueville</t>
  </si>
  <si>
    <t>La Glacerie</t>
  </si>
  <si>
    <t>Tollevast</t>
  </si>
  <si>
    <t>Angoville au Plain</t>
  </si>
  <si>
    <t>Audouville la Hubert</t>
  </si>
  <si>
    <t>Beuzeville au Plain</t>
  </si>
  <si>
    <t>Blosville</t>
  </si>
  <si>
    <t>Boutteville</t>
  </si>
  <si>
    <t>Brucheville</t>
  </si>
  <si>
    <t>Carquebut</t>
  </si>
  <si>
    <t>Chef du Pont</t>
  </si>
  <si>
    <t>Ecoqueneauville</t>
  </si>
  <si>
    <t>Foucarville</t>
  </si>
  <si>
    <t>Gourbesville</t>
  </si>
  <si>
    <t>Hiesville</t>
  </si>
  <si>
    <t>Houesville</t>
  </si>
  <si>
    <t>Liesville sur Douve</t>
  </si>
  <si>
    <t>Neuville au Plain</t>
  </si>
  <si>
    <t>Ravenoville</t>
  </si>
  <si>
    <t>Saint Germain de Varreville</t>
  </si>
  <si>
    <t>Saint Martin de Varreville</t>
  </si>
  <si>
    <t>Sainte Mere Eglise</t>
  </si>
  <si>
    <t>Sebeville</t>
  </si>
  <si>
    <t>Turqueville</t>
  </si>
  <si>
    <t>La Ronde Haye</t>
  </si>
  <si>
    <t>Le Mesnilbus</t>
  </si>
  <si>
    <t>Montcuit</t>
  </si>
  <si>
    <t>Muneville le Bingard</t>
  </si>
  <si>
    <t>Saint Aubin du Perron</t>
  </si>
  <si>
    <t>Saint Michel de la Pierre</t>
  </si>
  <si>
    <t>Saint Sauveur Lendelin</t>
  </si>
  <si>
    <t>Vaudrimesnil</t>
  </si>
  <si>
    <t>Appeville</t>
  </si>
  <si>
    <t>Auxais</t>
  </si>
  <si>
    <t>Baupte</t>
  </si>
  <si>
    <t>Brevands</t>
  </si>
  <si>
    <t>Carentan</t>
  </si>
  <si>
    <t>Catz</t>
  </si>
  <si>
    <t>Les Veys</t>
  </si>
  <si>
    <t>Meautis</t>
  </si>
  <si>
    <t>Raids</t>
  </si>
  <si>
    <t>Saint Andre de Bohon</t>
  </si>
  <si>
    <t>Saint Come du Mont</t>
  </si>
  <si>
    <t>Saint Georges de Bohon</t>
  </si>
  <si>
    <t>Saint Hilaire Petitville</t>
  </si>
  <si>
    <t>Sainteny</t>
  </si>
  <si>
    <t>Cerences</t>
  </si>
  <si>
    <t>Hudimesnil</t>
  </si>
  <si>
    <t>La Meurdraquiere</t>
  </si>
  <si>
    <t>Le Loreur</t>
  </si>
  <si>
    <t>Le Mesnil Aubert</t>
  </si>
  <si>
    <t>Lengronne</t>
  </si>
  <si>
    <t>Saint Sauveur la Pommeraye</t>
  </si>
  <si>
    <t>Chasseguey</t>
  </si>
  <si>
    <t>Cherence le Roussel</t>
  </si>
  <si>
    <t>Juvigny le Tertre</t>
  </si>
  <si>
    <t>La Bazoge</t>
  </si>
  <si>
    <t>Le Mesnil Adelee</t>
  </si>
  <si>
    <t>Le Mesnil Rainfray</t>
  </si>
  <si>
    <t>Le Mesnil Tove</t>
  </si>
  <si>
    <t>Reffuveille</t>
  </si>
  <si>
    <t>Angey</t>
  </si>
  <si>
    <t>Bacilly</t>
  </si>
  <si>
    <t>Champcey</t>
  </si>
  <si>
    <t>Dragey Ronthon</t>
  </si>
  <si>
    <t>Genets</t>
  </si>
  <si>
    <t>La Rochelle Normande</t>
  </si>
  <si>
    <t>Lolif</t>
  </si>
  <si>
    <t>Montviron</t>
  </si>
  <si>
    <t>Ronthon</t>
  </si>
  <si>
    <t>Saint Jean le Thomas</t>
  </si>
  <si>
    <t>Saint Pierre Langers</t>
  </si>
  <si>
    <t>Sartilly</t>
  </si>
  <si>
    <t>Chalandrey</t>
  </si>
  <si>
    <t>Isigny le Buat</t>
  </si>
  <si>
    <t>La Mancelliere</t>
  </si>
  <si>
    <t>Le Mesnil Boeufs</t>
  </si>
  <si>
    <t>Le Mesnil Thebault</t>
  </si>
  <si>
    <t>Les Biards</t>
  </si>
  <si>
    <t>Montgothier</t>
  </si>
  <si>
    <t>Naftel</t>
  </si>
  <si>
    <t>Ile Tatihou</t>
  </si>
  <si>
    <t>Quettehou</t>
  </si>
  <si>
    <t>Saint Vaasaint la Hougue</t>
  </si>
  <si>
    <t>Anneville sur Mer</t>
  </si>
  <si>
    <t>Blainville sur Mer</t>
  </si>
  <si>
    <t>Geffosses</t>
  </si>
  <si>
    <t>Gouville sur Mer</t>
  </si>
  <si>
    <t>Cametours</t>
  </si>
  <si>
    <t>Carantilly</t>
  </si>
  <si>
    <t>Hautteville la Guichard</t>
  </si>
  <si>
    <t>La Chapelle en Juger</t>
  </si>
  <si>
    <t>Le Lorey</t>
  </si>
  <si>
    <t>Le Mesnil Amey</t>
  </si>
  <si>
    <t>Le Mesnil Eury</t>
  </si>
  <si>
    <t>Le Mesnil Vigot</t>
  </si>
  <si>
    <t>Lozon</t>
  </si>
  <si>
    <t>Montreuil sur Lozon</t>
  </si>
  <si>
    <t>Remilly sur Lozon</t>
  </si>
  <si>
    <t>Canville la Rocque</t>
  </si>
  <si>
    <t>Denneville</t>
  </si>
  <si>
    <t>Fierville les Mines</t>
  </si>
  <si>
    <t>Le Mesnil</t>
  </si>
  <si>
    <t>Portbail</t>
  </si>
  <si>
    <t>Saint Lo d'Ourville</t>
  </si>
  <si>
    <t>Saint Remy des Landes</t>
  </si>
  <si>
    <t>Hauteville sur Mer</t>
  </si>
  <si>
    <t>Montmartin sur Mer</t>
  </si>
  <si>
    <t>Regneville sur Mer</t>
  </si>
  <si>
    <t>Chevreville</t>
  </si>
  <si>
    <t>Lapenty</t>
  </si>
  <si>
    <t>Le Mesnillard</t>
  </si>
  <si>
    <t>Les Loges Marchis</t>
  </si>
  <si>
    <t>Milly</t>
  </si>
  <si>
    <t>Saint Hilaire du Harcouet</t>
  </si>
  <si>
    <t>Virey</t>
  </si>
  <si>
    <t>Jullouville</t>
  </si>
  <si>
    <t>Amigny</t>
  </si>
  <si>
    <t>Cavigny</t>
  </si>
  <si>
    <t>Graignes</t>
  </si>
  <si>
    <t>Le Dezert</t>
  </si>
  <si>
    <t>Le Hommet d'Arthenay</t>
  </si>
  <si>
    <t>Le Mesnil Angot</t>
  </si>
  <si>
    <t>Le Mesnil Veneron</t>
  </si>
  <si>
    <t>Les Champs de Losque</t>
  </si>
  <si>
    <t>Montmartin en Graignes</t>
  </si>
  <si>
    <t>Saint Fromond</t>
  </si>
  <si>
    <t>Saint Jean de Daye</t>
  </si>
  <si>
    <t>Tribehou</t>
  </si>
  <si>
    <t>Aumeville Lestre</t>
  </si>
  <si>
    <t>La Pernelle</t>
  </si>
  <si>
    <t>Le Vast</t>
  </si>
  <si>
    <t>Morsalines</t>
  </si>
  <si>
    <t>Octeville l'Avenel</t>
  </si>
  <si>
    <t>Teurtheville Bocage</t>
  </si>
  <si>
    <t>Videcosville</t>
  </si>
  <si>
    <t>Buais</t>
  </si>
  <si>
    <t>Heusse</t>
  </si>
  <si>
    <t>Husson</t>
  </si>
  <si>
    <t>Le Teilleul</t>
  </si>
  <si>
    <t>Saint Symphorien des Monts</t>
  </si>
  <si>
    <t>Sainte Marie du Bois</t>
  </si>
  <si>
    <t>Savigny le Vieux</t>
  </si>
  <si>
    <t>Annoville</t>
  </si>
  <si>
    <t>Contrieres</t>
  </si>
  <si>
    <t>Herenguerville</t>
  </si>
  <si>
    <t>Hyenville</t>
  </si>
  <si>
    <t>Lingreville</t>
  </si>
  <si>
    <t>Montchaton</t>
  </si>
  <si>
    <t>Quettreville sur Sienne</t>
  </si>
  <si>
    <t>Trelly</t>
  </si>
  <si>
    <t>Coulouvray Boisbenatre</t>
  </si>
  <si>
    <t>Cuves</t>
  </si>
  <si>
    <t>Le Mesnil Gilbert</t>
  </si>
  <si>
    <t>Lingeard</t>
  </si>
  <si>
    <t>Saint Laurent de Cuves</t>
  </si>
  <si>
    <t>Saint Michel de Montjoie</t>
  </si>
  <si>
    <t>Saint Pois</t>
  </si>
  <si>
    <t>Airel</t>
  </si>
  <si>
    <t>Cerisy la Foret</t>
  </si>
  <si>
    <t>Couvains</t>
  </si>
  <si>
    <t>La Luzerne</t>
  </si>
  <si>
    <t>Moon sur Elle</t>
  </si>
  <si>
    <t>Saint Andre de l'Epine</t>
  </si>
  <si>
    <t>Saint Clair sur l'Elle</t>
  </si>
  <si>
    <t>Saint Georges d'Elle</t>
  </si>
  <si>
    <t>Saint Jean de Savigny</t>
  </si>
  <si>
    <t>Villiers Fossard</t>
  </si>
  <si>
    <t>Couville</t>
  </si>
  <si>
    <t>Flottemanville Hague</t>
  </si>
  <si>
    <t>Hardinvast</t>
  </si>
  <si>
    <t>Martinvast</t>
  </si>
  <si>
    <t>Nouainville</t>
  </si>
  <si>
    <t>Saint Martin le Greard</t>
  </si>
  <si>
    <t>Sideville</t>
  </si>
  <si>
    <t>Teurtheville Hague</t>
  </si>
  <si>
    <t>Virandeville</t>
  </si>
  <si>
    <t>Brix</t>
  </si>
  <si>
    <t>Colomby</t>
  </si>
  <si>
    <t>Flottemanville</t>
  </si>
  <si>
    <t>Hemevez</t>
  </si>
  <si>
    <t>Huberville</t>
  </si>
  <si>
    <t>Lieusaint</t>
  </si>
  <si>
    <t>Montaigu la Brisette</t>
  </si>
  <si>
    <t>Morville</t>
  </si>
  <si>
    <t>Saint Germain de Tournebut</t>
  </si>
  <si>
    <t>Saussemesnil</t>
  </si>
  <si>
    <t>Tamerville</t>
  </si>
  <si>
    <t>Valognes</t>
  </si>
  <si>
    <t>Yvetot Bocage</t>
  </si>
  <si>
    <t>Creances</t>
  </si>
  <si>
    <t>Barenton</t>
  </si>
  <si>
    <t>Saint Cyr du Bailleul</t>
  </si>
  <si>
    <t>Saint Georges de Rouelley</t>
  </si>
  <si>
    <t>Hamelin</t>
  </si>
  <si>
    <t>Saint Brice de Landelles</t>
  </si>
  <si>
    <t>Saint Martin de Landelles</t>
  </si>
  <si>
    <t>Carolles</t>
  </si>
  <si>
    <t>Saint Michel des Loups</t>
  </si>
  <si>
    <t>Canisy</t>
  </si>
  <si>
    <t>Dangy</t>
  </si>
  <si>
    <t>Gourfaleur</t>
  </si>
  <si>
    <t>La Mancelliere sur Vire</t>
  </si>
  <si>
    <t>Le Mesnil Herman</t>
  </si>
  <si>
    <t>Quibou</t>
  </si>
  <si>
    <t>Saint Ebremond de Bonfosse</t>
  </si>
  <si>
    <t>Saint Martin de Bonfosse</t>
  </si>
  <si>
    <t>Saint Romphaire</t>
  </si>
  <si>
    <t>Saint Samson de Bonfosse</t>
  </si>
  <si>
    <t>Sainte Suzanne sur Vire</t>
  </si>
  <si>
    <t>Soulles</t>
  </si>
  <si>
    <t>Anneville en Saire</t>
  </si>
  <si>
    <t>Barfleur</t>
  </si>
  <si>
    <t>Gatteville le Phare</t>
  </si>
  <si>
    <t>Le Vicel</t>
  </si>
  <si>
    <t>Montfarville</t>
  </si>
  <si>
    <t>Reville</t>
  </si>
  <si>
    <t>Valcanville</t>
  </si>
  <si>
    <t>Pirou</t>
  </si>
  <si>
    <t>Beslon</t>
  </si>
  <si>
    <t>Boisyvon</t>
  </si>
  <si>
    <t>Bourguenolles</t>
  </si>
  <si>
    <t>Champrepus</t>
  </si>
  <si>
    <t>Cherence le Heron</t>
  </si>
  <si>
    <t>La Bloutiere</t>
  </si>
  <si>
    <t>La Chapelle Cecelin</t>
  </si>
  <si>
    <t>La Lande d'Airou</t>
  </si>
  <si>
    <t>Rouffigny</t>
  </si>
  <si>
    <t>Saint Martin le Bouillant</t>
  </si>
  <si>
    <t>Saint Maur des Bois</t>
  </si>
  <si>
    <t>Villedieu les Poeles</t>
  </si>
  <si>
    <t>Berigny</t>
  </si>
  <si>
    <t>La Barre de Semilly</t>
  </si>
  <si>
    <t>Montrabot</t>
  </si>
  <si>
    <t>Notre Dame d'Elle</t>
  </si>
  <si>
    <t>Precorbin</t>
  </si>
  <si>
    <t>Rouxeville</t>
  </si>
  <si>
    <t>Saint Germain d'Elle</t>
  </si>
  <si>
    <t>Saint Jean des Baisants</t>
  </si>
  <si>
    <t>Saint Pierre de Semilly</t>
  </si>
  <si>
    <t>Vidouville</t>
  </si>
  <si>
    <t>Fermanville</t>
  </si>
  <si>
    <t>Ger</t>
  </si>
  <si>
    <t>Le Fresne Poret</t>
  </si>
  <si>
    <t>Le Mesnil Opac</t>
  </si>
  <si>
    <t>Moyon</t>
  </si>
  <si>
    <t>Braffais</t>
  </si>
  <si>
    <t>Chavoy</t>
  </si>
  <si>
    <t>Le Luot</t>
  </si>
  <si>
    <t>Plomb</t>
  </si>
  <si>
    <t>Sainte Eugienne</t>
  </si>
  <si>
    <t>Sainte Pience</t>
  </si>
  <si>
    <t>Tirepied</t>
  </si>
  <si>
    <t>La Meauffe</t>
  </si>
  <si>
    <t>Pont Hebert</t>
  </si>
  <si>
    <t>Conde sur Vire</t>
  </si>
  <si>
    <t>Chalons en Champagne</t>
  </si>
  <si>
    <t>La Neuvillette</t>
  </si>
  <si>
    <t>Reims</t>
  </si>
  <si>
    <t>Aumenancourt</t>
  </si>
  <si>
    <t>Bazancourt</t>
  </si>
  <si>
    <t>Boult sur Suippe</t>
  </si>
  <si>
    <t>Fresnes les Reims</t>
  </si>
  <si>
    <t>Heutregiville</t>
  </si>
  <si>
    <t>Isles sur Suippe</t>
  </si>
  <si>
    <t>Lavannes</t>
  </si>
  <si>
    <t>Pomacle</t>
  </si>
  <si>
    <t>Saint Etienne sur Suippe</t>
  </si>
  <si>
    <t>Warmeriville</t>
  </si>
  <si>
    <t>Barbonne Fayel</t>
  </si>
  <si>
    <t>Broyes</t>
  </si>
  <si>
    <t>Charleville</t>
  </si>
  <si>
    <t>Chichey</t>
  </si>
  <si>
    <t>Fontaine Denis Nuisy</t>
  </si>
  <si>
    <t>Gaye</t>
  </si>
  <si>
    <t>La Forestiere</t>
  </si>
  <si>
    <t>La Villeneuve les Charlev</t>
  </si>
  <si>
    <t>Lachy</t>
  </si>
  <si>
    <t>Le Meix Saint Epoing</t>
  </si>
  <si>
    <t>Les Essarts les Sezanne</t>
  </si>
  <si>
    <t>Moeurs Verdey</t>
  </si>
  <si>
    <t>Mondement Montgivroux</t>
  </si>
  <si>
    <t>Nesle la Reposte</t>
  </si>
  <si>
    <t>Oyes</t>
  </si>
  <si>
    <t>Peas</t>
  </si>
  <si>
    <t>Queudes</t>
  </si>
  <si>
    <t>Reuves</t>
  </si>
  <si>
    <t>Saint Quentin le Verger</t>
  </si>
  <si>
    <t>Saint Remy sous Broyes</t>
  </si>
  <si>
    <t>Saudoy</t>
  </si>
  <si>
    <t>Sezanne</t>
  </si>
  <si>
    <t>Soizy aux Bois</t>
  </si>
  <si>
    <t>Villeneuve Saint Vistre Vill</t>
  </si>
  <si>
    <t>Vindey</t>
  </si>
  <si>
    <t>Aulnay aux Planches</t>
  </si>
  <si>
    <t>Aulnizeux</t>
  </si>
  <si>
    <t>Bergeres les Vertus</t>
  </si>
  <si>
    <t>Chaintrix Bierges</t>
  </si>
  <si>
    <t>Chaltrait</t>
  </si>
  <si>
    <t>Clamanges</t>
  </si>
  <si>
    <t>Germinon</t>
  </si>
  <si>
    <t>Gionges</t>
  </si>
  <si>
    <t>Givry les Loisy</t>
  </si>
  <si>
    <t>Loisy en Brie</t>
  </si>
  <si>
    <t>Morains</t>
  </si>
  <si>
    <t>Pierre Morains</t>
  </si>
  <si>
    <t>Pocancy</t>
  </si>
  <si>
    <t>Rouffy</t>
  </si>
  <si>
    <t>Saint Mard les Rouffy</t>
  </si>
  <si>
    <t>Soulieres</t>
  </si>
  <si>
    <t>Toulon la Montagne</t>
  </si>
  <si>
    <t>Trecon</t>
  </si>
  <si>
    <t>Val des Marais</t>
  </si>
  <si>
    <t>Velye</t>
  </si>
  <si>
    <t>Vert Toulon</t>
  </si>
  <si>
    <t>Vertus</t>
  </si>
  <si>
    <t>Villeneuve Renneville Che</t>
  </si>
  <si>
    <t>Villers aux Bois</t>
  </si>
  <si>
    <t>Villeseneux</t>
  </si>
  <si>
    <t>Voipreux</t>
  </si>
  <si>
    <t>Vouzy</t>
  </si>
  <si>
    <t>Bouvancourt</t>
  </si>
  <si>
    <t>Branscourt</t>
  </si>
  <si>
    <t>Breuil</t>
  </si>
  <si>
    <t>Chalons sur Vesle</t>
  </si>
  <si>
    <t>Chenay</t>
  </si>
  <si>
    <t>Courcelles Sapicourt</t>
  </si>
  <si>
    <t>Hourges</t>
  </si>
  <si>
    <t>Jonchery sur Vesle</t>
  </si>
  <si>
    <t>Montigny sur Vesle</t>
  </si>
  <si>
    <t>Muizon</t>
  </si>
  <si>
    <t>Pevy</t>
  </si>
  <si>
    <t>Prouilly</t>
  </si>
  <si>
    <t>Treslon</t>
  </si>
  <si>
    <t>Trigny</t>
  </si>
  <si>
    <t>Vandeuil</t>
  </si>
  <si>
    <t>Ventelay</t>
  </si>
  <si>
    <t>Aigny</t>
  </si>
  <si>
    <t>Ambonnay</t>
  </si>
  <si>
    <t>Athis</t>
  </si>
  <si>
    <t>Aulnay sur Marne</t>
  </si>
  <si>
    <t>Bisseuil</t>
  </si>
  <si>
    <t>Bouzy</t>
  </si>
  <si>
    <t>Champigneul Champagne</t>
  </si>
  <si>
    <t>Cherville</t>
  </si>
  <si>
    <t>Conde sur Marne</t>
  </si>
  <si>
    <t>Jalons</t>
  </si>
  <si>
    <t>Louvois</t>
  </si>
  <si>
    <t>Plivot</t>
  </si>
  <si>
    <t>Tauxieres Mutry</t>
  </si>
  <si>
    <t>Tours sur Marne</t>
  </si>
  <si>
    <t>Vraux</t>
  </si>
  <si>
    <t>Avenay Val d'Or</t>
  </si>
  <si>
    <t>Ay</t>
  </si>
  <si>
    <t>Champillon</t>
  </si>
  <si>
    <t>Fontaine sur Ay</t>
  </si>
  <si>
    <t>Hautvillers</t>
  </si>
  <si>
    <t>Mareuil sur Ay</t>
  </si>
  <si>
    <t>Mutigny</t>
  </si>
  <si>
    <t>Saint Imoges</t>
  </si>
  <si>
    <t>Aougny</t>
  </si>
  <si>
    <t>Arcis le Ponsart</t>
  </si>
  <si>
    <t>Aubilly</t>
  </si>
  <si>
    <t>Baslieux les Fismes</t>
  </si>
  <si>
    <t>Bouleuse</t>
  </si>
  <si>
    <t>Brouillet</t>
  </si>
  <si>
    <t>Chambrecy</t>
  </si>
  <si>
    <t>Chaumuzy</t>
  </si>
  <si>
    <t>Courlandon</t>
  </si>
  <si>
    <t>Courville</t>
  </si>
  <si>
    <t>Crugny</t>
  </si>
  <si>
    <t>Faverolles et Coemy</t>
  </si>
  <si>
    <t>Fismes</t>
  </si>
  <si>
    <t>Lagery</t>
  </si>
  <si>
    <t>Lhery</t>
  </si>
  <si>
    <t>Magneux</t>
  </si>
  <si>
    <t>Marfaux</t>
  </si>
  <si>
    <t>Mont sur Courville</t>
  </si>
  <si>
    <t>Poilly</t>
  </si>
  <si>
    <t>Romigny</t>
  </si>
  <si>
    <t>Sarcy</t>
  </si>
  <si>
    <t>Savigny sur Ardres</t>
  </si>
  <si>
    <t>Serzy et Prin</t>
  </si>
  <si>
    <t>Tramery</t>
  </si>
  <si>
    <t>Unchair</t>
  </si>
  <si>
    <t>Ville en Tardenois</t>
  </si>
  <si>
    <t>Avize</t>
  </si>
  <si>
    <t>Grauves</t>
  </si>
  <si>
    <t>Le Mesnil sur Oger</t>
  </si>
  <si>
    <t>Les Istres et Bury</t>
  </si>
  <si>
    <t>Oger</t>
  </si>
  <si>
    <t>Brugny Vaudancourt</t>
  </si>
  <si>
    <t>Chavot Courcourt</t>
  </si>
  <si>
    <t>Chouilly</t>
  </si>
  <si>
    <t>Cramant</t>
  </si>
  <si>
    <t>Cuis</t>
  </si>
  <si>
    <t>Dizy</t>
  </si>
  <si>
    <t>Epernay</t>
  </si>
  <si>
    <t>Magenta</t>
  </si>
  <si>
    <t>Mancy</t>
  </si>
  <si>
    <t>Mardeuil</t>
  </si>
  <si>
    <t>Monthelon</t>
  </si>
  <si>
    <t>Morangis</t>
  </si>
  <si>
    <t>Moslins</t>
  </si>
  <si>
    <t>Moussy</t>
  </si>
  <si>
    <t>Oiry</t>
  </si>
  <si>
    <t>Pierry</t>
  </si>
  <si>
    <t>Saint Martin d'Ablois</t>
  </si>
  <si>
    <t>Bergeres sous Montmirail</t>
  </si>
  <si>
    <t>Boissy le Repos</t>
  </si>
  <si>
    <t>Corfelix</t>
  </si>
  <si>
    <t>Corrobert</t>
  </si>
  <si>
    <t>Fromentieres</t>
  </si>
  <si>
    <t>Janvilliers</t>
  </si>
  <si>
    <t>Le Gault Soigny</t>
  </si>
  <si>
    <t>Le Thoult Trosnay</t>
  </si>
  <si>
    <t>Le Vezier</t>
  </si>
  <si>
    <t>Maclaunay</t>
  </si>
  <si>
    <t>Mecringes</t>
  </si>
  <si>
    <t>Montmirail</t>
  </si>
  <si>
    <t>Morsains</t>
  </si>
  <si>
    <t>Trefols</t>
  </si>
  <si>
    <t>Bermericourt</t>
  </si>
  <si>
    <t>Brimont</t>
  </si>
  <si>
    <t>Cauroy les Hermonville</t>
  </si>
  <si>
    <t>Cormicy</t>
  </si>
  <si>
    <t>Hermonville</t>
  </si>
  <si>
    <t>Loivre</t>
  </si>
  <si>
    <t>Merfy</t>
  </si>
  <si>
    <t>Saint Thierry</t>
  </si>
  <si>
    <t>Villers Franqueux</t>
  </si>
  <si>
    <t>Angluzelles et Courcelles</t>
  </si>
  <si>
    <t>Broussy le Grand</t>
  </si>
  <si>
    <t>Broussy le Petit</t>
  </si>
  <si>
    <t>Connantray Vaurefroy</t>
  </si>
  <si>
    <t>Connantre</t>
  </si>
  <si>
    <t>Corroy</t>
  </si>
  <si>
    <t>Ecury le Repos</t>
  </si>
  <si>
    <t>Euvy</t>
  </si>
  <si>
    <t>Faux Fresnay</t>
  </si>
  <si>
    <t>Fere Champenoise</t>
  </si>
  <si>
    <t>Gourgancon</t>
  </si>
  <si>
    <t>Lenharree</t>
  </si>
  <si>
    <t>Linthelles</t>
  </si>
  <si>
    <t>Linthes</t>
  </si>
  <si>
    <t>Normee</t>
  </si>
  <si>
    <t>Pleurs</t>
  </si>
  <si>
    <t>Thaas</t>
  </si>
  <si>
    <t>Ablancourt</t>
  </si>
  <si>
    <t>Aulnay l'Aitre</t>
  </si>
  <si>
    <t>Breuvery sur Coole</t>
  </si>
  <si>
    <t>Cheppes la Prairie</t>
  </si>
  <si>
    <t>Chepy</t>
  </si>
  <si>
    <t>Coupetz</t>
  </si>
  <si>
    <t>Coupeville</t>
  </si>
  <si>
    <t>Dampierre sur Moivre</t>
  </si>
  <si>
    <t>Ecury sur Coole</t>
  </si>
  <si>
    <t>La Chaussee sur Marne</t>
  </si>
  <si>
    <t>Mairy sur Marne</t>
  </si>
  <si>
    <t>Marson</t>
  </si>
  <si>
    <t>Moivre</t>
  </si>
  <si>
    <t>Nuisement sur Coole</t>
  </si>
  <si>
    <t>Omey</t>
  </si>
  <si>
    <t>Pogny</t>
  </si>
  <si>
    <t>Saint Germain la Ville</t>
  </si>
  <si>
    <t>Saint Jean sur Moivre</t>
  </si>
  <si>
    <t>Saint Martin aux Champs</t>
  </si>
  <si>
    <t>Saint Quentin sur Coole</t>
  </si>
  <si>
    <t>Songy</t>
  </si>
  <si>
    <t>Togny aux Boeufs</t>
  </si>
  <si>
    <t>Vesigneul sur Marne</t>
  </si>
  <si>
    <t>Vitry la Ville</t>
  </si>
  <si>
    <t>Vouciennes</t>
  </si>
  <si>
    <t>Alliancelles</t>
  </si>
  <si>
    <t>Cheminon</t>
  </si>
  <si>
    <t>Sermaize les Bains</t>
  </si>
  <si>
    <t>Allemanche Launay et Soye</t>
  </si>
  <si>
    <t>Anglure</t>
  </si>
  <si>
    <t>Baudement</t>
  </si>
  <si>
    <t>Bethon</t>
  </si>
  <si>
    <t>Chantemerle</t>
  </si>
  <si>
    <t>Clesles</t>
  </si>
  <si>
    <t>Conflans sur Seine</t>
  </si>
  <si>
    <t>Courcemain</t>
  </si>
  <si>
    <t>Esclavolles Lurey</t>
  </si>
  <si>
    <t>Granges sur Aube</t>
  </si>
  <si>
    <t>La Celle sous Chantemerle</t>
  </si>
  <si>
    <t>La Chapelle Lasson</t>
  </si>
  <si>
    <t>Marcilly sur Seine</t>
  </si>
  <si>
    <t>Marsangis</t>
  </si>
  <si>
    <t>Montgenost</t>
  </si>
  <si>
    <t>Potangis</t>
  </si>
  <si>
    <t>Saint Just Sauvage</t>
  </si>
  <si>
    <t>Saron sur Aube</t>
  </si>
  <si>
    <t>Villiers aux Corneilles</t>
  </si>
  <si>
    <t>Vouarces</t>
  </si>
  <si>
    <t>Beaunay</t>
  </si>
  <si>
    <t>Champaubert</t>
  </si>
  <si>
    <t>Coizard Joches</t>
  </si>
  <si>
    <t>Congy</t>
  </si>
  <si>
    <t>Corribert</t>
  </si>
  <si>
    <t>Courjeonnet</t>
  </si>
  <si>
    <t>Etoges</t>
  </si>
  <si>
    <t>Ferebrianges</t>
  </si>
  <si>
    <t>La Caure</t>
  </si>
  <si>
    <t>La Chapelle sous Orbais</t>
  </si>
  <si>
    <t>La Ville sous Orbais</t>
  </si>
  <si>
    <t>Le Baizil</t>
  </si>
  <si>
    <t>Lucy</t>
  </si>
  <si>
    <t>Mareuil en Brie</t>
  </si>
  <si>
    <t>Montmort Lucy</t>
  </si>
  <si>
    <t>Orbais l'Abbaye</t>
  </si>
  <si>
    <t>Suizy le Franc</t>
  </si>
  <si>
    <t>Talus Saint Prix</t>
  </si>
  <si>
    <t>Villevenard</t>
  </si>
  <si>
    <t>Ambrieres</t>
  </si>
  <si>
    <t>Arrigny</t>
  </si>
  <si>
    <t>Arzillieres Neuville</t>
  </si>
  <si>
    <t>Brandonvillers</t>
  </si>
  <si>
    <t>Chapelaine</t>
  </si>
  <si>
    <t>Chatillon sur Broue</t>
  </si>
  <si>
    <t>Drosnay</t>
  </si>
  <si>
    <t>Ecollemont</t>
  </si>
  <si>
    <t>Giffaumont Champaubert</t>
  </si>
  <si>
    <t>Gigny Bussy</t>
  </si>
  <si>
    <t>Isle sur Marne</t>
  </si>
  <si>
    <t>Larzicourt</t>
  </si>
  <si>
    <t>Lignon</t>
  </si>
  <si>
    <t>Margerie Hancourt</t>
  </si>
  <si>
    <t>Moncetz l'Abbaye</t>
  </si>
  <si>
    <t>Neuville sous Arzillieres</t>
  </si>
  <si>
    <t>Outines</t>
  </si>
  <si>
    <t>Saint Cheron</t>
  </si>
  <si>
    <t>Saint Remy en Bouzemont Saint G</t>
  </si>
  <si>
    <t>Saint Utin</t>
  </si>
  <si>
    <t>Sainte Marie du Lac Nuisemen</t>
  </si>
  <si>
    <t>Somsois</t>
  </si>
  <si>
    <t>Bassu</t>
  </si>
  <si>
    <t>Bassuet</t>
  </si>
  <si>
    <t>Bignicourt sur Marne</t>
  </si>
  <si>
    <t>Blacy</t>
  </si>
  <si>
    <t>Blaise sous Arzillieres</t>
  </si>
  <si>
    <t>Brusson</t>
  </si>
  <si>
    <t>Chatelraould Saint Louvent</t>
  </si>
  <si>
    <t>Cloyes sur Marne</t>
  </si>
  <si>
    <t>Courdemanges</t>
  </si>
  <si>
    <t>Couvrot</t>
  </si>
  <si>
    <t>Dompremy</t>
  </si>
  <si>
    <t>Drouilly</t>
  </si>
  <si>
    <t>Ecriennes</t>
  </si>
  <si>
    <t>Favresse</t>
  </si>
  <si>
    <t>Frignicourt</t>
  </si>
  <si>
    <t>Glannes</t>
  </si>
  <si>
    <t>Haussignemont</t>
  </si>
  <si>
    <t>Heiltz le Hutier</t>
  </si>
  <si>
    <t>Huiron</t>
  </si>
  <si>
    <t>Les Rivieres Henruel</t>
  </si>
  <si>
    <t>Lisse en Champagne</t>
  </si>
  <si>
    <t>Loisy sur Marne</t>
  </si>
  <si>
    <t>Luxemont et Villotte</t>
  </si>
  <si>
    <t>Maisons en Champagne</t>
  </si>
  <si>
    <t>Matignicourt Goncourt</t>
  </si>
  <si>
    <t>Merlaut</t>
  </si>
  <si>
    <t>Norrois</t>
  </si>
  <si>
    <t>Orconte</t>
  </si>
  <si>
    <t>Outrepont</t>
  </si>
  <si>
    <t>Plichancourt</t>
  </si>
  <si>
    <t>Ponthion</t>
  </si>
  <si>
    <t>Pringy</t>
  </si>
  <si>
    <t>Reims la Brulee</t>
  </si>
  <si>
    <t>Saint Amand sur Fion</t>
  </si>
  <si>
    <t>Saint Lumier en Champagne</t>
  </si>
  <si>
    <t>Saint Quentin les Marais</t>
  </si>
  <si>
    <t>Soulanges</t>
  </si>
  <si>
    <t>Thieblemont Faremont</t>
  </si>
  <si>
    <t>Vauclerc</t>
  </si>
  <si>
    <t>Vavray le Grand</t>
  </si>
  <si>
    <t>Vavray le Petit</t>
  </si>
  <si>
    <t>Vitry en Perthois</t>
  </si>
  <si>
    <t>Vitry le Francois</t>
  </si>
  <si>
    <t>Bouchy Saint Genest</t>
  </si>
  <si>
    <t>Champguyon</t>
  </si>
  <si>
    <t>Chatillon sur Morin</t>
  </si>
  <si>
    <t>Courgivaux</t>
  </si>
  <si>
    <t>Escardes</t>
  </si>
  <si>
    <t>Esternay</t>
  </si>
  <si>
    <t>Joiselle</t>
  </si>
  <si>
    <t>La Noue</t>
  </si>
  <si>
    <t>Les Essarts le Vicomte</t>
  </si>
  <si>
    <t>Reveillon</t>
  </si>
  <si>
    <t>Saint Bon</t>
  </si>
  <si>
    <t>Villeneuve la Lionne</t>
  </si>
  <si>
    <t>Breban</t>
  </si>
  <si>
    <t>Bussy Lettree</t>
  </si>
  <si>
    <t>Coole</t>
  </si>
  <si>
    <t>Corbeil</t>
  </si>
  <si>
    <t>Dommartin Lettree</t>
  </si>
  <si>
    <t>Faux Vesigneul</t>
  </si>
  <si>
    <t>Fontaine sur Coole</t>
  </si>
  <si>
    <t>Haussimont</t>
  </si>
  <si>
    <t>Humbauville</t>
  </si>
  <si>
    <t>Le Meix Tiercelin</t>
  </si>
  <si>
    <t>Montepreux</t>
  </si>
  <si>
    <t>Saint Ouen Domprot</t>
  </si>
  <si>
    <t>Sommesous</t>
  </si>
  <si>
    <t>Sompuis</t>
  </si>
  <si>
    <t>Soude</t>
  </si>
  <si>
    <t>Soudron</t>
  </si>
  <si>
    <t>Vassimont et Chapelaine</t>
  </si>
  <si>
    <t>Vatry</t>
  </si>
  <si>
    <t>Belval en Argonne</t>
  </si>
  <si>
    <t>Bettancourt la Longue</t>
  </si>
  <si>
    <t>Bussy le Repos</t>
  </si>
  <si>
    <t>Charmont</t>
  </si>
  <si>
    <t>Contault</t>
  </si>
  <si>
    <t>Dampierre le Chateau</t>
  </si>
  <si>
    <t>Dommartin Varimont</t>
  </si>
  <si>
    <t>Epense</t>
  </si>
  <si>
    <t>Givry en Argonne</t>
  </si>
  <si>
    <t>La Neuville aux Bois</t>
  </si>
  <si>
    <t>Le Chatelier</t>
  </si>
  <si>
    <t>Le Vieil Dampierre</t>
  </si>
  <si>
    <t>Les Charmontois</t>
  </si>
  <si>
    <t>Noirlieu</t>
  </si>
  <si>
    <t>Possesse</t>
  </si>
  <si>
    <t>Rapsecourt</t>
  </si>
  <si>
    <t>Remicourt</t>
  </si>
  <si>
    <t>Saint Jean Devant Possesse</t>
  </si>
  <si>
    <t>Saint Mard sur le Mont</t>
  </si>
  <si>
    <t>Somme Yevre</t>
  </si>
  <si>
    <t>Vanault le Chatel</t>
  </si>
  <si>
    <t>Vernancourt</t>
  </si>
  <si>
    <t>Vroil</t>
  </si>
  <si>
    <t>Bignicourt sur Saulx</t>
  </si>
  <si>
    <t>Blesme</t>
  </si>
  <si>
    <t>Etrepy</t>
  </si>
  <si>
    <t>Heiltz le Maurupt</t>
  </si>
  <si>
    <t>Heiltz l'Eveque</t>
  </si>
  <si>
    <t>Jussecourt Minecourt</t>
  </si>
  <si>
    <t>Maurupt le Montois</t>
  </si>
  <si>
    <t>Pargny sur Saulx</t>
  </si>
  <si>
    <t>Saint Lumier la Populeuse</t>
  </si>
  <si>
    <t>Saint Vrain</t>
  </si>
  <si>
    <t>Scrupt</t>
  </si>
  <si>
    <t>Sogny en l'Angle</t>
  </si>
  <si>
    <t>Trois Fontaines l'Abbaye</t>
  </si>
  <si>
    <t>Val de Viere</t>
  </si>
  <si>
    <t>Vanault les Dames</t>
  </si>
  <si>
    <t>Vouillers</t>
  </si>
  <si>
    <t>Cormontreuil</t>
  </si>
  <si>
    <t>Beaumont sur Vesle</t>
  </si>
  <si>
    <t>Prunay</t>
  </si>
  <si>
    <t>Val de Vesle</t>
  </si>
  <si>
    <t>Verzenay</t>
  </si>
  <si>
    <t>Champigny</t>
  </si>
  <si>
    <t>Les Mesneux</t>
  </si>
  <si>
    <t>Saint Brice Courcelles</t>
  </si>
  <si>
    <t>Thillois</t>
  </si>
  <si>
    <t>Trepail</t>
  </si>
  <si>
    <t>Vaudemanges</t>
  </si>
  <si>
    <t>Verzy</t>
  </si>
  <si>
    <t>Villers Marmery</t>
  </si>
  <si>
    <t>Coulommes la Montagne</t>
  </si>
  <si>
    <t>Courmas</t>
  </si>
  <si>
    <t>Germigny</t>
  </si>
  <si>
    <t>Gueux</t>
  </si>
  <si>
    <t>Janvry</t>
  </si>
  <si>
    <t>Jouy les Reims</t>
  </si>
  <si>
    <t>Mery Premecy</t>
  </si>
  <si>
    <t>Pargny les Reims</t>
  </si>
  <si>
    <t>Saint Euphraise et Clairizet</t>
  </si>
  <si>
    <t>Ville Dommange</t>
  </si>
  <si>
    <t>Baconnes</t>
  </si>
  <si>
    <t>Billy le Grand</t>
  </si>
  <si>
    <t>Bouy</t>
  </si>
  <si>
    <t>Cuperly</t>
  </si>
  <si>
    <t>Dampierre au Temple</t>
  </si>
  <si>
    <t>Les Grandes Loges</t>
  </si>
  <si>
    <t>Les Petites Loges</t>
  </si>
  <si>
    <t>Livry Louvercy</t>
  </si>
  <si>
    <t>Mourmelon le Grand</t>
  </si>
  <si>
    <t>Mourmelon le Petit</t>
  </si>
  <si>
    <t>Prosnes</t>
  </si>
  <si>
    <t>Saint Hilaire au Temple</t>
  </si>
  <si>
    <t>Sept Saulx</t>
  </si>
  <si>
    <t>Vadenay</t>
  </si>
  <si>
    <t>Berru</t>
  </si>
  <si>
    <t>Cernay les Reims</t>
  </si>
  <si>
    <t>Nogent l'Abbesse</t>
  </si>
  <si>
    <t>Witry les Reims</t>
  </si>
  <si>
    <t>Bezannes</t>
  </si>
  <si>
    <t>Tinqueux</t>
  </si>
  <si>
    <t>Betheny</t>
  </si>
  <si>
    <t>Courtisols</t>
  </si>
  <si>
    <t>Herpont</t>
  </si>
  <si>
    <t>Poix</t>
  </si>
  <si>
    <t>Saint Etienne au Temple</t>
  </si>
  <si>
    <t>Somme Vesle</t>
  </si>
  <si>
    <t>Tilloy et Bellay</t>
  </si>
  <si>
    <t>Moncetz Longevas</t>
  </si>
  <si>
    <t>Saint Memmie</t>
  </si>
  <si>
    <t>Belval sous Chatillon</t>
  </si>
  <si>
    <t>Boursault</t>
  </si>
  <si>
    <t>Champlat et Boujacourt</t>
  </si>
  <si>
    <t>Cormoyeux</t>
  </si>
  <si>
    <t>Courtagnon</t>
  </si>
  <si>
    <t>Cuchery</t>
  </si>
  <si>
    <t>Cumieres</t>
  </si>
  <si>
    <t>Damery</t>
  </si>
  <si>
    <t>Fleury la Riviere</t>
  </si>
  <si>
    <t>La Neuville aux Larris</t>
  </si>
  <si>
    <t>Nanteuil la Foret</t>
  </si>
  <si>
    <t>Pourcy</t>
  </si>
  <si>
    <t>Reuil</t>
  </si>
  <si>
    <t>Vauciennes</t>
  </si>
  <si>
    <t>Venteuil</t>
  </si>
  <si>
    <t>Beine Nauroy</t>
  </si>
  <si>
    <t>Betheniville</t>
  </si>
  <si>
    <t>Dontrien</t>
  </si>
  <si>
    <t>Epoye</t>
  </si>
  <si>
    <t>Pontfaverger Moronvillier</t>
  </si>
  <si>
    <t>Saint Hilaire le Petit</t>
  </si>
  <si>
    <t>Saint Martin l'Heureux</t>
  </si>
  <si>
    <t>Saint Masmes</t>
  </si>
  <si>
    <t>Chamery</t>
  </si>
  <si>
    <t>Chigny les Roses</t>
  </si>
  <si>
    <t>Ecueil</t>
  </si>
  <si>
    <t>Ludes</t>
  </si>
  <si>
    <t>Mailly Champagne</t>
  </si>
  <si>
    <t>Montbre</t>
  </si>
  <si>
    <t>Puisieulx</t>
  </si>
  <si>
    <t>Rilly la Montagne</t>
  </si>
  <si>
    <t>Sacy</t>
  </si>
  <si>
    <t>Sermiers</t>
  </si>
  <si>
    <t>Sillery</t>
  </si>
  <si>
    <t>Taissy</t>
  </si>
  <si>
    <t>Trois Puits</t>
  </si>
  <si>
    <t>Ville en Selve</t>
  </si>
  <si>
    <t>Villers Allerand</t>
  </si>
  <si>
    <t>Villers aux Noeuds</t>
  </si>
  <si>
    <t>Compertrix</t>
  </si>
  <si>
    <t>Coolus</t>
  </si>
  <si>
    <t>Fagnieres</t>
  </si>
  <si>
    <t>Matougues</t>
  </si>
  <si>
    <t>Saint Gibrien</t>
  </si>
  <si>
    <t>Thibie</t>
  </si>
  <si>
    <t>Villers le Chateau</t>
  </si>
  <si>
    <t>La Veuve</t>
  </si>
  <si>
    <t>Recy</t>
  </si>
  <si>
    <t>Saint Martin sur le Pre</t>
  </si>
  <si>
    <t>Sarry</t>
  </si>
  <si>
    <t>Sogny aux Moulins</t>
  </si>
  <si>
    <t>Auberive</t>
  </si>
  <si>
    <t>Bussy le Chateau</t>
  </si>
  <si>
    <t>Jonchery sur Suippe</t>
  </si>
  <si>
    <t>La Cheppe</t>
  </si>
  <si>
    <t>La Croix en Champagne</t>
  </si>
  <si>
    <t>Laval sur Tourbe</t>
  </si>
  <si>
    <t>Saint Hilaire le Grand</t>
  </si>
  <si>
    <t>Saint Jean sur Tourbe</t>
  </si>
  <si>
    <t>Saint Remy sur Bussy</t>
  </si>
  <si>
    <t>Saint Souplet sur Py</t>
  </si>
  <si>
    <t>Sainte Marie A Py</t>
  </si>
  <si>
    <t>Somme Suippe</t>
  </si>
  <si>
    <t>Somme Tourbe</t>
  </si>
  <si>
    <t>Sommepy Tahure</t>
  </si>
  <si>
    <t>Souain Perthes les Hurlus</t>
  </si>
  <si>
    <t>Suippes</t>
  </si>
  <si>
    <t>Vaudesincourt</t>
  </si>
  <si>
    <t>Anthenay</t>
  </si>
  <si>
    <t>Baslieux sous Chatillon</t>
  </si>
  <si>
    <t>Binson et Orquigny</t>
  </si>
  <si>
    <t>Champvoisy</t>
  </si>
  <si>
    <t>Chatillon sur Marne</t>
  </si>
  <si>
    <t>Courthiezy</t>
  </si>
  <si>
    <t>Cuisles</t>
  </si>
  <si>
    <t>Dormans</t>
  </si>
  <si>
    <t>Festigny</t>
  </si>
  <si>
    <t>Igny Comblizy</t>
  </si>
  <si>
    <t>Jonquery</t>
  </si>
  <si>
    <t>Leuvrigny</t>
  </si>
  <si>
    <t>Mareuil le Port</t>
  </si>
  <si>
    <t>Nesle le Repons</t>
  </si>
  <si>
    <t>Olizy</t>
  </si>
  <si>
    <t>Passy Grigny</t>
  </si>
  <si>
    <t>Port A Binson</t>
  </si>
  <si>
    <t>Soilly</t>
  </si>
  <si>
    <t>Troissy</t>
  </si>
  <si>
    <t>Vandieres</t>
  </si>
  <si>
    <t>Villers sous Chatillon</t>
  </si>
  <si>
    <t>Argers</t>
  </si>
  <si>
    <t>Auve</t>
  </si>
  <si>
    <t>Berzieux</t>
  </si>
  <si>
    <t>Binarville</t>
  </si>
  <si>
    <t>Braux Saint Remy</t>
  </si>
  <si>
    <t>Braux Sainte Cohiere</t>
  </si>
  <si>
    <t>Cernay en Dormois</t>
  </si>
  <si>
    <t>Chatrices</t>
  </si>
  <si>
    <t>Courtemont</t>
  </si>
  <si>
    <t>Dommartin Dampierre</t>
  </si>
  <si>
    <t>Dommartin sous Hans</t>
  </si>
  <si>
    <t>Eclaires</t>
  </si>
  <si>
    <t>Elise Daucourt</t>
  </si>
  <si>
    <t>Florent en Argonne</t>
  </si>
  <si>
    <t>Fontaine en Dormois</t>
  </si>
  <si>
    <t>Gizaucourt</t>
  </si>
  <si>
    <t>Gratreuil</t>
  </si>
  <si>
    <t>Hans</t>
  </si>
  <si>
    <t>La Chapelle Felcourt</t>
  </si>
  <si>
    <t>La Neuville au Pont</t>
  </si>
  <si>
    <t>Le Chemin</t>
  </si>
  <si>
    <t>Maffrecourt</t>
  </si>
  <si>
    <t>Massiges</t>
  </si>
  <si>
    <t>Minaucourt le Mesnil</t>
  </si>
  <si>
    <t>Moiremont</t>
  </si>
  <si>
    <t>Passavant en Argonne</t>
  </si>
  <si>
    <t>Rouvroy Ripont</t>
  </si>
  <si>
    <t>Saint Mard sur Auve</t>
  </si>
  <si>
    <t>Saint Thomas en Argonne</t>
  </si>
  <si>
    <t>Sainte Menehould</t>
  </si>
  <si>
    <t>Servon Melzicourt</t>
  </si>
  <si>
    <t>Sivry Ante</t>
  </si>
  <si>
    <t>Somme Bionne</t>
  </si>
  <si>
    <t>Valmy</t>
  </si>
  <si>
    <t>Vienne la Ville</t>
  </si>
  <si>
    <t>Vienne le Chateau</t>
  </si>
  <si>
    <t>Ville sur Tourbe</t>
  </si>
  <si>
    <t>Villers en Argonne</t>
  </si>
  <si>
    <t>Virginy</t>
  </si>
  <si>
    <t>Voilemont</t>
  </si>
  <si>
    <t>Wargemoulin Hurlus</t>
  </si>
  <si>
    <t>Brethenay</t>
  </si>
  <si>
    <t>Brottes</t>
  </si>
  <si>
    <t>Buxieres les Villiers</t>
  </si>
  <si>
    <t>Chamarandes</t>
  </si>
  <si>
    <t>Chamarandes Choignes</t>
  </si>
  <si>
    <t>Choignes</t>
  </si>
  <si>
    <t>Crenay</t>
  </si>
  <si>
    <t>Euffigneix</t>
  </si>
  <si>
    <t>Jonchery</t>
  </si>
  <si>
    <t>Laharmand</t>
  </si>
  <si>
    <t>Laville aux Bois</t>
  </si>
  <si>
    <t>Luzy sur Marne</t>
  </si>
  <si>
    <t>Montsaon</t>
  </si>
  <si>
    <t>Neuilly sur Suize</t>
  </si>
  <si>
    <t>Riaucourt</t>
  </si>
  <si>
    <t>Sarcicourt</t>
  </si>
  <si>
    <t>Semoutiers Montsaon</t>
  </si>
  <si>
    <t>Treix</t>
  </si>
  <si>
    <t>Verbiesles</t>
  </si>
  <si>
    <t>Bettancourt la Ferree</t>
  </si>
  <si>
    <t>Chancenay</t>
  </si>
  <si>
    <t>Hallignicourt</t>
  </si>
  <si>
    <t>Laneuville au Pont</t>
  </si>
  <si>
    <t>Moeslains</t>
  </si>
  <si>
    <t>Saint Dizier</t>
  </si>
  <si>
    <t>Saint Eulien</t>
  </si>
  <si>
    <t>Sapignicourt</t>
  </si>
  <si>
    <t>Valcourt</t>
  </si>
  <si>
    <t>Villiers en Lieu</t>
  </si>
  <si>
    <t>Ambonville</t>
  </si>
  <si>
    <t>Arnancourt</t>
  </si>
  <si>
    <t>Baudrecourt</t>
  </si>
  <si>
    <t>Beurville</t>
  </si>
  <si>
    <t>Blumeray</t>
  </si>
  <si>
    <t>Bouzancourt</t>
  </si>
  <si>
    <t>Brachay</t>
  </si>
  <si>
    <t>Charmes en l'Angle</t>
  </si>
  <si>
    <t>Charmes la Grande</t>
  </si>
  <si>
    <t>Cirey sur Blaise</t>
  </si>
  <si>
    <t>Courcelles sur Blaise</t>
  </si>
  <si>
    <t>Daillancourt</t>
  </si>
  <si>
    <t>Dommartin le Franc</t>
  </si>
  <si>
    <t>Dommartin le Saint Pere</t>
  </si>
  <si>
    <t>Doulevant le Chateau</t>
  </si>
  <si>
    <t>Flammerecourt</t>
  </si>
  <si>
    <t>Lescheres sur le Blaisero</t>
  </si>
  <si>
    <t>Mertrud</t>
  </si>
  <si>
    <t>Morancourt</t>
  </si>
  <si>
    <t>Nully Tremilly</t>
  </si>
  <si>
    <t>Tremilly</t>
  </si>
  <si>
    <t>Villiers aux Chenes</t>
  </si>
  <si>
    <t>Aizanville</t>
  </si>
  <si>
    <t>Autreville sur la Renne</t>
  </si>
  <si>
    <t>Blessonville</t>
  </si>
  <si>
    <t>Braux le Chatel</t>
  </si>
  <si>
    <t>Bricon</t>
  </si>
  <si>
    <t>Dinteville</t>
  </si>
  <si>
    <t>Essey les Ponts</t>
  </si>
  <si>
    <t>Laferte sur Aube</t>
  </si>
  <si>
    <t>Lanty sur Aube</t>
  </si>
  <si>
    <t>Latrecey Ormoy sur Aube</t>
  </si>
  <si>
    <t>Marmesse</t>
  </si>
  <si>
    <t>Orges</t>
  </si>
  <si>
    <t>Ormoy sur Aube</t>
  </si>
  <si>
    <t>Pont la Ville</t>
  </si>
  <si>
    <t>Richebourg</t>
  </si>
  <si>
    <t>Silvarouvres</t>
  </si>
  <si>
    <t>Valdelancourt</t>
  </si>
  <si>
    <t>Villars en Azois</t>
  </si>
  <si>
    <t>Allichamps</t>
  </si>
  <si>
    <t>Attancourt</t>
  </si>
  <si>
    <t>Avrainville</t>
  </si>
  <si>
    <t>Bailly aux Forges</t>
  </si>
  <si>
    <t>Brousseval</t>
  </si>
  <si>
    <t>Domblain</t>
  </si>
  <si>
    <t>Doulevant le Petit</t>
  </si>
  <si>
    <t>Fays</t>
  </si>
  <si>
    <t>Flornoy</t>
  </si>
  <si>
    <t>Louvemont</t>
  </si>
  <si>
    <t>Montreuil sur Blaise</t>
  </si>
  <si>
    <t>Rachecourt Suzemont</t>
  </si>
  <si>
    <t>Sommancourt</t>
  </si>
  <si>
    <t>Troisfontaines la Ville</t>
  </si>
  <si>
    <t>Valleret</t>
  </si>
  <si>
    <t>Vaux sur Blaise</t>
  </si>
  <si>
    <t>Ville en Blaisois</t>
  </si>
  <si>
    <t>Villiers aux Bois</t>
  </si>
  <si>
    <t>Voillecomte</t>
  </si>
  <si>
    <t>Wassy</t>
  </si>
  <si>
    <t>Avrecourt</t>
  </si>
  <si>
    <t>Chauffourt</t>
  </si>
  <si>
    <t>Dammartin sur Meuse</t>
  </si>
  <si>
    <t>Epinant</t>
  </si>
  <si>
    <t>Is en Bassigny</t>
  </si>
  <si>
    <t>Lavernoy</t>
  </si>
  <si>
    <t>Lavilleneuve</t>
  </si>
  <si>
    <t>Lecourt</t>
  </si>
  <si>
    <t>Maulain</t>
  </si>
  <si>
    <t>Montigny le Roi</t>
  </si>
  <si>
    <t>Provencheres sur Meuse</t>
  </si>
  <si>
    <t>Ranconnieres</t>
  </si>
  <si>
    <t>Rangecourt</t>
  </si>
  <si>
    <t>Ravennefontaines</t>
  </si>
  <si>
    <t>Recourt</t>
  </si>
  <si>
    <t>Sarrey</t>
  </si>
  <si>
    <t>Saulxures</t>
  </si>
  <si>
    <t>Val de Meuse</t>
  </si>
  <si>
    <t>Bourg Sainte Marie</t>
  </si>
  <si>
    <t>Bourmont</t>
  </si>
  <si>
    <t>Brainville sur Meuse</t>
  </si>
  <si>
    <t>Champigneulles en Bassign</t>
  </si>
  <si>
    <t>Chaumont la Ville</t>
  </si>
  <si>
    <t>Doncourt sur Meuse</t>
  </si>
  <si>
    <t>Germainvilliers</t>
  </si>
  <si>
    <t>Gonaincourt</t>
  </si>
  <si>
    <t>Goncourt</t>
  </si>
  <si>
    <t>Graffigny Chemin</t>
  </si>
  <si>
    <t>Hacourt</t>
  </si>
  <si>
    <t>Harreville les Chanteurs</t>
  </si>
  <si>
    <t>Huilliecourt</t>
  </si>
  <si>
    <t>Illoud</t>
  </si>
  <si>
    <t>Levecourt</t>
  </si>
  <si>
    <t>Malaincourt sur Meuse</t>
  </si>
  <si>
    <t>Nijon</t>
  </si>
  <si>
    <t>Outremecourt</t>
  </si>
  <si>
    <t>Romain sur Meuse</t>
  </si>
  <si>
    <t>Saint Thiebault</t>
  </si>
  <si>
    <t>Sommerecourt</t>
  </si>
  <si>
    <t>Soulaucourt sur Mouzon</t>
  </si>
  <si>
    <t>Vaudrecourt</t>
  </si>
  <si>
    <t>Arbot</t>
  </si>
  <si>
    <t>Aulnoy sur Aube</t>
  </si>
  <si>
    <t>Bay sur Aube</t>
  </si>
  <si>
    <t>Chalancey</t>
  </si>
  <si>
    <t>Chalmessin</t>
  </si>
  <si>
    <t>Colmier le Bas</t>
  </si>
  <si>
    <t>Colmier le Haut</t>
  </si>
  <si>
    <t>Germaines</t>
  </si>
  <si>
    <t>Lamargelle aux Bois</t>
  </si>
  <si>
    <t>Mouilleron</t>
  </si>
  <si>
    <t>Musseau</t>
  </si>
  <si>
    <t>Perrogney les Fontaines</t>
  </si>
  <si>
    <t>Pierrefontaines</t>
  </si>
  <si>
    <t>Poinsenot</t>
  </si>
  <si>
    <t>Poinson les Grancey</t>
  </si>
  <si>
    <t>Praslay</t>
  </si>
  <si>
    <t>Rouelles</t>
  </si>
  <si>
    <t>Rouvres sur Aube</t>
  </si>
  <si>
    <t>Santenoge</t>
  </si>
  <si>
    <t>Vaillant</t>
  </si>
  <si>
    <t>Vals des Tilles</t>
  </si>
  <si>
    <t>Villars Montroyer</t>
  </si>
  <si>
    <t>Villars Santenoge</t>
  </si>
  <si>
    <t>Villemervry</t>
  </si>
  <si>
    <t>Villemoron</t>
  </si>
  <si>
    <t>Vitry en Montagne</t>
  </si>
  <si>
    <t>Vivey</t>
  </si>
  <si>
    <t>Bayard sur Marne</t>
  </si>
  <si>
    <t>Breuil sur Marne</t>
  </si>
  <si>
    <t>Chevillon</t>
  </si>
  <si>
    <t>Fontaines sur Marne</t>
  </si>
  <si>
    <t>Gourzon</t>
  </si>
  <si>
    <t>Laneuville A Bayard</t>
  </si>
  <si>
    <t>Narcy</t>
  </si>
  <si>
    <t>Prez sur Marne</t>
  </si>
  <si>
    <t>Rachecourt sur Marne</t>
  </si>
  <si>
    <t>Sommeville</t>
  </si>
  <si>
    <t>Aujeurres</t>
  </si>
  <si>
    <t>Chassigny</t>
  </si>
  <si>
    <t>Chatoillenot</t>
  </si>
  <si>
    <t>Choilley Dardenay</t>
  </si>
  <si>
    <t>Courcelles Val d'Esnoms</t>
  </si>
  <si>
    <t>Cusey</t>
  </si>
  <si>
    <t>Dardenay</t>
  </si>
  <si>
    <t>Dommarien</t>
  </si>
  <si>
    <t>Esnoms au Val</t>
  </si>
  <si>
    <t>Isomes</t>
  </si>
  <si>
    <t>Le Val d'Esnoms</t>
  </si>
  <si>
    <t>Leuchey</t>
  </si>
  <si>
    <t>Montsaugeon</t>
  </si>
  <si>
    <t>Occey</t>
  </si>
  <si>
    <t>Percey sous Montormentier</t>
  </si>
  <si>
    <t>Piepape</t>
  </si>
  <si>
    <t>Prangey</t>
  </si>
  <si>
    <t>Prauthoy</t>
  </si>
  <si>
    <t>Rivieres les Fosses</t>
  </si>
  <si>
    <t>Saint Broingt le Bois</t>
  </si>
  <si>
    <t>Saint Broingt les Fosses</t>
  </si>
  <si>
    <t>Vaux sous Aubigny</t>
  </si>
  <si>
    <t>Vesvres sous Chalancey</t>
  </si>
  <si>
    <t>Villegusien le Lac</t>
  </si>
  <si>
    <t>Villiers les Aprey</t>
  </si>
  <si>
    <t>Balesmes sur Marne</t>
  </si>
  <si>
    <t>Brennes</t>
  </si>
  <si>
    <t>Champigny les Langres</t>
  </si>
  <si>
    <t>Chatenay Macheron</t>
  </si>
  <si>
    <t>Corlee</t>
  </si>
  <si>
    <t>Courcelles en Montagne</t>
  </si>
  <si>
    <t>Humes Jorquenay</t>
  </si>
  <si>
    <t>Jorquenay</t>
  </si>
  <si>
    <t>Langres</t>
  </si>
  <si>
    <t>Mardor</t>
  </si>
  <si>
    <t>Noidant le Rocheux</t>
  </si>
  <si>
    <t>Ormancey</t>
  </si>
  <si>
    <t>Peigney</t>
  </si>
  <si>
    <t>Perrancey les Vieux Mouli</t>
  </si>
  <si>
    <t>Saint Ciergues</t>
  </si>
  <si>
    <t>Saint Geosmes</t>
  </si>
  <si>
    <t>Saint Martin les Langres</t>
  </si>
  <si>
    <t>Saint Maurice</t>
  </si>
  <si>
    <t>Saint Vallier sur Marne</t>
  </si>
  <si>
    <t>Vauxbons</t>
  </si>
  <si>
    <t>Vieux Moulins</t>
  </si>
  <si>
    <t>Voisines</t>
  </si>
  <si>
    <t>Arc en Barrois</t>
  </si>
  <si>
    <t>Aubepierre sur Aube</t>
  </si>
  <si>
    <t>Bugnieres</t>
  </si>
  <si>
    <t>Chameroy</t>
  </si>
  <si>
    <t>Coupray</t>
  </si>
  <si>
    <t>Cour l'Eveque</t>
  </si>
  <si>
    <t>Courcelles sur Aujon</t>
  </si>
  <si>
    <t>Dancevoir</t>
  </si>
  <si>
    <t>Eriseul</t>
  </si>
  <si>
    <t>Giey sur Aujon</t>
  </si>
  <si>
    <t>Leffonds</t>
  </si>
  <si>
    <t>Saint Loup sur Aujon</t>
  </si>
  <si>
    <t>Ternat</t>
  </si>
  <si>
    <t>Villiers sur Suize</t>
  </si>
  <si>
    <t>Anglus</t>
  </si>
  <si>
    <t>Ceffonds</t>
  </si>
  <si>
    <t>Droyes</t>
  </si>
  <si>
    <t>Frampas</t>
  </si>
  <si>
    <t>Laneuville A Remy</t>
  </si>
  <si>
    <t>Longeville sur la Laines</t>
  </si>
  <si>
    <t>Louze</t>
  </si>
  <si>
    <t>Montier en Der</t>
  </si>
  <si>
    <t>Planrupt</t>
  </si>
  <si>
    <t>Puellemontier</t>
  </si>
  <si>
    <t>Robert Magny Laneuville A</t>
  </si>
  <si>
    <t>Rozieres</t>
  </si>
  <si>
    <t>Sauvage Magny</t>
  </si>
  <si>
    <t>Sommevoire</t>
  </si>
  <si>
    <t>Thilleux</t>
  </si>
  <si>
    <t>Aingoulaincourt</t>
  </si>
  <si>
    <t>Annonville</t>
  </si>
  <si>
    <t>Bettoncourt le Haut</t>
  </si>
  <si>
    <t>Bressoncourt</t>
  </si>
  <si>
    <t>Brouthieres</t>
  </si>
  <si>
    <t>Cirfontaines en Ornois</t>
  </si>
  <si>
    <t>Echenay</t>
  </si>
  <si>
    <t>Epizon</t>
  </si>
  <si>
    <t>Germay</t>
  </si>
  <si>
    <t>Germisay</t>
  </si>
  <si>
    <t>Gillaume</t>
  </si>
  <si>
    <t>Harmeville</t>
  </si>
  <si>
    <t>Laneuville au Bois</t>
  </si>
  <si>
    <t>Lezeville</t>
  </si>
  <si>
    <t>Montreuil sur Thonnance</t>
  </si>
  <si>
    <t>Noncourt sur le Rongeant</t>
  </si>
  <si>
    <t>Pancey</t>
  </si>
  <si>
    <t>Poissons</t>
  </si>
  <si>
    <t>Saudron</t>
  </si>
  <si>
    <t>Soulaincourt</t>
  </si>
  <si>
    <t>Thonnance les Moulins</t>
  </si>
  <si>
    <t>Audeloncourt</t>
  </si>
  <si>
    <t>Bassoncourt</t>
  </si>
  <si>
    <t>Breuvannes en Bassigny</t>
  </si>
  <si>
    <t>Buxieres les Clefmont</t>
  </si>
  <si>
    <t>Choiseul</t>
  </si>
  <si>
    <t>Clefmont</t>
  </si>
  <si>
    <t>Colombey les Choiseul</t>
  </si>
  <si>
    <t>Daillecourt</t>
  </si>
  <si>
    <t>Lenizeul</t>
  </si>
  <si>
    <t>Maisoncelles</t>
  </si>
  <si>
    <t>Mennouveaux</t>
  </si>
  <si>
    <t>Merrey</t>
  </si>
  <si>
    <t>Meuvy</t>
  </si>
  <si>
    <t>Perrusse</t>
  </si>
  <si>
    <t>Thol les Millieres</t>
  </si>
  <si>
    <t>Vroncourt la Cote</t>
  </si>
  <si>
    <t>Aprey</t>
  </si>
  <si>
    <t>Baissey</t>
  </si>
  <si>
    <t>Longeau</t>
  </si>
  <si>
    <t>Longeau Percey</t>
  </si>
  <si>
    <t>Orcevaux</t>
  </si>
  <si>
    <t>Percey le Pautel</t>
  </si>
  <si>
    <t>Verseilles le Bas</t>
  </si>
  <si>
    <t>Verseilles le Haut</t>
  </si>
  <si>
    <t>Beauchemin</t>
  </si>
  <si>
    <t>Chanoy</t>
  </si>
  <si>
    <t>Charmoilles</t>
  </si>
  <si>
    <t>Marac</t>
  </si>
  <si>
    <t>Rolampont</t>
  </si>
  <si>
    <t>Tronchoy</t>
  </si>
  <si>
    <t>Augeville</t>
  </si>
  <si>
    <t>Bettaincourt sur Rognon</t>
  </si>
  <si>
    <t>Domremy Landeville</t>
  </si>
  <si>
    <t>Doulaincourt Saucourt</t>
  </si>
  <si>
    <t>Landeville</t>
  </si>
  <si>
    <t>Pautaines Augeville</t>
  </si>
  <si>
    <t>Roches Bettaincourt</t>
  </si>
  <si>
    <t>Roches sur Rognon</t>
  </si>
  <si>
    <t>Saucourt sur Rognon</t>
  </si>
  <si>
    <t>Braucourt</t>
  </si>
  <si>
    <t>Eclaron Braucourt Sainte Liv</t>
  </si>
  <si>
    <t>Humbecourt</t>
  </si>
  <si>
    <t>Sainte Liviere</t>
  </si>
  <si>
    <t>Autigny le Grand</t>
  </si>
  <si>
    <t>Autigny le Petit</t>
  </si>
  <si>
    <t>Blecourt</t>
  </si>
  <si>
    <t>Chatonrupt Sommermont</t>
  </si>
  <si>
    <t>Donjeux</t>
  </si>
  <si>
    <t>Effincourt</t>
  </si>
  <si>
    <t>Ferriere et Lafolie</t>
  </si>
  <si>
    <t>Fronville</t>
  </si>
  <si>
    <t>Guindrecourt aux Ormes</t>
  </si>
  <si>
    <t>Joinville</t>
  </si>
  <si>
    <t>Maconcourt</t>
  </si>
  <si>
    <t>Mathons</t>
  </si>
  <si>
    <t>Mussey sur Marne</t>
  </si>
  <si>
    <t>Nomecourt</t>
  </si>
  <si>
    <t>Osne le Val</t>
  </si>
  <si>
    <t>Paroy sur Saulx</t>
  </si>
  <si>
    <t>Rouvroy sur Marne</t>
  </si>
  <si>
    <t>Rupt</t>
  </si>
  <si>
    <t>Saint Urbain Maconcourt</t>
  </si>
  <si>
    <t>Sommermont</t>
  </si>
  <si>
    <t>Suzannecourt</t>
  </si>
  <si>
    <t>Thonnance les Joinville</t>
  </si>
  <si>
    <t>Vaux sur Saint Urbain</t>
  </si>
  <si>
    <t>Vecqueville</t>
  </si>
  <si>
    <t>Anneville la Prairie</t>
  </si>
  <si>
    <t>Bologne</t>
  </si>
  <si>
    <t>Lamancine</t>
  </si>
  <si>
    <t>Marault</t>
  </si>
  <si>
    <t>Meures</t>
  </si>
  <si>
    <t>Ormoy les Sexfontaines</t>
  </si>
  <si>
    <t>Oudincourt</t>
  </si>
  <si>
    <t>Roocourt la Cote</t>
  </si>
  <si>
    <t>Vieville</t>
  </si>
  <si>
    <t>Vraincourt</t>
  </si>
  <si>
    <t>Buxieres les Froncles</t>
  </si>
  <si>
    <t>Cerisieres</t>
  </si>
  <si>
    <t>Froncles</t>
  </si>
  <si>
    <t>Gudmont Villiers</t>
  </si>
  <si>
    <t>La Genevroye</t>
  </si>
  <si>
    <t>Marbeville</t>
  </si>
  <si>
    <t>Mirbel</t>
  </si>
  <si>
    <t>Provencheres sur Marne</t>
  </si>
  <si>
    <t>Rouecourt</t>
  </si>
  <si>
    <t>Soncourt sur Marne</t>
  </si>
  <si>
    <t>Vignory</t>
  </si>
  <si>
    <t>Villiers sur Marne</t>
  </si>
  <si>
    <t>Vouecourt</t>
  </si>
  <si>
    <t>Biernes</t>
  </si>
  <si>
    <t>Blaisy</t>
  </si>
  <si>
    <t>Buchey</t>
  </si>
  <si>
    <t>Champcourt</t>
  </si>
  <si>
    <t>Colombey les Deux Eglises</t>
  </si>
  <si>
    <t>Curmont</t>
  </si>
  <si>
    <t>Gillancourt</t>
  </si>
  <si>
    <t>Guindrecourt sur Blaise</t>
  </si>
  <si>
    <t>Juzennecourt</t>
  </si>
  <si>
    <t>Lachapelle en Blaisy</t>
  </si>
  <si>
    <t>Lamothe en Blaisy</t>
  </si>
  <si>
    <t>Lavilleneuve au Roi</t>
  </si>
  <si>
    <t>Lavilleneuve aux Fresnes</t>
  </si>
  <si>
    <t>Montheries</t>
  </si>
  <si>
    <t>Rizaucourt Buchey</t>
  </si>
  <si>
    <t>Saint Martin sur la Renne</t>
  </si>
  <si>
    <t>Sexfontaines</t>
  </si>
  <si>
    <t>Vaudremont</t>
  </si>
  <si>
    <t>Ageville</t>
  </si>
  <si>
    <t>Biesles</t>
  </si>
  <si>
    <t>Esnouveaux</t>
  </si>
  <si>
    <t>Le Puits des Mezes</t>
  </si>
  <si>
    <t>Andilly en Bassigny</t>
  </si>
  <si>
    <t>Bonnecourt</t>
  </si>
  <si>
    <t>Celles en Bassigny</t>
  </si>
  <si>
    <t>Changey</t>
  </si>
  <si>
    <t>Chatenay Vaudin</t>
  </si>
  <si>
    <t>Frecourt</t>
  </si>
  <si>
    <t>Lecey</t>
  </si>
  <si>
    <t>Marcilly en Bassigny</t>
  </si>
  <si>
    <t>Neuilly l'Eveque</t>
  </si>
  <si>
    <t>Orbigny au Mont</t>
  </si>
  <si>
    <t>Orbigny au Val</t>
  </si>
  <si>
    <t>Plesnoy</t>
  </si>
  <si>
    <t>Poiseul</t>
  </si>
  <si>
    <t>Cirfontaines en Azois</t>
  </si>
  <si>
    <t>Maranville</t>
  </si>
  <si>
    <t>Rennepont</t>
  </si>
  <si>
    <t>Arnoncourt sur Apance</t>
  </si>
  <si>
    <t>Beaucharmoy</t>
  </si>
  <si>
    <t>Bourbonne les Bains</t>
  </si>
  <si>
    <t>Champigny sous Varennes</t>
  </si>
  <si>
    <t>Chezeaux</t>
  </si>
  <si>
    <t>Coiffy le Bas</t>
  </si>
  <si>
    <t>Coiffy le Haut</t>
  </si>
  <si>
    <t>Damremont</t>
  </si>
  <si>
    <t>Enfonvelle</t>
  </si>
  <si>
    <t>Fresnes sur Apance</t>
  </si>
  <si>
    <t>Fresnoy en Bassigny</t>
  </si>
  <si>
    <t>Genrupt</t>
  </si>
  <si>
    <t>Guyonvelle</t>
  </si>
  <si>
    <t>Laneuvelle</t>
  </si>
  <si>
    <t>Lariviere Arnoncourt</t>
  </si>
  <si>
    <t>Le Chatelet sur Meuse</t>
  </si>
  <si>
    <t>Montcharvot</t>
  </si>
  <si>
    <t>Neuvelle les Voisey</t>
  </si>
  <si>
    <t>Parnot</t>
  </si>
  <si>
    <t>Parnoy en Bassigny</t>
  </si>
  <si>
    <t>Pouilly en Bassigny</t>
  </si>
  <si>
    <t>Serqueux</t>
  </si>
  <si>
    <t>Soyers</t>
  </si>
  <si>
    <t>Terre Natale</t>
  </si>
  <si>
    <t>Varennes sur Amance</t>
  </si>
  <si>
    <t>Vaux la Douce</t>
  </si>
  <si>
    <t>Villars Saint Marcellin</t>
  </si>
  <si>
    <t>Voisey</t>
  </si>
  <si>
    <t>Bienville</t>
  </si>
  <si>
    <t>Chamouilley</t>
  </si>
  <si>
    <t>Eurville Bienville</t>
  </si>
  <si>
    <t>Roches sur Marne</t>
  </si>
  <si>
    <t>Anrosey</t>
  </si>
  <si>
    <t>Arbigny sous Varennes</t>
  </si>
  <si>
    <t>Bize</t>
  </si>
  <si>
    <t>Broncourt</t>
  </si>
  <si>
    <t>Bussieres les Belmont</t>
  </si>
  <si>
    <t>Champsevraine</t>
  </si>
  <si>
    <t>Corgirnon</t>
  </si>
  <si>
    <t>Coublanc</t>
  </si>
  <si>
    <t>Farincourt</t>
  </si>
  <si>
    <t>Fayl Billot</t>
  </si>
  <si>
    <t>Fayl la Foret</t>
  </si>
  <si>
    <t>Genevrieres</t>
  </si>
  <si>
    <t>Grenant</t>
  </si>
  <si>
    <t>Laferte sur Amance</t>
  </si>
  <si>
    <t>Maatz</t>
  </si>
  <si>
    <t>Maizieres sur Amance</t>
  </si>
  <si>
    <t>Montesson</t>
  </si>
  <si>
    <t>Pierrefaites</t>
  </si>
  <si>
    <t>Pierremont sur Amance</t>
  </si>
  <si>
    <t>Pisseloup</t>
  </si>
  <si>
    <t>Poinson les Fayl</t>
  </si>
  <si>
    <t>Pressigny</t>
  </si>
  <si>
    <t>Rougeux</t>
  </si>
  <si>
    <t>Saulles</t>
  </si>
  <si>
    <t>Tornay</t>
  </si>
  <si>
    <t>Voncourt</t>
  </si>
  <si>
    <t>Celsoy</t>
  </si>
  <si>
    <t>Chalindrey</t>
  </si>
  <si>
    <t>Chaudenay</t>
  </si>
  <si>
    <t>Cohons</t>
  </si>
  <si>
    <t>Culmont</t>
  </si>
  <si>
    <t>Haute Amance</t>
  </si>
  <si>
    <t>Heuilley Cotton</t>
  </si>
  <si>
    <t>Heuilley le Grand</t>
  </si>
  <si>
    <t>Hortes</t>
  </si>
  <si>
    <t>Le Pailly</t>
  </si>
  <si>
    <t>Noidant Chatenoy</t>
  </si>
  <si>
    <t>Palaiseul</t>
  </si>
  <si>
    <t>Rivieres le Bois</t>
  </si>
  <si>
    <t>Rosoy sur Amance</t>
  </si>
  <si>
    <t>Torcenay</t>
  </si>
  <si>
    <t>Troischamps</t>
  </si>
  <si>
    <t>Violot</t>
  </si>
  <si>
    <t>Aillianville</t>
  </si>
  <si>
    <t>Andelot Blancheville</t>
  </si>
  <si>
    <t>Blancheville</t>
  </si>
  <si>
    <t>Bourdons sur Rognon</t>
  </si>
  <si>
    <t>Briaucourt</t>
  </si>
  <si>
    <t>Busson</t>
  </si>
  <si>
    <t>Chalvraines</t>
  </si>
  <si>
    <t>Chambroncourt</t>
  </si>
  <si>
    <t>Chantraines</t>
  </si>
  <si>
    <t>Cirey les Mareilles</t>
  </si>
  <si>
    <t>Clinchamp</t>
  </si>
  <si>
    <t>Consigny</t>
  </si>
  <si>
    <t>Darmannes</t>
  </si>
  <si>
    <t>Ecot la Combe</t>
  </si>
  <si>
    <t>Forcey</t>
  </si>
  <si>
    <t>Humberville</t>
  </si>
  <si>
    <t>Lafauche</t>
  </si>
  <si>
    <t>Leurville</t>
  </si>
  <si>
    <t>Liffol le Petit</t>
  </si>
  <si>
    <t>Manois</t>
  </si>
  <si>
    <t>Mareilles</t>
  </si>
  <si>
    <t>Montot sur Rognon</t>
  </si>
  <si>
    <t>Morionvilliers</t>
  </si>
  <si>
    <t>Orquevaux</t>
  </si>
  <si>
    <t>Ozieres</t>
  </si>
  <si>
    <t>Prez sous Lafauche</t>
  </si>
  <si>
    <t>Reynel</t>
  </si>
  <si>
    <t>Rimaucourt</t>
  </si>
  <si>
    <t>Rochefort sur la Cote</t>
  </si>
  <si>
    <t>Saint Blin Semilly</t>
  </si>
  <si>
    <t>Semilly</t>
  </si>
  <si>
    <t>Signeville</t>
  </si>
  <si>
    <t>Vesaignes sous Lafauche</t>
  </si>
  <si>
    <t>Vignes la Cote</t>
  </si>
  <si>
    <t>Donnemarie</t>
  </si>
  <si>
    <t>Essey les Eaux</t>
  </si>
  <si>
    <t>Foulain</t>
  </si>
  <si>
    <t>Lanques sur Rognon</t>
  </si>
  <si>
    <t>Mandres la Cote</t>
  </si>
  <si>
    <t>Marnay sur Marne</t>
  </si>
  <si>
    <t>Ninville</t>
  </si>
  <si>
    <t>Nogent</t>
  </si>
  <si>
    <t>Odival</t>
  </si>
  <si>
    <t>Poinson les Nogent</t>
  </si>
  <si>
    <t>Poulangy</t>
  </si>
  <si>
    <t>Sarcey</t>
  </si>
  <si>
    <t>Thivet</t>
  </si>
  <si>
    <t>Vesaignes sur Marne</t>
  </si>
  <si>
    <t>Vitry les Nogent</t>
  </si>
  <si>
    <t>Chatillon sur Colmont</t>
  </si>
  <si>
    <t>Contest</t>
  </si>
  <si>
    <t>Fontaine Daniel</t>
  </si>
  <si>
    <t>Moulay</t>
  </si>
  <si>
    <t>Parigne sur Braye</t>
  </si>
  <si>
    <t>Saint Baudelle</t>
  </si>
  <si>
    <t>Saint Georges Buttavent</t>
  </si>
  <si>
    <t>Bretignolles le Moulin</t>
  </si>
  <si>
    <t>La Baroche Gondouin</t>
  </si>
  <si>
    <t>Lassay les Chateaux</t>
  </si>
  <si>
    <t>Le Housseau Bretignolle</t>
  </si>
  <si>
    <t>Melleray la Vallee</t>
  </si>
  <si>
    <t>Niort la Fontaine</t>
  </si>
  <si>
    <t>Rennes en Grenouilles</t>
  </si>
  <si>
    <t>Saint Julien du Terroux</t>
  </si>
  <si>
    <t>Thuboeuf</t>
  </si>
  <si>
    <t>Carelles</t>
  </si>
  <si>
    <t>Colombiers du Plessis</t>
  </si>
  <si>
    <t>Gorron</t>
  </si>
  <si>
    <t>Herce</t>
  </si>
  <si>
    <t>Lesbois</t>
  </si>
  <si>
    <t>Levare</t>
  </si>
  <si>
    <t>Saint Aubin Fosse Louvain</t>
  </si>
  <si>
    <t>Vieuvy</t>
  </si>
  <si>
    <t>La Pallu</t>
  </si>
  <si>
    <t>Lignieres Orgeres</t>
  </si>
  <si>
    <t>Orgeres la Roche</t>
  </si>
  <si>
    <t>Pre en Pail</t>
  </si>
  <si>
    <t>Saint Calais du Desert</t>
  </si>
  <si>
    <t>Saint Cyr en Pail</t>
  </si>
  <si>
    <t>Bree</t>
  </si>
  <si>
    <t>Deux Evailles</t>
  </si>
  <si>
    <t>Gesnes</t>
  </si>
  <si>
    <t>La Chapelle Rainsouin</t>
  </si>
  <si>
    <t>Montourtier</t>
  </si>
  <si>
    <t>Montsurs</t>
  </si>
  <si>
    <t>Neau</t>
  </si>
  <si>
    <t>Saint Cenere</t>
  </si>
  <si>
    <t>Saint Christophe du Luat</t>
  </si>
  <si>
    <t>Saint Ouen des Vallons</t>
  </si>
  <si>
    <t>Champgeneteux</t>
  </si>
  <si>
    <t>Hambers</t>
  </si>
  <si>
    <t>Ize</t>
  </si>
  <si>
    <t>Jublains</t>
  </si>
  <si>
    <t>Saint Martin de Connee</t>
  </si>
  <si>
    <t>Saint Pierre sur Orthe</t>
  </si>
  <si>
    <t>Saint Thomas de Courceriers</t>
  </si>
  <si>
    <t>Vimarce</t>
  </si>
  <si>
    <t>Arquenay</t>
  </si>
  <si>
    <t>Bazougers</t>
  </si>
  <si>
    <t>La Bazouge de Chemere</t>
  </si>
  <si>
    <t>La Cropte</t>
  </si>
  <si>
    <t>Le Bignon du Maine</t>
  </si>
  <si>
    <t>Le Buret</t>
  </si>
  <si>
    <t>Maisoncelles du Maine</t>
  </si>
  <si>
    <t>Meslay du Maine</t>
  </si>
  <si>
    <t>Ruille Froid Fonds</t>
  </si>
  <si>
    <t>Saint Charles la Foret</t>
  </si>
  <si>
    <t>Saint Denis du Maine</t>
  </si>
  <si>
    <t>Villiers Charlemagne</t>
  </si>
  <si>
    <t>Fougerolles du Plessis</t>
  </si>
  <si>
    <t>La Doree</t>
  </si>
  <si>
    <t>Landivy</t>
  </si>
  <si>
    <t>Ampoigne</t>
  </si>
  <si>
    <t>Bazouges</t>
  </si>
  <si>
    <t>Chateau Gontier</t>
  </si>
  <si>
    <t>Chatelain</t>
  </si>
  <si>
    <t>Chemaze</t>
  </si>
  <si>
    <t>Daon</t>
  </si>
  <si>
    <t>Gennes sur Glaize</t>
  </si>
  <si>
    <t>Laigne</t>
  </si>
  <si>
    <t>Loigne sur Mayenne</t>
  </si>
  <si>
    <t>Longuefuye</t>
  </si>
  <si>
    <t>Marigne Peuton</t>
  </si>
  <si>
    <t>Menil</t>
  </si>
  <si>
    <t>Saint Fort</t>
  </si>
  <si>
    <t>Argentre</t>
  </si>
  <si>
    <t>Louvigne</t>
  </si>
  <si>
    <t>Nuille sur Ouette</t>
  </si>
  <si>
    <t>Soulge sur Ouette</t>
  </si>
  <si>
    <t>Larchamp</t>
  </si>
  <si>
    <t>Montaudin</t>
  </si>
  <si>
    <t>Pontmain</t>
  </si>
  <si>
    <t>Saint Berthevin la Tanniere</t>
  </si>
  <si>
    <t>Saint Ellier du Maine</t>
  </si>
  <si>
    <t>Saint Mars sur la Futaie</t>
  </si>
  <si>
    <t>Astille</t>
  </si>
  <si>
    <t>Cosmes</t>
  </si>
  <si>
    <t>Cosse le Vivien</t>
  </si>
  <si>
    <t>Courbeveille</t>
  </si>
  <si>
    <t>La Chapelle Craonnaise</t>
  </si>
  <si>
    <t>Meral</t>
  </si>
  <si>
    <t>Alexain</t>
  </si>
  <si>
    <t>Andouille</t>
  </si>
  <si>
    <t>La Baconniere</t>
  </si>
  <si>
    <t>La Bigottiere</t>
  </si>
  <si>
    <t>Montflours</t>
  </si>
  <si>
    <t>Place</t>
  </si>
  <si>
    <t>Saint Germain d'Anxure</t>
  </si>
  <si>
    <t>Saint Germain le Fouilloux</t>
  </si>
  <si>
    <t>Saint Germain le Guillaume</t>
  </si>
  <si>
    <t>Saint Jean sur Mayenne</t>
  </si>
  <si>
    <t>Charchigne</t>
  </si>
  <si>
    <t>Chevaigne du Maine</t>
  </si>
  <si>
    <t>Couptrain</t>
  </si>
  <si>
    <t>Javron les Chapelles</t>
  </si>
  <si>
    <t>Les Chapelles</t>
  </si>
  <si>
    <t>Madre</t>
  </si>
  <si>
    <t>Neuilly le Vendin</t>
  </si>
  <si>
    <t>Saint Aignan de Couptrain</t>
  </si>
  <si>
    <t>Villepail</t>
  </si>
  <si>
    <t>Entrammes</t>
  </si>
  <si>
    <t>Force</t>
  </si>
  <si>
    <t>Parne sur Roc</t>
  </si>
  <si>
    <t>Blandouet</t>
  </si>
  <si>
    <t>Chammes</t>
  </si>
  <si>
    <t>Saint Jean sur Erve</t>
  </si>
  <si>
    <t>Saint Pierre sur Erve</t>
  </si>
  <si>
    <t>Thorigne en Charnie</t>
  </si>
  <si>
    <t>Torce Viviers en Charnie</t>
  </si>
  <si>
    <t>Viviers en Charnie</t>
  </si>
  <si>
    <t>Argenton Notre Dame</t>
  </si>
  <si>
    <t>Beaumont Pied de Boeuf</t>
  </si>
  <si>
    <t>Bierne</t>
  </si>
  <si>
    <t>Bouere</t>
  </si>
  <si>
    <t>Bouessay</t>
  </si>
  <si>
    <t>Grez en Bouere</t>
  </si>
  <si>
    <t>Saint Denis d'Anjou</t>
  </si>
  <si>
    <t>Saint Laurent des Mortiers</t>
  </si>
  <si>
    <t>Saint Loup du Dorat</t>
  </si>
  <si>
    <t>Saint Michel de Feins</t>
  </si>
  <si>
    <t>Ambrieres les Vallees</t>
  </si>
  <si>
    <t>Chantrigne</t>
  </si>
  <si>
    <t>Cigne</t>
  </si>
  <si>
    <t>Couesmes Vauce</t>
  </si>
  <si>
    <t>La Haie Traversaine</t>
  </si>
  <si>
    <t>Le Pas</t>
  </si>
  <si>
    <t>Oisseau</t>
  </si>
  <si>
    <t>Saint Fraimbault de Prieres</t>
  </si>
  <si>
    <t>Saint Loup du Gast</t>
  </si>
  <si>
    <t>Saint Mars sur Colmont</t>
  </si>
  <si>
    <t>Souce</t>
  </si>
  <si>
    <t>Vauce</t>
  </si>
  <si>
    <t>Beaulieu sur Oudon</t>
  </si>
  <si>
    <t>Loiron</t>
  </si>
  <si>
    <t>Ruille le Gravelais</t>
  </si>
  <si>
    <t>Saint Cyr le Gravelais</t>
  </si>
  <si>
    <t>Ballee</t>
  </si>
  <si>
    <t>Chemere le Roi</t>
  </si>
  <si>
    <t>Cosse en Champagne</t>
  </si>
  <si>
    <t>Epineux le Seguin</t>
  </si>
  <si>
    <t>Saulges</t>
  </si>
  <si>
    <t>Ballots</t>
  </si>
  <si>
    <t>Brains sur les Marches</t>
  </si>
  <si>
    <t>Fontaine Couverte</t>
  </si>
  <si>
    <t>La Roe</t>
  </si>
  <si>
    <t>Saint Michel de la Roe</t>
  </si>
  <si>
    <t>Peuton</t>
  </si>
  <si>
    <t>Quelaines Saint Gault</t>
  </si>
  <si>
    <t>Saint Gault</t>
  </si>
  <si>
    <t>Simple</t>
  </si>
  <si>
    <t>Boulay les Ifs</t>
  </si>
  <si>
    <t>Champfremont</t>
  </si>
  <si>
    <t>Gesvres</t>
  </si>
  <si>
    <t>Saint Pierre des Nids</t>
  </si>
  <si>
    <t>Juvigne</t>
  </si>
  <si>
    <t>La Croixille</t>
  </si>
  <si>
    <t>Saint Hilaire du Maine</t>
  </si>
  <si>
    <t>La Rouaudiere</t>
  </si>
  <si>
    <t>Saint Aignan sur Roe</t>
  </si>
  <si>
    <t>Senonnes</t>
  </si>
  <si>
    <t>Cherance</t>
  </si>
  <si>
    <t>Craon</t>
  </si>
  <si>
    <t>Denaze</t>
  </si>
  <si>
    <t>Livre</t>
  </si>
  <si>
    <t>Mee</t>
  </si>
  <si>
    <t>Niafles</t>
  </si>
  <si>
    <t>Pommerieux</t>
  </si>
  <si>
    <t>Saint Quentin les Anges</t>
  </si>
  <si>
    <t>Bourgon</t>
  </si>
  <si>
    <t>La Brulatte</t>
  </si>
  <si>
    <t>La Gravelle</t>
  </si>
  <si>
    <t>Launay Villiers</t>
  </si>
  <si>
    <t>Le Bourgneuf la Foret</t>
  </si>
  <si>
    <t>Port Brillet</t>
  </si>
  <si>
    <t>Saint Ouen des Toits</t>
  </si>
  <si>
    <t>Saint Pierre la Cour</t>
  </si>
  <si>
    <t>Chailland</t>
  </si>
  <si>
    <t>Aron</t>
  </si>
  <si>
    <t>Belgeard</t>
  </si>
  <si>
    <t>Grazay</t>
  </si>
  <si>
    <t>La Bazoge Montpincon</t>
  </si>
  <si>
    <t>La Chapelle au Riboul</t>
  </si>
  <si>
    <t>Marcille la Ville</t>
  </si>
  <si>
    <t>Chalons du Maine</t>
  </si>
  <si>
    <t>Commer</t>
  </si>
  <si>
    <t>La Bazouge des Alleux</t>
  </si>
  <si>
    <t>Martigne sur Mayenne</t>
  </si>
  <si>
    <t>Sace</t>
  </si>
  <si>
    <t>Saint Georges le Flechard</t>
  </si>
  <si>
    <t>Vaiges</t>
  </si>
  <si>
    <t>Ernee</t>
  </si>
  <si>
    <t>Montenay</t>
  </si>
  <si>
    <t>Saint Denis de Gastines</t>
  </si>
  <si>
    <t>Saint Pierre des Landes</t>
  </si>
  <si>
    <t>Vautorte</t>
  </si>
  <si>
    <t>Cuille</t>
  </si>
  <si>
    <t>Gastines</t>
  </si>
  <si>
    <t>Laubrieres</t>
  </si>
  <si>
    <t>Saint Poix</t>
  </si>
  <si>
    <t>Asse le Berenger</t>
  </si>
  <si>
    <t>Chatres la Foret</t>
  </si>
  <si>
    <t>Evron</t>
  </si>
  <si>
    <t>Mezangers</t>
  </si>
  <si>
    <t>Saint Georges sur Erve</t>
  </si>
  <si>
    <t>Sainte Gemmes le Robert</t>
  </si>
  <si>
    <t>Voutre</t>
  </si>
  <si>
    <t>Champeon</t>
  </si>
  <si>
    <t>Hardanges</t>
  </si>
  <si>
    <t>Le Horps</t>
  </si>
  <si>
    <t>Le Ribay</t>
  </si>
  <si>
    <t>Montreuil Poulay</t>
  </si>
  <si>
    <t>Poulay</t>
  </si>
  <si>
    <t>Averton</t>
  </si>
  <si>
    <t>Courcite</t>
  </si>
  <si>
    <t>Crennes sur Fraubee</t>
  </si>
  <si>
    <t>Loupfougeres</t>
  </si>
  <si>
    <t>Saint Aubin du Desert</t>
  </si>
  <si>
    <t>Saint Germain de Coulamer</t>
  </si>
  <si>
    <t>Villaines la Juhel</t>
  </si>
  <si>
    <t>Bouchamps les Craon</t>
  </si>
  <si>
    <t>Congrier</t>
  </si>
  <si>
    <t>La Selle Craonnaise</t>
  </si>
  <si>
    <t>Renaze</t>
  </si>
  <si>
    <t>Saint Martin du Limet</t>
  </si>
  <si>
    <t>Saint Saturnin du Limet</t>
  </si>
  <si>
    <t>Ahuille</t>
  </si>
  <si>
    <t>Le Genest Saint Isle</t>
  </si>
  <si>
    <t>Saint Berthevin</t>
  </si>
  <si>
    <t>Saint Isle</t>
  </si>
  <si>
    <t>La Chapelle Anthenaise</t>
  </si>
  <si>
    <t>Louverne</t>
  </si>
  <si>
    <t>Bonchamp les Laval</t>
  </si>
  <si>
    <t>L Huisserie</t>
  </si>
  <si>
    <t>Montigne le Brillant</t>
  </si>
  <si>
    <t>Nuille sur Vicoin</t>
  </si>
  <si>
    <t>Anthelupt</t>
  </si>
  <si>
    <t>Buissoncourt</t>
  </si>
  <si>
    <t>Courbesseaux</t>
  </si>
  <si>
    <t>Crevic</t>
  </si>
  <si>
    <t>Dombasle sur Meurthe</t>
  </si>
  <si>
    <t>Flainval</t>
  </si>
  <si>
    <t>Gellenoncourt</t>
  </si>
  <si>
    <t>Hudiviller</t>
  </si>
  <si>
    <t>Lenoncourt</t>
  </si>
  <si>
    <t>Remereville</t>
  </si>
  <si>
    <t>Rosieres aux Salines</t>
  </si>
  <si>
    <t>Sommerviller</t>
  </si>
  <si>
    <t>Varangeville</t>
  </si>
  <si>
    <t>Mont Bonvillers</t>
  </si>
  <si>
    <t>Allamps</t>
  </si>
  <si>
    <t>Gibeaumeix</t>
  </si>
  <si>
    <t>Uruffe</t>
  </si>
  <si>
    <t>Vannes le Chatel</t>
  </si>
  <si>
    <t>Blenod les Toul</t>
  </si>
  <si>
    <t>Bulligny</t>
  </si>
  <si>
    <t>Charmes la Cote</t>
  </si>
  <si>
    <t>Crezilles</t>
  </si>
  <si>
    <t>Gye</t>
  </si>
  <si>
    <t>Mont le Vignoble</t>
  </si>
  <si>
    <t>Moutrot</t>
  </si>
  <si>
    <t>Jeandelaincourt</t>
  </si>
  <si>
    <t>Aboncourt</t>
  </si>
  <si>
    <t>Battigny</t>
  </si>
  <si>
    <t>Beuvezin</t>
  </si>
  <si>
    <t>Dommarie Eulmont</t>
  </si>
  <si>
    <t>Fecocourt</t>
  </si>
  <si>
    <t>Gelaucourt</t>
  </si>
  <si>
    <t>Gemonville</t>
  </si>
  <si>
    <t>Grimonviller</t>
  </si>
  <si>
    <t>Laloeuf</t>
  </si>
  <si>
    <t>Pulney</t>
  </si>
  <si>
    <t>Saulxerotte</t>
  </si>
  <si>
    <t>Thorey Lyautey</t>
  </si>
  <si>
    <t>Tramont Emy</t>
  </si>
  <si>
    <t>Tramont Lassus</t>
  </si>
  <si>
    <t>Tramont Saint Andre</t>
  </si>
  <si>
    <t>Vandeleville</t>
  </si>
  <si>
    <t>Praye</t>
  </si>
  <si>
    <t>Tantonville</t>
  </si>
  <si>
    <t>Moyen</t>
  </si>
  <si>
    <t>Domgermain</t>
  </si>
  <si>
    <t>Baccarat</t>
  </si>
  <si>
    <t>Badmenil</t>
  </si>
  <si>
    <t>Bertrichamps</t>
  </si>
  <si>
    <t>Brouville</t>
  </si>
  <si>
    <t>Criviller</t>
  </si>
  <si>
    <t>Deneuvre</t>
  </si>
  <si>
    <t>Gelacourt</t>
  </si>
  <si>
    <t>Hablainville</t>
  </si>
  <si>
    <t>Merviller</t>
  </si>
  <si>
    <t>Pettonville</t>
  </si>
  <si>
    <t>Reherrey</t>
  </si>
  <si>
    <t>Thiaville sur Meurthe</t>
  </si>
  <si>
    <t>Vaxainville</t>
  </si>
  <si>
    <t>Azerailles</t>
  </si>
  <si>
    <t>Chenevieres</t>
  </si>
  <si>
    <t>Flin</t>
  </si>
  <si>
    <t>Fontenoy la Joute</t>
  </si>
  <si>
    <t>Glonville</t>
  </si>
  <si>
    <t>Vathimenil</t>
  </si>
  <si>
    <t>Viterne</t>
  </si>
  <si>
    <t>Magnieres</t>
  </si>
  <si>
    <t>Dommartemont</t>
  </si>
  <si>
    <t>Saint Max</t>
  </si>
  <si>
    <t>Ceintrey</t>
  </si>
  <si>
    <t>Voinemont</t>
  </si>
  <si>
    <t>Mexy</t>
  </si>
  <si>
    <t>Bouxieres aux Dames</t>
  </si>
  <si>
    <t>Jarville la Malgrange</t>
  </si>
  <si>
    <t>Anoux</t>
  </si>
  <si>
    <t>Avril</t>
  </si>
  <si>
    <t>Briey</t>
  </si>
  <si>
    <t>Fleville Lixieres</t>
  </si>
  <si>
    <t>Genaville</t>
  </si>
  <si>
    <t>Immonville</t>
  </si>
  <si>
    <t>Lantefontaine</t>
  </si>
  <si>
    <t>Les Baroches</t>
  </si>
  <si>
    <t>Lubey</t>
  </si>
  <si>
    <t>Mainville</t>
  </si>
  <si>
    <t>Mairy Mainville</t>
  </si>
  <si>
    <t>Mance</t>
  </si>
  <si>
    <t>Norroy le Sec</t>
  </si>
  <si>
    <t>Ozerailles</t>
  </si>
  <si>
    <t>Autrey</t>
  </si>
  <si>
    <t>Pulligny</t>
  </si>
  <si>
    <t>Allain</t>
  </si>
  <si>
    <t>Barisey au Plain</t>
  </si>
  <si>
    <t>Barisey la Cote</t>
  </si>
  <si>
    <t>Colombey les Belles</t>
  </si>
  <si>
    <t>Crepey</t>
  </si>
  <si>
    <t>Dolcourt</t>
  </si>
  <si>
    <t>Germiny</t>
  </si>
  <si>
    <t>Mont l'Etroit</t>
  </si>
  <si>
    <t>Ochey</t>
  </si>
  <si>
    <t>Saulxures les Vannes</t>
  </si>
  <si>
    <t>Selaincourt</t>
  </si>
  <si>
    <t>Thuilley aux Groseilles</t>
  </si>
  <si>
    <t>Heillecourt</t>
  </si>
  <si>
    <t>Houdemont</t>
  </si>
  <si>
    <t>Brehain la Ville</t>
  </si>
  <si>
    <t>Cantebonne</t>
  </si>
  <si>
    <t>Tiercelet</t>
  </si>
  <si>
    <t>Villerupt</t>
  </si>
  <si>
    <t>Bicqueley</t>
  </si>
  <si>
    <t>Boucq</t>
  </si>
  <si>
    <t>Bruley</t>
  </si>
  <si>
    <t>Chaudeney sur Moselle</t>
  </si>
  <si>
    <t>Choloy Menillot</t>
  </si>
  <si>
    <t>Dommartin les Toul</t>
  </si>
  <si>
    <t>Ecrouves</t>
  </si>
  <si>
    <t>Grand Menil</t>
  </si>
  <si>
    <t>Jaillon</t>
  </si>
  <si>
    <t>Lagney</t>
  </si>
  <si>
    <t>Menil la Tour</t>
  </si>
  <si>
    <t>Menillot</t>
  </si>
  <si>
    <t>Pagney Derriere Barine</t>
  </si>
  <si>
    <t>Pierre la Treiche</t>
  </si>
  <si>
    <t>Royaumeix</t>
  </si>
  <si>
    <t>Sanzey</t>
  </si>
  <si>
    <t>Toul</t>
  </si>
  <si>
    <t>Villey Saint Etienne</t>
  </si>
  <si>
    <t>Azelot</t>
  </si>
  <si>
    <t>Burthecourt aux Chenes</t>
  </si>
  <si>
    <t>Coyviller</t>
  </si>
  <si>
    <t>Lupcourt</t>
  </si>
  <si>
    <t>Manoncourt en Vermois</t>
  </si>
  <si>
    <t>Saffais</t>
  </si>
  <si>
    <t>Saint Nicolas de Port</t>
  </si>
  <si>
    <t>Tonnoy</t>
  </si>
  <si>
    <t>Ville en Vermois</t>
  </si>
  <si>
    <t>Malzeville</t>
  </si>
  <si>
    <t>Chaligny</t>
  </si>
  <si>
    <t>Neuves Maisons</t>
  </si>
  <si>
    <t>Joeuf</t>
  </si>
  <si>
    <t>Champigneulles</t>
  </si>
  <si>
    <t>Allondrelle la Malmaison</t>
  </si>
  <si>
    <t>Braumont</t>
  </si>
  <si>
    <t>Charency Vezin</t>
  </si>
  <si>
    <t>Colmey</t>
  </si>
  <si>
    <t>Epiez sur Chiers</t>
  </si>
  <si>
    <t>Flabeuville</t>
  </si>
  <si>
    <t>Fresnois la Montagne</t>
  </si>
  <si>
    <t>Grand Failly</t>
  </si>
  <si>
    <t>Ham les Saint Jean</t>
  </si>
  <si>
    <t>Longuyon</t>
  </si>
  <si>
    <t>Noers</t>
  </si>
  <si>
    <t>Othe</t>
  </si>
  <si>
    <t>Petit Failly</t>
  </si>
  <si>
    <t>Petit Xivry</t>
  </si>
  <si>
    <t>Revemont</t>
  </si>
  <si>
    <t>Saint Jean les Longuyon</t>
  </si>
  <si>
    <t>Tellancourt</t>
  </si>
  <si>
    <t>Villancy</t>
  </si>
  <si>
    <t>Villers le Rond</t>
  </si>
  <si>
    <t>Villette</t>
  </si>
  <si>
    <t>Viviers sur Chiers</t>
  </si>
  <si>
    <t>Essey les Nancy</t>
  </si>
  <si>
    <t>Brin sur Seille</t>
  </si>
  <si>
    <t>Champenoux</t>
  </si>
  <si>
    <t>Erbeviller sur Amezule</t>
  </si>
  <si>
    <t>Laneuvelotte</t>
  </si>
  <si>
    <t>Mazerulles</t>
  </si>
  <si>
    <t>Moncel sur Seille</t>
  </si>
  <si>
    <t>Seichamps</t>
  </si>
  <si>
    <t>Sorneville</t>
  </si>
  <si>
    <t>Velaine sous Amance</t>
  </si>
  <si>
    <t>Bainville aux Miroirs</t>
  </si>
  <si>
    <t>Bayon</t>
  </si>
  <si>
    <t>Borville</t>
  </si>
  <si>
    <t>Bremoncourt</t>
  </si>
  <si>
    <t>Clayeures</t>
  </si>
  <si>
    <t>Crevechamps</t>
  </si>
  <si>
    <t>Domptail en l'Air</t>
  </si>
  <si>
    <t>Froville</t>
  </si>
  <si>
    <t>Gripport</t>
  </si>
  <si>
    <t>Haigneville</t>
  </si>
  <si>
    <t>Haussonville</t>
  </si>
  <si>
    <t>Lorey</t>
  </si>
  <si>
    <t>Loromontzey</t>
  </si>
  <si>
    <t>Mangonville</t>
  </si>
  <si>
    <t>Neuviller sur Moselle</t>
  </si>
  <si>
    <t>Roville Devant Bayon</t>
  </si>
  <si>
    <t>Rozelieures</t>
  </si>
  <si>
    <t>Saint Boingt</t>
  </si>
  <si>
    <t>Saint Remy aux Bois</t>
  </si>
  <si>
    <t>Velle sur Moselle</t>
  </si>
  <si>
    <t>Villacourt</t>
  </si>
  <si>
    <t>Virecourt</t>
  </si>
  <si>
    <t>Bienville la Petite</t>
  </si>
  <si>
    <t>Bonviller</t>
  </si>
  <si>
    <t>Chanteheux</t>
  </si>
  <si>
    <t>Crion</t>
  </si>
  <si>
    <t>Croismare</t>
  </si>
  <si>
    <t>Fraimbois</t>
  </si>
  <si>
    <t>Herimenil</t>
  </si>
  <si>
    <t>Jolivet</t>
  </si>
  <si>
    <t>Lamath</t>
  </si>
  <si>
    <t>Luneville</t>
  </si>
  <si>
    <t>Manonviller</t>
  </si>
  <si>
    <t>Marainviller</t>
  </si>
  <si>
    <t>Moncel les Luneville</t>
  </si>
  <si>
    <t>Rehainviller</t>
  </si>
  <si>
    <t>Sionviller</t>
  </si>
  <si>
    <t>Thiebaumenil</t>
  </si>
  <si>
    <t>Vitrimont</t>
  </si>
  <si>
    <t>Xermamenil</t>
  </si>
  <si>
    <t>Homecourt</t>
  </si>
  <si>
    <t>Maxeville</t>
  </si>
  <si>
    <t>Maxeville Champ le Boeuf</t>
  </si>
  <si>
    <t>Chaouilley</t>
  </si>
  <si>
    <t>Clerey sur Brenon</t>
  </si>
  <si>
    <t>Etreval</t>
  </si>
  <si>
    <t>Forcelles Saint Gorgon</t>
  </si>
  <si>
    <t>Goviller</t>
  </si>
  <si>
    <t>Hammeville</t>
  </si>
  <si>
    <t>Houdelmont</t>
  </si>
  <si>
    <t>Houdreville</t>
  </si>
  <si>
    <t>Marthemont</t>
  </si>
  <si>
    <t>Ogneville</t>
  </si>
  <si>
    <t>Omelmont</t>
  </si>
  <si>
    <t>Parey Saint Cesaire</t>
  </si>
  <si>
    <t>Quevilloncourt</t>
  </si>
  <si>
    <t>Saxon Sion</t>
  </si>
  <si>
    <t>Thelod</t>
  </si>
  <si>
    <t>Vaudemont</t>
  </si>
  <si>
    <t>Vezelise</t>
  </si>
  <si>
    <t>Vitrey</t>
  </si>
  <si>
    <t>Vroncourt</t>
  </si>
  <si>
    <t>Pompey</t>
  </si>
  <si>
    <t>Barbonville</t>
  </si>
  <si>
    <t>Blainville sur l'Eau</t>
  </si>
  <si>
    <t>Charmois</t>
  </si>
  <si>
    <t>Damelevieres</t>
  </si>
  <si>
    <t>Einvaux</t>
  </si>
  <si>
    <t>Landecourt</t>
  </si>
  <si>
    <t>Mehoncourt</t>
  </si>
  <si>
    <t>Mont sur Meurthe</t>
  </si>
  <si>
    <t>Vigneulles</t>
  </si>
  <si>
    <t>Arracourt</t>
  </si>
  <si>
    <t>Athienville</t>
  </si>
  <si>
    <t>Bathelemont les Bauzemont</t>
  </si>
  <si>
    <t>Bauzemont</t>
  </si>
  <si>
    <t>Bezange la Grande</t>
  </si>
  <si>
    <t>Bures</t>
  </si>
  <si>
    <t>Coincourt</t>
  </si>
  <si>
    <t>Deuxville</t>
  </si>
  <si>
    <t>Drouville</t>
  </si>
  <si>
    <t>Einville au Jard</t>
  </si>
  <si>
    <t>Embermenil</t>
  </si>
  <si>
    <t>Henamenil</t>
  </si>
  <si>
    <t>Hoeville</t>
  </si>
  <si>
    <t>Juvrecourt</t>
  </si>
  <si>
    <t>Laneuveville aux Bois</t>
  </si>
  <si>
    <t>Maixe</t>
  </si>
  <si>
    <t>Mouacourt</t>
  </si>
  <si>
    <t>Parroy</t>
  </si>
  <si>
    <t>Raville sur Sanon</t>
  </si>
  <si>
    <t>Rechicourt la Petite</t>
  </si>
  <si>
    <t>Remoncourt</t>
  </si>
  <si>
    <t>Valhey</t>
  </si>
  <si>
    <t>Vaucourt</t>
  </si>
  <si>
    <t>Xousse</t>
  </si>
  <si>
    <t>Xures</t>
  </si>
  <si>
    <t>Autreville sur Moselle</t>
  </si>
  <si>
    <t>Bezaumont</t>
  </si>
  <si>
    <t>Dieulouard</t>
  </si>
  <si>
    <t>Gezoncourt</t>
  </si>
  <si>
    <t>Griscourt</t>
  </si>
  <si>
    <t>Landremont</t>
  </si>
  <si>
    <t>Martincourt</t>
  </si>
  <si>
    <t>Rogeville</t>
  </si>
  <si>
    <t>Saizerais</t>
  </si>
  <si>
    <t>Ville au Val</t>
  </si>
  <si>
    <t>Villers en Haye</t>
  </si>
  <si>
    <t>Domevre en Haye</t>
  </si>
  <si>
    <t>Manoncourt en Woevre</t>
  </si>
  <si>
    <t>Manonville</t>
  </si>
  <si>
    <t>Minorville</t>
  </si>
  <si>
    <t>Noviant aux Pres</t>
  </si>
  <si>
    <t>Rosieres en Haye</t>
  </si>
  <si>
    <t>Tremblecourt</t>
  </si>
  <si>
    <t>Frouard</t>
  </si>
  <si>
    <t>Cosnes et Romain</t>
  </si>
  <si>
    <t>Longwy</t>
  </si>
  <si>
    <t>Vaux Warnimont</t>
  </si>
  <si>
    <t>Laneuveville Devant Nancy</t>
  </si>
  <si>
    <t>Cerville</t>
  </si>
  <si>
    <t>Pulnoy</t>
  </si>
  <si>
    <t>Saulxures les Nancy</t>
  </si>
  <si>
    <t>Heumont</t>
  </si>
  <si>
    <t>Rehon</t>
  </si>
  <si>
    <t>Herserange</t>
  </si>
  <si>
    <t>Amenoncourt</t>
  </si>
  <si>
    <t>Ancerviller</t>
  </si>
  <si>
    <t>Autrepierre</t>
  </si>
  <si>
    <t>Avricourt</t>
  </si>
  <si>
    <t>Barbas</t>
  </si>
  <si>
    <t>Benamenil</t>
  </si>
  <si>
    <t>Blemerey</t>
  </si>
  <si>
    <t>Buriville</t>
  </si>
  <si>
    <t>Chazelles sur Albe</t>
  </si>
  <si>
    <t>Domevre sur Vezouze</t>
  </si>
  <si>
    <t>Domjevin</t>
  </si>
  <si>
    <t>Fremenil</t>
  </si>
  <si>
    <t>Fremonville</t>
  </si>
  <si>
    <t>Gogney</t>
  </si>
  <si>
    <t>Gondrexon</t>
  </si>
  <si>
    <t>Halloville</t>
  </si>
  <si>
    <t>Harbouey</t>
  </si>
  <si>
    <t>Herbeviller</t>
  </si>
  <si>
    <t>Igney</t>
  </si>
  <si>
    <t>Leintrey</t>
  </si>
  <si>
    <t>Montreux</t>
  </si>
  <si>
    <t>Nonhigny</t>
  </si>
  <si>
    <t>Ogeviller</t>
  </si>
  <si>
    <t>Reclonville</t>
  </si>
  <si>
    <t>Reillon</t>
  </si>
  <si>
    <t>Repaix</t>
  </si>
  <si>
    <t>Veho</t>
  </si>
  <si>
    <t>Verdenal</t>
  </si>
  <si>
    <t>Aingeray</t>
  </si>
  <si>
    <t>Liverdun</t>
  </si>
  <si>
    <t>Ansauville</t>
  </si>
  <si>
    <t>Bernecourt</t>
  </si>
  <si>
    <t>Bouillonville</t>
  </si>
  <si>
    <t>Charey</t>
  </si>
  <si>
    <t>Dampvitoux</t>
  </si>
  <si>
    <t>Dommartin la Chaussee</t>
  </si>
  <si>
    <t>Essey et Maizerais</t>
  </si>
  <si>
    <t>Euvezin</t>
  </si>
  <si>
    <t>Fey en Haye</t>
  </si>
  <si>
    <t>Flirey</t>
  </si>
  <si>
    <t>Grosrouvres</t>
  </si>
  <si>
    <t>Hageville</t>
  </si>
  <si>
    <t>Hamonville</t>
  </si>
  <si>
    <t>Jaulny</t>
  </si>
  <si>
    <t>Limey Remenauville</t>
  </si>
  <si>
    <t>Lironville</t>
  </si>
  <si>
    <t>Mamey</t>
  </si>
  <si>
    <t>Mandres aux Quatre Tours</t>
  </si>
  <si>
    <t>Rembercourt sur Mad</t>
  </si>
  <si>
    <t>Saint Baussant</t>
  </si>
  <si>
    <t>Saint Julien les Gorze</t>
  </si>
  <si>
    <t>Seicheprey</t>
  </si>
  <si>
    <t>Thiaucourt Regnieville</t>
  </si>
  <si>
    <t>Vieville en Haye</t>
  </si>
  <si>
    <t>Xammes</t>
  </si>
  <si>
    <t>Bertrambois</t>
  </si>
  <si>
    <t>Cirey sur Vezouze</t>
  </si>
  <si>
    <t>Parux</t>
  </si>
  <si>
    <t>Petitmont</t>
  </si>
  <si>
    <t>Tanconville</t>
  </si>
  <si>
    <t>Val et Chatillon</t>
  </si>
  <si>
    <t>Avillers</t>
  </si>
  <si>
    <t>Bertrameix</t>
  </si>
  <si>
    <t>Domprix</t>
  </si>
  <si>
    <t>Joudreville</t>
  </si>
  <si>
    <t>Murville</t>
  </si>
  <si>
    <t>Piennes</t>
  </si>
  <si>
    <t>Preutin Higny</t>
  </si>
  <si>
    <t>Xivry Circourt</t>
  </si>
  <si>
    <t>Vandoeuvre les Nancy</t>
  </si>
  <si>
    <t>Art sur Meurthe</t>
  </si>
  <si>
    <t>Bosserville</t>
  </si>
  <si>
    <t>Tomblaine</t>
  </si>
  <si>
    <t>Laxou</t>
  </si>
  <si>
    <t>Laxou Champ le Boeuf</t>
  </si>
  <si>
    <t>Arnaville</t>
  </si>
  <si>
    <t>Pagny sur Moselle</t>
  </si>
  <si>
    <t>Preny</t>
  </si>
  <si>
    <t>Angomont</t>
  </si>
  <si>
    <t>Badonviller</t>
  </si>
  <si>
    <t>Bionville</t>
  </si>
  <si>
    <t>Bremenil</t>
  </si>
  <si>
    <t>Fenneviller</t>
  </si>
  <si>
    <t>Migneville</t>
  </si>
  <si>
    <t>Neufmaisons</t>
  </si>
  <si>
    <t>Neuviller les Badonviller</t>
  </si>
  <si>
    <t>Pexonne</t>
  </si>
  <si>
    <t>Pierre Percee</t>
  </si>
  <si>
    <t>Raon les Leau</t>
  </si>
  <si>
    <t>Saint Maurice aux Forges</t>
  </si>
  <si>
    <t>Sainte Pole</t>
  </si>
  <si>
    <t>Vacqueville</t>
  </si>
  <si>
    <t>Veney</t>
  </si>
  <si>
    <t>Bainville sur Madon</t>
  </si>
  <si>
    <t>Pont Saint Vincent</t>
  </si>
  <si>
    <t>Sexey aux Forges</t>
  </si>
  <si>
    <t>Anderny</t>
  </si>
  <si>
    <t>Audun le Roman</t>
  </si>
  <si>
    <t>Boudrezy</t>
  </si>
  <si>
    <t>Fillieres</t>
  </si>
  <si>
    <t>Malavillers</t>
  </si>
  <si>
    <t>Mercy le Haut</t>
  </si>
  <si>
    <t>Sancy</t>
  </si>
  <si>
    <t>Serrouville</t>
  </si>
  <si>
    <t>Foug</t>
  </si>
  <si>
    <t>Laneuveville Derriere Fou</t>
  </si>
  <si>
    <t>Lay Saint Remy</t>
  </si>
  <si>
    <t>Trondes</t>
  </si>
  <si>
    <t>Auboue</t>
  </si>
  <si>
    <t>Habonville</t>
  </si>
  <si>
    <t>Moineville</t>
  </si>
  <si>
    <t>Saint Ail</t>
  </si>
  <si>
    <t>Hussigny Godbrange</t>
  </si>
  <si>
    <t>Villers les Nancy</t>
  </si>
  <si>
    <t>Abaucourt</t>
  </si>
  <si>
    <t>Bratte</t>
  </si>
  <si>
    <t>Chenicourt</t>
  </si>
  <si>
    <t>Clemery</t>
  </si>
  <si>
    <t>Eply</t>
  </si>
  <si>
    <t>Letricourt</t>
  </si>
  <si>
    <t>Lixieres</t>
  </si>
  <si>
    <t>Mailly sur Seille</t>
  </si>
  <si>
    <t>Manoncourt sur Seille</t>
  </si>
  <si>
    <t>Morey</t>
  </si>
  <si>
    <t>Nomeny</t>
  </si>
  <si>
    <t>Phlin</t>
  </si>
  <si>
    <t>Raucourt</t>
  </si>
  <si>
    <t>Rouves</t>
  </si>
  <si>
    <t>Sivry</t>
  </si>
  <si>
    <t>Thezey Saint Martin</t>
  </si>
  <si>
    <t>Baslieux</t>
  </si>
  <si>
    <t>Bazailles</t>
  </si>
  <si>
    <t>Beuveille</t>
  </si>
  <si>
    <t>Boismont</t>
  </si>
  <si>
    <t>Doncourt les Longuyon</t>
  </si>
  <si>
    <t>Han Devant Pierrepont</t>
  </si>
  <si>
    <t>Joppecourt</t>
  </si>
  <si>
    <t>Saint Supplet</t>
  </si>
  <si>
    <t>Ville au Montois</t>
  </si>
  <si>
    <t>Flavigny sur Moselle</t>
  </si>
  <si>
    <t>Richardmenil</t>
  </si>
  <si>
    <t>Bettainvillers</t>
  </si>
  <si>
    <t>Tucquegnieux</t>
  </si>
  <si>
    <t>Saulnes</t>
  </si>
  <si>
    <t>Custines</t>
  </si>
  <si>
    <t>Malleloy</t>
  </si>
  <si>
    <t>Crusnes</t>
  </si>
  <si>
    <t>Errouville</t>
  </si>
  <si>
    <t>Eulmont</t>
  </si>
  <si>
    <t>Lay Saint Christophe</t>
  </si>
  <si>
    <t>Atton</t>
  </si>
  <si>
    <t>Blenod les Pont A Mousson</t>
  </si>
  <si>
    <t>Bouxieres sous Froidmont</t>
  </si>
  <si>
    <t>Champey sur Moselle</t>
  </si>
  <si>
    <t>Jezainville</t>
  </si>
  <si>
    <t>Lesmenils</t>
  </si>
  <si>
    <t>Loisy</t>
  </si>
  <si>
    <t>Maidieres</t>
  </si>
  <si>
    <t>Montauville</t>
  </si>
  <si>
    <t>Morville sur Seille</t>
  </si>
  <si>
    <t>Mousson</t>
  </si>
  <si>
    <t>Norroy les Pont A Mousson</t>
  </si>
  <si>
    <t>Pont A Mousson</t>
  </si>
  <si>
    <t>Port sur Seille</t>
  </si>
  <si>
    <t>Vilcey sur Trey</t>
  </si>
  <si>
    <t>Villers sous Preny</t>
  </si>
  <si>
    <t>Vittonville</t>
  </si>
  <si>
    <t>Fleville Devant Nancy</t>
  </si>
  <si>
    <t>Ludres</t>
  </si>
  <si>
    <t>Chenieres</t>
  </si>
  <si>
    <t>Laix</t>
  </si>
  <si>
    <t>Lexy</t>
  </si>
  <si>
    <t>Gorcy</t>
  </si>
  <si>
    <t>Saint Pancre</t>
  </si>
  <si>
    <t>Ville Houdlemont</t>
  </si>
  <si>
    <t>Affracourt</t>
  </si>
  <si>
    <t>Benney</t>
  </si>
  <si>
    <t>Bralleville</t>
  </si>
  <si>
    <t>Crantenoy</t>
  </si>
  <si>
    <t>Gerbecourt et Haplemont</t>
  </si>
  <si>
    <t>Germonville</t>
  </si>
  <si>
    <t>Haroue</t>
  </si>
  <si>
    <t>Jevoncourt</t>
  </si>
  <si>
    <t>Laneuveville Devant Bayon</t>
  </si>
  <si>
    <t>Lebeuville</t>
  </si>
  <si>
    <t>Lemainville</t>
  </si>
  <si>
    <t>Lemenil Mitry</t>
  </si>
  <si>
    <t>Ormes et Ville</t>
  </si>
  <si>
    <t>Saint Remimont</t>
  </si>
  <si>
    <t>Vaudeville</t>
  </si>
  <si>
    <t>Vaudigny</t>
  </si>
  <si>
    <t>Xirocourt</t>
  </si>
  <si>
    <t>Trieux</t>
  </si>
  <si>
    <t>Armaucourt</t>
  </si>
  <si>
    <t>Arraye et Han</t>
  </si>
  <si>
    <t>Bey sur Seille</t>
  </si>
  <si>
    <t>Faulx</t>
  </si>
  <si>
    <t>Lanfroicourt</t>
  </si>
  <si>
    <t>Leyr</t>
  </si>
  <si>
    <t>Moivrons</t>
  </si>
  <si>
    <t>Montenoy</t>
  </si>
  <si>
    <t>Villers les Moivrons</t>
  </si>
  <si>
    <t>Agincourt</t>
  </si>
  <si>
    <t>Bouxieres aux Chenes</t>
  </si>
  <si>
    <t>Dommartin sous Amance</t>
  </si>
  <si>
    <t>Laitre sous Amance</t>
  </si>
  <si>
    <t>Giraumont</t>
  </si>
  <si>
    <t>Mancieulles</t>
  </si>
  <si>
    <t>Abbeville les Conflans</t>
  </si>
  <si>
    <t>Affleville</t>
  </si>
  <si>
    <t>Allamont</t>
  </si>
  <si>
    <t>Bechamps</t>
  </si>
  <si>
    <t>Bruville</t>
  </si>
  <si>
    <t>Conflans en Jarnisy</t>
  </si>
  <si>
    <t>Doncourt les Conflans</t>
  </si>
  <si>
    <t>Droitaumont</t>
  </si>
  <si>
    <t>Friauville</t>
  </si>
  <si>
    <t>Gondrecourt Aix</t>
  </si>
  <si>
    <t>Hannonville Suzemont</t>
  </si>
  <si>
    <t>Hatrize</t>
  </si>
  <si>
    <t>Jarny</t>
  </si>
  <si>
    <t>Jeandelize</t>
  </si>
  <si>
    <t>Jouaville</t>
  </si>
  <si>
    <t>Labry</t>
  </si>
  <si>
    <t>Mars la Tour</t>
  </si>
  <si>
    <t>Mouaville</t>
  </si>
  <si>
    <t>Olley</t>
  </si>
  <si>
    <t>Puxe</t>
  </si>
  <si>
    <t>Puxieux</t>
  </si>
  <si>
    <t>Sponville</t>
  </si>
  <si>
    <t>Thumereville</t>
  </si>
  <si>
    <t>Tronville</t>
  </si>
  <si>
    <t>Ville sur Yron</t>
  </si>
  <si>
    <t>Xonville</t>
  </si>
  <si>
    <t>Longlaville</t>
  </si>
  <si>
    <t>Marbache</t>
  </si>
  <si>
    <t>Essey la Cote</t>
  </si>
  <si>
    <t>Franconville</t>
  </si>
  <si>
    <t>Gerbeviller</t>
  </si>
  <si>
    <t>Giriviller</t>
  </si>
  <si>
    <t>Haudonville</t>
  </si>
  <si>
    <t>Mattexey</t>
  </si>
  <si>
    <t>Moriviller</t>
  </si>
  <si>
    <t>Remenoville</t>
  </si>
  <si>
    <t>Seranville</t>
  </si>
  <si>
    <t>Vallois</t>
  </si>
  <si>
    <t>Vennezey</t>
  </si>
  <si>
    <t>Fontenoy sur Moselle</t>
  </si>
  <si>
    <t>Sexey les Bois</t>
  </si>
  <si>
    <t>Velaine en Haye</t>
  </si>
  <si>
    <t>Villey le Sec</t>
  </si>
  <si>
    <t>Mereville</t>
  </si>
  <si>
    <t>Messein</t>
  </si>
  <si>
    <t>Haucourt Moulaine</t>
  </si>
  <si>
    <t>Saint Charles</t>
  </si>
  <si>
    <t>Cons la Grandville</t>
  </si>
  <si>
    <t>Fermont</t>
  </si>
  <si>
    <t>Montigny sur Chiers</t>
  </si>
  <si>
    <t>Ugny</t>
  </si>
  <si>
    <t>Villers la Chevre</t>
  </si>
  <si>
    <t>Bayonville sur Mad</t>
  </si>
  <si>
    <t>Chambley Bussieres</t>
  </si>
  <si>
    <t>Onville</t>
  </si>
  <si>
    <t>Vandelainville</t>
  </si>
  <si>
    <t>Villecey sur Mad</t>
  </si>
  <si>
    <t>Waville</t>
  </si>
  <si>
    <t>Morfontaine</t>
  </si>
  <si>
    <t>Villers la Montagne</t>
  </si>
  <si>
    <t>Bouzanville</t>
  </si>
  <si>
    <t>Diarville</t>
  </si>
  <si>
    <t>Forcelles sous Gugney</t>
  </si>
  <si>
    <t>Fraisnes en Saintois</t>
  </si>
  <si>
    <t>Gugney</t>
  </si>
  <si>
    <t>Housseville</t>
  </si>
  <si>
    <t>They sous Vaudemont</t>
  </si>
  <si>
    <t>Belleville</t>
  </si>
  <si>
    <t>Laronxe</t>
  </si>
  <si>
    <t>Mercy le Bas</t>
  </si>
  <si>
    <t>Landres</t>
  </si>
  <si>
    <t>Batilly</t>
  </si>
  <si>
    <t>Xeuilley</t>
  </si>
  <si>
    <t>Bar le Duc</t>
  </si>
  <si>
    <t>Behonne</t>
  </si>
  <si>
    <t>Beurey sur Saulx</t>
  </si>
  <si>
    <t>Brillon en Barrois</t>
  </si>
  <si>
    <t>Bussy la Cote</t>
  </si>
  <si>
    <t>Chardogne</t>
  </si>
  <si>
    <t>Combles en Barrois</t>
  </si>
  <si>
    <t>Culey</t>
  </si>
  <si>
    <t>Erize Saint Dizier</t>
  </si>
  <si>
    <t>Fains Veel</t>
  </si>
  <si>
    <t>Genicourt sous Conde</t>
  </si>
  <si>
    <t>Gery</t>
  </si>
  <si>
    <t>Guerpont</t>
  </si>
  <si>
    <t>Haironville</t>
  </si>
  <si>
    <t>Hargeville sur Chee</t>
  </si>
  <si>
    <t>Les Hauts de Chee</t>
  </si>
  <si>
    <t>Les Marats</t>
  </si>
  <si>
    <t>Lisle en Rigault</t>
  </si>
  <si>
    <t>Loisey Culey</t>
  </si>
  <si>
    <t>Longeville en Barrois</t>
  </si>
  <si>
    <t>Louppy sur Chee</t>
  </si>
  <si>
    <t>Montplonne</t>
  </si>
  <si>
    <t>Naives Rosieres</t>
  </si>
  <si>
    <t>Resson</t>
  </si>
  <si>
    <t>Robert Espagne</t>
  </si>
  <si>
    <t>Rosieres Devant Bar</t>
  </si>
  <si>
    <t>Rumont</t>
  </si>
  <si>
    <t>Salmagne</t>
  </si>
  <si>
    <t>Saudrupt</t>
  </si>
  <si>
    <t>Savonnieres Devant Bar</t>
  </si>
  <si>
    <t>Seigneulles</t>
  </si>
  <si>
    <t>Silmont</t>
  </si>
  <si>
    <t>Tannois</t>
  </si>
  <si>
    <t>Tremont sur Saulx</t>
  </si>
  <si>
    <t>Val d'Ornain</t>
  </si>
  <si>
    <t>Varney</t>
  </si>
  <si>
    <t>Vavincourt</t>
  </si>
  <si>
    <t>Veel</t>
  </si>
  <si>
    <t>Ville sur Saulx</t>
  </si>
  <si>
    <t>Belleray</t>
  </si>
  <si>
    <t>Belrupt en Verdunois</t>
  </si>
  <si>
    <t>Bethelainville</t>
  </si>
  <si>
    <t>Brabant sur Meuse</t>
  </si>
  <si>
    <t>Bras sur Meuse</t>
  </si>
  <si>
    <t>Champneuville</t>
  </si>
  <si>
    <t>Charny sur Meuse</t>
  </si>
  <si>
    <t>Chattancourt</t>
  </si>
  <si>
    <t>Cumieres le Mort Homme</t>
  </si>
  <si>
    <t>Douaumont</t>
  </si>
  <si>
    <t>Dugny sur Meuse</t>
  </si>
  <si>
    <t>Esnes en Argonne</t>
  </si>
  <si>
    <t>Fleury Devant Douaumont</t>
  </si>
  <si>
    <t>Fromereville les Vallons</t>
  </si>
  <si>
    <t>Haudainville</t>
  </si>
  <si>
    <t>Landrecourt Lempire</t>
  </si>
  <si>
    <t>Lempire aux Bois</t>
  </si>
  <si>
    <t>Marre</t>
  </si>
  <si>
    <t>Montzeville</t>
  </si>
  <si>
    <t>Samogneux</t>
  </si>
  <si>
    <t>Sivry la Perche</t>
  </si>
  <si>
    <t>Vacherauville</t>
  </si>
  <si>
    <t>Aincreville</t>
  </si>
  <si>
    <t>Bantheville</t>
  </si>
  <si>
    <t>Brieulles sur Meuse</t>
  </si>
  <si>
    <t>Clery Grand</t>
  </si>
  <si>
    <t>Clery Petit</t>
  </si>
  <si>
    <t>Consenvoye</t>
  </si>
  <si>
    <t>Cunel</t>
  </si>
  <si>
    <t>Dannevoux</t>
  </si>
  <si>
    <t>Doulcon</t>
  </si>
  <si>
    <t>Dun sur Meuse</t>
  </si>
  <si>
    <t>Fontaines Saint Clair</t>
  </si>
  <si>
    <t>Forges sur Meuse</t>
  </si>
  <si>
    <t>Gercourt et Drillancourt</t>
  </si>
  <si>
    <t>Gesnes en Argonne</t>
  </si>
  <si>
    <t>Haraumont</t>
  </si>
  <si>
    <t>Liny Devant Dun</t>
  </si>
  <si>
    <t>Lion Devant Dun</t>
  </si>
  <si>
    <t>Milly sur Bradon</t>
  </si>
  <si>
    <t>Mont Devant Sassey</t>
  </si>
  <si>
    <t>Montigny Devant Sassey</t>
  </si>
  <si>
    <t>Murvaux</t>
  </si>
  <si>
    <t>Regneville sur Meuse</t>
  </si>
  <si>
    <t>Romagne sous Montfaucon</t>
  </si>
  <si>
    <t>Sassey sur Meuse</t>
  </si>
  <si>
    <t>Saulmory et Villefranche</t>
  </si>
  <si>
    <t>Sivry sur Meuse</t>
  </si>
  <si>
    <t>Villers Devant Dun</t>
  </si>
  <si>
    <t>Vilosnes Haraumont</t>
  </si>
  <si>
    <t>Aubreville</t>
  </si>
  <si>
    <t>Autrecourt sur Aire</t>
  </si>
  <si>
    <t>Auzeville en Argonne</t>
  </si>
  <si>
    <t>Blercourt</t>
  </si>
  <si>
    <t>Brabant en Argonne</t>
  </si>
  <si>
    <t>Brocourt en Argonne</t>
  </si>
  <si>
    <t>Clermont en Argonne</t>
  </si>
  <si>
    <t>Dombasle en Argonne</t>
  </si>
  <si>
    <t>Froidos</t>
  </si>
  <si>
    <t>Futeau</t>
  </si>
  <si>
    <t>Jouy en Argonne</t>
  </si>
  <si>
    <t>Jubecourt</t>
  </si>
  <si>
    <t>Julvecourt</t>
  </si>
  <si>
    <t>Lachalade</t>
  </si>
  <si>
    <t>Lavoye</t>
  </si>
  <si>
    <t>Le Claon</t>
  </si>
  <si>
    <t>Le Neufour</t>
  </si>
  <si>
    <t>Les Islettes</t>
  </si>
  <si>
    <t>Neuvilly en Argonne</t>
  </si>
  <si>
    <t>Nixeville Blercourt</t>
  </si>
  <si>
    <t>Parois</t>
  </si>
  <si>
    <t>Rarecourt</t>
  </si>
  <si>
    <t>Recicourt</t>
  </si>
  <si>
    <t>Ville sur Cousances</t>
  </si>
  <si>
    <t>Abainville</t>
  </si>
  <si>
    <t>Amanty</t>
  </si>
  <si>
    <t>Badonvilliers Gerauvillie</t>
  </si>
  <si>
    <t>Baudignecourt</t>
  </si>
  <si>
    <t>Bonnet</t>
  </si>
  <si>
    <t>Chassey Beaupre</t>
  </si>
  <si>
    <t>Dainville Bertheleville</t>
  </si>
  <si>
    <t>Delouze Rozieres</t>
  </si>
  <si>
    <t>Demange aux Eaux</t>
  </si>
  <si>
    <t>Gerauvilliers</t>
  </si>
  <si>
    <t>Gondrecourt le Chateau</t>
  </si>
  <si>
    <t>Horville en Ornois</t>
  </si>
  <si>
    <t>Houdelaincourt</t>
  </si>
  <si>
    <t>Les Roises</t>
  </si>
  <si>
    <t>Lumeville en Ornois</t>
  </si>
  <si>
    <t>Rosieres en Blois</t>
  </si>
  <si>
    <t>Saint Joire</t>
  </si>
  <si>
    <t>Tourailles sous Bois</t>
  </si>
  <si>
    <t>Treveray</t>
  </si>
  <si>
    <t>Vaudeville le Haut</t>
  </si>
  <si>
    <t>Vouthon Bas</t>
  </si>
  <si>
    <t>Vouthon Haut</t>
  </si>
  <si>
    <t>Brixey aux Chanoines</t>
  </si>
  <si>
    <t>Burey en Vaux</t>
  </si>
  <si>
    <t>Burey la Cote</t>
  </si>
  <si>
    <t>Chalaines</t>
  </si>
  <si>
    <t>Champougny</t>
  </si>
  <si>
    <t>Epiez sur Meuse</t>
  </si>
  <si>
    <t>Goussaincourt</t>
  </si>
  <si>
    <t>Maxey sur Vaise</t>
  </si>
  <si>
    <t>Montbras</t>
  </si>
  <si>
    <t>Montigny les Vaucouleurs</t>
  </si>
  <si>
    <t>Neuville les Vaucouleurs</t>
  </si>
  <si>
    <t>Pagny la Blanche Cote</t>
  </si>
  <si>
    <t>Rigny la Salle</t>
  </si>
  <si>
    <t>Rigny Saint Martin</t>
  </si>
  <si>
    <t>Saint Germain sur Meuse</t>
  </si>
  <si>
    <t>Sauvigny</t>
  </si>
  <si>
    <t>Sepvigny</t>
  </si>
  <si>
    <t>Taillancourt</t>
  </si>
  <si>
    <t>Ugny sur Meuse</t>
  </si>
  <si>
    <t>Vaucouleurs</t>
  </si>
  <si>
    <t>Azannes et Soumazannes</t>
  </si>
  <si>
    <t>Brandeville</t>
  </si>
  <si>
    <t>Breheville</t>
  </si>
  <si>
    <t>Chaumont Devant Damviller</t>
  </si>
  <si>
    <t>Crepion</t>
  </si>
  <si>
    <t>Damvillers</t>
  </si>
  <si>
    <t>Delut</t>
  </si>
  <si>
    <t>Dombras</t>
  </si>
  <si>
    <t>Ecurey en Verdunois</t>
  </si>
  <si>
    <t>Etraye</t>
  </si>
  <si>
    <t>Flabas</t>
  </si>
  <si>
    <t>Gremilly</t>
  </si>
  <si>
    <t>Lissey</t>
  </si>
  <si>
    <t>Mangiennes</t>
  </si>
  <si>
    <t>Merles sur Loison</t>
  </si>
  <si>
    <t>Moirey Flabas Crepion</t>
  </si>
  <si>
    <t>Ornes</t>
  </si>
  <si>
    <t>Peuvillers</t>
  </si>
  <si>
    <t>Reville aux Bois</t>
  </si>
  <si>
    <t>Romagne sous les Cotes</t>
  </si>
  <si>
    <t>Rupt sur Othain</t>
  </si>
  <si>
    <t>Saint Laurent sur Othain</t>
  </si>
  <si>
    <t>Ville Devant Chaumont</t>
  </si>
  <si>
    <t>Villers les Mangiennes</t>
  </si>
  <si>
    <t>Vittarville</t>
  </si>
  <si>
    <t>Wavrille</t>
  </si>
  <si>
    <t>Bonzee</t>
  </si>
  <si>
    <t>Butgneville</t>
  </si>
  <si>
    <t>Champlon</t>
  </si>
  <si>
    <t>Combres sous les Cotes</t>
  </si>
  <si>
    <t>Dommartin la Montagne</t>
  </si>
  <si>
    <t>Doncourt aux Templiers</t>
  </si>
  <si>
    <t>Fresnes en Woevre</t>
  </si>
  <si>
    <t>Harville</t>
  </si>
  <si>
    <t>Haudiomont</t>
  </si>
  <si>
    <t>Hennemont</t>
  </si>
  <si>
    <t>Jonville en Woevre</t>
  </si>
  <si>
    <t>Labeuville</t>
  </si>
  <si>
    <t>Latour en Woevre</t>
  </si>
  <si>
    <t>Les Eparges</t>
  </si>
  <si>
    <t>Maizeray</t>
  </si>
  <si>
    <t>Manheulles</t>
  </si>
  <si>
    <t>Marcheville en Woevre</t>
  </si>
  <si>
    <t>Mesnil sous les Cotes</t>
  </si>
  <si>
    <t>Mont Villers</t>
  </si>
  <si>
    <t>Moulotte</t>
  </si>
  <si>
    <t>Pareid</t>
  </si>
  <si>
    <t>Pintheville</t>
  </si>
  <si>
    <t>Riaville</t>
  </si>
  <si>
    <t>Ronvaux</t>
  </si>
  <si>
    <t>Saint Hilaire en Woevre</t>
  </si>
  <si>
    <t>Saint Remy la Calonne</t>
  </si>
  <si>
    <t>Saux les Champlon</t>
  </si>
  <si>
    <t>Tresauvaux</t>
  </si>
  <si>
    <t>Ville en Woevre</t>
  </si>
  <si>
    <t>Villers sous Pareid</t>
  </si>
  <si>
    <t>Wadonville en Woevre</t>
  </si>
  <si>
    <t>Watronville</t>
  </si>
  <si>
    <t>Ancerville</t>
  </si>
  <si>
    <t>Aulnois en Perthois</t>
  </si>
  <si>
    <t>Baudonvilliers</t>
  </si>
  <si>
    <t>Bazincourt sur Saulx</t>
  </si>
  <si>
    <t>Brauvilliers</t>
  </si>
  <si>
    <t>Cousances les Forges</t>
  </si>
  <si>
    <t>Juvigny en Perthois</t>
  </si>
  <si>
    <t>Lavincourt</t>
  </si>
  <si>
    <t>Rupt aux Nonains</t>
  </si>
  <si>
    <t>Savonnieres en Perthois</t>
  </si>
  <si>
    <t>Sommelonne</t>
  </si>
  <si>
    <t>Bovee sur Barboure</t>
  </si>
  <si>
    <t>Broussey en Blois</t>
  </si>
  <si>
    <t>Laneuville au Rupt</t>
  </si>
  <si>
    <t>Marson sur Barboure</t>
  </si>
  <si>
    <t>Mauvages</t>
  </si>
  <si>
    <t>Meligny le Grand</t>
  </si>
  <si>
    <t>Meligny le Petit</t>
  </si>
  <si>
    <t>Menil la Horgne</t>
  </si>
  <si>
    <t>Naives en Blois</t>
  </si>
  <si>
    <t>Ourches sur Meuse</t>
  </si>
  <si>
    <t>Pagny sur Meuse</t>
  </si>
  <si>
    <t>Reffroy</t>
  </si>
  <si>
    <t>Sauvoy</t>
  </si>
  <si>
    <t>Sorcy Saint Martin</t>
  </si>
  <si>
    <t>Troussey</t>
  </si>
  <si>
    <t>Vacon</t>
  </si>
  <si>
    <t>Villeroy sur Meholle</t>
  </si>
  <si>
    <t>Void Vacon</t>
  </si>
  <si>
    <t>Aulnois sous Vertuzey</t>
  </si>
  <si>
    <t>Boncourt sur Meuse</t>
  </si>
  <si>
    <t>Broussey Raulecourt</t>
  </si>
  <si>
    <t>Chonville Malaumont</t>
  </si>
  <si>
    <t>Commercy</t>
  </si>
  <si>
    <t>Cornieville</t>
  </si>
  <si>
    <t>Euville</t>
  </si>
  <si>
    <t>Fremereville sous les Cot</t>
  </si>
  <si>
    <t>Geville</t>
  </si>
  <si>
    <t>Girauvoisin</t>
  </si>
  <si>
    <t>Gironville sous les Cotes</t>
  </si>
  <si>
    <t>Lerouville</t>
  </si>
  <si>
    <t>Malaumont</t>
  </si>
  <si>
    <t>Pont sur Meuse</t>
  </si>
  <si>
    <t>Raulecourt</t>
  </si>
  <si>
    <t>Saint Julien sous les Cotes</t>
  </si>
  <si>
    <t>Vadonville</t>
  </si>
  <si>
    <t>Vertuzey</t>
  </si>
  <si>
    <t>Vignot</t>
  </si>
  <si>
    <t>Ville Issey</t>
  </si>
  <si>
    <t>Avillers Sainte Croix</t>
  </si>
  <si>
    <t>Beney en Woevre</t>
  </si>
  <si>
    <t>Billy sous les Cotes</t>
  </si>
  <si>
    <t>Chaillon</t>
  </si>
  <si>
    <t>Creue</t>
  </si>
  <si>
    <t>Hadonville les la Chausse</t>
  </si>
  <si>
    <t>Hannonville sous les Cote</t>
  </si>
  <si>
    <t>Hattonchatel</t>
  </si>
  <si>
    <t>Hattonville</t>
  </si>
  <si>
    <t>Haumont les Lachaussee</t>
  </si>
  <si>
    <t>Herbeuville</t>
  </si>
  <si>
    <t>Heudicourt sous les Cotes</t>
  </si>
  <si>
    <t>Lachaussee</t>
  </si>
  <si>
    <t>Lamarche en Woevre</t>
  </si>
  <si>
    <t>Nonsard Lamarche</t>
  </si>
  <si>
    <t>Saint Benoit en Woevre</t>
  </si>
  <si>
    <t>Saint Maurice sous les Cotes</t>
  </si>
  <si>
    <t>Thillot</t>
  </si>
  <si>
    <t>Vieville sous les Cotes</t>
  </si>
  <si>
    <t>Vigneulles les Hattonchat</t>
  </si>
  <si>
    <t>Woel</t>
  </si>
  <si>
    <t>Heippes</t>
  </si>
  <si>
    <t>Ippecourt</t>
  </si>
  <si>
    <t>Issoncourt</t>
  </si>
  <si>
    <t>Lemmes</t>
  </si>
  <si>
    <t>Les Souhesmes Rampont</t>
  </si>
  <si>
    <t>Les Trois Domaines</t>
  </si>
  <si>
    <t>Mondrecourt</t>
  </si>
  <si>
    <t>Osches</t>
  </si>
  <si>
    <t>Rambluzin et Benoite Vaux</t>
  </si>
  <si>
    <t>Rampont</t>
  </si>
  <si>
    <t>Recourt le Creux</t>
  </si>
  <si>
    <t>Rignaucourt</t>
  </si>
  <si>
    <t>Saint Andre en Barrois</t>
  </si>
  <si>
    <t>Senoncourt les Maujouy</t>
  </si>
  <si>
    <t>Souilly</t>
  </si>
  <si>
    <t>Tilly sur Meuse</t>
  </si>
  <si>
    <t>Vadelaincourt</t>
  </si>
  <si>
    <t>Villers sur Meuse</t>
  </si>
  <si>
    <t>Amel sur l'Etang</t>
  </si>
  <si>
    <t>Arrancy sur Crusne</t>
  </si>
  <si>
    <t>Billy sous Mangiennes</t>
  </si>
  <si>
    <t>Duzey</t>
  </si>
  <si>
    <t>Gouraincourt</t>
  </si>
  <si>
    <t>Haucourt la Rigole</t>
  </si>
  <si>
    <t>Houdelaucourt sur Othain</t>
  </si>
  <si>
    <t>Loison</t>
  </si>
  <si>
    <t>Muzeray</t>
  </si>
  <si>
    <t>Nouillonpont</t>
  </si>
  <si>
    <t>Ollieres</t>
  </si>
  <si>
    <t>Pillon</t>
  </si>
  <si>
    <t>Rechicourt</t>
  </si>
  <si>
    <t>Rouvrois sur Othain</t>
  </si>
  <si>
    <t>Saint Pierrevillers</t>
  </si>
  <si>
    <t>Senon</t>
  </si>
  <si>
    <t>Sorbey</t>
  </si>
  <si>
    <t>Spincourt</t>
  </si>
  <si>
    <t>Vaudoncourt</t>
  </si>
  <si>
    <t>Bouligny</t>
  </si>
  <si>
    <t>Dommary Baroncourt</t>
  </si>
  <si>
    <t>Domremy la Canne</t>
  </si>
  <si>
    <t>Eton</t>
  </si>
  <si>
    <t>Amblaincourt</t>
  </si>
  <si>
    <t>Beaulieu en Argonne</t>
  </si>
  <si>
    <t>Beausite</t>
  </si>
  <si>
    <t>Brizeaux</t>
  </si>
  <si>
    <t>Bulainville</t>
  </si>
  <si>
    <t>Deuxnouds Devant Beauzee</t>
  </si>
  <si>
    <t>Evres</t>
  </si>
  <si>
    <t>Fleury sur Aire</t>
  </si>
  <si>
    <t>Foucaucourt sur Thabas</t>
  </si>
  <si>
    <t>Lisle en Barrois</t>
  </si>
  <si>
    <t>Nubecourt</t>
  </si>
  <si>
    <t>Pretz en Argonne</t>
  </si>
  <si>
    <t>Rembercourt Sommaisne</t>
  </si>
  <si>
    <t>Senard</t>
  </si>
  <si>
    <t>Seraucourt</t>
  </si>
  <si>
    <t>Seuil d'Argonne</t>
  </si>
  <si>
    <t>Sommaisne</t>
  </si>
  <si>
    <t>Triaucourt en Argonne</t>
  </si>
  <si>
    <t>Vaubecourt</t>
  </si>
  <si>
    <t>Villotte Devant Louppy</t>
  </si>
  <si>
    <t>Waly</t>
  </si>
  <si>
    <t>Baudremont</t>
  </si>
  <si>
    <t>Belrain</t>
  </si>
  <si>
    <t>Chaumont sur Aire</t>
  </si>
  <si>
    <t>Courcelles en Barrois</t>
  </si>
  <si>
    <t>Courcelles sur Aire</t>
  </si>
  <si>
    <t>Courouvre</t>
  </si>
  <si>
    <t>Erize la Brulee</t>
  </si>
  <si>
    <t>Erize la Grande</t>
  </si>
  <si>
    <t>Erize la Petite</t>
  </si>
  <si>
    <t>Fresnes au Mont</t>
  </si>
  <si>
    <t>Gimecourt</t>
  </si>
  <si>
    <t>Lahaymeix</t>
  </si>
  <si>
    <t>Lavallee</t>
  </si>
  <si>
    <t>Levoncourt</t>
  </si>
  <si>
    <t>Lignieres sur Aire</t>
  </si>
  <si>
    <t>Longchamps sur Aire</t>
  </si>
  <si>
    <t>Menil aux Bois</t>
  </si>
  <si>
    <t>Neuville en Verdunois</t>
  </si>
  <si>
    <t>Nicey sur Aire</t>
  </si>
  <si>
    <t>Pierrefitte sur Aire</t>
  </si>
  <si>
    <t>Raival</t>
  </si>
  <si>
    <t>Rupt Devant Saint Mihiel</t>
  </si>
  <si>
    <t>Thillombois</t>
  </si>
  <si>
    <t>Ville Devant Belrain</t>
  </si>
  <si>
    <t>Villotte sur Aire</t>
  </si>
  <si>
    <t>Avocourt</t>
  </si>
  <si>
    <t>Baulny</t>
  </si>
  <si>
    <t>Bethincourt</t>
  </si>
  <si>
    <t>Boureuilles</t>
  </si>
  <si>
    <t>Charpentry</t>
  </si>
  <si>
    <t>Cheppy</t>
  </si>
  <si>
    <t>Cierges sous Montfaucon</t>
  </si>
  <si>
    <t>Cuisy</t>
  </si>
  <si>
    <t>Epinonville</t>
  </si>
  <si>
    <t>Malancourt</t>
  </si>
  <si>
    <t>Montblainville</t>
  </si>
  <si>
    <t>Montfaucon D'Argonne</t>
  </si>
  <si>
    <t>Nantillois</t>
  </si>
  <si>
    <t>Septsarges</t>
  </si>
  <si>
    <t>Varennes en Argonne</t>
  </si>
  <si>
    <t>Vauquois</t>
  </si>
  <si>
    <t>Very</t>
  </si>
  <si>
    <t>Biencourt sur Orge</t>
  </si>
  <si>
    <t>Bure</t>
  </si>
  <si>
    <t>Couvertpuis</t>
  </si>
  <si>
    <t>Hevilliers</t>
  </si>
  <si>
    <t>Mandres en Barrois</t>
  </si>
  <si>
    <t>Montiers sur Saulx</t>
  </si>
  <si>
    <t>Morley</t>
  </si>
  <si>
    <t>Ribeaucourt</t>
  </si>
  <si>
    <t>Ailly sur Meuse</t>
  </si>
  <si>
    <t>Ambly sur Meuse</t>
  </si>
  <si>
    <t>Apremont la Foret</t>
  </si>
  <si>
    <t>Bannoncourt</t>
  </si>
  <si>
    <t>Bislee</t>
  </si>
  <si>
    <t>Bouconville sur Madt</t>
  </si>
  <si>
    <t>Bouquemont</t>
  </si>
  <si>
    <t>Brasseitte</t>
  </si>
  <si>
    <t>Buxerulles</t>
  </si>
  <si>
    <t>Buxieres sous les Cotes</t>
  </si>
  <si>
    <t>Chauvoncourt</t>
  </si>
  <si>
    <t>Deuxnouds aux Bois</t>
  </si>
  <si>
    <t>Dompcevrin</t>
  </si>
  <si>
    <t>Dompierre aux Bois</t>
  </si>
  <si>
    <t>Han sur Meuse</t>
  </si>
  <si>
    <t>Koeur la Grande</t>
  </si>
  <si>
    <t>Koeur la Petite</t>
  </si>
  <si>
    <t>Lacroix sur Meuse</t>
  </si>
  <si>
    <t>Lahayville</t>
  </si>
  <si>
    <t>Lamorville</t>
  </si>
  <si>
    <t>Lavigneville</t>
  </si>
  <si>
    <t>Les Paroches</t>
  </si>
  <si>
    <t>Liouville</t>
  </si>
  <si>
    <t>Loupmont</t>
  </si>
  <si>
    <t>Maizey</t>
  </si>
  <si>
    <t>Marbotte</t>
  </si>
  <si>
    <t>Mecrin</t>
  </si>
  <si>
    <t>Montsec</t>
  </si>
  <si>
    <t>Rambucourt</t>
  </si>
  <si>
    <t>Ranzieres</t>
  </si>
  <si>
    <t>Richecourt</t>
  </si>
  <si>
    <t>Rouvrois sur Meuse</t>
  </si>
  <si>
    <t>Saint Agnan sous les Cotes</t>
  </si>
  <si>
    <t>Saint Mihiel</t>
  </si>
  <si>
    <t>Sampigny</t>
  </si>
  <si>
    <t>Savonnieres en Woevre</t>
  </si>
  <si>
    <t>Senonville</t>
  </si>
  <si>
    <t>Seuzey</t>
  </si>
  <si>
    <t>Spada</t>
  </si>
  <si>
    <t>Troyon</t>
  </si>
  <si>
    <t>Valbois</t>
  </si>
  <si>
    <t>Varneville</t>
  </si>
  <si>
    <t>Vaux les Palameix</t>
  </si>
  <si>
    <t>Woimbey</t>
  </si>
  <si>
    <t>Woinville</t>
  </si>
  <si>
    <t>Xivray et Marvoisin</t>
  </si>
  <si>
    <t>Tronville en Barrois</t>
  </si>
  <si>
    <t>Ancemont</t>
  </si>
  <si>
    <t>Dieue sur Meuse</t>
  </si>
  <si>
    <t>Genicourt sur Meuse</t>
  </si>
  <si>
    <t>Les Monthairons</t>
  </si>
  <si>
    <t>Mouilly</t>
  </si>
  <si>
    <t>Rupt en Woevre</t>
  </si>
  <si>
    <t>Sommedieue</t>
  </si>
  <si>
    <t>Abaucourt Hautecourt</t>
  </si>
  <si>
    <t>Blanzee</t>
  </si>
  <si>
    <t>Boinville en Woevre</t>
  </si>
  <si>
    <t>Braquis</t>
  </si>
  <si>
    <t>Buzy Darmont</t>
  </si>
  <si>
    <t>Chatillon sous les Cotes</t>
  </si>
  <si>
    <t>Damloup</t>
  </si>
  <si>
    <t>Darmont</t>
  </si>
  <si>
    <t>Dieppe sous Douaumont</t>
  </si>
  <si>
    <t>Eix</t>
  </si>
  <si>
    <t>Etain</t>
  </si>
  <si>
    <t>Foameix Ornel</t>
  </si>
  <si>
    <t>Fromezey</t>
  </si>
  <si>
    <t>Gincrey</t>
  </si>
  <si>
    <t>Grimaucourt en Woevre</t>
  </si>
  <si>
    <t>Gussainville</t>
  </si>
  <si>
    <t>Hautecourt les Broville</t>
  </si>
  <si>
    <t>Hermeville en Woevre</t>
  </si>
  <si>
    <t>Lanheres</t>
  </si>
  <si>
    <t>Maucourt sur Orne</t>
  </si>
  <si>
    <t>Mogeville</t>
  </si>
  <si>
    <t>Moranville</t>
  </si>
  <si>
    <t>Morgemoulin</t>
  </si>
  <si>
    <t>Moulainville</t>
  </si>
  <si>
    <t>Ornel</t>
  </si>
  <si>
    <t>Parfondrupt</t>
  </si>
  <si>
    <t>Rouvres en Woevre</t>
  </si>
  <si>
    <t>Saint Jean les Buzy</t>
  </si>
  <si>
    <t>Vaux Devant Damloup</t>
  </si>
  <si>
    <t>Belleville sur Meuse</t>
  </si>
  <si>
    <t>Boviolles</t>
  </si>
  <si>
    <t>Chanteraine</t>
  </si>
  <si>
    <t>Chennevieres</t>
  </si>
  <si>
    <t>Cousances aux Bois</t>
  </si>
  <si>
    <t>Cousances les Triconville</t>
  </si>
  <si>
    <t>Dagonville</t>
  </si>
  <si>
    <t>Dammarie sur Saulx</t>
  </si>
  <si>
    <t>Domremy aux Bois</t>
  </si>
  <si>
    <t>Erneville aux Bois</t>
  </si>
  <si>
    <t>Foucheres aux Bois</t>
  </si>
  <si>
    <t>Givrauval</t>
  </si>
  <si>
    <t>Grimaucourt Pres Sampigny</t>
  </si>
  <si>
    <t>Le Bouchon sur Saulx</t>
  </si>
  <si>
    <t>Ligny en Barrois</t>
  </si>
  <si>
    <t>Longeaux</t>
  </si>
  <si>
    <t>Loxeville</t>
  </si>
  <si>
    <t>Maulan</t>
  </si>
  <si>
    <t>Menaucourt</t>
  </si>
  <si>
    <t>Menil sur Saulx</t>
  </si>
  <si>
    <t>Naix aux Forges</t>
  </si>
  <si>
    <t>Nancois le Grand</t>
  </si>
  <si>
    <t>Nancois sur Ornain</t>
  </si>
  <si>
    <t>Nant le Grand</t>
  </si>
  <si>
    <t>Nant le Petit</t>
  </si>
  <si>
    <t>Nantois</t>
  </si>
  <si>
    <t>Oey</t>
  </si>
  <si>
    <t>Saint Amand sur Ornain</t>
  </si>
  <si>
    <t>Saint Aubin sur Aire</t>
  </si>
  <si>
    <t>Saulvaux</t>
  </si>
  <si>
    <t>Stainville</t>
  </si>
  <si>
    <t>Vaux la Grande</t>
  </si>
  <si>
    <t>Vaux la Petite</t>
  </si>
  <si>
    <t>Velaines</t>
  </si>
  <si>
    <t>Willeroncourt</t>
  </si>
  <si>
    <t>Avioth</t>
  </si>
  <si>
    <t>Bazeilles sur Othain</t>
  </si>
  <si>
    <t>Breux</t>
  </si>
  <si>
    <t>Chauvency le Chateau</t>
  </si>
  <si>
    <t>Chauvency Saint Hubert</t>
  </si>
  <si>
    <t>Ecouviez</t>
  </si>
  <si>
    <t>Flassigny</t>
  </si>
  <si>
    <t>Han les Juvigny</t>
  </si>
  <si>
    <t>Ire le Sec</t>
  </si>
  <si>
    <t>Jametz</t>
  </si>
  <si>
    <t>Juvigny sur Loison</t>
  </si>
  <si>
    <t>Louppy sur Loison</t>
  </si>
  <si>
    <t>Marville</t>
  </si>
  <si>
    <t>Montmedy</t>
  </si>
  <si>
    <t>Quincy Landzecourt</t>
  </si>
  <si>
    <t>Remoiville</t>
  </si>
  <si>
    <t>Thonne la Long</t>
  </si>
  <si>
    <t>Thonne le Thil</t>
  </si>
  <si>
    <t>Thonne les Pres</t>
  </si>
  <si>
    <t>Thonnelle</t>
  </si>
  <si>
    <t>Velosnes</t>
  </si>
  <si>
    <t>Verneuil Grand</t>
  </si>
  <si>
    <t>Verneuil Petit</t>
  </si>
  <si>
    <t>Vigneul sous Montmedy</t>
  </si>
  <si>
    <t>Villecloye</t>
  </si>
  <si>
    <t>Autreville Saint Lambert</t>
  </si>
  <si>
    <t>Baalon</t>
  </si>
  <si>
    <t>Beauclair</t>
  </si>
  <si>
    <t>Beaufort en Argonne</t>
  </si>
  <si>
    <t>Brouennes</t>
  </si>
  <si>
    <t>Cesse</t>
  </si>
  <si>
    <t>Halles sous les Cotes</t>
  </si>
  <si>
    <t>Inor</t>
  </si>
  <si>
    <t>Lamouilly</t>
  </si>
  <si>
    <t>Laneuville sur Meuse</t>
  </si>
  <si>
    <t>Luzy Saint Martin</t>
  </si>
  <si>
    <t>Martincourt sur Meuse</t>
  </si>
  <si>
    <t>Moulins Saint Hubert</t>
  </si>
  <si>
    <t>Nepvant</t>
  </si>
  <si>
    <t>Olizy sur Chiers</t>
  </si>
  <si>
    <t>Pouilly sur Meuse</t>
  </si>
  <si>
    <t>Stenay</t>
  </si>
  <si>
    <t>Wiseppe</t>
  </si>
  <si>
    <t>Andernay</t>
  </si>
  <si>
    <t>Auzecourt</t>
  </si>
  <si>
    <t>Brabant le Roi</t>
  </si>
  <si>
    <t>Contrisson</t>
  </si>
  <si>
    <t>Couvonges</t>
  </si>
  <si>
    <t>Laheycourt</t>
  </si>
  <si>
    <t>Laimont</t>
  </si>
  <si>
    <t>Louppy le Chateau</t>
  </si>
  <si>
    <t>Mogneville</t>
  </si>
  <si>
    <t>Nettancourt</t>
  </si>
  <si>
    <t>Neuville sur Ornain</t>
  </si>
  <si>
    <t>Noyers Auzecourt</t>
  </si>
  <si>
    <t>Rancourt sur Ornain</t>
  </si>
  <si>
    <t>Remennecourt</t>
  </si>
  <si>
    <t>Revigny sur Ornain</t>
  </si>
  <si>
    <t>Sommeilles</t>
  </si>
  <si>
    <t>Vassincourt</t>
  </si>
  <si>
    <t>Villers aux Vents</t>
  </si>
  <si>
    <t>Thierville sur Meuse</t>
  </si>
  <si>
    <t>Lorient</t>
  </si>
  <si>
    <t>Gourin</t>
  </si>
  <si>
    <t>Le Saint</t>
  </si>
  <si>
    <t>Roudouallec</t>
  </si>
  <si>
    <t>Guegon</t>
  </si>
  <si>
    <t>Hellean</t>
  </si>
  <si>
    <t>Josselin</t>
  </si>
  <si>
    <t>La Croix Hellean</t>
  </si>
  <si>
    <t>La Gree Saint Laurent</t>
  </si>
  <si>
    <t>Lanouee</t>
  </si>
  <si>
    <t>Lantillac</t>
  </si>
  <si>
    <t>Pleugriffet</t>
  </si>
  <si>
    <t>Saint Servant</t>
  </si>
  <si>
    <t>Camoel</t>
  </si>
  <si>
    <t>Ferel</t>
  </si>
  <si>
    <t>La Roche Bernard</t>
  </si>
  <si>
    <t>Marzan</t>
  </si>
  <si>
    <t>Nivillac</t>
  </si>
  <si>
    <t>Peaule</t>
  </si>
  <si>
    <t>Saint Dolay</t>
  </si>
  <si>
    <t>Thehillac</t>
  </si>
  <si>
    <t>Bohal</t>
  </si>
  <si>
    <t>Caro</t>
  </si>
  <si>
    <t>Malestroit</t>
  </si>
  <si>
    <t>Missiriac</t>
  </si>
  <si>
    <t>Pleucadeuc</t>
  </si>
  <si>
    <t>Reminiac</t>
  </si>
  <si>
    <t>Saint Abraham</t>
  </si>
  <si>
    <t>Saint Congard</t>
  </si>
  <si>
    <t>Saint Laurent sur Oust</t>
  </si>
  <si>
    <t>Treal</t>
  </si>
  <si>
    <t>Baud</t>
  </si>
  <si>
    <t>Guenin</t>
  </si>
  <si>
    <t>Guemene sur Scorff</t>
  </si>
  <si>
    <t>Langoelan</t>
  </si>
  <si>
    <t>Lignol</t>
  </si>
  <si>
    <t>Locmalo</t>
  </si>
  <si>
    <t>Persquen</t>
  </si>
  <si>
    <t>Ploerdut</t>
  </si>
  <si>
    <t>Seglien</t>
  </si>
  <si>
    <t>Hoedic</t>
  </si>
  <si>
    <t>Ile d'Houat</t>
  </si>
  <si>
    <t>Quiberon</t>
  </si>
  <si>
    <t>Ambon</t>
  </si>
  <si>
    <t>Arzal</t>
  </si>
  <si>
    <t>Billiers</t>
  </si>
  <si>
    <t>La Trinite Surzur</t>
  </si>
  <si>
    <t>Lauzach</t>
  </si>
  <si>
    <t>Le Guerno</t>
  </si>
  <si>
    <t>Muzillac</t>
  </si>
  <si>
    <t>Noyal Muzillac</t>
  </si>
  <si>
    <t>Cournon</t>
  </si>
  <si>
    <t>Glenac</t>
  </si>
  <si>
    <t>La Chapelle Gaceline</t>
  </si>
  <si>
    <t>La Gacilly</t>
  </si>
  <si>
    <t>Les Fougerets</t>
  </si>
  <si>
    <t>Caden</t>
  </si>
  <si>
    <t>Limerzel</t>
  </si>
  <si>
    <t>Malansac</t>
  </si>
  <si>
    <t>Peillac</t>
  </si>
  <si>
    <t>Pluherlin</t>
  </si>
  <si>
    <t>Rochefort en Terre</t>
  </si>
  <si>
    <t>Saint Grave</t>
  </si>
  <si>
    <t>Saint Jacut les Pins</t>
  </si>
  <si>
    <t>Berric</t>
  </si>
  <si>
    <t>Larre</t>
  </si>
  <si>
    <t>Le Cours</t>
  </si>
  <si>
    <t>Molac</t>
  </si>
  <si>
    <t>Questembert</t>
  </si>
  <si>
    <t>Berne</t>
  </si>
  <si>
    <t>Calan</t>
  </si>
  <si>
    <t>Inguiniel</t>
  </si>
  <si>
    <t>Lanvaudan</t>
  </si>
  <si>
    <t>Plouay</t>
  </si>
  <si>
    <t>Elven</t>
  </si>
  <si>
    <t>La Vraie Croix</t>
  </si>
  <si>
    <t>Monterblanc</t>
  </si>
  <si>
    <t>Saint Nolff</t>
  </si>
  <si>
    <t>Sulniac</t>
  </si>
  <si>
    <t>Tredion</t>
  </si>
  <si>
    <t>Trefflean</t>
  </si>
  <si>
    <t>Larmor Plage</t>
  </si>
  <si>
    <t>Ploemeur</t>
  </si>
  <si>
    <t>Gavres</t>
  </si>
  <si>
    <t>Port Louis</t>
  </si>
  <si>
    <t>Kergrist</t>
  </si>
  <si>
    <t>Le Sourn</t>
  </si>
  <si>
    <t>Malguenac</t>
  </si>
  <si>
    <t>Neulliac</t>
  </si>
  <si>
    <t>Pontivy</t>
  </si>
  <si>
    <t>Saint Thuriau</t>
  </si>
  <si>
    <t>Bieuzy</t>
  </si>
  <si>
    <t>Bubry</t>
  </si>
  <si>
    <t>Guern</t>
  </si>
  <si>
    <t>Melrand</t>
  </si>
  <si>
    <t>Quistinic</t>
  </si>
  <si>
    <t>Lanvenegen</t>
  </si>
  <si>
    <t>Meslan</t>
  </si>
  <si>
    <t>Priziac</t>
  </si>
  <si>
    <t>Bieuzy Lanvaux</t>
  </si>
  <si>
    <t>Camors</t>
  </si>
  <si>
    <t>Pluvigner</t>
  </si>
  <si>
    <t>Carnac</t>
  </si>
  <si>
    <t>Plouharnel</t>
  </si>
  <si>
    <t>Allaire</t>
  </si>
  <si>
    <t>Beganne</t>
  </si>
  <si>
    <t>Saint Gorgon</t>
  </si>
  <si>
    <t>Saint Jean la Poterie</t>
  </si>
  <si>
    <t>Saint Perreux</t>
  </si>
  <si>
    <t>Saint Vincent sur Oust</t>
  </si>
  <si>
    <t>Bangor</t>
  </si>
  <si>
    <t>Le Palais</t>
  </si>
  <si>
    <t>Sauzon</t>
  </si>
  <si>
    <t>Le Tour du Parc</t>
  </si>
  <si>
    <t>Sarzeau</t>
  </si>
  <si>
    <t>Beignon</t>
  </si>
  <si>
    <t>Coetquidan Bellevue</t>
  </si>
  <si>
    <t>Guer</t>
  </si>
  <si>
    <t>Monteneuf</t>
  </si>
  <si>
    <t>Porcaro</t>
  </si>
  <si>
    <t>Saint Malo de Beignon</t>
  </si>
  <si>
    <t>Brandivy</t>
  </si>
  <si>
    <t>Colpo</t>
  </si>
  <si>
    <t>Grand Champ</t>
  </si>
  <si>
    <t>Locmaria Grand Champ</t>
  </si>
  <si>
    <t>Locqueltas</t>
  </si>
  <si>
    <t>Auray</t>
  </si>
  <si>
    <t>Bono</t>
  </si>
  <si>
    <t>Brech</t>
  </si>
  <si>
    <t>Ploemel</t>
  </si>
  <si>
    <t>Plougoumelen</t>
  </si>
  <si>
    <t>Plumergat</t>
  </si>
  <si>
    <t>Pluneret</t>
  </si>
  <si>
    <t>Sainte Anne d'Auray</t>
  </si>
  <si>
    <t>Erdeven</t>
  </si>
  <si>
    <t>Etel</t>
  </si>
  <si>
    <t>Billio</t>
  </si>
  <si>
    <t>Buleon</t>
  </si>
  <si>
    <t>Cruguel</t>
  </si>
  <si>
    <t>Guehenno</t>
  </si>
  <si>
    <t>Plaudren</t>
  </si>
  <si>
    <t>Plumelec</t>
  </si>
  <si>
    <t>Concoret</t>
  </si>
  <si>
    <t>Mauron</t>
  </si>
  <si>
    <t>Neant sur Yvel</t>
  </si>
  <si>
    <t>Saint Brieuc de Mauron</t>
  </si>
  <si>
    <t>Saint Lery</t>
  </si>
  <si>
    <t>Trehorenteuc</t>
  </si>
  <si>
    <t>Languidic</t>
  </si>
  <si>
    <t>Le Hezo</t>
  </si>
  <si>
    <t>Noyalo</t>
  </si>
  <si>
    <t>Surzur</t>
  </si>
  <si>
    <t>Theix</t>
  </si>
  <si>
    <t>La Chapelle Caro</t>
  </si>
  <si>
    <t>Le Roc Saint Andre</t>
  </si>
  <si>
    <t>Lizio</t>
  </si>
  <si>
    <t>Saint Guyomard</t>
  </si>
  <si>
    <t>Serent</t>
  </si>
  <si>
    <t>La Trinite sur Mer</t>
  </si>
  <si>
    <t>Cleguerec</t>
  </si>
  <si>
    <t>Sainte Brigitte</t>
  </si>
  <si>
    <t>Silfiac</t>
  </si>
  <si>
    <t>Evriguet</t>
  </si>
  <si>
    <t>Guilliers</t>
  </si>
  <si>
    <t>Meneac</t>
  </si>
  <si>
    <t>Mohon</t>
  </si>
  <si>
    <t>Saint Malo des Trois Fontain</t>
  </si>
  <si>
    <t>Bignan</t>
  </si>
  <si>
    <t>Locmine</t>
  </si>
  <si>
    <t>Moreac</t>
  </si>
  <si>
    <t>Moustoir Ac</t>
  </si>
  <si>
    <t>Moustoir Remungol</t>
  </si>
  <si>
    <t>Naizin</t>
  </si>
  <si>
    <t>Plumelin</t>
  </si>
  <si>
    <t>Radenac</t>
  </si>
  <si>
    <t>Reguiny</t>
  </si>
  <si>
    <t>Remungol</t>
  </si>
  <si>
    <t>Saint Allouestre</t>
  </si>
  <si>
    <t>Saint Pierre Quiberon</t>
  </si>
  <si>
    <t>Guidel</t>
  </si>
  <si>
    <t>Queven</t>
  </si>
  <si>
    <t>Kernascleden</t>
  </si>
  <si>
    <t>Le Croisty</t>
  </si>
  <si>
    <t>Saint Caradec Tregomel</t>
  </si>
  <si>
    <t>Saint Tugdual</t>
  </si>
  <si>
    <t>Belz</t>
  </si>
  <si>
    <t>Locoal Mendon</t>
  </si>
  <si>
    <t>Guiscriff</t>
  </si>
  <si>
    <t>Locmiquelic</t>
  </si>
  <si>
    <t>Brehan</t>
  </si>
  <si>
    <t>Credin</t>
  </si>
  <si>
    <t>Rohan</t>
  </si>
  <si>
    <t>Saint Gouvry</t>
  </si>
  <si>
    <t>Groix</t>
  </si>
  <si>
    <t>Lanester</t>
  </si>
  <si>
    <t>Arradon</t>
  </si>
  <si>
    <t>Cleguer</t>
  </si>
  <si>
    <t>Pont Scorff</t>
  </si>
  <si>
    <t>Langonnet</t>
  </si>
  <si>
    <t>Arzon</t>
  </si>
  <si>
    <t>Port Navalo</t>
  </si>
  <si>
    <t>Inzinzac Lochrist</t>
  </si>
  <si>
    <t>Saint Jean Brevelay</t>
  </si>
  <si>
    <t>Riantec</t>
  </si>
  <si>
    <t>Landaul</t>
  </si>
  <si>
    <t>Landevant</t>
  </si>
  <si>
    <t>Nostang</t>
  </si>
  <si>
    <t>Branderion</t>
  </si>
  <si>
    <t>Hennebont</t>
  </si>
  <si>
    <t>Kervignac</t>
  </si>
  <si>
    <t>Merlevenez</t>
  </si>
  <si>
    <t>La Trinite Porhoet</t>
  </si>
  <si>
    <t>Saint Gildas de Rhuys</t>
  </si>
  <si>
    <t>Locmariaquer</t>
  </si>
  <si>
    <t>Damgan</t>
  </si>
  <si>
    <t>Penestin</t>
  </si>
  <si>
    <t>Plouray</t>
  </si>
  <si>
    <t>Ile aux Moines</t>
  </si>
  <si>
    <t>Augan</t>
  </si>
  <si>
    <t>Campeneac</t>
  </si>
  <si>
    <t>Gourhel</t>
  </si>
  <si>
    <t>Loyat</t>
  </si>
  <si>
    <t>Monterrein</t>
  </si>
  <si>
    <t>Montertelot</t>
  </si>
  <si>
    <t>Ploermel</t>
  </si>
  <si>
    <t>Quily</t>
  </si>
  <si>
    <t>Taupont</t>
  </si>
  <si>
    <t>Gestel</t>
  </si>
  <si>
    <t>Ile d'Arz</t>
  </si>
  <si>
    <t>Caudan</t>
  </si>
  <si>
    <t>Sene</t>
  </si>
  <si>
    <t>Baden</t>
  </si>
  <si>
    <t>Larmor Baden</t>
  </si>
  <si>
    <t>Ploeren</t>
  </si>
  <si>
    <t>Meucon</t>
  </si>
  <si>
    <t>Plescop</t>
  </si>
  <si>
    <t>Saint Ave</t>
  </si>
  <si>
    <t>Carentoir</t>
  </si>
  <si>
    <t>Quelneuc</t>
  </si>
  <si>
    <t>Saint Nicolas du Tertre</t>
  </si>
  <si>
    <t>Croixanvec</t>
  </si>
  <si>
    <t>Gueltas</t>
  </si>
  <si>
    <t>Kerfourn</t>
  </si>
  <si>
    <t>Noyal Pontivy</t>
  </si>
  <si>
    <t>Saint Gerand</t>
  </si>
  <si>
    <t>Saint Gonnery</t>
  </si>
  <si>
    <t>Plumeliau</t>
  </si>
  <si>
    <t>Crach</t>
  </si>
  <si>
    <t>Ban Saint Martin</t>
  </si>
  <si>
    <t>Longeville les Metz</t>
  </si>
  <si>
    <t>Lorry les Metz</t>
  </si>
  <si>
    <t>Plappeville</t>
  </si>
  <si>
    <t>Chieulles</t>
  </si>
  <si>
    <t>Mey</t>
  </si>
  <si>
    <t>Saint Julien les Metz</t>
  </si>
  <si>
    <t>Vantoux</t>
  </si>
  <si>
    <t>Vany</t>
  </si>
  <si>
    <t>Garche</t>
  </si>
  <si>
    <t>Koeking</t>
  </si>
  <si>
    <t>Manom</t>
  </si>
  <si>
    <t>Oeutrange</t>
  </si>
  <si>
    <t>Thionville</t>
  </si>
  <si>
    <t>Basse Ham</t>
  </si>
  <si>
    <t>Budling</t>
  </si>
  <si>
    <t>Elzange</t>
  </si>
  <si>
    <t>Illange</t>
  </si>
  <si>
    <t>Inglange</t>
  </si>
  <si>
    <t>Koenigsmacker</t>
  </si>
  <si>
    <t>Kuntzig</t>
  </si>
  <si>
    <t>Oudrenne</t>
  </si>
  <si>
    <t>Stuckange</t>
  </si>
  <si>
    <t>Valmestroff</t>
  </si>
  <si>
    <t>Yutz</t>
  </si>
  <si>
    <t>Amanvillers</t>
  </si>
  <si>
    <t>Boulange</t>
  </si>
  <si>
    <t>Laudrefang</t>
  </si>
  <si>
    <t>Teting sur Nied</t>
  </si>
  <si>
    <t>Tritteling</t>
  </si>
  <si>
    <t>Sarreinsming</t>
  </si>
  <si>
    <t>Zetting</t>
  </si>
  <si>
    <t>Brouderdorff</t>
  </si>
  <si>
    <t>Niderviller</t>
  </si>
  <si>
    <t>Montoy Flanville</t>
  </si>
  <si>
    <t>Noisseville</t>
  </si>
  <si>
    <t>Nouilly</t>
  </si>
  <si>
    <t>Retonfey</t>
  </si>
  <si>
    <t>Sainte Marie aux Chenes</t>
  </si>
  <si>
    <t>Brouviller</t>
  </si>
  <si>
    <t>Fleisheim</t>
  </si>
  <si>
    <t>Herange</t>
  </si>
  <si>
    <t>Lixheim</t>
  </si>
  <si>
    <t>Vieux Lixheim</t>
  </si>
  <si>
    <t>Wintersbourg</t>
  </si>
  <si>
    <t>Clouange</t>
  </si>
  <si>
    <t>Pierrevillers</t>
  </si>
  <si>
    <t>Rombas</t>
  </si>
  <si>
    <t>Vitry sur Orne</t>
  </si>
  <si>
    <t>Saint Privat la Montagne</t>
  </si>
  <si>
    <t>Ancy sur Moselle</t>
  </si>
  <si>
    <t>Ars sur Moselle</t>
  </si>
  <si>
    <t>Dornot</t>
  </si>
  <si>
    <t>Gravelotte</t>
  </si>
  <si>
    <t>Jouy aux Arches</t>
  </si>
  <si>
    <t>Rezonville</t>
  </si>
  <si>
    <t>Sainte Ruffine</t>
  </si>
  <si>
    <t>Verneville</t>
  </si>
  <si>
    <t>Vionville</t>
  </si>
  <si>
    <t>Distroff</t>
  </si>
  <si>
    <t>Erching</t>
  </si>
  <si>
    <t>Rimling</t>
  </si>
  <si>
    <t>Wittring</t>
  </si>
  <si>
    <t>La Maxe</t>
  </si>
  <si>
    <t>Norroy le Veneur</t>
  </si>
  <si>
    <t>Plesnois</t>
  </si>
  <si>
    <t>Saulny</t>
  </si>
  <si>
    <t>Woippy</t>
  </si>
  <si>
    <t>Gondrexange</t>
  </si>
  <si>
    <t>Luttange</t>
  </si>
  <si>
    <t>Woustviller</t>
  </si>
  <si>
    <t>Creutzwald</t>
  </si>
  <si>
    <t>Marly</t>
  </si>
  <si>
    <t>Montigny les Metz</t>
  </si>
  <si>
    <t>Bronvaux</t>
  </si>
  <si>
    <t>Marange Silvange</t>
  </si>
  <si>
    <t>Chatel Saint Germain</t>
  </si>
  <si>
    <t>Lessy</t>
  </si>
  <si>
    <t>Moulins les Metz</t>
  </si>
  <si>
    <t>Moulins Saint Pierre</t>
  </si>
  <si>
    <t>Rozerieulles</t>
  </si>
  <si>
    <t>Scy Chazelles</t>
  </si>
  <si>
    <t>Amelecourt</t>
  </si>
  <si>
    <t>Attilloncourt</t>
  </si>
  <si>
    <t>Bioncourt</t>
  </si>
  <si>
    <t>Burlioncourt</t>
  </si>
  <si>
    <t>Chambrey</t>
  </si>
  <si>
    <t>Chateau Salins</t>
  </si>
  <si>
    <t>Chateau Voue</t>
  </si>
  <si>
    <t>Dedeling</t>
  </si>
  <si>
    <t>Fresnes en Saulnois</t>
  </si>
  <si>
    <t>Gerbecourt</t>
  </si>
  <si>
    <t>Gremecey</t>
  </si>
  <si>
    <t>Hampont</t>
  </si>
  <si>
    <t>Lubecourt</t>
  </si>
  <si>
    <t>Morville les Vic</t>
  </si>
  <si>
    <t>Obreck</t>
  </si>
  <si>
    <t>Pettoncourt</t>
  </si>
  <si>
    <t>Puttigny</t>
  </si>
  <si>
    <t>Salonnes</t>
  </si>
  <si>
    <t>Sotzeling</t>
  </si>
  <si>
    <t>Vaxy</t>
  </si>
  <si>
    <t>Wuisse</t>
  </si>
  <si>
    <t>Gandrange</t>
  </si>
  <si>
    <t>Augny</t>
  </si>
  <si>
    <t>Terville</t>
  </si>
  <si>
    <t>Ebange</t>
  </si>
  <si>
    <t>Florange</t>
  </si>
  <si>
    <t>Blies Ebersing</t>
  </si>
  <si>
    <t>Blies Guersviller</t>
  </si>
  <si>
    <t>Bliesbruck</t>
  </si>
  <si>
    <t>Folpersviller</t>
  </si>
  <si>
    <t>Frauenberg</t>
  </si>
  <si>
    <t>Remelfing</t>
  </si>
  <si>
    <t>Sarreguemines</t>
  </si>
  <si>
    <t>Wiesviller</t>
  </si>
  <si>
    <t>Woelfling les Sarreguemin</t>
  </si>
  <si>
    <t>Feves</t>
  </si>
  <si>
    <t>Hauconcourt</t>
  </si>
  <si>
    <t>Maizieres les Metz</t>
  </si>
  <si>
    <t>Semecourt</t>
  </si>
  <si>
    <t>Bettange</t>
  </si>
  <si>
    <t>Bionville sur Nied</t>
  </si>
  <si>
    <t>Bisten en Lorraine</t>
  </si>
  <si>
    <t>Boucheporn</t>
  </si>
  <si>
    <t>Boulay Moselle</t>
  </si>
  <si>
    <t>Brouck</t>
  </si>
  <si>
    <t>Burtoncourt</t>
  </si>
  <si>
    <t>Charleville sous Bois</t>
  </si>
  <si>
    <t>Conde Northen</t>
  </si>
  <si>
    <t>Coume</t>
  </si>
  <si>
    <t>Denting</t>
  </si>
  <si>
    <t>Eblange</t>
  </si>
  <si>
    <t>Fouligny</t>
  </si>
  <si>
    <t>Gomelange</t>
  </si>
  <si>
    <t>Guinkirchen</t>
  </si>
  <si>
    <t>Guirlange</t>
  </si>
  <si>
    <t>Halling les Boulay</t>
  </si>
  <si>
    <t>Helstroff</t>
  </si>
  <si>
    <t>Hinckange</t>
  </si>
  <si>
    <t>Holling</t>
  </si>
  <si>
    <t>Loutremange</t>
  </si>
  <si>
    <t>Megange</t>
  </si>
  <si>
    <t>Momerstroff</t>
  </si>
  <si>
    <t>Narbefontaine</t>
  </si>
  <si>
    <t>Niedervisse</t>
  </si>
  <si>
    <t>Obervisse</t>
  </si>
  <si>
    <t>Ottonville</t>
  </si>
  <si>
    <t>Piblange</t>
  </si>
  <si>
    <t>Roupeldange</t>
  </si>
  <si>
    <t>Teterchen</t>
  </si>
  <si>
    <t>Valmunster</t>
  </si>
  <si>
    <t>Velving</t>
  </si>
  <si>
    <t>Volmerange les Boulay</t>
  </si>
  <si>
    <t>Baerenthal</t>
  </si>
  <si>
    <t>Bitche</t>
  </si>
  <si>
    <t>Bousseviller</t>
  </si>
  <si>
    <t>Eguelshardt</t>
  </si>
  <si>
    <t>Hanviller</t>
  </si>
  <si>
    <t>Haspelschiedt</t>
  </si>
  <si>
    <t>Liederschiedt</t>
  </si>
  <si>
    <t>Philippsbourg</t>
  </si>
  <si>
    <t>Reyersviller</t>
  </si>
  <si>
    <t>Roppeviller</t>
  </si>
  <si>
    <t>Schorbach</t>
  </si>
  <si>
    <t>Sturzelbronn</t>
  </si>
  <si>
    <t>Hayange</t>
  </si>
  <si>
    <t>Knutange</t>
  </si>
  <si>
    <t>Nilvange</t>
  </si>
  <si>
    <t>Chesny</t>
  </si>
  <si>
    <t>Jury</t>
  </si>
  <si>
    <t>Mecleuves</t>
  </si>
  <si>
    <t>Peltre</t>
  </si>
  <si>
    <t>Froidcul</t>
  </si>
  <si>
    <t>Moyeuvre Grande</t>
  </si>
  <si>
    <t>Moyeuvre Petite</t>
  </si>
  <si>
    <t>Bassing</t>
  </si>
  <si>
    <t>Bidestroff</t>
  </si>
  <si>
    <t>Blanche Eglise</t>
  </si>
  <si>
    <t>Bourgaltroff</t>
  </si>
  <si>
    <t>Cutting</t>
  </si>
  <si>
    <t>Dieuze</t>
  </si>
  <si>
    <t>Domnon les Dieuze</t>
  </si>
  <si>
    <t>Gelucourt</t>
  </si>
  <si>
    <t>Guebestroff</t>
  </si>
  <si>
    <t>Gueblange les Dieuze</t>
  </si>
  <si>
    <t>Guebling</t>
  </si>
  <si>
    <t>Kerprich les Dieuze</t>
  </si>
  <si>
    <t>Lindre Basse</t>
  </si>
  <si>
    <t>Lindre Haute</t>
  </si>
  <si>
    <t>Mulcey</t>
  </si>
  <si>
    <t>Rorbach les Dieuze</t>
  </si>
  <si>
    <t>Tarquimpol</t>
  </si>
  <si>
    <t>Val de Bride</t>
  </si>
  <si>
    <t>Vergaville</t>
  </si>
  <si>
    <t>Zommange</t>
  </si>
  <si>
    <t>Uckange</t>
  </si>
  <si>
    <t>Fameck</t>
  </si>
  <si>
    <t>Oury</t>
  </si>
  <si>
    <t>Remelange</t>
  </si>
  <si>
    <t>Seremange Erzange</t>
  </si>
  <si>
    <t>Ay sur Moselle</t>
  </si>
  <si>
    <t>Hagondange</t>
  </si>
  <si>
    <t>Mondelange</t>
  </si>
  <si>
    <t>Tremery</t>
  </si>
  <si>
    <t>Bertrange</t>
  </si>
  <si>
    <t>Bousse</t>
  </si>
  <si>
    <t>Guenange</t>
  </si>
  <si>
    <t>Rurange les Thionville</t>
  </si>
  <si>
    <t>Alzing</t>
  </si>
  <si>
    <t>Anzeling</t>
  </si>
  <si>
    <t>Bibiche</t>
  </si>
  <si>
    <t>Bouzonville</t>
  </si>
  <si>
    <t>Brettnach</t>
  </si>
  <si>
    <t>Chateau Rouge</t>
  </si>
  <si>
    <t>Chemery les Deux</t>
  </si>
  <si>
    <t>Colmen</t>
  </si>
  <si>
    <t>Dalstein</t>
  </si>
  <si>
    <t>Ebersviller</t>
  </si>
  <si>
    <t>Filstroff</t>
  </si>
  <si>
    <t>Flastroff</t>
  </si>
  <si>
    <t>Freistroff</t>
  </si>
  <si>
    <t>Guerstling</t>
  </si>
  <si>
    <t>Heining les Bouzonville</t>
  </si>
  <si>
    <t>Hestroff</t>
  </si>
  <si>
    <t>Menskirch</t>
  </si>
  <si>
    <t>Neunkirchen les Bouzonvil</t>
  </si>
  <si>
    <t>Oberdorff</t>
  </si>
  <si>
    <t>Remelfang</t>
  </si>
  <si>
    <t>Saint Francois la Croix</t>
  </si>
  <si>
    <t>Schwerdorff</t>
  </si>
  <si>
    <t>Tromborn</t>
  </si>
  <si>
    <t>Vaudreching</t>
  </si>
  <si>
    <t>Voelfling les Bouzonville</t>
  </si>
  <si>
    <t>Waldweistroff</t>
  </si>
  <si>
    <t>Entrange</t>
  </si>
  <si>
    <t>Escherange</t>
  </si>
  <si>
    <t>Hettange Grande</t>
  </si>
  <si>
    <t>Kanfen</t>
  </si>
  <si>
    <t>Roussy le Village</t>
  </si>
  <si>
    <t>Volmerange les Mines</t>
  </si>
  <si>
    <t>Zoufftgen</t>
  </si>
  <si>
    <t>Achain</t>
  </si>
  <si>
    <t>Baronville</t>
  </si>
  <si>
    <t>Bellange</t>
  </si>
  <si>
    <t>Bermering</t>
  </si>
  <si>
    <t>Brehain</t>
  </si>
  <si>
    <t>Brulange</t>
  </si>
  <si>
    <t>Chateau Brehain</t>
  </si>
  <si>
    <t>Conthil</t>
  </si>
  <si>
    <t>Dalhain</t>
  </si>
  <si>
    <t>Destry</t>
  </si>
  <si>
    <t>Eincheville</t>
  </si>
  <si>
    <t>Haboudange</t>
  </si>
  <si>
    <t>Harprich</t>
  </si>
  <si>
    <t>Landroff</t>
  </si>
  <si>
    <t>Lidrezing</t>
  </si>
  <si>
    <t>Marthille</t>
  </si>
  <si>
    <t>Morhange</t>
  </si>
  <si>
    <t>Pevange</t>
  </si>
  <si>
    <t>Racrange</t>
  </si>
  <si>
    <t>Riche</t>
  </si>
  <si>
    <t>Rodalbe</t>
  </si>
  <si>
    <t>Vallerange</t>
  </si>
  <si>
    <t>Vannecourt</t>
  </si>
  <si>
    <t>Viller</t>
  </si>
  <si>
    <t>Villers sur Nied</t>
  </si>
  <si>
    <t>Virming</t>
  </si>
  <si>
    <t>Zarbeling</t>
  </si>
  <si>
    <t>Habsterdick</t>
  </si>
  <si>
    <t>La Breme</t>
  </si>
  <si>
    <t>Schoeneck</t>
  </si>
  <si>
    <t>Spicheren</t>
  </si>
  <si>
    <t>Stiring Wendel</t>
  </si>
  <si>
    <t>Verrerie Sophie</t>
  </si>
  <si>
    <t>Amneville</t>
  </si>
  <si>
    <t>Chailly les Ennery</t>
  </si>
  <si>
    <t>Ennery</t>
  </si>
  <si>
    <t>Flevy</t>
  </si>
  <si>
    <t>Berling</t>
  </si>
  <si>
    <t>Bickenholtz</t>
  </si>
  <si>
    <t>Bourscheid</t>
  </si>
  <si>
    <t>Danne et Quatre Vents</t>
  </si>
  <si>
    <t>Hangviller</t>
  </si>
  <si>
    <t>Metting</t>
  </si>
  <si>
    <t>Mittelbronn</t>
  </si>
  <si>
    <t>Phalsbourg</t>
  </si>
  <si>
    <t>Saint Jean Kourtzerode</t>
  </si>
  <si>
    <t>Schalbach</t>
  </si>
  <si>
    <t>Veckersviller</t>
  </si>
  <si>
    <t>Vescheim</t>
  </si>
  <si>
    <t>Vilsberg</t>
  </si>
  <si>
    <t>Waltembourg</t>
  </si>
  <si>
    <t>Zilling</t>
  </si>
  <si>
    <t>Adelange</t>
  </si>
  <si>
    <t>Arraincourt</t>
  </si>
  <si>
    <t>Boustroff</t>
  </si>
  <si>
    <t>Faulquemont</t>
  </si>
  <si>
    <t>Guessling Hemering</t>
  </si>
  <si>
    <t>Holacourt</t>
  </si>
  <si>
    <t>Mainvillers</t>
  </si>
  <si>
    <t>Many</t>
  </si>
  <si>
    <t>Pontpierre</t>
  </si>
  <si>
    <t>Thicourt</t>
  </si>
  <si>
    <t>Thonville</t>
  </si>
  <si>
    <t>Vahl les Faulquemont</t>
  </si>
  <si>
    <t>Audun le Tiche</t>
  </si>
  <si>
    <t>Redange</t>
  </si>
  <si>
    <t>Russange</t>
  </si>
  <si>
    <t>Arzviller</t>
  </si>
  <si>
    <t>Buhl Lorraine</t>
  </si>
  <si>
    <t>Dolving</t>
  </si>
  <si>
    <t>Guntzviller</t>
  </si>
  <si>
    <t>Haut Clocher</t>
  </si>
  <si>
    <t>Hesse</t>
  </si>
  <si>
    <t>Hilbesheim</t>
  </si>
  <si>
    <t>Hommarting</t>
  </si>
  <si>
    <t>Imling</t>
  </si>
  <si>
    <t>Langatte</t>
  </si>
  <si>
    <t>Sarraltroff</t>
  </si>
  <si>
    <t>Sarrebourg</t>
  </si>
  <si>
    <t>Schneckenbusch</t>
  </si>
  <si>
    <t>Achen</t>
  </si>
  <si>
    <t>Bettviller</t>
  </si>
  <si>
    <t>Bining</t>
  </si>
  <si>
    <t>Enchenberg</t>
  </si>
  <si>
    <t>Etting</t>
  </si>
  <si>
    <t>Gros Rederching</t>
  </si>
  <si>
    <t>Kalhausen</t>
  </si>
  <si>
    <t>Lambach</t>
  </si>
  <si>
    <t>Montbronn</t>
  </si>
  <si>
    <t>Petit Rederching</t>
  </si>
  <si>
    <t>Rahling</t>
  </si>
  <si>
    <t>Rohrbach les Bitche</t>
  </si>
  <si>
    <t>Schmittviller</t>
  </si>
  <si>
    <t>Siersthal</t>
  </si>
  <si>
    <t>Buchy</t>
  </si>
  <si>
    <t>Cheminot</t>
  </si>
  <si>
    <t>Cherisey</t>
  </si>
  <si>
    <t>Coin les Cuvry</t>
  </si>
  <si>
    <t>Coin sur Seille</t>
  </si>
  <si>
    <t>Cuvry</t>
  </si>
  <si>
    <t>Fey</t>
  </si>
  <si>
    <t>Foville</t>
  </si>
  <si>
    <t>Goin</t>
  </si>
  <si>
    <t>Liehon</t>
  </si>
  <si>
    <t>Lorry Mardigny</t>
  </si>
  <si>
    <t>Marieulles</t>
  </si>
  <si>
    <t>Moncheux</t>
  </si>
  <si>
    <t>Orny</t>
  </si>
  <si>
    <t>Pagny les Goin</t>
  </si>
  <si>
    <t>Pontoy</t>
  </si>
  <si>
    <t>Pouilly</t>
  </si>
  <si>
    <t>Pournoy la Chetive</t>
  </si>
  <si>
    <t>Pournoy la Grasse</t>
  </si>
  <si>
    <t>Sailly Achatel</t>
  </si>
  <si>
    <t>Saint Jure</t>
  </si>
  <si>
    <t>Secourt</t>
  </si>
  <si>
    <t>Sillegny</t>
  </si>
  <si>
    <t>Silly en Saulnois</t>
  </si>
  <si>
    <t>Solgne</t>
  </si>
  <si>
    <t>Verny</t>
  </si>
  <si>
    <t>Vigny</t>
  </si>
  <si>
    <t>Vulmont</t>
  </si>
  <si>
    <t>Hazembourg</t>
  </si>
  <si>
    <t>Kappelkinger</t>
  </si>
  <si>
    <t>Kirviller</t>
  </si>
  <si>
    <t>Le Val de Gueblange</t>
  </si>
  <si>
    <t>Sarralbe</t>
  </si>
  <si>
    <t>Willerwald</t>
  </si>
  <si>
    <t>Algrange</t>
  </si>
  <si>
    <t>Angevillers</t>
  </si>
  <si>
    <t>Reding</t>
  </si>
  <si>
    <t>Barst</t>
  </si>
  <si>
    <t>Cappel</t>
  </si>
  <si>
    <t>Farebersviller</t>
  </si>
  <si>
    <t>Farschviller</t>
  </si>
  <si>
    <t>Henriville</t>
  </si>
  <si>
    <t>Seingbouse</t>
  </si>
  <si>
    <t>Theding</t>
  </si>
  <si>
    <t>Behren les Forbach</t>
  </si>
  <si>
    <t>Bousbach</t>
  </si>
  <si>
    <t>Etzling</t>
  </si>
  <si>
    <t>Kerbach</t>
  </si>
  <si>
    <t>Guenviller</t>
  </si>
  <si>
    <t>Hombourg Haut</t>
  </si>
  <si>
    <t>Apach</t>
  </si>
  <si>
    <t>Contz les Bains</t>
  </si>
  <si>
    <t>Grindorff</t>
  </si>
  <si>
    <t>Halstroff</t>
  </si>
  <si>
    <t>Haute Kontz</t>
  </si>
  <si>
    <t>Hunting</t>
  </si>
  <si>
    <t>Kerling les Sierck</t>
  </si>
  <si>
    <t>Kirsch les Sierck</t>
  </si>
  <si>
    <t>Kirschnaumen</t>
  </si>
  <si>
    <t>Laumesfeld</t>
  </si>
  <si>
    <t>Launstroff</t>
  </si>
  <si>
    <t>Malling</t>
  </si>
  <si>
    <t>Manderen</t>
  </si>
  <si>
    <t>Merschweiller</t>
  </si>
  <si>
    <t>Montenach</t>
  </si>
  <si>
    <t>Remeling</t>
  </si>
  <si>
    <t>Rettel</t>
  </si>
  <si>
    <t>Ritzing</t>
  </si>
  <si>
    <t>Rustroff</t>
  </si>
  <si>
    <t>Sierck les Bains</t>
  </si>
  <si>
    <t>Waldwisse</t>
  </si>
  <si>
    <t>Carling</t>
  </si>
  <si>
    <t>Saint Avold</t>
  </si>
  <si>
    <t>Ernestviller</t>
  </si>
  <si>
    <t>Grundviller</t>
  </si>
  <si>
    <t>Guebenhouse</t>
  </si>
  <si>
    <t>Hilsprich</t>
  </si>
  <si>
    <t>Holving</t>
  </si>
  <si>
    <t>Hoste</t>
  </si>
  <si>
    <t>Loupershouse</t>
  </si>
  <si>
    <t>Puttelange aux Lacs</t>
  </si>
  <si>
    <t>Remering les Puttelange</t>
  </si>
  <si>
    <t>Richeling</t>
  </si>
  <si>
    <t>Saint Jean Rohrbach</t>
  </si>
  <si>
    <t>Alsting</t>
  </si>
  <si>
    <t>Grosbliederstroff</t>
  </si>
  <si>
    <t>Lixing les Rouhling</t>
  </si>
  <si>
    <t>Rouhling</t>
  </si>
  <si>
    <t>Talange</t>
  </si>
  <si>
    <t>Ars Laquenexy</t>
  </si>
  <si>
    <t>Bazoncourt</t>
  </si>
  <si>
    <t>Colligny</t>
  </si>
  <si>
    <t>Courcelles Chaussy</t>
  </si>
  <si>
    <t>Courcelles sur Nied</t>
  </si>
  <si>
    <t>Hayes</t>
  </si>
  <si>
    <t>Landonvillers</t>
  </si>
  <si>
    <t>Laquenexy</t>
  </si>
  <si>
    <t>Les Etangs</t>
  </si>
  <si>
    <t>Maizeroy</t>
  </si>
  <si>
    <t>Maizery</t>
  </si>
  <si>
    <t>Ogy</t>
  </si>
  <si>
    <t>Pange</t>
  </si>
  <si>
    <t>Raville</t>
  </si>
  <si>
    <t>Sanry sur Nied</t>
  </si>
  <si>
    <t>Servigny les Raville</t>
  </si>
  <si>
    <t>Silly sur Nied</t>
  </si>
  <si>
    <t>Villers Stoncourt</t>
  </si>
  <si>
    <t>Petite Rosselle</t>
  </si>
  <si>
    <t>Berviller en Moselle</t>
  </si>
  <si>
    <t>Dalem</t>
  </si>
  <si>
    <t>Falck</t>
  </si>
  <si>
    <t>Hargarten aux Mines</t>
  </si>
  <si>
    <t>Merten</t>
  </si>
  <si>
    <t>Remering</t>
  </si>
  <si>
    <t>Villing</t>
  </si>
  <si>
    <t>Abreschviller</t>
  </si>
  <si>
    <t>Lafrimbolle</t>
  </si>
  <si>
    <t>Metairies Saint Quirin</t>
  </si>
  <si>
    <t>Niderhoff</t>
  </si>
  <si>
    <t>Saint Quirin</t>
  </si>
  <si>
    <t>Turquestein Blanscrupt</t>
  </si>
  <si>
    <t>Vasperviller</t>
  </si>
  <si>
    <t>Voyer</t>
  </si>
  <si>
    <t>Basse Rentgen</t>
  </si>
  <si>
    <t>Berg sur Moselle</t>
  </si>
  <si>
    <t>Beyren les Sierck</t>
  </si>
  <si>
    <t>Boust</t>
  </si>
  <si>
    <t>Breistroff la Grande</t>
  </si>
  <si>
    <t>Cattenom</t>
  </si>
  <si>
    <t>Evrange</t>
  </si>
  <si>
    <t>Fixem</t>
  </si>
  <si>
    <t>Gavisse</t>
  </si>
  <si>
    <t>Hagen</t>
  </si>
  <si>
    <t>Mondorff</t>
  </si>
  <si>
    <t>Puttelange les Thionville</t>
  </si>
  <si>
    <t>Rodemack</t>
  </si>
  <si>
    <t>Adaincourt</t>
  </si>
  <si>
    <t>Arriance</t>
  </si>
  <si>
    <t>Bechy</t>
  </si>
  <si>
    <t>Beux</t>
  </si>
  <si>
    <t>Chanville</t>
  </si>
  <si>
    <t>Chenois</t>
  </si>
  <si>
    <t>Flocourt</t>
  </si>
  <si>
    <t>Han sur Nied</t>
  </si>
  <si>
    <t>Herny</t>
  </si>
  <si>
    <t>Lemud</t>
  </si>
  <si>
    <t>Lesse</t>
  </si>
  <si>
    <t>Luppy</t>
  </si>
  <si>
    <t>Remilly</t>
  </si>
  <si>
    <t>Saint Epvre</t>
  </si>
  <si>
    <t>Thimonville</t>
  </si>
  <si>
    <t>Tragny</t>
  </si>
  <si>
    <t>Vatimont</t>
  </si>
  <si>
    <t>Vittoncourt</t>
  </si>
  <si>
    <t>Voimhaut</t>
  </si>
  <si>
    <t>Aboncourt sur Seille</t>
  </si>
  <si>
    <t>Ajoncourt</t>
  </si>
  <si>
    <t>Alaincourt la Cote</t>
  </si>
  <si>
    <t>Aulnois sur Seille</t>
  </si>
  <si>
    <t>Bacourt</t>
  </si>
  <si>
    <t>Chicourt</t>
  </si>
  <si>
    <t>Craincourt</t>
  </si>
  <si>
    <t>Delme</t>
  </si>
  <si>
    <t>Fossieux</t>
  </si>
  <si>
    <t>Fremery</t>
  </si>
  <si>
    <t>Hannocourt</t>
  </si>
  <si>
    <t>Jallaucourt</t>
  </si>
  <si>
    <t>Juville</t>
  </si>
  <si>
    <t>Laneuveville en Saulnois</t>
  </si>
  <si>
    <t>Lemoncourt</t>
  </si>
  <si>
    <t>Liocourt</t>
  </si>
  <si>
    <t>Malaucourt sur Seille</t>
  </si>
  <si>
    <t>Manhoue</t>
  </si>
  <si>
    <t>Morville sur Nied</t>
  </si>
  <si>
    <t>Oriocourt</t>
  </si>
  <si>
    <t>Oron</t>
  </si>
  <si>
    <t>Prevocourt</t>
  </si>
  <si>
    <t>Puzieux</t>
  </si>
  <si>
    <t>Tincry</t>
  </si>
  <si>
    <t>Xocourt</t>
  </si>
  <si>
    <t>Folkling</t>
  </si>
  <si>
    <t>Forbach</t>
  </si>
  <si>
    <t>Kreutzberg</t>
  </si>
  <si>
    <t>Marienau</t>
  </si>
  <si>
    <t>Morsbach</t>
  </si>
  <si>
    <t>Oeting</t>
  </si>
  <si>
    <t>Goetzenbruck</t>
  </si>
  <si>
    <t>Lemberg</t>
  </si>
  <si>
    <t>Mouterhouse</t>
  </si>
  <si>
    <t>Saint Louis les Bitche</t>
  </si>
  <si>
    <t>Sarreinsberg</t>
  </si>
  <si>
    <t>Bezange la Petite</t>
  </si>
  <si>
    <t>Haraucourt sur Seille</t>
  </si>
  <si>
    <t>Juvelize</t>
  </si>
  <si>
    <t>Lezey</t>
  </si>
  <si>
    <t>Marsal</t>
  </si>
  <si>
    <t>Moyenvic</t>
  </si>
  <si>
    <t>Vic sur Seille</t>
  </si>
  <si>
    <t>Xanrey</t>
  </si>
  <si>
    <t>Antilly</t>
  </si>
  <si>
    <t>Argancy</t>
  </si>
  <si>
    <t>Bettelainville</t>
  </si>
  <si>
    <t>Charly Oradour</t>
  </si>
  <si>
    <t>Failly</t>
  </si>
  <si>
    <t>Malroy</t>
  </si>
  <si>
    <t>Saint Hubert</t>
  </si>
  <si>
    <t>Sainte Barbe</t>
  </si>
  <si>
    <t>Sanry les Vigy</t>
  </si>
  <si>
    <t>Servigny les Sainte Barbe</t>
  </si>
  <si>
    <t>Vigy</t>
  </si>
  <si>
    <t>Vremy</t>
  </si>
  <si>
    <t>Vry</t>
  </si>
  <si>
    <t>Fontoy</t>
  </si>
  <si>
    <t>Havange</t>
  </si>
  <si>
    <t>Lommerange</t>
  </si>
  <si>
    <t>Altrippe</t>
  </si>
  <si>
    <t>Berig Vintrange</t>
  </si>
  <si>
    <t>Biding</t>
  </si>
  <si>
    <t>Bistroff</t>
  </si>
  <si>
    <t>Diffembach les Hellimer</t>
  </si>
  <si>
    <t>Erstroff</t>
  </si>
  <si>
    <t>Fremestroff</t>
  </si>
  <si>
    <t>Freybouse</t>
  </si>
  <si>
    <t>Grening</t>
  </si>
  <si>
    <t>Grostenquin</t>
  </si>
  <si>
    <t>Hellimer</t>
  </si>
  <si>
    <t>Laning</t>
  </si>
  <si>
    <t>Lelling</t>
  </si>
  <si>
    <t>Leyviller</t>
  </si>
  <si>
    <t>Lixing les Saint Avold</t>
  </si>
  <si>
    <t>Maxstadt</t>
  </si>
  <si>
    <t>Petit Tenquin</t>
  </si>
  <si>
    <t>Vahl Ebersing</t>
  </si>
  <si>
    <t>Albestroff</t>
  </si>
  <si>
    <t>Benestroff</t>
  </si>
  <si>
    <t>Francaltroff</t>
  </si>
  <si>
    <t>Givrycourt</t>
  </si>
  <si>
    <t>Guinzeling</t>
  </si>
  <si>
    <t>Honskirch</t>
  </si>
  <si>
    <t>Insming</t>
  </si>
  <si>
    <t>Insviller</t>
  </si>
  <si>
    <t>Lening</t>
  </si>
  <si>
    <t>Lhor</t>
  </si>
  <si>
    <t>Lostroff</t>
  </si>
  <si>
    <t>Loudrefing</t>
  </si>
  <si>
    <t>Marimont les Benestroff</t>
  </si>
  <si>
    <t>Molring</t>
  </si>
  <si>
    <t>Montdidier</t>
  </si>
  <si>
    <t>Munster</t>
  </si>
  <si>
    <t>Nebing</t>
  </si>
  <si>
    <t>Nelling</t>
  </si>
  <si>
    <t>Neufvillage</t>
  </si>
  <si>
    <t>Rening</t>
  </si>
  <si>
    <t>Torcheville</t>
  </si>
  <si>
    <t>Vahl les Benestroff</t>
  </si>
  <si>
    <t>Vibersviller</t>
  </si>
  <si>
    <t>Vittersbourg</t>
  </si>
  <si>
    <t>Arry</t>
  </si>
  <si>
    <t>Corny sur Moselle</t>
  </si>
  <si>
    <t>Gorze</t>
  </si>
  <si>
    <t>Noveant sur Moselle</t>
  </si>
  <si>
    <t>Bambiderstroff</t>
  </si>
  <si>
    <t>Crehange</t>
  </si>
  <si>
    <t>Elvange</t>
  </si>
  <si>
    <t>Fletrange</t>
  </si>
  <si>
    <t>Guinglange</t>
  </si>
  <si>
    <t>Hallering</t>
  </si>
  <si>
    <t>Haute Vigneulles</t>
  </si>
  <si>
    <t>Hemilly</t>
  </si>
  <si>
    <t>Marange Zondrange</t>
  </si>
  <si>
    <t>Zimming</t>
  </si>
  <si>
    <t>Marspich</t>
  </si>
  <si>
    <t>Neufchef</t>
  </si>
  <si>
    <t>Ranguevaux</t>
  </si>
  <si>
    <t>Saint Nicolas en Foret</t>
  </si>
  <si>
    <t>Aumetz</t>
  </si>
  <si>
    <t>Tressange</t>
  </si>
  <si>
    <t>Breidenbach</t>
  </si>
  <si>
    <t>Epping</t>
  </si>
  <si>
    <t>Hottviller</t>
  </si>
  <si>
    <t>Lengelsheim</t>
  </si>
  <si>
    <t>Loutzviller</t>
  </si>
  <si>
    <t>Nousseviller les Bitche</t>
  </si>
  <si>
    <t>Obergailbach</t>
  </si>
  <si>
    <t>Ormersviller</t>
  </si>
  <si>
    <t>Rolbing</t>
  </si>
  <si>
    <t>Schweyen</t>
  </si>
  <si>
    <t>Volmunster</t>
  </si>
  <si>
    <t>Waldhouse</t>
  </si>
  <si>
    <t>Walschbronn</t>
  </si>
  <si>
    <t>Altviller</t>
  </si>
  <si>
    <t>Folschviller</t>
  </si>
  <si>
    <t>Lachambre</t>
  </si>
  <si>
    <t>Macheren</t>
  </si>
  <si>
    <t>Petit Ebersviller</t>
  </si>
  <si>
    <t>Valmont</t>
  </si>
  <si>
    <t>Longeville les Saint Avold</t>
  </si>
  <si>
    <t>Rosselange</t>
  </si>
  <si>
    <t>Aspach</t>
  </si>
  <si>
    <t>Fraquelfing</t>
  </si>
  <si>
    <t>Hattigny</t>
  </si>
  <si>
    <t>Hermelange</t>
  </si>
  <si>
    <t>Laneuveville les Lorquin</t>
  </si>
  <si>
    <t>Lorquin</t>
  </si>
  <si>
    <t>Nitting</t>
  </si>
  <si>
    <t>Belle Roche</t>
  </si>
  <si>
    <t>Bening les Saint Avold</t>
  </si>
  <si>
    <t>Betting les Saint Avold</t>
  </si>
  <si>
    <t>Cocheren</t>
  </si>
  <si>
    <t>Freyming Merlebach</t>
  </si>
  <si>
    <t>Merlebach</t>
  </si>
  <si>
    <t>Rosbruck</t>
  </si>
  <si>
    <t>Assenoncourt</t>
  </si>
  <si>
    <t>Azoudange</t>
  </si>
  <si>
    <t>Bourdonnay</t>
  </si>
  <si>
    <t>Donnelay</t>
  </si>
  <si>
    <t>Fribourg</t>
  </si>
  <si>
    <t>Guermange</t>
  </si>
  <si>
    <t>Languimberg</t>
  </si>
  <si>
    <t>Ley</t>
  </si>
  <si>
    <t>Maizieres les Vic</t>
  </si>
  <si>
    <t>Moncourt</t>
  </si>
  <si>
    <t>Ommeray</t>
  </si>
  <si>
    <t>Rechicourt le Chateau</t>
  </si>
  <si>
    <t>Dannelbourg</t>
  </si>
  <si>
    <t>Garrebourg</t>
  </si>
  <si>
    <t>Henridorff</t>
  </si>
  <si>
    <t>Hultehouse</t>
  </si>
  <si>
    <t>Lutzelbourg</t>
  </si>
  <si>
    <t>Saint Louis</t>
  </si>
  <si>
    <t>Barchain</t>
  </si>
  <si>
    <t>Bebing</t>
  </si>
  <si>
    <t>Diane Capelle</t>
  </si>
  <si>
    <t>Foulcrey</t>
  </si>
  <si>
    <t>Heming</t>
  </si>
  <si>
    <t>Hertzing</t>
  </si>
  <si>
    <t>Ibigny</t>
  </si>
  <si>
    <t>Kerprich aux Bois</t>
  </si>
  <si>
    <t>Landange</t>
  </si>
  <si>
    <t>Neufmoulins</t>
  </si>
  <si>
    <t>Richeval</t>
  </si>
  <si>
    <t>Xouaxange</t>
  </si>
  <si>
    <t>Ottange</t>
  </si>
  <si>
    <t>Rochonvillers</t>
  </si>
  <si>
    <t>Dabo</t>
  </si>
  <si>
    <t>Haselbourg</t>
  </si>
  <si>
    <t>Schaeferhof</t>
  </si>
  <si>
    <t>Malancourt la Montagne</t>
  </si>
  <si>
    <t>Montois la Montagne</t>
  </si>
  <si>
    <t>Roncourt</t>
  </si>
  <si>
    <t>Harreberg</t>
  </si>
  <si>
    <t>Hartzviller</t>
  </si>
  <si>
    <t>Hommert</t>
  </si>
  <si>
    <t>Plaine de Walsh</t>
  </si>
  <si>
    <t>Troisfontaines</t>
  </si>
  <si>
    <t>Vallerysthal</t>
  </si>
  <si>
    <t>Walscheid</t>
  </si>
  <si>
    <t>Guerting</t>
  </si>
  <si>
    <t>Ham sous Varsberg</t>
  </si>
  <si>
    <t>Varsberg</t>
  </si>
  <si>
    <t>Diesen</t>
  </si>
  <si>
    <t>Porcelette</t>
  </si>
  <si>
    <t>Hambach</t>
  </si>
  <si>
    <t>Neufgrange</t>
  </si>
  <si>
    <t>Buding</t>
  </si>
  <si>
    <t>Hombourg Budange</t>
  </si>
  <si>
    <t>Kedange sur Canner</t>
  </si>
  <si>
    <t>Kemplich</t>
  </si>
  <si>
    <t>Klang</t>
  </si>
  <si>
    <t>Metzeresche</t>
  </si>
  <si>
    <t>Monneren</t>
  </si>
  <si>
    <t>Veckring</t>
  </si>
  <si>
    <t>Angviller les Bisping</t>
  </si>
  <si>
    <t>Belles Forets</t>
  </si>
  <si>
    <t>Berthelming</t>
  </si>
  <si>
    <t>Bettborn</t>
  </si>
  <si>
    <t>Bisping</t>
  </si>
  <si>
    <t>Desseling</t>
  </si>
  <si>
    <t>Fenetrange</t>
  </si>
  <si>
    <t>Gosselming</t>
  </si>
  <si>
    <t>Hellering les Fenetrange</t>
  </si>
  <si>
    <t>Mittersheim</t>
  </si>
  <si>
    <t>Niederstinzel</t>
  </si>
  <si>
    <t>Oberstinzel</t>
  </si>
  <si>
    <t>Postroff</t>
  </si>
  <si>
    <t>Romelfing</t>
  </si>
  <si>
    <t>Saint Jean de Bassel</t>
  </si>
  <si>
    <t>Metzervisse</t>
  </si>
  <si>
    <t>Volstroff</t>
  </si>
  <si>
    <t>Meisenthal</t>
  </si>
  <si>
    <t>Soucht</t>
  </si>
  <si>
    <t>Diebling</t>
  </si>
  <si>
    <t>Metzing</t>
  </si>
  <si>
    <t>Tenteling</t>
  </si>
  <si>
    <t>Hundling</t>
  </si>
  <si>
    <t>Ippling</t>
  </si>
  <si>
    <t>Nousseviller Saint Nabor</t>
  </si>
  <si>
    <t>Challuy</t>
  </si>
  <si>
    <t>Plagny</t>
  </si>
  <si>
    <t>Sermoise sur Loire</t>
  </si>
  <si>
    <t>Achun</t>
  </si>
  <si>
    <t>Alluy</t>
  </si>
  <si>
    <t>Aunay en Bazois</t>
  </si>
  <si>
    <t>Bazolles</t>
  </si>
  <si>
    <t>Biches</t>
  </si>
  <si>
    <t>Chatillon en Bazois</t>
  </si>
  <si>
    <t>Chougny</t>
  </si>
  <si>
    <t>Dun sur Grandry</t>
  </si>
  <si>
    <t>Mont et Marre</t>
  </si>
  <si>
    <t>Montapas</t>
  </si>
  <si>
    <t>Ougny</t>
  </si>
  <si>
    <t>Rouy</t>
  </si>
  <si>
    <t>Saint Pereuse</t>
  </si>
  <si>
    <t>Tamnay en Bazois</t>
  </si>
  <si>
    <t>Tintury</t>
  </si>
  <si>
    <t>Blismes</t>
  </si>
  <si>
    <t>Chateau Chinon Campagne</t>
  </si>
  <si>
    <t>Chateau Chinon Ville</t>
  </si>
  <si>
    <t>Chatin</t>
  </si>
  <si>
    <t>Chaumard</t>
  </si>
  <si>
    <t>Corancy</t>
  </si>
  <si>
    <t>Montigny en Morvan</t>
  </si>
  <si>
    <t>Saint Hilaire en Morvan</t>
  </si>
  <si>
    <t>Saint Leger de Fougeret</t>
  </si>
  <si>
    <t>Balleray</t>
  </si>
  <si>
    <t>Guerigny</t>
  </si>
  <si>
    <t>Montigny aux Amognes</t>
  </si>
  <si>
    <t>Ourouer</t>
  </si>
  <si>
    <t>Poiseux</t>
  </si>
  <si>
    <t>Saint Aubin les Forges</t>
  </si>
  <si>
    <t>Saint Martin d'Heuille</t>
  </si>
  <si>
    <t>Urzy</t>
  </si>
  <si>
    <t>Brassy</t>
  </si>
  <si>
    <t>Chalaux</t>
  </si>
  <si>
    <t>Empury</t>
  </si>
  <si>
    <t>Gacogne</t>
  </si>
  <si>
    <t>Lormes</t>
  </si>
  <si>
    <t>Marigny l'Eglise</t>
  </si>
  <si>
    <t>Mhere</t>
  </si>
  <si>
    <t>Pouques Lormes</t>
  </si>
  <si>
    <t>Saint Andre en Morvan</t>
  </si>
  <si>
    <t>Vauclaix</t>
  </si>
  <si>
    <t>Boisgibault</t>
  </si>
  <si>
    <t>Garchy</t>
  </si>
  <si>
    <t>Pouilly sur Loire</t>
  </si>
  <si>
    <t>Saint Andelain</t>
  </si>
  <si>
    <t>Saint Martin sur Nohain</t>
  </si>
  <si>
    <t>Saint Quentin sur Nohain</t>
  </si>
  <si>
    <t>Suilly la Tour</t>
  </si>
  <si>
    <t>Tracy sur Loire</t>
  </si>
  <si>
    <t>Vielmanay</t>
  </si>
  <si>
    <t>Beard</t>
  </si>
  <si>
    <t>Chevenon</t>
  </si>
  <si>
    <t>Druy Parigny</t>
  </si>
  <si>
    <t>Imphy</t>
  </si>
  <si>
    <t>La Fermete</t>
  </si>
  <si>
    <t>Saint Ouen sur Loire</t>
  </si>
  <si>
    <t>Sauvigny les Bois</t>
  </si>
  <si>
    <t>Avree</t>
  </si>
  <si>
    <t>Chiddes</t>
  </si>
  <si>
    <t>Flety</t>
  </si>
  <si>
    <t>Luzy</t>
  </si>
  <si>
    <t>Millay</t>
  </si>
  <si>
    <t>Poil</t>
  </si>
  <si>
    <t>Savigny Poil Fol</t>
  </si>
  <si>
    <t>Tazilly</t>
  </si>
  <si>
    <t>Fourchambault</t>
  </si>
  <si>
    <t>Marzy</t>
  </si>
  <si>
    <t>Amazy</t>
  </si>
  <si>
    <t>Asnois</t>
  </si>
  <si>
    <t>Bazoches</t>
  </si>
  <si>
    <t>Dirol</t>
  </si>
  <si>
    <t>Flez Cuzy</t>
  </si>
  <si>
    <t>La Maison Dieu</t>
  </si>
  <si>
    <t>Lys</t>
  </si>
  <si>
    <t>Metz le Comte</t>
  </si>
  <si>
    <t>Moissy Moulinot</t>
  </si>
  <si>
    <t>Monceaux le Comte</t>
  </si>
  <si>
    <t>Neuffontaines</t>
  </si>
  <si>
    <t>Nuars</t>
  </si>
  <si>
    <t>Ruages</t>
  </si>
  <si>
    <t>Saint Aubin des Chaumes</t>
  </si>
  <si>
    <t>Saizy</t>
  </si>
  <si>
    <t>Talon</t>
  </si>
  <si>
    <t>Teigny</t>
  </si>
  <si>
    <t>Vignol</t>
  </si>
  <si>
    <t>Alligny Cosne</t>
  </si>
  <si>
    <t>Cosne Cours sur Loire</t>
  </si>
  <si>
    <t>Beuvron</t>
  </si>
  <si>
    <t>Champlemy</t>
  </si>
  <si>
    <t>Corvol d'Embernard</t>
  </si>
  <si>
    <t>Cuncy les Varzy</t>
  </si>
  <si>
    <t>La Chapelle Saint Andre</t>
  </si>
  <si>
    <t>Menou</t>
  </si>
  <si>
    <t>Oudan</t>
  </si>
  <si>
    <t>Parigny la Rose</t>
  </si>
  <si>
    <t>Varzy</t>
  </si>
  <si>
    <t>Cessy les Bois</t>
  </si>
  <si>
    <t>Ciez</t>
  </si>
  <si>
    <t>Couloutre</t>
  </si>
  <si>
    <t>Donzy</t>
  </si>
  <si>
    <t>Perroy</t>
  </si>
  <si>
    <t>Sainte Colombe des Bois</t>
  </si>
  <si>
    <t>Alligny en Morvan</t>
  </si>
  <si>
    <t>Dun les Places</t>
  </si>
  <si>
    <t>Gien sur Cure</t>
  </si>
  <si>
    <t>Gouloux</t>
  </si>
  <si>
    <t>Lavault de Fretoy</t>
  </si>
  <si>
    <t>Les Settons</t>
  </si>
  <si>
    <t>Montsauche les Settons</t>
  </si>
  <si>
    <t>Moux en Morvan</t>
  </si>
  <si>
    <t>Ouroux en Morvan</t>
  </si>
  <si>
    <t>Planchez</t>
  </si>
  <si>
    <t>Saint Brisson</t>
  </si>
  <si>
    <t>Azy le Vif</t>
  </si>
  <si>
    <t>Chantenay Saint Imbert</t>
  </si>
  <si>
    <t>Fleury sur Loire</t>
  </si>
  <si>
    <t>Langeron</t>
  </si>
  <si>
    <t>Luthenay Uxeloup</t>
  </si>
  <si>
    <t>Mars sur Allier</t>
  </si>
  <si>
    <t>Saint Imbert</t>
  </si>
  <si>
    <t>Saint Pierre le Moutier</t>
  </si>
  <si>
    <t>Toury sur Jour</t>
  </si>
  <si>
    <t>Tresnay</t>
  </si>
  <si>
    <t>La Nocle Maulaix</t>
  </si>
  <si>
    <t>Lanty</t>
  </si>
  <si>
    <t>Montambert</t>
  </si>
  <si>
    <t>Montaron</t>
  </si>
  <si>
    <t>Saint Seine</t>
  </si>
  <si>
    <t>Thaix</t>
  </si>
  <si>
    <t>La Machine</t>
  </si>
  <si>
    <t>Thianges</t>
  </si>
  <si>
    <t>Trois Vevres</t>
  </si>
  <si>
    <t>Anlezy</t>
  </si>
  <si>
    <t>Beaumont Sardolles</t>
  </si>
  <si>
    <t>Billy Chevannes</t>
  </si>
  <si>
    <t>Cizely</t>
  </si>
  <si>
    <t>Fertreve</t>
  </si>
  <si>
    <t>Frasnay Reugny</t>
  </si>
  <si>
    <t>Limon</t>
  </si>
  <si>
    <t>Saint Benin d'Azy</t>
  </si>
  <si>
    <t>Saint Jean aux Amognes</t>
  </si>
  <si>
    <t>Ville Langy</t>
  </si>
  <si>
    <t>Isenay</t>
  </si>
  <si>
    <t>Limanton</t>
  </si>
  <si>
    <t>Maux</t>
  </si>
  <si>
    <t>Moulins Engilbert</t>
  </si>
  <si>
    <t>Sermages</t>
  </si>
  <si>
    <t>Vandenesse</t>
  </si>
  <si>
    <t>Avril sur Loire</t>
  </si>
  <si>
    <t>Champvert</t>
  </si>
  <si>
    <t>Charrin</t>
  </si>
  <si>
    <t>Cossaye</t>
  </si>
  <si>
    <t>Decize</t>
  </si>
  <si>
    <t>Devay</t>
  </si>
  <si>
    <t>Lamenay sur Loire</t>
  </si>
  <si>
    <t>Neuville les Decize</t>
  </si>
  <si>
    <t>Saint Germain Chassenay</t>
  </si>
  <si>
    <t>Saint Hilaire Fontaine</t>
  </si>
  <si>
    <t>Saint Leger des Vignes</t>
  </si>
  <si>
    <t>Saint Parize en Viry</t>
  </si>
  <si>
    <t>Sougy sur Loire</t>
  </si>
  <si>
    <t>Toury Lurcy</t>
  </si>
  <si>
    <t>Arquian</t>
  </si>
  <si>
    <t>Bitry</t>
  </si>
  <si>
    <t>Bouhy</t>
  </si>
  <si>
    <t>Dampierre sous Bouhy</t>
  </si>
  <si>
    <t>Saint Amand en Puisaye</t>
  </si>
  <si>
    <t>Saint Verain</t>
  </si>
  <si>
    <t>Germigny sur Loire</t>
  </si>
  <si>
    <t>Parigny les Vaux</t>
  </si>
  <si>
    <t>Pougues les Eaux</t>
  </si>
  <si>
    <t>Bona</t>
  </si>
  <si>
    <t>Crux la Ville</t>
  </si>
  <si>
    <t>Jailly</t>
  </si>
  <si>
    <t>Saint Benin des Bois</t>
  </si>
  <si>
    <t>Saint Franchy</t>
  </si>
  <si>
    <t>Saint Saulge</t>
  </si>
  <si>
    <t>Saxi Bourdon</t>
  </si>
  <si>
    <t>Cercy la Tour</t>
  </si>
  <si>
    <t>Diennes Aubigny</t>
  </si>
  <si>
    <t>Montigny sur Canne</t>
  </si>
  <si>
    <t>Saint Gratien Savigny</t>
  </si>
  <si>
    <t>Arbourse</t>
  </si>
  <si>
    <t>Chasnay</t>
  </si>
  <si>
    <t>Chateauneuf Val de Bargis</t>
  </si>
  <si>
    <t>Colmery</t>
  </si>
  <si>
    <t>Dompierre sur Nievre</t>
  </si>
  <si>
    <t>Nannay</t>
  </si>
  <si>
    <t>Saint Malo en Donziois</t>
  </si>
  <si>
    <t>Preporche</t>
  </si>
  <si>
    <t>Saint Honore les Bains</t>
  </si>
  <si>
    <t>Semelay</t>
  </si>
  <si>
    <t>Glux en Glenne</t>
  </si>
  <si>
    <t>Larochemillay</t>
  </si>
  <si>
    <t>Onlay</t>
  </si>
  <si>
    <t>Villapourcon</t>
  </si>
  <si>
    <t>Lucenay les Aix</t>
  </si>
  <si>
    <t>Dornes</t>
  </si>
  <si>
    <t>Bulcy</t>
  </si>
  <si>
    <t>Champvoux</t>
  </si>
  <si>
    <t>Chaulgnes</t>
  </si>
  <si>
    <t>La Charite sur Loire</t>
  </si>
  <si>
    <t>La Marche</t>
  </si>
  <si>
    <t>Mesves sur Loire</t>
  </si>
  <si>
    <t>Raveau</t>
  </si>
  <si>
    <t>Tronsanges</t>
  </si>
  <si>
    <t>Varennes les Narcy</t>
  </si>
  <si>
    <t>Entrains sur Nohain</t>
  </si>
  <si>
    <t>Menestreau</t>
  </si>
  <si>
    <t>Asnan</t>
  </si>
  <si>
    <t>Brinon sur Beuvron</t>
  </si>
  <si>
    <t>Challement</t>
  </si>
  <si>
    <t>Champallement</t>
  </si>
  <si>
    <t>Chevannes Changy</t>
  </si>
  <si>
    <t>Dompierre sur Hery</t>
  </si>
  <si>
    <t>Grenois</t>
  </si>
  <si>
    <t>Guipy</t>
  </si>
  <si>
    <t>Michaugues</t>
  </si>
  <si>
    <t>Moraches</t>
  </si>
  <si>
    <t>Saint Reverien</t>
  </si>
  <si>
    <t>Taconnay</t>
  </si>
  <si>
    <t>Vitry Lache</t>
  </si>
  <si>
    <t>Arleuf</t>
  </si>
  <si>
    <t>Fachin</t>
  </si>
  <si>
    <t>La Celle sur Loire</t>
  </si>
  <si>
    <t>Myennes</t>
  </si>
  <si>
    <t>Annay</t>
  </si>
  <si>
    <t>Neuvy sur Loire</t>
  </si>
  <si>
    <t>Breugnon</t>
  </si>
  <si>
    <t>Corvol l'Orgueilleux</t>
  </si>
  <si>
    <t>Trucy l'Orgueilleux</t>
  </si>
  <si>
    <t>Gimouille</t>
  </si>
  <si>
    <t>Magny Cours</t>
  </si>
  <si>
    <t>Saincaize Meauce</t>
  </si>
  <si>
    <t>Saint Parize le Chatel</t>
  </si>
  <si>
    <t>Armes</t>
  </si>
  <si>
    <t>Beaugy</t>
  </si>
  <si>
    <t>Billy sur Oisy</t>
  </si>
  <si>
    <t>Chevroches</t>
  </si>
  <si>
    <t>Moulot</t>
  </si>
  <si>
    <t>Ouagne</t>
  </si>
  <si>
    <t>Pousseaux</t>
  </si>
  <si>
    <t>Surgy</t>
  </si>
  <si>
    <t>Villiers sur Yonne</t>
  </si>
  <si>
    <t>Breves</t>
  </si>
  <si>
    <t>Dornecy</t>
  </si>
  <si>
    <t>Garchizy</t>
  </si>
  <si>
    <t>Varennes Vauzelles</t>
  </si>
  <si>
    <t>Coulanges les Nevers</t>
  </si>
  <si>
    <t>Arthel</t>
  </si>
  <si>
    <t>Arzembouy</t>
  </si>
  <si>
    <t>Authiou</t>
  </si>
  <si>
    <t>Beaumont la Ferriere</t>
  </si>
  <si>
    <t>Giry</t>
  </si>
  <si>
    <t>La Celle sur Nievre</t>
  </si>
  <si>
    <t>Lurcy le Bourg</t>
  </si>
  <si>
    <t>Montenoison</t>
  </si>
  <si>
    <t>Murlin</t>
  </si>
  <si>
    <t>Oulon</t>
  </si>
  <si>
    <t>Premery</t>
  </si>
  <si>
    <t>Saint Bonnot</t>
  </si>
  <si>
    <t>Sichamps</t>
  </si>
  <si>
    <t>Anthien</t>
  </si>
  <si>
    <t>Cervon</t>
  </si>
  <si>
    <t>Chaumot</t>
  </si>
  <si>
    <t>Chitry les Mines</t>
  </si>
  <si>
    <t>Corbigny</t>
  </si>
  <si>
    <t>Epiry</t>
  </si>
  <si>
    <t>Germenay</t>
  </si>
  <si>
    <t>Hery</t>
  </si>
  <si>
    <t>La Collancelle</t>
  </si>
  <si>
    <t>Magny Lormes</t>
  </si>
  <si>
    <t>Marigny sur Yonne</t>
  </si>
  <si>
    <t>Montreuillon</t>
  </si>
  <si>
    <t>Mouron sur Yonne</t>
  </si>
  <si>
    <t>Pazy</t>
  </si>
  <si>
    <t>Sardy les Epiry</t>
  </si>
  <si>
    <t>Roubaix</t>
  </si>
  <si>
    <t>Bassin Rond</t>
  </si>
  <si>
    <t>Bouchain</t>
  </si>
  <si>
    <t>Hordain</t>
  </si>
  <si>
    <t>Lieu Saint Amand</t>
  </si>
  <si>
    <t>Wavrechain sous Faulx</t>
  </si>
  <si>
    <t>Annoeullin</t>
  </si>
  <si>
    <t>Carnin</t>
  </si>
  <si>
    <t>Seclin</t>
  </si>
  <si>
    <t>Eecke</t>
  </si>
  <si>
    <t>Saint Sylvestre Cappel</t>
  </si>
  <si>
    <t>Steenvoorde</t>
  </si>
  <si>
    <t>Terdeghem</t>
  </si>
  <si>
    <t>Leers</t>
  </si>
  <si>
    <t>Houplines</t>
  </si>
  <si>
    <t>Wervicq Sud</t>
  </si>
  <si>
    <t>Wambrechies</t>
  </si>
  <si>
    <t>Waziers</t>
  </si>
  <si>
    <t>Loos</t>
  </si>
  <si>
    <t>Haulchin</t>
  </si>
  <si>
    <t>Prouvy</t>
  </si>
  <si>
    <t>Hondschoote</t>
  </si>
  <si>
    <t>Killem</t>
  </si>
  <si>
    <t>Les Moeres</t>
  </si>
  <si>
    <t>Oost Cappel</t>
  </si>
  <si>
    <t>Rexpoede</t>
  </si>
  <si>
    <t>Bray Dunes</t>
  </si>
  <si>
    <t>Zuydcoote</t>
  </si>
  <si>
    <t>Escaudain</t>
  </si>
  <si>
    <t>Trith Saint Leger</t>
  </si>
  <si>
    <t>Linselles</t>
  </si>
  <si>
    <t>Deheries</t>
  </si>
  <si>
    <t>Elincourt</t>
  </si>
  <si>
    <t>Esnes</t>
  </si>
  <si>
    <t>Malincourt</t>
  </si>
  <si>
    <t>Selvigny</t>
  </si>
  <si>
    <t>Walincourt Selvigny</t>
  </si>
  <si>
    <t>Flers en Escrebieux</t>
  </si>
  <si>
    <t>Avesnes les Aubert</t>
  </si>
  <si>
    <t>Lambersart</t>
  </si>
  <si>
    <t>Rousies</t>
  </si>
  <si>
    <t>Baives</t>
  </si>
  <si>
    <t>Eppe Sauvage</t>
  </si>
  <si>
    <t>Glageon</t>
  </si>
  <si>
    <t>Moustier en Fagne</t>
  </si>
  <si>
    <t>Ohain</t>
  </si>
  <si>
    <t>Trelon</t>
  </si>
  <si>
    <t>Wallers Trelon</t>
  </si>
  <si>
    <t>Camphin en Carembault</t>
  </si>
  <si>
    <t>Phalempin</t>
  </si>
  <si>
    <t>Beaucamps Ligny</t>
  </si>
  <si>
    <t>Fournes en Weppes</t>
  </si>
  <si>
    <t>Herlies</t>
  </si>
  <si>
    <t>Le Maisnil</t>
  </si>
  <si>
    <t>Wicres</t>
  </si>
  <si>
    <t>Aremberg</t>
  </si>
  <si>
    <t>Bellaing</t>
  </si>
  <si>
    <t>Wallers</t>
  </si>
  <si>
    <t>Wavrin</t>
  </si>
  <si>
    <t>Busigny</t>
  </si>
  <si>
    <t>Bachant</t>
  </si>
  <si>
    <t>Pont sur Sambre</t>
  </si>
  <si>
    <t>Vieux Mesnil</t>
  </si>
  <si>
    <t>Noyelles les Seclin</t>
  </si>
  <si>
    <t>Wattignies</t>
  </si>
  <si>
    <t>Dunkerque</t>
  </si>
  <si>
    <t>Iwuy</t>
  </si>
  <si>
    <t>Thun l'Eveque</t>
  </si>
  <si>
    <t>Thun Saint Martin</t>
  </si>
  <si>
    <t>Villers Outreaux</t>
  </si>
  <si>
    <t>Holque</t>
  </si>
  <si>
    <t>Lederzeele</t>
  </si>
  <si>
    <t>Millam</t>
  </si>
  <si>
    <t>Nieurlet</t>
  </si>
  <si>
    <t>Saint Momelin</t>
  </si>
  <si>
    <t>Watten</t>
  </si>
  <si>
    <t>Wulverdinghe</t>
  </si>
  <si>
    <t>Amfroipret</t>
  </si>
  <si>
    <t>Bry</t>
  </si>
  <si>
    <t>Eth</t>
  </si>
  <si>
    <t>Gommegnies</t>
  </si>
  <si>
    <t>Jenlain</t>
  </si>
  <si>
    <t>Preux au Sart</t>
  </si>
  <si>
    <t>Wargnies le Grand</t>
  </si>
  <si>
    <t>Wargnies le Petit</t>
  </si>
  <si>
    <t>Berlaimont</t>
  </si>
  <si>
    <t>Sassegnies</t>
  </si>
  <si>
    <t>Pecquencourt</t>
  </si>
  <si>
    <t>Chemy</t>
  </si>
  <si>
    <t>Gondecourt</t>
  </si>
  <si>
    <t>Herrin</t>
  </si>
  <si>
    <t>Flines Lez Raches</t>
  </si>
  <si>
    <t>Aibes</t>
  </si>
  <si>
    <t>Bousignies sur Roc</t>
  </si>
  <si>
    <t>Cousolre</t>
  </si>
  <si>
    <t>Wattrelos</t>
  </si>
  <si>
    <t>Arleux</t>
  </si>
  <si>
    <t>Brunemont</t>
  </si>
  <si>
    <t>Bugnicourt</t>
  </si>
  <si>
    <t>Hamel</t>
  </si>
  <si>
    <t>Anstaing</t>
  </si>
  <si>
    <t>Chereng</t>
  </si>
  <si>
    <t>Gruson</t>
  </si>
  <si>
    <t>Tressin</t>
  </si>
  <si>
    <t>Grand Fort Philippe</t>
  </si>
  <si>
    <t>Blanc Misseron Anf</t>
  </si>
  <si>
    <t>Faches Thumesnil</t>
  </si>
  <si>
    <t>Lourches</t>
  </si>
  <si>
    <t>Beauvois en Cambresis</t>
  </si>
  <si>
    <t>Fontaine au Pire</t>
  </si>
  <si>
    <t>Flines les Mortagnes</t>
  </si>
  <si>
    <t>Maulde</t>
  </si>
  <si>
    <t>Mortagne du Nord</t>
  </si>
  <si>
    <t>Thun Saint Amand</t>
  </si>
  <si>
    <t>Marcoing</t>
  </si>
  <si>
    <t>Noyelles sur Escaut</t>
  </si>
  <si>
    <t>Ribecourt la Tour</t>
  </si>
  <si>
    <t>Capinghem</t>
  </si>
  <si>
    <t>Lomme</t>
  </si>
  <si>
    <t>Cagnoncles</t>
  </si>
  <si>
    <t>Escaudoeuvres</t>
  </si>
  <si>
    <t>Ramillies</t>
  </si>
  <si>
    <t>Ostricourt</t>
  </si>
  <si>
    <t>Conde sur l'Escaut</t>
  </si>
  <si>
    <t>Saint Aybert</t>
  </si>
  <si>
    <t>Thivencelles</t>
  </si>
  <si>
    <t>Marpent</t>
  </si>
  <si>
    <t>Auberchicourt</t>
  </si>
  <si>
    <t>Bousbecque</t>
  </si>
  <si>
    <t>Lallaing</t>
  </si>
  <si>
    <t>Boussois</t>
  </si>
  <si>
    <t>Cantin</t>
  </si>
  <si>
    <t>Erchin</t>
  </si>
  <si>
    <t>Ferin</t>
  </si>
  <si>
    <t>Goeulzin</t>
  </si>
  <si>
    <t>Roucourt</t>
  </si>
  <si>
    <t>Croix</t>
  </si>
  <si>
    <t>Erre</t>
  </si>
  <si>
    <t>Helesmes</t>
  </si>
  <si>
    <t>Hornaing</t>
  </si>
  <si>
    <t>Mastaing</t>
  </si>
  <si>
    <t>Roeulx</t>
  </si>
  <si>
    <t>Blaringhem</t>
  </si>
  <si>
    <t>Ebblinghem</t>
  </si>
  <si>
    <t>Lynde</t>
  </si>
  <si>
    <t>Renescure</t>
  </si>
  <si>
    <t>Sercus</t>
  </si>
  <si>
    <t>La Sentinelle</t>
  </si>
  <si>
    <t>Templemars</t>
  </si>
  <si>
    <t>Vendeville</t>
  </si>
  <si>
    <t>Ecaillon</t>
  </si>
  <si>
    <t>Masny</t>
  </si>
  <si>
    <t>Rainsars</t>
  </si>
  <si>
    <t>Ramousies</t>
  </si>
  <si>
    <t>Sains du Nord</t>
  </si>
  <si>
    <t>Bousignies</t>
  </si>
  <si>
    <t>Brillon</t>
  </si>
  <si>
    <t>Hasnon</t>
  </si>
  <si>
    <t>Millonfosse</t>
  </si>
  <si>
    <t>Fenain</t>
  </si>
  <si>
    <t>Cappelle la Grande</t>
  </si>
  <si>
    <t>Croix du Bac</t>
  </si>
  <si>
    <t>Steenwerck</t>
  </si>
  <si>
    <t>Loffre</t>
  </si>
  <si>
    <t>Montigny en Ostrevent</t>
  </si>
  <si>
    <t>Sainghin en Weppes</t>
  </si>
  <si>
    <t>Provin</t>
  </si>
  <si>
    <t>Anor</t>
  </si>
  <si>
    <t>Dechy</t>
  </si>
  <si>
    <t>Saint Aubert</t>
  </si>
  <si>
    <t>Saint Vaasaint en Cambresis</t>
  </si>
  <si>
    <t>Villers en Cauchies</t>
  </si>
  <si>
    <t>Boeseghem</t>
  </si>
  <si>
    <t>Steenbecque</t>
  </si>
  <si>
    <t>Thiennes</t>
  </si>
  <si>
    <t>Borre</t>
  </si>
  <si>
    <t>Caestre</t>
  </si>
  <si>
    <t>Hazebrouck</t>
  </si>
  <si>
    <t>Hondeghem</t>
  </si>
  <si>
    <t>Morbecque</t>
  </si>
  <si>
    <t>Staple</t>
  </si>
  <si>
    <t>Wallon Cappel</t>
  </si>
  <si>
    <t>Caullery</t>
  </si>
  <si>
    <t>Haucourt en Cambresis</t>
  </si>
  <si>
    <t>Ligny Haucourt</t>
  </si>
  <si>
    <t>Beuvrages</t>
  </si>
  <si>
    <t>Erquinghem Lys</t>
  </si>
  <si>
    <t>Anhiers</t>
  </si>
  <si>
    <t>Raches</t>
  </si>
  <si>
    <t>Herin</t>
  </si>
  <si>
    <t>Haspres</t>
  </si>
  <si>
    <t>Bruille Saint Amand</t>
  </si>
  <si>
    <t>Hergnies</t>
  </si>
  <si>
    <t>Tourcoing</t>
  </si>
  <si>
    <t>Coudekerque Branche</t>
  </si>
  <si>
    <t>Santes</t>
  </si>
  <si>
    <t>Wignehies</t>
  </si>
  <si>
    <t>Bermerain</t>
  </si>
  <si>
    <t>Capelle</t>
  </si>
  <si>
    <t>Escarmain</t>
  </si>
  <si>
    <t>Saint Martin sur Ecaillon</t>
  </si>
  <si>
    <t>Sommaing</t>
  </si>
  <si>
    <t>Vendegies sur Ecaillon</t>
  </si>
  <si>
    <t>Quievy</t>
  </si>
  <si>
    <t>Abscon</t>
  </si>
  <si>
    <t>Beugnies</t>
  </si>
  <si>
    <t>Dimont</t>
  </si>
  <si>
    <t>Sars Poteries</t>
  </si>
  <si>
    <t>Bevillers</t>
  </si>
  <si>
    <t>Boussieres en Cambresis</t>
  </si>
  <si>
    <t>Carnieres</t>
  </si>
  <si>
    <t>Cattenieres</t>
  </si>
  <si>
    <t>Neuville en Avesnois</t>
  </si>
  <si>
    <t>Poix du Nord</t>
  </si>
  <si>
    <t>Salesches</t>
  </si>
  <si>
    <t>Vendegies au Bois</t>
  </si>
  <si>
    <t>Etroeungt</t>
  </si>
  <si>
    <t>Floyon</t>
  </si>
  <si>
    <t>Larouillies</t>
  </si>
  <si>
    <t>Denain</t>
  </si>
  <si>
    <t>Rouvignies</t>
  </si>
  <si>
    <t>Wavrechain sous Denain</t>
  </si>
  <si>
    <t>Bauvin</t>
  </si>
  <si>
    <t>Bousies</t>
  </si>
  <si>
    <t>Croix Caluyau</t>
  </si>
  <si>
    <t>Forest Cambresis</t>
  </si>
  <si>
    <t>Roncq</t>
  </si>
  <si>
    <t>Monchaux sur Ecaillon</t>
  </si>
  <si>
    <t>Thiant</t>
  </si>
  <si>
    <t>Clary</t>
  </si>
  <si>
    <t>Montigny en Cambresis</t>
  </si>
  <si>
    <t>Lecelles</t>
  </si>
  <si>
    <t>Rumegies</t>
  </si>
  <si>
    <t>Montrecourt</t>
  </si>
  <si>
    <t>Saulzoir</t>
  </si>
  <si>
    <t>Verchain Maugre</t>
  </si>
  <si>
    <t>Teteghem</t>
  </si>
  <si>
    <t>Uxem</t>
  </si>
  <si>
    <t>Chateau l'Abbaye</t>
  </si>
  <si>
    <t>Nivelle</t>
  </si>
  <si>
    <t>Rosult</t>
  </si>
  <si>
    <t>Saint Amand les Eaux</t>
  </si>
  <si>
    <t>Sars et Rosieres</t>
  </si>
  <si>
    <t>Gonnelieu</t>
  </si>
  <si>
    <t>Gouzeaucourt</t>
  </si>
  <si>
    <t>Villers Plouich</t>
  </si>
  <si>
    <t>Vieux Berquin</t>
  </si>
  <si>
    <t>Maing</t>
  </si>
  <si>
    <t>Fressain</t>
  </si>
  <si>
    <t>Monchecourt</t>
  </si>
  <si>
    <t>Villers au Tertre</t>
  </si>
  <si>
    <t>Bersee</t>
  </si>
  <si>
    <t>Frelinghien</t>
  </si>
  <si>
    <t>Verlinghem</t>
  </si>
  <si>
    <t>Maretz</t>
  </si>
  <si>
    <t>La Neuville</t>
  </si>
  <si>
    <t>Thumeries</t>
  </si>
  <si>
    <t>Malo les Bains</t>
  </si>
  <si>
    <t>Rosendael</t>
  </si>
  <si>
    <t>Masnieres</t>
  </si>
  <si>
    <t>Cappelle en Pevele</t>
  </si>
  <si>
    <t>Genech</t>
  </si>
  <si>
    <t>Templeuve</t>
  </si>
  <si>
    <t>Quarouble</t>
  </si>
  <si>
    <t>Cartignies</t>
  </si>
  <si>
    <t>Grand Fayt</t>
  </si>
  <si>
    <t>Petit Fayt</t>
  </si>
  <si>
    <t>Recquignies</t>
  </si>
  <si>
    <t>Mons Pevele</t>
  </si>
  <si>
    <t>Fechain</t>
  </si>
  <si>
    <t>Fressies</t>
  </si>
  <si>
    <t>Hem Lenglet</t>
  </si>
  <si>
    <t>Aubers</t>
  </si>
  <si>
    <t>Fromelles</t>
  </si>
  <si>
    <t>Halluin</t>
  </si>
  <si>
    <t>Allennes les Marais</t>
  </si>
  <si>
    <t>Marcq en Ostrevent</t>
  </si>
  <si>
    <t>Marquette en Ostrevent</t>
  </si>
  <si>
    <t>Wasnes au Bac</t>
  </si>
  <si>
    <t>La Gorgue</t>
  </si>
  <si>
    <t>Ghyvelde</t>
  </si>
  <si>
    <t>Haveluy</t>
  </si>
  <si>
    <t>Crevecoeur sur l'Escaut</t>
  </si>
  <si>
    <t>Les Rues des Vignes</t>
  </si>
  <si>
    <t>Lesdain</t>
  </si>
  <si>
    <t>Lecluse</t>
  </si>
  <si>
    <t>Hellemmes Lille</t>
  </si>
  <si>
    <t>Lezennes</t>
  </si>
  <si>
    <t>Wahagnies</t>
  </si>
  <si>
    <t>Sainghin en Melantois</t>
  </si>
  <si>
    <t>Houplin Ancoisne</t>
  </si>
  <si>
    <t>Onnaing</t>
  </si>
  <si>
    <t>Abancourt</t>
  </si>
  <si>
    <t>Aubencheul au Bac</t>
  </si>
  <si>
    <t>Aubigny au Bac</t>
  </si>
  <si>
    <t>Haynecourt</t>
  </si>
  <si>
    <t>Banteux</t>
  </si>
  <si>
    <t>Bantouzelle</t>
  </si>
  <si>
    <t>Honnecourt sur Escaut</t>
  </si>
  <si>
    <t>Cantaing sur Escaut</t>
  </si>
  <si>
    <t>Flesquieres</t>
  </si>
  <si>
    <t>Proville</t>
  </si>
  <si>
    <t>Artres</t>
  </si>
  <si>
    <t>Querenaing</t>
  </si>
  <si>
    <t>Sepmeries</t>
  </si>
  <si>
    <t>Bailleul</t>
  </si>
  <si>
    <t>Berthen</t>
  </si>
  <si>
    <t>Fletre</t>
  </si>
  <si>
    <t>Godewaersvelde</t>
  </si>
  <si>
    <t>Merris</t>
  </si>
  <si>
    <t>Meteren</t>
  </si>
  <si>
    <t>Mont des Cats</t>
  </si>
  <si>
    <t>Mont Noir</t>
  </si>
  <si>
    <t>Saint Jans Cappel</t>
  </si>
  <si>
    <t>Strazeele</t>
  </si>
  <si>
    <t>Viesly</t>
  </si>
  <si>
    <t>Don</t>
  </si>
  <si>
    <t>Fretin</t>
  </si>
  <si>
    <t>Peronne en Melantois</t>
  </si>
  <si>
    <t>Marquillies</t>
  </si>
  <si>
    <t>Rieux en Cambresis</t>
  </si>
  <si>
    <t>Escautpont</t>
  </si>
  <si>
    <t>Craywick</t>
  </si>
  <si>
    <t>Loon Plage</t>
  </si>
  <si>
    <t>Mardyck</t>
  </si>
  <si>
    <t>Armentieres</t>
  </si>
  <si>
    <t>Bois Grenier</t>
  </si>
  <si>
    <t>Le Bizet</t>
  </si>
  <si>
    <t>Rumilly en Cambresis</t>
  </si>
  <si>
    <t>Douchy les Mines</t>
  </si>
  <si>
    <t>Noyelles sur Selle</t>
  </si>
  <si>
    <t>Moncheaux</t>
  </si>
  <si>
    <t>Raimbeaucourt</t>
  </si>
  <si>
    <t>Pitgam</t>
  </si>
  <si>
    <t>Arneke</t>
  </si>
  <si>
    <t>Buysscheure</t>
  </si>
  <si>
    <t>Rubrouck</t>
  </si>
  <si>
    <t>Roost Warendin</t>
  </si>
  <si>
    <t>Guesnain</t>
  </si>
  <si>
    <t>Lewarde</t>
  </si>
  <si>
    <t>Preux au Bois</t>
  </si>
  <si>
    <t>Wasquehal</t>
  </si>
  <si>
    <t>Saint Hilaire les Cambrai</t>
  </si>
  <si>
    <t>Neuville sur Escaut</t>
  </si>
  <si>
    <t>Haussy</t>
  </si>
  <si>
    <t>Estrun</t>
  </si>
  <si>
    <t>Paillencourt</t>
  </si>
  <si>
    <t>Avesnes le Sec</t>
  </si>
  <si>
    <t>Villers Guislain</t>
  </si>
  <si>
    <t>Boeschepe</t>
  </si>
  <si>
    <t>Aulnoy Lez Valenciennes</t>
  </si>
  <si>
    <t>Famars</t>
  </si>
  <si>
    <t>Valenciennes</t>
  </si>
  <si>
    <t>Auchy les Orchies</t>
  </si>
  <si>
    <t>Beuvry la Foret</t>
  </si>
  <si>
    <t>Coutiches</t>
  </si>
  <si>
    <t>Faumont</t>
  </si>
  <si>
    <t>Landas</t>
  </si>
  <si>
    <t>Mouchin</t>
  </si>
  <si>
    <t>Nomain</t>
  </si>
  <si>
    <t>Orchies</t>
  </si>
  <si>
    <t>Sameon</t>
  </si>
  <si>
    <t>Emmerin</t>
  </si>
  <si>
    <t>Englos</t>
  </si>
  <si>
    <t>Ennetieres en Weppes</t>
  </si>
  <si>
    <t>Erquinghem le Sec</t>
  </si>
  <si>
    <t>Escobecques</t>
  </si>
  <si>
    <t>Hallennes Lez Haubourdin</t>
  </si>
  <si>
    <t>Haubourdin</t>
  </si>
  <si>
    <t>Radinghem en Weppes</t>
  </si>
  <si>
    <t>Sequedin</t>
  </si>
  <si>
    <t>Boussieres sur Sambre</t>
  </si>
  <si>
    <t>Eclaibes</t>
  </si>
  <si>
    <t>Hautmont</t>
  </si>
  <si>
    <t>Limont Fontaine</t>
  </si>
  <si>
    <t>Neuf Mesnil</t>
  </si>
  <si>
    <t>Saint Remy du Nord</t>
  </si>
  <si>
    <t>Saint Andre Lez Lille</t>
  </si>
  <si>
    <t>Bazuel</t>
  </si>
  <si>
    <t>Catillon sur Sambre</t>
  </si>
  <si>
    <t>Escaufourt</t>
  </si>
  <si>
    <t>La Groise</t>
  </si>
  <si>
    <t>Le Cateau Cambresis</t>
  </si>
  <si>
    <t>Mazinghien</t>
  </si>
  <si>
    <t>Montay</t>
  </si>
  <si>
    <t>Neuvilly</t>
  </si>
  <si>
    <t>Pommereuil</t>
  </si>
  <si>
    <t>Rejet de Beaulieu</t>
  </si>
  <si>
    <t>Saint Benin</t>
  </si>
  <si>
    <t>Saint Souplet</t>
  </si>
  <si>
    <t>Mons Baroeul</t>
  </si>
  <si>
    <t>Armbouts Cappel</t>
  </si>
  <si>
    <t>Bergues</t>
  </si>
  <si>
    <t>Bissezeele</t>
  </si>
  <si>
    <t>Coudekerque</t>
  </si>
  <si>
    <t>Crochte</t>
  </si>
  <si>
    <t>Quaedypre</t>
  </si>
  <si>
    <t>Socx</t>
  </si>
  <si>
    <t>Spycker</t>
  </si>
  <si>
    <t>Steene</t>
  </si>
  <si>
    <t>Warhem</t>
  </si>
  <si>
    <t>West Cappel</t>
  </si>
  <si>
    <t>Wylder</t>
  </si>
  <si>
    <t>Lannoy</t>
  </si>
  <si>
    <t>Lys Lez Lannoy</t>
  </si>
  <si>
    <t>Sailly Lez Lannoy</t>
  </si>
  <si>
    <t>Toufflers</t>
  </si>
  <si>
    <t>Anneux</t>
  </si>
  <si>
    <t>Awoingt</t>
  </si>
  <si>
    <t>Cambrai</t>
  </si>
  <si>
    <t>Cauroir</t>
  </si>
  <si>
    <t>Estourmel</t>
  </si>
  <si>
    <t>Eswars</t>
  </si>
  <si>
    <t>Niergnies</t>
  </si>
  <si>
    <t>Seranvillers Forenville</t>
  </si>
  <si>
    <t>Wambaix</t>
  </si>
  <si>
    <t>Anzin</t>
  </si>
  <si>
    <t>Mouvaux</t>
  </si>
  <si>
    <t>Fort Mardyck</t>
  </si>
  <si>
    <t>Saint Pol sur Mer</t>
  </si>
  <si>
    <t>Avesnelles</t>
  </si>
  <si>
    <t>Avesnes sur Helpe</t>
  </si>
  <si>
    <t>Bas Lieu</t>
  </si>
  <si>
    <t>Boulogne sur Helpe</t>
  </si>
  <si>
    <t>Dompierre sur Helpe</t>
  </si>
  <si>
    <t>Dourlers</t>
  </si>
  <si>
    <t>Flaumont Waudrech</t>
  </si>
  <si>
    <t>Floursies</t>
  </si>
  <si>
    <t>Haut Lieu</t>
  </si>
  <si>
    <t>Marbaix</t>
  </si>
  <si>
    <t>Saint Hilaire sur Helpe</t>
  </si>
  <si>
    <t>Semeries</t>
  </si>
  <si>
    <t>Semousies</t>
  </si>
  <si>
    <t>Sin le Noble</t>
  </si>
  <si>
    <t>Jeumont</t>
  </si>
  <si>
    <t>Bambecque</t>
  </si>
  <si>
    <t>Bollezeele</t>
  </si>
  <si>
    <t>Broxeele</t>
  </si>
  <si>
    <t>Eringhem</t>
  </si>
  <si>
    <t>Esquelbecq</t>
  </si>
  <si>
    <t>Herzeele</t>
  </si>
  <si>
    <t>Houtkerque</t>
  </si>
  <si>
    <t>Ledringhem</t>
  </si>
  <si>
    <t>Merckeghem</t>
  </si>
  <si>
    <t>Volckerinckhove</t>
  </si>
  <si>
    <t>Wormhout</t>
  </si>
  <si>
    <t>Zegerscappel</t>
  </si>
  <si>
    <t>Illies</t>
  </si>
  <si>
    <t>La Bassee</t>
  </si>
  <si>
    <t>Bruille Lez Marchiennes</t>
  </si>
  <si>
    <t>Somain</t>
  </si>
  <si>
    <t>Villeneuve d'Ascq</t>
  </si>
  <si>
    <t>Hoymille</t>
  </si>
  <si>
    <t>Aubry du Hainaut</t>
  </si>
  <si>
    <t>Petite Foret</t>
  </si>
  <si>
    <t>Leffrinckoucke</t>
  </si>
  <si>
    <t>Hantay</t>
  </si>
  <si>
    <t>Salome</t>
  </si>
  <si>
    <t>Dorignies</t>
  </si>
  <si>
    <t>Douai</t>
  </si>
  <si>
    <t>Frais Marais</t>
  </si>
  <si>
    <t>Forest sur Marque</t>
  </si>
  <si>
    <t>Hem</t>
  </si>
  <si>
    <t>Marquette Lez Lille</t>
  </si>
  <si>
    <t>Beaudignies</t>
  </si>
  <si>
    <t>Englefontaine</t>
  </si>
  <si>
    <t>Frasnoy</t>
  </si>
  <si>
    <t>Ghissignies</t>
  </si>
  <si>
    <t>Hecq</t>
  </si>
  <si>
    <t>Herbignies Villereau</t>
  </si>
  <si>
    <t>Jolimetz</t>
  </si>
  <si>
    <t>Le Quesnoy</t>
  </si>
  <si>
    <t>Locquignol</t>
  </si>
  <si>
    <t>Louvignies Quesnoy</t>
  </si>
  <si>
    <t>Orsinval</t>
  </si>
  <si>
    <t>Potelle</t>
  </si>
  <si>
    <t>Raucourt au Bois</t>
  </si>
  <si>
    <t>Ruesnes</t>
  </si>
  <si>
    <t>Villers Pol</t>
  </si>
  <si>
    <t>Audencourt</t>
  </si>
  <si>
    <t>Beaumont en Cambresis</t>
  </si>
  <si>
    <t>Bethencourt</t>
  </si>
  <si>
    <t>Caudry</t>
  </si>
  <si>
    <t>Inchy</t>
  </si>
  <si>
    <t>Beaurepaire sur Sambre</t>
  </si>
  <si>
    <t>Fontaine au Bois</t>
  </si>
  <si>
    <t>Landrecies</t>
  </si>
  <si>
    <t>Maroilles</t>
  </si>
  <si>
    <t>Noyelles sur Sambre</t>
  </si>
  <si>
    <t>Prisches</t>
  </si>
  <si>
    <t>Robersart</t>
  </si>
  <si>
    <t>Taisnieres en Thierache</t>
  </si>
  <si>
    <t>Attiches</t>
  </si>
  <si>
    <t>Tourmignies</t>
  </si>
  <si>
    <t>Courchelettes</t>
  </si>
  <si>
    <t>Lambres Lez Douai</t>
  </si>
  <si>
    <t>Cuincy</t>
  </si>
  <si>
    <t>Esquerchin</t>
  </si>
  <si>
    <t>Lauwin Planque</t>
  </si>
  <si>
    <t>Bantigny</t>
  </si>
  <si>
    <t>Cuvillers</t>
  </si>
  <si>
    <t>Neuville Saint Remy</t>
  </si>
  <si>
    <t>Raillencourt Sainte Olle</t>
  </si>
  <si>
    <t>Sailly Lez Cambrai</t>
  </si>
  <si>
    <t>Tilloy Lez Cambrai</t>
  </si>
  <si>
    <t>Comines</t>
  </si>
  <si>
    <t>Warneton</t>
  </si>
  <si>
    <t>Audignies</t>
  </si>
  <si>
    <t>Bavay</t>
  </si>
  <si>
    <t>Bellignies</t>
  </si>
  <si>
    <t>Bermeries</t>
  </si>
  <si>
    <t>Bettrechies</t>
  </si>
  <si>
    <t>Gussignies</t>
  </si>
  <si>
    <t>Hon Hergies</t>
  </si>
  <si>
    <t>Houdain Lez Bavay</t>
  </si>
  <si>
    <t>La Longueville</t>
  </si>
  <si>
    <t>Louvignies Bavay</t>
  </si>
  <si>
    <t>Mecquignies</t>
  </si>
  <si>
    <t>Obies</t>
  </si>
  <si>
    <t>Saint Waast</t>
  </si>
  <si>
    <t>Taisnieres sur Hon</t>
  </si>
  <si>
    <t>Aniche</t>
  </si>
  <si>
    <t>Emerchicourt</t>
  </si>
  <si>
    <t>Raismes</t>
  </si>
  <si>
    <t>Assevent</t>
  </si>
  <si>
    <t>Bersillies</t>
  </si>
  <si>
    <t>Bettignies</t>
  </si>
  <si>
    <t>Douzies</t>
  </si>
  <si>
    <t>Elesmes</t>
  </si>
  <si>
    <t>Gognies Chaussee</t>
  </si>
  <si>
    <t>Mairieux</t>
  </si>
  <si>
    <t>Maubeuge</t>
  </si>
  <si>
    <t>Vieux Reng</t>
  </si>
  <si>
    <t>Villers Sire Nicole</t>
  </si>
  <si>
    <t>Feron</t>
  </si>
  <si>
    <t>Fourmies</t>
  </si>
  <si>
    <t>Aulnoye Aymeries</t>
  </si>
  <si>
    <t>Ecuelin</t>
  </si>
  <si>
    <t>Leval</t>
  </si>
  <si>
    <t>Monceau Saint Waast</t>
  </si>
  <si>
    <t>Saint Remy Chaussee</t>
  </si>
  <si>
    <t>Bourbourg</t>
  </si>
  <si>
    <t>Brouckerque</t>
  </si>
  <si>
    <t>Cappelle Brouck</t>
  </si>
  <si>
    <t>Drincham</t>
  </si>
  <si>
    <t>Looberghe</t>
  </si>
  <si>
    <t>Saint Pierre Brouck</t>
  </si>
  <si>
    <t>Petite Synthe</t>
  </si>
  <si>
    <t>Bavinchove</t>
  </si>
  <si>
    <t>Cassel</t>
  </si>
  <si>
    <t>Hardifort</t>
  </si>
  <si>
    <t>Noordpeene</t>
  </si>
  <si>
    <t>Ochtezeele</t>
  </si>
  <si>
    <t>Oudezeele</t>
  </si>
  <si>
    <t>Oxelaere</t>
  </si>
  <si>
    <t>Sainte Marie Cappel</t>
  </si>
  <si>
    <t>Wemaers Cappel</t>
  </si>
  <si>
    <t>Winnezeele</t>
  </si>
  <si>
    <t>Zermezeele</t>
  </si>
  <si>
    <t>Zuytpeene</t>
  </si>
  <si>
    <t>Cerfontaine</t>
  </si>
  <si>
    <t>Colleret</t>
  </si>
  <si>
    <t>Damousies</t>
  </si>
  <si>
    <t>Ferriere la Grande</t>
  </si>
  <si>
    <t>Ferriere la Petite</t>
  </si>
  <si>
    <t>Obrechies</t>
  </si>
  <si>
    <t>Quievelon</t>
  </si>
  <si>
    <t>Wattignies la Victoire</t>
  </si>
  <si>
    <t>Vieux Conde</t>
  </si>
  <si>
    <t>Marcq en Baroeul</t>
  </si>
  <si>
    <t>Avelin</t>
  </si>
  <si>
    <t>Ennevelin</t>
  </si>
  <si>
    <t>Merignies</t>
  </si>
  <si>
    <t>Pont A Marcq</t>
  </si>
  <si>
    <t>Louvroil</t>
  </si>
  <si>
    <t>Beaurain</t>
  </si>
  <si>
    <t>Briastre</t>
  </si>
  <si>
    <t>Romeries</t>
  </si>
  <si>
    <t>Saint Python</t>
  </si>
  <si>
    <t>Solesmes</t>
  </si>
  <si>
    <t>Vertain</t>
  </si>
  <si>
    <t>Berelles</t>
  </si>
  <si>
    <t>Choisies</t>
  </si>
  <si>
    <t>Clairfayts</t>
  </si>
  <si>
    <t>Dimechaux</t>
  </si>
  <si>
    <t>Eccles</t>
  </si>
  <si>
    <t>Felleries</t>
  </si>
  <si>
    <t>Hestrud</t>
  </si>
  <si>
    <t>Lez Fontaine</t>
  </si>
  <si>
    <t>Liessies</t>
  </si>
  <si>
    <t>Solre le Chateau</t>
  </si>
  <si>
    <t>Solrinnes</t>
  </si>
  <si>
    <t>Willies</t>
  </si>
  <si>
    <t>Douzies Feignies</t>
  </si>
  <si>
    <t>Feignies</t>
  </si>
  <si>
    <t>Grande Synthe</t>
  </si>
  <si>
    <t>Euralille</t>
  </si>
  <si>
    <t>Baisieux</t>
  </si>
  <si>
    <t>Camphin en Pevele</t>
  </si>
  <si>
    <t>Willems</t>
  </si>
  <si>
    <t>Ronchin</t>
  </si>
  <si>
    <t>Lesquin</t>
  </si>
  <si>
    <t>Gravelines</t>
  </si>
  <si>
    <t>Saint Georges sur l'Aa</t>
  </si>
  <si>
    <t>Bachy</t>
  </si>
  <si>
    <t>Bourghelles</t>
  </si>
  <si>
    <t>Bouvines</t>
  </si>
  <si>
    <t>Cobrieux</t>
  </si>
  <si>
    <t>Cysoing</t>
  </si>
  <si>
    <t>Louvil</t>
  </si>
  <si>
    <t>Wannehain</t>
  </si>
  <si>
    <t>Lompret</t>
  </si>
  <si>
    <t>Mont de Premesques</t>
  </si>
  <si>
    <t>Perenchies</t>
  </si>
  <si>
    <t>Premesques</t>
  </si>
  <si>
    <t>Nieppe</t>
  </si>
  <si>
    <t>Bruay sur l'Escaut</t>
  </si>
  <si>
    <t>Bouvignies</t>
  </si>
  <si>
    <t>Marchiennes</t>
  </si>
  <si>
    <t>Rieulay</t>
  </si>
  <si>
    <t>Tilloy Lez Marchiennes</t>
  </si>
  <si>
    <t>Vred</t>
  </si>
  <si>
    <t>Wandignies Hamage</t>
  </si>
  <si>
    <t>Warlaing</t>
  </si>
  <si>
    <t>Saint Saulve</t>
  </si>
  <si>
    <t>Deulemont</t>
  </si>
  <si>
    <t>Quesnoy sur Deule</t>
  </si>
  <si>
    <t>Bondues</t>
  </si>
  <si>
    <t>Blanc Misseron</t>
  </si>
  <si>
    <t>Quievrechain</t>
  </si>
  <si>
    <t>La Chapelle d'Armentieres</t>
  </si>
  <si>
    <t>Estaires</t>
  </si>
  <si>
    <t>Le Doulieu</t>
  </si>
  <si>
    <t>Neuf Berquin</t>
  </si>
  <si>
    <t>Auby</t>
  </si>
  <si>
    <t>Neuville en Ferrain</t>
  </si>
  <si>
    <t>Fresnes sur Escaut</t>
  </si>
  <si>
    <t>Odomez</t>
  </si>
  <si>
    <t>Bertry</t>
  </si>
  <si>
    <t>Honnechy</t>
  </si>
  <si>
    <t>Maurois</t>
  </si>
  <si>
    <t>Reumont</t>
  </si>
  <si>
    <t>Troisvilles</t>
  </si>
  <si>
    <t>Curgies</t>
  </si>
  <si>
    <t>Estreux</t>
  </si>
  <si>
    <t>Maresches</t>
  </si>
  <si>
    <t>Preseau</t>
  </si>
  <si>
    <t>Rombies et Marchipont</t>
  </si>
  <si>
    <t>Saultain</t>
  </si>
  <si>
    <t>Sebourg</t>
  </si>
  <si>
    <t>Allonne</t>
  </si>
  <si>
    <t>Aux Marais</t>
  </si>
  <si>
    <t>Fouquenies</t>
  </si>
  <si>
    <t>Frocourt</t>
  </si>
  <si>
    <t>Goincourt</t>
  </si>
  <si>
    <t>Saint Martin le Noeud</t>
  </si>
  <si>
    <t>Tille</t>
  </si>
  <si>
    <t>Creil</t>
  </si>
  <si>
    <t>Amblainville</t>
  </si>
  <si>
    <t>Corbeil Cerf</t>
  </si>
  <si>
    <t>Esches</t>
  </si>
  <si>
    <t>Lormaison</t>
  </si>
  <si>
    <t>Meru</t>
  </si>
  <si>
    <t>Bonnieres</t>
  </si>
  <si>
    <t>Crillon</t>
  </si>
  <si>
    <t>Haucourt</t>
  </si>
  <si>
    <t>Herchies</t>
  </si>
  <si>
    <t>Juvignies</t>
  </si>
  <si>
    <t>La Neuville Vault</t>
  </si>
  <si>
    <t>Maisoncelle Saint Pierre</t>
  </si>
  <si>
    <t>Milly sur Therain</t>
  </si>
  <si>
    <t>Pierrefite en Beauvaisis</t>
  </si>
  <si>
    <t>Sauqueuse Saint Lucien</t>
  </si>
  <si>
    <t>Troissereux</t>
  </si>
  <si>
    <t>Verderel les Sauqueuse</t>
  </si>
  <si>
    <t>Vrocourt</t>
  </si>
  <si>
    <t>Braisnes</t>
  </si>
  <si>
    <t>Monchy Humieres</t>
  </si>
  <si>
    <t>Russy Bemont</t>
  </si>
  <si>
    <t>Vaumoise</t>
  </si>
  <si>
    <t>Vez</t>
  </si>
  <si>
    <t>Henonville</t>
  </si>
  <si>
    <t>Neuville Bosc</t>
  </si>
  <si>
    <t>Ansauvillers</t>
  </si>
  <si>
    <t>Bacouel</t>
  </si>
  <si>
    <t>Blancfosse</t>
  </si>
  <si>
    <t>Bonneuil les Eaux</t>
  </si>
  <si>
    <t>Bonvillers</t>
  </si>
  <si>
    <t>Chepoix</t>
  </si>
  <si>
    <t>Croissy sur Celle</t>
  </si>
  <si>
    <t>Esquennoy</t>
  </si>
  <si>
    <t>Flechy</t>
  </si>
  <si>
    <t>Gannes</t>
  </si>
  <si>
    <t>Gouy les Groseillers</t>
  </si>
  <si>
    <t>Hardivillers</t>
  </si>
  <si>
    <t>La Herelle</t>
  </si>
  <si>
    <t>Lavacquerie</t>
  </si>
  <si>
    <t>Le Crocq</t>
  </si>
  <si>
    <t>Le Mesnil Saint Firmin</t>
  </si>
  <si>
    <t>Mory Montcrux</t>
  </si>
  <si>
    <t>Paillart</t>
  </si>
  <si>
    <t>Rocquencourt</t>
  </si>
  <si>
    <t>Rouvroy les Merles</t>
  </si>
  <si>
    <t>Serevillers</t>
  </si>
  <si>
    <t>Tartigny</t>
  </si>
  <si>
    <t>Troussencourt</t>
  </si>
  <si>
    <t>Vendeuil Caply</t>
  </si>
  <si>
    <t>Villers Vicomte</t>
  </si>
  <si>
    <t>Bonneuil en Valois</t>
  </si>
  <si>
    <t>Emeville</t>
  </si>
  <si>
    <t>Longueil Sainte Marie</t>
  </si>
  <si>
    <t>Rivecourt</t>
  </si>
  <si>
    <t>Fresnoy la Riviere</t>
  </si>
  <si>
    <t>Morienval</t>
  </si>
  <si>
    <t>Plailly</t>
  </si>
  <si>
    <t>Bethancourt en Valois</t>
  </si>
  <si>
    <t>Gilocourt</t>
  </si>
  <si>
    <t>Glaignes</t>
  </si>
  <si>
    <t>Orrouy</t>
  </si>
  <si>
    <t>Angivillers</t>
  </si>
  <si>
    <t>Avrechy</t>
  </si>
  <si>
    <t>Brunvillers la Motte</t>
  </si>
  <si>
    <t>Bulles</t>
  </si>
  <si>
    <t>Catillon Fumechon</t>
  </si>
  <si>
    <t>Cuignieres</t>
  </si>
  <si>
    <t>Erquinvillers</t>
  </si>
  <si>
    <t>Fournival</t>
  </si>
  <si>
    <t>Le Mesnil sur Bulles</t>
  </si>
  <si>
    <t>Le Plessier sur Bulles</t>
  </si>
  <si>
    <t>Le Plessier sur Saint Just</t>
  </si>
  <si>
    <t>Lieuvillers</t>
  </si>
  <si>
    <t>Noroy</t>
  </si>
  <si>
    <t>Nourard le Franc</t>
  </si>
  <si>
    <t>Plainval</t>
  </si>
  <si>
    <t>Quinquempoix</t>
  </si>
  <si>
    <t>Ravenel</t>
  </si>
  <si>
    <t>Saint Just en Chaussee</t>
  </si>
  <si>
    <t>Saint Remy en l'Eau</t>
  </si>
  <si>
    <t>Valescourt</t>
  </si>
  <si>
    <t>Wavignies</t>
  </si>
  <si>
    <t>Montreuil sur Therain</t>
  </si>
  <si>
    <t>Villers Saint Sepulcre</t>
  </si>
  <si>
    <t>Chiry Ourscamps</t>
  </si>
  <si>
    <t>Bailleval</t>
  </si>
  <si>
    <t>Liancourt</t>
  </si>
  <si>
    <t>Rosoy</t>
  </si>
  <si>
    <t>Verderonne</t>
  </si>
  <si>
    <t>Boursonne</t>
  </si>
  <si>
    <t>Ivors</t>
  </si>
  <si>
    <t>Saint Crepin Ibouvillers</t>
  </si>
  <si>
    <t>Chevincourt</t>
  </si>
  <si>
    <t>Coudun</t>
  </si>
  <si>
    <t>Le Plessis Brion</t>
  </si>
  <si>
    <t>Longueil Annel</t>
  </si>
  <si>
    <t>Machemont</t>
  </si>
  <si>
    <t>Melicocq</t>
  </si>
  <si>
    <t>Montmacq</t>
  </si>
  <si>
    <t>Thourotte</t>
  </si>
  <si>
    <t>Villers sur Coudun</t>
  </si>
  <si>
    <t>Rethondes</t>
  </si>
  <si>
    <t>Rainvillers</t>
  </si>
  <si>
    <t>Saint Leger en Bray</t>
  </si>
  <si>
    <t>Elincourt Sainte Marguerite</t>
  </si>
  <si>
    <t>Montataire</t>
  </si>
  <si>
    <t>Thiverny</t>
  </si>
  <si>
    <t>Antheuil Portes</t>
  </si>
  <si>
    <t>Vignemont</t>
  </si>
  <si>
    <t>Bailly</t>
  </si>
  <si>
    <t>Cambronne les Ribecourt</t>
  </si>
  <si>
    <t>Carlepont</t>
  </si>
  <si>
    <t>Dreslincourt</t>
  </si>
  <si>
    <t>Ollencourt</t>
  </si>
  <si>
    <t>Pimprez</t>
  </si>
  <si>
    <t>Ribecourt Dreslincourt</t>
  </si>
  <si>
    <t>Saint Crepin aux Bois</t>
  </si>
  <si>
    <t>Saint Leger aux Bois</t>
  </si>
  <si>
    <t>Tracy le Mont</t>
  </si>
  <si>
    <t>Tracy le Val</t>
  </si>
  <si>
    <t>Ivry le Temple</t>
  </si>
  <si>
    <t>Villeneuve les Sablons</t>
  </si>
  <si>
    <t>Nogent sur Oise</t>
  </si>
  <si>
    <t>Arsy</t>
  </si>
  <si>
    <t>Avrigny</t>
  </si>
  <si>
    <t>Bailleul le Soc</t>
  </si>
  <si>
    <t>Blincourt</t>
  </si>
  <si>
    <t>Cernoy</t>
  </si>
  <si>
    <t>Choisy la Victoire</t>
  </si>
  <si>
    <t>Cressonsacq</t>
  </si>
  <si>
    <t>Epineuse</t>
  </si>
  <si>
    <t>Estrees Saint Denis</t>
  </si>
  <si>
    <t>Fouilleuse</t>
  </si>
  <si>
    <t>Francieres</t>
  </si>
  <si>
    <t>Gournay sur Aronde</t>
  </si>
  <si>
    <t>Grandvillers aux Bois</t>
  </si>
  <si>
    <t>Hemevillers</t>
  </si>
  <si>
    <t>Lachelle</t>
  </si>
  <si>
    <t>Laneuvilleroy</t>
  </si>
  <si>
    <t>Montiers</t>
  </si>
  <si>
    <t>Montmartin</t>
  </si>
  <si>
    <t>Moyenneville</t>
  </si>
  <si>
    <t>Moyvillers</t>
  </si>
  <si>
    <t>Neufvy sur Aronde</t>
  </si>
  <si>
    <t>Pronleroy</t>
  </si>
  <si>
    <t>Remy</t>
  </si>
  <si>
    <t>Rouvillers</t>
  </si>
  <si>
    <t>Sacy le Petit</t>
  </si>
  <si>
    <t>Clairoix</t>
  </si>
  <si>
    <t>Compiegne</t>
  </si>
  <si>
    <t>Venette</t>
  </si>
  <si>
    <t>Beaudeduit</t>
  </si>
  <si>
    <t>Briot</t>
  </si>
  <si>
    <t>Brombos</t>
  </si>
  <si>
    <t>Cempuis</t>
  </si>
  <si>
    <t>Dameraucourt</t>
  </si>
  <si>
    <t>Dargies</t>
  </si>
  <si>
    <t>Elencourt</t>
  </si>
  <si>
    <t>Gaudechart</t>
  </si>
  <si>
    <t>Grez</t>
  </si>
  <si>
    <t>Halloy</t>
  </si>
  <si>
    <t>Hautbos</t>
  </si>
  <si>
    <t>Laverriere</t>
  </si>
  <si>
    <t>Le Hamel</t>
  </si>
  <si>
    <t>Le Mesnil Conteville</t>
  </si>
  <si>
    <t>Offoy</t>
  </si>
  <si>
    <t>Sarcus</t>
  </si>
  <si>
    <t>Sarnois</t>
  </si>
  <si>
    <t>Sommereux</t>
  </si>
  <si>
    <t>Thieuloy Saint Antoine</t>
  </si>
  <si>
    <t>Blargies</t>
  </si>
  <si>
    <t>Boutavent</t>
  </si>
  <si>
    <t>Bouvresse</t>
  </si>
  <si>
    <t>Broquiers</t>
  </si>
  <si>
    <t>Canny sur Therain</t>
  </si>
  <si>
    <t>Escles Saint Pierre</t>
  </si>
  <si>
    <t>Formerie</t>
  </si>
  <si>
    <t>Fouilloy</t>
  </si>
  <si>
    <t>Gourchelles</t>
  </si>
  <si>
    <t>Lannoy Cuillere</t>
  </si>
  <si>
    <t>Moliens</t>
  </si>
  <si>
    <t>Monceaux l'Abbaye</t>
  </si>
  <si>
    <t>Mureaumont</t>
  </si>
  <si>
    <t>Omecourt</t>
  </si>
  <si>
    <t>Quincampoix Fleuzy</t>
  </si>
  <si>
    <t>Romescamps</t>
  </si>
  <si>
    <t>Saint Samson la Poterie</t>
  </si>
  <si>
    <t>Saint Valery</t>
  </si>
  <si>
    <t>Chambly</t>
  </si>
  <si>
    <t>Bachivillers</t>
  </si>
  <si>
    <t>Boissy le Bois</t>
  </si>
  <si>
    <t>Boubiers</t>
  </si>
  <si>
    <t>Bouconvillers</t>
  </si>
  <si>
    <t>Boury en Vexin</t>
  </si>
  <si>
    <t>Chambors</t>
  </si>
  <si>
    <t>Chaumont en Vexin</t>
  </si>
  <si>
    <t>Chavencon</t>
  </si>
  <si>
    <t>Courcelles les Gisor</t>
  </si>
  <si>
    <t>Delincourt</t>
  </si>
  <si>
    <t>Enencourt le Sec</t>
  </si>
  <si>
    <t>Fay les Etangs</t>
  </si>
  <si>
    <t>Fresne Leguillon</t>
  </si>
  <si>
    <t>Fresneaux Montchevreuil</t>
  </si>
  <si>
    <t>Hadancourt le Haut Cloche</t>
  </si>
  <si>
    <t>Hardivillers en Vexin</t>
  </si>
  <si>
    <t>Jamericourt</t>
  </si>
  <si>
    <t>Jouy sous Thelle</t>
  </si>
  <si>
    <t>Lattainville</t>
  </si>
  <si>
    <t>Lavilletertre</t>
  </si>
  <si>
    <t>Le Mesnil Theribus</t>
  </si>
  <si>
    <t>Liancourt Saint Pierre</t>
  </si>
  <si>
    <t>Lierville</t>
  </si>
  <si>
    <t>Loconville</t>
  </si>
  <si>
    <t>Monneville</t>
  </si>
  <si>
    <t>Montagny en Vexin</t>
  </si>
  <si>
    <t>Montjavoult</t>
  </si>
  <si>
    <t>Parnes</t>
  </si>
  <si>
    <t>Reilly</t>
  </si>
  <si>
    <t>Senots</t>
  </si>
  <si>
    <t>Serans</t>
  </si>
  <si>
    <t>Thibivillers</t>
  </si>
  <si>
    <t>Tourly</t>
  </si>
  <si>
    <t>Vaudancourt</t>
  </si>
  <si>
    <t>Angy</t>
  </si>
  <si>
    <t>Ansacq</t>
  </si>
  <si>
    <t>Balagny sur Therain</t>
  </si>
  <si>
    <t>Bury</t>
  </si>
  <si>
    <t>Foulangues</t>
  </si>
  <si>
    <t>Heilles</t>
  </si>
  <si>
    <t>Hondainville</t>
  </si>
  <si>
    <t>Mouchy le Chatel</t>
  </si>
  <si>
    <t>Mouy</t>
  </si>
  <si>
    <t>Thury sous Clermont</t>
  </si>
  <si>
    <t>Lamorlaye</t>
  </si>
  <si>
    <t>Gouvieux</t>
  </si>
  <si>
    <t>Margny les Compiegne</t>
  </si>
  <si>
    <t>Cambronne les Clermont</t>
  </si>
  <si>
    <t>Cauffry</t>
  </si>
  <si>
    <t>Laigneville</t>
  </si>
  <si>
    <t>Monchy Saint Eloi</t>
  </si>
  <si>
    <t>Neuilly sous Clermont</t>
  </si>
  <si>
    <t>Rantigny</t>
  </si>
  <si>
    <t>Aumont en Halatte</t>
  </si>
  <si>
    <t>Avilly Saint Leonard</t>
  </si>
  <si>
    <t>Borest</t>
  </si>
  <si>
    <t>Chamant</t>
  </si>
  <si>
    <t>Courteuil</t>
  </si>
  <si>
    <t>Fontaine Chaalis</t>
  </si>
  <si>
    <t>Mont l'Eveque</t>
  </si>
  <si>
    <t>Montlognon</t>
  </si>
  <si>
    <t>Senlis</t>
  </si>
  <si>
    <t>Amy</t>
  </si>
  <si>
    <t>Beaulieu les Fontaines</t>
  </si>
  <si>
    <t>Candor</t>
  </si>
  <si>
    <t>Cannectancourt</t>
  </si>
  <si>
    <t>Canny sur Matz</t>
  </si>
  <si>
    <t>Crapeaumesnil</t>
  </si>
  <si>
    <t>Cuy</t>
  </si>
  <si>
    <t>Dives</t>
  </si>
  <si>
    <t>Ecuvilly</t>
  </si>
  <si>
    <t>Evricourt</t>
  </si>
  <si>
    <t>Fresnieres</t>
  </si>
  <si>
    <t>Gury</t>
  </si>
  <si>
    <t>Laberliere</t>
  </si>
  <si>
    <t>Lagny</t>
  </si>
  <si>
    <t>Lassigny</t>
  </si>
  <si>
    <t>Margny aux Cerises</t>
  </si>
  <si>
    <t>Ognolles</t>
  </si>
  <si>
    <t>Plessis de Roye</t>
  </si>
  <si>
    <t>Roye sur Matz</t>
  </si>
  <si>
    <t>Solente</t>
  </si>
  <si>
    <t>Thiescourt</t>
  </si>
  <si>
    <t>Bethisy Saint Martin</t>
  </si>
  <si>
    <t>Bethisy Saint Pierre</t>
  </si>
  <si>
    <t>Nery</t>
  </si>
  <si>
    <t>Eve</t>
  </si>
  <si>
    <t>Lagny le Sec</t>
  </si>
  <si>
    <t>Le Plessis Belleville</t>
  </si>
  <si>
    <t>Silly le Long</t>
  </si>
  <si>
    <t>Saint Leu d'Esserent</t>
  </si>
  <si>
    <t>Villers sous Saint Leu</t>
  </si>
  <si>
    <t>Attichy</t>
  </si>
  <si>
    <t>Autreches</t>
  </si>
  <si>
    <t>Berneuil sur Aisne</t>
  </si>
  <si>
    <t>Chelles</t>
  </si>
  <si>
    <t>Couloisy</t>
  </si>
  <si>
    <t>Courtieux</t>
  </si>
  <si>
    <t>Croutoy</t>
  </si>
  <si>
    <t>Cuise la Motte</t>
  </si>
  <si>
    <t>Hautefontaine</t>
  </si>
  <si>
    <t>Jaulzy</t>
  </si>
  <si>
    <t>Moulin sous Touvent</t>
  </si>
  <si>
    <t>Pierrefonds</t>
  </si>
  <si>
    <t>Saint Etienne Roilaye</t>
  </si>
  <si>
    <t>Saint Pierre les Bitry</t>
  </si>
  <si>
    <t>Trosly Breuil</t>
  </si>
  <si>
    <t>Vieux Moulin</t>
  </si>
  <si>
    <t>Auchy la Montagne</t>
  </si>
  <si>
    <t>Catheux</t>
  </si>
  <si>
    <t>Choqueuse les Benards</t>
  </si>
  <si>
    <t>Crevecoeur le Grand</t>
  </si>
  <si>
    <t>Domeliers</t>
  </si>
  <si>
    <t>Fontaine Bonneleau</t>
  </si>
  <si>
    <t>Hetomesnil</t>
  </si>
  <si>
    <t>Le Gallet</t>
  </si>
  <si>
    <t>Le Saulchoy</t>
  </si>
  <si>
    <t>Lihus</t>
  </si>
  <si>
    <t>Luchy</t>
  </si>
  <si>
    <t>Previllers</t>
  </si>
  <si>
    <t>Rotangy</t>
  </si>
  <si>
    <t>Viefvillers</t>
  </si>
  <si>
    <t>Berthecourt</t>
  </si>
  <si>
    <t>Hermes</t>
  </si>
  <si>
    <t>Buicourt</t>
  </si>
  <si>
    <t>Ernemont Boutavent</t>
  </si>
  <si>
    <t>Escames</t>
  </si>
  <si>
    <t>Fontenay Torcy</t>
  </si>
  <si>
    <t>Gerberoy</t>
  </si>
  <si>
    <t>Gremevillers</t>
  </si>
  <si>
    <t>Hericourt sur Therain</t>
  </si>
  <si>
    <t>Lachapelle sous Gerberoy</t>
  </si>
  <si>
    <t>Loueuse</t>
  </si>
  <si>
    <t>Morvillers</t>
  </si>
  <si>
    <t>Saint Deniscourt</t>
  </si>
  <si>
    <t>Saint Quentin des Pres</t>
  </si>
  <si>
    <t>Songeons</t>
  </si>
  <si>
    <t>Therines</t>
  </si>
  <si>
    <t>Villers Vermont</t>
  </si>
  <si>
    <t>Wambez</t>
  </si>
  <si>
    <t>Auneuil</t>
  </si>
  <si>
    <t>Auteuil</t>
  </si>
  <si>
    <t>Beaumont les Nonains</t>
  </si>
  <si>
    <t>Berneuil en Bray</t>
  </si>
  <si>
    <t>La Houssoye</t>
  </si>
  <si>
    <t>La Neuville Garnier</t>
  </si>
  <si>
    <t>Le Vauroux</t>
  </si>
  <si>
    <t>Porcheux</t>
  </si>
  <si>
    <t>Troussures</t>
  </si>
  <si>
    <t>Villotran</t>
  </si>
  <si>
    <t>Appilly</t>
  </si>
  <si>
    <t>Baboeuf</t>
  </si>
  <si>
    <t>Beaurains les Noyon</t>
  </si>
  <si>
    <t>Behericourt</t>
  </si>
  <si>
    <t>Caisnes</t>
  </si>
  <si>
    <t>Crisolles</t>
  </si>
  <si>
    <t>Cuts</t>
  </si>
  <si>
    <t>Genvry</t>
  </si>
  <si>
    <t>Grandru</t>
  </si>
  <si>
    <t>Larbroye</t>
  </si>
  <si>
    <t>Mondescourt</t>
  </si>
  <si>
    <t>Morlincourt</t>
  </si>
  <si>
    <t>Nampcel</t>
  </si>
  <si>
    <t>Noyon</t>
  </si>
  <si>
    <t>Passel</t>
  </si>
  <si>
    <t>Pontoise les Noyon</t>
  </si>
  <si>
    <t>Porquericourt</t>
  </si>
  <si>
    <t>Salency</t>
  </si>
  <si>
    <t>Sempigny</t>
  </si>
  <si>
    <t>Sermaize</t>
  </si>
  <si>
    <t>Suzoy</t>
  </si>
  <si>
    <t>Varesnes</t>
  </si>
  <si>
    <t>Vauchelles</t>
  </si>
  <si>
    <t>Rhuis</t>
  </si>
  <si>
    <t>Roberval</t>
  </si>
  <si>
    <t>Saint Vaasaint de Longmont</t>
  </si>
  <si>
    <t>Saintines</t>
  </si>
  <si>
    <t>Verberie</t>
  </si>
  <si>
    <t>Villeneuve sur Verberie</t>
  </si>
  <si>
    <t>Coivrel</t>
  </si>
  <si>
    <t>Courcelles Epayelles</t>
  </si>
  <si>
    <t>Crevecoeur le Petit</t>
  </si>
  <si>
    <t>Domfront</t>
  </si>
  <si>
    <t>Dompierre</t>
  </si>
  <si>
    <t>Godenvillers</t>
  </si>
  <si>
    <t>Le Frestoy Vaux</t>
  </si>
  <si>
    <t>Le Ployron</t>
  </si>
  <si>
    <t>Leglantiers</t>
  </si>
  <si>
    <t>Maignelay Montigny</t>
  </si>
  <si>
    <t>Menevillers</t>
  </si>
  <si>
    <t>Mery la Bataille</t>
  </si>
  <si>
    <t>Montgerain</t>
  </si>
  <si>
    <t>Royaucourt</t>
  </si>
  <si>
    <t>Sains Morainvillers</t>
  </si>
  <si>
    <t>Saint Martin aux Bois</t>
  </si>
  <si>
    <t>Tricot</t>
  </si>
  <si>
    <t>Wacquemoulin</t>
  </si>
  <si>
    <t>Welles Perennes</t>
  </si>
  <si>
    <t>Hodenc l'Eveque</t>
  </si>
  <si>
    <t>Ponchon</t>
  </si>
  <si>
    <t>Silly Tillard</t>
  </si>
  <si>
    <t>Warluis</t>
  </si>
  <si>
    <t>Boissy Fresnoy</t>
  </si>
  <si>
    <t>Bregy</t>
  </si>
  <si>
    <t>Nanteuil le Haudouin</t>
  </si>
  <si>
    <t>Peroy les Gombries</t>
  </si>
  <si>
    <t>Blaincourt les Precy</t>
  </si>
  <si>
    <t>Precy sur Oise</t>
  </si>
  <si>
    <t>Abbeville Saint Lucien</t>
  </si>
  <si>
    <t>Bucamps</t>
  </si>
  <si>
    <t>Campremy</t>
  </si>
  <si>
    <t>Fontaine Saint Lucien</t>
  </si>
  <si>
    <t>Francastel</t>
  </si>
  <si>
    <t>Froissy</t>
  </si>
  <si>
    <t>Guignecourt</t>
  </si>
  <si>
    <t>La Neuville Saint Pierre</t>
  </si>
  <si>
    <t>Lachaussee du Bois d'Ecu</t>
  </si>
  <si>
    <t>Le Quesnel Aubry</t>
  </si>
  <si>
    <t>Maisoncelle Tuilerie</t>
  </si>
  <si>
    <t>Maulers</t>
  </si>
  <si>
    <t>Montreuil sur Breche</t>
  </si>
  <si>
    <t>Muidorge</t>
  </si>
  <si>
    <t>Noiremont</t>
  </si>
  <si>
    <t>Noyers Saint Martin</t>
  </si>
  <si>
    <t>Ourcel Maison</t>
  </si>
  <si>
    <t>Puits la Vallee</t>
  </si>
  <si>
    <t>Reuil sur Breche</t>
  </si>
  <si>
    <t>Saint Andre Farivillers</t>
  </si>
  <si>
    <t>Sainte Eusoye</t>
  </si>
  <si>
    <t>Thieux</t>
  </si>
  <si>
    <t>Belloy</t>
  </si>
  <si>
    <t>Biermont</t>
  </si>
  <si>
    <t>Boulogne la Grasse</t>
  </si>
  <si>
    <t>Conchy les Pots</t>
  </si>
  <si>
    <t>Cuvilly</t>
  </si>
  <si>
    <t>Hainvillers</t>
  </si>
  <si>
    <t>La Neuville Ressons</t>
  </si>
  <si>
    <t>Lataule</t>
  </si>
  <si>
    <t>Marest sur Matz</t>
  </si>
  <si>
    <t>Mareuil la Motte</t>
  </si>
  <si>
    <t>Margny sur Matz</t>
  </si>
  <si>
    <t>Marqueglise</t>
  </si>
  <si>
    <t>Mortemer</t>
  </si>
  <si>
    <t>Orvillers Sorel</t>
  </si>
  <si>
    <t>Ressons sur Matz</t>
  </si>
  <si>
    <t>Ricquebourg</t>
  </si>
  <si>
    <t>Vandelicourt</t>
  </si>
  <si>
    <t>Chantilly</t>
  </si>
  <si>
    <t>Vineuil Saint Firmin</t>
  </si>
  <si>
    <t>Bonlier</t>
  </si>
  <si>
    <t>Bresles</t>
  </si>
  <si>
    <t>Essuiles</t>
  </si>
  <si>
    <t>Fouquerolles</t>
  </si>
  <si>
    <t>Haudivillers</t>
  </si>
  <si>
    <t>La Neuville en Hez</t>
  </si>
  <si>
    <t>La Rue Saint Pierre</t>
  </si>
  <si>
    <t>Lafraye</t>
  </si>
  <si>
    <t>Laversines</t>
  </si>
  <si>
    <t>Le Fay Saint Quentin</t>
  </si>
  <si>
    <t>Litz</t>
  </si>
  <si>
    <t>Nivillers</t>
  </si>
  <si>
    <t>Oroer</t>
  </si>
  <si>
    <t>Remerangles</t>
  </si>
  <si>
    <t>Rochy Conde</t>
  </si>
  <si>
    <t>Therdonne</t>
  </si>
  <si>
    <t>Velennes</t>
  </si>
  <si>
    <t>La Chapelle en Serval</t>
  </si>
  <si>
    <t>Pontarme</t>
  </si>
  <si>
    <t>Thiers sur Theve</t>
  </si>
  <si>
    <t>Crouy en Thelle</t>
  </si>
  <si>
    <t>Dieudonne</t>
  </si>
  <si>
    <t>Ercuis</t>
  </si>
  <si>
    <t>Fresnoy en Thelle</t>
  </si>
  <si>
    <t>Le Mesnil en Thelle</t>
  </si>
  <si>
    <t>Morangles</t>
  </si>
  <si>
    <t>Neuilly en Thelle</t>
  </si>
  <si>
    <t>Anserville</t>
  </si>
  <si>
    <t>Belle Eglise</t>
  </si>
  <si>
    <t>Bornel</t>
  </si>
  <si>
    <t>Fosseuse</t>
  </si>
  <si>
    <t>Puiseux le Hauberger</t>
  </si>
  <si>
    <t>Verneuil en Halatte</t>
  </si>
  <si>
    <t>Orry la Ville</t>
  </si>
  <si>
    <t>Andeville</t>
  </si>
  <si>
    <t>Laboissiere en Thelle</t>
  </si>
  <si>
    <t>Mortefontaine en Thelle</t>
  </si>
  <si>
    <t>Coye la Foret</t>
  </si>
  <si>
    <t>Boutencourt</t>
  </si>
  <si>
    <t>Enencourt Leage</t>
  </si>
  <si>
    <t>Eragny sur Epte</t>
  </si>
  <si>
    <t>Flavacourt</t>
  </si>
  <si>
    <t>Labosse</t>
  </si>
  <si>
    <t>Lalande en Son</t>
  </si>
  <si>
    <t>Le Vaumain</t>
  </si>
  <si>
    <t>Serifontaine</t>
  </si>
  <si>
    <t>Talmontiers</t>
  </si>
  <si>
    <t>Trie Chateau</t>
  </si>
  <si>
    <t>Trie la Ville</t>
  </si>
  <si>
    <t>Villers sur Trie</t>
  </si>
  <si>
    <t>Agnetz</t>
  </si>
  <si>
    <t>Airion</t>
  </si>
  <si>
    <t>Breuil le Sec</t>
  </si>
  <si>
    <t>Breuil le Vert</t>
  </si>
  <si>
    <t>Catenoy</t>
  </si>
  <si>
    <t>Erquery</t>
  </si>
  <si>
    <t>Etouy</t>
  </si>
  <si>
    <t>Fitz James</t>
  </si>
  <si>
    <t>Lamecourt</t>
  </si>
  <si>
    <t>Maimbeville</t>
  </si>
  <si>
    <t>Nointel</t>
  </si>
  <si>
    <t>Remecourt</t>
  </si>
  <si>
    <t>Saint Aubin sous Erquery</t>
  </si>
  <si>
    <t>Lacroix Saint Ouen</t>
  </si>
  <si>
    <t>Acy en Multien</t>
  </si>
  <si>
    <t>Bargny</t>
  </si>
  <si>
    <t>Betz</t>
  </si>
  <si>
    <t>Bouillancy</t>
  </si>
  <si>
    <t>Boullarre</t>
  </si>
  <si>
    <t>Cuvergnon</t>
  </si>
  <si>
    <t>Etavigny</t>
  </si>
  <si>
    <t>Ormoy le Davien</t>
  </si>
  <si>
    <t>Reez Fosse Martin</t>
  </si>
  <si>
    <t>Rosoy en Multien</t>
  </si>
  <si>
    <t>Rouvres en Multien</t>
  </si>
  <si>
    <t>Villers Saint Genest</t>
  </si>
  <si>
    <t>Beaugies sous Bois</t>
  </si>
  <si>
    <t>Catigny</t>
  </si>
  <si>
    <t>Flavy le Meldeux</t>
  </si>
  <si>
    <t>Freniches</t>
  </si>
  <si>
    <t>Fretoy le Chateau</t>
  </si>
  <si>
    <t>Golancourt</t>
  </si>
  <si>
    <t>Guiscard</t>
  </si>
  <si>
    <t>Le Plessis Patte Oie</t>
  </si>
  <si>
    <t>Libermont</t>
  </si>
  <si>
    <t>Maucourt</t>
  </si>
  <si>
    <t>Muirancourt</t>
  </si>
  <si>
    <t>Quesmy</t>
  </si>
  <si>
    <t>Villeselve</t>
  </si>
  <si>
    <t>Blacourt</t>
  </si>
  <si>
    <t>Espaubourg</t>
  </si>
  <si>
    <t>Hannaches</t>
  </si>
  <si>
    <t>Hanvoile</t>
  </si>
  <si>
    <t>Hodenc en Bray</t>
  </si>
  <si>
    <t>Lachapelle aux Pots</t>
  </si>
  <si>
    <t>Le Mont Saint Adrien</t>
  </si>
  <si>
    <t>Les Fontainettes</t>
  </si>
  <si>
    <t>Lheraule</t>
  </si>
  <si>
    <t>Ons en Bray</t>
  </si>
  <si>
    <t>Saint Aubin en Bray</t>
  </si>
  <si>
    <t>Saint Germain la Poterie</t>
  </si>
  <si>
    <t>Savignies</t>
  </si>
  <si>
    <t>Villembray</t>
  </si>
  <si>
    <t>Villers Saint Barthelemy</t>
  </si>
  <si>
    <t>Villers sur Auchy</t>
  </si>
  <si>
    <t>Cires les Mello</t>
  </si>
  <si>
    <t>Cramoisy</t>
  </si>
  <si>
    <t>Maysel</t>
  </si>
  <si>
    <t>Mello</t>
  </si>
  <si>
    <t>Rousseloy</t>
  </si>
  <si>
    <t>Saint Vaasaint les Mello</t>
  </si>
  <si>
    <t>Canly</t>
  </si>
  <si>
    <t>Grandfresnoy</t>
  </si>
  <si>
    <t>Le Fayel</t>
  </si>
  <si>
    <t>Achy</t>
  </si>
  <si>
    <t>Fontaine Lavaganne</t>
  </si>
  <si>
    <t>Haute Epine</t>
  </si>
  <si>
    <t>La Neuville sur Oudeuil</t>
  </si>
  <si>
    <t>Marseille en Beauvaisis</t>
  </si>
  <si>
    <t>Rothois</t>
  </si>
  <si>
    <t>Roy Boissy</t>
  </si>
  <si>
    <t>Bazicourt</t>
  </si>
  <si>
    <t>Fleurines</t>
  </si>
  <si>
    <t>Les Ageux</t>
  </si>
  <si>
    <t>Pont Sainte Maxence</t>
  </si>
  <si>
    <t>Pontpoint</t>
  </si>
  <si>
    <t>Sacy le Grand</t>
  </si>
  <si>
    <t>Saint Martin Longueau</t>
  </si>
  <si>
    <t>Houdancourt</t>
  </si>
  <si>
    <t>Cauvigny</t>
  </si>
  <si>
    <t>Lachapelle Saint Pierre</t>
  </si>
  <si>
    <t>Novillers</t>
  </si>
  <si>
    <t>Ully Saint Georges</t>
  </si>
  <si>
    <t>Choisy au Bac</t>
  </si>
  <si>
    <t>La Neuville d'Aumont</t>
  </si>
  <si>
    <t>Le Coudray sur Thelle</t>
  </si>
  <si>
    <t>Le Deluge</t>
  </si>
  <si>
    <t>Montherlant</t>
  </si>
  <si>
    <t>Ressons L'Abbaye</t>
  </si>
  <si>
    <t>Valdampierre</t>
  </si>
  <si>
    <t>Auger Saint Vincent</t>
  </si>
  <si>
    <t>Crepy en Valois</t>
  </si>
  <si>
    <t>Duvy</t>
  </si>
  <si>
    <t>Feigneux</t>
  </si>
  <si>
    <t>Fresnoy le Luat</t>
  </si>
  <si>
    <t>Levignen</t>
  </si>
  <si>
    <t>Ormoy Villers</t>
  </si>
  <si>
    <t>Rocquemont</t>
  </si>
  <si>
    <t>Rouville</t>
  </si>
  <si>
    <t>Sery Magneval</t>
  </si>
  <si>
    <t>Trumilly</t>
  </si>
  <si>
    <t>Brasseuse</t>
  </si>
  <si>
    <t>Montepilloy</t>
  </si>
  <si>
    <t>Ognon</t>
  </si>
  <si>
    <t>Raray</t>
  </si>
  <si>
    <t>Villers Saint Frambourg</t>
  </si>
  <si>
    <t>Boran sur Oise</t>
  </si>
  <si>
    <t>Cuigy en Bray</t>
  </si>
  <si>
    <t>Lalandelle</t>
  </si>
  <si>
    <t>Le Coudray Saint Germer</t>
  </si>
  <si>
    <t>Puiseux en Bray</t>
  </si>
  <si>
    <t>Saint Germer de Fly</t>
  </si>
  <si>
    <t>Saint Pierre Es Champs</t>
  </si>
  <si>
    <t>Blicourt</t>
  </si>
  <si>
    <t>Oudeuil</t>
  </si>
  <si>
    <t>Pisseleu</t>
  </si>
  <si>
    <t>Saint Omer en Chaussee</t>
  </si>
  <si>
    <t>Villers sur Bonnieres</t>
  </si>
  <si>
    <t>Brenouille</t>
  </si>
  <si>
    <t>Villers Saint Paul</t>
  </si>
  <si>
    <t>Armancourt</t>
  </si>
  <si>
    <t>Jaux</t>
  </si>
  <si>
    <t>Le Meux</t>
  </si>
  <si>
    <t>Autheuil en Valois</t>
  </si>
  <si>
    <t>La Villeneuve Thury</t>
  </si>
  <si>
    <t>Mareuil sur Ourcq</t>
  </si>
  <si>
    <t>Neufchelles</t>
  </si>
  <si>
    <t>Thury en Valois</t>
  </si>
  <si>
    <t>Varinfroy</t>
  </si>
  <si>
    <t>Bailleul sur Therain</t>
  </si>
  <si>
    <t>Angicourt</t>
  </si>
  <si>
    <t>Cinqueux</t>
  </si>
  <si>
    <t>Monceaux</t>
  </si>
  <si>
    <t>Ermenonville</t>
  </si>
  <si>
    <t>Montagny Saint Felicite</t>
  </si>
  <si>
    <t>Ver sur Launette</t>
  </si>
  <si>
    <t>Feuquieres</t>
  </si>
  <si>
    <t>Alencon</t>
  </si>
  <si>
    <t>Cerise</t>
  </si>
  <si>
    <t>Saint Germain du Corbeis</t>
  </si>
  <si>
    <t>Breel</t>
  </si>
  <si>
    <t>Caligny</t>
  </si>
  <si>
    <t>Cerisy Belle Etoile</t>
  </si>
  <si>
    <t>Durcet</t>
  </si>
  <si>
    <t>Flers</t>
  </si>
  <si>
    <t>La Carneille</t>
  </si>
  <si>
    <t>La Chapelle au Moine</t>
  </si>
  <si>
    <t>La Chapelle Biche</t>
  </si>
  <si>
    <t>La Lande Patry</t>
  </si>
  <si>
    <t>La Lande Saint Simeon</t>
  </si>
  <si>
    <t>La Selle la Forge</t>
  </si>
  <si>
    <t>Landigou</t>
  </si>
  <si>
    <t>Landisacq</t>
  </si>
  <si>
    <t>Les Tourailles</t>
  </si>
  <si>
    <t>Montilly sur Noireau</t>
  </si>
  <si>
    <t>Notre Dame du Rocher</t>
  </si>
  <si>
    <t>Ronfeugerai</t>
  </si>
  <si>
    <t>Saint Georges des Groseiller</t>
  </si>
  <si>
    <t>Sainte Opportune</t>
  </si>
  <si>
    <t>Segrie Fontaine</t>
  </si>
  <si>
    <t>Taillebois</t>
  </si>
  <si>
    <t>Bellou sur Huisne</t>
  </si>
  <si>
    <t>Boissy Maugis</t>
  </si>
  <si>
    <t>Bretoncelles</t>
  </si>
  <si>
    <t>Conde sur Huisne</t>
  </si>
  <si>
    <t>Condeau</t>
  </si>
  <si>
    <t>Coulonges les Sablons</t>
  </si>
  <si>
    <t>Dorceau</t>
  </si>
  <si>
    <t>La Madeleine Bouvet</t>
  </si>
  <si>
    <t>Maison Maugis</t>
  </si>
  <si>
    <t>Moutiers au Perche</t>
  </si>
  <si>
    <t>Remalard</t>
  </si>
  <si>
    <t>Saint Germain des Grois</t>
  </si>
  <si>
    <t>Saint Maurice sur Huisne</t>
  </si>
  <si>
    <t>Aubry le Panthou</t>
  </si>
  <si>
    <t>Camembert</t>
  </si>
  <si>
    <t>Champosoult</t>
  </si>
  <si>
    <t>Crouttes</t>
  </si>
  <si>
    <t>Fresnay le Samson</t>
  </si>
  <si>
    <t>Guerquesalles</t>
  </si>
  <si>
    <t>Le Renouard</t>
  </si>
  <si>
    <t>Les Champeaux</t>
  </si>
  <si>
    <t>Neuville sur Touques</t>
  </si>
  <si>
    <t>Pontchardon</t>
  </si>
  <si>
    <t>Roiville</t>
  </si>
  <si>
    <t>Ticheville</t>
  </si>
  <si>
    <t>Vimoutiers</t>
  </si>
  <si>
    <t>Appenai sous Belleme</t>
  </si>
  <si>
    <t>Belleme</t>
  </si>
  <si>
    <t>Bellou le Trichard</t>
  </si>
  <si>
    <t>Gemages</t>
  </si>
  <si>
    <t>Ige</t>
  </si>
  <si>
    <t>La Chapelle Souef</t>
  </si>
  <si>
    <t>Le Gue de la Chaine</t>
  </si>
  <si>
    <t>Origny le Butin</t>
  </si>
  <si>
    <t>Origny le Roux</t>
  </si>
  <si>
    <t>Pouvrai</t>
  </si>
  <si>
    <t>Saint Cyr la Rosiere</t>
  </si>
  <si>
    <t>Saint Fulgent des Ormes</t>
  </si>
  <si>
    <t>Saint Germain de la Coudre</t>
  </si>
  <si>
    <t>Saint Martin du Vieux Bellem</t>
  </si>
  <si>
    <t>Saint Ouen de la Cour</t>
  </si>
  <si>
    <t>Vaunoise</t>
  </si>
  <si>
    <t>Bagnoles de l'Orne</t>
  </si>
  <si>
    <t>Beaulandais</t>
  </si>
  <si>
    <t>Geneslay</t>
  </si>
  <si>
    <t>Juvigny sous Andaine</t>
  </si>
  <si>
    <t>La Chapelle d'Andaine</t>
  </si>
  <si>
    <t>Tesse la Madeleine</t>
  </si>
  <si>
    <t>Ecouche</t>
  </si>
  <si>
    <t>Goulet</t>
  </si>
  <si>
    <t>Joue du Plain</t>
  </si>
  <si>
    <t>La Courbe</t>
  </si>
  <si>
    <t>Louce</t>
  </si>
  <si>
    <t>Louge sur Maire</t>
  </si>
  <si>
    <t>Montgaroult</t>
  </si>
  <si>
    <t>Ranes</t>
  </si>
  <si>
    <t>Saint Brice sous Ranes</t>
  </si>
  <si>
    <t>Saint Ouen sur Maire</t>
  </si>
  <si>
    <t>Sentilly</t>
  </si>
  <si>
    <t>Sevrai</t>
  </si>
  <si>
    <t>Tanques</t>
  </si>
  <si>
    <t>Aubry en Exmes</t>
  </si>
  <si>
    <t>Brieux</t>
  </si>
  <si>
    <t>Chambois</t>
  </si>
  <si>
    <t>Coudehard</t>
  </si>
  <si>
    <t>Ecorches</t>
  </si>
  <si>
    <t>Fel</t>
  </si>
  <si>
    <t>Fontaine les Bassets</t>
  </si>
  <si>
    <t>Gueprei</t>
  </si>
  <si>
    <t>Louvieres en Auge</t>
  </si>
  <si>
    <t>Merri</t>
  </si>
  <si>
    <t>Mont Ormel</t>
  </si>
  <si>
    <t>Montabard</t>
  </si>
  <si>
    <t>Montreuil la Cambe</t>
  </si>
  <si>
    <t>Neauphe sur Dive</t>
  </si>
  <si>
    <t>Necy</t>
  </si>
  <si>
    <t>Ommeel</t>
  </si>
  <si>
    <t>Ommoy</t>
  </si>
  <si>
    <t>Ronai</t>
  </si>
  <si>
    <t>Saint Gervais des Sablons</t>
  </si>
  <si>
    <t>Saint Lambert sur Dive</t>
  </si>
  <si>
    <t>Tournai sur Dive</t>
  </si>
  <si>
    <t>Trun</t>
  </si>
  <si>
    <t>Villedieu les Bailleul</t>
  </si>
  <si>
    <t>Coulonges sur Sarthe</t>
  </si>
  <si>
    <t>Laleu</t>
  </si>
  <si>
    <t>Le Mele sur Sarthe</t>
  </si>
  <si>
    <t>Le Menil Guyon</t>
  </si>
  <si>
    <t>Le Plantis</t>
  </si>
  <si>
    <t>Les Ventes de Bourse</t>
  </si>
  <si>
    <t>Marchemaisons</t>
  </si>
  <si>
    <t>Montchevrel</t>
  </si>
  <si>
    <t>Saint Agnan sur Sarthe</t>
  </si>
  <si>
    <t>Saint Aubin d'Appenai</t>
  </si>
  <si>
    <t>Saint Julien sur Sarthe</t>
  </si>
  <si>
    <t>Saint Leger sur Sarthe</t>
  </si>
  <si>
    <t>Sainte Scolasse sur Sarthe</t>
  </si>
  <si>
    <t>Bivilliers</t>
  </si>
  <si>
    <t>Bresolettes</t>
  </si>
  <si>
    <t>Bubertre</t>
  </si>
  <si>
    <t>Irai</t>
  </si>
  <si>
    <t>La Poterie au Perche</t>
  </si>
  <si>
    <t>La Ventrouze</t>
  </si>
  <si>
    <t>Moussonvilliers</t>
  </si>
  <si>
    <t>Normandel</t>
  </si>
  <si>
    <t>Prepotin</t>
  </si>
  <si>
    <t>Randonnai</t>
  </si>
  <si>
    <t>Saint Maurice les Charencey</t>
  </si>
  <si>
    <t>Tourouvre</t>
  </si>
  <si>
    <t>Argentan</t>
  </si>
  <si>
    <t>Aunou le Faucon</t>
  </si>
  <si>
    <t>Commeaux</t>
  </si>
  <si>
    <t>Fleure</t>
  </si>
  <si>
    <t>Fontenai sur Orne</t>
  </si>
  <si>
    <t>Juvigny sur Orne</t>
  </si>
  <si>
    <t>Moulins sur Orne</t>
  </si>
  <si>
    <t>Occagnes</t>
  </si>
  <si>
    <t>Sai</t>
  </si>
  <si>
    <t>Sarceaux</t>
  </si>
  <si>
    <t>Sevigny</t>
  </si>
  <si>
    <t>Urou et Crennes</t>
  </si>
  <si>
    <t>Bazoches au Houlme</t>
  </si>
  <si>
    <t>Champcerie</t>
  </si>
  <si>
    <t>Chenedouit</t>
  </si>
  <si>
    <t>Giel Courteilles</t>
  </si>
  <si>
    <t>Habloville</t>
  </si>
  <si>
    <t>La Foret Auvray</t>
  </si>
  <si>
    <t>La Fresnaye au Sauvage</t>
  </si>
  <si>
    <t>La Lande de Louge</t>
  </si>
  <si>
    <t>Les Rotours</t>
  </si>
  <si>
    <t>Les Yveteaux</t>
  </si>
  <si>
    <t>Menil Gondouin</t>
  </si>
  <si>
    <t>Menil Hermei</t>
  </si>
  <si>
    <t>Menil Jean</t>
  </si>
  <si>
    <t>Menil Vin</t>
  </si>
  <si>
    <t>Montreuil au Houlme</t>
  </si>
  <si>
    <t>Neuvy au Houlme</t>
  </si>
  <si>
    <t>Putanges Pont Ecrepin</t>
  </si>
  <si>
    <t>Rabodanges</t>
  </si>
  <si>
    <t>Ri</t>
  </si>
  <si>
    <t>Saint Aubert sur Orne</t>
  </si>
  <si>
    <t>Sainte Croix sur Orne</t>
  </si>
  <si>
    <t>Sainte Honorine la Guillaume</t>
  </si>
  <si>
    <t>Bellou en Houlme</t>
  </si>
  <si>
    <t>Briouze</t>
  </si>
  <si>
    <t>Cramenil</t>
  </si>
  <si>
    <t>La Coulonche</t>
  </si>
  <si>
    <t>Le Menil de Briouze</t>
  </si>
  <si>
    <t>Lignou</t>
  </si>
  <si>
    <t>Pointel</t>
  </si>
  <si>
    <t>Saint Andre de Briouze</t>
  </si>
  <si>
    <t>Saint Hilaire de Briouze</t>
  </si>
  <si>
    <t>Saires la Verrerie</t>
  </si>
  <si>
    <t>Cisai Saint Aubin</t>
  </si>
  <si>
    <t>Coulmer</t>
  </si>
  <si>
    <t>Gace</t>
  </si>
  <si>
    <t>La Fresnaie Fayel</t>
  </si>
  <si>
    <t>La Trinite des Laitiers</t>
  </si>
  <si>
    <t>Le Sap Andre</t>
  </si>
  <si>
    <t>Mardilly</t>
  </si>
  <si>
    <t>Menil Hubert en Exmes</t>
  </si>
  <si>
    <t>Resenlieu</t>
  </si>
  <si>
    <t>Saint Evroult de Montfort</t>
  </si>
  <si>
    <t>Champ Haut</t>
  </si>
  <si>
    <t>Godisson</t>
  </si>
  <si>
    <t>La Genevraie</t>
  </si>
  <si>
    <t>Le Menil Vicomte</t>
  </si>
  <si>
    <t>Le Merlerault</t>
  </si>
  <si>
    <t>Les Authieux du Puits</t>
  </si>
  <si>
    <t>Ligneres</t>
  </si>
  <si>
    <t>Marmouille</t>
  </si>
  <si>
    <t>Menil Froger</t>
  </si>
  <si>
    <t>Nonant le Pin</t>
  </si>
  <si>
    <t>Saint Germain de Clairefeuil</t>
  </si>
  <si>
    <t>Conde sur Sarthe</t>
  </si>
  <si>
    <t>Cuissai</t>
  </si>
  <si>
    <t>Damigny</t>
  </si>
  <si>
    <t>Heloup</t>
  </si>
  <si>
    <t>Le Menil Brout</t>
  </si>
  <si>
    <t>Lonrai</t>
  </si>
  <si>
    <t>Menil Erreux</t>
  </si>
  <si>
    <t>Mieuxce</t>
  </si>
  <si>
    <t>Neuilly le Bisson</t>
  </si>
  <si>
    <t>Radon</t>
  </si>
  <si>
    <t>Saint Ceneri le Gerei</t>
  </si>
  <si>
    <t>Semalle</t>
  </si>
  <si>
    <t>Valframbert</t>
  </si>
  <si>
    <t>Vingt Hanaps</t>
  </si>
  <si>
    <t>Ceton</t>
  </si>
  <si>
    <t>L Hermitiere</t>
  </si>
  <si>
    <t>La Rouge</t>
  </si>
  <si>
    <t>Male</t>
  </si>
  <si>
    <t>Auguaise</t>
  </si>
  <si>
    <t>Beaufai</t>
  </si>
  <si>
    <t>Bonnefoi</t>
  </si>
  <si>
    <t>Brethel</t>
  </si>
  <si>
    <t>Ecorcei</t>
  </si>
  <si>
    <t>La Chapelle Viel</t>
  </si>
  <si>
    <t>Le Menil Berard</t>
  </si>
  <si>
    <t>Les Aspres</t>
  </si>
  <si>
    <t>Les Genettes</t>
  </si>
  <si>
    <t>Rai</t>
  </si>
  <si>
    <t>Saint Hilaire sur Rile</t>
  </si>
  <si>
    <t>Bizou</t>
  </si>
  <si>
    <t>L Home Chamondot</t>
  </si>
  <si>
    <t>La Lande sur Eure</t>
  </si>
  <si>
    <t>Le Mage</t>
  </si>
  <si>
    <t>Le Pas Saint l'Homer</t>
  </si>
  <si>
    <t>Les Menus</t>
  </si>
  <si>
    <t>Longny au Perche</t>
  </si>
  <si>
    <t>Maletable</t>
  </si>
  <si>
    <t>Marchainville</t>
  </si>
  <si>
    <t>Monceaux au Perche</t>
  </si>
  <si>
    <t>Moulicent</t>
  </si>
  <si>
    <t>Neuilly sur Eure</t>
  </si>
  <si>
    <t>Saint Victor de Reno</t>
  </si>
  <si>
    <t>Chandai</t>
  </si>
  <si>
    <t>Crulai</t>
  </si>
  <si>
    <t>L Aigle</t>
  </si>
  <si>
    <t>Saint Martin d'Ecublei</t>
  </si>
  <si>
    <t>Saint Michel Tuboeuf</t>
  </si>
  <si>
    <t>Saint Ouen sur Iton</t>
  </si>
  <si>
    <t>Saint Sulpice sur Rille</t>
  </si>
  <si>
    <t>Saint Symphorien des Bruyere</t>
  </si>
  <si>
    <t>Vitrai sous Laigle</t>
  </si>
  <si>
    <t>Avernes sous Exmes</t>
  </si>
  <si>
    <t>Courmenil</t>
  </si>
  <si>
    <t>Exmes</t>
  </si>
  <si>
    <t>Ginai</t>
  </si>
  <si>
    <t>La Cochere</t>
  </si>
  <si>
    <t>Le Bourg Saint Leonard</t>
  </si>
  <si>
    <t>Le Pin au Haras</t>
  </si>
  <si>
    <t>Saint Pierre la Riviere</t>
  </si>
  <si>
    <t>Silly en Gouffern</t>
  </si>
  <si>
    <t>Survie</t>
  </si>
  <si>
    <t>Villebadin</t>
  </si>
  <si>
    <t>Carrouges</t>
  </si>
  <si>
    <t>Chahains</t>
  </si>
  <si>
    <t>Ciral</t>
  </si>
  <si>
    <t>Joue du Bois</t>
  </si>
  <si>
    <t>La Lande de Goult</t>
  </si>
  <si>
    <t>Lalacelle</t>
  </si>
  <si>
    <t>Le Champ de la Pierre</t>
  </si>
  <si>
    <t>Le Menil Scelleur</t>
  </si>
  <si>
    <t>Longuenoe</t>
  </si>
  <si>
    <t>Rouperroux</t>
  </si>
  <si>
    <t>Saint Didier sous Ecouves</t>
  </si>
  <si>
    <t>Saint Ellier les Bois</t>
  </si>
  <si>
    <t>Saint Martin des Landes</t>
  </si>
  <si>
    <t>Saint Martin l'Aiguillon</t>
  </si>
  <si>
    <t>Saint Sauveur de Carrouges</t>
  </si>
  <si>
    <t>Sainte Marguerite de Carroug</t>
  </si>
  <si>
    <t>Sainte Marie la Robert</t>
  </si>
  <si>
    <t>Ceauce</t>
  </si>
  <si>
    <t>La Baroche sous Luce</t>
  </si>
  <si>
    <t>Lore</t>
  </si>
  <si>
    <t>Saint Denis de Villenette</t>
  </si>
  <si>
    <t>Sept Forges</t>
  </si>
  <si>
    <t>Torchamp</t>
  </si>
  <si>
    <t>Berd Huis</t>
  </si>
  <si>
    <t>Colonard Corubert</t>
  </si>
  <si>
    <t>Courcerault</t>
  </si>
  <si>
    <t>Noce</t>
  </si>
  <si>
    <t>Preaux du Perche</t>
  </si>
  <si>
    <t>Saint Agnan sur Erre</t>
  </si>
  <si>
    <t>Saint Aubin des Grois</t>
  </si>
  <si>
    <t>Saint Hilaire sur Erre</t>
  </si>
  <si>
    <t>Saint Jean de la Foret</t>
  </si>
  <si>
    <t>Saint Pierre la Bruyere</t>
  </si>
  <si>
    <t>L Epinay le Comte</t>
  </si>
  <si>
    <t>Mantilly</t>
  </si>
  <si>
    <t>Passais</t>
  </si>
  <si>
    <t>Saint Fraimbault</t>
  </si>
  <si>
    <t>Saint Mars d'Egrenne</t>
  </si>
  <si>
    <t>Saint Roch sur Egrenne</t>
  </si>
  <si>
    <t>Bellavilliers</t>
  </si>
  <si>
    <t>Chemilli</t>
  </si>
  <si>
    <t>Coulimer</t>
  </si>
  <si>
    <t>La Perriere</t>
  </si>
  <si>
    <t>Montgaudry</t>
  </si>
  <si>
    <t>Pervencheres</t>
  </si>
  <si>
    <t>Saint Jouin de Blavou</t>
  </si>
  <si>
    <t>Saint Quentin de Blavou</t>
  </si>
  <si>
    <t>Sure</t>
  </si>
  <si>
    <t>Vidai</t>
  </si>
  <si>
    <t>Echauffour</t>
  </si>
  <si>
    <t>Planches</t>
  </si>
  <si>
    <t>Saint Pierre des Loges</t>
  </si>
  <si>
    <t>Sainte Gauburge Saint Colombe</t>
  </si>
  <si>
    <t>Bonsmoulins</t>
  </si>
  <si>
    <t>Maheru</t>
  </si>
  <si>
    <t>Moulins la Marche</t>
  </si>
  <si>
    <t>Saint Aquilin de Corbion</t>
  </si>
  <si>
    <t>Saint Martin des Pezerits</t>
  </si>
  <si>
    <t>Sainte Ceronne les Mortagne</t>
  </si>
  <si>
    <t>Soligny la Trappe</t>
  </si>
  <si>
    <t>Brullemail</t>
  </si>
  <si>
    <t>Courtomer</t>
  </si>
  <si>
    <t>Fay</t>
  </si>
  <si>
    <t>Ferrieres la Verrerie</t>
  </si>
  <si>
    <t>Gapree</t>
  </si>
  <si>
    <t>Le Chalange</t>
  </si>
  <si>
    <t>Saint Germain le Vieux</t>
  </si>
  <si>
    <t>Saint Leonard des Parcs</t>
  </si>
  <si>
    <t>Tellieres le Plessis</t>
  </si>
  <si>
    <t>Comblot</t>
  </si>
  <si>
    <t>Courgeon</t>
  </si>
  <si>
    <t>Eperrais</t>
  </si>
  <si>
    <t>La Chapelle Montligeon</t>
  </si>
  <si>
    <t>Le Pin la Garenne</t>
  </si>
  <si>
    <t>Loisail</t>
  </si>
  <si>
    <t>Mauves sur Huisne</t>
  </si>
  <si>
    <t>Mortagne au Perche</t>
  </si>
  <si>
    <t>Saint Denis sur Huisne</t>
  </si>
  <si>
    <t>Saint Hilaire le Chatel</t>
  </si>
  <si>
    <t>Saint Langis les Mortagne</t>
  </si>
  <si>
    <t>Saint Mard de Reno</t>
  </si>
  <si>
    <t>Villiers sous Mortagne</t>
  </si>
  <si>
    <t>Antoigny</t>
  </si>
  <si>
    <t>Couterne</t>
  </si>
  <si>
    <t>Haleine</t>
  </si>
  <si>
    <t>Mehoudin</t>
  </si>
  <si>
    <t>Saint Ouen le Brisoult</t>
  </si>
  <si>
    <t>Tesse Froulay</t>
  </si>
  <si>
    <t>Fontenai les Louvets</t>
  </si>
  <si>
    <t>Gandelain</t>
  </si>
  <si>
    <t>La Ferriere Bochard</t>
  </si>
  <si>
    <t>La Roche Mabile</t>
  </si>
  <si>
    <t>Livaie</t>
  </si>
  <si>
    <t>Ravigny</t>
  </si>
  <si>
    <t>Saint Denis sur Sarthon</t>
  </si>
  <si>
    <t>Athis de l'Orne</t>
  </si>
  <si>
    <t>Berjou</t>
  </si>
  <si>
    <t>Cahan</t>
  </si>
  <si>
    <t>Menil Hubert sur Orne</t>
  </si>
  <si>
    <t>Saint Philbert sur Orne</t>
  </si>
  <si>
    <t>Sainte Honorine la Chardonne</t>
  </si>
  <si>
    <t>Echalou</t>
  </si>
  <si>
    <t>Messei</t>
  </si>
  <si>
    <t>Saint Andre de Messei</t>
  </si>
  <si>
    <t>Banvou</t>
  </si>
  <si>
    <t>La Ferriere aux Etangs</t>
  </si>
  <si>
    <t>Avernes Saint Gourgon</t>
  </si>
  <si>
    <t>Heugon</t>
  </si>
  <si>
    <t>Le Bosc Renoult</t>
  </si>
  <si>
    <t>Le Sap</t>
  </si>
  <si>
    <t>Monnai</t>
  </si>
  <si>
    <t>Saint Aubin de Bonneval</t>
  </si>
  <si>
    <t>Saint Germain d'Aunay</t>
  </si>
  <si>
    <t>Saint Clair de Halouze</t>
  </si>
  <si>
    <t>Aunay les Bois</t>
  </si>
  <si>
    <t>Aunou sur Orne</t>
  </si>
  <si>
    <t>Belfonds</t>
  </si>
  <si>
    <t>Boitron</t>
  </si>
  <si>
    <t>Bursard</t>
  </si>
  <si>
    <t>Chailloue</t>
  </si>
  <si>
    <t>Essay</t>
  </si>
  <si>
    <t>La Chapelle Pres Sees</t>
  </si>
  <si>
    <t>La Ferriere Bechet</t>
  </si>
  <si>
    <t>Le Bouillon</t>
  </si>
  <si>
    <t>Le Cercueil</t>
  </si>
  <si>
    <t>Mace</t>
  </si>
  <si>
    <t>Neauphe sous Essai</t>
  </si>
  <si>
    <t>Neuville Pres Sees</t>
  </si>
  <si>
    <t>Saint Gervais du Perron</t>
  </si>
  <si>
    <t>Saint Hilaire la Gerard</t>
  </si>
  <si>
    <t>Sees</t>
  </si>
  <si>
    <t>Tanville</t>
  </si>
  <si>
    <t>Anceins</t>
  </si>
  <si>
    <t>Bocquence</t>
  </si>
  <si>
    <t>Gauville</t>
  </si>
  <si>
    <t>Glos la Ferriere</t>
  </si>
  <si>
    <t>La Ferte Frenel</t>
  </si>
  <si>
    <t>La Gonfriere</t>
  </si>
  <si>
    <t>Marnefer</t>
  </si>
  <si>
    <t>Saint Evroult Notre Dame Du</t>
  </si>
  <si>
    <t>Saint Nicolas de Sommaire</t>
  </si>
  <si>
    <t>Saint Nicolas des Laitiers</t>
  </si>
  <si>
    <t>Touquettes</t>
  </si>
  <si>
    <t>Villers en Ouche</t>
  </si>
  <si>
    <t>Bazoches sur Hoene</t>
  </si>
  <si>
    <t>Boece</t>
  </si>
  <si>
    <t>Champeaux sur Sarthe</t>
  </si>
  <si>
    <t>Courgeout</t>
  </si>
  <si>
    <t>La Mesniere</t>
  </si>
  <si>
    <t>Saint Aubin de Courteraie</t>
  </si>
  <si>
    <t>Saint Germain de Martigny</t>
  </si>
  <si>
    <t>Saint Ouen de Secherouvre</t>
  </si>
  <si>
    <t>Almeneches</t>
  </si>
  <si>
    <t>Boissei la Lande</t>
  </si>
  <si>
    <t>La Belliere</t>
  </si>
  <si>
    <t>Le Chateau d'Almeneches</t>
  </si>
  <si>
    <t>Marcei</t>
  </si>
  <si>
    <t>Medavy</t>
  </si>
  <si>
    <t>Montmerrei</t>
  </si>
  <si>
    <t>Mortree</t>
  </si>
  <si>
    <t>Saint Christophe le Jajolet</t>
  </si>
  <si>
    <t>Saint Loyer des Champs</t>
  </si>
  <si>
    <t>Beauvain</t>
  </si>
  <si>
    <t>La Ferte Mace</t>
  </si>
  <si>
    <t>La Motte Fouquet</t>
  </si>
  <si>
    <t>La Sauvagere</t>
  </si>
  <si>
    <t>Le Grais</t>
  </si>
  <si>
    <t>Lonlay le Tesson</t>
  </si>
  <si>
    <t>Magny le Desert</t>
  </si>
  <si>
    <t>Saint Georges d'Annebecq</t>
  </si>
  <si>
    <t>Saint Maurice du Desert</t>
  </si>
  <si>
    <t>Saint Michel des Andaines</t>
  </si>
  <si>
    <t>Saint Patrice du Desert</t>
  </si>
  <si>
    <t>Champsecret</t>
  </si>
  <si>
    <t>La Haute Chapelle</t>
  </si>
  <si>
    <t>Lonlay l'Abbaye</t>
  </si>
  <si>
    <t>Perrou</t>
  </si>
  <si>
    <t>Rouelle</t>
  </si>
  <si>
    <t>Saint Bomer les Forges</t>
  </si>
  <si>
    <t>Saint Gilles des Marais</t>
  </si>
  <si>
    <t>Saint Pierre du Regard</t>
  </si>
  <si>
    <t>Chanu</t>
  </si>
  <si>
    <t>Clairefougere</t>
  </si>
  <si>
    <t>Frenes</t>
  </si>
  <si>
    <t>Le Menil Ciboult</t>
  </si>
  <si>
    <t>Moncy</t>
  </si>
  <si>
    <t>Montsecret</t>
  </si>
  <si>
    <t>Saint Christophe de Chaulieu</t>
  </si>
  <si>
    <t>Saint Cornier des Landes</t>
  </si>
  <si>
    <t>Saint Jean des Bois</t>
  </si>
  <si>
    <t>Saint Pierre d'Entremont</t>
  </si>
  <si>
    <t>Saint Quentin les Chardonnet</t>
  </si>
  <si>
    <t>Tinchebray</t>
  </si>
  <si>
    <t>Yvrandes</t>
  </si>
  <si>
    <t>Dainville</t>
  </si>
  <si>
    <t>Calais</t>
  </si>
  <si>
    <t>Henin Beaumont</t>
  </si>
  <si>
    <t>Bienvillers au Bois</t>
  </si>
  <si>
    <t>Foncquevillers</t>
  </si>
  <si>
    <t>Gommecourt</t>
  </si>
  <si>
    <t>Hannescamps</t>
  </si>
  <si>
    <t>Hebuterne</t>
  </si>
  <si>
    <t>Monchy au Bois</t>
  </si>
  <si>
    <t>Pommier</t>
  </si>
  <si>
    <t>Sailly au Bois</t>
  </si>
  <si>
    <t>Souastre</t>
  </si>
  <si>
    <t>Corbehem</t>
  </si>
  <si>
    <t>Gouy sous Bellonne</t>
  </si>
  <si>
    <t>Labourse</t>
  </si>
  <si>
    <t>Sailly Labourse</t>
  </si>
  <si>
    <t>Verquigneul</t>
  </si>
  <si>
    <t>Sains en Gohelle</t>
  </si>
  <si>
    <t>Ablainzevelle</t>
  </si>
  <si>
    <t>Adinfer</t>
  </si>
  <si>
    <t>Ayette</t>
  </si>
  <si>
    <t>Bucquoy</t>
  </si>
  <si>
    <t>Douchy les Ayette</t>
  </si>
  <si>
    <t>Puisieux</t>
  </si>
  <si>
    <t>Brebieres</t>
  </si>
  <si>
    <t>Biache Saint Vaast</t>
  </si>
  <si>
    <t>Fampoux</t>
  </si>
  <si>
    <t>Hamblain les Pres</t>
  </si>
  <si>
    <t>Monchy le Preux</t>
  </si>
  <si>
    <t>Pelves</t>
  </si>
  <si>
    <t>Plouvain</t>
  </si>
  <si>
    <t>Roeux</t>
  </si>
  <si>
    <t>Dourges</t>
  </si>
  <si>
    <t>Aire sur la Lys</t>
  </si>
  <si>
    <t>Blessy</t>
  </si>
  <si>
    <t>Campagne les Wardrecques</t>
  </si>
  <si>
    <t>Lambres</t>
  </si>
  <si>
    <t>Linghem</t>
  </si>
  <si>
    <t>Mametz</t>
  </si>
  <si>
    <t>Mazinghem</t>
  </si>
  <si>
    <t>Norrent Fontes</t>
  </si>
  <si>
    <t>Quernes</t>
  </si>
  <si>
    <t>Quiestede</t>
  </si>
  <si>
    <t>Racquinghem</t>
  </si>
  <si>
    <t>Rebecques</t>
  </si>
  <si>
    <t>Rely</t>
  </si>
  <si>
    <t>Rombly</t>
  </si>
  <si>
    <t>Roquetoire</t>
  </si>
  <si>
    <t>Saint Hilaire Cottes</t>
  </si>
  <si>
    <t>Wardrecques</t>
  </si>
  <si>
    <t>Witternesse</t>
  </si>
  <si>
    <t>Wittes</t>
  </si>
  <si>
    <t>Achiet le Grand</t>
  </si>
  <si>
    <t>Achiet le Petit</t>
  </si>
  <si>
    <t>Behagnies</t>
  </si>
  <si>
    <t>Bihucourt</t>
  </si>
  <si>
    <t>Courcelles le Comte</t>
  </si>
  <si>
    <t>Ervillers</t>
  </si>
  <si>
    <t>Gomiecourt</t>
  </si>
  <si>
    <t>Hamelincourt</t>
  </si>
  <si>
    <t>Sapignies</t>
  </si>
  <si>
    <t>Labeuvriere</t>
  </si>
  <si>
    <t>Lapugnoy</t>
  </si>
  <si>
    <t>Bailleulmont</t>
  </si>
  <si>
    <t>Bailleulval</t>
  </si>
  <si>
    <t>Basseux</t>
  </si>
  <si>
    <t>Beaumetz les Loges</t>
  </si>
  <si>
    <t>Berles au Bois</t>
  </si>
  <si>
    <t>Berneville</t>
  </si>
  <si>
    <t>Gouves</t>
  </si>
  <si>
    <t>Gouy en Artois</t>
  </si>
  <si>
    <t>Habarcq</t>
  </si>
  <si>
    <t>Monchiet</t>
  </si>
  <si>
    <t>Montenescourt</t>
  </si>
  <si>
    <t>Noyellette</t>
  </si>
  <si>
    <t>Simencourt</t>
  </si>
  <si>
    <t>Wanquetin</t>
  </si>
  <si>
    <t>Warlus</t>
  </si>
  <si>
    <t>Barastre</t>
  </si>
  <si>
    <t>Beaumetz les Cambrai</t>
  </si>
  <si>
    <t>Bertincourt</t>
  </si>
  <si>
    <t>Beugny</t>
  </si>
  <si>
    <t>Bus</t>
  </si>
  <si>
    <t>Haplincourt</t>
  </si>
  <si>
    <t>Lebucquiere</t>
  </si>
  <si>
    <t>Lechelle</t>
  </si>
  <si>
    <t>Metz en Couture</t>
  </si>
  <si>
    <t>Morchies</t>
  </si>
  <si>
    <t>Neuville Bourjonval</t>
  </si>
  <si>
    <t>Ruyaulcourt</t>
  </si>
  <si>
    <t>Velu</t>
  </si>
  <si>
    <t>Ytres</t>
  </si>
  <si>
    <t>Conteville les Boulogne</t>
  </si>
  <si>
    <t>Pernes les Boulogne</t>
  </si>
  <si>
    <t>Pittefaux</t>
  </si>
  <si>
    <t>Wimille</t>
  </si>
  <si>
    <t>Ambrines</t>
  </si>
  <si>
    <t>Averdoingt</t>
  </si>
  <si>
    <t>Bailleul aux Cornailles</t>
  </si>
  <si>
    <t>Chelers</t>
  </si>
  <si>
    <t>Frevillers</t>
  </si>
  <si>
    <t>Gouy en Ternois</t>
  </si>
  <si>
    <t>Ligny Saint Flochel</t>
  </si>
  <si>
    <t>Magnicourt en Comte</t>
  </si>
  <si>
    <t>Monchy Breton</t>
  </si>
  <si>
    <t>Penin</t>
  </si>
  <si>
    <t>Ternas</t>
  </si>
  <si>
    <t>Tincques</t>
  </si>
  <si>
    <t>Villers Sir Simon</t>
  </si>
  <si>
    <t>Boiry Becquerelle</t>
  </si>
  <si>
    <t>Boyelles</t>
  </si>
  <si>
    <t>Bullecourt</t>
  </si>
  <si>
    <t>Ecoust Saint Mein</t>
  </si>
  <si>
    <t>Fontaine les Croisilles</t>
  </si>
  <si>
    <t>Guemappe</t>
  </si>
  <si>
    <t>Henin sur Cojeul</t>
  </si>
  <si>
    <t>Heninel</t>
  </si>
  <si>
    <t>Noreuil</t>
  </si>
  <si>
    <t>Saint Martin Cojeul</t>
  </si>
  <si>
    <t>Wancourt</t>
  </si>
  <si>
    <t>Clarques</t>
  </si>
  <si>
    <t>Delettes</t>
  </si>
  <si>
    <t>Ecques</t>
  </si>
  <si>
    <t>Herbelles</t>
  </si>
  <si>
    <t>Inghem</t>
  </si>
  <si>
    <t>Therouanne</t>
  </si>
  <si>
    <t>Beauvois</t>
  </si>
  <si>
    <t>Bermicourt</t>
  </si>
  <si>
    <t>Bryas</t>
  </si>
  <si>
    <t>Buneville</t>
  </si>
  <si>
    <t>Conteville en Ternois</t>
  </si>
  <si>
    <t>Croisette</t>
  </si>
  <si>
    <t>Croix en Ternois</t>
  </si>
  <si>
    <t>Foufflin Ricametz</t>
  </si>
  <si>
    <t>Framecourt</t>
  </si>
  <si>
    <t>Gauchin Verloingt</t>
  </si>
  <si>
    <t>Guinecourt</t>
  </si>
  <si>
    <t>Hautecloque</t>
  </si>
  <si>
    <t>Hericourt</t>
  </si>
  <si>
    <t>Herlin le Sec</t>
  </si>
  <si>
    <t>Herlincourt</t>
  </si>
  <si>
    <t>Hernicourt</t>
  </si>
  <si>
    <t>Huclier</t>
  </si>
  <si>
    <t>Humeroeuille</t>
  </si>
  <si>
    <t>Humieres</t>
  </si>
  <si>
    <t>La Thieuloye</t>
  </si>
  <si>
    <t>Maisnil</t>
  </si>
  <si>
    <t>Monts en Ternois</t>
  </si>
  <si>
    <t>Neuville au Cornet</t>
  </si>
  <si>
    <t>Oeuf en Ternois</t>
  </si>
  <si>
    <t>Ostreville</t>
  </si>
  <si>
    <t>Pierremont</t>
  </si>
  <si>
    <t>Ramecourt</t>
  </si>
  <si>
    <t>Roellecourt</t>
  </si>
  <si>
    <t>Saint Michel sur Ternoise</t>
  </si>
  <si>
    <t>Saint Pol sur Ternoise</t>
  </si>
  <si>
    <t>Siracourt</t>
  </si>
  <si>
    <t>Troisvaux</t>
  </si>
  <si>
    <t>Wavrans sur Ternoise</t>
  </si>
  <si>
    <t>Drouvin le Marais</t>
  </si>
  <si>
    <t>Vaudricourt</t>
  </si>
  <si>
    <t>Verquin</t>
  </si>
  <si>
    <t>Boursin</t>
  </si>
  <si>
    <t>Caffiers</t>
  </si>
  <si>
    <t>Fiennes</t>
  </si>
  <si>
    <t>Hardinghen</t>
  </si>
  <si>
    <t>Hermelinghen</t>
  </si>
  <si>
    <t>Anvin</t>
  </si>
  <si>
    <t>Bergueneuse</t>
  </si>
  <si>
    <t>Boyaval</t>
  </si>
  <si>
    <t>Eps</t>
  </si>
  <si>
    <t>Equirre</t>
  </si>
  <si>
    <t>Erin</t>
  </si>
  <si>
    <t>Fiefs</t>
  </si>
  <si>
    <t>Fontaine les Boulans</t>
  </si>
  <si>
    <t>Heuchin</t>
  </si>
  <si>
    <t>Lisbourg</t>
  </si>
  <si>
    <t>Monchy Cayeux</t>
  </si>
  <si>
    <t>Predefin</t>
  </si>
  <si>
    <t>Teneur</t>
  </si>
  <si>
    <t>Tilly Capelle</t>
  </si>
  <si>
    <t>La Couture</t>
  </si>
  <si>
    <t>Lestrem</t>
  </si>
  <si>
    <t>Vieille Chapelle</t>
  </si>
  <si>
    <t>Coulogne</t>
  </si>
  <si>
    <t>Auchy les Mines</t>
  </si>
  <si>
    <t>Billy Berclau</t>
  </si>
  <si>
    <t>Douvrin</t>
  </si>
  <si>
    <t>Haisnes</t>
  </si>
  <si>
    <t>Violaines</t>
  </si>
  <si>
    <t>Aubin Saint Vaast</t>
  </si>
  <si>
    <t>Bouin</t>
  </si>
  <si>
    <t>Bouin Plumoison</t>
  </si>
  <si>
    <t>Brevillers</t>
  </si>
  <si>
    <t>Capelle les Hesdin</t>
  </si>
  <si>
    <t>Cavron Saint Martin</t>
  </si>
  <si>
    <t>Cheriennes</t>
  </si>
  <si>
    <t>Erquieres</t>
  </si>
  <si>
    <t>Fressin</t>
  </si>
  <si>
    <t>Grigny</t>
  </si>
  <si>
    <t>Guigny</t>
  </si>
  <si>
    <t>Guisy</t>
  </si>
  <si>
    <t>Hesdin</t>
  </si>
  <si>
    <t>Huby Saint Leu</t>
  </si>
  <si>
    <t>La Loge</t>
  </si>
  <si>
    <t>Labroye</t>
  </si>
  <si>
    <t>Le Quesnoy en Artois</t>
  </si>
  <si>
    <t>Marconne</t>
  </si>
  <si>
    <t>Marconnelle</t>
  </si>
  <si>
    <t>Mouriez</t>
  </si>
  <si>
    <t>Raye sur Authie</t>
  </si>
  <si>
    <t>Regnauville</t>
  </si>
  <si>
    <t>Sainte Austreberthe</t>
  </si>
  <si>
    <t>Tortefontaine</t>
  </si>
  <si>
    <t>Vacqueriette Erquieres</t>
  </si>
  <si>
    <t>Wambercourt</t>
  </si>
  <si>
    <t>Evin Malmaison</t>
  </si>
  <si>
    <t>Alincthun</t>
  </si>
  <si>
    <t>Belle et Houllefort</t>
  </si>
  <si>
    <t>Bellebrune</t>
  </si>
  <si>
    <t>Colembert</t>
  </si>
  <si>
    <t>Henneveux</t>
  </si>
  <si>
    <t>Le Wast</t>
  </si>
  <si>
    <t>Nabringhen</t>
  </si>
  <si>
    <t>Angres</t>
  </si>
  <si>
    <t>Acq</t>
  </si>
  <si>
    <t>Carency</t>
  </si>
  <si>
    <t>Haute Avesnes</t>
  </si>
  <si>
    <t>Mont Saint Eloi</t>
  </si>
  <si>
    <t>Villers au Bois</t>
  </si>
  <si>
    <t>Enguinegatte</t>
  </si>
  <si>
    <t>Enquin les Mines</t>
  </si>
  <si>
    <t>Estree Blanche</t>
  </si>
  <si>
    <t>Liettres</t>
  </si>
  <si>
    <t>Boursies</t>
  </si>
  <si>
    <t>Doignies</t>
  </si>
  <si>
    <t>Graincourt les Havrincour</t>
  </si>
  <si>
    <t>Havrincourt</t>
  </si>
  <si>
    <t>Hermies</t>
  </si>
  <si>
    <t>Moeuvres</t>
  </si>
  <si>
    <t>Trescault</t>
  </si>
  <si>
    <t>Annequin</t>
  </si>
  <si>
    <t>Cambrin</t>
  </si>
  <si>
    <t>Cuinchy</t>
  </si>
  <si>
    <t>Festubert</t>
  </si>
  <si>
    <t>Givenchy les la Bassee</t>
  </si>
  <si>
    <t>Bajus</t>
  </si>
  <si>
    <t>Beugin</t>
  </si>
  <si>
    <t>Caucourt</t>
  </si>
  <si>
    <t>Fresnicourt le Dolmen</t>
  </si>
  <si>
    <t>Gauchin Legal</t>
  </si>
  <si>
    <t>Hermin</t>
  </si>
  <si>
    <t>Houdain</t>
  </si>
  <si>
    <t>La Comte</t>
  </si>
  <si>
    <t>Ranchicourt</t>
  </si>
  <si>
    <t>Rebreuve Ranchicourt</t>
  </si>
  <si>
    <t>Burbure</t>
  </si>
  <si>
    <t>Hardelot Plage</t>
  </si>
  <si>
    <t>Nesles</t>
  </si>
  <si>
    <t>Neufchatel Hardelot</t>
  </si>
  <si>
    <t>Ablain Saint Nazaire</t>
  </si>
  <si>
    <t>Souchez</t>
  </si>
  <si>
    <t>Merlimont</t>
  </si>
  <si>
    <t>Boiry Notre Dame</t>
  </si>
  <si>
    <t>Etaing</t>
  </si>
  <si>
    <t>Eterpigny</t>
  </si>
  <si>
    <t>Vis en Artois</t>
  </si>
  <si>
    <t>Allouagne</t>
  </si>
  <si>
    <t>Bavincourt</t>
  </si>
  <si>
    <t>Coullemont</t>
  </si>
  <si>
    <t>Couturelle</t>
  </si>
  <si>
    <t>Humbercamps</t>
  </si>
  <si>
    <t>L Arbret</t>
  </si>
  <si>
    <t>La Cauchie</t>
  </si>
  <si>
    <t>La Herliere</t>
  </si>
  <si>
    <t>Saulty</t>
  </si>
  <si>
    <t>Lagnicourt Marcel</t>
  </si>
  <si>
    <t>Mory</t>
  </si>
  <si>
    <t>Vaulx Vraucourt</t>
  </si>
  <si>
    <t>Aix Noulette</t>
  </si>
  <si>
    <t>Bully les Mines</t>
  </si>
  <si>
    <t>Agnez les Duisans</t>
  </si>
  <si>
    <t>Duisans</t>
  </si>
  <si>
    <t>Etrun</t>
  </si>
  <si>
    <t>Maroeuil</t>
  </si>
  <si>
    <t>Saint Omer Capelle</t>
  </si>
  <si>
    <t>Vieille Eglise</t>
  </si>
  <si>
    <t>Ambleteuse</t>
  </si>
  <si>
    <t>Audresselles</t>
  </si>
  <si>
    <t>Aix en Issart</t>
  </si>
  <si>
    <t>Attin</t>
  </si>
  <si>
    <t>Beaumerie Saint Martin</t>
  </si>
  <si>
    <t>Bernieulles</t>
  </si>
  <si>
    <t>Beussent</t>
  </si>
  <si>
    <t>Beutin</t>
  </si>
  <si>
    <t>Boisjean</t>
  </si>
  <si>
    <t>Brexent Enocq</t>
  </si>
  <si>
    <t>Brimeux</t>
  </si>
  <si>
    <t>Campigneulles les Grandes</t>
  </si>
  <si>
    <t>Campigneulles les Petites</t>
  </si>
  <si>
    <t>Ecuires</t>
  </si>
  <si>
    <t>Estree</t>
  </si>
  <si>
    <t>Estreelles</t>
  </si>
  <si>
    <t>Inxent</t>
  </si>
  <si>
    <t>La Calotterie</t>
  </si>
  <si>
    <t>La Madeleine sous Montreu</t>
  </si>
  <si>
    <t>Marant</t>
  </si>
  <si>
    <t>Marles sur Canche</t>
  </si>
  <si>
    <t>Montcavrel</t>
  </si>
  <si>
    <t>Neuville sous Montreuil</t>
  </si>
  <si>
    <t>Recques sur Course</t>
  </si>
  <si>
    <t>Saint Josse</t>
  </si>
  <si>
    <t>Sempy</t>
  </si>
  <si>
    <t>Sorrus</t>
  </si>
  <si>
    <t>Wailly Beaucamp</t>
  </si>
  <si>
    <t>Bouvigny Boyeffles</t>
  </si>
  <si>
    <t>Blairville</t>
  </si>
  <si>
    <t>Ficheux</t>
  </si>
  <si>
    <t>Ransart</t>
  </si>
  <si>
    <t>Boiry Saint Martin</t>
  </si>
  <si>
    <t>Boiry Sainte Rictrude</t>
  </si>
  <si>
    <t>Boisleux au Mont</t>
  </si>
  <si>
    <t>Boisleux Saint Marc</t>
  </si>
  <si>
    <t>Hendecourt les Ransart</t>
  </si>
  <si>
    <t>Camiers</t>
  </si>
  <si>
    <t>Audinghen</t>
  </si>
  <si>
    <t>Escalles</t>
  </si>
  <si>
    <t>Hervelinghen</t>
  </si>
  <si>
    <t>Tardinghen</t>
  </si>
  <si>
    <t>Wissant</t>
  </si>
  <si>
    <t>Airon Notre Dame</t>
  </si>
  <si>
    <t>Airon Saint Vaast</t>
  </si>
  <si>
    <t>Colline Beaumont</t>
  </si>
  <si>
    <t>Conchil le Temple</t>
  </si>
  <si>
    <t>Nempont Saint Firmin</t>
  </si>
  <si>
    <t>Rang du Fliers</t>
  </si>
  <si>
    <t>Tigny Noyelle</t>
  </si>
  <si>
    <t>Verton</t>
  </si>
  <si>
    <t>Waben</t>
  </si>
  <si>
    <t>Cagnicourt</t>
  </si>
  <si>
    <t>Hendecourt les Cagnicourt</t>
  </si>
  <si>
    <t>Riencourt les Cagnicourt</t>
  </si>
  <si>
    <t>Villers les Cagnicourt</t>
  </si>
  <si>
    <t>Frethun</t>
  </si>
  <si>
    <t>Nielles les Calais</t>
  </si>
  <si>
    <t>Saint Tricat</t>
  </si>
  <si>
    <t>Dannes</t>
  </si>
  <si>
    <t>Ames</t>
  </si>
  <si>
    <t>Auchy au Bois</t>
  </si>
  <si>
    <t>Bourecq</t>
  </si>
  <si>
    <t>Ecquedecques</t>
  </si>
  <si>
    <t>Ham en Artois</t>
  </si>
  <si>
    <t>Lespesses</t>
  </si>
  <si>
    <t>Lieres</t>
  </si>
  <si>
    <t>Lillers</t>
  </si>
  <si>
    <t>Hesdigneul les Bethune</t>
  </si>
  <si>
    <t>Gosnay</t>
  </si>
  <si>
    <t>Boulogne sur Mer</t>
  </si>
  <si>
    <t>Avion</t>
  </si>
  <si>
    <t>Oye Plage</t>
  </si>
  <si>
    <t>Achicourt</t>
  </si>
  <si>
    <t>Agny</t>
  </si>
  <si>
    <t>Beaurains</t>
  </si>
  <si>
    <t>Mercatel</t>
  </si>
  <si>
    <t>Neuville Vitasse</t>
  </si>
  <si>
    <t>Tilloy les Mofflaines</t>
  </si>
  <si>
    <t>Wailly</t>
  </si>
  <si>
    <t>Loison sous Lens</t>
  </si>
  <si>
    <t>Longuenesse</t>
  </si>
  <si>
    <t>Wisques</t>
  </si>
  <si>
    <t>Carvin</t>
  </si>
  <si>
    <t>Noyelles sous Lens</t>
  </si>
  <si>
    <t>Anzin Saint Aubin</t>
  </si>
  <si>
    <t>Athies</t>
  </si>
  <si>
    <t>Ecurie</t>
  </si>
  <si>
    <t>Feuchy</t>
  </si>
  <si>
    <t>Roclincourt</t>
  </si>
  <si>
    <t>Saint Laurent Blangy</t>
  </si>
  <si>
    <t>Saint Nicolas</t>
  </si>
  <si>
    <t>Sainte Catherine</t>
  </si>
  <si>
    <t>Equihen Plage</t>
  </si>
  <si>
    <t>Outreau</t>
  </si>
  <si>
    <t>Bleriot</t>
  </si>
  <si>
    <t>Coquelles</t>
  </si>
  <si>
    <t>Peuplingues</t>
  </si>
  <si>
    <t>Sangatte</t>
  </si>
  <si>
    <t>Annezin</t>
  </si>
  <si>
    <t>Fouquereuil</t>
  </si>
  <si>
    <t>Fouquieres les Bethune</t>
  </si>
  <si>
    <t>Hinges</t>
  </si>
  <si>
    <t>Vendin les Bethune</t>
  </si>
  <si>
    <t>Becourt</t>
  </si>
  <si>
    <t>Bournonville</t>
  </si>
  <si>
    <t>Brunembert</t>
  </si>
  <si>
    <t>Courset</t>
  </si>
  <si>
    <t>Cremarest</t>
  </si>
  <si>
    <t>Desvres</t>
  </si>
  <si>
    <t>Longfosse</t>
  </si>
  <si>
    <t>Lottinghen</t>
  </si>
  <si>
    <t>Quesques</t>
  </si>
  <si>
    <t>Saint Martin Choquel</t>
  </si>
  <si>
    <t>Senlecques</t>
  </si>
  <si>
    <t>Vieil Moutier</t>
  </si>
  <si>
    <t>Wirwignes</t>
  </si>
  <si>
    <t>Audembert</t>
  </si>
  <si>
    <t>Bazinghen</t>
  </si>
  <si>
    <t>Beuvrequen</t>
  </si>
  <si>
    <t>Ferques</t>
  </si>
  <si>
    <t>Landrethun le Nord</t>
  </si>
  <si>
    <t>Leubringhen</t>
  </si>
  <si>
    <t>Leulinghen Bernes</t>
  </si>
  <si>
    <t>Maninghen Henne</t>
  </si>
  <si>
    <t>Marquise</t>
  </si>
  <si>
    <t>Offrethun</t>
  </si>
  <si>
    <t>Saint Inglevert</t>
  </si>
  <si>
    <t>Wacquinghen</t>
  </si>
  <si>
    <t>Amettes</t>
  </si>
  <si>
    <t>Auchel</t>
  </si>
  <si>
    <t>Cauchy A la Tour</t>
  </si>
  <si>
    <t>Ferfay</t>
  </si>
  <si>
    <t>Blangermont</t>
  </si>
  <si>
    <t>Blangerval Blangermont</t>
  </si>
  <si>
    <t>Boubers sur Canche</t>
  </si>
  <si>
    <t>Bouret sur Canche</t>
  </si>
  <si>
    <t>Canettemont</t>
  </si>
  <si>
    <t>Canteleux</t>
  </si>
  <si>
    <t>Conchy sur Canche</t>
  </si>
  <si>
    <t>Ecoivres</t>
  </si>
  <si>
    <t>Fortel en Artois</t>
  </si>
  <si>
    <t>Frevent</t>
  </si>
  <si>
    <t>Hautecote</t>
  </si>
  <si>
    <t>Houvin Houvigneul</t>
  </si>
  <si>
    <t>Ligny sur Canche</t>
  </si>
  <si>
    <t>Linzeux</t>
  </si>
  <si>
    <t>Magnicourt sur Canche</t>
  </si>
  <si>
    <t>Moncheaux les Frevent</t>
  </si>
  <si>
    <t>Monchel sur Canche</t>
  </si>
  <si>
    <t>Nuncq Hautecote</t>
  </si>
  <si>
    <t>Rebreuve sur Canche</t>
  </si>
  <si>
    <t>Rebreuviette</t>
  </si>
  <si>
    <t>Sericourt</t>
  </si>
  <si>
    <t>Sibiville</t>
  </si>
  <si>
    <t>Vacquerie le Boucq</t>
  </si>
  <si>
    <t>Saint Martin Boulogne</t>
  </si>
  <si>
    <t>Noeux les Mines</t>
  </si>
  <si>
    <t>Eleu Dit Leauwette</t>
  </si>
  <si>
    <t>Lens</t>
  </si>
  <si>
    <t>Ambricourt</t>
  </si>
  <si>
    <t>Avondance</t>
  </si>
  <si>
    <t>Azincourt</t>
  </si>
  <si>
    <t>Canlers</t>
  </si>
  <si>
    <t>Coupelle Neuve</t>
  </si>
  <si>
    <t>Coupelle Vieille</t>
  </si>
  <si>
    <t>Crequy</t>
  </si>
  <si>
    <t>Fruges</t>
  </si>
  <si>
    <t>Hezecques</t>
  </si>
  <si>
    <t>Lugy</t>
  </si>
  <si>
    <t>Maisoncelle</t>
  </si>
  <si>
    <t>Matringhem</t>
  </si>
  <si>
    <t>Mencas</t>
  </si>
  <si>
    <t>Planques</t>
  </si>
  <si>
    <t>Radinghem</t>
  </si>
  <si>
    <t>Ruisseauville</t>
  </si>
  <si>
    <t>Sains les Fressin</t>
  </si>
  <si>
    <t>Torcy</t>
  </si>
  <si>
    <t>Tramecourt</t>
  </si>
  <si>
    <t>Verchin</t>
  </si>
  <si>
    <t>Vincly</t>
  </si>
  <si>
    <t>Acheville</t>
  </si>
  <si>
    <t>Bois Bernard</t>
  </si>
  <si>
    <t>Drocourt</t>
  </si>
  <si>
    <t>Berguette</t>
  </si>
  <si>
    <t>Guarbecque</t>
  </si>
  <si>
    <t>Isbergues</t>
  </si>
  <si>
    <t>Molinghem</t>
  </si>
  <si>
    <t>Andres</t>
  </si>
  <si>
    <t>Bonningues les Calais</t>
  </si>
  <si>
    <t>Bouquehault</t>
  </si>
  <si>
    <t>Campagne les Guines</t>
  </si>
  <si>
    <t>Guines</t>
  </si>
  <si>
    <t>Hames Boucres</t>
  </si>
  <si>
    <t>Pihen les Guines</t>
  </si>
  <si>
    <t>Busnes</t>
  </si>
  <si>
    <t>Calonne sur la Lys</t>
  </si>
  <si>
    <t>Haverskerque</t>
  </si>
  <si>
    <t>Mont Bernanchon</t>
  </si>
  <si>
    <t>Robecq</t>
  </si>
  <si>
    <t>Saint Floris</t>
  </si>
  <si>
    <t>Saint Venant</t>
  </si>
  <si>
    <t>Baincthun</t>
  </si>
  <si>
    <t>Condette</t>
  </si>
  <si>
    <t>Echinghen</t>
  </si>
  <si>
    <t>Hesdigneul les Boulogne</t>
  </si>
  <si>
    <t>Hesdin l'Abbe</t>
  </si>
  <si>
    <t>Isques</t>
  </si>
  <si>
    <t>La Capelle les Boulogne</t>
  </si>
  <si>
    <t>Pont de Briques Saint Etienn</t>
  </si>
  <si>
    <t>Saint Etienne au Mont</t>
  </si>
  <si>
    <t>Audruicq</t>
  </si>
  <si>
    <t>Guemps</t>
  </si>
  <si>
    <t>Nortkerque</t>
  </si>
  <si>
    <t>Nouvelle Eglise</t>
  </si>
  <si>
    <t>Offekerque</t>
  </si>
  <si>
    <t>Polincove</t>
  </si>
  <si>
    <t>Ruminghem</t>
  </si>
  <si>
    <t>Saint Folquin</t>
  </si>
  <si>
    <t>Sainte Marie Kerque</t>
  </si>
  <si>
    <t>Zutkerque</t>
  </si>
  <si>
    <t>Acquin Westbecourt</t>
  </si>
  <si>
    <t>Affringues</t>
  </si>
  <si>
    <t>Bayenghem les Seninghem</t>
  </si>
  <si>
    <t>Blequin</t>
  </si>
  <si>
    <t>Bouvelinghem</t>
  </si>
  <si>
    <t>Clety</t>
  </si>
  <si>
    <t>Coulomby</t>
  </si>
  <si>
    <t>Dohem</t>
  </si>
  <si>
    <t>Elnes</t>
  </si>
  <si>
    <t>Esquerdes</t>
  </si>
  <si>
    <t>Ledinghem</t>
  </si>
  <si>
    <t>Lumbres</t>
  </si>
  <si>
    <t>Nielles les Blequin</t>
  </si>
  <si>
    <t>Ouve Wirquin</t>
  </si>
  <si>
    <t>Quercamps</t>
  </si>
  <si>
    <t>Remilly Wirquin</t>
  </si>
  <si>
    <t>Seninghem</t>
  </si>
  <si>
    <t>Setques</t>
  </si>
  <si>
    <t>Vaudringhem</t>
  </si>
  <si>
    <t>Wavrans sur l'Aa</t>
  </si>
  <si>
    <t>Westbecourt</t>
  </si>
  <si>
    <t>Wismes</t>
  </si>
  <si>
    <t>Aubrometz</t>
  </si>
  <si>
    <t>Auxi le Chateau</t>
  </si>
  <si>
    <t>Beauvoir Wavans</t>
  </si>
  <si>
    <t>Boffles</t>
  </si>
  <si>
    <t>Buire au Bois</t>
  </si>
  <si>
    <t>Fontaine l'Etalon</t>
  </si>
  <si>
    <t>Gennes Ivergny</t>
  </si>
  <si>
    <t>Haravesnes</t>
  </si>
  <si>
    <t>Haut Mainil</t>
  </si>
  <si>
    <t>Le Ponchel</t>
  </si>
  <si>
    <t>Noeux les Auxi</t>
  </si>
  <si>
    <t>Quoeux Haut Mainil</t>
  </si>
  <si>
    <t>Rougefay</t>
  </si>
  <si>
    <t>Tollent</t>
  </si>
  <si>
    <t>Vaulx</t>
  </si>
  <si>
    <t>Villers l'Hopital</t>
  </si>
  <si>
    <t>Willencourt</t>
  </si>
  <si>
    <t>Bethune</t>
  </si>
  <si>
    <t>Essars</t>
  </si>
  <si>
    <t>Locon</t>
  </si>
  <si>
    <t>Benifontaine</t>
  </si>
  <si>
    <t>Hulluch</t>
  </si>
  <si>
    <t>Meurchin</t>
  </si>
  <si>
    <t>Wingles</t>
  </si>
  <si>
    <t>Billy Montigny</t>
  </si>
  <si>
    <t>Sallaumines</t>
  </si>
  <si>
    <t>Harnes</t>
  </si>
  <si>
    <t>Avesnes les Bapaume</t>
  </si>
  <si>
    <t>Bancourt</t>
  </si>
  <si>
    <t>Bapaume</t>
  </si>
  <si>
    <t>Beaulencourt</t>
  </si>
  <si>
    <t>Beugnatre</t>
  </si>
  <si>
    <t>Biefvillers les Bapaume</t>
  </si>
  <si>
    <t>Favreuil</t>
  </si>
  <si>
    <t>Fremicourt</t>
  </si>
  <si>
    <t>Grevillers</t>
  </si>
  <si>
    <t>Le Sars</t>
  </si>
  <si>
    <t>Le Transloy</t>
  </si>
  <si>
    <t>Ligny Thilloy</t>
  </si>
  <si>
    <t>Martinpuich</t>
  </si>
  <si>
    <t>Riencourt les Bapaume</t>
  </si>
  <si>
    <t>Villers au Flos</t>
  </si>
  <si>
    <t>Warlencourt Eaucourt</t>
  </si>
  <si>
    <t>Dieval</t>
  </si>
  <si>
    <t>Divion</t>
  </si>
  <si>
    <t>Ourton</t>
  </si>
  <si>
    <t>Calonne Ricouart</t>
  </si>
  <si>
    <t>Camblain Chatelain</t>
  </si>
  <si>
    <t>Le Portel</t>
  </si>
  <si>
    <t>Bellonne</t>
  </si>
  <si>
    <t>Fresne les Montauban</t>
  </si>
  <si>
    <t>Izel les Equerchin</t>
  </si>
  <si>
    <t>Noyelles sous Bellonne</t>
  </si>
  <si>
    <t>Quiery la Motte</t>
  </si>
  <si>
    <t>Sailly en Ostrevent</t>
  </si>
  <si>
    <t>Tortequesne</t>
  </si>
  <si>
    <t>Vitry en Artois</t>
  </si>
  <si>
    <t>Boisdinghem</t>
  </si>
  <si>
    <t>Clairmarais</t>
  </si>
  <si>
    <t>Leulinghem</t>
  </si>
  <si>
    <t>Quelmes</t>
  </si>
  <si>
    <t>Saint Martin au Laert</t>
  </si>
  <si>
    <t>Salperwick</t>
  </si>
  <si>
    <t>Tatinghem</t>
  </si>
  <si>
    <t>Tilques</t>
  </si>
  <si>
    <t>Zudausques</t>
  </si>
  <si>
    <t>Le Touquet Paris Plage</t>
  </si>
  <si>
    <t>Gouy Servins</t>
  </si>
  <si>
    <t>Hersin Coupigny</t>
  </si>
  <si>
    <t>Servins</t>
  </si>
  <si>
    <t>Lozinghem</t>
  </si>
  <si>
    <t>Marles les Mines</t>
  </si>
  <si>
    <t>Aumerval</t>
  </si>
  <si>
    <t>Bailleul les Pernes</t>
  </si>
  <si>
    <t>Bours</t>
  </si>
  <si>
    <t>Floringhem</t>
  </si>
  <si>
    <t>Fontaine les Hermans</t>
  </si>
  <si>
    <t>Hestrus</t>
  </si>
  <si>
    <t>Marest</t>
  </si>
  <si>
    <t>Nedon</t>
  </si>
  <si>
    <t>Nedonchel</t>
  </si>
  <si>
    <t>Pernes</t>
  </si>
  <si>
    <t>Pressy</t>
  </si>
  <si>
    <t>Sachin</t>
  </si>
  <si>
    <t>Sains les Pernes</t>
  </si>
  <si>
    <t>Tangry</t>
  </si>
  <si>
    <t>Valhuon</t>
  </si>
  <si>
    <t>Audincthun</t>
  </si>
  <si>
    <t>Avroult</t>
  </si>
  <si>
    <t>Coyecques</t>
  </si>
  <si>
    <t>Dennebroeucq</t>
  </si>
  <si>
    <t>Fauquembergues</t>
  </si>
  <si>
    <t>Merck Saint Lievin</t>
  </si>
  <si>
    <t>Reclinghem</t>
  </si>
  <si>
    <t>Renty</t>
  </si>
  <si>
    <t>Saint Martin d'Hardinghem</t>
  </si>
  <si>
    <t>Thiembronne</t>
  </si>
  <si>
    <t>Verchocq</t>
  </si>
  <si>
    <t>Hallines</t>
  </si>
  <si>
    <t>Helfaut</t>
  </si>
  <si>
    <t>Pihem</t>
  </si>
  <si>
    <t>Wizernes</t>
  </si>
  <si>
    <t>Blendecques</t>
  </si>
  <si>
    <t>Heuringhem</t>
  </si>
  <si>
    <t>Arleux en Gohelle</t>
  </si>
  <si>
    <t>Bailleul Sir Berthoult</t>
  </si>
  <si>
    <t>Farbus</t>
  </si>
  <si>
    <t>Fresnoy en Gohelle</t>
  </si>
  <si>
    <t>Gavrelle</t>
  </si>
  <si>
    <t>Givenchy en Gohelle</t>
  </si>
  <si>
    <t>Neuville Saint Vaast</t>
  </si>
  <si>
    <t>Neuvireuil</t>
  </si>
  <si>
    <t>Oppy</t>
  </si>
  <si>
    <t>Thelus</t>
  </si>
  <si>
    <t>Vimy</t>
  </si>
  <si>
    <t>Willerval</t>
  </si>
  <si>
    <t>Oignies</t>
  </si>
  <si>
    <t>Berck</t>
  </si>
  <si>
    <t>Groffliers</t>
  </si>
  <si>
    <t>Ardres</t>
  </si>
  <si>
    <t>Autingues</t>
  </si>
  <si>
    <t>Balinghem</t>
  </si>
  <si>
    <t>Bois en Ardres</t>
  </si>
  <si>
    <t>Bremes</t>
  </si>
  <si>
    <t>Landrethun les Ardres</t>
  </si>
  <si>
    <t>Louches</t>
  </si>
  <si>
    <t>Nielles les Ardres</t>
  </si>
  <si>
    <t>Pont d'Ardres</t>
  </si>
  <si>
    <t>Rodelinghem</t>
  </si>
  <si>
    <t>Barlin</t>
  </si>
  <si>
    <t>Houchin</t>
  </si>
  <si>
    <t>Maisnil les Ruitz</t>
  </si>
  <si>
    <t>Ruitz</t>
  </si>
  <si>
    <t>Cormont</t>
  </si>
  <si>
    <t>Etaples</t>
  </si>
  <si>
    <t>Frencq</t>
  </si>
  <si>
    <t>Hubersent</t>
  </si>
  <si>
    <t>Lefaux</t>
  </si>
  <si>
    <t>Maresville</t>
  </si>
  <si>
    <t>Tubersent</t>
  </si>
  <si>
    <t>Widehem</t>
  </si>
  <si>
    <t>Montigny en Gohelle</t>
  </si>
  <si>
    <t>Aix en Ergny</t>
  </si>
  <si>
    <t>Alette</t>
  </si>
  <si>
    <t>Avesnes</t>
  </si>
  <si>
    <t>Bezinghem</t>
  </si>
  <si>
    <t>Bimont</t>
  </si>
  <si>
    <t>Bourthes</t>
  </si>
  <si>
    <t>Campagne les Boulonnais</t>
  </si>
  <si>
    <t>Clenleu</t>
  </si>
  <si>
    <t>Enquin sur Baillons</t>
  </si>
  <si>
    <t>Ergny</t>
  </si>
  <si>
    <t>Herly</t>
  </si>
  <si>
    <t>Hucqueliers</t>
  </si>
  <si>
    <t>Humbert</t>
  </si>
  <si>
    <t>Maninghem</t>
  </si>
  <si>
    <t>Parenty</t>
  </si>
  <si>
    <t>Preures</t>
  </si>
  <si>
    <t>Quilen</t>
  </si>
  <si>
    <t>Rumilly</t>
  </si>
  <si>
    <t>Saint Michel sous Bois</t>
  </si>
  <si>
    <t>Wicquinghem</t>
  </si>
  <si>
    <t>Zoteux</t>
  </si>
  <si>
    <t>Beuvry</t>
  </si>
  <si>
    <t>Mazingarbe</t>
  </si>
  <si>
    <t>Mericourt</t>
  </si>
  <si>
    <t>Agnieres</t>
  </si>
  <si>
    <t>Aubigny en Artois</t>
  </si>
  <si>
    <t>Berles Monchel</t>
  </si>
  <si>
    <t>Bethonsart</t>
  </si>
  <si>
    <t>Camblain l'Abbe</t>
  </si>
  <si>
    <t>Cambligneul</t>
  </si>
  <si>
    <t>Capelle Fermont</t>
  </si>
  <si>
    <t>Estree Cauchy</t>
  </si>
  <si>
    <t>Frevin Capelle</t>
  </si>
  <si>
    <t>Hermaville</t>
  </si>
  <si>
    <t>Izel les Hameaux</t>
  </si>
  <si>
    <t>Mingoval</t>
  </si>
  <si>
    <t>Savy Berlette</t>
  </si>
  <si>
    <t>Tilloy les Hermaville</t>
  </si>
  <si>
    <t>Villers Brulin</t>
  </si>
  <si>
    <t>Villers Chatel</t>
  </si>
  <si>
    <t>Bruay la Buissiere</t>
  </si>
  <si>
    <t>Labuissiere</t>
  </si>
  <si>
    <t>Courrieres</t>
  </si>
  <si>
    <t>Rety</t>
  </si>
  <si>
    <t>Rinxent</t>
  </si>
  <si>
    <t>Wierre Effroy</t>
  </si>
  <si>
    <t>Les Attaques</t>
  </si>
  <si>
    <t>Marck</t>
  </si>
  <si>
    <t>Fouquieres les Lens</t>
  </si>
  <si>
    <t>Loos en Gohelle</t>
  </si>
  <si>
    <t>Amplier</t>
  </si>
  <si>
    <t>Couin</t>
  </si>
  <si>
    <t>Famechon</t>
  </si>
  <si>
    <t>Gaudiempre</t>
  </si>
  <si>
    <t>Grincourt les Pas</t>
  </si>
  <si>
    <t>Henu</t>
  </si>
  <si>
    <t>Mondicourt</t>
  </si>
  <si>
    <t>Pas en Artois</t>
  </si>
  <si>
    <t>Pommera</t>
  </si>
  <si>
    <t>Sarton</t>
  </si>
  <si>
    <t>Thievres</t>
  </si>
  <si>
    <t>Warlincourt les Pas</t>
  </si>
  <si>
    <t>Auchy les Hesdin</t>
  </si>
  <si>
    <t>Bealencourt</t>
  </si>
  <si>
    <t>Blangy sur Ternoise</t>
  </si>
  <si>
    <t>Blingel</t>
  </si>
  <si>
    <t>Eclimeux</t>
  </si>
  <si>
    <t>Fillievres</t>
  </si>
  <si>
    <t>Fresnoy</t>
  </si>
  <si>
    <t>Galametz</t>
  </si>
  <si>
    <t>Incourt</t>
  </si>
  <si>
    <t>Le Parcq</t>
  </si>
  <si>
    <t>Neulette</t>
  </si>
  <si>
    <t>Noyelles les Humieres</t>
  </si>
  <si>
    <t>Rollancourt</t>
  </si>
  <si>
    <t>Vieil Hesdin</t>
  </si>
  <si>
    <t>Wail</t>
  </si>
  <si>
    <t>Wamin</t>
  </si>
  <si>
    <t>Willeman</t>
  </si>
  <si>
    <t>Cucq</t>
  </si>
  <si>
    <t>Stella</t>
  </si>
  <si>
    <t>Trepied</t>
  </si>
  <si>
    <t>Leforest</t>
  </si>
  <si>
    <t>Lievin</t>
  </si>
  <si>
    <t>Avesnes le Comte</t>
  </si>
  <si>
    <t>Barly</t>
  </si>
  <si>
    <t>Beaudricourt</t>
  </si>
  <si>
    <t>Beaufort Blavincourt</t>
  </si>
  <si>
    <t>Berlencourt le Cauroy</t>
  </si>
  <si>
    <t>Denier</t>
  </si>
  <si>
    <t>Estree Wamin</t>
  </si>
  <si>
    <t>Fosseux</t>
  </si>
  <si>
    <t>Givenchy le Noble</t>
  </si>
  <si>
    <t>Grand Rullecourt</t>
  </si>
  <si>
    <t>Ivergny</t>
  </si>
  <si>
    <t>Lattre Saint Quentin</t>
  </si>
  <si>
    <t>Le Souich</t>
  </si>
  <si>
    <t>Liencourt</t>
  </si>
  <si>
    <t>Lignereuil</t>
  </si>
  <si>
    <t>Manin</t>
  </si>
  <si>
    <t>Noyelle Vion</t>
  </si>
  <si>
    <t>Sars le Bois</t>
  </si>
  <si>
    <t>Sombrin</t>
  </si>
  <si>
    <t>Sus Saint Leger</t>
  </si>
  <si>
    <t>Warluzel</t>
  </si>
  <si>
    <t>Libercourt</t>
  </si>
  <si>
    <t>Carly</t>
  </si>
  <si>
    <t>Doudeauville</t>
  </si>
  <si>
    <t>Halinghen</t>
  </si>
  <si>
    <t>Lacres</t>
  </si>
  <si>
    <t>Questrecques</t>
  </si>
  <si>
    <t>Samer</t>
  </si>
  <si>
    <t>Tingry</t>
  </si>
  <si>
    <t>Verlincthun</t>
  </si>
  <si>
    <t>Wierre au Bois</t>
  </si>
  <si>
    <t>Fleurbaix</t>
  </si>
  <si>
    <t>Laventie</t>
  </si>
  <si>
    <t>Lorgies</t>
  </si>
  <si>
    <t>Neuve Chapelle</t>
  </si>
  <si>
    <t>Sailly sur la Lys</t>
  </si>
  <si>
    <t>Alembon</t>
  </si>
  <si>
    <t>Alquines</t>
  </si>
  <si>
    <t>Bainghen</t>
  </si>
  <si>
    <t>Escoeuilles</t>
  </si>
  <si>
    <t>Haut Loquin</t>
  </si>
  <si>
    <t>Herbinghen</t>
  </si>
  <si>
    <t>Hocquinghen</t>
  </si>
  <si>
    <t>Journy</t>
  </si>
  <si>
    <t>Licques</t>
  </si>
  <si>
    <t>Rebergues</t>
  </si>
  <si>
    <t>Sanghen</t>
  </si>
  <si>
    <t>Surques</t>
  </si>
  <si>
    <t>Baralle</t>
  </si>
  <si>
    <t>Bourlon</t>
  </si>
  <si>
    <t>Buissy</t>
  </si>
  <si>
    <t>Ecourt Saint Quentin</t>
  </si>
  <si>
    <t>Epinoy</t>
  </si>
  <si>
    <t>Inchy en Artois</t>
  </si>
  <si>
    <t>Marquion</t>
  </si>
  <si>
    <t>Oisy le Verger</t>
  </si>
  <si>
    <t>Palluel</t>
  </si>
  <si>
    <t>Pronville</t>
  </si>
  <si>
    <t>Queant</t>
  </si>
  <si>
    <t>Rumaucourt</t>
  </si>
  <si>
    <t>Sains les Marquion</t>
  </si>
  <si>
    <t>Sauchy Cauchy</t>
  </si>
  <si>
    <t>Sauchy Lestree</t>
  </si>
  <si>
    <t>Saudemont</t>
  </si>
  <si>
    <t>Buire le Sec</t>
  </si>
  <si>
    <t>Campagne les Hesdin</t>
  </si>
  <si>
    <t>Douriez</t>
  </si>
  <si>
    <t>Gouy Saint Andre</t>
  </si>
  <si>
    <t>Maintenay</t>
  </si>
  <si>
    <t>Roussent</t>
  </si>
  <si>
    <t>Saint Remy au Bois</t>
  </si>
  <si>
    <t>Saulchoy</t>
  </si>
  <si>
    <t>Estevelles</t>
  </si>
  <si>
    <t>Pont A Vendin</t>
  </si>
  <si>
    <t>Vendin le Vieil</t>
  </si>
  <si>
    <t>Audrehem</t>
  </si>
  <si>
    <t>Bonningues les Ardres</t>
  </si>
  <si>
    <t>Clerques</t>
  </si>
  <si>
    <t>La Recousse</t>
  </si>
  <si>
    <t>Mentque Notbecourt</t>
  </si>
  <si>
    <t>Muncq Nieurlet</t>
  </si>
  <si>
    <t>Nordausques</t>
  </si>
  <si>
    <t>Nort Leulinghem</t>
  </si>
  <si>
    <t>Recques sur Hem</t>
  </si>
  <si>
    <t>Tournehem sur la Hem</t>
  </si>
  <si>
    <t>Zouafques</t>
  </si>
  <si>
    <t>Bayenghem les Eperlecques</t>
  </si>
  <si>
    <t>Eperlecques</t>
  </si>
  <si>
    <t>Houlle</t>
  </si>
  <si>
    <t>Moringhem</t>
  </si>
  <si>
    <t>Moulle</t>
  </si>
  <si>
    <t>Serques</t>
  </si>
  <si>
    <t>Chocques</t>
  </si>
  <si>
    <t>Gonnehem</t>
  </si>
  <si>
    <t>Oblinghem</t>
  </si>
  <si>
    <t>Wimereux</t>
  </si>
  <si>
    <t>Haillicourt</t>
  </si>
  <si>
    <t>Noyelles Godault</t>
  </si>
  <si>
    <t>Beaumetz les Aire</t>
  </si>
  <si>
    <t>Bomy</t>
  </si>
  <si>
    <t>Erny Saint Julien</t>
  </si>
  <si>
    <t>Febvin Palfart</t>
  </si>
  <si>
    <t>Flechin</t>
  </si>
  <si>
    <t>Laires</t>
  </si>
  <si>
    <t>Ligny les Aire</t>
  </si>
  <si>
    <t>Westrehem</t>
  </si>
  <si>
    <t>Courcelles les Lens</t>
  </si>
  <si>
    <t>Noyelles les Vermelles</t>
  </si>
  <si>
    <t>Vermelles</t>
  </si>
  <si>
    <t>Beaurainville</t>
  </si>
  <si>
    <t>Boubers les Hesmond</t>
  </si>
  <si>
    <t>Embry</t>
  </si>
  <si>
    <t>Hesmond</t>
  </si>
  <si>
    <t>Lebiez</t>
  </si>
  <si>
    <t>Lespinoy</t>
  </si>
  <si>
    <t>Loison sur Crequoise</t>
  </si>
  <si>
    <t>Marenla</t>
  </si>
  <si>
    <t>Maresquel Ecquemicourt</t>
  </si>
  <si>
    <t>Offin</t>
  </si>
  <si>
    <t>Rimboval</t>
  </si>
  <si>
    <t>Royon</t>
  </si>
  <si>
    <t>Saint Denoeux</t>
  </si>
  <si>
    <t>Clermont Ferrand</t>
  </si>
  <si>
    <t>Dallet</t>
  </si>
  <si>
    <t>Blanzat</t>
  </si>
  <si>
    <t>Picherande</t>
  </si>
  <si>
    <t>Coudes</t>
  </si>
  <si>
    <t>Beauregard l'Eveque</t>
  </si>
  <si>
    <t>Chauriat</t>
  </si>
  <si>
    <t>Cebazat</t>
  </si>
  <si>
    <t>Chateaugay</t>
  </si>
  <si>
    <t>Aubusson d'Auvergne</t>
  </si>
  <si>
    <t>Courpiere</t>
  </si>
  <si>
    <t>Neronde sur Dore</t>
  </si>
  <si>
    <t>Sainte Agathe</t>
  </si>
  <si>
    <t>Sauviat</t>
  </si>
  <si>
    <t>Sermentizon</t>
  </si>
  <si>
    <t>Vollore Montagne</t>
  </si>
  <si>
    <t>Vollore Ville</t>
  </si>
  <si>
    <t>Berzet</t>
  </si>
  <si>
    <t>Boissejour</t>
  </si>
  <si>
    <t>Ceyrat</t>
  </si>
  <si>
    <t>Font Freyde</t>
  </si>
  <si>
    <t>Manson</t>
  </si>
  <si>
    <t>Saint Genes Champanelle</t>
  </si>
  <si>
    <t>Royat</t>
  </si>
  <si>
    <t>Chatelguyon</t>
  </si>
  <si>
    <t>La Bourboule</t>
  </si>
  <si>
    <t>Murat le Quaire</t>
  </si>
  <si>
    <t>Billom</t>
  </si>
  <si>
    <t>Bongheat</t>
  </si>
  <si>
    <t>Chas</t>
  </si>
  <si>
    <t>Egliseneuve Pres Billom</t>
  </si>
  <si>
    <t>Espirat</t>
  </si>
  <si>
    <t>Fayet le Chateau</t>
  </si>
  <si>
    <t>Glaine Montaigut</t>
  </si>
  <si>
    <t>Mauzun</t>
  </si>
  <si>
    <t>Reignat</t>
  </si>
  <si>
    <t>Saint Julien de Coppel</t>
  </si>
  <si>
    <t>Aubiere</t>
  </si>
  <si>
    <t>Perignat les Sarlieve</t>
  </si>
  <si>
    <t>Bort l'Etang</t>
  </si>
  <si>
    <t>Lempty</t>
  </si>
  <si>
    <t>Lezoux</t>
  </si>
  <si>
    <t>Moissat</t>
  </si>
  <si>
    <t>Orleat</t>
  </si>
  <si>
    <t>Ravel</t>
  </si>
  <si>
    <t>Saint Jean d'Heurs</t>
  </si>
  <si>
    <t>Seychalles</t>
  </si>
  <si>
    <t>Cellule</t>
  </si>
  <si>
    <t>Davayat</t>
  </si>
  <si>
    <t>Gimeaux</t>
  </si>
  <si>
    <t>La Moutade</t>
  </si>
  <si>
    <t>Le Cheix</t>
  </si>
  <si>
    <t>Malauzat</t>
  </si>
  <si>
    <t>Marsat</t>
  </si>
  <si>
    <t>Menetrol</t>
  </si>
  <si>
    <t>Mozac</t>
  </si>
  <si>
    <t>Pessat Villeneuve</t>
  </si>
  <si>
    <t>Prompsat</t>
  </si>
  <si>
    <t>Riom</t>
  </si>
  <si>
    <t>Saint Bonnet Pres Riom</t>
  </si>
  <si>
    <t>Yssac la Tourette</t>
  </si>
  <si>
    <t>Aurieres</t>
  </si>
  <si>
    <t>Ceyssat</t>
  </si>
  <si>
    <t>Heume l'Eglise</t>
  </si>
  <si>
    <t>Nebouzat</t>
  </si>
  <si>
    <t>Olby</t>
  </si>
  <si>
    <t>Orcival</t>
  </si>
  <si>
    <t>Perpezat</t>
  </si>
  <si>
    <t>Rochefort Montagne</t>
  </si>
  <si>
    <t>Saint Bonnet Pres Orcival</t>
  </si>
  <si>
    <t>Saint Pierre Roche</t>
  </si>
  <si>
    <t>Vernines</t>
  </si>
  <si>
    <t>Arlanc</t>
  </si>
  <si>
    <t>Beurieres</t>
  </si>
  <si>
    <t>Chaumont le Bourg</t>
  </si>
  <si>
    <t>Doranges</t>
  </si>
  <si>
    <t>Dore l'Eglise</t>
  </si>
  <si>
    <t>Medeyrolles</t>
  </si>
  <si>
    <t>Novacelles</t>
  </si>
  <si>
    <t>Saint Alyre d'Arlanc</t>
  </si>
  <si>
    <t>Saint Sauveur la Sagne</t>
  </si>
  <si>
    <t>Bromont Lamothe</t>
  </si>
  <si>
    <t>Chapdes Beaufort</t>
  </si>
  <si>
    <t>La Goutelle</t>
  </si>
  <si>
    <t>Mazaye</t>
  </si>
  <si>
    <t>Montfermy</t>
  </si>
  <si>
    <t>Pontgibaud</t>
  </si>
  <si>
    <t>Pulverieres</t>
  </si>
  <si>
    <t>Saint Jacques d'Ambur</t>
  </si>
  <si>
    <t>Saint Ours</t>
  </si>
  <si>
    <t>Saint Pierre le Chastel</t>
  </si>
  <si>
    <t>Mont Dore</t>
  </si>
  <si>
    <t>Arconsat</t>
  </si>
  <si>
    <t>Celles sur Durolle</t>
  </si>
  <si>
    <t>Chabreloche</t>
  </si>
  <si>
    <t>Les Sarraix</t>
  </si>
  <si>
    <t>Viscomtat</t>
  </si>
  <si>
    <t>Aigueperse</t>
  </si>
  <si>
    <t>Aubiat</t>
  </si>
  <si>
    <t>Bussieres et Pruns</t>
  </si>
  <si>
    <t>Chaptuzat</t>
  </si>
  <si>
    <t>Effiat</t>
  </si>
  <si>
    <t>Montpensier</t>
  </si>
  <si>
    <t>Saint Agoulin</t>
  </si>
  <si>
    <t>Saint Genes du Retz</t>
  </si>
  <si>
    <t>Sardon</t>
  </si>
  <si>
    <t>Thuret</t>
  </si>
  <si>
    <t>Vensat</t>
  </si>
  <si>
    <t>Busseol</t>
  </si>
  <si>
    <t>Isserteaux</t>
  </si>
  <si>
    <t>Laps</t>
  </si>
  <si>
    <t>Longues</t>
  </si>
  <si>
    <t>Manglieu</t>
  </si>
  <si>
    <t>Parent</t>
  </si>
  <si>
    <t>Pignols</t>
  </si>
  <si>
    <t>Salledes</t>
  </si>
  <si>
    <t>Vic le Comte</t>
  </si>
  <si>
    <t>Yronde et Buron</t>
  </si>
  <si>
    <t>Charnat</t>
  </si>
  <si>
    <t>Chateldon</t>
  </si>
  <si>
    <t>Lachaux</t>
  </si>
  <si>
    <t>Limons</t>
  </si>
  <si>
    <t>Noalhat</t>
  </si>
  <si>
    <t>Paslieres</t>
  </si>
  <si>
    <t>Puy Guillaume</t>
  </si>
  <si>
    <t>Ris</t>
  </si>
  <si>
    <t>Dorat</t>
  </si>
  <si>
    <t>Escoutoux</t>
  </si>
  <si>
    <t>Thiers</t>
  </si>
  <si>
    <t>Bas et Lezat</t>
  </si>
  <si>
    <t>Beaumont les Randan</t>
  </si>
  <si>
    <t>Randan</t>
  </si>
  <si>
    <t>Saint Andre le Coq</t>
  </si>
  <si>
    <t>Saint Clement de Regnat</t>
  </si>
  <si>
    <t>Saint Denis Combarnazat</t>
  </si>
  <si>
    <t>Saint Priest Bramefant</t>
  </si>
  <si>
    <t>Saint Sylvestre Pragoulin</t>
  </si>
  <si>
    <t>Villeneuve les Cerfs</t>
  </si>
  <si>
    <t>Chadeleuf</t>
  </si>
  <si>
    <t>Champeix</t>
  </si>
  <si>
    <t>Chassagne</t>
  </si>
  <si>
    <t>Chidrac</t>
  </si>
  <si>
    <t>Clemensat</t>
  </si>
  <si>
    <t>Courgoul</t>
  </si>
  <si>
    <t>Creste</t>
  </si>
  <si>
    <t>Grandeyrolles</t>
  </si>
  <si>
    <t>Ludesse</t>
  </si>
  <si>
    <t>Meilhaud</t>
  </si>
  <si>
    <t>Neschers</t>
  </si>
  <si>
    <t>Saint Cirgues sur Couze</t>
  </si>
  <si>
    <t>Saint Diery</t>
  </si>
  <si>
    <t>Saint Floret</t>
  </si>
  <si>
    <t>Saurier</t>
  </si>
  <si>
    <t>Tourzel Ronzieres</t>
  </si>
  <si>
    <t>Chateau sur Cher</t>
  </si>
  <si>
    <t>Le Quartier</t>
  </si>
  <si>
    <t>Pionsat</t>
  </si>
  <si>
    <t>Roche d'Agoux</t>
  </si>
  <si>
    <t>Saint Maigner</t>
  </si>
  <si>
    <t>Saint Maurice Pres Pionsat</t>
  </si>
  <si>
    <t>Vergheas</t>
  </si>
  <si>
    <t>Virlet</t>
  </si>
  <si>
    <t>Antoingt</t>
  </si>
  <si>
    <t>Augnat</t>
  </si>
  <si>
    <t>Boudes</t>
  </si>
  <si>
    <t>Chalus</t>
  </si>
  <si>
    <t>Charbonnier les Mines</t>
  </si>
  <si>
    <t>Collanges</t>
  </si>
  <si>
    <t>Dauzat sur Vodable</t>
  </si>
  <si>
    <t>Gignat</t>
  </si>
  <si>
    <t>Le Breuil sur Couze</t>
  </si>
  <si>
    <t>Madriat</t>
  </si>
  <si>
    <t>Mareugheol</t>
  </si>
  <si>
    <t>Moriat</t>
  </si>
  <si>
    <t>Nonette</t>
  </si>
  <si>
    <t>Orsonnette</t>
  </si>
  <si>
    <t>Saint Germain Lembron</t>
  </si>
  <si>
    <t>Saint Gervazy</t>
  </si>
  <si>
    <t>Saint Herent</t>
  </si>
  <si>
    <t>Ternant les Eaux</t>
  </si>
  <si>
    <t>Vichel</t>
  </si>
  <si>
    <t>Bulhon</t>
  </si>
  <si>
    <t>Crevant Laveine</t>
  </si>
  <si>
    <t>Culhat</t>
  </si>
  <si>
    <t>Joze</t>
  </si>
  <si>
    <t>Luzillat</t>
  </si>
  <si>
    <t>Maringues</t>
  </si>
  <si>
    <t>Saint Laure</t>
  </si>
  <si>
    <t>Vinzelles</t>
  </si>
  <si>
    <t>Gerzat</t>
  </si>
  <si>
    <t>Combrailles</t>
  </si>
  <si>
    <t>Condat en Combrailles</t>
  </si>
  <si>
    <t>Landogne</t>
  </si>
  <si>
    <t>Montel de Gelat</t>
  </si>
  <si>
    <t>Pontaumur</t>
  </si>
  <si>
    <t>Saint Etienne des Champs</t>
  </si>
  <si>
    <t>Saint Hilaire les Monges</t>
  </si>
  <si>
    <t>Tralaigues</t>
  </si>
  <si>
    <t>Villosanges</t>
  </si>
  <si>
    <t>Ayat sur Sioule</t>
  </si>
  <si>
    <t>Chateauneuf les Bains</t>
  </si>
  <si>
    <t>Saint Gervais d'Auvergne</t>
  </si>
  <si>
    <t>Saint Julien la Geneste</t>
  </si>
  <si>
    <t>Sauret Besserve</t>
  </si>
  <si>
    <t>Chamalieres</t>
  </si>
  <si>
    <t>Charbonnieres les Varenne</t>
  </si>
  <si>
    <t>Charbonnieres les Vieille</t>
  </si>
  <si>
    <t>Loubeyrat</t>
  </si>
  <si>
    <t>Manzat</t>
  </si>
  <si>
    <t>Paugnat</t>
  </si>
  <si>
    <t>Anzat le Luguet</t>
  </si>
  <si>
    <t>Apchat</t>
  </si>
  <si>
    <t>Ardes</t>
  </si>
  <si>
    <t>La Chapelle Marcousse</t>
  </si>
  <si>
    <t>La Mayrand</t>
  </si>
  <si>
    <t>Mazoires</t>
  </si>
  <si>
    <t>Rentieres</t>
  </si>
  <si>
    <t>Roche Charles la Mayrand</t>
  </si>
  <si>
    <t>Saint Alyre Es Montagne</t>
  </si>
  <si>
    <t>Les Martres d'Artiere</t>
  </si>
  <si>
    <t>Pont du Chateau</t>
  </si>
  <si>
    <t>Blot l'Eglise</t>
  </si>
  <si>
    <t>Lisseuil</t>
  </si>
  <si>
    <t>Marcillat</t>
  </si>
  <si>
    <t>Pouzol</t>
  </si>
  <si>
    <t>Saint Gal sur Sioule</t>
  </si>
  <si>
    <t>Saint Hilaire la Croix</t>
  </si>
  <si>
    <t>Saint Pardoux</t>
  </si>
  <si>
    <t>Saint Quintin sur Sioule</t>
  </si>
  <si>
    <t>Saint Remy de Blot</t>
  </si>
  <si>
    <t>Chanonat</t>
  </si>
  <si>
    <t>Cournols</t>
  </si>
  <si>
    <t>Le Crest</t>
  </si>
  <si>
    <t>Olloix</t>
  </si>
  <si>
    <t>Saint Amant Tallende</t>
  </si>
  <si>
    <t>Saint Sandoux</t>
  </si>
  <si>
    <t>Tallende</t>
  </si>
  <si>
    <t>Artonne</t>
  </si>
  <si>
    <t>Beauregard Vendon</t>
  </si>
  <si>
    <t>Combronde</t>
  </si>
  <si>
    <t>Joserand</t>
  </si>
  <si>
    <t>Montcel</t>
  </si>
  <si>
    <t>Saint Myon</t>
  </si>
  <si>
    <t>Teilhede</t>
  </si>
  <si>
    <t>Herment</t>
  </si>
  <si>
    <t>Prondines</t>
  </si>
  <si>
    <t>Puy Saint Gulmier</t>
  </si>
  <si>
    <t>Saint Germain Pres Herment</t>
  </si>
  <si>
    <t>Sauvagnat</t>
  </si>
  <si>
    <t>Tortebesse</t>
  </si>
  <si>
    <t>Verneugheol</t>
  </si>
  <si>
    <t>Bertignat</t>
  </si>
  <si>
    <t>Marat</t>
  </si>
  <si>
    <t>Saint Pierre la Bourlhonne</t>
  </si>
  <si>
    <t>Vertolaye</t>
  </si>
  <si>
    <t>Condat les Montboissier</t>
  </si>
  <si>
    <t>Egliseneuve des Liards</t>
  </si>
  <si>
    <t>Saint Jean en Val</t>
  </si>
  <si>
    <t>Saint Quentin sur Sauxillang</t>
  </si>
  <si>
    <t>Sauxillanges</t>
  </si>
  <si>
    <t>Sugeres</t>
  </si>
  <si>
    <t>Usson</t>
  </si>
  <si>
    <t>Aulhat Saint Privat</t>
  </si>
  <si>
    <t>Bergonne</t>
  </si>
  <si>
    <t>Brenat</t>
  </si>
  <si>
    <t>Flat</t>
  </si>
  <si>
    <t>Issoire</t>
  </si>
  <si>
    <t>Les Pradeaux</t>
  </si>
  <si>
    <t>Orbeil</t>
  </si>
  <si>
    <t>Pardines</t>
  </si>
  <si>
    <t>Parentignat</t>
  </si>
  <si>
    <t>Perrier</t>
  </si>
  <si>
    <t>Saint Babel</t>
  </si>
  <si>
    <t>Saint Remy de Chargnat</t>
  </si>
  <si>
    <t>Saint Yvoine</t>
  </si>
  <si>
    <t>Sauvagnat Sainte Marthe</t>
  </si>
  <si>
    <t>Solignat</t>
  </si>
  <si>
    <t>Varennes sur Usson</t>
  </si>
  <si>
    <t>Vodable</t>
  </si>
  <si>
    <t>Aulnat</t>
  </si>
  <si>
    <t>Malintrat</t>
  </si>
  <si>
    <t>Ceilloux</t>
  </si>
  <si>
    <t>Domaize</t>
  </si>
  <si>
    <t>Estandeuil</t>
  </si>
  <si>
    <t>Saint Dier d'Auvergne</t>
  </si>
  <si>
    <t>Saint Jean des Ollieres</t>
  </si>
  <si>
    <t>Trezioux</t>
  </si>
  <si>
    <t>Chanat la Mouteyre</t>
  </si>
  <si>
    <t>Enval</t>
  </si>
  <si>
    <t>Sayat</t>
  </si>
  <si>
    <t>Volvic</t>
  </si>
  <si>
    <t>Opme</t>
  </si>
  <si>
    <t>Romagnat</t>
  </si>
  <si>
    <t>Saulzet le Chaud</t>
  </si>
  <si>
    <t>Palladuc</t>
  </si>
  <si>
    <t>Saint Remy sur Durolle</t>
  </si>
  <si>
    <t>Saint Victor Montvianeix</t>
  </si>
  <si>
    <t>Menat</t>
  </si>
  <si>
    <t>Neuf Eglise</t>
  </si>
  <si>
    <t>Servant</t>
  </si>
  <si>
    <t>Auzat sur Allier</t>
  </si>
  <si>
    <t>Bansat</t>
  </si>
  <si>
    <t>Brassac les Mines</t>
  </si>
  <si>
    <t>Esteil</t>
  </si>
  <si>
    <t>Jumeaux</t>
  </si>
  <si>
    <t>La Combelle</t>
  </si>
  <si>
    <t>Lamontgie</t>
  </si>
  <si>
    <t>Saint Jean Saint Gervais</t>
  </si>
  <si>
    <t>Saint Martin des Plains</t>
  </si>
  <si>
    <t>Chameane</t>
  </si>
  <si>
    <t>Champagnat le Jeune</t>
  </si>
  <si>
    <t>La Chapelle sur Usson</t>
  </si>
  <si>
    <t>Peslieres</t>
  </si>
  <si>
    <t>Saint Etienne sur Usson</t>
  </si>
  <si>
    <t>Saint Genes la Tourette</t>
  </si>
  <si>
    <t>Saint Martin d'Ollieres</t>
  </si>
  <si>
    <t>Valz sous Chateauneuf</t>
  </si>
  <si>
    <t>Vernet la Varenne</t>
  </si>
  <si>
    <t>Auzelles</t>
  </si>
  <si>
    <t>Cunlhat</t>
  </si>
  <si>
    <t>La Chapelle Agnon</t>
  </si>
  <si>
    <t>Tours sur Meymont</t>
  </si>
  <si>
    <t>Ambert</t>
  </si>
  <si>
    <t>Baffie</t>
  </si>
  <si>
    <t>Champetieres</t>
  </si>
  <si>
    <t>Grandrif</t>
  </si>
  <si>
    <t>La Forie</t>
  </si>
  <si>
    <t>Saint Ferreol des Cotes</t>
  </si>
  <si>
    <t>Saint Martin des Olmes</t>
  </si>
  <si>
    <t>Thiolieres</t>
  </si>
  <si>
    <t>Valcivieres</t>
  </si>
  <si>
    <t>Besse et Saint Anastaise</t>
  </si>
  <si>
    <t>Compains</t>
  </si>
  <si>
    <t>Saint Anastaise</t>
  </si>
  <si>
    <t>Saint Pierre Colamine</t>
  </si>
  <si>
    <t>Super Besse</t>
  </si>
  <si>
    <t>Valbeleix</t>
  </si>
  <si>
    <t>Fernoel</t>
  </si>
  <si>
    <t>Giat</t>
  </si>
  <si>
    <t>Voingt</t>
  </si>
  <si>
    <t>Fayet Ronaye</t>
  </si>
  <si>
    <t>Saint Bonnet le Bourg</t>
  </si>
  <si>
    <t>Saint Bonnet le Chastel</t>
  </si>
  <si>
    <t>Saint Germain l'Herm</t>
  </si>
  <si>
    <t>Biollet</t>
  </si>
  <si>
    <t>Charensat</t>
  </si>
  <si>
    <t>Saint Priest des Champs</t>
  </si>
  <si>
    <t>La Monnerie le Montel</t>
  </si>
  <si>
    <t>La Chaulme</t>
  </si>
  <si>
    <t>Saint Antheme</t>
  </si>
  <si>
    <t>Saint Clement de Valorgue</t>
  </si>
  <si>
    <t>Le Cendre</t>
  </si>
  <si>
    <t>Orcet</t>
  </si>
  <si>
    <t>Chastreix</t>
  </si>
  <si>
    <t>La Tour d'Auvergne</t>
  </si>
  <si>
    <t>Saint Donat</t>
  </si>
  <si>
    <t>Labessette</t>
  </si>
  <si>
    <t>Larodde</t>
  </si>
  <si>
    <t>Singles</t>
  </si>
  <si>
    <t>Tauves</t>
  </si>
  <si>
    <t>Ars les Favets</t>
  </si>
  <si>
    <t>Buxieres sous Montaigut</t>
  </si>
  <si>
    <t>Durmignat</t>
  </si>
  <si>
    <t>La Crouzille</t>
  </si>
  <si>
    <t>Montaigut</t>
  </si>
  <si>
    <t>Montjoie</t>
  </si>
  <si>
    <t>Moureuille</t>
  </si>
  <si>
    <t>Saint Eloy les Mines</t>
  </si>
  <si>
    <t>Youx</t>
  </si>
  <si>
    <t>Le Vernet Sainte Marguerite</t>
  </si>
  <si>
    <t>Saint Nectaire</t>
  </si>
  <si>
    <t>Chavaroux</t>
  </si>
  <si>
    <t>Clerlande</t>
  </si>
  <si>
    <t>Ennezat</t>
  </si>
  <si>
    <t>Martres sur Morge</t>
  </si>
  <si>
    <t>Saint Ignat</t>
  </si>
  <si>
    <t>Surat</t>
  </si>
  <si>
    <t>Varennes sur Morge</t>
  </si>
  <si>
    <t>Authezat</t>
  </si>
  <si>
    <t>Corent</t>
  </si>
  <si>
    <t>Les Martres de Veyre</t>
  </si>
  <si>
    <t>Mirefleurs</t>
  </si>
  <si>
    <t>Plauzat</t>
  </si>
  <si>
    <t>Cisternes la Foret</t>
  </si>
  <si>
    <t>Gelles</t>
  </si>
  <si>
    <t>Bogros</t>
  </si>
  <si>
    <t>Les Gannes</t>
  </si>
  <si>
    <t>Messeix</t>
  </si>
  <si>
    <t>Bourg Lastic</t>
  </si>
  <si>
    <t>Les Ancizes Comps</t>
  </si>
  <si>
    <t>Queuille</t>
  </si>
  <si>
    <t>Saint Georges de Mons</t>
  </si>
  <si>
    <t>Chambon sur Lac</t>
  </si>
  <si>
    <t>Murol</t>
  </si>
  <si>
    <t>Saint Victor la Riviere</t>
  </si>
  <si>
    <t>Cournon d'Auvergne</t>
  </si>
  <si>
    <t>La Roche Noire</t>
  </si>
  <si>
    <t>Perignat sur Allier</t>
  </si>
  <si>
    <t>Saint Bonnet les Allier</t>
  </si>
  <si>
    <t>Saint Georges sur Allier</t>
  </si>
  <si>
    <t>Bagnols</t>
  </si>
  <si>
    <t>Tremouille Saint Loup</t>
  </si>
  <si>
    <t>Briffons</t>
  </si>
  <si>
    <t>Laqueuille</t>
  </si>
  <si>
    <t>Saint Julien Puy Laveze</t>
  </si>
  <si>
    <t>Durtol</t>
  </si>
  <si>
    <t>Nohanent</t>
  </si>
  <si>
    <t>Eglisolles</t>
  </si>
  <si>
    <t>Saillant</t>
  </si>
  <si>
    <t>Sauvessanges</t>
  </si>
  <si>
    <t>Viverols</t>
  </si>
  <si>
    <t>Egliseneuve d'Entraigue</t>
  </si>
  <si>
    <t>Espinchal</t>
  </si>
  <si>
    <t>La Godivelle</t>
  </si>
  <si>
    <t>Saint Genes Champespe</t>
  </si>
  <si>
    <t>Orcines</t>
  </si>
  <si>
    <t>Le Brugeron</t>
  </si>
  <si>
    <t>Olliergues</t>
  </si>
  <si>
    <t>Olmet</t>
  </si>
  <si>
    <t>Saint Gervais sous Meymont</t>
  </si>
  <si>
    <t>Grandval</t>
  </si>
  <si>
    <t>Le Monestier</t>
  </si>
  <si>
    <t>Saint Amant Roche Savine</t>
  </si>
  <si>
    <t>Saint Eloi la Glaciere</t>
  </si>
  <si>
    <t>Bouzel</t>
  </si>
  <si>
    <t>Vassel</t>
  </si>
  <si>
    <t>Vertaizon</t>
  </si>
  <si>
    <t>Peschadoires</t>
  </si>
  <si>
    <t>Pont de Dore</t>
  </si>
  <si>
    <t>Augerolles</t>
  </si>
  <si>
    <t>La Renaudie</t>
  </si>
  <si>
    <t>Marsac en Livradois</t>
  </si>
  <si>
    <t>Saint Sauves d'Auvergne</t>
  </si>
  <si>
    <t>Veyre Monton</t>
  </si>
  <si>
    <t>Aydat</t>
  </si>
  <si>
    <t>Saulzet le Froid</t>
  </si>
  <si>
    <t>Aix la Fayette</t>
  </si>
  <si>
    <t>Chambon sur Dolore</t>
  </si>
  <si>
    <t>Echandelys</t>
  </si>
  <si>
    <t>Fournols</t>
  </si>
  <si>
    <t>Job</t>
  </si>
  <si>
    <t>Bayonne</t>
  </si>
  <si>
    <t>Gelos</t>
  </si>
  <si>
    <t>Jurancon</t>
  </si>
  <si>
    <t>Laroin</t>
  </si>
  <si>
    <t>Mazeres Lezons</t>
  </si>
  <si>
    <t>Rontignon</t>
  </si>
  <si>
    <t>Saint Faust</t>
  </si>
  <si>
    <t>Uzos</t>
  </si>
  <si>
    <t>Aicirits Camou Suhast</t>
  </si>
  <si>
    <t>Amendeuix Oneix</t>
  </si>
  <si>
    <t>Amorots Succos</t>
  </si>
  <si>
    <t>Arberats Sillegue</t>
  </si>
  <si>
    <t>Arbouet Sussaute</t>
  </si>
  <si>
    <t>Arhansus</t>
  </si>
  <si>
    <t>Aroue Ithorrots Olhaiby</t>
  </si>
  <si>
    <t>Arraute Charritte</t>
  </si>
  <si>
    <t>Beguios</t>
  </si>
  <si>
    <t>Behasque Lapiste</t>
  </si>
  <si>
    <t>Beyrie sur Joyeuse</t>
  </si>
  <si>
    <t>Bunus</t>
  </si>
  <si>
    <t>Camou Mixe Suhast</t>
  </si>
  <si>
    <t>Domezain Berraute</t>
  </si>
  <si>
    <t>Etcharry</t>
  </si>
  <si>
    <t>Gabat</t>
  </si>
  <si>
    <t>Garris</t>
  </si>
  <si>
    <t>Hosta</t>
  </si>
  <si>
    <t>Ibarrolle</t>
  </si>
  <si>
    <t>Ilharre</t>
  </si>
  <si>
    <t>Ithorots Olhaiby</t>
  </si>
  <si>
    <t>Juxue</t>
  </si>
  <si>
    <t>Labets Biscay</t>
  </si>
  <si>
    <t>Larceveau Arros Cibits</t>
  </si>
  <si>
    <t>Larribar Sorhapuru</t>
  </si>
  <si>
    <t>Lohitzun Oyhercq</t>
  </si>
  <si>
    <t>Luxe Sumberraute</t>
  </si>
  <si>
    <t>Masparraute</t>
  </si>
  <si>
    <t>Meharin</t>
  </si>
  <si>
    <t>Oregue</t>
  </si>
  <si>
    <t>Orsanco</t>
  </si>
  <si>
    <t>Ostabat Asme</t>
  </si>
  <si>
    <t>Pagolle</t>
  </si>
  <si>
    <t>Saint Just Ibarre</t>
  </si>
  <si>
    <t>Uhart Mixe</t>
  </si>
  <si>
    <t>Montardon</t>
  </si>
  <si>
    <t>Serres Castet</t>
  </si>
  <si>
    <t>Urrugne</t>
  </si>
  <si>
    <t>Ainharp</t>
  </si>
  <si>
    <t>Arrast Larrebieu</t>
  </si>
  <si>
    <t>Aussurucq</t>
  </si>
  <si>
    <t>Barcus</t>
  </si>
  <si>
    <t>Berrogain Laruns</t>
  </si>
  <si>
    <t>Charritte de Bas</t>
  </si>
  <si>
    <t>Cheraute</t>
  </si>
  <si>
    <t>Espes Undurein</t>
  </si>
  <si>
    <t>Garindein</t>
  </si>
  <si>
    <t>Gotein Libarrenx</t>
  </si>
  <si>
    <t>Idaux Mendy</t>
  </si>
  <si>
    <t>L Hopital Saint Blaise</t>
  </si>
  <si>
    <t>Lichos</t>
  </si>
  <si>
    <t>Mauleon Licharre</t>
  </si>
  <si>
    <t>Menditte</t>
  </si>
  <si>
    <t>Moncayolle Larrory</t>
  </si>
  <si>
    <t>Musculdy</t>
  </si>
  <si>
    <t>Ordiarp</t>
  </si>
  <si>
    <t>Roquiague</t>
  </si>
  <si>
    <t>Viodos Abense de Bas</t>
  </si>
  <si>
    <t>Billere</t>
  </si>
  <si>
    <t>Lons</t>
  </si>
  <si>
    <t>Abidos</t>
  </si>
  <si>
    <t>Besingrand</t>
  </si>
  <si>
    <t>Lagor</t>
  </si>
  <si>
    <t>Lahourcade</t>
  </si>
  <si>
    <t>Mourenx</t>
  </si>
  <si>
    <t>Nogueres</t>
  </si>
  <si>
    <t>Os Marsillon</t>
  </si>
  <si>
    <t>Pardies</t>
  </si>
  <si>
    <t>Sauvelade</t>
  </si>
  <si>
    <t>Viellesegure</t>
  </si>
  <si>
    <t>Abere</t>
  </si>
  <si>
    <t>Anos</t>
  </si>
  <si>
    <t>Barinque</t>
  </si>
  <si>
    <t>Bernadets</t>
  </si>
  <si>
    <t>Buros</t>
  </si>
  <si>
    <t>Carrere</t>
  </si>
  <si>
    <t>Cosledaa Lube Boast</t>
  </si>
  <si>
    <t>Escoubes</t>
  </si>
  <si>
    <t>Espechede</t>
  </si>
  <si>
    <t>Gabaston</t>
  </si>
  <si>
    <t>Gerderest</t>
  </si>
  <si>
    <t>Higueres Souye</t>
  </si>
  <si>
    <t>Lespourcy</t>
  </si>
  <si>
    <t>Lombia</t>
  </si>
  <si>
    <t>Lussagnet Lusson</t>
  </si>
  <si>
    <t>Maucor</t>
  </si>
  <si>
    <t>Monassut Audiracq</t>
  </si>
  <si>
    <t>Morlaas</t>
  </si>
  <si>
    <t>Ouillon</t>
  </si>
  <si>
    <t>Riupeyrous</t>
  </si>
  <si>
    <t>Saint Armou</t>
  </si>
  <si>
    <t>Saint Castin</t>
  </si>
  <si>
    <t>Saint Jammes</t>
  </si>
  <si>
    <t>Saint Laurent Bretagne</t>
  </si>
  <si>
    <t>Sedze Maubecq</t>
  </si>
  <si>
    <t>Sedzere</t>
  </si>
  <si>
    <t>Serres Morlaas</t>
  </si>
  <si>
    <t>Sevignacq</t>
  </si>
  <si>
    <t>Urost</t>
  </si>
  <si>
    <t>Audejos</t>
  </si>
  <si>
    <t>Casteide Cami</t>
  </si>
  <si>
    <t>Labastide Cezeracq</t>
  </si>
  <si>
    <t>Labastide Monrejeau</t>
  </si>
  <si>
    <t>Lacq</t>
  </si>
  <si>
    <t>Serres Sainte Marie</t>
  </si>
  <si>
    <t>Viellenave d'Arthez</t>
  </si>
  <si>
    <t>Angous</t>
  </si>
  <si>
    <t>Araujuzon</t>
  </si>
  <si>
    <t>Araux</t>
  </si>
  <si>
    <t>Audaux</t>
  </si>
  <si>
    <t>Bastanes</t>
  </si>
  <si>
    <t>Bugnein</t>
  </si>
  <si>
    <t>Castetbon</t>
  </si>
  <si>
    <t>Castetnau Camblong</t>
  </si>
  <si>
    <t>Charre</t>
  </si>
  <si>
    <t>Dognen</t>
  </si>
  <si>
    <t>Gestas</t>
  </si>
  <si>
    <t>Gurs</t>
  </si>
  <si>
    <t>Jasses</t>
  </si>
  <si>
    <t>Lay Lamidou</t>
  </si>
  <si>
    <t>Meritein</t>
  </si>
  <si>
    <t>Nabas</t>
  </si>
  <si>
    <t>Narp</t>
  </si>
  <si>
    <t>Navarrenx</t>
  </si>
  <si>
    <t>Ogenne Camptort</t>
  </si>
  <si>
    <t>Ossenx</t>
  </si>
  <si>
    <t>Prechacq Josbaig</t>
  </si>
  <si>
    <t>Prechacq Navarrenx</t>
  </si>
  <si>
    <t>Rivehaute</t>
  </si>
  <si>
    <t>Sus</t>
  </si>
  <si>
    <t>Susmiou</t>
  </si>
  <si>
    <t>Tabaille Usquain</t>
  </si>
  <si>
    <t>Viellenave de Navarrenx</t>
  </si>
  <si>
    <t>Arcangues</t>
  </si>
  <si>
    <t>Bassussarry</t>
  </si>
  <si>
    <t>Biarritz</t>
  </si>
  <si>
    <t>Ahetze</t>
  </si>
  <si>
    <t>Arbonne</t>
  </si>
  <si>
    <t>Bidart</t>
  </si>
  <si>
    <t>Guethary</t>
  </si>
  <si>
    <t>Ahaxe Alciette Bascassan</t>
  </si>
  <si>
    <t>Aincille</t>
  </si>
  <si>
    <t>Ainhice Mongelos</t>
  </si>
  <si>
    <t>Anhaux</t>
  </si>
  <si>
    <t>Arneguy</t>
  </si>
  <si>
    <t>Ascarat</t>
  </si>
  <si>
    <t>Behorleguy</t>
  </si>
  <si>
    <t>Bussunarits Sarrasquette</t>
  </si>
  <si>
    <t>Bustince Iriberry</t>
  </si>
  <si>
    <t>Esterencuby</t>
  </si>
  <si>
    <t>Gamarthe</t>
  </si>
  <si>
    <t>Irouleguy</t>
  </si>
  <si>
    <t>Ispoure</t>
  </si>
  <si>
    <t>Jaxu</t>
  </si>
  <si>
    <t>Lacarre</t>
  </si>
  <si>
    <t>Lecumberry</t>
  </si>
  <si>
    <t>Mendive</t>
  </si>
  <si>
    <t>Saint Jean Pied de Port</t>
  </si>
  <si>
    <t>Uhart Cize</t>
  </si>
  <si>
    <t>Arbus</t>
  </si>
  <si>
    <t>Artiguelouve</t>
  </si>
  <si>
    <t>Aussevielle</t>
  </si>
  <si>
    <t>Beyrie en Bearn</t>
  </si>
  <si>
    <t>Bougarber</t>
  </si>
  <si>
    <t>Caubios Loos</t>
  </si>
  <si>
    <t>Denguin</t>
  </si>
  <si>
    <t>Lescar</t>
  </si>
  <si>
    <t>Momas</t>
  </si>
  <si>
    <t>Poey de Lescar</t>
  </si>
  <si>
    <t>Sauvagnon</t>
  </si>
  <si>
    <t>Siros</t>
  </si>
  <si>
    <t>Uzein</t>
  </si>
  <si>
    <t>Ayherre</t>
  </si>
  <si>
    <t>Bonloc</t>
  </si>
  <si>
    <t>Briscous</t>
  </si>
  <si>
    <t>Hasparren</t>
  </si>
  <si>
    <t>Isturits</t>
  </si>
  <si>
    <t>La Bastide Clairence</t>
  </si>
  <si>
    <t>Macaye</t>
  </si>
  <si>
    <t>Mendionde</t>
  </si>
  <si>
    <t>Urt</t>
  </si>
  <si>
    <t>Ainhoa</t>
  </si>
  <si>
    <t>Cambo les Bains</t>
  </si>
  <si>
    <t>Espelette</t>
  </si>
  <si>
    <t>Itxassou</t>
  </si>
  <si>
    <t>Louhossoa</t>
  </si>
  <si>
    <t>Souraide</t>
  </si>
  <si>
    <t>Arudy</t>
  </si>
  <si>
    <t>Aste Beon</t>
  </si>
  <si>
    <t>Bescat</t>
  </si>
  <si>
    <t>Bielle</t>
  </si>
  <si>
    <t>Bilheres</t>
  </si>
  <si>
    <t>Buzy</t>
  </si>
  <si>
    <t>Castet</t>
  </si>
  <si>
    <t>Gere Belesten</t>
  </si>
  <si>
    <t>Izeste</t>
  </si>
  <si>
    <t>Louvie Juzon</t>
  </si>
  <si>
    <t>Rebenacq</t>
  </si>
  <si>
    <t>Sainte Colome</t>
  </si>
  <si>
    <t>Sevignacq Meyracq</t>
  </si>
  <si>
    <t>Arancou</t>
  </si>
  <si>
    <t>Auterrive</t>
  </si>
  <si>
    <t>Bellocq</t>
  </si>
  <si>
    <t>Bergouey Villenave</t>
  </si>
  <si>
    <t>Carresse Cassaber</t>
  </si>
  <si>
    <t>Cassaber</t>
  </si>
  <si>
    <t>Escos</t>
  </si>
  <si>
    <t>L Hopital d'Orion</t>
  </si>
  <si>
    <t>Labastide Villefranche</t>
  </si>
  <si>
    <t>Lahontan</t>
  </si>
  <si>
    <t>Leren</t>
  </si>
  <si>
    <t>Puyoo</t>
  </si>
  <si>
    <t>Ramous</t>
  </si>
  <si>
    <t>Saint Dos</t>
  </si>
  <si>
    <t>Saint Pe de Leren</t>
  </si>
  <si>
    <t>Salies de Bearn</t>
  </si>
  <si>
    <t>Viellenave sur Bidouze</t>
  </si>
  <si>
    <t>Aubertin</t>
  </si>
  <si>
    <t>Bosdarros</t>
  </si>
  <si>
    <t>Estialescq</t>
  </si>
  <si>
    <t>Gan</t>
  </si>
  <si>
    <t>Lasseube</t>
  </si>
  <si>
    <t>Lasseubetat</t>
  </si>
  <si>
    <t>Arance</t>
  </si>
  <si>
    <t>Argagnon</t>
  </si>
  <si>
    <t>Baigts de Bearn</t>
  </si>
  <si>
    <t>Balansun</t>
  </si>
  <si>
    <t>Berenx</t>
  </si>
  <si>
    <t>Bonnut</t>
  </si>
  <si>
    <t>Castetis</t>
  </si>
  <si>
    <t>Castetner</t>
  </si>
  <si>
    <t>Gouze</t>
  </si>
  <si>
    <t>Laa Mondrans</t>
  </si>
  <si>
    <t>Labeyrie</t>
  </si>
  <si>
    <t>Lacadee</t>
  </si>
  <si>
    <t>Lanneplaa</t>
  </si>
  <si>
    <t>Lendresse</t>
  </si>
  <si>
    <t>Loubieng</t>
  </si>
  <si>
    <t>Maslacq</t>
  </si>
  <si>
    <t>Mont</t>
  </si>
  <si>
    <t>Montestrucq</t>
  </si>
  <si>
    <t>Orthez</t>
  </si>
  <si>
    <t>Ozenx Montestrucq</t>
  </si>
  <si>
    <t>Saint Boes</t>
  </si>
  <si>
    <t>Salles Mongiscard</t>
  </si>
  <si>
    <t>Sallespisse</t>
  </si>
  <si>
    <t>Sarpourenx</t>
  </si>
  <si>
    <t>Sault de Navailles</t>
  </si>
  <si>
    <t>Ascain</t>
  </si>
  <si>
    <t>Saint Pee sur Nivelle</t>
  </si>
  <si>
    <t>Sare</t>
  </si>
  <si>
    <t>Aressy</t>
  </si>
  <si>
    <t>Bizanos</t>
  </si>
  <si>
    <t>Idron-Ousse-Sendets</t>
  </si>
  <si>
    <t>Lee</t>
  </si>
  <si>
    <t>Ousse</t>
  </si>
  <si>
    <t>Aubous</t>
  </si>
  <si>
    <t>Aydie</t>
  </si>
  <si>
    <t>Baliracq Maumusson</t>
  </si>
  <si>
    <t>Boueilh Boueilho Lasque</t>
  </si>
  <si>
    <t>Burosse Mendousse</t>
  </si>
  <si>
    <t>Cadillon</t>
  </si>
  <si>
    <t>Castetpugon</t>
  </si>
  <si>
    <t>Claracq</t>
  </si>
  <si>
    <t>Conchez de Bearn</t>
  </si>
  <si>
    <t>Diusse</t>
  </si>
  <si>
    <t>Garlin</t>
  </si>
  <si>
    <t>Mascaraas Haron</t>
  </si>
  <si>
    <t>Moncla</t>
  </si>
  <si>
    <t>Mont Disse</t>
  </si>
  <si>
    <t>Mouhous</t>
  </si>
  <si>
    <t>Portet</t>
  </si>
  <si>
    <t>Ribarrouy</t>
  </si>
  <si>
    <t>Saint Jean Poudge</t>
  </si>
  <si>
    <t>Tadousse Ussau</t>
  </si>
  <si>
    <t>Taron Sadirac Viellenave</t>
  </si>
  <si>
    <t>Vialer</t>
  </si>
  <si>
    <t>Boucau</t>
  </si>
  <si>
    <t>Anoye</t>
  </si>
  <si>
    <t>Arricau Bordes</t>
  </si>
  <si>
    <t>Arroses</t>
  </si>
  <si>
    <t>Aurions Idernes</t>
  </si>
  <si>
    <t>Basillon Vauze</t>
  </si>
  <si>
    <t>Betracq</t>
  </si>
  <si>
    <t>Corbere Aberes</t>
  </si>
  <si>
    <t>Crouseilles</t>
  </si>
  <si>
    <t>Escures</t>
  </si>
  <si>
    <t>Gayon</t>
  </si>
  <si>
    <t>Lalongue</t>
  </si>
  <si>
    <t>Lannecaube</t>
  </si>
  <si>
    <t>Lembeye</t>
  </si>
  <si>
    <t>Lespielle</t>
  </si>
  <si>
    <t>Lucarre</t>
  </si>
  <si>
    <t>Lucq Armau</t>
  </si>
  <si>
    <t>Maspie Lalonquere Juillac</t>
  </si>
  <si>
    <t>Momy</t>
  </si>
  <si>
    <t>Monpezat</t>
  </si>
  <si>
    <t>Peyrelongue Abos</t>
  </si>
  <si>
    <t>Samsons Lion</t>
  </si>
  <si>
    <t>Semeacq Blachon</t>
  </si>
  <si>
    <t>Simacourbe</t>
  </si>
  <si>
    <t>Abos</t>
  </si>
  <si>
    <t>Cardesse</t>
  </si>
  <si>
    <t>Cuqueron</t>
  </si>
  <si>
    <t>Lacommande</t>
  </si>
  <si>
    <t>Lucq de Bearn</t>
  </si>
  <si>
    <t>Monein</t>
  </si>
  <si>
    <t>Parbayse</t>
  </si>
  <si>
    <t>Tarsacq</t>
  </si>
  <si>
    <t>Arnos</t>
  </si>
  <si>
    <t>Arthez de Bearn</t>
  </si>
  <si>
    <t>Boumourt</t>
  </si>
  <si>
    <t>Casteide Candau</t>
  </si>
  <si>
    <t>Doazon</t>
  </si>
  <si>
    <t>Geus d'Arzacq</t>
  </si>
  <si>
    <t>Hagetaubin</t>
  </si>
  <si>
    <t>Mesplede</t>
  </si>
  <si>
    <t>Morlanne</t>
  </si>
  <si>
    <t>Pomps</t>
  </si>
  <si>
    <t>Urdes</t>
  </si>
  <si>
    <t>Uzan</t>
  </si>
  <si>
    <t>Abitain</t>
  </si>
  <si>
    <t>Andrein</t>
  </si>
  <si>
    <t>Athos Aspis</t>
  </si>
  <si>
    <t>Autevielle Saint Martin Bide</t>
  </si>
  <si>
    <t>Barraute Camu</t>
  </si>
  <si>
    <t>Burgaronne</t>
  </si>
  <si>
    <t>Espiute</t>
  </si>
  <si>
    <t>Guinarthe Parenties</t>
  </si>
  <si>
    <t>Oraas</t>
  </si>
  <si>
    <t>Orion</t>
  </si>
  <si>
    <t>Orriule</t>
  </si>
  <si>
    <t>Osserain Rivareyte</t>
  </si>
  <si>
    <t>Saint Gladie Arrive Munein</t>
  </si>
  <si>
    <t>Sauveterre de Bearn</t>
  </si>
  <si>
    <t>Agnos</t>
  </si>
  <si>
    <t>Aren</t>
  </si>
  <si>
    <t>Bidos</t>
  </si>
  <si>
    <t>Esquiule</t>
  </si>
  <si>
    <t>Estos</t>
  </si>
  <si>
    <t>Eysus</t>
  </si>
  <si>
    <t>Geronce</t>
  </si>
  <si>
    <t>Geus d'Oloron</t>
  </si>
  <si>
    <t>Goes</t>
  </si>
  <si>
    <t>Gurmencon</t>
  </si>
  <si>
    <t>Ledeuix</t>
  </si>
  <si>
    <t>Moumour</t>
  </si>
  <si>
    <t>Oloron Sainte Marie</t>
  </si>
  <si>
    <t>Orin</t>
  </si>
  <si>
    <t>Poey d'Oloron</t>
  </si>
  <si>
    <t>Precilhon</t>
  </si>
  <si>
    <t>Saint Goin</t>
  </si>
  <si>
    <t>Saucede</t>
  </si>
  <si>
    <t>Verdets</t>
  </si>
  <si>
    <t>Arget</t>
  </si>
  <si>
    <t>Arzacq Arraziguet</t>
  </si>
  <si>
    <t>Bouillon</t>
  </si>
  <si>
    <t>Cabidos</t>
  </si>
  <si>
    <t>Coublucq</t>
  </si>
  <si>
    <t>Fichous Riumayou</t>
  </si>
  <si>
    <t>Garos</t>
  </si>
  <si>
    <t>Larreule</t>
  </si>
  <si>
    <t>Loncon</t>
  </si>
  <si>
    <t>Malaussanne</t>
  </si>
  <si>
    <t>Meracq</t>
  </si>
  <si>
    <t>Mialos</t>
  </si>
  <si>
    <t>Montagut</t>
  </si>
  <si>
    <t>Piets Plasence Moustrou</t>
  </si>
  <si>
    <t>Pouliacq</t>
  </si>
  <si>
    <t>Poursiugues Boucoue</t>
  </si>
  <si>
    <t>Seby</t>
  </si>
  <si>
    <t>Vignes</t>
  </si>
  <si>
    <t>Andoins</t>
  </si>
  <si>
    <t>Arrien</t>
  </si>
  <si>
    <t>Artigueloutan</t>
  </si>
  <si>
    <t>Eslourenties Daban</t>
  </si>
  <si>
    <t>Espoey</t>
  </si>
  <si>
    <t>Gomer</t>
  </si>
  <si>
    <t>Hours</t>
  </si>
  <si>
    <t>Limendous</t>
  </si>
  <si>
    <t>Lourenties</t>
  </si>
  <si>
    <t>Lucgarier</t>
  </si>
  <si>
    <t>Nousty</t>
  </si>
  <si>
    <t>Saubole</t>
  </si>
  <si>
    <t>Soumoulou</t>
  </si>
  <si>
    <t>Aldudes</t>
  </si>
  <si>
    <t>Banca</t>
  </si>
  <si>
    <t>Saint Etienne de Baigorry</t>
  </si>
  <si>
    <t>Urepel</t>
  </si>
  <si>
    <t>Beost</t>
  </si>
  <si>
    <t>Eaux Bonnes</t>
  </si>
  <si>
    <t>Eaux Chaudes</t>
  </si>
  <si>
    <t>Gabas</t>
  </si>
  <si>
    <t>Gourette</t>
  </si>
  <si>
    <t>Laruns</t>
  </si>
  <si>
    <t>Louvie Soubiron</t>
  </si>
  <si>
    <t>Astis</t>
  </si>
  <si>
    <t>Auga</t>
  </si>
  <si>
    <t>Bournos</t>
  </si>
  <si>
    <t>Doumy</t>
  </si>
  <si>
    <t>Garlede Mondebat</t>
  </si>
  <si>
    <t>Lalonquette</t>
  </si>
  <si>
    <t>Lasclaveries</t>
  </si>
  <si>
    <t>Miossens Lanusse</t>
  </si>
  <si>
    <t>Navailles Angos</t>
  </si>
  <si>
    <t>Viven</t>
  </si>
  <si>
    <t>Aast</t>
  </si>
  <si>
    <t>Baleix</t>
  </si>
  <si>
    <t>Bentayou Seree</t>
  </si>
  <si>
    <t>Casteide Doat</t>
  </si>
  <si>
    <t>Castera Loubix</t>
  </si>
  <si>
    <t>Lamayou</t>
  </si>
  <si>
    <t>Maure</t>
  </si>
  <si>
    <t>Montaner</t>
  </si>
  <si>
    <t>Ponson Debat Pouts</t>
  </si>
  <si>
    <t>Ponson Dessus</t>
  </si>
  <si>
    <t>Pontiacq Viellepinte</t>
  </si>
  <si>
    <t>Alcay Alcabehety Sunharet</t>
  </si>
  <si>
    <t>Alos Sibas Abense</t>
  </si>
  <si>
    <t>Camou Cihigue</t>
  </si>
  <si>
    <t>Etchebar</t>
  </si>
  <si>
    <t>Lacarry Arhan Charritte D</t>
  </si>
  <si>
    <t>Laguinge Restoue</t>
  </si>
  <si>
    <t>Lichans Sunhar</t>
  </si>
  <si>
    <t>Montory</t>
  </si>
  <si>
    <t>Ossas Suhare</t>
  </si>
  <si>
    <t>Sauguis Saint Etienne</t>
  </si>
  <si>
    <t>Tardets Sorholus</t>
  </si>
  <si>
    <t>Trois Villes</t>
  </si>
  <si>
    <t>Halsou</t>
  </si>
  <si>
    <t>Jatxou</t>
  </si>
  <si>
    <t>Larressore</t>
  </si>
  <si>
    <t>Ustaritz</t>
  </si>
  <si>
    <t>Accous</t>
  </si>
  <si>
    <t>Aydius</t>
  </si>
  <si>
    <t>Bedous</t>
  </si>
  <si>
    <t>Borce</t>
  </si>
  <si>
    <t>Cette Eygun</t>
  </si>
  <si>
    <t>Escot</t>
  </si>
  <si>
    <t>Etsaut</t>
  </si>
  <si>
    <t>Lees Athas</t>
  </si>
  <si>
    <t>Lescun</t>
  </si>
  <si>
    <t>Osse en Aspe</t>
  </si>
  <si>
    <t>Sarrance</t>
  </si>
  <si>
    <t>Urdos</t>
  </si>
  <si>
    <t>Ciboure</t>
  </si>
  <si>
    <t>Saint Jean de Luz</t>
  </si>
  <si>
    <t>Angais</t>
  </si>
  <si>
    <t>Assat</t>
  </si>
  <si>
    <t>Baliros</t>
  </si>
  <si>
    <t>Boeil Bezing</t>
  </si>
  <si>
    <t>Bordes</t>
  </si>
  <si>
    <t>Meillon</t>
  </si>
  <si>
    <t>Narcastet</t>
  </si>
  <si>
    <t>Bardos</t>
  </si>
  <si>
    <t>Bidache</t>
  </si>
  <si>
    <t>Came</t>
  </si>
  <si>
    <t>Guiche</t>
  </si>
  <si>
    <t>Sames</t>
  </si>
  <si>
    <t>Barzun</t>
  </si>
  <si>
    <t>Labatmale</t>
  </si>
  <si>
    <t>Livron</t>
  </si>
  <si>
    <t>Pontacq</t>
  </si>
  <si>
    <t>Larrau</t>
  </si>
  <si>
    <t>Licq Atherey</t>
  </si>
  <si>
    <t>Sainte Engrace</t>
  </si>
  <si>
    <t>Ance</t>
  </si>
  <si>
    <t>Aramits</t>
  </si>
  <si>
    <t>Arette</t>
  </si>
  <si>
    <t>Feas</t>
  </si>
  <si>
    <t>Issor</t>
  </si>
  <si>
    <t>Lanne en Baretous</t>
  </si>
  <si>
    <t>Lourdios Ichere</t>
  </si>
  <si>
    <t>Anglet</t>
  </si>
  <si>
    <t>Armendarits</t>
  </si>
  <si>
    <t>Helette</t>
  </si>
  <si>
    <t>Iholdy</t>
  </si>
  <si>
    <t>Lantabat</t>
  </si>
  <si>
    <t>Saint Esteben</t>
  </si>
  <si>
    <t>Saint Martin d'Arberoue</t>
  </si>
  <si>
    <t>Arros d'Oloron</t>
  </si>
  <si>
    <t>Asasp Arros</t>
  </si>
  <si>
    <t>Lurbe Saint Christau</t>
  </si>
  <si>
    <t>Buziet</t>
  </si>
  <si>
    <t>Herrere</t>
  </si>
  <si>
    <t>Ogeu les Bains</t>
  </si>
  <si>
    <t>Behobie</t>
  </si>
  <si>
    <t>Biriatou</t>
  </si>
  <si>
    <t>Hendaye</t>
  </si>
  <si>
    <t>Bidarray</t>
  </si>
  <si>
    <t>Eyharce</t>
  </si>
  <si>
    <t>Irissarry</t>
  </si>
  <si>
    <t>Osses</t>
  </si>
  <si>
    <t>Saint Martin d'Arrossa</t>
  </si>
  <si>
    <t>Suhescun</t>
  </si>
  <si>
    <t>Arros</t>
  </si>
  <si>
    <t>Arthez d'Asson</t>
  </si>
  <si>
    <t>Asson</t>
  </si>
  <si>
    <t>Baudreix</t>
  </si>
  <si>
    <t>Benejacq</t>
  </si>
  <si>
    <t>Beuste</t>
  </si>
  <si>
    <t>Borderes</t>
  </si>
  <si>
    <t>Bourdettes</t>
  </si>
  <si>
    <t>Bruges Capbis Mifaget</t>
  </si>
  <si>
    <t>Capbis</t>
  </si>
  <si>
    <t>Coarraze</t>
  </si>
  <si>
    <t>Haut de Bosdarros</t>
  </si>
  <si>
    <t>Igon</t>
  </si>
  <si>
    <t>Lagos</t>
  </si>
  <si>
    <t>Lestelle Betharram</t>
  </si>
  <si>
    <t>Mifaget</t>
  </si>
  <si>
    <t>Mirepeix</t>
  </si>
  <si>
    <t>Nay Bourdettes</t>
  </si>
  <si>
    <t>Pardies Pietat</t>
  </si>
  <si>
    <t>Saint Abit</t>
  </si>
  <si>
    <t>Escou</t>
  </si>
  <si>
    <t>Escout</t>
  </si>
  <si>
    <t>Lahonce</t>
  </si>
  <si>
    <t>Mouguerre</t>
  </si>
  <si>
    <t>Saint Pierre d'Irube</t>
  </si>
  <si>
    <t>Urcuit</t>
  </si>
  <si>
    <t>Villefranque</t>
  </si>
  <si>
    <t>Ade</t>
  </si>
  <si>
    <t>Arcizac Ez Angles</t>
  </si>
  <si>
    <t>Arrodets Ez Angles</t>
  </si>
  <si>
    <t>Aspin en Lavedan</t>
  </si>
  <si>
    <t>Barlest</t>
  </si>
  <si>
    <t>Bartres</t>
  </si>
  <si>
    <t>Berberust Lias</t>
  </si>
  <si>
    <t>Bourreac</t>
  </si>
  <si>
    <t>Cheust</t>
  </si>
  <si>
    <t>Escoubes Pouts</t>
  </si>
  <si>
    <t>Gazost</t>
  </si>
  <si>
    <t>Geu</t>
  </si>
  <si>
    <t>Gez Ez Angles</t>
  </si>
  <si>
    <t>Jarret</t>
  </si>
  <si>
    <t>Julos</t>
  </si>
  <si>
    <t>Juncalas</t>
  </si>
  <si>
    <t>Lahitte Ez Angles</t>
  </si>
  <si>
    <t>Lezignan</t>
  </si>
  <si>
    <t>Loubajac</t>
  </si>
  <si>
    <t>Lourdes</t>
  </si>
  <si>
    <t>Lugagnan</t>
  </si>
  <si>
    <t>Omex</t>
  </si>
  <si>
    <t>Ossen</t>
  </si>
  <si>
    <t>Ossun Ez Angles</t>
  </si>
  <si>
    <t>Ourdis Cotdoussan</t>
  </si>
  <si>
    <t>Ourdon</t>
  </si>
  <si>
    <t>Ouste</t>
  </si>
  <si>
    <t>Pareac</t>
  </si>
  <si>
    <t>Poueyferre</t>
  </si>
  <si>
    <t>Segus</t>
  </si>
  <si>
    <t>Sere Lanso</t>
  </si>
  <si>
    <t>Viger</t>
  </si>
  <si>
    <t>Cauterets</t>
  </si>
  <si>
    <t>Bareges</t>
  </si>
  <si>
    <t>Betpouey</t>
  </si>
  <si>
    <t>Cheze</t>
  </si>
  <si>
    <t>Esquieze Sere</t>
  </si>
  <si>
    <t>Esterre</t>
  </si>
  <si>
    <t>Gavarnie</t>
  </si>
  <si>
    <t>Gedre</t>
  </si>
  <si>
    <t>Grust</t>
  </si>
  <si>
    <t>Luz Saint Sauveur</t>
  </si>
  <si>
    <t>Saint Sauveur les Bains</t>
  </si>
  <si>
    <t>Saligos</t>
  </si>
  <si>
    <t>Sassis</t>
  </si>
  <si>
    <t>Sazos</t>
  </si>
  <si>
    <t>Viey</t>
  </si>
  <si>
    <t>Viscos</t>
  </si>
  <si>
    <t>Vizos</t>
  </si>
  <si>
    <t>Arrodets</t>
  </si>
  <si>
    <t>Artiguemy</t>
  </si>
  <si>
    <t>Asque</t>
  </si>
  <si>
    <t>Avezac Prat Lahitte</t>
  </si>
  <si>
    <t>Batsere</t>
  </si>
  <si>
    <t>Bettes</t>
  </si>
  <si>
    <t>Bonnemazon</t>
  </si>
  <si>
    <t>Bourg de Bigorre</t>
  </si>
  <si>
    <t>Bulan</t>
  </si>
  <si>
    <t>Capvern</t>
  </si>
  <si>
    <t>Chelle Spou</t>
  </si>
  <si>
    <t>Esconnets</t>
  </si>
  <si>
    <t>Escots</t>
  </si>
  <si>
    <t>Esparros</t>
  </si>
  <si>
    <t>Espeche</t>
  </si>
  <si>
    <t>Espieilh</t>
  </si>
  <si>
    <t>Frechendets</t>
  </si>
  <si>
    <t>Gourgue</t>
  </si>
  <si>
    <t>Labastide</t>
  </si>
  <si>
    <t>Laborde</t>
  </si>
  <si>
    <t>Lomne</t>
  </si>
  <si>
    <t>Molere</t>
  </si>
  <si>
    <t>Sarlabous</t>
  </si>
  <si>
    <t>Tilhouse</t>
  </si>
  <si>
    <t>Ansost</t>
  </si>
  <si>
    <t>Barbachen</t>
  </si>
  <si>
    <t>Bazillac</t>
  </si>
  <si>
    <t>Bouilh Devant</t>
  </si>
  <si>
    <t>Buzon</t>
  </si>
  <si>
    <t>Escondeaux</t>
  </si>
  <si>
    <t>Lacassagne</t>
  </si>
  <si>
    <t>Lameac</t>
  </si>
  <si>
    <t>Lescurry</t>
  </si>
  <si>
    <t>Liac</t>
  </si>
  <si>
    <t>Mansan</t>
  </si>
  <si>
    <t>Mingot</t>
  </si>
  <si>
    <t>Moumoulous</t>
  </si>
  <si>
    <t>Peyrun</t>
  </si>
  <si>
    <t>Rabastens de Bigorre</t>
  </si>
  <si>
    <t>Saint Sever de Rustan</t>
  </si>
  <si>
    <t>Sarriac Bigorre</t>
  </si>
  <si>
    <t>Senac</t>
  </si>
  <si>
    <t>Tostat</t>
  </si>
  <si>
    <t>Trouley Labarthe</t>
  </si>
  <si>
    <t>Ugnouas</t>
  </si>
  <si>
    <t>Aneres</t>
  </si>
  <si>
    <t>Bizous</t>
  </si>
  <si>
    <t>Cantaous</t>
  </si>
  <si>
    <t>Generest</t>
  </si>
  <si>
    <t>Hautaget</t>
  </si>
  <si>
    <t>Lombres</t>
  </si>
  <si>
    <t>Montserie</t>
  </si>
  <si>
    <t>Nestier</t>
  </si>
  <si>
    <t>Nistos</t>
  </si>
  <si>
    <t>Saint Laurent de Neste</t>
  </si>
  <si>
    <t>Seich</t>
  </si>
  <si>
    <t>Tuzaguet</t>
  </si>
  <si>
    <t>Aragnouet</t>
  </si>
  <si>
    <t>Azet</t>
  </si>
  <si>
    <t>Bazus Aure</t>
  </si>
  <si>
    <t>Bourisp</t>
  </si>
  <si>
    <t>Cadeilhan Trachere</t>
  </si>
  <si>
    <t>Camparan</t>
  </si>
  <si>
    <t>Ens</t>
  </si>
  <si>
    <t>Estensan</t>
  </si>
  <si>
    <t>Grailhen</t>
  </si>
  <si>
    <t>Guchan</t>
  </si>
  <si>
    <t>Sailhan</t>
  </si>
  <si>
    <t>Saint Lary Soulan</t>
  </si>
  <si>
    <t>Tramezaigues</t>
  </si>
  <si>
    <t>Vielle Aure</t>
  </si>
  <si>
    <t>Vignec</t>
  </si>
  <si>
    <t>Begole</t>
  </si>
  <si>
    <t>Bernadets Dessus</t>
  </si>
  <si>
    <t>Burg</t>
  </si>
  <si>
    <t>Caharet</t>
  </si>
  <si>
    <t>Calavante</t>
  </si>
  <si>
    <t>Castera Lanusse</t>
  </si>
  <si>
    <t>Frechou Frechet</t>
  </si>
  <si>
    <t>Goudon</t>
  </si>
  <si>
    <t>Hitte</t>
  </si>
  <si>
    <t>Lanespede</t>
  </si>
  <si>
    <t>Lespouey</t>
  </si>
  <si>
    <t>Lhez</t>
  </si>
  <si>
    <t>Mouledous</t>
  </si>
  <si>
    <t>Oleac Dessus</t>
  </si>
  <si>
    <t>Orieux</t>
  </si>
  <si>
    <t>Oueilloux</t>
  </si>
  <si>
    <t>Peyraube</t>
  </si>
  <si>
    <t>Poumarous</t>
  </si>
  <si>
    <t>Sinzos</t>
  </si>
  <si>
    <t>Tournay</t>
  </si>
  <si>
    <t>Antist</t>
  </si>
  <si>
    <t>Argeles</t>
  </si>
  <si>
    <t>Aste</t>
  </si>
  <si>
    <t>Astugue</t>
  </si>
  <si>
    <t>Bagneres de Bigorre</t>
  </si>
  <si>
    <t>Banios</t>
  </si>
  <si>
    <t>Cieutat</t>
  </si>
  <si>
    <t>Gerde</t>
  </si>
  <si>
    <t>Germs sur Loussouet</t>
  </si>
  <si>
    <t>Hauban</t>
  </si>
  <si>
    <t>Hiis</t>
  </si>
  <si>
    <t>La Mongie</t>
  </si>
  <si>
    <t>Labassere</t>
  </si>
  <si>
    <t>Lies</t>
  </si>
  <si>
    <t>Loucrup</t>
  </si>
  <si>
    <t>Merilheu</t>
  </si>
  <si>
    <t>Neuilh</t>
  </si>
  <si>
    <t>Ordizan</t>
  </si>
  <si>
    <t>Orignac</t>
  </si>
  <si>
    <t>Pouzac</t>
  </si>
  <si>
    <t>Trebons</t>
  </si>
  <si>
    <t>Visker</t>
  </si>
  <si>
    <t>Antin</t>
  </si>
  <si>
    <t>Bernadets Debat</t>
  </si>
  <si>
    <t>Bonnefont</t>
  </si>
  <si>
    <t>Bugard</t>
  </si>
  <si>
    <t>Estampures</t>
  </si>
  <si>
    <t>Fontrailles</t>
  </si>
  <si>
    <t>Frechede</t>
  </si>
  <si>
    <t>Lalanne Trie</t>
  </si>
  <si>
    <t>Lamarque Rustaing</t>
  </si>
  <si>
    <t>Lapeyre</t>
  </si>
  <si>
    <t>Lubret Saint Luc</t>
  </si>
  <si>
    <t>Luby Betmont</t>
  </si>
  <si>
    <t>Lustar</t>
  </si>
  <si>
    <t>Puydarrieux</t>
  </si>
  <si>
    <t>Sadournin</t>
  </si>
  <si>
    <t>Sere Rustaing</t>
  </si>
  <si>
    <t>Tournous Darre</t>
  </si>
  <si>
    <t>Trie sur Baise</t>
  </si>
  <si>
    <t>Vidou</t>
  </si>
  <si>
    <t>Villembits</t>
  </si>
  <si>
    <t>Aries Espenan</t>
  </si>
  <si>
    <t>Barthe</t>
  </si>
  <si>
    <t>Betbeze</t>
  </si>
  <si>
    <t>Betpouy</t>
  </si>
  <si>
    <t>Campuzan</t>
  </si>
  <si>
    <t>Castelnau Magnoac</t>
  </si>
  <si>
    <t>Casterets</t>
  </si>
  <si>
    <t>Cizos</t>
  </si>
  <si>
    <t>Deveze</t>
  </si>
  <si>
    <t>Guizerix</t>
  </si>
  <si>
    <t>Hachan</t>
  </si>
  <si>
    <t>Organ</t>
  </si>
  <si>
    <t>Peyret Saint Andre</t>
  </si>
  <si>
    <t>Pouy</t>
  </si>
  <si>
    <t>Puntous</t>
  </si>
  <si>
    <t>Sariac Magnoac</t>
  </si>
  <si>
    <t>Thermes Magnoac</t>
  </si>
  <si>
    <t>Vieuzos</t>
  </si>
  <si>
    <t>Villemur</t>
  </si>
  <si>
    <t>Adervielle Pouchergues</t>
  </si>
  <si>
    <t>Ardengost</t>
  </si>
  <si>
    <t>Arreau</t>
  </si>
  <si>
    <t>Aspin Aure</t>
  </si>
  <si>
    <t>Avajan</t>
  </si>
  <si>
    <t>Bareilles</t>
  </si>
  <si>
    <t>Barrancoueu</t>
  </si>
  <si>
    <t>Cadeac</t>
  </si>
  <si>
    <t>Frechet Aure</t>
  </si>
  <si>
    <t>Jezeau</t>
  </si>
  <si>
    <t>Pailhac</t>
  </si>
  <si>
    <t>Pouchergues</t>
  </si>
  <si>
    <t>Vielle Louron</t>
  </si>
  <si>
    <t>Bazus Neste</t>
  </si>
  <si>
    <t>Escala</t>
  </si>
  <si>
    <t>Gazave</t>
  </si>
  <si>
    <t>Heches</t>
  </si>
  <si>
    <t>Izaux</t>
  </si>
  <si>
    <t>La Barthe de Neste</t>
  </si>
  <si>
    <t>Lortet</t>
  </si>
  <si>
    <t>Mazouau</t>
  </si>
  <si>
    <t>Montousse</t>
  </si>
  <si>
    <t>Rebouc</t>
  </si>
  <si>
    <t>Adast</t>
  </si>
  <si>
    <t>Pierrefitte Nestalas</t>
  </si>
  <si>
    <t>Soulom</t>
  </si>
  <si>
    <t>Villelongue</t>
  </si>
  <si>
    <t>Peyrouse</t>
  </si>
  <si>
    <t>Saint Pe de Bigorre</t>
  </si>
  <si>
    <t>Juillan</t>
  </si>
  <si>
    <t>Louey</t>
  </si>
  <si>
    <t>Campistrous</t>
  </si>
  <si>
    <t>Clarens</t>
  </si>
  <si>
    <t>Lannemezan</t>
  </si>
  <si>
    <t>Lutilhous</t>
  </si>
  <si>
    <t>Pinas</t>
  </si>
  <si>
    <t>Tajan</t>
  </si>
  <si>
    <t>Uglas</t>
  </si>
  <si>
    <t>Horgues</t>
  </si>
  <si>
    <t>Laloubere</t>
  </si>
  <si>
    <t>Odos</t>
  </si>
  <si>
    <t>Borderes sur l'Echez</t>
  </si>
  <si>
    <t>Garderes</t>
  </si>
  <si>
    <t>Gayan</t>
  </si>
  <si>
    <t>Luquet</t>
  </si>
  <si>
    <t>Oroix</t>
  </si>
  <si>
    <t>Pintac</t>
  </si>
  <si>
    <t>Seron</t>
  </si>
  <si>
    <t>Tarasteix</t>
  </si>
  <si>
    <t>Bonrepos</t>
  </si>
  <si>
    <t>Castelbajac</t>
  </si>
  <si>
    <t>Galan</t>
  </si>
  <si>
    <t>Galez</t>
  </si>
  <si>
    <t>Houeydets</t>
  </si>
  <si>
    <t>Libaros</t>
  </si>
  <si>
    <t>Recurt</t>
  </si>
  <si>
    <t>Sabarros</t>
  </si>
  <si>
    <t>Sentous</t>
  </si>
  <si>
    <t>Tournous Devant</t>
  </si>
  <si>
    <t>Aubarede</t>
  </si>
  <si>
    <t>Bouilh Pereuilh</t>
  </si>
  <si>
    <t>Boulin</t>
  </si>
  <si>
    <t>Cabanac</t>
  </si>
  <si>
    <t>Castelvieilh</t>
  </si>
  <si>
    <t>Castera Lou</t>
  </si>
  <si>
    <t>Chelle Debat</t>
  </si>
  <si>
    <t>Coussan</t>
  </si>
  <si>
    <t>Dours</t>
  </si>
  <si>
    <t>Gonez</t>
  </si>
  <si>
    <t>Hourc</t>
  </si>
  <si>
    <t>Jacque</t>
  </si>
  <si>
    <t>Laslades</t>
  </si>
  <si>
    <t>Lizos</t>
  </si>
  <si>
    <t>Louit</t>
  </si>
  <si>
    <t>Marquerie</t>
  </si>
  <si>
    <t>Mun</t>
  </si>
  <si>
    <t>Oleac Debat</t>
  </si>
  <si>
    <t>Osmets</t>
  </si>
  <si>
    <t>Peyriguere</t>
  </si>
  <si>
    <t>Pouyastruc</t>
  </si>
  <si>
    <t>Sabalos</t>
  </si>
  <si>
    <t>Soreac</t>
  </si>
  <si>
    <t>Souyeaux</t>
  </si>
  <si>
    <t>Thuy</t>
  </si>
  <si>
    <t>Arcizac Adour</t>
  </si>
  <si>
    <t>Barbazan Dessus</t>
  </si>
  <si>
    <t>Bernac Debat</t>
  </si>
  <si>
    <t>Bernac Dessus</t>
  </si>
  <si>
    <t>Momeres</t>
  </si>
  <si>
    <t>Salles Adour</t>
  </si>
  <si>
    <t>Vielle Adour</t>
  </si>
  <si>
    <t>Anla</t>
  </si>
  <si>
    <t>Antichan</t>
  </si>
  <si>
    <t>Aveux</t>
  </si>
  <si>
    <t>Bertren</t>
  </si>
  <si>
    <t>Bramevaque</t>
  </si>
  <si>
    <t>Cazarilh</t>
  </si>
  <si>
    <t>Crechets</t>
  </si>
  <si>
    <t>Esbareich</t>
  </si>
  <si>
    <t>Ferrere</t>
  </si>
  <si>
    <t>Gaudent</t>
  </si>
  <si>
    <t>Gembrie</t>
  </si>
  <si>
    <t>Ilheu</t>
  </si>
  <si>
    <t>Izaourt</t>
  </si>
  <si>
    <t>Loures Barousse</t>
  </si>
  <si>
    <t>Mauleon Barousse</t>
  </si>
  <si>
    <t>Ourde</t>
  </si>
  <si>
    <t>Sacoue</t>
  </si>
  <si>
    <t>Salechan</t>
  </si>
  <si>
    <t>Samuran</t>
  </si>
  <si>
    <t>Sarp</t>
  </si>
  <si>
    <t>Siradan</t>
  </si>
  <si>
    <t>Sost</t>
  </si>
  <si>
    <t>Thebe</t>
  </si>
  <si>
    <t>Troubat</t>
  </si>
  <si>
    <t>Averan</t>
  </si>
  <si>
    <t>Azereix</t>
  </si>
  <si>
    <t>Barry</t>
  </si>
  <si>
    <t>Hibarette</t>
  </si>
  <si>
    <t>Lamarque Pontacq</t>
  </si>
  <si>
    <t>Lanne</t>
  </si>
  <si>
    <t>Layrisse</t>
  </si>
  <si>
    <t>Orincles</t>
  </si>
  <si>
    <t>Ossun</t>
  </si>
  <si>
    <t>Andrest</t>
  </si>
  <si>
    <t>Sarniguet</t>
  </si>
  <si>
    <t>Agos Vidalos</t>
  </si>
  <si>
    <t>Arcizans Avant</t>
  </si>
  <si>
    <t>Arcizans Dessus</t>
  </si>
  <si>
    <t>Argeles Gazost</t>
  </si>
  <si>
    <t>Arras en Lavedan</t>
  </si>
  <si>
    <t>Arrens Marsous</t>
  </si>
  <si>
    <t>Artalens Souin</t>
  </si>
  <si>
    <t>Aucun</t>
  </si>
  <si>
    <t>Ayros Arbouix</t>
  </si>
  <si>
    <t>Ayzac Ost</t>
  </si>
  <si>
    <t>Beaucens</t>
  </si>
  <si>
    <t>Boo Silhen</t>
  </si>
  <si>
    <t>Bun</t>
  </si>
  <si>
    <t>Gaillagos</t>
  </si>
  <si>
    <t>Gez</t>
  </si>
  <si>
    <t>Lau Balagnas</t>
  </si>
  <si>
    <t>Marsous</t>
  </si>
  <si>
    <t>Ouzous</t>
  </si>
  <si>
    <t>Saint Pastous</t>
  </si>
  <si>
    <t>Sere en Lavedan</t>
  </si>
  <si>
    <t>Sireix</t>
  </si>
  <si>
    <t>Uz</t>
  </si>
  <si>
    <t>Vier Bordes</t>
  </si>
  <si>
    <t>Beyrede Jumet</t>
  </si>
  <si>
    <t>Camous</t>
  </si>
  <si>
    <t>Ilhet</t>
  </si>
  <si>
    <t>Sarrancolin</t>
  </si>
  <si>
    <t>Ibos</t>
  </si>
  <si>
    <t>Soues</t>
  </si>
  <si>
    <t>Ancizan</t>
  </si>
  <si>
    <t>Gouaux</t>
  </si>
  <si>
    <t>Grezian</t>
  </si>
  <si>
    <t>Guchen</t>
  </si>
  <si>
    <t>Bazet</t>
  </si>
  <si>
    <t>Oursbelille</t>
  </si>
  <si>
    <t>Artagnan</t>
  </si>
  <si>
    <t>Caixon</t>
  </si>
  <si>
    <t>Camales</t>
  </si>
  <si>
    <t>Escaunets</t>
  </si>
  <si>
    <t>Nouilhan</t>
  </si>
  <si>
    <t>Pujo</t>
  </si>
  <si>
    <t>Saint Lezer</t>
  </si>
  <si>
    <t>Sanous</t>
  </si>
  <si>
    <t>Siarrouy</t>
  </si>
  <si>
    <t>Talazac</t>
  </si>
  <si>
    <t>Vic en Bigorre</t>
  </si>
  <si>
    <t>Villenave Pres Bearn</t>
  </si>
  <si>
    <t>Villenave Pres Marsac</t>
  </si>
  <si>
    <t>Aneran Camors</t>
  </si>
  <si>
    <t>Armenteule</t>
  </si>
  <si>
    <t>Cazaux Frechet</t>
  </si>
  <si>
    <t>Cazaux Frechet Aneran Cam</t>
  </si>
  <si>
    <t>Estarvielle</t>
  </si>
  <si>
    <t>Germ</t>
  </si>
  <si>
    <t>Loudenvielle</t>
  </si>
  <si>
    <t>Loudervielle</t>
  </si>
  <si>
    <t>Arbeost</t>
  </si>
  <si>
    <t>Borderes Louron</t>
  </si>
  <si>
    <t>Cazaux Debat</t>
  </si>
  <si>
    <t>Ilhan</t>
  </si>
  <si>
    <t>Sarrouilles</t>
  </si>
  <si>
    <t>Semeac</t>
  </si>
  <si>
    <t>Aventignan</t>
  </si>
  <si>
    <t>Mazeres de Neste</t>
  </si>
  <si>
    <t>Tibiran Jaunac</t>
  </si>
  <si>
    <t>Arne</t>
  </si>
  <si>
    <t>Bazordan</t>
  </si>
  <si>
    <t>Gaussan</t>
  </si>
  <si>
    <t>Laran</t>
  </si>
  <si>
    <t>Lassales</t>
  </si>
  <si>
    <t>Monleon Magnoac</t>
  </si>
  <si>
    <t>Monlong</t>
  </si>
  <si>
    <t>Angos</t>
  </si>
  <si>
    <t>Barbazan Debat</t>
  </si>
  <si>
    <t>Auriebat</t>
  </si>
  <si>
    <t>Castelnau Riviere Basse</t>
  </si>
  <si>
    <t>Caussade Riviere</t>
  </si>
  <si>
    <t>Estirac</t>
  </si>
  <si>
    <t>Hagedet</t>
  </si>
  <si>
    <t>Heres</t>
  </si>
  <si>
    <t>Labatut Riviere</t>
  </si>
  <si>
    <t>Lafitole</t>
  </si>
  <si>
    <t>Lahitte Toupiere</t>
  </si>
  <si>
    <t>Lascazeres</t>
  </si>
  <si>
    <t>Madiran</t>
  </si>
  <si>
    <t>Maubourguet</t>
  </si>
  <si>
    <t>Saint Lanne</t>
  </si>
  <si>
    <t>Sombrun</t>
  </si>
  <si>
    <t>Soublecause</t>
  </si>
  <si>
    <t>Vidouze</t>
  </si>
  <si>
    <t>Artigues Campan</t>
  </si>
  <si>
    <t>Beaudean</t>
  </si>
  <si>
    <t>Campan</t>
  </si>
  <si>
    <t>Gripp</t>
  </si>
  <si>
    <t>La Seoube</t>
  </si>
  <si>
    <t>Lesponne</t>
  </si>
  <si>
    <t>Sainte Marie de Campan</t>
  </si>
  <si>
    <t>Chis</t>
  </si>
  <si>
    <t>Orleix</t>
  </si>
  <si>
    <t>Amelie les Bains Palalda</t>
  </si>
  <si>
    <t>La Bastide</t>
  </si>
  <si>
    <t>Montbolo</t>
  </si>
  <si>
    <t>Saint Marsal</t>
  </si>
  <si>
    <t>Taulis</t>
  </si>
  <si>
    <t>Egat</t>
  </si>
  <si>
    <t>Font Romeu Odeillo Via</t>
  </si>
  <si>
    <t>Odeillo Via</t>
  </si>
  <si>
    <t>Targassonne</t>
  </si>
  <si>
    <t>Boule d'Amont</t>
  </si>
  <si>
    <t>Bouleternere</t>
  </si>
  <si>
    <t>Casefabre</t>
  </si>
  <si>
    <t>Corbere</t>
  </si>
  <si>
    <t>Corbere les Cabanes</t>
  </si>
  <si>
    <t>Ille sur Tet</t>
  </si>
  <si>
    <t>Montalba le Chateau</t>
  </si>
  <si>
    <t>Prunet et Belpuig</t>
  </si>
  <si>
    <t>Saint Michel de Llotes</t>
  </si>
  <si>
    <t>Trevillach</t>
  </si>
  <si>
    <t>Canet en Roussillon</t>
  </si>
  <si>
    <t>Canet Plage</t>
  </si>
  <si>
    <t>Arles sur Tech</t>
  </si>
  <si>
    <t>Corsavy</t>
  </si>
  <si>
    <t>Montferrer</t>
  </si>
  <si>
    <t>Le Boulou</t>
  </si>
  <si>
    <t>Millas</t>
  </si>
  <si>
    <t>Nefiach</t>
  </si>
  <si>
    <t>Saint Feliu d'Amont</t>
  </si>
  <si>
    <t>Saint Feliu d'Avall</t>
  </si>
  <si>
    <t>Villeneuve de la Raho</t>
  </si>
  <si>
    <t>Collioure</t>
  </si>
  <si>
    <t>Alenya</t>
  </si>
  <si>
    <t>Corneilla Del Vercol</t>
  </si>
  <si>
    <t>Elne</t>
  </si>
  <si>
    <t>Latour Bas Elne</t>
  </si>
  <si>
    <t>Montescot</t>
  </si>
  <si>
    <t>Theza</t>
  </si>
  <si>
    <t>Bolquere</t>
  </si>
  <si>
    <t>Fontrabiouse</t>
  </si>
  <si>
    <t>Formigueres</t>
  </si>
  <si>
    <t>La Cabanasse</t>
  </si>
  <si>
    <t>La Llagonne</t>
  </si>
  <si>
    <t>Matemale</t>
  </si>
  <si>
    <t>Mont Louis</t>
  </si>
  <si>
    <t>Planes</t>
  </si>
  <si>
    <t>Puyvalador</t>
  </si>
  <si>
    <t>Real</t>
  </si>
  <si>
    <t>Saint Pierre Dels Forcats</t>
  </si>
  <si>
    <t>Sauto</t>
  </si>
  <si>
    <t>Superbolquere</t>
  </si>
  <si>
    <t>Ansignan</t>
  </si>
  <si>
    <t>Caudies de Fenouilledes</t>
  </si>
  <si>
    <t>Lesquerde</t>
  </si>
  <si>
    <t>Prugnanes</t>
  </si>
  <si>
    <t>Saint Arnac</t>
  </si>
  <si>
    <t>Saint Paul de Fenouillet</t>
  </si>
  <si>
    <t>Trilla</t>
  </si>
  <si>
    <t>La Preste</t>
  </si>
  <si>
    <t>Lamanere</t>
  </si>
  <si>
    <t>Le Tech</t>
  </si>
  <si>
    <t>Prats de Mollo la Preste</t>
  </si>
  <si>
    <t>Serralongue</t>
  </si>
  <si>
    <t>Saint Esteve</t>
  </si>
  <si>
    <t>Saint Laurent de la Salanque</t>
  </si>
  <si>
    <t>Coustouges</t>
  </si>
  <si>
    <t>Saint Laurent de Cerdans</t>
  </si>
  <si>
    <t>Le Soler</t>
  </si>
  <si>
    <t>Saleilles</t>
  </si>
  <si>
    <t>Cerbere</t>
  </si>
  <si>
    <t>Banyuls Dels Aspres</t>
  </si>
  <si>
    <t>Caixas</t>
  </si>
  <si>
    <t>Camelas</t>
  </si>
  <si>
    <t>Castelnou</t>
  </si>
  <si>
    <t>Llauro</t>
  </si>
  <si>
    <t>Llupia</t>
  </si>
  <si>
    <t>Passa</t>
  </si>
  <si>
    <t>Ponteilla</t>
  </si>
  <si>
    <t>Saint Jean Lasseille</t>
  </si>
  <si>
    <t>Sainte Colombe de la Command</t>
  </si>
  <si>
    <t>Terrats</t>
  </si>
  <si>
    <t>Thuir</t>
  </si>
  <si>
    <t>Torderes</t>
  </si>
  <si>
    <t>Tresserre</t>
  </si>
  <si>
    <t>Trouillas</t>
  </si>
  <si>
    <t>Villemolaque</t>
  </si>
  <si>
    <t>Estagel</t>
  </si>
  <si>
    <t>Arboussols</t>
  </si>
  <si>
    <t>Baillestavy</t>
  </si>
  <si>
    <t>Espira de Conflent</t>
  </si>
  <si>
    <t>Estoher</t>
  </si>
  <si>
    <t>Finestret</t>
  </si>
  <si>
    <t>Glorianes</t>
  </si>
  <si>
    <t>Joch</t>
  </si>
  <si>
    <t>Marquixanes</t>
  </si>
  <si>
    <t>Rigarda</t>
  </si>
  <si>
    <t>Rodes</t>
  </si>
  <si>
    <t>Tarerach</t>
  </si>
  <si>
    <t>Valmanya</t>
  </si>
  <si>
    <t>Vinca</t>
  </si>
  <si>
    <t>Cabestany</t>
  </si>
  <si>
    <t>Nahuja</t>
  </si>
  <si>
    <t>Osseja</t>
  </si>
  <si>
    <t>Palau de Cerdagne</t>
  </si>
  <si>
    <t>Valcebollere</t>
  </si>
  <si>
    <t>Toulouges</t>
  </si>
  <si>
    <t>Ayguatebia Talau</t>
  </si>
  <si>
    <t>Canaveilles</t>
  </si>
  <si>
    <t>Caudies de Conflent</t>
  </si>
  <si>
    <t>Escaro</t>
  </si>
  <si>
    <t>Fontpedrouse</t>
  </si>
  <si>
    <t>Jujols</t>
  </si>
  <si>
    <t>Mantet</t>
  </si>
  <si>
    <t>Nyer</t>
  </si>
  <si>
    <t>Olette</t>
  </si>
  <si>
    <t>Oreilla</t>
  </si>
  <si>
    <t>Py</t>
  </si>
  <si>
    <t>Railleu</t>
  </si>
  <si>
    <t>Sahorre</t>
  </si>
  <si>
    <t>Sansa</t>
  </si>
  <si>
    <t>Serdinya</t>
  </si>
  <si>
    <t>Souanyas</t>
  </si>
  <si>
    <t>Talau</t>
  </si>
  <si>
    <t>Thues Entre Valls</t>
  </si>
  <si>
    <t>Pezilla la Riviere</t>
  </si>
  <si>
    <t>Pia</t>
  </si>
  <si>
    <t>Baixas</t>
  </si>
  <si>
    <t>Calmeilles</t>
  </si>
  <si>
    <t>Ceret</t>
  </si>
  <si>
    <t>Oms</t>
  </si>
  <si>
    <t>Reynes</t>
  </si>
  <si>
    <t>Saint Jean Pla de Corts</t>
  </si>
  <si>
    <t>Taillet</t>
  </si>
  <si>
    <t>Vives</t>
  </si>
  <si>
    <t>Villelongue de la Salanqu</t>
  </si>
  <si>
    <t>Le Barcares</t>
  </si>
  <si>
    <t>Port Barcares</t>
  </si>
  <si>
    <t>Torreilles</t>
  </si>
  <si>
    <t>Pollestres</t>
  </si>
  <si>
    <t>Maury</t>
  </si>
  <si>
    <t>L Albere</t>
  </si>
  <si>
    <t>Las Illas</t>
  </si>
  <si>
    <t>Le Perthus</t>
  </si>
  <si>
    <t>Les Cluses</t>
  </si>
  <si>
    <t>Maureillas Las Illas</t>
  </si>
  <si>
    <t>Riunogues</t>
  </si>
  <si>
    <t>Campome</t>
  </si>
  <si>
    <t>Catllar</t>
  </si>
  <si>
    <t>Clara</t>
  </si>
  <si>
    <t>Codalet</t>
  </si>
  <si>
    <t>Conat</t>
  </si>
  <si>
    <t>Eus</t>
  </si>
  <si>
    <t>Los Masos</t>
  </si>
  <si>
    <t>Molitg les Bains</t>
  </si>
  <si>
    <t>Mosset</t>
  </si>
  <si>
    <t>Nohedes</t>
  </si>
  <si>
    <t>Ria Sirach</t>
  </si>
  <si>
    <t>Taurinya</t>
  </si>
  <si>
    <t>Urbanya</t>
  </si>
  <si>
    <t>Villefranche de Conflent</t>
  </si>
  <si>
    <t>Claira</t>
  </si>
  <si>
    <t>Baho</t>
  </si>
  <si>
    <t>Corneilla la Riviere</t>
  </si>
  <si>
    <t>Ortaffa</t>
  </si>
  <si>
    <t>Calce</t>
  </si>
  <si>
    <t>Cases de Pene</t>
  </si>
  <si>
    <t>Espira de l'Agly</t>
  </si>
  <si>
    <t>Opoul Perillos</t>
  </si>
  <si>
    <t>Perillos</t>
  </si>
  <si>
    <t>Peyrestortes</t>
  </si>
  <si>
    <t>Rivesaltes</t>
  </si>
  <si>
    <t>Salses le Chateau</t>
  </si>
  <si>
    <t>Vingrau</t>
  </si>
  <si>
    <t>Villeneuve la Riviere</t>
  </si>
  <si>
    <t>Brouilla</t>
  </si>
  <si>
    <t>Banyuls sur Mer</t>
  </si>
  <si>
    <t>Port Vendres</t>
  </si>
  <si>
    <t>Canohes</t>
  </si>
  <si>
    <t>Palau Del Vidre</t>
  </si>
  <si>
    <t>Sorede</t>
  </si>
  <si>
    <t>Argeles Plage</t>
  </si>
  <si>
    <t>Argeles sur Mer</t>
  </si>
  <si>
    <t>Caramany</t>
  </si>
  <si>
    <t>Latour de France</t>
  </si>
  <si>
    <t>Montner</t>
  </si>
  <si>
    <t>Planezes</t>
  </si>
  <si>
    <t>Rasigueres</t>
  </si>
  <si>
    <t>Tautavel</t>
  </si>
  <si>
    <t>Campoussy</t>
  </si>
  <si>
    <t>Felluns</t>
  </si>
  <si>
    <t>Le Vivier</t>
  </si>
  <si>
    <t>Pezilla de Conflent</t>
  </si>
  <si>
    <t>Prats de Sournia</t>
  </si>
  <si>
    <t>Rabouillet</t>
  </si>
  <si>
    <t>Sournia</t>
  </si>
  <si>
    <t>Laroque des Alberes</t>
  </si>
  <si>
    <t>Montesquieu des Alberes</t>
  </si>
  <si>
    <t>Saint Genis des Fontaines</t>
  </si>
  <si>
    <t>Villelongue Dels Monts</t>
  </si>
  <si>
    <t>Saint Cyprien Plage</t>
  </si>
  <si>
    <t>Angoustrine Villeneuve De</t>
  </si>
  <si>
    <t>Bourg Madame</t>
  </si>
  <si>
    <t>Caldegas</t>
  </si>
  <si>
    <t>Dorres</t>
  </si>
  <si>
    <t>Enveitg</t>
  </si>
  <si>
    <t>Latour de Carol</t>
  </si>
  <si>
    <t>Porta</t>
  </si>
  <si>
    <t>Porte Puymorens</t>
  </si>
  <si>
    <t>Ur</t>
  </si>
  <si>
    <t>Villeneuve des Escaldes</t>
  </si>
  <si>
    <t>Err</t>
  </si>
  <si>
    <t>Estavar</t>
  </si>
  <si>
    <t>Eyne</t>
  </si>
  <si>
    <t>Llo</t>
  </si>
  <si>
    <t>Saillagouse</t>
  </si>
  <si>
    <t>Sainte Leocadie</t>
  </si>
  <si>
    <t>Casteil</t>
  </si>
  <si>
    <t>Corneilla de Conflent</t>
  </si>
  <si>
    <t>Fillols</t>
  </si>
  <si>
    <t>Fuilla</t>
  </si>
  <si>
    <t>Vernet les Bains</t>
  </si>
  <si>
    <t>Dambach</t>
  </si>
  <si>
    <t>Eberbach Woerth</t>
  </si>
  <si>
    <t>Griesbach</t>
  </si>
  <si>
    <t>Gumbrechtshoffen</t>
  </si>
  <si>
    <t>Gundershoffen</t>
  </si>
  <si>
    <t>Jaegerthal</t>
  </si>
  <si>
    <t>Nehwiller</t>
  </si>
  <si>
    <t>Neunhoffen</t>
  </si>
  <si>
    <t>Niederbronn les Bains</t>
  </si>
  <si>
    <t>Oberbronn</t>
  </si>
  <si>
    <t>Reichshoffen</t>
  </si>
  <si>
    <t>Schirlenhof</t>
  </si>
  <si>
    <t>Uttenhoffen</t>
  </si>
  <si>
    <t>Windstein</t>
  </si>
  <si>
    <t>Zinswiller</t>
  </si>
  <si>
    <t>Breuschwickersheim</t>
  </si>
  <si>
    <t>Blaesheim</t>
  </si>
  <si>
    <t>Eschau</t>
  </si>
  <si>
    <t>Plobsheim</t>
  </si>
  <si>
    <t>Reichstett</t>
  </si>
  <si>
    <t>Dossenheim Kochersberg</t>
  </si>
  <si>
    <t>Fessenheim le Bas</t>
  </si>
  <si>
    <t>Furdenheim</t>
  </si>
  <si>
    <t>Handschuheim</t>
  </si>
  <si>
    <t>Hurtigheim</t>
  </si>
  <si>
    <t>Ittenheim</t>
  </si>
  <si>
    <t>Quatzenheim</t>
  </si>
  <si>
    <t>Altorf</t>
  </si>
  <si>
    <t>Avolsheim</t>
  </si>
  <si>
    <t>Canal</t>
  </si>
  <si>
    <t>Dachstein</t>
  </si>
  <si>
    <t>Dorlisheim</t>
  </si>
  <si>
    <t>Duppigheim</t>
  </si>
  <si>
    <t>Duttlenheim</t>
  </si>
  <si>
    <t>Ergersheim</t>
  </si>
  <si>
    <t>Ernolsheim Bruche</t>
  </si>
  <si>
    <t>Kolbsheim</t>
  </si>
  <si>
    <t>Molsheim</t>
  </si>
  <si>
    <t>Soultz les Bains</t>
  </si>
  <si>
    <t>Wolxheim</t>
  </si>
  <si>
    <t>Barembach</t>
  </si>
  <si>
    <t>Bellefosse</t>
  </si>
  <si>
    <t>Blancherupt</t>
  </si>
  <si>
    <t>Fouday</t>
  </si>
  <si>
    <t>Freconrupt</t>
  </si>
  <si>
    <t>Haute Goutte</t>
  </si>
  <si>
    <t>Hersbach</t>
  </si>
  <si>
    <t>La Broque</t>
  </si>
  <si>
    <t>Lutzelhouse</t>
  </si>
  <si>
    <t>Muhlbach sur Bruche</t>
  </si>
  <si>
    <t>Natzwiller</t>
  </si>
  <si>
    <t>Netzenbach</t>
  </si>
  <si>
    <t>Neuwiller la Roche</t>
  </si>
  <si>
    <t>Russ</t>
  </si>
  <si>
    <t>Schirmeck</t>
  </si>
  <si>
    <t>Schwarzbach</t>
  </si>
  <si>
    <t>Solbach</t>
  </si>
  <si>
    <t>Steinbach</t>
  </si>
  <si>
    <t>Wackenbach</t>
  </si>
  <si>
    <t>Wacquenoux</t>
  </si>
  <si>
    <t>Waldersbach</t>
  </si>
  <si>
    <t>Wildersbach</t>
  </si>
  <si>
    <t>Wisches</t>
  </si>
  <si>
    <t>Andlau</t>
  </si>
  <si>
    <t>Barr</t>
  </si>
  <si>
    <t>Bernardville</t>
  </si>
  <si>
    <t>Bourgheim</t>
  </si>
  <si>
    <t>Eichhoffen</t>
  </si>
  <si>
    <t>Gertwiller</t>
  </si>
  <si>
    <t>Heiligenstein</t>
  </si>
  <si>
    <t>Itterswiller</t>
  </si>
  <si>
    <t>Le Hohwald</t>
  </si>
  <si>
    <t>Mittelbergheim</t>
  </si>
  <si>
    <t>Reichsfeld</t>
  </si>
  <si>
    <t>Stotzheim</t>
  </si>
  <si>
    <t>Zellwiller</t>
  </si>
  <si>
    <t>Bolsenheim</t>
  </si>
  <si>
    <t>Daubensand</t>
  </si>
  <si>
    <t>Erstein</t>
  </si>
  <si>
    <t>Gerstheim</t>
  </si>
  <si>
    <t>Haeusern</t>
  </si>
  <si>
    <t>Hindisheim</t>
  </si>
  <si>
    <t>Hipsheim</t>
  </si>
  <si>
    <t>Krafft</t>
  </si>
  <si>
    <t>Limersheim</t>
  </si>
  <si>
    <t>Matzenheim</t>
  </si>
  <si>
    <t>Nordhouse</t>
  </si>
  <si>
    <t>Osthouse</t>
  </si>
  <si>
    <t>Schaeffersheim</t>
  </si>
  <si>
    <t>Uttenheim</t>
  </si>
  <si>
    <t>Altenstadt</t>
  </si>
  <si>
    <t>Birlenbach</t>
  </si>
  <si>
    <t>Bremmelbach</t>
  </si>
  <si>
    <t>Cleebourg</t>
  </si>
  <si>
    <t>Drachenbronn Birlenbach</t>
  </si>
  <si>
    <t>Niederseebach</t>
  </si>
  <si>
    <t>Oberhoffen les Wissenbour</t>
  </si>
  <si>
    <t>Oberlauterbach</t>
  </si>
  <si>
    <t>Oberseebach</t>
  </si>
  <si>
    <t>Riedseltz</t>
  </si>
  <si>
    <t>Rott</t>
  </si>
  <si>
    <t>Salmbach</t>
  </si>
  <si>
    <t>Schleithal</t>
  </si>
  <si>
    <t>Seebach</t>
  </si>
  <si>
    <t>Siegen</t>
  </si>
  <si>
    <t>Steinseltz</t>
  </si>
  <si>
    <t>Weiler</t>
  </si>
  <si>
    <t>Wissembourg</t>
  </si>
  <si>
    <t>Bernolsheim</t>
  </si>
  <si>
    <t>Berstheim</t>
  </si>
  <si>
    <t>Bilwisheim</t>
  </si>
  <si>
    <t>Brumath</t>
  </si>
  <si>
    <t>Donnenheim</t>
  </si>
  <si>
    <t>Geudertheim</t>
  </si>
  <si>
    <t>Hochstett</t>
  </si>
  <si>
    <t>Hohatzenheim</t>
  </si>
  <si>
    <t>Keffendorf</t>
  </si>
  <si>
    <t>Krautwiller</t>
  </si>
  <si>
    <t>Kriegsheim</t>
  </si>
  <si>
    <t>Mittelhausen</t>
  </si>
  <si>
    <t>Mittelschaeffolsheim</t>
  </si>
  <si>
    <t>Olwisheim</t>
  </si>
  <si>
    <t>Rottelsheim</t>
  </si>
  <si>
    <t>Wahlenheim</t>
  </si>
  <si>
    <t>Wingersheim</t>
  </si>
  <si>
    <t>Dinsheim</t>
  </si>
  <si>
    <t>Grendelbruch</t>
  </si>
  <si>
    <t>Gresswiller</t>
  </si>
  <si>
    <t>Heiligenberg</t>
  </si>
  <si>
    <t>Mollkirch</t>
  </si>
  <si>
    <t>Mutzig</t>
  </si>
  <si>
    <t>Rosheim</t>
  </si>
  <si>
    <t>Still</t>
  </si>
  <si>
    <t>Eckbolsheim</t>
  </si>
  <si>
    <t>Wolfisheim</t>
  </si>
  <si>
    <t>Oberschaeffolsheim</t>
  </si>
  <si>
    <t>Achenheim</t>
  </si>
  <si>
    <t>Oberhausbergen</t>
  </si>
  <si>
    <t>Mittelhausbergen</t>
  </si>
  <si>
    <t>Niederhausbergen</t>
  </si>
  <si>
    <t>Bernardswiller</t>
  </si>
  <si>
    <t>Goxwiller</t>
  </si>
  <si>
    <t>Griesheim Pres Molsheim</t>
  </si>
  <si>
    <t>Meistratzheim</t>
  </si>
  <si>
    <t>Niedernai</t>
  </si>
  <si>
    <t>Obernai</t>
  </si>
  <si>
    <t>Valff</t>
  </si>
  <si>
    <t>Albe</t>
  </si>
  <si>
    <t>Bassemberg</t>
  </si>
  <si>
    <t>Breitenau</t>
  </si>
  <si>
    <t>Breitenbach</t>
  </si>
  <si>
    <t>Charbes</t>
  </si>
  <si>
    <t>Dieffenbach au Val</t>
  </si>
  <si>
    <t>Fouchy</t>
  </si>
  <si>
    <t>Hohwart</t>
  </si>
  <si>
    <t>Lalaye</t>
  </si>
  <si>
    <t>Maisonsgoutte</t>
  </si>
  <si>
    <t>Neubois</t>
  </si>
  <si>
    <t>Neuve Eglise</t>
  </si>
  <si>
    <t>Saint Pierre Bois</t>
  </si>
  <si>
    <t>Steige</t>
  </si>
  <si>
    <t>Thanville</t>
  </si>
  <si>
    <t>Triembach au Val</t>
  </si>
  <si>
    <t>Urbeis</t>
  </si>
  <si>
    <t>Wagenbach</t>
  </si>
  <si>
    <t>Benfeld</t>
  </si>
  <si>
    <t>Diebolsheim</t>
  </si>
  <si>
    <t>Herbsheim</t>
  </si>
  <si>
    <t>Huttenheim</t>
  </si>
  <si>
    <t>Kertzfeld</t>
  </si>
  <si>
    <t>Kogenheim</t>
  </si>
  <si>
    <t>Obenheim</t>
  </si>
  <si>
    <t>Rossfeld</t>
  </si>
  <si>
    <t>Sand</t>
  </si>
  <si>
    <t>Sermersheim</t>
  </si>
  <si>
    <t>Westhouse</t>
  </si>
  <si>
    <t>Witternheim</t>
  </si>
  <si>
    <t>Bischwiller</t>
  </si>
  <si>
    <t>Camp d'Oberhoffen</t>
  </si>
  <si>
    <t>Gries</t>
  </si>
  <si>
    <t>Kaltenhouse</t>
  </si>
  <si>
    <t>Kurtzenhouse</t>
  </si>
  <si>
    <t>Oberhoffen sur Moder</t>
  </si>
  <si>
    <t>Schirrhein</t>
  </si>
  <si>
    <t>Schirrhoffen</t>
  </si>
  <si>
    <t>Aschbach</t>
  </si>
  <si>
    <t>Hermerswiller</t>
  </si>
  <si>
    <t>Hoelschloch</t>
  </si>
  <si>
    <t>Hoffen</t>
  </si>
  <si>
    <t>Hohwiller</t>
  </si>
  <si>
    <t>Hunspach</t>
  </si>
  <si>
    <t>Ingolsheim</t>
  </si>
  <si>
    <t>Keffenach</t>
  </si>
  <si>
    <t>Kutzenhausen</t>
  </si>
  <si>
    <t>Lampertsloch</t>
  </si>
  <si>
    <t>Leiterswiller</t>
  </si>
  <si>
    <t>Lobsann</t>
  </si>
  <si>
    <t>Memmelshoffen</t>
  </si>
  <si>
    <t>Merkwiller Pechelbronn</t>
  </si>
  <si>
    <t>Oberkutzenhausen</t>
  </si>
  <si>
    <t>Oberroedern</t>
  </si>
  <si>
    <t>Preuschdorf</t>
  </si>
  <si>
    <t>Retschwiller</t>
  </si>
  <si>
    <t>Schoenenbourg</t>
  </si>
  <si>
    <t>Soultz sous Forets</t>
  </si>
  <si>
    <t>Stundwiller</t>
  </si>
  <si>
    <t>Surbourg</t>
  </si>
  <si>
    <t>Altwiller</t>
  </si>
  <si>
    <t>Bischtroff sur Sarre</t>
  </si>
  <si>
    <t>Bissert</t>
  </si>
  <si>
    <t>Burbach</t>
  </si>
  <si>
    <t>Diedendorf</t>
  </si>
  <si>
    <t>Harskirchen</t>
  </si>
  <si>
    <t>Herbitzheim</t>
  </si>
  <si>
    <t>Hinsingen</t>
  </si>
  <si>
    <t>Keskastel</t>
  </si>
  <si>
    <t>Rimsdorf</t>
  </si>
  <si>
    <t>Sarre Union</t>
  </si>
  <si>
    <t>Sarrewerden</t>
  </si>
  <si>
    <t>Schopperten</t>
  </si>
  <si>
    <t>Siltzheim</t>
  </si>
  <si>
    <t>Wolfskirchen</t>
  </si>
  <si>
    <t>Zollingen</t>
  </si>
  <si>
    <t>Alteckendorf</t>
  </si>
  <si>
    <t>Bossendorf</t>
  </si>
  <si>
    <t>Duntzenheim</t>
  </si>
  <si>
    <t>Durningen</t>
  </si>
  <si>
    <t>Geiswiller</t>
  </si>
  <si>
    <t>Gingsheim</t>
  </si>
  <si>
    <t>Gougenheim</t>
  </si>
  <si>
    <t>Hochfelden</t>
  </si>
  <si>
    <t>Hohfrankenheim</t>
  </si>
  <si>
    <t>Huttendorf</t>
  </si>
  <si>
    <t>Ingenheim</t>
  </si>
  <si>
    <t>Kienheim</t>
  </si>
  <si>
    <t>Lixhausen</t>
  </si>
  <si>
    <t>Melsheim</t>
  </si>
  <si>
    <t>Minversheim</t>
  </si>
  <si>
    <t>Mutzenhouse</t>
  </si>
  <si>
    <t>Rohr</t>
  </si>
  <si>
    <t>Saessolsheim</t>
  </si>
  <si>
    <t>Schaffhouse sur Zorn</t>
  </si>
  <si>
    <t>Scherlenheim</t>
  </si>
  <si>
    <t>Schwindratzheim</t>
  </si>
  <si>
    <t>Wickersheim Wilshaussen</t>
  </si>
  <si>
    <t>Wilshausen</t>
  </si>
  <si>
    <t>Wilwisheim</t>
  </si>
  <si>
    <t>Zoebersdorf</t>
  </si>
  <si>
    <t>Niederhaslach</t>
  </si>
  <si>
    <t>Oberhaslach</t>
  </si>
  <si>
    <t>Urmatt</t>
  </si>
  <si>
    <t>Erckartswiller</t>
  </si>
  <si>
    <t>Frohmuhl</t>
  </si>
  <si>
    <t>Hinsbourg</t>
  </si>
  <si>
    <t>La Petite Pierre</t>
  </si>
  <si>
    <t>Lohr</t>
  </si>
  <si>
    <t>Petersbach</t>
  </si>
  <si>
    <t>Puberg</t>
  </si>
  <si>
    <t>Rosteig</t>
  </si>
  <si>
    <t>Struth</t>
  </si>
  <si>
    <t>Tieffenbach</t>
  </si>
  <si>
    <t>Volksberg</t>
  </si>
  <si>
    <t>Weislingen</t>
  </si>
  <si>
    <t>Wimmenau</t>
  </si>
  <si>
    <t>Wingen sur Moder</t>
  </si>
  <si>
    <t>Zittersheim</t>
  </si>
  <si>
    <t>Schiltigheim</t>
  </si>
  <si>
    <t>Allenwiller</t>
  </si>
  <si>
    <t>Balbronn</t>
  </si>
  <si>
    <t>Bergbieten</t>
  </si>
  <si>
    <t>Brechlingen</t>
  </si>
  <si>
    <t>Cosswiller</t>
  </si>
  <si>
    <t>Crastatt</t>
  </si>
  <si>
    <t>Dahlenheim</t>
  </si>
  <si>
    <t>Dangolsheim</t>
  </si>
  <si>
    <t>Flexbourg</t>
  </si>
  <si>
    <t>Hohengoeft</t>
  </si>
  <si>
    <t>Irmstett</t>
  </si>
  <si>
    <t>Knoersheim</t>
  </si>
  <si>
    <t>Rangen</t>
  </si>
  <si>
    <t>Romanswiller</t>
  </si>
  <si>
    <t>Scharrachbergheim Irmstet</t>
  </si>
  <si>
    <t>Traenheim</t>
  </si>
  <si>
    <t>Wasselonne</t>
  </si>
  <si>
    <t>Westhoffen</t>
  </si>
  <si>
    <t>Zehnacker</t>
  </si>
  <si>
    <t>Zeinheim</t>
  </si>
  <si>
    <t>Adamswiller</t>
  </si>
  <si>
    <t>Asswiller</t>
  </si>
  <si>
    <t>Baerendorf</t>
  </si>
  <si>
    <t>Berg</t>
  </si>
  <si>
    <t>Bettwiller</t>
  </si>
  <si>
    <t>Bust</t>
  </si>
  <si>
    <t>Drulingen</t>
  </si>
  <si>
    <t>Durstel</t>
  </si>
  <si>
    <t>Eschbourg</t>
  </si>
  <si>
    <t>Eschwiller</t>
  </si>
  <si>
    <t>Eywiller</t>
  </si>
  <si>
    <t>Goerlingen</t>
  </si>
  <si>
    <t>Graufthal</t>
  </si>
  <si>
    <t>Gungwiller</t>
  </si>
  <si>
    <t>Hirschland</t>
  </si>
  <si>
    <t>Kirrberg</t>
  </si>
  <si>
    <t>Ottwiller</t>
  </si>
  <si>
    <t>Pfalzweyer</t>
  </si>
  <si>
    <t>Rauwiller</t>
  </si>
  <si>
    <t>Rexingen</t>
  </si>
  <si>
    <t>Schoenbourg</t>
  </si>
  <si>
    <t>Siewiller</t>
  </si>
  <si>
    <t>Thal Drulingen</t>
  </si>
  <si>
    <t>Weyer</t>
  </si>
  <si>
    <t>Bosselshausen</t>
  </si>
  <si>
    <t>Bouxwiller</t>
  </si>
  <si>
    <t>Dossenheim sur Zinsel</t>
  </si>
  <si>
    <t>Ernolsheim les Saverne</t>
  </si>
  <si>
    <t>Griesbach le Bastberg</t>
  </si>
  <si>
    <t>Hattmatt</t>
  </si>
  <si>
    <t>Imbsheim</t>
  </si>
  <si>
    <t>Issenhausen</t>
  </si>
  <si>
    <t>Kirrwiller Bosselshausen</t>
  </si>
  <si>
    <t>Neuwiller les Saverne</t>
  </si>
  <si>
    <t>Niedersoultzbach</t>
  </si>
  <si>
    <t>Obermodern</t>
  </si>
  <si>
    <t>Obermodern Zutzendorf</t>
  </si>
  <si>
    <t>Obersoultzbach</t>
  </si>
  <si>
    <t>Riedheim</t>
  </si>
  <si>
    <t>Uttwiller</t>
  </si>
  <si>
    <t>Zutzendorf</t>
  </si>
  <si>
    <t>Bischholtz</t>
  </si>
  <si>
    <t>Ingwiller</t>
  </si>
  <si>
    <t>Lichtenberg</t>
  </si>
  <si>
    <t>Menchhoffen</t>
  </si>
  <si>
    <t>Offwiller</t>
  </si>
  <si>
    <t>Reipertswiller</t>
  </si>
  <si>
    <t>Rothbach</t>
  </si>
  <si>
    <t>Schillersdorf</t>
  </si>
  <si>
    <t>Sparsbach</t>
  </si>
  <si>
    <t>Weinbourg</t>
  </si>
  <si>
    <t>Weiterswiller</t>
  </si>
  <si>
    <t>Bitschhoffen</t>
  </si>
  <si>
    <t>Buswiller</t>
  </si>
  <si>
    <t>Dauendorf</t>
  </si>
  <si>
    <t>Engwiller</t>
  </si>
  <si>
    <t>Ettendorf</t>
  </si>
  <si>
    <t>Grassendorf</t>
  </si>
  <si>
    <t>Kindwiller</t>
  </si>
  <si>
    <t>La Walck</t>
  </si>
  <si>
    <t>Morschwiller</t>
  </si>
  <si>
    <t>Mulhausen</t>
  </si>
  <si>
    <t>Neubourg</t>
  </si>
  <si>
    <t>Niederaltdorf</t>
  </si>
  <si>
    <t>Niedermodern</t>
  </si>
  <si>
    <t>Pfaffenhoffen</t>
  </si>
  <si>
    <t>Ringeldorf</t>
  </si>
  <si>
    <t>Ringendorf</t>
  </si>
  <si>
    <t>Schalkendorf</t>
  </si>
  <si>
    <t>Uberach</t>
  </si>
  <si>
    <t>Uhlwiller</t>
  </si>
  <si>
    <t>Uhrwiller</t>
  </si>
  <si>
    <t>Biblisheim</t>
  </si>
  <si>
    <t>Dieffenbach les Woerth</t>
  </si>
  <si>
    <t>Durrenbach</t>
  </si>
  <si>
    <t>Eschbach</t>
  </si>
  <si>
    <t>Froeschwiller</t>
  </si>
  <si>
    <t>Goersdorf</t>
  </si>
  <si>
    <t>Gunstett</t>
  </si>
  <si>
    <t>Hegeney</t>
  </si>
  <si>
    <t>Langensoultzbach</t>
  </si>
  <si>
    <t>Mitschdorf</t>
  </si>
  <si>
    <t>Morsbronn les Bains</t>
  </si>
  <si>
    <t>Oberdorf Spachbach</t>
  </si>
  <si>
    <t>Walbourg</t>
  </si>
  <si>
    <t>Woerth</t>
  </si>
  <si>
    <t>Avenheim</t>
  </si>
  <si>
    <t>Behlenheim</t>
  </si>
  <si>
    <t>Berstett</t>
  </si>
  <si>
    <t>Dingsheim</t>
  </si>
  <si>
    <t>Gimbrett</t>
  </si>
  <si>
    <t>Griesheim sur Souffel</t>
  </si>
  <si>
    <t>Ittlenheim</t>
  </si>
  <si>
    <t>Kleinfrankenheim</t>
  </si>
  <si>
    <t>Neugartheim</t>
  </si>
  <si>
    <t>Neugartheim Ittlenheim</t>
  </si>
  <si>
    <t>Offenheim</t>
  </si>
  <si>
    <t>Pfettisheim</t>
  </si>
  <si>
    <t>Pfulgriesheim</t>
  </si>
  <si>
    <t>Reitwiller</t>
  </si>
  <si>
    <t>Rumersheim</t>
  </si>
  <si>
    <t>Schnersheim</t>
  </si>
  <si>
    <t>Stutzheim Offenheim</t>
  </si>
  <si>
    <t>Truchtersheim</t>
  </si>
  <si>
    <t>Willgottheim</t>
  </si>
  <si>
    <t>Wintzenheim Kochersberg</t>
  </si>
  <si>
    <t>Wiwersheim</t>
  </si>
  <si>
    <t>Woellenheim</t>
  </si>
  <si>
    <t>Lingolsheim</t>
  </si>
  <si>
    <t>Artolsheim</t>
  </si>
  <si>
    <t>Boesenbiesen</t>
  </si>
  <si>
    <t>Bootzheim</t>
  </si>
  <si>
    <t>Elsenheim</t>
  </si>
  <si>
    <t>Heidolsheim</t>
  </si>
  <si>
    <t>Hessenheim</t>
  </si>
  <si>
    <t>Mackenheim</t>
  </si>
  <si>
    <t>Marckolsheim</t>
  </si>
  <si>
    <t>Ohnenheim</t>
  </si>
  <si>
    <t>Richtolsheim</t>
  </si>
  <si>
    <t>Saasenheim</t>
  </si>
  <si>
    <t>Schoenau</t>
  </si>
  <si>
    <t>Schwobsheim</t>
  </si>
  <si>
    <t>Geispolsheim</t>
  </si>
  <si>
    <t>Illkirch Graffenstaden</t>
  </si>
  <si>
    <t>Drusenheim</t>
  </si>
  <si>
    <t>Rohrwiller</t>
  </si>
  <si>
    <t>Bourg Bruche</t>
  </si>
  <si>
    <t>Champenay</t>
  </si>
  <si>
    <t>Colroy la Roche</t>
  </si>
  <si>
    <t>Plaine</t>
  </si>
  <si>
    <t>Poutay</t>
  </si>
  <si>
    <t>Ranrupt</t>
  </si>
  <si>
    <t>Saales</t>
  </si>
  <si>
    <t>Saint Blaise la Roche</t>
  </si>
  <si>
    <t>Butten</t>
  </si>
  <si>
    <t>Dehlingen</t>
  </si>
  <si>
    <t>Diemeringen</t>
  </si>
  <si>
    <t>Domfessel</t>
  </si>
  <si>
    <t>Lorentzen</t>
  </si>
  <si>
    <t>Mackwiller</t>
  </si>
  <si>
    <t>Ratzwiller</t>
  </si>
  <si>
    <t>Voellerdingen</t>
  </si>
  <si>
    <t>Waldhambach</t>
  </si>
  <si>
    <t>Birkenwald</t>
  </si>
  <si>
    <t>Dimbsthal</t>
  </si>
  <si>
    <t>Hengwiller</t>
  </si>
  <si>
    <t>Jetterswiller</t>
  </si>
  <si>
    <t>Kleingoeft</t>
  </si>
  <si>
    <t>Lochwiller</t>
  </si>
  <si>
    <t>Marmoutier</t>
  </si>
  <si>
    <t>Reinhardsmunster</t>
  </si>
  <si>
    <t>Reutenbourg</t>
  </si>
  <si>
    <t>Saint Gall</t>
  </si>
  <si>
    <t>Salenthal</t>
  </si>
  <si>
    <t>Schwebwiller</t>
  </si>
  <si>
    <t>Schwenheim</t>
  </si>
  <si>
    <t>Singrist</t>
  </si>
  <si>
    <t>Thal Marmoutier</t>
  </si>
  <si>
    <t>Westhouse Marmoutier</t>
  </si>
  <si>
    <t>Lampertheim</t>
  </si>
  <si>
    <t>Mundolsheim</t>
  </si>
  <si>
    <t>Souffelweyersheim</t>
  </si>
  <si>
    <t>Buhl</t>
  </si>
  <si>
    <t>Croettwiller</t>
  </si>
  <si>
    <t>Eberbach Seltz</t>
  </si>
  <si>
    <t>Mothern</t>
  </si>
  <si>
    <t>Munchhausen</t>
  </si>
  <si>
    <t>Niederroedern</t>
  </si>
  <si>
    <t>Schaffhouse Pres Seltz</t>
  </si>
  <si>
    <t>Seltz</t>
  </si>
  <si>
    <t>Trimbach</t>
  </si>
  <si>
    <t>Wintzenbach</t>
  </si>
  <si>
    <t>Auenheim</t>
  </si>
  <si>
    <t>Forstfeld</t>
  </si>
  <si>
    <t>Fort Louis</t>
  </si>
  <si>
    <t>Kauffenheim</t>
  </si>
  <si>
    <t>Leutenheim</t>
  </si>
  <si>
    <t>Neuhaeusel</t>
  </si>
  <si>
    <t>Roeschwoog</t>
  </si>
  <si>
    <t>Roppenheim</t>
  </si>
  <si>
    <t>Rountzenheim</t>
  </si>
  <si>
    <t>Altenheim</t>
  </si>
  <si>
    <t>Dettwiller</t>
  </si>
  <si>
    <t>Friedolsheim</t>
  </si>
  <si>
    <t>Gottesheim</t>
  </si>
  <si>
    <t>Littenheim</t>
  </si>
  <si>
    <t>Lupstein</t>
  </si>
  <si>
    <t>Printzheim</t>
  </si>
  <si>
    <t>Batzendorf</t>
  </si>
  <si>
    <t>Haguenau</t>
  </si>
  <si>
    <t>Harthouse</t>
  </si>
  <si>
    <t>Marienthal</t>
  </si>
  <si>
    <t>Niederschaeffolsheim</t>
  </si>
  <si>
    <t>Weitbruch</t>
  </si>
  <si>
    <t>Climbach</t>
  </si>
  <si>
    <t>Lembach</t>
  </si>
  <si>
    <t>Mattstall</t>
  </si>
  <si>
    <t>Niedersteinbach</t>
  </si>
  <si>
    <t>Obersteinbach</t>
  </si>
  <si>
    <t>Petit Wingen</t>
  </si>
  <si>
    <t>Wingen</t>
  </si>
  <si>
    <t>Kirchheim</t>
  </si>
  <si>
    <t>Kuttolsheim</t>
  </si>
  <si>
    <t>Marlenheim</t>
  </si>
  <si>
    <t>Nordheim</t>
  </si>
  <si>
    <t>Odratzheim</t>
  </si>
  <si>
    <t>Wangen</t>
  </si>
  <si>
    <t>Boersch</t>
  </si>
  <si>
    <t>Klingenthal</t>
  </si>
  <si>
    <t>Ottrott</t>
  </si>
  <si>
    <t>Saint Nabor</t>
  </si>
  <si>
    <t>Ostwald</t>
  </si>
  <si>
    <t>Eckwersheim</t>
  </si>
  <si>
    <t>Vendenheim</t>
  </si>
  <si>
    <t>Rosenwiller</t>
  </si>
  <si>
    <t>La Claquette</t>
  </si>
  <si>
    <t>Rothau</t>
  </si>
  <si>
    <t>Forstheim</t>
  </si>
  <si>
    <t>Laubach</t>
  </si>
  <si>
    <t>Mertzwiller</t>
  </si>
  <si>
    <t>Mietesheim</t>
  </si>
  <si>
    <t>Ohlungen</t>
  </si>
  <si>
    <t>Schweighouse sur Moder</t>
  </si>
  <si>
    <t>Wintershouse</t>
  </si>
  <si>
    <t>Baldenheim</t>
  </si>
  <si>
    <t>Bindernheim</t>
  </si>
  <si>
    <t>Ebersheim</t>
  </si>
  <si>
    <t>Ebersmunster</t>
  </si>
  <si>
    <t>Ehnwihr</t>
  </si>
  <si>
    <t>Hilsenheim</t>
  </si>
  <si>
    <t>Kintzheim</t>
  </si>
  <si>
    <t>Mussig</t>
  </si>
  <si>
    <t>Muttersholtz</t>
  </si>
  <si>
    <t>Orschwiller</t>
  </si>
  <si>
    <t>Selestat</t>
  </si>
  <si>
    <t>La Wantzenau</t>
  </si>
  <si>
    <t>Soufflenheim</t>
  </si>
  <si>
    <t>Lauterbourg</t>
  </si>
  <si>
    <t>Neewiller Pres Lauterbour</t>
  </si>
  <si>
    <t>Niederlauterbach</t>
  </si>
  <si>
    <t>Scheibenhard</t>
  </si>
  <si>
    <t>Fegersheim</t>
  </si>
  <si>
    <t>Ichtratzheim</t>
  </si>
  <si>
    <t>Lipsheim</t>
  </si>
  <si>
    <t>Ohnheim</t>
  </si>
  <si>
    <t>Blienschwiller</t>
  </si>
  <si>
    <t>Dambach la Ville</t>
  </si>
  <si>
    <t>Dieffenthal</t>
  </si>
  <si>
    <t>Betschdorf</t>
  </si>
  <si>
    <t>Kuhlendorf</t>
  </si>
  <si>
    <t>Reimerswiller</t>
  </si>
  <si>
    <t>Schwabwiller</t>
  </si>
  <si>
    <t>Mommenheim</t>
  </si>
  <si>
    <t>Waltenheim sur Zorn</t>
  </si>
  <si>
    <t>Wittersheim</t>
  </si>
  <si>
    <t>Epfig</t>
  </si>
  <si>
    <t>Nothalten</t>
  </si>
  <si>
    <t>Hatten</t>
  </si>
  <si>
    <t>Rittershoffen</t>
  </si>
  <si>
    <t>Eckartswiller</t>
  </si>
  <si>
    <t>Furchhausen</t>
  </si>
  <si>
    <t>Gottenhouse</t>
  </si>
  <si>
    <t>Haegen</t>
  </si>
  <si>
    <t>Landersheim</t>
  </si>
  <si>
    <t>Maennolsheim</t>
  </si>
  <si>
    <t>Monswiller</t>
  </si>
  <si>
    <t>Ottersthal</t>
  </si>
  <si>
    <t>Otterswiller</t>
  </si>
  <si>
    <t>Saint Jean Saverne</t>
  </si>
  <si>
    <t>Saverne</t>
  </si>
  <si>
    <t>Waldolwisheim</t>
  </si>
  <si>
    <t>Wolschheim</t>
  </si>
  <si>
    <t>Zornhof</t>
  </si>
  <si>
    <t>Zornthal</t>
  </si>
  <si>
    <t>Engenthal</t>
  </si>
  <si>
    <t>Schneethal</t>
  </si>
  <si>
    <t>Wangenbourg</t>
  </si>
  <si>
    <t>Wangenbourg Engenthal</t>
  </si>
  <si>
    <t>Wolfsthal</t>
  </si>
  <si>
    <t>Bietlenheim</t>
  </si>
  <si>
    <t>Hoerdt</t>
  </si>
  <si>
    <t>Weyersheim</t>
  </si>
  <si>
    <t>La Vancelle</t>
  </si>
  <si>
    <t>Kientzville</t>
  </si>
  <si>
    <t>Scherwiller</t>
  </si>
  <si>
    <t>Gambsheim</t>
  </si>
  <si>
    <t>Dalhunden</t>
  </si>
  <si>
    <t>Sessenheim</t>
  </si>
  <si>
    <t>Stattmatten</t>
  </si>
  <si>
    <t>Steinbourg</t>
  </si>
  <si>
    <t>Bischheim</t>
  </si>
  <si>
    <t>Hoenheim</t>
  </si>
  <si>
    <t>Holtzheim</t>
  </si>
  <si>
    <t>Wittisheim</t>
  </si>
  <si>
    <t>Kilstett</t>
  </si>
  <si>
    <t>Herrlisheim</t>
  </si>
  <si>
    <t>Offendorf</t>
  </si>
  <si>
    <t>Boofzheim</t>
  </si>
  <si>
    <t>Friesenheim</t>
  </si>
  <si>
    <t>Rhinau</t>
  </si>
  <si>
    <t>Bischoffsheim</t>
  </si>
  <si>
    <t>Innenheim</t>
  </si>
  <si>
    <t>Krautergersheim</t>
  </si>
  <si>
    <t>Sundhouse</t>
  </si>
  <si>
    <t>Beinheim</t>
  </si>
  <si>
    <t>Kesseldorf</t>
  </si>
  <si>
    <t>Entzheim</t>
  </si>
  <si>
    <t>Oermingen</t>
  </si>
  <si>
    <t>Hangenbieten</t>
  </si>
  <si>
    <t>Osthoffen</t>
  </si>
  <si>
    <t>Ingersheim</t>
  </si>
  <si>
    <t>Mulhouse</t>
  </si>
  <si>
    <t>Illzach</t>
  </si>
  <si>
    <t>Modenheim</t>
  </si>
  <si>
    <t>Guewenheim</t>
  </si>
  <si>
    <t>Hirtzbach</t>
  </si>
  <si>
    <t>Pfastatt</t>
  </si>
  <si>
    <t>Richwiller</t>
  </si>
  <si>
    <t>Urbes</t>
  </si>
  <si>
    <t>Logelbach</t>
  </si>
  <si>
    <t>Houssen</t>
  </si>
  <si>
    <t>Bennwihr Gare</t>
  </si>
  <si>
    <t>Sainte Croix en Plaine</t>
  </si>
  <si>
    <t>Rosenau</t>
  </si>
  <si>
    <t>Village Neuf</t>
  </si>
  <si>
    <t>Altkirch</t>
  </si>
  <si>
    <t>Berentzwiller</t>
  </si>
  <si>
    <t>Carspach</t>
  </si>
  <si>
    <t>Emlingen</t>
  </si>
  <si>
    <t>Franken</t>
  </si>
  <si>
    <t>Hausgauen</t>
  </si>
  <si>
    <t>Heiwiller</t>
  </si>
  <si>
    <t>Hundsbach</t>
  </si>
  <si>
    <t>Jettingen</t>
  </si>
  <si>
    <t>Obermorschwiller</t>
  </si>
  <si>
    <t>Schwoben</t>
  </si>
  <si>
    <t>Tagsdorf</t>
  </si>
  <si>
    <t>Wahlbach</t>
  </si>
  <si>
    <t>Walheim</t>
  </si>
  <si>
    <t>Wittersdorf</t>
  </si>
  <si>
    <t>Zaessingue</t>
  </si>
  <si>
    <t>Eschbach au Val</t>
  </si>
  <si>
    <t>Griesbach au Val</t>
  </si>
  <si>
    <t>Gunsbach</t>
  </si>
  <si>
    <t>Hohrod</t>
  </si>
  <si>
    <t>Luttenbach Pres Munster</t>
  </si>
  <si>
    <t>Soultzeren</t>
  </si>
  <si>
    <t>Stosswihr</t>
  </si>
  <si>
    <t>Aubure</t>
  </si>
  <si>
    <t>Hunawihr</t>
  </si>
  <si>
    <t>Ostheim</t>
  </si>
  <si>
    <t>Echery</t>
  </si>
  <si>
    <t>Sainte Croix aux Mines</t>
  </si>
  <si>
    <t>Sainte Marie aux Mines</t>
  </si>
  <si>
    <t>Rixheim</t>
  </si>
  <si>
    <t>Horbourg Wihr</t>
  </si>
  <si>
    <t>Wihr en Plaine</t>
  </si>
  <si>
    <t>Ensisheim</t>
  </si>
  <si>
    <t>Raedersheim</t>
  </si>
  <si>
    <t>Ungersheim</t>
  </si>
  <si>
    <t>Bourtzwiller</t>
  </si>
  <si>
    <t>Dornach</t>
  </si>
  <si>
    <t>Altenach</t>
  </si>
  <si>
    <t>Ammerzwiller</t>
  </si>
  <si>
    <t>Ballersdorf</t>
  </si>
  <si>
    <t>Balschwiller</t>
  </si>
  <si>
    <t>Bellemagny</t>
  </si>
  <si>
    <t>Bernwiller</t>
  </si>
  <si>
    <t>Brechaumont</t>
  </si>
  <si>
    <t>Buethwiller</t>
  </si>
  <si>
    <t>Chavannes sur l'Etang</t>
  </si>
  <si>
    <t>Elbach</t>
  </si>
  <si>
    <t>Eteimbes</t>
  </si>
  <si>
    <t>Falkwiller</t>
  </si>
  <si>
    <t>Fulleren</t>
  </si>
  <si>
    <t>Gildwiller</t>
  </si>
  <si>
    <t>Gommersdorf</t>
  </si>
  <si>
    <t>Guevenatten</t>
  </si>
  <si>
    <t>Hagenbach</t>
  </si>
  <si>
    <t>Hecken</t>
  </si>
  <si>
    <t>Manspach</t>
  </si>
  <si>
    <t>Mertzen</t>
  </si>
  <si>
    <t>Montreux Jeune</t>
  </si>
  <si>
    <t>Montreux Vieux</t>
  </si>
  <si>
    <t>Retzwiller</t>
  </si>
  <si>
    <t>Saint Cosme</t>
  </si>
  <si>
    <t>Saint Ulrich</t>
  </si>
  <si>
    <t>Traubach le Bas</t>
  </si>
  <si>
    <t>Traubach le Haut</t>
  </si>
  <si>
    <t>Ueberkumen</t>
  </si>
  <si>
    <t>Valdieu</t>
  </si>
  <si>
    <t>Valdieu Lutran</t>
  </si>
  <si>
    <t>Wolfersdorf</t>
  </si>
  <si>
    <t>Attenschwiller</t>
  </si>
  <si>
    <t>Buschwiller</t>
  </si>
  <si>
    <t>Folgensbourg</t>
  </si>
  <si>
    <t>Hagenthal le Bas</t>
  </si>
  <si>
    <t>Hagenthal le Haut</t>
  </si>
  <si>
    <t>Hegenheim</t>
  </si>
  <si>
    <t>Hesingue</t>
  </si>
  <si>
    <t>Knoeringue</t>
  </si>
  <si>
    <t>Leymen</t>
  </si>
  <si>
    <t>Liebenswiller</t>
  </si>
  <si>
    <t>Michelbach le Haut</t>
  </si>
  <si>
    <t>Neuwiller</t>
  </si>
  <si>
    <t>Ranspach le Haut</t>
  </si>
  <si>
    <t>Wentzwiller</t>
  </si>
  <si>
    <t>Katzenthal</t>
  </si>
  <si>
    <t>Niedermorschwihr</t>
  </si>
  <si>
    <t>Soultzbach les Bains</t>
  </si>
  <si>
    <t>Turckheim</t>
  </si>
  <si>
    <t>Walbach</t>
  </si>
  <si>
    <t>Wasserbourg</t>
  </si>
  <si>
    <t>Wihr au Val</t>
  </si>
  <si>
    <t>Zimmerbach</t>
  </si>
  <si>
    <t>Freland</t>
  </si>
  <si>
    <t>Kaysersberg</t>
  </si>
  <si>
    <t>Kientzheim</t>
  </si>
  <si>
    <t>Sigolsheim</t>
  </si>
  <si>
    <t>Bilzheim</t>
  </si>
  <si>
    <t>Gundolsheim</t>
  </si>
  <si>
    <t>Munwiller</t>
  </si>
  <si>
    <t>Niederentzen</t>
  </si>
  <si>
    <t>Niederhergheim</t>
  </si>
  <si>
    <t>Oberentzen</t>
  </si>
  <si>
    <t>Oberhergheim</t>
  </si>
  <si>
    <t>Pfaffenheim</t>
  </si>
  <si>
    <t>Rouffach</t>
  </si>
  <si>
    <t>Westhalten</t>
  </si>
  <si>
    <t>Kingersheim</t>
  </si>
  <si>
    <t>Ruelisheim</t>
  </si>
  <si>
    <t>Wittenheim</t>
  </si>
  <si>
    <t>Andolsheim</t>
  </si>
  <si>
    <t>Appenwihr</t>
  </si>
  <si>
    <t>Logelheim</t>
  </si>
  <si>
    <t>Sundhoffen</t>
  </si>
  <si>
    <t>Bourbach le Bas</t>
  </si>
  <si>
    <t>Bourbach le Haut</t>
  </si>
  <si>
    <t>Dolleren</t>
  </si>
  <si>
    <t>Kirchberg</t>
  </si>
  <si>
    <t>Lauw</t>
  </si>
  <si>
    <t>Masevaux</t>
  </si>
  <si>
    <t>Niederbruck</t>
  </si>
  <si>
    <t>Oberbruck</t>
  </si>
  <si>
    <t>Rimbach Pres Masevaux</t>
  </si>
  <si>
    <t>Sewen</t>
  </si>
  <si>
    <t>Sickert</t>
  </si>
  <si>
    <t>Wegscheid</t>
  </si>
  <si>
    <t>Bourgfelden</t>
  </si>
  <si>
    <t>Saint Louis la Chaussee</t>
  </si>
  <si>
    <t>Wittelsheim</t>
  </si>
  <si>
    <t>Artzenheim</t>
  </si>
  <si>
    <t>Baltzenheim</t>
  </si>
  <si>
    <t>Bischwihr</t>
  </si>
  <si>
    <t>Durrenentzen</t>
  </si>
  <si>
    <t>Fortschwihr</t>
  </si>
  <si>
    <t>Grussenheim</t>
  </si>
  <si>
    <t>Holtzwihr</t>
  </si>
  <si>
    <t>Jebsheim</t>
  </si>
  <si>
    <t>Kunheim</t>
  </si>
  <si>
    <t>Muntzenheim</t>
  </si>
  <si>
    <t>Riedwihr</t>
  </si>
  <si>
    <t>Urschenheim</t>
  </si>
  <si>
    <t>Wickerschwihr</t>
  </si>
  <si>
    <t>Widensohlen</t>
  </si>
  <si>
    <t>Huningue</t>
  </si>
  <si>
    <t>Riquewihr</t>
  </si>
  <si>
    <t>Zellenberg</t>
  </si>
  <si>
    <t>Brunstatt</t>
  </si>
  <si>
    <t>Didenheim</t>
  </si>
  <si>
    <t>Soultz Haut Rhin</t>
  </si>
  <si>
    <t>Orbey</t>
  </si>
  <si>
    <t>Breitenbach Haut Rhin</t>
  </si>
  <si>
    <t>Metzeral</t>
  </si>
  <si>
    <t>Mittlach</t>
  </si>
  <si>
    <t>Muhlbach sur Munster</t>
  </si>
  <si>
    <t>Sondernach</t>
  </si>
  <si>
    <t>Baldersheim</t>
  </si>
  <si>
    <t>Battenheim</t>
  </si>
  <si>
    <t>Sausheim</t>
  </si>
  <si>
    <t>Riedisheim</t>
  </si>
  <si>
    <t>Trois Epis</t>
  </si>
  <si>
    <t>Eguisheim</t>
  </si>
  <si>
    <t>Gueberschwihr</t>
  </si>
  <si>
    <t>Hattstatt</t>
  </si>
  <si>
    <t>Herrlisheim Pres Colmar</t>
  </si>
  <si>
    <t>Husseren les Chateaux</t>
  </si>
  <si>
    <t>Obermorschwihr</t>
  </si>
  <si>
    <t>Voegtlinshofen</t>
  </si>
  <si>
    <t>Bruebach</t>
  </si>
  <si>
    <t>Dietwiller</t>
  </si>
  <si>
    <t>Eschentzwiller</t>
  </si>
  <si>
    <t>Habsheim</t>
  </si>
  <si>
    <t>Landser</t>
  </si>
  <si>
    <t>Schlierbach</t>
  </si>
  <si>
    <t>Steinbrunn le Bas</t>
  </si>
  <si>
    <t>Steinbrunn le Haut</t>
  </si>
  <si>
    <t>Zimmersheim</t>
  </si>
  <si>
    <t>Lutterbach</t>
  </si>
  <si>
    <t>Fellering</t>
  </si>
  <si>
    <t>Husseren Wesserling</t>
  </si>
  <si>
    <t>Mitzach</t>
  </si>
  <si>
    <t>Mollau</t>
  </si>
  <si>
    <t>Ranspach</t>
  </si>
  <si>
    <t>Storckensohn</t>
  </si>
  <si>
    <t>Wesserling</t>
  </si>
  <si>
    <t>Bendorf</t>
  </si>
  <si>
    <t>Bettlach</t>
  </si>
  <si>
    <t>Biederthal</t>
  </si>
  <si>
    <t>Courtavon</t>
  </si>
  <si>
    <t>Durlinsdorf</t>
  </si>
  <si>
    <t>Durmenach</t>
  </si>
  <si>
    <t>Ferrette</t>
  </si>
  <si>
    <t>Fislis</t>
  </si>
  <si>
    <t>Kiffis</t>
  </si>
  <si>
    <t>Koestlach</t>
  </si>
  <si>
    <t>Liebsdorf</t>
  </si>
  <si>
    <t>Ligsdorf</t>
  </si>
  <si>
    <t>Linsdorf</t>
  </si>
  <si>
    <t>Lucelle</t>
  </si>
  <si>
    <t>Lutter</t>
  </si>
  <si>
    <t>Moernach</t>
  </si>
  <si>
    <t>Oberlarg</t>
  </si>
  <si>
    <t>Oltingue</t>
  </si>
  <si>
    <t>Pfetterhouse</t>
  </si>
  <si>
    <t>Raedersdorf</t>
  </si>
  <si>
    <t>Roppentzwiller</t>
  </si>
  <si>
    <t>Sondersdorf</t>
  </si>
  <si>
    <t>Vieux Ferrette</t>
  </si>
  <si>
    <t>Werentzhouse</t>
  </si>
  <si>
    <t>Winkel</t>
  </si>
  <si>
    <t>Wolschwiller</t>
  </si>
  <si>
    <t>Bantzenheim</t>
  </si>
  <si>
    <t>Chalampe</t>
  </si>
  <si>
    <t>Hombourg</t>
  </si>
  <si>
    <t>Ottmarsheim</t>
  </si>
  <si>
    <t>Petit Landau</t>
  </si>
  <si>
    <t>Bergholtz</t>
  </si>
  <si>
    <t>Bergholtz Zell</t>
  </si>
  <si>
    <t>Berrwiller</t>
  </si>
  <si>
    <t>Guebwiller</t>
  </si>
  <si>
    <t>Hartmannswiller</t>
  </si>
  <si>
    <t>Issenheim</t>
  </si>
  <si>
    <t>Jungholtz</t>
  </si>
  <si>
    <t>Merxheim</t>
  </si>
  <si>
    <t>Orschwihr</t>
  </si>
  <si>
    <t>Rimbach Pres Guebwiller</t>
  </si>
  <si>
    <t>Rimbachzell</t>
  </si>
  <si>
    <t>Wuenheim</t>
  </si>
  <si>
    <t>Geispitzen</t>
  </si>
  <si>
    <t>Helfrantzkirch</t>
  </si>
  <si>
    <t>Kappelen</t>
  </si>
  <si>
    <t>Koetzingue</t>
  </si>
  <si>
    <t>Magstatt le Bas</t>
  </si>
  <si>
    <t>Magstatt le Haut</t>
  </si>
  <si>
    <t>Rantzwiller</t>
  </si>
  <si>
    <t>Sierentz</t>
  </si>
  <si>
    <t>Stetten</t>
  </si>
  <si>
    <t>Uffheim</t>
  </si>
  <si>
    <t>Waltenheim</t>
  </si>
  <si>
    <t>Burnhaupt le Bas</t>
  </si>
  <si>
    <t>Burnhaupt le Haut</t>
  </si>
  <si>
    <t>Schweighouse Pres Thann</t>
  </si>
  <si>
    <t>Murbach</t>
  </si>
  <si>
    <t>Bollwiller</t>
  </si>
  <si>
    <t>Feldkirch</t>
  </si>
  <si>
    <t>Malmerspach</t>
  </si>
  <si>
    <t>Saint Amarin</t>
  </si>
  <si>
    <t>Bettendorf</t>
  </si>
  <si>
    <t>Heimersdorf</t>
  </si>
  <si>
    <t>Hirsingue</t>
  </si>
  <si>
    <t>Ruederbach</t>
  </si>
  <si>
    <t>Osenbach</t>
  </si>
  <si>
    <t>Soultzmatt</t>
  </si>
  <si>
    <t>Wintzfelden</t>
  </si>
  <si>
    <t>Bisel</t>
  </si>
  <si>
    <t>Friesen</t>
  </si>
  <si>
    <t>Hindlingen</t>
  </si>
  <si>
    <t>Largitzen</t>
  </si>
  <si>
    <t>Mooslargue</t>
  </si>
  <si>
    <t>Niederlarg</t>
  </si>
  <si>
    <t>Seppois le Bas</t>
  </si>
  <si>
    <t>Seppois le Haut</t>
  </si>
  <si>
    <t>Strueth</t>
  </si>
  <si>
    <t>Ueberstrass</t>
  </si>
  <si>
    <t>Rodern</t>
  </si>
  <si>
    <t>Rorschwihr</t>
  </si>
  <si>
    <t>Thannenkirch</t>
  </si>
  <si>
    <t>Algolsheim</t>
  </si>
  <si>
    <t>Biesheim</t>
  </si>
  <si>
    <t>Dessenheim</t>
  </si>
  <si>
    <t>Geiswasser</t>
  </si>
  <si>
    <t>Heiteren</t>
  </si>
  <si>
    <t>Hettenschlag</t>
  </si>
  <si>
    <t>Neuf Brisach</t>
  </si>
  <si>
    <t>Obersaasheim</t>
  </si>
  <si>
    <t>Vogelgrun</t>
  </si>
  <si>
    <t>Volgelsheim</t>
  </si>
  <si>
    <t>Weckolsheim</t>
  </si>
  <si>
    <t>Wolfgantzen</t>
  </si>
  <si>
    <t>Lautenbach</t>
  </si>
  <si>
    <t>Lautenbachzell</t>
  </si>
  <si>
    <t>Linthal</t>
  </si>
  <si>
    <t>Markstein</t>
  </si>
  <si>
    <t>Schweighouse</t>
  </si>
  <si>
    <t>Sengern</t>
  </si>
  <si>
    <t>Bitschwiller les Thann</t>
  </si>
  <si>
    <t>Bennwihr</t>
  </si>
  <si>
    <t>Mittelwihr</t>
  </si>
  <si>
    <t>Feldbach</t>
  </si>
  <si>
    <t>Moyen Muespach</t>
  </si>
  <si>
    <t>Muespach</t>
  </si>
  <si>
    <t>Muespach le Haut</t>
  </si>
  <si>
    <t>Riespach</t>
  </si>
  <si>
    <t>Steinsoultz</t>
  </si>
  <si>
    <t>Waldighofen</t>
  </si>
  <si>
    <t>Lapoutroie</t>
  </si>
  <si>
    <t>Le Bonhomme</t>
  </si>
  <si>
    <t>Liepvre</t>
  </si>
  <si>
    <t>Rombach le Franc</t>
  </si>
  <si>
    <t>Kembs</t>
  </si>
  <si>
    <t>Kembs Loechle</t>
  </si>
  <si>
    <t>Niffer</t>
  </si>
  <si>
    <t>Geishouse</t>
  </si>
  <si>
    <t>Moosch</t>
  </si>
  <si>
    <t>Aspach le Bas</t>
  </si>
  <si>
    <t>Aspach le Haut</t>
  </si>
  <si>
    <t>Michelbach</t>
  </si>
  <si>
    <t>Uffholtz</t>
  </si>
  <si>
    <t>Wattwiller</t>
  </si>
  <si>
    <t>Brinighoffen</t>
  </si>
  <si>
    <t>Eglingen</t>
  </si>
  <si>
    <t>Flaxlanden</t>
  </si>
  <si>
    <t>Froeningen</t>
  </si>
  <si>
    <t>Heidwiller</t>
  </si>
  <si>
    <t>Hochstatt</t>
  </si>
  <si>
    <t>Illfurth</t>
  </si>
  <si>
    <t>Luemschwiller</t>
  </si>
  <si>
    <t>Spechbach le Bas</t>
  </si>
  <si>
    <t>Spechbach le Haut</t>
  </si>
  <si>
    <t>Tagolsheim</t>
  </si>
  <si>
    <t>Zillisheim</t>
  </si>
  <si>
    <t>Blotzheim</t>
  </si>
  <si>
    <t>Michelbach le Bas</t>
  </si>
  <si>
    <t>Ranspach le Bas</t>
  </si>
  <si>
    <t>Balgau</t>
  </si>
  <si>
    <t>Blodelsheim</t>
  </si>
  <si>
    <t>Fessenheim</t>
  </si>
  <si>
    <t>Hirtzfelden</t>
  </si>
  <si>
    <t>Munchhouse</t>
  </si>
  <si>
    <t>Nambsheim</t>
  </si>
  <si>
    <t>Roggenhouse</t>
  </si>
  <si>
    <t>Rumersheim le Haut</t>
  </si>
  <si>
    <t>Rustenhart</t>
  </si>
  <si>
    <t>Bergheim</t>
  </si>
  <si>
    <t>Altenbach</t>
  </si>
  <si>
    <t>Goldbach Altenbach</t>
  </si>
  <si>
    <t>Willer sur Thur</t>
  </si>
  <si>
    <t>Ammerschwihr</t>
  </si>
  <si>
    <t>Bretten</t>
  </si>
  <si>
    <t>Diefmatten</t>
  </si>
  <si>
    <t>Mortzwiller</t>
  </si>
  <si>
    <t>Sentheim</t>
  </si>
  <si>
    <t>Soppe le Bas</t>
  </si>
  <si>
    <t>Soppe le Haut</t>
  </si>
  <si>
    <t>Sternenberg</t>
  </si>
  <si>
    <t>Morschwiller le Bas</t>
  </si>
  <si>
    <t>Leimbach</t>
  </si>
  <si>
    <t>Rammersmatt</t>
  </si>
  <si>
    <t>Roderen</t>
  </si>
  <si>
    <t>Thann</t>
  </si>
  <si>
    <t>Vieux Thann</t>
  </si>
  <si>
    <t>Kruth</t>
  </si>
  <si>
    <t>Wildenstein</t>
  </si>
  <si>
    <t>Oderen</t>
  </si>
  <si>
    <t>Pulversheim</t>
  </si>
  <si>
    <t>Staffelfelden</t>
  </si>
  <si>
    <t>Bartenheim</t>
  </si>
  <si>
    <t>Bartenheim la Chaussee</t>
  </si>
  <si>
    <t>Brinckheim</t>
  </si>
  <si>
    <t>Meyenheim</t>
  </si>
  <si>
    <t>Reguisheim</t>
  </si>
  <si>
    <t>Labaroche</t>
  </si>
  <si>
    <t>Wettolsheim</t>
  </si>
  <si>
    <t>Wintzenheim</t>
  </si>
  <si>
    <t>Reiningue</t>
  </si>
  <si>
    <t>Grentzingen</t>
  </si>
  <si>
    <t>Henflingen</t>
  </si>
  <si>
    <t>Oberdorf</t>
  </si>
  <si>
    <t>Willer</t>
  </si>
  <si>
    <t>Guemar</t>
  </si>
  <si>
    <t>Illhaeusern</t>
  </si>
  <si>
    <t>Beblenheim</t>
  </si>
  <si>
    <t>Galfingue</t>
  </si>
  <si>
    <t>Heimsbrunn</t>
  </si>
  <si>
    <t>Lyon 1Er Arrondissement</t>
  </si>
  <si>
    <t>Lyon 2Eme Arrondissement</t>
  </si>
  <si>
    <t>Lyon 3Eme Arrondissement</t>
  </si>
  <si>
    <t>Lyon 4Eme Arrondissement</t>
  </si>
  <si>
    <t>Lyon 5Eme Arrondissement</t>
  </si>
  <si>
    <t>Lyon 6Eme Arrondissement</t>
  </si>
  <si>
    <t>Lyon 7Eme Arrondissement</t>
  </si>
  <si>
    <t>Lyon 8Eme Arrondissement</t>
  </si>
  <si>
    <t>Lyon 9Eme Arrondissement</t>
  </si>
  <si>
    <t>Villeurbanne</t>
  </si>
  <si>
    <t>Sainte Foy les Lyon</t>
  </si>
  <si>
    <t>Chiroubles</t>
  </si>
  <si>
    <t>Vaulx en Velin</t>
  </si>
  <si>
    <t>Colombier Saugnieu</t>
  </si>
  <si>
    <t>Saugnieu</t>
  </si>
  <si>
    <t>Lyon Satolas Aeroport</t>
  </si>
  <si>
    <t>Satolas Aeroport</t>
  </si>
  <si>
    <t>Brindas</t>
  </si>
  <si>
    <t>Ecully</t>
  </si>
  <si>
    <t>Crepieux la Pape</t>
  </si>
  <si>
    <t>Rillieux la Pape</t>
  </si>
  <si>
    <t>Decines Charpieu</t>
  </si>
  <si>
    <t>Le Molard</t>
  </si>
  <si>
    <t>Tassin la Demi Lune</t>
  </si>
  <si>
    <t>Affoux</t>
  </si>
  <si>
    <t>Dieme</t>
  </si>
  <si>
    <t>Joux</t>
  </si>
  <si>
    <t>Les Sauvages</t>
  </si>
  <si>
    <t>Saint Appolinaire</t>
  </si>
  <si>
    <t>Saint Clement sur Valsonne</t>
  </si>
  <si>
    <t>Saint Marcel l'Eclaire</t>
  </si>
  <si>
    <t>Tarare</t>
  </si>
  <si>
    <t>Valsonne</t>
  </si>
  <si>
    <t>Saint Fons</t>
  </si>
  <si>
    <t>Venissieux</t>
  </si>
  <si>
    <t>Chevinay</t>
  </si>
  <si>
    <t>Eveux</t>
  </si>
  <si>
    <t>Fleurieux sur l'Arbresle</t>
  </si>
  <si>
    <t>L Arbresle</t>
  </si>
  <si>
    <t>Lentilly</t>
  </si>
  <si>
    <t>Nuelles</t>
  </si>
  <si>
    <t>Sain Bel</t>
  </si>
  <si>
    <t>Saint Germain sur l'Arbresle</t>
  </si>
  <si>
    <t>Saint Pierre la Palud</t>
  </si>
  <si>
    <t>Sourcieux les Mines</t>
  </si>
  <si>
    <t>Cercie</t>
  </si>
  <si>
    <t>Charentay</t>
  </si>
  <si>
    <t>Corcelles en Beaujolais</t>
  </si>
  <si>
    <t>Drace</t>
  </si>
  <si>
    <t>Lancie</t>
  </si>
  <si>
    <t>Saint Jean d'Ardieres</t>
  </si>
  <si>
    <t>Saint Lager</t>
  </si>
  <si>
    <t>Taponas</t>
  </si>
  <si>
    <t>Saint Genis Laval</t>
  </si>
  <si>
    <t>Bourg de Thizy</t>
  </si>
  <si>
    <t>La Chapelle de Mardore</t>
  </si>
  <si>
    <t>Mardore</t>
  </si>
  <si>
    <t>Marnand</t>
  </si>
  <si>
    <t>Pont Trambouze</t>
  </si>
  <si>
    <t>Saint Vincent de Reins</t>
  </si>
  <si>
    <t>Thizy</t>
  </si>
  <si>
    <t>Albigny sur Saone</t>
  </si>
  <si>
    <t>Curis au Mont d'Or</t>
  </si>
  <si>
    <t>Fleurieu sur Saone</t>
  </si>
  <si>
    <t>Montanay</t>
  </si>
  <si>
    <t>Neuville sur Saone</t>
  </si>
  <si>
    <t>Poleymieux au Mont d'Or</t>
  </si>
  <si>
    <t>Charbonnieres les Bains</t>
  </si>
  <si>
    <t>Cailloux sur Fontaines</t>
  </si>
  <si>
    <t>Couzon au Mont d'Or</t>
  </si>
  <si>
    <t>Fontaines Saint Martin</t>
  </si>
  <si>
    <t>Fontaines sur Saone</t>
  </si>
  <si>
    <t>Rochetaillee sur Saone</t>
  </si>
  <si>
    <t>Saint Romain au Mont d'Or</t>
  </si>
  <si>
    <t>Marcy l'Etoile</t>
  </si>
  <si>
    <t>Sainte Consorce</t>
  </si>
  <si>
    <t>Craponne</t>
  </si>
  <si>
    <t>Grezieu la Varenne</t>
  </si>
  <si>
    <t>Pollionnay</t>
  </si>
  <si>
    <t>Saint Genis les Ollieres</t>
  </si>
  <si>
    <t>Caluire et Cuire</t>
  </si>
  <si>
    <t>Pierre Benite</t>
  </si>
  <si>
    <t>Feyzin</t>
  </si>
  <si>
    <t>Jonage</t>
  </si>
  <si>
    <t>Jons</t>
  </si>
  <si>
    <t>Meyzieu</t>
  </si>
  <si>
    <t>Pusignan</t>
  </si>
  <si>
    <t>La Mulatiere</t>
  </si>
  <si>
    <t>Communay</t>
  </si>
  <si>
    <t>Saint Symphorien d'Ozon</t>
  </si>
  <si>
    <t>Serezin du Rhone</t>
  </si>
  <si>
    <t>Simandres</t>
  </si>
  <si>
    <t>Solaize</t>
  </si>
  <si>
    <t>Saint Didier au Mont d'Or</t>
  </si>
  <si>
    <t>Alix</t>
  </si>
  <si>
    <t>Chazay d'Azergues</t>
  </si>
  <si>
    <t>Chessy</t>
  </si>
  <si>
    <t>Civrieux d'Azergues</t>
  </si>
  <si>
    <t>Les Cheres</t>
  </si>
  <si>
    <t>Lissieu</t>
  </si>
  <si>
    <t>Lozanne</t>
  </si>
  <si>
    <t>Marcilly d'Azergues</t>
  </si>
  <si>
    <t>Saint Jean des Vignes</t>
  </si>
  <si>
    <t>Sept Chemins</t>
  </si>
  <si>
    <t>Vernaison</t>
  </si>
  <si>
    <t>Vourles</t>
  </si>
  <si>
    <t>Arnas</t>
  </si>
  <si>
    <t>Gleize</t>
  </si>
  <si>
    <t>La Combe</t>
  </si>
  <si>
    <t>Liergues</t>
  </si>
  <si>
    <t>Limas</t>
  </si>
  <si>
    <t>Pouilly le Monial</t>
  </si>
  <si>
    <t>Villefranche sur Saone</t>
  </si>
  <si>
    <t>Champagne au Mont d'Or</t>
  </si>
  <si>
    <t>Ampuis</t>
  </si>
  <si>
    <t>Condrieu</t>
  </si>
  <si>
    <t>Les Haies</t>
  </si>
  <si>
    <t>Longes</t>
  </si>
  <si>
    <t>Tupin et Semons</t>
  </si>
  <si>
    <t>Avenas</t>
  </si>
  <si>
    <t>Chenelette</t>
  </si>
  <si>
    <t>Durette</t>
  </si>
  <si>
    <t>Lantignie</t>
  </si>
  <si>
    <t>Les Ardillats</t>
  </si>
  <si>
    <t>Marchampt</t>
  </si>
  <si>
    <t>Quincie en Beaujolais</t>
  </si>
  <si>
    <t>Regnie Durette</t>
  </si>
  <si>
    <t>Saint Didier sur Beaujeu</t>
  </si>
  <si>
    <t>Vernay</t>
  </si>
  <si>
    <t>Barrot</t>
  </si>
  <si>
    <t>Bellevue</t>
  </si>
  <si>
    <t>Chaussan</t>
  </si>
  <si>
    <t>Fillonniere</t>
  </si>
  <si>
    <t>Le Batard</t>
  </si>
  <si>
    <t>Le Richoud</t>
  </si>
  <si>
    <t>Le Rosseon</t>
  </si>
  <si>
    <t>Mornant</t>
  </si>
  <si>
    <t>Pins</t>
  </si>
  <si>
    <t>Riverie</t>
  </si>
  <si>
    <t>Roussilliere</t>
  </si>
  <si>
    <t>Saint Andre la Cote</t>
  </si>
  <si>
    <t>Saint Didier sous Riverie</t>
  </si>
  <si>
    <t>Saint Laurent d'Agny</t>
  </si>
  <si>
    <t>Saint Sorlin</t>
  </si>
  <si>
    <t>Taluyers</t>
  </si>
  <si>
    <t>Saint Cyr au Mont d'Or</t>
  </si>
  <si>
    <t>Arbuissonnas</t>
  </si>
  <si>
    <t>Blace</t>
  </si>
  <si>
    <t>Le Perreon</t>
  </si>
  <si>
    <t>Odenas</t>
  </si>
  <si>
    <t>Saint Etienne des Oullieres</t>
  </si>
  <si>
    <t>Saint Etienne la Varenne</t>
  </si>
  <si>
    <t>Salles Arbuissonnas en Be</t>
  </si>
  <si>
    <t>Vaux en Beaujolais</t>
  </si>
  <si>
    <t>Cours la Ville</t>
  </si>
  <si>
    <t>La Ville</t>
  </si>
  <si>
    <t>Ranchal</t>
  </si>
  <si>
    <t>Thel</t>
  </si>
  <si>
    <t>Amberieux</t>
  </si>
  <si>
    <t>Anse</t>
  </si>
  <si>
    <t>Lachassagne</t>
  </si>
  <si>
    <t>Lucenay</t>
  </si>
  <si>
    <t>Morance</t>
  </si>
  <si>
    <t>Ancy</t>
  </si>
  <si>
    <t>Dareize</t>
  </si>
  <si>
    <t>Les Olmes</t>
  </si>
  <si>
    <t>Pontcharra sur Turdine</t>
  </si>
  <si>
    <t>Saint Forgeux</t>
  </si>
  <si>
    <t>Saint Romain de Popey</t>
  </si>
  <si>
    <t>Bron</t>
  </si>
  <si>
    <t>Messimy</t>
  </si>
  <si>
    <t>Rontalon</t>
  </si>
  <si>
    <t>Soucieu en Jarrest</t>
  </si>
  <si>
    <t>Thurins</t>
  </si>
  <si>
    <t>Yzeron</t>
  </si>
  <si>
    <t>Brignais</t>
  </si>
  <si>
    <t>Le Boulard</t>
  </si>
  <si>
    <t>Orlienas</t>
  </si>
  <si>
    <t>Irigny</t>
  </si>
  <si>
    <t>Amplepuis</t>
  </si>
  <si>
    <t>Cublize</t>
  </si>
  <si>
    <t>Dorieu</t>
  </si>
  <si>
    <t>Meaux la Montagne</t>
  </si>
  <si>
    <t>Ronno</t>
  </si>
  <si>
    <t>Saint Jean la Bussiere</t>
  </si>
  <si>
    <t>Pomerieux</t>
  </si>
  <si>
    <t>Saint Cyr sur le Rhone</t>
  </si>
  <si>
    <t>Saint Romain en Gal</t>
  </si>
  <si>
    <t>Dardilly</t>
  </si>
  <si>
    <t>Sathonay Camp</t>
  </si>
  <si>
    <t>Sathonay Village</t>
  </si>
  <si>
    <t>Coise</t>
  </si>
  <si>
    <t>La Chapelle sur Coise</t>
  </si>
  <si>
    <t>Larajasse</t>
  </si>
  <si>
    <t>Mosoeuvre</t>
  </si>
  <si>
    <t>Pomeys</t>
  </si>
  <si>
    <t>Saint Symphorien sur Coise</t>
  </si>
  <si>
    <t>Oullins</t>
  </si>
  <si>
    <t>Aveize</t>
  </si>
  <si>
    <t>Grezieu le Marche</t>
  </si>
  <si>
    <t>Haute Rivoire</t>
  </si>
  <si>
    <t>Les Halles</t>
  </si>
  <si>
    <t>Meys</t>
  </si>
  <si>
    <t>Montromant</t>
  </si>
  <si>
    <t>Saint Genis l'Argentiere</t>
  </si>
  <si>
    <t>Sainte Foy l'Argentiere</t>
  </si>
  <si>
    <t>Souzy</t>
  </si>
  <si>
    <t>Chamelet</t>
  </si>
  <si>
    <t>Frontenas</t>
  </si>
  <si>
    <t>La Roche</t>
  </si>
  <si>
    <t>Le Bois d'Oingt</t>
  </si>
  <si>
    <t>Legny</t>
  </si>
  <si>
    <t>Letra</t>
  </si>
  <si>
    <t>Moire</t>
  </si>
  <si>
    <t>Oingt</t>
  </si>
  <si>
    <t>Saint Laurent d'Oingt</t>
  </si>
  <si>
    <t>Sainte Paule</t>
  </si>
  <si>
    <t>Ternand</t>
  </si>
  <si>
    <t>Theize</t>
  </si>
  <si>
    <t>Chaponost</t>
  </si>
  <si>
    <t>Denice</t>
  </si>
  <si>
    <t>Jarnioux</t>
  </si>
  <si>
    <t>Lacenas</t>
  </si>
  <si>
    <t>Montmelas Saint Sorlin</t>
  </si>
  <si>
    <t>Rivolet</t>
  </si>
  <si>
    <t>Ville sur Jarnioux</t>
  </si>
  <si>
    <t>Les Mines</t>
  </si>
  <si>
    <t>Quincieux</t>
  </si>
  <si>
    <t>Saint Germain au Mont d'Or</t>
  </si>
  <si>
    <t>Collonges au Mont d'Or</t>
  </si>
  <si>
    <t>Saint Laurent de Vaux</t>
  </si>
  <si>
    <t>Vaugneray</t>
  </si>
  <si>
    <t>Chassieu</t>
  </si>
  <si>
    <t>Bessenay</t>
  </si>
  <si>
    <t>Bibost</t>
  </si>
  <si>
    <t>Brullioles</t>
  </si>
  <si>
    <t>Brussieu</t>
  </si>
  <si>
    <t>Courzieu</t>
  </si>
  <si>
    <t>La Brevenne</t>
  </si>
  <si>
    <t>La Calonniere</t>
  </si>
  <si>
    <t>La Giraudiere</t>
  </si>
  <si>
    <t>Les Roches</t>
  </si>
  <si>
    <t>Lurcieux</t>
  </si>
  <si>
    <t>Saint Julien sur Bibost</t>
  </si>
  <si>
    <t>Chassagny</t>
  </si>
  <si>
    <t>Echalas</t>
  </si>
  <si>
    <t>Givors</t>
  </si>
  <si>
    <t>La Rodiere</t>
  </si>
  <si>
    <t>Loire sur Rhone</t>
  </si>
  <si>
    <t>Saint Andeol le Chateau</t>
  </si>
  <si>
    <t>Saint Jean de Touslas</t>
  </si>
  <si>
    <t>Saint Martin de Cornas</t>
  </si>
  <si>
    <t>Saint Romain en Gier</t>
  </si>
  <si>
    <t>Sourzy</t>
  </si>
  <si>
    <t>Saint Bonnet de Mure</t>
  </si>
  <si>
    <t>Saint Laurent de Mure</t>
  </si>
  <si>
    <t>Genas</t>
  </si>
  <si>
    <t>Limonest</t>
  </si>
  <si>
    <t>Chambost Longessaigne</t>
  </si>
  <si>
    <t>Longessaigne</t>
  </si>
  <si>
    <t>Montrottier</t>
  </si>
  <si>
    <t>Villecheneve</t>
  </si>
  <si>
    <t>Mions</t>
  </si>
  <si>
    <t>Saint Pierre de Chandieu</t>
  </si>
  <si>
    <t>Toussieu</t>
  </si>
  <si>
    <t>Azolette</t>
  </si>
  <si>
    <t>Propieres</t>
  </si>
  <si>
    <t>Saint Bonnet des Bruyeres</t>
  </si>
  <si>
    <t>Saint Clement de Vers</t>
  </si>
  <si>
    <t>Saint Igny de Vers</t>
  </si>
  <si>
    <t>Fleurie</t>
  </si>
  <si>
    <t>Vauxrenard</t>
  </si>
  <si>
    <t>Saint Georges de Reneins</t>
  </si>
  <si>
    <t>Cenves</t>
  </si>
  <si>
    <t>Chenas</t>
  </si>
  <si>
    <t>Emeringes</t>
  </si>
  <si>
    <t>Julienas</t>
  </si>
  <si>
    <t>Jullie</t>
  </si>
  <si>
    <t>Duerne</t>
  </si>
  <si>
    <t>Saint Martin en Haut</t>
  </si>
  <si>
    <t>Monsols</t>
  </si>
  <si>
    <t>Ouroux</t>
  </si>
  <si>
    <t>Saint Jacques des Arrets</t>
  </si>
  <si>
    <t>Saint Mamert</t>
  </si>
  <si>
    <t>Trades</t>
  </si>
  <si>
    <t>Chambost Allieres</t>
  </si>
  <si>
    <t>Claveisolles</t>
  </si>
  <si>
    <t>Grandris</t>
  </si>
  <si>
    <t>Lamure sur Azergues</t>
  </si>
  <si>
    <t>Les Echarmeaux</t>
  </si>
  <si>
    <t>Poule les Echarmeaux</t>
  </si>
  <si>
    <t>Saint Bonnet le Troncy</t>
  </si>
  <si>
    <t>Saint Cyr le Chatoux</t>
  </si>
  <si>
    <t>Saint Just d'Avray</t>
  </si>
  <si>
    <t>Saint Nizier d'Azergues</t>
  </si>
  <si>
    <t>La Tour de Salvagny</t>
  </si>
  <si>
    <t>Villie Morgon</t>
  </si>
  <si>
    <t>Saint Clement les Places</t>
  </si>
  <si>
    <t>Saint Laurent de Chamousset</t>
  </si>
  <si>
    <t>Corbas</t>
  </si>
  <si>
    <t>Chaponnay</t>
  </si>
  <si>
    <t>Andelarre</t>
  </si>
  <si>
    <t>Andelarrot</t>
  </si>
  <si>
    <t>Baignes</t>
  </si>
  <si>
    <t>Boursieres</t>
  </si>
  <si>
    <t>Cerre les Noroy</t>
  </si>
  <si>
    <t>Chariez</t>
  </si>
  <si>
    <t>Colombe les Vesoul</t>
  </si>
  <si>
    <t>Comberjon</t>
  </si>
  <si>
    <t>Coulevon</t>
  </si>
  <si>
    <t>Dampvalley les Colombe</t>
  </si>
  <si>
    <t>Echenoz la Meline</t>
  </si>
  <si>
    <t>Echenoz le Sec</t>
  </si>
  <si>
    <t>Flagy</t>
  </si>
  <si>
    <t>Frotey les Vesoul</t>
  </si>
  <si>
    <t>La Demie</t>
  </si>
  <si>
    <t>Le Magnoray</t>
  </si>
  <si>
    <t>Mailley et Chazelot</t>
  </si>
  <si>
    <t>Mont le Vernois</t>
  </si>
  <si>
    <t>Montcey</t>
  </si>
  <si>
    <t>Montigny les Vesoul</t>
  </si>
  <si>
    <t>Navenne</t>
  </si>
  <si>
    <t>Neurey les la Demie</t>
  </si>
  <si>
    <t>Noidans les Vesoul</t>
  </si>
  <si>
    <t>Noroy le Bourg</t>
  </si>
  <si>
    <t>Pusey</t>
  </si>
  <si>
    <t>Pusy et Epenoux</t>
  </si>
  <si>
    <t>Raze</t>
  </si>
  <si>
    <t>Rosey</t>
  </si>
  <si>
    <t>Vaivre et Montoille</t>
  </si>
  <si>
    <t>Vallerois le Bois</t>
  </si>
  <si>
    <t>Vallerois Lorioz</t>
  </si>
  <si>
    <t>Velle le Chatel</t>
  </si>
  <si>
    <t>Vellefaux</t>
  </si>
  <si>
    <t>Velleguindry et Levrecey</t>
  </si>
  <si>
    <t>Villeparois</t>
  </si>
  <si>
    <t>Ancier</t>
  </si>
  <si>
    <t>Arc les Gray</t>
  </si>
  <si>
    <t>Arsans</t>
  </si>
  <si>
    <t>Attricourt</t>
  </si>
  <si>
    <t>Autrey les Gray</t>
  </si>
  <si>
    <t>Auvet et la Chapelotte</t>
  </si>
  <si>
    <t>Battrans</t>
  </si>
  <si>
    <t>Beaujeu Saint Vallier Pierre</t>
  </si>
  <si>
    <t>Bouhans et Feurg</t>
  </si>
  <si>
    <t>Broye Loup Verfontaine</t>
  </si>
  <si>
    <t>Champtonnay</t>
  </si>
  <si>
    <t>Chargey les Gray</t>
  </si>
  <si>
    <t>Cresancey</t>
  </si>
  <si>
    <t>Echevanne</t>
  </si>
  <si>
    <t>Esmoulins</t>
  </si>
  <si>
    <t>Essertenne et Cecey</t>
  </si>
  <si>
    <t>Fahy les Autrey</t>
  </si>
  <si>
    <t>Gray</t>
  </si>
  <si>
    <t>Gray la Ville</t>
  </si>
  <si>
    <t>Le Tremblois</t>
  </si>
  <si>
    <t>Loeuilley</t>
  </si>
  <si>
    <t>Mantoche</t>
  </si>
  <si>
    <t>Montureux et Prantigny</t>
  </si>
  <si>
    <t>Nantilly</t>
  </si>
  <si>
    <t>Nantouard</t>
  </si>
  <si>
    <t>Noiron</t>
  </si>
  <si>
    <t>Onay</t>
  </si>
  <si>
    <t>Poyans</t>
  </si>
  <si>
    <t>Quitteur</t>
  </si>
  <si>
    <t>Rigny</t>
  </si>
  <si>
    <t>Saint Broing</t>
  </si>
  <si>
    <t>Saint Loup Nantouard</t>
  </si>
  <si>
    <t>Sauvigney les Gray</t>
  </si>
  <si>
    <t>Velesmes Echevanne</t>
  </si>
  <si>
    <t>Velet</t>
  </si>
  <si>
    <t>Venere</t>
  </si>
  <si>
    <t>Aillevans</t>
  </si>
  <si>
    <t>Athesans Etroite Fontaine</t>
  </si>
  <si>
    <t>Autrey le Vay</t>
  </si>
  <si>
    <t>Autrey les Cerre</t>
  </si>
  <si>
    <t>Beveuge</t>
  </si>
  <si>
    <t>Borey</t>
  </si>
  <si>
    <t>Courchaton</t>
  </si>
  <si>
    <t>Esprels</t>
  </si>
  <si>
    <t>Etroite Fontaine</t>
  </si>
  <si>
    <t>Fallon</t>
  </si>
  <si>
    <t>Georfans</t>
  </si>
  <si>
    <t>Gouhenans</t>
  </si>
  <si>
    <t>Grammont</t>
  </si>
  <si>
    <t>Les Magny</t>
  </si>
  <si>
    <t>Longevelle</t>
  </si>
  <si>
    <t>Marast</t>
  </si>
  <si>
    <t>Melecey</t>
  </si>
  <si>
    <t>Mignafans</t>
  </si>
  <si>
    <t>Moimay</t>
  </si>
  <si>
    <t>Montjustin et Velotte</t>
  </si>
  <si>
    <t>Oppenans</t>
  </si>
  <si>
    <t>Oricourt</t>
  </si>
  <si>
    <t>Pont sur l'Ognon</t>
  </si>
  <si>
    <t>Saint Ferjeux</t>
  </si>
  <si>
    <t>Senargent Mignafans</t>
  </si>
  <si>
    <t>Vellechevreux Courbenans</t>
  </si>
  <si>
    <t>Villafans</t>
  </si>
  <si>
    <t>Villargent</t>
  </si>
  <si>
    <t>Villers la Ville</t>
  </si>
  <si>
    <t>Villersexel</t>
  </si>
  <si>
    <t>Betoncourt les Menetriers</t>
  </si>
  <si>
    <t>Bourguignon les Morey</t>
  </si>
  <si>
    <t>Charmes Saint Valbert</t>
  </si>
  <si>
    <t>Cintrey</t>
  </si>
  <si>
    <t>Combeaufontaine</t>
  </si>
  <si>
    <t>Confracourt</t>
  </si>
  <si>
    <t>Cornot</t>
  </si>
  <si>
    <t>Fedry</t>
  </si>
  <si>
    <t>Fleurey les Lavoncourt</t>
  </si>
  <si>
    <t>Gourgeon</t>
  </si>
  <si>
    <t>Grandecourt</t>
  </si>
  <si>
    <t>La Quarte</t>
  </si>
  <si>
    <t>La Roche Morey</t>
  </si>
  <si>
    <t>Lavigney</t>
  </si>
  <si>
    <t>Lavoncourt</t>
  </si>
  <si>
    <t>Malvillers</t>
  </si>
  <si>
    <t>Melin</t>
  </si>
  <si>
    <t>Mont Saint Leger</t>
  </si>
  <si>
    <t>Oigney</t>
  </si>
  <si>
    <t>Preigney</t>
  </si>
  <si>
    <t>Renaucourt</t>
  </si>
  <si>
    <t>Semmadon</t>
  </si>
  <si>
    <t>Suaucourt et Pisseloup</t>
  </si>
  <si>
    <t>Theuley</t>
  </si>
  <si>
    <t>Tincey et Pontrebeau</t>
  </si>
  <si>
    <t>Vauconcourt Nervezain</t>
  </si>
  <si>
    <t>Villers Vaudey</t>
  </si>
  <si>
    <t>Vy les Rupt</t>
  </si>
  <si>
    <t>Charentenay</t>
  </si>
  <si>
    <t>Cubry les Soing</t>
  </si>
  <si>
    <t>Ferrieres les Ray</t>
  </si>
  <si>
    <t>Fresne Saint Mames</t>
  </si>
  <si>
    <t>Fretigney Velloreille</t>
  </si>
  <si>
    <t>Greucourt</t>
  </si>
  <si>
    <t>La Vernotte</t>
  </si>
  <si>
    <t>Le Pont de Planches</t>
  </si>
  <si>
    <t>Les Baties</t>
  </si>
  <si>
    <t>Mercey sur Saone</t>
  </si>
  <si>
    <t>Motey sur Saone</t>
  </si>
  <si>
    <t>Neuvelle les la Charite</t>
  </si>
  <si>
    <t>Noidans le Ferroux</t>
  </si>
  <si>
    <t>Ray sur Saone</t>
  </si>
  <si>
    <t>Saint Gand</t>
  </si>
  <si>
    <t>Savoyeux</t>
  </si>
  <si>
    <t>Seveux</t>
  </si>
  <si>
    <t>Soing Cubry Charentenay</t>
  </si>
  <si>
    <t>Vanne</t>
  </si>
  <si>
    <t>Vellexon Queutrey Vaudey</t>
  </si>
  <si>
    <t>Vezet</t>
  </si>
  <si>
    <t>Vy le Ferroux</t>
  </si>
  <si>
    <t>Aubigney</t>
  </si>
  <si>
    <t>Bard les Pesmes</t>
  </si>
  <si>
    <t>Bresilley</t>
  </si>
  <si>
    <t>Broye Aubigney Montseugny</t>
  </si>
  <si>
    <t>Chancey</t>
  </si>
  <si>
    <t>Chaumercenne</t>
  </si>
  <si>
    <t>Chevigney</t>
  </si>
  <si>
    <t>La Grande Resie</t>
  </si>
  <si>
    <t>La Resie Saint Martin</t>
  </si>
  <si>
    <t>Lieucourt</t>
  </si>
  <si>
    <t>Montagney</t>
  </si>
  <si>
    <t>Montseugny</t>
  </si>
  <si>
    <t>Motey Besuche</t>
  </si>
  <si>
    <t>Pesmes</t>
  </si>
  <si>
    <t>Sauvigney les Pesmes</t>
  </si>
  <si>
    <t>Valay</t>
  </si>
  <si>
    <t>Avrigney Virey</t>
  </si>
  <si>
    <t>Beaumotte les Pin</t>
  </si>
  <si>
    <t>Bonboillon</t>
  </si>
  <si>
    <t>Brussey</t>
  </si>
  <si>
    <t>Chambornay les Pin</t>
  </si>
  <si>
    <t>Chenevrey et Morogne</t>
  </si>
  <si>
    <t>Courcuire</t>
  </si>
  <si>
    <t>Cult</t>
  </si>
  <si>
    <t>Etuz</t>
  </si>
  <si>
    <t>Hugier</t>
  </si>
  <si>
    <t>Marnay</t>
  </si>
  <si>
    <t>Pin</t>
  </si>
  <si>
    <t>Sornay</t>
  </si>
  <si>
    <t>Tromarey</t>
  </si>
  <si>
    <t>Vregille</t>
  </si>
  <si>
    <t>Arbecey</t>
  </si>
  <si>
    <t>Baulay</t>
  </si>
  <si>
    <t>Breurey les Faverney</t>
  </si>
  <si>
    <t>Contreglise</t>
  </si>
  <si>
    <t>Cubry les Faverney</t>
  </si>
  <si>
    <t>Equevilley</t>
  </si>
  <si>
    <t>Faverney</t>
  </si>
  <si>
    <t>Fleurey les Faverney</t>
  </si>
  <si>
    <t>Fouchecourt</t>
  </si>
  <si>
    <t>La Villedieu en Fontenett</t>
  </si>
  <si>
    <t>Le Val Saint Eloi</t>
  </si>
  <si>
    <t>Menoux</t>
  </si>
  <si>
    <t>Mersuay</t>
  </si>
  <si>
    <t>Neurey en Vaux</t>
  </si>
  <si>
    <t>Port d'Atelier</t>
  </si>
  <si>
    <t>Purgerot</t>
  </si>
  <si>
    <t>Senoncourt</t>
  </si>
  <si>
    <t>Amoncourt</t>
  </si>
  <si>
    <t>Bougnon</t>
  </si>
  <si>
    <t>Chargey les Port</t>
  </si>
  <si>
    <t>Chaux les Port</t>
  </si>
  <si>
    <t>Conflandey</t>
  </si>
  <si>
    <t>Grattery</t>
  </si>
  <si>
    <t>Port sur Saone</t>
  </si>
  <si>
    <t>Scye</t>
  </si>
  <si>
    <t>Vauchoux</t>
  </si>
  <si>
    <t>Villers sur Port</t>
  </si>
  <si>
    <t>Achey</t>
  </si>
  <si>
    <t>Autet</t>
  </si>
  <si>
    <t>Brotte les Ray</t>
  </si>
  <si>
    <t>Dampierre sur Salon</t>
  </si>
  <si>
    <t>Delain</t>
  </si>
  <si>
    <t>Denevre</t>
  </si>
  <si>
    <t>Francourt</t>
  </si>
  <si>
    <t>Membrey</t>
  </si>
  <si>
    <t>Roche et Raucourt</t>
  </si>
  <si>
    <t>Vaite</t>
  </si>
  <si>
    <t>Vereux</t>
  </si>
  <si>
    <t>Volon</t>
  </si>
  <si>
    <t>Aubertans</t>
  </si>
  <si>
    <t>Aulx les Cromary</t>
  </si>
  <si>
    <t>Authoison</t>
  </si>
  <si>
    <t>Beaumotte Aubertans</t>
  </si>
  <si>
    <t>Boulot</t>
  </si>
  <si>
    <t>Boult</t>
  </si>
  <si>
    <t>Bourguignon les la Charit</t>
  </si>
  <si>
    <t>Buthiers</t>
  </si>
  <si>
    <t>Chambornay les Bellevaux</t>
  </si>
  <si>
    <t>Chaux la Lotiere</t>
  </si>
  <si>
    <t>Cirey</t>
  </si>
  <si>
    <t>Cordonnet</t>
  </si>
  <si>
    <t>Cromary</t>
  </si>
  <si>
    <t>Fondremand</t>
  </si>
  <si>
    <t>Grandvelle et le Perrenot</t>
  </si>
  <si>
    <t>Hyet</t>
  </si>
  <si>
    <t>La Malachere</t>
  </si>
  <si>
    <t>Les Fontenis</t>
  </si>
  <si>
    <t>Lieffrans</t>
  </si>
  <si>
    <t>Montarlot les Rioz</t>
  </si>
  <si>
    <t>Neuvelle les Cromary</t>
  </si>
  <si>
    <t>Pennesieres</t>
  </si>
  <si>
    <t>Perrouse</t>
  </si>
  <si>
    <t>Quenoche</t>
  </si>
  <si>
    <t>Recologne les Rioz</t>
  </si>
  <si>
    <t>Rioz</t>
  </si>
  <si>
    <t>Ruhans</t>
  </si>
  <si>
    <t>Sorans les Breurey</t>
  </si>
  <si>
    <t>Traitiefontaine</t>
  </si>
  <si>
    <t>Tresilley</t>
  </si>
  <si>
    <t>Vandelans</t>
  </si>
  <si>
    <t>Villers Bouton</t>
  </si>
  <si>
    <t>Villers Pater</t>
  </si>
  <si>
    <t>Voray sur l'Ognon</t>
  </si>
  <si>
    <t>Adelans et le Val de Bith</t>
  </si>
  <si>
    <t>Amblans et Velotte</t>
  </si>
  <si>
    <t>Andornay</t>
  </si>
  <si>
    <t>Arpenans</t>
  </si>
  <si>
    <t>Bouhans les Lure</t>
  </si>
  <si>
    <t>Clairegoutte</t>
  </si>
  <si>
    <t>Colombe les Bithaine</t>
  </si>
  <si>
    <t>Dambenoit les Colombe</t>
  </si>
  <si>
    <t>Faymont</t>
  </si>
  <si>
    <t>Franchevelle</t>
  </si>
  <si>
    <t>Frederic Fontaine</t>
  </si>
  <si>
    <t>Froideterre</t>
  </si>
  <si>
    <t>Frotey les Lure</t>
  </si>
  <si>
    <t>La Cote</t>
  </si>
  <si>
    <t>La Neuvelle les Lure</t>
  </si>
  <si>
    <t>La Vergenne</t>
  </si>
  <si>
    <t>Lantenot</t>
  </si>
  <si>
    <t>Le Val de Gouhenans</t>
  </si>
  <si>
    <t>Les Aynans</t>
  </si>
  <si>
    <t>Linexert</t>
  </si>
  <si>
    <t>Lomont</t>
  </si>
  <si>
    <t>Lyoffans</t>
  </si>
  <si>
    <t>Magny Danigon</t>
  </si>
  <si>
    <t>Magny Jobert</t>
  </si>
  <si>
    <t>Magny Vernois</t>
  </si>
  <si>
    <t>Malbouhans</t>
  </si>
  <si>
    <t>Moffans et Vacheresse</t>
  </si>
  <si>
    <t>Palante</t>
  </si>
  <si>
    <t>Quers</t>
  </si>
  <si>
    <t>Rignovelle</t>
  </si>
  <si>
    <t>Roye</t>
  </si>
  <si>
    <t>Vouhenans</t>
  </si>
  <si>
    <t>Vy les Lure</t>
  </si>
  <si>
    <t>Ambievillers</t>
  </si>
  <si>
    <t>Anchenoncourt et Chazel</t>
  </si>
  <si>
    <t>Betoncourt Saint Pancras</t>
  </si>
  <si>
    <t>Dampvalley Saint Pancras</t>
  </si>
  <si>
    <t>Demangevelle</t>
  </si>
  <si>
    <t>Fontenois la Ville</t>
  </si>
  <si>
    <t>Girefontaine</t>
  </si>
  <si>
    <t>Hurecourt</t>
  </si>
  <si>
    <t>La Basse Vaivre</t>
  </si>
  <si>
    <t>Mailleroncourt Pancras</t>
  </si>
  <si>
    <t>Melincourt</t>
  </si>
  <si>
    <t>Montdore</t>
  </si>
  <si>
    <t>Passavant la Rochere</t>
  </si>
  <si>
    <t>Polaincourt et Clairefont</t>
  </si>
  <si>
    <t>Pont du Bois</t>
  </si>
  <si>
    <t>Saponcourt</t>
  </si>
  <si>
    <t>Vauvillers</t>
  </si>
  <si>
    <t>Besnans</t>
  </si>
  <si>
    <t>Bouhans les Montbozon</t>
  </si>
  <si>
    <t>Cenans</t>
  </si>
  <si>
    <t>Chassey les Montbozon</t>
  </si>
  <si>
    <t>Cognieres</t>
  </si>
  <si>
    <t>Dampierre sur Linotte</t>
  </si>
  <si>
    <t>Fontenois les Montbozon</t>
  </si>
  <si>
    <t>Larians et Munans</t>
  </si>
  <si>
    <t>Loulans Verchamp</t>
  </si>
  <si>
    <t>Maussans</t>
  </si>
  <si>
    <t>Montbozon</t>
  </si>
  <si>
    <t>Ormenans</t>
  </si>
  <si>
    <t>Presle</t>
  </si>
  <si>
    <t>Roche Linotte Sorans</t>
  </si>
  <si>
    <t>Thieffrans</t>
  </si>
  <si>
    <t>Thienans</t>
  </si>
  <si>
    <t>Trevey</t>
  </si>
  <si>
    <t>Verchamp</t>
  </si>
  <si>
    <t>Vy les Filain</t>
  </si>
  <si>
    <t>Calmoutier</t>
  </si>
  <si>
    <t>Chateney</t>
  </si>
  <si>
    <t>Colombotte</t>
  </si>
  <si>
    <t>Creveney</t>
  </si>
  <si>
    <t>Genevreuille</t>
  </si>
  <si>
    <t>Genevrey</t>
  </si>
  <si>
    <t>La Creuse</t>
  </si>
  <si>
    <t>Lievans</t>
  </si>
  <si>
    <t>Mailleroncourt Charette</t>
  </si>
  <si>
    <t>Mollans</t>
  </si>
  <si>
    <t>Pomoy</t>
  </si>
  <si>
    <t>Saulx</t>
  </si>
  <si>
    <t>Varogne</t>
  </si>
  <si>
    <t>Vellefrie</t>
  </si>
  <si>
    <t>Velleminfroy</t>
  </si>
  <si>
    <t>Villeneuve Bellenoye et L</t>
  </si>
  <si>
    <t>Vilory</t>
  </si>
  <si>
    <t>Ronchamp</t>
  </si>
  <si>
    <t>Belonchamp</t>
  </si>
  <si>
    <t>Ecromagny</t>
  </si>
  <si>
    <t>Fresse</t>
  </si>
  <si>
    <t>La Lanterne les Armonts</t>
  </si>
  <si>
    <t>Melisey</t>
  </si>
  <si>
    <t>Montessaux</t>
  </si>
  <si>
    <t>Ternuay Melay Saint Hilaire</t>
  </si>
  <si>
    <t>Amage</t>
  </si>
  <si>
    <t>Breuchotte</t>
  </si>
  <si>
    <t>La Bruyere</t>
  </si>
  <si>
    <t>Raddon et Chapendu</t>
  </si>
  <si>
    <t>Belfahy</t>
  </si>
  <si>
    <t>Plancher Bas</t>
  </si>
  <si>
    <t>Plancher les Mines</t>
  </si>
  <si>
    <t>Abelcourt</t>
  </si>
  <si>
    <t>Ailloncourt</t>
  </si>
  <si>
    <t>Baudoncourt</t>
  </si>
  <si>
    <t>Betoncourt les Brotte</t>
  </si>
  <si>
    <t>Breuches</t>
  </si>
  <si>
    <t>Brotte les Luxeuil</t>
  </si>
  <si>
    <t>Citers</t>
  </si>
  <si>
    <t>Ehuns</t>
  </si>
  <si>
    <t>Esboz Brest</t>
  </si>
  <si>
    <t>Froideconche</t>
  </si>
  <si>
    <t>La Chapelle les Luxeuil</t>
  </si>
  <si>
    <t>La Corbiere</t>
  </si>
  <si>
    <t>Luxeuil les Bains</t>
  </si>
  <si>
    <t>Magnivray</t>
  </si>
  <si>
    <t>Meurcourt</t>
  </si>
  <si>
    <t>Ormoiche</t>
  </si>
  <si>
    <t>Saint Valbert</t>
  </si>
  <si>
    <t>Sainte Marie en Chaux</t>
  </si>
  <si>
    <t>Velorcey</t>
  </si>
  <si>
    <t>Villers les Luxeuil</t>
  </si>
  <si>
    <t>Visoncourt</t>
  </si>
  <si>
    <t>Amont et Effreney</t>
  </si>
  <si>
    <t>Beulotte Saint Laurent</t>
  </si>
  <si>
    <t>Corravillers</t>
  </si>
  <si>
    <t>Esmoulieres</t>
  </si>
  <si>
    <t>Faucogney et la Mer</t>
  </si>
  <si>
    <t>La Longine</t>
  </si>
  <si>
    <t>La Proiseliere et Langle</t>
  </si>
  <si>
    <t>La Rosiere</t>
  </si>
  <si>
    <t>La Voivre</t>
  </si>
  <si>
    <t>Les Fessey</t>
  </si>
  <si>
    <t>Sainte Marie en Chanois</t>
  </si>
  <si>
    <t>Aillevillers et Lyaumont</t>
  </si>
  <si>
    <t>Corbenay</t>
  </si>
  <si>
    <t>La Vaivre</t>
  </si>
  <si>
    <t>Aroz</t>
  </si>
  <si>
    <t>Bucey les Traves</t>
  </si>
  <si>
    <t>Chantes</t>
  </si>
  <si>
    <t>Chassey les Scey</t>
  </si>
  <si>
    <t>Ferrieres les Scey</t>
  </si>
  <si>
    <t>La Neuvelle les Scey</t>
  </si>
  <si>
    <t>Ovanches</t>
  </si>
  <si>
    <t>Pontcey</t>
  </si>
  <si>
    <t>Rupt sur Saone</t>
  </si>
  <si>
    <t>Scey sur Saone et Saint Albi</t>
  </si>
  <si>
    <t>Traves</t>
  </si>
  <si>
    <t>Belverne</t>
  </si>
  <si>
    <t>Brevilliers</t>
  </si>
  <si>
    <t>Bussurel</t>
  </si>
  <si>
    <t>Byans</t>
  </si>
  <si>
    <t>Chagey</t>
  </si>
  <si>
    <t>Chalonvillars</t>
  </si>
  <si>
    <t>Champey</t>
  </si>
  <si>
    <t>Chenebier</t>
  </si>
  <si>
    <t>Coisevaux</t>
  </si>
  <si>
    <t>Couthenans</t>
  </si>
  <si>
    <t>Crevans Chapelle Granges</t>
  </si>
  <si>
    <t>Echavanne</t>
  </si>
  <si>
    <t>Echenans sous Mont Vaudoi</t>
  </si>
  <si>
    <t>Errevet</t>
  </si>
  <si>
    <t>Etobon</t>
  </si>
  <si>
    <t>Frahier et Chatebier</t>
  </si>
  <si>
    <t>Gonvillars</t>
  </si>
  <si>
    <t>Granges la Ville</t>
  </si>
  <si>
    <t>Granges le Bourg</t>
  </si>
  <si>
    <t>Mandrevillars</t>
  </si>
  <si>
    <t>Mignavillers</t>
  </si>
  <si>
    <t>Saulnot</t>
  </si>
  <si>
    <t>Secenans</t>
  </si>
  <si>
    <t>Tavey</t>
  </si>
  <si>
    <t>Tremoins</t>
  </si>
  <si>
    <t>Verlans</t>
  </si>
  <si>
    <t>Villers sur Saulnot</t>
  </si>
  <si>
    <t>Vyans le Val</t>
  </si>
  <si>
    <t>Chateau Lambert</t>
  </si>
  <si>
    <t>Le Haut du Them Chateau L</t>
  </si>
  <si>
    <t>Miellin</t>
  </si>
  <si>
    <t>Servance</t>
  </si>
  <si>
    <t>Aboncourt Gesincourt</t>
  </si>
  <si>
    <t>Aisey et Richecourt</t>
  </si>
  <si>
    <t>Augicourt</t>
  </si>
  <si>
    <t>Betaucourt</t>
  </si>
  <si>
    <t>Betoncourt sur Mance</t>
  </si>
  <si>
    <t>Blondefontaine</t>
  </si>
  <si>
    <t>Bougey</t>
  </si>
  <si>
    <t>Bourbevelle</t>
  </si>
  <si>
    <t>Bousseraucourt</t>
  </si>
  <si>
    <t>Buffignecourt</t>
  </si>
  <si>
    <t>Cemboing</t>
  </si>
  <si>
    <t>Cendrecourt</t>
  </si>
  <si>
    <t>Chauvirey le Chatel</t>
  </si>
  <si>
    <t>Chauvirey le Vieil</t>
  </si>
  <si>
    <t>Corre</t>
  </si>
  <si>
    <t>Gevigney et Mercey</t>
  </si>
  <si>
    <t>Jonvelle</t>
  </si>
  <si>
    <t>Jussey</t>
  </si>
  <si>
    <t>Lambrey</t>
  </si>
  <si>
    <t>Magny les Jussey</t>
  </si>
  <si>
    <t>Montcourt</t>
  </si>
  <si>
    <t>Montigny les Cherlieu</t>
  </si>
  <si>
    <t>Montureux les Baulay</t>
  </si>
  <si>
    <t>Noroy les Jussey</t>
  </si>
  <si>
    <t>Ouge</t>
  </si>
  <si>
    <t>Raincourt</t>
  </si>
  <si>
    <t>Ranzevelle</t>
  </si>
  <si>
    <t>Rosieres sur Mance</t>
  </si>
  <si>
    <t>Tartecourt</t>
  </si>
  <si>
    <t>Venisey</t>
  </si>
  <si>
    <t>Vernois sur Mance</t>
  </si>
  <si>
    <t>Villars le Pautel</t>
  </si>
  <si>
    <t>Vitrey sur Mance</t>
  </si>
  <si>
    <t>Vougecourt</t>
  </si>
  <si>
    <t>Argillieres</t>
  </si>
  <si>
    <t>Champlitte</t>
  </si>
  <si>
    <t>Champlitte la Ville</t>
  </si>
  <si>
    <t>Courtesoult et Gatey</t>
  </si>
  <si>
    <t>Ecuelle</t>
  </si>
  <si>
    <t>Fouvent le Bas</t>
  </si>
  <si>
    <t>Fouvent Saint Andoche</t>
  </si>
  <si>
    <t>Framont</t>
  </si>
  <si>
    <t>Frettes</t>
  </si>
  <si>
    <t>Leffond</t>
  </si>
  <si>
    <t>Margilley</t>
  </si>
  <si>
    <t>Mont le Franois</t>
  </si>
  <si>
    <t>Montarlot les Champlitt</t>
  </si>
  <si>
    <t>Neuvelle les Champlitte</t>
  </si>
  <si>
    <t>Oyrieres</t>
  </si>
  <si>
    <t>Percey le Grand</t>
  </si>
  <si>
    <t>Pierrecourt</t>
  </si>
  <si>
    <t>Saint Andoche</t>
  </si>
  <si>
    <t>Angirey</t>
  </si>
  <si>
    <t>Autoreille</t>
  </si>
  <si>
    <t>Bonnevent Velloreille</t>
  </si>
  <si>
    <t>Bucey les Gy</t>
  </si>
  <si>
    <t>Charcenne</t>
  </si>
  <si>
    <t>Choye</t>
  </si>
  <si>
    <t>Citey</t>
  </si>
  <si>
    <t>Cugney</t>
  </si>
  <si>
    <t>Etrelles et Montbleuse</t>
  </si>
  <si>
    <t>Frasne le Chateau</t>
  </si>
  <si>
    <t>Gezier et Fontenelay</t>
  </si>
  <si>
    <t>Gy</t>
  </si>
  <si>
    <t>Igny</t>
  </si>
  <si>
    <t>La Chapelle Saint Quillain</t>
  </si>
  <si>
    <t>Montboillon</t>
  </si>
  <si>
    <t>Oiselay et Grachaux</t>
  </si>
  <si>
    <t>Sainte Reine</t>
  </si>
  <si>
    <t>Vantoux et Longevelle</t>
  </si>
  <si>
    <t>Vaux le Moncelot</t>
  </si>
  <si>
    <t>Velleclaire</t>
  </si>
  <si>
    <t>Vellefrey Vellefrange</t>
  </si>
  <si>
    <t>Vellemoz</t>
  </si>
  <si>
    <t>Velloreille les Choye</t>
  </si>
  <si>
    <t>Villefrancon</t>
  </si>
  <si>
    <t>Villers Chemin et Mont Le</t>
  </si>
  <si>
    <t>Ainvelle</t>
  </si>
  <si>
    <t>Anjeux</t>
  </si>
  <si>
    <t>Bassigney</t>
  </si>
  <si>
    <t>Bouligney</t>
  </si>
  <si>
    <t>Bourguignon les Conflans</t>
  </si>
  <si>
    <t>Conflans sur Lanterne</t>
  </si>
  <si>
    <t>Cuve</t>
  </si>
  <si>
    <t>Dampierre les Conflans</t>
  </si>
  <si>
    <t>Fleurey les Saint Loup</t>
  </si>
  <si>
    <t>Fontaine les Luxeuil</t>
  </si>
  <si>
    <t>Francalmont</t>
  </si>
  <si>
    <t>Hautevelle</t>
  </si>
  <si>
    <t>Jasney</t>
  </si>
  <si>
    <t>La Pisseure</t>
  </si>
  <si>
    <t>Magnoncourt</t>
  </si>
  <si>
    <t>Plainemont</t>
  </si>
  <si>
    <t>Saint Loup sur Semouse</t>
  </si>
  <si>
    <t>Flace les Macon</t>
  </si>
  <si>
    <t>Loche</t>
  </si>
  <si>
    <t>Macon</t>
  </si>
  <si>
    <t>Saint Jean le Priche</t>
  </si>
  <si>
    <t>Sance</t>
  </si>
  <si>
    <t>Sennece les Macon</t>
  </si>
  <si>
    <t>Varennes les Macon</t>
  </si>
  <si>
    <t>Chalon sur Saone</t>
  </si>
  <si>
    <t>La Charmee</t>
  </si>
  <si>
    <t>Sevrey</t>
  </si>
  <si>
    <t>Anzy le Duc</t>
  </si>
  <si>
    <t>Artaix</t>
  </si>
  <si>
    <t>Bourg le Comte</t>
  </si>
  <si>
    <t>Briant</t>
  </si>
  <si>
    <t>Ceron</t>
  </si>
  <si>
    <t>Chambilly</t>
  </si>
  <si>
    <t>Ligny en Brionnais</t>
  </si>
  <si>
    <t>Marcigny</t>
  </si>
  <si>
    <t>Montceaux l'Etoile</t>
  </si>
  <si>
    <t>Saint Didier en Brionnais</t>
  </si>
  <si>
    <t>Saint Julien de Joncy</t>
  </si>
  <si>
    <t>Saint Martin du Lac</t>
  </si>
  <si>
    <t>Semur en Brionnais</t>
  </si>
  <si>
    <t>Varenne l'Arconce</t>
  </si>
  <si>
    <t>Versaugues</t>
  </si>
  <si>
    <t>Vindecy</t>
  </si>
  <si>
    <t>Saint Martin Belle Roche</t>
  </si>
  <si>
    <t>Champlecy</t>
  </si>
  <si>
    <t>Charolles</t>
  </si>
  <si>
    <t>Lugny les Charolles</t>
  </si>
  <si>
    <t>Marcilly la Gueurce</t>
  </si>
  <si>
    <t>Ozolles</t>
  </si>
  <si>
    <t>Vaudebarrier</t>
  </si>
  <si>
    <t>Vendenesse les Charolles</t>
  </si>
  <si>
    <t>Clessy</t>
  </si>
  <si>
    <t>Curdin</t>
  </si>
  <si>
    <t>Gueugnon</t>
  </si>
  <si>
    <t>La Chapelle au Mans</t>
  </si>
  <si>
    <t>Neuvy Grandchamp</t>
  </si>
  <si>
    <t>Uxeau</t>
  </si>
  <si>
    <t>Vendenesse sur Arroux</t>
  </si>
  <si>
    <t>Geanges</t>
  </si>
  <si>
    <t>Saint Loup de la Salle</t>
  </si>
  <si>
    <t>Bourbon Lancy</t>
  </si>
  <si>
    <t>Chalmoux</t>
  </si>
  <si>
    <t>Cronat</t>
  </si>
  <si>
    <t>Lesme</t>
  </si>
  <si>
    <t>Maltat</t>
  </si>
  <si>
    <t>Saint Aubin sur Loire</t>
  </si>
  <si>
    <t>Vitry sur Loire</t>
  </si>
  <si>
    <t>Bouzeron</t>
  </si>
  <si>
    <t>Chassey le Camp</t>
  </si>
  <si>
    <t>Cheilly les Maranges</t>
  </si>
  <si>
    <t>Demigny</t>
  </si>
  <si>
    <t>Dezize les Maranges</t>
  </si>
  <si>
    <t>Farges les Chalon</t>
  </si>
  <si>
    <t>Fontaines</t>
  </si>
  <si>
    <t>Paris l'Hopital</t>
  </si>
  <si>
    <t>Sampigny les Maranges</t>
  </si>
  <si>
    <t>Digoin</t>
  </si>
  <si>
    <t>Gilly sur Loire</t>
  </si>
  <si>
    <t>La Motte Saint Jean</t>
  </si>
  <si>
    <t>Les Guerreaux</t>
  </si>
  <si>
    <t>Perrigny sur Loire</t>
  </si>
  <si>
    <t>Rigny sur Arroux</t>
  </si>
  <si>
    <t>Vigny les Paray</t>
  </si>
  <si>
    <t>Anglure sous Dun</t>
  </si>
  <si>
    <t>Chassigny sous Dun</t>
  </si>
  <si>
    <t>Chauffailles</t>
  </si>
  <si>
    <t>Mussy sous Dun</t>
  </si>
  <si>
    <t>Saint Igny de Roche</t>
  </si>
  <si>
    <t>Broye</t>
  </si>
  <si>
    <t>Dettey</t>
  </si>
  <si>
    <t>Etang sur Arroux</t>
  </si>
  <si>
    <t>La Chapelle sous Uchon</t>
  </si>
  <si>
    <t>La Tagniere</t>
  </si>
  <si>
    <t>Laizy</t>
  </si>
  <si>
    <t>Mesvres</t>
  </si>
  <si>
    <t>Saint Didier sur Arroux</t>
  </si>
  <si>
    <t>Saint Nizier sur Arroux</t>
  </si>
  <si>
    <t>Thil sur Arroux</t>
  </si>
  <si>
    <t>Uchon</t>
  </si>
  <si>
    <t>Le Creusot</t>
  </si>
  <si>
    <t>Saint Sernin du Bois</t>
  </si>
  <si>
    <t>Ecuisses</t>
  </si>
  <si>
    <t>Montchanin</t>
  </si>
  <si>
    <t>Saint Eusebe</t>
  </si>
  <si>
    <t>Saint Julien sur Dheune</t>
  </si>
  <si>
    <t>Saint Laurent d'Andenay</t>
  </si>
  <si>
    <t>Ballore</t>
  </si>
  <si>
    <t>Beaubery</t>
  </si>
  <si>
    <t>Chevagny sur Guye</t>
  </si>
  <si>
    <t>La Guiche</t>
  </si>
  <si>
    <t>Le Rousset</t>
  </si>
  <si>
    <t>Marizy</t>
  </si>
  <si>
    <t>Martigny le Comte</t>
  </si>
  <si>
    <t>Passy</t>
  </si>
  <si>
    <t>Pressy sous Dondin</t>
  </si>
  <si>
    <t>Saint Andre le Desert</t>
  </si>
  <si>
    <t>Saint Bonnet de Joux</t>
  </si>
  <si>
    <t>Saint Martin de Salencey</t>
  </si>
  <si>
    <t>Sivignon</t>
  </si>
  <si>
    <t>Suin</t>
  </si>
  <si>
    <t>Verosvres</t>
  </si>
  <si>
    <t>Les Gautherets</t>
  </si>
  <si>
    <t>Pouilloux</t>
  </si>
  <si>
    <t>Saint Romain sous Gourdon</t>
  </si>
  <si>
    <t>Beaumont sur Grosne</t>
  </si>
  <si>
    <t>Champlieu</t>
  </si>
  <si>
    <t>Etrigny</t>
  </si>
  <si>
    <t>Gigny sur Saone</t>
  </si>
  <si>
    <t>Jugy</t>
  </si>
  <si>
    <t>La Chapelle de Bragny</t>
  </si>
  <si>
    <t>Laives</t>
  </si>
  <si>
    <t>Lalheue</t>
  </si>
  <si>
    <t>Mancey</t>
  </si>
  <si>
    <t>Montceaux Ragny</t>
  </si>
  <si>
    <t>Nanton</t>
  </si>
  <si>
    <t>Saint Ambreuil</t>
  </si>
  <si>
    <t>Saint Loup de Varennes</t>
  </si>
  <si>
    <t>Sennecey le Grand</t>
  </si>
  <si>
    <t>Varennes le Grand</t>
  </si>
  <si>
    <t>Bergesserin</t>
  </si>
  <si>
    <t>Bergesserin la Chatelaine</t>
  </si>
  <si>
    <t>Buffieres</t>
  </si>
  <si>
    <t>Chateau</t>
  </si>
  <si>
    <t>Cherizet</t>
  </si>
  <si>
    <t>Cluny</t>
  </si>
  <si>
    <t>Cortambert</t>
  </si>
  <si>
    <t>Donzy le National</t>
  </si>
  <si>
    <t>Donzy le Pertuis</t>
  </si>
  <si>
    <t>Jalogny</t>
  </si>
  <si>
    <t>La Vineuse</t>
  </si>
  <si>
    <t>Lournand</t>
  </si>
  <si>
    <t>Massilly</t>
  </si>
  <si>
    <t>Massy</t>
  </si>
  <si>
    <t>Mazille</t>
  </si>
  <si>
    <t>Saint Vincent des Pres</t>
  </si>
  <si>
    <t>Salornay sur Guye</t>
  </si>
  <si>
    <t>Sigy le Chatel</t>
  </si>
  <si>
    <t>Taize</t>
  </si>
  <si>
    <t>Taize Communaute</t>
  </si>
  <si>
    <t>Vitry les Cluny</t>
  </si>
  <si>
    <t>Bissy la Maconnaise</t>
  </si>
  <si>
    <t>Burgy</t>
  </si>
  <si>
    <t>Clesse</t>
  </si>
  <si>
    <t>Cruzille</t>
  </si>
  <si>
    <t>Fleurville</t>
  </si>
  <si>
    <t>La Salle</t>
  </si>
  <si>
    <t>Montbellet</t>
  </si>
  <si>
    <t>Peronne</t>
  </si>
  <si>
    <t>Saint Albain</t>
  </si>
  <si>
    <t>Saint Gengoux de Scisse</t>
  </si>
  <si>
    <t>Saint Maurice de Satonnay</t>
  </si>
  <si>
    <t>Senozan</t>
  </si>
  <si>
    <t>Verizet</t>
  </si>
  <si>
    <t>Authumes</t>
  </si>
  <si>
    <t>Beauvernois</t>
  </si>
  <si>
    <t>Bellevesvre</t>
  </si>
  <si>
    <t>Clux</t>
  </si>
  <si>
    <t>Fretterans</t>
  </si>
  <si>
    <t>Frontenard</t>
  </si>
  <si>
    <t>Lays sur le Doubs</t>
  </si>
  <si>
    <t>Longepierre</t>
  </si>
  <si>
    <t>Mont les Seurre</t>
  </si>
  <si>
    <t>Mouthier en Bresse</t>
  </si>
  <si>
    <t>Navilly</t>
  </si>
  <si>
    <t>Pierre de Bresse</t>
  </si>
  <si>
    <t>Pontoux</t>
  </si>
  <si>
    <t>Pourlans</t>
  </si>
  <si>
    <t>Terrans</t>
  </si>
  <si>
    <t>Varenne sur le Doubs</t>
  </si>
  <si>
    <t>Brienne</t>
  </si>
  <si>
    <t>Cuisery</t>
  </si>
  <si>
    <t>Huilly sur Seille</t>
  </si>
  <si>
    <t>Jouvencon</t>
  </si>
  <si>
    <t>L Abergement de Cuisery</t>
  </si>
  <si>
    <t>La Genete</t>
  </si>
  <si>
    <t>La Truchere</t>
  </si>
  <si>
    <t>Prety</t>
  </si>
  <si>
    <t>Rancy</t>
  </si>
  <si>
    <t>Ratenelle</t>
  </si>
  <si>
    <t>Simandre</t>
  </si>
  <si>
    <t>Montceau les Mines</t>
  </si>
  <si>
    <t>Saint Berain sous Sanvignes</t>
  </si>
  <si>
    <t>Dampierre en Bresse</t>
  </si>
  <si>
    <t>La Racineuse</t>
  </si>
  <si>
    <t>Mervans</t>
  </si>
  <si>
    <t>Saint Bonnet en Bresse</t>
  </si>
  <si>
    <t>Serley</t>
  </si>
  <si>
    <t>Serrigny en Bresse</t>
  </si>
  <si>
    <t>Charbonnat</t>
  </si>
  <si>
    <t>Cuzy</t>
  </si>
  <si>
    <t>La Boulaye</t>
  </si>
  <si>
    <t>Montmort</t>
  </si>
  <si>
    <t>Toulon sur Arroux</t>
  </si>
  <si>
    <t>Bosjean</t>
  </si>
  <si>
    <t>Bouhans</t>
  </si>
  <si>
    <t>Devrouze</t>
  </si>
  <si>
    <t>Diconne</t>
  </si>
  <si>
    <t>Frangy en Bresse</t>
  </si>
  <si>
    <t>Le Planois</t>
  </si>
  <si>
    <t>Le Tartre</t>
  </si>
  <si>
    <t>Saint Germain du Bois</t>
  </si>
  <si>
    <t>Sens sur Seille</t>
  </si>
  <si>
    <t>Simard</t>
  </si>
  <si>
    <t>Chenay le Chatel</t>
  </si>
  <si>
    <t>Fleury la Montagne</t>
  </si>
  <si>
    <t>Iguerande</t>
  </si>
  <si>
    <t>Mailly</t>
  </si>
  <si>
    <t>Saint Bonnet de Cray</t>
  </si>
  <si>
    <t>Allerey sur Saone</t>
  </si>
  <si>
    <t>Bragny sur Saone</t>
  </si>
  <si>
    <t>Charnay les Chalon</t>
  </si>
  <si>
    <t>Ciel</t>
  </si>
  <si>
    <t>Ecuelles</t>
  </si>
  <si>
    <t>Palleau</t>
  </si>
  <si>
    <t>Saint Gervais en Valliere</t>
  </si>
  <si>
    <t>Saint Martin en Gatinois</t>
  </si>
  <si>
    <t>Saunieres</t>
  </si>
  <si>
    <t>Sermesse</t>
  </si>
  <si>
    <t>Toutenant</t>
  </si>
  <si>
    <t>Verdun sur le Doubs</t>
  </si>
  <si>
    <t>Collonge la Madeleine</t>
  </si>
  <si>
    <t>Epertully</t>
  </si>
  <si>
    <t>Epinac</t>
  </si>
  <si>
    <t>Morlet</t>
  </si>
  <si>
    <t>Saint Leger du Bois</t>
  </si>
  <si>
    <t>Saisy</t>
  </si>
  <si>
    <t>Baudrieres</t>
  </si>
  <si>
    <t>L Abergement Saint Colombe</t>
  </si>
  <si>
    <t>Ouroux sur Saone</t>
  </si>
  <si>
    <t>Saint Christophe en Bresse</t>
  </si>
  <si>
    <t>Saint Etienne en Bresse</t>
  </si>
  <si>
    <t>Saint Germain du Plain</t>
  </si>
  <si>
    <t>Alleriot</t>
  </si>
  <si>
    <t>Chatenoy en Bresse</t>
  </si>
  <si>
    <t>Epervans</t>
  </si>
  <si>
    <t>Lans</t>
  </si>
  <si>
    <t>Oslon</t>
  </si>
  <si>
    <t>Bissey sous Cruchaud</t>
  </si>
  <si>
    <t>Buxy</t>
  </si>
  <si>
    <t>Cersot</t>
  </si>
  <si>
    <t>Fley</t>
  </si>
  <si>
    <t>Jully les Buxy</t>
  </si>
  <si>
    <t>Marcilly les Buxy</t>
  </si>
  <si>
    <t>Montagny les Buxy</t>
  </si>
  <si>
    <t>Moroges</t>
  </si>
  <si>
    <t>Saint Desert</t>
  </si>
  <si>
    <t>Saint Germain les Buxy</t>
  </si>
  <si>
    <t>Saint Martin d'Auxy</t>
  </si>
  <si>
    <t>Saint Prive</t>
  </si>
  <si>
    <t>Saint Vallerin</t>
  </si>
  <si>
    <t>Sassangy</t>
  </si>
  <si>
    <t>Villeneuve en Montagne</t>
  </si>
  <si>
    <t>Antully</t>
  </si>
  <si>
    <t>Autun</t>
  </si>
  <si>
    <t>Curgy</t>
  </si>
  <si>
    <t>Dracy Saint Loup</t>
  </si>
  <si>
    <t>La Celle en Morvan</t>
  </si>
  <si>
    <t>La Petite Verriere</t>
  </si>
  <si>
    <t>Saint Forgeot</t>
  </si>
  <si>
    <t>Tavernay</t>
  </si>
  <si>
    <t>Sanvignes les Mines</t>
  </si>
  <si>
    <t>Ciry le Noble</t>
  </si>
  <si>
    <t>Dompierre sous Sanvigne</t>
  </si>
  <si>
    <t>Genelard</t>
  </si>
  <si>
    <t>Marly sur Arroux</t>
  </si>
  <si>
    <t>Oudry</t>
  </si>
  <si>
    <t>Perrecy les Forges</t>
  </si>
  <si>
    <t>Saint Romain sous Versigny</t>
  </si>
  <si>
    <t>Bragny en Charollais</t>
  </si>
  <si>
    <t>Grandvaux</t>
  </si>
  <si>
    <t>Palinges</t>
  </si>
  <si>
    <t>Saint Aubin en Charollais</t>
  </si>
  <si>
    <t>Saint Bonnet de Vieille Vign</t>
  </si>
  <si>
    <t>Saint Vincent Bragny</t>
  </si>
  <si>
    <t>Juif</t>
  </si>
  <si>
    <t>Lessard en Bresse</t>
  </si>
  <si>
    <t>Montret</t>
  </si>
  <si>
    <t>Saint Andre en Bresse</t>
  </si>
  <si>
    <t>Saint Vincent en Bresse</t>
  </si>
  <si>
    <t>Savigny sur Seille</t>
  </si>
  <si>
    <t>Thurey</t>
  </si>
  <si>
    <t>Tronchy</t>
  </si>
  <si>
    <t>Verissey</t>
  </si>
  <si>
    <t>Blanzy</t>
  </si>
  <si>
    <t>Ameugny</t>
  </si>
  <si>
    <t>Bissy sous Uxelles</t>
  </si>
  <si>
    <t>Bissy sur Fley</t>
  </si>
  <si>
    <t>Bresse sur Grosne</t>
  </si>
  <si>
    <t>Burnand</t>
  </si>
  <si>
    <t>Burzy</t>
  </si>
  <si>
    <t>Champagny sous Uxelles</t>
  </si>
  <si>
    <t>Chapaize</t>
  </si>
  <si>
    <t>Chissey les Macon</t>
  </si>
  <si>
    <t>Collonge en Charollais</t>
  </si>
  <si>
    <t>Cormatin</t>
  </si>
  <si>
    <t>Cortevaix</t>
  </si>
  <si>
    <t>Culles les Roches</t>
  </si>
  <si>
    <t>Curtil sous Burnand</t>
  </si>
  <si>
    <t>Germagny</t>
  </si>
  <si>
    <t>Joncy</t>
  </si>
  <si>
    <t>Le Puley</t>
  </si>
  <si>
    <t>Malay</t>
  </si>
  <si>
    <t>Saint Clement sur Guye</t>
  </si>
  <si>
    <t>Saint Gengoux le National</t>
  </si>
  <si>
    <t>Saint Huruge</t>
  </si>
  <si>
    <t>Saint Marcelin de Cray</t>
  </si>
  <si>
    <t>Saint Martin du Tartre</t>
  </si>
  <si>
    <t>Saint Martin la Patrouille</t>
  </si>
  <si>
    <t>Saint Maurice des Champs</t>
  </si>
  <si>
    <t>Saint Micaud</t>
  </si>
  <si>
    <t>Saint Ythaire</t>
  </si>
  <si>
    <t>Savianges</t>
  </si>
  <si>
    <t>Savigny sur Grosne</t>
  </si>
  <si>
    <t>Sercy</t>
  </si>
  <si>
    <t>Vaux en Pre</t>
  </si>
  <si>
    <t>La Chapelle Thecle</t>
  </si>
  <si>
    <t>Menetreuil</t>
  </si>
  <si>
    <t>Montpont en Bresse</t>
  </si>
  <si>
    <t>Romenay</t>
  </si>
  <si>
    <t>Condal</t>
  </si>
  <si>
    <t>Cuiseaux</t>
  </si>
  <si>
    <t>Dommartin les Cuiseaux</t>
  </si>
  <si>
    <t>Joudes</t>
  </si>
  <si>
    <t>Le Miroir</t>
  </si>
  <si>
    <t>Varennes Saint Sauveur</t>
  </si>
  <si>
    <t>Couches</t>
  </si>
  <si>
    <t>Creot</t>
  </si>
  <si>
    <t>Dracy les Couches</t>
  </si>
  <si>
    <t>Saint Emiland</t>
  </si>
  <si>
    <t>Saint Gervais sur Couches</t>
  </si>
  <si>
    <t>Saint Jean de Trezy</t>
  </si>
  <si>
    <t>Saint Martin de Commune</t>
  </si>
  <si>
    <t>Saint Maurice les Couches</t>
  </si>
  <si>
    <t>Tintry</t>
  </si>
  <si>
    <t>Bantanges</t>
  </si>
  <si>
    <t>Bruailles</t>
  </si>
  <si>
    <t>Chateaurenaud</t>
  </si>
  <si>
    <t>La Chapelle Naude</t>
  </si>
  <si>
    <t>Louhans</t>
  </si>
  <si>
    <t>Montagny Pres Louhans</t>
  </si>
  <si>
    <t>Montcony</t>
  </si>
  <si>
    <t>Ratte</t>
  </si>
  <si>
    <t>Saint Usuge</t>
  </si>
  <si>
    <t>Aluze</t>
  </si>
  <si>
    <t>Chamilly</t>
  </si>
  <si>
    <t>Charrecey</t>
  </si>
  <si>
    <t>Chatel Moron</t>
  </si>
  <si>
    <t>Dennevy</t>
  </si>
  <si>
    <t>Essertenne</t>
  </si>
  <si>
    <t>Perreuil</t>
  </si>
  <si>
    <t>Saint Berain sur Dheune</t>
  </si>
  <si>
    <t>Saint Leger sur Dheune</t>
  </si>
  <si>
    <t>Saint Sernin du Plain</t>
  </si>
  <si>
    <t>Brandon</t>
  </si>
  <si>
    <t>Clermain</t>
  </si>
  <si>
    <t>Curtil sous Buffieres</t>
  </si>
  <si>
    <t>Dompierre les Ormes</t>
  </si>
  <si>
    <t>La Chapelle du Mont de Fr</t>
  </si>
  <si>
    <t>Matour</t>
  </si>
  <si>
    <t>Meulin</t>
  </si>
  <si>
    <t>Montagny sur Grosne</t>
  </si>
  <si>
    <t>Montmelard</t>
  </si>
  <si>
    <t>Saint Leger sous Bussiere</t>
  </si>
  <si>
    <t>Saint Pierre le Vieux</t>
  </si>
  <si>
    <t>Tramayes</t>
  </si>
  <si>
    <t>Trambly</t>
  </si>
  <si>
    <t>Trivy</t>
  </si>
  <si>
    <t>Champforgeuil</t>
  </si>
  <si>
    <t>Fragnes</t>
  </si>
  <si>
    <t>La Loyere</t>
  </si>
  <si>
    <t>Lessard le National</t>
  </si>
  <si>
    <t>Sassenay</t>
  </si>
  <si>
    <t>Virey le Grand</t>
  </si>
  <si>
    <t>Barnay</t>
  </si>
  <si>
    <t>Chissey en Morvan</t>
  </si>
  <si>
    <t>Cordesse</t>
  </si>
  <si>
    <t>Igornay</t>
  </si>
  <si>
    <t>Lucenay l'Eveque</t>
  </si>
  <si>
    <t>Reclesne</t>
  </si>
  <si>
    <t>Sommant</t>
  </si>
  <si>
    <t>Anost</t>
  </si>
  <si>
    <t>Cussy en Morvan</t>
  </si>
  <si>
    <t>Roussillon en Morvan</t>
  </si>
  <si>
    <t>Chaintre</t>
  </si>
  <si>
    <t>Chasselas</t>
  </si>
  <si>
    <t>La Chapelle de Guinchay</t>
  </si>
  <si>
    <t>La Chapelle Pontanevaux</t>
  </si>
  <si>
    <t>Leynes</t>
  </si>
  <si>
    <t>Pontanevaux</t>
  </si>
  <si>
    <t>Pruzilly</t>
  </si>
  <si>
    <t>Romaneche Thorins</t>
  </si>
  <si>
    <t>Saint Amour Bellevue</t>
  </si>
  <si>
    <t>Saint Romain des Iles</t>
  </si>
  <si>
    <t>Saint Symphorien d'Ancelles</t>
  </si>
  <si>
    <t>Beaurepaire en Bresse</t>
  </si>
  <si>
    <t>Flacey en Bresse</t>
  </si>
  <si>
    <t>Frontenaud</t>
  </si>
  <si>
    <t>Le Fay</t>
  </si>
  <si>
    <t>Sagy</t>
  </si>
  <si>
    <t>Saillenard</t>
  </si>
  <si>
    <t>Savigny en Revermont</t>
  </si>
  <si>
    <t>Gergy</t>
  </si>
  <si>
    <t>Verjux</t>
  </si>
  <si>
    <t>Hautefond</t>
  </si>
  <si>
    <t>L Hopital le Mercier</t>
  </si>
  <si>
    <t>Nochize</t>
  </si>
  <si>
    <t>Paray le Monial</t>
  </si>
  <si>
    <t>Poisson</t>
  </si>
  <si>
    <t>Saint Germain des Rives</t>
  </si>
  <si>
    <t>Saint Leger les Paray</t>
  </si>
  <si>
    <t>Saint Yan</t>
  </si>
  <si>
    <t>Varenne Saint Germain</t>
  </si>
  <si>
    <t>Vitry en Charollais</t>
  </si>
  <si>
    <t>Volesvres</t>
  </si>
  <si>
    <t>Amanze</t>
  </si>
  <si>
    <t>Dyo</t>
  </si>
  <si>
    <t>Oye</t>
  </si>
  <si>
    <t>Prizy</t>
  </si>
  <si>
    <t>Saint Germain en Brionnais</t>
  </si>
  <si>
    <t>Saint Julien de Civry</t>
  </si>
  <si>
    <t>Damerey</t>
  </si>
  <si>
    <t>Guerfand</t>
  </si>
  <si>
    <t>Montcoy</t>
  </si>
  <si>
    <t>Saint Didier en Bresse</t>
  </si>
  <si>
    <t>Saint Martin en Bresse</t>
  </si>
  <si>
    <t>Saint Maurice en Riviere</t>
  </si>
  <si>
    <t>Villegaudin</t>
  </si>
  <si>
    <t>Bourgvilain</t>
  </si>
  <si>
    <t>Germolles sur Grosne</t>
  </si>
  <si>
    <t>Saint Point</t>
  </si>
  <si>
    <t>Barizey</t>
  </si>
  <si>
    <t>Bourgneuf Val d'Or</t>
  </si>
  <si>
    <t>Dracy le Fort</t>
  </si>
  <si>
    <t>Germolles</t>
  </si>
  <si>
    <t>Jambles</t>
  </si>
  <si>
    <t>Mellecey</t>
  </si>
  <si>
    <t>Mercurey</t>
  </si>
  <si>
    <t>Saint Denis de Vaux</t>
  </si>
  <si>
    <t>Saint Mard de Vaux</t>
  </si>
  <si>
    <t>Saint Martin sous Montaigu</t>
  </si>
  <si>
    <t>Saint Pierre de Varennes</t>
  </si>
  <si>
    <t>Creches sur Saone</t>
  </si>
  <si>
    <t>Mary</t>
  </si>
  <si>
    <t>Mont Saint Vincent</t>
  </si>
  <si>
    <t>Chardonnay</t>
  </si>
  <si>
    <t>Farges les Macon</t>
  </si>
  <si>
    <t>Grevilly</t>
  </si>
  <si>
    <t>La Chapelle sous Brancion</t>
  </si>
  <si>
    <t>Lacrost</t>
  </si>
  <si>
    <t>Le Villars</t>
  </si>
  <si>
    <t>Martailly les Brancion</t>
  </si>
  <si>
    <t>Ozenay</t>
  </si>
  <si>
    <t>Plottes</t>
  </si>
  <si>
    <t>Royer</t>
  </si>
  <si>
    <t>Tournus</t>
  </si>
  <si>
    <t>Uchizy</t>
  </si>
  <si>
    <t>Les Bizots</t>
  </si>
  <si>
    <t>Montcenis</t>
  </si>
  <si>
    <t>Saint Symphorien de Marmagne</t>
  </si>
  <si>
    <t>Saint Edmond</t>
  </si>
  <si>
    <t>Saint Martin de Lixy</t>
  </si>
  <si>
    <t>Saint Maurice les Chateauneu</t>
  </si>
  <si>
    <t>Tancon</t>
  </si>
  <si>
    <t>Cressy sur Somme</t>
  </si>
  <si>
    <t>Grury</t>
  </si>
  <si>
    <t>Issy l'Eveque</t>
  </si>
  <si>
    <t>Marly sous Issy</t>
  </si>
  <si>
    <t>Baudemont</t>
  </si>
  <si>
    <t>Bois Sainte Marie</t>
  </si>
  <si>
    <t>Colombier en Brionnais</t>
  </si>
  <si>
    <t>Curbigny</t>
  </si>
  <si>
    <t>Gibles</t>
  </si>
  <si>
    <t>La Chapelle sous Dun</t>
  </si>
  <si>
    <t>La Clayette</t>
  </si>
  <si>
    <t>Ouroux sous le Bois Sainte M</t>
  </si>
  <si>
    <t>Saint Christophe en Brionnai</t>
  </si>
  <si>
    <t>Saint Laurent en Brionnais</t>
  </si>
  <si>
    <t>Saint Racho</t>
  </si>
  <si>
    <t>Saint Symphorien des Bois</t>
  </si>
  <si>
    <t>Varennes sous Dun</t>
  </si>
  <si>
    <t>Vauban</t>
  </si>
  <si>
    <t>Charnay les Macon</t>
  </si>
  <si>
    <t>Hurigny</t>
  </si>
  <si>
    <t>Laize</t>
  </si>
  <si>
    <t>Chatenoy le Royal</t>
  </si>
  <si>
    <t>Chenoves</t>
  </si>
  <si>
    <t>Messey sur Grosne</t>
  </si>
  <si>
    <t>Saint Boil</t>
  </si>
  <si>
    <t>Berze la Ville</t>
  </si>
  <si>
    <t>Berze le Chatel</t>
  </si>
  <si>
    <t>Chevagny Chevrieres</t>
  </si>
  <si>
    <t>Davaye</t>
  </si>
  <si>
    <t>Fuisse</t>
  </si>
  <si>
    <t>La Roche Vineuse</t>
  </si>
  <si>
    <t>Milly Lamartine</t>
  </si>
  <si>
    <t>Pierreclos</t>
  </si>
  <si>
    <t>Prisse</t>
  </si>
  <si>
    <t>Sologny</t>
  </si>
  <si>
    <t>Solutre Pouilly</t>
  </si>
  <si>
    <t>Vergisson</t>
  </si>
  <si>
    <t>Verze</t>
  </si>
  <si>
    <t>La Comelle</t>
  </si>
  <si>
    <t>La Grande Verriere</t>
  </si>
  <si>
    <t>Saint Leger sous Beuvray</t>
  </si>
  <si>
    <t>Beaufay</t>
  </si>
  <si>
    <t>Bonnetable</t>
  </si>
  <si>
    <t>Briosne les Sables</t>
  </si>
  <si>
    <t>Courcemont</t>
  </si>
  <si>
    <t>Courcival</t>
  </si>
  <si>
    <t>Jauze</t>
  </si>
  <si>
    <t>Nogent le Bernard</t>
  </si>
  <si>
    <t>Prevelles</t>
  </si>
  <si>
    <t>Rouperroux le Coquet</t>
  </si>
  <si>
    <t>Saint Celerin</t>
  </si>
  <si>
    <t>Saint Cosme en Vairais</t>
  </si>
  <si>
    <t>Saint Denis des Coudrais</t>
  </si>
  <si>
    <t>Saint Georges du Rosay</t>
  </si>
  <si>
    <t>Terrehault</t>
  </si>
  <si>
    <t>Torce en Vallee</t>
  </si>
  <si>
    <t>Conflans sur Anille</t>
  </si>
  <si>
    <t>Ecorpain</t>
  </si>
  <si>
    <t>Evaille</t>
  </si>
  <si>
    <t>Marolles les Saint Calais</t>
  </si>
  <si>
    <t>Montaille</t>
  </si>
  <si>
    <t>Rahay</t>
  </si>
  <si>
    <t>Saint Calais</t>
  </si>
  <si>
    <t>Saint Gervais de Vic</t>
  </si>
  <si>
    <t>Sainte Cerotte</t>
  </si>
  <si>
    <t>Sainte Osmane</t>
  </si>
  <si>
    <t>Asse le Boisne</t>
  </si>
  <si>
    <t>Coulombiers</t>
  </si>
  <si>
    <t>Fresnay sur Sarthe</t>
  </si>
  <si>
    <t>Gesnes le Gandelin</t>
  </si>
  <si>
    <t>La Hutte</t>
  </si>
  <si>
    <t>Montreuil le Chetif</t>
  </si>
  <si>
    <t>Moulins le Carbonnel</t>
  </si>
  <si>
    <t>Saint Aubin de Locquenay</t>
  </si>
  <si>
    <t>Saint Germain sur Sarthe</t>
  </si>
  <si>
    <t>Saint Ouen de Mimbre</t>
  </si>
  <si>
    <t>Saint Victeur</t>
  </si>
  <si>
    <t>Souge le Ganelon</t>
  </si>
  <si>
    <t>Crisse</t>
  </si>
  <si>
    <t>Le Grez</t>
  </si>
  <si>
    <t>Neuvillette en Charnie</t>
  </si>
  <si>
    <t>Parennes</t>
  </si>
  <si>
    <t>Peze le Robert</t>
  </si>
  <si>
    <t>Rouesse Vasse</t>
  </si>
  <si>
    <t>Rouez</t>
  </si>
  <si>
    <t>Saint Remy de Sille</t>
  </si>
  <si>
    <t>Sille le Guillaume</t>
  </si>
  <si>
    <t>Le Grand Luce</t>
  </si>
  <si>
    <t>Montreuil le Henri</t>
  </si>
  <si>
    <t>Pruille l'Eguille</t>
  </si>
  <si>
    <t>Saint Georges de la Couee</t>
  </si>
  <si>
    <t>Saint Pierre du Lorouer</t>
  </si>
  <si>
    <t>Saint Vincent du Lorouer</t>
  </si>
  <si>
    <t>Villaines sous Luce</t>
  </si>
  <si>
    <t>Beille</t>
  </si>
  <si>
    <t>Connerre</t>
  </si>
  <si>
    <t>Duneau</t>
  </si>
  <si>
    <t>La Chapelle Saint Remy</t>
  </si>
  <si>
    <t>Saint Hilaire le Lierru</t>
  </si>
  <si>
    <t>Sceaux sur Huisne</t>
  </si>
  <si>
    <t>Thorigne sur Due</t>
  </si>
  <si>
    <t>Tuffe</t>
  </si>
  <si>
    <t>Vouvray sur Huisne</t>
  </si>
  <si>
    <t>Asse le Riboul</t>
  </si>
  <si>
    <t>Beaumont sur Sarthe</t>
  </si>
  <si>
    <t>Doucelles</t>
  </si>
  <si>
    <t>Le Gue Lian</t>
  </si>
  <si>
    <t>Maresche</t>
  </si>
  <si>
    <t>Meurce</t>
  </si>
  <si>
    <t>Moitron sur Sarthe</t>
  </si>
  <si>
    <t>Piace</t>
  </si>
  <si>
    <t>Saint Christophe du Jambet</t>
  </si>
  <si>
    <t>Segrie</t>
  </si>
  <si>
    <t>Vernie</t>
  </si>
  <si>
    <t>Vivoin</t>
  </si>
  <si>
    <t>Coulaines</t>
  </si>
  <si>
    <t>Neuville sur Sarthe</t>
  </si>
  <si>
    <t>Saint Pavace</t>
  </si>
  <si>
    <t>Sarge les le Mans</t>
  </si>
  <si>
    <t>Bazouges sur le Loir</t>
  </si>
  <si>
    <t>Clermont Creans</t>
  </si>
  <si>
    <t>Cre</t>
  </si>
  <si>
    <t>Crosmieres</t>
  </si>
  <si>
    <t>La Fleche</t>
  </si>
  <si>
    <t>Le Bailleul</t>
  </si>
  <si>
    <t>Mareil sur Loir</t>
  </si>
  <si>
    <t>Chemire le Gaudin</t>
  </si>
  <si>
    <t>Fille</t>
  </si>
  <si>
    <t>La Suze sur Sarthe</t>
  </si>
  <si>
    <t>Louplande</t>
  </si>
  <si>
    <t>Maigne</t>
  </si>
  <si>
    <t>Roeze sur Sarthe</t>
  </si>
  <si>
    <t>Souligne Flace</t>
  </si>
  <si>
    <t>Voivres les le Mans</t>
  </si>
  <si>
    <t>Ecommoy</t>
  </si>
  <si>
    <t>Laigne en Belin</t>
  </si>
  <si>
    <t>Marigne Laille</t>
  </si>
  <si>
    <t>Saint Biez en Belin</t>
  </si>
  <si>
    <t>Saint Gervais en Belin</t>
  </si>
  <si>
    <t>Saint Mars d'Outille</t>
  </si>
  <si>
    <t>Saint Ouen en Belin</t>
  </si>
  <si>
    <t>Teloche</t>
  </si>
  <si>
    <t>Arnage</t>
  </si>
  <si>
    <t>Guecelard</t>
  </si>
  <si>
    <t>Monce en Belin</t>
  </si>
  <si>
    <t>Mulsanne</t>
  </si>
  <si>
    <t>Ruaudin</t>
  </si>
  <si>
    <t>Conlie</t>
  </si>
  <si>
    <t>Cures</t>
  </si>
  <si>
    <t>Domfront en Champagne</t>
  </si>
  <si>
    <t>La Chapelle Saint Fray</t>
  </si>
  <si>
    <t>Mezieres sous Lavardin</t>
  </si>
  <si>
    <t>Neuvillalais</t>
  </si>
  <si>
    <t>Neuvy en Champagne</t>
  </si>
  <si>
    <t>Ruille en Champagne</t>
  </si>
  <si>
    <t>Tennie</t>
  </si>
  <si>
    <t>Brette les Pins</t>
  </si>
  <si>
    <t>Parigne l'Eveque</t>
  </si>
  <si>
    <t>Avesnes en Saosnois</t>
  </si>
  <si>
    <t>Courgains</t>
  </si>
  <si>
    <t>Dangeul</t>
  </si>
  <si>
    <t>Disse sous Ballon</t>
  </si>
  <si>
    <t>Marolles les Braults</t>
  </si>
  <si>
    <t>Monce en Saosnois</t>
  </si>
  <si>
    <t>Monhoudou</t>
  </si>
  <si>
    <t>Nauvay</t>
  </si>
  <si>
    <t>Nouans</t>
  </si>
  <si>
    <t>Peray</t>
  </si>
  <si>
    <t>Rene</t>
  </si>
  <si>
    <t>Thoigne</t>
  </si>
  <si>
    <t>Artheze</t>
  </si>
  <si>
    <t>Courcelles la Foret</t>
  </si>
  <si>
    <t>Dureil</t>
  </si>
  <si>
    <t>Ligron</t>
  </si>
  <si>
    <t>Malicorne sur Sarthe</t>
  </si>
  <si>
    <t>Mezeray</t>
  </si>
  <si>
    <t>Villaines sous Malicorne</t>
  </si>
  <si>
    <t>Conge sur Orne</t>
  </si>
  <si>
    <t>Courceboeufs</t>
  </si>
  <si>
    <t>Luce sous Ballon</t>
  </si>
  <si>
    <t>Meziere sur Ponthouin</t>
  </si>
  <si>
    <t>Saint Mars sous Ballon</t>
  </si>
  <si>
    <t>Souligne sous Ballon</t>
  </si>
  <si>
    <t>Auvers le Hamon</t>
  </si>
  <si>
    <t>Courtillers</t>
  </si>
  <si>
    <t>Juigne sur Sarthe</t>
  </si>
  <si>
    <t>La Chapelle d'Aligne</t>
  </si>
  <si>
    <t>Louailles</t>
  </si>
  <si>
    <t>Notre Dame du Pe</t>
  </si>
  <si>
    <t>Parce sur Sarthe</t>
  </si>
  <si>
    <t>Pince</t>
  </si>
  <si>
    <t>Precigne</t>
  </si>
  <si>
    <t>Sable sur Sarthe</t>
  </si>
  <si>
    <t>Souvigne sur Sarthe</t>
  </si>
  <si>
    <t>Besse sur Braye</t>
  </si>
  <si>
    <t>Cogners</t>
  </si>
  <si>
    <t>La Chapelle Gaugain</t>
  </si>
  <si>
    <t>La Chapelle Huon</t>
  </si>
  <si>
    <t>Lavenay</t>
  </si>
  <si>
    <t>Pont de Braye</t>
  </si>
  <si>
    <t>Vance</t>
  </si>
  <si>
    <t>Berfay</t>
  </si>
  <si>
    <t>Champrond</t>
  </si>
  <si>
    <t>Courgenard</t>
  </si>
  <si>
    <t>Greez sur Roc</t>
  </si>
  <si>
    <t>Lamnay</t>
  </si>
  <si>
    <t>Melleray</t>
  </si>
  <si>
    <t>Saint Jean des Echelles</t>
  </si>
  <si>
    <t>Saint Maixent</t>
  </si>
  <si>
    <t>Saint Ulphace</t>
  </si>
  <si>
    <t>Theligny</t>
  </si>
  <si>
    <t>Valennes</t>
  </si>
  <si>
    <t>Vibraye</t>
  </si>
  <si>
    <t>Cerans Foulletourte</t>
  </si>
  <si>
    <t>Oize</t>
  </si>
  <si>
    <t>Parigne le Polin</t>
  </si>
  <si>
    <t>Yvre le Polin</t>
  </si>
  <si>
    <t>Beaumont sur Deme</t>
  </si>
  <si>
    <t>Chahaignes</t>
  </si>
  <si>
    <t>La Chartre sur le Loir</t>
  </si>
  <si>
    <t>Lhomme</t>
  </si>
  <si>
    <t>Marcon</t>
  </si>
  <si>
    <t>Ponce sur le Loir</t>
  </si>
  <si>
    <t>Ruille sur Loir</t>
  </si>
  <si>
    <t>Avesse</t>
  </si>
  <si>
    <t>Brulon</t>
  </si>
  <si>
    <t>Cheville</t>
  </si>
  <si>
    <t>Fontenay sur Vegre</t>
  </si>
  <si>
    <t>Poille sur Vegre</t>
  </si>
  <si>
    <t>Saint Denis d'Orques</t>
  </si>
  <si>
    <t>Saint Ouen en Champagne</t>
  </si>
  <si>
    <t>Vire en Champagne</t>
  </si>
  <si>
    <t>Mayet</t>
  </si>
  <si>
    <t>Sarce</t>
  </si>
  <si>
    <t>Verneil le Chetif</t>
  </si>
  <si>
    <t>Ardenay sur Merize</t>
  </si>
  <si>
    <t>Le Breil sur Merize</t>
  </si>
  <si>
    <t>Nuille le Jalais</t>
  </si>
  <si>
    <t>Soulitre</t>
  </si>
  <si>
    <t>Surfonds</t>
  </si>
  <si>
    <t>Joue l'Abbe</t>
  </si>
  <si>
    <t>La Guierche</t>
  </si>
  <si>
    <t>Montbizot</t>
  </si>
  <si>
    <t>Saint Jean d'Asse</t>
  </si>
  <si>
    <t>Sainte Jamme sur Sarthe</t>
  </si>
  <si>
    <t>Sainte Sabine sur Longeve</t>
  </si>
  <si>
    <t>Souille</t>
  </si>
  <si>
    <t>Bouer</t>
  </si>
  <si>
    <t>Dollon</t>
  </si>
  <si>
    <t>Lavare</t>
  </si>
  <si>
    <t>Le Luart</t>
  </si>
  <si>
    <t>Semur en Vallon</t>
  </si>
  <si>
    <t>Boesse le Sec</t>
  </si>
  <si>
    <t>Cherreau</t>
  </si>
  <si>
    <t>Cormes</t>
  </si>
  <si>
    <t>Dehault</t>
  </si>
  <si>
    <t>La Chapelle du Bois</t>
  </si>
  <si>
    <t>La Ferte Bernard</t>
  </si>
  <si>
    <t>Preval</t>
  </si>
  <si>
    <t>Saint Aubin des Coudrais</t>
  </si>
  <si>
    <t>Saint Martin des Monts</t>
  </si>
  <si>
    <t>Souvigne sur Meme</t>
  </si>
  <si>
    <t>Villaines la Gonais</t>
  </si>
  <si>
    <t>Asnieres sur Vegre</t>
  </si>
  <si>
    <t>Avoise</t>
  </si>
  <si>
    <t>Chantenay Villedieu</t>
  </si>
  <si>
    <t>Ferce sur Sarthe</t>
  </si>
  <si>
    <t>Noyen sur Sarthe</t>
  </si>
  <si>
    <t>Pirmil</t>
  </si>
  <si>
    <t>Saint Jean du Bois</t>
  </si>
  <si>
    <t>Saint Pierre des Bois</t>
  </si>
  <si>
    <t>Tasse</t>
  </si>
  <si>
    <t>Bouloire</t>
  </si>
  <si>
    <t>Coudrecieux</t>
  </si>
  <si>
    <t>Saint Mars de Locquenay</t>
  </si>
  <si>
    <t>Saint Michel de Chavaignes</t>
  </si>
  <si>
    <t>Tresson</t>
  </si>
  <si>
    <t>Lombron</t>
  </si>
  <si>
    <t>Montfort le Gesnois</t>
  </si>
  <si>
    <t>Saint Corneille</t>
  </si>
  <si>
    <t>Savigne l'Eveque</t>
  </si>
  <si>
    <t>Sille le Philippe</t>
  </si>
  <si>
    <t>Fatines</t>
  </si>
  <si>
    <t>Saint Mars la Briere</t>
  </si>
  <si>
    <t>Chateau du Loir</t>
  </si>
  <si>
    <t>Chenu</t>
  </si>
  <si>
    <t>Coemont</t>
  </si>
  <si>
    <t>Dissay sous Courcillon</t>
  </si>
  <si>
    <t>Jupilles</t>
  </si>
  <si>
    <t>La Bruere sur Loir</t>
  </si>
  <si>
    <t>Lavernat</t>
  </si>
  <si>
    <t>Luceau</t>
  </si>
  <si>
    <t>Montabon</t>
  </si>
  <si>
    <t>Nogent sur Loir</t>
  </si>
  <si>
    <t>Saint Germain d'Arce</t>
  </si>
  <si>
    <t>Saint Pierre de Cheville</t>
  </si>
  <si>
    <t>Thoire sur Dinan</t>
  </si>
  <si>
    <t>Vaas</t>
  </si>
  <si>
    <t>Vouvray sur Loir</t>
  </si>
  <si>
    <t>Chateau l'Hermitage</t>
  </si>
  <si>
    <t>Mansigne</t>
  </si>
  <si>
    <t>Pontvallain</t>
  </si>
  <si>
    <t>Requeil</t>
  </si>
  <si>
    <t>Saint Jean de la Motte</t>
  </si>
  <si>
    <t>Yvre l'Eveque</t>
  </si>
  <si>
    <t>Amne</t>
  </si>
  <si>
    <t>Auvers sous Montfaucon</t>
  </si>
  <si>
    <t>Chassille</t>
  </si>
  <si>
    <t>Chemire en Charnie</t>
  </si>
  <si>
    <t>Crannes en Champagne</t>
  </si>
  <si>
    <t>Epineu le Chevreuil</t>
  </si>
  <si>
    <t>Joue en Charnie</t>
  </si>
  <si>
    <t>Longnes</t>
  </si>
  <si>
    <t>Loue</t>
  </si>
  <si>
    <t>Mareil en Champagne</t>
  </si>
  <si>
    <t>Saint Christophe en Champagn</t>
  </si>
  <si>
    <t>Tassille</t>
  </si>
  <si>
    <t>Vallon sur Gee</t>
  </si>
  <si>
    <t>Brains sur Gee</t>
  </si>
  <si>
    <t>Chaufour Notre Dame</t>
  </si>
  <si>
    <t>Coulans sur Gee</t>
  </si>
  <si>
    <t>Degre</t>
  </si>
  <si>
    <t>La Quinte</t>
  </si>
  <si>
    <t>Douillet</t>
  </si>
  <si>
    <t>Saint Georges le Gaultier</t>
  </si>
  <si>
    <t>Saint Leonard des Bois</t>
  </si>
  <si>
    <t>Saint Paul le Gaultier</t>
  </si>
  <si>
    <t>Aillieres Beauvoir</t>
  </si>
  <si>
    <t>Commerveil</t>
  </si>
  <si>
    <t>Contilly</t>
  </si>
  <si>
    <t>Mamers</t>
  </si>
  <si>
    <t>Marollette</t>
  </si>
  <si>
    <t>Neufchatel en Saosnois</t>
  </si>
  <si>
    <t>Panon</t>
  </si>
  <si>
    <t>Pizieux</t>
  </si>
  <si>
    <t>Saint Calez en Saosnois</t>
  </si>
  <si>
    <t>Saint Longis</t>
  </si>
  <si>
    <t>Saint Pierre des Ormes</t>
  </si>
  <si>
    <t>Saint Remy des Monts</t>
  </si>
  <si>
    <t>Saint Remy du Val</t>
  </si>
  <si>
    <t>Saosnes</t>
  </si>
  <si>
    <t>Vezot</t>
  </si>
  <si>
    <t>Villaines la Carelle</t>
  </si>
  <si>
    <t>Ancinnes</t>
  </si>
  <si>
    <t>Arconnay</t>
  </si>
  <si>
    <t>Berus</t>
  </si>
  <si>
    <t>Bourg le Roi</t>
  </si>
  <si>
    <t>Champfleur</t>
  </si>
  <si>
    <t>Cherisay</t>
  </si>
  <si>
    <t>Fye</t>
  </si>
  <si>
    <t>Le Chevain</t>
  </si>
  <si>
    <t>Lignieres la Carelle</t>
  </si>
  <si>
    <t>Livet en Saosnois</t>
  </si>
  <si>
    <t>Oisseau le Petit</t>
  </si>
  <si>
    <t>Rouesse Fontaine</t>
  </si>
  <si>
    <t>Saint Paterne</t>
  </si>
  <si>
    <t>Saint Rigomer des Bois</t>
  </si>
  <si>
    <t>Thoire sous Contensor</t>
  </si>
  <si>
    <t>La Chapelle Saint Aubin</t>
  </si>
  <si>
    <t>La Milesse</t>
  </si>
  <si>
    <t>Trange</t>
  </si>
  <si>
    <t>Bleves</t>
  </si>
  <si>
    <t>Chasse</t>
  </si>
  <si>
    <t>La Fresnaye sur Chedouet</t>
  </si>
  <si>
    <t>Les Aulneaux</t>
  </si>
  <si>
    <t>Louzes</t>
  </si>
  <si>
    <t>Roullee</t>
  </si>
  <si>
    <t>Etival les le Mans</t>
  </si>
  <si>
    <t>Pruille le Chetif</t>
  </si>
  <si>
    <t>Rouillon</t>
  </si>
  <si>
    <t>Spay</t>
  </si>
  <si>
    <t>Aubigne Racan</t>
  </si>
  <si>
    <t>Coulonge</t>
  </si>
  <si>
    <t>Disse sous le Lude</t>
  </si>
  <si>
    <t>La Chapelle aux Choux</t>
  </si>
  <si>
    <t>Le Lude</t>
  </si>
  <si>
    <t>Luche Pringe</t>
  </si>
  <si>
    <t>Savigne sous le Lude</t>
  </si>
  <si>
    <t>Thoree les Pins</t>
  </si>
  <si>
    <t>Barberaz</t>
  </si>
  <si>
    <t>Chambery</t>
  </si>
  <si>
    <t>Jacob Bellecombette</t>
  </si>
  <si>
    <t>Montagnole</t>
  </si>
  <si>
    <t>Sonnaz</t>
  </si>
  <si>
    <t>Aix les Bains</t>
  </si>
  <si>
    <t>Brison Saint Innocent</t>
  </si>
  <si>
    <t>Gresy sur Aix</t>
  </si>
  <si>
    <t>Mouxy</t>
  </si>
  <si>
    <t>Pugny Chatenod</t>
  </si>
  <si>
    <t>Saint Offenge Dessous</t>
  </si>
  <si>
    <t>Saint Offenge Dessus</t>
  </si>
  <si>
    <t>Tresserve</t>
  </si>
  <si>
    <t>Trevignin</t>
  </si>
  <si>
    <t>Arvillard</t>
  </si>
  <si>
    <t>Bourget en Huile</t>
  </si>
  <si>
    <t>Detrier</t>
  </si>
  <si>
    <t>Etable</t>
  </si>
  <si>
    <t>La Croix de la Rochette</t>
  </si>
  <si>
    <t>La Table</t>
  </si>
  <si>
    <t>Le Pontet</t>
  </si>
  <si>
    <t>Le Verneil</t>
  </si>
  <si>
    <t>Rotherens</t>
  </si>
  <si>
    <t>Villard Sallet</t>
  </si>
  <si>
    <t>Villaroux</t>
  </si>
  <si>
    <t>Courchevel</t>
  </si>
  <si>
    <t>Saint Bon Tarentaise</t>
  </si>
  <si>
    <t>La Chambre</t>
  </si>
  <si>
    <t>Montaimont</t>
  </si>
  <si>
    <t>Montgellafrey</t>
  </si>
  <si>
    <t>Notre Dame du Cruet</t>
  </si>
  <si>
    <t>Saint Alban des Villards</t>
  </si>
  <si>
    <t>Saint Avre</t>
  </si>
  <si>
    <t>Saint Colomban des Villards</t>
  </si>
  <si>
    <t>Saint Etienne de Cuines</t>
  </si>
  <si>
    <t>Saint Francois Longchamp</t>
  </si>
  <si>
    <t>Saint Martin sur la Chambre</t>
  </si>
  <si>
    <t>Sainte Marie de Cuines</t>
  </si>
  <si>
    <t>Orelle</t>
  </si>
  <si>
    <t>Saint Martin d'Arc</t>
  </si>
  <si>
    <t>Saint Martin de la Porte</t>
  </si>
  <si>
    <t>Saint Michel de Maurienne</t>
  </si>
  <si>
    <t>Thyl</t>
  </si>
  <si>
    <t>Val d'Isere</t>
  </si>
  <si>
    <t>Cognin</t>
  </si>
  <si>
    <t>Corbel</t>
  </si>
  <si>
    <t>Saint Cassin</t>
  </si>
  <si>
    <t>Saint Jean de Couz</t>
  </si>
  <si>
    <t>Saint Thibaud de Couz</t>
  </si>
  <si>
    <t>Vimines</t>
  </si>
  <si>
    <t>Billieme</t>
  </si>
  <si>
    <t>Jongieux</t>
  </si>
  <si>
    <t>La Balme</t>
  </si>
  <si>
    <t>La Chapelle Saint Martin</t>
  </si>
  <si>
    <t>Loisieux</t>
  </si>
  <si>
    <t>Meyrieux Trouet</t>
  </si>
  <si>
    <t>Saint Jean de Chevelu</t>
  </si>
  <si>
    <t>Saint Pierre d'Alvey</t>
  </si>
  <si>
    <t>Traize</t>
  </si>
  <si>
    <t>Verthemex</t>
  </si>
  <si>
    <t>Yenne</t>
  </si>
  <si>
    <t>Challes les Eaux</t>
  </si>
  <si>
    <t>Curienne</t>
  </si>
  <si>
    <t>La Thuile</t>
  </si>
  <si>
    <t>Puygros</t>
  </si>
  <si>
    <t>Saint Baldoph</t>
  </si>
  <si>
    <t>Saint Jeoire Prieure</t>
  </si>
  <si>
    <t>Albertville</t>
  </si>
  <si>
    <t>Allondaz</t>
  </si>
  <si>
    <t>Cesarches</t>
  </si>
  <si>
    <t>Gilly sur Isere</t>
  </si>
  <si>
    <t>Mercury</t>
  </si>
  <si>
    <t>Monthion</t>
  </si>
  <si>
    <t>Pallud</t>
  </si>
  <si>
    <t>Plancherine</t>
  </si>
  <si>
    <t>Thenesol</t>
  </si>
  <si>
    <t>Venthon</t>
  </si>
  <si>
    <t>Aime</t>
  </si>
  <si>
    <t>Bellentre</t>
  </si>
  <si>
    <t>Granier</t>
  </si>
  <si>
    <t>La Cote d'Aime</t>
  </si>
  <si>
    <t>La Plagne</t>
  </si>
  <si>
    <t>Landry</t>
  </si>
  <si>
    <t>Longefoy sur Aime</t>
  </si>
  <si>
    <t>Macot la Plagne</t>
  </si>
  <si>
    <t>Montgirod</t>
  </si>
  <si>
    <t>Peisey Nancroix</t>
  </si>
  <si>
    <t>Tessens</t>
  </si>
  <si>
    <t>Valezan</t>
  </si>
  <si>
    <t>Aiguebelle</t>
  </si>
  <si>
    <t>Aiton</t>
  </si>
  <si>
    <t>Bonvillaret</t>
  </si>
  <si>
    <t>Epierre</t>
  </si>
  <si>
    <t>Montgilgert</t>
  </si>
  <si>
    <t>Montsapey</t>
  </si>
  <si>
    <t>Randens</t>
  </si>
  <si>
    <t>Saint Alban des Hurtieres</t>
  </si>
  <si>
    <t>Saint Georges des Hurtieres</t>
  </si>
  <si>
    <t>Saint Pierre de Belleville</t>
  </si>
  <si>
    <t>La Feclaz</t>
  </si>
  <si>
    <t>Les Deserts</t>
  </si>
  <si>
    <t>Saint Alban Leysse</t>
  </si>
  <si>
    <t>Saint Jean d'Arvey</t>
  </si>
  <si>
    <t>Verel Pragondran</t>
  </si>
  <si>
    <t>Avressieux</t>
  </si>
  <si>
    <t>Champagneux</t>
  </si>
  <si>
    <t>Gresin</t>
  </si>
  <si>
    <t>Saint Genix sur Guiers</t>
  </si>
  <si>
    <t>Saint Maurice de Rotherens</t>
  </si>
  <si>
    <t>Sainte Marie d'Alvey</t>
  </si>
  <si>
    <t>Freterive</t>
  </si>
  <si>
    <t>Saint Jean de la Porte</t>
  </si>
  <si>
    <t>Saint Pierre d'Albigny</t>
  </si>
  <si>
    <t>Aigueblanche</t>
  </si>
  <si>
    <t>Celliers</t>
  </si>
  <si>
    <t>Doucy</t>
  </si>
  <si>
    <t>Feissons sur Isere</t>
  </si>
  <si>
    <t>Le Bois</t>
  </si>
  <si>
    <t>Les Avanchers Valmorel</t>
  </si>
  <si>
    <t>Petit Coeur</t>
  </si>
  <si>
    <t>Pussy</t>
  </si>
  <si>
    <t>Saint Oyen</t>
  </si>
  <si>
    <t>Areches</t>
  </si>
  <si>
    <t>Villard sur Doron</t>
  </si>
  <si>
    <t>La Motte Servolex</t>
  </si>
  <si>
    <t>Albiez le Jeune</t>
  </si>
  <si>
    <t>Albiez Montrond</t>
  </si>
  <si>
    <t>Fontcouverte la Toussuire</t>
  </si>
  <si>
    <t>Hermillon</t>
  </si>
  <si>
    <t>Jarrier</t>
  </si>
  <si>
    <t>La Toussuire</t>
  </si>
  <si>
    <t>Le Chatel</t>
  </si>
  <si>
    <t>Le Corbier</t>
  </si>
  <si>
    <t>Montpascal</t>
  </si>
  <si>
    <t>Montvernier</t>
  </si>
  <si>
    <t>Pontamafrey Montpascal</t>
  </si>
  <si>
    <t>Saint Jean de Maurienne</t>
  </si>
  <si>
    <t>Villarembert</t>
  </si>
  <si>
    <t>Villargondran</t>
  </si>
  <si>
    <t>Chanaz</t>
  </si>
  <si>
    <t>Chindrieux</t>
  </si>
  <si>
    <t>Conjux</t>
  </si>
  <si>
    <t>Motz</t>
  </si>
  <si>
    <t>Ontex</t>
  </si>
  <si>
    <t>Ruffieux</t>
  </si>
  <si>
    <t>Saint Pierre de Curtille</t>
  </si>
  <si>
    <t>Serrieres en Chautagne</t>
  </si>
  <si>
    <t>Vions</t>
  </si>
  <si>
    <t>Tignes</t>
  </si>
  <si>
    <t>Belmont Tramonet</t>
  </si>
  <si>
    <t>Domessin</t>
  </si>
  <si>
    <t>Verel de Montbel</t>
  </si>
  <si>
    <t>Aillon le Jeune</t>
  </si>
  <si>
    <t>Aillon le Vieux</t>
  </si>
  <si>
    <t>Arith</t>
  </si>
  <si>
    <t>Bellecombe en Bauges</t>
  </si>
  <si>
    <t>La Motte en Bauges</t>
  </si>
  <si>
    <t>Lescheraines</t>
  </si>
  <si>
    <t>Saint Francois de Sales</t>
  </si>
  <si>
    <t>Bozel</t>
  </si>
  <si>
    <t>Champagny en Vanoise</t>
  </si>
  <si>
    <t>Feissons sur Salins</t>
  </si>
  <si>
    <t>La Bauche</t>
  </si>
  <si>
    <t>Les Echelles</t>
  </si>
  <si>
    <t>Saint Franc</t>
  </si>
  <si>
    <t>Saint Pierre de Genebroz</t>
  </si>
  <si>
    <t>Bourdeau</t>
  </si>
  <si>
    <t>La Chapelle du Mont du Ch</t>
  </si>
  <si>
    <t>Le Bourget du Lac</t>
  </si>
  <si>
    <t>Betton Bettonet</t>
  </si>
  <si>
    <t>Chamousset</t>
  </si>
  <si>
    <t>Chamoux sur Gelon</t>
  </si>
  <si>
    <t>Champlaurent</t>
  </si>
  <si>
    <t>Montendry</t>
  </si>
  <si>
    <t>Villard Leger</t>
  </si>
  <si>
    <t>Cohennoz</t>
  </si>
  <si>
    <t>Marthod</t>
  </si>
  <si>
    <t>Ugine</t>
  </si>
  <si>
    <t>Albens</t>
  </si>
  <si>
    <t>Ansigny</t>
  </si>
  <si>
    <t>Cessens</t>
  </si>
  <si>
    <t>Epersy</t>
  </si>
  <si>
    <t>La Biolle</t>
  </si>
  <si>
    <t>Mognard</t>
  </si>
  <si>
    <t>Saint Germain la Chambotte</t>
  </si>
  <si>
    <t>Saint Girod</t>
  </si>
  <si>
    <t>Drumettaz Clarafond</t>
  </si>
  <si>
    <t>Mery</t>
  </si>
  <si>
    <t>Viviers du Lac</t>
  </si>
  <si>
    <t>Voglans</t>
  </si>
  <si>
    <t>Les Menuires</t>
  </si>
  <si>
    <t>Saint Jean de Belleville</t>
  </si>
  <si>
    <t>Saint Martin de Belleville</t>
  </si>
  <si>
    <t>Val Thorens</t>
  </si>
  <si>
    <t>Valloire</t>
  </si>
  <si>
    <t>Valmeinier</t>
  </si>
  <si>
    <t>Bonvillard</t>
  </si>
  <si>
    <t>Frontenex</t>
  </si>
  <si>
    <t>Gresy sur Isere</t>
  </si>
  <si>
    <t>Montailleur</t>
  </si>
  <si>
    <t>Notre Dame des Millieres</t>
  </si>
  <si>
    <t>Saint Vital</t>
  </si>
  <si>
    <t>Sainte Helene sur Isere</t>
  </si>
  <si>
    <t>Tournon</t>
  </si>
  <si>
    <t>Verrens Arvey</t>
  </si>
  <si>
    <t>Ayn</t>
  </si>
  <si>
    <t>Gerbaix</t>
  </si>
  <si>
    <t>Marcieux</t>
  </si>
  <si>
    <t>Nances</t>
  </si>
  <si>
    <t>Novalaise</t>
  </si>
  <si>
    <t>Bessans</t>
  </si>
  <si>
    <t>Bonneval sur Arc</t>
  </si>
  <si>
    <t>Lanslebourg Mont Cenis</t>
  </si>
  <si>
    <t>Lanslevillard</t>
  </si>
  <si>
    <t>La Ravoire</t>
  </si>
  <si>
    <t>Aussois</t>
  </si>
  <si>
    <t>Avrieux</t>
  </si>
  <si>
    <t>Bramans</t>
  </si>
  <si>
    <t>Freney</t>
  </si>
  <si>
    <t>Modane</t>
  </si>
  <si>
    <t>Sollieres Sardieres</t>
  </si>
  <si>
    <t>Termignon</t>
  </si>
  <si>
    <t>Villarodin Bourget</t>
  </si>
  <si>
    <t>La Bridoire</t>
  </si>
  <si>
    <t>Saint Beron</t>
  </si>
  <si>
    <t>Saint Jean d'Arves</t>
  </si>
  <si>
    <t>Saint Sorlin d'Arves</t>
  </si>
  <si>
    <t>Esserts Blay</t>
  </si>
  <si>
    <t>La Bathie</t>
  </si>
  <si>
    <t>Les Allues</t>
  </si>
  <si>
    <t>Meribel les Allues</t>
  </si>
  <si>
    <t>Brides les Bains</t>
  </si>
  <si>
    <t>Crest Voland</t>
  </si>
  <si>
    <t>Flumet</t>
  </si>
  <si>
    <t>La Giettaz</t>
  </si>
  <si>
    <t>Notre Dame de Bellecombe</t>
  </si>
  <si>
    <t>Fontaine le Puits</t>
  </si>
  <si>
    <t>Notre Dame du Pre</t>
  </si>
  <si>
    <t>Salins les Thermes</t>
  </si>
  <si>
    <t>Villarlurin</t>
  </si>
  <si>
    <t>Aiguebelette le Lac</t>
  </si>
  <si>
    <t>Attignat Oncin</t>
  </si>
  <si>
    <t>Dullin</t>
  </si>
  <si>
    <t>Lepin le Lac</t>
  </si>
  <si>
    <t>Saint Alban de Montbel</t>
  </si>
  <si>
    <t>Hauteluce</t>
  </si>
  <si>
    <t>Doucy en Bauges</t>
  </si>
  <si>
    <t>Ecole</t>
  </si>
  <si>
    <t>Jarsy</t>
  </si>
  <si>
    <t>La Compote</t>
  </si>
  <si>
    <t>Le Chatelard</t>
  </si>
  <si>
    <t>Sainte Foy Tarentaise</t>
  </si>
  <si>
    <t>Villaroger</t>
  </si>
  <si>
    <t>Les Chavannes en Maurienn</t>
  </si>
  <si>
    <t>Saint Remy de Maurienne</t>
  </si>
  <si>
    <t>Entremont le Vieux</t>
  </si>
  <si>
    <t>Bourg Saint Maurice</t>
  </si>
  <si>
    <t>Hauteville Gondon</t>
  </si>
  <si>
    <t>Les Arcs</t>
  </si>
  <si>
    <t>Montvalezan</t>
  </si>
  <si>
    <t>Seez</t>
  </si>
  <si>
    <t>Pralognan la Vanoise</t>
  </si>
  <si>
    <t>Queige</t>
  </si>
  <si>
    <t>Cevins</t>
  </si>
  <si>
    <t>Rognaix</t>
  </si>
  <si>
    <t>Saint Paul sur Isere</t>
  </si>
  <si>
    <t>Tours en Savoie</t>
  </si>
  <si>
    <t>Arbin</t>
  </si>
  <si>
    <t>Chignin</t>
  </si>
  <si>
    <t>Coise Saint Jean Pied Gauthi</t>
  </si>
  <si>
    <t>Cruet</t>
  </si>
  <si>
    <t>Francin</t>
  </si>
  <si>
    <t>La Chavane</t>
  </si>
  <si>
    <t>Laissaud</t>
  </si>
  <si>
    <t>Les Marches</t>
  </si>
  <si>
    <t>Les Mollettes</t>
  </si>
  <si>
    <t>Montmelian</t>
  </si>
  <si>
    <t>Myans</t>
  </si>
  <si>
    <t>Planaise</t>
  </si>
  <si>
    <t>Saint Pierre de Soucy</t>
  </si>
  <si>
    <t>Sainte Helene du Lac</t>
  </si>
  <si>
    <t>Villard d'Hery</t>
  </si>
  <si>
    <t>Les Karelis</t>
  </si>
  <si>
    <t>Montricher Albanne</t>
  </si>
  <si>
    <t>Saint Julien Mont Denis</t>
  </si>
  <si>
    <t>Ambilly</t>
  </si>
  <si>
    <t>Annemasse</t>
  </si>
  <si>
    <t>Etrembieres</t>
  </si>
  <si>
    <t>Pas de l'Echelle</t>
  </si>
  <si>
    <t>Vetraz Monthoux</t>
  </si>
  <si>
    <t>Ville la Grand</t>
  </si>
  <si>
    <t>Avoriaz</t>
  </si>
  <si>
    <t>Essert Romand</t>
  </si>
  <si>
    <t>La Cote d'Arbroz</t>
  </si>
  <si>
    <t>Montriond</t>
  </si>
  <si>
    <t>Morzine</t>
  </si>
  <si>
    <t>Demi Quartier</t>
  </si>
  <si>
    <t>Megeve</t>
  </si>
  <si>
    <t>Praz sur Arly</t>
  </si>
  <si>
    <t>Ayse</t>
  </si>
  <si>
    <t>Brizon</t>
  </si>
  <si>
    <t>Contamine sur Arve</t>
  </si>
  <si>
    <t>Entremont</t>
  </si>
  <si>
    <t>Faucigny</t>
  </si>
  <si>
    <t>Le Petit Bornand les Glie</t>
  </si>
  <si>
    <t>Mont Saxonnex</t>
  </si>
  <si>
    <t>Ballaison</t>
  </si>
  <si>
    <t>Chens sur Leman</t>
  </si>
  <si>
    <t>Douvaine</t>
  </si>
  <si>
    <t>Excenevex</t>
  </si>
  <si>
    <t>Loisin</t>
  </si>
  <si>
    <t>Machilly</t>
  </si>
  <si>
    <t>Massongy</t>
  </si>
  <si>
    <t>Messery</t>
  </si>
  <si>
    <t>Nernier</t>
  </si>
  <si>
    <t>Saint Cergues</t>
  </si>
  <si>
    <t>Sciez</t>
  </si>
  <si>
    <t>Veigy Foncenex</t>
  </si>
  <si>
    <t>Yvoire</t>
  </si>
  <si>
    <t>Bloye</t>
  </si>
  <si>
    <t>Bonneguete</t>
  </si>
  <si>
    <t>Boussy</t>
  </si>
  <si>
    <t>Crempigny Bonneguete</t>
  </si>
  <si>
    <t>Etercy</t>
  </si>
  <si>
    <t>Hauteville sur Fier</t>
  </si>
  <si>
    <t>Lornay</t>
  </si>
  <si>
    <t>Marcellaz Albanais</t>
  </si>
  <si>
    <t>Marigny Saint Marcel</t>
  </si>
  <si>
    <t>Moye</t>
  </si>
  <si>
    <t>Saint Andre Val de Fier</t>
  </si>
  <si>
    <t>Sales</t>
  </si>
  <si>
    <t>Thusy</t>
  </si>
  <si>
    <t>Val de Fier</t>
  </si>
  <si>
    <t>Archamps</t>
  </si>
  <si>
    <t>Bossey</t>
  </si>
  <si>
    <t>Collonges sur Saleve</t>
  </si>
  <si>
    <t>Feigeres</t>
  </si>
  <si>
    <t>Neydens</t>
  </si>
  <si>
    <t>Saint Julien en Genevois</t>
  </si>
  <si>
    <t>Les Contamines Montjoie</t>
  </si>
  <si>
    <t>Saint Gervais les Bains</t>
  </si>
  <si>
    <t>Chedde</t>
  </si>
  <si>
    <t>Le Fayet</t>
  </si>
  <si>
    <t>Saint Nicolas de Veroce</t>
  </si>
  <si>
    <t>Allinges</t>
  </si>
  <si>
    <t>Anthy sur Leman</t>
  </si>
  <si>
    <t>Armoy</t>
  </si>
  <si>
    <t>La Forclaz</t>
  </si>
  <si>
    <t>La Vernaz</t>
  </si>
  <si>
    <t>Lyaud</t>
  </si>
  <si>
    <t>Margencel</t>
  </si>
  <si>
    <t>Marin</t>
  </si>
  <si>
    <t>Reyvroz</t>
  </si>
  <si>
    <t>Thonon les Bains</t>
  </si>
  <si>
    <t>Vongy</t>
  </si>
  <si>
    <t>Chevaline</t>
  </si>
  <si>
    <t>Cons Sainte Colombe</t>
  </si>
  <si>
    <t>Doussard</t>
  </si>
  <si>
    <t>Faverges</t>
  </si>
  <si>
    <t>Giez</t>
  </si>
  <si>
    <t>Lathuile</t>
  </si>
  <si>
    <t>Marlens</t>
  </si>
  <si>
    <t>Montmin</t>
  </si>
  <si>
    <t>Seythenex</t>
  </si>
  <si>
    <t>La Clusaz</t>
  </si>
  <si>
    <t>Dingy Saint Clair</t>
  </si>
  <si>
    <t>La Balme de Thuy</t>
  </si>
  <si>
    <t>Le Bouchet</t>
  </si>
  <si>
    <t>Les Clefs</t>
  </si>
  <si>
    <t>Les Villards sur Thones</t>
  </si>
  <si>
    <t>Manigod</t>
  </si>
  <si>
    <t>Serraval</t>
  </si>
  <si>
    <t>Thones</t>
  </si>
  <si>
    <t>Gaillard</t>
  </si>
  <si>
    <t>Bogeve</t>
  </si>
  <si>
    <t>Fillinges</t>
  </si>
  <si>
    <t>Marcellaz</t>
  </si>
  <si>
    <t>Peillonnex</t>
  </si>
  <si>
    <t>Saint Jean de Tholome</t>
  </si>
  <si>
    <t>Ville en Sallaz</t>
  </si>
  <si>
    <t>Viuz en Sallaz</t>
  </si>
  <si>
    <t>Les Gets</t>
  </si>
  <si>
    <t>Arcine</t>
  </si>
  <si>
    <t>Chavannaz</t>
  </si>
  <si>
    <t>Chene en Semine</t>
  </si>
  <si>
    <t>Chessenaz</t>
  </si>
  <si>
    <t>Clarafond</t>
  </si>
  <si>
    <t>Contamine Sarzin</t>
  </si>
  <si>
    <t>Desingy</t>
  </si>
  <si>
    <t>Frangy</t>
  </si>
  <si>
    <t>Marlioz</t>
  </si>
  <si>
    <t>Menthonnex sous Clermont</t>
  </si>
  <si>
    <t>Minzier</t>
  </si>
  <si>
    <t>Musieges</t>
  </si>
  <si>
    <t>Sallenoves</t>
  </si>
  <si>
    <t>Vanzy</t>
  </si>
  <si>
    <t>Alex</t>
  </si>
  <si>
    <t>Bluffy</t>
  </si>
  <si>
    <t>Menthon Saint Bernard</t>
  </si>
  <si>
    <t>Talloires</t>
  </si>
  <si>
    <t>Veyrier du Lac</t>
  </si>
  <si>
    <t>Araches</t>
  </si>
  <si>
    <t>Chatillon sur Cluses</t>
  </si>
  <si>
    <t>Cluses</t>
  </si>
  <si>
    <t>Flaine</t>
  </si>
  <si>
    <t>La Frasse</t>
  </si>
  <si>
    <t>Les Carroz d'Arraches</t>
  </si>
  <si>
    <t>Magland</t>
  </si>
  <si>
    <t>Nancy sur Cluses</t>
  </si>
  <si>
    <t>Thyez</t>
  </si>
  <si>
    <t>Les Houches</t>
  </si>
  <si>
    <t>Servoz</t>
  </si>
  <si>
    <t>Leschaux</t>
  </si>
  <si>
    <t>Sevrier</t>
  </si>
  <si>
    <t>Choisy</t>
  </si>
  <si>
    <t>La Balme de Sillingy</t>
  </si>
  <si>
    <t>Lovagny</t>
  </si>
  <si>
    <t>Mesigny</t>
  </si>
  <si>
    <t>Nonglard</t>
  </si>
  <si>
    <t>Poisy</t>
  </si>
  <si>
    <t>Sillingy</t>
  </si>
  <si>
    <t>Samoens</t>
  </si>
  <si>
    <t>Allonzier la Caille</t>
  </si>
  <si>
    <t>Avregny</t>
  </si>
  <si>
    <t>Cercier</t>
  </si>
  <si>
    <t>Cernex</t>
  </si>
  <si>
    <t>Copponex</t>
  </si>
  <si>
    <t>Cruseilles</t>
  </si>
  <si>
    <t>Cuvat</t>
  </si>
  <si>
    <t>Le Sappey</t>
  </si>
  <si>
    <t>Menthonnex en Bornes</t>
  </si>
  <si>
    <t>Villy le Bouveret</t>
  </si>
  <si>
    <t>Villy le Pelloux</t>
  </si>
  <si>
    <t>Vovray en Bornes</t>
  </si>
  <si>
    <t>Abondance</t>
  </si>
  <si>
    <t>La Chapelle d'Abondance</t>
  </si>
  <si>
    <t>Vacheresse</t>
  </si>
  <si>
    <t>Argonay</t>
  </si>
  <si>
    <t>Charvonnex</t>
  </si>
  <si>
    <t>Les Ollieres</t>
  </si>
  <si>
    <t>Metz Tessy</t>
  </si>
  <si>
    <t>Naves Parmelan</t>
  </si>
  <si>
    <t>Saint Martin Bellevue</t>
  </si>
  <si>
    <t>Villaz</t>
  </si>
  <si>
    <t>Arthaz Pont Notre Dame</t>
  </si>
  <si>
    <t>Bonne</t>
  </si>
  <si>
    <t>Cranves Sales</t>
  </si>
  <si>
    <t>Loex</t>
  </si>
  <si>
    <t>Lucinges</t>
  </si>
  <si>
    <t>Nangy</t>
  </si>
  <si>
    <t>Chatel</t>
  </si>
  <si>
    <t>Argentiere</t>
  </si>
  <si>
    <t>Chamonix Mont Blanc</t>
  </si>
  <si>
    <t>Les Bossons</t>
  </si>
  <si>
    <t>Les Praz de Chamonix</t>
  </si>
  <si>
    <t>Duingt</t>
  </si>
  <si>
    <t>Entrevernes</t>
  </si>
  <si>
    <t>La Chapelle Saint Maurice</t>
  </si>
  <si>
    <t>Saint Eustache</t>
  </si>
  <si>
    <t>Saint Jorioz</t>
  </si>
  <si>
    <t>Boege</t>
  </si>
  <si>
    <t>Burdignin</t>
  </si>
  <si>
    <t>Habere Lullin</t>
  </si>
  <si>
    <t>Habere Poche</t>
  </si>
  <si>
    <t>Saint Andre de Boege</t>
  </si>
  <si>
    <t>Saxel</t>
  </si>
  <si>
    <t>La Baume</t>
  </si>
  <si>
    <t>Le Biot</t>
  </si>
  <si>
    <t>Saint Jean d'Aulps</t>
  </si>
  <si>
    <t>Seytroux</t>
  </si>
  <si>
    <t>La Riviere Enverse</t>
  </si>
  <si>
    <t>Le Praz de Lys</t>
  </si>
  <si>
    <t>Mieussy</t>
  </si>
  <si>
    <t>Morillon</t>
  </si>
  <si>
    <t>Sommand</t>
  </si>
  <si>
    <t>Taninges</t>
  </si>
  <si>
    <t>Verchaix</t>
  </si>
  <si>
    <t>Le Grand Bornand</t>
  </si>
  <si>
    <t>Saint Jean de Sixt</t>
  </si>
  <si>
    <t>Marnaz</t>
  </si>
  <si>
    <t>Bellevaux</t>
  </si>
  <si>
    <t>Lullin</t>
  </si>
  <si>
    <t>Guebriant</t>
  </si>
  <si>
    <t>Martel de Janville</t>
  </si>
  <si>
    <t>Mont Blanc d'Assy</t>
  </si>
  <si>
    <t>Plateau d'Assy</t>
  </si>
  <si>
    <t>Praz Coutant</t>
  </si>
  <si>
    <t>Sancellemoz</t>
  </si>
  <si>
    <t>Megevette</t>
  </si>
  <si>
    <t>Onnion</t>
  </si>
  <si>
    <t>Saint Jeoire</t>
  </si>
  <si>
    <t>Amphion les Bains</t>
  </si>
  <si>
    <t>Bernex</t>
  </si>
  <si>
    <t>Champanges</t>
  </si>
  <si>
    <t>Chevenoz</t>
  </si>
  <si>
    <t>Evian les Bains</t>
  </si>
  <si>
    <t>Feternes</t>
  </si>
  <si>
    <t>Larringes</t>
  </si>
  <si>
    <t>Lugrin</t>
  </si>
  <si>
    <t>Maxilly sur Leman</t>
  </si>
  <si>
    <t>Meillerie</t>
  </si>
  <si>
    <t>Neuvecelle</t>
  </si>
  <si>
    <t>Novel</t>
  </si>
  <si>
    <t>Publier</t>
  </si>
  <si>
    <t>Saint Gingolph</t>
  </si>
  <si>
    <t>Saint Paul en Chablais</t>
  </si>
  <si>
    <t>Thollon les Memises</t>
  </si>
  <si>
    <t>Vinzier</t>
  </si>
  <si>
    <t>Chenex</t>
  </si>
  <si>
    <t>Chevrier</t>
  </si>
  <si>
    <t>Dingy en Vuache</t>
  </si>
  <si>
    <t>Jonzier Epagny</t>
  </si>
  <si>
    <t>Valleiry</t>
  </si>
  <si>
    <t>Vulbens</t>
  </si>
  <si>
    <t>Alby sur Cheran</t>
  </si>
  <si>
    <t>Alleves</t>
  </si>
  <si>
    <t>Chainaz les Frasses</t>
  </si>
  <si>
    <t>Chapeiry</t>
  </si>
  <si>
    <t>Cusy</t>
  </si>
  <si>
    <t>Gruffy</t>
  </si>
  <si>
    <t>Hery sur Alby</t>
  </si>
  <si>
    <t>Mures</t>
  </si>
  <si>
    <t>Viuz la Chiesaz</t>
  </si>
  <si>
    <t>Cervens</t>
  </si>
  <si>
    <t>Draillant</t>
  </si>
  <si>
    <t>Orcier</t>
  </si>
  <si>
    <t>Perrignier</t>
  </si>
  <si>
    <t>Esserts Saleve</t>
  </si>
  <si>
    <t>La Muraz</t>
  </si>
  <si>
    <t>Monnetier Mornex</t>
  </si>
  <si>
    <t>Aviernoz</t>
  </si>
  <si>
    <t>Evires</t>
  </si>
  <si>
    <t>Groisy</t>
  </si>
  <si>
    <t>Thorens Glieres</t>
  </si>
  <si>
    <t>Balmont</t>
  </si>
  <si>
    <t>Montagny les Lanches</t>
  </si>
  <si>
    <t>Quintal</t>
  </si>
  <si>
    <t>Seynod</t>
  </si>
  <si>
    <t>Vieugy</t>
  </si>
  <si>
    <t>Chavanod</t>
  </si>
  <si>
    <t>Vallorcine</t>
  </si>
  <si>
    <t>Cordon</t>
  </si>
  <si>
    <t>Domancy</t>
  </si>
  <si>
    <t>Saint Martin sur Avre</t>
  </si>
  <si>
    <t>Sallanches</t>
  </si>
  <si>
    <t>Sixt Fer A Cheval</t>
  </si>
  <si>
    <t>Amancy</t>
  </si>
  <si>
    <t>Arenthon</t>
  </si>
  <si>
    <t>Cornier</t>
  </si>
  <si>
    <t>Etaux</t>
  </si>
  <si>
    <t>La Chapelle Rambaud</t>
  </si>
  <si>
    <t>La Roche sur Foron</t>
  </si>
  <si>
    <t>Saint Pierre en Faucigny</t>
  </si>
  <si>
    <t>Saint Sixt</t>
  </si>
  <si>
    <t>Bons en Chablais</t>
  </si>
  <si>
    <t>Brenthonne</t>
  </si>
  <si>
    <t>Fessy</t>
  </si>
  <si>
    <t>Lully</t>
  </si>
  <si>
    <t>Bassy</t>
  </si>
  <si>
    <t>Challonges</t>
  </si>
  <si>
    <t>Franclens</t>
  </si>
  <si>
    <t>Usinens</t>
  </si>
  <si>
    <t>Combloux</t>
  </si>
  <si>
    <t>Arbusigny</t>
  </si>
  <si>
    <t>Esery</t>
  </si>
  <si>
    <t>Pers Jussy</t>
  </si>
  <si>
    <t>Reignier</t>
  </si>
  <si>
    <t>Scientrier</t>
  </si>
  <si>
    <t>Annecy le Vieux</t>
  </si>
  <si>
    <t>Le Reposoir</t>
  </si>
  <si>
    <t>Scionzier</t>
  </si>
  <si>
    <t>Cran Gevrier</t>
  </si>
  <si>
    <t>Meythet</t>
  </si>
  <si>
    <t>Marignier</t>
  </si>
  <si>
    <t>Paris 01er Arrondissement</t>
  </si>
  <si>
    <t>Paris 02ème Arrondissement</t>
  </si>
  <si>
    <t>Paris 03ème Arrondissement</t>
  </si>
  <si>
    <t>Paris 04ème Arrondissement</t>
  </si>
  <si>
    <t>Paris 05ème Arrondissement</t>
  </si>
  <si>
    <t>Paris 06ème Arrondissement</t>
  </si>
  <si>
    <t>Paris 07ème Arrondissement</t>
  </si>
  <si>
    <t>Paris 08ème Arrondissement</t>
  </si>
  <si>
    <t>Paris 09ème Arrondissement</t>
  </si>
  <si>
    <t>Paris 10ème Arrondissement</t>
  </si>
  <si>
    <t>Paris 11ème Arrondissement</t>
  </si>
  <si>
    <t>Paris 12ème Arrondissement</t>
  </si>
  <si>
    <t>Paris 13ème Arrondissement</t>
  </si>
  <si>
    <t>Paris 14ème Arrondissement</t>
  </si>
  <si>
    <t>Paris 15ème Arrondissement</t>
  </si>
  <si>
    <t>Paris 16ème Arrondissement</t>
  </si>
  <si>
    <t>Paris 17ème Arrondissement</t>
  </si>
  <si>
    <t>Paris 18ème Arrondissement</t>
  </si>
  <si>
    <t>Paris 19ème Arrondissement</t>
  </si>
  <si>
    <t>Paris 20ème Arrondissement</t>
  </si>
  <si>
    <t>Angerville Bailleul</t>
  </si>
  <si>
    <t>Annouville Vilmesnil</t>
  </si>
  <si>
    <t>Auberville la Renault</t>
  </si>
  <si>
    <t>Bec de Mortagne</t>
  </si>
  <si>
    <t>Benarville</t>
  </si>
  <si>
    <t>Bornambusc</t>
  </si>
  <si>
    <t>Breaute</t>
  </si>
  <si>
    <t>Breteville du Grand Caux</t>
  </si>
  <si>
    <t>Daubeuf Serville</t>
  </si>
  <si>
    <t>Ecrainville</t>
  </si>
  <si>
    <t>Goderville</t>
  </si>
  <si>
    <t>Gonfreville Caillot</t>
  </si>
  <si>
    <t>Grainville Ymauville</t>
  </si>
  <si>
    <t>Houquetot</t>
  </si>
  <si>
    <t>Manneville la Goupil</t>
  </si>
  <si>
    <t>Mentheville</t>
  </si>
  <si>
    <t>Saint Maclou la Briere</t>
  </si>
  <si>
    <t>Saint Sauveur d'Emalleville</t>
  </si>
  <si>
    <t>Sausseuzemare en Cau</t>
  </si>
  <si>
    <t>Tocqueville les Murs</t>
  </si>
  <si>
    <t>Vattetot sous Beaumont</t>
  </si>
  <si>
    <t>Virville</t>
  </si>
  <si>
    <t>Criquebeuf en Caux</t>
  </si>
  <si>
    <t>Vattetot sur Mer</t>
  </si>
  <si>
    <t>Yport</t>
  </si>
  <si>
    <t>Hautot sur Seine</t>
  </si>
  <si>
    <t>Sahurs</t>
  </si>
  <si>
    <t>Saint Pierre de Manneville</t>
  </si>
  <si>
    <t>Auzouville sur Ry</t>
  </si>
  <si>
    <t>Blainville Crevon</t>
  </si>
  <si>
    <t>Catenay</t>
  </si>
  <si>
    <t>Grainville sur Ry</t>
  </si>
  <si>
    <t>Martainville Epreville</t>
  </si>
  <si>
    <t>Ry</t>
  </si>
  <si>
    <t>Saint Aignan sur Ry</t>
  </si>
  <si>
    <t>Saint Denis le Thiboult</t>
  </si>
  <si>
    <t>Servaville Salmonville</t>
  </si>
  <si>
    <t>Incheville</t>
  </si>
  <si>
    <t>Sainte Marguerite sur Mer</t>
  </si>
  <si>
    <t>Varengeville sur Mer</t>
  </si>
  <si>
    <t>Le Grand Quevilly</t>
  </si>
  <si>
    <t>Mont Saint Aignan</t>
  </si>
  <si>
    <t>Epouville</t>
  </si>
  <si>
    <t>Maneglise</t>
  </si>
  <si>
    <t>Notre Dame du Bec</t>
  </si>
  <si>
    <t>Rolleville</t>
  </si>
  <si>
    <t>Saint Martin du Bec</t>
  </si>
  <si>
    <t>Le Petit Quevilly</t>
  </si>
  <si>
    <t>La Maine</t>
  </si>
  <si>
    <t>La Vaupaliere</t>
  </si>
  <si>
    <t>Maromme</t>
  </si>
  <si>
    <t>Saint Jean du Cardonnay</t>
  </si>
  <si>
    <t>Bois d'Ennebourg</t>
  </si>
  <si>
    <t>Bois l'Eveque</t>
  </si>
  <si>
    <t>Darnetal</t>
  </si>
  <si>
    <t>Fontaine sous Preaux</t>
  </si>
  <si>
    <t>La Vieux Rue</t>
  </si>
  <si>
    <t>Roncherolles sur le Vivie</t>
  </si>
  <si>
    <t>Saint Aubin Epinay</t>
  </si>
  <si>
    <t>Saint Jacques sur Darnetal</t>
  </si>
  <si>
    <t>Saint Leger du Bourg Denis</t>
  </si>
  <si>
    <t>Saint Martin du Vivier</t>
  </si>
  <si>
    <t>Auberville la Campagne</t>
  </si>
  <si>
    <t>La Frenaye</t>
  </si>
  <si>
    <t>La Trinite du Mont</t>
  </si>
  <si>
    <t>Lillebonne</t>
  </si>
  <si>
    <t>Melamare</t>
  </si>
  <si>
    <t>Saint Antoine la Foret</t>
  </si>
  <si>
    <t>Saint Jean de Folleville</t>
  </si>
  <si>
    <t>Saint Nicolas de la Taille</t>
  </si>
  <si>
    <t>Touffreville la Cable</t>
  </si>
  <si>
    <t>Triquerville</t>
  </si>
  <si>
    <t>Allouville Bellefosse</t>
  </si>
  <si>
    <t>Autretot</t>
  </si>
  <si>
    <t>Auzebosc</t>
  </si>
  <si>
    <t>Baons le Comte</t>
  </si>
  <si>
    <t>Betteville</t>
  </si>
  <si>
    <t>Blacqueville</t>
  </si>
  <si>
    <t>Bois Himont</t>
  </si>
  <si>
    <t>Carville la Folletiere</t>
  </si>
  <si>
    <t>Croix Mare</t>
  </si>
  <si>
    <t>Ecalles Alix</t>
  </si>
  <si>
    <t>Ecretteville les Baons</t>
  </si>
  <si>
    <t>Etoutteville</t>
  </si>
  <si>
    <t>Freville</t>
  </si>
  <si>
    <t>Hautot le Vatois</t>
  </si>
  <si>
    <t>Hautot Saint Sulpice</t>
  </si>
  <si>
    <t>La Folletiere</t>
  </si>
  <si>
    <t>Mont de l'If</t>
  </si>
  <si>
    <t>Saint Aubin de Cretot</t>
  </si>
  <si>
    <t>Saint Clair sur les Monts</t>
  </si>
  <si>
    <t>Sainte Marie des Champs</t>
  </si>
  <si>
    <t>Touffreville la Corbeline</t>
  </si>
  <si>
    <t>Valliquerville</t>
  </si>
  <si>
    <t>Veauville les Baons</t>
  </si>
  <si>
    <t>Yvetot</t>
  </si>
  <si>
    <t>Dieppe</t>
  </si>
  <si>
    <t>Bernieres</t>
  </si>
  <si>
    <t>Beuzeville la Grenier</t>
  </si>
  <si>
    <t>Beuzevillette</t>
  </si>
  <si>
    <t>Bolbec</t>
  </si>
  <si>
    <t>Gruchet le Valasse</t>
  </si>
  <si>
    <t>Lanquetot</t>
  </si>
  <si>
    <t>Lintot</t>
  </si>
  <si>
    <t>Mirville</t>
  </si>
  <si>
    <t>Nointot</t>
  </si>
  <si>
    <t>Parc d'Anxtot</t>
  </si>
  <si>
    <t>Raffetot</t>
  </si>
  <si>
    <t>Saint Eustache la Foret</t>
  </si>
  <si>
    <t>Saint Jean de la Neuville</t>
  </si>
  <si>
    <t>Trouville Alliquerville</t>
  </si>
  <si>
    <t>Avesnes en Bray</t>
  </si>
  <si>
    <t>Beauvoir en Lyons</t>
  </si>
  <si>
    <t>Bezancourt</t>
  </si>
  <si>
    <t>Bosc Hyons</t>
  </si>
  <si>
    <t>Bremontier Merval</t>
  </si>
  <si>
    <t>Cuy Saint Fiacre</t>
  </si>
  <si>
    <t>Dampierre en Bray</t>
  </si>
  <si>
    <t>Elbeuf en Bray</t>
  </si>
  <si>
    <t>Ernemont la Villette</t>
  </si>
  <si>
    <t>Ferrieres en Bray</t>
  </si>
  <si>
    <t>Gancourt Saint Etienne</t>
  </si>
  <si>
    <t>Gournay en Bray</t>
  </si>
  <si>
    <t>Menerval</t>
  </si>
  <si>
    <t>Molagnies</t>
  </si>
  <si>
    <t>Montroty</t>
  </si>
  <si>
    <t>Neuf Marche</t>
  </si>
  <si>
    <t>Bois Guillaume</t>
  </si>
  <si>
    <t>Isneauville</t>
  </si>
  <si>
    <t>Quincampoix</t>
  </si>
  <si>
    <t>Belbeuf</t>
  </si>
  <si>
    <t>Bonsecours</t>
  </si>
  <si>
    <t>Le Mesnil Esnard</t>
  </si>
  <si>
    <t>Deville les Rouen</t>
  </si>
  <si>
    <t>Baromesnil</t>
  </si>
  <si>
    <t>Canehan</t>
  </si>
  <si>
    <t>Cuverville sur Yeres</t>
  </si>
  <si>
    <t>Etalondes</t>
  </si>
  <si>
    <t>Eu</t>
  </si>
  <si>
    <t>Flocques</t>
  </si>
  <si>
    <t>Le Mesnil Reaume</t>
  </si>
  <si>
    <t>Longroy</t>
  </si>
  <si>
    <t>Melleville</t>
  </si>
  <si>
    <t>Millebosc</t>
  </si>
  <si>
    <t>Monchy sur Eu</t>
  </si>
  <si>
    <t>Ponts et Marais</t>
  </si>
  <si>
    <t>Saint Martin le Gaillard</t>
  </si>
  <si>
    <t>Saint Pierre en Val</t>
  </si>
  <si>
    <t>Saint Remy Boscrocourt</t>
  </si>
  <si>
    <t>Sept Meules</t>
  </si>
  <si>
    <t>Villy le Bas</t>
  </si>
  <si>
    <t>Auvilliers</t>
  </si>
  <si>
    <t>Bouelles</t>
  </si>
  <si>
    <t>Callengeville</t>
  </si>
  <si>
    <t>Esclavelles</t>
  </si>
  <si>
    <t>Fesques</t>
  </si>
  <si>
    <t>Flamets Fretils</t>
  </si>
  <si>
    <t>Fresles</t>
  </si>
  <si>
    <t>Graval</t>
  </si>
  <si>
    <t>Les Essarts Varimpre</t>
  </si>
  <si>
    <t>Menonval</t>
  </si>
  <si>
    <t>Mesnieres en Bray</t>
  </si>
  <si>
    <t>Nesle Hodeng</t>
  </si>
  <si>
    <t>Neufchatel en Bray</t>
  </si>
  <si>
    <t>Neuville Ferrieres</t>
  </si>
  <si>
    <t>Quievrecourt</t>
  </si>
  <si>
    <t>Saint Germain sur Eaulne</t>
  </si>
  <si>
    <t>Saint Martin l'Hortier</t>
  </si>
  <si>
    <t>Saint Saire</t>
  </si>
  <si>
    <t>Sainte Beuve en Riviere</t>
  </si>
  <si>
    <t>Vatierville</t>
  </si>
  <si>
    <t>Angerville l'Orcher</t>
  </si>
  <si>
    <t>Anglesqueville l'Esneval</t>
  </si>
  <si>
    <t>Criquetot l'Esneval</t>
  </si>
  <si>
    <t>Fongueusemare</t>
  </si>
  <si>
    <t>Gonneville la Mallet</t>
  </si>
  <si>
    <t>Hermeville</t>
  </si>
  <si>
    <t>La Poterie Cap d'Antifer</t>
  </si>
  <si>
    <t>Pierrefiques</t>
  </si>
  <si>
    <t>Saint Jouin Bruneval</t>
  </si>
  <si>
    <t>Sainte Marie au Bosc</t>
  </si>
  <si>
    <t>Turretot</t>
  </si>
  <si>
    <t>Vergetot</t>
  </si>
  <si>
    <t>Villainville</t>
  </si>
  <si>
    <t>Fontaine la Mallet</t>
  </si>
  <si>
    <t>Mannevillette</t>
  </si>
  <si>
    <t>Montivilliers</t>
  </si>
  <si>
    <t>Saint Martin du Manoir</t>
  </si>
  <si>
    <t>Sotteville les Rouen</t>
  </si>
  <si>
    <t>Sainte Adresse</t>
  </si>
  <si>
    <t>Caudebec les Elbeuf</t>
  </si>
  <si>
    <t>Saint Pierre les Elbeuf</t>
  </si>
  <si>
    <t>Norville</t>
  </si>
  <si>
    <t>Notre Dame de Gravenchon</t>
  </si>
  <si>
    <t>Saint Maurice d'Etelan</t>
  </si>
  <si>
    <t>Aubermesnil aux Erables</t>
  </si>
  <si>
    <t>Bazinval</t>
  </si>
  <si>
    <t>Blangy sur Bresle</t>
  </si>
  <si>
    <t>Campneuseville</t>
  </si>
  <si>
    <t>Dancourt</t>
  </si>
  <si>
    <t>Fallencourt</t>
  </si>
  <si>
    <t>Foucarmont</t>
  </si>
  <si>
    <t>Guerville</t>
  </si>
  <si>
    <t>Hodeng au Bosc</t>
  </si>
  <si>
    <t>Monchaux Soreng</t>
  </si>
  <si>
    <t>Nesle Normandeuse</t>
  </si>
  <si>
    <t>Realcamp</t>
  </si>
  <si>
    <t>Retonval</t>
  </si>
  <si>
    <t>Saint Martin au Bosc</t>
  </si>
  <si>
    <t>Saint Riquier en Riviere</t>
  </si>
  <si>
    <t>Villers sous Foucarmont</t>
  </si>
  <si>
    <t>Oissel</t>
  </si>
  <si>
    <t>Barentin</t>
  </si>
  <si>
    <t>Pissy Poville</t>
  </si>
  <si>
    <t>Villers Ecalles</t>
  </si>
  <si>
    <t>Ancourt</t>
  </si>
  <si>
    <t>Belleville sur Mer</t>
  </si>
  <si>
    <t>Berneval le Grand</t>
  </si>
  <si>
    <t>Bracquemont</t>
  </si>
  <si>
    <t>Derchigny</t>
  </si>
  <si>
    <t>Greges</t>
  </si>
  <si>
    <t>Martin Eglise</t>
  </si>
  <si>
    <t>Neuville les Dieppe</t>
  </si>
  <si>
    <t>Rouxmesnil Bouteilles</t>
  </si>
  <si>
    <t>Saint Martin en Campagne</t>
  </si>
  <si>
    <t>Bapeaume les Rouen</t>
  </si>
  <si>
    <t>Canteleu</t>
  </si>
  <si>
    <t>Dieppedalle Croisset</t>
  </si>
  <si>
    <t>Val de la Haye</t>
  </si>
  <si>
    <t>Aubeguimont</t>
  </si>
  <si>
    <t>Aumale</t>
  </si>
  <si>
    <t>Criquiers</t>
  </si>
  <si>
    <t>Ellecourt</t>
  </si>
  <si>
    <t>Haudricourt</t>
  </si>
  <si>
    <t>Illois</t>
  </si>
  <si>
    <t>Landes Vieilles et Neuves</t>
  </si>
  <si>
    <t>Le Caule Sainte Beuve</t>
  </si>
  <si>
    <t>Marques</t>
  </si>
  <si>
    <t>Morienne</t>
  </si>
  <si>
    <t>Nullemont</t>
  </si>
  <si>
    <t>Ronchois</t>
  </si>
  <si>
    <t>Vieux Rouen sur Bresle</t>
  </si>
  <si>
    <t>Colleville</t>
  </si>
  <si>
    <t>Contremoulins</t>
  </si>
  <si>
    <t>Epreville</t>
  </si>
  <si>
    <t>Fecamp</t>
  </si>
  <si>
    <t>Froberville</t>
  </si>
  <si>
    <t>Ganzeville</t>
  </si>
  <si>
    <t>Maniquerville</t>
  </si>
  <si>
    <t>Sainte Helene Bondeville</t>
  </si>
  <si>
    <t>Senneville sur Fecamp</t>
  </si>
  <si>
    <t>Tourville les Ifs</t>
  </si>
  <si>
    <t>Toussaint</t>
  </si>
  <si>
    <t>Cleon</t>
  </si>
  <si>
    <t>Freneuse</t>
  </si>
  <si>
    <t>Saint Aubin les Elbeuf</t>
  </si>
  <si>
    <t>Sotteville sous le Val</t>
  </si>
  <si>
    <t>Tourville la Riviere</t>
  </si>
  <si>
    <t>Bihorel</t>
  </si>
  <si>
    <t>Epretot</t>
  </si>
  <si>
    <t>Etainhus</t>
  </si>
  <si>
    <t>Graimbouville</t>
  </si>
  <si>
    <t>La Cerlangue</t>
  </si>
  <si>
    <t>La Remuee</t>
  </si>
  <si>
    <t>Les Trois Pierres</t>
  </si>
  <si>
    <t>Oudalle</t>
  </si>
  <si>
    <t>Sainneville</t>
  </si>
  <si>
    <t>Saint Aubin Routot</t>
  </si>
  <si>
    <t>Saint Gilles de la Neuville</t>
  </si>
  <si>
    <t>Saint Romain de Colbosc</t>
  </si>
  <si>
    <t>Saint Vigor d'Ymonville</t>
  </si>
  <si>
    <t>Saint Vincent Cramesnil</t>
  </si>
  <si>
    <t>Sandouville</t>
  </si>
  <si>
    <t>Tancarville</t>
  </si>
  <si>
    <t>Beaubec la Rosiere</t>
  </si>
  <si>
    <t>Compainville</t>
  </si>
  <si>
    <t>Fontaine en Bray</t>
  </si>
  <si>
    <t>Forges les Eaux</t>
  </si>
  <si>
    <t>Grumesnil</t>
  </si>
  <si>
    <t>Haussez</t>
  </si>
  <si>
    <t>La Ferte Saint Samson</t>
  </si>
  <si>
    <t>Le Fosse</t>
  </si>
  <si>
    <t>Le Thil Riberpre</t>
  </si>
  <si>
    <t>Longmesnil</t>
  </si>
  <si>
    <t>Mauquenchy</t>
  </si>
  <si>
    <t>Mesnil Mauger</t>
  </si>
  <si>
    <t>Pommereux</t>
  </si>
  <si>
    <t>Roncherolles en Bray</t>
  </si>
  <si>
    <t>Rouvray Catillon</t>
  </si>
  <si>
    <t>Saint Michel d'Hallescourt</t>
  </si>
  <si>
    <t>Saumont la Poterie</t>
  </si>
  <si>
    <t>Sommery</t>
  </si>
  <si>
    <t>Auberville la Manuel</t>
  </si>
  <si>
    <t>Bertheauville</t>
  </si>
  <si>
    <t>Bertreville</t>
  </si>
  <si>
    <t>Beuzeville la Guerard</t>
  </si>
  <si>
    <t>Bosville</t>
  </si>
  <si>
    <t>Butot en Caux</t>
  </si>
  <si>
    <t>Butot Venesville</t>
  </si>
  <si>
    <t>Canouville</t>
  </si>
  <si>
    <t>Cany Barville</t>
  </si>
  <si>
    <t>Clasville</t>
  </si>
  <si>
    <t>Cleuville</t>
  </si>
  <si>
    <t>Crasville la Mallet</t>
  </si>
  <si>
    <t>Grainville la Teinturiere</t>
  </si>
  <si>
    <t>Hautot l'Auvray</t>
  </si>
  <si>
    <t>Le Hanouard</t>
  </si>
  <si>
    <t>Malleville les Gres</t>
  </si>
  <si>
    <t>Ocqueville</t>
  </si>
  <si>
    <t>Ouainville</t>
  </si>
  <si>
    <t>Ourville en Caux</t>
  </si>
  <si>
    <t>Paluel</t>
  </si>
  <si>
    <t>Saint Martin aux Buneaux</t>
  </si>
  <si>
    <t>Saint Vaasaint Dieppedalle</t>
  </si>
  <si>
    <t>Sasseville</t>
  </si>
  <si>
    <t>Thiouville</t>
  </si>
  <si>
    <t>Veulettes sur Mer</t>
  </si>
  <si>
    <t>Vittefleur</t>
  </si>
  <si>
    <t>Blosseville</t>
  </si>
  <si>
    <t>Cailleville</t>
  </si>
  <si>
    <t>Drosay</t>
  </si>
  <si>
    <t>Guetteville les Gres</t>
  </si>
  <si>
    <t>Ingouville</t>
  </si>
  <si>
    <t>Le Mesnil Durdent</t>
  </si>
  <si>
    <t>Manneville Es Plains</t>
  </si>
  <si>
    <t>Neville</t>
  </si>
  <si>
    <t>Pleine Seve</t>
  </si>
  <si>
    <t>Saint Riquier Es Plains</t>
  </si>
  <si>
    <t>Saint Valery en Caux</t>
  </si>
  <si>
    <t>Le Treport</t>
  </si>
  <si>
    <t>Ambourville</t>
  </si>
  <si>
    <t>Anneville Ambourville</t>
  </si>
  <si>
    <t>Bardouville</t>
  </si>
  <si>
    <t>Berville sur Seine</t>
  </si>
  <si>
    <t>Duclair</t>
  </si>
  <si>
    <t>Epinay sur Duclair</t>
  </si>
  <si>
    <t>Jumieges</t>
  </si>
  <si>
    <t>Le Mesnil sous Jumieges</t>
  </si>
  <si>
    <t>Roumare</t>
  </si>
  <si>
    <t>Saint Pierre de Varengeville</t>
  </si>
  <si>
    <t>Sainte Marguerite sur Duclai</t>
  </si>
  <si>
    <t>Yainville</t>
  </si>
  <si>
    <t>Anquetierville</t>
  </si>
  <si>
    <t>Caudebec en Caux</t>
  </si>
  <si>
    <t>Louvetot</t>
  </si>
  <si>
    <t>Maulevrier Sainte Gertrude</t>
  </si>
  <si>
    <t>Saint Gilles de Cretot</t>
  </si>
  <si>
    <t>Saint Nicolas de la Haie</t>
  </si>
  <si>
    <t>Saint Wandrille Rancon</t>
  </si>
  <si>
    <t>Villequier</t>
  </si>
  <si>
    <t>Elbeuf</t>
  </si>
  <si>
    <t>La Londe</t>
  </si>
  <si>
    <t>Dampierre Saint Nicolas</t>
  </si>
  <si>
    <t>Freulleville</t>
  </si>
  <si>
    <t>Meulers</t>
  </si>
  <si>
    <t>Notre Dame d'Aliermont</t>
  </si>
  <si>
    <t>Ricarville du Val</t>
  </si>
  <si>
    <t>Saint Aubin le Cauf</t>
  </si>
  <si>
    <t>Saint Jacques d'Aliermont</t>
  </si>
  <si>
    <t>Saint Nicolas d'Aliermont</t>
  </si>
  <si>
    <t>Saint Vaasaint d'Equiqueville</t>
  </si>
  <si>
    <t>Authieux sur le Port Saint O</t>
  </si>
  <si>
    <t>Franqueville Saint Pierre</t>
  </si>
  <si>
    <t>Fresne le Plan</t>
  </si>
  <si>
    <t>Laneuville Chant d'Oisel</t>
  </si>
  <si>
    <t>Mesnil Raoul</t>
  </si>
  <si>
    <t>Quevreville la Poterie</t>
  </si>
  <si>
    <t>Saint Aubin Celloville</t>
  </si>
  <si>
    <t>Ymare</t>
  </si>
  <si>
    <t>Grand Couronne</t>
  </si>
  <si>
    <t>La Bouille</t>
  </si>
  <si>
    <t>Mauny</t>
  </si>
  <si>
    <t>Moulineaux</t>
  </si>
  <si>
    <t>Yville sur Seine</t>
  </si>
  <si>
    <t>Ancretteville sur Mer</t>
  </si>
  <si>
    <t>Angerville la Martel</t>
  </si>
  <si>
    <t>Criquetot le Mauconduit</t>
  </si>
  <si>
    <t>Ecretteville sur Mer</t>
  </si>
  <si>
    <t>Eletot</t>
  </si>
  <si>
    <t>Gerponville</t>
  </si>
  <si>
    <t>Les Grandes Dalles</t>
  </si>
  <si>
    <t>Les Petites Dalles</t>
  </si>
  <si>
    <t>Limpiville</t>
  </si>
  <si>
    <t>Riville</t>
  </si>
  <si>
    <t>Saint Pierre en Port</t>
  </si>
  <si>
    <t>Sassetot Mauconduit</t>
  </si>
  <si>
    <t>Sorquainville</t>
  </si>
  <si>
    <t>Therouldeville</t>
  </si>
  <si>
    <t>Theuville aux Maillots</t>
  </si>
  <si>
    <t>Thiergeville</t>
  </si>
  <si>
    <t>Thietreville</t>
  </si>
  <si>
    <t>Vinnemerville</t>
  </si>
  <si>
    <t>Ypreville</t>
  </si>
  <si>
    <t>Ypreville Biville</t>
  </si>
  <si>
    <t>Ambrumesnil</t>
  </si>
  <si>
    <t>Aubermesnil Beaumais</t>
  </si>
  <si>
    <t>Colmesnil Manneville</t>
  </si>
  <si>
    <t>Hautot sur Mer</t>
  </si>
  <si>
    <t>Le Petit Appeville</t>
  </si>
  <si>
    <t>Offranville</t>
  </si>
  <si>
    <t>Saint Aubin sur Scie</t>
  </si>
  <si>
    <t>Sauqueville</t>
  </si>
  <si>
    <t>Tourville sur Arques</t>
  </si>
  <si>
    <t>Ancourteville sur Hericou</t>
  </si>
  <si>
    <t>Anveville</t>
  </si>
  <si>
    <t>Benesville</t>
  </si>
  <si>
    <t>Boudeville</t>
  </si>
  <si>
    <t>Bretteville Laurent</t>
  </si>
  <si>
    <t>Canville les Deux Eglises</t>
  </si>
  <si>
    <t>Carville Pot de Fer</t>
  </si>
  <si>
    <t>Doudeville</t>
  </si>
  <si>
    <t>Etalleville</t>
  </si>
  <si>
    <t>Fultot</t>
  </si>
  <si>
    <t>Gonzeville</t>
  </si>
  <si>
    <t>Harcanville</t>
  </si>
  <si>
    <t>Hericourt en Caux</t>
  </si>
  <si>
    <t>Le Torp Mesnil</t>
  </si>
  <si>
    <t>Oherville</t>
  </si>
  <si>
    <t>Pretot Vicquemare</t>
  </si>
  <si>
    <t>Reuville</t>
  </si>
  <si>
    <t>Robertot</t>
  </si>
  <si>
    <t>Routes</t>
  </si>
  <si>
    <t>Saint Laurent en Caux</t>
  </si>
  <si>
    <t>Sommesnil</t>
  </si>
  <si>
    <t>Veauville les Quelle</t>
  </si>
  <si>
    <t>Yvecrique</t>
  </si>
  <si>
    <t>Cideville</t>
  </si>
  <si>
    <t>Fresquiennes</t>
  </si>
  <si>
    <t>Hugleville en Caux</t>
  </si>
  <si>
    <t>Limesy</t>
  </si>
  <si>
    <t>Mesnil Panneville</t>
  </si>
  <si>
    <t>Pavilly</t>
  </si>
  <si>
    <t>Le Trait</t>
  </si>
  <si>
    <t>Anneville sur Scie</t>
  </si>
  <si>
    <t>Belmesnil</t>
  </si>
  <si>
    <t>Bertreville Saint Ouen</t>
  </si>
  <si>
    <t>Criquetot sur Longueville</t>
  </si>
  <si>
    <t>Crosville sur Scie</t>
  </si>
  <si>
    <t>Denestanville</t>
  </si>
  <si>
    <t>Gonneville sur Scie</t>
  </si>
  <si>
    <t>La Chapelle du Bourgay</t>
  </si>
  <si>
    <t>La Chaussee</t>
  </si>
  <si>
    <t>Le Bois Robert</t>
  </si>
  <si>
    <t>Le Catelier</t>
  </si>
  <si>
    <t>Les Cent Acres</t>
  </si>
  <si>
    <t>Lintot les Bois</t>
  </si>
  <si>
    <t>Longueville sur Scie</t>
  </si>
  <si>
    <t>Manehouville</t>
  </si>
  <si>
    <t>Muchedent</t>
  </si>
  <si>
    <t>Notre Dame du Parc</t>
  </si>
  <si>
    <t>Saint Germain d'Etables</t>
  </si>
  <si>
    <t>Le Havre</t>
  </si>
  <si>
    <t>Auquemesnil</t>
  </si>
  <si>
    <t>Avesnes en Val</t>
  </si>
  <si>
    <t>Bailly en Riviere</t>
  </si>
  <si>
    <t>Biville sur Mer</t>
  </si>
  <si>
    <t>Brunville</t>
  </si>
  <si>
    <t>Douvrend</t>
  </si>
  <si>
    <t>Envermeu</t>
  </si>
  <si>
    <t>Glicourt</t>
  </si>
  <si>
    <t>Gouchaupre</t>
  </si>
  <si>
    <t>Greny</t>
  </si>
  <si>
    <t>Guilmecourt</t>
  </si>
  <si>
    <t>Intraville</t>
  </si>
  <si>
    <t>Les Ifs</t>
  </si>
  <si>
    <t>Penly</t>
  </si>
  <si>
    <t>Saint Ouen sous Bailly</t>
  </si>
  <si>
    <t>Saint Quentin au Bosc</t>
  </si>
  <si>
    <t>Sauchay</t>
  </si>
  <si>
    <t>Tourville la Chapelle</t>
  </si>
  <si>
    <t>Alvimare</t>
  </si>
  <si>
    <t>Auzouville Auberbosc</t>
  </si>
  <si>
    <t>Bennetot</t>
  </si>
  <si>
    <t>Bermonville</t>
  </si>
  <si>
    <t>Cliponville</t>
  </si>
  <si>
    <t>Envronville</t>
  </si>
  <si>
    <t>Fauville en Caux</t>
  </si>
  <si>
    <t>Foucart</t>
  </si>
  <si>
    <t>Hattenville</t>
  </si>
  <si>
    <t>Ricarville</t>
  </si>
  <si>
    <t>Rocquefort</t>
  </si>
  <si>
    <t>Saint Pierre Lavis</t>
  </si>
  <si>
    <t>Sainte Marguerite sur Fauvil</t>
  </si>
  <si>
    <t>Tremauville</t>
  </si>
  <si>
    <t>Yebleron</t>
  </si>
  <si>
    <t>Petit Couronne</t>
  </si>
  <si>
    <t>Bailleul Neuville</t>
  </si>
  <si>
    <t>Baillolet</t>
  </si>
  <si>
    <t>Bures en Bray</t>
  </si>
  <si>
    <t>Clais</t>
  </si>
  <si>
    <t>Croixdalle</t>
  </si>
  <si>
    <t>Freauville</t>
  </si>
  <si>
    <t>Fresnoy Folny</t>
  </si>
  <si>
    <t>Grandcourt</t>
  </si>
  <si>
    <t>Londinieres</t>
  </si>
  <si>
    <t>Mesnil Follemprise</t>
  </si>
  <si>
    <t>Osmoy Saint Valery</t>
  </si>
  <si>
    <t>Preuseville</t>
  </si>
  <si>
    <t>Puisenval</t>
  </si>
  <si>
    <t>Saint Pierre des Jonquieres</t>
  </si>
  <si>
    <t>Sainte Agathe d'Aliermont</t>
  </si>
  <si>
    <t>Smermesnil</t>
  </si>
  <si>
    <t>Wanchy Capval</t>
  </si>
  <si>
    <t>Ardouval</t>
  </si>
  <si>
    <t>Bellencombre</t>
  </si>
  <si>
    <t>Bosc Berenger</t>
  </si>
  <si>
    <t>Bosc Mesnil</t>
  </si>
  <si>
    <t>Bradiancourt</t>
  </si>
  <si>
    <t>Critot</t>
  </si>
  <si>
    <t>Mathonville</t>
  </si>
  <si>
    <t>Maucomble</t>
  </si>
  <si>
    <t>Monterolier</t>
  </si>
  <si>
    <t>Neufbosc</t>
  </si>
  <si>
    <t>Pommereval</t>
  </si>
  <si>
    <t>Saint Hellier</t>
  </si>
  <si>
    <t>Saint Martin Omonville</t>
  </si>
  <si>
    <t>Saint Saens</t>
  </si>
  <si>
    <t>Ventes Saint Remy</t>
  </si>
  <si>
    <t>Authieux Ratieville</t>
  </si>
  <si>
    <t>Cailly</t>
  </si>
  <si>
    <t>Claville Motteville</t>
  </si>
  <si>
    <t>Cleres</t>
  </si>
  <si>
    <t>Esteville</t>
  </si>
  <si>
    <t>Fontaine le Bourg</t>
  </si>
  <si>
    <t>Frichemesnil</t>
  </si>
  <si>
    <t>Grugny</t>
  </si>
  <si>
    <t>La Houssaye Beranger</t>
  </si>
  <si>
    <t>Le Bocasse</t>
  </si>
  <si>
    <t>Mont Cauvaire</t>
  </si>
  <si>
    <t>Saint Andre sur Cailly</t>
  </si>
  <si>
    <t>Saint Georges sur Fontaine</t>
  </si>
  <si>
    <t>Saint Germain sous Cailly</t>
  </si>
  <si>
    <t>Sierville</t>
  </si>
  <si>
    <t>Yquebeuf</t>
  </si>
  <si>
    <t>Gainneville</t>
  </si>
  <si>
    <t>Gonfreville l'Orcher</t>
  </si>
  <si>
    <t>Gournay en Caux</t>
  </si>
  <si>
    <t>Harfleur</t>
  </si>
  <si>
    <t>Mayville</t>
  </si>
  <si>
    <t>Rogerville</t>
  </si>
  <si>
    <t>Saint Laurent de Brevedent</t>
  </si>
  <si>
    <t>Anceaumeville</t>
  </si>
  <si>
    <t>Bosc Guerard Saint Adrien</t>
  </si>
  <si>
    <t>Eslettes</t>
  </si>
  <si>
    <t>Montville</t>
  </si>
  <si>
    <t>Auffay</t>
  </si>
  <si>
    <t>Cressy</t>
  </si>
  <si>
    <t>Cropus</t>
  </si>
  <si>
    <t>Heugleville sur Scie</t>
  </si>
  <si>
    <t>Auppegard</t>
  </si>
  <si>
    <t>Auzouville sur Saane</t>
  </si>
  <si>
    <t>Avremesnil</t>
  </si>
  <si>
    <t>Bacqueville en Caux</t>
  </si>
  <si>
    <t>Biville la Riviere</t>
  </si>
  <si>
    <t>Brachy</t>
  </si>
  <si>
    <t>Gonnetot</t>
  </si>
  <si>
    <t>Gueures</t>
  </si>
  <si>
    <t>Hermanville</t>
  </si>
  <si>
    <t>Lammerville</t>
  </si>
  <si>
    <t>Lestanville</t>
  </si>
  <si>
    <t>Omonville</t>
  </si>
  <si>
    <t>Rainfreville</t>
  </si>
  <si>
    <t>Royville</t>
  </si>
  <si>
    <t>Saane Saint Just</t>
  </si>
  <si>
    <t>Saint Mards</t>
  </si>
  <si>
    <t>Saint Ouen le Mauger</t>
  </si>
  <si>
    <t>Sassetot le Malgarde</t>
  </si>
  <si>
    <t>Thil Manneville</t>
  </si>
  <si>
    <t>Tocqueville en Caux</t>
  </si>
  <si>
    <t>Venestanville</t>
  </si>
  <si>
    <t>Angiens</t>
  </si>
  <si>
    <t>Anglesqueville la Bras Lo</t>
  </si>
  <si>
    <t>Autigny</t>
  </si>
  <si>
    <t>Bourville</t>
  </si>
  <si>
    <t>Brametot</t>
  </si>
  <si>
    <t>Crasville la Rocquefort</t>
  </si>
  <si>
    <t>Ermenouville</t>
  </si>
  <si>
    <t>Fontaine le Dun</t>
  </si>
  <si>
    <t>Heberville</t>
  </si>
  <si>
    <t>Houdetot</t>
  </si>
  <si>
    <t>La Chapelle sur Dun</t>
  </si>
  <si>
    <t>La Gaillarde</t>
  </si>
  <si>
    <t>Le Bourg Dun</t>
  </si>
  <si>
    <t>Saint Pierre le Viger</t>
  </si>
  <si>
    <t>Sotteville sur Mer</t>
  </si>
  <si>
    <t>Bierville</t>
  </si>
  <si>
    <t>Bois Guilbert</t>
  </si>
  <si>
    <t>Bois Heroult</t>
  </si>
  <si>
    <t>Boissay</t>
  </si>
  <si>
    <t>Bosc Bordel</t>
  </si>
  <si>
    <t>Bosc Edeline</t>
  </si>
  <si>
    <t>Bosc Roger sur Buchy</t>
  </si>
  <si>
    <t>Ernemont sur Buchy</t>
  </si>
  <si>
    <t>Estouteville Ecalles</t>
  </si>
  <si>
    <t>Heronchelles</t>
  </si>
  <si>
    <t>Longuerue</t>
  </si>
  <si>
    <t>Morgny la Pommeraye</t>
  </si>
  <si>
    <t>Pierreval</t>
  </si>
  <si>
    <t>Rebets</t>
  </si>
  <si>
    <t>Saint Germain des Essourts</t>
  </si>
  <si>
    <t>Sainte Croix sur Buchy</t>
  </si>
  <si>
    <t>Vieux Manoir</t>
  </si>
  <si>
    <t>Ancretieville Victor</t>
  </si>
  <si>
    <t>Auzouville l'Esneval</t>
  </si>
  <si>
    <t>Bourdainville</t>
  </si>
  <si>
    <t>Criquetot sur Ouville</t>
  </si>
  <si>
    <t>Ectot l'Auber</t>
  </si>
  <si>
    <t>Lindebeuf</t>
  </si>
  <si>
    <t>Ouville l'Abbaye</t>
  </si>
  <si>
    <t>Saint Martin aux Arbres</t>
  </si>
  <si>
    <t>Vibeuf</t>
  </si>
  <si>
    <t>Yerville</t>
  </si>
  <si>
    <t>Houppeville</t>
  </si>
  <si>
    <t>Le Houlme</t>
  </si>
  <si>
    <t>Malaunay</t>
  </si>
  <si>
    <t>Argueil</t>
  </si>
  <si>
    <t>Croisy sur Andelle</t>
  </si>
  <si>
    <t>Elbeuf sur Andelle</t>
  </si>
  <si>
    <t>Fry</t>
  </si>
  <si>
    <t>Hodeng Hodenger</t>
  </si>
  <si>
    <t>La Chapelle Saint Ouen</t>
  </si>
  <si>
    <t>La Hallotiere</t>
  </si>
  <si>
    <t>La Haye</t>
  </si>
  <si>
    <t>Le Heron</t>
  </si>
  <si>
    <t>Le Mesnil Lieubray</t>
  </si>
  <si>
    <t>Mesangueville</t>
  </si>
  <si>
    <t>Morville sur Andelle</t>
  </si>
  <si>
    <t>Nolleval</t>
  </si>
  <si>
    <t>Sigy en Bray</t>
  </si>
  <si>
    <t>Bordeaux Saint Clair</t>
  </si>
  <si>
    <t>Etretat</t>
  </si>
  <si>
    <t>Gerville</t>
  </si>
  <si>
    <t>Le Tilleul</t>
  </si>
  <si>
    <t>Saint Etienne du Rouvray</t>
  </si>
  <si>
    <t>Greuville</t>
  </si>
  <si>
    <t>Gruchet Saint Simeon</t>
  </si>
  <si>
    <t>Luneray</t>
  </si>
  <si>
    <t>Henouville</t>
  </si>
  <si>
    <t>Quevillon</t>
  </si>
  <si>
    <t>Saint Martin de Boscherville</t>
  </si>
  <si>
    <t>Beaumont le Hareng</t>
  </si>
  <si>
    <t>Bosc le Hard</t>
  </si>
  <si>
    <t>Bracquetuit</t>
  </si>
  <si>
    <t>Cottevrard</t>
  </si>
  <si>
    <t>Etaimpuis</t>
  </si>
  <si>
    <t>Fresnay le Long</t>
  </si>
  <si>
    <t>Grigneuseville</t>
  </si>
  <si>
    <t>La Crique</t>
  </si>
  <si>
    <t>Montreuil en Caux</t>
  </si>
  <si>
    <t>Sevis</t>
  </si>
  <si>
    <t>Longueil</t>
  </si>
  <si>
    <t>Ouville la Riviere</t>
  </si>
  <si>
    <t>Quiberville</t>
  </si>
  <si>
    <t>Saint Denis d'Aclon</t>
  </si>
  <si>
    <t>Beaussault</t>
  </si>
  <si>
    <t>Gaillefontaine</t>
  </si>
  <si>
    <t>Arques la Bataille</t>
  </si>
  <si>
    <t>Beautot</t>
  </si>
  <si>
    <t>Beauval en Caux</t>
  </si>
  <si>
    <t>Belleville en Caux</t>
  </si>
  <si>
    <t>Bertrimont</t>
  </si>
  <si>
    <t>Biville la Baignarde</t>
  </si>
  <si>
    <t>Butot</t>
  </si>
  <si>
    <t>Calleville les Deux Eglis</t>
  </si>
  <si>
    <t>Gueutteville</t>
  </si>
  <si>
    <t>Imbleville</t>
  </si>
  <si>
    <t>La Fontelaye</t>
  </si>
  <si>
    <t>Saint Denis sur Scie</t>
  </si>
  <si>
    <t>Saint Maclou de Folleville</t>
  </si>
  <si>
    <t>Saint Ouen du Breuil</t>
  </si>
  <si>
    <t>Saint Pierre Benouville</t>
  </si>
  <si>
    <t>Saint Vaasaint du Val</t>
  </si>
  <si>
    <t>Saint Victor l'Abbaye</t>
  </si>
  <si>
    <t>Totes</t>
  </si>
  <si>
    <t>Val de Saane</t>
  </si>
  <si>
    <t>Varneville Bretteville</t>
  </si>
  <si>
    <t>Vassonville</t>
  </si>
  <si>
    <t>Criel sur Mer</t>
  </si>
  <si>
    <t>Mesnil Val</t>
  </si>
  <si>
    <t>Tocqueville sur Eu</t>
  </si>
  <si>
    <t>Touffreville sur Eu</t>
  </si>
  <si>
    <t>Amfreville la Mi Voie</t>
  </si>
  <si>
    <t>Octeville sur Mer</t>
  </si>
  <si>
    <t>Heurteauville</t>
  </si>
  <si>
    <t>La Mailleraye sur Seine</t>
  </si>
  <si>
    <t>Notre Dame de Bliquetuit</t>
  </si>
  <si>
    <t>Saint Nicolas de Bliquetuit</t>
  </si>
  <si>
    <t>Vatteville la Rue</t>
  </si>
  <si>
    <t>Les Grandes Ventes</t>
  </si>
  <si>
    <t>Notre Dame de Bondeville</t>
  </si>
  <si>
    <t>Ectot les Baons</t>
  </si>
  <si>
    <t>Gremonville</t>
  </si>
  <si>
    <t>Motteville</t>
  </si>
  <si>
    <t>Veules les Roses</t>
  </si>
  <si>
    <t>Livry sur Seine</t>
  </si>
  <si>
    <t>Vaux le Penil</t>
  </si>
  <si>
    <t>Collegien</t>
  </si>
  <si>
    <t>Mareuil les Meaux</t>
  </si>
  <si>
    <t>Meaux</t>
  </si>
  <si>
    <t>Nanteuil les Meaux</t>
  </si>
  <si>
    <t>Soignolles en Brie</t>
  </si>
  <si>
    <t>Solers</t>
  </si>
  <si>
    <t>Gouaix</t>
  </si>
  <si>
    <t>Herme</t>
  </si>
  <si>
    <t>Noyen sur Seine</t>
  </si>
  <si>
    <t>Villiers sur Seine</t>
  </si>
  <si>
    <t>Blandy</t>
  </si>
  <si>
    <t>Sivry Courtry</t>
  </si>
  <si>
    <t>Balloy</t>
  </si>
  <si>
    <t>Bazoches les Bray</t>
  </si>
  <si>
    <t>Gravon</t>
  </si>
  <si>
    <t>Amillis</t>
  </si>
  <si>
    <t>Aulnoy</t>
  </si>
  <si>
    <t>Beautheil</t>
  </si>
  <si>
    <t>Chailly en Brie</t>
  </si>
  <si>
    <t>Coulommiers</t>
  </si>
  <si>
    <t>Giremoutiers</t>
  </si>
  <si>
    <t>Marolles en Brie</t>
  </si>
  <si>
    <t>Mauperthuis</t>
  </si>
  <si>
    <t>Mouroux</t>
  </si>
  <si>
    <t>Saints</t>
  </si>
  <si>
    <t>Monthyon</t>
  </si>
  <si>
    <t>Le Vaudoue</t>
  </si>
  <si>
    <t>Noisy sur Ecole</t>
  </si>
  <si>
    <t>Tousson</t>
  </si>
  <si>
    <t>Chauconin</t>
  </si>
  <si>
    <t>Chauconin Neufmontiers</t>
  </si>
  <si>
    <t>Cregy les Meaux</t>
  </si>
  <si>
    <t>Neufmontiers les Meaux</t>
  </si>
  <si>
    <t>Penchard</t>
  </si>
  <si>
    <t>Villenoy</t>
  </si>
  <si>
    <t>Chatenay sur Seine</t>
  </si>
  <si>
    <t>Courcelles en Bassee</t>
  </si>
  <si>
    <t>Egligny</t>
  </si>
  <si>
    <t>Barbey</t>
  </si>
  <si>
    <t>Cannes Ecluses</t>
  </si>
  <si>
    <t>Dormelles</t>
  </si>
  <si>
    <t>La Grande Paroisse</t>
  </si>
  <si>
    <t>La Tombe</t>
  </si>
  <si>
    <t>Marolles sur Seine</t>
  </si>
  <si>
    <t>Misy sur Yonne</t>
  </si>
  <si>
    <t>Montereau Faut Yonne</t>
  </si>
  <si>
    <t>Varennes sur Seine</t>
  </si>
  <si>
    <t>Ville Saint Jacques</t>
  </si>
  <si>
    <t>Pezarches</t>
  </si>
  <si>
    <t>Touquin</t>
  </si>
  <si>
    <t>Fericy</t>
  </si>
  <si>
    <t>Les Ormes sur Voulzie</t>
  </si>
  <si>
    <t>Pontcarre</t>
  </si>
  <si>
    <t>Luzancy</t>
  </si>
  <si>
    <t>Douy la Ramee</t>
  </si>
  <si>
    <t>Vincy Manoeuvre</t>
  </si>
  <si>
    <t>Darvault</t>
  </si>
  <si>
    <t>Montcourt Fromonville</t>
  </si>
  <si>
    <t>Nemours</t>
  </si>
  <si>
    <t>Nonville</t>
  </si>
  <si>
    <t>Saint Pierre les Nemours</t>
  </si>
  <si>
    <t>Vaudoy en Brie</t>
  </si>
  <si>
    <t>Chalifert</t>
  </si>
  <si>
    <t>Montevrain</t>
  </si>
  <si>
    <t>May en Multien</t>
  </si>
  <si>
    <t>Laval en Brie</t>
  </si>
  <si>
    <t>Ferolles Attilly</t>
  </si>
  <si>
    <t>Lesigny</t>
  </si>
  <si>
    <t>Montceaux les Provins</t>
  </si>
  <si>
    <t>Coutencon</t>
  </si>
  <si>
    <t>Villeneuve les Bordes</t>
  </si>
  <si>
    <t>Thoury Ferottes</t>
  </si>
  <si>
    <t>Everly</t>
  </si>
  <si>
    <t>Chalautre la Petite</t>
  </si>
  <si>
    <t>Chenoise</t>
  </si>
  <si>
    <t>Cucharmoy</t>
  </si>
  <si>
    <t>La Chapelle Saint Sulpice</t>
  </si>
  <si>
    <t>Mortery</t>
  </si>
  <si>
    <t>Poigny</t>
  </si>
  <si>
    <t>Provins</t>
  </si>
  <si>
    <t>Rouilly</t>
  </si>
  <si>
    <t>Saint Hilliers</t>
  </si>
  <si>
    <t>Vulaines les Provins</t>
  </si>
  <si>
    <t>Dammartin sur Tigeaux</t>
  </si>
  <si>
    <t>Mortcerf</t>
  </si>
  <si>
    <t>Tigeaux</t>
  </si>
  <si>
    <t>Forfry</t>
  </si>
  <si>
    <t>Gesvres le Chapitre</t>
  </si>
  <si>
    <t>Iverny</t>
  </si>
  <si>
    <t>Le Plessis aux Bois</t>
  </si>
  <si>
    <t>Le Plessis l'Eveque</t>
  </si>
  <si>
    <t>Saint Soupplets</t>
  </si>
  <si>
    <t>Evry Gregy sur Yerre</t>
  </si>
  <si>
    <t>Gregy sur Yerre</t>
  </si>
  <si>
    <t>Grisy Suisnes</t>
  </si>
  <si>
    <t>Suisnes</t>
  </si>
  <si>
    <t>Bagneaux sur Loing</t>
  </si>
  <si>
    <t>Fay les Nemours</t>
  </si>
  <si>
    <t>Ormesson</t>
  </si>
  <si>
    <t>Boissy le Chatel</t>
  </si>
  <si>
    <t>Chauffry</t>
  </si>
  <si>
    <t>Saint Germain sous Doue</t>
  </si>
  <si>
    <t>Brie Comte Robert</t>
  </si>
  <si>
    <t>Coubert</t>
  </si>
  <si>
    <t>Chalautre la Grande</t>
  </si>
  <si>
    <t>Melz sur Seine</t>
  </si>
  <si>
    <t>Sourdun</t>
  </si>
  <si>
    <t>Chevry Cossigny</t>
  </si>
  <si>
    <t>Cossigny</t>
  </si>
  <si>
    <t>Villeneuve le Comte</t>
  </si>
  <si>
    <t>Villeneuve Saint Denis</t>
  </si>
  <si>
    <t>Nandy</t>
  </si>
  <si>
    <t>Savigny le Temple</t>
  </si>
  <si>
    <t>Brou sur Chantereine</t>
  </si>
  <si>
    <t>Oissery</t>
  </si>
  <si>
    <t>Saint Pathus</t>
  </si>
  <si>
    <t>Courtry</t>
  </si>
  <si>
    <t>Beuabourg</t>
  </si>
  <si>
    <t>Croissy Beaubourg</t>
  </si>
  <si>
    <t>Emerainville</t>
  </si>
  <si>
    <t>Malnoue</t>
  </si>
  <si>
    <t>Lognes</t>
  </si>
  <si>
    <t>Noisiel</t>
  </si>
  <si>
    <t>Dammarie les Lys</t>
  </si>
  <si>
    <t>Villiers en Biere</t>
  </si>
  <si>
    <t>Avon</t>
  </si>
  <si>
    <t>Samoreau</t>
  </si>
  <si>
    <t>Gretz Armainvilliers</t>
  </si>
  <si>
    <t>Liverdy en Brie</t>
  </si>
  <si>
    <t>Presles en Brie</t>
  </si>
  <si>
    <t>Tournan en Brie</t>
  </si>
  <si>
    <t>Dammartin en Goele</t>
  </si>
  <si>
    <t>Longperrier</t>
  </si>
  <si>
    <t>Marchemoret</t>
  </si>
  <si>
    <t>Montge en Goele</t>
  </si>
  <si>
    <t>Moussy le Neuf</t>
  </si>
  <si>
    <t>Moussy le Vieux</t>
  </si>
  <si>
    <t>Nantouillet</t>
  </si>
  <si>
    <t>Villeneuve sous Dammartin</t>
  </si>
  <si>
    <t>Vinantes</t>
  </si>
  <si>
    <t>Cesson</t>
  </si>
  <si>
    <t>Seine Port</t>
  </si>
  <si>
    <t>Vert Saint Denis</t>
  </si>
  <si>
    <t>Episy</t>
  </si>
  <si>
    <t>Montarlot</t>
  </si>
  <si>
    <t>Moret sur Loing</t>
  </si>
  <si>
    <t>Veneux les Sablons</t>
  </si>
  <si>
    <t>Villecerf</t>
  </si>
  <si>
    <t>Villemer</t>
  </si>
  <si>
    <t>Chamigny</t>
  </si>
  <si>
    <t>La Ferte sous Jouarre</t>
  </si>
  <si>
    <t>Reuil en Brie</t>
  </si>
  <si>
    <t>Saint Aulde</t>
  </si>
  <si>
    <t>Sammeron</t>
  </si>
  <si>
    <t>Sept Sorts</t>
  </si>
  <si>
    <t>Ussy sur Marne</t>
  </si>
  <si>
    <t>Villeparisis</t>
  </si>
  <si>
    <t>Othis</t>
  </si>
  <si>
    <t>Compans</t>
  </si>
  <si>
    <t>Mitry Mory</t>
  </si>
  <si>
    <t>Fontainebleau</t>
  </si>
  <si>
    <t>Boissise le Roi</t>
  </si>
  <si>
    <t>Ponthierry</t>
  </si>
  <si>
    <t>Saint Fargeau Ponthierry</t>
  </si>
  <si>
    <t>Beton Bazoches</t>
  </si>
  <si>
    <t>Cerneux</t>
  </si>
  <si>
    <t>Chartronges</t>
  </si>
  <si>
    <t>Chevru</t>
  </si>
  <si>
    <t>Choisy en Brie</t>
  </si>
  <si>
    <t>Dagny</t>
  </si>
  <si>
    <t>Fretoy</t>
  </si>
  <si>
    <t>Jouy sur Morin</t>
  </si>
  <si>
    <t>La Chapelle Moutils</t>
  </si>
  <si>
    <t>La Ferte Gaucher</t>
  </si>
  <si>
    <t>Lescherolles</t>
  </si>
  <si>
    <t>Leudon en Brie</t>
  </si>
  <si>
    <t>Meilleray</t>
  </si>
  <si>
    <t>Montdauphin</t>
  </si>
  <si>
    <t>Montenils</t>
  </si>
  <si>
    <t>Montolivet</t>
  </si>
  <si>
    <t>Moutils</t>
  </si>
  <si>
    <t>Saint Mars Vieux Maisons</t>
  </si>
  <si>
    <t>Saint Martin du Boschet</t>
  </si>
  <si>
    <t>Saint Remy de la Vanne</t>
  </si>
  <si>
    <t>Sancy les Provins</t>
  </si>
  <si>
    <t>Vieux Maisons</t>
  </si>
  <si>
    <t>Ozoir la Ferriere</t>
  </si>
  <si>
    <t>Le Pave de Pontault</t>
  </si>
  <si>
    <t>Pontault Combault</t>
  </si>
  <si>
    <t>Boissettes</t>
  </si>
  <si>
    <t>Boissise la Bertrand</t>
  </si>
  <si>
    <t>Le Mee sur Seine</t>
  </si>
  <si>
    <t>Vaires sur Marne</t>
  </si>
  <si>
    <t>Chateaubleau</t>
  </si>
  <si>
    <t>Clos Fontaine</t>
  </si>
  <si>
    <t>Fontains</t>
  </si>
  <si>
    <t>Fontenailles</t>
  </si>
  <si>
    <t>Gastins</t>
  </si>
  <si>
    <t>La Chapelle Rablais</t>
  </si>
  <si>
    <t>La Croix en Brie</t>
  </si>
  <si>
    <t>Maison Rouge</t>
  </si>
  <si>
    <t>Nangis</t>
  </si>
  <si>
    <t>Rampillon</t>
  </si>
  <si>
    <t>Saint Just en Brie</t>
  </si>
  <si>
    <t>Vanville</t>
  </si>
  <si>
    <t>Vieux Champagne</t>
  </si>
  <si>
    <t>Combs la Ville</t>
  </si>
  <si>
    <t>Andrezel</t>
  </si>
  <si>
    <t>Argentieres</t>
  </si>
  <si>
    <t>Champdeuil</t>
  </si>
  <si>
    <t>Chaumes en Brie</t>
  </si>
  <si>
    <t>Courquetaine</t>
  </si>
  <si>
    <t>Crisenoy</t>
  </si>
  <si>
    <t>Fouju</t>
  </si>
  <si>
    <t>Guignes</t>
  </si>
  <si>
    <t>Ozouer le Voulgis</t>
  </si>
  <si>
    <t>Verneuil l'Etang</t>
  </si>
  <si>
    <t>Yebles</t>
  </si>
  <si>
    <t>Carnetin</t>
  </si>
  <si>
    <t>Dampmart</t>
  </si>
  <si>
    <t>Gouvernes</t>
  </si>
  <si>
    <t>La Pomponnette</t>
  </si>
  <si>
    <t>Lagny sur Marne</t>
  </si>
  <si>
    <t>Pomponne</t>
  </si>
  <si>
    <t>Rentilly</t>
  </si>
  <si>
    <t>Saint Thibault des Vignes</t>
  </si>
  <si>
    <t>Thorigny sur Marne</t>
  </si>
  <si>
    <t>Annet sur Marne</t>
  </si>
  <si>
    <t>Charmentray</t>
  </si>
  <si>
    <t>Claye Souilly</t>
  </si>
  <si>
    <t>Fresnes sur Marne</t>
  </si>
  <si>
    <t>Gressy</t>
  </si>
  <si>
    <t>Messy</t>
  </si>
  <si>
    <t>Montjay la Tour</t>
  </si>
  <si>
    <t>Precy sur Marne</t>
  </si>
  <si>
    <t>Saint Mesmes</t>
  </si>
  <si>
    <t>Villeroy</t>
  </si>
  <si>
    <t>Villevaude</t>
  </si>
  <si>
    <t>Champs sur Marne</t>
  </si>
  <si>
    <t>Champagne sur Seine</t>
  </si>
  <si>
    <t>Armentieres en Brie</t>
  </si>
  <si>
    <t>Cocherel</t>
  </si>
  <si>
    <t>Congis sur Therouanne</t>
  </si>
  <si>
    <t>Dhuisy</t>
  </si>
  <si>
    <t>Isles les Meldeuses</t>
  </si>
  <si>
    <t>Jaignes</t>
  </si>
  <si>
    <t>Le Plessis Placy</t>
  </si>
  <si>
    <t>Lizy sur Ourcq</t>
  </si>
  <si>
    <t>Mary sur Marne</t>
  </si>
  <si>
    <t>Ocquerre</t>
  </si>
  <si>
    <t>Tancrou</t>
  </si>
  <si>
    <t>Trocy en Multien</t>
  </si>
  <si>
    <t>Vendrest</t>
  </si>
  <si>
    <t>Conde Sainte Libiaire</t>
  </si>
  <si>
    <t>Esbly</t>
  </si>
  <si>
    <t>Isles les Villenoy</t>
  </si>
  <si>
    <t>Jablines</t>
  </si>
  <si>
    <t>Lesches</t>
  </si>
  <si>
    <t>Montry</t>
  </si>
  <si>
    <t>Trilbardou</t>
  </si>
  <si>
    <t>Vignely</t>
  </si>
  <si>
    <t>Chaintreaux</t>
  </si>
  <si>
    <t>Souppes sur Loing</t>
  </si>
  <si>
    <t>Boutigny</t>
  </si>
  <si>
    <t>Fublaines</t>
  </si>
  <si>
    <t>Montceaux les Meaux</t>
  </si>
  <si>
    <t>Poincy</t>
  </si>
  <si>
    <t>Trilport</t>
  </si>
  <si>
    <t>Villemareuil</t>
  </si>
  <si>
    <t>Baby</t>
  </si>
  <si>
    <t>Bray sur Seine</t>
  </si>
  <si>
    <t>Fontaine Fourches</t>
  </si>
  <si>
    <t>Grisy sur Seine</t>
  </si>
  <si>
    <t>Jaulnes</t>
  </si>
  <si>
    <t>Montigny le Guesdier</t>
  </si>
  <si>
    <t>Mousseaux les Bray</t>
  </si>
  <si>
    <t>Mouy sur Seine</t>
  </si>
  <si>
    <t>Passy sur Seine</t>
  </si>
  <si>
    <t>Saint Sauveur les Bray</t>
  </si>
  <si>
    <t>Villenauxe la Petite</t>
  </si>
  <si>
    <t>Villuis</t>
  </si>
  <si>
    <t>Chantereine</t>
  </si>
  <si>
    <t>Bellot</t>
  </si>
  <si>
    <t>Doue</t>
  </si>
  <si>
    <t>Hondevilliers</t>
  </si>
  <si>
    <t>La Tretoire</t>
  </si>
  <si>
    <t>Rebais</t>
  </si>
  <si>
    <t>Sablonnieres</t>
  </si>
  <si>
    <t>Saint Denis les Rebais</t>
  </si>
  <si>
    <t>Verdelot</t>
  </si>
  <si>
    <t>Villeneuve sur Bellot</t>
  </si>
  <si>
    <t>Faremoutiers</t>
  </si>
  <si>
    <t>Hautefeuille</t>
  </si>
  <si>
    <t>La Celle sur Morin</t>
  </si>
  <si>
    <t>Pommeuse</t>
  </si>
  <si>
    <t>Cessoy en Montois</t>
  </si>
  <si>
    <t>Chalautre la Reposte</t>
  </si>
  <si>
    <t>Donnemarie Dontilly</t>
  </si>
  <si>
    <t>Gurcy le Chatel</t>
  </si>
  <si>
    <t>Luisetaines</t>
  </si>
  <si>
    <t>Meigneux</t>
  </si>
  <si>
    <t>Mons en Montois</t>
  </si>
  <si>
    <t>Montigny Lencoup</t>
  </si>
  <si>
    <t>Sigy</t>
  </si>
  <si>
    <t>Sognolles en Montois</t>
  </si>
  <si>
    <t>Thenisy</t>
  </si>
  <si>
    <t>Vimpelles</t>
  </si>
  <si>
    <t>Bernay Vilbert</t>
  </si>
  <si>
    <t>Courpalay</t>
  </si>
  <si>
    <t>La Chapelle Iger</t>
  </si>
  <si>
    <t>Le Plessis Feu Aussoux</t>
  </si>
  <si>
    <t>Lumigny Nesles Ormeaux</t>
  </si>
  <si>
    <t>Nesles la Gilberde</t>
  </si>
  <si>
    <t>Ormeaux</t>
  </si>
  <si>
    <t>Rozay en Brie</t>
  </si>
  <si>
    <t>Vilbert</t>
  </si>
  <si>
    <t>Voinsles</t>
  </si>
  <si>
    <t>Limoges Fourches</t>
  </si>
  <si>
    <t>Lissy</t>
  </si>
  <si>
    <t>Moissy Cramayel</t>
  </si>
  <si>
    <t>Reau</t>
  </si>
  <si>
    <t>Augers en Brie</t>
  </si>
  <si>
    <t>Beauchery Saint Martin</t>
  </si>
  <si>
    <t>Champcenest</t>
  </si>
  <si>
    <t>Courtacon</t>
  </si>
  <si>
    <t>Fontaine sous Montaiguill</t>
  </si>
  <si>
    <t>Les Marets</t>
  </si>
  <si>
    <t>Louan Villegruis Fontaine</t>
  </si>
  <si>
    <t>Rupereux</t>
  </si>
  <si>
    <t>Saint Martin Chennetron</t>
  </si>
  <si>
    <t>Villegruis</t>
  </si>
  <si>
    <t>Villiers Saint Georges</t>
  </si>
  <si>
    <t>Voulton</t>
  </si>
  <si>
    <t>Aufferville</t>
  </si>
  <si>
    <t>Bougligny</t>
  </si>
  <si>
    <t>Chateau Landon</t>
  </si>
  <si>
    <t>Chenou</t>
  </si>
  <si>
    <t>La Madeleine sur Loing</t>
  </si>
  <si>
    <t>Maisoncelles en Gatinais</t>
  </si>
  <si>
    <t>Mondreville</t>
  </si>
  <si>
    <t>Bouleurs</t>
  </si>
  <si>
    <t>Coulommes</t>
  </si>
  <si>
    <t>Coutevroult</t>
  </si>
  <si>
    <t>Crecy la Chapelle</t>
  </si>
  <si>
    <t>Guerard</t>
  </si>
  <si>
    <t>La Chapelle sur Crecy</t>
  </si>
  <si>
    <t>La Haute Maison</t>
  </si>
  <si>
    <t>Maisoncelles en Brie</t>
  </si>
  <si>
    <t>Pierre Levee</t>
  </si>
  <si>
    <t>Vaucourtois</t>
  </si>
  <si>
    <t>Villiers sur Morin</t>
  </si>
  <si>
    <t>Voulangis</t>
  </si>
  <si>
    <t>Chartrettes</t>
  </si>
  <si>
    <t>Fontaine le Port</t>
  </si>
  <si>
    <t>Bussy Saint Georges</t>
  </si>
  <si>
    <t>Bussy Saint Martin</t>
  </si>
  <si>
    <t>Chanteloup en Brie</t>
  </si>
  <si>
    <t>Conches sur Gondoire</t>
  </si>
  <si>
    <t>Guermantes</t>
  </si>
  <si>
    <t>Jossigny</t>
  </si>
  <si>
    <t>Crevecoeur en Brie</t>
  </si>
  <si>
    <t>Fontenay Tresigny</t>
  </si>
  <si>
    <t>La Houssaye en Brie</t>
  </si>
  <si>
    <t>Les Chapelles Bourbon</t>
  </si>
  <si>
    <t>Marles en Brie</t>
  </si>
  <si>
    <t>Neufmoutiers en Brie</t>
  </si>
  <si>
    <t>Bransles</t>
  </si>
  <si>
    <t>Egreville</t>
  </si>
  <si>
    <t>Arbonne la Foret</t>
  </si>
  <si>
    <t>Barbizon</t>
  </si>
  <si>
    <t>Saint Martin en Biere</t>
  </si>
  <si>
    <t>Jouarre</t>
  </si>
  <si>
    <t>Signy Signets</t>
  </si>
  <si>
    <t>Chalmaison</t>
  </si>
  <si>
    <t>Jutigny</t>
  </si>
  <si>
    <t>Lizines</t>
  </si>
  <si>
    <t>Saint Loup de Naud</t>
  </si>
  <si>
    <t>Savins</t>
  </si>
  <si>
    <t>Soisy Bouy</t>
  </si>
  <si>
    <t>Changis sur Marne</t>
  </si>
  <si>
    <t>Saint Jean les Deux Jumeaux</t>
  </si>
  <si>
    <t>La Celle sur Seine</t>
  </si>
  <si>
    <t>Saint Mammes</t>
  </si>
  <si>
    <t>Vernou la Celle sur Seine</t>
  </si>
  <si>
    <t>Roissy en Brie</t>
  </si>
  <si>
    <t>La Genevraye</t>
  </si>
  <si>
    <t>Montigny sur Loing</t>
  </si>
  <si>
    <t>Bailly Romainvilliers</t>
  </si>
  <si>
    <t>Coupvray</t>
  </si>
  <si>
    <t>Magny le Hongre</t>
  </si>
  <si>
    <t>Serris</t>
  </si>
  <si>
    <t>Chevry en Sereine</t>
  </si>
  <si>
    <t>Lorrez le Bocage Preaux</t>
  </si>
  <si>
    <t>Nanteau sur Lunain</t>
  </si>
  <si>
    <t>Paley</t>
  </si>
  <si>
    <t>Remauville</t>
  </si>
  <si>
    <t>Saint Ange le Viel</t>
  </si>
  <si>
    <t>Treuzy Levelay</t>
  </si>
  <si>
    <t>Vaux sur Lunain</t>
  </si>
  <si>
    <t>Villebeon</t>
  </si>
  <si>
    <t>Villemarechal</t>
  </si>
  <si>
    <t>Aubepierre Ozouer le Repo</t>
  </si>
  <si>
    <t>Bailly Carrois</t>
  </si>
  <si>
    <t>Bombon</t>
  </si>
  <si>
    <t>Breau</t>
  </si>
  <si>
    <t>Grandpuits Bailly Carrois</t>
  </si>
  <si>
    <t>Mormant</t>
  </si>
  <si>
    <t>Ozouer le Repos</t>
  </si>
  <si>
    <t>Quiers</t>
  </si>
  <si>
    <t>Saint Mery</t>
  </si>
  <si>
    <t>Saint Ouen en Brie</t>
  </si>
  <si>
    <t>Citry</t>
  </si>
  <si>
    <t>Mery sur Marne</t>
  </si>
  <si>
    <t>Nanteuil sur Marne</t>
  </si>
  <si>
    <t>Saacy sur Marne</t>
  </si>
  <si>
    <t>Bassevelle</t>
  </si>
  <si>
    <t>Orly sur Morin</t>
  </si>
  <si>
    <t>Saint Cyr sur Morin</t>
  </si>
  <si>
    <t>Saint Ouen sur Morin</t>
  </si>
  <si>
    <t>Acheres la Foret</t>
  </si>
  <si>
    <t>Amponville</t>
  </si>
  <si>
    <t>Boissy aux Cailles</t>
  </si>
  <si>
    <t>Boulancourt</t>
  </si>
  <si>
    <t>Chevrainvilliers</t>
  </si>
  <si>
    <t>Fromont</t>
  </si>
  <si>
    <t>Guercheville</t>
  </si>
  <si>
    <t>La Chapelle la Reine</t>
  </si>
  <si>
    <t>Larchant</t>
  </si>
  <si>
    <t>Nanteau sur Essonnes</t>
  </si>
  <si>
    <t>Recloses</t>
  </si>
  <si>
    <t>Ury</t>
  </si>
  <si>
    <t>Villiers sous Grez</t>
  </si>
  <si>
    <t>Bourron Marlotte</t>
  </si>
  <si>
    <t>Thomery</t>
  </si>
  <si>
    <t>Chatillon la Borde</t>
  </si>
  <si>
    <t>Le Chatelet en Brie</t>
  </si>
  <si>
    <t>Les Ecrennes</t>
  </si>
  <si>
    <t>Echouboulains</t>
  </si>
  <si>
    <t>Pamfou</t>
  </si>
  <si>
    <t>Valence en Brie</t>
  </si>
  <si>
    <t>Coulombs en Valois</t>
  </si>
  <si>
    <t>Crouy sur Ourcq</t>
  </si>
  <si>
    <t>Germigny sous Coulombs</t>
  </si>
  <si>
    <t>Hericy</t>
  </si>
  <si>
    <t>Couilly Pont aux Dames</t>
  </si>
  <si>
    <t>Quincy Voisins</t>
  </si>
  <si>
    <t>Saint Germain sur Morin</t>
  </si>
  <si>
    <t>Vulaines sur Seine</t>
  </si>
  <si>
    <t>Grez sur Loing</t>
  </si>
  <si>
    <t>Beaumont du Gatinais</t>
  </si>
  <si>
    <t>Garentreville</t>
  </si>
  <si>
    <t>Gironville</t>
  </si>
  <si>
    <t>Ichy</t>
  </si>
  <si>
    <t>Obsonville</t>
  </si>
  <si>
    <t>Barcy</t>
  </si>
  <si>
    <t>Germigny l'Eveque</t>
  </si>
  <si>
    <t>Varreddes</t>
  </si>
  <si>
    <t>Samois sur Seine</t>
  </si>
  <si>
    <t>Cely</t>
  </si>
  <si>
    <t>Chailly en Biere</t>
  </si>
  <si>
    <t>Fleury en Biere</t>
  </si>
  <si>
    <t>Saint Germain sur Ecole</t>
  </si>
  <si>
    <t>Saint Sauveur sur Ecole</t>
  </si>
  <si>
    <t>Blennes</t>
  </si>
  <si>
    <t>Diant</t>
  </si>
  <si>
    <t>Esmans</t>
  </si>
  <si>
    <t>La Brosse Montceaux</t>
  </si>
  <si>
    <t>Montmachoux</t>
  </si>
  <si>
    <t>Noisy Rudignon</t>
  </si>
  <si>
    <t>Voulx</t>
  </si>
  <si>
    <t>Maincy</t>
  </si>
  <si>
    <t>Moisenay</t>
  </si>
  <si>
    <t>Montereau sur le Jard</t>
  </si>
  <si>
    <t>Rubelles</t>
  </si>
  <si>
    <t>Saint Germain Laxis</t>
  </si>
  <si>
    <t>Voisenon</t>
  </si>
  <si>
    <t>Bannost Villegagnon</t>
  </si>
  <si>
    <t>Bezalles</t>
  </si>
  <si>
    <t>Boisdon</t>
  </si>
  <si>
    <t>Jouy le Chatel</t>
  </si>
  <si>
    <t>Pecy</t>
  </si>
  <si>
    <t>Villegagnon</t>
  </si>
  <si>
    <t>Le Mesnil Amelot</t>
  </si>
  <si>
    <t>Mauregard</t>
  </si>
  <si>
    <t>Saint Germain en Laye</t>
  </si>
  <si>
    <t>Le Vesinet</t>
  </si>
  <si>
    <t>Dammartin en Serve</t>
  </si>
  <si>
    <t>Fourqueux</t>
  </si>
  <si>
    <t>Adainville</t>
  </si>
  <si>
    <t>Bourdonne</t>
  </si>
  <si>
    <t>Conde sur Vesgre</t>
  </si>
  <si>
    <t>La Hauteville</t>
  </si>
  <si>
    <t>Le Tartre Gaudran</t>
  </si>
  <si>
    <t>Cressely</t>
  </si>
  <si>
    <t>Magny les Hameaux</t>
  </si>
  <si>
    <t>Toussus le Noble</t>
  </si>
  <si>
    <t>Clairefontaine en Yveline</t>
  </si>
  <si>
    <t>Rambouillet</t>
  </si>
  <si>
    <t>Sonchamp</t>
  </si>
  <si>
    <t>Crespieres</t>
  </si>
  <si>
    <t>Mareil sur Mauldre</t>
  </si>
  <si>
    <t>Emance</t>
  </si>
  <si>
    <t>Gazeran</t>
  </si>
  <si>
    <t>Hermeray</t>
  </si>
  <si>
    <t>La Boissiere Ecole</t>
  </si>
  <si>
    <t>Mittainville</t>
  </si>
  <si>
    <t>Orcemont</t>
  </si>
  <si>
    <t>Orphin</t>
  </si>
  <si>
    <t>Poigny la Foret</t>
  </si>
  <si>
    <t>Raizeux</t>
  </si>
  <si>
    <t>Saint Hilarion</t>
  </si>
  <si>
    <t>Vieille Eglise Yvelines</t>
  </si>
  <si>
    <t>Aulnay sur Mauldre</t>
  </si>
  <si>
    <t>Chapet</t>
  </si>
  <si>
    <t>Les Mureaux</t>
  </si>
  <si>
    <t>Velizy Villacoublay</t>
  </si>
  <si>
    <t>Le Chesnay</t>
  </si>
  <si>
    <t>Parly</t>
  </si>
  <si>
    <t>Marly le Roi</t>
  </si>
  <si>
    <t>Montval</t>
  </si>
  <si>
    <t>La Celle Saint Cloud</t>
  </si>
  <si>
    <t>Montigny le Bretonneux</t>
  </si>
  <si>
    <t>Trappes</t>
  </si>
  <si>
    <t>Boinvilliers</t>
  </si>
  <si>
    <t>Boissy Mauvoisin</t>
  </si>
  <si>
    <t>Buchelay</t>
  </si>
  <si>
    <t>Favrieux</t>
  </si>
  <si>
    <t>Flacourt</t>
  </si>
  <si>
    <t>Fontenay Mauvoisin</t>
  </si>
  <si>
    <t>Jouy Mauvoisin</t>
  </si>
  <si>
    <t>Magnanville</t>
  </si>
  <si>
    <t>Mantes la Jolie</t>
  </si>
  <si>
    <t>Menerville</t>
  </si>
  <si>
    <t>Perdreauville</t>
  </si>
  <si>
    <t>Soindres</t>
  </si>
  <si>
    <t>Saint Cyr l'Ecole</t>
  </si>
  <si>
    <t>Viroflay</t>
  </si>
  <si>
    <t>Le Pecq</t>
  </si>
  <si>
    <t>Chambourcy</t>
  </si>
  <si>
    <t>Gaillon sur Montcient</t>
  </si>
  <si>
    <t>Hardricourt</t>
  </si>
  <si>
    <t>Meulan</t>
  </si>
  <si>
    <t>Mezy sur Seine</t>
  </si>
  <si>
    <t>Oinville sur Montcient</t>
  </si>
  <si>
    <t>Tessancourt sur Aubette</t>
  </si>
  <si>
    <t>Bennecourt</t>
  </si>
  <si>
    <t>Blaru</t>
  </si>
  <si>
    <t>Bonnieres sur Seine</t>
  </si>
  <si>
    <t>Chaufour les Bonnieres</t>
  </si>
  <si>
    <t>Cravent</t>
  </si>
  <si>
    <t>Jeufosse</t>
  </si>
  <si>
    <t>La Villeneuve en Chevrie</t>
  </si>
  <si>
    <t>Limetz Villez</t>
  </si>
  <si>
    <t>Lommoye</t>
  </si>
  <si>
    <t>Mousseaux sur Seine</t>
  </si>
  <si>
    <t>Port Villez</t>
  </si>
  <si>
    <t>Rolleboise</t>
  </si>
  <si>
    <t>Bouviers</t>
  </si>
  <si>
    <t>Guyancourt</t>
  </si>
  <si>
    <t>Villaroy</t>
  </si>
  <si>
    <t>Croissy sur Seine</t>
  </si>
  <si>
    <t>La Maladrerie</t>
  </si>
  <si>
    <t>Poissy</t>
  </si>
  <si>
    <t>Coignieres</t>
  </si>
  <si>
    <t>Maurepas</t>
  </si>
  <si>
    <t>La Verriere</t>
  </si>
  <si>
    <t>Le Mesnil Saint Denis</t>
  </si>
  <si>
    <t>Levis Saint Nom</t>
  </si>
  <si>
    <t>Fontenay le Fleury</t>
  </si>
  <si>
    <t>Les Clayes sous Bois</t>
  </si>
  <si>
    <t>Jouy en Josas</t>
  </si>
  <si>
    <t>Les Loges en Josas</t>
  </si>
  <si>
    <t>Plaisir</t>
  </si>
  <si>
    <t>Bougival</t>
  </si>
  <si>
    <t>Bois d'Arcy</t>
  </si>
  <si>
    <t>Chatou</t>
  </si>
  <si>
    <t>Aubergenville</t>
  </si>
  <si>
    <t>Bouafle</t>
  </si>
  <si>
    <t>Elisabethville</t>
  </si>
  <si>
    <t>Flins sur Seine</t>
  </si>
  <si>
    <t>La Falaise</t>
  </si>
  <si>
    <t>Nezel</t>
  </si>
  <si>
    <t>Carrieres sur Seine</t>
  </si>
  <si>
    <t>Louveciennes</t>
  </si>
  <si>
    <t>Brueil en Vexin</t>
  </si>
  <si>
    <t>Fontenay Saint Pere</t>
  </si>
  <si>
    <t>Gargenville</t>
  </si>
  <si>
    <t>Guitrancourt</t>
  </si>
  <si>
    <t>Issou</t>
  </si>
  <si>
    <t>Jambville</t>
  </si>
  <si>
    <t>Lainville</t>
  </si>
  <si>
    <t>Montalet le Bois</t>
  </si>
  <si>
    <t>Porcheville</t>
  </si>
  <si>
    <t>Chavenay</t>
  </si>
  <si>
    <t>Villepreux</t>
  </si>
  <si>
    <t>Chevreuse</t>
  </si>
  <si>
    <t>Choisel</t>
  </si>
  <si>
    <t>Milon la Chapelle</t>
  </si>
  <si>
    <t>Saint Remy les Chevreuse</t>
  </si>
  <si>
    <t>Verneuil sur Seine</t>
  </si>
  <si>
    <t>Bazoches sur Guyonne</t>
  </si>
  <si>
    <t>Boissy Sans Avoir</t>
  </si>
  <si>
    <t>Galluis</t>
  </si>
  <si>
    <t>Gambaiseuil</t>
  </si>
  <si>
    <t>Grosrouvre</t>
  </si>
  <si>
    <t>Le Tremblay sur Mauldre</t>
  </si>
  <si>
    <t>Les Mesnuls</t>
  </si>
  <si>
    <t>Mareil le Guyon</t>
  </si>
  <si>
    <t>Mere</t>
  </si>
  <si>
    <t>Montfort l'Amaury</t>
  </si>
  <si>
    <t>Sartrouville</t>
  </si>
  <si>
    <t>Cheverchemont</t>
  </si>
  <si>
    <t>Hautil</t>
  </si>
  <si>
    <t>Triel sur Seine</t>
  </si>
  <si>
    <t>Follainville Dennemont</t>
  </si>
  <si>
    <t>Guernes</t>
  </si>
  <si>
    <t>Limay</t>
  </si>
  <si>
    <t>Saint Martin la Garenne</t>
  </si>
  <si>
    <t>Buc</t>
  </si>
  <si>
    <t>Marsinval</t>
  </si>
  <si>
    <t>Bazainville</t>
  </si>
  <si>
    <t>Gressey</t>
  </si>
  <si>
    <t>Houdan</t>
  </si>
  <si>
    <t>Maulette</t>
  </si>
  <si>
    <t>Thionville sur Opton</t>
  </si>
  <si>
    <t>Le Port Marly</t>
  </si>
  <si>
    <t>Andresy</t>
  </si>
  <si>
    <t>Chanteloup les Vignes</t>
  </si>
  <si>
    <t>Denouval</t>
  </si>
  <si>
    <t>Bazemont</t>
  </si>
  <si>
    <t>Herbeville</t>
  </si>
  <si>
    <t>Jumeauville</t>
  </si>
  <si>
    <t>Les Alluets le Roi</t>
  </si>
  <si>
    <t>Maule</t>
  </si>
  <si>
    <t>Noisy le Roi</t>
  </si>
  <si>
    <t>Rennemoulin</t>
  </si>
  <si>
    <t>Carrieres sous Bois</t>
  </si>
  <si>
    <t>Maisons Laffitte</t>
  </si>
  <si>
    <t>Mesnil le Roi</t>
  </si>
  <si>
    <t>Auffargis</t>
  </si>
  <si>
    <t>Le Perray en Yvelines</t>
  </si>
  <si>
    <t>Les Breviaires</t>
  </si>
  <si>
    <t>Saint Leger en Yvelines</t>
  </si>
  <si>
    <t>L Etang la Ville</t>
  </si>
  <si>
    <t>Morainvilliers</t>
  </si>
  <si>
    <t>Neauphle le Chateau</t>
  </si>
  <si>
    <t>Neauphle le Vieux</t>
  </si>
  <si>
    <t>Saint Germain de la Grange</t>
  </si>
  <si>
    <t>Villiers Saint Frederic</t>
  </si>
  <si>
    <t>Saulx Marchais</t>
  </si>
  <si>
    <t>Val des Quatre Pignons</t>
  </si>
  <si>
    <t>Ablis</t>
  </si>
  <si>
    <t>Boinville le Gaillard</t>
  </si>
  <si>
    <t>Craches</t>
  </si>
  <si>
    <t>Orsonville</t>
  </si>
  <si>
    <t>Paray Douaville</t>
  </si>
  <si>
    <t>Prunay en Yvelines</t>
  </si>
  <si>
    <t>Saint Martin Brethencourt</t>
  </si>
  <si>
    <t>Medan</t>
  </si>
  <si>
    <t>Villennes sur Seine</t>
  </si>
  <si>
    <t>Epone</t>
  </si>
  <si>
    <t>Les Essarts le Roi</t>
  </si>
  <si>
    <t>Saint Hubert le Roi</t>
  </si>
  <si>
    <t>Saint Remy l'Honore</t>
  </si>
  <si>
    <t>Conflans Sainte Honorine</t>
  </si>
  <si>
    <t>Rosny sur Seine</t>
  </si>
  <si>
    <t>Mantes la Ville</t>
  </si>
  <si>
    <t>Cernay la Ville</t>
  </si>
  <si>
    <t>Dampierre en Yvelines</t>
  </si>
  <si>
    <t>La Celle les Bordes</t>
  </si>
  <si>
    <t>Maincourt sur Yvette</t>
  </si>
  <si>
    <t>Saint Forget</t>
  </si>
  <si>
    <t>Senlisse</t>
  </si>
  <si>
    <t>Longvilliers</t>
  </si>
  <si>
    <t>Ponthevrard</t>
  </si>
  <si>
    <t>Rochefort en Yvelines</t>
  </si>
  <si>
    <t>Saint Arnoult en Yvelines</t>
  </si>
  <si>
    <t>Sainte Mesme</t>
  </si>
  <si>
    <t>Evecquemont</t>
  </si>
  <si>
    <t>Vaux sur Seine</t>
  </si>
  <si>
    <t>Mareil Marly</t>
  </si>
  <si>
    <t>Jouars Pontchartrain</t>
  </si>
  <si>
    <t>Andelu</t>
  </si>
  <si>
    <t>Autouillet</t>
  </si>
  <si>
    <t>Villiers le Mahieu</t>
  </si>
  <si>
    <t>Maurecourt</t>
  </si>
  <si>
    <t>Arnouville les Mantes</t>
  </si>
  <si>
    <t>Courgent</t>
  </si>
  <si>
    <t>Flins Neuve Eglise</t>
  </si>
  <si>
    <t>Hargeville</t>
  </si>
  <si>
    <t>Mulcent</t>
  </si>
  <si>
    <t>Septeuil</t>
  </si>
  <si>
    <t>Houilles</t>
  </si>
  <si>
    <t>Davron</t>
  </si>
  <si>
    <t>Feucherolles</t>
  </si>
  <si>
    <t>Juziers</t>
  </si>
  <si>
    <t>Bonnelles</t>
  </si>
  <si>
    <t>Bullion</t>
  </si>
  <si>
    <t>Moisson</t>
  </si>
  <si>
    <t>Thiverval Grignon</t>
  </si>
  <si>
    <t>La Breteche</t>
  </si>
  <si>
    <t>Saint Nom la Breteche</t>
  </si>
  <si>
    <t>Garancieres</t>
  </si>
  <si>
    <t>Behoust</t>
  </si>
  <si>
    <t>Boissets</t>
  </si>
  <si>
    <t>Civry la Foret</t>
  </si>
  <si>
    <t>Flexanville</t>
  </si>
  <si>
    <t>Orgerus</t>
  </si>
  <si>
    <t>Orvilliers</t>
  </si>
  <si>
    <t>Prunay le Temple</t>
  </si>
  <si>
    <t>Tacoignieres</t>
  </si>
  <si>
    <t>Ecquevilly</t>
  </si>
  <si>
    <t>Aufreville Brasseuil</t>
  </si>
  <si>
    <t>Boinville en Mantois</t>
  </si>
  <si>
    <t>Breuil Bois Robert</t>
  </si>
  <si>
    <t>Goussonville</t>
  </si>
  <si>
    <t>La Queue les Yvelines</t>
  </si>
  <si>
    <t>Millemont</t>
  </si>
  <si>
    <t>Gambais</t>
  </si>
  <si>
    <t>Carrieres sous Poissy</t>
  </si>
  <si>
    <t>Les Gresillons</t>
  </si>
  <si>
    <t>Voisins le Bretonneux</t>
  </si>
  <si>
    <t>Mezieres sur Seine</t>
  </si>
  <si>
    <t>Breval</t>
  </si>
  <si>
    <t>Le Tertre Saint Denis</t>
  </si>
  <si>
    <t>Neauphlette</t>
  </si>
  <si>
    <t>Saint Illiers la Ville</t>
  </si>
  <si>
    <t>Saint Illiers le Bois</t>
  </si>
  <si>
    <t>Elancourt</t>
  </si>
  <si>
    <t>Bessines</t>
  </si>
  <si>
    <t>Saint Liguaire</t>
  </si>
  <si>
    <t>Sainte Pezenne</t>
  </si>
  <si>
    <t>Sciecq</t>
  </si>
  <si>
    <t>Souche</t>
  </si>
  <si>
    <t>Bilazais</t>
  </si>
  <si>
    <t>Louzy</t>
  </si>
  <si>
    <t>Luzay</t>
  </si>
  <si>
    <t>Maulais</t>
  </si>
  <si>
    <t>Mauze Thouarsais</t>
  </si>
  <si>
    <t>Misse</t>
  </si>
  <si>
    <t>Noize</t>
  </si>
  <si>
    <t>Oiron</t>
  </si>
  <si>
    <t>Pas de Jeu</t>
  </si>
  <si>
    <t>Rigne</t>
  </si>
  <si>
    <t>Saint Cyr la Lande</t>
  </si>
  <si>
    <t>Saint Jacques de Thouars</t>
  </si>
  <si>
    <t>Saint Jean de Thouars</t>
  </si>
  <si>
    <t>Saint Leger de Montbrun</t>
  </si>
  <si>
    <t>Saint Martin de Macon</t>
  </si>
  <si>
    <t>Sainte Verge</t>
  </si>
  <si>
    <t>Thouars</t>
  </si>
  <si>
    <t>Tourtenay</t>
  </si>
  <si>
    <t>Ardilleux</t>
  </si>
  <si>
    <t>Chef Boutonne</t>
  </si>
  <si>
    <t>Couture d'Argenson</t>
  </si>
  <si>
    <t>Crezieres</t>
  </si>
  <si>
    <t>Fontenille Saint Martin d'En</t>
  </si>
  <si>
    <t>Gournay Loize</t>
  </si>
  <si>
    <t>Hanc</t>
  </si>
  <si>
    <t>La Bataille</t>
  </si>
  <si>
    <t>Loize</t>
  </si>
  <si>
    <t>Loubigne</t>
  </si>
  <si>
    <t>Loubille</t>
  </si>
  <si>
    <t>Pioussay</t>
  </si>
  <si>
    <t>Saint Martin d'Entraigues</t>
  </si>
  <si>
    <t>Sompt</t>
  </si>
  <si>
    <t>Tillou</t>
  </si>
  <si>
    <t>Villemain</t>
  </si>
  <si>
    <t>Chey</t>
  </si>
  <si>
    <t>Lezay</t>
  </si>
  <si>
    <t>Messe</t>
  </si>
  <si>
    <t>Rom</t>
  </si>
  <si>
    <t>Sainte Soline</t>
  </si>
  <si>
    <t>Sepvret</t>
  </si>
  <si>
    <t>Vancais</t>
  </si>
  <si>
    <t>Vanzay</t>
  </si>
  <si>
    <t>Azay sur Thouet</t>
  </si>
  <si>
    <t>Le Beugnon</t>
  </si>
  <si>
    <t>Le Retail</t>
  </si>
  <si>
    <t>Neuvy Bouin</t>
  </si>
  <si>
    <t>Pougne Herisson</t>
  </si>
  <si>
    <t>Secondigny</t>
  </si>
  <si>
    <t>Bretignolles</t>
  </si>
  <si>
    <t>Cerizay</t>
  </si>
  <si>
    <t>Ciriere</t>
  </si>
  <si>
    <t>Combrand</t>
  </si>
  <si>
    <t>Montravers</t>
  </si>
  <si>
    <t>Argenton Chateau</t>
  </si>
  <si>
    <t>Etusson</t>
  </si>
  <si>
    <t>Genneton</t>
  </si>
  <si>
    <t>La Coudre</t>
  </si>
  <si>
    <t>Le Breuil sous Argenton</t>
  </si>
  <si>
    <t>Massais</t>
  </si>
  <si>
    <t>Moutiers sous Argenton</t>
  </si>
  <si>
    <t>Saint Clementin</t>
  </si>
  <si>
    <t>Saint Maurice la Fougereuse</t>
  </si>
  <si>
    <t>Sanzay</t>
  </si>
  <si>
    <t>Ulcot</t>
  </si>
  <si>
    <t>Voultegon</t>
  </si>
  <si>
    <t>Ardin</t>
  </si>
  <si>
    <t>Beceleuf</t>
  </si>
  <si>
    <t>Coulonges sur l'Autize</t>
  </si>
  <si>
    <t>Faye sur Ardin</t>
  </si>
  <si>
    <t>La Chapelle Thireuil</t>
  </si>
  <si>
    <t>Puihardy</t>
  </si>
  <si>
    <t>Saint Laurs</t>
  </si>
  <si>
    <t>Saint Maixent de Beugne</t>
  </si>
  <si>
    <t>Saint Pompain</t>
  </si>
  <si>
    <t>Villiers en Plaine</t>
  </si>
  <si>
    <t>Asnieres en Poitou</t>
  </si>
  <si>
    <t>Availles sur Chize</t>
  </si>
  <si>
    <t>Brieuil sur Chize</t>
  </si>
  <si>
    <t>Brioux sur Boutonne</t>
  </si>
  <si>
    <t>Cherigne</t>
  </si>
  <si>
    <t>Chize</t>
  </si>
  <si>
    <t>Ensigne</t>
  </si>
  <si>
    <t>Le Vert</t>
  </si>
  <si>
    <t>Luche sur Brioux</t>
  </si>
  <si>
    <t>Lusseray</t>
  </si>
  <si>
    <t>Paizay le Chapt</t>
  </si>
  <si>
    <t>Perigne</t>
  </si>
  <si>
    <t>Secondigne sur Belle</t>
  </si>
  <si>
    <t>Seligne</t>
  </si>
  <si>
    <t>Vernoux sur Boutonne</t>
  </si>
  <si>
    <t>Villefollet</t>
  </si>
  <si>
    <t>Villiers sur Chize</t>
  </si>
  <si>
    <t>Chauray</t>
  </si>
  <si>
    <t>Caunay</t>
  </si>
  <si>
    <t>Clussais la Pommeraie</t>
  </si>
  <si>
    <t>La Chapelle Pouilloux</t>
  </si>
  <si>
    <t>Limalonges</t>
  </si>
  <si>
    <t>Lorigne</t>
  </si>
  <si>
    <t>Maire Levescault</t>
  </si>
  <si>
    <t>Melleran</t>
  </si>
  <si>
    <t>Montalembert</t>
  </si>
  <si>
    <t>Pliboux</t>
  </si>
  <si>
    <t>Sauze Vaussais</t>
  </si>
  <si>
    <t>Adilly</t>
  </si>
  <si>
    <t>Chatillon sur Thouet</t>
  </si>
  <si>
    <t>Gourge</t>
  </si>
  <si>
    <t>La Chapelle Bertrand</t>
  </si>
  <si>
    <t>La Peyratte</t>
  </si>
  <si>
    <t>Lageon</t>
  </si>
  <si>
    <t>Le Tallud</t>
  </si>
  <si>
    <t>Parthenay</t>
  </si>
  <si>
    <t>Pompaire</t>
  </si>
  <si>
    <t>Saint Germain de Longue Chau</t>
  </si>
  <si>
    <t>Saurais</t>
  </si>
  <si>
    <t>Viennay</t>
  </si>
  <si>
    <t>Amure</t>
  </si>
  <si>
    <t>Arcais</t>
  </si>
  <si>
    <t>Le Bourdet</t>
  </si>
  <si>
    <t>Mauze sur le Mignon</t>
  </si>
  <si>
    <t>Priaires</t>
  </si>
  <si>
    <t>Prin Deyrancon</t>
  </si>
  <si>
    <t>Saint Georges de Rex</t>
  </si>
  <si>
    <t>Saint Hilaire la Palud</t>
  </si>
  <si>
    <t>Usseau</t>
  </si>
  <si>
    <t>Champdeniers Saint Denis</t>
  </si>
  <si>
    <t>Germond Rouvre</t>
  </si>
  <si>
    <t>Les Groseillers</t>
  </si>
  <si>
    <t>Pamplie</t>
  </si>
  <si>
    <t>Rouvre</t>
  </si>
  <si>
    <t>Saint Christophe sur Roc</t>
  </si>
  <si>
    <t>Sainte Ouenne</t>
  </si>
  <si>
    <t>Surin</t>
  </si>
  <si>
    <t>Xaintray</t>
  </si>
  <si>
    <t>Aiffres</t>
  </si>
  <si>
    <t>Brulain</t>
  </si>
  <si>
    <t>Fors</t>
  </si>
  <si>
    <t>Juscorps</t>
  </si>
  <si>
    <t>Prahecq</t>
  </si>
  <si>
    <t>Saint Martin de Bernegoue</t>
  </si>
  <si>
    <t>Saint Romans des Champs</t>
  </si>
  <si>
    <t>Vouille</t>
  </si>
  <si>
    <t>L Absie</t>
  </si>
  <si>
    <t>La Chapelle Saint Etienne</t>
  </si>
  <si>
    <t>Largeasse</t>
  </si>
  <si>
    <t>Le Busseau</t>
  </si>
  <si>
    <t>Saint Paul en Gatine</t>
  </si>
  <si>
    <t>Scille</t>
  </si>
  <si>
    <t>Trayes</t>
  </si>
  <si>
    <t>Vernoux en Gatine</t>
  </si>
  <si>
    <t>Les Aubiers</t>
  </si>
  <si>
    <t>Nueil sur Argent</t>
  </si>
  <si>
    <t>Francois</t>
  </si>
  <si>
    <t>La Creche</t>
  </si>
  <si>
    <t>Sainte Neomaye</t>
  </si>
  <si>
    <t>Epannes</t>
  </si>
  <si>
    <t>Frontenay Rohan Rohan</t>
  </si>
  <si>
    <t>La Rochenard</t>
  </si>
  <si>
    <t>Le Vanneau</t>
  </si>
  <si>
    <t>Sansais</t>
  </si>
  <si>
    <t>Vallans</t>
  </si>
  <si>
    <t>Argenton l'Eglise</t>
  </si>
  <si>
    <t>Bouille Loretz</t>
  </si>
  <si>
    <t>Bouille Saint Paul</t>
  </si>
  <si>
    <t>Brion Pres Thouet</t>
  </si>
  <si>
    <t>Cersay</t>
  </si>
  <si>
    <t>Saint Martin de Sanzay</t>
  </si>
  <si>
    <t>Saint Pierre A Champ</t>
  </si>
  <si>
    <t>Beaulieu sous Bressuire</t>
  </si>
  <si>
    <t>Boisme</t>
  </si>
  <si>
    <t>Bressuire</t>
  </si>
  <si>
    <t>Breuil Chaussee</t>
  </si>
  <si>
    <t>Chambroutet</t>
  </si>
  <si>
    <t>Clazay</t>
  </si>
  <si>
    <t>La Chapelle Gaudin</t>
  </si>
  <si>
    <t>Noirterre</t>
  </si>
  <si>
    <t>Saint Aubin du Plain</t>
  </si>
  <si>
    <t>Saint Sauveur de Givre en Ma</t>
  </si>
  <si>
    <t>Terves</t>
  </si>
  <si>
    <t>La Boissiere en Gatine</t>
  </si>
  <si>
    <t>Mazieres en Gatine</t>
  </si>
  <si>
    <t>Saint Marc la Lande</t>
  </si>
  <si>
    <t>Soutiers</t>
  </si>
  <si>
    <t>Verruyes</t>
  </si>
  <si>
    <t>Le Breuil Bernard</t>
  </si>
  <si>
    <t>Moncoutant</t>
  </si>
  <si>
    <t>Moutiers sous Chantemerle</t>
  </si>
  <si>
    <t>Pugny</t>
  </si>
  <si>
    <t>Coulonges Thouarsais</t>
  </si>
  <si>
    <t>Glenay</t>
  </si>
  <si>
    <t>Luche Thouarsais</t>
  </si>
  <si>
    <t>Saint Varent</t>
  </si>
  <si>
    <t>Chantecorps</t>
  </si>
  <si>
    <t>Coutieres</t>
  </si>
  <si>
    <t>Fomperron</t>
  </si>
  <si>
    <t>Menigoute</t>
  </si>
  <si>
    <t>Vasles</t>
  </si>
  <si>
    <t>Amailloux</t>
  </si>
  <si>
    <t>Chiche</t>
  </si>
  <si>
    <t>Faye l'Abbesse</t>
  </si>
  <si>
    <t>Beauvoir sur Niort</t>
  </si>
  <si>
    <t>Boisserolles</t>
  </si>
  <si>
    <t>Granzay Gript</t>
  </si>
  <si>
    <t>Gript</t>
  </si>
  <si>
    <t>La Charriere</t>
  </si>
  <si>
    <t>La Foye Monjault</t>
  </si>
  <si>
    <t>La Revetizon</t>
  </si>
  <si>
    <t>Le Cormenier</t>
  </si>
  <si>
    <t>Les Fosses</t>
  </si>
  <si>
    <t>Prisse la Charriere</t>
  </si>
  <si>
    <t>Saint Etienne la Cigogne</t>
  </si>
  <si>
    <t>Thorigny</t>
  </si>
  <si>
    <t>Villiers en Bois</t>
  </si>
  <si>
    <t>Aigonnay</t>
  </si>
  <si>
    <t>Beaussais</t>
  </si>
  <si>
    <t>Celles sur Belle</t>
  </si>
  <si>
    <t>Fressines</t>
  </si>
  <si>
    <t>Mougon</t>
  </si>
  <si>
    <t>Prailles</t>
  </si>
  <si>
    <t>Thorigne</t>
  </si>
  <si>
    <t>Verrines sous Celles</t>
  </si>
  <si>
    <t>La Foret sur Sevre</t>
  </si>
  <si>
    <t>Saint Andre sur Sevre</t>
  </si>
  <si>
    <t>Saint Jouin de Milly</t>
  </si>
  <si>
    <t>Saint Marsault</t>
  </si>
  <si>
    <t>La Ferriere en Parthenay</t>
  </si>
  <si>
    <t>Lhoumois</t>
  </si>
  <si>
    <t>Oroux</t>
  </si>
  <si>
    <t>Thenezay</t>
  </si>
  <si>
    <t>Azay le Brule</t>
  </si>
  <si>
    <t>Exireuil</t>
  </si>
  <si>
    <t>Nanteuil</t>
  </si>
  <si>
    <t>Saint Georges de Noisne</t>
  </si>
  <si>
    <t>Saint Maixent l'Ecole</t>
  </si>
  <si>
    <t>Saint Martin de Saint Maixent</t>
  </si>
  <si>
    <t>Saivres</t>
  </si>
  <si>
    <t>Cherveux</t>
  </si>
  <si>
    <t>Echire</t>
  </si>
  <si>
    <t>Saint Gelais</t>
  </si>
  <si>
    <t>Saint Maxire</t>
  </si>
  <si>
    <t>Beaulieu sous Parthenay</t>
  </si>
  <si>
    <t>Clave</t>
  </si>
  <si>
    <t>Reffannes</t>
  </si>
  <si>
    <t>Saint Lin</t>
  </si>
  <si>
    <t>Vausseroux</t>
  </si>
  <si>
    <t>Vautebis</t>
  </si>
  <si>
    <t>La Chapelle Saint Laurent</t>
  </si>
  <si>
    <t>Courlay</t>
  </si>
  <si>
    <t>Fenery</t>
  </si>
  <si>
    <t>Saint Aubin le Cloud</t>
  </si>
  <si>
    <t>Magne</t>
  </si>
  <si>
    <t>Chail</t>
  </si>
  <si>
    <t>L Enclave de la Martinier</t>
  </si>
  <si>
    <t>Maisonnay</t>
  </si>
  <si>
    <t>Mazieres sur Beronne</t>
  </si>
  <si>
    <t>Paizay le Tort</t>
  </si>
  <si>
    <t>Pouffonds</t>
  </si>
  <si>
    <t>Saint Genard</t>
  </si>
  <si>
    <t>Saint Leger de la Martiniere</t>
  </si>
  <si>
    <t>Saint Martin les Melle</t>
  </si>
  <si>
    <t>Saint Romans les Melle</t>
  </si>
  <si>
    <t>Saint Vincent la Chatre</t>
  </si>
  <si>
    <t>Coulon</t>
  </si>
  <si>
    <t>Airvault</t>
  </si>
  <si>
    <t>Assais les Jumeaux</t>
  </si>
  <si>
    <t>Availles Thouarsais</t>
  </si>
  <si>
    <t>Borcq sur Airvault</t>
  </si>
  <si>
    <t>Boussais</t>
  </si>
  <si>
    <t>Irais</t>
  </si>
  <si>
    <t>Lamaire</t>
  </si>
  <si>
    <t>Le Chillou</t>
  </si>
  <si>
    <t>Les Jumeaux</t>
  </si>
  <si>
    <t>Louin</t>
  </si>
  <si>
    <t>Maisontiers</t>
  </si>
  <si>
    <t>Marnes</t>
  </si>
  <si>
    <t>Saint Generoux</t>
  </si>
  <si>
    <t>Saint Jouin de Marnes</t>
  </si>
  <si>
    <t>Saint Loup Lamaire</t>
  </si>
  <si>
    <t>Soulievres</t>
  </si>
  <si>
    <t>Tessonniere</t>
  </si>
  <si>
    <t>La Chapelle Largeau</t>
  </si>
  <si>
    <t>La Petite Boissiere</t>
  </si>
  <si>
    <t>Loublande</t>
  </si>
  <si>
    <t>Mauleon</t>
  </si>
  <si>
    <t>Rorthais</t>
  </si>
  <si>
    <t>Saint Amand sur Sevre</t>
  </si>
  <si>
    <t>Saint Aubin de Baubigne</t>
  </si>
  <si>
    <t>Saint Pierre des Echaubrogne</t>
  </si>
  <si>
    <t>Bougon</t>
  </si>
  <si>
    <t>Exoudun</t>
  </si>
  <si>
    <t>La Couarde</t>
  </si>
  <si>
    <t>La Mothe Saint Heray</t>
  </si>
  <si>
    <t>Pamproux</t>
  </si>
  <si>
    <t>Sainte Eanne</t>
  </si>
  <si>
    <t>Abbeville</t>
  </si>
  <si>
    <t>Aubercourt</t>
  </si>
  <si>
    <t>Aubvillers</t>
  </si>
  <si>
    <t>Beaucourt en Santerre</t>
  </si>
  <si>
    <t>Berteaucourt les Thennes</t>
  </si>
  <si>
    <t>Braches</t>
  </si>
  <si>
    <t>Demuin</t>
  </si>
  <si>
    <t>Domart sur la Luce</t>
  </si>
  <si>
    <t>Fresnoy en Chaussee</t>
  </si>
  <si>
    <t>Hailles</t>
  </si>
  <si>
    <t>Hangard</t>
  </si>
  <si>
    <t>Le Plessier Rozainvillier</t>
  </si>
  <si>
    <t>Mailly Raineval</t>
  </si>
  <si>
    <t>Mezieres en Santerre</t>
  </si>
  <si>
    <t>Moreuil</t>
  </si>
  <si>
    <t>Morisel</t>
  </si>
  <si>
    <t>Neuville Sire Bernard</t>
  </si>
  <si>
    <t>Sauvillers Mongival</t>
  </si>
  <si>
    <t>Thennes</t>
  </si>
  <si>
    <t>Thezy Glimont</t>
  </si>
  <si>
    <t>Villers aux Erables</t>
  </si>
  <si>
    <t>Villers Faucon</t>
  </si>
  <si>
    <t>Heilly</t>
  </si>
  <si>
    <t>Mericourt l'Abbe</t>
  </si>
  <si>
    <t>Ribemont sur Ancre</t>
  </si>
  <si>
    <t>Pont Noyelles</t>
  </si>
  <si>
    <t>Querrieu</t>
  </si>
  <si>
    <t>Le Quesnel</t>
  </si>
  <si>
    <t>Argoules</t>
  </si>
  <si>
    <t>Bernay en Ponthieu</t>
  </si>
  <si>
    <t>Dominois</t>
  </si>
  <si>
    <t>Forest Montiers</t>
  </si>
  <si>
    <t>Nampont</t>
  </si>
  <si>
    <t>Quend</t>
  </si>
  <si>
    <t>Regniere Ecluse</t>
  </si>
  <si>
    <t>Rue</t>
  </si>
  <si>
    <t>Saint Quentin en Tourmont</t>
  </si>
  <si>
    <t>Vercourt</t>
  </si>
  <si>
    <t>Villers sur Authie</t>
  </si>
  <si>
    <t>Vron</t>
  </si>
  <si>
    <t>Proyart</t>
  </si>
  <si>
    <t>Thieulloy l'Abbaye</t>
  </si>
  <si>
    <t>Bourseville</t>
  </si>
  <si>
    <t>Friville Escarbotin</t>
  </si>
  <si>
    <t>Framerville Rainecourt</t>
  </si>
  <si>
    <t>Harbonnieres</t>
  </si>
  <si>
    <t>Bellancourt</t>
  </si>
  <si>
    <t>Buigny l'Abbe</t>
  </si>
  <si>
    <t>Buigny Saint Maclou</t>
  </si>
  <si>
    <t>Cahon</t>
  </si>
  <si>
    <t>Cambron</t>
  </si>
  <si>
    <t>Caours</t>
  </si>
  <si>
    <t>Drucat</t>
  </si>
  <si>
    <t>Grand Laviers</t>
  </si>
  <si>
    <t>Hautvillers Ouville</t>
  </si>
  <si>
    <t>Huchenneville</t>
  </si>
  <si>
    <t>Le Titre</t>
  </si>
  <si>
    <t>Mareuil Caubert</t>
  </si>
  <si>
    <t>Miannay</t>
  </si>
  <si>
    <t>Neufmoulin</t>
  </si>
  <si>
    <t>Neuilly l'Hopital</t>
  </si>
  <si>
    <t>Port le Grand</t>
  </si>
  <si>
    <t>Quesnoy le Montant</t>
  </si>
  <si>
    <t>Vauchelles les Quesnoy</t>
  </si>
  <si>
    <t>Yonval</t>
  </si>
  <si>
    <t>Hangest en Santerre</t>
  </si>
  <si>
    <t>Bussus Bussuel</t>
  </si>
  <si>
    <t>Coulonvillers</t>
  </si>
  <si>
    <t>Maison Roland</t>
  </si>
  <si>
    <t>Millencourt en Ponthieu</t>
  </si>
  <si>
    <t>Oneux</t>
  </si>
  <si>
    <t>Saint Riquier</t>
  </si>
  <si>
    <t>Yaucourt Bussus</t>
  </si>
  <si>
    <t>Rivery</t>
  </si>
  <si>
    <t>Andainville</t>
  </si>
  <si>
    <t>Aumatre</t>
  </si>
  <si>
    <t>Avesnes Chaussoy</t>
  </si>
  <si>
    <t>Bermesnil</t>
  </si>
  <si>
    <t>Biencourt</t>
  </si>
  <si>
    <t>Cannessieres</t>
  </si>
  <si>
    <t>Cerisy Buleux</t>
  </si>
  <si>
    <t>Doudelainville</t>
  </si>
  <si>
    <t>Epaumesnil</t>
  </si>
  <si>
    <t>Etrejust</t>
  </si>
  <si>
    <t>Fontaine le Sec</t>
  </si>
  <si>
    <t>Forceville en Vimeu</t>
  </si>
  <si>
    <t>Foucaucourt Hors Nesle</t>
  </si>
  <si>
    <t>Framicourt</t>
  </si>
  <si>
    <t>Fresnes Tilloloy</t>
  </si>
  <si>
    <t>Fresneville</t>
  </si>
  <si>
    <t>Fresnoy Andainville</t>
  </si>
  <si>
    <t>Frettecuisse</t>
  </si>
  <si>
    <t>Grebault Mesnil</t>
  </si>
  <si>
    <t>Huppy</t>
  </si>
  <si>
    <t>Le Translay</t>
  </si>
  <si>
    <t>Lignieres en Vimeu</t>
  </si>
  <si>
    <t>Martainneville</t>
  </si>
  <si>
    <t>Mesnil Eudin</t>
  </si>
  <si>
    <t>Mouflieres</t>
  </si>
  <si>
    <t>Nesle l'Hopital</t>
  </si>
  <si>
    <t>Neslette</t>
  </si>
  <si>
    <t>Oisemont</t>
  </si>
  <si>
    <t>Ramburelles</t>
  </si>
  <si>
    <t>Rambures</t>
  </si>
  <si>
    <t>Saint Leger sur Bresle</t>
  </si>
  <si>
    <t>Saint Maulvis</t>
  </si>
  <si>
    <t>Saint Maxent</t>
  </si>
  <si>
    <t>Senarpont</t>
  </si>
  <si>
    <t>Vaux Marquenneville</t>
  </si>
  <si>
    <t>Villers Campsart</t>
  </si>
  <si>
    <t>Vismes</t>
  </si>
  <si>
    <t>Woirel</t>
  </si>
  <si>
    <t>Agenvillers</t>
  </si>
  <si>
    <t>Boufflers</t>
  </si>
  <si>
    <t>Brailly Cornehotte</t>
  </si>
  <si>
    <t>Crecy en Ponthieu</t>
  </si>
  <si>
    <t>Dompierre sur Authie</t>
  </si>
  <si>
    <t>Domvast</t>
  </si>
  <si>
    <t>Estrees les Crecy</t>
  </si>
  <si>
    <t>Fontaine sur Maye</t>
  </si>
  <si>
    <t>Forest l'Abbaye</t>
  </si>
  <si>
    <t>Froyelles</t>
  </si>
  <si>
    <t>Gapennes</t>
  </si>
  <si>
    <t>Gueschart</t>
  </si>
  <si>
    <t>Lamotte Buleux</t>
  </si>
  <si>
    <t>Le Boisle</t>
  </si>
  <si>
    <t>Ligescourt</t>
  </si>
  <si>
    <t>Machiel</t>
  </si>
  <si>
    <t>Maison Ponthieu</t>
  </si>
  <si>
    <t>Neuilly le Dien</t>
  </si>
  <si>
    <t>Noyelles en Chaussee</t>
  </si>
  <si>
    <t>Ponches Estruval</t>
  </si>
  <si>
    <t>Vironchaux</t>
  </si>
  <si>
    <t>Vitz sur Authie</t>
  </si>
  <si>
    <t>Yvrench</t>
  </si>
  <si>
    <t>Yvrencheux</t>
  </si>
  <si>
    <t>Belleuse</t>
  </si>
  <si>
    <t>Bosquel</t>
  </si>
  <si>
    <t>Conty</t>
  </si>
  <si>
    <t>Courcelles sous Thoix</t>
  </si>
  <si>
    <t>Essertaux</t>
  </si>
  <si>
    <t>Flers sur Noye</t>
  </si>
  <si>
    <t>Fossemanant</t>
  </si>
  <si>
    <t>Fransures</t>
  </si>
  <si>
    <t>Fremontiers</t>
  </si>
  <si>
    <t>Loeuilly</t>
  </si>
  <si>
    <t>Monsures</t>
  </si>
  <si>
    <t>Nampty</t>
  </si>
  <si>
    <t>Neuville Loeuilly</t>
  </si>
  <si>
    <t>Oresmaux</t>
  </si>
  <si>
    <t>Plachy Buyon</t>
  </si>
  <si>
    <t>Prouzel</t>
  </si>
  <si>
    <t>Rogy</t>
  </si>
  <si>
    <t>Saint Sauflieu</t>
  </si>
  <si>
    <t>Sentelie</t>
  </si>
  <si>
    <t>Thoix</t>
  </si>
  <si>
    <t>Tilloy les Conty</t>
  </si>
  <si>
    <t>Bayonvillers</t>
  </si>
  <si>
    <t>Beaufort en Santerre</t>
  </si>
  <si>
    <t>Caix</t>
  </si>
  <si>
    <t>Folies</t>
  </si>
  <si>
    <t>Fouquescourt</t>
  </si>
  <si>
    <t>Guillaucourt</t>
  </si>
  <si>
    <t>Meharicourt</t>
  </si>
  <si>
    <t>Rosieres en Santerre</t>
  </si>
  <si>
    <t>Rouvroy en Santerre</t>
  </si>
  <si>
    <t>Vrely</t>
  </si>
  <si>
    <t>Warvillers</t>
  </si>
  <si>
    <t>Wiencourt l'Equipee</t>
  </si>
  <si>
    <t>Bethencourt sur Somme</t>
  </si>
  <si>
    <t>Biarre</t>
  </si>
  <si>
    <t>Billancourt</t>
  </si>
  <si>
    <t>Cressy Omencourt</t>
  </si>
  <si>
    <t>Curchy</t>
  </si>
  <si>
    <t>Epenancourt</t>
  </si>
  <si>
    <t>Etalon</t>
  </si>
  <si>
    <t>Falvy</t>
  </si>
  <si>
    <t>Languevoisin Quiquery</t>
  </si>
  <si>
    <t>Manicourt</t>
  </si>
  <si>
    <t>Mesnil Saint Nicaise</t>
  </si>
  <si>
    <t>Morchain</t>
  </si>
  <si>
    <t>Nesle</t>
  </si>
  <si>
    <t>Pargny</t>
  </si>
  <si>
    <t>Potte</t>
  </si>
  <si>
    <t>Rouy le Grand</t>
  </si>
  <si>
    <t>Rouy le Petit</t>
  </si>
  <si>
    <t>Villecourt</t>
  </si>
  <si>
    <t>Y</t>
  </si>
  <si>
    <t>Aizecourt le Haut</t>
  </si>
  <si>
    <t>Allaines</t>
  </si>
  <si>
    <t>Assevillers</t>
  </si>
  <si>
    <t>Barleux</t>
  </si>
  <si>
    <t>Belloy en Santerre</t>
  </si>
  <si>
    <t>Berny en Santerre</t>
  </si>
  <si>
    <t>Biaches</t>
  </si>
  <si>
    <t>Bouchavesnes Bergen</t>
  </si>
  <si>
    <t>Bouvincourt en Vermandois</t>
  </si>
  <si>
    <t>Buire Courcelles</t>
  </si>
  <si>
    <t>Bussu</t>
  </si>
  <si>
    <t>Cartigny</t>
  </si>
  <si>
    <t>Cizancourt</t>
  </si>
  <si>
    <t>Clery sur Somme</t>
  </si>
  <si>
    <t>Devise</t>
  </si>
  <si>
    <t>Doingt</t>
  </si>
  <si>
    <t>Ennemain</t>
  </si>
  <si>
    <t>Estrees Deniecourt</t>
  </si>
  <si>
    <t>Estrees en Chaussee</t>
  </si>
  <si>
    <t>Estrees Mons</t>
  </si>
  <si>
    <t>Feuilleres</t>
  </si>
  <si>
    <t>Flaucourt</t>
  </si>
  <si>
    <t>Herbecourt</t>
  </si>
  <si>
    <t>Marchelepot</t>
  </si>
  <si>
    <t>Mereaucourt</t>
  </si>
  <si>
    <t>Mesnil Bruntel</t>
  </si>
  <si>
    <t>Monchy Lagache</t>
  </si>
  <si>
    <t>Saint Chrisaint Briost</t>
  </si>
  <si>
    <t>Soyecourt</t>
  </si>
  <si>
    <t>Tertry</t>
  </si>
  <si>
    <t>Villers Carbonnel</t>
  </si>
  <si>
    <t>Acheux en Vimeu</t>
  </si>
  <si>
    <t>Aigneville</t>
  </si>
  <si>
    <t>Ercourt</t>
  </si>
  <si>
    <t>Feuquieres en Vimeu</t>
  </si>
  <si>
    <t>Franleu</t>
  </si>
  <si>
    <t>Mons Boubert</t>
  </si>
  <si>
    <t>Ochancourt</t>
  </si>
  <si>
    <t>Tours en Vimeu</t>
  </si>
  <si>
    <t>Valines</t>
  </si>
  <si>
    <t>Bouillancourt en Sery</t>
  </si>
  <si>
    <t>Bouttencourt</t>
  </si>
  <si>
    <t>Bouvaincourt sur Bresle</t>
  </si>
  <si>
    <t>Buigny les Gamaches</t>
  </si>
  <si>
    <t>Frettemeule</t>
  </si>
  <si>
    <t>Gamaches</t>
  </si>
  <si>
    <t>Maisnieres</t>
  </si>
  <si>
    <t>Tilloy Floriville</t>
  </si>
  <si>
    <t>Brutelles</t>
  </si>
  <si>
    <t>Estreboeuf</t>
  </si>
  <si>
    <t>Lancheres</t>
  </si>
  <si>
    <t>Pende</t>
  </si>
  <si>
    <t>Saigneville</t>
  </si>
  <si>
    <t>Saint Valery sur Somme</t>
  </si>
  <si>
    <t>Aizecourt le Bas</t>
  </si>
  <si>
    <t>Bernes</t>
  </si>
  <si>
    <t>Driencourt</t>
  </si>
  <si>
    <t>Guyencourt Saulcourt</t>
  </si>
  <si>
    <t>Hancourt</t>
  </si>
  <si>
    <t>Hervilly</t>
  </si>
  <si>
    <t>Hesbecourt</t>
  </si>
  <si>
    <t>Lieramont</t>
  </si>
  <si>
    <t>Longavesnes</t>
  </si>
  <si>
    <t>Marquaix</t>
  </si>
  <si>
    <t>Nurlu</t>
  </si>
  <si>
    <t>Poeuilly</t>
  </si>
  <si>
    <t>Roisel</t>
  </si>
  <si>
    <t>Sorel</t>
  </si>
  <si>
    <t>Templeux la Fosse</t>
  </si>
  <si>
    <t>Templeux le Guerard</t>
  </si>
  <si>
    <t>Tincourt Boucly</t>
  </si>
  <si>
    <t>Vraignes Vermandois</t>
  </si>
  <si>
    <t>Ailly sur Noye</t>
  </si>
  <si>
    <t>Chaussoy Epagny</t>
  </si>
  <si>
    <t>Chirmont</t>
  </si>
  <si>
    <t>Coullemelle</t>
  </si>
  <si>
    <t>Esclainvillers</t>
  </si>
  <si>
    <t>Estrees sur Noye</t>
  </si>
  <si>
    <t>Grivesnes</t>
  </si>
  <si>
    <t>Guyencourt sur Noye</t>
  </si>
  <si>
    <t>Hallivillers</t>
  </si>
  <si>
    <t>Jumel</t>
  </si>
  <si>
    <t>La Faloise</t>
  </si>
  <si>
    <t>Lawarde Mauger l'Hortoy</t>
  </si>
  <si>
    <t>Louvrechy</t>
  </si>
  <si>
    <t>Malpart</t>
  </si>
  <si>
    <t>Quiry le Sec</t>
  </si>
  <si>
    <t>Remiencourt</t>
  </si>
  <si>
    <t>Rouvrel</t>
  </si>
  <si>
    <t>Sourdon</t>
  </si>
  <si>
    <t>Thory</t>
  </si>
  <si>
    <t>Allonville</t>
  </si>
  <si>
    <t>Bavelincourt</t>
  </si>
  <si>
    <t>Beaucourt sur l'Hallue</t>
  </si>
  <si>
    <t>Behencourt</t>
  </si>
  <si>
    <t>Bertangles</t>
  </si>
  <si>
    <t>Cardonnette</t>
  </si>
  <si>
    <t>Coisy</t>
  </si>
  <si>
    <t>Flesselles</t>
  </si>
  <si>
    <t>Frechencourt</t>
  </si>
  <si>
    <t>Herissart</t>
  </si>
  <si>
    <t>La Vicogne</t>
  </si>
  <si>
    <t>Mirvaux</t>
  </si>
  <si>
    <t>Molliens au Bois</t>
  </si>
  <si>
    <t>Montigny sur l'Hallue</t>
  </si>
  <si>
    <t>Montonvillers</t>
  </si>
  <si>
    <t>Naours</t>
  </si>
  <si>
    <t>Pierregot</t>
  </si>
  <si>
    <t>Poulainville</t>
  </si>
  <si>
    <t>Rainneville</t>
  </si>
  <si>
    <t>Rubempre</t>
  </si>
  <si>
    <t>Saint Gratien</t>
  </si>
  <si>
    <t>Talmas</t>
  </si>
  <si>
    <t>Vaux en Amienois</t>
  </si>
  <si>
    <t>Airaines</t>
  </si>
  <si>
    <t>Allery</t>
  </si>
  <si>
    <t>Avelesges</t>
  </si>
  <si>
    <t>Belloy Saint Leonard</t>
  </si>
  <si>
    <t>Bettencourt Riviere</t>
  </si>
  <si>
    <t>Dreuil Hamel</t>
  </si>
  <si>
    <t>Heucourt Croquoison</t>
  </si>
  <si>
    <t>Metigny</t>
  </si>
  <si>
    <t>Quesnoy sur Airaines</t>
  </si>
  <si>
    <t>Vergies</t>
  </si>
  <si>
    <t>Wiry au Mont</t>
  </si>
  <si>
    <t>Bergicourt</t>
  </si>
  <si>
    <t>Blangy sous Poix</t>
  </si>
  <si>
    <t>Bussy les Poix</t>
  </si>
  <si>
    <t>Courcelles sous Moyencour</t>
  </si>
  <si>
    <t>Croixrault</t>
  </si>
  <si>
    <t>Eplessier</t>
  </si>
  <si>
    <t>Equennes Eramecourt</t>
  </si>
  <si>
    <t>Eramecourt</t>
  </si>
  <si>
    <t>Frettemolle</t>
  </si>
  <si>
    <t>Fricamps</t>
  </si>
  <si>
    <t>Guizancourt</t>
  </si>
  <si>
    <t>Hescamps</t>
  </si>
  <si>
    <t>Lahaye Saint Romain</t>
  </si>
  <si>
    <t>Moyencourt les Poix</t>
  </si>
  <si>
    <t>Poix de Picardie</t>
  </si>
  <si>
    <t>Sainte Segree</t>
  </si>
  <si>
    <t>Saulchoy sous Poix</t>
  </si>
  <si>
    <t>Souplicourt</t>
  </si>
  <si>
    <t>Thieulloy la Ville</t>
  </si>
  <si>
    <t>Albert</t>
  </si>
  <si>
    <t>Authuille</t>
  </si>
  <si>
    <t>Aveluy</t>
  </si>
  <si>
    <t>Baizieux</t>
  </si>
  <si>
    <t>Bazentin</t>
  </si>
  <si>
    <t>Beaucourt sur l'Ancre</t>
  </si>
  <si>
    <t>Beaumont Hamel</t>
  </si>
  <si>
    <t>Becordel Becourt</t>
  </si>
  <si>
    <t>Bouzincourt</t>
  </si>
  <si>
    <t>Bresle</t>
  </si>
  <si>
    <t>Buire sur l'Ancre</t>
  </si>
  <si>
    <t>Carnoy</t>
  </si>
  <si>
    <t>Contalmaison</t>
  </si>
  <si>
    <t>Courcelette</t>
  </si>
  <si>
    <t>Dernancourt</t>
  </si>
  <si>
    <t>Englebelmer</t>
  </si>
  <si>
    <t>Fricourt</t>
  </si>
  <si>
    <t>Henencourt</t>
  </si>
  <si>
    <t>Irles</t>
  </si>
  <si>
    <t>Lavieville</t>
  </si>
  <si>
    <t>Mesnil Martinsart</t>
  </si>
  <si>
    <t>Millencourt</t>
  </si>
  <si>
    <t>Miraumont</t>
  </si>
  <si>
    <t>Montauban de Picardie</t>
  </si>
  <si>
    <t>Morlancourt</t>
  </si>
  <si>
    <t>Ovillers Boisselle</t>
  </si>
  <si>
    <t>Pozieres</t>
  </si>
  <si>
    <t>Pys</t>
  </si>
  <si>
    <t>Senlis le Sec</t>
  </si>
  <si>
    <t>Thiepval</t>
  </si>
  <si>
    <t>Treux</t>
  </si>
  <si>
    <t>Ville sur Ancre</t>
  </si>
  <si>
    <t>Warloy Baillon</t>
  </si>
  <si>
    <t>Belloy sur Somme</t>
  </si>
  <si>
    <t>Bourdon</t>
  </si>
  <si>
    <t>Cavillon</t>
  </si>
  <si>
    <t>Crouy Saint Pierre</t>
  </si>
  <si>
    <t>Fourdrinoy</t>
  </si>
  <si>
    <t>Hangest sur Somme</t>
  </si>
  <si>
    <t>La Chaussee Tirancourt</t>
  </si>
  <si>
    <t>Le Mesge</t>
  </si>
  <si>
    <t>Picquigny</t>
  </si>
  <si>
    <t>Riencourt</t>
  </si>
  <si>
    <t>Saint Pierre A Gouy</t>
  </si>
  <si>
    <t>Saint Vaasaint en Chaussee</t>
  </si>
  <si>
    <t>Yzeux</t>
  </si>
  <si>
    <t>Ablaincourt Pressoire</t>
  </si>
  <si>
    <t>Chaulnes</t>
  </si>
  <si>
    <t>Fresnes Mazancourt</t>
  </si>
  <si>
    <t>Hallu</t>
  </si>
  <si>
    <t>Hyencourt le Grand</t>
  </si>
  <si>
    <t>Licourt</t>
  </si>
  <si>
    <t>Lihons</t>
  </si>
  <si>
    <t>Misery</t>
  </si>
  <si>
    <t>Omiecourt</t>
  </si>
  <si>
    <t>Pertain</t>
  </si>
  <si>
    <t>Punchy</t>
  </si>
  <si>
    <t>Puzeaux</t>
  </si>
  <si>
    <t>Vermandovillers</t>
  </si>
  <si>
    <t>Longueau</t>
  </si>
  <si>
    <t>Bray sur Somme</t>
  </si>
  <si>
    <t>Cappy</t>
  </si>
  <si>
    <t>Chuignes</t>
  </si>
  <si>
    <t>Chuignolles</t>
  </si>
  <si>
    <t>Eclusier Vaux</t>
  </si>
  <si>
    <t>Etinehem</t>
  </si>
  <si>
    <t>Fontaine les Cappy</t>
  </si>
  <si>
    <t>Foucaucourt Santerre</t>
  </si>
  <si>
    <t>Frise</t>
  </si>
  <si>
    <t>Herleville</t>
  </si>
  <si>
    <t>La Neuville les Bray</t>
  </si>
  <si>
    <t>Mericourt sur Somme</t>
  </si>
  <si>
    <t>Mers les Bains</t>
  </si>
  <si>
    <t>Combles</t>
  </si>
  <si>
    <t>Curlu</t>
  </si>
  <si>
    <t>Equancourt</t>
  </si>
  <si>
    <t>Etricourt Manancourt</t>
  </si>
  <si>
    <t>Fins</t>
  </si>
  <si>
    <t>Ginchy</t>
  </si>
  <si>
    <t>Gueudecourt</t>
  </si>
  <si>
    <t>Guillemont</t>
  </si>
  <si>
    <t>Hardecourt aux Bois</t>
  </si>
  <si>
    <t>Hem Monacu</t>
  </si>
  <si>
    <t>Lesboeufs</t>
  </si>
  <si>
    <t>Longueval</t>
  </si>
  <si>
    <t>Maricourt</t>
  </si>
  <si>
    <t>Mesnil en Arrouaise</t>
  </si>
  <si>
    <t>Rancourt</t>
  </si>
  <si>
    <t>Sailly Saillisel</t>
  </si>
  <si>
    <t>Agenville</t>
  </si>
  <si>
    <t>Bealcourt</t>
  </si>
  <si>
    <t>Beaumetz</t>
  </si>
  <si>
    <t>Bernatre</t>
  </si>
  <si>
    <t>Bernaville</t>
  </si>
  <si>
    <t>Cramont</t>
  </si>
  <si>
    <t>Domesmont</t>
  </si>
  <si>
    <t>Domleger Longvillers</t>
  </si>
  <si>
    <t>Epecamps</t>
  </si>
  <si>
    <t>Frohen le Grand</t>
  </si>
  <si>
    <t>Frohen le Petit</t>
  </si>
  <si>
    <t>Heuzecourt</t>
  </si>
  <si>
    <t>Hiermont</t>
  </si>
  <si>
    <t>Le Meillard</t>
  </si>
  <si>
    <t>Maizicourt</t>
  </si>
  <si>
    <t>Montigny les Jongleurs</t>
  </si>
  <si>
    <t>Prouville</t>
  </si>
  <si>
    <t>Saint Acheul</t>
  </si>
  <si>
    <t>Vacquerie</t>
  </si>
  <si>
    <t>Cachy</t>
  </si>
  <si>
    <t>Gentelles</t>
  </si>
  <si>
    <t>Villers Bretonneux</t>
  </si>
  <si>
    <t>Fressenneville</t>
  </si>
  <si>
    <t>Nibas</t>
  </si>
  <si>
    <t>Brouchy</t>
  </si>
  <si>
    <t>Buverchy</t>
  </si>
  <si>
    <t>Croix Moligneaux</t>
  </si>
  <si>
    <t>Douilly</t>
  </si>
  <si>
    <t>Eppeville</t>
  </si>
  <si>
    <t>Esmery Hallon</t>
  </si>
  <si>
    <t>Grecourt</t>
  </si>
  <si>
    <t>Ham</t>
  </si>
  <si>
    <t>Hombleux</t>
  </si>
  <si>
    <t>Matigny</t>
  </si>
  <si>
    <t>Moyencourt</t>
  </si>
  <si>
    <t>Muille Villette</t>
  </si>
  <si>
    <t>Quivieres</t>
  </si>
  <si>
    <t>Ugny l'Equipee</t>
  </si>
  <si>
    <t>Voyennes</t>
  </si>
  <si>
    <t>Cayeux sur Mer</t>
  </si>
  <si>
    <t>Flixecourt</t>
  </si>
  <si>
    <t>Ville le Marclet</t>
  </si>
  <si>
    <t>Beaucamps le Jeune</t>
  </si>
  <si>
    <t>Beaucamps le Vieux</t>
  </si>
  <si>
    <t>Brocourt</t>
  </si>
  <si>
    <t>Guemicourt</t>
  </si>
  <si>
    <t>Guibermesnil</t>
  </si>
  <si>
    <t>Inval Boiron</t>
  </si>
  <si>
    <t>Laboissiere Saint Martin</t>
  </si>
  <si>
    <t>Lafresguimont Saint Martin</t>
  </si>
  <si>
    <t>Le Mazis</t>
  </si>
  <si>
    <t>Le Quesne</t>
  </si>
  <si>
    <t>Liomer</t>
  </si>
  <si>
    <t>Montmarquet</t>
  </si>
  <si>
    <t>Neuville Coppegueule</t>
  </si>
  <si>
    <t>Saint Aubin Riviere</t>
  </si>
  <si>
    <t>Saint Germain sur Bresle</t>
  </si>
  <si>
    <t>Blangy Tronville</t>
  </si>
  <si>
    <t>Boves</t>
  </si>
  <si>
    <t>Cottenchy</t>
  </si>
  <si>
    <t>Fouencamps</t>
  </si>
  <si>
    <t>Glisy</t>
  </si>
  <si>
    <t>Lamotte Brebiere</t>
  </si>
  <si>
    <t>Ault</t>
  </si>
  <si>
    <t>Oust Marest</t>
  </si>
  <si>
    <t>Woignarue</t>
  </si>
  <si>
    <t>Ailly sur Somme</t>
  </si>
  <si>
    <t>Breilly</t>
  </si>
  <si>
    <t>Bacouel sur Selle</t>
  </si>
  <si>
    <t>Pont de Metz</t>
  </si>
  <si>
    <t>Saleux</t>
  </si>
  <si>
    <t>Salouel</t>
  </si>
  <si>
    <t>Vers sur Selles</t>
  </si>
  <si>
    <t>Citerne</t>
  </si>
  <si>
    <t>Frucourt</t>
  </si>
  <si>
    <t>Hallencourt</t>
  </si>
  <si>
    <t>Hocquincourt</t>
  </si>
  <si>
    <t>Merelessart</t>
  </si>
  <si>
    <t>Sorel en Vimeu</t>
  </si>
  <si>
    <t>Wanel</t>
  </si>
  <si>
    <t>Assainvillers</t>
  </si>
  <si>
    <t>Ayencourt</t>
  </si>
  <si>
    <t>Bouillancourt la Bataille</t>
  </si>
  <si>
    <t>Boussicourt</t>
  </si>
  <si>
    <t>Cantigny</t>
  </si>
  <si>
    <t>Contoire</t>
  </si>
  <si>
    <t>Courtemanche</t>
  </si>
  <si>
    <t>Davenescourt</t>
  </si>
  <si>
    <t>Erches</t>
  </si>
  <si>
    <t>Etelfay</t>
  </si>
  <si>
    <t>Fescamps</t>
  </si>
  <si>
    <t>Fignieres</t>
  </si>
  <si>
    <t>Fontaine sous Montdidier</t>
  </si>
  <si>
    <t>Gratibus</t>
  </si>
  <si>
    <t>Guerbigny</t>
  </si>
  <si>
    <t>Laboissiere en Santerre</t>
  </si>
  <si>
    <t>Le Cardonnois</t>
  </si>
  <si>
    <t>Marestmontiers</t>
  </si>
  <si>
    <t>Mesnil Saint Georges</t>
  </si>
  <si>
    <t>Onvillers</t>
  </si>
  <si>
    <t>Piennes Onvillers</t>
  </si>
  <si>
    <t>Pierrepont sur Avre</t>
  </si>
  <si>
    <t>Remaugies</t>
  </si>
  <si>
    <t>Rollot</t>
  </si>
  <si>
    <t>Rubescourt</t>
  </si>
  <si>
    <t>Villers Tournelle</t>
  </si>
  <si>
    <t>Warsy</t>
  </si>
  <si>
    <t>Cocquerel</t>
  </si>
  <si>
    <t>Fontaine sur Somme</t>
  </si>
  <si>
    <t>Long</t>
  </si>
  <si>
    <t>Longpre les Corps Sts</t>
  </si>
  <si>
    <t>Meneslies</t>
  </si>
  <si>
    <t>Woincourt</t>
  </si>
  <si>
    <t>Yzengremer</t>
  </si>
  <si>
    <t>Allenay</t>
  </si>
  <si>
    <t>Bethencourt sur Mer</t>
  </si>
  <si>
    <t>Tully</t>
  </si>
  <si>
    <t>Bougainville</t>
  </si>
  <si>
    <t>Bovelles</t>
  </si>
  <si>
    <t>Briquemesnil Floxicourt</t>
  </si>
  <si>
    <t>Camps en Amienois</t>
  </si>
  <si>
    <t>Clairy Saulchoix</t>
  </si>
  <si>
    <t>Dreuil les Molliens</t>
  </si>
  <si>
    <t>Fluy</t>
  </si>
  <si>
    <t>Guignemicourt</t>
  </si>
  <si>
    <t>Molliens Dreuil</t>
  </si>
  <si>
    <t>Montagne Fayel</t>
  </si>
  <si>
    <t>Oissy</t>
  </si>
  <si>
    <t>Pissy</t>
  </si>
  <si>
    <t>Revelles</t>
  </si>
  <si>
    <t>Saint Aubin Montenoy</t>
  </si>
  <si>
    <t>Saisseval</t>
  </si>
  <si>
    <t>Seux</t>
  </si>
  <si>
    <t>Le Crotoy</t>
  </si>
  <si>
    <t>Acheux en Amienois</t>
  </si>
  <si>
    <t>Arqueves</t>
  </si>
  <si>
    <t>Auchonvillers</t>
  </si>
  <si>
    <t>Bayencourt</t>
  </si>
  <si>
    <t>Bertrancourt</t>
  </si>
  <si>
    <t>Bus les Artois</t>
  </si>
  <si>
    <t>Coigneux</t>
  </si>
  <si>
    <t>Colincamps</t>
  </si>
  <si>
    <t>Contay</t>
  </si>
  <si>
    <t>Courcelles au Bois</t>
  </si>
  <si>
    <t>Forceville</t>
  </si>
  <si>
    <t>Harponville</t>
  </si>
  <si>
    <t>Hedauville</t>
  </si>
  <si>
    <t>Lealvillers</t>
  </si>
  <si>
    <t>Louvencourt</t>
  </si>
  <si>
    <t>Mailly Maillet</t>
  </si>
  <si>
    <t>Marieux</t>
  </si>
  <si>
    <t>Puchevillers</t>
  </si>
  <si>
    <t>Saint Leger les Authie</t>
  </si>
  <si>
    <t>Toutencourt</t>
  </si>
  <si>
    <t>Vauchelles les Authies</t>
  </si>
  <si>
    <t>Dargnies</t>
  </si>
  <si>
    <t>Embreville</t>
  </si>
  <si>
    <t>Bray les Mareuil</t>
  </si>
  <si>
    <t>Eaucourt sur Somme</t>
  </si>
  <si>
    <t>Epagne Epagnette</t>
  </si>
  <si>
    <t>Erondelle</t>
  </si>
  <si>
    <t>Liercourt</t>
  </si>
  <si>
    <t>Pont Remy</t>
  </si>
  <si>
    <t>Bettembos</t>
  </si>
  <si>
    <t>Caulieres</t>
  </si>
  <si>
    <t>Digeon</t>
  </si>
  <si>
    <t>Fourcigny</t>
  </si>
  <si>
    <t>Lamaronde</t>
  </si>
  <si>
    <t>Lignieres Chatelain</t>
  </si>
  <si>
    <t>Marlers</t>
  </si>
  <si>
    <t>Morvillers Saint Saturnin</t>
  </si>
  <si>
    <t>Offignies</t>
  </si>
  <si>
    <t>Autheux</t>
  </si>
  <si>
    <t>Authieule</t>
  </si>
  <si>
    <t>Beauquesne</t>
  </si>
  <si>
    <t>Boisbergues</t>
  </si>
  <si>
    <t>Bouquemaison</t>
  </si>
  <si>
    <t>Doullens</t>
  </si>
  <si>
    <t>Gezaincourt</t>
  </si>
  <si>
    <t>Grouches Luchuel</t>
  </si>
  <si>
    <t>Hem Hardinval</t>
  </si>
  <si>
    <t>Humbercourt</t>
  </si>
  <si>
    <t>Longuevillette</t>
  </si>
  <si>
    <t>Lucheux</t>
  </si>
  <si>
    <t>Mezerolles</t>
  </si>
  <si>
    <t>Occoches</t>
  </si>
  <si>
    <t>Outrebois</t>
  </si>
  <si>
    <t>Raincheval</t>
  </si>
  <si>
    <t>Remaisnil</t>
  </si>
  <si>
    <t>Terramesnil</t>
  </si>
  <si>
    <t>Bettencourt Saint Ouen</t>
  </si>
  <si>
    <t>Domart en Ponthieu</t>
  </si>
  <si>
    <t>Domqueur</t>
  </si>
  <si>
    <t>Fransu</t>
  </si>
  <si>
    <t>Lanches Saint Hilaire</t>
  </si>
  <si>
    <t>Mesnil Domqueur</t>
  </si>
  <si>
    <t>Surcamps</t>
  </si>
  <si>
    <t>Vauchelles les Domart</t>
  </si>
  <si>
    <t>Beauval</t>
  </si>
  <si>
    <t>Boisrault</t>
  </si>
  <si>
    <t>Dromesnil</t>
  </si>
  <si>
    <t>Gouy l'Hopital</t>
  </si>
  <si>
    <t>Hornoy le Bourg</t>
  </si>
  <si>
    <t>Lincheux Hallivilliers</t>
  </si>
  <si>
    <t>Mericourt en Vimeu</t>
  </si>
  <si>
    <t>Selincourt</t>
  </si>
  <si>
    <t>Vraignes les Hornoy</t>
  </si>
  <si>
    <t>Vignacourt</t>
  </si>
  <si>
    <t>Canaples</t>
  </si>
  <si>
    <t>Fieffes</t>
  </si>
  <si>
    <t>Fieffes Montrelet</t>
  </si>
  <si>
    <t>Halloy les Pernois</t>
  </si>
  <si>
    <t>Havernas</t>
  </si>
  <si>
    <t>Pernois</t>
  </si>
  <si>
    <t>Wargnies</t>
  </si>
  <si>
    <t>Grattepanche</t>
  </si>
  <si>
    <t>Sains en Amienois</t>
  </si>
  <si>
    <t>Saint Fuscien</t>
  </si>
  <si>
    <t>Ailly le Haut Clocher</t>
  </si>
  <si>
    <t>Brucamps</t>
  </si>
  <si>
    <t>Ergnies</t>
  </si>
  <si>
    <t>Gorenflos</t>
  </si>
  <si>
    <t>Mouflers</t>
  </si>
  <si>
    <t>Villers sous Ailly</t>
  </si>
  <si>
    <t>Andechy</t>
  </si>
  <si>
    <t>Balatre</t>
  </si>
  <si>
    <t>Beuvraignes</t>
  </si>
  <si>
    <t>Bus la Mesiere</t>
  </si>
  <si>
    <t>Carrepuis</t>
  </si>
  <si>
    <t>Champien</t>
  </si>
  <si>
    <t>Cremery</t>
  </si>
  <si>
    <t>Dancourt Popincourt</t>
  </si>
  <si>
    <t>Fonches Fonchette</t>
  </si>
  <si>
    <t>Fransart</t>
  </si>
  <si>
    <t>Fresnoy les Roye</t>
  </si>
  <si>
    <t>Goyencourt</t>
  </si>
  <si>
    <t>Grivillers</t>
  </si>
  <si>
    <t>Gruny</t>
  </si>
  <si>
    <t>Hattencourt</t>
  </si>
  <si>
    <t>L Echelle Saint Aurin</t>
  </si>
  <si>
    <t>La Chavatte</t>
  </si>
  <si>
    <t>Laucourt</t>
  </si>
  <si>
    <t>Liancourt Fosse</t>
  </si>
  <si>
    <t>Marche Allouarde</t>
  </si>
  <si>
    <t>Marquivillers</t>
  </si>
  <si>
    <t>Parvillers le Quesnoy</t>
  </si>
  <si>
    <t>Rethonvillers</t>
  </si>
  <si>
    <t>Roiglise</t>
  </si>
  <si>
    <t>Tilloloy</t>
  </si>
  <si>
    <t>Verpillieres</t>
  </si>
  <si>
    <t>Villers les Roye</t>
  </si>
  <si>
    <t>Fresnoy au Val</t>
  </si>
  <si>
    <t>Namps au Mont</t>
  </si>
  <si>
    <t>Namps Maisnil</t>
  </si>
  <si>
    <t>Quevauvillers</t>
  </si>
  <si>
    <t>Rumaisnil</t>
  </si>
  <si>
    <t>Taisnil</t>
  </si>
  <si>
    <t>Cayeux en Santerre</t>
  </si>
  <si>
    <t>Ignaucourt</t>
  </si>
  <si>
    <t>Lamotte Warfussee</t>
  </si>
  <si>
    <t>Marcelcave</t>
  </si>
  <si>
    <t>Warfusee Abancourt</t>
  </si>
  <si>
    <t>Argoeuves</t>
  </si>
  <si>
    <t>Dreuil les Amiens</t>
  </si>
  <si>
    <t>Saveuse</t>
  </si>
  <si>
    <t>Epehy</t>
  </si>
  <si>
    <t>Ronssoy</t>
  </si>
  <si>
    <t>Candas</t>
  </si>
  <si>
    <t>Fienvillers</t>
  </si>
  <si>
    <t>Moislains</t>
  </si>
  <si>
    <t>Saint Leger les Domart</t>
  </si>
  <si>
    <t>Fort Mahon Plage</t>
  </si>
  <si>
    <t>Bussy les Daours</t>
  </si>
  <si>
    <t>Cerisy</t>
  </si>
  <si>
    <t>Chipilly</t>
  </si>
  <si>
    <t>Corbie</t>
  </si>
  <si>
    <t>Daours</t>
  </si>
  <si>
    <t>Franvillers</t>
  </si>
  <si>
    <t>Hamelet</t>
  </si>
  <si>
    <t>Lahoussoye</t>
  </si>
  <si>
    <t>Sailly Laurette</t>
  </si>
  <si>
    <t>Sailly le Sec</t>
  </si>
  <si>
    <t>Vaire sous Corbie</t>
  </si>
  <si>
    <t>Vaux sur Somme</t>
  </si>
  <si>
    <t>Vecquemont</t>
  </si>
  <si>
    <t>Meaulte</t>
  </si>
  <si>
    <t>Arrest</t>
  </si>
  <si>
    <t>Bouchon</t>
  </si>
  <si>
    <t>Berteaucourt les Dames</t>
  </si>
  <si>
    <t>Nouvion</t>
  </si>
  <si>
    <t>Noyelles sur Mer</t>
  </si>
  <si>
    <t>Ponthoile</t>
  </si>
  <si>
    <t>Behen</t>
  </si>
  <si>
    <t>Toeufles</t>
  </si>
  <si>
    <t>Saint Quentin la Motte</t>
  </si>
  <si>
    <t>Conde Folie</t>
  </si>
  <si>
    <t>Arvillers</t>
  </si>
  <si>
    <t>Bouchoir</t>
  </si>
  <si>
    <t>Ercheu</t>
  </si>
  <si>
    <t>Friaucourt</t>
  </si>
  <si>
    <t>Saint Blimont</t>
  </si>
  <si>
    <t>Sailly Flibeaucourt</t>
  </si>
  <si>
    <t>Dompierre Becquincourt</t>
  </si>
  <si>
    <t>Valdurenque</t>
  </si>
  <si>
    <t>Burlats</t>
  </si>
  <si>
    <t>Laboulbene</t>
  </si>
  <si>
    <t>Arfons</t>
  </si>
  <si>
    <t>Dourgne</t>
  </si>
  <si>
    <t>Lagardiolle</t>
  </si>
  <si>
    <t>Lescout</t>
  </si>
  <si>
    <t>Massaguel</t>
  </si>
  <si>
    <t>Saint Amancet</t>
  </si>
  <si>
    <t>Verdalle</t>
  </si>
  <si>
    <t>Denat</t>
  </si>
  <si>
    <t>Fauch</t>
  </si>
  <si>
    <t>Labastide Denat</t>
  </si>
  <si>
    <t>Laboutarie</t>
  </si>
  <si>
    <t>Lamillarie</t>
  </si>
  <si>
    <t>Le Travet</t>
  </si>
  <si>
    <t>Lombers</t>
  </si>
  <si>
    <t>Mont Roc</t>
  </si>
  <si>
    <t>Orban</t>
  </si>
  <si>
    <t>Poulan Pouzols</t>
  </si>
  <si>
    <t>Realmont</t>
  </si>
  <si>
    <t>Ronel</t>
  </si>
  <si>
    <t>Saint Antonin de Lacalm</t>
  </si>
  <si>
    <t>Saint Lieux Lafenasse</t>
  </si>
  <si>
    <t>Sieurac</t>
  </si>
  <si>
    <t>Teillet</t>
  </si>
  <si>
    <t>Terre Clapier</t>
  </si>
  <si>
    <t>Cagnac les Mines</t>
  </si>
  <si>
    <t>Mailhoc</t>
  </si>
  <si>
    <t>Milhavet</t>
  </si>
  <si>
    <t>Taix</t>
  </si>
  <si>
    <t>Villeneuve sur Vere</t>
  </si>
  <si>
    <t>Andillac</t>
  </si>
  <si>
    <t>Cahuzac sur Vere</t>
  </si>
  <si>
    <t>Castelnau de Montmiral</t>
  </si>
  <si>
    <t>Le Verdier</t>
  </si>
  <si>
    <t>Penne</t>
  </si>
  <si>
    <t>Puycelci</t>
  </si>
  <si>
    <t>Roussayrolles</t>
  </si>
  <si>
    <t>Saint Beauzile</t>
  </si>
  <si>
    <t>Saint Michel de Vax</t>
  </si>
  <si>
    <t>Sainte Cecile du Cayrou</t>
  </si>
  <si>
    <t>Vaour</t>
  </si>
  <si>
    <t>Castelnau de Levis</t>
  </si>
  <si>
    <t>Cestayrols</t>
  </si>
  <si>
    <t>Fayssac</t>
  </si>
  <si>
    <t>Florentin</t>
  </si>
  <si>
    <t>Labastide de Levis</t>
  </si>
  <si>
    <t>Lagrave</t>
  </si>
  <si>
    <t>Marssac sur Tarn</t>
  </si>
  <si>
    <t>Terssac</t>
  </si>
  <si>
    <t>Arthes</t>
  </si>
  <si>
    <t>Amarens</t>
  </si>
  <si>
    <t>Campes</t>
  </si>
  <si>
    <t>Cordes sur Ciel</t>
  </si>
  <si>
    <t>Donnazac</t>
  </si>
  <si>
    <t>Frausseilles</t>
  </si>
  <si>
    <t>Itzac</t>
  </si>
  <si>
    <t>Labarthe Bleys</t>
  </si>
  <si>
    <t>Lacapelle Segalar</t>
  </si>
  <si>
    <t>Le Riols</t>
  </si>
  <si>
    <t>Livers Cazelles</t>
  </si>
  <si>
    <t>Loubers</t>
  </si>
  <si>
    <t>Marnaves</t>
  </si>
  <si>
    <t>Milhars</t>
  </si>
  <si>
    <t>Montrosier</t>
  </si>
  <si>
    <t>Mouzieys Panens</t>
  </si>
  <si>
    <t>Saint Marcel Campes</t>
  </si>
  <si>
    <t>Saint Martin Laguepie</t>
  </si>
  <si>
    <t>Souel</t>
  </si>
  <si>
    <t>Tonnac</t>
  </si>
  <si>
    <t>Vindrac Alayrac</t>
  </si>
  <si>
    <t>Almayrac</t>
  </si>
  <si>
    <t>Jouqueviel</t>
  </si>
  <si>
    <t>Mirandol Bourgnounac</t>
  </si>
  <si>
    <t>Moulares</t>
  </si>
  <si>
    <t>Narthoux</t>
  </si>
  <si>
    <t>Pampelonne</t>
  </si>
  <si>
    <t>Tanus</t>
  </si>
  <si>
    <t>Trevien</t>
  </si>
  <si>
    <t>Aiguefonde</t>
  </si>
  <si>
    <t>Aussillon</t>
  </si>
  <si>
    <t>Caucalieres</t>
  </si>
  <si>
    <t>Mazamet</t>
  </si>
  <si>
    <t>Lacrouzette</t>
  </si>
  <si>
    <t>Roquecourbe</t>
  </si>
  <si>
    <t>Saint Jean de Vals</t>
  </si>
  <si>
    <t>Damiatte</t>
  </si>
  <si>
    <t>Guitalens</t>
  </si>
  <si>
    <t>Lalbarede</t>
  </si>
  <si>
    <t>Magrin</t>
  </si>
  <si>
    <t>Saint Paul Cap de Joux</t>
  </si>
  <si>
    <t>Servies</t>
  </si>
  <si>
    <t>Teyssode</t>
  </si>
  <si>
    <t>Viterbe</t>
  </si>
  <si>
    <t>Lacaune</t>
  </si>
  <si>
    <t>Albine</t>
  </si>
  <si>
    <t>Lacabarede</t>
  </si>
  <si>
    <t>Le Rialet</t>
  </si>
  <si>
    <t>Le Vintrou</t>
  </si>
  <si>
    <t>Rouairoux</t>
  </si>
  <si>
    <t>Saint Amans Soult</t>
  </si>
  <si>
    <t>Saint Amans Valtoret</t>
  </si>
  <si>
    <t>Alban</t>
  </si>
  <si>
    <t>Curvalle</t>
  </si>
  <si>
    <t>Massals</t>
  </si>
  <si>
    <t>Miolles</t>
  </si>
  <si>
    <t>Paulinet</t>
  </si>
  <si>
    <t>Berlats</t>
  </si>
  <si>
    <t>Cambounes</t>
  </si>
  <si>
    <t>Castelnau de Brassac</t>
  </si>
  <si>
    <t>Esperausses</t>
  </si>
  <si>
    <t>Lamontelarie</t>
  </si>
  <si>
    <t>Lasfaillades</t>
  </si>
  <si>
    <t>Le Bez</t>
  </si>
  <si>
    <t>Le Margnes</t>
  </si>
  <si>
    <t>Labastide Rouairoux</t>
  </si>
  <si>
    <t>Escoussens</t>
  </si>
  <si>
    <t>Labruguiere</t>
  </si>
  <si>
    <t>Saint Affrique les Montagnes</t>
  </si>
  <si>
    <t>Viviers les Montagnes</t>
  </si>
  <si>
    <t>Busque</t>
  </si>
  <si>
    <t>Graulhet</t>
  </si>
  <si>
    <t>Labessiere Candeil</t>
  </si>
  <si>
    <t>Lasgraisses</t>
  </si>
  <si>
    <t>Missecle</t>
  </si>
  <si>
    <t>Moulayres</t>
  </si>
  <si>
    <t>Lisle sur Tarn</t>
  </si>
  <si>
    <t>Parisot</t>
  </si>
  <si>
    <t>Peyrole</t>
  </si>
  <si>
    <t>Barre</t>
  </si>
  <si>
    <t>Moulin Mage</t>
  </si>
  <si>
    <t>Murat sur Vebre</t>
  </si>
  <si>
    <t>Nages</t>
  </si>
  <si>
    <t>Lacaze</t>
  </si>
  <si>
    <t>Rayssac</t>
  </si>
  <si>
    <t>Saint Pierre de Trivisy</t>
  </si>
  <si>
    <t>Vabre</t>
  </si>
  <si>
    <t>Assac</t>
  </si>
  <si>
    <t>Cadix</t>
  </si>
  <si>
    <t>Courris</t>
  </si>
  <si>
    <t>Faussergues</t>
  </si>
  <si>
    <t>Fraissines</t>
  </si>
  <si>
    <t>Lacapelle Pinet</t>
  </si>
  <si>
    <t>Le Dourn</t>
  </si>
  <si>
    <t>Ledas et Penthies</t>
  </si>
  <si>
    <t>Padies</t>
  </si>
  <si>
    <t>Saint Cirgue</t>
  </si>
  <si>
    <t>Saint Julien Gaulene</t>
  </si>
  <si>
    <t>Saint Michel Labadie</t>
  </si>
  <si>
    <t>Trebas</t>
  </si>
  <si>
    <t>Valence d'Albigeois</t>
  </si>
  <si>
    <t>Andouque</t>
  </si>
  <si>
    <t>Crespinet</t>
  </si>
  <si>
    <t>Saint Jean de Marcel</t>
  </si>
  <si>
    <t>Saussenac</t>
  </si>
  <si>
    <t>Serenac</t>
  </si>
  <si>
    <t>Valderies</t>
  </si>
  <si>
    <t>Arifat</t>
  </si>
  <si>
    <t>Montredon Labessonnie</t>
  </si>
  <si>
    <t>Lescure d'Albigeois</t>
  </si>
  <si>
    <t>Briatexte</t>
  </si>
  <si>
    <t>Puybegon</t>
  </si>
  <si>
    <t>Saint Gauzens</t>
  </si>
  <si>
    <t>Blaye les Mines</t>
  </si>
  <si>
    <t>Carmaux</t>
  </si>
  <si>
    <t>Labastide Gabausse</t>
  </si>
  <si>
    <t>Saint Benoit de Carmaux</t>
  </si>
  <si>
    <t>Ambialet</t>
  </si>
  <si>
    <t>Le Fraysse</t>
  </si>
  <si>
    <t>Mouzieys Teulet</t>
  </si>
  <si>
    <t>Villefranche d'Albigeois</t>
  </si>
  <si>
    <t>Lautrec</t>
  </si>
  <si>
    <t>Montdragon</t>
  </si>
  <si>
    <t>Montpinier</t>
  </si>
  <si>
    <t>Peyregoux</t>
  </si>
  <si>
    <t>Puycalvel</t>
  </si>
  <si>
    <t>Saint Genesaint de Contest</t>
  </si>
  <si>
    <t>Saint Julien du Puy</t>
  </si>
  <si>
    <t>Venes</t>
  </si>
  <si>
    <t>Le Garric</t>
  </si>
  <si>
    <t>Aguts</t>
  </si>
  <si>
    <t>Algans</t>
  </si>
  <si>
    <t>Cambon les Lavaur</t>
  </si>
  <si>
    <t>Cuq Toulza</t>
  </si>
  <si>
    <t>Lacroisille</t>
  </si>
  <si>
    <t>Maurens Scopont</t>
  </si>
  <si>
    <t>Montgey</t>
  </si>
  <si>
    <t>Pechaudier</t>
  </si>
  <si>
    <t>Puechoursi</t>
  </si>
  <si>
    <t>Roquevidal</t>
  </si>
  <si>
    <t>Boissezon</t>
  </si>
  <si>
    <t>Saint Salvy de la Balme</t>
  </si>
  <si>
    <t>Ambres</t>
  </si>
  <si>
    <t>Bannieres</t>
  </si>
  <si>
    <t>Fiac</t>
  </si>
  <si>
    <t>Giroussens</t>
  </si>
  <si>
    <t>Labastide Saint Georges</t>
  </si>
  <si>
    <t>Lacougotte Cadoul</t>
  </si>
  <si>
    <t>Marzens</t>
  </si>
  <si>
    <t>Massac Seran</t>
  </si>
  <si>
    <t>Pratviel</t>
  </si>
  <si>
    <t>Saint Jean de Rives</t>
  </si>
  <si>
    <t>Saint Lieux les Lavaur</t>
  </si>
  <si>
    <t>Teulat</t>
  </si>
  <si>
    <t>Veilhes</t>
  </si>
  <si>
    <t>Villeneuve les Lavaur</t>
  </si>
  <si>
    <t>Viviers les Lavaur</t>
  </si>
  <si>
    <t>Escroux</t>
  </si>
  <si>
    <t>Gijounet</t>
  </si>
  <si>
    <t>Le Masnau Massuguies</t>
  </si>
  <si>
    <t>Saint Salvy de Carcaves</t>
  </si>
  <si>
    <t>Senaux</t>
  </si>
  <si>
    <t>Viane</t>
  </si>
  <si>
    <t>Belleserre</t>
  </si>
  <si>
    <t>Les Cammazes</t>
  </si>
  <si>
    <t>Soreze</t>
  </si>
  <si>
    <t>Carbes</t>
  </si>
  <si>
    <t>Frejeville</t>
  </si>
  <si>
    <t>Semalens</t>
  </si>
  <si>
    <t>Vielmur sur Agout</t>
  </si>
  <si>
    <t>Cambounet sur le Sor</t>
  </si>
  <si>
    <t>Soual</t>
  </si>
  <si>
    <t>Aussac</t>
  </si>
  <si>
    <t>Broze</t>
  </si>
  <si>
    <t>Cadalen</t>
  </si>
  <si>
    <t>Fenols</t>
  </si>
  <si>
    <t>Gaillac</t>
  </si>
  <si>
    <t>Montans</t>
  </si>
  <si>
    <t>Senouillac</t>
  </si>
  <si>
    <t>Tecou</t>
  </si>
  <si>
    <t>Beauvais sur Tescou</t>
  </si>
  <si>
    <t>La Sauziere Saint Jean</t>
  </si>
  <si>
    <t>Montdurausse</t>
  </si>
  <si>
    <t>Montvalen</t>
  </si>
  <si>
    <t>Salvagnac</t>
  </si>
  <si>
    <t>Combefa</t>
  </si>
  <si>
    <t>Laparrouquial</t>
  </si>
  <si>
    <t>Le Segur</t>
  </si>
  <si>
    <t>Monesties</t>
  </si>
  <si>
    <t>Virac</t>
  </si>
  <si>
    <t>Bout du Pont de Larn</t>
  </si>
  <si>
    <t>Payrin Augmontel</t>
  </si>
  <si>
    <t>Pont de Larn</t>
  </si>
  <si>
    <t>Appelle</t>
  </si>
  <si>
    <t>Bertre</t>
  </si>
  <si>
    <t>Blan</t>
  </si>
  <si>
    <t>Garrevaques</t>
  </si>
  <si>
    <t>Lempaut</t>
  </si>
  <si>
    <t>Palleville</t>
  </si>
  <si>
    <t>Poudis</t>
  </si>
  <si>
    <t>Puylaurens</t>
  </si>
  <si>
    <t>Saint Sernin les Lavaur</t>
  </si>
  <si>
    <t>Saix</t>
  </si>
  <si>
    <t>Coufouleux</t>
  </si>
  <si>
    <t>Mezens</t>
  </si>
  <si>
    <t>Rabastens</t>
  </si>
  <si>
    <t>Cambon</t>
  </si>
  <si>
    <t>Carlus</t>
  </si>
  <si>
    <t>Cunac</t>
  </si>
  <si>
    <t>Frejairolles</t>
  </si>
  <si>
    <t>Le Sequestre</t>
  </si>
  <si>
    <t>Puygouzon</t>
  </si>
  <si>
    <t>Salies</t>
  </si>
  <si>
    <t>Castelferrus</t>
  </si>
  <si>
    <t>Garganvillar</t>
  </si>
  <si>
    <t>La Bastide du Temple</t>
  </si>
  <si>
    <t>Labourgade</t>
  </si>
  <si>
    <t>Lafitte</t>
  </si>
  <si>
    <t>Les Barthes</t>
  </si>
  <si>
    <t>Cazes Mondenard</t>
  </si>
  <si>
    <t>Lauzerte</t>
  </si>
  <si>
    <t>Montagudet</t>
  </si>
  <si>
    <t>Montbarla</t>
  </si>
  <si>
    <t>Saint Amans de Pellagal</t>
  </si>
  <si>
    <t>Sainte Juliette</t>
  </si>
  <si>
    <t>Trejouls</t>
  </si>
  <si>
    <t>Balignac</t>
  </si>
  <si>
    <t>Casterat Bouzet</t>
  </si>
  <si>
    <t>Gramont</t>
  </si>
  <si>
    <t>Lavit</t>
  </si>
  <si>
    <t>Mansonville</t>
  </si>
  <si>
    <t>Poupas</t>
  </si>
  <si>
    <t>Puygaillard de Lomagne</t>
  </si>
  <si>
    <t>Saint Jean du Bouzet</t>
  </si>
  <si>
    <t>L Honor de Cos</t>
  </si>
  <si>
    <t>Lafrancaise</t>
  </si>
  <si>
    <t>Lamothe Capdeville</t>
  </si>
  <si>
    <t>Piquecos</t>
  </si>
  <si>
    <t>Villemade</t>
  </si>
  <si>
    <t>Feneyrols</t>
  </si>
  <si>
    <t>Saint Antonin Noble Val</t>
  </si>
  <si>
    <t>Belveze</t>
  </si>
  <si>
    <t>Montaigu de Quercy</t>
  </si>
  <si>
    <t>Roquecor</t>
  </si>
  <si>
    <t>Saint Amans du Pech</t>
  </si>
  <si>
    <t>Saint Beauzeil</t>
  </si>
  <si>
    <t>Valeilles</t>
  </si>
  <si>
    <t>Caylus</t>
  </si>
  <si>
    <t>Espinas</t>
  </si>
  <si>
    <t>Lacapelle Livron</t>
  </si>
  <si>
    <t>Loze</t>
  </si>
  <si>
    <t>Puylagarde</t>
  </si>
  <si>
    <t>Bessens</t>
  </si>
  <si>
    <t>Canals</t>
  </si>
  <si>
    <t>Dieupentale</t>
  </si>
  <si>
    <t>Monbequi</t>
  </si>
  <si>
    <t>Bourg de Visa</t>
  </si>
  <si>
    <t>Fauroux</t>
  </si>
  <si>
    <t>Lacour</t>
  </si>
  <si>
    <t>Miramont du Quercy</t>
  </si>
  <si>
    <t>Saint Nazaire de Valentane</t>
  </si>
  <si>
    <t>Touffailles</t>
  </si>
  <si>
    <t>Boudou</t>
  </si>
  <si>
    <t>Lizac</t>
  </si>
  <si>
    <t>Malause</t>
  </si>
  <si>
    <t>Moissac</t>
  </si>
  <si>
    <t>Angeville</t>
  </si>
  <si>
    <t>Castelmayran</t>
  </si>
  <si>
    <t>Fajolles</t>
  </si>
  <si>
    <t>Merles</t>
  </si>
  <si>
    <t>Saint Arroumex</t>
  </si>
  <si>
    <t>Saint Nicolas de la Grave</t>
  </si>
  <si>
    <t>Auty</t>
  </si>
  <si>
    <t>Puycornet</t>
  </si>
  <si>
    <t>Vazerac</t>
  </si>
  <si>
    <t>Genebrieres</t>
  </si>
  <si>
    <t>La Salvetat Belmontet</t>
  </si>
  <si>
    <t>Leojac</t>
  </si>
  <si>
    <t>Monclar de Quercy</t>
  </si>
  <si>
    <t>Verlhac Tescou</t>
  </si>
  <si>
    <t>Cayriech</t>
  </si>
  <si>
    <t>Labastide de Penne</t>
  </si>
  <si>
    <t>Lapenche</t>
  </si>
  <si>
    <t>Lavaurette</t>
  </si>
  <si>
    <t>Puylaroque</t>
  </si>
  <si>
    <t>Septfonds</t>
  </si>
  <si>
    <t>Laguepie</t>
  </si>
  <si>
    <t>Montalzat</t>
  </si>
  <si>
    <t>Montfermier</t>
  </si>
  <si>
    <t>Montpezat de Quercy</t>
  </si>
  <si>
    <t>Albefeuille Lagarde</t>
  </si>
  <si>
    <t>Barry d'Islemade</t>
  </si>
  <si>
    <t>La Ville Dieu du Temple</t>
  </si>
  <si>
    <t>Lacourt Saint Pierre</t>
  </si>
  <si>
    <t>Meauzac</t>
  </si>
  <si>
    <t>Montbeton</t>
  </si>
  <si>
    <t>Caussade</t>
  </si>
  <si>
    <t>Ginals</t>
  </si>
  <si>
    <t>Varen</t>
  </si>
  <si>
    <t>Auvillar</t>
  </si>
  <si>
    <t>Bardigues</t>
  </si>
  <si>
    <t>Dunes</t>
  </si>
  <si>
    <t>Saint Cirice</t>
  </si>
  <si>
    <t>Sistels</t>
  </si>
  <si>
    <t>Albias</t>
  </si>
  <si>
    <t>Lamagistere</t>
  </si>
  <si>
    <t>Campsas</t>
  </si>
  <si>
    <t>Corbarieu</t>
  </si>
  <si>
    <t>Labastide Saint Pierre</t>
  </si>
  <si>
    <t>Nohic</t>
  </si>
  <si>
    <t>Orgueil</t>
  </si>
  <si>
    <t>Reynies</t>
  </si>
  <si>
    <t>Saint Nauphary</t>
  </si>
  <si>
    <t>Villebrumier</t>
  </si>
  <si>
    <t>Durfort Lacapelette</t>
  </si>
  <si>
    <t>Castelsagrat</t>
  </si>
  <si>
    <t>Espalais</t>
  </si>
  <si>
    <t>Gasques</t>
  </si>
  <si>
    <t>Golfech</t>
  </si>
  <si>
    <t>Goudourville</t>
  </si>
  <si>
    <t>Perville</t>
  </si>
  <si>
    <t>Pommevic</t>
  </si>
  <si>
    <t>Saint Paul d'Espis</t>
  </si>
  <si>
    <t>Saint Vincent Lespinasse</t>
  </si>
  <si>
    <t>Saint Etienne de Tulmont</t>
  </si>
  <si>
    <t>Cayrac</t>
  </si>
  <si>
    <t>Realville</t>
  </si>
  <si>
    <t>Beaumont de Lomagne</t>
  </si>
  <si>
    <t>Belbese</t>
  </si>
  <si>
    <t>Cumont</t>
  </si>
  <si>
    <t>Escazeaux</t>
  </si>
  <si>
    <t>Esparsac</t>
  </si>
  <si>
    <t>Faudoas</t>
  </si>
  <si>
    <t>Garies</t>
  </si>
  <si>
    <t>Gimat</t>
  </si>
  <si>
    <t>Glatens</t>
  </si>
  <si>
    <t>Goas</t>
  </si>
  <si>
    <t>Lamothe Cumont</t>
  </si>
  <si>
    <t>Larrazet</t>
  </si>
  <si>
    <t>Le Cause</t>
  </si>
  <si>
    <t>Vigueron</t>
  </si>
  <si>
    <t>Comberouger</t>
  </si>
  <si>
    <t>Mas Grenier</t>
  </si>
  <si>
    <t>Savenes</t>
  </si>
  <si>
    <t>Verdun sur Garonne</t>
  </si>
  <si>
    <t>Bourret</t>
  </si>
  <si>
    <t>Cordes Tolosannes</t>
  </si>
  <si>
    <t>Escatalens</t>
  </si>
  <si>
    <t>Finhan</t>
  </si>
  <si>
    <t>Montbartier</t>
  </si>
  <si>
    <t>Montech</t>
  </si>
  <si>
    <t>Saint Porquier</t>
  </si>
  <si>
    <t>Bressols</t>
  </si>
  <si>
    <t>Bioule</t>
  </si>
  <si>
    <t>Bruniquel</t>
  </si>
  <si>
    <t>Montricoux</t>
  </si>
  <si>
    <t>Negrepelisse</t>
  </si>
  <si>
    <t>Puygaillard de Quercy</t>
  </si>
  <si>
    <t>Vaissac</t>
  </si>
  <si>
    <t>Sanary sur Mer</t>
  </si>
  <si>
    <t>Ampus</t>
  </si>
  <si>
    <t>Brue Auriac</t>
  </si>
  <si>
    <t>Plan de la Tour</t>
  </si>
  <si>
    <t>Sainte Maxime</t>
  </si>
  <si>
    <t>Forcalqueiret</t>
  </si>
  <si>
    <t>Gareoult</t>
  </si>
  <si>
    <t>La Roquebrussanne</t>
  </si>
  <si>
    <t>Mazaugues</t>
  </si>
  <si>
    <t>Meounes les Montrieux</t>
  </si>
  <si>
    <t>Neoules</t>
  </si>
  <si>
    <t>Rocbaron</t>
  </si>
  <si>
    <t>Sainte Anastasie sur Issole</t>
  </si>
  <si>
    <t>Le Brusc</t>
  </si>
  <si>
    <t>Les Lones</t>
  </si>
  <si>
    <t>Six Fours les Plages</t>
  </si>
  <si>
    <t>Le Val</t>
  </si>
  <si>
    <t>Bras</t>
  </si>
  <si>
    <t>Bandol</t>
  </si>
  <si>
    <t>La Valette du Var</t>
  </si>
  <si>
    <t>Brignoles</t>
  </si>
  <si>
    <t>Camps la Source</t>
  </si>
  <si>
    <t>Rougiers</t>
  </si>
  <si>
    <t>Tourves</t>
  </si>
  <si>
    <t>Vins sur Caramy</t>
  </si>
  <si>
    <t>Ollioules</t>
  </si>
  <si>
    <t>Le Revest les Eaux</t>
  </si>
  <si>
    <t>Belgentier</t>
  </si>
  <si>
    <t>La Farlede</t>
  </si>
  <si>
    <t>Sollies Pont</t>
  </si>
  <si>
    <t>Sollies Toucas</t>
  </si>
  <si>
    <t>Sollies Ville</t>
  </si>
  <si>
    <t>Le Pradet</t>
  </si>
  <si>
    <t>Bormes les Mimosas</t>
  </si>
  <si>
    <t>Cavalaire sur Mer</t>
  </si>
  <si>
    <t>La Londe les Maures</t>
  </si>
  <si>
    <t>La Crau</t>
  </si>
  <si>
    <t>La Moutonne</t>
  </si>
  <si>
    <t>La Madrague</t>
  </si>
  <si>
    <t>Les Baumelles</t>
  </si>
  <si>
    <t>Les Lecques</t>
  </si>
  <si>
    <t>Saint Cyr sur Mer</t>
  </si>
  <si>
    <t>Draguignan</t>
  </si>
  <si>
    <t>Rebouillon</t>
  </si>
  <si>
    <t>Cogolin</t>
  </si>
  <si>
    <t>Grimaud</t>
  </si>
  <si>
    <t>La Mole</t>
  </si>
  <si>
    <t>Port Grimaud</t>
  </si>
  <si>
    <t>Carqueiranne</t>
  </si>
  <si>
    <t>Evenos</t>
  </si>
  <si>
    <t>Laouque</t>
  </si>
  <si>
    <t>Le Beausset</t>
  </si>
  <si>
    <t>Le Camp</t>
  </si>
  <si>
    <t>Sainte Marie du Castellet</t>
  </si>
  <si>
    <t>Cabasse</t>
  </si>
  <si>
    <t>Flassans sur Issole</t>
  </si>
  <si>
    <t>Le Cannet des Maures</t>
  </si>
  <si>
    <t>Le Luc</t>
  </si>
  <si>
    <t>Le Thoronet</t>
  </si>
  <si>
    <t>Les Mayons</t>
  </si>
  <si>
    <t>Ramatuelle</t>
  </si>
  <si>
    <t>Saint Aygulf</t>
  </si>
  <si>
    <t>Les Issambres</t>
  </si>
  <si>
    <t>Cuers</t>
  </si>
  <si>
    <t>Pierrefeu du Var</t>
  </si>
  <si>
    <t>Puget Ville</t>
  </si>
  <si>
    <t>Ayguade Ceinturon</t>
  </si>
  <si>
    <t>Giens</t>
  </si>
  <si>
    <t>Hyeres</t>
  </si>
  <si>
    <t>Hyeres Plage</t>
  </si>
  <si>
    <t>Ile de Port Cros</t>
  </si>
  <si>
    <t>Ile du Levant</t>
  </si>
  <si>
    <t>La Capte</t>
  </si>
  <si>
    <t>Les Salins d'Hyeres</t>
  </si>
  <si>
    <t>Porquerolles</t>
  </si>
  <si>
    <t>Port Gros</t>
  </si>
  <si>
    <t>La Croix Valmer</t>
  </si>
  <si>
    <t>Saint Mandrier sur Mer</t>
  </si>
  <si>
    <t>Broves</t>
  </si>
  <si>
    <t>Fayence</t>
  </si>
  <si>
    <t>Montauroux</t>
  </si>
  <si>
    <t>Saint Paul en Foret</t>
  </si>
  <si>
    <t>Seillans</t>
  </si>
  <si>
    <t>Tanneron</t>
  </si>
  <si>
    <t>Tourrettes</t>
  </si>
  <si>
    <t>Taradeau</t>
  </si>
  <si>
    <t>Pourcieux</t>
  </si>
  <si>
    <t>Saint Maximin la Sainte Baume</t>
  </si>
  <si>
    <t>Seillons Source Dargens</t>
  </si>
  <si>
    <t>Puget sur Argens</t>
  </si>
  <si>
    <t>Le Muy</t>
  </si>
  <si>
    <t>La Seyne sur Mer</t>
  </si>
  <si>
    <t>Les Sablettes</t>
  </si>
  <si>
    <t>Tamaris sur Mer</t>
  </si>
  <si>
    <t>Lorgues</t>
  </si>
  <si>
    <t>Saint Antonin du Var</t>
  </si>
  <si>
    <t>Roquebrune sur Argens</t>
  </si>
  <si>
    <t>Agay</t>
  </si>
  <si>
    <t>Antheor</t>
  </si>
  <si>
    <t>Le Dramont</t>
  </si>
  <si>
    <t>Vidauban</t>
  </si>
  <si>
    <t>Ginasservis</t>
  </si>
  <si>
    <t>La Verdiere</t>
  </si>
  <si>
    <t>Vinon sur Verdon</t>
  </si>
  <si>
    <t>Carces</t>
  </si>
  <si>
    <t>Correns</t>
  </si>
  <si>
    <t>Cotignac</t>
  </si>
  <si>
    <t>Entrecasteaux</t>
  </si>
  <si>
    <t>Montfort sur Argens</t>
  </si>
  <si>
    <t>Gassin</t>
  </si>
  <si>
    <t>Gonfaron</t>
  </si>
  <si>
    <t>Bagnols en Foret</t>
  </si>
  <si>
    <t>Frejus</t>
  </si>
  <si>
    <t>Les Adrets de l'Esterel</t>
  </si>
  <si>
    <t>Collobrieres</t>
  </si>
  <si>
    <t>Aiguines</t>
  </si>
  <si>
    <t>Artignosc sur Verdon</t>
  </si>
  <si>
    <t>Aups</t>
  </si>
  <si>
    <t>Baudinard sur Verdon</t>
  </si>
  <si>
    <t>Bauduen</t>
  </si>
  <si>
    <t>Les Salles sur Verdon</t>
  </si>
  <si>
    <t>Moissac Bellevue</t>
  </si>
  <si>
    <t>Regusse</t>
  </si>
  <si>
    <t>Verignon</t>
  </si>
  <si>
    <t>Plan d'Aups Sainte Baume</t>
  </si>
  <si>
    <t>Saint Zacharie</t>
  </si>
  <si>
    <t>Carnoules</t>
  </si>
  <si>
    <t>Barjols</t>
  </si>
  <si>
    <t>Chateauvert</t>
  </si>
  <si>
    <t>Fox Amphoux</t>
  </si>
  <si>
    <t>Montmeyan</t>
  </si>
  <si>
    <t>Ponteves</t>
  </si>
  <si>
    <t>Tavernes</t>
  </si>
  <si>
    <t>Varages</t>
  </si>
  <si>
    <t>La Garde Freinet</t>
  </si>
  <si>
    <t>Salernes</t>
  </si>
  <si>
    <t>Sillans la Cascade</t>
  </si>
  <si>
    <t>Tourtour</t>
  </si>
  <si>
    <t>Villecroze</t>
  </si>
  <si>
    <t>Boulouris</t>
  </si>
  <si>
    <t>Le Trayas</t>
  </si>
  <si>
    <t>Trans en Provence</t>
  </si>
  <si>
    <t>Grand Moulin</t>
  </si>
  <si>
    <t>La Cadiere d'Azur</t>
  </si>
  <si>
    <t>Flayosc</t>
  </si>
  <si>
    <t>Pignans</t>
  </si>
  <si>
    <t>Canadel</t>
  </si>
  <si>
    <t>Rayol Canadel sur Mer</t>
  </si>
  <si>
    <t>Bargemon</t>
  </si>
  <si>
    <t>Callas</t>
  </si>
  <si>
    <t>Claviers</t>
  </si>
  <si>
    <t>Figanieres</t>
  </si>
  <si>
    <t>Bargeme</t>
  </si>
  <si>
    <t>Brenon</t>
  </si>
  <si>
    <t>Comps sur Artuby</t>
  </si>
  <si>
    <t>La Martre</t>
  </si>
  <si>
    <t>La Roque Esclapon</t>
  </si>
  <si>
    <t>Le Bourguet</t>
  </si>
  <si>
    <t>Trigance</t>
  </si>
  <si>
    <t>Nans les Pins</t>
  </si>
  <si>
    <t>Signes</t>
  </si>
  <si>
    <t>Besse sur Issole</t>
  </si>
  <si>
    <t>Pourrieres</t>
  </si>
  <si>
    <t>Cavaliere</t>
  </si>
  <si>
    <t>Le Lavandou</t>
  </si>
  <si>
    <t>Saint Tropez</t>
  </si>
  <si>
    <t>Orange</t>
  </si>
  <si>
    <t>Uchaux</t>
  </si>
  <si>
    <t>Buisson</t>
  </si>
  <si>
    <t>Crestet</t>
  </si>
  <si>
    <t>Faucon</t>
  </si>
  <si>
    <t>Puymeras</t>
  </si>
  <si>
    <t>Rasteau</t>
  </si>
  <si>
    <t>Roaix</t>
  </si>
  <si>
    <t>Sablet</t>
  </si>
  <si>
    <t>Saint Marcellin des Vaison</t>
  </si>
  <si>
    <t>Saint Romain en Viennois</t>
  </si>
  <si>
    <t>Seguret</t>
  </si>
  <si>
    <t>Vaison la Romaine</t>
  </si>
  <si>
    <t>Beaumont de Pertuis</t>
  </si>
  <si>
    <t>La Bastidonne</t>
  </si>
  <si>
    <t>Pertuis</t>
  </si>
  <si>
    <t>Montfavet</t>
  </si>
  <si>
    <t>Violes</t>
  </si>
  <si>
    <t>Cadenet</t>
  </si>
  <si>
    <t>Cucuron</t>
  </si>
  <si>
    <t>Lourmarin</t>
  </si>
  <si>
    <t>Puyvert</t>
  </si>
  <si>
    <t>Vaugines</t>
  </si>
  <si>
    <t>Monteux</t>
  </si>
  <si>
    <t>Beaumes de Venise</t>
  </si>
  <si>
    <t>Gigondas</t>
  </si>
  <si>
    <t>La Roque Alric</t>
  </si>
  <si>
    <t>Lafare</t>
  </si>
  <si>
    <t>Suzette</t>
  </si>
  <si>
    <t>Vacqueyras</t>
  </si>
  <si>
    <t>Carpentras</t>
  </si>
  <si>
    <t>Althen des Paluds</t>
  </si>
  <si>
    <t>La Roque sur Pernes</t>
  </si>
  <si>
    <t>Le Beaucet</t>
  </si>
  <si>
    <t>Pernes les Fontaines</t>
  </si>
  <si>
    <t>Venasque</t>
  </si>
  <si>
    <t>Beaumettes</t>
  </si>
  <si>
    <t>Cabrieres d'Avignon</t>
  </si>
  <si>
    <t>Gordes</t>
  </si>
  <si>
    <t>Goult</t>
  </si>
  <si>
    <t>Joucas</t>
  </si>
  <si>
    <t>Lioux</t>
  </si>
  <si>
    <t>Chateauneuf du Pape</t>
  </si>
  <si>
    <t>Ansouis</t>
  </si>
  <si>
    <t>Cabrieres d'Aigues</t>
  </si>
  <si>
    <t>Grambois</t>
  </si>
  <si>
    <t>La Bastide des Jourdans</t>
  </si>
  <si>
    <t>La Motte d'Aigues</t>
  </si>
  <si>
    <t>La Tour d'Aigues</t>
  </si>
  <si>
    <t>Peypin d'Aigues</t>
  </si>
  <si>
    <t>Sannes</t>
  </si>
  <si>
    <t>Le Thor</t>
  </si>
  <si>
    <t>Sarrians</t>
  </si>
  <si>
    <t>Vedene</t>
  </si>
  <si>
    <t>Cairanne</t>
  </si>
  <si>
    <t>Lagarde Pareol</t>
  </si>
  <si>
    <t>Saint Roman de Malegarde</t>
  </si>
  <si>
    <t>Sainte Cecile les Vignes</t>
  </si>
  <si>
    <t>Cavaillon</t>
  </si>
  <si>
    <t>Les Vigneres</t>
  </si>
  <si>
    <t>Taillades</t>
  </si>
  <si>
    <t>Morieres les Avignons</t>
  </si>
  <si>
    <t>Entraigues sur la Sorgue</t>
  </si>
  <si>
    <t>Caromb</t>
  </si>
  <si>
    <t>Le Barroux</t>
  </si>
  <si>
    <t>Modene</t>
  </si>
  <si>
    <t>Saint Hippolyte le Graveyron</t>
  </si>
  <si>
    <t>Saint Pierre de Vassols</t>
  </si>
  <si>
    <t>Beaumont du Ventoux</t>
  </si>
  <si>
    <t>Entrechaux</t>
  </si>
  <si>
    <t>Malaucene</t>
  </si>
  <si>
    <t>Courthezon</t>
  </si>
  <si>
    <t>Lauris</t>
  </si>
  <si>
    <t>Merindol</t>
  </si>
  <si>
    <t>Puget</t>
  </si>
  <si>
    <t>Bedarrides</t>
  </si>
  <si>
    <t>Mazan</t>
  </si>
  <si>
    <t>Brantes</t>
  </si>
  <si>
    <t>Monieux</t>
  </si>
  <si>
    <t>Saint Leger du Ventoux</t>
  </si>
  <si>
    <t>Saint Trinit</t>
  </si>
  <si>
    <t>Sault</t>
  </si>
  <si>
    <t>Savoillan</t>
  </si>
  <si>
    <t>Apt</t>
  </si>
  <si>
    <t>Castellet</t>
  </si>
  <si>
    <t>Lagarde d'Apt</t>
  </si>
  <si>
    <t>Rustrel</t>
  </si>
  <si>
    <t>Saignon</t>
  </si>
  <si>
    <t>Sivergues</t>
  </si>
  <si>
    <t>Bedoin</t>
  </si>
  <si>
    <t>Crillon le Brave</t>
  </si>
  <si>
    <t>Flassan</t>
  </si>
  <si>
    <t>Piolenc</t>
  </si>
  <si>
    <t>Mondragon</t>
  </si>
  <si>
    <t>Jonquerettes</t>
  </si>
  <si>
    <t>Saint Saturnin les Avignon</t>
  </si>
  <si>
    <t>Cheval Blanc</t>
  </si>
  <si>
    <t>Chateauneuf de Gadagne</t>
  </si>
  <si>
    <t>Bonnieux</t>
  </si>
  <si>
    <t>Buoux</t>
  </si>
  <si>
    <t>Saint Saturnin les Apt</t>
  </si>
  <si>
    <t>Bollene</t>
  </si>
  <si>
    <t>Caumont sur Durance</t>
  </si>
  <si>
    <t>Villelaure</t>
  </si>
  <si>
    <t>Mornas</t>
  </si>
  <si>
    <t>Menerbes</t>
  </si>
  <si>
    <t>Blauvac</t>
  </si>
  <si>
    <t>Malemort du Comtat</t>
  </si>
  <si>
    <t>Methamis</t>
  </si>
  <si>
    <t>Mormoiron</t>
  </si>
  <si>
    <t>Villes sur Auzon</t>
  </si>
  <si>
    <t>Oppede</t>
  </si>
  <si>
    <t>Grillon</t>
  </si>
  <si>
    <t>Richerenches</t>
  </si>
  <si>
    <t>Valreas</t>
  </si>
  <si>
    <t>Sorgues</t>
  </si>
  <si>
    <t>Velleron</t>
  </si>
  <si>
    <t>Caseneuve</t>
  </si>
  <si>
    <t>Saint Martin de Castillon</t>
  </si>
  <si>
    <t>Viens</t>
  </si>
  <si>
    <t>Saint Martin de la Brasque</t>
  </si>
  <si>
    <t>Fontaine de Vaucluse</t>
  </si>
  <si>
    <t>L Isle sur la Sorgue</t>
  </si>
  <si>
    <t>Lagnes</t>
  </si>
  <si>
    <t>Saumanes de Vaucluse</t>
  </si>
  <si>
    <t>Aubignan</t>
  </si>
  <si>
    <t>Visan</t>
  </si>
  <si>
    <t>Serignan du Comtat</t>
  </si>
  <si>
    <t>Lamotte du Rhone</t>
  </si>
  <si>
    <t>Lapalud</t>
  </si>
  <si>
    <t>Camaret sur Aigues</t>
  </si>
  <si>
    <t>Travaillan</t>
  </si>
  <si>
    <t>Caderousse</t>
  </si>
  <si>
    <t>Loriol du Comtat</t>
  </si>
  <si>
    <t>La Roche sur Yon</t>
  </si>
  <si>
    <t>Mouilleron le Captif</t>
  </si>
  <si>
    <t>Les Sables d'Olonne</t>
  </si>
  <si>
    <t>Chantonnay</t>
  </si>
  <si>
    <t>La Jaudonniere</t>
  </si>
  <si>
    <t>Monsireigne</t>
  </si>
  <si>
    <t>Saint Germain de Princay</t>
  </si>
  <si>
    <t>Saint Philbert du Pont Charr</t>
  </si>
  <si>
    <t>Saint Prouant</t>
  </si>
  <si>
    <t>Saint Vincent Sterlanges</t>
  </si>
  <si>
    <t>Sigournais</t>
  </si>
  <si>
    <t>Antigny</t>
  </si>
  <si>
    <t>Breuil Barret</t>
  </si>
  <si>
    <t>La Chapelle aux Lys</t>
  </si>
  <si>
    <t>La Chataigneraie</t>
  </si>
  <si>
    <t>La Tardiere</t>
  </si>
  <si>
    <t>Loge Fougereuse</t>
  </si>
  <si>
    <t>Saint Hilaire de Voust</t>
  </si>
  <si>
    <t>Saint Maurice des Noues</t>
  </si>
  <si>
    <t>Saint Pierre du Chemin</t>
  </si>
  <si>
    <t>Vouvant</t>
  </si>
  <si>
    <t>Bazoges en Paillers</t>
  </si>
  <si>
    <t>La Gaubretiere</t>
  </si>
  <si>
    <t>La Verrie</t>
  </si>
  <si>
    <t>Les Landes Genusson</t>
  </si>
  <si>
    <t>Saint Aubin des Ormeaux</t>
  </si>
  <si>
    <t>Saint Martin des Tilleuls</t>
  </si>
  <si>
    <t>Tiffauges</t>
  </si>
  <si>
    <t>Boulogne</t>
  </si>
  <si>
    <t>Chauche</t>
  </si>
  <si>
    <t>L Oie</t>
  </si>
  <si>
    <t>La Merlatiere</t>
  </si>
  <si>
    <t>Saint Martin des Noyers</t>
  </si>
  <si>
    <t>La Chapelle Achard</t>
  </si>
  <si>
    <t>La Mothe Achard</t>
  </si>
  <si>
    <t>Landeronde</t>
  </si>
  <si>
    <t>Le Girouard</t>
  </si>
  <si>
    <t>Martinet</t>
  </si>
  <si>
    <t>Saint Georges de Pointindoux</t>
  </si>
  <si>
    <t>Saint Julien des Landes</t>
  </si>
  <si>
    <t>Saint Mathurin</t>
  </si>
  <si>
    <t>Sainte Flaive des Loups</t>
  </si>
  <si>
    <t>Vaire</t>
  </si>
  <si>
    <t>Saint Jean de Monts</t>
  </si>
  <si>
    <t>Beaufou</t>
  </si>
  <si>
    <t>Belleville sur Vie</t>
  </si>
  <si>
    <t>Dompierre sur Yon</t>
  </si>
  <si>
    <t>Le Poire sur Vie</t>
  </si>
  <si>
    <t>Les Lucs sur Boulogne</t>
  </si>
  <si>
    <t>Saint Denis la Chevasse</t>
  </si>
  <si>
    <t>Saligny</t>
  </si>
  <si>
    <t>Chateau d'Olonne</t>
  </si>
  <si>
    <t>Aizenay</t>
  </si>
  <si>
    <t>Beaulieu sous la Roche</t>
  </si>
  <si>
    <t>Mache</t>
  </si>
  <si>
    <t>Venansault</t>
  </si>
  <si>
    <t>Auzay</t>
  </si>
  <si>
    <t>Bourneau</t>
  </si>
  <si>
    <t>Chaix</t>
  </si>
  <si>
    <t>Doix</t>
  </si>
  <si>
    <t>Fontenay le Comte</t>
  </si>
  <si>
    <t>L Orbrie</t>
  </si>
  <si>
    <t>Mervent</t>
  </si>
  <si>
    <t>Pissotte</t>
  </si>
  <si>
    <t>Saint Martin de Fraigneau</t>
  </si>
  <si>
    <t>Saint Medard des Pres</t>
  </si>
  <si>
    <t>Saint Michel le Cloucq</t>
  </si>
  <si>
    <t>Serigne</t>
  </si>
  <si>
    <t>La Chapelle Themer</t>
  </si>
  <si>
    <t>La Reorthe</t>
  </si>
  <si>
    <t>Saint Aubin la Plaine</t>
  </si>
  <si>
    <t>Saint Etienne de Brillouet</t>
  </si>
  <si>
    <t>Saint Jean de Beugne</t>
  </si>
  <si>
    <t>Saint Juire Champgillon</t>
  </si>
  <si>
    <t>Saint Martin Lars en Sainte Her</t>
  </si>
  <si>
    <t>Sainte Hermine</t>
  </si>
  <si>
    <t>Thire</t>
  </si>
  <si>
    <t>Coex</t>
  </si>
  <si>
    <t>Commequiers</t>
  </si>
  <si>
    <t>L Aiguillon sur Vie</t>
  </si>
  <si>
    <t>La Chaize Giraud</t>
  </si>
  <si>
    <t>La Chappelle Hermier</t>
  </si>
  <si>
    <t>Landevieille</t>
  </si>
  <si>
    <t>Saint Maixent sur Vie</t>
  </si>
  <si>
    <t>Saint Reverend</t>
  </si>
  <si>
    <t>Beauvoir sur Mer</t>
  </si>
  <si>
    <t>Faymoreau</t>
  </si>
  <si>
    <t>Foussais Payre</t>
  </si>
  <si>
    <t>Marillet</t>
  </si>
  <si>
    <t>Nieul sur l'Autise</t>
  </si>
  <si>
    <t>Puy de Serre</t>
  </si>
  <si>
    <t>Saint Hilaire des Loges</t>
  </si>
  <si>
    <t>Xanton Chassenon</t>
  </si>
  <si>
    <t>Chavagnes en Paillers</t>
  </si>
  <si>
    <t>La Rabateliere</t>
  </si>
  <si>
    <t>Saint Andre Goule d'Oie</t>
  </si>
  <si>
    <t>Saint Fulgent</t>
  </si>
  <si>
    <t>Vendrennes</t>
  </si>
  <si>
    <t>L Herbergement</t>
  </si>
  <si>
    <t>La Copechagniere</t>
  </si>
  <si>
    <t>Les Brouzils</t>
  </si>
  <si>
    <t>Mormaison</t>
  </si>
  <si>
    <t>Saint Andre Treize Voies</t>
  </si>
  <si>
    <t>Saint Sulpice le Verdon</t>
  </si>
  <si>
    <t>Notre Dame de Riez</t>
  </si>
  <si>
    <t>Saint Hilaire de Riez</t>
  </si>
  <si>
    <t>Sion sur l'Ocean</t>
  </si>
  <si>
    <t>Mortagne sur Sevre</t>
  </si>
  <si>
    <t>Saint Laurent sur Sevre</t>
  </si>
  <si>
    <t>Challans</t>
  </si>
  <si>
    <t>Froidfond</t>
  </si>
  <si>
    <t>Le Perrier</t>
  </si>
  <si>
    <t>Sallertaine</t>
  </si>
  <si>
    <t>Soullans</t>
  </si>
  <si>
    <t>Chaille sous les Ormeaux</t>
  </si>
  <si>
    <t>La Chaize le Vicomte</t>
  </si>
  <si>
    <t>Le Tablier</t>
  </si>
  <si>
    <t>Nesmy</t>
  </si>
  <si>
    <t>Saint Florent des Bois</t>
  </si>
  <si>
    <t>Bessay</t>
  </si>
  <si>
    <t>Chateau Guibert</t>
  </si>
  <si>
    <t>Corpe</t>
  </si>
  <si>
    <t>Dissais</t>
  </si>
  <si>
    <t>La Bretonniere</t>
  </si>
  <si>
    <t>La Claye</t>
  </si>
  <si>
    <t>Les Pineaux</t>
  </si>
  <si>
    <t>Mareuil sur Lay Dissais</t>
  </si>
  <si>
    <t>Moutiers sur le Lay</t>
  </si>
  <si>
    <t>Peault</t>
  </si>
  <si>
    <t>Sainte Pexine</t>
  </si>
  <si>
    <t>Noirmoutier en l'Ile</t>
  </si>
  <si>
    <t>L Ile d'Olonne</t>
  </si>
  <si>
    <t>Olonne sur Mer</t>
  </si>
  <si>
    <t>L Ile d'Yeu</t>
  </si>
  <si>
    <t>Port Joinville</t>
  </si>
  <si>
    <t>La Tranche sur Mer</t>
  </si>
  <si>
    <t>Le Langon</t>
  </si>
  <si>
    <t>Mouzeuil Saint Martin</t>
  </si>
  <si>
    <t>Nalliers</t>
  </si>
  <si>
    <t>Bazoges en Pareds</t>
  </si>
  <si>
    <t>Chavagnes les Redoux</t>
  </si>
  <si>
    <t>Cheffois</t>
  </si>
  <si>
    <t>Mouilleron en Pareds</t>
  </si>
  <si>
    <t>Saint Germain l'Aiguiller</t>
  </si>
  <si>
    <t>Saint Maurice le Girard</t>
  </si>
  <si>
    <t>Tallud Sainte Gemme</t>
  </si>
  <si>
    <t>Chasnais</t>
  </si>
  <si>
    <t>Lairoux</t>
  </si>
  <si>
    <t>Les Magnils Reigniers</t>
  </si>
  <si>
    <t>Lucon</t>
  </si>
  <si>
    <t>Sainte Gemme la Plaine</t>
  </si>
  <si>
    <t>Cezais</t>
  </si>
  <si>
    <t>La Caillere Saint Hilaire</t>
  </si>
  <si>
    <t>Saint Cyr des Gats</t>
  </si>
  <si>
    <t>Saint Laurent de la Salle</t>
  </si>
  <si>
    <t>Saint Sulpice en Pareds</t>
  </si>
  <si>
    <t>Thouarsais Bouildroux</t>
  </si>
  <si>
    <t>Bouille Courdault</t>
  </si>
  <si>
    <t>Damvix</t>
  </si>
  <si>
    <t>Le Mazeau</t>
  </si>
  <si>
    <t>Maillezais</t>
  </si>
  <si>
    <t>Oulmes</t>
  </si>
  <si>
    <t>La Boissiere des Landes</t>
  </si>
  <si>
    <t>Les Clouzeaux</t>
  </si>
  <si>
    <t>Nieul le Dolent</t>
  </si>
  <si>
    <t>Grosbreuil</t>
  </si>
  <si>
    <t>Poiroux</t>
  </si>
  <si>
    <t>Saint Hilaire de Talmont</t>
  </si>
  <si>
    <t>Saint Hilaire la Foret</t>
  </si>
  <si>
    <t>Talmont Saint Hilaire</t>
  </si>
  <si>
    <t>Chaille les Marais</t>
  </si>
  <si>
    <t>Champagne les Marais</t>
  </si>
  <si>
    <t>La Taillee</t>
  </si>
  <si>
    <t>Moreilles</t>
  </si>
  <si>
    <t>Sableau</t>
  </si>
  <si>
    <t>Sainte Radegonde des Noyers</t>
  </si>
  <si>
    <t>Vouille les Marais</t>
  </si>
  <si>
    <t>L Aiguillon sur Mer</t>
  </si>
  <si>
    <t>La Faute sur Mer</t>
  </si>
  <si>
    <t>Brem sur Mer</t>
  </si>
  <si>
    <t>Bretignolles sur Mer</t>
  </si>
  <si>
    <t>Saint Nicolas de Brem</t>
  </si>
  <si>
    <t>Bournezeau</t>
  </si>
  <si>
    <t>Saint Hilaire le Vouhis</t>
  </si>
  <si>
    <t>Saint Vincent Puymaufrais</t>
  </si>
  <si>
    <t>Benet</t>
  </si>
  <si>
    <t>Lesson</t>
  </si>
  <si>
    <t>Chambretaud</t>
  </si>
  <si>
    <t>Les Herbiers</t>
  </si>
  <si>
    <t>Mesnard la Barotiere</t>
  </si>
  <si>
    <t>Saint Paul en Pareds</t>
  </si>
  <si>
    <t>Le Boupere</t>
  </si>
  <si>
    <t>Rochetrejoux</t>
  </si>
  <si>
    <t>Jard sur Mer</t>
  </si>
  <si>
    <t>Saint Vincent sur Jard</t>
  </si>
  <si>
    <t>La Bruffiere</t>
  </si>
  <si>
    <t>Curzon</t>
  </si>
  <si>
    <t>La Jonchere</t>
  </si>
  <si>
    <t>Le Champ Saint Pere</t>
  </si>
  <si>
    <t>Le Givre</t>
  </si>
  <si>
    <t>Moutiers les Mauxfaits</t>
  </si>
  <si>
    <t>Saint Avaugourd des Landes</t>
  </si>
  <si>
    <t>Saint Benoisaint sur Mer</t>
  </si>
  <si>
    <t>Saint Cyr en Talmondais</t>
  </si>
  <si>
    <t>Saint Vincent sur Graon</t>
  </si>
  <si>
    <t>Fromentine</t>
  </si>
  <si>
    <t>La Barre de Monts</t>
  </si>
  <si>
    <t>Le Bernard</t>
  </si>
  <si>
    <t>Longeville sur Mer</t>
  </si>
  <si>
    <t>L Hermenault</t>
  </si>
  <si>
    <t>Marsais Sainte Radegonde</t>
  </si>
  <si>
    <t>Petosse</t>
  </si>
  <si>
    <t>Saint Martin des Fontaines</t>
  </si>
  <si>
    <t>Saint Valerien</t>
  </si>
  <si>
    <t>Grues</t>
  </si>
  <si>
    <t>Saint Denis du Payre</t>
  </si>
  <si>
    <t>Saint Michel en l'Herm</t>
  </si>
  <si>
    <t>Triaize</t>
  </si>
  <si>
    <t>Les Epesses</t>
  </si>
  <si>
    <t>Mallievre</t>
  </si>
  <si>
    <t>Saint Malo du Bois</t>
  </si>
  <si>
    <t>Saint Mars la Reorthe</t>
  </si>
  <si>
    <t>Treize Vents</t>
  </si>
  <si>
    <t>Bouffere</t>
  </si>
  <si>
    <t>La Boissiere de Montaigu</t>
  </si>
  <si>
    <t>La Guyonniere</t>
  </si>
  <si>
    <t>Saint Georges de Montaigu</t>
  </si>
  <si>
    <t>Saint Hilaire de Loulay</t>
  </si>
  <si>
    <t>Treize Septiers</t>
  </si>
  <si>
    <t>Cugand</t>
  </si>
  <si>
    <t>La Bernardiere</t>
  </si>
  <si>
    <t>Rocheserviere</t>
  </si>
  <si>
    <t>Barbatre</t>
  </si>
  <si>
    <t>Mouchamps</t>
  </si>
  <si>
    <t>Saint Philbert de Bouaine</t>
  </si>
  <si>
    <t>Falleron</t>
  </si>
  <si>
    <t>Grand Landes</t>
  </si>
  <si>
    <t>La Chapelle Palluau</t>
  </si>
  <si>
    <t>Palluau</t>
  </si>
  <si>
    <t>Saint Christophe du Ligneron</t>
  </si>
  <si>
    <t>Saint Paul Mont Penit</t>
  </si>
  <si>
    <t>La Gueriniere</t>
  </si>
  <si>
    <t>Notre Dame de Monts</t>
  </si>
  <si>
    <t>Chatelliers Chateaumur</t>
  </si>
  <si>
    <t>La Flocelliere</t>
  </si>
  <si>
    <t>La Meilleraie Tillay</t>
  </si>
  <si>
    <t>La Pommeraie sur Sevre</t>
  </si>
  <si>
    <t>Menomblet</t>
  </si>
  <si>
    <t>Montournais</t>
  </si>
  <si>
    <t>Pouzauges</t>
  </si>
  <si>
    <t>Reaumur</t>
  </si>
  <si>
    <t>Saint Michel Mont Mercure</t>
  </si>
  <si>
    <t>Bois de Cene</t>
  </si>
  <si>
    <t>La Garnache</t>
  </si>
  <si>
    <t>L Ile d'Elle</t>
  </si>
  <si>
    <t>Le Gue de Velluire</t>
  </si>
  <si>
    <t>Le Poire sur Velluire</t>
  </si>
  <si>
    <t>Velluire</t>
  </si>
  <si>
    <t>Givrand</t>
  </si>
  <si>
    <t>Le Fenouiller</t>
  </si>
  <si>
    <t>Saint Gilles Croix de Vie</t>
  </si>
  <si>
    <t>Biard</t>
  </si>
  <si>
    <t>Antran</t>
  </si>
  <si>
    <t>Chatellerault</t>
  </si>
  <si>
    <t>Senille</t>
  </si>
  <si>
    <t>Targe</t>
  </si>
  <si>
    <t>Amberre</t>
  </si>
  <si>
    <t>Chouppes</t>
  </si>
  <si>
    <t>Coussay</t>
  </si>
  <si>
    <t>Cuhon</t>
  </si>
  <si>
    <t>Mazeuil</t>
  </si>
  <si>
    <t>Mirebeau</t>
  </si>
  <si>
    <t>Thurageau</t>
  </si>
  <si>
    <t>Verger sur Dive</t>
  </si>
  <si>
    <t>Berrie</t>
  </si>
  <si>
    <t>Beuxes</t>
  </si>
  <si>
    <t>Bournand</t>
  </si>
  <si>
    <t>Curcay sur Dive</t>
  </si>
  <si>
    <t>Les Trois Moutiers</t>
  </si>
  <si>
    <t>Morton</t>
  </si>
  <si>
    <t>Pouancay</t>
  </si>
  <si>
    <t>Raslay</t>
  </si>
  <si>
    <t>Roiffe</t>
  </si>
  <si>
    <t>Saint Leger de Montbrillais</t>
  </si>
  <si>
    <t>Vezieres</t>
  </si>
  <si>
    <t>Dissay</t>
  </si>
  <si>
    <t>Jaunay Clan</t>
  </si>
  <si>
    <t>Saint Georges les Baillargea</t>
  </si>
  <si>
    <t>Doussay</t>
  </si>
  <si>
    <t>Lencloitre</t>
  </si>
  <si>
    <t>Saint Genesaint d'Ambiere</t>
  </si>
  <si>
    <t>Savigny sous Faye</t>
  </si>
  <si>
    <t>Scorbe Clairvaux</t>
  </si>
  <si>
    <t>Le Vigeant</t>
  </si>
  <si>
    <t>Millac</t>
  </si>
  <si>
    <t>Nerignac</t>
  </si>
  <si>
    <t>Queaux</t>
  </si>
  <si>
    <t>Champagne Saint Hilaire</t>
  </si>
  <si>
    <t>Gencay</t>
  </si>
  <si>
    <t>La Ferriere Airoux</t>
  </si>
  <si>
    <t>Saint Maurice la Clouere</t>
  </si>
  <si>
    <t>Sommieres du Clain</t>
  </si>
  <si>
    <t>Avanton</t>
  </si>
  <si>
    <t>Blaslay</t>
  </si>
  <si>
    <t>Champigny le Sec</t>
  </si>
  <si>
    <t>Charrais</t>
  </si>
  <si>
    <t>Cherves</t>
  </si>
  <si>
    <t>Cisse</t>
  </si>
  <si>
    <t>Le Rochereau</t>
  </si>
  <si>
    <t>Maisonneuve</t>
  </si>
  <si>
    <t>Massognes</t>
  </si>
  <si>
    <t>Neuville de Poitou</t>
  </si>
  <si>
    <t>Vouzailles</t>
  </si>
  <si>
    <t>Yversay</t>
  </si>
  <si>
    <t>Ayron</t>
  </si>
  <si>
    <t>Beruges</t>
  </si>
  <si>
    <t>Chalandray</t>
  </si>
  <si>
    <t>Chire en Montreuil</t>
  </si>
  <si>
    <t>Frozes</t>
  </si>
  <si>
    <t>Latille</t>
  </si>
  <si>
    <t>Quincay</t>
  </si>
  <si>
    <t>Basses</t>
  </si>
  <si>
    <t>Ceaux en Loudun</t>
  </si>
  <si>
    <t>Claunay en Loudun</t>
  </si>
  <si>
    <t>Glenouze</t>
  </si>
  <si>
    <t>La Roche Rigault</t>
  </si>
  <si>
    <t>Loudun</t>
  </si>
  <si>
    <t>Maulay</t>
  </si>
  <si>
    <t>Messeme</t>
  </si>
  <si>
    <t>Mouterre Silly</t>
  </si>
  <si>
    <t>Nueil sous Faye</t>
  </si>
  <si>
    <t>Pouant</t>
  </si>
  <si>
    <t>Ranton</t>
  </si>
  <si>
    <t>Rossay</t>
  </si>
  <si>
    <t>Saint Laon</t>
  </si>
  <si>
    <t>Sammarcolles</t>
  </si>
  <si>
    <t>Archigny</t>
  </si>
  <si>
    <t>Bellefonds</t>
  </si>
  <si>
    <t>Bonneuil Matours</t>
  </si>
  <si>
    <t>La Chapelle Mouliere</t>
  </si>
  <si>
    <t>Monthoiron</t>
  </si>
  <si>
    <t>Vouneuil sur Vienne</t>
  </si>
  <si>
    <t>Dange Saint Romain</t>
  </si>
  <si>
    <t>Les Ormes</t>
  </si>
  <si>
    <t>Leugny</t>
  </si>
  <si>
    <t>Oyre</t>
  </si>
  <si>
    <t>Port de Piles</t>
  </si>
  <si>
    <t>Saint Remy sur Creuse</t>
  </si>
  <si>
    <t>Vaux sur Vienne</t>
  </si>
  <si>
    <t>Leigne sur Usseau</t>
  </si>
  <si>
    <t>Mondion</t>
  </si>
  <si>
    <t>Orches</t>
  </si>
  <si>
    <t>Saint Gervais les Trois Cloc</t>
  </si>
  <si>
    <t>Sossais</t>
  </si>
  <si>
    <t>Velleches</t>
  </si>
  <si>
    <t>Croutelle</t>
  </si>
  <si>
    <t>Fontaine le Comte</t>
  </si>
  <si>
    <t>Iteuil</t>
  </si>
  <si>
    <t>Liguge</t>
  </si>
  <si>
    <t>Smarves</t>
  </si>
  <si>
    <t>Chatain</t>
  </si>
  <si>
    <t>Angles sur l'Anglin</t>
  </si>
  <si>
    <t>La Puye</t>
  </si>
  <si>
    <t>Saint Pierre de Maille</t>
  </si>
  <si>
    <t>Vicq sur Gartempe</t>
  </si>
  <si>
    <t>Coussay les Bois</t>
  </si>
  <si>
    <t>La Roche Posay</t>
  </si>
  <si>
    <t>Maire</t>
  </si>
  <si>
    <t>Brigueil le Chantre</t>
  </si>
  <si>
    <t>Journet</t>
  </si>
  <si>
    <t>La Trimouille</t>
  </si>
  <si>
    <t>Liglet</t>
  </si>
  <si>
    <t>Saint Leomer</t>
  </si>
  <si>
    <t>Thollet</t>
  </si>
  <si>
    <t>Chapelle Morthemer</t>
  </si>
  <si>
    <t>Chapelle Viviers</t>
  </si>
  <si>
    <t>Chauvigny</t>
  </si>
  <si>
    <t>Fleix</t>
  </si>
  <si>
    <t>Lauthiers</t>
  </si>
  <si>
    <t>Leignes sur Fontaine</t>
  </si>
  <si>
    <t>Morthemer</t>
  </si>
  <si>
    <t>Paizay le Sec</t>
  </si>
  <si>
    <t>Pouzioux</t>
  </si>
  <si>
    <t>Saint Martin la Riviere</t>
  </si>
  <si>
    <t>Salles-En-Toulon</t>
  </si>
  <si>
    <t>Valdivienne</t>
  </si>
  <si>
    <t>Bethines</t>
  </si>
  <si>
    <t>Haims</t>
  </si>
  <si>
    <t>Villemort</t>
  </si>
  <si>
    <t>Civaux</t>
  </si>
  <si>
    <t>Gouex</t>
  </si>
  <si>
    <t>Lussac les Chateaux</t>
  </si>
  <si>
    <t>Persac</t>
  </si>
  <si>
    <t>Sillars</t>
  </si>
  <si>
    <t>Frontenay sur Dive</t>
  </si>
  <si>
    <t>La Grimaudiere</t>
  </si>
  <si>
    <t>Martaize</t>
  </si>
  <si>
    <t>Messais</t>
  </si>
  <si>
    <t>Notre Dame d'Or</t>
  </si>
  <si>
    <t>Ouzilly Vignolles</t>
  </si>
  <si>
    <t>Saint Chartres</t>
  </si>
  <si>
    <t>Saint Jean de Sauves</t>
  </si>
  <si>
    <t>Aslonnes</t>
  </si>
  <si>
    <t>Gizay</t>
  </si>
  <si>
    <t>La Villedieu du Clain</t>
  </si>
  <si>
    <t>Nieuil l'Espoir</t>
  </si>
  <si>
    <t>Nouaille Maupertuis</t>
  </si>
  <si>
    <t>Roches Premarie Andille</t>
  </si>
  <si>
    <t>Chateau Garnier</t>
  </si>
  <si>
    <t>Jousse</t>
  </si>
  <si>
    <t>Payroux</t>
  </si>
  <si>
    <t>Saint Martin l'Ars</t>
  </si>
  <si>
    <t>Saint Secondin</t>
  </si>
  <si>
    <t>Usson du Poitou</t>
  </si>
  <si>
    <t>Chasseneuil du Poitou</t>
  </si>
  <si>
    <t>Montamise</t>
  </si>
  <si>
    <t>Chateau Larcher</t>
  </si>
  <si>
    <t>Marigny Chemereau</t>
  </si>
  <si>
    <t>Vivonne</t>
  </si>
  <si>
    <t>Chabournay</t>
  </si>
  <si>
    <t>Cheneche</t>
  </si>
  <si>
    <t>Marigny Brizay</t>
  </si>
  <si>
    <t>Ouzilly</t>
  </si>
  <si>
    <t>Vendeuvre du Poitou</t>
  </si>
  <si>
    <t>Bourg Archambault</t>
  </si>
  <si>
    <t>Lathus Saint Remy</t>
  </si>
  <si>
    <t>Saint Remy en Montmorillon</t>
  </si>
  <si>
    <t>Blanzay</t>
  </si>
  <si>
    <t>Linazay</t>
  </si>
  <si>
    <t>Lizant</t>
  </si>
  <si>
    <t>Saint Gaudent</t>
  </si>
  <si>
    <t>Saint Macoux</t>
  </si>
  <si>
    <t>Saint Pierre d'Exideuil</t>
  </si>
  <si>
    <t>Saint Saviol</t>
  </si>
  <si>
    <t>Savigne</t>
  </si>
  <si>
    <t>Vouleme</t>
  </si>
  <si>
    <t>Bouresse</t>
  </si>
  <si>
    <t>Lhommaize</t>
  </si>
  <si>
    <t>Saint Laurent de Jourdes</t>
  </si>
  <si>
    <t>Berthegon</t>
  </si>
  <si>
    <t>Derce</t>
  </si>
  <si>
    <t>Guesnes</t>
  </si>
  <si>
    <t>Monts sur Guesnes</t>
  </si>
  <si>
    <t>Princay</t>
  </si>
  <si>
    <t>Saires</t>
  </si>
  <si>
    <t>Verrue</t>
  </si>
  <si>
    <t>Adriers</t>
  </si>
  <si>
    <t>Asnieres sur Blour</t>
  </si>
  <si>
    <t>Luchapt</t>
  </si>
  <si>
    <t>Mouterre sur Blourde</t>
  </si>
  <si>
    <t>Migne Auxances</t>
  </si>
  <si>
    <t>Chenevelles</t>
  </si>
  <si>
    <t>Leigne les Bois</t>
  </si>
  <si>
    <t>Pleumartin</t>
  </si>
  <si>
    <t>Availles Limouzine</t>
  </si>
  <si>
    <t>Mauprevoir</t>
  </si>
  <si>
    <t>Pressac</t>
  </si>
  <si>
    <t>Benassay</t>
  </si>
  <si>
    <t>La Chapelle Montreuil</t>
  </si>
  <si>
    <t>Lavausseau</t>
  </si>
  <si>
    <t>Montreuil Bonnin</t>
  </si>
  <si>
    <t>Rouille</t>
  </si>
  <si>
    <t>La Tricherie</t>
  </si>
  <si>
    <t>Jouhet</t>
  </si>
  <si>
    <t>Montmorillon</t>
  </si>
  <si>
    <t>Moulismes</t>
  </si>
  <si>
    <t>Pindray</t>
  </si>
  <si>
    <t>Saulge</t>
  </si>
  <si>
    <t>Brux</t>
  </si>
  <si>
    <t>Champagne le Sec</t>
  </si>
  <si>
    <t>Chaunay</t>
  </si>
  <si>
    <t>Availles en Chatellerault</t>
  </si>
  <si>
    <t>Cenon sur Vienne</t>
  </si>
  <si>
    <t>Naintre</t>
  </si>
  <si>
    <t>Thure</t>
  </si>
  <si>
    <t>Mignaloux Beauvoir</t>
  </si>
  <si>
    <t>Pouzioux la Jarrie</t>
  </si>
  <si>
    <t>Vouneuil sous Biard</t>
  </si>
  <si>
    <t>Celle Levescault</t>
  </si>
  <si>
    <t>Cloue</t>
  </si>
  <si>
    <t>Curzay sur Vonne</t>
  </si>
  <si>
    <t>Jazeneuil</t>
  </si>
  <si>
    <t>Lusignan</t>
  </si>
  <si>
    <t>Sanxay</t>
  </si>
  <si>
    <t>Ceaux en Couhe</t>
  </si>
  <si>
    <t>Couhe</t>
  </si>
  <si>
    <t>Payre</t>
  </si>
  <si>
    <t>Voulon</t>
  </si>
  <si>
    <t>Bignoux</t>
  </si>
  <si>
    <t>Jardres</t>
  </si>
  <si>
    <t>Lavoux</t>
  </si>
  <si>
    <t>Liniers</t>
  </si>
  <si>
    <t>Saint Julien l'Ars</t>
  </si>
  <si>
    <t>Savigny Levescault</t>
  </si>
  <si>
    <t>Sevres Anxaumont</t>
  </si>
  <si>
    <t>Terce</t>
  </si>
  <si>
    <t>Landouge</t>
  </si>
  <si>
    <t>Bosmie l'Aiguille</t>
  </si>
  <si>
    <t>Le Vigen</t>
  </si>
  <si>
    <t>Solignac</t>
  </si>
  <si>
    <t>Augne</t>
  </si>
  <si>
    <t>Beaumont du Lac</t>
  </si>
  <si>
    <t>Domps</t>
  </si>
  <si>
    <t>Eymoutiers</t>
  </si>
  <si>
    <t>Nedde</t>
  </si>
  <si>
    <t>Rempnat</t>
  </si>
  <si>
    <t>Saint Amand le Petit</t>
  </si>
  <si>
    <t>Sainte Anne Saint Priest</t>
  </si>
  <si>
    <t>Chateauneuf la Foret</t>
  </si>
  <si>
    <t>La Croisille sur Briance</t>
  </si>
  <si>
    <t>Linards</t>
  </si>
  <si>
    <t>Masleon</t>
  </si>
  <si>
    <t>Neuvic Entier</t>
  </si>
  <si>
    <t>Roziers Saint Georges</t>
  </si>
  <si>
    <t>Saint Gilles les Forets</t>
  </si>
  <si>
    <t>Saint Meard</t>
  </si>
  <si>
    <t>Surdoux</t>
  </si>
  <si>
    <t>Sussac</t>
  </si>
  <si>
    <t>Chamboret</t>
  </si>
  <si>
    <t>Compreignac</t>
  </si>
  <si>
    <t>Le Buis</t>
  </si>
  <si>
    <t>Nantiat</t>
  </si>
  <si>
    <t>Roussac</t>
  </si>
  <si>
    <t>Saint Symphorien sur Couze</t>
  </si>
  <si>
    <t>Thouron</t>
  </si>
  <si>
    <t>Vaulry</t>
  </si>
  <si>
    <t>Champagnac la Riviere</t>
  </si>
  <si>
    <t>Oradour sur Vayres</t>
  </si>
  <si>
    <t>Saint Bazile</t>
  </si>
  <si>
    <t>Arnac la Poste</t>
  </si>
  <si>
    <t>Cromac</t>
  </si>
  <si>
    <t>Les Grands Chezeaux</t>
  </si>
  <si>
    <t>Mailhac sur Benaize</t>
  </si>
  <si>
    <t>Saint Georges les Landes</t>
  </si>
  <si>
    <t>Saint Sulpice les Feuilles</t>
  </si>
  <si>
    <t>Isle</t>
  </si>
  <si>
    <t>Dompierre les Eglises</t>
  </si>
  <si>
    <t>Droux</t>
  </si>
  <si>
    <t>Magnac Laval</t>
  </si>
  <si>
    <t>Saint Hilaire la Treille</t>
  </si>
  <si>
    <t>Saint Leger Magnazeix</t>
  </si>
  <si>
    <t>Villefavard</t>
  </si>
  <si>
    <t>Chaillac sur Vienne</t>
  </si>
  <si>
    <t>Saint Brice sur Vienne</t>
  </si>
  <si>
    <t>Saint Junien</t>
  </si>
  <si>
    <t>Saint Martin de Jussac</t>
  </si>
  <si>
    <t>Dinsac</t>
  </si>
  <si>
    <t>La Bazeuge</t>
  </si>
  <si>
    <t>La Croix sur Gartempe</t>
  </si>
  <si>
    <t>Le Dorat</t>
  </si>
  <si>
    <t>Oradour Saint Genest</t>
  </si>
  <si>
    <t>Saint Sornin la Marche</t>
  </si>
  <si>
    <t>Aureil</t>
  </si>
  <si>
    <t>Boisseuil</t>
  </si>
  <si>
    <t>Eyjeaux</t>
  </si>
  <si>
    <t>Feytiat</t>
  </si>
  <si>
    <t>Bussiere Galant</t>
  </si>
  <si>
    <t>Champsac</t>
  </si>
  <si>
    <t>Dournazac</t>
  </si>
  <si>
    <t>Flavignac</t>
  </si>
  <si>
    <t>Lavignac</t>
  </si>
  <si>
    <t>Les Cars</t>
  </si>
  <si>
    <t>Pageas</t>
  </si>
  <si>
    <t>Saint Nicolas Courbefy</t>
  </si>
  <si>
    <t>Ambazac</t>
  </si>
  <si>
    <t>Bessines sur Gartempe</t>
  </si>
  <si>
    <t>Folles</t>
  </si>
  <si>
    <t>Fromental</t>
  </si>
  <si>
    <t>Morterolles sur Semme</t>
  </si>
  <si>
    <t>Pierre Buffiere</t>
  </si>
  <si>
    <t>Saint Bonnet Briance</t>
  </si>
  <si>
    <t>Saint Genesaint sur Roselle</t>
  </si>
  <si>
    <t>Saint Hilaire Bonneval</t>
  </si>
  <si>
    <t>Saint Jean Ligoure</t>
  </si>
  <si>
    <t>Saint Paul d'Eyjeaux</t>
  </si>
  <si>
    <t>Vicq sur Breuilh</t>
  </si>
  <si>
    <t>Bonnac la Cote</t>
  </si>
  <si>
    <t>Chaptelat</t>
  </si>
  <si>
    <t>Couzeix</t>
  </si>
  <si>
    <t>Beaune les Mines</t>
  </si>
  <si>
    <t>Balledent</t>
  </si>
  <si>
    <t>Chateauponsac</t>
  </si>
  <si>
    <t>Rancon</t>
  </si>
  <si>
    <t>Saint Amand Magnazeix</t>
  </si>
  <si>
    <t>Saint Priest le Betoux</t>
  </si>
  <si>
    <t>Saint Sornin Leulac</t>
  </si>
  <si>
    <t>Bellac</t>
  </si>
  <si>
    <t>Blond</t>
  </si>
  <si>
    <t>Breuilaufa</t>
  </si>
  <si>
    <t>Peyrat de Bellac</t>
  </si>
  <si>
    <t>Saint Bonnet de Bellac</t>
  </si>
  <si>
    <t>Saint Junien les Combes</t>
  </si>
  <si>
    <t>Saint Ouen sur Gartempe</t>
  </si>
  <si>
    <t>Cognac la Foret</t>
  </si>
  <si>
    <t>Gorre</t>
  </si>
  <si>
    <t>Saint Auvent</t>
  </si>
  <si>
    <t>Saint Laurent sur Gorre</t>
  </si>
  <si>
    <t>Bussiere Poitevine</t>
  </si>
  <si>
    <t>Darnac</t>
  </si>
  <si>
    <t>Thiat</t>
  </si>
  <si>
    <t>Bussiere Boffy</t>
  </si>
  <si>
    <t>Gajoubert</t>
  </si>
  <si>
    <t>Mezieres sur Issoire</t>
  </si>
  <si>
    <t>Montrol Senard</t>
  </si>
  <si>
    <t>Mortemart</t>
  </si>
  <si>
    <t>Nouic</t>
  </si>
  <si>
    <t>Saint Barbant</t>
  </si>
  <si>
    <t>Saint Martial sur Isop</t>
  </si>
  <si>
    <t>La Jonchere Saint Maurice</t>
  </si>
  <si>
    <t>Les Billanges</t>
  </si>
  <si>
    <t>Saint Laurent les Eglises</t>
  </si>
  <si>
    <t>Saint Leger la Montagne</t>
  </si>
  <si>
    <t>Panazol</t>
  </si>
  <si>
    <t>Azat le Ris</t>
  </si>
  <si>
    <t>Lussac les Eglises</t>
  </si>
  <si>
    <t>Saint Martin le Mault</t>
  </si>
  <si>
    <t>Tersannes</t>
  </si>
  <si>
    <t>Verneuil Moustiers</t>
  </si>
  <si>
    <t>Bersac sur Rivalier</t>
  </si>
  <si>
    <t>Jabeilles les Bordes</t>
  </si>
  <si>
    <t>Lauriere</t>
  </si>
  <si>
    <t>Saint Sulpice Lauriere</t>
  </si>
  <si>
    <t>Chateau Chervix</t>
  </si>
  <si>
    <t>Glanges</t>
  </si>
  <si>
    <t>La Porcherie</t>
  </si>
  <si>
    <t>Magnac Bourg</t>
  </si>
  <si>
    <t>Meuzac</t>
  </si>
  <si>
    <t>Saint Germain les Belles</t>
  </si>
  <si>
    <t>Saint Vitte sur Briance</t>
  </si>
  <si>
    <t>Champnetery</t>
  </si>
  <si>
    <t>Eybouleuf</t>
  </si>
  <si>
    <t>La Geneytouse</t>
  </si>
  <si>
    <t>Le Chatenet en Dognon</t>
  </si>
  <si>
    <t>Moissannes</t>
  </si>
  <si>
    <t>Royeres</t>
  </si>
  <si>
    <t>Saint Denis des Murs</t>
  </si>
  <si>
    <t>Saint Leonard de Noblat</t>
  </si>
  <si>
    <t>Saint Martin Terressus</t>
  </si>
  <si>
    <t>Sauviat sur Vige</t>
  </si>
  <si>
    <t>Le Palais sur Vienne</t>
  </si>
  <si>
    <t>Saint Victurnien</t>
  </si>
  <si>
    <t>Sainte Marie de Vaux</t>
  </si>
  <si>
    <t>Verneuil sur Vienne</t>
  </si>
  <si>
    <t>La Chapelle Montbrandeix</t>
  </si>
  <si>
    <t>Les Salles Lavauguyon</t>
  </si>
  <si>
    <t>Maisonnais sur Tardoire</t>
  </si>
  <si>
    <t>Marval</t>
  </si>
  <si>
    <t>Milhaguet</t>
  </si>
  <si>
    <t>Pensol</t>
  </si>
  <si>
    <t>Bujaleuf</t>
  </si>
  <si>
    <t>Cheissoux</t>
  </si>
  <si>
    <t>Saint Julien le Petit</t>
  </si>
  <si>
    <t>Peyrat le Chateau</t>
  </si>
  <si>
    <t>Saint Priest Taurion</t>
  </si>
  <si>
    <t>Coussac Bonneval</t>
  </si>
  <si>
    <t>Glandon</t>
  </si>
  <si>
    <t>Ladignac le Long</t>
  </si>
  <si>
    <t>Le Chalard</t>
  </si>
  <si>
    <t>Saint Yrieix la Perche</t>
  </si>
  <si>
    <t>Nieul</t>
  </si>
  <si>
    <t>Peyrilhac</t>
  </si>
  <si>
    <t>Saint Gence</t>
  </si>
  <si>
    <t>Saint Jouvent</t>
  </si>
  <si>
    <t>Cieux</t>
  </si>
  <si>
    <t>Javerdat</t>
  </si>
  <si>
    <t>La Barre de Veyrac</t>
  </si>
  <si>
    <t>Oradour sur Glane</t>
  </si>
  <si>
    <t>Veyrac</t>
  </si>
  <si>
    <t>Rilhac Rancon</t>
  </si>
  <si>
    <t>Saint Just le Martel</t>
  </si>
  <si>
    <t>Cheronnac</t>
  </si>
  <si>
    <t>Rochechouart</t>
  </si>
  <si>
    <t>Videix</t>
  </si>
  <si>
    <t>Sereilhac</t>
  </si>
  <si>
    <t>Razes</t>
  </si>
  <si>
    <t>Aixe sur Vienne</t>
  </si>
  <si>
    <t>Beynac</t>
  </si>
  <si>
    <t>Saint Martin le Vieux</t>
  </si>
  <si>
    <t>Saint Priest sous Aixe</t>
  </si>
  <si>
    <t>Saint Yrieix sous Aixe</t>
  </si>
  <si>
    <t>Saillat sur Vienne</t>
  </si>
  <si>
    <t>Burgnac</t>
  </si>
  <si>
    <t>Janailhac</t>
  </si>
  <si>
    <t>Jourgnac</t>
  </si>
  <si>
    <t>La Meyze</t>
  </si>
  <si>
    <t>La Roche l'Abeille</t>
  </si>
  <si>
    <t>Meilhac</t>
  </si>
  <si>
    <t>Nexon</t>
  </si>
  <si>
    <t>Rilhac Lastours</t>
  </si>
  <si>
    <t>Saint Hilaire les Places</t>
  </si>
  <si>
    <t>Saint Maurice les Brousse</t>
  </si>
  <si>
    <t>Saint Priest Ligoure</t>
  </si>
  <si>
    <t>Jouac</t>
  </si>
  <si>
    <t>Condat sur Vienne</t>
  </si>
  <si>
    <t>Chantraine</t>
  </si>
  <si>
    <t>Deyvillers</t>
  </si>
  <si>
    <t>Dignonville</t>
  </si>
  <si>
    <t>Dinoze</t>
  </si>
  <si>
    <t>Dogneville</t>
  </si>
  <si>
    <t>Epinal</t>
  </si>
  <si>
    <t>Jeuxey</t>
  </si>
  <si>
    <t>Coinches</t>
  </si>
  <si>
    <t>Nayemont les Fosses</t>
  </si>
  <si>
    <t>Neuvillers sur Fave</t>
  </si>
  <si>
    <t>Pair et Grandrupt</t>
  </si>
  <si>
    <t>Remomeix</t>
  </si>
  <si>
    <t>Saint Die</t>
  </si>
  <si>
    <t>Taintrux</t>
  </si>
  <si>
    <t>Allarmont</t>
  </si>
  <si>
    <t>Celles sur Plaine</t>
  </si>
  <si>
    <t>La Trouche</t>
  </si>
  <si>
    <t>Luvigny</t>
  </si>
  <si>
    <t>Raon l'Etape</t>
  </si>
  <si>
    <t>Raon sur Plaine</t>
  </si>
  <si>
    <t>Vexaincourt</t>
  </si>
  <si>
    <t>Basse sur le Rupt</t>
  </si>
  <si>
    <t>Cleurie</t>
  </si>
  <si>
    <t>Gerbamont</t>
  </si>
  <si>
    <t>Julienrupt</t>
  </si>
  <si>
    <t>Le Syndicat</t>
  </si>
  <si>
    <t>Rochesson</t>
  </si>
  <si>
    <t>Saint Ame</t>
  </si>
  <si>
    <t>Vagney</t>
  </si>
  <si>
    <t>Battexey</t>
  </si>
  <si>
    <t>Bouxurulles</t>
  </si>
  <si>
    <t>Brantigny</t>
  </si>
  <si>
    <t>Chamagne</t>
  </si>
  <si>
    <t>Essegney</t>
  </si>
  <si>
    <t>Floremont</t>
  </si>
  <si>
    <t>Hergugney</t>
  </si>
  <si>
    <t>Langley</t>
  </si>
  <si>
    <t>Marainville sur Madon</t>
  </si>
  <si>
    <t>Rapey</t>
  </si>
  <si>
    <t>Rugney</t>
  </si>
  <si>
    <t>Socourt</t>
  </si>
  <si>
    <t>Ubexy</t>
  </si>
  <si>
    <t>Xaronval</t>
  </si>
  <si>
    <t>Aingeville</t>
  </si>
  <si>
    <t>Auzainvilliers</t>
  </si>
  <si>
    <t>Bulgneville</t>
  </si>
  <si>
    <t>Contrexeville</t>
  </si>
  <si>
    <t>Crainvilliers</t>
  </si>
  <si>
    <t>Dombrot le Sec</t>
  </si>
  <si>
    <t>Gendreville</t>
  </si>
  <si>
    <t>La Vacheresse et la Rouil</t>
  </si>
  <si>
    <t>Malaincourt</t>
  </si>
  <si>
    <t>Medonville</t>
  </si>
  <si>
    <t>Saint Ouen les Parey</t>
  </si>
  <si>
    <t>Saulxures les Bulgneville</t>
  </si>
  <si>
    <t>Suriauville</t>
  </si>
  <si>
    <t>Vrecourt</t>
  </si>
  <si>
    <t>Bayecourt</t>
  </si>
  <si>
    <t>Chavelot</t>
  </si>
  <si>
    <t>Girmont</t>
  </si>
  <si>
    <t>Mazeley</t>
  </si>
  <si>
    <t>Oncourt</t>
  </si>
  <si>
    <t>Thaon les Vosges</t>
  </si>
  <si>
    <t>Villoncourt</t>
  </si>
  <si>
    <t>Fresse sur Moselle</t>
  </si>
  <si>
    <t>Le Menil</t>
  </si>
  <si>
    <t>Le Thillot</t>
  </si>
  <si>
    <t>Ramonchamp</t>
  </si>
  <si>
    <t>Aouze</t>
  </si>
  <si>
    <t>Aroffe</t>
  </si>
  <si>
    <t>Balleville</t>
  </si>
  <si>
    <t>Biecourt</t>
  </si>
  <si>
    <t>Courcelles sous Chatenois</t>
  </si>
  <si>
    <t>Darney aux Chenes</t>
  </si>
  <si>
    <t>Dolaincourt</t>
  </si>
  <si>
    <t>Dombrot sur Vair</t>
  </si>
  <si>
    <t>Dommartin sur Vraine</t>
  </si>
  <si>
    <t>Gemmelaincourt</t>
  </si>
  <si>
    <t>Gironcourt sur Vraine</t>
  </si>
  <si>
    <t>Houecourt</t>
  </si>
  <si>
    <t>Imbrecourt</t>
  </si>
  <si>
    <t>La Neuveville sous Chaten</t>
  </si>
  <si>
    <t>Longchamp sous Chatenois</t>
  </si>
  <si>
    <t>Morelmaison</t>
  </si>
  <si>
    <t>Ollainville</t>
  </si>
  <si>
    <t>Pleuvezain</t>
  </si>
  <si>
    <t>Rainville</t>
  </si>
  <si>
    <t>Removille</t>
  </si>
  <si>
    <t>Rouvres la Chetive</t>
  </si>
  <si>
    <t>Saint Menge</t>
  </si>
  <si>
    <t>Sandaucourt</t>
  </si>
  <si>
    <t>Soncourt</t>
  </si>
  <si>
    <t>Valaincourt</t>
  </si>
  <si>
    <t>Vicherey</t>
  </si>
  <si>
    <t>Viocourt</t>
  </si>
  <si>
    <t>Vouxey</t>
  </si>
  <si>
    <t>Golbey</t>
  </si>
  <si>
    <t>Dommartin les Remiremont</t>
  </si>
  <si>
    <t>Remiremont</t>
  </si>
  <si>
    <t>Saint Etienne les Remiremont</t>
  </si>
  <si>
    <t>Saint Nabord</t>
  </si>
  <si>
    <t>Vecoux</t>
  </si>
  <si>
    <t>Ban de Sapt</t>
  </si>
  <si>
    <t>Chatas</t>
  </si>
  <si>
    <t>Denipaire</t>
  </si>
  <si>
    <t>Grandrupt</t>
  </si>
  <si>
    <t>Hurbache</t>
  </si>
  <si>
    <t>La Petite Raon</t>
  </si>
  <si>
    <t>Le Mont</t>
  </si>
  <si>
    <t>Le Puid</t>
  </si>
  <si>
    <t>Le Saulcy</t>
  </si>
  <si>
    <t>Le Vermont</t>
  </si>
  <si>
    <t>Menil de Senones</t>
  </si>
  <si>
    <t>Saint Jean d'Ormont</t>
  </si>
  <si>
    <t>Saint Stail</t>
  </si>
  <si>
    <t>Senones</t>
  </si>
  <si>
    <t>Amerey</t>
  </si>
  <si>
    <t>Dounoux</t>
  </si>
  <si>
    <t>Hadol</t>
  </si>
  <si>
    <t>Raon aux Bois</t>
  </si>
  <si>
    <t>Urimenil</t>
  </si>
  <si>
    <t>Uzemain</t>
  </si>
  <si>
    <t>Xertigny</t>
  </si>
  <si>
    <t>Ban sur Meurthe Clefcy</t>
  </si>
  <si>
    <t>Clefcy</t>
  </si>
  <si>
    <t>Fraize</t>
  </si>
  <si>
    <t>Le Valtin</t>
  </si>
  <si>
    <t>Plainfaing</t>
  </si>
  <si>
    <t>Bains les Bains</t>
  </si>
  <si>
    <t>Fontenoy le Chateau</t>
  </si>
  <si>
    <t>Grandrupt de Bains</t>
  </si>
  <si>
    <t>Gremifontaine</t>
  </si>
  <si>
    <t>Gruey les Surance</t>
  </si>
  <si>
    <t>Harsault</t>
  </si>
  <si>
    <t>Hautmougey</t>
  </si>
  <si>
    <t>La Chapelle aux Bois</t>
  </si>
  <si>
    <t>La Forge de Thunimont</t>
  </si>
  <si>
    <t>Le Clerjus</t>
  </si>
  <si>
    <t>Les Voivres</t>
  </si>
  <si>
    <t>Montmotier</t>
  </si>
  <si>
    <t>Thunimont</t>
  </si>
  <si>
    <t>Tremonzey</t>
  </si>
  <si>
    <t>La Bresse</t>
  </si>
  <si>
    <t>Belmont les Darney</t>
  </si>
  <si>
    <t>Belrupt</t>
  </si>
  <si>
    <t>Bonvillet</t>
  </si>
  <si>
    <t>Darney</t>
  </si>
  <si>
    <t>Dombasle Devant Darney</t>
  </si>
  <si>
    <t>Dommartin les Vallois</t>
  </si>
  <si>
    <t>Escles</t>
  </si>
  <si>
    <t>Esley</t>
  </si>
  <si>
    <t>Hennezel</t>
  </si>
  <si>
    <t>Jesonville</t>
  </si>
  <si>
    <t>Lerrain</t>
  </si>
  <si>
    <t>Les Vallois</t>
  </si>
  <si>
    <t>Pont les Bonfays</t>
  </si>
  <si>
    <t>Provencheres les Darney</t>
  </si>
  <si>
    <t>Relanges</t>
  </si>
  <si>
    <t>Saint Baslemont</t>
  </si>
  <si>
    <t>Sans Vallois</t>
  </si>
  <si>
    <t>Senonges</t>
  </si>
  <si>
    <t>Thuillieres</t>
  </si>
  <si>
    <t>Viomenil</t>
  </si>
  <si>
    <t>Viviers le Gras</t>
  </si>
  <si>
    <t>Adompt</t>
  </si>
  <si>
    <t>Bainville aux Saules</t>
  </si>
  <si>
    <t>Bazegney</t>
  </si>
  <si>
    <t>Begnecourt</t>
  </si>
  <si>
    <t>Bocquegney</t>
  </si>
  <si>
    <t>Bouxieres aux Bois</t>
  </si>
  <si>
    <t>Bouzemont</t>
  </si>
  <si>
    <t>Charmois l'Orgueilleux</t>
  </si>
  <si>
    <t>Circourt</t>
  </si>
  <si>
    <t>Damas et Bettegney</t>
  </si>
  <si>
    <t>Derbamont</t>
  </si>
  <si>
    <t>Dompaire</t>
  </si>
  <si>
    <t>Gelvecourt et Adompt</t>
  </si>
  <si>
    <t>Gorhey</t>
  </si>
  <si>
    <t>Hagecourt</t>
  </si>
  <si>
    <t>Harol</t>
  </si>
  <si>
    <t>Hennecourt</t>
  </si>
  <si>
    <t>Legeville et Bonfays</t>
  </si>
  <si>
    <t>Les Ableuvenettes</t>
  </si>
  <si>
    <t>Madecourt</t>
  </si>
  <si>
    <t>Madonne et Lamerey</t>
  </si>
  <si>
    <t>Maroncourt</t>
  </si>
  <si>
    <t>Racecourt</t>
  </si>
  <si>
    <t>Valfroicourt</t>
  </si>
  <si>
    <t>Valleroy aux Saules</t>
  </si>
  <si>
    <t>Velotte et Tatignecourt</t>
  </si>
  <si>
    <t>Ville sur Illon</t>
  </si>
  <si>
    <t>Saulxures sur Moselotte</t>
  </si>
  <si>
    <t>Thiefosse</t>
  </si>
  <si>
    <t>Attigneville</t>
  </si>
  <si>
    <t>Aulnois</t>
  </si>
  <si>
    <t>Autigny la Tour</t>
  </si>
  <si>
    <t>Bazoilles sur Meuse</t>
  </si>
  <si>
    <t>Beaufremont</t>
  </si>
  <si>
    <t>Certilleux</t>
  </si>
  <si>
    <t>Circourt sur Mouzon</t>
  </si>
  <si>
    <t>Hagneville et Roncourt</t>
  </si>
  <si>
    <t>Harchechamp</t>
  </si>
  <si>
    <t>Harmonville</t>
  </si>
  <si>
    <t>Houeville</t>
  </si>
  <si>
    <t>Jainvillotte</t>
  </si>
  <si>
    <t>Landaville</t>
  </si>
  <si>
    <t>Lemmecourt</t>
  </si>
  <si>
    <t>Martigny les Gerbonvaux</t>
  </si>
  <si>
    <t>Mont les Neufchateau</t>
  </si>
  <si>
    <t>Neufchateau</t>
  </si>
  <si>
    <t>Pompierre</t>
  </si>
  <si>
    <t>Rebeuville</t>
  </si>
  <si>
    <t>Rollainville</t>
  </si>
  <si>
    <t>Sartes</t>
  </si>
  <si>
    <t>Tilleux</t>
  </si>
  <si>
    <t>Tranqueville Graux</t>
  </si>
  <si>
    <t>Cornimont</t>
  </si>
  <si>
    <t>Ventron</t>
  </si>
  <si>
    <t>Blevaincourt</t>
  </si>
  <si>
    <t>Damblain</t>
  </si>
  <si>
    <t>Frain</t>
  </si>
  <si>
    <t>Gigneville</t>
  </si>
  <si>
    <t>Isches</t>
  </si>
  <si>
    <t>Lamarche</t>
  </si>
  <si>
    <t>Marey</t>
  </si>
  <si>
    <t>Martigny les Bains</t>
  </si>
  <si>
    <t>Mont les Lamarche</t>
  </si>
  <si>
    <t>Morizecourt</t>
  </si>
  <si>
    <t>Robecourt</t>
  </si>
  <si>
    <t>Rocourt</t>
  </si>
  <si>
    <t>Romain aux Bois</t>
  </si>
  <si>
    <t>Rozieres sur Mouzon</t>
  </si>
  <si>
    <t>Senaide</t>
  </si>
  <si>
    <t>Serecourt</t>
  </si>
  <si>
    <t>Serocourt</t>
  </si>
  <si>
    <t>Tignecourt</t>
  </si>
  <si>
    <t>Tollaincourt</t>
  </si>
  <si>
    <t>Villotte</t>
  </si>
  <si>
    <t>Badmenil aux Bois</t>
  </si>
  <si>
    <t>Chatel sur Moselle</t>
  </si>
  <si>
    <t>Damas aux Bois</t>
  </si>
  <si>
    <t>Domevre sur Durbion</t>
  </si>
  <si>
    <t>Hadigny les Verrieres</t>
  </si>
  <si>
    <t>Haillainville</t>
  </si>
  <si>
    <t>Moriville</t>
  </si>
  <si>
    <t>Pallegney</t>
  </si>
  <si>
    <t>Portieux</t>
  </si>
  <si>
    <t>Rehaincourt</t>
  </si>
  <si>
    <t>Vaxoncourt</t>
  </si>
  <si>
    <t>Zincourt</t>
  </si>
  <si>
    <t>Girmont Val d'Ajol</t>
  </si>
  <si>
    <t>Le Val d'Ajol</t>
  </si>
  <si>
    <t>Brechainville</t>
  </si>
  <si>
    <t>Grand</t>
  </si>
  <si>
    <t>Liffol le Grand</t>
  </si>
  <si>
    <t>Pargny sous Mureau</t>
  </si>
  <si>
    <t>Trampot</t>
  </si>
  <si>
    <t>Villouxel</t>
  </si>
  <si>
    <t>Ferdrupt</t>
  </si>
  <si>
    <t>Rupt sur Moselle</t>
  </si>
  <si>
    <t>Granges de Plombieres</t>
  </si>
  <si>
    <t>Plombieres les Bains</t>
  </si>
  <si>
    <t>Ruaux</t>
  </si>
  <si>
    <t>Archettes</t>
  </si>
  <si>
    <t>Chaumousey</t>
  </si>
  <si>
    <t>Darnieulles</t>
  </si>
  <si>
    <t>Domevre sur Aviere</t>
  </si>
  <si>
    <t>Dommartin aux Bois</t>
  </si>
  <si>
    <t>Fomerey</t>
  </si>
  <si>
    <t>Gigney</t>
  </si>
  <si>
    <t>Girancourt</t>
  </si>
  <si>
    <t>Renauvoid</t>
  </si>
  <si>
    <t>Sanchey</t>
  </si>
  <si>
    <t>Uxegney</t>
  </si>
  <si>
    <t>Gerardmer</t>
  </si>
  <si>
    <t>Liezey</t>
  </si>
  <si>
    <t>Xonrupt Longemer</t>
  </si>
  <si>
    <t>Ameuvelle</t>
  </si>
  <si>
    <t>Bleurville</t>
  </si>
  <si>
    <t>Chatillon sur Saone</t>
  </si>
  <si>
    <t>Claudon</t>
  </si>
  <si>
    <t>Fignevelle</t>
  </si>
  <si>
    <t>Godoncourt</t>
  </si>
  <si>
    <t>Grignoncourt</t>
  </si>
  <si>
    <t>Les Thons</t>
  </si>
  <si>
    <t>Lironcourt</t>
  </si>
  <si>
    <t>Martinvelle</t>
  </si>
  <si>
    <t>Monthureux sur Saone</t>
  </si>
  <si>
    <t>Regnevelle</t>
  </si>
  <si>
    <t>Moyenmoutier</t>
  </si>
  <si>
    <t>Arrentes de Corcieux</t>
  </si>
  <si>
    <t>Biffontaine</t>
  </si>
  <si>
    <t>Corcieux</t>
  </si>
  <si>
    <t>Gerbepal</t>
  </si>
  <si>
    <t>La Houssiere</t>
  </si>
  <si>
    <t>Vienville</t>
  </si>
  <si>
    <t>Frizon</t>
  </si>
  <si>
    <t>Nomexy</t>
  </si>
  <si>
    <t>Bettegney Saint Brice</t>
  </si>
  <si>
    <t>Evaux et Menil</t>
  </si>
  <si>
    <t>Gugney aux Aulx</t>
  </si>
  <si>
    <t>Madegney</t>
  </si>
  <si>
    <t>Regney</t>
  </si>
  <si>
    <t>Varmonzey</t>
  </si>
  <si>
    <t>Vincey</t>
  </si>
  <si>
    <t>Charmois Devant Bruyeres</t>
  </si>
  <si>
    <t>Chenimenil</t>
  </si>
  <si>
    <t>Docelles</t>
  </si>
  <si>
    <t>Faucompierre</t>
  </si>
  <si>
    <t>La Baffe</t>
  </si>
  <si>
    <t>Le Roulier</t>
  </si>
  <si>
    <t>Tendon</t>
  </si>
  <si>
    <t>Xamontarupt</t>
  </si>
  <si>
    <t>La Bourgonce</t>
  </si>
  <si>
    <t>Nompatelize</t>
  </si>
  <si>
    <t>Saint Michel sur Meurthe</t>
  </si>
  <si>
    <t>Etival Clairefontaine</t>
  </si>
  <si>
    <t>Colroy la Grande</t>
  </si>
  <si>
    <t>Combrimont</t>
  </si>
  <si>
    <t>Frapelle</t>
  </si>
  <si>
    <t>La Grande Fosse</t>
  </si>
  <si>
    <t>La Petite Fosse</t>
  </si>
  <si>
    <t>Le Beulay</t>
  </si>
  <si>
    <t>Lesseux</t>
  </si>
  <si>
    <t>Lubine</t>
  </si>
  <si>
    <t>Lusse</t>
  </si>
  <si>
    <t>Provencheres sur Fave</t>
  </si>
  <si>
    <t>Aheville</t>
  </si>
  <si>
    <t>Ambacourt</t>
  </si>
  <si>
    <t>Baudricourt</t>
  </si>
  <si>
    <t>Bazoilles et Menil</t>
  </si>
  <si>
    <t>Bettoncourt</t>
  </si>
  <si>
    <t>Boulaincourt</t>
  </si>
  <si>
    <t>Chauffecourt</t>
  </si>
  <si>
    <t>Chef Haut</t>
  </si>
  <si>
    <t>Dombasle en Xaintois</t>
  </si>
  <si>
    <t>Domevre sous Montfort</t>
  </si>
  <si>
    <t>Domvallier</t>
  </si>
  <si>
    <t>Estrennes</t>
  </si>
  <si>
    <t>Frenelle la Grande</t>
  </si>
  <si>
    <t>Frenelle la Petite</t>
  </si>
  <si>
    <t>Gircourt les Vieville</t>
  </si>
  <si>
    <t>Hymont</t>
  </si>
  <si>
    <t>Jorxey</t>
  </si>
  <si>
    <t>Juvaincourt</t>
  </si>
  <si>
    <t>Mattaincourt</t>
  </si>
  <si>
    <t>Mazirot</t>
  </si>
  <si>
    <t>Menil en Xaintois</t>
  </si>
  <si>
    <t>Mirecourt</t>
  </si>
  <si>
    <t>Oelleville</t>
  </si>
  <si>
    <t>Offroicourt</t>
  </si>
  <si>
    <t>Pont sur Madon</t>
  </si>
  <si>
    <t>Poussay</t>
  </si>
  <si>
    <t>Repel</t>
  </si>
  <si>
    <t>Rouvres en Xaintois</t>
  </si>
  <si>
    <t>Rozerotte</t>
  </si>
  <si>
    <t>Saint Prancher</t>
  </si>
  <si>
    <t>Thiraucourt</t>
  </si>
  <si>
    <t>Totainville</t>
  </si>
  <si>
    <t>Vaubexy</t>
  </si>
  <si>
    <t>Viviers les Offroicourt</t>
  </si>
  <si>
    <t>Vomecourt sur Madon</t>
  </si>
  <si>
    <t>Vroville</t>
  </si>
  <si>
    <t>Eloyes</t>
  </si>
  <si>
    <t>Ban de Laveline</t>
  </si>
  <si>
    <t>Bertrimoutier</t>
  </si>
  <si>
    <t>Gemaingoutte</t>
  </si>
  <si>
    <t>La Croix aux Mines</t>
  </si>
  <si>
    <t>Raves</t>
  </si>
  <si>
    <t>Wisembach</t>
  </si>
  <si>
    <t>Bouvacote</t>
  </si>
  <si>
    <t>La Forge</t>
  </si>
  <si>
    <t>Le Tholy</t>
  </si>
  <si>
    <t>Bussang</t>
  </si>
  <si>
    <t>Jarmenil</t>
  </si>
  <si>
    <t>Pouxeux</t>
  </si>
  <si>
    <t>Saint Maurice sur Moselle</t>
  </si>
  <si>
    <t>Saulcy sur Meurthe</t>
  </si>
  <si>
    <t>Aydoilles</t>
  </si>
  <si>
    <t>Beaumenil</t>
  </si>
  <si>
    <t>Belmont sur Buttant</t>
  </si>
  <si>
    <t>Bois de Champ</t>
  </si>
  <si>
    <t>Brouvelieures</t>
  </si>
  <si>
    <t>Bruyeres</t>
  </si>
  <si>
    <t>Champ le Duc</t>
  </si>
  <si>
    <t>Destord</t>
  </si>
  <si>
    <t>Deycimont</t>
  </si>
  <si>
    <t>Domfaing</t>
  </si>
  <si>
    <t>Fimenil</t>
  </si>
  <si>
    <t>Fremifontaine</t>
  </si>
  <si>
    <t>Girecourt sur Durbion</t>
  </si>
  <si>
    <t>Grandvillers</t>
  </si>
  <si>
    <t>Gugnecourt</t>
  </si>
  <si>
    <t>Herpelmont</t>
  </si>
  <si>
    <t>La Chapelle Devant Bruyer</t>
  </si>
  <si>
    <t>La Neuville Devant Lepanc</t>
  </si>
  <si>
    <t>Laval sur Vologne</t>
  </si>
  <si>
    <t>Laveline Devant Bruyeres</t>
  </si>
  <si>
    <t>Lepanges sur Vologne</t>
  </si>
  <si>
    <t>Les Poulieres</t>
  </si>
  <si>
    <t>Les Rouges Eaux</t>
  </si>
  <si>
    <t>Memenil</t>
  </si>
  <si>
    <t>Mortagne</t>
  </si>
  <si>
    <t>Nonzeville</t>
  </si>
  <si>
    <t>Pierrepont sur l'Arente</t>
  </si>
  <si>
    <t>Saint Jean du Marche</t>
  </si>
  <si>
    <t>Sercoeur</t>
  </si>
  <si>
    <t>Vervezelle</t>
  </si>
  <si>
    <t>Vimenil</t>
  </si>
  <si>
    <t>Avranville</t>
  </si>
  <si>
    <t>Chermisey</t>
  </si>
  <si>
    <t>Clerey la Cote</t>
  </si>
  <si>
    <t>Coussey</t>
  </si>
  <si>
    <t>Domremy la Pucelle</t>
  </si>
  <si>
    <t>Frebecourt</t>
  </si>
  <si>
    <t>Greux</t>
  </si>
  <si>
    <t>Jubainville</t>
  </si>
  <si>
    <t>Maxey sur Meuse</t>
  </si>
  <si>
    <t>Midrevaux</t>
  </si>
  <si>
    <t>Moncel sur Vair</t>
  </si>
  <si>
    <t>Punerot</t>
  </si>
  <si>
    <t>Ruppes</t>
  </si>
  <si>
    <t>Seraumont</t>
  </si>
  <si>
    <t>Sionne</t>
  </si>
  <si>
    <t>Soulosse sous Saint Elophe</t>
  </si>
  <si>
    <t>Aumontzey</t>
  </si>
  <si>
    <t>Barbey Seroux</t>
  </si>
  <si>
    <t>Champdray</t>
  </si>
  <si>
    <t>Granges sur Vologne</t>
  </si>
  <si>
    <t>Jussarupt</t>
  </si>
  <si>
    <t>Laveline du Houx</t>
  </si>
  <si>
    <t>Rehaupal</t>
  </si>
  <si>
    <t>Anould</t>
  </si>
  <si>
    <t>Entre Deux Eaux</t>
  </si>
  <si>
    <t>Mandray</t>
  </si>
  <si>
    <t>Anglemont</t>
  </si>
  <si>
    <t>Bazien</t>
  </si>
  <si>
    <t>Bru</t>
  </si>
  <si>
    <t>Bult</t>
  </si>
  <si>
    <t>Clezentaine</t>
  </si>
  <si>
    <t>Deinvillers</t>
  </si>
  <si>
    <t>Domptail</t>
  </si>
  <si>
    <t>Doncieres</t>
  </si>
  <si>
    <t>Fauconcourt</t>
  </si>
  <si>
    <t>Hardancourt</t>
  </si>
  <si>
    <t>Housseras</t>
  </si>
  <si>
    <t>Jeanmenil</t>
  </si>
  <si>
    <t>Menarmont</t>
  </si>
  <si>
    <t>Menil sur Belvitte</t>
  </si>
  <si>
    <t>Moyemont</t>
  </si>
  <si>
    <t>Nossoncourt</t>
  </si>
  <si>
    <t>Ortoncourt</t>
  </si>
  <si>
    <t>Padoux</t>
  </si>
  <si>
    <t>Rambervillers</t>
  </si>
  <si>
    <t>Romont</t>
  </si>
  <si>
    <t>Roville aux Chenes</t>
  </si>
  <si>
    <t>Saint Benoit la Chipotte</t>
  </si>
  <si>
    <t>Saint Maurice sur Mortagne</t>
  </si>
  <si>
    <t>Vomecourt</t>
  </si>
  <si>
    <t>Xaffevillers</t>
  </si>
  <si>
    <t>Belmont sur Vair</t>
  </si>
  <si>
    <t>Domjulien</t>
  </si>
  <si>
    <t>Girovillers sous Montfort</t>
  </si>
  <si>
    <t>Hareville</t>
  </si>
  <si>
    <t>La Neuveville sous Montfo</t>
  </si>
  <si>
    <t>Ligneville</t>
  </si>
  <si>
    <t>Mandres sur Vair</t>
  </si>
  <si>
    <t>Monthureux le Sec</t>
  </si>
  <si>
    <t>Norroy</t>
  </si>
  <si>
    <t>Parey sous Montfort</t>
  </si>
  <si>
    <t>They sous Montfort</t>
  </si>
  <si>
    <t>Valleroy le Sec</t>
  </si>
  <si>
    <t>Vittel</t>
  </si>
  <si>
    <t>Perrigny Pres Auxerre</t>
  </si>
  <si>
    <t>Saint Georges sur Baulches</t>
  </si>
  <si>
    <t>Collemiers</t>
  </si>
  <si>
    <t>Courtois sur Yonne</t>
  </si>
  <si>
    <t>Fontaine la Gaillarde</t>
  </si>
  <si>
    <t>Maillot</t>
  </si>
  <si>
    <t>Malay le Grand</t>
  </si>
  <si>
    <t>Malay le Petit</t>
  </si>
  <si>
    <t>Nailly</t>
  </si>
  <si>
    <t>Paron</t>
  </si>
  <si>
    <t>Saint Martin du Tertre</t>
  </si>
  <si>
    <t>Sens</t>
  </si>
  <si>
    <t>Aillant sur Tholon</t>
  </si>
  <si>
    <t>La Ferte Loupiere</t>
  </si>
  <si>
    <t>Laduz</t>
  </si>
  <si>
    <t>Merry la Vallee</t>
  </si>
  <si>
    <t>Poilly sur Tholon</t>
  </si>
  <si>
    <t>Saint Aubin Chateauneuf</t>
  </si>
  <si>
    <t>Saint Maurice le Vieil</t>
  </si>
  <si>
    <t>Saint Maurice Thizouailles</t>
  </si>
  <si>
    <t>Sommecaise</t>
  </si>
  <si>
    <t>Villiers sur Tholon</t>
  </si>
  <si>
    <t>Branches</t>
  </si>
  <si>
    <t>Charbuy</t>
  </si>
  <si>
    <t>Fleury la Vallee</t>
  </si>
  <si>
    <t>Guerchy</t>
  </si>
  <si>
    <t>Cudot</t>
  </si>
  <si>
    <t>La Celle Saint Cyr</t>
  </si>
  <si>
    <t>Precy sur Vrin</t>
  </si>
  <si>
    <t>Saint Romain le Preux</t>
  </si>
  <si>
    <t>Sepeaux</t>
  </si>
  <si>
    <t>Chambeugle</t>
  </si>
  <si>
    <t>Chene Arnoult</t>
  </si>
  <si>
    <t>Dicy</t>
  </si>
  <si>
    <t>Fontenouilles</t>
  </si>
  <si>
    <t>Marchais Beton</t>
  </si>
  <si>
    <t>Prunoy</t>
  </si>
  <si>
    <t>Saint Denis sur Ouanne</t>
  </si>
  <si>
    <t>Saint Martin sur Ouanne</t>
  </si>
  <si>
    <t>Dracy</t>
  </si>
  <si>
    <t>La Villotte</t>
  </si>
  <si>
    <t>Lalande</t>
  </si>
  <si>
    <t>Mezilles</t>
  </si>
  <si>
    <t>Moulins sur Ouanne</t>
  </si>
  <si>
    <t>Toucy</t>
  </si>
  <si>
    <t>Villiers Saint Benoit</t>
  </si>
  <si>
    <t>Compigny</t>
  </si>
  <si>
    <t>Courlon sur Yonne</t>
  </si>
  <si>
    <t>Evry</t>
  </si>
  <si>
    <t>Gisy les Nobles</t>
  </si>
  <si>
    <t>Lixy</t>
  </si>
  <si>
    <t>Michery</t>
  </si>
  <si>
    <t>Pailly</t>
  </si>
  <si>
    <t>Plessis Saint Jean</t>
  </si>
  <si>
    <t>Pont sur Yonne</t>
  </si>
  <si>
    <t>Saint Serotin</t>
  </si>
  <si>
    <t>Serbonnes</t>
  </si>
  <si>
    <t>Sergines</t>
  </si>
  <si>
    <t>Villemanoche</t>
  </si>
  <si>
    <t>Villenavotte</t>
  </si>
  <si>
    <t>Villeperrot</t>
  </si>
  <si>
    <t>Villethierry</t>
  </si>
  <si>
    <t>Vinneuf</t>
  </si>
  <si>
    <t>Ligny le Chatel</t>
  </si>
  <si>
    <t>Brannay</t>
  </si>
  <si>
    <t>Courtoin</t>
  </si>
  <si>
    <t>Dollot</t>
  </si>
  <si>
    <t>Domats</t>
  </si>
  <si>
    <t>La Belliole</t>
  </si>
  <si>
    <t>Montacher Villegardin</t>
  </si>
  <si>
    <t>Savigny sur Clairis</t>
  </si>
  <si>
    <t>Vallery</t>
  </si>
  <si>
    <t>Vernoy</t>
  </si>
  <si>
    <t>Villebougis</t>
  </si>
  <si>
    <t>Villeneuve la Dondagre</t>
  </si>
  <si>
    <t>Ancy le Franc</t>
  </si>
  <si>
    <t>Ancy le Libre</t>
  </si>
  <si>
    <t>Argentenay</t>
  </si>
  <si>
    <t>Argenteuil sur Armancon</t>
  </si>
  <si>
    <t>Chassignelles</t>
  </si>
  <si>
    <t>Fulvy</t>
  </si>
  <si>
    <t>Jully</t>
  </si>
  <si>
    <t>Lezinnes</t>
  </si>
  <si>
    <t>Pacy sur Armancon</t>
  </si>
  <si>
    <t>Sambourg</t>
  </si>
  <si>
    <t>Sennevoy le Bas</t>
  </si>
  <si>
    <t>Sennevoy le Haut</t>
  </si>
  <si>
    <t>Stigny</t>
  </si>
  <si>
    <t>Villiers les Hauts</t>
  </si>
  <si>
    <t>Vireaux</t>
  </si>
  <si>
    <t>Saint Fargeau</t>
  </si>
  <si>
    <t>Bagneaux</t>
  </si>
  <si>
    <t>Chigy</t>
  </si>
  <si>
    <t>Courgenay</t>
  </si>
  <si>
    <t>Flacy</t>
  </si>
  <si>
    <t>Foissy sur Vanne</t>
  </si>
  <si>
    <t>Lailly</t>
  </si>
  <si>
    <t>Les Clerimois</t>
  </si>
  <si>
    <t>Les Sieges</t>
  </si>
  <si>
    <t>Molinons</t>
  </si>
  <si>
    <t>Pont sur Vanne</t>
  </si>
  <si>
    <t>Saint Maurice aux Riches Hom</t>
  </si>
  <si>
    <t>Villeneuve l'Archeveque</t>
  </si>
  <si>
    <t>Annay la Cote</t>
  </si>
  <si>
    <t>Anneot</t>
  </si>
  <si>
    <t>Avallon</t>
  </si>
  <si>
    <t>Blannay</t>
  </si>
  <si>
    <t>Domecy sur le Vault</t>
  </si>
  <si>
    <t>Etaule</t>
  </si>
  <si>
    <t>Island</t>
  </si>
  <si>
    <t>Lucy le Bois</t>
  </si>
  <si>
    <t>Pontaubert</t>
  </si>
  <si>
    <t>Provency</t>
  </si>
  <si>
    <t>Sauvigny le Bois</t>
  </si>
  <si>
    <t>Sermizelles</t>
  </si>
  <si>
    <t>Tharot</t>
  </si>
  <si>
    <t>Vault de Lugny</t>
  </si>
  <si>
    <t>Bellechaume</t>
  </si>
  <si>
    <t>Bligny en Othe</t>
  </si>
  <si>
    <t>Brienon sur Armancon</t>
  </si>
  <si>
    <t>Champlost</t>
  </si>
  <si>
    <t>Esnon</t>
  </si>
  <si>
    <t>Paroy en Othe</t>
  </si>
  <si>
    <t>Venizy</t>
  </si>
  <si>
    <t>Bleneau</t>
  </si>
  <si>
    <t>Champcevrais</t>
  </si>
  <si>
    <t>Rogny les Sept Ecluses</t>
  </si>
  <si>
    <t>Bleigny le Carreau</t>
  </si>
  <si>
    <t>Montigny la Resle</t>
  </si>
  <si>
    <t>Pontigny</t>
  </si>
  <si>
    <t>Venouse</t>
  </si>
  <si>
    <t>Villeneuve Saint Salves</t>
  </si>
  <si>
    <t>Diges</t>
  </si>
  <si>
    <t>Egleny</t>
  </si>
  <si>
    <t>Lindry</t>
  </si>
  <si>
    <t>Pourrain</t>
  </si>
  <si>
    <t>Villefargeau</t>
  </si>
  <si>
    <t>Chemilly sur Yonne</t>
  </si>
  <si>
    <t>Gurgy</t>
  </si>
  <si>
    <t>Mont Saint Sulpice</t>
  </si>
  <si>
    <t>Seignelay</t>
  </si>
  <si>
    <t>Courceaux</t>
  </si>
  <si>
    <t>Fleurigny</t>
  </si>
  <si>
    <t>Grange le Bocage</t>
  </si>
  <si>
    <t>La Chapelle sur Oreuse</t>
  </si>
  <si>
    <t>La Postolle</t>
  </si>
  <si>
    <t>Perceneige</t>
  </si>
  <si>
    <t>Plessis du Mee</t>
  </si>
  <si>
    <t>Saint Martin sur Oreuse</t>
  </si>
  <si>
    <t>Sognes</t>
  </si>
  <si>
    <t>Thorigny sur Oreuse</t>
  </si>
  <si>
    <t>Vertilly</t>
  </si>
  <si>
    <t>Arcy sur Cure</t>
  </si>
  <si>
    <t>Bessy sur Cure</t>
  </si>
  <si>
    <t>Essert</t>
  </si>
  <si>
    <t>Lucy sur Cure</t>
  </si>
  <si>
    <t>Mailly la Ville</t>
  </si>
  <si>
    <t>Saint More</t>
  </si>
  <si>
    <t>Vermenton</t>
  </si>
  <si>
    <t>Voutenay sur Cure</t>
  </si>
  <si>
    <t>Champs sur Yonne</t>
  </si>
  <si>
    <t>Escolives Sainte Camille</t>
  </si>
  <si>
    <t>Irancy</t>
  </si>
  <si>
    <t>Quenne</t>
  </si>
  <si>
    <t>Venoy</t>
  </si>
  <si>
    <t>Vincelottes</t>
  </si>
  <si>
    <t>Champlay</t>
  </si>
  <si>
    <t>Chamvres</t>
  </si>
  <si>
    <t>Joigny</t>
  </si>
  <si>
    <t>Looze</t>
  </si>
  <si>
    <t>Paroy sur Tholon</t>
  </si>
  <si>
    <t>Saint Aubin sur Yonne</t>
  </si>
  <si>
    <t>Villecien</t>
  </si>
  <si>
    <t>Annay sur Serein</t>
  </si>
  <si>
    <t>Censy</t>
  </si>
  <si>
    <t>Chatel Gerard</t>
  </si>
  <si>
    <t>Etivey</t>
  </si>
  <si>
    <t>Grimault</t>
  </si>
  <si>
    <t>Jouancy</t>
  </si>
  <si>
    <t>Moulins en Tonnerrois</t>
  </si>
  <si>
    <t>Nitry</t>
  </si>
  <si>
    <t>Pasilly</t>
  </si>
  <si>
    <t>Poilly sur Serein</t>
  </si>
  <si>
    <t>Sainte Vertu</t>
  </si>
  <si>
    <t>Arces Dilo</t>
  </si>
  <si>
    <t>Cerisiers</t>
  </si>
  <si>
    <t>Coulours</t>
  </si>
  <si>
    <t>Dilo</t>
  </si>
  <si>
    <t>Fournaudin</t>
  </si>
  <si>
    <t>Vaudeurs</t>
  </si>
  <si>
    <t>Vaumort</t>
  </si>
  <si>
    <t>Villechetive</t>
  </si>
  <si>
    <t>Piffonds</t>
  </si>
  <si>
    <t>Saint Julien du Sault</t>
  </si>
  <si>
    <t>Saint Loup d'Ordon</t>
  </si>
  <si>
    <t>Saint Martin d'Ordon</t>
  </si>
  <si>
    <t>Verlin</t>
  </si>
  <si>
    <t>Villevallier</t>
  </si>
  <si>
    <t>Villeneuve la Guyard</t>
  </si>
  <si>
    <t>Champignelles</t>
  </si>
  <si>
    <t>Louesmes</t>
  </si>
  <si>
    <t>Tannerre en Puisaye</t>
  </si>
  <si>
    <t>Villeneuve les Genets</t>
  </si>
  <si>
    <t>Bernouil</t>
  </si>
  <si>
    <t>Butteaux</t>
  </si>
  <si>
    <t>Carisey</t>
  </si>
  <si>
    <t>Dye</t>
  </si>
  <si>
    <t>Flogny la Chapelle</t>
  </si>
  <si>
    <t>Jaulges</t>
  </si>
  <si>
    <t>Percey</t>
  </si>
  <si>
    <t>Villiers Vineux</t>
  </si>
  <si>
    <t>Appoigny</t>
  </si>
  <si>
    <t>Aisy sur Armancon</t>
  </si>
  <si>
    <t>Cry</t>
  </si>
  <si>
    <t>Nuits</t>
  </si>
  <si>
    <t>Perrigny sur Armancon</t>
  </si>
  <si>
    <t>Ravieres</t>
  </si>
  <si>
    <t>Bassou</t>
  </si>
  <si>
    <t>Bonnard</t>
  </si>
  <si>
    <t>Bussy en Othe</t>
  </si>
  <si>
    <t>Cheny</t>
  </si>
  <si>
    <t>Chichery</t>
  </si>
  <si>
    <t>Epineau les Voves</t>
  </si>
  <si>
    <t>Laroche Saint Cydroine</t>
  </si>
  <si>
    <t>Migennes</t>
  </si>
  <si>
    <t>Cezy</t>
  </si>
  <si>
    <t>Bierry les Belles Fontain</t>
  </si>
  <si>
    <t>Cisery</t>
  </si>
  <si>
    <t>Cussy les Forges</t>
  </si>
  <si>
    <t>Guillon</t>
  </si>
  <si>
    <t>Marmeaux</t>
  </si>
  <si>
    <t>Pisy</t>
  </si>
  <si>
    <t>Saint Andre en Terre Plaine</t>
  </si>
  <si>
    <t>Sainte Magnance</t>
  </si>
  <si>
    <t>Santigny</t>
  </si>
  <si>
    <t>Sauvigny le Beureal</t>
  </si>
  <si>
    <t>Savigny en Terre Plaine</t>
  </si>
  <si>
    <t>Sceaux</t>
  </si>
  <si>
    <t>Trevilly</t>
  </si>
  <si>
    <t>Baon</t>
  </si>
  <si>
    <t>Commissey</t>
  </si>
  <si>
    <t>Rugny</t>
  </si>
  <si>
    <t>Saint Vinnemer</t>
  </si>
  <si>
    <t>Tanlay</t>
  </si>
  <si>
    <t>Thorey</t>
  </si>
  <si>
    <t>Trichey</t>
  </si>
  <si>
    <t>Angely</t>
  </si>
  <si>
    <t>Annoux</t>
  </si>
  <si>
    <t>Civry sur Serein</t>
  </si>
  <si>
    <t>Coutarnoux</t>
  </si>
  <si>
    <t>Dissangis</t>
  </si>
  <si>
    <t>Joux la Ville</t>
  </si>
  <si>
    <t>L Isle sur Serein</t>
  </si>
  <si>
    <t>Massangis</t>
  </si>
  <si>
    <t>Precy le Sec</t>
  </si>
  <si>
    <t>Asquins</t>
  </si>
  <si>
    <t>Domecy sur Cure</t>
  </si>
  <si>
    <t>Foissy les Vezelay</t>
  </si>
  <si>
    <t>Fontenay Pres Vezelay</t>
  </si>
  <si>
    <t>Menades</t>
  </si>
  <si>
    <t>Pierre Perthuis</t>
  </si>
  <si>
    <t>Tharoiseau</t>
  </si>
  <si>
    <t>Vezelay</t>
  </si>
  <si>
    <t>Accolay</t>
  </si>
  <si>
    <t>Bazarnes</t>
  </si>
  <si>
    <t>Pregilbert</t>
  </si>
  <si>
    <t>Sainte Pallaye</t>
  </si>
  <si>
    <t>Trucy sur Yonne</t>
  </si>
  <si>
    <t>Moneteau</t>
  </si>
  <si>
    <t>Sougeres sur Sinotte</t>
  </si>
  <si>
    <t>Andryes</t>
  </si>
  <si>
    <t>Coulanges sur Yonne</t>
  </si>
  <si>
    <t>Crain</t>
  </si>
  <si>
    <t>Etais la Sauvin</t>
  </si>
  <si>
    <t>Lucy sur Yonne</t>
  </si>
  <si>
    <t>Armeau</t>
  </si>
  <si>
    <t>Cornant</t>
  </si>
  <si>
    <t>Dixmont</t>
  </si>
  <si>
    <t>Egriselles le Bocage</t>
  </si>
  <si>
    <t>Marsangy</t>
  </si>
  <si>
    <t>Villeneuve sur Yonne</t>
  </si>
  <si>
    <t>Etigny</t>
  </si>
  <si>
    <t>Veron</t>
  </si>
  <si>
    <t>Lainsecq</t>
  </si>
  <si>
    <t>Levis</t>
  </si>
  <si>
    <t>Moutiers en Puisaye</t>
  </si>
  <si>
    <t>Perreuse</t>
  </si>
  <si>
    <t>Sainpuits</t>
  </si>
  <si>
    <t>Saint Sauveur en Puisaye</t>
  </si>
  <si>
    <t>Sainte Colombe sur Loing</t>
  </si>
  <si>
    <t>Sougeres en Puisaye</t>
  </si>
  <si>
    <t>Treigny</t>
  </si>
  <si>
    <t>Chitry</t>
  </si>
  <si>
    <t>Saint Bris le Vineux</t>
  </si>
  <si>
    <t>Chastenay</t>
  </si>
  <si>
    <t>Courson les Carrieres</t>
  </si>
  <si>
    <t>Druyes les Belles Fontain</t>
  </si>
  <si>
    <t>Fouronnes</t>
  </si>
  <si>
    <t>Lain</t>
  </si>
  <si>
    <t>Merry Sec</t>
  </si>
  <si>
    <t>Mouffy</t>
  </si>
  <si>
    <t>Ouanne</t>
  </si>
  <si>
    <t>Sementron</t>
  </si>
  <si>
    <t>Taingy</t>
  </si>
  <si>
    <t>Beugnon</t>
  </si>
  <si>
    <t>Neuvy Sautour</t>
  </si>
  <si>
    <t>Sormery</t>
  </si>
  <si>
    <t>Soumaintrain</t>
  </si>
  <si>
    <t>Turny</t>
  </si>
  <si>
    <t>Coulangeron</t>
  </si>
  <si>
    <t>Coulanges la Vineuse</t>
  </si>
  <si>
    <t>Gy l'Eveque</t>
  </si>
  <si>
    <t>Mige</t>
  </si>
  <si>
    <t>Val de Mercy</t>
  </si>
  <si>
    <t>Vallan</t>
  </si>
  <si>
    <t>Avrolles</t>
  </si>
  <si>
    <t>Cheu</t>
  </si>
  <si>
    <t>Rebourseaux</t>
  </si>
  <si>
    <t>Vergigny</t>
  </si>
  <si>
    <t>Chastellux sur Cure</t>
  </si>
  <si>
    <t>Quarre les Tombes</t>
  </si>
  <si>
    <t>Saint Brancher</t>
  </si>
  <si>
    <t>Saint Germain des Champs</t>
  </si>
  <si>
    <t>Saint Leger Vauban</t>
  </si>
  <si>
    <t>Asnieres sous Bois</t>
  </si>
  <si>
    <t>Brosses</t>
  </si>
  <si>
    <t>Chamoux</t>
  </si>
  <si>
    <t>Chatel Censoir</t>
  </si>
  <si>
    <t>Fontenay sous Fouronnes</t>
  </si>
  <si>
    <t>Licheres sur Yonne</t>
  </si>
  <si>
    <t>Mailly le Chateau</t>
  </si>
  <si>
    <t>Merry sur Yonne</t>
  </si>
  <si>
    <t>Montillot</t>
  </si>
  <si>
    <t>Cheroy</t>
  </si>
  <si>
    <t>Beru</t>
  </si>
  <si>
    <t>Cheney</t>
  </si>
  <si>
    <t>Collan</t>
  </si>
  <si>
    <t>Dannemoine</t>
  </si>
  <si>
    <t>Epineuil</t>
  </si>
  <si>
    <t>Junay</t>
  </si>
  <si>
    <t>Molosmes</t>
  </si>
  <si>
    <t>Roffey</t>
  </si>
  <si>
    <t>Saint Martin sur Armancon</t>
  </si>
  <si>
    <t>Serrigny</t>
  </si>
  <si>
    <t>Tissey</t>
  </si>
  <si>
    <t>Tonnerre</t>
  </si>
  <si>
    <t>Vezannes</t>
  </si>
  <si>
    <t>Vezinnes</t>
  </si>
  <si>
    <t>Yrouerre</t>
  </si>
  <si>
    <t>Champvallon</t>
  </si>
  <si>
    <t>Senan</t>
  </si>
  <si>
    <t>Volgre</t>
  </si>
  <si>
    <t>Villeblevin</t>
  </si>
  <si>
    <t>Arthonnay</t>
  </si>
  <si>
    <t>Cruzy le Chatel</t>
  </si>
  <si>
    <t>Pimelles</t>
  </si>
  <si>
    <t>Villon</t>
  </si>
  <si>
    <t>Theil sur Vanne</t>
  </si>
  <si>
    <t>Villiers Louis</t>
  </si>
  <si>
    <t>Boeurs en Othe</t>
  </si>
  <si>
    <t>Chailley</t>
  </si>
  <si>
    <t>Beine</t>
  </si>
  <si>
    <t>Chablis</t>
  </si>
  <si>
    <t>Chemilly sur Serein</t>
  </si>
  <si>
    <t>Chichee</t>
  </si>
  <si>
    <t>Courgis</t>
  </si>
  <si>
    <t>Fleys</t>
  </si>
  <si>
    <t>Fontenay Pres Chablis</t>
  </si>
  <si>
    <t>La Chapelle Vaupelteigne</t>
  </si>
  <si>
    <t>Licheres Pres Aigremont</t>
  </si>
  <si>
    <t>Lignorelles</t>
  </si>
  <si>
    <t>Poinchy</t>
  </si>
  <si>
    <t>Prehy</t>
  </si>
  <si>
    <t>Saint Cyr les Colons</t>
  </si>
  <si>
    <t>Boron</t>
  </si>
  <si>
    <t>Chavanatte</t>
  </si>
  <si>
    <t>Chavannes les Grands</t>
  </si>
  <si>
    <t>Courtelevant</t>
  </si>
  <si>
    <t>Delle</t>
  </si>
  <si>
    <t>Faverois</t>
  </si>
  <si>
    <t>Feche l'Eglise</t>
  </si>
  <si>
    <t>Florimont</t>
  </si>
  <si>
    <t>Grosne</t>
  </si>
  <si>
    <t>Joncherey</t>
  </si>
  <si>
    <t>Lebetain</t>
  </si>
  <si>
    <t>Lepuix Neuf</t>
  </si>
  <si>
    <t>Saint Dizier l'Eveque</t>
  </si>
  <si>
    <t>Suarce</t>
  </si>
  <si>
    <t>Thiancourt</t>
  </si>
  <si>
    <t>Vellescot</t>
  </si>
  <si>
    <t>Villars le Sec</t>
  </si>
  <si>
    <t>Bourg sous Chatelet</t>
  </si>
  <si>
    <t>Felon</t>
  </si>
  <si>
    <t>Romagny sous Rougemont</t>
  </si>
  <si>
    <t>Rougemont le Chateau</t>
  </si>
  <si>
    <t>Saint Germain le Chatelet</t>
  </si>
  <si>
    <t>Mezire</t>
  </si>
  <si>
    <t>Morvillars</t>
  </si>
  <si>
    <t>Montreux Chateau</t>
  </si>
  <si>
    <t>Petit Croix</t>
  </si>
  <si>
    <t>Autrechene</t>
  </si>
  <si>
    <t>Bourogne</t>
  </si>
  <si>
    <t>Brebotte</t>
  </si>
  <si>
    <t>Recouvrance</t>
  </si>
  <si>
    <t>Angeot</t>
  </si>
  <si>
    <t>Cunelieres</t>
  </si>
  <si>
    <t>Eguenigue</t>
  </si>
  <si>
    <t>Foussemagne</t>
  </si>
  <si>
    <t>Frais</t>
  </si>
  <si>
    <t>Lacollonge</t>
  </si>
  <si>
    <t>Lariviere</t>
  </si>
  <si>
    <t>Menoncourt</t>
  </si>
  <si>
    <t>Phaffans</t>
  </si>
  <si>
    <t>Reppe</t>
  </si>
  <si>
    <t>Vauthiermont</t>
  </si>
  <si>
    <t>Bessoncourt</t>
  </si>
  <si>
    <t>Denney</t>
  </si>
  <si>
    <t>Perouse</t>
  </si>
  <si>
    <t>Anjoutey</t>
  </si>
  <si>
    <t>Etueffont</t>
  </si>
  <si>
    <t>Lamadeleine Val des Anges</t>
  </si>
  <si>
    <t>Petitmagny</t>
  </si>
  <si>
    <t>Auxelles Bas</t>
  </si>
  <si>
    <t>Auxelles Haut</t>
  </si>
  <si>
    <t>Giromagny</t>
  </si>
  <si>
    <t>Grosmagny</t>
  </si>
  <si>
    <t>Lepuix</t>
  </si>
  <si>
    <t>Riervescemont</t>
  </si>
  <si>
    <t>Rougegoutte</t>
  </si>
  <si>
    <t>Vescemont</t>
  </si>
  <si>
    <t>Cravanche</t>
  </si>
  <si>
    <t>Eloie</t>
  </si>
  <si>
    <t>Lachapelle sous Chaux</t>
  </si>
  <si>
    <t>Offemont</t>
  </si>
  <si>
    <t>Sermamagny</t>
  </si>
  <si>
    <t>Valdoie</t>
  </si>
  <si>
    <t>Vetrigne</t>
  </si>
  <si>
    <t>Chevremont</t>
  </si>
  <si>
    <t>Novillard</t>
  </si>
  <si>
    <t>Evette Salbert</t>
  </si>
  <si>
    <t>Lachapelle sous Rougemont</t>
  </si>
  <si>
    <t>Petitefontaine</t>
  </si>
  <si>
    <t>Rechesy</t>
  </si>
  <si>
    <t>Roppe</t>
  </si>
  <si>
    <t>Andelnans</t>
  </si>
  <si>
    <t>Bermont</t>
  </si>
  <si>
    <t>Botans</t>
  </si>
  <si>
    <t>Danjoutin</t>
  </si>
  <si>
    <t>Dorans</t>
  </si>
  <si>
    <t>Froideval</t>
  </si>
  <si>
    <t>Meroux Moval</t>
  </si>
  <si>
    <t>Moval</t>
  </si>
  <si>
    <t>Sevenans</t>
  </si>
  <si>
    <t>Trevenans</t>
  </si>
  <si>
    <t>Vezelois</t>
  </si>
  <si>
    <t>Beaucourt</t>
  </si>
  <si>
    <t>Montbouton</t>
  </si>
  <si>
    <t>Grandvillars</t>
  </si>
  <si>
    <t>Chatenois les Forges</t>
  </si>
  <si>
    <t>Argiesans</t>
  </si>
  <si>
    <t>Banvillars</t>
  </si>
  <si>
    <t>Bavilliers</t>
  </si>
  <si>
    <t>Urcerey</t>
  </si>
  <si>
    <t>Ris Orangis</t>
  </si>
  <si>
    <t>Bondoufle</t>
  </si>
  <si>
    <t>Courcouronnes</t>
  </si>
  <si>
    <t>Lisses</t>
  </si>
  <si>
    <t>Corbeil Essonnes</t>
  </si>
  <si>
    <t>Villabe</t>
  </si>
  <si>
    <t>Palaiseau</t>
  </si>
  <si>
    <t>Fretay</t>
  </si>
  <si>
    <t>Villebon sur Yvette</t>
  </si>
  <si>
    <t>Villejust</t>
  </si>
  <si>
    <t>Abbeville la Riviere</t>
  </si>
  <si>
    <t>Bois Herpin</t>
  </si>
  <si>
    <t>Boutervilliers</t>
  </si>
  <si>
    <t>Brieres les Scelles</t>
  </si>
  <si>
    <t>Brouy</t>
  </si>
  <si>
    <t>Champmotteux</t>
  </si>
  <si>
    <t>Etampes</t>
  </si>
  <si>
    <t>La Foret Sainte Croix</t>
  </si>
  <si>
    <t>Marolles en Beauce</t>
  </si>
  <si>
    <t>Mespuits</t>
  </si>
  <si>
    <t>Morigny Champigny</t>
  </si>
  <si>
    <t>Ormoy la Riviere</t>
  </si>
  <si>
    <t>Puiselet le Marais</t>
  </si>
  <si>
    <t>Roinvilliers</t>
  </si>
  <si>
    <t>Balizy</t>
  </si>
  <si>
    <t>Ballainvilliers</t>
  </si>
  <si>
    <t>Longjumeau</t>
  </si>
  <si>
    <t>Saulx les Chartreux</t>
  </si>
  <si>
    <t>Viry Chatillon</t>
  </si>
  <si>
    <t>Saint Germain les Arpajon</t>
  </si>
  <si>
    <t>Gif sur Yvette</t>
  </si>
  <si>
    <t>Villeras</t>
  </si>
  <si>
    <t>Villiers le Bacle</t>
  </si>
  <si>
    <t>Athis Mons</t>
  </si>
  <si>
    <t>Draveil</t>
  </si>
  <si>
    <t>Bretigny sur Orge</t>
  </si>
  <si>
    <t>Le Plessis Pate</t>
  </si>
  <si>
    <t>Montgeron</t>
  </si>
  <si>
    <t>Saint Michel sur Orge</t>
  </si>
  <si>
    <t>Morsang sur Seine</t>
  </si>
  <si>
    <t>Saint Germain les Corbeil</t>
  </si>
  <si>
    <t>Saintry sur Seine</t>
  </si>
  <si>
    <t>Tigery</t>
  </si>
  <si>
    <t>Juvisy sur Orge</t>
  </si>
  <si>
    <t>Vigneux sur Seine</t>
  </si>
  <si>
    <t>Saint Pierre du Perray</t>
  </si>
  <si>
    <t>Arpajon</t>
  </si>
  <si>
    <t>La Norville</t>
  </si>
  <si>
    <t>Leuville sur Orge</t>
  </si>
  <si>
    <t>Linas</t>
  </si>
  <si>
    <t>Longpont sur Orge</t>
  </si>
  <si>
    <t>Montlhery</t>
  </si>
  <si>
    <t>Paray Vieille Poste</t>
  </si>
  <si>
    <t>Wissous</t>
  </si>
  <si>
    <t>Yerres</t>
  </si>
  <si>
    <t>Epinay sur Orge</t>
  </si>
  <si>
    <t>Villemoisson sur Orge</t>
  </si>
  <si>
    <t>Verrieres le Buisson</t>
  </si>
  <si>
    <t>Chilly Mazarin</t>
  </si>
  <si>
    <t>Morsang sur Orge</t>
  </si>
  <si>
    <t>Gometz la Ville</t>
  </si>
  <si>
    <t>Le Val d'Albian</t>
  </si>
  <si>
    <t>Orsay</t>
  </si>
  <si>
    <t>Orsigny</t>
  </si>
  <si>
    <t>Saclay</t>
  </si>
  <si>
    <t>Authon la Plaine</t>
  </si>
  <si>
    <t>Chatignonville</t>
  </si>
  <si>
    <t>Corbreuse</t>
  </si>
  <si>
    <t>Dourdan</t>
  </si>
  <si>
    <t>La Foret le Roi</t>
  </si>
  <si>
    <t>Les Granges le Roi</t>
  </si>
  <si>
    <t>Plessis Saint Benoist</t>
  </si>
  <si>
    <t>Richarville</t>
  </si>
  <si>
    <t>Saint Cyr sous Dourdan</t>
  </si>
  <si>
    <t>Sainte Escobille</t>
  </si>
  <si>
    <t>Gommonviller</t>
  </si>
  <si>
    <t>Vauhallan</t>
  </si>
  <si>
    <t>Bures sur Yvette</t>
  </si>
  <si>
    <t>Etiolles</t>
  </si>
  <si>
    <t>Soisy sur Seine</t>
  </si>
  <si>
    <t>Marcoussis</t>
  </si>
  <si>
    <t>Angervilliers</t>
  </si>
  <si>
    <t>Boullay les Troux</t>
  </si>
  <si>
    <t>Forges les Bains</t>
  </si>
  <si>
    <t>Les Molieres</t>
  </si>
  <si>
    <t>Limours</t>
  </si>
  <si>
    <t>Pecqueuse</t>
  </si>
  <si>
    <t>Quincy sous Senart</t>
  </si>
  <si>
    <t>Varennes Jarcy</t>
  </si>
  <si>
    <t>Courances</t>
  </si>
  <si>
    <t>Dannemois</t>
  </si>
  <si>
    <t>Milly la Foret</t>
  </si>
  <si>
    <t>Moigny sur Ecole</t>
  </si>
  <si>
    <t>Oncy sur Ecole</t>
  </si>
  <si>
    <t>Janville sur Juine</t>
  </si>
  <si>
    <t>Lardy</t>
  </si>
  <si>
    <t>Egly</t>
  </si>
  <si>
    <t>Le Val Saint Germain</t>
  </si>
  <si>
    <t>Saint Maurice Montcouronne</t>
  </si>
  <si>
    <t>Echarcon</t>
  </si>
  <si>
    <t>Fontenay le Vicomte</t>
  </si>
  <si>
    <t>Mennecy</t>
  </si>
  <si>
    <t>Crosne</t>
  </si>
  <si>
    <t>Auvers Saint Georges</t>
  </si>
  <si>
    <t>Chauffour les Etrechy</t>
  </si>
  <si>
    <t>Souzy la Briche</t>
  </si>
  <si>
    <t>Villeconin</t>
  </si>
  <si>
    <t>Villeneuve sur Auvers</t>
  </si>
  <si>
    <t>Baulne</t>
  </si>
  <si>
    <t>Boissy le Cutte</t>
  </si>
  <si>
    <t>Cerny</t>
  </si>
  <si>
    <t>D Huison Longueville</t>
  </si>
  <si>
    <t>Guigneville sur Essonne</t>
  </si>
  <si>
    <t>La Ferte Alais</t>
  </si>
  <si>
    <t>Orveau</t>
  </si>
  <si>
    <t>Savigny sur Orge</t>
  </si>
  <si>
    <t>Ballancourt sur Essonne</t>
  </si>
  <si>
    <t>La Ville du Bois</t>
  </si>
  <si>
    <t>Cheptainville</t>
  </si>
  <si>
    <t>Guibeville</t>
  </si>
  <si>
    <t>Leudeville</t>
  </si>
  <si>
    <t>Marolles en Hurepoix</t>
  </si>
  <si>
    <t>Briis sous Forges</t>
  </si>
  <si>
    <t>Fontenay les Briis</t>
  </si>
  <si>
    <t>Vaugrigneuse</t>
  </si>
  <si>
    <t>Breux Jouy</t>
  </si>
  <si>
    <t>Saint Yon</t>
  </si>
  <si>
    <t>Estouches</t>
  </si>
  <si>
    <t>Dommerville</t>
  </si>
  <si>
    <t>Bruyeres le Chatel</t>
  </si>
  <si>
    <t>Courson Monteloup</t>
  </si>
  <si>
    <t>Arrancourt</t>
  </si>
  <si>
    <t>Boissy la Riviere</t>
  </si>
  <si>
    <t>Fontaine la Riviere</t>
  </si>
  <si>
    <t>Guillerval</t>
  </si>
  <si>
    <t>Saclas</t>
  </si>
  <si>
    <t>Saint Cyr la Riviere</t>
  </si>
  <si>
    <t>Fleury Merogis</t>
  </si>
  <si>
    <t>Villiers sur Orge</t>
  </si>
  <si>
    <t>Vert le Petit</t>
  </si>
  <si>
    <t>Boigneville</t>
  </si>
  <si>
    <t>Buno Bonnevaux</t>
  </si>
  <si>
    <t>Courdimanche sur Essonne</t>
  </si>
  <si>
    <t>Gironville sur Essonne</t>
  </si>
  <si>
    <t>Maisse</t>
  </si>
  <si>
    <t>Prunay sur Essonne</t>
  </si>
  <si>
    <t>Valpuiseaux</t>
  </si>
  <si>
    <t>Chamarande</t>
  </si>
  <si>
    <t>Mauchamps</t>
  </si>
  <si>
    <t>Chalou Moulineux</t>
  </si>
  <si>
    <t>Congerville</t>
  </si>
  <si>
    <t>Congerville Thionville</t>
  </si>
  <si>
    <t>Pussay</t>
  </si>
  <si>
    <t>Champcueil</t>
  </si>
  <si>
    <t>Nainville les Roches</t>
  </si>
  <si>
    <t>Itteville</t>
  </si>
  <si>
    <t>Chalo Saint Mars</t>
  </si>
  <si>
    <t>Merobert</t>
  </si>
  <si>
    <t>Boissy sous Saint Yon</t>
  </si>
  <si>
    <t>Boussy Saint Antoine</t>
  </si>
  <si>
    <t>Brunoy</t>
  </si>
  <si>
    <t>Vert le Grand</t>
  </si>
  <si>
    <t>Boutigny sur Essonne</t>
  </si>
  <si>
    <t>Vayres sur Essonne</t>
  </si>
  <si>
    <t>Auvernaux</t>
  </si>
  <si>
    <t>Le Coudray Montceaux</t>
  </si>
  <si>
    <t>Le Plessis Chenet</t>
  </si>
  <si>
    <t>Soisy sur Ecole</t>
  </si>
  <si>
    <t>Bouray sur Juine</t>
  </si>
  <si>
    <t>Epinay sous Senart</t>
  </si>
  <si>
    <t>Boissy le Sec</t>
  </si>
  <si>
    <t>Videlles</t>
  </si>
  <si>
    <t>Saint Sulpice de Favieres</t>
  </si>
  <si>
    <t>Monnerville</t>
  </si>
  <si>
    <t>Gometz le Chatel</t>
  </si>
  <si>
    <t>Les Ulis</t>
  </si>
  <si>
    <t>Saint Jean de Beauregard</t>
  </si>
  <si>
    <t>Villeziers</t>
  </si>
  <si>
    <t>Boulogne Billancourt</t>
  </si>
  <si>
    <t>Clichy</t>
  </si>
  <si>
    <t>Montrouge</t>
  </si>
  <si>
    <t>Issy les Moulineaux</t>
  </si>
  <si>
    <t>Clamart</t>
  </si>
  <si>
    <t>Le Petit Clamart</t>
  </si>
  <si>
    <t>Suresnes</t>
  </si>
  <si>
    <t>Antony</t>
  </si>
  <si>
    <t>Vanves</t>
  </si>
  <si>
    <t>Meudon</t>
  </si>
  <si>
    <t>Neuilly sur Seine</t>
  </si>
  <si>
    <t>Saint Cloud</t>
  </si>
  <si>
    <t>Gennevilliers</t>
  </si>
  <si>
    <t>Malakoff</t>
  </si>
  <si>
    <t>La Garenne Colombes</t>
  </si>
  <si>
    <t>Fontenay aux Roses</t>
  </si>
  <si>
    <t>Bois Colombes</t>
  </si>
  <si>
    <t>Chatenay Malabry</t>
  </si>
  <si>
    <t>La Butte Rouge</t>
  </si>
  <si>
    <t>Levallois Perret</t>
  </si>
  <si>
    <t>Sevres</t>
  </si>
  <si>
    <t>Bourg la Reine</t>
  </si>
  <si>
    <t>Le Plessis Robinson</t>
  </si>
  <si>
    <t>Robinson</t>
  </si>
  <si>
    <t>Meudon la Foret</t>
  </si>
  <si>
    <t>Chaville</t>
  </si>
  <si>
    <t>Garches</t>
  </si>
  <si>
    <t>Villeneuve la Garenne</t>
  </si>
  <si>
    <t>Courbevoie</t>
  </si>
  <si>
    <t>Ville d'Avray</t>
  </si>
  <si>
    <t>Vaucresson</t>
  </si>
  <si>
    <t>Marnes la Coquette</t>
  </si>
  <si>
    <t>Buzenval</t>
  </si>
  <si>
    <t>Rueil Malmaison</t>
  </si>
  <si>
    <t>Asnieres sur Seine</t>
  </si>
  <si>
    <t>Colombes</t>
  </si>
  <si>
    <t>Puteaux</t>
  </si>
  <si>
    <t>Rosny sous Bois</t>
  </si>
  <si>
    <t>La Courneuve</t>
  </si>
  <si>
    <t>Noisy le Sec</t>
  </si>
  <si>
    <t>Bondy</t>
  </si>
  <si>
    <t>Le Blanc Mesnil</t>
  </si>
  <si>
    <t>Noisy le Grand</t>
  </si>
  <si>
    <t>Bagnolet</t>
  </si>
  <si>
    <t>Livry Gargan</t>
  </si>
  <si>
    <t>La Plaine Saint Denis</t>
  </si>
  <si>
    <t>Gagny</t>
  </si>
  <si>
    <t>Romainville</t>
  </si>
  <si>
    <t>Stains</t>
  </si>
  <si>
    <t>Villemomble</t>
  </si>
  <si>
    <t>Les Lilas</t>
  </si>
  <si>
    <t>Sevran</t>
  </si>
  <si>
    <t>Tremblay en France</t>
  </si>
  <si>
    <t>Aubervilliers</t>
  </si>
  <si>
    <t>Le Pre Saint Gervais</t>
  </si>
  <si>
    <t>Les Pavillons sous Bois</t>
  </si>
  <si>
    <t>Neuilly sur Marne</t>
  </si>
  <si>
    <t>Le Raincy</t>
  </si>
  <si>
    <t>Le Bourget</t>
  </si>
  <si>
    <t>Neuilly Plaisance</t>
  </si>
  <si>
    <t>Montfermeil</t>
  </si>
  <si>
    <t>Pierrefitte sur Seine</t>
  </si>
  <si>
    <t>Clichy sous Bois</t>
  </si>
  <si>
    <t>Vaujours</t>
  </si>
  <si>
    <t>Villetaneuse</t>
  </si>
  <si>
    <t>Dugny</t>
  </si>
  <si>
    <t>L Ile Saint Denis</t>
  </si>
  <si>
    <t>Gournay sur Marne</t>
  </si>
  <si>
    <t>Coubron</t>
  </si>
  <si>
    <t>Pantin</t>
  </si>
  <si>
    <t>Aulnay sous Bois</t>
  </si>
  <si>
    <t>Drancy</t>
  </si>
  <si>
    <t>Epinay sur Seine</t>
  </si>
  <si>
    <t>Creteil</t>
  </si>
  <si>
    <t>Saint Maur des Fosses</t>
  </si>
  <si>
    <t>Arcueil</t>
  </si>
  <si>
    <t>Fontenay sous Bois</t>
  </si>
  <si>
    <t>Nogent sur Marne</t>
  </si>
  <si>
    <t>Alfortville</t>
  </si>
  <si>
    <t>Rungis</t>
  </si>
  <si>
    <t>Saint Mande</t>
  </si>
  <si>
    <t>Le Perreux sur Marne</t>
  </si>
  <si>
    <t>Villeneuve Saint Georges</t>
  </si>
  <si>
    <t>Ivry sur Seine</t>
  </si>
  <si>
    <t>La Varenne Saint Hilaire</t>
  </si>
  <si>
    <t>Charenton le Pont</t>
  </si>
  <si>
    <t>Cachan</t>
  </si>
  <si>
    <t>L Hay les Roses</t>
  </si>
  <si>
    <t>Gentilly</t>
  </si>
  <si>
    <t>Le Kremlin Bicetre</t>
  </si>
  <si>
    <t>Villeneuve le Roi</t>
  </si>
  <si>
    <t>Vincennes</t>
  </si>
  <si>
    <t>Orly</t>
  </si>
  <si>
    <t>Thiais</t>
  </si>
  <si>
    <t>Joinville le Pont</t>
  </si>
  <si>
    <t>Bry sur Marne</t>
  </si>
  <si>
    <t>Les Bruyeres</t>
  </si>
  <si>
    <t>Sucy en Brie</t>
  </si>
  <si>
    <t>Bonneuil sur Marne</t>
  </si>
  <si>
    <t>Aeroport d' Orly</t>
  </si>
  <si>
    <t>Vitry sur Seine</t>
  </si>
  <si>
    <t>Le Plessis Trevise</t>
  </si>
  <si>
    <t>Chennevieres sur Marne</t>
  </si>
  <si>
    <t>Santeny</t>
  </si>
  <si>
    <t>Villecresnes</t>
  </si>
  <si>
    <t>Limeil Brevannes</t>
  </si>
  <si>
    <t>Val Pompadour</t>
  </si>
  <si>
    <t>Valenton</t>
  </si>
  <si>
    <t>Boissy Saint Leger</t>
  </si>
  <si>
    <t>Ablon sur Seine</t>
  </si>
  <si>
    <t>Ormesson sur Marne</t>
  </si>
  <si>
    <t>Champigny sur Marne</t>
  </si>
  <si>
    <t>Coeuilly</t>
  </si>
  <si>
    <t>La Queue en Brie</t>
  </si>
  <si>
    <t>Mandres les Roses</t>
  </si>
  <si>
    <t>Chevilly Larue</t>
  </si>
  <si>
    <t>Choisy le Roi</t>
  </si>
  <si>
    <t>Maisons Alfort</t>
  </si>
  <si>
    <t>Villejuif</t>
  </si>
  <si>
    <t>Noiseau</t>
  </si>
  <si>
    <t>Menandon</t>
  </si>
  <si>
    <t>Neuville sur Oise</t>
  </si>
  <si>
    <t>Pontoise</t>
  </si>
  <si>
    <t>Argenteuil</t>
  </si>
  <si>
    <t>Sannois</t>
  </si>
  <si>
    <t>Ermont</t>
  </si>
  <si>
    <t>Le Plessis Bouchard</t>
  </si>
  <si>
    <t>Garges les Gonesse</t>
  </si>
  <si>
    <t>Taverny</t>
  </si>
  <si>
    <t>Montmorency</t>
  </si>
  <si>
    <t>Deuil la Barre</t>
  </si>
  <si>
    <t>Menucourt</t>
  </si>
  <si>
    <t>Chatenay en France</t>
  </si>
  <si>
    <t>Fontenay en Parisis</t>
  </si>
  <si>
    <t>Sarcelles</t>
  </si>
  <si>
    <t>Herblay</t>
  </si>
  <si>
    <t>La Patte d'Oie</t>
  </si>
  <si>
    <t>Soisy sous Montmorency</t>
  </si>
  <si>
    <t>Cormeilles en Parisis</t>
  </si>
  <si>
    <t>Beauchamp</t>
  </si>
  <si>
    <t>Beaumont sur Oise</t>
  </si>
  <si>
    <t>Mours</t>
  </si>
  <si>
    <t>Asnieres sur Oise</t>
  </si>
  <si>
    <t>Belloy en France</t>
  </si>
  <si>
    <t>Chaumontel</t>
  </si>
  <si>
    <t>Epinay Champlatreux</t>
  </si>
  <si>
    <t>Le Plessis Luzarches</t>
  </si>
  <si>
    <t>Luzarches</t>
  </si>
  <si>
    <t>Noisy sur Oise</t>
  </si>
  <si>
    <t>Seugy</t>
  </si>
  <si>
    <t>Viarmes</t>
  </si>
  <si>
    <t>Jouy la Fontaine</t>
  </si>
  <si>
    <t>Jouy le Moutier</t>
  </si>
  <si>
    <t>Vincourt</t>
  </si>
  <si>
    <t>L Isle Adam</t>
  </si>
  <si>
    <t>Herouville</t>
  </si>
  <si>
    <t>Livilliers</t>
  </si>
  <si>
    <t>Saint Ouen l'Aumone</t>
  </si>
  <si>
    <t>Saint Leu la Foret</t>
  </si>
  <si>
    <t>Domont</t>
  </si>
  <si>
    <t>Bernes sur Oise</t>
  </si>
  <si>
    <t>Persan</t>
  </si>
  <si>
    <t>Ronquerolles</t>
  </si>
  <si>
    <t>Piscop</t>
  </si>
  <si>
    <t>Saint Brice sous Foret</t>
  </si>
  <si>
    <t>Montmagny</t>
  </si>
  <si>
    <t>Montigny les Cormeilles</t>
  </si>
  <si>
    <t>Chennevieres les Louvres</t>
  </si>
  <si>
    <t>Epiais Lez Louvres</t>
  </si>
  <si>
    <t>Louvres</t>
  </si>
  <si>
    <t>Puiseux en France</t>
  </si>
  <si>
    <t>Villeron</t>
  </si>
  <si>
    <t>Arnouville les Gonesse</t>
  </si>
  <si>
    <t>Villiers le Bel</t>
  </si>
  <si>
    <t>Groslay</t>
  </si>
  <si>
    <t>Arthies</t>
  </si>
  <si>
    <t>Banthelu</t>
  </si>
  <si>
    <t>Clery en Vexin</t>
  </si>
  <si>
    <t>Genainville</t>
  </si>
  <si>
    <t>Hodent</t>
  </si>
  <si>
    <t>La Chapelle en Vexin</t>
  </si>
  <si>
    <t>Le Vaumion</t>
  </si>
  <si>
    <t>Magny en Vexin</t>
  </si>
  <si>
    <t>Maudetour en Vexin</t>
  </si>
  <si>
    <t>Nucourt</t>
  </si>
  <si>
    <t>Omerville</t>
  </si>
  <si>
    <t>Wy Dit Joli Village</t>
  </si>
  <si>
    <t>Auvers sur Oise</t>
  </si>
  <si>
    <t>Butry sur Oise</t>
  </si>
  <si>
    <t>Ecouen</t>
  </si>
  <si>
    <t>Ezanville</t>
  </si>
  <si>
    <t>Ableiges</t>
  </si>
  <si>
    <t>Avernes</t>
  </si>
  <si>
    <t>Commeny</t>
  </si>
  <si>
    <t>Condecourt</t>
  </si>
  <si>
    <t>Fremainville</t>
  </si>
  <si>
    <t>Gadancourt</t>
  </si>
  <si>
    <t>Gouzangrez</t>
  </si>
  <si>
    <t>Guiry en Vexin</t>
  </si>
  <si>
    <t>Le Perchay</t>
  </si>
  <si>
    <t>Longuesse</t>
  </si>
  <si>
    <t>Themericourt</t>
  </si>
  <si>
    <t>Us</t>
  </si>
  <si>
    <t>Fosses</t>
  </si>
  <si>
    <t>Saint Witz</t>
  </si>
  <si>
    <t>Survilliers</t>
  </si>
  <si>
    <t>Vemars</t>
  </si>
  <si>
    <t>Pierrelaye</t>
  </si>
  <si>
    <t>Vaureal</t>
  </si>
  <si>
    <t>Bonneuil en France</t>
  </si>
  <si>
    <t>Gonesse</t>
  </si>
  <si>
    <t>Le Thillay</t>
  </si>
  <si>
    <t>Vaudherland</t>
  </si>
  <si>
    <t>Aincourt</t>
  </si>
  <si>
    <t>Amenucourt</t>
  </si>
  <si>
    <t>Cherence</t>
  </si>
  <si>
    <t>Saint Cyr en Arthies</t>
  </si>
  <si>
    <t>Vetheuil</t>
  </si>
  <si>
    <t>Vienne en Arthies</t>
  </si>
  <si>
    <t>Villers en Arthies</t>
  </si>
  <si>
    <t>Osny</t>
  </si>
  <si>
    <t>Frette sur Seine</t>
  </si>
  <si>
    <t>Mery sur Oise</t>
  </si>
  <si>
    <t>Bessancourt</t>
  </si>
  <si>
    <t>Baillet en France</t>
  </si>
  <si>
    <t>Chauvry</t>
  </si>
  <si>
    <t>Maffliers</t>
  </si>
  <si>
    <t>Montsoult</t>
  </si>
  <si>
    <t>Attainville</t>
  </si>
  <si>
    <t>Bouffemont</t>
  </si>
  <si>
    <t>Moisselles</t>
  </si>
  <si>
    <t>Villaines sous Bois</t>
  </si>
  <si>
    <t>Margency</t>
  </si>
  <si>
    <t>Nerville la Foret</t>
  </si>
  <si>
    <t>Eaubonne</t>
  </si>
  <si>
    <t>Eragny</t>
  </si>
  <si>
    <t>Parmain</t>
  </si>
  <si>
    <t>Meriel</t>
  </si>
  <si>
    <t>Breancon</t>
  </si>
  <si>
    <t>Brignancourt</t>
  </si>
  <si>
    <t>Haravilliers</t>
  </si>
  <si>
    <t>Le Heaulme</t>
  </si>
  <si>
    <t>Marines</t>
  </si>
  <si>
    <t>Neuilly en Vexin</t>
  </si>
  <si>
    <t>Boissy l'Aillerie</t>
  </si>
  <si>
    <t>Courcelles sur Viosne</t>
  </si>
  <si>
    <t>Genicourt</t>
  </si>
  <si>
    <t>Montgeroult</t>
  </si>
  <si>
    <t>Puiseux Pontoise</t>
  </si>
  <si>
    <t>Champagne sur Oise</t>
  </si>
  <si>
    <t>Marly la Ville</t>
  </si>
  <si>
    <t>Montlignon</t>
  </si>
  <si>
    <t>Frouville</t>
  </si>
  <si>
    <t>Hedouville</t>
  </si>
  <si>
    <t>Labbeville</t>
  </si>
  <si>
    <t>Nesles la Vallee</t>
  </si>
  <si>
    <t>Roissy Aeroport Ch de Gau</t>
  </si>
  <si>
    <t>Roissy en France</t>
  </si>
  <si>
    <t>Bray et Lu</t>
  </si>
  <si>
    <t>Bouqueval</t>
  </si>
  <si>
    <t>Le Mesnil Aubry</t>
  </si>
  <si>
    <t>Le Plessis Gassot</t>
  </si>
  <si>
    <t>Frepillon</t>
  </si>
  <si>
    <t>Chars</t>
  </si>
  <si>
    <t>Le Bellay en Vexin</t>
  </si>
  <si>
    <t>Valmondois</t>
  </si>
  <si>
    <t>Buhy</t>
  </si>
  <si>
    <t>Montreuil sur Epte</t>
  </si>
  <si>
    <t>Saint Clair sur Epte</t>
  </si>
  <si>
    <t>Haute Isle</t>
  </si>
  <si>
    <t>La Roche Guyon</t>
  </si>
  <si>
    <t>Courdimanche</t>
  </si>
  <si>
    <t>Arronville</t>
  </si>
  <si>
    <t>Epiais Rhus</t>
  </si>
  <si>
    <t>Grisy les Platres</t>
  </si>
  <si>
    <t>Menouville</t>
  </si>
  <si>
    <t>Vallangoujard</t>
  </si>
  <si>
    <t>Bruyeres sur Oise</t>
  </si>
  <si>
    <t>Cormeilles en Vexin</t>
  </si>
  <si>
    <t>Fremecourt</t>
  </si>
  <si>
    <t>Bethemont la Foret</t>
  </si>
  <si>
    <t>Villiers Adam</t>
  </si>
  <si>
    <t>Jagny sous Bois</t>
  </si>
  <si>
    <t>Mareil en France</t>
  </si>
  <si>
    <t>Bezons</t>
  </si>
  <si>
    <t>Enghien les Bains</t>
  </si>
  <si>
    <t>Basse Terre</t>
  </si>
  <si>
    <t>Pointe A Pitre</t>
  </si>
  <si>
    <t>Morne A l'Eau</t>
  </si>
  <si>
    <t>Grand Bourg</t>
  </si>
  <si>
    <t>Gourbeyre</t>
  </si>
  <si>
    <t>Trois Rivieres</t>
  </si>
  <si>
    <t>Sainte Rose</t>
  </si>
  <si>
    <t>Pointe Noire</t>
  </si>
  <si>
    <t>Saint Francois</t>
  </si>
  <si>
    <t>Vieux Habitants</t>
  </si>
  <si>
    <t>Anse Bertrand</t>
  </si>
  <si>
    <t>Baie Mahault</t>
  </si>
  <si>
    <t>Baillif</t>
  </si>
  <si>
    <t>Bouillante</t>
  </si>
  <si>
    <t>Deshaies</t>
  </si>
  <si>
    <t>La Desirade</t>
  </si>
  <si>
    <t>Goyave</t>
  </si>
  <si>
    <t>Lamentin</t>
  </si>
  <si>
    <t>Bananier</t>
  </si>
  <si>
    <t>Capesterre Belle Eau</t>
  </si>
  <si>
    <t>Les Mangles</t>
  </si>
  <si>
    <t>Petit Canal</t>
  </si>
  <si>
    <t>Pigeon</t>
  </si>
  <si>
    <t>Terre de Bas</t>
  </si>
  <si>
    <t>Terre de Haut</t>
  </si>
  <si>
    <t>Les Abymes</t>
  </si>
  <si>
    <t>Capesterre de Marie Galan</t>
  </si>
  <si>
    <t>Vieux Fort</t>
  </si>
  <si>
    <t>Le Moule</t>
  </si>
  <si>
    <t>Petit Bourg</t>
  </si>
  <si>
    <t>Le Gosier</t>
  </si>
  <si>
    <t>Fort de France</t>
  </si>
  <si>
    <t>Riviere Pilote</t>
  </si>
  <si>
    <t>Gros Morne</t>
  </si>
  <si>
    <t>Le Lorrain</t>
  </si>
  <si>
    <t>Riviere Salee</t>
  </si>
  <si>
    <t>Riviere Salee Petit Bourg</t>
  </si>
  <si>
    <t>L Ajoupa Bouillon</t>
  </si>
  <si>
    <t>Les Anses d'Arlets</t>
  </si>
  <si>
    <t>Basse Pointe</t>
  </si>
  <si>
    <t>Grand Riviere</t>
  </si>
  <si>
    <t>Macouba</t>
  </si>
  <si>
    <t>Le Carbet</t>
  </si>
  <si>
    <t>Case Pilote</t>
  </si>
  <si>
    <t>Le Diamant</t>
  </si>
  <si>
    <t>Ducos</t>
  </si>
  <si>
    <t>Le Marigot</t>
  </si>
  <si>
    <t>Le Morne Vert</t>
  </si>
  <si>
    <t>Les Trois Ilets</t>
  </si>
  <si>
    <t>Morne des Esses</t>
  </si>
  <si>
    <t>Le Robert</t>
  </si>
  <si>
    <t>Vert Pre</t>
  </si>
  <si>
    <t>Le Lamentin</t>
  </si>
  <si>
    <t>Schoelcher</t>
  </si>
  <si>
    <t>Le Francois</t>
  </si>
  <si>
    <t>Fonds Saint Denis</t>
  </si>
  <si>
    <t>Le Precheur</t>
  </si>
  <si>
    <t>Le Morne Rouge</t>
  </si>
  <si>
    <t>Saint Esprit</t>
  </si>
  <si>
    <t>Le Vauclin</t>
  </si>
  <si>
    <t>Le Marin</t>
  </si>
  <si>
    <t>Montsinery Tonnegrande</t>
  </si>
  <si>
    <t>Kourou</t>
  </si>
  <si>
    <t>Roura</t>
  </si>
  <si>
    <t>Saint Elie</t>
  </si>
  <si>
    <t>Saul</t>
  </si>
  <si>
    <t>Sinnamary</t>
  </si>
  <si>
    <t>Grand Santi</t>
  </si>
  <si>
    <t>Apatou</t>
  </si>
  <si>
    <t>Javouhey</t>
  </si>
  <si>
    <t>Saint Laurent du Maroni</t>
  </si>
  <si>
    <t>Camopi</t>
  </si>
  <si>
    <t>Iracoubo</t>
  </si>
  <si>
    <t>Matoury</t>
  </si>
  <si>
    <t>Kaw</t>
  </si>
  <si>
    <t>Remire Montjoly</t>
  </si>
  <si>
    <t>Macouria</t>
  </si>
  <si>
    <t>Mana</t>
  </si>
  <si>
    <t>Maripasoula</t>
  </si>
  <si>
    <t>Ouanary</t>
  </si>
  <si>
    <t>Regina</t>
  </si>
  <si>
    <t>Belle Pierre</t>
  </si>
  <si>
    <t>Le Brule</t>
  </si>
  <si>
    <t>Saint Denis Camelias</t>
  </si>
  <si>
    <t>Saint Denis Tadar</t>
  </si>
  <si>
    <t>Grand Bois</t>
  </si>
  <si>
    <t>Mont Vert</t>
  </si>
  <si>
    <t>Ravine Blanche</t>
  </si>
  <si>
    <t>Terre Ste</t>
  </si>
  <si>
    <t>Bois de Nefles Saint Paul</t>
  </si>
  <si>
    <t>Bras Panon</t>
  </si>
  <si>
    <t>Riviere du Mat</t>
  </si>
  <si>
    <t>Cilaos</t>
  </si>
  <si>
    <t>Palmiste Rouge</t>
  </si>
  <si>
    <t>Entre Deux</t>
  </si>
  <si>
    <t>La Chaloupe</t>
  </si>
  <si>
    <t>Saint Leu</t>
  </si>
  <si>
    <t>La Plaine des Cafres</t>
  </si>
  <si>
    <t>Le Tampon</t>
  </si>
  <si>
    <t>La Possession</t>
  </si>
  <si>
    <t>La Riviere des Galets</t>
  </si>
  <si>
    <t>Le Dos d'Ane</t>
  </si>
  <si>
    <t>Sainte Therese</t>
  </si>
  <si>
    <t>Le Port Marine</t>
  </si>
  <si>
    <t>Le Port Zup</t>
  </si>
  <si>
    <t>Les Makes</t>
  </si>
  <si>
    <t>La Saline</t>
  </si>
  <si>
    <t>Le Guillaume</t>
  </si>
  <si>
    <t>Le Piton Saint Leu</t>
  </si>
  <si>
    <t>Le Plate</t>
  </si>
  <si>
    <t>Les Avirons</t>
  </si>
  <si>
    <t>Tevelave</t>
  </si>
  <si>
    <t>Les Trois Bassins</t>
  </si>
  <si>
    <t>L Etang Sale</t>
  </si>
  <si>
    <t>L Etang Sale les Bains</t>
  </si>
  <si>
    <t>La Nouvelle</t>
  </si>
  <si>
    <t>Petite Ile</t>
  </si>
  <si>
    <t>Piton Goyaves</t>
  </si>
  <si>
    <t>Le Quatorzieme</t>
  </si>
  <si>
    <t>Les Trois Mares</t>
  </si>
  <si>
    <t>Pont d'Yves</t>
  </si>
  <si>
    <t>Tampon 17Eme Km</t>
  </si>
  <si>
    <t>La Plaine des Palmistes</t>
  </si>
  <si>
    <t>Ravine des Cabris</t>
  </si>
  <si>
    <t>Hell Bourg</t>
  </si>
  <si>
    <t>Salazie</t>
  </si>
  <si>
    <t>La Saline les Bains</t>
  </si>
  <si>
    <t>Saint Gilles les Bains</t>
  </si>
  <si>
    <t>Bernica</t>
  </si>
  <si>
    <t>Saint Gilles les Hauts</t>
  </si>
  <si>
    <t>Tan Rouge</t>
  </si>
  <si>
    <t>Gillot</t>
  </si>
  <si>
    <t>La Grande Montee</t>
  </si>
  <si>
    <t>Riviere des Pluies</t>
  </si>
  <si>
    <t>Le Piton Sainte Rose</t>
  </si>
  <si>
    <t>Cambuston</t>
  </si>
  <si>
    <t>Basse Vallee</t>
  </si>
  <si>
    <t>Saint Philippe</t>
  </si>
  <si>
    <t>Bellemene</t>
  </si>
  <si>
    <t>Plateau Cailloux</t>
  </si>
  <si>
    <t>Beaufonds</t>
  </si>
  <si>
    <t>Jean Petit</t>
  </si>
  <si>
    <t>Les Lianes</t>
  </si>
  <si>
    <t>Vincendo</t>
  </si>
  <si>
    <t>Bois de Nefles</t>
  </si>
  <si>
    <t>La Bretagne</t>
  </si>
  <si>
    <t>Moufia</t>
  </si>
  <si>
    <t>Saint Denis Chaudron</t>
  </si>
  <si>
    <t>Sainte Clotilde</t>
  </si>
  <si>
    <t>Miquelon Langlade</t>
  </si>
  <si>
    <t>Acoua</t>
  </si>
  <si>
    <t>Bandrele</t>
  </si>
  <si>
    <t>Boueni</t>
  </si>
  <si>
    <t>Chiconi</t>
  </si>
  <si>
    <t>Kaweni</t>
  </si>
  <si>
    <t>Mtsangamouji</t>
  </si>
  <si>
    <t>Ouangani</t>
  </si>
  <si>
    <t>Tsingoni</t>
  </si>
  <si>
    <t>Dzaoudzi</t>
  </si>
  <si>
    <t>Labattoir</t>
  </si>
  <si>
    <t>Pamandzi</t>
  </si>
  <si>
    <t>Chirongui</t>
  </si>
  <si>
    <t>Kani Keli</t>
  </si>
  <si>
    <t>Mtsamboro</t>
  </si>
  <si>
    <t>Sada</t>
  </si>
  <si>
    <t>Bandraboua</t>
  </si>
  <si>
    <t>Dzoumogne</t>
  </si>
  <si>
    <t>Dembeni</t>
  </si>
  <si>
    <t>Coconi</t>
  </si>
  <si>
    <t>Combani</t>
  </si>
  <si>
    <t>Koungou</t>
  </si>
  <si>
    <t>Sous le Vent</t>
  </si>
  <si>
    <t>Au Vent</t>
  </si>
  <si>
    <t>Terres-Basses</t>
  </si>
  <si>
    <t>Baie-Nettlé</t>
  </si>
  <si>
    <t>Sandy-Ground</t>
  </si>
  <si>
    <t>Marigot Est et Nord</t>
  </si>
  <si>
    <t>Marigot Centre et Sud</t>
  </si>
  <si>
    <t>Saint-James</t>
  </si>
  <si>
    <t>Diamant</t>
  </si>
  <si>
    <t>Spring</t>
  </si>
  <si>
    <t>Concordia</t>
  </si>
  <si>
    <t>Galisbay</t>
  </si>
  <si>
    <t>Agrément</t>
  </si>
  <si>
    <t xml:space="preserve">Cripple Gate </t>
  </si>
  <si>
    <t>Saint-Louis</t>
  </si>
  <si>
    <t>Pic Paradis</t>
  </si>
  <si>
    <t xml:space="preserve">La Savane </t>
  </si>
  <si>
    <t>Grand-Case </t>
  </si>
  <si>
    <t>Anse Marcel</t>
  </si>
  <si>
    <t>Cul-de-Sac</t>
  </si>
  <si>
    <t>Quartier d'Orléans</t>
  </si>
  <si>
    <t xml:space="preserve">Gloire </t>
  </si>
  <si>
    <t>Griselle</t>
  </si>
  <si>
    <t>Grand Fond</t>
  </si>
  <si>
    <t xml:space="preserve">Belle Plaine </t>
  </si>
  <si>
    <t>Oyster Pond</t>
  </si>
  <si>
    <t>ALO</t>
  </si>
  <si>
    <t>UVEA</t>
  </si>
  <si>
    <t>SIGAVE</t>
  </si>
  <si>
    <t xml:space="preserve">Tavaï </t>
  </si>
  <si>
    <t>ARUE</t>
  </si>
  <si>
    <t>FAAA</t>
  </si>
  <si>
    <t>HITIAA O TE RA</t>
  </si>
  <si>
    <t>MAHAENA</t>
  </si>
  <si>
    <t>PAPENOO</t>
  </si>
  <si>
    <t>TIAREI</t>
  </si>
  <si>
    <t>MAHINA</t>
  </si>
  <si>
    <t>PAEA</t>
  </si>
  <si>
    <t>PAPARA</t>
  </si>
  <si>
    <t>PAPEETE</t>
  </si>
  <si>
    <t>PIRAE</t>
  </si>
  <si>
    <t>PUNAAUIA</t>
  </si>
  <si>
    <t>AFAAHITI</t>
  </si>
  <si>
    <t>FAAONE</t>
  </si>
  <si>
    <t>PUEU</t>
  </si>
  <si>
    <t>TAUTIRA</t>
  </si>
  <si>
    <t>TEAHUPOO</t>
  </si>
  <si>
    <t>TOAHOTU</t>
  </si>
  <si>
    <t>VAIRAO</t>
  </si>
  <si>
    <t>TEVA I UTA</t>
  </si>
  <si>
    <t>PAPEARI</t>
  </si>
  <si>
    <t>MOOREA MAIAO</t>
  </si>
  <si>
    <t>PAPETOAI</t>
  </si>
  <si>
    <t>HUAHINE</t>
  </si>
  <si>
    <t>MAUPITI</t>
  </si>
  <si>
    <t>TAHAA</t>
  </si>
  <si>
    <t>TAPUTAPUATEA</t>
  </si>
  <si>
    <t>TUMARAA</t>
  </si>
  <si>
    <t>UTUROA</t>
  </si>
  <si>
    <t>HIVA OA</t>
  </si>
  <si>
    <t>NUKU HIVA</t>
  </si>
  <si>
    <t>TAHUATA</t>
  </si>
  <si>
    <t>UA HUKA</t>
  </si>
  <si>
    <t>UA POU</t>
  </si>
  <si>
    <t>RAIVAVAE</t>
  </si>
  <si>
    <t>RAPA</t>
  </si>
  <si>
    <t>RURUTU</t>
  </si>
  <si>
    <t>TUBUAI</t>
  </si>
  <si>
    <t>ANAA</t>
  </si>
  <si>
    <t>ARUTUA</t>
  </si>
  <si>
    <t>NIUTAHI</t>
  </si>
  <si>
    <t>ARATIKA</t>
  </si>
  <si>
    <t>HAO</t>
  </si>
  <si>
    <t>HIKUERU</t>
  </si>
  <si>
    <t>MAKEMO</t>
  </si>
  <si>
    <t>KATIU</t>
  </si>
  <si>
    <t>MANIHI</t>
  </si>
  <si>
    <t>NAPUKA</t>
  </si>
  <si>
    <t>NUKUTAVAKE</t>
  </si>
  <si>
    <t>PUKAPUKA</t>
  </si>
  <si>
    <t>RANGIROA</t>
  </si>
  <si>
    <t>MATAIVA</t>
  </si>
  <si>
    <t>TIKEHAU</t>
  </si>
  <si>
    <t>REAO</t>
  </si>
  <si>
    <t>PUKARUA</t>
  </si>
  <si>
    <t>TAKAROA</t>
  </si>
  <si>
    <t>TATAKOTO</t>
  </si>
  <si>
    <t>TUREIA</t>
  </si>
  <si>
    <t>MARUTEA SUD</t>
  </si>
  <si>
    <t>MAROTIRI</t>
  </si>
  <si>
    <t>MARIA</t>
  </si>
  <si>
    <t>ILE DE CLIPPERTON</t>
  </si>
  <si>
    <t>Belep</t>
  </si>
  <si>
    <t>Boulouparis</t>
  </si>
  <si>
    <t>Canala</t>
  </si>
  <si>
    <t>Fayaoué</t>
  </si>
  <si>
    <t>Hienghène</t>
  </si>
  <si>
    <t>Houaïlou</t>
  </si>
  <si>
    <t>Kaala-gomen</t>
  </si>
  <si>
    <t>Kouaoua</t>
  </si>
  <si>
    <t>Moindou</t>
  </si>
  <si>
    <t>Lifou</t>
  </si>
  <si>
    <t>Ouégoa</t>
  </si>
  <si>
    <t>Ponérihouen</t>
  </si>
  <si>
    <t>Pouébo</t>
  </si>
  <si>
    <t>Pouembout</t>
  </si>
  <si>
    <t>Malabou</t>
  </si>
  <si>
    <t>Poum</t>
  </si>
  <si>
    <t>Poya</t>
  </si>
  <si>
    <t>Tadine Maré</t>
  </si>
  <si>
    <t>Thio</t>
  </si>
  <si>
    <t>Dumbéa</t>
  </si>
  <si>
    <t>Touho</t>
  </si>
  <si>
    <t>Ile des Pins</t>
  </si>
  <si>
    <t>Voh</t>
  </si>
  <si>
    <t>Yaté</t>
  </si>
  <si>
    <t>Tontouta</t>
  </si>
  <si>
    <t>Koumac</t>
  </si>
  <si>
    <t>Koné</t>
  </si>
  <si>
    <t>Bourail</t>
  </si>
  <si>
    <t>Farino</t>
  </si>
  <si>
    <t>La Foa</t>
  </si>
  <si>
    <t>Sarraméa</t>
  </si>
  <si>
    <t>Poindimié</t>
  </si>
  <si>
    <t>Ouaco</t>
  </si>
  <si>
    <t>Païta</t>
  </si>
  <si>
    <t>MONACO</t>
  </si>
  <si>
    <t>Monaco-Ville</t>
  </si>
  <si>
    <t>Anse de Canton</t>
  </si>
  <si>
    <t>Anse de la Grue</t>
  </si>
  <si>
    <t>Anse du Portier</t>
  </si>
  <si>
    <t>Ciappaira</t>
  </si>
  <si>
    <t>Commune de Monaco</t>
  </si>
  <si>
    <t>Jardin Exotique</t>
  </si>
  <si>
    <t>Jardin Japonais</t>
  </si>
  <si>
    <t>La Condamine</t>
  </si>
  <si>
    <t>Larvotto</t>
  </si>
  <si>
    <t>Les Moneghetti</t>
  </si>
  <si>
    <t>Monte-Carlo</t>
  </si>
  <si>
    <t>Plage du Larvotto</t>
  </si>
  <si>
    <t>Pointe de la Poudrière</t>
  </si>
  <si>
    <t>Pointe Focinana</t>
  </si>
  <si>
    <t>Pointe Saint-Antoine</t>
  </si>
  <si>
    <t>Pointe Saint-Martin</t>
  </si>
  <si>
    <t>Pointe Sainte-Barbe</t>
  </si>
  <si>
    <t>Port de Fontvieille</t>
  </si>
  <si>
    <t>Port de La Condamine</t>
  </si>
  <si>
    <t>Port de Monaco</t>
  </si>
  <si>
    <t>Port Hercule</t>
  </si>
  <si>
    <t>Réserve Sous-marine de Monaco</t>
  </si>
  <si>
    <t>Réserve Sous-marine du Larvotto</t>
  </si>
  <si>
    <t>Rocher de Monaco</t>
  </si>
  <si>
    <t>Stade Louis Deux</t>
  </si>
  <si>
    <t>Annotations</t>
  </si>
  <si>
    <t>L'U.E</t>
  </si>
  <si>
    <t xml:space="preserve"> Schengen</t>
  </si>
  <si>
    <t>Pays européen bordé par la Méditerranée et l'Adriatique</t>
  </si>
  <si>
    <t>Oui</t>
  </si>
  <si>
    <t>Les États-Unis sont un pays constitué de 50 états</t>
  </si>
  <si>
    <t>Nom</t>
  </si>
  <si>
    <t>Le Brésil, vaste pays d'Amérique du Sud, s'étend du bassin amazonien</t>
  </si>
  <si>
    <t>L'Argentine est un grand pays d'Amérique du Sud au relief très varié</t>
  </si>
  <si>
    <t>Est un pays de la côte nord de l’Amérique du Sud, aux attractions naturelles variées</t>
  </si>
  <si>
    <t>Est un pays situé dans l’extrême nord du continent sud-américain</t>
  </si>
  <si>
    <t>Archipel réparti entre la mer des Caraïbes, le golfe du Mexique et l'océan Atlantique</t>
  </si>
  <si>
    <t>Est un pays d'Amérique du Sud couvrant une partie de la forêt amazonienne</t>
  </si>
  <si>
    <t>Est un pays nord-américain situé entre les États-Unis au sud et le cercle polaire au nord</t>
  </si>
  <si>
    <t>Situé entre les États-Unis et l'Amérique centrale</t>
  </si>
  <si>
    <t>Est une île des Caraïbes et un territoire non incorporé des États-Unis</t>
  </si>
  <si>
    <t xml:space="preserve">Est un pays d'Amérique du Sud réputé pour son arrière-pays verdoyant bordée de plages </t>
  </si>
  <si>
    <t>Est un pays d'Europe de l'Ouest dont le paysage se compose de forêts, et de rivières</t>
  </si>
  <si>
    <t xml:space="preserve">Est un pays de l'Europe occidentale, compte des villes médiévales, des villages alpins </t>
  </si>
  <si>
    <t>Est un pays montagneux d'Europe centrale abritant de nombreux lacs et villages</t>
  </si>
  <si>
    <t>Est un pays de l'Europe de l'Ouest réputé pour ses villes médiévales</t>
  </si>
  <si>
    <t>Est un pays insulaire nordique aux paysages spectaculaires composés de volcans</t>
  </si>
  <si>
    <t xml:space="preserve">Est un pays du sud-est de l'Europe, composé de milliers d'îles </t>
  </si>
  <si>
    <t>Situé au nord-ouest de l'Europe et réputé pour son paysage plat composé de canaux</t>
  </si>
  <si>
    <t xml:space="preserve">Est un pays scandinave comprenant montagnes, glaciers et fjords côtiers profonds. </t>
  </si>
  <si>
    <t>Est un pays scandinave composé de milliers d'îles côtières et lacs intérieurs</t>
  </si>
  <si>
    <t>Est une région d'outre-mer située sur la côte nord-est de l'Amérique du Sud</t>
  </si>
  <si>
    <t>Est un Pays insulaire des Caraïbes,a une topographie luxuriante faite de montagnes</t>
  </si>
  <si>
    <t>Est un pays situé sur l'isthme rattachant l'Amérique centrale et l'Amérique du Sud</t>
  </si>
  <si>
    <t>Est un pays insulaire situé dans l'océan Pacifique. Il comporte des villes denses</t>
  </si>
  <si>
    <t>L'Angleterre, berceau de Shakespeare et des Beatles, est un pays des îles britanniques</t>
  </si>
  <si>
    <t>Est un pays d'Amérique centrale bordé par la mer des Caraïbes au nord et l'océan Pacifique au sud</t>
  </si>
  <si>
    <t>Est un Pays occupe la majeure partie de l'île au large des côtes de l'Angleterre et du Pays de Galles</t>
  </si>
  <si>
    <t>Est un pays européen situé sur la péninsule ibérique et comprenant 17 régions autonomes</t>
  </si>
  <si>
    <t>Est un pays du sud de l'Europe, sur la péninsule Ibérique, délimité en partie par l'Espagne</t>
  </si>
  <si>
    <t>Est un étroit couloir de terre qui s’étend le long de la côte ouest de l’Amérique du Sud</t>
  </si>
  <si>
    <t>Est un pays au nord-ouest du Canada, est le plus grand État des États-Unis</t>
  </si>
  <si>
    <t>Sont un archipel de l'océan Atlantique situé au large des côtes du Maroc</t>
  </si>
  <si>
    <t xml:space="preserve"> Est un pays germanophone d'Europe centrale caractérisé par une architecture baroque</t>
  </si>
  <si>
    <t>Est un micro-État montagneux enclavé dans le centre-nord de l'Italie</t>
  </si>
  <si>
    <t>Est un pays des Caraïbes qui partage l'île d'Hispaniola avec Haïti à l'ouest</t>
  </si>
  <si>
    <t>Est une île immense et un territoire danois autonome situé entre l'Atlantique Nord et l'océan Arctique</t>
  </si>
  <si>
    <t>Est un pays sud-africain Vous pourrez y admirer les plages tropicales sur l'Atlantique</t>
  </si>
  <si>
    <t>Est une principauté alémanique de 25 km de long entre l'Autriche et la Suisse</t>
  </si>
  <si>
    <t>2 îles principales abritant toutes deux des volcans et des glaciers</t>
  </si>
  <si>
    <t>Est un pays d'Afrique de l'Ouest bordé au sud-sud-est et à l'ouest-sud-ouest par l'océan Atlantique</t>
  </si>
  <si>
    <t>Est un pays et continent entouré par les océans Indien et Pacifique</t>
  </si>
  <si>
    <t>Est un pays situé à l'extrémité australe du continent africain et composé de différents écosystèmes</t>
  </si>
  <si>
    <t>Est un État d'Europe du Sud-Est qui existe sous différents noms et formes entre 1918 et 2006</t>
  </si>
  <si>
    <t>9 novembre 1989 : le Mur tombe</t>
  </si>
  <si>
    <t>Est un pays scandinave qui regroupe la péninsule de Jutland et de nombreuses îles</t>
  </si>
  <si>
    <t>Est un pays désertique qui inclut la majeure partie de la péninsule arabique</t>
  </si>
  <si>
    <t>Les îles Baléares forment un archipel situé au large de la côte est de l'Espagne</t>
  </si>
  <si>
    <t>Est un État fédéral transcontinental,le plus vaste État de la planète</t>
  </si>
  <si>
    <t>Est une petite principauté indépendante située entre la France et l'Espagne</t>
  </si>
  <si>
    <t>(Nom) Union douanière</t>
  </si>
  <si>
    <t>Les Îles Féroé sont un archipel autonome faisant partie du Royaume du Danemark</t>
  </si>
  <si>
    <t>Est une petite nation d'Amérique centrale, connue pour ses plages sur l'océan Pacifique</t>
  </si>
  <si>
    <t>Est un petit pays européen bordé par la Belgique, la France et l'Allemagne</t>
  </si>
  <si>
    <t>Est un territoire britannique d'outre-mer sur un promontoire situé sur la côte sud de l'Espagne</t>
  </si>
  <si>
    <t>Est une nation d'Europe du Nord bordant la Suède, la Norvège et la Russie</t>
  </si>
  <si>
    <t>Est un Pays Qui offre un paysage varié, des pics de l'Himalaya au littoral de l'océan Indien</t>
  </si>
  <si>
    <t>Est un Pays d'Asie du Sud-Est occupant une partie de la péninsule Malaise et de l'île de Bornéo</t>
  </si>
  <si>
    <t>Est un archipel de la mer Égée regroupant plus de 160 iles et ilots</t>
  </si>
  <si>
    <t>Ancienne colonie britannique,Hong Kong est un territoire indépendant situé au sud-est de la Chine</t>
  </si>
  <si>
    <t>Est un pays chevauchant l'équateur, sur la côte ouest de l'Amérique du Sud</t>
  </si>
  <si>
    <t>Île située dans l'est-sud-est de la mer des Philippines Elle est la plus grande île de Micronésie</t>
  </si>
  <si>
    <t>Est une île volcanique de 122 km², située dans l'océan Atlantique</t>
  </si>
  <si>
    <t>Est un État d'Afrique de l'Ouest. Il est bordé par l'océan Atlantique l'ouest, la Mauritanie</t>
  </si>
  <si>
    <t>Est un pays d'Afrique de l'Ouest situé sur la côte Atlantique</t>
  </si>
  <si>
    <t>Est un pays forme longue la république islamique de Mauritanie,est un État d'Afrique du Nord-Ouest</t>
  </si>
  <si>
    <t>Est un pays un pays enclavé situé entre l'Argentine et Brésil Il abrite de vastes régions marécageuses</t>
  </si>
  <si>
    <t>Est l'une des nations du Royaume-Uni. Elle est réputée pour ses châteaux normands</t>
  </si>
  <si>
    <t>Est un pays recouvert d'une forêt tropicale humide et situé entre la mer des Caraïbes</t>
  </si>
  <si>
    <t>Est un pays paradis tropical et authentique sur le territoire américain</t>
  </si>
  <si>
    <t>En anglais Midway Islands ou Midway Atoll, en hawaïen Pihemanu</t>
  </si>
  <si>
    <t>Est un pays au sud du Mexique, possède volcans, forêts tropicales et anciens sites mayas</t>
  </si>
  <si>
    <t>Est un petit pays de la côte nord-est de l'Amérique du Sud</t>
  </si>
  <si>
    <t>Ce pays abrite une faune et une flore diversifiées, dont une importante population de guépard</t>
  </si>
  <si>
    <t>Font partie des régions ultrapériphériques européenne.Elles sont une région autonome du Portugal</t>
  </si>
  <si>
    <t>Est un pays pays d'Afrique du Nord sur le littoral de l'Atlantique et de la Méditerranée</t>
  </si>
  <si>
    <t>Nation d'Afrique de l'Ouest située sur le golfe de Guinée, est connu pour sa faune varié</t>
  </si>
  <si>
    <t>Est un pays de terres sauvages et d'une faune diversifiée,avec de nombreux parcs et zones de safari</t>
  </si>
  <si>
    <t>Est un pays d'Asie du Sud-Est, à l'ouest du Pacifique, comptant plus de 7 000 îles. Manille</t>
  </si>
  <si>
    <t>On voie la vaste cordillère des Andes, que le désert d’Atacama forêt tropicale du bassin amazonien</t>
  </si>
  <si>
    <t>Est une île colombienne de la mer des Caraïbes, au large de la côte du Nicaragua</t>
  </si>
  <si>
    <t>Est une prison militaire de haute sécurité situé sur la base navale américaine de Guantánamo</t>
  </si>
  <si>
    <t>Est un pays d'Afrique de l'Est réputé pour ses vastes régions sauvages</t>
  </si>
  <si>
    <t>Est un pays d'Afrique de l'Ouest doté de stations balnéaires,et d'un patrimoine colonial français</t>
  </si>
  <si>
    <t>Est enclavé de l'Afrique australe connu pour ses paysages spectaculaires et sa faune diversifiée</t>
  </si>
  <si>
    <t>Est un pays situé entre l'Inde et le Tibet, réputé pour ses temples et ses montagnes de l'Himalaya</t>
  </si>
  <si>
    <t>Situé à la pointe sud-ouest de la péninsule d'Arabie et une frontière maritime avec Djibouti</t>
  </si>
  <si>
    <t>Est un État insulaire des Caraïbes formé de l'île de Cuba</t>
  </si>
  <si>
    <t>Est un pays africain du golfe de Guinée, possède un grand nombre de réserves et sites naturels</t>
  </si>
  <si>
    <t>Elle est la plus grande des îles grecques et la cinquième de la mer Méditerranée en superficie</t>
  </si>
  <si>
    <t>Est un pays d'Asie du Sud-Est composé de milliers d'îles volcaniques</t>
  </si>
  <si>
    <t>Est un état d'Afrique du Nord faisant partie du Maghreb</t>
  </si>
  <si>
    <t>Est un archipel du centre de la Méditerranée, entre la Sicile et la côte d'Afrique du Nord</t>
  </si>
  <si>
    <t>État fédéral composé de 7 émirats Abou Dabi , la capitale , abrite la mosquée Cheikh Zayed</t>
  </si>
  <si>
    <t>Est un pays délimité par la Chine et la Russie.(grandes étendues sauvages et sa culture nomade)</t>
  </si>
  <si>
    <t>Le Royaume de Tonga est un État de Polynésie comportant plus de 170 îles du Pacifique Sud</t>
  </si>
  <si>
    <t>Est un pays qui borde la mer Méditerranée.Pour les Juifs,les Chrétiens et les Musulmans</t>
  </si>
  <si>
    <t>Est une cité-État insulaire au large du sud de la Malaisie.</t>
  </si>
  <si>
    <t>Est un pays du Pacifique Sud, sont un archipel composé de plus de 300 îles.</t>
  </si>
  <si>
    <t>Elle partage l'une des frontières les plus fortement militarisées du monde avec la Corée du Nord</t>
  </si>
  <si>
    <t>Elle est réputée pour la réserve naturelle intégrale du Mont Nimba</t>
  </si>
  <si>
    <t xml:space="preserve">Est un pays pays arabe du Golfe persique, abrite un patrimoine culturel datant de l'Antiquité </t>
  </si>
  <si>
    <t>Situé sur l'île d'Hispaniola,territoire qu'il partage avec la République dominicain</t>
  </si>
  <si>
    <t>Île méditerranéenne de la Corse offre des villes côtières chics,forêts denses et montagnes escarpées</t>
  </si>
  <si>
    <t>Est un pays enclavé de l’Afrique australe. Le désert du Kalahari et le delta de l’Okavango</t>
  </si>
  <si>
    <t>constituent les seuls territoires où l'Europe et l'Afrique partagent une frontière terrestre</t>
  </si>
  <si>
    <t>Monaco est une petite ville-État indépendante sur la côte méditerranéenne française</t>
  </si>
  <si>
    <t>L'Écosse, nation la plus au nord du Royaume-Uni, comprend des régions sauvages montagneuse</t>
  </si>
  <si>
    <t>Est un pays enclavé d'Europe centrale. Budapest, sa capitale, est traversée par le Danube</t>
  </si>
  <si>
    <t>Chypre occupe la partie sud de l’île de Chypre, dans l’est de la mer Méditerranée</t>
  </si>
  <si>
    <t>Est un pays arabe situé sur la rive orientale du Jourdain. Il se compose de monuments anciens</t>
  </si>
  <si>
    <t>est un État du Proche-Orient. En grande partie montagneux</t>
  </si>
  <si>
    <t>Est un pays d'Asie du Sud-Est occupant une partie de la péninsule Malaise et de l'île de Bornéo</t>
  </si>
  <si>
    <t>Est une république islamique d'Asie du Sud entourée par l’Iran, l’Afghanistan, la Chine, l’Inde</t>
  </si>
  <si>
    <t>Est un pays de la péninsule arabique qui se compose d'un désert aride</t>
  </si>
  <si>
    <t>La Turquie s'étend de l'Europe de l'Est à l'Asie Mineure. Culturellement</t>
  </si>
  <si>
    <t xml:space="preserve">Entre l'Afrique du Nord-Est et le Moyen-Orient et son histoire remonte à l'époque des pharaons </t>
  </si>
  <si>
    <t>Est un petit pays d'Afrique de l'Ouest, bordé par le Sénégal et doté d'un étroit littoral sur l'océan Atlantique</t>
  </si>
  <si>
    <t>Région autonome du Portugal, est un archipel de 4 îles au large de la côte nord-ouest de l'Afrique</t>
  </si>
  <si>
    <t>Est un pays indépendant du Commonwealth composé de deux îles principales</t>
  </si>
  <si>
    <t>Situé dans l'océan Atlantique, les Bahamas comptent plus de 700 îles et îlots</t>
  </si>
  <si>
    <t>C'est l'île la plus orientale des Petites Antilles population soit un pidgin appelé bajan</t>
  </si>
  <si>
    <t>Grande Bermude est l'île principale de l'archipel des Bermudes</t>
  </si>
  <si>
    <t>Connue pour son patrimoine artistique,système élaboré de canaux et ses étroites maisons à pignons</t>
  </si>
  <si>
    <t>Territoire d’outre-mer britannique, comportent 3 îles situées à l’ouest de la mer des Caraïbes</t>
  </si>
  <si>
    <t>Est un pays d'Amérique centrale formé de lacs, de volcans et de plage de la mer des Caraïbes</t>
  </si>
  <si>
    <t>Les Îles Vierges des États-Unis sont un ensemble d'îles et d'îlots de la mer des Caraïbes</t>
  </si>
  <si>
    <t>Forme un archipel volcanique dans les Caraïbes, sont un territoire d’outre-mer britannique</t>
  </si>
  <si>
    <t>Situe au sud-ouest de l'océan Pacifique, à mi-chemin entre la Nouvelle-Zélande et l'Antarctique</t>
  </si>
  <si>
    <t>Est un territoire australien du sud-ouest de l'océan Pacifique</t>
  </si>
  <si>
    <t>Est situé sur la côte nord-atlantique de l'Amérique du Sud et caractérisé par sa forêt tropicale dense</t>
  </si>
  <si>
    <t>En forme longue la république des Îles Marshall, sont un État de Micronésie, en Océanie</t>
  </si>
  <si>
    <t>Forme des sommets émergés de quinze montagnes volcaniques dans l'est de la mer des Philippines</t>
  </si>
  <si>
    <t>Sont un archipel de plus de 500 îles situé en Micronésie, dans l'ouest de l'océan Pacifique</t>
  </si>
  <si>
    <t>Sont un État regroupant des centaines d'îles du sud du Pacifique</t>
  </si>
  <si>
    <t>Est une île des Caraïbes qui fait partie des petites Antilles. Région d'outre-mer de la France</t>
  </si>
  <si>
    <t>Est une dépendance autonome de la Couronne britannique située dans la mer d'Irlande</t>
  </si>
  <si>
    <t>ville-État située au cœur de Rome est le siège de l'Église catholique romaine et la résidence du pape</t>
  </si>
  <si>
    <t>Était un État communistequi a existé de 1967 à 1990 dans les provinces du sud et de l'est</t>
  </si>
  <si>
    <t>L'Antarctique, parfois appelé « le Continent Austral » ou « le Continent Blanc</t>
  </si>
  <si>
    <t>Est un archipel français au sud de l'île canadienne de Terre-Neuve Collectivité D'outre Mer Française</t>
  </si>
  <si>
    <t>Est un pays pays de haute altitude,aussi un royaume enclavé dans le territoire de l'Afrique du Sud</t>
  </si>
  <si>
    <t>Est un État insulaire de l'est des Caraïbes doté de deux montagnes très effilées</t>
  </si>
  <si>
    <t>Qui appartient au Chili,île volcanique reculée de Polynésie, dont le nom autochtone est (Rapa Nui)</t>
  </si>
  <si>
    <t>Elles sont considérées comme l'une des destinations majeures au monde</t>
  </si>
  <si>
    <t>Est un pays nord-africain doté d'un littoral sur la mer Méditerranée et d'un intérieur désertique</t>
  </si>
  <si>
    <t>Est un pays d'Afrique du Nord situé sur la côte méditerranéenne et en bordure du désert du Sahara</t>
  </si>
  <si>
    <t>L'île de l'Ascension,est une île de l'océan Atlantique sud, située dans l'hémisphère austra</t>
  </si>
  <si>
    <t>Elle est située sur la côte sud du pays, au fond du Oslofjord</t>
  </si>
  <si>
    <t>Parti d'une trentaine d'îles du golfe Persique,est une étape importante sur les routes commerciales</t>
  </si>
  <si>
    <t>Est un pays du Proche-Orient,situé au nord de la péninsule arabique appelé (le pays des deux fleuves)</t>
  </si>
  <si>
    <t xml:space="preserve">Sont un pays tropical de l'océan Indien composé de 26 atolls en forme d'anneaux îles coralliennes </t>
  </si>
  <si>
    <t>Elle est réputée pour ses plages tropicales, ses palais royaux opulents</t>
  </si>
  <si>
    <t>Forme longue la république islamique d'Iran, Pays d'Asie de l'Ouest,historiquement appelé la Perse</t>
  </si>
  <si>
    <t>Taïwan est un petit État insulaire situé à 180 km à l'est de la Chine, offrant des villes modernes</t>
  </si>
  <si>
    <t>d'autres définitions d'Afrique de l'Ouest, situé entre le Nigeria au nord-nord-ouest, le Tchad .</t>
  </si>
  <si>
    <t>Située dans l'arc formé par les Petites Antilles de la mer des Caraïbes.C'est un territoire britannique</t>
  </si>
  <si>
    <t>Est un État des Caraïbes composé de 2 îles et situé près du Venezuela</t>
  </si>
  <si>
    <t xml:space="preserve">Est bordé par la Libye au nord-ouest, l’Égypte au nord, la mer Rouge à l'est-nord-est </t>
  </si>
  <si>
    <t>Forme longue la République fédérale de Somalie,situé à l'extrémité orientale de la Corne de l'Afrique</t>
  </si>
  <si>
    <t>Pays d'Europe de l'Est situé au bord de la mer Baltique qui est réputé pour son architecture médiévale</t>
  </si>
  <si>
    <t>L'actuelle république démocratique du Congo portait le nom de Zaïr</t>
  </si>
  <si>
    <t>Est un pays du sud-ouest de la Grande-Bretagne connu pour son littoral accidenté</t>
  </si>
  <si>
    <t>Situé dans le golfe de Guinée. Il est connu pour ses plages bordées de palmiers</t>
  </si>
  <si>
    <t>Est une grande île italienne de la mer Méditerranée, qui compte près de 2 000 km de côté</t>
  </si>
  <si>
    <t>Sa partie nord,appelée Saint-Martin,est française,et sa partie sud,Sint Maarten,est néerlandaise</t>
  </si>
  <si>
    <t>État de Rio Grande , au Sud du Brésil, un État qui s'est développé grâce à l'élevage et à l'agriculture</t>
  </si>
  <si>
    <t>L'île ne compte plus de volcan en activité. On y trouve cependant des restes de cratères endormis</t>
  </si>
  <si>
    <t>Un groupe d'îles à peu près au nord de Saint-Malo et à l'ouest de la péninsule du Cotentin</t>
  </si>
  <si>
    <t>Couramment appelé Burkina, est un pays d'Afrique de l'Ouest sans accès à la mer</t>
  </si>
  <si>
    <t>Est un archipel norvégien situé dans l'océan Arctique, entre le Groenland à l'ouest</t>
  </si>
  <si>
    <t>La Nouvelle-Calédonie est un territoire français constitué de dizaines d'îles dans le Pacifique Sud</t>
  </si>
  <si>
    <t>L'île de la Réunion est un département français de l'océan Indien.</t>
  </si>
  <si>
    <t>Est un pays enclavé d'Afrique de l'Est, dont le paysage varié et l'immense lac Victoria</t>
  </si>
  <si>
    <t>le Tchad constitue un point de passage entre l'Afrique du Nord et l'Afrique subsaharienne</t>
  </si>
  <si>
    <t>Comprenant le sud du Sahara, l'est du bouclier ouest-africain et l'ouest de la vallée du Grand Rift</t>
  </si>
  <si>
    <t>Est un pays insulaire situé au sud de l'Inde, dans l'océan Indien</t>
  </si>
  <si>
    <t>Territoire littoral de la mer Noire aux terres montagneuses et aux fleuves,dont le Danube</t>
  </si>
  <si>
    <t>La Tchécoslovaquie est un État souverain qui exista en Europe centrale durant 68 ans</t>
  </si>
  <si>
    <t>Se compose d'un désert, d'oasis dans le lit de rivières et de longs littoraux sur le golfe Persique</t>
  </si>
  <si>
    <t>Située sur la côte orientale de la mer Méditerranée</t>
  </si>
  <si>
    <t xml:space="preserve">Est un pays d'Afrique de l'Ouest bordé par l'océan Atlantique </t>
  </si>
  <si>
    <t>Est un pays francophone d'Afrique de l’Ouest. Il est le berceau de la religion vaudou</t>
  </si>
  <si>
    <t>Situé dans la région des Grands Lacs et bordé à l'ouest par la république démocratique du Congo</t>
  </si>
  <si>
    <t>Dans l'océan Indien du canal du Mozambique.La plus grande île de cet État-nation</t>
  </si>
  <si>
    <t>Est un pays principalement francophone et arabophone qui offre brousse aride</t>
  </si>
  <si>
    <t>Le Kenya est un pays d'Afrique de l'Est possédant un littoral sur l'océan Indien</t>
  </si>
  <si>
    <t>Madagascar est une île immense et un pays situé au large de la côte sud-est de l'Afrique</t>
  </si>
  <si>
    <t>Situé entre Madagascar et du Mozambique.C'est un département et une région française</t>
  </si>
  <si>
    <t>Sont un archipel de 115 îles situé dans l'océan Indien, au large de l'Afrique orientale</t>
  </si>
  <si>
    <t>Eswatini dit (Le Swaziland), petite monarchie enclavée au sud de l'Afrique</t>
  </si>
  <si>
    <t>Archipel corallien de l’océan Indien, formé autour de deux atolls principaux.</t>
  </si>
  <si>
    <t>Est un pays insulairedans les Caraïbes situé dans le cadre de la chaîne des îles du Vent</t>
  </si>
  <si>
    <t>Est une ville située dans la région de l'Andalousie au sud de l'Espagne</t>
  </si>
  <si>
    <t>Territoire français d'outre-mer, est un groupe d'îles situé dans le sud de la mer des Caraïbes</t>
  </si>
  <si>
    <t>Est un pays du sud  composé d'environ 80 îles qui s'étendent sur 1 300 kilomètres</t>
  </si>
  <si>
    <t>Archipel éloigné de l'Atlantique Sud.Avec leurs terres arides et leurs côtes bordées de falaises</t>
  </si>
  <si>
    <t>Sur la côte ouest de l'Amérique du Sud. Ses paysages variés regroupent jungle amazonienne</t>
  </si>
  <si>
    <t>Archipel de l’Antarctique situé à 116 kilomètres au nord-nord-ouest de la péninsule Antarctique</t>
  </si>
  <si>
    <t>Territoire d'Outre-mer de la France, comprend plus de 100 îles dans le Pacifique sud</t>
  </si>
  <si>
    <t>Le Bhoutan, royaume bouddhiste situé dans l’est de la chaîne de l’Himalaya</t>
  </si>
  <si>
    <t>La Chine est un pays très peuplé d’Asie de l’est. Son territoire immense présente des paysages variés</t>
  </si>
  <si>
    <t>Dans l'archipel des Quirimbas s'étendant sur 250 km d'îles coralliennes</t>
  </si>
  <si>
    <t>Est un État insulaire composé d’un archipel d’îles volcaniques.</t>
  </si>
  <si>
    <t>Située sur la Corne de l'Afrique, est un pays enclavé et aride, traversé par la vallée du grand rift</t>
  </si>
  <si>
    <t>Sa partie nord, appelée Saint-Martin, est française, et sa partie sud, Sint Maarten, est néerlandaise</t>
  </si>
  <si>
    <t>Archipel inhabité formé sur un atoll situé dans l'océan Indien,Collectivité D'outre Mer Française</t>
  </si>
  <si>
    <t>Située dans le canal du Mozambique, c'est un territoire français revendiqué par Madagascar</t>
  </si>
  <si>
    <t>Collectivité D'outre Mer Française</t>
  </si>
  <si>
    <t>oui</t>
  </si>
  <si>
    <t>Territoire de la Norvège constitué île située à la limite entre les mers de Norvège et du Groenland</t>
  </si>
  <si>
    <t>Est une province de Finlande et la seule entité territoriale de ce pays à jouir d'un statut d'autonomie</t>
  </si>
  <si>
    <t>Est une petite île de la mer Baltique partagée entre la Finlande et la Suède</t>
  </si>
  <si>
    <t>Est un pays d'Afrique centrale dotée de réserves de forêts tropicales abritant des gorilles</t>
  </si>
  <si>
    <t>Est un pays pays d'Afrique centrale situé sur la côte atlantique, possède d'importants parcs protégés</t>
  </si>
  <si>
    <t>Est un État d'Afrique de l'Ouest, frontalier de la Mauritanie à l'ouest, de l'Algérie au nord</t>
  </si>
  <si>
    <t>En français « île de Noël »,territoire extérieur australien situé dans le Nord-Est de l’océan Indien</t>
  </si>
  <si>
    <t>Est un pays situé sur la côte est de l'Amérique centrale qui s'ouvre sur la mer des Caraïbes</t>
  </si>
  <si>
    <t>Territoire situé dans les Caraïbes orientales</t>
  </si>
  <si>
    <t>Saint-Vincent-et-les-Grenadines est un pays situé au sud des Caraïbes comprenant une île principale</t>
  </si>
  <si>
    <t>Sont un groupe de petites îles appartenant à un archipel situé dans l'océan Atlantique Sud</t>
  </si>
  <si>
    <t>Les Saoma sont un pays constituant la partie occidentale des îles Saoma en Polynésie.</t>
  </si>
  <si>
    <t>Partie de la Géorgie du Sud-et-les îles Sandwich du Sud, un territoire d'outre-mer du Royaume-Uni</t>
  </si>
  <si>
    <t>Est une île pays d' Océanie dans l' océan Pacifique central .</t>
  </si>
  <si>
    <t>Le territoire du pays est coupé en deux parties cernées par la Malaisie et la mer de Chine</t>
  </si>
  <si>
    <t>Composée de montagnes traversées par la vallée du Grand Rift et le vaste lac Malawi.</t>
  </si>
  <si>
    <t>Pays enclavé avec un paysage montagneux verdoyant. Son célèbre Parc national des volcans</t>
  </si>
  <si>
    <t>L'archipel des Chagos est un ensemble de sept atolls situés dans le Nord de l'océan Indien</t>
  </si>
  <si>
    <t>Territoire extérieur de l'Australie situé dans le sud de l'océan Indien, sur la plaque antarctique</t>
  </si>
  <si>
    <t>Sur l'Île-du-Prince-Édouard, au Canada, au sud-ouest de Tignish</t>
  </si>
  <si>
    <t>Est une petite île des Antilles néerlandaises située au large du Venezuela</t>
  </si>
  <si>
    <t>Est un pays d’Europe du Sud-Est connu pour la région forestière de la Transylvanie</t>
  </si>
  <si>
    <t>Un pays d'Asie du Sud ou d'Asie centrale sans accès à la mer</t>
  </si>
  <si>
    <t>Union Internationale des Télécommunications</t>
  </si>
  <si>
    <t>Situé à l'est de l'Inde, dans le golfe du Bengale</t>
  </si>
  <si>
    <t xml:space="preserve">Est continentale ayant une frontière commune avec la Chine </t>
  </si>
  <si>
    <t>Le Cambodge est une monarchie constitutionnelle</t>
  </si>
  <si>
    <t>Est un pays sans accès à la mer d'Asie du Sud-est,entouré par la Birmanie</t>
  </si>
  <si>
    <t xml:space="preserve">Est une région administrative spéciale(RAS)de la république populaire de Chine </t>
  </si>
  <si>
    <t>Appelées Chapelet d'îles,sont un archipel de 14 petites îles coralliennes</t>
  </si>
  <si>
    <t>Le Vietnam est un pays d'Asie du Sud-Est sur la mer de Chine méridionale</t>
  </si>
  <si>
    <t>Est un archipel de l'océan Indien,territoire éloigné de la République de Maurice</t>
  </si>
  <si>
    <t>Est une île (class T - hypsographiques) en Provincia de Annobon</t>
  </si>
  <si>
    <t xml:space="preserve">Est un pays d'Afrique de l'Ouest </t>
  </si>
  <si>
    <t>État insulaire africain proche de l'équateur, fait partie d'une chaîne volcanique</t>
  </si>
  <si>
    <t>L'île fait partie des îles mineures Des Étas-Unis</t>
  </si>
  <si>
    <t>Est un territoire britannique d'outre-mer au sud-est des Bahamas</t>
  </si>
  <si>
    <t>Est un un État-archipel d'Océanie</t>
  </si>
  <si>
    <t>Située dans le Sud-Est de l’Europe, sur la péninsule balkanique</t>
  </si>
  <si>
    <t>Situé dans l'est de l'océan Pacifique nord</t>
  </si>
  <si>
    <t xml:space="preserve">Les îles Andaman sont un archipel indien du golfe du Bengale </t>
  </si>
  <si>
    <t>Une péninsule de la région historique de Macédoine.</t>
  </si>
  <si>
    <t>Îles dans les Terres australes et antarctiques françaises</t>
  </si>
  <si>
    <t>Archipel du Prince-Édouard</t>
  </si>
  <si>
    <t>la plus petite des îles principales de l’archipel des Mascareignes</t>
  </si>
  <si>
    <t>Archipel : Tristan da Cunha Île dans l'océan Atlantique</t>
  </si>
  <si>
    <t>L'île Tromelin est une île française de l'océan Indien</t>
  </si>
  <si>
    <t>Est une île inhabitée des États-Unis située dans l'océan Pacifique</t>
  </si>
  <si>
    <t>Situé à l'est de l'île du Sud,dans l'océan Pacifique Sud</t>
  </si>
  <si>
    <t>Situé dans l'océan Pacifique Nord</t>
  </si>
  <si>
    <t xml:space="preserve">Situé au nord-est de l'île du Nord de la Nouvelle-Zélande </t>
  </si>
  <si>
    <t>Situé entre Hawaï et les Samoa américaines</t>
  </si>
  <si>
    <t>République insulaire dans le Pacifique central</t>
  </si>
  <si>
    <t>Archipel:Îles hawaïennes du Nord-Ouest Océan Pacifique</t>
  </si>
  <si>
    <t>Elle est rattachée administrativement à la Nouvelle-Galles du Sud</t>
  </si>
  <si>
    <t>Îles de la mer de Corail, Australie</t>
  </si>
  <si>
    <t>Également connu sous le nom de l'île Marcus</t>
  </si>
  <si>
    <t>État insulaire d'Océanie situé en Micronésie</t>
  </si>
  <si>
    <t>État insulaire situé dans l'océan Pacifique sud</t>
  </si>
  <si>
    <t>Archipel Îles de la Ligne Dans L'Océan Pacifique</t>
  </si>
  <si>
    <t>Seul territoire britannique d'outre-mer dans l'océan Pacifique</t>
  </si>
  <si>
    <t>Archipel d'atolls polynésiens du Nord-Ouest de l'océan Paciﬁque Sud</t>
  </si>
  <si>
    <t>Situés dans l'ouest de l'océan Pacifique Sud,au sud de l'équateur</t>
  </si>
  <si>
    <t>Est une petite île canadienne dans l'océan Atlantique</t>
  </si>
  <si>
    <t>Est un atoll situé dans le nord de l'océan Pacifique</t>
  </si>
  <si>
    <t>Station de surveillance météorologique de Willis Island (Mer de Corail)</t>
  </si>
  <si>
    <t xml:space="preserve">Situé à l'ouest de la Guadeloupe </t>
  </si>
  <si>
    <t>Archipel du Japon composé de 41 îles</t>
  </si>
  <si>
    <t>la plus grande des 2 îles des Caraïbes formant l'État de Saint-Christophe-et-Niévès</t>
  </si>
  <si>
    <t>Elle est située dans la mer de Bering et appartient à l'Alaska</t>
  </si>
  <si>
    <t>Archipel au Brésil</t>
  </si>
  <si>
    <t>dans l'Est de l'océan Pacifique sud</t>
  </si>
  <si>
    <t>L'île de Malpelo est une île de Colombie dans l'océan Pacifique</t>
  </si>
  <si>
    <t>Elles sont rattachées administrativement à la région de Valparaíso</t>
  </si>
  <si>
    <t>Est un territoire britannique d'outre-mer situé dans le Sud de l'océan Atlantique</t>
  </si>
  <si>
    <t>Situé dans l'océan Atlantique Sud,à l'est du continent sud-américain</t>
  </si>
  <si>
    <t>Est un Territoire Britannique d'outre-mer</t>
  </si>
  <si>
    <t>île de la mer Rouge( Appeler Oiseau Montagne )</t>
  </si>
  <si>
    <t>Est un pays tropical situé sur la côte atlantique de l'Afrique de l'Ouest</t>
  </si>
  <si>
    <t>située dans l'océan Pacifique sud revendiquée par la Norvège</t>
  </si>
  <si>
    <t>Mom usuel de la forme officielle république du Soudan du Sud</t>
  </si>
  <si>
    <t xml:space="preserve">Île française composée d'un unique atollsitué dans l'Est de l'océan Pacifique nord </t>
  </si>
  <si>
    <t>L'île Bouvet est une île volcanique norvégienne inhabitée</t>
  </si>
  <si>
    <t>Archipel dans les Terres australes et antarctiques françaises</t>
  </si>
  <si>
    <t>Est une petite île inhabitée de l’archipel de Porto Rico</t>
  </si>
  <si>
    <t>Colonie puis province de l'Empire Espagnol</t>
  </si>
  <si>
    <t>Situé dans la région montagneuse du Caucase</t>
  </si>
  <si>
    <t>Est une ancienne république soviétique</t>
  </si>
  <si>
    <t>Est un pays d'Europe du Nord qui borde la mer Baltique et le golfe de Finlande</t>
  </si>
  <si>
    <t>Est un ensemble d'îles de l'extrême Nord de la Russie</t>
  </si>
  <si>
    <t>Pays indépendant situé dans le Caucase</t>
  </si>
  <si>
    <t>Pays d'Asie centrale et ancienne république soviétique</t>
  </si>
  <si>
    <t>Est un pays d'Asie centrale montagneux le long de la route de la soie</t>
  </si>
  <si>
    <t>Situé sur la mer Baltique, entre la Lituanie et l'Estonie</t>
  </si>
  <si>
    <t>Est le pays le plus au sud des États baltes. Ancien pays du bloc soviétique</t>
  </si>
  <si>
    <t>Est un pays d'Europe orientale et une ancienne république soviétique</t>
  </si>
  <si>
    <t>Est un pays montagneux d'Asie centrale, sans accès à la mer</t>
  </si>
  <si>
    <t>L'Ukraine est un vaste pays d'Europe de l'Est</t>
  </si>
  <si>
    <t>?</t>
  </si>
  <si>
    <t>Pays d'Asie centrale et une ancienne république soviétique</t>
  </si>
  <si>
    <t>Banaba ou île Océan, en anglais Banaba et Ocean Island</t>
  </si>
  <si>
    <t>Le récif Conway ou Theva-i-Ra Est un atoll des Fidji</t>
  </si>
  <si>
    <t>Walvis Bay est une ville portuaire située sur la côte de la Namibie</t>
  </si>
  <si>
    <t>Les îles sont dispersées sur une longue région côtière</t>
  </si>
  <si>
    <t>Est un archipel,classé comme une dépendance spéciale des Fidji</t>
  </si>
  <si>
    <t>Appeler (Ravansaari) est une île de Finlande située au Nord-Ouest de la Russie</t>
  </si>
  <si>
    <t>Est un pays d’Europe centrale connu pour ses montagnes</t>
  </si>
  <si>
    <t>Est un pays d'Europe de l'Est,côte adriatique. Si elle compte plus d'un millier d'îles</t>
  </si>
  <si>
    <t>La République tchèque est un pays d'Europe centrale</t>
  </si>
  <si>
    <t>Est un pays enclavé,Europe centrale,Il est bordé par la Pologne au nord,l'Ukraine à l'est</t>
  </si>
  <si>
    <t>Est un pays situé sur la péninsule balkanique, dans le sud-est de l'Europe</t>
  </si>
  <si>
    <t>Est un pays d'Europe du Sud situé dans la partie centrale de la péninsule des Balkans</t>
  </si>
  <si>
    <t>Est un pays du nord-est de l'Afrique situé sur la côte de la mer Rouge</t>
  </si>
  <si>
    <t>Est un État qui couvre la partie nord de la péninsule coréenne</t>
  </si>
  <si>
    <t>L'île de Pratas, également connue sous le nom d'îles Tungsha ou d'îles Dongsha</t>
  </si>
  <si>
    <t>Est un récif en forme d'atoll de la mer de Chine méridionale</t>
  </si>
  <si>
    <t>Est un pays d'outre-mer de la République française dans le Pacifique Sud</t>
  </si>
  <si>
    <t>Les îles Marquises forment un des cinq archipels de la Polynésie française</t>
  </si>
  <si>
    <t>Est la province la plus orientale des Salomon</t>
  </si>
  <si>
    <t>Est un État souverain de jure</t>
  </si>
  <si>
    <t>Est un pays d'Asie du Sud-Est occupant la moitié de l'île de Timor</t>
  </si>
  <si>
    <t>Les îles Chesterfield forment un archipel de la Nouvelle-Calédonie(Drapeau France)</t>
  </si>
  <si>
    <t>Colonie britannique est un atoll inhabité situé dans l'océan Pacifique sud</t>
  </si>
  <si>
    <t>Est un pays constitutif de la RF Yougoslavie</t>
  </si>
  <si>
    <t>L’île Swains est située dans l’océan Pacifique</t>
  </si>
  <si>
    <t>l'une des îles Sous-le-Vent aux Petites Antilles (Caraïbes)</t>
  </si>
  <si>
    <t>Situé dans le nord des Petites Antilles, Caraïbes</t>
  </si>
  <si>
    <t>Île en Pays-Bas caribéens</t>
  </si>
  <si>
    <t>Pays-Bas Caraïbes territoire néerlandais d'outre-mer</t>
  </si>
  <si>
    <t>Est un territoire au statut contesté situé en Europe du Sud</t>
  </si>
  <si>
    <t>Colonne6</t>
  </si>
  <si>
    <t>Union Europénnes</t>
  </si>
  <si>
    <t>=SI(D3=Contact!$m$4;MAX($E$2:E2)+1;"")</t>
  </si>
  <si>
    <t>=SIERREUR(INDEX(B:C;EQUIV(LIGNE(A1);E:E;0);2);"")</t>
  </si>
  <si>
    <t xml:space="preserve">Contact </t>
  </si>
  <si>
    <t>Indicatif</t>
  </si>
  <si>
    <t>Condition De Trafic</t>
  </si>
  <si>
    <t>Mode</t>
  </si>
  <si>
    <t>N° D</t>
  </si>
  <si>
    <t>ex: gggg</t>
  </si>
  <si>
    <t>souci et aux niveau menu déroulant en Cologne N car toutes les cellules de la Cologne M reste sur la première ligne.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</si>
</sst>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"/>
    <numFmt numFmtId="165" formatCode="00000"/>
    <numFmt numFmtId="166" formatCode="h:mm;@"/>
    <numFmt numFmtId="167" formatCode="0.000"/>
    <numFmt numFmtId="168" formatCode="0.00000"/>
  </numFmts>
  <fonts count="6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sz val="11"/>
      <color rgb="FF202122"/>
      <name val="Arial"/>
      <family val="2"/>
    </font>
    <font>
      <sz val="11"/>
      <color rgb="FF3366CC"/>
      <name val="Arial"/>
      <family val="2"/>
    </font>
    <font>
      <b/>
      <sz val="11"/>
      <color rgb="FF20212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rgb="FF000000"/>
      <name val="Verdana"/>
      <family val="2"/>
    </font>
    <font>
      <sz val="11"/>
      <color rgb="FF4D5156"/>
      <name val="Arial"/>
      <family val="2"/>
    </font>
    <font>
      <sz val="11"/>
      <color rgb="FF202124"/>
      <name val="Calibri"/>
      <family val="2"/>
      <scheme val="minor"/>
    </font>
    <font>
      <sz val="10"/>
      <name val="Calibri"/>
      <family val="2"/>
      <scheme val="minor"/>
    </font>
    <font>
      <sz val="11"/>
      <color rgb="FF4D5156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Bahnschrift SemiBold SemiConden"/>
      <family val="2"/>
    </font>
    <font>
      <sz val="20"/>
      <color theme="1"/>
      <name val="Cambria"/>
      <family val="1"/>
      <scheme val="major"/>
    </font>
    <font>
      <sz val="18"/>
      <color theme="1"/>
      <name val="Arial"/>
      <family val="2"/>
    </font>
    <font>
      <b/>
      <sz val="8"/>
      <color theme="1"/>
      <name val="Verdana"/>
      <family val="2"/>
    </font>
    <font>
      <sz val="11"/>
      <color rgb="FFFF0000"/>
      <name val="calibri"/>
      <family val="2"/>
    </font>
    <font>
      <sz val="11"/>
      <color theme="1"/>
      <name val="Arial Black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theme="4" tint="0.5999938962981048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/>
      <right/>
      <top style="medium">
        <color indexed="64"/>
      </top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386">
    <xf numFmtId="0" fontId="0" fillId="0" borderId="0"/>
    <xf numFmtId="0" fontId="16" fillId="0" borderId="0"/>
    <xf numFmtId="0" fontId="13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0" applyNumberFormat="0" applyBorder="0" applyAlignment="0" applyProtection="0"/>
    <xf numFmtId="0" fontId="35" fillId="6" borderId="19" applyNumberFormat="0" applyAlignment="0" applyProtection="0"/>
    <xf numFmtId="0" fontId="36" fillId="7" borderId="20" applyNumberFormat="0" applyAlignment="0" applyProtection="0"/>
    <xf numFmtId="0" fontId="37" fillId="7" borderId="19" applyNumberFormat="0" applyAlignment="0" applyProtection="0"/>
    <xf numFmtId="0" fontId="38" fillId="0" borderId="21" applyNumberFormat="0" applyFill="0" applyAlignment="0" applyProtection="0"/>
    <xf numFmtId="0" fontId="39" fillId="8" borderId="22" applyNumberFormat="0" applyAlignment="0" applyProtection="0"/>
    <xf numFmtId="0" fontId="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9" fillId="0" borderId="24" applyNumberFormat="0" applyFill="0" applyAlignment="0" applyProtection="0"/>
    <xf numFmtId="0" fontId="41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1" fillId="33" borderId="0" applyNumberFormat="0" applyBorder="0" applyAlignment="0" applyProtection="0"/>
    <xf numFmtId="0" fontId="9" fillId="0" borderId="0"/>
    <xf numFmtId="0" fontId="9" fillId="9" borderId="23" applyNumberFormat="0" applyFont="0" applyAlignment="0" applyProtection="0"/>
    <xf numFmtId="0" fontId="43" fillId="0" borderId="0"/>
    <xf numFmtId="0" fontId="43" fillId="0" borderId="0"/>
    <xf numFmtId="0" fontId="9" fillId="0" borderId="0"/>
    <xf numFmtId="0" fontId="16" fillId="0" borderId="0"/>
    <xf numFmtId="0" fontId="9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9" borderId="2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9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10">
    <xf numFmtId="0" fontId="0" fillId="0" borderId="0" xfId="0"/>
    <xf numFmtId="0" fontId="47" fillId="2" borderId="11" xfId="1497" applyFont="1" applyFill="1" applyBorder="1" applyAlignment="1">
      <alignment horizontal="left" vertical="top" wrapText="1"/>
    </xf>
    <xf numFmtId="0" fontId="13" fillId="2" borderId="9" xfId="2" applyFill="1" applyBorder="1" applyAlignment="1">
      <alignment horizontal="center" vertical="center"/>
    </xf>
    <xf numFmtId="0" fontId="13" fillId="2" borderId="11" xfId="2" applyFill="1" applyBorder="1" applyAlignment="1">
      <alignment horizontal="center" vertical="center"/>
    </xf>
    <xf numFmtId="0" fontId="6" fillId="2" borderId="11" xfId="23271" applyFill="1" applyBorder="1"/>
    <xf numFmtId="0" fontId="27" fillId="2" borderId="11" xfId="23271" applyFont="1" applyFill="1" applyBorder="1" applyAlignment="1">
      <alignment horizontal="center" vertical="center" wrapText="1"/>
    </xf>
    <xf numFmtId="0" fontId="13" fillId="2" borderId="0" xfId="2" applyFill="1"/>
    <xf numFmtId="0" fontId="52" fillId="2" borderId="10" xfId="386" applyFont="1" applyFill="1" applyBorder="1" applyAlignment="1">
      <alignment horizontal="center" vertical="center"/>
    </xf>
    <xf numFmtId="0" fontId="19" fillId="2" borderId="11" xfId="386" applyFont="1" applyFill="1" applyBorder="1" applyAlignment="1">
      <alignment horizontal="center" vertical="center"/>
    </xf>
    <xf numFmtId="0" fontId="45" fillId="2" borderId="11" xfId="386" applyFont="1" applyFill="1" applyBorder="1" applyAlignment="1">
      <alignment horizontal="center" vertical="center"/>
    </xf>
    <xf numFmtId="0" fontId="8" fillId="2" borderId="11" xfId="386" applyFill="1" applyBorder="1" applyAlignment="1">
      <alignment horizontal="center" vertical="center"/>
    </xf>
    <xf numFmtId="49" fontId="20" fillId="2" borderId="11" xfId="58" applyNumberFormat="1" applyFont="1" applyFill="1" applyBorder="1"/>
    <xf numFmtId="0" fontId="8" fillId="2" borderId="11" xfId="1497" applyFill="1" applyBorder="1"/>
    <xf numFmtId="0" fontId="49" fillId="2" borderId="11" xfId="1497" applyFont="1" applyFill="1" applyBorder="1"/>
    <xf numFmtId="0" fontId="8" fillId="2" borderId="7" xfId="1497" applyFont="1" applyFill="1" applyBorder="1"/>
    <xf numFmtId="0" fontId="50" fillId="2" borderId="7" xfId="1497" applyFont="1" applyFill="1" applyBorder="1"/>
    <xf numFmtId="0" fontId="46" fillId="2" borderId="7" xfId="1497" applyFont="1" applyFill="1" applyBorder="1"/>
    <xf numFmtId="0" fontId="24" fillId="2" borderId="0" xfId="1497" applyFont="1" applyFill="1" applyBorder="1"/>
    <xf numFmtId="0" fontId="22" fillId="2" borderId="11" xfId="70" applyFont="1" applyFill="1" applyBorder="1"/>
    <xf numFmtId="0" fontId="46" fillId="2" borderId="11" xfId="1497" applyFont="1" applyFill="1" applyBorder="1"/>
    <xf numFmtId="0" fontId="20" fillId="2" borderId="11" xfId="1497" applyFont="1" applyFill="1" applyBorder="1"/>
    <xf numFmtId="0" fontId="24" fillId="2" borderId="11" xfId="1497" applyFont="1" applyFill="1" applyBorder="1"/>
    <xf numFmtId="0" fontId="49" fillId="2" borderId="7" xfId="1497" applyFont="1" applyFill="1" applyBorder="1"/>
    <xf numFmtId="0" fontId="20" fillId="34" borderId="11" xfId="70" applyFont="1" applyFill="1" applyBorder="1"/>
    <xf numFmtId="0" fontId="6" fillId="2" borderId="15" xfId="21080" applyFont="1" applyFill="1" applyBorder="1" applyAlignment="1">
      <alignment horizontal="left" vertical="center"/>
    </xf>
    <xf numFmtId="0" fontId="8" fillId="2" borderId="5" xfId="386" applyFill="1" applyBorder="1" applyAlignment="1">
      <alignment horizontal="center" vertical="center"/>
    </xf>
    <xf numFmtId="0" fontId="8" fillId="2" borderId="11" xfId="1231" applyFont="1" applyFill="1" applyBorder="1" applyAlignment="1">
      <alignment horizontal="center" vertical="center"/>
    </xf>
    <xf numFmtId="0" fontId="6" fillId="2" borderId="11" xfId="21080" applyFont="1" applyFill="1" applyBorder="1" applyAlignment="1">
      <alignment horizontal="left" vertical="center"/>
    </xf>
    <xf numFmtId="0" fontId="27" fillId="2" borderId="11" xfId="21080" applyFont="1" applyFill="1" applyBorder="1" applyAlignment="1">
      <alignment horizontal="center" vertical="center" wrapText="1"/>
    </xf>
    <xf numFmtId="0" fontId="6" fillId="2" borderId="11" xfId="21080" applyFont="1" applyFill="1" applyBorder="1"/>
    <xf numFmtId="0" fontId="6" fillId="2" borderId="11" xfId="72" applyFont="1" applyFill="1" applyBorder="1"/>
    <xf numFmtId="0" fontId="49" fillId="2" borderId="11" xfId="21080" applyFont="1" applyFill="1" applyBorder="1"/>
    <xf numFmtId="0" fontId="13" fillId="2" borderId="0" xfId="2" applyFill="1" applyBorder="1"/>
    <xf numFmtId="0" fontId="51" fillId="2" borderId="7" xfId="1497" applyFont="1" applyFill="1" applyBorder="1"/>
    <xf numFmtId="49" fontId="21" fillId="2" borderId="11" xfId="58" applyNumberFormat="1" applyFont="1" applyFill="1" applyBorder="1"/>
    <xf numFmtId="0" fontId="48" fillId="2" borderId="11" xfId="1497" applyFont="1" applyFill="1" applyBorder="1"/>
    <xf numFmtId="0" fontId="24" fillId="2" borderId="11" xfId="58" applyFont="1" applyFill="1" applyBorder="1"/>
    <xf numFmtId="0" fontId="24" fillId="2" borderId="5" xfId="58" applyFont="1" applyFill="1" applyBorder="1"/>
    <xf numFmtId="0" fontId="8" fillId="2" borderId="5" xfId="1497" applyFill="1" applyBorder="1"/>
    <xf numFmtId="0" fontId="14" fillId="2" borderId="11" xfId="2" applyFont="1" applyFill="1" applyBorder="1" applyAlignment="1">
      <alignment horizontal="center" vertical="center"/>
    </xf>
    <xf numFmtId="0" fontId="14" fillId="2" borderId="0" xfId="2" applyFont="1" applyFill="1" applyBorder="1" applyAlignment="1">
      <alignment horizontal="center" vertical="center"/>
    </xf>
    <xf numFmtId="0" fontId="14" fillId="2" borderId="10" xfId="2" applyFont="1" applyFill="1" applyBorder="1" applyAlignment="1">
      <alignment horizontal="center" vertical="center"/>
    </xf>
    <xf numFmtId="164" fontId="13" fillId="2" borderId="10" xfId="2" applyNumberFormat="1" applyFill="1" applyBorder="1" applyAlignment="1">
      <alignment horizontal="center"/>
    </xf>
    <xf numFmtId="0" fontId="13" fillId="2" borderId="0" xfId="2" applyFill="1" applyBorder="1" applyAlignment="1">
      <alignment horizontal="center" vertical="center"/>
    </xf>
    <xf numFmtId="0" fontId="19" fillId="2" borderId="11" xfId="2" applyFont="1" applyFill="1" applyBorder="1" applyAlignment="1"/>
    <xf numFmtId="0" fontId="7" fillId="2" borderId="11" xfId="2" applyFont="1" applyFill="1" applyBorder="1" applyAlignment="1">
      <alignment horizontal="center" vertical="center"/>
    </xf>
    <xf numFmtId="164" fontId="13" fillId="2" borderId="11" xfId="2" applyNumberFormat="1" applyFill="1" applyBorder="1" applyAlignment="1">
      <alignment horizontal="center" vertical="center"/>
    </xf>
    <xf numFmtId="0" fontId="13" fillId="2" borderId="11" xfId="2" applyFill="1" applyBorder="1" applyAlignment="1">
      <alignment horizontal="center"/>
    </xf>
    <xf numFmtId="0" fontId="19" fillId="2" borderId="11" xfId="1497" applyFont="1" applyFill="1" applyBorder="1" applyAlignment="1">
      <alignment horizontal="center" vertical="center"/>
    </xf>
    <xf numFmtId="0" fontId="45" fillId="2" borderId="11" xfId="1497" applyFont="1" applyFill="1" applyBorder="1" applyAlignment="1">
      <alignment horizontal="center" vertical="center"/>
    </xf>
    <xf numFmtId="164" fontId="42" fillId="2" borderId="0" xfId="0" applyNumberFormat="1" applyFont="1" applyFill="1" applyAlignment="1">
      <alignment horizontal="center" vertical="center"/>
    </xf>
    <xf numFmtId="0" fontId="42" fillId="2" borderId="9" xfId="0" applyFont="1" applyFill="1" applyBorder="1" applyAlignment="1">
      <alignment horizontal="center" vertical="center"/>
    </xf>
    <xf numFmtId="0" fontId="42" fillId="2" borderId="8" xfId="0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4" fillId="2" borderId="11" xfId="0" applyFont="1" applyFill="1" applyBorder="1" applyAlignment="1">
      <alignment horizontal="center" vertical="center"/>
    </xf>
    <xf numFmtId="165" fontId="42" fillId="2" borderId="0" xfId="0" applyNumberFormat="1" applyFont="1" applyFill="1" applyAlignment="1">
      <alignment horizontal="center" vertical="center"/>
    </xf>
    <xf numFmtId="167" fontId="42" fillId="2" borderId="0" xfId="0" applyNumberFormat="1" applyFont="1" applyFill="1" applyAlignment="1">
      <alignment horizontal="center" vertical="center"/>
    </xf>
    <xf numFmtId="0" fontId="42" fillId="2" borderId="25" xfId="0" applyNumberFormat="1" applyFont="1" applyFill="1" applyBorder="1" applyAlignment="1">
      <alignment horizontal="center" vertical="center"/>
    </xf>
    <xf numFmtId="164" fontId="42" fillId="2" borderId="15" xfId="0" applyNumberFormat="1" applyFont="1" applyFill="1" applyBorder="1" applyAlignment="1">
      <alignment horizontal="center" vertical="center"/>
    </xf>
    <xf numFmtId="0" fontId="42" fillId="2" borderId="28" xfId="0" applyFont="1" applyFill="1" applyBorder="1" applyAlignment="1">
      <alignment horizontal="center" vertical="center"/>
    </xf>
    <xf numFmtId="167" fontId="42" fillId="2" borderId="34" xfId="0" applyNumberFormat="1" applyFont="1" applyFill="1" applyBorder="1" applyAlignment="1">
      <alignment horizontal="center" vertical="center"/>
    </xf>
    <xf numFmtId="167" fontId="42" fillId="2" borderId="26" xfId="0" applyNumberFormat="1" applyFont="1" applyFill="1" applyBorder="1" applyAlignment="1">
      <alignment horizontal="center" vertical="center"/>
    </xf>
    <xf numFmtId="0" fontId="42" fillId="2" borderId="26" xfId="0" applyNumberFormat="1" applyFont="1" applyFill="1" applyBorder="1" applyAlignment="1">
      <alignment horizontal="center" vertical="center"/>
    </xf>
    <xf numFmtId="14" fontId="42" fillId="2" borderId="31" xfId="0" applyNumberFormat="1" applyFont="1" applyFill="1" applyBorder="1" applyAlignment="1">
      <alignment horizontal="center" vertical="center"/>
    </xf>
    <xf numFmtId="166" fontId="42" fillId="2" borderId="29" xfId="0" applyNumberFormat="1" applyFont="1" applyFill="1" applyBorder="1" applyAlignment="1">
      <alignment horizontal="center" vertical="center"/>
    </xf>
    <xf numFmtId="165" fontId="42" fillId="2" borderId="28" xfId="0" applyNumberFormat="1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center" vertical="center"/>
    </xf>
    <xf numFmtId="168" fontId="42" fillId="2" borderId="34" xfId="0" applyNumberFormat="1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center" vertical="center" wrapText="1"/>
    </xf>
    <xf numFmtId="49" fontId="42" fillId="2" borderId="28" xfId="0" applyNumberFormat="1" applyFont="1" applyFill="1" applyBorder="1" applyAlignment="1">
      <alignment horizontal="center" vertical="center"/>
    </xf>
    <xf numFmtId="167" fontId="42" fillId="2" borderId="36" xfId="0" applyNumberFormat="1" applyFont="1" applyFill="1" applyBorder="1" applyAlignment="1">
      <alignment horizontal="center" vertical="center"/>
    </xf>
    <xf numFmtId="167" fontId="42" fillId="2" borderId="37" xfId="0" applyNumberFormat="1" applyFont="1" applyFill="1" applyBorder="1" applyAlignment="1">
      <alignment horizontal="center" vertical="center"/>
    </xf>
    <xf numFmtId="164" fontId="53" fillId="2" borderId="15" xfId="0" applyNumberFormat="1" applyFont="1" applyFill="1" applyBorder="1" applyAlignment="1">
      <alignment horizontal="center" vertical="center"/>
    </xf>
    <xf numFmtId="0" fontId="42" fillId="2" borderId="28" xfId="0" applyFont="1" applyFill="1" applyBorder="1" applyAlignment="1">
      <alignment horizontal="center" vertical="center" wrapText="1"/>
    </xf>
    <xf numFmtId="0" fontId="42" fillId="2" borderId="26" xfId="0" applyFont="1" applyFill="1" applyBorder="1" applyAlignment="1">
      <alignment wrapText="1"/>
    </xf>
    <xf numFmtId="0" fontId="42" fillId="2" borderId="29" xfId="0" applyFont="1" applyFill="1" applyBorder="1" applyAlignment="1">
      <alignment horizontal="center" vertical="center"/>
    </xf>
    <xf numFmtId="164" fontId="42" fillId="2" borderId="33" xfId="0" applyNumberFormat="1" applyFont="1" applyFill="1" applyBorder="1" applyAlignment="1">
      <alignment horizontal="center" vertical="center"/>
    </xf>
    <xf numFmtId="0" fontId="42" fillId="2" borderId="30" xfId="0" applyFont="1" applyFill="1" applyBorder="1" applyAlignment="1">
      <alignment horizontal="center" vertical="center"/>
    </xf>
    <xf numFmtId="167" fontId="42" fillId="2" borderId="35" xfId="0" applyNumberFormat="1" applyFont="1" applyFill="1" applyBorder="1" applyAlignment="1">
      <alignment horizontal="center" vertical="center"/>
    </xf>
    <xf numFmtId="167" fontId="42" fillId="2" borderId="27" xfId="0" applyNumberFormat="1" applyFont="1" applyFill="1" applyBorder="1" applyAlignment="1">
      <alignment horizontal="center" vertical="center"/>
    </xf>
    <xf numFmtId="0" fontId="42" fillId="2" borderId="27" xfId="0" applyNumberFormat="1" applyFont="1" applyFill="1" applyBorder="1" applyAlignment="1">
      <alignment horizontal="center" vertical="center"/>
    </xf>
    <xf numFmtId="14" fontId="42" fillId="2" borderId="3" xfId="0" applyNumberFormat="1" applyFont="1" applyFill="1" applyBorder="1" applyAlignment="1">
      <alignment horizontal="center" vertical="center"/>
    </xf>
    <xf numFmtId="166" fontId="42" fillId="2" borderId="6" xfId="0" applyNumberFormat="1" applyFont="1" applyFill="1" applyBorder="1" applyAlignment="1">
      <alignment horizontal="center" vertical="center"/>
    </xf>
    <xf numFmtId="165" fontId="42" fillId="2" borderId="30" xfId="0" applyNumberFormat="1" applyFont="1" applyFill="1" applyBorder="1" applyAlignment="1">
      <alignment horizontal="center" vertical="center"/>
    </xf>
    <xf numFmtId="0" fontId="42" fillId="2" borderId="27" xfId="0" applyFont="1" applyFill="1" applyBorder="1" applyAlignment="1">
      <alignment horizontal="center" vertical="center"/>
    </xf>
    <xf numFmtId="0" fontId="42" fillId="2" borderId="28" xfId="0" applyFont="1" applyFill="1" applyBorder="1" applyAlignment="1">
      <alignment horizontal="left" vertical="center"/>
    </xf>
    <xf numFmtId="0" fontId="42" fillId="2" borderId="31" xfId="0" applyFont="1" applyFill="1" applyBorder="1" applyAlignment="1">
      <alignment horizontal="left" vertical="center"/>
    </xf>
    <xf numFmtId="0" fontId="42" fillId="2" borderId="28" xfId="0" applyFont="1" applyFill="1" applyBorder="1" applyAlignment="1">
      <alignment horizontal="left" vertical="center" wrapText="1"/>
    </xf>
    <xf numFmtId="0" fontId="42" fillId="2" borderId="32" xfId="0" applyFont="1" applyFill="1" applyBorder="1" applyAlignment="1">
      <alignment horizontal="left" vertical="center" wrapText="1"/>
    </xf>
    <xf numFmtId="0" fontId="42" fillId="2" borderId="30" xfId="0" applyFont="1" applyFill="1" applyBorder="1" applyAlignment="1">
      <alignment horizontal="left" vertical="center"/>
    </xf>
    <xf numFmtId="0" fontId="4" fillId="0" borderId="0" xfId="47382"/>
    <xf numFmtId="165" fontId="4" fillId="0" borderId="0" xfId="47382" applyNumberFormat="1" applyAlignment="1">
      <alignment horizontal="left" vertical="center"/>
    </xf>
    <xf numFmtId="0" fontId="4" fillId="35" borderId="11" xfId="47382" applyFill="1" applyBorder="1"/>
    <xf numFmtId="165" fontId="4" fillId="35" borderId="8" xfId="47382" applyNumberFormat="1" applyFill="1" applyBorder="1" applyAlignment="1">
      <alignment horizontal="left" vertical="center"/>
    </xf>
    <xf numFmtId="49" fontId="4" fillId="0" borderId="0" xfId="47382" applyNumberFormat="1"/>
    <xf numFmtId="0" fontId="4" fillId="0" borderId="0" xfId="47382" applyAlignment="1">
      <alignment horizontal="center" vertical="center"/>
    </xf>
    <xf numFmtId="0" fontId="4" fillId="0" borderId="10" xfId="47382" applyBorder="1" applyAlignment="1">
      <alignment horizontal="center" vertical="center"/>
    </xf>
    <xf numFmtId="0" fontId="4" fillId="0" borderId="11" xfId="47382" applyBorder="1"/>
    <xf numFmtId="0" fontId="4" fillId="0" borderId="9" xfId="47382" applyBorder="1"/>
    <xf numFmtId="0" fontId="4" fillId="0" borderId="8" xfId="47382" applyBorder="1"/>
    <xf numFmtId="0" fontId="4" fillId="0" borderId="4" xfId="47382" applyBorder="1"/>
    <xf numFmtId="0" fontId="4" fillId="0" borderId="6" xfId="47382" applyBorder="1"/>
    <xf numFmtId="0" fontId="4" fillId="0" borderId="38" xfId="47382" applyBorder="1" applyAlignment="1">
      <alignment horizontal="center" vertical="center"/>
    </xf>
    <xf numFmtId="0" fontId="4" fillId="0" borderId="39" xfId="47382" applyBorder="1"/>
    <xf numFmtId="0" fontId="4" fillId="0" borderId="40" xfId="47382" applyBorder="1"/>
    <xf numFmtId="0" fontId="4" fillId="0" borderId="41" xfId="47382" applyBorder="1"/>
    <xf numFmtId="0" fontId="4" fillId="36" borderId="42" xfId="47382" applyFill="1" applyBorder="1" applyAlignment="1">
      <alignment horizontal="center" vertical="center"/>
    </xf>
    <xf numFmtId="0" fontId="4" fillId="36" borderId="43" xfId="47382" applyFill="1" applyBorder="1"/>
    <xf numFmtId="0" fontId="4" fillId="36" borderId="44" xfId="47382" applyFill="1" applyBorder="1"/>
    <xf numFmtId="0" fontId="4" fillId="36" borderId="45" xfId="47382" applyFill="1" applyBorder="1"/>
    <xf numFmtId="0" fontId="4" fillId="0" borderId="42" xfId="47382" applyBorder="1" applyAlignment="1">
      <alignment horizontal="center" vertical="center"/>
    </xf>
    <xf numFmtId="0" fontId="4" fillId="0" borderId="43" xfId="47382" applyBorder="1"/>
    <xf numFmtId="0" fontId="4" fillId="0" borderId="44" xfId="47382" applyBorder="1"/>
    <xf numFmtId="0" fontId="4" fillId="0" borderId="45" xfId="47382" applyBorder="1"/>
    <xf numFmtId="0" fontId="4" fillId="0" borderId="2" xfId="47382" applyBorder="1" applyAlignment="1">
      <alignment horizontal="center" vertical="center"/>
    </xf>
    <xf numFmtId="0" fontId="4" fillId="0" borderId="3" xfId="47382" applyBorder="1"/>
    <xf numFmtId="0" fontId="4" fillId="37" borderId="14" xfId="47383" applyFill="1" applyBorder="1"/>
    <xf numFmtId="0" fontId="4" fillId="37" borderId="13" xfId="47383" applyFill="1" applyBorder="1"/>
    <xf numFmtId="0" fontId="4" fillId="37" borderId="12" xfId="47383" applyFill="1" applyBorder="1"/>
    <xf numFmtId="0" fontId="4" fillId="37" borderId="1" xfId="47383" applyFill="1" applyBorder="1"/>
    <xf numFmtId="0" fontId="4" fillId="37" borderId="0" xfId="47383" applyFill="1"/>
    <xf numFmtId="0" fontId="4" fillId="37" borderId="7" xfId="47383" applyFill="1" applyBorder="1"/>
    <xf numFmtId="0" fontId="24" fillId="37" borderId="0" xfId="47383" applyFont="1" applyFill="1"/>
    <xf numFmtId="0" fontId="57" fillId="37" borderId="7" xfId="47383" applyFont="1" applyFill="1" applyBorder="1" applyAlignment="1">
      <alignment horizontal="left" vertical="center"/>
    </xf>
    <xf numFmtId="0" fontId="57" fillId="37" borderId="0" xfId="135" applyFont="1" applyFill="1"/>
    <xf numFmtId="0" fontId="57" fillId="37" borderId="0" xfId="47383" applyFont="1" applyFill="1" applyAlignment="1">
      <alignment horizontal="left" vertical="center"/>
    </xf>
    <xf numFmtId="0" fontId="4" fillId="37" borderId="1" xfId="47384" applyFill="1" applyBorder="1"/>
    <xf numFmtId="0" fontId="4" fillId="37" borderId="0" xfId="47384" applyFill="1"/>
    <xf numFmtId="0" fontId="4" fillId="37" borderId="7" xfId="47384" applyFill="1" applyBorder="1"/>
    <xf numFmtId="0" fontId="4" fillId="37" borderId="2" xfId="47384" applyFill="1" applyBorder="1"/>
    <xf numFmtId="0" fontId="4" fillId="37" borderId="3" xfId="47384" applyFill="1" applyBorder="1"/>
    <xf numFmtId="0" fontId="4" fillId="37" borderId="4" xfId="47384" applyFill="1" applyBorder="1"/>
    <xf numFmtId="0" fontId="4" fillId="37" borderId="11" xfId="47383" applyFill="1" applyBorder="1"/>
    <xf numFmtId="0" fontId="43" fillId="37" borderId="9" xfId="135" applyFill="1" applyBorder="1"/>
    <xf numFmtId="0" fontId="43" fillId="37" borderId="8" xfId="135" applyFill="1" applyBorder="1"/>
    <xf numFmtId="0" fontId="59" fillId="37" borderId="10" xfId="47383" applyFont="1" applyFill="1" applyBorder="1" applyAlignment="1">
      <alignment horizontal="left" vertical="center"/>
    </xf>
    <xf numFmtId="0" fontId="43" fillId="0" borderId="0" xfId="135"/>
    <xf numFmtId="0" fontId="59" fillId="37" borderId="1" xfId="47383" applyFont="1" applyFill="1" applyBorder="1" applyAlignment="1">
      <alignment horizontal="left" vertical="center"/>
    </xf>
    <xf numFmtId="0" fontId="43" fillId="37" borderId="0" xfId="135" applyFill="1"/>
    <xf numFmtId="0" fontId="43" fillId="37" borderId="7" xfId="135" applyFill="1" applyBorder="1"/>
    <xf numFmtId="0" fontId="4" fillId="0" borderId="0" xfId="47385"/>
    <xf numFmtId="0" fontId="59" fillId="37" borderId="2" xfId="47383" applyFont="1" applyFill="1" applyBorder="1" applyAlignment="1">
      <alignment horizontal="left" vertical="center"/>
    </xf>
    <xf numFmtId="0" fontId="43" fillId="37" borderId="3" xfId="135" applyFill="1" applyBorder="1"/>
    <xf numFmtId="0" fontId="43" fillId="37" borderId="4" xfId="135" applyFill="1" applyBorder="1"/>
    <xf numFmtId="0" fontId="44" fillId="2" borderId="5" xfId="0" applyFont="1" applyFill="1" applyBorder="1" applyAlignment="1">
      <alignment horizontal="center" vertical="center"/>
    </xf>
    <xf numFmtId="164" fontId="42" fillId="2" borderId="46" xfId="0" applyNumberFormat="1" applyFont="1" applyFill="1" applyBorder="1" applyAlignment="1">
      <alignment horizontal="center" vertical="center"/>
    </xf>
    <xf numFmtId="167" fontId="42" fillId="2" borderId="29" xfId="0" applyNumberFormat="1" applyFont="1" applyFill="1" applyBorder="1" applyAlignment="1">
      <alignment horizontal="center" vertical="center"/>
    </xf>
    <xf numFmtId="0" fontId="42" fillId="2" borderId="31" xfId="0" applyFont="1" applyFill="1" applyBorder="1" applyAlignment="1">
      <alignment horizontal="center" vertical="center"/>
    </xf>
    <xf numFmtId="165" fontId="42" fillId="2" borderId="31" xfId="0" applyNumberFormat="1" applyFont="1" applyFill="1" applyBorder="1" applyAlignment="1">
      <alignment horizontal="center" vertical="center"/>
    </xf>
    <xf numFmtId="164" fontId="42" fillId="2" borderId="37" xfId="0" applyNumberFormat="1" applyFont="1" applyFill="1" applyBorder="1" applyAlignment="1">
      <alignment horizontal="center" vertical="center"/>
    </xf>
    <xf numFmtId="164" fontId="42" fillId="2" borderId="34" xfId="0" applyNumberFormat="1" applyFont="1" applyFill="1" applyBorder="1" applyAlignment="1">
      <alignment horizontal="center" vertical="center"/>
    </xf>
    <xf numFmtId="164" fontId="42" fillId="2" borderId="35" xfId="0" applyNumberFormat="1" applyFont="1" applyFill="1" applyBorder="1" applyAlignment="1">
      <alignment horizontal="center" vertical="center"/>
    </xf>
    <xf numFmtId="0" fontId="42" fillId="2" borderId="46" xfId="0" applyNumberFormat="1" applyFont="1" applyFill="1" applyBorder="1" applyAlignment="1">
      <alignment horizontal="center" vertical="center"/>
    </xf>
    <xf numFmtId="0" fontId="42" fillId="2" borderId="15" xfId="0" applyNumberFormat="1" applyFont="1" applyFill="1" applyBorder="1" applyAlignment="1">
      <alignment horizontal="center" vertical="center"/>
    </xf>
    <xf numFmtId="0" fontId="42" fillId="2" borderId="33" xfId="0" applyNumberFormat="1" applyFont="1" applyFill="1" applyBorder="1" applyAlignment="1">
      <alignment horizontal="center" vertical="center"/>
    </xf>
    <xf numFmtId="0" fontId="42" fillId="2" borderId="47" xfId="0" applyNumberFormat="1" applyFont="1" applyFill="1" applyBorder="1" applyAlignment="1">
      <alignment horizontal="center" vertical="center"/>
    </xf>
    <xf numFmtId="0" fontId="42" fillId="2" borderId="34" xfId="0" applyNumberFormat="1" applyFont="1" applyFill="1" applyBorder="1" applyAlignment="1">
      <alignment horizontal="center" vertical="center"/>
    </xf>
    <xf numFmtId="0" fontId="42" fillId="2" borderId="35" xfId="0" applyNumberFormat="1" applyFont="1" applyFill="1" applyBorder="1" applyAlignment="1">
      <alignment horizontal="center" vertical="center"/>
    </xf>
    <xf numFmtId="0" fontId="42" fillId="2" borderId="48" xfId="0" applyNumberFormat="1" applyFont="1" applyFill="1" applyBorder="1" applyAlignment="1">
      <alignment horizontal="center" vertical="center"/>
    </xf>
    <xf numFmtId="0" fontId="19" fillId="2" borderId="0" xfId="2" applyFont="1" applyFill="1" applyBorder="1" applyAlignment="1"/>
    <xf numFmtId="164" fontId="13" fillId="2" borderId="0" xfId="2" applyNumberFormat="1" applyFill="1" applyBorder="1" applyAlignment="1">
      <alignment horizontal="center" vertical="center"/>
    </xf>
    <xf numFmtId="0" fontId="14" fillId="2" borderId="10" xfId="2" applyFont="1" applyFill="1" applyBorder="1" applyAlignment="1">
      <alignment horizontal="center" vertical="center" wrapText="1"/>
    </xf>
    <xf numFmtId="0" fontId="13" fillId="2" borderId="0" xfId="2" applyFill="1" applyBorder="1" applyAlignment="1">
      <alignment horizontal="center"/>
    </xf>
    <xf numFmtId="0" fontId="60" fillId="2" borderId="11" xfId="2" applyFont="1" applyFill="1" applyBorder="1" applyAlignment="1">
      <alignment horizontal="center" vertical="center" shrinkToFit="1"/>
    </xf>
    <xf numFmtId="0" fontId="14" fillId="2" borderId="9" xfId="2" applyFont="1" applyFill="1" applyBorder="1" applyAlignment="1">
      <alignment horizontal="center" vertical="center" wrapText="1"/>
    </xf>
    <xf numFmtId="0" fontId="14" fillId="2" borderId="9" xfId="2" applyFont="1" applyFill="1" applyBorder="1" applyAlignment="1">
      <alignment horizontal="center" vertical="center"/>
    </xf>
    <xf numFmtId="164" fontId="13" fillId="2" borderId="9" xfId="2" applyNumberFormat="1" applyFill="1" applyBorder="1" applyAlignment="1">
      <alignment horizontal="center"/>
    </xf>
    <xf numFmtId="0" fontId="13" fillId="2" borderId="10" xfId="2" applyFill="1" applyBorder="1" applyAlignment="1">
      <alignment horizontal="center" vertical="center"/>
    </xf>
    <xf numFmtId="0" fontId="3" fillId="2" borderId="11" xfId="2" applyFont="1" applyFill="1" applyBorder="1"/>
    <xf numFmtId="0" fontId="8" fillId="0" borderId="11" xfId="5302" applyBorder="1" applyAlignment="1">
      <alignment horizontal="center" vertical="center"/>
    </xf>
    <xf numFmtId="0" fontId="8" fillId="0" borderId="10" xfId="5302" applyBorder="1" applyAlignment="1">
      <alignment horizontal="center" vertical="center"/>
    </xf>
    <xf numFmtId="0" fontId="2" fillId="38" borderId="10" xfId="3999" applyFont="1" applyFill="1" applyBorder="1"/>
    <xf numFmtId="0" fontId="2" fillId="39" borderId="11" xfId="3999" applyFont="1" applyFill="1" applyBorder="1" applyAlignment="1">
      <alignment horizontal="center" vertical="center"/>
    </xf>
    <xf numFmtId="0" fontId="2" fillId="39" borderId="10" xfId="3999" applyFont="1" applyFill="1" applyBorder="1" applyAlignment="1">
      <alignment horizontal="center" vertical="center"/>
    </xf>
    <xf numFmtId="0" fontId="2" fillId="39" borderId="6" xfId="3999" applyFont="1" applyFill="1" applyBorder="1" applyAlignment="1">
      <alignment horizontal="center" vertical="center"/>
    </xf>
    <xf numFmtId="0" fontId="2" fillId="38" borderId="10" xfId="3999" applyFont="1" applyFill="1" applyBorder="1" applyAlignment="1">
      <alignment horizontal="left" vertical="center"/>
    </xf>
    <xf numFmtId="0" fontId="24" fillId="40" borderId="10" xfId="3999" applyFont="1" applyFill="1" applyBorder="1"/>
    <xf numFmtId="0" fontId="2" fillId="40" borderId="11" xfId="3999" applyFont="1" applyFill="1" applyBorder="1" applyAlignment="1">
      <alignment horizontal="center" vertical="center"/>
    </xf>
    <xf numFmtId="0" fontId="2" fillId="40" borderId="10" xfId="3999" applyFont="1" applyFill="1" applyBorder="1" applyAlignment="1">
      <alignment horizontal="center" vertical="center"/>
    </xf>
    <xf numFmtId="0" fontId="61" fillId="39" borderId="10" xfId="3999" applyFont="1" applyFill="1" applyBorder="1" applyAlignment="1">
      <alignment horizontal="center" vertical="center"/>
    </xf>
    <xf numFmtId="0" fontId="46" fillId="38" borderId="10" xfId="3999" applyFont="1" applyFill="1" applyBorder="1"/>
    <xf numFmtId="0" fontId="2" fillId="40" borderId="10" xfId="3999" applyFont="1" applyFill="1" applyBorder="1"/>
    <xf numFmtId="0" fontId="2" fillId="38" borderId="14" xfId="3999" applyFont="1" applyFill="1" applyBorder="1"/>
    <xf numFmtId="0" fontId="2" fillId="39" borderId="5" xfId="3999" applyFont="1" applyFill="1" applyBorder="1" applyAlignment="1">
      <alignment horizontal="center" vertical="center"/>
    </xf>
    <xf numFmtId="0" fontId="2" fillId="39" borderId="14" xfId="3999" applyFont="1" applyFill="1" applyBorder="1" applyAlignment="1">
      <alignment horizontal="center" vertical="center"/>
    </xf>
    <xf numFmtId="0" fontId="19" fillId="2" borderId="8" xfId="1497" applyFont="1" applyFill="1" applyBorder="1" applyAlignment="1">
      <alignment horizontal="center" vertical="center"/>
    </xf>
    <xf numFmtId="164" fontId="44" fillId="2" borderId="8" xfId="58" applyNumberFormat="1" applyFont="1" applyFill="1" applyBorder="1" applyAlignment="1">
      <alignment horizontal="center" vertical="center"/>
    </xf>
    <xf numFmtId="164" fontId="42" fillId="2" borderId="8" xfId="58" applyNumberFormat="1" applyFont="1" applyFill="1" applyBorder="1" applyAlignment="1">
      <alignment horizontal="center" vertical="center"/>
    </xf>
    <xf numFmtId="164" fontId="42" fillId="2" borderId="12" xfId="58" applyNumberFormat="1" applyFont="1" applyFill="1" applyBorder="1" applyAlignment="1">
      <alignment horizontal="center" vertical="center"/>
    </xf>
    <xf numFmtId="0" fontId="1" fillId="2" borderId="11" xfId="2" applyFont="1" applyFill="1" applyBorder="1"/>
    <xf numFmtId="0" fontId="1" fillId="2" borderId="11" xfId="2" applyFont="1" applyFill="1" applyBorder="1" applyAlignment="1">
      <alignment horizontal="center" vertical="center"/>
    </xf>
    <xf numFmtId="0" fontId="13" fillId="2" borderId="10" xfId="2" applyFill="1" applyBorder="1"/>
    <xf numFmtId="0" fontId="13" fillId="2" borderId="9" xfId="2" applyFill="1" applyBorder="1"/>
    <xf numFmtId="0" fontId="13" fillId="2" borderId="8" xfId="2" applyFill="1" applyBorder="1"/>
    <xf numFmtId="0" fontId="54" fillId="2" borderId="11" xfId="0" applyFont="1" applyFill="1" applyBorder="1" applyAlignment="1">
      <alignment horizontal="center" vertical="center"/>
    </xf>
    <xf numFmtId="0" fontId="42" fillId="2" borderId="25" xfId="0" applyFont="1" applyFill="1" applyBorder="1" applyAlignment="1">
      <alignment horizontal="center" vertical="center"/>
    </xf>
    <xf numFmtId="165" fontId="42" fillId="2" borderId="26" xfId="0" applyNumberFormat="1" applyFont="1" applyFill="1" applyBorder="1" applyAlignment="1">
      <alignment horizontal="center" vertical="center"/>
    </xf>
    <xf numFmtId="0" fontId="42" fillId="2" borderId="0" xfId="0" applyNumberFormat="1" applyFont="1" applyFill="1" applyAlignment="1">
      <alignment horizontal="left" vertical="center" wrapText="1"/>
    </xf>
    <xf numFmtId="0" fontId="18" fillId="2" borderId="10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6" fillId="35" borderId="10" xfId="0" applyNumberFormat="1" applyFont="1" applyFill="1" applyBorder="1" applyAlignment="1">
      <alignment horizontal="left" vertical="center" wrapText="1"/>
    </xf>
    <xf numFmtId="0" fontId="44" fillId="35" borderId="10" xfId="0" applyNumberFormat="1" applyFont="1" applyFill="1" applyBorder="1" applyAlignment="1">
      <alignment horizontal="left" vertical="center" wrapText="1"/>
    </xf>
    <xf numFmtId="0" fontId="44" fillId="35" borderId="11" xfId="0" applyNumberFormat="1" applyFont="1" applyFill="1" applyBorder="1" applyAlignment="1">
      <alignment horizontal="left" vertical="center" wrapText="1"/>
    </xf>
    <xf numFmtId="0" fontId="44" fillId="35" borderId="8" xfId="0" applyNumberFormat="1" applyFont="1" applyFill="1" applyBorder="1" applyAlignment="1">
      <alignment horizontal="left" vertical="center" wrapText="1"/>
    </xf>
    <xf numFmtId="0" fontId="44" fillId="35" borderId="5" xfId="0" applyNumberFormat="1" applyFont="1" applyFill="1" applyBorder="1" applyAlignment="1">
      <alignment horizontal="left" vertical="center" wrapText="1"/>
    </xf>
    <xf numFmtId="0" fontId="62" fillId="0" borderId="0" xfId="0" applyFont="1" applyAlignment="1">
      <alignment vertical="center"/>
    </xf>
    <xf numFmtId="49" fontId="44" fillId="2" borderId="1" xfId="0" applyNumberFormat="1" applyFont="1" applyFill="1" applyBorder="1" applyAlignment="1">
      <alignment horizontal="center" vertical="center"/>
    </xf>
    <xf numFmtId="49" fontId="42" fillId="2" borderId="7" xfId="0" applyNumberFormat="1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42" fillId="2" borderId="8" xfId="0" applyFont="1" applyFill="1" applyBorder="1" applyAlignment="1">
      <alignment horizontal="center" vertical="center"/>
    </xf>
  </cellXfs>
  <cellStyles count="47386">
    <cellStyle name="20 % - Accent1" xfId="30" builtinId="30" customBuiltin="1"/>
    <cellStyle name="20 % - Accent1 2" xfId="1514" xr:uid="{00000000-0005-0000-0000-000001000000}"/>
    <cellStyle name="20 % - Accent1 2 2" xfId="2390" xr:uid="{00000000-0005-0000-0000-000002000000}"/>
    <cellStyle name="20 % - Accent1 2 2 2" xfId="3832" xr:uid="{00000000-0005-0000-0000-000003000000}"/>
    <cellStyle name="20 % - Accent1 2 2 2 2" xfId="7777" xr:uid="{00000000-0005-0000-0000-000004000000}"/>
    <cellStyle name="20 % - Accent1 2 2 2 2 2" xfId="15666" xr:uid="{00000000-0005-0000-0000-000005000000}"/>
    <cellStyle name="20 % - Accent1 2 2 2 2 2 2" xfId="39339" xr:uid="{00000000-0005-0000-0000-000006000000}"/>
    <cellStyle name="20 % - Accent1 2 2 2 2 3" xfId="23555" xr:uid="{00000000-0005-0000-0000-000007000000}"/>
    <cellStyle name="20 % - Accent1 2 2 2 2 3 2" xfId="47228" xr:uid="{00000000-0005-0000-0000-000008000000}"/>
    <cellStyle name="20 % - Accent1 2 2 2 2 4" xfId="31450" xr:uid="{00000000-0005-0000-0000-000009000000}"/>
    <cellStyle name="20 % - Accent1 2 2 2 3" xfId="11282" xr:uid="{00000000-0005-0000-0000-00000A000000}"/>
    <cellStyle name="20 % - Accent1 2 2 2 3 2" xfId="34955" xr:uid="{00000000-0005-0000-0000-00000B000000}"/>
    <cellStyle name="20 % - Accent1 2 2 2 4" xfId="19171" xr:uid="{00000000-0005-0000-0000-00000C000000}"/>
    <cellStyle name="20 % - Accent1 2 2 2 4 2" xfId="42844" xr:uid="{00000000-0005-0000-0000-00000D000000}"/>
    <cellStyle name="20 % - Accent1 2 2 2 5" xfId="27505" xr:uid="{00000000-0005-0000-0000-00000E000000}"/>
    <cellStyle name="20 % - Accent1 2 2 3" xfId="5585" xr:uid="{00000000-0005-0000-0000-00000F000000}"/>
    <cellStyle name="20 % - Accent1 2 2 3 2" xfId="13474" xr:uid="{00000000-0005-0000-0000-000010000000}"/>
    <cellStyle name="20 % - Accent1 2 2 3 2 2" xfId="37147" xr:uid="{00000000-0005-0000-0000-000011000000}"/>
    <cellStyle name="20 % - Accent1 2 2 3 3" xfId="21363" xr:uid="{00000000-0005-0000-0000-000012000000}"/>
    <cellStyle name="20 % - Accent1 2 2 3 3 2" xfId="45036" xr:uid="{00000000-0005-0000-0000-000013000000}"/>
    <cellStyle name="20 % - Accent1 2 2 3 4" xfId="29258" xr:uid="{00000000-0005-0000-0000-000014000000}"/>
    <cellStyle name="20 % - Accent1 2 2 4" xfId="9529" xr:uid="{00000000-0005-0000-0000-000015000000}"/>
    <cellStyle name="20 % - Accent1 2 2 4 2" xfId="33202" xr:uid="{00000000-0005-0000-0000-000016000000}"/>
    <cellStyle name="20 % - Accent1 2 2 5" xfId="17418" xr:uid="{00000000-0005-0000-0000-000017000000}"/>
    <cellStyle name="20 % - Accent1 2 2 5 2" xfId="41091" xr:uid="{00000000-0005-0000-0000-000018000000}"/>
    <cellStyle name="20 % - Accent1 2 2 6" xfId="26063" xr:uid="{00000000-0005-0000-0000-000019000000}"/>
    <cellStyle name="20 % - Accent1 2 3" xfId="2956" xr:uid="{00000000-0005-0000-0000-00001A000000}"/>
    <cellStyle name="20 % - Accent1 2 3 2" xfId="6901" xr:uid="{00000000-0005-0000-0000-00001B000000}"/>
    <cellStyle name="20 % - Accent1 2 3 2 2" xfId="14790" xr:uid="{00000000-0005-0000-0000-00001C000000}"/>
    <cellStyle name="20 % - Accent1 2 3 2 2 2" xfId="38463" xr:uid="{00000000-0005-0000-0000-00001D000000}"/>
    <cellStyle name="20 % - Accent1 2 3 2 3" xfId="22679" xr:uid="{00000000-0005-0000-0000-00001E000000}"/>
    <cellStyle name="20 % - Accent1 2 3 2 3 2" xfId="46352" xr:uid="{00000000-0005-0000-0000-00001F000000}"/>
    <cellStyle name="20 % - Accent1 2 3 2 4" xfId="30574" xr:uid="{00000000-0005-0000-0000-000020000000}"/>
    <cellStyle name="20 % - Accent1 2 3 3" xfId="10406" xr:uid="{00000000-0005-0000-0000-000021000000}"/>
    <cellStyle name="20 % - Accent1 2 3 3 2" xfId="34079" xr:uid="{00000000-0005-0000-0000-000022000000}"/>
    <cellStyle name="20 % - Accent1 2 3 4" xfId="18295" xr:uid="{00000000-0005-0000-0000-000023000000}"/>
    <cellStyle name="20 % - Accent1 2 3 4 2" xfId="41968" xr:uid="{00000000-0005-0000-0000-000024000000}"/>
    <cellStyle name="20 % - Accent1 2 3 5" xfId="26629" xr:uid="{00000000-0005-0000-0000-000025000000}"/>
    <cellStyle name="20 % - Accent1 2 4" xfId="4709" xr:uid="{00000000-0005-0000-0000-000026000000}"/>
    <cellStyle name="20 % - Accent1 2 4 2" xfId="12598" xr:uid="{00000000-0005-0000-0000-000027000000}"/>
    <cellStyle name="20 % - Accent1 2 4 2 2" xfId="36271" xr:uid="{00000000-0005-0000-0000-000028000000}"/>
    <cellStyle name="20 % - Accent1 2 4 3" xfId="20487" xr:uid="{00000000-0005-0000-0000-000029000000}"/>
    <cellStyle name="20 % - Accent1 2 4 3 2" xfId="44160" xr:uid="{00000000-0005-0000-0000-00002A000000}"/>
    <cellStyle name="20 % - Accent1 2 4 4" xfId="28382" xr:uid="{00000000-0005-0000-0000-00002B000000}"/>
    <cellStyle name="20 % - Accent1 2 5" xfId="8653" xr:uid="{00000000-0005-0000-0000-00002C000000}"/>
    <cellStyle name="20 % - Accent1 2 5 2" xfId="32326" xr:uid="{00000000-0005-0000-0000-00002D000000}"/>
    <cellStyle name="20 % - Accent1 2 6" xfId="16542" xr:uid="{00000000-0005-0000-0000-00002E000000}"/>
    <cellStyle name="20 % - Accent1 2 6 2" xfId="40215" xr:uid="{00000000-0005-0000-0000-00002F000000}"/>
    <cellStyle name="20 % - Accent1 2 7" xfId="25187" xr:uid="{00000000-0005-0000-0000-000030000000}"/>
    <cellStyle name="20 % - Accent1 3" xfId="1952" xr:uid="{00000000-0005-0000-0000-000031000000}"/>
    <cellStyle name="20 % - Accent1 3 2" xfId="3394" xr:uid="{00000000-0005-0000-0000-000032000000}"/>
    <cellStyle name="20 % - Accent1 3 2 2" xfId="7339" xr:uid="{00000000-0005-0000-0000-000033000000}"/>
    <cellStyle name="20 % - Accent1 3 2 2 2" xfId="15228" xr:uid="{00000000-0005-0000-0000-000034000000}"/>
    <cellStyle name="20 % - Accent1 3 2 2 2 2" xfId="38901" xr:uid="{00000000-0005-0000-0000-000035000000}"/>
    <cellStyle name="20 % - Accent1 3 2 2 3" xfId="23117" xr:uid="{00000000-0005-0000-0000-000036000000}"/>
    <cellStyle name="20 % - Accent1 3 2 2 3 2" xfId="46790" xr:uid="{00000000-0005-0000-0000-000037000000}"/>
    <cellStyle name="20 % - Accent1 3 2 2 4" xfId="31012" xr:uid="{00000000-0005-0000-0000-000038000000}"/>
    <cellStyle name="20 % - Accent1 3 2 3" xfId="10844" xr:uid="{00000000-0005-0000-0000-000039000000}"/>
    <cellStyle name="20 % - Accent1 3 2 3 2" xfId="34517" xr:uid="{00000000-0005-0000-0000-00003A000000}"/>
    <cellStyle name="20 % - Accent1 3 2 4" xfId="18733" xr:uid="{00000000-0005-0000-0000-00003B000000}"/>
    <cellStyle name="20 % - Accent1 3 2 4 2" xfId="42406" xr:uid="{00000000-0005-0000-0000-00003C000000}"/>
    <cellStyle name="20 % - Accent1 3 2 5" xfId="27067" xr:uid="{00000000-0005-0000-0000-00003D000000}"/>
    <cellStyle name="20 % - Accent1 3 3" xfId="5147" xr:uid="{00000000-0005-0000-0000-00003E000000}"/>
    <cellStyle name="20 % - Accent1 3 3 2" xfId="13036" xr:uid="{00000000-0005-0000-0000-00003F000000}"/>
    <cellStyle name="20 % - Accent1 3 3 2 2" xfId="36709" xr:uid="{00000000-0005-0000-0000-000040000000}"/>
    <cellStyle name="20 % - Accent1 3 3 3" xfId="20925" xr:uid="{00000000-0005-0000-0000-000041000000}"/>
    <cellStyle name="20 % - Accent1 3 3 3 2" xfId="44598" xr:uid="{00000000-0005-0000-0000-000042000000}"/>
    <cellStyle name="20 % - Accent1 3 3 4" xfId="28820" xr:uid="{00000000-0005-0000-0000-000043000000}"/>
    <cellStyle name="20 % - Accent1 3 4" xfId="9091" xr:uid="{00000000-0005-0000-0000-000044000000}"/>
    <cellStyle name="20 % - Accent1 3 4 2" xfId="32764" xr:uid="{00000000-0005-0000-0000-000045000000}"/>
    <cellStyle name="20 % - Accent1 3 5" xfId="16980" xr:uid="{00000000-0005-0000-0000-000046000000}"/>
    <cellStyle name="20 % - Accent1 3 5 2" xfId="40653" xr:uid="{00000000-0005-0000-0000-000047000000}"/>
    <cellStyle name="20 % - Accent1 3 6" xfId="25625" xr:uid="{00000000-0005-0000-0000-000048000000}"/>
    <cellStyle name="20 % - Accent1 4" xfId="933" xr:uid="{00000000-0005-0000-0000-000049000000}"/>
    <cellStyle name="20 % - Accent1 4 2" xfId="5881" xr:uid="{00000000-0005-0000-0000-00004A000000}"/>
    <cellStyle name="20 % - Accent1 4 2 2" xfId="13770" xr:uid="{00000000-0005-0000-0000-00004B000000}"/>
    <cellStyle name="20 % - Accent1 4 2 2 2" xfId="37443" xr:uid="{00000000-0005-0000-0000-00004C000000}"/>
    <cellStyle name="20 % - Accent1 4 2 3" xfId="21659" xr:uid="{00000000-0005-0000-0000-00004D000000}"/>
    <cellStyle name="20 % - Accent1 4 2 3 2" xfId="45332" xr:uid="{00000000-0005-0000-0000-00004E000000}"/>
    <cellStyle name="20 % - Accent1 4 2 4" xfId="29554" xr:uid="{00000000-0005-0000-0000-00004F000000}"/>
    <cellStyle name="20 % - Accent1 4 3" xfId="11578" xr:uid="{00000000-0005-0000-0000-000050000000}"/>
    <cellStyle name="20 % - Accent1 4 3 2" xfId="35251" xr:uid="{00000000-0005-0000-0000-000051000000}"/>
    <cellStyle name="20 % - Accent1 4 4" xfId="19467" xr:uid="{00000000-0005-0000-0000-000052000000}"/>
    <cellStyle name="20 % - Accent1 4 4 2" xfId="43140" xr:uid="{00000000-0005-0000-0000-000053000000}"/>
    <cellStyle name="20 % - Accent1 4 5" xfId="24606" xr:uid="{00000000-0005-0000-0000-000054000000}"/>
    <cellStyle name="20 % - Accent1 5" xfId="493" xr:uid="{00000000-0005-0000-0000-000055000000}"/>
    <cellStyle name="20 % - Accent1 5 2" xfId="6320" xr:uid="{00000000-0005-0000-0000-000056000000}"/>
    <cellStyle name="20 % - Accent1 5 2 2" xfId="14209" xr:uid="{00000000-0005-0000-0000-000057000000}"/>
    <cellStyle name="20 % - Accent1 5 2 2 2" xfId="37882" xr:uid="{00000000-0005-0000-0000-000058000000}"/>
    <cellStyle name="20 % - Accent1 5 2 3" xfId="22098" xr:uid="{00000000-0005-0000-0000-000059000000}"/>
    <cellStyle name="20 % - Accent1 5 2 3 2" xfId="45771" xr:uid="{00000000-0005-0000-0000-00005A000000}"/>
    <cellStyle name="20 % - Accent1 5 2 4" xfId="29993" xr:uid="{00000000-0005-0000-0000-00005B000000}"/>
    <cellStyle name="20 % - Accent1 5 3" xfId="9825" xr:uid="{00000000-0005-0000-0000-00005C000000}"/>
    <cellStyle name="20 % - Accent1 5 3 2" xfId="33498" xr:uid="{00000000-0005-0000-0000-00005D000000}"/>
    <cellStyle name="20 % - Accent1 5 4" xfId="17714" xr:uid="{00000000-0005-0000-0000-00005E000000}"/>
    <cellStyle name="20 % - Accent1 5 4 2" xfId="41387" xr:uid="{00000000-0005-0000-0000-00005F000000}"/>
    <cellStyle name="20 % - Accent1 5 5" xfId="24166" xr:uid="{00000000-0005-0000-0000-000060000000}"/>
    <cellStyle name="20 % - Accent1 6" xfId="4128" xr:uid="{00000000-0005-0000-0000-000061000000}"/>
    <cellStyle name="20 % - Accent1 6 2" xfId="12017" xr:uid="{00000000-0005-0000-0000-000062000000}"/>
    <cellStyle name="20 % - Accent1 6 2 2" xfId="35690" xr:uid="{00000000-0005-0000-0000-000063000000}"/>
    <cellStyle name="20 % - Accent1 6 3" xfId="19906" xr:uid="{00000000-0005-0000-0000-000064000000}"/>
    <cellStyle name="20 % - Accent1 6 3 2" xfId="43579" xr:uid="{00000000-0005-0000-0000-000065000000}"/>
    <cellStyle name="20 % - Accent1 6 4" xfId="27801" xr:uid="{00000000-0005-0000-0000-000066000000}"/>
    <cellStyle name="20 % - Accent1 7" xfId="8072" xr:uid="{00000000-0005-0000-0000-000067000000}"/>
    <cellStyle name="20 % - Accent1 7 2" xfId="31745" xr:uid="{00000000-0005-0000-0000-000068000000}"/>
    <cellStyle name="20 % - Accent1 8" xfId="15961" xr:uid="{00000000-0005-0000-0000-000069000000}"/>
    <cellStyle name="20 % - Accent1 8 2" xfId="39634" xr:uid="{00000000-0005-0000-0000-00006A000000}"/>
    <cellStyle name="20 % - Accent1 9" xfId="23715" xr:uid="{00000000-0005-0000-0000-00006B000000}"/>
    <cellStyle name="20 % - Accent2" xfId="34" builtinId="34" customBuiltin="1"/>
    <cellStyle name="20 % - Accent2 2" xfId="1516" xr:uid="{00000000-0005-0000-0000-00006D000000}"/>
    <cellStyle name="20 % - Accent2 2 2" xfId="2392" xr:uid="{00000000-0005-0000-0000-00006E000000}"/>
    <cellStyle name="20 % - Accent2 2 2 2" xfId="3834" xr:uid="{00000000-0005-0000-0000-00006F000000}"/>
    <cellStyle name="20 % - Accent2 2 2 2 2" xfId="7779" xr:uid="{00000000-0005-0000-0000-000070000000}"/>
    <cellStyle name="20 % - Accent2 2 2 2 2 2" xfId="15668" xr:uid="{00000000-0005-0000-0000-000071000000}"/>
    <cellStyle name="20 % - Accent2 2 2 2 2 2 2" xfId="39341" xr:uid="{00000000-0005-0000-0000-000072000000}"/>
    <cellStyle name="20 % - Accent2 2 2 2 2 3" xfId="23557" xr:uid="{00000000-0005-0000-0000-000073000000}"/>
    <cellStyle name="20 % - Accent2 2 2 2 2 3 2" xfId="47230" xr:uid="{00000000-0005-0000-0000-000074000000}"/>
    <cellStyle name="20 % - Accent2 2 2 2 2 4" xfId="31452" xr:uid="{00000000-0005-0000-0000-000075000000}"/>
    <cellStyle name="20 % - Accent2 2 2 2 3" xfId="11284" xr:uid="{00000000-0005-0000-0000-000076000000}"/>
    <cellStyle name="20 % - Accent2 2 2 2 3 2" xfId="34957" xr:uid="{00000000-0005-0000-0000-000077000000}"/>
    <cellStyle name="20 % - Accent2 2 2 2 4" xfId="19173" xr:uid="{00000000-0005-0000-0000-000078000000}"/>
    <cellStyle name="20 % - Accent2 2 2 2 4 2" xfId="42846" xr:uid="{00000000-0005-0000-0000-000079000000}"/>
    <cellStyle name="20 % - Accent2 2 2 2 5" xfId="27507" xr:uid="{00000000-0005-0000-0000-00007A000000}"/>
    <cellStyle name="20 % - Accent2 2 2 3" xfId="5587" xr:uid="{00000000-0005-0000-0000-00007B000000}"/>
    <cellStyle name="20 % - Accent2 2 2 3 2" xfId="13476" xr:uid="{00000000-0005-0000-0000-00007C000000}"/>
    <cellStyle name="20 % - Accent2 2 2 3 2 2" xfId="37149" xr:uid="{00000000-0005-0000-0000-00007D000000}"/>
    <cellStyle name="20 % - Accent2 2 2 3 3" xfId="21365" xr:uid="{00000000-0005-0000-0000-00007E000000}"/>
    <cellStyle name="20 % - Accent2 2 2 3 3 2" xfId="45038" xr:uid="{00000000-0005-0000-0000-00007F000000}"/>
    <cellStyle name="20 % - Accent2 2 2 3 4" xfId="29260" xr:uid="{00000000-0005-0000-0000-000080000000}"/>
    <cellStyle name="20 % - Accent2 2 2 4" xfId="9531" xr:uid="{00000000-0005-0000-0000-000081000000}"/>
    <cellStyle name="20 % - Accent2 2 2 4 2" xfId="33204" xr:uid="{00000000-0005-0000-0000-000082000000}"/>
    <cellStyle name="20 % - Accent2 2 2 5" xfId="17420" xr:uid="{00000000-0005-0000-0000-000083000000}"/>
    <cellStyle name="20 % - Accent2 2 2 5 2" xfId="41093" xr:uid="{00000000-0005-0000-0000-000084000000}"/>
    <cellStyle name="20 % - Accent2 2 2 6" xfId="26065" xr:uid="{00000000-0005-0000-0000-000085000000}"/>
    <cellStyle name="20 % - Accent2 2 3" xfId="2958" xr:uid="{00000000-0005-0000-0000-000086000000}"/>
    <cellStyle name="20 % - Accent2 2 3 2" xfId="6903" xr:uid="{00000000-0005-0000-0000-000087000000}"/>
    <cellStyle name="20 % - Accent2 2 3 2 2" xfId="14792" xr:uid="{00000000-0005-0000-0000-000088000000}"/>
    <cellStyle name="20 % - Accent2 2 3 2 2 2" xfId="38465" xr:uid="{00000000-0005-0000-0000-000089000000}"/>
    <cellStyle name="20 % - Accent2 2 3 2 3" xfId="22681" xr:uid="{00000000-0005-0000-0000-00008A000000}"/>
    <cellStyle name="20 % - Accent2 2 3 2 3 2" xfId="46354" xr:uid="{00000000-0005-0000-0000-00008B000000}"/>
    <cellStyle name="20 % - Accent2 2 3 2 4" xfId="30576" xr:uid="{00000000-0005-0000-0000-00008C000000}"/>
    <cellStyle name="20 % - Accent2 2 3 3" xfId="10408" xr:uid="{00000000-0005-0000-0000-00008D000000}"/>
    <cellStyle name="20 % - Accent2 2 3 3 2" xfId="34081" xr:uid="{00000000-0005-0000-0000-00008E000000}"/>
    <cellStyle name="20 % - Accent2 2 3 4" xfId="18297" xr:uid="{00000000-0005-0000-0000-00008F000000}"/>
    <cellStyle name="20 % - Accent2 2 3 4 2" xfId="41970" xr:uid="{00000000-0005-0000-0000-000090000000}"/>
    <cellStyle name="20 % - Accent2 2 3 5" xfId="26631" xr:uid="{00000000-0005-0000-0000-000091000000}"/>
    <cellStyle name="20 % - Accent2 2 4" xfId="4711" xr:uid="{00000000-0005-0000-0000-000092000000}"/>
    <cellStyle name="20 % - Accent2 2 4 2" xfId="12600" xr:uid="{00000000-0005-0000-0000-000093000000}"/>
    <cellStyle name="20 % - Accent2 2 4 2 2" xfId="36273" xr:uid="{00000000-0005-0000-0000-000094000000}"/>
    <cellStyle name="20 % - Accent2 2 4 3" xfId="20489" xr:uid="{00000000-0005-0000-0000-000095000000}"/>
    <cellStyle name="20 % - Accent2 2 4 3 2" xfId="44162" xr:uid="{00000000-0005-0000-0000-000096000000}"/>
    <cellStyle name="20 % - Accent2 2 4 4" xfId="28384" xr:uid="{00000000-0005-0000-0000-000097000000}"/>
    <cellStyle name="20 % - Accent2 2 5" xfId="8655" xr:uid="{00000000-0005-0000-0000-000098000000}"/>
    <cellStyle name="20 % - Accent2 2 5 2" xfId="32328" xr:uid="{00000000-0005-0000-0000-000099000000}"/>
    <cellStyle name="20 % - Accent2 2 6" xfId="16544" xr:uid="{00000000-0005-0000-0000-00009A000000}"/>
    <cellStyle name="20 % - Accent2 2 6 2" xfId="40217" xr:uid="{00000000-0005-0000-0000-00009B000000}"/>
    <cellStyle name="20 % - Accent2 2 7" xfId="25189" xr:uid="{00000000-0005-0000-0000-00009C000000}"/>
    <cellStyle name="20 % - Accent2 3" xfId="1954" xr:uid="{00000000-0005-0000-0000-00009D000000}"/>
    <cellStyle name="20 % - Accent2 3 2" xfId="3396" xr:uid="{00000000-0005-0000-0000-00009E000000}"/>
    <cellStyle name="20 % - Accent2 3 2 2" xfId="7341" xr:uid="{00000000-0005-0000-0000-00009F000000}"/>
    <cellStyle name="20 % - Accent2 3 2 2 2" xfId="15230" xr:uid="{00000000-0005-0000-0000-0000A0000000}"/>
    <cellStyle name="20 % - Accent2 3 2 2 2 2" xfId="38903" xr:uid="{00000000-0005-0000-0000-0000A1000000}"/>
    <cellStyle name="20 % - Accent2 3 2 2 3" xfId="23119" xr:uid="{00000000-0005-0000-0000-0000A2000000}"/>
    <cellStyle name="20 % - Accent2 3 2 2 3 2" xfId="46792" xr:uid="{00000000-0005-0000-0000-0000A3000000}"/>
    <cellStyle name="20 % - Accent2 3 2 2 4" xfId="31014" xr:uid="{00000000-0005-0000-0000-0000A4000000}"/>
    <cellStyle name="20 % - Accent2 3 2 3" xfId="10846" xr:uid="{00000000-0005-0000-0000-0000A5000000}"/>
    <cellStyle name="20 % - Accent2 3 2 3 2" xfId="34519" xr:uid="{00000000-0005-0000-0000-0000A6000000}"/>
    <cellStyle name="20 % - Accent2 3 2 4" xfId="18735" xr:uid="{00000000-0005-0000-0000-0000A7000000}"/>
    <cellStyle name="20 % - Accent2 3 2 4 2" xfId="42408" xr:uid="{00000000-0005-0000-0000-0000A8000000}"/>
    <cellStyle name="20 % - Accent2 3 2 5" xfId="27069" xr:uid="{00000000-0005-0000-0000-0000A9000000}"/>
    <cellStyle name="20 % - Accent2 3 3" xfId="5149" xr:uid="{00000000-0005-0000-0000-0000AA000000}"/>
    <cellStyle name="20 % - Accent2 3 3 2" xfId="13038" xr:uid="{00000000-0005-0000-0000-0000AB000000}"/>
    <cellStyle name="20 % - Accent2 3 3 2 2" xfId="36711" xr:uid="{00000000-0005-0000-0000-0000AC000000}"/>
    <cellStyle name="20 % - Accent2 3 3 3" xfId="20927" xr:uid="{00000000-0005-0000-0000-0000AD000000}"/>
    <cellStyle name="20 % - Accent2 3 3 3 2" xfId="44600" xr:uid="{00000000-0005-0000-0000-0000AE000000}"/>
    <cellStyle name="20 % - Accent2 3 3 4" xfId="28822" xr:uid="{00000000-0005-0000-0000-0000AF000000}"/>
    <cellStyle name="20 % - Accent2 3 4" xfId="9093" xr:uid="{00000000-0005-0000-0000-0000B0000000}"/>
    <cellStyle name="20 % - Accent2 3 4 2" xfId="32766" xr:uid="{00000000-0005-0000-0000-0000B1000000}"/>
    <cellStyle name="20 % - Accent2 3 5" xfId="16982" xr:uid="{00000000-0005-0000-0000-0000B2000000}"/>
    <cellStyle name="20 % - Accent2 3 5 2" xfId="40655" xr:uid="{00000000-0005-0000-0000-0000B3000000}"/>
    <cellStyle name="20 % - Accent2 3 6" xfId="25627" xr:uid="{00000000-0005-0000-0000-0000B4000000}"/>
    <cellStyle name="20 % - Accent2 4" xfId="935" xr:uid="{00000000-0005-0000-0000-0000B5000000}"/>
    <cellStyle name="20 % - Accent2 4 2" xfId="5883" xr:uid="{00000000-0005-0000-0000-0000B6000000}"/>
    <cellStyle name="20 % - Accent2 4 2 2" xfId="13772" xr:uid="{00000000-0005-0000-0000-0000B7000000}"/>
    <cellStyle name="20 % - Accent2 4 2 2 2" xfId="37445" xr:uid="{00000000-0005-0000-0000-0000B8000000}"/>
    <cellStyle name="20 % - Accent2 4 2 3" xfId="21661" xr:uid="{00000000-0005-0000-0000-0000B9000000}"/>
    <cellStyle name="20 % - Accent2 4 2 3 2" xfId="45334" xr:uid="{00000000-0005-0000-0000-0000BA000000}"/>
    <cellStyle name="20 % - Accent2 4 2 4" xfId="29556" xr:uid="{00000000-0005-0000-0000-0000BB000000}"/>
    <cellStyle name="20 % - Accent2 4 3" xfId="11580" xr:uid="{00000000-0005-0000-0000-0000BC000000}"/>
    <cellStyle name="20 % - Accent2 4 3 2" xfId="35253" xr:uid="{00000000-0005-0000-0000-0000BD000000}"/>
    <cellStyle name="20 % - Accent2 4 4" xfId="19469" xr:uid="{00000000-0005-0000-0000-0000BE000000}"/>
    <cellStyle name="20 % - Accent2 4 4 2" xfId="43142" xr:uid="{00000000-0005-0000-0000-0000BF000000}"/>
    <cellStyle name="20 % - Accent2 4 5" xfId="24608" xr:uid="{00000000-0005-0000-0000-0000C0000000}"/>
    <cellStyle name="20 % - Accent2 5" xfId="495" xr:uid="{00000000-0005-0000-0000-0000C1000000}"/>
    <cellStyle name="20 % - Accent2 5 2" xfId="6322" xr:uid="{00000000-0005-0000-0000-0000C2000000}"/>
    <cellStyle name="20 % - Accent2 5 2 2" xfId="14211" xr:uid="{00000000-0005-0000-0000-0000C3000000}"/>
    <cellStyle name="20 % - Accent2 5 2 2 2" xfId="37884" xr:uid="{00000000-0005-0000-0000-0000C4000000}"/>
    <cellStyle name="20 % - Accent2 5 2 3" xfId="22100" xr:uid="{00000000-0005-0000-0000-0000C5000000}"/>
    <cellStyle name="20 % - Accent2 5 2 3 2" xfId="45773" xr:uid="{00000000-0005-0000-0000-0000C6000000}"/>
    <cellStyle name="20 % - Accent2 5 2 4" xfId="29995" xr:uid="{00000000-0005-0000-0000-0000C7000000}"/>
    <cellStyle name="20 % - Accent2 5 3" xfId="9827" xr:uid="{00000000-0005-0000-0000-0000C8000000}"/>
    <cellStyle name="20 % - Accent2 5 3 2" xfId="33500" xr:uid="{00000000-0005-0000-0000-0000C9000000}"/>
    <cellStyle name="20 % - Accent2 5 4" xfId="17716" xr:uid="{00000000-0005-0000-0000-0000CA000000}"/>
    <cellStyle name="20 % - Accent2 5 4 2" xfId="41389" xr:uid="{00000000-0005-0000-0000-0000CB000000}"/>
    <cellStyle name="20 % - Accent2 5 5" xfId="24168" xr:uid="{00000000-0005-0000-0000-0000CC000000}"/>
    <cellStyle name="20 % - Accent2 6" xfId="4130" xr:uid="{00000000-0005-0000-0000-0000CD000000}"/>
    <cellStyle name="20 % - Accent2 6 2" xfId="12019" xr:uid="{00000000-0005-0000-0000-0000CE000000}"/>
    <cellStyle name="20 % - Accent2 6 2 2" xfId="35692" xr:uid="{00000000-0005-0000-0000-0000CF000000}"/>
    <cellStyle name="20 % - Accent2 6 3" xfId="19908" xr:uid="{00000000-0005-0000-0000-0000D0000000}"/>
    <cellStyle name="20 % - Accent2 6 3 2" xfId="43581" xr:uid="{00000000-0005-0000-0000-0000D1000000}"/>
    <cellStyle name="20 % - Accent2 6 4" xfId="27803" xr:uid="{00000000-0005-0000-0000-0000D2000000}"/>
    <cellStyle name="20 % - Accent2 7" xfId="8074" xr:uid="{00000000-0005-0000-0000-0000D3000000}"/>
    <cellStyle name="20 % - Accent2 7 2" xfId="31747" xr:uid="{00000000-0005-0000-0000-0000D4000000}"/>
    <cellStyle name="20 % - Accent2 8" xfId="15963" xr:uid="{00000000-0005-0000-0000-0000D5000000}"/>
    <cellStyle name="20 % - Accent2 8 2" xfId="39636" xr:uid="{00000000-0005-0000-0000-0000D6000000}"/>
    <cellStyle name="20 % - Accent2 9" xfId="23717" xr:uid="{00000000-0005-0000-0000-0000D7000000}"/>
    <cellStyle name="20 % - Accent3" xfId="38" builtinId="38" customBuiltin="1"/>
    <cellStyle name="20 % - Accent3 2" xfId="1518" xr:uid="{00000000-0005-0000-0000-0000D9000000}"/>
    <cellStyle name="20 % - Accent3 2 2" xfId="2394" xr:uid="{00000000-0005-0000-0000-0000DA000000}"/>
    <cellStyle name="20 % - Accent3 2 2 2" xfId="3836" xr:uid="{00000000-0005-0000-0000-0000DB000000}"/>
    <cellStyle name="20 % - Accent3 2 2 2 2" xfId="7781" xr:uid="{00000000-0005-0000-0000-0000DC000000}"/>
    <cellStyle name="20 % - Accent3 2 2 2 2 2" xfId="15670" xr:uid="{00000000-0005-0000-0000-0000DD000000}"/>
    <cellStyle name="20 % - Accent3 2 2 2 2 2 2" xfId="39343" xr:uid="{00000000-0005-0000-0000-0000DE000000}"/>
    <cellStyle name="20 % - Accent3 2 2 2 2 3" xfId="23559" xr:uid="{00000000-0005-0000-0000-0000DF000000}"/>
    <cellStyle name="20 % - Accent3 2 2 2 2 3 2" xfId="47232" xr:uid="{00000000-0005-0000-0000-0000E0000000}"/>
    <cellStyle name="20 % - Accent3 2 2 2 2 4" xfId="31454" xr:uid="{00000000-0005-0000-0000-0000E1000000}"/>
    <cellStyle name="20 % - Accent3 2 2 2 3" xfId="11286" xr:uid="{00000000-0005-0000-0000-0000E2000000}"/>
    <cellStyle name="20 % - Accent3 2 2 2 3 2" xfId="34959" xr:uid="{00000000-0005-0000-0000-0000E3000000}"/>
    <cellStyle name="20 % - Accent3 2 2 2 4" xfId="19175" xr:uid="{00000000-0005-0000-0000-0000E4000000}"/>
    <cellStyle name="20 % - Accent3 2 2 2 4 2" xfId="42848" xr:uid="{00000000-0005-0000-0000-0000E5000000}"/>
    <cellStyle name="20 % - Accent3 2 2 2 5" xfId="27509" xr:uid="{00000000-0005-0000-0000-0000E6000000}"/>
    <cellStyle name="20 % - Accent3 2 2 3" xfId="5589" xr:uid="{00000000-0005-0000-0000-0000E7000000}"/>
    <cellStyle name="20 % - Accent3 2 2 3 2" xfId="13478" xr:uid="{00000000-0005-0000-0000-0000E8000000}"/>
    <cellStyle name="20 % - Accent3 2 2 3 2 2" xfId="37151" xr:uid="{00000000-0005-0000-0000-0000E9000000}"/>
    <cellStyle name="20 % - Accent3 2 2 3 3" xfId="21367" xr:uid="{00000000-0005-0000-0000-0000EA000000}"/>
    <cellStyle name="20 % - Accent3 2 2 3 3 2" xfId="45040" xr:uid="{00000000-0005-0000-0000-0000EB000000}"/>
    <cellStyle name="20 % - Accent3 2 2 3 4" xfId="29262" xr:uid="{00000000-0005-0000-0000-0000EC000000}"/>
    <cellStyle name="20 % - Accent3 2 2 4" xfId="9533" xr:uid="{00000000-0005-0000-0000-0000ED000000}"/>
    <cellStyle name="20 % - Accent3 2 2 4 2" xfId="33206" xr:uid="{00000000-0005-0000-0000-0000EE000000}"/>
    <cellStyle name="20 % - Accent3 2 2 5" xfId="17422" xr:uid="{00000000-0005-0000-0000-0000EF000000}"/>
    <cellStyle name="20 % - Accent3 2 2 5 2" xfId="41095" xr:uid="{00000000-0005-0000-0000-0000F0000000}"/>
    <cellStyle name="20 % - Accent3 2 2 6" xfId="26067" xr:uid="{00000000-0005-0000-0000-0000F1000000}"/>
    <cellStyle name="20 % - Accent3 2 3" xfId="2960" xr:uid="{00000000-0005-0000-0000-0000F2000000}"/>
    <cellStyle name="20 % - Accent3 2 3 2" xfId="6905" xr:uid="{00000000-0005-0000-0000-0000F3000000}"/>
    <cellStyle name="20 % - Accent3 2 3 2 2" xfId="14794" xr:uid="{00000000-0005-0000-0000-0000F4000000}"/>
    <cellStyle name="20 % - Accent3 2 3 2 2 2" xfId="38467" xr:uid="{00000000-0005-0000-0000-0000F5000000}"/>
    <cellStyle name="20 % - Accent3 2 3 2 3" xfId="22683" xr:uid="{00000000-0005-0000-0000-0000F6000000}"/>
    <cellStyle name="20 % - Accent3 2 3 2 3 2" xfId="46356" xr:uid="{00000000-0005-0000-0000-0000F7000000}"/>
    <cellStyle name="20 % - Accent3 2 3 2 4" xfId="30578" xr:uid="{00000000-0005-0000-0000-0000F8000000}"/>
    <cellStyle name="20 % - Accent3 2 3 3" xfId="10410" xr:uid="{00000000-0005-0000-0000-0000F9000000}"/>
    <cellStyle name="20 % - Accent3 2 3 3 2" xfId="34083" xr:uid="{00000000-0005-0000-0000-0000FA000000}"/>
    <cellStyle name="20 % - Accent3 2 3 4" xfId="18299" xr:uid="{00000000-0005-0000-0000-0000FB000000}"/>
    <cellStyle name="20 % - Accent3 2 3 4 2" xfId="41972" xr:uid="{00000000-0005-0000-0000-0000FC000000}"/>
    <cellStyle name="20 % - Accent3 2 3 5" xfId="26633" xr:uid="{00000000-0005-0000-0000-0000FD000000}"/>
    <cellStyle name="20 % - Accent3 2 4" xfId="4713" xr:uid="{00000000-0005-0000-0000-0000FE000000}"/>
    <cellStyle name="20 % - Accent3 2 4 2" xfId="12602" xr:uid="{00000000-0005-0000-0000-0000FF000000}"/>
    <cellStyle name="20 % - Accent3 2 4 2 2" xfId="36275" xr:uid="{00000000-0005-0000-0000-000000010000}"/>
    <cellStyle name="20 % - Accent3 2 4 3" xfId="20491" xr:uid="{00000000-0005-0000-0000-000001010000}"/>
    <cellStyle name="20 % - Accent3 2 4 3 2" xfId="44164" xr:uid="{00000000-0005-0000-0000-000002010000}"/>
    <cellStyle name="20 % - Accent3 2 4 4" xfId="28386" xr:uid="{00000000-0005-0000-0000-000003010000}"/>
    <cellStyle name="20 % - Accent3 2 5" xfId="8657" xr:uid="{00000000-0005-0000-0000-000004010000}"/>
    <cellStyle name="20 % - Accent3 2 5 2" xfId="32330" xr:uid="{00000000-0005-0000-0000-000005010000}"/>
    <cellStyle name="20 % - Accent3 2 6" xfId="16546" xr:uid="{00000000-0005-0000-0000-000006010000}"/>
    <cellStyle name="20 % - Accent3 2 6 2" xfId="40219" xr:uid="{00000000-0005-0000-0000-000007010000}"/>
    <cellStyle name="20 % - Accent3 2 7" xfId="25191" xr:uid="{00000000-0005-0000-0000-000008010000}"/>
    <cellStyle name="20 % - Accent3 3" xfId="1956" xr:uid="{00000000-0005-0000-0000-000009010000}"/>
    <cellStyle name="20 % - Accent3 3 2" xfId="3398" xr:uid="{00000000-0005-0000-0000-00000A010000}"/>
    <cellStyle name="20 % - Accent3 3 2 2" xfId="7343" xr:uid="{00000000-0005-0000-0000-00000B010000}"/>
    <cellStyle name="20 % - Accent3 3 2 2 2" xfId="15232" xr:uid="{00000000-0005-0000-0000-00000C010000}"/>
    <cellStyle name="20 % - Accent3 3 2 2 2 2" xfId="38905" xr:uid="{00000000-0005-0000-0000-00000D010000}"/>
    <cellStyle name="20 % - Accent3 3 2 2 3" xfId="23121" xr:uid="{00000000-0005-0000-0000-00000E010000}"/>
    <cellStyle name="20 % - Accent3 3 2 2 3 2" xfId="46794" xr:uid="{00000000-0005-0000-0000-00000F010000}"/>
    <cellStyle name="20 % - Accent3 3 2 2 4" xfId="31016" xr:uid="{00000000-0005-0000-0000-000010010000}"/>
    <cellStyle name="20 % - Accent3 3 2 3" xfId="10848" xr:uid="{00000000-0005-0000-0000-000011010000}"/>
    <cellStyle name="20 % - Accent3 3 2 3 2" xfId="34521" xr:uid="{00000000-0005-0000-0000-000012010000}"/>
    <cellStyle name="20 % - Accent3 3 2 4" xfId="18737" xr:uid="{00000000-0005-0000-0000-000013010000}"/>
    <cellStyle name="20 % - Accent3 3 2 4 2" xfId="42410" xr:uid="{00000000-0005-0000-0000-000014010000}"/>
    <cellStyle name="20 % - Accent3 3 2 5" xfId="27071" xr:uid="{00000000-0005-0000-0000-000015010000}"/>
    <cellStyle name="20 % - Accent3 3 3" xfId="5151" xr:uid="{00000000-0005-0000-0000-000016010000}"/>
    <cellStyle name="20 % - Accent3 3 3 2" xfId="13040" xr:uid="{00000000-0005-0000-0000-000017010000}"/>
    <cellStyle name="20 % - Accent3 3 3 2 2" xfId="36713" xr:uid="{00000000-0005-0000-0000-000018010000}"/>
    <cellStyle name="20 % - Accent3 3 3 3" xfId="20929" xr:uid="{00000000-0005-0000-0000-000019010000}"/>
    <cellStyle name="20 % - Accent3 3 3 3 2" xfId="44602" xr:uid="{00000000-0005-0000-0000-00001A010000}"/>
    <cellStyle name="20 % - Accent3 3 3 4" xfId="28824" xr:uid="{00000000-0005-0000-0000-00001B010000}"/>
    <cellStyle name="20 % - Accent3 3 4" xfId="9095" xr:uid="{00000000-0005-0000-0000-00001C010000}"/>
    <cellStyle name="20 % - Accent3 3 4 2" xfId="32768" xr:uid="{00000000-0005-0000-0000-00001D010000}"/>
    <cellStyle name="20 % - Accent3 3 5" xfId="16984" xr:uid="{00000000-0005-0000-0000-00001E010000}"/>
    <cellStyle name="20 % - Accent3 3 5 2" xfId="40657" xr:uid="{00000000-0005-0000-0000-00001F010000}"/>
    <cellStyle name="20 % - Accent3 3 6" xfId="25629" xr:uid="{00000000-0005-0000-0000-000020010000}"/>
    <cellStyle name="20 % - Accent3 4" xfId="937" xr:uid="{00000000-0005-0000-0000-000021010000}"/>
    <cellStyle name="20 % - Accent3 4 2" xfId="5885" xr:uid="{00000000-0005-0000-0000-000022010000}"/>
    <cellStyle name="20 % - Accent3 4 2 2" xfId="13774" xr:uid="{00000000-0005-0000-0000-000023010000}"/>
    <cellStyle name="20 % - Accent3 4 2 2 2" xfId="37447" xr:uid="{00000000-0005-0000-0000-000024010000}"/>
    <cellStyle name="20 % - Accent3 4 2 3" xfId="21663" xr:uid="{00000000-0005-0000-0000-000025010000}"/>
    <cellStyle name="20 % - Accent3 4 2 3 2" xfId="45336" xr:uid="{00000000-0005-0000-0000-000026010000}"/>
    <cellStyle name="20 % - Accent3 4 2 4" xfId="29558" xr:uid="{00000000-0005-0000-0000-000027010000}"/>
    <cellStyle name="20 % - Accent3 4 3" xfId="11582" xr:uid="{00000000-0005-0000-0000-000028010000}"/>
    <cellStyle name="20 % - Accent3 4 3 2" xfId="35255" xr:uid="{00000000-0005-0000-0000-000029010000}"/>
    <cellStyle name="20 % - Accent3 4 4" xfId="19471" xr:uid="{00000000-0005-0000-0000-00002A010000}"/>
    <cellStyle name="20 % - Accent3 4 4 2" xfId="43144" xr:uid="{00000000-0005-0000-0000-00002B010000}"/>
    <cellStyle name="20 % - Accent3 4 5" xfId="24610" xr:uid="{00000000-0005-0000-0000-00002C010000}"/>
    <cellStyle name="20 % - Accent3 5" xfId="497" xr:uid="{00000000-0005-0000-0000-00002D010000}"/>
    <cellStyle name="20 % - Accent3 5 2" xfId="6324" xr:uid="{00000000-0005-0000-0000-00002E010000}"/>
    <cellStyle name="20 % - Accent3 5 2 2" xfId="14213" xr:uid="{00000000-0005-0000-0000-00002F010000}"/>
    <cellStyle name="20 % - Accent3 5 2 2 2" xfId="37886" xr:uid="{00000000-0005-0000-0000-000030010000}"/>
    <cellStyle name="20 % - Accent3 5 2 3" xfId="22102" xr:uid="{00000000-0005-0000-0000-000031010000}"/>
    <cellStyle name="20 % - Accent3 5 2 3 2" xfId="45775" xr:uid="{00000000-0005-0000-0000-000032010000}"/>
    <cellStyle name="20 % - Accent3 5 2 4" xfId="29997" xr:uid="{00000000-0005-0000-0000-000033010000}"/>
    <cellStyle name="20 % - Accent3 5 3" xfId="9829" xr:uid="{00000000-0005-0000-0000-000034010000}"/>
    <cellStyle name="20 % - Accent3 5 3 2" xfId="33502" xr:uid="{00000000-0005-0000-0000-000035010000}"/>
    <cellStyle name="20 % - Accent3 5 4" xfId="17718" xr:uid="{00000000-0005-0000-0000-000036010000}"/>
    <cellStyle name="20 % - Accent3 5 4 2" xfId="41391" xr:uid="{00000000-0005-0000-0000-000037010000}"/>
    <cellStyle name="20 % - Accent3 5 5" xfId="24170" xr:uid="{00000000-0005-0000-0000-000038010000}"/>
    <cellStyle name="20 % - Accent3 6" xfId="4132" xr:uid="{00000000-0005-0000-0000-000039010000}"/>
    <cellStyle name="20 % - Accent3 6 2" xfId="12021" xr:uid="{00000000-0005-0000-0000-00003A010000}"/>
    <cellStyle name="20 % - Accent3 6 2 2" xfId="35694" xr:uid="{00000000-0005-0000-0000-00003B010000}"/>
    <cellStyle name="20 % - Accent3 6 3" xfId="19910" xr:uid="{00000000-0005-0000-0000-00003C010000}"/>
    <cellStyle name="20 % - Accent3 6 3 2" xfId="43583" xr:uid="{00000000-0005-0000-0000-00003D010000}"/>
    <cellStyle name="20 % - Accent3 6 4" xfId="27805" xr:uid="{00000000-0005-0000-0000-00003E010000}"/>
    <cellStyle name="20 % - Accent3 7" xfId="8076" xr:uid="{00000000-0005-0000-0000-00003F010000}"/>
    <cellStyle name="20 % - Accent3 7 2" xfId="31749" xr:uid="{00000000-0005-0000-0000-000040010000}"/>
    <cellStyle name="20 % - Accent3 8" xfId="15965" xr:uid="{00000000-0005-0000-0000-000041010000}"/>
    <cellStyle name="20 % - Accent3 8 2" xfId="39638" xr:uid="{00000000-0005-0000-0000-000042010000}"/>
    <cellStyle name="20 % - Accent3 9" xfId="23719" xr:uid="{00000000-0005-0000-0000-000043010000}"/>
    <cellStyle name="20 % - Accent4" xfId="42" builtinId="42" customBuiltin="1"/>
    <cellStyle name="20 % - Accent4 2" xfId="1520" xr:uid="{00000000-0005-0000-0000-000045010000}"/>
    <cellStyle name="20 % - Accent4 2 2" xfId="2396" xr:uid="{00000000-0005-0000-0000-000046010000}"/>
    <cellStyle name="20 % - Accent4 2 2 2" xfId="3838" xr:uid="{00000000-0005-0000-0000-000047010000}"/>
    <cellStyle name="20 % - Accent4 2 2 2 2" xfId="7783" xr:uid="{00000000-0005-0000-0000-000048010000}"/>
    <cellStyle name="20 % - Accent4 2 2 2 2 2" xfId="15672" xr:uid="{00000000-0005-0000-0000-000049010000}"/>
    <cellStyle name="20 % - Accent4 2 2 2 2 2 2" xfId="39345" xr:uid="{00000000-0005-0000-0000-00004A010000}"/>
    <cellStyle name="20 % - Accent4 2 2 2 2 3" xfId="23561" xr:uid="{00000000-0005-0000-0000-00004B010000}"/>
    <cellStyle name="20 % - Accent4 2 2 2 2 3 2" xfId="47234" xr:uid="{00000000-0005-0000-0000-00004C010000}"/>
    <cellStyle name="20 % - Accent4 2 2 2 2 4" xfId="31456" xr:uid="{00000000-0005-0000-0000-00004D010000}"/>
    <cellStyle name="20 % - Accent4 2 2 2 3" xfId="11288" xr:uid="{00000000-0005-0000-0000-00004E010000}"/>
    <cellStyle name="20 % - Accent4 2 2 2 3 2" xfId="34961" xr:uid="{00000000-0005-0000-0000-00004F010000}"/>
    <cellStyle name="20 % - Accent4 2 2 2 4" xfId="19177" xr:uid="{00000000-0005-0000-0000-000050010000}"/>
    <cellStyle name="20 % - Accent4 2 2 2 4 2" xfId="42850" xr:uid="{00000000-0005-0000-0000-000051010000}"/>
    <cellStyle name="20 % - Accent4 2 2 2 5" xfId="27511" xr:uid="{00000000-0005-0000-0000-000052010000}"/>
    <cellStyle name="20 % - Accent4 2 2 3" xfId="5591" xr:uid="{00000000-0005-0000-0000-000053010000}"/>
    <cellStyle name="20 % - Accent4 2 2 3 2" xfId="13480" xr:uid="{00000000-0005-0000-0000-000054010000}"/>
    <cellStyle name="20 % - Accent4 2 2 3 2 2" xfId="37153" xr:uid="{00000000-0005-0000-0000-000055010000}"/>
    <cellStyle name="20 % - Accent4 2 2 3 3" xfId="21369" xr:uid="{00000000-0005-0000-0000-000056010000}"/>
    <cellStyle name="20 % - Accent4 2 2 3 3 2" xfId="45042" xr:uid="{00000000-0005-0000-0000-000057010000}"/>
    <cellStyle name="20 % - Accent4 2 2 3 4" xfId="29264" xr:uid="{00000000-0005-0000-0000-000058010000}"/>
    <cellStyle name="20 % - Accent4 2 2 4" xfId="9535" xr:uid="{00000000-0005-0000-0000-000059010000}"/>
    <cellStyle name="20 % - Accent4 2 2 4 2" xfId="33208" xr:uid="{00000000-0005-0000-0000-00005A010000}"/>
    <cellStyle name="20 % - Accent4 2 2 5" xfId="17424" xr:uid="{00000000-0005-0000-0000-00005B010000}"/>
    <cellStyle name="20 % - Accent4 2 2 5 2" xfId="41097" xr:uid="{00000000-0005-0000-0000-00005C010000}"/>
    <cellStyle name="20 % - Accent4 2 2 6" xfId="26069" xr:uid="{00000000-0005-0000-0000-00005D010000}"/>
    <cellStyle name="20 % - Accent4 2 3" xfId="2962" xr:uid="{00000000-0005-0000-0000-00005E010000}"/>
    <cellStyle name="20 % - Accent4 2 3 2" xfId="6907" xr:uid="{00000000-0005-0000-0000-00005F010000}"/>
    <cellStyle name="20 % - Accent4 2 3 2 2" xfId="14796" xr:uid="{00000000-0005-0000-0000-000060010000}"/>
    <cellStyle name="20 % - Accent4 2 3 2 2 2" xfId="38469" xr:uid="{00000000-0005-0000-0000-000061010000}"/>
    <cellStyle name="20 % - Accent4 2 3 2 3" xfId="22685" xr:uid="{00000000-0005-0000-0000-000062010000}"/>
    <cellStyle name="20 % - Accent4 2 3 2 3 2" xfId="46358" xr:uid="{00000000-0005-0000-0000-000063010000}"/>
    <cellStyle name="20 % - Accent4 2 3 2 4" xfId="30580" xr:uid="{00000000-0005-0000-0000-000064010000}"/>
    <cellStyle name="20 % - Accent4 2 3 3" xfId="10412" xr:uid="{00000000-0005-0000-0000-000065010000}"/>
    <cellStyle name="20 % - Accent4 2 3 3 2" xfId="34085" xr:uid="{00000000-0005-0000-0000-000066010000}"/>
    <cellStyle name="20 % - Accent4 2 3 4" xfId="18301" xr:uid="{00000000-0005-0000-0000-000067010000}"/>
    <cellStyle name="20 % - Accent4 2 3 4 2" xfId="41974" xr:uid="{00000000-0005-0000-0000-000068010000}"/>
    <cellStyle name="20 % - Accent4 2 3 5" xfId="26635" xr:uid="{00000000-0005-0000-0000-000069010000}"/>
    <cellStyle name="20 % - Accent4 2 4" xfId="4715" xr:uid="{00000000-0005-0000-0000-00006A010000}"/>
    <cellStyle name="20 % - Accent4 2 4 2" xfId="12604" xr:uid="{00000000-0005-0000-0000-00006B010000}"/>
    <cellStyle name="20 % - Accent4 2 4 2 2" xfId="36277" xr:uid="{00000000-0005-0000-0000-00006C010000}"/>
    <cellStyle name="20 % - Accent4 2 4 3" xfId="20493" xr:uid="{00000000-0005-0000-0000-00006D010000}"/>
    <cellStyle name="20 % - Accent4 2 4 3 2" xfId="44166" xr:uid="{00000000-0005-0000-0000-00006E010000}"/>
    <cellStyle name="20 % - Accent4 2 4 4" xfId="28388" xr:uid="{00000000-0005-0000-0000-00006F010000}"/>
    <cellStyle name="20 % - Accent4 2 5" xfId="8659" xr:uid="{00000000-0005-0000-0000-000070010000}"/>
    <cellStyle name="20 % - Accent4 2 5 2" xfId="32332" xr:uid="{00000000-0005-0000-0000-000071010000}"/>
    <cellStyle name="20 % - Accent4 2 6" xfId="16548" xr:uid="{00000000-0005-0000-0000-000072010000}"/>
    <cellStyle name="20 % - Accent4 2 6 2" xfId="40221" xr:uid="{00000000-0005-0000-0000-000073010000}"/>
    <cellStyle name="20 % - Accent4 2 7" xfId="25193" xr:uid="{00000000-0005-0000-0000-000074010000}"/>
    <cellStyle name="20 % - Accent4 3" xfId="1958" xr:uid="{00000000-0005-0000-0000-000075010000}"/>
    <cellStyle name="20 % - Accent4 3 2" xfId="3400" xr:uid="{00000000-0005-0000-0000-000076010000}"/>
    <cellStyle name="20 % - Accent4 3 2 2" xfId="7345" xr:uid="{00000000-0005-0000-0000-000077010000}"/>
    <cellStyle name="20 % - Accent4 3 2 2 2" xfId="15234" xr:uid="{00000000-0005-0000-0000-000078010000}"/>
    <cellStyle name="20 % - Accent4 3 2 2 2 2" xfId="38907" xr:uid="{00000000-0005-0000-0000-000079010000}"/>
    <cellStyle name="20 % - Accent4 3 2 2 3" xfId="23123" xr:uid="{00000000-0005-0000-0000-00007A010000}"/>
    <cellStyle name="20 % - Accent4 3 2 2 3 2" xfId="46796" xr:uid="{00000000-0005-0000-0000-00007B010000}"/>
    <cellStyle name="20 % - Accent4 3 2 2 4" xfId="31018" xr:uid="{00000000-0005-0000-0000-00007C010000}"/>
    <cellStyle name="20 % - Accent4 3 2 3" xfId="10850" xr:uid="{00000000-0005-0000-0000-00007D010000}"/>
    <cellStyle name="20 % - Accent4 3 2 3 2" xfId="34523" xr:uid="{00000000-0005-0000-0000-00007E010000}"/>
    <cellStyle name="20 % - Accent4 3 2 4" xfId="18739" xr:uid="{00000000-0005-0000-0000-00007F010000}"/>
    <cellStyle name="20 % - Accent4 3 2 4 2" xfId="42412" xr:uid="{00000000-0005-0000-0000-000080010000}"/>
    <cellStyle name="20 % - Accent4 3 2 5" xfId="27073" xr:uid="{00000000-0005-0000-0000-000081010000}"/>
    <cellStyle name="20 % - Accent4 3 3" xfId="5153" xr:uid="{00000000-0005-0000-0000-000082010000}"/>
    <cellStyle name="20 % - Accent4 3 3 2" xfId="13042" xr:uid="{00000000-0005-0000-0000-000083010000}"/>
    <cellStyle name="20 % - Accent4 3 3 2 2" xfId="36715" xr:uid="{00000000-0005-0000-0000-000084010000}"/>
    <cellStyle name="20 % - Accent4 3 3 3" xfId="20931" xr:uid="{00000000-0005-0000-0000-000085010000}"/>
    <cellStyle name="20 % - Accent4 3 3 3 2" xfId="44604" xr:uid="{00000000-0005-0000-0000-000086010000}"/>
    <cellStyle name="20 % - Accent4 3 3 4" xfId="28826" xr:uid="{00000000-0005-0000-0000-000087010000}"/>
    <cellStyle name="20 % - Accent4 3 4" xfId="9097" xr:uid="{00000000-0005-0000-0000-000088010000}"/>
    <cellStyle name="20 % - Accent4 3 4 2" xfId="32770" xr:uid="{00000000-0005-0000-0000-000089010000}"/>
    <cellStyle name="20 % - Accent4 3 5" xfId="16986" xr:uid="{00000000-0005-0000-0000-00008A010000}"/>
    <cellStyle name="20 % - Accent4 3 5 2" xfId="40659" xr:uid="{00000000-0005-0000-0000-00008B010000}"/>
    <cellStyle name="20 % - Accent4 3 6" xfId="25631" xr:uid="{00000000-0005-0000-0000-00008C010000}"/>
    <cellStyle name="20 % - Accent4 4" xfId="939" xr:uid="{00000000-0005-0000-0000-00008D010000}"/>
    <cellStyle name="20 % - Accent4 4 2" xfId="5887" xr:uid="{00000000-0005-0000-0000-00008E010000}"/>
    <cellStyle name="20 % - Accent4 4 2 2" xfId="13776" xr:uid="{00000000-0005-0000-0000-00008F010000}"/>
    <cellStyle name="20 % - Accent4 4 2 2 2" xfId="37449" xr:uid="{00000000-0005-0000-0000-000090010000}"/>
    <cellStyle name="20 % - Accent4 4 2 3" xfId="21665" xr:uid="{00000000-0005-0000-0000-000091010000}"/>
    <cellStyle name="20 % - Accent4 4 2 3 2" xfId="45338" xr:uid="{00000000-0005-0000-0000-000092010000}"/>
    <cellStyle name="20 % - Accent4 4 2 4" xfId="29560" xr:uid="{00000000-0005-0000-0000-000093010000}"/>
    <cellStyle name="20 % - Accent4 4 3" xfId="11584" xr:uid="{00000000-0005-0000-0000-000094010000}"/>
    <cellStyle name="20 % - Accent4 4 3 2" xfId="35257" xr:uid="{00000000-0005-0000-0000-000095010000}"/>
    <cellStyle name="20 % - Accent4 4 4" xfId="19473" xr:uid="{00000000-0005-0000-0000-000096010000}"/>
    <cellStyle name="20 % - Accent4 4 4 2" xfId="43146" xr:uid="{00000000-0005-0000-0000-000097010000}"/>
    <cellStyle name="20 % - Accent4 4 5" xfId="24612" xr:uid="{00000000-0005-0000-0000-000098010000}"/>
    <cellStyle name="20 % - Accent4 5" xfId="499" xr:uid="{00000000-0005-0000-0000-000099010000}"/>
    <cellStyle name="20 % - Accent4 5 2" xfId="6326" xr:uid="{00000000-0005-0000-0000-00009A010000}"/>
    <cellStyle name="20 % - Accent4 5 2 2" xfId="14215" xr:uid="{00000000-0005-0000-0000-00009B010000}"/>
    <cellStyle name="20 % - Accent4 5 2 2 2" xfId="37888" xr:uid="{00000000-0005-0000-0000-00009C010000}"/>
    <cellStyle name="20 % - Accent4 5 2 3" xfId="22104" xr:uid="{00000000-0005-0000-0000-00009D010000}"/>
    <cellStyle name="20 % - Accent4 5 2 3 2" xfId="45777" xr:uid="{00000000-0005-0000-0000-00009E010000}"/>
    <cellStyle name="20 % - Accent4 5 2 4" xfId="29999" xr:uid="{00000000-0005-0000-0000-00009F010000}"/>
    <cellStyle name="20 % - Accent4 5 3" xfId="9831" xr:uid="{00000000-0005-0000-0000-0000A0010000}"/>
    <cellStyle name="20 % - Accent4 5 3 2" xfId="33504" xr:uid="{00000000-0005-0000-0000-0000A1010000}"/>
    <cellStyle name="20 % - Accent4 5 4" xfId="17720" xr:uid="{00000000-0005-0000-0000-0000A2010000}"/>
    <cellStyle name="20 % - Accent4 5 4 2" xfId="41393" xr:uid="{00000000-0005-0000-0000-0000A3010000}"/>
    <cellStyle name="20 % - Accent4 5 5" xfId="24172" xr:uid="{00000000-0005-0000-0000-0000A4010000}"/>
    <cellStyle name="20 % - Accent4 6" xfId="4134" xr:uid="{00000000-0005-0000-0000-0000A5010000}"/>
    <cellStyle name="20 % - Accent4 6 2" xfId="12023" xr:uid="{00000000-0005-0000-0000-0000A6010000}"/>
    <cellStyle name="20 % - Accent4 6 2 2" xfId="35696" xr:uid="{00000000-0005-0000-0000-0000A7010000}"/>
    <cellStyle name="20 % - Accent4 6 3" xfId="19912" xr:uid="{00000000-0005-0000-0000-0000A8010000}"/>
    <cellStyle name="20 % - Accent4 6 3 2" xfId="43585" xr:uid="{00000000-0005-0000-0000-0000A9010000}"/>
    <cellStyle name="20 % - Accent4 6 4" xfId="27807" xr:uid="{00000000-0005-0000-0000-0000AA010000}"/>
    <cellStyle name="20 % - Accent4 7" xfId="8078" xr:uid="{00000000-0005-0000-0000-0000AB010000}"/>
    <cellStyle name="20 % - Accent4 7 2" xfId="31751" xr:uid="{00000000-0005-0000-0000-0000AC010000}"/>
    <cellStyle name="20 % - Accent4 8" xfId="15967" xr:uid="{00000000-0005-0000-0000-0000AD010000}"/>
    <cellStyle name="20 % - Accent4 8 2" xfId="39640" xr:uid="{00000000-0005-0000-0000-0000AE010000}"/>
    <cellStyle name="20 % - Accent4 9" xfId="23721" xr:uid="{00000000-0005-0000-0000-0000AF010000}"/>
    <cellStyle name="20 % - Accent5" xfId="46" builtinId="46" customBuiltin="1"/>
    <cellStyle name="20 % - Accent5 2" xfId="1522" xr:uid="{00000000-0005-0000-0000-0000B1010000}"/>
    <cellStyle name="20 % - Accent5 2 2" xfId="2398" xr:uid="{00000000-0005-0000-0000-0000B2010000}"/>
    <cellStyle name="20 % - Accent5 2 2 2" xfId="3840" xr:uid="{00000000-0005-0000-0000-0000B3010000}"/>
    <cellStyle name="20 % - Accent5 2 2 2 2" xfId="7785" xr:uid="{00000000-0005-0000-0000-0000B4010000}"/>
    <cellStyle name="20 % - Accent5 2 2 2 2 2" xfId="15674" xr:uid="{00000000-0005-0000-0000-0000B5010000}"/>
    <cellStyle name="20 % - Accent5 2 2 2 2 2 2" xfId="39347" xr:uid="{00000000-0005-0000-0000-0000B6010000}"/>
    <cellStyle name="20 % - Accent5 2 2 2 2 3" xfId="23563" xr:uid="{00000000-0005-0000-0000-0000B7010000}"/>
    <cellStyle name="20 % - Accent5 2 2 2 2 3 2" xfId="47236" xr:uid="{00000000-0005-0000-0000-0000B8010000}"/>
    <cellStyle name="20 % - Accent5 2 2 2 2 4" xfId="31458" xr:uid="{00000000-0005-0000-0000-0000B9010000}"/>
    <cellStyle name="20 % - Accent5 2 2 2 3" xfId="11290" xr:uid="{00000000-0005-0000-0000-0000BA010000}"/>
    <cellStyle name="20 % - Accent5 2 2 2 3 2" xfId="34963" xr:uid="{00000000-0005-0000-0000-0000BB010000}"/>
    <cellStyle name="20 % - Accent5 2 2 2 4" xfId="19179" xr:uid="{00000000-0005-0000-0000-0000BC010000}"/>
    <cellStyle name="20 % - Accent5 2 2 2 4 2" xfId="42852" xr:uid="{00000000-0005-0000-0000-0000BD010000}"/>
    <cellStyle name="20 % - Accent5 2 2 2 5" xfId="27513" xr:uid="{00000000-0005-0000-0000-0000BE010000}"/>
    <cellStyle name="20 % - Accent5 2 2 3" xfId="5593" xr:uid="{00000000-0005-0000-0000-0000BF010000}"/>
    <cellStyle name="20 % - Accent5 2 2 3 2" xfId="13482" xr:uid="{00000000-0005-0000-0000-0000C0010000}"/>
    <cellStyle name="20 % - Accent5 2 2 3 2 2" xfId="37155" xr:uid="{00000000-0005-0000-0000-0000C1010000}"/>
    <cellStyle name="20 % - Accent5 2 2 3 3" xfId="21371" xr:uid="{00000000-0005-0000-0000-0000C2010000}"/>
    <cellStyle name="20 % - Accent5 2 2 3 3 2" xfId="45044" xr:uid="{00000000-0005-0000-0000-0000C3010000}"/>
    <cellStyle name="20 % - Accent5 2 2 3 4" xfId="29266" xr:uid="{00000000-0005-0000-0000-0000C4010000}"/>
    <cellStyle name="20 % - Accent5 2 2 4" xfId="9537" xr:uid="{00000000-0005-0000-0000-0000C5010000}"/>
    <cellStyle name="20 % - Accent5 2 2 4 2" xfId="33210" xr:uid="{00000000-0005-0000-0000-0000C6010000}"/>
    <cellStyle name="20 % - Accent5 2 2 5" xfId="17426" xr:uid="{00000000-0005-0000-0000-0000C7010000}"/>
    <cellStyle name="20 % - Accent5 2 2 5 2" xfId="41099" xr:uid="{00000000-0005-0000-0000-0000C8010000}"/>
    <cellStyle name="20 % - Accent5 2 2 6" xfId="26071" xr:uid="{00000000-0005-0000-0000-0000C9010000}"/>
    <cellStyle name="20 % - Accent5 2 3" xfId="2964" xr:uid="{00000000-0005-0000-0000-0000CA010000}"/>
    <cellStyle name="20 % - Accent5 2 3 2" xfId="6909" xr:uid="{00000000-0005-0000-0000-0000CB010000}"/>
    <cellStyle name="20 % - Accent5 2 3 2 2" xfId="14798" xr:uid="{00000000-0005-0000-0000-0000CC010000}"/>
    <cellStyle name="20 % - Accent5 2 3 2 2 2" xfId="38471" xr:uid="{00000000-0005-0000-0000-0000CD010000}"/>
    <cellStyle name="20 % - Accent5 2 3 2 3" xfId="22687" xr:uid="{00000000-0005-0000-0000-0000CE010000}"/>
    <cellStyle name="20 % - Accent5 2 3 2 3 2" xfId="46360" xr:uid="{00000000-0005-0000-0000-0000CF010000}"/>
    <cellStyle name="20 % - Accent5 2 3 2 4" xfId="30582" xr:uid="{00000000-0005-0000-0000-0000D0010000}"/>
    <cellStyle name="20 % - Accent5 2 3 3" xfId="10414" xr:uid="{00000000-0005-0000-0000-0000D1010000}"/>
    <cellStyle name="20 % - Accent5 2 3 3 2" xfId="34087" xr:uid="{00000000-0005-0000-0000-0000D2010000}"/>
    <cellStyle name="20 % - Accent5 2 3 4" xfId="18303" xr:uid="{00000000-0005-0000-0000-0000D3010000}"/>
    <cellStyle name="20 % - Accent5 2 3 4 2" xfId="41976" xr:uid="{00000000-0005-0000-0000-0000D4010000}"/>
    <cellStyle name="20 % - Accent5 2 3 5" xfId="26637" xr:uid="{00000000-0005-0000-0000-0000D5010000}"/>
    <cellStyle name="20 % - Accent5 2 4" xfId="4717" xr:uid="{00000000-0005-0000-0000-0000D6010000}"/>
    <cellStyle name="20 % - Accent5 2 4 2" xfId="12606" xr:uid="{00000000-0005-0000-0000-0000D7010000}"/>
    <cellStyle name="20 % - Accent5 2 4 2 2" xfId="36279" xr:uid="{00000000-0005-0000-0000-0000D8010000}"/>
    <cellStyle name="20 % - Accent5 2 4 3" xfId="20495" xr:uid="{00000000-0005-0000-0000-0000D9010000}"/>
    <cellStyle name="20 % - Accent5 2 4 3 2" xfId="44168" xr:uid="{00000000-0005-0000-0000-0000DA010000}"/>
    <cellStyle name="20 % - Accent5 2 4 4" xfId="28390" xr:uid="{00000000-0005-0000-0000-0000DB010000}"/>
    <cellStyle name="20 % - Accent5 2 5" xfId="8661" xr:uid="{00000000-0005-0000-0000-0000DC010000}"/>
    <cellStyle name="20 % - Accent5 2 5 2" xfId="32334" xr:uid="{00000000-0005-0000-0000-0000DD010000}"/>
    <cellStyle name="20 % - Accent5 2 6" xfId="16550" xr:uid="{00000000-0005-0000-0000-0000DE010000}"/>
    <cellStyle name="20 % - Accent5 2 6 2" xfId="40223" xr:uid="{00000000-0005-0000-0000-0000DF010000}"/>
    <cellStyle name="20 % - Accent5 2 7" xfId="25195" xr:uid="{00000000-0005-0000-0000-0000E0010000}"/>
    <cellStyle name="20 % - Accent5 3" xfId="1960" xr:uid="{00000000-0005-0000-0000-0000E1010000}"/>
    <cellStyle name="20 % - Accent5 3 2" xfId="3402" xr:uid="{00000000-0005-0000-0000-0000E2010000}"/>
    <cellStyle name="20 % - Accent5 3 2 2" xfId="7347" xr:uid="{00000000-0005-0000-0000-0000E3010000}"/>
    <cellStyle name="20 % - Accent5 3 2 2 2" xfId="15236" xr:uid="{00000000-0005-0000-0000-0000E4010000}"/>
    <cellStyle name="20 % - Accent5 3 2 2 2 2" xfId="38909" xr:uid="{00000000-0005-0000-0000-0000E5010000}"/>
    <cellStyle name="20 % - Accent5 3 2 2 3" xfId="23125" xr:uid="{00000000-0005-0000-0000-0000E6010000}"/>
    <cellStyle name="20 % - Accent5 3 2 2 3 2" xfId="46798" xr:uid="{00000000-0005-0000-0000-0000E7010000}"/>
    <cellStyle name="20 % - Accent5 3 2 2 4" xfId="31020" xr:uid="{00000000-0005-0000-0000-0000E8010000}"/>
    <cellStyle name="20 % - Accent5 3 2 3" xfId="10852" xr:uid="{00000000-0005-0000-0000-0000E9010000}"/>
    <cellStyle name="20 % - Accent5 3 2 3 2" xfId="34525" xr:uid="{00000000-0005-0000-0000-0000EA010000}"/>
    <cellStyle name="20 % - Accent5 3 2 4" xfId="18741" xr:uid="{00000000-0005-0000-0000-0000EB010000}"/>
    <cellStyle name="20 % - Accent5 3 2 4 2" xfId="42414" xr:uid="{00000000-0005-0000-0000-0000EC010000}"/>
    <cellStyle name="20 % - Accent5 3 2 5" xfId="27075" xr:uid="{00000000-0005-0000-0000-0000ED010000}"/>
    <cellStyle name="20 % - Accent5 3 3" xfId="5155" xr:uid="{00000000-0005-0000-0000-0000EE010000}"/>
    <cellStyle name="20 % - Accent5 3 3 2" xfId="13044" xr:uid="{00000000-0005-0000-0000-0000EF010000}"/>
    <cellStyle name="20 % - Accent5 3 3 2 2" xfId="36717" xr:uid="{00000000-0005-0000-0000-0000F0010000}"/>
    <cellStyle name="20 % - Accent5 3 3 3" xfId="20933" xr:uid="{00000000-0005-0000-0000-0000F1010000}"/>
    <cellStyle name="20 % - Accent5 3 3 3 2" xfId="44606" xr:uid="{00000000-0005-0000-0000-0000F2010000}"/>
    <cellStyle name="20 % - Accent5 3 3 4" xfId="28828" xr:uid="{00000000-0005-0000-0000-0000F3010000}"/>
    <cellStyle name="20 % - Accent5 3 4" xfId="9099" xr:uid="{00000000-0005-0000-0000-0000F4010000}"/>
    <cellStyle name="20 % - Accent5 3 4 2" xfId="32772" xr:uid="{00000000-0005-0000-0000-0000F5010000}"/>
    <cellStyle name="20 % - Accent5 3 5" xfId="16988" xr:uid="{00000000-0005-0000-0000-0000F6010000}"/>
    <cellStyle name="20 % - Accent5 3 5 2" xfId="40661" xr:uid="{00000000-0005-0000-0000-0000F7010000}"/>
    <cellStyle name="20 % - Accent5 3 6" xfId="25633" xr:uid="{00000000-0005-0000-0000-0000F8010000}"/>
    <cellStyle name="20 % - Accent5 4" xfId="941" xr:uid="{00000000-0005-0000-0000-0000F9010000}"/>
    <cellStyle name="20 % - Accent5 4 2" xfId="5889" xr:uid="{00000000-0005-0000-0000-0000FA010000}"/>
    <cellStyle name="20 % - Accent5 4 2 2" xfId="13778" xr:uid="{00000000-0005-0000-0000-0000FB010000}"/>
    <cellStyle name="20 % - Accent5 4 2 2 2" xfId="37451" xr:uid="{00000000-0005-0000-0000-0000FC010000}"/>
    <cellStyle name="20 % - Accent5 4 2 3" xfId="21667" xr:uid="{00000000-0005-0000-0000-0000FD010000}"/>
    <cellStyle name="20 % - Accent5 4 2 3 2" xfId="45340" xr:uid="{00000000-0005-0000-0000-0000FE010000}"/>
    <cellStyle name="20 % - Accent5 4 2 4" xfId="29562" xr:uid="{00000000-0005-0000-0000-0000FF010000}"/>
    <cellStyle name="20 % - Accent5 4 3" xfId="11586" xr:uid="{00000000-0005-0000-0000-000000020000}"/>
    <cellStyle name="20 % - Accent5 4 3 2" xfId="35259" xr:uid="{00000000-0005-0000-0000-000001020000}"/>
    <cellStyle name="20 % - Accent5 4 4" xfId="19475" xr:uid="{00000000-0005-0000-0000-000002020000}"/>
    <cellStyle name="20 % - Accent5 4 4 2" xfId="43148" xr:uid="{00000000-0005-0000-0000-000003020000}"/>
    <cellStyle name="20 % - Accent5 4 5" xfId="24614" xr:uid="{00000000-0005-0000-0000-000004020000}"/>
    <cellStyle name="20 % - Accent5 5" xfId="501" xr:uid="{00000000-0005-0000-0000-000005020000}"/>
    <cellStyle name="20 % - Accent5 5 2" xfId="6328" xr:uid="{00000000-0005-0000-0000-000006020000}"/>
    <cellStyle name="20 % - Accent5 5 2 2" xfId="14217" xr:uid="{00000000-0005-0000-0000-000007020000}"/>
    <cellStyle name="20 % - Accent5 5 2 2 2" xfId="37890" xr:uid="{00000000-0005-0000-0000-000008020000}"/>
    <cellStyle name="20 % - Accent5 5 2 3" xfId="22106" xr:uid="{00000000-0005-0000-0000-000009020000}"/>
    <cellStyle name="20 % - Accent5 5 2 3 2" xfId="45779" xr:uid="{00000000-0005-0000-0000-00000A020000}"/>
    <cellStyle name="20 % - Accent5 5 2 4" xfId="30001" xr:uid="{00000000-0005-0000-0000-00000B020000}"/>
    <cellStyle name="20 % - Accent5 5 3" xfId="9833" xr:uid="{00000000-0005-0000-0000-00000C020000}"/>
    <cellStyle name="20 % - Accent5 5 3 2" xfId="33506" xr:uid="{00000000-0005-0000-0000-00000D020000}"/>
    <cellStyle name="20 % - Accent5 5 4" xfId="17722" xr:uid="{00000000-0005-0000-0000-00000E020000}"/>
    <cellStyle name="20 % - Accent5 5 4 2" xfId="41395" xr:uid="{00000000-0005-0000-0000-00000F020000}"/>
    <cellStyle name="20 % - Accent5 5 5" xfId="24174" xr:uid="{00000000-0005-0000-0000-000010020000}"/>
    <cellStyle name="20 % - Accent5 6" xfId="4136" xr:uid="{00000000-0005-0000-0000-000011020000}"/>
    <cellStyle name="20 % - Accent5 6 2" xfId="12025" xr:uid="{00000000-0005-0000-0000-000012020000}"/>
    <cellStyle name="20 % - Accent5 6 2 2" xfId="35698" xr:uid="{00000000-0005-0000-0000-000013020000}"/>
    <cellStyle name="20 % - Accent5 6 3" xfId="19914" xr:uid="{00000000-0005-0000-0000-000014020000}"/>
    <cellStyle name="20 % - Accent5 6 3 2" xfId="43587" xr:uid="{00000000-0005-0000-0000-000015020000}"/>
    <cellStyle name="20 % - Accent5 6 4" xfId="27809" xr:uid="{00000000-0005-0000-0000-000016020000}"/>
    <cellStyle name="20 % - Accent5 7" xfId="8080" xr:uid="{00000000-0005-0000-0000-000017020000}"/>
    <cellStyle name="20 % - Accent5 7 2" xfId="31753" xr:uid="{00000000-0005-0000-0000-000018020000}"/>
    <cellStyle name="20 % - Accent5 8" xfId="15969" xr:uid="{00000000-0005-0000-0000-000019020000}"/>
    <cellStyle name="20 % - Accent5 8 2" xfId="39642" xr:uid="{00000000-0005-0000-0000-00001A020000}"/>
    <cellStyle name="20 % - Accent5 9" xfId="23723" xr:uid="{00000000-0005-0000-0000-00001B020000}"/>
    <cellStyle name="20 % - Accent6" xfId="50" builtinId="50" customBuiltin="1"/>
    <cellStyle name="20 % - Accent6 2" xfId="1524" xr:uid="{00000000-0005-0000-0000-00001D020000}"/>
    <cellStyle name="20 % - Accent6 2 2" xfId="2400" xr:uid="{00000000-0005-0000-0000-00001E020000}"/>
    <cellStyle name="20 % - Accent6 2 2 2" xfId="3842" xr:uid="{00000000-0005-0000-0000-00001F020000}"/>
    <cellStyle name="20 % - Accent6 2 2 2 2" xfId="7787" xr:uid="{00000000-0005-0000-0000-000020020000}"/>
    <cellStyle name="20 % - Accent6 2 2 2 2 2" xfId="15676" xr:uid="{00000000-0005-0000-0000-000021020000}"/>
    <cellStyle name="20 % - Accent6 2 2 2 2 2 2" xfId="39349" xr:uid="{00000000-0005-0000-0000-000022020000}"/>
    <cellStyle name="20 % - Accent6 2 2 2 2 3" xfId="23565" xr:uid="{00000000-0005-0000-0000-000023020000}"/>
    <cellStyle name="20 % - Accent6 2 2 2 2 3 2" xfId="47238" xr:uid="{00000000-0005-0000-0000-000024020000}"/>
    <cellStyle name="20 % - Accent6 2 2 2 2 4" xfId="31460" xr:uid="{00000000-0005-0000-0000-000025020000}"/>
    <cellStyle name="20 % - Accent6 2 2 2 3" xfId="11292" xr:uid="{00000000-0005-0000-0000-000026020000}"/>
    <cellStyle name="20 % - Accent6 2 2 2 3 2" xfId="34965" xr:uid="{00000000-0005-0000-0000-000027020000}"/>
    <cellStyle name="20 % - Accent6 2 2 2 4" xfId="19181" xr:uid="{00000000-0005-0000-0000-000028020000}"/>
    <cellStyle name="20 % - Accent6 2 2 2 4 2" xfId="42854" xr:uid="{00000000-0005-0000-0000-000029020000}"/>
    <cellStyle name="20 % - Accent6 2 2 2 5" xfId="27515" xr:uid="{00000000-0005-0000-0000-00002A020000}"/>
    <cellStyle name="20 % - Accent6 2 2 3" xfId="5595" xr:uid="{00000000-0005-0000-0000-00002B020000}"/>
    <cellStyle name="20 % - Accent6 2 2 3 2" xfId="13484" xr:uid="{00000000-0005-0000-0000-00002C020000}"/>
    <cellStyle name="20 % - Accent6 2 2 3 2 2" xfId="37157" xr:uid="{00000000-0005-0000-0000-00002D020000}"/>
    <cellStyle name="20 % - Accent6 2 2 3 3" xfId="21373" xr:uid="{00000000-0005-0000-0000-00002E020000}"/>
    <cellStyle name="20 % - Accent6 2 2 3 3 2" xfId="45046" xr:uid="{00000000-0005-0000-0000-00002F020000}"/>
    <cellStyle name="20 % - Accent6 2 2 3 4" xfId="29268" xr:uid="{00000000-0005-0000-0000-000030020000}"/>
    <cellStyle name="20 % - Accent6 2 2 4" xfId="9539" xr:uid="{00000000-0005-0000-0000-000031020000}"/>
    <cellStyle name="20 % - Accent6 2 2 4 2" xfId="33212" xr:uid="{00000000-0005-0000-0000-000032020000}"/>
    <cellStyle name="20 % - Accent6 2 2 5" xfId="17428" xr:uid="{00000000-0005-0000-0000-000033020000}"/>
    <cellStyle name="20 % - Accent6 2 2 5 2" xfId="41101" xr:uid="{00000000-0005-0000-0000-000034020000}"/>
    <cellStyle name="20 % - Accent6 2 2 6" xfId="26073" xr:uid="{00000000-0005-0000-0000-000035020000}"/>
    <cellStyle name="20 % - Accent6 2 3" xfId="2966" xr:uid="{00000000-0005-0000-0000-000036020000}"/>
    <cellStyle name="20 % - Accent6 2 3 2" xfId="6911" xr:uid="{00000000-0005-0000-0000-000037020000}"/>
    <cellStyle name="20 % - Accent6 2 3 2 2" xfId="14800" xr:uid="{00000000-0005-0000-0000-000038020000}"/>
    <cellStyle name="20 % - Accent6 2 3 2 2 2" xfId="38473" xr:uid="{00000000-0005-0000-0000-000039020000}"/>
    <cellStyle name="20 % - Accent6 2 3 2 3" xfId="22689" xr:uid="{00000000-0005-0000-0000-00003A020000}"/>
    <cellStyle name="20 % - Accent6 2 3 2 3 2" xfId="46362" xr:uid="{00000000-0005-0000-0000-00003B020000}"/>
    <cellStyle name="20 % - Accent6 2 3 2 4" xfId="30584" xr:uid="{00000000-0005-0000-0000-00003C020000}"/>
    <cellStyle name="20 % - Accent6 2 3 3" xfId="10416" xr:uid="{00000000-0005-0000-0000-00003D020000}"/>
    <cellStyle name="20 % - Accent6 2 3 3 2" xfId="34089" xr:uid="{00000000-0005-0000-0000-00003E020000}"/>
    <cellStyle name="20 % - Accent6 2 3 4" xfId="18305" xr:uid="{00000000-0005-0000-0000-00003F020000}"/>
    <cellStyle name="20 % - Accent6 2 3 4 2" xfId="41978" xr:uid="{00000000-0005-0000-0000-000040020000}"/>
    <cellStyle name="20 % - Accent6 2 3 5" xfId="26639" xr:uid="{00000000-0005-0000-0000-000041020000}"/>
    <cellStyle name="20 % - Accent6 2 4" xfId="4719" xr:uid="{00000000-0005-0000-0000-000042020000}"/>
    <cellStyle name="20 % - Accent6 2 4 2" xfId="12608" xr:uid="{00000000-0005-0000-0000-000043020000}"/>
    <cellStyle name="20 % - Accent6 2 4 2 2" xfId="36281" xr:uid="{00000000-0005-0000-0000-000044020000}"/>
    <cellStyle name="20 % - Accent6 2 4 3" xfId="20497" xr:uid="{00000000-0005-0000-0000-000045020000}"/>
    <cellStyle name="20 % - Accent6 2 4 3 2" xfId="44170" xr:uid="{00000000-0005-0000-0000-000046020000}"/>
    <cellStyle name="20 % - Accent6 2 4 4" xfId="28392" xr:uid="{00000000-0005-0000-0000-000047020000}"/>
    <cellStyle name="20 % - Accent6 2 5" xfId="8663" xr:uid="{00000000-0005-0000-0000-000048020000}"/>
    <cellStyle name="20 % - Accent6 2 5 2" xfId="32336" xr:uid="{00000000-0005-0000-0000-000049020000}"/>
    <cellStyle name="20 % - Accent6 2 6" xfId="16552" xr:uid="{00000000-0005-0000-0000-00004A020000}"/>
    <cellStyle name="20 % - Accent6 2 6 2" xfId="40225" xr:uid="{00000000-0005-0000-0000-00004B020000}"/>
    <cellStyle name="20 % - Accent6 2 7" xfId="25197" xr:uid="{00000000-0005-0000-0000-00004C020000}"/>
    <cellStyle name="20 % - Accent6 3" xfId="1962" xr:uid="{00000000-0005-0000-0000-00004D020000}"/>
    <cellStyle name="20 % - Accent6 3 2" xfId="3404" xr:uid="{00000000-0005-0000-0000-00004E020000}"/>
    <cellStyle name="20 % - Accent6 3 2 2" xfId="7349" xr:uid="{00000000-0005-0000-0000-00004F020000}"/>
    <cellStyle name="20 % - Accent6 3 2 2 2" xfId="15238" xr:uid="{00000000-0005-0000-0000-000050020000}"/>
    <cellStyle name="20 % - Accent6 3 2 2 2 2" xfId="38911" xr:uid="{00000000-0005-0000-0000-000051020000}"/>
    <cellStyle name="20 % - Accent6 3 2 2 3" xfId="23127" xr:uid="{00000000-0005-0000-0000-000052020000}"/>
    <cellStyle name="20 % - Accent6 3 2 2 3 2" xfId="46800" xr:uid="{00000000-0005-0000-0000-000053020000}"/>
    <cellStyle name="20 % - Accent6 3 2 2 4" xfId="31022" xr:uid="{00000000-0005-0000-0000-000054020000}"/>
    <cellStyle name="20 % - Accent6 3 2 3" xfId="10854" xr:uid="{00000000-0005-0000-0000-000055020000}"/>
    <cellStyle name="20 % - Accent6 3 2 3 2" xfId="34527" xr:uid="{00000000-0005-0000-0000-000056020000}"/>
    <cellStyle name="20 % - Accent6 3 2 4" xfId="18743" xr:uid="{00000000-0005-0000-0000-000057020000}"/>
    <cellStyle name="20 % - Accent6 3 2 4 2" xfId="42416" xr:uid="{00000000-0005-0000-0000-000058020000}"/>
    <cellStyle name="20 % - Accent6 3 2 5" xfId="27077" xr:uid="{00000000-0005-0000-0000-000059020000}"/>
    <cellStyle name="20 % - Accent6 3 3" xfId="5157" xr:uid="{00000000-0005-0000-0000-00005A020000}"/>
    <cellStyle name="20 % - Accent6 3 3 2" xfId="13046" xr:uid="{00000000-0005-0000-0000-00005B020000}"/>
    <cellStyle name="20 % - Accent6 3 3 2 2" xfId="36719" xr:uid="{00000000-0005-0000-0000-00005C020000}"/>
    <cellStyle name="20 % - Accent6 3 3 3" xfId="20935" xr:uid="{00000000-0005-0000-0000-00005D020000}"/>
    <cellStyle name="20 % - Accent6 3 3 3 2" xfId="44608" xr:uid="{00000000-0005-0000-0000-00005E020000}"/>
    <cellStyle name="20 % - Accent6 3 3 4" xfId="28830" xr:uid="{00000000-0005-0000-0000-00005F020000}"/>
    <cellStyle name="20 % - Accent6 3 4" xfId="9101" xr:uid="{00000000-0005-0000-0000-000060020000}"/>
    <cellStyle name="20 % - Accent6 3 4 2" xfId="32774" xr:uid="{00000000-0005-0000-0000-000061020000}"/>
    <cellStyle name="20 % - Accent6 3 5" xfId="16990" xr:uid="{00000000-0005-0000-0000-000062020000}"/>
    <cellStyle name="20 % - Accent6 3 5 2" xfId="40663" xr:uid="{00000000-0005-0000-0000-000063020000}"/>
    <cellStyle name="20 % - Accent6 3 6" xfId="25635" xr:uid="{00000000-0005-0000-0000-000064020000}"/>
    <cellStyle name="20 % - Accent6 4" xfId="943" xr:uid="{00000000-0005-0000-0000-000065020000}"/>
    <cellStyle name="20 % - Accent6 4 2" xfId="5891" xr:uid="{00000000-0005-0000-0000-000066020000}"/>
    <cellStyle name="20 % - Accent6 4 2 2" xfId="13780" xr:uid="{00000000-0005-0000-0000-000067020000}"/>
    <cellStyle name="20 % - Accent6 4 2 2 2" xfId="37453" xr:uid="{00000000-0005-0000-0000-000068020000}"/>
    <cellStyle name="20 % - Accent6 4 2 3" xfId="21669" xr:uid="{00000000-0005-0000-0000-000069020000}"/>
    <cellStyle name="20 % - Accent6 4 2 3 2" xfId="45342" xr:uid="{00000000-0005-0000-0000-00006A020000}"/>
    <cellStyle name="20 % - Accent6 4 2 4" xfId="29564" xr:uid="{00000000-0005-0000-0000-00006B020000}"/>
    <cellStyle name="20 % - Accent6 4 3" xfId="11588" xr:uid="{00000000-0005-0000-0000-00006C020000}"/>
    <cellStyle name="20 % - Accent6 4 3 2" xfId="35261" xr:uid="{00000000-0005-0000-0000-00006D020000}"/>
    <cellStyle name="20 % - Accent6 4 4" xfId="19477" xr:uid="{00000000-0005-0000-0000-00006E020000}"/>
    <cellStyle name="20 % - Accent6 4 4 2" xfId="43150" xr:uid="{00000000-0005-0000-0000-00006F020000}"/>
    <cellStyle name="20 % - Accent6 4 5" xfId="24616" xr:uid="{00000000-0005-0000-0000-000070020000}"/>
    <cellStyle name="20 % - Accent6 5" xfId="504" xr:uid="{00000000-0005-0000-0000-000071020000}"/>
    <cellStyle name="20 % - Accent6 5 2" xfId="6330" xr:uid="{00000000-0005-0000-0000-000072020000}"/>
    <cellStyle name="20 % - Accent6 5 2 2" xfId="14219" xr:uid="{00000000-0005-0000-0000-000073020000}"/>
    <cellStyle name="20 % - Accent6 5 2 2 2" xfId="37892" xr:uid="{00000000-0005-0000-0000-000074020000}"/>
    <cellStyle name="20 % - Accent6 5 2 3" xfId="22108" xr:uid="{00000000-0005-0000-0000-000075020000}"/>
    <cellStyle name="20 % - Accent6 5 2 3 2" xfId="45781" xr:uid="{00000000-0005-0000-0000-000076020000}"/>
    <cellStyle name="20 % - Accent6 5 2 4" xfId="30003" xr:uid="{00000000-0005-0000-0000-000077020000}"/>
    <cellStyle name="20 % - Accent6 5 3" xfId="9835" xr:uid="{00000000-0005-0000-0000-000078020000}"/>
    <cellStyle name="20 % - Accent6 5 3 2" xfId="33508" xr:uid="{00000000-0005-0000-0000-000079020000}"/>
    <cellStyle name="20 % - Accent6 5 4" xfId="17724" xr:uid="{00000000-0005-0000-0000-00007A020000}"/>
    <cellStyle name="20 % - Accent6 5 4 2" xfId="41397" xr:uid="{00000000-0005-0000-0000-00007B020000}"/>
    <cellStyle name="20 % - Accent6 5 5" xfId="24177" xr:uid="{00000000-0005-0000-0000-00007C020000}"/>
    <cellStyle name="20 % - Accent6 6" xfId="4138" xr:uid="{00000000-0005-0000-0000-00007D020000}"/>
    <cellStyle name="20 % - Accent6 6 2" xfId="12027" xr:uid="{00000000-0005-0000-0000-00007E020000}"/>
    <cellStyle name="20 % - Accent6 6 2 2" xfId="35700" xr:uid="{00000000-0005-0000-0000-00007F020000}"/>
    <cellStyle name="20 % - Accent6 6 3" xfId="19916" xr:uid="{00000000-0005-0000-0000-000080020000}"/>
    <cellStyle name="20 % - Accent6 6 3 2" xfId="43589" xr:uid="{00000000-0005-0000-0000-000081020000}"/>
    <cellStyle name="20 % - Accent6 6 4" xfId="27811" xr:uid="{00000000-0005-0000-0000-000082020000}"/>
    <cellStyle name="20 % - Accent6 7" xfId="8082" xr:uid="{00000000-0005-0000-0000-000083020000}"/>
    <cellStyle name="20 % - Accent6 7 2" xfId="31755" xr:uid="{00000000-0005-0000-0000-000084020000}"/>
    <cellStyle name="20 % - Accent6 8" xfId="15971" xr:uid="{00000000-0005-0000-0000-000085020000}"/>
    <cellStyle name="20 % - Accent6 8 2" xfId="39644" xr:uid="{00000000-0005-0000-0000-000086020000}"/>
    <cellStyle name="20 % - Accent6 9" xfId="23725" xr:uid="{00000000-0005-0000-0000-000087020000}"/>
    <cellStyle name="40 % - Accent1" xfId="31" builtinId="31" customBuiltin="1"/>
    <cellStyle name="40 % - Accent1 2" xfId="1515" xr:uid="{00000000-0005-0000-0000-000089020000}"/>
    <cellStyle name="40 % - Accent1 2 2" xfId="2391" xr:uid="{00000000-0005-0000-0000-00008A020000}"/>
    <cellStyle name="40 % - Accent1 2 2 2" xfId="3833" xr:uid="{00000000-0005-0000-0000-00008B020000}"/>
    <cellStyle name="40 % - Accent1 2 2 2 2" xfId="7778" xr:uid="{00000000-0005-0000-0000-00008C020000}"/>
    <cellStyle name="40 % - Accent1 2 2 2 2 2" xfId="15667" xr:uid="{00000000-0005-0000-0000-00008D020000}"/>
    <cellStyle name="40 % - Accent1 2 2 2 2 2 2" xfId="39340" xr:uid="{00000000-0005-0000-0000-00008E020000}"/>
    <cellStyle name="40 % - Accent1 2 2 2 2 3" xfId="23556" xr:uid="{00000000-0005-0000-0000-00008F020000}"/>
    <cellStyle name="40 % - Accent1 2 2 2 2 3 2" xfId="47229" xr:uid="{00000000-0005-0000-0000-000090020000}"/>
    <cellStyle name="40 % - Accent1 2 2 2 2 4" xfId="31451" xr:uid="{00000000-0005-0000-0000-000091020000}"/>
    <cellStyle name="40 % - Accent1 2 2 2 3" xfId="11283" xr:uid="{00000000-0005-0000-0000-000092020000}"/>
    <cellStyle name="40 % - Accent1 2 2 2 3 2" xfId="34956" xr:uid="{00000000-0005-0000-0000-000093020000}"/>
    <cellStyle name="40 % - Accent1 2 2 2 4" xfId="19172" xr:uid="{00000000-0005-0000-0000-000094020000}"/>
    <cellStyle name="40 % - Accent1 2 2 2 4 2" xfId="42845" xr:uid="{00000000-0005-0000-0000-000095020000}"/>
    <cellStyle name="40 % - Accent1 2 2 2 5" xfId="27506" xr:uid="{00000000-0005-0000-0000-000096020000}"/>
    <cellStyle name="40 % - Accent1 2 2 3" xfId="5586" xr:uid="{00000000-0005-0000-0000-000097020000}"/>
    <cellStyle name="40 % - Accent1 2 2 3 2" xfId="13475" xr:uid="{00000000-0005-0000-0000-000098020000}"/>
    <cellStyle name="40 % - Accent1 2 2 3 2 2" xfId="37148" xr:uid="{00000000-0005-0000-0000-000099020000}"/>
    <cellStyle name="40 % - Accent1 2 2 3 3" xfId="21364" xr:uid="{00000000-0005-0000-0000-00009A020000}"/>
    <cellStyle name="40 % - Accent1 2 2 3 3 2" xfId="45037" xr:uid="{00000000-0005-0000-0000-00009B020000}"/>
    <cellStyle name="40 % - Accent1 2 2 3 4" xfId="29259" xr:uid="{00000000-0005-0000-0000-00009C020000}"/>
    <cellStyle name="40 % - Accent1 2 2 4" xfId="9530" xr:uid="{00000000-0005-0000-0000-00009D020000}"/>
    <cellStyle name="40 % - Accent1 2 2 4 2" xfId="33203" xr:uid="{00000000-0005-0000-0000-00009E020000}"/>
    <cellStyle name="40 % - Accent1 2 2 5" xfId="17419" xr:uid="{00000000-0005-0000-0000-00009F020000}"/>
    <cellStyle name="40 % - Accent1 2 2 5 2" xfId="41092" xr:uid="{00000000-0005-0000-0000-0000A0020000}"/>
    <cellStyle name="40 % - Accent1 2 2 6" xfId="26064" xr:uid="{00000000-0005-0000-0000-0000A1020000}"/>
    <cellStyle name="40 % - Accent1 2 3" xfId="2957" xr:uid="{00000000-0005-0000-0000-0000A2020000}"/>
    <cellStyle name="40 % - Accent1 2 3 2" xfId="6902" xr:uid="{00000000-0005-0000-0000-0000A3020000}"/>
    <cellStyle name="40 % - Accent1 2 3 2 2" xfId="14791" xr:uid="{00000000-0005-0000-0000-0000A4020000}"/>
    <cellStyle name="40 % - Accent1 2 3 2 2 2" xfId="38464" xr:uid="{00000000-0005-0000-0000-0000A5020000}"/>
    <cellStyle name="40 % - Accent1 2 3 2 3" xfId="22680" xr:uid="{00000000-0005-0000-0000-0000A6020000}"/>
    <cellStyle name="40 % - Accent1 2 3 2 3 2" xfId="46353" xr:uid="{00000000-0005-0000-0000-0000A7020000}"/>
    <cellStyle name="40 % - Accent1 2 3 2 4" xfId="30575" xr:uid="{00000000-0005-0000-0000-0000A8020000}"/>
    <cellStyle name="40 % - Accent1 2 3 3" xfId="10407" xr:uid="{00000000-0005-0000-0000-0000A9020000}"/>
    <cellStyle name="40 % - Accent1 2 3 3 2" xfId="34080" xr:uid="{00000000-0005-0000-0000-0000AA020000}"/>
    <cellStyle name="40 % - Accent1 2 3 4" xfId="18296" xr:uid="{00000000-0005-0000-0000-0000AB020000}"/>
    <cellStyle name="40 % - Accent1 2 3 4 2" xfId="41969" xr:uid="{00000000-0005-0000-0000-0000AC020000}"/>
    <cellStyle name="40 % - Accent1 2 3 5" xfId="26630" xr:uid="{00000000-0005-0000-0000-0000AD020000}"/>
    <cellStyle name="40 % - Accent1 2 4" xfId="4710" xr:uid="{00000000-0005-0000-0000-0000AE020000}"/>
    <cellStyle name="40 % - Accent1 2 4 2" xfId="12599" xr:uid="{00000000-0005-0000-0000-0000AF020000}"/>
    <cellStyle name="40 % - Accent1 2 4 2 2" xfId="36272" xr:uid="{00000000-0005-0000-0000-0000B0020000}"/>
    <cellStyle name="40 % - Accent1 2 4 3" xfId="20488" xr:uid="{00000000-0005-0000-0000-0000B1020000}"/>
    <cellStyle name="40 % - Accent1 2 4 3 2" xfId="44161" xr:uid="{00000000-0005-0000-0000-0000B2020000}"/>
    <cellStyle name="40 % - Accent1 2 4 4" xfId="28383" xr:uid="{00000000-0005-0000-0000-0000B3020000}"/>
    <cellStyle name="40 % - Accent1 2 5" xfId="8654" xr:uid="{00000000-0005-0000-0000-0000B4020000}"/>
    <cellStyle name="40 % - Accent1 2 5 2" xfId="32327" xr:uid="{00000000-0005-0000-0000-0000B5020000}"/>
    <cellStyle name="40 % - Accent1 2 6" xfId="16543" xr:uid="{00000000-0005-0000-0000-0000B6020000}"/>
    <cellStyle name="40 % - Accent1 2 6 2" xfId="40216" xr:uid="{00000000-0005-0000-0000-0000B7020000}"/>
    <cellStyle name="40 % - Accent1 2 7" xfId="25188" xr:uid="{00000000-0005-0000-0000-0000B8020000}"/>
    <cellStyle name="40 % - Accent1 3" xfId="1953" xr:uid="{00000000-0005-0000-0000-0000B9020000}"/>
    <cellStyle name="40 % - Accent1 3 2" xfId="3395" xr:uid="{00000000-0005-0000-0000-0000BA020000}"/>
    <cellStyle name="40 % - Accent1 3 2 2" xfId="7340" xr:uid="{00000000-0005-0000-0000-0000BB020000}"/>
    <cellStyle name="40 % - Accent1 3 2 2 2" xfId="15229" xr:uid="{00000000-0005-0000-0000-0000BC020000}"/>
    <cellStyle name="40 % - Accent1 3 2 2 2 2" xfId="38902" xr:uid="{00000000-0005-0000-0000-0000BD020000}"/>
    <cellStyle name="40 % - Accent1 3 2 2 3" xfId="23118" xr:uid="{00000000-0005-0000-0000-0000BE020000}"/>
    <cellStyle name="40 % - Accent1 3 2 2 3 2" xfId="46791" xr:uid="{00000000-0005-0000-0000-0000BF020000}"/>
    <cellStyle name="40 % - Accent1 3 2 2 4" xfId="31013" xr:uid="{00000000-0005-0000-0000-0000C0020000}"/>
    <cellStyle name="40 % - Accent1 3 2 3" xfId="10845" xr:uid="{00000000-0005-0000-0000-0000C1020000}"/>
    <cellStyle name="40 % - Accent1 3 2 3 2" xfId="34518" xr:uid="{00000000-0005-0000-0000-0000C2020000}"/>
    <cellStyle name="40 % - Accent1 3 2 4" xfId="18734" xr:uid="{00000000-0005-0000-0000-0000C3020000}"/>
    <cellStyle name="40 % - Accent1 3 2 4 2" xfId="42407" xr:uid="{00000000-0005-0000-0000-0000C4020000}"/>
    <cellStyle name="40 % - Accent1 3 2 5" xfId="27068" xr:uid="{00000000-0005-0000-0000-0000C5020000}"/>
    <cellStyle name="40 % - Accent1 3 3" xfId="5148" xr:uid="{00000000-0005-0000-0000-0000C6020000}"/>
    <cellStyle name="40 % - Accent1 3 3 2" xfId="13037" xr:uid="{00000000-0005-0000-0000-0000C7020000}"/>
    <cellStyle name="40 % - Accent1 3 3 2 2" xfId="36710" xr:uid="{00000000-0005-0000-0000-0000C8020000}"/>
    <cellStyle name="40 % - Accent1 3 3 3" xfId="20926" xr:uid="{00000000-0005-0000-0000-0000C9020000}"/>
    <cellStyle name="40 % - Accent1 3 3 3 2" xfId="44599" xr:uid="{00000000-0005-0000-0000-0000CA020000}"/>
    <cellStyle name="40 % - Accent1 3 3 4" xfId="28821" xr:uid="{00000000-0005-0000-0000-0000CB020000}"/>
    <cellStyle name="40 % - Accent1 3 4" xfId="9092" xr:uid="{00000000-0005-0000-0000-0000CC020000}"/>
    <cellStyle name="40 % - Accent1 3 4 2" xfId="32765" xr:uid="{00000000-0005-0000-0000-0000CD020000}"/>
    <cellStyle name="40 % - Accent1 3 5" xfId="16981" xr:uid="{00000000-0005-0000-0000-0000CE020000}"/>
    <cellStyle name="40 % - Accent1 3 5 2" xfId="40654" xr:uid="{00000000-0005-0000-0000-0000CF020000}"/>
    <cellStyle name="40 % - Accent1 3 6" xfId="25626" xr:uid="{00000000-0005-0000-0000-0000D0020000}"/>
    <cellStyle name="40 % - Accent1 4" xfId="934" xr:uid="{00000000-0005-0000-0000-0000D1020000}"/>
    <cellStyle name="40 % - Accent1 4 2" xfId="5882" xr:uid="{00000000-0005-0000-0000-0000D2020000}"/>
    <cellStyle name="40 % - Accent1 4 2 2" xfId="13771" xr:uid="{00000000-0005-0000-0000-0000D3020000}"/>
    <cellStyle name="40 % - Accent1 4 2 2 2" xfId="37444" xr:uid="{00000000-0005-0000-0000-0000D4020000}"/>
    <cellStyle name="40 % - Accent1 4 2 3" xfId="21660" xr:uid="{00000000-0005-0000-0000-0000D5020000}"/>
    <cellStyle name="40 % - Accent1 4 2 3 2" xfId="45333" xr:uid="{00000000-0005-0000-0000-0000D6020000}"/>
    <cellStyle name="40 % - Accent1 4 2 4" xfId="29555" xr:uid="{00000000-0005-0000-0000-0000D7020000}"/>
    <cellStyle name="40 % - Accent1 4 3" xfId="11579" xr:uid="{00000000-0005-0000-0000-0000D8020000}"/>
    <cellStyle name="40 % - Accent1 4 3 2" xfId="35252" xr:uid="{00000000-0005-0000-0000-0000D9020000}"/>
    <cellStyle name="40 % - Accent1 4 4" xfId="19468" xr:uid="{00000000-0005-0000-0000-0000DA020000}"/>
    <cellStyle name="40 % - Accent1 4 4 2" xfId="43141" xr:uid="{00000000-0005-0000-0000-0000DB020000}"/>
    <cellStyle name="40 % - Accent1 4 5" xfId="24607" xr:uid="{00000000-0005-0000-0000-0000DC020000}"/>
    <cellStyle name="40 % - Accent1 5" xfId="494" xr:uid="{00000000-0005-0000-0000-0000DD020000}"/>
    <cellStyle name="40 % - Accent1 5 2" xfId="6321" xr:uid="{00000000-0005-0000-0000-0000DE020000}"/>
    <cellStyle name="40 % - Accent1 5 2 2" xfId="14210" xr:uid="{00000000-0005-0000-0000-0000DF020000}"/>
    <cellStyle name="40 % - Accent1 5 2 2 2" xfId="37883" xr:uid="{00000000-0005-0000-0000-0000E0020000}"/>
    <cellStyle name="40 % - Accent1 5 2 3" xfId="22099" xr:uid="{00000000-0005-0000-0000-0000E1020000}"/>
    <cellStyle name="40 % - Accent1 5 2 3 2" xfId="45772" xr:uid="{00000000-0005-0000-0000-0000E2020000}"/>
    <cellStyle name="40 % - Accent1 5 2 4" xfId="29994" xr:uid="{00000000-0005-0000-0000-0000E3020000}"/>
    <cellStyle name="40 % - Accent1 5 3" xfId="9826" xr:uid="{00000000-0005-0000-0000-0000E4020000}"/>
    <cellStyle name="40 % - Accent1 5 3 2" xfId="33499" xr:uid="{00000000-0005-0000-0000-0000E5020000}"/>
    <cellStyle name="40 % - Accent1 5 4" xfId="17715" xr:uid="{00000000-0005-0000-0000-0000E6020000}"/>
    <cellStyle name="40 % - Accent1 5 4 2" xfId="41388" xr:uid="{00000000-0005-0000-0000-0000E7020000}"/>
    <cellStyle name="40 % - Accent1 5 5" xfId="24167" xr:uid="{00000000-0005-0000-0000-0000E8020000}"/>
    <cellStyle name="40 % - Accent1 6" xfId="4129" xr:uid="{00000000-0005-0000-0000-0000E9020000}"/>
    <cellStyle name="40 % - Accent1 6 2" xfId="12018" xr:uid="{00000000-0005-0000-0000-0000EA020000}"/>
    <cellStyle name="40 % - Accent1 6 2 2" xfId="35691" xr:uid="{00000000-0005-0000-0000-0000EB020000}"/>
    <cellStyle name="40 % - Accent1 6 3" xfId="19907" xr:uid="{00000000-0005-0000-0000-0000EC020000}"/>
    <cellStyle name="40 % - Accent1 6 3 2" xfId="43580" xr:uid="{00000000-0005-0000-0000-0000ED020000}"/>
    <cellStyle name="40 % - Accent1 6 4" xfId="27802" xr:uid="{00000000-0005-0000-0000-0000EE020000}"/>
    <cellStyle name="40 % - Accent1 7" xfId="8073" xr:uid="{00000000-0005-0000-0000-0000EF020000}"/>
    <cellStyle name="40 % - Accent1 7 2" xfId="31746" xr:uid="{00000000-0005-0000-0000-0000F0020000}"/>
    <cellStyle name="40 % - Accent1 8" xfId="15962" xr:uid="{00000000-0005-0000-0000-0000F1020000}"/>
    <cellStyle name="40 % - Accent1 8 2" xfId="39635" xr:uid="{00000000-0005-0000-0000-0000F2020000}"/>
    <cellStyle name="40 % - Accent1 9" xfId="23716" xr:uid="{00000000-0005-0000-0000-0000F3020000}"/>
    <cellStyle name="40 % - Accent2" xfId="35" builtinId="35" customBuiltin="1"/>
    <cellStyle name="40 % - Accent2 2" xfId="1517" xr:uid="{00000000-0005-0000-0000-0000F5020000}"/>
    <cellStyle name="40 % - Accent2 2 2" xfId="2393" xr:uid="{00000000-0005-0000-0000-0000F6020000}"/>
    <cellStyle name="40 % - Accent2 2 2 2" xfId="3835" xr:uid="{00000000-0005-0000-0000-0000F7020000}"/>
    <cellStyle name="40 % - Accent2 2 2 2 2" xfId="7780" xr:uid="{00000000-0005-0000-0000-0000F8020000}"/>
    <cellStyle name="40 % - Accent2 2 2 2 2 2" xfId="15669" xr:uid="{00000000-0005-0000-0000-0000F9020000}"/>
    <cellStyle name="40 % - Accent2 2 2 2 2 2 2" xfId="39342" xr:uid="{00000000-0005-0000-0000-0000FA020000}"/>
    <cellStyle name="40 % - Accent2 2 2 2 2 3" xfId="23558" xr:uid="{00000000-0005-0000-0000-0000FB020000}"/>
    <cellStyle name="40 % - Accent2 2 2 2 2 3 2" xfId="47231" xr:uid="{00000000-0005-0000-0000-0000FC020000}"/>
    <cellStyle name="40 % - Accent2 2 2 2 2 4" xfId="31453" xr:uid="{00000000-0005-0000-0000-0000FD020000}"/>
    <cellStyle name="40 % - Accent2 2 2 2 3" xfId="11285" xr:uid="{00000000-0005-0000-0000-0000FE020000}"/>
    <cellStyle name="40 % - Accent2 2 2 2 3 2" xfId="34958" xr:uid="{00000000-0005-0000-0000-0000FF020000}"/>
    <cellStyle name="40 % - Accent2 2 2 2 4" xfId="19174" xr:uid="{00000000-0005-0000-0000-000000030000}"/>
    <cellStyle name="40 % - Accent2 2 2 2 4 2" xfId="42847" xr:uid="{00000000-0005-0000-0000-000001030000}"/>
    <cellStyle name="40 % - Accent2 2 2 2 5" xfId="27508" xr:uid="{00000000-0005-0000-0000-000002030000}"/>
    <cellStyle name="40 % - Accent2 2 2 3" xfId="5588" xr:uid="{00000000-0005-0000-0000-000003030000}"/>
    <cellStyle name="40 % - Accent2 2 2 3 2" xfId="13477" xr:uid="{00000000-0005-0000-0000-000004030000}"/>
    <cellStyle name="40 % - Accent2 2 2 3 2 2" xfId="37150" xr:uid="{00000000-0005-0000-0000-000005030000}"/>
    <cellStyle name="40 % - Accent2 2 2 3 3" xfId="21366" xr:uid="{00000000-0005-0000-0000-000006030000}"/>
    <cellStyle name="40 % - Accent2 2 2 3 3 2" xfId="45039" xr:uid="{00000000-0005-0000-0000-000007030000}"/>
    <cellStyle name="40 % - Accent2 2 2 3 4" xfId="29261" xr:uid="{00000000-0005-0000-0000-000008030000}"/>
    <cellStyle name="40 % - Accent2 2 2 4" xfId="9532" xr:uid="{00000000-0005-0000-0000-000009030000}"/>
    <cellStyle name="40 % - Accent2 2 2 4 2" xfId="33205" xr:uid="{00000000-0005-0000-0000-00000A030000}"/>
    <cellStyle name="40 % - Accent2 2 2 5" xfId="17421" xr:uid="{00000000-0005-0000-0000-00000B030000}"/>
    <cellStyle name="40 % - Accent2 2 2 5 2" xfId="41094" xr:uid="{00000000-0005-0000-0000-00000C030000}"/>
    <cellStyle name="40 % - Accent2 2 2 6" xfId="26066" xr:uid="{00000000-0005-0000-0000-00000D030000}"/>
    <cellStyle name="40 % - Accent2 2 3" xfId="2959" xr:uid="{00000000-0005-0000-0000-00000E030000}"/>
    <cellStyle name="40 % - Accent2 2 3 2" xfId="6904" xr:uid="{00000000-0005-0000-0000-00000F030000}"/>
    <cellStyle name="40 % - Accent2 2 3 2 2" xfId="14793" xr:uid="{00000000-0005-0000-0000-000010030000}"/>
    <cellStyle name="40 % - Accent2 2 3 2 2 2" xfId="38466" xr:uid="{00000000-0005-0000-0000-000011030000}"/>
    <cellStyle name="40 % - Accent2 2 3 2 3" xfId="22682" xr:uid="{00000000-0005-0000-0000-000012030000}"/>
    <cellStyle name="40 % - Accent2 2 3 2 3 2" xfId="46355" xr:uid="{00000000-0005-0000-0000-000013030000}"/>
    <cellStyle name="40 % - Accent2 2 3 2 4" xfId="30577" xr:uid="{00000000-0005-0000-0000-000014030000}"/>
    <cellStyle name="40 % - Accent2 2 3 3" xfId="10409" xr:uid="{00000000-0005-0000-0000-000015030000}"/>
    <cellStyle name="40 % - Accent2 2 3 3 2" xfId="34082" xr:uid="{00000000-0005-0000-0000-000016030000}"/>
    <cellStyle name="40 % - Accent2 2 3 4" xfId="18298" xr:uid="{00000000-0005-0000-0000-000017030000}"/>
    <cellStyle name="40 % - Accent2 2 3 4 2" xfId="41971" xr:uid="{00000000-0005-0000-0000-000018030000}"/>
    <cellStyle name="40 % - Accent2 2 3 5" xfId="26632" xr:uid="{00000000-0005-0000-0000-000019030000}"/>
    <cellStyle name="40 % - Accent2 2 4" xfId="4712" xr:uid="{00000000-0005-0000-0000-00001A030000}"/>
    <cellStyle name="40 % - Accent2 2 4 2" xfId="12601" xr:uid="{00000000-0005-0000-0000-00001B030000}"/>
    <cellStyle name="40 % - Accent2 2 4 2 2" xfId="36274" xr:uid="{00000000-0005-0000-0000-00001C030000}"/>
    <cellStyle name="40 % - Accent2 2 4 3" xfId="20490" xr:uid="{00000000-0005-0000-0000-00001D030000}"/>
    <cellStyle name="40 % - Accent2 2 4 3 2" xfId="44163" xr:uid="{00000000-0005-0000-0000-00001E030000}"/>
    <cellStyle name="40 % - Accent2 2 4 4" xfId="28385" xr:uid="{00000000-0005-0000-0000-00001F030000}"/>
    <cellStyle name="40 % - Accent2 2 5" xfId="8656" xr:uid="{00000000-0005-0000-0000-000020030000}"/>
    <cellStyle name="40 % - Accent2 2 5 2" xfId="32329" xr:uid="{00000000-0005-0000-0000-000021030000}"/>
    <cellStyle name="40 % - Accent2 2 6" xfId="16545" xr:uid="{00000000-0005-0000-0000-000022030000}"/>
    <cellStyle name="40 % - Accent2 2 6 2" xfId="40218" xr:uid="{00000000-0005-0000-0000-000023030000}"/>
    <cellStyle name="40 % - Accent2 2 7" xfId="25190" xr:uid="{00000000-0005-0000-0000-000024030000}"/>
    <cellStyle name="40 % - Accent2 3" xfId="1955" xr:uid="{00000000-0005-0000-0000-000025030000}"/>
    <cellStyle name="40 % - Accent2 3 2" xfId="3397" xr:uid="{00000000-0005-0000-0000-000026030000}"/>
    <cellStyle name="40 % - Accent2 3 2 2" xfId="7342" xr:uid="{00000000-0005-0000-0000-000027030000}"/>
    <cellStyle name="40 % - Accent2 3 2 2 2" xfId="15231" xr:uid="{00000000-0005-0000-0000-000028030000}"/>
    <cellStyle name="40 % - Accent2 3 2 2 2 2" xfId="38904" xr:uid="{00000000-0005-0000-0000-000029030000}"/>
    <cellStyle name="40 % - Accent2 3 2 2 3" xfId="23120" xr:uid="{00000000-0005-0000-0000-00002A030000}"/>
    <cellStyle name="40 % - Accent2 3 2 2 3 2" xfId="46793" xr:uid="{00000000-0005-0000-0000-00002B030000}"/>
    <cellStyle name="40 % - Accent2 3 2 2 4" xfId="31015" xr:uid="{00000000-0005-0000-0000-00002C030000}"/>
    <cellStyle name="40 % - Accent2 3 2 3" xfId="10847" xr:uid="{00000000-0005-0000-0000-00002D030000}"/>
    <cellStyle name="40 % - Accent2 3 2 3 2" xfId="34520" xr:uid="{00000000-0005-0000-0000-00002E030000}"/>
    <cellStyle name="40 % - Accent2 3 2 4" xfId="18736" xr:uid="{00000000-0005-0000-0000-00002F030000}"/>
    <cellStyle name="40 % - Accent2 3 2 4 2" xfId="42409" xr:uid="{00000000-0005-0000-0000-000030030000}"/>
    <cellStyle name="40 % - Accent2 3 2 5" xfId="27070" xr:uid="{00000000-0005-0000-0000-000031030000}"/>
    <cellStyle name="40 % - Accent2 3 3" xfId="5150" xr:uid="{00000000-0005-0000-0000-000032030000}"/>
    <cellStyle name="40 % - Accent2 3 3 2" xfId="13039" xr:uid="{00000000-0005-0000-0000-000033030000}"/>
    <cellStyle name="40 % - Accent2 3 3 2 2" xfId="36712" xr:uid="{00000000-0005-0000-0000-000034030000}"/>
    <cellStyle name="40 % - Accent2 3 3 3" xfId="20928" xr:uid="{00000000-0005-0000-0000-000035030000}"/>
    <cellStyle name="40 % - Accent2 3 3 3 2" xfId="44601" xr:uid="{00000000-0005-0000-0000-000036030000}"/>
    <cellStyle name="40 % - Accent2 3 3 4" xfId="28823" xr:uid="{00000000-0005-0000-0000-000037030000}"/>
    <cellStyle name="40 % - Accent2 3 4" xfId="9094" xr:uid="{00000000-0005-0000-0000-000038030000}"/>
    <cellStyle name="40 % - Accent2 3 4 2" xfId="32767" xr:uid="{00000000-0005-0000-0000-000039030000}"/>
    <cellStyle name="40 % - Accent2 3 5" xfId="16983" xr:uid="{00000000-0005-0000-0000-00003A030000}"/>
    <cellStyle name="40 % - Accent2 3 5 2" xfId="40656" xr:uid="{00000000-0005-0000-0000-00003B030000}"/>
    <cellStyle name="40 % - Accent2 3 6" xfId="25628" xr:uid="{00000000-0005-0000-0000-00003C030000}"/>
    <cellStyle name="40 % - Accent2 4" xfId="936" xr:uid="{00000000-0005-0000-0000-00003D030000}"/>
    <cellStyle name="40 % - Accent2 4 2" xfId="5884" xr:uid="{00000000-0005-0000-0000-00003E030000}"/>
    <cellStyle name="40 % - Accent2 4 2 2" xfId="13773" xr:uid="{00000000-0005-0000-0000-00003F030000}"/>
    <cellStyle name="40 % - Accent2 4 2 2 2" xfId="37446" xr:uid="{00000000-0005-0000-0000-000040030000}"/>
    <cellStyle name="40 % - Accent2 4 2 3" xfId="21662" xr:uid="{00000000-0005-0000-0000-000041030000}"/>
    <cellStyle name="40 % - Accent2 4 2 3 2" xfId="45335" xr:uid="{00000000-0005-0000-0000-000042030000}"/>
    <cellStyle name="40 % - Accent2 4 2 4" xfId="29557" xr:uid="{00000000-0005-0000-0000-000043030000}"/>
    <cellStyle name="40 % - Accent2 4 3" xfId="11581" xr:uid="{00000000-0005-0000-0000-000044030000}"/>
    <cellStyle name="40 % - Accent2 4 3 2" xfId="35254" xr:uid="{00000000-0005-0000-0000-000045030000}"/>
    <cellStyle name="40 % - Accent2 4 4" xfId="19470" xr:uid="{00000000-0005-0000-0000-000046030000}"/>
    <cellStyle name="40 % - Accent2 4 4 2" xfId="43143" xr:uid="{00000000-0005-0000-0000-000047030000}"/>
    <cellStyle name="40 % - Accent2 4 5" xfId="24609" xr:uid="{00000000-0005-0000-0000-000048030000}"/>
    <cellStyle name="40 % - Accent2 5" xfId="496" xr:uid="{00000000-0005-0000-0000-000049030000}"/>
    <cellStyle name="40 % - Accent2 5 2" xfId="6323" xr:uid="{00000000-0005-0000-0000-00004A030000}"/>
    <cellStyle name="40 % - Accent2 5 2 2" xfId="14212" xr:uid="{00000000-0005-0000-0000-00004B030000}"/>
    <cellStyle name="40 % - Accent2 5 2 2 2" xfId="37885" xr:uid="{00000000-0005-0000-0000-00004C030000}"/>
    <cellStyle name="40 % - Accent2 5 2 3" xfId="22101" xr:uid="{00000000-0005-0000-0000-00004D030000}"/>
    <cellStyle name="40 % - Accent2 5 2 3 2" xfId="45774" xr:uid="{00000000-0005-0000-0000-00004E030000}"/>
    <cellStyle name="40 % - Accent2 5 2 4" xfId="29996" xr:uid="{00000000-0005-0000-0000-00004F030000}"/>
    <cellStyle name="40 % - Accent2 5 3" xfId="9828" xr:uid="{00000000-0005-0000-0000-000050030000}"/>
    <cellStyle name="40 % - Accent2 5 3 2" xfId="33501" xr:uid="{00000000-0005-0000-0000-000051030000}"/>
    <cellStyle name="40 % - Accent2 5 4" xfId="17717" xr:uid="{00000000-0005-0000-0000-000052030000}"/>
    <cellStyle name="40 % - Accent2 5 4 2" xfId="41390" xr:uid="{00000000-0005-0000-0000-000053030000}"/>
    <cellStyle name="40 % - Accent2 5 5" xfId="24169" xr:uid="{00000000-0005-0000-0000-000054030000}"/>
    <cellStyle name="40 % - Accent2 6" xfId="4131" xr:uid="{00000000-0005-0000-0000-000055030000}"/>
    <cellStyle name="40 % - Accent2 6 2" xfId="12020" xr:uid="{00000000-0005-0000-0000-000056030000}"/>
    <cellStyle name="40 % - Accent2 6 2 2" xfId="35693" xr:uid="{00000000-0005-0000-0000-000057030000}"/>
    <cellStyle name="40 % - Accent2 6 3" xfId="19909" xr:uid="{00000000-0005-0000-0000-000058030000}"/>
    <cellStyle name="40 % - Accent2 6 3 2" xfId="43582" xr:uid="{00000000-0005-0000-0000-000059030000}"/>
    <cellStyle name="40 % - Accent2 6 4" xfId="27804" xr:uid="{00000000-0005-0000-0000-00005A030000}"/>
    <cellStyle name="40 % - Accent2 7" xfId="8075" xr:uid="{00000000-0005-0000-0000-00005B030000}"/>
    <cellStyle name="40 % - Accent2 7 2" xfId="31748" xr:uid="{00000000-0005-0000-0000-00005C030000}"/>
    <cellStyle name="40 % - Accent2 8" xfId="15964" xr:uid="{00000000-0005-0000-0000-00005D030000}"/>
    <cellStyle name="40 % - Accent2 8 2" xfId="39637" xr:uid="{00000000-0005-0000-0000-00005E030000}"/>
    <cellStyle name="40 % - Accent2 9" xfId="23718" xr:uid="{00000000-0005-0000-0000-00005F030000}"/>
    <cellStyle name="40 % - Accent3" xfId="39" builtinId="39" customBuiltin="1"/>
    <cellStyle name="40 % - Accent3 2" xfId="1519" xr:uid="{00000000-0005-0000-0000-000061030000}"/>
    <cellStyle name="40 % - Accent3 2 2" xfId="2395" xr:uid="{00000000-0005-0000-0000-000062030000}"/>
    <cellStyle name="40 % - Accent3 2 2 2" xfId="3837" xr:uid="{00000000-0005-0000-0000-000063030000}"/>
    <cellStyle name="40 % - Accent3 2 2 2 2" xfId="7782" xr:uid="{00000000-0005-0000-0000-000064030000}"/>
    <cellStyle name="40 % - Accent3 2 2 2 2 2" xfId="15671" xr:uid="{00000000-0005-0000-0000-000065030000}"/>
    <cellStyle name="40 % - Accent3 2 2 2 2 2 2" xfId="39344" xr:uid="{00000000-0005-0000-0000-000066030000}"/>
    <cellStyle name="40 % - Accent3 2 2 2 2 3" xfId="23560" xr:uid="{00000000-0005-0000-0000-000067030000}"/>
    <cellStyle name="40 % - Accent3 2 2 2 2 3 2" xfId="47233" xr:uid="{00000000-0005-0000-0000-000068030000}"/>
    <cellStyle name="40 % - Accent3 2 2 2 2 4" xfId="31455" xr:uid="{00000000-0005-0000-0000-000069030000}"/>
    <cellStyle name="40 % - Accent3 2 2 2 3" xfId="11287" xr:uid="{00000000-0005-0000-0000-00006A030000}"/>
    <cellStyle name="40 % - Accent3 2 2 2 3 2" xfId="34960" xr:uid="{00000000-0005-0000-0000-00006B030000}"/>
    <cellStyle name="40 % - Accent3 2 2 2 4" xfId="19176" xr:uid="{00000000-0005-0000-0000-00006C030000}"/>
    <cellStyle name="40 % - Accent3 2 2 2 4 2" xfId="42849" xr:uid="{00000000-0005-0000-0000-00006D030000}"/>
    <cellStyle name="40 % - Accent3 2 2 2 5" xfId="27510" xr:uid="{00000000-0005-0000-0000-00006E030000}"/>
    <cellStyle name="40 % - Accent3 2 2 3" xfId="5590" xr:uid="{00000000-0005-0000-0000-00006F030000}"/>
    <cellStyle name="40 % - Accent3 2 2 3 2" xfId="13479" xr:uid="{00000000-0005-0000-0000-000070030000}"/>
    <cellStyle name="40 % - Accent3 2 2 3 2 2" xfId="37152" xr:uid="{00000000-0005-0000-0000-000071030000}"/>
    <cellStyle name="40 % - Accent3 2 2 3 3" xfId="21368" xr:uid="{00000000-0005-0000-0000-000072030000}"/>
    <cellStyle name="40 % - Accent3 2 2 3 3 2" xfId="45041" xr:uid="{00000000-0005-0000-0000-000073030000}"/>
    <cellStyle name="40 % - Accent3 2 2 3 4" xfId="29263" xr:uid="{00000000-0005-0000-0000-000074030000}"/>
    <cellStyle name="40 % - Accent3 2 2 4" xfId="9534" xr:uid="{00000000-0005-0000-0000-000075030000}"/>
    <cellStyle name="40 % - Accent3 2 2 4 2" xfId="33207" xr:uid="{00000000-0005-0000-0000-000076030000}"/>
    <cellStyle name="40 % - Accent3 2 2 5" xfId="17423" xr:uid="{00000000-0005-0000-0000-000077030000}"/>
    <cellStyle name="40 % - Accent3 2 2 5 2" xfId="41096" xr:uid="{00000000-0005-0000-0000-000078030000}"/>
    <cellStyle name="40 % - Accent3 2 2 6" xfId="26068" xr:uid="{00000000-0005-0000-0000-000079030000}"/>
    <cellStyle name="40 % - Accent3 2 3" xfId="2961" xr:uid="{00000000-0005-0000-0000-00007A030000}"/>
    <cellStyle name="40 % - Accent3 2 3 2" xfId="6906" xr:uid="{00000000-0005-0000-0000-00007B030000}"/>
    <cellStyle name="40 % - Accent3 2 3 2 2" xfId="14795" xr:uid="{00000000-0005-0000-0000-00007C030000}"/>
    <cellStyle name="40 % - Accent3 2 3 2 2 2" xfId="38468" xr:uid="{00000000-0005-0000-0000-00007D030000}"/>
    <cellStyle name="40 % - Accent3 2 3 2 3" xfId="22684" xr:uid="{00000000-0005-0000-0000-00007E030000}"/>
    <cellStyle name="40 % - Accent3 2 3 2 3 2" xfId="46357" xr:uid="{00000000-0005-0000-0000-00007F030000}"/>
    <cellStyle name="40 % - Accent3 2 3 2 4" xfId="30579" xr:uid="{00000000-0005-0000-0000-000080030000}"/>
    <cellStyle name="40 % - Accent3 2 3 3" xfId="10411" xr:uid="{00000000-0005-0000-0000-000081030000}"/>
    <cellStyle name="40 % - Accent3 2 3 3 2" xfId="34084" xr:uid="{00000000-0005-0000-0000-000082030000}"/>
    <cellStyle name="40 % - Accent3 2 3 4" xfId="18300" xr:uid="{00000000-0005-0000-0000-000083030000}"/>
    <cellStyle name="40 % - Accent3 2 3 4 2" xfId="41973" xr:uid="{00000000-0005-0000-0000-000084030000}"/>
    <cellStyle name="40 % - Accent3 2 3 5" xfId="26634" xr:uid="{00000000-0005-0000-0000-000085030000}"/>
    <cellStyle name="40 % - Accent3 2 4" xfId="4714" xr:uid="{00000000-0005-0000-0000-000086030000}"/>
    <cellStyle name="40 % - Accent3 2 4 2" xfId="12603" xr:uid="{00000000-0005-0000-0000-000087030000}"/>
    <cellStyle name="40 % - Accent3 2 4 2 2" xfId="36276" xr:uid="{00000000-0005-0000-0000-000088030000}"/>
    <cellStyle name="40 % - Accent3 2 4 3" xfId="20492" xr:uid="{00000000-0005-0000-0000-000089030000}"/>
    <cellStyle name="40 % - Accent3 2 4 3 2" xfId="44165" xr:uid="{00000000-0005-0000-0000-00008A030000}"/>
    <cellStyle name="40 % - Accent3 2 4 4" xfId="28387" xr:uid="{00000000-0005-0000-0000-00008B030000}"/>
    <cellStyle name="40 % - Accent3 2 5" xfId="8658" xr:uid="{00000000-0005-0000-0000-00008C030000}"/>
    <cellStyle name="40 % - Accent3 2 5 2" xfId="32331" xr:uid="{00000000-0005-0000-0000-00008D030000}"/>
    <cellStyle name="40 % - Accent3 2 6" xfId="16547" xr:uid="{00000000-0005-0000-0000-00008E030000}"/>
    <cellStyle name="40 % - Accent3 2 6 2" xfId="40220" xr:uid="{00000000-0005-0000-0000-00008F030000}"/>
    <cellStyle name="40 % - Accent3 2 7" xfId="25192" xr:uid="{00000000-0005-0000-0000-000090030000}"/>
    <cellStyle name="40 % - Accent3 3" xfId="1957" xr:uid="{00000000-0005-0000-0000-000091030000}"/>
    <cellStyle name="40 % - Accent3 3 2" xfId="3399" xr:uid="{00000000-0005-0000-0000-000092030000}"/>
    <cellStyle name="40 % - Accent3 3 2 2" xfId="7344" xr:uid="{00000000-0005-0000-0000-000093030000}"/>
    <cellStyle name="40 % - Accent3 3 2 2 2" xfId="15233" xr:uid="{00000000-0005-0000-0000-000094030000}"/>
    <cellStyle name="40 % - Accent3 3 2 2 2 2" xfId="38906" xr:uid="{00000000-0005-0000-0000-000095030000}"/>
    <cellStyle name="40 % - Accent3 3 2 2 3" xfId="23122" xr:uid="{00000000-0005-0000-0000-000096030000}"/>
    <cellStyle name="40 % - Accent3 3 2 2 3 2" xfId="46795" xr:uid="{00000000-0005-0000-0000-000097030000}"/>
    <cellStyle name="40 % - Accent3 3 2 2 4" xfId="31017" xr:uid="{00000000-0005-0000-0000-000098030000}"/>
    <cellStyle name="40 % - Accent3 3 2 3" xfId="10849" xr:uid="{00000000-0005-0000-0000-000099030000}"/>
    <cellStyle name="40 % - Accent3 3 2 3 2" xfId="34522" xr:uid="{00000000-0005-0000-0000-00009A030000}"/>
    <cellStyle name="40 % - Accent3 3 2 4" xfId="18738" xr:uid="{00000000-0005-0000-0000-00009B030000}"/>
    <cellStyle name="40 % - Accent3 3 2 4 2" xfId="42411" xr:uid="{00000000-0005-0000-0000-00009C030000}"/>
    <cellStyle name="40 % - Accent3 3 2 5" xfId="27072" xr:uid="{00000000-0005-0000-0000-00009D030000}"/>
    <cellStyle name="40 % - Accent3 3 3" xfId="5152" xr:uid="{00000000-0005-0000-0000-00009E030000}"/>
    <cellStyle name="40 % - Accent3 3 3 2" xfId="13041" xr:uid="{00000000-0005-0000-0000-00009F030000}"/>
    <cellStyle name="40 % - Accent3 3 3 2 2" xfId="36714" xr:uid="{00000000-0005-0000-0000-0000A0030000}"/>
    <cellStyle name="40 % - Accent3 3 3 3" xfId="20930" xr:uid="{00000000-0005-0000-0000-0000A1030000}"/>
    <cellStyle name="40 % - Accent3 3 3 3 2" xfId="44603" xr:uid="{00000000-0005-0000-0000-0000A2030000}"/>
    <cellStyle name="40 % - Accent3 3 3 4" xfId="28825" xr:uid="{00000000-0005-0000-0000-0000A3030000}"/>
    <cellStyle name="40 % - Accent3 3 4" xfId="9096" xr:uid="{00000000-0005-0000-0000-0000A4030000}"/>
    <cellStyle name="40 % - Accent3 3 4 2" xfId="32769" xr:uid="{00000000-0005-0000-0000-0000A5030000}"/>
    <cellStyle name="40 % - Accent3 3 5" xfId="16985" xr:uid="{00000000-0005-0000-0000-0000A6030000}"/>
    <cellStyle name="40 % - Accent3 3 5 2" xfId="40658" xr:uid="{00000000-0005-0000-0000-0000A7030000}"/>
    <cellStyle name="40 % - Accent3 3 6" xfId="25630" xr:uid="{00000000-0005-0000-0000-0000A8030000}"/>
    <cellStyle name="40 % - Accent3 4" xfId="938" xr:uid="{00000000-0005-0000-0000-0000A9030000}"/>
    <cellStyle name="40 % - Accent3 4 2" xfId="5886" xr:uid="{00000000-0005-0000-0000-0000AA030000}"/>
    <cellStyle name="40 % - Accent3 4 2 2" xfId="13775" xr:uid="{00000000-0005-0000-0000-0000AB030000}"/>
    <cellStyle name="40 % - Accent3 4 2 2 2" xfId="37448" xr:uid="{00000000-0005-0000-0000-0000AC030000}"/>
    <cellStyle name="40 % - Accent3 4 2 3" xfId="21664" xr:uid="{00000000-0005-0000-0000-0000AD030000}"/>
    <cellStyle name="40 % - Accent3 4 2 3 2" xfId="45337" xr:uid="{00000000-0005-0000-0000-0000AE030000}"/>
    <cellStyle name="40 % - Accent3 4 2 4" xfId="29559" xr:uid="{00000000-0005-0000-0000-0000AF030000}"/>
    <cellStyle name="40 % - Accent3 4 3" xfId="11583" xr:uid="{00000000-0005-0000-0000-0000B0030000}"/>
    <cellStyle name="40 % - Accent3 4 3 2" xfId="35256" xr:uid="{00000000-0005-0000-0000-0000B1030000}"/>
    <cellStyle name="40 % - Accent3 4 4" xfId="19472" xr:uid="{00000000-0005-0000-0000-0000B2030000}"/>
    <cellStyle name="40 % - Accent3 4 4 2" xfId="43145" xr:uid="{00000000-0005-0000-0000-0000B3030000}"/>
    <cellStyle name="40 % - Accent3 4 5" xfId="24611" xr:uid="{00000000-0005-0000-0000-0000B4030000}"/>
    <cellStyle name="40 % - Accent3 5" xfId="498" xr:uid="{00000000-0005-0000-0000-0000B5030000}"/>
    <cellStyle name="40 % - Accent3 5 2" xfId="6325" xr:uid="{00000000-0005-0000-0000-0000B6030000}"/>
    <cellStyle name="40 % - Accent3 5 2 2" xfId="14214" xr:uid="{00000000-0005-0000-0000-0000B7030000}"/>
    <cellStyle name="40 % - Accent3 5 2 2 2" xfId="37887" xr:uid="{00000000-0005-0000-0000-0000B8030000}"/>
    <cellStyle name="40 % - Accent3 5 2 3" xfId="22103" xr:uid="{00000000-0005-0000-0000-0000B9030000}"/>
    <cellStyle name="40 % - Accent3 5 2 3 2" xfId="45776" xr:uid="{00000000-0005-0000-0000-0000BA030000}"/>
    <cellStyle name="40 % - Accent3 5 2 4" xfId="29998" xr:uid="{00000000-0005-0000-0000-0000BB030000}"/>
    <cellStyle name="40 % - Accent3 5 3" xfId="9830" xr:uid="{00000000-0005-0000-0000-0000BC030000}"/>
    <cellStyle name="40 % - Accent3 5 3 2" xfId="33503" xr:uid="{00000000-0005-0000-0000-0000BD030000}"/>
    <cellStyle name="40 % - Accent3 5 4" xfId="17719" xr:uid="{00000000-0005-0000-0000-0000BE030000}"/>
    <cellStyle name="40 % - Accent3 5 4 2" xfId="41392" xr:uid="{00000000-0005-0000-0000-0000BF030000}"/>
    <cellStyle name="40 % - Accent3 5 5" xfId="24171" xr:uid="{00000000-0005-0000-0000-0000C0030000}"/>
    <cellStyle name="40 % - Accent3 6" xfId="4133" xr:uid="{00000000-0005-0000-0000-0000C1030000}"/>
    <cellStyle name="40 % - Accent3 6 2" xfId="12022" xr:uid="{00000000-0005-0000-0000-0000C2030000}"/>
    <cellStyle name="40 % - Accent3 6 2 2" xfId="35695" xr:uid="{00000000-0005-0000-0000-0000C3030000}"/>
    <cellStyle name="40 % - Accent3 6 3" xfId="19911" xr:uid="{00000000-0005-0000-0000-0000C4030000}"/>
    <cellStyle name="40 % - Accent3 6 3 2" xfId="43584" xr:uid="{00000000-0005-0000-0000-0000C5030000}"/>
    <cellStyle name="40 % - Accent3 6 4" xfId="27806" xr:uid="{00000000-0005-0000-0000-0000C6030000}"/>
    <cellStyle name="40 % - Accent3 7" xfId="8077" xr:uid="{00000000-0005-0000-0000-0000C7030000}"/>
    <cellStyle name="40 % - Accent3 7 2" xfId="31750" xr:uid="{00000000-0005-0000-0000-0000C8030000}"/>
    <cellStyle name="40 % - Accent3 8" xfId="15966" xr:uid="{00000000-0005-0000-0000-0000C9030000}"/>
    <cellStyle name="40 % - Accent3 8 2" xfId="39639" xr:uid="{00000000-0005-0000-0000-0000CA030000}"/>
    <cellStyle name="40 % - Accent3 9" xfId="23720" xr:uid="{00000000-0005-0000-0000-0000CB030000}"/>
    <cellStyle name="40 % - Accent4" xfId="43" builtinId="43" customBuiltin="1"/>
    <cellStyle name="40 % - Accent4 2" xfId="1521" xr:uid="{00000000-0005-0000-0000-0000CD030000}"/>
    <cellStyle name="40 % - Accent4 2 2" xfId="2397" xr:uid="{00000000-0005-0000-0000-0000CE030000}"/>
    <cellStyle name="40 % - Accent4 2 2 2" xfId="3839" xr:uid="{00000000-0005-0000-0000-0000CF030000}"/>
    <cellStyle name="40 % - Accent4 2 2 2 2" xfId="7784" xr:uid="{00000000-0005-0000-0000-0000D0030000}"/>
    <cellStyle name="40 % - Accent4 2 2 2 2 2" xfId="15673" xr:uid="{00000000-0005-0000-0000-0000D1030000}"/>
    <cellStyle name="40 % - Accent4 2 2 2 2 2 2" xfId="39346" xr:uid="{00000000-0005-0000-0000-0000D2030000}"/>
    <cellStyle name="40 % - Accent4 2 2 2 2 3" xfId="23562" xr:uid="{00000000-0005-0000-0000-0000D3030000}"/>
    <cellStyle name="40 % - Accent4 2 2 2 2 3 2" xfId="47235" xr:uid="{00000000-0005-0000-0000-0000D4030000}"/>
    <cellStyle name="40 % - Accent4 2 2 2 2 4" xfId="31457" xr:uid="{00000000-0005-0000-0000-0000D5030000}"/>
    <cellStyle name="40 % - Accent4 2 2 2 3" xfId="11289" xr:uid="{00000000-0005-0000-0000-0000D6030000}"/>
    <cellStyle name="40 % - Accent4 2 2 2 3 2" xfId="34962" xr:uid="{00000000-0005-0000-0000-0000D7030000}"/>
    <cellStyle name="40 % - Accent4 2 2 2 4" xfId="19178" xr:uid="{00000000-0005-0000-0000-0000D8030000}"/>
    <cellStyle name="40 % - Accent4 2 2 2 4 2" xfId="42851" xr:uid="{00000000-0005-0000-0000-0000D9030000}"/>
    <cellStyle name="40 % - Accent4 2 2 2 5" xfId="27512" xr:uid="{00000000-0005-0000-0000-0000DA030000}"/>
    <cellStyle name="40 % - Accent4 2 2 3" xfId="5592" xr:uid="{00000000-0005-0000-0000-0000DB030000}"/>
    <cellStyle name="40 % - Accent4 2 2 3 2" xfId="13481" xr:uid="{00000000-0005-0000-0000-0000DC030000}"/>
    <cellStyle name="40 % - Accent4 2 2 3 2 2" xfId="37154" xr:uid="{00000000-0005-0000-0000-0000DD030000}"/>
    <cellStyle name="40 % - Accent4 2 2 3 3" xfId="21370" xr:uid="{00000000-0005-0000-0000-0000DE030000}"/>
    <cellStyle name="40 % - Accent4 2 2 3 3 2" xfId="45043" xr:uid="{00000000-0005-0000-0000-0000DF030000}"/>
    <cellStyle name="40 % - Accent4 2 2 3 4" xfId="29265" xr:uid="{00000000-0005-0000-0000-0000E0030000}"/>
    <cellStyle name="40 % - Accent4 2 2 4" xfId="9536" xr:uid="{00000000-0005-0000-0000-0000E1030000}"/>
    <cellStyle name="40 % - Accent4 2 2 4 2" xfId="33209" xr:uid="{00000000-0005-0000-0000-0000E2030000}"/>
    <cellStyle name="40 % - Accent4 2 2 5" xfId="17425" xr:uid="{00000000-0005-0000-0000-0000E3030000}"/>
    <cellStyle name="40 % - Accent4 2 2 5 2" xfId="41098" xr:uid="{00000000-0005-0000-0000-0000E4030000}"/>
    <cellStyle name="40 % - Accent4 2 2 6" xfId="26070" xr:uid="{00000000-0005-0000-0000-0000E5030000}"/>
    <cellStyle name="40 % - Accent4 2 3" xfId="2963" xr:uid="{00000000-0005-0000-0000-0000E6030000}"/>
    <cellStyle name="40 % - Accent4 2 3 2" xfId="6908" xr:uid="{00000000-0005-0000-0000-0000E7030000}"/>
    <cellStyle name="40 % - Accent4 2 3 2 2" xfId="14797" xr:uid="{00000000-0005-0000-0000-0000E8030000}"/>
    <cellStyle name="40 % - Accent4 2 3 2 2 2" xfId="38470" xr:uid="{00000000-0005-0000-0000-0000E9030000}"/>
    <cellStyle name="40 % - Accent4 2 3 2 3" xfId="22686" xr:uid="{00000000-0005-0000-0000-0000EA030000}"/>
    <cellStyle name="40 % - Accent4 2 3 2 3 2" xfId="46359" xr:uid="{00000000-0005-0000-0000-0000EB030000}"/>
    <cellStyle name="40 % - Accent4 2 3 2 4" xfId="30581" xr:uid="{00000000-0005-0000-0000-0000EC030000}"/>
    <cellStyle name="40 % - Accent4 2 3 3" xfId="10413" xr:uid="{00000000-0005-0000-0000-0000ED030000}"/>
    <cellStyle name="40 % - Accent4 2 3 3 2" xfId="34086" xr:uid="{00000000-0005-0000-0000-0000EE030000}"/>
    <cellStyle name="40 % - Accent4 2 3 4" xfId="18302" xr:uid="{00000000-0005-0000-0000-0000EF030000}"/>
    <cellStyle name="40 % - Accent4 2 3 4 2" xfId="41975" xr:uid="{00000000-0005-0000-0000-0000F0030000}"/>
    <cellStyle name="40 % - Accent4 2 3 5" xfId="26636" xr:uid="{00000000-0005-0000-0000-0000F1030000}"/>
    <cellStyle name="40 % - Accent4 2 4" xfId="4716" xr:uid="{00000000-0005-0000-0000-0000F2030000}"/>
    <cellStyle name="40 % - Accent4 2 4 2" xfId="12605" xr:uid="{00000000-0005-0000-0000-0000F3030000}"/>
    <cellStyle name="40 % - Accent4 2 4 2 2" xfId="36278" xr:uid="{00000000-0005-0000-0000-0000F4030000}"/>
    <cellStyle name="40 % - Accent4 2 4 3" xfId="20494" xr:uid="{00000000-0005-0000-0000-0000F5030000}"/>
    <cellStyle name="40 % - Accent4 2 4 3 2" xfId="44167" xr:uid="{00000000-0005-0000-0000-0000F6030000}"/>
    <cellStyle name="40 % - Accent4 2 4 4" xfId="28389" xr:uid="{00000000-0005-0000-0000-0000F7030000}"/>
    <cellStyle name="40 % - Accent4 2 5" xfId="8660" xr:uid="{00000000-0005-0000-0000-0000F8030000}"/>
    <cellStyle name="40 % - Accent4 2 5 2" xfId="32333" xr:uid="{00000000-0005-0000-0000-0000F9030000}"/>
    <cellStyle name="40 % - Accent4 2 6" xfId="16549" xr:uid="{00000000-0005-0000-0000-0000FA030000}"/>
    <cellStyle name="40 % - Accent4 2 6 2" xfId="40222" xr:uid="{00000000-0005-0000-0000-0000FB030000}"/>
    <cellStyle name="40 % - Accent4 2 7" xfId="25194" xr:uid="{00000000-0005-0000-0000-0000FC030000}"/>
    <cellStyle name="40 % - Accent4 3" xfId="1959" xr:uid="{00000000-0005-0000-0000-0000FD030000}"/>
    <cellStyle name="40 % - Accent4 3 2" xfId="3401" xr:uid="{00000000-0005-0000-0000-0000FE030000}"/>
    <cellStyle name="40 % - Accent4 3 2 2" xfId="7346" xr:uid="{00000000-0005-0000-0000-0000FF030000}"/>
    <cellStyle name="40 % - Accent4 3 2 2 2" xfId="15235" xr:uid="{00000000-0005-0000-0000-000000040000}"/>
    <cellStyle name="40 % - Accent4 3 2 2 2 2" xfId="38908" xr:uid="{00000000-0005-0000-0000-000001040000}"/>
    <cellStyle name="40 % - Accent4 3 2 2 3" xfId="23124" xr:uid="{00000000-0005-0000-0000-000002040000}"/>
    <cellStyle name="40 % - Accent4 3 2 2 3 2" xfId="46797" xr:uid="{00000000-0005-0000-0000-000003040000}"/>
    <cellStyle name="40 % - Accent4 3 2 2 4" xfId="31019" xr:uid="{00000000-0005-0000-0000-000004040000}"/>
    <cellStyle name="40 % - Accent4 3 2 3" xfId="10851" xr:uid="{00000000-0005-0000-0000-000005040000}"/>
    <cellStyle name="40 % - Accent4 3 2 3 2" xfId="34524" xr:uid="{00000000-0005-0000-0000-000006040000}"/>
    <cellStyle name="40 % - Accent4 3 2 4" xfId="18740" xr:uid="{00000000-0005-0000-0000-000007040000}"/>
    <cellStyle name="40 % - Accent4 3 2 4 2" xfId="42413" xr:uid="{00000000-0005-0000-0000-000008040000}"/>
    <cellStyle name="40 % - Accent4 3 2 5" xfId="27074" xr:uid="{00000000-0005-0000-0000-000009040000}"/>
    <cellStyle name="40 % - Accent4 3 3" xfId="5154" xr:uid="{00000000-0005-0000-0000-00000A040000}"/>
    <cellStyle name="40 % - Accent4 3 3 2" xfId="13043" xr:uid="{00000000-0005-0000-0000-00000B040000}"/>
    <cellStyle name="40 % - Accent4 3 3 2 2" xfId="36716" xr:uid="{00000000-0005-0000-0000-00000C040000}"/>
    <cellStyle name="40 % - Accent4 3 3 3" xfId="20932" xr:uid="{00000000-0005-0000-0000-00000D040000}"/>
    <cellStyle name="40 % - Accent4 3 3 3 2" xfId="44605" xr:uid="{00000000-0005-0000-0000-00000E040000}"/>
    <cellStyle name="40 % - Accent4 3 3 4" xfId="28827" xr:uid="{00000000-0005-0000-0000-00000F040000}"/>
    <cellStyle name="40 % - Accent4 3 4" xfId="9098" xr:uid="{00000000-0005-0000-0000-000010040000}"/>
    <cellStyle name="40 % - Accent4 3 4 2" xfId="32771" xr:uid="{00000000-0005-0000-0000-000011040000}"/>
    <cellStyle name="40 % - Accent4 3 5" xfId="16987" xr:uid="{00000000-0005-0000-0000-000012040000}"/>
    <cellStyle name="40 % - Accent4 3 5 2" xfId="40660" xr:uid="{00000000-0005-0000-0000-000013040000}"/>
    <cellStyle name="40 % - Accent4 3 6" xfId="25632" xr:uid="{00000000-0005-0000-0000-000014040000}"/>
    <cellStyle name="40 % - Accent4 4" xfId="940" xr:uid="{00000000-0005-0000-0000-000015040000}"/>
    <cellStyle name="40 % - Accent4 4 2" xfId="5888" xr:uid="{00000000-0005-0000-0000-000016040000}"/>
    <cellStyle name="40 % - Accent4 4 2 2" xfId="13777" xr:uid="{00000000-0005-0000-0000-000017040000}"/>
    <cellStyle name="40 % - Accent4 4 2 2 2" xfId="37450" xr:uid="{00000000-0005-0000-0000-000018040000}"/>
    <cellStyle name="40 % - Accent4 4 2 3" xfId="21666" xr:uid="{00000000-0005-0000-0000-000019040000}"/>
    <cellStyle name="40 % - Accent4 4 2 3 2" xfId="45339" xr:uid="{00000000-0005-0000-0000-00001A040000}"/>
    <cellStyle name="40 % - Accent4 4 2 4" xfId="29561" xr:uid="{00000000-0005-0000-0000-00001B040000}"/>
    <cellStyle name="40 % - Accent4 4 3" xfId="11585" xr:uid="{00000000-0005-0000-0000-00001C040000}"/>
    <cellStyle name="40 % - Accent4 4 3 2" xfId="35258" xr:uid="{00000000-0005-0000-0000-00001D040000}"/>
    <cellStyle name="40 % - Accent4 4 4" xfId="19474" xr:uid="{00000000-0005-0000-0000-00001E040000}"/>
    <cellStyle name="40 % - Accent4 4 4 2" xfId="43147" xr:uid="{00000000-0005-0000-0000-00001F040000}"/>
    <cellStyle name="40 % - Accent4 4 5" xfId="24613" xr:uid="{00000000-0005-0000-0000-000020040000}"/>
    <cellStyle name="40 % - Accent4 5" xfId="500" xr:uid="{00000000-0005-0000-0000-000021040000}"/>
    <cellStyle name="40 % - Accent4 5 2" xfId="6327" xr:uid="{00000000-0005-0000-0000-000022040000}"/>
    <cellStyle name="40 % - Accent4 5 2 2" xfId="14216" xr:uid="{00000000-0005-0000-0000-000023040000}"/>
    <cellStyle name="40 % - Accent4 5 2 2 2" xfId="37889" xr:uid="{00000000-0005-0000-0000-000024040000}"/>
    <cellStyle name="40 % - Accent4 5 2 3" xfId="22105" xr:uid="{00000000-0005-0000-0000-000025040000}"/>
    <cellStyle name="40 % - Accent4 5 2 3 2" xfId="45778" xr:uid="{00000000-0005-0000-0000-000026040000}"/>
    <cellStyle name="40 % - Accent4 5 2 4" xfId="30000" xr:uid="{00000000-0005-0000-0000-000027040000}"/>
    <cellStyle name="40 % - Accent4 5 3" xfId="9832" xr:uid="{00000000-0005-0000-0000-000028040000}"/>
    <cellStyle name="40 % - Accent4 5 3 2" xfId="33505" xr:uid="{00000000-0005-0000-0000-000029040000}"/>
    <cellStyle name="40 % - Accent4 5 4" xfId="17721" xr:uid="{00000000-0005-0000-0000-00002A040000}"/>
    <cellStyle name="40 % - Accent4 5 4 2" xfId="41394" xr:uid="{00000000-0005-0000-0000-00002B040000}"/>
    <cellStyle name="40 % - Accent4 5 5" xfId="24173" xr:uid="{00000000-0005-0000-0000-00002C040000}"/>
    <cellStyle name="40 % - Accent4 6" xfId="4135" xr:uid="{00000000-0005-0000-0000-00002D040000}"/>
    <cellStyle name="40 % - Accent4 6 2" xfId="12024" xr:uid="{00000000-0005-0000-0000-00002E040000}"/>
    <cellStyle name="40 % - Accent4 6 2 2" xfId="35697" xr:uid="{00000000-0005-0000-0000-00002F040000}"/>
    <cellStyle name="40 % - Accent4 6 3" xfId="19913" xr:uid="{00000000-0005-0000-0000-000030040000}"/>
    <cellStyle name="40 % - Accent4 6 3 2" xfId="43586" xr:uid="{00000000-0005-0000-0000-000031040000}"/>
    <cellStyle name="40 % - Accent4 6 4" xfId="27808" xr:uid="{00000000-0005-0000-0000-000032040000}"/>
    <cellStyle name="40 % - Accent4 7" xfId="8079" xr:uid="{00000000-0005-0000-0000-000033040000}"/>
    <cellStyle name="40 % - Accent4 7 2" xfId="31752" xr:uid="{00000000-0005-0000-0000-000034040000}"/>
    <cellStyle name="40 % - Accent4 8" xfId="15968" xr:uid="{00000000-0005-0000-0000-000035040000}"/>
    <cellStyle name="40 % - Accent4 8 2" xfId="39641" xr:uid="{00000000-0005-0000-0000-000036040000}"/>
    <cellStyle name="40 % - Accent4 9" xfId="23722" xr:uid="{00000000-0005-0000-0000-000037040000}"/>
    <cellStyle name="40 % - Accent5" xfId="47" builtinId="47" customBuiltin="1"/>
    <cellStyle name="40 % - Accent5 2" xfId="1523" xr:uid="{00000000-0005-0000-0000-000039040000}"/>
    <cellStyle name="40 % - Accent5 2 2" xfId="2399" xr:uid="{00000000-0005-0000-0000-00003A040000}"/>
    <cellStyle name="40 % - Accent5 2 2 2" xfId="3841" xr:uid="{00000000-0005-0000-0000-00003B040000}"/>
    <cellStyle name="40 % - Accent5 2 2 2 2" xfId="7786" xr:uid="{00000000-0005-0000-0000-00003C040000}"/>
    <cellStyle name="40 % - Accent5 2 2 2 2 2" xfId="15675" xr:uid="{00000000-0005-0000-0000-00003D040000}"/>
    <cellStyle name="40 % - Accent5 2 2 2 2 2 2" xfId="39348" xr:uid="{00000000-0005-0000-0000-00003E040000}"/>
    <cellStyle name="40 % - Accent5 2 2 2 2 3" xfId="23564" xr:uid="{00000000-0005-0000-0000-00003F040000}"/>
    <cellStyle name="40 % - Accent5 2 2 2 2 3 2" xfId="47237" xr:uid="{00000000-0005-0000-0000-000040040000}"/>
    <cellStyle name="40 % - Accent5 2 2 2 2 4" xfId="31459" xr:uid="{00000000-0005-0000-0000-000041040000}"/>
    <cellStyle name="40 % - Accent5 2 2 2 3" xfId="11291" xr:uid="{00000000-0005-0000-0000-000042040000}"/>
    <cellStyle name="40 % - Accent5 2 2 2 3 2" xfId="34964" xr:uid="{00000000-0005-0000-0000-000043040000}"/>
    <cellStyle name="40 % - Accent5 2 2 2 4" xfId="19180" xr:uid="{00000000-0005-0000-0000-000044040000}"/>
    <cellStyle name="40 % - Accent5 2 2 2 4 2" xfId="42853" xr:uid="{00000000-0005-0000-0000-000045040000}"/>
    <cellStyle name="40 % - Accent5 2 2 2 5" xfId="27514" xr:uid="{00000000-0005-0000-0000-000046040000}"/>
    <cellStyle name="40 % - Accent5 2 2 3" xfId="5594" xr:uid="{00000000-0005-0000-0000-000047040000}"/>
    <cellStyle name="40 % - Accent5 2 2 3 2" xfId="13483" xr:uid="{00000000-0005-0000-0000-000048040000}"/>
    <cellStyle name="40 % - Accent5 2 2 3 2 2" xfId="37156" xr:uid="{00000000-0005-0000-0000-000049040000}"/>
    <cellStyle name="40 % - Accent5 2 2 3 3" xfId="21372" xr:uid="{00000000-0005-0000-0000-00004A040000}"/>
    <cellStyle name="40 % - Accent5 2 2 3 3 2" xfId="45045" xr:uid="{00000000-0005-0000-0000-00004B040000}"/>
    <cellStyle name="40 % - Accent5 2 2 3 4" xfId="29267" xr:uid="{00000000-0005-0000-0000-00004C040000}"/>
    <cellStyle name="40 % - Accent5 2 2 4" xfId="9538" xr:uid="{00000000-0005-0000-0000-00004D040000}"/>
    <cellStyle name="40 % - Accent5 2 2 4 2" xfId="33211" xr:uid="{00000000-0005-0000-0000-00004E040000}"/>
    <cellStyle name="40 % - Accent5 2 2 5" xfId="17427" xr:uid="{00000000-0005-0000-0000-00004F040000}"/>
    <cellStyle name="40 % - Accent5 2 2 5 2" xfId="41100" xr:uid="{00000000-0005-0000-0000-000050040000}"/>
    <cellStyle name="40 % - Accent5 2 2 6" xfId="26072" xr:uid="{00000000-0005-0000-0000-000051040000}"/>
    <cellStyle name="40 % - Accent5 2 3" xfId="2965" xr:uid="{00000000-0005-0000-0000-000052040000}"/>
    <cellStyle name="40 % - Accent5 2 3 2" xfId="6910" xr:uid="{00000000-0005-0000-0000-000053040000}"/>
    <cellStyle name="40 % - Accent5 2 3 2 2" xfId="14799" xr:uid="{00000000-0005-0000-0000-000054040000}"/>
    <cellStyle name="40 % - Accent5 2 3 2 2 2" xfId="38472" xr:uid="{00000000-0005-0000-0000-000055040000}"/>
    <cellStyle name="40 % - Accent5 2 3 2 3" xfId="22688" xr:uid="{00000000-0005-0000-0000-000056040000}"/>
    <cellStyle name="40 % - Accent5 2 3 2 3 2" xfId="46361" xr:uid="{00000000-0005-0000-0000-000057040000}"/>
    <cellStyle name="40 % - Accent5 2 3 2 4" xfId="30583" xr:uid="{00000000-0005-0000-0000-000058040000}"/>
    <cellStyle name="40 % - Accent5 2 3 3" xfId="10415" xr:uid="{00000000-0005-0000-0000-000059040000}"/>
    <cellStyle name="40 % - Accent5 2 3 3 2" xfId="34088" xr:uid="{00000000-0005-0000-0000-00005A040000}"/>
    <cellStyle name="40 % - Accent5 2 3 4" xfId="18304" xr:uid="{00000000-0005-0000-0000-00005B040000}"/>
    <cellStyle name="40 % - Accent5 2 3 4 2" xfId="41977" xr:uid="{00000000-0005-0000-0000-00005C040000}"/>
    <cellStyle name="40 % - Accent5 2 3 5" xfId="26638" xr:uid="{00000000-0005-0000-0000-00005D040000}"/>
    <cellStyle name="40 % - Accent5 2 4" xfId="4718" xr:uid="{00000000-0005-0000-0000-00005E040000}"/>
    <cellStyle name="40 % - Accent5 2 4 2" xfId="12607" xr:uid="{00000000-0005-0000-0000-00005F040000}"/>
    <cellStyle name="40 % - Accent5 2 4 2 2" xfId="36280" xr:uid="{00000000-0005-0000-0000-000060040000}"/>
    <cellStyle name="40 % - Accent5 2 4 3" xfId="20496" xr:uid="{00000000-0005-0000-0000-000061040000}"/>
    <cellStyle name="40 % - Accent5 2 4 3 2" xfId="44169" xr:uid="{00000000-0005-0000-0000-000062040000}"/>
    <cellStyle name="40 % - Accent5 2 4 4" xfId="28391" xr:uid="{00000000-0005-0000-0000-000063040000}"/>
    <cellStyle name="40 % - Accent5 2 5" xfId="8662" xr:uid="{00000000-0005-0000-0000-000064040000}"/>
    <cellStyle name="40 % - Accent5 2 5 2" xfId="32335" xr:uid="{00000000-0005-0000-0000-000065040000}"/>
    <cellStyle name="40 % - Accent5 2 6" xfId="16551" xr:uid="{00000000-0005-0000-0000-000066040000}"/>
    <cellStyle name="40 % - Accent5 2 6 2" xfId="40224" xr:uid="{00000000-0005-0000-0000-000067040000}"/>
    <cellStyle name="40 % - Accent5 2 7" xfId="25196" xr:uid="{00000000-0005-0000-0000-000068040000}"/>
    <cellStyle name="40 % - Accent5 3" xfId="1961" xr:uid="{00000000-0005-0000-0000-000069040000}"/>
    <cellStyle name="40 % - Accent5 3 2" xfId="3403" xr:uid="{00000000-0005-0000-0000-00006A040000}"/>
    <cellStyle name="40 % - Accent5 3 2 2" xfId="7348" xr:uid="{00000000-0005-0000-0000-00006B040000}"/>
    <cellStyle name="40 % - Accent5 3 2 2 2" xfId="15237" xr:uid="{00000000-0005-0000-0000-00006C040000}"/>
    <cellStyle name="40 % - Accent5 3 2 2 2 2" xfId="38910" xr:uid="{00000000-0005-0000-0000-00006D040000}"/>
    <cellStyle name="40 % - Accent5 3 2 2 3" xfId="23126" xr:uid="{00000000-0005-0000-0000-00006E040000}"/>
    <cellStyle name="40 % - Accent5 3 2 2 3 2" xfId="46799" xr:uid="{00000000-0005-0000-0000-00006F040000}"/>
    <cellStyle name="40 % - Accent5 3 2 2 4" xfId="31021" xr:uid="{00000000-0005-0000-0000-000070040000}"/>
    <cellStyle name="40 % - Accent5 3 2 3" xfId="10853" xr:uid="{00000000-0005-0000-0000-000071040000}"/>
    <cellStyle name="40 % - Accent5 3 2 3 2" xfId="34526" xr:uid="{00000000-0005-0000-0000-000072040000}"/>
    <cellStyle name="40 % - Accent5 3 2 4" xfId="18742" xr:uid="{00000000-0005-0000-0000-000073040000}"/>
    <cellStyle name="40 % - Accent5 3 2 4 2" xfId="42415" xr:uid="{00000000-0005-0000-0000-000074040000}"/>
    <cellStyle name="40 % - Accent5 3 2 5" xfId="27076" xr:uid="{00000000-0005-0000-0000-000075040000}"/>
    <cellStyle name="40 % - Accent5 3 3" xfId="5156" xr:uid="{00000000-0005-0000-0000-000076040000}"/>
    <cellStyle name="40 % - Accent5 3 3 2" xfId="13045" xr:uid="{00000000-0005-0000-0000-000077040000}"/>
    <cellStyle name="40 % - Accent5 3 3 2 2" xfId="36718" xr:uid="{00000000-0005-0000-0000-000078040000}"/>
    <cellStyle name="40 % - Accent5 3 3 3" xfId="20934" xr:uid="{00000000-0005-0000-0000-000079040000}"/>
    <cellStyle name="40 % - Accent5 3 3 3 2" xfId="44607" xr:uid="{00000000-0005-0000-0000-00007A040000}"/>
    <cellStyle name="40 % - Accent5 3 3 4" xfId="28829" xr:uid="{00000000-0005-0000-0000-00007B040000}"/>
    <cellStyle name="40 % - Accent5 3 4" xfId="9100" xr:uid="{00000000-0005-0000-0000-00007C040000}"/>
    <cellStyle name="40 % - Accent5 3 4 2" xfId="32773" xr:uid="{00000000-0005-0000-0000-00007D040000}"/>
    <cellStyle name="40 % - Accent5 3 5" xfId="16989" xr:uid="{00000000-0005-0000-0000-00007E040000}"/>
    <cellStyle name="40 % - Accent5 3 5 2" xfId="40662" xr:uid="{00000000-0005-0000-0000-00007F040000}"/>
    <cellStyle name="40 % - Accent5 3 6" xfId="25634" xr:uid="{00000000-0005-0000-0000-000080040000}"/>
    <cellStyle name="40 % - Accent5 4" xfId="942" xr:uid="{00000000-0005-0000-0000-000081040000}"/>
    <cellStyle name="40 % - Accent5 4 2" xfId="5890" xr:uid="{00000000-0005-0000-0000-000082040000}"/>
    <cellStyle name="40 % - Accent5 4 2 2" xfId="13779" xr:uid="{00000000-0005-0000-0000-000083040000}"/>
    <cellStyle name="40 % - Accent5 4 2 2 2" xfId="37452" xr:uid="{00000000-0005-0000-0000-000084040000}"/>
    <cellStyle name="40 % - Accent5 4 2 3" xfId="21668" xr:uid="{00000000-0005-0000-0000-000085040000}"/>
    <cellStyle name="40 % - Accent5 4 2 3 2" xfId="45341" xr:uid="{00000000-0005-0000-0000-000086040000}"/>
    <cellStyle name="40 % - Accent5 4 2 4" xfId="29563" xr:uid="{00000000-0005-0000-0000-000087040000}"/>
    <cellStyle name="40 % - Accent5 4 3" xfId="11587" xr:uid="{00000000-0005-0000-0000-000088040000}"/>
    <cellStyle name="40 % - Accent5 4 3 2" xfId="35260" xr:uid="{00000000-0005-0000-0000-000089040000}"/>
    <cellStyle name="40 % - Accent5 4 4" xfId="19476" xr:uid="{00000000-0005-0000-0000-00008A040000}"/>
    <cellStyle name="40 % - Accent5 4 4 2" xfId="43149" xr:uid="{00000000-0005-0000-0000-00008B040000}"/>
    <cellStyle name="40 % - Accent5 4 5" xfId="24615" xr:uid="{00000000-0005-0000-0000-00008C040000}"/>
    <cellStyle name="40 % - Accent5 5" xfId="502" xr:uid="{00000000-0005-0000-0000-00008D040000}"/>
    <cellStyle name="40 % - Accent5 5 2" xfId="6329" xr:uid="{00000000-0005-0000-0000-00008E040000}"/>
    <cellStyle name="40 % - Accent5 5 2 2" xfId="14218" xr:uid="{00000000-0005-0000-0000-00008F040000}"/>
    <cellStyle name="40 % - Accent5 5 2 2 2" xfId="37891" xr:uid="{00000000-0005-0000-0000-000090040000}"/>
    <cellStyle name="40 % - Accent5 5 2 3" xfId="22107" xr:uid="{00000000-0005-0000-0000-000091040000}"/>
    <cellStyle name="40 % - Accent5 5 2 3 2" xfId="45780" xr:uid="{00000000-0005-0000-0000-000092040000}"/>
    <cellStyle name="40 % - Accent5 5 2 4" xfId="30002" xr:uid="{00000000-0005-0000-0000-000093040000}"/>
    <cellStyle name="40 % - Accent5 5 3" xfId="9834" xr:uid="{00000000-0005-0000-0000-000094040000}"/>
    <cellStyle name="40 % - Accent5 5 3 2" xfId="33507" xr:uid="{00000000-0005-0000-0000-000095040000}"/>
    <cellStyle name="40 % - Accent5 5 4" xfId="17723" xr:uid="{00000000-0005-0000-0000-000096040000}"/>
    <cellStyle name="40 % - Accent5 5 4 2" xfId="41396" xr:uid="{00000000-0005-0000-0000-000097040000}"/>
    <cellStyle name="40 % - Accent5 5 5" xfId="24175" xr:uid="{00000000-0005-0000-0000-000098040000}"/>
    <cellStyle name="40 % - Accent5 6" xfId="4137" xr:uid="{00000000-0005-0000-0000-000099040000}"/>
    <cellStyle name="40 % - Accent5 6 2" xfId="12026" xr:uid="{00000000-0005-0000-0000-00009A040000}"/>
    <cellStyle name="40 % - Accent5 6 2 2" xfId="35699" xr:uid="{00000000-0005-0000-0000-00009B040000}"/>
    <cellStyle name="40 % - Accent5 6 3" xfId="19915" xr:uid="{00000000-0005-0000-0000-00009C040000}"/>
    <cellStyle name="40 % - Accent5 6 3 2" xfId="43588" xr:uid="{00000000-0005-0000-0000-00009D040000}"/>
    <cellStyle name="40 % - Accent5 6 4" xfId="27810" xr:uid="{00000000-0005-0000-0000-00009E040000}"/>
    <cellStyle name="40 % - Accent5 7" xfId="8081" xr:uid="{00000000-0005-0000-0000-00009F040000}"/>
    <cellStyle name="40 % - Accent5 7 2" xfId="31754" xr:uid="{00000000-0005-0000-0000-0000A0040000}"/>
    <cellStyle name="40 % - Accent5 8" xfId="15970" xr:uid="{00000000-0005-0000-0000-0000A1040000}"/>
    <cellStyle name="40 % - Accent5 8 2" xfId="39643" xr:uid="{00000000-0005-0000-0000-0000A2040000}"/>
    <cellStyle name="40 % - Accent5 9" xfId="23724" xr:uid="{00000000-0005-0000-0000-0000A3040000}"/>
    <cellStyle name="40 % - Accent6" xfId="51" builtinId="51" customBuiltin="1"/>
    <cellStyle name="40 % - Accent6 2" xfId="1525" xr:uid="{00000000-0005-0000-0000-0000A5040000}"/>
    <cellStyle name="40 % - Accent6 2 2" xfId="2401" xr:uid="{00000000-0005-0000-0000-0000A6040000}"/>
    <cellStyle name="40 % - Accent6 2 2 2" xfId="3843" xr:uid="{00000000-0005-0000-0000-0000A7040000}"/>
    <cellStyle name="40 % - Accent6 2 2 2 2" xfId="7788" xr:uid="{00000000-0005-0000-0000-0000A8040000}"/>
    <cellStyle name="40 % - Accent6 2 2 2 2 2" xfId="15677" xr:uid="{00000000-0005-0000-0000-0000A9040000}"/>
    <cellStyle name="40 % - Accent6 2 2 2 2 2 2" xfId="39350" xr:uid="{00000000-0005-0000-0000-0000AA040000}"/>
    <cellStyle name="40 % - Accent6 2 2 2 2 3" xfId="23566" xr:uid="{00000000-0005-0000-0000-0000AB040000}"/>
    <cellStyle name="40 % - Accent6 2 2 2 2 3 2" xfId="47239" xr:uid="{00000000-0005-0000-0000-0000AC040000}"/>
    <cellStyle name="40 % - Accent6 2 2 2 2 4" xfId="31461" xr:uid="{00000000-0005-0000-0000-0000AD040000}"/>
    <cellStyle name="40 % - Accent6 2 2 2 3" xfId="11293" xr:uid="{00000000-0005-0000-0000-0000AE040000}"/>
    <cellStyle name="40 % - Accent6 2 2 2 3 2" xfId="34966" xr:uid="{00000000-0005-0000-0000-0000AF040000}"/>
    <cellStyle name="40 % - Accent6 2 2 2 4" xfId="19182" xr:uid="{00000000-0005-0000-0000-0000B0040000}"/>
    <cellStyle name="40 % - Accent6 2 2 2 4 2" xfId="42855" xr:uid="{00000000-0005-0000-0000-0000B1040000}"/>
    <cellStyle name="40 % - Accent6 2 2 2 5" xfId="27516" xr:uid="{00000000-0005-0000-0000-0000B2040000}"/>
    <cellStyle name="40 % - Accent6 2 2 3" xfId="5596" xr:uid="{00000000-0005-0000-0000-0000B3040000}"/>
    <cellStyle name="40 % - Accent6 2 2 3 2" xfId="13485" xr:uid="{00000000-0005-0000-0000-0000B4040000}"/>
    <cellStyle name="40 % - Accent6 2 2 3 2 2" xfId="37158" xr:uid="{00000000-0005-0000-0000-0000B5040000}"/>
    <cellStyle name="40 % - Accent6 2 2 3 3" xfId="21374" xr:uid="{00000000-0005-0000-0000-0000B6040000}"/>
    <cellStyle name="40 % - Accent6 2 2 3 3 2" xfId="45047" xr:uid="{00000000-0005-0000-0000-0000B7040000}"/>
    <cellStyle name="40 % - Accent6 2 2 3 4" xfId="29269" xr:uid="{00000000-0005-0000-0000-0000B8040000}"/>
    <cellStyle name="40 % - Accent6 2 2 4" xfId="9540" xr:uid="{00000000-0005-0000-0000-0000B9040000}"/>
    <cellStyle name="40 % - Accent6 2 2 4 2" xfId="33213" xr:uid="{00000000-0005-0000-0000-0000BA040000}"/>
    <cellStyle name="40 % - Accent6 2 2 5" xfId="17429" xr:uid="{00000000-0005-0000-0000-0000BB040000}"/>
    <cellStyle name="40 % - Accent6 2 2 5 2" xfId="41102" xr:uid="{00000000-0005-0000-0000-0000BC040000}"/>
    <cellStyle name="40 % - Accent6 2 2 6" xfId="26074" xr:uid="{00000000-0005-0000-0000-0000BD040000}"/>
    <cellStyle name="40 % - Accent6 2 3" xfId="2967" xr:uid="{00000000-0005-0000-0000-0000BE040000}"/>
    <cellStyle name="40 % - Accent6 2 3 2" xfId="6912" xr:uid="{00000000-0005-0000-0000-0000BF040000}"/>
    <cellStyle name="40 % - Accent6 2 3 2 2" xfId="14801" xr:uid="{00000000-0005-0000-0000-0000C0040000}"/>
    <cellStyle name="40 % - Accent6 2 3 2 2 2" xfId="38474" xr:uid="{00000000-0005-0000-0000-0000C1040000}"/>
    <cellStyle name="40 % - Accent6 2 3 2 3" xfId="22690" xr:uid="{00000000-0005-0000-0000-0000C2040000}"/>
    <cellStyle name="40 % - Accent6 2 3 2 3 2" xfId="46363" xr:uid="{00000000-0005-0000-0000-0000C3040000}"/>
    <cellStyle name="40 % - Accent6 2 3 2 4" xfId="30585" xr:uid="{00000000-0005-0000-0000-0000C4040000}"/>
    <cellStyle name="40 % - Accent6 2 3 3" xfId="10417" xr:uid="{00000000-0005-0000-0000-0000C5040000}"/>
    <cellStyle name="40 % - Accent6 2 3 3 2" xfId="34090" xr:uid="{00000000-0005-0000-0000-0000C6040000}"/>
    <cellStyle name="40 % - Accent6 2 3 4" xfId="18306" xr:uid="{00000000-0005-0000-0000-0000C7040000}"/>
    <cellStyle name="40 % - Accent6 2 3 4 2" xfId="41979" xr:uid="{00000000-0005-0000-0000-0000C8040000}"/>
    <cellStyle name="40 % - Accent6 2 3 5" xfId="26640" xr:uid="{00000000-0005-0000-0000-0000C9040000}"/>
    <cellStyle name="40 % - Accent6 2 4" xfId="4720" xr:uid="{00000000-0005-0000-0000-0000CA040000}"/>
    <cellStyle name="40 % - Accent6 2 4 2" xfId="12609" xr:uid="{00000000-0005-0000-0000-0000CB040000}"/>
    <cellStyle name="40 % - Accent6 2 4 2 2" xfId="36282" xr:uid="{00000000-0005-0000-0000-0000CC040000}"/>
    <cellStyle name="40 % - Accent6 2 4 3" xfId="20498" xr:uid="{00000000-0005-0000-0000-0000CD040000}"/>
    <cellStyle name="40 % - Accent6 2 4 3 2" xfId="44171" xr:uid="{00000000-0005-0000-0000-0000CE040000}"/>
    <cellStyle name="40 % - Accent6 2 4 4" xfId="28393" xr:uid="{00000000-0005-0000-0000-0000CF040000}"/>
    <cellStyle name="40 % - Accent6 2 5" xfId="8664" xr:uid="{00000000-0005-0000-0000-0000D0040000}"/>
    <cellStyle name="40 % - Accent6 2 5 2" xfId="32337" xr:uid="{00000000-0005-0000-0000-0000D1040000}"/>
    <cellStyle name="40 % - Accent6 2 6" xfId="16553" xr:uid="{00000000-0005-0000-0000-0000D2040000}"/>
    <cellStyle name="40 % - Accent6 2 6 2" xfId="40226" xr:uid="{00000000-0005-0000-0000-0000D3040000}"/>
    <cellStyle name="40 % - Accent6 2 7" xfId="25198" xr:uid="{00000000-0005-0000-0000-0000D4040000}"/>
    <cellStyle name="40 % - Accent6 3" xfId="1963" xr:uid="{00000000-0005-0000-0000-0000D5040000}"/>
    <cellStyle name="40 % - Accent6 3 2" xfId="3405" xr:uid="{00000000-0005-0000-0000-0000D6040000}"/>
    <cellStyle name="40 % - Accent6 3 2 2" xfId="7350" xr:uid="{00000000-0005-0000-0000-0000D7040000}"/>
    <cellStyle name="40 % - Accent6 3 2 2 2" xfId="15239" xr:uid="{00000000-0005-0000-0000-0000D8040000}"/>
    <cellStyle name="40 % - Accent6 3 2 2 2 2" xfId="38912" xr:uid="{00000000-0005-0000-0000-0000D9040000}"/>
    <cellStyle name="40 % - Accent6 3 2 2 3" xfId="23128" xr:uid="{00000000-0005-0000-0000-0000DA040000}"/>
    <cellStyle name="40 % - Accent6 3 2 2 3 2" xfId="46801" xr:uid="{00000000-0005-0000-0000-0000DB040000}"/>
    <cellStyle name="40 % - Accent6 3 2 2 4" xfId="31023" xr:uid="{00000000-0005-0000-0000-0000DC040000}"/>
    <cellStyle name="40 % - Accent6 3 2 3" xfId="10855" xr:uid="{00000000-0005-0000-0000-0000DD040000}"/>
    <cellStyle name="40 % - Accent6 3 2 3 2" xfId="34528" xr:uid="{00000000-0005-0000-0000-0000DE040000}"/>
    <cellStyle name="40 % - Accent6 3 2 4" xfId="18744" xr:uid="{00000000-0005-0000-0000-0000DF040000}"/>
    <cellStyle name="40 % - Accent6 3 2 4 2" xfId="42417" xr:uid="{00000000-0005-0000-0000-0000E0040000}"/>
    <cellStyle name="40 % - Accent6 3 2 5" xfId="27078" xr:uid="{00000000-0005-0000-0000-0000E1040000}"/>
    <cellStyle name="40 % - Accent6 3 3" xfId="5158" xr:uid="{00000000-0005-0000-0000-0000E2040000}"/>
    <cellStyle name="40 % - Accent6 3 3 2" xfId="13047" xr:uid="{00000000-0005-0000-0000-0000E3040000}"/>
    <cellStyle name="40 % - Accent6 3 3 2 2" xfId="36720" xr:uid="{00000000-0005-0000-0000-0000E4040000}"/>
    <cellStyle name="40 % - Accent6 3 3 3" xfId="20936" xr:uid="{00000000-0005-0000-0000-0000E5040000}"/>
    <cellStyle name="40 % - Accent6 3 3 3 2" xfId="44609" xr:uid="{00000000-0005-0000-0000-0000E6040000}"/>
    <cellStyle name="40 % - Accent6 3 3 4" xfId="28831" xr:uid="{00000000-0005-0000-0000-0000E7040000}"/>
    <cellStyle name="40 % - Accent6 3 4" xfId="9102" xr:uid="{00000000-0005-0000-0000-0000E8040000}"/>
    <cellStyle name="40 % - Accent6 3 4 2" xfId="32775" xr:uid="{00000000-0005-0000-0000-0000E9040000}"/>
    <cellStyle name="40 % - Accent6 3 5" xfId="16991" xr:uid="{00000000-0005-0000-0000-0000EA040000}"/>
    <cellStyle name="40 % - Accent6 3 5 2" xfId="40664" xr:uid="{00000000-0005-0000-0000-0000EB040000}"/>
    <cellStyle name="40 % - Accent6 3 6" xfId="25636" xr:uid="{00000000-0005-0000-0000-0000EC040000}"/>
    <cellStyle name="40 % - Accent6 4" xfId="944" xr:uid="{00000000-0005-0000-0000-0000ED040000}"/>
    <cellStyle name="40 % - Accent6 4 2" xfId="5892" xr:uid="{00000000-0005-0000-0000-0000EE040000}"/>
    <cellStyle name="40 % - Accent6 4 2 2" xfId="13781" xr:uid="{00000000-0005-0000-0000-0000EF040000}"/>
    <cellStyle name="40 % - Accent6 4 2 2 2" xfId="37454" xr:uid="{00000000-0005-0000-0000-0000F0040000}"/>
    <cellStyle name="40 % - Accent6 4 2 3" xfId="21670" xr:uid="{00000000-0005-0000-0000-0000F1040000}"/>
    <cellStyle name="40 % - Accent6 4 2 3 2" xfId="45343" xr:uid="{00000000-0005-0000-0000-0000F2040000}"/>
    <cellStyle name="40 % - Accent6 4 2 4" xfId="29565" xr:uid="{00000000-0005-0000-0000-0000F3040000}"/>
    <cellStyle name="40 % - Accent6 4 3" xfId="11589" xr:uid="{00000000-0005-0000-0000-0000F4040000}"/>
    <cellStyle name="40 % - Accent6 4 3 2" xfId="35262" xr:uid="{00000000-0005-0000-0000-0000F5040000}"/>
    <cellStyle name="40 % - Accent6 4 4" xfId="19478" xr:uid="{00000000-0005-0000-0000-0000F6040000}"/>
    <cellStyle name="40 % - Accent6 4 4 2" xfId="43151" xr:uid="{00000000-0005-0000-0000-0000F7040000}"/>
    <cellStyle name="40 % - Accent6 4 5" xfId="24617" xr:uid="{00000000-0005-0000-0000-0000F8040000}"/>
    <cellStyle name="40 % - Accent6 5" xfId="505" xr:uid="{00000000-0005-0000-0000-0000F9040000}"/>
    <cellStyle name="40 % - Accent6 5 2" xfId="6331" xr:uid="{00000000-0005-0000-0000-0000FA040000}"/>
    <cellStyle name="40 % - Accent6 5 2 2" xfId="14220" xr:uid="{00000000-0005-0000-0000-0000FB040000}"/>
    <cellStyle name="40 % - Accent6 5 2 2 2" xfId="37893" xr:uid="{00000000-0005-0000-0000-0000FC040000}"/>
    <cellStyle name="40 % - Accent6 5 2 3" xfId="22109" xr:uid="{00000000-0005-0000-0000-0000FD040000}"/>
    <cellStyle name="40 % - Accent6 5 2 3 2" xfId="45782" xr:uid="{00000000-0005-0000-0000-0000FE040000}"/>
    <cellStyle name="40 % - Accent6 5 2 4" xfId="30004" xr:uid="{00000000-0005-0000-0000-0000FF040000}"/>
    <cellStyle name="40 % - Accent6 5 3" xfId="9836" xr:uid="{00000000-0005-0000-0000-000000050000}"/>
    <cellStyle name="40 % - Accent6 5 3 2" xfId="33509" xr:uid="{00000000-0005-0000-0000-000001050000}"/>
    <cellStyle name="40 % - Accent6 5 4" xfId="17725" xr:uid="{00000000-0005-0000-0000-000002050000}"/>
    <cellStyle name="40 % - Accent6 5 4 2" xfId="41398" xr:uid="{00000000-0005-0000-0000-000003050000}"/>
    <cellStyle name="40 % - Accent6 5 5" xfId="24178" xr:uid="{00000000-0005-0000-0000-000004050000}"/>
    <cellStyle name="40 % - Accent6 6" xfId="4139" xr:uid="{00000000-0005-0000-0000-000005050000}"/>
    <cellStyle name="40 % - Accent6 6 2" xfId="12028" xr:uid="{00000000-0005-0000-0000-000006050000}"/>
    <cellStyle name="40 % - Accent6 6 2 2" xfId="35701" xr:uid="{00000000-0005-0000-0000-000007050000}"/>
    <cellStyle name="40 % - Accent6 6 3" xfId="19917" xr:uid="{00000000-0005-0000-0000-000008050000}"/>
    <cellStyle name="40 % - Accent6 6 3 2" xfId="43590" xr:uid="{00000000-0005-0000-0000-000009050000}"/>
    <cellStyle name="40 % - Accent6 6 4" xfId="27812" xr:uid="{00000000-0005-0000-0000-00000A050000}"/>
    <cellStyle name="40 % - Accent6 7" xfId="8083" xr:uid="{00000000-0005-0000-0000-00000B050000}"/>
    <cellStyle name="40 % - Accent6 7 2" xfId="31756" xr:uid="{00000000-0005-0000-0000-00000C050000}"/>
    <cellStyle name="40 % - Accent6 8" xfId="15972" xr:uid="{00000000-0005-0000-0000-00000D050000}"/>
    <cellStyle name="40 % - Accent6 8 2" xfId="39645" xr:uid="{00000000-0005-0000-0000-00000E050000}"/>
    <cellStyle name="40 % - Accent6 9" xfId="23726" xr:uid="{00000000-0005-0000-0000-00000F050000}"/>
    <cellStyle name="60 % - Accent1" xfId="32" builtinId="32" customBuiltin="1"/>
    <cellStyle name="60 % - Accent2" xfId="36" builtinId="36" customBuiltin="1"/>
    <cellStyle name="60 % - Accent3" xfId="40" builtinId="40" customBuiltin="1"/>
    <cellStyle name="60 % - Accent4" xfId="44" builtinId="44" customBuiltin="1"/>
    <cellStyle name="60 % - Accent5" xfId="48" builtinId="48" customBuiltin="1"/>
    <cellStyle name="60 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Avertissement" xfId="26" builtinId="11" customBuiltin="1"/>
    <cellStyle name="Calcul" xfId="23" builtinId="22" customBuiltin="1"/>
    <cellStyle name="Cellule liée" xfId="24" builtinId="24" customBuiltin="1"/>
    <cellStyle name="Commentaire 2" xfId="207" xr:uid="{00000000-0005-0000-0000-00001F050000}"/>
    <cellStyle name="Commentaire 2 2" xfId="1232" xr:uid="{00000000-0005-0000-0000-000020050000}"/>
    <cellStyle name="Commentaire 2 2 2" xfId="2108" xr:uid="{00000000-0005-0000-0000-000021050000}"/>
    <cellStyle name="Commentaire 2 2 2 2" xfId="3550" xr:uid="{00000000-0005-0000-0000-000022050000}"/>
    <cellStyle name="Commentaire 2 2 2 2 2" xfId="7495" xr:uid="{00000000-0005-0000-0000-000023050000}"/>
    <cellStyle name="Commentaire 2 2 2 2 2 2" xfId="15384" xr:uid="{00000000-0005-0000-0000-000024050000}"/>
    <cellStyle name="Commentaire 2 2 2 2 2 2 2" xfId="39057" xr:uid="{00000000-0005-0000-0000-000025050000}"/>
    <cellStyle name="Commentaire 2 2 2 2 2 3" xfId="23273" xr:uid="{00000000-0005-0000-0000-000026050000}"/>
    <cellStyle name="Commentaire 2 2 2 2 2 3 2" xfId="46946" xr:uid="{00000000-0005-0000-0000-000027050000}"/>
    <cellStyle name="Commentaire 2 2 2 2 2 4" xfId="31168" xr:uid="{00000000-0005-0000-0000-000028050000}"/>
    <cellStyle name="Commentaire 2 2 2 2 3" xfId="11000" xr:uid="{00000000-0005-0000-0000-000029050000}"/>
    <cellStyle name="Commentaire 2 2 2 2 3 2" xfId="34673" xr:uid="{00000000-0005-0000-0000-00002A050000}"/>
    <cellStyle name="Commentaire 2 2 2 2 4" xfId="18889" xr:uid="{00000000-0005-0000-0000-00002B050000}"/>
    <cellStyle name="Commentaire 2 2 2 2 4 2" xfId="42562" xr:uid="{00000000-0005-0000-0000-00002C050000}"/>
    <cellStyle name="Commentaire 2 2 2 2 5" xfId="27223" xr:uid="{00000000-0005-0000-0000-00002D050000}"/>
    <cellStyle name="Commentaire 2 2 2 3" xfId="5303" xr:uid="{00000000-0005-0000-0000-00002E050000}"/>
    <cellStyle name="Commentaire 2 2 2 3 2" xfId="13192" xr:uid="{00000000-0005-0000-0000-00002F050000}"/>
    <cellStyle name="Commentaire 2 2 2 3 2 2" xfId="36865" xr:uid="{00000000-0005-0000-0000-000030050000}"/>
    <cellStyle name="Commentaire 2 2 2 3 3" xfId="21081" xr:uid="{00000000-0005-0000-0000-000031050000}"/>
    <cellStyle name="Commentaire 2 2 2 3 3 2" xfId="44754" xr:uid="{00000000-0005-0000-0000-000032050000}"/>
    <cellStyle name="Commentaire 2 2 2 3 4" xfId="28976" xr:uid="{00000000-0005-0000-0000-000033050000}"/>
    <cellStyle name="Commentaire 2 2 2 4" xfId="9247" xr:uid="{00000000-0005-0000-0000-000034050000}"/>
    <cellStyle name="Commentaire 2 2 2 4 2" xfId="32920" xr:uid="{00000000-0005-0000-0000-000035050000}"/>
    <cellStyle name="Commentaire 2 2 2 5" xfId="17136" xr:uid="{00000000-0005-0000-0000-000036050000}"/>
    <cellStyle name="Commentaire 2 2 2 5 2" xfId="40809" xr:uid="{00000000-0005-0000-0000-000037050000}"/>
    <cellStyle name="Commentaire 2 2 2 6" xfId="25781" xr:uid="{00000000-0005-0000-0000-000038050000}"/>
    <cellStyle name="Commentaire 2 2 3" xfId="2674" xr:uid="{00000000-0005-0000-0000-000039050000}"/>
    <cellStyle name="Commentaire 2 2 3 2" xfId="6619" xr:uid="{00000000-0005-0000-0000-00003A050000}"/>
    <cellStyle name="Commentaire 2 2 3 2 2" xfId="14508" xr:uid="{00000000-0005-0000-0000-00003B050000}"/>
    <cellStyle name="Commentaire 2 2 3 2 2 2" xfId="38181" xr:uid="{00000000-0005-0000-0000-00003C050000}"/>
    <cellStyle name="Commentaire 2 2 3 2 3" xfId="22397" xr:uid="{00000000-0005-0000-0000-00003D050000}"/>
    <cellStyle name="Commentaire 2 2 3 2 3 2" xfId="46070" xr:uid="{00000000-0005-0000-0000-00003E050000}"/>
    <cellStyle name="Commentaire 2 2 3 2 4" xfId="30292" xr:uid="{00000000-0005-0000-0000-00003F050000}"/>
    <cellStyle name="Commentaire 2 2 3 3" xfId="10124" xr:uid="{00000000-0005-0000-0000-000040050000}"/>
    <cellStyle name="Commentaire 2 2 3 3 2" xfId="33797" xr:uid="{00000000-0005-0000-0000-000041050000}"/>
    <cellStyle name="Commentaire 2 2 3 4" xfId="18013" xr:uid="{00000000-0005-0000-0000-000042050000}"/>
    <cellStyle name="Commentaire 2 2 3 4 2" xfId="41686" xr:uid="{00000000-0005-0000-0000-000043050000}"/>
    <cellStyle name="Commentaire 2 2 3 5" xfId="26347" xr:uid="{00000000-0005-0000-0000-000044050000}"/>
    <cellStyle name="Commentaire 2 2 4" xfId="4427" xr:uid="{00000000-0005-0000-0000-000045050000}"/>
    <cellStyle name="Commentaire 2 2 4 2" xfId="12316" xr:uid="{00000000-0005-0000-0000-000046050000}"/>
    <cellStyle name="Commentaire 2 2 4 2 2" xfId="35989" xr:uid="{00000000-0005-0000-0000-000047050000}"/>
    <cellStyle name="Commentaire 2 2 4 3" xfId="20205" xr:uid="{00000000-0005-0000-0000-000048050000}"/>
    <cellStyle name="Commentaire 2 2 4 3 2" xfId="43878" xr:uid="{00000000-0005-0000-0000-000049050000}"/>
    <cellStyle name="Commentaire 2 2 4 4" xfId="28100" xr:uid="{00000000-0005-0000-0000-00004A050000}"/>
    <cellStyle name="Commentaire 2 2 5" xfId="8371" xr:uid="{00000000-0005-0000-0000-00004B050000}"/>
    <cellStyle name="Commentaire 2 2 5 2" xfId="32044" xr:uid="{00000000-0005-0000-0000-00004C050000}"/>
    <cellStyle name="Commentaire 2 2 6" xfId="16260" xr:uid="{00000000-0005-0000-0000-00004D050000}"/>
    <cellStyle name="Commentaire 2 2 6 2" xfId="39933" xr:uid="{00000000-0005-0000-0000-00004E050000}"/>
    <cellStyle name="Commentaire 2 2 7" xfId="24905" xr:uid="{00000000-0005-0000-0000-00004F050000}"/>
    <cellStyle name="Commentaire 2 3" xfId="1670" xr:uid="{00000000-0005-0000-0000-000050050000}"/>
    <cellStyle name="Commentaire 2 3 2" xfId="3112" xr:uid="{00000000-0005-0000-0000-000051050000}"/>
    <cellStyle name="Commentaire 2 3 2 2" xfId="7057" xr:uid="{00000000-0005-0000-0000-000052050000}"/>
    <cellStyle name="Commentaire 2 3 2 2 2" xfId="14946" xr:uid="{00000000-0005-0000-0000-000053050000}"/>
    <cellStyle name="Commentaire 2 3 2 2 2 2" xfId="38619" xr:uid="{00000000-0005-0000-0000-000054050000}"/>
    <cellStyle name="Commentaire 2 3 2 2 3" xfId="22835" xr:uid="{00000000-0005-0000-0000-000055050000}"/>
    <cellStyle name="Commentaire 2 3 2 2 3 2" xfId="46508" xr:uid="{00000000-0005-0000-0000-000056050000}"/>
    <cellStyle name="Commentaire 2 3 2 2 4" xfId="30730" xr:uid="{00000000-0005-0000-0000-000057050000}"/>
    <cellStyle name="Commentaire 2 3 2 3" xfId="10562" xr:uid="{00000000-0005-0000-0000-000058050000}"/>
    <cellStyle name="Commentaire 2 3 2 3 2" xfId="34235" xr:uid="{00000000-0005-0000-0000-000059050000}"/>
    <cellStyle name="Commentaire 2 3 2 4" xfId="18451" xr:uid="{00000000-0005-0000-0000-00005A050000}"/>
    <cellStyle name="Commentaire 2 3 2 4 2" xfId="42124" xr:uid="{00000000-0005-0000-0000-00005B050000}"/>
    <cellStyle name="Commentaire 2 3 2 5" xfId="26785" xr:uid="{00000000-0005-0000-0000-00005C050000}"/>
    <cellStyle name="Commentaire 2 3 3" xfId="4865" xr:uid="{00000000-0005-0000-0000-00005D050000}"/>
    <cellStyle name="Commentaire 2 3 3 2" xfId="12754" xr:uid="{00000000-0005-0000-0000-00005E050000}"/>
    <cellStyle name="Commentaire 2 3 3 2 2" xfId="36427" xr:uid="{00000000-0005-0000-0000-00005F050000}"/>
    <cellStyle name="Commentaire 2 3 3 3" xfId="20643" xr:uid="{00000000-0005-0000-0000-000060050000}"/>
    <cellStyle name="Commentaire 2 3 3 3 2" xfId="44316" xr:uid="{00000000-0005-0000-0000-000061050000}"/>
    <cellStyle name="Commentaire 2 3 3 4" xfId="28538" xr:uid="{00000000-0005-0000-0000-000062050000}"/>
    <cellStyle name="Commentaire 2 3 4" xfId="8809" xr:uid="{00000000-0005-0000-0000-000063050000}"/>
    <cellStyle name="Commentaire 2 3 4 2" xfId="32482" xr:uid="{00000000-0005-0000-0000-000064050000}"/>
    <cellStyle name="Commentaire 2 3 5" xfId="16698" xr:uid="{00000000-0005-0000-0000-000065050000}"/>
    <cellStyle name="Commentaire 2 3 5 2" xfId="40371" xr:uid="{00000000-0005-0000-0000-000066050000}"/>
    <cellStyle name="Commentaire 2 3 6" xfId="25343" xr:uid="{00000000-0005-0000-0000-000067050000}"/>
    <cellStyle name="Commentaire 2 4" xfId="1089" xr:uid="{00000000-0005-0000-0000-000068050000}"/>
    <cellStyle name="Commentaire 2 4 2" xfId="6037" xr:uid="{00000000-0005-0000-0000-000069050000}"/>
    <cellStyle name="Commentaire 2 4 2 2" xfId="13926" xr:uid="{00000000-0005-0000-0000-00006A050000}"/>
    <cellStyle name="Commentaire 2 4 2 2 2" xfId="37599" xr:uid="{00000000-0005-0000-0000-00006B050000}"/>
    <cellStyle name="Commentaire 2 4 2 3" xfId="21815" xr:uid="{00000000-0005-0000-0000-00006C050000}"/>
    <cellStyle name="Commentaire 2 4 2 3 2" xfId="45488" xr:uid="{00000000-0005-0000-0000-00006D050000}"/>
    <cellStyle name="Commentaire 2 4 2 4" xfId="29710" xr:uid="{00000000-0005-0000-0000-00006E050000}"/>
    <cellStyle name="Commentaire 2 4 3" xfId="11734" xr:uid="{00000000-0005-0000-0000-00006F050000}"/>
    <cellStyle name="Commentaire 2 4 3 2" xfId="35407" xr:uid="{00000000-0005-0000-0000-000070050000}"/>
    <cellStyle name="Commentaire 2 4 4" xfId="19623" xr:uid="{00000000-0005-0000-0000-000071050000}"/>
    <cellStyle name="Commentaire 2 4 4 2" xfId="43296" xr:uid="{00000000-0005-0000-0000-000072050000}"/>
    <cellStyle name="Commentaire 2 4 5" xfId="24762" xr:uid="{00000000-0005-0000-0000-000073050000}"/>
    <cellStyle name="Commentaire 2 5" xfId="650" xr:uid="{00000000-0005-0000-0000-000074050000}"/>
    <cellStyle name="Commentaire 2 5 2" xfId="6476" xr:uid="{00000000-0005-0000-0000-000075050000}"/>
    <cellStyle name="Commentaire 2 5 2 2" xfId="14365" xr:uid="{00000000-0005-0000-0000-000076050000}"/>
    <cellStyle name="Commentaire 2 5 2 2 2" xfId="38038" xr:uid="{00000000-0005-0000-0000-000077050000}"/>
    <cellStyle name="Commentaire 2 5 2 3" xfId="22254" xr:uid="{00000000-0005-0000-0000-000078050000}"/>
    <cellStyle name="Commentaire 2 5 2 3 2" xfId="45927" xr:uid="{00000000-0005-0000-0000-000079050000}"/>
    <cellStyle name="Commentaire 2 5 2 4" xfId="30149" xr:uid="{00000000-0005-0000-0000-00007A050000}"/>
    <cellStyle name="Commentaire 2 5 3" xfId="9981" xr:uid="{00000000-0005-0000-0000-00007B050000}"/>
    <cellStyle name="Commentaire 2 5 3 2" xfId="33654" xr:uid="{00000000-0005-0000-0000-00007C050000}"/>
    <cellStyle name="Commentaire 2 5 4" xfId="17870" xr:uid="{00000000-0005-0000-0000-00007D050000}"/>
    <cellStyle name="Commentaire 2 5 4 2" xfId="41543" xr:uid="{00000000-0005-0000-0000-00007E050000}"/>
    <cellStyle name="Commentaire 2 5 5" xfId="24323" xr:uid="{00000000-0005-0000-0000-00007F050000}"/>
    <cellStyle name="Commentaire 2 6" xfId="4284" xr:uid="{00000000-0005-0000-0000-000080050000}"/>
    <cellStyle name="Commentaire 2 6 2" xfId="12173" xr:uid="{00000000-0005-0000-0000-000081050000}"/>
    <cellStyle name="Commentaire 2 6 2 2" xfId="35846" xr:uid="{00000000-0005-0000-0000-000082050000}"/>
    <cellStyle name="Commentaire 2 6 3" xfId="20062" xr:uid="{00000000-0005-0000-0000-000083050000}"/>
    <cellStyle name="Commentaire 2 6 3 2" xfId="43735" xr:uid="{00000000-0005-0000-0000-000084050000}"/>
    <cellStyle name="Commentaire 2 6 4" xfId="27957" xr:uid="{00000000-0005-0000-0000-000085050000}"/>
    <cellStyle name="Commentaire 2 7" xfId="8228" xr:uid="{00000000-0005-0000-0000-000086050000}"/>
    <cellStyle name="Commentaire 2 7 2" xfId="31901" xr:uid="{00000000-0005-0000-0000-000087050000}"/>
    <cellStyle name="Commentaire 2 8" xfId="16117" xr:uid="{00000000-0005-0000-0000-000088050000}"/>
    <cellStyle name="Commentaire 2 8 2" xfId="39790" xr:uid="{00000000-0005-0000-0000-000089050000}"/>
    <cellStyle name="Commentaire 2 9" xfId="23880" xr:uid="{00000000-0005-0000-0000-00008A050000}"/>
    <cellStyle name="Commentaire 3" xfId="54" xr:uid="{00000000-0005-0000-0000-00008B050000}"/>
    <cellStyle name="Commentaire 3 2" xfId="1527" xr:uid="{00000000-0005-0000-0000-00008C050000}"/>
    <cellStyle name="Commentaire 3 2 2" xfId="2403" xr:uid="{00000000-0005-0000-0000-00008D050000}"/>
    <cellStyle name="Commentaire 3 2 2 2" xfId="3845" xr:uid="{00000000-0005-0000-0000-00008E050000}"/>
    <cellStyle name="Commentaire 3 2 2 2 2" xfId="7790" xr:uid="{00000000-0005-0000-0000-00008F050000}"/>
    <cellStyle name="Commentaire 3 2 2 2 2 2" xfId="15679" xr:uid="{00000000-0005-0000-0000-000090050000}"/>
    <cellStyle name="Commentaire 3 2 2 2 2 2 2" xfId="39352" xr:uid="{00000000-0005-0000-0000-000091050000}"/>
    <cellStyle name="Commentaire 3 2 2 2 2 3" xfId="23568" xr:uid="{00000000-0005-0000-0000-000092050000}"/>
    <cellStyle name="Commentaire 3 2 2 2 2 3 2" xfId="47241" xr:uid="{00000000-0005-0000-0000-000093050000}"/>
    <cellStyle name="Commentaire 3 2 2 2 2 4" xfId="31463" xr:uid="{00000000-0005-0000-0000-000094050000}"/>
    <cellStyle name="Commentaire 3 2 2 2 3" xfId="11295" xr:uid="{00000000-0005-0000-0000-000095050000}"/>
    <cellStyle name="Commentaire 3 2 2 2 3 2" xfId="34968" xr:uid="{00000000-0005-0000-0000-000096050000}"/>
    <cellStyle name="Commentaire 3 2 2 2 4" xfId="19184" xr:uid="{00000000-0005-0000-0000-000097050000}"/>
    <cellStyle name="Commentaire 3 2 2 2 4 2" xfId="42857" xr:uid="{00000000-0005-0000-0000-000098050000}"/>
    <cellStyle name="Commentaire 3 2 2 2 5" xfId="27518" xr:uid="{00000000-0005-0000-0000-000099050000}"/>
    <cellStyle name="Commentaire 3 2 2 3" xfId="5598" xr:uid="{00000000-0005-0000-0000-00009A050000}"/>
    <cellStyle name="Commentaire 3 2 2 3 2" xfId="13487" xr:uid="{00000000-0005-0000-0000-00009B050000}"/>
    <cellStyle name="Commentaire 3 2 2 3 2 2" xfId="37160" xr:uid="{00000000-0005-0000-0000-00009C050000}"/>
    <cellStyle name="Commentaire 3 2 2 3 3" xfId="21376" xr:uid="{00000000-0005-0000-0000-00009D050000}"/>
    <cellStyle name="Commentaire 3 2 2 3 3 2" xfId="45049" xr:uid="{00000000-0005-0000-0000-00009E050000}"/>
    <cellStyle name="Commentaire 3 2 2 3 4" xfId="29271" xr:uid="{00000000-0005-0000-0000-00009F050000}"/>
    <cellStyle name="Commentaire 3 2 2 4" xfId="9542" xr:uid="{00000000-0005-0000-0000-0000A0050000}"/>
    <cellStyle name="Commentaire 3 2 2 4 2" xfId="33215" xr:uid="{00000000-0005-0000-0000-0000A1050000}"/>
    <cellStyle name="Commentaire 3 2 2 5" xfId="17431" xr:uid="{00000000-0005-0000-0000-0000A2050000}"/>
    <cellStyle name="Commentaire 3 2 2 5 2" xfId="41104" xr:uid="{00000000-0005-0000-0000-0000A3050000}"/>
    <cellStyle name="Commentaire 3 2 2 6" xfId="26076" xr:uid="{00000000-0005-0000-0000-0000A4050000}"/>
    <cellStyle name="Commentaire 3 2 3" xfId="2969" xr:uid="{00000000-0005-0000-0000-0000A5050000}"/>
    <cellStyle name="Commentaire 3 2 3 2" xfId="6914" xr:uid="{00000000-0005-0000-0000-0000A6050000}"/>
    <cellStyle name="Commentaire 3 2 3 2 2" xfId="14803" xr:uid="{00000000-0005-0000-0000-0000A7050000}"/>
    <cellStyle name="Commentaire 3 2 3 2 2 2" xfId="38476" xr:uid="{00000000-0005-0000-0000-0000A8050000}"/>
    <cellStyle name="Commentaire 3 2 3 2 3" xfId="22692" xr:uid="{00000000-0005-0000-0000-0000A9050000}"/>
    <cellStyle name="Commentaire 3 2 3 2 3 2" xfId="46365" xr:uid="{00000000-0005-0000-0000-0000AA050000}"/>
    <cellStyle name="Commentaire 3 2 3 2 4" xfId="30587" xr:uid="{00000000-0005-0000-0000-0000AB050000}"/>
    <cellStyle name="Commentaire 3 2 3 3" xfId="10419" xr:uid="{00000000-0005-0000-0000-0000AC050000}"/>
    <cellStyle name="Commentaire 3 2 3 3 2" xfId="34092" xr:uid="{00000000-0005-0000-0000-0000AD050000}"/>
    <cellStyle name="Commentaire 3 2 3 4" xfId="18308" xr:uid="{00000000-0005-0000-0000-0000AE050000}"/>
    <cellStyle name="Commentaire 3 2 3 4 2" xfId="41981" xr:uid="{00000000-0005-0000-0000-0000AF050000}"/>
    <cellStyle name="Commentaire 3 2 3 5" xfId="26642" xr:uid="{00000000-0005-0000-0000-0000B0050000}"/>
    <cellStyle name="Commentaire 3 2 4" xfId="4722" xr:uid="{00000000-0005-0000-0000-0000B1050000}"/>
    <cellStyle name="Commentaire 3 2 4 2" xfId="12611" xr:uid="{00000000-0005-0000-0000-0000B2050000}"/>
    <cellStyle name="Commentaire 3 2 4 2 2" xfId="36284" xr:uid="{00000000-0005-0000-0000-0000B3050000}"/>
    <cellStyle name="Commentaire 3 2 4 3" xfId="20500" xr:uid="{00000000-0005-0000-0000-0000B4050000}"/>
    <cellStyle name="Commentaire 3 2 4 3 2" xfId="44173" xr:uid="{00000000-0005-0000-0000-0000B5050000}"/>
    <cellStyle name="Commentaire 3 2 4 4" xfId="28395" xr:uid="{00000000-0005-0000-0000-0000B6050000}"/>
    <cellStyle name="Commentaire 3 2 5" xfId="8666" xr:uid="{00000000-0005-0000-0000-0000B7050000}"/>
    <cellStyle name="Commentaire 3 2 5 2" xfId="32339" xr:uid="{00000000-0005-0000-0000-0000B8050000}"/>
    <cellStyle name="Commentaire 3 2 6" xfId="16555" xr:uid="{00000000-0005-0000-0000-0000B9050000}"/>
    <cellStyle name="Commentaire 3 2 6 2" xfId="40228" xr:uid="{00000000-0005-0000-0000-0000BA050000}"/>
    <cellStyle name="Commentaire 3 2 7" xfId="25200" xr:uid="{00000000-0005-0000-0000-0000BB050000}"/>
    <cellStyle name="Commentaire 3 3" xfId="1965" xr:uid="{00000000-0005-0000-0000-0000BC050000}"/>
    <cellStyle name="Commentaire 3 3 2" xfId="3407" xr:uid="{00000000-0005-0000-0000-0000BD050000}"/>
    <cellStyle name="Commentaire 3 3 2 2" xfId="7352" xr:uid="{00000000-0005-0000-0000-0000BE050000}"/>
    <cellStyle name="Commentaire 3 3 2 2 2" xfId="15241" xr:uid="{00000000-0005-0000-0000-0000BF050000}"/>
    <cellStyle name="Commentaire 3 3 2 2 2 2" xfId="38914" xr:uid="{00000000-0005-0000-0000-0000C0050000}"/>
    <cellStyle name="Commentaire 3 3 2 2 3" xfId="23130" xr:uid="{00000000-0005-0000-0000-0000C1050000}"/>
    <cellStyle name="Commentaire 3 3 2 2 3 2" xfId="46803" xr:uid="{00000000-0005-0000-0000-0000C2050000}"/>
    <cellStyle name="Commentaire 3 3 2 2 4" xfId="31025" xr:uid="{00000000-0005-0000-0000-0000C3050000}"/>
    <cellStyle name="Commentaire 3 3 2 3" xfId="10857" xr:uid="{00000000-0005-0000-0000-0000C4050000}"/>
    <cellStyle name="Commentaire 3 3 2 3 2" xfId="34530" xr:uid="{00000000-0005-0000-0000-0000C5050000}"/>
    <cellStyle name="Commentaire 3 3 2 4" xfId="18746" xr:uid="{00000000-0005-0000-0000-0000C6050000}"/>
    <cellStyle name="Commentaire 3 3 2 4 2" xfId="42419" xr:uid="{00000000-0005-0000-0000-0000C7050000}"/>
    <cellStyle name="Commentaire 3 3 2 5" xfId="27080" xr:uid="{00000000-0005-0000-0000-0000C8050000}"/>
    <cellStyle name="Commentaire 3 3 3" xfId="5160" xr:uid="{00000000-0005-0000-0000-0000C9050000}"/>
    <cellStyle name="Commentaire 3 3 3 2" xfId="13049" xr:uid="{00000000-0005-0000-0000-0000CA050000}"/>
    <cellStyle name="Commentaire 3 3 3 2 2" xfId="36722" xr:uid="{00000000-0005-0000-0000-0000CB050000}"/>
    <cellStyle name="Commentaire 3 3 3 3" xfId="20938" xr:uid="{00000000-0005-0000-0000-0000CC050000}"/>
    <cellStyle name="Commentaire 3 3 3 3 2" xfId="44611" xr:uid="{00000000-0005-0000-0000-0000CD050000}"/>
    <cellStyle name="Commentaire 3 3 3 4" xfId="28833" xr:uid="{00000000-0005-0000-0000-0000CE050000}"/>
    <cellStyle name="Commentaire 3 3 4" xfId="9104" xr:uid="{00000000-0005-0000-0000-0000CF050000}"/>
    <cellStyle name="Commentaire 3 3 4 2" xfId="32777" xr:uid="{00000000-0005-0000-0000-0000D0050000}"/>
    <cellStyle name="Commentaire 3 3 5" xfId="16993" xr:uid="{00000000-0005-0000-0000-0000D1050000}"/>
    <cellStyle name="Commentaire 3 3 5 2" xfId="40666" xr:uid="{00000000-0005-0000-0000-0000D2050000}"/>
    <cellStyle name="Commentaire 3 3 6" xfId="25638" xr:uid="{00000000-0005-0000-0000-0000D3050000}"/>
    <cellStyle name="Commentaire 3 4" xfId="946" xr:uid="{00000000-0005-0000-0000-0000D4050000}"/>
    <cellStyle name="Commentaire 3 4 2" xfId="5894" xr:uid="{00000000-0005-0000-0000-0000D5050000}"/>
    <cellStyle name="Commentaire 3 4 2 2" xfId="13783" xr:uid="{00000000-0005-0000-0000-0000D6050000}"/>
    <cellStyle name="Commentaire 3 4 2 2 2" xfId="37456" xr:uid="{00000000-0005-0000-0000-0000D7050000}"/>
    <cellStyle name="Commentaire 3 4 2 3" xfId="21672" xr:uid="{00000000-0005-0000-0000-0000D8050000}"/>
    <cellStyle name="Commentaire 3 4 2 3 2" xfId="45345" xr:uid="{00000000-0005-0000-0000-0000D9050000}"/>
    <cellStyle name="Commentaire 3 4 2 4" xfId="29567" xr:uid="{00000000-0005-0000-0000-0000DA050000}"/>
    <cellStyle name="Commentaire 3 4 3" xfId="11591" xr:uid="{00000000-0005-0000-0000-0000DB050000}"/>
    <cellStyle name="Commentaire 3 4 3 2" xfId="35264" xr:uid="{00000000-0005-0000-0000-0000DC050000}"/>
    <cellStyle name="Commentaire 3 4 4" xfId="19480" xr:uid="{00000000-0005-0000-0000-0000DD050000}"/>
    <cellStyle name="Commentaire 3 4 4 2" xfId="43153" xr:uid="{00000000-0005-0000-0000-0000DE050000}"/>
    <cellStyle name="Commentaire 3 4 5" xfId="24619" xr:uid="{00000000-0005-0000-0000-0000DF050000}"/>
    <cellStyle name="Commentaire 3 5" xfId="507" xr:uid="{00000000-0005-0000-0000-0000E0050000}"/>
    <cellStyle name="Commentaire 3 5 2" xfId="6333" xr:uid="{00000000-0005-0000-0000-0000E1050000}"/>
    <cellStyle name="Commentaire 3 5 2 2" xfId="14222" xr:uid="{00000000-0005-0000-0000-0000E2050000}"/>
    <cellStyle name="Commentaire 3 5 2 2 2" xfId="37895" xr:uid="{00000000-0005-0000-0000-0000E3050000}"/>
    <cellStyle name="Commentaire 3 5 2 3" xfId="22111" xr:uid="{00000000-0005-0000-0000-0000E4050000}"/>
    <cellStyle name="Commentaire 3 5 2 3 2" xfId="45784" xr:uid="{00000000-0005-0000-0000-0000E5050000}"/>
    <cellStyle name="Commentaire 3 5 2 4" xfId="30006" xr:uid="{00000000-0005-0000-0000-0000E6050000}"/>
    <cellStyle name="Commentaire 3 5 3" xfId="9838" xr:uid="{00000000-0005-0000-0000-0000E7050000}"/>
    <cellStyle name="Commentaire 3 5 3 2" xfId="33511" xr:uid="{00000000-0005-0000-0000-0000E8050000}"/>
    <cellStyle name="Commentaire 3 5 4" xfId="17727" xr:uid="{00000000-0005-0000-0000-0000E9050000}"/>
    <cellStyle name="Commentaire 3 5 4 2" xfId="41400" xr:uid="{00000000-0005-0000-0000-0000EA050000}"/>
    <cellStyle name="Commentaire 3 5 5" xfId="24180" xr:uid="{00000000-0005-0000-0000-0000EB050000}"/>
    <cellStyle name="Commentaire 3 6" xfId="4141" xr:uid="{00000000-0005-0000-0000-0000EC050000}"/>
    <cellStyle name="Commentaire 3 6 2" xfId="12030" xr:uid="{00000000-0005-0000-0000-0000ED050000}"/>
    <cellStyle name="Commentaire 3 6 2 2" xfId="35703" xr:uid="{00000000-0005-0000-0000-0000EE050000}"/>
    <cellStyle name="Commentaire 3 6 3" xfId="19919" xr:uid="{00000000-0005-0000-0000-0000EF050000}"/>
    <cellStyle name="Commentaire 3 6 3 2" xfId="43592" xr:uid="{00000000-0005-0000-0000-0000F0050000}"/>
    <cellStyle name="Commentaire 3 6 4" xfId="27814" xr:uid="{00000000-0005-0000-0000-0000F1050000}"/>
    <cellStyle name="Commentaire 3 7" xfId="8085" xr:uid="{00000000-0005-0000-0000-0000F2050000}"/>
    <cellStyle name="Commentaire 3 7 2" xfId="31758" xr:uid="{00000000-0005-0000-0000-0000F3050000}"/>
    <cellStyle name="Commentaire 3 8" xfId="15974" xr:uid="{00000000-0005-0000-0000-0000F4050000}"/>
    <cellStyle name="Commentaire 3 8 2" xfId="39647" xr:uid="{00000000-0005-0000-0000-0000F5050000}"/>
    <cellStyle name="Commentaire 3 9" xfId="23737" xr:uid="{00000000-0005-0000-0000-0000F6050000}"/>
    <cellStyle name="Entrée" xfId="21" builtinId="20" customBuiltin="1"/>
    <cellStyle name="Insatisfaisant" xfId="19" builtinId="27" customBuiltin="1"/>
    <cellStyle name="Lien hypertexte 2" xfId="3" xr:uid="{00000000-0005-0000-0000-0000F9050000}"/>
    <cellStyle name="Lien hypertexte 3" xfId="60" xr:uid="{00000000-0005-0000-0000-0000FA050000}"/>
    <cellStyle name="Neutre" xfId="20" builtinId="28" customBuiltin="1"/>
    <cellStyle name="Normal" xfId="0" builtinId="0"/>
    <cellStyle name="Normal 10" xfId="100" xr:uid="{00000000-0005-0000-0000-0000FD050000}"/>
    <cellStyle name="Normal 10 10" xfId="7967" xr:uid="{00000000-0005-0000-0000-0000FE050000}"/>
    <cellStyle name="Normal 10 10 2" xfId="31640" xr:uid="{00000000-0005-0000-0000-0000FF050000}"/>
    <cellStyle name="Normal 10 11" xfId="15856" xr:uid="{00000000-0005-0000-0000-000000060000}"/>
    <cellStyle name="Normal 10 11 2" xfId="39529" xr:uid="{00000000-0005-0000-0000-000001060000}"/>
    <cellStyle name="Normal 10 12" xfId="23774" xr:uid="{00000000-0005-0000-0000-000002060000}"/>
    <cellStyle name="Normal 10 2" xfId="172" xr:uid="{00000000-0005-0000-0000-000003060000}"/>
    <cellStyle name="Normal 10 2 10" xfId="15927" xr:uid="{00000000-0005-0000-0000-000004060000}"/>
    <cellStyle name="Normal 10 2 10 2" xfId="39600" xr:uid="{00000000-0005-0000-0000-000005060000}"/>
    <cellStyle name="Normal 10 2 11" xfId="23845" xr:uid="{00000000-0005-0000-0000-000006060000}"/>
    <cellStyle name="Normal 10 2 2" xfId="314" xr:uid="{00000000-0005-0000-0000-000007060000}"/>
    <cellStyle name="Normal 10 2 2 2" xfId="1231" xr:uid="{00000000-0005-0000-0000-000008060000}"/>
    <cellStyle name="Normal 10 2 2 2 2" xfId="2107" xr:uid="{00000000-0005-0000-0000-000009060000}"/>
    <cellStyle name="Normal 10 2 2 2 2 2" xfId="3549" xr:uid="{00000000-0005-0000-0000-00000A060000}"/>
    <cellStyle name="Normal 10 2 2 2 2 2 2" xfId="7494" xr:uid="{00000000-0005-0000-0000-00000B060000}"/>
    <cellStyle name="Normal 10 2 2 2 2 2 2 2" xfId="15383" xr:uid="{00000000-0005-0000-0000-00000C060000}"/>
    <cellStyle name="Normal 10 2 2 2 2 2 2 2 2" xfId="39056" xr:uid="{00000000-0005-0000-0000-00000D060000}"/>
    <cellStyle name="Normal 10 2 2 2 2 2 2 3" xfId="23272" xr:uid="{00000000-0005-0000-0000-00000E060000}"/>
    <cellStyle name="Normal 10 2 2 2 2 2 2 3 2" xfId="46945" xr:uid="{00000000-0005-0000-0000-00000F060000}"/>
    <cellStyle name="Normal 10 2 2 2 2 2 2 4" xfId="31167" xr:uid="{00000000-0005-0000-0000-000010060000}"/>
    <cellStyle name="Normal 10 2 2 2 2 2 3" xfId="10999" xr:uid="{00000000-0005-0000-0000-000011060000}"/>
    <cellStyle name="Normal 10 2 2 2 2 2 3 2" xfId="34672" xr:uid="{00000000-0005-0000-0000-000012060000}"/>
    <cellStyle name="Normal 10 2 2 2 2 2 4" xfId="18888" xr:uid="{00000000-0005-0000-0000-000013060000}"/>
    <cellStyle name="Normal 10 2 2 2 2 2 4 2" xfId="42561" xr:uid="{00000000-0005-0000-0000-000014060000}"/>
    <cellStyle name="Normal 10 2 2 2 2 2 5" xfId="27222" xr:uid="{00000000-0005-0000-0000-000015060000}"/>
    <cellStyle name="Normal 10 2 2 2 2 3" xfId="5302" xr:uid="{00000000-0005-0000-0000-000016060000}"/>
    <cellStyle name="Normal 10 2 2 2 2 3 2" xfId="13191" xr:uid="{00000000-0005-0000-0000-000017060000}"/>
    <cellStyle name="Normal 10 2 2 2 2 3 2 2" xfId="36864" xr:uid="{00000000-0005-0000-0000-000018060000}"/>
    <cellStyle name="Normal 10 2 2 2 2 3 3" xfId="21080" xr:uid="{00000000-0005-0000-0000-000019060000}"/>
    <cellStyle name="Normal 10 2 2 2 2 3 3 2" xfId="44753" xr:uid="{00000000-0005-0000-0000-00001A060000}"/>
    <cellStyle name="Normal 10 2 2 2 2 3 4" xfId="28975" xr:uid="{00000000-0005-0000-0000-00001B060000}"/>
    <cellStyle name="Normal 10 2 2 2 2 3 5" xfId="47385" xr:uid="{00000000-0005-0000-0000-00001C060000}"/>
    <cellStyle name="Normal 10 2 2 2 2 4" xfId="9246" xr:uid="{00000000-0005-0000-0000-00001D060000}"/>
    <cellStyle name="Normal 10 2 2 2 2 4 2" xfId="32919" xr:uid="{00000000-0005-0000-0000-00001E060000}"/>
    <cellStyle name="Normal 10 2 2 2 2 5" xfId="17135" xr:uid="{00000000-0005-0000-0000-00001F060000}"/>
    <cellStyle name="Normal 10 2 2 2 2 5 2" xfId="40808" xr:uid="{00000000-0005-0000-0000-000020060000}"/>
    <cellStyle name="Normal 10 2 2 2 2 6" xfId="25780" xr:uid="{00000000-0005-0000-0000-000021060000}"/>
    <cellStyle name="Normal 10 2 2 2 3" xfId="2673" xr:uid="{00000000-0005-0000-0000-000022060000}"/>
    <cellStyle name="Normal 10 2 2 2 3 2" xfId="6618" xr:uid="{00000000-0005-0000-0000-000023060000}"/>
    <cellStyle name="Normal 10 2 2 2 3 2 2" xfId="14507" xr:uid="{00000000-0005-0000-0000-000024060000}"/>
    <cellStyle name="Normal 10 2 2 2 3 2 2 2" xfId="38180" xr:uid="{00000000-0005-0000-0000-000025060000}"/>
    <cellStyle name="Normal 10 2 2 2 3 2 3" xfId="22396" xr:uid="{00000000-0005-0000-0000-000026060000}"/>
    <cellStyle name="Normal 10 2 2 2 3 2 3 2" xfId="46069" xr:uid="{00000000-0005-0000-0000-000027060000}"/>
    <cellStyle name="Normal 10 2 2 2 3 2 4" xfId="30291" xr:uid="{00000000-0005-0000-0000-000028060000}"/>
    <cellStyle name="Normal 10 2 2 2 3 3" xfId="10123" xr:uid="{00000000-0005-0000-0000-000029060000}"/>
    <cellStyle name="Normal 10 2 2 2 3 3 2" xfId="33796" xr:uid="{00000000-0005-0000-0000-00002A060000}"/>
    <cellStyle name="Normal 10 2 2 2 3 4" xfId="18012" xr:uid="{00000000-0005-0000-0000-00002B060000}"/>
    <cellStyle name="Normal 10 2 2 2 3 4 2" xfId="41685" xr:uid="{00000000-0005-0000-0000-00002C060000}"/>
    <cellStyle name="Normal 10 2 2 2 3 5" xfId="26346" xr:uid="{00000000-0005-0000-0000-00002D060000}"/>
    <cellStyle name="Normal 10 2 2 2 4" xfId="4426" xr:uid="{00000000-0005-0000-0000-00002E060000}"/>
    <cellStyle name="Normal 10 2 2 2 4 2" xfId="12315" xr:uid="{00000000-0005-0000-0000-00002F060000}"/>
    <cellStyle name="Normal 10 2 2 2 4 2 2" xfId="35988" xr:uid="{00000000-0005-0000-0000-000030060000}"/>
    <cellStyle name="Normal 10 2 2 2 4 3" xfId="20204" xr:uid="{00000000-0005-0000-0000-000031060000}"/>
    <cellStyle name="Normal 10 2 2 2 4 3 2" xfId="43877" xr:uid="{00000000-0005-0000-0000-000032060000}"/>
    <cellStyle name="Normal 10 2 2 2 4 4" xfId="28099" xr:uid="{00000000-0005-0000-0000-000033060000}"/>
    <cellStyle name="Normal 10 2 2 2 5" xfId="8370" xr:uid="{00000000-0005-0000-0000-000034060000}"/>
    <cellStyle name="Normal 10 2 2 2 5 2" xfId="32043" xr:uid="{00000000-0005-0000-0000-000035060000}"/>
    <cellStyle name="Normal 10 2 2 2 6" xfId="16259" xr:uid="{00000000-0005-0000-0000-000036060000}"/>
    <cellStyle name="Normal 10 2 2 2 6 2" xfId="39932" xr:uid="{00000000-0005-0000-0000-000037060000}"/>
    <cellStyle name="Normal 10 2 2 2 7" xfId="24904" xr:uid="{00000000-0005-0000-0000-000038060000}"/>
    <cellStyle name="Normal 10 2 2 3" xfId="1669" xr:uid="{00000000-0005-0000-0000-000039060000}"/>
    <cellStyle name="Normal 10 2 2 3 2" xfId="3111" xr:uid="{00000000-0005-0000-0000-00003A060000}"/>
    <cellStyle name="Normal 10 2 2 3 2 2" xfId="7056" xr:uid="{00000000-0005-0000-0000-00003B060000}"/>
    <cellStyle name="Normal 10 2 2 3 2 2 2" xfId="14945" xr:uid="{00000000-0005-0000-0000-00003C060000}"/>
    <cellStyle name="Normal 10 2 2 3 2 2 2 2" xfId="38618" xr:uid="{00000000-0005-0000-0000-00003D060000}"/>
    <cellStyle name="Normal 10 2 2 3 2 2 3" xfId="22834" xr:uid="{00000000-0005-0000-0000-00003E060000}"/>
    <cellStyle name="Normal 10 2 2 3 2 2 3 2" xfId="46507" xr:uid="{00000000-0005-0000-0000-00003F060000}"/>
    <cellStyle name="Normal 10 2 2 3 2 2 4" xfId="30729" xr:uid="{00000000-0005-0000-0000-000040060000}"/>
    <cellStyle name="Normal 10 2 2 3 2 3" xfId="10561" xr:uid="{00000000-0005-0000-0000-000041060000}"/>
    <cellStyle name="Normal 10 2 2 3 2 3 2" xfId="34234" xr:uid="{00000000-0005-0000-0000-000042060000}"/>
    <cellStyle name="Normal 10 2 2 3 2 4" xfId="18450" xr:uid="{00000000-0005-0000-0000-000043060000}"/>
    <cellStyle name="Normal 10 2 2 3 2 4 2" xfId="42123" xr:uid="{00000000-0005-0000-0000-000044060000}"/>
    <cellStyle name="Normal 10 2 2 3 2 5" xfId="26784" xr:uid="{00000000-0005-0000-0000-000045060000}"/>
    <cellStyle name="Normal 10 2 2 3 3" xfId="4864" xr:uid="{00000000-0005-0000-0000-000046060000}"/>
    <cellStyle name="Normal 10 2 2 3 3 2" xfId="12753" xr:uid="{00000000-0005-0000-0000-000047060000}"/>
    <cellStyle name="Normal 10 2 2 3 3 2 2" xfId="36426" xr:uid="{00000000-0005-0000-0000-000048060000}"/>
    <cellStyle name="Normal 10 2 2 3 3 3" xfId="20642" xr:uid="{00000000-0005-0000-0000-000049060000}"/>
    <cellStyle name="Normal 10 2 2 3 3 3 2" xfId="44315" xr:uid="{00000000-0005-0000-0000-00004A060000}"/>
    <cellStyle name="Normal 10 2 2 3 3 4" xfId="28537" xr:uid="{00000000-0005-0000-0000-00004B060000}"/>
    <cellStyle name="Normal 10 2 2 3 4" xfId="8808" xr:uid="{00000000-0005-0000-0000-00004C060000}"/>
    <cellStyle name="Normal 10 2 2 3 4 2" xfId="32481" xr:uid="{00000000-0005-0000-0000-00004D060000}"/>
    <cellStyle name="Normal 10 2 2 3 5" xfId="16697" xr:uid="{00000000-0005-0000-0000-00004E060000}"/>
    <cellStyle name="Normal 10 2 2 3 5 2" xfId="40370" xr:uid="{00000000-0005-0000-0000-00004F060000}"/>
    <cellStyle name="Normal 10 2 2 3 6" xfId="25342" xr:uid="{00000000-0005-0000-0000-000050060000}"/>
    <cellStyle name="Normal 10 2 2 4" xfId="1196" xr:uid="{00000000-0005-0000-0000-000051060000}"/>
    <cellStyle name="Normal 10 2 2 4 2" xfId="6144" xr:uid="{00000000-0005-0000-0000-000052060000}"/>
    <cellStyle name="Normal 10 2 2 4 2 2" xfId="14033" xr:uid="{00000000-0005-0000-0000-000053060000}"/>
    <cellStyle name="Normal 10 2 2 4 2 2 2" xfId="37706" xr:uid="{00000000-0005-0000-0000-000054060000}"/>
    <cellStyle name="Normal 10 2 2 4 2 3" xfId="21922" xr:uid="{00000000-0005-0000-0000-000055060000}"/>
    <cellStyle name="Normal 10 2 2 4 2 3 2" xfId="45595" xr:uid="{00000000-0005-0000-0000-000056060000}"/>
    <cellStyle name="Normal 10 2 2 4 2 4" xfId="29817" xr:uid="{00000000-0005-0000-0000-000057060000}"/>
    <cellStyle name="Normal 10 2 2 4 3" xfId="11841" xr:uid="{00000000-0005-0000-0000-000058060000}"/>
    <cellStyle name="Normal 10 2 2 4 3 2" xfId="35514" xr:uid="{00000000-0005-0000-0000-000059060000}"/>
    <cellStyle name="Normal 10 2 2 4 4" xfId="19730" xr:uid="{00000000-0005-0000-0000-00005A060000}"/>
    <cellStyle name="Normal 10 2 2 4 4 2" xfId="43403" xr:uid="{00000000-0005-0000-0000-00005B060000}"/>
    <cellStyle name="Normal 10 2 2 4 5" xfId="24869" xr:uid="{00000000-0005-0000-0000-00005C060000}"/>
    <cellStyle name="Normal 10 2 2 5" xfId="757" xr:uid="{00000000-0005-0000-0000-00005D060000}"/>
    <cellStyle name="Normal 10 2 2 5 2" xfId="6583" xr:uid="{00000000-0005-0000-0000-00005E060000}"/>
    <cellStyle name="Normal 10 2 2 5 2 2" xfId="14472" xr:uid="{00000000-0005-0000-0000-00005F060000}"/>
    <cellStyle name="Normal 10 2 2 5 2 2 2" xfId="38145" xr:uid="{00000000-0005-0000-0000-000060060000}"/>
    <cellStyle name="Normal 10 2 2 5 2 3" xfId="22361" xr:uid="{00000000-0005-0000-0000-000061060000}"/>
    <cellStyle name="Normal 10 2 2 5 2 3 2" xfId="46034" xr:uid="{00000000-0005-0000-0000-000062060000}"/>
    <cellStyle name="Normal 10 2 2 5 2 4" xfId="30256" xr:uid="{00000000-0005-0000-0000-000063060000}"/>
    <cellStyle name="Normal 10 2 2 5 3" xfId="10088" xr:uid="{00000000-0005-0000-0000-000064060000}"/>
    <cellStyle name="Normal 10 2 2 5 3 2" xfId="33761" xr:uid="{00000000-0005-0000-0000-000065060000}"/>
    <cellStyle name="Normal 10 2 2 5 4" xfId="17977" xr:uid="{00000000-0005-0000-0000-000066060000}"/>
    <cellStyle name="Normal 10 2 2 5 4 2" xfId="41650" xr:uid="{00000000-0005-0000-0000-000067060000}"/>
    <cellStyle name="Normal 10 2 2 5 5" xfId="24430" xr:uid="{00000000-0005-0000-0000-000068060000}"/>
    <cellStyle name="Normal 10 2 2 6" xfId="4391" xr:uid="{00000000-0005-0000-0000-000069060000}"/>
    <cellStyle name="Normal 10 2 2 6 2" xfId="12280" xr:uid="{00000000-0005-0000-0000-00006A060000}"/>
    <cellStyle name="Normal 10 2 2 6 2 2" xfId="35953" xr:uid="{00000000-0005-0000-0000-00006B060000}"/>
    <cellStyle name="Normal 10 2 2 6 3" xfId="20169" xr:uid="{00000000-0005-0000-0000-00006C060000}"/>
    <cellStyle name="Normal 10 2 2 6 3 2" xfId="43842" xr:uid="{00000000-0005-0000-0000-00006D060000}"/>
    <cellStyle name="Normal 10 2 2 6 4" xfId="28064" xr:uid="{00000000-0005-0000-0000-00006E060000}"/>
    <cellStyle name="Normal 10 2 2 7" xfId="8335" xr:uid="{00000000-0005-0000-0000-00006F060000}"/>
    <cellStyle name="Normal 10 2 2 7 2" xfId="32008" xr:uid="{00000000-0005-0000-0000-000070060000}"/>
    <cellStyle name="Normal 10 2 2 8" xfId="16224" xr:uid="{00000000-0005-0000-0000-000071060000}"/>
    <cellStyle name="Normal 10 2 2 8 2" xfId="39897" xr:uid="{00000000-0005-0000-0000-000072060000}"/>
    <cellStyle name="Normal 10 2 2 9" xfId="23987" xr:uid="{00000000-0005-0000-0000-000073060000}"/>
    <cellStyle name="Normal 10 2 3" xfId="615" xr:uid="{00000000-0005-0000-0000-000074060000}"/>
    <cellStyle name="Normal 10 2 3 2" xfId="1634" xr:uid="{00000000-0005-0000-0000-000075060000}"/>
    <cellStyle name="Normal 10 2 3 2 2" xfId="2510" xr:uid="{00000000-0005-0000-0000-000076060000}"/>
    <cellStyle name="Normal 10 2 3 2 2 2" xfId="3952" xr:uid="{00000000-0005-0000-0000-000077060000}"/>
    <cellStyle name="Normal 10 2 3 2 2 2 2" xfId="7897" xr:uid="{00000000-0005-0000-0000-000078060000}"/>
    <cellStyle name="Normal 10 2 3 2 2 2 2 2" xfId="15786" xr:uid="{00000000-0005-0000-0000-000079060000}"/>
    <cellStyle name="Normal 10 2 3 2 2 2 2 2 2" xfId="39459" xr:uid="{00000000-0005-0000-0000-00007A060000}"/>
    <cellStyle name="Normal 10 2 3 2 2 2 2 3" xfId="23675" xr:uid="{00000000-0005-0000-0000-00007B060000}"/>
    <cellStyle name="Normal 10 2 3 2 2 2 2 3 2" xfId="47348" xr:uid="{00000000-0005-0000-0000-00007C060000}"/>
    <cellStyle name="Normal 10 2 3 2 2 2 2 4" xfId="31570" xr:uid="{00000000-0005-0000-0000-00007D060000}"/>
    <cellStyle name="Normal 10 2 3 2 2 2 3" xfId="11402" xr:uid="{00000000-0005-0000-0000-00007E060000}"/>
    <cellStyle name="Normal 10 2 3 2 2 2 3 2" xfId="35075" xr:uid="{00000000-0005-0000-0000-00007F060000}"/>
    <cellStyle name="Normal 10 2 3 2 2 2 4" xfId="19291" xr:uid="{00000000-0005-0000-0000-000080060000}"/>
    <cellStyle name="Normal 10 2 3 2 2 2 4 2" xfId="42964" xr:uid="{00000000-0005-0000-0000-000081060000}"/>
    <cellStyle name="Normal 10 2 3 2 2 2 5" xfId="27625" xr:uid="{00000000-0005-0000-0000-000082060000}"/>
    <cellStyle name="Normal 10 2 3 2 2 3" xfId="5705" xr:uid="{00000000-0005-0000-0000-000083060000}"/>
    <cellStyle name="Normal 10 2 3 2 2 3 2" xfId="13594" xr:uid="{00000000-0005-0000-0000-000084060000}"/>
    <cellStyle name="Normal 10 2 3 2 2 3 2 2" xfId="37267" xr:uid="{00000000-0005-0000-0000-000085060000}"/>
    <cellStyle name="Normal 10 2 3 2 2 3 3" xfId="21483" xr:uid="{00000000-0005-0000-0000-000086060000}"/>
    <cellStyle name="Normal 10 2 3 2 2 3 3 2" xfId="45156" xr:uid="{00000000-0005-0000-0000-000087060000}"/>
    <cellStyle name="Normal 10 2 3 2 2 3 4" xfId="29378" xr:uid="{00000000-0005-0000-0000-000088060000}"/>
    <cellStyle name="Normal 10 2 3 2 2 4" xfId="9649" xr:uid="{00000000-0005-0000-0000-000089060000}"/>
    <cellStyle name="Normal 10 2 3 2 2 4 2" xfId="33322" xr:uid="{00000000-0005-0000-0000-00008A060000}"/>
    <cellStyle name="Normal 10 2 3 2 2 5" xfId="17538" xr:uid="{00000000-0005-0000-0000-00008B060000}"/>
    <cellStyle name="Normal 10 2 3 2 2 5 2" xfId="41211" xr:uid="{00000000-0005-0000-0000-00008C060000}"/>
    <cellStyle name="Normal 10 2 3 2 2 6" xfId="26183" xr:uid="{00000000-0005-0000-0000-00008D060000}"/>
    <cellStyle name="Normal 10 2 3 2 3" xfId="3076" xr:uid="{00000000-0005-0000-0000-00008E060000}"/>
    <cellStyle name="Normal 10 2 3 2 3 2" xfId="7021" xr:uid="{00000000-0005-0000-0000-00008F060000}"/>
    <cellStyle name="Normal 10 2 3 2 3 2 2" xfId="14910" xr:uid="{00000000-0005-0000-0000-000090060000}"/>
    <cellStyle name="Normal 10 2 3 2 3 2 2 2" xfId="38583" xr:uid="{00000000-0005-0000-0000-000091060000}"/>
    <cellStyle name="Normal 10 2 3 2 3 2 3" xfId="22799" xr:uid="{00000000-0005-0000-0000-000092060000}"/>
    <cellStyle name="Normal 10 2 3 2 3 2 3 2" xfId="46472" xr:uid="{00000000-0005-0000-0000-000093060000}"/>
    <cellStyle name="Normal 10 2 3 2 3 2 4" xfId="30694" xr:uid="{00000000-0005-0000-0000-000094060000}"/>
    <cellStyle name="Normal 10 2 3 2 3 3" xfId="10526" xr:uid="{00000000-0005-0000-0000-000095060000}"/>
    <cellStyle name="Normal 10 2 3 2 3 3 2" xfId="34199" xr:uid="{00000000-0005-0000-0000-000096060000}"/>
    <cellStyle name="Normal 10 2 3 2 3 4" xfId="18415" xr:uid="{00000000-0005-0000-0000-000097060000}"/>
    <cellStyle name="Normal 10 2 3 2 3 4 2" xfId="42088" xr:uid="{00000000-0005-0000-0000-000098060000}"/>
    <cellStyle name="Normal 10 2 3 2 3 5" xfId="26749" xr:uid="{00000000-0005-0000-0000-000099060000}"/>
    <cellStyle name="Normal 10 2 3 2 4" xfId="4829" xr:uid="{00000000-0005-0000-0000-00009A060000}"/>
    <cellStyle name="Normal 10 2 3 2 4 2" xfId="12718" xr:uid="{00000000-0005-0000-0000-00009B060000}"/>
    <cellStyle name="Normal 10 2 3 2 4 2 2" xfId="36391" xr:uid="{00000000-0005-0000-0000-00009C060000}"/>
    <cellStyle name="Normal 10 2 3 2 4 3" xfId="20607" xr:uid="{00000000-0005-0000-0000-00009D060000}"/>
    <cellStyle name="Normal 10 2 3 2 4 3 2" xfId="44280" xr:uid="{00000000-0005-0000-0000-00009E060000}"/>
    <cellStyle name="Normal 10 2 3 2 4 4" xfId="28502" xr:uid="{00000000-0005-0000-0000-00009F060000}"/>
    <cellStyle name="Normal 10 2 3 2 5" xfId="8773" xr:uid="{00000000-0005-0000-0000-0000A0060000}"/>
    <cellStyle name="Normal 10 2 3 2 5 2" xfId="32446" xr:uid="{00000000-0005-0000-0000-0000A1060000}"/>
    <cellStyle name="Normal 10 2 3 2 6" xfId="16662" xr:uid="{00000000-0005-0000-0000-0000A2060000}"/>
    <cellStyle name="Normal 10 2 3 2 6 2" xfId="40335" xr:uid="{00000000-0005-0000-0000-0000A3060000}"/>
    <cellStyle name="Normal 10 2 3 2 7" xfId="25307" xr:uid="{00000000-0005-0000-0000-0000A4060000}"/>
    <cellStyle name="Normal 10 2 3 3" xfId="2072" xr:uid="{00000000-0005-0000-0000-0000A5060000}"/>
    <cellStyle name="Normal 10 2 3 3 2" xfId="3514" xr:uid="{00000000-0005-0000-0000-0000A6060000}"/>
    <cellStyle name="Normal 10 2 3 3 2 2" xfId="7459" xr:uid="{00000000-0005-0000-0000-0000A7060000}"/>
    <cellStyle name="Normal 10 2 3 3 2 2 2" xfId="15348" xr:uid="{00000000-0005-0000-0000-0000A8060000}"/>
    <cellStyle name="Normal 10 2 3 3 2 2 2 2" xfId="39021" xr:uid="{00000000-0005-0000-0000-0000A9060000}"/>
    <cellStyle name="Normal 10 2 3 3 2 2 3" xfId="23237" xr:uid="{00000000-0005-0000-0000-0000AA060000}"/>
    <cellStyle name="Normal 10 2 3 3 2 2 3 2" xfId="46910" xr:uid="{00000000-0005-0000-0000-0000AB060000}"/>
    <cellStyle name="Normal 10 2 3 3 2 2 4" xfId="31132" xr:uid="{00000000-0005-0000-0000-0000AC060000}"/>
    <cellStyle name="Normal 10 2 3 3 2 3" xfId="10964" xr:uid="{00000000-0005-0000-0000-0000AD060000}"/>
    <cellStyle name="Normal 10 2 3 3 2 3 2" xfId="34637" xr:uid="{00000000-0005-0000-0000-0000AE060000}"/>
    <cellStyle name="Normal 10 2 3 3 2 4" xfId="18853" xr:uid="{00000000-0005-0000-0000-0000AF060000}"/>
    <cellStyle name="Normal 10 2 3 3 2 4 2" xfId="42526" xr:uid="{00000000-0005-0000-0000-0000B0060000}"/>
    <cellStyle name="Normal 10 2 3 3 2 5" xfId="27187" xr:uid="{00000000-0005-0000-0000-0000B1060000}"/>
    <cellStyle name="Normal 10 2 3 3 3" xfId="5267" xr:uid="{00000000-0005-0000-0000-0000B2060000}"/>
    <cellStyle name="Normal 10 2 3 3 3 2" xfId="13156" xr:uid="{00000000-0005-0000-0000-0000B3060000}"/>
    <cellStyle name="Normal 10 2 3 3 3 2 2" xfId="36829" xr:uid="{00000000-0005-0000-0000-0000B4060000}"/>
    <cellStyle name="Normal 10 2 3 3 3 3" xfId="21045" xr:uid="{00000000-0005-0000-0000-0000B5060000}"/>
    <cellStyle name="Normal 10 2 3 3 3 3 2" xfId="44718" xr:uid="{00000000-0005-0000-0000-0000B6060000}"/>
    <cellStyle name="Normal 10 2 3 3 3 4" xfId="28940" xr:uid="{00000000-0005-0000-0000-0000B7060000}"/>
    <cellStyle name="Normal 10 2 3 3 4" xfId="9211" xr:uid="{00000000-0005-0000-0000-0000B8060000}"/>
    <cellStyle name="Normal 10 2 3 3 4 2" xfId="32884" xr:uid="{00000000-0005-0000-0000-0000B9060000}"/>
    <cellStyle name="Normal 10 2 3 3 5" xfId="17100" xr:uid="{00000000-0005-0000-0000-0000BA060000}"/>
    <cellStyle name="Normal 10 2 3 3 5 2" xfId="40773" xr:uid="{00000000-0005-0000-0000-0000BB060000}"/>
    <cellStyle name="Normal 10 2 3 3 6" xfId="25745" xr:uid="{00000000-0005-0000-0000-0000BC060000}"/>
    <cellStyle name="Normal 10 2 3 4" xfId="1054" xr:uid="{00000000-0005-0000-0000-0000BD060000}"/>
    <cellStyle name="Normal 10 2 3 4 2" xfId="6002" xr:uid="{00000000-0005-0000-0000-0000BE060000}"/>
    <cellStyle name="Normal 10 2 3 4 2 2" xfId="13891" xr:uid="{00000000-0005-0000-0000-0000BF060000}"/>
    <cellStyle name="Normal 10 2 3 4 2 2 2" xfId="37564" xr:uid="{00000000-0005-0000-0000-0000C0060000}"/>
    <cellStyle name="Normal 10 2 3 4 2 3" xfId="21780" xr:uid="{00000000-0005-0000-0000-0000C1060000}"/>
    <cellStyle name="Normal 10 2 3 4 2 3 2" xfId="45453" xr:uid="{00000000-0005-0000-0000-0000C2060000}"/>
    <cellStyle name="Normal 10 2 3 4 2 4" xfId="29675" xr:uid="{00000000-0005-0000-0000-0000C3060000}"/>
    <cellStyle name="Normal 10 2 3 4 3" xfId="11699" xr:uid="{00000000-0005-0000-0000-0000C4060000}"/>
    <cellStyle name="Normal 10 2 3 4 3 2" xfId="35372" xr:uid="{00000000-0005-0000-0000-0000C5060000}"/>
    <cellStyle name="Normal 10 2 3 4 4" xfId="19588" xr:uid="{00000000-0005-0000-0000-0000C6060000}"/>
    <cellStyle name="Normal 10 2 3 4 4 2" xfId="43261" xr:uid="{00000000-0005-0000-0000-0000C7060000}"/>
    <cellStyle name="Normal 10 2 3 4 5" xfId="24727" xr:uid="{00000000-0005-0000-0000-0000C8060000}"/>
    <cellStyle name="Normal 10 2 3 5" xfId="2607" xr:uid="{00000000-0005-0000-0000-0000C9060000}"/>
    <cellStyle name="Normal 10 2 3 5 2" xfId="6441" xr:uid="{00000000-0005-0000-0000-0000CA060000}"/>
    <cellStyle name="Normal 10 2 3 5 2 2" xfId="14330" xr:uid="{00000000-0005-0000-0000-0000CB060000}"/>
    <cellStyle name="Normal 10 2 3 5 2 2 2" xfId="38003" xr:uid="{00000000-0005-0000-0000-0000CC060000}"/>
    <cellStyle name="Normal 10 2 3 5 2 3" xfId="22219" xr:uid="{00000000-0005-0000-0000-0000CD060000}"/>
    <cellStyle name="Normal 10 2 3 5 2 3 2" xfId="45892" xr:uid="{00000000-0005-0000-0000-0000CE060000}"/>
    <cellStyle name="Normal 10 2 3 5 2 4" xfId="30114" xr:uid="{00000000-0005-0000-0000-0000CF060000}"/>
    <cellStyle name="Normal 10 2 3 5 3" xfId="9946" xr:uid="{00000000-0005-0000-0000-0000D0060000}"/>
    <cellStyle name="Normal 10 2 3 5 3 2" xfId="33619" xr:uid="{00000000-0005-0000-0000-0000D1060000}"/>
    <cellStyle name="Normal 10 2 3 5 4" xfId="17835" xr:uid="{00000000-0005-0000-0000-0000D2060000}"/>
    <cellStyle name="Normal 10 2 3 5 4 2" xfId="41508" xr:uid="{00000000-0005-0000-0000-0000D3060000}"/>
    <cellStyle name="Normal 10 2 3 5 5" xfId="26280" xr:uid="{00000000-0005-0000-0000-0000D4060000}"/>
    <cellStyle name="Normal 10 2 3 6" xfId="4249" xr:uid="{00000000-0005-0000-0000-0000D5060000}"/>
    <cellStyle name="Normal 10 2 3 6 2" xfId="12138" xr:uid="{00000000-0005-0000-0000-0000D6060000}"/>
    <cellStyle name="Normal 10 2 3 6 2 2" xfId="35811" xr:uid="{00000000-0005-0000-0000-0000D7060000}"/>
    <cellStyle name="Normal 10 2 3 6 3" xfId="20027" xr:uid="{00000000-0005-0000-0000-0000D8060000}"/>
    <cellStyle name="Normal 10 2 3 6 3 2" xfId="43700" xr:uid="{00000000-0005-0000-0000-0000D9060000}"/>
    <cellStyle name="Normal 10 2 3 6 4" xfId="27922" xr:uid="{00000000-0005-0000-0000-0000DA060000}"/>
    <cellStyle name="Normal 10 2 3 7" xfId="8193" xr:uid="{00000000-0005-0000-0000-0000DB060000}"/>
    <cellStyle name="Normal 10 2 3 7 2" xfId="31866" xr:uid="{00000000-0005-0000-0000-0000DC060000}"/>
    <cellStyle name="Normal 10 2 3 8" xfId="16082" xr:uid="{00000000-0005-0000-0000-0000DD060000}"/>
    <cellStyle name="Normal 10 2 3 8 2" xfId="39755" xr:uid="{00000000-0005-0000-0000-0000DE060000}"/>
    <cellStyle name="Normal 10 2 3 9" xfId="24288" xr:uid="{00000000-0005-0000-0000-0000DF060000}"/>
    <cellStyle name="Normal 10 2 4" xfId="1234" xr:uid="{00000000-0005-0000-0000-0000E0060000}"/>
    <cellStyle name="Normal 10 2 4 2" xfId="2110" xr:uid="{00000000-0005-0000-0000-0000E1060000}"/>
    <cellStyle name="Normal 10 2 4 2 2" xfId="3552" xr:uid="{00000000-0005-0000-0000-0000E2060000}"/>
    <cellStyle name="Normal 10 2 4 2 2 2" xfId="7497" xr:uid="{00000000-0005-0000-0000-0000E3060000}"/>
    <cellStyle name="Normal 10 2 4 2 2 2 2" xfId="15386" xr:uid="{00000000-0005-0000-0000-0000E4060000}"/>
    <cellStyle name="Normal 10 2 4 2 2 2 2 2" xfId="39059" xr:uid="{00000000-0005-0000-0000-0000E5060000}"/>
    <cellStyle name="Normal 10 2 4 2 2 2 3" xfId="23275" xr:uid="{00000000-0005-0000-0000-0000E6060000}"/>
    <cellStyle name="Normal 10 2 4 2 2 2 3 2" xfId="46948" xr:uid="{00000000-0005-0000-0000-0000E7060000}"/>
    <cellStyle name="Normal 10 2 4 2 2 2 4" xfId="31170" xr:uid="{00000000-0005-0000-0000-0000E8060000}"/>
    <cellStyle name="Normal 10 2 4 2 2 3" xfId="11002" xr:uid="{00000000-0005-0000-0000-0000E9060000}"/>
    <cellStyle name="Normal 10 2 4 2 2 3 2" xfId="34675" xr:uid="{00000000-0005-0000-0000-0000EA060000}"/>
    <cellStyle name="Normal 10 2 4 2 2 4" xfId="18891" xr:uid="{00000000-0005-0000-0000-0000EB060000}"/>
    <cellStyle name="Normal 10 2 4 2 2 4 2" xfId="42564" xr:uid="{00000000-0005-0000-0000-0000EC060000}"/>
    <cellStyle name="Normal 10 2 4 2 2 5" xfId="27225" xr:uid="{00000000-0005-0000-0000-0000ED060000}"/>
    <cellStyle name="Normal 10 2 4 2 3" xfId="5305" xr:uid="{00000000-0005-0000-0000-0000EE060000}"/>
    <cellStyle name="Normal 10 2 4 2 3 2" xfId="13194" xr:uid="{00000000-0005-0000-0000-0000EF060000}"/>
    <cellStyle name="Normal 10 2 4 2 3 2 2" xfId="36867" xr:uid="{00000000-0005-0000-0000-0000F0060000}"/>
    <cellStyle name="Normal 10 2 4 2 3 3" xfId="21083" xr:uid="{00000000-0005-0000-0000-0000F1060000}"/>
    <cellStyle name="Normal 10 2 4 2 3 3 2" xfId="44756" xr:uid="{00000000-0005-0000-0000-0000F2060000}"/>
    <cellStyle name="Normal 10 2 4 2 3 4" xfId="28978" xr:uid="{00000000-0005-0000-0000-0000F3060000}"/>
    <cellStyle name="Normal 10 2 4 2 4" xfId="9249" xr:uid="{00000000-0005-0000-0000-0000F4060000}"/>
    <cellStyle name="Normal 10 2 4 2 4 2" xfId="32922" xr:uid="{00000000-0005-0000-0000-0000F5060000}"/>
    <cellStyle name="Normal 10 2 4 2 5" xfId="17138" xr:uid="{00000000-0005-0000-0000-0000F6060000}"/>
    <cellStyle name="Normal 10 2 4 2 5 2" xfId="40811" xr:uid="{00000000-0005-0000-0000-0000F7060000}"/>
    <cellStyle name="Normal 10 2 4 2 6" xfId="25783" xr:uid="{00000000-0005-0000-0000-0000F8060000}"/>
    <cellStyle name="Normal 10 2 4 3" xfId="2676" xr:uid="{00000000-0005-0000-0000-0000F9060000}"/>
    <cellStyle name="Normal 10 2 4 3 2" xfId="6621" xr:uid="{00000000-0005-0000-0000-0000FA060000}"/>
    <cellStyle name="Normal 10 2 4 3 2 2" xfId="14510" xr:uid="{00000000-0005-0000-0000-0000FB060000}"/>
    <cellStyle name="Normal 10 2 4 3 2 2 2" xfId="38183" xr:uid="{00000000-0005-0000-0000-0000FC060000}"/>
    <cellStyle name="Normal 10 2 4 3 2 3" xfId="22399" xr:uid="{00000000-0005-0000-0000-0000FD060000}"/>
    <cellStyle name="Normal 10 2 4 3 2 3 2" xfId="46072" xr:uid="{00000000-0005-0000-0000-0000FE060000}"/>
    <cellStyle name="Normal 10 2 4 3 2 4" xfId="30294" xr:uid="{00000000-0005-0000-0000-0000FF060000}"/>
    <cellStyle name="Normal 10 2 4 3 3" xfId="10126" xr:uid="{00000000-0005-0000-0000-000000070000}"/>
    <cellStyle name="Normal 10 2 4 3 3 2" xfId="33799" xr:uid="{00000000-0005-0000-0000-000001070000}"/>
    <cellStyle name="Normal 10 2 4 3 4" xfId="18015" xr:uid="{00000000-0005-0000-0000-000002070000}"/>
    <cellStyle name="Normal 10 2 4 3 4 2" xfId="41688" xr:uid="{00000000-0005-0000-0000-000003070000}"/>
    <cellStyle name="Normal 10 2 4 3 5" xfId="26349" xr:uid="{00000000-0005-0000-0000-000004070000}"/>
    <cellStyle name="Normal 10 2 4 4" xfId="4429" xr:uid="{00000000-0005-0000-0000-000005070000}"/>
    <cellStyle name="Normal 10 2 4 4 2" xfId="12318" xr:uid="{00000000-0005-0000-0000-000006070000}"/>
    <cellStyle name="Normal 10 2 4 4 2 2" xfId="35991" xr:uid="{00000000-0005-0000-0000-000007070000}"/>
    <cellStyle name="Normal 10 2 4 4 3" xfId="20207" xr:uid="{00000000-0005-0000-0000-000008070000}"/>
    <cellStyle name="Normal 10 2 4 4 3 2" xfId="43880" xr:uid="{00000000-0005-0000-0000-000009070000}"/>
    <cellStyle name="Normal 10 2 4 4 4" xfId="28102" xr:uid="{00000000-0005-0000-0000-00000A070000}"/>
    <cellStyle name="Normal 10 2 4 5" xfId="8373" xr:uid="{00000000-0005-0000-0000-00000B070000}"/>
    <cellStyle name="Normal 10 2 4 5 2" xfId="32046" xr:uid="{00000000-0005-0000-0000-00000C070000}"/>
    <cellStyle name="Normal 10 2 4 6" xfId="16262" xr:uid="{00000000-0005-0000-0000-00000D070000}"/>
    <cellStyle name="Normal 10 2 4 6 2" xfId="39935" xr:uid="{00000000-0005-0000-0000-00000E070000}"/>
    <cellStyle name="Normal 10 2 4 7" xfId="24907" xr:uid="{00000000-0005-0000-0000-00000F070000}"/>
    <cellStyle name="Normal 10 2 5" xfId="1672" xr:uid="{00000000-0005-0000-0000-000010070000}"/>
    <cellStyle name="Normal 10 2 5 2" xfId="3114" xr:uid="{00000000-0005-0000-0000-000011070000}"/>
    <cellStyle name="Normal 10 2 5 2 2" xfId="7059" xr:uid="{00000000-0005-0000-0000-000012070000}"/>
    <cellStyle name="Normal 10 2 5 2 2 2" xfId="14948" xr:uid="{00000000-0005-0000-0000-000013070000}"/>
    <cellStyle name="Normal 10 2 5 2 2 2 2" xfId="38621" xr:uid="{00000000-0005-0000-0000-000014070000}"/>
    <cellStyle name="Normal 10 2 5 2 2 3" xfId="22837" xr:uid="{00000000-0005-0000-0000-000015070000}"/>
    <cellStyle name="Normal 10 2 5 2 2 3 2" xfId="46510" xr:uid="{00000000-0005-0000-0000-000016070000}"/>
    <cellStyle name="Normal 10 2 5 2 2 4" xfId="30732" xr:uid="{00000000-0005-0000-0000-000017070000}"/>
    <cellStyle name="Normal 10 2 5 2 3" xfId="10564" xr:uid="{00000000-0005-0000-0000-000018070000}"/>
    <cellStyle name="Normal 10 2 5 2 3 2" xfId="34237" xr:uid="{00000000-0005-0000-0000-000019070000}"/>
    <cellStyle name="Normal 10 2 5 2 4" xfId="18453" xr:uid="{00000000-0005-0000-0000-00001A070000}"/>
    <cellStyle name="Normal 10 2 5 2 4 2" xfId="42126" xr:uid="{00000000-0005-0000-0000-00001B070000}"/>
    <cellStyle name="Normal 10 2 5 2 5" xfId="26787" xr:uid="{00000000-0005-0000-0000-00001C070000}"/>
    <cellStyle name="Normal 10 2 5 3" xfId="4867" xr:uid="{00000000-0005-0000-0000-00001D070000}"/>
    <cellStyle name="Normal 10 2 5 3 2" xfId="12756" xr:uid="{00000000-0005-0000-0000-00001E070000}"/>
    <cellStyle name="Normal 10 2 5 3 2 2" xfId="36429" xr:uid="{00000000-0005-0000-0000-00001F070000}"/>
    <cellStyle name="Normal 10 2 5 3 3" xfId="20645" xr:uid="{00000000-0005-0000-0000-000020070000}"/>
    <cellStyle name="Normal 10 2 5 3 3 2" xfId="44318" xr:uid="{00000000-0005-0000-0000-000021070000}"/>
    <cellStyle name="Normal 10 2 5 3 4" xfId="28540" xr:uid="{00000000-0005-0000-0000-000022070000}"/>
    <cellStyle name="Normal 10 2 5 4" xfId="8811" xr:uid="{00000000-0005-0000-0000-000023070000}"/>
    <cellStyle name="Normal 10 2 5 4 2" xfId="32484" xr:uid="{00000000-0005-0000-0000-000024070000}"/>
    <cellStyle name="Normal 10 2 5 5" xfId="16700" xr:uid="{00000000-0005-0000-0000-000025070000}"/>
    <cellStyle name="Normal 10 2 5 5 2" xfId="40373" xr:uid="{00000000-0005-0000-0000-000026070000}"/>
    <cellStyle name="Normal 10 2 5 6" xfId="25345" xr:uid="{00000000-0005-0000-0000-000027070000}"/>
    <cellStyle name="Normal 10 2 6" xfId="899" xr:uid="{00000000-0005-0000-0000-000028070000}"/>
    <cellStyle name="Normal 10 2 6 2" xfId="5847" xr:uid="{00000000-0005-0000-0000-000029070000}"/>
    <cellStyle name="Normal 10 2 6 2 2" xfId="13736" xr:uid="{00000000-0005-0000-0000-00002A070000}"/>
    <cellStyle name="Normal 10 2 6 2 2 2" xfId="37409" xr:uid="{00000000-0005-0000-0000-00002B070000}"/>
    <cellStyle name="Normal 10 2 6 2 3" xfId="21625" xr:uid="{00000000-0005-0000-0000-00002C070000}"/>
    <cellStyle name="Normal 10 2 6 2 3 2" xfId="45298" xr:uid="{00000000-0005-0000-0000-00002D070000}"/>
    <cellStyle name="Normal 10 2 6 2 4" xfId="29520" xr:uid="{00000000-0005-0000-0000-00002E070000}"/>
    <cellStyle name="Normal 10 2 6 3" xfId="11544" xr:uid="{00000000-0005-0000-0000-00002F070000}"/>
    <cellStyle name="Normal 10 2 6 3 2" xfId="35217" xr:uid="{00000000-0005-0000-0000-000030070000}"/>
    <cellStyle name="Normal 10 2 6 4" xfId="19433" xr:uid="{00000000-0005-0000-0000-000031070000}"/>
    <cellStyle name="Normal 10 2 6 4 2" xfId="43106" xr:uid="{00000000-0005-0000-0000-000032070000}"/>
    <cellStyle name="Normal 10 2 6 5" xfId="24572" xr:uid="{00000000-0005-0000-0000-000033070000}"/>
    <cellStyle name="Normal 10 2 7" xfId="457" xr:uid="{00000000-0005-0000-0000-000034070000}"/>
    <cellStyle name="Normal 10 2 7 2" xfId="6286" xr:uid="{00000000-0005-0000-0000-000035070000}"/>
    <cellStyle name="Normal 10 2 7 2 2" xfId="14175" xr:uid="{00000000-0005-0000-0000-000036070000}"/>
    <cellStyle name="Normal 10 2 7 2 2 2" xfId="37848" xr:uid="{00000000-0005-0000-0000-000037070000}"/>
    <cellStyle name="Normal 10 2 7 2 3" xfId="22064" xr:uid="{00000000-0005-0000-0000-000038070000}"/>
    <cellStyle name="Normal 10 2 7 2 3 2" xfId="45737" xr:uid="{00000000-0005-0000-0000-000039070000}"/>
    <cellStyle name="Normal 10 2 7 2 4" xfId="29959" xr:uid="{00000000-0005-0000-0000-00003A070000}"/>
    <cellStyle name="Normal 10 2 7 3" xfId="9791" xr:uid="{00000000-0005-0000-0000-00003B070000}"/>
    <cellStyle name="Normal 10 2 7 3 2" xfId="33464" xr:uid="{00000000-0005-0000-0000-00003C070000}"/>
    <cellStyle name="Normal 10 2 7 4" xfId="17680" xr:uid="{00000000-0005-0000-0000-00003D070000}"/>
    <cellStyle name="Normal 10 2 7 4 2" xfId="41353" xr:uid="{00000000-0005-0000-0000-00003E070000}"/>
    <cellStyle name="Normal 10 2 7 5" xfId="24130" xr:uid="{00000000-0005-0000-0000-00003F070000}"/>
    <cellStyle name="Normal 10 2 8" xfId="4094" xr:uid="{00000000-0005-0000-0000-000040070000}"/>
    <cellStyle name="Normal 10 2 8 2" xfId="11983" xr:uid="{00000000-0005-0000-0000-000041070000}"/>
    <cellStyle name="Normal 10 2 8 2 2" xfId="35656" xr:uid="{00000000-0005-0000-0000-000042070000}"/>
    <cellStyle name="Normal 10 2 8 3" xfId="19872" xr:uid="{00000000-0005-0000-0000-000043070000}"/>
    <cellStyle name="Normal 10 2 8 3 2" xfId="43545" xr:uid="{00000000-0005-0000-0000-000044070000}"/>
    <cellStyle name="Normal 10 2 8 4" xfId="27767" xr:uid="{00000000-0005-0000-0000-000045070000}"/>
    <cellStyle name="Normal 10 2 9" xfId="8038" xr:uid="{00000000-0005-0000-0000-000046070000}"/>
    <cellStyle name="Normal 10 2 9 2" xfId="31711" xr:uid="{00000000-0005-0000-0000-000047070000}"/>
    <cellStyle name="Normal 10 3" xfId="243" xr:uid="{00000000-0005-0000-0000-000048070000}"/>
    <cellStyle name="Normal 10 3 2" xfId="1235" xr:uid="{00000000-0005-0000-0000-000049070000}"/>
    <cellStyle name="Normal 10 3 2 2" xfId="2111" xr:uid="{00000000-0005-0000-0000-00004A070000}"/>
    <cellStyle name="Normal 10 3 2 2 2" xfId="3553" xr:uid="{00000000-0005-0000-0000-00004B070000}"/>
    <cellStyle name="Normal 10 3 2 2 2 2" xfId="7498" xr:uid="{00000000-0005-0000-0000-00004C070000}"/>
    <cellStyle name="Normal 10 3 2 2 2 2 2" xfId="15387" xr:uid="{00000000-0005-0000-0000-00004D070000}"/>
    <cellStyle name="Normal 10 3 2 2 2 2 2 2" xfId="39060" xr:uid="{00000000-0005-0000-0000-00004E070000}"/>
    <cellStyle name="Normal 10 3 2 2 2 2 3" xfId="23276" xr:uid="{00000000-0005-0000-0000-00004F070000}"/>
    <cellStyle name="Normal 10 3 2 2 2 2 3 2" xfId="46949" xr:uid="{00000000-0005-0000-0000-000050070000}"/>
    <cellStyle name="Normal 10 3 2 2 2 2 4" xfId="31171" xr:uid="{00000000-0005-0000-0000-000051070000}"/>
    <cellStyle name="Normal 10 3 2 2 2 3" xfId="11003" xr:uid="{00000000-0005-0000-0000-000052070000}"/>
    <cellStyle name="Normal 10 3 2 2 2 3 2" xfId="34676" xr:uid="{00000000-0005-0000-0000-000053070000}"/>
    <cellStyle name="Normal 10 3 2 2 2 4" xfId="18892" xr:uid="{00000000-0005-0000-0000-000054070000}"/>
    <cellStyle name="Normal 10 3 2 2 2 4 2" xfId="42565" xr:uid="{00000000-0005-0000-0000-000055070000}"/>
    <cellStyle name="Normal 10 3 2 2 2 5" xfId="27226" xr:uid="{00000000-0005-0000-0000-000056070000}"/>
    <cellStyle name="Normal 10 3 2 2 3" xfId="5306" xr:uid="{00000000-0005-0000-0000-000057070000}"/>
    <cellStyle name="Normal 10 3 2 2 3 2" xfId="13195" xr:uid="{00000000-0005-0000-0000-000058070000}"/>
    <cellStyle name="Normal 10 3 2 2 3 2 2" xfId="36868" xr:uid="{00000000-0005-0000-0000-000059070000}"/>
    <cellStyle name="Normal 10 3 2 2 3 3" xfId="21084" xr:uid="{00000000-0005-0000-0000-00005A070000}"/>
    <cellStyle name="Normal 10 3 2 2 3 3 2" xfId="44757" xr:uid="{00000000-0005-0000-0000-00005B070000}"/>
    <cellStyle name="Normal 10 3 2 2 3 4" xfId="28979" xr:uid="{00000000-0005-0000-0000-00005C070000}"/>
    <cellStyle name="Normal 10 3 2 2 4" xfId="9250" xr:uid="{00000000-0005-0000-0000-00005D070000}"/>
    <cellStyle name="Normal 10 3 2 2 4 2" xfId="32923" xr:uid="{00000000-0005-0000-0000-00005E070000}"/>
    <cellStyle name="Normal 10 3 2 2 5" xfId="17139" xr:uid="{00000000-0005-0000-0000-00005F070000}"/>
    <cellStyle name="Normal 10 3 2 2 5 2" xfId="40812" xr:uid="{00000000-0005-0000-0000-000060070000}"/>
    <cellStyle name="Normal 10 3 2 2 6" xfId="25784" xr:uid="{00000000-0005-0000-0000-000061070000}"/>
    <cellStyle name="Normal 10 3 2 3" xfId="2677" xr:uid="{00000000-0005-0000-0000-000062070000}"/>
    <cellStyle name="Normal 10 3 2 3 2" xfId="6622" xr:uid="{00000000-0005-0000-0000-000063070000}"/>
    <cellStyle name="Normal 10 3 2 3 2 2" xfId="14511" xr:uid="{00000000-0005-0000-0000-000064070000}"/>
    <cellStyle name="Normal 10 3 2 3 2 2 2" xfId="38184" xr:uid="{00000000-0005-0000-0000-000065070000}"/>
    <cellStyle name="Normal 10 3 2 3 2 3" xfId="22400" xr:uid="{00000000-0005-0000-0000-000066070000}"/>
    <cellStyle name="Normal 10 3 2 3 2 3 2" xfId="46073" xr:uid="{00000000-0005-0000-0000-000067070000}"/>
    <cellStyle name="Normal 10 3 2 3 2 4" xfId="30295" xr:uid="{00000000-0005-0000-0000-000068070000}"/>
    <cellStyle name="Normal 10 3 2 3 3" xfId="10127" xr:uid="{00000000-0005-0000-0000-000069070000}"/>
    <cellStyle name="Normal 10 3 2 3 3 2" xfId="33800" xr:uid="{00000000-0005-0000-0000-00006A070000}"/>
    <cellStyle name="Normal 10 3 2 3 4" xfId="18016" xr:uid="{00000000-0005-0000-0000-00006B070000}"/>
    <cellStyle name="Normal 10 3 2 3 4 2" xfId="41689" xr:uid="{00000000-0005-0000-0000-00006C070000}"/>
    <cellStyle name="Normal 10 3 2 3 5" xfId="26350" xr:uid="{00000000-0005-0000-0000-00006D070000}"/>
    <cellStyle name="Normal 10 3 2 4" xfId="4430" xr:uid="{00000000-0005-0000-0000-00006E070000}"/>
    <cellStyle name="Normal 10 3 2 4 2" xfId="12319" xr:uid="{00000000-0005-0000-0000-00006F070000}"/>
    <cellStyle name="Normal 10 3 2 4 2 2" xfId="35992" xr:uid="{00000000-0005-0000-0000-000070070000}"/>
    <cellStyle name="Normal 10 3 2 4 3" xfId="20208" xr:uid="{00000000-0005-0000-0000-000071070000}"/>
    <cellStyle name="Normal 10 3 2 4 3 2" xfId="43881" xr:uid="{00000000-0005-0000-0000-000072070000}"/>
    <cellStyle name="Normal 10 3 2 4 4" xfId="28103" xr:uid="{00000000-0005-0000-0000-000073070000}"/>
    <cellStyle name="Normal 10 3 2 5" xfId="8374" xr:uid="{00000000-0005-0000-0000-000074070000}"/>
    <cellStyle name="Normal 10 3 2 5 2" xfId="32047" xr:uid="{00000000-0005-0000-0000-000075070000}"/>
    <cellStyle name="Normal 10 3 2 6" xfId="16263" xr:uid="{00000000-0005-0000-0000-000076070000}"/>
    <cellStyle name="Normal 10 3 2 6 2" xfId="39936" xr:uid="{00000000-0005-0000-0000-000077070000}"/>
    <cellStyle name="Normal 10 3 2 7" xfId="24908" xr:uid="{00000000-0005-0000-0000-000078070000}"/>
    <cellStyle name="Normal 10 3 3" xfId="1673" xr:uid="{00000000-0005-0000-0000-000079070000}"/>
    <cellStyle name="Normal 10 3 3 2" xfId="3115" xr:uid="{00000000-0005-0000-0000-00007A070000}"/>
    <cellStyle name="Normal 10 3 3 2 2" xfId="7060" xr:uid="{00000000-0005-0000-0000-00007B070000}"/>
    <cellStyle name="Normal 10 3 3 2 2 2" xfId="14949" xr:uid="{00000000-0005-0000-0000-00007C070000}"/>
    <cellStyle name="Normal 10 3 3 2 2 2 2" xfId="38622" xr:uid="{00000000-0005-0000-0000-00007D070000}"/>
    <cellStyle name="Normal 10 3 3 2 2 3" xfId="22838" xr:uid="{00000000-0005-0000-0000-00007E070000}"/>
    <cellStyle name="Normal 10 3 3 2 2 3 2" xfId="46511" xr:uid="{00000000-0005-0000-0000-00007F070000}"/>
    <cellStyle name="Normal 10 3 3 2 2 4" xfId="30733" xr:uid="{00000000-0005-0000-0000-000080070000}"/>
    <cellStyle name="Normal 10 3 3 2 3" xfId="10565" xr:uid="{00000000-0005-0000-0000-000081070000}"/>
    <cellStyle name="Normal 10 3 3 2 3 2" xfId="34238" xr:uid="{00000000-0005-0000-0000-000082070000}"/>
    <cellStyle name="Normal 10 3 3 2 4" xfId="18454" xr:uid="{00000000-0005-0000-0000-000083070000}"/>
    <cellStyle name="Normal 10 3 3 2 4 2" xfId="42127" xr:uid="{00000000-0005-0000-0000-000084070000}"/>
    <cellStyle name="Normal 10 3 3 2 5" xfId="26788" xr:uid="{00000000-0005-0000-0000-000085070000}"/>
    <cellStyle name="Normal 10 3 3 3" xfId="4868" xr:uid="{00000000-0005-0000-0000-000086070000}"/>
    <cellStyle name="Normal 10 3 3 3 2" xfId="12757" xr:uid="{00000000-0005-0000-0000-000087070000}"/>
    <cellStyle name="Normal 10 3 3 3 2 2" xfId="36430" xr:uid="{00000000-0005-0000-0000-000088070000}"/>
    <cellStyle name="Normal 10 3 3 3 3" xfId="20646" xr:uid="{00000000-0005-0000-0000-000089070000}"/>
    <cellStyle name="Normal 10 3 3 3 3 2" xfId="44319" xr:uid="{00000000-0005-0000-0000-00008A070000}"/>
    <cellStyle name="Normal 10 3 3 3 4" xfId="28541" xr:uid="{00000000-0005-0000-0000-00008B070000}"/>
    <cellStyle name="Normal 10 3 3 4" xfId="8812" xr:uid="{00000000-0005-0000-0000-00008C070000}"/>
    <cellStyle name="Normal 10 3 3 4 2" xfId="32485" xr:uid="{00000000-0005-0000-0000-00008D070000}"/>
    <cellStyle name="Normal 10 3 3 5" xfId="16701" xr:uid="{00000000-0005-0000-0000-00008E070000}"/>
    <cellStyle name="Normal 10 3 3 5 2" xfId="40374" xr:uid="{00000000-0005-0000-0000-00008F070000}"/>
    <cellStyle name="Normal 10 3 3 6" xfId="25346" xr:uid="{00000000-0005-0000-0000-000090070000}"/>
    <cellStyle name="Normal 10 3 4" xfId="1125" xr:uid="{00000000-0005-0000-0000-000091070000}"/>
    <cellStyle name="Normal 10 3 4 2" xfId="6073" xr:uid="{00000000-0005-0000-0000-000092070000}"/>
    <cellStyle name="Normal 10 3 4 2 2" xfId="13962" xr:uid="{00000000-0005-0000-0000-000093070000}"/>
    <cellStyle name="Normal 10 3 4 2 2 2" xfId="37635" xr:uid="{00000000-0005-0000-0000-000094070000}"/>
    <cellStyle name="Normal 10 3 4 2 3" xfId="21851" xr:uid="{00000000-0005-0000-0000-000095070000}"/>
    <cellStyle name="Normal 10 3 4 2 3 2" xfId="45524" xr:uid="{00000000-0005-0000-0000-000096070000}"/>
    <cellStyle name="Normal 10 3 4 2 4" xfId="29746" xr:uid="{00000000-0005-0000-0000-000097070000}"/>
    <cellStyle name="Normal 10 3 4 3" xfId="11770" xr:uid="{00000000-0005-0000-0000-000098070000}"/>
    <cellStyle name="Normal 10 3 4 3 2" xfId="35443" xr:uid="{00000000-0005-0000-0000-000099070000}"/>
    <cellStyle name="Normal 10 3 4 4" xfId="19659" xr:uid="{00000000-0005-0000-0000-00009A070000}"/>
    <cellStyle name="Normal 10 3 4 4 2" xfId="43332" xr:uid="{00000000-0005-0000-0000-00009B070000}"/>
    <cellStyle name="Normal 10 3 4 5" xfId="24798" xr:uid="{00000000-0005-0000-0000-00009C070000}"/>
    <cellStyle name="Normal 10 3 5" xfId="686" xr:uid="{00000000-0005-0000-0000-00009D070000}"/>
    <cellStyle name="Normal 10 3 5 2" xfId="6512" xr:uid="{00000000-0005-0000-0000-00009E070000}"/>
    <cellStyle name="Normal 10 3 5 2 2" xfId="14401" xr:uid="{00000000-0005-0000-0000-00009F070000}"/>
    <cellStyle name="Normal 10 3 5 2 2 2" xfId="38074" xr:uid="{00000000-0005-0000-0000-0000A0070000}"/>
    <cellStyle name="Normal 10 3 5 2 3" xfId="22290" xr:uid="{00000000-0005-0000-0000-0000A1070000}"/>
    <cellStyle name="Normal 10 3 5 2 3 2" xfId="45963" xr:uid="{00000000-0005-0000-0000-0000A2070000}"/>
    <cellStyle name="Normal 10 3 5 2 4" xfId="30185" xr:uid="{00000000-0005-0000-0000-0000A3070000}"/>
    <cellStyle name="Normal 10 3 5 3" xfId="10017" xr:uid="{00000000-0005-0000-0000-0000A4070000}"/>
    <cellStyle name="Normal 10 3 5 3 2" xfId="33690" xr:uid="{00000000-0005-0000-0000-0000A5070000}"/>
    <cellStyle name="Normal 10 3 5 4" xfId="17906" xr:uid="{00000000-0005-0000-0000-0000A6070000}"/>
    <cellStyle name="Normal 10 3 5 4 2" xfId="41579" xr:uid="{00000000-0005-0000-0000-0000A7070000}"/>
    <cellStyle name="Normal 10 3 5 5" xfId="24359" xr:uid="{00000000-0005-0000-0000-0000A8070000}"/>
    <cellStyle name="Normal 10 3 6" xfId="4320" xr:uid="{00000000-0005-0000-0000-0000A9070000}"/>
    <cellStyle name="Normal 10 3 6 2" xfId="12209" xr:uid="{00000000-0005-0000-0000-0000AA070000}"/>
    <cellStyle name="Normal 10 3 6 2 2" xfId="35882" xr:uid="{00000000-0005-0000-0000-0000AB070000}"/>
    <cellStyle name="Normal 10 3 6 3" xfId="20098" xr:uid="{00000000-0005-0000-0000-0000AC070000}"/>
    <cellStyle name="Normal 10 3 6 3 2" xfId="43771" xr:uid="{00000000-0005-0000-0000-0000AD070000}"/>
    <cellStyle name="Normal 10 3 6 4" xfId="27993" xr:uid="{00000000-0005-0000-0000-0000AE070000}"/>
    <cellStyle name="Normal 10 3 7" xfId="8264" xr:uid="{00000000-0005-0000-0000-0000AF070000}"/>
    <cellStyle name="Normal 10 3 7 2" xfId="31937" xr:uid="{00000000-0005-0000-0000-0000B0070000}"/>
    <cellStyle name="Normal 10 3 8" xfId="16153" xr:uid="{00000000-0005-0000-0000-0000B1070000}"/>
    <cellStyle name="Normal 10 3 8 2" xfId="39826" xr:uid="{00000000-0005-0000-0000-0000B2070000}"/>
    <cellStyle name="Normal 10 3 9" xfId="23916" xr:uid="{00000000-0005-0000-0000-0000B3070000}"/>
    <cellStyle name="Normal 10 4" xfId="544" xr:uid="{00000000-0005-0000-0000-0000B4070000}"/>
    <cellStyle name="Normal 10 4 2" xfId="1563" xr:uid="{00000000-0005-0000-0000-0000B5070000}"/>
    <cellStyle name="Normal 10 4 2 2" xfId="2439" xr:uid="{00000000-0005-0000-0000-0000B6070000}"/>
    <cellStyle name="Normal 10 4 2 2 2" xfId="3881" xr:uid="{00000000-0005-0000-0000-0000B7070000}"/>
    <cellStyle name="Normal 10 4 2 2 2 2" xfId="7826" xr:uid="{00000000-0005-0000-0000-0000B8070000}"/>
    <cellStyle name="Normal 10 4 2 2 2 2 2" xfId="15715" xr:uid="{00000000-0005-0000-0000-0000B9070000}"/>
    <cellStyle name="Normal 10 4 2 2 2 2 2 2" xfId="39388" xr:uid="{00000000-0005-0000-0000-0000BA070000}"/>
    <cellStyle name="Normal 10 4 2 2 2 2 3" xfId="23604" xr:uid="{00000000-0005-0000-0000-0000BB070000}"/>
    <cellStyle name="Normal 10 4 2 2 2 2 3 2" xfId="47277" xr:uid="{00000000-0005-0000-0000-0000BC070000}"/>
    <cellStyle name="Normal 10 4 2 2 2 2 4" xfId="31499" xr:uid="{00000000-0005-0000-0000-0000BD070000}"/>
    <cellStyle name="Normal 10 4 2 2 2 3" xfId="11331" xr:uid="{00000000-0005-0000-0000-0000BE070000}"/>
    <cellStyle name="Normal 10 4 2 2 2 3 2" xfId="35004" xr:uid="{00000000-0005-0000-0000-0000BF070000}"/>
    <cellStyle name="Normal 10 4 2 2 2 4" xfId="19220" xr:uid="{00000000-0005-0000-0000-0000C0070000}"/>
    <cellStyle name="Normal 10 4 2 2 2 4 2" xfId="42893" xr:uid="{00000000-0005-0000-0000-0000C1070000}"/>
    <cellStyle name="Normal 10 4 2 2 2 5" xfId="27554" xr:uid="{00000000-0005-0000-0000-0000C2070000}"/>
    <cellStyle name="Normal 10 4 2 2 3" xfId="5634" xr:uid="{00000000-0005-0000-0000-0000C3070000}"/>
    <cellStyle name="Normal 10 4 2 2 3 2" xfId="13523" xr:uid="{00000000-0005-0000-0000-0000C4070000}"/>
    <cellStyle name="Normal 10 4 2 2 3 2 2" xfId="37196" xr:uid="{00000000-0005-0000-0000-0000C5070000}"/>
    <cellStyle name="Normal 10 4 2 2 3 3" xfId="21412" xr:uid="{00000000-0005-0000-0000-0000C6070000}"/>
    <cellStyle name="Normal 10 4 2 2 3 3 2" xfId="45085" xr:uid="{00000000-0005-0000-0000-0000C7070000}"/>
    <cellStyle name="Normal 10 4 2 2 3 4" xfId="29307" xr:uid="{00000000-0005-0000-0000-0000C8070000}"/>
    <cellStyle name="Normal 10 4 2 2 4" xfId="9578" xr:uid="{00000000-0005-0000-0000-0000C9070000}"/>
    <cellStyle name="Normal 10 4 2 2 4 2" xfId="33251" xr:uid="{00000000-0005-0000-0000-0000CA070000}"/>
    <cellStyle name="Normal 10 4 2 2 5" xfId="17467" xr:uid="{00000000-0005-0000-0000-0000CB070000}"/>
    <cellStyle name="Normal 10 4 2 2 5 2" xfId="41140" xr:uid="{00000000-0005-0000-0000-0000CC070000}"/>
    <cellStyle name="Normal 10 4 2 2 6" xfId="26112" xr:uid="{00000000-0005-0000-0000-0000CD070000}"/>
    <cellStyle name="Normal 10 4 2 3" xfId="3005" xr:uid="{00000000-0005-0000-0000-0000CE070000}"/>
    <cellStyle name="Normal 10 4 2 3 2" xfId="6950" xr:uid="{00000000-0005-0000-0000-0000CF070000}"/>
    <cellStyle name="Normal 10 4 2 3 2 2" xfId="14839" xr:uid="{00000000-0005-0000-0000-0000D0070000}"/>
    <cellStyle name="Normal 10 4 2 3 2 2 2" xfId="38512" xr:uid="{00000000-0005-0000-0000-0000D1070000}"/>
    <cellStyle name="Normal 10 4 2 3 2 3" xfId="22728" xr:uid="{00000000-0005-0000-0000-0000D2070000}"/>
    <cellStyle name="Normal 10 4 2 3 2 3 2" xfId="46401" xr:uid="{00000000-0005-0000-0000-0000D3070000}"/>
    <cellStyle name="Normal 10 4 2 3 2 4" xfId="30623" xr:uid="{00000000-0005-0000-0000-0000D4070000}"/>
    <cellStyle name="Normal 10 4 2 3 3" xfId="10455" xr:uid="{00000000-0005-0000-0000-0000D5070000}"/>
    <cellStyle name="Normal 10 4 2 3 3 2" xfId="34128" xr:uid="{00000000-0005-0000-0000-0000D6070000}"/>
    <cellStyle name="Normal 10 4 2 3 4" xfId="18344" xr:uid="{00000000-0005-0000-0000-0000D7070000}"/>
    <cellStyle name="Normal 10 4 2 3 4 2" xfId="42017" xr:uid="{00000000-0005-0000-0000-0000D8070000}"/>
    <cellStyle name="Normal 10 4 2 3 5" xfId="26678" xr:uid="{00000000-0005-0000-0000-0000D9070000}"/>
    <cellStyle name="Normal 10 4 2 4" xfId="4758" xr:uid="{00000000-0005-0000-0000-0000DA070000}"/>
    <cellStyle name="Normal 10 4 2 4 2" xfId="12647" xr:uid="{00000000-0005-0000-0000-0000DB070000}"/>
    <cellStyle name="Normal 10 4 2 4 2 2" xfId="36320" xr:uid="{00000000-0005-0000-0000-0000DC070000}"/>
    <cellStyle name="Normal 10 4 2 4 3" xfId="20536" xr:uid="{00000000-0005-0000-0000-0000DD070000}"/>
    <cellStyle name="Normal 10 4 2 4 3 2" xfId="44209" xr:uid="{00000000-0005-0000-0000-0000DE070000}"/>
    <cellStyle name="Normal 10 4 2 4 4" xfId="28431" xr:uid="{00000000-0005-0000-0000-0000DF070000}"/>
    <cellStyle name="Normal 10 4 2 5" xfId="8702" xr:uid="{00000000-0005-0000-0000-0000E0070000}"/>
    <cellStyle name="Normal 10 4 2 5 2" xfId="32375" xr:uid="{00000000-0005-0000-0000-0000E1070000}"/>
    <cellStyle name="Normal 10 4 2 6" xfId="16591" xr:uid="{00000000-0005-0000-0000-0000E2070000}"/>
    <cellStyle name="Normal 10 4 2 6 2" xfId="40264" xr:uid="{00000000-0005-0000-0000-0000E3070000}"/>
    <cellStyle name="Normal 10 4 2 7" xfId="25236" xr:uid="{00000000-0005-0000-0000-0000E4070000}"/>
    <cellStyle name="Normal 10 4 3" xfId="2001" xr:uid="{00000000-0005-0000-0000-0000E5070000}"/>
    <cellStyle name="Normal 10 4 3 2" xfId="3443" xr:uid="{00000000-0005-0000-0000-0000E6070000}"/>
    <cellStyle name="Normal 10 4 3 2 2" xfId="7388" xr:uid="{00000000-0005-0000-0000-0000E7070000}"/>
    <cellStyle name="Normal 10 4 3 2 2 2" xfId="15277" xr:uid="{00000000-0005-0000-0000-0000E8070000}"/>
    <cellStyle name="Normal 10 4 3 2 2 2 2" xfId="38950" xr:uid="{00000000-0005-0000-0000-0000E9070000}"/>
    <cellStyle name="Normal 10 4 3 2 2 3" xfId="23166" xr:uid="{00000000-0005-0000-0000-0000EA070000}"/>
    <cellStyle name="Normal 10 4 3 2 2 3 2" xfId="46839" xr:uid="{00000000-0005-0000-0000-0000EB070000}"/>
    <cellStyle name="Normal 10 4 3 2 2 4" xfId="31061" xr:uid="{00000000-0005-0000-0000-0000EC070000}"/>
    <cellStyle name="Normal 10 4 3 2 3" xfId="10893" xr:uid="{00000000-0005-0000-0000-0000ED070000}"/>
    <cellStyle name="Normal 10 4 3 2 3 2" xfId="34566" xr:uid="{00000000-0005-0000-0000-0000EE070000}"/>
    <cellStyle name="Normal 10 4 3 2 4" xfId="18782" xr:uid="{00000000-0005-0000-0000-0000EF070000}"/>
    <cellStyle name="Normal 10 4 3 2 4 2" xfId="42455" xr:uid="{00000000-0005-0000-0000-0000F0070000}"/>
    <cellStyle name="Normal 10 4 3 2 5" xfId="27116" xr:uid="{00000000-0005-0000-0000-0000F1070000}"/>
    <cellStyle name="Normal 10 4 3 3" xfId="5196" xr:uid="{00000000-0005-0000-0000-0000F2070000}"/>
    <cellStyle name="Normal 10 4 3 3 2" xfId="13085" xr:uid="{00000000-0005-0000-0000-0000F3070000}"/>
    <cellStyle name="Normal 10 4 3 3 2 2" xfId="36758" xr:uid="{00000000-0005-0000-0000-0000F4070000}"/>
    <cellStyle name="Normal 10 4 3 3 3" xfId="20974" xr:uid="{00000000-0005-0000-0000-0000F5070000}"/>
    <cellStyle name="Normal 10 4 3 3 3 2" xfId="44647" xr:uid="{00000000-0005-0000-0000-0000F6070000}"/>
    <cellStyle name="Normal 10 4 3 3 4" xfId="28869" xr:uid="{00000000-0005-0000-0000-0000F7070000}"/>
    <cellStyle name="Normal 10 4 3 4" xfId="9140" xr:uid="{00000000-0005-0000-0000-0000F8070000}"/>
    <cellStyle name="Normal 10 4 3 4 2" xfId="32813" xr:uid="{00000000-0005-0000-0000-0000F9070000}"/>
    <cellStyle name="Normal 10 4 3 5" xfId="17029" xr:uid="{00000000-0005-0000-0000-0000FA070000}"/>
    <cellStyle name="Normal 10 4 3 5 2" xfId="40702" xr:uid="{00000000-0005-0000-0000-0000FB070000}"/>
    <cellStyle name="Normal 10 4 3 6" xfId="25674" xr:uid="{00000000-0005-0000-0000-0000FC070000}"/>
    <cellStyle name="Normal 10 4 4" xfId="983" xr:uid="{00000000-0005-0000-0000-0000FD070000}"/>
    <cellStyle name="Normal 10 4 4 2" xfId="5931" xr:uid="{00000000-0005-0000-0000-0000FE070000}"/>
    <cellStyle name="Normal 10 4 4 2 2" xfId="13820" xr:uid="{00000000-0005-0000-0000-0000FF070000}"/>
    <cellStyle name="Normal 10 4 4 2 2 2" xfId="37493" xr:uid="{00000000-0005-0000-0000-000000080000}"/>
    <cellStyle name="Normal 10 4 4 2 3" xfId="21709" xr:uid="{00000000-0005-0000-0000-000001080000}"/>
    <cellStyle name="Normal 10 4 4 2 3 2" xfId="45382" xr:uid="{00000000-0005-0000-0000-000002080000}"/>
    <cellStyle name="Normal 10 4 4 2 4" xfId="29604" xr:uid="{00000000-0005-0000-0000-000003080000}"/>
    <cellStyle name="Normal 10 4 4 3" xfId="11628" xr:uid="{00000000-0005-0000-0000-000004080000}"/>
    <cellStyle name="Normal 10 4 4 3 2" xfId="35301" xr:uid="{00000000-0005-0000-0000-000005080000}"/>
    <cellStyle name="Normal 10 4 4 4" xfId="19517" xr:uid="{00000000-0005-0000-0000-000006080000}"/>
    <cellStyle name="Normal 10 4 4 4 2" xfId="43190" xr:uid="{00000000-0005-0000-0000-000007080000}"/>
    <cellStyle name="Normal 10 4 4 5" xfId="24656" xr:uid="{00000000-0005-0000-0000-000008080000}"/>
    <cellStyle name="Normal 10 4 5" xfId="2623" xr:uid="{00000000-0005-0000-0000-000009080000}"/>
    <cellStyle name="Normal 10 4 5 2" xfId="6370" xr:uid="{00000000-0005-0000-0000-00000A080000}"/>
    <cellStyle name="Normal 10 4 5 2 2" xfId="14259" xr:uid="{00000000-0005-0000-0000-00000B080000}"/>
    <cellStyle name="Normal 10 4 5 2 2 2" xfId="37932" xr:uid="{00000000-0005-0000-0000-00000C080000}"/>
    <cellStyle name="Normal 10 4 5 2 3" xfId="22148" xr:uid="{00000000-0005-0000-0000-00000D080000}"/>
    <cellStyle name="Normal 10 4 5 2 3 2" xfId="45821" xr:uid="{00000000-0005-0000-0000-00000E080000}"/>
    <cellStyle name="Normal 10 4 5 2 4" xfId="30043" xr:uid="{00000000-0005-0000-0000-00000F080000}"/>
    <cellStyle name="Normal 10 4 5 3" xfId="9875" xr:uid="{00000000-0005-0000-0000-000010080000}"/>
    <cellStyle name="Normal 10 4 5 3 2" xfId="33548" xr:uid="{00000000-0005-0000-0000-000011080000}"/>
    <cellStyle name="Normal 10 4 5 4" xfId="17764" xr:uid="{00000000-0005-0000-0000-000012080000}"/>
    <cellStyle name="Normal 10 4 5 4 2" xfId="41437" xr:uid="{00000000-0005-0000-0000-000013080000}"/>
    <cellStyle name="Normal 10 4 5 5" xfId="26296" xr:uid="{00000000-0005-0000-0000-000014080000}"/>
    <cellStyle name="Normal 10 4 6" xfId="4178" xr:uid="{00000000-0005-0000-0000-000015080000}"/>
    <cellStyle name="Normal 10 4 6 2" xfId="12067" xr:uid="{00000000-0005-0000-0000-000016080000}"/>
    <cellStyle name="Normal 10 4 6 2 2" xfId="35740" xr:uid="{00000000-0005-0000-0000-000017080000}"/>
    <cellStyle name="Normal 10 4 6 3" xfId="19956" xr:uid="{00000000-0005-0000-0000-000018080000}"/>
    <cellStyle name="Normal 10 4 6 3 2" xfId="43629" xr:uid="{00000000-0005-0000-0000-000019080000}"/>
    <cellStyle name="Normal 10 4 6 4" xfId="27851" xr:uid="{00000000-0005-0000-0000-00001A080000}"/>
    <cellStyle name="Normal 10 4 7" xfId="8122" xr:uid="{00000000-0005-0000-0000-00001B080000}"/>
    <cellStyle name="Normal 10 4 7 2" xfId="31795" xr:uid="{00000000-0005-0000-0000-00001C080000}"/>
    <cellStyle name="Normal 10 4 8" xfId="16011" xr:uid="{00000000-0005-0000-0000-00001D080000}"/>
    <cellStyle name="Normal 10 4 8 2" xfId="39684" xr:uid="{00000000-0005-0000-0000-00001E080000}"/>
    <cellStyle name="Normal 10 4 9" xfId="24217" xr:uid="{00000000-0005-0000-0000-00001F080000}"/>
    <cellStyle name="Normal 10 5" xfId="1233" xr:uid="{00000000-0005-0000-0000-000020080000}"/>
    <cellStyle name="Normal 10 5 2" xfId="2109" xr:uid="{00000000-0005-0000-0000-000021080000}"/>
    <cellStyle name="Normal 10 5 2 2" xfId="3551" xr:uid="{00000000-0005-0000-0000-000022080000}"/>
    <cellStyle name="Normal 10 5 2 2 2" xfId="7496" xr:uid="{00000000-0005-0000-0000-000023080000}"/>
    <cellStyle name="Normal 10 5 2 2 2 2" xfId="15385" xr:uid="{00000000-0005-0000-0000-000024080000}"/>
    <cellStyle name="Normal 10 5 2 2 2 2 2" xfId="39058" xr:uid="{00000000-0005-0000-0000-000025080000}"/>
    <cellStyle name="Normal 10 5 2 2 2 3" xfId="23274" xr:uid="{00000000-0005-0000-0000-000026080000}"/>
    <cellStyle name="Normal 10 5 2 2 2 3 2" xfId="46947" xr:uid="{00000000-0005-0000-0000-000027080000}"/>
    <cellStyle name="Normal 10 5 2 2 2 4" xfId="31169" xr:uid="{00000000-0005-0000-0000-000028080000}"/>
    <cellStyle name="Normal 10 5 2 2 3" xfId="11001" xr:uid="{00000000-0005-0000-0000-000029080000}"/>
    <cellStyle name="Normal 10 5 2 2 3 2" xfId="34674" xr:uid="{00000000-0005-0000-0000-00002A080000}"/>
    <cellStyle name="Normal 10 5 2 2 4" xfId="18890" xr:uid="{00000000-0005-0000-0000-00002B080000}"/>
    <cellStyle name="Normal 10 5 2 2 4 2" xfId="42563" xr:uid="{00000000-0005-0000-0000-00002C080000}"/>
    <cellStyle name="Normal 10 5 2 2 5" xfId="27224" xr:uid="{00000000-0005-0000-0000-00002D080000}"/>
    <cellStyle name="Normal 10 5 2 3" xfId="5304" xr:uid="{00000000-0005-0000-0000-00002E080000}"/>
    <cellStyle name="Normal 10 5 2 3 2" xfId="13193" xr:uid="{00000000-0005-0000-0000-00002F080000}"/>
    <cellStyle name="Normal 10 5 2 3 2 2" xfId="36866" xr:uid="{00000000-0005-0000-0000-000030080000}"/>
    <cellStyle name="Normal 10 5 2 3 3" xfId="21082" xr:uid="{00000000-0005-0000-0000-000031080000}"/>
    <cellStyle name="Normal 10 5 2 3 3 2" xfId="44755" xr:uid="{00000000-0005-0000-0000-000032080000}"/>
    <cellStyle name="Normal 10 5 2 3 4" xfId="28977" xr:uid="{00000000-0005-0000-0000-000033080000}"/>
    <cellStyle name="Normal 10 5 2 4" xfId="9248" xr:uid="{00000000-0005-0000-0000-000034080000}"/>
    <cellStyle name="Normal 10 5 2 4 2" xfId="32921" xr:uid="{00000000-0005-0000-0000-000035080000}"/>
    <cellStyle name="Normal 10 5 2 5" xfId="17137" xr:uid="{00000000-0005-0000-0000-000036080000}"/>
    <cellStyle name="Normal 10 5 2 5 2" xfId="40810" xr:uid="{00000000-0005-0000-0000-000037080000}"/>
    <cellStyle name="Normal 10 5 2 6" xfId="25782" xr:uid="{00000000-0005-0000-0000-000038080000}"/>
    <cellStyle name="Normal 10 5 3" xfId="2675" xr:uid="{00000000-0005-0000-0000-000039080000}"/>
    <cellStyle name="Normal 10 5 3 2" xfId="6620" xr:uid="{00000000-0005-0000-0000-00003A080000}"/>
    <cellStyle name="Normal 10 5 3 2 2" xfId="14509" xr:uid="{00000000-0005-0000-0000-00003B080000}"/>
    <cellStyle name="Normal 10 5 3 2 2 2" xfId="38182" xr:uid="{00000000-0005-0000-0000-00003C080000}"/>
    <cellStyle name="Normal 10 5 3 2 3" xfId="22398" xr:uid="{00000000-0005-0000-0000-00003D080000}"/>
    <cellStyle name="Normal 10 5 3 2 3 2" xfId="46071" xr:uid="{00000000-0005-0000-0000-00003E080000}"/>
    <cellStyle name="Normal 10 5 3 2 4" xfId="30293" xr:uid="{00000000-0005-0000-0000-00003F080000}"/>
    <cellStyle name="Normal 10 5 3 3" xfId="10125" xr:uid="{00000000-0005-0000-0000-000040080000}"/>
    <cellStyle name="Normal 10 5 3 3 2" xfId="33798" xr:uid="{00000000-0005-0000-0000-000041080000}"/>
    <cellStyle name="Normal 10 5 3 4" xfId="18014" xr:uid="{00000000-0005-0000-0000-000042080000}"/>
    <cellStyle name="Normal 10 5 3 4 2" xfId="41687" xr:uid="{00000000-0005-0000-0000-000043080000}"/>
    <cellStyle name="Normal 10 5 3 5" xfId="26348" xr:uid="{00000000-0005-0000-0000-000044080000}"/>
    <cellStyle name="Normal 10 5 4" xfId="4428" xr:uid="{00000000-0005-0000-0000-000045080000}"/>
    <cellStyle name="Normal 10 5 4 2" xfId="12317" xr:uid="{00000000-0005-0000-0000-000046080000}"/>
    <cellStyle name="Normal 10 5 4 2 2" xfId="35990" xr:uid="{00000000-0005-0000-0000-000047080000}"/>
    <cellStyle name="Normal 10 5 4 3" xfId="20206" xr:uid="{00000000-0005-0000-0000-000048080000}"/>
    <cellStyle name="Normal 10 5 4 3 2" xfId="43879" xr:uid="{00000000-0005-0000-0000-000049080000}"/>
    <cellStyle name="Normal 10 5 4 4" xfId="28101" xr:uid="{00000000-0005-0000-0000-00004A080000}"/>
    <cellStyle name="Normal 10 5 5" xfId="8372" xr:uid="{00000000-0005-0000-0000-00004B080000}"/>
    <cellStyle name="Normal 10 5 5 2" xfId="32045" xr:uid="{00000000-0005-0000-0000-00004C080000}"/>
    <cellStyle name="Normal 10 5 6" xfId="16261" xr:uid="{00000000-0005-0000-0000-00004D080000}"/>
    <cellStyle name="Normal 10 5 6 2" xfId="39934" xr:uid="{00000000-0005-0000-0000-00004E080000}"/>
    <cellStyle name="Normal 10 5 7" xfId="24906" xr:uid="{00000000-0005-0000-0000-00004F080000}"/>
    <cellStyle name="Normal 10 6" xfId="1671" xr:uid="{00000000-0005-0000-0000-000050080000}"/>
    <cellStyle name="Normal 10 6 2" xfId="3113" xr:uid="{00000000-0005-0000-0000-000051080000}"/>
    <cellStyle name="Normal 10 6 2 2" xfId="7058" xr:uid="{00000000-0005-0000-0000-000052080000}"/>
    <cellStyle name="Normal 10 6 2 2 2" xfId="14947" xr:uid="{00000000-0005-0000-0000-000053080000}"/>
    <cellStyle name="Normal 10 6 2 2 2 2" xfId="38620" xr:uid="{00000000-0005-0000-0000-000054080000}"/>
    <cellStyle name="Normal 10 6 2 2 3" xfId="22836" xr:uid="{00000000-0005-0000-0000-000055080000}"/>
    <cellStyle name="Normal 10 6 2 2 3 2" xfId="46509" xr:uid="{00000000-0005-0000-0000-000056080000}"/>
    <cellStyle name="Normal 10 6 2 2 4" xfId="30731" xr:uid="{00000000-0005-0000-0000-000057080000}"/>
    <cellStyle name="Normal 10 6 2 3" xfId="10563" xr:uid="{00000000-0005-0000-0000-000058080000}"/>
    <cellStyle name="Normal 10 6 2 3 2" xfId="34236" xr:uid="{00000000-0005-0000-0000-000059080000}"/>
    <cellStyle name="Normal 10 6 2 4" xfId="18452" xr:uid="{00000000-0005-0000-0000-00005A080000}"/>
    <cellStyle name="Normal 10 6 2 4 2" xfId="42125" xr:uid="{00000000-0005-0000-0000-00005B080000}"/>
    <cellStyle name="Normal 10 6 2 5" xfId="26786" xr:uid="{00000000-0005-0000-0000-00005C080000}"/>
    <cellStyle name="Normal 10 6 3" xfId="4866" xr:uid="{00000000-0005-0000-0000-00005D080000}"/>
    <cellStyle name="Normal 10 6 3 2" xfId="12755" xr:uid="{00000000-0005-0000-0000-00005E080000}"/>
    <cellStyle name="Normal 10 6 3 2 2" xfId="36428" xr:uid="{00000000-0005-0000-0000-00005F080000}"/>
    <cellStyle name="Normal 10 6 3 3" xfId="20644" xr:uid="{00000000-0005-0000-0000-000060080000}"/>
    <cellStyle name="Normal 10 6 3 3 2" xfId="44317" xr:uid="{00000000-0005-0000-0000-000061080000}"/>
    <cellStyle name="Normal 10 6 3 4" xfId="28539" xr:uid="{00000000-0005-0000-0000-000062080000}"/>
    <cellStyle name="Normal 10 6 4" xfId="8810" xr:uid="{00000000-0005-0000-0000-000063080000}"/>
    <cellStyle name="Normal 10 6 4 2" xfId="32483" xr:uid="{00000000-0005-0000-0000-000064080000}"/>
    <cellStyle name="Normal 10 6 5" xfId="16699" xr:uid="{00000000-0005-0000-0000-000065080000}"/>
    <cellStyle name="Normal 10 6 5 2" xfId="40372" xr:uid="{00000000-0005-0000-0000-000066080000}"/>
    <cellStyle name="Normal 10 6 6" xfId="25344" xr:uid="{00000000-0005-0000-0000-000067080000}"/>
    <cellStyle name="Normal 10 7" xfId="828" xr:uid="{00000000-0005-0000-0000-000068080000}"/>
    <cellStyle name="Normal 10 7 2" xfId="5776" xr:uid="{00000000-0005-0000-0000-000069080000}"/>
    <cellStyle name="Normal 10 7 2 2" xfId="13665" xr:uid="{00000000-0005-0000-0000-00006A080000}"/>
    <cellStyle name="Normal 10 7 2 2 2" xfId="37338" xr:uid="{00000000-0005-0000-0000-00006B080000}"/>
    <cellStyle name="Normal 10 7 2 3" xfId="21554" xr:uid="{00000000-0005-0000-0000-00006C080000}"/>
    <cellStyle name="Normal 10 7 2 3 2" xfId="45227" xr:uid="{00000000-0005-0000-0000-00006D080000}"/>
    <cellStyle name="Normal 10 7 2 4" xfId="29449" xr:uid="{00000000-0005-0000-0000-00006E080000}"/>
    <cellStyle name="Normal 10 7 3" xfId="11473" xr:uid="{00000000-0005-0000-0000-00006F080000}"/>
    <cellStyle name="Normal 10 7 3 2" xfId="35146" xr:uid="{00000000-0005-0000-0000-000070080000}"/>
    <cellStyle name="Normal 10 7 4" xfId="19362" xr:uid="{00000000-0005-0000-0000-000071080000}"/>
    <cellStyle name="Normal 10 7 4 2" xfId="43035" xr:uid="{00000000-0005-0000-0000-000072080000}"/>
    <cellStyle name="Normal 10 7 5" xfId="24501" xr:uid="{00000000-0005-0000-0000-000073080000}"/>
    <cellStyle name="Normal 10 8" xfId="386" xr:uid="{00000000-0005-0000-0000-000074080000}"/>
    <cellStyle name="Normal 10 8 2" xfId="6215" xr:uid="{00000000-0005-0000-0000-000075080000}"/>
    <cellStyle name="Normal 10 8 2 2" xfId="14104" xr:uid="{00000000-0005-0000-0000-000076080000}"/>
    <cellStyle name="Normal 10 8 2 2 2" xfId="37777" xr:uid="{00000000-0005-0000-0000-000077080000}"/>
    <cellStyle name="Normal 10 8 2 3" xfId="21993" xr:uid="{00000000-0005-0000-0000-000078080000}"/>
    <cellStyle name="Normal 10 8 2 3 2" xfId="45666" xr:uid="{00000000-0005-0000-0000-000079080000}"/>
    <cellStyle name="Normal 10 8 2 4" xfId="29888" xr:uid="{00000000-0005-0000-0000-00007A080000}"/>
    <cellStyle name="Normal 10 8 3" xfId="9720" xr:uid="{00000000-0005-0000-0000-00007B080000}"/>
    <cellStyle name="Normal 10 8 3 2" xfId="33393" xr:uid="{00000000-0005-0000-0000-00007C080000}"/>
    <cellStyle name="Normal 10 8 4" xfId="17609" xr:uid="{00000000-0005-0000-0000-00007D080000}"/>
    <cellStyle name="Normal 10 8 4 2" xfId="41282" xr:uid="{00000000-0005-0000-0000-00007E080000}"/>
    <cellStyle name="Normal 10 8 5" xfId="24059" xr:uid="{00000000-0005-0000-0000-00007F080000}"/>
    <cellStyle name="Normal 10 9" xfId="4023" xr:uid="{00000000-0005-0000-0000-000080080000}"/>
    <cellStyle name="Normal 10 9 2" xfId="11912" xr:uid="{00000000-0005-0000-0000-000081080000}"/>
    <cellStyle name="Normal 10 9 2 2" xfId="35585" xr:uid="{00000000-0005-0000-0000-000082080000}"/>
    <cellStyle name="Normal 10 9 3" xfId="19801" xr:uid="{00000000-0005-0000-0000-000083080000}"/>
    <cellStyle name="Normal 10 9 3 2" xfId="43474" xr:uid="{00000000-0005-0000-0000-000084080000}"/>
    <cellStyle name="Normal 10 9 4" xfId="27696" xr:uid="{00000000-0005-0000-0000-000085080000}"/>
    <cellStyle name="Normal 11" xfId="135" xr:uid="{00000000-0005-0000-0000-000086080000}"/>
    <cellStyle name="Normal 12" xfId="134" xr:uid="{00000000-0005-0000-0000-000087080000}"/>
    <cellStyle name="Normal 12 10" xfId="15890" xr:uid="{00000000-0005-0000-0000-000088080000}"/>
    <cellStyle name="Normal 12 10 2" xfId="39563" xr:uid="{00000000-0005-0000-0000-000089080000}"/>
    <cellStyle name="Normal 12 11" xfId="23808" xr:uid="{00000000-0005-0000-0000-00008A080000}"/>
    <cellStyle name="Normal 12 2" xfId="277" xr:uid="{00000000-0005-0000-0000-00008B080000}"/>
    <cellStyle name="Normal 12 2 2" xfId="1237" xr:uid="{00000000-0005-0000-0000-00008C080000}"/>
    <cellStyle name="Normal 12 2 2 2" xfId="2113" xr:uid="{00000000-0005-0000-0000-00008D080000}"/>
    <cellStyle name="Normal 12 2 2 2 2" xfId="3555" xr:uid="{00000000-0005-0000-0000-00008E080000}"/>
    <cellStyle name="Normal 12 2 2 2 2 2" xfId="7500" xr:uid="{00000000-0005-0000-0000-00008F080000}"/>
    <cellStyle name="Normal 12 2 2 2 2 2 2" xfId="15389" xr:uid="{00000000-0005-0000-0000-000090080000}"/>
    <cellStyle name="Normal 12 2 2 2 2 2 2 2" xfId="39062" xr:uid="{00000000-0005-0000-0000-000091080000}"/>
    <cellStyle name="Normal 12 2 2 2 2 2 3" xfId="23278" xr:uid="{00000000-0005-0000-0000-000092080000}"/>
    <cellStyle name="Normal 12 2 2 2 2 2 3 2" xfId="46951" xr:uid="{00000000-0005-0000-0000-000093080000}"/>
    <cellStyle name="Normal 12 2 2 2 2 2 4" xfId="31173" xr:uid="{00000000-0005-0000-0000-000094080000}"/>
    <cellStyle name="Normal 12 2 2 2 2 3" xfId="11005" xr:uid="{00000000-0005-0000-0000-000095080000}"/>
    <cellStyle name="Normal 12 2 2 2 2 3 2" xfId="34678" xr:uid="{00000000-0005-0000-0000-000096080000}"/>
    <cellStyle name="Normal 12 2 2 2 2 4" xfId="18894" xr:uid="{00000000-0005-0000-0000-000097080000}"/>
    <cellStyle name="Normal 12 2 2 2 2 4 2" xfId="42567" xr:uid="{00000000-0005-0000-0000-000098080000}"/>
    <cellStyle name="Normal 12 2 2 2 2 5" xfId="27228" xr:uid="{00000000-0005-0000-0000-000099080000}"/>
    <cellStyle name="Normal 12 2 2 2 3" xfId="5308" xr:uid="{00000000-0005-0000-0000-00009A080000}"/>
    <cellStyle name="Normal 12 2 2 2 3 2" xfId="13197" xr:uid="{00000000-0005-0000-0000-00009B080000}"/>
    <cellStyle name="Normal 12 2 2 2 3 2 2" xfId="36870" xr:uid="{00000000-0005-0000-0000-00009C080000}"/>
    <cellStyle name="Normal 12 2 2 2 3 3" xfId="21086" xr:uid="{00000000-0005-0000-0000-00009D080000}"/>
    <cellStyle name="Normal 12 2 2 2 3 3 2" xfId="44759" xr:uid="{00000000-0005-0000-0000-00009E080000}"/>
    <cellStyle name="Normal 12 2 2 2 3 4" xfId="28981" xr:uid="{00000000-0005-0000-0000-00009F080000}"/>
    <cellStyle name="Normal 12 2 2 2 4" xfId="9252" xr:uid="{00000000-0005-0000-0000-0000A0080000}"/>
    <cellStyle name="Normal 12 2 2 2 4 2" xfId="32925" xr:uid="{00000000-0005-0000-0000-0000A1080000}"/>
    <cellStyle name="Normal 12 2 2 2 5" xfId="17141" xr:uid="{00000000-0005-0000-0000-0000A2080000}"/>
    <cellStyle name="Normal 12 2 2 2 5 2" xfId="40814" xr:uid="{00000000-0005-0000-0000-0000A3080000}"/>
    <cellStyle name="Normal 12 2 2 2 6" xfId="25786" xr:uid="{00000000-0005-0000-0000-0000A4080000}"/>
    <cellStyle name="Normal 12 2 2 3" xfId="2679" xr:uid="{00000000-0005-0000-0000-0000A5080000}"/>
    <cellStyle name="Normal 12 2 2 3 2" xfId="6624" xr:uid="{00000000-0005-0000-0000-0000A6080000}"/>
    <cellStyle name="Normal 12 2 2 3 2 2" xfId="14513" xr:uid="{00000000-0005-0000-0000-0000A7080000}"/>
    <cellStyle name="Normal 12 2 2 3 2 2 2" xfId="38186" xr:uid="{00000000-0005-0000-0000-0000A8080000}"/>
    <cellStyle name="Normal 12 2 2 3 2 3" xfId="22402" xr:uid="{00000000-0005-0000-0000-0000A9080000}"/>
    <cellStyle name="Normal 12 2 2 3 2 3 2" xfId="46075" xr:uid="{00000000-0005-0000-0000-0000AA080000}"/>
    <cellStyle name="Normal 12 2 2 3 2 4" xfId="30297" xr:uid="{00000000-0005-0000-0000-0000AB080000}"/>
    <cellStyle name="Normal 12 2 2 3 3" xfId="10129" xr:uid="{00000000-0005-0000-0000-0000AC080000}"/>
    <cellStyle name="Normal 12 2 2 3 3 2" xfId="33802" xr:uid="{00000000-0005-0000-0000-0000AD080000}"/>
    <cellStyle name="Normal 12 2 2 3 4" xfId="18018" xr:uid="{00000000-0005-0000-0000-0000AE080000}"/>
    <cellStyle name="Normal 12 2 2 3 4 2" xfId="41691" xr:uid="{00000000-0005-0000-0000-0000AF080000}"/>
    <cellStyle name="Normal 12 2 2 3 5" xfId="26352" xr:uid="{00000000-0005-0000-0000-0000B0080000}"/>
    <cellStyle name="Normal 12 2 2 4" xfId="4432" xr:uid="{00000000-0005-0000-0000-0000B1080000}"/>
    <cellStyle name="Normal 12 2 2 4 2" xfId="12321" xr:uid="{00000000-0005-0000-0000-0000B2080000}"/>
    <cellStyle name="Normal 12 2 2 4 2 2" xfId="35994" xr:uid="{00000000-0005-0000-0000-0000B3080000}"/>
    <cellStyle name="Normal 12 2 2 4 3" xfId="20210" xr:uid="{00000000-0005-0000-0000-0000B4080000}"/>
    <cellStyle name="Normal 12 2 2 4 3 2" xfId="43883" xr:uid="{00000000-0005-0000-0000-0000B5080000}"/>
    <cellStyle name="Normal 12 2 2 4 4" xfId="28105" xr:uid="{00000000-0005-0000-0000-0000B6080000}"/>
    <cellStyle name="Normal 12 2 2 5" xfId="8376" xr:uid="{00000000-0005-0000-0000-0000B7080000}"/>
    <cellStyle name="Normal 12 2 2 5 2" xfId="32049" xr:uid="{00000000-0005-0000-0000-0000B8080000}"/>
    <cellStyle name="Normal 12 2 2 6" xfId="16265" xr:uid="{00000000-0005-0000-0000-0000B9080000}"/>
    <cellStyle name="Normal 12 2 2 6 2" xfId="39938" xr:uid="{00000000-0005-0000-0000-0000BA080000}"/>
    <cellStyle name="Normal 12 2 2 7" xfId="24910" xr:uid="{00000000-0005-0000-0000-0000BB080000}"/>
    <cellStyle name="Normal 12 2 3" xfId="1675" xr:uid="{00000000-0005-0000-0000-0000BC080000}"/>
    <cellStyle name="Normal 12 2 3 2" xfId="3117" xr:uid="{00000000-0005-0000-0000-0000BD080000}"/>
    <cellStyle name="Normal 12 2 3 2 2" xfId="7062" xr:uid="{00000000-0005-0000-0000-0000BE080000}"/>
    <cellStyle name="Normal 12 2 3 2 2 2" xfId="14951" xr:uid="{00000000-0005-0000-0000-0000BF080000}"/>
    <cellStyle name="Normal 12 2 3 2 2 2 2" xfId="38624" xr:uid="{00000000-0005-0000-0000-0000C0080000}"/>
    <cellStyle name="Normal 12 2 3 2 2 3" xfId="22840" xr:uid="{00000000-0005-0000-0000-0000C1080000}"/>
    <cellStyle name="Normal 12 2 3 2 2 3 2" xfId="46513" xr:uid="{00000000-0005-0000-0000-0000C2080000}"/>
    <cellStyle name="Normal 12 2 3 2 2 4" xfId="30735" xr:uid="{00000000-0005-0000-0000-0000C3080000}"/>
    <cellStyle name="Normal 12 2 3 2 3" xfId="10567" xr:uid="{00000000-0005-0000-0000-0000C4080000}"/>
    <cellStyle name="Normal 12 2 3 2 3 2" xfId="34240" xr:uid="{00000000-0005-0000-0000-0000C5080000}"/>
    <cellStyle name="Normal 12 2 3 2 4" xfId="18456" xr:uid="{00000000-0005-0000-0000-0000C6080000}"/>
    <cellStyle name="Normal 12 2 3 2 4 2" xfId="42129" xr:uid="{00000000-0005-0000-0000-0000C7080000}"/>
    <cellStyle name="Normal 12 2 3 2 5" xfId="26790" xr:uid="{00000000-0005-0000-0000-0000C8080000}"/>
    <cellStyle name="Normal 12 2 3 3" xfId="4870" xr:uid="{00000000-0005-0000-0000-0000C9080000}"/>
    <cellStyle name="Normal 12 2 3 3 2" xfId="12759" xr:uid="{00000000-0005-0000-0000-0000CA080000}"/>
    <cellStyle name="Normal 12 2 3 3 2 2" xfId="36432" xr:uid="{00000000-0005-0000-0000-0000CB080000}"/>
    <cellStyle name="Normal 12 2 3 3 3" xfId="20648" xr:uid="{00000000-0005-0000-0000-0000CC080000}"/>
    <cellStyle name="Normal 12 2 3 3 3 2" xfId="44321" xr:uid="{00000000-0005-0000-0000-0000CD080000}"/>
    <cellStyle name="Normal 12 2 3 3 4" xfId="28543" xr:uid="{00000000-0005-0000-0000-0000CE080000}"/>
    <cellStyle name="Normal 12 2 3 4" xfId="8814" xr:uid="{00000000-0005-0000-0000-0000CF080000}"/>
    <cellStyle name="Normal 12 2 3 4 2" xfId="32487" xr:uid="{00000000-0005-0000-0000-0000D0080000}"/>
    <cellStyle name="Normal 12 2 3 5" xfId="16703" xr:uid="{00000000-0005-0000-0000-0000D1080000}"/>
    <cellStyle name="Normal 12 2 3 5 2" xfId="40376" xr:uid="{00000000-0005-0000-0000-0000D2080000}"/>
    <cellStyle name="Normal 12 2 3 6" xfId="25348" xr:uid="{00000000-0005-0000-0000-0000D3080000}"/>
    <cellStyle name="Normal 12 2 4" xfId="1159" xr:uid="{00000000-0005-0000-0000-0000D4080000}"/>
    <cellStyle name="Normal 12 2 4 2" xfId="6107" xr:uid="{00000000-0005-0000-0000-0000D5080000}"/>
    <cellStyle name="Normal 12 2 4 2 2" xfId="13996" xr:uid="{00000000-0005-0000-0000-0000D6080000}"/>
    <cellStyle name="Normal 12 2 4 2 2 2" xfId="37669" xr:uid="{00000000-0005-0000-0000-0000D7080000}"/>
    <cellStyle name="Normal 12 2 4 2 3" xfId="21885" xr:uid="{00000000-0005-0000-0000-0000D8080000}"/>
    <cellStyle name="Normal 12 2 4 2 3 2" xfId="45558" xr:uid="{00000000-0005-0000-0000-0000D9080000}"/>
    <cellStyle name="Normal 12 2 4 2 4" xfId="29780" xr:uid="{00000000-0005-0000-0000-0000DA080000}"/>
    <cellStyle name="Normal 12 2 4 3" xfId="11804" xr:uid="{00000000-0005-0000-0000-0000DB080000}"/>
    <cellStyle name="Normal 12 2 4 3 2" xfId="35477" xr:uid="{00000000-0005-0000-0000-0000DC080000}"/>
    <cellStyle name="Normal 12 2 4 4" xfId="19693" xr:uid="{00000000-0005-0000-0000-0000DD080000}"/>
    <cellStyle name="Normal 12 2 4 4 2" xfId="43366" xr:uid="{00000000-0005-0000-0000-0000DE080000}"/>
    <cellStyle name="Normal 12 2 4 5" xfId="24832" xr:uid="{00000000-0005-0000-0000-0000DF080000}"/>
    <cellStyle name="Normal 12 2 5" xfId="720" xr:uid="{00000000-0005-0000-0000-0000E0080000}"/>
    <cellStyle name="Normal 12 2 5 2" xfId="6546" xr:uid="{00000000-0005-0000-0000-0000E1080000}"/>
    <cellStyle name="Normal 12 2 5 2 2" xfId="14435" xr:uid="{00000000-0005-0000-0000-0000E2080000}"/>
    <cellStyle name="Normal 12 2 5 2 2 2" xfId="38108" xr:uid="{00000000-0005-0000-0000-0000E3080000}"/>
    <cellStyle name="Normal 12 2 5 2 3" xfId="22324" xr:uid="{00000000-0005-0000-0000-0000E4080000}"/>
    <cellStyle name="Normal 12 2 5 2 3 2" xfId="45997" xr:uid="{00000000-0005-0000-0000-0000E5080000}"/>
    <cellStyle name="Normal 12 2 5 2 4" xfId="30219" xr:uid="{00000000-0005-0000-0000-0000E6080000}"/>
    <cellStyle name="Normal 12 2 5 3" xfId="10051" xr:uid="{00000000-0005-0000-0000-0000E7080000}"/>
    <cellStyle name="Normal 12 2 5 3 2" xfId="33724" xr:uid="{00000000-0005-0000-0000-0000E8080000}"/>
    <cellStyle name="Normal 12 2 5 4" xfId="17940" xr:uid="{00000000-0005-0000-0000-0000E9080000}"/>
    <cellStyle name="Normal 12 2 5 4 2" xfId="41613" xr:uid="{00000000-0005-0000-0000-0000EA080000}"/>
    <cellStyle name="Normal 12 2 5 5" xfId="24393" xr:uid="{00000000-0005-0000-0000-0000EB080000}"/>
    <cellStyle name="Normal 12 2 6" xfId="4354" xr:uid="{00000000-0005-0000-0000-0000EC080000}"/>
    <cellStyle name="Normal 12 2 6 2" xfId="12243" xr:uid="{00000000-0005-0000-0000-0000ED080000}"/>
    <cellStyle name="Normal 12 2 6 2 2" xfId="35916" xr:uid="{00000000-0005-0000-0000-0000EE080000}"/>
    <cellStyle name="Normal 12 2 6 3" xfId="20132" xr:uid="{00000000-0005-0000-0000-0000EF080000}"/>
    <cellStyle name="Normal 12 2 6 3 2" xfId="43805" xr:uid="{00000000-0005-0000-0000-0000F0080000}"/>
    <cellStyle name="Normal 12 2 6 4" xfId="28027" xr:uid="{00000000-0005-0000-0000-0000F1080000}"/>
    <cellStyle name="Normal 12 2 7" xfId="8298" xr:uid="{00000000-0005-0000-0000-0000F2080000}"/>
    <cellStyle name="Normal 12 2 7 2" xfId="31971" xr:uid="{00000000-0005-0000-0000-0000F3080000}"/>
    <cellStyle name="Normal 12 2 8" xfId="16187" xr:uid="{00000000-0005-0000-0000-0000F4080000}"/>
    <cellStyle name="Normal 12 2 8 2" xfId="39860" xr:uid="{00000000-0005-0000-0000-0000F5080000}"/>
    <cellStyle name="Normal 12 2 9" xfId="23950" xr:uid="{00000000-0005-0000-0000-0000F6080000}"/>
    <cellStyle name="Normal 12 3" xfId="578" xr:uid="{00000000-0005-0000-0000-0000F7080000}"/>
    <cellStyle name="Normal 12 3 2" xfId="1597" xr:uid="{00000000-0005-0000-0000-0000F8080000}"/>
    <cellStyle name="Normal 12 3 2 2" xfId="2473" xr:uid="{00000000-0005-0000-0000-0000F9080000}"/>
    <cellStyle name="Normal 12 3 2 2 2" xfId="3915" xr:uid="{00000000-0005-0000-0000-0000FA080000}"/>
    <cellStyle name="Normal 12 3 2 2 2 2" xfId="7860" xr:uid="{00000000-0005-0000-0000-0000FB080000}"/>
    <cellStyle name="Normal 12 3 2 2 2 2 2" xfId="15749" xr:uid="{00000000-0005-0000-0000-0000FC080000}"/>
    <cellStyle name="Normal 12 3 2 2 2 2 2 2" xfId="39422" xr:uid="{00000000-0005-0000-0000-0000FD080000}"/>
    <cellStyle name="Normal 12 3 2 2 2 2 3" xfId="23638" xr:uid="{00000000-0005-0000-0000-0000FE080000}"/>
    <cellStyle name="Normal 12 3 2 2 2 2 3 2" xfId="47311" xr:uid="{00000000-0005-0000-0000-0000FF080000}"/>
    <cellStyle name="Normal 12 3 2 2 2 2 4" xfId="31533" xr:uid="{00000000-0005-0000-0000-000000090000}"/>
    <cellStyle name="Normal 12 3 2 2 2 3" xfId="11365" xr:uid="{00000000-0005-0000-0000-000001090000}"/>
    <cellStyle name="Normal 12 3 2 2 2 3 2" xfId="35038" xr:uid="{00000000-0005-0000-0000-000002090000}"/>
    <cellStyle name="Normal 12 3 2 2 2 4" xfId="19254" xr:uid="{00000000-0005-0000-0000-000003090000}"/>
    <cellStyle name="Normal 12 3 2 2 2 4 2" xfId="42927" xr:uid="{00000000-0005-0000-0000-000004090000}"/>
    <cellStyle name="Normal 12 3 2 2 2 5" xfId="27588" xr:uid="{00000000-0005-0000-0000-000005090000}"/>
    <cellStyle name="Normal 12 3 2 2 3" xfId="5668" xr:uid="{00000000-0005-0000-0000-000006090000}"/>
    <cellStyle name="Normal 12 3 2 2 3 2" xfId="13557" xr:uid="{00000000-0005-0000-0000-000007090000}"/>
    <cellStyle name="Normal 12 3 2 2 3 2 2" xfId="37230" xr:uid="{00000000-0005-0000-0000-000008090000}"/>
    <cellStyle name="Normal 12 3 2 2 3 3" xfId="21446" xr:uid="{00000000-0005-0000-0000-000009090000}"/>
    <cellStyle name="Normal 12 3 2 2 3 3 2" xfId="45119" xr:uid="{00000000-0005-0000-0000-00000A090000}"/>
    <cellStyle name="Normal 12 3 2 2 3 4" xfId="29341" xr:uid="{00000000-0005-0000-0000-00000B090000}"/>
    <cellStyle name="Normal 12 3 2 2 4" xfId="9612" xr:uid="{00000000-0005-0000-0000-00000C090000}"/>
    <cellStyle name="Normal 12 3 2 2 4 2" xfId="33285" xr:uid="{00000000-0005-0000-0000-00000D090000}"/>
    <cellStyle name="Normal 12 3 2 2 5" xfId="17501" xr:uid="{00000000-0005-0000-0000-00000E090000}"/>
    <cellStyle name="Normal 12 3 2 2 5 2" xfId="41174" xr:uid="{00000000-0005-0000-0000-00000F090000}"/>
    <cellStyle name="Normal 12 3 2 2 6" xfId="26146" xr:uid="{00000000-0005-0000-0000-000010090000}"/>
    <cellStyle name="Normal 12 3 2 3" xfId="3039" xr:uid="{00000000-0005-0000-0000-000011090000}"/>
    <cellStyle name="Normal 12 3 2 3 2" xfId="6984" xr:uid="{00000000-0005-0000-0000-000012090000}"/>
    <cellStyle name="Normal 12 3 2 3 2 2" xfId="14873" xr:uid="{00000000-0005-0000-0000-000013090000}"/>
    <cellStyle name="Normal 12 3 2 3 2 2 2" xfId="38546" xr:uid="{00000000-0005-0000-0000-000014090000}"/>
    <cellStyle name="Normal 12 3 2 3 2 3" xfId="22762" xr:uid="{00000000-0005-0000-0000-000015090000}"/>
    <cellStyle name="Normal 12 3 2 3 2 3 2" xfId="46435" xr:uid="{00000000-0005-0000-0000-000016090000}"/>
    <cellStyle name="Normal 12 3 2 3 2 4" xfId="30657" xr:uid="{00000000-0005-0000-0000-000017090000}"/>
    <cellStyle name="Normal 12 3 2 3 3" xfId="10489" xr:uid="{00000000-0005-0000-0000-000018090000}"/>
    <cellStyle name="Normal 12 3 2 3 3 2" xfId="34162" xr:uid="{00000000-0005-0000-0000-000019090000}"/>
    <cellStyle name="Normal 12 3 2 3 4" xfId="18378" xr:uid="{00000000-0005-0000-0000-00001A090000}"/>
    <cellStyle name="Normal 12 3 2 3 4 2" xfId="42051" xr:uid="{00000000-0005-0000-0000-00001B090000}"/>
    <cellStyle name="Normal 12 3 2 3 5" xfId="26712" xr:uid="{00000000-0005-0000-0000-00001C090000}"/>
    <cellStyle name="Normal 12 3 2 4" xfId="4792" xr:uid="{00000000-0005-0000-0000-00001D090000}"/>
    <cellStyle name="Normal 12 3 2 4 2" xfId="12681" xr:uid="{00000000-0005-0000-0000-00001E090000}"/>
    <cellStyle name="Normal 12 3 2 4 2 2" xfId="36354" xr:uid="{00000000-0005-0000-0000-00001F090000}"/>
    <cellStyle name="Normal 12 3 2 4 3" xfId="20570" xr:uid="{00000000-0005-0000-0000-000020090000}"/>
    <cellStyle name="Normal 12 3 2 4 3 2" xfId="44243" xr:uid="{00000000-0005-0000-0000-000021090000}"/>
    <cellStyle name="Normal 12 3 2 4 4" xfId="28465" xr:uid="{00000000-0005-0000-0000-000022090000}"/>
    <cellStyle name="Normal 12 3 2 5" xfId="8736" xr:uid="{00000000-0005-0000-0000-000023090000}"/>
    <cellStyle name="Normal 12 3 2 5 2" xfId="32409" xr:uid="{00000000-0005-0000-0000-000024090000}"/>
    <cellStyle name="Normal 12 3 2 6" xfId="16625" xr:uid="{00000000-0005-0000-0000-000025090000}"/>
    <cellStyle name="Normal 12 3 2 6 2" xfId="40298" xr:uid="{00000000-0005-0000-0000-000026090000}"/>
    <cellStyle name="Normal 12 3 2 7" xfId="25270" xr:uid="{00000000-0005-0000-0000-000027090000}"/>
    <cellStyle name="Normal 12 3 3" xfId="2035" xr:uid="{00000000-0005-0000-0000-000028090000}"/>
    <cellStyle name="Normal 12 3 3 2" xfId="3477" xr:uid="{00000000-0005-0000-0000-000029090000}"/>
    <cellStyle name="Normal 12 3 3 2 2" xfId="7422" xr:uid="{00000000-0005-0000-0000-00002A090000}"/>
    <cellStyle name="Normal 12 3 3 2 2 2" xfId="15311" xr:uid="{00000000-0005-0000-0000-00002B090000}"/>
    <cellStyle name="Normal 12 3 3 2 2 2 2" xfId="38984" xr:uid="{00000000-0005-0000-0000-00002C090000}"/>
    <cellStyle name="Normal 12 3 3 2 2 3" xfId="23200" xr:uid="{00000000-0005-0000-0000-00002D090000}"/>
    <cellStyle name="Normal 12 3 3 2 2 3 2" xfId="46873" xr:uid="{00000000-0005-0000-0000-00002E090000}"/>
    <cellStyle name="Normal 12 3 3 2 2 4" xfId="31095" xr:uid="{00000000-0005-0000-0000-00002F090000}"/>
    <cellStyle name="Normal 12 3 3 2 3" xfId="10927" xr:uid="{00000000-0005-0000-0000-000030090000}"/>
    <cellStyle name="Normal 12 3 3 2 3 2" xfId="34600" xr:uid="{00000000-0005-0000-0000-000031090000}"/>
    <cellStyle name="Normal 12 3 3 2 4" xfId="18816" xr:uid="{00000000-0005-0000-0000-000032090000}"/>
    <cellStyle name="Normal 12 3 3 2 4 2" xfId="42489" xr:uid="{00000000-0005-0000-0000-000033090000}"/>
    <cellStyle name="Normal 12 3 3 2 5" xfId="27150" xr:uid="{00000000-0005-0000-0000-000034090000}"/>
    <cellStyle name="Normal 12 3 3 3" xfId="5230" xr:uid="{00000000-0005-0000-0000-000035090000}"/>
    <cellStyle name="Normal 12 3 3 3 2" xfId="13119" xr:uid="{00000000-0005-0000-0000-000036090000}"/>
    <cellStyle name="Normal 12 3 3 3 2 2" xfId="36792" xr:uid="{00000000-0005-0000-0000-000037090000}"/>
    <cellStyle name="Normal 12 3 3 3 3" xfId="21008" xr:uid="{00000000-0005-0000-0000-000038090000}"/>
    <cellStyle name="Normal 12 3 3 3 3 2" xfId="44681" xr:uid="{00000000-0005-0000-0000-000039090000}"/>
    <cellStyle name="Normal 12 3 3 3 4" xfId="28903" xr:uid="{00000000-0005-0000-0000-00003A090000}"/>
    <cellStyle name="Normal 12 3 3 4" xfId="9174" xr:uid="{00000000-0005-0000-0000-00003B090000}"/>
    <cellStyle name="Normal 12 3 3 4 2" xfId="32847" xr:uid="{00000000-0005-0000-0000-00003C090000}"/>
    <cellStyle name="Normal 12 3 3 5" xfId="17063" xr:uid="{00000000-0005-0000-0000-00003D090000}"/>
    <cellStyle name="Normal 12 3 3 5 2" xfId="40736" xr:uid="{00000000-0005-0000-0000-00003E090000}"/>
    <cellStyle name="Normal 12 3 3 6" xfId="25708" xr:uid="{00000000-0005-0000-0000-00003F090000}"/>
    <cellStyle name="Normal 12 3 4" xfId="1017" xr:uid="{00000000-0005-0000-0000-000040090000}"/>
    <cellStyle name="Normal 12 3 4 2" xfId="5965" xr:uid="{00000000-0005-0000-0000-000041090000}"/>
    <cellStyle name="Normal 12 3 4 2 2" xfId="13854" xr:uid="{00000000-0005-0000-0000-000042090000}"/>
    <cellStyle name="Normal 12 3 4 2 2 2" xfId="37527" xr:uid="{00000000-0005-0000-0000-000043090000}"/>
    <cellStyle name="Normal 12 3 4 2 3" xfId="21743" xr:uid="{00000000-0005-0000-0000-000044090000}"/>
    <cellStyle name="Normal 12 3 4 2 3 2" xfId="45416" xr:uid="{00000000-0005-0000-0000-000045090000}"/>
    <cellStyle name="Normal 12 3 4 2 4" xfId="29638" xr:uid="{00000000-0005-0000-0000-000046090000}"/>
    <cellStyle name="Normal 12 3 4 3" xfId="11662" xr:uid="{00000000-0005-0000-0000-000047090000}"/>
    <cellStyle name="Normal 12 3 4 3 2" xfId="35335" xr:uid="{00000000-0005-0000-0000-000048090000}"/>
    <cellStyle name="Normal 12 3 4 4" xfId="19551" xr:uid="{00000000-0005-0000-0000-000049090000}"/>
    <cellStyle name="Normal 12 3 4 4 2" xfId="43224" xr:uid="{00000000-0005-0000-0000-00004A090000}"/>
    <cellStyle name="Normal 12 3 4 5" xfId="24690" xr:uid="{00000000-0005-0000-0000-00004B090000}"/>
    <cellStyle name="Normal 12 3 5" xfId="2558" xr:uid="{00000000-0005-0000-0000-00004C090000}"/>
    <cellStyle name="Normal 12 3 5 2" xfId="6404" xr:uid="{00000000-0005-0000-0000-00004D090000}"/>
    <cellStyle name="Normal 12 3 5 2 2" xfId="14293" xr:uid="{00000000-0005-0000-0000-00004E090000}"/>
    <cellStyle name="Normal 12 3 5 2 2 2" xfId="37966" xr:uid="{00000000-0005-0000-0000-00004F090000}"/>
    <cellStyle name="Normal 12 3 5 2 3" xfId="22182" xr:uid="{00000000-0005-0000-0000-000050090000}"/>
    <cellStyle name="Normal 12 3 5 2 3 2" xfId="45855" xr:uid="{00000000-0005-0000-0000-000051090000}"/>
    <cellStyle name="Normal 12 3 5 2 4" xfId="30077" xr:uid="{00000000-0005-0000-0000-000052090000}"/>
    <cellStyle name="Normal 12 3 5 3" xfId="9909" xr:uid="{00000000-0005-0000-0000-000053090000}"/>
    <cellStyle name="Normal 12 3 5 3 2" xfId="33582" xr:uid="{00000000-0005-0000-0000-000054090000}"/>
    <cellStyle name="Normal 12 3 5 4" xfId="17798" xr:uid="{00000000-0005-0000-0000-000055090000}"/>
    <cellStyle name="Normal 12 3 5 4 2" xfId="41471" xr:uid="{00000000-0005-0000-0000-000056090000}"/>
    <cellStyle name="Normal 12 3 5 5" xfId="26231" xr:uid="{00000000-0005-0000-0000-000057090000}"/>
    <cellStyle name="Normal 12 3 6" xfId="4212" xr:uid="{00000000-0005-0000-0000-000058090000}"/>
    <cellStyle name="Normal 12 3 6 2" xfId="12101" xr:uid="{00000000-0005-0000-0000-000059090000}"/>
    <cellStyle name="Normal 12 3 6 2 2" xfId="35774" xr:uid="{00000000-0005-0000-0000-00005A090000}"/>
    <cellStyle name="Normal 12 3 6 3" xfId="19990" xr:uid="{00000000-0005-0000-0000-00005B090000}"/>
    <cellStyle name="Normal 12 3 6 3 2" xfId="43663" xr:uid="{00000000-0005-0000-0000-00005C090000}"/>
    <cellStyle name="Normal 12 3 6 4" xfId="27885" xr:uid="{00000000-0005-0000-0000-00005D090000}"/>
    <cellStyle name="Normal 12 3 7" xfId="8156" xr:uid="{00000000-0005-0000-0000-00005E090000}"/>
    <cellStyle name="Normal 12 3 7 2" xfId="31829" xr:uid="{00000000-0005-0000-0000-00005F090000}"/>
    <cellStyle name="Normal 12 3 8" xfId="16045" xr:uid="{00000000-0005-0000-0000-000060090000}"/>
    <cellStyle name="Normal 12 3 8 2" xfId="39718" xr:uid="{00000000-0005-0000-0000-000061090000}"/>
    <cellStyle name="Normal 12 3 9" xfId="24251" xr:uid="{00000000-0005-0000-0000-000062090000}"/>
    <cellStyle name="Normal 12 4" xfId="1236" xr:uid="{00000000-0005-0000-0000-000063090000}"/>
    <cellStyle name="Normal 12 4 2" xfId="2112" xr:uid="{00000000-0005-0000-0000-000064090000}"/>
    <cellStyle name="Normal 12 4 2 2" xfId="3554" xr:uid="{00000000-0005-0000-0000-000065090000}"/>
    <cellStyle name="Normal 12 4 2 2 2" xfId="7499" xr:uid="{00000000-0005-0000-0000-000066090000}"/>
    <cellStyle name="Normal 12 4 2 2 2 2" xfId="15388" xr:uid="{00000000-0005-0000-0000-000067090000}"/>
    <cellStyle name="Normal 12 4 2 2 2 2 2" xfId="39061" xr:uid="{00000000-0005-0000-0000-000068090000}"/>
    <cellStyle name="Normal 12 4 2 2 2 3" xfId="23277" xr:uid="{00000000-0005-0000-0000-000069090000}"/>
    <cellStyle name="Normal 12 4 2 2 2 3 2" xfId="46950" xr:uid="{00000000-0005-0000-0000-00006A090000}"/>
    <cellStyle name="Normal 12 4 2 2 2 4" xfId="31172" xr:uid="{00000000-0005-0000-0000-00006B090000}"/>
    <cellStyle name="Normal 12 4 2 2 3" xfId="11004" xr:uid="{00000000-0005-0000-0000-00006C090000}"/>
    <cellStyle name="Normal 12 4 2 2 3 2" xfId="34677" xr:uid="{00000000-0005-0000-0000-00006D090000}"/>
    <cellStyle name="Normal 12 4 2 2 4" xfId="18893" xr:uid="{00000000-0005-0000-0000-00006E090000}"/>
    <cellStyle name="Normal 12 4 2 2 4 2" xfId="42566" xr:uid="{00000000-0005-0000-0000-00006F090000}"/>
    <cellStyle name="Normal 12 4 2 2 5" xfId="27227" xr:uid="{00000000-0005-0000-0000-000070090000}"/>
    <cellStyle name="Normal 12 4 2 3" xfId="5307" xr:uid="{00000000-0005-0000-0000-000071090000}"/>
    <cellStyle name="Normal 12 4 2 3 2" xfId="13196" xr:uid="{00000000-0005-0000-0000-000072090000}"/>
    <cellStyle name="Normal 12 4 2 3 2 2" xfId="36869" xr:uid="{00000000-0005-0000-0000-000073090000}"/>
    <cellStyle name="Normal 12 4 2 3 3" xfId="21085" xr:uid="{00000000-0005-0000-0000-000074090000}"/>
    <cellStyle name="Normal 12 4 2 3 3 2" xfId="44758" xr:uid="{00000000-0005-0000-0000-000075090000}"/>
    <cellStyle name="Normal 12 4 2 3 4" xfId="28980" xr:uid="{00000000-0005-0000-0000-000076090000}"/>
    <cellStyle name="Normal 12 4 2 4" xfId="9251" xr:uid="{00000000-0005-0000-0000-000077090000}"/>
    <cellStyle name="Normal 12 4 2 4 2" xfId="32924" xr:uid="{00000000-0005-0000-0000-000078090000}"/>
    <cellStyle name="Normal 12 4 2 5" xfId="17140" xr:uid="{00000000-0005-0000-0000-000079090000}"/>
    <cellStyle name="Normal 12 4 2 5 2" xfId="40813" xr:uid="{00000000-0005-0000-0000-00007A090000}"/>
    <cellStyle name="Normal 12 4 2 6" xfId="25785" xr:uid="{00000000-0005-0000-0000-00007B090000}"/>
    <cellStyle name="Normal 12 4 3" xfId="2678" xr:uid="{00000000-0005-0000-0000-00007C090000}"/>
    <cellStyle name="Normal 12 4 3 2" xfId="6623" xr:uid="{00000000-0005-0000-0000-00007D090000}"/>
    <cellStyle name="Normal 12 4 3 2 2" xfId="14512" xr:uid="{00000000-0005-0000-0000-00007E090000}"/>
    <cellStyle name="Normal 12 4 3 2 2 2" xfId="38185" xr:uid="{00000000-0005-0000-0000-00007F090000}"/>
    <cellStyle name="Normal 12 4 3 2 3" xfId="22401" xr:uid="{00000000-0005-0000-0000-000080090000}"/>
    <cellStyle name="Normal 12 4 3 2 3 2" xfId="46074" xr:uid="{00000000-0005-0000-0000-000081090000}"/>
    <cellStyle name="Normal 12 4 3 2 4" xfId="30296" xr:uid="{00000000-0005-0000-0000-000082090000}"/>
    <cellStyle name="Normal 12 4 3 3" xfId="10128" xr:uid="{00000000-0005-0000-0000-000083090000}"/>
    <cellStyle name="Normal 12 4 3 3 2" xfId="33801" xr:uid="{00000000-0005-0000-0000-000084090000}"/>
    <cellStyle name="Normal 12 4 3 4" xfId="18017" xr:uid="{00000000-0005-0000-0000-000085090000}"/>
    <cellStyle name="Normal 12 4 3 4 2" xfId="41690" xr:uid="{00000000-0005-0000-0000-000086090000}"/>
    <cellStyle name="Normal 12 4 3 5" xfId="26351" xr:uid="{00000000-0005-0000-0000-000087090000}"/>
    <cellStyle name="Normal 12 4 4" xfId="4431" xr:uid="{00000000-0005-0000-0000-000088090000}"/>
    <cellStyle name="Normal 12 4 4 2" xfId="12320" xr:uid="{00000000-0005-0000-0000-000089090000}"/>
    <cellStyle name="Normal 12 4 4 2 2" xfId="35993" xr:uid="{00000000-0005-0000-0000-00008A090000}"/>
    <cellStyle name="Normal 12 4 4 3" xfId="20209" xr:uid="{00000000-0005-0000-0000-00008B090000}"/>
    <cellStyle name="Normal 12 4 4 3 2" xfId="43882" xr:uid="{00000000-0005-0000-0000-00008C090000}"/>
    <cellStyle name="Normal 12 4 4 4" xfId="28104" xr:uid="{00000000-0005-0000-0000-00008D090000}"/>
    <cellStyle name="Normal 12 4 5" xfId="8375" xr:uid="{00000000-0005-0000-0000-00008E090000}"/>
    <cellStyle name="Normal 12 4 5 2" xfId="32048" xr:uid="{00000000-0005-0000-0000-00008F090000}"/>
    <cellStyle name="Normal 12 4 6" xfId="16264" xr:uid="{00000000-0005-0000-0000-000090090000}"/>
    <cellStyle name="Normal 12 4 6 2" xfId="39937" xr:uid="{00000000-0005-0000-0000-000091090000}"/>
    <cellStyle name="Normal 12 4 7" xfId="24909" xr:uid="{00000000-0005-0000-0000-000092090000}"/>
    <cellStyle name="Normal 12 5" xfId="1674" xr:uid="{00000000-0005-0000-0000-000093090000}"/>
    <cellStyle name="Normal 12 5 2" xfId="3116" xr:uid="{00000000-0005-0000-0000-000094090000}"/>
    <cellStyle name="Normal 12 5 2 2" xfId="7061" xr:uid="{00000000-0005-0000-0000-000095090000}"/>
    <cellStyle name="Normal 12 5 2 2 2" xfId="14950" xr:uid="{00000000-0005-0000-0000-000096090000}"/>
    <cellStyle name="Normal 12 5 2 2 2 2" xfId="38623" xr:uid="{00000000-0005-0000-0000-000097090000}"/>
    <cellStyle name="Normal 12 5 2 2 3" xfId="22839" xr:uid="{00000000-0005-0000-0000-000098090000}"/>
    <cellStyle name="Normal 12 5 2 2 3 2" xfId="46512" xr:uid="{00000000-0005-0000-0000-000099090000}"/>
    <cellStyle name="Normal 12 5 2 2 4" xfId="30734" xr:uid="{00000000-0005-0000-0000-00009A090000}"/>
    <cellStyle name="Normal 12 5 2 3" xfId="10566" xr:uid="{00000000-0005-0000-0000-00009B090000}"/>
    <cellStyle name="Normal 12 5 2 3 2" xfId="34239" xr:uid="{00000000-0005-0000-0000-00009C090000}"/>
    <cellStyle name="Normal 12 5 2 4" xfId="18455" xr:uid="{00000000-0005-0000-0000-00009D090000}"/>
    <cellStyle name="Normal 12 5 2 4 2" xfId="42128" xr:uid="{00000000-0005-0000-0000-00009E090000}"/>
    <cellStyle name="Normal 12 5 2 5" xfId="26789" xr:uid="{00000000-0005-0000-0000-00009F090000}"/>
    <cellStyle name="Normal 12 5 3" xfId="4869" xr:uid="{00000000-0005-0000-0000-0000A0090000}"/>
    <cellStyle name="Normal 12 5 3 2" xfId="12758" xr:uid="{00000000-0005-0000-0000-0000A1090000}"/>
    <cellStyle name="Normal 12 5 3 2 2" xfId="36431" xr:uid="{00000000-0005-0000-0000-0000A2090000}"/>
    <cellStyle name="Normal 12 5 3 3" xfId="20647" xr:uid="{00000000-0005-0000-0000-0000A3090000}"/>
    <cellStyle name="Normal 12 5 3 3 2" xfId="44320" xr:uid="{00000000-0005-0000-0000-0000A4090000}"/>
    <cellStyle name="Normal 12 5 3 4" xfId="28542" xr:uid="{00000000-0005-0000-0000-0000A5090000}"/>
    <cellStyle name="Normal 12 5 4" xfId="8813" xr:uid="{00000000-0005-0000-0000-0000A6090000}"/>
    <cellStyle name="Normal 12 5 4 2" xfId="32486" xr:uid="{00000000-0005-0000-0000-0000A7090000}"/>
    <cellStyle name="Normal 12 5 5" xfId="16702" xr:uid="{00000000-0005-0000-0000-0000A8090000}"/>
    <cellStyle name="Normal 12 5 5 2" xfId="40375" xr:uid="{00000000-0005-0000-0000-0000A9090000}"/>
    <cellStyle name="Normal 12 5 6" xfId="25347" xr:uid="{00000000-0005-0000-0000-0000AA090000}"/>
    <cellStyle name="Normal 12 6" xfId="862" xr:uid="{00000000-0005-0000-0000-0000AB090000}"/>
    <cellStyle name="Normal 12 6 2" xfId="5810" xr:uid="{00000000-0005-0000-0000-0000AC090000}"/>
    <cellStyle name="Normal 12 6 2 2" xfId="13699" xr:uid="{00000000-0005-0000-0000-0000AD090000}"/>
    <cellStyle name="Normal 12 6 2 2 2" xfId="37372" xr:uid="{00000000-0005-0000-0000-0000AE090000}"/>
    <cellStyle name="Normal 12 6 2 3" xfId="21588" xr:uid="{00000000-0005-0000-0000-0000AF090000}"/>
    <cellStyle name="Normal 12 6 2 3 2" xfId="45261" xr:uid="{00000000-0005-0000-0000-0000B0090000}"/>
    <cellStyle name="Normal 12 6 2 4" xfId="29483" xr:uid="{00000000-0005-0000-0000-0000B1090000}"/>
    <cellStyle name="Normal 12 6 3" xfId="11507" xr:uid="{00000000-0005-0000-0000-0000B2090000}"/>
    <cellStyle name="Normal 12 6 3 2" xfId="35180" xr:uid="{00000000-0005-0000-0000-0000B3090000}"/>
    <cellStyle name="Normal 12 6 4" xfId="19396" xr:uid="{00000000-0005-0000-0000-0000B4090000}"/>
    <cellStyle name="Normal 12 6 4 2" xfId="43069" xr:uid="{00000000-0005-0000-0000-0000B5090000}"/>
    <cellStyle name="Normal 12 6 5" xfId="24535" xr:uid="{00000000-0005-0000-0000-0000B6090000}"/>
    <cellStyle name="Normal 12 7" xfId="420" xr:uid="{00000000-0005-0000-0000-0000B7090000}"/>
    <cellStyle name="Normal 12 7 2" xfId="6249" xr:uid="{00000000-0005-0000-0000-0000B8090000}"/>
    <cellStyle name="Normal 12 7 2 2" xfId="14138" xr:uid="{00000000-0005-0000-0000-0000B9090000}"/>
    <cellStyle name="Normal 12 7 2 2 2" xfId="37811" xr:uid="{00000000-0005-0000-0000-0000BA090000}"/>
    <cellStyle name="Normal 12 7 2 3" xfId="22027" xr:uid="{00000000-0005-0000-0000-0000BB090000}"/>
    <cellStyle name="Normal 12 7 2 3 2" xfId="45700" xr:uid="{00000000-0005-0000-0000-0000BC090000}"/>
    <cellStyle name="Normal 12 7 2 4" xfId="29922" xr:uid="{00000000-0005-0000-0000-0000BD090000}"/>
    <cellStyle name="Normal 12 7 3" xfId="9754" xr:uid="{00000000-0005-0000-0000-0000BE090000}"/>
    <cellStyle name="Normal 12 7 3 2" xfId="33427" xr:uid="{00000000-0005-0000-0000-0000BF090000}"/>
    <cellStyle name="Normal 12 7 4" xfId="17643" xr:uid="{00000000-0005-0000-0000-0000C0090000}"/>
    <cellStyle name="Normal 12 7 4 2" xfId="41316" xr:uid="{00000000-0005-0000-0000-0000C1090000}"/>
    <cellStyle name="Normal 12 7 5" xfId="24093" xr:uid="{00000000-0005-0000-0000-0000C2090000}"/>
    <cellStyle name="Normal 12 8" xfId="4057" xr:uid="{00000000-0005-0000-0000-0000C3090000}"/>
    <cellStyle name="Normal 12 8 2" xfId="11946" xr:uid="{00000000-0005-0000-0000-0000C4090000}"/>
    <cellStyle name="Normal 12 8 2 2" xfId="35619" xr:uid="{00000000-0005-0000-0000-0000C5090000}"/>
    <cellStyle name="Normal 12 8 3" xfId="19835" xr:uid="{00000000-0005-0000-0000-0000C6090000}"/>
    <cellStyle name="Normal 12 8 3 2" xfId="43508" xr:uid="{00000000-0005-0000-0000-0000C7090000}"/>
    <cellStyle name="Normal 12 8 4" xfId="27730" xr:uid="{00000000-0005-0000-0000-0000C8090000}"/>
    <cellStyle name="Normal 12 9" xfId="8001" xr:uid="{00000000-0005-0000-0000-0000C9090000}"/>
    <cellStyle name="Normal 12 9 2" xfId="31674" xr:uid="{00000000-0005-0000-0000-0000CA090000}"/>
    <cellStyle name="Normal 13" xfId="55" xr:uid="{00000000-0005-0000-0000-0000CB090000}"/>
    <cellStyle name="Normal 14" xfId="206" xr:uid="{00000000-0005-0000-0000-0000CC090000}"/>
    <cellStyle name="Normal 14 2" xfId="1238" xr:uid="{00000000-0005-0000-0000-0000CD090000}"/>
    <cellStyle name="Normal 14 2 2" xfId="2114" xr:uid="{00000000-0005-0000-0000-0000CE090000}"/>
    <cellStyle name="Normal 14 2 2 2" xfId="3556" xr:uid="{00000000-0005-0000-0000-0000CF090000}"/>
    <cellStyle name="Normal 14 2 2 2 2" xfId="7501" xr:uid="{00000000-0005-0000-0000-0000D0090000}"/>
    <cellStyle name="Normal 14 2 2 2 2 2" xfId="15390" xr:uid="{00000000-0005-0000-0000-0000D1090000}"/>
    <cellStyle name="Normal 14 2 2 2 2 2 2" xfId="39063" xr:uid="{00000000-0005-0000-0000-0000D2090000}"/>
    <cellStyle name="Normal 14 2 2 2 2 3" xfId="23279" xr:uid="{00000000-0005-0000-0000-0000D3090000}"/>
    <cellStyle name="Normal 14 2 2 2 2 3 2" xfId="46952" xr:uid="{00000000-0005-0000-0000-0000D4090000}"/>
    <cellStyle name="Normal 14 2 2 2 2 4" xfId="31174" xr:uid="{00000000-0005-0000-0000-0000D5090000}"/>
    <cellStyle name="Normal 14 2 2 2 3" xfId="11006" xr:uid="{00000000-0005-0000-0000-0000D6090000}"/>
    <cellStyle name="Normal 14 2 2 2 3 2" xfId="34679" xr:uid="{00000000-0005-0000-0000-0000D7090000}"/>
    <cellStyle name="Normal 14 2 2 2 4" xfId="18895" xr:uid="{00000000-0005-0000-0000-0000D8090000}"/>
    <cellStyle name="Normal 14 2 2 2 4 2" xfId="42568" xr:uid="{00000000-0005-0000-0000-0000D9090000}"/>
    <cellStyle name="Normal 14 2 2 2 5" xfId="27229" xr:uid="{00000000-0005-0000-0000-0000DA090000}"/>
    <cellStyle name="Normal 14 2 2 3" xfId="5309" xr:uid="{00000000-0005-0000-0000-0000DB090000}"/>
    <cellStyle name="Normal 14 2 2 3 2" xfId="13198" xr:uid="{00000000-0005-0000-0000-0000DC090000}"/>
    <cellStyle name="Normal 14 2 2 3 2 2" xfId="36871" xr:uid="{00000000-0005-0000-0000-0000DD090000}"/>
    <cellStyle name="Normal 14 2 2 3 3" xfId="21087" xr:uid="{00000000-0005-0000-0000-0000DE090000}"/>
    <cellStyle name="Normal 14 2 2 3 3 2" xfId="44760" xr:uid="{00000000-0005-0000-0000-0000DF090000}"/>
    <cellStyle name="Normal 14 2 2 3 4" xfId="28982" xr:uid="{00000000-0005-0000-0000-0000E0090000}"/>
    <cellStyle name="Normal 14 2 2 4" xfId="9253" xr:uid="{00000000-0005-0000-0000-0000E1090000}"/>
    <cellStyle name="Normal 14 2 2 4 2" xfId="32926" xr:uid="{00000000-0005-0000-0000-0000E2090000}"/>
    <cellStyle name="Normal 14 2 2 5" xfId="17142" xr:uid="{00000000-0005-0000-0000-0000E3090000}"/>
    <cellStyle name="Normal 14 2 2 5 2" xfId="40815" xr:uid="{00000000-0005-0000-0000-0000E4090000}"/>
    <cellStyle name="Normal 14 2 2 6" xfId="25787" xr:uid="{00000000-0005-0000-0000-0000E5090000}"/>
    <cellStyle name="Normal 14 2 3" xfId="2680" xr:uid="{00000000-0005-0000-0000-0000E6090000}"/>
    <cellStyle name="Normal 14 2 3 2" xfId="6625" xr:uid="{00000000-0005-0000-0000-0000E7090000}"/>
    <cellStyle name="Normal 14 2 3 2 2" xfId="14514" xr:uid="{00000000-0005-0000-0000-0000E8090000}"/>
    <cellStyle name="Normal 14 2 3 2 2 2" xfId="38187" xr:uid="{00000000-0005-0000-0000-0000E9090000}"/>
    <cellStyle name="Normal 14 2 3 2 3" xfId="22403" xr:uid="{00000000-0005-0000-0000-0000EA090000}"/>
    <cellStyle name="Normal 14 2 3 2 3 2" xfId="46076" xr:uid="{00000000-0005-0000-0000-0000EB090000}"/>
    <cellStyle name="Normal 14 2 3 2 4" xfId="30298" xr:uid="{00000000-0005-0000-0000-0000EC090000}"/>
    <cellStyle name="Normal 14 2 3 3" xfId="10130" xr:uid="{00000000-0005-0000-0000-0000ED090000}"/>
    <cellStyle name="Normal 14 2 3 3 2" xfId="33803" xr:uid="{00000000-0005-0000-0000-0000EE090000}"/>
    <cellStyle name="Normal 14 2 3 4" xfId="18019" xr:uid="{00000000-0005-0000-0000-0000EF090000}"/>
    <cellStyle name="Normal 14 2 3 4 2" xfId="41692" xr:uid="{00000000-0005-0000-0000-0000F0090000}"/>
    <cellStyle name="Normal 14 2 3 5" xfId="26353" xr:uid="{00000000-0005-0000-0000-0000F1090000}"/>
    <cellStyle name="Normal 14 2 4" xfId="4433" xr:uid="{00000000-0005-0000-0000-0000F2090000}"/>
    <cellStyle name="Normal 14 2 4 2" xfId="12322" xr:uid="{00000000-0005-0000-0000-0000F3090000}"/>
    <cellStyle name="Normal 14 2 4 2 2" xfId="35995" xr:uid="{00000000-0005-0000-0000-0000F4090000}"/>
    <cellStyle name="Normal 14 2 4 3" xfId="20211" xr:uid="{00000000-0005-0000-0000-0000F5090000}"/>
    <cellStyle name="Normal 14 2 4 3 2" xfId="43884" xr:uid="{00000000-0005-0000-0000-0000F6090000}"/>
    <cellStyle name="Normal 14 2 4 4" xfId="28106" xr:uid="{00000000-0005-0000-0000-0000F7090000}"/>
    <cellStyle name="Normal 14 2 5" xfId="8377" xr:uid="{00000000-0005-0000-0000-0000F8090000}"/>
    <cellStyle name="Normal 14 2 5 2" xfId="32050" xr:uid="{00000000-0005-0000-0000-0000F9090000}"/>
    <cellStyle name="Normal 14 2 6" xfId="16266" xr:uid="{00000000-0005-0000-0000-0000FA090000}"/>
    <cellStyle name="Normal 14 2 6 2" xfId="39939" xr:uid="{00000000-0005-0000-0000-0000FB090000}"/>
    <cellStyle name="Normal 14 2 7" xfId="24911" xr:uid="{00000000-0005-0000-0000-0000FC090000}"/>
    <cellStyle name="Normal 14 3" xfId="1676" xr:uid="{00000000-0005-0000-0000-0000FD090000}"/>
    <cellStyle name="Normal 14 3 2" xfId="3118" xr:uid="{00000000-0005-0000-0000-0000FE090000}"/>
    <cellStyle name="Normal 14 3 2 2" xfId="7063" xr:uid="{00000000-0005-0000-0000-0000FF090000}"/>
    <cellStyle name="Normal 14 3 2 2 2" xfId="14952" xr:uid="{00000000-0005-0000-0000-0000000A0000}"/>
    <cellStyle name="Normal 14 3 2 2 2 2" xfId="38625" xr:uid="{00000000-0005-0000-0000-0000010A0000}"/>
    <cellStyle name="Normal 14 3 2 2 3" xfId="22841" xr:uid="{00000000-0005-0000-0000-0000020A0000}"/>
    <cellStyle name="Normal 14 3 2 2 3 2" xfId="46514" xr:uid="{00000000-0005-0000-0000-0000030A0000}"/>
    <cellStyle name="Normal 14 3 2 2 4" xfId="30736" xr:uid="{00000000-0005-0000-0000-0000040A0000}"/>
    <cellStyle name="Normal 14 3 2 3" xfId="10568" xr:uid="{00000000-0005-0000-0000-0000050A0000}"/>
    <cellStyle name="Normal 14 3 2 3 2" xfId="34241" xr:uid="{00000000-0005-0000-0000-0000060A0000}"/>
    <cellStyle name="Normal 14 3 2 4" xfId="18457" xr:uid="{00000000-0005-0000-0000-0000070A0000}"/>
    <cellStyle name="Normal 14 3 2 4 2" xfId="42130" xr:uid="{00000000-0005-0000-0000-0000080A0000}"/>
    <cellStyle name="Normal 14 3 2 5" xfId="26791" xr:uid="{00000000-0005-0000-0000-0000090A0000}"/>
    <cellStyle name="Normal 14 3 3" xfId="4871" xr:uid="{00000000-0005-0000-0000-00000A0A0000}"/>
    <cellStyle name="Normal 14 3 3 2" xfId="12760" xr:uid="{00000000-0005-0000-0000-00000B0A0000}"/>
    <cellStyle name="Normal 14 3 3 2 2" xfId="36433" xr:uid="{00000000-0005-0000-0000-00000C0A0000}"/>
    <cellStyle name="Normal 14 3 3 3" xfId="20649" xr:uid="{00000000-0005-0000-0000-00000D0A0000}"/>
    <cellStyle name="Normal 14 3 3 3 2" xfId="44322" xr:uid="{00000000-0005-0000-0000-00000E0A0000}"/>
    <cellStyle name="Normal 14 3 3 4" xfId="28544" xr:uid="{00000000-0005-0000-0000-00000F0A0000}"/>
    <cellStyle name="Normal 14 3 4" xfId="8815" xr:uid="{00000000-0005-0000-0000-0000100A0000}"/>
    <cellStyle name="Normal 14 3 4 2" xfId="32488" xr:uid="{00000000-0005-0000-0000-0000110A0000}"/>
    <cellStyle name="Normal 14 3 5" xfId="16704" xr:uid="{00000000-0005-0000-0000-0000120A0000}"/>
    <cellStyle name="Normal 14 3 5 2" xfId="40377" xr:uid="{00000000-0005-0000-0000-0000130A0000}"/>
    <cellStyle name="Normal 14 3 6" xfId="25349" xr:uid="{00000000-0005-0000-0000-0000140A0000}"/>
    <cellStyle name="Normal 14 4" xfId="1088" xr:uid="{00000000-0005-0000-0000-0000150A0000}"/>
    <cellStyle name="Normal 14 4 2" xfId="6036" xr:uid="{00000000-0005-0000-0000-0000160A0000}"/>
    <cellStyle name="Normal 14 4 2 2" xfId="13925" xr:uid="{00000000-0005-0000-0000-0000170A0000}"/>
    <cellStyle name="Normal 14 4 2 2 2" xfId="37598" xr:uid="{00000000-0005-0000-0000-0000180A0000}"/>
    <cellStyle name="Normal 14 4 2 3" xfId="21814" xr:uid="{00000000-0005-0000-0000-0000190A0000}"/>
    <cellStyle name="Normal 14 4 2 3 2" xfId="45487" xr:uid="{00000000-0005-0000-0000-00001A0A0000}"/>
    <cellStyle name="Normal 14 4 2 4" xfId="29709" xr:uid="{00000000-0005-0000-0000-00001B0A0000}"/>
    <cellStyle name="Normal 14 4 3" xfId="11733" xr:uid="{00000000-0005-0000-0000-00001C0A0000}"/>
    <cellStyle name="Normal 14 4 3 2" xfId="35406" xr:uid="{00000000-0005-0000-0000-00001D0A0000}"/>
    <cellStyle name="Normal 14 4 4" xfId="19622" xr:uid="{00000000-0005-0000-0000-00001E0A0000}"/>
    <cellStyle name="Normal 14 4 4 2" xfId="43295" xr:uid="{00000000-0005-0000-0000-00001F0A0000}"/>
    <cellStyle name="Normal 14 4 5" xfId="24761" xr:uid="{00000000-0005-0000-0000-0000200A0000}"/>
    <cellStyle name="Normal 14 5" xfId="649" xr:uid="{00000000-0005-0000-0000-0000210A0000}"/>
    <cellStyle name="Normal 14 5 2" xfId="6475" xr:uid="{00000000-0005-0000-0000-0000220A0000}"/>
    <cellStyle name="Normal 14 5 2 2" xfId="14364" xr:uid="{00000000-0005-0000-0000-0000230A0000}"/>
    <cellStyle name="Normal 14 5 2 2 2" xfId="38037" xr:uid="{00000000-0005-0000-0000-0000240A0000}"/>
    <cellStyle name="Normal 14 5 2 3" xfId="22253" xr:uid="{00000000-0005-0000-0000-0000250A0000}"/>
    <cellStyle name="Normal 14 5 2 3 2" xfId="45926" xr:uid="{00000000-0005-0000-0000-0000260A0000}"/>
    <cellStyle name="Normal 14 5 2 4" xfId="30148" xr:uid="{00000000-0005-0000-0000-0000270A0000}"/>
    <cellStyle name="Normal 14 5 3" xfId="9980" xr:uid="{00000000-0005-0000-0000-0000280A0000}"/>
    <cellStyle name="Normal 14 5 3 2" xfId="33653" xr:uid="{00000000-0005-0000-0000-0000290A0000}"/>
    <cellStyle name="Normal 14 5 4" xfId="17869" xr:uid="{00000000-0005-0000-0000-00002A0A0000}"/>
    <cellStyle name="Normal 14 5 4 2" xfId="41542" xr:uid="{00000000-0005-0000-0000-00002B0A0000}"/>
    <cellStyle name="Normal 14 5 5" xfId="24322" xr:uid="{00000000-0005-0000-0000-00002C0A0000}"/>
    <cellStyle name="Normal 14 6" xfId="4283" xr:uid="{00000000-0005-0000-0000-00002D0A0000}"/>
    <cellStyle name="Normal 14 6 2" xfId="12172" xr:uid="{00000000-0005-0000-0000-00002E0A0000}"/>
    <cellStyle name="Normal 14 6 2 2" xfId="35845" xr:uid="{00000000-0005-0000-0000-00002F0A0000}"/>
    <cellStyle name="Normal 14 6 3" xfId="20061" xr:uid="{00000000-0005-0000-0000-0000300A0000}"/>
    <cellStyle name="Normal 14 6 3 2" xfId="43734" xr:uid="{00000000-0005-0000-0000-0000310A0000}"/>
    <cellStyle name="Normal 14 6 4" xfId="27956" xr:uid="{00000000-0005-0000-0000-0000320A0000}"/>
    <cellStyle name="Normal 14 7" xfId="8227" xr:uid="{00000000-0005-0000-0000-0000330A0000}"/>
    <cellStyle name="Normal 14 7 2" xfId="31900" xr:uid="{00000000-0005-0000-0000-0000340A0000}"/>
    <cellStyle name="Normal 14 8" xfId="16116" xr:uid="{00000000-0005-0000-0000-0000350A0000}"/>
    <cellStyle name="Normal 14 8 2" xfId="39789" xr:uid="{00000000-0005-0000-0000-0000360A0000}"/>
    <cellStyle name="Normal 14 9" xfId="23879" xr:uid="{00000000-0005-0000-0000-0000370A0000}"/>
    <cellStyle name="Normal 15" xfId="53" xr:uid="{00000000-0005-0000-0000-0000380A0000}"/>
    <cellStyle name="Normal 15 2" xfId="1526" xr:uid="{00000000-0005-0000-0000-0000390A0000}"/>
    <cellStyle name="Normal 15 2 2" xfId="2402" xr:uid="{00000000-0005-0000-0000-00003A0A0000}"/>
    <cellStyle name="Normal 15 2 2 2" xfId="3844" xr:uid="{00000000-0005-0000-0000-00003B0A0000}"/>
    <cellStyle name="Normal 15 2 2 2 2" xfId="7789" xr:uid="{00000000-0005-0000-0000-00003C0A0000}"/>
    <cellStyle name="Normal 15 2 2 2 2 2" xfId="15678" xr:uid="{00000000-0005-0000-0000-00003D0A0000}"/>
    <cellStyle name="Normal 15 2 2 2 2 2 2" xfId="39351" xr:uid="{00000000-0005-0000-0000-00003E0A0000}"/>
    <cellStyle name="Normal 15 2 2 2 2 3" xfId="23567" xr:uid="{00000000-0005-0000-0000-00003F0A0000}"/>
    <cellStyle name="Normal 15 2 2 2 2 3 2" xfId="47240" xr:uid="{00000000-0005-0000-0000-0000400A0000}"/>
    <cellStyle name="Normal 15 2 2 2 2 4" xfId="31462" xr:uid="{00000000-0005-0000-0000-0000410A0000}"/>
    <cellStyle name="Normal 15 2 2 2 3" xfId="11294" xr:uid="{00000000-0005-0000-0000-0000420A0000}"/>
    <cellStyle name="Normal 15 2 2 2 3 2" xfId="34967" xr:uid="{00000000-0005-0000-0000-0000430A0000}"/>
    <cellStyle name="Normal 15 2 2 2 4" xfId="19183" xr:uid="{00000000-0005-0000-0000-0000440A0000}"/>
    <cellStyle name="Normal 15 2 2 2 4 2" xfId="42856" xr:uid="{00000000-0005-0000-0000-0000450A0000}"/>
    <cellStyle name="Normal 15 2 2 2 5" xfId="27517" xr:uid="{00000000-0005-0000-0000-0000460A0000}"/>
    <cellStyle name="Normal 15 2 2 3" xfId="5597" xr:uid="{00000000-0005-0000-0000-0000470A0000}"/>
    <cellStyle name="Normal 15 2 2 3 2" xfId="13486" xr:uid="{00000000-0005-0000-0000-0000480A0000}"/>
    <cellStyle name="Normal 15 2 2 3 2 2" xfId="37159" xr:uid="{00000000-0005-0000-0000-0000490A0000}"/>
    <cellStyle name="Normal 15 2 2 3 3" xfId="21375" xr:uid="{00000000-0005-0000-0000-00004A0A0000}"/>
    <cellStyle name="Normal 15 2 2 3 3 2" xfId="45048" xr:uid="{00000000-0005-0000-0000-00004B0A0000}"/>
    <cellStyle name="Normal 15 2 2 3 4" xfId="29270" xr:uid="{00000000-0005-0000-0000-00004C0A0000}"/>
    <cellStyle name="Normal 15 2 2 4" xfId="9541" xr:uid="{00000000-0005-0000-0000-00004D0A0000}"/>
    <cellStyle name="Normal 15 2 2 4 2" xfId="33214" xr:uid="{00000000-0005-0000-0000-00004E0A0000}"/>
    <cellStyle name="Normal 15 2 2 5" xfId="17430" xr:uid="{00000000-0005-0000-0000-00004F0A0000}"/>
    <cellStyle name="Normal 15 2 2 5 2" xfId="41103" xr:uid="{00000000-0005-0000-0000-0000500A0000}"/>
    <cellStyle name="Normal 15 2 2 6" xfId="26075" xr:uid="{00000000-0005-0000-0000-0000510A0000}"/>
    <cellStyle name="Normal 15 2 3" xfId="2968" xr:uid="{00000000-0005-0000-0000-0000520A0000}"/>
    <cellStyle name="Normal 15 2 3 2" xfId="6913" xr:uid="{00000000-0005-0000-0000-0000530A0000}"/>
    <cellStyle name="Normal 15 2 3 2 2" xfId="14802" xr:uid="{00000000-0005-0000-0000-0000540A0000}"/>
    <cellStyle name="Normal 15 2 3 2 2 2" xfId="38475" xr:uid="{00000000-0005-0000-0000-0000550A0000}"/>
    <cellStyle name="Normal 15 2 3 2 3" xfId="22691" xr:uid="{00000000-0005-0000-0000-0000560A0000}"/>
    <cellStyle name="Normal 15 2 3 2 3 2" xfId="46364" xr:uid="{00000000-0005-0000-0000-0000570A0000}"/>
    <cellStyle name="Normal 15 2 3 2 4" xfId="30586" xr:uid="{00000000-0005-0000-0000-0000580A0000}"/>
    <cellStyle name="Normal 15 2 3 3" xfId="10418" xr:uid="{00000000-0005-0000-0000-0000590A0000}"/>
    <cellStyle name="Normal 15 2 3 3 2" xfId="34091" xr:uid="{00000000-0005-0000-0000-00005A0A0000}"/>
    <cellStyle name="Normal 15 2 3 4" xfId="18307" xr:uid="{00000000-0005-0000-0000-00005B0A0000}"/>
    <cellStyle name="Normal 15 2 3 4 2" xfId="41980" xr:uid="{00000000-0005-0000-0000-00005C0A0000}"/>
    <cellStyle name="Normal 15 2 3 5" xfId="26641" xr:uid="{00000000-0005-0000-0000-00005D0A0000}"/>
    <cellStyle name="Normal 15 2 4" xfId="4721" xr:uid="{00000000-0005-0000-0000-00005E0A0000}"/>
    <cellStyle name="Normal 15 2 4 2" xfId="12610" xr:uid="{00000000-0005-0000-0000-00005F0A0000}"/>
    <cellStyle name="Normal 15 2 4 2 2" xfId="36283" xr:uid="{00000000-0005-0000-0000-0000600A0000}"/>
    <cellStyle name="Normal 15 2 4 3" xfId="20499" xr:uid="{00000000-0005-0000-0000-0000610A0000}"/>
    <cellStyle name="Normal 15 2 4 3 2" xfId="44172" xr:uid="{00000000-0005-0000-0000-0000620A0000}"/>
    <cellStyle name="Normal 15 2 4 4" xfId="28394" xr:uid="{00000000-0005-0000-0000-0000630A0000}"/>
    <cellStyle name="Normal 15 2 5" xfId="8665" xr:uid="{00000000-0005-0000-0000-0000640A0000}"/>
    <cellStyle name="Normal 15 2 5 2" xfId="32338" xr:uid="{00000000-0005-0000-0000-0000650A0000}"/>
    <cellStyle name="Normal 15 2 6" xfId="16554" xr:uid="{00000000-0005-0000-0000-0000660A0000}"/>
    <cellStyle name="Normal 15 2 6 2" xfId="40227" xr:uid="{00000000-0005-0000-0000-0000670A0000}"/>
    <cellStyle name="Normal 15 2 7" xfId="25199" xr:uid="{00000000-0005-0000-0000-0000680A0000}"/>
    <cellStyle name="Normal 15 3" xfId="1964" xr:uid="{00000000-0005-0000-0000-0000690A0000}"/>
    <cellStyle name="Normal 15 3 2" xfId="3406" xr:uid="{00000000-0005-0000-0000-00006A0A0000}"/>
    <cellStyle name="Normal 15 3 2 2" xfId="7351" xr:uid="{00000000-0005-0000-0000-00006B0A0000}"/>
    <cellStyle name="Normal 15 3 2 2 2" xfId="15240" xr:uid="{00000000-0005-0000-0000-00006C0A0000}"/>
    <cellStyle name="Normal 15 3 2 2 2 2" xfId="38913" xr:uid="{00000000-0005-0000-0000-00006D0A0000}"/>
    <cellStyle name="Normal 15 3 2 2 3" xfId="23129" xr:uid="{00000000-0005-0000-0000-00006E0A0000}"/>
    <cellStyle name="Normal 15 3 2 2 3 2" xfId="46802" xr:uid="{00000000-0005-0000-0000-00006F0A0000}"/>
    <cellStyle name="Normal 15 3 2 2 4" xfId="31024" xr:uid="{00000000-0005-0000-0000-0000700A0000}"/>
    <cellStyle name="Normal 15 3 2 3" xfId="10856" xr:uid="{00000000-0005-0000-0000-0000710A0000}"/>
    <cellStyle name="Normal 15 3 2 3 2" xfId="34529" xr:uid="{00000000-0005-0000-0000-0000720A0000}"/>
    <cellStyle name="Normal 15 3 2 4" xfId="18745" xr:uid="{00000000-0005-0000-0000-0000730A0000}"/>
    <cellStyle name="Normal 15 3 2 4 2" xfId="42418" xr:uid="{00000000-0005-0000-0000-0000740A0000}"/>
    <cellStyle name="Normal 15 3 2 5" xfId="27079" xr:uid="{00000000-0005-0000-0000-0000750A0000}"/>
    <cellStyle name="Normal 15 3 3" xfId="5159" xr:uid="{00000000-0005-0000-0000-0000760A0000}"/>
    <cellStyle name="Normal 15 3 3 2" xfId="13048" xr:uid="{00000000-0005-0000-0000-0000770A0000}"/>
    <cellStyle name="Normal 15 3 3 2 2" xfId="36721" xr:uid="{00000000-0005-0000-0000-0000780A0000}"/>
    <cellStyle name="Normal 15 3 3 3" xfId="20937" xr:uid="{00000000-0005-0000-0000-0000790A0000}"/>
    <cellStyle name="Normal 15 3 3 3 2" xfId="44610" xr:uid="{00000000-0005-0000-0000-00007A0A0000}"/>
    <cellStyle name="Normal 15 3 3 4" xfId="28832" xr:uid="{00000000-0005-0000-0000-00007B0A0000}"/>
    <cellStyle name="Normal 15 3 4" xfId="9103" xr:uid="{00000000-0005-0000-0000-00007C0A0000}"/>
    <cellStyle name="Normal 15 3 4 2" xfId="32776" xr:uid="{00000000-0005-0000-0000-00007D0A0000}"/>
    <cellStyle name="Normal 15 3 5" xfId="16992" xr:uid="{00000000-0005-0000-0000-00007E0A0000}"/>
    <cellStyle name="Normal 15 3 5 2" xfId="40665" xr:uid="{00000000-0005-0000-0000-00007F0A0000}"/>
    <cellStyle name="Normal 15 3 6" xfId="25637" xr:uid="{00000000-0005-0000-0000-0000800A0000}"/>
    <cellStyle name="Normal 15 4" xfId="945" xr:uid="{00000000-0005-0000-0000-0000810A0000}"/>
    <cellStyle name="Normal 15 4 2" xfId="5893" xr:uid="{00000000-0005-0000-0000-0000820A0000}"/>
    <cellStyle name="Normal 15 4 2 2" xfId="13782" xr:uid="{00000000-0005-0000-0000-0000830A0000}"/>
    <cellStyle name="Normal 15 4 2 2 2" xfId="37455" xr:uid="{00000000-0005-0000-0000-0000840A0000}"/>
    <cellStyle name="Normal 15 4 2 3" xfId="21671" xr:uid="{00000000-0005-0000-0000-0000850A0000}"/>
    <cellStyle name="Normal 15 4 2 3 2" xfId="45344" xr:uid="{00000000-0005-0000-0000-0000860A0000}"/>
    <cellStyle name="Normal 15 4 2 4" xfId="29566" xr:uid="{00000000-0005-0000-0000-0000870A0000}"/>
    <cellStyle name="Normal 15 4 3" xfId="11590" xr:uid="{00000000-0005-0000-0000-0000880A0000}"/>
    <cellStyle name="Normal 15 4 3 2" xfId="35263" xr:uid="{00000000-0005-0000-0000-0000890A0000}"/>
    <cellStyle name="Normal 15 4 4" xfId="19479" xr:uid="{00000000-0005-0000-0000-00008A0A0000}"/>
    <cellStyle name="Normal 15 4 4 2" xfId="43152" xr:uid="{00000000-0005-0000-0000-00008B0A0000}"/>
    <cellStyle name="Normal 15 4 5" xfId="24618" xr:uid="{00000000-0005-0000-0000-00008C0A0000}"/>
    <cellStyle name="Normal 15 5" xfId="506" xr:uid="{00000000-0005-0000-0000-00008D0A0000}"/>
    <cellStyle name="Normal 15 5 2" xfId="6332" xr:uid="{00000000-0005-0000-0000-00008E0A0000}"/>
    <cellStyle name="Normal 15 5 2 2" xfId="14221" xr:uid="{00000000-0005-0000-0000-00008F0A0000}"/>
    <cellStyle name="Normal 15 5 2 2 2" xfId="37894" xr:uid="{00000000-0005-0000-0000-0000900A0000}"/>
    <cellStyle name="Normal 15 5 2 3" xfId="22110" xr:uid="{00000000-0005-0000-0000-0000910A0000}"/>
    <cellStyle name="Normal 15 5 2 3 2" xfId="45783" xr:uid="{00000000-0005-0000-0000-0000920A0000}"/>
    <cellStyle name="Normal 15 5 2 4" xfId="30005" xr:uid="{00000000-0005-0000-0000-0000930A0000}"/>
    <cellStyle name="Normal 15 5 3" xfId="9837" xr:uid="{00000000-0005-0000-0000-0000940A0000}"/>
    <cellStyle name="Normal 15 5 3 2" xfId="33510" xr:uid="{00000000-0005-0000-0000-0000950A0000}"/>
    <cellStyle name="Normal 15 5 4" xfId="17726" xr:uid="{00000000-0005-0000-0000-0000960A0000}"/>
    <cellStyle name="Normal 15 5 4 2" xfId="41399" xr:uid="{00000000-0005-0000-0000-0000970A0000}"/>
    <cellStyle name="Normal 15 5 5" xfId="24179" xr:uid="{00000000-0005-0000-0000-0000980A0000}"/>
    <cellStyle name="Normal 15 6" xfId="4140" xr:uid="{00000000-0005-0000-0000-0000990A0000}"/>
    <cellStyle name="Normal 15 6 2" xfId="12029" xr:uid="{00000000-0005-0000-0000-00009A0A0000}"/>
    <cellStyle name="Normal 15 6 2 2" xfId="35702" xr:uid="{00000000-0005-0000-0000-00009B0A0000}"/>
    <cellStyle name="Normal 15 6 3" xfId="19918" xr:uid="{00000000-0005-0000-0000-00009C0A0000}"/>
    <cellStyle name="Normal 15 6 3 2" xfId="43591" xr:uid="{00000000-0005-0000-0000-00009D0A0000}"/>
    <cellStyle name="Normal 15 6 4" xfId="27813" xr:uid="{00000000-0005-0000-0000-00009E0A0000}"/>
    <cellStyle name="Normal 15 7" xfId="8084" xr:uid="{00000000-0005-0000-0000-00009F0A0000}"/>
    <cellStyle name="Normal 15 7 2" xfId="31757" xr:uid="{00000000-0005-0000-0000-0000A00A0000}"/>
    <cellStyle name="Normal 15 8" xfId="15973" xr:uid="{00000000-0005-0000-0000-0000A10A0000}"/>
    <cellStyle name="Normal 15 8 2" xfId="39646" xr:uid="{00000000-0005-0000-0000-0000A20A0000}"/>
    <cellStyle name="Normal 15 9" xfId="23736" xr:uid="{00000000-0005-0000-0000-0000A30A0000}"/>
    <cellStyle name="Normal 16" xfId="1230" xr:uid="{00000000-0005-0000-0000-0000A40A0000}"/>
    <cellStyle name="Normal 16 2" xfId="2106" xr:uid="{00000000-0005-0000-0000-0000A50A0000}"/>
    <cellStyle name="Normal 16 2 2" xfId="3548" xr:uid="{00000000-0005-0000-0000-0000A60A0000}"/>
    <cellStyle name="Normal 16 2 2 2" xfId="7493" xr:uid="{00000000-0005-0000-0000-0000A70A0000}"/>
    <cellStyle name="Normal 16 2 2 2 2" xfId="15382" xr:uid="{00000000-0005-0000-0000-0000A80A0000}"/>
    <cellStyle name="Normal 16 2 2 2 2 2" xfId="39055" xr:uid="{00000000-0005-0000-0000-0000A90A0000}"/>
    <cellStyle name="Normal 16 2 2 2 3" xfId="23271" xr:uid="{00000000-0005-0000-0000-0000AA0A0000}"/>
    <cellStyle name="Normal 16 2 2 2 3 2" xfId="46944" xr:uid="{00000000-0005-0000-0000-0000AB0A0000}"/>
    <cellStyle name="Normal 16 2 2 2 4" xfId="31166" xr:uid="{00000000-0005-0000-0000-0000AC0A0000}"/>
    <cellStyle name="Normal 16 2 2 3" xfId="10998" xr:uid="{00000000-0005-0000-0000-0000AD0A0000}"/>
    <cellStyle name="Normal 16 2 2 3 2" xfId="34671" xr:uid="{00000000-0005-0000-0000-0000AE0A0000}"/>
    <cellStyle name="Normal 16 2 2 4" xfId="18887" xr:uid="{00000000-0005-0000-0000-0000AF0A0000}"/>
    <cellStyle name="Normal 16 2 2 4 2" xfId="42560" xr:uid="{00000000-0005-0000-0000-0000B00A0000}"/>
    <cellStyle name="Normal 16 2 2 5" xfId="27221" xr:uid="{00000000-0005-0000-0000-0000B10A0000}"/>
    <cellStyle name="Normal 16 2 3" xfId="5301" xr:uid="{00000000-0005-0000-0000-0000B20A0000}"/>
    <cellStyle name="Normal 16 2 3 2" xfId="13190" xr:uid="{00000000-0005-0000-0000-0000B30A0000}"/>
    <cellStyle name="Normal 16 2 3 2 2" xfId="36863" xr:uid="{00000000-0005-0000-0000-0000B40A0000}"/>
    <cellStyle name="Normal 16 2 3 3" xfId="21079" xr:uid="{00000000-0005-0000-0000-0000B50A0000}"/>
    <cellStyle name="Normal 16 2 3 3 2" xfId="44752" xr:uid="{00000000-0005-0000-0000-0000B60A0000}"/>
    <cellStyle name="Normal 16 2 3 4" xfId="28974" xr:uid="{00000000-0005-0000-0000-0000B70A0000}"/>
    <cellStyle name="Normal 16 2 4" xfId="9245" xr:uid="{00000000-0005-0000-0000-0000B80A0000}"/>
    <cellStyle name="Normal 16 2 4 2" xfId="32918" xr:uid="{00000000-0005-0000-0000-0000B90A0000}"/>
    <cellStyle name="Normal 16 2 5" xfId="17134" xr:uid="{00000000-0005-0000-0000-0000BA0A0000}"/>
    <cellStyle name="Normal 16 2 5 2" xfId="40807" xr:uid="{00000000-0005-0000-0000-0000BB0A0000}"/>
    <cellStyle name="Normal 16 2 6" xfId="25779" xr:uid="{00000000-0005-0000-0000-0000BC0A0000}"/>
    <cellStyle name="Normal 16 3" xfId="2672" xr:uid="{00000000-0005-0000-0000-0000BD0A0000}"/>
    <cellStyle name="Normal 16 3 2" xfId="6617" xr:uid="{00000000-0005-0000-0000-0000BE0A0000}"/>
    <cellStyle name="Normal 16 3 2 2" xfId="14506" xr:uid="{00000000-0005-0000-0000-0000BF0A0000}"/>
    <cellStyle name="Normal 16 3 2 2 2" xfId="38179" xr:uid="{00000000-0005-0000-0000-0000C00A0000}"/>
    <cellStyle name="Normal 16 3 2 3" xfId="22395" xr:uid="{00000000-0005-0000-0000-0000C10A0000}"/>
    <cellStyle name="Normal 16 3 2 3 2" xfId="46068" xr:uid="{00000000-0005-0000-0000-0000C20A0000}"/>
    <cellStyle name="Normal 16 3 2 4" xfId="30290" xr:uid="{00000000-0005-0000-0000-0000C30A0000}"/>
    <cellStyle name="Normal 16 3 3" xfId="10122" xr:uid="{00000000-0005-0000-0000-0000C40A0000}"/>
    <cellStyle name="Normal 16 3 3 2" xfId="33795" xr:uid="{00000000-0005-0000-0000-0000C50A0000}"/>
    <cellStyle name="Normal 16 3 4" xfId="18011" xr:uid="{00000000-0005-0000-0000-0000C60A0000}"/>
    <cellStyle name="Normal 16 3 4 2" xfId="41684" xr:uid="{00000000-0005-0000-0000-0000C70A0000}"/>
    <cellStyle name="Normal 16 3 5" xfId="26345" xr:uid="{00000000-0005-0000-0000-0000C80A0000}"/>
    <cellStyle name="Normal 16 4" xfId="4425" xr:uid="{00000000-0005-0000-0000-0000C90A0000}"/>
    <cellStyle name="Normal 16 4 2" xfId="12314" xr:uid="{00000000-0005-0000-0000-0000CA0A0000}"/>
    <cellStyle name="Normal 16 4 2 2" xfId="35987" xr:uid="{00000000-0005-0000-0000-0000CB0A0000}"/>
    <cellStyle name="Normal 16 4 3" xfId="20203" xr:uid="{00000000-0005-0000-0000-0000CC0A0000}"/>
    <cellStyle name="Normal 16 4 3 2" xfId="43876" xr:uid="{00000000-0005-0000-0000-0000CD0A0000}"/>
    <cellStyle name="Normal 16 4 4" xfId="28098" xr:uid="{00000000-0005-0000-0000-0000CE0A0000}"/>
    <cellStyle name="Normal 16 5" xfId="8369" xr:uid="{00000000-0005-0000-0000-0000CF0A0000}"/>
    <cellStyle name="Normal 16 5 2" xfId="32042" xr:uid="{00000000-0005-0000-0000-0000D00A0000}"/>
    <cellStyle name="Normal 16 6" xfId="16258" xr:uid="{00000000-0005-0000-0000-0000D10A0000}"/>
    <cellStyle name="Normal 16 6 2" xfId="39931" xr:uid="{00000000-0005-0000-0000-0000D20A0000}"/>
    <cellStyle name="Normal 16 7" xfId="24903" xr:uid="{00000000-0005-0000-0000-0000D30A0000}"/>
    <cellStyle name="Normal 17" xfId="1668" xr:uid="{00000000-0005-0000-0000-0000D40A0000}"/>
    <cellStyle name="Normal 17 2" xfId="3110" xr:uid="{00000000-0005-0000-0000-0000D50A0000}"/>
    <cellStyle name="Normal 17 2 2" xfId="7055" xr:uid="{00000000-0005-0000-0000-0000D60A0000}"/>
    <cellStyle name="Normal 17 2 2 2" xfId="14944" xr:uid="{00000000-0005-0000-0000-0000D70A0000}"/>
    <cellStyle name="Normal 17 2 2 2 2" xfId="38617" xr:uid="{00000000-0005-0000-0000-0000D80A0000}"/>
    <cellStyle name="Normal 17 2 2 3" xfId="22833" xr:uid="{00000000-0005-0000-0000-0000D90A0000}"/>
    <cellStyle name="Normal 17 2 2 3 2" xfId="46506" xr:uid="{00000000-0005-0000-0000-0000DA0A0000}"/>
    <cellStyle name="Normal 17 2 2 4" xfId="30728" xr:uid="{00000000-0005-0000-0000-0000DB0A0000}"/>
    <cellStyle name="Normal 17 2 3" xfId="10560" xr:uid="{00000000-0005-0000-0000-0000DC0A0000}"/>
    <cellStyle name="Normal 17 2 3 2" xfId="34233" xr:uid="{00000000-0005-0000-0000-0000DD0A0000}"/>
    <cellStyle name="Normal 17 2 4" xfId="18449" xr:uid="{00000000-0005-0000-0000-0000DE0A0000}"/>
    <cellStyle name="Normal 17 2 4 2" xfId="42122" xr:uid="{00000000-0005-0000-0000-0000DF0A0000}"/>
    <cellStyle name="Normal 17 2 5" xfId="26783" xr:uid="{00000000-0005-0000-0000-0000E00A0000}"/>
    <cellStyle name="Normal 17 3" xfId="4863" xr:uid="{00000000-0005-0000-0000-0000E10A0000}"/>
    <cellStyle name="Normal 17 3 2" xfId="12752" xr:uid="{00000000-0005-0000-0000-0000E20A0000}"/>
    <cellStyle name="Normal 17 3 2 2" xfId="36425" xr:uid="{00000000-0005-0000-0000-0000E30A0000}"/>
    <cellStyle name="Normal 17 3 3" xfId="20641" xr:uid="{00000000-0005-0000-0000-0000E40A0000}"/>
    <cellStyle name="Normal 17 3 3 2" xfId="44314" xr:uid="{00000000-0005-0000-0000-0000E50A0000}"/>
    <cellStyle name="Normal 17 3 4" xfId="28536" xr:uid="{00000000-0005-0000-0000-0000E60A0000}"/>
    <cellStyle name="Normal 17 4" xfId="8807" xr:uid="{00000000-0005-0000-0000-0000E70A0000}"/>
    <cellStyle name="Normal 17 4 2" xfId="32480" xr:uid="{00000000-0005-0000-0000-0000E80A0000}"/>
    <cellStyle name="Normal 17 5" xfId="16696" xr:uid="{00000000-0005-0000-0000-0000E90A0000}"/>
    <cellStyle name="Normal 17 5 2" xfId="40369" xr:uid="{00000000-0005-0000-0000-0000EA0A0000}"/>
    <cellStyle name="Normal 17 6" xfId="25341" xr:uid="{00000000-0005-0000-0000-0000EB0A0000}"/>
    <cellStyle name="Normal 18" xfId="791" xr:uid="{00000000-0005-0000-0000-0000EC0A0000}"/>
    <cellStyle name="Normal 18 2" xfId="5739" xr:uid="{00000000-0005-0000-0000-0000ED0A0000}"/>
    <cellStyle name="Normal 18 2 2" xfId="13628" xr:uid="{00000000-0005-0000-0000-0000EE0A0000}"/>
    <cellStyle name="Normal 18 2 2 2" xfId="37301" xr:uid="{00000000-0005-0000-0000-0000EF0A0000}"/>
    <cellStyle name="Normal 18 2 3" xfId="21517" xr:uid="{00000000-0005-0000-0000-0000F00A0000}"/>
    <cellStyle name="Normal 18 2 3 2" xfId="45190" xr:uid="{00000000-0005-0000-0000-0000F10A0000}"/>
    <cellStyle name="Normal 18 2 4" xfId="29412" xr:uid="{00000000-0005-0000-0000-0000F20A0000}"/>
    <cellStyle name="Normal 18 3" xfId="11436" xr:uid="{00000000-0005-0000-0000-0000F30A0000}"/>
    <cellStyle name="Normal 18 3 2" xfId="35109" xr:uid="{00000000-0005-0000-0000-0000F40A0000}"/>
    <cellStyle name="Normal 18 4" xfId="19325" xr:uid="{00000000-0005-0000-0000-0000F50A0000}"/>
    <cellStyle name="Normal 18 4 2" xfId="42998" xr:uid="{00000000-0005-0000-0000-0000F60A0000}"/>
    <cellStyle name="Normal 18 5" xfId="24464" xr:uid="{00000000-0005-0000-0000-0000F70A0000}"/>
    <cellStyle name="Normal 19" xfId="2613" xr:uid="{00000000-0005-0000-0000-0000F80A0000}"/>
    <cellStyle name="Normal 19 2" xfId="6178" xr:uid="{00000000-0005-0000-0000-0000F90A0000}"/>
    <cellStyle name="Normal 19 2 2" xfId="14067" xr:uid="{00000000-0005-0000-0000-0000FA0A0000}"/>
    <cellStyle name="Normal 19 2 2 2" xfId="37740" xr:uid="{00000000-0005-0000-0000-0000FB0A0000}"/>
    <cellStyle name="Normal 19 2 3" xfId="21956" xr:uid="{00000000-0005-0000-0000-0000FC0A0000}"/>
    <cellStyle name="Normal 19 2 3 2" xfId="45629" xr:uid="{00000000-0005-0000-0000-0000FD0A0000}"/>
    <cellStyle name="Normal 19 2 4" xfId="29851" xr:uid="{00000000-0005-0000-0000-0000FE0A0000}"/>
    <cellStyle name="Normal 19 3" xfId="9683" xr:uid="{00000000-0005-0000-0000-0000FF0A0000}"/>
    <cellStyle name="Normal 19 3 2" xfId="33356" xr:uid="{00000000-0005-0000-0000-0000000B0000}"/>
    <cellStyle name="Normal 19 4" xfId="17572" xr:uid="{00000000-0005-0000-0000-0000010B0000}"/>
    <cellStyle name="Normal 19 4 2" xfId="41245" xr:uid="{00000000-0005-0000-0000-0000020B0000}"/>
    <cellStyle name="Normal 19 5" xfId="26286" xr:uid="{00000000-0005-0000-0000-0000030B0000}"/>
    <cellStyle name="Normal 2" xfId="1" xr:uid="{00000000-0005-0000-0000-0000040B0000}"/>
    <cellStyle name="Normal 2 10" xfId="7931" xr:uid="{00000000-0005-0000-0000-0000050B0000}"/>
    <cellStyle name="Normal 2 10 2" xfId="31604" xr:uid="{00000000-0005-0000-0000-0000060B0000}"/>
    <cellStyle name="Normal 2 11" xfId="15820" xr:uid="{00000000-0005-0000-0000-0000070B0000}"/>
    <cellStyle name="Normal 2 11 2" xfId="39493" xr:uid="{00000000-0005-0000-0000-0000080B0000}"/>
    <cellStyle name="Normal 2 2" xfId="58" xr:uid="{00000000-0005-0000-0000-0000090B0000}"/>
    <cellStyle name="Normal 2 3" xfId="73" xr:uid="{00000000-0005-0000-0000-00000A0B0000}"/>
    <cellStyle name="Normal 2 3 10" xfId="803" xr:uid="{00000000-0005-0000-0000-00000B0B0000}"/>
    <cellStyle name="Normal 2 3 10 2" xfId="5751" xr:uid="{00000000-0005-0000-0000-00000C0B0000}"/>
    <cellStyle name="Normal 2 3 10 2 2" xfId="13640" xr:uid="{00000000-0005-0000-0000-00000D0B0000}"/>
    <cellStyle name="Normal 2 3 10 2 2 2" xfId="37313" xr:uid="{00000000-0005-0000-0000-00000E0B0000}"/>
    <cellStyle name="Normal 2 3 10 2 3" xfId="21529" xr:uid="{00000000-0005-0000-0000-00000F0B0000}"/>
    <cellStyle name="Normal 2 3 10 2 3 2" xfId="45202" xr:uid="{00000000-0005-0000-0000-0000100B0000}"/>
    <cellStyle name="Normal 2 3 10 2 4" xfId="29424" xr:uid="{00000000-0005-0000-0000-0000110B0000}"/>
    <cellStyle name="Normal 2 3 10 3" xfId="11448" xr:uid="{00000000-0005-0000-0000-0000120B0000}"/>
    <cellStyle name="Normal 2 3 10 3 2" xfId="35121" xr:uid="{00000000-0005-0000-0000-0000130B0000}"/>
    <cellStyle name="Normal 2 3 10 4" xfId="19337" xr:uid="{00000000-0005-0000-0000-0000140B0000}"/>
    <cellStyle name="Normal 2 3 10 4 2" xfId="43010" xr:uid="{00000000-0005-0000-0000-0000150B0000}"/>
    <cellStyle name="Normal 2 3 10 5" xfId="24476" xr:uid="{00000000-0005-0000-0000-0000160B0000}"/>
    <cellStyle name="Normal 2 3 11" xfId="361" xr:uid="{00000000-0005-0000-0000-0000170B0000}"/>
    <cellStyle name="Normal 2 3 11 2" xfId="6190" xr:uid="{00000000-0005-0000-0000-0000180B0000}"/>
    <cellStyle name="Normal 2 3 11 2 2" xfId="14079" xr:uid="{00000000-0005-0000-0000-0000190B0000}"/>
    <cellStyle name="Normal 2 3 11 2 2 2" xfId="37752" xr:uid="{00000000-0005-0000-0000-00001A0B0000}"/>
    <cellStyle name="Normal 2 3 11 2 3" xfId="21968" xr:uid="{00000000-0005-0000-0000-00001B0B0000}"/>
    <cellStyle name="Normal 2 3 11 2 3 2" xfId="45641" xr:uid="{00000000-0005-0000-0000-00001C0B0000}"/>
    <cellStyle name="Normal 2 3 11 2 4" xfId="29863" xr:uid="{00000000-0005-0000-0000-00001D0B0000}"/>
    <cellStyle name="Normal 2 3 11 3" xfId="9695" xr:uid="{00000000-0005-0000-0000-00001E0B0000}"/>
    <cellStyle name="Normal 2 3 11 3 2" xfId="33368" xr:uid="{00000000-0005-0000-0000-00001F0B0000}"/>
    <cellStyle name="Normal 2 3 11 4" xfId="17584" xr:uid="{00000000-0005-0000-0000-0000200B0000}"/>
    <cellStyle name="Normal 2 3 11 4 2" xfId="41257" xr:uid="{00000000-0005-0000-0000-0000210B0000}"/>
    <cellStyle name="Normal 2 3 11 5" xfId="24034" xr:uid="{00000000-0005-0000-0000-0000220B0000}"/>
    <cellStyle name="Normal 2 3 12" xfId="3998" xr:uid="{00000000-0005-0000-0000-0000230B0000}"/>
    <cellStyle name="Normal 2 3 12 2" xfId="11887" xr:uid="{00000000-0005-0000-0000-0000240B0000}"/>
    <cellStyle name="Normal 2 3 12 2 2" xfId="35560" xr:uid="{00000000-0005-0000-0000-0000250B0000}"/>
    <cellStyle name="Normal 2 3 12 3" xfId="19776" xr:uid="{00000000-0005-0000-0000-0000260B0000}"/>
    <cellStyle name="Normal 2 3 12 3 2" xfId="43449" xr:uid="{00000000-0005-0000-0000-0000270B0000}"/>
    <cellStyle name="Normal 2 3 12 4" xfId="27671" xr:uid="{00000000-0005-0000-0000-0000280B0000}"/>
    <cellStyle name="Normal 2 3 13" xfId="7942" xr:uid="{00000000-0005-0000-0000-0000290B0000}"/>
    <cellStyle name="Normal 2 3 13 2" xfId="31615" xr:uid="{00000000-0005-0000-0000-00002A0B0000}"/>
    <cellStyle name="Normal 2 3 14" xfId="15831" xr:uid="{00000000-0005-0000-0000-00002B0B0000}"/>
    <cellStyle name="Normal 2 3 14 2" xfId="39504" xr:uid="{00000000-0005-0000-0000-00002C0B0000}"/>
    <cellStyle name="Normal 2 3 15" xfId="23749" xr:uid="{00000000-0005-0000-0000-00002D0B0000}"/>
    <cellStyle name="Normal 2 3 2" xfId="87" xr:uid="{00000000-0005-0000-0000-00002E0B0000}"/>
    <cellStyle name="Normal 2 3 2 10" xfId="4010" xr:uid="{00000000-0005-0000-0000-00002F0B0000}"/>
    <cellStyle name="Normal 2 3 2 10 2" xfId="11899" xr:uid="{00000000-0005-0000-0000-0000300B0000}"/>
    <cellStyle name="Normal 2 3 2 10 2 2" xfId="35572" xr:uid="{00000000-0005-0000-0000-0000310B0000}"/>
    <cellStyle name="Normal 2 3 2 10 3" xfId="19788" xr:uid="{00000000-0005-0000-0000-0000320B0000}"/>
    <cellStyle name="Normal 2 3 2 10 3 2" xfId="43461" xr:uid="{00000000-0005-0000-0000-0000330B0000}"/>
    <cellStyle name="Normal 2 3 2 10 4" xfId="27683" xr:uid="{00000000-0005-0000-0000-0000340B0000}"/>
    <cellStyle name="Normal 2 3 2 11" xfId="7954" xr:uid="{00000000-0005-0000-0000-0000350B0000}"/>
    <cellStyle name="Normal 2 3 2 11 2" xfId="31627" xr:uid="{00000000-0005-0000-0000-0000360B0000}"/>
    <cellStyle name="Normal 2 3 2 12" xfId="15843" xr:uid="{00000000-0005-0000-0000-0000370B0000}"/>
    <cellStyle name="Normal 2 3 2 12 2" xfId="39516" xr:uid="{00000000-0005-0000-0000-0000380B0000}"/>
    <cellStyle name="Normal 2 3 2 13" xfId="23761" xr:uid="{00000000-0005-0000-0000-0000390B0000}"/>
    <cellStyle name="Normal 2 3 2 2" xfId="122" xr:uid="{00000000-0005-0000-0000-00003A0B0000}"/>
    <cellStyle name="Normal 2 3 2 2 10" xfId="7989" xr:uid="{00000000-0005-0000-0000-00003B0B0000}"/>
    <cellStyle name="Normal 2 3 2 2 10 2" xfId="31662" xr:uid="{00000000-0005-0000-0000-00003C0B0000}"/>
    <cellStyle name="Normal 2 3 2 2 11" xfId="15878" xr:uid="{00000000-0005-0000-0000-00003D0B0000}"/>
    <cellStyle name="Normal 2 3 2 2 11 2" xfId="39551" xr:uid="{00000000-0005-0000-0000-00003E0B0000}"/>
    <cellStyle name="Normal 2 3 2 2 12" xfId="23796" xr:uid="{00000000-0005-0000-0000-00003F0B0000}"/>
    <cellStyle name="Normal 2 3 2 2 2" xfId="194" xr:uid="{00000000-0005-0000-0000-0000400B0000}"/>
    <cellStyle name="Normal 2 3 2 2 2 10" xfId="15949" xr:uid="{00000000-0005-0000-0000-0000410B0000}"/>
    <cellStyle name="Normal 2 3 2 2 2 10 2" xfId="39622" xr:uid="{00000000-0005-0000-0000-0000420B0000}"/>
    <cellStyle name="Normal 2 3 2 2 2 11" xfId="23867" xr:uid="{00000000-0005-0000-0000-0000430B0000}"/>
    <cellStyle name="Normal 2 3 2 2 2 2" xfId="336" xr:uid="{00000000-0005-0000-0000-0000440B0000}"/>
    <cellStyle name="Normal 2 3 2 2 2 2 2" xfId="1243" xr:uid="{00000000-0005-0000-0000-0000450B0000}"/>
    <cellStyle name="Normal 2 3 2 2 2 2 2 2" xfId="2119" xr:uid="{00000000-0005-0000-0000-0000460B0000}"/>
    <cellStyle name="Normal 2 3 2 2 2 2 2 2 2" xfId="3561" xr:uid="{00000000-0005-0000-0000-0000470B0000}"/>
    <cellStyle name="Normal 2 3 2 2 2 2 2 2 2 2" xfId="7506" xr:uid="{00000000-0005-0000-0000-0000480B0000}"/>
    <cellStyle name="Normal 2 3 2 2 2 2 2 2 2 2 2" xfId="15395" xr:uid="{00000000-0005-0000-0000-0000490B0000}"/>
    <cellStyle name="Normal 2 3 2 2 2 2 2 2 2 2 2 2" xfId="39068" xr:uid="{00000000-0005-0000-0000-00004A0B0000}"/>
    <cellStyle name="Normal 2 3 2 2 2 2 2 2 2 2 3" xfId="23284" xr:uid="{00000000-0005-0000-0000-00004B0B0000}"/>
    <cellStyle name="Normal 2 3 2 2 2 2 2 2 2 2 3 2" xfId="46957" xr:uid="{00000000-0005-0000-0000-00004C0B0000}"/>
    <cellStyle name="Normal 2 3 2 2 2 2 2 2 2 2 4" xfId="31179" xr:uid="{00000000-0005-0000-0000-00004D0B0000}"/>
    <cellStyle name="Normal 2 3 2 2 2 2 2 2 2 3" xfId="11011" xr:uid="{00000000-0005-0000-0000-00004E0B0000}"/>
    <cellStyle name="Normal 2 3 2 2 2 2 2 2 2 3 2" xfId="34684" xr:uid="{00000000-0005-0000-0000-00004F0B0000}"/>
    <cellStyle name="Normal 2 3 2 2 2 2 2 2 2 4" xfId="18900" xr:uid="{00000000-0005-0000-0000-0000500B0000}"/>
    <cellStyle name="Normal 2 3 2 2 2 2 2 2 2 4 2" xfId="42573" xr:uid="{00000000-0005-0000-0000-0000510B0000}"/>
    <cellStyle name="Normal 2 3 2 2 2 2 2 2 2 5" xfId="27234" xr:uid="{00000000-0005-0000-0000-0000520B0000}"/>
    <cellStyle name="Normal 2 3 2 2 2 2 2 2 3" xfId="5314" xr:uid="{00000000-0005-0000-0000-0000530B0000}"/>
    <cellStyle name="Normal 2 3 2 2 2 2 2 2 3 2" xfId="13203" xr:uid="{00000000-0005-0000-0000-0000540B0000}"/>
    <cellStyle name="Normal 2 3 2 2 2 2 2 2 3 2 2" xfId="36876" xr:uid="{00000000-0005-0000-0000-0000550B0000}"/>
    <cellStyle name="Normal 2 3 2 2 2 2 2 2 3 3" xfId="21092" xr:uid="{00000000-0005-0000-0000-0000560B0000}"/>
    <cellStyle name="Normal 2 3 2 2 2 2 2 2 3 3 2" xfId="44765" xr:uid="{00000000-0005-0000-0000-0000570B0000}"/>
    <cellStyle name="Normal 2 3 2 2 2 2 2 2 3 4" xfId="28987" xr:uid="{00000000-0005-0000-0000-0000580B0000}"/>
    <cellStyle name="Normal 2 3 2 2 2 2 2 2 4" xfId="9258" xr:uid="{00000000-0005-0000-0000-0000590B0000}"/>
    <cellStyle name="Normal 2 3 2 2 2 2 2 2 4 2" xfId="32931" xr:uid="{00000000-0005-0000-0000-00005A0B0000}"/>
    <cellStyle name="Normal 2 3 2 2 2 2 2 2 5" xfId="17147" xr:uid="{00000000-0005-0000-0000-00005B0B0000}"/>
    <cellStyle name="Normal 2 3 2 2 2 2 2 2 5 2" xfId="40820" xr:uid="{00000000-0005-0000-0000-00005C0B0000}"/>
    <cellStyle name="Normal 2 3 2 2 2 2 2 2 6" xfId="25792" xr:uid="{00000000-0005-0000-0000-00005D0B0000}"/>
    <cellStyle name="Normal 2 3 2 2 2 2 2 3" xfId="2685" xr:uid="{00000000-0005-0000-0000-00005E0B0000}"/>
    <cellStyle name="Normal 2 3 2 2 2 2 2 3 2" xfId="6630" xr:uid="{00000000-0005-0000-0000-00005F0B0000}"/>
    <cellStyle name="Normal 2 3 2 2 2 2 2 3 2 2" xfId="14519" xr:uid="{00000000-0005-0000-0000-0000600B0000}"/>
    <cellStyle name="Normal 2 3 2 2 2 2 2 3 2 2 2" xfId="38192" xr:uid="{00000000-0005-0000-0000-0000610B0000}"/>
    <cellStyle name="Normal 2 3 2 2 2 2 2 3 2 3" xfId="22408" xr:uid="{00000000-0005-0000-0000-0000620B0000}"/>
    <cellStyle name="Normal 2 3 2 2 2 2 2 3 2 3 2" xfId="46081" xr:uid="{00000000-0005-0000-0000-0000630B0000}"/>
    <cellStyle name="Normal 2 3 2 2 2 2 2 3 2 4" xfId="30303" xr:uid="{00000000-0005-0000-0000-0000640B0000}"/>
    <cellStyle name="Normal 2 3 2 2 2 2 2 3 3" xfId="10135" xr:uid="{00000000-0005-0000-0000-0000650B0000}"/>
    <cellStyle name="Normal 2 3 2 2 2 2 2 3 3 2" xfId="33808" xr:uid="{00000000-0005-0000-0000-0000660B0000}"/>
    <cellStyle name="Normal 2 3 2 2 2 2 2 3 4" xfId="18024" xr:uid="{00000000-0005-0000-0000-0000670B0000}"/>
    <cellStyle name="Normal 2 3 2 2 2 2 2 3 4 2" xfId="41697" xr:uid="{00000000-0005-0000-0000-0000680B0000}"/>
    <cellStyle name="Normal 2 3 2 2 2 2 2 3 5" xfId="26358" xr:uid="{00000000-0005-0000-0000-0000690B0000}"/>
    <cellStyle name="Normal 2 3 2 2 2 2 2 4" xfId="4438" xr:uid="{00000000-0005-0000-0000-00006A0B0000}"/>
    <cellStyle name="Normal 2 3 2 2 2 2 2 4 2" xfId="12327" xr:uid="{00000000-0005-0000-0000-00006B0B0000}"/>
    <cellStyle name="Normal 2 3 2 2 2 2 2 4 2 2" xfId="36000" xr:uid="{00000000-0005-0000-0000-00006C0B0000}"/>
    <cellStyle name="Normal 2 3 2 2 2 2 2 4 3" xfId="20216" xr:uid="{00000000-0005-0000-0000-00006D0B0000}"/>
    <cellStyle name="Normal 2 3 2 2 2 2 2 4 3 2" xfId="43889" xr:uid="{00000000-0005-0000-0000-00006E0B0000}"/>
    <cellStyle name="Normal 2 3 2 2 2 2 2 4 4" xfId="28111" xr:uid="{00000000-0005-0000-0000-00006F0B0000}"/>
    <cellStyle name="Normal 2 3 2 2 2 2 2 5" xfId="8382" xr:uid="{00000000-0005-0000-0000-0000700B0000}"/>
    <cellStyle name="Normal 2 3 2 2 2 2 2 5 2" xfId="32055" xr:uid="{00000000-0005-0000-0000-0000710B0000}"/>
    <cellStyle name="Normal 2 3 2 2 2 2 2 6" xfId="16271" xr:uid="{00000000-0005-0000-0000-0000720B0000}"/>
    <cellStyle name="Normal 2 3 2 2 2 2 2 6 2" xfId="39944" xr:uid="{00000000-0005-0000-0000-0000730B0000}"/>
    <cellStyle name="Normal 2 3 2 2 2 2 2 7" xfId="24916" xr:uid="{00000000-0005-0000-0000-0000740B0000}"/>
    <cellStyle name="Normal 2 3 2 2 2 2 3" xfId="1681" xr:uid="{00000000-0005-0000-0000-0000750B0000}"/>
    <cellStyle name="Normal 2 3 2 2 2 2 3 2" xfId="3123" xr:uid="{00000000-0005-0000-0000-0000760B0000}"/>
    <cellStyle name="Normal 2 3 2 2 2 2 3 2 2" xfId="7068" xr:uid="{00000000-0005-0000-0000-0000770B0000}"/>
    <cellStyle name="Normal 2 3 2 2 2 2 3 2 2 2" xfId="14957" xr:uid="{00000000-0005-0000-0000-0000780B0000}"/>
    <cellStyle name="Normal 2 3 2 2 2 2 3 2 2 2 2" xfId="38630" xr:uid="{00000000-0005-0000-0000-0000790B0000}"/>
    <cellStyle name="Normal 2 3 2 2 2 2 3 2 2 3" xfId="22846" xr:uid="{00000000-0005-0000-0000-00007A0B0000}"/>
    <cellStyle name="Normal 2 3 2 2 2 2 3 2 2 3 2" xfId="46519" xr:uid="{00000000-0005-0000-0000-00007B0B0000}"/>
    <cellStyle name="Normal 2 3 2 2 2 2 3 2 2 4" xfId="30741" xr:uid="{00000000-0005-0000-0000-00007C0B0000}"/>
    <cellStyle name="Normal 2 3 2 2 2 2 3 2 3" xfId="10573" xr:uid="{00000000-0005-0000-0000-00007D0B0000}"/>
    <cellStyle name="Normal 2 3 2 2 2 2 3 2 3 2" xfId="34246" xr:uid="{00000000-0005-0000-0000-00007E0B0000}"/>
    <cellStyle name="Normal 2 3 2 2 2 2 3 2 4" xfId="18462" xr:uid="{00000000-0005-0000-0000-00007F0B0000}"/>
    <cellStyle name="Normal 2 3 2 2 2 2 3 2 4 2" xfId="42135" xr:uid="{00000000-0005-0000-0000-0000800B0000}"/>
    <cellStyle name="Normal 2 3 2 2 2 2 3 2 5" xfId="26796" xr:uid="{00000000-0005-0000-0000-0000810B0000}"/>
    <cellStyle name="Normal 2 3 2 2 2 2 3 3" xfId="4876" xr:uid="{00000000-0005-0000-0000-0000820B0000}"/>
    <cellStyle name="Normal 2 3 2 2 2 2 3 3 2" xfId="12765" xr:uid="{00000000-0005-0000-0000-0000830B0000}"/>
    <cellStyle name="Normal 2 3 2 2 2 2 3 3 2 2" xfId="36438" xr:uid="{00000000-0005-0000-0000-0000840B0000}"/>
    <cellStyle name="Normal 2 3 2 2 2 2 3 3 3" xfId="20654" xr:uid="{00000000-0005-0000-0000-0000850B0000}"/>
    <cellStyle name="Normal 2 3 2 2 2 2 3 3 3 2" xfId="44327" xr:uid="{00000000-0005-0000-0000-0000860B0000}"/>
    <cellStyle name="Normal 2 3 2 2 2 2 3 3 4" xfId="28549" xr:uid="{00000000-0005-0000-0000-0000870B0000}"/>
    <cellStyle name="Normal 2 3 2 2 2 2 3 4" xfId="8820" xr:uid="{00000000-0005-0000-0000-0000880B0000}"/>
    <cellStyle name="Normal 2 3 2 2 2 2 3 4 2" xfId="32493" xr:uid="{00000000-0005-0000-0000-0000890B0000}"/>
    <cellStyle name="Normal 2 3 2 2 2 2 3 5" xfId="16709" xr:uid="{00000000-0005-0000-0000-00008A0B0000}"/>
    <cellStyle name="Normal 2 3 2 2 2 2 3 5 2" xfId="40382" xr:uid="{00000000-0005-0000-0000-00008B0B0000}"/>
    <cellStyle name="Normal 2 3 2 2 2 2 3 6" xfId="25354" xr:uid="{00000000-0005-0000-0000-00008C0B0000}"/>
    <cellStyle name="Normal 2 3 2 2 2 2 4" xfId="1218" xr:uid="{00000000-0005-0000-0000-00008D0B0000}"/>
    <cellStyle name="Normal 2 3 2 2 2 2 4 2" xfId="6166" xr:uid="{00000000-0005-0000-0000-00008E0B0000}"/>
    <cellStyle name="Normal 2 3 2 2 2 2 4 2 2" xfId="14055" xr:uid="{00000000-0005-0000-0000-00008F0B0000}"/>
    <cellStyle name="Normal 2 3 2 2 2 2 4 2 2 2" xfId="37728" xr:uid="{00000000-0005-0000-0000-0000900B0000}"/>
    <cellStyle name="Normal 2 3 2 2 2 2 4 2 3" xfId="21944" xr:uid="{00000000-0005-0000-0000-0000910B0000}"/>
    <cellStyle name="Normal 2 3 2 2 2 2 4 2 3 2" xfId="45617" xr:uid="{00000000-0005-0000-0000-0000920B0000}"/>
    <cellStyle name="Normal 2 3 2 2 2 2 4 2 4" xfId="29839" xr:uid="{00000000-0005-0000-0000-0000930B0000}"/>
    <cellStyle name="Normal 2 3 2 2 2 2 4 3" xfId="11863" xr:uid="{00000000-0005-0000-0000-0000940B0000}"/>
    <cellStyle name="Normal 2 3 2 2 2 2 4 3 2" xfId="35536" xr:uid="{00000000-0005-0000-0000-0000950B0000}"/>
    <cellStyle name="Normal 2 3 2 2 2 2 4 4" xfId="19752" xr:uid="{00000000-0005-0000-0000-0000960B0000}"/>
    <cellStyle name="Normal 2 3 2 2 2 2 4 4 2" xfId="43425" xr:uid="{00000000-0005-0000-0000-0000970B0000}"/>
    <cellStyle name="Normal 2 3 2 2 2 2 4 5" xfId="24891" xr:uid="{00000000-0005-0000-0000-0000980B0000}"/>
    <cellStyle name="Normal 2 3 2 2 2 2 5" xfId="779" xr:uid="{00000000-0005-0000-0000-0000990B0000}"/>
    <cellStyle name="Normal 2 3 2 2 2 2 5 2" xfId="6605" xr:uid="{00000000-0005-0000-0000-00009A0B0000}"/>
    <cellStyle name="Normal 2 3 2 2 2 2 5 2 2" xfId="14494" xr:uid="{00000000-0005-0000-0000-00009B0B0000}"/>
    <cellStyle name="Normal 2 3 2 2 2 2 5 2 2 2" xfId="38167" xr:uid="{00000000-0005-0000-0000-00009C0B0000}"/>
    <cellStyle name="Normal 2 3 2 2 2 2 5 2 3" xfId="22383" xr:uid="{00000000-0005-0000-0000-00009D0B0000}"/>
    <cellStyle name="Normal 2 3 2 2 2 2 5 2 3 2" xfId="46056" xr:uid="{00000000-0005-0000-0000-00009E0B0000}"/>
    <cellStyle name="Normal 2 3 2 2 2 2 5 2 4" xfId="30278" xr:uid="{00000000-0005-0000-0000-00009F0B0000}"/>
    <cellStyle name="Normal 2 3 2 2 2 2 5 3" xfId="10110" xr:uid="{00000000-0005-0000-0000-0000A00B0000}"/>
    <cellStyle name="Normal 2 3 2 2 2 2 5 3 2" xfId="33783" xr:uid="{00000000-0005-0000-0000-0000A10B0000}"/>
    <cellStyle name="Normal 2 3 2 2 2 2 5 4" xfId="17999" xr:uid="{00000000-0005-0000-0000-0000A20B0000}"/>
    <cellStyle name="Normal 2 3 2 2 2 2 5 4 2" xfId="41672" xr:uid="{00000000-0005-0000-0000-0000A30B0000}"/>
    <cellStyle name="Normal 2 3 2 2 2 2 5 5" xfId="24452" xr:uid="{00000000-0005-0000-0000-0000A40B0000}"/>
    <cellStyle name="Normal 2 3 2 2 2 2 6" xfId="4413" xr:uid="{00000000-0005-0000-0000-0000A50B0000}"/>
    <cellStyle name="Normal 2 3 2 2 2 2 6 2" xfId="12302" xr:uid="{00000000-0005-0000-0000-0000A60B0000}"/>
    <cellStyle name="Normal 2 3 2 2 2 2 6 2 2" xfId="35975" xr:uid="{00000000-0005-0000-0000-0000A70B0000}"/>
    <cellStyle name="Normal 2 3 2 2 2 2 6 3" xfId="20191" xr:uid="{00000000-0005-0000-0000-0000A80B0000}"/>
    <cellStyle name="Normal 2 3 2 2 2 2 6 3 2" xfId="43864" xr:uid="{00000000-0005-0000-0000-0000A90B0000}"/>
    <cellStyle name="Normal 2 3 2 2 2 2 6 4" xfId="28086" xr:uid="{00000000-0005-0000-0000-0000AA0B0000}"/>
    <cellStyle name="Normal 2 3 2 2 2 2 7" xfId="8357" xr:uid="{00000000-0005-0000-0000-0000AB0B0000}"/>
    <cellStyle name="Normal 2 3 2 2 2 2 7 2" xfId="32030" xr:uid="{00000000-0005-0000-0000-0000AC0B0000}"/>
    <cellStyle name="Normal 2 3 2 2 2 2 8" xfId="16246" xr:uid="{00000000-0005-0000-0000-0000AD0B0000}"/>
    <cellStyle name="Normal 2 3 2 2 2 2 8 2" xfId="39919" xr:uid="{00000000-0005-0000-0000-0000AE0B0000}"/>
    <cellStyle name="Normal 2 3 2 2 2 2 9" xfId="24009" xr:uid="{00000000-0005-0000-0000-0000AF0B0000}"/>
    <cellStyle name="Normal 2 3 2 2 2 3" xfId="637" xr:uid="{00000000-0005-0000-0000-0000B00B0000}"/>
    <cellStyle name="Normal 2 3 2 2 2 3 2" xfId="1656" xr:uid="{00000000-0005-0000-0000-0000B10B0000}"/>
    <cellStyle name="Normal 2 3 2 2 2 3 2 2" xfId="2532" xr:uid="{00000000-0005-0000-0000-0000B20B0000}"/>
    <cellStyle name="Normal 2 3 2 2 2 3 2 2 2" xfId="3974" xr:uid="{00000000-0005-0000-0000-0000B30B0000}"/>
    <cellStyle name="Normal 2 3 2 2 2 3 2 2 2 2" xfId="7919" xr:uid="{00000000-0005-0000-0000-0000B40B0000}"/>
    <cellStyle name="Normal 2 3 2 2 2 3 2 2 2 2 2" xfId="15808" xr:uid="{00000000-0005-0000-0000-0000B50B0000}"/>
    <cellStyle name="Normal 2 3 2 2 2 3 2 2 2 2 2 2" xfId="39481" xr:uid="{00000000-0005-0000-0000-0000B60B0000}"/>
    <cellStyle name="Normal 2 3 2 2 2 3 2 2 2 2 3" xfId="23697" xr:uid="{00000000-0005-0000-0000-0000B70B0000}"/>
    <cellStyle name="Normal 2 3 2 2 2 3 2 2 2 2 3 2" xfId="47370" xr:uid="{00000000-0005-0000-0000-0000B80B0000}"/>
    <cellStyle name="Normal 2 3 2 2 2 3 2 2 2 2 4" xfId="31592" xr:uid="{00000000-0005-0000-0000-0000B90B0000}"/>
    <cellStyle name="Normal 2 3 2 2 2 3 2 2 2 3" xfId="11424" xr:uid="{00000000-0005-0000-0000-0000BA0B0000}"/>
    <cellStyle name="Normal 2 3 2 2 2 3 2 2 2 3 2" xfId="35097" xr:uid="{00000000-0005-0000-0000-0000BB0B0000}"/>
    <cellStyle name="Normal 2 3 2 2 2 3 2 2 2 4" xfId="19313" xr:uid="{00000000-0005-0000-0000-0000BC0B0000}"/>
    <cellStyle name="Normal 2 3 2 2 2 3 2 2 2 4 2" xfId="42986" xr:uid="{00000000-0005-0000-0000-0000BD0B0000}"/>
    <cellStyle name="Normal 2 3 2 2 2 3 2 2 2 5" xfId="27647" xr:uid="{00000000-0005-0000-0000-0000BE0B0000}"/>
    <cellStyle name="Normal 2 3 2 2 2 3 2 2 3" xfId="5727" xr:uid="{00000000-0005-0000-0000-0000BF0B0000}"/>
    <cellStyle name="Normal 2 3 2 2 2 3 2 2 3 2" xfId="13616" xr:uid="{00000000-0005-0000-0000-0000C00B0000}"/>
    <cellStyle name="Normal 2 3 2 2 2 3 2 2 3 2 2" xfId="37289" xr:uid="{00000000-0005-0000-0000-0000C10B0000}"/>
    <cellStyle name="Normal 2 3 2 2 2 3 2 2 3 3" xfId="21505" xr:uid="{00000000-0005-0000-0000-0000C20B0000}"/>
    <cellStyle name="Normal 2 3 2 2 2 3 2 2 3 3 2" xfId="45178" xr:uid="{00000000-0005-0000-0000-0000C30B0000}"/>
    <cellStyle name="Normal 2 3 2 2 2 3 2 2 3 4" xfId="29400" xr:uid="{00000000-0005-0000-0000-0000C40B0000}"/>
    <cellStyle name="Normal 2 3 2 2 2 3 2 2 4" xfId="9671" xr:uid="{00000000-0005-0000-0000-0000C50B0000}"/>
    <cellStyle name="Normal 2 3 2 2 2 3 2 2 4 2" xfId="33344" xr:uid="{00000000-0005-0000-0000-0000C60B0000}"/>
    <cellStyle name="Normal 2 3 2 2 2 3 2 2 5" xfId="17560" xr:uid="{00000000-0005-0000-0000-0000C70B0000}"/>
    <cellStyle name="Normal 2 3 2 2 2 3 2 2 5 2" xfId="41233" xr:uid="{00000000-0005-0000-0000-0000C80B0000}"/>
    <cellStyle name="Normal 2 3 2 2 2 3 2 2 6" xfId="26205" xr:uid="{00000000-0005-0000-0000-0000C90B0000}"/>
    <cellStyle name="Normal 2 3 2 2 2 3 2 3" xfId="3098" xr:uid="{00000000-0005-0000-0000-0000CA0B0000}"/>
    <cellStyle name="Normal 2 3 2 2 2 3 2 3 2" xfId="7043" xr:uid="{00000000-0005-0000-0000-0000CB0B0000}"/>
    <cellStyle name="Normal 2 3 2 2 2 3 2 3 2 2" xfId="14932" xr:uid="{00000000-0005-0000-0000-0000CC0B0000}"/>
    <cellStyle name="Normal 2 3 2 2 2 3 2 3 2 2 2" xfId="38605" xr:uid="{00000000-0005-0000-0000-0000CD0B0000}"/>
    <cellStyle name="Normal 2 3 2 2 2 3 2 3 2 3" xfId="22821" xr:uid="{00000000-0005-0000-0000-0000CE0B0000}"/>
    <cellStyle name="Normal 2 3 2 2 2 3 2 3 2 3 2" xfId="46494" xr:uid="{00000000-0005-0000-0000-0000CF0B0000}"/>
    <cellStyle name="Normal 2 3 2 2 2 3 2 3 2 4" xfId="30716" xr:uid="{00000000-0005-0000-0000-0000D00B0000}"/>
    <cellStyle name="Normal 2 3 2 2 2 3 2 3 3" xfId="10548" xr:uid="{00000000-0005-0000-0000-0000D10B0000}"/>
    <cellStyle name="Normal 2 3 2 2 2 3 2 3 3 2" xfId="34221" xr:uid="{00000000-0005-0000-0000-0000D20B0000}"/>
    <cellStyle name="Normal 2 3 2 2 2 3 2 3 4" xfId="18437" xr:uid="{00000000-0005-0000-0000-0000D30B0000}"/>
    <cellStyle name="Normal 2 3 2 2 2 3 2 3 4 2" xfId="42110" xr:uid="{00000000-0005-0000-0000-0000D40B0000}"/>
    <cellStyle name="Normal 2 3 2 2 2 3 2 3 5" xfId="26771" xr:uid="{00000000-0005-0000-0000-0000D50B0000}"/>
    <cellStyle name="Normal 2 3 2 2 2 3 2 4" xfId="4851" xr:uid="{00000000-0005-0000-0000-0000D60B0000}"/>
    <cellStyle name="Normal 2 3 2 2 2 3 2 4 2" xfId="12740" xr:uid="{00000000-0005-0000-0000-0000D70B0000}"/>
    <cellStyle name="Normal 2 3 2 2 2 3 2 4 2 2" xfId="36413" xr:uid="{00000000-0005-0000-0000-0000D80B0000}"/>
    <cellStyle name="Normal 2 3 2 2 2 3 2 4 3" xfId="20629" xr:uid="{00000000-0005-0000-0000-0000D90B0000}"/>
    <cellStyle name="Normal 2 3 2 2 2 3 2 4 3 2" xfId="44302" xr:uid="{00000000-0005-0000-0000-0000DA0B0000}"/>
    <cellStyle name="Normal 2 3 2 2 2 3 2 4 4" xfId="28524" xr:uid="{00000000-0005-0000-0000-0000DB0B0000}"/>
    <cellStyle name="Normal 2 3 2 2 2 3 2 5" xfId="8795" xr:uid="{00000000-0005-0000-0000-0000DC0B0000}"/>
    <cellStyle name="Normal 2 3 2 2 2 3 2 5 2" xfId="32468" xr:uid="{00000000-0005-0000-0000-0000DD0B0000}"/>
    <cellStyle name="Normal 2 3 2 2 2 3 2 6" xfId="16684" xr:uid="{00000000-0005-0000-0000-0000DE0B0000}"/>
    <cellStyle name="Normal 2 3 2 2 2 3 2 6 2" xfId="40357" xr:uid="{00000000-0005-0000-0000-0000DF0B0000}"/>
    <cellStyle name="Normal 2 3 2 2 2 3 2 7" xfId="25329" xr:uid="{00000000-0005-0000-0000-0000E00B0000}"/>
    <cellStyle name="Normal 2 3 2 2 2 3 3" xfId="2094" xr:uid="{00000000-0005-0000-0000-0000E10B0000}"/>
    <cellStyle name="Normal 2 3 2 2 2 3 3 2" xfId="3536" xr:uid="{00000000-0005-0000-0000-0000E20B0000}"/>
    <cellStyle name="Normal 2 3 2 2 2 3 3 2 2" xfId="7481" xr:uid="{00000000-0005-0000-0000-0000E30B0000}"/>
    <cellStyle name="Normal 2 3 2 2 2 3 3 2 2 2" xfId="15370" xr:uid="{00000000-0005-0000-0000-0000E40B0000}"/>
    <cellStyle name="Normal 2 3 2 2 2 3 3 2 2 2 2" xfId="39043" xr:uid="{00000000-0005-0000-0000-0000E50B0000}"/>
    <cellStyle name="Normal 2 3 2 2 2 3 3 2 2 3" xfId="23259" xr:uid="{00000000-0005-0000-0000-0000E60B0000}"/>
    <cellStyle name="Normal 2 3 2 2 2 3 3 2 2 3 2" xfId="46932" xr:uid="{00000000-0005-0000-0000-0000E70B0000}"/>
    <cellStyle name="Normal 2 3 2 2 2 3 3 2 2 4" xfId="31154" xr:uid="{00000000-0005-0000-0000-0000E80B0000}"/>
    <cellStyle name="Normal 2 3 2 2 2 3 3 2 3" xfId="10986" xr:uid="{00000000-0005-0000-0000-0000E90B0000}"/>
    <cellStyle name="Normal 2 3 2 2 2 3 3 2 3 2" xfId="34659" xr:uid="{00000000-0005-0000-0000-0000EA0B0000}"/>
    <cellStyle name="Normal 2 3 2 2 2 3 3 2 4" xfId="18875" xr:uid="{00000000-0005-0000-0000-0000EB0B0000}"/>
    <cellStyle name="Normal 2 3 2 2 2 3 3 2 4 2" xfId="42548" xr:uid="{00000000-0005-0000-0000-0000EC0B0000}"/>
    <cellStyle name="Normal 2 3 2 2 2 3 3 2 5" xfId="27209" xr:uid="{00000000-0005-0000-0000-0000ED0B0000}"/>
    <cellStyle name="Normal 2 3 2 2 2 3 3 3" xfId="5289" xr:uid="{00000000-0005-0000-0000-0000EE0B0000}"/>
    <cellStyle name="Normal 2 3 2 2 2 3 3 3 2" xfId="13178" xr:uid="{00000000-0005-0000-0000-0000EF0B0000}"/>
    <cellStyle name="Normal 2 3 2 2 2 3 3 3 2 2" xfId="36851" xr:uid="{00000000-0005-0000-0000-0000F00B0000}"/>
    <cellStyle name="Normal 2 3 2 2 2 3 3 3 3" xfId="21067" xr:uid="{00000000-0005-0000-0000-0000F10B0000}"/>
    <cellStyle name="Normal 2 3 2 2 2 3 3 3 3 2" xfId="44740" xr:uid="{00000000-0005-0000-0000-0000F20B0000}"/>
    <cellStyle name="Normal 2 3 2 2 2 3 3 3 4" xfId="28962" xr:uid="{00000000-0005-0000-0000-0000F30B0000}"/>
    <cellStyle name="Normal 2 3 2 2 2 3 3 4" xfId="9233" xr:uid="{00000000-0005-0000-0000-0000F40B0000}"/>
    <cellStyle name="Normal 2 3 2 2 2 3 3 4 2" xfId="32906" xr:uid="{00000000-0005-0000-0000-0000F50B0000}"/>
    <cellStyle name="Normal 2 3 2 2 2 3 3 5" xfId="17122" xr:uid="{00000000-0005-0000-0000-0000F60B0000}"/>
    <cellStyle name="Normal 2 3 2 2 2 3 3 5 2" xfId="40795" xr:uid="{00000000-0005-0000-0000-0000F70B0000}"/>
    <cellStyle name="Normal 2 3 2 2 2 3 3 6" xfId="25767" xr:uid="{00000000-0005-0000-0000-0000F80B0000}"/>
    <cellStyle name="Normal 2 3 2 2 2 3 4" xfId="1076" xr:uid="{00000000-0005-0000-0000-0000F90B0000}"/>
    <cellStyle name="Normal 2 3 2 2 2 3 4 2" xfId="6024" xr:uid="{00000000-0005-0000-0000-0000FA0B0000}"/>
    <cellStyle name="Normal 2 3 2 2 2 3 4 2 2" xfId="13913" xr:uid="{00000000-0005-0000-0000-0000FB0B0000}"/>
    <cellStyle name="Normal 2 3 2 2 2 3 4 2 2 2" xfId="37586" xr:uid="{00000000-0005-0000-0000-0000FC0B0000}"/>
    <cellStyle name="Normal 2 3 2 2 2 3 4 2 3" xfId="21802" xr:uid="{00000000-0005-0000-0000-0000FD0B0000}"/>
    <cellStyle name="Normal 2 3 2 2 2 3 4 2 3 2" xfId="45475" xr:uid="{00000000-0005-0000-0000-0000FE0B0000}"/>
    <cellStyle name="Normal 2 3 2 2 2 3 4 2 4" xfId="29697" xr:uid="{00000000-0005-0000-0000-0000FF0B0000}"/>
    <cellStyle name="Normal 2 3 2 2 2 3 4 3" xfId="11721" xr:uid="{00000000-0005-0000-0000-0000000C0000}"/>
    <cellStyle name="Normal 2 3 2 2 2 3 4 3 2" xfId="35394" xr:uid="{00000000-0005-0000-0000-0000010C0000}"/>
    <cellStyle name="Normal 2 3 2 2 2 3 4 4" xfId="19610" xr:uid="{00000000-0005-0000-0000-0000020C0000}"/>
    <cellStyle name="Normal 2 3 2 2 2 3 4 4 2" xfId="43283" xr:uid="{00000000-0005-0000-0000-0000030C0000}"/>
    <cellStyle name="Normal 2 3 2 2 2 3 4 5" xfId="24749" xr:uid="{00000000-0005-0000-0000-0000040C0000}"/>
    <cellStyle name="Normal 2 3 2 2 2 3 5" xfId="2596" xr:uid="{00000000-0005-0000-0000-0000050C0000}"/>
    <cellStyle name="Normal 2 3 2 2 2 3 5 2" xfId="6463" xr:uid="{00000000-0005-0000-0000-0000060C0000}"/>
    <cellStyle name="Normal 2 3 2 2 2 3 5 2 2" xfId="14352" xr:uid="{00000000-0005-0000-0000-0000070C0000}"/>
    <cellStyle name="Normal 2 3 2 2 2 3 5 2 2 2" xfId="38025" xr:uid="{00000000-0005-0000-0000-0000080C0000}"/>
    <cellStyle name="Normal 2 3 2 2 2 3 5 2 3" xfId="22241" xr:uid="{00000000-0005-0000-0000-0000090C0000}"/>
    <cellStyle name="Normal 2 3 2 2 2 3 5 2 3 2" xfId="45914" xr:uid="{00000000-0005-0000-0000-00000A0C0000}"/>
    <cellStyle name="Normal 2 3 2 2 2 3 5 2 4" xfId="30136" xr:uid="{00000000-0005-0000-0000-00000B0C0000}"/>
    <cellStyle name="Normal 2 3 2 2 2 3 5 3" xfId="9968" xr:uid="{00000000-0005-0000-0000-00000C0C0000}"/>
    <cellStyle name="Normal 2 3 2 2 2 3 5 3 2" xfId="33641" xr:uid="{00000000-0005-0000-0000-00000D0C0000}"/>
    <cellStyle name="Normal 2 3 2 2 2 3 5 4" xfId="17857" xr:uid="{00000000-0005-0000-0000-00000E0C0000}"/>
    <cellStyle name="Normal 2 3 2 2 2 3 5 4 2" xfId="41530" xr:uid="{00000000-0005-0000-0000-00000F0C0000}"/>
    <cellStyle name="Normal 2 3 2 2 2 3 5 5" xfId="26269" xr:uid="{00000000-0005-0000-0000-0000100C0000}"/>
    <cellStyle name="Normal 2 3 2 2 2 3 6" xfId="4271" xr:uid="{00000000-0005-0000-0000-0000110C0000}"/>
    <cellStyle name="Normal 2 3 2 2 2 3 6 2" xfId="12160" xr:uid="{00000000-0005-0000-0000-0000120C0000}"/>
    <cellStyle name="Normal 2 3 2 2 2 3 6 2 2" xfId="35833" xr:uid="{00000000-0005-0000-0000-0000130C0000}"/>
    <cellStyle name="Normal 2 3 2 2 2 3 6 3" xfId="20049" xr:uid="{00000000-0005-0000-0000-0000140C0000}"/>
    <cellStyle name="Normal 2 3 2 2 2 3 6 3 2" xfId="43722" xr:uid="{00000000-0005-0000-0000-0000150C0000}"/>
    <cellStyle name="Normal 2 3 2 2 2 3 6 4" xfId="27944" xr:uid="{00000000-0005-0000-0000-0000160C0000}"/>
    <cellStyle name="Normal 2 3 2 2 2 3 7" xfId="8215" xr:uid="{00000000-0005-0000-0000-0000170C0000}"/>
    <cellStyle name="Normal 2 3 2 2 2 3 7 2" xfId="31888" xr:uid="{00000000-0005-0000-0000-0000180C0000}"/>
    <cellStyle name="Normal 2 3 2 2 2 3 8" xfId="16104" xr:uid="{00000000-0005-0000-0000-0000190C0000}"/>
    <cellStyle name="Normal 2 3 2 2 2 3 8 2" xfId="39777" xr:uid="{00000000-0005-0000-0000-00001A0C0000}"/>
    <cellStyle name="Normal 2 3 2 2 2 3 9" xfId="24310" xr:uid="{00000000-0005-0000-0000-00001B0C0000}"/>
    <cellStyle name="Normal 2 3 2 2 2 4" xfId="1242" xr:uid="{00000000-0005-0000-0000-00001C0C0000}"/>
    <cellStyle name="Normal 2 3 2 2 2 4 2" xfId="2118" xr:uid="{00000000-0005-0000-0000-00001D0C0000}"/>
    <cellStyle name="Normal 2 3 2 2 2 4 2 2" xfId="3560" xr:uid="{00000000-0005-0000-0000-00001E0C0000}"/>
    <cellStyle name="Normal 2 3 2 2 2 4 2 2 2" xfId="7505" xr:uid="{00000000-0005-0000-0000-00001F0C0000}"/>
    <cellStyle name="Normal 2 3 2 2 2 4 2 2 2 2" xfId="15394" xr:uid="{00000000-0005-0000-0000-0000200C0000}"/>
    <cellStyle name="Normal 2 3 2 2 2 4 2 2 2 2 2" xfId="39067" xr:uid="{00000000-0005-0000-0000-0000210C0000}"/>
    <cellStyle name="Normal 2 3 2 2 2 4 2 2 2 3" xfId="23283" xr:uid="{00000000-0005-0000-0000-0000220C0000}"/>
    <cellStyle name="Normal 2 3 2 2 2 4 2 2 2 3 2" xfId="46956" xr:uid="{00000000-0005-0000-0000-0000230C0000}"/>
    <cellStyle name="Normal 2 3 2 2 2 4 2 2 2 4" xfId="31178" xr:uid="{00000000-0005-0000-0000-0000240C0000}"/>
    <cellStyle name="Normal 2 3 2 2 2 4 2 2 3" xfId="11010" xr:uid="{00000000-0005-0000-0000-0000250C0000}"/>
    <cellStyle name="Normal 2 3 2 2 2 4 2 2 3 2" xfId="34683" xr:uid="{00000000-0005-0000-0000-0000260C0000}"/>
    <cellStyle name="Normal 2 3 2 2 2 4 2 2 4" xfId="18899" xr:uid="{00000000-0005-0000-0000-0000270C0000}"/>
    <cellStyle name="Normal 2 3 2 2 2 4 2 2 4 2" xfId="42572" xr:uid="{00000000-0005-0000-0000-0000280C0000}"/>
    <cellStyle name="Normal 2 3 2 2 2 4 2 2 5" xfId="27233" xr:uid="{00000000-0005-0000-0000-0000290C0000}"/>
    <cellStyle name="Normal 2 3 2 2 2 4 2 3" xfId="5313" xr:uid="{00000000-0005-0000-0000-00002A0C0000}"/>
    <cellStyle name="Normal 2 3 2 2 2 4 2 3 2" xfId="13202" xr:uid="{00000000-0005-0000-0000-00002B0C0000}"/>
    <cellStyle name="Normal 2 3 2 2 2 4 2 3 2 2" xfId="36875" xr:uid="{00000000-0005-0000-0000-00002C0C0000}"/>
    <cellStyle name="Normal 2 3 2 2 2 4 2 3 3" xfId="21091" xr:uid="{00000000-0005-0000-0000-00002D0C0000}"/>
    <cellStyle name="Normal 2 3 2 2 2 4 2 3 3 2" xfId="44764" xr:uid="{00000000-0005-0000-0000-00002E0C0000}"/>
    <cellStyle name="Normal 2 3 2 2 2 4 2 3 4" xfId="28986" xr:uid="{00000000-0005-0000-0000-00002F0C0000}"/>
    <cellStyle name="Normal 2 3 2 2 2 4 2 4" xfId="9257" xr:uid="{00000000-0005-0000-0000-0000300C0000}"/>
    <cellStyle name="Normal 2 3 2 2 2 4 2 4 2" xfId="32930" xr:uid="{00000000-0005-0000-0000-0000310C0000}"/>
    <cellStyle name="Normal 2 3 2 2 2 4 2 5" xfId="17146" xr:uid="{00000000-0005-0000-0000-0000320C0000}"/>
    <cellStyle name="Normal 2 3 2 2 2 4 2 5 2" xfId="40819" xr:uid="{00000000-0005-0000-0000-0000330C0000}"/>
    <cellStyle name="Normal 2 3 2 2 2 4 2 6" xfId="25791" xr:uid="{00000000-0005-0000-0000-0000340C0000}"/>
    <cellStyle name="Normal 2 3 2 2 2 4 3" xfId="2684" xr:uid="{00000000-0005-0000-0000-0000350C0000}"/>
    <cellStyle name="Normal 2 3 2 2 2 4 3 2" xfId="6629" xr:uid="{00000000-0005-0000-0000-0000360C0000}"/>
    <cellStyle name="Normal 2 3 2 2 2 4 3 2 2" xfId="14518" xr:uid="{00000000-0005-0000-0000-0000370C0000}"/>
    <cellStyle name="Normal 2 3 2 2 2 4 3 2 2 2" xfId="38191" xr:uid="{00000000-0005-0000-0000-0000380C0000}"/>
    <cellStyle name="Normal 2 3 2 2 2 4 3 2 3" xfId="22407" xr:uid="{00000000-0005-0000-0000-0000390C0000}"/>
    <cellStyle name="Normal 2 3 2 2 2 4 3 2 3 2" xfId="46080" xr:uid="{00000000-0005-0000-0000-00003A0C0000}"/>
    <cellStyle name="Normal 2 3 2 2 2 4 3 2 4" xfId="30302" xr:uid="{00000000-0005-0000-0000-00003B0C0000}"/>
    <cellStyle name="Normal 2 3 2 2 2 4 3 3" xfId="10134" xr:uid="{00000000-0005-0000-0000-00003C0C0000}"/>
    <cellStyle name="Normal 2 3 2 2 2 4 3 3 2" xfId="33807" xr:uid="{00000000-0005-0000-0000-00003D0C0000}"/>
    <cellStyle name="Normal 2 3 2 2 2 4 3 4" xfId="18023" xr:uid="{00000000-0005-0000-0000-00003E0C0000}"/>
    <cellStyle name="Normal 2 3 2 2 2 4 3 4 2" xfId="41696" xr:uid="{00000000-0005-0000-0000-00003F0C0000}"/>
    <cellStyle name="Normal 2 3 2 2 2 4 3 5" xfId="26357" xr:uid="{00000000-0005-0000-0000-0000400C0000}"/>
    <cellStyle name="Normal 2 3 2 2 2 4 4" xfId="4437" xr:uid="{00000000-0005-0000-0000-0000410C0000}"/>
    <cellStyle name="Normal 2 3 2 2 2 4 4 2" xfId="12326" xr:uid="{00000000-0005-0000-0000-0000420C0000}"/>
    <cellStyle name="Normal 2 3 2 2 2 4 4 2 2" xfId="35999" xr:uid="{00000000-0005-0000-0000-0000430C0000}"/>
    <cellStyle name="Normal 2 3 2 2 2 4 4 3" xfId="20215" xr:uid="{00000000-0005-0000-0000-0000440C0000}"/>
    <cellStyle name="Normal 2 3 2 2 2 4 4 3 2" xfId="43888" xr:uid="{00000000-0005-0000-0000-0000450C0000}"/>
    <cellStyle name="Normal 2 3 2 2 2 4 4 4" xfId="28110" xr:uid="{00000000-0005-0000-0000-0000460C0000}"/>
    <cellStyle name="Normal 2 3 2 2 2 4 5" xfId="8381" xr:uid="{00000000-0005-0000-0000-0000470C0000}"/>
    <cellStyle name="Normal 2 3 2 2 2 4 5 2" xfId="32054" xr:uid="{00000000-0005-0000-0000-0000480C0000}"/>
    <cellStyle name="Normal 2 3 2 2 2 4 6" xfId="16270" xr:uid="{00000000-0005-0000-0000-0000490C0000}"/>
    <cellStyle name="Normal 2 3 2 2 2 4 6 2" xfId="39943" xr:uid="{00000000-0005-0000-0000-00004A0C0000}"/>
    <cellStyle name="Normal 2 3 2 2 2 4 7" xfId="24915" xr:uid="{00000000-0005-0000-0000-00004B0C0000}"/>
    <cellStyle name="Normal 2 3 2 2 2 5" xfId="1680" xr:uid="{00000000-0005-0000-0000-00004C0C0000}"/>
    <cellStyle name="Normal 2 3 2 2 2 5 2" xfId="3122" xr:uid="{00000000-0005-0000-0000-00004D0C0000}"/>
    <cellStyle name="Normal 2 3 2 2 2 5 2 2" xfId="7067" xr:uid="{00000000-0005-0000-0000-00004E0C0000}"/>
    <cellStyle name="Normal 2 3 2 2 2 5 2 2 2" xfId="14956" xr:uid="{00000000-0005-0000-0000-00004F0C0000}"/>
    <cellStyle name="Normal 2 3 2 2 2 5 2 2 2 2" xfId="38629" xr:uid="{00000000-0005-0000-0000-0000500C0000}"/>
    <cellStyle name="Normal 2 3 2 2 2 5 2 2 3" xfId="22845" xr:uid="{00000000-0005-0000-0000-0000510C0000}"/>
    <cellStyle name="Normal 2 3 2 2 2 5 2 2 3 2" xfId="46518" xr:uid="{00000000-0005-0000-0000-0000520C0000}"/>
    <cellStyle name="Normal 2 3 2 2 2 5 2 2 4" xfId="30740" xr:uid="{00000000-0005-0000-0000-0000530C0000}"/>
    <cellStyle name="Normal 2 3 2 2 2 5 2 3" xfId="10572" xr:uid="{00000000-0005-0000-0000-0000540C0000}"/>
    <cellStyle name="Normal 2 3 2 2 2 5 2 3 2" xfId="34245" xr:uid="{00000000-0005-0000-0000-0000550C0000}"/>
    <cellStyle name="Normal 2 3 2 2 2 5 2 4" xfId="18461" xr:uid="{00000000-0005-0000-0000-0000560C0000}"/>
    <cellStyle name="Normal 2 3 2 2 2 5 2 4 2" xfId="42134" xr:uid="{00000000-0005-0000-0000-0000570C0000}"/>
    <cellStyle name="Normal 2 3 2 2 2 5 2 5" xfId="26795" xr:uid="{00000000-0005-0000-0000-0000580C0000}"/>
    <cellStyle name="Normal 2 3 2 2 2 5 3" xfId="4875" xr:uid="{00000000-0005-0000-0000-0000590C0000}"/>
    <cellStyle name="Normal 2 3 2 2 2 5 3 2" xfId="12764" xr:uid="{00000000-0005-0000-0000-00005A0C0000}"/>
    <cellStyle name="Normal 2 3 2 2 2 5 3 2 2" xfId="36437" xr:uid="{00000000-0005-0000-0000-00005B0C0000}"/>
    <cellStyle name="Normal 2 3 2 2 2 5 3 3" xfId="20653" xr:uid="{00000000-0005-0000-0000-00005C0C0000}"/>
    <cellStyle name="Normal 2 3 2 2 2 5 3 3 2" xfId="44326" xr:uid="{00000000-0005-0000-0000-00005D0C0000}"/>
    <cellStyle name="Normal 2 3 2 2 2 5 3 4" xfId="28548" xr:uid="{00000000-0005-0000-0000-00005E0C0000}"/>
    <cellStyle name="Normal 2 3 2 2 2 5 4" xfId="8819" xr:uid="{00000000-0005-0000-0000-00005F0C0000}"/>
    <cellStyle name="Normal 2 3 2 2 2 5 4 2" xfId="32492" xr:uid="{00000000-0005-0000-0000-0000600C0000}"/>
    <cellStyle name="Normal 2 3 2 2 2 5 5" xfId="16708" xr:uid="{00000000-0005-0000-0000-0000610C0000}"/>
    <cellStyle name="Normal 2 3 2 2 2 5 5 2" xfId="40381" xr:uid="{00000000-0005-0000-0000-0000620C0000}"/>
    <cellStyle name="Normal 2 3 2 2 2 5 6" xfId="25353" xr:uid="{00000000-0005-0000-0000-0000630C0000}"/>
    <cellStyle name="Normal 2 3 2 2 2 6" xfId="921" xr:uid="{00000000-0005-0000-0000-0000640C0000}"/>
    <cellStyle name="Normal 2 3 2 2 2 6 2" xfId="5869" xr:uid="{00000000-0005-0000-0000-0000650C0000}"/>
    <cellStyle name="Normal 2 3 2 2 2 6 2 2" xfId="13758" xr:uid="{00000000-0005-0000-0000-0000660C0000}"/>
    <cellStyle name="Normal 2 3 2 2 2 6 2 2 2" xfId="37431" xr:uid="{00000000-0005-0000-0000-0000670C0000}"/>
    <cellStyle name="Normal 2 3 2 2 2 6 2 3" xfId="21647" xr:uid="{00000000-0005-0000-0000-0000680C0000}"/>
    <cellStyle name="Normal 2 3 2 2 2 6 2 3 2" xfId="45320" xr:uid="{00000000-0005-0000-0000-0000690C0000}"/>
    <cellStyle name="Normal 2 3 2 2 2 6 2 4" xfId="29542" xr:uid="{00000000-0005-0000-0000-00006A0C0000}"/>
    <cellStyle name="Normal 2 3 2 2 2 6 3" xfId="11566" xr:uid="{00000000-0005-0000-0000-00006B0C0000}"/>
    <cellStyle name="Normal 2 3 2 2 2 6 3 2" xfId="35239" xr:uid="{00000000-0005-0000-0000-00006C0C0000}"/>
    <cellStyle name="Normal 2 3 2 2 2 6 4" xfId="19455" xr:uid="{00000000-0005-0000-0000-00006D0C0000}"/>
    <cellStyle name="Normal 2 3 2 2 2 6 4 2" xfId="43128" xr:uid="{00000000-0005-0000-0000-00006E0C0000}"/>
    <cellStyle name="Normal 2 3 2 2 2 6 5" xfId="24594" xr:uid="{00000000-0005-0000-0000-00006F0C0000}"/>
    <cellStyle name="Normal 2 3 2 2 2 7" xfId="479" xr:uid="{00000000-0005-0000-0000-0000700C0000}"/>
    <cellStyle name="Normal 2 3 2 2 2 7 2" xfId="6308" xr:uid="{00000000-0005-0000-0000-0000710C0000}"/>
    <cellStyle name="Normal 2 3 2 2 2 7 2 2" xfId="14197" xr:uid="{00000000-0005-0000-0000-0000720C0000}"/>
    <cellStyle name="Normal 2 3 2 2 2 7 2 2 2" xfId="37870" xr:uid="{00000000-0005-0000-0000-0000730C0000}"/>
    <cellStyle name="Normal 2 3 2 2 2 7 2 3" xfId="22086" xr:uid="{00000000-0005-0000-0000-0000740C0000}"/>
    <cellStyle name="Normal 2 3 2 2 2 7 2 3 2" xfId="45759" xr:uid="{00000000-0005-0000-0000-0000750C0000}"/>
    <cellStyle name="Normal 2 3 2 2 2 7 2 4" xfId="29981" xr:uid="{00000000-0005-0000-0000-0000760C0000}"/>
    <cellStyle name="Normal 2 3 2 2 2 7 3" xfId="9813" xr:uid="{00000000-0005-0000-0000-0000770C0000}"/>
    <cellStyle name="Normal 2 3 2 2 2 7 3 2" xfId="33486" xr:uid="{00000000-0005-0000-0000-0000780C0000}"/>
    <cellStyle name="Normal 2 3 2 2 2 7 4" xfId="17702" xr:uid="{00000000-0005-0000-0000-0000790C0000}"/>
    <cellStyle name="Normal 2 3 2 2 2 7 4 2" xfId="41375" xr:uid="{00000000-0005-0000-0000-00007A0C0000}"/>
    <cellStyle name="Normal 2 3 2 2 2 7 5" xfId="24152" xr:uid="{00000000-0005-0000-0000-00007B0C0000}"/>
    <cellStyle name="Normal 2 3 2 2 2 8" xfId="4116" xr:uid="{00000000-0005-0000-0000-00007C0C0000}"/>
    <cellStyle name="Normal 2 3 2 2 2 8 2" xfId="12005" xr:uid="{00000000-0005-0000-0000-00007D0C0000}"/>
    <cellStyle name="Normal 2 3 2 2 2 8 2 2" xfId="35678" xr:uid="{00000000-0005-0000-0000-00007E0C0000}"/>
    <cellStyle name="Normal 2 3 2 2 2 8 3" xfId="19894" xr:uid="{00000000-0005-0000-0000-00007F0C0000}"/>
    <cellStyle name="Normal 2 3 2 2 2 8 3 2" xfId="43567" xr:uid="{00000000-0005-0000-0000-0000800C0000}"/>
    <cellStyle name="Normal 2 3 2 2 2 8 4" xfId="27789" xr:uid="{00000000-0005-0000-0000-0000810C0000}"/>
    <cellStyle name="Normal 2 3 2 2 2 9" xfId="8060" xr:uid="{00000000-0005-0000-0000-0000820C0000}"/>
    <cellStyle name="Normal 2 3 2 2 2 9 2" xfId="31733" xr:uid="{00000000-0005-0000-0000-0000830C0000}"/>
    <cellStyle name="Normal 2 3 2 2 3" xfId="265" xr:uid="{00000000-0005-0000-0000-0000840C0000}"/>
    <cellStyle name="Normal 2 3 2 2 3 2" xfId="1244" xr:uid="{00000000-0005-0000-0000-0000850C0000}"/>
    <cellStyle name="Normal 2 3 2 2 3 2 2" xfId="2120" xr:uid="{00000000-0005-0000-0000-0000860C0000}"/>
    <cellStyle name="Normal 2 3 2 2 3 2 2 2" xfId="3562" xr:uid="{00000000-0005-0000-0000-0000870C0000}"/>
    <cellStyle name="Normal 2 3 2 2 3 2 2 2 2" xfId="7507" xr:uid="{00000000-0005-0000-0000-0000880C0000}"/>
    <cellStyle name="Normal 2 3 2 2 3 2 2 2 2 2" xfId="15396" xr:uid="{00000000-0005-0000-0000-0000890C0000}"/>
    <cellStyle name="Normal 2 3 2 2 3 2 2 2 2 2 2" xfId="39069" xr:uid="{00000000-0005-0000-0000-00008A0C0000}"/>
    <cellStyle name="Normal 2 3 2 2 3 2 2 2 2 3" xfId="23285" xr:uid="{00000000-0005-0000-0000-00008B0C0000}"/>
    <cellStyle name="Normal 2 3 2 2 3 2 2 2 2 3 2" xfId="46958" xr:uid="{00000000-0005-0000-0000-00008C0C0000}"/>
    <cellStyle name="Normal 2 3 2 2 3 2 2 2 2 4" xfId="31180" xr:uid="{00000000-0005-0000-0000-00008D0C0000}"/>
    <cellStyle name="Normal 2 3 2 2 3 2 2 2 3" xfId="11012" xr:uid="{00000000-0005-0000-0000-00008E0C0000}"/>
    <cellStyle name="Normal 2 3 2 2 3 2 2 2 3 2" xfId="34685" xr:uid="{00000000-0005-0000-0000-00008F0C0000}"/>
    <cellStyle name="Normal 2 3 2 2 3 2 2 2 4" xfId="18901" xr:uid="{00000000-0005-0000-0000-0000900C0000}"/>
    <cellStyle name="Normal 2 3 2 2 3 2 2 2 4 2" xfId="42574" xr:uid="{00000000-0005-0000-0000-0000910C0000}"/>
    <cellStyle name="Normal 2 3 2 2 3 2 2 2 5" xfId="27235" xr:uid="{00000000-0005-0000-0000-0000920C0000}"/>
    <cellStyle name="Normal 2 3 2 2 3 2 2 3" xfId="5315" xr:uid="{00000000-0005-0000-0000-0000930C0000}"/>
    <cellStyle name="Normal 2 3 2 2 3 2 2 3 2" xfId="13204" xr:uid="{00000000-0005-0000-0000-0000940C0000}"/>
    <cellStyle name="Normal 2 3 2 2 3 2 2 3 2 2" xfId="36877" xr:uid="{00000000-0005-0000-0000-0000950C0000}"/>
    <cellStyle name="Normal 2 3 2 2 3 2 2 3 3" xfId="21093" xr:uid="{00000000-0005-0000-0000-0000960C0000}"/>
    <cellStyle name="Normal 2 3 2 2 3 2 2 3 3 2" xfId="44766" xr:uid="{00000000-0005-0000-0000-0000970C0000}"/>
    <cellStyle name="Normal 2 3 2 2 3 2 2 3 4" xfId="28988" xr:uid="{00000000-0005-0000-0000-0000980C0000}"/>
    <cellStyle name="Normal 2 3 2 2 3 2 2 4" xfId="9259" xr:uid="{00000000-0005-0000-0000-0000990C0000}"/>
    <cellStyle name="Normal 2 3 2 2 3 2 2 4 2" xfId="32932" xr:uid="{00000000-0005-0000-0000-00009A0C0000}"/>
    <cellStyle name="Normal 2 3 2 2 3 2 2 5" xfId="17148" xr:uid="{00000000-0005-0000-0000-00009B0C0000}"/>
    <cellStyle name="Normal 2 3 2 2 3 2 2 5 2" xfId="40821" xr:uid="{00000000-0005-0000-0000-00009C0C0000}"/>
    <cellStyle name="Normal 2 3 2 2 3 2 2 6" xfId="25793" xr:uid="{00000000-0005-0000-0000-00009D0C0000}"/>
    <cellStyle name="Normal 2 3 2 2 3 2 3" xfId="2686" xr:uid="{00000000-0005-0000-0000-00009E0C0000}"/>
    <cellStyle name="Normal 2 3 2 2 3 2 3 2" xfId="6631" xr:uid="{00000000-0005-0000-0000-00009F0C0000}"/>
    <cellStyle name="Normal 2 3 2 2 3 2 3 2 2" xfId="14520" xr:uid="{00000000-0005-0000-0000-0000A00C0000}"/>
    <cellStyle name="Normal 2 3 2 2 3 2 3 2 2 2" xfId="38193" xr:uid="{00000000-0005-0000-0000-0000A10C0000}"/>
    <cellStyle name="Normal 2 3 2 2 3 2 3 2 3" xfId="22409" xr:uid="{00000000-0005-0000-0000-0000A20C0000}"/>
    <cellStyle name="Normal 2 3 2 2 3 2 3 2 3 2" xfId="46082" xr:uid="{00000000-0005-0000-0000-0000A30C0000}"/>
    <cellStyle name="Normal 2 3 2 2 3 2 3 2 4" xfId="30304" xr:uid="{00000000-0005-0000-0000-0000A40C0000}"/>
    <cellStyle name="Normal 2 3 2 2 3 2 3 3" xfId="10136" xr:uid="{00000000-0005-0000-0000-0000A50C0000}"/>
    <cellStyle name="Normal 2 3 2 2 3 2 3 3 2" xfId="33809" xr:uid="{00000000-0005-0000-0000-0000A60C0000}"/>
    <cellStyle name="Normal 2 3 2 2 3 2 3 4" xfId="18025" xr:uid="{00000000-0005-0000-0000-0000A70C0000}"/>
    <cellStyle name="Normal 2 3 2 2 3 2 3 4 2" xfId="41698" xr:uid="{00000000-0005-0000-0000-0000A80C0000}"/>
    <cellStyle name="Normal 2 3 2 2 3 2 3 5" xfId="26359" xr:uid="{00000000-0005-0000-0000-0000A90C0000}"/>
    <cellStyle name="Normal 2 3 2 2 3 2 4" xfId="4439" xr:uid="{00000000-0005-0000-0000-0000AA0C0000}"/>
    <cellStyle name="Normal 2 3 2 2 3 2 4 2" xfId="12328" xr:uid="{00000000-0005-0000-0000-0000AB0C0000}"/>
    <cellStyle name="Normal 2 3 2 2 3 2 4 2 2" xfId="36001" xr:uid="{00000000-0005-0000-0000-0000AC0C0000}"/>
    <cellStyle name="Normal 2 3 2 2 3 2 4 3" xfId="20217" xr:uid="{00000000-0005-0000-0000-0000AD0C0000}"/>
    <cellStyle name="Normal 2 3 2 2 3 2 4 3 2" xfId="43890" xr:uid="{00000000-0005-0000-0000-0000AE0C0000}"/>
    <cellStyle name="Normal 2 3 2 2 3 2 4 4" xfId="28112" xr:uid="{00000000-0005-0000-0000-0000AF0C0000}"/>
    <cellStyle name="Normal 2 3 2 2 3 2 5" xfId="8383" xr:uid="{00000000-0005-0000-0000-0000B00C0000}"/>
    <cellStyle name="Normal 2 3 2 2 3 2 5 2" xfId="32056" xr:uid="{00000000-0005-0000-0000-0000B10C0000}"/>
    <cellStyle name="Normal 2 3 2 2 3 2 6" xfId="16272" xr:uid="{00000000-0005-0000-0000-0000B20C0000}"/>
    <cellStyle name="Normal 2 3 2 2 3 2 6 2" xfId="39945" xr:uid="{00000000-0005-0000-0000-0000B30C0000}"/>
    <cellStyle name="Normal 2 3 2 2 3 2 7" xfId="24917" xr:uid="{00000000-0005-0000-0000-0000B40C0000}"/>
    <cellStyle name="Normal 2 3 2 2 3 3" xfId="1682" xr:uid="{00000000-0005-0000-0000-0000B50C0000}"/>
    <cellStyle name="Normal 2 3 2 2 3 3 2" xfId="3124" xr:uid="{00000000-0005-0000-0000-0000B60C0000}"/>
    <cellStyle name="Normal 2 3 2 2 3 3 2 2" xfId="7069" xr:uid="{00000000-0005-0000-0000-0000B70C0000}"/>
    <cellStyle name="Normal 2 3 2 2 3 3 2 2 2" xfId="14958" xr:uid="{00000000-0005-0000-0000-0000B80C0000}"/>
    <cellStyle name="Normal 2 3 2 2 3 3 2 2 2 2" xfId="38631" xr:uid="{00000000-0005-0000-0000-0000B90C0000}"/>
    <cellStyle name="Normal 2 3 2 2 3 3 2 2 3" xfId="22847" xr:uid="{00000000-0005-0000-0000-0000BA0C0000}"/>
    <cellStyle name="Normal 2 3 2 2 3 3 2 2 3 2" xfId="46520" xr:uid="{00000000-0005-0000-0000-0000BB0C0000}"/>
    <cellStyle name="Normal 2 3 2 2 3 3 2 2 4" xfId="30742" xr:uid="{00000000-0005-0000-0000-0000BC0C0000}"/>
    <cellStyle name="Normal 2 3 2 2 3 3 2 3" xfId="10574" xr:uid="{00000000-0005-0000-0000-0000BD0C0000}"/>
    <cellStyle name="Normal 2 3 2 2 3 3 2 3 2" xfId="34247" xr:uid="{00000000-0005-0000-0000-0000BE0C0000}"/>
    <cellStyle name="Normal 2 3 2 2 3 3 2 4" xfId="18463" xr:uid="{00000000-0005-0000-0000-0000BF0C0000}"/>
    <cellStyle name="Normal 2 3 2 2 3 3 2 4 2" xfId="42136" xr:uid="{00000000-0005-0000-0000-0000C00C0000}"/>
    <cellStyle name="Normal 2 3 2 2 3 3 2 5" xfId="26797" xr:uid="{00000000-0005-0000-0000-0000C10C0000}"/>
    <cellStyle name="Normal 2 3 2 2 3 3 3" xfId="4877" xr:uid="{00000000-0005-0000-0000-0000C20C0000}"/>
    <cellStyle name="Normal 2 3 2 2 3 3 3 2" xfId="12766" xr:uid="{00000000-0005-0000-0000-0000C30C0000}"/>
    <cellStyle name="Normal 2 3 2 2 3 3 3 2 2" xfId="36439" xr:uid="{00000000-0005-0000-0000-0000C40C0000}"/>
    <cellStyle name="Normal 2 3 2 2 3 3 3 3" xfId="20655" xr:uid="{00000000-0005-0000-0000-0000C50C0000}"/>
    <cellStyle name="Normal 2 3 2 2 3 3 3 3 2" xfId="44328" xr:uid="{00000000-0005-0000-0000-0000C60C0000}"/>
    <cellStyle name="Normal 2 3 2 2 3 3 3 4" xfId="28550" xr:uid="{00000000-0005-0000-0000-0000C70C0000}"/>
    <cellStyle name="Normal 2 3 2 2 3 3 4" xfId="8821" xr:uid="{00000000-0005-0000-0000-0000C80C0000}"/>
    <cellStyle name="Normal 2 3 2 2 3 3 4 2" xfId="32494" xr:uid="{00000000-0005-0000-0000-0000C90C0000}"/>
    <cellStyle name="Normal 2 3 2 2 3 3 5" xfId="16710" xr:uid="{00000000-0005-0000-0000-0000CA0C0000}"/>
    <cellStyle name="Normal 2 3 2 2 3 3 5 2" xfId="40383" xr:uid="{00000000-0005-0000-0000-0000CB0C0000}"/>
    <cellStyle name="Normal 2 3 2 2 3 3 6" xfId="25355" xr:uid="{00000000-0005-0000-0000-0000CC0C0000}"/>
    <cellStyle name="Normal 2 3 2 2 3 4" xfId="1147" xr:uid="{00000000-0005-0000-0000-0000CD0C0000}"/>
    <cellStyle name="Normal 2 3 2 2 3 4 2" xfId="6095" xr:uid="{00000000-0005-0000-0000-0000CE0C0000}"/>
    <cellStyle name="Normal 2 3 2 2 3 4 2 2" xfId="13984" xr:uid="{00000000-0005-0000-0000-0000CF0C0000}"/>
    <cellStyle name="Normal 2 3 2 2 3 4 2 2 2" xfId="37657" xr:uid="{00000000-0005-0000-0000-0000D00C0000}"/>
    <cellStyle name="Normal 2 3 2 2 3 4 2 3" xfId="21873" xr:uid="{00000000-0005-0000-0000-0000D10C0000}"/>
    <cellStyle name="Normal 2 3 2 2 3 4 2 3 2" xfId="45546" xr:uid="{00000000-0005-0000-0000-0000D20C0000}"/>
    <cellStyle name="Normal 2 3 2 2 3 4 2 4" xfId="29768" xr:uid="{00000000-0005-0000-0000-0000D30C0000}"/>
    <cellStyle name="Normal 2 3 2 2 3 4 3" xfId="11792" xr:uid="{00000000-0005-0000-0000-0000D40C0000}"/>
    <cellStyle name="Normal 2 3 2 2 3 4 3 2" xfId="35465" xr:uid="{00000000-0005-0000-0000-0000D50C0000}"/>
    <cellStyle name="Normal 2 3 2 2 3 4 4" xfId="19681" xr:uid="{00000000-0005-0000-0000-0000D60C0000}"/>
    <cellStyle name="Normal 2 3 2 2 3 4 4 2" xfId="43354" xr:uid="{00000000-0005-0000-0000-0000D70C0000}"/>
    <cellStyle name="Normal 2 3 2 2 3 4 5" xfId="24820" xr:uid="{00000000-0005-0000-0000-0000D80C0000}"/>
    <cellStyle name="Normal 2 3 2 2 3 5" xfId="708" xr:uid="{00000000-0005-0000-0000-0000D90C0000}"/>
    <cellStyle name="Normal 2 3 2 2 3 5 2" xfId="6534" xr:uid="{00000000-0005-0000-0000-0000DA0C0000}"/>
    <cellStyle name="Normal 2 3 2 2 3 5 2 2" xfId="14423" xr:uid="{00000000-0005-0000-0000-0000DB0C0000}"/>
    <cellStyle name="Normal 2 3 2 2 3 5 2 2 2" xfId="38096" xr:uid="{00000000-0005-0000-0000-0000DC0C0000}"/>
    <cellStyle name="Normal 2 3 2 2 3 5 2 3" xfId="22312" xr:uid="{00000000-0005-0000-0000-0000DD0C0000}"/>
    <cellStyle name="Normal 2 3 2 2 3 5 2 3 2" xfId="45985" xr:uid="{00000000-0005-0000-0000-0000DE0C0000}"/>
    <cellStyle name="Normal 2 3 2 2 3 5 2 4" xfId="30207" xr:uid="{00000000-0005-0000-0000-0000DF0C0000}"/>
    <cellStyle name="Normal 2 3 2 2 3 5 3" xfId="10039" xr:uid="{00000000-0005-0000-0000-0000E00C0000}"/>
    <cellStyle name="Normal 2 3 2 2 3 5 3 2" xfId="33712" xr:uid="{00000000-0005-0000-0000-0000E10C0000}"/>
    <cellStyle name="Normal 2 3 2 2 3 5 4" xfId="17928" xr:uid="{00000000-0005-0000-0000-0000E20C0000}"/>
    <cellStyle name="Normal 2 3 2 2 3 5 4 2" xfId="41601" xr:uid="{00000000-0005-0000-0000-0000E30C0000}"/>
    <cellStyle name="Normal 2 3 2 2 3 5 5" xfId="24381" xr:uid="{00000000-0005-0000-0000-0000E40C0000}"/>
    <cellStyle name="Normal 2 3 2 2 3 6" xfId="4342" xr:uid="{00000000-0005-0000-0000-0000E50C0000}"/>
    <cellStyle name="Normal 2 3 2 2 3 6 2" xfId="12231" xr:uid="{00000000-0005-0000-0000-0000E60C0000}"/>
    <cellStyle name="Normal 2 3 2 2 3 6 2 2" xfId="35904" xr:uid="{00000000-0005-0000-0000-0000E70C0000}"/>
    <cellStyle name="Normal 2 3 2 2 3 6 3" xfId="20120" xr:uid="{00000000-0005-0000-0000-0000E80C0000}"/>
    <cellStyle name="Normal 2 3 2 2 3 6 3 2" xfId="43793" xr:uid="{00000000-0005-0000-0000-0000E90C0000}"/>
    <cellStyle name="Normal 2 3 2 2 3 6 4" xfId="28015" xr:uid="{00000000-0005-0000-0000-0000EA0C0000}"/>
    <cellStyle name="Normal 2 3 2 2 3 7" xfId="8286" xr:uid="{00000000-0005-0000-0000-0000EB0C0000}"/>
    <cellStyle name="Normal 2 3 2 2 3 7 2" xfId="31959" xr:uid="{00000000-0005-0000-0000-0000EC0C0000}"/>
    <cellStyle name="Normal 2 3 2 2 3 8" xfId="16175" xr:uid="{00000000-0005-0000-0000-0000ED0C0000}"/>
    <cellStyle name="Normal 2 3 2 2 3 8 2" xfId="39848" xr:uid="{00000000-0005-0000-0000-0000EE0C0000}"/>
    <cellStyle name="Normal 2 3 2 2 3 9" xfId="23938" xr:uid="{00000000-0005-0000-0000-0000EF0C0000}"/>
    <cellStyle name="Normal 2 3 2 2 4" xfId="566" xr:uid="{00000000-0005-0000-0000-0000F00C0000}"/>
    <cellStyle name="Normal 2 3 2 2 4 2" xfId="1585" xr:uid="{00000000-0005-0000-0000-0000F10C0000}"/>
    <cellStyle name="Normal 2 3 2 2 4 2 2" xfId="2461" xr:uid="{00000000-0005-0000-0000-0000F20C0000}"/>
    <cellStyle name="Normal 2 3 2 2 4 2 2 2" xfId="3903" xr:uid="{00000000-0005-0000-0000-0000F30C0000}"/>
    <cellStyle name="Normal 2 3 2 2 4 2 2 2 2" xfId="7848" xr:uid="{00000000-0005-0000-0000-0000F40C0000}"/>
    <cellStyle name="Normal 2 3 2 2 4 2 2 2 2 2" xfId="15737" xr:uid="{00000000-0005-0000-0000-0000F50C0000}"/>
    <cellStyle name="Normal 2 3 2 2 4 2 2 2 2 2 2" xfId="39410" xr:uid="{00000000-0005-0000-0000-0000F60C0000}"/>
    <cellStyle name="Normal 2 3 2 2 4 2 2 2 2 3" xfId="23626" xr:uid="{00000000-0005-0000-0000-0000F70C0000}"/>
    <cellStyle name="Normal 2 3 2 2 4 2 2 2 2 3 2" xfId="47299" xr:uid="{00000000-0005-0000-0000-0000F80C0000}"/>
    <cellStyle name="Normal 2 3 2 2 4 2 2 2 2 4" xfId="31521" xr:uid="{00000000-0005-0000-0000-0000F90C0000}"/>
    <cellStyle name="Normal 2 3 2 2 4 2 2 2 3" xfId="11353" xr:uid="{00000000-0005-0000-0000-0000FA0C0000}"/>
    <cellStyle name="Normal 2 3 2 2 4 2 2 2 3 2" xfId="35026" xr:uid="{00000000-0005-0000-0000-0000FB0C0000}"/>
    <cellStyle name="Normal 2 3 2 2 4 2 2 2 4" xfId="19242" xr:uid="{00000000-0005-0000-0000-0000FC0C0000}"/>
    <cellStyle name="Normal 2 3 2 2 4 2 2 2 4 2" xfId="42915" xr:uid="{00000000-0005-0000-0000-0000FD0C0000}"/>
    <cellStyle name="Normal 2 3 2 2 4 2 2 2 5" xfId="27576" xr:uid="{00000000-0005-0000-0000-0000FE0C0000}"/>
    <cellStyle name="Normal 2 3 2 2 4 2 2 3" xfId="5656" xr:uid="{00000000-0005-0000-0000-0000FF0C0000}"/>
    <cellStyle name="Normal 2 3 2 2 4 2 2 3 2" xfId="13545" xr:uid="{00000000-0005-0000-0000-0000000D0000}"/>
    <cellStyle name="Normal 2 3 2 2 4 2 2 3 2 2" xfId="37218" xr:uid="{00000000-0005-0000-0000-0000010D0000}"/>
    <cellStyle name="Normal 2 3 2 2 4 2 2 3 3" xfId="21434" xr:uid="{00000000-0005-0000-0000-0000020D0000}"/>
    <cellStyle name="Normal 2 3 2 2 4 2 2 3 3 2" xfId="45107" xr:uid="{00000000-0005-0000-0000-0000030D0000}"/>
    <cellStyle name="Normal 2 3 2 2 4 2 2 3 4" xfId="29329" xr:uid="{00000000-0005-0000-0000-0000040D0000}"/>
    <cellStyle name="Normal 2 3 2 2 4 2 2 4" xfId="9600" xr:uid="{00000000-0005-0000-0000-0000050D0000}"/>
    <cellStyle name="Normal 2 3 2 2 4 2 2 4 2" xfId="33273" xr:uid="{00000000-0005-0000-0000-0000060D0000}"/>
    <cellStyle name="Normal 2 3 2 2 4 2 2 5" xfId="17489" xr:uid="{00000000-0005-0000-0000-0000070D0000}"/>
    <cellStyle name="Normal 2 3 2 2 4 2 2 5 2" xfId="41162" xr:uid="{00000000-0005-0000-0000-0000080D0000}"/>
    <cellStyle name="Normal 2 3 2 2 4 2 2 6" xfId="26134" xr:uid="{00000000-0005-0000-0000-0000090D0000}"/>
    <cellStyle name="Normal 2 3 2 2 4 2 3" xfId="3027" xr:uid="{00000000-0005-0000-0000-00000A0D0000}"/>
    <cellStyle name="Normal 2 3 2 2 4 2 3 2" xfId="6972" xr:uid="{00000000-0005-0000-0000-00000B0D0000}"/>
    <cellStyle name="Normal 2 3 2 2 4 2 3 2 2" xfId="14861" xr:uid="{00000000-0005-0000-0000-00000C0D0000}"/>
    <cellStyle name="Normal 2 3 2 2 4 2 3 2 2 2" xfId="38534" xr:uid="{00000000-0005-0000-0000-00000D0D0000}"/>
    <cellStyle name="Normal 2 3 2 2 4 2 3 2 3" xfId="22750" xr:uid="{00000000-0005-0000-0000-00000E0D0000}"/>
    <cellStyle name="Normal 2 3 2 2 4 2 3 2 3 2" xfId="46423" xr:uid="{00000000-0005-0000-0000-00000F0D0000}"/>
    <cellStyle name="Normal 2 3 2 2 4 2 3 2 4" xfId="30645" xr:uid="{00000000-0005-0000-0000-0000100D0000}"/>
    <cellStyle name="Normal 2 3 2 2 4 2 3 3" xfId="10477" xr:uid="{00000000-0005-0000-0000-0000110D0000}"/>
    <cellStyle name="Normal 2 3 2 2 4 2 3 3 2" xfId="34150" xr:uid="{00000000-0005-0000-0000-0000120D0000}"/>
    <cellStyle name="Normal 2 3 2 2 4 2 3 4" xfId="18366" xr:uid="{00000000-0005-0000-0000-0000130D0000}"/>
    <cellStyle name="Normal 2 3 2 2 4 2 3 4 2" xfId="42039" xr:uid="{00000000-0005-0000-0000-0000140D0000}"/>
    <cellStyle name="Normal 2 3 2 2 4 2 3 5" xfId="26700" xr:uid="{00000000-0005-0000-0000-0000150D0000}"/>
    <cellStyle name="Normal 2 3 2 2 4 2 4" xfId="4780" xr:uid="{00000000-0005-0000-0000-0000160D0000}"/>
    <cellStyle name="Normal 2 3 2 2 4 2 4 2" xfId="12669" xr:uid="{00000000-0005-0000-0000-0000170D0000}"/>
    <cellStyle name="Normal 2 3 2 2 4 2 4 2 2" xfId="36342" xr:uid="{00000000-0005-0000-0000-0000180D0000}"/>
    <cellStyle name="Normal 2 3 2 2 4 2 4 3" xfId="20558" xr:uid="{00000000-0005-0000-0000-0000190D0000}"/>
    <cellStyle name="Normal 2 3 2 2 4 2 4 3 2" xfId="44231" xr:uid="{00000000-0005-0000-0000-00001A0D0000}"/>
    <cellStyle name="Normal 2 3 2 2 4 2 4 4" xfId="28453" xr:uid="{00000000-0005-0000-0000-00001B0D0000}"/>
    <cellStyle name="Normal 2 3 2 2 4 2 5" xfId="8724" xr:uid="{00000000-0005-0000-0000-00001C0D0000}"/>
    <cellStyle name="Normal 2 3 2 2 4 2 5 2" xfId="32397" xr:uid="{00000000-0005-0000-0000-00001D0D0000}"/>
    <cellStyle name="Normal 2 3 2 2 4 2 6" xfId="16613" xr:uid="{00000000-0005-0000-0000-00001E0D0000}"/>
    <cellStyle name="Normal 2 3 2 2 4 2 6 2" xfId="40286" xr:uid="{00000000-0005-0000-0000-00001F0D0000}"/>
    <cellStyle name="Normal 2 3 2 2 4 2 7" xfId="25258" xr:uid="{00000000-0005-0000-0000-0000200D0000}"/>
    <cellStyle name="Normal 2 3 2 2 4 3" xfId="2023" xr:uid="{00000000-0005-0000-0000-0000210D0000}"/>
    <cellStyle name="Normal 2 3 2 2 4 3 2" xfId="3465" xr:uid="{00000000-0005-0000-0000-0000220D0000}"/>
    <cellStyle name="Normal 2 3 2 2 4 3 2 2" xfId="7410" xr:uid="{00000000-0005-0000-0000-0000230D0000}"/>
    <cellStyle name="Normal 2 3 2 2 4 3 2 2 2" xfId="15299" xr:uid="{00000000-0005-0000-0000-0000240D0000}"/>
    <cellStyle name="Normal 2 3 2 2 4 3 2 2 2 2" xfId="38972" xr:uid="{00000000-0005-0000-0000-0000250D0000}"/>
    <cellStyle name="Normal 2 3 2 2 4 3 2 2 3" xfId="23188" xr:uid="{00000000-0005-0000-0000-0000260D0000}"/>
    <cellStyle name="Normal 2 3 2 2 4 3 2 2 3 2" xfId="46861" xr:uid="{00000000-0005-0000-0000-0000270D0000}"/>
    <cellStyle name="Normal 2 3 2 2 4 3 2 2 4" xfId="31083" xr:uid="{00000000-0005-0000-0000-0000280D0000}"/>
    <cellStyle name="Normal 2 3 2 2 4 3 2 3" xfId="10915" xr:uid="{00000000-0005-0000-0000-0000290D0000}"/>
    <cellStyle name="Normal 2 3 2 2 4 3 2 3 2" xfId="34588" xr:uid="{00000000-0005-0000-0000-00002A0D0000}"/>
    <cellStyle name="Normal 2 3 2 2 4 3 2 4" xfId="18804" xr:uid="{00000000-0005-0000-0000-00002B0D0000}"/>
    <cellStyle name="Normal 2 3 2 2 4 3 2 4 2" xfId="42477" xr:uid="{00000000-0005-0000-0000-00002C0D0000}"/>
    <cellStyle name="Normal 2 3 2 2 4 3 2 5" xfId="27138" xr:uid="{00000000-0005-0000-0000-00002D0D0000}"/>
    <cellStyle name="Normal 2 3 2 2 4 3 3" xfId="5218" xr:uid="{00000000-0005-0000-0000-00002E0D0000}"/>
    <cellStyle name="Normal 2 3 2 2 4 3 3 2" xfId="13107" xr:uid="{00000000-0005-0000-0000-00002F0D0000}"/>
    <cellStyle name="Normal 2 3 2 2 4 3 3 2 2" xfId="36780" xr:uid="{00000000-0005-0000-0000-0000300D0000}"/>
    <cellStyle name="Normal 2 3 2 2 4 3 3 3" xfId="20996" xr:uid="{00000000-0005-0000-0000-0000310D0000}"/>
    <cellStyle name="Normal 2 3 2 2 4 3 3 3 2" xfId="44669" xr:uid="{00000000-0005-0000-0000-0000320D0000}"/>
    <cellStyle name="Normal 2 3 2 2 4 3 3 4" xfId="28891" xr:uid="{00000000-0005-0000-0000-0000330D0000}"/>
    <cellStyle name="Normal 2 3 2 2 4 3 4" xfId="9162" xr:uid="{00000000-0005-0000-0000-0000340D0000}"/>
    <cellStyle name="Normal 2 3 2 2 4 3 4 2" xfId="32835" xr:uid="{00000000-0005-0000-0000-0000350D0000}"/>
    <cellStyle name="Normal 2 3 2 2 4 3 5" xfId="17051" xr:uid="{00000000-0005-0000-0000-0000360D0000}"/>
    <cellStyle name="Normal 2 3 2 2 4 3 5 2" xfId="40724" xr:uid="{00000000-0005-0000-0000-0000370D0000}"/>
    <cellStyle name="Normal 2 3 2 2 4 3 6" xfId="25696" xr:uid="{00000000-0005-0000-0000-0000380D0000}"/>
    <cellStyle name="Normal 2 3 2 2 4 4" xfId="1005" xr:uid="{00000000-0005-0000-0000-0000390D0000}"/>
    <cellStyle name="Normal 2 3 2 2 4 4 2" xfId="5953" xr:uid="{00000000-0005-0000-0000-00003A0D0000}"/>
    <cellStyle name="Normal 2 3 2 2 4 4 2 2" xfId="13842" xr:uid="{00000000-0005-0000-0000-00003B0D0000}"/>
    <cellStyle name="Normal 2 3 2 2 4 4 2 2 2" xfId="37515" xr:uid="{00000000-0005-0000-0000-00003C0D0000}"/>
    <cellStyle name="Normal 2 3 2 2 4 4 2 3" xfId="21731" xr:uid="{00000000-0005-0000-0000-00003D0D0000}"/>
    <cellStyle name="Normal 2 3 2 2 4 4 2 3 2" xfId="45404" xr:uid="{00000000-0005-0000-0000-00003E0D0000}"/>
    <cellStyle name="Normal 2 3 2 2 4 4 2 4" xfId="29626" xr:uid="{00000000-0005-0000-0000-00003F0D0000}"/>
    <cellStyle name="Normal 2 3 2 2 4 4 3" xfId="11650" xr:uid="{00000000-0005-0000-0000-0000400D0000}"/>
    <cellStyle name="Normal 2 3 2 2 4 4 3 2" xfId="35323" xr:uid="{00000000-0005-0000-0000-0000410D0000}"/>
    <cellStyle name="Normal 2 3 2 2 4 4 4" xfId="19539" xr:uid="{00000000-0005-0000-0000-0000420D0000}"/>
    <cellStyle name="Normal 2 3 2 2 4 4 4 2" xfId="43212" xr:uid="{00000000-0005-0000-0000-0000430D0000}"/>
    <cellStyle name="Normal 2 3 2 2 4 4 5" xfId="24678" xr:uid="{00000000-0005-0000-0000-0000440D0000}"/>
    <cellStyle name="Normal 2 3 2 2 4 5" xfId="351" xr:uid="{00000000-0005-0000-0000-0000450D0000}"/>
    <cellStyle name="Normal 2 3 2 2 4 5 2" xfId="6392" xr:uid="{00000000-0005-0000-0000-0000460D0000}"/>
    <cellStyle name="Normal 2 3 2 2 4 5 2 2" xfId="14281" xr:uid="{00000000-0005-0000-0000-0000470D0000}"/>
    <cellStyle name="Normal 2 3 2 2 4 5 2 2 2" xfId="37954" xr:uid="{00000000-0005-0000-0000-0000480D0000}"/>
    <cellStyle name="Normal 2 3 2 2 4 5 2 3" xfId="22170" xr:uid="{00000000-0005-0000-0000-0000490D0000}"/>
    <cellStyle name="Normal 2 3 2 2 4 5 2 3 2" xfId="45843" xr:uid="{00000000-0005-0000-0000-00004A0D0000}"/>
    <cellStyle name="Normal 2 3 2 2 4 5 2 4" xfId="30065" xr:uid="{00000000-0005-0000-0000-00004B0D0000}"/>
    <cellStyle name="Normal 2 3 2 2 4 5 3" xfId="9897" xr:uid="{00000000-0005-0000-0000-00004C0D0000}"/>
    <cellStyle name="Normal 2 3 2 2 4 5 3 2" xfId="33570" xr:uid="{00000000-0005-0000-0000-00004D0D0000}"/>
    <cellStyle name="Normal 2 3 2 2 4 5 4" xfId="17786" xr:uid="{00000000-0005-0000-0000-00004E0D0000}"/>
    <cellStyle name="Normal 2 3 2 2 4 5 4 2" xfId="41459" xr:uid="{00000000-0005-0000-0000-00004F0D0000}"/>
    <cellStyle name="Normal 2 3 2 2 4 5 5" xfId="24024" xr:uid="{00000000-0005-0000-0000-0000500D0000}"/>
    <cellStyle name="Normal 2 3 2 2 4 6" xfId="4200" xr:uid="{00000000-0005-0000-0000-0000510D0000}"/>
    <cellStyle name="Normal 2 3 2 2 4 6 2" xfId="12089" xr:uid="{00000000-0005-0000-0000-0000520D0000}"/>
    <cellStyle name="Normal 2 3 2 2 4 6 2 2" xfId="35762" xr:uid="{00000000-0005-0000-0000-0000530D0000}"/>
    <cellStyle name="Normal 2 3 2 2 4 6 3" xfId="19978" xr:uid="{00000000-0005-0000-0000-0000540D0000}"/>
    <cellStyle name="Normal 2 3 2 2 4 6 3 2" xfId="43651" xr:uid="{00000000-0005-0000-0000-0000550D0000}"/>
    <cellStyle name="Normal 2 3 2 2 4 6 4" xfId="27873" xr:uid="{00000000-0005-0000-0000-0000560D0000}"/>
    <cellStyle name="Normal 2 3 2 2 4 7" xfId="8144" xr:uid="{00000000-0005-0000-0000-0000570D0000}"/>
    <cellStyle name="Normal 2 3 2 2 4 7 2" xfId="31817" xr:uid="{00000000-0005-0000-0000-0000580D0000}"/>
    <cellStyle name="Normal 2 3 2 2 4 8" xfId="16033" xr:uid="{00000000-0005-0000-0000-0000590D0000}"/>
    <cellStyle name="Normal 2 3 2 2 4 8 2" xfId="39706" xr:uid="{00000000-0005-0000-0000-00005A0D0000}"/>
    <cellStyle name="Normal 2 3 2 2 4 9" xfId="24239" xr:uid="{00000000-0005-0000-0000-00005B0D0000}"/>
    <cellStyle name="Normal 2 3 2 2 5" xfId="1241" xr:uid="{00000000-0005-0000-0000-00005C0D0000}"/>
    <cellStyle name="Normal 2 3 2 2 5 2" xfId="2117" xr:uid="{00000000-0005-0000-0000-00005D0D0000}"/>
    <cellStyle name="Normal 2 3 2 2 5 2 2" xfId="3559" xr:uid="{00000000-0005-0000-0000-00005E0D0000}"/>
    <cellStyle name="Normal 2 3 2 2 5 2 2 2" xfId="7504" xr:uid="{00000000-0005-0000-0000-00005F0D0000}"/>
    <cellStyle name="Normal 2 3 2 2 5 2 2 2 2" xfId="15393" xr:uid="{00000000-0005-0000-0000-0000600D0000}"/>
    <cellStyle name="Normal 2 3 2 2 5 2 2 2 2 2" xfId="39066" xr:uid="{00000000-0005-0000-0000-0000610D0000}"/>
    <cellStyle name="Normal 2 3 2 2 5 2 2 2 3" xfId="23282" xr:uid="{00000000-0005-0000-0000-0000620D0000}"/>
    <cellStyle name="Normal 2 3 2 2 5 2 2 2 3 2" xfId="46955" xr:uid="{00000000-0005-0000-0000-0000630D0000}"/>
    <cellStyle name="Normal 2 3 2 2 5 2 2 2 4" xfId="31177" xr:uid="{00000000-0005-0000-0000-0000640D0000}"/>
    <cellStyle name="Normal 2 3 2 2 5 2 2 3" xfId="11009" xr:uid="{00000000-0005-0000-0000-0000650D0000}"/>
    <cellStyle name="Normal 2 3 2 2 5 2 2 3 2" xfId="34682" xr:uid="{00000000-0005-0000-0000-0000660D0000}"/>
    <cellStyle name="Normal 2 3 2 2 5 2 2 4" xfId="18898" xr:uid="{00000000-0005-0000-0000-0000670D0000}"/>
    <cellStyle name="Normal 2 3 2 2 5 2 2 4 2" xfId="42571" xr:uid="{00000000-0005-0000-0000-0000680D0000}"/>
    <cellStyle name="Normal 2 3 2 2 5 2 2 5" xfId="27232" xr:uid="{00000000-0005-0000-0000-0000690D0000}"/>
    <cellStyle name="Normal 2 3 2 2 5 2 3" xfId="5312" xr:uid="{00000000-0005-0000-0000-00006A0D0000}"/>
    <cellStyle name="Normal 2 3 2 2 5 2 3 2" xfId="13201" xr:uid="{00000000-0005-0000-0000-00006B0D0000}"/>
    <cellStyle name="Normal 2 3 2 2 5 2 3 2 2" xfId="36874" xr:uid="{00000000-0005-0000-0000-00006C0D0000}"/>
    <cellStyle name="Normal 2 3 2 2 5 2 3 3" xfId="21090" xr:uid="{00000000-0005-0000-0000-00006D0D0000}"/>
    <cellStyle name="Normal 2 3 2 2 5 2 3 3 2" xfId="44763" xr:uid="{00000000-0005-0000-0000-00006E0D0000}"/>
    <cellStyle name="Normal 2 3 2 2 5 2 3 4" xfId="28985" xr:uid="{00000000-0005-0000-0000-00006F0D0000}"/>
    <cellStyle name="Normal 2 3 2 2 5 2 4" xfId="9256" xr:uid="{00000000-0005-0000-0000-0000700D0000}"/>
    <cellStyle name="Normal 2 3 2 2 5 2 4 2" xfId="32929" xr:uid="{00000000-0005-0000-0000-0000710D0000}"/>
    <cellStyle name="Normal 2 3 2 2 5 2 5" xfId="17145" xr:uid="{00000000-0005-0000-0000-0000720D0000}"/>
    <cellStyle name="Normal 2 3 2 2 5 2 5 2" xfId="40818" xr:uid="{00000000-0005-0000-0000-0000730D0000}"/>
    <cellStyle name="Normal 2 3 2 2 5 2 6" xfId="25790" xr:uid="{00000000-0005-0000-0000-0000740D0000}"/>
    <cellStyle name="Normal 2 3 2 2 5 3" xfId="2683" xr:uid="{00000000-0005-0000-0000-0000750D0000}"/>
    <cellStyle name="Normal 2 3 2 2 5 3 2" xfId="6628" xr:uid="{00000000-0005-0000-0000-0000760D0000}"/>
    <cellStyle name="Normal 2 3 2 2 5 3 2 2" xfId="14517" xr:uid="{00000000-0005-0000-0000-0000770D0000}"/>
    <cellStyle name="Normal 2 3 2 2 5 3 2 2 2" xfId="38190" xr:uid="{00000000-0005-0000-0000-0000780D0000}"/>
    <cellStyle name="Normal 2 3 2 2 5 3 2 3" xfId="22406" xr:uid="{00000000-0005-0000-0000-0000790D0000}"/>
    <cellStyle name="Normal 2 3 2 2 5 3 2 3 2" xfId="46079" xr:uid="{00000000-0005-0000-0000-00007A0D0000}"/>
    <cellStyle name="Normal 2 3 2 2 5 3 2 4" xfId="30301" xr:uid="{00000000-0005-0000-0000-00007B0D0000}"/>
    <cellStyle name="Normal 2 3 2 2 5 3 3" xfId="10133" xr:uid="{00000000-0005-0000-0000-00007C0D0000}"/>
    <cellStyle name="Normal 2 3 2 2 5 3 3 2" xfId="33806" xr:uid="{00000000-0005-0000-0000-00007D0D0000}"/>
    <cellStyle name="Normal 2 3 2 2 5 3 4" xfId="18022" xr:uid="{00000000-0005-0000-0000-00007E0D0000}"/>
    <cellStyle name="Normal 2 3 2 2 5 3 4 2" xfId="41695" xr:uid="{00000000-0005-0000-0000-00007F0D0000}"/>
    <cellStyle name="Normal 2 3 2 2 5 3 5" xfId="26356" xr:uid="{00000000-0005-0000-0000-0000800D0000}"/>
    <cellStyle name="Normal 2 3 2 2 5 4" xfId="4436" xr:uid="{00000000-0005-0000-0000-0000810D0000}"/>
    <cellStyle name="Normal 2 3 2 2 5 4 2" xfId="12325" xr:uid="{00000000-0005-0000-0000-0000820D0000}"/>
    <cellStyle name="Normal 2 3 2 2 5 4 2 2" xfId="35998" xr:uid="{00000000-0005-0000-0000-0000830D0000}"/>
    <cellStyle name="Normal 2 3 2 2 5 4 3" xfId="20214" xr:uid="{00000000-0005-0000-0000-0000840D0000}"/>
    <cellStyle name="Normal 2 3 2 2 5 4 3 2" xfId="43887" xr:uid="{00000000-0005-0000-0000-0000850D0000}"/>
    <cellStyle name="Normal 2 3 2 2 5 4 4" xfId="28109" xr:uid="{00000000-0005-0000-0000-0000860D0000}"/>
    <cellStyle name="Normal 2 3 2 2 5 5" xfId="8380" xr:uid="{00000000-0005-0000-0000-0000870D0000}"/>
    <cellStyle name="Normal 2 3 2 2 5 5 2" xfId="32053" xr:uid="{00000000-0005-0000-0000-0000880D0000}"/>
    <cellStyle name="Normal 2 3 2 2 5 6" xfId="16269" xr:uid="{00000000-0005-0000-0000-0000890D0000}"/>
    <cellStyle name="Normal 2 3 2 2 5 6 2" xfId="39942" xr:uid="{00000000-0005-0000-0000-00008A0D0000}"/>
    <cellStyle name="Normal 2 3 2 2 5 7" xfId="24914" xr:uid="{00000000-0005-0000-0000-00008B0D0000}"/>
    <cellStyle name="Normal 2 3 2 2 6" xfId="1679" xr:uid="{00000000-0005-0000-0000-00008C0D0000}"/>
    <cellStyle name="Normal 2 3 2 2 6 2" xfId="3121" xr:uid="{00000000-0005-0000-0000-00008D0D0000}"/>
    <cellStyle name="Normal 2 3 2 2 6 2 2" xfId="7066" xr:uid="{00000000-0005-0000-0000-00008E0D0000}"/>
    <cellStyle name="Normal 2 3 2 2 6 2 2 2" xfId="14955" xr:uid="{00000000-0005-0000-0000-00008F0D0000}"/>
    <cellStyle name="Normal 2 3 2 2 6 2 2 2 2" xfId="38628" xr:uid="{00000000-0005-0000-0000-0000900D0000}"/>
    <cellStyle name="Normal 2 3 2 2 6 2 2 3" xfId="22844" xr:uid="{00000000-0005-0000-0000-0000910D0000}"/>
    <cellStyle name="Normal 2 3 2 2 6 2 2 3 2" xfId="46517" xr:uid="{00000000-0005-0000-0000-0000920D0000}"/>
    <cellStyle name="Normal 2 3 2 2 6 2 2 4" xfId="30739" xr:uid="{00000000-0005-0000-0000-0000930D0000}"/>
    <cellStyle name="Normal 2 3 2 2 6 2 3" xfId="10571" xr:uid="{00000000-0005-0000-0000-0000940D0000}"/>
    <cellStyle name="Normal 2 3 2 2 6 2 3 2" xfId="34244" xr:uid="{00000000-0005-0000-0000-0000950D0000}"/>
    <cellStyle name="Normal 2 3 2 2 6 2 4" xfId="18460" xr:uid="{00000000-0005-0000-0000-0000960D0000}"/>
    <cellStyle name="Normal 2 3 2 2 6 2 4 2" xfId="42133" xr:uid="{00000000-0005-0000-0000-0000970D0000}"/>
    <cellStyle name="Normal 2 3 2 2 6 2 5" xfId="26794" xr:uid="{00000000-0005-0000-0000-0000980D0000}"/>
    <cellStyle name="Normal 2 3 2 2 6 3" xfId="4874" xr:uid="{00000000-0005-0000-0000-0000990D0000}"/>
    <cellStyle name="Normal 2 3 2 2 6 3 2" xfId="12763" xr:uid="{00000000-0005-0000-0000-00009A0D0000}"/>
    <cellStyle name="Normal 2 3 2 2 6 3 2 2" xfId="36436" xr:uid="{00000000-0005-0000-0000-00009B0D0000}"/>
    <cellStyle name="Normal 2 3 2 2 6 3 3" xfId="20652" xr:uid="{00000000-0005-0000-0000-00009C0D0000}"/>
    <cellStyle name="Normal 2 3 2 2 6 3 3 2" xfId="44325" xr:uid="{00000000-0005-0000-0000-00009D0D0000}"/>
    <cellStyle name="Normal 2 3 2 2 6 3 4" xfId="28547" xr:uid="{00000000-0005-0000-0000-00009E0D0000}"/>
    <cellStyle name="Normal 2 3 2 2 6 4" xfId="8818" xr:uid="{00000000-0005-0000-0000-00009F0D0000}"/>
    <cellStyle name="Normal 2 3 2 2 6 4 2" xfId="32491" xr:uid="{00000000-0005-0000-0000-0000A00D0000}"/>
    <cellStyle name="Normal 2 3 2 2 6 5" xfId="16707" xr:uid="{00000000-0005-0000-0000-0000A10D0000}"/>
    <cellStyle name="Normal 2 3 2 2 6 5 2" xfId="40380" xr:uid="{00000000-0005-0000-0000-0000A20D0000}"/>
    <cellStyle name="Normal 2 3 2 2 6 6" xfId="25352" xr:uid="{00000000-0005-0000-0000-0000A30D0000}"/>
    <cellStyle name="Normal 2 3 2 2 7" xfId="850" xr:uid="{00000000-0005-0000-0000-0000A40D0000}"/>
    <cellStyle name="Normal 2 3 2 2 7 2" xfId="5798" xr:uid="{00000000-0005-0000-0000-0000A50D0000}"/>
    <cellStyle name="Normal 2 3 2 2 7 2 2" xfId="13687" xr:uid="{00000000-0005-0000-0000-0000A60D0000}"/>
    <cellStyle name="Normal 2 3 2 2 7 2 2 2" xfId="37360" xr:uid="{00000000-0005-0000-0000-0000A70D0000}"/>
    <cellStyle name="Normal 2 3 2 2 7 2 3" xfId="21576" xr:uid="{00000000-0005-0000-0000-0000A80D0000}"/>
    <cellStyle name="Normal 2 3 2 2 7 2 3 2" xfId="45249" xr:uid="{00000000-0005-0000-0000-0000A90D0000}"/>
    <cellStyle name="Normal 2 3 2 2 7 2 4" xfId="29471" xr:uid="{00000000-0005-0000-0000-0000AA0D0000}"/>
    <cellStyle name="Normal 2 3 2 2 7 3" xfId="11495" xr:uid="{00000000-0005-0000-0000-0000AB0D0000}"/>
    <cellStyle name="Normal 2 3 2 2 7 3 2" xfId="35168" xr:uid="{00000000-0005-0000-0000-0000AC0D0000}"/>
    <cellStyle name="Normal 2 3 2 2 7 4" xfId="19384" xr:uid="{00000000-0005-0000-0000-0000AD0D0000}"/>
    <cellStyle name="Normal 2 3 2 2 7 4 2" xfId="43057" xr:uid="{00000000-0005-0000-0000-0000AE0D0000}"/>
    <cellStyle name="Normal 2 3 2 2 7 5" xfId="24523" xr:uid="{00000000-0005-0000-0000-0000AF0D0000}"/>
    <cellStyle name="Normal 2 3 2 2 8" xfId="408" xr:uid="{00000000-0005-0000-0000-0000B00D0000}"/>
    <cellStyle name="Normal 2 3 2 2 8 2" xfId="6237" xr:uid="{00000000-0005-0000-0000-0000B10D0000}"/>
    <cellStyle name="Normal 2 3 2 2 8 2 2" xfId="14126" xr:uid="{00000000-0005-0000-0000-0000B20D0000}"/>
    <cellStyle name="Normal 2 3 2 2 8 2 2 2" xfId="37799" xr:uid="{00000000-0005-0000-0000-0000B30D0000}"/>
    <cellStyle name="Normal 2 3 2 2 8 2 3" xfId="22015" xr:uid="{00000000-0005-0000-0000-0000B40D0000}"/>
    <cellStyle name="Normal 2 3 2 2 8 2 3 2" xfId="45688" xr:uid="{00000000-0005-0000-0000-0000B50D0000}"/>
    <cellStyle name="Normal 2 3 2 2 8 2 4" xfId="29910" xr:uid="{00000000-0005-0000-0000-0000B60D0000}"/>
    <cellStyle name="Normal 2 3 2 2 8 3" xfId="9742" xr:uid="{00000000-0005-0000-0000-0000B70D0000}"/>
    <cellStyle name="Normal 2 3 2 2 8 3 2" xfId="33415" xr:uid="{00000000-0005-0000-0000-0000B80D0000}"/>
    <cellStyle name="Normal 2 3 2 2 8 4" xfId="17631" xr:uid="{00000000-0005-0000-0000-0000B90D0000}"/>
    <cellStyle name="Normal 2 3 2 2 8 4 2" xfId="41304" xr:uid="{00000000-0005-0000-0000-0000BA0D0000}"/>
    <cellStyle name="Normal 2 3 2 2 8 5" xfId="24081" xr:uid="{00000000-0005-0000-0000-0000BB0D0000}"/>
    <cellStyle name="Normal 2 3 2 2 9" xfId="4045" xr:uid="{00000000-0005-0000-0000-0000BC0D0000}"/>
    <cellStyle name="Normal 2 3 2 2 9 2" xfId="11934" xr:uid="{00000000-0005-0000-0000-0000BD0D0000}"/>
    <cellStyle name="Normal 2 3 2 2 9 2 2" xfId="35607" xr:uid="{00000000-0005-0000-0000-0000BE0D0000}"/>
    <cellStyle name="Normal 2 3 2 2 9 3" xfId="19823" xr:uid="{00000000-0005-0000-0000-0000BF0D0000}"/>
    <cellStyle name="Normal 2 3 2 2 9 3 2" xfId="43496" xr:uid="{00000000-0005-0000-0000-0000C00D0000}"/>
    <cellStyle name="Normal 2 3 2 2 9 4" xfId="27718" xr:uid="{00000000-0005-0000-0000-0000C10D0000}"/>
    <cellStyle name="Normal 2 3 2 3" xfId="159" xr:uid="{00000000-0005-0000-0000-0000C20D0000}"/>
    <cellStyle name="Normal 2 3 2 3 10" xfId="15914" xr:uid="{00000000-0005-0000-0000-0000C30D0000}"/>
    <cellStyle name="Normal 2 3 2 3 10 2" xfId="39587" xr:uid="{00000000-0005-0000-0000-0000C40D0000}"/>
    <cellStyle name="Normal 2 3 2 3 11" xfId="23832" xr:uid="{00000000-0005-0000-0000-0000C50D0000}"/>
    <cellStyle name="Normal 2 3 2 3 2" xfId="301" xr:uid="{00000000-0005-0000-0000-0000C60D0000}"/>
    <cellStyle name="Normal 2 3 2 3 2 2" xfId="1246" xr:uid="{00000000-0005-0000-0000-0000C70D0000}"/>
    <cellStyle name="Normal 2 3 2 3 2 2 2" xfId="2122" xr:uid="{00000000-0005-0000-0000-0000C80D0000}"/>
    <cellStyle name="Normal 2 3 2 3 2 2 2 2" xfId="3564" xr:uid="{00000000-0005-0000-0000-0000C90D0000}"/>
    <cellStyle name="Normal 2 3 2 3 2 2 2 2 2" xfId="7509" xr:uid="{00000000-0005-0000-0000-0000CA0D0000}"/>
    <cellStyle name="Normal 2 3 2 3 2 2 2 2 2 2" xfId="15398" xr:uid="{00000000-0005-0000-0000-0000CB0D0000}"/>
    <cellStyle name="Normal 2 3 2 3 2 2 2 2 2 2 2" xfId="39071" xr:uid="{00000000-0005-0000-0000-0000CC0D0000}"/>
    <cellStyle name="Normal 2 3 2 3 2 2 2 2 2 3" xfId="23287" xr:uid="{00000000-0005-0000-0000-0000CD0D0000}"/>
    <cellStyle name="Normal 2 3 2 3 2 2 2 2 2 3 2" xfId="46960" xr:uid="{00000000-0005-0000-0000-0000CE0D0000}"/>
    <cellStyle name="Normal 2 3 2 3 2 2 2 2 2 4" xfId="31182" xr:uid="{00000000-0005-0000-0000-0000CF0D0000}"/>
    <cellStyle name="Normal 2 3 2 3 2 2 2 2 3" xfId="11014" xr:uid="{00000000-0005-0000-0000-0000D00D0000}"/>
    <cellStyle name="Normal 2 3 2 3 2 2 2 2 3 2" xfId="34687" xr:uid="{00000000-0005-0000-0000-0000D10D0000}"/>
    <cellStyle name="Normal 2 3 2 3 2 2 2 2 4" xfId="18903" xr:uid="{00000000-0005-0000-0000-0000D20D0000}"/>
    <cellStyle name="Normal 2 3 2 3 2 2 2 2 4 2" xfId="42576" xr:uid="{00000000-0005-0000-0000-0000D30D0000}"/>
    <cellStyle name="Normal 2 3 2 3 2 2 2 2 5" xfId="27237" xr:uid="{00000000-0005-0000-0000-0000D40D0000}"/>
    <cellStyle name="Normal 2 3 2 3 2 2 2 3" xfId="5317" xr:uid="{00000000-0005-0000-0000-0000D50D0000}"/>
    <cellStyle name="Normal 2 3 2 3 2 2 2 3 2" xfId="13206" xr:uid="{00000000-0005-0000-0000-0000D60D0000}"/>
    <cellStyle name="Normal 2 3 2 3 2 2 2 3 2 2" xfId="36879" xr:uid="{00000000-0005-0000-0000-0000D70D0000}"/>
    <cellStyle name="Normal 2 3 2 3 2 2 2 3 3" xfId="21095" xr:uid="{00000000-0005-0000-0000-0000D80D0000}"/>
    <cellStyle name="Normal 2 3 2 3 2 2 2 3 3 2" xfId="44768" xr:uid="{00000000-0005-0000-0000-0000D90D0000}"/>
    <cellStyle name="Normal 2 3 2 3 2 2 2 3 4" xfId="28990" xr:uid="{00000000-0005-0000-0000-0000DA0D0000}"/>
    <cellStyle name="Normal 2 3 2 3 2 2 2 4" xfId="9261" xr:uid="{00000000-0005-0000-0000-0000DB0D0000}"/>
    <cellStyle name="Normal 2 3 2 3 2 2 2 4 2" xfId="32934" xr:uid="{00000000-0005-0000-0000-0000DC0D0000}"/>
    <cellStyle name="Normal 2 3 2 3 2 2 2 5" xfId="17150" xr:uid="{00000000-0005-0000-0000-0000DD0D0000}"/>
    <cellStyle name="Normal 2 3 2 3 2 2 2 5 2" xfId="40823" xr:uid="{00000000-0005-0000-0000-0000DE0D0000}"/>
    <cellStyle name="Normal 2 3 2 3 2 2 2 6" xfId="25795" xr:uid="{00000000-0005-0000-0000-0000DF0D0000}"/>
    <cellStyle name="Normal 2 3 2 3 2 2 3" xfId="2688" xr:uid="{00000000-0005-0000-0000-0000E00D0000}"/>
    <cellStyle name="Normal 2 3 2 3 2 2 3 2" xfId="6633" xr:uid="{00000000-0005-0000-0000-0000E10D0000}"/>
    <cellStyle name="Normal 2 3 2 3 2 2 3 2 2" xfId="14522" xr:uid="{00000000-0005-0000-0000-0000E20D0000}"/>
    <cellStyle name="Normal 2 3 2 3 2 2 3 2 2 2" xfId="38195" xr:uid="{00000000-0005-0000-0000-0000E30D0000}"/>
    <cellStyle name="Normal 2 3 2 3 2 2 3 2 3" xfId="22411" xr:uid="{00000000-0005-0000-0000-0000E40D0000}"/>
    <cellStyle name="Normal 2 3 2 3 2 2 3 2 3 2" xfId="46084" xr:uid="{00000000-0005-0000-0000-0000E50D0000}"/>
    <cellStyle name="Normal 2 3 2 3 2 2 3 2 4" xfId="30306" xr:uid="{00000000-0005-0000-0000-0000E60D0000}"/>
    <cellStyle name="Normal 2 3 2 3 2 2 3 3" xfId="10138" xr:uid="{00000000-0005-0000-0000-0000E70D0000}"/>
    <cellStyle name="Normal 2 3 2 3 2 2 3 3 2" xfId="33811" xr:uid="{00000000-0005-0000-0000-0000E80D0000}"/>
    <cellStyle name="Normal 2 3 2 3 2 2 3 4" xfId="18027" xr:uid="{00000000-0005-0000-0000-0000E90D0000}"/>
    <cellStyle name="Normal 2 3 2 3 2 2 3 4 2" xfId="41700" xr:uid="{00000000-0005-0000-0000-0000EA0D0000}"/>
    <cellStyle name="Normal 2 3 2 3 2 2 3 5" xfId="26361" xr:uid="{00000000-0005-0000-0000-0000EB0D0000}"/>
    <cellStyle name="Normal 2 3 2 3 2 2 4" xfId="4441" xr:uid="{00000000-0005-0000-0000-0000EC0D0000}"/>
    <cellStyle name="Normal 2 3 2 3 2 2 4 2" xfId="12330" xr:uid="{00000000-0005-0000-0000-0000ED0D0000}"/>
    <cellStyle name="Normal 2 3 2 3 2 2 4 2 2" xfId="36003" xr:uid="{00000000-0005-0000-0000-0000EE0D0000}"/>
    <cellStyle name="Normal 2 3 2 3 2 2 4 3" xfId="20219" xr:uid="{00000000-0005-0000-0000-0000EF0D0000}"/>
    <cellStyle name="Normal 2 3 2 3 2 2 4 3 2" xfId="43892" xr:uid="{00000000-0005-0000-0000-0000F00D0000}"/>
    <cellStyle name="Normal 2 3 2 3 2 2 4 4" xfId="28114" xr:uid="{00000000-0005-0000-0000-0000F10D0000}"/>
    <cellStyle name="Normal 2 3 2 3 2 2 5" xfId="8385" xr:uid="{00000000-0005-0000-0000-0000F20D0000}"/>
    <cellStyle name="Normal 2 3 2 3 2 2 5 2" xfId="32058" xr:uid="{00000000-0005-0000-0000-0000F30D0000}"/>
    <cellStyle name="Normal 2 3 2 3 2 2 6" xfId="16274" xr:uid="{00000000-0005-0000-0000-0000F40D0000}"/>
    <cellStyle name="Normal 2 3 2 3 2 2 6 2" xfId="39947" xr:uid="{00000000-0005-0000-0000-0000F50D0000}"/>
    <cellStyle name="Normal 2 3 2 3 2 2 7" xfId="24919" xr:uid="{00000000-0005-0000-0000-0000F60D0000}"/>
    <cellStyle name="Normal 2 3 2 3 2 3" xfId="1684" xr:uid="{00000000-0005-0000-0000-0000F70D0000}"/>
    <cellStyle name="Normal 2 3 2 3 2 3 2" xfId="3126" xr:uid="{00000000-0005-0000-0000-0000F80D0000}"/>
    <cellStyle name="Normal 2 3 2 3 2 3 2 2" xfId="7071" xr:uid="{00000000-0005-0000-0000-0000F90D0000}"/>
    <cellStyle name="Normal 2 3 2 3 2 3 2 2 2" xfId="14960" xr:uid="{00000000-0005-0000-0000-0000FA0D0000}"/>
    <cellStyle name="Normal 2 3 2 3 2 3 2 2 2 2" xfId="38633" xr:uid="{00000000-0005-0000-0000-0000FB0D0000}"/>
    <cellStyle name="Normal 2 3 2 3 2 3 2 2 3" xfId="22849" xr:uid="{00000000-0005-0000-0000-0000FC0D0000}"/>
    <cellStyle name="Normal 2 3 2 3 2 3 2 2 3 2" xfId="46522" xr:uid="{00000000-0005-0000-0000-0000FD0D0000}"/>
    <cellStyle name="Normal 2 3 2 3 2 3 2 2 4" xfId="30744" xr:uid="{00000000-0005-0000-0000-0000FE0D0000}"/>
    <cellStyle name="Normal 2 3 2 3 2 3 2 3" xfId="10576" xr:uid="{00000000-0005-0000-0000-0000FF0D0000}"/>
    <cellStyle name="Normal 2 3 2 3 2 3 2 3 2" xfId="34249" xr:uid="{00000000-0005-0000-0000-0000000E0000}"/>
    <cellStyle name="Normal 2 3 2 3 2 3 2 4" xfId="18465" xr:uid="{00000000-0005-0000-0000-0000010E0000}"/>
    <cellStyle name="Normal 2 3 2 3 2 3 2 4 2" xfId="42138" xr:uid="{00000000-0005-0000-0000-0000020E0000}"/>
    <cellStyle name="Normal 2 3 2 3 2 3 2 5" xfId="26799" xr:uid="{00000000-0005-0000-0000-0000030E0000}"/>
    <cellStyle name="Normal 2 3 2 3 2 3 3" xfId="4879" xr:uid="{00000000-0005-0000-0000-0000040E0000}"/>
    <cellStyle name="Normal 2 3 2 3 2 3 3 2" xfId="12768" xr:uid="{00000000-0005-0000-0000-0000050E0000}"/>
    <cellStyle name="Normal 2 3 2 3 2 3 3 2 2" xfId="36441" xr:uid="{00000000-0005-0000-0000-0000060E0000}"/>
    <cellStyle name="Normal 2 3 2 3 2 3 3 3" xfId="20657" xr:uid="{00000000-0005-0000-0000-0000070E0000}"/>
    <cellStyle name="Normal 2 3 2 3 2 3 3 3 2" xfId="44330" xr:uid="{00000000-0005-0000-0000-0000080E0000}"/>
    <cellStyle name="Normal 2 3 2 3 2 3 3 4" xfId="28552" xr:uid="{00000000-0005-0000-0000-0000090E0000}"/>
    <cellStyle name="Normal 2 3 2 3 2 3 4" xfId="8823" xr:uid="{00000000-0005-0000-0000-00000A0E0000}"/>
    <cellStyle name="Normal 2 3 2 3 2 3 4 2" xfId="32496" xr:uid="{00000000-0005-0000-0000-00000B0E0000}"/>
    <cellStyle name="Normal 2 3 2 3 2 3 5" xfId="16712" xr:uid="{00000000-0005-0000-0000-00000C0E0000}"/>
    <cellStyle name="Normal 2 3 2 3 2 3 5 2" xfId="40385" xr:uid="{00000000-0005-0000-0000-00000D0E0000}"/>
    <cellStyle name="Normal 2 3 2 3 2 3 6" xfId="25357" xr:uid="{00000000-0005-0000-0000-00000E0E0000}"/>
    <cellStyle name="Normal 2 3 2 3 2 4" xfId="1183" xr:uid="{00000000-0005-0000-0000-00000F0E0000}"/>
    <cellStyle name="Normal 2 3 2 3 2 4 2" xfId="6131" xr:uid="{00000000-0005-0000-0000-0000100E0000}"/>
    <cellStyle name="Normal 2 3 2 3 2 4 2 2" xfId="14020" xr:uid="{00000000-0005-0000-0000-0000110E0000}"/>
    <cellStyle name="Normal 2 3 2 3 2 4 2 2 2" xfId="37693" xr:uid="{00000000-0005-0000-0000-0000120E0000}"/>
    <cellStyle name="Normal 2 3 2 3 2 4 2 3" xfId="21909" xr:uid="{00000000-0005-0000-0000-0000130E0000}"/>
    <cellStyle name="Normal 2 3 2 3 2 4 2 3 2" xfId="45582" xr:uid="{00000000-0005-0000-0000-0000140E0000}"/>
    <cellStyle name="Normal 2 3 2 3 2 4 2 4" xfId="29804" xr:uid="{00000000-0005-0000-0000-0000150E0000}"/>
    <cellStyle name="Normal 2 3 2 3 2 4 3" xfId="11828" xr:uid="{00000000-0005-0000-0000-0000160E0000}"/>
    <cellStyle name="Normal 2 3 2 3 2 4 3 2" xfId="35501" xr:uid="{00000000-0005-0000-0000-0000170E0000}"/>
    <cellStyle name="Normal 2 3 2 3 2 4 4" xfId="19717" xr:uid="{00000000-0005-0000-0000-0000180E0000}"/>
    <cellStyle name="Normal 2 3 2 3 2 4 4 2" xfId="43390" xr:uid="{00000000-0005-0000-0000-0000190E0000}"/>
    <cellStyle name="Normal 2 3 2 3 2 4 5" xfId="24856" xr:uid="{00000000-0005-0000-0000-00001A0E0000}"/>
    <cellStyle name="Normal 2 3 2 3 2 5" xfId="744" xr:uid="{00000000-0005-0000-0000-00001B0E0000}"/>
    <cellStyle name="Normal 2 3 2 3 2 5 2" xfId="6570" xr:uid="{00000000-0005-0000-0000-00001C0E0000}"/>
    <cellStyle name="Normal 2 3 2 3 2 5 2 2" xfId="14459" xr:uid="{00000000-0005-0000-0000-00001D0E0000}"/>
    <cellStyle name="Normal 2 3 2 3 2 5 2 2 2" xfId="38132" xr:uid="{00000000-0005-0000-0000-00001E0E0000}"/>
    <cellStyle name="Normal 2 3 2 3 2 5 2 3" xfId="22348" xr:uid="{00000000-0005-0000-0000-00001F0E0000}"/>
    <cellStyle name="Normal 2 3 2 3 2 5 2 3 2" xfId="46021" xr:uid="{00000000-0005-0000-0000-0000200E0000}"/>
    <cellStyle name="Normal 2 3 2 3 2 5 2 4" xfId="30243" xr:uid="{00000000-0005-0000-0000-0000210E0000}"/>
    <cellStyle name="Normal 2 3 2 3 2 5 3" xfId="10075" xr:uid="{00000000-0005-0000-0000-0000220E0000}"/>
    <cellStyle name="Normal 2 3 2 3 2 5 3 2" xfId="33748" xr:uid="{00000000-0005-0000-0000-0000230E0000}"/>
    <cellStyle name="Normal 2 3 2 3 2 5 4" xfId="17964" xr:uid="{00000000-0005-0000-0000-0000240E0000}"/>
    <cellStyle name="Normal 2 3 2 3 2 5 4 2" xfId="41637" xr:uid="{00000000-0005-0000-0000-0000250E0000}"/>
    <cellStyle name="Normal 2 3 2 3 2 5 5" xfId="24417" xr:uid="{00000000-0005-0000-0000-0000260E0000}"/>
    <cellStyle name="Normal 2 3 2 3 2 6" xfId="4378" xr:uid="{00000000-0005-0000-0000-0000270E0000}"/>
    <cellStyle name="Normal 2 3 2 3 2 6 2" xfId="12267" xr:uid="{00000000-0005-0000-0000-0000280E0000}"/>
    <cellStyle name="Normal 2 3 2 3 2 6 2 2" xfId="35940" xr:uid="{00000000-0005-0000-0000-0000290E0000}"/>
    <cellStyle name="Normal 2 3 2 3 2 6 3" xfId="20156" xr:uid="{00000000-0005-0000-0000-00002A0E0000}"/>
    <cellStyle name="Normal 2 3 2 3 2 6 3 2" xfId="43829" xr:uid="{00000000-0005-0000-0000-00002B0E0000}"/>
    <cellStyle name="Normal 2 3 2 3 2 6 4" xfId="28051" xr:uid="{00000000-0005-0000-0000-00002C0E0000}"/>
    <cellStyle name="Normal 2 3 2 3 2 7" xfId="8322" xr:uid="{00000000-0005-0000-0000-00002D0E0000}"/>
    <cellStyle name="Normal 2 3 2 3 2 7 2" xfId="31995" xr:uid="{00000000-0005-0000-0000-00002E0E0000}"/>
    <cellStyle name="Normal 2 3 2 3 2 8" xfId="16211" xr:uid="{00000000-0005-0000-0000-00002F0E0000}"/>
    <cellStyle name="Normal 2 3 2 3 2 8 2" xfId="39884" xr:uid="{00000000-0005-0000-0000-0000300E0000}"/>
    <cellStyle name="Normal 2 3 2 3 2 9" xfId="23974" xr:uid="{00000000-0005-0000-0000-0000310E0000}"/>
    <cellStyle name="Normal 2 3 2 3 3" xfId="602" xr:uid="{00000000-0005-0000-0000-0000320E0000}"/>
    <cellStyle name="Normal 2 3 2 3 3 2" xfId="1621" xr:uid="{00000000-0005-0000-0000-0000330E0000}"/>
    <cellStyle name="Normal 2 3 2 3 3 2 2" xfId="2497" xr:uid="{00000000-0005-0000-0000-0000340E0000}"/>
    <cellStyle name="Normal 2 3 2 3 3 2 2 2" xfId="3939" xr:uid="{00000000-0005-0000-0000-0000350E0000}"/>
    <cellStyle name="Normal 2 3 2 3 3 2 2 2 2" xfId="7884" xr:uid="{00000000-0005-0000-0000-0000360E0000}"/>
    <cellStyle name="Normal 2 3 2 3 3 2 2 2 2 2" xfId="15773" xr:uid="{00000000-0005-0000-0000-0000370E0000}"/>
    <cellStyle name="Normal 2 3 2 3 3 2 2 2 2 2 2" xfId="39446" xr:uid="{00000000-0005-0000-0000-0000380E0000}"/>
    <cellStyle name="Normal 2 3 2 3 3 2 2 2 2 3" xfId="23662" xr:uid="{00000000-0005-0000-0000-0000390E0000}"/>
    <cellStyle name="Normal 2 3 2 3 3 2 2 2 2 3 2" xfId="47335" xr:uid="{00000000-0005-0000-0000-00003A0E0000}"/>
    <cellStyle name="Normal 2 3 2 3 3 2 2 2 2 4" xfId="31557" xr:uid="{00000000-0005-0000-0000-00003B0E0000}"/>
    <cellStyle name="Normal 2 3 2 3 3 2 2 2 3" xfId="11389" xr:uid="{00000000-0005-0000-0000-00003C0E0000}"/>
    <cellStyle name="Normal 2 3 2 3 3 2 2 2 3 2" xfId="35062" xr:uid="{00000000-0005-0000-0000-00003D0E0000}"/>
    <cellStyle name="Normal 2 3 2 3 3 2 2 2 4" xfId="19278" xr:uid="{00000000-0005-0000-0000-00003E0E0000}"/>
    <cellStyle name="Normal 2 3 2 3 3 2 2 2 4 2" xfId="42951" xr:uid="{00000000-0005-0000-0000-00003F0E0000}"/>
    <cellStyle name="Normal 2 3 2 3 3 2 2 2 5" xfId="27612" xr:uid="{00000000-0005-0000-0000-0000400E0000}"/>
    <cellStyle name="Normal 2 3 2 3 3 2 2 3" xfId="5692" xr:uid="{00000000-0005-0000-0000-0000410E0000}"/>
    <cellStyle name="Normal 2 3 2 3 3 2 2 3 2" xfId="13581" xr:uid="{00000000-0005-0000-0000-0000420E0000}"/>
    <cellStyle name="Normal 2 3 2 3 3 2 2 3 2 2" xfId="37254" xr:uid="{00000000-0005-0000-0000-0000430E0000}"/>
    <cellStyle name="Normal 2 3 2 3 3 2 2 3 3" xfId="21470" xr:uid="{00000000-0005-0000-0000-0000440E0000}"/>
    <cellStyle name="Normal 2 3 2 3 3 2 2 3 3 2" xfId="45143" xr:uid="{00000000-0005-0000-0000-0000450E0000}"/>
    <cellStyle name="Normal 2 3 2 3 3 2 2 3 4" xfId="29365" xr:uid="{00000000-0005-0000-0000-0000460E0000}"/>
    <cellStyle name="Normal 2 3 2 3 3 2 2 4" xfId="9636" xr:uid="{00000000-0005-0000-0000-0000470E0000}"/>
    <cellStyle name="Normal 2 3 2 3 3 2 2 4 2" xfId="33309" xr:uid="{00000000-0005-0000-0000-0000480E0000}"/>
    <cellStyle name="Normal 2 3 2 3 3 2 2 5" xfId="17525" xr:uid="{00000000-0005-0000-0000-0000490E0000}"/>
    <cellStyle name="Normal 2 3 2 3 3 2 2 5 2" xfId="41198" xr:uid="{00000000-0005-0000-0000-00004A0E0000}"/>
    <cellStyle name="Normal 2 3 2 3 3 2 2 6" xfId="26170" xr:uid="{00000000-0005-0000-0000-00004B0E0000}"/>
    <cellStyle name="Normal 2 3 2 3 3 2 3" xfId="3063" xr:uid="{00000000-0005-0000-0000-00004C0E0000}"/>
    <cellStyle name="Normal 2 3 2 3 3 2 3 2" xfId="7008" xr:uid="{00000000-0005-0000-0000-00004D0E0000}"/>
    <cellStyle name="Normal 2 3 2 3 3 2 3 2 2" xfId="14897" xr:uid="{00000000-0005-0000-0000-00004E0E0000}"/>
    <cellStyle name="Normal 2 3 2 3 3 2 3 2 2 2" xfId="38570" xr:uid="{00000000-0005-0000-0000-00004F0E0000}"/>
    <cellStyle name="Normal 2 3 2 3 3 2 3 2 3" xfId="22786" xr:uid="{00000000-0005-0000-0000-0000500E0000}"/>
    <cellStyle name="Normal 2 3 2 3 3 2 3 2 3 2" xfId="46459" xr:uid="{00000000-0005-0000-0000-0000510E0000}"/>
    <cellStyle name="Normal 2 3 2 3 3 2 3 2 4" xfId="30681" xr:uid="{00000000-0005-0000-0000-0000520E0000}"/>
    <cellStyle name="Normal 2 3 2 3 3 2 3 3" xfId="10513" xr:uid="{00000000-0005-0000-0000-0000530E0000}"/>
    <cellStyle name="Normal 2 3 2 3 3 2 3 3 2" xfId="34186" xr:uid="{00000000-0005-0000-0000-0000540E0000}"/>
    <cellStyle name="Normal 2 3 2 3 3 2 3 4" xfId="18402" xr:uid="{00000000-0005-0000-0000-0000550E0000}"/>
    <cellStyle name="Normal 2 3 2 3 3 2 3 4 2" xfId="42075" xr:uid="{00000000-0005-0000-0000-0000560E0000}"/>
    <cellStyle name="Normal 2 3 2 3 3 2 3 5" xfId="26736" xr:uid="{00000000-0005-0000-0000-0000570E0000}"/>
    <cellStyle name="Normal 2 3 2 3 3 2 4" xfId="4816" xr:uid="{00000000-0005-0000-0000-0000580E0000}"/>
    <cellStyle name="Normal 2 3 2 3 3 2 4 2" xfId="12705" xr:uid="{00000000-0005-0000-0000-0000590E0000}"/>
    <cellStyle name="Normal 2 3 2 3 3 2 4 2 2" xfId="36378" xr:uid="{00000000-0005-0000-0000-00005A0E0000}"/>
    <cellStyle name="Normal 2 3 2 3 3 2 4 3" xfId="20594" xr:uid="{00000000-0005-0000-0000-00005B0E0000}"/>
    <cellStyle name="Normal 2 3 2 3 3 2 4 3 2" xfId="44267" xr:uid="{00000000-0005-0000-0000-00005C0E0000}"/>
    <cellStyle name="Normal 2 3 2 3 3 2 4 4" xfId="28489" xr:uid="{00000000-0005-0000-0000-00005D0E0000}"/>
    <cellStyle name="Normal 2 3 2 3 3 2 5" xfId="8760" xr:uid="{00000000-0005-0000-0000-00005E0E0000}"/>
    <cellStyle name="Normal 2 3 2 3 3 2 5 2" xfId="32433" xr:uid="{00000000-0005-0000-0000-00005F0E0000}"/>
    <cellStyle name="Normal 2 3 2 3 3 2 6" xfId="16649" xr:uid="{00000000-0005-0000-0000-0000600E0000}"/>
    <cellStyle name="Normal 2 3 2 3 3 2 6 2" xfId="40322" xr:uid="{00000000-0005-0000-0000-0000610E0000}"/>
    <cellStyle name="Normal 2 3 2 3 3 2 7" xfId="25294" xr:uid="{00000000-0005-0000-0000-0000620E0000}"/>
    <cellStyle name="Normal 2 3 2 3 3 3" xfId="2059" xr:uid="{00000000-0005-0000-0000-0000630E0000}"/>
    <cellStyle name="Normal 2 3 2 3 3 3 2" xfId="3501" xr:uid="{00000000-0005-0000-0000-0000640E0000}"/>
    <cellStyle name="Normal 2 3 2 3 3 3 2 2" xfId="7446" xr:uid="{00000000-0005-0000-0000-0000650E0000}"/>
    <cellStyle name="Normal 2 3 2 3 3 3 2 2 2" xfId="15335" xr:uid="{00000000-0005-0000-0000-0000660E0000}"/>
    <cellStyle name="Normal 2 3 2 3 3 3 2 2 2 2" xfId="39008" xr:uid="{00000000-0005-0000-0000-0000670E0000}"/>
    <cellStyle name="Normal 2 3 2 3 3 3 2 2 3" xfId="23224" xr:uid="{00000000-0005-0000-0000-0000680E0000}"/>
    <cellStyle name="Normal 2 3 2 3 3 3 2 2 3 2" xfId="46897" xr:uid="{00000000-0005-0000-0000-0000690E0000}"/>
    <cellStyle name="Normal 2 3 2 3 3 3 2 2 4" xfId="31119" xr:uid="{00000000-0005-0000-0000-00006A0E0000}"/>
    <cellStyle name="Normal 2 3 2 3 3 3 2 3" xfId="10951" xr:uid="{00000000-0005-0000-0000-00006B0E0000}"/>
    <cellStyle name="Normal 2 3 2 3 3 3 2 3 2" xfId="34624" xr:uid="{00000000-0005-0000-0000-00006C0E0000}"/>
    <cellStyle name="Normal 2 3 2 3 3 3 2 4" xfId="18840" xr:uid="{00000000-0005-0000-0000-00006D0E0000}"/>
    <cellStyle name="Normal 2 3 2 3 3 3 2 4 2" xfId="42513" xr:uid="{00000000-0005-0000-0000-00006E0E0000}"/>
    <cellStyle name="Normal 2 3 2 3 3 3 2 5" xfId="27174" xr:uid="{00000000-0005-0000-0000-00006F0E0000}"/>
    <cellStyle name="Normal 2 3 2 3 3 3 3" xfId="5254" xr:uid="{00000000-0005-0000-0000-0000700E0000}"/>
    <cellStyle name="Normal 2 3 2 3 3 3 3 2" xfId="13143" xr:uid="{00000000-0005-0000-0000-0000710E0000}"/>
    <cellStyle name="Normal 2 3 2 3 3 3 3 2 2" xfId="36816" xr:uid="{00000000-0005-0000-0000-0000720E0000}"/>
    <cellStyle name="Normal 2 3 2 3 3 3 3 3" xfId="21032" xr:uid="{00000000-0005-0000-0000-0000730E0000}"/>
    <cellStyle name="Normal 2 3 2 3 3 3 3 3 2" xfId="44705" xr:uid="{00000000-0005-0000-0000-0000740E0000}"/>
    <cellStyle name="Normal 2 3 2 3 3 3 3 4" xfId="28927" xr:uid="{00000000-0005-0000-0000-0000750E0000}"/>
    <cellStyle name="Normal 2 3 2 3 3 3 4" xfId="9198" xr:uid="{00000000-0005-0000-0000-0000760E0000}"/>
    <cellStyle name="Normal 2 3 2 3 3 3 4 2" xfId="32871" xr:uid="{00000000-0005-0000-0000-0000770E0000}"/>
    <cellStyle name="Normal 2 3 2 3 3 3 5" xfId="17087" xr:uid="{00000000-0005-0000-0000-0000780E0000}"/>
    <cellStyle name="Normal 2 3 2 3 3 3 5 2" xfId="40760" xr:uid="{00000000-0005-0000-0000-0000790E0000}"/>
    <cellStyle name="Normal 2 3 2 3 3 3 6" xfId="25732" xr:uid="{00000000-0005-0000-0000-00007A0E0000}"/>
    <cellStyle name="Normal 2 3 2 3 3 4" xfId="1041" xr:uid="{00000000-0005-0000-0000-00007B0E0000}"/>
    <cellStyle name="Normal 2 3 2 3 3 4 2" xfId="5989" xr:uid="{00000000-0005-0000-0000-00007C0E0000}"/>
    <cellStyle name="Normal 2 3 2 3 3 4 2 2" xfId="13878" xr:uid="{00000000-0005-0000-0000-00007D0E0000}"/>
    <cellStyle name="Normal 2 3 2 3 3 4 2 2 2" xfId="37551" xr:uid="{00000000-0005-0000-0000-00007E0E0000}"/>
    <cellStyle name="Normal 2 3 2 3 3 4 2 3" xfId="21767" xr:uid="{00000000-0005-0000-0000-00007F0E0000}"/>
    <cellStyle name="Normal 2 3 2 3 3 4 2 3 2" xfId="45440" xr:uid="{00000000-0005-0000-0000-0000800E0000}"/>
    <cellStyle name="Normal 2 3 2 3 3 4 2 4" xfId="29662" xr:uid="{00000000-0005-0000-0000-0000810E0000}"/>
    <cellStyle name="Normal 2 3 2 3 3 4 3" xfId="11686" xr:uid="{00000000-0005-0000-0000-0000820E0000}"/>
    <cellStyle name="Normal 2 3 2 3 3 4 3 2" xfId="35359" xr:uid="{00000000-0005-0000-0000-0000830E0000}"/>
    <cellStyle name="Normal 2 3 2 3 3 4 4" xfId="19575" xr:uid="{00000000-0005-0000-0000-0000840E0000}"/>
    <cellStyle name="Normal 2 3 2 3 3 4 4 2" xfId="43248" xr:uid="{00000000-0005-0000-0000-0000850E0000}"/>
    <cellStyle name="Normal 2 3 2 3 3 4 5" xfId="24714" xr:uid="{00000000-0005-0000-0000-0000860E0000}"/>
    <cellStyle name="Normal 2 3 2 3 3 5" xfId="2544" xr:uid="{00000000-0005-0000-0000-0000870E0000}"/>
    <cellStyle name="Normal 2 3 2 3 3 5 2" xfId="6428" xr:uid="{00000000-0005-0000-0000-0000880E0000}"/>
    <cellStyle name="Normal 2 3 2 3 3 5 2 2" xfId="14317" xr:uid="{00000000-0005-0000-0000-0000890E0000}"/>
    <cellStyle name="Normal 2 3 2 3 3 5 2 2 2" xfId="37990" xr:uid="{00000000-0005-0000-0000-00008A0E0000}"/>
    <cellStyle name="Normal 2 3 2 3 3 5 2 3" xfId="22206" xr:uid="{00000000-0005-0000-0000-00008B0E0000}"/>
    <cellStyle name="Normal 2 3 2 3 3 5 2 3 2" xfId="45879" xr:uid="{00000000-0005-0000-0000-00008C0E0000}"/>
    <cellStyle name="Normal 2 3 2 3 3 5 2 4" xfId="30101" xr:uid="{00000000-0005-0000-0000-00008D0E0000}"/>
    <cellStyle name="Normal 2 3 2 3 3 5 3" xfId="9933" xr:uid="{00000000-0005-0000-0000-00008E0E0000}"/>
    <cellStyle name="Normal 2 3 2 3 3 5 3 2" xfId="33606" xr:uid="{00000000-0005-0000-0000-00008F0E0000}"/>
    <cellStyle name="Normal 2 3 2 3 3 5 4" xfId="17822" xr:uid="{00000000-0005-0000-0000-0000900E0000}"/>
    <cellStyle name="Normal 2 3 2 3 3 5 4 2" xfId="41495" xr:uid="{00000000-0005-0000-0000-0000910E0000}"/>
    <cellStyle name="Normal 2 3 2 3 3 5 5" xfId="26217" xr:uid="{00000000-0005-0000-0000-0000920E0000}"/>
    <cellStyle name="Normal 2 3 2 3 3 6" xfId="4236" xr:uid="{00000000-0005-0000-0000-0000930E0000}"/>
    <cellStyle name="Normal 2 3 2 3 3 6 2" xfId="12125" xr:uid="{00000000-0005-0000-0000-0000940E0000}"/>
    <cellStyle name="Normal 2 3 2 3 3 6 2 2" xfId="35798" xr:uid="{00000000-0005-0000-0000-0000950E0000}"/>
    <cellStyle name="Normal 2 3 2 3 3 6 3" xfId="20014" xr:uid="{00000000-0005-0000-0000-0000960E0000}"/>
    <cellStyle name="Normal 2 3 2 3 3 6 3 2" xfId="43687" xr:uid="{00000000-0005-0000-0000-0000970E0000}"/>
    <cellStyle name="Normal 2 3 2 3 3 6 4" xfId="27909" xr:uid="{00000000-0005-0000-0000-0000980E0000}"/>
    <cellStyle name="Normal 2 3 2 3 3 7" xfId="8180" xr:uid="{00000000-0005-0000-0000-0000990E0000}"/>
    <cellStyle name="Normal 2 3 2 3 3 7 2" xfId="31853" xr:uid="{00000000-0005-0000-0000-00009A0E0000}"/>
    <cellStyle name="Normal 2 3 2 3 3 8" xfId="16069" xr:uid="{00000000-0005-0000-0000-00009B0E0000}"/>
    <cellStyle name="Normal 2 3 2 3 3 8 2" xfId="39742" xr:uid="{00000000-0005-0000-0000-00009C0E0000}"/>
    <cellStyle name="Normal 2 3 2 3 3 9" xfId="24275" xr:uid="{00000000-0005-0000-0000-00009D0E0000}"/>
    <cellStyle name="Normal 2 3 2 3 4" xfId="1245" xr:uid="{00000000-0005-0000-0000-00009E0E0000}"/>
    <cellStyle name="Normal 2 3 2 3 4 2" xfId="2121" xr:uid="{00000000-0005-0000-0000-00009F0E0000}"/>
    <cellStyle name="Normal 2 3 2 3 4 2 2" xfId="3563" xr:uid="{00000000-0005-0000-0000-0000A00E0000}"/>
    <cellStyle name="Normal 2 3 2 3 4 2 2 2" xfId="7508" xr:uid="{00000000-0005-0000-0000-0000A10E0000}"/>
    <cellStyle name="Normal 2 3 2 3 4 2 2 2 2" xfId="15397" xr:uid="{00000000-0005-0000-0000-0000A20E0000}"/>
    <cellStyle name="Normal 2 3 2 3 4 2 2 2 2 2" xfId="39070" xr:uid="{00000000-0005-0000-0000-0000A30E0000}"/>
    <cellStyle name="Normal 2 3 2 3 4 2 2 2 3" xfId="23286" xr:uid="{00000000-0005-0000-0000-0000A40E0000}"/>
    <cellStyle name="Normal 2 3 2 3 4 2 2 2 3 2" xfId="46959" xr:uid="{00000000-0005-0000-0000-0000A50E0000}"/>
    <cellStyle name="Normal 2 3 2 3 4 2 2 2 4" xfId="31181" xr:uid="{00000000-0005-0000-0000-0000A60E0000}"/>
    <cellStyle name="Normal 2 3 2 3 4 2 2 3" xfId="11013" xr:uid="{00000000-0005-0000-0000-0000A70E0000}"/>
    <cellStyle name="Normal 2 3 2 3 4 2 2 3 2" xfId="34686" xr:uid="{00000000-0005-0000-0000-0000A80E0000}"/>
    <cellStyle name="Normal 2 3 2 3 4 2 2 4" xfId="18902" xr:uid="{00000000-0005-0000-0000-0000A90E0000}"/>
    <cellStyle name="Normal 2 3 2 3 4 2 2 4 2" xfId="42575" xr:uid="{00000000-0005-0000-0000-0000AA0E0000}"/>
    <cellStyle name="Normal 2 3 2 3 4 2 2 5" xfId="27236" xr:uid="{00000000-0005-0000-0000-0000AB0E0000}"/>
    <cellStyle name="Normal 2 3 2 3 4 2 3" xfId="5316" xr:uid="{00000000-0005-0000-0000-0000AC0E0000}"/>
    <cellStyle name="Normal 2 3 2 3 4 2 3 2" xfId="13205" xr:uid="{00000000-0005-0000-0000-0000AD0E0000}"/>
    <cellStyle name="Normal 2 3 2 3 4 2 3 2 2" xfId="36878" xr:uid="{00000000-0005-0000-0000-0000AE0E0000}"/>
    <cellStyle name="Normal 2 3 2 3 4 2 3 3" xfId="21094" xr:uid="{00000000-0005-0000-0000-0000AF0E0000}"/>
    <cellStyle name="Normal 2 3 2 3 4 2 3 3 2" xfId="44767" xr:uid="{00000000-0005-0000-0000-0000B00E0000}"/>
    <cellStyle name="Normal 2 3 2 3 4 2 3 4" xfId="28989" xr:uid="{00000000-0005-0000-0000-0000B10E0000}"/>
    <cellStyle name="Normal 2 3 2 3 4 2 4" xfId="9260" xr:uid="{00000000-0005-0000-0000-0000B20E0000}"/>
    <cellStyle name="Normal 2 3 2 3 4 2 4 2" xfId="32933" xr:uid="{00000000-0005-0000-0000-0000B30E0000}"/>
    <cellStyle name="Normal 2 3 2 3 4 2 5" xfId="17149" xr:uid="{00000000-0005-0000-0000-0000B40E0000}"/>
    <cellStyle name="Normal 2 3 2 3 4 2 5 2" xfId="40822" xr:uid="{00000000-0005-0000-0000-0000B50E0000}"/>
    <cellStyle name="Normal 2 3 2 3 4 2 6" xfId="25794" xr:uid="{00000000-0005-0000-0000-0000B60E0000}"/>
    <cellStyle name="Normal 2 3 2 3 4 3" xfId="2687" xr:uid="{00000000-0005-0000-0000-0000B70E0000}"/>
    <cellStyle name="Normal 2 3 2 3 4 3 2" xfId="6632" xr:uid="{00000000-0005-0000-0000-0000B80E0000}"/>
    <cellStyle name="Normal 2 3 2 3 4 3 2 2" xfId="14521" xr:uid="{00000000-0005-0000-0000-0000B90E0000}"/>
    <cellStyle name="Normal 2 3 2 3 4 3 2 2 2" xfId="38194" xr:uid="{00000000-0005-0000-0000-0000BA0E0000}"/>
    <cellStyle name="Normal 2 3 2 3 4 3 2 3" xfId="22410" xr:uid="{00000000-0005-0000-0000-0000BB0E0000}"/>
    <cellStyle name="Normal 2 3 2 3 4 3 2 3 2" xfId="46083" xr:uid="{00000000-0005-0000-0000-0000BC0E0000}"/>
    <cellStyle name="Normal 2 3 2 3 4 3 2 4" xfId="30305" xr:uid="{00000000-0005-0000-0000-0000BD0E0000}"/>
    <cellStyle name="Normal 2 3 2 3 4 3 3" xfId="10137" xr:uid="{00000000-0005-0000-0000-0000BE0E0000}"/>
    <cellStyle name="Normal 2 3 2 3 4 3 3 2" xfId="33810" xr:uid="{00000000-0005-0000-0000-0000BF0E0000}"/>
    <cellStyle name="Normal 2 3 2 3 4 3 4" xfId="18026" xr:uid="{00000000-0005-0000-0000-0000C00E0000}"/>
    <cellStyle name="Normal 2 3 2 3 4 3 4 2" xfId="41699" xr:uid="{00000000-0005-0000-0000-0000C10E0000}"/>
    <cellStyle name="Normal 2 3 2 3 4 3 5" xfId="26360" xr:uid="{00000000-0005-0000-0000-0000C20E0000}"/>
    <cellStyle name="Normal 2 3 2 3 4 4" xfId="4440" xr:uid="{00000000-0005-0000-0000-0000C30E0000}"/>
    <cellStyle name="Normal 2 3 2 3 4 4 2" xfId="12329" xr:uid="{00000000-0005-0000-0000-0000C40E0000}"/>
    <cellStyle name="Normal 2 3 2 3 4 4 2 2" xfId="36002" xr:uid="{00000000-0005-0000-0000-0000C50E0000}"/>
    <cellStyle name="Normal 2 3 2 3 4 4 3" xfId="20218" xr:uid="{00000000-0005-0000-0000-0000C60E0000}"/>
    <cellStyle name="Normal 2 3 2 3 4 4 3 2" xfId="43891" xr:uid="{00000000-0005-0000-0000-0000C70E0000}"/>
    <cellStyle name="Normal 2 3 2 3 4 4 4" xfId="28113" xr:uid="{00000000-0005-0000-0000-0000C80E0000}"/>
    <cellStyle name="Normal 2 3 2 3 4 5" xfId="8384" xr:uid="{00000000-0005-0000-0000-0000C90E0000}"/>
    <cellStyle name="Normal 2 3 2 3 4 5 2" xfId="32057" xr:uid="{00000000-0005-0000-0000-0000CA0E0000}"/>
    <cellStyle name="Normal 2 3 2 3 4 6" xfId="16273" xr:uid="{00000000-0005-0000-0000-0000CB0E0000}"/>
    <cellStyle name="Normal 2 3 2 3 4 6 2" xfId="39946" xr:uid="{00000000-0005-0000-0000-0000CC0E0000}"/>
    <cellStyle name="Normal 2 3 2 3 4 7" xfId="24918" xr:uid="{00000000-0005-0000-0000-0000CD0E0000}"/>
    <cellStyle name="Normal 2 3 2 3 5" xfId="1683" xr:uid="{00000000-0005-0000-0000-0000CE0E0000}"/>
    <cellStyle name="Normal 2 3 2 3 5 2" xfId="3125" xr:uid="{00000000-0005-0000-0000-0000CF0E0000}"/>
    <cellStyle name="Normal 2 3 2 3 5 2 2" xfId="7070" xr:uid="{00000000-0005-0000-0000-0000D00E0000}"/>
    <cellStyle name="Normal 2 3 2 3 5 2 2 2" xfId="14959" xr:uid="{00000000-0005-0000-0000-0000D10E0000}"/>
    <cellStyle name="Normal 2 3 2 3 5 2 2 2 2" xfId="38632" xr:uid="{00000000-0005-0000-0000-0000D20E0000}"/>
    <cellStyle name="Normal 2 3 2 3 5 2 2 3" xfId="22848" xr:uid="{00000000-0005-0000-0000-0000D30E0000}"/>
    <cellStyle name="Normal 2 3 2 3 5 2 2 3 2" xfId="46521" xr:uid="{00000000-0005-0000-0000-0000D40E0000}"/>
    <cellStyle name="Normal 2 3 2 3 5 2 2 4" xfId="30743" xr:uid="{00000000-0005-0000-0000-0000D50E0000}"/>
    <cellStyle name="Normal 2 3 2 3 5 2 3" xfId="10575" xr:uid="{00000000-0005-0000-0000-0000D60E0000}"/>
    <cellStyle name="Normal 2 3 2 3 5 2 3 2" xfId="34248" xr:uid="{00000000-0005-0000-0000-0000D70E0000}"/>
    <cellStyle name="Normal 2 3 2 3 5 2 4" xfId="18464" xr:uid="{00000000-0005-0000-0000-0000D80E0000}"/>
    <cellStyle name="Normal 2 3 2 3 5 2 4 2" xfId="42137" xr:uid="{00000000-0005-0000-0000-0000D90E0000}"/>
    <cellStyle name="Normal 2 3 2 3 5 2 5" xfId="26798" xr:uid="{00000000-0005-0000-0000-0000DA0E0000}"/>
    <cellStyle name="Normal 2 3 2 3 5 3" xfId="4878" xr:uid="{00000000-0005-0000-0000-0000DB0E0000}"/>
    <cellStyle name="Normal 2 3 2 3 5 3 2" xfId="12767" xr:uid="{00000000-0005-0000-0000-0000DC0E0000}"/>
    <cellStyle name="Normal 2 3 2 3 5 3 2 2" xfId="36440" xr:uid="{00000000-0005-0000-0000-0000DD0E0000}"/>
    <cellStyle name="Normal 2 3 2 3 5 3 3" xfId="20656" xr:uid="{00000000-0005-0000-0000-0000DE0E0000}"/>
    <cellStyle name="Normal 2 3 2 3 5 3 3 2" xfId="44329" xr:uid="{00000000-0005-0000-0000-0000DF0E0000}"/>
    <cellStyle name="Normal 2 3 2 3 5 3 4" xfId="28551" xr:uid="{00000000-0005-0000-0000-0000E00E0000}"/>
    <cellStyle name="Normal 2 3 2 3 5 4" xfId="8822" xr:uid="{00000000-0005-0000-0000-0000E10E0000}"/>
    <cellStyle name="Normal 2 3 2 3 5 4 2" xfId="32495" xr:uid="{00000000-0005-0000-0000-0000E20E0000}"/>
    <cellStyle name="Normal 2 3 2 3 5 5" xfId="16711" xr:uid="{00000000-0005-0000-0000-0000E30E0000}"/>
    <cellStyle name="Normal 2 3 2 3 5 5 2" xfId="40384" xr:uid="{00000000-0005-0000-0000-0000E40E0000}"/>
    <cellStyle name="Normal 2 3 2 3 5 6" xfId="25356" xr:uid="{00000000-0005-0000-0000-0000E50E0000}"/>
    <cellStyle name="Normal 2 3 2 3 6" xfId="886" xr:uid="{00000000-0005-0000-0000-0000E60E0000}"/>
    <cellStyle name="Normal 2 3 2 3 6 2" xfId="5834" xr:uid="{00000000-0005-0000-0000-0000E70E0000}"/>
    <cellStyle name="Normal 2 3 2 3 6 2 2" xfId="13723" xr:uid="{00000000-0005-0000-0000-0000E80E0000}"/>
    <cellStyle name="Normal 2 3 2 3 6 2 2 2" xfId="37396" xr:uid="{00000000-0005-0000-0000-0000E90E0000}"/>
    <cellStyle name="Normal 2 3 2 3 6 2 3" xfId="21612" xr:uid="{00000000-0005-0000-0000-0000EA0E0000}"/>
    <cellStyle name="Normal 2 3 2 3 6 2 3 2" xfId="45285" xr:uid="{00000000-0005-0000-0000-0000EB0E0000}"/>
    <cellStyle name="Normal 2 3 2 3 6 2 4" xfId="29507" xr:uid="{00000000-0005-0000-0000-0000EC0E0000}"/>
    <cellStyle name="Normal 2 3 2 3 6 3" xfId="11531" xr:uid="{00000000-0005-0000-0000-0000ED0E0000}"/>
    <cellStyle name="Normal 2 3 2 3 6 3 2" xfId="35204" xr:uid="{00000000-0005-0000-0000-0000EE0E0000}"/>
    <cellStyle name="Normal 2 3 2 3 6 4" xfId="19420" xr:uid="{00000000-0005-0000-0000-0000EF0E0000}"/>
    <cellStyle name="Normal 2 3 2 3 6 4 2" xfId="43093" xr:uid="{00000000-0005-0000-0000-0000F00E0000}"/>
    <cellStyle name="Normal 2 3 2 3 6 5" xfId="24559" xr:uid="{00000000-0005-0000-0000-0000F10E0000}"/>
    <cellStyle name="Normal 2 3 2 3 7" xfId="444" xr:uid="{00000000-0005-0000-0000-0000F20E0000}"/>
    <cellStyle name="Normal 2 3 2 3 7 2" xfId="6273" xr:uid="{00000000-0005-0000-0000-0000F30E0000}"/>
    <cellStyle name="Normal 2 3 2 3 7 2 2" xfId="14162" xr:uid="{00000000-0005-0000-0000-0000F40E0000}"/>
    <cellStyle name="Normal 2 3 2 3 7 2 2 2" xfId="37835" xr:uid="{00000000-0005-0000-0000-0000F50E0000}"/>
    <cellStyle name="Normal 2 3 2 3 7 2 3" xfId="22051" xr:uid="{00000000-0005-0000-0000-0000F60E0000}"/>
    <cellStyle name="Normal 2 3 2 3 7 2 3 2" xfId="45724" xr:uid="{00000000-0005-0000-0000-0000F70E0000}"/>
    <cellStyle name="Normal 2 3 2 3 7 2 4" xfId="29946" xr:uid="{00000000-0005-0000-0000-0000F80E0000}"/>
    <cellStyle name="Normal 2 3 2 3 7 3" xfId="9778" xr:uid="{00000000-0005-0000-0000-0000F90E0000}"/>
    <cellStyle name="Normal 2 3 2 3 7 3 2" xfId="33451" xr:uid="{00000000-0005-0000-0000-0000FA0E0000}"/>
    <cellStyle name="Normal 2 3 2 3 7 4" xfId="17667" xr:uid="{00000000-0005-0000-0000-0000FB0E0000}"/>
    <cellStyle name="Normal 2 3 2 3 7 4 2" xfId="41340" xr:uid="{00000000-0005-0000-0000-0000FC0E0000}"/>
    <cellStyle name="Normal 2 3 2 3 7 5" xfId="24117" xr:uid="{00000000-0005-0000-0000-0000FD0E0000}"/>
    <cellStyle name="Normal 2 3 2 3 8" xfId="4081" xr:uid="{00000000-0005-0000-0000-0000FE0E0000}"/>
    <cellStyle name="Normal 2 3 2 3 8 2" xfId="11970" xr:uid="{00000000-0005-0000-0000-0000FF0E0000}"/>
    <cellStyle name="Normal 2 3 2 3 8 2 2" xfId="35643" xr:uid="{00000000-0005-0000-0000-0000000F0000}"/>
    <cellStyle name="Normal 2 3 2 3 8 3" xfId="19859" xr:uid="{00000000-0005-0000-0000-0000010F0000}"/>
    <cellStyle name="Normal 2 3 2 3 8 3 2" xfId="43532" xr:uid="{00000000-0005-0000-0000-0000020F0000}"/>
    <cellStyle name="Normal 2 3 2 3 8 4" xfId="27754" xr:uid="{00000000-0005-0000-0000-0000030F0000}"/>
    <cellStyle name="Normal 2 3 2 3 9" xfId="8025" xr:uid="{00000000-0005-0000-0000-0000040F0000}"/>
    <cellStyle name="Normal 2 3 2 3 9 2" xfId="31698" xr:uid="{00000000-0005-0000-0000-0000050F0000}"/>
    <cellStyle name="Normal 2 3 2 4" xfId="230" xr:uid="{00000000-0005-0000-0000-0000060F0000}"/>
    <cellStyle name="Normal 2 3 2 4 2" xfId="1247" xr:uid="{00000000-0005-0000-0000-0000070F0000}"/>
    <cellStyle name="Normal 2 3 2 4 2 2" xfId="2123" xr:uid="{00000000-0005-0000-0000-0000080F0000}"/>
    <cellStyle name="Normal 2 3 2 4 2 2 2" xfId="3565" xr:uid="{00000000-0005-0000-0000-0000090F0000}"/>
    <cellStyle name="Normal 2 3 2 4 2 2 2 2" xfId="7510" xr:uid="{00000000-0005-0000-0000-00000A0F0000}"/>
    <cellStyle name="Normal 2 3 2 4 2 2 2 2 2" xfId="15399" xr:uid="{00000000-0005-0000-0000-00000B0F0000}"/>
    <cellStyle name="Normal 2 3 2 4 2 2 2 2 2 2" xfId="39072" xr:uid="{00000000-0005-0000-0000-00000C0F0000}"/>
    <cellStyle name="Normal 2 3 2 4 2 2 2 2 3" xfId="23288" xr:uid="{00000000-0005-0000-0000-00000D0F0000}"/>
    <cellStyle name="Normal 2 3 2 4 2 2 2 2 3 2" xfId="46961" xr:uid="{00000000-0005-0000-0000-00000E0F0000}"/>
    <cellStyle name="Normal 2 3 2 4 2 2 2 2 4" xfId="31183" xr:uid="{00000000-0005-0000-0000-00000F0F0000}"/>
    <cellStyle name="Normal 2 3 2 4 2 2 2 3" xfId="11015" xr:uid="{00000000-0005-0000-0000-0000100F0000}"/>
    <cellStyle name="Normal 2 3 2 4 2 2 2 3 2" xfId="34688" xr:uid="{00000000-0005-0000-0000-0000110F0000}"/>
    <cellStyle name="Normal 2 3 2 4 2 2 2 4" xfId="18904" xr:uid="{00000000-0005-0000-0000-0000120F0000}"/>
    <cellStyle name="Normal 2 3 2 4 2 2 2 4 2" xfId="42577" xr:uid="{00000000-0005-0000-0000-0000130F0000}"/>
    <cellStyle name="Normal 2 3 2 4 2 2 2 5" xfId="27238" xr:uid="{00000000-0005-0000-0000-0000140F0000}"/>
    <cellStyle name="Normal 2 3 2 4 2 2 3" xfId="5318" xr:uid="{00000000-0005-0000-0000-0000150F0000}"/>
    <cellStyle name="Normal 2 3 2 4 2 2 3 2" xfId="13207" xr:uid="{00000000-0005-0000-0000-0000160F0000}"/>
    <cellStyle name="Normal 2 3 2 4 2 2 3 2 2" xfId="36880" xr:uid="{00000000-0005-0000-0000-0000170F0000}"/>
    <cellStyle name="Normal 2 3 2 4 2 2 3 3" xfId="21096" xr:uid="{00000000-0005-0000-0000-0000180F0000}"/>
    <cellStyle name="Normal 2 3 2 4 2 2 3 3 2" xfId="44769" xr:uid="{00000000-0005-0000-0000-0000190F0000}"/>
    <cellStyle name="Normal 2 3 2 4 2 2 3 4" xfId="28991" xr:uid="{00000000-0005-0000-0000-00001A0F0000}"/>
    <cellStyle name="Normal 2 3 2 4 2 2 4" xfId="9262" xr:uid="{00000000-0005-0000-0000-00001B0F0000}"/>
    <cellStyle name="Normal 2 3 2 4 2 2 4 2" xfId="32935" xr:uid="{00000000-0005-0000-0000-00001C0F0000}"/>
    <cellStyle name="Normal 2 3 2 4 2 2 5" xfId="17151" xr:uid="{00000000-0005-0000-0000-00001D0F0000}"/>
    <cellStyle name="Normal 2 3 2 4 2 2 5 2" xfId="40824" xr:uid="{00000000-0005-0000-0000-00001E0F0000}"/>
    <cellStyle name="Normal 2 3 2 4 2 2 6" xfId="25796" xr:uid="{00000000-0005-0000-0000-00001F0F0000}"/>
    <cellStyle name="Normal 2 3 2 4 2 3" xfId="2689" xr:uid="{00000000-0005-0000-0000-0000200F0000}"/>
    <cellStyle name="Normal 2 3 2 4 2 3 2" xfId="6634" xr:uid="{00000000-0005-0000-0000-0000210F0000}"/>
    <cellStyle name="Normal 2 3 2 4 2 3 2 2" xfId="14523" xr:uid="{00000000-0005-0000-0000-0000220F0000}"/>
    <cellStyle name="Normal 2 3 2 4 2 3 2 2 2" xfId="38196" xr:uid="{00000000-0005-0000-0000-0000230F0000}"/>
    <cellStyle name="Normal 2 3 2 4 2 3 2 3" xfId="22412" xr:uid="{00000000-0005-0000-0000-0000240F0000}"/>
    <cellStyle name="Normal 2 3 2 4 2 3 2 3 2" xfId="46085" xr:uid="{00000000-0005-0000-0000-0000250F0000}"/>
    <cellStyle name="Normal 2 3 2 4 2 3 2 4" xfId="30307" xr:uid="{00000000-0005-0000-0000-0000260F0000}"/>
    <cellStyle name="Normal 2 3 2 4 2 3 3" xfId="10139" xr:uid="{00000000-0005-0000-0000-0000270F0000}"/>
    <cellStyle name="Normal 2 3 2 4 2 3 3 2" xfId="33812" xr:uid="{00000000-0005-0000-0000-0000280F0000}"/>
    <cellStyle name="Normal 2 3 2 4 2 3 4" xfId="18028" xr:uid="{00000000-0005-0000-0000-0000290F0000}"/>
    <cellStyle name="Normal 2 3 2 4 2 3 4 2" xfId="41701" xr:uid="{00000000-0005-0000-0000-00002A0F0000}"/>
    <cellStyle name="Normal 2 3 2 4 2 3 5" xfId="26362" xr:uid="{00000000-0005-0000-0000-00002B0F0000}"/>
    <cellStyle name="Normal 2 3 2 4 2 4" xfId="4442" xr:uid="{00000000-0005-0000-0000-00002C0F0000}"/>
    <cellStyle name="Normal 2 3 2 4 2 4 2" xfId="12331" xr:uid="{00000000-0005-0000-0000-00002D0F0000}"/>
    <cellStyle name="Normal 2 3 2 4 2 4 2 2" xfId="36004" xr:uid="{00000000-0005-0000-0000-00002E0F0000}"/>
    <cellStyle name="Normal 2 3 2 4 2 4 3" xfId="20220" xr:uid="{00000000-0005-0000-0000-00002F0F0000}"/>
    <cellStyle name="Normal 2 3 2 4 2 4 3 2" xfId="43893" xr:uid="{00000000-0005-0000-0000-0000300F0000}"/>
    <cellStyle name="Normal 2 3 2 4 2 4 4" xfId="28115" xr:uid="{00000000-0005-0000-0000-0000310F0000}"/>
    <cellStyle name="Normal 2 3 2 4 2 5" xfId="8386" xr:uid="{00000000-0005-0000-0000-0000320F0000}"/>
    <cellStyle name="Normal 2 3 2 4 2 5 2" xfId="32059" xr:uid="{00000000-0005-0000-0000-0000330F0000}"/>
    <cellStyle name="Normal 2 3 2 4 2 6" xfId="16275" xr:uid="{00000000-0005-0000-0000-0000340F0000}"/>
    <cellStyle name="Normal 2 3 2 4 2 6 2" xfId="39948" xr:uid="{00000000-0005-0000-0000-0000350F0000}"/>
    <cellStyle name="Normal 2 3 2 4 2 7" xfId="24920" xr:uid="{00000000-0005-0000-0000-0000360F0000}"/>
    <cellStyle name="Normal 2 3 2 4 3" xfId="1685" xr:uid="{00000000-0005-0000-0000-0000370F0000}"/>
    <cellStyle name="Normal 2 3 2 4 3 2" xfId="3127" xr:uid="{00000000-0005-0000-0000-0000380F0000}"/>
    <cellStyle name="Normal 2 3 2 4 3 2 2" xfId="7072" xr:uid="{00000000-0005-0000-0000-0000390F0000}"/>
    <cellStyle name="Normal 2 3 2 4 3 2 2 2" xfId="14961" xr:uid="{00000000-0005-0000-0000-00003A0F0000}"/>
    <cellStyle name="Normal 2 3 2 4 3 2 2 2 2" xfId="38634" xr:uid="{00000000-0005-0000-0000-00003B0F0000}"/>
    <cellStyle name="Normal 2 3 2 4 3 2 2 3" xfId="22850" xr:uid="{00000000-0005-0000-0000-00003C0F0000}"/>
    <cellStyle name="Normal 2 3 2 4 3 2 2 3 2" xfId="46523" xr:uid="{00000000-0005-0000-0000-00003D0F0000}"/>
    <cellStyle name="Normal 2 3 2 4 3 2 2 4" xfId="30745" xr:uid="{00000000-0005-0000-0000-00003E0F0000}"/>
    <cellStyle name="Normal 2 3 2 4 3 2 3" xfId="10577" xr:uid="{00000000-0005-0000-0000-00003F0F0000}"/>
    <cellStyle name="Normal 2 3 2 4 3 2 3 2" xfId="34250" xr:uid="{00000000-0005-0000-0000-0000400F0000}"/>
    <cellStyle name="Normal 2 3 2 4 3 2 4" xfId="18466" xr:uid="{00000000-0005-0000-0000-0000410F0000}"/>
    <cellStyle name="Normal 2 3 2 4 3 2 4 2" xfId="42139" xr:uid="{00000000-0005-0000-0000-0000420F0000}"/>
    <cellStyle name="Normal 2 3 2 4 3 2 5" xfId="26800" xr:uid="{00000000-0005-0000-0000-0000430F0000}"/>
    <cellStyle name="Normal 2 3 2 4 3 3" xfId="4880" xr:uid="{00000000-0005-0000-0000-0000440F0000}"/>
    <cellStyle name="Normal 2 3 2 4 3 3 2" xfId="12769" xr:uid="{00000000-0005-0000-0000-0000450F0000}"/>
    <cellStyle name="Normal 2 3 2 4 3 3 2 2" xfId="36442" xr:uid="{00000000-0005-0000-0000-0000460F0000}"/>
    <cellStyle name="Normal 2 3 2 4 3 3 3" xfId="20658" xr:uid="{00000000-0005-0000-0000-0000470F0000}"/>
    <cellStyle name="Normal 2 3 2 4 3 3 3 2" xfId="44331" xr:uid="{00000000-0005-0000-0000-0000480F0000}"/>
    <cellStyle name="Normal 2 3 2 4 3 3 4" xfId="28553" xr:uid="{00000000-0005-0000-0000-0000490F0000}"/>
    <cellStyle name="Normal 2 3 2 4 3 4" xfId="8824" xr:uid="{00000000-0005-0000-0000-00004A0F0000}"/>
    <cellStyle name="Normal 2 3 2 4 3 4 2" xfId="32497" xr:uid="{00000000-0005-0000-0000-00004B0F0000}"/>
    <cellStyle name="Normal 2 3 2 4 3 5" xfId="16713" xr:uid="{00000000-0005-0000-0000-00004C0F0000}"/>
    <cellStyle name="Normal 2 3 2 4 3 5 2" xfId="40386" xr:uid="{00000000-0005-0000-0000-00004D0F0000}"/>
    <cellStyle name="Normal 2 3 2 4 3 6" xfId="25358" xr:uid="{00000000-0005-0000-0000-00004E0F0000}"/>
    <cellStyle name="Normal 2 3 2 4 4" xfId="1112" xr:uid="{00000000-0005-0000-0000-00004F0F0000}"/>
    <cellStyle name="Normal 2 3 2 4 4 2" xfId="6060" xr:uid="{00000000-0005-0000-0000-0000500F0000}"/>
    <cellStyle name="Normal 2 3 2 4 4 2 2" xfId="13949" xr:uid="{00000000-0005-0000-0000-0000510F0000}"/>
    <cellStyle name="Normal 2 3 2 4 4 2 2 2" xfId="37622" xr:uid="{00000000-0005-0000-0000-0000520F0000}"/>
    <cellStyle name="Normal 2 3 2 4 4 2 3" xfId="21838" xr:uid="{00000000-0005-0000-0000-0000530F0000}"/>
    <cellStyle name="Normal 2 3 2 4 4 2 3 2" xfId="45511" xr:uid="{00000000-0005-0000-0000-0000540F0000}"/>
    <cellStyle name="Normal 2 3 2 4 4 2 4" xfId="29733" xr:uid="{00000000-0005-0000-0000-0000550F0000}"/>
    <cellStyle name="Normal 2 3 2 4 4 3" xfId="11757" xr:uid="{00000000-0005-0000-0000-0000560F0000}"/>
    <cellStyle name="Normal 2 3 2 4 4 3 2" xfId="35430" xr:uid="{00000000-0005-0000-0000-0000570F0000}"/>
    <cellStyle name="Normal 2 3 2 4 4 4" xfId="19646" xr:uid="{00000000-0005-0000-0000-0000580F0000}"/>
    <cellStyle name="Normal 2 3 2 4 4 4 2" xfId="43319" xr:uid="{00000000-0005-0000-0000-0000590F0000}"/>
    <cellStyle name="Normal 2 3 2 4 4 5" xfId="24785" xr:uid="{00000000-0005-0000-0000-00005A0F0000}"/>
    <cellStyle name="Normal 2 3 2 4 5" xfId="673" xr:uid="{00000000-0005-0000-0000-00005B0F0000}"/>
    <cellStyle name="Normal 2 3 2 4 5 2" xfId="6499" xr:uid="{00000000-0005-0000-0000-00005C0F0000}"/>
    <cellStyle name="Normal 2 3 2 4 5 2 2" xfId="14388" xr:uid="{00000000-0005-0000-0000-00005D0F0000}"/>
    <cellStyle name="Normal 2 3 2 4 5 2 2 2" xfId="38061" xr:uid="{00000000-0005-0000-0000-00005E0F0000}"/>
    <cellStyle name="Normal 2 3 2 4 5 2 3" xfId="22277" xr:uid="{00000000-0005-0000-0000-00005F0F0000}"/>
    <cellStyle name="Normal 2 3 2 4 5 2 3 2" xfId="45950" xr:uid="{00000000-0005-0000-0000-0000600F0000}"/>
    <cellStyle name="Normal 2 3 2 4 5 2 4" xfId="30172" xr:uid="{00000000-0005-0000-0000-0000610F0000}"/>
    <cellStyle name="Normal 2 3 2 4 5 3" xfId="10004" xr:uid="{00000000-0005-0000-0000-0000620F0000}"/>
    <cellStyle name="Normal 2 3 2 4 5 3 2" xfId="33677" xr:uid="{00000000-0005-0000-0000-0000630F0000}"/>
    <cellStyle name="Normal 2 3 2 4 5 4" xfId="17893" xr:uid="{00000000-0005-0000-0000-0000640F0000}"/>
    <cellStyle name="Normal 2 3 2 4 5 4 2" xfId="41566" xr:uid="{00000000-0005-0000-0000-0000650F0000}"/>
    <cellStyle name="Normal 2 3 2 4 5 5" xfId="24346" xr:uid="{00000000-0005-0000-0000-0000660F0000}"/>
    <cellStyle name="Normal 2 3 2 4 6" xfId="4307" xr:uid="{00000000-0005-0000-0000-0000670F0000}"/>
    <cellStyle name="Normal 2 3 2 4 6 2" xfId="12196" xr:uid="{00000000-0005-0000-0000-0000680F0000}"/>
    <cellStyle name="Normal 2 3 2 4 6 2 2" xfId="35869" xr:uid="{00000000-0005-0000-0000-0000690F0000}"/>
    <cellStyle name="Normal 2 3 2 4 6 3" xfId="20085" xr:uid="{00000000-0005-0000-0000-00006A0F0000}"/>
    <cellStyle name="Normal 2 3 2 4 6 3 2" xfId="43758" xr:uid="{00000000-0005-0000-0000-00006B0F0000}"/>
    <cellStyle name="Normal 2 3 2 4 6 4" xfId="27980" xr:uid="{00000000-0005-0000-0000-00006C0F0000}"/>
    <cellStyle name="Normal 2 3 2 4 7" xfId="8251" xr:uid="{00000000-0005-0000-0000-00006D0F0000}"/>
    <cellStyle name="Normal 2 3 2 4 7 2" xfId="31924" xr:uid="{00000000-0005-0000-0000-00006E0F0000}"/>
    <cellStyle name="Normal 2 3 2 4 8" xfId="16140" xr:uid="{00000000-0005-0000-0000-00006F0F0000}"/>
    <cellStyle name="Normal 2 3 2 4 8 2" xfId="39813" xr:uid="{00000000-0005-0000-0000-0000700F0000}"/>
    <cellStyle name="Normal 2 3 2 4 9" xfId="23903" xr:uid="{00000000-0005-0000-0000-0000710F0000}"/>
    <cellStyle name="Normal 2 3 2 5" xfId="531" xr:uid="{00000000-0005-0000-0000-0000720F0000}"/>
    <cellStyle name="Normal 2 3 2 5 2" xfId="1550" xr:uid="{00000000-0005-0000-0000-0000730F0000}"/>
    <cellStyle name="Normal 2 3 2 5 2 2" xfId="2426" xr:uid="{00000000-0005-0000-0000-0000740F0000}"/>
    <cellStyle name="Normal 2 3 2 5 2 2 2" xfId="3868" xr:uid="{00000000-0005-0000-0000-0000750F0000}"/>
    <cellStyle name="Normal 2 3 2 5 2 2 2 2" xfId="7813" xr:uid="{00000000-0005-0000-0000-0000760F0000}"/>
    <cellStyle name="Normal 2 3 2 5 2 2 2 2 2" xfId="15702" xr:uid="{00000000-0005-0000-0000-0000770F0000}"/>
    <cellStyle name="Normal 2 3 2 5 2 2 2 2 2 2" xfId="39375" xr:uid="{00000000-0005-0000-0000-0000780F0000}"/>
    <cellStyle name="Normal 2 3 2 5 2 2 2 2 3" xfId="23591" xr:uid="{00000000-0005-0000-0000-0000790F0000}"/>
    <cellStyle name="Normal 2 3 2 5 2 2 2 2 3 2" xfId="47264" xr:uid="{00000000-0005-0000-0000-00007A0F0000}"/>
    <cellStyle name="Normal 2 3 2 5 2 2 2 2 4" xfId="31486" xr:uid="{00000000-0005-0000-0000-00007B0F0000}"/>
    <cellStyle name="Normal 2 3 2 5 2 2 2 3" xfId="11318" xr:uid="{00000000-0005-0000-0000-00007C0F0000}"/>
    <cellStyle name="Normal 2 3 2 5 2 2 2 3 2" xfId="34991" xr:uid="{00000000-0005-0000-0000-00007D0F0000}"/>
    <cellStyle name="Normal 2 3 2 5 2 2 2 4" xfId="19207" xr:uid="{00000000-0005-0000-0000-00007E0F0000}"/>
    <cellStyle name="Normal 2 3 2 5 2 2 2 4 2" xfId="42880" xr:uid="{00000000-0005-0000-0000-00007F0F0000}"/>
    <cellStyle name="Normal 2 3 2 5 2 2 2 5" xfId="27541" xr:uid="{00000000-0005-0000-0000-0000800F0000}"/>
    <cellStyle name="Normal 2 3 2 5 2 2 3" xfId="5621" xr:uid="{00000000-0005-0000-0000-0000810F0000}"/>
    <cellStyle name="Normal 2 3 2 5 2 2 3 2" xfId="13510" xr:uid="{00000000-0005-0000-0000-0000820F0000}"/>
    <cellStyle name="Normal 2 3 2 5 2 2 3 2 2" xfId="37183" xr:uid="{00000000-0005-0000-0000-0000830F0000}"/>
    <cellStyle name="Normal 2 3 2 5 2 2 3 3" xfId="21399" xr:uid="{00000000-0005-0000-0000-0000840F0000}"/>
    <cellStyle name="Normal 2 3 2 5 2 2 3 3 2" xfId="45072" xr:uid="{00000000-0005-0000-0000-0000850F0000}"/>
    <cellStyle name="Normal 2 3 2 5 2 2 3 4" xfId="29294" xr:uid="{00000000-0005-0000-0000-0000860F0000}"/>
    <cellStyle name="Normal 2 3 2 5 2 2 4" xfId="9565" xr:uid="{00000000-0005-0000-0000-0000870F0000}"/>
    <cellStyle name="Normal 2 3 2 5 2 2 4 2" xfId="33238" xr:uid="{00000000-0005-0000-0000-0000880F0000}"/>
    <cellStyle name="Normal 2 3 2 5 2 2 5" xfId="17454" xr:uid="{00000000-0005-0000-0000-0000890F0000}"/>
    <cellStyle name="Normal 2 3 2 5 2 2 5 2" xfId="41127" xr:uid="{00000000-0005-0000-0000-00008A0F0000}"/>
    <cellStyle name="Normal 2 3 2 5 2 2 6" xfId="26099" xr:uid="{00000000-0005-0000-0000-00008B0F0000}"/>
    <cellStyle name="Normal 2 3 2 5 2 3" xfId="2992" xr:uid="{00000000-0005-0000-0000-00008C0F0000}"/>
    <cellStyle name="Normal 2 3 2 5 2 3 2" xfId="6937" xr:uid="{00000000-0005-0000-0000-00008D0F0000}"/>
    <cellStyle name="Normal 2 3 2 5 2 3 2 2" xfId="14826" xr:uid="{00000000-0005-0000-0000-00008E0F0000}"/>
    <cellStyle name="Normal 2 3 2 5 2 3 2 2 2" xfId="38499" xr:uid="{00000000-0005-0000-0000-00008F0F0000}"/>
    <cellStyle name="Normal 2 3 2 5 2 3 2 3" xfId="22715" xr:uid="{00000000-0005-0000-0000-0000900F0000}"/>
    <cellStyle name="Normal 2 3 2 5 2 3 2 3 2" xfId="46388" xr:uid="{00000000-0005-0000-0000-0000910F0000}"/>
    <cellStyle name="Normal 2 3 2 5 2 3 2 4" xfId="30610" xr:uid="{00000000-0005-0000-0000-0000920F0000}"/>
    <cellStyle name="Normal 2 3 2 5 2 3 3" xfId="10442" xr:uid="{00000000-0005-0000-0000-0000930F0000}"/>
    <cellStyle name="Normal 2 3 2 5 2 3 3 2" xfId="34115" xr:uid="{00000000-0005-0000-0000-0000940F0000}"/>
    <cellStyle name="Normal 2 3 2 5 2 3 4" xfId="18331" xr:uid="{00000000-0005-0000-0000-0000950F0000}"/>
    <cellStyle name="Normal 2 3 2 5 2 3 4 2" xfId="42004" xr:uid="{00000000-0005-0000-0000-0000960F0000}"/>
    <cellStyle name="Normal 2 3 2 5 2 3 5" xfId="26665" xr:uid="{00000000-0005-0000-0000-0000970F0000}"/>
    <cellStyle name="Normal 2 3 2 5 2 4" xfId="4745" xr:uid="{00000000-0005-0000-0000-0000980F0000}"/>
    <cellStyle name="Normal 2 3 2 5 2 4 2" xfId="12634" xr:uid="{00000000-0005-0000-0000-0000990F0000}"/>
    <cellStyle name="Normal 2 3 2 5 2 4 2 2" xfId="36307" xr:uid="{00000000-0005-0000-0000-00009A0F0000}"/>
    <cellStyle name="Normal 2 3 2 5 2 4 3" xfId="20523" xr:uid="{00000000-0005-0000-0000-00009B0F0000}"/>
    <cellStyle name="Normal 2 3 2 5 2 4 3 2" xfId="44196" xr:uid="{00000000-0005-0000-0000-00009C0F0000}"/>
    <cellStyle name="Normal 2 3 2 5 2 4 4" xfId="28418" xr:uid="{00000000-0005-0000-0000-00009D0F0000}"/>
    <cellStyle name="Normal 2 3 2 5 2 5" xfId="8689" xr:uid="{00000000-0005-0000-0000-00009E0F0000}"/>
    <cellStyle name="Normal 2 3 2 5 2 5 2" xfId="32362" xr:uid="{00000000-0005-0000-0000-00009F0F0000}"/>
    <cellStyle name="Normal 2 3 2 5 2 6" xfId="16578" xr:uid="{00000000-0005-0000-0000-0000A00F0000}"/>
    <cellStyle name="Normal 2 3 2 5 2 6 2" xfId="40251" xr:uid="{00000000-0005-0000-0000-0000A10F0000}"/>
    <cellStyle name="Normal 2 3 2 5 2 7" xfId="25223" xr:uid="{00000000-0005-0000-0000-0000A20F0000}"/>
    <cellStyle name="Normal 2 3 2 5 3" xfId="1988" xr:uid="{00000000-0005-0000-0000-0000A30F0000}"/>
    <cellStyle name="Normal 2 3 2 5 3 2" xfId="3430" xr:uid="{00000000-0005-0000-0000-0000A40F0000}"/>
    <cellStyle name="Normal 2 3 2 5 3 2 2" xfId="7375" xr:uid="{00000000-0005-0000-0000-0000A50F0000}"/>
    <cellStyle name="Normal 2 3 2 5 3 2 2 2" xfId="15264" xr:uid="{00000000-0005-0000-0000-0000A60F0000}"/>
    <cellStyle name="Normal 2 3 2 5 3 2 2 2 2" xfId="38937" xr:uid="{00000000-0005-0000-0000-0000A70F0000}"/>
    <cellStyle name="Normal 2 3 2 5 3 2 2 3" xfId="23153" xr:uid="{00000000-0005-0000-0000-0000A80F0000}"/>
    <cellStyle name="Normal 2 3 2 5 3 2 2 3 2" xfId="46826" xr:uid="{00000000-0005-0000-0000-0000A90F0000}"/>
    <cellStyle name="Normal 2 3 2 5 3 2 2 4" xfId="31048" xr:uid="{00000000-0005-0000-0000-0000AA0F0000}"/>
    <cellStyle name="Normal 2 3 2 5 3 2 3" xfId="10880" xr:uid="{00000000-0005-0000-0000-0000AB0F0000}"/>
    <cellStyle name="Normal 2 3 2 5 3 2 3 2" xfId="34553" xr:uid="{00000000-0005-0000-0000-0000AC0F0000}"/>
    <cellStyle name="Normal 2 3 2 5 3 2 4" xfId="18769" xr:uid="{00000000-0005-0000-0000-0000AD0F0000}"/>
    <cellStyle name="Normal 2 3 2 5 3 2 4 2" xfId="42442" xr:uid="{00000000-0005-0000-0000-0000AE0F0000}"/>
    <cellStyle name="Normal 2 3 2 5 3 2 5" xfId="27103" xr:uid="{00000000-0005-0000-0000-0000AF0F0000}"/>
    <cellStyle name="Normal 2 3 2 5 3 3" xfId="5183" xr:uid="{00000000-0005-0000-0000-0000B00F0000}"/>
    <cellStyle name="Normal 2 3 2 5 3 3 2" xfId="13072" xr:uid="{00000000-0005-0000-0000-0000B10F0000}"/>
    <cellStyle name="Normal 2 3 2 5 3 3 2 2" xfId="36745" xr:uid="{00000000-0005-0000-0000-0000B20F0000}"/>
    <cellStyle name="Normal 2 3 2 5 3 3 3" xfId="20961" xr:uid="{00000000-0005-0000-0000-0000B30F0000}"/>
    <cellStyle name="Normal 2 3 2 5 3 3 3 2" xfId="44634" xr:uid="{00000000-0005-0000-0000-0000B40F0000}"/>
    <cellStyle name="Normal 2 3 2 5 3 3 4" xfId="28856" xr:uid="{00000000-0005-0000-0000-0000B50F0000}"/>
    <cellStyle name="Normal 2 3 2 5 3 4" xfId="9127" xr:uid="{00000000-0005-0000-0000-0000B60F0000}"/>
    <cellStyle name="Normal 2 3 2 5 3 4 2" xfId="32800" xr:uid="{00000000-0005-0000-0000-0000B70F0000}"/>
    <cellStyle name="Normal 2 3 2 5 3 5" xfId="17016" xr:uid="{00000000-0005-0000-0000-0000B80F0000}"/>
    <cellStyle name="Normal 2 3 2 5 3 5 2" xfId="40689" xr:uid="{00000000-0005-0000-0000-0000B90F0000}"/>
    <cellStyle name="Normal 2 3 2 5 3 6" xfId="25661" xr:uid="{00000000-0005-0000-0000-0000BA0F0000}"/>
    <cellStyle name="Normal 2 3 2 5 4" xfId="970" xr:uid="{00000000-0005-0000-0000-0000BB0F0000}"/>
    <cellStyle name="Normal 2 3 2 5 4 2" xfId="5918" xr:uid="{00000000-0005-0000-0000-0000BC0F0000}"/>
    <cellStyle name="Normal 2 3 2 5 4 2 2" xfId="13807" xr:uid="{00000000-0005-0000-0000-0000BD0F0000}"/>
    <cellStyle name="Normal 2 3 2 5 4 2 2 2" xfId="37480" xr:uid="{00000000-0005-0000-0000-0000BE0F0000}"/>
    <cellStyle name="Normal 2 3 2 5 4 2 3" xfId="21696" xr:uid="{00000000-0005-0000-0000-0000BF0F0000}"/>
    <cellStyle name="Normal 2 3 2 5 4 2 3 2" xfId="45369" xr:uid="{00000000-0005-0000-0000-0000C00F0000}"/>
    <cellStyle name="Normal 2 3 2 5 4 2 4" xfId="29591" xr:uid="{00000000-0005-0000-0000-0000C10F0000}"/>
    <cellStyle name="Normal 2 3 2 5 4 3" xfId="11615" xr:uid="{00000000-0005-0000-0000-0000C20F0000}"/>
    <cellStyle name="Normal 2 3 2 5 4 3 2" xfId="35288" xr:uid="{00000000-0005-0000-0000-0000C30F0000}"/>
    <cellStyle name="Normal 2 3 2 5 4 4" xfId="19504" xr:uid="{00000000-0005-0000-0000-0000C40F0000}"/>
    <cellStyle name="Normal 2 3 2 5 4 4 2" xfId="43177" xr:uid="{00000000-0005-0000-0000-0000C50F0000}"/>
    <cellStyle name="Normal 2 3 2 5 4 5" xfId="24643" xr:uid="{00000000-0005-0000-0000-0000C60F0000}"/>
    <cellStyle name="Normal 2 3 2 5 5" xfId="2567" xr:uid="{00000000-0005-0000-0000-0000C70F0000}"/>
    <cellStyle name="Normal 2 3 2 5 5 2" xfId="6357" xr:uid="{00000000-0005-0000-0000-0000C80F0000}"/>
    <cellStyle name="Normal 2 3 2 5 5 2 2" xfId="14246" xr:uid="{00000000-0005-0000-0000-0000C90F0000}"/>
    <cellStyle name="Normal 2 3 2 5 5 2 2 2" xfId="37919" xr:uid="{00000000-0005-0000-0000-0000CA0F0000}"/>
    <cellStyle name="Normal 2 3 2 5 5 2 3" xfId="22135" xr:uid="{00000000-0005-0000-0000-0000CB0F0000}"/>
    <cellStyle name="Normal 2 3 2 5 5 2 3 2" xfId="45808" xr:uid="{00000000-0005-0000-0000-0000CC0F0000}"/>
    <cellStyle name="Normal 2 3 2 5 5 2 4" xfId="30030" xr:uid="{00000000-0005-0000-0000-0000CD0F0000}"/>
    <cellStyle name="Normal 2 3 2 5 5 3" xfId="9862" xr:uid="{00000000-0005-0000-0000-0000CE0F0000}"/>
    <cellStyle name="Normal 2 3 2 5 5 3 2" xfId="33535" xr:uid="{00000000-0005-0000-0000-0000CF0F0000}"/>
    <cellStyle name="Normal 2 3 2 5 5 4" xfId="17751" xr:uid="{00000000-0005-0000-0000-0000D00F0000}"/>
    <cellStyle name="Normal 2 3 2 5 5 4 2" xfId="41424" xr:uid="{00000000-0005-0000-0000-0000D10F0000}"/>
    <cellStyle name="Normal 2 3 2 5 5 5" xfId="26240" xr:uid="{00000000-0005-0000-0000-0000D20F0000}"/>
    <cellStyle name="Normal 2 3 2 5 6" xfId="4165" xr:uid="{00000000-0005-0000-0000-0000D30F0000}"/>
    <cellStyle name="Normal 2 3 2 5 6 2" xfId="12054" xr:uid="{00000000-0005-0000-0000-0000D40F0000}"/>
    <cellStyle name="Normal 2 3 2 5 6 2 2" xfId="35727" xr:uid="{00000000-0005-0000-0000-0000D50F0000}"/>
    <cellStyle name="Normal 2 3 2 5 6 3" xfId="19943" xr:uid="{00000000-0005-0000-0000-0000D60F0000}"/>
    <cellStyle name="Normal 2 3 2 5 6 3 2" xfId="43616" xr:uid="{00000000-0005-0000-0000-0000D70F0000}"/>
    <cellStyle name="Normal 2 3 2 5 6 4" xfId="27838" xr:uid="{00000000-0005-0000-0000-0000D80F0000}"/>
    <cellStyle name="Normal 2 3 2 5 7" xfId="8109" xr:uid="{00000000-0005-0000-0000-0000D90F0000}"/>
    <cellStyle name="Normal 2 3 2 5 7 2" xfId="31782" xr:uid="{00000000-0005-0000-0000-0000DA0F0000}"/>
    <cellStyle name="Normal 2 3 2 5 8" xfId="15998" xr:uid="{00000000-0005-0000-0000-0000DB0F0000}"/>
    <cellStyle name="Normal 2 3 2 5 8 2" xfId="39671" xr:uid="{00000000-0005-0000-0000-0000DC0F0000}"/>
    <cellStyle name="Normal 2 3 2 5 9" xfId="24204" xr:uid="{00000000-0005-0000-0000-0000DD0F0000}"/>
    <cellStyle name="Normal 2 3 2 6" xfId="1240" xr:uid="{00000000-0005-0000-0000-0000DE0F0000}"/>
    <cellStyle name="Normal 2 3 2 6 2" xfId="2116" xr:uid="{00000000-0005-0000-0000-0000DF0F0000}"/>
    <cellStyle name="Normal 2 3 2 6 2 2" xfId="3558" xr:uid="{00000000-0005-0000-0000-0000E00F0000}"/>
    <cellStyle name="Normal 2 3 2 6 2 2 2" xfId="7503" xr:uid="{00000000-0005-0000-0000-0000E10F0000}"/>
    <cellStyle name="Normal 2 3 2 6 2 2 2 2" xfId="15392" xr:uid="{00000000-0005-0000-0000-0000E20F0000}"/>
    <cellStyle name="Normal 2 3 2 6 2 2 2 2 2" xfId="39065" xr:uid="{00000000-0005-0000-0000-0000E30F0000}"/>
    <cellStyle name="Normal 2 3 2 6 2 2 2 3" xfId="23281" xr:uid="{00000000-0005-0000-0000-0000E40F0000}"/>
    <cellStyle name="Normal 2 3 2 6 2 2 2 3 2" xfId="46954" xr:uid="{00000000-0005-0000-0000-0000E50F0000}"/>
    <cellStyle name="Normal 2 3 2 6 2 2 2 4" xfId="31176" xr:uid="{00000000-0005-0000-0000-0000E60F0000}"/>
    <cellStyle name="Normal 2 3 2 6 2 2 3" xfId="11008" xr:uid="{00000000-0005-0000-0000-0000E70F0000}"/>
    <cellStyle name="Normal 2 3 2 6 2 2 3 2" xfId="34681" xr:uid="{00000000-0005-0000-0000-0000E80F0000}"/>
    <cellStyle name="Normal 2 3 2 6 2 2 4" xfId="18897" xr:uid="{00000000-0005-0000-0000-0000E90F0000}"/>
    <cellStyle name="Normal 2 3 2 6 2 2 4 2" xfId="42570" xr:uid="{00000000-0005-0000-0000-0000EA0F0000}"/>
    <cellStyle name="Normal 2 3 2 6 2 2 5" xfId="27231" xr:uid="{00000000-0005-0000-0000-0000EB0F0000}"/>
    <cellStyle name="Normal 2 3 2 6 2 3" xfId="5311" xr:uid="{00000000-0005-0000-0000-0000EC0F0000}"/>
    <cellStyle name="Normal 2 3 2 6 2 3 2" xfId="13200" xr:uid="{00000000-0005-0000-0000-0000ED0F0000}"/>
    <cellStyle name="Normal 2 3 2 6 2 3 2 2" xfId="36873" xr:uid="{00000000-0005-0000-0000-0000EE0F0000}"/>
    <cellStyle name="Normal 2 3 2 6 2 3 3" xfId="21089" xr:uid="{00000000-0005-0000-0000-0000EF0F0000}"/>
    <cellStyle name="Normal 2 3 2 6 2 3 3 2" xfId="44762" xr:uid="{00000000-0005-0000-0000-0000F00F0000}"/>
    <cellStyle name="Normal 2 3 2 6 2 3 4" xfId="28984" xr:uid="{00000000-0005-0000-0000-0000F10F0000}"/>
    <cellStyle name="Normal 2 3 2 6 2 4" xfId="9255" xr:uid="{00000000-0005-0000-0000-0000F20F0000}"/>
    <cellStyle name="Normal 2 3 2 6 2 4 2" xfId="32928" xr:uid="{00000000-0005-0000-0000-0000F30F0000}"/>
    <cellStyle name="Normal 2 3 2 6 2 5" xfId="17144" xr:uid="{00000000-0005-0000-0000-0000F40F0000}"/>
    <cellStyle name="Normal 2 3 2 6 2 5 2" xfId="40817" xr:uid="{00000000-0005-0000-0000-0000F50F0000}"/>
    <cellStyle name="Normal 2 3 2 6 2 6" xfId="25789" xr:uid="{00000000-0005-0000-0000-0000F60F0000}"/>
    <cellStyle name="Normal 2 3 2 6 3" xfId="2682" xr:uid="{00000000-0005-0000-0000-0000F70F0000}"/>
    <cellStyle name="Normal 2 3 2 6 3 2" xfId="6627" xr:uid="{00000000-0005-0000-0000-0000F80F0000}"/>
    <cellStyle name="Normal 2 3 2 6 3 2 2" xfId="14516" xr:uid="{00000000-0005-0000-0000-0000F90F0000}"/>
    <cellStyle name="Normal 2 3 2 6 3 2 2 2" xfId="38189" xr:uid="{00000000-0005-0000-0000-0000FA0F0000}"/>
    <cellStyle name="Normal 2 3 2 6 3 2 3" xfId="22405" xr:uid="{00000000-0005-0000-0000-0000FB0F0000}"/>
    <cellStyle name="Normal 2 3 2 6 3 2 3 2" xfId="46078" xr:uid="{00000000-0005-0000-0000-0000FC0F0000}"/>
    <cellStyle name="Normal 2 3 2 6 3 2 4" xfId="30300" xr:uid="{00000000-0005-0000-0000-0000FD0F0000}"/>
    <cellStyle name="Normal 2 3 2 6 3 3" xfId="10132" xr:uid="{00000000-0005-0000-0000-0000FE0F0000}"/>
    <cellStyle name="Normal 2 3 2 6 3 3 2" xfId="33805" xr:uid="{00000000-0005-0000-0000-0000FF0F0000}"/>
    <cellStyle name="Normal 2 3 2 6 3 4" xfId="18021" xr:uid="{00000000-0005-0000-0000-000000100000}"/>
    <cellStyle name="Normal 2 3 2 6 3 4 2" xfId="41694" xr:uid="{00000000-0005-0000-0000-000001100000}"/>
    <cellStyle name="Normal 2 3 2 6 3 5" xfId="26355" xr:uid="{00000000-0005-0000-0000-000002100000}"/>
    <cellStyle name="Normal 2 3 2 6 4" xfId="4435" xr:uid="{00000000-0005-0000-0000-000003100000}"/>
    <cellStyle name="Normal 2 3 2 6 4 2" xfId="12324" xr:uid="{00000000-0005-0000-0000-000004100000}"/>
    <cellStyle name="Normal 2 3 2 6 4 2 2" xfId="35997" xr:uid="{00000000-0005-0000-0000-000005100000}"/>
    <cellStyle name="Normal 2 3 2 6 4 3" xfId="20213" xr:uid="{00000000-0005-0000-0000-000006100000}"/>
    <cellStyle name="Normal 2 3 2 6 4 3 2" xfId="43886" xr:uid="{00000000-0005-0000-0000-000007100000}"/>
    <cellStyle name="Normal 2 3 2 6 4 4" xfId="28108" xr:uid="{00000000-0005-0000-0000-000008100000}"/>
    <cellStyle name="Normal 2 3 2 6 5" xfId="8379" xr:uid="{00000000-0005-0000-0000-000009100000}"/>
    <cellStyle name="Normal 2 3 2 6 5 2" xfId="32052" xr:uid="{00000000-0005-0000-0000-00000A100000}"/>
    <cellStyle name="Normal 2 3 2 6 6" xfId="16268" xr:uid="{00000000-0005-0000-0000-00000B100000}"/>
    <cellStyle name="Normal 2 3 2 6 6 2" xfId="39941" xr:uid="{00000000-0005-0000-0000-00000C100000}"/>
    <cellStyle name="Normal 2 3 2 6 7" xfId="24913" xr:uid="{00000000-0005-0000-0000-00000D100000}"/>
    <cellStyle name="Normal 2 3 2 7" xfId="1678" xr:uid="{00000000-0005-0000-0000-00000E100000}"/>
    <cellStyle name="Normal 2 3 2 7 2" xfId="3120" xr:uid="{00000000-0005-0000-0000-00000F100000}"/>
    <cellStyle name="Normal 2 3 2 7 2 2" xfId="7065" xr:uid="{00000000-0005-0000-0000-000010100000}"/>
    <cellStyle name="Normal 2 3 2 7 2 2 2" xfId="14954" xr:uid="{00000000-0005-0000-0000-000011100000}"/>
    <cellStyle name="Normal 2 3 2 7 2 2 2 2" xfId="38627" xr:uid="{00000000-0005-0000-0000-000012100000}"/>
    <cellStyle name="Normal 2 3 2 7 2 2 3" xfId="22843" xr:uid="{00000000-0005-0000-0000-000013100000}"/>
    <cellStyle name="Normal 2 3 2 7 2 2 3 2" xfId="46516" xr:uid="{00000000-0005-0000-0000-000014100000}"/>
    <cellStyle name="Normal 2 3 2 7 2 2 4" xfId="30738" xr:uid="{00000000-0005-0000-0000-000015100000}"/>
    <cellStyle name="Normal 2 3 2 7 2 3" xfId="10570" xr:uid="{00000000-0005-0000-0000-000016100000}"/>
    <cellStyle name="Normal 2 3 2 7 2 3 2" xfId="34243" xr:uid="{00000000-0005-0000-0000-000017100000}"/>
    <cellStyle name="Normal 2 3 2 7 2 4" xfId="18459" xr:uid="{00000000-0005-0000-0000-000018100000}"/>
    <cellStyle name="Normal 2 3 2 7 2 4 2" xfId="42132" xr:uid="{00000000-0005-0000-0000-000019100000}"/>
    <cellStyle name="Normal 2 3 2 7 2 5" xfId="26793" xr:uid="{00000000-0005-0000-0000-00001A100000}"/>
    <cellStyle name="Normal 2 3 2 7 3" xfId="4873" xr:uid="{00000000-0005-0000-0000-00001B100000}"/>
    <cellStyle name="Normal 2 3 2 7 3 2" xfId="12762" xr:uid="{00000000-0005-0000-0000-00001C100000}"/>
    <cellStyle name="Normal 2 3 2 7 3 2 2" xfId="36435" xr:uid="{00000000-0005-0000-0000-00001D100000}"/>
    <cellStyle name="Normal 2 3 2 7 3 3" xfId="20651" xr:uid="{00000000-0005-0000-0000-00001E100000}"/>
    <cellStyle name="Normal 2 3 2 7 3 3 2" xfId="44324" xr:uid="{00000000-0005-0000-0000-00001F100000}"/>
    <cellStyle name="Normal 2 3 2 7 3 4" xfId="28546" xr:uid="{00000000-0005-0000-0000-000020100000}"/>
    <cellStyle name="Normal 2 3 2 7 4" xfId="8817" xr:uid="{00000000-0005-0000-0000-000021100000}"/>
    <cellStyle name="Normal 2 3 2 7 4 2" xfId="32490" xr:uid="{00000000-0005-0000-0000-000022100000}"/>
    <cellStyle name="Normal 2 3 2 7 5" xfId="16706" xr:uid="{00000000-0005-0000-0000-000023100000}"/>
    <cellStyle name="Normal 2 3 2 7 5 2" xfId="40379" xr:uid="{00000000-0005-0000-0000-000024100000}"/>
    <cellStyle name="Normal 2 3 2 7 6" xfId="25351" xr:uid="{00000000-0005-0000-0000-000025100000}"/>
    <cellStyle name="Normal 2 3 2 8" xfId="815" xr:uid="{00000000-0005-0000-0000-000026100000}"/>
    <cellStyle name="Normal 2 3 2 8 2" xfId="5763" xr:uid="{00000000-0005-0000-0000-000027100000}"/>
    <cellStyle name="Normal 2 3 2 8 2 2" xfId="13652" xr:uid="{00000000-0005-0000-0000-000028100000}"/>
    <cellStyle name="Normal 2 3 2 8 2 2 2" xfId="37325" xr:uid="{00000000-0005-0000-0000-000029100000}"/>
    <cellStyle name="Normal 2 3 2 8 2 3" xfId="21541" xr:uid="{00000000-0005-0000-0000-00002A100000}"/>
    <cellStyle name="Normal 2 3 2 8 2 3 2" xfId="45214" xr:uid="{00000000-0005-0000-0000-00002B100000}"/>
    <cellStyle name="Normal 2 3 2 8 2 4" xfId="29436" xr:uid="{00000000-0005-0000-0000-00002C100000}"/>
    <cellStyle name="Normal 2 3 2 8 3" xfId="11460" xr:uid="{00000000-0005-0000-0000-00002D100000}"/>
    <cellStyle name="Normal 2 3 2 8 3 2" xfId="35133" xr:uid="{00000000-0005-0000-0000-00002E100000}"/>
    <cellStyle name="Normal 2 3 2 8 4" xfId="19349" xr:uid="{00000000-0005-0000-0000-00002F100000}"/>
    <cellStyle name="Normal 2 3 2 8 4 2" xfId="43022" xr:uid="{00000000-0005-0000-0000-000030100000}"/>
    <cellStyle name="Normal 2 3 2 8 5" xfId="24488" xr:uid="{00000000-0005-0000-0000-000031100000}"/>
    <cellStyle name="Normal 2 3 2 9" xfId="373" xr:uid="{00000000-0005-0000-0000-000032100000}"/>
    <cellStyle name="Normal 2 3 2 9 2" xfId="6202" xr:uid="{00000000-0005-0000-0000-000033100000}"/>
    <cellStyle name="Normal 2 3 2 9 2 2" xfId="14091" xr:uid="{00000000-0005-0000-0000-000034100000}"/>
    <cellStyle name="Normal 2 3 2 9 2 2 2" xfId="37764" xr:uid="{00000000-0005-0000-0000-000035100000}"/>
    <cellStyle name="Normal 2 3 2 9 2 3" xfId="21980" xr:uid="{00000000-0005-0000-0000-000036100000}"/>
    <cellStyle name="Normal 2 3 2 9 2 3 2" xfId="45653" xr:uid="{00000000-0005-0000-0000-000037100000}"/>
    <cellStyle name="Normal 2 3 2 9 2 4" xfId="29875" xr:uid="{00000000-0005-0000-0000-000038100000}"/>
    <cellStyle name="Normal 2 3 2 9 3" xfId="9707" xr:uid="{00000000-0005-0000-0000-000039100000}"/>
    <cellStyle name="Normal 2 3 2 9 3 2" xfId="33380" xr:uid="{00000000-0005-0000-0000-00003A100000}"/>
    <cellStyle name="Normal 2 3 2 9 4" xfId="17596" xr:uid="{00000000-0005-0000-0000-00003B100000}"/>
    <cellStyle name="Normal 2 3 2 9 4 2" xfId="41269" xr:uid="{00000000-0005-0000-0000-00003C100000}"/>
    <cellStyle name="Normal 2 3 2 9 5" xfId="24046" xr:uid="{00000000-0005-0000-0000-00003D100000}"/>
    <cellStyle name="Normal 2 3 3" xfId="98" xr:uid="{00000000-0005-0000-0000-00003E100000}"/>
    <cellStyle name="Normal 2 3 3 10" xfId="4021" xr:uid="{00000000-0005-0000-0000-00003F100000}"/>
    <cellStyle name="Normal 2 3 3 10 2" xfId="11910" xr:uid="{00000000-0005-0000-0000-000040100000}"/>
    <cellStyle name="Normal 2 3 3 10 2 2" xfId="35583" xr:uid="{00000000-0005-0000-0000-000041100000}"/>
    <cellStyle name="Normal 2 3 3 10 3" xfId="19799" xr:uid="{00000000-0005-0000-0000-000042100000}"/>
    <cellStyle name="Normal 2 3 3 10 3 2" xfId="43472" xr:uid="{00000000-0005-0000-0000-000043100000}"/>
    <cellStyle name="Normal 2 3 3 10 4" xfId="27694" xr:uid="{00000000-0005-0000-0000-000044100000}"/>
    <cellStyle name="Normal 2 3 3 11" xfId="7965" xr:uid="{00000000-0005-0000-0000-000045100000}"/>
    <cellStyle name="Normal 2 3 3 11 2" xfId="31638" xr:uid="{00000000-0005-0000-0000-000046100000}"/>
    <cellStyle name="Normal 2 3 3 12" xfId="15854" xr:uid="{00000000-0005-0000-0000-000047100000}"/>
    <cellStyle name="Normal 2 3 3 12 2" xfId="39527" xr:uid="{00000000-0005-0000-0000-000048100000}"/>
    <cellStyle name="Normal 2 3 3 13" xfId="23772" xr:uid="{00000000-0005-0000-0000-000049100000}"/>
    <cellStyle name="Normal 2 3 3 2" xfId="133" xr:uid="{00000000-0005-0000-0000-00004A100000}"/>
    <cellStyle name="Normal 2 3 3 2 10" xfId="8000" xr:uid="{00000000-0005-0000-0000-00004B100000}"/>
    <cellStyle name="Normal 2 3 3 2 10 2" xfId="31673" xr:uid="{00000000-0005-0000-0000-00004C100000}"/>
    <cellStyle name="Normal 2 3 3 2 11" xfId="15889" xr:uid="{00000000-0005-0000-0000-00004D100000}"/>
    <cellStyle name="Normal 2 3 3 2 11 2" xfId="39562" xr:uid="{00000000-0005-0000-0000-00004E100000}"/>
    <cellStyle name="Normal 2 3 3 2 12" xfId="23807" xr:uid="{00000000-0005-0000-0000-00004F100000}"/>
    <cellStyle name="Normal 2 3 3 2 2" xfId="205" xr:uid="{00000000-0005-0000-0000-000050100000}"/>
    <cellStyle name="Normal 2 3 3 2 2 10" xfId="15960" xr:uid="{00000000-0005-0000-0000-000051100000}"/>
    <cellStyle name="Normal 2 3 3 2 2 10 2" xfId="39633" xr:uid="{00000000-0005-0000-0000-000052100000}"/>
    <cellStyle name="Normal 2 3 3 2 2 11" xfId="23878" xr:uid="{00000000-0005-0000-0000-000053100000}"/>
    <cellStyle name="Normal 2 3 3 2 2 2" xfId="347" xr:uid="{00000000-0005-0000-0000-000054100000}"/>
    <cellStyle name="Normal 2 3 3 2 2 2 2" xfId="1251" xr:uid="{00000000-0005-0000-0000-000055100000}"/>
    <cellStyle name="Normal 2 3 3 2 2 2 2 2" xfId="2127" xr:uid="{00000000-0005-0000-0000-000056100000}"/>
    <cellStyle name="Normal 2 3 3 2 2 2 2 2 2" xfId="3569" xr:uid="{00000000-0005-0000-0000-000057100000}"/>
    <cellStyle name="Normal 2 3 3 2 2 2 2 2 2 2" xfId="7514" xr:uid="{00000000-0005-0000-0000-000058100000}"/>
    <cellStyle name="Normal 2 3 3 2 2 2 2 2 2 2 2" xfId="15403" xr:uid="{00000000-0005-0000-0000-000059100000}"/>
    <cellStyle name="Normal 2 3 3 2 2 2 2 2 2 2 2 2" xfId="39076" xr:uid="{00000000-0005-0000-0000-00005A100000}"/>
    <cellStyle name="Normal 2 3 3 2 2 2 2 2 2 2 3" xfId="23292" xr:uid="{00000000-0005-0000-0000-00005B100000}"/>
    <cellStyle name="Normal 2 3 3 2 2 2 2 2 2 2 3 2" xfId="46965" xr:uid="{00000000-0005-0000-0000-00005C100000}"/>
    <cellStyle name="Normal 2 3 3 2 2 2 2 2 2 2 4" xfId="31187" xr:uid="{00000000-0005-0000-0000-00005D100000}"/>
    <cellStyle name="Normal 2 3 3 2 2 2 2 2 2 3" xfId="11019" xr:uid="{00000000-0005-0000-0000-00005E100000}"/>
    <cellStyle name="Normal 2 3 3 2 2 2 2 2 2 3 2" xfId="34692" xr:uid="{00000000-0005-0000-0000-00005F100000}"/>
    <cellStyle name="Normal 2 3 3 2 2 2 2 2 2 4" xfId="18908" xr:uid="{00000000-0005-0000-0000-000060100000}"/>
    <cellStyle name="Normal 2 3 3 2 2 2 2 2 2 4 2" xfId="42581" xr:uid="{00000000-0005-0000-0000-000061100000}"/>
    <cellStyle name="Normal 2 3 3 2 2 2 2 2 2 5" xfId="27242" xr:uid="{00000000-0005-0000-0000-000062100000}"/>
    <cellStyle name="Normal 2 3 3 2 2 2 2 2 3" xfId="5322" xr:uid="{00000000-0005-0000-0000-000063100000}"/>
    <cellStyle name="Normal 2 3 3 2 2 2 2 2 3 2" xfId="13211" xr:uid="{00000000-0005-0000-0000-000064100000}"/>
    <cellStyle name="Normal 2 3 3 2 2 2 2 2 3 2 2" xfId="36884" xr:uid="{00000000-0005-0000-0000-000065100000}"/>
    <cellStyle name="Normal 2 3 3 2 2 2 2 2 3 3" xfId="21100" xr:uid="{00000000-0005-0000-0000-000066100000}"/>
    <cellStyle name="Normal 2 3 3 2 2 2 2 2 3 3 2" xfId="44773" xr:uid="{00000000-0005-0000-0000-000067100000}"/>
    <cellStyle name="Normal 2 3 3 2 2 2 2 2 3 4" xfId="28995" xr:uid="{00000000-0005-0000-0000-000068100000}"/>
    <cellStyle name="Normal 2 3 3 2 2 2 2 2 4" xfId="9266" xr:uid="{00000000-0005-0000-0000-000069100000}"/>
    <cellStyle name="Normal 2 3 3 2 2 2 2 2 4 2" xfId="32939" xr:uid="{00000000-0005-0000-0000-00006A100000}"/>
    <cellStyle name="Normal 2 3 3 2 2 2 2 2 5" xfId="17155" xr:uid="{00000000-0005-0000-0000-00006B100000}"/>
    <cellStyle name="Normal 2 3 3 2 2 2 2 2 5 2" xfId="40828" xr:uid="{00000000-0005-0000-0000-00006C100000}"/>
    <cellStyle name="Normal 2 3 3 2 2 2 2 2 6" xfId="25800" xr:uid="{00000000-0005-0000-0000-00006D100000}"/>
    <cellStyle name="Normal 2 3 3 2 2 2 2 3" xfId="2693" xr:uid="{00000000-0005-0000-0000-00006E100000}"/>
    <cellStyle name="Normal 2 3 3 2 2 2 2 3 2" xfId="6638" xr:uid="{00000000-0005-0000-0000-00006F100000}"/>
    <cellStyle name="Normal 2 3 3 2 2 2 2 3 2 2" xfId="14527" xr:uid="{00000000-0005-0000-0000-000070100000}"/>
    <cellStyle name="Normal 2 3 3 2 2 2 2 3 2 2 2" xfId="38200" xr:uid="{00000000-0005-0000-0000-000071100000}"/>
    <cellStyle name="Normal 2 3 3 2 2 2 2 3 2 3" xfId="22416" xr:uid="{00000000-0005-0000-0000-000072100000}"/>
    <cellStyle name="Normal 2 3 3 2 2 2 2 3 2 3 2" xfId="46089" xr:uid="{00000000-0005-0000-0000-000073100000}"/>
    <cellStyle name="Normal 2 3 3 2 2 2 2 3 2 4" xfId="30311" xr:uid="{00000000-0005-0000-0000-000074100000}"/>
    <cellStyle name="Normal 2 3 3 2 2 2 2 3 3" xfId="10143" xr:uid="{00000000-0005-0000-0000-000075100000}"/>
    <cellStyle name="Normal 2 3 3 2 2 2 2 3 3 2" xfId="33816" xr:uid="{00000000-0005-0000-0000-000076100000}"/>
    <cellStyle name="Normal 2 3 3 2 2 2 2 3 4" xfId="18032" xr:uid="{00000000-0005-0000-0000-000077100000}"/>
    <cellStyle name="Normal 2 3 3 2 2 2 2 3 4 2" xfId="41705" xr:uid="{00000000-0005-0000-0000-000078100000}"/>
    <cellStyle name="Normal 2 3 3 2 2 2 2 3 5" xfId="26366" xr:uid="{00000000-0005-0000-0000-000079100000}"/>
    <cellStyle name="Normal 2 3 3 2 2 2 2 4" xfId="4446" xr:uid="{00000000-0005-0000-0000-00007A100000}"/>
    <cellStyle name="Normal 2 3 3 2 2 2 2 4 2" xfId="12335" xr:uid="{00000000-0005-0000-0000-00007B100000}"/>
    <cellStyle name="Normal 2 3 3 2 2 2 2 4 2 2" xfId="36008" xr:uid="{00000000-0005-0000-0000-00007C100000}"/>
    <cellStyle name="Normal 2 3 3 2 2 2 2 4 3" xfId="20224" xr:uid="{00000000-0005-0000-0000-00007D100000}"/>
    <cellStyle name="Normal 2 3 3 2 2 2 2 4 3 2" xfId="43897" xr:uid="{00000000-0005-0000-0000-00007E100000}"/>
    <cellStyle name="Normal 2 3 3 2 2 2 2 4 4" xfId="28119" xr:uid="{00000000-0005-0000-0000-00007F100000}"/>
    <cellStyle name="Normal 2 3 3 2 2 2 2 5" xfId="8390" xr:uid="{00000000-0005-0000-0000-000080100000}"/>
    <cellStyle name="Normal 2 3 3 2 2 2 2 5 2" xfId="32063" xr:uid="{00000000-0005-0000-0000-000081100000}"/>
    <cellStyle name="Normal 2 3 3 2 2 2 2 6" xfId="16279" xr:uid="{00000000-0005-0000-0000-000082100000}"/>
    <cellStyle name="Normal 2 3 3 2 2 2 2 6 2" xfId="39952" xr:uid="{00000000-0005-0000-0000-000083100000}"/>
    <cellStyle name="Normal 2 3 3 2 2 2 2 7" xfId="24924" xr:uid="{00000000-0005-0000-0000-000084100000}"/>
    <cellStyle name="Normal 2 3 3 2 2 2 3" xfId="1689" xr:uid="{00000000-0005-0000-0000-000085100000}"/>
    <cellStyle name="Normal 2 3 3 2 2 2 3 2" xfId="3131" xr:uid="{00000000-0005-0000-0000-000086100000}"/>
    <cellStyle name="Normal 2 3 3 2 2 2 3 2 2" xfId="7076" xr:uid="{00000000-0005-0000-0000-000087100000}"/>
    <cellStyle name="Normal 2 3 3 2 2 2 3 2 2 2" xfId="14965" xr:uid="{00000000-0005-0000-0000-000088100000}"/>
    <cellStyle name="Normal 2 3 3 2 2 2 3 2 2 2 2" xfId="38638" xr:uid="{00000000-0005-0000-0000-000089100000}"/>
    <cellStyle name="Normal 2 3 3 2 2 2 3 2 2 3" xfId="22854" xr:uid="{00000000-0005-0000-0000-00008A100000}"/>
    <cellStyle name="Normal 2 3 3 2 2 2 3 2 2 3 2" xfId="46527" xr:uid="{00000000-0005-0000-0000-00008B100000}"/>
    <cellStyle name="Normal 2 3 3 2 2 2 3 2 2 4" xfId="30749" xr:uid="{00000000-0005-0000-0000-00008C100000}"/>
    <cellStyle name="Normal 2 3 3 2 2 2 3 2 3" xfId="10581" xr:uid="{00000000-0005-0000-0000-00008D100000}"/>
    <cellStyle name="Normal 2 3 3 2 2 2 3 2 3 2" xfId="34254" xr:uid="{00000000-0005-0000-0000-00008E100000}"/>
    <cellStyle name="Normal 2 3 3 2 2 2 3 2 4" xfId="18470" xr:uid="{00000000-0005-0000-0000-00008F100000}"/>
    <cellStyle name="Normal 2 3 3 2 2 2 3 2 4 2" xfId="42143" xr:uid="{00000000-0005-0000-0000-000090100000}"/>
    <cellStyle name="Normal 2 3 3 2 2 2 3 2 5" xfId="26804" xr:uid="{00000000-0005-0000-0000-000091100000}"/>
    <cellStyle name="Normal 2 3 3 2 2 2 3 3" xfId="4884" xr:uid="{00000000-0005-0000-0000-000092100000}"/>
    <cellStyle name="Normal 2 3 3 2 2 2 3 3 2" xfId="12773" xr:uid="{00000000-0005-0000-0000-000093100000}"/>
    <cellStyle name="Normal 2 3 3 2 2 2 3 3 2 2" xfId="36446" xr:uid="{00000000-0005-0000-0000-000094100000}"/>
    <cellStyle name="Normal 2 3 3 2 2 2 3 3 3" xfId="20662" xr:uid="{00000000-0005-0000-0000-000095100000}"/>
    <cellStyle name="Normal 2 3 3 2 2 2 3 3 3 2" xfId="44335" xr:uid="{00000000-0005-0000-0000-000096100000}"/>
    <cellStyle name="Normal 2 3 3 2 2 2 3 3 4" xfId="28557" xr:uid="{00000000-0005-0000-0000-000097100000}"/>
    <cellStyle name="Normal 2 3 3 2 2 2 3 4" xfId="8828" xr:uid="{00000000-0005-0000-0000-000098100000}"/>
    <cellStyle name="Normal 2 3 3 2 2 2 3 4 2" xfId="32501" xr:uid="{00000000-0005-0000-0000-000099100000}"/>
    <cellStyle name="Normal 2 3 3 2 2 2 3 5" xfId="16717" xr:uid="{00000000-0005-0000-0000-00009A100000}"/>
    <cellStyle name="Normal 2 3 3 2 2 2 3 5 2" xfId="40390" xr:uid="{00000000-0005-0000-0000-00009B100000}"/>
    <cellStyle name="Normal 2 3 3 2 2 2 3 6" xfId="25362" xr:uid="{00000000-0005-0000-0000-00009C100000}"/>
    <cellStyle name="Normal 2 3 3 2 2 2 4" xfId="1229" xr:uid="{00000000-0005-0000-0000-00009D100000}"/>
    <cellStyle name="Normal 2 3 3 2 2 2 4 2" xfId="6177" xr:uid="{00000000-0005-0000-0000-00009E100000}"/>
    <cellStyle name="Normal 2 3 3 2 2 2 4 2 2" xfId="14066" xr:uid="{00000000-0005-0000-0000-00009F100000}"/>
    <cellStyle name="Normal 2 3 3 2 2 2 4 2 2 2" xfId="37739" xr:uid="{00000000-0005-0000-0000-0000A0100000}"/>
    <cellStyle name="Normal 2 3 3 2 2 2 4 2 3" xfId="21955" xr:uid="{00000000-0005-0000-0000-0000A1100000}"/>
    <cellStyle name="Normal 2 3 3 2 2 2 4 2 3 2" xfId="45628" xr:uid="{00000000-0005-0000-0000-0000A2100000}"/>
    <cellStyle name="Normal 2 3 3 2 2 2 4 2 4" xfId="29850" xr:uid="{00000000-0005-0000-0000-0000A3100000}"/>
    <cellStyle name="Normal 2 3 3 2 2 2 4 3" xfId="11874" xr:uid="{00000000-0005-0000-0000-0000A4100000}"/>
    <cellStyle name="Normal 2 3 3 2 2 2 4 3 2" xfId="35547" xr:uid="{00000000-0005-0000-0000-0000A5100000}"/>
    <cellStyle name="Normal 2 3 3 2 2 2 4 4" xfId="19763" xr:uid="{00000000-0005-0000-0000-0000A6100000}"/>
    <cellStyle name="Normal 2 3 3 2 2 2 4 4 2" xfId="43436" xr:uid="{00000000-0005-0000-0000-0000A7100000}"/>
    <cellStyle name="Normal 2 3 3 2 2 2 4 5" xfId="24902" xr:uid="{00000000-0005-0000-0000-0000A8100000}"/>
    <cellStyle name="Normal 2 3 3 2 2 2 5" xfId="790" xr:uid="{00000000-0005-0000-0000-0000A9100000}"/>
    <cellStyle name="Normal 2 3 3 2 2 2 5 2" xfId="6616" xr:uid="{00000000-0005-0000-0000-0000AA100000}"/>
    <cellStyle name="Normal 2 3 3 2 2 2 5 2 2" xfId="14505" xr:uid="{00000000-0005-0000-0000-0000AB100000}"/>
    <cellStyle name="Normal 2 3 3 2 2 2 5 2 2 2" xfId="38178" xr:uid="{00000000-0005-0000-0000-0000AC100000}"/>
    <cellStyle name="Normal 2 3 3 2 2 2 5 2 3" xfId="22394" xr:uid="{00000000-0005-0000-0000-0000AD100000}"/>
    <cellStyle name="Normal 2 3 3 2 2 2 5 2 3 2" xfId="46067" xr:uid="{00000000-0005-0000-0000-0000AE100000}"/>
    <cellStyle name="Normal 2 3 3 2 2 2 5 2 4" xfId="30289" xr:uid="{00000000-0005-0000-0000-0000AF100000}"/>
    <cellStyle name="Normal 2 3 3 2 2 2 5 3" xfId="10121" xr:uid="{00000000-0005-0000-0000-0000B0100000}"/>
    <cellStyle name="Normal 2 3 3 2 2 2 5 3 2" xfId="33794" xr:uid="{00000000-0005-0000-0000-0000B1100000}"/>
    <cellStyle name="Normal 2 3 3 2 2 2 5 4" xfId="18010" xr:uid="{00000000-0005-0000-0000-0000B2100000}"/>
    <cellStyle name="Normal 2 3 3 2 2 2 5 4 2" xfId="41683" xr:uid="{00000000-0005-0000-0000-0000B3100000}"/>
    <cellStyle name="Normal 2 3 3 2 2 2 5 5" xfId="24463" xr:uid="{00000000-0005-0000-0000-0000B4100000}"/>
    <cellStyle name="Normal 2 3 3 2 2 2 6" xfId="4424" xr:uid="{00000000-0005-0000-0000-0000B5100000}"/>
    <cellStyle name="Normal 2 3 3 2 2 2 6 2" xfId="12313" xr:uid="{00000000-0005-0000-0000-0000B6100000}"/>
    <cellStyle name="Normal 2 3 3 2 2 2 6 2 2" xfId="35986" xr:uid="{00000000-0005-0000-0000-0000B7100000}"/>
    <cellStyle name="Normal 2 3 3 2 2 2 6 3" xfId="20202" xr:uid="{00000000-0005-0000-0000-0000B8100000}"/>
    <cellStyle name="Normal 2 3 3 2 2 2 6 3 2" xfId="43875" xr:uid="{00000000-0005-0000-0000-0000B9100000}"/>
    <cellStyle name="Normal 2 3 3 2 2 2 6 4" xfId="28097" xr:uid="{00000000-0005-0000-0000-0000BA100000}"/>
    <cellStyle name="Normal 2 3 3 2 2 2 7" xfId="8368" xr:uid="{00000000-0005-0000-0000-0000BB100000}"/>
    <cellStyle name="Normal 2 3 3 2 2 2 7 2" xfId="32041" xr:uid="{00000000-0005-0000-0000-0000BC100000}"/>
    <cellStyle name="Normal 2 3 3 2 2 2 8" xfId="16257" xr:uid="{00000000-0005-0000-0000-0000BD100000}"/>
    <cellStyle name="Normal 2 3 3 2 2 2 8 2" xfId="39930" xr:uid="{00000000-0005-0000-0000-0000BE100000}"/>
    <cellStyle name="Normal 2 3 3 2 2 2 9" xfId="24020" xr:uid="{00000000-0005-0000-0000-0000BF100000}"/>
    <cellStyle name="Normal 2 3 3 2 2 3" xfId="648" xr:uid="{00000000-0005-0000-0000-0000C0100000}"/>
    <cellStyle name="Normal 2 3 3 2 2 3 2" xfId="1667" xr:uid="{00000000-0005-0000-0000-0000C1100000}"/>
    <cellStyle name="Normal 2 3 3 2 2 3 2 2" xfId="2543" xr:uid="{00000000-0005-0000-0000-0000C2100000}"/>
    <cellStyle name="Normal 2 3 3 2 2 3 2 2 2" xfId="3985" xr:uid="{00000000-0005-0000-0000-0000C3100000}"/>
    <cellStyle name="Normal 2 3 3 2 2 3 2 2 2 2" xfId="7930" xr:uid="{00000000-0005-0000-0000-0000C4100000}"/>
    <cellStyle name="Normal 2 3 3 2 2 3 2 2 2 2 2" xfId="15819" xr:uid="{00000000-0005-0000-0000-0000C5100000}"/>
    <cellStyle name="Normal 2 3 3 2 2 3 2 2 2 2 2 2" xfId="39492" xr:uid="{00000000-0005-0000-0000-0000C6100000}"/>
    <cellStyle name="Normal 2 3 3 2 2 3 2 2 2 2 3" xfId="23708" xr:uid="{00000000-0005-0000-0000-0000C7100000}"/>
    <cellStyle name="Normal 2 3 3 2 2 3 2 2 2 2 3 2" xfId="47381" xr:uid="{00000000-0005-0000-0000-0000C8100000}"/>
    <cellStyle name="Normal 2 3 3 2 2 3 2 2 2 2 4" xfId="31603" xr:uid="{00000000-0005-0000-0000-0000C9100000}"/>
    <cellStyle name="Normal 2 3 3 2 2 3 2 2 2 3" xfId="11435" xr:uid="{00000000-0005-0000-0000-0000CA100000}"/>
    <cellStyle name="Normal 2 3 3 2 2 3 2 2 2 3 2" xfId="35108" xr:uid="{00000000-0005-0000-0000-0000CB100000}"/>
    <cellStyle name="Normal 2 3 3 2 2 3 2 2 2 4" xfId="19324" xr:uid="{00000000-0005-0000-0000-0000CC100000}"/>
    <cellStyle name="Normal 2 3 3 2 2 3 2 2 2 4 2" xfId="42997" xr:uid="{00000000-0005-0000-0000-0000CD100000}"/>
    <cellStyle name="Normal 2 3 3 2 2 3 2 2 2 5" xfId="27658" xr:uid="{00000000-0005-0000-0000-0000CE100000}"/>
    <cellStyle name="Normal 2 3 3 2 2 3 2 2 3" xfId="5738" xr:uid="{00000000-0005-0000-0000-0000CF100000}"/>
    <cellStyle name="Normal 2 3 3 2 2 3 2 2 3 2" xfId="13627" xr:uid="{00000000-0005-0000-0000-0000D0100000}"/>
    <cellStyle name="Normal 2 3 3 2 2 3 2 2 3 2 2" xfId="37300" xr:uid="{00000000-0005-0000-0000-0000D1100000}"/>
    <cellStyle name="Normal 2 3 3 2 2 3 2 2 3 3" xfId="21516" xr:uid="{00000000-0005-0000-0000-0000D2100000}"/>
    <cellStyle name="Normal 2 3 3 2 2 3 2 2 3 3 2" xfId="45189" xr:uid="{00000000-0005-0000-0000-0000D3100000}"/>
    <cellStyle name="Normal 2 3 3 2 2 3 2 2 3 4" xfId="29411" xr:uid="{00000000-0005-0000-0000-0000D4100000}"/>
    <cellStyle name="Normal 2 3 3 2 2 3 2 2 4" xfId="9682" xr:uid="{00000000-0005-0000-0000-0000D5100000}"/>
    <cellStyle name="Normal 2 3 3 2 2 3 2 2 4 2" xfId="33355" xr:uid="{00000000-0005-0000-0000-0000D6100000}"/>
    <cellStyle name="Normal 2 3 3 2 2 3 2 2 5" xfId="17571" xr:uid="{00000000-0005-0000-0000-0000D7100000}"/>
    <cellStyle name="Normal 2 3 3 2 2 3 2 2 5 2" xfId="41244" xr:uid="{00000000-0005-0000-0000-0000D8100000}"/>
    <cellStyle name="Normal 2 3 3 2 2 3 2 2 6" xfId="26216" xr:uid="{00000000-0005-0000-0000-0000D9100000}"/>
    <cellStyle name="Normal 2 3 3 2 2 3 2 3" xfId="3109" xr:uid="{00000000-0005-0000-0000-0000DA100000}"/>
    <cellStyle name="Normal 2 3 3 2 2 3 2 3 2" xfId="7054" xr:uid="{00000000-0005-0000-0000-0000DB100000}"/>
    <cellStyle name="Normal 2 3 3 2 2 3 2 3 2 2" xfId="14943" xr:uid="{00000000-0005-0000-0000-0000DC100000}"/>
    <cellStyle name="Normal 2 3 3 2 2 3 2 3 2 2 2" xfId="38616" xr:uid="{00000000-0005-0000-0000-0000DD100000}"/>
    <cellStyle name="Normal 2 3 3 2 2 3 2 3 2 3" xfId="22832" xr:uid="{00000000-0005-0000-0000-0000DE100000}"/>
    <cellStyle name="Normal 2 3 3 2 2 3 2 3 2 3 2" xfId="46505" xr:uid="{00000000-0005-0000-0000-0000DF100000}"/>
    <cellStyle name="Normal 2 3 3 2 2 3 2 3 2 4" xfId="30727" xr:uid="{00000000-0005-0000-0000-0000E0100000}"/>
    <cellStyle name="Normal 2 3 3 2 2 3 2 3 3" xfId="10559" xr:uid="{00000000-0005-0000-0000-0000E1100000}"/>
    <cellStyle name="Normal 2 3 3 2 2 3 2 3 3 2" xfId="34232" xr:uid="{00000000-0005-0000-0000-0000E2100000}"/>
    <cellStyle name="Normal 2 3 3 2 2 3 2 3 4" xfId="18448" xr:uid="{00000000-0005-0000-0000-0000E3100000}"/>
    <cellStyle name="Normal 2 3 3 2 2 3 2 3 4 2" xfId="42121" xr:uid="{00000000-0005-0000-0000-0000E4100000}"/>
    <cellStyle name="Normal 2 3 3 2 2 3 2 3 5" xfId="26782" xr:uid="{00000000-0005-0000-0000-0000E5100000}"/>
    <cellStyle name="Normal 2 3 3 2 2 3 2 4" xfId="4862" xr:uid="{00000000-0005-0000-0000-0000E6100000}"/>
    <cellStyle name="Normal 2 3 3 2 2 3 2 4 2" xfId="12751" xr:uid="{00000000-0005-0000-0000-0000E7100000}"/>
    <cellStyle name="Normal 2 3 3 2 2 3 2 4 2 2" xfId="36424" xr:uid="{00000000-0005-0000-0000-0000E8100000}"/>
    <cellStyle name="Normal 2 3 3 2 2 3 2 4 3" xfId="20640" xr:uid="{00000000-0005-0000-0000-0000E9100000}"/>
    <cellStyle name="Normal 2 3 3 2 2 3 2 4 3 2" xfId="44313" xr:uid="{00000000-0005-0000-0000-0000EA100000}"/>
    <cellStyle name="Normal 2 3 3 2 2 3 2 4 4" xfId="28535" xr:uid="{00000000-0005-0000-0000-0000EB100000}"/>
    <cellStyle name="Normal 2 3 3 2 2 3 2 5" xfId="8806" xr:uid="{00000000-0005-0000-0000-0000EC100000}"/>
    <cellStyle name="Normal 2 3 3 2 2 3 2 5 2" xfId="32479" xr:uid="{00000000-0005-0000-0000-0000ED100000}"/>
    <cellStyle name="Normal 2 3 3 2 2 3 2 6" xfId="16695" xr:uid="{00000000-0005-0000-0000-0000EE100000}"/>
    <cellStyle name="Normal 2 3 3 2 2 3 2 6 2" xfId="40368" xr:uid="{00000000-0005-0000-0000-0000EF100000}"/>
    <cellStyle name="Normal 2 3 3 2 2 3 2 7" xfId="25340" xr:uid="{00000000-0005-0000-0000-0000F0100000}"/>
    <cellStyle name="Normal 2 3 3 2 2 3 3" xfId="2105" xr:uid="{00000000-0005-0000-0000-0000F1100000}"/>
    <cellStyle name="Normal 2 3 3 2 2 3 3 2" xfId="3547" xr:uid="{00000000-0005-0000-0000-0000F2100000}"/>
    <cellStyle name="Normal 2 3 3 2 2 3 3 2 2" xfId="7492" xr:uid="{00000000-0005-0000-0000-0000F3100000}"/>
    <cellStyle name="Normal 2 3 3 2 2 3 3 2 2 2" xfId="15381" xr:uid="{00000000-0005-0000-0000-0000F4100000}"/>
    <cellStyle name="Normal 2 3 3 2 2 3 3 2 2 2 2" xfId="39054" xr:uid="{00000000-0005-0000-0000-0000F5100000}"/>
    <cellStyle name="Normal 2 3 3 2 2 3 3 2 2 3" xfId="23270" xr:uid="{00000000-0005-0000-0000-0000F6100000}"/>
    <cellStyle name="Normal 2 3 3 2 2 3 3 2 2 3 2" xfId="46943" xr:uid="{00000000-0005-0000-0000-0000F7100000}"/>
    <cellStyle name="Normal 2 3 3 2 2 3 3 2 2 4" xfId="31165" xr:uid="{00000000-0005-0000-0000-0000F8100000}"/>
    <cellStyle name="Normal 2 3 3 2 2 3 3 2 3" xfId="10997" xr:uid="{00000000-0005-0000-0000-0000F9100000}"/>
    <cellStyle name="Normal 2 3 3 2 2 3 3 2 3 2" xfId="34670" xr:uid="{00000000-0005-0000-0000-0000FA100000}"/>
    <cellStyle name="Normal 2 3 3 2 2 3 3 2 4" xfId="18886" xr:uid="{00000000-0005-0000-0000-0000FB100000}"/>
    <cellStyle name="Normal 2 3 3 2 2 3 3 2 4 2" xfId="42559" xr:uid="{00000000-0005-0000-0000-0000FC100000}"/>
    <cellStyle name="Normal 2 3 3 2 2 3 3 2 5" xfId="27220" xr:uid="{00000000-0005-0000-0000-0000FD100000}"/>
    <cellStyle name="Normal 2 3 3 2 2 3 3 3" xfId="5300" xr:uid="{00000000-0005-0000-0000-0000FE100000}"/>
    <cellStyle name="Normal 2 3 3 2 2 3 3 3 2" xfId="13189" xr:uid="{00000000-0005-0000-0000-0000FF100000}"/>
    <cellStyle name="Normal 2 3 3 2 2 3 3 3 2 2" xfId="36862" xr:uid="{00000000-0005-0000-0000-000000110000}"/>
    <cellStyle name="Normal 2 3 3 2 2 3 3 3 3" xfId="21078" xr:uid="{00000000-0005-0000-0000-000001110000}"/>
    <cellStyle name="Normal 2 3 3 2 2 3 3 3 3 2" xfId="44751" xr:uid="{00000000-0005-0000-0000-000002110000}"/>
    <cellStyle name="Normal 2 3 3 2 2 3 3 3 4" xfId="28973" xr:uid="{00000000-0005-0000-0000-000003110000}"/>
    <cellStyle name="Normal 2 3 3 2 2 3 3 4" xfId="9244" xr:uid="{00000000-0005-0000-0000-000004110000}"/>
    <cellStyle name="Normal 2 3 3 2 2 3 3 4 2" xfId="32917" xr:uid="{00000000-0005-0000-0000-000005110000}"/>
    <cellStyle name="Normal 2 3 3 2 2 3 3 5" xfId="17133" xr:uid="{00000000-0005-0000-0000-000006110000}"/>
    <cellStyle name="Normal 2 3 3 2 2 3 3 5 2" xfId="40806" xr:uid="{00000000-0005-0000-0000-000007110000}"/>
    <cellStyle name="Normal 2 3 3 2 2 3 3 6" xfId="25778" xr:uid="{00000000-0005-0000-0000-000008110000}"/>
    <cellStyle name="Normal 2 3 3 2 2 3 4" xfId="1087" xr:uid="{00000000-0005-0000-0000-000009110000}"/>
    <cellStyle name="Normal 2 3 3 2 2 3 4 2" xfId="6035" xr:uid="{00000000-0005-0000-0000-00000A110000}"/>
    <cellStyle name="Normal 2 3 3 2 2 3 4 2 2" xfId="13924" xr:uid="{00000000-0005-0000-0000-00000B110000}"/>
    <cellStyle name="Normal 2 3 3 2 2 3 4 2 2 2" xfId="37597" xr:uid="{00000000-0005-0000-0000-00000C110000}"/>
    <cellStyle name="Normal 2 3 3 2 2 3 4 2 3" xfId="21813" xr:uid="{00000000-0005-0000-0000-00000D110000}"/>
    <cellStyle name="Normal 2 3 3 2 2 3 4 2 3 2" xfId="45486" xr:uid="{00000000-0005-0000-0000-00000E110000}"/>
    <cellStyle name="Normal 2 3 3 2 2 3 4 2 4" xfId="29708" xr:uid="{00000000-0005-0000-0000-00000F110000}"/>
    <cellStyle name="Normal 2 3 3 2 2 3 4 3" xfId="11732" xr:uid="{00000000-0005-0000-0000-000010110000}"/>
    <cellStyle name="Normal 2 3 3 2 2 3 4 3 2" xfId="35405" xr:uid="{00000000-0005-0000-0000-000011110000}"/>
    <cellStyle name="Normal 2 3 3 2 2 3 4 4" xfId="19621" xr:uid="{00000000-0005-0000-0000-000012110000}"/>
    <cellStyle name="Normal 2 3 3 2 2 3 4 4 2" xfId="43294" xr:uid="{00000000-0005-0000-0000-000013110000}"/>
    <cellStyle name="Normal 2 3 3 2 2 3 4 5" xfId="24760" xr:uid="{00000000-0005-0000-0000-000014110000}"/>
    <cellStyle name="Normal 2 3 3 2 2 3 5" xfId="2561" xr:uid="{00000000-0005-0000-0000-000015110000}"/>
    <cellStyle name="Normal 2 3 3 2 2 3 5 2" xfId="6474" xr:uid="{00000000-0005-0000-0000-000016110000}"/>
    <cellStyle name="Normal 2 3 3 2 2 3 5 2 2" xfId="14363" xr:uid="{00000000-0005-0000-0000-000017110000}"/>
    <cellStyle name="Normal 2 3 3 2 2 3 5 2 2 2" xfId="38036" xr:uid="{00000000-0005-0000-0000-000018110000}"/>
    <cellStyle name="Normal 2 3 3 2 2 3 5 2 3" xfId="22252" xr:uid="{00000000-0005-0000-0000-000019110000}"/>
    <cellStyle name="Normal 2 3 3 2 2 3 5 2 3 2" xfId="45925" xr:uid="{00000000-0005-0000-0000-00001A110000}"/>
    <cellStyle name="Normal 2 3 3 2 2 3 5 2 4" xfId="30147" xr:uid="{00000000-0005-0000-0000-00001B110000}"/>
    <cellStyle name="Normal 2 3 3 2 2 3 5 3" xfId="9979" xr:uid="{00000000-0005-0000-0000-00001C110000}"/>
    <cellStyle name="Normal 2 3 3 2 2 3 5 3 2" xfId="33652" xr:uid="{00000000-0005-0000-0000-00001D110000}"/>
    <cellStyle name="Normal 2 3 3 2 2 3 5 4" xfId="17868" xr:uid="{00000000-0005-0000-0000-00001E110000}"/>
    <cellStyle name="Normal 2 3 3 2 2 3 5 4 2" xfId="41541" xr:uid="{00000000-0005-0000-0000-00001F110000}"/>
    <cellStyle name="Normal 2 3 3 2 2 3 5 5" xfId="26234" xr:uid="{00000000-0005-0000-0000-000020110000}"/>
    <cellStyle name="Normal 2 3 3 2 2 3 6" xfId="4282" xr:uid="{00000000-0005-0000-0000-000021110000}"/>
    <cellStyle name="Normal 2 3 3 2 2 3 6 2" xfId="12171" xr:uid="{00000000-0005-0000-0000-000022110000}"/>
    <cellStyle name="Normal 2 3 3 2 2 3 6 2 2" xfId="35844" xr:uid="{00000000-0005-0000-0000-000023110000}"/>
    <cellStyle name="Normal 2 3 3 2 2 3 6 3" xfId="20060" xr:uid="{00000000-0005-0000-0000-000024110000}"/>
    <cellStyle name="Normal 2 3 3 2 2 3 6 3 2" xfId="43733" xr:uid="{00000000-0005-0000-0000-000025110000}"/>
    <cellStyle name="Normal 2 3 3 2 2 3 6 4" xfId="27955" xr:uid="{00000000-0005-0000-0000-000026110000}"/>
    <cellStyle name="Normal 2 3 3 2 2 3 7" xfId="8226" xr:uid="{00000000-0005-0000-0000-000027110000}"/>
    <cellStyle name="Normal 2 3 3 2 2 3 7 2" xfId="31899" xr:uid="{00000000-0005-0000-0000-000028110000}"/>
    <cellStyle name="Normal 2 3 3 2 2 3 8" xfId="16115" xr:uid="{00000000-0005-0000-0000-000029110000}"/>
    <cellStyle name="Normal 2 3 3 2 2 3 8 2" xfId="39788" xr:uid="{00000000-0005-0000-0000-00002A110000}"/>
    <cellStyle name="Normal 2 3 3 2 2 3 9" xfId="24321" xr:uid="{00000000-0005-0000-0000-00002B110000}"/>
    <cellStyle name="Normal 2 3 3 2 2 4" xfId="1250" xr:uid="{00000000-0005-0000-0000-00002C110000}"/>
    <cellStyle name="Normal 2 3 3 2 2 4 2" xfId="2126" xr:uid="{00000000-0005-0000-0000-00002D110000}"/>
    <cellStyle name="Normal 2 3 3 2 2 4 2 2" xfId="3568" xr:uid="{00000000-0005-0000-0000-00002E110000}"/>
    <cellStyle name="Normal 2 3 3 2 2 4 2 2 2" xfId="7513" xr:uid="{00000000-0005-0000-0000-00002F110000}"/>
    <cellStyle name="Normal 2 3 3 2 2 4 2 2 2 2" xfId="15402" xr:uid="{00000000-0005-0000-0000-000030110000}"/>
    <cellStyle name="Normal 2 3 3 2 2 4 2 2 2 2 2" xfId="39075" xr:uid="{00000000-0005-0000-0000-000031110000}"/>
    <cellStyle name="Normal 2 3 3 2 2 4 2 2 2 3" xfId="23291" xr:uid="{00000000-0005-0000-0000-000032110000}"/>
    <cellStyle name="Normal 2 3 3 2 2 4 2 2 2 3 2" xfId="46964" xr:uid="{00000000-0005-0000-0000-000033110000}"/>
    <cellStyle name="Normal 2 3 3 2 2 4 2 2 2 4" xfId="31186" xr:uid="{00000000-0005-0000-0000-000034110000}"/>
    <cellStyle name="Normal 2 3 3 2 2 4 2 2 3" xfId="11018" xr:uid="{00000000-0005-0000-0000-000035110000}"/>
    <cellStyle name="Normal 2 3 3 2 2 4 2 2 3 2" xfId="34691" xr:uid="{00000000-0005-0000-0000-000036110000}"/>
    <cellStyle name="Normal 2 3 3 2 2 4 2 2 4" xfId="18907" xr:uid="{00000000-0005-0000-0000-000037110000}"/>
    <cellStyle name="Normal 2 3 3 2 2 4 2 2 4 2" xfId="42580" xr:uid="{00000000-0005-0000-0000-000038110000}"/>
    <cellStyle name="Normal 2 3 3 2 2 4 2 2 5" xfId="27241" xr:uid="{00000000-0005-0000-0000-000039110000}"/>
    <cellStyle name="Normal 2 3 3 2 2 4 2 3" xfId="5321" xr:uid="{00000000-0005-0000-0000-00003A110000}"/>
    <cellStyle name="Normal 2 3 3 2 2 4 2 3 2" xfId="13210" xr:uid="{00000000-0005-0000-0000-00003B110000}"/>
    <cellStyle name="Normal 2 3 3 2 2 4 2 3 2 2" xfId="36883" xr:uid="{00000000-0005-0000-0000-00003C110000}"/>
    <cellStyle name="Normal 2 3 3 2 2 4 2 3 3" xfId="21099" xr:uid="{00000000-0005-0000-0000-00003D110000}"/>
    <cellStyle name="Normal 2 3 3 2 2 4 2 3 3 2" xfId="44772" xr:uid="{00000000-0005-0000-0000-00003E110000}"/>
    <cellStyle name="Normal 2 3 3 2 2 4 2 3 4" xfId="28994" xr:uid="{00000000-0005-0000-0000-00003F110000}"/>
    <cellStyle name="Normal 2 3 3 2 2 4 2 4" xfId="9265" xr:uid="{00000000-0005-0000-0000-000040110000}"/>
    <cellStyle name="Normal 2 3 3 2 2 4 2 4 2" xfId="32938" xr:uid="{00000000-0005-0000-0000-000041110000}"/>
    <cellStyle name="Normal 2 3 3 2 2 4 2 5" xfId="17154" xr:uid="{00000000-0005-0000-0000-000042110000}"/>
    <cellStyle name="Normal 2 3 3 2 2 4 2 5 2" xfId="40827" xr:uid="{00000000-0005-0000-0000-000043110000}"/>
    <cellStyle name="Normal 2 3 3 2 2 4 2 6" xfId="25799" xr:uid="{00000000-0005-0000-0000-000044110000}"/>
    <cellStyle name="Normal 2 3 3 2 2 4 3" xfId="2692" xr:uid="{00000000-0005-0000-0000-000045110000}"/>
    <cellStyle name="Normal 2 3 3 2 2 4 3 2" xfId="6637" xr:uid="{00000000-0005-0000-0000-000046110000}"/>
    <cellStyle name="Normal 2 3 3 2 2 4 3 2 2" xfId="14526" xr:uid="{00000000-0005-0000-0000-000047110000}"/>
    <cellStyle name="Normal 2 3 3 2 2 4 3 2 2 2" xfId="38199" xr:uid="{00000000-0005-0000-0000-000048110000}"/>
    <cellStyle name="Normal 2 3 3 2 2 4 3 2 3" xfId="22415" xr:uid="{00000000-0005-0000-0000-000049110000}"/>
    <cellStyle name="Normal 2 3 3 2 2 4 3 2 3 2" xfId="46088" xr:uid="{00000000-0005-0000-0000-00004A110000}"/>
    <cellStyle name="Normal 2 3 3 2 2 4 3 2 4" xfId="30310" xr:uid="{00000000-0005-0000-0000-00004B110000}"/>
    <cellStyle name="Normal 2 3 3 2 2 4 3 3" xfId="10142" xr:uid="{00000000-0005-0000-0000-00004C110000}"/>
    <cellStyle name="Normal 2 3 3 2 2 4 3 3 2" xfId="33815" xr:uid="{00000000-0005-0000-0000-00004D110000}"/>
    <cellStyle name="Normal 2 3 3 2 2 4 3 4" xfId="18031" xr:uid="{00000000-0005-0000-0000-00004E110000}"/>
    <cellStyle name="Normal 2 3 3 2 2 4 3 4 2" xfId="41704" xr:uid="{00000000-0005-0000-0000-00004F110000}"/>
    <cellStyle name="Normal 2 3 3 2 2 4 3 5" xfId="26365" xr:uid="{00000000-0005-0000-0000-000050110000}"/>
    <cellStyle name="Normal 2 3 3 2 2 4 4" xfId="4445" xr:uid="{00000000-0005-0000-0000-000051110000}"/>
    <cellStyle name="Normal 2 3 3 2 2 4 4 2" xfId="12334" xr:uid="{00000000-0005-0000-0000-000052110000}"/>
    <cellStyle name="Normal 2 3 3 2 2 4 4 2 2" xfId="36007" xr:uid="{00000000-0005-0000-0000-000053110000}"/>
    <cellStyle name="Normal 2 3 3 2 2 4 4 3" xfId="20223" xr:uid="{00000000-0005-0000-0000-000054110000}"/>
    <cellStyle name="Normal 2 3 3 2 2 4 4 3 2" xfId="43896" xr:uid="{00000000-0005-0000-0000-000055110000}"/>
    <cellStyle name="Normal 2 3 3 2 2 4 4 4" xfId="28118" xr:uid="{00000000-0005-0000-0000-000056110000}"/>
    <cellStyle name="Normal 2 3 3 2 2 4 5" xfId="8389" xr:uid="{00000000-0005-0000-0000-000057110000}"/>
    <cellStyle name="Normal 2 3 3 2 2 4 5 2" xfId="32062" xr:uid="{00000000-0005-0000-0000-000058110000}"/>
    <cellStyle name="Normal 2 3 3 2 2 4 6" xfId="16278" xr:uid="{00000000-0005-0000-0000-000059110000}"/>
    <cellStyle name="Normal 2 3 3 2 2 4 6 2" xfId="39951" xr:uid="{00000000-0005-0000-0000-00005A110000}"/>
    <cellStyle name="Normal 2 3 3 2 2 4 7" xfId="24923" xr:uid="{00000000-0005-0000-0000-00005B110000}"/>
    <cellStyle name="Normal 2 3 3 2 2 5" xfId="1688" xr:uid="{00000000-0005-0000-0000-00005C110000}"/>
    <cellStyle name="Normal 2 3 3 2 2 5 2" xfId="3130" xr:uid="{00000000-0005-0000-0000-00005D110000}"/>
    <cellStyle name="Normal 2 3 3 2 2 5 2 2" xfId="7075" xr:uid="{00000000-0005-0000-0000-00005E110000}"/>
    <cellStyle name="Normal 2 3 3 2 2 5 2 2 2" xfId="14964" xr:uid="{00000000-0005-0000-0000-00005F110000}"/>
    <cellStyle name="Normal 2 3 3 2 2 5 2 2 2 2" xfId="38637" xr:uid="{00000000-0005-0000-0000-000060110000}"/>
    <cellStyle name="Normal 2 3 3 2 2 5 2 2 3" xfId="22853" xr:uid="{00000000-0005-0000-0000-000061110000}"/>
    <cellStyle name="Normal 2 3 3 2 2 5 2 2 3 2" xfId="46526" xr:uid="{00000000-0005-0000-0000-000062110000}"/>
    <cellStyle name="Normal 2 3 3 2 2 5 2 2 4" xfId="30748" xr:uid="{00000000-0005-0000-0000-000063110000}"/>
    <cellStyle name="Normal 2 3 3 2 2 5 2 3" xfId="10580" xr:uid="{00000000-0005-0000-0000-000064110000}"/>
    <cellStyle name="Normal 2 3 3 2 2 5 2 3 2" xfId="34253" xr:uid="{00000000-0005-0000-0000-000065110000}"/>
    <cellStyle name="Normal 2 3 3 2 2 5 2 4" xfId="18469" xr:uid="{00000000-0005-0000-0000-000066110000}"/>
    <cellStyle name="Normal 2 3 3 2 2 5 2 4 2" xfId="42142" xr:uid="{00000000-0005-0000-0000-000067110000}"/>
    <cellStyle name="Normal 2 3 3 2 2 5 2 5" xfId="26803" xr:uid="{00000000-0005-0000-0000-000068110000}"/>
    <cellStyle name="Normal 2 3 3 2 2 5 3" xfId="4883" xr:uid="{00000000-0005-0000-0000-000069110000}"/>
    <cellStyle name="Normal 2 3 3 2 2 5 3 2" xfId="12772" xr:uid="{00000000-0005-0000-0000-00006A110000}"/>
    <cellStyle name="Normal 2 3 3 2 2 5 3 2 2" xfId="36445" xr:uid="{00000000-0005-0000-0000-00006B110000}"/>
    <cellStyle name="Normal 2 3 3 2 2 5 3 3" xfId="20661" xr:uid="{00000000-0005-0000-0000-00006C110000}"/>
    <cellStyle name="Normal 2 3 3 2 2 5 3 3 2" xfId="44334" xr:uid="{00000000-0005-0000-0000-00006D110000}"/>
    <cellStyle name="Normal 2 3 3 2 2 5 3 4" xfId="28556" xr:uid="{00000000-0005-0000-0000-00006E110000}"/>
    <cellStyle name="Normal 2 3 3 2 2 5 4" xfId="8827" xr:uid="{00000000-0005-0000-0000-00006F110000}"/>
    <cellStyle name="Normal 2 3 3 2 2 5 4 2" xfId="32500" xr:uid="{00000000-0005-0000-0000-000070110000}"/>
    <cellStyle name="Normal 2 3 3 2 2 5 5" xfId="16716" xr:uid="{00000000-0005-0000-0000-000071110000}"/>
    <cellStyle name="Normal 2 3 3 2 2 5 5 2" xfId="40389" xr:uid="{00000000-0005-0000-0000-000072110000}"/>
    <cellStyle name="Normal 2 3 3 2 2 5 6" xfId="25361" xr:uid="{00000000-0005-0000-0000-000073110000}"/>
    <cellStyle name="Normal 2 3 3 2 2 6" xfId="932" xr:uid="{00000000-0005-0000-0000-000074110000}"/>
    <cellStyle name="Normal 2 3 3 2 2 6 2" xfId="5880" xr:uid="{00000000-0005-0000-0000-000075110000}"/>
    <cellStyle name="Normal 2 3 3 2 2 6 2 2" xfId="13769" xr:uid="{00000000-0005-0000-0000-000076110000}"/>
    <cellStyle name="Normal 2 3 3 2 2 6 2 2 2" xfId="37442" xr:uid="{00000000-0005-0000-0000-000077110000}"/>
    <cellStyle name="Normal 2 3 3 2 2 6 2 3" xfId="21658" xr:uid="{00000000-0005-0000-0000-000078110000}"/>
    <cellStyle name="Normal 2 3 3 2 2 6 2 3 2" xfId="45331" xr:uid="{00000000-0005-0000-0000-000079110000}"/>
    <cellStyle name="Normal 2 3 3 2 2 6 2 4" xfId="29553" xr:uid="{00000000-0005-0000-0000-00007A110000}"/>
    <cellStyle name="Normal 2 3 3 2 2 6 3" xfId="11577" xr:uid="{00000000-0005-0000-0000-00007B110000}"/>
    <cellStyle name="Normal 2 3 3 2 2 6 3 2" xfId="35250" xr:uid="{00000000-0005-0000-0000-00007C110000}"/>
    <cellStyle name="Normal 2 3 3 2 2 6 4" xfId="19466" xr:uid="{00000000-0005-0000-0000-00007D110000}"/>
    <cellStyle name="Normal 2 3 3 2 2 6 4 2" xfId="43139" xr:uid="{00000000-0005-0000-0000-00007E110000}"/>
    <cellStyle name="Normal 2 3 3 2 2 6 5" xfId="24605" xr:uid="{00000000-0005-0000-0000-00007F110000}"/>
    <cellStyle name="Normal 2 3 3 2 2 7" xfId="490" xr:uid="{00000000-0005-0000-0000-000080110000}"/>
    <cellStyle name="Normal 2 3 3 2 2 7 2" xfId="6319" xr:uid="{00000000-0005-0000-0000-000081110000}"/>
    <cellStyle name="Normal 2 3 3 2 2 7 2 2" xfId="14208" xr:uid="{00000000-0005-0000-0000-000082110000}"/>
    <cellStyle name="Normal 2 3 3 2 2 7 2 2 2" xfId="37881" xr:uid="{00000000-0005-0000-0000-000083110000}"/>
    <cellStyle name="Normal 2 3 3 2 2 7 2 3" xfId="22097" xr:uid="{00000000-0005-0000-0000-000084110000}"/>
    <cellStyle name="Normal 2 3 3 2 2 7 2 3 2" xfId="45770" xr:uid="{00000000-0005-0000-0000-000085110000}"/>
    <cellStyle name="Normal 2 3 3 2 2 7 2 4" xfId="29992" xr:uid="{00000000-0005-0000-0000-000086110000}"/>
    <cellStyle name="Normal 2 3 3 2 2 7 3" xfId="9824" xr:uid="{00000000-0005-0000-0000-000087110000}"/>
    <cellStyle name="Normal 2 3 3 2 2 7 3 2" xfId="33497" xr:uid="{00000000-0005-0000-0000-000088110000}"/>
    <cellStyle name="Normal 2 3 3 2 2 7 4" xfId="17713" xr:uid="{00000000-0005-0000-0000-000089110000}"/>
    <cellStyle name="Normal 2 3 3 2 2 7 4 2" xfId="41386" xr:uid="{00000000-0005-0000-0000-00008A110000}"/>
    <cellStyle name="Normal 2 3 3 2 2 7 5" xfId="24163" xr:uid="{00000000-0005-0000-0000-00008B110000}"/>
    <cellStyle name="Normal 2 3 3 2 2 8" xfId="4127" xr:uid="{00000000-0005-0000-0000-00008C110000}"/>
    <cellStyle name="Normal 2 3 3 2 2 8 2" xfId="12016" xr:uid="{00000000-0005-0000-0000-00008D110000}"/>
    <cellStyle name="Normal 2 3 3 2 2 8 2 2" xfId="35689" xr:uid="{00000000-0005-0000-0000-00008E110000}"/>
    <cellStyle name="Normal 2 3 3 2 2 8 3" xfId="19905" xr:uid="{00000000-0005-0000-0000-00008F110000}"/>
    <cellStyle name="Normal 2 3 3 2 2 8 3 2" xfId="43578" xr:uid="{00000000-0005-0000-0000-000090110000}"/>
    <cellStyle name="Normal 2 3 3 2 2 8 4" xfId="27800" xr:uid="{00000000-0005-0000-0000-000091110000}"/>
    <cellStyle name="Normal 2 3 3 2 2 9" xfId="8071" xr:uid="{00000000-0005-0000-0000-000092110000}"/>
    <cellStyle name="Normal 2 3 3 2 2 9 2" xfId="31744" xr:uid="{00000000-0005-0000-0000-000093110000}"/>
    <cellStyle name="Normal 2 3 3 2 3" xfId="276" xr:uid="{00000000-0005-0000-0000-000094110000}"/>
    <cellStyle name="Normal 2 3 3 2 3 2" xfId="1252" xr:uid="{00000000-0005-0000-0000-000095110000}"/>
    <cellStyle name="Normal 2 3 3 2 3 2 2" xfId="2128" xr:uid="{00000000-0005-0000-0000-000096110000}"/>
    <cellStyle name="Normal 2 3 3 2 3 2 2 2" xfId="3570" xr:uid="{00000000-0005-0000-0000-000097110000}"/>
    <cellStyle name="Normal 2 3 3 2 3 2 2 2 2" xfId="7515" xr:uid="{00000000-0005-0000-0000-000098110000}"/>
    <cellStyle name="Normal 2 3 3 2 3 2 2 2 2 2" xfId="15404" xr:uid="{00000000-0005-0000-0000-000099110000}"/>
    <cellStyle name="Normal 2 3 3 2 3 2 2 2 2 2 2" xfId="39077" xr:uid="{00000000-0005-0000-0000-00009A110000}"/>
    <cellStyle name="Normal 2 3 3 2 3 2 2 2 2 3" xfId="23293" xr:uid="{00000000-0005-0000-0000-00009B110000}"/>
    <cellStyle name="Normal 2 3 3 2 3 2 2 2 2 3 2" xfId="46966" xr:uid="{00000000-0005-0000-0000-00009C110000}"/>
    <cellStyle name="Normal 2 3 3 2 3 2 2 2 2 4" xfId="31188" xr:uid="{00000000-0005-0000-0000-00009D110000}"/>
    <cellStyle name="Normal 2 3 3 2 3 2 2 2 3" xfId="11020" xr:uid="{00000000-0005-0000-0000-00009E110000}"/>
    <cellStyle name="Normal 2 3 3 2 3 2 2 2 3 2" xfId="34693" xr:uid="{00000000-0005-0000-0000-00009F110000}"/>
    <cellStyle name="Normal 2 3 3 2 3 2 2 2 4" xfId="18909" xr:uid="{00000000-0005-0000-0000-0000A0110000}"/>
    <cellStyle name="Normal 2 3 3 2 3 2 2 2 4 2" xfId="42582" xr:uid="{00000000-0005-0000-0000-0000A1110000}"/>
    <cellStyle name="Normal 2 3 3 2 3 2 2 2 5" xfId="27243" xr:uid="{00000000-0005-0000-0000-0000A2110000}"/>
    <cellStyle name="Normal 2 3 3 2 3 2 2 3" xfId="5323" xr:uid="{00000000-0005-0000-0000-0000A3110000}"/>
    <cellStyle name="Normal 2 3 3 2 3 2 2 3 2" xfId="13212" xr:uid="{00000000-0005-0000-0000-0000A4110000}"/>
    <cellStyle name="Normal 2 3 3 2 3 2 2 3 2 2" xfId="36885" xr:uid="{00000000-0005-0000-0000-0000A5110000}"/>
    <cellStyle name="Normal 2 3 3 2 3 2 2 3 3" xfId="21101" xr:uid="{00000000-0005-0000-0000-0000A6110000}"/>
    <cellStyle name="Normal 2 3 3 2 3 2 2 3 3 2" xfId="44774" xr:uid="{00000000-0005-0000-0000-0000A7110000}"/>
    <cellStyle name="Normal 2 3 3 2 3 2 2 3 4" xfId="28996" xr:uid="{00000000-0005-0000-0000-0000A8110000}"/>
    <cellStyle name="Normal 2 3 3 2 3 2 2 4" xfId="9267" xr:uid="{00000000-0005-0000-0000-0000A9110000}"/>
    <cellStyle name="Normal 2 3 3 2 3 2 2 4 2" xfId="32940" xr:uid="{00000000-0005-0000-0000-0000AA110000}"/>
    <cellStyle name="Normal 2 3 3 2 3 2 2 5" xfId="17156" xr:uid="{00000000-0005-0000-0000-0000AB110000}"/>
    <cellStyle name="Normal 2 3 3 2 3 2 2 5 2" xfId="40829" xr:uid="{00000000-0005-0000-0000-0000AC110000}"/>
    <cellStyle name="Normal 2 3 3 2 3 2 2 6" xfId="25801" xr:uid="{00000000-0005-0000-0000-0000AD110000}"/>
    <cellStyle name="Normal 2 3 3 2 3 2 3" xfId="2694" xr:uid="{00000000-0005-0000-0000-0000AE110000}"/>
    <cellStyle name="Normal 2 3 3 2 3 2 3 2" xfId="6639" xr:uid="{00000000-0005-0000-0000-0000AF110000}"/>
    <cellStyle name="Normal 2 3 3 2 3 2 3 2 2" xfId="14528" xr:uid="{00000000-0005-0000-0000-0000B0110000}"/>
    <cellStyle name="Normal 2 3 3 2 3 2 3 2 2 2" xfId="38201" xr:uid="{00000000-0005-0000-0000-0000B1110000}"/>
    <cellStyle name="Normal 2 3 3 2 3 2 3 2 3" xfId="22417" xr:uid="{00000000-0005-0000-0000-0000B2110000}"/>
    <cellStyle name="Normal 2 3 3 2 3 2 3 2 3 2" xfId="46090" xr:uid="{00000000-0005-0000-0000-0000B3110000}"/>
    <cellStyle name="Normal 2 3 3 2 3 2 3 2 4" xfId="30312" xr:uid="{00000000-0005-0000-0000-0000B4110000}"/>
    <cellStyle name="Normal 2 3 3 2 3 2 3 3" xfId="10144" xr:uid="{00000000-0005-0000-0000-0000B5110000}"/>
    <cellStyle name="Normal 2 3 3 2 3 2 3 3 2" xfId="33817" xr:uid="{00000000-0005-0000-0000-0000B6110000}"/>
    <cellStyle name="Normal 2 3 3 2 3 2 3 4" xfId="18033" xr:uid="{00000000-0005-0000-0000-0000B7110000}"/>
    <cellStyle name="Normal 2 3 3 2 3 2 3 4 2" xfId="41706" xr:uid="{00000000-0005-0000-0000-0000B8110000}"/>
    <cellStyle name="Normal 2 3 3 2 3 2 3 5" xfId="26367" xr:uid="{00000000-0005-0000-0000-0000B9110000}"/>
    <cellStyle name="Normal 2 3 3 2 3 2 4" xfId="4447" xr:uid="{00000000-0005-0000-0000-0000BA110000}"/>
    <cellStyle name="Normal 2 3 3 2 3 2 4 2" xfId="12336" xr:uid="{00000000-0005-0000-0000-0000BB110000}"/>
    <cellStyle name="Normal 2 3 3 2 3 2 4 2 2" xfId="36009" xr:uid="{00000000-0005-0000-0000-0000BC110000}"/>
    <cellStyle name="Normal 2 3 3 2 3 2 4 3" xfId="20225" xr:uid="{00000000-0005-0000-0000-0000BD110000}"/>
    <cellStyle name="Normal 2 3 3 2 3 2 4 3 2" xfId="43898" xr:uid="{00000000-0005-0000-0000-0000BE110000}"/>
    <cellStyle name="Normal 2 3 3 2 3 2 4 4" xfId="28120" xr:uid="{00000000-0005-0000-0000-0000BF110000}"/>
    <cellStyle name="Normal 2 3 3 2 3 2 5" xfId="8391" xr:uid="{00000000-0005-0000-0000-0000C0110000}"/>
    <cellStyle name="Normal 2 3 3 2 3 2 5 2" xfId="32064" xr:uid="{00000000-0005-0000-0000-0000C1110000}"/>
    <cellStyle name="Normal 2 3 3 2 3 2 6" xfId="16280" xr:uid="{00000000-0005-0000-0000-0000C2110000}"/>
    <cellStyle name="Normal 2 3 3 2 3 2 6 2" xfId="39953" xr:uid="{00000000-0005-0000-0000-0000C3110000}"/>
    <cellStyle name="Normal 2 3 3 2 3 2 7" xfId="24925" xr:uid="{00000000-0005-0000-0000-0000C4110000}"/>
    <cellStyle name="Normal 2 3 3 2 3 3" xfId="1690" xr:uid="{00000000-0005-0000-0000-0000C5110000}"/>
    <cellStyle name="Normal 2 3 3 2 3 3 2" xfId="3132" xr:uid="{00000000-0005-0000-0000-0000C6110000}"/>
    <cellStyle name="Normal 2 3 3 2 3 3 2 2" xfId="7077" xr:uid="{00000000-0005-0000-0000-0000C7110000}"/>
    <cellStyle name="Normal 2 3 3 2 3 3 2 2 2" xfId="14966" xr:uid="{00000000-0005-0000-0000-0000C8110000}"/>
    <cellStyle name="Normal 2 3 3 2 3 3 2 2 2 2" xfId="38639" xr:uid="{00000000-0005-0000-0000-0000C9110000}"/>
    <cellStyle name="Normal 2 3 3 2 3 3 2 2 3" xfId="22855" xr:uid="{00000000-0005-0000-0000-0000CA110000}"/>
    <cellStyle name="Normal 2 3 3 2 3 3 2 2 3 2" xfId="46528" xr:uid="{00000000-0005-0000-0000-0000CB110000}"/>
    <cellStyle name="Normal 2 3 3 2 3 3 2 2 4" xfId="30750" xr:uid="{00000000-0005-0000-0000-0000CC110000}"/>
    <cellStyle name="Normal 2 3 3 2 3 3 2 3" xfId="10582" xr:uid="{00000000-0005-0000-0000-0000CD110000}"/>
    <cellStyle name="Normal 2 3 3 2 3 3 2 3 2" xfId="34255" xr:uid="{00000000-0005-0000-0000-0000CE110000}"/>
    <cellStyle name="Normal 2 3 3 2 3 3 2 4" xfId="18471" xr:uid="{00000000-0005-0000-0000-0000CF110000}"/>
    <cellStyle name="Normal 2 3 3 2 3 3 2 4 2" xfId="42144" xr:uid="{00000000-0005-0000-0000-0000D0110000}"/>
    <cellStyle name="Normal 2 3 3 2 3 3 2 5" xfId="26805" xr:uid="{00000000-0005-0000-0000-0000D1110000}"/>
    <cellStyle name="Normal 2 3 3 2 3 3 3" xfId="4885" xr:uid="{00000000-0005-0000-0000-0000D2110000}"/>
    <cellStyle name="Normal 2 3 3 2 3 3 3 2" xfId="12774" xr:uid="{00000000-0005-0000-0000-0000D3110000}"/>
    <cellStyle name="Normal 2 3 3 2 3 3 3 2 2" xfId="36447" xr:uid="{00000000-0005-0000-0000-0000D4110000}"/>
    <cellStyle name="Normal 2 3 3 2 3 3 3 3" xfId="20663" xr:uid="{00000000-0005-0000-0000-0000D5110000}"/>
    <cellStyle name="Normal 2 3 3 2 3 3 3 3 2" xfId="44336" xr:uid="{00000000-0005-0000-0000-0000D6110000}"/>
    <cellStyle name="Normal 2 3 3 2 3 3 3 4" xfId="28558" xr:uid="{00000000-0005-0000-0000-0000D7110000}"/>
    <cellStyle name="Normal 2 3 3 2 3 3 4" xfId="8829" xr:uid="{00000000-0005-0000-0000-0000D8110000}"/>
    <cellStyle name="Normal 2 3 3 2 3 3 4 2" xfId="32502" xr:uid="{00000000-0005-0000-0000-0000D9110000}"/>
    <cellStyle name="Normal 2 3 3 2 3 3 5" xfId="16718" xr:uid="{00000000-0005-0000-0000-0000DA110000}"/>
    <cellStyle name="Normal 2 3 3 2 3 3 5 2" xfId="40391" xr:uid="{00000000-0005-0000-0000-0000DB110000}"/>
    <cellStyle name="Normal 2 3 3 2 3 3 6" xfId="25363" xr:uid="{00000000-0005-0000-0000-0000DC110000}"/>
    <cellStyle name="Normal 2 3 3 2 3 4" xfId="1158" xr:uid="{00000000-0005-0000-0000-0000DD110000}"/>
    <cellStyle name="Normal 2 3 3 2 3 4 2" xfId="6106" xr:uid="{00000000-0005-0000-0000-0000DE110000}"/>
    <cellStyle name="Normal 2 3 3 2 3 4 2 2" xfId="13995" xr:uid="{00000000-0005-0000-0000-0000DF110000}"/>
    <cellStyle name="Normal 2 3 3 2 3 4 2 2 2" xfId="37668" xr:uid="{00000000-0005-0000-0000-0000E0110000}"/>
    <cellStyle name="Normal 2 3 3 2 3 4 2 3" xfId="21884" xr:uid="{00000000-0005-0000-0000-0000E1110000}"/>
    <cellStyle name="Normal 2 3 3 2 3 4 2 3 2" xfId="45557" xr:uid="{00000000-0005-0000-0000-0000E2110000}"/>
    <cellStyle name="Normal 2 3 3 2 3 4 2 4" xfId="29779" xr:uid="{00000000-0005-0000-0000-0000E3110000}"/>
    <cellStyle name="Normal 2 3 3 2 3 4 3" xfId="11803" xr:uid="{00000000-0005-0000-0000-0000E4110000}"/>
    <cellStyle name="Normal 2 3 3 2 3 4 3 2" xfId="35476" xr:uid="{00000000-0005-0000-0000-0000E5110000}"/>
    <cellStyle name="Normal 2 3 3 2 3 4 4" xfId="19692" xr:uid="{00000000-0005-0000-0000-0000E6110000}"/>
    <cellStyle name="Normal 2 3 3 2 3 4 4 2" xfId="43365" xr:uid="{00000000-0005-0000-0000-0000E7110000}"/>
    <cellStyle name="Normal 2 3 3 2 3 4 5" xfId="24831" xr:uid="{00000000-0005-0000-0000-0000E8110000}"/>
    <cellStyle name="Normal 2 3 3 2 3 5" xfId="719" xr:uid="{00000000-0005-0000-0000-0000E9110000}"/>
    <cellStyle name="Normal 2 3 3 2 3 5 2" xfId="6545" xr:uid="{00000000-0005-0000-0000-0000EA110000}"/>
    <cellStyle name="Normal 2 3 3 2 3 5 2 2" xfId="14434" xr:uid="{00000000-0005-0000-0000-0000EB110000}"/>
    <cellStyle name="Normal 2 3 3 2 3 5 2 2 2" xfId="38107" xr:uid="{00000000-0005-0000-0000-0000EC110000}"/>
    <cellStyle name="Normal 2 3 3 2 3 5 2 3" xfId="22323" xr:uid="{00000000-0005-0000-0000-0000ED110000}"/>
    <cellStyle name="Normal 2 3 3 2 3 5 2 3 2" xfId="45996" xr:uid="{00000000-0005-0000-0000-0000EE110000}"/>
    <cellStyle name="Normal 2 3 3 2 3 5 2 4" xfId="30218" xr:uid="{00000000-0005-0000-0000-0000EF110000}"/>
    <cellStyle name="Normal 2 3 3 2 3 5 3" xfId="10050" xr:uid="{00000000-0005-0000-0000-0000F0110000}"/>
    <cellStyle name="Normal 2 3 3 2 3 5 3 2" xfId="33723" xr:uid="{00000000-0005-0000-0000-0000F1110000}"/>
    <cellStyle name="Normal 2 3 3 2 3 5 4" xfId="17939" xr:uid="{00000000-0005-0000-0000-0000F2110000}"/>
    <cellStyle name="Normal 2 3 3 2 3 5 4 2" xfId="41612" xr:uid="{00000000-0005-0000-0000-0000F3110000}"/>
    <cellStyle name="Normal 2 3 3 2 3 5 5" xfId="24392" xr:uid="{00000000-0005-0000-0000-0000F4110000}"/>
    <cellStyle name="Normal 2 3 3 2 3 6" xfId="4353" xr:uid="{00000000-0005-0000-0000-0000F5110000}"/>
    <cellStyle name="Normal 2 3 3 2 3 6 2" xfId="12242" xr:uid="{00000000-0005-0000-0000-0000F6110000}"/>
    <cellStyle name="Normal 2 3 3 2 3 6 2 2" xfId="35915" xr:uid="{00000000-0005-0000-0000-0000F7110000}"/>
    <cellStyle name="Normal 2 3 3 2 3 6 3" xfId="20131" xr:uid="{00000000-0005-0000-0000-0000F8110000}"/>
    <cellStyle name="Normal 2 3 3 2 3 6 3 2" xfId="43804" xr:uid="{00000000-0005-0000-0000-0000F9110000}"/>
    <cellStyle name="Normal 2 3 3 2 3 6 4" xfId="28026" xr:uid="{00000000-0005-0000-0000-0000FA110000}"/>
    <cellStyle name="Normal 2 3 3 2 3 7" xfId="8297" xr:uid="{00000000-0005-0000-0000-0000FB110000}"/>
    <cellStyle name="Normal 2 3 3 2 3 7 2" xfId="31970" xr:uid="{00000000-0005-0000-0000-0000FC110000}"/>
    <cellStyle name="Normal 2 3 3 2 3 8" xfId="16186" xr:uid="{00000000-0005-0000-0000-0000FD110000}"/>
    <cellStyle name="Normal 2 3 3 2 3 8 2" xfId="39859" xr:uid="{00000000-0005-0000-0000-0000FE110000}"/>
    <cellStyle name="Normal 2 3 3 2 3 9" xfId="23949" xr:uid="{00000000-0005-0000-0000-0000FF110000}"/>
    <cellStyle name="Normal 2 3 3 2 4" xfId="577" xr:uid="{00000000-0005-0000-0000-000000120000}"/>
    <cellStyle name="Normal 2 3 3 2 4 2" xfId="1596" xr:uid="{00000000-0005-0000-0000-000001120000}"/>
    <cellStyle name="Normal 2 3 3 2 4 2 2" xfId="2472" xr:uid="{00000000-0005-0000-0000-000002120000}"/>
    <cellStyle name="Normal 2 3 3 2 4 2 2 2" xfId="3914" xr:uid="{00000000-0005-0000-0000-000003120000}"/>
    <cellStyle name="Normal 2 3 3 2 4 2 2 2 2" xfId="7859" xr:uid="{00000000-0005-0000-0000-000004120000}"/>
    <cellStyle name="Normal 2 3 3 2 4 2 2 2 2 2" xfId="15748" xr:uid="{00000000-0005-0000-0000-000005120000}"/>
    <cellStyle name="Normal 2 3 3 2 4 2 2 2 2 2 2" xfId="39421" xr:uid="{00000000-0005-0000-0000-000006120000}"/>
    <cellStyle name="Normal 2 3 3 2 4 2 2 2 2 3" xfId="23637" xr:uid="{00000000-0005-0000-0000-000007120000}"/>
    <cellStyle name="Normal 2 3 3 2 4 2 2 2 2 3 2" xfId="47310" xr:uid="{00000000-0005-0000-0000-000008120000}"/>
    <cellStyle name="Normal 2 3 3 2 4 2 2 2 2 4" xfId="31532" xr:uid="{00000000-0005-0000-0000-000009120000}"/>
    <cellStyle name="Normal 2 3 3 2 4 2 2 2 3" xfId="11364" xr:uid="{00000000-0005-0000-0000-00000A120000}"/>
    <cellStyle name="Normal 2 3 3 2 4 2 2 2 3 2" xfId="35037" xr:uid="{00000000-0005-0000-0000-00000B120000}"/>
    <cellStyle name="Normal 2 3 3 2 4 2 2 2 4" xfId="19253" xr:uid="{00000000-0005-0000-0000-00000C120000}"/>
    <cellStyle name="Normal 2 3 3 2 4 2 2 2 4 2" xfId="42926" xr:uid="{00000000-0005-0000-0000-00000D120000}"/>
    <cellStyle name="Normal 2 3 3 2 4 2 2 2 5" xfId="27587" xr:uid="{00000000-0005-0000-0000-00000E120000}"/>
    <cellStyle name="Normal 2 3 3 2 4 2 2 3" xfId="5667" xr:uid="{00000000-0005-0000-0000-00000F120000}"/>
    <cellStyle name="Normal 2 3 3 2 4 2 2 3 2" xfId="13556" xr:uid="{00000000-0005-0000-0000-000010120000}"/>
    <cellStyle name="Normal 2 3 3 2 4 2 2 3 2 2" xfId="37229" xr:uid="{00000000-0005-0000-0000-000011120000}"/>
    <cellStyle name="Normal 2 3 3 2 4 2 2 3 3" xfId="21445" xr:uid="{00000000-0005-0000-0000-000012120000}"/>
    <cellStyle name="Normal 2 3 3 2 4 2 2 3 3 2" xfId="45118" xr:uid="{00000000-0005-0000-0000-000013120000}"/>
    <cellStyle name="Normal 2 3 3 2 4 2 2 3 4" xfId="29340" xr:uid="{00000000-0005-0000-0000-000014120000}"/>
    <cellStyle name="Normal 2 3 3 2 4 2 2 4" xfId="9611" xr:uid="{00000000-0005-0000-0000-000015120000}"/>
    <cellStyle name="Normal 2 3 3 2 4 2 2 4 2" xfId="33284" xr:uid="{00000000-0005-0000-0000-000016120000}"/>
    <cellStyle name="Normal 2 3 3 2 4 2 2 5" xfId="17500" xr:uid="{00000000-0005-0000-0000-000017120000}"/>
    <cellStyle name="Normal 2 3 3 2 4 2 2 5 2" xfId="41173" xr:uid="{00000000-0005-0000-0000-000018120000}"/>
    <cellStyle name="Normal 2 3 3 2 4 2 2 6" xfId="26145" xr:uid="{00000000-0005-0000-0000-000019120000}"/>
    <cellStyle name="Normal 2 3 3 2 4 2 3" xfId="3038" xr:uid="{00000000-0005-0000-0000-00001A120000}"/>
    <cellStyle name="Normal 2 3 3 2 4 2 3 2" xfId="6983" xr:uid="{00000000-0005-0000-0000-00001B120000}"/>
    <cellStyle name="Normal 2 3 3 2 4 2 3 2 2" xfId="14872" xr:uid="{00000000-0005-0000-0000-00001C120000}"/>
    <cellStyle name="Normal 2 3 3 2 4 2 3 2 2 2" xfId="38545" xr:uid="{00000000-0005-0000-0000-00001D120000}"/>
    <cellStyle name="Normal 2 3 3 2 4 2 3 2 3" xfId="22761" xr:uid="{00000000-0005-0000-0000-00001E120000}"/>
    <cellStyle name="Normal 2 3 3 2 4 2 3 2 3 2" xfId="46434" xr:uid="{00000000-0005-0000-0000-00001F120000}"/>
    <cellStyle name="Normal 2 3 3 2 4 2 3 2 4" xfId="30656" xr:uid="{00000000-0005-0000-0000-000020120000}"/>
    <cellStyle name="Normal 2 3 3 2 4 2 3 3" xfId="10488" xr:uid="{00000000-0005-0000-0000-000021120000}"/>
    <cellStyle name="Normal 2 3 3 2 4 2 3 3 2" xfId="34161" xr:uid="{00000000-0005-0000-0000-000022120000}"/>
    <cellStyle name="Normal 2 3 3 2 4 2 3 4" xfId="18377" xr:uid="{00000000-0005-0000-0000-000023120000}"/>
    <cellStyle name="Normal 2 3 3 2 4 2 3 4 2" xfId="42050" xr:uid="{00000000-0005-0000-0000-000024120000}"/>
    <cellStyle name="Normal 2 3 3 2 4 2 3 5" xfId="26711" xr:uid="{00000000-0005-0000-0000-000025120000}"/>
    <cellStyle name="Normal 2 3 3 2 4 2 4" xfId="4791" xr:uid="{00000000-0005-0000-0000-000026120000}"/>
    <cellStyle name="Normal 2 3 3 2 4 2 4 2" xfId="12680" xr:uid="{00000000-0005-0000-0000-000027120000}"/>
    <cellStyle name="Normal 2 3 3 2 4 2 4 2 2" xfId="36353" xr:uid="{00000000-0005-0000-0000-000028120000}"/>
    <cellStyle name="Normal 2 3 3 2 4 2 4 3" xfId="20569" xr:uid="{00000000-0005-0000-0000-000029120000}"/>
    <cellStyle name="Normal 2 3 3 2 4 2 4 3 2" xfId="44242" xr:uid="{00000000-0005-0000-0000-00002A120000}"/>
    <cellStyle name="Normal 2 3 3 2 4 2 4 4" xfId="28464" xr:uid="{00000000-0005-0000-0000-00002B120000}"/>
    <cellStyle name="Normal 2 3 3 2 4 2 5" xfId="8735" xr:uid="{00000000-0005-0000-0000-00002C120000}"/>
    <cellStyle name="Normal 2 3 3 2 4 2 5 2" xfId="32408" xr:uid="{00000000-0005-0000-0000-00002D120000}"/>
    <cellStyle name="Normal 2 3 3 2 4 2 6" xfId="16624" xr:uid="{00000000-0005-0000-0000-00002E120000}"/>
    <cellStyle name="Normal 2 3 3 2 4 2 6 2" xfId="40297" xr:uid="{00000000-0005-0000-0000-00002F120000}"/>
    <cellStyle name="Normal 2 3 3 2 4 2 7" xfId="25269" xr:uid="{00000000-0005-0000-0000-000030120000}"/>
    <cellStyle name="Normal 2 3 3 2 4 3" xfId="2034" xr:uid="{00000000-0005-0000-0000-000031120000}"/>
    <cellStyle name="Normal 2 3 3 2 4 3 2" xfId="3476" xr:uid="{00000000-0005-0000-0000-000032120000}"/>
    <cellStyle name="Normal 2 3 3 2 4 3 2 2" xfId="7421" xr:uid="{00000000-0005-0000-0000-000033120000}"/>
    <cellStyle name="Normal 2 3 3 2 4 3 2 2 2" xfId="15310" xr:uid="{00000000-0005-0000-0000-000034120000}"/>
    <cellStyle name="Normal 2 3 3 2 4 3 2 2 2 2" xfId="38983" xr:uid="{00000000-0005-0000-0000-000035120000}"/>
    <cellStyle name="Normal 2 3 3 2 4 3 2 2 3" xfId="23199" xr:uid="{00000000-0005-0000-0000-000036120000}"/>
    <cellStyle name="Normal 2 3 3 2 4 3 2 2 3 2" xfId="46872" xr:uid="{00000000-0005-0000-0000-000037120000}"/>
    <cellStyle name="Normal 2 3 3 2 4 3 2 2 4" xfId="31094" xr:uid="{00000000-0005-0000-0000-000038120000}"/>
    <cellStyle name="Normal 2 3 3 2 4 3 2 3" xfId="10926" xr:uid="{00000000-0005-0000-0000-000039120000}"/>
    <cellStyle name="Normal 2 3 3 2 4 3 2 3 2" xfId="34599" xr:uid="{00000000-0005-0000-0000-00003A120000}"/>
    <cellStyle name="Normal 2 3 3 2 4 3 2 4" xfId="18815" xr:uid="{00000000-0005-0000-0000-00003B120000}"/>
    <cellStyle name="Normal 2 3 3 2 4 3 2 4 2" xfId="42488" xr:uid="{00000000-0005-0000-0000-00003C120000}"/>
    <cellStyle name="Normal 2 3 3 2 4 3 2 5" xfId="27149" xr:uid="{00000000-0005-0000-0000-00003D120000}"/>
    <cellStyle name="Normal 2 3 3 2 4 3 3" xfId="5229" xr:uid="{00000000-0005-0000-0000-00003E120000}"/>
    <cellStyle name="Normal 2 3 3 2 4 3 3 2" xfId="13118" xr:uid="{00000000-0005-0000-0000-00003F120000}"/>
    <cellStyle name="Normal 2 3 3 2 4 3 3 2 2" xfId="36791" xr:uid="{00000000-0005-0000-0000-000040120000}"/>
    <cellStyle name="Normal 2 3 3 2 4 3 3 3" xfId="21007" xr:uid="{00000000-0005-0000-0000-000041120000}"/>
    <cellStyle name="Normal 2 3 3 2 4 3 3 3 2" xfId="44680" xr:uid="{00000000-0005-0000-0000-000042120000}"/>
    <cellStyle name="Normal 2 3 3 2 4 3 3 4" xfId="28902" xr:uid="{00000000-0005-0000-0000-000043120000}"/>
    <cellStyle name="Normal 2 3 3 2 4 3 4" xfId="9173" xr:uid="{00000000-0005-0000-0000-000044120000}"/>
    <cellStyle name="Normal 2 3 3 2 4 3 4 2" xfId="32846" xr:uid="{00000000-0005-0000-0000-000045120000}"/>
    <cellStyle name="Normal 2 3 3 2 4 3 5" xfId="17062" xr:uid="{00000000-0005-0000-0000-000046120000}"/>
    <cellStyle name="Normal 2 3 3 2 4 3 5 2" xfId="40735" xr:uid="{00000000-0005-0000-0000-000047120000}"/>
    <cellStyle name="Normal 2 3 3 2 4 3 6" xfId="25707" xr:uid="{00000000-0005-0000-0000-000048120000}"/>
    <cellStyle name="Normal 2 3 3 2 4 4" xfId="1016" xr:uid="{00000000-0005-0000-0000-000049120000}"/>
    <cellStyle name="Normal 2 3 3 2 4 4 2" xfId="5964" xr:uid="{00000000-0005-0000-0000-00004A120000}"/>
    <cellStyle name="Normal 2 3 3 2 4 4 2 2" xfId="13853" xr:uid="{00000000-0005-0000-0000-00004B120000}"/>
    <cellStyle name="Normal 2 3 3 2 4 4 2 2 2" xfId="37526" xr:uid="{00000000-0005-0000-0000-00004C120000}"/>
    <cellStyle name="Normal 2 3 3 2 4 4 2 3" xfId="21742" xr:uid="{00000000-0005-0000-0000-00004D120000}"/>
    <cellStyle name="Normal 2 3 3 2 4 4 2 3 2" xfId="45415" xr:uid="{00000000-0005-0000-0000-00004E120000}"/>
    <cellStyle name="Normal 2 3 3 2 4 4 2 4" xfId="29637" xr:uid="{00000000-0005-0000-0000-00004F120000}"/>
    <cellStyle name="Normal 2 3 3 2 4 4 3" xfId="11661" xr:uid="{00000000-0005-0000-0000-000050120000}"/>
    <cellStyle name="Normal 2 3 3 2 4 4 3 2" xfId="35334" xr:uid="{00000000-0005-0000-0000-000051120000}"/>
    <cellStyle name="Normal 2 3 3 2 4 4 4" xfId="19550" xr:uid="{00000000-0005-0000-0000-000052120000}"/>
    <cellStyle name="Normal 2 3 3 2 4 4 4 2" xfId="43223" xr:uid="{00000000-0005-0000-0000-000053120000}"/>
    <cellStyle name="Normal 2 3 3 2 4 4 5" xfId="24689" xr:uid="{00000000-0005-0000-0000-000054120000}"/>
    <cellStyle name="Normal 2 3 3 2 4 5" xfId="2659" xr:uid="{00000000-0005-0000-0000-000055120000}"/>
    <cellStyle name="Normal 2 3 3 2 4 5 2" xfId="6403" xr:uid="{00000000-0005-0000-0000-000056120000}"/>
    <cellStyle name="Normal 2 3 3 2 4 5 2 2" xfId="14292" xr:uid="{00000000-0005-0000-0000-000057120000}"/>
    <cellStyle name="Normal 2 3 3 2 4 5 2 2 2" xfId="37965" xr:uid="{00000000-0005-0000-0000-000058120000}"/>
    <cellStyle name="Normal 2 3 3 2 4 5 2 3" xfId="22181" xr:uid="{00000000-0005-0000-0000-000059120000}"/>
    <cellStyle name="Normal 2 3 3 2 4 5 2 3 2" xfId="45854" xr:uid="{00000000-0005-0000-0000-00005A120000}"/>
    <cellStyle name="Normal 2 3 3 2 4 5 2 4" xfId="30076" xr:uid="{00000000-0005-0000-0000-00005B120000}"/>
    <cellStyle name="Normal 2 3 3 2 4 5 3" xfId="9908" xr:uid="{00000000-0005-0000-0000-00005C120000}"/>
    <cellStyle name="Normal 2 3 3 2 4 5 3 2" xfId="33581" xr:uid="{00000000-0005-0000-0000-00005D120000}"/>
    <cellStyle name="Normal 2 3 3 2 4 5 4" xfId="17797" xr:uid="{00000000-0005-0000-0000-00005E120000}"/>
    <cellStyle name="Normal 2 3 3 2 4 5 4 2" xfId="41470" xr:uid="{00000000-0005-0000-0000-00005F120000}"/>
    <cellStyle name="Normal 2 3 3 2 4 5 5" xfId="26332" xr:uid="{00000000-0005-0000-0000-000060120000}"/>
    <cellStyle name="Normal 2 3 3 2 4 6" xfId="4211" xr:uid="{00000000-0005-0000-0000-000061120000}"/>
    <cellStyle name="Normal 2 3 3 2 4 6 2" xfId="12100" xr:uid="{00000000-0005-0000-0000-000062120000}"/>
    <cellStyle name="Normal 2 3 3 2 4 6 2 2" xfId="35773" xr:uid="{00000000-0005-0000-0000-000063120000}"/>
    <cellStyle name="Normal 2 3 3 2 4 6 3" xfId="19989" xr:uid="{00000000-0005-0000-0000-000064120000}"/>
    <cellStyle name="Normal 2 3 3 2 4 6 3 2" xfId="43662" xr:uid="{00000000-0005-0000-0000-000065120000}"/>
    <cellStyle name="Normal 2 3 3 2 4 6 4" xfId="27884" xr:uid="{00000000-0005-0000-0000-000066120000}"/>
    <cellStyle name="Normal 2 3 3 2 4 7" xfId="8155" xr:uid="{00000000-0005-0000-0000-000067120000}"/>
    <cellStyle name="Normal 2 3 3 2 4 7 2" xfId="31828" xr:uid="{00000000-0005-0000-0000-000068120000}"/>
    <cellStyle name="Normal 2 3 3 2 4 8" xfId="16044" xr:uid="{00000000-0005-0000-0000-000069120000}"/>
    <cellStyle name="Normal 2 3 3 2 4 8 2" xfId="39717" xr:uid="{00000000-0005-0000-0000-00006A120000}"/>
    <cellStyle name="Normal 2 3 3 2 4 9" xfId="24250" xr:uid="{00000000-0005-0000-0000-00006B120000}"/>
    <cellStyle name="Normal 2 3 3 2 5" xfId="1249" xr:uid="{00000000-0005-0000-0000-00006C120000}"/>
    <cellStyle name="Normal 2 3 3 2 5 2" xfId="2125" xr:uid="{00000000-0005-0000-0000-00006D120000}"/>
    <cellStyle name="Normal 2 3 3 2 5 2 2" xfId="3567" xr:uid="{00000000-0005-0000-0000-00006E120000}"/>
    <cellStyle name="Normal 2 3 3 2 5 2 2 2" xfId="7512" xr:uid="{00000000-0005-0000-0000-00006F120000}"/>
    <cellStyle name="Normal 2 3 3 2 5 2 2 2 2" xfId="15401" xr:uid="{00000000-0005-0000-0000-000070120000}"/>
    <cellStyle name="Normal 2 3 3 2 5 2 2 2 2 2" xfId="39074" xr:uid="{00000000-0005-0000-0000-000071120000}"/>
    <cellStyle name="Normal 2 3 3 2 5 2 2 2 3" xfId="23290" xr:uid="{00000000-0005-0000-0000-000072120000}"/>
    <cellStyle name="Normal 2 3 3 2 5 2 2 2 3 2" xfId="46963" xr:uid="{00000000-0005-0000-0000-000073120000}"/>
    <cellStyle name="Normal 2 3 3 2 5 2 2 2 4" xfId="31185" xr:uid="{00000000-0005-0000-0000-000074120000}"/>
    <cellStyle name="Normal 2 3 3 2 5 2 2 3" xfId="11017" xr:uid="{00000000-0005-0000-0000-000075120000}"/>
    <cellStyle name="Normal 2 3 3 2 5 2 2 3 2" xfId="34690" xr:uid="{00000000-0005-0000-0000-000076120000}"/>
    <cellStyle name="Normal 2 3 3 2 5 2 2 4" xfId="18906" xr:uid="{00000000-0005-0000-0000-000077120000}"/>
    <cellStyle name="Normal 2 3 3 2 5 2 2 4 2" xfId="42579" xr:uid="{00000000-0005-0000-0000-000078120000}"/>
    <cellStyle name="Normal 2 3 3 2 5 2 2 5" xfId="27240" xr:uid="{00000000-0005-0000-0000-000079120000}"/>
    <cellStyle name="Normal 2 3 3 2 5 2 3" xfId="5320" xr:uid="{00000000-0005-0000-0000-00007A120000}"/>
    <cellStyle name="Normal 2 3 3 2 5 2 3 2" xfId="13209" xr:uid="{00000000-0005-0000-0000-00007B120000}"/>
    <cellStyle name="Normal 2 3 3 2 5 2 3 2 2" xfId="36882" xr:uid="{00000000-0005-0000-0000-00007C120000}"/>
    <cellStyle name="Normal 2 3 3 2 5 2 3 3" xfId="21098" xr:uid="{00000000-0005-0000-0000-00007D120000}"/>
    <cellStyle name="Normal 2 3 3 2 5 2 3 3 2" xfId="44771" xr:uid="{00000000-0005-0000-0000-00007E120000}"/>
    <cellStyle name="Normal 2 3 3 2 5 2 3 4" xfId="28993" xr:uid="{00000000-0005-0000-0000-00007F120000}"/>
    <cellStyle name="Normal 2 3 3 2 5 2 4" xfId="9264" xr:uid="{00000000-0005-0000-0000-000080120000}"/>
    <cellStyle name="Normal 2 3 3 2 5 2 4 2" xfId="32937" xr:uid="{00000000-0005-0000-0000-000081120000}"/>
    <cellStyle name="Normal 2 3 3 2 5 2 5" xfId="17153" xr:uid="{00000000-0005-0000-0000-000082120000}"/>
    <cellStyle name="Normal 2 3 3 2 5 2 5 2" xfId="40826" xr:uid="{00000000-0005-0000-0000-000083120000}"/>
    <cellStyle name="Normal 2 3 3 2 5 2 6" xfId="25798" xr:uid="{00000000-0005-0000-0000-000084120000}"/>
    <cellStyle name="Normal 2 3 3 2 5 3" xfId="2691" xr:uid="{00000000-0005-0000-0000-000085120000}"/>
    <cellStyle name="Normal 2 3 3 2 5 3 2" xfId="6636" xr:uid="{00000000-0005-0000-0000-000086120000}"/>
    <cellStyle name="Normal 2 3 3 2 5 3 2 2" xfId="14525" xr:uid="{00000000-0005-0000-0000-000087120000}"/>
    <cellStyle name="Normal 2 3 3 2 5 3 2 2 2" xfId="38198" xr:uid="{00000000-0005-0000-0000-000088120000}"/>
    <cellStyle name="Normal 2 3 3 2 5 3 2 3" xfId="22414" xr:uid="{00000000-0005-0000-0000-000089120000}"/>
    <cellStyle name="Normal 2 3 3 2 5 3 2 3 2" xfId="46087" xr:uid="{00000000-0005-0000-0000-00008A120000}"/>
    <cellStyle name="Normal 2 3 3 2 5 3 2 4" xfId="30309" xr:uid="{00000000-0005-0000-0000-00008B120000}"/>
    <cellStyle name="Normal 2 3 3 2 5 3 3" xfId="10141" xr:uid="{00000000-0005-0000-0000-00008C120000}"/>
    <cellStyle name="Normal 2 3 3 2 5 3 3 2" xfId="33814" xr:uid="{00000000-0005-0000-0000-00008D120000}"/>
    <cellStyle name="Normal 2 3 3 2 5 3 4" xfId="18030" xr:uid="{00000000-0005-0000-0000-00008E120000}"/>
    <cellStyle name="Normal 2 3 3 2 5 3 4 2" xfId="41703" xr:uid="{00000000-0005-0000-0000-00008F120000}"/>
    <cellStyle name="Normal 2 3 3 2 5 3 5" xfId="26364" xr:uid="{00000000-0005-0000-0000-000090120000}"/>
    <cellStyle name="Normal 2 3 3 2 5 4" xfId="4444" xr:uid="{00000000-0005-0000-0000-000091120000}"/>
    <cellStyle name="Normal 2 3 3 2 5 4 2" xfId="12333" xr:uid="{00000000-0005-0000-0000-000092120000}"/>
    <cellStyle name="Normal 2 3 3 2 5 4 2 2" xfId="36006" xr:uid="{00000000-0005-0000-0000-000093120000}"/>
    <cellStyle name="Normal 2 3 3 2 5 4 3" xfId="20222" xr:uid="{00000000-0005-0000-0000-000094120000}"/>
    <cellStyle name="Normal 2 3 3 2 5 4 3 2" xfId="43895" xr:uid="{00000000-0005-0000-0000-000095120000}"/>
    <cellStyle name="Normal 2 3 3 2 5 4 4" xfId="28117" xr:uid="{00000000-0005-0000-0000-000096120000}"/>
    <cellStyle name="Normal 2 3 3 2 5 5" xfId="8388" xr:uid="{00000000-0005-0000-0000-000097120000}"/>
    <cellStyle name="Normal 2 3 3 2 5 5 2" xfId="32061" xr:uid="{00000000-0005-0000-0000-000098120000}"/>
    <cellStyle name="Normal 2 3 3 2 5 6" xfId="16277" xr:uid="{00000000-0005-0000-0000-000099120000}"/>
    <cellStyle name="Normal 2 3 3 2 5 6 2" xfId="39950" xr:uid="{00000000-0005-0000-0000-00009A120000}"/>
    <cellStyle name="Normal 2 3 3 2 5 7" xfId="24922" xr:uid="{00000000-0005-0000-0000-00009B120000}"/>
    <cellStyle name="Normal 2 3 3 2 6" xfId="1687" xr:uid="{00000000-0005-0000-0000-00009C120000}"/>
    <cellStyle name="Normal 2 3 3 2 6 2" xfId="3129" xr:uid="{00000000-0005-0000-0000-00009D120000}"/>
    <cellStyle name="Normal 2 3 3 2 6 2 2" xfId="7074" xr:uid="{00000000-0005-0000-0000-00009E120000}"/>
    <cellStyle name="Normal 2 3 3 2 6 2 2 2" xfId="14963" xr:uid="{00000000-0005-0000-0000-00009F120000}"/>
    <cellStyle name="Normal 2 3 3 2 6 2 2 2 2" xfId="38636" xr:uid="{00000000-0005-0000-0000-0000A0120000}"/>
    <cellStyle name="Normal 2 3 3 2 6 2 2 3" xfId="22852" xr:uid="{00000000-0005-0000-0000-0000A1120000}"/>
    <cellStyle name="Normal 2 3 3 2 6 2 2 3 2" xfId="46525" xr:uid="{00000000-0005-0000-0000-0000A2120000}"/>
    <cellStyle name="Normal 2 3 3 2 6 2 2 4" xfId="30747" xr:uid="{00000000-0005-0000-0000-0000A3120000}"/>
    <cellStyle name="Normal 2 3 3 2 6 2 3" xfId="10579" xr:uid="{00000000-0005-0000-0000-0000A4120000}"/>
    <cellStyle name="Normal 2 3 3 2 6 2 3 2" xfId="34252" xr:uid="{00000000-0005-0000-0000-0000A5120000}"/>
    <cellStyle name="Normal 2 3 3 2 6 2 4" xfId="18468" xr:uid="{00000000-0005-0000-0000-0000A6120000}"/>
    <cellStyle name="Normal 2 3 3 2 6 2 4 2" xfId="42141" xr:uid="{00000000-0005-0000-0000-0000A7120000}"/>
    <cellStyle name="Normal 2 3 3 2 6 2 5" xfId="26802" xr:uid="{00000000-0005-0000-0000-0000A8120000}"/>
    <cellStyle name="Normal 2 3 3 2 6 3" xfId="4882" xr:uid="{00000000-0005-0000-0000-0000A9120000}"/>
    <cellStyle name="Normal 2 3 3 2 6 3 2" xfId="12771" xr:uid="{00000000-0005-0000-0000-0000AA120000}"/>
    <cellStyle name="Normal 2 3 3 2 6 3 2 2" xfId="36444" xr:uid="{00000000-0005-0000-0000-0000AB120000}"/>
    <cellStyle name="Normal 2 3 3 2 6 3 3" xfId="20660" xr:uid="{00000000-0005-0000-0000-0000AC120000}"/>
    <cellStyle name="Normal 2 3 3 2 6 3 3 2" xfId="44333" xr:uid="{00000000-0005-0000-0000-0000AD120000}"/>
    <cellStyle name="Normal 2 3 3 2 6 3 4" xfId="28555" xr:uid="{00000000-0005-0000-0000-0000AE120000}"/>
    <cellStyle name="Normal 2 3 3 2 6 4" xfId="8826" xr:uid="{00000000-0005-0000-0000-0000AF120000}"/>
    <cellStyle name="Normal 2 3 3 2 6 4 2" xfId="32499" xr:uid="{00000000-0005-0000-0000-0000B0120000}"/>
    <cellStyle name="Normal 2 3 3 2 6 5" xfId="16715" xr:uid="{00000000-0005-0000-0000-0000B1120000}"/>
    <cellStyle name="Normal 2 3 3 2 6 5 2" xfId="40388" xr:uid="{00000000-0005-0000-0000-0000B2120000}"/>
    <cellStyle name="Normal 2 3 3 2 6 6" xfId="25360" xr:uid="{00000000-0005-0000-0000-0000B3120000}"/>
    <cellStyle name="Normal 2 3 3 2 7" xfId="861" xr:uid="{00000000-0005-0000-0000-0000B4120000}"/>
    <cellStyle name="Normal 2 3 3 2 7 2" xfId="5809" xr:uid="{00000000-0005-0000-0000-0000B5120000}"/>
    <cellStyle name="Normal 2 3 3 2 7 2 2" xfId="13698" xr:uid="{00000000-0005-0000-0000-0000B6120000}"/>
    <cellStyle name="Normal 2 3 3 2 7 2 2 2" xfId="37371" xr:uid="{00000000-0005-0000-0000-0000B7120000}"/>
    <cellStyle name="Normal 2 3 3 2 7 2 3" xfId="21587" xr:uid="{00000000-0005-0000-0000-0000B8120000}"/>
    <cellStyle name="Normal 2 3 3 2 7 2 3 2" xfId="45260" xr:uid="{00000000-0005-0000-0000-0000B9120000}"/>
    <cellStyle name="Normal 2 3 3 2 7 2 4" xfId="29482" xr:uid="{00000000-0005-0000-0000-0000BA120000}"/>
    <cellStyle name="Normal 2 3 3 2 7 3" xfId="11506" xr:uid="{00000000-0005-0000-0000-0000BB120000}"/>
    <cellStyle name="Normal 2 3 3 2 7 3 2" xfId="35179" xr:uid="{00000000-0005-0000-0000-0000BC120000}"/>
    <cellStyle name="Normal 2 3 3 2 7 4" xfId="19395" xr:uid="{00000000-0005-0000-0000-0000BD120000}"/>
    <cellStyle name="Normal 2 3 3 2 7 4 2" xfId="43068" xr:uid="{00000000-0005-0000-0000-0000BE120000}"/>
    <cellStyle name="Normal 2 3 3 2 7 5" xfId="24534" xr:uid="{00000000-0005-0000-0000-0000BF120000}"/>
    <cellStyle name="Normal 2 3 3 2 8" xfId="419" xr:uid="{00000000-0005-0000-0000-0000C0120000}"/>
    <cellStyle name="Normal 2 3 3 2 8 2" xfId="6248" xr:uid="{00000000-0005-0000-0000-0000C1120000}"/>
    <cellStyle name="Normal 2 3 3 2 8 2 2" xfId="14137" xr:uid="{00000000-0005-0000-0000-0000C2120000}"/>
    <cellStyle name="Normal 2 3 3 2 8 2 2 2" xfId="37810" xr:uid="{00000000-0005-0000-0000-0000C3120000}"/>
    <cellStyle name="Normal 2 3 3 2 8 2 3" xfId="22026" xr:uid="{00000000-0005-0000-0000-0000C4120000}"/>
    <cellStyle name="Normal 2 3 3 2 8 2 3 2" xfId="45699" xr:uid="{00000000-0005-0000-0000-0000C5120000}"/>
    <cellStyle name="Normal 2 3 3 2 8 2 4" xfId="29921" xr:uid="{00000000-0005-0000-0000-0000C6120000}"/>
    <cellStyle name="Normal 2 3 3 2 8 3" xfId="9753" xr:uid="{00000000-0005-0000-0000-0000C7120000}"/>
    <cellStyle name="Normal 2 3 3 2 8 3 2" xfId="33426" xr:uid="{00000000-0005-0000-0000-0000C8120000}"/>
    <cellStyle name="Normal 2 3 3 2 8 4" xfId="17642" xr:uid="{00000000-0005-0000-0000-0000C9120000}"/>
    <cellStyle name="Normal 2 3 3 2 8 4 2" xfId="41315" xr:uid="{00000000-0005-0000-0000-0000CA120000}"/>
    <cellStyle name="Normal 2 3 3 2 8 5" xfId="24092" xr:uid="{00000000-0005-0000-0000-0000CB120000}"/>
    <cellStyle name="Normal 2 3 3 2 9" xfId="4056" xr:uid="{00000000-0005-0000-0000-0000CC120000}"/>
    <cellStyle name="Normal 2 3 3 2 9 2" xfId="11945" xr:uid="{00000000-0005-0000-0000-0000CD120000}"/>
    <cellStyle name="Normal 2 3 3 2 9 2 2" xfId="35618" xr:uid="{00000000-0005-0000-0000-0000CE120000}"/>
    <cellStyle name="Normal 2 3 3 2 9 3" xfId="19834" xr:uid="{00000000-0005-0000-0000-0000CF120000}"/>
    <cellStyle name="Normal 2 3 3 2 9 3 2" xfId="43507" xr:uid="{00000000-0005-0000-0000-0000D0120000}"/>
    <cellStyle name="Normal 2 3 3 2 9 4" xfId="27729" xr:uid="{00000000-0005-0000-0000-0000D1120000}"/>
    <cellStyle name="Normal 2 3 3 3" xfId="170" xr:uid="{00000000-0005-0000-0000-0000D2120000}"/>
    <cellStyle name="Normal 2 3 3 3 10" xfId="15925" xr:uid="{00000000-0005-0000-0000-0000D3120000}"/>
    <cellStyle name="Normal 2 3 3 3 10 2" xfId="39598" xr:uid="{00000000-0005-0000-0000-0000D4120000}"/>
    <cellStyle name="Normal 2 3 3 3 11" xfId="23843" xr:uid="{00000000-0005-0000-0000-0000D5120000}"/>
    <cellStyle name="Normal 2 3 3 3 2" xfId="312" xr:uid="{00000000-0005-0000-0000-0000D6120000}"/>
    <cellStyle name="Normal 2 3 3 3 2 2" xfId="1254" xr:uid="{00000000-0005-0000-0000-0000D7120000}"/>
    <cellStyle name="Normal 2 3 3 3 2 2 2" xfId="2130" xr:uid="{00000000-0005-0000-0000-0000D8120000}"/>
    <cellStyle name="Normal 2 3 3 3 2 2 2 2" xfId="3572" xr:uid="{00000000-0005-0000-0000-0000D9120000}"/>
    <cellStyle name="Normal 2 3 3 3 2 2 2 2 2" xfId="7517" xr:uid="{00000000-0005-0000-0000-0000DA120000}"/>
    <cellStyle name="Normal 2 3 3 3 2 2 2 2 2 2" xfId="15406" xr:uid="{00000000-0005-0000-0000-0000DB120000}"/>
    <cellStyle name="Normal 2 3 3 3 2 2 2 2 2 2 2" xfId="39079" xr:uid="{00000000-0005-0000-0000-0000DC120000}"/>
    <cellStyle name="Normal 2 3 3 3 2 2 2 2 2 3" xfId="23295" xr:uid="{00000000-0005-0000-0000-0000DD120000}"/>
    <cellStyle name="Normal 2 3 3 3 2 2 2 2 2 3 2" xfId="46968" xr:uid="{00000000-0005-0000-0000-0000DE120000}"/>
    <cellStyle name="Normal 2 3 3 3 2 2 2 2 2 4" xfId="31190" xr:uid="{00000000-0005-0000-0000-0000DF120000}"/>
    <cellStyle name="Normal 2 3 3 3 2 2 2 2 3" xfId="11022" xr:uid="{00000000-0005-0000-0000-0000E0120000}"/>
    <cellStyle name="Normal 2 3 3 3 2 2 2 2 3 2" xfId="34695" xr:uid="{00000000-0005-0000-0000-0000E1120000}"/>
    <cellStyle name="Normal 2 3 3 3 2 2 2 2 4" xfId="18911" xr:uid="{00000000-0005-0000-0000-0000E2120000}"/>
    <cellStyle name="Normal 2 3 3 3 2 2 2 2 4 2" xfId="42584" xr:uid="{00000000-0005-0000-0000-0000E3120000}"/>
    <cellStyle name="Normal 2 3 3 3 2 2 2 2 5" xfId="27245" xr:uid="{00000000-0005-0000-0000-0000E4120000}"/>
    <cellStyle name="Normal 2 3 3 3 2 2 2 3" xfId="5325" xr:uid="{00000000-0005-0000-0000-0000E5120000}"/>
    <cellStyle name="Normal 2 3 3 3 2 2 2 3 2" xfId="13214" xr:uid="{00000000-0005-0000-0000-0000E6120000}"/>
    <cellStyle name="Normal 2 3 3 3 2 2 2 3 2 2" xfId="36887" xr:uid="{00000000-0005-0000-0000-0000E7120000}"/>
    <cellStyle name="Normal 2 3 3 3 2 2 2 3 3" xfId="21103" xr:uid="{00000000-0005-0000-0000-0000E8120000}"/>
    <cellStyle name="Normal 2 3 3 3 2 2 2 3 3 2" xfId="44776" xr:uid="{00000000-0005-0000-0000-0000E9120000}"/>
    <cellStyle name="Normal 2 3 3 3 2 2 2 3 4" xfId="28998" xr:uid="{00000000-0005-0000-0000-0000EA120000}"/>
    <cellStyle name="Normal 2 3 3 3 2 2 2 4" xfId="9269" xr:uid="{00000000-0005-0000-0000-0000EB120000}"/>
    <cellStyle name="Normal 2 3 3 3 2 2 2 4 2" xfId="32942" xr:uid="{00000000-0005-0000-0000-0000EC120000}"/>
    <cellStyle name="Normal 2 3 3 3 2 2 2 5" xfId="17158" xr:uid="{00000000-0005-0000-0000-0000ED120000}"/>
    <cellStyle name="Normal 2 3 3 3 2 2 2 5 2" xfId="40831" xr:uid="{00000000-0005-0000-0000-0000EE120000}"/>
    <cellStyle name="Normal 2 3 3 3 2 2 2 6" xfId="25803" xr:uid="{00000000-0005-0000-0000-0000EF120000}"/>
    <cellStyle name="Normal 2 3 3 3 2 2 3" xfId="2696" xr:uid="{00000000-0005-0000-0000-0000F0120000}"/>
    <cellStyle name="Normal 2 3 3 3 2 2 3 2" xfId="6641" xr:uid="{00000000-0005-0000-0000-0000F1120000}"/>
    <cellStyle name="Normal 2 3 3 3 2 2 3 2 2" xfId="14530" xr:uid="{00000000-0005-0000-0000-0000F2120000}"/>
    <cellStyle name="Normal 2 3 3 3 2 2 3 2 2 2" xfId="38203" xr:uid="{00000000-0005-0000-0000-0000F3120000}"/>
    <cellStyle name="Normal 2 3 3 3 2 2 3 2 3" xfId="22419" xr:uid="{00000000-0005-0000-0000-0000F4120000}"/>
    <cellStyle name="Normal 2 3 3 3 2 2 3 2 3 2" xfId="46092" xr:uid="{00000000-0005-0000-0000-0000F5120000}"/>
    <cellStyle name="Normal 2 3 3 3 2 2 3 2 4" xfId="30314" xr:uid="{00000000-0005-0000-0000-0000F6120000}"/>
    <cellStyle name="Normal 2 3 3 3 2 2 3 3" xfId="10146" xr:uid="{00000000-0005-0000-0000-0000F7120000}"/>
    <cellStyle name="Normal 2 3 3 3 2 2 3 3 2" xfId="33819" xr:uid="{00000000-0005-0000-0000-0000F8120000}"/>
    <cellStyle name="Normal 2 3 3 3 2 2 3 4" xfId="18035" xr:uid="{00000000-0005-0000-0000-0000F9120000}"/>
    <cellStyle name="Normal 2 3 3 3 2 2 3 4 2" xfId="41708" xr:uid="{00000000-0005-0000-0000-0000FA120000}"/>
    <cellStyle name="Normal 2 3 3 3 2 2 3 5" xfId="26369" xr:uid="{00000000-0005-0000-0000-0000FB120000}"/>
    <cellStyle name="Normal 2 3 3 3 2 2 4" xfId="4449" xr:uid="{00000000-0005-0000-0000-0000FC120000}"/>
    <cellStyle name="Normal 2 3 3 3 2 2 4 2" xfId="12338" xr:uid="{00000000-0005-0000-0000-0000FD120000}"/>
    <cellStyle name="Normal 2 3 3 3 2 2 4 2 2" xfId="36011" xr:uid="{00000000-0005-0000-0000-0000FE120000}"/>
    <cellStyle name="Normal 2 3 3 3 2 2 4 3" xfId="20227" xr:uid="{00000000-0005-0000-0000-0000FF120000}"/>
    <cellStyle name="Normal 2 3 3 3 2 2 4 3 2" xfId="43900" xr:uid="{00000000-0005-0000-0000-000000130000}"/>
    <cellStyle name="Normal 2 3 3 3 2 2 4 4" xfId="28122" xr:uid="{00000000-0005-0000-0000-000001130000}"/>
    <cellStyle name="Normal 2 3 3 3 2 2 5" xfId="8393" xr:uid="{00000000-0005-0000-0000-000002130000}"/>
    <cellStyle name="Normal 2 3 3 3 2 2 5 2" xfId="32066" xr:uid="{00000000-0005-0000-0000-000003130000}"/>
    <cellStyle name="Normal 2 3 3 3 2 2 6" xfId="16282" xr:uid="{00000000-0005-0000-0000-000004130000}"/>
    <cellStyle name="Normal 2 3 3 3 2 2 6 2" xfId="39955" xr:uid="{00000000-0005-0000-0000-000005130000}"/>
    <cellStyle name="Normal 2 3 3 3 2 2 7" xfId="24927" xr:uid="{00000000-0005-0000-0000-000006130000}"/>
    <cellStyle name="Normal 2 3 3 3 2 3" xfId="1692" xr:uid="{00000000-0005-0000-0000-000007130000}"/>
    <cellStyle name="Normal 2 3 3 3 2 3 2" xfId="3134" xr:uid="{00000000-0005-0000-0000-000008130000}"/>
    <cellStyle name="Normal 2 3 3 3 2 3 2 2" xfId="7079" xr:uid="{00000000-0005-0000-0000-000009130000}"/>
    <cellStyle name="Normal 2 3 3 3 2 3 2 2 2" xfId="14968" xr:uid="{00000000-0005-0000-0000-00000A130000}"/>
    <cellStyle name="Normal 2 3 3 3 2 3 2 2 2 2" xfId="38641" xr:uid="{00000000-0005-0000-0000-00000B130000}"/>
    <cellStyle name="Normal 2 3 3 3 2 3 2 2 3" xfId="22857" xr:uid="{00000000-0005-0000-0000-00000C130000}"/>
    <cellStyle name="Normal 2 3 3 3 2 3 2 2 3 2" xfId="46530" xr:uid="{00000000-0005-0000-0000-00000D130000}"/>
    <cellStyle name="Normal 2 3 3 3 2 3 2 2 4" xfId="30752" xr:uid="{00000000-0005-0000-0000-00000E130000}"/>
    <cellStyle name="Normal 2 3 3 3 2 3 2 3" xfId="10584" xr:uid="{00000000-0005-0000-0000-00000F130000}"/>
    <cellStyle name="Normal 2 3 3 3 2 3 2 3 2" xfId="34257" xr:uid="{00000000-0005-0000-0000-000010130000}"/>
    <cellStyle name="Normal 2 3 3 3 2 3 2 4" xfId="18473" xr:uid="{00000000-0005-0000-0000-000011130000}"/>
    <cellStyle name="Normal 2 3 3 3 2 3 2 4 2" xfId="42146" xr:uid="{00000000-0005-0000-0000-000012130000}"/>
    <cellStyle name="Normal 2 3 3 3 2 3 2 5" xfId="26807" xr:uid="{00000000-0005-0000-0000-000013130000}"/>
    <cellStyle name="Normal 2 3 3 3 2 3 3" xfId="4887" xr:uid="{00000000-0005-0000-0000-000014130000}"/>
    <cellStyle name="Normal 2 3 3 3 2 3 3 2" xfId="12776" xr:uid="{00000000-0005-0000-0000-000015130000}"/>
    <cellStyle name="Normal 2 3 3 3 2 3 3 2 2" xfId="36449" xr:uid="{00000000-0005-0000-0000-000016130000}"/>
    <cellStyle name="Normal 2 3 3 3 2 3 3 3" xfId="20665" xr:uid="{00000000-0005-0000-0000-000017130000}"/>
    <cellStyle name="Normal 2 3 3 3 2 3 3 3 2" xfId="44338" xr:uid="{00000000-0005-0000-0000-000018130000}"/>
    <cellStyle name="Normal 2 3 3 3 2 3 3 4" xfId="28560" xr:uid="{00000000-0005-0000-0000-000019130000}"/>
    <cellStyle name="Normal 2 3 3 3 2 3 4" xfId="8831" xr:uid="{00000000-0005-0000-0000-00001A130000}"/>
    <cellStyle name="Normal 2 3 3 3 2 3 4 2" xfId="32504" xr:uid="{00000000-0005-0000-0000-00001B130000}"/>
    <cellStyle name="Normal 2 3 3 3 2 3 5" xfId="16720" xr:uid="{00000000-0005-0000-0000-00001C130000}"/>
    <cellStyle name="Normal 2 3 3 3 2 3 5 2" xfId="40393" xr:uid="{00000000-0005-0000-0000-00001D130000}"/>
    <cellStyle name="Normal 2 3 3 3 2 3 6" xfId="25365" xr:uid="{00000000-0005-0000-0000-00001E130000}"/>
    <cellStyle name="Normal 2 3 3 3 2 4" xfId="1194" xr:uid="{00000000-0005-0000-0000-00001F130000}"/>
    <cellStyle name="Normal 2 3 3 3 2 4 2" xfId="6142" xr:uid="{00000000-0005-0000-0000-000020130000}"/>
    <cellStyle name="Normal 2 3 3 3 2 4 2 2" xfId="14031" xr:uid="{00000000-0005-0000-0000-000021130000}"/>
    <cellStyle name="Normal 2 3 3 3 2 4 2 2 2" xfId="37704" xr:uid="{00000000-0005-0000-0000-000022130000}"/>
    <cellStyle name="Normal 2 3 3 3 2 4 2 3" xfId="21920" xr:uid="{00000000-0005-0000-0000-000023130000}"/>
    <cellStyle name="Normal 2 3 3 3 2 4 2 3 2" xfId="45593" xr:uid="{00000000-0005-0000-0000-000024130000}"/>
    <cellStyle name="Normal 2 3 3 3 2 4 2 4" xfId="29815" xr:uid="{00000000-0005-0000-0000-000025130000}"/>
    <cellStyle name="Normal 2 3 3 3 2 4 3" xfId="11839" xr:uid="{00000000-0005-0000-0000-000026130000}"/>
    <cellStyle name="Normal 2 3 3 3 2 4 3 2" xfId="35512" xr:uid="{00000000-0005-0000-0000-000027130000}"/>
    <cellStyle name="Normal 2 3 3 3 2 4 4" xfId="19728" xr:uid="{00000000-0005-0000-0000-000028130000}"/>
    <cellStyle name="Normal 2 3 3 3 2 4 4 2" xfId="43401" xr:uid="{00000000-0005-0000-0000-000029130000}"/>
    <cellStyle name="Normal 2 3 3 3 2 4 5" xfId="24867" xr:uid="{00000000-0005-0000-0000-00002A130000}"/>
    <cellStyle name="Normal 2 3 3 3 2 5" xfId="755" xr:uid="{00000000-0005-0000-0000-00002B130000}"/>
    <cellStyle name="Normal 2 3 3 3 2 5 2" xfId="6581" xr:uid="{00000000-0005-0000-0000-00002C130000}"/>
    <cellStyle name="Normal 2 3 3 3 2 5 2 2" xfId="14470" xr:uid="{00000000-0005-0000-0000-00002D130000}"/>
    <cellStyle name="Normal 2 3 3 3 2 5 2 2 2" xfId="38143" xr:uid="{00000000-0005-0000-0000-00002E130000}"/>
    <cellStyle name="Normal 2 3 3 3 2 5 2 3" xfId="22359" xr:uid="{00000000-0005-0000-0000-00002F130000}"/>
    <cellStyle name="Normal 2 3 3 3 2 5 2 3 2" xfId="46032" xr:uid="{00000000-0005-0000-0000-000030130000}"/>
    <cellStyle name="Normal 2 3 3 3 2 5 2 4" xfId="30254" xr:uid="{00000000-0005-0000-0000-000031130000}"/>
    <cellStyle name="Normal 2 3 3 3 2 5 3" xfId="10086" xr:uid="{00000000-0005-0000-0000-000032130000}"/>
    <cellStyle name="Normal 2 3 3 3 2 5 3 2" xfId="33759" xr:uid="{00000000-0005-0000-0000-000033130000}"/>
    <cellStyle name="Normal 2 3 3 3 2 5 4" xfId="17975" xr:uid="{00000000-0005-0000-0000-000034130000}"/>
    <cellStyle name="Normal 2 3 3 3 2 5 4 2" xfId="41648" xr:uid="{00000000-0005-0000-0000-000035130000}"/>
    <cellStyle name="Normal 2 3 3 3 2 5 5" xfId="24428" xr:uid="{00000000-0005-0000-0000-000036130000}"/>
    <cellStyle name="Normal 2 3 3 3 2 6" xfId="4389" xr:uid="{00000000-0005-0000-0000-000037130000}"/>
    <cellStyle name="Normal 2 3 3 3 2 6 2" xfId="12278" xr:uid="{00000000-0005-0000-0000-000038130000}"/>
    <cellStyle name="Normal 2 3 3 3 2 6 2 2" xfId="35951" xr:uid="{00000000-0005-0000-0000-000039130000}"/>
    <cellStyle name="Normal 2 3 3 3 2 6 3" xfId="20167" xr:uid="{00000000-0005-0000-0000-00003A130000}"/>
    <cellStyle name="Normal 2 3 3 3 2 6 3 2" xfId="43840" xr:uid="{00000000-0005-0000-0000-00003B130000}"/>
    <cellStyle name="Normal 2 3 3 3 2 6 4" xfId="28062" xr:uid="{00000000-0005-0000-0000-00003C130000}"/>
    <cellStyle name="Normal 2 3 3 3 2 7" xfId="8333" xr:uid="{00000000-0005-0000-0000-00003D130000}"/>
    <cellStyle name="Normal 2 3 3 3 2 7 2" xfId="32006" xr:uid="{00000000-0005-0000-0000-00003E130000}"/>
    <cellStyle name="Normal 2 3 3 3 2 8" xfId="16222" xr:uid="{00000000-0005-0000-0000-00003F130000}"/>
    <cellStyle name="Normal 2 3 3 3 2 8 2" xfId="39895" xr:uid="{00000000-0005-0000-0000-000040130000}"/>
    <cellStyle name="Normal 2 3 3 3 2 9" xfId="23985" xr:uid="{00000000-0005-0000-0000-000041130000}"/>
    <cellStyle name="Normal 2 3 3 3 3" xfId="613" xr:uid="{00000000-0005-0000-0000-000042130000}"/>
    <cellStyle name="Normal 2 3 3 3 3 2" xfId="1632" xr:uid="{00000000-0005-0000-0000-000043130000}"/>
    <cellStyle name="Normal 2 3 3 3 3 2 2" xfId="2508" xr:uid="{00000000-0005-0000-0000-000044130000}"/>
    <cellStyle name="Normal 2 3 3 3 3 2 2 2" xfId="3950" xr:uid="{00000000-0005-0000-0000-000045130000}"/>
    <cellStyle name="Normal 2 3 3 3 3 2 2 2 2" xfId="7895" xr:uid="{00000000-0005-0000-0000-000046130000}"/>
    <cellStyle name="Normal 2 3 3 3 3 2 2 2 2 2" xfId="15784" xr:uid="{00000000-0005-0000-0000-000047130000}"/>
    <cellStyle name="Normal 2 3 3 3 3 2 2 2 2 2 2" xfId="39457" xr:uid="{00000000-0005-0000-0000-000048130000}"/>
    <cellStyle name="Normal 2 3 3 3 3 2 2 2 2 3" xfId="23673" xr:uid="{00000000-0005-0000-0000-000049130000}"/>
    <cellStyle name="Normal 2 3 3 3 3 2 2 2 2 3 2" xfId="47346" xr:uid="{00000000-0005-0000-0000-00004A130000}"/>
    <cellStyle name="Normal 2 3 3 3 3 2 2 2 2 4" xfId="31568" xr:uid="{00000000-0005-0000-0000-00004B130000}"/>
    <cellStyle name="Normal 2 3 3 3 3 2 2 2 3" xfId="11400" xr:uid="{00000000-0005-0000-0000-00004C130000}"/>
    <cellStyle name="Normal 2 3 3 3 3 2 2 2 3 2" xfId="35073" xr:uid="{00000000-0005-0000-0000-00004D130000}"/>
    <cellStyle name="Normal 2 3 3 3 3 2 2 2 4" xfId="19289" xr:uid="{00000000-0005-0000-0000-00004E130000}"/>
    <cellStyle name="Normal 2 3 3 3 3 2 2 2 4 2" xfId="42962" xr:uid="{00000000-0005-0000-0000-00004F130000}"/>
    <cellStyle name="Normal 2 3 3 3 3 2 2 2 5" xfId="27623" xr:uid="{00000000-0005-0000-0000-000050130000}"/>
    <cellStyle name="Normal 2 3 3 3 3 2 2 3" xfId="5703" xr:uid="{00000000-0005-0000-0000-000051130000}"/>
    <cellStyle name="Normal 2 3 3 3 3 2 2 3 2" xfId="13592" xr:uid="{00000000-0005-0000-0000-000052130000}"/>
    <cellStyle name="Normal 2 3 3 3 3 2 2 3 2 2" xfId="37265" xr:uid="{00000000-0005-0000-0000-000053130000}"/>
    <cellStyle name="Normal 2 3 3 3 3 2 2 3 3" xfId="21481" xr:uid="{00000000-0005-0000-0000-000054130000}"/>
    <cellStyle name="Normal 2 3 3 3 3 2 2 3 3 2" xfId="45154" xr:uid="{00000000-0005-0000-0000-000055130000}"/>
    <cellStyle name="Normal 2 3 3 3 3 2 2 3 4" xfId="29376" xr:uid="{00000000-0005-0000-0000-000056130000}"/>
    <cellStyle name="Normal 2 3 3 3 3 2 2 4" xfId="9647" xr:uid="{00000000-0005-0000-0000-000057130000}"/>
    <cellStyle name="Normal 2 3 3 3 3 2 2 4 2" xfId="33320" xr:uid="{00000000-0005-0000-0000-000058130000}"/>
    <cellStyle name="Normal 2 3 3 3 3 2 2 5" xfId="17536" xr:uid="{00000000-0005-0000-0000-000059130000}"/>
    <cellStyle name="Normal 2 3 3 3 3 2 2 5 2" xfId="41209" xr:uid="{00000000-0005-0000-0000-00005A130000}"/>
    <cellStyle name="Normal 2 3 3 3 3 2 2 6" xfId="26181" xr:uid="{00000000-0005-0000-0000-00005B130000}"/>
    <cellStyle name="Normal 2 3 3 3 3 2 3" xfId="3074" xr:uid="{00000000-0005-0000-0000-00005C130000}"/>
    <cellStyle name="Normal 2 3 3 3 3 2 3 2" xfId="7019" xr:uid="{00000000-0005-0000-0000-00005D130000}"/>
    <cellStyle name="Normal 2 3 3 3 3 2 3 2 2" xfId="14908" xr:uid="{00000000-0005-0000-0000-00005E130000}"/>
    <cellStyle name="Normal 2 3 3 3 3 2 3 2 2 2" xfId="38581" xr:uid="{00000000-0005-0000-0000-00005F130000}"/>
    <cellStyle name="Normal 2 3 3 3 3 2 3 2 3" xfId="22797" xr:uid="{00000000-0005-0000-0000-000060130000}"/>
    <cellStyle name="Normal 2 3 3 3 3 2 3 2 3 2" xfId="46470" xr:uid="{00000000-0005-0000-0000-000061130000}"/>
    <cellStyle name="Normal 2 3 3 3 3 2 3 2 4" xfId="30692" xr:uid="{00000000-0005-0000-0000-000062130000}"/>
    <cellStyle name="Normal 2 3 3 3 3 2 3 3" xfId="10524" xr:uid="{00000000-0005-0000-0000-000063130000}"/>
    <cellStyle name="Normal 2 3 3 3 3 2 3 3 2" xfId="34197" xr:uid="{00000000-0005-0000-0000-000064130000}"/>
    <cellStyle name="Normal 2 3 3 3 3 2 3 4" xfId="18413" xr:uid="{00000000-0005-0000-0000-000065130000}"/>
    <cellStyle name="Normal 2 3 3 3 3 2 3 4 2" xfId="42086" xr:uid="{00000000-0005-0000-0000-000066130000}"/>
    <cellStyle name="Normal 2 3 3 3 3 2 3 5" xfId="26747" xr:uid="{00000000-0005-0000-0000-000067130000}"/>
    <cellStyle name="Normal 2 3 3 3 3 2 4" xfId="4827" xr:uid="{00000000-0005-0000-0000-000068130000}"/>
    <cellStyle name="Normal 2 3 3 3 3 2 4 2" xfId="12716" xr:uid="{00000000-0005-0000-0000-000069130000}"/>
    <cellStyle name="Normal 2 3 3 3 3 2 4 2 2" xfId="36389" xr:uid="{00000000-0005-0000-0000-00006A130000}"/>
    <cellStyle name="Normal 2 3 3 3 3 2 4 3" xfId="20605" xr:uid="{00000000-0005-0000-0000-00006B130000}"/>
    <cellStyle name="Normal 2 3 3 3 3 2 4 3 2" xfId="44278" xr:uid="{00000000-0005-0000-0000-00006C130000}"/>
    <cellStyle name="Normal 2 3 3 3 3 2 4 4" xfId="28500" xr:uid="{00000000-0005-0000-0000-00006D130000}"/>
    <cellStyle name="Normal 2 3 3 3 3 2 5" xfId="8771" xr:uid="{00000000-0005-0000-0000-00006E130000}"/>
    <cellStyle name="Normal 2 3 3 3 3 2 5 2" xfId="32444" xr:uid="{00000000-0005-0000-0000-00006F130000}"/>
    <cellStyle name="Normal 2 3 3 3 3 2 6" xfId="16660" xr:uid="{00000000-0005-0000-0000-000070130000}"/>
    <cellStyle name="Normal 2 3 3 3 3 2 6 2" xfId="40333" xr:uid="{00000000-0005-0000-0000-000071130000}"/>
    <cellStyle name="Normal 2 3 3 3 3 2 7" xfId="25305" xr:uid="{00000000-0005-0000-0000-000072130000}"/>
    <cellStyle name="Normal 2 3 3 3 3 3" xfId="2070" xr:uid="{00000000-0005-0000-0000-000073130000}"/>
    <cellStyle name="Normal 2 3 3 3 3 3 2" xfId="3512" xr:uid="{00000000-0005-0000-0000-000074130000}"/>
    <cellStyle name="Normal 2 3 3 3 3 3 2 2" xfId="7457" xr:uid="{00000000-0005-0000-0000-000075130000}"/>
    <cellStyle name="Normal 2 3 3 3 3 3 2 2 2" xfId="15346" xr:uid="{00000000-0005-0000-0000-000076130000}"/>
    <cellStyle name="Normal 2 3 3 3 3 3 2 2 2 2" xfId="39019" xr:uid="{00000000-0005-0000-0000-000077130000}"/>
    <cellStyle name="Normal 2 3 3 3 3 3 2 2 3" xfId="23235" xr:uid="{00000000-0005-0000-0000-000078130000}"/>
    <cellStyle name="Normal 2 3 3 3 3 3 2 2 3 2" xfId="46908" xr:uid="{00000000-0005-0000-0000-000079130000}"/>
    <cellStyle name="Normal 2 3 3 3 3 3 2 2 4" xfId="31130" xr:uid="{00000000-0005-0000-0000-00007A130000}"/>
    <cellStyle name="Normal 2 3 3 3 3 3 2 3" xfId="10962" xr:uid="{00000000-0005-0000-0000-00007B130000}"/>
    <cellStyle name="Normal 2 3 3 3 3 3 2 3 2" xfId="34635" xr:uid="{00000000-0005-0000-0000-00007C130000}"/>
    <cellStyle name="Normal 2 3 3 3 3 3 2 4" xfId="18851" xr:uid="{00000000-0005-0000-0000-00007D130000}"/>
    <cellStyle name="Normal 2 3 3 3 3 3 2 4 2" xfId="42524" xr:uid="{00000000-0005-0000-0000-00007E130000}"/>
    <cellStyle name="Normal 2 3 3 3 3 3 2 5" xfId="27185" xr:uid="{00000000-0005-0000-0000-00007F130000}"/>
    <cellStyle name="Normal 2 3 3 3 3 3 3" xfId="5265" xr:uid="{00000000-0005-0000-0000-000080130000}"/>
    <cellStyle name="Normal 2 3 3 3 3 3 3 2" xfId="13154" xr:uid="{00000000-0005-0000-0000-000081130000}"/>
    <cellStyle name="Normal 2 3 3 3 3 3 3 2 2" xfId="36827" xr:uid="{00000000-0005-0000-0000-000082130000}"/>
    <cellStyle name="Normal 2 3 3 3 3 3 3 3" xfId="21043" xr:uid="{00000000-0005-0000-0000-000083130000}"/>
    <cellStyle name="Normal 2 3 3 3 3 3 3 3 2" xfId="44716" xr:uid="{00000000-0005-0000-0000-000084130000}"/>
    <cellStyle name="Normal 2 3 3 3 3 3 3 4" xfId="28938" xr:uid="{00000000-0005-0000-0000-000085130000}"/>
    <cellStyle name="Normal 2 3 3 3 3 3 4" xfId="9209" xr:uid="{00000000-0005-0000-0000-000086130000}"/>
    <cellStyle name="Normal 2 3 3 3 3 3 4 2" xfId="32882" xr:uid="{00000000-0005-0000-0000-000087130000}"/>
    <cellStyle name="Normal 2 3 3 3 3 3 5" xfId="17098" xr:uid="{00000000-0005-0000-0000-000088130000}"/>
    <cellStyle name="Normal 2 3 3 3 3 3 5 2" xfId="40771" xr:uid="{00000000-0005-0000-0000-000089130000}"/>
    <cellStyle name="Normal 2 3 3 3 3 3 6" xfId="25743" xr:uid="{00000000-0005-0000-0000-00008A130000}"/>
    <cellStyle name="Normal 2 3 3 3 3 4" xfId="1052" xr:uid="{00000000-0005-0000-0000-00008B130000}"/>
    <cellStyle name="Normal 2 3 3 3 3 4 2" xfId="6000" xr:uid="{00000000-0005-0000-0000-00008C130000}"/>
    <cellStyle name="Normal 2 3 3 3 3 4 2 2" xfId="13889" xr:uid="{00000000-0005-0000-0000-00008D130000}"/>
    <cellStyle name="Normal 2 3 3 3 3 4 2 2 2" xfId="37562" xr:uid="{00000000-0005-0000-0000-00008E130000}"/>
    <cellStyle name="Normal 2 3 3 3 3 4 2 3" xfId="21778" xr:uid="{00000000-0005-0000-0000-00008F130000}"/>
    <cellStyle name="Normal 2 3 3 3 3 4 2 3 2" xfId="45451" xr:uid="{00000000-0005-0000-0000-000090130000}"/>
    <cellStyle name="Normal 2 3 3 3 3 4 2 4" xfId="29673" xr:uid="{00000000-0005-0000-0000-000091130000}"/>
    <cellStyle name="Normal 2 3 3 3 3 4 3" xfId="11697" xr:uid="{00000000-0005-0000-0000-000092130000}"/>
    <cellStyle name="Normal 2 3 3 3 3 4 3 2" xfId="35370" xr:uid="{00000000-0005-0000-0000-000093130000}"/>
    <cellStyle name="Normal 2 3 3 3 3 4 4" xfId="19586" xr:uid="{00000000-0005-0000-0000-000094130000}"/>
    <cellStyle name="Normal 2 3 3 3 3 4 4 2" xfId="43259" xr:uid="{00000000-0005-0000-0000-000095130000}"/>
    <cellStyle name="Normal 2 3 3 3 3 4 5" xfId="24725" xr:uid="{00000000-0005-0000-0000-000096130000}"/>
    <cellStyle name="Normal 2 3 3 3 3 5" xfId="2566" xr:uid="{00000000-0005-0000-0000-000097130000}"/>
    <cellStyle name="Normal 2 3 3 3 3 5 2" xfId="6439" xr:uid="{00000000-0005-0000-0000-000098130000}"/>
    <cellStyle name="Normal 2 3 3 3 3 5 2 2" xfId="14328" xr:uid="{00000000-0005-0000-0000-000099130000}"/>
    <cellStyle name="Normal 2 3 3 3 3 5 2 2 2" xfId="38001" xr:uid="{00000000-0005-0000-0000-00009A130000}"/>
    <cellStyle name="Normal 2 3 3 3 3 5 2 3" xfId="22217" xr:uid="{00000000-0005-0000-0000-00009B130000}"/>
    <cellStyle name="Normal 2 3 3 3 3 5 2 3 2" xfId="45890" xr:uid="{00000000-0005-0000-0000-00009C130000}"/>
    <cellStyle name="Normal 2 3 3 3 3 5 2 4" xfId="30112" xr:uid="{00000000-0005-0000-0000-00009D130000}"/>
    <cellStyle name="Normal 2 3 3 3 3 5 3" xfId="9944" xr:uid="{00000000-0005-0000-0000-00009E130000}"/>
    <cellStyle name="Normal 2 3 3 3 3 5 3 2" xfId="33617" xr:uid="{00000000-0005-0000-0000-00009F130000}"/>
    <cellStyle name="Normal 2 3 3 3 3 5 4" xfId="17833" xr:uid="{00000000-0005-0000-0000-0000A0130000}"/>
    <cellStyle name="Normal 2 3 3 3 3 5 4 2" xfId="41506" xr:uid="{00000000-0005-0000-0000-0000A1130000}"/>
    <cellStyle name="Normal 2 3 3 3 3 5 5" xfId="26239" xr:uid="{00000000-0005-0000-0000-0000A2130000}"/>
    <cellStyle name="Normal 2 3 3 3 3 6" xfId="4247" xr:uid="{00000000-0005-0000-0000-0000A3130000}"/>
    <cellStyle name="Normal 2 3 3 3 3 6 2" xfId="12136" xr:uid="{00000000-0005-0000-0000-0000A4130000}"/>
    <cellStyle name="Normal 2 3 3 3 3 6 2 2" xfId="35809" xr:uid="{00000000-0005-0000-0000-0000A5130000}"/>
    <cellStyle name="Normal 2 3 3 3 3 6 3" xfId="20025" xr:uid="{00000000-0005-0000-0000-0000A6130000}"/>
    <cellStyle name="Normal 2 3 3 3 3 6 3 2" xfId="43698" xr:uid="{00000000-0005-0000-0000-0000A7130000}"/>
    <cellStyle name="Normal 2 3 3 3 3 6 4" xfId="27920" xr:uid="{00000000-0005-0000-0000-0000A8130000}"/>
    <cellStyle name="Normal 2 3 3 3 3 7" xfId="8191" xr:uid="{00000000-0005-0000-0000-0000A9130000}"/>
    <cellStyle name="Normal 2 3 3 3 3 7 2" xfId="31864" xr:uid="{00000000-0005-0000-0000-0000AA130000}"/>
    <cellStyle name="Normal 2 3 3 3 3 8" xfId="16080" xr:uid="{00000000-0005-0000-0000-0000AB130000}"/>
    <cellStyle name="Normal 2 3 3 3 3 8 2" xfId="39753" xr:uid="{00000000-0005-0000-0000-0000AC130000}"/>
    <cellStyle name="Normal 2 3 3 3 3 9" xfId="24286" xr:uid="{00000000-0005-0000-0000-0000AD130000}"/>
    <cellStyle name="Normal 2 3 3 3 4" xfId="1253" xr:uid="{00000000-0005-0000-0000-0000AE130000}"/>
    <cellStyle name="Normal 2 3 3 3 4 2" xfId="2129" xr:uid="{00000000-0005-0000-0000-0000AF130000}"/>
    <cellStyle name="Normal 2 3 3 3 4 2 2" xfId="3571" xr:uid="{00000000-0005-0000-0000-0000B0130000}"/>
    <cellStyle name="Normal 2 3 3 3 4 2 2 2" xfId="7516" xr:uid="{00000000-0005-0000-0000-0000B1130000}"/>
    <cellStyle name="Normal 2 3 3 3 4 2 2 2 2" xfId="15405" xr:uid="{00000000-0005-0000-0000-0000B2130000}"/>
    <cellStyle name="Normal 2 3 3 3 4 2 2 2 2 2" xfId="39078" xr:uid="{00000000-0005-0000-0000-0000B3130000}"/>
    <cellStyle name="Normal 2 3 3 3 4 2 2 2 3" xfId="23294" xr:uid="{00000000-0005-0000-0000-0000B4130000}"/>
    <cellStyle name="Normal 2 3 3 3 4 2 2 2 3 2" xfId="46967" xr:uid="{00000000-0005-0000-0000-0000B5130000}"/>
    <cellStyle name="Normal 2 3 3 3 4 2 2 2 4" xfId="31189" xr:uid="{00000000-0005-0000-0000-0000B6130000}"/>
    <cellStyle name="Normal 2 3 3 3 4 2 2 3" xfId="11021" xr:uid="{00000000-0005-0000-0000-0000B7130000}"/>
    <cellStyle name="Normal 2 3 3 3 4 2 2 3 2" xfId="34694" xr:uid="{00000000-0005-0000-0000-0000B8130000}"/>
    <cellStyle name="Normal 2 3 3 3 4 2 2 4" xfId="18910" xr:uid="{00000000-0005-0000-0000-0000B9130000}"/>
    <cellStyle name="Normal 2 3 3 3 4 2 2 4 2" xfId="42583" xr:uid="{00000000-0005-0000-0000-0000BA130000}"/>
    <cellStyle name="Normal 2 3 3 3 4 2 2 5" xfId="27244" xr:uid="{00000000-0005-0000-0000-0000BB130000}"/>
    <cellStyle name="Normal 2 3 3 3 4 2 3" xfId="5324" xr:uid="{00000000-0005-0000-0000-0000BC130000}"/>
    <cellStyle name="Normal 2 3 3 3 4 2 3 2" xfId="13213" xr:uid="{00000000-0005-0000-0000-0000BD130000}"/>
    <cellStyle name="Normal 2 3 3 3 4 2 3 2 2" xfId="36886" xr:uid="{00000000-0005-0000-0000-0000BE130000}"/>
    <cellStyle name="Normal 2 3 3 3 4 2 3 3" xfId="21102" xr:uid="{00000000-0005-0000-0000-0000BF130000}"/>
    <cellStyle name="Normal 2 3 3 3 4 2 3 3 2" xfId="44775" xr:uid="{00000000-0005-0000-0000-0000C0130000}"/>
    <cellStyle name="Normal 2 3 3 3 4 2 3 4" xfId="28997" xr:uid="{00000000-0005-0000-0000-0000C1130000}"/>
    <cellStyle name="Normal 2 3 3 3 4 2 4" xfId="9268" xr:uid="{00000000-0005-0000-0000-0000C2130000}"/>
    <cellStyle name="Normal 2 3 3 3 4 2 4 2" xfId="32941" xr:uid="{00000000-0005-0000-0000-0000C3130000}"/>
    <cellStyle name="Normal 2 3 3 3 4 2 5" xfId="17157" xr:uid="{00000000-0005-0000-0000-0000C4130000}"/>
    <cellStyle name="Normal 2 3 3 3 4 2 5 2" xfId="40830" xr:uid="{00000000-0005-0000-0000-0000C5130000}"/>
    <cellStyle name="Normal 2 3 3 3 4 2 6" xfId="25802" xr:uid="{00000000-0005-0000-0000-0000C6130000}"/>
    <cellStyle name="Normal 2 3 3 3 4 3" xfId="2695" xr:uid="{00000000-0005-0000-0000-0000C7130000}"/>
    <cellStyle name="Normal 2 3 3 3 4 3 2" xfId="6640" xr:uid="{00000000-0005-0000-0000-0000C8130000}"/>
    <cellStyle name="Normal 2 3 3 3 4 3 2 2" xfId="14529" xr:uid="{00000000-0005-0000-0000-0000C9130000}"/>
    <cellStyle name="Normal 2 3 3 3 4 3 2 2 2" xfId="38202" xr:uid="{00000000-0005-0000-0000-0000CA130000}"/>
    <cellStyle name="Normal 2 3 3 3 4 3 2 3" xfId="22418" xr:uid="{00000000-0005-0000-0000-0000CB130000}"/>
    <cellStyle name="Normal 2 3 3 3 4 3 2 3 2" xfId="46091" xr:uid="{00000000-0005-0000-0000-0000CC130000}"/>
    <cellStyle name="Normal 2 3 3 3 4 3 2 4" xfId="30313" xr:uid="{00000000-0005-0000-0000-0000CD130000}"/>
    <cellStyle name="Normal 2 3 3 3 4 3 3" xfId="10145" xr:uid="{00000000-0005-0000-0000-0000CE130000}"/>
    <cellStyle name="Normal 2 3 3 3 4 3 3 2" xfId="33818" xr:uid="{00000000-0005-0000-0000-0000CF130000}"/>
    <cellStyle name="Normal 2 3 3 3 4 3 4" xfId="18034" xr:uid="{00000000-0005-0000-0000-0000D0130000}"/>
    <cellStyle name="Normal 2 3 3 3 4 3 4 2" xfId="41707" xr:uid="{00000000-0005-0000-0000-0000D1130000}"/>
    <cellStyle name="Normal 2 3 3 3 4 3 5" xfId="26368" xr:uid="{00000000-0005-0000-0000-0000D2130000}"/>
    <cellStyle name="Normal 2 3 3 3 4 4" xfId="4448" xr:uid="{00000000-0005-0000-0000-0000D3130000}"/>
    <cellStyle name="Normal 2 3 3 3 4 4 2" xfId="12337" xr:uid="{00000000-0005-0000-0000-0000D4130000}"/>
    <cellStyle name="Normal 2 3 3 3 4 4 2 2" xfId="36010" xr:uid="{00000000-0005-0000-0000-0000D5130000}"/>
    <cellStyle name="Normal 2 3 3 3 4 4 3" xfId="20226" xr:uid="{00000000-0005-0000-0000-0000D6130000}"/>
    <cellStyle name="Normal 2 3 3 3 4 4 3 2" xfId="43899" xr:uid="{00000000-0005-0000-0000-0000D7130000}"/>
    <cellStyle name="Normal 2 3 3 3 4 4 4" xfId="28121" xr:uid="{00000000-0005-0000-0000-0000D8130000}"/>
    <cellStyle name="Normal 2 3 3 3 4 5" xfId="8392" xr:uid="{00000000-0005-0000-0000-0000D9130000}"/>
    <cellStyle name="Normal 2 3 3 3 4 5 2" xfId="32065" xr:uid="{00000000-0005-0000-0000-0000DA130000}"/>
    <cellStyle name="Normal 2 3 3 3 4 6" xfId="16281" xr:uid="{00000000-0005-0000-0000-0000DB130000}"/>
    <cellStyle name="Normal 2 3 3 3 4 6 2" xfId="39954" xr:uid="{00000000-0005-0000-0000-0000DC130000}"/>
    <cellStyle name="Normal 2 3 3 3 4 7" xfId="24926" xr:uid="{00000000-0005-0000-0000-0000DD130000}"/>
    <cellStyle name="Normal 2 3 3 3 5" xfId="1691" xr:uid="{00000000-0005-0000-0000-0000DE130000}"/>
    <cellStyle name="Normal 2 3 3 3 5 2" xfId="3133" xr:uid="{00000000-0005-0000-0000-0000DF130000}"/>
    <cellStyle name="Normal 2 3 3 3 5 2 2" xfId="7078" xr:uid="{00000000-0005-0000-0000-0000E0130000}"/>
    <cellStyle name="Normal 2 3 3 3 5 2 2 2" xfId="14967" xr:uid="{00000000-0005-0000-0000-0000E1130000}"/>
    <cellStyle name="Normal 2 3 3 3 5 2 2 2 2" xfId="38640" xr:uid="{00000000-0005-0000-0000-0000E2130000}"/>
    <cellStyle name="Normal 2 3 3 3 5 2 2 3" xfId="22856" xr:uid="{00000000-0005-0000-0000-0000E3130000}"/>
    <cellStyle name="Normal 2 3 3 3 5 2 2 3 2" xfId="46529" xr:uid="{00000000-0005-0000-0000-0000E4130000}"/>
    <cellStyle name="Normal 2 3 3 3 5 2 2 4" xfId="30751" xr:uid="{00000000-0005-0000-0000-0000E5130000}"/>
    <cellStyle name="Normal 2 3 3 3 5 2 3" xfId="10583" xr:uid="{00000000-0005-0000-0000-0000E6130000}"/>
    <cellStyle name="Normal 2 3 3 3 5 2 3 2" xfId="34256" xr:uid="{00000000-0005-0000-0000-0000E7130000}"/>
    <cellStyle name="Normal 2 3 3 3 5 2 4" xfId="18472" xr:uid="{00000000-0005-0000-0000-0000E8130000}"/>
    <cellStyle name="Normal 2 3 3 3 5 2 4 2" xfId="42145" xr:uid="{00000000-0005-0000-0000-0000E9130000}"/>
    <cellStyle name="Normal 2 3 3 3 5 2 5" xfId="26806" xr:uid="{00000000-0005-0000-0000-0000EA130000}"/>
    <cellStyle name="Normal 2 3 3 3 5 3" xfId="4886" xr:uid="{00000000-0005-0000-0000-0000EB130000}"/>
    <cellStyle name="Normal 2 3 3 3 5 3 2" xfId="12775" xr:uid="{00000000-0005-0000-0000-0000EC130000}"/>
    <cellStyle name="Normal 2 3 3 3 5 3 2 2" xfId="36448" xr:uid="{00000000-0005-0000-0000-0000ED130000}"/>
    <cellStyle name="Normal 2 3 3 3 5 3 3" xfId="20664" xr:uid="{00000000-0005-0000-0000-0000EE130000}"/>
    <cellStyle name="Normal 2 3 3 3 5 3 3 2" xfId="44337" xr:uid="{00000000-0005-0000-0000-0000EF130000}"/>
    <cellStyle name="Normal 2 3 3 3 5 3 4" xfId="28559" xr:uid="{00000000-0005-0000-0000-0000F0130000}"/>
    <cellStyle name="Normal 2 3 3 3 5 4" xfId="8830" xr:uid="{00000000-0005-0000-0000-0000F1130000}"/>
    <cellStyle name="Normal 2 3 3 3 5 4 2" xfId="32503" xr:uid="{00000000-0005-0000-0000-0000F2130000}"/>
    <cellStyle name="Normal 2 3 3 3 5 5" xfId="16719" xr:uid="{00000000-0005-0000-0000-0000F3130000}"/>
    <cellStyle name="Normal 2 3 3 3 5 5 2" xfId="40392" xr:uid="{00000000-0005-0000-0000-0000F4130000}"/>
    <cellStyle name="Normal 2 3 3 3 5 6" xfId="25364" xr:uid="{00000000-0005-0000-0000-0000F5130000}"/>
    <cellStyle name="Normal 2 3 3 3 6" xfId="897" xr:uid="{00000000-0005-0000-0000-0000F6130000}"/>
    <cellStyle name="Normal 2 3 3 3 6 2" xfId="5845" xr:uid="{00000000-0005-0000-0000-0000F7130000}"/>
    <cellStyle name="Normal 2 3 3 3 6 2 2" xfId="13734" xr:uid="{00000000-0005-0000-0000-0000F8130000}"/>
    <cellStyle name="Normal 2 3 3 3 6 2 2 2" xfId="37407" xr:uid="{00000000-0005-0000-0000-0000F9130000}"/>
    <cellStyle name="Normal 2 3 3 3 6 2 3" xfId="21623" xr:uid="{00000000-0005-0000-0000-0000FA130000}"/>
    <cellStyle name="Normal 2 3 3 3 6 2 3 2" xfId="45296" xr:uid="{00000000-0005-0000-0000-0000FB130000}"/>
    <cellStyle name="Normal 2 3 3 3 6 2 4" xfId="29518" xr:uid="{00000000-0005-0000-0000-0000FC130000}"/>
    <cellStyle name="Normal 2 3 3 3 6 3" xfId="11542" xr:uid="{00000000-0005-0000-0000-0000FD130000}"/>
    <cellStyle name="Normal 2 3 3 3 6 3 2" xfId="35215" xr:uid="{00000000-0005-0000-0000-0000FE130000}"/>
    <cellStyle name="Normal 2 3 3 3 6 4" xfId="19431" xr:uid="{00000000-0005-0000-0000-0000FF130000}"/>
    <cellStyle name="Normal 2 3 3 3 6 4 2" xfId="43104" xr:uid="{00000000-0005-0000-0000-000000140000}"/>
    <cellStyle name="Normal 2 3 3 3 6 5" xfId="24570" xr:uid="{00000000-0005-0000-0000-000001140000}"/>
    <cellStyle name="Normal 2 3 3 3 7" xfId="455" xr:uid="{00000000-0005-0000-0000-000002140000}"/>
    <cellStyle name="Normal 2 3 3 3 7 2" xfId="6284" xr:uid="{00000000-0005-0000-0000-000003140000}"/>
    <cellStyle name="Normal 2 3 3 3 7 2 2" xfId="14173" xr:uid="{00000000-0005-0000-0000-000004140000}"/>
    <cellStyle name="Normal 2 3 3 3 7 2 2 2" xfId="37846" xr:uid="{00000000-0005-0000-0000-000005140000}"/>
    <cellStyle name="Normal 2 3 3 3 7 2 3" xfId="22062" xr:uid="{00000000-0005-0000-0000-000006140000}"/>
    <cellStyle name="Normal 2 3 3 3 7 2 3 2" xfId="45735" xr:uid="{00000000-0005-0000-0000-000007140000}"/>
    <cellStyle name="Normal 2 3 3 3 7 2 4" xfId="29957" xr:uid="{00000000-0005-0000-0000-000008140000}"/>
    <cellStyle name="Normal 2 3 3 3 7 3" xfId="9789" xr:uid="{00000000-0005-0000-0000-000009140000}"/>
    <cellStyle name="Normal 2 3 3 3 7 3 2" xfId="33462" xr:uid="{00000000-0005-0000-0000-00000A140000}"/>
    <cellStyle name="Normal 2 3 3 3 7 4" xfId="17678" xr:uid="{00000000-0005-0000-0000-00000B140000}"/>
    <cellStyle name="Normal 2 3 3 3 7 4 2" xfId="41351" xr:uid="{00000000-0005-0000-0000-00000C140000}"/>
    <cellStyle name="Normal 2 3 3 3 7 5" xfId="24128" xr:uid="{00000000-0005-0000-0000-00000D140000}"/>
    <cellStyle name="Normal 2 3 3 3 8" xfId="4092" xr:uid="{00000000-0005-0000-0000-00000E140000}"/>
    <cellStyle name="Normal 2 3 3 3 8 2" xfId="11981" xr:uid="{00000000-0005-0000-0000-00000F140000}"/>
    <cellStyle name="Normal 2 3 3 3 8 2 2" xfId="35654" xr:uid="{00000000-0005-0000-0000-000010140000}"/>
    <cellStyle name="Normal 2 3 3 3 8 3" xfId="19870" xr:uid="{00000000-0005-0000-0000-000011140000}"/>
    <cellStyle name="Normal 2 3 3 3 8 3 2" xfId="43543" xr:uid="{00000000-0005-0000-0000-000012140000}"/>
    <cellStyle name="Normal 2 3 3 3 8 4" xfId="27765" xr:uid="{00000000-0005-0000-0000-000013140000}"/>
    <cellStyle name="Normal 2 3 3 3 9" xfId="8036" xr:uid="{00000000-0005-0000-0000-000014140000}"/>
    <cellStyle name="Normal 2 3 3 3 9 2" xfId="31709" xr:uid="{00000000-0005-0000-0000-000015140000}"/>
    <cellStyle name="Normal 2 3 3 4" xfId="241" xr:uid="{00000000-0005-0000-0000-000016140000}"/>
    <cellStyle name="Normal 2 3 3 4 2" xfId="1255" xr:uid="{00000000-0005-0000-0000-000017140000}"/>
    <cellStyle name="Normal 2 3 3 4 2 2" xfId="2131" xr:uid="{00000000-0005-0000-0000-000018140000}"/>
    <cellStyle name="Normal 2 3 3 4 2 2 2" xfId="3573" xr:uid="{00000000-0005-0000-0000-000019140000}"/>
    <cellStyle name="Normal 2 3 3 4 2 2 2 2" xfId="7518" xr:uid="{00000000-0005-0000-0000-00001A140000}"/>
    <cellStyle name="Normal 2 3 3 4 2 2 2 2 2" xfId="15407" xr:uid="{00000000-0005-0000-0000-00001B140000}"/>
    <cellStyle name="Normal 2 3 3 4 2 2 2 2 2 2" xfId="39080" xr:uid="{00000000-0005-0000-0000-00001C140000}"/>
    <cellStyle name="Normal 2 3 3 4 2 2 2 2 3" xfId="23296" xr:uid="{00000000-0005-0000-0000-00001D140000}"/>
    <cellStyle name="Normal 2 3 3 4 2 2 2 2 3 2" xfId="46969" xr:uid="{00000000-0005-0000-0000-00001E140000}"/>
    <cellStyle name="Normal 2 3 3 4 2 2 2 2 4" xfId="31191" xr:uid="{00000000-0005-0000-0000-00001F140000}"/>
    <cellStyle name="Normal 2 3 3 4 2 2 2 3" xfId="11023" xr:uid="{00000000-0005-0000-0000-000020140000}"/>
    <cellStyle name="Normal 2 3 3 4 2 2 2 3 2" xfId="34696" xr:uid="{00000000-0005-0000-0000-000021140000}"/>
    <cellStyle name="Normal 2 3 3 4 2 2 2 4" xfId="18912" xr:uid="{00000000-0005-0000-0000-000022140000}"/>
    <cellStyle name="Normal 2 3 3 4 2 2 2 4 2" xfId="42585" xr:uid="{00000000-0005-0000-0000-000023140000}"/>
    <cellStyle name="Normal 2 3 3 4 2 2 2 5" xfId="27246" xr:uid="{00000000-0005-0000-0000-000024140000}"/>
    <cellStyle name="Normal 2 3 3 4 2 2 3" xfId="5326" xr:uid="{00000000-0005-0000-0000-000025140000}"/>
    <cellStyle name="Normal 2 3 3 4 2 2 3 2" xfId="13215" xr:uid="{00000000-0005-0000-0000-000026140000}"/>
    <cellStyle name="Normal 2 3 3 4 2 2 3 2 2" xfId="36888" xr:uid="{00000000-0005-0000-0000-000027140000}"/>
    <cellStyle name="Normal 2 3 3 4 2 2 3 3" xfId="21104" xr:uid="{00000000-0005-0000-0000-000028140000}"/>
    <cellStyle name="Normal 2 3 3 4 2 2 3 3 2" xfId="44777" xr:uid="{00000000-0005-0000-0000-000029140000}"/>
    <cellStyle name="Normal 2 3 3 4 2 2 3 4" xfId="28999" xr:uid="{00000000-0005-0000-0000-00002A140000}"/>
    <cellStyle name="Normal 2 3 3 4 2 2 4" xfId="9270" xr:uid="{00000000-0005-0000-0000-00002B140000}"/>
    <cellStyle name="Normal 2 3 3 4 2 2 4 2" xfId="32943" xr:uid="{00000000-0005-0000-0000-00002C140000}"/>
    <cellStyle name="Normal 2 3 3 4 2 2 5" xfId="17159" xr:uid="{00000000-0005-0000-0000-00002D140000}"/>
    <cellStyle name="Normal 2 3 3 4 2 2 5 2" xfId="40832" xr:uid="{00000000-0005-0000-0000-00002E140000}"/>
    <cellStyle name="Normal 2 3 3 4 2 2 6" xfId="25804" xr:uid="{00000000-0005-0000-0000-00002F140000}"/>
    <cellStyle name="Normal 2 3 3 4 2 3" xfId="2697" xr:uid="{00000000-0005-0000-0000-000030140000}"/>
    <cellStyle name="Normal 2 3 3 4 2 3 2" xfId="6642" xr:uid="{00000000-0005-0000-0000-000031140000}"/>
    <cellStyle name="Normal 2 3 3 4 2 3 2 2" xfId="14531" xr:uid="{00000000-0005-0000-0000-000032140000}"/>
    <cellStyle name="Normal 2 3 3 4 2 3 2 2 2" xfId="38204" xr:uid="{00000000-0005-0000-0000-000033140000}"/>
    <cellStyle name="Normal 2 3 3 4 2 3 2 3" xfId="22420" xr:uid="{00000000-0005-0000-0000-000034140000}"/>
    <cellStyle name="Normal 2 3 3 4 2 3 2 3 2" xfId="46093" xr:uid="{00000000-0005-0000-0000-000035140000}"/>
    <cellStyle name="Normal 2 3 3 4 2 3 2 4" xfId="30315" xr:uid="{00000000-0005-0000-0000-000036140000}"/>
    <cellStyle name="Normal 2 3 3 4 2 3 3" xfId="10147" xr:uid="{00000000-0005-0000-0000-000037140000}"/>
    <cellStyle name="Normal 2 3 3 4 2 3 3 2" xfId="33820" xr:uid="{00000000-0005-0000-0000-000038140000}"/>
    <cellStyle name="Normal 2 3 3 4 2 3 4" xfId="18036" xr:uid="{00000000-0005-0000-0000-000039140000}"/>
    <cellStyle name="Normal 2 3 3 4 2 3 4 2" xfId="41709" xr:uid="{00000000-0005-0000-0000-00003A140000}"/>
    <cellStyle name="Normal 2 3 3 4 2 3 5" xfId="26370" xr:uid="{00000000-0005-0000-0000-00003B140000}"/>
    <cellStyle name="Normal 2 3 3 4 2 4" xfId="4450" xr:uid="{00000000-0005-0000-0000-00003C140000}"/>
    <cellStyle name="Normal 2 3 3 4 2 4 2" xfId="12339" xr:uid="{00000000-0005-0000-0000-00003D140000}"/>
    <cellStyle name="Normal 2 3 3 4 2 4 2 2" xfId="36012" xr:uid="{00000000-0005-0000-0000-00003E140000}"/>
    <cellStyle name="Normal 2 3 3 4 2 4 3" xfId="20228" xr:uid="{00000000-0005-0000-0000-00003F140000}"/>
    <cellStyle name="Normal 2 3 3 4 2 4 3 2" xfId="43901" xr:uid="{00000000-0005-0000-0000-000040140000}"/>
    <cellStyle name="Normal 2 3 3 4 2 4 4" xfId="28123" xr:uid="{00000000-0005-0000-0000-000041140000}"/>
    <cellStyle name="Normal 2 3 3 4 2 5" xfId="8394" xr:uid="{00000000-0005-0000-0000-000042140000}"/>
    <cellStyle name="Normal 2 3 3 4 2 5 2" xfId="32067" xr:uid="{00000000-0005-0000-0000-000043140000}"/>
    <cellStyle name="Normal 2 3 3 4 2 6" xfId="16283" xr:uid="{00000000-0005-0000-0000-000044140000}"/>
    <cellStyle name="Normal 2 3 3 4 2 6 2" xfId="39956" xr:uid="{00000000-0005-0000-0000-000045140000}"/>
    <cellStyle name="Normal 2 3 3 4 2 7" xfId="24928" xr:uid="{00000000-0005-0000-0000-000046140000}"/>
    <cellStyle name="Normal 2 3 3 4 3" xfId="1693" xr:uid="{00000000-0005-0000-0000-000047140000}"/>
    <cellStyle name="Normal 2 3 3 4 3 2" xfId="3135" xr:uid="{00000000-0005-0000-0000-000048140000}"/>
    <cellStyle name="Normal 2 3 3 4 3 2 2" xfId="7080" xr:uid="{00000000-0005-0000-0000-000049140000}"/>
    <cellStyle name="Normal 2 3 3 4 3 2 2 2" xfId="14969" xr:uid="{00000000-0005-0000-0000-00004A140000}"/>
    <cellStyle name="Normal 2 3 3 4 3 2 2 2 2" xfId="38642" xr:uid="{00000000-0005-0000-0000-00004B140000}"/>
    <cellStyle name="Normal 2 3 3 4 3 2 2 3" xfId="22858" xr:uid="{00000000-0005-0000-0000-00004C140000}"/>
    <cellStyle name="Normal 2 3 3 4 3 2 2 3 2" xfId="46531" xr:uid="{00000000-0005-0000-0000-00004D140000}"/>
    <cellStyle name="Normal 2 3 3 4 3 2 2 4" xfId="30753" xr:uid="{00000000-0005-0000-0000-00004E140000}"/>
    <cellStyle name="Normal 2 3 3 4 3 2 3" xfId="10585" xr:uid="{00000000-0005-0000-0000-00004F140000}"/>
    <cellStyle name="Normal 2 3 3 4 3 2 3 2" xfId="34258" xr:uid="{00000000-0005-0000-0000-000050140000}"/>
    <cellStyle name="Normal 2 3 3 4 3 2 4" xfId="18474" xr:uid="{00000000-0005-0000-0000-000051140000}"/>
    <cellStyle name="Normal 2 3 3 4 3 2 4 2" xfId="42147" xr:uid="{00000000-0005-0000-0000-000052140000}"/>
    <cellStyle name="Normal 2 3 3 4 3 2 5" xfId="26808" xr:uid="{00000000-0005-0000-0000-000053140000}"/>
    <cellStyle name="Normal 2 3 3 4 3 3" xfId="4888" xr:uid="{00000000-0005-0000-0000-000054140000}"/>
    <cellStyle name="Normal 2 3 3 4 3 3 2" xfId="12777" xr:uid="{00000000-0005-0000-0000-000055140000}"/>
    <cellStyle name="Normal 2 3 3 4 3 3 2 2" xfId="36450" xr:uid="{00000000-0005-0000-0000-000056140000}"/>
    <cellStyle name="Normal 2 3 3 4 3 3 3" xfId="20666" xr:uid="{00000000-0005-0000-0000-000057140000}"/>
    <cellStyle name="Normal 2 3 3 4 3 3 3 2" xfId="44339" xr:uid="{00000000-0005-0000-0000-000058140000}"/>
    <cellStyle name="Normal 2 3 3 4 3 3 4" xfId="28561" xr:uid="{00000000-0005-0000-0000-000059140000}"/>
    <cellStyle name="Normal 2 3 3 4 3 4" xfId="8832" xr:uid="{00000000-0005-0000-0000-00005A140000}"/>
    <cellStyle name="Normal 2 3 3 4 3 4 2" xfId="32505" xr:uid="{00000000-0005-0000-0000-00005B140000}"/>
    <cellStyle name="Normal 2 3 3 4 3 5" xfId="16721" xr:uid="{00000000-0005-0000-0000-00005C140000}"/>
    <cellStyle name="Normal 2 3 3 4 3 5 2" xfId="40394" xr:uid="{00000000-0005-0000-0000-00005D140000}"/>
    <cellStyle name="Normal 2 3 3 4 3 6" xfId="25366" xr:uid="{00000000-0005-0000-0000-00005E140000}"/>
    <cellStyle name="Normal 2 3 3 4 4" xfId="1123" xr:uid="{00000000-0005-0000-0000-00005F140000}"/>
    <cellStyle name="Normal 2 3 3 4 4 2" xfId="6071" xr:uid="{00000000-0005-0000-0000-000060140000}"/>
    <cellStyle name="Normal 2 3 3 4 4 2 2" xfId="13960" xr:uid="{00000000-0005-0000-0000-000061140000}"/>
    <cellStyle name="Normal 2 3 3 4 4 2 2 2" xfId="37633" xr:uid="{00000000-0005-0000-0000-000062140000}"/>
    <cellStyle name="Normal 2 3 3 4 4 2 3" xfId="21849" xr:uid="{00000000-0005-0000-0000-000063140000}"/>
    <cellStyle name="Normal 2 3 3 4 4 2 3 2" xfId="45522" xr:uid="{00000000-0005-0000-0000-000064140000}"/>
    <cellStyle name="Normal 2 3 3 4 4 2 4" xfId="29744" xr:uid="{00000000-0005-0000-0000-000065140000}"/>
    <cellStyle name="Normal 2 3 3 4 4 3" xfId="11768" xr:uid="{00000000-0005-0000-0000-000066140000}"/>
    <cellStyle name="Normal 2 3 3 4 4 3 2" xfId="35441" xr:uid="{00000000-0005-0000-0000-000067140000}"/>
    <cellStyle name="Normal 2 3 3 4 4 4" xfId="19657" xr:uid="{00000000-0005-0000-0000-000068140000}"/>
    <cellStyle name="Normal 2 3 3 4 4 4 2" xfId="43330" xr:uid="{00000000-0005-0000-0000-000069140000}"/>
    <cellStyle name="Normal 2 3 3 4 4 5" xfId="24796" xr:uid="{00000000-0005-0000-0000-00006A140000}"/>
    <cellStyle name="Normal 2 3 3 4 5" xfId="684" xr:uid="{00000000-0005-0000-0000-00006B140000}"/>
    <cellStyle name="Normal 2 3 3 4 5 2" xfId="6510" xr:uid="{00000000-0005-0000-0000-00006C140000}"/>
    <cellStyle name="Normal 2 3 3 4 5 2 2" xfId="14399" xr:uid="{00000000-0005-0000-0000-00006D140000}"/>
    <cellStyle name="Normal 2 3 3 4 5 2 2 2" xfId="38072" xr:uid="{00000000-0005-0000-0000-00006E140000}"/>
    <cellStyle name="Normal 2 3 3 4 5 2 3" xfId="22288" xr:uid="{00000000-0005-0000-0000-00006F140000}"/>
    <cellStyle name="Normal 2 3 3 4 5 2 3 2" xfId="45961" xr:uid="{00000000-0005-0000-0000-000070140000}"/>
    <cellStyle name="Normal 2 3 3 4 5 2 4" xfId="30183" xr:uid="{00000000-0005-0000-0000-000071140000}"/>
    <cellStyle name="Normal 2 3 3 4 5 3" xfId="10015" xr:uid="{00000000-0005-0000-0000-000072140000}"/>
    <cellStyle name="Normal 2 3 3 4 5 3 2" xfId="33688" xr:uid="{00000000-0005-0000-0000-000073140000}"/>
    <cellStyle name="Normal 2 3 3 4 5 4" xfId="17904" xr:uid="{00000000-0005-0000-0000-000074140000}"/>
    <cellStyle name="Normal 2 3 3 4 5 4 2" xfId="41577" xr:uid="{00000000-0005-0000-0000-000075140000}"/>
    <cellStyle name="Normal 2 3 3 4 5 5" xfId="24357" xr:uid="{00000000-0005-0000-0000-000076140000}"/>
    <cellStyle name="Normal 2 3 3 4 6" xfId="4318" xr:uid="{00000000-0005-0000-0000-000077140000}"/>
    <cellStyle name="Normal 2 3 3 4 6 2" xfId="12207" xr:uid="{00000000-0005-0000-0000-000078140000}"/>
    <cellStyle name="Normal 2 3 3 4 6 2 2" xfId="35880" xr:uid="{00000000-0005-0000-0000-000079140000}"/>
    <cellStyle name="Normal 2 3 3 4 6 3" xfId="20096" xr:uid="{00000000-0005-0000-0000-00007A140000}"/>
    <cellStyle name="Normal 2 3 3 4 6 3 2" xfId="43769" xr:uid="{00000000-0005-0000-0000-00007B140000}"/>
    <cellStyle name="Normal 2 3 3 4 6 4" xfId="27991" xr:uid="{00000000-0005-0000-0000-00007C140000}"/>
    <cellStyle name="Normal 2 3 3 4 7" xfId="8262" xr:uid="{00000000-0005-0000-0000-00007D140000}"/>
    <cellStyle name="Normal 2 3 3 4 7 2" xfId="31935" xr:uid="{00000000-0005-0000-0000-00007E140000}"/>
    <cellStyle name="Normal 2 3 3 4 8" xfId="16151" xr:uid="{00000000-0005-0000-0000-00007F140000}"/>
    <cellStyle name="Normal 2 3 3 4 8 2" xfId="39824" xr:uid="{00000000-0005-0000-0000-000080140000}"/>
    <cellStyle name="Normal 2 3 3 4 9" xfId="23914" xr:uid="{00000000-0005-0000-0000-000081140000}"/>
    <cellStyle name="Normal 2 3 3 5" xfId="542" xr:uid="{00000000-0005-0000-0000-000082140000}"/>
    <cellStyle name="Normal 2 3 3 5 2" xfId="1561" xr:uid="{00000000-0005-0000-0000-000083140000}"/>
    <cellStyle name="Normal 2 3 3 5 2 2" xfId="2437" xr:uid="{00000000-0005-0000-0000-000084140000}"/>
    <cellStyle name="Normal 2 3 3 5 2 2 2" xfId="3879" xr:uid="{00000000-0005-0000-0000-000085140000}"/>
    <cellStyle name="Normal 2 3 3 5 2 2 2 2" xfId="7824" xr:uid="{00000000-0005-0000-0000-000086140000}"/>
    <cellStyle name="Normal 2 3 3 5 2 2 2 2 2" xfId="15713" xr:uid="{00000000-0005-0000-0000-000087140000}"/>
    <cellStyle name="Normal 2 3 3 5 2 2 2 2 2 2" xfId="39386" xr:uid="{00000000-0005-0000-0000-000088140000}"/>
    <cellStyle name="Normal 2 3 3 5 2 2 2 2 3" xfId="23602" xr:uid="{00000000-0005-0000-0000-000089140000}"/>
    <cellStyle name="Normal 2 3 3 5 2 2 2 2 3 2" xfId="47275" xr:uid="{00000000-0005-0000-0000-00008A140000}"/>
    <cellStyle name="Normal 2 3 3 5 2 2 2 2 4" xfId="31497" xr:uid="{00000000-0005-0000-0000-00008B140000}"/>
    <cellStyle name="Normal 2 3 3 5 2 2 2 3" xfId="11329" xr:uid="{00000000-0005-0000-0000-00008C140000}"/>
    <cellStyle name="Normal 2 3 3 5 2 2 2 3 2" xfId="35002" xr:uid="{00000000-0005-0000-0000-00008D140000}"/>
    <cellStyle name="Normal 2 3 3 5 2 2 2 4" xfId="19218" xr:uid="{00000000-0005-0000-0000-00008E140000}"/>
    <cellStyle name="Normal 2 3 3 5 2 2 2 4 2" xfId="42891" xr:uid="{00000000-0005-0000-0000-00008F140000}"/>
    <cellStyle name="Normal 2 3 3 5 2 2 2 5" xfId="27552" xr:uid="{00000000-0005-0000-0000-000090140000}"/>
    <cellStyle name="Normal 2 3 3 5 2 2 3" xfId="5632" xr:uid="{00000000-0005-0000-0000-000091140000}"/>
    <cellStyle name="Normal 2 3 3 5 2 2 3 2" xfId="13521" xr:uid="{00000000-0005-0000-0000-000092140000}"/>
    <cellStyle name="Normal 2 3 3 5 2 2 3 2 2" xfId="37194" xr:uid="{00000000-0005-0000-0000-000093140000}"/>
    <cellStyle name="Normal 2 3 3 5 2 2 3 3" xfId="21410" xr:uid="{00000000-0005-0000-0000-000094140000}"/>
    <cellStyle name="Normal 2 3 3 5 2 2 3 3 2" xfId="45083" xr:uid="{00000000-0005-0000-0000-000095140000}"/>
    <cellStyle name="Normal 2 3 3 5 2 2 3 4" xfId="29305" xr:uid="{00000000-0005-0000-0000-000096140000}"/>
    <cellStyle name="Normal 2 3 3 5 2 2 4" xfId="9576" xr:uid="{00000000-0005-0000-0000-000097140000}"/>
    <cellStyle name="Normal 2 3 3 5 2 2 4 2" xfId="33249" xr:uid="{00000000-0005-0000-0000-000098140000}"/>
    <cellStyle name="Normal 2 3 3 5 2 2 5" xfId="17465" xr:uid="{00000000-0005-0000-0000-000099140000}"/>
    <cellStyle name="Normal 2 3 3 5 2 2 5 2" xfId="41138" xr:uid="{00000000-0005-0000-0000-00009A140000}"/>
    <cellStyle name="Normal 2 3 3 5 2 2 6" xfId="26110" xr:uid="{00000000-0005-0000-0000-00009B140000}"/>
    <cellStyle name="Normal 2 3 3 5 2 3" xfId="3003" xr:uid="{00000000-0005-0000-0000-00009C140000}"/>
    <cellStyle name="Normal 2 3 3 5 2 3 2" xfId="6948" xr:uid="{00000000-0005-0000-0000-00009D140000}"/>
    <cellStyle name="Normal 2 3 3 5 2 3 2 2" xfId="14837" xr:uid="{00000000-0005-0000-0000-00009E140000}"/>
    <cellStyle name="Normal 2 3 3 5 2 3 2 2 2" xfId="38510" xr:uid="{00000000-0005-0000-0000-00009F140000}"/>
    <cellStyle name="Normal 2 3 3 5 2 3 2 3" xfId="22726" xr:uid="{00000000-0005-0000-0000-0000A0140000}"/>
    <cellStyle name="Normal 2 3 3 5 2 3 2 3 2" xfId="46399" xr:uid="{00000000-0005-0000-0000-0000A1140000}"/>
    <cellStyle name="Normal 2 3 3 5 2 3 2 4" xfId="30621" xr:uid="{00000000-0005-0000-0000-0000A2140000}"/>
    <cellStyle name="Normal 2 3 3 5 2 3 3" xfId="10453" xr:uid="{00000000-0005-0000-0000-0000A3140000}"/>
    <cellStyle name="Normal 2 3 3 5 2 3 3 2" xfId="34126" xr:uid="{00000000-0005-0000-0000-0000A4140000}"/>
    <cellStyle name="Normal 2 3 3 5 2 3 4" xfId="18342" xr:uid="{00000000-0005-0000-0000-0000A5140000}"/>
    <cellStyle name="Normal 2 3 3 5 2 3 4 2" xfId="42015" xr:uid="{00000000-0005-0000-0000-0000A6140000}"/>
    <cellStyle name="Normal 2 3 3 5 2 3 5" xfId="26676" xr:uid="{00000000-0005-0000-0000-0000A7140000}"/>
    <cellStyle name="Normal 2 3 3 5 2 4" xfId="4756" xr:uid="{00000000-0005-0000-0000-0000A8140000}"/>
    <cellStyle name="Normal 2 3 3 5 2 4 2" xfId="12645" xr:uid="{00000000-0005-0000-0000-0000A9140000}"/>
    <cellStyle name="Normal 2 3 3 5 2 4 2 2" xfId="36318" xr:uid="{00000000-0005-0000-0000-0000AA140000}"/>
    <cellStyle name="Normal 2 3 3 5 2 4 3" xfId="20534" xr:uid="{00000000-0005-0000-0000-0000AB140000}"/>
    <cellStyle name="Normal 2 3 3 5 2 4 3 2" xfId="44207" xr:uid="{00000000-0005-0000-0000-0000AC140000}"/>
    <cellStyle name="Normal 2 3 3 5 2 4 4" xfId="28429" xr:uid="{00000000-0005-0000-0000-0000AD140000}"/>
    <cellStyle name="Normal 2 3 3 5 2 5" xfId="8700" xr:uid="{00000000-0005-0000-0000-0000AE140000}"/>
    <cellStyle name="Normal 2 3 3 5 2 5 2" xfId="32373" xr:uid="{00000000-0005-0000-0000-0000AF140000}"/>
    <cellStyle name="Normal 2 3 3 5 2 6" xfId="16589" xr:uid="{00000000-0005-0000-0000-0000B0140000}"/>
    <cellStyle name="Normal 2 3 3 5 2 6 2" xfId="40262" xr:uid="{00000000-0005-0000-0000-0000B1140000}"/>
    <cellStyle name="Normal 2 3 3 5 2 7" xfId="25234" xr:uid="{00000000-0005-0000-0000-0000B2140000}"/>
    <cellStyle name="Normal 2 3 3 5 3" xfId="1999" xr:uid="{00000000-0005-0000-0000-0000B3140000}"/>
    <cellStyle name="Normal 2 3 3 5 3 2" xfId="3441" xr:uid="{00000000-0005-0000-0000-0000B4140000}"/>
    <cellStyle name="Normal 2 3 3 5 3 2 2" xfId="7386" xr:uid="{00000000-0005-0000-0000-0000B5140000}"/>
    <cellStyle name="Normal 2 3 3 5 3 2 2 2" xfId="15275" xr:uid="{00000000-0005-0000-0000-0000B6140000}"/>
    <cellStyle name="Normal 2 3 3 5 3 2 2 2 2" xfId="38948" xr:uid="{00000000-0005-0000-0000-0000B7140000}"/>
    <cellStyle name="Normal 2 3 3 5 3 2 2 3" xfId="23164" xr:uid="{00000000-0005-0000-0000-0000B8140000}"/>
    <cellStyle name="Normal 2 3 3 5 3 2 2 3 2" xfId="46837" xr:uid="{00000000-0005-0000-0000-0000B9140000}"/>
    <cellStyle name="Normal 2 3 3 5 3 2 2 4" xfId="31059" xr:uid="{00000000-0005-0000-0000-0000BA140000}"/>
    <cellStyle name="Normal 2 3 3 5 3 2 3" xfId="10891" xr:uid="{00000000-0005-0000-0000-0000BB140000}"/>
    <cellStyle name="Normal 2 3 3 5 3 2 3 2" xfId="34564" xr:uid="{00000000-0005-0000-0000-0000BC140000}"/>
    <cellStyle name="Normal 2 3 3 5 3 2 4" xfId="18780" xr:uid="{00000000-0005-0000-0000-0000BD140000}"/>
    <cellStyle name="Normal 2 3 3 5 3 2 4 2" xfId="42453" xr:uid="{00000000-0005-0000-0000-0000BE140000}"/>
    <cellStyle name="Normal 2 3 3 5 3 2 5" xfId="27114" xr:uid="{00000000-0005-0000-0000-0000BF140000}"/>
    <cellStyle name="Normal 2 3 3 5 3 3" xfId="5194" xr:uid="{00000000-0005-0000-0000-0000C0140000}"/>
    <cellStyle name="Normal 2 3 3 5 3 3 2" xfId="13083" xr:uid="{00000000-0005-0000-0000-0000C1140000}"/>
    <cellStyle name="Normal 2 3 3 5 3 3 2 2" xfId="36756" xr:uid="{00000000-0005-0000-0000-0000C2140000}"/>
    <cellStyle name="Normal 2 3 3 5 3 3 3" xfId="20972" xr:uid="{00000000-0005-0000-0000-0000C3140000}"/>
    <cellStyle name="Normal 2 3 3 5 3 3 3 2" xfId="44645" xr:uid="{00000000-0005-0000-0000-0000C4140000}"/>
    <cellStyle name="Normal 2 3 3 5 3 3 4" xfId="28867" xr:uid="{00000000-0005-0000-0000-0000C5140000}"/>
    <cellStyle name="Normal 2 3 3 5 3 4" xfId="9138" xr:uid="{00000000-0005-0000-0000-0000C6140000}"/>
    <cellStyle name="Normal 2 3 3 5 3 4 2" xfId="32811" xr:uid="{00000000-0005-0000-0000-0000C7140000}"/>
    <cellStyle name="Normal 2 3 3 5 3 5" xfId="17027" xr:uid="{00000000-0005-0000-0000-0000C8140000}"/>
    <cellStyle name="Normal 2 3 3 5 3 5 2" xfId="40700" xr:uid="{00000000-0005-0000-0000-0000C9140000}"/>
    <cellStyle name="Normal 2 3 3 5 3 6" xfId="25672" xr:uid="{00000000-0005-0000-0000-0000CA140000}"/>
    <cellStyle name="Normal 2 3 3 5 4" xfId="981" xr:uid="{00000000-0005-0000-0000-0000CB140000}"/>
    <cellStyle name="Normal 2 3 3 5 4 2" xfId="5929" xr:uid="{00000000-0005-0000-0000-0000CC140000}"/>
    <cellStyle name="Normal 2 3 3 5 4 2 2" xfId="13818" xr:uid="{00000000-0005-0000-0000-0000CD140000}"/>
    <cellStyle name="Normal 2 3 3 5 4 2 2 2" xfId="37491" xr:uid="{00000000-0005-0000-0000-0000CE140000}"/>
    <cellStyle name="Normal 2 3 3 5 4 2 3" xfId="21707" xr:uid="{00000000-0005-0000-0000-0000CF140000}"/>
    <cellStyle name="Normal 2 3 3 5 4 2 3 2" xfId="45380" xr:uid="{00000000-0005-0000-0000-0000D0140000}"/>
    <cellStyle name="Normal 2 3 3 5 4 2 4" xfId="29602" xr:uid="{00000000-0005-0000-0000-0000D1140000}"/>
    <cellStyle name="Normal 2 3 3 5 4 3" xfId="11626" xr:uid="{00000000-0005-0000-0000-0000D2140000}"/>
    <cellStyle name="Normal 2 3 3 5 4 3 2" xfId="35299" xr:uid="{00000000-0005-0000-0000-0000D3140000}"/>
    <cellStyle name="Normal 2 3 3 5 4 4" xfId="19515" xr:uid="{00000000-0005-0000-0000-0000D4140000}"/>
    <cellStyle name="Normal 2 3 3 5 4 4 2" xfId="43188" xr:uid="{00000000-0005-0000-0000-0000D5140000}"/>
    <cellStyle name="Normal 2 3 3 5 4 5" xfId="24654" xr:uid="{00000000-0005-0000-0000-0000D6140000}"/>
    <cellStyle name="Normal 2 3 3 5 5" xfId="2633" xr:uid="{00000000-0005-0000-0000-0000D7140000}"/>
    <cellStyle name="Normal 2 3 3 5 5 2" xfId="6368" xr:uid="{00000000-0005-0000-0000-0000D8140000}"/>
    <cellStyle name="Normal 2 3 3 5 5 2 2" xfId="14257" xr:uid="{00000000-0005-0000-0000-0000D9140000}"/>
    <cellStyle name="Normal 2 3 3 5 5 2 2 2" xfId="37930" xr:uid="{00000000-0005-0000-0000-0000DA140000}"/>
    <cellStyle name="Normal 2 3 3 5 5 2 3" xfId="22146" xr:uid="{00000000-0005-0000-0000-0000DB140000}"/>
    <cellStyle name="Normal 2 3 3 5 5 2 3 2" xfId="45819" xr:uid="{00000000-0005-0000-0000-0000DC140000}"/>
    <cellStyle name="Normal 2 3 3 5 5 2 4" xfId="30041" xr:uid="{00000000-0005-0000-0000-0000DD140000}"/>
    <cellStyle name="Normal 2 3 3 5 5 3" xfId="9873" xr:uid="{00000000-0005-0000-0000-0000DE140000}"/>
    <cellStyle name="Normal 2 3 3 5 5 3 2" xfId="33546" xr:uid="{00000000-0005-0000-0000-0000DF140000}"/>
    <cellStyle name="Normal 2 3 3 5 5 4" xfId="17762" xr:uid="{00000000-0005-0000-0000-0000E0140000}"/>
    <cellStyle name="Normal 2 3 3 5 5 4 2" xfId="41435" xr:uid="{00000000-0005-0000-0000-0000E1140000}"/>
    <cellStyle name="Normal 2 3 3 5 5 5" xfId="26306" xr:uid="{00000000-0005-0000-0000-0000E2140000}"/>
    <cellStyle name="Normal 2 3 3 5 6" xfId="4176" xr:uid="{00000000-0005-0000-0000-0000E3140000}"/>
    <cellStyle name="Normal 2 3 3 5 6 2" xfId="12065" xr:uid="{00000000-0005-0000-0000-0000E4140000}"/>
    <cellStyle name="Normal 2 3 3 5 6 2 2" xfId="35738" xr:uid="{00000000-0005-0000-0000-0000E5140000}"/>
    <cellStyle name="Normal 2 3 3 5 6 3" xfId="19954" xr:uid="{00000000-0005-0000-0000-0000E6140000}"/>
    <cellStyle name="Normal 2 3 3 5 6 3 2" xfId="43627" xr:uid="{00000000-0005-0000-0000-0000E7140000}"/>
    <cellStyle name="Normal 2 3 3 5 6 4" xfId="27849" xr:uid="{00000000-0005-0000-0000-0000E8140000}"/>
    <cellStyle name="Normal 2 3 3 5 7" xfId="8120" xr:uid="{00000000-0005-0000-0000-0000E9140000}"/>
    <cellStyle name="Normal 2 3 3 5 7 2" xfId="31793" xr:uid="{00000000-0005-0000-0000-0000EA140000}"/>
    <cellStyle name="Normal 2 3 3 5 8" xfId="16009" xr:uid="{00000000-0005-0000-0000-0000EB140000}"/>
    <cellStyle name="Normal 2 3 3 5 8 2" xfId="39682" xr:uid="{00000000-0005-0000-0000-0000EC140000}"/>
    <cellStyle name="Normal 2 3 3 5 9" xfId="24215" xr:uid="{00000000-0005-0000-0000-0000ED140000}"/>
    <cellStyle name="Normal 2 3 3 6" xfId="1248" xr:uid="{00000000-0005-0000-0000-0000EE140000}"/>
    <cellStyle name="Normal 2 3 3 6 2" xfId="2124" xr:uid="{00000000-0005-0000-0000-0000EF140000}"/>
    <cellStyle name="Normal 2 3 3 6 2 2" xfId="3566" xr:uid="{00000000-0005-0000-0000-0000F0140000}"/>
    <cellStyle name="Normal 2 3 3 6 2 2 2" xfId="7511" xr:uid="{00000000-0005-0000-0000-0000F1140000}"/>
    <cellStyle name="Normal 2 3 3 6 2 2 2 2" xfId="15400" xr:uid="{00000000-0005-0000-0000-0000F2140000}"/>
    <cellStyle name="Normal 2 3 3 6 2 2 2 2 2" xfId="39073" xr:uid="{00000000-0005-0000-0000-0000F3140000}"/>
    <cellStyle name="Normal 2 3 3 6 2 2 2 3" xfId="23289" xr:uid="{00000000-0005-0000-0000-0000F4140000}"/>
    <cellStyle name="Normal 2 3 3 6 2 2 2 3 2" xfId="46962" xr:uid="{00000000-0005-0000-0000-0000F5140000}"/>
    <cellStyle name="Normal 2 3 3 6 2 2 2 4" xfId="31184" xr:uid="{00000000-0005-0000-0000-0000F6140000}"/>
    <cellStyle name="Normal 2 3 3 6 2 2 3" xfId="11016" xr:uid="{00000000-0005-0000-0000-0000F7140000}"/>
    <cellStyle name="Normal 2 3 3 6 2 2 3 2" xfId="34689" xr:uid="{00000000-0005-0000-0000-0000F8140000}"/>
    <cellStyle name="Normal 2 3 3 6 2 2 4" xfId="18905" xr:uid="{00000000-0005-0000-0000-0000F9140000}"/>
    <cellStyle name="Normal 2 3 3 6 2 2 4 2" xfId="42578" xr:uid="{00000000-0005-0000-0000-0000FA140000}"/>
    <cellStyle name="Normal 2 3 3 6 2 2 5" xfId="27239" xr:uid="{00000000-0005-0000-0000-0000FB140000}"/>
    <cellStyle name="Normal 2 3 3 6 2 3" xfId="5319" xr:uid="{00000000-0005-0000-0000-0000FC140000}"/>
    <cellStyle name="Normal 2 3 3 6 2 3 2" xfId="13208" xr:uid="{00000000-0005-0000-0000-0000FD140000}"/>
    <cellStyle name="Normal 2 3 3 6 2 3 2 2" xfId="36881" xr:uid="{00000000-0005-0000-0000-0000FE140000}"/>
    <cellStyle name="Normal 2 3 3 6 2 3 3" xfId="21097" xr:uid="{00000000-0005-0000-0000-0000FF140000}"/>
    <cellStyle name="Normal 2 3 3 6 2 3 3 2" xfId="44770" xr:uid="{00000000-0005-0000-0000-000000150000}"/>
    <cellStyle name="Normal 2 3 3 6 2 3 4" xfId="28992" xr:uid="{00000000-0005-0000-0000-000001150000}"/>
    <cellStyle name="Normal 2 3 3 6 2 4" xfId="9263" xr:uid="{00000000-0005-0000-0000-000002150000}"/>
    <cellStyle name="Normal 2 3 3 6 2 4 2" xfId="32936" xr:uid="{00000000-0005-0000-0000-000003150000}"/>
    <cellStyle name="Normal 2 3 3 6 2 5" xfId="17152" xr:uid="{00000000-0005-0000-0000-000004150000}"/>
    <cellStyle name="Normal 2 3 3 6 2 5 2" xfId="40825" xr:uid="{00000000-0005-0000-0000-000005150000}"/>
    <cellStyle name="Normal 2 3 3 6 2 6" xfId="25797" xr:uid="{00000000-0005-0000-0000-000006150000}"/>
    <cellStyle name="Normal 2 3 3 6 3" xfId="2690" xr:uid="{00000000-0005-0000-0000-000007150000}"/>
    <cellStyle name="Normal 2 3 3 6 3 2" xfId="6635" xr:uid="{00000000-0005-0000-0000-000008150000}"/>
    <cellStyle name="Normal 2 3 3 6 3 2 2" xfId="14524" xr:uid="{00000000-0005-0000-0000-000009150000}"/>
    <cellStyle name="Normal 2 3 3 6 3 2 2 2" xfId="38197" xr:uid="{00000000-0005-0000-0000-00000A150000}"/>
    <cellStyle name="Normal 2 3 3 6 3 2 3" xfId="22413" xr:uid="{00000000-0005-0000-0000-00000B150000}"/>
    <cellStyle name="Normal 2 3 3 6 3 2 3 2" xfId="46086" xr:uid="{00000000-0005-0000-0000-00000C150000}"/>
    <cellStyle name="Normal 2 3 3 6 3 2 4" xfId="30308" xr:uid="{00000000-0005-0000-0000-00000D150000}"/>
    <cellStyle name="Normal 2 3 3 6 3 3" xfId="10140" xr:uid="{00000000-0005-0000-0000-00000E150000}"/>
    <cellStyle name="Normal 2 3 3 6 3 3 2" xfId="33813" xr:uid="{00000000-0005-0000-0000-00000F150000}"/>
    <cellStyle name="Normal 2 3 3 6 3 4" xfId="18029" xr:uid="{00000000-0005-0000-0000-000010150000}"/>
    <cellStyle name="Normal 2 3 3 6 3 4 2" xfId="41702" xr:uid="{00000000-0005-0000-0000-000011150000}"/>
    <cellStyle name="Normal 2 3 3 6 3 5" xfId="26363" xr:uid="{00000000-0005-0000-0000-000012150000}"/>
    <cellStyle name="Normal 2 3 3 6 4" xfId="4443" xr:uid="{00000000-0005-0000-0000-000013150000}"/>
    <cellStyle name="Normal 2 3 3 6 4 2" xfId="12332" xr:uid="{00000000-0005-0000-0000-000014150000}"/>
    <cellStyle name="Normal 2 3 3 6 4 2 2" xfId="36005" xr:uid="{00000000-0005-0000-0000-000015150000}"/>
    <cellStyle name="Normal 2 3 3 6 4 3" xfId="20221" xr:uid="{00000000-0005-0000-0000-000016150000}"/>
    <cellStyle name="Normal 2 3 3 6 4 3 2" xfId="43894" xr:uid="{00000000-0005-0000-0000-000017150000}"/>
    <cellStyle name="Normal 2 3 3 6 4 4" xfId="28116" xr:uid="{00000000-0005-0000-0000-000018150000}"/>
    <cellStyle name="Normal 2 3 3 6 5" xfId="8387" xr:uid="{00000000-0005-0000-0000-000019150000}"/>
    <cellStyle name="Normal 2 3 3 6 5 2" xfId="32060" xr:uid="{00000000-0005-0000-0000-00001A150000}"/>
    <cellStyle name="Normal 2 3 3 6 6" xfId="16276" xr:uid="{00000000-0005-0000-0000-00001B150000}"/>
    <cellStyle name="Normal 2 3 3 6 6 2" xfId="39949" xr:uid="{00000000-0005-0000-0000-00001C150000}"/>
    <cellStyle name="Normal 2 3 3 6 7" xfId="24921" xr:uid="{00000000-0005-0000-0000-00001D150000}"/>
    <cellStyle name="Normal 2 3 3 7" xfId="1686" xr:uid="{00000000-0005-0000-0000-00001E150000}"/>
    <cellStyle name="Normal 2 3 3 7 2" xfId="3128" xr:uid="{00000000-0005-0000-0000-00001F150000}"/>
    <cellStyle name="Normal 2 3 3 7 2 2" xfId="7073" xr:uid="{00000000-0005-0000-0000-000020150000}"/>
    <cellStyle name="Normal 2 3 3 7 2 2 2" xfId="14962" xr:uid="{00000000-0005-0000-0000-000021150000}"/>
    <cellStyle name="Normal 2 3 3 7 2 2 2 2" xfId="38635" xr:uid="{00000000-0005-0000-0000-000022150000}"/>
    <cellStyle name="Normal 2 3 3 7 2 2 3" xfId="22851" xr:uid="{00000000-0005-0000-0000-000023150000}"/>
    <cellStyle name="Normal 2 3 3 7 2 2 3 2" xfId="46524" xr:uid="{00000000-0005-0000-0000-000024150000}"/>
    <cellStyle name="Normal 2 3 3 7 2 2 4" xfId="30746" xr:uid="{00000000-0005-0000-0000-000025150000}"/>
    <cellStyle name="Normal 2 3 3 7 2 3" xfId="10578" xr:uid="{00000000-0005-0000-0000-000026150000}"/>
    <cellStyle name="Normal 2 3 3 7 2 3 2" xfId="34251" xr:uid="{00000000-0005-0000-0000-000027150000}"/>
    <cellStyle name="Normal 2 3 3 7 2 4" xfId="18467" xr:uid="{00000000-0005-0000-0000-000028150000}"/>
    <cellStyle name="Normal 2 3 3 7 2 4 2" xfId="42140" xr:uid="{00000000-0005-0000-0000-000029150000}"/>
    <cellStyle name="Normal 2 3 3 7 2 5" xfId="26801" xr:uid="{00000000-0005-0000-0000-00002A150000}"/>
    <cellStyle name="Normal 2 3 3 7 3" xfId="4881" xr:uid="{00000000-0005-0000-0000-00002B150000}"/>
    <cellStyle name="Normal 2 3 3 7 3 2" xfId="12770" xr:uid="{00000000-0005-0000-0000-00002C150000}"/>
    <cellStyle name="Normal 2 3 3 7 3 2 2" xfId="36443" xr:uid="{00000000-0005-0000-0000-00002D150000}"/>
    <cellStyle name="Normal 2 3 3 7 3 3" xfId="20659" xr:uid="{00000000-0005-0000-0000-00002E150000}"/>
    <cellStyle name="Normal 2 3 3 7 3 3 2" xfId="44332" xr:uid="{00000000-0005-0000-0000-00002F150000}"/>
    <cellStyle name="Normal 2 3 3 7 3 4" xfId="28554" xr:uid="{00000000-0005-0000-0000-000030150000}"/>
    <cellStyle name="Normal 2 3 3 7 4" xfId="8825" xr:uid="{00000000-0005-0000-0000-000031150000}"/>
    <cellStyle name="Normal 2 3 3 7 4 2" xfId="32498" xr:uid="{00000000-0005-0000-0000-000032150000}"/>
    <cellStyle name="Normal 2 3 3 7 5" xfId="16714" xr:uid="{00000000-0005-0000-0000-000033150000}"/>
    <cellStyle name="Normal 2 3 3 7 5 2" xfId="40387" xr:uid="{00000000-0005-0000-0000-000034150000}"/>
    <cellStyle name="Normal 2 3 3 7 6" xfId="25359" xr:uid="{00000000-0005-0000-0000-000035150000}"/>
    <cellStyle name="Normal 2 3 3 8" xfId="826" xr:uid="{00000000-0005-0000-0000-000036150000}"/>
    <cellStyle name="Normal 2 3 3 8 2" xfId="5774" xr:uid="{00000000-0005-0000-0000-000037150000}"/>
    <cellStyle name="Normal 2 3 3 8 2 2" xfId="13663" xr:uid="{00000000-0005-0000-0000-000038150000}"/>
    <cellStyle name="Normal 2 3 3 8 2 2 2" xfId="37336" xr:uid="{00000000-0005-0000-0000-000039150000}"/>
    <cellStyle name="Normal 2 3 3 8 2 3" xfId="21552" xr:uid="{00000000-0005-0000-0000-00003A150000}"/>
    <cellStyle name="Normal 2 3 3 8 2 3 2" xfId="45225" xr:uid="{00000000-0005-0000-0000-00003B150000}"/>
    <cellStyle name="Normal 2 3 3 8 2 4" xfId="29447" xr:uid="{00000000-0005-0000-0000-00003C150000}"/>
    <cellStyle name="Normal 2 3 3 8 3" xfId="11471" xr:uid="{00000000-0005-0000-0000-00003D150000}"/>
    <cellStyle name="Normal 2 3 3 8 3 2" xfId="35144" xr:uid="{00000000-0005-0000-0000-00003E150000}"/>
    <cellStyle name="Normal 2 3 3 8 4" xfId="19360" xr:uid="{00000000-0005-0000-0000-00003F150000}"/>
    <cellStyle name="Normal 2 3 3 8 4 2" xfId="43033" xr:uid="{00000000-0005-0000-0000-000040150000}"/>
    <cellStyle name="Normal 2 3 3 8 5" xfId="24499" xr:uid="{00000000-0005-0000-0000-000041150000}"/>
    <cellStyle name="Normal 2 3 3 9" xfId="384" xr:uid="{00000000-0005-0000-0000-000042150000}"/>
    <cellStyle name="Normal 2 3 3 9 2" xfId="6213" xr:uid="{00000000-0005-0000-0000-000043150000}"/>
    <cellStyle name="Normal 2 3 3 9 2 2" xfId="14102" xr:uid="{00000000-0005-0000-0000-000044150000}"/>
    <cellStyle name="Normal 2 3 3 9 2 2 2" xfId="37775" xr:uid="{00000000-0005-0000-0000-000045150000}"/>
    <cellStyle name="Normal 2 3 3 9 2 3" xfId="21991" xr:uid="{00000000-0005-0000-0000-000046150000}"/>
    <cellStyle name="Normal 2 3 3 9 2 3 2" xfId="45664" xr:uid="{00000000-0005-0000-0000-000047150000}"/>
    <cellStyle name="Normal 2 3 3 9 2 4" xfId="29886" xr:uid="{00000000-0005-0000-0000-000048150000}"/>
    <cellStyle name="Normal 2 3 3 9 3" xfId="9718" xr:uid="{00000000-0005-0000-0000-000049150000}"/>
    <cellStyle name="Normal 2 3 3 9 3 2" xfId="33391" xr:uid="{00000000-0005-0000-0000-00004A150000}"/>
    <cellStyle name="Normal 2 3 3 9 4" xfId="17607" xr:uid="{00000000-0005-0000-0000-00004B150000}"/>
    <cellStyle name="Normal 2 3 3 9 4 2" xfId="41280" xr:uid="{00000000-0005-0000-0000-00004C150000}"/>
    <cellStyle name="Normal 2 3 3 9 5" xfId="24057" xr:uid="{00000000-0005-0000-0000-00004D150000}"/>
    <cellStyle name="Normal 2 3 4" xfId="111" xr:uid="{00000000-0005-0000-0000-00004E150000}"/>
    <cellStyle name="Normal 2 3 4 10" xfId="7978" xr:uid="{00000000-0005-0000-0000-00004F150000}"/>
    <cellStyle name="Normal 2 3 4 10 2" xfId="31651" xr:uid="{00000000-0005-0000-0000-000050150000}"/>
    <cellStyle name="Normal 2 3 4 11" xfId="15867" xr:uid="{00000000-0005-0000-0000-000051150000}"/>
    <cellStyle name="Normal 2 3 4 11 2" xfId="39540" xr:uid="{00000000-0005-0000-0000-000052150000}"/>
    <cellStyle name="Normal 2 3 4 12" xfId="23785" xr:uid="{00000000-0005-0000-0000-000053150000}"/>
    <cellStyle name="Normal 2 3 4 2" xfId="183" xr:uid="{00000000-0005-0000-0000-000054150000}"/>
    <cellStyle name="Normal 2 3 4 2 10" xfId="15938" xr:uid="{00000000-0005-0000-0000-000055150000}"/>
    <cellStyle name="Normal 2 3 4 2 10 2" xfId="39611" xr:uid="{00000000-0005-0000-0000-000056150000}"/>
    <cellStyle name="Normal 2 3 4 2 11" xfId="23856" xr:uid="{00000000-0005-0000-0000-000057150000}"/>
    <cellStyle name="Normal 2 3 4 2 2" xfId="325" xr:uid="{00000000-0005-0000-0000-000058150000}"/>
    <cellStyle name="Normal 2 3 4 2 2 2" xfId="1258" xr:uid="{00000000-0005-0000-0000-000059150000}"/>
    <cellStyle name="Normal 2 3 4 2 2 2 2" xfId="2134" xr:uid="{00000000-0005-0000-0000-00005A150000}"/>
    <cellStyle name="Normal 2 3 4 2 2 2 2 2" xfId="3576" xr:uid="{00000000-0005-0000-0000-00005B150000}"/>
    <cellStyle name="Normal 2 3 4 2 2 2 2 2 2" xfId="7521" xr:uid="{00000000-0005-0000-0000-00005C150000}"/>
    <cellStyle name="Normal 2 3 4 2 2 2 2 2 2 2" xfId="15410" xr:uid="{00000000-0005-0000-0000-00005D150000}"/>
    <cellStyle name="Normal 2 3 4 2 2 2 2 2 2 2 2" xfId="39083" xr:uid="{00000000-0005-0000-0000-00005E150000}"/>
    <cellStyle name="Normal 2 3 4 2 2 2 2 2 2 3" xfId="23299" xr:uid="{00000000-0005-0000-0000-00005F150000}"/>
    <cellStyle name="Normal 2 3 4 2 2 2 2 2 2 3 2" xfId="46972" xr:uid="{00000000-0005-0000-0000-000060150000}"/>
    <cellStyle name="Normal 2 3 4 2 2 2 2 2 2 4" xfId="31194" xr:uid="{00000000-0005-0000-0000-000061150000}"/>
    <cellStyle name="Normal 2 3 4 2 2 2 2 2 3" xfId="11026" xr:uid="{00000000-0005-0000-0000-000062150000}"/>
    <cellStyle name="Normal 2 3 4 2 2 2 2 2 3 2" xfId="34699" xr:uid="{00000000-0005-0000-0000-000063150000}"/>
    <cellStyle name="Normal 2 3 4 2 2 2 2 2 4" xfId="18915" xr:uid="{00000000-0005-0000-0000-000064150000}"/>
    <cellStyle name="Normal 2 3 4 2 2 2 2 2 4 2" xfId="42588" xr:uid="{00000000-0005-0000-0000-000065150000}"/>
    <cellStyle name="Normal 2 3 4 2 2 2 2 2 5" xfId="27249" xr:uid="{00000000-0005-0000-0000-000066150000}"/>
    <cellStyle name="Normal 2 3 4 2 2 2 2 3" xfId="5329" xr:uid="{00000000-0005-0000-0000-000067150000}"/>
    <cellStyle name="Normal 2 3 4 2 2 2 2 3 2" xfId="13218" xr:uid="{00000000-0005-0000-0000-000068150000}"/>
    <cellStyle name="Normal 2 3 4 2 2 2 2 3 2 2" xfId="36891" xr:uid="{00000000-0005-0000-0000-000069150000}"/>
    <cellStyle name="Normal 2 3 4 2 2 2 2 3 3" xfId="21107" xr:uid="{00000000-0005-0000-0000-00006A150000}"/>
    <cellStyle name="Normal 2 3 4 2 2 2 2 3 3 2" xfId="44780" xr:uid="{00000000-0005-0000-0000-00006B150000}"/>
    <cellStyle name="Normal 2 3 4 2 2 2 2 3 4" xfId="29002" xr:uid="{00000000-0005-0000-0000-00006C150000}"/>
    <cellStyle name="Normal 2 3 4 2 2 2 2 4" xfId="9273" xr:uid="{00000000-0005-0000-0000-00006D150000}"/>
    <cellStyle name="Normal 2 3 4 2 2 2 2 4 2" xfId="32946" xr:uid="{00000000-0005-0000-0000-00006E150000}"/>
    <cellStyle name="Normal 2 3 4 2 2 2 2 5" xfId="17162" xr:uid="{00000000-0005-0000-0000-00006F150000}"/>
    <cellStyle name="Normal 2 3 4 2 2 2 2 5 2" xfId="40835" xr:uid="{00000000-0005-0000-0000-000070150000}"/>
    <cellStyle name="Normal 2 3 4 2 2 2 2 6" xfId="25807" xr:uid="{00000000-0005-0000-0000-000071150000}"/>
    <cellStyle name="Normal 2 3 4 2 2 2 3" xfId="2700" xr:uid="{00000000-0005-0000-0000-000072150000}"/>
    <cellStyle name="Normal 2 3 4 2 2 2 3 2" xfId="6645" xr:uid="{00000000-0005-0000-0000-000073150000}"/>
    <cellStyle name="Normal 2 3 4 2 2 2 3 2 2" xfId="14534" xr:uid="{00000000-0005-0000-0000-000074150000}"/>
    <cellStyle name="Normal 2 3 4 2 2 2 3 2 2 2" xfId="38207" xr:uid="{00000000-0005-0000-0000-000075150000}"/>
    <cellStyle name="Normal 2 3 4 2 2 2 3 2 3" xfId="22423" xr:uid="{00000000-0005-0000-0000-000076150000}"/>
    <cellStyle name="Normal 2 3 4 2 2 2 3 2 3 2" xfId="46096" xr:uid="{00000000-0005-0000-0000-000077150000}"/>
    <cellStyle name="Normal 2 3 4 2 2 2 3 2 4" xfId="30318" xr:uid="{00000000-0005-0000-0000-000078150000}"/>
    <cellStyle name="Normal 2 3 4 2 2 2 3 3" xfId="10150" xr:uid="{00000000-0005-0000-0000-000079150000}"/>
    <cellStyle name="Normal 2 3 4 2 2 2 3 3 2" xfId="33823" xr:uid="{00000000-0005-0000-0000-00007A150000}"/>
    <cellStyle name="Normal 2 3 4 2 2 2 3 4" xfId="18039" xr:uid="{00000000-0005-0000-0000-00007B150000}"/>
    <cellStyle name="Normal 2 3 4 2 2 2 3 4 2" xfId="41712" xr:uid="{00000000-0005-0000-0000-00007C150000}"/>
    <cellStyle name="Normal 2 3 4 2 2 2 3 5" xfId="26373" xr:uid="{00000000-0005-0000-0000-00007D150000}"/>
    <cellStyle name="Normal 2 3 4 2 2 2 4" xfId="4453" xr:uid="{00000000-0005-0000-0000-00007E150000}"/>
    <cellStyle name="Normal 2 3 4 2 2 2 4 2" xfId="12342" xr:uid="{00000000-0005-0000-0000-00007F150000}"/>
    <cellStyle name="Normal 2 3 4 2 2 2 4 2 2" xfId="36015" xr:uid="{00000000-0005-0000-0000-000080150000}"/>
    <cellStyle name="Normal 2 3 4 2 2 2 4 3" xfId="20231" xr:uid="{00000000-0005-0000-0000-000081150000}"/>
    <cellStyle name="Normal 2 3 4 2 2 2 4 3 2" xfId="43904" xr:uid="{00000000-0005-0000-0000-000082150000}"/>
    <cellStyle name="Normal 2 3 4 2 2 2 4 4" xfId="28126" xr:uid="{00000000-0005-0000-0000-000083150000}"/>
    <cellStyle name="Normal 2 3 4 2 2 2 5" xfId="8397" xr:uid="{00000000-0005-0000-0000-000084150000}"/>
    <cellStyle name="Normal 2 3 4 2 2 2 5 2" xfId="32070" xr:uid="{00000000-0005-0000-0000-000085150000}"/>
    <cellStyle name="Normal 2 3 4 2 2 2 6" xfId="16286" xr:uid="{00000000-0005-0000-0000-000086150000}"/>
    <cellStyle name="Normal 2 3 4 2 2 2 6 2" xfId="39959" xr:uid="{00000000-0005-0000-0000-000087150000}"/>
    <cellStyle name="Normal 2 3 4 2 2 2 7" xfId="24931" xr:uid="{00000000-0005-0000-0000-000088150000}"/>
    <cellStyle name="Normal 2 3 4 2 2 3" xfId="1696" xr:uid="{00000000-0005-0000-0000-000089150000}"/>
    <cellStyle name="Normal 2 3 4 2 2 3 2" xfId="3138" xr:uid="{00000000-0005-0000-0000-00008A150000}"/>
    <cellStyle name="Normal 2 3 4 2 2 3 2 2" xfId="7083" xr:uid="{00000000-0005-0000-0000-00008B150000}"/>
    <cellStyle name="Normal 2 3 4 2 2 3 2 2 2" xfId="14972" xr:uid="{00000000-0005-0000-0000-00008C150000}"/>
    <cellStyle name="Normal 2 3 4 2 2 3 2 2 2 2" xfId="38645" xr:uid="{00000000-0005-0000-0000-00008D150000}"/>
    <cellStyle name="Normal 2 3 4 2 2 3 2 2 3" xfId="22861" xr:uid="{00000000-0005-0000-0000-00008E150000}"/>
    <cellStyle name="Normal 2 3 4 2 2 3 2 2 3 2" xfId="46534" xr:uid="{00000000-0005-0000-0000-00008F150000}"/>
    <cellStyle name="Normal 2 3 4 2 2 3 2 2 4" xfId="30756" xr:uid="{00000000-0005-0000-0000-000090150000}"/>
    <cellStyle name="Normal 2 3 4 2 2 3 2 3" xfId="10588" xr:uid="{00000000-0005-0000-0000-000091150000}"/>
    <cellStyle name="Normal 2 3 4 2 2 3 2 3 2" xfId="34261" xr:uid="{00000000-0005-0000-0000-000092150000}"/>
    <cellStyle name="Normal 2 3 4 2 2 3 2 4" xfId="18477" xr:uid="{00000000-0005-0000-0000-000093150000}"/>
    <cellStyle name="Normal 2 3 4 2 2 3 2 4 2" xfId="42150" xr:uid="{00000000-0005-0000-0000-000094150000}"/>
    <cellStyle name="Normal 2 3 4 2 2 3 2 5" xfId="26811" xr:uid="{00000000-0005-0000-0000-000095150000}"/>
    <cellStyle name="Normal 2 3 4 2 2 3 3" xfId="4891" xr:uid="{00000000-0005-0000-0000-000096150000}"/>
    <cellStyle name="Normal 2 3 4 2 2 3 3 2" xfId="12780" xr:uid="{00000000-0005-0000-0000-000097150000}"/>
    <cellStyle name="Normal 2 3 4 2 2 3 3 2 2" xfId="36453" xr:uid="{00000000-0005-0000-0000-000098150000}"/>
    <cellStyle name="Normal 2 3 4 2 2 3 3 3" xfId="20669" xr:uid="{00000000-0005-0000-0000-000099150000}"/>
    <cellStyle name="Normal 2 3 4 2 2 3 3 3 2" xfId="44342" xr:uid="{00000000-0005-0000-0000-00009A150000}"/>
    <cellStyle name="Normal 2 3 4 2 2 3 3 4" xfId="28564" xr:uid="{00000000-0005-0000-0000-00009B150000}"/>
    <cellStyle name="Normal 2 3 4 2 2 3 4" xfId="8835" xr:uid="{00000000-0005-0000-0000-00009C150000}"/>
    <cellStyle name="Normal 2 3 4 2 2 3 4 2" xfId="32508" xr:uid="{00000000-0005-0000-0000-00009D150000}"/>
    <cellStyle name="Normal 2 3 4 2 2 3 5" xfId="16724" xr:uid="{00000000-0005-0000-0000-00009E150000}"/>
    <cellStyle name="Normal 2 3 4 2 2 3 5 2" xfId="40397" xr:uid="{00000000-0005-0000-0000-00009F150000}"/>
    <cellStyle name="Normal 2 3 4 2 2 3 6" xfId="25369" xr:uid="{00000000-0005-0000-0000-0000A0150000}"/>
    <cellStyle name="Normal 2 3 4 2 2 4" xfId="1207" xr:uid="{00000000-0005-0000-0000-0000A1150000}"/>
    <cellStyle name="Normal 2 3 4 2 2 4 2" xfId="6155" xr:uid="{00000000-0005-0000-0000-0000A2150000}"/>
    <cellStyle name="Normal 2 3 4 2 2 4 2 2" xfId="14044" xr:uid="{00000000-0005-0000-0000-0000A3150000}"/>
    <cellStyle name="Normal 2 3 4 2 2 4 2 2 2" xfId="37717" xr:uid="{00000000-0005-0000-0000-0000A4150000}"/>
    <cellStyle name="Normal 2 3 4 2 2 4 2 3" xfId="21933" xr:uid="{00000000-0005-0000-0000-0000A5150000}"/>
    <cellStyle name="Normal 2 3 4 2 2 4 2 3 2" xfId="45606" xr:uid="{00000000-0005-0000-0000-0000A6150000}"/>
    <cellStyle name="Normal 2 3 4 2 2 4 2 4" xfId="29828" xr:uid="{00000000-0005-0000-0000-0000A7150000}"/>
    <cellStyle name="Normal 2 3 4 2 2 4 3" xfId="11852" xr:uid="{00000000-0005-0000-0000-0000A8150000}"/>
    <cellStyle name="Normal 2 3 4 2 2 4 3 2" xfId="35525" xr:uid="{00000000-0005-0000-0000-0000A9150000}"/>
    <cellStyle name="Normal 2 3 4 2 2 4 4" xfId="19741" xr:uid="{00000000-0005-0000-0000-0000AA150000}"/>
    <cellStyle name="Normal 2 3 4 2 2 4 4 2" xfId="43414" xr:uid="{00000000-0005-0000-0000-0000AB150000}"/>
    <cellStyle name="Normal 2 3 4 2 2 4 5" xfId="24880" xr:uid="{00000000-0005-0000-0000-0000AC150000}"/>
    <cellStyle name="Normal 2 3 4 2 2 5" xfId="768" xr:uid="{00000000-0005-0000-0000-0000AD150000}"/>
    <cellStyle name="Normal 2 3 4 2 2 5 2" xfId="6594" xr:uid="{00000000-0005-0000-0000-0000AE150000}"/>
    <cellStyle name="Normal 2 3 4 2 2 5 2 2" xfId="14483" xr:uid="{00000000-0005-0000-0000-0000AF150000}"/>
    <cellStyle name="Normal 2 3 4 2 2 5 2 2 2" xfId="38156" xr:uid="{00000000-0005-0000-0000-0000B0150000}"/>
    <cellStyle name="Normal 2 3 4 2 2 5 2 3" xfId="22372" xr:uid="{00000000-0005-0000-0000-0000B1150000}"/>
    <cellStyle name="Normal 2 3 4 2 2 5 2 3 2" xfId="46045" xr:uid="{00000000-0005-0000-0000-0000B2150000}"/>
    <cellStyle name="Normal 2 3 4 2 2 5 2 4" xfId="30267" xr:uid="{00000000-0005-0000-0000-0000B3150000}"/>
    <cellStyle name="Normal 2 3 4 2 2 5 3" xfId="10099" xr:uid="{00000000-0005-0000-0000-0000B4150000}"/>
    <cellStyle name="Normal 2 3 4 2 2 5 3 2" xfId="33772" xr:uid="{00000000-0005-0000-0000-0000B5150000}"/>
    <cellStyle name="Normal 2 3 4 2 2 5 4" xfId="17988" xr:uid="{00000000-0005-0000-0000-0000B6150000}"/>
    <cellStyle name="Normal 2 3 4 2 2 5 4 2" xfId="41661" xr:uid="{00000000-0005-0000-0000-0000B7150000}"/>
    <cellStyle name="Normal 2 3 4 2 2 5 5" xfId="24441" xr:uid="{00000000-0005-0000-0000-0000B8150000}"/>
    <cellStyle name="Normal 2 3 4 2 2 6" xfId="4402" xr:uid="{00000000-0005-0000-0000-0000B9150000}"/>
    <cellStyle name="Normal 2 3 4 2 2 6 2" xfId="12291" xr:uid="{00000000-0005-0000-0000-0000BA150000}"/>
    <cellStyle name="Normal 2 3 4 2 2 6 2 2" xfId="35964" xr:uid="{00000000-0005-0000-0000-0000BB150000}"/>
    <cellStyle name="Normal 2 3 4 2 2 6 3" xfId="20180" xr:uid="{00000000-0005-0000-0000-0000BC150000}"/>
    <cellStyle name="Normal 2 3 4 2 2 6 3 2" xfId="43853" xr:uid="{00000000-0005-0000-0000-0000BD150000}"/>
    <cellStyle name="Normal 2 3 4 2 2 6 4" xfId="28075" xr:uid="{00000000-0005-0000-0000-0000BE150000}"/>
    <cellStyle name="Normal 2 3 4 2 2 7" xfId="8346" xr:uid="{00000000-0005-0000-0000-0000BF150000}"/>
    <cellStyle name="Normal 2 3 4 2 2 7 2" xfId="32019" xr:uid="{00000000-0005-0000-0000-0000C0150000}"/>
    <cellStyle name="Normal 2 3 4 2 2 8" xfId="16235" xr:uid="{00000000-0005-0000-0000-0000C1150000}"/>
    <cellStyle name="Normal 2 3 4 2 2 8 2" xfId="39908" xr:uid="{00000000-0005-0000-0000-0000C2150000}"/>
    <cellStyle name="Normal 2 3 4 2 2 9" xfId="23998" xr:uid="{00000000-0005-0000-0000-0000C3150000}"/>
    <cellStyle name="Normal 2 3 4 2 3" xfId="626" xr:uid="{00000000-0005-0000-0000-0000C4150000}"/>
    <cellStyle name="Normal 2 3 4 2 3 2" xfId="1645" xr:uid="{00000000-0005-0000-0000-0000C5150000}"/>
    <cellStyle name="Normal 2 3 4 2 3 2 2" xfId="2521" xr:uid="{00000000-0005-0000-0000-0000C6150000}"/>
    <cellStyle name="Normal 2 3 4 2 3 2 2 2" xfId="3963" xr:uid="{00000000-0005-0000-0000-0000C7150000}"/>
    <cellStyle name="Normal 2 3 4 2 3 2 2 2 2" xfId="7908" xr:uid="{00000000-0005-0000-0000-0000C8150000}"/>
    <cellStyle name="Normal 2 3 4 2 3 2 2 2 2 2" xfId="15797" xr:uid="{00000000-0005-0000-0000-0000C9150000}"/>
    <cellStyle name="Normal 2 3 4 2 3 2 2 2 2 2 2" xfId="39470" xr:uid="{00000000-0005-0000-0000-0000CA150000}"/>
    <cellStyle name="Normal 2 3 4 2 3 2 2 2 2 3" xfId="23686" xr:uid="{00000000-0005-0000-0000-0000CB150000}"/>
    <cellStyle name="Normal 2 3 4 2 3 2 2 2 2 3 2" xfId="47359" xr:uid="{00000000-0005-0000-0000-0000CC150000}"/>
    <cellStyle name="Normal 2 3 4 2 3 2 2 2 2 4" xfId="31581" xr:uid="{00000000-0005-0000-0000-0000CD150000}"/>
    <cellStyle name="Normal 2 3 4 2 3 2 2 2 3" xfId="11413" xr:uid="{00000000-0005-0000-0000-0000CE150000}"/>
    <cellStyle name="Normal 2 3 4 2 3 2 2 2 3 2" xfId="35086" xr:uid="{00000000-0005-0000-0000-0000CF150000}"/>
    <cellStyle name="Normal 2 3 4 2 3 2 2 2 4" xfId="19302" xr:uid="{00000000-0005-0000-0000-0000D0150000}"/>
    <cellStyle name="Normal 2 3 4 2 3 2 2 2 4 2" xfId="42975" xr:uid="{00000000-0005-0000-0000-0000D1150000}"/>
    <cellStyle name="Normal 2 3 4 2 3 2 2 2 5" xfId="27636" xr:uid="{00000000-0005-0000-0000-0000D2150000}"/>
    <cellStyle name="Normal 2 3 4 2 3 2 2 3" xfId="5716" xr:uid="{00000000-0005-0000-0000-0000D3150000}"/>
    <cellStyle name="Normal 2 3 4 2 3 2 2 3 2" xfId="13605" xr:uid="{00000000-0005-0000-0000-0000D4150000}"/>
    <cellStyle name="Normal 2 3 4 2 3 2 2 3 2 2" xfId="37278" xr:uid="{00000000-0005-0000-0000-0000D5150000}"/>
    <cellStyle name="Normal 2 3 4 2 3 2 2 3 3" xfId="21494" xr:uid="{00000000-0005-0000-0000-0000D6150000}"/>
    <cellStyle name="Normal 2 3 4 2 3 2 2 3 3 2" xfId="45167" xr:uid="{00000000-0005-0000-0000-0000D7150000}"/>
    <cellStyle name="Normal 2 3 4 2 3 2 2 3 4" xfId="29389" xr:uid="{00000000-0005-0000-0000-0000D8150000}"/>
    <cellStyle name="Normal 2 3 4 2 3 2 2 4" xfId="9660" xr:uid="{00000000-0005-0000-0000-0000D9150000}"/>
    <cellStyle name="Normal 2 3 4 2 3 2 2 4 2" xfId="33333" xr:uid="{00000000-0005-0000-0000-0000DA150000}"/>
    <cellStyle name="Normal 2 3 4 2 3 2 2 5" xfId="17549" xr:uid="{00000000-0005-0000-0000-0000DB150000}"/>
    <cellStyle name="Normal 2 3 4 2 3 2 2 5 2" xfId="41222" xr:uid="{00000000-0005-0000-0000-0000DC150000}"/>
    <cellStyle name="Normal 2 3 4 2 3 2 2 6" xfId="26194" xr:uid="{00000000-0005-0000-0000-0000DD150000}"/>
    <cellStyle name="Normal 2 3 4 2 3 2 3" xfId="3087" xr:uid="{00000000-0005-0000-0000-0000DE150000}"/>
    <cellStyle name="Normal 2 3 4 2 3 2 3 2" xfId="7032" xr:uid="{00000000-0005-0000-0000-0000DF150000}"/>
    <cellStyle name="Normal 2 3 4 2 3 2 3 2 2" xfId="14921" xr:uid="{00000000-0005-0000-0000-0000E0150000}"/>
    <cellStyle name="Normal 2 3 4 2 3 2 3 2 2 2" xfId="38594" xr:uid="{00000000-0005-0000-0000-0000E1150000}"/>
    <cellStyle name="Normal 2 3 4 2 3 2 3 2 3" xfId="22810" xr:uid="{00000000-0005-0000-0000-0000E2150000}"/>
    <cellStyle name="Normal 2 3 4 2 3 2 3 2 3 2" xfId="46483" xr:uid="{00000000-0005-0000-0000-0000E3150000}"/>
    <cellStyle name="Normal 2 3 4 2 3 2 3 2 4" xfId="30705" xr:uid="{00000000-0005-0000-0000-0000E4150000}"/>
    <cellStyle name="Normal 2 3 4 2 3 2 3 3" xfId="10537" xr:uid="{00000000-0005-0000-0000-0000E5150000}"/>
    <cellStyle name="Normal 2 3 4 2 3 2 3 3 2" xfId="34210" xr:uid="{00000000-0005-0000-0000-0000E6150000}"/>
    <cellStyle name="Normal 2 3 4 2 3 2 3 4" xfId="18426" xr:uid="{00000000-0005-0000-0000-0000E7150000}"/>
    <cellStyle name="Normal 2 3 4 2 3 2 3 4 2" xfId="42099" xr:uid="{00000000-0005-0000-0000-0000E8150000}"/>
    <cellStyle name="Normal 2 3 4 2 3 2 3 5" xfId="26760" xr:uid="{00000000-0005-0000-0000-0000E9150000}"/>
    <cellStyle name="Normal 2 3 4 2 3 2 4" xfId="4840" xr:uid="{00000000-0005-0000-0000-0000EA150000}"/>
    <cellStyle name="Normal 2 3 4 2 3 2 4 2" xfId="12729" xr:uid="{00000000-0005-0000-0000-0000EB150000}"/>
    <cellStyle name="Normal 2 3 4 2 3 2 4 2 2" xfId="36402" xr:uid="{00000000-0005-0000-0000-0000EC150000}"/>
    <cellStyle name="Normal 2 3 4 2 3 2 4 3" xfId="20618" xr:uid="{00000000-0005-0000-0000-0000ED150000}"/>
    <cellStyle name="Normal 2 3 4 2 3 2 4 3 2" xfId="44291" xr:uid="{00000000-0005-0000-0000-0000EE150000}"/>
    <cellStyle name="Normal 2 3 4 2 3 2 4 4" xfId="28513" xr:uid="{00000000-0005-0000-0000-0000EF150000}"/>
    <cellStyle name="Normal 2 3 4 2 3 2 5" xfId="8784" xr:uid="{00000000-0005-0000-0000-0000F0150000}"/>
    <cellStyle name="Normal 2 3 4 2 3 2 5 2" xfId="32457" xr:uid="{00000000-0005-0000-0000-0000F1150000}"/>
    <cellStyle name="Normal 2 3 4 2 3 2 6" xfId="16673" xr:uid="{00000000-0005-0000-0000-0000F2150000}"/>
    <cellStyle name="Normal 2 3 4 2 3 2 6 2" xfId="40346" xr:uid="{00000000-0005-0000-0000-0000F3150000}"/>
    <cellStyle name="Normal 2 3 4 2 3 2 7" xfId="25318" xr:uid="{00000000-0005-0000-0000-0000F4150000}"/>
    <cellStyle name="Normal 2 3 4 2 3 3" xfId="2083" xr:uid="{00000000-0005-0000-0000-0000F5150000}"/>
    <cellStyle name="Normal 2 3 4 2 3 3 2" xfId="3525" xr:uid="{00000000-0005-0000-0000-0000F6150000}"/>
    <cellStyle name="Normal 2 3 4 2 3 3 2 2" xfId="7470" xr:uid="{00000000-0005-0000-0000-0000F7150000}"/>
    <cellStyle name="Normal 2 3 4 2 3 3 2 2 2" xfId="15359" xr:uid="{00000000-0005-0000-0000-0000F8150000}"/>
    <cellStyle name="Normal 2 3 4 2 3 3 2 2 2 2" xfId="39032" xr:uid="{00000000-0005-0000-0000-0000F9150000}"/>
    <cellStyle name="Normal 2 3 4 2 3 3 2 2 3" xfId="23248" xr:uid="{00000000-0005-0000-0000-0000FA150000}"/>
    <cellStyle name="Normal 2 3 4 2 3 3 2 2 3 2" xfId="46921" xr:uid="{00000000-0005-0000-0000-0000FB150000}"/>
    <cellStyle name="Normal 2 3 4 2 3 3 2 2 4" xfId="31143" xr:uid="{00000000-0005-0000-0000-0000FC150000}"/>
    <cellStyle name="Normal 2 3 4 2 3 3 2 3" xfId="10975" xr:uid="{00000000-0005-0000-0000-0000FD150000}"/>
    <cellStyle name="Normal 2 3 4 2 3 3 2 3 2" xfId="34648" xr:uid="{00000000-0005-0000-0000-0000FE150000}"/>
    <cellStyle name="Normal 2 3 4 2 3 3 2 4" xfId="18864" xr:uid="{00000000-0005-0000-0000-0000FF150000}"/>
    <cellStyle name="Normal 2 3 4 2 3 3 2 4 2" xfId="42537" xr:uid="{00000000-0005-0000-0000-000000160000}"/>
    <cellStyle name="Normal 2 3 4 2 3 3 2 5" xfId="27198" xr:uid="{00000000-0005-0000-0000-000001160000}"/>
    <cellStyle name="Normal 2 3 4 2 3 3 3" xfId="5278" xr:uid="{00000000-0005-0000-0000-000002160000}"/>
    <cellStyle name="Normal 2 3 4 2 3 3 3 2" xfId="13167" xr:uid="{00000000-0005-0000-0000-000003160000}"/>
    <cellStyle name="Normal 2 3 4 2 3 3 3 2 2" xfId="36840" xr:uid="{00000000-0005-0000-0000-000004160000}"/>
    <cellStyle name="Normal 2 3 4 2 3 3 3 3" xfId="21056" xr:uid="{00000000-0005-0000-0000-000005160000}"/>
    <cellStyle name="Normal 2 3 4 2 3 3 3 3 2" xfId="44729" xr:uid="{00000000-0005-0000-0000-000006160000}"/>
    <cellStyle name="Normal 2 3 4 2 3 3 3 4" xfId="28951" xr:uid="{00000000-0005-0000-0000-000007160000}"/>
    <cellStyle name="Normal 2 3 4 2 3 3 4" xfId="9222" xr:uid="{00000000-0005-0000-0000-000008160000}"/>
    <cellStyle name="Normal 2 3 4 2 3 3 4 2" xfId="32895" xr:uid="{00000000-0005-0000-0000-000009160000}"/>
    <cellStyle name="Normal 2 3 4 2 3 3 5" xfId="17111" xr:uid="{00000000-0005-0000-0000-00000A160000}"/>
    <cellStyle name="Normal 2 3 4 2 3 3 5 2" xfId="40784" xr:uid="{00000000-0005-0000-0000-00000B160000}"/>
    <cellStyle name="Normal 2 3 4 2 3 3 6" xfId="25756" xr:uid="{00000000-0005-0000-0000-00000C160000}"/>
    <cellStyle name="Normal 2 3 4 2 3 4" xfId="1065" xr:uid="{00000000-0005-0000-0000-00000D160000}"/>
    <cellStyle name="Normal 2 3 4 2 3 4 2" xfId="6013" xr:uid="{00000000-0005-0000-0000-00000E160000}"/>
    <cellStyle name="Normal 2 3 4 2 3 4 2 2" xfId="13902" xr:uid="{00000000-0005-0000-0000-00000F160000}"/>
    <cellStyle name="Normal 2 3 4 2 3 4 2 2 2" xfId="37575" xr:uid="{00000000-0005-0000-0000-000010160000}"/>
    <cellStyle name="Normal 2 3 4 2 3 4 2 3" xfId="21791" xr:uid="{00000000-0005-0000-0000-000011160000}"/>
    <cellStyle name="Normal 2 3 4 2 3 4 2 3 2" xfId="45464" xr:uid="{00000000-0005-0000-0000-000012160000}"/>
    <cellStyle name="Normal 2 3 4 2 3 4 2 4" xfId="29686" xr:uid="{00000000-0005-0000-0000-000013160000}"/>
    <cellStyle name="Normal 2 3 4 2 3 4 3" xfId="11710" xr:uid="{00000000-0005-0000-0000-000014160000}"/>
    <cellStyle name="Normal 2 3 4 2 3 4 3 2" xfId="35383" xr:uid="{00000000-0005-0000-0000-000015160000}"/>
    <cellStyle name="Normal 2 3 4 2 3 4 4" xfId="19599" xr:uid="{00000000-0005-0000-0000-000016160000}"/>
    <cellStyle name="Normal 2 3 4 2 3 4 4 2" xfId="43272" xr:uid="{00000000-0005-0000-0000-000017160000}"/>
    <cellStyle name="Normal 2 3 4 2 3 4 5" xfId="24738" xr:uid="{00000000-0005-0000-0000-000018160000}"/>
    <cellStyle name="Normal 2 3 4 2 3 5" xfId="2621" xr:uid="{00000000-0005-0000-0000-000019160000}"/>
    <cellStyle name="Normal 2 3 4 2 3 5 2" xfId="6452" xr:uid="{00000000-0005-0000-0000-00001A160000}"/>
    <cellStyle name="Normal 2 3 4 2 3 5 2 2" xfId="14341" xr:uid="{00000000-0005-0000-0000-00001B160000}"/>
    <cellStyle name="Normal 2 3 4 2 3 5 2 2 2" xfId="38014" xr:uid="{00000000-0005-0000-0000-00001C160000}"/>
    <cellStyle name="Normal 2 3 4 2 3 5 2 3" xfId="22230" xr:uid="{00000000-0005-0000-0000-00001D160000}"/>
    <cellStyle name="Normal 2 3 4 2 3 5 2 3 2" xfId="45903" xr:uid="{00000000-0005-0000-0000-00001E160000}"/>
    <cellStyle name="Normal 2 3 4 2 3 5 2 4" xfId="30125" xr:uid="{00000000-0005-0000-0000-00001F160000}"/>
    <cellStyle name="Normal 2 3 4 2 3 5 3" xfId="9957" xr:uid="{00000000-0005-0000-0000-000020160000}"/>
    <cellStyle name="Normal 2 3 4 2 3 5 3 2" xfId="33630" xr:uid="{00000000-0005-0000-0000-000021160000}"/>
    <cellStyle name="Normal 2 3 4 2 3 5 4" xfId="17846" xr:uid="{00000000-0005-0000-0000-000022160000}"/>
    <cellStyle name="Normal 2 3 4 2 3 5 4 2" xfId="41519" xr:uid="{00000000-0005-0000-0000-000023160000}"/>
    <cellStyle name="Normal 2 3 4 2 3 5 5" xfId="26294" xr:uid="{00000000-0005-0000-0000-000024160000}"/>
    <cellStyle name="Normal 2 3 4 2 3 6" xfId="4260" xr:uid="{00000000-0005-0000-0000-000025160000}"/>
    <cellStyle name="Normal 2 3 4 2 3 6 2" xfId="12149" xr:uid="{00000000-0005-0000-0000-000026160000}"/>
    <cellStyle name="Normal 2 3 4 2 3 6 2 2" xfId="35822" xr:uid="{00000000-0005-0000-0000-000027160000}"/>
    <cellStyle name="Normal 2 3 4 2 3 6 3" xfId="20038" xr:uid="{00000000-0005-0000-0000-000028160000}"/>
    <cellStyle name="Normal 2 3 4 2 3 6 3 2" xfId="43711" xr:uid="{00000000-0005-0000-0000-000029160000}"/>
    <cellStyle name="Normal 2 3 4 2 3 6 4" xfId="27933" xr:uid="{00000000-0005-0000-0000-00002A160000}"/>
    <cellStyle name="Normal 2 3 4 2 3 7" xfId="8204" xr:uid="{00000000-0005-0000-0000-00002B160000}"/>
    <cellStyle name="Normal 2 3 4 2 3 7 2" xfId="31877" xr:uid="{00000000-0005-0000-0000-00002C160000}"/>
    <cellStyle name="Normal 2 3 4 2 3 8" xfId="16093" xr:uid="{00000000-0005-0000-0000-00002D160000}"/>
    <cellStyle name="Normal 2 3 4 2 3 8 2" xfId="39766" xr:uid="{00000000-0005-0000-0000-00002E160000}"/>
    <cellStyle name="Normal 2 3 4 2 3 9" xfId="24299" xr:uid="{00000000-0005-0000-0000-00002F160000}"/>
    <cellStyle name="Normal 2 3 4 2 4" xfId="1257" xr:uid="{00000000-0005-0000-0000-000030160000}"/>
    <cellStyle name="Normal 2 3 4 2 4 2" xfId="2133" xr:uid="{00000000-0005-0000-0000-000031160000}"/>
    <cellStyle name="Normal 2 3 4 2 4 2 2" xfId="3575" xr:uid="{00000000-0005-0000-0000-000032160000}"/>
    <cellStyle name="Normal 2 3 4 2 4 2 2 2" xfId="7520" xr:uid="{00000000-0005-0000-0000-000033160000}"/>
    <cellStyle name="Normal 2 3 4 2 4 2 2 2 2" xfId="15409" xr:uid="{00000000-0005-0000-0000-000034160000}"/>
    <cellStyle name="Normal 2 3 4 2 4 2 2 2 2 2" xfId="39082" xr:uid="{00000000-0005-0000-0000-000035160000}"/>
    <cellStyle name="Normal 2 3 4 2 4 2 2 2 3" xfId="23298" xr:uid="{00000000-0005-0000-0000-000036160000}"/>
    <cellStyle name="Normal 2 3 4 2 4 2 2 2 3 2" xfId="46971" xr:uid="{00000000-0005-0000-0000-000037160000}"/>
    <cellStyle name="Normal 2 3 4 2 4 2 2 2 4" xfId="31193" xr:uid="{00000000-0005-0000-0000-000038160000}"/>
    <cellStyle name="Normal 2 3 4 2 4 2 2 3" xfId="11025" xr:uid="{00000000-0005-0000-0000-000039160000}"/>
    <cellStyle name="Normal 2 3 4 2 4 2 2 3 2" xfId="34698" xr:uid="{00000000-0005-0000-0000-00003A160000}"/>
    <cellStyle name="Normal 2 3 4 2 4 2 2 4" xfId="18914" xr:uid="{00000000-0005-0000-0000-00003B160000}"/>
    <cellStyle name="Normal 2 3 4 2 4 2 2 4 2" xfId="42587" xr:uid="{00000000-0005-0000-0000-00003C160000}"/>
    <cellStyle name="Normal 2 3 4 2 4 2 2 5" xfId="27248" xr:uid="{00000000-0005-0000-0000-00003D160000}"/>
    <cellStyle name="Normal 2 3 4 2 4 2 3" xfId="5328" xr:uid="{00000000-0005-0000-0000-00003E160000}"/>
    <cellStyle name="Normal 2 3 4 2 4 2 3 2" xfId="13217" xr:uid="{00000000-0005-0000-0000-00003F160000}"/>
    <cellStyle name="Normal 2 3 4 2 4 2 3 2 2" xfId="36890" xr:uid="{00000000-0005-0000-0000-000040160000}"/>
    <cellStyle name="Normal 2 3 4 2 4 2 3 3" xfId="21106" xr:uid="{00000000-0005-0000-0000-000041160000}"/>
    <cellStyle name="Normal 2 3 4 2 4 2 3 3 2" xfId="44779" xr:uid="{00000000-0005-0000-0000-000042160000}"/>
    <cellStyle name="Normal 2 3 4 2 4 2 3 4" xfId="29001" xr:uid="{00000000-0005-0000-0000-000043160000}"/>
    <cellStyle name="Normal 2 3 4 2 4 2 4" xfId="9272" xr:uid="{00000000-0005-0000-0000-000044160000}"/>
    <cellStyle name="Normal 2 3 4 2 4 2 4 2" xfId="32945" xr:uid="{00000000-0005-0000-0000-000045160000}"/>
    <cellStyle name="Normal 2 3 4 2 4 2 5" xfId="17161" xr:uid="{00000000-0005-0000-0000-000046160000}"/>
    <cellStyle name="Normal 2 3 4 2 4 2 5 2" xfId="40834" xr:uid="{00000000-0005-0000-0000-000047160000}"/>
    <cellStyle name="Normal 2 3 4 2 4 2 6" xfId="25806" xr:uid="{00000000-0005-0000-0000-000048160000}"/>
    <cellStyle name="Normal 2 3 4 2 4 3" xfId="2699" xr:uid="{00000000-0005-0000-0000-000049160000}"/>
    <cellStyle name="Normal 2 3 4 2 4 3 2" xfId="6644" xr:uid="{00000000-0005-0000-0000-00004A160000}"/>
    <cellStyle name="Normal 2 3 4 2 4 3 2 2" xfId="14533" xr:uid="{00000000-0005-0000-0000-00004B160000}"/>
    <cellStyle name="Normal 2 3 4 2 4 3 2 2 2" xfId="38206" xr:uid="{00000000-0005-0000-0000-00004C160000}"/>
    <cellStyle name="Normal 2 3 4 2 4 3 2 3" xfId="22422" xr:uid="{00000000-0005-0000-0000-00004D160000}"/>
    <cellStyle name="Normal 2 3 4 2 4 3 2 3 2" xfId="46095" xr:uid="{00000000-0005-0000-0000-00004E160000}"/>
    <cellStyle name="Normal 2 3 4 2 4 3 2 4" xfId="30317" xr:uid="{00000000-0005-0000-0000-00004F160000}"/>
    <cellStyle name="Normal 2 3 4 2 4 3 3" xfId="10149" xr:uid="{00000000-0005-0000-0000-000050160000}"/>
    <cellStyle name="Normal 2 3 4 2 4 3 3 2" xfId="33822" xr:uid="{00000000-0005-0000-0000-000051160000}"/>
    <cellStyle name="Normal 2 3 4 2 4 3 4" xfId="18038" xr:uid="{00000000-0005-0000-0000-000052160000}"/>
    <cellStyle name="Normal 2 3 4 2 4 3 4 2" xfId="41711" xr:uid="{00000000-0005-0000-0000-000053160000}"/>
    <cellStyle name="Normal 2 3 4 2 4 3 5" xfId="26372" xr:uid="{00000000-0005-0000-0000-000054160000}"/>
    <cellStyle name="Normal 2 3 4 2 4 4" xfId="4452" xr:uid="{00000000-0005-0000-0000-000055160000}"/>
    <cellStyle name="Normal 2 3 4 2 4 4 2" xfId="12341" xr:uid="{00000000-0005-0000-0000-000056160000}"/>
    <cellStyle name="Normal 2 3 4 2 4 4 2 2" xfId="36014" xr:uid="{00000000-0005-0000-0000-000057160000}"/>
    <cellStyle name="Normal 2 3 4 2 4 4 3" xfId="20230" xr:uid="{00000000-0005-0000-0000-000058160000}"/>
    <cellStyle name="Normal 2 3 4 2 4 4 3 2" xfId="43903" xr:uid="{00000000-0005-0000-0000-000059160000}"/>
    <cellStyle name="Normal 2 3 4 2 4 4 4" xfId="28125" xr:uid="{00000000-0005-0000-0000-00005A160000}"/>
    <cellStyle name="Normal 2 3 4 2 4 5" xfId="8396" xr:uid="{00000000-0005-0000-0000-00005B160000}"/>
    <cellStyle name="Normal 2 3 4 2 4 5 2" xfId="32069" xr:uid="{00000000-0005-0000-0000-00005C160000}"/>
    <cellStyle name="Normal 2 3 4 2 4 6" xfId="16285" xr:uid="{00000000-0005-0000-0000-00005D160000}"/>
    <cellStyle name="Normal 2 3 4 2 4 6 2" xfId="39958" xr:uid="{00000000-0005-0000-0000-00005E160000}"/>
    <cellStyle name="Normal 2 3 4 2 4 7" xfId="24930" xr:uid="{00000000-0005-0000-0000-00005F160000}"/>
    <cellStyle name="Normal 2 3 4 2 5" xfId="1695" xr:uid="{00000000-0005-0000-0000-000060160000}"/>
    <cellStyle name="Normal 2 3 4 2 5 2" xfId="3137" xr:uid="{00000000-0005-0000-0000-000061160000}"/>
    <cellStyle name="Normal 2 3 4 2 5 2 2" xfId="7082" xr:uid="{00000000-0005-0000-0000-000062160000}"/>
    <cellStyle name="Normal 2 3 4 2 5 2 2 2" xfId="14971" xr:uid="{00000000-0005-0000-0000-000063160000}"/>
    <cellStyle name="Normal 2 3 4 2 5 2 2 2 2" xfId="38644" xr:uid="{00000000-0005-0000-0000-000064160000}"/>
    <cellStyle name="Normal 2 3 4 2 5 2 2 3" xfId="22860" xr:uid="{00000000-0005-0000-0000-000065160000}"/>
    <cellStyle name="Normal 2 3 4 2 5 2 2 3 2" xfId="46533" xr:uid="{00000000-0005-0000-0000-000066160000}"/>
    <cellStyle name="Normal 2 3 4 2 5 2 2 4" xfId="30755" xr:uid="{00000000-0005-0000-0000-000067160000}"/>
    <cellStyle name="Normal 2 3 4 2 5 2 3" xfId="10587" xr:uid="{00000000-0005-0000-0000-000068160000}"/>
    <cellStyle name="Normal 2 3 4 2 5 2 3 2" xfId="34260" xr:uid="{00000000-0005-0000-0000-000069160000}"/>
    <cellStyle name="Normal 2 3 4 2 5 2 4" xfId="18476" xr:uid="{00000000-0005-0000-0000-00006A160000}"/>
    <cellStyle name="Normal 2 3 4 2 5 2 4 2" xfId="42149" xr:uid="{00000000-0005-0000-0000-00006B160000}"/>
    <cellStyle name="Normal 2 3 4 2 5 2 5" xfId="26810" xr:uid="{00000000-0005-0000-0000-00006C160000}"/>
    <cellStyle name="Normal 2 3 4 2 5 3" xfId="4890" xr:uid="{00000000-0005-0000-0000-00006D160000}"/>
    <cellStyle name="Normal 2 3 4 2 5 3 2" xfId="12779" xr:uid="{00000000-0005-0000-0000-00006E160000}"/>
    <cellStyle name="Normal 2 3 4 2 5 3 2 2" xfId="36452" xr:uid="{00000000-0005-0000-0000-00006F160000}"/>
    <cellStyle name="Normal 2 3 4 2 5 3 3" xfId="20668" xr:uid="{00000000-0005-0000-0000-000070160000}"/>
    <cellStyle name="Normal 2 3 4 2 5 3 3 2" xfId="44341" xr:uid="{00000000-0005-0000-0000-000071160000}"/>
    <cellStyle name="Normal 2 3 4 2 5 3 4" xfId="28563" xr:uid="{00000000-0005-0000-0000-000072160000}"/>
    <cellStyle name="Normal 2 3 4 2 5 4" xfId="8834" xr:uid="{00000000-0005-0000-0000-000073160000}"/>
    <cellStyle name="Normal 2 3 4 2 5 4 2" xfId="32507" xr:uid="{00000000-0005-0000-0000-000074160000}"/>
    <cellStyle name="Normal 2 3 4 2 5 5" xfId="16723" xr:uid="{00000000-0005-0000-0000-000075160000}"/>
    <cellStyle name="Normal 2 3 4 2 5 5 2" xfId="40396" xr:uid="{00000000-0005-0000-0000-000076160000}"/>
    <cellStyle name="Normal 2 3 4 2 5 6" xfId="25368" xr:uid="{00000000-0005-0000-0000-000077160000}"/>
    <cellStyle name="Normal 2 3 4 2 6" xfId="910" xr:uid="{00000000-0005-0000-0000-000078160000}"/>
    <cellStyle name="Normal 2 3 4 2 6 2" xfId="5858" xr:uid="{00000000-0005-0000-0000-000079160000}"/>
    <cellStyle name="Normal 2 3 4 2 6 2 2" xfId="13747" xr:uid="{00000000-0005-0000-0000-00007A160000}"/>
    <cellStyle name="Normal 2 3 4 2 6 2 2 2" xfId="37420" xr:uid="{00000000-0005-0000-0000-00007B160000}"/>
    <cellStyle name="Normal 2 3 4 2 6 2 3" xfId="21636" xr:uid="{00000000-0005-0000-0000-00007C160000}"/>
    <cellStyle name="Normal 2 3 4 2 6 2 3 2" xfId="45309" xr:uid="{00000000-0005-0000-0000-00007D160000}"/>
    <cellStyle name="Normal 2 3 4 2 6 2 4" xfId="29531" xr:uid="{00000000-0005-0000-0000-00007E160000}"/>
    <cellStyle name="Normal 2 3 4 2 6 3" xfId="11555" xr:uid="{00000000-0005-0000-0000-00007F160000}"/>
    <cellStyle name="Normal 2 3 4 2 6 3 2" xfId="35228" xr:uid="{00000000-0005-0000-0000-000080160000}"/>
    <cellStyle name="Normal 2 3 4 2 6 4" xfId="19444" xr:uid="{00000000-0005-0000-0000-000081160000}"/>
    <cellStyle name="Normal 2 3 4 2 6 4 2" xfId="43117" xr:uid="{00000000-0005-0000-0000-000082160000}"/>
    <cellStyle name="Normal 2 3 4 2 6 5" xfId="24583" xr:uid="{00000000-0005-0000-0000-000083160000}"/>
    <cellStyle name="Normal 2 3 4 2 7" xfId="468" xr:uid="{00000000-0005-0000-0000-000084160000}"/>
    <cellStyle name="Normal 2 3 4 2 7 2" xfId="6297" xr:uid="{00000000-0005-0000-0000-000085160000}"/>
    <cellStyle name="Normal 2 3 4 2 7 2 2" xfId="14186" xr:uid="{00000000-0005-0000-0000-000086160000}"/>
    <cellStyle name="Normal 2 3 4 2 7 2 2 2" xfId="37859" xr:uid="{00000000-0005-0000-0000-000087160000}"/>
    <cellStyle name="Normal 2 3 4 2 7 2 3" xfId="22075" xr:uid="{00000000-0005-0000-0000-000088160000}"/>
    <cellStyle name="Normal 2 3 4 2 7 2 3 2" xfId="45748" xr:uid="{00000000-0005-0000-0000-000089160000}"/>
    <cellStyle name="Normal 2 3 4 2 7 2 4" xfId="29970" xr:uid="{00000000-0005-0000-0000-00008A160000}"/>
    <cellStyle name="Normal 2 3 4 2 7 3" xfId="9802" xr:uid="{00000000-0005-0000-0000-00008B160000}"/>
    <cellStyle name="Normal 2 3 4 2 7 3 2" xfId="33475" xr:uid="{00000000-0005-0000-0000-00008C160000}"/>
    <cellStyle name="Normal 2 3 4 2 7 4" xfId="17691" xr:uid="{00000000-0005-0000-0000-00008D160000}"/>
    <cellStyle name="Normal 2 3 4 2 7 4 2" xfId="41364" xr:uid="{00000000-0005-0000-0000-00008E160000}"/>
    <cellStyle name="Normal 2 3 4 2 7 5" xfId="24141" xr:uid="{00000000-0005-0000-0000-00008F160000}"/>
    <cellStyle name="Normal 2 3 4 2 8" xfId="4105" xr:uid="{00000000-0005-0000-0000-000090160000}"/>
    <cellStyle name="Normal 2 3 4 2 8 2" xfId="11994" xr:uid="{00000000-0005-0000-0000-000091160000}"/>
    <cellStyle name="Normal 2 3 4 2 8 2 2" xfId="35667" xr:uid="{00000000-0005-0000-0000-000092160000}"/>
    <cellStyle name="Normal 2 3 4 2 8 3" xfId="19883" xr:uid="{00000000-0005-0000-0000-000093160000}"/>
    <cellStyle name="Normal 2 3 4 2 8 3 2" xfId="43556" xr:uid="{00000000-0005-0000-0000-000094160000}"/>
    <cellStyle name="Normal 2 3 4 2 8 4" xfId="27778" xr:uid="{00000000-0005-0000-0000-000095160000}"/>
    <cellStyle name="Normal 2 3 4 2 9" xfId="8049" xr:uid="{00000000-0005-0000-0000-000096160000}"/>
    <cellStyle name="Normal 2 3 4 2 9 2" xfId="31722" xr:uid="{00000000-0005-0000-0000-000097160000}"/>
    <cellStyle name="Normal 2 3 4 3" xfId="254" xr:uid="{00000000-0005-0000-0000-000098160000}"/>
    <cellStyle name="Normal 2 3 4 3 2" xfId="1259" xr:uid="{00000000-0005-0000-0000-000099160000}"/>
    <cellStyle name="Normal 2 3 4 3 2 2" xfId="2135" xr:uid="{00000000-0005-0000-0000-00009A160000}"/>
    <cellStyle name="Normal 2 3 4 3 2 2 2" xfId="3577" xr:uid="{00000000-0005-0000-0000-00009B160000}"/>
    <cellStyle name="Normal 2 3 4 3 2 2 2 2" xfId="7522" xr:uid="{00000000-0005-0000-0000-00009C160000}"/>
    <cellStyle name="Normal 2 3 4 3 2 2 2 2 2" xfId="15411" xr:uid="{00000000-0005-0000-0000-00009D160000}"/>
    <cellStyle name="Normal 2 3 4 3 2 2 2 2 2 2" xfId="39084" xr:uid="{00000000-0005-0000-0000-00009E160000}"/>
    <cellStyle name="Normal 2 3 4 3 2 2 2 2 3" xfId="23300" xr:uid="{00000000-0005-0000-0000-00009F160000}"/>
    <cellStyle name="Normal 2 3 4 3 2 2 2 2 3 2" xfId="46973" xr:uid="{00000000-0005-0000-0000-0000A0160000}"/>
    <cellStyle name="Normal 2 3 4 3 2 2 2 2 4" xfId="31195" xr:uid="{00000000-0005-0000-0000-0000A1160000}"/>
    <cellStyle name="Normal 2 3 4 3 2 2 2 3" xfId="11027" xr:uid="{00000000-0005-0000-0000-0000A2160000}"/>
    <cellStyle name="Normal 2 3 4 3 2 2 2 3 2" xfId="34700" xr:uid="{00000000-0005-0000-0000-0000A3160000}"/>
    <cellStyle name="Normal 2 3 4 3 2 2 2 4" xfId="18916" xr:uid="{00000000-0005-0000-0000-0000A4160000}"/>
    <cellStyle name="Normal 2 3 4 3 2 2 2 4 2" xfId="42589" xr:uid="{00000000-0005-0000-0000-0000A5160000}"/>
    <cellStyle name="Normal 2 3 4 3 2 2 2 5" xfId="27250" xr:uid="{00000000-0005-0000-0000-0000A6160000}"/>
    <cellStyle name="Normal 2 3 4 3 2 2 3" xfId="5330" xr:uid="{00000000-0005-0000-0000-0000A7160000}"/>
    <cellStyle name="Normal 2 3 4 3 2 2 3 2" xfId="13219" xr:uid="{00000000-0005-0000-0000-0000A8160000}"/>
    <cellStyle name="Normal 2 3 4 3 2 2 3 2 2" xfId="36892" xr:uid="{00000000-0005-0000-0000-0000A9160000}"/>
    <cellStyle name="Normal 2 3 4 3 2 2 3 3" xfId="21108" xr:uid="{00000000-0005-0000-0000-0000AA160000}"/>
    <cellStyle name="Normal 2 3 4 3 2 2 3 3 2" xfId="44781" xr:uid="{00000000-0005-0000-0000-0000AB160000}"/>
    <cellStyle name="Normal 2 3 4 3 2 2 3 4" xfId="29003" xr:uid="{00000000-0005-0000-0000-0000AC160000}"/>
    <cellStyle name="Normal 2 3 4 3 2 2 4" xfId="9274" xr:uid="{00000000-0005-0000-0000-0000AD160000}"/>
    <cellStyle name="Normal 2 3 4 3 2 2 4 2" xfId="32947" xr:uid="{00000000-0005-0000-0000-0000AE160000}"/>
    <cellStyle name="Normal 2 3 4 3 2 2 5" xfId="17163" xr:uid="{00000000-0005-0000-0000-0000AF160000}"/>
    <cellStyle name="Normal 2 3 4 3 2 2 5 2" xfId="40836" xr:uid="{00000000-0005-0000-0000-0000B0160000}"/>
    <cellStyle name="Normal 2 3 4 3 2 2 6" xfId="25808" xr:uid="{00000000-0005-0000-0000-0000B1160000}"/>
    <cellStyle name="Normal 2 3 4 3 2 3" xfId="2701" xr:uid="{00000000-0005-0000-0000-0000B2160000}"/>
    <cellStyle name="Normal 2 3 4 3 2 3 2" xfId="6646" xr:uid="{00000000-0005-0000-0000-0000B3160000}"/>
    <cellStyle name="Normal 2 3 4 3 2 3 2 2" xfId="14535" xr:uid="{00000000-0005-0000-0000-0000B4160000}"/>
    <cellStyle name="Normal 2 3 4 3 2 3 2 2 2" xfId="38208" xr:uid="{00000000-0005-0000-0000-0000B5160000}"/>
    <cellStyle name="Normal 2 3 4 3 2 3 2 3" xfId="22424" xr:uid="{00000000-0005-0000-0000-0000B6160000}"/>
    <cellStyle name="Normal 2 3 4 3 2 3 2 3 2" xfId="46097" xr:uid="{00000000-0005-0000-0000-0000B7160000}"/>
    <cellStyle name="Normal 2 3 4 3 2 3 2 4" xfId="30319" xr:uid="{00000000-0005-0000-0000-0000B8160000}"/>
    <cellStyle name="Normal 2 3 4 3 2 3 3" xfId="10151" xr:uid="{00000000-0005-0000-0000-0000B9160000}"/>
    <cellStyle name="Normal 2 3 4 3 2 3 3 2" xfId="33824" xr:uid="{00000000-0005-0000-0000-0000BA160000}"/>
    <cellStyle name="Normal 2 3 4 3 2 3 4" xfId="18040" xr:uid="{00000000-0005-0000-0000-0000BB160000}"/>
    <cellStyle name="Normal 2 3 4 3 2 3 4 2" xfId="41713" xr:uid="{00000000-0005-0000-0000-0000BC160000}"/>
    <cellStyle name="Normal 2 3 4 3 2 3 5" xfId="26374" xr:uid="{00000000-0005-0000-0000-0000BD160000}"/>
    <cellStyle name="Normal 2 3 4 3 2 4" xfId="4454" xr:uid="{00000000-0005-0000-0000-0000BE160000}"/>
    <cellStyle name="Normal 2 3 4 3 2 4 2" xfId="12343" xr:uid="{00000000-0005-0000-0000-0000BF160000}"/>
    <cellStyle name="Normal 2 3 4 3 2 4 2 2" xfId="36016" xr:uid="{00000000-0005-0000-0000-0000C0160000}"/>
    <cellStyle name="Normal 2 3 4 3 2 4 3" xfId="20232" xr:uid="{00000000-0005-0000-0000-0000C1160000}"/>
    <cellStyle name="Normal 2 3 4 3 2 4 3 2" xfId="43905" xr:uid="{00000000-0005-0000-0000-0000C2160000}"/>
    <cellStyle name="Normal 2 3 4 3 2 4 4" xfId="28127" xr:uid="{00000000-0005-0000-0000-0000C3160000}"/>
    <cellStyle name="Normal 2 3 4 3 2 5" xfId="8398" xr:uid="{00000000-0005-0000-0000-0000C4160000}"/>
    <cellStyle name="Normal 2 3 4 3 2 5 2" xfId="32071" xr:uid="{00000000-0005-0000-0000-0000C5160000}"/>
    <cellStyle name="Normal 2 3 4 3 2 6" xfId="16287" xr:uid="{00000000-0005-0000-0000-0000C6160000}"/>
    <cellStyle name="Normal 2 3 4 3 2 6 2" xfId="39960" xr:uid="{00000000-0005-0000-0000-0000C7160000}"/>
    <cellStyle name="Normal 2 3 4 3 2 7" xfId="24932" xr:uid="{00000000-0005-0000-0000-0000C8160000}"/>
    <cellStyle name="Normal 2 3 4 3 3" xfId="1697" xr:uid="{00000000-0005-0000-0000-0000C9160000}"/>
    <cellStyle name="Normal 2 3 4 3 3 2" xfId="3139" xr:uid="{00000000-0005-0000-0000-0000CA160000}"/>
    <cellStyle name="Normal 2 3 4 3 3 2 2" xfId="7084" xr:uid="{00000000-0005-0000-0000-0000CB160000}"/>
    <cellStyle name="Normal 2 3 4 3 3 2 2 2" xfId="14973" xr:uid="{00000000-0005-0000-0000-0000CC160000}"/>
    <cellStyle name="Normal 2 3 4 3 3 2 2 2 2" xfId="38646" xr:uid="{00000000-0005-0000-0000-0000CD160000}"/>
    <cellStyle name="Normal 2 3 4 3 3 2 2 3" xfId="22862" xr:uid="{00000000-0005-0000-0000-0000CE160000}"/>
    <cellStyle name="Normal 2 3 4 3 3 2 2 3 2" xfId="46535" xr:uid="{00000000-0005-0000-0000-0000CF160000}"/>
    <cellStyle name="Normal 2 3 4 3 3 2 2 4" xfId="30757" xr:uid="{00000000-0005-0000-0000-0000D0160000}"/>
    <cellStyle name="Normal 2 3 4 3 3 2 3" xfId="10589" xr:uid="{00000000-0005-0000-0000-0000D1160000}"/>
    <cellStyle name="Normal 2 3 4 3 3 2 3 2" xfId="34262" xr:uid="{00000000-0005-0000-0000-0000D2160000}"/>
    <cellStyle name="Normal 2 3 4 3 3 2 4" xfId="18478" xr:uid="{00000000-0005-0000-0000-0000D3160000}"/>
    <cellStyle name="Normal 2 3 4 3 3 2 4 2" xfId="42151" xr:uid="{00000000-0005-0000-0000-0000D4160000}"/>
    <cellStyle name="Normal 2 3 4 3 3 2 5" xfId="26812" xr:uid="{00000000-0005-0000-0000-0000D5160000}"/>
    <cellStyle name="Normal 2 3 4 3 3 3" xfId="4892" xr:uid="{00000000-0005-0000-0000-0000D6160000}"/>
    <cellStyle name="Normal 2 3 4 3 3 3 2" xfId="12781" xr:uid="{00000000-0005-0000-0000-0000D7160000}"/>
    <cellStyle name="Normal 2 3 4 3 3 3 2 2" xfId="36454" xr:uid="{00000000-0005-0000-0000-0000D8160000}"/>
    <cellStyle name="Normal 2 3 4 3 3 3 3" xfId="20670" xr:uid="{00000000-0005-0000-0000-0000D9160000}"/>
    <cellStyle name="Normal 2 3 4 3 3 3 3 2" xfId="44343" xr:uid="{00000000-0005-0000-0000-0000DA160000}"/>
    <cellStyle name="Normal 2 3 4 3 3 3 4" xfId="28565" xr:uid="{00000000-0005-0000-0000-0000DB160000}"/>
    <cellStyle name="Normal 2 3 4 3 3 4" xfId="8836" xr:uid="{00000000-0005-0000-0000-0000DC160000}"/>
    <cellStyle name="Normal 2 3 4 3 3 4 2" xfId="32509" xr:uid="{00000000-0005-0000-0000-0000DD160000}"/>
    <cellStyle name="Normal 2 3 4 3 3 5" xfId="16725" xr:uid="{00000000-0005-0000-0000-0000DE160000}"/>
    <cellStyle name="Normal 2 3 4 3 3 5 2" xfId="40398" xr:uid="{00000000-0005-0000-0000-0000DF160000}"/>
    <cellStyle name="Normal 2 3 4 3 3 6" xfId="25370" xr:uid="{00000000-0005-0000-0000-0000E0160000}"/>
    <cellStyle name="Normal 2 3 4 3 4" xfId="1136" xr:uid="{00000000-0005-0000-0000-0000E1160000}"/>
    <cellStyle name="Normal 2 3 4 3 4 2" xfId="6084" xr:uid="{00000000-0005-0000-0000-0000E2160000}"/>
    <cellStyle name="Normal 2 3 4 3 4 2 2" xfId="13973" xr:uid="{00000000-0005-0000-0000-0000E3160000}"/>
    <cellStyle name="Normal 2 3 4 3 4 2 2 2" xfId="37646" xr:uid="{00000000-0005-0000-0000-0000E4160000}"/>
    <cellStyle name="Normal 2 3 4 3 4 2 3" xfId="21862" xr:uid="{00000000-0005-0000-0000-0000E5160000}"/>
    <cellStyle name="Normal 2 3 4 3 4 2 3 2" xfId="45535" xr:uid="{00000000-0005-0000-0000-0000E6160000}"/>
    <cellStyle name="Normal 2 3 4 3 4 2 4" xfId="29757" xr:uid="{00000000-0005-0000-0000-0000E7160000}"/>
    <cellStyle name="Normal 2 3 4 3 4 3" xfId="11781" xr:uid="{00000000-0005-0000-0000-0000E8160000}"/>
    <cellStyle name="Normal 2 3 4 3 4 3 2" xfId="35454" xr:uid="{00000000-0005-0000-0000-0000E9160000}"/>
    <cellStyle name="Normal 2 3 4 3 4 4" xfId="19670" xr:uid="{00000000-0005-0000-0000-0000EA160000}"/>
    <cellStyle name="Normal 2 3 4 3 4 4 2" xfId="43343" xr:uid="{00000000-0005-0000-0000-0000EB160000}"/>
    <cellStyle name="Normal 2 3 4 3 4 5" xfId="24809" xr:uid="{00000000-0005-0000-0000-0000EC160000}"/>
    <cellStyle name="Normal 2 3 4 3 5" xfId="697" xr:uid="{00000000-0005-0000-0000-0000ED160000}"/>
    <cellStyle name="Normal 2 3 4 3 5 2" xfId="6523" xr:uid="{00000000-0005-0000-0000-0000EE160000}"/>
    <cellStyle name="Normal 2 3 4 3 5 2 2" xfId="14412" xr:uid="{00000000-0005-0000-0000-0000EF160000}"/>
    <cellStyle name="Normal 2 3 4 3 5 2 2 2" xfId="38085" xr:uid="{00000000-0005-0000-0000-0000F0160000}"/>
    <cellStyle name="Normal 2 3 4 3 5 2 3" xfId="22301" xr:uid="{00000000-0005-0000-0000-0000F1160000}"/>
    <cellStyle name="Normal 2 3 4 3 5 2 3 2" xfId="45974" xr:uid="{00000000-0005-0000-0000-0000F2160000}"/>
    <cellStyle name="Normal 2 3 4 3 5 2 4" xfId="30196" xr:uid="{00000000-0005-0000-0000-0000F3160000}"/>
    <cellStyle name="Normal 2 3 4 3 5 3" xfId="10028" xr:uid="{00000000-0005-0000-0000-0000F4160000}"/>
    <cellStyle name="Normal 2 3 4 3 5 3 2" xfId="33701" xr:uid="{00000000-0005-0000-0000-0000F5160000}"/>
    <cellStyle name="Normal 2 3 4 3 5 4" xfId="17917" xr:uid="{00000000-0005-0000-0000-0000F6160000}"/>
    <cellStyle name="Normal 2 3 4 3 5 4 2" xfId="41590" xr:uid="{00000000-0005-0000-0000-0000F7160000}"/>
    <cellStyle name="Normal 2 3 4 3 5 5" xfId="24370" xr:uid="{00000000-0005-0000-0000-0000F8160000}"/>
    <cellStyle name="Normal 2 3 4 3 6" xfId="4331" xr:uid="{00000000-0005-0000-0000-0000F9160000}"/>
    <cellStyle name="Normal 2 3 4 3 6 2" xfId="12220" xr:uid="{00000000-0005-0000-0000-0000FA160000}"/>
    <cellStyle name="Normal 2 3 4 3 6 2 2" xfId="35893" xr:uid="{00000000-0005-0000-0000-0000FB160000}"/>
    <cellStyle name="Normal 2 3 4 3 6 3" xfId="20109" xr:uid="{00000000-0005-0000-0000-0000FC160000}"/>
    <cellStyle name="Normal 2 3 4 3 6 3 2" xfId="43782" xr:uid="{00000000-0005-0000-0000-0000FD160000}"/>
    <cellStyle name="Normal 2 3 4 3 6 4" xfId="28004" xr:uid="{00000000-0005-0000-0000-0000FE160000}"/>
    <cellStyle name="Normal 2 3 4 3 7" xfId="8275" xr:uid="{00000000-0005-0000-0000-0000FF160000}"/>
    <cellStyle name="Normal 2 3 4 3 7 2" xfId="31948" xr:uid="{00000000-0005-0000-0000-000000170000}"/>
    <cellStyle name="Normal 2 3 4 3 8" xfId="16164" xr:uid="{00000000-0005-0000-0000-000001170000}"/>
    <cellStyle name="Normal 2 3 4 3 8 2" xfId="39837" xr:uid="{00000000-0005-0000-0000-000002170000}"/>
    <cellStyle name="Normal 2 3 4 3 9" xfId="23927" xr:uid="{00000000-0005-0000-0000-000003170000}"/>
    <cellStyle name="Normal 2 3 4 4" xfId="555" xr:uid="{00000000-0005-0000-0000-000004170000}"/>
    <cellStyle name="Normal 2 3 4 4 2" xfId="1574" xr:uid="{00000000-0005-0000-0000-000005170000}"/>
    <cellStyle name="Normal 2 3 4 4 2 2" xfId="2450" xr:uid="{00000000-0005-0000-0000-000006170000}"/>
    <cellStyle name="Normal 2 3 4 4 2 2 2" xfId="3892" xr:uid="{00000000-0005-0000-0000-000007170000}"/>
    <cellStyle name="Normal 2 3 4 4 2 2 2 2" xfId="7837" xr:uid="{00000000-0005-0000-0000-000008170000}"/>
    <cellStyle name="Normal 2 3 4 4 2 2 2 2 2" xfId="15726" xr:uid="{00000000-0005-0000-0000-000009170000}"/>
    <cellStyle name="Normal 2 3 4 4 2 2 2 2 2 2" xfId="39399" xr:uid="{00000000-0005-0000-0000-00000A170000}"/>
    <cellStyle name="Normal 2 3 4 4 2 2 2 2 3" xfId="23615" xr:uid="{00000000-0005-0000-0000-00000B170000}"/>
    <cellStyle name="Normal 2 3 4 4 2 2 2 2 3 2" xfId="47288" xr:uid="{00000000-0005-0000-0000-00000C170000}"/>
    <cellStyle name="Normal 2 3 4 4 2 2 2 2 4" xfId="31510" xr:uid="{00000000-0005-0000-0000-00000D170000}"/>
    <cellStyle name="Normal 2 3 4 4 2 2 2 3" xfId="11342" xr:uid="{00000000-0005-0000-0000-00000E170000}"/>
    <cellStyle name="Normal 2 3 4 4 2 2 2 3 2" xfId="35015" xr:uid="{00000000-0005-0000-0000-00000F170000}"/>
    <cellStyle name="Normal 2 3 4 4 2 2 2 4" xfId="19231" xr:uid="{00000000-0005-0000-0000-000010170000}"/>
    <cellStyle name="Normal 2 3 4 4 2 2 2 4 2" xfId="42904" xr:uid="{00000000-0005-0000-0000-000011170000}"/>
    <cellStyle name="Normal 2 3 4 4 2 2 2 5" xfId="27565" xr:uid="{00000000-0005-0000-0000-000012170000}"/>
    <cellStyle name="Normal 2 3 4 4 2 2 3" xfId="5645" xr:uid="{00000000-0005-0000-0000-000013170000}"/>
    <cellStyle name="Normal 2 3 4 4 2 2 3 2" xfId="13534" xr:uid="{00000000-0005-0000-0000-000014170000}"/>
    <cellStyle name="Normal 2 3 4 4 2 2 3 2 2" xfId="37207" xr:uid="{00000000-0005-0000-0000-000015170000}"/>
    <cellStyle name="Normal 2 3 4 4 2 2 3 3" xfId="21423" xr:uid="{00000000-0005-0000-0000-000016170000}"/>
    <cellStyle name="Normal 2 3 4 4 2 2 3 3 2" xfId="45096" xr:uid="{00000000-0005-0000-0000-000017170000}"/>
    <cellStyle name="Normal 2 3 4 4 2 2 3 4" xfId="29318" xr:uid="{00000000-0005-0000-0000-000018170000}"/>
    <cellStyle name="Normal 2 3 4 4 2 2 4" xfId="9589" xr:uid="{00000000-0005-0000-0000-000019170000}"/>
    <cellStyle name="Normal 2 3 4 4 2 2 4 2" xfId="33262" xr:uid="{00000000-0005-0000-0000-00001A170000}"/>
    <cellStyle name="Normal 2 3 4 4 2 2 5" xfId="17478" xr:uid="{00000000-0005-0000-0000-00001B170000}"/>
    <cellStyle name="Normal 2 3 4 4 2 2 5 2" xfId="41151" xr:uid="{00000000-0005-0000-0000-00001C170000}"/>
    <cellStyle name="Normal 2 3 4 4 2 2 6" xfId="26123" xr:uid="{00000000-0005-0000-0000-00001D170000}"/>
    <cellStyle name="Normal 2 3 4 4 2 3" xfId="3016" xr:uid="{00000000-0005-0000-0000-00001E170000}"/>
    <cellStyle name="Normal 2 3 4 4 2 3 2" xfId="6961" xr:uid="{00000000-0005-0000-0000-00001F170000}"/>
    <cellStyle name="Normal 2 3 4 4 2 3 2 2" xfId="14850" xr:uid="{00000000-0005-0000-0000-000020170000}"/>
    <cellStyle name="Normal 2 3 4 4 2 3 2 2 2" xfId="38523" xr:uid="{00000000-0005-0000-0000-000021170000}"/>
    <cellStyle name="Normal 2 3 4 4 2 3 2 3" xfId="22739" xr:uid="{00000000-0005-0000-0000-000022170000}"/>
    <cellStyle name="Normal 2 3 4 4 2 3 2 3 2" xfId="46412" xr:uid="{00000000-0005-0000-0000-000023170000}"/>
    <cellStyle name="Normal 2 3 4 4 2 3 2 4" xfId="30634" xr:uid="{00000000-0005-0000-0000-000024170000}"/>
    <cellStyle name="Normal 2 3 4 4 2 3 3" xfId="10466" xr:uid="{00000000-0005-0000-0000-000025170000}"/>
    <cellStyle name="Normal 2 3 4 4 2 3 3 2" xfId="34139" xr:uid="{00000000-0005-0000-0000-000026170000}"/>
    <cellStyle name="Normal 2 3 4 4 2 3 4" xfId="18355" xr:uid="{00000000-0005-0000-0000-000027170000}"/>
    <cellStyle name="Normal 2 3 4 4 2 3 4 2" xfId="42028" xr:uid="{00000000-0005-0000-0000-000028170000}"/>
    <cellStyle name="Normal 2 3 4 4 2 3 5" xfId="26689" xr:uid="{00000000-0005-0000-0000-000029170000}"/>
    <cellStyle name="Normal 2 3 4 4 2 4" xfId="4769" xr:uid="{00000000-0005-0000-0000-00002A170000}"/>
    <cellStyle name="Normal 2 3 4 4 2 4 2" xfId="12658" xr:uid="{00000000-0005-0000-0000-00002B170000}"/>
    <cellStyle name="Normal 2 3 4 4 2 4 2 2" xfId="36331" xr:uid="{00000000-0005-0000-0000-00002C170000}"/>
    <cellStyle name="Normal 2 3 4 4 2 4 3" xfId="20547" xr:uid="{00000000-0005-0000-0000-00002D170000}"/>
    <cellStyle name="Normal 2 3 4 4 2 4 3 2" xfId="44220" xr:uid="{00000000-0005-0000-0000-00002E170000}"/>
    <cellStyle name="Normal 2 3 4 4 2 4 4" xfId="28442" xr:uid="{00000000-0005-0000-0000-00002F170000}"/>
    <cellStyle name="Normal 2 3 4 4 2 5" xfId="8713" xr:uid="{00000000-0005-0000-0000-000030170000}"/>
    <cellStyle name="Normal 2 3 4 4 2 5 2" xfId="32386" xr:uid="{00000000-0005-0000-0000-000031170000}"/>
    <cellStyle name="Normal 2 3 4 4 2 6" xfId="16602" xr:uid="{00000000-0005-0000-0000-000032170000}"/>
    <cellStyle name="Normal 2 3 4 4 2 6 2" xfId="40275" xr:uid="{00000000-0005-0000-0000-000033170000}"/>
    <cellStyle name="Normal 2 3 4 4 2 7" xfId="25247" xr:uid="{00000000-0005-0000-0000-000034170000}"/>
    <cellStyle name="Normal 2 3 4 4 3" xfId="2012" xr:uid="{00000000-0005-0000-0000-000035170000}"/>
    <cellStyle name="Normal 2 3 4 4 3 2" xfId="3454" xr:uid="{00000000-0005-0000-0000-000036170000}"/>
    <cellStyle name="Normal 2 3 4 4 3 2 2" xfId="7399" xr:uid="{00000000-0005-0000-0000-000037170000}"/>
    <cellStyle name="Normal 2 3 4 4 3 2 2 2" xfId="15288" xr:uid="{00000000-0005-0000-0000-000038170000}"/>
    <cellStyle name="Normal 2 3 4 4 3 2 2 2 2" xfId="38961" xr:uid="{00000000-0005-0000-0000-000039170000}"/>
    <cellStyle name="Normal 2 3 4 4 3 2 2 3" xfId="23177" xr:uid="{00000000-0005-0000-0000-00003A170000}"/>
    <cellStyle name="Normal 2 3 4 4 3 2 2 3 2" xfId="46850" xr:uid="{00000000-0005-0000-0000-00003B170000}"/>
    <cellStyle name="Normal 2 3 4 4 3 2 2 4" xfId="31072" xr:uid="{00000000-0005-0000-0000-00003C170000}"/>
    <cellStyle name="Normal 2 3 4 4 3 2 3" xfId="10904" xr:uid="{00000000-0005-0000-0000-00003D170000}"/>
    <cellStyle name="Normal 2 3 4 4 3 2 3 2" xfId="34577" xr:uid="{00000000-0005-0000-0000-00003E170000}"/>
    <cellStyle name="Normal 2 3 4 4 3 2 4" xfId="18793" xr:uid="{00000000-0005-0000-0000-00003F170000}"/>
    <cellStyle name="Normal 2 3 4 4 3 2 4 2" xfId="42466" xr:uid="{00000000-0005-0000-0000-000040170000}"/>
    <cellStyle name="Normal 2 3 4 4 3 2 5" xfId="27127" xr:uid="{00000000-0005-0000-0000-000041170000}"/>
    <cellStyle name="Normal 2 3 4 4 3 3" xfId="5207" xr:uid="{00000000-0005-0000-0000-000042170000}"/>
    <cellStyle name="Normal 2 3 4 4 3 3 2" xfId="13096" xr:uid="{00000000-0005-0000-0000-000043170000}"/>
    <cellStyle name="Normal 2 3 4 4 3 3 2 2" xfId="36769" xr:uid="{00000000-0005-0000-0000-000044170000}"/>
    <cellStyle name="Normal 2 3 4 4 3 3 3" xfId="20985" xr:uid="{00000000-0005-0000-0000-000045170000}"/>
    <cellStyle name="Normal 2 3 4 4 3 3 3 2" xfId="44658" xr:uid="{00000000-0005-0000-0000-000046170000}"/>
    <cellStyle name="Normal 2 3 4 4 3 3 4" xfId="28880" xr:uid="{00000000-0005-0000-0000-000047170000}"/>
    <cellStyle name="Normal 2 3 4 4 3 4" xfId="9151" xr:uid="{00000000-0005-0000-0000-000048170000}"/>
    <cellStyle name="Normal 2 3 4 4 3 4 2" xfId="32824" xr:uid="{00000000-0005-0000-0000-000049170000}"/>
    <cellStyle name="Normal 2 3 4 4 3 5" xfId="17040" xr:uid="{00000000-0005-0000-0000-00004A170000}"/>
    <cellStyle name="Normal 2 3 4 4 3 5 2" xfId="40713" xr:uid="{00000000-0005-0000-0000-00004B170000}"/>
    <cellStyle name="Normal 2 3 4 4 3 6" xfId="25685" xr:uid="{00000000-0005-0000-0000-00004C170000}"/>
    <cellStyle name="Normal 2 3 4 4 4" xfId="994" xr:uid="{00000000-0005-0000-0000-00004D170000}"/>
    <cellStyle name="Normal 2 3 4 4 4 2" xfId="5942" xr:uid="{00000000-0005-0000-0000-00004E170000}"/>
    <cellStyle name="Normal 2 3 4 4 4 2 2" xfId="13831" xr:uid="{00000000-0005-0000-0000-00004F170000}"/>
    <cellStyle name="Normal 2 3 4 4 4 2 2 2" xfId="37504" xr:uid="{00000000-0005-0000-0000-000050170000}"/>
    <cellStyle name="Normal 2 3 4 4 4 2 3" xfId="21720" xr:uid="{00000000-0005-0000-0000-000051170000}"/>
    <cellStyle name="Normal 2 3 4 4 4 2 3 2" xfId="45393" xr:uid="{00000000-0005-0000-0000-000052170000}"/>
    <cellStyle name="Normal 2 3 4 4 4 2 4" xfId="29615" xr:uid="{00000000-0005-0000-0000-000053170000}"/>
    <cellStyle name="Normal 2 3 4 4 4 3" xfId="11639" xr:uid="{00000000-0005-0000-0000-000054170000}"/>
    <cellStyle name="Normal 2 3 4 4 4 3 2" xfId="35312" xr:uid="{00000000-0005-0000-0000-000055170000}"/>
    <cellStyle name="Normal 2 3 4 4 4 4" xfId="19528" xr:uid="{00000000-0005-0000-0000-000056170000}"/>
    <cellStyle name="Normal 2 3 4 4 4 4 2" xfId="43201" xr:uid="{00000000-0005-0000-0000-000057170000}"/>
    <cellStyle name="Normal 2 3 4 4 4 5" xfId="24667" xr:uid="{00000000-0005-0000-0000-000058170000}"/>
    <cellStyle name="Normal 2 3 4 4 5" xfId="2644" xr:uid="{00000000-0005-0000-0000-000059170000}"/>
    <cellStyle name="Normal 2 3 4 4 5 2" xfId="6381" xr:uid="{00000000-0005-0000-0000-00005A170000}"/>
    <cellStyle name="Normal 2 3 4 4 5 2 2" xfId="14270" xr:uid="{00000000-0005-0000-0000-00005B170000}"/>
    <cellStyle name="Normal 2 3 4 4 5 2 2 2" xfId="37943" xr:uid="{00000000-0005-0000-0000-00005C170000}"/>
    <cellStyle name="Normal 2 3 4 4 5 2 3" xfId="22159" xr:uid="{00000000-0005-0000-0000-00005D170000}"/>
    <cellStyle name="Normal 2 3 4 4 5 2 3 2" xfId="45832" xr:uid="{00000000-0005-0000-0000-00005E170000}"/>
    <cellStyle name="Normal 2 3 4 4 5 2 4" xfId="30054" xr:uid="{00000000-0005-0000-0000-00005F170000}"/>
    <cellStyle name="Normal 2 3 4 4 5 3" xfId="9886" xr:uid="{00000000-0005-0000-0000-000060170000}"/>
    <cellStyle name="Normal 2 3 4 4 5 3 2" xfId="33559" xr:uid="{00000000-0005-0000-0000-000061170000}"/>
    <cellStyle name="Normal 2 3 4 4 5 4" xfId="17775" xr:uid="{00000000-0005-0000-0000-000062170000}"/>
    <cellStyle name="Normal 2 3 4 4 5 4 2" xfId="41448" xr:uid="{00000000-0005-0000-0000-000063170000}"/>
    <cellStyle name="Normal 2 3 4 4 5 5" xfId="26317" xr:uid="{00000000-0005-0000-0000-000064170000}"/>
    <cellStyle name="Normal 2 3 4 4 6" xfId="4189" xr:uid="{00000000-0005-0000-0000-000065170000}"/>
    <cellStyle name="Normal 2 3 4 4 6 2" xfId="12078" xr:uid="{00000000-0005-0000-0000-000066170000}"/>
    <cellStyle name="Normal 2 3 4 4 6 2 2" xfId="35751" xr:uid="{00000000-0005-0000-0000-000067170000}"/>
    <cellStyle name="Normal 2 3 4 4 6 3" xfId="19967" xr:uid="{00000000-0005-0000-0000-000068170000}"/>
    <cellStyle name="Normal 2 3 4 4 6 3 2" xfId="43640" xr:uid="{00000000-0005-0000-0000-000069170000}"/>
    <cellStyle name="Normal 2 3 4 4 6 4" xfId="27862" xr:uid="{00000000-0005-0000-0000-00006A170000}"/>
    <cellStyle name="Normal 2 3 4 4 7" xfId="8133" xr:uid="{00000000-0005-0000-0000-00006B170000}"/>
    <cellStyle name="Normal 2 3 4 4 7 2" xfId="31806" xr:uid="{00000000-0005-0000-0000-00006C170000}"/>
    <cellStyle name="Normal 2 3 4 4 8" xfId="16022" xr:uid="{00000000-0005-0000-0000-00006D170000}"/>
    <cellStyle name="Normal 2 3 4 4 8 2" xfId="39695" xr:uid="{00000000-0005-0000-0000-00006E170000}"/>
    <cellStyle name="Normal 2 3 4 4 9" xfId="24228" xr:uid="{00000000-0005-0000-0000-00006F170000}"/>
    <cellStyle name="Normal 2 3 4 5" xfId="1256" xr:uid="{00000000-0005-0000-0000-000070170000}"/>
    <cellStyle name="Normal 2 3 4 5 2" xfId="2132" xr:uid="{00000000-0005-0000-0000-000071170000}"/>
    <cellStyle name="Normal 2 3 4 5 2 2" xfId="3574" xr:uid="{00000000-0005-0000-0000-000072170000}"/>
    <cellStyle name="Normal 2 3 4 5 2 2 2" xfId="7519" xr:uid="{00000000-0005-0000-0000-000073170000}"/>
    <cellStyle name="Normal 2 3 4 5 2 2 2 2" xfId="15408" xr:uid="{00000000-0005-0000-0000-000074170000}"/>
    <cellStyle name="Normal 2 3 4 5 2 2 2 2 2" xfId="39081" xr:uid="{00000000-0005-0000-0000-000075170000}"/>
    <cellStyle name="Normal 2 3 4 5 2 2 2 3" xfId="23297" xr:uid="{00000000-0005-0000-0000-000076170000}"/>
    <cellStyle name="Normal 2 3 4 5 2 2 2 3 2" xfId="46970" xr:uid="{00000000-0005-0000-0000-000077170000}"/>
    <cellStyle name="Normal 2 3 4 5 2 2 2 4" xfId="31192" xr:uid="{00000000-0005-0000-0000-000078170000}"/>
    <cellStyle name="Normal 2 3 4 5 2 2 3" xfId="11024" xr:uid="{00000000-0005-0000-0000-000079170000}"/>
    <cellStyle name="Normal 2 3 4 5 2 2 3 2" xfId="34697" xr:uid="{00000000-0005-0000-0000-00007A170000}"/>
    <cellStyle name="Normal 2 3 4 5 2 2 4" xfId="18913" xr:uid="{00000000-0005-0000-0000-00007B170000}"/>
    <cellStyle name="Normal 2 3 4 5 2 2 4 2" xfId="42586" xr:uid="{00000000-0005-0000-0000-00007C170000}"/>
    <cellStyle name="Normal 2 3 4 5 2 2 5" xfId="27247" xr:uid="{00000000-0005-0000-0000-00007D170000}"/>
    <cellStyle name="Normal 2 3 4 5 2 3" xfId="5327" xr:uid="{00000000-0005-0000-0000-00007E170000}"/>
    <cellStyle name="Normal 2 3 4 5 2 3 2" xfId="13216" xr:uid="{00000000-0005-0000-0000-00007F170000}"/>
    <cellStyle name="Normal 2 3 4 5 2 3 2 2" xfId="36889" xr:uid="{00000000-0005-0000-0000-000080170000}"/>
    <cellStyle name="Normal 2 3 4 5 2 3 3" xfId="21105" xr:uid="{00000000-0005-0000-0000-000081170000}"/>
    <cellStyle name="Normal 2 3 4 5 2 3 3 2" xfId="44778" xr:uid="{00000000-0005-0000-0000-000082170000}"/>
    <cellStyle name="Normal 2 3 4 5 2 3 4" xfId="29000" xr:uid="{00000000-0005-0000-0000-000083170000}"/>
    <cellStyle name="Normal 2 3 4 5 2 4" xfId="9271" xr:uid="{00000000-0005-0000-0000-000084170000}"/>
    <cellStyle name="Normal 2 3 4 5 2 4 2" xfId="32944" xr:uid="{00000000-0005-0000-0000-000085170000}"/>
    <cellStyle name="Normal 2 3 4 5 2 5" xfId="17160" xr:uid="{00000000-0005-0000-0000-000086170000}"/>
    <cellStyle name="Normal 2 3 4 5 2 5 2" xfId="40833" xr:uid="{00000000-0005-0000-0000-000087170000}"/>
    <cellStyle name="Normal 2 3 4 5 2 6" xfId="25805" xr:uid="{00000000-0005-0000-0000-000088170000}"/>
    <cellStyle name="Normal 2 3 4 5 3" xfId="2698" xr:uid="{00000000-0005-0000-0000-000089170000}"/>
    <cellStyle name="Normal 2 3 4 5 3 2" xfId="6643" xr:uid="{00000000-0005-0000-0000-00008A170000}"/>
    <cellStyle name="Normal 2 3 4 5 3 2 2" xfId="14532" xr:uid="{00000000-0005-0000-0000-00008B170000}"/>
    <cellStyle name="Normal 2 3 4 5 3 2 2 2" xfId="38205" xr:uid="{00000000-0005-0000-0000-00008C170000}"/>
    <cellStyle name="Normal 2 3 4 5 3 2 3" xfId="22421" xr:uid="{00000000-0005-0000-0000-00008D170000}"/>
    <cellStyle name="Normal 2 3 4 5 3 2 3 2" xfId="46094" xr:uid="{00000000-0005-0000-0000-00008E170000}"/>
    <cellStyle name="Normal 2 3 4 5 3 2 4" xfId="30316" xr:uid="{00000000-0005-0000-0000-00008F170000}"/>
    <cellStyle name="Normal 2 3 4 5 3 3" xfId="10148" xr:uid="{00000000-0005-0000-0000-000090170000}"/>
    <cellStyle name="Normal 2 3 4 5 3 3 2" xfId="33821" xr:uid="{00000000-0005-0000-0000-000091170000}"/>
    <cellStyle name="Normal 2 3 4 5 3 4" xfId="18037" xr:uid="{00000000-0005-0000-0000-000092170000}"/>
    <cellStyle name="Normal 2 3 4 5 3 4 2" xfId="41710" xr:uid="{00000000-0005-0000-0000-000093170000}"/>
    <cellStyle name="Normal 2 3 4 5 3 5" xfId="26371" xr:uid="{00000000-0005-0000-0000-000094170000}"/>
    <cellStyle name="Normal 2 3 4 5 4" xfId="4451" xr:uid="{00000000-0005-0000-0000-000095170000}"/>
    <cellStyle name="Normal 2 3 4 5 4 2" xfId="12340" xr:uid="{00000000-0005-0000-0000-000096170000}"/>
    <cellStyle name="Normal 2 3 4 5 4 2 2" xfId="36013" xr:uid="{00000000-0005-0000-0000-000097170000}"/>
    <cellStyle name="Normal 2 3 4 5 4 3" xfId="20229" xr:uid="{00000000-0005-0000-0000-000098170000}"/>
    <cellStyle name="Normal 2 3 4 5 4 3 2" xfId="43902" xr:uid="{00000000-0005-0000-0000-000099170000}"/>
    <cellStyle name="Normal 2 3 4 5 4 4" xfId="28124" xr:uid="{00000000-0005-0000-0000-00009A170000}"/>
    <cellStyle name="Normal 2 3 4 5 5" xfId="8395" xr:uid="{00000000-0005-0000-0000-00009B170000}"/>
    <cellStyle name="Normal 2 3 4 5 5 2" xfId="32068" xr:uid="{00000000-0005-0000-0000-00009C170000}"/>
    <cellStyle name="Normal 2 3 4 5 6" xfId="16284" xr:uid="{00000000-0005-0000-0000-00009D170000}"/>
    <cellStyle name="Normal 2 3 4 5 6 2" xfId="39957" xr:uid="{00000000-0005-0000-0000-00009E170000}"/>
    <cellStyle name="Normal 2 3 4 5 7" xfId="24929" xr:uid="{00000000-0005-0000-0000-00009F170000}"/>
    <cellStyle name="Normal 2 3 4 6" xfId="1694" xr:uid="{00000000-0005-0000-0000-0000A0170000}"/>
    <cellStyle name="Normal 2 3 4 6 2" xfId="3136" xr:uid="{00000000-0005-0000-0000-0000A1170000}"/>
    <cellStyle name="Normal 2 3 4 6 2 2" xfId="7081" xr:uid="{00000000-0005-0000-0000-0000A2170000}"/>
    <cellStyle name="Normal 2 3 4 6 2 2 2" xfId="14970" xr:uid="{00000000-0005-0000-0000-0000A3170000}"/>
    <cellStyle name="Normal 2 3 4 6 2 2 2 2" xfId="38643" xr:uid="{00000000-0005-0000-0000-0000A4170000}"/>
    <cellStyle name="Normal 2 3 4 6 2 2 3" xfId="22859" xr:uid="{00000000-0005-0000-0000-0000A5170000}"/>
    <cellStyle name="Normal 2 3 4 6 2 2 3 2" xfId="46532" xr:uid="{00000000-0005-0000-0000-0000A6170000}"/>
    <cellStyle name="Normal 2 3 4 6 2 2 4" xfId="30754" xr:uid="{00000000-0005-0000-0000-0000A7170000}"/>
    <cellStyle name="Normal 2 3 4 6 2 3" xfId="10586" xr:uid="{00000000-0005-0000-0000-0000A8170000}"/>
    <cellStyle name="Normal 2 3 4 6 2 3 2" xfId="34259" xr:uid="{00000000-0005-0000-0000-0000A9170000}"/>
    <cellStyle name="Normal 2 3 4 6 2 4" xfId="18475" xr:uid="{00000000-0005-0000-0000-0000AA170000}"/>
    <cellStyle name="Normal 2 3 4 6 2 4 2" xfId="42148" xr:uid="{00000000-0005-0000-0000-0000AB170000}"/>
    <cellStyle name="Normal 2 3 4 6 2 5" xfId="26809" xr:uid="{00000000-0005-0000-0000-0000AC170000}"/>
    <cellStyle name="Normal 2 3 4 6 3" xfId="4889" xr:uid="{00000000-0005-0000-0000-0000AD170000}"/>
    <cellStyle name="Normal 2 3 4 6 3 2" xfId="12778" xr:uid="{00000000-0005-0000-0000-0000AE170000}"/>
    <cellStyle name="Normal 2 3 4 6 3 2 2" xfId="36451" xr:uid="{00000000-0005-0000-0000-0000AF170000}"/>
    <cellStyle name="Normal 2 3 4 6 3 3" xfId="20667" xr:uid="{00000000-0005-0000-0000-0000B0170000}"/>
    <cellStyle name="Normal 2 3 4 6 3 3 2" xfId="44340" xr:uid="{00000000-0005-0000-0000-0000B1170000}"/>
    <cellStyle name="Normal 2 3 4 6 3 4" xfId="28562" xr:uid="{00000000-0005-0000-0000-0000B2170000}"/>
    <cellStyle name="Normal 2 3 4 6 4" xfId="8833" xr:uid="{00000000-0005-0000-0000-0000B3170000}"/>
    <cellStyle name="Normal 2 3 4 6 4 2" xfId="32506" xr:uid="{00000000-0005-0000-0000-0000B4170000}"/>
    <cellStyle name="Normal 2 3 4 6 5" xfId="16722" xr:uid="{00000000-0005-0000-0000-0000B5170000}"/>
    <cellStyle name="Normal 2 3 4 6 5 2" xfId="40395" xr:uid="{00000000-0005-0000-0000-0000B6170000}"/>
    <cellStyle name="Normal 2 3 4 6 6" xfId="25367" xr:uid="{00000000-0005-0000-0000-0000B7170000}"/>
    <cellStyle name="Normal 2 3 4 7" xfId="839" xr:uid="{00000000-0005-0000-0000-0000B8170000}"/>
    <cellStyle name="Normal 2 3 4 7 2" xfId="5787" xr:uid="{00000000-0005-0000-0000-0000B9170000}"/>
    <cellStyle name="Normal 2 3 4 7 2 2" xfId="13676" xr:uid="{00000000-0005-0000-0000-0000BA170000}"/>
    <cellStyle name="Normal 2 3 4 7 2 2 2" xfId="37349" xr:uid="{00000000-0005-0000-0000-0000BB170000}"/>
    <cellStyle name="Normal 2 3 4 7 2 3" xfId="21565" xr:uid="{00000000-0005-0000-0000-0000BC170000}"/>
    <cellStyle name="Normal 2 3 4 7 2 3 2" xfId="45238" xr:uid="{00000000-0005-0000-0000-0000BD170000}"/>
    <cellStyle name="Normal 2 3 4 7 2 4" xfId="29460" xr:uid="{00000000-0005-0000-0000-0000BE170000}"/>
    <cellStyle name="Normal 2 3 4 7 3" xfId="11484" xr:uid="{00000000-0005-0000-0000-0000BF170000}"/>
    <cellStyle name="Normal 2 3 4 7 3 2" xfId="35157" xr:uid="{00000000-0005-0000-0000-0000C0170000}"/>
    <cellStyle name="Normal 2 3 4 7 4" xfId="19373" xr:uid="{00000000-0005-0000-0000-0000C1170000}"/>
    <cellStyle name="Normal 2 3 4 7 4 2" xfId="43046" xr:uid="{00000000-0005-0000-0000-0000C2170000}"/>
    <cellStyle name="Normal 2 3 4 7 5" xfId="24512" xr:uid="{00000000-0005-0000-0000-0000C3170000}"/>
    <cellStyle name="Normal 2 3 4 8" xfId="397" xr:uid="{00000000-0005-0000-0000-0000C4170000}"/>
    <cellStyle name="Normal 2 3 4 8 2" xfId="6226" xr:uid="{00000000-0005-0000-0000-0000C5170000}"/>
    <cellStyle name="Normal 2 3 4 8 2 2" xfId="14115" xr:uid="{00000000-0005-0000-0000-0000C6170000}"/>
    <cellStyle name="Normal 2 3 4 8 2 2 2" xfId="37788" xr:uid="{00000000-0005-0000-0000-0000C7170000}"/>
    <cellStyle name="Normal 2 3 4 8 2 3" xfId="22004" xr:uid="{00000000-0005-0000-0000-0000C8170000}"/>
    <cellStyle name="Normal 2 3 4 8 2 3 2" xfId="45677" xr:uid="{00000000-0005-0000-0000-0000C9170000}"/>
    <cellStyle name="Normal 2 3 4 8 2 4" xfId="29899" xr:uid="{00000000-0005-0000-0000-0000CA170000}"/>
    <cellStyle name="Normal 2 3 4 8 3" xfId="9731" xr:uid="{00000000-0005-0000-0000-0000CB170000}"/>
    <cellStyle name="Normal 2 3 4 8 3 2" xfId="33404" xr:uid="{00000000-0005-0000-0000-0000CC170000}"/>
    <cellStyle name="Normal 2 3 4 8 4" xfId="17620" xr:uid="{00000000-0005-0000-0000-0000CD170000}"/>
    <cellStyle name="Normal 2 3 4 8 4 2" xfId="41293" xr:uid="{00000000-0005-0000-0000-0000CE170000}"/>
    <cellStyle name="Normal 2 3 4 8 5" xfId="24070" xr:uid="{00000000-0005-0000-0000-0000CF170000}"/>
    <cellStyle name="Normal 2 3 4 9" xfId="4034" xr:uid="{00000000-0005-0000-0000-0000D0170000}"/>
    <cellStyle name="Normal 2 3 4 9 2" xfId="11923" xr:uid="{00000000-0005-0000-0000-0000D1170000}"/>
    <cellStyle name="Normal 2 3 4 9 2 2" xfId="35596" xr:uid="{00000000-0005-0000-0000-0000D2170000}"/>
    <cellStyle name="Normal 2 3 4 9 3" xfId="19812" xr:uid="{00000000-0005-0000-0000-0000D3170000}"/>
    <cellStyle name="Normal 2 3 4 9 3 2" xfId="43485" xr:uid="{00000000-0005-0000-0000-0000D4170000}"/>
    <cellStyle name="Normal 2 3 4 9 4" xfId="27707" xr:uid="{00000000-0005-0000-0000-0000D5170000}"/>
    <cellStyle name="Normal 2 3 5" xfId="147" xr:uid="{00000000-0005-0000-0000-0000D6170000}"/>
    <cellStyle name="Normal 2 3 5 10" xfId="15902" xr:uid="{00000000-0005-0000-0000-0000D7170000}"/>
    <cellStyle name="Normal 2 3 5 10 2" xfId="39575" xr:uid="{00000000-0005-0000-0000-0000D8170000}"/>
    <cellStyle name="Normal 2 3 5 11" xfId="23820" xr:uid="{00000000-0005-0000-0000-0000D9170000}"/>
    <cellStyle name="Normal 2 3 5 2" xfId="289" xr:uid="{00000000-0005-0000-0000-0000DA170000}"/>
    <cellStyle name="Normal 2 3 5 2 2" xfId="1261" xr:uid="{00000000-0005-0000-0000-0000DB170000}"/>
    <cellStyle name="Normal 2 3 5 2 2 2" xfId="2137" xr:uid="{00000000-0005-0000-0000-0000DC170000}"/>
    <cellStyle name="Normal 2 3 5 2 2 2 2" xfId="3579" xr:uid="{00000000-0005-0000-0000-0000DD170000}"/>
    <cellStyle name="Normal 2 3 5 2 2 2 2 2" xfId="7524" xr:uid="{00000000-0005-0000-0000-0000DE170000}"/>
    <cellStyle name="Normal 2 3 5 2 2 2 2 2 2" xfId="15413" xr:uid="{00000000-0005-0000-0000-0000DF170000}"/>
    <cellStyle name="Normal 2 3 5 2 2 2 2 2 2 2" xfId="39086" xr:uid="{00000000-0005-0000-0000-0000E0170000}"/>
    <cellStyle name="Normal 2 3 5 2 2 2 2 2 3" xfId="23302" xr:uid="{00000000-0005-0000-0000-0000E1170000}"/>
    <cellStyle name="Normal 2 3 5 2 2 2 2 2 3 2" xfId="46975" xr:uid="{00000000-0005-0000-0000-0000E2170000}"/>
    <cellStyle name="Normal 2 3 5 2 2 2 2 2 4" xfId="31197" xr:uid="{00000000-0005-0000-0000-0000E3170000}"/>
    <cellStyle name="Normal 2 3 5 2 2 2 2 3" xfId="11029" xr:uid="{00000000-0005-0000-0000-0000E4170000}"/>
    <cellStyle name="Normal 2 3 5 2 2 2 2 3 2" xfId="34702" xr:uid="{00000000-0005-0000-0000-0000E5170000}"/>
    <cellStyle name="Normal 2 3 5 2 2 2 2 4" xfId="18918" xr:uid="{00000000-0005-0000-0000-0000E6170000}"/>
    <cellStyle name="Normal 2 3 5 2 2 2 2 4 2" xfId="42591" xr:uid="{00000000-0005-0000-0000-0000E7170000}"/>
    <cellStyle name="Normal 2 3 5 2 2 2 2 5" xfId="27252" xr:uid="{00000000-0005-0000-0000-0000E8170000}"/>
    <cellStyle name="Normal 2 3 5 2 2 2 3" xfId="5332" xr:uid="{00000000-0005-0000-0000-0000E9170000}"/>
    <cellStyle name="Normal 2 3 5 2 2 2 3 2" xfId="13221" xr:uid="{00000000-0005-0000-0000-0000EA170000}"/>
    <cellStyle name="Normal 2 3 5 2 2 2 3 2 2" xfId="36894" xr:uid="{00000000-0005-0000-0000-0000EB170000}"/>
    <cellStyle name="Normal 2 3 5 2 2 2 3 3" xfId="21110" xr:uid="{00000000-0005-0000-0000-0000EC170000}"/>
    <cellStyle name="Normal 2 3 5 2 2 2 3 3 2" xfId="44783" xr:uid="{00000000-0005-0000-0000-0000ED170000}"/>
    <cellStyle name="Normal 2 3 5 2 2 2 3 4" xfId="29005" xr:uid="{00000000-0005-0000-0000-0000EE170000}"/>
    <cellStyle name="Normal 2 3 5 2 2 2 4" xfId="9276" xr:uid="{00000000-0005-0000-0000-0000EF170000}"/>
    <cellStyle name="Normal 2 3 5 2 2 2 4 2" xfId="32949" xr:uid="{00000000-0005-0000-0000-0000F0170000}"/>
    <cellStyle name="Normal 2 3 5 2 2 2 5" xfId="17165" xr:uid="{00000000-0005-0000-0000-0000F1170000}"/>
    <cellStyle name="Normal 2 3 5 2 2 2 5 2" xfId="40838" xr:uid="{00000000-0005-0000-0000-0000F2170000}"/>
    <cellStyle name="Normal 2 3 5 2 2 2 6" xfId="25810" xr:uid="{00000000-0005-0000-0000-0000F3170000}"/>
    <cellStyle name="Normal 2 3 5 2 2 3" xfId="2703" xr:uid="{00000000-0005-0000-0000-0000F4170000}"/>
    <cellStyle name="Normal 2 3 5 2 2 3 2" xfId="6648" xr:uid="{00000000-0005-0000-0000-0000F5170000}"/>
    <cellStyle name="Normal 2 3 5 2 2 3 2 2" xfId="14537" xr:uid="{00000000-0005-0000-0000-0000F6170000}"/>
    <cellStyle name="Normal 2 3 5 2 2 3 2 2 2" xfId="38210" xr:uid="{00000000-0005-0000-0000-0000F7170000}"/>
    <cellStyle name="Normal 2 3 5 2 2 3 2 3" xfId="22426" xr:uid="{00000000-0005-0000-0000-0000F8170000}"/>
    <cellStyle name="Normal 2 3 5 2 2 3 2 3 2" xfId="46099" xr:uid="{00000000-0005-0000-0000-0000F9170000}"/>
    <cellStyle name="Normal 2 3 5 2 2 3 2 4" xfId="30321" xr:uid="{00000000-0005-0000-0000-0000FA170000}"/>
    <cellStyle name="Normal 2 3 5 2 2 3 3" xfId="10153" xr:uid="{00000000-0005-0000-0000-0000FB170000}"/>
    <cellStyle name="Normal 2 3 5 2 2 3 3 2" xfId="33826" xr:uid="{00000000-0005-0000-0000-0000FC170000}"/>
    <cellStyle name="Normal 2 3 5 2 2 3 4" xfId="18042" xr:uid="{00000000-0005-0000-0000-0000FD170000}"/>
    <cellStyle name="Normal 2 3 5 2 2 3 4 2" xfId="41715" xr:uid="{00000000-0005-0000-0000-0000FE170000}"/>
    <cellStyle name="Normal 2 3 5 2 2 3 5" xfId="26376" xr:uid="{00000000-0005-0000-0000-0000FF170000}"/>
    <cellStyle name="Normal 2 3 5 2 2 4" xfId="4456" xr:uid="{00000000-0005-0000-0000-000000180000}"/>
    <cellStyle name="Normal 2 3 5 2 2 4 2" xfId="12345" xr:uid="{00000000-0005-0000-0000-000001180000}"/>
    <cellStyle name="Normal 2 3 5 2 2 4 2 2" xfId="36018" xr:uid="{00000000-0005-0000-0000-000002180000}"/>
    <cellStyle name="Normal 2 3 5 2 2 4 3" xfId="20234" xr:uid="{00000000-0005-0000-0000-000003180000}"/>
    <cellStyle name="Normal 2 3 5 2 2 4 3 2" xfId="43907" xr:uid="{00000000-0005-0000-0000-000004180000}"/>
    <cellStyle name="Normal 2 3 5 2 2 4 4" xfId="28129" xr:uid="{00000000-0005-0000-0000-000005180000}"/>
    <cellStyle name="Normal 2 3 5 2 2 5" xfId="8400" xr:uid="{00000000-0005-0000-0000-000006180000}"/>
    <cellStyle name="Normal 2 3 5 2 2 5 2" xfId="32073" xr:uid="{00000000-0005-0000-0000-000007180000}"/>
    <cellStyle name="Normal 2 3 5 2 2 6" xfId="16289" xr:uid="{00000000-0005-0000-0000-000008180000}"/>
    <cellStyle name="Normal 2 3 5 2 2 6 2" xfId="39962" xr:uid="{00000000-0005-0000-0000-000009180000}"/>
    <cellStyle name="Normal 2 3 5 2 2 7" xfId="24934" xr:uid="{00000000-0005-0000-0000-00000A180000}"/>
    <cellStyle name="Normal 2 3 5 2 3" xfId="1699" xr:uid="{00000000-0005-0000-0000-00000B180000}"/>
    <cellStyle name="Normal 2 3 5 2 3 2" xfId="3141" xr:uid="{00000000-0005-0000-0000-00000C180000}"/>
    <cellStyle name="Normal 2 3 5 2 3 2 2" xfId="7086" xr:uid="{00000000-0005-0000-0000-00000D180000}"/>
    <cellStyle name="Normal 2 3 5 2 3 2 2 2" xfId="14975" xr:uid="{00000000-0005-0000-0000-00000E180000}"/>
    <cellStyle name="Normal 2 3 5 2 3 2 2 2 2" xfId="38648" xr:uid="{00000000-0005-0000-0000-00000F180000}"/>
    <cellStyle name="Normal 2 3 5 2 3 2 2 3" xfId="22864" xr:uid="{00000000-0005-0000-0000-000010180000}"/>
    <cellStyle name="Normal 2 3 5 2 3 2 2 3 2" xfId="46537" xr:uid="{00000000-0005-0000-0000-000011180000}"/>
    <cellStyle name="Normal 2 3 5 2 3 2 2 4" xfId="30759" xr:uid="{00000000-0005-0000-0000-000012180000}"/>
    <cellStyle name="Normal 2 3 5 2 3 2 3" xfId="10591" xr:uid="{00000000-0005-0000-0000-000013180000}"/>
    <cellStyle name="Normal 2 3 5 2 3 2 3 2" xfId="34264" xr:uid="{00000000-0005-0000-0000-000014180000}"/>
    <cellStyle name="Normal 2 3 5 2 3 2 4" xfId="18480" xr:uid="{00000000-0005-0000-0000-000015180000}"/>
    <cellStyle name="Normal 2 3 5 2 3 2 4 2" xfId="42153" xr:uid="{00000000-0005-0000-0000-000016180000}"/>
    <cellStyle name="Normal 2 3 5 2 3 2 5" xfId="26814" xr:uid="{00000000-0005-0000-0000-000017180000}"/>
    <cellStyle name="Normal 2 3 5 2 3 3" xfId="4894" xr:uid="{00000000-0005-0000-0000-000018180000}"/>
    <cellStyle name="Normal 2 3 5 2 3 3 2" xfId="12783" xr:uid="{00000000-0005-0000-0000-000019180000}"/>
    <cellStyle name="Normal 2 3 5 2 3 3 2 2" xfId="36456" xr:uid="{00000000-0005-0000-0000-00001A180000}"/>
    <cellStyle name="Normal 2 3 5 2 3 3 3" xfId="20672" xr:uid="{00000000-0005-0000-0000-00001B180000}"/>
    <cellStyle name="Normal 2 3 5 2 3 3 3 2" xfId="44345" xr:uid="{00000000-0005-0000-0000-00001C180000}"/>
    <cellStyle name="Normal 2 3 5 2 3 3 4" xfId="28567" xr:uid="{00000000-0005-0000-0000-00001D180000}"/>
    <cellStyle name="Normal 2 3 5 2 3 4" xfId="8838" xr:uid="{00000000-0005-0000-0000-00001E180000}"/>
    <cellStyle name="Normal 2 3 5 2 3 4 2" xfId="32511" xr:uid="{00000000-0005-0000-0000-00001F180000}"/>
    <cellStyle name="Normal 2 3 5 2 3 5" xfId="16727" xr:uid="{00000000-0005-0000-0000-000020180000}"/>
    <cellStyle name="Normal 2 3 5 2 3 5 2" xfId="40400" xr:uid="{00000000-0005-0000-0000-000021180000}"/>
    <cellStyle name="Normal 2 3 5 2 3 6" xfId="25372" xr:uid="{00000000-0005-0000-0000-000022180000}"/>
    <cellStyle name="Normal 2 3 5 2 4" xfId="1171" xr:uid="{00000000-0005-0000-0000-000023180000}"/>
    <cellStyle name="Normal 2 3 5 2 4 2" xfId="6119" xr:uid="{00000000-0005-0000-0000-000024180000}"/>
    <cellStyle name="Normal 2 3 5 2 4 2 2" xfId="14008" xr:uid="{00000000-0005-0000-0000-000025180000}"/>
    <cellStyle name="Normal 2 3 5 2 4 2 2 2" xfId="37681" xr:uid="{00000000-0005-0000-0000-000026180000}"/>
    <cellStyle name="Normal 2 3 5 2 4 2 3" xfId="21897" xr:uid="{00000000-0005-0000-0000-000027180000}"/>
    <cellStyle name="Normal 2 3 5 2 4 2 3 2" xfId="45570" xr:uid="{00000000-0005-0000-0000-000028180000}"/>
    <cellStyle name="Normal 2 3 5 2 4 2 4" xfId="29792" xr:uid="{00000000-0005-0000-0000-000029180000}"/>
    <cellStyle name="Normal 2 3 5 2 4 3" xfId="11816" xr:uid="{00000000-0005-0000-0000-00002A180000}"/>
    <cellStyle name="Normal 2 3 5 2 4 3 2" xfId="35489" xr:uid="{00000000-0005-0000-0000-00002B180000}"/>
    <cellStyle name="Normal 2 3 5 2 4 4" xfId="19705" xr:uid="{00000000-0005-0000-0000-00002C180000}"/>
    <cellStyle name="Normal 2 3 5 2 4 4 2" xfId="43378" xr:uid="{00000000-0005-0000-0000-00002D180000}"/>
    <cellStyle name="Normal 2 3 5 2 4 5" xfId="24844" xr:uid="{00000000-0005-0000-0000-00002E180000}"/>
    <cellStyle name="Normal 2 3 5 2 5" xfId="732" xr:uid="{00000000-0005-0000-0000-00002F180000}"/>
    <cellStyle name="Normal 2 3 5 2 5 2" xfId="6558" xr:uid="{00000000-0005-0000-0000-000030180000}"/>
    <cellStyle name="Normal 2 3 5 2 5 2 2" xfId="14447" xr:uid="{00000000-0005-0000-0000-000031180000}"/>
    <cellStyle name="Normal 2 3 5 2 5 2 2 2" xfId="38120" xr:uid="{00000000-0005-0000-0000-000032180000}"/>
    <cellStyle name="Normal 2 3 5 2 5 2 3" xfId="22336" xr:uid="{00000000-0005-0000-0000-000033180000}"/>
    <cellStyle name="Normal 2 3 5 2 5 2 3 2" xfId="46009" xr:uid="{00000000-0005-0000-0000-000034180000}"/>
    <cellStyle name="Normal 2 3 5 2 5 2 4" xfId="30231" xr:uid="{00000000-0005-0000-0000-000035180000}"/>
    <cellStyle name="Normal 2 3 5 2 5 3" xfId="10063" xr:uid="{00000000-0005-0000-0000-000036180000}"/>
    <cellStyle name="Normal 2 3 5 2 5 3 2" xfId="33736" xr:uid="{00000000-0005-0000-0000-000037180000}"/>
    <cellStyle name="Normal 2 3 5 2 5 4" xfId="17952" xr:uid="{00000000-0005-0000-0000-000038180000}"/>
    <cellStyle name="Normal 2 3 5 2 5 4 2" xfId="41625" xr:uid="{00000000-0005-0000-0000-000039180000}"/>
    <cellStyle name="Normal 2 3 5 2 5 5" xfId="24405" xr:uid="{00000000-0005-0000-0000-00003A180000}"/>
    <cellStyle name="Normal 2 3 5 2 6" xfId="4366" xr:uid="{00000000-0005-0000-0000-00003B180000}"/>
    <cellStyle name="Normal 2 3 5 2 6 2" xfId="12255" xr:uid="{00000000-0005-0000-0000-00003C180000}"/>
    <cellStyle name="Normal 2 3 5 2 6 2 2" xfId="35928" xr:uid="{00000000-0005-0000-0000-00003D180000}"/>
    <cellStyle name="Normal 2 3 5 2 6 3" xfId="20144" xr:uid="{00000000-0005-0000-0000-00003E180000}"/>
    <cellStyle name="Normal 2 3 5 2 6 3 2" xfId="43817" xr:uid="{00000000-0005-0000-0000-00003F180000}"/>
    <cellStyle name="Normal 2 3 5 2 6 4" xfId="28039" xr:uid="{00000000-0005-0000-0000-000040180000}"/>
    <cellStyle name="Normal 2 3 5 2 7" xfId="8310" xr:uid="{00000000-0005-0000-0000-000041180000}"/>
    <cellStyle name="Normal 2 3 5 2 7 2" xfId="31983" xr:uid="{00000000-0005-0000-0000-000042180000}"/>
    <cellStyle name="Normal 2 3 5 2 8" xfId="16199" xr:uid="{00000000-0005-0000-0000-000043180000}"/>
    <cellStyle name="Normal 2 3 5 2 8 2" xfId="39872" xr:uid="{00000000-0005-0000-0000-000044180000}"/>
    <cellStyle name="Normal 2 3 5 2 9" xfId="23962" xr:uid="{00000000-0005-0000-0000-000045180000}"/>
    <cellStyle name="Normal 2 3 5 3" xfId="590" xr:uid="{00000000-0005-0000-0000-000046180000}"/>
    <cellStyle name="Normal 2 3 5 3 2" xfId="1609" xr:uid="{00000000-0005-0000-0000-000047180000}"/>
    <cellStyle name="Normal 2 3 5 3 2 2" xfId="2485" xr:uid="{00000000-0005-0000-0000-000048180000}"/>
    <cellStyle name="Normal 2 3 5 3 2 2 2" xfId="3927" xr:uid="{00000000-0005-0000-0000-000049180000}"/>
    <cellStyle name="Normal 2 3 5 3 2 2 2 2" xfId="7872" xr:uid="{00000000-0005-0000-0000-00004A180000}"/>
    <cellStyle name="Normal 2 3 5 3 2 2 2 2 2" xfId="15761" xr:uid="{00000000-0005-0000-0000-00004B180000}"/>
    <cellStyle name="Normal 2 3 5 3 2 2 2 2 2 2" xfId="39434" xr:uid="{00000000-0005-0000-0000-00004C180000}"/>
    <cellStyle name="Normal 2 3 5 3 2 2 2 2 3" xfId="23650" xr:uid="{00000000-0005-0000-0000-00004D180000}"/>
    <cellStyle name="Normal 2 3 5 3 2 2 2 2 3 2" xfId="47323" xr:uid="{00000000-0005-0000-0000-00004E180000}"/>
    <cellStyle name="Normal 2 3 5 3 2 2 2 2 4" xfId="31545" xr:uid="{00000000-0005-0000-0000-00004F180000}"/>
    <cellStyle name="Normal 2 3 5 3 2 2 2 3" xfId="11377" xr:uid="{00000000-0005-0000-0000-000050180000}"/>
    <cellStyle name="Normal 2 3 5 3 2 2 2 3 2" xfId="35050" xr:uid="{00000000-0005-0000-0000-000051180000}"/>
    <cellStyle name="Normal 2 3 5 3 2 2 2 4" xfId="19266" xr:uid="{00000000-0005-0000-0000-000052180000}"/>
    <cellStyle name="Normal 2 3 5 3 2 2 2 4 2" xfId="42939" xr:uid="{00000000-0005-0000-0000-000053180000}"/>
    <cellStyle name="Normal 2 3 5 3 2 2 2 5" xfId="27600" xr:uid="{00000000-0005-0000-0000-000054180000}"/>
    <cellStyle name="Normal 2 3 5 3 2 2 3" xfId="5680" xr:uid="{00000000-0005-0000-0000-000055180000}"/>
    <cellStyle name="Normal 2 3 5 3 2 2 3 2" xfId="13569" xr:uid="{00000000-0005-0000-0000-000056180000}"/>
    <cellStyle name="Normal 2 3 5 3 2 2 3 2 2" xfId="37242" xr:uid="{00000000-0005-0000-0000-000057180000}"/>
    <cellStyle name="Normal 2 3 5 3 2 2 3 3" xfId="21458" xr:uid="{00000000-0005-0000-0000-000058180000}"/>
    <cellStyle name="Normal 2 3 5 3 2 2 3 3 2" xfId="45131" xr:uid="{00000000-0005-0000-0000-000059180000}"/>
    <cellStyle name="Normal 2 3 5 3 2 2 3 4" xfId="29353" xr:uid="{00000000-0005-0000-0000-00005A180000}"/>
    <cellStyle name="Normal 2 3 5 3 2 2 4" xfId="9624" xr:uid="{00000000-0005-0000-0000-00005B180000}"/>
    <cellStyle name="Normal 2 3 5 3 2 2 4 2" xfId="33297" xr:uid="{00000000-0005-0000-0000-00005C180000}"/>
    <cellStyle name="Normal 2 3 5 3 2 2 5" xfId="17513" xr:uid="{00000000-0005-0000-0000-00005D180000}"/>
    <cellStyle name="Normal 2 3 5 3 2 2 5 2" xfId="41186" xr:uid="{00000000-0005-0000-0000-00005E180000}"/>
    <cellStyle name="Normal 2 3 5 3 2 2 6" xfId="26158" xr:uid="{00000000-0005-0000-0000-00005F180000}"/>
    <cellStyle name="Normal 2 3 5 3 2 3" xfId="3051" xr:uid="{00000000-0005-0000-0000-000060180000}"/>
    <cellStyle name="Normal 2 3 5 3 2 3 2" xfId="6996" xr:uid="{00000000-0005-0000-0000-000061180000}"/>
    <cellStyle name="Normal 2 3 5 3 2 3 2 2" xfId="14885" xr:uid="{00000000-0005-0000-0000-000062180000}"/>
    <cellStyle name="Normal 2 3 5 3 2 3 2 2 2" xfId="38558" xr:uid="{00000000-0005-0000-0000-000063180000}"/>
    <cellStyle name="Normal 2 3 5 3 2 3 2 3" xfId="22774" xr:uid="{00000000-0005-0000-0000-000064180000}"/>
    <cellStyle name="Normal 2 3 5 3 2 3 2 3 2" xfId="46447" xr:uid="{00000000-0005-0000-0000-000065180000}"/>
    <cellStyle name="Normal 2 3 5 3 2 3 2 4" xfId="30669" xr:uid="{00000000-0005-0000-0000-000066180000}"/>
    <cellStyle name="Normal 2 3 5 3 2 3 3" xfId="10501" xr:uid="{00000000-0005-0000-0000-000067180000}"/>
    <cellStyle name="Normal 2 3 5 3 2 3 3 2" xfId="34174" xr:uid="{00000000-0005-0000-0000-000068180000}"/>
    <cellStyle name="Normal 2 3 5 3 2 3 4" xfId="18390" xr:uid="{00000000-0005-0000-0000-000069180000}"/>
    <cellStyle name="Normal 2 3 5 3 2 3 4 2" xfId="42063" xr:uid="{00000000-0005-0000-0000-00006A180000}"/>
    <cellStyle name="Normal 2 3 5 3 2 3 5" xfId="26724" xr:uid="{00000000-0005-0000-0000-00006B180000}"/>
    <cellStyle name="Normal 2 3 5 3 2 4" xfId="4804" xr:uid="{00000000-0005-0000-0000-00006C180000}"/>
    <cellStyle name="Normal 2 3 5 3 2 4 2" xfId="12693" xr:uid="{00000000-0005-0000-0000-00006D180000}"/>
    <cellStyle name="Normal 2 3 5 3 2 4 2 2" xfId="36366" xr:uid="{00000000-0005-0000-0000-00006E180000}"/>
    <cellStyle name="Normal 2 3 5 3 2 4 3" xfId="20582" xr:uid="{00000000-0005-0000-0000-00006F180000}"/>
    <cellStyle name="Normal 2 3 5 3 2 4 3 2" xfId="44255" xr:uid="{00000000-0005-0000-0000-000070180000}"/>
    <cellStyle name="Normal 2 3 5 3 2 4 4" xfId="28477" xr:uid="{00000000-0005-0000-0000-000071180000}"/>
    <cellStyle name="Normal 2 3 5 3 2 5" xfId="8748" xr:uid="{00000000-0005-0000-0000-000072180000}"/>
    <cellStyle name="Normal 2 3 5 3 2 5 2" xfId="32421" xr:uid="{00000000-0005-0000-0000-000073180000}"/>
    <cellStyle name="Normal 2 3 5 3 2 6" xfId="16637" xr:uid="{00000000-0005-0000-0000-000074180000}"/>
    <cellStyle name="Normal 2 3 5 3 2 6 2" xfId="40310" xr:uid="{00000000-0005-0000-0000-000075180000}"/>
    <cellStyle name="Normal 2 3 5 3 2 7" xfId="25282" xr:uid="{00000000-0005-0000-0000-000076180000}"/>
    <cellStyle name="Normal 2 3 5 3 3" xfId="2047" xr:uid="{00000000-0005-0000-0000-000077180000}"/>
    <cellStyle name="Normal 2 3 5 3 3 2" xfId="3489" xr:uid="{00000000-0005-0000-0000-000078180000}"/>
    <cellStyle name="Normal 2 3 5 3 3 2 2" xfId="7434" xr:uid="{00000000-0005-0000-0000-000079180000}"/>
    <cellStyle name="Normal 2 3 5 3 3 2 2 2" xfId="15323" xr:uid="{00000000-0005-0000-0000-00007A180000}"/>
    <cellStyle name="Normal 2 3 5 3 3 2 2 2 2" xfId="38996" xr:uid="{00000000-0005-0000-0000-00007B180000}"/>
    <cellStyle name="Normal 2 3 5 3 3 2 2 3" xfId="23212" xr:uid="{00000000-0005-0000-0000-00007C180000}"/>
    <cellStyle name="Normal 2 3 5 3 3 2 2 3 2" xfId="46885" xr:uid="{00000000-0005-0000-0000-00007D180000}"/>
    <cellStyle name="Normal 2 3 5 3 3 2 2 4" xfId="31107" xr:uid="{00000000-0005-0000-0000-00007E180000}"/>
    <cellStyle name="Normal 2 3 5 3 3 2 3" xfId="10939" xr:uid="{00000000-0005-0000-0000-00007F180000}"/>
    <cellStyle name="Normal 2 3 5 3 3 2 3 2" xfId="34612" xr:uid="{00000000-0005-0000-0000-000080180000}"/>
    <cellStyle name="Normal 2 3 5 3 3 2 4" xfId="18828" xr:uid="{00000000-0005-0000-0000-000081180000}"/>
    <cellStyle name="Normal 2 3 5 3 3 2 4 2" xfId="42501" xr:uid="{00000000-0005-0000-0000-000082180000}"/>
    <cellStyle name="Normal 2 3 5 3 3 2 5" xfId="27162" xr:uid="{00000000-0005-0000-0000-000083180000}"/>
    <cellStyle name="Normal 2 3 5 3 3 3" xfId="5242" xr:uid="{00000000-0005-0000-0000-000084180000}"/>
    <cellStyle name="Normal 2 3 5 3 3 3 2" xfId="13131" xr:uid="{00000000-0005-0000-0000-000085180000}"/>
    <cellStyle name="Normal 2 3 5 3 3 3 2 2" xfId="36804" xr:uid="{00000000-0005-0000-0000-000086180000}"/>
    <cellStyle name="Normal 2 3 5 3 3 3 3" xfId="21020" xr:uid="{00000000-0005-0000-0000-000087180000}"/>
    <cellStyle name="Normal 2 3 5 3 3 3 3 2" xfId="44693" xr:uid="{00000000-0005-0000-0000-000088180000}"/>
    <cellStyle name="Normal 2 3 5 3 3 3 4" xfId="28915" xr:uid="{00000000-0005-0000-0000-000089180000}"/>
    <cellStyle name="Normal 2 3 5 3 3 4" xfId="9186" xr:uid="{00000000-0005-0000-0000-00008A180000}"/>
    <cellStyle name="Normal 2 3 5 3 3 4 2" xfId="32859" xr:uid="{00000000-0005-0000-0000-00008B180000}"/>
    <cellStyle name="Normal 2 3 5 3 3 5" xfId="17075" xr:uid="{00000000-0005-0000-0000-00008C180000}"/>
    <cellStyle name="Normal 2 3 5 3 3 5 2" xfId="40748" xr:uid="{00000000-0005-0000-0000-00008D180000}"/>
    <cellStyle name="Normal 2 3 5 3 3 6" xfId="25720" xr:uid="{00000000-0005-0000-0000-00008E180000}"/>
    <cellStyle name="Normal 2 3 5 3 4" xfId="1029" xr:uid="{00000000-0005-0000-0000-00008F180000}"/>
    <cellStyle name="Normal 2 3 5 3 4 2" xfId="5977" xr:uid="{00000000-0005-0000-0000-000090180000}"/>
    <cellStyle name="Normal 2 3 5 3 4 2 2" xfId="13866" xr:uid="{00000000-0005-0000-0000-000091180000}"/>
    <cellStyle name="Normal 2 3 5 3 4 2 2 2" xfId="37539" xr:uid="{00000000-0005-0000-0000-000092180000}"/>
    <cellStyle name="Normal 2 3 5 3 4 2 3" xfId="21755" xr:uid="{00000000-0005-0000-0000-000093180000}"/>
    <cellStyle name="Normal 2 3 5 3 4 2 3 2" xfId="45428" xr:uid="{00000000-0005-0000-0000-000094180000}"/>
    <cellStyle name="Normal 2 3 5 3 4 2 4" xfId="29650" xr:uid="{00000000-0005-0000-0000-000095180000}"/>
    <cellStyle name="Normal 2 3 5 3 4 3" xfId="11674" xr:uid="{00000000-0005-0000-0000-000096180000}"/>
    <cellStyle name="Normal 2 3 5 3 4 3 2" xfId="35347" xr:uid="{00000000-0005-0000-0000-000097180000}"/>
    <cellStyle name="Normal 2 3 5 3 4 4" xfId="19563" xr:uid="{00000000-0005-0000-0000-000098180000}"/>
    <cellStyle name="Normal 2 3 5 3 4 4 2" xfId="43236" xr:uid="{00000000-0005-0000-0000-000099180000}"/>
    <cellStyle name="Normal 2 3 5 3 4 5" xfId="24702" xr:uid="{00000000-0005-0000-0000-00009A180000}"/>
    <cellStyle name="Normal 2 3 5 3 5" xfId="2583" xr:uid="{00000000-0005-0000-0000-00009B180000}"/>
    <cellStyle name="Normal 2 3 5 3 5 2" xfId="6416" xr:uid="{00000000-0005-0000-0000-00009C180000}"/>
    <cellStyle name="Normal 2 3 5 3 5 2 2" xfId="14305" xr:uid="{00000000-0005-0000-0000-00009D180000}"/>
    <cellStyle name="Normal 2 3 5 3 5 2 2 2" xfId="37978" xr:uid="{00000000-0005-0000-0000-00009E180000}"/>
    <cellStyle name="Normal 2 3 5 3 5 2 3" xfId="22194" xr:uid="{00000000-0005-0000-0000-00009F180000}"/>
    <cellStyle name="Normal 2 3 5 3 5 2 3 2" xfId="45867" xr:uid="{00000000-0005-0000-0000-0000A0180000}"/>
    <cellStyle name="Normal 2 3 5 3 5 2 4" xfId="30089" xr:uid="{00000000-0005-0000-0000-0000A1180000}"/>
    <cellStyle name="Normal 2 3 5 3 5 3" xfId="9921" xr:uid="{00000000-0005-0000-0000-0000A2180000}"/>
    <cellStyle name="Normal 2 3 5 3 5 3 2" xfId="33594" xr:uid="{00000000-0005-0000-0000-0000A3180000}"/>
    <cellStyle name="Normal 2 3 5 3 5 4" xfId="17810" xr:uid="{00000000-0005-0000-0000-0000A4180000}"/>
    <cellStyle name="Normal 2 3 5 3 5 4 2" xfId="41483" xr:uid="{00000000-0005-0000-0000-0000A5180000}"/>
    <cellStyle name="Normal 2 3 5 3 5 5" xfId="26256" xr:uid="{00000000-0005-0000-0000-0000A6180000}"/>
    <cellStyle name="Normal 2 3 5 3 6" xfId="4224" xr:uid="{00000000-0005-0000-0000-0000A7180000}"/>
    <cellStyle name="Normal 2 3 5 3 6 2" xfId="12113" xr:uid="{00000000-0005-0000-0000-0000A8180000}"/>
    <cellStyle name="Normal 2 3 5 3 6 2 2" xfId="35786" xr:uid="{00000000-0005-0000-0000-0000A9180000}"/>
    <cellStyle name="Normal 2 3 5 3 6 3" xfId="20002" xr:uid="{00000000-0005-0000-0000-0000AA180000}"/>
    <cellStyle name="Normal 2 3 5 3 6 3 2" xfId="43675" xr:uid="{00000000-0005-0000-0000-0000AB180000}"/>
    <cellStyle name="Normal 2 3 5 3 6 4" xfId="27897" xr:uid="{00000000-0005-0000-0000-0000AC180000}"/>
    <cellStyle name="Normal 2 3 5 3 7" xfId="8168" xr:uid="{00000000-0005-0000-0000-0000AD180000}"/>
    <cellStyle name="Normal 2 3 5 3 7 2" xfId="31841" xr:uid="{00000000-0005-0000-0000-0000AE180000}"/>
    <cellStyle name="Normal 2 3 5 3 8" xfId="16057" xr:uid="{00000000-0005-0000-0000-0000AF180000}"/>
    <cellStyle name="Normal 2 3 5 3 8 2" xfId="39730" xr:uid="{00000000-0005-0000-0000-0000B0180000}"/>
    <cellStyle name="Normal 2 3 5 3 9" xfId="24263" xr:uid="{00000000-0005-0000-0000-0000B1180000}"/>
    <cellStyle name="Normal 2 3 5 4" xfId="1260" xr:uid="{00000000-0005-0000-0000-0000B2180000}"/>
    <cellStyle name="Normal 2 3 5 4 2" xfId="2136" xr:uid="{00000000-0005-0000-0000-0000B3180000}"/>
    <cellStyle name="Normal 2 3 5 4 2 2" xfId="3578" xr:uid="{00000000-0005-0000-0000-0000B4180000}"/>
    <cellStyle name="Normal 2 3 5 4 2 2 2" xfId="7523" xr:uid="{00000000-0005-0000-0000-0000B5180000}"/>
    <cellStyle name="Normal 2 3 5 4 2 2 2 2" xfId="15412" xr:uid="{00000000-0005-0000-0000-0000B6180000}"/>
    <cellStyle name="Normal 2 3 5 4 2 2 2 2 2" xfId="39085" xr:uid="{00000000-0005-0000-0000-0000B7180000}"/>
    <cellStyle name="Normal 2 3 5 4 2 2 2 3" xfId="23301" xr:uid="{00000000-0005-0000-0000-0000B8180000}"/>
    <cellStyle name="Normal 2 3 5 4 2 2 2 3 2" xfId="46974" xr:uid="{00000000-0005-0000-0000-0000B9180000}"/>
    <cellStyle name="Normal 2 3 5 4 2 2 2 4" xfId="31196" xr:uid="{00000000-0005-0000-0000-0000BA180000}"/>
    <cellStyle name="Normal 2 3 5 4 2 2 3" xfId="11028" xr:uid="{00000000-0005-0000-0000-0000BB180000}"/>
    <cellStyle name="Normal 2 3 5 4 2 2 3 2" xfId="34701" xr:uid="{00000000-0005-0000-0000-0000BC180000}"/>
    <cellStyle name="Normal 2 3 5 4 2 2 4" xfId="18917" xr:uid="{00000000-0005-0000-0000-0000BD180000}"/>
    <cellStyle name="Normal 2 3 5 4 2 2 4 2" xfId="42590" xr:uid="{00000000-0005-0000-0000-0000BE180000}"/>
    <cellStyle name="Normal 2 3 5 4 2 2 5" xfId="27251" xr:uid="{00000000-0005-0000-0000-0000BF180000}"/>
    <cellStyle name="Normal 2 3 5 4 2 3" xfId="5331" xr:uid="{00000000-0005-0000-0000-0000C0180000}"/>
    <cellStyle name="Normal 2 3 5 4 2 3 2" xfId="13220" xr:uid="{00000000-0005-0000-0000-0000C1180000}"/>
    <cellStyle name="Normal 2 3 5 4 2 3 2 2" xfId="36893" xr:uid="{00000000-0005-0000-0000-0000C2180000}"/>
    <cellStyle name="Normal 2 3 5 4 2 3 3" xfId="21109" xr:uid="{00000000-0005-0000-0000-0000C3180000}"/>
    <cellStyle name="Normal 2 3 5 4 2 3 3 2" xfId="44782" xr:uid="{00000000-0005-0000-0000-0000C4180000}"/>
    <cellStyle name="Normal 2 3 5 4 2 3 4" xfId="29004" xr:uid="{00000000-0005-0000-0000-0000C5180000}"/>
    <cellStyle name="Normal 2 3 5 4 2 4" xfId="9275" xr:uid="{00000000-0005-0000-0000-0000C6180000}"/>
    <cellStyle name="Normal 2 3 5 4 2 4 2" xfId="32948" xr:uid="{00000000-0005-0000-0000-0000C7180000}"/>
    <cellStyle name="Normal 2 3 5 4 2 5" xfId="17164" xr:uid="{00000000-0005-0000-0000-0000C8180000}"/>
    <cellStyle name="Normal 2 3 5 4 2 5 2" xfId="40837" xr:uid="{00000000-0005-0000-0000-0000C9180000}"/>
    <cellStyle name="Normal 2 3 5 4 2 6" xfId="25809" xr:uid="{00000000-0005-0000-0000-0000CA180000}"/>
    <cellStyle name="Normal 2 3 5 4 3" xfId="2702" xr:uid="{00000000-0005-0000-0000-0000CB180000}"/>
    <cellStyle name="Normal 2 3 5 4 3 2" xfId="6647" xr:uid="{00000000-0005-0000-0000-0000CC180000}"/>
    <cellStyle name="Normal 2 3 5 4 3 2 2" xfId="14536" xr:uid="{00000000-0005-0000-0000-0000CD180000}"/>
    <cellStyle name="Normal 2 3 5 4 3 2 2 2" xfId="38209" xr:uid="{00000000-0005-0000-0000-0000CE180000}"/>
    <cellStyle name="Normal 2 3 5 4 3 2 3" xfId="22425" xr:uid="{00000000-0005-0000-0000-0000CF180000}"/>
    <cellStyle name="Normal 2 3 5 4 3 2 3 2" xfId="46098" xr:uid="{00000000-0005-0000-0000-0000D0180000}"/>
    <cellStyle name="Normal 2 3 5 4 3 2 4" xfId="30320" xr:uid="{00000000-0005-0000-0000-0000D1180000}"/>
    <cellStyle name="Normal 2 3 5 4 3 3" xfId="10152" xr:uid="{00000000-0005-0000-0000-0000D2180000}"/>
    <cellStyle name="Normal 2 3 5 4 3 3 2" xfId="33825" xr:uid="{00000000-0005-0000-0000-0000D3180000}"/>
    <cellStyle name="Normal 2 3 5 4 3 4" xfId="18041" xr:uid="{00000000-0005-0000-0000-0000D4180000}"/>
    <cellStyle name="Normal 2 3 5 4 3 4 2" xfId="41714" xr:uid="{00000000-0005-0000-0000-0000D5180000}"/>
    <cellStyle name="Normal 2 3 5 4 3 5" xfId="26375" xr:uid="{00000000-0005-0000-0000-0000D6180000}"/>
    <cellStyle name="Normal 2 3 5 4 4" xfId="4455" xr:uid="{00000000-0005-0000-0000-0000D7180000}"/>
    <cellStyle name="Normal 2 3 5 4 4 2" xfId="12344" xr:uid="{00000000-0005-0000-0000-0000D8180000}"/>
    <cellStyle name="Normal 2 3 5 4 4 2 2" xfId="36017" xr:uid="{00000000-0005-0000-0000-0000D9180000}"/>
    <cellStyle name="Normal 2 3 5 4 4 3" xfId="20233" xr:uid="{00000000-0005-0000-0000-0000DA180000}"/>
    <cellStyle name="Normal 2 3 5 4 4 3 2" xfId="43906" xr:uid="{00000000-0005-0000-0000-0000DB180000}"/>
    <cellStyle name="Normal 2 3 5 4 4 4" xfId="28128" xr:uid="{00000000-0005-0000-0000-0000DC180000}"/>
    <cellStyle name="Normal 2 3 5 4 5" xfId="8399" xr:uid="{00000000-0005-0000-0000-0000DD180000}"/>
    <cellStyle name="Normal 2 3 5 4 5 2" xfId="32072" xr:uid="{00000000-0005-0000-0000-0000DE180000}"/>
    <cellStyle name="Normal 2 3 5 4 6" xfId="16288" xr:uid="{00000000-0005-0000-0000-0000DF180000}"/>
    <cellStyle name="Normal 2 3 5 4 6 2" xfId="39961" xr:uid="{00000000-0005-0000-0000-0000E0180000}"/>
    <cellStyle name="Normal 2 3 5 4 7" xfId="24933" xr:uid="{00000000-0005-0000-0000-0000E1180000}"/>
    <cellStyle name="Normal 2 3 5 5" xfId="1698" xr:uid="{00000000-0005-0000-0000-0000E2180000}"/>
    <cellStyle name="Normal 2 3 5 5 2" xfId="3140" xr:uid="{00000000-0005-0000-0000-0000E3180000}"/>
    <cellStyle name="Normal 2 3 5 5 2 2" xfId="7085" xr:uid="{00000000-0005-0000-0000-0000E4180000}"/>
    <cellStyle name="Normal 2 3 5 5 2 2 2" xfId="14974" xr:uid="{00000000-0005-0000-0000-0000E5180000}"/>
    <cellStyle name="Normal 2 3 5 5 2 2 2 2" xfId="38647" xr:uid="{00000000-0005-0000-0000-0000E6180000}"/>
    <cellStyle name="Normal 2 3 5 5 2 2 3" xfId="22863" xr:uid="{00000000-0005-0000-0000-0000E7180000}"/>
    <cellStyle name="Normal 2 3 5 5 2 2 3 2" xfId="46536" xr:uid="{00000000-0005-0000-0000-0000E8180000}"/>
    <cellStyle name="Normal 2 3 5 5 2 2 4" xfId="30758" xr:uid="{00000000-0005-0000-0000-0000E9180000}"/>
    <cellStyle name="Normal 2 3 5 5 2 3" xfId="10590" xr:uid="{00000000-0005-0000-0000-0000EA180000}"/>
    <cellStyle name="Normal 2 3 5 5 2 3 2" xfId="34263" xr:uid="{00000000-0005-0000-0000-0000EB180000}"/>
    <cellStyle name="Normal 2 3 5 5 2 4" xfId="18479" xr:uid="{00000000-0005-0000-0000-0000EC180000}"/>
    <cellStyle name="Normal 2 3 5 5 2 4 2" xfId="42152" xr:uid="{00000000-0005-0000-0000-0000ED180000}"/>
    <cellStyle name="Normal 2 3 5 5 2 5" xfId="26813" xr:uid="{00000000-0005-0000-0000-0000EE180000}"/>
    <cellStyle name="Normal 2 3 5 5 3" xfId="4893" xr:uid="{00000000-0005-0000-0000-0000EF180000}"/>
    <cellStyle name="Normal 2 3 5 5 3 2" xfId="12782" xr:uid="{00000000-0005-0000-0000-0000F0180000}"/>
    <cellStyle name="Normal 2 3 5 5 3 2 2" xfId="36455" xr:uid="{00000000-0005-0000-0000-0000F1180000}"/>
    <cellStyle name="Normal 2 3 5 5 3 3" xfId="20671" xr:uid="{00000000-0005-0000-0000-0000F2180000}"/>
    <cellStyle name="Normal 2 3 5 5 3 3 2" xfId="44344" xr:uid="{00000000-0005-0000-0000-0000F3180000}"/>
    <cellStyle name="Normal 2 3 5 5 3 4" xfId="28566" xr:uid="{00000000-0005-0000-0000-0000F4180000}"/>
    <cellStyle name="Normal 2 3 5 5 4" xfId="8837" xr:uid="{00000000-0005-0000-0000-0000F5180000}"/>
    <cellStyle name="Normal 2 3 5 5 4 2" xfId="32510" xr:uid="{00000000-0005-0000-0000-0000F6180000}"/>
    <cellStyle name="Normal 2 3 5 5 5" xfId="16726" xr:uid="{00000000-0005-0000-0000-0000F7180000}"/>
    <cellStyle name="Normal 2 3 5 5 5 2" xfId="40399" xr:uid="{00000000-0005-0000-0000-0000F8180000}"/>
    <cellStyle name="Normal 2 3 5 5 6" xfId="25371" xr:uid="{00000000-0005-0000-0000-0000F9180000}"/>
    <cellStyle name="Normal 2 3 5 6" xfId="874" xr:uid="{00000000-0005-0000-0000-0000FA180000}"/>
    <cellStyle name="Normal 2 3 5 6 2" xfId="5822" xr:uid="{00000000-0005-0000-0000-0000FB180000}"/>
    <cellStyle name="Normal 2 3 5 6 2 2" xfId="13711" xr:uid="{00000000-0005-0000-0000-0000FC180000}"/>
    <cellStyle name="Normal 2 3 5 6 2 2 2" xfId="37384" xr:uid="{00000000-0005-0000-0000-0000FD180000}"/>
    <cellStyle name="Normal 2 3 5 6 2 3" xfId="21600" xr:uid="{00000000-0005-0000-0000-0000FE180000}"/>
    <cellStyle name="Normal 2 3 5 6 2 3 2" xfId="45273" xr:uid="{00000000-0005-0000-0000-0000FF180000}"/>
    <cellStyle name="Normal 2 3 5 6 2 4" xfId="29495" xr:uid="{00000000-0005-0000-0000-000000190000}"/>
    <cellStyle name="Normal 2 3 5 6 3" xfId="11519" xr:uid="{00000000-0005-0000-0000-000001190000}"/>
    <cellStyle name="Normal 2 3 5 6 3 2" xfId="35192" xr:uid="{00000000-0005-0000-0000-000002190000}"/>
    <cellStyle name="Normal 2 3 5 6 4" xfId="19408" xr:uid="{00000000-0005-0000-0000-000003190000}"/>
    <cellStyle name="Normal 2 3 5 6 4 2" xfId="43081" xr:uid="{00000000-0005-0000-0000-000004190000}"/>
    <cellStyle name="Normal 2 3 5 6 5" xfId="24547" xr:uid="{00000000-0005-0000-0000-000005190000}"/>
    <cellStyle name="Normal 2 3 5 7" xfId="432" xr:uid="{00000000-0005-0000-0000-000006190000}"/>
    <cellStyle name="Normal 2 3 5 7 2" xfId="6261" xr:uid="{00000000-0005-0000-0000-000007190000}"/>
    <cellStyle name="Normal 2 3 5 7 2 2" xfId="14150" xr:uid="{00000000-0005-0000-0000-000008190000}"/>
    <cellStyle name="Normal 2 3 5 7 2 2 2" xfId="37823" xr:uid="{00000000-0005-0000-0000-000009190000}"/>
    <cellStyle name="Normal 2 3 5 7 2 3" xfId="22039" xr:uid="{00000000-0005-0000-0000-00000A190000}"/>
    <cellStyle name="Normal 2 3 5 7 2 3 2" xfId="45712" xr:uid="{00000000-0005-0000-0000-00000B190000}"/>
    <cellStyle name="Normal 2 3 5 7 2 4" xfId="29934" xr:uid="{00000000-0005-0000-0000-00000C190000}"/>
    <cellStyle name="Normal 2 3 5 7 3" xfId="9766" xr:uid="{00000000-0005-0000-0000-00000D190000}"/>
    <cellStyle name="Normal 2 3 5 7 3 2" xfId="33439" xr:uid="{00000000-0005-0000-0000-00000E190000}"/>
    <cellStyle name="Normal 2 3 5 7 4" xfId="17655" xr:uid="{00000000-0005-0000-0000-00000F190000}"/>
    <cellStyle name="Normal 2 3 5 7 4 2" xfId="41328" xr:uid="{00000000-0005-0000-0000-000010190000}"/>
    <cellStyle name="Normal 2 3 5 7 5" xfId="24105" xr:uid="{00000000-0005-0000-0000-000011190000}"/>
    <cellStyle name="Normal 2 3 5 8" xfId="4069" xr:uid="{00000000-0005-0000-0000-000012190000}"/>
    <cellStyle name="Normal 2 3 5 8 2" xfId="11958" xr:uid="{00000000-0005-0000-0000-000013190000}"/>
    <cellStyle name="Normal 2 3 5 8 2 2" xfId="35631" xr:uid="{00000000-0005-0000-0000-000014190000}"/>
    <cellStyle name="Normal 2 3 5 8 3" xfId="19847" xr:uid="{00000000-0005-0000-0000-000015190000}"/>
    <cellStyle name="Normal 2 3 5 8 3 2" xfId="43520" xr:uid="{00000000-0005-0000-0000-000016190000}"/>
    <cellStyle name="Normal 2 3 5 8 4" xfId="27742" xr:uid="{00000000-0005-0000-0000-000017190000}"/>
    <cellStyle name="Normal 2 3 5 9" xfId="8013" xr:uid="{00000000-0005-0000-0000-000018190000}"/>
    <cellStyle name="Normal 2 3 5 9 2" xfId="31686" xr:uid="{00000000-0005-0000-0000-000019190000}"/>
    <cellStyle name="Normal 2 3 6" xfId="218" xr:uid="{00000000-0005-0000-0000-00001A190000}"/>
    <cellStyle name="Normal 2 3 6 2" xfId="1262" xr:uid="{00000000-0005-0000-0000-00001B190000}"/>
    <cellStyle name="Normal 2 3 6 2 2" xfId="2138" xr:uid="{00000000-0005-0000-0000-00001C190000}"/>
    <cellStyle name="Normal 2 3 6 2 2 2" xfId="3580" xr:uid="{00000000-0005-0000-0000-00001D190000}"/>
    <cellStyle name="Normal 2 3 6 2 2 2 2" xfId="7525" xr:uid="{00000000-0005-0000-0000-00001E190000}"/>
    <cellStyle name="Normal 2 3 6 2 2 2 2 2" xfId="15414" xr:uid="{00000000-0005-0000-0000-00001F190000}"/>
    <cellStyle name="Normal 2 3 6 2 2 2 2 2 2" xfId="39087" xr:uid="{00000000-0005-0000-0000-000020190000}"/>
    <cellStyle name="Normal 2 3 6 2 2 2 2 3" xfId="23303" xr:uid="{00000000-0005-0000-0000-000021190000}"/>
    <cellStyle name="Normal 2 3 6 2 2 2 2 3 2" xfId="46976" xr:uid="{00000000-0005-0000-0000-000022190000}"/>
    <cellStyle name="Normal 2 3 6 2 2 2 2 4" xfId="31198" xr:uid="{00000000-0005-0000-0000-000023190000}"/>
    <cellStyle name="Normal 2 3 6 2 2 2 3" xfId="11030" xr:uid="{00000000-0005-0000-0000-000024190000}"/>
    <cellStyle name="Normal 2 3 6 2 2 2 3 2" xfId="34703" xr:uid="{00000000-0005-0000-0000-000025190000}"/>
    <cellStyle name="Normal 2 3 6 2 2 2 4" xfId="18919" xr:uid="{00000000-0005-0000-0000-000026190000}"/>
    <cellStyle name="Normal 2 3 6 2 2 2 4 2" xfId="42592" xr:uid="{00000000-0005-0000-0000-000027190000}"/>
    <cellStyle name="Normal 2 3 6 2 2 2 5" xfId="27253" xr:uid="{00000000-0005-0000-0000-000028190000}"/>
    <cellStyle name="Normal 2 3 6 2 2 3" xfId="5333" xr:uid="{00000000-0005-0000-0000-000029190000}"/>
    <cellStyle name="Normal 2 3 6 2 2 3 2" xfId="13222" xr:uid="{00000000-0005-0000-0000-00002A190000}"/>
    <cellStyle name="Normal 2 3 6 2 2 3 2 2" xfId="36895" xr:uid="{00000000-0005-0000-0000-00002B190000}"/>
    <cellStyle name="Normal 2 3 6 2 2 3 3" xfId="21111" xr:uid="{00000000-0005-0000-0000-00002C190000}"/>
    <cellStyle name="Normal 2 3 6 2 2 3 3 2" xfId="44784" xr:uid="{00000000-0005-0000-0000-00002D190000}"/>
    <cellStyle name="Normal 2 3 6 2 2 3 4" xfId="29006" xr:uid="{00000000-0005-0000-0000-00002E190000}"/>
    <cellStyle name="Normal 2 3 6 2 2 4" xfId="9277" xr:uid="{00000000-0005-0000-0000-00002F190000}"/>
    <cellStyle name="Normal 2 3 6 2 2 4 2" xfId="32950" xr:uid="{00000000-0005-0000-0000-000030190000}"/>
    <cellStyle name="Normal 2 3 6 2 2 5" xfId="17166" xr:uid="{00000000-0005-0000-0000-000031190000}"/>
    <cellStyle name="Normal 2 3 6 2 2 5 2" xfId="40839" xr:uid="{00000000-0005-0000-0000-000032190000}"/>
    <cellStyle name="Normal 2 3 6 2 2 6" xfId="25811" xr:uid="{00000000-0005-0000-0000-000033190000}"/>
    <cellStyle name="Normal 2 3 6 2 3" xfId="2704" xr:uid="{00000000-0005-0000-0000-000034190000}"/>
    <cellStyle name="Normal 2 3 6 2 3 2" xfId="6649" xr:uid="{00000000-0005-0000-0000-000035190000}"/>
    <cellStyle name="Normal 2 3 6 2 3 2 2" xfId="14538" xr:uid="{00000000-0005-0000-0000-000036190000}"/>
    <cellStyle name="Normal 2 3 6 2 3 2 2 2" xfId="38211" xr:uid="{00000000-0005-0000-0000-000037190000}"/>
    <cellStyle name="Normal 2 3 6 2 3 2 3" xfId="22427" xr:uid="{00000000-0005-0000-0000-000038190000}"/>
    <cellStyle name="Normal 2 3 6 2 3 2 3 2" xfId="46100" xr:uid="{00000000-0005-0000-0000-000039190000}"/>
    <cellStyle name="Normal 2 3 6 2 3 2 4" xfId="30322" xr:uid="{00000000-0005-0000-0000-00003A190000}"/>
    <cellStyle name="Normal 2 3 6 2 3 3" xfId="10154" xr:uid="{00000000-0005-0000-0000-00003B190000}"/>
    <cellStyle name="Normal 2 3 6 2 3 3 2" xfId="33827" xr:uid="{00000000-0005-0000-0000-00003C190000}"/>
    <cellStyle name="Normal 2 3 6 2 3 4" xfId="18043" xr:uid="{00000000-0005-0000-0000-00003D190000}"/>
    <cellStyle name="Normal 2 3 6 2 3 4 2" xfId="41716" xr:uid="{00000000-0005-0000-0000-00003E190000}"/>
    <cellStyle name="Normal 2 3 6 2 3 5" xfId="26377" xr:uid="{00000000-0005-0000-0000-00003F190000}"/>
    <cellStyle name="Normal 2 3 6 2 4" xfId="4457" xr:uid="{00000000-0005-0000-0000-000040190000}"/>
    <cellStyle name="Normal 2 3 6 2 4 2" xfId="12346" xr:uid="{00000000-0005-0000-0000-000041190000}"/>
    <cellStyle name="Normal 2 3 6 2 4 2 2" xfId="36019" xr:uid="{00000000-0005-0000-0000-000042190000}"/>
    <cellStyle name="Normal 2 3 6 2 4 3" xfId="20235" xr:uid="{00000000-0005-0000-0000-000043190000}"/>
    <cellStyle name="Normal 2 3 6 2 4 3 2" xfId="43908" xr:uid="{00000000-0005-0000-0000-000044190000}"/>
    <cellStyle name="Normal 2 3 6 2 4 4" xfId="28130" xr:uid="{00000000-0005-0000-0000-000045190000}"/>
    <cellStyle name="Normal 2 3 6 2 5" xfId="8401" xr:uid="{00000000-0005-0000-0000-000046190000}"/>
    <cellStyle name="Normal 2 3 6 2 5 2" xfId="32074" xr:uid="{00000000-0005-0000-0000-000047190000}"/>
    <cellStyle name="Normal 2 3 6 2 6" xfId="16290" xr:uid="{00000000-0005-0000-0000-000048190000}"/>
    <cellStyle name="Normal 2 3 6 2 6 2" xfId="39963" xr:uid="{00000000-0005-0000-0000-000049190000}"/>
    <cellStyle name="Normal 2 3 6 2 7" xfId="24935" xr:uid="{00000000-0005-0000-0000-00004A190000}"/>
    <cellStyle name="Normal 2 3 6 3" xfId="1700" xr:uid="{00000000-0005-0000-0000-00004B190000}"/>
    <cellStyle name="Normal 2 3 6 3 2" xfId="3142" xr:uid="{00000000-0005-0000-0000-00004C190000}"/>
    <cellStyle name="Normal 2 3 6 3 2 2" xfId="7087" xr:uid="{00000000-0005-0000-0000-00004D190000}"/>
    <cellStyle name="Normal 2 3 6 3 2 2 2" xfId="14976" xr:uid="{00000000-0005-0000-0000-00004E190000}"/>
    <cellStyle name="Normal 2 3 6 3 2 2 2 2" xfId="38649" xr:uid="{00000000-0005-0000-0000-00004F190000}"/>
    <cellStyle name="Normal 2 3 6 3 2 2 3" xfId="22865" xr:uid="{00000000-0005-0000-0000-000050190000}"/>
    <cellStyle name="Normal 2 3 6 3 2 2 3 2" xfId="46538" xr:uid="{00000000-0005-0000-0000-000051190000}"/>
    <cellStyle name="Normal 2 3 6 3 2 2 4" xfId="30760" xr:uid="{00000000-0005-0000-0000-000052190000}"/>
    <cellStyle name="Normal 2 3 6 3 2 3" xfId="10592" xr:uid="{00000000-0005-0000-0000-000053190000}"/>
    <cellStyle name="Normal 2 3 6 3 2 3 2" xfId="34265" xr:uid="{00000000-0005-0000-0000-000054190000}"/>
    <cellStyle name="Normal 2 3 6 3 2 4" xfId="18481" xr:uid="{00000000-0005-0000-0000-000055190000}"/>
    <cellStyle name="Normal 2 3 6 3 2 4 2" xfId="42154" xr:uid="{00000000-0005-0000-0000-000056190000}"/>
    <cellStyle name="Normal 2 3 6 3 2 5" xfId="26815" xr:uid="{00000000-0005-0000-0000-000057190000}"/>
    <cellStyle name="Normal 2 3 6 3 3" xfId="4895" xr:uid="{00000000-0005-0000-0000-000058190000}"/>
    <cellStyle name="Normal 2 3 6 3 3 2" xfId="12784" xr:uid="{00000000-0005-0000-0000-000059190000}"/>
    <cellStyle name="Normal 2 3 6 3 3 2 2" xfId="36457" xr:uid="{00000000-0005-0000-0000-00005A190000}"/>
    <cellStyle name="Normal 2 3 6 3 3 3" xfId="20673" xr:uid="{00000000-0005-0000-0000-00005B190000}"/>
    <cellStyle name="Normal 2 3 6 3 3 3 2" xfId="44346" xr:uid="{00000000-0005-0000-0000-00005C190000}"/>
    <cellStyle name="Normal 2 3 6 3 3 4" xfId="28568" xr:uid="{00000000-0005-0000-0000-00005D190000}"/>
    <cellStyle name="Normal 2 3 6 3 4" xfId="8839" xr:uid="{00000000-0005-0000-0000-00005E190000}"/>
    <cellStyle name="Normal 2 3 6 3 4 2" xfId="32512" xr:uid="{00000000-0005-0000-0000-00005F190000}"/>
    <cellStyle name="Normal 2 3 6 3 5" xfId="16728" xr:uid="{00000000-0005-0000-0000-000060190000}"/>
    <cellStyle name="Normal 2 3 6 3 5 2" xfId="40401" xr:uid="{00000000-0005-0000-0000-000061190000}"/>
    <cellStyle name="Normal 2 3 6 3 6" xfId="25373" xr:uid="{00000000-0005-0000-0000-000062190000}"/>
    <cellStyle name="Normal 2 3 6 4" xfId="1100" xr:uid="{00000000-0005-0000-0000-000063190000}"/>
    <cellStyle name="Normal 2 3 6 4 2" xfId="6048" xr:uid="{00000000-0005-0000-0000-000064190000}"/>
    <cellStyle name="Normal 2 3 6 4 2 2" xfId="13937" xr:uid="{00000000-0005-0000-0000-000065190000}"/>
    <cellStyle name="Normal 2 3 6 4 2 2 2" xfId="37610" xr:uid="{00000000-0005-0000-0000-000066190000}"/>
    <cellStyle name="Normal 2 3 6 4 2 3" xfId="21826" xr:uid="{00000000-0005-0000-0000-000067190000}"/>
    <cellStyle name="Normal 2 3 6 4 2 3 2" xfId="45499" xr:uid="{00000000-0005-0000-0000-000068190000}"/>
    <cellStyle name="Normal 2 3 6 4 2 4" xfId="29721" xr:uid="{00000000-0005-0000-0000-000069190000}"/>
    <cellStyle name="Normal 2 3 6 4 3" xfId="11745" xr:uid="{00000000-0005-0000-0000-00006A190000}"/>
    <cellStyle name="Normal 2 3 6 4 3 2" xfId="35418" xr:uid="{00000000-0005-0000-0000-00006B190000}"/>
    <cellStyle name="Normal 2 3 6 4 4" xfId="19634" xr:uid="{00000000-0005-0000-0000-00006C190000}"/>
    <cellStyle name="Normal 2 3 6 4 4 2" xfId="43307" xr:uid="{00000000-0005-0000-0000-00006D190000}"/>
    <cellStyle name="Normal 2 3 6 4 5" xfId="24773" xr:uid="{00000000-0005-0000-0000-00006E190000}"/>
    <cellStyle name="Normal 2 3 6 5" xfId="661" xr:uid="{00000000-0005-0000-0000-00006F190000}"/>
    <cellStyle name="Normal 2 3 6 5 2" xfId="6487" xr:uid="{00000000-0005-0000-0000-000070190000}"/>
    <cellStyle name="Normal 2 3 6 5 2 2" xfId="14376" xr:uid="{00000000-0005-0000-0000-000071190000}"/>
    <cellStyle name="Normal 2 3 6 5 2 2 2" xfId="38049" xr:uid="{00000000-0005-0000-0000-000072190000}"/>
    <cellStyle name="Normal 2 3 6 5 2 3" xfId="22265" xr:uid="{00000000-0005-0000-0000-000073190000}"/>
    <cellStyle name="Normal 2 3 6 5 2 3 2" xfId="45938" xr:uid="{00000000-0005-0000-0000-000074190000}"/>
    <cellStyle name="Normal 2 3 6 5 2 4" xfId="30160" xr:uid="{00000000-0005-0000-0000-000075190000}"/>
    <cellStyle name="Normal 2 3 6 5 3" xfId="9992" xr:uid="{00000000-0005-0000-0000-000076190000}"/>
    <cellStyle name="Normal 2 3 6 5 3 2" xfId="33665" xr:uid="{00000000-0005-0000-0000-000077190000}"/>
    <cellStyle name="Normal 2 3 6 5 4" xfId="17881" xr:uid="{00000000-0005-0000-0000-000078190000}"/>
    <cellStyle name="Normal 2 3 6 5 4 2" xfId="41554" xr:uid="{00000000-0005-0000-0000-000079190000}"/>
    <cellStyle name="Normal 2 3 6 5 5" xfId="24334" xr:uid="{00000000-0005-0000-0000-00007A190000}"/>
    <cellStyle name="Normal 2 3 6 6" xfId="4295" xr:uid="{00000000-0005-0000-0000-00007B190000}"/>
    <cellStyle name="Normal 2 3 6 6 2" xfId="12184" xr:uid="{00000000-0005-0000-0000-00007C190000}"/>
    <cellStyle name="Normal 2 3 6 6 2 2" xfId="35857" xr:uid="{00000000-0005-0000-0000-00007D190000}"/>
    <cellStyle name="Normal 2 3 6 6 3" xfId="20073" xr:uid="{00000000-0005-0000-0000-00007E190000}"/>
    <cellStyle name="Normal 2 3 6 6 3 2" xfId="43746" xr:uid="{00000000-0005-0000-0000-00007F190000}"/>
    <cellStyle name="Normal 2 3 6 6 4" xfId="27968" xr:uid="{00000000-0005-0000-0000-000080190000}"/>
    <cellStyle name="Normal 2 3 6 7" xfId="8239" xr:uid="{00000000-0005-0000-0000-000081190000}"/>
    <cellStyle name="Normal 2 3 6 7 2" xfId="31912" xr:uid="{00000000-0005-0000-0000-000082190000}"/>
    <cellStyle name="Normal 2 3 6 8" xfId="16128" xr:uid="{00000000-0005-0000-0000-000083190000}"/>
    <cellStyle name="Normal 2 3 6 8 2" xfId="39801" xr:uid="{00000000-0005-0000-0000-000084190000}"/>
    <cellStyle name="Normal 2 3 6 9" xfId="23891" xr:uid="{00000000-0005-0000-0000-000085190000}"/>
    <cellStyle name="Normal 2 3 7" xfId="519" xr:uid="{00000000-0005-0000-0000-000086190000}"/>
    <cellStyle name="Normal 2 3 7 2" xfId="1538" xr:uid="{00000000-0005-0000-0000-000087190000}"/>
    <cellStyle name="Normal 2 3 7 2 2" xfId="2414" xr:uid="{00000000-0005-0000-0000-000088190000}"/>
    <cellStyle name="Normal 2 3 7 2 2 2" xfId="3856" xr:uid="{00000000-0005-0000-0000-000089190000}"/>
    <cellStyle name="Normal 2 3 7 2 2 2 2" xfId="7801" xr:uid="{00000000-0005-0000-0000-00008A190000}"/>
    <cellStyle name="Normal 2 3 7 2 2 2 2 2" xfId="15690" xr:uid="{00000000-0005-0000-0000-00008B190000}"/>
    <cellStyle name="Normal 2 3 7 2 2 2 2 2 2" xfId="39363" xr:uid="{00000000-0005-0000-0000-00008C190000}"/>
    <cellStyle name="Normal 2 3 7 2 2 2 2 3" xfId="23579" xr:uid="{00000000-0005-0000-0000-00008D190000}"/>
    <cellStyle name="Normal 2 3 7 2 2 2 2 3 2" xfId="47252" xr:uid="{00000000-0005-0000-0000-00008E190000}"/>
    <cellStyle name="Normal 2 3 7 2 2 2 2 4" xfId="31474" xr:uid="{00000000-0005-0000-0000-00008F190000}"/>
    <cellStyle name="Normal 2 3 7 2 2 2 3" xfId="11306" xr:uid="{00000000-0005-0000-0000-000090190000}"/>
    <cellStyle name="Normal 2 3 7 2 2 2 3 2" xfId="34979" xr:uid="{00000000-0005-0000-0000-000091190000}"/>
    <cellStyle name="Normal 2 3 7 2 2 2 4" xfId="19195" xr:uid="{00000000-0005-0000-0000-000092190000}"/>
    <cellStyle name="Normal 2 3 7 2 2 2 4 2" xfId="42868" xr:uid="{00000000-0005-0000-0000-000093190000}"/>
    <cellStyle name="Normal 2 3 7 2 2 2 5" xfId="27529" xr:uid="{00000000-0005-0000-0000-000094190000}"/>
    <cellStyle name="Normal 2 3 7 2 2 3" xfId="5609" xr:uid="{00000000-0005-0000-0000-000095190000}"/>
    <cellStyle name="Normal 2 3 7 2 2 3 2" xfId="13498" xr:uid="{00000000-0005-0000-0000-000096190000}"/>
    <cellStyle name="Normal 2 3 7 2 2 3 2 2" xfId="37171" xr:uid="{00000000-0005-0000-0000-000097190000}"/>
    <cellStyle name="Normal 2 3 7 2 2 3 3" xfId="21387" xr:uid="{00000000-0005-0000-0000-000098190000}"/>
    <cellStyle name="Normal 2 3 7 2 2 3 3 2" xfId="45060" xr:uid="{00000000-0005-0000-0000-000099190000}"/>
    <cellStyle name="Normal 2 3 7 2 2 3 4" xfId="29282" xr:uid="{00000000-0005-0000-0000-00009A190000}"/>
    <cellStyle name="Normal 2 3 7 2 2 4" xfId="9553" xr:uid="{00000000-0005-0000-0000-00009B190000}"/>
    <cellStyle name="Normal 2 3 7 2 2 4 2" xfId="33226" xr:uid="{00000000-0005-0000-0000-00009C190000}"/>
    <cellStyle name="Normal 2 3 7 2 2 5" xfId="17442" xr:uid="{00000000-0005-0000-0000-00009D190000}"/>
    <cellStyle name="Normal 2 3 7 2 2 5 2" xfId="41115" xr:uid="{00000000-0005-0000-0000-00009E190000}"/>
    <cellStyle name="Normal 2 3 7 2 2 6" xfId="26087" xr:uid="{00000000-0005-0000-0000-00009F190000}"/>
    <cellStyle name="Normal 2 3 7 2 3" xfId="2980" xr:uid="{00000000-0005-0000-0000-0000A0190000}"/>
    <cellStyle name="Normal 2 3 7 2 3 2" xfId="6925" xr:uid="{00000000-0005-0000-0000-0000A1190000}"/>
    <cellStyle name="Normal 2 3 7 2 3 2 2" xfId="14814" xr:uid="{00000000-0005-0000-0000-0000A2190000}"/>
    <cellStyle name="Normal 2 3 7 2 3 2 2 2" xfId="38487" xr:uid="{00000000-0005-0000-0000-0000A3190000}"/>
    <cellStyle name="Normal 2 3 7 2 3 2 3" xfId="22703" xr:uid="{00000000-0005-0000-0000-0000A4190000}"/>
    <cellStyle name="Normal 2 3 7 2 3 2 3 2" xfId="46376" xr:uid="{00000000-0005-0000-0000-0000A5190000}"/>
    <cellStyle name="Normal 2 3 7 2 3 2 4" xfId="30598" xr:uid="{00000000-0005-0000-0000-0000A6190000}"/>
    <cellStyle name="Normal 2 3 7 2 3 3" xfId="10430" xr:uid="{00000000-0005-0000-0000-0000A7190000}"/>
    <cellStyle name="Normal 2 3 7 2 3 3 2" xfId="34103" xr:uid="{00000000-0005-0000-0000-0000A8190000}"/>
    <cellStyle name="Normal 2 3 7 2 3 4" xfId="18319" xr:uid="{00000000-0005-0000-0000-0000A9190000}"/>
    <cellStyle name="Normal 2 3 7 2 3 4 2" xfId="41992" xr:uid="{00000000-0005-0000-0000-0000AA190000}"/>
    <cellStyle name="Normal 2 3 7 2 3 5" xfId="26653" xr:uid="{00000000-0005-0000-0000-0000AB190000}"/>
    <cellStyle name="Normal 2 3 7 2 4" xfId="4733" xr:uid="{00000000-0005-0000-0000-0000AC190000}"/>
    <cellStyle name="Normal 2 3 7 2 4 2" xfId="12622" xr:uid="{00000000-0005-0000-0000-0000AD190000}"/>
    <cellStyle name="Normal 2 3 7 2 4 2 2" xfId="36295" xr:uid="{00000000-0005-0000-0000-0000AE190000}"/>
    <cellStyle name="Normal 2 3 7 2 4 3" xfId="20511" xr:uid="{00000000-0005-0000-0000-0000AF190000}"/>
    <cellStyle name="Normal 2 3 7 2 4 3 2" xfId="44184" xr:uid="{00000000-0005-0000-0000-0000B0190000}"/>
    <cellStyle name="Normal 2 3 7 2 4 4" xfId="28406" xr:uid="{00000000-0005-0000-0000-0000B1190000}"/>
    <cellStyle name="Normal 2 3 7 2 5" xfId="8677" xr:uid="{00000000-0005-0000-0000-0000B2190000}"/>
    <cellStyle name="Normal 2 3 7 2 5 2" xfId="32350" xr:uid="{00000000-0005-0000-0000-0000B3190000}"/>
    <cellStyle name="Normal 2 3 7 2 6" xfId="16566" xr:uid="{00000000-0005-0000-0000-0000B4190000}"/>
    <cellStyle name="Normal 2 3 7 2 6 2" xfId="40239" xr:uid="{00000000-0005-0000-0000-0000B5190000}"/>
    <cellStyle name="Normal 2 3 7 2 7" xfId="25211" xr:uid="{00000000-0005-0000-0000-0000B6190000}"/>
    <cellStyle name="Normal 2 3 7 3" xfId="1976" xr:uid="{00000000-0005-0000-0000-0000B7190000}"/>
    <cellStyle name="Normal 2 3 7 3 2" xfId="3418" xr:uid="{00000000-0005-0000-0000-0000B8190000}"/>
    <cellStyle name="Normal 2 3 7 3 2 2" xfId="7363" xr:uid="{00000000-0005-0000-0000-0000B9190000}"/>
    <cellStyle name="Normal 2 3 7 3 2 2 2" xfId="15252" xr:uid="{00000000-0005-0000-0000-0000BA190000}"/>
    <cellStyle name="Normal 2 3 7 3 2 2 2 2" xfId="38925" xr:uid="{00000000-0005-0000-0000-0000BB190000}"/>
    <cellStyle name="Normal 2 3 7 3 2 2 3" xfId="23141" xr:uid="{00000000-0005-0000-0000-0000BC190000}"/>
    <cellStyle name="Normal 2 3 7 3 2 2 3 2" xfId="46814" xr:uid="{00000000-0005-0000-0000-0000BD190000}"/>
    <cellStyle name="Normal 2 3 7 3 2 2 4" xfId="31036" xr:uid="{00000000-0005-0000-0000-0000BE190000}"/>
    <cellStyle name="Normal 2 3 7 3 2 3" xfId="10868" xr:uid="{00000000-0005-0000-0000-0000BF190000}"/>
    <cellStyle name="Normal 2 3 7 3 2 3 2" xfId="34541" xr:uid="{00000000-0005-0000-0000-0000C0190000}"/>
    <cellStyle name="Normal 2 3 7 3 2 4" xfId="18757" xr:uid="{00000000-0005-0000-0000-0000C1190000}"/>
    <cellStyle name="Normal 2 3 7 3 2 4 2" xfId="42430" xr:uid="{00000000-0005-0000-0000-0000C2190000}"/>
    <cellStyle name="Normal 2 3 7 3 2 5" xfId="27091" xr:uid="{00000000-0005-0000-0000-0000C3190000}"/>
    <cellStyle name="Normal 2 3 7 3 3" xfId="5171" xr:uid="{00000000-0005-0000-0000-0000C4190000}"/>
    <cellStyle name="Normal 2 3 7 3 3 2" xfId="13060" xr:uid="{00000000-0005-0000-0000-0000C5190000}"/>
    <cellStyle name="Normal 2 3 7 3 3 2 2" xfId="36733" xr:uid="{00000000-0005-0000-0000-0000C6190000}"/>
    <cellStyle name="Normal 2 3 7 3 3 3" xfId="20949" xr:uid="{00000000-0005-0000-0000-0000C7190000}"/>
    <cellStyle name="Normal 2 3 7 3 3 3 2" xfId="44622" xr:uid="{00000000-0005-0000-0000-0000C8190000}"/>
    <cellStyle name="Normal 2 3 7 3 3 4" xfId="28844" xr:uid="{00000000-0005-0000-0000-0000C9190000}"/>
    <cellStyle name="Normal 2 3 7 3 4" xfId="9115" xr:uid="{00000000-0005-0000-0000-0000CA190000}"/>
    <cellStyle name="Normal 2 3 7 3 4 2" xfId="32788" xr:uid="{00000000-0005-0000-0000-0000CB190000}"/>
    <cellStyle name="Normal 2 3 7 3 5" xfId="17004" xr:uid="{00000000-0005-0000-0000-0000CC190000}"/>
    <cellStyle name="Normal 2 3 7 3 5 2" xfId="40677" xr:uid="{00000000-0005-0000-0000-0000CD190000}"/>
    <cellStyle name="Normal 2 3 7 3 6" xfId="25649" xr:uid="{00000000-0005-0000-0000-0000CE190000}"/>
    <cellStyle name="Normal 2 3 7 4" xfId="958" xr:uid="{00000000-0005-0000-0000-0000CF190000}"/>
    <cellStyle name="Normal 2 3 7 4 2" xfId="5906" xr:uid="{00000000-0005-0000-0000-0000D0190000}"/>
    <cellStyle name="Normal 2 3 7 4 2 2" xfId="13795" xr:uid="{00000000-0005-0000-0000-0000D1190000}"/>
    <cellStyle name="Normal 2 3 7 4 2 2 2" xfId="37468" xr:uid="{00000000-0005-0000-0000-0000D2190000}"/>
    <cellStyle name="Normal 2 3 7 4 2 3" xfId="21684" xr:uid="{00000000-0005-0000-0000-0000D3190000}"/>
    <cellStyle name="Normal 2 3 7 4 2 3 2" xfId="45357" xr:uid="{00000000-0005-0000-0000-0000D4190000}"/>
    <cellStyle name="Normal 2 3 7 4 2 4" xfId="29579" xr:uid="{00000000-0005-0000-0000-0000D5190000}"/>
    <cellStyle name="Normal 2 3 7 4 3" xfId="11603" xr:uid="{00000000-0005-0000-0000-0000D6190000}"/>
    <cellStyle name="Normal 2 3 7 4 3 2" xfId="35276" xr:uid="{00000000-0005-0000-0000-0000D7190000}"/>
    <cellStyle name="Normal 2 3 7 4 4" xfId="19492" xr:uid="{00000000-0005-0000-0000-0000D8190000}"/>
    <cellStyle name="Normal 2 3 7 4 4 2" xfId="43165" xr:uid="{00000000-0005-0000-0000-0000D9190000}"/>
    <cellStyle name="Normal 2 3 7 4 5" xfId="24631" xr:uid="{00000000-0005-0000-0000-0000DA190000}"/>
    <cellStyle name="Normal 2 3 7 5" xfId="2657" xr:uid="{00000000-0005-0000-0000-0000DB190000}"/>
    <cellStyle name="Normal 2 3 7 5 2" xfId="6345" xr:uid="{00000000-0005-0000-0000-0000DC190000}"/>
    <cellStyle name="Normal 2 3 7 5 2 2" xfId="14234" xr:uid="{00000000-0005-0000-0000-0000DD190000}"/>
    <cellStyle name="Normal 2 3 7 5 2 2 2" xfId="37907" xr:uid="{00000000-0005-0000-0000-0000DE190000}"/>
    <cellStyle name="Normal 2 3 7 5 2 3" xfId="22123" xr:uid="{00000000-0005-0000-0000-0000DF190000}"/>
    <cellStyle name="Normal 2 3 7 5 2 3 2" xfId="45796" xr:uid="{00000000-0005-0000-0000-0000E0190000}"/>
    <cellStyle name="Normal 2 3 7 5 2 4" xfId="30018" xr:uid="{00000000-0005-0000-0000-0000E1190000}"/>
    <cellStyle name="Normal 2 3 7 5 3" xfId="9850" xr:uid="{00000000-0005-0000-0000-0000E2190000}"/>
    <cellStyle name="Normal 2 3 7 5 3 2" xfId="33523" xr:uid="{00000000-0005-0000-0000-0000E3190000}"/>
    <cellStyle name="Normal 2 3 7 5 4" xfId="17739" xr:uid="{00000000-0005-0000-0000-0000E4190000}"/>
    <cellStyle name="Normal 2 3 7 5 4 2" xfId="41412" xr:uid="{00000000-0005-0000-0000-0000E5190000}"/>
    <cellStyle name="Normal 2 3 7 5 5" xfId="26330" xr:uid="{00000000-0005-0000-0000-0000E6190000}"/>
    <cellStyle name="Normal 2 3 7 6" xfId="4153" xr:uid="{00000000-0005-0000-0000-0000E7190000}"/>
    <cellStyle name="Normal 2 3 7 6 2" xfId="12042" xr:uid="{00000000-0005-0000-0000-0000E8190000}"/>
    <cellStyle name="Normal 2 3 7 6 2 2" xfId="35715" xr:uid="{00000000-0005-0000-0000-0000E9190000}"/>
    <cellStyle name="Normal 2 3 7 6 3" xfId="19931" xr:uid="{00000000-0005-0000-0000-0000EA190000}"/>
    <cellStyle name="Normal 2 3 7 6 3 2" xfId="43604" xr:uid="{00000000-0005-0000-0000-0000EB190000}"/>
    <cellStyle name="Normal 2 3 7 6 4" xfId="27826" xr:uid="{00000000-0005-0000-0000-0000EC190000}"/>
    <cellStyle name="Normal 2 3 7 7" xfId="8097" xr:uid="{00000000-0005-0000-0000-0000ED190000}"/>
    <cellStyle name="Normal 2 3 7 7 2" xfId="31770" xr:uid="{00000000-0005-0000-0000-0000EE190000}"/>
    <cellStyle name="Normal 2 3 7 8" xfId="15986" xr:uid="{00000000-0005-0000-0000-0000EF190000}"/>
    <cellStyle name="Normal 2 3 7 8 2" xfId="39659" xr:uid="{00000000-0005-0000-0000-0000F0190000}"/>
    <cellStyle name="Normal 2 3 7 9" xfId="24192" xr:uid="{00000000-0005-0000-0000-0000F1190000}"/>
    <cellStyle name="Normal 2 3 8" xfId="1239" xr:uid="{00000000-0005-0000-0000-0000F2190000}"/>
    <cellStyle name="Normal 2 3 8 2" xfId="2115" xr:uid="{00000000-0005-0000-0000-0000F3190000}"/>
    <cellStyle name="Normal 2 3 8 2 2" xfId="3557" xr:uid="{00000000-0005-0000-0000-0000F4190000}"/>
    <cellStyle name="Normal 2 3 8 2 2 2" xfId="7502" xr:uid="{00000000-0005-0000-0000-0000F5190000}"/>
    <cellStyle name="Normal 2 3 8 2 2 2 2" xfId="15391" xr:uid="{00000000-0005-0000-0000-0000F6190000}"/>
    <cellStyle name="Normal 2 3 8 2 2 2 2 2" xfId="39064" xr:uid="{00000000-0005-0000-0000-0000F7190000}"/>
    <cellStyle name="Normal 2 3 8 2 2 2 3" xfId="23280" xr:uid="{00000000-0005-0000-0000-0000F8190000}"/>
    <cellStyle name="Normal 2 3 8 2 2 2 3 2" xfId="46953" xr:uid="{00000000-0005-0000-0000-0000F9190000}"/>
    <cellStyle name="Normal 2 3 8 2 2 2 4" xfId="31175" xr:uid="{00000000-0005-0000-0000-0000FA190000}"/>
    <cellStyle name="Normal 2 3 8 2 2 3" xfId="11007" xr:uid="{00000000-0005-0000-0000-0000FB190000}"/>
    <cellStyle name="Normal 2 3 8 2 2 3 2" xfId="34680" xr:uid="{00000000-0005-0000-0000-0000FC190000}"/>
    <cellStyle name="Normal 2 3 8 2 2 4" xfId="18896" xr:uid="{00000000-0005-0000-0000-0000FD190000}"/>
    <cellStyle name="Normal 2 3 8 2 2 4 2" xfId="42569" xr:uid="{00000000-0005-0000-0000-0000FE190000}"/>
    <cellStyle name="Normal 2 3 8 2 2 5" xfId="27230" xr:uid="{00000000-0005-0000-0000-0000FF190000}"/>
    <cellStyle name="Normal 2 3 8 2 3" xfId="5310" xr:uid="{00000000-0005-0000-0000-0000001A0000}"/>
    <cellStyle name="Normal 2 3 8 2 3 2" xfId="13199" xr:uid="{00000000-0005-0000-0000-0000011A0000}"/>
    <cellStyle name="Normal 2 3 8 2 3 2 2" xfId="36872" xr:uid="{00000000-0005-0000-0000-0000021A0000}"/>
    <cellStyle name="Normal 2 3 8 2 3 3" xfId="21088" xr:uid="{00000000-0005-0000-0000-0000031A0000}"/>
    <cellStyle name="Normal 2 3 8 2 3 3 2" xfId="44761" xr:uid="{00000000-0005-0000-0000-0000041A0000}"/>
    <cellStyle name="Normal 2 3 8 2 3 4" xfId="28983" xr:uid="{00000000-0005-0000-0000-0000051A0000}"/>
    <cellStyle name="Normal 2 3 8 2 4" xfId="9254" xr:uid="{00000000-0005-0000-0000-0000061A0000}"/>
    <cellStyle name="Normal 2 3 8 2 4 2" xfId="32927" xr:uid="{00000000-0005-0000-0000-0000071A0000}"/>
    <cellStyle name="Normal 2 3 8 2 5" xfId="17143" xr:uid="{00000000-0005-0000-0000-0000081A0000}"/>
    <cellStyle name="Normal 2 3 8 2 5 2" xfId="40816" xr:uid="{00000000-0005-0000-0000-0000091A0000}"/>
    <cellStyle name="Normal 2 3 8 2 6" xfId="25788" xr:uid="{00000000-0005-0000-0000-00000A1A0000}"/>
    <cellStyle name="Normal 2 3 8 3" xfId="2681" xr:uid="{00000000-0005-0000-0000-00000B1A0000}"/>
    <cellStyle name="Normal 2 3 8 3 2" xfId="6626" xr:uid="{00000000-0005-0000-0000-00000C1A0000}"/>
    <cellStyle name="Normal 2 3 8 3 2 2" xfId="14515" xr:uid="{00000000-0005-0000-0000-00000D1A0000}"/>
    <cellStyle name="Normal 2 3 8 3 2 2 2" xfId="38188" xr:uid="{00000000-0005-0000-0000-00000E1A0000}"/>
    <cellStyle name="Normal 2 3 8 3 2 3" xfId="22404" xr:uid="{00000000-0005-0000-0000-00000F1A0000}"/>
    <cellStyle name="Normal 2 3 8 3 2 3 2" xfId="46077" xr:uid="{00000000-0005-0000-0000-0000101A0000}"/>
    <cellStyle name="Normal 2 3 8 3 2 4" xfId="30299" xr:uid="{00000000-0005-0000-0000-0000111A0000}"/>
    <cellStyle name="Normal 2 3 8 3 3" xfId="10131" xr:uid="{00000000-0005-0000-0000-0000121A0000}"/>
    <cellStyle name="Normal 2 3 8 3 3 2" xfId="33804" xr:uid="{00000000-0005-0000-0000-0000131A0000}"/>
    <cellStyle name="Normal 2 3 8 3 4" xfId="18020" xr:uid="{00000000-0005-0000-0000-0000141A0000}"/>
    <cellStyle name="Normal 2 3 8 3 4 2" xfId="41693" xr:uid="{00000000-0005-0000-0000-0000151A0000}"/>
    <cellStyle name="Normal 2 3 8 3 5" xfId="26354" xr:uid="{00000000-0005-0000-0000-0000161A0000}"/>
    <cellStyle name="Normal 2 3 8 4" xfId="4434" xr:uid="{00000000-0005-0000-0000-0000171A0000}"/>
    <cellStyle name="Normal 2 3 8 4 2" xfId="12323" xr:uid="{00000000-0005-0000-0000-0000181A0000}"/>
    <cellStyle name="Normal 2 3 8 4 2 2" xfId="35996" xr:uid="{00000000-0005-0000-0000-0000191A0000}"/>
    <cellStyle name="Normal 2 3 8 4 3" xfId="20212" xr:uid="{00000000-0005-0000-0000-00001A1A0000}"/>
    <cellStyle name="Normal 2 3 8 4 3 2" xfId="43885" xr:uid="{00000000-0005-0000-0000-00001B1A0000}"/>
    <cellStyle name="Normal 2 3 8 4 4" xfId="28107" xr:uid="{00000000-0005-0000-0000-00001C1A0000}"/>
    <cellStyle name="Normal 2 3 8 5" xfId="8378" xr:uid="{00000000-0005-0000-0000-00001D1A0000}"/>
    <cellStyle name="Normal 2 3 8 5 2" xfId="32051" xr:uid="{00000000-0005-0000-0000-00001E1A0000}"/>
    <cellStyle name="Normal 2 3 8 6" xfId="16267" xr:uid="{00000000-0005-0000-0000-00001F1A0000}"/>
    <cellStyle name="Normal 2 3 8 6 2" xfId="39940" xr:uid="{00000000-0005-0000-0000-0000201A0000}"/>
    <cellStyle name="Normal 2 3 8 7" xfId="24912" xr:uid="{00000000-0005-0000-0000-0000211A0000}"/>
    <cellStyle name="Normal 2 3 9" xfId="1677" xr:uid="{00000000-0005-0000-0000-0000221A0000}"/>
    <cellStyle name="Normal 2 3 9 2" xfId="3119" xr:uid="{00000000-0005-0000-0000-0000231A0000}"/>
    <cellStyle name="Normal 2 3 9 2 2" xfId="7064" xr:uid="{00000000-0005-0000-0000-0000241A0000}"/>
    <cellStyle name="Normal 2 3 9 2 2 2" xfId="14953" xr:uid="{00000000-0005-0000-0000-0000251A0000}"/>
    <cellStyle name="Normal 2 3 9 2 2 2 2" xfId="38626" xr:uid="{00000000-0005-0000-0000-0000261A0000}"/>
    <cellStyle name="Normal 2 3 9 2 2 3" xfId="22842" xr:uid="{00000000-0005-0000-0000-0000271A0000}"/>
    <cellStyle name="Normal 2 3 9 2 2 3 2" xfId="46515" xr:uid="{00000000-0005-0000-0000-0000281A0000}"/>
    <cellStyle name="Normal 2 3 9 2 2 4" xfId="30737" xr:uid="{00000000-0005-0000-0000-0000291A0000}"/>
    <cellStyle name="Normal 2 3 9 2 3" xfId="10569" xr:uid="{00000000-0005-0000-0000-00002A1A0000}"/>
    <cellStyle name="Normal 2 3 9 2 3 2" xfId="34242" xr:uid="{00000000-0005-0000-0000-00002B1A0000}"/>
    <cellStyle name="Normal 2 3 9 2 4" xfId="18458" xr:uid="{00000000-0005-0000-0000-00002C1A0000}"/>
    <cellStyle name="Normal 2 3 9 2 4 2" xfId="42131" xr:uid="{00000000-0005-0000-0000-00002D1A0000}"/>
    <cellStyle name="Normal 2 3 9 2 5" xfId="26792" xr:uid="{00000000-0005-0000-0000-00002E1A0000}"/>
    <cellStyle name="Normal 2 3 9 3" xfId="4872" xr:uid="{00000000-0005-0000-0000-00002F1A0000}"/>
    <cellStyle name="Normal 2 3 9 3 2" xfId="12761" xr:uid="{00000000-0005-0000-0000-0000301A0000}"/>
    <cellStyle name="Normal 2 3 9 3 2 2" xfId="36434" xr:uid="{00000000-0005-0000-0000-0000311A0000}"/>
    <cellStyle name="Normal 2 3 9 3 3" xfId="20650" xr:uid="{00000000-0005-0000-0000-0000321A0000}"/>
    <cellStyle name="Normal 2 3 9 3 3 2" xfId="44323" xr:uid="{00000000-0005-0000-0000-0000331A0000}"/>
    <cellStyle name="Normal 2 3 9 3 4" xfId="28545" xr:uid="{00000000-0005-0000-0000-0000341A0000}"/>
    <cellStyle name="Normal 2 3 9 4" xfId="8816" xr:uid="{00000000-0005-0000-0000-0000351A0000}"/>
    <cellStyle name="Normal 2 3 9 4 2" xfId="32489" xr:uid="{00000000-0005-0000-0000-0000361A0000}"/>
    <cellStyle name="Normal 2 3 9 5" xfId="16705" xr:uid="{00000000-0005-0000-0000-0000371A0000}"/>
    <cellStyle name="Normal 2 3 9 5 2" xfId="40378" xr:uid="{00000000-0005-0000-0000-0000381A0000}"/>
    <cellStyle name="Normal 2 3 9 6" xfId="25350" xr:uid="{00000000-0005-0000-0000-0000391A0000}"/>
    <cellStyle name="Normal 2 4" xfId="86" xr:uid="{00000000-0005-0000-0000-00003A1A0000}"/>
    <cellStyle name="Normal 2 4 10" xfId="4009" xr:uid="{00000000-0005-0000-0000-00003B1A0000}"/>
    <cellStyle name="Normal 2 4 10 2" xfId="11898" xr:uid="{00000000-0005-0000-0000-00003C1A0000}"/>
    <cellStyle name="Normal 2 4 10 2 2" xfId="35571" xr:uid="{00000000-0005-0000-0000-00003D1A0000}"/>
    <cellStyle name="Normal 2 4 10 3" xfId="19787" xr:uid="{00000000-0005-0000-0000-00003E1A0000}"/>
    <cellStyle name="Normal 2 4 10 3 2" xfId="43460" xr:uid="{00000000-0005-0000-0000-00003F1A0000}"/>
    <cellStyle name="Normal 2 4 10 4" xfId="27682" xr:uid="{00000000-0005-0000-0000-0000401A0000}"/>
    <cellStyle name="Normal 2 4 11" xfId="7953" xr:uid="{00000000-0005-0000-0000-0000411A0000}"/>
    <cellStyle name="Normal 2 4 11 2" xfId="31626" xr:uid="{00000000-0005-0000-0000-0000421A0000}"/>
    <cellStyle name="Normal 2 4 12" xfId="15842" xr:uid="{00000000-0005-0000-0000-0000431A0000}"/>
    <cellStyle name="Normal 2 4 12 2" xfId="39515" xr:uid="{00000000-0005-0000-0000-0000441A0000}"/>
    <cellStyle name="Normal 2 4 13" xfId="23760" xr:uid="{00000000-0005-0000-0000-0000451A0000}"/>
    <cellStyle name="Normal 2 4 2" xfId="110" xr:uid="{00000000-0005-0000-0000-0000461A0000}"/>
    <cellStyle name="Normal 2 4 2 10" xfId="7977" xr:uid="{00000000-0005-0000-0000-0000471A0000}"/>
    <cellStyle name="Normal 2 4 2 10 2" xfId="31650" xr:uid="{00000000-0005-0000-0000-0000481A0000}"/>
    <cellStyle name="Normal 2 4 2 11" xfId="15866" xr:uid="{00000000-0005-0000-0000-0000491A0000}"/>
    <cellStyle name="Normal 2 4 2 11 2" xfId="39539" xr:uid="{00000000-0005-0000-0000-00004A1A0000}"/>
    <cellStyle name="Normal 2 4 2 12" xfId="23784" xr:uid="{00000000-0005-0000-0000-00004B1A0000}"/>
    <cellStyle name="Normal 2 4 2 2" xfId="182" xr:uid="{00000000-0005-0000-0000-00004C1A0000}"/>
    <cellStyle name="Normal 2 4 2 2 10" xfId="15937" xr:uid="{00000000-0005-0000-0000-00004D1A0000}"/>
    <cellStyle name="Normal 2 4 2 2 10 2" xfId="39610" xr:uid="{00000000-0005-0000-0000-00004E1A0000}"/>
    <cellStyle name="Normal 2 4 2 2 11" xfId="23855" xr:uid="{00000000-0005-0000-0000-00004F1A0000}"/>
    <cellStyle name="Normal 2 4 2 2 2" xfId="324" xr:uid="{00000000-0005-0000-0000-0000501A0000}"/>
    <cellStyle name="Normal 2 4 2 2 2 2" xfId="1266" xr:uid="{00000000-0005-0000-0000-0000511A0000}"/>
    <cellStyle name="Normal 2 4 2 2 2 2 2" xfId="2142" xr:uid="{00000000-0005-0000-0000-0000521A0000}"/>
    <cellStyle name="Normal 2 4 2 2 2 2 2 2" xfId="3584" xr:uid="{00000000-0005-0000-0000-0000531A0000}"/>
    <cellStyle name="Normal 2 4 2 2 2 2 2 2 2" xfId="7529" xr:uid="{00000000-0005-0000-0000-0000541A0000}"/>
    <cellStyle name="Normal 2 4 2 2 2 2 2 2 2 2" xfId="15418" xr:uid="{00000000-0005-0000-0000-0000551A0000}"/>
    <cellStyle name="Normal 2 4 2 2 2 2 2 2 2 2 2" xfId="39091" xr:uid="{00000000-0005-0000-0000-0000561A0000}"/>
    <cellStyle name="Normal 2 4 2 2 2 2 2 2 2 3" xfId="23307" xr:uid="{00000000-0005-0000-0000-0000571A0000}"/>
    <cellStyle name="Normal 2 4 2 2 2 2 2 2 2 3 2" xfId="46980" xr:uid="{00000000-0005-0000-0000-0000581A0000}"/>
    <cellStyle name="Normal 2 4 2 2 2 2 2 2 2 4" xfId="31202" xr:uid="{00000000-0005-0000-0000-0000591A0000}"/>
    <cellStyle name="Normal 2 4 2 2 2 2 2 2 3" xfId="11034" xr:uid="{00000000-0005-0000-0000-00005A1A0000}"/>
    <cellStyle name="Normal 2 4 2 2 2 2 2 2 3 2" xfId="34707" xr:uid="{00000000-0005-0000-0000-00005B1A0000}"/>
    <cellStyle name="Normal 2 4 2 2 2 2 2 2 4" xfId="18923" xr:uid="{00000000-0005-0000-0000-00005C1A0000}"/>
    <cellStyle name="Normal 2 4 2 2 2 2 2 2 4 2" xfId="42596" xr:uid="{00000000-0005-0000-0000-00005D1A0000}"/>
    <cellStyle name="Normal 2 4 2 2 2 2 2 2 5" xfId="27257" xr:uid="{00000000-0005-0000-0000-00005E1A0000}"/>
    <cellStyle name="Normal 2 4 2 2 2 2 2 3" xfId="5337" xr:uid="{00000000-0005-0000-0000-00005F1A0000}"/>
    <cellStyle name="Normal 2 4 2 2 2 2 2 3 2" xfId="13226" xr:uid="{00000000-0005-0000-0000-0000601A0000}"/>
    <cellStyle name="Normal 2 4 2 2 2 2 2 3 2 2" xfId="36899" xr:uid="{00000000-0005-0000-0000-0000611A0000}"/>
    <cellStyle name="Normal 2 4 2 2 2 2 2 3 3" xfId="21115" xr:uid="{00000000-0005-0000-0000-0000621A0000}"/>
    <cellStyle name="Normal 2 4 2 2 2 2 2 3 3 2" xfId="44788" xr:uid="{00000000-0005-0000-0000-0000631A0000}"/>
    <cellStyle name="Normal 2 4 2 2 2 2 2 3 4" xfId="29010" xr:uid="{00000000-0005-0000-0000-0000641A0000}"/>
    <cellStyle name="Normal 2 4 2 2 2 2 2 4" xfId="9281" xr:uid="{00000000-0005-0000-0000-0000651A0000}"/>
    <cellStyle name="Normal 2 4 2 2 2 2 2 4 2" xfId="32954" xr:uid="{00000000-0005-0000-0000-0000661A0000}"/>
    <cellStyle name="Normal 2 4 2 2 2 2 2 5" xfId="17170" xr:uid="{00000000-0005-0000-0000-0000671A0000}"/>
    <cellStyle name="Normal 2 4 2 2 2 2 2 5 2" xfId="40843" xr:uid="{00000000-0005-0000-0000-0000681A0000}"/>
    <cellStyle name="Normal 2 4 2 2 2 2 2 6" xfId="25815" xr:uid="{00000000-0005-0000-0000-0000691A0000}"/>
    <cellStyle name="Normal 2 4 2 2 2 2 3" xfId="2708" xr:uid="{00000000-0005-0000-0000-00006A1A0000}"/>
    <cellStyle name="Normal 2 4 2 2 2 2 3 2" xfId="6653" xr:uid="{00000000-0005-0000-0000-00006B1A0000}"/>
    <cellStyle name="Normal 2 4 2 2 2 2 3 2 2" xfId="14542" xr:uid="{00000000-0005-0000-0000-00006C1A0000}"/>
    <cellStyle name="Normal 2 4 2 2 2 2 3 2 2 2" xfId="38215" xr:uid="{00000000-0005-0000-0000-00006D1A0000}"/>
    <cellStyle name="Normal 2 4 2 2 2 2 3 2 3" xfId="22431" xr:uid="{00000000-0005-0000-0000-00006E1A0000}"/>
    <cellStyle name="Normal 2 4 2 2 2 2 3 2 3 2" xfId="46104" xr:uid="{00000000-0005-0000-0000-00006F1A0000}"/>
    <cellStyle name="Normal 2 4 2 2 2 2 3 2 4" xfId="30326" xr:uid="{00000000-0005-0000-0000-0000701A0000}"/>
    <cellStyle name="Normal 2 4 2 2 2 2 3 3" xfId="10158" xr:uid="{00000000-0005-0000-0000-0000711A0000}"/>
    <cellStyle name="Normal 2 4 2 2 2 2 3 3 2" xfId="33831" xr:uid="{00000000-0005-0000-0000-0000721A0000}"/>
    <cellStyle name="Normal 2 4 2 2 2 2 3 4" xfId="18047" xr:uid="{00000000-0005-0000-0000-0000731A0000}"/>
    <cellStyle name="Normal 2 4 2 2 2 2 3 4 2" xfId="41720" xr:uid="{00000000-0005-0000-0000-0000741A0000}"/>
    <cellStyle name="Normal 2 4 2 2 2 2 3 5" xfId="26381" xr:uid="{00000000-0005-0000-0000-0000751A0000}"/>
    <cellStyle name="Normal 2 4 2 2 2 2 4" xfId="4461" xr:uid="{00000000-0005-0000-0000-0000761A0000}"/>
    <cellStyle name="Normal 2 4 2 2 2 2 4 2" xfId="12350" xr:uid="{00000000-0005-0000-0000-0000771A0000}"/>
    <cellStyle name="Normal 2 4 2 2 2 2 4 2 2" xfId="36023" xr:uid="{00000000-0005-0000-0000-0000781A0000}"/>
    <cellStyle name="Normal 2 4 2 2 2 2 4 3" xfId="20239" xr:uid="{00000000-0005-0000-0000-0000791A0000}"/>
    <cellStyle name="Normal 2 4 2 2 2 2 4 3 2" xfId="43912" xr:uid="{00000000-0005-0000-0000-00007A1A0000}"/>
    <cellStyle name="Normal 2 4 2 2 2 2 4 4" xfId="28134" xr:uid="{00000000-0005-0000-0000-00007B1A0000}"/>
    <cellStyle name="Normal 2 4 2 2 2 2 5" xfId="8405" xr:uid="{00000000-0005-0000-0000-00007C1A0000}"/>
    <cellStyle name="Normal 2 4 2 2 2 2 5 2" xfId="32078" xr:uid="{00000000-0005-0000-0000-00007D1A0000}"/>
    <cellStyle name="Normal 2 4 2 2 2 2 6" xfId="16294" xr:uid="{00000000-0005-0000-0000-00007E1A0000}"/>
    <cellStyle name="Normal 2 4 2 2 2 2 6 2" xfId="39967" xr:uid="{00000000-0005-0000-0000-00007F1A0000}"/>
    <cellStyle name="Normal 2 4 2 2 2 2 7" xfId="24939" xr:uid="{00000000-0005-0000-0000-0000801A0000}"/>
    <cellStyle name="Normal 2 4 2 2 2 3" xfId="1704" xr:uid="{00000000-0005-0000-0000-0000811A0000}"/>
    <cellStyle name="Normal 2 4 2 2 2 3 2" xfId="3146" xr:uid="{00000000-0005-0000-0000-0000821A0000}"/>
    <cellStyle name="Normal 2 4 2 2 2 3 2 2" xfId="7091" xr:uid="{00000000-0005-0000-0000-0000831A0000}"/>
    <cellStyle name="Normal 2 4 2 2 2 3 2 2 2" xfId="14980" xr:uid="{00000000-0005-0000-0000-0000841A0000}"/>
    <cellStyle name="Normal 2 4 2 2 2 3 2 2 2 2" xfId="38653" xr:uid="{00000000-0005-0000-0000-0000851A0000}"/>
    <cellStyle name="Normal 2 4 2 2 2 3 2 2 3" xfId="22869" xr:uid="{00000000-0005-0000-0000-0000861A0000}"/>
    <cellStyle name="Normal 2 4 2 2 2 3 2 2 3 2" xfId="46542" xr:uid="{00000000-0005-0000-0000-0000871A0000}"/>
    <cellStyle name="Normal 2 4 2 2 2 3 2 2 4" xfId="30764" xr:uid="{00000000-0005-0000-0000-0000881A0000}"/>
    <cellStyle name="Normal 2 4 2 2 2 3 2 3" xfId="10596" xr:uid="{00000000-0005-0000-0000-0000891A0000}"/>
    <cellStyle name="Normal 2 4 2 2 2 3 2 3 2" xfId="34269" xr:uid="{00000000-0005-0000-0000-00008A1A0000}"/>
    <cellStyle name="Normal 2 4 2 2 2 3 2 4" xfId="18485" xr:uid="{00000000-0005-0000-0000-00008B1A0000}"/>
    <cellStyle name="Normal 2 4 2 2 2 3 2 4 2" xfId="42158" xr:uid="{00000000-0005-0000-0000-00008C1A0000}"/>
    <cellStyle name="Normal 2 4 2 2 2 3 2 5" xfId="26819" xr:uid="{00000000-0005-0000-0000-00008D1A0000}"/>
    <cellStyle name="Normal 2 4 2 2 2 3 3" xfId="4899" xr:uid="{00000000-0005-0000-0000-00008E1A0000}"/>
    <cellStyle name="Normal 2 4 2 2 2 3 3 2" xfId="12788" xr:uid="{00000000-0005-0000-0000-00008F1A0000}"/>
    <cellStyle name="Normal 2 4 2 2 2 3 3 2 2" xfId="36461" xr:uid="{00000000-0005-0000-0000-0000901A0000}"/>
    <cellStyle name="Normal 2 4 2 2 2 3 3 3" xfId="20677" xr:uid="{00000000-0005-0000-0000-0000911A0000}"/>
    <cellStyle name="Normal 2 4 2 2 2 3 3 3 2" xfId="44350" xr:uid="{00000000-0005-0000-0000-0000921A0000}"/>
    <cellStyle name="Normal 2 4 2 2 2 3 3 4" xfId="28572" xr:uid="{00000000-0005-0000-0000-0000931A0000}"/>
    <cellStyle name="Normal 2 4 2 2 2 3 4" xfId="8843" xr:uid="{00000000-0005-0000-0000-0000941A0000}"/>
    <cellStyle name="Normal 2 4 2 2 2 3 4 2" xfId="32516" xr:uid="{00000000-0005-0000-0000-0000951A0000}"/>
    <cellStyle name="Normal 2 4 2 2 2 3 5" xfId="16732" xr:uid="{00000000-0005-0000-0000-0000961A0000}"/>
    <cellStyle name="Normal 2 4 2 2 2 3 5 2" xfId="40405" xr:uid="{00000000-0005-0000-0000-0000971A0000}"/>
    <cellStyle name="Normal 2 4 2 2 2 3 6" xfId="25377" xr:uid="{00000000-0005-0000-0000-0000981A0000}"/>
    <cellStyle name="Normal 2 4 2 2 2 4" xfId="1206" xr:uid="{00000000-0005-0000-0000-0000991A0000}"/>
    <cellStyle name="Normal 2 4 2 2 2 4 2" xfId="6154" xr:uid="{00000000-0005-0000-0000-00009A1A0000}"/>
    <cellStyle name="Normal 2 4 2 2 2 4 2 2" xfId="14043" xr:uid="{00000000-0005-0000-0000-00009B1A0000}"/>
    <cellStyle name="Normal 2 4 2 2 2 4 2 2 2" xfId="37716" xr:uid="{00000000-0005-0000-0000-00009C1A0000}"/>
    <cellStyle name="Normal 2 4 2 2 2 4 2 3" xfId="21932" xr:uid="{00000000-0005-0000-0000-00009D1A0000}"/>
    <cellStyle name="Normal 2 4 2 2 2 4 2 3 2" xfId="45605" xr:uid="{00000000-0005-0000-0000-00009E1A0000}"/>
    <cellStyle name="Normal 2 4 2 2 2 4 2 4" xfId="29827" xr:uid="{00000000-0005-0000-0000-00009F1A0000}"/>
    <cellStyle name="Normal 2 4 2 2 2 4 3" xfId="11851" xr:uid="{00000000-0005-0000-0000-0000A01A0000}"/>
    <cellStyle name="Normal 2 4 2 2 2 4 3 2" xfId="35524" xr:uid="{00000000-0005-0000-0000-0000A11A0000}"/>
    <cellStyle name="Normal 2 4 2 2 2 4 4" xfId="19740" xr:uid="{00000000-0005-0000-0000-0000A21A0000}"/>
    <cellStyle name="Normal 2 4 2 2 2 4 4 2" xfId="43413" xr:uid="{00000000-0005-0000-0000-0000A31A0000}"/>
    <cellStyle name="Normal 2 4 2 2 2 4 5" xfId="24879" xr:uid="{00000000-0005-0000-0000-0000A41A0000}"/>
    <cellStyle name="Normal 2 4 2 2 2 5" xfId="767" xr:uid="{00000000-0005-0000-0000-0000A51A0000}"/>
    <cellStyle name="Normal 2 4 2 2 2 5 2" xfId="6593" xr:uid="{00000000-0005-0000-0000-0000A61A0000}"/>
    <cellStyle name="Normal 2 4 2 2 2 5 2 2" xfId="14482" xr:uid="{00000000-0005-0000-0000-0000A71A0000}"/>
    <cellStyle name="Normal 2 4 2 2 2 5 2 2 2" xfId="38155" xr:uid="{00000000-0005-0000-0000-0000A81A0000}"/>
    <cellStyle name="Normal 2 4 2 2 2 5 2 3" xfId="22371" xr:uid="{00000000-0005-0000-0000-0000A91A0000}"/>
    <cellStyle name="Normal 2 4 2 2 2 5 2 3 2" xfId="46044" xr:uid="{00000000-0005-0000-0000-0000AA1A0000}"/>
    <cellStyle name="Normal 2 4 2 2 2 5 2 4" xfId="30266" xr:uid="{00000000-0005-0000-0000-0000AB1A0000}"/>
    <cellStyle name="Normal 2 4 2 2 2 5 3" xfId="10098" xr:uid="{00000000-0005-0000-0000-0000AC1A0000}"/>
    <cellStyle name="Normal 2 4 2 2 2 5 3 2" xfId="33771" xr:uid="{00000000-0005-0000-0000-0000AD1A0000}"/>
    <cellStyle name="Normal 2 4 2 2 2 5 4" xfId="17987" xr:uid="{00000000-0005-0000-0000-0000AE1A0000}"/>
    <cellStyle name="Normal 2 4 2 2 2 5 4 2" xfId="41660" xr:uid="{00000000-0005-0000-0000-0000AF1A0000}"/>
    <cellStyle name="Normal 2 4 2 2 2 5 5" xfId="24440" xr:uid="{00000000-0005-0000-0000-0000B01A0000}"/>
    <cellStyle name="Normal 2 4 2 2 2 6" xfId="4401" xr:uid="{00000000-0005-0000-0000-0000B11A0000}"/>
    <cellStyle name="Normal 2 4 2 2 2 6 2" xfId="12290" xr:uid="{00000000-0005-0000-0000-0000B21A0000}"/>
    <cellStyle name="Normal 2 4 2 2 2 6 2 2" xfId="35963" xr:uid="{00000000-0005-0000-0000-0000B31A0000}"/>
    <cellStyle name="Normal 2 4 2 2 2 6 3" xfId="20179" xr:uid="{00000000-0005-0000-0000-0000B41A0000}"/>
    <cellStyle name="Normal 2 4 2 2 2 6 3 2" xfId="43852" xr:uid="{00000000-0005-0000-0000-0000B51A0000}"/>
    <cellStyle name="Normal 2 4 2 2 2 6 4" xfId="28074" xr:uid="{00000000-0005-0000-0000-0000B61A0000}"/>
    <cellStyle name="Normal 2 4 2 2 2 7" xfId="8345" xr:uid="{00000000-0005-0000-0000-0000B71A0000}"/>
    <cellStyle name="Normal 2 4 2 2 2 7 2" xfId="32018" xr:uid="{00000000-0005-0000-0000-0000B81A0000}"/>
    <cellStyle name="Normal 2 4 2 2 2 8" xfId="16234" xr:uid="{00000000-0005-0000-0000-0000B91A0000}"/>
    <cellStyle name="Normal 2 4 2 2 2 8 2" xfId="39907" xr:uid="{00000000-0005-0000-0000-0000BA1A0000}"/>
    <cellStyle name="Normal 2 4 2 2 2 9" xfId="23997" xr:uid="{00000000-0005-0000-0000-0000BB1A0000}"/>
    <cellStyle name="Normal 2 4 2 2 3" xfId="625" xr:uid="{00000000-0005-0000-0000-0000BC1A0000}"/>
    <cellStyle name="Normal 2 4 2 2 3 2" xfId="1644" xr:uid="{00000000-0005-0000-0000-0000BD1A0000}"/>
    <cellStyle name="Normal 2 4 2 2 3 2 2" xfId="2520" xr:uid="{00000000-0005-0000-0000-0000BE1A0000}"/>
    <cellStyle name="Normal 2 4 2 2 3 2 2 2" xfId="3962" xr:uid="{00000000-0005-0000-0000-0000BF1A0000}"/>
    <cellStyle name="Normal 2 4 2 2 3 2 2 2 2" xfId="7907" xr:uid="{00000000-0005-0000-0000-0000C01A0000}"/>
    <cellStyle name="Normal 2 4 2 2 3 2 2 2 2 2" xfId="15796" xr:uid="{00000000-0005-0000-0000-0000C11A0000}"/>
    <cellStyle name="Normal 2 4 2 2 3 2 2 2 2 2 2" xfId="39469" xr:uid="{00000000-0005-0000-0000-0000C21A0000}"/>
    <cellStyle name="Normal 2 4 2 2 3 2 2 2 2 3" xfId="23685" xr:uid="{00000000-0005-0000-0000-0000C31A0000}"/>
    <cellStyle name="Normal 2 4 2 2 3 2 2 2 2 3 2" xfId="47358" xr:uid="{00000000-0005-0000-0000-0000C41A0000}"/>
    <cellStyle name="Normal 2 4 2 2 3 2 2 2 2 4" xfId="31580" xr:uid="{00000000-0005-0000-0000-0000C51A0000}"/>
    <cellStyle name="Normal 2 4 2 2 3 2 2 2 3" xfId="11412" xr:uid="{00000000-0005-0000-0000-0000C61A0000}"/>
    <cellStyle name="Normal 2 4 2 2 3 2 2 2 3 2" xfId="35085" xr:uid="{00000000-0005-0000-0000-0000C71A0000}"/>
    <cellStyle name="Normal 2 4 2 2 3 2 2 2 4" xfId="19301" xr:uid="{00000000-0005-0000-0000-0000C81A0000}"/>
    <cellStyle name="Normal 2 4 2 2 3 2 2 2 4 2" xfId="42974" xr:uid="{00000000-0005-0000-0000-0000C91A0000}"/>
    <cellStyle name="Normal 2 4 2 2 3 2 2 2 5" xfId="27635" xr:uid="{00000000-0005-0000-0000-0000CA1A0000}"/>
    <cellStyle name="Normal 2 4 2 2 3 2 2 3" xfId="5715" xr:uid="{00000000-0005-0000-0000-0000CB1A0000}"/>
    <cellStyle name="Normal 2 4 2 2 3 2 2 3 2" xfId="13604" xr:uid="{00000000-0005-0000-0000-0000CC1A0000}"/>
    <cellStyle name="Normal 2 4 2 2 3 2 2 3 2 2" xfId="37277" xr:uid="{00000000-0005-0000-0000-0000CD1A0000}"/>
    <cellStyle name="Normal 2 4 2 2 3 2 2 3 3" xfId="21493" xr:uid="{00000000-0005-0000-0000-0000CE1A0000}"/>
    <cellStyle name="Normal 2 4 2 2 3 2 2 3 3 2" xfId="45166" xr:uid="{00000000-0005-0000-0000-0000CF1A0000}"/>
    <cellStyle name="Normal 2 4 2 2 3 2 2 3 4" xfId="29388" xr:uid="{00000000-0005-0000-0000-0000D01A0000}"/>
    <cellStyle name="Normal 2 4 2 2 3 2 2 4" xfId="9659" xr:uid="{00000000-0005-0000-0000-0000D11A0000}"/>
    <cellStyle name="Normal 2 4 2 2 3 2 2 4 2" xfId="33332" xr:uid="{00000000-0005-0000-0000-0000D21A0000}"/>
    <cellStyle name="Normal 2 4 2 2 3 2 2 5" xfId="17548" xr:uid="{00000000-0005-0000-0000-0000D31A0000}"/>
    <cellStyle name="Normal 2 4 2 2 3 2 2 5 2" xfId="41221" xr:uid="{00000000-0005-0000-0000-0000D41A0000}"/>
    <cellStyle name="Normal 2 4 2 2 3 2 2 6" xfId="26193" xr:uid="{00000000-0005-0000-0000-0000D51A0000}"/>
    <cellStyle name="Normal 2 4 2 2 3 2 3" xfId="3086" xr:uid="{00000000-0005-0000-0000-0000D61A0000}"/>
    <cellStyle name="Normal 2 4 2 2 3 2 3 2" xfId="7031" xr:uid="{00000000-0005-0000-0000-0000D71A0000}"/>
    <cellStyle name="Normal 2 4 2 2 3 2 3 2 2" xfId="14920" xr:uid="{00000000-0005-0000-0000-0000D81A0000}"/>
    <cellStyle name="Normal 2 4 2 2 3 2 3 2 2 2" xfId="38593" xr:uid="{00000000-0005-0000-0000-0000D91A0000}"/>
    <cellStyle name="Normal 2 4 2 2 3 2 3 2 3" xfId="22809" xr:uid="{00000000-0005-0000-0000-0000DA1A0000}"/>
    <cellStyle name="Normal 2 4 2 2 3 2 3 2 3 2" xfId="46482" xr:uid="{00000000-0005-0000-0000-0000DB1A0000}"/>
    <cellStyle name="Normal 2 4 2 2 3 2 3 2 4" xfId="30704" xr:uid="{00000000-0005-0000-0000-0000DC1A0000}"/>
    <cellStyle name="Normal 2 4 2 2 3 2 3 3" xfId="10536" xr:uid="{00000000-0005-0000-0000-0000DD1A0000}"/>
    <cellStyle name="Normal 2 4 2 2 3 2 3 3 2" xfId="34209" xr:uid="{00000000-0005-0000-0000-0000DE1A0000}"/>
    <cellStyle name="Normal 2 4 2 2 3 2 3 4" xfId="18425" xr:uid="{00000000-0005-0000-0000-0000DF1A0000}"/>
    <cellStyle name="Normal 2 4 2 2 3 2 3 4 2" xfId="42098" xr:uid="{00000000-0005-0000-0000-0000E01A0000}"/>
    <cellStyle name="Normal 2 4 2 2 3 2 3 5" xfId="26759" xr:uid="{00000000-0005-0000-0000-0000E11A0000}"/>
    <cellStyle name="Normal 2 4 2 2 3 2 4" xfId="4839" xr:uid="{00000000-0005-0000-0000-0000E21A0000}"/>
    <cellStyle name="Normal 2 4 2 2 3 2 4 2" xfId="12728" xr:uid="{00000000-0005-0000-0000-0000E31A0000}"/>
    <cellStyle name="Normal 2 4 2 2 3 2 4 2 2" xfId="36401" xr:uid="{00000000-0005-0000-0000-0000E41A0000}"/>
    <cellStyle name="Normal 2 4 2 2 3 2 4 3" xfId="20617" xr:uid="{00000000-0005-0000-0000-0000E51A0000}"/>
    <cellStyle name="Normal 2 4 2 2 3 2 4 3 2" xfId="44290" xr:uid="{00000000-0005-0000-0000-0000E61A0000}"/>
    <cellStyle name="Normal 2 4 2 2 3 2 4 4" xfId="28512" xr:uid="{00000000-0005-0000-0000-0000E71A0000}"/>
    <cellStyle name="Normal 2 4 2 2 3 2 5" xfId="8783" xr:uid="{00000000-0005-0000-0000-0000E81A0000}"/>
    <cellStyle name="Normal 2 4 2 2 3 2 5 2" xfId="32456" xr:uid="{00000000-0005-0000-0000-0000E91A0000}"/>
    <cellStyle name="Normal 2 4 2 2 3 2 6" xfId="16672" xr:uid="{00000000-0005-0000-0000-0000EA1A0000}"/>
    <cellStyle name="Normal 2 4 2 2 3 2 6 2" xfId="40345" xr:uid="{00000000-0005-0000-0000-0000EB1A0000}"/>
    <cellStyle name="Normal 2 4 2 2 3 2 7" xfId="25317" xr:uid="{00000000-0005-0000-0000-0000EC1A0000}"/>
    <cellStyle name="Normal 2 4 2 2 3 3" xfId="2082" xr:uid="{00000000-0005-0000-0000-0000ED1A0000}"/>
    <cellStyle name="Normal 2 4 2 2 3 3 2" xfId="3524" xr:uid="{00000000-0005-0000-0000-0000EE1A0000}"/>
    <cellStyle name="Normal 2 4 2 2 3 3 2 2" xfId="7469" xr:uid="{00000000-0005-0000-0000-0000EF1A0000}"/>
    <cellStyle name="Normal 2 4 2 2 3 3 2 2 2" xfId="15358" xr:uid="{00000000-0005-0000-0000-0000F01A0000}"/>
    <cellStyle name="Normal 2 4 2 2 3 3 2 2 2 2" xfId="39031" xr:uid="{00000000-0005-0000-0000-0000F11A0000}"/>
    <cellStyle name="Normal 2 4 2 2 3 3 2 2 3" xfId="23247" xr:uid="{00000000-0005-0000-0000-0000F21A0000}"/>
    <cellStyle name="Normal 2 4 2 2 3 3 2 2 3 2" xfId="46920" xr:uid="{00000000-0005-0000-0000-0000F31A0000}"/>
    <cellStyle name="Normal 2 4 2 2 3 3 2 2 4" xfId="31142" xr:uid="{00000000-0005-0000-0000-0000F41A0000}"/>
    <cellStyle name="Normal 2 4 2 2 3 3 2 3" xfId="10974" xr:uid="{00000000-0005-0000-0000-0000F51A0000}"/>
    <cellStyle name="Normal 2 4 2 2 3 3 2 3 2" xfId="34647" xr:uid="{00000000-0005-0000-0000-0000F61A0000}"/>
    <cellStyle name="Normal 2 4 2 2 3 3 2 4" xfId="18863" xr:uid="{00000000-0005-0000-0000-0000F71A0000}"/>
    <cellStyle name="Normal 2 4 2 2 3 3 2 4 2" xfId="42536" xr:uid="{00000000-0005-0000-0000-0000F81A0000}"/>
    <cellStyle name="Normal 2 4 2 2 3 3 2 5" xfId="27197" xr:uid="{00000000-0005-0000-0000-0000F91A0000}"/>
    <cellStyle name="Normal 2 4 2 2 3 3 3" xfId="5277" xr:uid="{00000000-0005-0000-0000-0000FA1A0000}"/>
    <cellStyle name="Normal 2 4 2 2 3 3 3 2" xfId="13166" xr:uid="{00000000-0005-0000-0000-0000FB1A0000}"/>
    <cellStyle name="Normal 2 4 2 2 3 3 3 2 2" xfId="36839" xr:uid="{00000000-0005-0000-0000-0000FC1A0000}"/>
    <cellStyle name="Normal 2 4 2 2 3 3 3 3" xfId="21055" xr:uid="{00000000-0005-0000-0000-0000FD1A0000}"/>
    <cellStyle name="Normal 2 4 2 2 3 3 3 3 2" xfId="44728" xr:uid="{00000000-0005-0000-0000-0000FE1A0000}"/>
    <cellStyle name="Normal 2 4 2 2 3 3 3 4" xfId="28950" xr:uid="{00000000-0005-0000-0000-0000FF1A0000}"/>
    <cellStyle name="Normal 2 4 2 2 3 3 4" xfId="9221" xr:uid="{00000000-0005-0000-0000-0000001B0000}"/>
    <cellStyle name="Normal 2 4 2 2 3 3 4 2" xfId="32894" xr:uid="{00000000-0005-0000-0000-0000011B0000}"/>
    <cellStyle name="Normal 2 4 2 2 3 3 5" xfId="17110" xr:uid="{00000000-0005-0000-0000-0000021B0000}"/>
    <cellStyle name="Normal 2 4 2 2 3 3 5 2" xfId="40783" xr:uid="{00000000-0005-0000-0000-0000031B0000}"/>
    <cellStyle name="Normal 2 4 2 2 3 3 6" xfId="25755" xr:uid="{00000000-0005-0000-0000-0000041B0000}"/>
    <cellStyle name="Normal 2 4 2 2 3 4" xfId="1064" xr:uid="{00000000-0005-0000-0000-0000051B0000}"/>
    <cellStyle name="Normal 2 4 2 2 3 4 2" xfId="6012" xr:uid="{00000000-0005-0000-0000-0000061B0000}"/>
    <cellStyle name="Normal 2 4 2 2 3 4 2 2" xfId="13901" xr:uid="{00000000-0005-0000-0000-0000071B0000}"/>
    <cellStyle name="Normal 2 4 2 2 3 4 2 2 2" xfId="37574" xr:uid="{00000000-0005-0000-0000-0000081B0000}"/>
    <cellStyle name="Normal 2 4 2 2 3 4 2 3" xfId="21790" xr:uid="{00000000-0005-0000-0000-0000091B0000}"/>
    <cellStyle name="Normal 2 4 2 2 3 4 2 3 2" xfId="45463" xr:uid="{00000000-0005-0000-0000-00000A1B0000}"/>
    <cellStyle name="Normal 2 4 2 2 3 4 2 4" xfId="29685" xr:uid="{00000000-0005-0000-0000-00000B1B0000}"/>
    <cellStyle name="Normal 2 4 2 2 3 4 3" xfId="11709" xr:uid="{00000000-0005-0000-0000-00000C1B0000}"/>
    <cellStyle name="Normal 2 4 2 2 3 4 3 2" xfId="35382" xr:uid="{00000000-0005-0000-0000-00000D1B0000}"/>
    <cellStyle name="Normal 2 4 2 2 3 4 4" xfId="19598" xr:uid="{00000000-0005-0000-0000-00000E1B0000}"/>
    <cellStyle name="Normal 2 4 2 2 3 4 4 2" xfId="43271" xr:uid="{00000000-0005-0000-0000-00000F1B0000}"/>
    <cellStyle name="Normal 2 4 2 2 3 4 5" xfId="24737" xr:uid="{00000000-0005-0000-0000-0000101B0000}"/>
    <cellStyle name="Normal 2 4 2 2 3 5" xfId="2660" xr:uid="{00000000-0005-0000-0000-0000111B0000}"/>
    <cellStyle name="Normal 2 4 2 2 3 5 2" xfId="6451" xr:uid="{00000000-0005-0000-0000-0000121B0000}"/>
    <cellStyle name="Normal 2 4 2 2 3 5 2 2" xfId="14340" xr:uid="{00000000-0005-0000-0000-0000131B0000}"/>
    <cellStyle name="Normal 2 4 2 2 3 5 2 2 2" xfId="38013" xr:uid="{00000000-0005-0000-0000-0000141B0000}"/>
    <cellStyle name="Normal 2 4 2 2 3 5 2 3" xfId="22229" xr:uid="{00000000-0005-0000-0000-0000151B0000}"/>
    <cellStyle name="Normal 2 4 2 2 3 5 2 3 2" xfId="45902" xr:uid="{00000000-0005-0000-0000-0000161B0000}"/>
    <cellStyle name="Normal 2 4 2 2 3 5 2 4" xfId="30124" xr:uid="{00000000-0005-0000-0000-0000171B0000}"/>
    <cellStyle name="Normal 2 4 2 2 3 5 3" xfId="9956" xr:uid="{00000000-0005-0000-0000-0000181B0000}"/>
    <cellStyle name="Normal 2 4 2 2 3 5 3 2" xfId="33629" xr:uid="{00000000-0005-0000-0000-0000191B0000}"/>
    <cellStyle name="Normal 2 4 2 2 3 5 4" xfId="17845" xr:uid="{00000000-0005-0000-0000-00001A1B0000}"/>
    <cellStyle name="Normal 2 4 2 2 3 5 4 2" xfId="41518" xr:uid="{00000000-0005-0000-0000-00001B1B0000}"/>
    <cellStyle name="Normal 2 4 2 2 3 5 5" xfId="26333" xr:uid="{00000000-0005-0000-0000-00001C1B0000}"/>
    <cellStyle name="Normal 2 4 2 2 3 6" xfId="4259" xr:uid="{00000000-0005-0000-0000-00001D1B0000}"/>
    <cellStyle name="Normal 2 4 2 2 3 6 2" xfId="12148" xr:uid="{00000000-0005-0000-0000-00001E1B0000}"/>
    <cellStyle name="Normal 2 4 2 2 3 6 2 2" xfId="35821" xr:uid="{00000000-0005-0000-0000-00001F1B0000}"/>
    <cellStyle name="Normal 2 4 2 2 3 6 3" xfId="20037" xr:uid="{00000000-0005-0000-0000-0000201B0000}"/>
    <cellStyle name="Normal 2 4 2 2 3 6 3 2" xfId="43710" xr:uid="{00000000-0005-0000-0000-0000211B0000}"/>
    <cellStyle name="Normal 2 4 2 2 3 6 4" xfId="27932" xr:uid="{00000000-0005-0000-0000-0000221B0000}"/>
    <cellStyle name="Normal 2 4 2 2 3 7" xfId="8203" xr:uid="{00000000-0005-0000-0000-0000231B0000}"/>
    <cellStyle name="Normal 2 4 2 2 3 7 2" xfId="31876" xr:uid="{00000000-0005-0000-0000-0000241B0000}"/>
    <cellStyle name="Normal 2 4 2 2 3 8" xfId="16092" xr:uid="{00000000-0005-0000-0000-0000251B0000}"/>
    <cellStyle name="Normal 2 4 2 2 3 8 2" xfId="39765" xr:uid="{00000000-0005-0000-0000-0000261B0000}"/>
    <cellStyle name="Normal 2 4 2 2 3 9" xfId="24298" xr:uid="{00000000-0005-0000-0000-0000271B0000}"/>
    <cellStyle name="Normal 2 4 2 2 4" xfId="1265" xr:uid="{00000000-0005-0000-0000-0000281B0000}"/>
    <cellStyle name="Normal 2 4 2 2 4 2" xfId="2141" xr:uid="{00000000-0005-0000-0000-0000291B0000}"/>
    <cellStyle name="Normal 2 4 2 2 4 2 2" xfId="3583" xr:uid="{00000000-0005-0000-0000-00002A1B0000}"/>
    <cellStyle name="Normal 2 4 2 2 4 2 2 2" xfId="7528" xr:uid="{00000000-0005-0000-0000-00002B1B0000}"/>
    <cellStyle name="Normal 2 4 2 2 4 2 2 2 2" xfId="15417" xr:uid="{00000000-0005-0000-0000-00002C1B0000}"/>
    <cellStyle name="Normal 2 4 2 2 4 2 2 2 2 2" xfId="39090" xr:uid="{00000000-0005-0000-0000-00002D1B0000}"/>
    <cellStyle name="Normal 2 4 2 2 4 2 2 2 3" xfId="23306" xr:uid="{00000000-0005-0000-0000-00002E1B0000}"/>
    <cellStyle name="Normal 2 4 2 2 4 2 2 2 3 2" xfId="46979" xr:uid="{00000000-0005-0000-0000-00002F1B0000}"/>
    <cellStyle name="Normal 2 4 2 2 4 2 2 2 4" xfId="31201" xr:uid="{00000000-0005-0000-0000-0000301B0000}"/>
    <cellStyle name="Normal 2 4 2 2 4 2 2 3" xfId="11033" xr:uid="{00000000-0005-0000-0000-0000311B0000}"/>
    <cellStyle name="Normal 2 4 2 2 4 2 2 3 2" xfId="34706" xr:uid="{00000000-0005-0000-0000-0000321B0000}"/>
    <cellStyle name="Normal 2 4 2 2 4 2 2 4" xfId="18922" xr:uid="{00000000-0005-0000-0000-0000331B0000}"/>
    <cellStyle name="Normal 2 4 2 2 4 2 2 4 2" xfId="42595" xr:uid="{00000000-0005-0000-0000-0000341B0000}"/>
    <cellStyle name="Normal 2 4 2 2 4 2 2 5" xfId="27256" xr:uid="{00000000-0005-0000-0000-0000351B0000}"/>
    <cellStyle name="Normal 2 4 2 2 4 2 3" xfId="5336" xr:uid="{00000000-0005-0000-0000-0000361B0000}"/>
    <cellStyle name="Normal 2 4 2 2 4 2 3 2" xfId="13225" xr:uid="{00000000-0005-0000-0000-0000371B0000}"/>
    <cellStyle name="Normal 2 4 2 2 4 2 3 2 2" xfId="36898" xr:uid="{00000000-0005-0000-0000-0000381B0000}"/>
    <cellStyle name="Normal 2 4 2 2 4 2 3 3" xfId="21114" xr:uid="{00000000-0005-0000-0000-0000391B0000}"/>
    <cellStyle name="Normal 2 4 2 2 4 2 3 3 2" xfId="44787" xr:uid="{00000000-0005-0000-0000-00003A1B0000}"/>
    <cellStyle name="Normal 2 4 2 2 4 2 3 4" xfId="29009" xr:uid="{00000000-0005-0000-0000-00003B1B0000}"/>
    <cellStyle name="Normal 2 4 2 2 4 2 4" xfId="9280" xr:uid="{00000000-0005-0000-0000-00003C1B0000}"/>
    <cellStyle name="Normal 2 4 2 2 4 2 4 2" xfId="32953" xr:uid="{00000000-0005-0000-0000-00003D1B0000}"/>
    <cellStyle name="Normal 2 4 2 2 4 2 5" xfId="17169" xr:uid="{00000000-0005-0000-0000-00003E1B0000}"/>
    <cellStyle name="Normal 2 4 2 2 4 2 5 2" xfId="40842" xr:uid="{00000000-0005-0000-0000-00003F1B0000}"/>
    <cellStyle name="Normal 2 4 2 2 4 2 6" xfId="25814" xr:uid="{00000000-0005-0000-0000-0000401B0000}"/>
    <cellStyle name="Normal 2 4 2 2 4 3" xfId="2707" xr:uid="{00000000-0005-0000-0000-0000411B0000}"/>
    <cellStyle name="Normal 2 4 2 2 4 3 2" xfId="6652" xr:uid="{00000000-0005-0000-0000-0000421B0000}"/>
    <cellStyle name="Normal 2 4 2 2 4 3 2 2" xfId="14541" xr:uid="{00000000-0005-0000-0000-0000431B0000}"/>
    <cellStyle name="Normal 2 4 2 2 4 3 2 2 2" xfId="38214" xr:uid="{00000000-0005-0000-0000-0000441B0000}"/>
    <cellStyle name="Normal 2 4 2 2 4 3 2 3" xfId="22430" xr:uid="{00000000-0005-0000-0000-0000451B0000}"/>
    <cellStyle name="Normal 2 4 2 2 4 3 2 3 2" xfId="46103" xr:uid="{00000000-0005-0000-0000-0000461B0000}"/>
    <cellStyle name="Normal 2 4 2 2 4 3 2 4" xfId="30325" xr:uid="{00000000-0005-0000-0000-0000471B0000}"/>
    <cellStyle name="Normal 2 4 2 2 4 3 3" xfId="10157" xr:uid="{00000000-0005-0000-0000-0000481B0000}"/>
    <cellStyle name="Normal 2 4 2 2 4 3 3 2" xfId="33830" xr:uid="{00000000-0005-0000-0000-0000491B0000}"/>
    <cellStyle name="Normal 2 4 2 2 4 3 4" xfId="18046" xr:uid="{00000000-0005-0000-0000-00004A1B0000}"/>
    <cellStyle name="Normal 2 4 2 2 4 3 4 2" xfId="41719" xr:uid="{00000000-0005-0000-0000-00004B1B0000}"/>
    <cellStyle name="Normal 2 4 2 2 4 3 5" xfId="26380" xr:uid="{00000000-0005-0000-0000-00004C1B0000}"/>
    <cellStyle name="Normal 2 4 2 2 4 4" xfId="4460" xr:uid="{00000000-0005-0000-0000-00004D1B0000}"/>
    <cellStyle name="Normal 2 4 2 2 4 4 2" xfId="12349" xr:uid="{00000000-0005-0000-0000-00004E1B0000}"/>
    <cellStyle name="Normal 2 4 2 2 4 4 2 2" xfId="36022" xr:uid="{00000000-0005-0000-0000-00004F1B0000}"/>
    <cellStyle name="Normal 2 4 2 2 4 4 3" xfId="20238" xr:uid="{00000000-0005-0000-0000-0000501B0000}"/>
    <cellStyle name="Normal 2 4 2 2 4 4 3 2" xfId="43911" xr:uid="{00000000-0005-0000-0000-0000511B0000}"/>
    <cellStyle name="Normal 2 4 2 2 4 4 4" xfId="28133" xr:uid="{00000000-0005-0000-0000-0000521B0000}"/>
    <cellStyle name="Normal 2 4 2 2 4 5" xfId="8404" xr:uid="{00000000-0005-0000-0000-0000531B0000}"/>
    <cellStyle name="Normal 2 4 2 2 4 5 2" xfId="32077" xr:uid="{00000000-0005-0000-0000-0000541B0000}"/>
    <cellStyle name="Normal 2 4 2 2 4 6" xfId="16293" xr:uid="{00000000-0005-0000-0000-0000551B0000}"/>
    <cellStyle name="Normal 2 4 2 2 4 6 2" xfId="39966" xr:uid="{00000000-0005-0000-0000-0000561B0000}"/>
    <cellStyle name="Normal 2 4 2 2 4 7" xfId="24938" xr:uid="{00000000-0005-0000-0000-0000571B0000}"/>
    <cellStyle name="Normal 2 4 2 2 5" xfId="1703" xr:uid="{00000000-0005-0000-0000-0000581B0000}"/>
    <cellStyle name="Normal 2 4 2 2 5 2" xfId="3145" xr:uid="{00000000-0005-0000-0000-0000591B0000}"/>
    <cellStyle name="Normal 2 4 2 2 5 2 2" xfId="7090" xr:uid="{00000000-0005-0000-0000-00005A1B0000}"/>
    <cellStyle name="Normal 2 4 2 2 5 2 2 2" xfId="14979" xr:uid="{00000000-0005-0000-0000-00005B1B0000}"/>
    <cellStyle name="Normal 2 4 2 2 5 2 2 2 2" xfId="38652" xr:uid="{00000000-0005-0000-0000-00005C1B0000}"/>
    <cellStyle name="Normal 2 4 2 2 5 2 2 3" xfId="22868" xr:uid="{00000000-0005-0000-0000-00005D1B0000}"/>
    <cellStyle name="Normal 2 4 2 2 5 2 2 3 2" xfId="46541" xr:uid="{00000000-0005-0000-0000-00005E1B0000}"/>
    <cellStyle name="Normal 2 4 2 2 5 2 2 4" xfId="30763" xr:uid="{00000000-0005-0000-0000-00005F1B0000}"/>
    <cellStyle name="Normal 2 4 2 2 5 2 3" xfId="10595" xr:uid="{00000000-0005-0000-0000-0000601B0000}"/>
    <cellStyle name="Normal 2 4 2 2 5 2 3 2" xfId="34268" xr:uid="{00000000-0005-0000-0000-0000611B0000}"/>
    <cellStyle name="Normal 2 4 2 2 5 2 4" xfId="18484" xr:uid="{00000000-0005-0000-0000-0000621B0000}"/>
    <cellStyle name="Normal 2 4 2 2 5 2 4 2" xfId="42157" xr:uid="{00000000-0005-0000-0000-0000631B0000}"/>
    <cellStyle name="Normal 2 4 2 2 5 2 5" xfId="26818" xr:uid="{00000000-0005-0000-0000-0000641B0000}"/>
    <cellStyle name="Normal 2 4 2 2 5 3" xfId="4898" xr:uid="{00000000-0005-0000-0000-0000651B0000}"/>
    <cellStyle name="Normal 2 4 2 2 5 3 2" xfId="12787" xr:uid="{00000000-0005-0000-0000-0000661B0000}"/>
    <cellStyle name="Normal 2 4 2 2 5 3 2 2" xfId="36460" xr:uid="{00000000-0005-0000-0000-0000671B0000}"/>
    <cellStyle name="Normal 2 4 2 2 5 3 3" xfId="20676" xr:uid="{00000000-0005-0000-0000-0000681B0000}"/>
    <cellStyle name="Normal 2 4 2 2 5 3 3 2" xfId="44349" xr:uid="{00000000-0005-0000-0000-0000691B0000}"/>
    <cellStyle name="Normal 2 4 2 2 5 3 4" xfId="28571" xr:uid="{00000000-0005-0000-0000-00006A1B0000}"/>
    <cellStyle name="Normal 2 4 2 2 5 4" xfId="8842" xr:uid="{00000000-0005-0000-0000-00006B1B0000}"/>
    <cellStyle name="Normal 2 4 2 2 5 4 2" xfId="32515" xr:uid="{00000000-0005-0000-0000-00006C1B0000}"/>
    <cellStyle name="Normal 2 4 2 2 5 5" xfId="16731" xr:uid="{00000000-0005-0000-0000-00006D1B0000}"/>
    <cellStyle name="Normal 2 4 2 2 5 5 2" xfId="40404" xr:uid="{00000000-0005-0000-0000-00006E1B0000}"/>
    <cellStyle name="Normal 2 4 2 2 5 6" xfId="25376" xr:uid="{00000000-0005-0000-0000-00006F1B0000}"/>
    <cellStyle name="Normal 2 4 2 2 6" xfId="909" xr:uid="{00000000-0005-0000-0000-0000701B0000}"/>
    <cellStyle name="Normal 2 4 2 2 6 2" xfId="5857" xr:uid="{00000000-0005-0000-0000-0000711B0000}"/>
    <cellStyle name="Normal 2 4 2 2 6 2 2" xfId="13746" xr:uid="{00000000-0005-0000-0000-0000721B0000}"/>
    <cellStyle name="Normal 2 4 2 2 6 2 2 2" xfId="37419" xr:uid="{00000000-0005-0000-0000-0000731B0000}"/>
    <cellStyle name="Normal 2 4 2 2 6 2 3" xfId="21635" xr:uid="{00000000-0005-0000-0000-0000741B0000}"/>
    <cellStyle name="Normal 2 4 2 2 6 2 3 2" xfId="45308" xr:uid="{00000000-0005-0000-0000-0000751B0000}"/>
    <cellStyle name="Normal 2 4 2 2 6 2 4" xfId="29530" xr:uid="{00000000-0005-0000-0000-0000761B0000}"/>
    <cellStyle name="Normal 2 4 2 2 6 3" xfId="11554" xr:uid="{00000000-0005-0000-0000-0000771B0000}"/>
    <cellStyle name="Normal 2 4 2 2 6 3 2" xfId="35227" xr:uid="{00000000-0005-0000-0000-0000781B0000}"/>
    <cellStyle name="Normal 2 4 2 2 6 4" xfId="19443" xr:uid="{00000000-0005-0000-0000-0000791B0000}"/>
    <cellStyle name="Normal 2 4 2 2 6 4 2" xfId="43116" xr:uid="{00000000-0005-0000-0000-00007A1B0000}"/>
    <cellStyle name="Normal 2 4 2 2 6 5" xfId="24582" xr:uid="{00000000-0005-0000-0000-00007B1B0000}"/>
    <cellStyle name="Normal 2 4 2 2 7" xfId="467" xr:uid="{00000000-0005-0000-0000-00007C1B0000}"/>
    <cellStyle name="Normal 2 4 2 2 7 2" xfId="6296" xr:uid="{00000000-0005-0000-0000-00007D1B0000}"/>
    <cellStyle name="Normal 2 4 2 2 7 2 2" xfId="14185" xr:uid="{00000000-0005-0000-0000-00007E1B0000}"/>
    <cellStyle name="Normal 2 4 2 2 7 2 2 2" xfId="37858" xr:uid="{00000000-0005-0000-0000-00007F1B0000}"/>
    <cellStyle name="Normal 2 4 2 2 7 2 3" xfId="22074" xr:uid="{00000000-0005-0000-0000-0000801B0000}"/>
    <cellStyle name="Normal 2 4 2 2 7 2 3 2" xfId="45747" xr:uid="{00000000-0005-0000-0000-0000811B0000}"/>
    <cellStyle name="Normal 2 4 2 2 7 2 4" xfId="29969" xr:uid="{00000000-0005-0000-0000-0000821B0000}"/>
    <cellStyle name="Normal 2 4 2 2 7 3" xfId="9801" xr:uid="{00000000-0005-0000-0000-0000831B0000}"/>
    <cellStyle name="Normal 2 4 2 2 7 3 2" xfId="33474" xr:uid="{00000000-0005-0000-0000-0000841B0000}"/>
    <cellStyle name="Normal 2 4 2 2 7 4" xfId="17690" xr:uid="{00000000-0005-0000-0000-0000851B0000}"/>
    <cellStyle name="Normal 2 4 2 2 7 4 2" xfId="41363" xr:uid="{00000000-0005-0000-0000-0000861B0000}"/>
    <cellStyle name="Normal 2 4 2 2 7 5" xfId="24140" xr:uid="{00000000-0005-0000-0000-0000871B0000}"/>
    <cellStyle name="Normal 2 4 2 2 8" xfId="4104" xr:uid="{00000000-0005-0000-0000-0000881B0000}"/>
    <cellStyle name="Normal 2 4 2 2 8 2" xfId="11993" xr:uid="{00000000-0005-0000-0000-0000891B0000}"/>
    <cellStyle name="Normal 2 4 2 2 8 2 2" xfId="35666" xr:uid="{00000000-0005-0000-0000-00008A1B0000}"/>
    <cellStyle name="Normal 2 4 2 2 8 3" xfId="19882" xr:uid="{00000000-0005-0000-0000-00008B1B0000}"/>
    <cellStyle name="Normal 2 4 2 2 8 3 2" xfId="43555" xr:uid="{00000000-0005-0000-0000-00008C1B0000}"/>
    <cellStyle name="Normal 2 4 2 2 8 4" xfId="27777" xr:uid="{00000000-0005-0000-0000-00008D1B0000}"/>
    <cellStyle name="Normal 2 4 2 2 9" xfId="8048" xr:uid="{00000000-0005-0000-0000-00008E1B0000}"/>
    <cellStyle name="Normal 2 4 2 2 9 2" xfId="31721" xr:uid="{00000000-0005-0000-0000-00008F1B0000}"/>
    <cellStyle name="Normal 2 4 2 3" xfId="253" xr:uid="{00000000-0005-0000-0000-0000901B0000}"/>
    <cellStyle name="Normal 2 4 2 3 2" xfId="1267" xr:uid="{00000000-0005-0000-0000-0000911B0000}"/>
    <cellStyle name="Normal 2 4 2 3 2 2" xfId="2143" xr:uid="{00000000-0005-0000-0000-0000921B0000}"/>
    <cellStyle name="Normal 2 4 2 3 2 2 2" xfId="3585" xr:uid="{00000000-0005-0000-0000-0000931B0000}"/>
    <cellStyle name="Normal 2 4 2 3 2 2 2 2" xfId="7530" xr:uid="{00000000-0005-0000-0000-0000941B0000}"/>
    <cellStyle name="Normal 2 4 2 3 2 2 2 2 2" xfId="15419" xr:uid="{00000000-0005-0000-0000-0000951B0000}"/>
    <cellStyle name="Normal 2 4 2 3 2 2 2 2 2 2" xfId="39092" xr:uid="{00000000-0005-0000-0000-0000961B0000}"/>
    <cellStyle name="Normal 2 4 2 3 2 2 2 2 3" xfId="23308" xr:uid="{00000000-0005-0000-0000-0000971B0000}"/>
    <cellStyle name="Normal 2 4 2 3 2 2 2 2 3 2" xfId="46981" xr:uid="{00000000-0005-0000-0000-0000981B0000}"/>
    <cellStyle name="Normal 2 4 2 3 2 2 2 2 4" xfId="31203" xr:uid="{00000000-0005-0000-0000-0000991B0000}"/>
    <cellStyle name="Normal 2 4 2 3 2 2 2 3" xfId="11035" xr:uid="{00000000-0005-0000-0000-00009A1B0000}"/>
    <cellStyle name="Normal 2 4 2 3 2 2 2 3 2" xfId="34708" xr:uid="{00000000-0005-0000-0000-00009B1B0000}"/>
    <cellStyle name="Normal 2 4 2 3 2 2 2 4" xfId="18924" xr:uid="{00000000-0005-0000-0000-00009C1B0000}"/>
    <cellStyle name="Normal 2 4 2 3 2 2 2 4 2" xfId="42597" xr:uid="{00000000-0005-0000-0000-00009D1B0000}"/>
    <cellStyle name="Normal 2 4 2 3 2 2 2 5" xfId="27258" xr:uid="{00000000-0005-0000-0000-00009E1B0000}"/>
    <cellStyle name="Normal 2 4 2 3 2 2 3" xfId="5338" xr:uid="{00000000-0005-0000-0000-00009F1B0000}"/>
    <cellStyle name="Normal 2 4 2 3 2 2 3 2" xfId="13227" xr:uid="{00000000-0005-0000-0000-0000A01B0000}"/>
    <cellStyle name="Normal 2 4 2 3 2 2 3 2 2" xfId="36900" xr:uid="{00000000-0005-0000-0000-0000A11B0000}"/>
    <cellStyle name="Normal 2 4 2 3 2 2 3 3" xfId="21116" xr:uid="{00000000-0005-0000-0000-0000A21B0000}"/>
    <cellStyle name="Normal 2 4 2 3 2 2 3 3 2" xfId="44789" xr:uid="{00000000-0005-0000-0000-0000A31B0000}"/>
    <cellStyle name="Normal 2 4 2 3 2 2 3 4" xfId="29011" xr:uid="{00000000-0005-0000-0000-0000A41B0000}"/>
    <cellStyle name="Normal 2 4 2 3 2 2 4" xfId="9282" xr:uid="{00000000-0005-0000-0000-0000A51B0000}"/>
    <cellStyle name="Normal 2 4 2 3 2 2 4 2" xfId="32955" xr:uid="{00000000-0005-0000-0000-0000A61B0000}"/>
    <cellStyle name="Normal 2 4 2 3 2 2 5" xfId="17171" xr:uid="{00000000-0005-0000-0000-0000A71B0000}"/>
    <cellStyle name="Normal 2 4 2 3 2 2 5 2" xfId="40844" xr:uid="{00000000-0005-0000-0000-0000A81B0000}"/>
    <cellStyle name="Normal 2 4 2 3 2 2 6" xfId="25816" xr:uid="{00000000-0005-0000-0000-0000A91B0000}"/>
    <cellStyle name="Normal 2 4 2 3 2 3" xfId="2709" xr:uid="{00000000-0005-0000-0000-0000AA1B0000}"/>
    <cellStyle name="Normal 2 4 2 3 2 3 2" xfId="6654" xr:uid="{00000000-0005-0000-0000-0000AB1B0000}"/>
    <cellStyle name="Normal 2 4 2 3 2 3 2 2" xfId="14543" xr:uid="{00000000-0005-0000-0000-0000AC1B0000}"/>
    <cellStyle name="Normal 2 4 2 3 2 3 2 2 2" xfId="38216" xr:uid="{00000000-0005-0000-0000-0000AD1B0000}"/>
    <cellStyle name="Normal 2 4 2 3 2 3 2 3" xfId="22432" xr:uid="{00000000-0005-0000-0000-0000AE1B0000}"/>
    <cellStyle name="Normal 2 4 2 3 2 3 2 3 2" xfId="46105" xr:uid="{00000000-0005-0000-0000-0000AF1B0000}"/>
    <cellStyle name="Normal 2 4 2 3 2 3 2 4" xfId="30327" xr:uid="{00000000-0005-0000-0000-0000B01B0000}"/>
    <cellStyle name="Normal 2 4 2 3 2 3 3" xfId="10159" xr:uid="{00000000-0005-0000-0000-0000B11B0000}"/>
    <cellStyle name="Normal 2 4 2 3 2 3 3 2" xfId="33832" xr:uid="{00000000-0005-0000-0000-0000B21B0000}"/>
    <cellStyle name="Normal 2 4 2 3 2 3 4" xfId="18048" xr:uid="{00000000-0005-0000-0000-0000B31B0000}"/>
    <cellStyle name="Normal 2 4 2 3 2 3 4 2" xfId="41721" xr:uid="{00000000-0005-0000-0000-0000B41B0000}"/>
    <cellStyle name="Normal 2 4 2 3 2 3 5" xfId="26382" xr:uid="{00000000-0005-0000-0000-0000B51B0000}"/>
    <cellStyle name="Normal 2 4 2 3 2 4" xfId="4462" xr:uid="{00000000-0005-0000-0000-0000B61B0000}"/>
    <cellStyle name="Normal 2 4 2 3 2 4 2" xfId="12351" xr:uid="{00000000-0005-0000-0000-0000B71B0000}"/>
    <cellStyle name="Normal 2 4 2 3 2 4 2 2" xfId="36024" xr:uid="{00000000-0005-0000-0000-0000B81B0000}"/>
    <cellStyle name="Normal 2 4 2 3 2 4 3" xfId="20240" xr:uid="{00000000-0005-0000-0000-0000B91B0000}"/>
    <cellStyle name="Normal 2 4 2 3 2 4 3 2" xfId="43913" xr:uid="{00000000-0005-0000-0000-0000BA1B0000}"/>
    <cellStyle name="Normal 2 4 2 3 2 4 4" xfId="28135" xr:uid="{00000000-0005-0000-0000-0000BB1B0000}"/>
    <cellStyle name="Normal 2 4 2 3 2 5" xfId="8406" xr:uid="{00000000-0005-0000-0000-0000BC1B0000}"/>
    <cellStyle name="Normal 2 4 2 3 2 5 2" xfId="32079" xr:uid="{00000000-0005-0000-0000-0000BD1B0000}"/>
    <cellStyle name="Normal 2 4 2 3 2 6" xfId="16295" xr:uid="{00000000-0005-0000-0000-0000BE1B0000}"/>
    <cellStyle name="Normal 2 4 2 3 2 6 2" xfId="39968" xr:uid="{00000000-0005-0000-0000-0000BF1B0000}"/>
    <cellStyle name="Normal 2 4 2 3 2 7" xfId="24940" xr:uid="{00000000-0005-0000-0000-0000C01B0000}"/>
    <cellStyle name="Normal 2 4 2 3 3" xfId="1705" xr:uid="{00000000-0005-0000-0000-0000C11B0000}"/>
    <cellStyle name="Normal 2 4 2 3 3 2" xfId="3147" xr:uid="{00000000-0005-0000-0000-0000C21B0000}"/>
    <cellStyle name="Normal 2 4 2 3 3 2 2" xfId="7092" xr:uid="{00000000-0005-0000-0000-0000C31B0000}"/>
    <cellStyle name="Normal 2 4 2 3 3 2 2 2" xfId="14981" xr:uid="{00000000-0005-0000-0000-0000C41B0000}"/>
    <cellStyle name="Normal 2 4 2 3 3 2 2 2 2" xfId="38654" xr:uid="{00000000-0005-0000-0000-0000C51B0000}"/>
    <cellStyle name="Normal 2 4 2 3 3 2 2 3" xfId="22870" xr:uid="{00000000-0005-0000-0000-0000C61B0000}"/>
    <cellStyle name="Normal 2 4 2 3 3 2 2 3 2" xfId="46543" xr:uid="{00000000-0005-0000-0000-0000C71B0000}"/>
    <cellStyle name="Normal 2 4 2 3 3 2 2 4" xfId="30765" xr:uid="{00000000-0005-0000-0000-0000C81B0000}"/>
    <cellStyle name="Normal 2 4 2 3 3 2 3" xfId="10597" xr:uid="{00000000-0005-0000-0000-0000C91B0000}"/>
    <cellStyle name="Normal 2 4 2 3 3 2 3 2" xfId="34270" xr:uid="{00000000-0005-0000-0000-0000CA1B0000}"/>
    <cellStyle name="Normal 2 4 2 3 3 2 4" xfId="18486" xr:uid="{00000000-0005-0000-0000-0000CB1B0000}"/>
    <cellStyle name="Normal 2 4 2 3 3 2 4 2" xfId="42159" xr:uid="{00000000-0005-0000-0000-0000CC1B0000}"/>
    <cellStyle name="Normal 2 4 2 3 3 2 5" xfId="26820" xr:uid="{00000000-0005-0000-0000-0000CD1B0000}"/>
    <cellStyle name="Normal 2 4 2 3 3 3" xfId="4900" xr:uid="{00000000-0005-0000-0000-0000CE1B0000}"/>
    <cellStyle name="Normal 2 4 2 3 3 3 2" xfId="12789" xr:uid="{00000000-0005-0000-0000-0000CF1B0000}"/>
    <cellStyle name="Normal 2 4 2 3 3 3 2 2" xfId="36462" xr:uid="{00000000-0005-0000-0000-0000D01B0000}"/>
    <cellStyle name="Normal 2 4 2 3 3 3 3" xfId="20678" xr:uid="{00000000-0005-0000-0000-0000D11B0000}"/>
    <cellStyle name="Normal 2 4 2 3 3 3 3 2" xfId="44351" xr:uid="{00000000-0005-0000-0000-0000D21B0000}"/>
    <cellStyle name="Normal 2 4 2 3 3 3 4" xfId="28573" xr:uid="{00000000-0005-0000-0000-0000D31B0000}"/>
    <cellStyle name="Normal 2 4 2 3 3 4" xfId="8844" xr:uid="{00000000-0005-0000-0000-0000D41B0000}"/>
    <cellStyle name="Normal 2 4 2 3 3 4 2" xfId="32517" xr:uid="{00000000-0005-0000-0000-0000D51B0000}"/>
    <cellStyle name="Normal 2 4 2 3 3 5" xfId="16733" xr:uid="{00000000-0005-0000-0000-0000D61B0000}"/>
    <cellStyle name="Normal 2 4 2 3 3 5 2" xfId="40406" xr:uid="{00000000-0005-0000-0000-0000D71B0000}"/>
    <cellStyle name="Normal 2 4 2 3 3 6" xfId="25378" xr:uid="{00000000-0005-0000-0000-0000D81B0000}"/>
    <cellStyle name="Normal 2 4 2 3 4" xfId="1135" xr:uid="{00000000-0005-0000-0000-0000D91B0000}"/>
    <cellStyle name="Normal 2 4 2 3 4 2" xfId="6083" xr:uid="{00000000-0005-0000-0000-0000DA1B0000}"/>
    <cellStyle name="Normal 2 4 2 3 4 2 2" xfId="13972" xr:uid="{00000000-0005-0000-0000-0000DB1B0000}"/>
    <cellStyle name="Normal 2 4 2 3 4 2 2 2" xfId="37645" xr:uid="{00000000-0005-0000-0000-0000DC1B0000}"/>
    <cellStyle name="Normal 2 4 2 3 4 2 3" xfId="21861" xr:uid="{00000000-0005-0000-0000-0000DD1B0000}"/>
    <cellStyle name="Normal 2 4 2 3 4 2 3 2" xfId="45534" xr:uid="{00000000-0005-0000-0000-0000DE1B0000}"/>
    <cellStyle name="Normal 2 4 2 3 4 2 4" xfId="29756" xr:uid="{00000000-0005-0000-0000-0000DF1B0000}"/>
    <cellStyle name="Normal 2 4 2 3 4 3" xfId="11780" xr:uid="{00000000-0005-0000-0000-0000E01B0000}"/>
    <cellStyle name="Normal 2 4 2 3 4 3 2" xfId="35453" xr:uid="{00000000-0005-0000-0000-0000E11B0000}"/>
    <cellStyle name="Normal 2 4 2 3 4 4" xfId="19669" xr:uid="{00000000-0005-0000-0000-0000E21B0000}"/>
    <cellStyle name="Normal 2 4 2 3 4 4 2" xfId="43342" xr:uid="{00000000-0005-0000-0000-0000E31B0000}"/>
    <cellStyle name="Normal 2 4 2 3 4 5" xfId="24808" xr:uid="{00000000-0005-0000-0000-0000E41B0000}"/>
    <cellStyle name="Normal 2 4 2 3 5" xfId="696" xr:uid="{00000000-0005-0000-0000-0000E51B0000}"/>
    <cellStyle name="Normal 2 4 2 3 5 2" xfId="6522" xr:uid="{00000000-0005-0000-0000-0000E61B0000}"/>
    <cellStyle name="Normal 2 4 2 3 5 2 2" xfId="14411" xr:uid="{00000000-0005-0000-0000-0000E71B0000}"/>
    <cellStyle name="Normal 2 4 2 3 5 2 2 2" xfId="38084" xr:uid="{00000000-0005-0000-0000-0000E81B0000}"/>
    <cellStyle name="Normal 2 4 2 3 5 2 3" xfId="22300" xr:uid="{00000000-0005-0000-0000-0000E91B0000}"/>
    <cellStyle name="Normal 2 4 2 3 5 2 3 2" xfId="45973" xr:uid="{00000000-0005-0000-0000-0000EA1B0000}"/>
    <cellStyle name="Normal 2 4 2 3 5 2 4" xfId="30195" xr:uid="{00000000-0005-0000-0000-0000EB1B0000}"/>
    <cellStyle name="Normal 2 4 2 3 5 3" xfId="10027" xr:uid="{00000000-0005-0000-0000-0000EC1B0000}"/>
    <cellStyle name="Normal 2 4 2 3 5 3 2" xfId="33700" xr:uid="{00000000-0005-0000-0000-0000ED1B0000}"/>
    <cellStyle name="Normal 2 4 2 3 5 4" xfId="17916" xr:uid="{00000000-0005-0000-0000-0000EE1B0000}"/>
    <cellStyle name="Normal 2 4 2 3 5 4 2" xfId="41589" xr:uid="{00000000-0005-0000-0000-0000EF1B0000}"/>
    <cellStyle name="Normal 2 4 2 3 5 5" xfId="24369" xr:uid="{00000000-0005-0000-0000-0000F01B0000}"/>
    <cellStyle name="Normal 2 4 2 3 6" xfId="4330" xr:uid="{00000000-0005-0000-0000-0000F11B0000}"/>
    <cellStyle name="Normal 2 4 2 3 6 2" xfId="12219" xr:uid="{00000000-0005-0000-0000-0000F21B0000}"/>
    <cellStyle name="Normal 2 4 2 3 6 2 2" xfId="35892" xr:uid="{00000000-0005-0000-0000-0000F31B0000}"/>
    <cellStyle name="Normal 2 4 2 3 6 3" xfId="20108" xr:uid="{00000000-0005-0000-0000-0000F41B0000}"/>
    <cellStyle name="Normal 2 4 2 3 6 3 2" xfId="43781" xr:uid="{00000000-0005-0000-0000-0000F51B0000}"/>
    <cellStyle name="Normal 2 4 2 3 6 4" xfId="28003" xr:uid="{00000000-0005-0000-0000-0000F61B0000}"/>
    <cellStyle name="Normal 2 4 2 3 7" xfId="8274" xr:uid="{00000000-0005-0000-0000-0000F71B0000}"/>
    <cellStyle name="Normal 2 4 2 3 7 2" xfId="31947" xr:uid="{00000000-0005-0000-0000-0000F81B0000}"/>
    <cellStyle name="Normal 2 4 2 3 8" xfId="16163" xr:uid="{00000000-0005-0000-0000-0000F91B0000}"/>
    <cellStyle name="Normal 2 4 2 3 8 2" xfId="39836" xr:uid="{00000000-0005-0000-0000-0000FA1B0000}"/>
    <cellStyle name="Normal 2 4 2 3 9" xfId="23926" xr:uid="{00000000-0005-0000-0000-0000FB1B0000}"/>
    <cellStyle name="Normal 2 4 2 4" xfId="554" xr:uid="{00000000-0005-0000-0000-0000FC1B0000}"/>
    <cellStyle name="Normal 2 4 2 4 2" xfId="1573" xr:uid="{00000000-0005-0000-0000-0000FD1B0000}"/>
    <cellStyle name="Normal 2 4 2 4 2 2" xfId="2449" xr:uid="{00000000-0005-0000-0000-0000FE1B0000}"/>
    <cellStyle name="Normal 2 4 2 4 2 2 2" xfId="3891" xr:uid="{00000000-0005-0000-0000-0000FF1B0000}"/>
    <cellStyle name="Normal 2 4 2 4 2 2 2 2" xfId="7836" xr:uid="{00000000-0005-0000-0000-0000001C0000}"/>
    <cellStyle name="Normal 2 4 2 4 2 2 2 2 2" xfId="15725" xr:uid="{00000000-0005-0000-0000-0000011C0000}"/>
    <cellStyle name="Normal 2 4 2 4 2 2 2 2 2 2" xfId="39398" xr:uid="{00000000-0005-0000-0000-0000021C0000}"/>
    <cellStyle name="Normal 2 4 2 4 2 2 2 2 3" xfId="23614" xr:uid="{00000000-0005-0000-0000-0000031C0000}"/>
    <cellStyle name="Normal 2 4 2 4 2 2 2 2 3 2" xfId="47287" xr:uid="{00000000-0005-0000-0000-0000041C0000}"/>
    <cellStyle name="Normal 2 4 2 4 2 2 2 2 4" xfId="31509" xr:uid="{00000000-0005-0000-0000-0000051C0000}"/>
    <cellStyle name="Normal 2 4 2 4 2 2 2 3" xfId="11341" xr:uid="{00000000-0005-0000-0000-0000061C0000}"/>
    <cellStyle name="Normal 2 4 2 4 2 2 2 3 2" xfId="35014" xr:uid="{00000000-0005-0000-0000-0000071C0000}"/>
    <cellStyle name="Normal 2 4 2 4 2 2 2 4" xfId="19230" xr:uid="{00000000-0005-0000-0000-0000081C0000}"/>
    <cellStyle name="Normal 2 4 2 4 2 2 2 4 2" xfId="42903" xr:uid="{00000000-0005-0000-0000-0000091C0000}"/>
    <cellStyle name="Normal 2 4 2 4 2 2 2 5" xfId="27564" xr:uid="{00000000-0005-0000-0000-00000A1C0000}"/>
    <cellStyle name="Normal 2 4 2 4 2 2 3" xfId="5644" xr:uid="{00000000-0005-0000-0000-00000B1C0000}"/>
    <cellStyle name="Normal 2 4 2 4 2 2 3 2" xfId="13533" xr:uid="{00000000-0005-0000-0000-00000C1C0000}"/>
    <cellStyle name="Normal 2 4 2 4 2 2 3 2 2" xfId="37206" xr:uid="{00000000-0005-0000-0000-00000D1C0000}"/>
    <cellStyle name="Normal 2 4 2 4 2 2 3 3" xfId="21422" xr:uid="{00000000-0005-0000-0000-00000E1C0000}"/>
    <cellStyle name="Normal 2 4 2 4 2 2 3 3 2" xfId="45095" xr:uid="{00000000-0005-0000-0000-00000F1C0000}"/>
    <cellStyle name="Normal 2 4 2 4 2 2 3 4" xfId="29317" xr:uid="{00000000-0005-0000-0000-0000101C0000}"/>
    <cellStyle name="Normal 2 4 2 4 2 2 4" xfId="9588" xr:uid="{00000000-0005-0000-0000-0000111C0000}"/>
    <cellStyle name="Normal 2 4 2 4 2 2 4 2" xfId="33261" xr:uid="{00000000-0005-0000-0000-0000121C0000}"/>
    <cellStyle name="Normal 2 4 2 4 2 2 5" xfId="17477" xr:uid="{00000000-0005-0000-0000-0000131C0000}"/>
    <cellStyle name="Normal 2 4 2 4 2 2 5 2" xfId="41150" xr:uid="{00000000-0005-0000-0000-0000141C0000}"/>
    <cellStyle name="Normal 2 4 2 4 2 2 6" xfId="26122" xr:uid="{00000000-0005-0000-0000-0000151C0000}"/>
    <cellStyle name="Normal 2 4 2 4 2 3" xfId="3015" xr:uid="{00000000-0005-0000-0000-0000161C0000}"/>
    <cellStyle name="Normal 2 4 2 4 2 3 2" xfId="6960" xr:uid="{00000000-0005-0000-0000-0000171C0000}"/>
    <cellStyle name="Normal 2 4 2 4 2 3 2 2" xfId="14849" xr:uid="{00000000-0005-0000-0000-0000181C0000}"/>
    <cellStyle name="Normal 2 4 2 4 2 3 2 2 2" xfId="38522" xr:uid="{00000000-0005-0000-0000-0000191C0000}"/>
    <cellStyle name="Normal 2 4 2 4 2 3 2 3" xfId="22738" xr:uid="{00000000-0005-0000-0000-00001A1C0000}"/>
    <cellStyle name="Normal 2 4 2 4 2 3 2 3 2" xfId="46411" xr:uid="{00000000-0005-0000-0000-00001B1C0000}"/>
    <cellStyle name="Normal 2 4 2 4 2 3 2 4" xfId="30633" xr:uid="{00000000-0005-0000-0000-00001C1C0000}"/>
    <cellStyle name="Normal 2 4 2 4 2 3 3" xfId="10465" xr:uid="{00000000-0005-0000-0000-00001D1C0000}"/>
    <cellStyle name="Normal 2 4 2 4 2 3 3 2" xfId="34138" xr:uid="{00000000-0005-0000-0000-00001E1C0000}"/>
    <cellStyle name="Normal 2 4 2 4 2 3 4" xfId="18354" xr:uid="{00000000-0005-0000-0000-00001F1C0000}"/>
    <cellStyle name="Normal 2 4 2 4 2 3 4 2" xfId="42027" xr:uid="{00000000-0005-0000-0000-0000201C0000}"/>
    <cellStyle name="Normal 2 4 2 4 2 3 5" xfId="26688" xr:uid="{00000000-0005-0000-0000-0000211C0000}"/>
    <cellStyle name="Normal 2 4 2 4 2 4" xfId="4768" xr:uid="{00000000-0005-0000-0000-0000221C0000}"/>
    <cellStyle name="Normal 2 4 2 4 2 4 2" xfId="12657" xr:uid="{00000000-0005-0000-0000-0000231C0000}"/>
    <cellStyle name="Normal 2 4 2 4 2 4 2 2" xfId="36330" xr:uid="{00000000-0005-0000-0000-0000241C0000}"/>
    <cellStyle name="Normal 2 4 2 4 2 4 3" xfId="20546" xr:uid="{00000000-0005-0000-0000-0000251C0000}"/>
    <cellStyle name="Normal 2 4 2 4 2 4 3 2" xfId="44219" xr:uid="{00000000-0005-0000-0000-0000261C0000}"/>
    <cellStyle name="Normal 2 4 2 4 2 4 4" xfId="28441" xr:uid="{00000000-0005-0000-0000-0000271C0000}"/>
    <cellStyle name="Normal 2 4 2 4 2 5" xfId="8712" xr:uid="{00000000-0005-0000-0000-0000281C0000}"/>
    <cellStyle name="Normal 2 4 2 4 2 5 2" xfId="32385" xr:uid="{00000000-0005-0000-0000-0000291C0000}"/>
    <cellStyle name="Normal 2 4 2 4 2 6" xfId="16601" xr:uid="{00000000-0005-0000-0000-00002A1C0000}"/>
    <cellStyle name="Normal 2 4 2 4 2 6 2" xfId="40274" xr:uid="{00000000-0005-0000-0000-00002B1C0000}"/>
    <cellStyle name="Normal 2 4 2 4 2 7" xfId="25246" xr:uid="{00000000-0005-0000-0000-00002C1C0000}"/>
    <cellStyle name="Normal 2 4 2 4 3" xfId="2011" xr:uid="{00000000-0005-0000-0000-00002D1C0000}"/>
    <cellStyle name="Normal 2 4 2 4 3 2" xfId="3453" xr:uid="{00000000-0005-0000-0000-00002E1C0000}"/>
    <cellStyle name="Normal 2 4 2 4 3 2 2" xfId="7398" xr:uid="{00000000-0005-0000-0000-00002F1C0000}"/>
    <cellStyle name="Normal 2 4 2 4 3 2 2 2" xfId="15287" xr:uid="{00000000-0005-0000-0000-0000301C0000}"/>
    <cellStyle name="Normal 2 4 2 4 3 2 2 2 2" xfId="38960" xr:uid="{00000000-0005-0000-0000-0000311C0000}"/>
    <cellStyle name="Normal 2 4 2 4 3 2 2 3" xfId="23176" xr:uid="{00000000-0005-0000-0000-0000321C0000}"/>
    <cellStyle name="Normal 2 4 2 4 3 2 2 3 2" xfId="46849" xr:uid="{00000000-0005-0000-0000-0000331C0000}"/>
    <cellStyle name="Normal 2 4 2 4 3 2 2 4" xfId="31071" xr:uid="{00000000-0005-0000-0000-0000341C0000}"/>
    <cellStyle name="Normal 2 4 2 4 3 2 3" xfId="10903" xr:uid="{00000000-0005-0000-0000-0000351C0000}"/>
    <cellStyle name="Normal 2 4 2 4 3 2 3 2" xfId="34576" xr:uid="{00000000-0005-0000-0000-0000361C0000}"/>
    <cellStyle name="Normal 2 4 2 4 3 2 4" xfId="18792" xr:uid="{00000000-0005-0000-0000-0000371C0000}"/>
    <cellStyle name="Normal 2 4 2 4 3 2 4 2" xfId="42465" xr:uid="{00000000-0005-0000-0000-0000381C0000}"/>
    <cellStyle name="Normal 2 4 2 4 3 2 5" xfId="27126" xr:uid="{00000000-0005-0000-0000-0000391C0000}"/>
    <cellStyle name="Normal 2 4 2 4 3 3" xfId="5206" xr:uid="{00000000-0005-0000-0000-00003A1C0000}"/>
    <cellStyle name="Normal 2 4 2 4 3 3 2" xfId="13095" xr:uid="{00000000-0005-0000-0000-00003B1C0000}"/>
    <cellStyle name="Normal 2 4 2 4 3 3 2 2" xfId="36768" xr:uid="{00000000-0005-0000-0000-00003C1C0000}"/>
    <cellStyle name="Normal 2 4 2 4 3 3 3" xfId="20984" xr:uid="{00000000-0005-0000-0000-00003D1C0000}"/>
    <cellStyle name="Normal 2 4 2 4 3 3 3 2" xfId="44657" xr:uid="{00000000-0005-0000-0000-00003E1C0000}"/>
    <cellStyle name="Normal 2 4 2 4 3 3 4" xfId="28879" xr:uid="{00000000-0005-0000-0000-00003F1C0000}"/>
    <cellStyle name="Normal 2 4 2 4 3 4" xfId="9150" xr:uid="{00000000-0005-0000-0000-0000401C0000}"/>
    <cellStyle name="Normal 2 4 2 4 3 4 2" xfId="32823" xr:uid="{00000000-0005-0000-0000-0000411C0000}"/>
    <cellStyle name="Normal 2 4 2 4 3 5" xfId="17039" xr:uid="{00000000-0005-0000-0000-0000421C0000}"/>
    <cellStyle name="Normal 2 4 2 4 3 5 2" xfId="40712" xr:uid="{00000000-0005-0000-0000-0000431C0000}"/>
    <cellStyle name="Normal 2 4 2 4 3 6" xfId="25684" xr:uid="{00000000-0005-0000-0000-0000441C0000}"/>
    <cellStyle name="Normal 2 4 2 4 4" xfId="993" xr:uid="{00000000-0005-0000-0000-0000451C0000}"/>
    <cellStyle name="Normal 2 4 2 4 4 2" xfId="5941" xr:uid="{00000000-0005-0000-0000-0000461C0000}"/>
    <cellStyle name="Normal 2 4 2 4 4 2 2" xfId="13830" xr:uid="{00000000-0005-0000-0000-0000471C0000}"/>
    <cellStyle name="Normal 2 4 2 4 4 2 2 2" xfId="37503" xr:uid="{00000000-0005-0000-0000-0000481C0000}"/>
    <cellStyle name="Normal 2 4 2 4 4 2 3" xfId="21719" xr:uid="{00000000-0005-0000-0000-0000491C0000}"/>
    <cellStyle name="Normal 2 4 2 4 4 2 3 2" xfId="45392" xr:uid="{00000000-0005-0000-0000-00004A1C0000}"/>
    <cellStyle name="Normal 2 4 2 4 4 2 4" xfId="29614" xr:uid="{00000000-0005-0000-0000-00004B1C0000}"/>
    <cellStyle name="Normal 2 4 2 4 4 3" xfId="11638" xr:uid="{00000000-0005-0000-0000-00004C1C0000}"/>
    <cellStyle name="Normal 2 4 2 4 4 3 2" xfId="35311" xr:uid="{00000000-0005-0000-0000-00004D1C0000}"/>
    <cellStyle name="Normal 2 4 2 4 4 4" xfId="19527" xr:uid="{00000000-0005-0000-0000-00004E1C0000}"/>
    <cellStyle name="Normal 2 4 2 4 4 4 2" xfId="43200" xr:uid="{00000000-0005-0000-0000-00004F1C0000}"/>
    <cellStyle name="Normal 2 4 2 4 4 5" xfId="24666" xr:uid="{00000000-0005-0000-0000-0000501C0000}"/>
    <cellStyle name="Normal 2 4 2 4 5" xfId="492" xr:uid="{00000000-0005-0000-0000-0000511C0000}"/>
    <cellStyle name="Normal 2 4 2 4 5 2" xfId="6380" xr:uid="{00000000-0005-0000-0000-0000521C0000}"/>
    <cellStyle name="Normal 2 4 2 4 5 2 2" xfId="14269" xr:uid="{00000000-0005-0000-0000-0000531C0000}"/>
    <cellStyle name="Normal 2 4 2 4 5 2 2 2" xfId="37942" xr:uid="{00000000-0005-0000-0000-0000541C0000}"/>
    <cellStyle name="Normal 2 4 2 4 5 2 3" xfId="22158" xr:uid="{00000000-0005-0000-0000-0000551C0000}"/>
    <cellStyle name="Normal 2 4 2 4 5 2 3 2" xfId="45831" xr:uid="{00000000-0005-0000-0000-0000561C0000}"/>
    <cellStyle name="Normal 2 4 2 4 5 2 4" xfId="30053" xr:uid="{00000000-0005-0000-0000-0000571C0000}"/>
    <cellStyle name="Normal 2 4 2 4 5 3" xfId="9885" xr:uid="{00000000-0005-0000-0000-0000581C0000}"/>
    <cellStyle name="Normal 2 4 2 4 5 3 2" xfId="33558" xr:uid="{00000000-0005-0000-0000-0000591C0000}"/>
    <cellStyle name="Normal 2 4 2 4 5 4" xfId="17774" xr:uid="{00000000-0005-0000-0000-00005A1C0000}"/>
    <cellStyle name="Normal 2 4 2 4 5 4 2" xfId="41447" xr:uid="{00000000-0005-0000-0000-00005B1C0000}"/>
    <cellStyle name="Normal 2 4 2 4 5 5" xfId="24165" xr:uid="{00000000-0005-0000-0000-00005C1C0000}"/>
    <cellStyle name="Normal 2 4 2 4 6" xfId="4188" xr:uid="{00000000-0005-0000-0000-00005D1C0000}"/>
    <cellStyle name="Normal 2 4 2 4 6 2" xfId="12077" xr:uid="{00000000-0005-0000-0000-00005E1C0000}"/>
    <cellStyle name="Normal 2 4 2 4 6 2 2" xfId="35750" xr:uid="{00000000-0005-0000-0000-00005F1C0000}"/>
    <cellStyle name="Normal 2 4 2 4 6 3" xfId="19966" xr:uid="{00000000-0005-0000-0000-0000601C0000}"/>
    <cellStyle name="Normal 2 4 2 4 6 3 2" xfId="43639" xr:uid="{00000000-0005-0000-0000-0000611C0000}"/>
    <cellStyle name="Normal 2 4 2 4 6 4" xfId="27861" xr:uid="{00000000-0005-0000-0000-0000621C0000}"/>
    <cellStyle name="Normal 2 4 2 4 7" xfId="8132" xr:uid="{00000000-0005-0000-0000-0000631C0000}"/>
    <cellStyle name="Normal 2 4 2 4 7 2" xfId="31805" xr:uid="{00000000-0005-0000-0000-0000641C0000}"/>
    <cellStyle name="Normal 2 4 2 4 8" xfId="16021" xr:uid="{00000000-0005-0000-0000-0000651C0000}"/>
    <cellStyle name="Normal 2 4 2 4 8 2" xfId="39694" xr:uid="{00000000-0005-0000-0000-0000661C0000}"/>
    <cellStyle name="Normal 2 4 2 4 9" xfId="24227" xr:uid="{00000000-0005-0000-0000-0000671C0000}"/>
    <cellStyle name="Normal 2 4 2 5" xfId="1264" xr:uid="{00000000-0005-0000-0000-0000681C0000}"/>
    <cellStyle name="Normal 2 4 2 5 2" xfId="2140" xr:uid="{00000000-0005-0000-0000-0000691C0000}"/>
    <cellStyle name="Normal 2 4 2 5 2 2" xfId="3582" xr:uid="{00000000-0005-0000-0000-00006A1C0000}"/>
    <cellStyle name="Normal 2 4 2 5 2 2 2" xfId="7527" xr:uid="{00000000-0005-0000-0000-00006B1C0000}"/>
    <cellStyle name="Normal 2 4 2 5 2 2 2 2" xfId="15416" xr:uid="{00000000-0005-0000-0000-00006C1C0000}"/>
    <cellStyle name="Normal 2 4 2 5 2 2 2 2 2" xfId="39089" xr:uid="{00000000-0005-0000-0000-00006D1C0000}"/>
    <cellStyle name="Normal 2 4 2 5 2 2 2 3" xfId="23305" xr:uid="{00000000-0005-0000-0000-00006E1C0000}"/>
    <cellStyle name="Normal 2 4 2 5 2 2 2 3 2" xfId="46978" xr:uid="{00000000-0005-0000-0000-00006F1C0000}"/>
    <cellStyle name="Normal 2 4 2 5 2 2 2 4" xfId="31200" xr:uid="{00000000-0005-0000-0000-0000701C0000}"/>
    <cellStyle name="Normal 2 4 2 5 2 2 3" xfId="11032" xr:uid="{00000000-0005-0000-0000-0000711C0000}"/>
    <cellStyle name="Normal 2 4 2 5 2 2 3 2" xfId="34705" xr:uid="{00000000-0005-0000-0000-0000721C0000}"/>
    <cellStyle name="Normal 2 4 2 5 2 2 4" xfId="18921" xr:uid="{00000000-0005-0000-0000-0000731C0000}"/>
    <cellStyle name="Normal 2 4 2 5 2 2 4 2" xfId="42594" xr:uid="{00000000-0005-0000-0000-0000741C0000}"/>
    <cellStyle name="Normal 2 4 2 5 2 2 5" xfId="27255" xr:uid="{00000000-0005-0000-0000-0000751C0000}"/>
    <cellStyle name="Normal 2 4 2 5 2 3" xfId="5335" xr:uid="{00000000-0005-0000-0000-0000761C0000}"/>
    <cellStyle name="Normal 2 4 2 5 2 3 2" xfId="13224" xr:uid="{00000000-0005-0000-0000-0000771C0000}"/>
    <cellStyle name="Normal 2 4 2 5 2 3 2 2" xfId="36897" xr:uid="{00000000-0005-0000-0000-0000781C0000}"/>
    <cellStyle name="Normal 2 4 2 5 2 3 3" xfId="21113" xr:uid="{00000000-0005-0000-0000-0000791C0000}"/>
    <cellStyle name="Normal 2 4 2 5 2 3 3 2" xfId="44786" xr:uid="{00000000-0005-0000-0000-00007A1C0000}"/>
    <cellStyle name="Normal 2 4 2 5 2 3 4" xfId="29008" xr:uid="{00000000-0005-0000-0000-00007B1C0000}"/>
    <cellStyle name="Normal 2 4 2 5 2 4" xfId="9279" xr:uid="{00000000-0005-0000-0000-00007C1C0000}"/>
    <cellStyle name="Normal 2 4 2 5 2 4 2" xfId="32952" xr:uid="{00000000-0005-0000-0000-00007D1C0000}"/>
    <cellStyle name="Normal 2 4 2 5 2 5" xfId="17168" xr:uid="{00000000-0005-0000-0000-00007E1C0000}"/>
    <cellStyle name="Normal 2 4 2 5 2 5 2" xfId="40841" xr:uid="{00000000-0005-0000-0000-00007F1C0000}"/>
    <cellStyle name="Normal 2 4 2 5 2 6" xfId="25813" xr:uid="{00000000-0005-0000-0000-0000801C0000}"/>
    <cellStyle name="Normal 2 4 2 5 3" xfId="2706" xr:uid="{00000000-0005-0000-0000-0000811C0000}"/>
    <cellStyle name="Normal 2 4 2 5 3 2" xfId="6651" xr:uid="{00000000-0005-0000-0000-0000821C0000}"/>
    <cellStyle name="Normal 2 4 2 5 3 2 2" xfId="14540" xr:uid="{00000000-0005-0000-0000-0000831C0000}"/>
    <cellStyle name="Normal 2 4 2 5 3 2 2 2" xfId="38213" xr:uid="{00000000-0005-0000-0000-0000841C0000}"/>
    <cellStyle name="Normal 2 4 2 5 3 2 3" xfId="22429" xr:uid="{00000000-0005-0000-0000-0000851C0000}"/>
    <cellStyle name="Normal 2 4 2 5 3 2 3 2" xfId="46102" xr:uid="{00000000-0005-0000-0000-0000861C0000}"/>
    <cellStyle name="Normal 2 4 2 5 3 2 4" xfId="30324" xr:uid="{00000000-0005-0000-0000-0000871C0000}"/>
    <cellStyle name="Normal 2 4 2 5 3 3" xfId="10156" xr:uid="{00000000-0005-0000-0000-0000881C0000}"/>
    <cellStyle name="Normal 2 4 2 5 3 3 2" xfId="33829" xr:uid="{00000000-0005-0000-0000-0000891C0000}"/>
    <cellStyle name="Normal 2 4 2 5 3 4" xfId="18045" xr:uid="{00000000-0005-0000-0000-00008A1C0000}"/>
    <cellStyle name="Normal 2 4 2 5 3 4 2" xfId="41718" xr:uid="{00000000-0005-0000-0000-00008B1C0000}"/>
    <cellStyle name="Normal 2 4 2 5 3 5" xfId="26379" xr:uid="{00000000-0005-0000-0000-00008C1C0000}"/>
    <cellStyle name="Normal 2 4 2 5 4" xfId="4459" xr:uid="{00000000-0005-0000-0000-00008D1C0000}"/>
    <cellStyle name="Normal 2 4 2 5 4 2" xfId="12348" xr:uid="{00000000-0005-0000-0000-00008E1C0000}"/>
    <cellStyle name="Normal 2 4 2 5 4 2 2" xfId="36021" xr:uid="{00000000-0005-0000-0000-00008F1C0000}"/>
    <cellStyle name="Normal 2 4 2 5 4 3" xfId="20237" xr:uid="{00000000-0005-0000-0000-0000901C0000}"/>
    <cellStyle name="Normal 2 4 2 5 4 3 2" xfId="43910" xr:uid="{00000000-0005-0000-0000-0000911C0000}"/>
    <cellStyle name="Normal 2 4 2 5 4 4" xfId="28132" xr:uid="{00000000-0005-0000-0000-0000921C0000}"/>
    <cellStyle name="Normal 2 4 2 5 5" xfId="8403" xr:uid="{00000000-0005-0000-0000-0000931C0000}"/>
    <cellStyle name="Normal 2 4 2 5 5 2" xfId="32076" xr:uid="{00000000-0005-0000-0000-0000941C0000}"/>
    <cellStyle name="Normal 2 4 2 5 6" xfId="16292" xr:uid="{00000000-0005-0000-0000-0000951C0000}"/>
    <cellStyle name="Normal 2 4 2 5 6 2" xfId="39965" xr:uid="{00000000-0005-0000-0000-0000961C0000}"/>
    <cellStyle name="Normal 2 4 2 5 7" xfId="24937" xr:uid="{00000000-0005-0000-0000-0000971C0000}"/>
    <cellStyle name="Normal 2 4 2 6" xfId="1702" xr:uid="{00000000-0005-0000-0000-0000981C0000}"/>
    <cellStyle name="Normal 2 4 2 6 2" xfId="3144" xr:uid="{00000000-0005-0000-0000-0000991C0000}"/>
    <cellStyle name="Normal 2 4 2 6 2 2" xfId="7089" xr:uid="{00000000-0005-0000-0000-00009A1C0000}"/>
    <cellStyle name="Normal 2 4 2 6 2 2 2" xfId="14978" xr:uid="{00000000-0005-0000-0000-00009B1C0000}"/>
    <cellStyle name="Normal 2 4 2 6 2 2 2 2" xfId="38651" xr:uid="{00000000-0005-0000-0000-00009C1C0000}"/>
    <cellStyle name="Normal 2 4 2 6 2 2 3" xfId="22867" xr:uid="{00000000-0005-0000-0000-00009D1C0000}"/>
    <cellStyle name="Normal 2 4 2 6 2 2 3 2" xfId="46540" xr:uid="{00000000-0005-0000-0000-00009E1C0000}"/>
    <cellStyle name="Normal 2 4 2 6 2 2 4" xfId="30762" xr:uid="{00000000-0005-0000-0000-00009F1C0000}"/>
    <cellStyle name="Normal 2 4 2 6 2 3" xfId="10594" xr:uid="{00000000-0005-0000-0000-0000A01C0000}"/>
    <cellStyle name="Normal 2 4 2 6 2 3 2" xfId="34267" xr:uid="{00000000-0005-0000-0000-0000A11C0000}"/>
    <cellStyle name="Normal 2 4 2 6 2 4" xfId="18483" xr:uid="{00000000-0005-0000-0000-0000A21C0000}"/>
    <cellStyle name="Normal 2 4 2 6 2 4 2" xfId="42156" xr:uid="{00000000-0005-0000-0000-0000A31C0000}"/>
    <cellStyle name="Normal 2 4 2 6 2 5" xfId="26817" xr:uid="{00000000-0005-0000-0000-0000A41C0000}"/>
    <cellStyle name="Normal 2 4 2 6 3" xfId="4897" xr:uid="{00000000-0005-0000-0000-0000A51C0000}"/>
    <cellStyle name="Normal 2 4 2 6 3 2" xfId="12786" xr:uid="{00000000-0005-0000-0000-0000A61C0000}"/>
    <cellStyle name="Normal 2 4 2 6 3 2 2" xfId="36459" xr:uid="{00000000-0005-0000-0000-0000A71C0000}"/>
    <cellStyle name="Normal 2 4 2 6 3 3" xfId="20675" xr:uid="{00000000-0005-0000-0000-0000A81C0000}"/>
    <cellStyle name="Normal 2 4 2 6 3 3 2" xfId="44348" xr:uid="{00000000-0005-0000-0000-0000A91C0000}"/>
    <cellStyle name="Normal 2 4 2 6 3 4" xfId="28570" xr:uid="{00000000-0005-0000-0000-0000AA1C0000}"/>
    <cellStyle name="Normal 2 4 2 6 4" xfId="8841" xr:uid="{00000000-0005-0000-0000-0000AB1C0000}"/>
    <cellStyle name="Normal 2 4 2 6 4 2" xfId="32514" xr:uid="{00000000-0005-0000-0000-0000AC1C0000}"/>
    <cellStyle name="Normal 2 4 2 6 5" xfId="16730" xr:uid="{00000000-0005-0000-0000-0000AD1C0000}"/>
    <cellStyle name="Normal 2 4 2 6 5 2" xfId="40403" xr:uid="{00000000-0005-0000-0000-0000AE1C0000}"/>
    <cellStyle name="Normal 2 4 2 6 6" xfId="25375" xr:uid="{00000000-0005-0000-0000-0000AF1C0000}"/>
    <cellStyle name="Normal 2 4 2 7" xfId="838" xr:uid="{00000000-0005-0000-0000-0000B01C0000}"/>
    <cellStyle name="Normal 2 4 2 7 2" xfId="5786" xr:uid="{00000000-0005-0000-0000-0000B11C0000}"/>
    <cellStyle name="Normal 2 4 2 7 2 2" xfId="13675" xr:uid="{00000000-0005-0000-0000-0000B21C0000}"/>
    <cellStyle name="Normal 2 4 2 7 2 2 2" xfId="37348" xr:uid="{00000000-0005-0000-0000-0000B31C0000}"/>
    <cellStyle name="Normal 2 4 2 7 2 3" xfId="21564" xr:uid="{00000000-0005-0000-0000-0000B41C0000}"/>
    <cellStyle name="Normal 2 4 2 7 2 3 2" xfId="45237" xr:uid="{00000000-0005-0000-0000-0000B51C0000}"/>
    <cellStyle name="Normal 2 4 2 7 2 4" xfId="29459" xr:uid="{00000000-0005-0000-0000-0000B61C0000}"/>
    <cellStyle name="Normal 2 4 2 7 3" xfId="11483" xr:uid="{00000000-0005-0000-0000-0000B71C0000}"/>
    <cellStyle name="Normal 2 4 2 7 3 2" xfId="35156" xr:uid="{00000000-0005-0000-0000-0000B81C0000}"/>
    <cellStyle name="Normal 2 4 2 7 4" xfId="19372" xr:uid="{00000000-0005-0000-0000-0000B91C0000}"/>
    <cellStyle name="Normal 2 4 2 7 4 2" xfId="43045" xr:uid="{00000000-0005-0000-0000-0000BA1C0000}"/>
    <cellStyle name="Normal 2 4 2 7 5" xfId="24511" xr:uid="{00000000-0005-0000-0000-0000BB1C0000}"/>
    <cellStyle name="Normal 2 4 2 8" xfId="396" xr:uid="{00000000-0005-0000-0000-0000BC1C0000}"/>
    <cellStyle name="Normal 2 4 2 8 2" xfId="6225" xr:uid="{00000000-0005-0000-0000-0000BD1C0000}"/>
    <cellStyle name="Normal 2 4 2 8 2 2" xfId="14114" xr:uid="{00000000-0005-0000-0000-0000BE1C0000}"/>
    <cellStyle name="Normal 2 4 2 8 2 2 2" xfId="37787" xr:uid="{00000000-0005-0000-0000-0000BF1C0000}"/>
    <cellStyle name="Normal 2 4 2 8 2 3" xfId="22003" xr:uid="{00000000-0005-0000-0000-0000C01C0000}"/>
    <cellStyle name="Normal 2 4 2 8 2 3 2" xfId="45676" xr:uid="{00000000-0005-0000-0000-0000C11C0000}"/>
    <cellStyle name="Normal 2 4 2 8 2 4" xfId="29898" xr:uid="{00000000-0005-0000-0000-0000C21C0000}"/>
    <cellStyle name="Normal 2 4 2 8 3" xfId="9730" xr:uid="{00000000-0005-0000-0000-0000C31C0000}"/>
    <cellStyle name="Normal 2 4 2 8 3 2" xfId="33403" xr:uid="{00000000-0005-0000-0000-0000C41C0000}"/>
    <cellStyle name="Normal 2 4 2 8 4" xfId="17619" xr:uid="{00000000-0005-0000-0000-0000C51C0000}"/>
    <cellStyle name="Normal 2 4 2 8 4 2" xfId="41292" xr:uid="{00000000-0005-0000-0000-0000C61C0000}"/>
    <cellStyle name="Normal 2 4 2 8 5" xfId="24069" xr:uid="{00000000-0005-0000-0000-0000C71C0000}"/>
    <cellStyle name="Normal 2 4 2 9" xfId="4033" xr:uid="{00000000-0005-0000-0000-0000C81C0000}"/>
    <cellStyle name="Normal 2 4 2 9 2" xfId="11922" xr:uid="{00000000-0005-0000-0000-0000C91C0000}"/>
    <cellStyle name="Normal 2 4 2 9 2 2" xfId="35595" xr:uid="{00000000-0005-0000-0000-0000CA1C0000}"/>
    <cellStyle name="Normal 2 4 2 9 3" xfId="19811" xr:uid="{00000000-0005-0000-0000-0000CB1C0000}"/>
    <cellStyle name="Normal 2 4 2 9 3 2" xfId="43484" xr:uid="{00000000-0005-0000-0000-0000CC1C0000}"/>
    <cellStyle name="Normal 2 4 2 9 4" xfId="27706" xr:uid="{00000000-0005-0000-0000-0000CD1C0000}"/>
    <cellStyle name="Normal 2 4 3" xfId="158" xr:uid="{00000000-0005-0000-0000-0000CE1C0000}"/>
    <cellStyle name="Normal 2 4 3 10" xfId="15913" xr:uid="{00000000-0005-0000-0000-0000CF1C0000}"/>
    <cellStyle name="Normal 2 4 3 10 2" xfId="39586" xr:uid="{00000000-0005-0000-0000-0000D01C0000}"/>
    <cellStyle name="Normal 2 4 3 11" xfId="23831" xr:uid="{00000000-0005-0000-0000-0000D11C0000}"/>
    <cellStyle name="Normal 2 4 3 2" xfId="300" xr:uid="{00000000-0005-0000-0000-0000D21C0000}"/>
    <cellStyle name="Normal 2 4 3 2 2" xfId="1269" xr:uid="{00000000-0005-0000-0000-0000D31C0000}"/>
    <cellStyle name="Normal 2 4 3 2 2 2" xfId="2145" xr:uid="{00000000-0005-0000-0000-0000D41C0000}"/>
    <cellStyle name="Normal 2 4 3 2 2 2 2" xfId="3587" xr:uid="{00000000-0005-0000-0000-0000D51C0000}"/>
    <cellStyle name="Normal 2 4 3 2 2 2 2 2" xfId="7532" xr:uid="{00000000-0005-0000-0000-0000D61C0000}"/>
    <cellStyle name="Normal 2 4 3 2 2 2 2 2 2" xfId="15421" xr:uid="{00000000-0005-0000-0000-0000D71C0000}"/>
    <cellStyle name="Normal 2 4 3 2 2 2 2 2 2 2" xfId="39094" xr:uid="{00000000-0005-0000-0000-0000D81C0000}"/>
    <cellStyle name="Normal 2 4 3 2 2 2 2 2 3" xfId="23310" xr:uid="{00000000-0005-0000-0000-0000D91C0000}"/>
    <cellStyle name="Normal 2 4 3 2 2 2 2 2 3 2" xfId="46983" xr:uid="{00000000-0005-0000-0000-0000DA1C0000}"/>
    <cellStyle name="Normal 2 4 3 2 2 2 2 2 4" xfId="31205" xr:uid="{00000000-0005-0000-0000-0000DB1C0000}"/>
    <cellStyle name="Normal 2 4 3 2 2 2 2 3" xfId="11037" xr:uid="{00000000-0005-0000-0000-0000DC1C0000}"/>
    <cellStyle name="Normal 2 4 3 2 2 2 2 3 2" xfId="34710" xr:uid="{00000000-0005-0000-0000-0000DD1C0000}"/>
    <cellStyle name="Normal 2 4 3 2 2 2 2 4" xfId="18926" xr:uid="{00000000-0005-0000-0000-0000DE1C0000}"/>
    <cellStyle name="Normal 2 4 3 2 2 2 2 4 2" xfId="42599" xr:uid="{00000000-0005-0000-0000-0000DF1C0000}"/>
    <cellStyle name="Normal 2 4 3 2 2 2 2 5" xfId="27260" xr:uid="{00000000-0005-0000-0000-0000E01C0000}"/>
    <cellStyle name="Normal 2 4 3 2 2 2 3" xfId="5340" xr:uid="{00000000-0005-0000-0000-0000E11C0000}"/>
    <cellStyle name="Normal 2 4 3 2 2 2 3 2" xfId="13229" xr:uid="{00000000-0005-0000-0000-0000E21C0000}"/>
    <cellStyle name="Normal 2 4 3 2 2 2 3 2 2" xfId="36902" xr:uid="{00000000-0005-0000-0000-0000E31C0000}"/>
    <cellStyle name="Normal 2 4 3 2 2 2 3 3" xfId="21118" xr:uid="{00000000-0005-0000-0000-0000E41C0000}"/>
    <cellStyle name="Normal 2 4 3 2 2 2 3 3 2" xfId="44791" xr:uid="{00000000-0005-0000-0000-0000E51C0000}"/>
    <cellStyle name="Normal 2 4 3 2 2 2 3 4" xfId="29013" xr:uid="{00000000-0005-0000-0000-0000E61C0000}"/>
    <cellStyle name="Normal 2 4 3 2 2 2 4" xfId="9284" xr:uid="{00000000-0005-0000-0000-0000E71C0000}"/>
    <cellStyle name="Normal 2 4 3 2 2 2 4 2" xfId="32957" xr:uid="{00000000-0005-0000-0000-0000E81C0000}"/>
    <cellStyle name="Normal 2 4 3 2 2 2 5" xfId="17173" xr:uid="{00000000-0005-0000-0000-0000E91C0000}"/>
    <cellStyle name="Normal 2 4 3 2 2 2 5 2" xfId="40846" xr:uid="{00000000-0005-0000-0000-0000EA1C0000}"/>
    <cellStyle name="Normal 2 4 3 2 2 2 6" xfId="25818" xr:uid="{00000000-0005-0000-0000-0000EB1C0000}"/>
    <cellStyle name="Normal 2 4 3 2 2 3" xfId="2711" xr:uid="{00000000-0005-0000-0000-0000EC1C0000}"/>
    <cellStyle name="Normal 2 4 3 2 2 3 2" xfId="6656" xr:uid="{00000000-0005-0000-0000-0000ED1C0000}"/>
    <cellStyle name="Normal 2 4 3 2 2 3 2 2" xfId="14545" xr:uid="{00000000-0005-0000-0000-0000EE1C0000}"/>
    <cellStyle name="Normal 2 4 3 2 2 3 2 2 2" xfId="38218" xr:uid="{00000000-0005-0000-0000-0000EF1C0000}"/>
    <cellStyle name="Normal 2 4 3 2 2 3 2 3" xfId="22434" xr:uid="{00000000-0005-0000-0000-0000F01C0000}"/>
    <cellStyle name="Normal 2 4 3 2 2 3 2 3 2" xfId="46107" xr:uid="{00000000-0005-0000-0000-0000F11C0000}"/>
    <cellStyle name="Normal 2 4 3 2 2 3 2 4" xfId="30329" xr:uid="{00000000-0005-0000-0000-0000F21C0000}"/>
    <cellStyle name="Normal 2 4 3 2 2 3 3" xfId="10161" xr:uid="{00000000-0005-0000-0000-0000F31C0000}"/>
    <cellStyle name="Normal 2 4 3 2 2 3 3 2" xfId="33834" xr:uid="{00000000-0005-0000-0000-0000F41C0000}"/>
    <cellStyle name="Normal 2 4 3 2 2 3 4" xfId="18050" xr:uid="{00000000-0005-0000-0000-0000F51C0000}"/>
    <cellStyle name="Normal 2 4 3 2 2 3 4 2" xfId="41723" xr:uid="{00000000-0005-0000-0000-0000F61C0000}"/>
    <cellStyle name="Normal 2 4 3 2 2 3 5" xfId="26384" xr:uid="{00000000-0005-0000-0000-0000F71C0000}"/>
    <cellStyle name="Normal 2 4 3 2 2 4" xfId="4464" xr:uid="{00000000-0005-0000-0000-0000F81C0000}"/>
    <cellStyle name="Normal 2 4 3 2 2 4 2" xfId="12353" xr:uid="{00000000-0005-0000-0000-0000F91C0000}"/>
    <cellStyle name="Normal 2 4 3 2 2 4 2 2" xfId="36026" xr:uid="{00000000-0005-0000-0000-0000FA1C0000}"/>
    <cellStyle name="Normal 2 4 3 2 2 4 3" xfId="20242" xr:uid="{00000000-0005-0000-0000-0000FB1C0000}"/>
    <cellStyle name="Normal 2 4 3 2 2 4 3 2" xfId="43915" xr:uid="{00000000-0005-0000-0000-0000FC1C0000}"/>
    <cellStyle name="Normal 2 4 3 2 2 4 4" xfId="28137" xr:uid="{00000000-0005-0000-0000-0000FD1C0000}"/>
    <cellStyle name="Normal 2 4 3 2 2 5" xfId="8408" xr:uid="{00000000-0005-0000-0000-0000FE1C0000}"/>
    <cellStyle name="Normal 2 4 3 2 2 5 2" xfId="32081" xr:uid="{00000000-0005-0000-0000-0000FF1C0000}"/>
    <cellStyle name="Normal 2 4 3 2 2 6" xfId="16297" xr:uid="{00000000-0005-0000-0000-0000001D0000}"/>
    <cellStyle name="Normal 2 4 3 2 2 6 2" xfId="39970" xr:uid="{00000000-0005-0000-0000-0000011D0000}"/>
    <cellStyle name="Normal 2 4 3 2 2 7" xfId="24942" xr:uid="{00000000-0005-0000-0000-0000021D0000}"/>
    <cellStyle name="Normal 2 4 3 2 3" xfId="1707" xr:uid="{00000000-0005-0000-0000-0000031D0000}"/>
    <cellStyle name="Normal 2 4 3 2 3 2" xfId="3149" xr:uid="{00000000-0005-0000-0000-0000041D0000}"/>
    <cellStyle name="Normal 2 4 3 2 3 2 2" xfId="7094" xr:uid="{00000000-0005-0000-0000-0000051D0000}"/>
    <cellStyle name="Normal 2 4 3 2 3 2 2 2" xfId="14983" xr:uid="{00000000-0005-0000-0000-0000061D0000}"/>
    <cellStyle name="Normal 2 4 3 2 3 2 2 2 2" xfId="38656" xr:uid="{00000000-0005-0000-0000-0000071D0000}"/>
    <cellStyle name="Normal 2 4 3 2 3 2 2 3" xfId="22872" xr:uid="{00000000-0005-0000-0000-0000081D0000}"/>
    <cellStyle name="Normal 2 4 3 2 3 2 2 3 2" xfId="46545" xr:uid="{00000000-0005-0000-0000-0000091D0000}"/>
    <cellStyle name="Normal 2 4 3 2 3 2 2 4" xfId="30767" xr:uid="{00000000-0005-0000-0000-00000A1D0000}"/>
    <cellStyle name="Normal 2 4 3 2 3 2 3" xfId="10599" xr:uid="{00000000-0005-0000-0000-00000B1D0000}"/>
    <cellStyle name="Normal 2 4 3 2 3 2 3 2" xfId="34272" xr:uid="{00000000-0005-0000-0000-00000C1D0000}"/>
    <cellStyle name="Normal 2 4 3 2 3 2 4" xfId="18488" xr:uid="{00000000-0005-0000-0000-00000D1D0000}"/>
    <cellStyle name="Normal 2 4 3 2 3 2 4 2" xfId="42161" xr:uid="{00000000-0005-0000-0000-00000E1D0000}"/>
    <cellStyle name="Normal 2 4 3 2 3 2 5" xfId="26822" xr:uid="{00000000-0005-0000-0000-00000F1D0000}"/>
    <cellStyle name="Normal 2 4 3 2 3 3" xfId="4902" xr:uid="{00000000-0005-0000-0000-0000101D0000}"/>
    <cellStyle name="Normal 2 4 3 2 3 3 2" xfId="12791" xr:uid="{00000000-0005-0000-0000-0000111D0000}"/>
    <cellStyle name="Normal 2 4 3 2 3 3 2 2" xfId="36464" xr:uid="{00000000-0005-0000-0000-0000121D0000}"/>
    <cellStyle name="Normal 2 4 3 2 3 3 3" xfId="20680" xr:uid="{00000000-0005-0000-0000-0000131D0000}"/>
    <cellStyle name="Normal 2 4 3 2 3 3 3 2" xfId="44353" xr:uid="{00000000-0005-0000-0000-0000141D0000}"/>
    <cellStyle name="Normal 2 4 3 2 3 3 4" xfId="28575" xr:uid="{00000000-0005-0000-0000-0000151D0000}"/>
    <cellStyle name="Normal 2 4 3 2 3 4" xfId="8846" xr:uid="{00000000-0005-0000-0000-0000161D0000}"/>
    <cellStyle name="Normal 2 4 3 2 3 4 2" xfId="32519" xr:uid="{00000000-0005-0000-0000-0000171D0000}"/>
    <cellStyle name="Normal 2 4 3 2 3 5" xfId="16735" xr:uid="{00000000-0005-0000-0000-0000181D0000}"/>
    <cellStyle name="Normal 2 4 3 2 3 5 2" xfId="40408" xr:uid="{00000000-0005-0000-0000-0000191D0000}"/>
    <cellStyle name="Normal 2 4 3 2 3 6" xfId="25380" xr:uid="{00000000-0005-0000-0000-00001A1D0000}"/>
    <cellStyle name="Normal 2 4 3 2 4" xfId="1182" xr:uid="{00000000-0005-0000-0000-00001B1D0000}"/>
    <cellStyle name="Normal 2 4 3 2 4 2" xfId="6130" xr:uid="{00000000-0005-0000-0000-00001C1D0000}"/>
    <cellStyle name="Normal 2 4 3 2 4 2 2" xfId="14019" xr:uid="{00000000-0005-0000-0000-00001D1D0000}"/>
    <cellStyle name="Normal 2 4 3 2 4 2 2 2" xfId="37692" xr:uid="{00000000-0005-0000-0000-00001E1D0000}"/>
    <cellStyle name="Normal 2 4 3 2 4 2 3" xfId="21908" xr:uid="{00000000-0005-0000-0000-00001F1D0000}"/>
    <cellStyle name="Normal 2 4 3 2 4 2 3 2" xfId="45581" xr:uid="{00000000-0005-0000-0000-0000201D0000}"/>
    <cellStyle name="Normal 2 4 3 2 4 2 4" xfId="29803" xr:uid="{00000000-0005-0000-0000-0000211D0000}"/>
    <cellStyle name="Normal 2 4 3 2 4 3" xfId="11827" xr:uid="{00000000-0005-0000-0000-0000221D0000}"/>
    <cellStyle name="Normal 2 4 3 2 4 3 2" xfId="35500" xr:uid="{00000000-0005-0000-0000-0000231D0000}"/>
    <cellStyle name="Normal 2 4 3 2 4 4" xfId="19716" xr:uid="{00000000-0005-0000-0000-0000241D0000}"/>
    <cellStyle name="Normal 2 4 3 2 4 4 2" xfId="43389" xr:uid="{00000000-0005-0000-0000-0000251D0000}"/>
    <cellStyle name="Normal 2 4 3 2 4 5" xfId="24855" xr:uid="{00000000-0005-0000-0000-0000261D0000}"/>
    <cellStyle name="Normal 2 4 3 2 5" xfId="743" xr:uid="{00000000-0005-0000-0000-0000271D0000}"/>
    <cellStyle name="Normal 2 4 3 2 5 2" xfId="6569" xr:uid="{00000000-0005-0000-0000-0000281D0000}"/>
    <cellStyle name="Normal 2 4 3 2 5 2 2" xfId="14458" xr:uid="{00000000-0005-0000-0000-0000291D0000}"/>
    <cellStyle name="Normal 2 4 3 2 5 2 2 2" xfId="38131" xr:uid="{00000000-0005-0000-0000-00002A1D0000}"/>
    <cellStyle name="Normal 2 4 3 2 5 2 3" xfId="22347" xr:uid="{00000000-0005-0000-0000-00002B1D0000}"/>
    <cellStyle name="Normal 2 4 3 2 5 2 3 2" xfId="46020" xr:uid="{00000000-0005-0000-0000-00002C1D0000}"/>
    <cellStyle name="Normal 2 4 3 2 5 2 4" xfId="30242" xr:uid="{00000000-0005-0000-0000-00002D1D0000}"/>
    <cellStyle name="Normal 2 4 3 2 5 3" xfId="10074" xr:uid="{00000000-0005-0000-0000-00002E1D0000}"/>
    <cellStyle name="Normal 2 4 3 2 5 3 2" xfId="33747" xr:uid="{00000000-0005-0000-0000-00002F1D0000}"/>
    <cellStyle name="Normal 2 4 3 2 5 4" xfId="17963" xr:uid="{00000000-0005-0000-0000-0000301D0000}"/>
    <cellStyle name="Normal 2 4 3 2 5 4 2" xfId="41636" xr:uid="{00000000-0005-0000-0000-0000311D0000}"/>
    <cellStyle name="Normal 2 4 3 2 5 5" xfId="24416" xr:uid="{00000000-0005-0000-0000-0000321D0000}"/>
    <cellStyle name="Normal 2 4 3 2 6" xfId="4377" xr:uid="{00000000-0005-0000-0000-0000331D0000}"/>
    <cellStyle name="Normal 2 4 3 2 6 2" xfId="12266" xr:uid="{00000000-0005-0000-0000-0000341D0000}"/>
    <cellStyle name="Normal 2 4 3 2 6 2 2" xfId="35939" xr:uid="{00000000-0005-0000-0000-0000351D0000}"/>
    <cellStyle name="Normal 2 4 3 2 6 3" xfId="20155" xr:uid="{00000000-0005-0000-0000-0000361D0000}"/>
    <cellStyle name="Normal 2 4 3 2 6 3 2" xfId="43828" xr:uid="{00000000-0005-0000-0000-0000371D0000}"/>
    <cellStyle name="Normal 2 4 3 2 6 4" xfId="28050" xr:uid="{00000000-0005-0000-0000-0000381D0000}"/>
    <cellStyle name="Normal 2 4 3 2 7" xfId="8321" xr:uid="{00000000-0005-0000-0000-0000391D0000}"/>
    <cellStyle name="Normal 2 4 3 2 7 2" xfId="31994" xr:uid="{00000000-0005-0000-0000-00003A1D0000}"/>
    <cellStyle name="Normal 2 4 3 2 8" xfId="16210" xr:uid="{00000000-0005-0000-0000-00003B1D0000}"/>
    <cellStyle name="Normal 2 4 3 2 8 2" xfId="39883" xr:uid="{00000000-0005-0000-0000-00003C1D0000}"/>
    <cellStyle name="Normal 2 4 3 2 9" xfId="23973" xr:uid="{00000000-0005-0000-0000-00003D1D0000}"/>
    <cellStyle name="Normal 2 4 3 3" xfId="601" xr:uid="{00000000-0005-0000-0000-00003E1D0000}"/>
    <cellStyle name="Normal 2 4 3 3 2" xfId="1620" xr:uid="{00000000-0005-0000-0000-00003F1D0000}"/>
    <cellStyle name="Normal 2 4 3 3 2 2" xfId="2496" xr:uid="{00000000-0005-0000-0000-0000401D0000}"/>
    <cellStyle name="Normal 2 4 3 3 2 2 2" xfId="3938" xr:uid="{00000000-0005-0000-0000-0000411D0000}"/>
    <cellStyle name="Normal 2 4 3 3 2 2 2 2" xfId="7883" xr:uid="{00000000-0005-0000-0000-0000421D0000}"/>
    <cellStyle name="Normal 2 4 3 3 2 2 2 2 2" xfId="15772" xr:uid="{00000000-0005-0000-0000-0000431D0000}"/>
    <cellStyle name="Normal 2 4 3 3 2 2 2 2 2 2" xfId="39445" xr:uid="{00000000-0005-0000-0000-0000441D0000}"/>
    <cellStyle name="Normal 2 4 3 3 2 2 2 2 3" xfId="23661" xr:uid="{00000000-0005-0000-0000-0000451D0000}"/>
    <cellStyle name="Normal 2 4 3 3 2 2 2 2 3 2" xfId="47334" xr:uid="{00000000-0005-0000-0000-0000461D0000}"/>
    <cellStyle name="Normal 2 4 3 3 2 2 2 2 4" xfId="31556" xr:uid="{00000000-0005-0000-0000-0000471D0000}"/>
    <cellStyle name="Normal 2 4 3 3 2 2 2 3" xfId="11388" xr:uid="{00000000-0005-0000-0000-0000481D0000}"/>
    <cellStyle name="Normal 2 4 3 3 2 2 2 3 2" xfId="35061" xr:uid="{00000000-0005-0000-0000-0000491D0000}"/>
    <cellStyle name="Normal 2 4 3 3 2 2 2 4" xfId="19277" xr:uid="{00000000-0005-0000-0000-00004A1D0000}"/>
    <cellStyle name="Normal 2 4 3 3 2 2 2 4 2" xfId="42950" xr:uid="{00000000-0005-0000-0000-00004B1D0000}"/>
    <cellStyle name="Normal 2 4 3 3 2 2 2 5" xfId="27611" xr:uid="{00000000-0005-0000-0000-00004C1D0000}"/>
    <cellStyle name="Normal 2 4 3 3 2 2 3" xfId="5691" xr:uid="{00000000-0005-0000-0000-00004D1D0000}"/>
    <cellStyle name="Normal 2 4 3 3 2 2 3 2" xfId="13580" xr:uid="{00000000-0005-0000-0000-00004E1D0000}"/>
    <cellStyle name="Normal 2 4 3 3 2 2 3 2 2" xfId="37253" xr:uid="{00000000-0005-0000-0000-00004F1D0000}"/>
    <cellStyle name="Normal 2 4 3 3 2 2 3 3" xfId="21469" xr:uid="{00000000-0005-0000-0000-0000501D0000}"/>
    <cellStyle name="Normal 2 4 3 3 2 2 3 3 2" xfId="45142" xr:uid="{00000000-0005-0000-0000-0000511D0000}"/>
    <cellStyle name="Normal 2 4 3 3 2 2 3 4" xfId="29364" xr:uid="{00000000-0005-0000-0000-0000521D0000}"/>
    <cellStyle name="Normal 2 4 3 3 2 2 4" xfId="9635" xr:uid="{00000000-0005-0000-0000-0000531D0000}"/>
    <cellStyle name="Normal 2 4 3 3 2 2 4 2" xfId="33308" xr:uid="{00000000-0005-0000-0000-0000541D0000}"/>
    <cellStyle name="Normal 2 4 3 3 2 2 5" xfId="17524" xr:uid="{00000000-0005-0000-0000-0000551D0000}"/>
    <cellStyle name="Normal 2 4 3 3 2 2 5 2" xfId="41197" xr:uid="{00000000-0005-0000-0000-0000561D0000}"/>
    <cellStyle name="Normal 2 4 3 3 2 2 6" xfId="26169" xr:uid="{00000000-0005-0000-0000-0000571D0000}"/>
    <cellStyle name="Normal 2 4 3 3 2 3" xfId="3062" xr:uid="{00000000-0005-0000-0000-0000581D0000}"/>
    <cellStyle name="Normal 2 4 3 3 2 3 2" xfId="7007" xr:uid="{00000000-0005-0000-0000-0000591D0000}"/>
    <cellStyle name="Normal 2 4 3 3 2 3 2 2" xfId="14896" xr:uid="{00000000-0005-0000-0000-00005A1D0000}"/>
    <cellStyle name="Normal 2 4 3 3 2 3 2 2 2" xfId="38569" xr:uid="{00000000-0005-0000-0000-00005B1D0000}"/>
    <cellStyle name="Normal 2 4 3 3 2 3 2 3" xfId="22785" xr:uid="{00000000-0005-0000-0000-00005C1D0000}"/>
    <cellStyle name="Normal 2 4 3 3 2 3 2 3 2" xfId="46458" xr:uid="{00000000-0005-0000-0000-00005D1D0000}"/>
    <cellStyle name="Normal 2 4 3 3 2 3 2 4" xfId="30680" xr:uid="{00000000-0005-0000-0000-00005E1D0000}"/>
    <cellStyle name="Normal 2 4 3 3 2 3 3" xfId="10512" xr:uid="{00000000-0005-0000-0000-00005F1D0000}"/>
    <cellStyle name="Normal 2 4 3 3 2 3 3 2" xfId="34185" xr:uid="{00000000-0005-0000-0000-0000601D0000}"/>
    <cellStyle name="Normal 2 4 3 3 2 3 4" xfId="18401" xr:uid="{00000000-0005-0000-0000-0000611D0000}"/>
    <cellStyle name="Normal 2 4 3 3 2 3 4 2" xfId="42074" xr:uid="{00000000-0005-0000-0000-0000621D0000}"/>
    <cellStyle name="Normal 2 4 3 3 2 3 5" xfId="26735" xr:uid="{00000000-0005-0000-0000-0000631D0000}"/>
    <cellStyle name="Normal 2 4 3 3 2 4" xfId="4815" xr:uid="{00000000-0005-0000-0000-0000641D0000}"/>
    <cellStyle name="Normal 2 4 3 3 2 4 2" xfId="12704" xr:uid="{00000000-0005-0000-0000-0000651D0000}"/>
    <cellStyle name="Normal 2 4 3 3 2 4 2 2" xfId="36377" xr:uid="{00000000-0005-0000-0000-0000661D0000}"/>
    <cellStyle name="Normal 2 4 3 3 2 4 3" xfId="20593" xr:uid="{00000000-0005-0000-0000-0000671D0000}"/>
    <cellStyle name="Normal 2 4 3 3 2 4 3 2" xfId="44266" xr:uid="{00000000-0005-0000-0000-0000681D0000}"/>
    <cellStyle name="Normal 2 4 3 3 2 4 4" xfId="28488" xr:uid="{00000000-0005-0000-0000-0000691D0000}"/>
    <cellStyle name="Normal 2 4 3 3 2 5" xfId="8759" xr:uid="{00000000-0005-0000-0000-00006A1D0000}"/>
    <cellStyle name="Normal 2 4 3 3 2 5 2" xfId="32432" xr:uid="{00000000-0005-0000-0000-00006B1D0000}"/>
    <cellStyle name="Normal 2 4 3 3 2 6" xfId="16648" xr:uid="{00000000-0005-0000-0000-00006C1D0000}"/>
    <cellStyle name="Normal 2 4 3 3 2 6 2" xfId="40321" xr:uid="{00000000-0005-0000-0000-00006D1D0000}"/>
    <cellStyle name="Normal 2 4 3 3 2 7" xfId="25293" xr:uid="{00000000-0005-0000-0000-00006E1D0000}"/>
    <cellStyle name="Normal 2 4 3 3 3" xfId="2058" xr:uid="{00000000-0005-0000-0000-00006F1D0000}"/>
    <cellStyle name="Normal 2 4 3 3 3 2" xfId="3500" xr:uid="{00000000-0005-0000-0000-0000701D0000}"/>
    <cellStyle name="Normal 2 4 3 3 3 2 2" xfId="7445" xr:uid="{00000000-0005-0000-0000-0000711D0000}"/>
    <cellStyle name="Normal 2 4 3 3 3 2 2 2" xfId="15334" xr:uid="{00000000-0005-0000-0000-0000721D0000}"/>
    <cellStyle name="Normal 2 4 3 3 3 2 2 2 2" xfId="39007" xr:uid="{00000000-0005-0000-0000-0000731D0000}"/>
    <cellStyle name="Normal 2 4 3 3 3 2 2 3" xfId="23223" xr:uid="{00000000-0005-0000-0000-0000741D0000}"/>
    <cellStyle name="Normal 2 4 3 3 3 2 2 3 2" xfId="46896" xr:uid="{00000000-0005-0000-0000-0000751D0000}"/>
    <cellStyle name="Normal 2 4 3 3 3 2 2 4" xfId="31118" xr:uid="{00000000-0005-0000-0000-0000761D0000}"/>
    <cellStyle name="Normal 2 4 3 3 3 2 3" xfId="10950" xr:uid="{00000000-0005-0000-0000-0000771D0000}"/>
    <cellStyle name="Normal 2 4 3 3 3 2 3 2" xfId="34623" xr:uid="{00000000-0005-0000-0000-0000781D0000}"/>
    <cellStyle name="Normal 2 4 3 3 3 2 4" xfId="18839" xr:uid="{00000000-0005-0000-0000-0000791D0000}"/>
    <cellStyle name="Normal 2 4 3 3 3 2 4 2" xfId="42512" xr:uid="{00000000-0005-0000-0000-00007A1D0000}"/>
    <cellStyle name="Normal 2 4 3 3 3 2 5" xfId="27173" xr:uid="{00000000-0005-0000-0000-00007B1D0000}"/>
    <cellStyle name="Normal 2 4 3 3 3 3" xfId="5253" xr:uid="{00000000-0005-0000-0000-00007C1D0000}"/>
    <cellStyle name="Normal 2 4 3 3 3 3 2" xfId="13142" xr:uid="{00000000-0005-0000-0000-00007D1D0000}"/>
    <cellStyle name="Normal 2 4 3 3 3 3 2 2" xfId="36815" xr:uid="{00000000-0005-0000-0000-00007E1D0000}"/>
    <cellStyle name="Normal 2 4 3 3 3 3 3" xfId="21031" xr:uid="{00000000-0005-0000-0000-00007F1D0000}"/>
    <cellStyle name="Normal 2 4 3 3 3 3 3 2" xfId="44704" xr:uid="{00000000-0005-0000-0000-0000801D0000}"/>
    <cellStyle name="Normal 2 4 3 3 3 3 4" xfId="28926" xr:uid="{00000000-0005-0000-0000-0000811D0000}"/>
    <cellStyle name="Normal 2 4 3 3 3 4" xfId="9197" xr:uid="{00000000-0005-0000-0000-0000821D0000}"/>
    <cellStyle name="Normal 2 4 3 3 3 4 2" xfId="32870" xr:uid="{00000000-0005-0000-0000-0000831D0000}"/>
    <cellStyle name="Normal 2 4 3 3 3 5" xfId="17086" xr:uid="{00000000-0005-0000-0000-0000841D0000}"/>
    <cellStyle name="Normal 2 4 3 3 3 5 2" xfId="40759" xr:uid="{00000000-0005-0000-0000-0000851D0000}"/>
    <cellStyle name="Normal 2 4 3 3 3 6" xfId="25731" xr:uid="{00000000-0005-0000-0000-0000861D0000}"/>
    <cellStyle name="Normal 2 4 3 3 4" xfId="1040" xr:uid="{00000000-0005-0000-0000-0000871D0000}"/>
    <cellStyle name="Normal 2 4 3 3 4 2" xfId="5988" xr:uid="{00000000-0005-0000-0000-0000881D0000}"/>
    <cellStyle name="Normal 2 4 3 3 4 2 2" xfId="13877" xr:uid="{00000000-0005-0000-0000-0000891D0000}"/>
    <cellStyle name="Normal 2 4 3 3 4 2 2 2" xfId="37550" xr:uid="{00000000-0005-0000-0000-00008A1D0000}"/>
    <cellStyle name="Normal 2 4 3 3 4 2 3" xfId="21766" xr:uid="{00000000-0005-0000-0000-00008B1D0000}"/>
    <cellStyle name="Normal 2 4 3 3 4 2 3 2" xfId="45439" xr:uid="{00000000-0005-0000-0000-00008C1D0000}"/>
    <cellStyle name="Normal 2 4 3 3 4 2 4" xfId="29661" xr:uid="{00000000-0005-0000-0000-00008D1D0000}"/>
    <cellStyle name="Normal 2 4 3 3 4 3" xfId="11685" xr:uid="{00000000-0005-0000-0000-00008E1D0000}"/>
    <cellStyle name="Normal 2 4 3 3 4 3 2" xfId="35358" xr:uid="{00000000-0005-0000-0000-00008F1D0000}"/>
    <cellStyle name="Normal 2 4 3 3 4 4" xfId="19574" xr:uid="{00000000-0005-0000-0000-0000901D0000}"/>
    <cellStyle name="Normal 2 4 3 3 4 4 2" xfId="43247" xr:uid="{00000000-0005-0000-0000-0000911D0000}"/>
    <cellStyle name="Normal 2 4 3 3 4 5" xfId="24713" xr:uid="{00000000-0005-0000-0000-0000921D0000}"/>
    <cellStyle name="Normal 2 4 3 3 5" xfId="2654" xr:uid="{00000000-0005-0000-0000-0000931D0000}"/>
    <cellStyle name="Normal 2 4 3 3 5 2" xfId="6427" xr:uid="{00000000-0005-0000-0000-0000941D0000}"/>
    <cellStyle name="Normal 2 4 3 3 5 2 2" xfId="14316" xr:uid="{00000000-0005-0000-0000-0000951D0000}"/>
    <cellStyle name="Normal 2 4 3 3 5 2 2 2" xfId="37989" xr:uid="{00000000-0005-0000-0000-0000961D0000}"/>
    <cellStyle name="Normal 2 4 3 3 5 2 3" xfId="22205" xr:uid="{00000000-0005-0000-0000-0000971D0000}"/>
    <cellStyle name="Normal 2 4 3 3 5 2 3 2" xfId="45878" xr:uid="{00000000-0005-0000-0000-0000981D0000}"/>
    <cellStyle name="Normal 2 4 3 3 5 2 4" xfId="30100" xr:uid="{00000000-0005-0000-0000-0000991D0000}"/>
    <cellStyle name="Normal 2 4 3 3 5 3" xfId="9932" xr:uid="{00000000-0005-0000-0000-00009A1D0000}"/>
    <cellStyle name="Normal 2 4 3 3 5 3 2" xfId="33605" xr:uid="{00000000-0005-0000-0000-00009B1D0000}"/>
    <cellStyle name="Normal 2 4 3 3 5 4" xfId="17821" xr:uid="{00000000-0005-0000-0000-00009C1D0000}"/>
    <cellStyle name="Normal 2 4 3 3 5 4 2" xfId="41494" xr:uid="{00000000-0005-0000-0000-00009D1D0000}"/>
    <cellStyle name="Normal 2 4 3 3 5 5" xfId="26327" xr:uid="{00000000-0005-0000-0000-00009E1D0000}"/>
    <cellStyle name="Normal 2 4 3 3 6" xfId="4235" xr:uid="{00000000-0005-0000-0000-00009F1D0000}"/>
    <cellStyle name="Normal 2 4 3 3 6 2" xfId="12124" xr:uid="{00000000-0005-0000-0000-0000A01D0000}"/>
    <cellStyle name="Normal 2 4 3 3 6 2 2" xfId="35797" xr:uid="{00000000-0005-0000-0000-0000A11D0000}"/>
    <cellStyle name="Normal 2 4 3 3 6 3" xfId="20013" xr:uid="{00000000-0005-0000-0000-0000A21D0000}"/>
    <cellStyle name="Normal 2 4 3 3 6 3 2" xfId="43686" xr:uid="{00000000-0005-0000-0000-0000A31D0000}"/>
    <cellStyle name="Normal 2 4 3 3 6 4" xfId="27908" xr:uid="{00000000-0005-0000-0000-0000A41D0000}"/>
    <cellStyle name="Normal 2 4 3 3 7" xfId="8179" xr:uid="{00000000-0005-0000-0000-0000A51D0000}"/>
    <cellStyle name="Normal 2 4 3 3 7 2" xfId="31852" xr:uid="{00000000-0005-0000-0000-0000A61D0000}"/>
    <cellStyle name="Normal 2 4 3 3 8" xfId="16068" xr:uid="{00000000-0005-0000-0000-0000A71D0000}"/>
    <cellStyle name="Normal 2 4 3 3 8 2" xfId="39741" xr:uid="{00000000-0005-0000-0000-0000A81D0000}"/>
    <cellStyle name="Normal 2 4 3 3 9" xfId="24274" xr:uid="{00000000-0005-0000-0000-0000A91D0000}"/>
    <cellStyle name="Normal 2 4 3 4" xfId="1268" xr:uid="{00000000-0005-0000-0000-0000AA1D0000}"/>
    <cellStyle name="Normal 2 4 3 4 2" xfId="2144" xr:uid="{00000000-0005-0000-0000-0000AB1D0000}"/>
    <cellStyle name="Normal 2 4 3 4 2 2" xfId="3586" xr:uid="{00000000-0005-0000-0000-0000AC1D0000}"/>
    <cellStyle name="Normal 2 4 3 4 2 2 2" xfId="7531" xr:uid="{00000000-0005-0000-0000-0000AD1D0000}"/>
    <cellStyle name="Normal 2 4 3 4 2 2 2 2" xfId="15420" xr:uid="{00000000-0005-0000-0000-0000AE1D0000}"/>
    <cellStyle name="Normal 2 4 3 4 2 2 2 2 2" xfId="39093" xr:uid="{00000000-0005-0000-0000-0000AF1D0000}"/>
    <cellStyle name="Normal 2 4 3 4 2 2 2 3" xfId="23309" xr:uid="{00000000-0005-0000-0000-0000B01D0000}"/>
    <cellStyle name="Normal 2 4 3 4 2 2 2 3 2" xfId="46982" xr:uid="{00000000-0005-0000-0000-0000B11D0000}"/>
    <cellStyle name="Normal 2 4 3 4 2 2 2 4" xfId="31204" xr:uid="{00000000-0005-0000-0000-0000B21D0000}"/>
    <cellStyle name="Normal 2 4 3 4 2 2 3" xfId="11036" xr:uid="{00000000-0005-0000-0000-0000B31D0000}"/>
    <cellStyle name="Normal 2 4 3 4 2 2 3 2" xfId="34709" xr:uid="{00000000-0005-0000-0000-0000B41D0000}"/>
    <cellStyle name="Normal 2 4 3 4 2 2 4" xfId="18925" xr:uid="{00000000-0005-0000-0000-0000B51D0000}"/>
    <cellStyle name="Normal 2 4 3 4 2 2 4 2" xfId="42598" xr:uid="{00000000-0005-0000-0000-0000B61D0000}"/>
    <cellStyle name="Normal 2 4 3 4 2 2 5" xfId="27259" xr:uid="{00000000-0005-0000-0000-0000B71D0000}"/>
    <cellStyle name="Normal 2 4 3 4 2 3" xfId="5339" xr:uid="{00000000-0005-0000-0000-0000B81D0000}"/>
    <cellStyle name="Normal 2 4 3 4 2 3 2" xfId="13228" xr:uid="{00000000-0005-0000-0000-0000B91D0000}"/>
    <cellStyle name="Normal 2 4 3 4 2 3 2 2" xfId="36901" xr:uid="{00000000-0005-0000-0000-0000BA1D0000}"/>
    <cellStyle name="Normal 2 4 3 4 2 3 3" xfId="21117" xr:uid="{00000000-0005-0000-0000-0000BB1D0000}"/>
    <cellStyle name="Normal 2 4 3 4 2 3 3 2" xfId="44790" xr:uid="{00000000-0005-0000-0000-0000BC1D0000}"/>
    <cellStyle name="Normal 2 4 3 4 2 3 4" xfId="29012" xr:uid="{00000000-0005-0000-0000-0000BD1D0000}"/>
    <cellStyle name="Normal 2 4 3 4 2 4" xfId="9283" xr:uid="{00000000-0005-0000-0000-0000BE1D0000}"/>
    <cellStyle name="Normal 2 4 3 4 2 4 2" xfId="32956" xr:uid="{00000000-0005-0000-0000-0000BF1D0000}"/>
    <cellStyle name="Normal 2 4 3 4 2 5" xfId="17172" xr:uid="{00000000-0005-0000-0000-0000C01D0000}"/>
    <cellStyle name="Normal 2 4 3 4 2 5 2" xfId="40845" xr:uid="{00000000-0005-0000-0000-0000C11D0000}"/>
    <cellStyle name="Normal 2 4 3 4 2 6" xfId="25817" xr:uid="{00000000-0005-0000-0000-0000C21D0000}"/>
    <cellStyle name="Normal 2 4 3 4 3" xfId="2710" xr:uid="{00000000-0005-0000-0000-0000C31D0000}"/>
    <cellStyle name="Normal 2 4 3 4 3 2" xfId="6655" xr:uid="{00000000-0005-0000-0000-0000C41D0000}"/>
    <cellStyle name="Normal 2 4 3 4 3 2 2" xfId="14544" xr:uid="{00000000-0005-0000-0000-0000C51D0000}"/>
    <cellStyle name="Normal 2 4 3 4 3 2 2 2" xfId="38217" xr:uid="{00000000-0005-0000-0000-0000C61D0000}"/>
    <cellStyle name="Normal 2 4 3 4 3 2 3" xfId="22433" xr:uid="{00000000-0005-0000-0000-0000C71D0000}"/>
    <cellStyle name="Normal 2 4 3 4 3 2 3 2" xfId="46106" xr:uid="{00000000-0005-0000-0000-0000C81D0000}"/>
    <cellStyle name="Normal 2 4 3 4 3 2 4" xfId="30328" xr:uid="{00000000-0005-0000-0000-0000C91D0000}"/>
    <cellStyle name="Normal 2 4 3 4 3 3" xfId="10160" xr:uid="{00000000-0005-0000-0000-0000CA1D0000}"/>
    <cellStyle name="Normal 2 4 3 4 3 3 2" xfId="33833" xr:uid="{00000000-0005-0000-0000-0000CB1D0000}"/>
    <cellStyle name="Normal 2 4 3 4 3 4" xfId="18049" xr:uid="{00000000-0005-0000-0000-0000CC1D0000}"/>
    <cellStyle name="Normal 2 4 3 4 3 4 2" xfId="41722" xr:uid="{00000000-0005-0000-0000-0000CD1D0000}"/>
    <cellStyle name="Normal 2 4 3 4 3 5" xfId="26383" xr:uid="{00000000-0005-0000-0000-0000CE1D0000}"/>
    <cellStyle name="Normal 2 4 3 4 4" xfId="4463" xr:uid="{00000000-0005-0000-0000-0000CF1D0000}"/>
    <cellStyle name="Normal 2 4 3 4 4 2" xfId="12352" xr:uid="{00000000-0005-0000-0000-0000D01D0000}"/>
    <cellStyle name="Normal 2 4 3 4 4 2 2" xfId="36025" xr:uid="{00000000-0005-0000-0000-0000D11D0000}"/>
    <cellStyle name="Normal 2 4 3 4 4 3" xfId="20241" xr:uid="{00000000-0005-0000-0000-0000D21D0000}"/>
    <cellStyle name="Normal 2 4 3 4 4 3 2" xfId="43914" xr:uid="{00000000-0005-0000-0000-0000D31D0000}"/>
    <cellStyle name="Normal 2 4 3 4 4 4" xfId="28136" xr:uid="{00000000-0005-0000-0000-0000D41D0000}"/>
    <cellStyle name="Normal 2 4 3 4 5" xfId="8407" xr:uid="{00000000-0005-0000-0000-0000D51D0000}"/>
    <cellStyle name="Normal 2 4 3 4 5 2" xfId="32080" xr:uid="{00000000-0005-0000-0000-0000D61D0000}"/>
    <cellStyle name="Normal 2 4 3 4 6" xfId="16296" xr:uid="{00000000-0005-0000-0000-0000D71D0000}"/>
    <cellStyle name="Normal 2 4 3 4 6 2" xfId="39969" xr:uid="{00000000-0005-0000-0000-0000D81D0000}"/>
    <cellStyle name="Normal 2 4 3 4 7" xfId="24941" xr:uid="{00000000-0005-0000-0000-0000D91D0000}"/>
    <cellStyle name="Normal 2 4 3 5" xfId="1706" xr:uid="{00000000-0005-0000-0000-0000DA1D0000}"/>
    <cellStyle name="Normal 2 4 3 5 2" xfId="3148" xr:uid="{00000000-0005-0000-0000-0000DB1D0000}"/>
    <cellStyle name="Normal 2 4 3 5 2 2" xfId="7093" xr:uid="{00000000-0005-0000-0000-0000DC1D0000}"/>
    <cellStyle name="Normal 2 4 3 5 2 2 2" xfId="14982" xr:uid="{00000000-0005-0000-0000-0000DD1D0000}"/>
    <cellStyle name="Normal 2 4 3 5 2 2 2 2" xfId="38655" xr:uid="{00000000-0005-0000-0000-0000DE1D0000}"/>
    <cellStyle name="Normal 2 4 3 5 2 2 3" xfId="22871" xr:uid="{00000000-0005-0000-0000-0000DF1D0000}"/>
    <cellStyle name="Normal 2 4 3 5 2 2 3 2" xfId="46544" xr:uid="{00000000-0005-0000-0000-0000E01D0000}"/>
    <cellStyle name="Normal 2 4 3 5 2 2 4" xfId="30766" xr:uid="{00000000-0005-0000-0000-0000E11D0000}"/>
    <cellStyle name="Normal 2 4 3 5 2 3" xfId="10598" xr:uid="{00000000-0005-0000-0000-0000E21D0000}"/>
    <cellStyle name="Normal 2 4 3 5 2 3 2" xfId="34271" xr:uid="{00000000-0005-0000-0000-0000E31D0000}"/>
    <cellStyle name="Normal 2 4 3 5 2 4" xfId="18487" xr:uid="{00000000-0005-0000-0000-0000E41D0000}"/>
    <cellStyle name="Normal 2 4 3 5 2 4 2" xfId="42160" xr:uid="{00000000-0005-0000-0000-0000E51D0000}"/>
    <cellStyle name="Normal 2 4 3 5 2 5" xfId="26821" xr:uid="{00000000-0005-0000-0000-0000E61D0000}"/>
    <cellStyle name="Normal 2 4 3 5 3" xfId="4901" xr:uid="{00000000-0005-0000-0000-0000E71D0000}"/>
    <cellStyle name="Normal 2 4 3 5 3 2" xfId="12790" xr:uid="{00000000-0005-0000-0000-0000E81D0000}"/>
    <cellStyle name="Normal 2 4 3 5 3 2 2" xfId="36463" xr:uid="{00000000-0005-0000-0000-0000E91D0000}"/>
    <cellStyle name="Normal 2 4 3 5 3 3" xfId="20679" xr:uid="{00000000-0005-0000-0000-0000EA1D0000}"/>
    <cellStyle name="Normal 2 4 3 5 3 3 2" xfId="44352" xr:uid="{00000000-0005-0000-0000-0000EB1D0000}"/>
    <cellStyle name="Normal 2 4 3 5 3 4" xfId="28574" xr:uid="{00000000-0005-0000-0000-0000EC1D0000}"/>
    <cellStyle name="Normal 2 4 3 5 4" xfId="8845" xr:uid="{00000000-0005-0000-0000-0000ED1D0000}"/>
    <cellStyle name="Normal 2 4 3 5 4 2" xfId="32518" xr:uid="{00000000-0005-0000-0000-0000EE1D0000}"/>
    <cellStyle name="Normal 2 4 3 5 5" xfId="16734" xr:uid="{00000000-0005-0000-0000-0000EF1D0000}"/>
    <cellStyle name="Normal 2 4 3 5 5 2" xfId="40407" xr:uid="{00000000-0005-0000-0000-0000F01D0000}"/>
    <cellStyle name="Normal 2 4 3 5 6" xfId="25379" xr:uid="{00000000-0005-0000-0000-0000F11D0000}"/>
    <cellStyle name="Normal 2 4 3 6" xfId="885" xr:uid="{00000000-0005-0000-0000-0000F21D0000}"/>
    <cellStyle name="Normal 2 4 3 6 2" xfId="5833" xr:uid="{00000000-0005-0000-0000-0000F31D0000}"/>
    <cellStyle name="Normal 2 4 3 6 2 2" xfId="13722" xr:uid="{00000000-0005-0000-0000-0000F41D0000}"/>
    <cellStyle name="Normal 2 4 3 6 2 2 2" xfId="37395" xr:uid="{00000000-0005-0000-0000-0000F51D0000}"/>
    <cellStyle name="Normal 2 4 3 6 2 3" xfId="21611" xr:uid="{00000000-0005-0000-0000-0000F61D0000}"/>
    <cellStyle name="Normal 2 4 3 6 2 3 2" xfId="45284" xr:uid="{00000000-0005-0000-0000-0000F71D0000}"/>
    <cellStyle name="Normal 2 4 3 6 2 4" xfId="29506" xr:uid="{00000000-0005-0000-0000-0000F81D0000}"/>
    <cellStyle name="Normal 2 4 3 6 3" xfId="11530" xr:uid="{00000000-0005-0000-0000-0000F91D0000}"/>
    <cellStyle name="Normal 2 4 3 6 3 2" xfId="35203" xr:uid="{00000000-0005-0000-0000-0000FA1D0000}"/>
    <cellStyle name="Normal 2 4 3 6 4" xfId="19419" xr:uid="{00000000-0005-0000-0000-0000FB1D0000}"/>
    <cellStyle name="Normal 2 4 3 6 4 2" xfId="43092" xr:uid="{00000000-0005-0000-0000-0000FC1D0000}"/>
    <cellStyle name="Normal 2 4 3 6 5" xfId="24558" xr:uid="{00000000-0005-0000-0000-0000FD1D0000}"/>
    <cellStyle name="Normal 2 4 3 7" xfId="443" xr:uid="{00000000-0005-0000-0000-0000FE1D0000}"/>
    <cellStyle name="Normal 2 4 3 7 2" xfId="6272" xr:uid="{00000000-0005-0000-0000-0000FF1D0000}"/>
    <cellStyle name="Normal 2 4 3 7 2 2" xfId="14161" xr:uid="{00000000-0005-0000-0000-0000001E0000}"/>
    <cellStyle name="Normal 2 4 3 7 2 2 2" xfId="37834" xr:uid="{00000000-0005-0000-0000-0000011E0000}"/>
    <cellStyle name="Normal 2 4 3 7 2 3" xfId="22050" xr:uid="{00000000-0005-0000-0000-0000021E0000}"/>
    <cellStyle name="Normal 2 4 3 7 2 3 2" xfId="45723" xr:uid="{00000000-0005-0000-0000-0000031E0000}"/>
    <cellStyle name="Normal 2 4 3 7 2 4" xfId="29945" xr:uid="{00000000-0005-0000-0000-0000041E0000}"/>
    <cellStyle name="Normal 2 4 3 7 3" xfId="9777" xr:uid="{00000000-0005-0000-0000-0000051E0000}"/>
    <cellStyle name="Normal 2 4 3 7 3 2" xfId="33450" xr:uid="{00000000-0005-0000-0000-0000061E0000}"/>
    <cellStyle name="Normal 2 4 3 7 4" xfId="17666" xr:uid="{00000000-0005-0000-0000-0000071E0000}"/>
    <cellStyle name="Normal 2 4 3 7 4 2" xfId="41339" xr:uid="{00000000-0005-0000-0000-0000081E0000}"/>
    <cellStyle name="Normal 2 4 3 7 5" xfId="24116" xr:uid="{00000000-0005-0000-0000-0000091E0000}"/>
    <cellStyle name="Normal 2 4 3 8" xfId="4080" xr:uid="{00000000-0005-0000-0000-00000A1E0000}"/>
    <cellStyle name="Normal 2 4 3 8 2" xfId="11969" xr:uid="{00000000-0005-0000-0000-00000B1E0000}"/>
    <cellStyle name="Normal 2 4 3 8 2 2" xfId="35642" xr:uid="{00000000-0005-0000-0000-00000C1E0000}"/>
    <cellStyle name="Normal 2 4 3 8 3" xfId="19858" xr:uid="{00000000-0005-0000-0000-00000D1E0000}"/>
    <cellStyle name="Normal 2 4 3 8 3 2" xfId="43531" xr:uid="{00000000-0005-0000-0000-00000E1E0000}"/>
    <cellStyle name="Normal 2 4 3 8 4" xfId="27753" xr:uid="{00000000-0005-0000-0000-00000F1E0000}"/>
    <cellStyle name="Normal 2 4 3 9" xfId="8024" xr:uid="{00000000-0005-0000-0000-0000101E0000}"/>
    <cellStyle name="Normal 2 4 3 9 2" xfId="31697" xr:uid="{00000000-0005-0000-0000-0000111E0000}"/>
    <cellStyle name="Normal 2 4 4" xfId="229" xr:uid="{00000000-0005-0000-0000-0000121E0000}"/>
    <cellStyle name="Normal 2 4 4 2" xfId="1270" xr:uid="{00000000-0005-0000-0000-0000131E0000}"/>
    <cellStyle name="Normal 2 4 4 2 2" xfId="2146" xr:uid="{00000000-0005-0000-0000-0000141E0000}"/>
    <cellStyle name="Normal 2 4 4 2 2 2" xfId="3588" xr:uid="{00000000-0005-0000-0000-0000151E0000}"/>
    <cellStyle name="Normal 2 4 4 2 2 2 2" xfId="7533" xr:uid="{00000000-0005-0000-0000-0000161E0000}"/>
    <cellStyle name="Normal 2 4 4 2 2 2 2 2" xfId="15422" xr:uid="{00000000-0005-0000-0000-0000171E0000}"/>
    <cellStyle name="Normal 2 4 4 2 2 2 2 2 2" xfId="39095" xr:uid="{00000000-0005-0000-0000-0000181E0000}"/>
    <cellStyle name="Normal 2 4 4 2 2 2 2 3" xfId="23311" xr:uid="{00000000-0005-0000-0000-0000191E0000}"/>
    <cellStyle name="Normal 2 4 4 2 2 2 2 3 2" xfId="46984" xr:uid="{00000000-0005-0000-0000-00001A1E0000}"/>
    <cellStyle name="Normal 2 4 4 2 2 2 2 4" xfId="31206" xr:uid="{00000000-0005-0000-0000-00001B1E0000}"/>
    <cellStyle name="Normal 2 4 4 2 2 2 3" xfId="11038" xr:uid="{00000000-0005-0000-0000-00001C1E0000}"/>
    <cellStyle name="Normal 2 4 4 2 2 2 3 2" xfId="34711" xr:uid="{00000000-0005-0000-0000-00001D1E0000}"/>
    <cellStyle name="Normal 2 4 4 2 2 2 4" xfId="18927" xr:uid="{00000000-0005-0000-0000-00001E1E0000}"/>
    <cellStyle name="Normal 2 4 4 2 2 2 4 2" xfId="42600" xr:uid="{00000000-0005-0000-0000-00001F1E0000}"/>
    <cellStyle name="Normal 2 4 4 2 2 2 5" xfId="27261" xr:uid="{00000000-0005-0000-0000-0000201E0000}"/>
    <cellStyle name="Normal 2 4 4 2 2 3" xfId="5341" xr:uid="{00000000-0005-0000-0000-0000211E0000}"/>
    <cellStyle name="Normal 2 4 4 2 2 3 2" xfId="13230" xr:uid="{00000000-0005-0000-0000-0000221E0000}"/>
    <cellStyle name="Normal 2 4 4 2 2 3 2 2" xfId="36903" xr:uid="{00000000-0005-0000-0000-0000231E0000}"/>
    <cellStyle name="Normal 2 4 4 2 2 3 3" xfId="21119" xr:uid="{00000000-0005-0000-0000-0000241E0000}"/>
    <cellStyle name="Normal 2 4 4 2 2 3 3 2" xfId="44792" xr:uid="{00000000-0005-0000-0000-0000251E0000}"/>
    <cellStyle name="Normal 2 4 4 2 2 3 4" xfId="29014" xr:uid="{00000000-0005-0000-0000-0000261E0000}"/>
    <cellStyle name="Normal 2 4 4 2 2 4" xfId="9285" xr:uid="{00000000-0005-0000-0000-0000271E0000}"/>
    <cellStyle name="Normal 2 4 4 2 2 4 2" xfId="32958" xr:uid="{00000000-0005-0000-0000-0000281E0000}"/>
    <cellStyle name="Normal 2 4 4 2 2 5" xfId="17174" xr:uid="{00000000-0005-0000-0000-0000291E0000}"/>
    <cellStyle name="Normal 2 4 4 2 2 5 2" xfId="40847" xr:uid="{00000000-0005-0000-0000-00002A1E0000}"/>
    <cellStyle name="Normal 2 4 4 2 2 6" xfId="25819" xr:uid="{00000000-0005-0000-0000-00002B1E0000}"/>
    <cellStyle name="Normal 2 4 4 2 3" xfId="2712" xr:uid="{00000000-0005-0000-0000-00002C1E0000}"/>
    <cellStyle name="Normal 2 4 4 2 3 2" xfId="6657" xr:uid="{00000000-0005-0000-0000-00002D1E0000}"/>
    <cellStyle name="Normal 2 4 4 2 3 2 2" xfId="14546" xr:uid="{00000000-0005-0000-0000-00002E1E0000}"/>
    <cellStyle name="Normal 2 4 4 2 3 2 2 2" xfId="38219" xr:uid="{00000000-0005-0000-0000-00002F1E0000}"/>
    <cellStyle name="Normal 2 4 4 2 3 2 3" xfId="22435" xr:uid="{00000000-0005-0000-0000-0000301E0000}"/>
    <cellStyle name="Normal 2 4 4 2 3 2 3 2" xfId="46108" xr:uid="{00000000-0005-0000-0000-0000311E0000}"/>
    <cellStyle name="Normal 2 4 4 2 3 2 4" xfId="30330" xr:uid="{00000000-0005-0000-0000-0000321E0000}"/>
    <cellStyle name="Normal 2 4 4 2 3 3" xfId="10162" xr:uid="{00000000-0005-0000-0000-0000331E0000}"/>
    <cellStyle name="Normal 2 4 4 2 3 3 2" xfId="33835" xr:uid="{00000000-0005-0000-0000-0000341E0000}"/>
    <cellStyle name="Normal 2 4 4 2 3 4" xfId="18051" xr:uid="{00000000-0005-0000-0000-0000351E0000}"/>
    <cellStyle name="Normal 2 4 4 2 3 4 2" xfId="41724" xr:uid="{00000000-0005-0000-0000-0000361E0000}"/>
    <cellStyle name="Normal 2 4 4 2 3 5" xfId="26385" xr:uid="{00000000-0005-0000-0000-0000371E0000}"/>
    <cellStyle name="Normal 2 4 4 2 4" xfId="4465" xr:uid="{00000000-0005-0000-0000-0000381E0000}"/>
    <cellStyle name="Normal 2 4 4 2 4 2" xfId="12354" xr:uid="{00000000-0005-0000-0000-0000391E0000}"/>
    <cellStyle name="Normal 2 4 4 2 4 2 2" xfId="36027" xr:uid="{00000000-0005-0000-0000-00003A1E0000}"/>
    <cellStyle name="Normal 2 4 4 2 4 3" xfId="20243" xr:uid="{00000000-0005-0000-0000-00003B1E0000}"/>
    <cellStyle name="Normal 2 4 4 2 4 3 2" xfId="43916" xr:uid="{00000000-0005-0000-0000-00003C1E0000}"/>
    <cellStyle name="Normal 2 4 4 2 4 4" xfId="28138" xr:uid="{00000000-0005-0000-0000-00003D1E0000}"/>
    <cellStyle name="Normal 2 4 4 2 5" xfId="8409" xr:uid="{00000000-0005-0000-0000-00003E1E0000}"/>
    <cellStyle name="Normal 2 4 4 2 5 2" xfId="32082" xr:uid="{00000000-0005-0000-0000-00003F1E0000}"/>
    <cellStyle name="Normal 2 4 4 2 6" xfId="16298" xr:uid="{00000000-0005-0000-0000-0000401E0000}"/>
    <cellStyle name="Normal 2 4 4 2 6 2" xfId="39971" xr:uid="{00000000-0005-0000-0000-0000411E0000}"/>
    <cellStyle name="Normal 2 4 4 2 7" xfId="24943" xr:uid="{00000000-0005-0000-0000-0000421E0000}"/>
    <cellStyle name="Normal 2 4 4 3" xfId="1708" xr:uid="{00000000-0005-0000-0000-0000431E0000}"/>
    <cellStyle name="Normal 2 4 4 3 2" xfId="3150" xr:uid="{00000000-0005-0000-0000-0000441E0000}"/>
    <cellStyle name="Normal 2 4 4 3 2 2" xfId="7095" xr:uid="{00000000-0005-0000-0000-0000451E0000}"/>
    <cellStyle name="Normal 2 4 4 3 2 2 2" xfId="14984" xr:uid="{00000000-0005-0000-0000-0000461E0000}"/>
    <cellStyle name="Normal 2 4 4 3 2 2 2 2" xfId="38657" xr:uid="{00000000-0005-0000-0000-0000471E0000}"/>
    <cellStyle name="Normal 2 4 4 3 2 2 3" xfId="22873" xr:uid="{00000000-0005-0000-0000-0000481E0000}"/>
    <cellStyle name="Normal 2 4 4 3 2 2 3 2" xfId="46546" xr:uid="{00000000-0005-0000-0000-0000491E0000}"/>
    <cellStyle name="Normal 2 4 4 3 2 2 4" xfId="30768" xr:uid="{00000000-0005-0000-0000-00004A1E0000}"/>
    <cellStyle name="Normal 2 4 4 3 2 3" xfId="10600" xr:uid="{00000000-0005-0000-0000-00004B1E0000}"/>
    <cellStyle name="Normal 2 4 4 3 2 3 2" xfId="34273" xr:uid="{00000000-0005-0000-0000-00004C1E0000}"/>
    <cellStyle name="Normal 2 4 4 3 2 4" xfId="18489" xr:uid="{00000000-0005-0000-0000-00004D1E0000}"/>
    <cellStyle name="Normal 2 4 4 3 2 4 2" xfId="42162" xr:uid="{00000000-0005-0000-0000-00004E1E0000}"/>
    <cellStyle name="Normal 2 4 4 3 2 5" xfId="26823" xr:uid="{00000000-0005-0000-0000-00004F1E0000}"/>
    <cellStyle name="Normal 2 4 4 3 3" xfId="4903" xr:uid="{00000000-0005-0000-0000-0000501E0000}"/>
    <cellStyle name="Normal 2 4 4 3 3 2" xfId="12792" xr:uid="{00000000-0005-0000-0000-0000511E0000}"/>
    <cellStyle name="Normal 2 4 4 3 3 2 2" xfId="36465" xr:uid="{00000000-0005-0000-0000-0000521E0000}"/>
    <cellStyle name="Normal 2 4 4 3 3 3" xfId="20681" xr:uid="{00000000-0005-0000-0000-0000531E0000}"/>
    <cellStyle name="Normal 2 4 4 3 3 3 2" xfId="44354" xr:uid="{00000000-0005-0000-0000-0000541E0000}"/>
    <cellStyle name="Normal 2 4 4 3 3 4" xfId="28576" xr:uid="{00000000-0005-0000-0000-0000551E0000}"/>
    <cellStyle name="Normal 2 4 4 3 4" xfId="8847" xr:uid="{00000000-0005-0000-0000-0000561E0000}"/>
    <cellStyle name="Normal 2 4 4 3 4 2" xfId="32520" xr:uid="{00000000-0005-0000-0000-0000571E0000}"/>
    <cellStyle name="Normal 2 4 4 3 5" xfId="16736" xr:uid="{00000000-0005-0000-0000-0000581E0000}"/>
    <cellStyle name="Normal 2 4 4 3 5 2" xfId="40409" xr:uid="{00000000-0005-0000-0000-0000591E0000}"/>
    <cellStyle name="Normal 2 4 4 3 6" xfId="25381" xr:uid="{00000000-0005-0000-0000-00005A1E0000}"/>
    <cellStyle name="Normal 2 4 4 4" xfId="1111" xr:uid="{00000000-0005-0000-0000-00005B1E0000}"/>
    <cellStyle name="Normal 2 4 4 4 2" xfId="6059" xr:uid="{00000000-0005-0000-0000-00005C1E0000}"/>
    <cellStyle name="Normal 2 4 4 4 2 2" xfId="13948" xr:uid="{00000000-0005-0000-0000-00005D1E0000}"/>
    <cellStyle name="Normal 2 4 4 4 2 2 2" xfId="37621" xr:uid="{00000000-0005-0000-0000-00005E1E0000}"/>
    <cellStyle name="Normal 2 4 4 4 2 3" xfId="21837" xr:uid="{00000000-0005-0000-0000-00005F1E0000}"/>
    <cellStyle name="Normal 2 4 4 4 2 3 2" xfId="45510" xr:uid="{00000000-0005-0000-0000-0000601E0000}"/>
    <cellStyle name="Normal 2 4 4 4 2 4" xfId="29732" xr:uid="{00000000-0005-0000-0000-0000611E0000}"/>
    <cellStyle name="Normal 2 4 4 4 3" xfId="11756" xr:uid="{00000000-0005-0000-0000-0000621E0000}"/>
    <cellStyle name="Normal 2 4 4 4 3 2" xfId="35429" xr:uid="{00000000-0005-0000-0000-0000631E0000}"/>
    <cellStyle name="Normal 2 4 4 4 4" xfId="19645" xr:uid="{00000000-0005-0000-0000-0000641E0000}"/>
    <cellStyle name="Normal 2 4 4 4 4 2" xfId="43318" xr:uid="{00000000-0005-0000-0000-0000651E0000}"/>
    <cellStyle name="Normal 2 4 4 4 5" xfId="24784" xr:uid="{00000000-0005-0000-0000-0000661E0000}"/>
    <cellStyle name="Normal 2 4 4 5" xfId="672" xr:uid="{00000000-0005-0000-0000-0000671E0000}"/>
    <cellStyle name="Normal 2 4 4 5 2" xfId="6498" xr:uid="{00000000-0005-0000-0000-0000681E0000}"/>
    <cellStyle name="Normal 2 4 4 5 2 2" xfId="14387" xr:uid="{00000000-0005-0000-0000-0000691E0000}"/>
    <cellStyle name="Normal 2 4 4 5 2 2 2" xfId="38060" xr:uid="{00000000-0005-0000-0000-00006A1E0000}"/>
    <cellStyle name="Normal 2 4 4 5 2 3" xfId="22276" xr:uid="{00000000-0005-0000-0000-00006B1E0000}"/>
    <cellStyle name="Normal 2 4 4 5 2 3 2" xfId="45949" xr:uid="{00000000-0005-0000-0000-00006C1E0000}"/>
    <cellStyle name="Normal 2 4 4 5 2 4" xfId="30171" xr:uid="{00000000-0005-0000-0000-00006D1E0000}"/>
    <cellStyle name="Normal 2 4 4 5 3" xfId="10003" xr:uid="{00000000-0005-0000-0000-00006E1E0000}"/>
    <cellStyle name="Normal 2 4 4 5 3 2" xfId="33676" xr:uid="{00000000-0005-0000-0000-00006F1E0000}"/>
    <cellStyle name="Normal 2 4 4 5 4" xfId="17892" xr:uid="{00000000-0005-0000-0000-0000701E0000}"/>
    <cellStyle name="Normal 2 4 4 5 4 2" xfId="41565" xr:uid="{00000000-0005-0000-0000-0000711E0000}"/>
    <cellStyle name="Normal 2 4 4 5 5" xfId="24345" xr:uid="{00000000-0005-0000-0000-0000721E0000}"/>
    <cellStyle name="Normal 2 4 4 6" xfId="4306" xr:uid="{00000000-0005-0000-0000-0000731E0000}"/>
    <cellStyle name="Normal 2 4 4 6 2" xfId="12195" xr:uid="{00000000-0005-0000-0000-0000741E0000}"/>
    <cellStyle name="Normal 2 4 4 6 2 2" xfId="35868" xr:uid="{00000000-0005-0000-0000-0000751E0000}"/>
    <cellStyle name="Normal 2 4 4 6 3" xfId="20084" xr:uid="{00000000-0005-0000-0000-0000761E0000}"/>
    <cellStyle name="Normal 2 4 4 6 3 2" xfId="43757" xr:uid="{00000000-0005-0000-0000-0000771E0000}"/>
    <cellStyle name="Normal 2 4 4 6 4" xfId="27979" xr:uid="{00000000-0005-0000-0000-0000781E0000}"/>
    <cellStyle name="Normal 2 4 4 7" xfId="8250" xr:uid="{00000000-0005-0000-0000-0000791E0000}"/>
    <cellStyle name="Normal 2 4 4 7 2" xfId="31923" xr:uid="{00000000-0005-0000-0000-00007A1E0000}"/>
    <cellStyle name="Normal 2 4 4 8" xfId="16139" xr:uid="{00000000-0005-0000-0000-00007B1E0000}"/>
    <cellStyle name="Normal 2 4 4 8 2" xfId="39812" xr:uid="{00000000-0005-0000-0000-00007C1E0000}"/>
    <cellStyle name="Normal 2 4 4 9" xfId="23902" xr:uid="{00000000-0005-0000-0000-00007D1E0000}"/>
    <cellStyle name="Normal 2 4 5" xfId="530" xr:uid="{00000000-0005-0000-0000-00007E1E0000}"/>
    <cellStyle name="Normal 2 4 5 2" xfId="1549" xr:uid="{00000000-0005-0000-0000-00007F1E0000}"/>
    <cellStyle name="Normal 2 4 5 2 2" xfId="2425" xr:uid="{00000000-0005-0000-0000-0000801E0000}"/>
    <cellStyle name="Normal 2 4 5 2 2 2" xfId="3867" xr:uid="{00000000-0005-0000-0000-0000811E0000}"/>
    <cellStyle name="Normal 2 4 5 2 2 2 2" xfId="7812" xr:uid="{00000000-0005-0000-0000-0000821E0000}"/>
    <cellStyle name="Normal 2 4 5 2 2 2 2 2" xfId="15701" xr:uid="{00000000-0005-0000-0000-0000831E0000}"/>
    <cellStyle name="Normal 2 4 5 2 2 2 2 2 2" xfId="39374" xr:uid="{00000000-0005-0000-0000-0000841E0000}"/>
    <cellStyle name="Normal 2 4 5 2 2 2 2 3" xfId="23590" xr:uid="{00000000-0005-0000-0000-0000851E0000}"/>
    <cellStyle name="Normal 2 4 5 2 2 2 2 3 2" xfId="47263" xr:uid="{00000000-0005-0000-0000-0000861E0000}"/>
    <cellStyle name="Normal 2 4 5 2 2 2 2 4" xfId="31485" xr:uid="{00000000-0005-0000-0000-0000871E0000}"/>
    <cellStyle name="Normal 2 4 5 2 2 2 3" xfId="11317" xr:uid="{00000000-0005-0000-0000-0000881E0000}"/>
    <cellStyle name="Normal 2 4 5 2 2 2 3 2" xfId="34990" xr:uid="{00000000-0005-0000-0000-0000891E0000}"/>
    <cellStyle name="Normal 2 4 5 2 2 2 4" xfId="19206" xr:uid="{00000000-0005-0000-0000-00008A1E0000}"/>
    <cellStyle name="Normal 2 4 5 2 2 2 4 2" xfId="42879" xr:uid="{00000000-0005-0000-0000-00008B1E0000}"/>
    <cellStyle name="Normal 2 4 5 2 2 2 5" xfId="27540" xr:uid="{00000000-0005-0000-0000-00008C1E0000}"/>
    <cellStyle name="Normal 2 4 5 2 2 3" xfId="5620" xr:uid="{00000000-0005-0000-0000-00008D1E0000}"/>
    <cellStyle name="Normal 2 4 5 2 2 3 2" xfId="13509" xr:uid="{00000000-0005-0000-0000-00008E1E0000}"/>
    <cellStyle name="Normal 2 4 5 2 2 3 2 2" xfId="37182" xr:uid="{00000000-0005-0000-0000-00008F1E0000}"/>
    <cellStyle name="Normal 2 4 5 2 2 3 3" xfId="21398" xr:uid="{00000000-0005-0000-0000-0000901E0000}"/>
    <cellStyle name="Normal 2 4 5 2 2 3 3 2" xfId="45071" xr:uid="{00000000-0005-0000-0000-0000911E0000}"/>
    <cellStyle name="Normal 2 4 5 2 2 3 4" xfId="29293" xr:uid="{00000000-0005-0000-0000-0000921E0000}"/>
    <cellStyle name="Normal 2 4 5 2 2 4" xfId="9564" xr:uid="{00000000-0005-0000-0000-0000931E0000}"/>
    <cellStyle name="Normal 2 4 5 2 2 4 2" xfId="33237" xr:uid="{00000000-0005-0000-0000-0000941E0000}"/>
    <cellStyle name="Normal 2 4 5 2 2 5" xfId="17453" xr:uid="{00000000-0005-0000-0000-0000951E0000}"/>
    <cellStyle name="Normal 2 4 5 2 2 5 2" xfId="41126" xr:uid="{00000000-0005-0000-0000-0000961E0000}"/>
    <cellStyle name="Normal 2 4 5 2 2 6" xfId="26098" xr:uid="{00000000-0005-0000-0000-0000971E0000}"/>
    <cellStyle name="Normal 2 4 5 2 3" xfId="2991" xr:uid="{00000000-0005-0000-0000-0000981E0000}"/>
    <cellStyle name="Normal 2 4 5 2 3 2" xfId="6936" xr:uid="{00000000-0005-0000-0000-0000991E0000}"/>
    <cellStyle name="Normal 2 4 5 2 3 2 2" xfId="14825" xr:uid="{00000000-0005-0000-0000-00009A1E0000}"/>
    <cellStyle name="Normal 2 4 5 2 3 2 2 2" xfId="38498" xr:uid="{00000000-0005-0000-0000-00009B1E0000}"/>
    <cellStyle name="Normal 2 4 5 2 3 2 3" xfId="22714" xr:uid="{00000000-0005-0000-0000-00009C1E0000}"/>
    <cellStyle name="Normal 2 4 5 2 3 2 3 2" xfId="46387" xr:uid="{00000000-0005-0000-0000-00009D1E0000}"/>
    <cellStyle name="Normal 2 4 5 2 3 2 4" xfId="30609" xr:uid="{00000000-0005-0000-0000-00009E1E0000}"/>
    <cellStyle name="Normal 2 4 5 2 3 3" xfId="10441" xr:uid="{00000000-0005-0000-0000-00009F1E0000}"/>
    <cellStyle name="Normal 2 4 5 2 3 3 2" xfId="34114" xr:uid="{00000000-0005-0000-0000-0000A01E0000}"/>
    <cellStyle name="Normal 2 4 5 2 3 4" xfId="18330" xr:uid="{00000000-0005-0000-0000-0000A11E0000}"/>
    <cellStyle name="Normal 2 4 5 2 3 4 2" xfId="42003" xr:uid="{00000000-0005-0000-0000-0000A21E0000}"/>
    <cellStyle name="Normal 2 4 5 2 3 5" xfId="26664" xr:uid="{00000000-0005-0000-0000-0000A31E0000}"/>
    <cellStyle name="Normal 2 4 5 2 4" xfId="4744" xr:uid="{00000000-0005-0000-0000-0000A41E0000}"/>
    <cellStyle name="Normal 2 4 5 2 4 2" xfId="12633" xr:uid="{00000000-0005-0000-0000-0000A51E0000}"/>
    <cellStyle name="Normal 2 4 5 2 4 2 2" xfId="36306" xr:uid="{00000000-0005-0000-0000-0000A61E0000}"/>
    <cellStyle name="Normal 2 4 5 2 4 3" xfId="20522" xr:uid="{00000000-0005-0000-0000-0000A71E0000}"/>
    <cellStyle name="Normal 2 4 5 2 4 3 2" xfId="44195" xr:uid="{00000000-0005-0000-0000-0000A81E0000}"/>
    <cellStyle name="Normal 2 4 5 2 4 4" xfId="28417" xr:uid="{00000000-0005-0000-0000-0000A91E0000}"/>
    <cellStyle name="Normal 2 4 5 2 5" xfId="8688" xr:uid="{00000000-0005-0000-0000-0000AA1E0000}"/>
    <cellStyle name="Normal 2 4 5 2 5 2" xfId="32361" xr:uid="{00000000-0005-0000-0000-0000AB1E0000}"/>
    <cellStyle name="Normal 2 4 5 2 6" xfId="16577" xr:uid="{00000000-0005-0000-0000-0000AC1E0000}"/>
    <cellStyle name="Normal 2 4 5 2 6 2" xfId="40250" xr:uid="{00000000-0005-0000-0000-0000AD1E0000}"/>
    <cellStyle name="Normal 2 4 5 2 7" xfId="25222" xr:uid="{00000000-0005-0000-0000-0000AE1E0000}"/>
    <cellStyle name="Normal 2 4 5 3" xfId="1987" xr:uid="{00000000-0005-0000-0000-0000AF1E0000}"/>
    <cellStyle name="Normal 2 4 5 3 2" xfId="3429" xr:uid="{00000000-0005-0000-0000-0000B01E0000}"/>
    <cellStyle name="Normal 2 4 5 3 2 2" xfId="7374" xr:uid="{00000000-0005-0000-0000-0000B11E0000}"/>
    <cellStyle name="Normal 2 4 5 3 2 2 2" xfId="15263" xr:uid="{00000000-0005-0000-0000-0000B21E0000}"/>
    <cellStyle name="Normal 2 4 5 3 2 2 2 2" xfId="38936" xr:uid="{00000000-0005-0000-0000-0000B31E0000}"/>
    <cellStyle name="Normal 2 4 5 3 2 2 3" xfId="23152" xr:uid="{00000000-0005-0000-0000-0000B41E0000}"/>
    <cellStyle name="Normal 2 4 5 3 2 2 3 2" xfId="46825" xr:uid="{00000000-0005-0000-0000-0000B51E0000}"/>
    <cellStyle name="Normal 2 4 5 3 2 2 4" xfId="31047" xr:uid="{00000000-0005-0000-0000-0000B61E0000}"/>
    <cellStyle name="Normal 2 4 5 3 2 3" xfId="10879" xr:uid="{00000000-0005-0000-0000-0000B71E0000}"/>
    <cellStyle name="Normal 2 4 5 3 2 3 2" xfId="34552" xr:uid="{00000000-0005-0000-0000-0000B81E0000}"/>
    <cellStyle name="Normal 2 4 5 3 2 4" xfId="18768" xr:uid="{00000000-0005-0000-0000-0000B91E0000}"/>
    <cellStyle name="Normal 2 4 5 3 2 4 2" xfId="42441" xr:uid="{00000000-0005-0000-0000-0000BA1E0000}"/>
    <cellStyle name="Normal 2 4 5 3 2 5" xfId="27102" xr:uid="{00000000-0005-0000-0000-0000BB1E0000}"/>
    <cellStyle name="Normal 2 4 5 3 3" xfId="5182" xr:uid="{00000000-0005-0000-0000-0000BC1E0000}"/>
    <cellStyle name="Normal 2 4 5 3 3 2" xfId="13071" xr:uid="{00000000-0005-0000-0000-0000BD1E0000}"/>
    <cellStyle name="Normal 2 4 5 3 3 2 2" xfId="36744" xr:uid="{00000000-0005-0000-0000-0000BE1E0000}"/>
    <cellStyle name="Normal 2 4 5 3 3 3" xfId="20960" xr:uid="{00000000-0005-0000-0000-0000BF1E0000}"/>
    <cellStyle name="Normal 2 4 5 3 3 3 2" xfId="44633" xr:uid="{00000000-0005-0000-0000-0000C01E0000}"/>
    <cellStyle name="Normal 2 4 5 3 3 4" xfId="28855" xr:uid="{00000000-0005-0000-0000-0000C11E0000}"/>
    <cellStyle name="Normal 2 4 5 3 4" xfId="9126" xr:uid="{00000000-0005-0000-0000-0000C21E0000}"/>
    <cellStyle name="Normal 2 4 5 3 4 2" xfId="32799" xr:uid="{00000000-0005-0000-0000-0000C31E0000}"/>
    <cellStyle name="Normal 2 4 5 3 5" xfId="17015" xr:uid="{00000000-0005-0000-0000-0000C41E0000}"/>
    <cellStyle name="Normal 2 4 5 3 5 2" xfId="40688" xr:uid="{00000000-0005-0000-0000-0000C51E0000}"/>
    <cellStyle name="Normal 2 4 5 3 6" xfId="25660" xr:uid="{00000000-0005-0000-0000-0000C61E0000}"/>
    <cellStyle name="Normal 2 4 5 4" xfId="969" xr:uid="{00000000-0005-0000-0000-0000C71E0000}"/>
    <cellStyle name="Normal 2 4 5 4 2" xfId="5917" xr:uid="{00000000-0005-0000-0000-0000C81E0000}"/>
    <cellStyle name="Normal 2 4 5 4 2 2" xfId="13806" xr:uid="{00000000-0005-0000-0000-0000C91E0000}"/>
    <cellStyle name="Normal 2 4 5 4 2 2 2" xfId="37479" xr:uid="{00000000-0005-0000-0000-0000CA1E0000}"/>
    <cellStyle name="Normal 2 4 5 4 2 3" xfId="21695" xr:uid="{00000000-0005-0000-0000-0000CB1E0000}"/>
    <cellStyle name="Normal 2 4 5 4 2 3 2" xfId="45368" xr:uid="{00000000-0005-0000-0000-0000CC1E0000}"/>
    <cellStyle name="Normal 2 4 5 4 2 4" xfId="29590" xr:uid="{00000000-0005-0000-0000-0000CD1E0000}"/>
    <cellStyle name="Normal 2 4 5 4 3" xfId="11614" xr:uid="{00000000-0005-0000-0000-0000CE1E0000}"/>
    <cellStyle name="Normal 2 4 5 4 3 2" xfId="35287" xr:uid="{00000000-0005-0000-0000-0000CF1E0000}"/>
    <cellStyle name="Normal 2 4 5 4 4" xfId="19503" xr:uid="{00000000-0005-0000-0000-0000D01E0000}"/>
    <cellStyle name="Normal 2 4 5 4 4 2" xfId="43176" xr:uid="{00000000-0005-0000-0000-0000D11E0000}"/>
    <cellStyle name="Normal 2 4 5 4 5" xfId="24642" xr:uid="{00000000-0005-0000-0000-0000D21E0000}"/>
    <cellStyle name="Normal 2 4 5 5" xfId="2569" xr:uid="{00000000-0005-0000-0000-0000D31E0000}"/>
    <cellStyle name="Normal 2 4 5 5 2" xfId="6356" xr:uid="{00000000-0005-0000-0000-0000D41E0000}"/>
    <cellStyle name="Normal 2 4 5 5 2 2" xfId="14245" xr:uid="{00000000-0005-0000-0000-0000D51E0000}"/>
    <cellStyle name="Normal 2 4 5 5 2 2 2" xfId="37918" xr:uid="{00000000-0005-0000-0000-0000D61E0000}"/>
    <cellStyle name="Normal 2 4 5 5 2 3" xfId="22134" xr:uid="{00000000-0005-0000-0000-0000D71E0000}"/>
    <cellStyle name="Normal 2 4 5 5 2 3 2" xfId="45807" xr:uid="{00000000-0005-0000-0000-0000D81E0000}"/>
    <cellStyle name="Normal 2 4 5 5 2 4" xfId="30029" xr:uid="{00000000-0005-0000-0000-0000D91E0000}"/>
    <cellStyle name="Normal 2 4 5 5 3" xfId="9861" xr:uid="{00000000-0005-0000-0000-0000DA1E0000}"/>
    <cellStyle name="Normal 2 4 5 5 3 2" xfId="33534" xr:uid="{00000000-0005-0000-0000-0000DB1E0000}"/>
    <cellStyle name="Normal 2 4 5 5 4" xfId="17750" xr:uid="{00000000-0005-0000-0000-0000DC1E0000}"/>
    <cellStyle name="Normal 2 4 5 5 4 2" xfId="41423" xr:uid="{00000000-0005-0000-0000-0000DD1E0000}"/>
    <cellStyle name="Normal 2 4 5 5 5" xfId="26242" xr:uid="{00000000-0005-0000-0000-0000DE1E0000}"/>
    <cellStyle name="Normal 2 4 5 6" xfId="4164" xr:uid="{00000000-0005-0000-0000-0000DF1E0000}"/>
    <cellStyle name="Normal 2 4 5 6 2" xfId="12053" xr:uid="{00000000-0005-0000-0000-0000E01E0000}"/>
    <cellStyle name="Normal 2 4 5 6 2 2" xfId="35726" xr:uid="{00000000-0005-0000-0000-0000E11E0000}"/>
    <cellStyle name="Normal 2 4 5 6 3" xfId="19942" xr:uid="{00000000-0005-0000-0000-0000E21E0000}"/>
    <cellStyle name="Normal 2 4 5 6 3 2" xfId="43615" xr:uid="{00000000-0005-0000-0000-0000E31E0000}"/>
    <cellStyle name="Normal 2 4 5 6 4" xfId="27837" xr:uid="{00000000-0005-0000-0000-0000E41E0000}"/>
    <cellStyle name="Normal 2 4 5 7" xfId="8108" xr:uid="{00000000-0005-0000-0000-0000E51E0000}"/>
    <cellStyle name="Normal 2 4 5 7 2" xfId="31781" xr:uid="{00000000-0005-0000-0000-0000E61E0000}"/>
    <cellStyle name="Normal 2 4 5 8" xfId="15997" xr:uid="{00000000-0005-0000-0000-0000E71E0000}"/>
    <cellStyle name="Normal 2 4 5 8 2" xfId="39670" xr:uid="{00000000-0005-0000-0000-0000E81E0000}"/>
    <cellStyle name="Normal 2 4 5 9" xfId="24203" xr:uid="{00000000-0005-0000-0000-0000E91E0000}"/>
    <cellStyle name="Normal 2 4 6" xfId="1263" xr:uid="{00000000-0005-0000-0000-0000EA1E0000}"/>
    <cellStyle name="Normal 2 4 6 2" xfId="2139" xr:uid="{00000000-0005-0000-0000-0000EB1E0000}"/>
    <cellStyle name="Normal 2 4 6 2 2" xfId="3581" xr:uid="{00000000-0005-0000-0000-0000EC1E0000}"/>
    <cellStyle name="Normal 2 4 6 2 2 2" xfId="7526" xr:uid="{00000000-0005-0000-0000-0000ED1E0000}"/>
    <cellStyle name="Normal 2 4 6 2 2 2 2" xfId="15415" xr:uid="{00000000-0005-0000-0000-0000EE1E0000}"/>
    <cellStyle name="Normal 2 4 6 2 2 2 2 2" xfId="39088" xr:uid="{00000000-0005-0000-0000-0000EF1E0000}"/>
    <cellStyle name="Normal 2 4 6 2 2 2 3" xfId="23304" xr:uid="{00000000-0005-0000-0000-0000F01E0000}"/>
    <cellStyle name="Normal 2 4 6 2 2 2 3 2" xfId="46977" xr:uid="{00000000-0005-0000-0000-0000F11E0000}"/>
    <cellStyle name="Normal 2 4 6 2 2 2 4" xfId="31199" xr:uid="{00000000-0005-0000-0000-0000F21E0000}"/>
    <cellStyle name="Normal 2 4 6 2 2 3" xfId="11031" xr:uid="{00000000-0005-0000-0000-0000F31E0000}"/>
    <cellStyle name="Normal 2 4 6 2 2 3 2" xfId="34704" xr:uid="{00000000-0005-0000-0000-0000F41E0000}"/>
    <cellStyle name="Normal 2 4 6 2 2 4" xfId="18920" xr:uid="{00000000-0005-0000-0000-0000F51E0000}"/>
    <cellStyle name="Normal 2 4 6 2 2 4 2" xfId="42593" xr:uid="{00000000-0005-0000-0000-0000F61E0000}"/>
    <cellStyle name="Normal 2 4 6 2 2 5" xfId="27254" xr:uid="{00000000-0005-0000-0000-0000F71E0000}"/>
    <cellStyle name="Normal 2 4 6 2 3" xfId="5334" xr:uid="{00000000-0005-0000-0000-0000F81E0000}"/>
    <cellStyle name="Normal 2 4 6 2 3 2" xfId="13223" xr:uid="{00000000-0005-0000-0000-0000F91E0000}"/>
    <cellStyle name="Normal 2 4 6 2 3 2 2" xfId="36896" xr:uid="{00000000-0005-0000-0000-0000FA1E0000}"/>
    <cellStyle name="Normal 2 4 6 2 3 3" xfId="21112" xr:uid="{00000000-0005-0000-0000-0000FB1E0000}"/>
    <cellStyle name="Normal 2 4 6 2 3 3 2" xfId="44785" xr:uid="{00000000-0005-0000-0000-0000FC1E0000}"/>
    <cellStyle name="Normal 2 4 6 2 3 4" xfId="29007" xr:uid="{00000000-0005-0000-0000-0000FD1E0000}"/>
    <cellStyle name="Normal 2 4 6 2 4" xfId="9278" xr:uid="{00000000-0005-0000-0000-0000FE1E0000}"/>
    <cellStyle name="Normal 2 4 6 2 4 2" xfId="32951" xr:uid="{00000000-0005-0000-0000-0000FF1E0000}"/>
    <cellStyle name="Normal 2 4 6 2 5" xfId="17167" xr:uid="{00000000-0005-0000-0000-0000001F0000}"/>
    <cellStyle name="Normal 2 4 6 2 5 2" xfId="40840" xr:uid="{00000000-0005-0000-0000-0000011F0000}"/>
    <cellStyle name="Normal 2 4 6 2 6" xfId="25812" xr:uid="{00000000-0005-0000-0000-0000021F0000}"/>
    <cellStyle name="Normal 2 4 6 3" xfId="2705" xr:uid="{00000000-0005-0000-0000-0000031F0000}"/>
    <cellStyle name="Normal 2 4 6 3 2" xfId="6650" xr:uid="{00000000-0005-0000-0000-0000041F0000}"/>
    <cellStyle name="Normal 2 4 6 3 2 2" xfId="14539" xr:uid="{00000000-0005-0000-0000-0000051F0000}"/>
    <cellStyle name="Normal 2 4 6 3 2 2 2" xfId="38212" xr:uid="{00000000-0005-0000-0000-0000061F0000}"/>
    <cellStyle name="Normal 2 4 6 3 2 3" xfId="22428" xr:uid="{00000000-0005-0000-0000-0000071F0000}"/>
    <cellStyle name="Normal 2 4 6 3 2 3 2" xfId="46101" xr:uid="{00000000-0005-0000-0000-0000081F0000}"/>
    <cellStyle name="Normal 2 4 6 3 2 4" xfId="30323" xr:uid="{00000000-0005-0000-0000-0000091F0000}"/>
    <cellStyle name="Normal 2 4 6 3 3" xfId="10155" xr:uid="{00000000-0005-0000-0000-00000A1F0000}"/>
    <cellStyle name="Normal 2 4 6 3 3 2" xfId="33828" xr:uid="{00000000-0005-0000-0000-00000B1F0000}"/>
    <cellStyle name="Normal 2 4 6 3 4" xfId="18044" xr:uid="{00000000-0005-0000-0000-00000C1F0000}"/>
    <cellStyle name="Normal 2 4 6 3 4 2" xfId="41717" xr:uid="{00000000-0005-0000-0000-00000D1F0000}"/>
    <cellStyle name="Normal 2 4 6 3 5" xfId="26378" xr:uid="{00000000-0005-0000-0000-00000E1F0000}"/>
    <cellStyle name="Normal 2 4 6 4" xfId="4458" xr:uid="{00000000-0005-0000-0000-00000F1F0000}"/>
    <cellStyle name="Normal 2 4 6 4 2" xfId="12347" xr:uid="{00000000-0005-0000-0000-0000101F0000}"/>
    <cellStyle name="Normal 2 4 6 4 2 2" xfId="36020" xr:uid="{00000000-0005-0000-0000-0000111F0000}"/>
    <cellStyle name="Normal 2 4 6 4 3" xfId="20236" xr:uid="{00000000-0005-0000-0000-0000121F0000}"/>
    <cellStyle name="Normal 2 4 6 4 3 2" xfId="43909" xr:uid="{00000000-0005-0000-0000-0000131F0000}"/>
    <cellStyle name="Normal 2 4 6 4 4" xfId="28131" xr:uid="{00000000-0005-0000-0000-0000141F0000}"/>
    <cellStyle name="Normal 2 4 6 5" xfId="8402" xr:uid="{00000000-0005-0000-0000-0000151F0000}"/>
    <cellStyle name="Normal 2 4 6 5 2" xfId="32075" xr:uid="{00000000-0005-0000-0000-0000161F0000}"/>
    <cellStyle name="Normal 2 4 6 6" xfId="16291" xr:uid="{00000000-0005-0000-0000-0000171F0000}"/>
    <cellStyle name="Normal 2 4 6 6 2" xfId="39964" xr:uid="{00000000-0005-0000-0000-0000181F0000}"/>
    <cellStyle name="Normal 2 4 6 7" xfId="24936" xr:uid="{00000000-0005-0000-0000-0000191F0000}"/>
    <cellStyle name="Normal 2 4 7" xfId="1701" xr:uid="{00000000-0005-0000-0000-00001A1F0000}"/>
    <cellStyle name="Normal 2 4 7 2" xfId="3143" xr:uid="{00000000-0005-0000-0000-00001B1F0000}"/>
    <cellStyle name="Normal 2 4 7 2 2" xfId="7088" xr:uid="{00000000-0005-0000-0000-00001C1F0000}"/>
    <cellStyle name="Normal 2 4 7 2 2 2" xfId="14977" xr:uid="{00000000-0005-0000-0000-00001D1F0000}"/>
    <cellStyle name="Normal 2 4 7 2 2 2 2" xfId="38650" xr:uid="{00000000-0005-0000-0000-00001E1F0000}"/>
    <cellStyle name="Normal 2 4 7 2 2 3" xfId="22866" xr:uid="{00000000-0005-0000-0000-00001F1F0000}"/>
    <cellStyle name="Normal 2 4 7 2 2 3 2" xfId="46539" xr:uid="{00000000-0005-0000-0000-0000201F0000}"/>
    <cellStyle name="Normal 2 4 7 2 2 4" xfId="30761" xr:uid="{00000000-0005-0000-0000-0000211F0000}"/>
    <cellStyle name="Normal 2 4 7 2 3" xfId="10593" xr:uid="{00000000-0005-0000-0000-0000221F0000}"/>
    <cellStyle name="Normal 2 4 7 2 3 2" xfId="34266" xr:uid="{00000000-0005-0000-0000-0000231F0000}"/>
    <cellStyle name="Normal 2 4 7 2 4" xfId="18482" xr:uid="{00000000-0005-0000-0000-0000241F0000}"/>
    <cellStyle name="Normal 2 4 7 2 4 2" xfId="42155" xr:uid="{00000000-0005-0000-0000-0000251F0000}"/>
    <cellStyle name="Normal 2 4 7 2 5" xfId="26816" xr:uid="{00000000-0005-0000-0000-0000261F0000}"/>
    <cellStyle name="Normal 2 4 7 3" xfId="4896" xr:uid="{00000000-0005-0000-0000-0000271F0000}"/>
    <cellStyle name="Normal 2 4 7 3 2" xfId="12785" xr:uid="{00000000-0005-0000-0000-0000281F0000}"/>
    <cellStyle name="Normal 2 4 7 3 2 2" xfId="36458" xr:uid="{00000000-0005-0000-0000-0000291F0000}"/>
    <cellStyle name="Normal 2 4 7 3 3" xfId="20674" xr:uid="{00000000-0005-0000-0000-00002A1F0000}"/>
    <cellStyle name="Normal 2 4 7 3 3 2" xfId="44347" xr:uid="{00000000-0005-0000-0000-00002B1F0000}"/>
    <cellStyle name="Normal 2 4 7 3 4" xfId="28569" xr:uid="{00000000-0005-0000-0000-00002C1F0000}"/>
    <cellStyle name="Normal 2 4 7 4" xfId="8840" xr:uid="{00000000-0005-0000-0000-00002D1F0000}"/>
    <cellStyle name="Normal 2 4 7 4 2" xfId="32513" xr:uid="{00000000-0005-0000-0000-00002E1F0000}"/>
    <cellStyle name="Normal 2 4 7 5" xfId="16729" xr:uid="{00000000-0005-0000-0000-00002F1F0000}"/>
    <cellStyle name="Normal 2 4 7 5 2" xfId="40402" xr:uid="{00000000-0005-0000-0000-0000301F0000}"/>
    <cellStyle name="Normal 2 4 7 6" xfId="25374" xr:uid="{00000000-0005-0000-0000-0000311F0000}"/>
    <cellStyle name="Normal 2 4 8" xfId="814" xr:uid="{00000000-0005-0000-0000-0000321F0000}"/>
    <cellStyle name="Normal 2 4 8 2" xfId="5762" xr:uid="{00000000-0005-0000-0000-0000331F0000}"/>
    <cellStyle name="Normal 2 4 8 2 2" xfId="13651" xr:uid="{00000000-0005-0000-0000-0000341F0000}"/>
    <cellStyle name="Normal 2 4 8 2 2 2" xfId="37324" xr:uid="{00000000-0005-0000-0000-0000351F0000}"/>
    <cellStyle name="Normal 2 4 8 2 3" xfId="21540" xr:uid="{00000000-0005-0000-0000-0000361F0000}"/>
    <cellStyle name="Normal 2 4 8 2 3 2" xfId="45213" xr:uid="{00000000-0005-0000-0000-0000371F0000}"/>
    <cellStyle name="Normal 2 4 8 2 4" xfId="29435" xr:uid="{00000000-0005-0000-0000-0000381F0000}"/>
    <cellStyle name="Normal 2 4 8 3" xfId="11459" xr:uid="{00000000-0005-0000-0000-0000391F0000}"/>
    <cellStyle name="Normal 2 4 8 3 2" xfId="35132" xr:uid="{00000000-0005-0000-0000-00003A1F0000}"/>
    <cellStyle name="Normal 2 4 8 4" xfId="19348" xr:uid="{00000000-0005-0000-0000-00003B1F0000}"/>
    <cellStyle name="Normal 2 4 8 4 2" xfId="43021" xr:uid="{00000000-0005-0000-0000-00003C1F0000}"/>
    <cellStyle name="Normal 2 4 8 5" xfId="24487" xr:uid="{00000000-0005-0000-0000-00003D1F0000}"/>
    <cellStyle name="Normal 2 4 9" xfId="372" xr:uid="{00000000-0005-0000-0000-00003E1F0000}"/>
    <cellStyle name="Normal 2 4 9 2" xfId="6201" xr:uid="{00000000-0005-0000-0000-00003F1F0000}"/>
    <cellStyle name="Normal 2 4 9 2 2" xfId="14090" xr:uid="{00000000-0005-0000-0000-0000401F0000}"/>
    <cellStyle name="Normal 2 4 9 2 2 2" xfId="37763" xr:uid="{00000000-0005-0000-0000-0000411F0000}"/>
    <cellStyle name="Normal 2 4 9 2 3" xfId="21979" xr:uid="{00000000-0005-0000-0000-0000421F0000}"/>
    <cellStyle name="Normal 2 4 9 2 3 2" xfId="45652" xr:uid="{00000000-0005-0000-0000-0000431F0000}"/>
    <cellStyle name="Normal 2 4 9 2 4" xfId="29874" xr:uid="{00000000-0005-0000-0000-0000441F0000}"/>
    <cellStyle name="Normal 2 4 9 3" xfId="9706" xr:uid="{00000000-0005-0000-0000-0000451F0000}"/>
    <cellStyle name="Normal 2 4 9 3 2" xfId="33379" xr:uid="{00000000-0005-0000-0000-0000461F0000}"/>
    <cellStyle name="Normal 2 4 9 4" xfId="17595" xr:uid="{00000000-0005-0000-0000-0000471F0000}"/>
    <cellStyle name="Normal 2 4 9 4 2" xfId="41268" xr:uid="{00000000-0005-0000-0000-0000481F0000}"/>
    <cellStyle name="Normal 2 4 9 5" xfId="24045" xr:uid="{00000000-0005-0000-0000-0000491F0000}"/>
    <cellStyle name="Normal 2 5" xfId="136" xr:uid="{00000000-0005-0000-0000-00004A1F0000}"/>
    <cellStyle name="Normal 2 5 10" xfId="15891" xr:uid="{00000000-0005-0000-0000-00004B1F0000}"/>
    <cellStyle name="Normal 2 5 10 2" xfId="39564" xr:uid="{00000000-0005-0000-0000-00004C1F0000}"/>
    <cellStyle name="Normal 2 5 11" xfId="23809" xr:uid="{00000000-0005-0000-0000-00004D1F0000}"/>
    <cellStyle name="Normal 2 5 2" xfId="278" xr:uid="{00000000-0005-0000-0000-00004E1F0000}"/>
    <cellStyle name="Normal 2 5 2 2" xfId="1272" xr:uid="{00000000-0005-0000-0000-00004F1F0000}"/>
    <cellStyle name="Normal 2 5 2 2 2" xfId="2148" xr:uid="{00000000-0005-0000-0000-0000501F0000}"/>
    <cellStyle name="Normal 2 5 2 2 2 2" xfId="3590" xr:uid="{00000000-0005-0000-0000-0000511F0000}"/>
    <cellStyle name="Normal 2 5 2 2 2 2 2" xfId="7535" xr:uid="{00000000-0005-0000-0000-0000521F0000}"/>
    <cellStyle name="Normal 2 5 2 2 2 2 2 2" xfId="15424" xr:uid="{00000000-0005-0000-0000-0000531F0000}"/>
    <cellStyle name="Normal 2 5 2 2 2 2 2 2 2" xfId="39097" xr:uid="{00000000-0005-0000-0000-0000541F0000}"/>
    <cellStyle name="Normal 2 5 2 2 2 2 2 3" xfId="23313" xr:uid="{00000000-0005-0000-0000-0000551F0000}"/>
    <cellStyle name="Normal 2 5 2 2 2 2 2 3 2" xfId="46986" xr:uid="{00000000-0005-0000-0000-0000561F0000}"/>
    <cellStyle name="Normal 2 5 2 2 2 2 2 4" xfId="31208" xr:uid="{00000000-0005-0000-0000-0000571F0000}"/>
    <cellStyle name="Normal 2 5 2 2 2 2 3" xfId="11040" xr:uid="{00000000-0005-0000-0000-0000581F0000}"/>
    <cellStyle name="Normal 2 5 2 2 2 2 3 2" xfId="34713" xr:uid="{00000000-0005-0000-0000-0000591F0000}"/>
    <cellStyle name="Normal 2 5 2 2 2 2 4" xfId="18929" xr:uid="{00000000-0005-0000-0000-00005A1F0000}"/>
    <cellStyle name="Normal 2 5 2 2 2 2 4 2" xfId="42602" xr:uid="{00000000-0005-0000-0000-00005B1F0000}"/>
    <cellStyle name="Normal 2 5 2 2 2 2 5" xfId="27263" xr:uid="{00000000-0005-0000-0000-00005C1F0000}"/>
    <cellStyle name="Normal 2 5 2 2 2 3" xfId="5343" xr:uid="{00000000-0005-0000-0000-00005D1F0000}"/>
    <cellStyle name="Normal 2 5 2 2 2 3 2" xfId="13232" xr:uid="{00000000-0005-0000-0000-00005E1F0000}"/>
    <cellStyle name="Normal 2 5 2 2 2 3 2 2" xfId="36905" xr:uid="{00000000-0005-0000-0000-00005F1F0000}"/>
    <cellStyle name="Normal 2 5 2 2 2 3 3" xfId="21121" xr:uid="{00000000-0005-0000-0000-0000601F0000}"/>
    <cellStyle name="Normal 2 5 2 2 2 3 3 2" xfId="44794" xr:uid="{00000000-0005-0000-0000-0000611F0000}"/>
    <cellStyle name="Normal 2 5 2 2 2 3 4" xfId="29016" xr:uid="{00000000-0005-0000-0000-0000621F0000}"/>
    <cellStyle name="Normal 2 5 2 2 2 4" xfId="9287" xr:uid="{00000000-0005-0000-0000-0000631F0000}"/>
    <cellStyle name="Normal 2 5 2 2 2 4 2" xfId="32960" xr:uid="{00000000-0005-0000-0000-0000641F0000}"/>
    <cellStyle name="Normal 2 5 2 2 2 5" xfId="17176" xr:uid="{00000000-0005-0000-0000-0000651F0000}"/>
    <cellStyle name="Normal 2 5 2 2 2 5 2" xfId="40849" xr:uid="{00000000-0005-0000-0000-0000661F0000}"/>
    <cellStyle name="Normal 2 5 2 2 2 6" xfId="25821" xr:uid="{00000000-0005-0000-0000-0000671F0000}"/>
    <cellStyle name="Normal 2 5 2 2 3" xfId="2714" xr:uid="{00000000-0005-0000-0000-0000681F0000}"/>
    <cellStyle name="Normal 2 5 2 2 3 2" xfId="6659" xr:uid="{00000000-0005-0000-0000-0000691F0000}"/>
    <cellStyle name="Normal 2 5 2 2 3 2 2" xfId="14548" xr:uid="{00000000-0005-0000-0000-00006A1F0000}"/>
    <cellStyle name="Normal 2 5 2 2 3 2 2 2" xfId="38221" xr:uid="{00000000-0005-0000-0000-00006B1F0000}"/>
    <cellStyle name="Normal 2 5 2 2 3 2 3" xfId="22437" xr:uid="{00000000-0005-0000-0000-00006C1F0000}"/>
    <cellStyle name="Normal 2 5 2 2 3 2 3 2" xfId="46110" xr:uid="{00000000-0005-0000-0000-00006D1F0000}"/>
    <cellStyle name="Normal 2 5 2 2 3 2 4" xfId="30332" xr:uid="{00000000-0005-0000-0000-00006E1F0000}"/>
    <cellStyle name="Normal 2 5 2 2 3 3" xfId="10164" xr:uid="{00000000-0005-0000-0000-00006F1F0000}"/>
    <cellStyle name="Normal 2 5 2 2 3 3 2" xfId="33837" xr:uid="{00000000-0005-0000-0000-0000701F0000}"/>
    <cellStyle name="Normal 2 5 2 2 3 4" xfId="18053" xr:uid="{00000000-0005-0000-0000-0000711F0000}"/>
    <cellStyle name="Normal 2 5 2 2 3 4 2" xfId="41726" xr:uid="{00000000-0005-0000-0000-0000721F0000}"/>
    <cellStyle name="Normal 2 5 2 2 3 5" xfId="26387" xr:uid="{00000000-0005-0000-0000-0000731F0000}"/>
    <cellStyle name="Normal 2 5 2 2 4" xfId="4467" xr:uid="{00000000-0005-0000-0000-0000741F0000}"/>
    <cellStyle name="Normal 2 5 2 2 4 2" xfId="12356" xr:uid="{00000000-0005-0000-0000-0000751F0000}"/>
    <cellStyle name="Normal 2 5 2 2 4 2 2" xfId="36029" xr:uid="{00000000-0005-0000-0000-0000761F0000}"/>
    <cellStyle name="Normal 2 5 2 2 4 3" xfId="20245" xr:uid="{00000000-0005-0000-0000-0000771F0000}"/>
    <cellStyle name="Normal 2 5 2 2 4 3 2" xfId="43918" xr:uid="{00000000-0005-0000-0000-0000781F0000}"/>
    <cellStyle name="Normal 2 5 2 2 4 4" xfId="28140" xr:uid="{00000000-0005-0000-0000-0000791F0000}"/>
    <cellStyle name="Normal 2 5 2 2 5" xfId="8411" xr:uid="{00000000-0005-0000-0000-00007A1F0000}"/>
    <cellStyle name="Normal 2 5 2 2 5 2" xfId="32084" xr:uid="{00000000-0005-0000-0000-00007B1F0000}"/>
    <cellStyle name="Normal 2 5 2 2 6" xfId="16300" xr:uid="{00000000-0005-0000-0000-00007C1F0000}"/>
    <cellStyle name="Normal 2 5 2 2 6 2" xfId="39973" xr:uid="{00000000-0005-0000-0000-00007D1F0000}"/>
    <cellStyle name="Normal 2 5 2 2 7" xfId="24945" xr:uid="{00000000-0005-0000-0000-00007E1F0000}"/>
    <cellStyle name="Normal 2 5 2 3" xfId="1710" xr:uid="{00000000-0005-0000-0000-00007F1F0000}"/>
    <cellStyle name="Normal 2 5 2 3 2" xfId="3152" xr:uid="{00000000-0005-0000-0000-0000801F0000}"/>
    <cellStyle name="Normal 2 5 2 3 2 2" xfId="7097" xr:uid="{00000000-0005-0000-0000-0000811F0000}"/>
    <cellStyle name="Normal 2 5 2 3 2 2 2" xfId="14986" xr:uid="{00000000-0005-0000-0000-0000821F0000}"/>
    <cellStyle name="Normal 2 5 2 3 2 2 2 2" xfId="38659" xr:uid="{00000000-0005-0000-0000-0000831F0000}"/>
    <cellStyle name="Normal 2 5 2 3 2 2 3" xfId="22875" xr:uid="{00000000-0005-0000-0000-0000841F0000}"/>
    <cellStyle name="Normal 2 5 2 3 2 2 3 2" xfId="46548" xr:uid="{00000000-0005-0000-0000-0000851F0000}"/>
    <cellStyle name="Normal 2 5 2 3 2 2 4" xfId="30770" xr:uid="{00000000-0005-0000-0000-0000861F0000}"/>
    <cellStyle name="Normal 2 5 2 3 2 3" xfId="10602" xr:uid="{00000000-0005-0000-0000-0000871F0000}"/>
    <cellStyle name="Normal 2 5 2 3 2 3 2" xfId="34275" xr:uid="{00000000-0005-0000-0000-0000881F0000}"/>
    <cellStyle name="Normal 2 5 2 3 2 4" xfId="18491" xr:uid="{00000000-0005-0000-0000-0000891F0000}"/>
    <cellStyle name="Normal 2 5 2 3 2 4 2" xfId="42164" xr:uid="{00000000-0005-0000-0000-00008A1F0000}"/>
    <cellStyle name="Normal 2 5 2 3 2 5" xfId="26825" xr:uid="{00000000-0005-0000-0000-00008B1F0000}"/>
    <cellStyle name="Normal 2 5 2 3 3" xfId="4905" xr:uid="{00000000-0005-0000-0000-00008C1F0000}"/>
    <cellStyle name="Normal 2 5 2 3 3 2" xfId="12794" xr:uid="{00000000-0005-0000-0000-00008D1F0000}"/>
    <cellStyle name="Normal 2 5 2 3 3 2 2" xfId="36467" xr:uid="{00000000-0005-0000-0000-00008E1F0000}"/>
    <cellStyle name="Normal 2 5 2 3 3 3" xfId="20683" xr:uid="{00000000-0005-0000-0000-00008F1F0000}"/>
    <cellStyle name="Normal 2 5 2 3 3 3 2" xfId="44356" xr:uid="{00000000-0005-0000-0000-0000901F0000}"/>
    <cellStyle name="Normal 2 5 2 3 3 4" xfId="28578" xr:uid="{00000000-0005-0000-0000-0000911F0000}"/>
    <cellStyle name="Normal 2 5 2 3 4" xfId="8849" xr:uid="{00000000-0005-0000-0000-0000921F0000}"/>
    <cellStyle name="Normal 2 5 2 3 4 2" xfId="32522" xr:uid="{00000000-0005-0000-0000-0000931F0000}"/>
    <cellStyle name="Normal 2 5 2 3 5" xfId="16738" xr:uid="{00000000-0005-0000-0000-0000941F0000}"/>
    <cellStyle name="Normal 2 5 2 3 5 2" xfId="40411" xr:uid="{00000000-0005-0000-0000-0000951F0000}"/>
    <cellStyle name="Normal 2 5 2 3 6" xfId="25383" xr:uid="{00000000-0005-0000-0000-0000961F0000}"/>
    <cellStyle name="Normal 2 5 2 4" xfId="1160" xr:uid="{00000000-0005-0000-0000-0000971F0000}"/>
    <cellStyle name="Normal 2 5 2 4 2" xfId="6108" xr:uid="{00000000-0005-0000-0000-0000981F0000}"/>
    <cellStyle name="Normal 2 5 2 4 2 2" xfId="13997" xr:uid="{00000000-0005-0000-0000-0000991F0000}"/>
    <cellStyle name="Normal 2 5 2 4 2 2 2" xfId="37670" xr:uid="{00000000-0005-0000-0000-00009A1F0000}"/>
    <cellStyle name="Normal 2 5 2 4 2 3" xfId="21886" xr:uid="{00000000-0005-0000-0000-00009B1F0000}"/>
    <cellStyle name="Normal 2 5 2 4 2 3 2" xfId="45559" xr:uid="{00000000-0005-0000-0000-00009C1F0000}"/>
    <cellStyle name="Normal 2 5 2 4 2 4" xfId="29781" xr:uid="{00000000-0005-0000-0000-00009D1F0000}"/>
    <cellStyle name="Normal 2 5 2 4 3" xfId="11805" xr:uid="{00000000-0005-0000-0000-00009E1F0000}"/>
    <cellStyle name="Normal 2 5 2 4 3 2" xfId="35478" xr:uid="{00000000-0005-0000-0000-00009F1F0000}"/>
    <cellStyle name="Normal 2 5 2 4 4" xfId="19694" xr:uid="{00000000-0005-0000-0000-0000A01F0000}"/>
    <cellStyle name="Normal 2 5 2 4 4 2" xfId="43367" xr:uid="{00000000-0005-0000-0000-0000A11F0000}"/>
    <cellStyle name="Normal 2 5 2 4 5" xfId="24833" xr:uid="{00000000-0005-0000-0000-0000A21F0000}"/>
    <cellStyle name="Normal 2 5 2 5" xfId="721" xr:uid="{00000000-0005-0000-0000-0000A31F0000}"/>
    <cellStyle name="Normal 2 5 2 5 2" xfId="6547" xr:uid="{00000000-0005-0000-0000-0000A41F0000}"/>
    <cellStyle name="Normal 2 5 2 5 2 2" xfId="14436" xr:uid="{00000000-0005-0000-0000-0000A51F0000}"/>
    <cellStyle name="Normal 2 5 2 5 2 2 2" xfId="38109" xr:uid="{00000000-0005-0000-0000-0000A61F0000}"/>
    <cellStyle name="Normal 2 5 2 5 2 3" xfId="22325" xr:uid="{00000000-0005-0000-0000-0000A71F0000}"/>
    <cellStyle name="Normal 2 5 2 5 2 3 2" xfId="45998" xr:uid="{00000000-0005-0000-0000-0000A81F0000}"/>
    <cellStyle name="Normal 2 5 2 5 2 4" xfId="30220" xr:uid="{00000000-0005-0000-0000-0000A91F0000}"/>
    <cellStyle name="Normal 2 5 2 5 3" xfId="10052" xr:uid="{00000000-0005-0000-0000-0000AA1F0000}"/>
    <cellStyle name="Normal 2 5 2 5 3 2" xfId="33725" xr:uid="{00000000-0005-0000-0000-0000AB1F0000}"/>
    <cellStyle name="Normal 2 5 2 5 4" xfId="17941" xr:uid="{00000000-0005-0000-0000-0000AC1F0000}"/>
    <cellStyle name="Normal 2 5 2 5 4 2" xfId="41614" xr:uid="{00000000-0005-0000-0000-0000AD1F0000}"/>
    <cellStyle name="Normal 2 5 2 5 5" xfId="24394" xr:uid="{00000000-0005-0000-0000-0000AE1F0000}"/>
    <cellStyle name="Normal 2 5 2 6" xfId="4355" xr:uid="{00000000-0005-0000-0000-0000AF1F0000}"/>
    <cellStyle name="Normal 2 5 2 6 2" xfId="12244" xr:uid="{00000000-0005-0000-0000-0000B01F0000}"/>
    <cellStyle name="Normal 2 5 2 6 2 2" xfId="35917" xr:uid="{00000000-0005-0000-0000-0000B11F0000}"/>
    <cellStyle name="Normal 2 5 2 6 3" xfId="20133" xr:uid="{00000000-0005-0000-0000-0000B21F0000}"/>
    <cellStyle name="Normal 2 5 2 6 3 2" xfId="43806" xr:uid="{00000000-0005-0000-0000-0000B31F0000}"/>
    <cellStyle name="Normal 2 5 2 6 4" xfId="28028" xr:uid="{00000000-0005-0000-0000-0000B41F0000}"/>
    <cellStyle name="Normal 2 5 2 7" xfId="8299" xr:uid="{00000000-0005-0000-0000-0000B51F0000}"/>
    <cellStyle name="Normal 2 5 2 7 2" xfId="31972" xr:uid="{00000000-0005-0000-0000-0000B61F0000}"/>
    <cellStyle name="Normal 2 5 2 8" xfId="16188" xr:uid="{00000000-0005-0000-0000-0000B71F0000}"/>
    <cellStyle name="Normal 2 5 2 8 2" xfId="39861" xr:uid="{00000000-0005-0000-0000-0000B81F0000}"/>
    <cellStyle name="Normal 2 5 2 9" xfId="23951" xr:uid="{00000000-0005-0000-0000-0000B91F0000}"/>
    <cellStyle name="Normal 2 5 3" xfId="579" xr:uid="{00000000-0005-0000-0000-0000BA1F0000}"/>
    <cellStyle name="Normal 2 5 3 2" xfId="1598" xr:uid="{00000000-0005-0000-0000-0000BB1F0000}"/>
    <cellStyle name="Normal 2 5 3 2 2" xfId="2474" xr:uid="{00000000-0005-0000-0000-0000BC1F0000}"/>
    <cellStyle name="Normal 2 5 3 2 2 2" xfId="3916" xr:uid="{00000000-0005-0000-0000-0000BD1F0000}"/>
    <cellStyle name="Normal 2 5 3 2 2 2 2" xfId="7861" xr:uid="{00000000-0005-0000-0000-0000BE1F0000}"/>
    <cellStyle name="Normal 2 5 3 2 2 2 2 2" xfId="15750" xr:uid="{00000000-0005-0000-0000-0000BF1F0000}"/>
    <cellStyle name="Normal 2 5 3 2 2 2 2 2 2" xfId="39423" xr:uid="{00000000-0005-0000-0000-0000C01F0000}"/>
    <cellStyle name="Normal 2 5 3 2 2 2 2 3" xfId="23639" xr:uid="{00000000-0005-0000-0000-0000C11F0000}"/>
    <cellStyle name="Normal 2 5 3 2 2 2 2 3 2" xfId="47312" xr:uid="{00000000-0005-0000-0000-0000C21F0000}"/>
    <cellStyle name="Normal 2 5 3 2 2 2 2 4" xfId="31534" xr:uid="{00000000-0005-0000-0000-0000C31F0000}"/>
    <cellStyle name="Normal 2 5 3 2 2 2 3" xfId="11366" xr:uid="{00000000-0005-0000-0000-0000C41F0000}"/>
    <cellStyle name="Normal 2 5 3 2 2 2 3 2" xfId="35039" xr:uid="{00000000-0005-0000-0000-0000C51F0000}"/>
    <cellStyle name="Normal 2 5 3 2 2 2 4" xfId="19255" xr:uid="{00000000-0005-0000-0000-0000C61F0000}"/>
    <cellStyle name="Normal 2 5 3 2 2 2 4 2" xfId="42928" xr:uid="{00000000-0005-0000-0000-0000C71F0000}"/>
    <cellStyle name="Normal 2 5 3 2 2 2 5" xfId="27589" xr:uid="{00000000-0005-0000-0000-0000C81F0000}"/>
    <cellStyle name="Normal 2 5 3 2 2 3" xfId="5669" xr:uid="{00000000-0005-0000-0000-0000C91F0000}"/>
    <cellStyle name="Normal 2 5 3 2 2 3 2" xfId="13558" xr:uid="{00000000-0005-0000-0000-0000CA1F0000}"/>
    <cellStyle name="Normal 2 5 3 2 2 3 2 2" xfId="37231" xr:uid="{00000000-0005-0000-0000-0000CB1F0000}"/>
    <cellStyle name="Normal 2 5 3 2 2 3 3" xfId="21447" xr:uid="{00000000-0005-0000-0000-0000CC1F0000}"/>
    <cellStyle name="Normal 2 5 3 2 2 3 3 2" xfId="45120" xr:uid="{00000000-0005-0000-0000-0000CD1F0000}"/>
    <cellStyle name="Normal 2 5 3 2 2 3 4" xfId="29342" xr:uid="{00000000-0005-0000-0000-0000CE1F0000}"/>
    <cellStyle name="Normal 2 5 3 2 2 4" xfId="9613" xr:uid="{00000000-0005-0000-0000-0000CF1F0000}"/>
    <cellStyle name="Normal 2 5 3 2 2 4 2" xfId="33286" xr:uid="{00000000-0005-0000-0000-0000D01F0000}"/>
    <cellStyle name="Normal 2 5 3 2 2 5" xfId="17502" xr:uid="{00000000-0005-0000-0000-0000D11F0000}"/>
    <cellStyle name="Normal 2 5 3 2 2 5 2" xfId="41175" xr:uid="{00000000-0005-0000-0000-0000D21F0000}"/>
    <cellStyle name="Normal 2 5 3 2 2 6" xfId="26147" xr:uid="{00000000-0005-0000-0000-0000D31F0000}"/>
    <cellStyle name="Normal 2 5 3 2 3" xfId="3040" xr:uid="{00000000-0005-0000-0000-0000D41F0000}"/>
    <cellStyle name="Normal 2 5 3 2 3 2" xfId="6985" xr:uid="{00000000-0005-0000-0000-0000D51F0000}"/>
    <cellStyle name="Normal 2 5 3 2 3 2 2" xfId="14874" xr:uid="{00000000-0005-0000-0000-0000D61F0000}"/>
    <cellStyle name="Normal 2 5 3 2 3 2 2 2" xfId="38547" xr:uid="{00000000-0005-0000-0000-0000D71F0000}"/>
    <cellStyle name="Normal 2 5 3 2 3 2 3" xfId="22763" xr:uid="{00000000-0005-0000-0000-0000D81F0000}"/>
    <cellStyle name="Normal 2 5 3 2 3 2 3 2" xfId="46436" xr:uid="{00000000-0005-0000-0000-0000D91F0000}"/>
    <cellStyle name="Normal 2 5 3 2 3 2 4" xfId="30658" xr:uid="{00000000-0005-0000-0000-0000DA1F0000}"/>
    <cellStyle name="Normal 2 5 3 2 3 3" xfId="10490" xr:uid="{00000000-0005-0000-0000-0000DB1F0000}"/>
    <cellStyle name="Normal 2 5 3 2 3 3 2" xfId="34163" xr:uid="{00000000-0005-0000-0000-0000DC1F0000}"/>
    <cellStyle name="Normal 2 5 3 2 3 4" xfId="18379" xr:uid="{00000000-0005-0000-0000-0000DD1F0000}"/>
    <cellStyle name="Normal 2 5 3 2 3 4 2" xfId="42052" xr:uid="{00000000-0005-0000-0000-0000DE1F0000}"/>
    <cellStyle name="Normal 2 5 3 2 3 5" xfId="26713" xr:uid="{00000000-0005-0000-0000-0000DF1F0000}"/>
    <cellStyle name="Normal 2 5 3 2 4" xfId="4793" xr:uid="{00000000-0005-0000-0000-0000E01F0000}"/>
    <cellStyle name="Normal 2 5 3 2 4 2" xfId="12682" xr:uid="{00000000-0005-0000-0000-0000E11F0000}"/>
    <cellStyle name="Normal 2 5 3 2 4 2 2" xfId="36355" xr:uid="{00000000-0005-0000-0000-0000E21F0000}"/>
    <cellStyle name="Normal 2 5 3 2 4 3" xfId="20571" xr:uid="{00000000-0005-0000-0000-0000E31F0000}"/>
    <cellStyle name="Normal 2 5 3 2 4 3 2" xfId="44244" xr:uid="{00000000-0005-0000-0000-0000E41F0000}"/>
    <cellStyle name="Normal 2 5 3 2 4 4" xfId="28466" xr:uid="{00000000-0005-0000-0000-0000E51F0000}"/>
    <cellStyle name="Normal 2 5 3 2 5" xfId="8737" xr:uid="{00000000-0005-0000-0000-0000E61F0000}"/>
    <cellStyle name="Normal 2 5 3 2 5 2" xfId="32410" xr:uid="{00000000-0005-0000-0000-0000E71F0000}"/>
    <cellStyle name="Normal 2 5 3 2 6" xfId="16626" xr:uid="{00000000-0005-0000-0000-0000E81F0000}"/>
    <cellStyle name="Normal 2 5 3 2 6 2" xfId="40299" xr:uid="{00000000-0005-0000-0000-0000E91F0000}"/>
    <cellStyle name="Normal 2 5 3 2 7" xfId="25271" xr:uid="{00000000-0005-0000-0000-0000EA1F0000}"/>
    <cellStyle name="Normal 2 5 3 3" xfId="2036" xr:uid="{00000000-0005-0000-0000-0000EB1F0000}"/>
    <cellStyle name="Normal 2 5 3 3 2" xfId="3478" xr:uid="{00000000-0005-0000-0000-0000EC1F0000}"/>
    <cellStyle name="Normal 2 5 3 3 2 2" xfId="7423" xr:uid="{00000000-0005-0000-0000-0000ED1F0000}"/>
    <cellStyle name="Normal 2 5 3 3 2 2 2" xfId="15312" xr:uid="{00000000-0005-0000-0000-0000EE1F0000}"/>
    <cellStyle name="Normal 2 5 3 3 2 2 2 2" xfId="38985" xr:uid="{00000000-0005-0000-0000-0000EF1F0000}"/>
    <cellStyle name="Normal 2 5 3 3 2 2 3" xfId="23201" xr:uid="{00000000-0005-0000-0000-0000F01F0000}"/>
    <cellStyle name="Normal 2 5 3 3 2 2 3 2" xfId="46874" xr:uid="{00000000-0005-0000-0000-0000F11F0000}"/>
    <cellStyle name="Normal 2 5 3 3 2 2 4" xfId="31096" xr:uid="{00000000-0005-0000-0000-0000F21F0000}"/>
    <cellStyle name="Normal 2 5 3 3 2 3" xfId="10928" xr:uid="{00000000-0005-0000-0000-0000F31F0000}"/>
    <cellStyle name="Normal 2 5 3 3 2 3 2" xfId="34601" xr:uid="{00000000-0005-0000-0000-0000F41F0000}"/>
    <cellStyle name="Normal 2 5 3 3 2 4" xfId="18817" xr:uid="{00000000-0005-0000-0000-0000F51F0000}"/>
    <cellStyle name="Normal 2 5 3 3 2 4 2" xfId="42490" xr:uid="{00000000-0005-0000-0000-0000F61F0000}"/>
    <cellStyle name="Normal 2 5 3 3 2 5" xfId="27151" xr:uid="{00000000-0005-0000-0000-0000F71F0000}"/>
    <cellStyle name="Normal 2 5 3 3 3" xfId="5231" xr:uid="{00000000-0005-0000-0000-0000F81F0000}"/>
    <cellStyle name="Normal 2 5 3 3 3 2" xfId="13120" xr:uid="{00000000-0005-0000-0000-0000F91F0000}"/>
    <cellStyle name="Normal 2 5 3 3 3 2 2" xfId="36793" xr:uid="{00000000-0005-0000-0000-0000FA1F0000}"/>
    <cellStyle name="Normal 2 5 3 3 3 3" xfId="21009" xr:uid="{00000000-0005-0000-0000-0000FB1F0000}"/>
    <cellStyle name="Normal 2 5 3 3 3 3 2" xfId="44682" xr:uid="{00000000-0005-0000-0000-0000FC1F0000}"/>
    <cellStyle name="Normal 2 5 3 3 3 4" xfId="28904" xr:uid="{00000000-0005-0000-0000-0000FD1F0000}"/>
    <cellStyle name="Normal 2 5 3 3 4" xfId="9175" xr:uid="{00000000-0005-0000-0000-0000FE1F0000}"/>
    <cellStyle name="Normal 2 5 3 3 4 2" xfId="32848" xr:uid="{00000000-0005-0000-0000-0000FF1F0000}"/>
    <cellStyle name="Normal 2 5 3 3 5" xfId="17064" xr:uid="{00000000-0005-0000-0000-000000200000}"/>
    <cellStyle name="Normal 2 5 3 3 5 2" xfId="40737" xr:uid="{00000000-0005-0000-0000-000001200000}"/>
    <cellStyle name="Normal 2 5 3 3 6" xfId="25709" xr:uid="{00000000-0005-0000-0000-000002200000}"/>
    <cellStyle name="Normal 2 5 3 4" xfId="1018" xr:uid="{00000000-0005-0000-0000-000003200000}"/>
    <cellStyle name="Normal 2 5 3 4 2" xfId="5966" xr:uid="{00000000-0005-0000-0000-000004200000}"/>
    <cellStyle name="Normal 2 5 3 4 2 2" xfId="13855" xr:uid="{00000000-0005-0000-0000-000005200000}"/>
    <cellStyle name="Normal 2 5 3 4 2 2 2" xfId="37528" xr:uid="{00000000-0005-0000-0000-000006200000}"/>
    <cellStyle name="Normal 2 5 3 4 2 3" xfId="21744" xr:uid="{00000000-0005-0000-0000-000007200000}"/>
    <cellStyle name="Normal 2 5 3 4 2 3 2" xfId="45417" xr:uid="{00000000-0005-0000-0000-000008200000}"/>
    <cellStyle name="Normal 2 5 3 4 2 4" xfId="29639" xr:uid="{00000000-0005-0000-0000-000009200000}"/>
    <cellStyle name="Normal 2 5 3 4 3" xfId="11663" xr:uid="{00000000-0005-0000-0000-00000A200000}"/>
    <cellStyle name="Normal 2 5 3 4 3 2" xfId="35336" xr:uid="{00000000-0005-0000-0000-00000B200000}"/>
    <cellStyle name="Normal 2 5 3 4 4" xfId="19552" xr:uid="{00000000-0005-0000-0000-00000C200000}"/>
    <cellStyle name="Normal 2 5 3 4 4 2" xfId="43225" xr:uid="{00000000-0005-0000-0000-00000D200000}"/>
    <cellStyle name="Normal 2 5 3 4 5" xfId="24691" xr:uid="{00000000-0005-0000-0000-00000E200000}"/>
    <cellStyle name="Normal 2 5 3 5" xfId="2638" xr:uid="{00000000-0005-0000-0000-00000F200000}"/>
    <cellStyle name="Normal 2 5 3 5 2" xfId="6405" xr:uid="{00000000-0005-0000-0000-000010200000}"/>
    <cellStyle name="Normal 2 5 3 5 2 2" xfId="14294" xr:uid="{00000000-0005-0000-0000-000011200000}"/>
    <cellStyle name="Normal 2 5 3 5 2 2 2" xfId="37967" xr:uid="{00000000-0005-0000-0000-000012200000}"/>
    <cellStyle name="Normal 2 5 3 5 2 3" xfId="22183" xr:uid="{00000000-0005-0000-0000-000013200000}"/>
    <cellStyle name="Normal 2 5 3 5 2 3 2" xfId="45856" xr:uid="{00000000-0005-0000-0000-000014200000}"/>
    <cellStyle name="Normal 2 5 3 5 2 4" xfId="30078" xr:uid="{00000000-0005-0000-0000-000015200000}"/>
    <cellStyle name="Normal 2 5 3 5 3" xfId="9910" xr:uid="{00000000-0005-0000-0000-000016200000}"/>
    <cellStyle name="Normal 2 5 3 5 3 2" xfId="33583" xr:uid="{00000000-0005-0000-0000-000017200000}"/>
    <cellStyle name="Normal 2 5 3 5 4" xfId="17799" xr:uid="{00000000-0005-0000-0000-000018200000}"/>
    <cellStyle name="Normal 2 5 3 5 4 2" xfId="41472" xr:uid="{00000000-0005-0000-0000-000019200000}"/>
    <cellStyle name="Normal 2 5 3 5 5" xfId="26311" xr:uid="{00000000-0005-0000-0000-00001A200000}"/>
    <cellStyle name="Normal 2 5 3 6" xfId="4213" xr:uid="{00000000-0005-0000-0000-00001B200000}"/>
    <cellStyle name="Normal 2 5 3 6 2" xfId="12102" xr:uid="{00000000-0005-0000-0000-00001C200000}"/>
    <cellStyle name="Normal 2 5 3 6 2 2" xfId="35775" xr:uid="{00000000-0005-0000-0000-00001D200000}"/>
    <cellStyle name="Normal 2 5 3 6 3" xfId="19991" xr:uid="{00000000-0005-0000-0000-00001E200000}"/>
    <cellStyle name="Normal 2 5 3 6 3 2" xfId="43664" xr:uid="{00000000-0005-0000-0000-00001F200000}"/>
    <cellStyle name="Normal 2 5 3 6 4" xfId="27886" xr:uid="{00000000-0005-0000-0000-000020200000}"/>
    <cellStyle name="Normal 2 5 3 7" xfId="8157" xr:uid="{00000000-0005-0000-0000-000021200000}"/>
    <cellStyle name="Normal 2 5 3 7 2" xfId="31830" xr:uid="{00000000-0005-0000-0000-000022200000}"/>
    <cellStyle name="Normal 2 5 3 8" xfId="16046" xr:uid="{00000000-0005-0000-0000-000023200000}"/>
    <cellStyle name="Normal 2 5 3 8 2" xfId="39719" xr:uid="{00000000-0005-0000-0000-000024200000}"/>
    <cellStyle name="Normal 2 5 3 9" xfId="24252" xr:uid="{00000000-0005-0000-0000-000025200000}"/>
    <cellStyle name="Normal 2 5 4" xfId="1271" xr:uid="{00000000-0005-0000-0000-000026200000}"/>
    <cellStyle name="Normal 2 5 4 2" xfId="2147" xr:uid="{00000000-0005-0000-0000-000027200000}"/>
    <cellStyle name="Normal 2 5 4 2 2" xfId="3589" xr:uid="{00000000-0005-0000-0000-000028200000}"/>
    <cellStyle name="Normal 2 5 4 2 2 2" xfId="7534" xr:uid="{00000000-0005-0000-0000-000029200000}"/>
    <cellStyle name="Normal 2 5 4 2 2 2 2" xfId="15423" xr:uid="{00000000-0005-0000-0000-00002A200000}"/>
    <cellStyle name="Normal 2 5 4 2 2 2 2 2" xfId="39096" xr:uid="{00000000-0005-0000-0000-00002B200000}"/>
    <cellStyle name="Normal 2 5 4 2 2 2 3" xfId="23312" xr:uid="{00000000-0005-0000-0000-00002C200000}"/>
    <cellStyle name="Normal 2 5 4 2 2 2 3 2" xfId="46985" xr:uid="{00000000-0005-0000-0000-00002D200000}"/>
    <cellStyle name="Normal 2 5 4 2 2 2 4" xfId="31207" xr:uid="{00000000-0005-0000-0000-00002E200000}"/>
    <cellStyle name="Normal 2 5 4 2 2 3" xfId="11039" xr:uid="{00000000-0005-0000-0000-00002F200000}"/>
    <cellStyle name="Normal 2 5 4 2 2 3 2" xfId="34712" xr:uid="{00000000-0005-0000-0000-000030200000}"/>
    <cellStyle name="Normal 2 5 4 2 2 4" xfId="18928" xr:uid="{00000000-0005-0000-0000-000031200000}"/>
    <cellStyle name="Normal 2 5 4 2 2 4 2" xfId="42601" xr:uid="{00000000-0005-0000-0000-000032200000}"/>
    <cellStyle name="Normal 2 5 4 2 2 5" xfId="27262" xr:uid="{00000000-0005-0000-0000-000033200000}"/>
    <cellStyle name="Normal 2 5 4 2 3" xfId="5342" xr:uid="{00000000-0005-0000-0000-000034200000}"/>
    <cellStyle name="Normal 2 5 4 2 3 2" xfId="13231" xr:uid="{00000000-0005-0000-0000-000035200000}"/>
    <cellStyle name="Normal 2 5 4 2 3 2 2" xfId="36904" xr:uid="{00000000-0005-0000-0000-000036200000}"/>
    <cellStyle name="Normal 2 5 4 2 3 3" xfId="21120" xr:uid="{00000000-0005-0000-0000-000037200000}"/>
    <cellStyle name="Normal 2 5 4 2 3 3 2" xfId="44793" xr:uid="{00000000-0005-0000-0000-000038200000}"/>
    <cellStyle name="Normal 2 5 4 2 3 4" xfId="29015" xr:uid="{00000000-0005-0000-0000-000039200000}"/>
    <cellStyle name="Normal 2 5 4 2 4" xfId="9286" xr:uid="{00000000-0005-0000-0000-00003A200000}"/>
    <cellStyle name="Normal 2 5 4 2 4 2" xfId="32959" xr:uid="{00000000-0005-0000-0000-00003B200000}"/>
    <cellStyle name="Normal 2 5 4 2 5" xfId="17175" xr:uid="{00000000-0005-0000-0000-00003C200000}"/>
    <cellStyle name="Normal 2 5 4 2 5 2" xfId="40848" xr:uid="{00000000-0005-0000-0000-00003D200000}"/>
    <cellStyle name="Normal 2 5 4 2 6" xfId="25820" xr:uid="{00000000-0005-0000-0000-00003E200000}"/>
    <cellStyle name="Normal 2 5 4 3" xfId="2713" xr:uid="{00000000-0005-0000-0000-00003F200000}"/>
    <cellStyle name="Normal 2 5 4 3 2" xfId="6658" xr:uid="{00000000-0005-0000-0000-000040200000}"/>
    <cellStyle name="Normal 2 5 4 3 2 2" xfId="14547" xr:uid="{00000000-0005-0000-0000-000041200000}"/>
    <cellStyle name="Normal 2 5 4 3 2 2 2" xfId="38220" xr:uid="{00000000-0005-0000-0000-000042200000}"/>
    <cellStyle name="Normal 2 5 4 3 2 3" xfId="22436" xr:uid="{00000000-0005-0000-0000-000043200000}"/>
    <cellStyle name="Normal 2 5 4 3 2 3 2" xfId="46109" xr:uid="{00000000-0005-0000-0000-000044200000}"/>
    <cellStyle name="Normal 2 5 4 3 2 4" xfId="30331" xr:uid="{00000000-0005-0000-0000-000045200000}"/>
    <cellStyle name="Normal 2 5 4 3 3" xfId="10163" xr:uid="{00000000-0005-0000-0000-000046200000}"/>
    <cellStyle name="Normal 2 5 4 3 3 2" xfId="33836" xr:uid="{00000000-0005-0000-0000-000047200000}"/>
    <cellStyle name="Normal 2 5 4 3 4" xfId="18052" xr:uid="{00000000-0005-0000-0000-000048200000}"/>
    <cellStyle name="Normal 2 5 4 3 4 2" xfId="41725" xr:uid="{00000000-0005-0000-0000-000049200000}"/>
    <cellStyle name="Normal 2 5 4 3 5" xfId="26386" xr:uid="{00000000-0005-0000-0000-00004A200000}"/>
    <cellStyle name="Normal 2 5 4 4" xfId="4466" xr:uid="{00000000-0005-0000-0000-00004B200000}"/>
    <cellStyle name="Normal 2 5 4 4 2" xfId="12355" xr:uid="{00000000-0005-0000-0000-00004C200000}"/>
    <cellStyle name="Normal 2 5 4 4 2 2" xfId="36028" xr:uid="{00000000-0005-0000-0000-00004D200000}"/>
    <cellStyle name="Normal 2 5 4 4 3" xfId="20244" xr:uid="{00000000-0005-0000-0000-00004E200000}"/>
    <cellStyle name="Normal 2 5 4 4 3 2" xfId="43917" xr:uid="{00000000-0005-0000-0000-00004F200000}"/>
    <cellStyle name="Normal 2 5 4 4 4" xfId="28139" xr:uid="{00000000-0005-0000-0000-000050200000}"/>
    <cellStyle name="Normal 2 5 4 5" xfId="8410" xr:uid="{00000000-0005-0000-0000-000051200000}"/>
    <cellStyle name="Normal 2 5 4 5 2" xfId="32083" xr:uid="{00000000-0005-0000-0000-000052200000}"/>
    <cellStyle name="Normal 2 5 4 6" xfId="16299" xr:uid="{00000000-0005-0000-0000-000053200000}"/>
    <cellStyle name="Normal 2 5 4 6 2" xfId="39972" xr:uid="{00000000-0005-0000-0000-000054200000}"/>
    <cellStyle name="Normal 2 5 4 7" xfId="24944" xr:uid="{00000000-0005-0000-0000-000055200000}"/>
    <cellStyle name="Normal 2 5 5" xfId="1709" xr:uid="{00000000-0005-0000-0000-000056200000}"/>
    <cellStyle name="Normal 2 5 5 2" xfId="3151" xr:uid="{00000000-0005-0000-0000-000057200000}"/>
    <cellStyle name="Normal 2 5 5 2 2" xfId="7096" xr:uid="{00000000-0005-0000-0000-000058200000}"/>
    <cellStyle name="Normal 2 5 5 2 2 2" xfId="14985" xr:uid="{00000000-0005-0000-0000-000059200000}"/>
    <cellStyle name="Normal 2 5 5 2 2 2 2" xfId="38658" xr:uid="{00000000-0005-0000-0000-00005A200000}"/>
    <cellStyle name="Normal 2 5 5 2 2 3" xfId="22874" xr:uid="{00000000-0005-0000-0000-00005B200000}"/>
    <cellStyle name="Normal 2 5 5 2 2 3 2" xfId="46547" xr:uid="{00000000-0005-0000-0000-00005C200000}"/>
    <cellStyle name="Normal 2 5 5 2 2 4" xfId="30769" xr:uid="{00000000-0005-0000-0000-00005D200000}"/>
    <cellStyle name="Normal 2 5 5 2 3" xfId="10601" xr:uid="{00000000-0005-0000-0000-00005E200000}"/>
    <cellStyle name="Normal 2 5 5 2 3 2" xfId="34274" xr:uid="{00000000-0005-0000-0000-00005F200000}"/>
    <cellStyle name="Normal 2 5 5 2 4" xfId="18490" xr:uid="{00000000-0005-0000-0000-000060200000}"/>
    <cellStyle name="Normal 2 5 5 2 4 2" xfId="42163" xr:uid="{00000000-0005-0000-0000-000061200000}"/>
    <cellStyle name="Normal 2 5 5 2 5" xfId="26824" xr:uid="{00000000-0005-0000-0000-000062200000}"/>
    <cellStyle name="Normal 2 5 5 3" xfId="4904" xr:uid="{00000000-0005-0000-0000-000063200000}"/>
    <cellStyle name="Normal 2 5 5 3 2" xfId="12793" xr:uid="{00000000-0005-0000-0000-000064200000}"/>
    <cellStyle name="Normal 2 5 5 3 2 2" xfId="36466" xr:uid="{00000000-0005-0000-0000-000065200000}"/>
    <cellStyle name="Normal 2 5 5 3 3" xfId="20682" xr:uid="{00000000-0005-0000-0000-000066200000}"/>
    <cellStyle name="Normal 2 5 5 3 3 2" xfId="44355" xr:uid="{00000000-0005-0000-0000-000067200000}"/>
    <cellStyle name="Normal 2 5 5 3 4" xfId="28577" xr:uid="{00000000-0005-0000-0000-000068200000}"/>
    <cellStyle name="Normal 2 5 5 4" xfId="8848" xr:uid="{00000000-0005-0000-0000-000069200000}"/>
    <cellStyle name="Normal 2 5 5 4 2" xfId="32521" xr:uid="{00000000-0005-0000-0000-00006A200000}"/>
    <cellStyle name="Normal 2 5 5 5" xfId="16737" xr:uid="{00000000-0005-0000-0000-00006B200000}"/>
    <cellStyle name="Normal 2 5 5 5 2" xfId="40410" xr:uid="{00000000-0005-0000-0000-00006C200000}"/>
    <cellStyle name="Normal 2 5 5 6" xfId="25382" xr:uid="{00000000-0005-0000-0000-00006D200000}"/>
    <cellStyle name="Normal 2 5 6" xfId="863" xr:uid="{00000000-0005-0000-0000-00006E200000}"/>
    <cellStyle name="Normal 2 5 6 2" xfId="5811" xr:uid="{00000000-0005-0000-0000-00006F200000}"/>
    <cellStyle name="Normal 2 5 6 2 2" xfId="13700" xr:uid="{00000000-0005-0000-0000-000070200000}"/>
    <cellStyle name="Normal 2 5 6 2 2 2" xfId="37373" xr:uid="{00000000-0005-0000-0000-000071200000}"/>
    <cellStyle name="Normal 2 5 6 2 3" xfId="21589" xr:uid="{00000000-0005-0000-0000-000072200000}"/>
    <cellStyle name="Normal 2 5 6 2 3 2" xfId="45262" xr:uid="{00000000-0005-0000-0000-000073200000}"/>
    <cellStyle name="Normal 2 5 6 2 4" xfId="29484" xr:uid="{00000000-0005-0000-0000-000074200000}"/>
    <cellStyle name="Normal 2 5 6 3" xfId="11508" xr:uid="{00000000-0005-0000-0000-000075200000}"/>
    <cellStyle name="Normal 2 5 6 3 2" xfId="35181" xr:uid="{00000000-0005-0000-0000-000076200000}"/>
    <cellStyle name="Normal 2 5 6 4" xfId="19397" xr:uid="{00000000-0005-0000-0000-000077200000}"/>
    <cellStyle name="Normal 2 5 6 4 2" xfId="43070" xr:uid="{00000000-0005-0000-0000-000078200000}"/>
    <cellStyle name="Normal 2 5 6 5" xfId="24536" xr:uid="{00000000-0005-0000-0000-000079200000}"/>
    <cellStyle name="Normal 2 5 7" xfId="421" xr:uid="{00000000-0005-0000-0000-00007A200000}"/>
    <cellStyle name="Normal 2 5 7 2" xfId="6250" xr:uid="{00000000-0005-0000-0000-00007B200000}"/>
    <cellStyle name="Normal 2 5 7 2 2" xfId="14139" xr:uid="{00000000-0005-0000-0000-00007C200000}"/>
    <cellStyle name="Normal 2 5 7 2 2 2" xfId="37812" xr:uid="{00000000-0005-0000-0000-00007D200000}"/>
    <cellStyle name="Normal 2 5 7 2 3" xfId="22028" xr:uid="{00000000-0005-0000-0000-00007E200000}"/>
    <cellStyle name="Normal 2 5 7 2 3 2" xfId="45701" xr:uid="{00000000-0005-0000-0000-00007F200000}"/>
    <cellStyle name="Normal 2 5 7 2 4" xfId="29923" xr:uid="{00000000-0005-0000-0000-000080200000}"/>
    <cellStyle name="Normal 2 5 7 3" xfId="9755" xr:uid="{00000000-0005-0000-0000-000081200000}"/>
    <cellStyle name="Normal 2 5 7 3 2" xfId="33428" xr:uid="{00000000-0005-0000-0000-000082200000}"/>
    <cellStyle name="Normal 2 5 7 4" xfId="17644" xr:uid="{00000000-0005-0000-0000-000083200000}"/>
    <cellStyle name="Normal 2 5 7 4 2" xfId="41317" xr:uid="{00000000-0005-0000-0000-000084200000}"/>
    <cellStyle name="Normal 2 5 7 5" xfId="24094" xr:uid="{00000000-0005-0000-0000-000085200000}"/>
    <cellStyle name="Normal 2 5 8" xfId="4058" xr:uid="{00000000-0005-0000-0000-000086200000}"/>
    <cellStyle name="Normal 2 5 8 2" xfId="11947" xr:uid="{00000000-0005-0000-0000-000087200000}"/>
    <cellStyle name="Normal 2 5 8 2 2" xfId="35620" xr:uid="{00000000-0005-0000-0000-000088200000}"/>
    <cellStyle name="Normal 2 5 8 3" xfId="19836" xr:uid="{00000000-0005-0000-0000-000089200000}"/>
    <cellStyle name="Normal 2 5 8 3 2" xfId="43509" xr:uid="{00000000-0005-0000-0000-00008A200000}"/>
    <cellStyle name="Normal 2 5 8 4" xfId="27731" xr:uid="{00000000-0005-0000-0000-00008B200000}"/>
    <cellStyle name="Normal 2 5 9" xfId="8002" xr:uid="{00000000-0005-0000-0000-00008C200000}"/>
    <cellStyle name="Normal 2 5 9 2" xfId="31675" xr:uid="{00000000-0005-0000-0000-00008D200000}"/>
    <cellStyle name="Normal 2 6" xfId="57" xr:uid="{00000000-0005-0000-0000-00008E200000}"/>
    <cellStyle name="Normal 2 6 2" xfId="1273" xr:uid="{00000000-0005-0000-0000-00008F200000}"/>
    <cellStyle name="Normal 2 6 2 2" xfId="2149" xr:uid="{00000000-0005-0000-0000-000090200000}"/>
    <cellStyle name="Normal 2 6 2 2 2" xfId="3591" xr:uid="{00000000-0005-0000-0000-000091200000}"/>
    <cellStyle name="Normal 2 6 2 2 2 2" xfId="7536" xr:uid="{00000000-0005-0000-0000-000092200000}"/>
    <cellStyle name="Normal 2 6 2 2 2 2 2" xfId="15425" xr:uid="{00000000-0005-0000-0000-000093200000}"/>
    <cellStyle name="Normal 2 6 2 2 2 2 2 2" xfId="39098" xr:uid="{00000000-0005-0000-0000-000094200000}"/>
    <cellStyle name="Normal 2 6 2 2 2 2 3" xfId="23314" xr:uid="{00000000-0005-0000-0000-000095200000}"/>
    <cellStyle name="Normal 2 6 2 2 2 2 3 2" xfId="46987" xr:uid="{00000000-0005-0000-0000-000096200000}"/>
    <cellStyle name="Normal 2 6 2 2 2 2 4" xfId="31209" xr:uid="{00000000-0005-0000-0000-000097200000}"/>
    <cellStyle name="Normal 2 6 2 2 2 3" xfId="11041" xr:uid="{00000000-0005-0000-0000-000098200000}"/>
    <cellStyle name="Normal 2 6 2 2 2 3 2" xfId="34714" xr:uid="{00000000-0005-0000-0000-000099200000}"/>
    <cellStyle name="Normal 2 6 2 2 2 4" xfId="18930" xr:uid="{00000000-0005-0000-0000-00009A200000}"/>
    <cellStyle name="Normal 2 6 2 2 2 4 2" xfId="42603" xr:uid="{00000000-0005-0000-0000-00009B200000}"/>
    <cellStyle name="Normal 2 6 2 2 2 5" xfId="27264" xr:uid="{00000000-0005-0000-0000-00009C200000}"/>
    <cellStyle name="Normal 2 6 2 2 3" xfId="5344" xr:uid="{00000000-0005-0000-0000-00009D200000}"/>
    <cellStyle name="Normal 2 6 2 2 3 2" xfId="13233" xr:uid="{00000000-0005-0000-0000-00009E200000}"/>
    <cellStyle name="Normal 2 6 2 2 3 2 2" xfId="36906" xr:uid="{00000000-0005-0000-0000-00009F200000}"/>
    <cellStyle name="Normal 2 6 2 2 3 3" xfId="21122" xr:uid="{00000000-0005-0000-0000-0000A0200000}"/>
    <cellStyle name="Normal 2 6 2 2 3 3 2" xfId="44795" xr:uid="{00000000-0005-0000-0000-0000A1200000}"/>
    <cellStyle name="Normal 2 6 2 2 3 4" xfId="29017" xr:uid="{00000000-0005-0000-0000-0000A2200000}"/>
    <cellStyle name="Normal 2 6 2 2 4" xfId="9288" xr:uid="{00000000-0005-0000-0000-0000A3200000}"/>
    <cellStyle name="Normal 2 6 2 2 4 2" xfId="32961" xr:uid="{00000000-0005-0000-0000-0000A4200000}"/>
    <cellStyle name="Normal 2 6 2 2 5" xfId="17177" xr:uid="{00000000-0005-0000-0000-0000A5200000}"/>
    <cellStyle name="Normal 2 6 2 2 5 2" xfId="40850" xr:uid="{00000000-0005-0000-0000-0000A6200000}"/>
    <cellStyle name="Normal 2 6 2 2 6" xfId="25822" xr:uid="{00000000-0005-0000-0000-0000A7200000}"/>
    <cellStyle name="Normal 2 6 2 3" xfId="2715" xr:uid="{00000000-0005-0000-0000-0000A8200000}"/>
    <cellStyle name="Normal 2 6 2 3 2" xfId="6660" xr:uid="{00000000-0005-0000-0000-0000A9200000}"/>
    <cellStyle name="Normal 2 6 2 3 2 2" xfId="14549" xr:uid="{00000000-0005-0000-0000-0000AA200000}"/>
    <cellStyle name="Normal 2 6 2 3 2 2 2" xfId="38222" xr:uid="{00000000-0005-0000-0000-0000AB200000}"/>
    <cellStyle name="Normal 2 6 2 3 2 3" xfId="22438" xr:uid="{00000000-0005-0000-0000-0000AC200000}"/>
    <cellStyle name="Normal 2 6 2 3 2 3 2" xfId="46111" xr:uid="{00000000-0005-0000-0000-0000AD200000}"/>
    <cellStyle name="Normal 2 6 2 3 2 4" xfId="30333" xr:uid="{00000000-0005-0000-0000-0000AE200000}"/>
    <cellStyle name="Normal 2 6 2 3 3" xfId="10165" xr:uid="{00000000-0005-0000-0000-0000AF200000}"/>
    <cellStyle name="Normal 2 6 2 3 3 2" xfId="33838" xr:uid="{00000000-0005-0000-0000-0000B0200000}"/>
    <cellStyle name="Normal 2 6 2 3 4" xfId="18054" xr:uid="{00000000-0005-0000-0000-0000B1200000}"/>
    <cellStyle name="Normal 2 6 2 3 4 2" xfId="41727" xr:uid="{00000000-0005-0000-0000-0000B2200000}"/>
    <cellStyle name="Normal 2 6 2 3 5" xfId="26388" xr:uid="{00000000-0005-0000-0000-0000B3200000}"/>
    <cellStyle name="Normal 2 6 2 4" xfId="4468" xr:uid="{00000000-0005-0000-0000-0000B4200000}"/>
    <cellStyle name="Normal 2 6 2 4 2" xfId="12357" xr:uid="{00000000-0005-0000-0000-0000B5200000}"/>
    <cellStyle name="Normal 2 6 2 4 2 2" xfId="36030" xr:uid="{00000000-0005-0000-0000-0000B6200000}"/>
    <cellStyle name="Normal 2 6 2 4 3" xfId="20246" xr:uid="{00000000-0005-0000-0000-0000B7200000}"/>
    <cellStyle name="Normal 2 6 2 4 3 2" xfId="43919" xr:uid="{00000000-0005-0000-0000-0000B8200000}"/>
    <cellStyle name="Normal 2 6 2 4 4" xfId="28141" xr:uid="{00000000-0005-0000-0000-0000B9200000}"/>
    <cellStyle name="Normal 2 6 2 5" xfId="8412" xr:uid="{00000000-0005-0000-0000-0000BA200000}"/>
    <cellStyle name="Normal 2 6 2 5 2" xfId="32085" xr:uid="{00000000-0005-0000-0000-0000BB200000}"/>
    <cellStyle name="Normal 2 6 2 6" xfId="16301" xr:uid="{00000000-0005-0000-0000-0000BC200000}"/>
    <cellStyle name="Normal 2 6 2 6 2" xfId="39974" xr:uid="{00000000-0005-0000-0000-0000BD200000}"/>
    <cellStyle name="Normal 2 6 2 7" xfId="24946" xr:uid="{00000000-0005-0000-0000-0000BE200000}"/>
    <cellStyle name="Normal 2 6 3" xfId="1711" xr:uid="{00000000-0005-0000-0000-0000BF200000}"/>
    <cellStyle name="Normal 2 6 3 2" xfId="3153" xr:uid="{00000000-0005-0000-0000-0000C0200000}"/>
    <cellStyle name="Normal 2 6 3 2 2" xfId="7098" xr:uid="{00000000-0005-0000-0000-0000C1200000}"/>
    <cellStyle name="Normal 2 6 3 2 2 2" xfId="14987" xr:uid="{00000000-0005-0000-0000-0000C2200000}"/>
    <cellStyle name="Normal 2 6 3 2 2 2 2" xfId="38660" xr:uid="{00000000-0005-0000-0000-0000C3200000}"/>
    <cellStyle name="Normal 2 6 3 2 2 3" xfId="22876" xr:uid="{00000000-0005-0000-0000-0000C4200000}"/>
    <cellStyle name="Normal 2 6 3 2 2 3 2" xfId="46549" xr:uid="{00000000-0005-0000-0000-0000C5200000}"/>
    <cellStyle name="Normal 2 6 3 2 2 4" xfId="30771" xr:uid="{00000000-0005-0000-0000-0000C6200000}"/>
    <cellStyle name="Normal 2 6 3 2 3" xfId="10603" xr:uid="{00000000-0005-0000-0000-0000C7200000}"/>
    <cellStyle name="Normal 2 6 3 2 3 2" xfId="34276" xr:uid="{00000000-0005-0000-0000-0000C8200000}"/>
    <cellStyle name="Normal 2 6 3 2 4" xfId="18492" xr:uid="{00000000-0005-0000-0000-0000C9200000}"/>
    <cellStyle name="Normal 2 6 3 2 4 2" xfId="42165" xr:uid="{00000000-0005-0000-0000-0000CA200000}"/>
    <cellStyle name="Normal 2 6 3 2 5" xfId="26826" xr:uid="{00000000-0005-0000-0000-0000CB200000}"/>
    <cellStyle name="Normal 2 6 3 3" xfId="4906" xr:uid="{00000000-0005-0000-0000-0000CC200000}"/>
    <cellStyle name="Normal 2 6 3 3 2" xfId="12795" xr:uid="{00000000-0005-0000-0000-0000CD200000}"/>
    <cellStyle name="Normal 2 6 3 3 2 2" xfId="36468" xr:uid="{00000000-0005-0000-0000-0000CE200000}"/>
    <cellStyle name="Normal 2 6 3 3 3" xfId="20684" xr:uid="{00000000-0005-0000-0000-0000CF200000}"/>
    <cellStyle name="Normal 2 6 3 3 3 2" xfId="44357" xr:uid="{00000000-0005-0000-0000-0000D0200000}"/>
    <cellStyle name="Normal 2 6 3 3 4" xfId="28579" xr:uid="{00000000-0005-0000-0000-0000D1200000}"/>
    <cellStyle name="Normal 2 6 3 4" xfId="8850" xr:uid="{00000000-0005-0000-0000-0000D2200000}"/>
    <cellStyle name="Normal 2 6 3 4 2" xfId="32523" xr:uid="{00000000-0005-0000-0000-0000D3200000}"/>
    <cellStyle name="Normal 2 6 3 5" xfId="16739" xr:uid="{00000000-0005-0000-0000-0000D4200000}"/>
    <cellStyle name="Normal 2 6 3 5 2" xfId="40412" xr:uid="{00000000-0005-0000-0000-0000D5200000}"/>
    <cellStyle name="Normal 2 6 3 6" xfId="25384" xr:uid="{00000000-0005-0000-0000-0000D6200000}"/>
    <cellStyle name="Normal 2 6 4" xfId="947" xr:uid="{00000000-0005-0000-0000-0000D7200000}"/>
    <cellStyle name="Normal 2 6 4 2" xfId="5895" xr:uid="{00000000-0005-0000-0000-0000D8200000}"/>
    <cellStyle name="Normal 2 6 4 2 2" xfId="13784" xr:uid="{00000000-0005-0000-0000-0000D9200000}"/>
    <cellStyle name="Normal 2 6 4 2 2 2" xfId="37457" xr:uid="{00000000-0005-0000-0000-0000DA200000}"/>
    <cellStyle name="Normal 2 6 4 2 3" xfId="21673" xr:uid="{00000000-0005-0000-0000-0000DB200000}"/>
    <cellStyle name="Normal 2 6 4 2 3 2" xfId="45346" xr:uid="{00000000-0005-0000-0000-0000DC200000}"/>
    <cellStyle name="Normal 2 6 4 2 4" xfId="29568" xr:uid="{00000000-0005-0000-0000-0000DD200000}"/>
    <cellStyle name="Normal 2 6 4 3" xfId="11592" xr:uid="{00000000-0005-0000-0000-0000DE200000}"/>
    <cellStyle name="Normal 2 6 4 3 2" xfId="35265" xr:uid="{00000000-0005-0000-0000-0000DF200000}"/>
    <cellStyle name="Normal 2 6 4 4" xfId="19481" xr:uid="{00000000-0005-0000-0000-0000E0200000}"/>
    <cellStyle name="Normal 2 6 4 4 2" xfId="43154" xr:uid="{00000000-0005-0000-0000-0000E1200000}"/>
    <cellStyle name="Normal 2 6 4 5" xfId="24620" xr:uid="{00000000-0005-0000-0000-0000E2200000}"/>
    <cellStyle name="Normal 2 6 5" xfId="508" xr:uid="{00000000-0005-0000-0000-0000E3200000}"/>
    <cellStyle name="Normal 2 6 5 2" xfId="6334" xr:uid="{00000000-0005-0000-0000-0000E4200000}"/>
    <cellStyle name="Normal 2 6 5 2 2" xfId="14223" xr:uid="{00000000-0005-0000-0000-0000E5200000}"/>
    <cellStyle name="Normal 2 6 5 2 2 2" xfId="37896" xr:uid="{00000000-0005-0000-0000-0000E6200000}"/>
    <cellStyle name="Normal 2 6 5 2 3" xfId="22112" xr:uid="{00000000-0005-0000-0000-0000E7200000}"/>
    <cellStyle name="Normal 2 6 5 2 3 2" xfId="45785" xr:uid="{00000000-0005-0000-0000-0000E8200000}"/>
    <cellStyle name="Normal 2 6 5 2 4" xfId="30007" xr:uid="{00000000-0005-0000-0000-0000E9200000}"/>
    <cellStyle name="Normal 2 6 5 3" xfId="9839" xr:uid="{00000000-0005-0000-0000-0000EA200000}"/>
    <cellStyle name="Normal 2 6 5 3 2" xfId="33512" xr:uid="{00000000-0005-0000-0000-0000EB200000}"/>
    <cellStyle name="Normal 2 6 5 4" xfId="17728" xr:uid="{00000000-0005-0000-0000-0000EC200000}"/>
    <cellStyle name="Normal 2 6 5 4 2" xfId="41401" xr:uid="{00000000-0005-0000-0000-0000ED200000}"/>
    <cellStyle name="Normal 2 6 5 5" xfId="24181" xr:uid="{00000000-0005-0000-0000-0000EE200000}"/>
    <cellStyle name="Normal 2 6 6" xfId="4142" xr:uid="{00000000-0005-0000-0000-0000EF200000}"/>
    <cellStyle name="Normal 2 6 6 2" xfId="12031" xr:uid="{00000000-0005-0000-0000-0000F0200000}"/>
    <cellStyle name="Normal 2 6 6 2 2" xfId="35704" xr:uid="{00000000-0005-0000-0000-0000F1200000}"/>
    <cellStyle name="Normal 2 6 6 3" xfId="19920" xr:uid="{00000000-0005-0000-0000-0000F2200000}"/>
    <cellStyle name="Normal 2 6 6 3 2" xfId="43593" xr:uid="{00000000-0005-0000-0000-0000F3200000}"/>
    <cellStyle name="Normal 2 6 6 4" xfId="27815" xr:uid="{00000000-0005-0000-0000-0000F4200000}"/>
    <cellStyle name="Normal 2 6 7" xfId="8086" xr:uid="{00000000-0005-0000-0000-0000F5200000}"/>
    <cellStyle name="Normal 2 6 7 2" xfId="31759" xr:uid="{00000000-0005-0000-0000-0000F6200000}"/>
    <cellStyle name="Normal 2 6 8" xfId="15975" xr:uid="{00000000-0005-0000-0000-0000F7200000}"/>
    <cellStyle name="Normal 2 6 8 2" xfId="39648" xr:uid="{00000000-0005-0000-0000-0000F8200000}"/>
    <cellStyle name="Normal 2 6 9" xfId="23738" xr:uid="{00000000-0005-0000-0000-0000F9200000}"/>
    <cellStyle name="Normal 2 7" xfId="792" xr:uid="{00000000-0005-0000-0000-0000FA200000}"/>
    <cellStyle name="Normal 2 7 2" xfId="5740" xr:uid="{00000000-0005-0000-0000-0000FB200000}"/>
    <cellStyle name="Normal 2 7 2 2" xfId="13629" xr:uid="{00000000-0005-0000-0000-0000FC200000}"/>
    <cellStyle name="Normal 2 7 2 2 2" xfId="37302" xr:uid="{00000000-0005-0000-0000-0000FD200000}"/>
    <cellStyle name="Normal 2 7 2 3" xfId="21518" xr:uid="{00000000-0005-0000-0000-0000FE200000}"/>
    <cellStyle name="Normal 2 7 2 3 2" xfId="45191" xr:uid="{00000000-0005-0000-0000-0000FF200000}"/>
    <cellStyle name="Normal 2 7 2 4" xfId="29413" xr:uid="{00000000-0005-0000-0000-000000210000}"/>
    <cellStyle name="Normal 2 7 3" xfId="11437" xr:uid="{00000000-0005-0000-0000-000001210000}"/>
    <cellStyle name="Normal 2 7 3 2" xfId="35110" xr:uid="{00000000-0005-0000-0000-000002210000}"/>
    <cellStyle name="Normal 2 7 4" xfId="19326" xr:uid="{00000000-0005-0000-0000-000003210000}"/>
    <cellStyle name="Normal 2 7 4 2" xfId="42999" xr:uid="{00000000-0005-0000-0000-000004210000}"/>
    <cellStyle name="Normal 2 7 5" xfId="24465" xr:uid="{00000000-0005-0000-0000-000005210000}"/>
    <cellStyle name="Normal 2 8" xfId="348" xr:uid="{00000000-0005-0000-0000-000006210000}"/>
    <cellStyle name="Normal 2 8 2" xfId="6179" xr:uid="{00000000-0005-0000-0000-000007210000}"/>
    <cellStyle name="Normal 2 8 2 2" xfId="14068" xr:uid="{00000000-0005-0000-0000-000008210000}"/>
    <cellStyle name="Normal 2 8 2 2 2" xfId="37741" xr:uid="{00000000-0005-0000-0000-000009210000}"/>
    <cellStyle name="Normal 2 8 2 3" xfId="21957" xr:uid="{00000000-0005-0000-0000-00000A210000}"/>
    <cellStyle name="Normal 2 8 2 3 2" xfId="45630" xr:uid="{00000000-0005-0000-0000-00000B210000}"/>
    <cellStyle name="Normal 2 8 2 4" xfId="29852" xr:uid="{00000000-0005-0000-0000-00000C210000}"/>
    <cellStyle name="Normal 2 8 3" xfId="9684" xr:uid="{00000000-0005-0000-0000-00000D210000}"/>
    <cellStyle name="Normal 2 8 3 2" xfId="33357" xr:uid="{00000000-0005-0000-0000-00000E210000}"/>
    <cellStyle name="Normal 2 8 4" xfId="17573" xr:uid="{00000000-0005-0000-0000-00000F210000}"/>
    <cellStyle name="Normal 2 8 4 2" xfId="41246" xr:uid="{00000000-0005-0000-0000-000010210000}"/>
    <cellStyle name="Normal 2 8 5" xfId="24021" xr:uid="{00000000-0005-0000-0000-000011210000}"/>
    <cellStyle name="Normal 2 9" xfId="3987" xr:uid="{00000000-0005-0000-0000-000012210000}"/>
    <cellStyle name="Normal 2 9 2" xfId="11876" xr:uid="{00000000-0005-0000-0000-000013210000}"/>
    <cellStyle name="Normal 2 9 2 2" xfId="35549" xr:uid="{00000000-0005-0000-0000-000014210000}"/>
    <cellStyle name="Normal 2 9 3" xfId="19765" xr:uid="{00000000-0005-0000-0000-000015210000}"/>
    <cellStyle name="Normal 2 9 3 2" xfId="43438" xr:uid="{00000000-0005-0000-0000-000016210000}"/>
    <cellStyle name="Normal 2 9 4" xfId="27660" xr:uid="{00000000-0005-0000-0000-000017210000}"/>
    <cellStyle name="Normal 20" xfId="3986" xr:uid="{00000000-0005-0000-0000-000018210000}"/>
    <cellStyle name="Normal 20 2" xfId="11875" xr:uid="{00000000-0005-0000-0000-000019210000}"/>
    <cellStyle name="Normal 20 2 2" xfId="35548" xr:uid="{00000000-0005-0000-0000-00001A210000}"/>
    <cellStyle name="Normal 20 3" xfId="19764" xr:uid="{00000000-0005-0000-0000-00001B210000}"/>
    <cellStyle name="Normal 20 3 2" xfId="43437" xr:uid="{00000000-0005-0000-0000-00001C210000}"/>
    <cellStyle name="Normal 20 4" xfId="27659" xr:uid="{00000000-0005-0000-0000-00001D210000}"/>
    <cellStyle name="Normal 21" xfId="47382" xr:uid="{00000000-0005-0000-0000-00001E210000}"/>
    <cellStyle name="Normal 3" xfId="2" xr:uid="{00000000-0005-0000-0000-00001F210000}"/>
    <cellStyle name="Normal 3 10" xfId="23727" xr:uid="{00000000-0005-0000-0000-000020210000}"/>
    <cellStyle name="Normal 3 11" xfId="23709" xr:uid="{00000000-0005-0000-0000-000021210000}"/>
    <cellStyle name="Normal 3 2" xfId="4" xr:uid="{00000000-0005-0000-0000-000022210000}"/>
    <cellStyle name="Normal 3 3" xfId="10" xr:uid="{00000000-0005-0000-0000-000023210000}"/>
    <cellStyle name="Normal 3 3 10" xfId="800" xr:uid="{00000000-0005-0000-0000-000024210000}"/>
    <cellStyle name="Normal 3 3 10 2" xfId="5748" xr:uid="{00000000-0005-0000-0000-000025210000}"/>
    <cellStyle name="Normal 3 3 10 2 2" xfId="13637" xr:uid="{00000000-0005-0000-0000-000026210000}"/>
    <cellStyle name="Normal 3 3 10 2 2 2" xfId="37310" xr:uid="{00000000-0005-0000-0000-000027210000}"/>
    <cellStyle name="Normal 3 3 10 2 3" xfId="21526" xr:uid="{00000000-0005-0000-0000-000028210000}"/>
    <cellStyle name="Normal 3 3 10 2 3 2" xfId="45199" xr:uid="{00000000-0005-0000-0000-000029210000}"/>
    <cellStyle name="Normal 3 3 10 2 4" xfId="29421" xr:uid="{00000000-0005-0000-0000-00002A210000}"/>
    <cellStyle name="Normal 3 3 10 2 5" xfId="47384" xr:uid="{00000000-0005-0000-0000-00002B210000}"/>
    <cellStyle name="Normal 3 3 10 3" xfId="11445" xr:uid="{00000000-0005-0000-0000-00002C210000}"/>
    <cellStyle name="Normal 3 3 10 3 2" xfId="35118" xr:uid="{00000000-0005-0000-0000-00002D210000}"/>
    <cellStyle name="Normal 3 3 10 4" xfId="19334" xr:uid="{00000000-0005-0000-0000-00002E210000}"/>
    <cellStyle name="Normal 3 3 10 4 2" xfId="43007" xr:uid="{00000000-0005-0000-0000-00002F210000}"/>
    <cellStyle name="Normal 3 3 10 5" xfId="24473" xr:uid="{00000000-0005-0000-0000-000030210000}"/>
    <cellStyle name="Normal 3 3 11" xfId="357" xr:uid="{00000000-0005-0000-0000-000031210000}"/>
    <cellStyle name="Normal 3 3 11 2" xfId="6187" xr:uid="{00000000-0005-0000-0000-000032210000}"/>
    <cellStyle name="Normal 3 3 11 2 2" xfId="14076" xr:uid="{00000000-0005-0000-0000-000033210000}"/>
    <cellStyle name="Normal 3 3 11 2 2 2" xfId="37749" xr:uid="{00000000-0005-0000-0000-000034210000}"/>
    <cellStyle name="Normal 3 3 11 2 3" xfId="21965" xr:uid="{00000000-0005-0000-0000-000035210000}"/>
    <cellStyle name="Normal 3 3 11 2 3 2" xfId="45638" xr:uid="{00000000-0005-0000-0000-000036210000}"/>
    <cellStyle name="Normal 3 3 11 2 4" xfId="29860" xr:uid="{00000000-0005-0000-0000-000037210000}"/>
    <cellStyle name="Normal 3 3 11 3" xfId="9692" xr:uid="{00000000-0005-0000-0000-000038210000}"/>
    <cellStyle name="Normal 3 3 11 3 2" xfId="33365" xr:uid="{00000000-0005-0000-0000-000039210000}"/>
    <cellStyle name="Normal 3 3 11 4" xfId="17581" xr:uid="{00000000-0005-0000-0000-00003A210000}"/>
    <cellStyle name="Normal 3 3 11 4 2" xfId="41254" xr:uid="{00000000-0005-0000-0000-00003B210000}"/>
    <cellStyle name="Normal 3 3 11 5" xfId="24030" xr:uid="{00000000-0005-0000-0000-00003C210000}"/>
    <cellStyle name="Normal 3 3 12" xfId="3995" xr:uid="{00000000-0005-0000-0000-00003D210000}"/>
    <cellStyle name="Normal 3 3 12 2" xfId="11884" xr:uid="{00000000-0005-0000-0000-00003E210000}"/>
    <cellStyle name="Normal 3 3 12 2 2" xfId="35557" xr:uid="{00000000-0005-0000-0000-00003F210000}"/>
    <cellStyle name="Normal 3 3 12 3" xfId="19773" xr:uid="{00000000-0005-0000-0000-000040210000}"/>
    <cellStyle name="Normal 3 3 12 3 2" xfId="43446" xr:uid="{00000000-0005-0000-0000-000041210000}"/>
    <cellStyle name="Normal 3 3 12 4" xfId="27668" xr:uid="{00000000-0005-0000-0000-000042210000}"/>
    <cellStyle name="Normal 3 3 13" xfId="7939" xr:uid="{00000000-0005-0000-0000-000043210000}"/>
    <cellStyle name="Normal 3 3 13 2" xfId="31612" xr:uid="{00000000-0005-0000-0000-000044210000}"/>
    <cellStyle name="Normal 3 3 14" xfId="15828" xr:uid="{00000000-0005-0000-0000-000045210000}"/>
    <cellStyle name="Normal 3 3 14 2" xfId="39501" xr:uid="{00000000-0005-0000-0000-000046210000}"/>
    <cellStyle name="Normal 3 3 15" xfId="23733" xr:uid="{00000000-0005-0000-0000-000047210000}"/>
    <cellStyle name="Normal 3 3 16" xfId="23712" xr:uid="{00000000-0005-0000-0000-000048210000}"/>
    <cellStyle name="Normal 3 3 2" xfId="82" xr:uid="{00000000-0005-0000-0000-000049210000}"/>
    <cellStyle name="Normal 3 3 2 10" xfId="4006" xr:uid="{00000000-0005-0000-0000-00004A210000}"/>
    <cellStyle name="Normal 3 3 2 10 2" xfId="11895" xr:uid="{00000000-0005-0000-0000-00004B210000}"/>
    <cellStyle name="Normal 3 3 2 10 2 2" xfId="35568" xr:uid="{00000000-0005-0000-0000-00004C210000}"/>
    <cellStyle name="Normal 3 3 2 10 3" xfId="19784" xr:uid="{00000000-0005-0000-0000-00004D210000}"/>
    <cellStyle name="Normal 3 3 2 10 3 2" xfId="43457" xr:uid="{00000000-0005-0000-0000-00004E210000}"/>
    <cellStyle name="Normal 3 3 2 10 4" xfId="27679" xr:uid="{00000000-0005-0000-0000-00004F210000}"/>
    <cellStyle name="Normal 3 3 2 11" xfId="7950" xr:uid="{00000000-0005-0000-0000-000050210000}"/>
    <cellStyle name="Normal 3 3 2 11 2" xfId="31623" xr:uid="{00000000-0005-0000-0000-000051210000}"/>
    <cellStyle name="Normal 3 3 2 12" xfId="15839" xr:uid="{00000000-0005-0000-0000-000052210000}"/>
    <cellStyle name="Normal 3 3 2 12 2" xfId="39512" xr:uid="{00000000-0005-0000-0000-000053210000}"/>
    <cellStyle name="Normal 3 3 2 13" xfId="23757" xr:uid="{00000000-0005-0000-0000-000054210000}"/>
    <cellStyle name="Normal 3 3 2 2" xfId="119" xr:uid="{00000000-0005-0000-0000-000055210000}"/>
    <cellStyle name="Normal 3 3 2 2 10" xfId="7986" xr:uid="{00000000-0005-0000-0000-000056210000}"/>
    <cellStyle name="Normal 3 3 2 2 10 2" xfId="31659" xr:uid="{00000000-0005-0000-0000-000057210000}"/>
    <cellStyle name="Normal 3 3 2 2 11" xfId="15875" xr:uid="{00000000-0005-0000-0000-000058210000}"/>
    <cellStyle name="Normal 3 3 2 2 11 2" xfId="39548" xr:uid="{00000000-0005-0000-0000-000059210000}"/>
    <cellStyle name="Normal 3 3 2 2 12" xfId="23793" xr:uid="{00000000-0005-0000-0000-00005A210000}"/>
    <cellStyle name="Normal 3 3 2 2 2" xfId="191" xr:uid="{00000000-0005-0000-0000-00005B210000}"/>
    <cellStyle name="Normal 3 3 2 2 2 10" xfId="15946" xr:uid="{00000000-0005-0000-0000-00005C210000}"/>
    <cellStyle name="Normal 3 3 2 2 2 10 2" xfId="39619" xr:uid="{00000000-0005-0000-0000-00005D210000}"/>
    <cellStyle name="Normal 3 3 2 2 2 11" xfId="23864" xr:uid="{00000000-0005-0000-0000-00005E210000}"/>
    <cellStyle name="Normal 3 3 2 2 2 2" xfId="333" xr:uid="{00000000-0005-0000-0000-00005F210000}"/>
    <cellStyle name="Normal 3 3 2 2 2 2 2" xfId="1278" xr:uid="{00000000-0005-0000-0000-000060210000}"/>
    <cellStyle name="Normal 3 3 2 2 2 2 2 2" xfId="2154" xr:uid="{00000000-0005-0000-0000-000061210000}"/>
    <cellStyle name="Normal 3 3 2 2 2 2 2 2 2" xfId="3596" xr:uid="{00000000-0005-0000-0000-000062210000}"/>
    <cellStyle name="Normal 3 3 2 2 2 2 2 2 2 2" xfId="7541" xr:uid="{00000000-0005-0000-0000-000063210000}"/>
    <cellStyle name="Normal 3 3 2 2 2 2 2 2 2 2 2" xfId="15430" xr:uid="{00000000-0005-0000-0000-000064210000}"/>
    <cellStyle name="Normal 3 3 2 2 2 2 2 2 2 2 2 2" xfId="39103" xr:uid="{00000000-0005-0000-0000-000065210000}"/>
    <cellStyle name="Normal 3 3 2 2 2 2 2 2 2 2 3" xfId="23319" xr:uid="{00000000-0005-0000-0000-000066210000}"/>
    <cellStyle name="Normal 3 3 2 2 2 2 2 2 2 2 3 2" xfId="46992" xr:uid="{00000000-0005-0000-0000-000067210000}"/>
    <cellStyle name="Normal 3 3 2 2 2 2 2 2 2 2 4" xfId="31214" xr:uid="{00000000-0005-0000-0000-000068210000}"/>
    <cellStyle name="Normal 3 3 2 2 2 2 2 2 2 3" xfId="11046" xr:uid="{00000000-0005-0000-0000-000069210000}"/>
    <cellStyle name="Normal 3 3 2 2 2 2 2 2 2 3 2" xfId="34719" xr:uid="{00000000-0005-0000-0000-00006A210000}"/>
    <cellStyle name="Normal 3 3 2 2 2 2 2 2 2 4" xfId="18935" xr:uid="{00000000-0005-0000-0000-00006B210000}"/>
    <cellStyle name="Normal 3 3 2 2 2 2 2 2 2 4 2" xfId="42608" xr:uid="{00000000-0005-0000-0000-00006C210000}"/>
    <cellStyle name="Normal 3 3 2 2 2 2 2 2 2 5" xfId="27269" xr:uid="{00000000-0005-0000-0000-00006D210000}"/>
    <cellStyle name="Normal 3 3 2 2 2 2 2 2 3" xfId="5349" xr:uid="{00000000-0005-0000-0000-00006E210000}"/>
    <cellStyle name="Normal 3 3 2 2 2 2 2 2 3 2" xfId="13238" xr:uid="{00000000-0005-0000-0000-00006F210000}"/>
    <cellStyle name="Normal 3 3 2 2 2 2 2 2 3 2 2" xfId="36911" xr:uid="{00000000-0005-0000-0000-000070210000}"/>
    <cellStyle name="Normal 3 3 2 2 2 2 2 2 3 3" xfId="21127" xr:uid="{00000000-0005-0000-0000-000071210000}"/>
    <cellStyle name="Normal 3 3 2 2 2 2 2 2 3 3 2" xfId="44800" xr:uid="{00000000-0005-0000-0000-000072210000}"/>
    <cellStyle name="Normal 3 3 2 2 2 2 2 2 3 4" xfId="29022" xr:uid="{00000000-0005-0000-0000-000073210000}"/>
    <cellStyle name="Normal 3 3 2 2 2 2 2 2 4" xfId="9293" xr:uid="{00000000-0005-0000-0000-000074210000}"/>
    <cellStyle name="Normal 3 3 2 2 2 2 2 2 4 2" xfId="32966" xr:uid="{00000000-0005-0000-0000-000075210000}"/>
    <cellStyle name="Normal 3 3 2 2 2 2 2 2 5" xfId="17182" xr:uid="{00000000-0005-0000-0000-000076210000}"/>
    <cellStyle name="Normal 3 3 2 2 2 2 2 2 5 2" xfId="40855" xr:uid="{00000000-0005-0000-0000-000077210000}"/>
    <cellStyle name="Normal 3 3 2 2 2 2 2 2 6" xfId="25827" xr:uid="{00000000-0005-0000-0000-000078210000}"/>
    <cellStyle name="Normal 3 3 2 2 2 2 2 3" xfId="2720" xr:uid="{00000000-0005-0000-0000-000079210000}"/>
    <cellStyle name="Normal 3 3 2 2 2 2 2 3 2" xfId="6665" xr:uid="{00000000-0005-0000-0000-00007A210000}"/>
    <cellStyle name="Normal 3 3 2 2 2 2 2 3 2 2" xfId="14554" xr:uid="{00000000-0005-0000-0000-00007B210000}"/>
    <cellStyle name="Normal 3 3 2 2 2 2 2 3 2 2 2" xfId="38227" xr:uid="{00000000-0005-0000-0000-00007C210000}"/>
    <cellStyle name="Normal 3 3 2 2 2 2 2 3 2 3" xfId="22443" xr:uid="{00000000-0005-0000-0000-00007D210000}"/>
    <cellStyle name="Normal 3 3 2 2 2 2 2 3 2 3 2" xfId="46116" xr:uid="{00000000-0005-0000-0000-00007E210000}"/>
    <cellStyle name="Normal 3 3 2 2 2 2 2 3 2 4" xfId="30338" xr:uid="{00000000-0005-0000-0000-00007F210000}"/>
    <cellStyle name="Normal 3 3 2 2 2 2 2 3 3" xfId="10170" xr:uid="{00000000-0005-0000-0000-000080210000}"/>
    <cellStyle name="Normal 3 3 2 2 2 2 2 3 3 2" xfId="33843" xr:uid="{00000000-0005-0000-0000-000081210000}"/>
    <cellStyle name="Normal 3 3 2 2 2 2 2 3 4" xfId="18059" xr:uid="{00000000-0005-0000-0000-000082210000}"/>
    <cellStyle name="Normal 3 3 2 2 2 2 2 3 4 2" xfId="41732" xr:uid="{00000000-0005-0000-0000-000083210000}"/>
    <cellStyle name="Normal 3 3 2 2 2 2 2 3 5" xfId="26393" xr:uid="{00000000-0005-0000-0000-000084210000}"/>
    <cellStyle name="Normal 3 3 2 2 2 2 2 4" xfId="4473" xr:uid="{00000000-0005-0000-0000-000085210000}"/>
    <cellStyle name="Normal 3 3 2 2 2 2 2 4 2" xfId="12362" xr:uid="{00000000-0005-0000-0000-000086210000}"/>
    <cellStyle name="Normal 3 3 2 2 2 2 2 4 2 2" xfId="36035" xr:uid="{00000000-0005-0000-0000-000087210000}"/>
    <cellStyle name="Normal 3 3 2 2 2 2 2 4 3" xfId="20251" xr:uid="{00000000-0005-0000-0000-000088210000}"/>
    <cellStyle name="Normal 3 3 2 2 2 2 2 4 3 2" xfId="43924" xr:uid="{00000000-0005-0000-0000-000089210000}"/>
    <cellStyle name="Normal 3 3 2 2 2 2 2 4 4" xfId="28146" xr:uid="{00000000-0005-0000-0000-00008A210000}"/>
    <cellStyle name="Normal 3 3 2 2 2 2 2 5" xfId="8417" xr:uid="{00000000-0005-0000-0000-00008B210000}"/>
    <cellStyle name="Normal 3 3 2 2 2 2 2 5 2" xfId="32090" xr:uid="{00000000-0005-0000-0000-00008C210000}"/>
    <cellStyle name="Normal 3 3 2 2 2 2 2 6" xfId="16306" xr:uid="{00000000-0005-0000-0000-00008D210000}"/>
    <cellStyle name="Normal 3 3 2 2 2 2 2 6 2" xfId="39979" xr:uid="{00000000-0005-0000-0000-00008E210000}"/>
    <cellStyle name="Normal 3 3 2 2 2 2 2 7" xfId="24951" xr:uid="{00000000-0005-0000-0000-00008F210000}"/>
    <cellStyle name="Normal 3 3 2 2 2 2 3" xfId="1716" xr:uid="{00000000-0005-0000-0000-000090210000}"/>
    <cellStyle name="Normal 3 3 2 2 2 2 3 2" xfId="3158" xr:uid="{00000000-0005-0000-0000-000091210000}"/>
    <cellStyle name="Normal 3 3 2 2 2 2 3 2 2" xfId="7103" xr:uid="{00000000-0005-0000-0000-000092210000}"/>
    <cellStyle name="Normal 3 3 2 2 2 2 3 2 2 2" xfId="14992" xr:uid="{00000000-0005-0000-0000-000093210000}"/>
    <cellStyle name="Normal 3 3 2 2 2 2 3 2 2 2 2" xfId="38665" xr:uid="{00000000-0005-0000-0000-000094210000}"/>
    <cellStyle name="Normal 3 3 2 2 2 2 3 2 2 3" xfId="22881" xr:uid="{00000000-0005-0000-0000-000095210000}"/>
    <cellStyle name="Normal 3 3 2 2 2 2 3 2 2 3 2" xfId="46554" xr:uid="{00000000-0005-0000-0000-000096210000}"/>
    <cellStyle name="Normal 3 3 2 2 2 2 3 2 2 4" xfId="30776" xr:uid="{00000000-0005-0000-0000-000097210000}"/>
    <cellStyle name="Normal 3 3 2 2 2 2 3 2 3" xfId="10608" xr:uid="{00000000-0005-0000-0000-000098210000}"/>
    <cellStyle name="Normal 3 3 2 2 2 2 3 2 3 2" xfId="34281" xr:uid="{00000000-0005-0000-0000-000099210000}"/>
    <cellStyle name="Normal 3 3 2 2 2 2 3 2 4" xfId="18497" xr:uid="{00000000-0005-0000-0000-00009A210000}"/>
    <cellStyle name="Normal 3 3 2 2 2 2 3 2 4 2" xfId="42170" xr:uid="{00000000-0005-0000-0000-00009B210000}"/>
    <cellStyle name="Normal 3 3 2 2 2 2 3 2 5" xfId="26831" xr:uid="{00000000-0005-0000-0000-00009C210000}"/>
    <cellStyle name="Normal 3 3 2 2 2 2 3 3" xfId="4911" xr:uid="{00000000-0005-0000-0000-00009D210000}"/>
    <cellStyle name="Normal 3 3 2 2 2 2 3 3 2" xfId="12800" xr:uid="{00000000-0005-0000-0000-00009E210000}"/>
    <cellStyle name="Normal 3 3 2 2 2 2 3 3 2 2" xfId="36473" xr:uid="{00000000-0005-0000-0000-00009F210000}"/>
    <cellStyle name="Normal 3 3 2 2 2 2 3 3 3" xfId="20689" xr:uid="{00000000-0005-0000-0000-0000A0210000}"/>
    <cellStyle name="Normal 3 3 2 2 2 2 3 3 3 2" xfId="44362" xr:uid="{00000000-0005-0000-0000-0000A1210000}"/>
    <cellStyle name="Normal 3 3 2 2 2 2 3 3 4" xfId="28584" xr:uid="{00000000-0005-0000-0000-0000A2210000}"/>
    <cellStyle name="Normal 3 3 2 2 2 2 3 4" xfId="8855" xr:uid="{00000000-0005-0000-0000-0000A3210000}"/>
    <cellStyle name="Normal 3 3 2 2 2 2 3 4 2" xfId="32528" xr:uid="{00000000-0005-0000-0000-0000A4210000}"/>
    <cellStyle name="Normal 3 3 2 2 2 2 3 5" xfId="16744" xr:uid="{00000000-0005-0000-0000-0000A5210000}"/>
    <cellStyle name="Normal 3 3 2 2 2 2 3 5 2" xfId="40417" xr:uid="{00000000-0005-0000-0000-0000A6210000}"/>
    <cellStyle name="Normal 3 3 2 2 2 2 3 6" xfId="25389" xr:uid="{00000000-0005-0000-0000-0000A7210000}"/>
    <cellStyle name="Normal 3 3 2 2 2 2 4" xfId="1215" xr:uid="{00000000-0005-0000-0000-0000A8210000}"/>
    <cellStyle name="Normal 3 3 2 2 2 2 4 2" xfId="6163" xr:uid="{00000000-0005-0000-0000-0000A9210000}"/>
    <cellStyle name="Normal 3 3 2 2 2 2 4 2 2" xfId="14052" xr:uid="{00000000-0005-0000-0000-0000AA210000}"/>
    <cellStyle name="Normal 3 3 2 2 2 2 4 2 2 2" xfId="37725" xr:uid="{00000000-0005-0000-0000-0000AB210000}"/>
    <cellStyle name="Normal 3 3 2 2 2 2 4 2 3" xfId="21941" xr:uid="{00000000-0005-0000-0000-0000AC210000}"/>
    <cellStyle name="Normal 3 3 2 2 2 2 4 2 3 2" xfId="45614" xr:uid="{00000000-0005-0000-0000-0000AD210000}"/>
    <cellStyle name="Normal 3 3 2 2 2 2 4 2 4" xfId="29836" xr:uid="{00000000-0005-0000-0000-0000AE210000}"/>
    <cellStyle name="Normal 3 3 2 2 2 2 4 3" xfId="11860" xr:uid="{00000000-0005-0000-0000-0000AF210000}"/>
    <cellStyle name="Normal 3 3 2 2 2 2 4 3 2" xfId="35533" xr:uid="{00000000-0005-0000-0000-0000B0210000}"/>
    <cellStyle name="Normal 3 3 2 2 2 2 4 4" xfId="19749" xr:uid="{00000000-0005-0000-0000-0000B1210000}"/>
    <cellStyle name="Normal 3 3 2 2 2 2 4 4 2" xfId="43422" xr:uid="{00000000-0005-0000-0000-0000B2210000}"/>
    <cellStyle name="Normal 3 3 2 2 2 2 4 5" xfId="24888" xr:uid="{00000000-0005-0000-0000-0000B3210000}"/>
    <cellStyle name="Normal 3 3 2 2 2 2 5" xfId="776" xr:uid="{00000000-0005-0000-0000-0000B4210000}"/>
    <cellStyle name="Normal 3 3 2 2 2 2 5 2" xfId="6602" xr:uid="{00000000-0005-0000-0000-0000B5210000}"/>
    <cellStyle name="Normal 3 3 2 2 2 2 5 2 2" xfId="14491" xr:uid="{00000000-0005-0000-0000-0000B6210000}"/>
    <cellStyle name="Normal 3 3 2 2 2 2 5 2 2 2" xfId="38164" xr:uid="{00000000-0005-0000-0000-0000B7210000}"/>
    <cellStyle name="Normal 3 3 2 2 2 2 5 2 3" xfId="22380" xr:uid="{00000000-0005-0000-0000-0000B8210000}"/>
    <cellStyle name="Normal 3 3 2 2 2 2 5 2 3 2" xfId="46053" xr:uid="{00000000-0005-0000-0000-0000B9210000}"/>
    <cellStyle name="Normal 3 3 2 2 2 2 5 2 4" xfId="30275" xr:uid="{00000000-0005-0000-0000-0000BA210000}"/>
    <cellStyle name="Normal 3 3 2 2 2 2 5 3" xfId="10107" xr:uid="{00000000-0005-0000-0000-0000BB210000}"/>
    <cellStyle name="Normal 3 3 2 2 2 2 5 3 2" xfId="33780" xr:uid="{00000000-0005-0000-0000-0000BC210000}"/>
    <cellStyle name="Normal 3 3 2 2 2 2 5 4" xfId="17996" xr:uid="{00000000-0005-0000-0000-0000BD210000}"/>
    <cellStyle name="Normal 3 3 2 2 2 2 5 4 2" xfId="41669" xr:uid="{00000000-0005-0000-0000-0000BE210000}"/>
    <cellStyle name="Normal 3 3 2 2 2 2 5 5" xfId="24449" xr:uid="{00000000-0005-0000-0000-0000BF210000}"/>
    <cellStyle name="Normal 3 3 2 2 2 2 6" xfId="4410" xr:uid="{00000000-0005-0000-0000-0000C0210000}"/>
    <cellStyle name="Normal 3 3 2 2 2 2 6 2" xfId="12299" xr:uid="{00000000-0005-0000-0000-0000C1210000}"/>
    <cellStyle name="Normal 3 3 2 2 2 2 6 2 2" xfId="35972" xr:uid="{00000000-0005-0000-0000-0000C2210000}"/>
    <cellStyle name="Normal 3 3 2 2 2 2 6 3" xfId="20188" xr:uid="{00000000-0005-0000-0000-0000C3210000}"/>
    <cellStyle name="Normal 3 3 2 2 2 2 6 3 2" xfId="43861" xr:uid="{00000000-0005-0000-0000-0000C4210000}"/>
    <cellStyle name="Normal 3 3 2 2 2 2 6 4" xfId="28083" xr:uid="{00000000-0005-0000-0000-0000C5210000}"/>
    <cellStyle name="Normal 3 3 2 2 2 2 7" xfId="8354" xr:uid="{00000000-0005-0000-0000-0000C6210000}"/>
    <cellStyle name="Normal 3 3 2 2 2 2 7 2" xfId="32027" xr:uid="{00000000-0005-0000-0000-0000C7210000}"/>
    <cellStyle name="Normal 3 3 2 2 2 2 8" xfId="16243" xr:uid="{00000000-0005-0000-0000-0000C8210000}"/>
    <cellStyle name="Normal 3 3 2 2 2 2 8 2" xfId="39916" xr:uid="{00000000-0005-0000-0000-0000C9210000}"/>
    <cellStyle name="Normal 3 3 2 2 2 2 9" xfId="24006" xr:uid="{00000000-0005-0000-0000-0000CA210000}"/>
    <cellStyle name="Normal 3 3 2 2 2 3" xfId="634" xr:uid="{00000000-0005-0000-0000-0000CB210000}"/>
    <cellStyle name="Normal 3 3 2 2 2 3 2" xfId="1653" xr:uid="{00000000-0005-0000-0000-0000CC210000}"/>
    <cellStyle name="Normal 3 3 2 2 2 3 2 2" xfId="2529" xr:uid="{00000000-0005-0000-0000-0000CD210000}"/>
    <cellStyle name="Normal 3 3 2 2 2 3 2 2 2" xfId="3971" xr:uid="{00000000-0005-0000-0000-0000CE210000}"/>
    <cellStyle name="Normal 3 3 2 2 2 3 2 2 2 2" xfId="7916" xr:uid="{00000000-0005-0000-0000-0000CF210000}"/>
    <cellStyle name="Normal 3 3 2 2 2 3 2 2 2 2 2" xfId="15805" xr:uid="{00000000-0005-0000-0000-0000D0210000}"/>
    <cellStyle name="Normal 3 3 2 2 2 3 2 2 2 2 2 2" xfId="39478" xr:uid="{00000000-0005-0000-0000-0000D1210000}"/>
    <cellStyle name="Normal 3 3 2 2 2 3 2 2 2 2 3" xfId="23694" xr:uid="{00000000-0005-0000-0000-0000D2210000}"/>
    <cellStyle name="Normal 3 3 2 2 2 3 2 2 2 2 3 2" xfId="47367" xr:uid="{00000000-0005-0000-0000-0000D3210000}"/>
    <cellStyle name="Normal 3 3 2 2 2 3 2 2 2 2 4" xfId="31589" xr:uid="{00000000-0005-0000-0000-0000D4210000}"/>
    <cellStyle name="Normal 3 3 2 2 2 3 2 2 2 3" xfId="11421" xr:uid="{00000000-0005-0000-0000-0000D5210000}"/>
    <cellStyle name="Normal 3 3 2 2 2 3 2 2 2 3 2" xfId="35094" xr:uid="{00000000-0005-0000-0000-0000D6210000}"/>
    <cellStyle name="Normal 3 3 2 2 2 3 2 2 2 4" xfId="19310" xr:uid="{00000000-0005-0000-0000-0000D7210000}"/>
    <cellStyle name="Normal 3 3 2 2 2 3 2 2 2 4 2" xfId="42983" xr:uid="{00000000-0005-0000-0000-0000D8210000}"/>
    <cellStyle name="Normal 3 3 2 2 2 3 2 2 2 5" xfId="27644" xr:uid="{00000000-0005-0000-0000-0000D9210000}"/>
    <cellStyle name="Normal 3 3 2 2 2 3 2 2 3" xfId="5724" xr:uid="{00000000-0005-0000-0000-0000DA210000}"/>
    <cellStyle name="Normal 3 3 2 2 2 3 2 2 3 2" xfId="13613" xr:uid="{00000000-0005-0000-0000-0000DB210000}"/>
    <cellStyle name="Normal 3 3 2 2 2 3 2 2 3 2 2" xfId="37286" xr:uid="{00000000-0005-0000-0000-0000DC210000}"/>
    <cellStyle name="Normal 3 3 2 2 2 3 2 2 3 3" xfId="21502" xr:uid="{00000000-0005-0000-0000-0000DD210000}"/>
    <cellStyle name="Normal 3 3 2 2 2 3 2 2 3 3 2" xfId="45175" xr:uid="{00000000-0005-0000-0000-0000DE210000}"/>
    <cellStyle name="Normal 3 3 2 2 2 3 2 2 3 4" xfId="29397" xr:uid="{00000000-0005-0000-0000-0000DF210000}"/>
    <cellStyle name="Normal 3 3 2 2 2 3 2 2 4" xfId="9668" xr:uid="{00000000-0005-0000-0000-0000E0210000}"/>
    <cellStyle name="Normal 3 3 2 2 2 3 2 2 4 2" xfId="33341" xr:uid="{00000000-0005-0000-0000-0000E1210000}"/>
    <cellStyle name="Normal 3 3 2 2 2 3 2 2 5" xfId="17557" xr:uid="{00000000-0005-0000-0000-0000E2210000}"/>
    <cellStyle name="Normal 3 3 2 2 2 3 2 2 5 2" xfId="41230" xr:uid="{00000000-0005-0000-0000-0000E3210000}"/>
    <cellStyle name="Normal 3 3 2 2 2 3 2 2 6" xfId="26202" xr:uid="{00000000-0005-0000-0000-0000E4210000}"/>
    <cellStyle name="Normal 3 3 2 2 2 3 2 3" xfId="3095" xr:uid="{00000000-0005-0000-0000-0000E5210000}"/>
    <cellStyle name="Normal 3 3 2 2 2 3 2 3 2" xfId="7040" xr:uid="{00000000-0005-0000-0000-0000E6210000}"/>
    <cellStyle name="Normal 3 3 2 2 2 3 2 3 2 2" xfId="14929" xr:uid="{00000000-0005-0000-0000-0000E7210000}"/>
    <cellStyle name="Normal 3 3 2 2 2 3 2 3 2 2 2" xfId="38602" xr:uid="{00000000-0005-0000-0000-0000E8210000}"/>
    <cellStyle name="Normal 3 3 2 2 2 3 2 3 2 3" xfId="22818" xr:uid="{00000000-0005-0000-0000-0000E9210000}"/>
    <cellStyle name="Normal 3 3 2 2 2 3 2 3 2 3 2" xfId="46491" xr:uid="{00000000-0005-0000-0000-0000EA210000}"/>
    <cellStyle name="Normal 3 3 2 2 2 3 2 3 2 4" xfId="30713" xr:uid="{00000000-0005-0000-0000-0000EB210000}"/>
    <cellStyle name="Normal 3 3 2 2 2 3 2 3 3" xfId="10545" xr:uid="{00000000-0005-0000-0000-0000EC210000}"/>
    <cellStyle name="Normal 3 3 2 2 2 3 2 3 3 2" xfId="34218" xr:uid="{00000000-0005-0000-0000-0000ED210000}"/>
    <cellStyle name="Normal 3 3 2 2 2 3 2 3 4" xfId="18434" xr:uid="{00000000-0005-0000-0000-0000EE210000}"/>
    <cellStyle name="Normal 3 3 2 2 2 3 2 3 4 2" xfId="42107" xr:uid="{00000000-0005-0000-0000-0000EF210000}"/>
    <cellStyle name="Normal 3 3 2 2 2 3 2 3 5" xfId="26768" xr:uid="{00000000-0005-0000-0000-0000F0210000}"/>
    <cellStyle name="Normal 3 3 2 2 2 3 2 4" xfId="4848" xr:uid="{00000000-0005-0000-0000-0000F1210000}"/>
    <cellStyle name="Normal 3 3 2 2 2 3 2 4 2" xfId="12737" xr:uid="{00000000-0005-0000-0000-0000F2210000}"/>
    <cellStyle name="Normal 3 3 2 2 2 3 2 4 2 2" xfId="36410" xr:uid="{00000000-0005-0000-0000-0000F3210000}"/>
    <cellStyle name="Normal 3 3 2 2 2 3 2 4 3" xfId="20626" xr:uid="{00000000-0005-0000-0000-0000F4210000}"/>
    <cellStyle name="Normal 3 3 2 2 2 3 2 4 3 2" xfId="44299" xr:uid="{00000000-0005-0000-0000-0000F5210000}"/>
    <cellStyle name="Normal 3 3 2 2 2 3 2 4 4" xfId="28521" xr:uid="{00000000-0005-0000-0000-0000F6210000}"/>
    <cellStyle name="Normal 3 3 2 2 2 3 2 5" xfId="8792" xr:uid="{00000000-0005-0000-0000-0000F7210000}"/>
    <cellStyle name="Normal 3 3 2 2 2 3 2 5 2" xfId="32465" xr:uid="{00000000-0005-0000-0000-0000F8210000}"/>
    <cellStyle name="Normal 3 3 2 2 2 3 2 6" xfId="16681" xr:uid="{00000000-0005-0000-0000-0000F9210000}"/>
    <cellStyle name="Normal 3 3 2 2 2 3 2 6 2" xfId="40354" xr:uid="{00000000-0005-0000-0000-0000FA210000}"/>
    <cellStyle name="Normal 3 3 2 2 2 3 2 7" xfId="25326" xr:uid="{00000000-0005-0000-0000-0000FB210000}"/>
    <cellStyle name="Normal 3 3 2 2 2 3 3" xfId="2091" xr:uid="{00000000-0005-0000-0000-0000FC210000}"/>
    <cellStyle name="Normal 3 3 2 2 2 3 3 2" xfId="3533" xr:uid="{00000000-0005-0000-0000-0000FD210000}"/>
    <cellStyle name="Normal 3 3 2 2 2 3 3 2 2" xfId="7478" xr:uid="{00000000-0005-0000-0000-0000FE210000}"/>
    <cellStyle name="Normal 3 3 2 2 2 3 3 2 2 2" xfId="15367" xr:uid="{00000000-0005-0000-0000-0000FF210000}"/>
    <cellStyle name="Normal 3 3 2 2 2 3 3 2 2 2 2" xfId="39040" xr:uid="{00000000-0005-0000-0000-000000220000}"/>
    <cellStyle name="Normal 3 3 2 2 2 3 3 2 2 3" xfId="23256" xr:uid="{00000000-0005-0000-0000-000001220000}"/>
    <cellStyle name="Normal 3 3 2 2 2 3 3 2 2 3 2" xfId="46929" xr:uid="{00000000-0005-0000-0000-000002220000}"/>
    <cellStyle name="Normal 3 3 2 2 2 3 3 2 2 4" xfId="31151" xr:uid="{00000000-0005-0000-0000-000003220000}"/>
    <cellStyle name="Normal 3 3 2 2 2 3 3 2 3" xfId="10983" xr:uid="{00000000-0005-0000-0000-000004220000}"/>
    <cellStyle name="Normal 3 3 2 2 2 3 3 2 3 2" xfId="34656" xr:uid="{00000000-0005-0000-0000-000005220000}"/>
    <cellStyle name="Normal 3 3 2 2 2 3 3 2 4" xfId="18872" xr:uid="{00000000-0005-0000-0000-000006220000}"/>
    <cellStyle name="Normal 3 3 2 2 2 3 3 2 4 2" xfId="42545" xr:uid="{00000000-0005-0000-0000-000007220000}"/>
    <cellStyle name="Normal 3 3 2 2 2 3 3 2 5" xfId="27206" xr:uid="{00000000-0005-0000-0000-000008220000}"/>
    <cellStyle name="Normal 3 3 2 2 2 3 3 3" xfId="5286" xr:uid="{00000000-0005-0000-0000-000009220000}"/>
    <cellStyle name="Normal 3 3 2 2 2 3 3 3 2" xfId="13175" xr:uid="{00000000-0005-0000-0000-00000A220000}"/>
    <cellStyle name="Normal 3 3 2 2 2 3 3 3 2 2" xfId="36848" xr:uid="{00000000-0005-0000-0000-00000B220000}"/>
    <cellStyle name="Normal 3 3 2 2 2 3 3 3 3" xfId="21064" xr:uid="{00000000-0005-0000-0000-00000C220000}"/>
    <cellStyle name="Normal 3 3 2 2 2 3 3 3 3 2" xfId="44737" xr:uid="{00000000-0005-0000-0000-00000D220000}"/>
    <cellStyle name="Normal 3 3 2 2 2 3 3 3 4" xfId="28959" xr:uid="{00000000-0005-0000-0000-00000E220000}"/>
    <cellStyle name="Normal 3 3 2 2 2 3 3 4" xfId="9230" xr:uid="{00000000-0005-0000-0000-00000F220000}"/>
    <cellStyle name="Normal 3 3 2 2 2 3 3 4 2" xfId="32903" xr:uid="{00000000-0005-0000-0000-000010220000}"/>
    <cellStyle name="Normal 3 3 2 2 2 3 3 5" xfId="17119" xr:uid="{00000000-0005-0000-0000-000011220000}"/>
    <cellStyle name="Normal 3 3 2 2 2 3 3 5 2" xfId="40792" xr:uid="{00000000-0005-0000-0000-000012220000}"/>
    <cellStyle name="Normal 3 3 2 2 2 3 3 6" xfId="25764" xr:uid="{00000000-0005-0000-0000-000013220000}"/>
    <cellStyle name="Normal 3 3 2 2 2 3 4" xfId="1073" xr:uid="{00000000-0005-0000-0000-000014220000}"/>
    <cellStyle name="Normal 3 3 2 2 2 3 4 2" xfId="6021" xr:uid="{00000000-0005-0000-0000-000015220000}"/>
    <cellStyle name="Normal 3 3 2 2 2 3 4 2 2" xfId="13910" xr:uid="{00000000-0005-0000-0000-000016220000}"/>
    <cellStyle name="Normal 3 3 2 2 2 3 4 2 2 2" xfId="37583" xr:uid="{00000000-0005-0000-0000-000017220000}"/>
    <cellStyle name="Normal 3 3 2 2 2 3 4 2 3" xfId="21799" xr:uid="{00000000-0005-0000-0000-000018220000}"/>
    <cellStyle name="Normal 3 3 2 2 2 3 4 2 3 2" xfId="45472" xr:uid="{00000000-0005-0000-0000-000019220000}"/>
    <cellStyle name="Normal 3 3 2 2 2 3 4 2 4" xfId="29694" xr:uid="{00000000-0005-0000-0000-00001A220000}"/>
    <cellStyle name="Normal 3 3 2 2 2 3 4 3" xfId="11718" xr:uid="{00000000-0005-0000-0000-00001B220000}"/>
    <cellStyle name="Normal 3 3 2 2 2 3 4 3 2" xfId="35391" xr:uid="{00000000-0005-0000-0000-00001C220000}"/>
    <cellStyle name="Normal 3 3 2 2 2 3 4 4" xfId="19607" xr:uid="{00000000-0005-0000-0000-00001D220000}"/>
    <cellStyle name="Normal 3 3 2 2 2 3 4 4 2" xfId="43280" xr:uid="{00000000-0005-0000-0000-00001E220000}"/>
    <cellStyle name="Normal 3 3 2 2 2 3 4 5" xfId="24746" xr:uid="{00000000-0005-0000-0000-00001F220000}"/>
    <cellStyle name="Normal 3 3 2 2 2 3 5" xfId="2608" xr:uid="{00000000-0005-0000-0000-000020220000}"/>
    <cellStyle name="Normal 3 3 2 2 2 3 5 2" xfId="6460" xr:uid="{00000000-0005-0000-0000-000021220000}"/>
    <cellStyle name="Normal 3 3 2 2 2 3 5 2 2" xfId="14349" xr:uid="{00000000-0005-0000-0000-000022220000}"/>
    <cellStyle name="Normal 3 3 2 2 2 3 5 2 2 2" xfId="38022" xr:uid="{00000000-0005-0000-0000-000023220000}"/>
    <cellStyle name="Normal 3 3 2 2 2 3 5 2 3" xfId="22238" xr:uid="{00000000-0005-0000-0000-000024220000}"/>
    <cellStyle name="Normal 3 3 2 2 2 3 5 2 3 2" xfId="45911" xr:uid="{00000000-0005-0000-0000-000025220000}"/>
    <cellStyle name="Normal 3 3 2 2 2 3 5 2 4" xfId="30133" xr:uid="{00000000-0005-0000-0000-000026220000}"/>
    <cellStyle name="Normal 3 3 2 2 2 3 5 3" xfId="9965" xr:uid="{00000000-0005-0000-0000-000027220000}"/>
    <cellStyle name="Normal 3 3 2 2 2 3 5 3 2" xfId="33638" xr:uid="{00000000-0005-0000-0000-000028220000}"/>
    <cellStyle name="Normal 3 3 2 2 2 3 5 4" xfId="17854" xr:uid="{00000000-0005-0000-0000-000029220000}"/>
    <cellStyle name="Normal 3 3 2 2 2 3 5 4 2" xfId="41527" xr:uid="{00000000-0005-0000-0000-00002A220000}"/>
    <cellStyle name="Normal 3 3 2 2 2 3 5 5" xfId="26281" xr:uid="{00000000-0005-0000-0000-00002B220000}"/>
    <cellStyle name="Normal 3 3 2 2 2 3 6" xfId="4268" xr:uid="{00000000-0005-0000-0000-00002C220000}"/>
    <cellStyle name="Normal 3 3 2 2 2 3 6 2" xfId="12157" xr:uid="{00000000-0005-0000-0000-00002D220000}"/>
    <cellStyle name="Normal 3 3 2 2 2 3 6 2 2" xfId="35830" xr:uid="{00000000-0005-0000-0000-00002E220000}"/>
    <cellStyle name="Normal 3 3 2 2 2 3 6 3" xfId="20046" xr:uid="{00000000-0005-0000-0000-00002F220000}"/>
    <cellStyle name="Normal 3 3 2 2 2 3 6 3 2" xfId="43719" xr:uid="{00000000-0005-0000-0000-000030220000}"/>
    <cellStyle name="Normal 3 3 2 2 2 3 6 4" xfId="27941" xr:uid="{00000000-0005-0000-0000-000031220000}"/>
    <cellStyle name="Normal 3 3 2 2 2 3 7" xfId="8212" xr:uid="{00000000-0005-0000-0000-000032220000}"/>
    <cellStyle name="Normal 3 3 2 2 2 3 7 2" xfId="31885" xr:uid="{00000000-0005-0000-0000-000033220000}"/>
    <cellStyle name="Normal 3 3 2 2 2 3 8" xfId="16101" xr:uid="{00000000-0005-0000-0000-000034220000}"/>
    <cellStyle name="Normal 3 3 2 2 2 3 8 2" xfId="39774" xr:uid="{00000000-0005-0000-0000-000035220000}"/>
    <cellStyle name="Normal 3 3 2 2 2 3 9" xfId="24307" xr:uid="{00000000-0005-0000-0000-000036220000}"/>
    <cellStyle name="Normal 3 3 2 2 2 4" xfId="1277" xr:uid="{00000000-0005-0000-0000-000037220000}"/>
    <cellStyle name="Normal 3 3 2 2 2 4 2" xfId="2153" xr:uid="{00000000-0005-0000-0000-000038220000}"/>
    <cellStyle name="Normal 3 3 2 2 2 4 2 2" xfId="3595" xr:uid="{00000000-0005-0000-0000-000039220000}"/>
    <cellStyle name="Normal 3 3 2 2 2 4 2 2 2" xfId="7540" xr:uid="{00000000-0005-0000-0000-00003A220000}"/>
    <cellStyle name="Normal 3 3 2 2 2 4 2 2 2 2" xfId="15429" xr:uid="{00000000-0005-0000-0000-00003B220000}"/>
    <cellStyle name="Normal 3 3 2 2 2 4 2 2 2 2 2" xfId="39102" xr:uid="{00000000-0005-0000-0000-00003C220000}"/>
    <cellStyle name="Normal 3 3 2 2 2 4 2 2 2 3" xfId="23318" xr:uid="{00000000-0005-0000-0000-00003D220000}"/>
    <cellStyle name="Normal 3 3 2 2 2 4 2 2 2 3 2" xfId="46991" xr:uid="{00000000-0005-0000-0000-00003E220000}"/>
    <cellStyle name="Normal 3 3 2 2 2 4 2 2 2 4" xfId="31213" xr:uid="{00000000-0005-0000-0000-00003F220000}"/>
    <cellStyle name="Normal 3 3 2 2 2 4 2 2 3" xfId="11045" xr:uid="{00000000-0005-0000-0000-000040220000}"/>
    <cellStyle name="Normal 3 3 2 2 2 4 2 2 3 2" xfId="34718" xr:uid="{00000000-0005-0000-0000-000041220000}"/>
    <cellStyle name="Normal 3 3 2 2 2 4 2 2 4" xfId="18934" xr:uid="{00000000-0005-0000-0000-000042220000}"/>
    <cellStyle name="Normal 3 3 2 2 2 4 2 2 4 2" xfId="42607" xr:uid="{00000000-0005-0000-0000-000043220000}"/>
    <cellStyle name="Normal 3 3 2 2 2 4 2 2 5" xfId="27268" xr:uid="{00000000-0005-0000-0000-000044220000}"/>
    <cellStyle name="Normal 3 3 2 2 2 4 2 3" xfId="5348" xr:uid="{00000000-0005-0000-0000-000045220000}"/>
    <cellStyle name="Normal 3 3 2 2 2 4 2 3 2" xfId="13237" xr:uid="{00000000-0005-0000-0000-000046220000}"/>
    <cellStyle name="Normal 3 3 2 2 2 4 2 3 2 2" xfId="36910" xr:uid="{00000000-0005-0000-0000-000047220000}"/>
    <cellStyle name="Normal 3 3 2 2 2 4 2 3 3" xfId="21126" xr:uid="{00000000-0005-0000-0000-000048220000}"/>
    <cellStyle name="Normal 3 3 2 2 2 4 2 3 3 2" xfId="44799" xr:uid="{00000000-0005-0000-0000-000049220000}"/>
    <cellStyle name="Normal 3 3 2 2 2 4 2 3 4" xfId="29021" xr:uid="{00000000-0005-0000-0000-00004A220000}"/>
    <cellStyle name="Normal 3 3 2 2 2 4 2 4" xfId="9292" xr:uid="{00000000-0005-0000-0000-00004B220000}"/>
    <cellStyle name="Normal 3 3 2 2 2 4 2 4 2" xfId="32965" xr:uid="{00000000-0005-0000-0000-00004C220000}"/>
    <cellStyle name="Normal 3 3 2 2 2 4 2 5" xfId="17181" xr:uid="{00000000-0005-0000-0000-00004D220000}"/>
    <cellStyle name="Normal 3 3 2 2 2 4 2 5 2" xfId="40854" xr:uid="{00000000-0005-0000-0000-00004E220000}"/>
    <cellStyle name="Normal 3 3 2 2 2 4 2 6" xfId="25826" xr:uid="{00000000-0005-0000-0000-00004F220000}"/>
    <cellStyle name="Normal 3 3 2 2 2 4 3" xfId="2719" xr:uid="{00000000-0005-0000-0000-000050220000}"/>
    <cellStyle name="Normal 3 3 2 2 2 4 3 2" xfId="6664" xr:uid="{00000000-0005-0000-0000-000051220000}"/>
    <cellStyle name="Normal 3 3 2 2 2 4 3 2 2" xfId="14553" xr:uid="{00000000-0005-0000-0000-000052220000}"/>
    <cellStyle name="Normal 3 3 2 2 2 4 3 2 2 2" xfId="38226" xr:uid="{00000000-0005-0000-0000-000053220000}"/>
    <cellStyle name="Normal 3 3 2 2 2 4 3 2 3" xfId="22442" xr:uid="{00000000-0005-0000-0000-000054220000}"/>
    <cellStyle name="Normal 3 3 2 2 2 4 3 2 3 2" xfId="46115" xr:uid="{00000000-0005-0000-0000-000055220000}"/>
    <cellStyle name="Normal 3 3 2 2 2 4 3 2 4" xfId="30337" xr:uid="{00000000-0005-0000-0000-000056220000}"/>
    <cellStyle name="Normal 3 3 2 2 2 4 3 3" xfId="10169" xr:uid="{00000000-0005-0000-0000-000057220000}"/>
    <cellStyle name="Normal 3 3 2 2 2 4 3 3 2" xfId="33842" xr:uid="{00000000-0005-0000-0000-000058220000}"/>
    <cellStyle name="Normal 3 3 2 2 2 4 3 4" xfId="18058" xr:uid="{00000000-0005-0000-0000-000059220000}"/>
    <cellStyle name="Normal 3 3 2 2 2 4 3 4 2" xfId="41731" xr:uid="{00000000-0005-0000-0000-00005A220000}"/>
    <cellStyle name="Normal 3 3 2 2 2 4 3 5" xfId="26392" xr:uid="{00000000-0005-0000-0000-00005B220000}"/>
    <cellStyle name="Normal 3 3 2 2 2 4 4" xfId="4472" xr:uid="{00000000-0005-0000-0000-00005C220000}"/>
    <cellStyle name="Normal 3 3 2 2 2 4 4 2" xfId="12361" xr:uid="{00000000-0005-0000-0000-00005D220000}"/>
    <cellStyle name="Normal 3 3 2 2 2 4 4 2 2" xfId="36034" xr:uid="{00000000-0005-0000-0000-00005E220000}"/>
    <cellStyle name="Normal 3 3 2 2 2 4 4 3" xfId="20250" xr:uid="{00000000-0005-0000-0000-00005F220000}"/>
    <cellStyle name="Normal 3 3 2 2 2 4 4 3 2" xfId="43923" xr:uid="{00000000-0005-0000-0000-000060220000}"/>
    <cellStyle name="Normal 3 3 2 2 2 4 4 4" xfId="28145" xr:uid="{00000000-0005-0000-0000-000061220000}"/>
    <cellStyle name="Normal 3 3 2 2 2 4 5" xfId="8416" xr:uid="{00000000-0005-0000-0000-000062220000}"/>
    <cellStyle name="Normal 3 3 2 2 2 4 5 2" xfId="32089" xr:uid="{00000000-0005-0000-0000-000063220000}"/>
    <cellStyle name="Normal 3 3 2 2 2 4 6" xfId="16305" xr:uid="{00000000-0005-0000-0000-000064220000}"/>
    <cellStyle name="Normal 3 3 2 2 2 4 6 2" xfId="39978" xr:uid="{00000000-0005-0000-0000-000065220000}"/>
    <cellStyle name="Normal 3 3 2 2 2 4 7" xfId="24950" xr:uid="{00000000-0005-0000-0000-000066220000}"/>
    <cellStyle name="Normal 3 3 2 2 2 5" xfId="1715" xr:uid="{00000000-0005-0000-0000-000067220000}"/>
    <cellStyle name="Normal 3 3 2 2 2 5 2" xfId="3157" xr:uid="{00000000-0005-0000-0000-000068220000}"/>
    <cellStyle name="Normal 3 3 2 2 2 5 2 2" xfId="7102" xr:uid="{00000000-0005-0000-0000-000069220000}"/>
    <cellStyle name="Normal 3 3 2 2 2 5 2 2 2" xfId="14991" xr:uid="{00000000-0005-0000-0000-00006A220000}"/>
    <cellStyle name="Normal 3 3 2 2 2 5 2 2 2 2" xfId="38664" xr:uid="{00000000-0005-0000-0000-00006B220000}"/>
    <cellStyle name="Normal 3 3 2 2 2 5 2 2 3" xfId="22880" xr:uid="{00000000-0005-0000-0000-00006C220000}"/>
    <cellStyle name="Normal 3 3 2 2 2 5 2 2 3 2" xfId="46553" xr:uid="{00000000-0005-0000-0000-00006D220000}"/>
    <cellStyle name="Normal 3 3 2 2 2 5 2 2 4" xfId="30775" xr:uid="{00000000-0005-0000-0000-00006E220000}"/>
    <cellStyle name="Normal 3 3 2 2 2 5 2 3" xfId="10607" xr:uid="{00000000-0005-0000-0000-00006F220000}"/>
    <cellStyle name="Normal 3 3 2 2 2 5 2 3 2" xfId="34280" xr:uid="{00000000-0005-0000-0000-000070220000}"/>
    <cellStyle name="Normal 3 3 2 2 2 5 2 4" xfId="18496" xr:uid="{00000000-0005-0000-0000-000071220000}"/>
    <cellStyle name="Normal 3 3 2 2 2 5 2 4 2" xfId="42169" xr:uid="{00000000-0005-0000-0000-000072220000}"/>
    <cellStyle name="Normal 3 3 2 2 2 5 2 5" xfId="26830" xr:uid="{00000000-0005-0000-0000-000073220000}"/>
    <cellStyle name="Normal 3 3 2 2 2 5 3" xfId="4910" xr:uid="{00000000-0005-0000-0000-000074220000}"/>
    <cellStyle name="Normal 3 3 2 2 2 5 3 2" xfId="12799" xr:uid="{00000000-0005-0000-0000-000075220000}"/>
    <cellStyle name="Normal 3 3 2 2 2 5 3 2 2" xfId="36472" xr:uid="{00000000-0005-0000-0000-000076220000}"/>
    <cellStyle name="Normal 3 3 2 2 2 5 3 3" xfId="20688" xr:uid="{00000000-0005-0000-0000-000077220000}"/>
    <cellStyle name="Normal 3 3 2 2 2 5 3 3 2" xfId="44361" xr:uid="{00000000-0005-0000-0000-000078220000}"/>
    <cellStyle name="Normal 3 3 2 2 2 5 3 4" xfId="28583" xr:uid="{00000000-0005-0000-0000-000079220000}"/>
    <cellStyle name="Normal 3 3 2 2 2 5 4" xfId="8854" xr:uid="{00000000-0005-0000-0000-00007A220000}"/>
    <cellStyle name="Normal 3 3 2 2 2 5 4 2" xfId="32527" xr:uid="{00000000-0005-0000-0000-00007B220000}"/>
    <cellStyle name="Normal 3 3 2 2 2 5 5" xfId="16743" xr:uid="{00000000-0005-0000-0000-00007C220000}"/>
    <cellStyle name="Normal 3 3 2 2 2 5 5 2" xfId="40416" xr:uid="{00000000-0005-0000-0000-00007D220000}"/>
    <cellStyle name="Normal 3 3 2 2 2 5 6" xfId="25388" xr:uid="{00000000-0005-0000-0000-00007E220000}"/>
    <cellStyle name="Normal 3 3 2 2 2 6" xfId="918" xr:uid="{00000000-0005-0000-0000-00007F220000}"/>
    <cellStyle name="Normal 3 3 2 2 2 6 2" xfId="5866" xr:uid="{00000000-0005-0000-0000-000080220000}"/>
    <cellStyle name="Normal 3 3 2 2 2 6 2 2" xfId="13755" xr:uid="{00000000-0005-0000-0000-000081220000}"/>
    <cellStyle name="Normal 3 3 2 2 2 6 2 2 2" xfId="37428" xr:uid="{00000000-0005-0000-0000-000082220000}"/>
    <cellStyle name="Normal 3 3 2 2 2 6 2 3" xfId="21644" xr:uid="{00000000-0005-0000-0000-000083220000}"/>
    <cellStyle name="Normal 3 3 2 2 2 6 2 3 2" xfId="45317" xr:uid="{00000000-0005-0000-0000-000084220000}"/>
    <cellStyle name="Normal 3 3 2 2 2 6 2 4" xfId="29539" xr:uid="{00000000-0005-0000-0000-000085220000}"/>
    <cellStyle name="Normal 3 3 2 2 2 6 3" xfId="11563" xr:uid="{00000000-0005-0000-0000-000086220000}"/>
    <cellStyle name="Normal 3 3 2 2 2 6 3 2" xfId="35236" xr:uid="{00000000-0005-0000-0000-000087220000}"/>
    <cellStyle name="Normal 3 3 2 2 2 6 4" xfId="19452" xr:uid="{00000000-0005-0000-0000-000088220000}"/>
    <cellStyle name="Normal 3 3 2 2 2 6 4 2" xfId="43125" xr:uid="{00000000-0005-0000-0000-000089220000}"/>
    <cellStyle name="Normal 3 3 2 2 2 6 5" xfId="24591" xr:uid="{00000000-0005-0000-0000-00008A220000}"/>
    <cellStyle name="Normal 3 3 2 2 2 7" xfId="476" xr:uid="{00000000-0005-0000-0000-00008B220000}"/>
    <cellStyle name="Normal 3 3 2 2 2 7 2" xfId="6305" xr:uid="{00000000-0005-0000-0000-00008C220000}"/>
    <cellStyle name="Normal 3 3 2 2 2 7 2 2" xfId="14194" xr:uid="{00000000-0005-0000-0000-00008D220000}"/>
    <cellStyle name="Normal 3 3 2 2 2 7 2 2 2" xfId="37867" xr:uid="{00000000-0005-0000-0000-00008E220000}"/>
    <cellStyle name="Normal 3 3 2 2 2 7 2 3" xfId="22083" xr:uid="{00000000-0005-0000-0000-00008F220000}"/>
    <cellStyle name="Normal 3 3 2 2 2 7 2 3 2" xfId="45756" xr:uid="{00000000-0005-0000-0000-000090220000}"/>
    <cellStyle name="Normal 3 3 2 2 2 7 2 4" xfId="29978" xr:uid="{00000000-0005-0000-0000-000091220000}"/>
    <cellStyle name="Normal 3 3 2 2 2 7 3" xfId="9810" xr:uid="{00000000-0005-0000-0000-000092220000}"/>
    <cellStyle name="Normal 3 3 2 2 2 7 3 2" xfId="33483" xr:uid="{00000000-0005-0000-0000-000093220000}"/>
    <cellStyle name="Normal 3 3 2 2 2 7 4" xfId="17699" xr:uid="{00000000-0005-0000-0000-000094220000}"/>
    <cellStyle name="Normal 3 3 2 2 2 7 4 2" xfId="41372" xr:uid="{00000000-0005-0000-0000-000095220000}"/>
    <cellStyle name="Normal 3 3 2 2 2 7 5" xfId="24149" xr:uid="{00000000-0005-0000-0000-000096220000}"/>
    <cellStyle name="Normal 3 3 2 2 2 8" xfId="4113" xr:uid="{00000000-0005-0000-0000-000097220000}"/>
    <cellStyle name="Normal 3 3 2 2 2 8 2" xfId="12002" xr:uid="{00000000-0005-0000-0000-000098220000}"/>
    <cellStyle name="Normal 3 3 2 2 2 8 2 2" xfId="35675" xr:uid="{00000000-0005-0000-0000-000099220000}"/>
    <cellStyle name="Normal 3 3 2 2 2 8 3" xfId="19891" xr:uid="{00000000-0005-0000-0000-00009A220000}"/>
    <cellStyle name="Normal 3 3 2 2 2 8 3 2" xfId="43564" xr:uid="{00000000-0005-0000-0000-00009B220000}"/>
    <cellStyle name="Normal 3 3 2 2 2 8 4" xfId="27786" xr:uid="{00000000-0005-0000-0000-00009C220000}"/>
    <cellStyle name="Normal 3 3 2 2 2 9" xfId="8057" xr:uid="{00000000-0005-0000-0000-00009D220000}"/>
    <cellStyle name="Normal 3 3 2 2 2 9 2" xfId="31730" xr:uid="{00000000-0005-0000-0000-00009E220000}"/>
    <cellStyle name="Normal 3 3 2 2 3" xfId="262" xr:uid="{00000000-0005-0000-0000-00009F220000}"/>
    <cellStyle name="Normal 3 3 2 2 3 2" xfId="1279" xr:uid="{00000000-0005-0000-0000-0000A0220000}"/>
    <cellStyle name="Normal 3 3 2 2 3 2 2" xfId="2155" xr:uid="{00000000-0005-0000-0000-0000A1220000}"/>
    <cellStyle name="Normal 3 3 2 2 3 2 2 2" xfId="3597" xr:uid="{00000000-0005-0000-0000-0000A2220000}"/>
    <cellStyle name="Normal 3 3 2 2 3 2 2 2 2" xfId="7542" xr:uid="{00000000-0005-0000-0000-0000A3220000}"/>
    <cellStyle name="Normal 3 3 2 2 3 2 2 2 2 2" xfId="15431" xr:uid="{00000000-0005-0000-0000-0000A4220000}"/>
    <cellStyle name="Normal 3 3 2 2 3 2 2 2 2 2 2" xfId="39104" xr:uid="{00000000-0005-0000-0000-0000A5220000}"/>
    <cellStyle name="Normal 3 3 2 2 3 2 2 2 2 3" xfId="23320" xr:uid="{00000000-0005-0000-0000-0000A6220000}"/>
    <cellStyle name="Normal 3 3 2 2 3 2 2 2 2 3 2" xfId="46993" xr:uid="{00000000-0005-0000-0000-0000A7220000}"/>
    <cellStyle name="Normal 3 3 2 2 3 2 2 2 2 4" xfId="31215" xr:uid="{00000000-0005-0000-0000-0000A8220000}"/>
    <cellStyle name="Normal 3 3 2 2 3 2 2 2 3" xfId="11047" xr:uid="{00000000-0005-0000-0000-0000A9220000}"/>
    <cellStyle name="Normal 3 3 2 2 3 2 2 2 3 2" xfId="34720" xr:uid="{00000000-0005-0000-0000-0000AA220000}"/>
    <cellStyle name="Normal 3 3 2 2 3 2 2 2 4" xfId="18936" xr:uid="{00000000-0005-0000-0000-0000AB220000}"/>
    <cellStyle name="Normal 3 3 2 2 3 2 2 2 4 2" xfId="42609" xr:uid="{00000000-0005-0000-0000-0000AC220000}"/>
    <cellStyle name="Normal 3 3 2 2 3 2 2 2 5" xfId="27270" xr:uid="{00000000-0005-0000-0000-0000AD220000}"/>
    <cellStyle name="Normal 3 3 2 2 3 2 2 3" xfId="5350" xr:uid="{00000000-0005-0000-0000-0000AE220000}"/>
    <cellStyle name="Normal 3 3 2 2 3 2 2 3 2" xfId="13239" xr:uid="{00000000-0005-0000-0000-0000AF220000}"/>
    <cellStyle name="Normal 3 3 2 2 3 2 2 3 2 2" xfId="36912" xr:uid="{00000000-0005-0000-0000-0000B0220000}"/>
    <cellStyle name="Normal 3 3 2 2 3 2 2 3 3" xfId="21128" xr:uid="{00000000-0005-0000-0000-0000B1220000}"/>
    <cellStyle name="Normal 3 3 2 2 3 2 2 3 3 2" xfId="44801" xr:uid="{00000000-0005-0000-0000-0000B2220000}"/>
    <cellStyle name="Normal 3 3 2 2 3 2 2 3 4" xfId="29023" xr:uid="{00000000-0005-0000-0000-0000B3220000}"/>
    <cellStyle name="Normal 3 3 2 2 3 2 2 4" xfId="9294" xr:uid="{00000000-0005-0000-0000-0000B4220000}"/>
    <cellStyle name="Normal 3 3 2 2 3 2 2 4 2" xfId="32967" xr:uid="{00000000-0005-0000-0000-0000B5220000}"/>
    <cellStyle name="Normal 3 3 2 2 3 2 2 5" xfId="17183" xr:uid="{00000000-0005-0000-0000-0000B6220000}"/>
    <cellStyle name="Normal 3 3 2 2 3 2 2 5 2" xfId="40856" xr:uid="{00000000-0005-0000-0000-0000B7220000}"/>
    <cellStyle name="Normal 3 3 2 2 3 2 2 6" xfId="25828" xr:uid="{00000000-0005-0000-0000-0000B8220000}"/>
    <cellStyle name="Normal 3 3 2 2 3 2 3" xfId="2721" xr:uid="{00000000-0005-0000-0000-0000B9220000}"/>
    <cellStyle name="Normal 3 3 2 2 3 2 3 2" xfId="6666" xr:uid="{00000000-0005-0000-0000-0000BA220000}"/>
    <cellStyle name="Normal 3 3 2 2 3 2 3 2 2" xfId="14555" xr:uid="{00000000-0005-0000-0000-0000BB220000}"/>
    <cellStyle name="Normal 3 3 2 2 3 2 3 2 2 2" xfId="38228" xr:uid="{00000000-0005-0000-0000-0000BC220000}"/>
    <cellStyle name="Normal 3 3 2 2 3 2 3 2 3" xfId="22444" xr:uid="{00000000-0005-0000-0000-0000BD220000}"/>
    <cellStyle name="Normal 3 3 2 2 3 2 3 2 3 2" xfId="46117" xr:uid="{00000000-0005-0000-0000-0000BE220000}"/>
    <cellStyle name="Normal 3 3 2 2 3 2 3 2 4" xfId="30339" xr:uid="{00000000-0005-0000-0000-0000BF220000}"/>
    <cellStyle name="Normal 3 3 2 2 3 2 3 3" xfId="10171" xr:uid="{00000000-0005-0000-0000-0000C0220000}"/>
    <cellStyle name="Normal 3 3 2 2 3 2 3 3 2" xfId="33844" xr:uid="{00000000-0005-0000-0000-0000C1220000}"/>
    <cellStyle name="Normal 3 3 2 2 3 2 3 4" xfId="18060" xr:uid="{00000000-0005-0000-0000-0000C2220000}"/>
    <cellStyle name="Normal 3 3 2 2 3 2 3 4 2" xfId="41733" xr:uid="{00000000-0005-0000-0000-0000C3220000}"/>
    <cellStyle name="Normal 3 3 2 2 3 2 3 5" xfId="26394" xr:uid="{00000000-0005-0000-0000-0000C4220000}"/>
    <cellStyle name="Normal 3 3 2 2 3 2 4" xfId="4474" xr:uid="{00000000-0005-0000-0000-0000C5220000}"/>
    <cellStyle name="Normal 3 3 2 2 3 2 4 2" xfId="12363" xr:uid="{00000000-0005-0000-0000-0000C6220000}"/>
    <cellStyle name="Normal 3 3 2 2 3 2 4 2 2" xfId="36036" xr:uid="{00000000-0005-0000-0000-0000C7220000}"/>
    <cellStyle name="Normal 3 3 2 2 3 2 4 3" xfId="20252" xr:uid="{00000000-0005-0000-0000-0000C8220000}"/>
    <cellStyle name="Normal 3 3 2 2 3 2 4 3 2" xfId="43925" xr:uid="{00000000-0005-0000-0000-0000C9220000}"/>
    <cellStyle name="Normal 3 3 2 2 3 2 4 4" xfId="28147" xr:uid="{00000000-0005-0000-0000-0000CA220000}"/>
    <cellStyle name="Normal 3 3 2 2 3 2 5" xfId="8418" xr:uid="{00000000-0005-0000-0000-0000CB220000}"/>
    <cellStyle name="Normal 3 3 2 2 3 2 5 2" xfId="32091" xr:uid="{00000000-0005-0000-0000-0000CC220000}"/>
    <cellStyle name="Normal 3 3 2 2 3 2 6" xfId="16307" xr:uid="{00000000-0005-0000-0000-0000CD220000}"/>
    <cellStyle name="Normal 3 3 2 2 3 2 6 2" xfId="39980" xr:uid="{00000000-0005-0000-0000-0000CE220000}"/>
    <cellStyle name="Normal 3 3 2 2 3 2 7" xfId="24952" xr:uid="{00000000-0005-0000-0000-0000CF220000}"/>
    <cellStyle name="Normal 3 3 2 2 3 3" xfId="1717" xr:uid="{00000000-0005-0000-0000-0000D0220000}"/>
    <cellStyle name="Normal 3 3 2 2 3 3 2" xfId="3159" xr:uid="{00000000-0005-0000-0000-0000D1220000}"/>
    <cellStyle name="Normal 3 3 2 2 3 3 2 2" xfId="7104" xr:uid="{00000000-0005-0000-0000-0000D2220000}"/>
    <cellStyle name="Normal 3 3 2 2 3 3 2 2 2" xfId="14993" xr:uid="{00000000-0005-0000-0000-0000D3220000}"/>
    <cellStyle name="Normal 3 3 2 2 3 3 2 2 2 2" xfId="38666" xr:uid="{00000000-0005-0000-0000-0000D4220000}"/>
    <cellStyle name="Normal 3 3 2 2 3 3 2 2 3" xfId="22882" xr:uid="{00000000-0005-0000-0000-0000D5220000}"/>
    <cellStyle name="Normal 3 3 2 2 3 3 2 2 3 2" xfId="46555" xr:uid="{00000000-0005-0000-0000-0000D6220000}"/>
    <cellStyle name="Normal 3 3 2 2 3 3 2 2 4" xfId="30777" xr:uid="{00000000-0005-0000-0000-0000D7220000}"/>
    <cellStyle name="Normal 3 3 2 2 3 3 2 3" xfId="10609" xr:uid="{00000000-0005-0000-0000-0000D8220000}"/>
    <cellStyle name="Normal 3 3 2 2 3 3 2 3 2" xfId="34282" xr:uid="{00000000-0005-0000-0000-0000D9220000}"/>
    <cellStyle name="Normal 3 3 2 2 3 3 2 4" xfId="18498" xr:uid="{00000000-0005-0000-0000-0000DA220000}"/>
    <cellStyle name="Normal 3 3 2 2 3 3 2 4 2" xfId="42171" xr:uid="{00000000-0005-0000-0000-0000DB220000}"/>
    <cellStyle name="Normal 3 3 2 2 3 3 2 5" xfId="26832" xr:uid="{00000000-0005-0000-0000-0000DC220000}"/>
    <cellStyle name="Normal 3 3 2 2 3 3 3" xfId="4912" xr:uid="{00000000-0005-0000-0000-0000DD220000}"/>
    <cellStyle name="Normal 3 3 2 2 3 3 3 2" xfId="12801" xr:uid="{00000000-0005-0000-0000-0000DE220000}"/>
    <cellStyle name="Normal 3 3 2 2 3 3 3 2 2" xfId="36474" xr:uid="{00000000-0005-0000-0000-0000DF220000}"/>
    <cellStyle name="Normal 3 3 2 2 3 3 3 3" xfId="20690" xr:uid="{00000000-0005-0000-0000-0000E0220000}"/>
    <cellStyle name="Normal 3 3 2 2 3 3 3 3 2" xfId="44363" xr:uid="{00000000-0005-0000-0000-0000E1220000}"/>
    <cellStyle name="Normal 3 3 2 2 3 3 3 4" xfId="28585" xr:uid="{00000000-0005-0000-0000-0000E2220000}"/>
    <cellStyle name="Normal 3 3 2 2 3 3 4" xfId="8856" xr:uid="{00000000-0005-0000-0000-0000E3220000}"/>
    <cellStyle name="Normal 3 3 2 2 3 3 4 2" xfId="32529" xr:uid="{00000000-0005-0000-0000-0000E4220000}"/>
    <cellStyle name="Normal 3 3 2 2 3 3 5" xfId="16745" xr:uid="{00000000-0005-0000-0000-0000E5220000}"/>
    <cellStyle name="Normal 3 3 2 2 3 3 5 2" xfId="40418" xr:uid="{00000000-0005-0000-0000-0000E6220000}"/>
    <cellStyle name="Normal 3 3 2 2 3 3 6" xfId="25390" xr:uid="{00000000-0005-0000-0000-0000E7220000}"/>
    <cellStyle name="Normal 3 3 2 2 3 4" xfId="1144" xr:uid="{00000000-0005-0000-0000-0000E8220000}"/>
    <cellStyle name="Normal 3 3 2 2 3 4 2" xfId="6092" xr:uid="{00000000-0005-0000-0000-0000E9220000}"/>
    <cellStyle name="Normal 3 3 2 2 3 4 2 2" xfId="13981" xr:uid="{00000000-0005-0000-0000-0000EA220000}"/>
    <cellStyle name="Normal 3 3 2 2 3 4 2 2 2" xfId="37654" xr:uid="{00000000-0005-0000-0000-0000EB220000}"/>
    <cellStyle name="Normal 3 3 2 2 3 4 2 3" xfId="21870" xr:uid="{00000000-0005-0000-0000-0000EC220000}"/>
    <cellStyle name="Normal 3 3 2 2 3 4 2 3 2" xfId="45543" xr:uid="{00000000-0005-0000-0000-0000ED220000}"/>
    <cellStyle name="Normal 3 3 2 2 3 4 2 4" xfId="29765" xr:uid="{00000000-0005-0000-0000-0000EE220000}"/>
    <cellStyle name="Normal 3 3 2 2 3 4 3" xfId="11789" xr:uid="{00000000-0005-0000-0000-0000EF220000}"/>
    <cellStyle name="Normal 3 3 2 2 3 4 3 2" xfId="35462" xr:uid="{00000000-0005-0000-0000-0000F0220000}"/>
    <cellStyle name="Normal 3 3 2 2 3 4 4" xfId="19678" xr:uid="{00000000-0005-0000-0000-0000F1220000}"/>
    <cellStyle name="Normal 3 3 2 2 3 4 4 2" xfId="43351" xr:uid="{00000000-0005-0000-0000-0000F2220000}"/>
    <cellStyle name="Normal 3 3 2 2 3 4 5" xfId="24817" xr:uid="{00000000-0005-0000-0000-0000F3220000}"/>
    <cellStyle name="Normal 3 3 2 2 3 5" xfId="705" xr:uid="{00000000-0005-0000-0000-0000F4220000}"/>
    <cellStyle name="Normal 3 3 2 2 3 5 2" xfId="6531" xr:uid="{00000000-0005-0000-0000-0000F5220000}"/>
    <cellStyle name="Normal 3 3 2 2 3 5 2 2" xfId="14420" xr:uid="{00000000-0005-0000-0000-0000F6220000}"/>
    <cellStyle name="Normal 3 3 2 2 3 5 2 2 2" xfId="38093" xr:uid="{00000000-0005-0000-0000-0000F7220000}"/>
    <cellStyle name="Normal 3 3 2 2 3 5 2 3" xfId="22309" xr:uid="{00000000-0005-0000-0000-0000F8220000}"/>
    <cellStyle name="Normal 3 3 2 2 3 5 2 3 2" xfId="45982" xr:uid="{00000000-0005-0000-0000-0000F9220000}"/>
    <cellStyle name="Normal 3 3 2 2 3 5 2 4" xfId="30204" xr:uid="{00000000-0005-0000-0000-0000FA220000}"/>
    <cellStyle name="Normal 3 3 2 2 3 5 3" xfId="10036" xr:uid="{00000000-0005-0000-0000-0000FB220000}"/>
    <cellStyle name="Normal 3 3 2 2 3 5 3 2" xfId="33709" xr:uid="{00000000-0005-0000-0000-0000FC220000}"/>
    <cellStyle name="Normal 3 3 2 2 3 5 4" xfId="17925" xr:uid="{00000000-0005-0000-0000-0000FD220000}"/>
    <cellStyle name="Normal 3 3 2 2 3 5 4 2" xfId="41598" xr:uid="{00000000-0005-0000-0000-0000FE220000}"/>
    <cellStyle name="Normal 3 3 2 2 3 5 5" xfId="24378" xr:uid="{00000000-0005-0000-0000-0000FF220000}"/>
    <cellStyle name="Normal 3 3 2 2 3 6" xfId="4339" xr:uid="{00000000-0005-0000-0000-000000230000}"/>
    <cellStyle name="Normal 3 3 2 2 3 6 2" xfId="12228" xr:uid="{00000000-0005-0000-0000-000001230000}"/>
    <cellStyle name="Normal 3 3 2 2 3 6 2 2" xfId="35901" xr:uid="{00000000-0005-0000-0000-000002230000}"/>
    <cellStyle name="Normal 3 3 2 2 3 6 3" xfId="20117" xr:uid="{00000000-0005-0000-0000-000003230000}"/>
    <cellStyle name="Normal 3 3 2 2 3 6 3 2" xfId="43790" xr:uid="{00000000-0005-0000-0000-000004230000}"/>
    <cellStyle name="Normal 3 3 2 2 3 6 4" xfId="28012" xr:uid="{00000000-0005-0000-0000-000005230000}"/>
    <cellStyle name="Normal 3 3 2 2 3 7" xfId="8283" xr:uid="{00000000-0005-0000-0000-000006230000}"/>
    <cellStyle name="Normal 3 3 2 2 3 7 2" xfId="31956" xr:uid="{00000000-0005-0000-0000-000007230000}"/>
    <cellStyle name="Normal 3 3 2 2 3 8" xfId="16172" xr:uid="{00000000-0005-0000-0000-000008230000}"/>
    <cellStyle name="Normal 3 3 2 2 3 8 2" xfId="39845" xr:uid="{00000000-0005-0000-0000-000009230000}"/>
    <cellStyle name="Normal 3 3 2 2 3 9" xfId="23935" xr:uid="{00000000-0005-0000-0000-00000A230000}"/>
    <cellStyle name="Normal 3 3 2 2 4" xfId="563" xr:uid="{00000000-0005-0000-0000-00000B230000}"/>
    <cellStyle name="Normal 3 3 2 2 4 2" xfId="1582" xr:uid="{00000000-0005-0000-0000-00000C230000}"/>
    <cellStyle name="Normal 3 3 2 2 4 2 2" xfId="2458" xr:uid="{00000000-0005-0000-0000-00000D230000}"/>
    <cellStyle name="Normal 3 3 2 2 4 2 2 2" xfId="3900" xr:uid="{00000000-0005-0000-0000-00000E230000}"/>
    <cellStyle name="Normal 3 3 2 2 4 2 2 2 2" xfId="7845" xr:uid="{00000000-0005-0000-0000-00000F230000}"/>
    <cellStyle name="Normal 3 3 2 2 4 2 2 2 2 2" xfId="15734" xr:uid="{00000000-0005-0000-0000-000010230000}"/>
    <cellStyle name="Normal 3 3 2 2 4 2 2 2 2 2 2" xfId="39407" xr:uid="{00000000-0005-0000-0000-000011230000}"/>
    <cellStyle name="Normal 3 3 2 2 4 2 2 2 2 3" xfId="23623" xr:uid="{00000000-0005-0000-0000-000012230000}"/>
    <cellStyle name="Normal 3 3 2 2 4 2 2 2 2 3 2" xfId="47296" xr:uid="{00000000-0005-0000-0000-000013230000}"/>
    <cellStyle name="Normal 3 3 2 2 4 2 2 2 2 4" xfId="31518" xr:uid="{00000000-0005-0000-0000-000014230000}"/>
    <cellStyle name="Normal 3 3 2 2 4 2 2 2 3" xfId="11350" xr:uid="{00000000-0005-0000-0000-000015230000}"/>
    <cellStyle name="Normal 3 3 2 2 4 2 2 2 3 2" xfId="35023" xr:uid="{00000000-0005-0000-0000-000016230000}"/>
    <cellStyle name="Normal 3 3 2 2 4 2 2 2 4" xfId="19239" xr:uid="{00000000-0005-0000-0000-000017230000}"/>
    <cellStyle name="Normal 3 3 2 2 4 2 2 2 4 2" xfId="42912" xr:uid="{00000000-0005-0000-0000-000018230000}"/>
    <cellStyle name="Normal 3 3 2 2 4 2 2 2 5" xfId="27573" xr:uid="{00000000-0005-0000-0000-000019230000}"/>
    <cellStyle name="Normal 3 3 2 2 4 2 2 3" xfId="5653" xr:uid="{00000000-0005-0000-0000-00001A230000}"/>
    <cellStyle name="Normal 3 3 2 2 4 2 2 3 2" xfId="13542" xr:uid="{00000000-0005-0000-0000-00001B230000}"/>
    <cellStyle name="Normal 3 3 2 2 4 2 2 3 2 2" xfId="37215" xr:uid="{00000000-0005-0000-0000-00001C230000}"/>
    <cellStyle name="Normal 3 3 2 2 4 2 2 3 3" xfId="21431" xr:uid="{00000000-0005-0000-0000-00001D230000}"/>
    <cellStyle name="Normal 3 3 2 2 4 2 2 3 3 2" xfId="45104" xr:uid="{00000000-0005-0000-0000-00001E230000}"/>
    <cellStyle name="Normal 3 3 2 2 4 2 2 3 4" xfId="29326" xr:uid="{00000000-0005-0000-0000-00001F230000}"/>
    <cellStyle name="Normal 3 3 2 2 4 2 2 4" xfId="9597" xr:uid="{00000000-0005-0000-0000-000020230000}"/>
    <cellStyle name="Normal 3 3 2 2 4 2 2 4 2" xfId="33270" xr:uid="{00000000-0005-0000-0000-000021230000}"/>
    <cellStyle name="Normal 3 3 2 2 4 2 2 5" xfId="17486" xr:uid="{00000000-0005-0000-0000-000022230000}"/>
    <cellStyle name="Normal 3 3 2 2 4 2 2 5 2" xfId="41159" xr:uid="{00000000-0005-0000-0000-000023230000}"/>
    <cellStyle name="Normal 3 3 2 2 4 2 2 6" xfId="26131" xr:uid="{00000000-0005-0000-0000-000024230000}"/>
    <cellStyle name="Normal 3 3 2 2 4 2 3" xfId="3024" xr:uid="{00000000-0005-0000-0000-000025230000}"/>
    <cellStyle name="Normal 3 3 2 2 4 2 3 2" xfId="6969" xr:uid="{00000000-0005-0000-0000-000026230000}"/>
    <cellStyle name="Normal 3 3 2 2 4 2 3 2 2" xfId="14858" xr:uid="{00000000-0005-0000-0000-000027230000}"/>
    <cellStyle name="Normal 3 3 2 2 4 2 3 2 2 2" xfId="38531" xr:uid="{00000000-0005-0000-0000-000028230000}"/>
    <cellStyle name="Normal 3 3 2 2 4 2 3 2 3" xfId="22747" xr:uid="{00000000-0005-0000-0000-000029230000}"/>
    <cellStyle name="Normal 3 3 2 2 4 2 3 2 3 2" xfId="46420" xr:uid="{00000000-0005-0000-0000-00002A230000}"/>
    <cellStyle name="Normal 3 3 2 2 4 2 3 2 4" xfId="30642" xr:uid="{00000000-0005-0000-0000-00002B230000}"/>
    <cellStyle name="Normal 3 3 2 2 4 2 3 3" xfId="10474" xr:uid="{00000000-0005-0000-0000-00002C230000}"/>
    <cellStyle name="Normal 3 3 2 2 4 2 3 3 2" xfId="34147" xr:uid="{00000000-0005-0000-0000-00002D230000}"/>
    <cellStyle name="Normal 3 3 2 2 4 2 3 4" xfId="18363" xr:uid="{00000000-0005-0000-0000-00002E230000}"/>
    <cellStyle name="Normal 3 3 2 2 4 2 3 4 2" xfId="42036" xr:uid="{00000000-0005-0000-0000-00002F230000}"/>
    <cellStyle name="Normal 3 3 2 2 4 2 3 5" xfId="26697" xr:uid="{00000000-0005-0000-0000-000030230000}"/>
    <cellStyle name="Normal 3 3 2 2 4 2 4" xfId="4777" xr:uid="{00000000-0005-0000-0000-000031230000}"/>
    <cellStyle name="Normal 3 3 2 2 4 2 4 2" xfId="12666" xr:uid="{00000000-0005-0000-0000-000032230000}"/>
    <cellStyle name="Normal 3 3 2 2 4 2 4 2 2" xfId="36339" xr:uid="{00000000-0005-0000-0000-000033230000}"/>
    <cellStyle name="Normal 3 3 2 2 4 2 4 3" xfId="20555" xr:uid="{00000000-0005-0000-0000-000034230000}"/>
    <cellStyle name="Normal 3 3 2 2 4 2 4 3 2" xfId="44228" xr:uid="{00000000-0005-0000-0000-000035230000}"/>
    <cellStyle name="Normal 3 3 2 2 4 2 4 4" xfId="28450" xr:uid="{00000000-0005-0000-0000-000036230000}"/>
    <cellStyle name="Normal 3 3 2 2 4 2 5" xfId="8721" xr:uid="{00000000-0005-0000-0000-000037230000}"/>
    <cellStyle name="Normal 3 3 2 2 4 2 5 2" xfId="32394" xr:uid="{00000000-0005-0000-0000-000038230000}"/>
    <cellStyle name="Normal 3 3 2 2 4 2 6" xfId="16610" xr:uid="{00000000-0005-0000-0000-000039230000}"/>
    <cellStyle name="Normal 3 3 2 2 4 2 6 2" xfId="40283" xr:uid="{00000000-0005-0000-0000-00003A230000}"/>
    <cellStyle name="Normal 3 3 2 2 4 2 7" xfId="25255" xr:uid="{00000000-0005-0000-0000-00003B230000}"/>
    <cellStyle name="Normal 3 3 2 2 4 3" xfId="2020" xr:uid="{00000000-0005-0000-0000-00003C230000}"/>
    <cellStyle name="Normal 3 3 2 2 4 3 2" xfId="3462" xr:uid="{00000000-0005-0000-0000-00003D230000}"/>
    <cellStyle name="Normal 3 3 2 2 4 3 2 2" xfId="7407" xr:uid="{00000000-0005-0000-0000-00003E230000}"/>
    <cellStyle name="Normal 3 3 2 2 4 3 2 2 2" xfId="15296" xr:uid="{00000000-0005-0000-0000-00003F230000}"/>
    <cellStyle name="Normal 3 3 2 2 4 3 2 2 2 2" xfId="38969" xr:uid="{00000000-0005-0000-0000-000040230000}"/>
    <cellStyle name="Normal 3 3 2 2 4 3 2 2 3" xfId="23185" xr:uid="{00000000-0005-0000-0000-000041230000}"/>
    <cellStyle name="Normal 3 3 2 2 4 3 2 2 3 2" xfId="46858" xr:uid="{00000000-0005-0000-0000-000042230000}"/>
    <cellStyle name="Normal 3 3 2 2 4 3 2 2 4" xfId="31080" xr:uid="{00000000-0005-0000-0000-000043230000}"/>
    <cellStyle name="Normal 3 3 2 2 4 3 2 3" xfId="10912" xr:uid="{00000000-0005-0000-0000-000044230000}"/>
    <cellStyle name="Normal 3 3 2 2 4 3 2 3 2" xfId="34585" xr:uid="{00000000-0005-0000-0000-000045230000}"/>
    <cellStyle name="Normal 3 3 2 2 4 3 2 4" xfId="18801" xr:uid="{00000000-0005-0000-0000-000046230000}"/>
    <cellStyle name="Normal 3 3 2 2 4 3 2 4 2" xfId="42474" xr:uid="{00000000-0005-0000-0000-000047230000}"/>
    <cellStyle name="Normal 3 3 2 2 4 3 2 5" xfId="27135" xr:uid="{00000000-0005-0000-0000-000048230000}"/>
    <cellStyle name="Normal 3 3 2 2 4 3 3" xfId="5215" xr:uid="{00000000-0005-0000-0000-000049230000}"/>
    <cellStyle name="Normal 3 3 2 2 4 3 3 2" xfId="13104" xr:uid="{00000000-0005-0000-0000-00004A230000}"/>
    <cellStyle name="Normal 3 3 2 2 4 3 3 2 2" xfId="36777" xr:uid="{00000000-0005-0000-0000-00004B230000}"/>
    <cellStyle name="Normal 3 3 2 2 4 3 3 3" xfId="20993" xr:uid="{00000000-0005-0000-0000-00004C230000}"/>
    <cellStyle name="Normal 3 3 2 2 4 3 3 3 2" xfId="44666" xr:uid="{00000000-0005-0000-0000-00004D230000}"/>
    <cellStyle name="Normal 3 3 2 2 4 3 3 4" xfId="28888" xr:uid="{00000000-0005-0000-0000-00004E230000}"/>
    <cellStyle name="Normal 3 3 2 2 4 3 4" xfId="9159" xr:uid="{00000000-0005-0000-0000-00004F230000}"/>
    <cellStyle name="Normal 3 3 2 2 4 3 4 2" xfId="32832" xr:uid="{00000000-0005-0000-0000-000050230000}"/>
    <cellStyle name="Normal 3 3 2 2 4 3 5" xfId="17048" xr:uid="{00000000-0005-0000-0000-000051230000}"/>
    <cellStyle name="Normal 3 3 2 2 4 3 5 2" xfId="40721" xr:uid="{00000000-0005-0000-0000-000052230000}"/>
    <cellStyle name="Normal 3 3 2 2 4 3 6" xfId="25693" xr:uid="{00000000-0005-0000-0000-000053230000}"/>
    <cellStyle name="Normal 3 3 2 2 4 4" xfId="1002" xr:uid="{00000000-0005-0000-0000-000054230000}"/>
    <cellStyle name="Normal 3 3 2 2 4 4 2" xfId="5950" xr:uid="{00000000-0005-0000-0000-000055230000}"/>
    <cellStyle name="Normal 3 3 2 2 4 4 2 2" xfId="13839" xr:uid="{00000000-0005-0000-0000-000056230000}"/>
    <cellStyle name="Normal 3 3 2 2 4 4 2 2 2" xfId="37512" xr:uid="{00000000-0005-0000-0000-000057230000}"/>
    <cellStyle name="Normal 3 3 2 2 4 4 2 3" xfId="21728" xr:uid="{00000000-0005-0000-0000-000058230000}"/>
    <cellStyle name="Normal 3 3 2 2 4 4 2 3 2" xfId="45401" xr:uid="{00000000-0005-0000-0000-000059230000}"/>
    <cellStyle name="Normal 3 3 2 2 4 4 2 4" xfId="29623" xr:uid="{00000000-0005-0000-0000-00005A230000}"/>
    <cellStyle name="Normal 3 3 2 2 4 4 3" xfId="11647" xr:uid="{00000000-0005-0000-0000-00005B230000}"/>
    <cellStyle name="Normal 3 3 2 2 4 4 3 2" xfId="35320" xr:uid="{00000000-0005-0000-0000-00005C230000}"/>
    <cellStyle name="Normal 3 3 2 2 4 4 4" xfId="19536" xr:uid="{00000000-0005-0000-0000-00005D230000}"/>
    <cellStyle name="Normal 3 3 2 2 4 4 4 2" xfId="43209" xr:uid="{00000000-0005-0000-0000-00005E230000}"/>
    <cellStyle name="Normal 3 3 2 2 4 4 5" xfId="24675" xr:uid="{00000000-0005-0000-0000-00005F230000}"/>
    <cellStyle name="Normal 3 3 2 2 4 5" xfId="2595" xr:uid="{00000000-0005-0000-0000-000060230000}"/>
    <cellStyle name="Normal 3 3 2 2 4 5 2" xfId="6389" xr:uid="{00000000-0005-0000-0000-000061230000}"/>
    <cellStyle name="Normal 3 3 2 2 4 5 2 2" xfId="14278" xr:uid="{00000000-0005-0000-0000-000062230000}"/>
    <cellStyle name="Normal 3 3 2 2 4 5 2 2 2" xfId="37951" xr:uid="{00000000-0005-0000-0000-000063230000}"/>
    <cellStyle name="Normal 3 3 2 2 4 5 2 3" xfId="22167" xr:uid="{00000000-0005-0000-0000-000064230000}"/>
    <cellStyle name="Normal 3 3 2 2 4 5 2 3 2" xfId="45840" xr:uid="{00000000-0005-0000-0000-000065230000}"/>
    <cellStyle name="Normal 3 3 2 2 4 5 2 4" xfId="30062" xr:uid="{00000000-0005-0000-0000-000066230000}"/>
    <cellStyle name="Normal 3 3 2 2 4 5 3" xfId="9894" xr:uid="{00000000-0005-0000-0000-000067230000}"/>
    <cellStyle name="Normal 3 3 2 2 4 5 3 2" xfId="33567" xr:uid="{00000000-0005-0000-0000-000068230000}"/>
    <cellStyle name="Normal 3 3 2 2 4 5 4" xfId="17783" xr:uid="{00000000-0005-0000-0000-000069230000}"/>
    <cellStyle name="Normal 3 3 2 2 4 5 4 2" xfId="41456" xr:uid="{00000000-0005-0000-0000-00006A230000}"/>
    <cellStyle name="Normal 3 3 2 2 4 5 5" xfId="26268" xr:uid="{00000000-0005-0000-0000-00006B230000}"/>
    <cellStyle name="Normal 3 3 2 2 4 6" xfId="4197" xr:uid="{00000000-0005-0000-0000-00006C230000}"/>
    <cellStyle name="Normal 3 3 2 2 4 6 2" xfId="12086" xr:uid="{00000000-0005-0000-0000-00006D230000}"/>
    <cellStyle name="Normal 3 3 2 2 4 6 2 2" xfId="35759" xr:uid="{00000000-0005-0000-0000-00006E230000}"/>
    <cellStyle name="Normal 3 3 2 2 4 6 3" xfId="19975" xr:uid="{00000000-0005-0000-0000-00006F230000}"/>
    <cellStyle name="Normal 3 3 2 2 4 6 3 2" xfId="43648" xr:uid="{00000000-0005-0000-0000-000070230000}"/>
    <cellStyle name="Normal 3 3 2 2 4 6 4" xfId="27870" xr:uid="{00000000-0005-0000-0000-000071230000}"/>
    <cellStyle name="Normal 3 3 2 2 4 7" xfId="8141" xr:uid="{00000000-0005-0000-0000-000072230000}"/>
    <cellStyle name="Normal 3 3 2 2 4 7 2" xfId="31814" xr:uid="{00000000-0005-0000-0000-000073230000}"/>
    <cellStyle name="Normal 3 3 2 2 4 8" xfId="16030" xr:uid="{00000000-0005-0000-0000-000074230000}"/>
    <cellStyle name="Normal 3 3 2 2 4 8 2" xfId="39703" xr:uid="{00000000-0005-0000-0000-000075230000}"/>
    <cellStyle name="Normal 3 3 2 2 4 9" xfId="24236" xr:uid="{00000000-0005-0000-0000-000076230000}"/>
    <cellStyle name="Normal 3 3 2 2 5" xfId="1276" xr:uid="{00000000-0005-0000-0000-000077230000}"/>
    <cellStyle name="Normal 3 3 2 2 5 2" xfId="2152" xr:uid="{00000000-0005-0000-0000-000078230000}"/>
    <cellStyle name="Normal 3 3 2 2 5 2 2" xfId="3594" xr:uid="{00000000-0005-0000-0000-000079230000}"/>
    <cellStyle name="Normal 3 3 2 2 5 2 2 2" xfId="7539" xr:uid="{00000000-0005-0000-0000-00007A230000}"/>
    <cellStyle name="Normal 3 3 2 2 5 2 2 2 2" xfId="15428" xr:uid="{00000000-0005-0000-0000-00007B230000}"/>
    <cellStyle name="Normal 3 3 2 2 5 2 2 2 2 2" xfId="39101" xr:uid="{00000000-0005-0000-0000-00007C230000}"/>
    <cellStyle name="Normal 3 3 2 2 5 2 2 2 3" xfId="23317" xr:uid="{00000000-0005-0000-0000-00007D230000}"/>
    <cellStyle name="Normal 3 3 2 2 5 2 2 2 3 2" xfId="46990" xr:uid="{00000000-0005-0000-0000-00007E230000}"/>
    <cellStyle name="Normal 3 3 2 2 5 2 2 2 4" xfId="31212" xr:uid="{00000000-0005-0000-0000-00007F230000}"/>
    <cellStyle name="Normal 3 3 2 2 5 2 2 3" xfId="11044" xr:uid="{00000000-0005-0000-0000-000080230000}"/>
    <cellStyle name="Normal 3 3 2 2 5 2 2 3 2" xfId="34717" xr:uid="{00000000-0005-0000-0000-000081230000}"/>
    <cellStyle name="Normal 3 3 2 2 5 2 2 4" xfId="18933" xr:uid="{00000000-0005-0000-0000-000082230000}"/>
    <cellStyle name="Normal 3 3 2 2 5 2 2 4 2" xfId="42606" xr:uid="{00000000-0005-0000-0000-000083230000}"/>
    <cellStyle name="Normal 3 3 2 2 5 2 2 5" xfId="27267" xr:uid="{00000000-0005-0000-0000-000084230000}"/>
    <cellStyle name="Normal 3 3 2 2 5 2 3" xfId="5347" xr:uid="{00000000-0005-0000-0000-000085230000}"/>
    <cellStyle name="Normal 3 3 2 2 5 2 3 2" xfId="13236" xr:uid="{00000000-0005-0000-0000-000086230000}"/>
    <cellStyle name="Normal 3 3 2 2 5 2 3 2 2" xfId="36909" xr:uid="{00000000-0005-0000-0000-000087230000}"/>
    <cellStyle name="Normal 3 3 2 2 5 2 3 3" xfId="21125" xr:uid="{00000000-0005-0000-0000-000088230000}"/>
    <cellStyle name="Normal 3 3 2 2 5 2 3 3 2" xfId="44798" xr:uid="{00000000-0005-0000-0000-000089230000}"/>
    <cellStyle name="Normal 3 3 2 2 5 2 3 4" xfId="29020" xr:uid="{00000000-0005-0000-0000-00008A230000}"/>
    <cellStyle name="Normal 3 3 2 2 5 2 4" xfId="9291" xr:uid="{00000000-0005-0000-0000-00008B230000}"/>
    <cellStyle name="Normal 3 3 2 2 5 2 4 2" xfId="32964" xr:uid="{00000000-0005-0000-0000-00008C230000}"/>
    <cellStyle name="Normal 3 3 2 2 5 2 5" xfId="17180" xr:uid="{00000000-0005-0000-0000-00008D230000}"/>
    <cellStyle name="Normal 3 3 2 2 5 2 5 2" xfId="40853" xr:uid="{00000000-0005-0000-0000-00008E230000}"/>
    <cellStyle name="Normal 3 3 2 2 5 2 6" xfId="25825" xr:uid="{00000000-0005-0000-0000-00008F230000}"/>
    <cellStyle name="Normal 3 3 2 2 5 3" xfId="2718" xr:uid="{00000000-0005-0000-0000-000090230000}"/>
    <cellStyle name="Normal 3 3 2 2 5 3 2" xfId="6663" xr:uid="{00000000-0005-0000-0000-000091230000}"/>
    <cellStyle name="Normal 3 3 2 2 5 3 2 2" xfId="14552" xr:uid="{00000000-0005-0000-0000-000092230000}"/>
    <cellStyle name="Normal 3 3 2 2 5 3 2 2 2" xfId="38225" xr:uid="{00000000-0005-0000-0000-000093230000}"/>
    <cellStyle name="Normal 3 3 2 2 5 3 2 3" xfId="22441" xr:uid="{00000000-0005-0000-0000-000094230000}"/>
    <cellStyle name="Normal 3 3 2 2 5 3 2 3 2" xfId="46114" xr:uid="{00000000-0005-0000-0000-000095230000}"/>
    <cellStyle name="Normal 3 3 2 2 5 3 2 4" xfId="30336" xr:uid="{00000000-0005-0000-0000-000096230000}"/>
    <cellStyle name="Normal 3 3 2 2 5 3 3" xfId="10168" xr:uid="{00000000-0005-0000-0000-000097230000}"/>
    <cellStyle name="Normal 3 3 2 2 5 3 3 2" xfId="33841" xr:uid="{00000000-0005-0000-0000-000098230000}"/>
    <cellStyle name="Normal 3 3 2 2 5 3 4" xfId="18057" xr:uid="{00000000-0005-0000-0000-000099230000}"/>
    <cellStyle name="Normal 3 3 2 2 5 3 4 2" xfId="41730" xr:uid="{00000000-0005-0000-0000-00009A230000}"/>
    <cellStyle name="Normal 3 3 2 2 5 3 5" xfId="26391" xr:uid="{00000000-0005-0000-0000-00009B230000}"/>
    <cellStyle name="Normal 3 3 2 2 5 4" xfId="4471" xr:uid="{00000000-0005-0000-0000-00009C230000}"/>
    <cellStyle name="Normal 3 3 2 2 5 4 2" xfId="12360" xr:uid="{00000000-0005-0000-0000-00009D230000}"/>
    <cellStyle name="Normal 3 3 2 2 5 4 2 2" xfId="36033" xr:uid="{00000000-0005-0000-0000-00009E230000}"/>
    <cellStyle name="Normal 3 3 2 2 5 4 3" xfId="20249" xr:uid="{00000000-0005-0000-0000-00009F230000}"/>
    <cellStyle name="Normal 3 3 2 2 5 4 3 2" xfId="43922" xr:uid="{00000000-0005-0000-0000-0000A0230000}"/>
    <cellStyle name="Normal 3 3 2 2 5 4 4" xfId="28144" xr:uid="{00000000-0005-0000-0000-0000A1230000}"/>
    <cellStyle name="Normal 3 3 2 2 5 5" xfId="8415" xr:uid="{00000000-0005-0000-0000-0000A2230000}"/>
    <cellStyle name="Normal 3 3 2 2 5 5 2" xfId="32088" xr:uid="{00000000-0005-0000-0000-0000A3230000}"/>
    <cellStyle name="Normal 3 3 2 2 5 6" xfId="16304" xr:uid="{00000000-0005-0000-0000-0000A4230000}"/>
    <cellStyle name="Normal 3 3 2 2 5 6 2" xfId="39977" xr:uid="{00000000-0005-0000-0000-0000A5230000}"/>
    <cellStyle name="Normal 3 3 2 2 5 7" xfId="24949" xr:uid="{00000000-0005-0000-0000-0000A6230000}"/>
    <cellStyle name="Normal 3 3 2 2 6" xfId="1714" xr:uid="{00000000-0005-0000-0000-0000A7230000}"/>
    <cellStyle name="Normal 3 3 2 2 6 2" xfId="3156" xr:uid="{00000000-0005-0000-0000-0000A8230000}"/>
    <cellStyle name="Normal 3 3 2 2 6 2 2" xfId="7101" xr:uid="{00000000-0005-0000-0000-0000A9230000}"/>
    <cellStyle name="Normal 3 3 2 2 6 2 2 2" xfId="14990" xr:uid="{00000000-0005-0000-0000-0000AA230000}"/>
    <cellStyle name="Normal 3 3 2 2 6 2 2 2 2" xfId="38663" xr:uid="{00000000-0005-0000-0000-0000AB230000}"/>
    <cellStyle name="Normal 3 3 2 2 6 2 2 3" xfId="22879" xr:uid="{00000000-0005-0000-0000-0000AC230000}"/>
    <cellStyle name="Normal 3 3 2 2 6 2 2 3 2" xfId="46552" xr:uid="{00000000-0005-0000-0000-0000AD230000}"/>
    <cellStyle name="Normal 3 3 2 2 6 2 2 4" xfId="30774" xr:uid="{00000000-0005-0000-0000-0000AE230000}"/>
    <cellStyle name="Normal 3 3 2 2 6 2 3" xfId="10606" xr:uid="{00000000-0005-0000-0000-0000AF230000}"/>
    <cellStyle name="Normal 3 3 2 2 6 2 3 2" xfId="34279" xr:uid="{00000000-0005-0000-0000-0000B0230000}"/>
    <cellStyle name="Normal 3 3 2 2 6 2 4" xfId="18495" xr:uid="{00000000-0005-0000-0000-0000B1230000}"/>
    <cellStyle name="Normal 3 3 2 2 6 2 4 2" xfId="42168" xr:uid="{00000000-0005-0000-0000-0000B2230000}"/>
    <cellStyle name="Normal 3 3 2 2 6 2 5" xfId="26829" xr:uid="{00000000-0005-0000-0000-0000B3230000}"/>
    <cellStyle name="Normal 3 3 2 2 6 3" xfId="4909" xr:uid="{00000000-0005-0000-0000-0000B4230000}"/>
    <cellStyle name="Normal 3 3 2 2 6 3 2" xfId="12798" xr:uid="{00000000-0005-0000-0000-0000B5230000}"/>
    <cellStyle name="Normal 3 3 2 2 6 3 2 2" xfId="36471" xr:uid="{00000000-0005-0000-0000-0000B6230000}"/>
    <cellStyle name="Normal 3 3 2 2 6 3 3" xfId="20687" xr:uid="{00000000-0005-0000-0000-0000B7230000}"/>
    <cellStyle name="Normal 3 3 2 2 6 3 3 2" xfId="44360" xr:uid="{00000000-0005-0000-0000-0000B8230000}"/>
    <cellStyle name="Normal 3 3 2 2 6 3 4" xfId="28582" xr:uid="{00000000-0005-0000-0000-0000B9230000}"/>
    <cellStyle name="Normal 3 3 2 2 6 4" xfId="8853" xr:uid="{00000000-0005-0000-0000-0000BA230000}"/>
    <cellStyle name="Normal 3 3 2 2 6 4 2" xfId="32526" xr:uid="{00000000-0005-0000-0000-0000BB230000}"/>
    <cellStyle name="Normal 3 3 2 2 6 5" xfId="16742" xr:uid="{00000000-0005-0000-0000-0000BC230000}"/>
    <cellStyle name="Normal 3 3 2 2 6 5 2" xfId="40415" xr:uid="{00000000-0005-0000-0000-0000BD230000}"/>
    <cellStyle name="Normal 3 3 2 2 6 6" xfId="25387" xr:uid="{00000000-0005-0000-0000-0000BE230000}"/>
    <cellStyle name="Normal 3 3 2 2 7" xfId="847" xr:uid="{00000000-0005-0000-0000-0000BF230000}"/>
    <cellStyle name="Normal 3 3 2 2 7 2" xfId="5795" xr:uid="{00000000-0005-0000-0000-0000C0230000}"/>
    <cellStyle name="Normal 3 3 2 2 7 2 2" xfId="13684" xr:uid="{00000000-0005-0000-0000-0000C1230000}"/>
    <cellStyle name="Normal 3 3 2 2 7 2 2 2" xfId="37357" xr:uid="{00000000-0005-0000-0000-0000C2230000}"/>
    <cellStyle name="Normal 3 3 2 2 7 2 3" xfId="21573" xr:uid="{00000000-0005-0000-0000-0000C3230000}"/>
    <cellStyle name="Normal 3 3 2 2 7 2 3 2" xfId="45246" xr:uid="{00000000-0005-0000-0000-0000C4230000}"/>
    <cellStyle name="Normal 3 3 2 2 7 2 4" xfId="29468" xr:uid="{00000000-0005-0000-0000-0000C5230000}"/>
    <cellStyle name="Normal 3 3 2 2 7 3" xfId="11492" xr:uid="{00000000-0005-0000-0000-0000C6230000}"/>
    <cellStyle name="Normal 3 3 2 2 7 3 2" xfId="35165" xr:uid="{00000000-0005-0000-0000-0000C7230000}"/>
    <cellStyle name="Normal 3 3 2 2 7 4" xfId="19381" xr:uid="{00000000-0005-0000-0000-0000C8230000}"/>
    <cellStyle name="Normal 3 3 2 2 7 4 2" xfId="43054" xr:uid="{00000000-0005-0000-0000-0000C9230000}"/>
    <cellStyle name="Normal 3 3 2 2 7 5" xfId="24520" xr:uid="{00000000-0005-0000-0000-0000CA230000}"/>
    <cellStyle name="Normal 3 3 2 2 8" xfId="405" xr:uid="{00000000-0005-0000-0000-0000CB230000}"/>
    <cellStyle name="Normal 3 3 2 2 8 2" xfId="6234" xr:uid="{00000000-0005-0000-0000-0000CC230000}"/>
    <cellStyle name="Normal 3 3 2 2 8 2 2" xfId="14123" xr:uid="{00000000-0005-0000-0000-0000CD230000}"/>
    <cellStyle name="Normal 3 3 2 2 8 2 2 2" xfId="37796" xr:uid="{00000000-0005-0000-0000-0000CE230000}"/>
    <cellStyle name="Normal 3 3 2 2 8 2 3" xfId="22012" xr:uid="{00000000-0005-0000-0000-0000CF230000}"/>
    <cellStyle name="Normal 3 3 2 2 8 2 3 2" xfId="45685" xr:uid="{00000000-0005-0000-0000-0000D0230000}"/>
    <cellStyle name="Normal 3 3 2 2 8 2 4" xfId="29907" xr:uid="{00000000-0005-0000-0000-0000D1230000}"/>
    <cellStyle name="Normal 3 3 2 2 8 3" xfId="9739" xr:uid="{00000000-0005-0000-0000-0000D2230000}"/>
    <cellStyle name="Normal 3 3 2 2 8 3 2" xfId="33412" xr:uid="{00000000-0005-0000-0000-0000D3230000}"/>
    <cellStyle name="Normal 3 3 2 2 8 4" xfId="17628" xr:uid="{00000000-0005-0000-0000-0000D4230000}"/>
    <cellStyle name="Normal 3 3 2 2 8 4 2" xfId="41301" xr:uid="{00000000-0005-0000-0000-0000D5230000}"/>
    <cellStyle name="Normal 3 3 2 2 8 5" xfId="24078" xr:uid="{00000000-0005-0000-0000-0000D6230000}"/>
    <cellStyle name="Normal 3 3 2 2 9" xfId="4042" xr:uid="{00000000-0005-0000-0000-0000D7230000}"/>
    <cellStyle name="Normal 3 3 2 2 9 2" xfId="11931" xr:uid="{00000000-0005-0000-0000-0000D8230000}"/>
    <cellStyle name="Normal 3 3 2 2 9 2 2" xfId="35604" xr:uid="{00000000-0005-0000-0000-0000D9230000}"/>
    <cellStyle name="Normal 3 3 2 2 9 3" xfId="19820" xr:uid="{00000000-0005-0000-0000-0000DA230000}"/>
    <cellStyle name="Normal 3 3 2 2 9 3 2" xfId="43493" xr:uid="{00000000-0005-0000-0000-0000DB230000}"/>
    <cellStyle name="Normal 3 3 2 2 9 4" xfId="27715" xr:uid="{00000000-0005-0000-0000-0000DC230000}"/>
    <cellStyle name="Normal 3 3 2 3" xfId="155" xr:uid="{00000000-0005-0000-0000-0000DD230000}"/>
    <cellStyle name="Normal 3 3 2 3 10" xfId="15910" xr:uid="{00000000-0005-0000-0000-0000DE230000}"/>
    <cellStyle name="Normal 3 3 2 3 10 2" xfId="39583" xr:uid="{00000000-0005-0000-0000-0000DF230000}"/>
    <cellStyle name="Normal 3 3 2 3 11" xfId="23828" xr:uid="{00000000-0005-0000-0000-0000E0230000}"/>
    <cellStyle name="Normal 3 3 2 3 2" xfId="297" xr:uid="{00000000-0005-0000-0000-0000E1230000}"/>
    <cellStyle name="Normal 3 3 2 3 2 2" xfId="1281" xr:uid="{00000000-0005-0000-0000-0000E2230000}"/>
    <cellStyle name="Normal 3 3 2 3 2 2 2" xfId="2157" xr:uid="{00000000-0005-0000-0000-0000E3230000}"/>
    <cellStyle name="Normal 3 3 2 3 2 2 2 2" xfId="3599" xr:uid="{00000000-0005-0000-0000-0000E4230000}"/>
    <cellStyle name="Normal 3 3 2 3 2 2 2 2 2" xfId="7544" xr:uid="{00000000-0005-0000-0000-0000E5230000}"/>
    <cellStyle name="Normal 3 3 2 3 2 2 2 2 2 2" xfId="15433" xr:uid="{00000000-0005-0000-0000-0000E6230000}"/>
    <cellStyle name="Normal 3 3 2 3 2 2 2 2 2 2 2" xfId="39106" xr:uid="{00000000-0005-0000-0000-0000E7230000}"/>
    <cellStyle name="Normal 3 3 2 3 2 2 2 2 2 3" xfId="23322" xr:uid="{00000000-0005-0000-0000-0000E8230000}"/>
    <cellStyle name="Normal 3 3 2 3 2 2 2 2 2 3 2" xfId="46995" xr:uid="{00000000-0005-0000-0000-0000E9230000}"/>
    <cellStyle name="Normal 3 3 2 3 2 2 2 2 2 4" xfId="31217" xr:uid="{00000000-0005-0000-0000-0000EA230000}"/>
    <cellStyle name="Normal 3 3 2 3 2 2 2 2 3" xfId="11049" xr:uid="{00000000-0005-0000-0000-0000EB230000}"/>
    <cellStyle name="Normal 3 3 2 3 2 2 2 2 3 2" xfId="34722" xr:uid="{00000000-0005-0000-0000-0000EC230000}"/>
    <cellStyle name="Normal 3 3 2 3 2 2 2 2 4" xfId="18938" xr:uid="{00000000-0005-0000-0000-0000ED230000}"/>
    <cellStyle name="Normal 3 3 2 3 2 2 2 2 4 2" xfId="42611" xr:uid="{00000000-0005-0000-0000-0000EE230000}"/>
    <cellStyle name="Normal 3 3 2 3 2 2 2 2 5" xfId="27272" xr:uid="{00000000-0005-0000-0000-0000EF230000}"/>
    <cellStyle name="Normal 3 3 2 3 2 2 2 3" xfId="5352" xr:uid="{00000000-0005-0000-0000-0000F0230000}"/>
    <cellStyle name="Normal 3 3 2 3 2 2 2 3 2" xfId="13241" xr:uid="{00000000-0005-0000-0000-0000F1230000}"/>
    <cellStyle name="Normal 3 3 2 3 2 2 2 3 2 2" xfId="36914" xr:uid="{00000000-0005-0000-0000-0000F2230000}"/>
    <cellStyle name="Normal 3 3 2 3 2 2 2 3 3" xfId="21130" xr:uid="{00000000-0005-0000-0000-0000F3230000}"/>
    <cellStyle name="Normal 3 3 2 3 2 2 2 3 3 2" xfId="44803" xr:uid="{00000000-0005-0000-0000-0000F4230000}"/>
    <cellStyle name="Normal 3 3 2 3 2 2 2 3 4" xfId="29025" xr:uid="{00000000-0005-0000-0000-0000F5230000}"/>
    <cellStyle name="Normal 3 3 2 3 2 2 2 4" xfId="9296" xr:uid="{00000000-0005-0000-0000-0000F6230000}"/>
    <cellStyle name="Normal 3 3 2 3 2 2 2 4 2" xfId="32969" xr:uid="{00000000-0005-0000-0000-0000F7230000}"/>
    <cellStyle name="Normal 3 3 2 3 2 2 2 5" xfId="17185" xr:uid="{00000000-0005-0000-0000-0000F8230000}"/>
    <cellStyle name="Normal 3 3 2 3 2 2 2 5 2" xfId="40858" xr:uid="{00000000-0005-0000-0000-0000F9230000}"/>
    <cellStyle name="Normal 3 3 2 3 2 2 2 6" xfId="25830" xr:uid="{00000000-0005-0000-0000-0000FA230000}"/>
    <cellStyle name="Normal 3 3 2 3 2 2 3" xfId="2723" xr:uid="{00000000-0005-0000-0000-0000FB230000}"/>
    <cellStyle name="Normal 3 3 2 3 2 2 3 2" xfId="6668" xr:uid="{00000000-0005-0000-0000-0000FC230000}"/>
    <cellStyle name="Normal 3 3 2 3 2 2 3 2 2" xfId="14557" xr:uid="{00000000-0005-0000-0000-0000FD230000}"/>
    <cellStyle name="Normal 3 3 2 3 2 2 3 2 2 2" xfId="38230" xr:uid="{00000000-0005-0000-0000-0000FE230000}"/>
    <cellStyle name="Normal 3 3 2 3 2 2 3 2 3" xfId="22446" xr:uid="{00000000-0005-0000-0000-0000FF230000}"/>
    <cellStyle name="Normal 3 3 2 3 2 2 3 2 3 2" xfId="46119" xr:uid="{00000000-0005-0000-0000-000000240000}"/>
    <cellStyle name="Normal 3 3 2 3 2 2 3 2 4" xfId="30341" xr:uid="{00000000-0005-0000-0000-000001240000}"/>
    <cellStyle name="Normal 3 3 2 3 2 2 3 3" xfId="10173" xr:uid="{00000000-0005-0000-0000-000002240000}"/>
    <cellStyle name="Normal 3 3 2 3 2 2 3 3 2" xfId="33846" xr:uid="{00000000-0005-0000-0000-000003240000}"/>
    <cellStyle name="Normal 3 3 2 3 2 2 3 4" xfId="18062" xr:uid="{00000000-0005-0000-0000-000004240000}"/>
    <cellStyle name="Normal 3 3 2 3 2 2 3 4 2" xfId="41735" xr:uid="{00000000-0005-0000-0000-000005240000}"/>
    <cellStyle name="Normal 3 3 2 3 2 2 3 5" xfId="26396" xr:uid="{00000000-0005-0000-0000-000006240000}"/>
    <cellStyle name="Normal 3 3 2 3 2 2 4" xfId="4476" xr:uid="{00000000-0005-0000-0000-000007240000}"/>
    <cellStyle name="Normal 3 3 2 3 2 2 4 2" xfId="12365" xr:uid="{00000000-0005-0000-0000-000008240000}"/>
    <cellStyle name="Normal 3 3 2 3 2 2 4 2 2" xfId="36038" xr:uid="{00000000-0005-0000-0000-000009240000}"/>
    <cellStyle name="Normal 3 3 2 3 2 2 4 3" xfId="20254" xr:uid="{00000000-0005-0000-0000-00000A240000}"/>
    <cellStyle name="Normal 3 3 2 3 2 2 4 3 2" xfId="43927" xr:uid="{00000000-0005-0000-0000-00000B240000}"/>
    <cellStyle name="Normal 3 3 2 3 2 2 4 4" xfId="28149" xr:uid="{00000000-0005-0000-0000-00000C240000}"/>
    <cellStyle name="Normal 3 3 2 3 2 2 5" xfId="8420" xr:uid="{00000000-0005-0000-0000-00000D240000}"/>
    <cellStyle name="Normal 3 3 2 3 2 2 5 2" xfId="32093" xr:uid="{00000000-0005-0000-0000-00000E240000}"/>
    <cellStyle name="Normal 3 3 2 3 2 2 6" xfId="16309" xr:uid="{00000000-0005-0000-0000-00000F240000}"/>
    <cellStyle name="Normal 3 3 2 3 2 2 6 2" xfId="39982" xr:uid="{00000000-0005-0000-0000-000010240000}"/>
    <cellStyle name="Normal 3 3 2 3 2 2 7" xfId="24954" xr:uid="{00000000-0005-0000-0000-000011240000}"/>
    <cellStyle name="Normal 3 3 2 3 2 3" xfId="1719" xr:uid="{00000000-0005-0000-0000-000012240000}"/>
    <cellStyle name="Normal 3 3 2 3 2 3 2" xfId="3161" xr:uid="{00000000-0005-0000-0000-000013240000}"/>
    <cellStyle name="Normal 3 3 2 3 2 3 2 2" xfId="7106" xr:uid="{00000000-0005-0000-0000-000014240000}"/>
    <cellStyle name="Normal 3 3 2 3 2 3 2 2 2" xfId="14995" xr:uid="{00000000-0005-0000-0000-000015240000}"/>
    <cellStyle name="Normal 3 3 2 3 2 3 2 2 2 2" xfId="38668" xr:uid="{00000000-0005-0000-0000-000016240000}"/>
    <cellStyle name="Normal 3 3 2 3 2 3 2 2 3" xfId="22884" xr:uid="{00000000-0005-0000-0000-000017240000}"/>
    <cellStyle name="Normal 3 3 2 3 2 3 2 2 3 2" xfId="46557" xr:uid="{00000000-0005-0000-0000-000018240000}"/>
    <cellStyle name="Normal 3 3 2 3 2 3 2 2 4" xfId="30779" xr:uid="{00000000-0005-0000-0000-000019240000}"/>
    <cellStyle name="Normal 3 3 2 3 2 3 2 3" xfId="10611" xr:uid="{00000000-0005-0000-0000-00001A240000}"/>
    <cellStyle name="Normal 3 3 2 3 2 3 2 3 2" xfId="34284" xr:uid="{00000000-0005-0000-0000-00001B240000}"/>
    <cellStyle name="Normal 3 3 2 3 2 3 2 4" xfId="18500" xr:uid="{00000000-0005-0000-0000-00001C240000}"/>
    <cellStyle name="Normal 3 3 2 3 2 3 2 4 2" xfId="42173" xr:uid="{00000000-0005-0000-0000-00001D240000}"/>
    <cellStyle name="Normal 3 3 2 3 2 3 2 5" xfId="26834" xr:uid="{00000000-0005-0000-0000-00001E240000}"/>
    <cellStyle name="Normal 3 3 2 3 2 3 3" xfId="4914" xr:uid="{00000000-0005-0000-0000-00001F240000}"/>
    <cellStyle name="Normal 3 3 2 3 2 3 3 2" xfId="12803" xr:uid="{00000000-0005-0000-0000-000020240000}"/>
    <cellStyle name="Normal 3 3 2 3 2 3 3 2 2" xfId="36476" xr:uid="{00000000-0005-0000-0000-000021240000}"/>
    <cellStyle name="Normal 3 3 2 3 2 3 3 3" xfId="20692" xr:uid="{00000000-0005-0000-0000-000022240000}"/>
    <cellStyle name="Normal 3 3 2 3 2 3 3 3 2" xfId="44365" xr:uid="{00000000-0005-0000-0000-000023240000}"/>
    <cellStyle name="Normal 3 3 2 3 2 3 3 4" xfId="28587" xr:uid="{00000000-0005-0000-0000-000024240000}"/>
    <cellStyle name="Normal 3 3 2 3 2 3 4" xfId="8858" xr:uid="{00000000-0005-0000-0000-000025240000}"/>
    <cellStyle name="Normal 3 3 2 3 2 3 4 2" xfId="32531" xr:uid="{00000000-0005-0000-0000-000026240000}"/>
    <cellStyle name="Normal 3 3 2 3 2 3 5" xfId="16747" xr:uid="{00000000-0005-0000-0000-000027240000}"/>
    <cellStyle name="Normal 3 3 2 3 2 3 5 2" xfId="40420" xr:uid="{00000000-0005-0000-0000-000028240000}"/>
    <cellStyle name="Normal 3 3 2 3 2 3 6" xfId="25392" xr:uid="{00000000-0005-0000-0000-000029240000}"/>
    <cellStyle name="Normal 3 3 2 3 2 4" xfId="1179" xr:uid="{00000000-0005-0000-0000-00002A240000}"/>
    <cellStyle name="Normal 3 3 2 3 2 4 2" xfId="6127" xr:uid="{00000000-0005-0000-0000-00002B240000}"/>
    <cellStyle name="Normal 3 3 2 3 2 4 2 2" xfId="14016" xr:uid="{00000000-0005-0000-0000-00002C240000}"/>
    <cellStyle name="Normal 3 3 2 3 2 4 2 2 2" xfId="37689" xr:uid="{00000000-0005-0000-0000-00002D240000}"/>
    <cellStyle name="Normal 3 3 2 3 2 4 2 3" xfId="21905" xr:uid="{00000000-0005-0000-0000-00002E240000}"/>
    <cellStyle name="Normal 3 3 2 3 2 4 2 3 2" xfId="45578" xr:uid="{00000000-0005-0000-0000-00002F240000}"/>
    <cellStyle name="Normal 3 3 2 3 2 4 2 4" xfId="29800" xr:uid="{00000000-0005-0000-0000-000030240000}"/>
    <cellStyle name="Normal 3 3 2 3 2 4 3" xfId="11824" xr:uid="{00000000-0005-0000-0000-000031240000}"/>
    <cellStyle name="Normal 3 3 2 3 2 4 3 2" xfId="35497" xr:uid="{00000000-0005-0000-0000-000032240000}"/>
    <cellStyle name="Normal 3 3 2 3 2 4 4" xfId="19713" xr:uid="{00000000-0005-0000-0000-000033240000}"/>
    <cellStyle name="Normal 3 3 2 3 2 4 4 2" xfId="43386" xr:uid="{00000000-0005-0000-0000-000034240000}"/>
    <cellStyle name="Normal 3 3 2 3 2 4 5" xfId="24852" xr:uid="{00000000-0005-0000-0000-000035240000}"/>
    <cellStyle name="Normal 3 3 2 3 2 5" xfId="740" xr:uid="{00000000-0005-0000-0000-000036240000}"/>
    <cellStyle name="Normal 3 3 2 3 2 5 2" xfId="6566" xr:uid="{00000000-0005-0000-0000-000037240000}"/>
    <cellStyle name="Normal 3 3 2 3 2 5 2 2" xfId="14455" xr:uid="{00000000-0005-0000-0000-000038240000}"/>
    <cellStyle name="Normal 3 3 2 3 2 5 2 2 2" xfId="38128" xr:uid="{00000000-0005-0000-0000-000039240000}"/>
    <cellStyle name="Normal 3 3 2 3 2 5 2 3" xfId="22344" xr:uid="{00000000-0005-0000-0000-00003A240000}"/>
    <cellStyle name="Normal 3 3 2 3 2 5 2 3 2" xfId="46017" xr:uid="{00000000-0005-0000-0000-00003B240000}"/>
    <cellStyle name="Normal 3 3 2 3 2 5 2 4" xfId="30239" xr:uid="{00000000-0005-0000-0000-00003C240000}"/>
    <cellStyle name="Normal 3 3 2 3 2 5 3" xfId="10071" xr:uid="{00000000-0005-0000-0000-00003D240000}"/>
    <cellStyle name="Normal 3 3 2 3 2 5 3 2" xfId="33744" xr:uid="{00000000-0005-0000-0000-00003E240000}"/>
    <cellStyle name="Normal 3 3 2 3 2 5 4" xfId="17960" xr:uid="{00000000-0005-0000-0000-00003F240000}"/>
    <cellStyle name="Normal 3 3 2 3 2 5 4 2" xfId="41633" xr:uid="{00000000-0005-0000-0000-000040240000}"/>
    <cellStyle name="Normal 3 3 2 3 2 5 5" xfId="24413" xr:uid="{00000000-0005-0000-0000-000041240000}"/>
    <cellStyle name="Normal 3 3 2 3 2 6" xfId="4374" xr:uid="{00000000-0005-0000-0000-000042240000}"/>
    <cellStyle name="Normal 3 3 2 3 2 6 2" xfId="12263" xr:uid="{00000000-0005-0000-0000-000043240000}"/>
    <cellStyle name="Normal 3 3 2 3 2 6 2 2" xfId="35936" xr:uid="{00000000-0005-0000-0000-000044240000}"/>
    <cellStyle name="Normal 3 3 2 3 2 6 3" xfId="20152" xr:uid="{00000000-0005-0000-0000-000045240000}"/>
    <cellStyle name="Normal 3 3 2 3 2 6 3 2" xfId="43825" xr:uid="{00000000-0005-0000-0000-000046240000}"/>
    <cellStyle name="Normal 3 3 2 3 2 6 4" xfId="28047" xr:uid="{00000000-0005-0000-0000-000047240000}"/>
    <cellStyle name="Normal 3 3 2 3 2 7" xfId="8318" xr:uid="{00000000-0005-0000-0000-000048240000}"/>
    <cellStyle name="Normal 3 3 2 3 2 7 2" xfId="31991" xr:uid="{00000000-0005-0000-0000-000049240000}"/>
    <cellStyle name="Normal 3 3 2 3 2 8" xfId="16207" xr:uid="{00000000-0005-0000-0000-00004A240000}"/>
    <cellStyle name="Normal 3 3 2 3 2 8 2" xfId="39880" xr:uid="{00000000-0005-0000-0000-00004B240000}"/>
    <cellStyle name="Normal 3 3 2 3 2 9" xfId="23970" xr:uid="{00000000-0005-0000-0000-00004C240000}"/>
    <cellStyle name="Normal 3 3 2 3 3" xfId="598" xr:uid="{00000000-0005-0000-0000-00004D240000}"/>
    <cellStyle name="Normal 3 3 2 3 3 2" xfId="1617" xr:uid="{00000000-0005-0000-0000-00004E240000}"/>
    <cellStyle name="Normal 3 3 2 3 3 2 2" xfId="2493" xr:uid="{00000000-0005-0000-0000-00004F240000}"/>
    <cellStyle name="Normal 3 3 2 3 3 2 2 2" xfId="3935" xr:uid="{00000000-0005-0000-0000-000050240000}"/>
    <cellStyle name="Normal 3 3 2 3 3 2 2 2 2" xfId="7880" xr:uid="{00000000-0005-0000-0000-000051240000}"/>
    <cellStyle name="Normal 3 3 2 3 3 2 2 2 2 2" xfId="15769" xr:uid="{00000000-0005-0000-0000-000052240000}"/>
    <cellStyle name="Normal 3 3 2 3 3 2 2 2 2 2 2" xfId="39442" xr:uid="{00000000-0005-0000-0000-000053240000}"/>
    <cellStyle name="Normal 3 3 2 3 3 2 2 2 2 3" xfId="23658" xr:uid="{00000000-0005-0000-0000-000054240000}"/>
    <cellStyle name="Normal 3 3 2 3 3 2 2 2 2 3 2" xfId="47331" xr:uid="{00000000-0005-0000-0000-000055240000}"/>
    <cellStyle name="Normal 3 3 2 3 3 2 2 2 2 4" xfId="31553" xr:uid="{00000000-0005-0000-0000-000056240000}"/>
    <cellStyle name="Normal 3 3 2 3 3 2 2 2 3" xfId="11385" xr:uid="{00000000-0005-0000-0000-000057240000}"/>
    <cellStyle name="Normal 3 3 2 3 3 2 2 2 3 2" xfId="35058" xr:uid="{00000000-0005-0000-0000-000058240000}"/>
    <cellStyle name="Normal 3 3 2 3 3 2 2 2 4" xfId="19274" xr:uid="{00000000-0005-0000-0000-000059240000}"/>
    <cellStyle name="Normal 3 3 2 3 3 2 2 2 4 2" xfId="42947" xr:uid="{00000000-0005-0000-0000-00005A240000}"/>
    <cellStyle name="Normal 3 3 2 3 3 2 2 2 5" xfId="27608" xr:uid="{00000000-0005-0000-0000-00005B240000}"/>
    <cellStyle name="Normal 3 3 2 3 3 2 2 3" xfId="5688" xr:uid="{00000000-0005-0000-0000-00005C240000}"/>
    <cellStyle name="Normal 3 3 2 3 3 2 2 3 2" xfId="13577" xr:uid="{00000000-0005-0000-0000-00005D240000}"/>
    <cellStyle name="Normal 3 3 2 3 3 2 2 3 2 2" xfId="37250" xr:uid="{00000000-0005-0000-0000-00005E240000}"/>
    <cellStyle name="Normal 3 3 2 3 3 2 2 3 3" xfId="21466" xr:uid="{00000000-0005-0000-0000-00005F240000}"/>
    <cellStyle name="Normal 3 3 2 3 3 2 2 3 3 2" xfId="45139" xr:uid="{00000000-0005-0000-0000-000060240000}"/>
    <cellStyle name="Normal 3 3 2 3 3 2 2 3 4" xfId="29361" xr:uid="{00000000-0005-0000-0000-000061240000}"/>
    <cellStyle name="Normal 3 3 2 3 3 2 2 4" xfId="9632" xr:uid="{00000000-0005-0000-0000-000062240000}"/>
    <cellStyle name="Normal 3 3 2 3 3 2 2 4 2" xfId="33305" xr:uid="{00000000-0005-0000-0000-000063240000}"/>
    <cellStyle name="Normal 3 3 2 3 3 2 2 5" xfId="17521" xr:uid="{00000000-0005-0000-0000-000064240000}"/>
    <cellStyle name="Normal 3 3 2 3 3 2 2 5 2" xfId="41194" xr:uid="{00000000-0005-0000-0000-000065240000}"/>
    <cellStyle name="Normal 3 3 2 3 3 2 2 6" xfId="26166" xr:uid="{00000000-0005-0000-0000-000066240000}"/>
    <cellStyle name="Normal 3 3 2 3 3 2 3" xfId="3059" xr:uid="{00000000-0005-0000-0000-000067240000}"/>
    <cellStyle name="Normal 3 3 2 3 3 2 3 2" xfId="7004" xr:uid="{00000000-0005-0000-0000-000068240000}"/>
    <cellStyle name="Normal 3 3 2 3 3 2 3 2 2" xfId="14893" xr:uid="{00000000-0005-0000-0000-000069240000}"/>
    <cellStyle name="Normal 3 3 2 3 3 2 3 2 2 2" xfId="38566" xr:uid="{00000000-0005-0000-0000-00006A240000}"/>
    <cellStyle name="Normal 3 3 2 3 3 2 3 2 3" xfId="22782" xr:uid="{00000000-0005-0000-0000-00006B240000}"/>
    <cellStyle name="Normal 3 3 2 3 3 2 3 2 3 2" xfId="46455" xr:uid="{00000000-0005-0000-0000-00006C240000}"/>
    <cellStyle name="Normal 3 3 2 3 3 2 3 2 4" xfId="30677" xr:uid="{00000000-0005-0000-0000-00006D240000}"/>
    <cellStyle name="Normal 3 3 2 3 3 2 3 3" xfId="10509" xr:uid="{00000000-0005-0000-0000-00006E240000}"/>
    <cellStyle name="Normal 3 3 2 3 3 2 3 3 2" xfId="34182" xr:uid="{00000000-0005-0000-0000-00006F240000}"/>
    <cellStyle name="Normal 3 3 2 3 3 2 3 4" xfId="18398" xr:uid="{00000000-0005-0000-0000-000070240000}"/>
    <cellStyle name="Normal 3 3 2 3 3 2 3 4 2" xfId="42071" xr:uid="{00000000-0005-0000-0000-000071240000}"/>
    <cellStyle name="Normal 3 3 2 3 3 2 3 5" xfId="26732" xr:uid="{00000000-0005-0000-0000-000072240000}"/>
    <cellStyle name="Normal 3 3 2 3 3 2 4" xfId="4812" xr:uid="{00000000-0005-0000-0000-000073240000}"/>
    <cellStyle name="Normal 3 3 2 3 3 2 4 2" xfId="12701" xr:uid="{00000000-0005-0000-0000-000074240000}"/>
    <cellStyle name="Normal 3 3 2 3 3 2 4 2 2" xfId="36374" xr:uid="{00000000-0005-0000-0000-000075240000}"/>
    <cellStyle name="Normal 3 3 2 3 3 2 4 3" xfId="20590" xr:uid="{00000000-0005-0000-0000-000076240000}"/>
    <cellStyle name="Normal 3 3 2 3 3 2 4 3 2" xfId="44263" xr:uid="{00000000-0005-0000-0000-000077240000}"/>
    <cellStyle name="Normal 3 3 2 3 3 2 4 4" xfId="28485" xr:uid="{00000000-0005-0000-0000-000078240000}"/>
    <cellStyle name="Normal 3 3 2 3 3 2 5" xfId="8756" xr:uid="{00000000-0005-0000-0000-000079240000}"/>
    <cellStyle name="Normal 3 3 2 3 3 2 5 2" xfId="32429" xr:uid="{00000000-0005-0000-0000-00007A240000}"/>
    <cellStyle name="Normal 3 3 2 3 3 2 6" xfId="16645" xr:uid="{00000000-0005-0000-0000-00007B240000}"/>
    <cellStyle name="Normal 3 3 2 3 3 2 6 2" xfId="40318" xr:uid="{00000000-0005-0000-0000-00007C240000}"/>
    <cellStyle name="Normal 3 3 2 3 3 2 7" xfId="25290" xr:uid="{00000000-0005-0000-0000-00007D240000}"/>
    <cellStyle name="Normal 3 3 2 3 3 3" xfId="2055" xr:uid="{00000000-0005-0000-0000-00007E240000}"/>
    <cellStyle name="Normal 3 3 2 3 3 3 2" xfId="3497" xr:uid="{00000000-0005-0000-0000-00007F240000}"/>
    <cellStyle name="Normal 3 3 2 3 3 3 2 2" xfId="7442" xr:uid="{00000000-0005-0000-0000-000080240000}"/>
    <cellStyle name="Normal 3 3 2 3 3 3 2 2 2" xfId="15331" xr:uid="{00000000-0005-0000-0000-000081240000}"/>
    <cellStyle name="Normal 3 3 2 3 3 3 2 2 2 2" xfId="39004" xr:uid="{00000000-0005-0000-0000-000082240000}"/>
    <cellStyle name="Normal 3 3 2 3 3 3 2 2 3" xfId="23220" xr:uid="{00000000-0005-0000-0000-000083240000}"/>
    <cellStyle name="Normal 3 3 2 3 3 3 2 2 3 2" xfId="46893" xr:uid="{00000000-0005-0000-0000-000084240000}"/>
    <cellStyle name="Normal 3 3 2 3 3 3 2 2 4" xfId="31115" xr:uid="{00000000-0005-0000-0000-000085240000}"/>
    <cellStyle name="Normal 3 3 2 3 3 3 2 3" xfId="10947" xr:uid="{00000000-0005-0000-0000-000086240000}"/>
    <cellStyle name="Normal 3 3 2 3 3 3 2 3 2" xfId="34620" xr:uid="{00000000-0005-0000-0000-000087240000}"/>
    <cellStyle name="Normal 3 3 2 3 3 3 2 4" xfId="18836" xr:uid="{00000000-0005-0000-0000-000088240000}"/>
    <cellStyle name="Normal 3 3 2 3 3 3 2 4 2" xfId="42509" xr:uid="{00000000-0005-0000-0000-000089240000}"/>
    <cellStyle name="Normal 3 3 2 3 3 3 2 5" xfId="27170" xr:uid="{00000000-0005-0000-0000-00008A240000}"/>
    <cellStyle name="Normal 3 3 2 3 3 3 3" xfId="5250" xr:uid="{00000000-0005-0000-0000-00008B240000}"/>
    <cellStyle name="Normal 3 3 2 3 3 3 3 2" xfId="13139" xr:uid="{00000000-0005-0000-0000-00008C240000}"/>
    <cellStyle name="Normal 3 3 2 3 3 3 3 2 2" xfId="36812" xr:uid="{00000000-0005-0000-0000-00008D240000}"/>
    <cellStyle name="Normal 3 3 2 3 3 3 3 3" xfId="21028" xr:uid="{00000000-0005-0000-0000-00008E240000}"/>
    <cellStyle name="Normal 3 3 2 3 3 3 3 3 2" xfId="44701" xr:uid="{00000000-0005-0000-0000-00008F240000}"/>
    <cellStyle name="Normal 3 3 2 3 3 3 3 4" xfId="28923" xr:uid="{00000000-0005-0000-0000-000090240000}"/>
    <cellStyle name="Normal 3 3 2 3 3 3 4" xfId="9194" xr:uid="{00000000-0005-0000-0000-000091240000}"/>
    <cellStyle name="Normal 3 3 2 3 3 3 4 2" xfId="32867" xr:uid="{00000000-0005-0000-0000-000092240000}"/>
    <cellStyle name="Normal 3 3 2 3 3 3 5" xfId="17083" xr:uid="{00000000-0005-0000-0000-000093240000}"/>
    <cellStyle name="Normal 3 3 2 3 3 3 5 2" xfId="40756" xr:uid="{00000000-0005-0000-0000-000094240000}"/>
    <cellStyle name="Normal 3 3 2 3 3 3 6" xfId="25728" xr:uid="{00000000-0005-0000-0000-000095240000}"/>
    <cellStyle name="Normal 3 3 2 3 3 4" xfId="1037" xr:uid="{00000000-0005-0000-0000-000096240000}"/>
    <cellStyle name="Normal 3 3 2 3 3 4 2" xfId="5985" xr:uid="{00000000-0005-0000-0000-000097240000}"/>
    <cellStyle name="Normal 3 3 2 3 3 4 2 2" xfId="13874" xr:uid="{00000000-0005-0000-0000-000098240000}"/>
    <cellStyle name="Normal 3 3 2 3 3 4 2 2 2" xfId="37547" xr:uid="{00000000-0005-0000-0000-000099240000}"/>
    <cellStyle name="Normal 3 3 2 3 3 4 2 3" xfId="21763" xr:uid="{00000000-0005-0000-0000-00009A240000}"/>
    <cellStyle name="Normal 3 3 2 3 3 4 2 3 2" xfId="45436" xr:uid="{00000000-0005-0000-0000-00009B240000}"/>
    <cellStyle name="Normal 3 3 2 3 3 4 2 4" xfId="29658" xr:uid="{00000000-0005-0000-0000-00009C240000}"/>
    <cellStyle name="Normal 3 3 2 3 3 4 3" xfId="11682" xr:uid="{00000000-0005-0000-0000-00009D240000}"/>
    <cellStyle name="Normal 3 3 2 3 3 4 3 2" xfId="35355" xr:uid="{00000000-0005-0000-0000-00009E240000}"/>
    <cellStyle name="Normal 3 3 2 3 3 4 4" xfId="19571" xr:uid="{00000000-0005-0000-0000-00009F240000}"/>
    <cellStyle name="Normal 3 3 2 3 3 4 4 2" xfId="43244" xr:uid="{00000000-0005-0000-0000-0000A0240000}"/>
    <cellStyle name="Normal 3 3 2 3 3 4 5" xfId="24710" xr:uid="{00000000-0005-0000-0000-0000A1240000}"/>
    <cellStyle name="Normal 3 3 2 3 3 5" xfId="2655" xr:uid="{00000000-0005-0000-0000-0000A2240000}"/>
    <cellStyle name="Normal 3 3 2 3 3 5 2" xfId="6424" xr:uid="{00000000-0005-0000-0000-0000A3240000}"/>
    <cellStyle name="Normal 3 3 2 3 3 5 2 2" xfId="14313" xr:uid="{00000000-0005-0000-0000-0000A4240000}"/>
    <cellStyle name="Normal 3 3 2 3 3 5 2 2 2" xfId="37986" xr:uid="{00000000-0005-0000-0000-0000A5240000}"/>
    <cellStyle name="Normal 3 3 2 3 3 5 2 3" xfId="22202" xr:uid="{00000000-0005-0000-0000-0000A6240000}"/>
    <cellStyle name="Normal 3 3 2 3 3 5 2 3 2" xfId="45875" xr:uid="{00000000-0005-0000-0000-0000A7240000}"/>
    <cellStyle name="Normal 3 3 2 3 3 5 2 4" xfId="30097" xr:uid="{00000000-0005-0000-0000-0000A8240000}"/>
    <cellStyle name="Normal 3 3 2 3 3 5 3" xfId="9929" xr:uid="{00000000-0005-0000-0000-0000A9240000}"/>
    <cellStyle name="Normal 3 3 2 3 3 5 3 2" xfId="33602" xr:uid="{00000000-0005-0000-0000-0000AA240000}"/>
    <cellStyle name="Normal 3 3 2 3 3 5 4" xfId="17818" xr:uid="{00000000-0005-0000-0000-0000AB240000}"/>
    <cellStyle name="Normal 3 3 2 3 3 5 4 2" xfId="41491" xr:uid="{00000000-0005-0000-0000-0000AC240000}"/>
    <cellStyle name="Normal 3 3 2 3 3 5 5" xfId="26328" xr:uid="{00000000-0005-0000-0000-0000AD240000}"/>
    <cellStyle name="Normal 3 3 2 3 3 6" xfId="4232" xr:uid="{00000000-0005-0000-0000-0000AE240000}"/>
    <cellStyle name="Normal 3 3 2 3 3 6 2" xfId="12121" xr:uid="{00000000-0005-0000-0000-0000AF240000}"/>
    <cellStyle name="Normal 3 3 2 3 3 6 2 2" xfId="35794" xr:uid="{00000000-0005-0000-0000-0000B0240000}"/>
    <cellStyle name="Normal 3 3 2 3 3 6 3" xfId="20010" xr:uid="{00000000-0005-0000-0000-0000B1240000}"/>
    <cellStyle name="Normal 3 3 2 3 3 6 3 2" xfId="43683" xr:uid="{00000000-0005-0000-0000-0000B2240000}"/>
    <cellStyle name="Normal 3 3 2 3 3 6 4" xfId="27905" xr:uid="{00000000-0005-0000-0000-0000B3240000}"/>
    <cellStyle name="Normal 3 3 2 3 3 7" xfId="8176" xr:uid="{00000000-0005-0000-0000-0000B4240000}"/>
    <cellStyle name="Normal 3 3 2 3 3 7 2" xfId="31849" xr:uid="{00000000-0005-0000-0000-0000B5240000}"/>
    <cellStyle name="Normal 3 3 2 3 3 8" xfId="16065" xr:uid="{00000000-0005-0000-0000-0000B6240000}"/>
    <cellStyle name="Normal 3 3 2 3 3 8 2" xfId="39738" xr:uid="{00000000-0005-0000-0000-0000B7240000}"/>
    <cellStyle name="Normal 3 3 2 3 3 9" xfId="24271" xr:uid="{00000000-0005-0000-0000-0000B8240000}"/>
    <cellStyle name="Normal 3 3 2 3 4" xfId="1280" xr:uid="{00000000-0005-0000-0000-0000B9240000}"/>
    <cellStyle name="Normal 3 3 2 3 4 2" xfId="2156" xr:uid="{00000000-0005-0000-0000-0000BA240000}"/>
    <cellStyle name="Normal 3 3 2 3 4 2 2" xfId="3598" xr:uid="{00000000-0005-0000-0000-0000BB240000}"/>
    <cellStyle name="Normal 3 3 2 3 4 2 2 2" xfId="7543" xr:uid="{00000000-0005-0000-0000-0000BC240000}"/>
    <cellStyle name="Normal 3 3 2 3 4 2 2 2 2" xfId="15432" xr:uid="{00000000-0005-0000-0000-0000BD240000}"/>
    <cellStyle name="Normal 3 3 2 3 4 2 2 2 2 2" xfId="39105" xr:uid="{00000000-0005-0000-0000-0000BE240000}"/>
    <cellStyle name="Normal 3 3 2 3 4 2 2 2 3" xfId="23321" xr:uid="{00000000-0005-0000-0000-0000BF240000}"/>
    <cellStyle name="Normal 3 3 2 3 4 2 2 2 3 2" xfId="46994" xr:uid="{00000000-0005-0000-0000-0000C0240000}"/>
    <cellStyle name="Normal 3 3 2 3 4 2 2 2 4" xfId="31216" xr:uid="{00000000-0005-0000-0000-0000C1240000}"/>
    <cellStyle name="Normal 3 3 2 3 4 2 2 3" xfId="11048" xr:uid="{00000000-0005-0000-0000-0000C2240000}"/>
    <cellStyle name="Normal 3 3 2 3 4 2 2 3 2" xfId="34721" xr:uid="{00000000-0005-0000-0000-0000C3240000}"/>
    <cellStyle name="Normal 3 3 2 3 4 2 2 4" xfId="18937" xr:uid="{00000000-0005-0000-0000-0000C4240000}"/>
    <cellStyle name="Normal 3 3 2 3 4 2 2 4 2" xfId="42610" xr:uid="{00000000-0005-0000-0000-0000C5240000}"/>
    <cellStyle name="Normal 3 3 2 3 4 2 2 5" xfId="27271" xr:uid="{00000000-0005-0000-0000-0000C6240000}"/>
    <cellStyle name="Normal 3 3 2 3 4 2 3" xfId="5351" xr:uid="{00000000-0005-0000-0000-0000C7240000}"/>
    <cellStyle name="Normal 3 3 2 3 4 2 3 2" xfId="13240" xr:uid="{00000000-0005-0000-0000-0000C8240000}"/>
    <cellStyle name="Normal 3 3 2 3 4 2 3 2 2" xfId="36913" xr:uid="{00000000-0005-0000-0000-0000C9240000}"/>
    <cellStyle name="Normal 3 3 2 3 4 2 3 3" xfId="21129" xr:uid="{00000000-0005-0000-0000-0000CA240000}"/>
    <cellStyle name="Normal 3 3 2 3 4 2 3 3 2" xfId="44802" xr:uid="{00000000-0005-0000-0000-0000CB240000}"/>
    <cellStyle name="Normal 3 3 2 3 4 2 3 4" xfId="29024" xr:uid="{00000000-0005-0000-0000-0000CC240000}"/>
    <cellStyle name="Normal 3 3 2 3 4 2 4" xfId="9295" xr:uid="{00000000-0005-0000-0000-0000CD240000}"/>
    <cellStyle name="Normal 3 3 2 3 4 2 4 2" xfId="32968" xr:uid="{00000000-0005-0000-0000-0000CE240000}"/>
    <cellStyle name="Normal 3 3 2 3 4 2 5" xfId="17184" xr:uid="{00000000-0005-0000-0000-0000CF240000}"/>
    <cellStyle name="Normal 3 3 2 3 4 2 5 2" xfId="40857" xr:uid="{00000000-0005-0000-0000-0000D0240000}"/>
    <cellStyle name="Normal 3 3 2 3 4 2 6" xfId="25829" xr:uid="{00000000-0005-0000-0000-0000D1240000}"/>
    <cellStyle name="Normal 3 3 2 3 4 3" xfId="2722" xr:uid="{00000000-0005-0000-0000-0000D2240000}"/>
    <cellStyle name="Normal 3 3 2 3 4 3 2" xfId="6667" xr:uid="{00000000-0005-0000-0000-0000D3240000}"/>
    <cellStyle name="Normal 3 3 2 3 4 3 2 2" xfId="14556" xr:uid="{00000000-0005-0000-0000-0000D4240000}"/>
    <cellStyle name="Normal 3 3 2 3 4 3 2 2 2" xfId="38229" xr:uid="{00000000-0005-0000-0000-0000D5240000}"/>
    <cellStyle name="Normal 3 3 2 3 4 3 2 3" xfId="22445" xr:uid="{00000000-0005-0000-0000-0000D6240000}"/>
    <cellStyle name="Normal 3 3 2 3 4 3 2 3 2" xfId="46118" xr:uid="{00000000-0005-0000-0000-0000D7240000}"/>
    <cellStyle name="Normal 3 3 2 3 4 3 2 4" xfId="30340" xr:uid="{00000000-0005-0000-0000-0000D8240000}"/>
    <cellStyle name="Normal 3 3 2 3 4 3 3" xfId="10172" xr:uid="{00000000-0005-0000-0000-0000D9240000}"/>
    <cellStyle name="Normal 3 3 2 3 4 3 3 2" xfId="33845" xr:uid="{00000000-0005-0000-0000-0000DA240000}"/>
    <cellStyle name="Normal 3 3 2 3 4 3 4" xfId="18061" xr:uid="{00000000-0005-0000-0000-0000DB240000}"/>
    <cellStyle name="Normal 3 3 2 3 4 3 4 2" xfId="41734" xr:uid="{00000000-0005-0000-0000-0000DC240000}"/>
    <cellStyle name="Normal 3 3 2 3 4 3 5" xfId="26395" xr:uid="{00000000-0005-0000-0000-0000DD240000}"/>
    <cellStyle name="Normal 3 3 2 3 4 4" xfId="4475" xr:uid="{00000000-0005-0000-0000-0000DE240000}"/>
    <cellStyle name="Normal 3 3 2 3 4 4 2" xfId="12364" xr:uid="{00000000-0005-0000-0000-0000DF240000}"/>
    <cellStyle name="Normal 3 3 2 3 4 4 2 2" xfId="36037" xr:uid="{00000000-0005-0000-0000-0000E0240000}"/>
    <cellStyle name="Normal 3 3 2 3 4 4 3" xfId="20253" xr:uid="{00000000-0005-0000-0000-0000E1240000}"/>
    <cellStyle name="Normal 3 3 2 3 4 4 3 2" xfId="43926" xr:uid="{00000000-0005-0000-0000-0000E2240000}"/>
    <cellStyle name="Normal 3 3 2 3 4 4 4" xfId="28148" xr:uid="{00000000-0005-0000-0000-0000E3240000}"/>
    <cellStyle name="Normal 3 3 2 3 4 5" xfId="8419" xr:uid="{00000000-0005-0000-0000-0000E4240000}"/>
    <cellStyle name="Normal 3 3 2 3 4 5 2" xfId="32092" xr:uid="{00000000-0005-0000-0000-0000E5240000}"/>
    <cellStyle name="Normal 3 3 2 3 4 6" xfId="16308" xr:uid="{00000000-0005-0000-0000-0000E6240000}"/>
    <cellStyle name="Normal 3 3 2 3 4 6 2" xfId="39981" xr:uid="{00000000-0005-0000-0000-0000E7240000}"/>
    <cellStyle name="Normal 3 3 2 3 4 7" xfId="24953" xr:uid="{00000000-0005-0000-0000-0000E8240000}"/>
    <cellStyle name="Normal 3 3 2 3 5" xfId="1718" xr:uid="{00000000-0005-0000-0000-0000E9240000}"/>
    <cellStyle name="Normal 3 3 2 3 5 2" xfId="3160" xr:uid="{00000000-0005-0000-0000-0000EA240000}"/>
    <cellStyle name="Normal 3 3 2 3 5 2 2" xfId="7105" xr:uid="{00000000-0005-0000-0000-0000EB240000}"/>
    <cellStyle name="Normal 3 3 2 3 5 2 2 2" xfId="14994" xr:uid="{00000000-0005-0000-0000-0000EC240000}"/>
    <cellStyle name="Normal 3 3 2 3 5 2 2 2 2" xfId="38667" xr:uid="{00000000-0005-0000-0000-0000ED240000}"/>
    <cellStyle name="Normal 3 3 2 3 5 2 2 3" xfId="22883" xr:uid="{00000000-0005-0000-0000-0000EE240000}"/>
    <cellStyle name="Normal 3 3 2 3 5 2 2 3 2" xfId="46556" xr:uid="{00000000-0005-0000-0000-0000EF240000}"/>
    <cellStyle name="Normal 3 3 2 3 5 2 2 4" xfId="30778" xr:uid="{00000000-0005-0000-0000-0000F0240000}"/>
    <cellStyle name="Normal 3 3 2 3 5 2 3" xfId="10610" xr:uid="{00000000-0005-0000-0000-0000F1240000}"/>
    <cellStyle name="Normal 3 3 2 3 5 2 3 2" xfId="34283" xr:uid="{00000000-0005-0000-0000-0000F2240000}"/>
    <cellStyle name="Normal 3 3 2 3 5 2 4" xfId="18499" xr:uid="{00000000-0005-0000-0000-0000F3240000}"/>
    <cellStyle name="Normal 3 3 2 3 5 2 4 2" xfId="42172" xr:uid="{00000000-0005-0000-0000-0000F4240000}"/>
    <cellStyle name="Normal 3 3 2 3 5 2 5" xfId="26833" xr:uid="{00000000-0005-0000-0000-0000F5240000}"/>
    <cellStyle name="Normal 3 3 2 3 5 3" xfId="4913" xr:uid="{00000000-0005-0000-0000-0000F6240000}"/>
    <cellStyle name="Normal 3 3 2 3 5 3 2" xfId="12802" xr:uid="{00000000-0005-0000-0000-0000F7240000}"/>
    <cellStyle name="Normal 3 3 2 3 5 3 2 2" xfId="36475" xr:uid="{00000000-0005-0000-0000-0000F8240000}"/>
    <cellStyle name="Normal 3 3 2 3 5 3 3" xfId="20691" xr:uid="{00000000-0005-0000-0000-0000F9240000}"/>
    <cellStyle name="Normal 3 3 2 3 5 3 3 2" xfId="44364" xr:uid="{00000000-0005-0000-0000-0000FA240000}"/>
    <cellStyle name="Normal 3 3 2 3 5 3 4" xfId="28586" xr:uid="{00000000-0005-0000-0000-0000FB240000}"/>
    <cellStyle name="Normal 3 3 2 3 5 4" xfId="8857" xr:uid="{00000000-0005-0000-0000-0000FC240000}"/>
    <cellStyle name="Normal 3 3 2 3 5 4 2" xfId="32530" xr:uid="{00000000-0005-0000-0000-0000FD240000}"/>
    <cellStyle name="Normal 3 3 2 3 5 5" xfId="16746" xr:uid="{00000000-0005-0000-0000-0000FE240000}"/>
    <cellStyle name="Normal 3 3 2 3 5 5 2" xfId="40419" xr:uid="{00000000-0005-0000-0000-0000FF240000}"/>
    <cellStyle name="Normal 3 3 2 3 5 6" xfId="25391" xr:uid="{00000000-0005-0000-0000-000000250000}"/>
    <cellStyle name="Normal 3 3 2 3 6" xfId="882" xr:uid="{00000000-0005-0000-0000-000001250000}"/>
    <cellStyle name="Normal 3 3 2 3 6 2" xfId="5830" xr:uid="{00000000-0005-0000-0000-000002250000}"/>
    <cellStyle name="Normal 3 3 2 3 6 2 2" xfId="13719" xr:uid="{00000000-0005-0000-0000-000003250000}"/>
    <cellStyle name="Normal 3 3 2 3 6 2 2 2" xfId="37392" xr:uid="{00000000-0005-0000-0000-000004250000}"/>
    <cellStyle name="Normal 3 3 2 3 6 2 3" xfId="21608" xr:uid="{00000000-0005-0000-0000-000005250000}"/>
    <cellStyle name="Normal 3 3 2 3 6 2 3 2" xfId="45281" xr:uid="{00000000-0005-0000-0000-000006250000}"/>
    <cellStyle name="Normal 3 3 2 3 6 2 4" xfId="29503" xr:uid="{00000000-0005-0000-0000-000007250000}"/>
    <cellStyle name="Normal 3 3 2 3 6 3" xfId="11527" xr:uid="{00000000-0005-0000-0000-000008250000}"/>
    <cellStyle name="Normal 3 3 2 3 6 3 2" xfId="35200" xr:uid="{00000000-0005-0000-0000-000009250000}"/>
    <cellStyle name="Normal 3 3 2 3 6 4" xfId="19416" xr:uid="{00000000-0005-0000-0000-00000A250000}"/>
    <cellStyle name="Normal 3 3 2 3 6 4 2" xfId="43089" xr:uid="{00000000-0005-0000-0000-00000B250000}"/>
    <cellStyle name="Normal 3 3 2 3 6 5" xfId="24555" xr:uid="{00000000-0005-0000-0000-00000C250000}"/>
    <cellStyle name="Normal 3 3 2 3 7" xfId="440" xr:uid="{00000000-0005-0000-0000-00000D250000}"/>
    <cellStyle name="Normal 3 3 2 3 7 2" xfId="6269" xr:uid="{00000000-0005-0000-0000-00000E250000}"/>
    <cellStyle name="Normal 3 3 2 3 7 2 2" xfId="14158" xr:uid="{00000000-0005-0000-0000-00000F250000}"/>
    <cellStyle name="Normal 3 3 2 3 7 2 2 2" xfId="37831" xr:uid="{00000000-0005-0000-0000-000010250000}"/>
    <cellStyle name="Normal 3 3 2 3 7 2 3" xfId="22047" xr:uid="{00000000-0005-0000-0000-000011250000}"/>
    <cellStyle name="Normal 3 3 2 3 7 2 3 2" xfId="45720" xr:uid="{00000000-0005-0000-0000-000012250000}"/>
    <cellStyle name="Normal 3 3 2 3 7 2 4" xfId="29942" xr:uid="{00000000-0005-0000-0000-000013250000}"/>
    <cellStyle name="Normal 3 3 2 3 7 3" xfId="9774" xr:uid="{00000000-0005-0000-0000-000014250000}"/>
    <cellStyle name="Normal 3 3 2 3 7 3 2" xfId="33447" xr:uid="{00000000-0005-0000-0000-000015250000}"/>
    <cellStyle name="Normal 3 3 2 3 7 4" xfId="17663" xr:uid="{00000000-0005-0000-0000-000016250000}"/>
    <cellStyle name="Normal 3 3 2 3 7 4 2" xfId="41336" xr:uid="{00000000-0005-0000-0000-000017250000}"/>
    <cellStyle name="Normal 3 3 2 3 7 5" xfId="24113" xr:uid="{00000000-0005-0000-0000-000018250000}"/>
    <cellStyle name="Normal 3 3 2 3 8" xfId="4077" xr:uid="{00000000-0005-0000-0000-000019250000}"/>
    <cellStyle name="Normal 3 3 2 3 8 2" xfId="11966" xr:uid="{00000000-0005-0000-0000-00001A250000}"/>
    <cellStyle name="Normal 3 3 2 3 8 2 2" xfId="35639" xr:uid="{00000000-0005-0000-0000-00001B250000}"/>
    <cellStyle name="Normal 3 3 2 3 8 3" xfId="19855" xr:uid="{00000000-0005-0000-0000-00001C250000}"/>
    <cellStyle name="Normal 3 3 2 3 8 3 2" xfId="43528" xr:uid="{00000000-0005-0000-0000-00001D250000}"/>
    <cellStyle name="Normal 3 3 2 3 8 4" xfId="27750" xr:uid="{00000000-0005-0000-0000-00001E250000}"/>
    <cellStyle name="Normal 3 3 2 3 9" xfId="8021" xr:uid="{00000000-0005-0000-0000-00001F250000}"/>
    <cellStyle name="Normal 3 3 2 3 9 2" xfId="31694" xr:uid="{00000000-0005-0000-0000-000020250000}"/>
    <cellStyle name="Normal 3 3 2 4" xfId="226" xr:uid="{00000000-0005-0000-0000-000021250000}"/>
    <cellStyle name="Normal 3 3 2 4 2" xfId="1282" xr:uid="{00000000-0005-0000-0000-000022250000}"/>
    <cellStyle name="Normal 3 3 2 4 2 2" xfId="2158" xr:uid="{00000000-0005-0000-0000-000023250000}"/>
    <cellStyle name="Normal 3 3 2 4 2 2 2" xfId="3600" xr:uid="{00000000-0005-0000-0000-000024250000}"/>
    <cellStyle name="Normal 3 3 2 4 2 2 2 2" xfId="7545" xr:uid="{00000000-0005-0000-0000-000025250000}"/>
    <cellStyle name="Normal 3 3 2 4 2 2 2 2 2" xfId="15434" xr:uid="{00000000-0005-0000-0000-000026250000}"/>
    <cellStyle name="Normal 3 3 2 4 2 2 2 2 2 2" xfId="39107" xr:uid="{00000000-0005-0000-0000-000027250000}"/>
    <cellStyle name="Normal 3 3 2 4 2 2 2 2 3" xfId="23323" xr:uid="{00000000-0005-0000-0000-000028250000}"/>
    <cellStyle name="Normal 3 3 2 4 2 2 2 2 3 2" xfId="46996" xr:uid="{00000000-0005-0000-0000-000029250000}"/>
    <cellStyle name="Normal 3 3 2 4 2 2 2 2 4" xfId="31218" xr:uid="{00000000-0005-0000-0000-00002A250000}"/>
    <cellStyle name="Normal 3 3 2 4 2 2 2 3" xfId="11050" xr:uid="{00000000-0005-0000-0000-00002B250000}"/>
    <cellStyle name="Normal 3 3 2 4 2 2 2 3 2" xfId="34723" xr:uid="{00000000-0005-0000-0000-00002C250000}"/>
    <cellStyle name="Normal 3 3 2 4 2 2 2 4" xfId="18939" xr:uid="{00000000-0005-0000-0000-00002D250000}"/>
    <cellStyle name="Normal 3 3 2 4 2 2 2 4 2" xfId="42612" xr:uid="{00000000-0005-0000-0000-00002E250000}"/>
    <cellStyle name="Normal 3 3 2 4 2 2 2 5" xfId="27273" xr:uid="{00000000-0005-0000-0000-00002F250000}"/>
    <cellStyle name="Normal 3 3 2 4 2 2 3" xfId="5353" xr:uid="{00000000-0005-0000-0000-000030250000}"/>
    <cellStyle name="Normal 3 3 2 4 2 2 3 2" xfId="13242" xr:uid="{00000000-0005-0000-0000-000031250000}"/>
    <cellStyle name="Normal 3 3 2 4 2 2 3 2 2" xfId="36915" xr:uid="{00000000-0005-0000-0000-000032250000}"/>
    <cellStyle name="Normal 3 3 2 4 2 2 3 3" xfId="21131" xr:uid="{00000000-0005-0000-0000-000033250000}"/>
    <cellStyle name="Normal 3 3 2 4 2 2 3 3 2" xfId="44804" xr:uid="{00000000-0005-0000-0000-000034250000}"/>
    <cellStyle name="Normal 3 3 2 4 2 2 3 4" xfId="29026" xr:uid="{00000000-0005-0000-0000-000035250000}"/>
    <cellStyle name="Normal 3 3 2 4 2 2 4" xfId="9297" xr:uid="{00000000-0005-0000-0000-000036250000}"/>
    <cellStyle name="Normal 3 3 2 4 2 2 4 2" xfId="32970" xr:uid="{00000000-0005-0000-0000-000037250000}"/>
    <cellStyle name="Normal 3 3 2 4 2 2 5" xfId="17186" xr:uid="{00000000-0005-0000-0000-000038250000}"/>
    <cellStyle name="Normal 3 3 2 4 2 2 5 2" xfId="40859" xr:uid="{00000000-0005-0000-0000-000039250000}"/>
    <cellStyle name="Normal 3 3 2 4 2 2 6" xfId="25831" xr:uid="{00000000-0005-0000-0000-00003A250000}"/>
    <cellStyle name="Normal 3 3 2 4 2 3" xfId="2724" xr:uid="{00000000-0005-0000-0000-00003B250000}"/>
    <cellStyle name="Normal 3 3 2 4 2 3 2" xfId="6669" xr:uid="{00000000-0005-0000-0000-00003C250000}"/>
    <cellStyle name="Normal 3 3 2 4 2 3 2 2" xfId="14558" xr:uid="{00000000-0005-0000-0000-00003D250000}"/>
    <cellStyle name="Normal 3 3 2 4 2 3 2 2 2" xfId="38231" xr:uid="{00000000-0005-0000-0000-00003E250000}"/>
    <cellStyle name="Normal 3 3 2 4 2 3 2 3" xfId="22447" xr:uid="{00000000-0005-0000-0000-00003F250000}"/>
    <cellStyle name="Normal 3 3 2 4 2 3 2 3 2" xfId="46120" xr:uid="{00000000-0005-0000-0000-000040250000}"/>
    <cellStyle name="Normal 3 3 2 4 2 3 2 4" xfId="30342" xr:uid="{00000000-0005-0000-0000-000041250000}"/>
    <cellStyle name="Normal 3 3 2 4 2 3 3" xfId="10174" xr:uid="{00000000-0005-0000-0000-000042250000}"/>
    <cellStyle name="Normal 3 3 2 4 2 3 3 2" xfId="33847" xr:uid="{00000000-0005-0000-0000-000043250000}"/>
    <cellStyle name="Normal 3 3 2 4 2 3 4" xfId="18063" xr:uid="{00000000-0005-0000-0000-000044250000}"/>
    <cellStyle name="Normal 3 3 2 4 2 3 4 2" xfId="41736" xr:uid="{00000000-0005-0000-0000-000045250000}"/>
    <cellStyle name="Normal 3 3 2 4 2 3 5" xfId="26397" xr:uid="{00000000-0005-0000-0000-000046250000}"/>
    <cellStyle name="Normal 3 3 2 4 2 4" xfId="4477" xr:uid="{00000000-0005-0000-0000-000047250000}"/>
    <cellStyle name="Normal 3 3 2 4 2 4 2" xfId="12366" xr:uid="{00000000-0005-0000-0000-000048250000}"/>
    <cellStyle name="Normal 3 3 2 4 2 4 2 2" xfId="36039" xr:uid="{00000000-0005-0000-0000-000049250000}"/>
    <cellStyle name="Normal 3 3 2 4 2 4 3" xfId="20255" xr:uid="{00000000-0005-0000-0000-00004A250000}"/>
    <cellStyle name="Normal 3 3 2 4 2 4 3 2" xfId="43928" xr:uid="{00000000-0005-0000-0000-00004B250000}"/>
    <cellStyle name="Normal 3 3 2 4 2 4 4" xfId="28150" xr:uid="{00000000-0005-0000-0000-00004C250000}"/>
    <cellStyle name="Normal 3 3 2 4 2 5" xfId="8421" xr:uid="{00000000-0005-0000-0000-00004D250000}"/>
    <cellStyle name="Normal 3 3 2 4 2 5 2" xfId="32094" xr:uid="{00000000-0005-0000-0000-00004E250000}"/>
    <cellStyle name="Normal 3 3 2 4 2 6" xfId="16310" xr:uid="{00000000-0005-0000-0000-00004F250000}"/>
    <cellStyle name="Normal 3 3 2 4 2 6 2" xfId="39983" xr:uid="{00000000-0005-0000-0000-000050250000}"/>
    <cellStyle name="Normal 3 3 2 4 2 7" xfId="24955" xr:uid="{00000000-0005-0000-0000-000051250000}"/>
    <cellStyle name="Normal 3 3 2 4 3" xfId="1720" xr:uid="{00000000-0005-0000-0000-000052250000}"/>
    <cellStyle name="Normal 3 3 2 4 3 2" xfId="3162" xr:uid="{00000000-0005-0000-0000-000053250000}"/>
    <cellStyle name="Normal 3 3 2 4 3 2 2" xfId="7107" xr:uid="{00000000-0005-0000-0000-000054250000}"/>
    <cellStyle name="Normal 3 3 2 4 3 2 2 2" xfId="14996" xr:uid="{00000000-0005-0000-0000-000055250000}"/>
    <cellStyle name="Normal 3 3 2 4 3 2 2 2 2" xfId="38669" xr:uid="{00000000-0005-0000-0000-000056250000}"/>
    <cellStyle name="Normal 3 3 2 4 3 2 2 3" xfId="22885" xr:uid="{00000000-0005-0000-0000-000057250000}"/>
    <cellStyle name="Normal 3 3 2 4 3 2 2 3 2" xfId="46558" xr:uid="{00000000-0005-0000-0000-000058250000}"/>
    <cellStyle name="Normal 3 3 2 4 3 2 2 4" xfId="30780" xr:uid="{00000000-0005-0000-0000-000059250000}"/>
    <cellStyle name="Normal 3 3 2 4 3 2 3" xfId="10612" xr:uid="{00000000-0005-0000-0000-00005A250000}"/>
    <cellStyle name="Normal 3 3 2 4 3 2 3 2" xfId="34285" xr:uid="{00000000-0005-0000-0000-00005B250000}"/>
    <cellStyle name="Normal 3 3 2 4 3 2 4" xfId="18501" xr:uid="{00000000-0005-0000-0000-00005C250000}"/>
    <cellStyle name="Normal 3 3 2 4 3 2 4 2" xfId="42174" xr:uid="{00000000-0005-0000-0000-00005D250000}"/>
    <cellStyle name="Normal 3 3 2 4 3 2 5" xfId="26835" xr:uid="{00000000-0005-0000-0000-00005E250000}"/>
    <cellStyle name="Normal 3 3 2 4 3 3" xfId="4915" xr:uid="{00000000-0005-0000-0000-00005F250000}"/>
    <cellStyle name="Normal 3 3 2 4 3 3 2" xfId="12804" xr:uid="{00000000-0005-0000-0000-000060250000}"/>
    <cellStyle name="Normal 3 3 2 4 3 3 2 2" xfId="36477" xr:uid="{00000000-0005-0000-0000-000061250000}"/>
    <cellStyle name="Normal 3 3 2 4 3 3 3" xfId="20693" xr:uid="{00000000-0005-0000-0000-000062250000}"/>
    <cellStyle name="Normal 3 3 2 4 3 3 3 2" xfId="44366" xr:uid="{00000000-0005-0000-0000-000063250000}"/>
    <cellStyle name="Normal 3 3 2 4 3 3 4" xfId="28588" xr:uid="{00000000-0005-0000-0000-000064250000}"/>
    <cellStyle name="Normal 3 3 2 4 3 4" xfId="8859" xr:uid="{00000000-0005-0000-0000-000065250000}"/>
    <cellStyle name="Normal 3 3 2 4 3 4 2" xfId="32532" xr:uid="{00000000-0005-0000-0000-000066250000}"/>
    <cellStyle name="Normal 3 3 2 4 3 5" xfId="16748" xr:uid="{00000000-0005-0000-0000-000067250000}"/>
    <cellStyle name="Normal 3 3 2 4 3 5 2" xfId="40421" xr:uid="{00000000-0005-0000-0000-000068250000}"/>
    <cellStyle name="Normal 3 3 2 4 3 6" xfId="25393" xr:uid="{00000000-0005-0000-0000-000069250000}"/>
    <cellStyle name="Normal 3 3 2 4 4" xfId="1108" xr:uid="{00000000-0005-0000-0000-00006A250000}"/>
    <cellStyle name="Normal 3 3 2 4 4 2" xfId="6056" xr:uid="{00000000-0005-0000-0000-00006B250000}"/>
    <cellStyle name="Normal 3 3 2 4 4 2 2" xfId="13945" xr:uid="{00000000-0005-0000-0000-00006C250000}"/>
    <cellStyle name="Normal 3 3 2 4 4 2 2 2" xfId="37618" xr:uid="{00000000-0005-0000-0000-00006D250000}"/>
    <cellStyle name="Normal 3 3 2 4 4 2 3" xfId="21834" xr:uid="{00000000-0005-0000-0000-00006E250000}"/>
    <cellStyle name="Normal 3 3 2 4 4 2 3 2" xfId="45507" xr:uid="{00000000-0005-0000-0000-00006F250000}"/>
    <cellStyle name="Normal 3 3 2 4 4 2 4" xfId="29729" xr:uid="{00000000-0005-0000-0000-000070250000}"/>
    <cellStyle name="Normal 3 3 2 4 4 3" xfId="11753" xr:uid="{00000000-0005-0000-0000-000071250000}"/>
    <cellStyle name="Normal 3 3 2 4 4 3 2" xfId="35426" xr:uid="{00000000-0005-0000-0000-000072250000}"/>
    <cellStyle name="Normal 3 3 2 4 4 4" xfId="19642" xr:uid="{00000000-0005-0000-0000-000073250000}"/>
    <cellStyle name="Normal 3 3 2 4 4 4 2" xfId="43315" xr:uid="{00000000-0005-0000-0000-000074250000}"/>
    <cellStyle name="Normal 3 3 2 4 4 5" xfId="24781" xr:uid="{00000000-0005-0000-0000-000075250000}"/>
    <cellStyle name="Normal 3 3 2 4 5" xfId="669" xr:uid="{00000000-0005-0000-0000-000076250000}"/>
    <cellStyle name="Normal 3 3 2 4 5 2" xfId="6495" xr:uid="{00000000-0005-0000-0000-000077250000}"/>
    <cellStyle name="Normal 3 3 2 4 5 2 2" xfId="14384" xr:uid="{00000000-0005-0000-0000-000078250000}"/>
    <cellStyle name="Normal 3 3 2 4 5 2 2 2" xfId="38057" xr:uid="{00000000-0005-0000-0000-000079250000}"/>
    <cellStyle name="Normal 3 3 2 4 5 2 3" xfId="22273" xr:uid="{00000000-0005-0000-0000-00007A250000}"/>
    <cellStyle name="Normal 3 3 2 4 5 2 3 2" xfId="45946" xr:uid="{00000000-0005-0000-0000-00007B250000}"/>
    <cellStyle name="Normal 3 3 2 4 5 2 4" xfId="30168" xr:uid="{00000000-0005-0000-0000-00007C250000}"/>
    <cellStyle name="Normal 3 3 2 4 5 3" xfId="10000" xr:uid="{00000000-0005-0000-0000-00007D250000}"/>
    <cellStyle name="Normal 3 3 2 4 5 3 2" xfId="33673" xr:uid="{00000000-0005-0000-0000-00007E250000}"/>
    <cellStyle name="Normal 3 3 2 4 5 4" xfId="17889" xr:uid="{00000000-0005-0000-0000-00007F250000}"/>
    <cellStyle name="Normal 3 3 2 4 5 4 2" xfId="41562" xr:uid="{00000000-0005-0000-0000-000080250000}"/>
    <cellStyle name="Normal 3 3 2 4 5 5" xfId="24342" xr:uid="{00000000-0005-0000-0000-000081250000}"/>
    <cellStyle name="Normal 3 3 2 4 6" xfId="4303" xr:uid="{00000000-0005-0000-0000-000082250000}"/>
    <cellStyle name="Normal 3 3 2 4 6 2" xfId="12192" xr:uid="{00000000-0005-0000-0000-000083250000}"/>
    <cellStyle name="Normal 3 3 2 4 6 2 2" xfId="35865" xr:uid="{00000000-0005-0000-0000-000084250000}"/>
    <cellStyle name="Normal 3 3 2 4 6 3" xfId="20081" xr:uid="{00000000-0005-0000-0000-000085250000}"/>
    <cellStyle name="Normal 3 3 2 4 6 3 2" xfId="43754" xr:uid="{00000000-0005-0000-0000-000086250000}"/>
    <cellStyle name="Normal 3 3 2 4 6 4" xfId="27976" xr:uid="{00000000-0005-0000-0000-000087250000}"/>
    <cellStyle name="Normal 3 3 2 4 7" xfId="8247" xr:uid="{00000000-0005-0000-0000-000088250000}"/>
    <cellStyle name="Normal 3 3 2 4 7 2" xfId="31920" xr:uid="{00000000-0005-0000-0000-000089250000}"/>
    <cellStyle name="Normal 3 3 2 4 8" xfId="16136" xr:uid="{00000000-0005-0000-0000-00008A250000}"/>
    <cellStyle name="Normal 3 3 2 4 8 2" xfId="39809" xr:uid="{00000000-0005-0000-0000-00008B250000}"/>
    <cellStyle name="Normal 3 3 2 4 9" xfId="23899" xr:uid="{00000000-0005-0000-0000-00008C250000}"/>
    <cellStyle name="Normal 3 3 2 5" xfId="527" xr:uid="{00000000-0005-0000-0000-00008D250000}"/>
    <cellStyle name="Normal 3 3 2 5 2" xfId="1546" xr:uid="{00000000-0005-0000-0000-00008E250000}"/>
    <cellStyle name="Normal 3 3 2 5 2 2" xfId="2422" xr:uid="{00000000-0005-0000-0000-00008F250000}"/>
    <cellStyle name="Normal 3 3 2 5 2 2 2" xfId="3864" xr:uid="{00000000-0005-0000-0000-000090250000}"/>
    <cellStyle name="Normal 3 3 2 5 2 2 2 2" xfId="7809" xr:uid="{00000000-0005-0000-0000-000091250000}"/>
    <cellStyle name="Normal 3 3 2 5 2 2 2 2 2" xfId="15698" xr:uid="{00000000-0005-0000-0000-000092250000}"/>
    <cellStyle name="Normal 3 3 2 5 2 2 2 2 2 2" xfId="39371" xr:uid="{00000000-0005-0000-0000-000093250000}"/>
    <cellStyle name="Normal 3 3 2 5 2 2 2 2 3" xfId="23587" xr:uid="{00000000-0005-0000-0000-000094250000}"/>
    <cellStyle name="Normal 3 3 2 5 2 2 2 2 3 2" xfId="47260" xr:uid="{00000000-0005-0000-0000-000095250000}"/>
    <cellStyle name="Normal 3 3 2 5 2 2 2 2 4" xfId="31482" xr:uid="{00000000-0005-0000-0000-000096250000}"/>
    <cellStyle name="Normal 3 3 2 5 2 2 2 3" xfId="11314" xr:uid="{00000000-0005-0000-0000-000097250000}"/>
    <cellStyle name="Normal 3 3 2 5 2 2 2 3 2" xfId="34987" xr:uid="{00000000-0005-0000-0000-000098250000}"/>
    <cellStyle name="Normal 3 3 2 5 2 2 2 4" xfId="19203" xr:uid="{00000000-0005-0000-0000-000099250000}"/>
    <cellStyle name="Normal 3 3 2 5 2 2 2 4 2" xfId="42876" xr:uid="{00000000-0005-0000-0000-00009A250000}"/>
    <cellStyle name="Normal 3 3 2 5 2 2 2 5" xfId="27537" xr:uid="{00000000-0005-0000-0000-00009B250000}"/>
    <cellStyle name="Normal 3 3 2 5 2 2 3" xfId="5617" xr:uid="{00000000-0005-0000-0000-00009C250000}"/>
    <cellStyle name="Normal 3 3 2 5 2 2 3 2" xfId="13506" xr:uid="{00000000-0005-0000-0000-00009D250000}"/>
    <cellStyle name="Normal 3 3 2 5 2 2 3 2 2" xfId="37179" xr:uid="{00000000-0005-0000-0000-00009E250000}"/>
    <cellStyle name="Normal 3 3 2 5 2 2 3 3" xfId="21395" xr:uid="{00000000-0005-0000-0000-00009F250000}"/>
    <cellStyle name="Normal 3 3 2 5 2 2 3 3 2" xfId="45068" xr:uid="{00000000-0005-0000-0000-0000A0250000}"/>
    <cellStyle name="Normal 3 3 2 5 2 2 3 4" xfId="29290" xr:uid="{00000000-0005-0000-0000-0000A1250000}"/>
    <cellStyle name="Normal 3 3 2 5 2 2 4" xfId="9561" xr:uid="{00000000-0005-0000-0000-0000A2250000}"/>
    <cellStyle name="Normal 3 3 2 5 2 2 4 2" xfId="33234" xr:uid="{00000000-0005-0000-0000-0000A3250000}"/>
    <cellStyle name="Normal 3 3 2 5 2 2 5" xfId="17450" xr:uid="{00000000-0005-0000-0000-0000A4250000}"/>
    <cellStyle name="Normal 3 3 2 5 2 2 5 2" xfId="41123" xr:uid="{00000000-0005-0000-0000-0000A5250000}"/>
    <cellStyle name="Normal 3 3 2 5 2 2 6" xfId="26095" xr:uid="{00000000-0005-0000-0000-0000A6250000}"/>
    <cellStyle name="Normal 3 3 2 5 2 3" xfId="2988" xr:uid="{00000000-0005-0000-0000-0000A7250000}"/>
    <cellStyle name="Normal 3 3 2 5 2 3 2" xfId="6933" xr:uid="{00000000-0005-0000-0000-0000A8250000}"/>
    <cellStyle name="Normal 3 3 2 5 2 3 2 2" xfId="14822" xr:uid="{00000000-0005-0000-0000-0000A9250000}"/>
    <cellStyle name="Normal 3 3 2 5 2 3 2 2 2" xfId="38495" xr:uid="{00000000-0005-0000-0000-0000AA250000}"/>
    <cellStyle name="Normal 3 3 2 5 2 3 2 3" xfId="22711" xr:uid="{00000000-0005-0000-0000-0000AB250000}"/>
    <cellStyle name="Normal 3 3 2 5 2 3 2 3 2" xfId="46384" xr:uid="{00000000-0005-0000-0000-0000AC250000}"/>
    <cellStyle name="Normal 3 3 2 5 2 3 2 4" xfId="30606" xr:uid="{00000000-0005-0000-0000-0000AD250000}"/>
    <cellStyle name="Normal 3 3 2 5 2 3 3" xfId="10438" xr:uid="{00000000-0005-0000-0000-0000AE250000}"/>
    <cellStyle name="Normal 3 3 2 5 2 3 3 2" xfId="34111" xr:uid="{00000000-0005-0000-0000-0000AF250000}"/>
    <cellStyle name="Normal 3 3 2 5 2 3 4" xfId="18327" xr:uid="{00000000-0005-0000-0000-0000B0250000}"/>
    <cellStyle name="Normal 3 3 2 5 2 3 4 2" xfId="42000" xr:uid="{00000000-0005-0000-0000-0000B1250000}"/>
    <cellStyle name="Normal 3 3 2 5 2 3 5" xfId="26661" xr:uid="{00000000-0005-0000-0000-0000B2250000}"/>
    <cellStyle name="Normal 3 3 2 5 2 4" xfId="4741" xr:uid="{00000000-0005-0000-0000-0000B3250000}"/>
    <cellStyle name="Normal 3 3 2 5 2 4 2" xfId="12630" xr:uid="{00000000-0005-0000-0000-0000B4250000}"/>
    <cellStyle name="Normal 3 3 2 5 2 4 2 2" xfId="36303" xr:uid="{00000000-0005-0000-0000-0000B5250000}"/>
    <cellStyle name="Normal 3 3 2 5 2 4 3" xfId="20519" xr:uid="{00000000-0005-0000-0000-0000B6250000}"/>
    <cellStyle name="Normal 3 3 2 5 2 4 3 2" xfId="44192" xr:uid="{00000000-0005-0000-0000-0000B7250000}"/>
    <cellStyle name="Normal 3 3 2 5 2 4 4" xfId="28414" xr:uid="{00000000-0005-0000-0000-0000B8250000}"/>
    <cellStyle name="Normal 3 3 2 5 2 5" xfId="8685" xr:uid="{00000000-0005-0000-0000-0000B9250000}"/>
    <cellStyle name="Normal 3 3 2 5 2 5 2" xfId="32358" xr:uid="{00000000-0005-0000-0000-0000BA250000}"/>
    <cellStyle name="Normal 3 3 2 5 2 6" xfId="16574" xr:uid="{00000000-0005-0000-0000-0000BB250000}"/>
    <cellStyle name="Normal 3 3 2 5 2 6 2" xfId="40247" xr:uid="{00000000-0005-0000-0000-0000BC250000}"/>
    <cellStyle name="Normal 3 3 2 5 2 7" xfId="25219" xr:uid="{00000000-0005-0000-0000-0000BD250000}"/>
    <cellStyle name="Normal 3 3 2 5 3" xfId="1984" xr:uid="{00000000-0005-0000-0000-0000BE250000}"/>
    <cellStyle name="Normal 3 3 2 5 3 2" xfId="3426" xr:uid="{00000000-0005-0000-0000-0000BF250000}"/>
    <cellStyle name="Normal 3 3 2 5 3 2 2" xfId="7371" xr:uid="{00000000-0005-0000-0000-0000C0250000}"/>
    <cellStyle name="Normal 3 3 2 5 3 2 2 2" xfId="15260" xr:uid="{00000000-0005-0000-0000-0000C1250000}"/>
    <cellStyle name="Normal 3 3 2 5 3 2 2 2 2" xfId="38933" xr:uid="{00000000-0005-0000-0000-0000C2250000}"/>
    <cellStyle name="Normal 3 3 2 5 3 2 2 3" xfId="23149" xr:uid="{00000000-0005-0000-0000-0000C3250000}"/>
    <cellStyle name="Normal 3 3 2 5 3 2 2 3 2" xfId="46822" xr:uid="{00000000-0005-0000-0000-0000C4250000}"/>
    <cellStyle name="Normal 3 3 2 5 3 2 2 4" xfId="31044" xr:uid="{00000000-0005-0000-0000-0000C5250000}"/>
    <cellStyle name="Normal 3 3 2 5 3 2 3" xfId="10876" xr:uid="{00000000-0005-0000-0000-0000C6250000}"/>
    <cellStyle name="Normal 3 3 2 5 3 2 3 2" xfId="34549" xr:uid="{00000000-0005-0000-0000-0000C7250000}"/>
    <cellStyle name="Normal 3 3 2 5 3 2 4" xfId="18765" xr:uid="{00000000-0005-0000-0000-0000C8250000}"/>
    <cellStyle name="Normal 3 3 2 5 3 2 4 2" xfId="42438" xr:uid="{00000000-0005-0000-0000-0000C9250000}"/>
    <cellStyle name="Normal 3 3 2 5 3 2 5" xfId="27099" xr:uid="{00000000-0005-0000-0000-0000CA250000}"/>
    <cellStyle name="Normal 3 3 2 5 3 3" xfId="5179" xr:uid="{00000000-0005-0000-0000-0000CB250000}"/>
    <cellStyle name="Normal 3 3 2 5 3 3 2" xfId="13068" xr:uid="{00000000-0005-0000-0000-0000CC250000}"/>
    <cellStyle name="Normal 3 3 2 5 3 3 2 2" xfId="36741" xr:uid="{00000000-0005-0000-0000-0000CD250000}"/>
    <cellStyle name="Normal 3 3 2 5 3 3 3" xfId="20957" xr:uid="{00000000-0005-0000-0000-0000CE250000}"/>
    <cellStyle name="Normal 3 3 2 5 3 3 3 2" xfId="44630" xr:uid="{00000000-0005-0000-0000-0000CF250000}"/>
    <cellStyle name="Normal 3 3 2 5 3 3 4" xfId="28852" xr:uid="{00000000-0005-0000-0000-0000D0250000}"/>
    <cellStyle name="Normal 3 3 2 5 3 4" xfId="9123" xr:uid="{00000000-0005-0000-0000-0000D1250000}"/>
    <cellStyle name="Normal 3 3 2 5 3 4 2" xfId="32796" xr:uid="{00000000-0005-0000-0000-0000D2250000}"/>
    <cellStyle name="Normal 3 3 2 5 3 5" xfId="17012" xr:uid="{00000000-0005-0000-0000-0000D3250000}"/>
    <cellStyle name="Normal 3 3 2 5 3 5 2" xfId="40685" xr:uid="{00000000-0005-0000-0000-0000D4250000}"/>
    <cellStyle name="Normal 3 3 2 5 3 6" xfId="25657" xr:uid="{00000000-0005-0000-0000-0000D5250000}"/>
    <cellStyle name="Normal 3 3 2 5 4" xfId="966" xr:uid="{00000000-0005-0000-0000-0000D6250000}"/>
    <cellStyle name="Normal 3 3 2 5 4 2" xfId="5914" xr:uid="{00000000-0005-0000-0000-0000D7250000}"/>
    <cellStyle name="Normal 3 3 2 5 4 2 2" xfId="13803" xr:uid="{00000000-0005-0000-0000-0000D8250000}"/>
    <cellStyle name="Normal 3 3 2 5 4 2 2 2" xfId="37476" xr:uid="{00000000-0005-0000-0000-0000D9250000}"/>
    <cellStyle name="Normal 3 3 2 5 4 2 3" xfId="21692" xr:uid="{00000000-0005-0000-0000-0000DA250000}"/>
    <cellStyle name="Normal 3 3 2 5 4 2 3 2" xfId="45365" xr:uid="{00000000-0005-0000-0000-0000DB250000}"/>
    <cellStyle name="Normal 3 3 2 5 4 2 4" xfId="29587" xr:uid="{00000000-0005-0000-0000-0000DC250000}"/>
    <cellStyle name="Normal 3 3 2 5 4 3" xfId="11611" xr:uid="{00000000-0005-0000-0000-0000DD250000}"/>
    <cellStyle name="Normal 3 3 2 5 4 3 2" xfId="35284" xr:uid="{00000000-0005-0000-0000-0000DE250000}"/>
    <cellStyle name="Normal 3 3 2 5 4 4" xfId="19500" xr:uid="{00000000-0005-0000-0000-0000DF250000}"/>
    <cellStyle name="Normal 3 3 2 5 4 4 2" xfId="43173" xr:uid="{00000000-0005-0000-0000-0000E0250000}"/>
    <cellStyle name="Normal 3 3 2 5 4 5" xfId="24639" xr:uid="{00000000-0005-0000-0000-0000E1250000}"/>
    <cellStyle name="Normal 3 3 2 5 5" xfId="2612" xr:uid="{00000000-0005-0000-0000-0000E2250000}"/>
    <cellStyle name="Normal 3 3 2 5 5 2" xfId="6353" xr:uid="{00000000-0005-0000-0000-0000E3250000}"/>
    <cellStyle name="Normal 3 3 2 5 5 2 2" xfId="14242" xr:uid="{00000000-0005-0000-0000-0000E4250000}"/>
    <cellStyle name="Normal 3 3 2 5 5 2 2 2" xfId="37915" xr:uid="{00000000-0005-0000-0000-0000E5250000}"/>
    <cellStyle name="Normal 3 3 2 5 5 2 3" xfId="22131" xr:uid="{00000000-0005-0000-0000-0000E6250000}"/>
    <cellStyle name="Normal 3 3 2 5 5 2 3 2" xfId="45804" xr:uid="{00000000-0005-0000-0000-0000E7250000}"/>
    <cellStyle name="Normal 3 3 2 5 5 2 4" xfId="30026" xr:uid="{00000000-0005-0000-0000-0000E8250000}"/>
    <cellStyle name="Normal 3 3 2 5 5 3" xfId="9858" xr:uid="{00000000-0005-0000-0000-0000E9250000}"/>
    <cellStyle name="Normal 3 3 2 5 5 3 2" xfId="33531" xr:uid="{00000000-0005-0000-0000-0000EA250000}"/>
    <cellStyle name="Normal 3 3 2 5 5 4" xfId="17747" xr:uid="{00000000-0005-0000-0000-0000EB250000}"/>
    <cellStyle name="Normal 3 3 2 5 5 4 2" xfId="41420" xr:uid="{00000000-0005-0000-0000-0000EC250000}"/>
    <cellStyle name="Normal 3 3 2 5 5 5" xfId="26285" xr:uid="{00000000-0005-0000-0000-0000ED250000}"/>
    <cellStyle name="Normal 3 3 2 5 6" xfId="4161" xr:uid="{00000000-0005-0000-0000-0000EE250000}"/>
    <cellStyle name="Normal 3 3 2 5 6 2" xfId="12050" xr:uid="{00000000-0005-0000-0000-0000EF250000}"/>
    <cellStyle name="Normal 3 3 2 5 6 2 2" xfId="35723" xr:uid="{00000000-0005-0000-0000-0000F0250000}"/>
    <cellStyle name="Normal 3 3 2 5 6 3" xfId="19939" xr:uid="{00000000-0005-0000-0000-0000F1250000}"/>
    <cellStyle name="Normal 3 3 2 5 6 3 2" xfId="43612" xr:uid="{00000000-0005-0000-0000-0000F2250000}"/>
    <cellStyle name="Normal 3 3 2 5 6 4" xfId="27834" xr:uid="{00000000-0005-0000-0000-0000F3250000}"/>
    <cellStyle name="Normal 3 3 2 5 7" xfId="8105" xr:uid="{00000000-0005-0000-0000-0000F4250000}"/>
    <cellStyle name="Normal 3 3 2 5 7 2" xfId="31778" xr:uid="{00000000-0005-0000-0000-0000F5250000}"/>
    <cellStyle name="Normal 3 3 2 5 8" xfId="15994" xr:uid="{00000000-0005-0000-0000-0000F6250000}"/>
    <cellStyle name="Normal 3 3 2 5 8 2" xfId="39667" xr:uid="{00000000-0005-0000-0000-0000F7250000}"/>
    <cellStyle name="Normal 3 3 2 5 9" xfId="24200" xr:uid="{00000000-0005-0000-0000-0000F8250000}"/>
    <cellStyle name="Normal 3 3 2 6" xfId="1275" xr:uid="{00000000-0005-0000-0000-0000F9250000}"/>
    <cellStyle name="Normal 3 3 2 6 2" xfId="2151" xr:uid="{00000000-0005-0000-0000-0000FA250000}"/>
    <cellStyle name="Normal 3 3 2 6 2 2" xfId="3593" xr:uid="{00000000-0005-0000-0000-0000FB250000}"/>
    <cellStyle name="Normal 3 3 2 6 2 2 2" xfId="7538" xr:uid="{00000000-0005-0000-0000-0000FC250000}"/>
    <cellStyle name="Normal 3 3 2 6 2 2 2 2" xfId="15427" xr:uid="{00000000-0005-0000-0000-0000FD250000}"/>
    <cellStyle name="Normal 3 3 2 6 2 2 2 2 2" xfId="39100" xr:uid="{00000000-0005-0000-0000-0000FE250000}"/>
    <cellStyle name="Normal 3 3 2 6 2 2 2 3" xfId="23316" xr:uid="{00000000-0005-0000-0000-0000FF250000}"/>
    <cellStyle name="Normal 3 3 2 6 2 2 2 3 2" xfId="46989" xr:uid="{00000000-0005-0000-0000-000000260000}"/>
    <cellStyle name="Normal 3 3 2 6 2 2 2 4" xfId="31211" xr:uid="{00000000-0005-0000-0000-000001260000}"/>
    <cellStyle name="Normal 3 3 2 6 2 2 3" xfId="11043" xr:uid="{00000000-0005-0000-0000-000002260000}"/>
    <cellStyle name="Normal 3 3 2 6 2 2 3 2" xfId="34716" xr:uid="{00000000-0005-0000-0000-000003260000}"/>
    <cellStyle name="Normal 3 3 2 6 2 2 4" xfId="18932" xr:uid="{00000000-0005-0000-0000-000004260000}"/>
    <cellStyle name="Normal 3 3 2 6 2 2 4 2" xfId="42605" xr:uid="{00000000-0005-0000-0000-000005260000}"/>
    <cellStyle name="Normal 3 3 2 6 2 2 5" xfId="27266" xr:uid="{00000000-0005-0000-0000-000006260000}"/>
    <cellStyle name="Normal 3 3 2 6 2 3" xfId="5346" xr:uid="{00000000-0005-0000-0000-000007260000}"/>
    <cellStyle name="Normal 3 3 2 6 2 3 2" xfId="13235" xr:uid="{00000000-0005-0000-0000-000008260000}"/>
    <cellStyle name="Normal 3 3 2 6 2 3 2 2" xfId="36908" xr:uid="{00000000-0005-0000-0000-000009260000}"/>
    <cellStyle name="Normal 3 3 2 6 2 3 3" xfId="21124" xr:uid="{00000000-0005-0000-0000-00000A260000}"/>
    <cellStyle name="Normal 3 3 2 6 2 3 3 2" xfId="44797" xr:uid="{00000000-0005-0000-0000-00000B260000}"/>
    <cellStyle name="Normal 3 3 2 6 2 3 4" xfId="29019" xr:uid="{00000000-0005-0000-0000-00000C260000}"/>
    <cellStyle name="Normal 3 3 2 6 2 4" xfId="9290" xr:uid="{00000000-0005-0000-0000-00000D260000}"/>
    <cellStyle name="Normal 3 3 2 6 2 4 2" xfId="32963" xr:uid="{00000000-0005-0000-0000-00000E260000}"/>
    <cellStyle name="Normal 3 3 2 6 2 5" xfId="17179" xr:uid="{00000000-0005-0000-0000-00000F260000}"/>
    <cellStyle name="Normal 3 3 2 6 2 5 2" xfId="40852" xr:uid="{00000000-0005-0000-0000-000010260000}"/>
    <cellStyle name="Normal 3 3 2 6 2 6" xfId="25824" xr:uid="{00000000-0005-0000-0000-000011260000}"/>
    <cellStyle name="Normal 3 3 2 6 3" xfId="2717" xr:uid="{00000000-0005-0000-0000-000012260000}"/>
    <cellStyle name="Normal 3 3 2 6 3 2" xfId="6662" xr:uid="{00000000-0005-0000-0000-000013260000}"/>
    <cellStyle name="Normal 3 3 2 6 3 2 2" xfId="14551" xr:uid="{00000000-0005-0000-0000-000014260000}"/>
    <cellStyle name="Normal 3 3 2 6 3 2 2 2" xfId="38224" xr:uid="{00000000-0005-0000-0000-000015260000}"/>
    <cellStyle name="Normal 3 3 2 6 3 2 3" xfId="22440" xr:uid="{00000000-0005-0000-0000-000016260000}"/>
    <cellStyle name="Normal 3 3 2 6 3 2 3 2" xfId="46113" xr:uid="{00000000-0005-0000-0000-000017260000}"/>
    <cellStyle name="Normal 3 3 2 6 3 2 4" xfId="30335" xr:uid="{00000000-0005-0000-0000-000018260000}"/>
    <cellStyle name="Normal 3 3 2 6 3 3" xfId="10167" xr:uid="{00000000-0005-0000-0000-000019260000}"/>
    <cellStyle name="Normal 3 3 2 6 3 3 2" xfId="33840" xr:uid="{00000000-0005-0000-0000-00001A260000}"/>
    <cellStyle name="Normal 3 3 2 6 3 4" xfId="18056" xr:uid="{00000000-0005-0000-0000-00001B260000}"/>
    <cellStyle name="Normal 3 3 2 6 3 4 2" xfId="41729" xr:uid="{00000000-0005-0000-0000-00001C260000}"/>
    <cellStyle name="Normal 3 3 2 6 3 5" xfId="26390" xr:uid="{00000000-0005-0000-0000-00001D260000}"/>
    <cellStyle name="Normal 3 3 2 6 4" xfId="4470" xr:uid="{00000000-0005-0000-0000-00001E260000}"/>
    <cellStyle name="Normal 3 3 2 6 4 2" xfId="12359" xr:uid="{00000000-0005-0000-0000-00001F260000}"/>
    <cellStyle name="Normal 3 3 2 6 4 2 2" xfId="36032" xr:uid="{00000000-0005-0000-0000-000020260000}"/>
    <cellStyle name="Normal 3 3 2 6 4 3" xfId="20248" xr:uid="{00000000-0005-0000-0000-000021260000}"/>
    <cellStyle name="Normal 3 3 2 6 4 3 2" xfId="43921" xr:uid="{00000000-0005-0000-0000-000022260000}"/>
    <cellStyle name="Normal 3 3 2 6 4 4" xfId="28143" xr:uid="{00000000-0005-0000-0000-000023260000}"/>
    <cellStyle name="Normal 3 3 2 6 5" xfId="8414" xr:uid="{00000000-0005-0000-0000-000024260000}"/>
    <cellStyle name="Normal 3 3 2 6 5 2" xfId="32087" xr:uid="{00000000-0005-0000-0000-000025260000}"/>
    <cellStyle name="Normal 3 3 2 6 6" xfId="16303" xr:uid="{00000000-0005-0000-0000-000026260000}"/>
    <cellStyle name="Normal 3 3 2 6 6 2" xfId="39976" xr:uid="{00000000-0005-0000-0000-000027260000}"/>
    <cellStyle name="Normal 3 3 2 6 7" xfId="24948" xr:uid="{00000000-0005-0000-0000-000028260000}"/>
    <cellStyle name="Normal 3 3 2 7" xfId="1713" xr:uid="{00000000-0005-0000-0000-000029260000}"/>
    <cellStyle name="Normal 3 3 2 7 2" xfId="3155" xr:uid="{00000000-0005-0000-0000-00002A260000}"/>
    <cellStyle name="Normal 3 3 2 7 2 2" xfId="7100" xr:uid="{00000000-0005-0000-0000-00002B260000}"/>
    <cellStyle name="Normal 3 3 2 7 2 2 2" xfId="14989" xr:uid="{00000000-0005-0000-0000-00002C260000}"/>
    <cellStyle name="Normal 3 3 2 7 2 2 2 2" xfId="38662" xr:uid="{00000000-0005-0000-0000-00002D260000}"/>
    <cellStyle name="Normal 3 3 2 7 2 2 3" xfId="22878" xr:uid="{00000000-0005-0000-0000-00002E260000}"/>
    <cellStyle name="Normal 3 3 2 7 2 2 3 2" xfId="46551" xr:uid="{00000000-0005-0000-0000-00002F260000}"/>
    <cellStyle name="Normal 3 3 2 7 2 2 4" xfId="30773" xr:uid="{00000000-0005-0000-0000-000030260000}"/>
    <cellStyle name="Normal 3 3 2 7 2 3" xfId="10605" xr:uid="{00000000-0005-0000-0000-000031260000}"/>
    <cellStyle name="Normal 3 3 2 7 2 3 2" xfId="34278" xr:uid="{00000000-0005-0000-0000-000032260000}"/>
    <cellStyle name="Normal 3 3 2 7 2 4" xfId="18494" xr:uid="{00000000-0005-0000-0000-000033260000}"/>
    <cellStyle name="Normal 3 3 2 7 2 4 2" xfId="42167" xr:uid="{00000000-0005-0000-0000-000034260000}"/>
    <cellStyle name="Normal 3 3 2 7 2 5" xfId="26828" xr:uid="{00000000-0005-0000-0000-000035260000}"/>
    <cellStyle name="Normal 3 3 2 7 3" xfId="4908" xr:uid="{00000000-0005-0000-0000-000036260000}"/>
    <cellStyle name="Normal 3 3 2 7 3 2" xfId="12797" xr:uid="{00000000-0005-0000-0000-000037260000}"/>
    <cellStyle name="Normal 3 3 2 7 3 2 2" xfId="36470" xr:uid="{00000000-0005-0000-0000-000038260000}"/>
    <cellStyle name="Normal 3 3 2 7 3 3" xfId="20686" xr:uid="{00000000-0005-0000-0000-000039260000}"/>
    <cellStyle name="Normal 3 3 2 7 3 3 2" xfId="44359" xr:uid="{00000000-0005-0000-0000-00003A260000}"/>
    <cellStyle name="Normal 3 3 2 7 3 4" xfId="28581" xr:uid="{00000000-0005-0000-0000-00003B260000}"/>
    <cellStyle name="Normal 3 3 2 7 4" xfId="8852" xr:uid="{00000000-0005-0000-0000-00003C260000}"/>
    <cellStyle name="Normal 3 3 2 7 4 2" xfId="32525" xr:uid="{00000000-0005-0000-0000-00003D260000}"/>
    <cellStyle name="Normal 3 3 2 7 5" xfId="16741" xr:uid="{00000000-0005-0000-0000-00003E260000}"/>
    <cellStyle name="Normal 3 3 2 7 5 2" xfId="40414" xr:uid="{00000000-0005-0000-0000-00003F260000}"/>
    <cellStyle name="Normal 3 3 2 7 6" xfId="25386" xr:uid="{00000000-0005-0000-0000-000040260000}"/>
    <cellStyle name="Normal 3 3 2 8" xfId="811" xr:uid="{00000000-0005-0000-0000-000041260000}"/>
    <cellStyle name="Normal 3 3 2 8 2" xfId="5759" xr:uid="{00000000-0005-0000-0000-000042260000}"/>
    <cellStyle name="Normal 3 3 2 8 2 2" xfId="13648" xr:uid="{00000000-0005-0000-0000-000043260000}"/>
    <cellStyle name="Normal 3 3 2 8 2 2 2" xfId="37321" xr:uid="{00000000-0005-0000-0000-000044260000}"/>
    <cellStyle name="Normal 3 3 2 8 2 3" xfId="21537" xr:uid="{00000000-0005-0000-0000-000045260000}"/>
    <cellStyle name="Normal 3 3 2 8 2 3 2" xfId="45210" xr:uid="{00000000-0005-0000-0000-000046260000}"/>
    <cellStyle name="Normal 3 3 2 8 2 4" xfId="29432" xr:uid="{00000000-0005-0000-0000-000047260000}"/>
    <cellStyle name="Normal 3 3 2 8 3" xfId="11456" xr:uid="{00000000-0005-0000-0000-000048260000}"/>
    <cellStyle name="Normal 3 3 2 8 3 2" xfId="35129" xr:uid="{00000000-0005-0000-0000-000049260000}"/>
    <cellStyle name="Normal 3 3 2 8 4" xfId="19345" xr:uid="{00000000-0005-0000-0000-00004A260000}"/>
    <cellStyle name="Normal 3 3 2 8 4 2" xfId="43018" xr:uid="{00000000-0005-0000-0000-00004B260000}"/>
    <cellStyle name="Normal 3 3 2 8 5" xfId="24484" xr:uid="{00000000-0005-0000-0000-00004C260000}"/>
    <cellStyle name="Normal 3 3 2 9" xfId="369" xr:uid="{00000000-0005-0000-0000-00004D260000}"/>
    <cellStyle name="Normal 3 3 2 9 2" xfId="6198" xr:uid="{00000000-0005-0000-0000-00004E260000}"/>
    <cellStyle name="Normal 3 3 2 9 2 2" xfId="14087" xr:uid="{00000000-0005-0000-0000-00004F260000}"/>
    <cellStyle name="Normal 3 3 2 9 2 2 2" xfId="37760" xr:uid="{00000000-0005-0000-0000-000050260000}"/>
    <cellStyle name="Normal 3 3 2 9 2 3" xfId="21976" xr:uid="{00000000-0005-0000-0000-000051260000}"/>
    <cellStyle name="Normal 3 3 2 9 2 3 2" xfId="45649" xr:uid="{00000000-0005-0000-0000-000052260000}"/>
    <cellStyle name="Normal 3 3 2 9 2 4" xfId="29871" xr:uid="{00000000-0005-0000-0000-000053260000}"/>
    <cellStyle name="Normal 3 3 2 9 3" xfId="9703" xr:uid="{00000000-0005-0000-0000-000054260000}"/>
    <cellStyle name="Normal 3 3 2 9 3 2" xfId="33376" xr:uid="{00000000-0005-0000-0000-000055260000}"/>
    <cellStyle name="Normal 3 3 2 9 4" xfId="17592" xr:uid="{00000000-0005-0000-0000-000056260000}"/>
    <cellStyle name="Normal 3 3 2 9 4 2" xfId="41265" xr:uid="{00000000-0005-0000-0000-000057260000}"/>
    <cellStyle name="Normal 3 3 2 9 5" xfId="24042" xr:uid="{00000000-0005-0000-0000-000058260000}"/>
    <cellStyle name="Normal 3 3 3" xfId="95" xr:uid="{00000000-0005-0000-0000-000059260000}"/>
    <cellStyle name="Normal 3 3 3 10" xfId="4018" xr:uid="{00000000-0005-0000-0000-00005A260000}"/>
    <cellStyle name="Normal 3 3 3 10 2" xfId="11907" xr:uid="{00000000-0005-0000-0000-00005B260000}"/>
    <cellStyle name="Normal 3 3 3 10 2 2" xfId="35580" xr:uid="{00000000-0005-0000-0000-00005C260000}"/>
    <cellStyle name="Normal 3 3 3 10 3" xfId="19796" xr:uid="{00000000-0005-0000-0000-00005D260000}"/>
    <cellStyle name="Normal 3 3 3 10 3 2" xfId="43469" xr:uid="{00000000-0005-0000-0000-00005E260000}"/>
    <cellStyle name="Normal 3 3 3 10 4" xfId="27691" xr:uid="{00000000-0005-0000-0000-00005F260000}"/>
    <cellStyle name="Normal 3 3 3 11" xfId="7962" xr:uid="{00000000-0005-0000-0000-000060260000}"/>
    <cellStyle name="Normal 3 3 3 11 2" xfId="31635" xr:uid="{00000000-0005-0000-0000-000061260000}"/>
    <cellStyle name="Normal 3 3 3 12" xfId="15851" xr:uid="{00000000-0005-0000-0000-000062260000}"/>
    <cellStyle name="Normal 3 3 3 12 2" xfId="39524" xr:uid="{00000000-0005-0000-0000-000063260000}"/>
    <cellStyle name="Normal 3 3 3 13" xfId="23769" xr:uid="{00000000-0005-0000-0000-000064260000}"/>
    <cellStyle name="Normal 3 3 3 2" xfId="130" xr:uid="{00000000-0005-0000-0000-000065260000}"/>
    <cellStyle name="Normal 3 3 3 2 10" xfId="7997" xr:uid="{00000000-0005-0000-0000-000066260000}"/>
    <cellStyle name="Normal 3 3 3 2 10 2" xfId="31670" xr:uid="{00000000-0005-0000-0000-000067260000}"/>
    <cellStyle name="Normal 3 3 3 2 11" xfId="15886" xr:uid="{00000000-0005-0000-0000-000068260000}"/>
    <cellStyle name="Normal 3 3 3 2 11 2" xfId="39559" xr:uid="{00000000-0005-0000-0000-000069260000}"/>
    <cellStyle name="Normal 3 3 3 2 12" xfId="23804" xr:uid="{00000000-0005-0000-0000-00006A260000}"/>
    <cellStyle name="Normal 3 3 3 2 2" xfId="202" xr:uid="{00000000-0005-0000-0000-00006B260000}"/>
    <cellStyle name="Normal 3 3 3 2 2 10" xfId="15957" xr:uid="{00000000-0005-0000-0000-00006C260000}"/>
    <cellStyle name="Normal 3 3 3 2 2 10 2" xfId="39630" xr:uid="{00000000-0005-0000-0000-00006D260000}"/>
    <cellStyle name="Normal 3 3 3 2 2 11" xfId="23875" xr:uid="{00000000-0005-0000-0000-00006E260000}"/>
    <cellStyle name="Normal 3 3 3 2 2 2" xfId="344" xr:uid="{00000000-0005-0000-0000-00006F260000}"/>
    <cellStyle name="Normal 3 3 3 2 2 2 2" xfId="1286" xr:uid="{00000000-0005-0000-0000-000070260000}"/>
    <cellStyle name="Normal 3 3 3 2 2 2 2 2" xfId="2162" xr:uid="{00000000-0005-0000-0000-000071260000}"/>
    <cellStyle name="Normal 3 3 3 2 2 2 2 2 2" xfId="3604" xr:uid="{00000000-0005-0000-0000-000072260000}"/>
    <cellStyle name="Normal 3 3 3 2 2 2 2 2 2 2" xfId="7549" xr:uid="{00000000-0005-0000-0000-000073260000}"/>
    <cellStyle name="Normal 3 3 3 2 2 2 2 2 2 2 2" xfId="15438" xr:uid="{00000000-0005-0000-0000-000074260000}"/>
    <cellStyle name="Normal 3 3 3 2 2 2 2 2 2 2 2 2" xfId="39111" xr:uid="{00000000-0005-0000-0000-000075260000}"/>
    <cellStyle name="Normal 3 3 3 2 2 2 2 2 2 2 3" xfId="23327" xr:uid="{00000000-0005-0000-0000-000076260000}"/>
    <cellStyle name="Normal 3 3 3 2 2 2 2 2 2 2 3 2" xfId="47000" xr:uid="{00000000-0005-0000-0000-000077260000}"/>
    <cellStyle name="Normal 3 3 3 2 2 2 2 2 2 2 4" xfId="31222" xr:uid="{00000000-0005-0000-0000-000078260000}"/>
    <cellStyle name="Normal 3 3 3 2 2 2 2 2 2 3" xfId="11054" xr:uid="{00000000-0005-0000-0000-000079260000}"/>
    <cellStyle name="Normal 3 3 3 2 2 2 2 2 2 3 2" xfId="34727" xr:uid="{00000000-0005-0000-0000-00007A260000}"/>
    <cellStyle name="Normal 3 3 3 2 2 2 2 2 2 4" xfId="18943" xr:uid="{00000000-0005-0000-0000-00007B260000}"/>
    <cellStyle name="Normal 3 3 3 2 2 2 2 2 2 4 2" xfId="42616" xr:uid="{00000000-0005-0000-0000-00007C260000}"/>
    <cellStyle name="Normal 3 3 3 2 2 2 2 2 2 5" xfId="27277" xr:uid="{00000000-0005-0000-0000-00007D260000}"/>
    <cellStyle name="Normal 3 3 3 2 2 2 2 2 3" xfId="5357" xr:uid="{00000000-0005-0000-0000-00007E260000}"/>
    <cellStyle name="Normal 3 3 3 2 2 2 2 2 3 2" xfId="13246" xr:uid="{00000000-0005-0000-0000-00007F260000}"/>
    <cellStyle name="Normal 3 3 3 2 2 2 2 2 3 2 2" xfId="36919" xr:uid="{00000000-0005-0000-0000-000080260000}"/>
    <cellStyle name="Normal 3 3 3 2 2 2 2 2 3 3" xfId="21135" xr:uid="{00000000-0005-0000-0000-000081260000}"/>
    <cellStyle name="Normal 3 3 3 2 2 2 2 2 3 3 2" xfId="44808" xr:uid="{00000000-0005-0000-0000-000082260000}"/>
    <cellStyle name="Normal 3 3 3 2 2 2 2 2 3 4" xfId="29030" xr:uid="{00000000-0005-0000-0000-000083260000}"/>
    <cellStyle name="Normal 3 3 3 2 2 2 2 2 4" xfId="9301" xr:uid="{00000000-0005-0000-0000-000084260000}"/>
    <cellStyle name="Normal 3 3 3 2 2 2 2 2 4 2" xfId="32974" xr:uid="{00000000-0005-0000-0000-000085260000}"/>
    <cellStyle name="Normal 3 3 3 2 2 2 2 2 5" xfId="17190" xr:uid="{00000000-0005-0000-0000-000086260000}"/>
    <cellStyle name="Normal 3 3 3 2 2 2 2 2 5 2" xfId="40863" xr:uid="{00000000-0005-0000-0000-000087260000}"/>
    <cellStyle name="Normal 3 3 3 2 2 2 2 2 6" xfId="25835" xr:uid="{00000000-0005-0000-0000-000088260000}"/>
    <cellStyle name="Normal 3 3 3 2 2 2 2 3" xfId="2728" xr:uid="{00000000-0005-0000-0000-000089260000}"/>
    <cellStyle name="Normal 3 3 3 2 2 2 2 3 2" xfId="6673" xr:uid="{00000000-0005-0000-0000-00008A260000}"/>
    <cellStyle name="Normal 3 3 3 2 2 2 2 3 2 2" xfId="14562" xr:uid="{00000000-0005-0000-0000-00008B260000}"/>
    <cellStyle name="Normal 3 3 3 2 2 2 2 3 2 2 2" xfId="38235" xr:uid="{00000000-0005-0000-0000-00008C260000}"/>
    <cellStyle name="Normal 3 3 3 2 2 2 2 3 2 3" xfId="22451" xr:uid="{00000000-0005-0000-0000-00008D260000}"/>
    <cellStyle name="Normal 3 3 3 2 2 2 2 3 2 3 2" xfId="46124" xr:uid="{00000000-0005-0000-0000-00008E260000}"/>
    <cellStyle name="Normal 3 3 3 2 2 2 2 3 2 4" xfId="30346" xr:uid="{00000000-0005-0000-0000-00008F260000}"/>
    <cellStyle name="Normal 3 3 3 2 2 2 2 3 3" xfId="10178" xr:uid="{00000000-0005-0000-0000-000090260000}"/>
    <cellStyle name="Normal 3 3 3 2 2 2 2 3 3 2" xfId="33851" xr:uid="{00000000-0005-0000-0000-000091260000}"/>
    <cellStyle name="Normal 3 3 3 2 2 2 2 3 4" xfId="18067" xr:uid="{00000000-0005-0000-0000-000092260000}"/>
    <cellStyle name="Normal 3 3 3 2 2 2 2 3 4 2" xfId="41740" xr:uid="{00000000-0005-0000-0000-000093260000}"/>
    <cellStyle name="Normal 3 3 3 2 2 2 2 3 5" xfId="26401" xr:uid="{00000000-0005-0000-0000-000094260000}"/>
    <cellStyle name="Normal 3 3 3 2 2 2 2 4" xfId="4481" xr:uid="{00000000-0005-0000-0000-000095260000}"/>
    <cellStyle name="Normal 3 3 3 2 2 2 2 4 2" xfId="12370" xr:uid="{00000000-0005-0000-0000-000096260000}"/>
    <cellStyle name="Normal 3 3 3 2 2 2 2 4 2 2" xfId="36043" xr:uid="{00000000-0005-0000-0000-000097260000}"/>
    <cellStyle name="Normal 3 3 3 2 2 2 2 4 3" xfId="20259" xr:uid="{00000000-0005-0000-0000-000098260000}"/>
    <cellStyle name="Normal 3 3 3 2 2 2 2 4 3 2" xfId="43932" xr:uid="{00000000-0005-0000-0000-000099260000}"/>
    <cellStyle name="Normal 3 3 3 2 2 2 2 4 4" xfId="28154" xr:uid="{00000000-0005-0000-0000-00009A260000}"/>
    <cellStyle name="Normal 3 3 3 2 2 2 2 5" xfId="8425" xr:uid="{00000000-0005-0000-0000-00009B260000}"/>
    <cellStyle name="Normal 3 3 3 2 2 2 2 5 2" xfId="32098" xr:uid="{00000000-0005-0000-0000-00009C260000}"/>
    <cellStyle name="Normal 3 3 3 2 2 2 2 6" xfId="16314" xr:uid="{00000000-0005-0000-0000-00009D260000}"/>
    <cellStyle name="Normal 3 3 3 2 2 2 2 6 2" xfId="39987" xr:uid="{00000000-0005-0000-0000-00009E260000}"/>
    <cellStyle name="Normal 3 3 3 2 2 2 2 7" xfId="24959" xr:uid="{00000000-0005-0000-0000-00009F260000}"/>
    <cellStyle name="Normal 3 3 3 2 2 2 3" xfId="1724" xr:uid="{00000000-0005-0000-0000-0000A0260000}"/>
    <cellStyle name="Normal 3 3 3 2 2 2 3 2" xfId="3166" xr:uid="{00000000-0005-0000-0000-0000A1260000}"/>
    <cellStyle name="Normal 3 3 3 2 2 2 3 2 2" xfId="7111" xr:uid="{00000000-0005-0000-0000-0000A2260000}"/>
    <cellStyle name="Normal 3 3 3 2 2 2 3 2 2 2" xfId="15000" xr:uid="{00000000-0005-0000-0000-0000A3260000}"/>
    <cellStyle name="Normal 3 3 3 2 2 2 3 2 2 2 2" xfId="38673" xr:uid="{00000000-0005-0000-0000-0000A4260000}"/>
    <cellStyle name="Normal 3 3 3 2 2 2 3 2 2 3" xfId="22889" xr:uid="{00000000-0005-0000-0000-0000A5260000}"/>
    <cellStyle name="Normal 3 3 3 2 2 2 3 2 2 3 2" xfId="46562" xr:uid="{00000000-0005-0000-0000-0000A6260000}"/>
    <cellStyle name="Normal 3 3 3 2 2 2 3 2 2 4" xfId="30784" xr:uid="{00000000-0005-0000-0000-0000A7260000}"/>
    <cellStyle name="Normal 3 3 3 2 2 2 3 2 3" xfId="10616" xr:uid="{00000000-0005-0000-0000-0000A8260000}"/>
    <cellStyle name="Normal 3 3 3 2 2 2 3 2 3 2" xfId="34289" xr:uid="{00000000-0005-0000-0000-0000A9260000}"/>
    <cellStyle name="Normal 3 3 3 2 2 2 3 2 4" xfId="18505" xr:uid="{00000000-0005-0000-0000-0000AA260000}"/>
    <cellStyle name="Normal 3 3 3 2 2 2 3 2 4 2" xfId="42178" xr:uid="{00000000-0005-0000-0000-0000AB260000}"/>
    <cellStyle name="Normal 3 3 3 2 2 2 3 2 5" xfId="26839" xr:uid="{00000000-0005-0000-0000-0000AC260000}"/>
    <cellStyle name="Normal 3 3 3 2 2 2 3 3" xfId="4919" xr:uid="{00000000-0005-0000-0000-0000AD260000}"/>
    <cellStyle name="Normal 3 3 3 2 2 2 3 3 2" xfId="12808" xr:uid="{00000000-0005-0000-0000-0000AE260000}"/>
    <cellStyle name="Normal 3 3 3 2 2 2 3 3 2 2" xfId="36481" xr:uid="{00000000-0005-0000-0000-0000AF260000}"/>
    <cellStyle name="Normal 3 3 3 2 2 2 3 3 3" xfId="20697" xr:uid="{00000000-0005-0000-0000-0000B0260000}"/>
    <cellStyle name="Normal 3 3 3 2 2 2 3 3 3 2" xfId="44370" xr:uid="{00000000-0005-0000-0000-0000B1260000}"/>
    <cellStyle name="Normal 3 3 3 2 2 2 3 3 4" xfId="28592" xr:uid="{00000000-0005-0000-0000-0000B2260000}"/>
    <cellStyle name="Normal 3 3 3 2 2 2 3 4" xfId="8863" xr:uid="{00000000-0005-0000-0000-0000B3260000}"/>
    <cellStyle name="Normal 3 3 3 2 2 2 3 4 2" xfId="32536" xr:uid="{00000000-0005-0000-0000-0000B4260000}"/>
    <cellStyle name="Normal 3 3 3 2 2 2 3 5" xfId="16752" xr:uid="{00000000-0005-0000-0000-0000B5260000}"/>
    <cellStyle name="Normal 3 3 3 2 2 2 3 5 2" xfId="40425" xr:uid="{00000000-0005-0000-0000-0000B6260000}"/>
    <cellStyle name="Normal 3 3 3 2 2 2 3 6" xfId="25397" xr:uid="{00000000-0005-0000-0000-0000B7260000}"/>
    <cellStyle name="Normal 3 3 3 2 2 2 4" xfId="1226" xr:uid="{00000000-0005-0000-0000-0000B8260000}"/>
    <cellStyle name="Normal 3 3 3 2 2 2 4 2" xfId="6174" xr:uid="{00000000-0005-0000-0000-0000B9260000}"/>
    <cellStyle name="Normal 3 3 3 2 2 2 4 2 2" xfId="14063" xr:uid="{00000000-0005-0000-0000-0000BA260000}"/>
    <cellStyle name="Normal 3 3 3 2 2 2 4 2 2 2" xfId="37736" xr:uid="{00000000-0005-0000-0000-0000BB260000}"/>
    <cellStyle name="Normal 3 3 3 2 2 2 4 2 3" xfId="21952" xr:uid="{00000000-0005-0000-0000-0000BC260000}"/>
    <cellStyle name="Normal 3 3 3 2 2 2 4 2 3 2" xfId="45625" xr:uid="{00000000-0005-0000-0000-0000BD260000}"/>
    <cellStyle name="Normal 3 3 3 2 2 2 4 2 4" xfId="29847" xr:uid="{00000000-0005-0000-0000-0000BE260000}"/>
    <cellStyle name="Normal 3 3 3 2 2 2 4 3" xfId="11871" xr:uid="{00000000-0005-0000-0000-0000BF260000}"/>
    <cellStyle name="Normal 3 3 3 2 2 2 4 3 2" xfId="35544" xr:uid="{00000000-0005-0000-0000-0000C0260000}"/>
    <cellStyle name="Normal 3 3 3 2 2 2 4 4" xfId="19760" xr:uid="{00000000-0005-0000-0000-0000C1260000}"/>
    <cellStyle name="Normal 3 3 3 2 2 2 4 4 2" xfId="43433" xr:uid="{00000000-0005-0000-0000-0000C2260000}"/>
    <cellStyle name="Normal 3 3 3 2 2 2 4 5" xfId="24899" xr:uid="{00000000-0005-0000-0000-0000C3260000}"/>
    <cellStyle name="Normal 3 3 3 2 2 2 5" xfId="787" xr:uid="{00000000-0005-0000-0000-0000C4260000}"/>
    <cellStyle name="Normal 3 3 3 2 2 2 5 2" xfId="6613" xr:uid="{00000000-0005-0000-0000-0000C5260000}"/>
    <cellStyle name="Normal 3 3 3 2 2 2 5 2 2" xfId="14502" xr:uid="{00000000-0005-0000-0000-0000C6260000}"/>
    <cellStyle name="Normal 3 3 3 2 2 2 5 2 2 2" xfId="38175" xr:uid="{00000000-0005-0000-0000-0000C7260000}"/>
    <cellStyle name="Normal 3 3 3 2 2 2 5 2 3" xfId="22391" xr:uid="{00000000-0005-0000-0000-0000C8260000}"/>
    <cellStyle name="Normal 3 3 3 2 2 2 5 2 3 2" xfId="46064" xr:uid="{00000000-0005-0000-0000-0000C9260000}"/>
    <cellStyle name="Normal 3 3 3 2 2 2 5 2 4" xfId="30286" xr:uid="{00000000-0005-0000-0000-0000CA260000}"/>
    <cellStyle name="Normal 3 3 3 2 2 2 5 3" xfId="10118" xr:uid="{00000000-0005-0000-0000-0000CB260000}"/>
    <cellStyle name="Normal 3 3 3 2 2 2 5 3 2" xfId="33791" xr:uid="{00000000-0005-0000-0000-0000CC260000}"/>
    <cellStyle name="Normal 3 3 3 2 2 2 5 4" xfId="18007" xr:uid="{00000000-0005-0000-0000-0000CD260000}"/>
    <cellStyle name="Normal 3 3 3 2 2 2 5 4 2" xfId="41680" xr:uid="{00000000-0005-0000-0000-0000CE260000}"/>
    <cellStyle name="Normal 3 3 3 2 2 2 5 5" xfId="24460" xr:uid="{00000000-0005-0000-0000-0000CF260000}"/>
    <cellStyle name="Normal 3 3 3 2 2 2 6" xfId="4421" xr:uid="{00000000-0005-0000-0000-0000D0260000}"/>
    <cellStyle name="Normal 3 3 3 2 2 2 6 2" xfId="12310" xr:uid="{00000000-0005-0000-0000-0000D1260000}"/>
    <cellStyle name="Normal 3 3 3 2 2 2 6 2 2" xfId="35983" xr:uid="{00000000-0005-0000-0000-0000D2260000}"/>
    <cellStyle name="Normal 3 3 3 2 2 2 6 3" xfId="20199" xr:uid="{00000000-0005-0000-0000-0000D3260000}"/>
    <cellStyle name="Normal 3 3 3 2 2 2 6 3 2" xfId="43872" xr:uid="{00000000-0005-0000-0000-0000D4260000}"/>
    <cellStyle name="Normal 3 3 3 2 2 2 6 4" xfId="28094" xr:uid="{00000000-0005-0000-0000-0000D5260000}"/>
    <cellStyle name="Normal 3 3 3 2 2 2 7" xfId="8365" xr:uid="{00000000-0005-0000-0000-0000D6260000}"/>
    <cellStyle name="Normal 3 3 3 2 2 2 7 2" xfId="32038" xr:uid="{00000000-0005-0000-0000-0000D7260000}"/>
    <cellStyle name="Normal 3 3 3 2 2 2 8" xfId="16254" xr:uid="{00000000-0005-0000-0000-0000D8260000}"/>
    <cellStyle name="Normal 3 3 3 2 2 2 8 2" xfId="39927" xr:uid="{00000000-0005-0000-0000-0000D9260000}"/>
    <cellStyle name="Normal 3 3 3 2 2 2 9" xfId="24017" xr:uid="{00000000-0005-0000-0000-0000DA260000}"/>
    <cellStyle name="Normal 3 3 3 2 2 3" xfId="645" xr:uid="{00000000-0005-0000-0000-0000DB260000}"/>
    <cellStyle name="Normal 3 3 3 2 2 3 2" xfId="1664" xr:uid="{00000000-0005-0000-0000-0000DC260000}"/>
    <cellStyle name="Normal 3 3 3 2 2 3 2 2" xfId="2540" xr:uid="{00000000-0005-0000-0000-0000DD260000}"/>
    <cellStyle name="Normal 3 3 3 2 2 3 2 2 2" xfId="3982" xr:uid="{00000000-0005-0000-0000-0000DE260000}"/>
    <cellStyle name="Normal 3 3 3 2 2 3 2 2 2 2" xfId="7927" xr:uid="{00000000-0005-0000-0000-0000DF260000}"/>
    <cellStyle name="Normal 3 3 3 2 2 3 2 2 2 2 2" xfId="15816" xr:uid="{00000000-0005-0000-0000-0000E0260000}"/>
    <cellStyle name="Normal 3 3 3 2 2 3 2 2 2 2 2 2" xfId="39489" xr:uid="{00000000-0005-0000-0000-0000E1260000}"/>
    <cellStyle name="Normal 3 3 3 2 2 3 2 2 2 2 3" xfId="23705" xr:uid="{00000000-0005-0000-0000-0000E2260000}"/>
    <cellStyle name="Normal 3 3 3 2 2 3 2 2 2 2 3 2" xfId="47378" xr:uid="{00000000-0005-0000-0000-0000E3260000}"/>
    <cellStyle name="Normal 3 3 3 2 2 3 2 2 2 2 4" xfId="31600" xr:uid="{00000000-0005-0000-0000-0000E4260000}"/>
    <cellStyle name="Normal 3 3 3 2 2 3 2 2 2 3" xfId="11432" xr:uid="{00000000-0005-0000-0000-0000E5260000}"/>
    <cellStyle name="Normal 3 3 3 2 2 3 2 2 2 3 2" xfId="35105" xr:uid="{00000000-0005-0000-0000-0000E6260000}"/>
    <cellStyle name="Normal 3 3 3 2 2 3 2 2 2 4" xfId="19321" xr:uid="{00000000-0005-0000-0000-0000E7260000}"/>
    <cellStyle name="Normal 3 3 3 2 2 3 2 2 2 4 2" xfId="42994" xr:uid="{00000000-0005-0000-0000-0000E8260000}"/>
    <cellStyle name="Normal 3 3 3 2 2 3 2 2 2 5" xfId="27655" xr:uid="{00000000-0005-0000-0000-0000E9260000}"/>
    <cellStyle name="Normal 3 3 3 2 2 3 2 2 3" xfId="5735" xr:uid="{00000000-0005-0000-0000-0000EA260000}"/>
    <cellStyle name="Normal 3 3 3 2 2 3 2 2 3 2" xfId="13624" xr:uid="{00000000-0005-0000-0000-0000EB260000}"/>
    <cellStyle name="Normal 3 3 3 2 2 3 2 2 3 2 2" xfId="37297" xr:uid="{00000000-0005-0000-0000-0000EC260000}"/>
    <cellStyle name="Normal 3 3 3 2 2 3 2 2 3 3" xfId="21513" xr:uid="{00000000-0005-0000-0000-0000ED260000}"/>
    <cellStyle name="Normal 3 3 3 2 2 3 2 2 3 3 2" xfId="45186" xr:uid="{00000000-0005-0000-0000-0000EE260000}"/>
    <cellStyle name="Normal 3 3 3 2 2 3 2 2 3 4" xfId="29408" xr:uid="{00000000-0005-0000-0000-0000EF260000}"/>
    <cellStyle name="Normal 3 3 3 2 2 3 2 2 4" xfId="9679" xr:uid="{00000000-0005-0000-0000-0000F0260000}"/>
    <cellStyle name="Normal 3 3 3 2 2 3 2 2 4 2" xfId="33352" xr:uid="{00000000-0005-0000-0000-0000F1260000}"/>
    <cellStyle name="Normal 3 3 3 2 2 3 2 2 5" xfId="17568" xr:uid="{00000000-0005-0000-0000-0000F2260000}"/>
    <cellStyle name="Normal 3 3 3 2 2 3 2 2 5 2" xfId="41241" xr:uid="{00000000-0005-0000-0000-0000F3260000}"/>
    <cellStyle name="Normal 3 3 3 2 2 3 2 2 6" xfId="26213" xr:uid="{00000000-0005-0000-0000-0000F4260000}"/>
    <cellStyle name="Normal 3 3 3 2 2 3 2 3" xfId="3106" xr:uid="{00000000-0005-0000-0000-0000F5260000}"/>
    <cellStyle name="Normal 3 3 3 2 2 3 2 3 2" xfId="7051" xr:uid="{00000000-0005-0000-0000-0000F6260000}"/>
    <cellStyle name="Normal 3 3 3 2 2 3 2 3 2 2" xfId="14940" xr:uid="{00000000-0005-0000-0000-0000F7260000}"/>
    <cellStyle name="Normal 3 3 3 2 2 3 2 3 2 2 2" xfId="38613" xr:uid="{00000000-0005-0000-0000-0000F8260000}"/>
    <cellStyle name="Normal 3 3 3 2 2 3 2 3 2 3" xfId="22829" xr:uid="{00000000-0005-0000-0000-0000F9260000}"/>
    <cellStyle name="Normal 3 3 3 2 2 3 2 3 2 3 2" xfId="46502" xr:uid="{00000000-0005-0000-0000-0000FA260000}"/>
    <cellStyle name="Normal 3 3 3 2 2 3 2 3 2 4" xfId="30724" xr:uid="{00000000-0005-0000-0000-0000FB260000}"/>
    <cellStyle name="Normal 3 3 3 2 2 3 2 3 3" xfId="10556" xr:uid="{00000000-0005-0000-0000-0000FC260000}"/>
    <cellStyle name="Normal 3 3 3 2 2 3 2 3 3 2" xfId="34229" xr:uid="{00000000-0005-0000-0000-0000FD260000}"/>
    <cellStyle name="Normal 3 3 3 2 2 3 2 3 4" xfId="18445" xr:uid="{00000000-0005-0000-0000-0000FE260000}"/>
    <cellStyle name="Normal 3 3 3 2 2 3 2 3 4 2" xfId="42118" xr:uid="{00000000-0005-0000-0000-0000FF260000}"/>
    <cellStyle name="Normal 3 3 3 2 2 3 2 3 5" xfId="26779" xr:uid="{00000000-0005-0000-0000-000000270000}"/>
    <cellStyle name="Normal 3 3 3 2 2 3 2 4" xfId="4859" xr:uid="{00000000-0005-0000-0000-000001270000}"/>
    <cellStyle name="Normal 3 3 3 2 2 3 2 4 2" xfId="12748" xr:uid="{00000000-0005-0000-0000-000002270000}"/>
    <cellStyle name="Normal 3 3 3 2 2 3 2 4 2 2" xfId="36421" xr:uid="{00000000-0005-0000-0000-000003270000}"/>
    <cellStyle name="Normal 3 3 3 2 2 3 2 4 3" xfId="20637" xr:uid="{00000000-0005-0000-0000-000004270000}"/>
    <cellStyle name="Normal 3 3 3 2 2 3 2 4 3 2" xfId="44310" xr:uid="{00000000-0005-0000-0000-000005270000}"/>
    <cellStyle name="Normal 3 3 3 2 2 3 2 4 4" xfId="28532" xr:uid="{00000000-0005-0000-0000-000006270000}"/>
    <cellStyle name="Normal 3 3 3 2 2 3 2 5" xfId="8803" xr:uid="{00000000-0005-0000-0000-000007270000}"/>
    <cellStyle name="Normal 3 3 3 2 2 3 2 5 2" xfId="32476" xr:uid="{00000000-0005-0000-0000-000008270000}"/>
    <cellStyle name="Normal 3 3 3 2 2 3 2 6" xfId="16692" xr:uid="{00000000-0005-0000-0000-000009270000}"/>
    <cellStyle name="Normal 3 3 3 2 2 3 2 6 2" xfId="40365" xr:uid="{00000000-0005-0000-0000-00000A270000}"/>
    <cellStyle name="Normal 3 3 3 2 2 3 2 7" xfId="25337" xr:uid="{00000000-0005-0000-0000-00000B270000}"/>
    <cellStyle name="Normal 3 3 3 2 2 3 3" xfId="2102" xr:uid="{00000000-0005-0000-0000-00000C270000}"/>
    <cellStyle name="Normal 3 3 3 2 2 3 3 2" xfId="3544" xr:uid="{00000000-0005-0000-0000-00000D270000}"/>
    <cellStyle name="Normal 3 3 3 2 2 3 3 2 2" xfId="7489" xr:uid="{00000000-0005-0000-0000-00000E270000}"/>
    <cellStyle name="Normal 3 3 3 2 2 3 3 2 2 2" xfId="15378" xr:uid="{00000000-0005-0000-0000-00000F270000}"/>
    <cellStyle name="Normal 3 3 3 2 2 3 3 2 2 2 2" xfId="39051" xr:uid="{00000000-0005-0000-0000-000010270000}"/>
    <cellStyle name="Normal 3 3 3 2 2 3 3 2 2 3" xfId="23267" xr:uid="{00000000-0005-0000-0000-000011270000}"/>
    <cellStyle name="Normal 3 3 3 2 2 3 3 2 2 3 2" xfId="46940" xr:uid="{00000000-0005-0000-0000-000012270000}"/>
    <cellStyle name="Normal 3 3 3 2 2 3 3 2 2 4" xfId="31162" xr:uid="{00000000-0005-0000-0000-000013270000}"/>
    <cellStyle name="Normal 3 3 3 2 2 3 3 2 3" xfId="10994" xr:uid="{00000000-0005-0000-0000-000014270000}"/>
    <cellStyle name="Normal 3 3 3 2 2 3 3 2 3 2" xfId="34667" xr:uid="{00000000-0005-0000-0000-000015270000}"/>
    <cellStyle name="Normal 3 3 3 2 2 3 3 2 4" xfId="18883" xr:uid="{00000000-0005-0000-0000-000016270000}"/>
    <cellStyle name="Normal 3 3 3 2 2 3 3 2 4 2" xfId="42556" xr:uid="{00000000-0005-0000-0000-000017270000}"/>
    <cellStyle name="Normal 3 3 3 2 2 3 3 2 5" xfId="27217" xr:uid="{00000000-0005-0000-0000-000018270000}"/>
    <cellStyle name="Normal 3 3 3 2 2 3 3 3" xfId="5297" xr:uid="{00000000-0005-0000-0000-000019270000}"/>
    <cellStyle name="Normal 3 3 3 2 2 3 3 3 2" xfId="13186" xr:uid="{00000000-0005-0000-0000-00001A270000}"/>
    <cellStyle name="Normal 3 3 3 2 2 3 3 3 2 2" xfId="36859" xr:uid="{00000000-0005-0000-0000-00001B270000}"/>
    <cellStyle name="Normal 3 3 3 2 2 3 3 3 3" xfId="21075" xr:uid="{00000000-0005-0000-0000-00001C270000}"/>
    <cellStyle name="Normal 3 3 3 2 2 3 3 3 3 2" xfId="44748" xr:uid="{00000000-0005-0000-0000-00001D270000}"/>
    <cellStyle name="Normal 3 3 3 2 2 3 3 3 4" xfId="28970" xr:uid="{00000000-0005-0000-0000-00001E270000}"/>
    <cellStyle name="Normal 3 3 3 2 2 3 3 4" xfId="9241" xr:uid="{00000000-0005-0000-0000-00001F270000}"/>
    <cellStyle name="Normal 3 3 3 2 2 3 3 4 2" xfId="32914" xr:uid="{00000000-0005-0000-0000-000020270000}"/>
    <cellStyle name="Normal 3 3 3 2 2 3 3 5" xfId="17130" xr:uid="{00000000-0005-0000-0000-000021270000}"/>
    <cellStyle name="Normal 3 3 3 2 2 3 3 5 2" xfId="40803" xr:uid="{00000000-0005-0000-0000-000022270000}"/>
    <cellStyle name="Normal 3 3 3 2 2 3 3 6" xfId="25775" xr:uid="{00000000-0005-0000-0000-000023270000}"/>
    <cellStyle name="Normal 3 3 3 2 2 3 4" xfId="1084" xr:uid="{00000000-0005-0000-0000-000024270000}"/>
    <cellStyle name="Normal 3 3 3 2 2 3 4 2" xfId="6032" xr:uid="{00000000-0005-0000-0000-000025270000}"/>
    <cellStyle name="Normal 3 3 3 2 2 3 4 2 2" xfId="13921" xr:uid="{00000000-0005-0000-0000-000026270000}"/>
    <cellStyle name="Normal 3 3 3 2 2 3 4 2 2 2" xfId="37594" xr:uid="{00000000-0005-0000-0000-000027270000}"/>
    <cellStyle name="Normal 3 3 3 2 2 3 4 2 3" xfId="21810" xr:uid="{00000000-0005-0000-0000-000028270000}"/>
    <cellStyle name="Normal 3 3 3 2 2 3 4 2 3 2" xfId="45483" xr:uid="{00000000-0005-0000-0000-000029270000}"/>
    <cellStyle name="Normal 3 3 3 2 2 3 4 2 4" xfId="29705" xr:uid="{00000000-0005-0000-0000-00002A270000}"/>
    <cellStyle name="Normal 3 3 3 2 2 3 4 3" xfId="11729" xr:uid="{00000000-0005-0000-0000-00002B270000}"/>
    <cellStyle name="Normal 3 3 3 2 2 3 4 3 2" xfId="35402" xr:uid="{00000000-0005-0000-0000-00002C270000}"/>
    <cellStyle name="Normal 3 3 3 2 2 3 4 4" xfId="19618" xr:uid="{00000000-0005-0000-0000-00002D270000}"/>
    <cellStyle name="Normal 3 3 3 2 2 3 4 4 2" xfId="43291" xr:uid="{00000000-0005-0000-0000-00002E270000}"/>
    <cellStyle name="Normal 3 3 3 2 2 3 4 5" xfId="24757" xr:uid="{00000000-0005-0000-0000-00002F270000}"/>
    <cellStyle name="Normal 3 3 3 2 2 3 5" xfId="2605" xr:uid="{00000000-0005-0000-0000-000030270000}"/>
    <cellStyle name="Normal 3 3 3 2 2 3 5 2" xfId="6471" xr:uid="{00000000-0005-0000-0000-000031270000}"/>
    <cellStyle name="Normal 3 3 3 2 2 3 5 2 2" xfId="14360" xr:uid="{00000000-0005-0000-0000-000032270000}"/>
    <cellStyle name="Normal 3 3 3 2 2 3 5 2 2 2" xfId="38033" xr:uid="{00000000-0005-0000-0000-000033270000}"/>
    <cellStyle name="Normal 3 3 3 2 2 3 5 2 3" xfId="22249" xr:uid="{00000000-0005-0000-0000-000034270000}"/>
    <cellStyle name="Normal 3 3 3 2 2 3 5 2 3 2" xfId="45922" xr:uid="{00000000-0005-0000-0000-000035270000}"/>
    <cellStyle name="Normal 3 3 3 2 2 3 5 2 4" xfId="30144" xr:uid="{00000000-0005-0000-0000-000036270000}"/>
    <cellStyle name="Normal 3 3 3 2 2 3 5 3" xfId="9976" xr:uid="{00000000-0005-0000-0000-000037270000}"/>
    <cellStyle name="Normal 3 3 3 2 2 3 5 3 2" xfId="33649" xr:uid="{00000000-0005-0000-0000-000038270000}"/>
    <cellStyle name="Normal 3 3 3 2 2 3 5 4" xfId="17865" xr:uid="{00000000-0005-0000-0000-000039270000}"/>
    <cellStyle name="Normal 3 3 3 2 2 3 5 4 2" xfId="41538" xr:uid="{00000000-0005-0000-0000-00003A270000}"/>
    <cellStyle name="Normal 3 3 3 2 2 3 5 5" xfId="26278" xr:uid="{00000000-0005-0000-0000-00003B270000}"/>
    <cellStyle name="Normal 3 3 3 2 2 3 6" xfId="4279" xr:uid="{00000000-0005-0000-0000-00003C270000}"/>
    <cellStyle name="Normal 3 3 3 2 2 3 6 2" xfId="12168" xr:uid="{00000000-0005-0000-0000-00003D270000}"/>
    <cellStyle name="Normal 3 3 3 2 2 3 6 2 2" xfId="35841" xr:uid="{00000000-0005-0000-0000-00003E270000}"/>
    <cellStyle name="Normal 3 3 3 2 2 3 6 3" xfId="20057" xr:uid="{00000000-0005-0000-0000-00003F270000}"/>
    <cellStyle name="Normal 3 3 3 2 2 3 6 3 2" xfId="43730" xr:uid="{00000000-0005-0000-0000-000040270000}"/>
    <cellStyle name="Normal 3 3 3 2 2 3 6 4" xfId="27952" xr:uid="{00000000-0005-0000-0000-000041270000}"/>
    <cellStyle name="Normal 3 3 3 2 2 3 7" xfId="8223" xr:uid="{00000000-0005-0000-0000-000042270000}"/>
    <cellStyle name="Normal 3 3 3 2 2 3 7 2" xfId="31896" xr:uid="{00000000-0005-0000-0000-000043270000}"/>
    <cellStyle name="Normal 3 3 3 2 2 3 8" xfId="16112" xr:uid="{00000000-0005-0000-0000-000044270000}"/>
    <cellStyle name="Normal 3 3 3 2 2 3 8 2" xfId="39785" xr:uid="{00000000-0005-0000-0000-000045270000}"/>
    <cellStyle name="Normal 3 3 3 2 2 3 9" xfId="24318" xr:uid="{00000000-0005-0000-0000-000046270000}"/>
    <cellStyle name="Normal 3 3 3 2 2 4" xfId="1285" xr:uid="{00000000-0005-0000-0000-000047270000}"/>
    <cellStyle name="Normal 3 3 3 2 2 4 2" xfId="2161" xr:uid="{00000000-0005-0000-0000-000048270000}"/>
    <cellStyle name="Normal 3 3 3 2 2 4 2 2" xfId="3603" xr:uid="{00000000-0005-0000-0000-000049270000}"/>
    <cellStyle name="Normal 3 3 3 2 2 4 2 2 2" xfId="7548" xr:uid="{00000000-0005-0000-0000-00004A270000}"/>
    <cellStyle name="Normal 3 3 3 2 2 4 2 2 2 2" xfId="15437" xr:uid="{00000000-0005-0000-0000-00004B270000}"/>
    <cellStyle name="Normal 3 3 3 2 2 4 2 2 2 2 2" xfId="39110" xr:uid="{00000000-0005-0000-0000-00004C270000}"/>
    <cellStyle name="Normal 3 3 3 2 2 4 2 2 2 3" xfId="23326" xr:uid="{00000000-0005-0000-0000-00004D270000}"/>
    <cellStyle name="Normal 3 3 3 2 2 4 2 2 2 3 2" xfId="46999" xr:uid="{00000000-0005-0000-0000-00004E270000}"/>
    <cellStyle name="Normal 3 3 3 2 2 4 2 2 2 4" xfId="31221" xr:uid="{00000000-0005-0000-0000-00004F270000}"/>
    <cellStyle name="Normal 3 3 3 2 2 4 2 2 3" xfId="11053" xr:uid="{00000000-0005-0000-0000-000050270000}"/>
    <cellStyle name="Normal 3 3 3 2 2 4 2 2 3 2" xfId="34726" xr:uid="{00000000-0005-0000-0000-000051270000}"/>
    <cellStyle name="Normal 3 3 3 2 2 4 2 2 4" xfId="18942" xr:uid="{00000000-0005-0000-0000-000052270000}"/>
    <cellStyle name="Normal 3 3 3 2 2 4 2 2 4 2" xfId="42615" xr:uid="{00000000-0005-0000-0000-000053270000}"/>
    <cellStyle name="Normal 3 3 3 2 2 4 2 2 5" xfId="27276" xr:uid="{00000000-0005-0000-0000-000054270000}"/>
    <cellStyle name="Normal 3 3 3 2 2 4 2 3" xfId="5356" xr:uid="{00000000-0005-0000-0000-000055270000}"/>
    <cellStyle name="Normal 3 3 3 2 2 4 2 3 2" xfId="13245" xr:uid="{00000000-0005-0000-0000-000056270000}"/>
    <cellStyle name="Normal 3 3 3 2 2 4 2 3 2 2" xfId="36918" xr:uid="{00000000-0005-0000-0000-000057270000}"/>
    <cellStyle name="Normal 3 3 3 2 2 4 2 3 3" xfId="21134" xr:uid="{00000000-0005-0000-0000-000058270000}"/>
    <cellStyle name="Normal 3 3 3 2 2 4 2 3 3 2" xfId="44807" xr:uid="{00000000-0005-0000-0000-000059270000}"/>
    <cellStyle name="Normal 3 3 3 2 2 4 2 3 4" xfId="29029" xr:uid="{00000000-0005-0000-0000-00005A270000}"/>
    <cellStyle name="Normal 3 3 3 2 2 4 2 4" xfId="9300" xr:uid="{00000000-0005-0000-0000-00005B270000}"/>
    <cellStyle name="Normal 3 3 3 2 2 4 2 4 2" xfId="32973" xr:uid="{00000000-0005-0000-0000-00005C270000}"/>
    <cellStyle name="Normal 3 3 3 2 2 4 2 5" xfId="17189" xr:uid="{00000000-0005-0000-0000-00005D270000}"/>
    <cellStyle name="Normal 3 3 3 2 2 4 2 5 2" xfId="40862" xr:uid="{00000000-0005-0000-0000-00005E270000}"/>
    <cellStyle name="Normal 3 3 3 2 2 4 2 6" xfId="25834" xr:uid="{00000000-0005-0000-0000-00005F270000}"/>
    <cellStyle name="Normal 3 3 3 2 2 4 3" xfId="2727" xr:uid="{00000000-0005-0000-0000-000060270000}"/>
    <cellStyle name="Normal 3 3 3 2 2 4 3 2" xfId="6672" xr:uid="{00000000-0005-0000-0000-000061270000}"/>
    <cellStyle name="Normal 3 3 3 2 2 4 3 2 2" xfId="14561" xr:uid="{00000000-0005-0000-0000-000062270000}"/>
    <cellStyle name="Normal 3 3 3 2 2 4 3 2 2 2" xfId="38234" xr:uid="{00000000-0005-0000-0000-000063270000}"/>
    <cellStyle name="Normal 3 3 3 2 2 4 3 2 3" xfId="22450" xr:uid="{00000000-0005-0000-0000-000064270000}"/>
    <cellStyle name="Normal 3 3 3 2 2 4 3 2 3 2" xfId="46123" xr:uid="{00000000-0005-0000-0000-000065270000}"/>
    <cellStyle name="Normal 3 3 3 2 2 4 3 2 4" xfId="30345" xr:uid="{00000000-0005-0000-0000-000066270000}"/>
    <cellStyle name="Normal 3 3 3 2 2 4 3 3" xfId="10177" xr:uid="{00000000-0005-0000-0000-000067270000}"/>
    <cellStyle name="Normal 3 3 3 2 2 4 3 3 2" xfId="33850" xr:uid="{00000000-0005-0000-0000-000068270000}"/>
    <cellStyle name="Normal 3 3 3 2 2 4 3 4" xfId="18066" xr:uid="{00000000-0005-0000-0000-000069270000}"/>
    <cellStyle name="Normal 3 3 3 2 2 4 3 4 2" xfId="41739" xr:uid="{00000000-0005-0000-0000-00006A270000}"/>
    <cellStyle name="Normal 3 3 3 2 2 4 3 5" xfId="26400" xr:uid="{00000000-0005-0000-0000-00006B270000}"/>
    <cellStyle name="Normal 3 3 3 2 2 4 4" xfId="4480" xr:uid="{00000000-0005-0000-0000-00006C270000}"/>
    <cellStyle name="Normal 3 3 3 2 2 4 4 2" xfId="12369" xr:uid="{00000000-0005-0000-0000-00006D270000}"/>
    <cellStyle name="Normal 3 3 3 2 2 4 4 2 2" xfId="36042" xr:uid="{00000000-0005-0000-0000-00006E270000}"/>
    <cellStyle name="Normal 3 3 3 2 2 4 4 3" xfId="20258" xr:uid="{00000000-0005-0000-0000-00006F270000}"/>
    <cellStyle name="Normal 3 3 3 2 2 4 4 3 2" xfId="43931" xr:uid="{00000000-0005-0000-0000-000070270000}"/>
    <cellStyle name="Normal 3 3 3 2 2 4 4 4" xfId="28153" xr:uid="{00000000-0005-0000-0000-000071270000}"/>
    <cellStyle name="Normal 3 3 3 2 2 4 5" xfId="8424" xr:uid="{00000000-0005-0000-0000-000072270000}"/>
    <cellStyle name="Normal 3 3 3 2 2 4 5 2" xfId="32097" xr:uid="{00000000-0005-0000-0000-000073270000}"/>
    <cellStyle name="Normal 3 3 3 2 2 4 6" xfId="16313" xr:uid="{00000000-0005-0000-0000-000074270000}"/>
    <cellStyle name="Normal 3 3 3 2 2 4 6 2" xfId="39986" xr:uid="{00000000-0005-0000-0000-000075270000}"/>
    <cellStyle name="Normal 3 3 3 2 2 4 7" xfId="24958" xr:uid="{00000000-0005-0000-0000-000076270000}"/>
    <cellStyle name="Normal 3 3 3 2 2 5" xfId="1723" xr:uid="{00000000-0005-0000-0000-000077270000}"/>
    <cellStyle name="Normal 3 3 3 2 2 5 2" xfId="3165" xr:uid="{00000000-0005-0000-0000-000078270000}"/>
    <cellStyle name="Normal 3 3 3 2 2 5 2 2" xfId="7110" xr:uid="{00000000-0005-0000-0000-000079270000}"/>
    <cellStyle name="Normal 3 3 3 2 2 5 2 2 2" xfId="14999" xr:uid="{00000000-0005-0000-0000-00007A270000}"/>
    <cellStyle name="Normal 3 3 3 2 2 5 2 2 2 2" xfId="38672" xr:uid="{00000000-0005-0000-0000-00007B270000}"/>
    <cellStyle name="Normal 3 3 3 2 2 5 2 2 3" xfId="22888" xr:uid="{00000000-0005-0000-0000-00007C270000}"/>
    <cellStyle name="Normal 3 3 3 2 2 5 2 2 3 2" xfId="46561" xr:uid="{00000000-0005-0000-0000-00007D270000}"/>
    <cellStyle name="Normal 3 3 3 2 2 5 2 2 4" xfId="30783" xr:uid="{00000000-0005-0000-0000-00007E270000}"/>
    <cellStyle name="Normal 3 3 3 2 2 5 2 3" xfId="10615" xr:uid="{00000000-0005-0000-0000-00007F270000}"/>
    <cellStyle name="Normal 3 3 3 2 2 5 2 3 2" xfId="34288" xr:uid="{00000000-0005-0000-0000-000080270000}"/>
    <cellStyle name="Normal 3 3 3 2 2 5 2 4" xfId="18504" xr:uid="{00000000-0005-0000-0000-000081270000}"/>
    <cellStyle name="Normal 3 3 3 2 2 5 2 4 2" xfId="42177" xr:uid="{00000000-0005-0000-0000-000082270000}"/>
    <cellStyle name="Normal 3 3 3 2 2 5 2 5" xfId="26838" xr:uid="{00000000-0005-0000-0000-000083270000}"/>
    <cellStyle name="Normal 3 3 3 2 2 5 3" xfId="4918" xr:uid="{00000000-0005-0000-0000-000084270000}"/>
    <cellStyle name="Normal 3 3 3 2 2 5 3 2" xfId="12807" xr:uid="{00000000-0005-0000-0000-000085270000}"/>
    <cellStyle name="Normal 3 3 3 2 2 5 3 2 2" xfId="36480" xr:uid="{00000000-0005-0000-0000-000086270000}"/>
    <cellStyle name="Normal 3 3 3 2 2 5 3 3" xfId="20696" xr:uid="{00000000-0005-0000-0000-000087270000}"/>
    <cellStyle name="Normal 3 3 3 2 2 5 3 3 2" xfId="44369" xr:uid="{00000000-0005-0000-0000-000088270000}"/>
    <cellStyle name="Normal 3 3 3 2 2 5 3 4" xfId="28591" xr:uid="{00000000-0005-0000-0000-000089270000}"/>
    <cellStyle name="Normal 3 3 3 2 2 5 4" xfId="8862" xr:uid="{00000000-0005-0000-0000-00008A270000}"/>
    <cellStyle name="Normal 3 3 3 2 2 5 4 2" xfId="32535" xr:uid="{00000000-0005-0000-0000-00008B270000}"/>
    <cellStyle name="Normal 3 3 3 2 2 5 5" xfId="16751" xr:uid="{00000000-0005-0000-0000-00008C270000}"/>
    <cellStyle name="Normal 3 3 3 2 2 5 5 2" xfId="40424" xr:uid="{00000000-0005-0000-0000-00008D270000}"/>
    <cellStyle name="Normal 3 3 3 2 2 5 6" xfId="25396" xr:uid="{00000000-0005-0000-0000-00008E270000}"/>
    <cellStyle name="Normal 3 3 3 2 2 6" xfId="929" xr:uid="{00000000-0005-0000-0000-00008F270000}"/>
    <cellStyle name="Normal 3 3 3 2 2 6 2" xfId="5877" xr:uid="{00000000-0005-0000-0000-000090270000}"/>
    <cellStyle name="Normal 3 3 3 2 2 6 2 2" xfId="13766" xr:uid="{00000000-0005-0000-0000-000091270000}"/>
    <cellStyle name="Normal 3 3 3 2 2 6 2 2 2" xfId="37439" xr:uid="{00000000-0005-0000-0000-000092270000}"/>
    <cellStyle name="Normal 3 3 3 2 2 6 2 3" xfId="21655" xr:uid="{00000000-0005-0000-0000-000093270000}"/>
    <cellStyle name="Normal 3 3 3 2 2 6 2 3 2" xfId="45328" xr:uid="{00000000-0005-0000-0000-000094270000}"/>
    <cellStyle name="Normal 3 3 3 2 2 6 2 4" xfId="29550" xr:uid="{00000000-0005-0000-0000-000095270000}"/>
    <cellStyle name="Normal 3 3 3 2 2 6 3" xfId="11574" xr:uid="{00000000-0005-0000-0000-000096270000}"/>
    <cellStyle name="Normal 3 3 3 2 2 6 3 2" xfId="35247" xr:uid="{00000000-0005-0000-0000-000097270000}"/>
    <cellStyle name="Normal 3 3 3 2 2 6 4" xfId="19463" xr:uid="{00000000-0005-0000-0000-000098270000}"/>
    <cellStyle name="Normal 3 3 3 2 2 6 4 2" xfId="43136" xr:uid="{00000000-0005-0000-0000-000099270000}"/>
    <cellStyle name="Normal 3 3 3 2 2 6 5" xfId="24602" xr:uid="{00000000-0005-0000-0000-00009A270000}"/>
    <cellStyle name="Normal 3 3 3 2 2 7" xfId="487" xr:uid="{00000000-0005-0000-0000-00009B270000}"/>
    <cellStyle name="Normal 3 3 3 2 2 7 2" xfId="6316" xr:uid="{00000000-0005-0000-0000-00009C270000}"/>
    <cellStyle name="Normal 3 3 3 2 2 7 2 2" xfId="14205" xr:uid="{00000000-0005-0000-0000-00009D270000}"/>
    <cellStyle name="Normal 3 3 3 2 2 7 2 2 2" xfId="37878" xr:uid="{00000000-0005-0000-0000-00009E270000}"/>
    <cellStyle name="Normal 3 3 3 2 2 7 2 3" xfId="22094" xr:uid="{00000000-0005-0000-0000-00009F270000}"/>
    <cellStyle name="Normal 3 3 3 2 2 7 2 3 2" xfId="45767" xr:uid="{00000000-0005-0000-0000-0000A0270000}"/>
    <cellStyle name="Normal 3 3 3 2 2 7 2 4" xfId="29989" xr:uid="{00000000-0005-0000-0000-0000A1270000}"/>
    <cellStyle name="Normal 3 3 3 2 2 7 3" xfId="9821" xr:uid="{00000000-0005-0000-0000-0000A2270000}"/>
    <cellStyle name="Normal 3 3 3 2 2 7 3 2" xfId="33494" xr:uid="{00000000-0005-0000-0000-0000A3270000}"/>
    <cellStyle name="Normal 3 3 3 2 2 7 4" xfId="17710" xr:uid="{00000000-0005-0000-0000-0000A4270000}"/>
    <cellStyle name="Normal 3 3 3 2 2 7 4 2" xfId="41383" xr:uid="{00000000-0005-0000-0000-0000A5270000}"/>
    <cellStyle name="Normal 3 3 3 2 2 7 5" xfId="24160" xr:uid="{00000000-0005-0000-0000-0000A6270000}"/>
    <cellStyle name="Normal 3 3 3 2 2 8" xfId="4124" xr:uid="{00000000-0005-0000-0000-0000A7270000}"/>
    <cellStyle name="Normal 3 3 3 2 2 8 2" xfId="12013" xr:uid="{00000000-0005-0000-0000-0000A8270000}"/>
    <cellStyle name="Normal 3 3 3 2 2 8 2 2" xfId="35686" xr:uid="{00000000-0005-0000-0000-0000A9270000}"/>
    <cellStyle name="Normal 3 3 3 2 2 8 3" xfId="19902" xr:uid="{00000000-0005-0000-0000-0000AA270000}"/>
    <cellStyle name="Normal 3 3 3 2 2 8 3 2" xfId="43575" xr:uid="{00000000-0005-0000-0000-0000AB270000}"/>
    <cellStyle name="Normal 3 3 3 2 2 8 4" xfId="27797" xr:uid="{00000000-0005-0000-0000-0000AC270000}"/>
    <cellStyle name="Normal 3 3 3 2 2 9" xfId="8068" xr:uid="{00000000-0005-0000-0000-0000AD270000}"/>
    <cellStyle name="Normal 3 3 3 2 2 9 2" xfId="31741" xr:uid="{00000000-0005-0000-0000-0000AE270000}"/>
    <cellStyle name="Normal 3 3 3 2 3" xfId="273" xr:uid="{00000000-0005-0000-0000-0000AF270000}"/>
    <cellStyle name="Normal 3 3 3 2 3 2" xfId="1287" xr:uid="{00000000-0005-0000-0000-0000B0270000}"/>
    <cellStyle name="Normal 3 3 3 2 3 2 2" xfId="2163" xr:uid="{00000000-0005-0000-0000-0000B1270000}"/>
    <cellStyle name="Normal 3 3 3 2 3 2 2 2" xfId="3605" xr:uid="{00000000-0005-0000-0000-0000B2270000}"/>
    <cellStyle name="Normal 3 3 3 2 3 2 2 2 2" xfId="7550" xr:uid="{00000000-0005-0000-0000-0000B3270000}"/>
    <cellStyle name="Normal 3 3 3 2 3 2 2 2 2 2" xfId="15439" xr:uid="{00000000-0005-0000-0000-0000B4270000}"/>
    <cellStyle name="Normal 3 3 3 2 3 2 2 2 2 2 2" xfId="39112" xr:uid="{00000000-0005-0000-0000-0000B5270000}"/>
    <cellStyle name="Normal 3 3 3 2 3 2 2 2 2 3" xfId="23328" xr:uid="{00000000-0005-0000-0000-0000B6270000}"/>
    <cellStyle name="Normal 3 3 3 2 3 2 2 2 2 3 2" xfId="47001" xr:uid="{00000000-0005-0000-0000-0000B7270000}"/>
    <cellStyle name="Normal 3 3 3 2 3 2 2 2 2 4" xfId="31223" xr:uid="{00000000-0005-0000-0000-0000B8270000}"/>
    <cellStyle name="Normal 3 3 3 2 3 2 2 2 3" xfId="11055" xr:uid="{00000000-0005-0000-0000-0000B9270000}"/>
    <cellStyle name="Normal 3 3 3 2 3 2 2 2 3 2" xfId="34728" xr:uid="{00000000-0005-0000-0000-0000BA270000}"/>
    <cellStyle name="Normal 3 3 3 2 3 2 2 2 4" xfId="18944" xr:uid="{00000000-0005-0000-0000-0000BB270000}"/>
    <cellStyle name="Normal 3 3 3 2 3 2 2 2 4 2" xfId="42617" xr:uid="{00000000-0005-0000-0000-0000BC270000}"/>
    <cellStyle name="Normal 3 3 3 2 3 2 2 2 5" xfId="27278" xr:uid="{00000000-0005-0000-0000-0000BD270000}"/>
    <cellStyle name="Normal 3 3 3 2 3 2 2 3" xfId="5358" xr:uid="{00000000-0005-0000-0000-0000BE270000}"/>
    <cellStyle name="Normal 3 3 3 2 3 2 2 3 2" xfId="13247" xr:uid="{00000000-0005-0000-0000-0000BF270000}"/>
    <cellStyle name="Normal 3 3 3 2 3 2 2 3 2 2" xfId="36920" xr:uid="{00000000-0005-0000-0000-0000C0270000}"/>
    <cellStyle name="Normal 3 3 3 2 3 2 2 3 3" xfId="21136" xr:uid="{00000000-0005-0000-0000-0000C1270000}"/>
    <cellStyle name="Normal 3 3 3 2 3 2 2 3 3 2" xfId="44809" xr:uid="{00000000-0005-0000-0000-0000C2270000}"/>
    <cellStyle name="Normal 3 3 3 2 3 2 2 3 4" xfId="29031" xr:uid="{00000000-0005-0000-0000-0000C3270000}"/>
    <cellStyle name="Normal 3 3 3 2 3 2 2 4" xfId="9302" xr:uid="{00000000-0005-0000-0000-0000C4270000}"/>
    <cellStyle name="Normal 3 3 3 2 3 2 2 4 2" xfId="32975" xr:uid="{00000000-0005-0000-0000-0000C5270000}"/>
    <cellStyle name="Normal 3 3 3 2 3 2 2 5" xfId="17191" xr:uid="{00000000-0005-0000-0000-0000C6270000}"/>
    <cellStyle name="Normal 3 3 3 2 3 2 2 5 2" xfId="40864" xr:uid="{00000000-0005-0000-0000-0000C7270000}"/>
    <cellStyle name="Normal 3 3 3 2 3 2 2 6" xfId="25836" xr:uid="{00000000-0005-0000-0000-0000C8270000}"/>
    <cellStyle name="Normal 3 3 3 2 3 2 3" xfId="2729" xr:uid="{00000000-0005-0000-0000-0000C9270000}"/>
    <cellStyle name="Normal 3 3 3 2 3 2 3 2" xfId="6674" xr:uid="{00000000-0005-0000-0000-0000CA270000}"/>
    <cellStyle name="Normal 3 3 3 2 3 2 3 2 2" xfId="14563" xr:uid="{00000000-0005-0000-0000-0000CB270000}"/>
    <cellStyle name="Normal 3 3 3 2 3 2 3 2 2 2" xfId="38236" xr:uid="{00000000-0005-0000-0000-0000CC270000}"/>
    <cellStyle name="Normal 3 3 3 2 3 2 3 2 3" xfId="22452" xr:uid="{00000000-0005-0000-0000-0000CD270000}"/>
    <cellStyle name="Normal 3 3 3 2 3 2 3 2 3 2" xfId="46125" xr:uid="{00000000-0005-0000-0000-0000CE270000}"/>
    <cellStyle name="Normal 3 3 3 2 3 2 3 2 4" xfId="30347" xr:uid="{00000000-0005-0000-0000-0000CF270000}"/>
    <cellStyle name="Normal 3 3 3 2 3 2 3 3" xfId="10179" xr:uid="{00000000-0005-0000-0000-0000D0270000}"/>
    <cellStyle name="Normal 3 3 3 2 3 2 3 3 2" xfId="33852" xr:uid="{00000000-0005-0000-0000-0000D1270000}"/>
    <cellStyle name="Normal 3 3 3 2 3 2 3 4" xfId="18068" xr:uid="{00000000-0005-0000-0000-0000D2270000}"/>
    <cellStyle name="Normal 3 3 3 2 3 2 3 4 2" xfId="41741" xr:uid="{00000000-0005-0000-0000-0000D3270000}"/>
    <cellStyle name="Normal 3 3 3 2 3 2 3 5" xfId="26402" xr:uid="{00000000-0005-0000-0000-0000D4270000}"/>
    <cellStyle name="Normal 3 3 3 2 3 2 4" xfId="4482" xr:uid="{00000000-0005-0000-0000-0000D5270000}"/>
    <cellStyle name="Normal 3 3 3 2 3 2 4 2" xfId="12371" xr:uid="{00000000-0005-0000-0000-0000D6270000}"/>
    <cellStyle name="Normal 3 3 3 2 3 2 4 2 2" xfId="36044" xr:uid="{00000000-0005-0000-0000-0000D7270000}"/>
    <cellStyle name="Normal 3 3 3 2 3 2 4 3" xfId="20260" xr:uid="{00000000-0005-0000-0000-0000D8270000}"/>
    <cellStyle name="Normal 3 3 3 2 3 2 4 3 2" xfId="43933" xr:uid="{00000000-0005-0000-0000-0000D9270000}"/>
    <cellStyle name="Normal 3 3 3 2 3 2 4 4" xfId="28155" xr:uid="{00000000-0005-0000-0000-0000DA270000}"/>
    <cellStyle name="Normal 3 3 3 2 3 2 5" xfId="8426" xr:uid="{00000000-0005-0000-0000-0000DB270000}"/>
    <cellStyle name="Normal 3 3 3 2 3 2 5 2" xfId="32099" xr:uid="{00000000-0005-0000-0000-0000DC270000}"/>
    <cellStyle name="Normal 3 3 3 2 3 2 6" xfId="16315" xr:uid="{00000000-0005-0000-0000-0000DD270000}"/>
    <cellStyle name="Normal 3 3 3 2 3 2 6 2" xfId="39988" xr:uid="{00000000-0005-0000-0000-0000DE270000}"/>
    <cellStyle name="Normal 3 3 3 2 3 2 7" xfId="24960" xr:uid="{00000000-0005-0000-0000-0000DF270000}"/>
    <cellStyle name="Normal 3 3 3 2 3 3" xfId="1725" xr:uid="{00000000-0005-0000-0000-0000E0270000}"/>
    <cellStyle name="Normal 3 3 3 2 3 3 2" xfId="3167" xr:uid="{00000000-0005-0000-0000-0000E1270000}"/>
    <cellStyle name="Normal 3 3 3 2 3 3 2 2" xfId="7112" xr:uid="{00000000-0005-0000-0000-0000E2270000}"/>
    <cellStyle name="Normal 3 3 3 2 3 3 2 2 2" xfId="15001" xr:uid="{00000000-0005-0000-0000-0000E3270000}"/>
    <cellStyle name="Normal 3 3 3 2 3 3 2 2 2 2" xfId="38674" xr:uid="{00000000-0005-0000-0000-0000E4270000}"/>
    <cellStyle name="Normal 3 3 3 2 3 3 2 2 3" xfId="22890" xr:uid="{00000000-0005-0000-0000-0000E5270000}"/>
    <cellStyle name="Normal 3 3 3 2 3 3 2 2 3 2" xfId="46563" xr:uid="{00000000-0005-0000-0000-0000E6270000}"/>
    <cellStyle name="Normal 3 3 3 2 3 3 2 2 4" xfId="30785" xr:uid="{00000000-0005-0000-0000-0000E7270000}"/>
    <cellStyle name="Normal 3 3 3 2 3 3 2 3" xfId="10617" xr:uid="{00000000-0005-0000-0000-0000E8270000}"/>
    <cellStyle name="Normal 3 3 3 2 3 3 2 3 2" xfId="34290" xr:uid="{00000000-0005-0000-0000-0000E9270000}"/>
    <cellStyle name="Normal 3 3 3 2 3 3 2 4" xfId="18506" xr:uid="{00000000-0005-0000-0000-0000EA270000}"/>
    <cellStyle name="Normal 3 3 3 2 3 3 2 4 2" xfId="42179" xr:uid="{00000000-0005-0000-0000-0000EB270000}"/>
    <cellStyle name="Normal 3 3 3 2 3 3 2 5" xfId="26840" xr:uid="{00000000-0005-0000-0000-0000EC270000}"/>
    <cellStyle name="Normal 3 3 3 2 3 3 3" xfId="4920" xr:uid="{00000000-0005-0000-0000-0000ED270000}"/>
    <cellStyle name="Normal 3 3 3 2 3 3 3 2" xfId="12809" xr:uid="{00000000-0005-0000-0000-0000EE270000}"/>
    <cellStyle name="Normal 3 3 3 2 3 3 3 2 2" xfId="36482" xr:uid="{00000000-0005-0000-0000-0000EF270000}"/>
    <cellStyle name="Normal 3 3 3 2 3 3 3 3" xfId="20698" xr:uid="{00000000-0005-0000-0000-0000F0270000}"/>
    <cellStyle name="Normal 3 3 3 2 3 3 3 3 2" xfId="44371" xr:uid="{00000000-0005-0000-0000-0000F1270000}"/>
    <cellStyle name="Normal 3 3 3 2 3 3 3 4" xfId="28593" xr:uid="{00000000-0005-0000-0000-0000F2270000}"/>
    <cellStyle name="Normal 3 3 3 2 3 3 4" xfId="8864" xr:uid="{00000000-0005-0000-0000-0000F3270000}"/>
    <cellStyle name="Normal 3 3 3 2 3 3 4 2" xfId="32537" xr:uid="{00000000-0005-0000-0000-0000F4270000}"/>
    <cellStyle name="Normal 3 3 3 2 3 3 5" xfId="16753" xr:uid="{00000000-0005-0000-0000-0000F5270000}"/>
    <cellStyle name="Normal 3 3 3 2 3 3 5 2" xfId="40426" xr:uid="{00000000-0005-0000-0000-0000F6270000}"/>
    <cellStyle name="Normal 3 3 3 2 3 3 6" xfId="25398" xr:uid="{00000000-0005-0000-0000-0000F7270000}"/>
    <cellStyle name="Normal 3 3 3 2 3 4" xfId="1155" xr:uid="{00000000-0005-0000-0000-0000F8270000}"/>
    <cellStyle name="Normal 3 3 3 2 3 4 2" xfId="6103" xr:uid="{00000000-0005-0000-0000-0000F9270000}"/>
    <cellStyle name="Normal 3 3 3 2 3 4 2 2" xfId="13992" xr:uid="{00000000-0005-0000-0000-0000FA270000}"/>
    <cellStyle name="Normal 3 3 3 2 3 4 2 2 2" xfId="37665" xr:uid="{00000000-0005-0000-0000-0000FB270000}"/>
    <cellStyle name="Normal 3 3 3 2 3 4 2 3" xfId="21881" xr:uid="{00000000-0005-0000-0000-0000FC270000}"/>
    <cellStyle name="Normal 3 3 3 2 3 4 2 3 2" xfId="45554" xr:uid="{00000000-0005-0000-0000-0000FD270000}"/>
    <cellStyle name="Normal 3 3 3 2 3 4 2 4" xfId="29776" xr:uid="{00000000-0005-0000-0000-0000FE270000}"/>
    <cellStyle name="Normal 3 3 3 2 3 4 3" xfId="11800" xr:uid="{00000000-0005-0000-0000-0000FF270000}"/>
    <cellStyle name="Normal 3 3 3 2 3 4 3 2" xfId="35473" xr:uid="{00000000-0005-0000-0000-000000280000}"/>
    <cellStyle name="Normal 3 3 3 2 3 4 4" xfId="19689" xr:uid="{00000000-0005-0000-0000-000001280000}"/>
    <cellStyle name="Normal 3 3 3 2 3 4 4 2" xfId="43362" xr:uid="{00000000-0005-0000-0000-000002280000}"/>
    <cellStyle name="Normal 3 3 3 2 3 4 5" xfId="24828" xr:uid="{00000000-0005-0000-0000-000003280000}"/>
    <cellStyle name="Normal 3 3 3 2 3 5" xfId="716" xr:uid="{00000000-0005-0000-0000-000004280000}"/>
    <cellStyle name="Normal 3 3 3 2 3 5 2" xfId="6542" xr:uid="{00000000-0005-0000-0000-000005280000}"/>
    <cellStyle name="Normal 3 3 3 2 3 5 2 2" xfId="14431" xr:uid="{00000000-0005-0000-0000-000006280000}"/>
    <cellStyle name="Normal 3 3 3 2 3 5 2 2 2" xfId="38104" xr:uid="{00000000-0005-0000-0000-000007280000}"/>
    <cellStyle name="Normal 3 3 3 2 3 5 2 3" xfId="22320" xr:uid="{00000000-0005-0000-0000-000008280000}"/>
    <cellStyle name="Normal 3 3 3 2 3 5 2 3 2" xfId="45993" xr:uid="{00000000-0005-0000-0000-000009280000}"/>
    <cellStyle name="Normal 3 3 3 2 3 5 2 4" xfId="30215" xr:uid="{00000000-0005-0000-0000-00000A280000}"/>
    <cellStyle name="Normal 3 3 3 2 3 5 3" xfId="10047" xr:uid="{00000000-0005-0000-0000-00000B280000}"/>
    <cellStyle name="Normal 3 3 3 2 3 5 3 2" xfId="33720" xr:uid="{00000000-0005-0000-0000-00000C280000}"/>
    <cellStyle name="Normal 3 3 3 2 3 5 4" xfId="17936" xr:uid="{00000000-0005-0000-0000-00000D280000}"/>
    <cellStyle name="Normal 3 3 3 2 3 5 4 2" xfId="41609" xr:uid="{00000000-0005-0000-0000-00000E280000}"/>
    <cellStyle name="Normal 3 3 3 2 3 5 5" xfId="24389" xr:uid="{00000000-0005-0000-0000-00000F280000}"/>
    <cellStyle name="Normal 3 3 3 2 3 6" xfId="4350" xr:uid="{00000000-0005-0000-0000-000010280000}"/>
    <cellStyle name="Normal 3 3 3 2 3 6 2" xfId="12239" xr:uid="{00000000-0005-0000-0000-000011280000}"/>
    <cellStyle name="Normal 3 3 3 2 3 6 2 2" xfId="35912" xr:uid="{00000000-0005-0000-0000-000012280000}"/>
    <cellStyle name="Normal 3 3 3 2 3 6 3" xfId="20128" xr:uid="{00000000-0005-0000-0000-000013280000}"/>
    <cellStyle name="Normal 3 3 3 2 3 6 3 2" xfId="43801" xr:uid="{00000000-0005-0000-0000-000014280000}"/>
    <cellStyle name="Normal 3 3 3 2 3 6 4" xfId="28023" xr:uid="{00000000-0005-0000-0000-000015280000}"/>
    <cellStyle name="Normal 3 3 3 2 3 7" xfId="8294" xr:uid="{00000000-0005-0000-0000-000016280000}"/>
    <cellStyle name="Normal 3 3 3 2 3 7 2" xfId="31967" xr:uid="{00000000-0005-0000-0000-000017280000}"/>
    <cellStyle name="Normal 3 3 3 2 3 8" xfId="16183" xr:uid="{00000000-0005-0000-0000-000018280000}"/>
    <cellStyle name="Normal 3 3 3 2 3 8 2" xfId="39856" xr:uid="{00000000-0005-0000-0000-000019280000}"/>
    <cellStyle name="Normal 3 3 3 2 3 9" xfId="23946" xr:uid="{00000000-0005-0000-0000-00001A280000}"/>
    <cellStyle name="Normal 3 3 3 2 4" xfId="574" xr:uid="{00000000-0005-0000-0000-00001B280000}"/>
    <cellStyle name="Normal 3 3 3 2 4 2" xfId="1593" xr:uid="{00000000-0005-0000-0000-00001C280000}"/>
    <cellStyle name="Normal 3 3 3 2 4 2 2" xfId="2469" xr:uid="{00000000-0005-0000-0000-00001D280000}"/>
    <cellStyle name="Normal 3 3 3 2 4 2 2 2" xfId="3911" xr:uid="{00000000-0005-0000-0000-00001E280000}"/>
    <cellStyle name="Normal 3 3 3 2 4 2 2 2 2" xfId="7856" xr:uid="{00000000-0005-0000-0000-00001F280000}"/>
    <cellStyle name="Normal 3 3 3 2 4 2 2 2 2 2" xfId="15745" xr:uid="{00000000-0005-0000-0000-000020280000}"/>
    <cellStyle name="Normal 3 3 3 2 4 2 2 2 2 2 2" xfId="39418" xr:uid="{00000000-0005-0000-0000-000021280000}"/>
    <cellStyle name="Normal 3 3 3 2 4 2 2 2 2 3" xfId="23634" xr:uid="{00000000-0005-0000-0000-000022280000}"/>
    <cellStyle name="Normal 3 3 3 2 4 2 2 2 2 3 2" xfId="47307" xr:uid="{00000000-0005-0000-0000-000023280000}"/>
    <cellStyle name="Normal 3 3 3 2 4 2 2 2 2 4" xfId="31529" xr:uid="{00000000-0005-0000-0000-000024280000}"/>
    <cellStyle name="Normal 3 3 3 2 4 2 2 2 3" xfId="11361" xr:uid="{00000000-0005-0000-0000-000025280000}"/>
    <cellStyle name="Normal 3 3 3 2 4 2 2 2 3 2" xfId="35034" xr:uid="{00000000-0005-0000-0000-000026280000}"/>
    <cellStyle name="Normal 3 3 3 2 4 2 2 2 4" xfId="19250" xr:uid="{00000000-0005-0000-0000-000027280000}"/>
    <cellStyle name="Normal 3 3 3 2 4 2 2 2 4 2" xfId="42923" xr:uid="{00000000-0005-0000-0000-000028280000}"/>
    <cellStyle name="Normal 3 3 3 2 4 2 2 2 5" xfId="27584" xr:uid="{00000000-0005-0000-0000-000029280000}"/>
    <cellStyle name="Normal 3 3 3 2 4 2 2 3" xfId="5664" xr:uid="{00000000-0005-0000-0000-00002A280000}"/>
    <cellStyle name="Normal 3 3 3 2 4 2 2 3 2" xfId="13553" xr:uid="{00000000-0005-0000-0000-00002B280000}"/>
    <cellStyle name="Normal 3 3 3 2 4 2 2 3 2 2" xfId="37226" xr:uid="{00000000-0005-0000-0000-00002C280000}"/>
    <cellStyle name="Normal 3 3 3 2 4 2 2 3 3" xfId="21442" xr:uid="{00000000-0005-0000-0000-00002D280000}"/>
    <cellStyle name="Normal 3 3 3 2 4 2 2 3 3 2" xfId="45115" xr:uid="{00000000-0005-0000-0000-00002E280000}"/>
    <cellStyle name="Normal 3 3 3 2 4 2 2 3 4" xfId="29337" xr:uid="{00000000-0005-0000-0000-00002F280000}"/>
    <cellStyle name="Normal 3 3 3 2 4 2 2 4" xfId="9608" xr:uid="{00000000-0005-0000-0000-000030280000}"/>
    <cellStyle name="Normal 3 3 3 2 4 2 2 4 2" xfId="33281" xr:uid="{00000000-0005-0000-0000-000031280000}"/>
    <cellStyle name="Normal 3 3 3 2 4 2 2 5" xfId="17497" xr:uid="{00000000-0005-0000-0000-000032280000}"/>
    <cellStyle name="Normal 3 3 3 2 4 2 2 5 2" xfId="41170" xr:uid="{00000000-0005-0000-0000-000033280000}"/>
    <cellStyle name="Normal 3 3 3 2 4 2 2 6" xfId="26142" xr:uid="{00000000-0005-0000-0000-000034280000}"/>
    <cellStyle name="Normal 3 3 3 2 4 2 3" xfId="3035" xr:uid="{00000000-0005-0000-0000-000035280000}"/>
    <cellStyle name="Normal 3 3 3 2 4 2 3 2" xfId="6980" xr:uid="{00000000-0005-0000-0000-000036280000}"/>
    <cellStyle name="Normal 3 3 3 2 4 2 3 2 2" xfId="14869" xr:uid="{00000000-0005-0000-0000-000037280000}"/>
    <cellStyle name="Normal 3 3 3 2 4 2 3 2 2 2" xfId="38542" xr:uid="{00000000-0005-0000-0000-000038280000}"/>
    <cellStyle name="Normal 3 3 3 2 4 2 3 2 3" xfId="22758" xr:uid="{00000000-0005-0000-0000-000039280000}"/>
    <cellStyle name="Normal 3 3 3 2 4 2 3 2 3 2" xfId="46431" xr:uid="{00000000-0005-0000-0000-00003A280000}"/>
    <cellStyle name="Normal 3 3 3 2 4 2 3 2 4" xfId="30653" xr:uid="{00000000-0005-0000-0000-00003B280000}"/>
    <cellStyle name="Normal 3 3 3 2 4 2 3 3" xfId="10485" xr:uid="{00000000-0005-0000-0000-00003C280000}"/>
    <cellStyle name="Normal 3 3 3 2 4 2 3 3 2" xfId="34158" xr:uid="{00000000-0005-0000-0000-00003D280000}"/>
    <cellStyle name="Normal 3 3 3 2 4 2 3 4" xfId="18374" xr:uid="{00000000-0005-0000-0000-00003E280000}"/>
    <cellStyle name="Normal 3 3 3 2 4 2 3 4 2" xfId="42047" xr:uid="{00000000-0005-0000-0000-00003F280000}"/>
    <cellStyle name="Normal 3 3 3 2 4 2 3 5" xfId="26708" xr:uid="{00000000-0005-0000-0000-000040280000}"/>
    <cellStyle name="Normal 3 3 3 2 4 2 4" xfId="4788" xr:uid="{00000000-0005-0000-0000-000041280000}"/>
    <cellStyle name="Normal 3 3 3 2 4 2 4 2" xfId="12677" xr:uid="{00000000-0005-0000-0000-000042280000}"/>
    <cellStyle name="Normal 3 3 3 2 4 2 4 2 2" xfId="36350" xr:uid="{00000000-0005-0000-0000-000043280000}"/>
    <cellStyle name="Normal 3 3 3 2 4 2 4 3" xfId="20566" xr:uid="{00000000-0005-0000-0000-000044280000}"/>
    <cellStyle name="Normal 3 3 3 2 4 2 4 3 2" xfId="44239" xr:uid="{00000000-0005-0000-0000-000045280000}"/>
    <cellStyle name="Normal 3 3 3 2 4 2 4 4" xfId="28461" xr:uid="{00000000-0005-0000-0000-000046280000}"/>
    <cellStyle name="Normal 3 3 3 2 4 2 5" xfId="8732" xr:uid="{00000000-0005-0000-0000-000047280000}"/>
    <cellStyle name="Normal 3 3 3 2 4 2 5 2" xfId="32405" xr:uid="{00000000-0005-0000-0000-000048280000}"/>
    <cellStyle name="Normal 3 3 3 2 4 2 6" xfId="16621" xr:uid="{00000000-0005-0000-0000-000049280000}"/>
    <cellStyle name="Normal 3 3 3 2 4 2 6 2" xfId="40294" xr:uid="{00000000-0005-0000-0000-00004A280000}"/>
    <cellStyle name="Normal 3 3 3 2 4 2 7" xfId="25266" xr:uid="{00000000-0005-0000-0000-00004B280000}"/>
    <cellStyle name="Normal 3 3 3 2 4 3" xfId="2031" xr:uid="{00000000-0005-0000-0000-00004C280000}"/>
    <cellStyle name="Normal 3 3 3 2 4 3 2" xfId="3473" xr:uid="{00000000-0005-0000-0000-00004D280000}"/>
    <cellStyle name="Normal 3 3 3 2 4 3 2 2" xfId="7418" xr:uid="{00000000-0005-0000-0000-00004E280000}"/>
    <cellStyle name="Normal 3 3 3 2 4 3 2 2 2" xfId="15307" xr:uid="{00000000-0005-0000-0000-00004F280000}"/>
    <cellStyle name="Normal 3 3 3 2 4 3 2 2 2 2" xfId="38980" xr:uid="{00000000-0005-0000-0000-000050280000}"/>
    <cellStyle name="Normal 3 3 3 2 4 3 2 2 3" xfId="23196" xr:uid="{00000000-0005-0000-0000-000051280000}"/>
    <cellStyle name="Normal 3 3 3 2 4 3 2 2 3 2" xfId="46869" xr:uid="{00000000-0005-0000-0000-000052280000}"/>
    <cellStyle name="Normal 3 3 3 2 4 3 2 2 4" xfId="31091" xr:uid="{00000000-0005-0000-0000-000053280000}"/>
    <cellStyle name="Normal 3 3 3 2 4 3 2 3" xfId="10923" xr:uid="{00000000-0005-0000-0000-000054280000}"/>
    <cellStyle name="Normal 3 3 3 2 4 3 2 3 2" xfId="34596" xr:uid="{00000000-0005-0000-0000-000055280000}"/>
    <cellStyle name="Normal 3 3 3 2 4 3 2 4" xfId="18812" xr:uid="{00000000-0005-0000-0000-000056280000}"/>
    <cellStyle name="Normal 3 3 3 2 4 3 2 4 2" xfId="42485" xr:uid="{00000000-0005-0000-0000-000057280000}"/>
    <cellStyle name="Normal 3 3 3 2 4 3 2 5" xfId="27146" xr:uid="{00000000-0005-0000-0000-000058280000}"/>
    <cellStyle name="Normal 3 3 3 2 4 3 3" xfId="5226" xr:uid="{00000000-0005-0000-0000-000059280000}"/>
    <cellStyle name="Normal 3 3 3 2 4 3 3 2" xfId="13115" xr:uid="{00000000-0005-0000-0000-00005A280000}"/>
    <cellStyle name="Normal 3 3 3 2 4 3 3 2 2" xfId="36788" xr:uid="{00000000-0005-0000-0000-00005B280000}"/>
    <cellStyle name="Normal 3 3 3 2 4 3 3 3" xfId="21004" xr:uid="{00000000-0005-0000-0000-00005C280000}"/>
    <cellStyle name="Normal 3 3 3 2 4 3 3 3 2" xfId="44677" xr:uid="{00000000-0005-0000-0000-00005D280000}"/>
    <cellStyle name="Normal 3 3 3 2 4 3 3 4" xfId="28899" xr:uid="{00000000-0005-0000-0000-00005E280000}"/>
    <cellStyle name="Normal 3 3 3 2 4 3 4" xfId="9170" xr:uid="{00000000-0005-0000-0000-00005F280000}"/>
    <cellStyle name="Normal 3 3 3 2 4 3 4 2" xfId="32843" xr:uid="{00000000-0005-0000-0000-000060280000}"/>
    <cellStyle name="Normal 3 3 3 2 4 3 5" xfId="17059" xr:uid="{00000000-0005-0000-0000-000061280000}"/>
    <cellStyle name="Normal 3 3 3 2 4 3 5 2" xfId="40732" xr:uid="{00000000-0005-0000-0000-000062280000}"/>
    <cellStyle name="Normal 3 3 3 2 4 3 6" xfId="25704" xr:uid="{00000000-0005-0000-0000-000063280000}"/>
    <cellStyle name="Normal 3 3 3 2 4 4" xfId="1013" xr:uid="{00000000-0005-0000-0000-000064280000}"/>
    <cellStyle name="Normal 3 3 3 2 4 4 2" xfId="5961" xr:uid="{00000000-0005-0000-0000-000065280000}"/>
    <cellStyle name="Normal 3 3 3 2 4 4 2 2" xfId="13850" xr:uid="{00000000-0005-0000-0000-000066280000}"/>
    <cellStyle name="Normal 3 3 3 2 4 4 2 2 2" xfId="37523" xr:uid="{00000000-0005-0000-0000-000067280000}"/>
    <cellStyle name="Normal 3 3 3 2 4 4 2 3" xfId="21739" xr:uid="{00000000-0005-0000-0000-000068280000}"/>
    <cellStyle name="Normal 3 3 3 2 4 4 2 3 2" xfId="45412" xr:uid="{00000000-0005-0000-0000-000069280000}"/>
    <cellStyle name="Normal 3 3 3 2 4 4 2 4" xfId="29634" xr:uid="{00000000-0005-0000-0000-00006A280000}"/>
    <cellStyle name="Normal 3 3 3 2 4 4 3" xfId="11658" xr:uid="{00000000-0005-0000-0000-00006B280000}"/>
    <cellStyle name="Normal 3 3 3 2 4 4 3 2" xfId="35331" xr:uid="{00000000-0005-0000-0000-00006C280000}"/>
    <cellStyle name="Normal 3 3 3 2 4 4 4" xfId="19547" xr:uid="{00000000-0005-0000-0000-00006D280000}"/>
    <cellStyle name="Normal 3 3 3 2 4 4 4 2" xfId="43220" xr:uid="{00000000-0005-0000-0000-00006E280000}"/>
    <cellStyle name="Normal 3 3 3 2 4 4 5" xfId="24686" xr:uid="{00000000-0005-0000-0000-00006F280000}"/>
    <cellStyle name="Normal 3 3 3 2 4 5" xfId="2565" xr:uid="{00000000-0005-0000-0000-000070280000}"/>
    <cellStyle name="Normal 3 3 3 2 4 5 2" xfId="6400" xr:uid="{00000000-0005-0000-0000-000071280000}"/>
    <cellStyle name="Normal 3 3 3 2 4 5 2 2" xfId="14289" xr:uid="{00000000-0005-0000-0000-000072280000}"/>
    <cellStyle name="Normal 3 3 3 2 4 5 2 2 2" xfId="37962" xr:uid="{00000000-0005-0000-0000-000073280000}"/>
    <cellStyle name="Normal 3 3 3 2 4 5 2 3" xfId="22178" xr:uid="{00000000-0005-0000-0000-000074280000}"/>
    <cellStyle name="Normal 3 3 3 2 4 5 2 3 2" xfId="45851" xr:uid="{00000000-0005-0000-0000-000075280000}"/>
    <cellStyle name="Normal 3 3 3 2 4 5 2 4" xfId="30073" xr:uid="{00000000-0005-0000-0000-000076280000}"/>
    <cellStyle name="Normal 3 3 3 2 4 5 3" xfId="9905" xr:uid="{00000000-0005-0000-0000-000077280000}"/>
    <cellStyle name="Normal 3 3 3 2 4 5 3 2" xfId="33578" xr:uid="{00000000-0005-0000-0000-000078280000}"/>
    <cellStyle name="Normal 3 3 3 2 4 5 4" xfId="17794" xr:uid="{00000000-0005-0000-0000-000079280000}"/>
    <cellStyle name="Normal 3 3 3 2 4 5 4 2" xfId="41467" xr:uid="{00000000-0005-0000-0000-00007A280000}"/>
    <cellStyle name="Normal 3 3 3 2 4 5 5" xfId="26238" xr:uid="{00000000-0005-0000-0000-00007B280000}"/>
    <cellStyle name="Normal 3 3 3 2 4 6" xfId="4208" xr:uid="{00000000-0005-0000-0000-00007C280000}"/>
    <cellStyle name="Normal 3 3 3 2 4 6 2" xfId="12097" xr:uid="{00000000-0005-0000-0000-00007D280000}"/>
    <cellStyle name="Normal 3 3 3 2 4 6 2 2" xfId="35770" xr:uid="{00000000-0005-0000-0000-00007E280000}"/>
    <cellStyle name="Normal 3 3 3 2 4 6 3" xfId="19986" xr:uid="{00000000-0005-0000-0000-00007F280000}"/>
    <cellStyle name="Normal 3 3 3 2 4 6 3 2" xfId="43659" xr:uid="{00000000-0005-0000-0000-000080280000}"/>
    <cellStyle name="Normal 3 3 3 2 4 6 4" xfId="27881" xr:uid="{00000000-0005-0000-0000-000081280000}"/>
    <cellStyle name="Normal 3 3 3 2 4 7" xfId="8152" xr:uid="{00000000-0005-0000-0000-000082280000}"/>
    <cellStyle name="Normal 3 3 3 2 4 7 2" xfId="31825" xr:uid="{00000000-0005-0000-0000-000083280000}"/>
    <cellStyle name="Normal 3 3 3 2 4 8" xfId="16041" xr:uid="{00000000-0005-0000-0000-000084280000}"/>
    <cellStyle name="Normal 3 3 3 2 4 8 2" xfId="39714" xr:uid="{00000000-0005-0000-0000-000085280000}"/>
    <cellStyle name="Normal 3 3 3 2 4 9" xfId="24247" xr:uid="{00000000-0005-0000-0000-000086280000}"/>
    <cellStyle name="Normal 3 3 3 2 5" xfId="1284" xr:uid="{00000000-0005-0000-0000-000087280000}"/>
    <cellStyle name="Normal 3 3 3 2 5 2" xfId="2160" xr:uid="{00000000-0005-0000-0000-000088280000}"/>
    <cellStyle name="Normal 3 3 3 2 5 2 2" xfId="3602" xr:uid="{00000000-0005-0000-0000-000089280000}"/>
    <cellStyle name="Normal 3 3 3 2 5 2 2 2" xfId="7547" xr:uid="{00000000-0005-0000-0000-00008A280000}"/>
    <cellStyle name="Normal 3 3 3 2 5 2 2 2 2" xfId="15436" xr:uid="{00000000-0005-0000-0000-00008B280000}"/>
    <cellStyle name="Normal 3 3 3 2 5 2 2 2 2 2" xfId="39109" xr:uid="{00000000-0005-0000-0000-00008C280000}"/>
    <cellStyle name="Normal 3 3 3 2 5 2 2 2 3" xfId="23325" xr:uid="{00000000-0005-0000-0000-00008D280000}"/>
    <cellStyle name="Normal 3 3 3 2 5 2 2 2 3 2" xfId="46998" xr:uid="{00000000-0005-0000-0000-00008E280000}"/>
    <cellStyle name="Normal 3 3 3 2 5 2 2 2 4" xfId="31220" xr:uid="{00000000-0005-0000-0000-00008F280000}"/>
    <cellStyle name="Normal 3 3 3 2 5 2 2 3" xfId="11052" xr:uid="{00000000-0005-0000-0000-000090280000}"/>
    <cellStyle name="Normal 3 3 3 2 5 2 2 3 2" xfId="34725" xr:uid="{00000000-0005-0000-0000-000091280000}"/>
    <cellStyle name="Normal 3 3 3 2 5 2 2 4" xfId="18941" xr:uid="{00000000-0005-0000-0000-000092280000}"/>
    <cellStyle name="Normal 3 3 3 2 5 2 2 4 2" xfId="42614" xr:uid="{00000000-0005-0000-0000-000093280000}"/>
    <cellStyle name="Normal 3 3 3 2 5 2 2 5" xfId="27275" xr:uid="{00000000-0005-0000-0000-000094280000}"/>
    <cellStyle name="Normal 3 3 3 2 5 2 3" xfId="5355" xr:uid="{00000000-0005-0000-0000-000095280000}"/>
    <cellStyle name="Normal 3 3 3 2 5 2 3 2" xfId="13244" xr:uid="{00000000-0005-0000-0000-000096280000}"/>
    <cellStyle name="Normal 3 3 3 2 5 2 3 2 2" xfId="36917" xr:uid="{00000000-0005-0000-0000-000097280000}"/>
    <cellStyle name="Normal 3 3 3 2 5 2 3 3" xfId="21133" xr:uid="{00000000-0005-0000-0000-000098280000}"/>
    <cellStyle name="Normal 3 3 3 2 5 2 3 3 2" xfId="44806" xr:uid="{00000000-0005-0000-0000-000099280000}"/>
    <cellStyle name="Normal 3 3 3 2 5 2 3 4" xfId="29028" xr:uid="{00000000-0005-0000-0000-00009A280000}"/>
    <cellStyle name="Normal 3 3 3 2 5 2 4" xfId="9299" xr:uid="{00000000-0005-0000-0000-00009B280000}"/>
    <cellStyle name="Normal 3 3 3 2 5 2 4 2" xfId="32972" xr:uid="{00000000-0005-0000-0000-00009C280000}"/>
    <cellStyle name="Normal 3 3 3 2 5 2 5" xfId="17188" xr:uid="{00000000-0005-0000-0000-00009D280000}"/>
    <cellStyle name="Normal 3 3 3 2 5 2 5 2" xfId="40861" xr:uid="{00000000-0005-0000-0000-00009E280000}"/>
    <cellStyle name="Normal 3 3 3 2 5 2 6" xfId="25833" xr:uid="{00000000-0005-0000-0000-00009F280000}"/>
    <cellStyle name="Normal 3 3 3 2 5 3" xfId="2726" xr:uid="{00000000-0005-0000-0000-0000A0280000}"/>
    <cellStyle name="Normal 3 3 3 2 5 3 2" xfId="6671" xr:uid="{00000000-0005-0000-0000-0000A1280000}"/>
    <cellStyle name="Normal 3 3 3 2 5 3 2 2" xfId="14560" xr:uid="{00000000-0005-0000-0000-0000A2280000}"/>
    <cellStyle name="Normal 3 3 3 2 5 3 2 2 2" xfId="38233" xr:uid="{00000000-0005-0000-0000-0000A3280000}"/>
    <cellStyle name="Normal 3 3 3 2 5 3 2 3" xfId="22449" xr:uid="{00000000-0005-0000-0000-0000A4280000}"/>
    <cellStyle name="Normal 3 3 3 2 5 3 2 3 2" xfId="46122" xr:uid="{00000000-0005-0000-0000-0000A5280000}"/>
    <cellStyle name="Normal 3 3 3 2 5 3 2 4" xfId="30344" xr:uid="{00000000-0005-0000-0000-0000A6280000}"/>
    <cellStyle name="Normal 3 3 3 2 5 3 3" xfId="10176" xr:uid="{00000000-0005-0000-0000-0000A7280000}"/>
    <cellStyle name="Normal 3 3 3 2 5 3 3 2" xfId="33849" xr:uid="{00000000-0005-0000-0000-0000A8280000}"/>
    <cellStyle name="Normal 3 3 3 2 5 3 4" xfId="18065" xr:uid="{00000000-0005-0000-0000-0000A9280000}"/>
    <cellStyle name="Normal 3 3 3 2 5 3 4 2" xfId="41738" xr:uid="{00000000-0005-0000-0000-0000AA280000}"/>
    <cellStyle name="Normal 3 3 3 2 5 3 5" xfId="26399" xr:uid="{00000000-0005-0000-0000-0000AB280000}"/>
    <cellStyle name="Normal 3 3 3 2 5 4" xfId="4479" xr:uid="{00000000-0005-0000-0000-0000AC280000}"/>
    <cellStyle name="Normal 3 3 3 2 5 4 2" xfId="12368" xr:uid="{00000000-0005-0000-0000-0000AD280000}"/>
    <cellStyle name="Normal 3 3 3 2 5 4 2 2" xfId="36041" xr:uid="{00000000-0005-0000-0000-0000AE280000}"/>
    <cellStyle name="Normal 3 3 3 2 5 4 3" xfId="20257" xr:uid="{00000000-0005-0000-0000-0000AF280000}"/>
    <cellStyle name="Normal 3 3 3 2 5 4 3 2" xfId="43930" xr:uid="{00000000-0005-0000-0000-0000B0280000}"/>
    <cellStyle name="Normal 3 3 3 2 5 4 4" xfId="28152" xr:uid="{00000000-0005-0000-0000-0000B1280000}"/>
    <cellStyle name="Normal 3 3 3 2 5 5" xfId="8423" xr:uid="{00000000-0005-0000-0000-0000B2280000}"/>
    <cellStyle name="Normal 3 3 3 2 5 5 2" xfId="32096" xr:uid="{00000000-0005-0000-0000-0000B3280000}"/>
    <cellStyle name="Normal 3 3 3 2 5 6" xfId="16312" xr:uid="{00000000-0005-0000-0000-0000B4280000}"/>
    <cellStyle name="Normal 3 3 3 2 5 6 2" xfId="39985" xr:uid="{00000000-0005-0000-0000-0000B5280000}"/>
    <cellStyle name="Normal 3 3 3 2 5 7" xfId="24957" xr:uid="{00000000-0005-0000-0000-0000B6280000}"/>
    <cellStyle name="Normal 3 3 3 2 6" xfId="1722" xr:uid="{00000000-0005-0000-0000-0000B7280000}"/>
    <cellStyle name="Normal 3 3 3 2 6 2" xfId="3164" xr:uid="{00000000-0005-0000-0000-0000B8280000}"/>
    <cellStyle name="Normal 3 3 3 2 6 2 2" xfId="7109" xr:uid="{00000000-0005-0000-0000-0000B9280000}"/>
    <cellStyle name="Normal 3 3 3 2 6 2 2 2" xfId="14998" xr:uid="{00000000-0005-0000-0000-0000BA280000}"/>
    <cellStyle name="Normal 3 3 3 2 6 2 2 2 2" xfId="38671" xr:uid="{00000000-0005-0000-0000-0000BB280000}"/>
    <cellStyle name="Normal 3 3 3 2 6 2 2 3" xfId="22887" xr:uid="{00000000-0005-0000-0000-0000BC280000}"/>
    <cellStyle name="Normal 3 3 3 2 6 2 2 3 2" xfId="46560" xr:uid="{00000000-0005-0000-0000-0000BD280000}"/>
    <cellStyle name="Normal 3 3 3 2 6 2 2 4" xfId="30782" xr:uid="{00000000-0005-0000-0000-0000BE280000}"/>
    <cellStyle name="Normal 3 3 3 2 6 2 3" xfId="10614" xr:uid="{00000000-0005-0000-0000-0000BF280000}"/>
    <cellStyle name="Normal 3 3 3 2 6 2 3 2" xfId="34287" xr:uid="{00000000-0005-0000-0000-0000C0280000}"/>
    <cellStyle name="Normal 3 3 3 2 6 2 4" xfId="18503" xr:uid="{00000000-0005-0000-0000-0000C1280000}"/>
    <cellStyle name="Normal 3 3 3 2 6 2 4 2" xfId="42176" xr:uid="{00000000-0005-0000-0000-0000C2280000}"/>
    <cellStyle name="Normal 3 3 3 2 6 2 5" xfId="26837" xr:uid="{00000000-0005-0000-0000-0000C3280000}"/>
    <cellStyle name="Normal 3 3 3 2 6 3" xfId="4917" xr:uid="{00000000-0005-0000-0000-0000C4280000}"/>
    <cellStyle name="Normal 3 3 3 2 6 3 2" xfId="12806" xr:uid="{00000000-0005-0000-0000-0000C5280000}"/>
    <cellStyle name="Normal 3 3 3 2 6 3 2 2" xfId="36479" xr:uid="{00000000-0005-0000-0000-0000C6280000}"/>
    <cellStyle name="Normal 3 3 3 2 6 3 3" xfId="20695" xr:uid="{00000000-0005-0000-0000-0000C7280000}"/>
    <cellStyle name="Normal 3 3 3 2 6 3 3 2" xfId="44368" xr:uid="{00000000-0005-0000-0000-0000C8280000}"/>
    <cellStyle name="Normal 3 3 3 2 6 3 4" xfId="28590" xr:uid="{00000000-0005-0000-0000-0000C9280000}"/>
    <cellStyle name="Normal 3 3 3 2 6 4" xfId="8861" xr:uid="{00000000-0005-0000-0000-0000CA280000}"/>
    <cellStyle name="Normal 3 3 3 2 6 4 2" xfId="32534" xr:uid="{00000000-0005-0000-0000-0000CB280000}"/>
    <cellStyle name="Normal 3 3 3 2 6 5" xfId="16750" xr:uid="{00000000-0005-0000-0000-0000CC280000}"/>
    <cellStyle name="Normal 3 3 3 2 6 5 2" xfId="40423" xr:uid="{00000000-0005-0000-0000-0000CD280000}"/>
    <cellStyle name="Normal 3 3 3 2 6 6" xfId="25395" xr:uid="{00000000-0005-0000-0000-0000CE280000}"/>
    <cellStyle name="Normal 3 3 3 2 7" xfId="858" xr:uid="{00000000-0005-0000-0000-0000CF280000}"/>
    <cellStyle name="Normal 3 3 3 2 7 2" xfId="5806" xr:uid="{00000000-0005-0000-0000-0000D0280000}"/>
    <cellStyle name="Normal 3 3 3 2 7 2 2" xfId="13695" xr:uid="{00000000-0005-0000-0000-0000D1280000}"/>
    <cellStyle name="Normal 3 3 3 2 7 2 2 2" xfId="37368" xr:uid="{00000000-0005-0000-0000-0000D2280000}"/>
    <cellStyle name="Normal 3 3 3 2 7 2 3" xfId="21584" xr:uid="{00000000-0005-0000-0000-0000D3280000}"/>
    <cellStyle name="Normal 3 3 3 2 7 2 3 2" xfId="45257" xr:uid="{00000000-0005-0000-0000-0000D4280000}"/>
    <cellStyle name="Normal 3 3 3 2 7 2 4" xfId="29479" xr:uid="{00000000-0005-0000-0000-0000D5280000}"/>
    <cellStyle name="Normal 3 3 3 2 7 3" xfId="11503" xr:uid="{00000000-0005-0000-0000-0000D6280000}"/>
    <cellStyle name="Normal 3 3 3 2 7 3 2" xfId="35176" xr:uid="{00000000-0005-0000-0000-0000D7280000}"/>
    <cellStyle name="Normal 3 3 3 2 7 4" xfId="19392" xr:uid="{00000000-0005-0000-0000-0000D8280000}"/>
    <cellStyle name="Normal 3 3 3 2 7 4 2" xfId="43065" xr:uid="{00000000-0005-0000-0000-0000D9280000}"/>
    <cellStyle name="Normal 3 3 3 2 7 5" xfId="24531" xr:uid="{00000000-0005-0000-0000-0000DA280000}"/>
    <cellStyle name="Normal 3 3 3 2 8" xfId="416" xr:uid="{00000000-0005-0000-0000-0000DB280000}"/>
    <cellStyle name="Normal 3 3 3 2 8 2" xfId="6245" xr:uid="{00000000-0005-0000-0000-0000DC280000}"/>
    <cellStyle name="Normal 3 3 3 2 8 2 2" xfId="14134" xr:uid="{00000000-0005-0000-0000-0000DD280000}"/>
    <cellStyle name="Normal 3 3 3 2 8 2 2 2" xfId="37807" xr:uid="{00000000-0005-0000-0000-0000DE280000}"/>
    <cellStyle name="Normal 3 3 3 2 8 2 3" xfId="22023" xr:uid="{00000000-0005-0000-0000-0000DF280000}"/>
    <cellStyle name="Normal 3 3 3 2 8 2 3 2" xfId="45696" xr:uid="{00000000-0005-0000-0000-0000E0280000}"/>
    <cellStyle name="Normal 3 3 3 2 8 2 4" xfId="29918" xr:uid="{00000000-0005-0000-0000-0000E1280000}"/>
    <cellStyle name="Normal 3 3 3 2 8 3" xfId="9750" xr:uid="{00000000-0005-0000-0000-0000E2280000}"/>
    <cellStyle name="Normal 3 3 3 2 8 3 2" xfId="33423" xr:uid="{00000000-0005-0000-0000-0000E3280000}"/>
    <cellStyle name="Normal 3 3 3 2 8 4" xfId="17639" xr:uid="{00000000-0005-0000-0000-0000E4280000}"/>
    <cellStyle name="Normal 3 3 3 2 8 4 2" xfId="41312" xr:uid="{00000000-0005-0000-0000-0000E5280000}"/>
    <cellStyle name="Normal 3 3 3 2 8 5" xfId="24089" xr:uid="{00000000-0005-0000-0000-0000E6280000}"/>
    <cellStyle name="Normal 3 3 3 2 9" xfId="4053" xr:uid="{00000000-0005-0000-0000-0000E7280000}"/>
    <cellStyle name="Normal 3 3 3 2 9 2" xfId="11942" xr:uid="{00000000-0005-0000-0000-0000E8280000}"/>
    <cellStyle name="Normal 3 3 3 2 9 2 2" xfId="35615" xr:uid="{00000000-0005-0000-0000-0000E9280000}"/>
    <cellStyle name="Normal 3 3 3 2 9 3" xfId="19831" xr:uid="{00000000-0005-0000-0000-0000EA280000}"/>
    <cellStyle name="Normal 3 3 3 2 9 3 2" xfId="43504" xr:uid="{00000000-0005-0000-0000-0000EB280000}"/>
    <cellStyle name="Normal 3 3 3 2 9 4" xfId="27726" xr:uid="{00000000-0005-0000-0000-0000EC280000}"/>
    <cellStyle name="Normal 3 3 3 3" xfId="167" xr:uid="{00000000-0005-0000-0000-0000ED280000}"/>
    <cellStyle name="Normal 3 3 3 3 10" xfId="15922" xr:uid="{00000000-0005-0000-0000-0000EE280000}"/>
    <cellStyle name="Normal 3 3 3 3 10 2" xfId="39595" xr:uid="{00000000-0005-0000-0000-0000EF280000}"/>
    <cellStyle name="Normal 3 3 3 3 11" xfId="23840" xr:uid="{00000000-0005-0000-0000-0000F0280000}"/>
    <cellStyle name="Normal 3 3 3 3 2" xfId="309" xr:uid="{00000000-0005-0000-0000-0000F1280000}"/>
    <cellStyle name="Normal 3 3 3 3 2 2" xfId="1289" xr:uid="{00000000-0005-0000-0000-0000F2280000}"/>
    <cellStyle name="Normal 3 3 3 3 2 2 2" xfId="2165" xr:uid="{00000000-0005-0000-0000-0000F3280000}"/>
    <cellStyle name="Normal 3 3 3 3 2 2 2 2" xfId="3607" xr:uid="{00000000-0005-0000-0000-0000F4280000}"/>
    <cellStyle name="Normal 3 3 3 3 2 2 2 2 2" xfId="7552" xr:uid="{00000000-0005-0000-0000-0000F5280000}"/>
    <cellStyle name="Normal 3 3 3 3 2 2 2 2 2 2" xfId="15441" xr:uid="{00000000-0005-0000-0000-0000F6280000}"/>
    <cellStyle name="Normal 3 3 3 3 2 2 2 2 2 2 2" xfId="39114" xr:uid="{00000000-0005-0000-0000-0000F7280000}"/>
    <cellStyle name="Normal 3 3 3 3 2 2 2 2 2 3" xfId="23330" xr:uid="{00000000-0005-0000-0000-0000F8280000}"/>
    <cellStyle name="Normal 3 3 3 3 2 2 2 2 2 3 2" xfId="47003" xr:uid="{00000000-0005-0000-0000-0000F9280000}"/>
    <cellStyle name="Normal 3 3 3 3 2 2 2 2 2 4" xfId="31225" xr:uid="{00000000-0005-0000-0000-0000FA280000}"/>
    <cellStyle name="Normal 3 3 3 3 2 2 2 2 3" xfId="11057" xr:uid="{00000000-0005-0000-0000-0000FB280000}"/>
    <cellStyle name="Normal 3 3 3 3 2 2 2 2 3 2" xfId="34730" xr:uid="{00000000-0005-0000-0000-0000FC280000}"/>
    <cellStyle name="Normal 3 3 3 3 2 2 2 2 4" xfId="18946" xr:uid="{00000000-0005-0000-0000-0000FD280000}"/>
    <cellStyle name="Normal 3 3 3 3 2 2 2 2 4 2" xfId="42619" xr:uid="{00000000-0005-0000-0000-0000FE280000}"/>
    <cellStyle name="Normal 3 3 3 3 2 2 2 2 5" xfId="27280" xr:uid="{00000000-0005-0000-0000-0000FF280000}"/>
    <cellStyle name="Normal 3 3 3 3 2 2 2 3" xfId="5360" xr:uid="{00000000-0005-0000-0000-000000290000}"/>
    <cellStyle name="Normal 3 3 3 3 2 2 2 3 2" xfId="13249" xr:uid="{00000000-0005-0000-0000-000001290000}"/>
    <cellStyle name="Normal 3 3 3 3 2 2 2 3 2 2" xfId="36922" xr:uid="{00000000-0005-0000-0000-000002290000}"/>
    <cellStyle name="Normal 3 3 3 3 2 2 2 3 3" xfId="21138" xr:uid="{00000000-0005-0000-0000-000003290000}"/>
    <cellStyle name="Normal 3 3 3 3 2 2 2 3 3 2" xfId="44811" xr:uid="{00000000-0005-0000-0000-000004290000}"/>
    <cellStyle name="Normal 3 3 3 3 2 2 2 3 4" xfId="29033" xr:uid="{00000000-0005-0000-0000-000005290000}"/>
    <cellStyle name="Normal 3 3 3 3 2 2 2 4" xfId="9304" xr:uid="{00000000-0005-0000-0000-000006290000}"/>
    <cellStyle name="Normal 3 3 3 3 2 2 2 4 2" xfId="32977" xr:uid="{00000000-0005-0000-0000-000007290000}"/>
    <cellStyle name="Normal 3 3 3 3 2 2 2 5" xfId="17193" xr:uid="{00000000-0005-0000-0000-000008290000}"/>
    <cellStyle name="Normal 3 3 3 3 2 2 2 5 2" xfId="40866" xr:uid="{00000000-0005-0000-0000-000009290000}"/>
    <cellStyle name="Normal 3 3 3 3 2 2 2 6" xfId="25838" xr:uid="{00000000-0005-0000-0000-00000A290000}"/>
    <cellStyle name="Normal 3 3 3 3 2 2 3" xfId="2731" xr:uid="{00000000-0005-0000-0000-00000B290000}"/>
    <cellStyle name="Normal 3 3 3 3 2 2 3 2" xfId="6676" xr:uid="{00000000-0005-0000-0000-00000C290000}"/>
    <cellStyle name="Normal 3 3 3 3 2 2 3 2 2" xfId="14565" xr:uid="{00000000-0005-0000-0000-00000D290000}"/>
    <cellStyle name="Normal 3 3 3 3 2 2 3 2 2 2" xfId="38238" xr:uid="{00000000-0005-0000-0000-00000E290000}"/>
    <cellStyle name="Normal 3 3 3 3 2 2 3 2 3" xfId="22454" xr:uid="{00000000-0005-0000-0000-00000F290000}"/>
    <cellStyle name="Normal 3 3 3 3 2 2 3 2 3 2" xfId="46127" xr:uid="{00000000-0005-0000-0000-000010290000}"/>
    <cellStyle name="Normal 3 3 3 3 2 2 3 2 4" xfId="30349" xr:uid="{00000000-0005-0000-0000-000011290000}"/>
    <cellStyle name="Normal 3 3 3 3 2 2 3 3" xfId="10181" xr:uid="{00000000-0005-0000-0000-000012290000}"/>
    <cellStyle name="Normal 3 3 3 3 2 2 3 3 2" xfId="33854" xr:uid="{00000000-0005-0000-0000-000013290000}"/>
    <cellStyle name="Normal 3 3 3 3 2 2 3 4" xfId="18070" xr:uid="{00000000-0005-0000-0000-000014290000}"/>
    <cellStyle name="Normal 3 3 3 3 2 2 3 4 2" xfId="41743" xr:uid="{00000000-0005-0000-0000-000015290000}"/>
    <cellStyle name="Normal 3 3 3 3 2 2 3 5" xfId="26404" xr:uid="{00000000-0005-0000-0000-000016290000}"/>
    <cellStyle name="Normal 3 3 3 3 2 2 4" xfId="4484" xr:uid="{00000000-0005-0000-0000-000017290000}"/>
    <cellStyle name="Normal 3 3 3 3 2 2 4 2" xfId="12373" xr:uid="{00000000-0005-0000-0000-000018290000}"/>
    <cellStyle name="Normal 3 3 3 3 2 2 4 2 2" xfId="36046" xr:uid="{00000000-0005-0000-0000-000019290000}"/>
    <cellStyle name="Normal 3 3 3 3 2 2 4 3" xfId="20262" xr:uid="{00000000-0005-0000-0000-00001A290000}"/>
    <cellStyle name="Normal 3 3 3 3 2 2 4 3 2" xfId="43935" xr:uid="{00000000-0005-0000-0000-00001B290000}"/>
    <cellStyle name="Normal 3 3 3 3 2 2 4 4" xfId="28157" xr:uid="{00000000-0005-0000-0000-00001C290000}"/>
    <cellStyle name="Normal 3 3 3 3 2 2 5" xfId="8428" xr:uid="{00000000-0005-0000-0000-00001D290000}"/>
    <cellStyle name="Normal 3 3 3 3 2 2 5 2" xfId="32101" xr:uid="{00000000-0005-0000-0000-00001E290000}"/>
    <cellStyle name="Normal 3 3 3 3 2 2 6" xfId="16317" xr:uid="{00000000-0005-0000-0000-00001F290000}"/>
    <cellStyle name="Normal 3 3 3 3 2 2 6 2" xfId="39990" xr:uid="{00000000-0005-0000-0000-000020290000}"/>
    <cellStyle name="Normal 3 3 3 3 2 2 7" xfId="24962" xr:uid="{00000000-0005-0000-0000-000021290000}"/>
    <cellStyle name="Normal 3 3 3 3 2 3" xfId="1727" xr:uid="{00000000-0005-0000-0000-000022290000}"/>
    <cellStyle name="Normal 3 3 3 3 2 3 2" xfId="3169" xr:uid="{00000000-0005-0000-0000-000023290000}"/>
    <cellStyle name="Normal 3 3 3 3 2 3 2 2" xfId="7114" xr:uid="{00000000-0005-0000-0000-000024290000}"/>
    <cellStyle name="Normal 3 3 3 3 2 3 2 2 2" xfId="15003" xr:uid="{00000000-0005-0000-0000-000025290000}"/>
    <cellStyle name="Normal 3 3 3 3 2 3 2 2 2 2" xfId="38676" xr:uid="{00000000-0005-0000-0000-000026290000}"/>
    <cellStyle name="Normal 3 3 3 3 2 3 2 2 3" xfId="22892" xr:uid="{00000000-0005-0000-0000-000027290000}"/>
    <cellStyle name="Normal 3 3 3 3 2 3 2 2 3 2" xfId="46565" xr:uid="{00000000-0005-0000-0000-000028290000}"/>
    <cellStyle name="Normal 3 3 3 3 2 3 2 2 4" xfId="30787" xr:uid="{00000000-0005-0000-0000-000029290000}"/>
    <cellStyle name="Normal 3 3 3 3 2 3 2 3" xfId="10619" xr:uid="{00000000-0005-0000-0000-00002A290000}"/>
    <cellStyle name="Normal 3 3 3 3 2 3 2 3 2" xfId="34292" xr:uid="{00000000-0005-0000-0000-00002B290000}"/>
    <cellStyle name="Normal 3 3 3 3 2 3 2 4" xfId="18508" xr:uid="{00000000-0005-0000-0000-00002C290000}"/>
    <cellStyle name="Normal 3 3 3 3 2 3 2 4 2" xfId="42181" xr:uid="{00000000-0005-0000-0000-00002D290000}"/>
    <cellStyle name="Normal 3 3 3 3 2 3 2 5" xfId="26842" xr:uid="{00000000-0005-0000-0000-00002E290000}"/>
    <cellStyle name="Normal 3 3 3 3 2 3 3" xfId="4922" xr:uid="{00000000-0005-0000-0000-00002F290000}"/>
    <cellStyle name="Normal 3 3 3 3 2 3 3 2" xfId="12811" xr:uid="{00000000-0005-0000-0000-000030290000}"/>
    <cellStyle name="Normal 3 3 3 3 2 3 3 2 2" xfId="36484" xr:uid="{00000000-0005-0000-0000-000031290000}"/>
    <cellStyle name="Normal 3 3 3 3 2 3 3 3" xfId="20700" xr:uid="{00000000-0005-0000-0000-000032290000}"/>
    <cellStyle name="Normal 3 3 3 3 2 3 3 3 2" xfId="44373" xr:uid="{00000000-0005-0000-0000-000033290000}"/>
    <cellStyle name="Normal 3 3 3 3 2 3 3 4" xfId="28595" xr:uid="{00000000-0005-0000-0000-000034290000}"/>
    <cellStyle name="Normal 3 3 3 3 2 3 4" xfId="8866" xr:uid="{00000000-0005-0000-0000-000035290000}"/>
    <cellStyle name="Normal 3 3 3 3 2 3 4 2" xfId="32539" xr:uid="{00000000-0005-0000-0000-000036290000}"/>
    <cellStyle name="Normal 3 3 3 3 2 3 5" xfId="16755" xr:uid="{00000000-0005-0000-0000-000037290000}"/>
    <cellStyle name="Normal 3 3 3 3 2 3 5 2" xfId="40428" xr:uid="{00000000-0005-0000-0000-000038290000}"/>
    <cellStyle name="Normal 3 3 3 3 2 3 6" xfId="25400" xr:uid="{00000000-0005-0000-0000-000039290000}"/>
    <cellStyle name="Normal 3 3 3 3 2 4" xfId="1191" xr:uid="{00000000-0005-0000-0000-00003A290000}"/>
    <cellStyle name="Normal 3 3 3 3 2 4 2" xfId="6139" xr:uid="{00000000-0005-0000-0000-00003B290000}"/>
    <cellStyle name="Normal 3 3 3 3 2 4 2 2" xfId="14028" xr:uid="{00000000-0005-0000-0000-00003C290000}"/>
    <cellStyle name="Normal 3 3 3 3 2 4 2 2 2" xfId="37701" xr:uid="{00000000-0005-0000-0000-00003D290000}"/>
    <cellStyle name="Normal 3 3 3 3 2 4 2 3" xfId="21917" xr:uid="{00000000-0005-0000-0000-00003E290000}"/>
    <cellStyle name="Normal 3 3 3 3 2 4 2 3 2" xfId="45590" xr:uid="{00000000-0005-0000-0000-00003F290000}"/>
    <cellStyle name="Normal 3 3 3 3 2 4 2 4" xfId="29812" xr:uid="{00000000-0005-0000-0000-000040290000}"/>
    <cellStyle name="Normal 3 3 3 3 2 4 3" xfId="11836" xr:uid="{00000000-0005-0000-0000-000041290000}"/>
    <cellStyle name="Normal 3 3 3 3 2 4 3 2" xfId="35509" xr:uid="{00000000-0005-0000-0000-000042290000}"/>
    <cellStyle name="Normal 3 3 3 3 2 4 4" xfId="19725" xr:uid="{00000000-0005-0000-0000-000043290000}"/>
    <cellStyle name="Normal 3 3 3 3 2 4 4 2" xfId="43398" xr:uid="{00000000-0005-0000-0000-000044290000}"/>
    <cellStyle name="Normal 3 3 3 3 2 4 5" xfId="24864" xr:uid="{00000000-0005-0000-0000-000045290000}"/>
    <cellStyle name="Normal 3 3 3 3 2 5" xfId="752" xr:uid="{00000000-0005-0000-0000-000046290000}"/>
    <cellStyle name="Normal 3 3 3 3 2 5 2" xfId="6578" xr:uid="{00000000-0005-0000-0000-000047290000}"/>
    <cellStyle name="Normal 3 3 3 3 2 5 2 2" xfId="14467" xr:uid="{00000000-0005-0000-0000-000048290000}"/>
    <cellStyle name="Normal 3 3 3 3 2 5 2 2 2" xfId="38140" xr:uid="{00000000-0005-0000-0000-000049290000}"/>
    <cellStyle name="Normal 3 3 3 3 2 5 2 3" xfId="22356" xr:uid="{00000000-0005-0000-0000-00004A290000}"/>
    <cellStyle name="Normal 3 3 3 3 2 5 2 3 2" xfId="46029" xr:uid="{00000000-0005-0000-0000-00004B290000}"/>
    <cellStyle name="Normal 3 3 3 3 2 5 2 4" xfId="30251" xr:uid="{00000000-0005-0000-0000-00004C290000}"/>
    <cellStyle name="Normal 3 3 3 3 2 5 3" xfId="10083" xr:uid="{00000000-0005-0000-0000-00004D290000}"/>
    <cellStyle name="Normal 3 3 3 3 2 5 3 2" xfId="33756" xr:uid="{00000000-0005-0000-0000-00004E290000}"/>
    <cellStyle name="Normal 3 3 3 3 2 5 4" xfId="17972" xr:uid="{00000000-0005-0000-0000-00004F290000}"/>
    <cellStyle name="Normal 3 3 3 3 2 5 4 2" xfId="41645" xr:uid="{00000000-0005-0000-0000-000050290000}"/>
    <cellStyle name="Normal 3 3 3 3 2 5 5" xfId="24425" xr:uid="{00000000-0005-0000-0000-000051290000}"/>
    <cellStyle name="Normal 3 3 3 3 2 6" xfId="4386" xr:uid="{00000000-0005-0000-0000-000052290000}"/>
    <cellStyle name="Normal 3 3 3 3 2 6 2" xfId="12275" xr:uid="{00000000-0005-0000-0000-000053290000}"/>
    <cellStyle name="Normal 3 3 3 3 2 6 2 2" xfId="35948" xr:uid="{00000000-0005-0000-0000-000054290000}"/>
    <cellStyle name="Normal 3 3 3 3 2 6 3" xfId="20164" xr:uid="{00000000-0005-0000-0000-000055290000}"/>
    <cellStyle name="Normal 3 3 3 3 2 6 3 2" xfId="43837" xr:uid="{00000000-0005-0000-0000-000056290000}"/>
    <cellStyle name="Normal 3 3 3 3 2 6 4" xfId="28059" xr:uid="{00000000-0005-0000-0000-000057290000}"/>
    <cellStyle name="Normal 3 3 3 3 2 7" xfId="8330" xr:uid="{00000000-0005-0000-0000-000058290000}"/>
    <cellStyle name="Normal 3 3 3 3 2 7 2" xfId="32003" xr:uid="{00000000-0005-0000-0000-000059290000}"/>
    <cellStyle name="Normal 3 3 3 3 2 8" xfId="16219" xr:uid="{00000000-0005-0000-0000-00005A290000}"/>
    <cellStyle name="Normal 3 3 3 3 2 8 2" xfId="39892" xr:uid="{00000000-0005-0000-0000-00005B290000}"/>
    <cellStyle name="Normal 3 3 3 3 2 9" xfId="23982" xr:uid="{00000000-0005-0000-0000-00005C290000}"/>
    <cellStyle name="Normal 3 3 3 3 3" xfId="610" xr:uid="{00000000-0005-0000-0000-00005D290000}"/>
    <cellStyle name="Normal 3 3 3 3 3 2" xfId="1629" xr:uid="{00000000-0005-0000-0000-00005E290000}"/>
    <cellStyle name="Normal 3 3 3 3 3 2 2" xfId="2505" xr:uid="{00000000-0005-0000-0000-00005F290000}"/>
    <cellStyle name="Normal 3 3 3 3 3 2 2 2" xfId="3947" xr:uid="{00000000-0005-0000-0000-000060290000}"/>
    <cellStyle name="Normal 3 3 3 3 3 2 2 2 2" xfId="7892" xr:uid="{00000000-0005-0000-0000-000061290000}"/>
    <cellStyle name="Normal 3 3 3 3 3 2 2 2 2 2" xfId="15781" xr:uid="{00000000-0005-0000-0000-000062290000}"/>
    <cellStyle name="Normal 3 3 3 3 3 2 2 2 2 2 2" xfId="39454" xr:uid="{00000000-0005-0000-0000-000063290000}"/>
    <cellStyle name="Normal 3 3 3 3 3 2 2 2 2 3" xfId="23670" xr:uid="{00000000-0005-0000-0000-000064290000}"/>
    <cellStyle name="Normal 3 3 3 3 3 2 2 2 2 3 2" xfId="47343" xr:uid="{00000000-0005-0000-0000-000065290000}"/>
    <cellStyle name="Normal 3 3 3 3 3 2 2 2 2 4" xfId="31565" xr:uid="{00000000-0005-0000-0000-000066290000}"/>
    <cellStyle name="Normal 3 3 3 3 3 2 2 2 3" xfId="11397" xr:uid="{00000000-0005-0000-0000-000067290000}"/>
    <cellStyle name="Normal 3 3 3 3 3 2 2 2 3 2" xfId="35070" xr:uid="{00000000-0005-0000-0000-000068290000}"/>
    <cellStyle name="Normal 3 3 3 3 3 2 2 2 4" xfId="19286" xr:uid="{00000000-0005-0000-0000-000069290000}"/>
    <cellStyle name="Normal 3 3 3 3 3 2 2 2 4 2" xfId="42959" xr:uid="{00000000-0005-0000-0000-00006A290000}"/>
    <cellStyle name="Normal 3 3 3 3 3 2 2 2 5" xfId="27620" xr:uid="{00000000-0005-0000-0000-00006B290000}"/>
    <cellStyle name="Normal 3 3 3 3 3 2 2 3" xfId="5700" xr:uid="{00000000-0005-0000-0000-00006C290000}"/>
    <cellStyle name="Normal 3 3 3 3 3 2 2 3 2" xfId="13589" xr:uid="{00000000-0005-0000-0000-00006D290000}"/>
    <cellStyle name="Normal 3 3 3 3 3 2 2 3 2 2" xfId="37262" xr:uid="{00000000-0005-0000-0000-00006E290000}"/>
    <cellStyle name="Normal 3 3 3 3 3 2 2 3 3" xfId="21478" xr:uid="{00000000-0005-0000-0000-00006F290000}"/>
    <cellStyle name="Normal 3 3 3 3 3 2 2 3 3 2" xfId="45151" xr:uid="{00000000-0005-0000-0000-000070290000}"/>
    <cellStyle name="Normal 3 3 3 3 3 2 2 3 4" xfId="29373" xr:uid="{00000000-0005-0000-0000-000071290000}"/>
    <cellStyle name="Normal 3 3 3 3 3 2 2 4" xfId="9644" xr:uid="{00000000-0005-0000-0000-000072290000}"/>
    <cellStyle name="Normal 3 3 3 3 3 2 2 4 2" xfId="33317" xr:uid="{00000000-0005-0000-0000-000073290000}"/>
    <cellStyle name="Normal 3 3 3 3 3 2 2 5" xfId="17533" xr:uid="{00000000-0005-0000-0000-000074290000}"/>
    <cellStyle name="Normal 3 3 3 3 3 2 2 5 2" xfId="41206" xr:uid="{00000000-0005-0000-0000-000075290000}"/>
    <cellStyle name="Normal 3 3 3 3 3 2 2 6" xfId="26178" xr:uid="{00000000-0005-0000-0000-000076290000}"/>
    <cellStyle name="Normal 3 3 3 3 3 2 3" xfId="3071" xr:uid="{00000000-0005-0000-0000-000077290000}"/>
    <cellStyle name="Normal 3 3 3 3 3 2 3 2" xfId="7016" xr:uid="{00000000-0005-0000-0000-000078290000}"/>
    <cellStyle name="Normal 3 3 3 3 3 2 3 2 2" xfId="14905" xr:uid="{00000000-0005-0000-0000-000079290000}"/>
    <cellStyle name="Normal 3 3 3 3 3 2 3 2 2 2" xfId="38578" xr:uid="{00000000-0005-0000-0000-00007A290000}"/>
    <cellStyle name="Normal 3 3 3 3 3 2 3 2 3" xfId="22794" xr:uid="{00000000-0005-0000-0000-00007B290000}"/>
    <cellStyle name="Normal 3 3 3 3 3 2 3 2 3 2" xfId="46467" xr:uid="{00000000-0005-0000-0000-00007C290000}"/>
    <cellStyle name="Normal 3 3 3 3 3 2 3 2 4" xfId="30689" xr:uid="{00000000-0005-0000-0000-00007D290000}"/>
    <cellStyle name="Normal 3 3 3 3 3 2 3 3" xfId="10521" xr:uid="{00000000-0005-0000-0000-00007E290000}"/>
    <cellStyle name="Normal 3 3 3 3 3 2 3 3 2" xfId="34194" xr:uid="{00000000-0005-0000-0000-00007F290000}"/>
    <cellStyle name="Normal 3 3 3 3 3 2 3 4" xfId="18410" xr:uid="{00000000-0005-0000-0000-000080290000}"/>
    <cellStyle name="Normal 3 3 3 3 3 2 3 4 2" xfId="42083" xr:uid="{00000000-0005-0000-0000-000081290000}"/>
    <cellStyle name="Normal 3 3 3 3 3 2 3 5" xfId="26744" xr:uid="{00000000-0005-0000-0000-000082290000}"/>
    <cellStyle name="Normal 3 3 3 3 3 2 4" xfId="4824" xr:uid="{00000000-0005-0000-0000-000083290000}"/>
    <cellStyle name="Normal 3 3 3 3 3 2 4 2" xfId="12713" xr:uid="{00000000-0005-0000-0000-000084290000}"/>
    <cellStyle name="Normal 3 3 3 3 3 2 4 2 2" xfId="36386" xr:uid="{00000000-0005-0000-0000-000085290000}"/>
    <cellStyle name="Normal 3 3 3 3 3 2 4 3" xfId="20602" xr:uid="{00000000-0005-0000-0000-000086290000}"/>
    <cellStyle name="Normal 3 3 3 3 3 2 4 3 2" xfId="44275" xr:uid="{00000000-0005-0000-0000-000087290000}"/>
    <cellStyle name="Normal 3 3 3 3 3 2 4 4" xfId="28497" xr:uid="{00000000-0005-0000-0000-000088290000}"/>
    <cellStyle name="Normal 3 3 3 3 3 2 5" xfId="8768" xr:uid="{00000000-0005-0000-0000-000089290000}"/>
    <cellStyle name="Normal 3 3 3 3 3 2 5 2" xfId="32441" xr:uid="{00000000-0005-0000-0000-00008A290000}"/>
    <cellStyle name="Normal 3 3 3 3 3 2 6" xfId="16657" xr:uid="{00000000-0005-0000-0000-00008B290000}"/>
    <cellStyle name="Normal 3 3 3 3 3 2 6 2" xfId="40330" xr:uid="{00000000-0005-0000-0000-00008C290000}"/>
    <cellStyle name="Normal 3 3 3 3 3 2 7" xfId="25302" xr:uid="{00000000-0005-0000-0000-00008D290000}"/>
    <cellStyle name="Normal 3 3 3 3 3 3" xfId="2067" xr:uid="{00000000-0005-0000-0000-00008E290000}"/>
    <cellStyle name="Normal 3 3 3 3 3 3 2" xfId="3509" xr:uid="{00000000-0005-0000-0000-00008F290000}"/>
    <cellStyle name="Normal 3 3 3 3 3 3 2 2" xfId="7454" xr:uid="{00000000-0005-0000-0000-000090290000}"/>
    <cellStyle name="Normal 3 3 3 3 3 3 2 2 2" xfId="15343" xr:uid="{00000000-0005-0000-0000-000091290000}"/>
    <cellStyle name="Normal 3 3 3 3 3 3 2 2 2 2" xfId="39016" xr:uid="{00000000-0005-0000-0000-000092290000}"/>
    <cellStyle name="Normal 3 3 3 3 3 3 2 2 3" xfId="23232" xr:uid="{00000000-0005-0000-0000-000093290000}"/>
    <cellStyle name="Normal 3 3 3 3 3 3 2 2 3 2" xfId="46905" xr:uid="{00000000-0005-0000-0000-000094290000}"/>
    <cellStyle name="Normal 3 3 3 3 3 3 2 2 4" xfId="31127" xr:uid="{00000000-0005-0000-0000-000095290000}"/>
    <cellStyle name="Normal 3 3 3 3 3 3 2 3" xfId="10959" xr:uid="{00000000-0005-0000-0000-000096290000}"/>
    <cellStyle name="Normal 3 3 3 3 3 3 2 3 2" xfId="34632" xr:uid="{00000000-0005-0000-0000-000097290000}"/>
    <cellStyle name="Normal 3 3 3 3 3 3 2 4" xfId="18848" xr:uid="{00000000-0005-0000-0000-000098290000}"/>
    <cellStyle name="Normal 3 3 3 3 3 3 2 4 2" xfId="42521" xr:uid="{00000000-0005-0000-0000-000099290000}"/>
    <cellStyle name="Normal 3 3 3 3 3 3 2 5" xfId="27182" xr:uid="{00000000-0005-0000-0000-00009A290000}"/>
    <cellStyle name="Normal 3 3 3 3 3 3 3" xfId="5262" xr:uid="{00000000-0005-0000-0000-00009B290000}"/>
    <cellStyle name="Normal 3 3 3 3 3 3 3 2" xfId="13151" xr:uid="{00000000-0005-0000-0000-00009C290000}"/>
    <cellStyle name="Normal 3 3 3 3 3 3 3 2 2" xfId="36824" xr:uid="{00000000-0005-0000-0000-00009D290000}"/>
    <cellStyle name="Normal 3 3 3 3 3 3 3 3" xfId="21040" xr:uid="{00000000-0005-0000-0000-00009E290000}"/>
    <cellStyle name="Normal 3 3 3 3 3 3 3 3 2" xfId="44713" xr:uid="{00000000-0005-0000-0000-00009F290000}"/>
    <cellStyle name="Normal 3 3 3 3 3 3 3 4" xfId="28935" xr:uid="{00000000-0005-0000-0000-0000A0290000}"/>
    <cellStyle name="Normal 3 3 3 3 3 3 4" xfId="9206" xr:uid="{00000000-0005-0000-0000-0000A1290000}"/>
    <cellStyle name="Normal 3 3 3 3 3 3 4 2" xfId="32879" xr:uid="{00000000-0005-0000-0000-0000A2290000}"/>
    <cellStyle name="Normal 3 3 3 3 3 3 5" xfId="17095" xr:uid="{00000000-0005-0000-0000-0000A3290000}"/>
    <cellStyle name="Normal 3 3 3 3 3 3 5 2" xfId="40768" xr:uid="{00000000-0005-0000-0000-0000A4290000}"/>
    <cellStyle name="Normal 3 3 3 3 3 3 6" xfId="25740" xr:uid="{00000000-0005-0000-0000-0000A5290000}"/>
    <cellStyle name="Normal 3 3 3 3 3 4" xfId="1049" xr:uid="{00000000-0005-0000-0000-0000A6290000}"/>
    <cellStyle name="Normal 3 3 3 3 3 4 2" xfId="5997" xr:uid="{00000000-0005-0000-0000-0000A7290000}"/>
    <cellStyle name="Normal 3 3 3 3 3 4 2 2" xfId="13886" xr:uid="{00000000-0005-0000-0000-0000A8290000}"/>
    <cellStyle name="Normal 3 3 3 3 3 4 2 2 2" xfId="37559" xr:uid="{00000000-0005-0000-0000-0000A9290000}"/>
    <cellStyle name="Normal 3 3 3 3 3 4 2 3" xfId="21775" xr:uid="{00000000-0005-0000-0000-0000AA290000}"/>
    <cellStyle name="Normal 3 3 3 3 3 4 2 3 2" xfId="45448" xr:uid="{00000000-0005-0000-0000-0000AB290000}"/>
    <cellStyle name="Normal 3 3 3 3 3 4 2 4" xfId="29670" xr:uid="{00000000-0005-0000-0000-0000AC290000}"/>
    <cellStyle name="Normal 3 3 3 3 3 4 3" xfId="11694" xr:uid="{00000000-0005-0000-0000-0000AD290000}"/>
    <cellStyle name="Normal 3 3 3 3 3 4 3 2" xfId="35367" xr:uid="{00000000-0005-0000-0000-0000AE290000}"/>
    <cellStyle name="Normal 3 3 3 3 3 4 4" xfId="19583" xr:uid="{00000000-0005-0000-0000-0000AF290000}"/>
    <cellStyle name="Normal 3 3 3 3 3 4 4 2" xfId="43256" xr:uid="{00000000-0005-0000-0000-0000B0290000}"/>
    <cellStyle name="Normal 3 3 3 3 3 4 5" xfId="24722" xr:uid="{00000000-0005-0000-0000-0000B1290000}"/>
    <cellStyle name="Normal 3 3 3 3 3 5" xfId="2634" xr:uid="{00000000-0005-0000-0000-0000B2290000}"/>
    <cellStyle name="Normal 3 3 3 3 3 5 2" xfId="6436" xr:uid="{00000000-0005-0000-0000-0000B3290000}"/>
    <cellStyle name="Normal 3 3 3 3 3 5 2 2" xfId="14325" xr:uid="{00000000-0005-0000-0000-0000B4290000}"/>
    <cellStyle name="Normal 3 3 3 3 3 5 2 2 2" xfId="37998" xr:uid="{00000000-0005-0000-0000-0000B5290000}"/>
    <cellStyle name="Normal 3 3 3 3 3 5 2 3" xfId="22214" xr:uid="{00000000-0005-0000-0000-0000B6290000}"/>
    <cellStyle name="Normal 3 3 3 3 3 5 2 3 2" xfId="45887" xr:uid="{00000000-0005-0000-0000-0000B7290000}"/>
    <cellStyle name="Normal 3 3 3 3 3 5 2 4" xfId="30109" xr:uid="{00000000-0005-0000-0000-0000B8290000}"/>
    <cellStyle name="Normal 3 3 3 3 3 5 3" xfId="9941" xr:uid="{00000000-0005-0000-0000-0000B9290000}"/>
    <cellStyle name="Normal 3 3 3 3 3 5 3 2" xfId="33614" xr:uid="{00000000-0005-0000-0000-0000BA290000}"/>
    <cellStyle name="Normal 3 3 3 3 3 5 4" xfId="17830" xr:uid="{00000000-0005-0000-0000-0000BB290000}"/>
    <cellStyle name="Normal 3 3 3 3 3 5 4 2" xfId="41503" xr:uid="{00000000-0005-0000-0000-0000BC290000}"/>
    <cellStyle name="Normal 3 3 3 3 3 5 5" xfId="26307" xr:uid="{00000000-0005-0000-0000-0000BD290000}"/>
    <cellStyle name="Normal 3 3 3 3 3 6" xfId="4244" xr:uid="{00000000-0005-0000-0000-0000BE290000}"/>
    <cellStyle name="Normal 3 3 3 3 3 6 2" xfId="12133" xr:uid="{00000000-0005-0000-0000-0000BF290000}"/>
    <cellStyle name="Normal 3 3 3 3 3 6 2 2" xfId="35806" xr:uid="{00000000-0005-0000-0000-0000C0290000}"/>
    <cellStyle name="Normal 3 3 3 3 3 6 3" xfId="20022" xr:uid="{00000000-0005-0000-0000-0000C1290000}"/>
    <cellStyle name="Normal 3 3 3 3 3 6 3 2" xfId="43695" xr:uid="{00000000-0005-0000-0000-0000C2290000}"/>
    <cellStyle name="Normal 3 3 3 3 3 6 4" xfId="27917" xr:uid="{00000000-0005-0000-0000-0000C3290000}"/>
    <cellStyle name="Normal 3 3 3 3 3 7" xfId="8188" xr:uid="{00000000-0005-0000-0000-0000C4290000}"/>
    <cellStyle name="Normal 3 3 3 3 3 7 2" xfId="31861" xr:uid="{00000000-0005-0000-0000-0000C5290000}"/>
    <cellStyle name="Normal 3 3 3 3 3 8" xfId="16077" xr:uid="{00000000-0005-0000-0000-0000C6290000}"/>
    <cellStyle name="Normal 3 3 3 3 3 8 2" xfId="39750" xr:uid="{00000000-0005-0000-0000-0000C7290000}"/>
    <cellStyle name="Normal 3 3 3 3 3 9" xfId="24283" xr:uid="{00000000-0005-0000-0000-0000C8290000}"/>
    <cellStyle name="Normal 3 3 3 3 4" xfId="1288" xr:uid="{00000000-0005-0000-0000-0000C9290000}"/>
    <cellStyle name="Normal 3 3 3 3 4 2" xfId="2164" xr:uid="{00000000-0005-0000-0000-0000CA290000}"/>
    <cellStyle name="Normal 3 3 3 3 4 2 2" xfId="3606" xr:uid="{00000000-0005-0000-0000-0000CB290000}"/>
    <cellStyle name="Normal 3 3 3 3 4 2 2 2" xfId="7551" xr:uid="{00000000-0005-0000-0000-0000CC290000}"/>
    <cellStyle name="Normal 3 3 3 3 4 2 2 2 2" xfId="15440" xr:uid="{00000000-0005-0000-0000-0000CD290000}"/>
    <cellStyle name="Normal 3 3 3 3 4 2 2 2 2 2" xfId="39113" xr:uid="{00000000-0005-0000-0000-0000CE290000}"/>
    <cellStyle name="Normal 3 3 3 3 4 2 2 2 3" xfId="23329" xr:uid="{00000000-0005-0000-0000-0000CF290000}"/>
    <cellStyle name="Normal 3 3 3 3 4 2 2 2 3 2" xfId="47002" xr:uid="{00000000-0005-0000-0000-0000D0290000}"/>
    <cellStyle name="Normal 3 3 3 3 4 2 2 2 4" xfId="31224" xr:uid="{00000000-0005-0000-0000-0000D1290000}"/>
    <cellStyle name="Normal 3 3 3 3 4 2 2 3" xfId="11056" xr:uid="{00000000-0005-0000-0000-0000D2290000}"/>
    <cellStyle name="Normal 3 3 3 3 4 2 2 3 2" xfId="34729" xr:uid="{00000000-0005-0000-0000-0000D3290000}"/>
    <cellStyle name="Normal 3 3 3 3 4 2 2 4" xfId="18945" xr:uid="{00000000-0005-0000-0000-0000D4290000}"/>
    <cellStyle name="Normal 3 3 3 3 4 2 2 4 2" xfId="42618" xr:uid="{00000000-0005-0000-0000-0000D5290000}"/>
    <cellStyle name="Normal 3 3 3 3 4 2 2 5" xfId="27279" xr:uid="{00000000-0005-0000-0000-0000D6290000}"/>
    <cellStyle name="Normal 3 3 3 3 4 2 3" xfId="5359" xr:uid="{00000000-0005-0000-0000-0000D7290000}"/>
    <cellStyle name="Normal 3 3 3 3 4 2 3 2" xfId="13248" xr:uid="{00000000-0005-0000-0000-0000D8290000}"/>
    <cellStyle name="Normal 3 3 3 3 4 2 3 2 2" xfId="36921" xr:uid="{00000000-0005-0000-0000-0000D9290000}"/>
    <cellStyle name="Normal 3 3 3 3 4 2 3 3" xfId="21137" xr:uid="{00000000-0005-0000-0000-0000DA290000}"/>
    <cellStyle name="Normal 3 3 3 3 4 2 3 3 2" xfId="44810" xr:uid="{00000000-0005-0000-0000-0000DB290000}"/>
    <cellStyle name="Normal 3 3 3 3 4 2 3 4" xfId="29032" xr:uid="{00000000-0005-0000-0000-0000DC290000}"/>
    <cellStyle name="Normal 3 3 3 3 4 2 4" xfId="9303" xr:uid="{00000000-0005-0000-0000-0000DD290000}"/>
    <cellStyle name="Normal 3 3 3 3 4 2 4 2" xfId="32976" xr:uid="{00000000-0005-0000-0000-0000DE290000}"/>
    <cellStyle name="Normal 3 3 3 3 4 2 5" xfId="17192" xr:uid="{00000000-0005-0000-0000-0000DF290000}"/>
    <cellStyle name="Normal 3 3 3 3 4 2 5 2" xfId="40865" xr:uid="{00000000-0005-0000-0000-0000E0290000}"/>
    <cellStyle name="Normal 3 3 3 3 4 2 6" xfId="25837" xr:uid="{00000000-0005-0000-0000-0000E1290000}"/>
    <cellStyle name="Normal 3 3 3 3 4 3" xfId="2730" xr:uid="{00000000-0005-0000-0000-0000E2290000}"/>
    <cellStyle name="Normal 3 3 3 3 4 3 2" xfId="6675" xr:uid="{00000000-0005-0000-0000-0000E3290000}"/>
    <cellStyle name="Normal 3 3 3 3 4 3 2 2" xfId="14564" xr:uid="{00000000-0005-0000-0000-0000E4290000}"/>
    <cellStyle name="Normal 3 3 3 3 4 3 2 2 2" xfId="38237" xr:uid="{00000000-0005-0000-0000-0000E5290000}"/>
    <cellStyle name="Normal 3 3 3 3 4 3 2 3" xfId="22453" xr:uid="{00000000-0005-0000-0000-0000E6290000}"/>
    <cellStyle name="Normal 3 3 3 3 4 3 2 3 2" xfId="46126" xr:uid="{00000000-0005-0000-0000-0000E7290000}"/>
    <cellStyle name="Normal 3 3 3 3 4 3 2 4" xfId="30348" xr:uid="{00000000-0005-0000-0000-0000E8290000}"/>
    <cellStyle name="Normal 3 3 3 3 4 3 3" xfId="10180" xr:uid="{00000000-0005-0000-0000-0000E9290000}"/>
    <cellStyle name="Normal 3 3 3 3 4 3 3 2" xfId="33853" xr:uid="{00000000-0005-0000-0000-0000EA290000}"/>
    <cellStyle name="Normal 3 3 3 3 4 3 4" xfId="18069" xr:uid="{00000000-0005-0000-0000-0000EB290000}"/>
    <cellStyle name="Normal 3 3 3 3 4 3 4 2" xfId="41742" xr:uid="{00000000-0005-0000-0000-0000EC290000}"/>
    <cellStyle name="Normal 3 3 3 3 4 3 5" xfId="26403" xr:uid="{00000000-0005-0000-0000-0000ED290000}"/>
    <cellStyle name="Normal 3 3 3 3 4 4" xfId="4483" xr:uid="{00000000-0005-0000-0000-0000EE290000}"/>
    <cellStyle name="Normal 3 3 3 3 4 4 2" xfId="12372" xr:uid="{00000000-0005-0000-0000-0000EF290000}"/>
    <cellStyle name="Normal 3 3 3 3 4 4 2 2" xfId="36045" xr:uid="{00000000-0005-0000-0000-0000F0290000}"/>
    <cellStyle name="Normal 3 3 3 3 4 4 3" xfId="20261" xr:uid="{00000000-0005-0000-0000-0000F1290000}"/>
    <cellStyle name="Normal 3 3 3 3 4 4 3 2" xfId="43934" xr:uid="{00000000-0005-0000-0000-0000F2290000}"/>
    <cellStyle name="Normal 3 3 3 3 4 4 4" xfId="28156" xr:uid="{00000000-0005-0000-0000-0000F3290000}"/>
    <cellStyle name="Normal 3 3 3 3 4 5" xfId="8427" xr:uid="{00000000-0005-0000-0000-0000F4290000}"/>
    <cellStyle name="Normal 3 3 3 3 4 5 2" xfId="32100" xr:uid="{00000000-0005-0000-0000-0000F5290000}"/>
    <cellStyle name="Normal 3 3 3 3 4 6" xfId="16316" xr:uid="{00000000-0005-0000-0000-0000F6290000}"/>
    <cellStyle name="Normal 3 3 3 3 4 6 2" xfId="39989" xr:uid="{00000000-0005-0000-0000-0000F7290000}"/>
    <cellStyle name="Normal 3 3 3 3 4 7" xfId="24961" xr:uid="{00000000-0005-0000-0000-0000F8290000}"/>
    <cellStyle name="Normal 3 3 3 3 5" xfId="1726" xr:uid="{00000000-0005-0000-0000-0000F9290000}"/>
    <cellStyle name="Normal 3 3 3 3 5 2" xfId="3168" xr:uid="{00000000-0005-0000-0000-0000FA290000}"/>
    <cellStyle name="Normal 3 3 3 3 5 2 2" xfId="7113" xr:uid="{00000000-0005-0000-0000-0000FB290000}"/>
    <cellStyle name="Normal 3 3 3 3 5 2 2 2" xfId="15002" xr:uid="{00000000-0005-0000-0000-0000FC290000}"/>
    <cellStyle name="Normal 3 3 3 3 5 2 2 2 2" xfId="38675" xr:uid="{00000000-0005-0000-0000-0000FD290000}"/>
    <cellStyle name="Normal 3 3 3 3 5 2 2 3" xfId="22891" xr:uid="{00000000-0005-0000-0000-0000FE290000}"/>
    <cellStyle name="Normal 3 3 3 3 5 2 2 3 2" xfId="46564" xr:uid="{00000000-0005-0000-0000-0000FF290000}"/>
    <cellStyle name="Normal 3 3 3 3 5 2 2 4" xfId="30786" xr:uid="{00000000-0005-0000-0000-0000002A0000}"/>
    <cellStyle name="Normal 3 3 3 3 5 2 3" xfId="10618" xr:uid="{00000000-0005-0000-0000-0000012A0000}"/>
    <cellStyle name="Normal 3 3 3 3 5 2 3 2" xfId="34291" xr:uid="{00000000-0005-0000-0000-0000022A0000}"/>
    <cellStyle name="Normal 3 3 3 3 5 2 4" xfId="18507" xr:uid="{00000000-0005-0000-0000-0000032A0000}"/>
    <cellStyle name="Normal 3 3 3 3 5 2 4 2" xfId="42180" xr:uid="{00000000-0005-0000-0000-0000042A0000}"/>
    <cellStyle name="Normal 3 3 3 3 5 2 5" xfId="26841" xr:uid="{00000000-0005-0000-0000-0000052A0000}"/>
    <cellStyle name="Normal 3 3 3 3 5 3" xfId="4921" xr:uid="{00000000-0005-0000-0000-0000062A0000}"/>
    <cellStyle name="Normal 3 3 3 3 5 3 2" xfId="12810" xr:uid="{00000000-0005-0000-0000-0000072A0000}"/>
    <cellStyle name="Normal 3 3 3 3 5 3 2 2" xfId="36483" xr:uid="{00000000-0005-0000-0000-0000082A0000}"/>
    <cellStyle name="Normal 3 3 3 3 5 3 3" xfId="20699" xr:uid="{00000000-0005-0000-0000-0000092A0000}"/>
    <cellStyle name="Normal 3 3 3 3 5 3 3 2" xfId="44372" xr:uid="{00000000-0005-0000-0000-00000A2A0000}"/>
    <cellStyle name="Normal 3 3 3 3 5 3 4" xfId="28594" xr:uid="{00000000-0005-0000-0000-00000B2A0000}"/>
    <cellStyle name="Normal 3 3 3 3 5 4" xfId="8865" xr:uid="{00000000-0005-0000-0000-00000C2A0000}"/>
    <cellStyle name="Normal 3 3 3 3 5 4 2" xfId="32538" xr:uid="{00000000-0005-0000-0000-00000D2A0000}"/>
    <cellStyle name="Normal 3 3 3 3 5 5" xfId="16754" xr:uid="{00000000-0005-0000-0000-00000E2A0000}"/>
    <cellStyle name="Normal 3 3 3 3 5 5 2" xfId="40427" xr:uid="{00000000-0005-0000-0000-00000F2A0000}"/>
    <cellStyle name="Normal 3 3 3 3 5 6" xfId="25399" xr:uid="{00000000-0005-0000-0000-0000102A0000}"/>
    <cellStyle name="Normal 3 3 3 3 6" xfId="894" xr:uid="{00000000-0005-0000-0000-0000112A0000}"/>
    <cellStyle name="Normal 3 3 3 3 6 2" xfId="5842" xr:uid="{00000000-0005-0000-0000-0000122A0000}"/>
    <cellStyle name="Normal 3 3 3 3 6 2 2" xfId="13731" xr:uid="{00000000-0005-0000-0000-0000132A0000}"/>
    <cellStyle name="Normal 3 3 3 3 6 2 2 2" xfId="37404" xr:uid="{00000000-0005-0000-0000-0000142A0000}"/>
    <cellStyle name="Normal 3 3 3 3 6 2 3" xfId="21620" xr:uid="{00000000-0005-0000-0000-0000152A0000}"/>
    <cellStyle name="Normal 3 3 3 3 6 2 3 2" xfId="45293" xr:uid="{00000000-0005-0000-0000-0000162A0000}"/>
    <cellStyle name="Normal 3 3 3 3 6 2 4" xfId="29515" xr:uid="{00000000-0005-0000-0000-0000172A0000}"/>
    <cellStyle name="Normal 3 3 3 3 6 3" xfId="11539" xr:uid="{00000000-0005-0000-0000-0000182A0000}"/>
    <cellStyle name="Normal 3 3 3 3 6 3 2" xfId="35212" xr:uid="{00000000-0005-0000-0000-0000192A0000}"/>
    <cellStyle name="Normal 3 3 3 3 6 4" xfId="19428" xr:uid="{00000000-0005-0000-0000-00001A2A0000}"/>
    <cellStyle name="Normal 3 3 3 3 6 4 2" xfId="43101" xr:uid="{00000000-0005-0000-0000-00001B2A0000}"/>
    <cellStyle name="Normal 3 3 3 3 6 5" xfId="24567" xr:uid="{00000000-0005-0000-0000-00001C2A0000}"/>
    <cellStyle name="Normal 3 3 3 3 7" xfId="452" xr:uid="{00000000-0005-0000-0000-00001D2A0000}"/>
    <cellStyle name="Normal 3 3 3 3 7 2" xfId="6281" xr:uid="{00000000-0005-0000-0000-00001E2A0000}"/>
    <cellStyle name="Normal 3 3 3 3 7 2 2" xfId="14170" xr:uid="{00000000-0005-0000-0000-00001F2A0000}"/>
    <cellStyle name="Normal 3 3 3 3 7 2 2 2" xfId="37843" xr:uid="{00000000-0005-0000-0000-0000202A0000}"/>
    <cellStyle name="Normal 3 3 3 3 7 2 3" xfId="22059" xr:uid="{00000000-0005-0000-0000-0000212A0000}"/>
    <cellStyle name="Normal 3 3 3 3 7 2 3 2" xfId="45732" xr:uid="{00000000-0005-0000-0000-0000222A0000}"/>
    <cellStyle name="Normal 3 3 3 3 7 2 4" xfId="29954" xr:uid="{00000000-0005-0000-0000-0000232A0000}"/>
    <cellStyle name="Normal 3 3 3 3 7 3" xfId="9786" xr:uid="{00000000-0005-0000-0000-0000242A0000}"/>
    <cellStyle name="Normal 3 3 3 3 7 3 2" xfId="33459" xr:uid="{00000000-0005-0000-0000-0000252A0000}"/>
    <cellStyle name="Normal 3 3 3 3 7 4" xfId="17675" xr:uid="{00000000-0005-0000-0000-0000262A0000}"/>
    <cellStyle name="Normal 3 3 3 3 7 4 2" xfId="41348" xr:uid="{00000000-0005-0000-0000-0000272A0000}"/>
    <cellStyle name="Normal 3 3 3 3 7 5" xfId="24125" xr:uid="{00000000-0005-0000-0000-0000282A0000}"/>
    <cellStyle name="Normal 3 3 3 3 8" xfId="4089" xr:uid="{00000000-0005-0000-0000-0000292A0000}"/>
    <cellStyle name="Normal 3 3 3 3 8 2" xfId="11978" xr:uid="{00000000-0005-0000-0000-00002A2A0000}"/>
    <cellStyle name="Normal 3 3 3 3 8 2 2" xfId="35651" xr:uid="{00000000-0005-0000-0000-00002B2A0000}"/>
    <cellStyle name="Normal 3 3 3 3 8 3" xfId="19867" xr:uid="{00000000-0005-0000-0000-00002C2A0000}"/>
    <cellStyle name="Normal 3 3 3 3 8 3 2" xfId="43540" xr:uid="{00000000-0005-0000-0000-00002D2A0000}"/>
    <cellStyle name="Normal 3 3 3 3 8 4" xfId="27762" xr:uid="{00000000-0005-0000-0000-00002E2A0000}"/>
    <cellStyle name="Normal 3 3 3 3 9" xfId="8033" xr:uid="{00000000-0005-0000-0000-00002F2A0000}"/>
    <cellStyle name="Normal 3 3 3 3 9 2" xfId="31706" xr:uid="{00000000-0005-0000-0000-0000302A0000}"/>
    <cellStyle name="Normal 3 3 3 4" xfId="238" xr:uid="{00000000-0005-0000-0000-0000312A0000}"/>
    <cellStyle name="Normal 3 3 3 4 2" xfId="1290" xr:uid="{00000000-0005-0000-0000-0000322A0000}"/>
    <cellStyle name="Normal 3 3 3 4 2 2" xfId="2166" xr:uid="{00000000-0005-0000-0000-0000332A0000}"/>
    <cellStyle name="Normal 3 3 3 4 2 2 2" xfId="3608" xr:uid="{00000000-0005-0000-0000-0000342A0000}"/>
    <cellStyle name="Normal 3 3 3 4 2 2 2 2" xfId="7553" xr:uid="{00000000-0005-0000-0000-0000352A0000}"/>
    <cellStyle name="Normal 3 3 3 4 2 2 2 2 2" xfId="15442" xr:uid="{00000000-0005-0000-0000-0000362A0000}"/>
    <cellStyle name="Normal 3 3 3 4 2 2 2 2 2 2" xfId="39115" xr:uid="{00000000-0005-0000-0000-0000372A0000}"/>
    <cellStyle name="Normal 3 3 3 4 2 2 2 2 3" xfId="23331" xr:uid="{00000000-0005-0000-0000-0000382A0000}"/>
    <cellStyle name="Normal 3 3 3 4 2 2 2 2 3 2" xfId="47004" xr:uid="{00000000-0005-0000-0000-0000392A0000}"/>
    <cellStyle name="Normal 3 3 3 4 2 2 2 2 4" xfId="31226" xr:uid="{00000000-0005-0000-0000-00003A2A0000}"/>
    <cellStyle name="Normal 3 3 3 4 2 2 2 3" xfId="11058" xr:uid="{00000000-0005-0000-0000-00003B2A0000}"/>
    <cellStyle name="Normal 3 3 3 4 2 2 2 3 2" xfId="34731" xr:uid="{00000000-0005-0000-0000-00003C2A0000}"/>
    <cellStyle name="Normal 3 3 3 4 2 2 2 4" xfId="18947" xr:uid="{00000000-0005-0000-0000-00003D2A0000}"/>
    <cellStyle name="Normal 3 3 3 4 2 2 2 4 2" xfId="42620" xr:uid="{00000000-0005-0000-0000-00003E2A0000}"/>
    <cellStyle name="Normal 3 3 3 4 2 2 2 5" xfId="27281" xr:uid="{00000000-0005-0000-0000-00003F2A0000}"/>
    <cellStyle name="Normal 3 3 3 4 2 2 3" xfId="5361" xr:uid="{00000000-0005-0000-0000-0000402A0000}"/>
    <cellStyle name="Normal 3 3 3 4 2 2 3 2" xfId="13250" xr:uid="{00000000-0005-0000-0000-0000412A0000}"/>
    <cellStyle name="Normal 3 3 3 4 2 2 3 2 2" xfId="36923" xr:uid="{00000000-0005-0000-0000-0000422A0000}"/>
    <cellStyle name="Normal 3 3 3 4 2 2 3 3" xfId="21139" xr:uid="{00000000-0005-0000-0000-0000432A0000}"/>
    <cellStyle name="Normal 3 3 3 4 2 2 3 3 2" xfId="44812" xr:uid="{00000000-0005-0000-0000-0000442A0000}"/>
    <cellStyle name="Normal 3 3 3 4 2 2 3 4" xfId="29034" xr:uid="{00000000-0005-0000-0000-0000452A0000}"/>
    <cellStyle name="Normal 3 3 3 4 2 2 4" xfId="9305" xr:uid="{00000000-0005-0000-0000-0000462A0000}"/>
    <cellStyle name="Normal 3 3 3 4 2 2 4 2" xfId="32978" xr:uid="{00000000-0005-0000-0000-0000472A0000}"/>
    <cellStyle name="Normal 3 3 3 4 2 2 5" xfId="17194" xr:uid="{00000000-0005-0000-0000-0000482A0000}"/>
    <cellStyle name="Normal 3 3 3 4 2 2 5 2" xfId="40867" xr:uid="{00000000-0005-0000-0000-0000492A0000}"/>
    <cellStyle name="Normal 3 3 3 4 2 2 6" xfId="25839" xr:uid="{00000000-0005-0000-0000-00004A2A0000}"/>
    <cellStyle name="Normal 3 3 3 4 2 3" xfId="2732" xr:uid="{00000000-0005-0000-0000-00004B2A0000}"/>
    <cellStyle name="Normal 3 3 3 4 2 3 2" xfId="6677" xr:uid="{00000000-0005-0000-0000-00004C2A0000}"/>
    <cellStyle name="Normal 3 3 3 4 2 3 2 2" xfId="14566" xr:uid="{00000000-0005-0000-0000-00004D2A0000}"/>
    <cellStyle name="Normal 3 3 3 4 2 3 2 2 2" xfId="38239" xr:uid="{00000000-0005-0000-0000-00004E2A0000}"/>
    <cellStyle name="Normal 3 3 3 4 2 3 2 3" xfId="22455" xr:uid="{00000000-0005-0000-0000-00004F2A0000}"/>
    <cellStyle name="Normal 3 3 3 4 2 3 2 3 2" xfId="46128" xr:uid="{00000000-0005-0000-0000-0000502A0000}"/>
    <cellStyle name="Normal 3 3 3 4 2 3 2 4" xfId="30350" xr:uid="{00000000-0005-0000-0000-0000512A0000}"/>
    <cellStyle name="Normal 3 3 3 4 2 3 3" xfId="10182" xr:uid="{00000000-0005-0000-0000-0000522A0000}"/>
    <cellStyle name="Normal 3 3 3 4 2 3 3 2" xfId="33855" xr:uid="{00000000-0005-0000-0000-0000532A0000}"/>
    <cellStyle name="Normal 3 3 3 4 2 3 4" xfId="18071" xr:uid="{00000000-0005-0000-0000-0000542A0000}"/>
    <cellStyle name="Normal 3 3 3 4 2 3 4 2" xfId="41744" xr:uid="{00000000-0005-0000-0000-0000552A0000}"/>
    <cellStyle name="Normal 3 3 3 4 2 3 5" xfId="26405" xr:uid="{00000000-0005-0000-0000-0000562A0000}"/>
    <cellStyle name="Normal 3 3 3 4 2 4" xfId="4485" xr:uid="{00000000-0005-0000-0000-0000572A0000}"/>
    <cellStyle name="Normal 3 3 3 4 2 4 2" xfId="12374" xr:uid="{00000000-0005-0000-0000-0000582A0000}"/>
    <cellStyle name="Normal 3 3 3 4 2 4 2 2" xfId="36047" xr:uid="{00000000-0005-0000-0000-0000592A0000}"/>
    <cellStyle name="Normal 3 3 3 4 2 4 3" xfId="20263" xr:uid="{00000000-0005-0000-0000-00005A2A0000}"/>
    <cellStyle name="Normal 3 3 3 4 2 4 3 2" xfId="43936" xr:uid="{00000000-0005-0000-0000-00005B2A0000}"/>
    <cellStyle name="Normal 3 3 3 4 2 4 4" xfId="28158" xr:uid="{00000000-0005-0000-0000-00005C2A0000}"/>
    <cellStyle name="Normal 3 3 3 4 2 5" xfId="8429" xr:uid="{00000000-0005-0000-0000-00005D2A0000}"/>
    <cellStyle name="Normal 3 3 3 4 2 5 2" xfId="32102" xr:uid="{00000000-0005-0000-0000-00005E2A0000}"/>
    <cellStyle name="Normal 3 3 3 4 2 6" xfId="16318" xr:uid="{00000000-0005-0000-0000-00005F2A0000}"/>
    <cellStyle name="Normal 3 3 3 4 2 6 2" xfId="39991" xr:uid="{00000000-0005-0000-0000-0000602A0000}"/>
    <cellStyle name="Normal 3 3 3 4 2 7" xfId="24963" xr:uid="{00000000-0005-0000-0000-0000612A0000}"/>
    <cellStyle name="Normal 3 3 3 4 3" xfId="1728" xr:uid="{00000000-0005-0000-0000-0000622A0000}"/>
    <cellStyle name="Normal 3 3 3 4 3 2" xfId="3170" xr:uid="{00000000-0005-0000-0000-0000632A0000}"/>
    <cellStyle name="Normal 3 3 3 4 3 2 2" xfId="7115" xr:uid="{00000000-0005-0000-0000-0000642A0000}"/>
    <cellStyle name="Normal 3 3 3 4 3 2 2 2" xfId="15004" xr:uid="{00000000-0005-0000-0000-0000652A0000}"/>
    <cellStyle name="Normal 3 3 3 4 3 2 2 2 2" xfId="38677" xr:uid="{00000000-0005-0000-0000-0000662A0000}"/>
    <cellStyle name="Normal 3 3 3 4 3 2 2 3" xfId="22893" xr:uid="{00000000-0005-0000-0000-0000672A0000}"/>
    <cellStyle name="Normal 3 3 3 4 3 2 2 3 2" xfId="46566" xr:uid="{00000000-0005-0000-0000-0000682A0000}"/>
    <cellStyle name="Normal 3 3 3 4 3 2 2 4" xfId="30788" xr:uid="{00000000-0005-0000-0000-0000692A0000}"/>
    <cellStyle name="Normal 3 3 3 4 3 2 3" xfId="10620" xr:uid="{00000000-0005-0000-0000-00006A2A0000}"/>
    <cellStyle name="Normal 3 3 3 4 3 2 3 2" xfId="34293" xr:uid="{00000000-0005-0000-0000-00006B2A0000}"/>
    <cellStyle name="Normal 3 3 3 4 3 2 4" xfId="18509" xr:uid="{00000000-0005-0000-0000-00006C2A0000}"/>
    <cellStyle name="Normal 3 3 3 4 3 2 4 2" xfId="42182" xr:uid="{00000000-0005-0000-0000-00006D2A0000}"/>
    <cellStyle name="Normal 3 3 3 4 3 2 5" xfId="26843" xr:uid="{00000000-0005-0000-0000-00006E2A0000}"/>
    <cellStyle name="Normal 3 3 3 4 3 3" xfId="4923" xr:uid="{00000000-0005-0000-0000-00006F2A0000}"/>
    <cellStyle name="Normal 3 3 3 4 3 3 2" xfId="12812" xr:uid="{00000000-0005-0000-0000-0000702A0000}"/>
    <cellStyle name="Normal 3 3 3 4 3 3 2 2" xfId="36485" xr:uid="{00000000-0005-0000-0000-0000712A0000}"/>
    <cellStyle name="Normal 3 3 3 4 3 3 3" xfId="20701" xr:uid="{00000000-0005-0000-0000-0000722A0000}"/>
    <cellStyle name="Normal 3 3 3 4 3 3 3 2" xfId="44374" xr:uid="{00000000-0005-0000-0000-0000732A0000}"/>
    <cellStyle name="Normal 3 3 3 4 3 3 4" xfId="28596" xr:uid="{00000000-0005-0000-0000-0000742A0000}"/>
    <cellStyle name="Normal 3 3 3 4 3 4" xfId="8867" xr:uid="{00000000-0005-0000-0000-0000752A0000}"/>
    <cellStyle name="Normal 3 3 3 4 3 4 2" xfId="32540" xr:uid="{00000000-0005-0000-0000-0000762A0000}"/>
    <cellStyle name="Normal 3 3 3 4 3 5" xfId="16756" xr:uid="{00000000-0005-0000-0000-0000772A0000}"/>
    <cellStyle name="Normal 3 3 3 4 3 5 2" xfId="40429" xr:uid="{00000000-0005-0000-0000-0000782A0000}"/>
    <cellStyle name="Normal 3 3 3 4 3 6" xfId="25401" xr:uid="{00000000-0005-0000-0000-0000792A0000}"/>
    <cellStyle name="Normal 3 3 3 4 4" xfId="1120" xr:uid="{00000000-0005-0000-0000-00007A2A0000}"/>
    <cellStyle name="Normal 3 3 3 4 4 2" xfId="6068" xr:uid="{00000000-0005-0000-0000-00007B2A0000}"/>
    <cellStyle name="Normal 3 3 3 4 4 2 2" xfId="13957" xr:uid="{00000000-0005-0000-0000-00007C2A0000}"/>
    <cellStyle name="Normal 3 3 3 4 4 2 2 2" xfId="37630" xr:uid="{00000000-0005-0000-0000-00007D2A0000}"/>
    <cellStyle name="Normal 3 3 3 4 4 2 3" xfId="21846" xr:uid="{00000000-0005-0000-0000-00007E2A0000}"/>
    <cellStyle name="Normal 3 3 3 4 4 2 3 2" xfId="45519" xr:uid="{00000000-0005-0000-0000-00007F2A0000}"/>
    <cellStyle name="Normal 3 3 3 4 4 2 4" xfId="29741" xr:uid="{00000000-0005-0000-0000-0000802A0000}"/>
    <cellStyle name="Normal 3 3 3 4 4 3" xfId="11765" xr:uid="{00000000-0005-0000-0000-0000812A0000}"/>
    <cellStyle name="Normal 3 3 3 4 4 3 2" xfId="35438" xr:uid="{00000000-0005-0000-0000-0000822A0000}"/>
    <cellStyle name="Normal 3 3 3 4 4 4" xfId="19654" xr:uid="{00000000-0005-0000-0000-0000832A0000}"/>
    <cellStyle name="Normal 3 3 3 4 4 4 2" xfId="43327" xr:uid="{00000000-0005-0000-0000-0000842A0000}"/>
    <cellStyle name="Normal 3 3 3 4 4 5" xfId="24793" xr:uid="{00000000-0005-0000-0000-0000852A0000}"/>
    <cellStyle name="Normal 3 3 3 4 5" xfId="681" xr:uid="{00000000-0005-0000-0000-0000862A0000}"/>
    <cellStyle name="Normal 3 3 3 4 5 2" xfId="6507" xr:uid="{00000000-0005-0000-0000-0000872A0000}"/>
    <cellStyle name="Normal 3 3 3 4 5 2 2" xfId="14396" xr:uid="{00000000-0005-0000-0000-0000882A0000}"/>
    <cellStyle name="Normal 3 3 3 4 5 2 2 2" xfId="38069" xr:uid="{00000000-0005-0000-0000-0000892A0000}"/>
    <cellStyle name="Normal 3 3 3 4 5 2 3" xfId="22285" xr:uid="{00000000-0005-0000-0000-00008A2A0000}"/>
    <cellStyle name="Normal 3 3 3 4 5 2 3 2" xfId="45958" xr:uid="{00000000-0005-0000-0000-00008B2A0000}"/>
    <cellStyle name="Normal 3 3 3 4 5 2 4" xfId="30180" xr:uid="{00000000-0005-0000-0000-00008C2A0000}"/>
    <cellStyle name="Normal 3 3 3 4 5 3" xfId="10012" xr:uid="{00000000-0005-0000-0000-00008D2A0000}"/>
    <cellStyle name="Normal 3 3 3 4 5 3 2" xfId="33685" xr:uid="{00000000-0005-0000-0000-00008E2A0000}"/>
    <cellStyle name="Normal 3 3 3 4 5 4" xfId="17901" xr:uid="{00000000-0005-0000-0000-00008F2A0000}"/>
    <cellStyle name="Normal 3 3 3 4 5 4 2" xfId="41574" xr:uid="{00000000-0005-0000-0000-0000902A0000}"/>
    <cellStyle name="Normal 3 3 3 4 5 5" xfId="24354" xr:uid="{00000000-0005-0000-0000-0000912A0000}"/>
    <cellStyle name="Normal 3 3 3 4 6" xfId="4315" xr:uid="{00000000-0005-0000-0000-0000922A0000}"/>
    <cellStyle name="Normal 3 3 3 4 6 2" xfId="12204" xr:uid="{00000000-0005-0000-0000-0000932A0000}"/>
    <cellStyle name="Normal 3 3 3 4 6 2 2" xfId="35877" xr:uid="{00000000-0005-0000-0000-0000942A0000}"/>
    <cellStyle name="Normal 3 3 3 4 6 3" xfId="20093" xr:uid="{00000000-0005-0000-0000-0000952A0000}"/>
    <cellStyle name="Normal 3 3 3 4 6 3 2" xfId="43766" xr:uid="{00000000-0005-0000-0000-0000962A0000}"/>
    <cellStyle name="Normal 3 3 3 4 6 4" xfId="27988" xr:uid="{00000000-0005-0000-0000-0000972A0000}"/>
    <cellStyle name="Normal 3 3 3 4 7" xfId="8259" xr:uid="{00000000-0005-0000-0000-0000982A0000}"/>
    <cellStyle name="Normal 3 3 3 4 7 2" xfId="31932" xr:uid="{00000000-0005-0000-0000-0000992A0000}"/>
    <cellStyle name="Normal 3 3 3 4 8" xfId="16148" xr:uid="{00000000-0005-0000-0000-00009A2A0000}"/>
    <cellStyle name="Normal 3 3 3 4 8 2" xfId="39821" xr:uid="{00000000-0005-0000-0000-00009B2A0000}"/>
    <cellStyle name="Normal 3 3 3 4 9" xfId="23911" xr:uid="{00000000-0005-0000-0000-00009C2A0000}"/>
    <cellStyle name="Normal 3 3 3 5" xfId="539" xr:uid="{00000000-0005-0000-0000-00009D2A0000}"/>
    <cellStyle name="Normal 3 3 3 5 2" xfId="1558" xr:uid="{00000000-0005-0000-0000-00009E2A0000}"/>
    <cellStyle name="Normal 3 3 3 5 2 2" xfId="2434" xr:uid="{00000000-0005-0000-0000-00009F2A0000}"/>
    <cellStyle name="Normal 3 3 3 5 2 2 2" xfId="3876" xr:uid="{00000000-0005-0000-0000-0000A02A0000}"/>
    <cellStyle name="Normal 3 3 3 5 2 2 2 2" xfId="7821" xr:uid="{00000000-0005-0000-0000-0000A12A0000}"/>
    <cellStyle name="Normal 3 3 3 5 2 2 2 2 2" xfId="15710" xr:uid="{00000000-0005-0000-0000-0000A22A0000}"/>
    <cellStyle name="Normal 3 3 3 5 2 2 2 2 2 2" xfId="39383" xr:uid="{00000000-0005-0000-0000-0000A32A0000}"/>
    <cellStyle name="Normal 3 3 3 5 2 2 2 2 3" xfId="23599" xr:uid="{00000000-0005-0000-0000-0000A42A0000}"/>
    <cellStyle name="Normal 3 3 3 5 2 2 2 2 3 2" xfId="47272" xr:uid="{00000000-0005-0000-0000-0000A52A0000}"/>
    <cellStyle name="Normal 3 3 3 5 2 2 2 2 4" xfId="31494" xr:uid="{00000000-0005-0000-0000-0000A62A0000}"/>
    <cellStyle name="Normal 3 3 3 5 2 2 2 3" xfId="11326" xr:uid="{00000000-0005-0000-0000-0000A72A0000}"/>
    <cellStyle name="Normal 3 3 3 5 2 2 2 3 2" xfId="34999" xr:uid="{00000000-0005-0000-0000-0000A82A0000}"/>
    <cellStyle name="Normal 3 3 3 5 2 2 2 4" xfId="19215" xr:uid="{00000000-0005-0000-0000-0000A92A0000}"/>
    <cellStyle name="Normal 3 3 3 5 2 2 2 4 2" xfId="42888" xr:uid="{00000000-0005-0000-0000-0000AA2A0000}"/>
    <cellStyle name="Normal 3 3 3 5 2 2 2 5" xfId="27549" xr:uid="{00000000-0005-0000-0000-0000AB2A0000}"/>
    <cellStyle name="Normal 3 3 3 5 2 2 3" xfId="5629" xr:uid="{00000000-0005-0000-0000-0000AC2A0000}"/>
    <cellStyle name="Normal 3 3 3 5 2 2 3 2" xfId="13518" xr:uid="{00000000-0005-0000-0000-0000AD2A0000}"/>
    <cellStyle name="Normal 3 3 3 5 2 2 3 2 2" xfId="37191" xr:uid="{00000000-0005-0000-0000-0000AE2A0000}"/>
    <cellStyle name="Normal 3 3 3 5 2 2 3 3" xfId="21407" xr:uid="{00000000-0005-0000-0000-0000AF2A0000}"/>
    <cellStyle name="Normal 3 3 3 5 2 2 3 3 2" xfId="45080" xr:uid="{00000000-0005-0000-0000-0000B02A0000}"/>
    <cellStyle name="Normal 3 3 3 5 2 2 3 4" xfId="29302" xr:uid="{00000000-0005-0000-0000-0000B12A0000}"/>
    <cellStyle name="Normal 3 3 3 5 2 2 4" xfId="9573" xr:uid="{00000000-0005-0000-0000-0000B22A0000}"/>
    <cellStyle name="Normal 3 3 3 5 2 2 4 2" xfId="33246" xr:uid="{00000000-0005-0000-0000-0000B32A0000}"/>
    <cellStyle name="Normal 3 3 3 5 2 2 5" xfId="17462" xr:uid="{00000000-0005-0000-0000-0000B42A0000}"/>
    <cellStyle name="Normal 3 3 3 5 2 2 5 2" xfId="41135" xr:uid="{00000000-0005-0000-0000-0000B52A0000}"/>
    <cellStyle name="Normal 3 3 3 5 2 2 6" xfId="26107" xr:uid="{00000000-0005-0000-0000-0000B62A0000}"/>
    <cellStyle name="Normal 3 3 3 5 2 3" xfId="3000" xr:uid="{00000000-0005-0000-0000-0000B72A0000}"/>
    <cellStyle name="Normal 3 3 3 5 2 3 2" xfId="6945" xr:uid="{00000000-0005-0000-0000-0000B82A0000}"/>
    <cellStyle name="Normal 3 3 3 5 2 3 2 2" xfId="14834" xr:uid="{00000000-0005-0000-0000-0000B92A0000}"/>
    <cellStyle name="Normal 3 3 3 5 2 3 2 2 2" xfId="38507" xr:uid="{00000000-0005-0000-0000-0000BA2A0000}"/>
    <cellStyle name="Normal 3 3 3 5 2 3 2 3" xfId="22723" xr:uid="{00000000-0005-0000-0000-0000BB2A0000}"/>
    <cellStyle name="Normal 3 3 3 5 2 3 2 3 2" xfId="46396" xr:uid="{00000000-0005-0000-0000-0000BC2A0000}"/>
    <cellStyle name="Normal 3 3 3 5 2 3 2 4" xfId="30618" xr:uid="{00000000-0005-0000-0000-0000BD2A0000}"/>
    <cellStyle name="Normal 3 3 3 5 2 3 3" xfId="10450" xr:uid="{00000000-0005-0000-0000-0000BE2A0000}"/>
    <cellStyle name="Normal 3 3 3 5 2 3 3 2" xfId="34123" xr:uid="{00000000-0005-0000-0000-0000BF2A0000}"/>
    <cellStyle name="Normal 3 3 3 5 2 3 4" xfId="18339" xr:uid="{00000000-0005-0000-0000-0000C02A0000}"/>
    <cellStyle name="Normal 3 3 3 5 2 3 4 2" xfId="42012" xr:uid="{00000000-0005-0000-0000-0000C12A0000}"/>
    <cellStyle name="Normal 3 3 3 5 2 3 5" xfId="26673" xr:uid="{00000000-0005-0000-0000-0000C22A0000}"/>
    <cellStyle name="Normal 3 3 3 5 2 4" xfId="4753" xr:uid="{00000000-0005-0000-0000-0000C32A0000}"/>
    <cellStyle name="Normal 3 3 3 5 2 4 2" xfId="12642" xr:uid="{00000000-0005-0000-0000-0000C42A0000}"/>
    <cellStyle name="Normal 3 3 3 5 2 4 2 2" xfId="36315" xr:uid="{00000000-0005-0000-0000-0000C52A0000}"/>
    <cellStyle name="Normal 3 3 3 5 2 4 3" xfId="20531" xr:uid="{00000000-0005-0000-0000-0000C62A0000}"/>
    <cellStyle name="Normal 3 3 3 5 2 4 3 2" xfId="44204" xr:uid="{00000000-0005-0000-0000-0000C72A0000}"/>
    <cellStyle name="Normal 3 3 3 5 2 4 4" xfId="28426" xr:uid="{00000000-0005-0000-0000-0000C82A0000}"/>
    <cellStyle name="Normal 3 3 3 5 2 5" xfId="8697" xr:uid="{00000000-0005-0000-0000-0000C92A0000}"/>
    <cellStyle name="Normal 3 3 3 5 2 5 2" xfId="32370" xr:uid="{00000000-0005-0000-0000-0000CA2A0000}"/>
    <cellStyle name="Normal 3 3 3 5 2 6" xfId="16586" xr:uid="{00000000-0005-0000-0000-0000CB2A0000}"/>
    <cellStyle name="Normal 3 3 3 5 2 6 2" xfId="40259" xr:uid="{00000000-0005-0000-0000-0000CC2A0000}"/>
    <cellStyle name="Normal 3 3 3 5 2 7" xfId="25231" xr:uid="{00000000-0005-0000-0000-0000CD2A0000}"/>
    <cellStyle name="Normal 3 3 3 5 3" xfId="1996" xr:uid="{00000000-0005-0000-0000-0000CE2A0000}"/>
    <cellStyle name="Normal 3 3 3 5 3 2" xfId="3438" xr:uid="{00000000-0005-0000-0000-0000CF2A0000}"/>
    <cellStyle name="Normal 3 3 3 5 3 2 2" xfId="7383" xr:uid="{00000000-0005-0000-0000-0000D02A0000}"/>
    <cellStyle name="Normal 3 3 3 5 3 2 2 2" xfId="15272" xr:uid="{00000000-0005-0000-0000-0000D12A0000}"/>
    <cellStyle name="Normal 3 3 3 5 3 2 2 2 2" xfId="38945" xr:uid="{00000000-0005-0000-0000-0000D22A0000}"/>
    <cellStyle name="Normal 3 3 3 5 3 2 2 3" xfId="23161" xr:uid="{00000000-0005-0000-0000-0000D32A0000}"/>
    <cellStyle name="Normal 3 3 3 5 3 2 2 3 2" xfId="46834" xr:uid="{00000000-0005-0000-0000-0000D42A0000}"/>
    <cellStyle name="Normal 3 3 3 5 3 2 2 4" xfId="31056" xr:uid="{00000000-0005-0000-0000-0000D52A0000}"/>
    <cellStyle name="Normal 3 3 3 5 3 2 3" xfId="10888" xr:uid="{00000000-0005-0000-0000-0000D62A0000}"/>
    <cellStyle name="Normal 3 3 3 5 3 2 3 2" xfId="34561" xr:uid="{00000000-0005-0000-0000-0000D72A0000}"/>
    <cellStyle name="Normal 3 3 3 5 3 2 4" xfId="18777" xr:uid="{00000000-0005-0000-0000-0000D82A0000}"/>
    <cellStyle name="Normal 3 3 3 5 3 2 4 2" xfId="42450" xr:uid="{00000000-0005-0000-0000-0000D92A0000}"/>
    <cellStyle name="Normal 3 3 3 5 3 2 5" xfId="27111" xr:uid="{00000000-0005-0000-0000-0000DA2A0000}"/>
    <cellStyle name="Normal 3 3 3 5 3 3" xfId="5191" xr:uid="{00000000-0005-0000-0000-0000DB2A0000}"/>
    <cellStyle name="Normal 3 3 3 5 3 3 2" xfId="13080" xr:uid="{00000000-0005-0000-0000-0000DC2A0000}"/>
    <cellStyle name="Normal 3 3 3 5 3 3 2 2" xfId="36753" xr:uid="{00000000-0005-0000-0000-0000DD2A0000}"/>
    <cellStyle name="Normal 3 3 3 5 3 3 3" xfId="20969" xr:uid="{00000000-0005-0000-0000-0000DE2A0000}"/>
    <cellStyle name="Normal 3 3 3 5 3 3 3 2" xfId="44642" xr:uid="{00000000-0005-0000-0000-0000DF2A0000}"/>
    <cellStyle name="Normal 3 3 3 5 3 3 4" xfId="28864" xr:uid="{00000000-0005-0000-0000-0000E02A0000}"/>
    <cellStyle name="Normal 3 3 3 5 3 4" xfId="9135" xr:uid="{00000000-0005-0000-0000-0000E12A0000}"/>
    <cellStyle name="Normal 3 3 3 5 3 4 2" xfId="32808" xr:uid="{00000000-0005-0000-0000-0000E22A0000}"/>
    <cellStyle name="Normal 3 3 3 5 3 5" xfId="17024" xr:uid="{00000000-0005-0000-0000-0000E32A0000}"/>
    <cellStyle name="Normal 3 3 3 5 3 5 2" xfId="40697" xr:uid="{00000000-0005-0000-0000-0000E42A0000}"/>
    <cellStyle name="Normal 3 3 3 5 3 6" xfId="25669" xr:uid="{00000000-0005-0000-0000-0000E52A0000}"/>
    <cellStyle name="Normal 3 3 3 5 4" xfId="978" xr:uid="{00000000-0005-0000-0000-0000E62A0000}"/>
    <cellStyle name="Normal 3 3 3 5 4 2" xfId="5926" xr:uid="{00000000-0005-0000-0000-0000E72A0000}"/>
    <cellStyle name="Normal 3 3 3 5 4 2 2" xfId="13815" xr:uid="{00000000-0005-0000-0000-0000E82A0000}"/>
    <cellStyle name="Normal 3 3 3 5 4 2 2 2" xfId="37488" xr:uid="{00000000-0005-0000-0000-0000E92A0000}"/>
    <cellStyle name="Normal 3 3 3 5 4 2 3" xfId="21704" xr:uid="{00000000-0005-0000-0000-0000EA2A0000}"/>
    <cellStyle name="Normal 3 3 3 5 4 2 3 2" xfId="45377" xr:uid="{00000000-0005-0000-0000-0000EB2A0000}"/>
    <cellStyle name="Normal 3 3 3 5 4 2 4" xfId="29599" xr:uid="{00000000-0005-0000-0000-0000EC2A0000}"/>
    <cellStyle name="Normal 3 3 3 5 4 3" xfId="11623" xr:uid="{00000000-0005-0000-0000-0000ED2A0000}"/>
    <cellStyle name="Normal 3 3 3 5 4 3 2" xfId="35296" xr:uid="{00000000-0005-0000-0000-0000EE2A0000}"/>
    <cellStyle name="Normal 3 3 3 5 4 4" xfId="19512" xr:uid="{00000000-0005-0000-0000-0000EF2A0000}"/>
    <cellStyle name="Normal 3 3 3 5 4 4 2" xfId="43185" xr:uid="{00000000-0005-0000-0000-0000F02A0000}"/>
    <cellStyle name="Normal 3 3 3 5 4 5" xfId="24651" xr:uid="{00000000-0005-0000-0000-0000F12A0000}"/>
    <cellStyle name="Normal 3 3 3 5 5" xfId="2571" xr:uid="{00000000-0005-0000-0000-0000F22A0000}"/>
    <cellStyle name="Normal 3 3 3 5 5 2" xfId="6365" xr:uid="{00000000-0005-0000-0000-0000F32A0000}"/>
    <cellStyle name="Normal 3 3 3 5 5 2 2" xfId="14254" xr:uid="{00000000-0005-0000-0000-0000F42A0000}"/>
    <cellStyle name="Normal 3 3 3 5 5 2 2 2" xfId="37927" xr:uid="{00000000-0005-0000-0000-0000F52A0000}"/>
    <cellStyle name="Normal 3 3 3 5 5 2 3" xfId="22143" xr:uid="{00000000-0005-0000-0000-0000F62A0000}"/>
    <cellStyle name="Normal 3 3 3 5 5 2 3 2" xfId="45816" xr:uid="{00000000-0005-0000-0000-0000F72A0000}"/>
    <cellStyle name="Normal 3 3 3 5 5 2 4" xfId="30038" xr:uid="{00000000-0005-0000-0000-0000F82A0000}"/>
    <cellStyle name="Normal 3 3 3 5 5 3" xfId="9870" xr:uid="{00000000-0005-0000-0000-0000F92A0000}"/>
    <cellStyle name="Normal 3 3 3 5 5 3 2" xfId="33543" xr:uid="{00000000-0005-0000-0000-0000FA2A0000}"/>
    <cellStyle name="Normal 3 3 3 5 5 4" xfId="17759" xr:uid="{00000000-0005-0000-0000-0000FB2A0000}"/>
    <cellStyle name="Normal 3 3 3 5 5 4 2" xfId="41432" xr:uid="{00000000-0005-0000-0000-0000FC2A0000}"/>
    <cellStyle name="Normal 3 3 3 5 5 5" xfId="26244" xr:uid="{00000000-0005-0000-0000-0000FD2A0000}"/>
    <cellStyle name="Normal 3 3 3 5 6" xfId="4173" xr:uid="{00000000-0005-0000-0000-0000FE2A0000}"/>
    <cellStyle name="Normal 3 3 3 5 6 2" xfId="12062" xr:uid="{00000000-0005-0000-0000-0000FF2A0000}"/>
    <cellStyle name="Normal 3 3 3 5 6 2 2" xfId="35735" xr:uid="{00000000-0005-0000-0000-0000002B0000}"/>
    <cellStyle name="Normal 3 3 3 5 6 3" xfId="19951" xr:uid="{00000000-0005-0000-0000-0000012B0000}"/>
    <cellStyle name="Normal 3 3 3 5 6 3 2" xfId="43624" xr:uid="{00000000-0005-0000-0000-0000022B0000}"/>
    <cellStyle name="Normal 3 3 3 5 6 4" xfId="27846" xr:uid="{00000000-0005-0000-0000-0000032B0000}"/>
    <cellStyle name="Normal 3 3 3 5 7" xfId="8117" xr:uid="{00000000-0005-0000-0000-0000042B0000}"/>
    <cellStyle name="Normal 3 3 3 5 7 2" xfId="31790" xr:uid="{00000000-0005-0000-0000-0000052B0000}"/>
    <cellStyle name="Normal 3 3 3 5 8" xfId="16006" xr:uid="{00000000-0005-0000-0000-0000062B0000}"/>
    <cellStyle name="Normal 3 3 3 5 8 2" xfId="39679" xr:uid="{00000000-0005-0000-0000-0000072B0000}"/>
    <cellStyle name="Normal 3 3 3 5 9" xfId="24212" xr:uid="{00000000-0005-0000-0000-0000082B0000}"/>
    <cellStyle name="Normal 3 3 3 6" xfId="1283" xr:uid="{00000000-0005-0000-0000-0000092B0000}"/>
    <cellStyle name="Normal 3 3 3 6 2" xfId="2159" xr:uid="{00000000-0005-0000-0000-00000A2B0000}"/>
    <cellStyle name="Normal 3 3 3 6 2 2" xfId="3601" xr:uid="{00000000-0005-0000-0000-00000B2B0000}"/>
    <cellStyle name="Normal 3 3 3 6 2 2 2" xfId="7546" xr:uid="{00000000-0005-0000-0000-00000C2B0000}"/>
    <cellStyle name="Normal 3 3 3 6 2 2 2 2" xfId="15435" xr:uid="{00000000-0005-0000-0000-00000D2B0000}"/>
    <cellStyle name="Normal 3 3 3 6 2 2 2 2 2" xfId="39108" xr:uid="{00000000-0005-0000-0000-00000E2B0000}"/>
    <cellStyle name="Normal 3 3 3 6 2 2 2 3" xfId="23324" xr:uid="{00000000-0005-0000-0000-00000F2B0000}"/>
    <cellStyle name="Normal 3 3 3 6 2 2 2 3 2" xfId="46997" xr:uid="{00000000-0005-0000-0000-0000102B0000}"/>
    <cellStyle name="Normal 3 3 3 6 2 2 2 4" xfId="31219" xr:uid="{00000000-0005-0000-0000-0000112B0000}"/>
    <cellStyle name="Normal 3 3 3 6 2 2 3" xfId="11051" xr:uid="{00000000-0005-0000-0000-0000122B0000}"/>
    <cellStyle name="Normal 3 3 3 6 2 2 3 2" xfId="34724" xr:uid="{00000000-0005-0000-0000-0000132B0000}"/>
    <cellStyle name="Normal 3 3 3 6 2 2 4" xfId="18940" xr:uid="{00000000-0005-0000-0000-0000142B0000}"/>
    <cellStyle name="Normal 3 3 3 6 2 2 4 2" xfId="42613" xr:uid="{00000000-0005-0000-0000-0000152B0000}"/>
    <cellStyle name="Normal 3 3 3 6 2 2 5" xfId="27274" xr:uid="{00000000-0005-0000-0000-0000162B0000}"/>
    <cellStyle name="Normal 3 3 3 6 2 3" xfId="5354" xr:uid="{00000000-0005-0000-0000-0000172B0000}"/>
    <cellStyle name="Normal 3 3 3 6 2 3 2" xfId="13243" xr:uid="{00000000-0005-0000-0000-0000182B0000}"/>
    <cellStyle name="Normal 3 3 3 6 2 3 2 2" xfId="36916" xr:uid="{00000000-0005-0000-0000-0000192B0000}"/>
    <cellStyle name="Normal 3 3 3 6 2 3 3" xfId="21132" xr:uid="{00000000-0005-0000-0000-00001A2B0000}"/>
    <cellStyle name="Normal 3 3 3 6 2 3 3 2" xfId="44805" xr:uid="{00000000-0005-0000-0000-00001B2B0000}"/>
    <cellStyle name="Normal 3 3 3 6 2 3 4" xfId="29027" xr:uid="{00000000-0005-0000-0000-00001C2B0000}"/>
    <cellStyle name="Normal 3 3 3 6 2 4" xfId="9298" xr:uid="{00000000-0005-0000-0000-00001D2B0000}"/>
    <cellStyle name="Normal 3 3 3 6 2 4 2" xfId="32971" xr:uid="{00000000-0005-0000-0000-00001E2B0000}"/>
    <cellStyle name="Normal 3 3 3 6 2 5" xfId="17187" xr:uid="{00000000-0005-0000-0000-00001F2B0000}"/>
    <cellStyle name="Normal 3 3 3 6 2 5 2" xfId="40860" xr:uid="{00000000-0005-0000-0000-0000202B0000}"/>
    <cellStyle name="Normal 3 3 3 6 2 6" xfId="25832" xr:uid="{00000000-0005-0000-0000-0000212B0000}"/>
    <cellStyle name="Normal 3 3 3 6 3" xfId="2725" xr:uid="{00000000-0005-0000-0000-0000222B0000}"/>
    <cellStyle name="Normal 3 3 3 6 3 2" xfId="6670" xr:uid="{00000000-0005-0000-0000-0000232B0000}"/>
    <cellStyle name="Normal 3 3 3 6 3 2 2" xfId="14559" xr:uid="{00000000-0005-0000-0000-0000242B0000}"/>
    <cellStyle name="Normal 3 3 3 6 3 2 2 2" xfId="38232" xr:uid="{00000000-0005-0000-0000-0000252B0000}"/>
    <cellStyle name="Normal 3 3 3 6 3 2 3" xfId="22448" xr:uid="{00000000-0005-0000-0000-0000262B0000}"/>
    <cellStyle name="Normal 3 3 3 6 3 2 3 2" xfId="46121" xr:uid="{00000000-0005-0000-0000-0000272B0000}"/>
    <cellStyle name="Normal 3 3 3 6 3 2 4" xfId="30343" xr:uid="{00000000-0005-0000-0000-0000282B0000}"/>
    <cellStyle name="Normal 3 3 3 6 3 3" xfId="10175" xr:uid="{00000000-0005-0000-0000-0000292B0000}"/>
    <cellStyle name="Normal 3 3 3 6 3 3 2" xfId="33848" xr:uid="{00000000-0005-0000-0000-00002A2B0000}"/>
    <cellStyle name="Normal 3 3 3 6 3 4" xfId="18064" xr:uid="{00000000-0005-0000-0000-00002B2B0000}"/>
    <cellStyle name="Normal 3 3 3 6 3 4 2" xfId="41737" xr:uid="{00000000-0005-0000-0000-00002C2B0000}"/>
    <cellStyle name="Normal 3 3 3 6 3 5" xfId="26398" xr:uid="{00000000-0005-0000-0000-00002D2B0000}"/>
    <cellStyle name="Normal 3 3 3 6 4" xfId="4478" xr:uid="{00000000-0005-0000-0000-00002E2B0000}"/>
    <cellStyle name="Normal 3 3 3 6 4 2" xfId="12367" xr:uid="{00000000-0005-0000-0000-00002F2B0000}"/>
    <cellStyle name="Normal 3 3 3 6 4 2 2" xfId="36040" xr:uid="{00000000-0005-0000-0000-0000302B0000}"/>
    <cellStyle name="Normal 3 3 3 6 4 3" xfId="20256" xr:uid="{00000000-0005-0000-0000-0000312B0000}"/>
    <cellStyle name="Normal 3 3 3 6 4 3 2" xfId="43929" xr:uid="{00000000-0005-0000-0000-0000322B0000}"/>
    <cellStyle name="Normal 3 3 3 6 4 4" xfId="28151" xr:uid="{00000000-0005-0000-0000-0000332B0000}"/>
    <cellStyle name="Normal 3 3 3 6 5" xfId="8422" xr:uid="{00000000-0005-0000-0000-0000342B0000}"/>
    <cellStyle name="Normal 3 3 3 6 5 2" xfId="32095" xr:uid="{00000000-0005-0000-0000-0000352B0000}"/>
    <cellStyle name="Normal 3 3 3 6 6" xfId="16311" xr:uid="{00000000-0005-0000-0000-0000362B0000}"/>
    <cellStyle name="Normal 3 3 3 6 6 2" xfId="39984" xr:uid="{00000000-0005-0000-0000-0000372B0000}"/>
    <cellStyle name="Normal 3 3 3 6 7" xfId="24956" xr:uid="{00000000-0005-0000-0000-0000382B0000}"/>
    <cellStyle name="Normal 3 3 3 7" xfId="1721" xr:uid="{00000000-0005-0000-0000-0000392B0000}"/>
    <cellStyle name="Normal 3 3 3 7 2" xfId="3163" xr:uid="{00000000-0005-0000-0000-00003A2B0000}"/>
    <cellStyle name="Normal 3 3 3 7 2 2" xfId="7108" xr:uid="{00000000-0005-0000-0000-00003B2B0000}"/>
    <cellStyle name="Normal 3 3 3 7 2 2 2" xfId="14997" xr:uid="{00000000-0005-0000-0000-00003C2B0000}"/>
    <cellStyle name="Normal 3 3 3 7 2 2 2 2" xfId="38670" xr:uid="{00000000-0005-0000-0000-00003D2B0000}"/>
    <cellStyle name="Normal 3 3 3 7 2 2 3" xfId="22886" xr:uid="{00000000-0005-0000-0000-00003E2B0000}"/>
    <cellStyle name="Normal 3 3 3 7 2 2 3 2" xfId="46559" xr:uid="{00000000-0005-0000-0000-00003F2B0000}"/>
    <cellStyle name="Normal 3 3 3 7 2 2 4" xfId="30781" xr:uid="{00000000-0005-0000-0000-0000402B0000}"/>
    <cellStyle name="Normal 3 3 3 7 2 3" xfId="10613" xr:uid="{00000000-0005-0000-0000-0000412B0000}"/>
    <cellStyle name="Normal 3 3 3 7 2 3 2" xfId="34286" xr:uid="{00000000-0005-0000-0000-0000422B0000}"/>
    <cellStyle name="Normal 3 3 3 7 2 4" xfId="18502" xr:uid="{00000000-0005-0000-0000-0000432B0000}"/>
    <cellStyle name="Normal 3 3 3 7 2 4 2" xfId="42175" xr:uid="{00000000-0005-0000-0000-0000442B0000}"/>
    <cellStyle name="Normal 3 3 3 7 2 5" xfId="26836" xr:uid="{00000000-0005-0000-0000-0000452B0000}"/>
    <cellStyle name="Normal 3 3 3 7 3" xfId="4916" xr:uid="{00000000-0005-0000-0000-0000462B0000}"/>
    <cellStyle name="Normal 3 3 3 7 3 2" xfId="12805" xr:uid="{00000000-0005-0000-0000-0000472B0000}"/>
    <cellStyle name="Normal 3 3 3 7 3 2 2" xfId="36478" xr:uid="{00000000-0005-0000-0000-0000482B0000}"/>
    <cellStyle name="Normal 3 3 3 7 3 3" xfId="20694" xr:uid="{00000000-0005-0000-0000-0000492B0000}"/>
    <cellStyle name="Normal 3 3 3 7 3 3 2" xfId="44367" xr:uid="{00000000-0005-0000-0000-00004A2B0000}"/>
    <cellStyle name="Normal 3 3 3 7 3 4" xfId="28589" xr:uid="{00000000-0005-0000-0000-00004B2B0000}"/>
    <cellStyle name="Normal 3 3 3 7 4" xfId="8860" xr:uid="{00000000-0005-0000-0000-00004C2B0000}"/>
    <cellStyle name="Normal 3 3 3 7 4 2" xfId="32533" xr:uid="{00000000-0005-0000-0000-00004D2B0000}"/>
    <cellStyle name="Normal 3 3 3 7 5" xfId="16749" xr:uid="{00000000-0005-0000-0000-00004E2B0000}"/>
    <cellStyle name="Normal 3 3 3 7 5 2" xfId="40422" xr:uid="{00000000-0005-0000-0000-00004F2B0000}"/>
    <cellStyle name="Normal 3 3 3 7 6" xfId="25394" xr:uid="{00000000-0005-0000-0000-0000502B0000}"/>
    <cellStyle name="Normal 3 3 3 8" xfId="823" xr:uid="{00000000-0005-0000-0000-0000512B0000}"/>
    <cellStyle name="Normal 3 3 3 8 2" xfId="5771" xr:uid="{00000000-0005-0000-0000-0000522B0000}"/>
    <cellStyle name="Normal 3 3 3 8 2 2" xfId="13660" xr:uid="{00000000-0005-0000-0000-0000532B0000}"/>
    <cellStyle name="Normal 3 3 3 8 2 2 2" xfId="37333" xr:uid="{00000000-0005-0000-0000-0000542B0000}"/>
    <cellStyle name="Normal 3 3 3 8 2 3" xfId="21549" xr:uid="{00000000-0005-0000-0000-0000552B0000}"/>
    <cellStyle name="Normal 3 3 3 8 2 3 2" xfId="45222" xr:uid="{00000000-0005-0000-0000-0000562B0000}"/>
    <cellStyle name="Normal 3 3 3 8 2 4" xfId="29444" xr:uid="{00000000-0005-0000-0000-0000572B0000}"/>
    <cellStyle name="Normal 3 3 3 8 3" xfId="11468" xr:uid="{00000000-0005-0000-0000-0000582B0000}"/>
    <cellStyle name="Normal 3 3 3 8 3 2" xfId="35141" xr:uid="{00000000-0005-0000-0000-0000592B0000}"/>
    <cellStyle name="Normal 3 3 3 8 4" xfId="19357" xr:uid="{00000000-0005-0000-0000-00005A2B0000}"/>
    <cellStyle name="Normal 3 3 3 8 4 2" xfId="43030" xr:uid="{00000000-0005-0000-0000-00005B2B0000}"/>
    <cellStyle name="Normal 3 3 3 8 5" xfId="24496" xr:uid="{00000000-0005-0000-0000-00005C2B0000}"/>
    <cellStyle name="Normal 3 3 3 9" xfId="381" xr:uid="{00000000-0005-0000-0000-00005D2B0000}"/>
    <cellStyle name="Normal 3 3 3 9 2" xfId="6210" xr:uid="{00000000-0005-0000-0000-00005E2B0000}"/>
    <cellStyle name="Normal 3 3 3 9 2 2" xfId="14099" xr:uid="{00000000-0005-0000-0000-00005F2B0000}"/>
    <cellStyle name="Normal 3 3 3 9 2 2 2" xfId="37772" xr:uid="{00000000-0005-0000-0000-0000602B0000}"/>
    <cellStyle name="Normal 3 3 3 9 2 3" xfId="21988" xr:uid="{00000000-0005-0000-0000-0000612B0000}"/>
    <cellStyle name="Normal 3 3 3 9 2 3 2" xfId="45661" xr:uid="{00000000-0005-0000-0000-0000622B0000}"/>
    <cellStyle name="Normal 3 3 3 9 2 4" xfId="29883" xr:uid="{00000000-0005-0000-0000-0000632B0000}"/>
    <cellStyle name="Normal 3 3 3 9 3" xfId="9715" xr:uid="{00000000-0005-0000-0000-0000642B0000}"/>
    <cellStyle name="Normal 3 3 3 9 3 2" xfId="33388" xr:uid="{00000000-0005-0000-0000-0000652B0000}"/>
    <cellStyle name="Normal 3 3 3 9 4" xfId="17604" xr:uid="{00000000-0005-0000-0000-0000662B0000}"/>
    <cellStyle name="Normal 3 3 3 9 4 2" xfId="41277" xr:uid="{00000000-0005-0000-0000-0000672B0000}"/>
    <cellStyle name="Normal 3 3 3 9 5" xfId="24054" xr:uid="{00000000-0005-0000-0000-0000682B0000}"/>
    <cellStyle name="Normal 3 3 4" xfId="107" xr:uid="{00000000-0005-0000-0000-0000692B0000}"/>
    <cellStyle name="Normal 3 3 4 10" xfId="7974" xr:uid="{00000000-0005-0000-0000-00006A2B0000}"/>
    <cellStyle name="Normal 3 3 4 10 2" xfId="31647" xr:uid="{00000000-0005-0000-0000-00006B2B0000}"/>
    <cellStyle name="Normal 3 3 4 11" xfId="15863" xr:uid="{00000000-0005-0000-0000-00006C2B0000}"/>
    <cellStyle name="Normal 3 3 4 11 2" xfId="39536" xr:uid="{00000000-0005-0000-0000-00006D2B0000}"/>
    <cellStyle name="Normal 3 3 4 12" xfId="23781" xr:uid="{00000000-0005-0000-0000-00006E2B0000}"/>
    <cellStyle name="Normal 3 3 4 2" xfId="179" xr:uid="{00000000-0005-0000-0000-00006F2B0000}"/>
    <cellStyle name="Normal 3 3 4 2 10" xfId="15934" xr:uid="{00000000-0005-0000-0000-0000702B0000}"/>
    <cellStyle name="Normal 3 3 4 2 10 2" xfId="39607" xr:uid="{00000000-0005-0000-0000-0000712B0000}"/>
    <cellStyle name="Normal 3 3 4 2 11" xfId="23852" xr:uid="{00000000-0005-0000-0000-0000722B0000}"/>
    <cellStyle name="Normal 3 3 4 2 2" xfId="321" xr:uid="{00000000-0005-0000-0000-0000732B0000}"/>
    <cellStyle name="Normal 3 3 4 2 2 2" xfId="1293" xr:uid="{00000000-0005-0000-0000-0000742B0000}"/>
    <cellStyle name="Normal 3 3 4 2 2 2 2" xfId="2169" xr:uid="{00000000-0005-0000-0000-0000752B0000}"/>
    <cellStyle name="Normal 3 3 4 2 2 2 2 2" xfId="3611" xr:uid="{00000000-0005-0000-0000-0000762B0000}"/>
    <cellStyle name="Normal 3 3 4 2 2 2 2 2 2" xfId="7556" xr:uid="{00000000-0005-0000-0000-0000772B0000}"/>
    <cellStyle name="Normal 3 3 4 2 2 2 2 2 2 2" xfId="15445" xr:uid="{00000000-0005-0000-0000-0000782B0000}"/>
    <cellStyle name="Normal 3 3 4 2 2 2 2 2 2 2 2" xfId="39118" xr:uid="{00000000-0005-0000-0000-0000792B0000}"/>
    <cellStyle name="Normal 3 3 4 2 2 2 2 2 2 3" xfId="23334" xr:uid="{00000000-0005-0000-0000-00007A2B0000}"/>
    <cellStyle name="Normal 3 3 4 2 2 2 2 2 2 3 2" xfId="47007" xr:uid="{00000000-0005-0000-0000-00007B2B0000}"/>
    <cellStyle name="Normal 3 3 4 2 2 2 2 2 2 4" xfId="31229" xr:uid="{00000000-0005-0000-0000-00007C2B0000}"/>
    <cellStyle name="Normal 3 3 4 2 2 2 2 2 3" xfId="11061" xr:uid="{00000000-0005-0000-0000-00007D2B0000}"/>
    <cellStyle name="Normal 3 3 4 2 2 2 2 2 3 2" xfId="34734" xr:uid="{00000000-0005-0000-0000-00007E2B0000}"/>
    <cellStyle name="Normal 3 3 4 2 2 2 2 2 4" xfId="18950" xr:uid="{00000000-0005-0000-0000-00007F2B0000}"/>
    <cellStyle name="Normal 3 3 4 2 2 2 2 2 4 2" xfId="42623" xr:uid="{00000000-0005-0000-0000-0000802B0000}"/>
    <cellStyle name="Normal 3 3 4 2 2 2 2 2 5" xfId="27284" xr:uid="{00000000-0005-0000-0000-0000812B0000}"/>
    <cellStyle name="Normal 3 3 4 2 2 2 2 3" xfId="5364" xr:uid="{00000000-0005-0000-0000-0000822B0000}"/>
    <cellStyle name="Normal 3 3 4 2 2 2 2 3 2" xfId="13253" xr:uid="{00000000-0005-0000-0000-0000832B0000}"/>
    <cellStyle name="Normal 3 3 4 2 2 2 2 3 2 2" xfId="36926" xr:uid="{00000000-0005-0000-0000-0000842B0000}"/>
    <cellStyle name="Normal 3 3 4 2 2 2 2 3 3" xfId="21142" xr:uid="{00000000-0005-0000-0000-0000852B0000}"/>
    <cellStyle name="Normal 3 3 4 2 2 2 2 3 3 2" xfId="44815" xr:uid="{00000000-0005-0000-0000-0000862B0000}"/>
    <cellStyle name="Normal 3 3 4 2 2 2 2 3 4" xfId="29037" xr:uid="{00000000-0005-0000-0000-0000872B0000}"/>
    <cellStyle name="Normal 3 3 4 2 2 2 2 4" xfId="9308" xr:uid="{00000000-0005-0000-0000-0000882B0000}"/>
    <cellStyle name="Normal 3 3 4 2 2 2 2 4 2" xfId="32981" xr:uid="{00000000-0005-0000-0000-0000892B0000}"/>
    <cellStyle name="Normal 3 3 4 2 2 2 2 5" xfId="17197" xr:uid="{00000000-0005-0000-0000-00008A2B0000}"/>
    <cellStyle name="Normal 3 3 4 2 2 2 2 5 2" xfId="40870" xr:uid="{00000000-0005-0000-0000-00008B2B0000}"/>
    <cellStyle name="Normal 3 3 4 2 2 2 2 6" xfId="25842" xr:uid="{00000000-0005-0000-0000-00008C2B0000}"/>
    <cellStyle name="Normal 3 3 4 2 2 2 3" xfId="2735" xr:uid="{00000000-0005-0000-0000-00008D2B0000}"/>
    <cellStyle name="Normal 3 3 4 2 2 2 3 2" xfId="6680" xr:uid="{00000000-0005-0000-0000-00008E2B0000}"/>
    <cellStyle name="Normal 3 3 4 2 2 2 3 2 2" xfId="14569" xr:uid="{00000000-0005-0000-0000-00008F2B0000}"/>
    <cellStyle name="Normal 3 3 4 2 2 2 3 2 2 2" xfId="38242" xr:uid="{00000000-0005-0000-0000-0000902B0000}"/>
    <cellStyle name="Normal 3 3 4 2 2 2 3 2 3" xfId="22458" xr:uid="{00000000-0005-0000-0000-0000912B0000}"/>
    <cellStyle name="Normal 3 3 4 2 2 2 3 2 3 2" xfId="46131" xr:uid="{00000000-0005-0000-0000-0000922B0000}"/>
    <cellStyle name="Normal 3 3 4 2 2 2 3 2 4" xfId="30353" xr:uid="{00000000-0005-0000-0000-0000932B0000}"/>
    <cellStyle name="Normal 3 3 4 2 2 2 3 3" xfId="10185" xr:uid="{00000000-0005-0000-0000-0000942B0000}"/>
    <cellStyle name="Normal 3 3 4 2 2 2 3 3 2" xfId="33858" xr:uid="{00000000-0005-0000-0000-0000952B0000}"/>
    <cellStyle name="Normal 3 3 4 2 2 2 3 4" xfId="18074" xr:uid="{00000000-0005-0000-0000-0000962B0000}"/>
    <cellStyle name="Normal 3 3 4 2 2 2 3 4 2" xfId="41747" xr:uid="{00000000-0005-0000-0000-0000972B0000}"/>
    <cellStyle name="Normal 3 3 4 2 2 2 3 5" xfId="26408" xr:uid="{00000000-0005-0000-0000-0000982B0000}"/>
    <cellStyle name="Normal 3 3 4 2 2 2 4" xfId="4488" xr:uid="{00000000-0005-0000-0000-0000992B0000}"/>
    <cellStyle name="Normal 3 3 4 2 2 2 4 2" xfId="12377" xr:uid="{00000000-0005-0000-0000-00009A2B0000}"/>
    <cellStyle name="Normal 3 3 4 2 2 2 4 2 2" xfId="36050" xr:uid="{00000000-0005-0000-0000-00009B2B0000}"/>
    <cellStyle name="Normal 3 3 4 2 2 2 4 3" xfId="20266" xr:uid="{00000000-0005-0000-0000-00009C2B0000}"/>
    <cellStyle name="Normal 3 3 4 2 2 2 4 3 2" xfId="43939" xr:uid="{00000000-0005-0000-0000-00009D2B0000}"/>
    <cellStyle name="Normal 3 3 4 2 2 2 4 4" xfId="28161" xr:uid="{00000000-0005-0000-0000-00009E2B0000}"/>
    <cellStyle name="Normal 3 3 4 2 2 2 5" xfId="8432" xr:uid="{00000000-0005-0000-0000-00009F2B0000}"/>
    <cellStyle name="Normal 3 3 4 2 2 2 5 2" xfId="32105" xr:uid="{00000000-0005-0000-0000-0000A02B0000}"/>
    <cellStyle name="Normal 3 3 4 2 2 2 6" xfId="16321" xr:uid="{00000000-0005-0000-0000-0000A12B0000}"/>
    <cellStyle name="Normal 3 3 4 2 2 2 6 2" xfId="39994" xr:uid="{00000000-0005-0000-0000-0000A22B0000}"/>
    <cellStyle name="Normal 3 3 4 2 2 2 7" xfId="24966" xr:uid="{00000000-0005-0000-0000-0000A32B0000}"/>
    <cellStyle name="Normal 3 3 4 2 2 3" xfId="1731" xr:uid="{00000000-0005-0000-0000-0000A42B0000}"/>
    <cellStyle name="Normal 3 3 4 2 2 3 2" xfId="3173" xr:uid="{00000000-0005-0000-0000-0000A52B0000}"/>
    <cellStyle name="Normal 3 3 4 2 2 3 2 2" xfId="7118" xr:uid="{00000000-0005-0000-0000-0000A62B0000}"/>
    <cellStyle name="Normal 3 3 4 2 2 3 2 2 2" xfId="15007" xr:uid="{00000000-0005-0000-0000-0000A72B0000}"/>
    <cellStyle name="Normal 3 3 4 2 2 3 2 2 2 2" xfId="38680" xr:uid="{00000000-0005-0000-0000-0000A82B0000}"/>
    <cellStyle name="Normal 3 3 4 2 2 3 2 2 3" xfId="22896" xr:uid="{00000000-0005-0000-0000-0000A92B0000}"/>
    <cellStyle name="Normal 3 3 4 2 2 3 2 2 3 2" xfId="46569" xr:uid="{00000000-0005-0000-0000-0000AA2B0000}"/>
    <cellStyle name="Normal 3 3 4 2 2 3 2 2 4" xfId="30791" xr:uid="{00000000-0005-0000-0000-0000AB2B0000}"/>
    <cellStyle name="Normal 3 3 4 2 2 3 2 3" xfId="10623" xr:uid="{00000000-0005-0000-0000-0000AC2B0000}"/>
    <cellStyle name="Normal 3 3 4 2 2 3 2 3 2" xfId="34296" xr:uid="{00000000-0005-0000-0000-0000AD2B0000}"/>
    <cellStyle name="Normal 3 3 4 2 2 3 2 4" xfId="18512" xr:uid="{00000000-0005-0000-0000-0000AE2B0000}"/>
    <cellStyle name="Normal 3 3 4 2 2 3 2 4 2" xfId="42185" xr:uid="{00000000-0005-0000-0000-0000AF2B0000}"/>
    <cellStyle name="Normal 3 3 4 2 2 3 2 5" xfId="26846" xr:uid="{00000000-0005-0000-0000-0000B02B0000}"/>
    <cellStyle name="Normal 3 3 4 2 2 3 3" xfId="4926" xr:uid="{00000000-0005-0000-0000-0000B12B0000}"/>
    <cellStyle name="Normal 3 3 4 2 2 3 3 2" xfId="12815" xr:uid="{00000000-0005-0000-0000-0000B22B0000}"/>
    <cellStyle name="Normal 3 3 4 2 2 3 3 2 2" xfId="36488" xr:uid="{00000000-0005-0000-0000-0000B32B0000}"/>
    <cellStyle name="Normal 3 3 4 2 2 3 3 3" xfId="20704" xr:uid="{00000000-0005-0000-0000-0000B42B0000}"/>
    <cellStyle name="Normal 3 3 4 2 2 3 3 3 2" xfId="44377" xr:uid="{00000000-0005-0000-0000-0000B52B0000}"/>
    <cellStyle name="Normal 3 3 4 2 2 3 3 4" xfId="28599" xr:uid="{00000000-0005-0000-0000-0000B62B0000}"/>
    <cellStyle name="Normal 3 3 4 2 2 3 4" xfId="8870" xr:uid="{00000000-0005-0000-0000-0000B72B0000}"/>
    <cellStyle name="Normal 3 3 4 2 2 3 4 2" xfId="32543" xr:uid="{00000000-0005-0000-0000-0000B82B0000}"/>
    <cellStyle name="Normal 3 3 4 2 2 3 5" xfId="16759" xr:uid="{00000000-0005-0000-0000-0000B92B0000}"/>
    <cellStyle name="Normal 3 3 4 2 2 3 5 2" xfId="40432" xr:uid="{00000000-0005-0000-0000-0000BA2B0000}"/>
    <cellStyle name="Normal 3 3 4 2 2 3 6" xfId="25404" xr:uid="{00000000-0005-0000-0000-0000BB2B0000}"/>
    <cellStyle name="Normal 3 3 4 2 2 4" xfId="1203" xr:uid="{00000000-0005-0000-0000-0000BC2B0000}"/>
    <cellStyle name="Normal 3 3 4 2 2 4 2" xfId="6151" xr:uid="{00000000-0005-0000-0000-0000BD2B0000}"/>
    <cellStyle name="Normal 3 3 4 2 2 4 2 2" xfId="14040" xr:uid="{00000000-0005-0000-0000-0000BE2B0000}"/>
    <cellStyle name="Normal 3 3 4 2 2 4 2 2 2" xfId="37713" xr:uid="{00000000-0005-0000-0000-0000BF2B0000}"/>
    <cellStyle name="Normal 3 3 4 2 2 4 2 3" xfId="21929" xr:uid="{00000000-0005-0000-0000-0000C02B0000}"/>
    <cellStyle name="Normal 3 3 4 2 2 4 2 3 2" xfId="45602" xr:uid="{00000000-0005-0000-0000-0000C12B0000}"/>
    <cellStyle name="Normal 3 3 4 2 2 4 2 4" xfId="29824" xr:uid="{00000000-0005-0000-0000-0000C22B0000}"/>
    <cellStyle name="Normal 3 3 4 2 2 4 3" xfId="11848" xr:uid="{00000000-0005-0000-0000-0000C32B0000}"/>
    <cellStyle name="Normal 3 3 4 2 2 4 3 2" xfId="35521" xr:uid="{00000000-0005-0000-0000-0000C42B0000}"/>
    <cellStyle name="Normal 3 3 4 2 2 4 4" xfId="19737" xr:uid="{00000000-0005-0000-0000-0000C52B0000}"/>
    <cellStyle name="Normal 3 3 4 2 2 4 4 2" xfId="43410" xr:uid="{00000000-0005-0000-0000-0000C62B0000}"/>
    <cellStyle name="Normal 3 3 4 2 2 4 5" xfId="24876" xr:uid="{00000000-0005-0000-0000-0000C72B0000}"/>
    <cellStyle name="Normal 3 3 4 2 2 5" xfId="764" xr:uid="{00000000-0005-0000-0000-0000C82B0000}"/>
    <cellStyle name="Normal 3 3 4 2 2 5 2" xfId="6590" xr:uid="{00000000-0005-0000-0000-0000C92B0000}"/>
    <cellStyle name="Normal 3 3 4 2 2 5 2 2" xfId="14479" xr:uid="{00000000-0005-0000-0000-0000CA2B0000}"/>
    <cellStyle name="Normal 3 3 4 2 2 5 2 2 2" xfId="38152" xr:uid="{00000000-0005-0000-0000-0000CB2B0000}"/>
    <cellStyle name="Normal 3 3 4 2 2 5 2 3" xfId="22368" xr:uid="{00000000-0005-0000-0000-0000CC2B0000}"/>
    <cellStyle name="Normal 3 3 4 2 2 5 2 3 2" xfId="46041" xr:uid="{00000000-0005-0000-0000-0000CD2B0000}"/>
    <cellStyle name="Normal 3 3 4 2 2 5 2 4" xfId="30263" xr:uid="{00000000-0005-0000-0000-0000CE2B0000}"/>
    <cellStyle name="Normal 3 3 4 2 2 5 3" xfId="10095" xr:uid="{00000000-0005-0000-0000-0000CF2B0000}"/>
    <cellStyle name="Normal 3 3 4 2 2 5 3 2" xfId="33768" xr:uid="{00000000-0005-0000-0000-0000D02B0000}"/>
    <cellStyle name="Normal 3 3 4 2 2 5 4" xfId="17984" xr:uid="{00000000-0005-0000-0000-0000D12B0000}"/>
    <cellStyle name="Normal 3 3 4 2 2 5 4 2" xfId="41657" xr:uid="{00000000-0005-0000-0000-0000D22B0000}"/>
    <cellStyle name="Normal 3 3 4 2 2 5 5" xfId="24437" xr:uid="{00000000-0005-0000-0000-0000D32B0000}"/>
    <cellStyle name="Normal 3 3 4 2 2 6" xfId="4398" xr:uid="{00000000-0005-0000-0000-0000D42B0000}"/>
    <cellStyle name="Normal 3 3 4 2 2 6 2" xfId="12287" xr:uid="{00000000-0005-0000-0000-0000D52B0000}"/>
    <cellStyle name="Normal 3 3 4 2 2 6 2 2" xfId="35960" xr:uid="{00000000-0005-0000-0000-0000D62B0000}"/>
    <cellStyle name="Normal 3 3 4 2 2 6 3" xfId="20176" xr:uid="{00000000-0005-0000-0000-0000D72B0000}"/>
    <cellStyle name="Normal 3 3 4 2 2 6 3 2" xfId="43849" xr:uid="{00000000-0005-0000-0000-0000D82B0000}"/>
    <cellStyle name="Normal 3 3 4 2 2 6 4" xfId="28071" xr:uid="{00000000-0005-0000-0000-0000D92B0000}"/>
    <cellStyle name="Normal 3 3 4 2 2 7" xfId="8342" xr:uid="{00000000-0005-0000-0000-0000DA2B0000}"/>
    <cellStyle name="Normal 3 3 4 2 2 7 2" xfId="32015" xr:uid="{00000000-0005-0000-0000-0000DB2B0000}"/>
    <cellStyle name="Normal 3 3 4 2 2 8" xfId="16231" xr:uid="{00000000-0005-0000-0000-0000DC2B0000}"/>
    <cellStyle name="Normal 3 3 4 2 2 8 2" xfId="39904" xr:uid="{00000000-0005-0000-0000-0000DD2B0000}"/>
    <cellStyle name="Normal 3 3 4 2 2 9" xfId="23994" xr:uid="{00000000-0005-0000-0000-0000DE2B0000}"/>
    <cellStyle name="Normal 3 3 4 2 3" xfId="622" xr:uid="{00000000-0005-0000-0000-0000DF2B0000}"/>
    <cellStyle name="Normal 3 3 4 2 3 2" xfId="1641" xr:uid="{00000000-0005-0000-0000-0000E02B0000}"/>
    <cellStyle name="Normal 3 3 4 2 3 2 2" xfId="2517" xr:uid="{00000000-0005-0000-0000-0000E12B0000}"/>
    <cellStyle name="Normal 3 3 4 2 3 2 2 2" xfId="3959" xr:uid="{00000000-0005-0000-0000-0000E22B0000}"/>
    <cellStyle name="Normal 3 3 4 2 3 2 2 2 2" xfId="7904" xr:uid="{00000000-0005-0000-0000-0000E32B0000}"/>
    <cellStyle name="Normal 3 3 4 2 3 2 2 2 2 2" xfId="15793" xr:uid="{00000000-0005-0000-0000-0000E42B0000}"/>
    <cellStyle name="Normal 3 3 4 2 3 2 2 2 2 2 2" xfId="39466" xr:uid="{00000000-0005-0000-0000-0000E52B0000}"/>
    <cellStyle name="Normal 3 3 4 2 3 2 2 2 2 3" xfId="23682" xr:uid="{00000000-0005-0000-0000-0000E62B0000}"/>
    <cellStyle name="Normal 3 3 4 2 3 2 2 2 2 3 2" xfId="47355" xr:uid="{00000000-0005-0000-0000-0000E72B0000}"/>
    <cellStyle name="Normal 3 3 4 2 3 2 2 2 2 4" xfId="31577" xr:uid="{00000000-0005-0000-0000-0000E82B0000}"/>
    <cellStyle name="Normal 3 3 4 2 3 2 2 2 3" xfId="11409" xr:uid="{00000000-0005-0000-0000-0000E92B0000}"/>
    <cellStyle name="Normal 3 3 4 2 3 2 2 2 3 2" xfId="35082" xr:uid="{00000000-0005-0000-0000-0000EA2B0000}"/>
    <cellStyle name="Normal 3 3 4 2 3 2 2 2 4" xfId="19298" xr:uid="{00000000-0005-0000-0000-0000EB2B0000}"/>
    <cellStyle name="Normal 3 3 4 2 3 2 2 2 4 2" xfId="42971" xr:uid="{00000000-0005-0000-0000-0000EC2B0000}"/>
    <cellStyle name="Normal 3 3 4 2 3 2 2 2 5" xfId="27632" xr:uid="{00000000-0005-0000-0000-0000ED2B0000}"/>
    <cellStyle name="Normal 3 3 4 2 3 2 2 3" xfId="5712" xr:uid="{00000000-0005-0000-0000-0000EE2B0000}"/>
    <cellStyle name="Normal 3 3 4 2 3 2 2 3 2" xfId="13601" xr:uid="{00000000-0005-0000-0000-0000EF2B0000}"/>
    <cellStyle name="Normal 3 3 4 2 3 2 2 3 2 2" xfId="37274" xr:uid="{00000000-0005-0000-0000-0000F02B0000}"/>
    <cellStyle name="Normal 3 3 4 2 3 2 2 3 3" xfId="21490" xr:uid="{00000000-0005-0000-0000-0000F12B0000}"/>
    <cellStyle name="Normal 3 3 4 2 3 2 2 3 3 2" xfId="45163" xr:uid="{00000000-0005-0000-0000-0000F22B0000}"/>
    <cellStyle name="Normal 3 3 4 2 3 2 2 3 4" xfId="29385" xr:uid="{00000000-0005-0000-0000-0000F32B0000}"/>
    <cellStyle name="Normal 3 3 4 2 3 2 2 4" xfId="9656" xr:uid="{00000000-0005-0000-0000-0000F42B0000}"/>
    <cellStyle name="Normal 3 3 4 2 3 2 2 4 2" xfId="33329" xr:uid="{00000000-0005-0000-0000-0000F52B0000}"/>
    <cellStyle name="Normal 3 3 4 2 3 2 2 5" xfId="17545" xr:uid="{00000000-0005-0000-0000-0000F62B0000}"/>
    <cellStyle name="Normal 3 3 4 2 3 2 2 5 2" xfId="41218" xr:uid="{00000000-0005-0000-0000-0000F72B0000}"/>
    <cellStyle name="Normal 3 3 4 2 3 2 2 6" xfId="26190" xr:uid="{00000000-0005-0000-0000-0000F82B0000}"/>
    <cellStyle name="Normal 3 3 4 2 3 2 3" xfId="3083" xr:uid="{00000000-0005-0000-0000-0000F92B0000}"/>
    <cellStyle name="Normal 3 3 4 2 3 2 3 2" xfId="7028" xr:uid="{00000000-0005-0000-0000-0000FA2B0000}"/>
    <cellStyle name="Normal 3 3 4 2 3 2 3 2 2" xfId="14917" xr:uid="{00000000-0005-0000-0000-0000FB2B0000}"/>
    <cellStyle name="Normal 3 3 4 2 3 2 3 2 2 2" xfId="38590" xr:uid="{00000000-0005-0000-0000-0000FC2B0000}"/>
    <cellStyle name="Normal 3 3 4 2 3 2 3 2 3" xfId="22806" xr:uid="{00000000-0005-0000-0000-0000FD2B0000}"/>
    <cellStyle name="Normal 3 3 4 2 3 2 3 2 3 2" xfId="46479" xr:uid="{00000000-0005-0000-0000-0000FE2B0000}"/>
    <cellStyle name="Normal 3 3 4 2 3 2 3 2 4" xfId="30701" xr:uid="{00000000-0005-0000-0000-0000FF2B0000}"/>
    <cellStyle name="Normal 3 3 4 2 3 2 3 3" xfId="10533" xr:uid="{00000000-0005-0000-0000-0000002C0000}"/>
    <cellStyle name="Normal 3 3 4 2 3 2 3 3 2" xfId="34206" xr:uid="{00000000-0005-0000-0000-0000012C0000}"/>
    <cellStyle name="Normal 3 3 4 2 3 2 3 4" xfId="18422" xr:uid="{00000000-0005-0000-0000-0000022C0000}"/>
    <cellStyle name="Normal 3 3 4 2 3 2 3 4 2" xfId="42095" xr:uid="{00000000-0005-0000-0000-0000032C0000}"/>
    <cellStyle name="Normal 3 3 4 2 3 2 3 5" xfId="26756" xr:uid="{00000000-0005-0000-0000-0000042C0000}"/>
    <cellStyle name="Normal 3 3 4 2 3 2 4" xfId="4836" xr:uid="{00000000-0005-0000-0000-0000052C0000}"/>
    <cellStyle name="Normal 3 3 4 2 3 2 4 2" xfId="12725" xr:uid="{00000000-0005-0000-0000-0000062C0000}"/>
    <cellStyle name="Normal 3 3 4 2 3 2 4 2 2" xfId="36398" xr:uid="{00000000-0005-0000-0000-0000072C0000}"/>
    <cellStyle name="Normal 3 3 4 2 3 2 4 3" xfId="20614" xr:uid="{00000000-0005-0000-0000-0000082C0000}"/>
    <cellStyle name="Normal 3 3 4 2 3 2 4 3 2" xfId="44287" xr:uid="{00000000-0005-0000-0000-0000092C0000}"/>
    <cellStyle name="Normal 3 3 4 2 3 2 4 4" xfId="28509" xr:uid="{00000000-0005-0000-0000-00000A2C0000}"/>
    <cellStyle name="Normal 3 3 4 2 3 2 5" xfId="8780" xr:uid="{00000000-0005-0000-0000-00000B2C0000}"/>
    <cellStyle name="Normal 3 3 4 2 3 2 5 2" xfId="32453" xr:uid="{00000000-0005-0000-0000-00000C2C0000}"/>
    <cellStyle name="Normal 3 3 4 2 3 2 6" xfId="16669" xr:uid="{00000000-0005-0000-0000-00000D2C0000}"/>
    <cellStyle name="Normal 3 3 4 2 3 2 6 2" xfId="40342" xr:uid="{00000000-0005-0000-0000-00000E2C0000}"/>
    <cellStyle name="Normal 3 3 4 2 3 2 7" xfId="25314" xr:uid="{00000000-0005-0000-0000-00000F2C0000}"/>
    <cellStyle name="Normal 3 3 4 2 3 3" xfId="2079" xr:uid="{00000000-0005-0000-0000-0000102C0000}"/>
    <cellStyle name="Normal 3 3 4 2 3 3 2" xfId="3521" xr:uid="{00000000-0005-0000-0000-0000112C0000}"/>
    <cellStyle name="Normal 3 3 4 2 3 3 2 2" xfId="7466" xr:uid="{00000000-0005-0000-0000-0000122C0000}"/>
    <cellStyle name="Normal 3 3 4 2 3 3 2 2 2" xfId="15355" xr:uid="{00000000-0005-0000-0000-0000132C0000}"/>
    <cellStyle name="Normal 3 3 4 2 3 3 2 2 2 2" xfId="39028" xr:uid="{00000000-0005-0000-0000-0000142C0000}"/>
    <cellStyle name="Normal 3 3 4 2 3 3 2 2 3" xfId="23244" xr:uid="{00000000-0005-0000-0000-0000152C0000}"/>
    <cellStyle name="Normal 3 3 4 2 3 3 2 2 3 2" xfId="46917" xr:uid="{00000000-0005-0000-0000-0000162C0000}"/>
    <cellStyle name="Normal 3 3 4 2 3 3 2 2 4" xfId="31139" xr:uid="{00000000-0005-0000-0000-0000172C0000}"/>
    <cellStyle name="Normal 3 3 4 2 3 3 2 3" xfId="10971" xr:uid="{00000000-0005-0000-0000-0000182C0000}"/>
    <cellStyle name="Normal 3 3 4 2 3 3 2 3 2" xfId="34644" xr:uid="{00000000-0005-0000-0000-0000192C0000}"/>
    <cellStyle name="Normal 3 3 4 2 3 3 2 4" xfId="18860" xr:uid="{00000000-0005-0000-0000-00001A2C0000}"/>
    <cellStyle name="Normal 3 3 4 2 3 3 2 4 2" xfId="42533" xr:uid="{00000000-0005-0000-0000-00001B2C0000}"/>
    <cellStyle name="Normal 3 3 4 2 3 3 2 5" xfId="27194" xr:uid="{00000000-0005-0000-0000-00001C2C0000}"/>
    <cellStyle name="Normal 3 3 4 2 3 3 3" xfId="5274" xr:uid="{00000000-0005-0000-0000-00001D2C0000}"/>
    <cellStyle name="Normal 3 3 4 2 3 3 3 2" xfId="13163" xr:uid="{00000000-0005-0000-0000-00001E2C0000}"/>
    <cellStyle name="Normal 3 3 4 2 3 3 3 2 2" xfId="36836" xr:uid="{00000000-0005-0000-0000-00001F2C0000}"/>
    <cellStyle name="Normal 3 3 4 2 3 3 3 3" xfId="21052" xr:uid="{00000000-0005-0000-0000-0000202C0000}"/>
    <cellStyle name="Normal 3 3 4 2 3 3 3 3 2" xfId="44725" xr:uid="{00000000-0005-0000-0000-0000212C0000}"/>
    <cellStyle name="Normal 3 3 4 2 3 3 3 4" xfId="28947" xr:uid="{00000000-0005-0000-0000-0000222C0000}"/>
    <cellStyle name="Normal 3 3 4 2 3 3 4" xfId="9218" xr:uid="{00000000-0005-0000-0000-0000232C0000}"/>
    <cellStyle name="Normal 3 3 4 2 3 3 4 2" xfId="32891" xr:uid="{00000000-0005-0000-0000-0000242C0000}"/>
    <cellStyle name="Normal 3 3 4 2 3 3 5" xfId="17107" xr:uid="{00000000-0005-0000-0000-0000252C0000}"/>
    <cellStyle name="Normal 3 3 4 2 3 3 5 2" xfId="40780" xr:uid="{00000000-0005-0000-0000-0000262C0000}"/>
    <cellStyle name="Normal 3 3 4 2 3 3 6" xfId="25752" xr:uid="{00000000-0005-0000-0000-0000272C0000}"/>
    <cellStyle name="Normal 3 3 4 2 3 4" xfId="1061" xr:uid="{00000000-0005-0000-0000-0000282C0000}"/>
    <cellStyle name="Normal 3 3 4 2 3 4 2" xfId="6009" xr:uid="{00000000-0005-0000-0000-0000292C0000}"/>
    <cellStyle name="Normal 3 3 4 2 3 4 2 2" xfId="13898" xr:uid="{00000000-0005-0000-0000-00002A2C0000}"/>
    <cellStyle name="Normal 3 3 4 2 3 4 2 2 2" xfId="37571" xr:uid="{00000000-0005-0000-0000-00002B2C0000}"/>
    <cellStyle name="Normal 3 3 4 2 3 4 2 3" xfId="21787" xr:uid="{00000000-0005-0000-0000-00002C2C0000}"/>
    <cellStyle name="Normal 3 3 4 2 3 4 2 3 2" xfId="45460" xr:uid="{00000000-0005-0000-0000-00002D2C0000}"/>
    <cellStyle name="Normal 3 3 4 2 3 4 2 4" xfId="29682" xr:uid="{00000000-0005-0000-0000-00002E2C0000}"/>
    <cellStyle name="Normal 3 3 4 2 3 4 3" xfId="11706" xr:uid="{00000000-0005-0000-0000-00002F2C0000}"/>
    <cellStyle name="Normal 3 3 4 2 3 4 3 2" xfId="35379" xr:uid="{00000000-0005-0000-0000-0000302C0000}"/>
    <cellStyle name="Normal 3 3 4 2 3 4 4" xfId="19595" xr:uid="{00000000-0005-0000-0000-0000312C0000}"/>
    <cellStyle name="Normal 3 3 4 2 3 4 4 2" xfId="43268" xr:uid="{00000000-0005-0000-0000-0000322C0000}"/>
    <cellStyle name="Normal 3 3 4 2 3 4 5" xfId="24734" xr:uid="{00000000-0005-0000-0000-0000332C0000}"/>
    <cellStyle name="Normal 3 3 4 2 3 5" xfId="2590" xr:uid="{00000000-0005-0000-0000-0000342C0000}"/>
    <cellStyle name="Normal 3 3 4 2 3 5 2" xfId="6448" xr:uid="{00000000-0005-0000-0000-0000352C0000}"/>
    <cellStyle name="Normal 3 3 4 2 3 5 2 2" xfId="14337" xr:uid="{00000000-0005-0000-0000-0000362C0000}"/>
    <cellStyle name="Normal 3 3 4 2 3 5 2 2 2" xfId="38010" xr:uid="{00000000-0005-0000-0000-0000372C0000}"/>
    <cellStyle name="Normal 3 3 4 2 3 5 2 3" xfId="22226" xr:uid="{00000000-0005-0000-0000-0000382C0000}"/>
    <cellStyle name="Normal 3 3 4 2 3 5 2 3 2" xfId="45899" xr:uid="{00000000-0005-0000-0000-0000392C0000}"/>
    <cellStyle name="Normal 3 3 4 2 3 5 2 4" xfId="30121" xr:uid="{00000000-0005-0000-0000-00003A2C0000}"/>
    <cellStyle name="Normal 3 3 4 2 3 5 3" xfId="9953" xr:uid="{00000000-0005-0000-0000-00003B2C0000}"/>
    <cellStyle name="Normal 3 3 4 2 3 5 3 2" xfId="33626" xr:uid="{00000000-0005-0000-0000-00003C2C0000}"/>
    <cellStyle name="Normal 3 3 4 2 3 5 4" xfId="17842" xr:uid="{00000000-0005-0000-0000-00003D2C0000}"/>
    <cellStyle name="Normal 3 3 4 2 3 5 4 2" xfId="41515" xr:uid="{00000000-0005-0000-0000-00003E2C0000}"/>
    <cellStyle name="Normal 3 3 4 2 3 5 5" xfId="26263" xr:uid="{00000000-0005-0000-0000-00003F2C0000}"/>
    <cellStyle name="Normal 3 3 4 2 3 6" xfId="4256" xr:uid="{00000000-0005-0000-0000-0000402C0000}"/>
    <cellStyle name="Normal 3 3 4 2 3 6 2" xfId="12145" xr:uid="{00000000-0005-0000-0000-0000412C0000}"/>
    <cellStyle name="Normal 3 3 4 2 3 6 2 2" xfId="35818" xr:uid="{00000000-0005-0000-0000-0000422C0000}"/>
    <cellStyle name="Normal 3 3 4 2 3 6 3" xfId="20034" xr:uid="{00000000-0005-0000-0000-0000432C0000}"/>
    <cellStyle name="Normal 3 3 4 2 3 6 3 2" xfId="43707" xr:uid="{00000000-0005-0000-0000-0000442C0000}"/>
    <cellStyle name="Normal 3 3 4 2 3 6 4" xfId="27929" xr:uid="{00000000-0005-0000-0000-0000452C0000}"/>
    <cellStyle name="Normal 3 3 4 2 3 7" xfId="8200" xr:uid="{00000000-0005-0000-0000-0000462C0000}"/>
    <cellStyle name="Normal 3 3 4 2 3 7 2" xfId="31873" xr:uid="{00000000-0005-0000-0000-0000472C0000}"/>
    <cellStyle name="Normal 3 3 4 2 3 8" xfId="16089" xr:uid="{00000000-0005-0000-0000-0000482C0000}"/>
    <cellStyle name="Normal 3 3 4 2 3 8 2" xfId="39762" xr:uid="{00000000-0005-0000-0000-0000492C0000}"/>
    <cellStyle name="Normal 3 3 4 2 3 9" xfId="24295" xr:uid="{00000000-0005-0000-0000-00004A2C0000}"/>
    <cellStyle name="Normal 3 3 4 2 4" xfId="1292" xr:uid="{00000000-0005-0000-0000-00004B2C0000}"/>
    <cellStyle name="Normal 3 3 4 2 4 2" xfId="2168" xr:uid="{00000000-0005-0000-0000-00004C2C0000}"/>
    <cellStyle name="Normal 3 3 4 2 4 2 2" xfId="3610" xr:uid="{00000000-0005-0000-0000-00004D2C0000}"/>
    <cellStyle name="Normal 3 3 4 2 4 2 2 2" xfId="7555" xr:uid="{00000000-0005-0000-0000-00004E2C0000}"/>
    <cellStyle name="Normal 3 3 4 2 4 2 2 2 2" xfId="15444" xr:uid="{00000000-0005-0000-0000-00004F2C0000}"/>
    <cellStyle name="Normal 3 3 4 2 4 2 2 2 2 2" xfId="39117" xr:uid="{00000000-0005-0000-0000-0000502C0000}"/>
    <cellStyle name="Normal 3 3 4 2 4 2 2 2 3" xfId="23333" xr:uid="{00000000-0005-0000-0000-0000512C0000}"/>
    <cellStyle name="Normal 3 3 4 2 4 2 2 2 3 2" xfId="47006" xr:uid="{00000000-0005-0000-0000-0000522C0000}"/>
    <cellStyle name="Normal 3 3 4 2 4 2 2 2 4" xfId="31228" xr:uid="{00000000-0005-0000-0000-0000532C0000}"/>
    <cellStyle name="Normal 3 3 4 2 4 2 2 3" xfId="11060" xr:uid="{00000000-0005-0000-0000-0000542C0000}"/>
    <cellStyle name="Normal 3 3 4 2 4 2 2 3 2" xfId="34733" xr:uid="{00000000-0005-0000-0000-0000552C0000}"/>
    <cellStyle name="Normal 3 3 4 2 4 2 2 4" xfId="18949" xr:uid="{00000000-0005-0000-0000-0000562C0000}"/>
    <cellStyle name="Normal 3 3 4 2 4 2 2 4 2" xfId="42622" xr:uid="{00000000-0005-0000-0000-0000572C0000}"/>
    <cellStyle name="Normal 3 3 4 2 4 2 2 5" xfId="27283" xr:uid="{00000000-0005-0000-0000-0000582C0000}"/>
    <cellStyle name="Normal 3 3 4 2 4 2 3" xfId="5363" xr:uid="{00000000-0005-0000-0000-0000592C0000}"/>
    <cellStyle name="Normal 3 3 4 2 4 2 3 2" xfId="13252" xr:uid="{00000000-0005-0000-0000-00005A2C0000}"/>
    <cellStyle name="Normal 3 3 4 2 4 2 3 2 2" xfId="36925" xr:uid="{00000000-0005-0000-0000-00005B2C0000}"/>
    <cellStyle name="Normal 3 3 4 2 4 2 3 3" xfId="21141" xr:uid="{00000000-0005-0000-0000-00005C2C0000}"/>
    <cellStyle name="Normal 3 3 4 2 4 2 3 3 2" xfId="44814" xr:uid="{00000000-0005-0000-0000-00005D2C0000}"/>
    <cellStyle name="Normal 3 3 4 2 4 2 3 4" xfId="29036" xr:uid="{00000000-0005-0000-0000-00005E2C0000}"/>
    <cellStyle name="Normal 3 3 4 2 4 2 4" xfId="9307" xr:uid="{00000000-0005-0000-0000-00005F2C0000}"/>
    <cellStyle name="Normal 3 3 4 2 4 2 4 2" xfId="32980" xr:uid="{00000000-0005-0000-0000-0000602C0000}"/>
    <cellStyle name="Normal 3 3 4 2 4 2 5" xfId="17196" xr:uid="{00000000-0005-0000-0000-0000612C0000}"/>
    <cellStyle name="Normal 3 3 4 2 4 2 5 2" xfId="40869" xr:uid="{00000000-0005-0000-0000-0000622C0000}"/>
    <cellStyle name="Normal 3 3 4 2 4 2 6" xfId="25841" xr:uid="{00000000-0005-0000-0000-0000632C0000}"/>
    <cellStyle name="Normal 3 3 4 2 4 3" xfId="2734" xr:uid="{00000000-0005-0000-0000-0000642C0000}"/>
    <cellStyle name="Normal 3 3 4 2 4 3 2" xfId="6679" xr:uid="{00000000-0005-0000-0000-0000652C0000}"/>
    <cellStyle name="Normal 3 3 4 2 4 3 2 2" xfId="14568" xr:uid="{00000000-0005-0000-0000-0000662C0000}"/>
    <cellStyle name="Normal 3 3 4 2 4 3 2 2 2" xfId="38241" xr:uid="{00000000-0005-0000-0000-0000672C0000}"/>
    <cellStyle name="Normal 3 3 4 2 4 3 2 3" xfId="22457" xr:uid="{00000000-0005-0000-0000-0000682C0000}"/>
    <cellStyle name="Normal 3 3 4 2 4 3 2 3 2" xfId="46130" xr:uid="{00000000-0005-0000-0000-0000692C0000}"/>
    <cellStyle name="Normal 3 3 4 2 4 3 2 4" xfId="30352" xr:uid="{00000000-0005-0000-0000-00006A2C0000}"/>
    <cellStyle name="Normal 3 3 4 2 4 3 3" xfId="10184" xr:uid="{00000000-0005-0000-0000-00006B2C0000}"/>
    <cellStyle name="Normal 3 3 4 2 4 3 3 2" xfId="33857" xr:uid="{00000000-0005-0000-0000-00006C2C0000}"/>
    <cellStyle name="Normal 3 3 4 2 4 3 4" xfId="18073" xr:uid="{00000000-0005-0000-0000-00006D2C0000}"/>
    <cellStyle name="Normal 3 3 4 2 4 3 4 2" xfId="41746" xr:uid="{00000000-0005-0000-0000-00006E2C0000}"/>
    <cellStyle name="Normal 3 3 4 2 4 3 5" xfId="26407" xr:uid="{00000000-0005-0000-0000-00006F2C0000}"/>
    <cellStyle name="Normal 3 3 4 2 4 4" xfId="4487" xr:uid="{00000000-0005-0000-0000-0000702C0000}"/>
    <cellStyle name="Normal 3 3 4 2 4 4 2" xfId="12376" xr:uid="{00000000-0005-0000-0000-0000712C0000}"/>
    <cellStyle name="Normal 3 3 4 2 4 4 2 2" xfId="36049" xr:uid="{00000000-0005-0000-0000-0000722C0000}"/>
    <cellStyle name="Normal 3 3 4 2 4 4 3" xfId="20265" xr:uid="{00000000-0005-0000-0000-0000732C0000}"/>
    <cellStyle name="Normal 3 3 4 2 4 4 3 2" xfId="43938" xr:uid="{00000000-0005-0000-0000-0000742C0000}"/>
    <cellStyle name="Normal 3 3 4 2 4 4 4" xfId="28160" xr:uid="{00000000-0005-0000-0000-0000752C0000}"/>
    <cellStyle name="Normal 3 3 4 2 4 5" xfId="8431" xr:uid="{00000000-0005-0000-0000-0000762C0000}"/>
    <cellStyle name="Normal 3 3 4 2 4 5 2" xfId="32104" xr:uid="{00000000-0005-0000-0000-0000772C0000}"/>
    <cellStyle name="Normal 3 3 4 2 4 6" xfId="16320" xr:uid="{00000000-0005-0000-0000-0000782C0000}"/>
    <cellStyle name="Normal 3 3 4 2 4 6 2" xfId="39993" xr:uid="{00000000-0005-0000-0000-0000792C0000}"/>
    <cellStyle name="Normal 3 3 4 2 4 7" xfId="24965" xr:uid="{00000000-0005-0000-0000-00007A2C0000}"/>
    <cellStyle name="Normal 3 3 4 2 5" xfId="1730" xr:uid="{00000000-0005-0000-0000-00007B2C0000}"/>
    <cellStyle name="Normal 3 3 4 2 5 2" xfId="3172" xr:uid="{00000000-0005-0000-0000-00007C2C0000}"/>
    <cellStyle name="Normal 3 3 4 2 5 2 2" xfId="7117" xr:uid="{00000000-0005-0000-0000-00007D2C0000}"/>
    <cellStyle name="Normal 3 3 4 2 5 2 2 2" xfId="15006" xr:uid="{00000000-0005-0000-0000-00007E2C0000}"/>
    <cellStyle name="Normal 3 3 4 2 5 2 2 2 2" xfId="38679" xr:uid="{00000000-0005-0000-0000-00007F2C0000}"/>
    <cellStyle name="Normal 3 3 4 2 5 2 2 3" xfId="22895" xr:uid="{00000000-0005-0000-0000-0000802C0000}"/>
    <cellStyle name="Normal 3 3 4 2 5 2 2 3 2" xfId="46568" xr:uid="{00000000-0005-0000-0000-0000812C0000}"/>
    <cellStyle name="Normal 3 3 4 2 5 2 2 4" xfId="30790" xr:uid="{00000000-0005-0000-0000-0000822C0000}"/>
    <cellStyle name="Normal 3 3 4 2 5 2 3" xfId="10622" xr:uid="{00000000-0005-0000-0000-0000832C0000}"/>
    <cellStyle name="Normal 3 3 4 2 5 2 3 2" xfId="34295" xr:uid="{00000000-0005-0000-0000-0000842C0000}"/>
    <cellStyle name="Normal 3 3 4 2 5 2 4" xfId="18511" xr:uid="{00000000-0005-0000-0000-0000852C0000}"/>
    <cellStyle name="Normal 3 3 4 2 5 2 4 2" xfId="42184" xr:uid="{00000000-0005-0000-0000-0000862C0000}"/>
    <cellStyle name="Normal 3 3 4 2 5 2 5" xfId="26845" xr:uid="{00000000-0005-0000-0000-0000872C0000}"/>
    <cellStyle name="Normal 3 3 4 2 5 3" xfId="4925" xr:uid="{00000000-0005-0000-0000-0000882C0000}"/>
    <cellStyle name="Normal 3 3 4 2 5 3 2" xfId="12814" xr:uid="{00000000-0005-0000-0000-0000892C0000}"/>
    <cellStyle name="Normal 3 3 4 2 5 3 2 2" xfId="36487" xr:uid="{00000000-0005-0000-0000-00008A2C0000}"/>
    <cellStyle name="Normal 3 3 4 2 5 3 3" xfId="20703" xr:uid="{00000000-0005-0000-0000-00008B2C0000}"/>
    <cellStyle name="Normal 3 3 4 2 5 3 3 2" xfId="44376" xr:uid="{00000000-0005-0000-0000-00008C2C0000}"/>
    <cellStyle name="Normal 3 3 4 2 5 3 4" xfId="28598" xr:uid="{00000000-0005-0000-0000-00008D2C0000}"/>
    <cellStyle name="Normal 3 3 4 2 5 4" xfId="8869" xr:uid="{00000000-0005-0000-0000-00008E2C0000}"/>
    <cellStyle name="Normal 3 3 4 2 5 4 2" xfId="32542" xr:uid="{00000000-0005-0000-0000-00008F2C0000}"/>
    <cellStyle name="Normal 3 3 4 2 5 5" xfId="16758" xr:uid="{00000000-0005-0000-0000-0000902C0000}"/>
    <cellStyle name="Normal 3 3 4 2 5 5 2" xfId="40431" xr:uid="{00000000-0005-0000-0000-0000912C0000}"/>
    <cellStyle name="Normal 3 3 4 2 5 6" xfId="25403" xr:uid="{00000000-0005-0000-0000-0000922C0000}"/>
    <cellStyle name="Normal 3 3 4 2 6" xfId="906" xr:uid="{00000000-0005-0000-0000-0000932C0000}"/>
    <cellStyle name="Normal 3 3 4 2 6 2" xfId="5854" xr:uid="{00000000-0005-0000-0000-0000942C0000}"/>
    <cellStyle name="Normal 3 3 4 2 6 2 2" xfId="13743" xr:uid="{00000000-0005-0000-0000-0000952C0000}"/>
    <cellStyle name="Normal 3 3 4 2 6 2 2 2" xfId="37416" xr:uid="{00000000-0005-0000-0000-0000962C0000}"/>
    <cellStyle name="Normal 3 3 4 2 6 2 3" xfId="21632" xr:uid="{00000000-0005-0000-0000-0000972C0000}"/>
    <cellStyle name="Normal 3 3 4 2 6 2 3 2" xfId="45305" xr:uid="{00000000-0005-0000-0000-0000982C0000}"/>
    <cellStyle name="Normal 3 3 4 2 6 2 4" xfId="29527" xr:uid="{00000000-0005-0000-0000-0000992C0000}"/>
    <cellStyle name="Normal 3 3 4 2 6 3" xfId="11551" xr:uid="{00000000-0005-0000-0000-00009A2C0000}"/>
    <cellStyle name="Normal 3 3 4 2 6 3 2" xfId="35224" xr:uid="{00000000-0005-0000-0000-00009B2C0000}"/>
    <cellStyle name="Normal 3 3 4 2 6 4" xfId="19440" xr:uid="{00000000-0005-0000-0000-00009C2C0000}"/>
    <cellStyle name="Normal 3 3 4 2 6 4 2" xfId="43113" xr:uid="{00000000-0005-0000-0000-00009D2C0000}"/>
    <cellStyle name="Normal 3 3 4 2 6 5" xfId="24579" xr:uid="{00000000-0005-0000-0000-00009E2C0000}"/>
    <cellStyle name="Normal 3 3 4 2 7" xfId="464" xr:uid="{00000000-0005-0000-0000-00009F2C0000}"/>
    <cellStyle name="Normal 3 3 4 2 7 2" xfId="6293" xr:uid="{00000000-0005-0000-0000-0000A02C0000}"/>
    <cellStyle name="Normal 3 3 4 2 7 2 2" xfId="14182" xr:uid="{00000000-0005-0000-0000-0000A12C0000}"/>
    <cellStyle name="Normal 3 3 4 2 7 2 2 2" xfId="37855" xr:uid="{00000000-0005-0000-0000-0000A22C0000}"/>
    <cellStyle name="Normal 3 3 4 2 7 2 3" xfId="22071" xr:uid="{00000000-0005-0000-0000-0000A32C0000}"/>
    <cellStyle name="Normal 3 3 4 2 7 2 3 2" xfId="45744" xr:uid="{00000000-0005-0000-0000-0000A42C0000}"/>
    <cellStyle name="Normal 3 3 4 2 7 2 4" xfId="29966" xr:uid="{00000000-0005-0000-0000-0000A52C0000}"/>
    <cellStyle name="Normal 3 3 4 2 7 3" xfId="9798" xr:uid="{00000000-0005-0000-0000-0000A62C0000}"/>
    <cellStyle name="Normal 3 3 4 2 7 3 2" xfId="33471" xr:uid="{00000000-0005-0000-0000-0000A72C0000}"/>
    <cellStyle name="Normal 3 3 4 2 7 4" xfId="17687" xr:uid="{00000000-0005-0000-0000-0000A82C0000}"/>
    <cellStyle name="Normal 3 3 4 2 7 4 2" xfId="41360" xr:uid="{00000000-0005-0000-0000-0000A92C0000}"/>
    <cellStyle name="Normal 3 3 4 2 7 5" xfId="24137" xr:uid="{00000000-0005-0000-0000-0000AA2C0000}"/>
    <cellStyle name="Normal 3 3 4 2 8" xfId="4101" xr:uid="{00000000-0005-0000-0000-0000AB2C0000}"/>
    <cellStyle name="Normal 3 3 4 2 8 2" xfId="11990" xr:uid="{00000000-0005-0000-0000-0000AC2C0000}"/>
    <cellStyle name="Normal 3 3 4 2 8 2 2" xfId="35663" xr:uid="{00000000-0005-0000-0000-0000AD2C0000}"/>
    <cellStyle name="Normal 3 3 4 2 8 3" xfId="19879" xr:uid="{00000000-0005-0000-0000-0000AE2C0000}"/>
    <cellStyle name="Normal 3 3 4 2 8 3 2" xfId="43552" xr:uid="{00000000-0005-0000-0000-0000AF2C0000}"/>
    <cellStyle name="Normal 3 3 4 2 8 4" xfId="27774" xr:uid="{00000000-0005-0000-0000-0000B02C0000}"/>
    <cellStyle name="Normal 3 3 4 2 9" xfId="8045" xr:uid="{00000000-0005-0000-0000-0000B12C0000}"/>
    <cellStyle name="Normal 3 3 4 2 9 2" xfId="31718" xr:uid="{00000000-0005-0000-0000-0000B22C0000}"/>
    <cellStyle name="Normal 3 3 4 3" xfId="250" xr:uid="{00000000-0005-0000-0000-0000B32C0000}"/>
    <cellStyle name="Normal 3 3 4 3 2" xfId="1294" xr:uid="{00000000-0005-0000-0000-0000B42C0000}"/>
    <cellStyle name="Normal 3 3 4 3 2 2" xfId="2170" xr:uid="{00000000-0005-0000-0000-0000B52C0000}"/>
    <cellStyle name="Normal 3 3 4 3 2 2 2" xfId="3612" xr:uid="{00000000-0005-0000-0000-0000B62C0000}"/>
    <cellStyle name="Normal 3 3 4 3 2 2 2 2" xfId="7557" xr:uid="{00000000-0005-0000-0000-0000B72C0000}"/>
    <cellStyle name="Normal 3 3 4 3 2 2 2 2 2" xfId="15446" xr:uid="{00000000-0005-0000-0000-0000B82C0000}"/>
    <cellStyle name="Normal 3 3 4 3 2 2 2 2 2 2" xfId="39119" xr:uid="{00000000-0005-0000-0000-0000B92C0000}"/>
    <cellStyle name="Normal 3 3 4 3 2 2 2 2 3" xfId="23335" xr:uid="{00000000-0005-0000-0000-0000BA2C0000}"/>
    <cellStyle name="Normal 3 3 4 3 2 2 2 2 3 2" xfId="47008" xr:uid="{00000000-0005-0000-0000-0000BB2C0000}"/>
    <cellStyle name="Normal 3 3 4 3 2 2 2 2 4" xfId="31230" xr:uid="{00000000-0005-0000-0000-0000BC2C0000}"/>
    <cellStyle name="Normal 3 3 4 3 2 2 2 3" xfId="11062" xr:uid="{00000000-0005-0000-0000-0000BD2C0000}"/>
    <cellStyle name="Normal 3 3 4 3 2 2 2 3 2" xfId="34735" xr:uid="{00000000-0005-0000-0000-0000BE2C0000}"/>
    <cellStyle name="Normal 3 3 4 3 2 2 2 4" xfId="18951" xr:uid="{00000000-0005-0000-0000-0000BF2C0000}"/>
    <cellStyle name="Normal 3 3 4 3 2 2 2 4 2" xfId="42624" xr:uid="{00000000-0005-0000-0000-0000C02C0000}"/>
    <cellStyle name="Normal 3 3 4 3 2 2 2 5" xfId="27285" xr:uid="{00000000-0005-0000-0000-0000C12C0000}"/>
    <cellStyle name="Normal 3 3 4 3 2 2 3" xfId="5365" xr:uid="{00000000-0005-0000-0000-0000C22C0000}"/>
    <cellStyle name="Normal 3 3 4 3 2 2 3 2" xfId="13254" xr:uid="{00000000-0005-0000-0000-0000C32C0000}"/>
    <cellStyle name="Normal 3 3 4 3 2 2 3 2 2" xfId="36927" xr:uid="{00000000-0005-0000-0000-0000C42C0000}"/>
    <cellStyle name="Normal 3 3 4 3 2 2 3 3" xfId="21143" xr:uid="{00000000-0005-0000-0000-0000C52C0000}"/>
    <cellStyle name="Normal 3 3 4 3 2 2 3 3 2" xfId="44816" xr:uid="{00000000-0005-0000-0000-0000C62C0000}"/>
    <cellStyle name="Normal 3 3 4 3 2 2 3 4" xfId="29038" xr:uid="{00000000-0005-0000-0000-0000C72C0000}"/>
    <cellStyle name="Normal 3 3 4 3 2 2 4" xfId="9309" xr:uid="{00000000-0005-0000-0000-0000C82C0000}"/>
    <cellStyle name="Normal 3 3 4 3 2 2 4 2" xfId="32982" xr:uid="{00000000-0005-0000-0000-0000C92C0000}"/>
    <cellStyle name="Normal 3 3 4 3 2 2 5" xfId="17198" xr:uid="{00000000-0005-0000-0000-0000CA2C0000}"/>
    <cellStyle name="Normal 3 3 4 3 2 2 5 2" xfId="40871" xr:uid="{00000000-0005-0000-0000-0000CB2C0000}"/>
    <cellStyle name="Normal 3 3 4 3 2 2 6" xfId="25843" xr:uid="{00000000-0005-0000-0000-0000CC2C0000}"/>
    <cellStyle name="Normal 3 3 4 3 2 3" xfId="2736" xr:uid="{00000000-0005-0000-0000-0000CD2C0000}"/>
    <cellStyle name="Normal 3 3 4 3 2 3 2" xfId="6681" xr:uid="{00000000-0005-0000-0000-0000CE2C0000}"/>
    <cellStyle name="Normal 3 3 4 3 2 3 2 2" xfId="14570" xr:uid="{00000000-0005-0000-0000-0000CF2C0000}"/>
    <cellStyle name="Normal 3 3 4 3 2 3 2 2 2" xfId="38243" xr:uid="{00000000-0005-0000-0000-0000D02C0000}"/>
    <cellStyle name="Normal 3 3 4 3 2 3 2 3" xfId="22459" xr:uid="{00000000-0005-0000-0000-0000D12C0000}"/>
    <cellStyle name="Normal 3 3 4 3 2 3 2 3 2" xfId="46132" xr:uid="{00000000-0005-0000-0000-0000D22C0000}"/>
    <cellStyle name="Normal 3 3 4 3 2 3 2 4" xfId="30354" xr:uid="{00000000-0005-0000-0000-0000D32C0000}"/>
    <cellStyle name="Normal 3 3 4 3 2 3 3" xfId="10186" xr:uid="{00000000-0005-0000-0000-0000D42C0000}"/>
    <cellStyle name="Normal 3 3 4 3 2 3 3 2" xfId="33859" xr:uid="{00000000-0005-0000-0000-0000D52C0000}"/>
    <cellStyle name="Normal 3 3 4 3 2 3 4" xfId="18075" xr:uid="{00000000-0005-0000-0000-0000D62C0000}"/>
    <cellStyle name="Normal 3 3 4 3 2 3 4 2" xfId="41748" xr:uid="{00000000-0005-0000-0000-0000D72C0000}"/>
    <cellStyle name="Normal 3 3 4 3 2 3 5" xfId="26409" xr:uid="{00000000-0005-0000-0000-0000D82C0000}"/>
    <cellStyle name="Normal 3 3 4 3 2 4" xfId="4489" xr:uid="{00000000-0005-0000-0000-0000D92C0000}"/>
    <cellStyle name="Normal 3 3 4 3 2 4 2" xfId="12378" xr:uid="{00000000-0005-0000-0000-0000DA2C0000}"/>
    <cellStyle name="Normal 3 3 4 3 2 4 2 2" xfId="36051" xr:uid="{00000000-0005-0000-0000-0000DB2C0000}"/>
    <cellStyle name="Normal 3 3 4 3 2 4 3" xfId="20267" xr:uid="{00000000-0005-0000-0000-0000DC2C0000}"/>
    <cellStyle name="Normal 3 3 4 3 2 4 3 2" xfId="43940" xr:uid="{00000000-0005-0000-0000-0000DD2C0000}"/>
    <cellStyle name="Normal 3 3 4 3 2 4 4" xfId="28162" xr:uid="{00000000-0005-0000-0000-0000DE2C0000}"/>
    <cellStyle name="Normal 3 3 4 3 2 5" xfId="8433" xr:uid="{00000000-0005-0000-0000-0000DF2C0000}"/>
    <cellStyle name="Normal 3 3 4 3 2 5 2" xfId="32106" xr:uid="{00000000-0005-0000-0000-0000E02C0000}"/>
    <cellStyle name="Normal 3 3 4 3 2 6" xfId="16322" xr:uid="{00000000-0005-0000-0000-0000E12C0000}"/>
    <cellStyle name="Normal 3 3 4 3 2 6 2" xfId="39995" xr:uid="{00000000-0005-0000-0000-0000E22C0000}"/>
    <cellStyle name="Normal 3 3 4 3 2 7" xfId="24967" xr:uid="{00000000-0005-0000-0000-0000E32C0000}"/>
    <cellStyle name="Normal 3 3 4 3 3" xfId="1732" xr:uid="{00000000-0005-0000-0000-0000E42C0000}"/>
    <cellStyle name="Normal 3 3 4 3 3 2" xfId="3174" xr:uid="{00000000-0005-0000-0000-0000E52C0000}"/>
    <cellStyle name="Normal 3 3 4 3 3 2 2" xfId="7119" xr:uid="{00000000-0005-0000-0000-0000E62C0000}"/>
    <cellStyle name="Normal 3 3 4 3 3 2 2 2" xfId="15008" xr:uid="{00000000-0005-0000-0000-0000E72C0000}"/>
    <cellStyle name="Normal 3 3 4 3 3 2 2 2 2" xfId="38681" xr:uid="{00000000-0005-0000-0000-0000E82C0000}"/>
    <cellStyle name="Normal 3 3 4 3 3 2 2 3" xfId="22897" xr:uid="{00000000-0005-0000-0000-0000E92C0000}"/>
    <cellStyle name="Normal 3 3 4 3 3 2 2 3 2" xfId="46570" xr:uid="{00000000-0005-0000-0000-0000EA2C0000}"/>
    <cellStyle name="Normal 3 3 4 3 3 2 2 4" xfId="30792" xr:uid="{00000000-0005-0000-0000-0000EB2C0000}"/>
    <cellStyle name="Normal 3 3 4 3 3 2 3" xfId="10624" xr:uid="{00000000-0005-0000-0000-0000EC2C0000}"/>
    <cellStyle name="Normal 3 3 4 3 3 2 3 2" xfId="34297" xr:uid="{00000000-0005-0000-0000-0000ED2C0000}"/>
    <cellStyle name="Normal 3 3 4 3 3 2 4" xfId="18513" xr:uid="{00000000-0005-0000-0000-0000EE2C0000}"/>
    <cellStyle name="Normal 3 3 4 3 3 2 4 2" xfId="42186" xr:uid="{00000000-0005-0000-0000-0000EF2C0000}"/>
    <cellStyle name="Normal 3 3 4 3 3 2 5" xfId="26847" xr:uid="{00000000-0005-0000-0000-0000F02C0000}"/>
    <cellStyle name="Normal 3 3 4 3 3 3" xfId="4927" xr:uid="{00000000-0005-0000-0000-0000F12C0000}"/>
    <cellStyle name="Normal 3 3 4 3 3 3 2" xfId="12816" xr:uid="{00000000-0005-0000-0000-0000F22C0000}"/>
    <cellStyle name="Normal 3 3 4 3 3 3 2 2" xfId="36489" xr:uid="{00000000-0005-0000-0000-0000F32C0000}"/>
    <cellStyle name="Normal 3 3 4 3 3 3 3" xfId="20705" xr:uid="{00000000-0005-0000-0000-0000F42C0000}"/>
    <cellStyle name="Normal 3 3 4 3 3 3 3 2" xfId="44378" xr:uid="{00000000-0005-0000-0000-0000F52C0000}"/>
    <cellStyle name="Normal 3 3 4 3 3 3 4" xfId="28600" xr:uid="{00000000-0005-0000-0000-0000F62C0000}"/>
    <cellStyle name="Normal 3 3 4 3 3 4" xfId="8871" xr:uid="{00000000-0005-0000-0000-0000F72C0000}"/>
    <cellStyle name="Normal 3 3 4 3 3 4 2" xfId="32544" xr:uid="{00000000-0005-0000-0000-0000F82C0000}"/>
    <cellStyle name="Normal 3 3 4 3 3 5" xfId="16760" xr:uid="{00000000-0005-0000-0000-0000F92C0000}"/>
    <cellStyle name="Normal 3 3 4 3 3 5 2" xfId="40433" xr:uid="{00000000-0005-0000-0000-0000FA2C0000}"/>
    <cellStyle name="Normal 3 3 4 3 3 6" xfId="25405" xr:uid="{00000000-0005-0000-0000-0000FB2C0000}"/>
    <cellStyle name="Normal 3 3 4 3 4" xfId="1132" xr:uid="{00000000-0005-0000-0000-0000FC2C0000}"/>
    <cellStyle name="Normal 3 3 4 3 4 2" xfId="6080" xr:uid="{00000000-0005-0000-0000-0000FD2C0000}"/>
    <cellStyle name="Normal 3 3 4 3 4 2 2" xfId="13969" xr:uid="{00000000-0005-0000-0000-0000FE2C0000}"/>
    <cellStyle name="Normal 3 3 4 3 4 2 2 2" xfId="37642" xr:uid="{00000000-0005-0000-0000-0000FF2C0000}"/>
    <cellStyle name="Normal 3 3 4 3 4 2 3" xfId="21858" xr:uid="{00000000-0005-0000-0000-0000002D0000}"/>
    <cellStyle name="Normal 3 3 4 3 4 2 3 2" xfId="45531" xr:uid="{00000000-0005-0000-0000-0000012D0000}"/>
    <cellStyle name="Normal 3 3 4 3 4 2 4" xfId="29753" xr:uid="{00000000-0005-0000-0000-0000022D0000}"/>
    <cellStyle name="Normal 3 3 4 3 4 3" xfId="11777" xr:uid="{00000000-0005-0000-0000-0000032D0000}"/>
    <cellStyle name="Normal 3 3 4 3 4 3 2" xfId="35450" xr:uid="{00000000-0005-0000-0000-0000042D0000}"/>
    <cellStyle name="Normal 3 3 4 3 4 4" xfId="19666" xr:uid="{00000000-0005-0000-0000-0000052D0000}"/>
    <cellStyle name="Normal 3 3 4 3 4 4 2" xfId="43339" xr:uid="{00000000-0005-0000-0000-0000062D0000}"/>
    <cellStyle name="Normal 3 3 4 3 4 5" xfId="24805" xr:uid="{00000000-0005-0000-0000-0000072D0000}"/>
    <cellStyle name="Normal 3 3 4 3 5" xfId="693" xr:uid="{00000000-0005-0000-0000-0000082D0000}"/>
    <cellStyle name="Normal 3 3 4 3 5 2" xfId="6519" xr:uid="{00000000-0005-0000-0000-0000092D0000}"/>
    <cellStyle name="Normal 3 3 4 3 5 2 2" xfId="14408" xr:uid="{00000000-0005-0000-0000-00000A2D0000}"/>
    <cellStyle name="Normal 3 3 4 3 5 2 2 2" xfId="38081" xr:uid="{00000000-0005-0000-0000-00000B2D0000}"/>
    <cellStyle name="Normal 3 3 4 3 5 2 3" xfId="22297" xr:uid="{00000000-0005-0000-0000-00000C2D0000}"/>
    <cellStyle name="Normal 3 3 4 3 5 2 3 2" xfId="45970" xr:uid="{00000000-0005-0000-0000-00000D2D0000}"/>
    <cellStyle name="Normal 3 3 4 3 5 2 4" xfId="30192" xr:uid="{00000000-0005-0000-0000-00000E2D0000}"/>
    <cellStyle name="Normal 3 3 4 3 5 3" xfId="10024" xr:uid="{00000000-0005-0000-0000-00000F2D0000}"/>
    <cellStyle name="Normal 3 3 4 3 5 3 2" xfId="33697" xr:uid="{00000000-0005-0000-0000-0000102D0000}"/>
    <cellStyle name="Normal 3 3 4 3 5 4" xfId="17913" xr:uid="{00000000-0005-0000-0000-0000112D0000}"/>
    <cellStyle name="Normal 3 3 4 3 5 4 2" xfId="41586" xr:uid="{00000000-0005-0000-0000-0000122D0000}"/>
    <cellStyle name="Normal 3 3 4 3 5 5" xfId="24366" xr:uid="{00000000-0005-0000-0000-0000132D0000}"/>
    <cellStyle name="Normal 3 3 4 3 6" xfId="4327" xr:uid="{00000000-0005-0000-0000-0000142D0000}"/>
    <cellStyle name="Normal 3 3 4 3 6 2" xfId="12216" xr:uid="{00000000-0005-0000-0000-0000152D0000}"/>
    <cellStyle name="Normal 3 3 4 3 6 2 2" xfId="35889" xr:uid="{00000000-0005-0000-0000-0000162D0000}"/>
    <cellStyle name="Normal 3 3 4 3 6 3" xfId="20105" xr:uid="{00000000-0005-0000-0000-0000172D0000}"/>
    <cellStyle name="Normal 3 3 4 3 6 3 2" xfId="43778" xr:uid="{00000000-0005-0000-0000-0000182D0000}"/>
    <cellStyle name="Normal 3 3 4 3 6 4" xfId="28000" xr:uid="{00000000-0005-0000-0000-0000192D0000}"/>
    <cellStyle name="Normal 3 3 4 3 7" xfId="8271" xr:uid="{00000000-0005-0000-0000-00001A2D0000}"/>
    <cellStyle name="Normal 3 3 4 3 7 2" xfId="31944" xr:uid="{00000000-0005-0000-0000-00001B2D0000}"/>
    <cellStyle name="Normal 3 3 4 3 8" xfId="16160" xr:uid="{00000000-0005-0000-0000-00001C2D0000}"/>
    <cellStyle name="Normal 3 3 4 3 8 2" xfId="39833" xr:uid="{00000000-0005-0000-0000-00001D2D0000}"/>
    <cellStyle name="Normal 3 3 4 3 9" xfId="23923" xr:uid="{00000000-0005-0000-0000-00001E2D0000}"/>
    <cellStyle name="Normal 3 3 4 4" xfId="551" xr:uid="{00000000-0005-0000-0000-00001F2D0000}"/>
    <cellStyle name="Normal 3 3 4 4 2" xfId="1570" xr:uid="{00000000-0005-0000-0000-0000202D0000}"/>
    <cellStyle name="Normal 3 3 4 4 2 2" xfId="2446" xr:uid="{00000000-0005-0000-0000-0000212D0000}"/>
    <cellStyle name="Normal 3 3 4 4 2 2 2" xfId="3888" xr:uid="{00000000-0005-0000-0000-0000222D0000}"/>
    <cellStyle name="Normal 3 3 4 4 2 2 2 2" xfId="7833" xr:uid="{00000000-0005-0000-0000-0000232D0000}"/>
    <cellStyle name="Normal 3 3 4 4 2 2 2 2 2" xfId="15722" xr:uid="{00000000-0005-0000-0000-0000242D0000}"/>
    <cellStyle name="Normal 3 3 4 4 2 2 2 2 2 2" xfId="39395" xr:uid="{00000000-0005-0000-0000-0000252D0000}"/>
    <cellStyle name="Normal 3 3 4 4 2 2 2 2 3" xfId="23611" xr:uid="{00000000-0005-0000-0000-0000262D0000}"/>
    <cellStyle name="Normal 3 3 4 4 2 2 2 2 3 2" xfId="47284" xr:uid="{00000000-0005-0000-0000-0000272D0000}"/>
    <cellStyle name="Normal 3 3 4 4 2 2 2 2 4" xfId="31506" xr:uid="{00000000-0005-0000-0000-0000282D0000}"/>
    <cellStyle name="Normal 3 3 4 4 2 2 2 3" xfId="11338" xr:uid="{00000000-0005-0000-0000-0000292D0000}"/>
    <cellStyle name="Normal 3 3 4 4 2 2 2 3 2" xfId="35011" xr:uid="{00000000-0005-0000-0000-00002A2D0000}"/>
    <cellStyle name="Normal 3 3 4 4 2 2 2 4" xfId="19227" xr:uid="{00000000-0005-0000-0000-00002B2D0000}"/>
    <cellStyle name="Normal 3 3 4 4 2 2 2 4 2" xfId="42900" xr:uid="{00000000-0005-0000-0000-00002C2D0000}"/>
    <cellStyle name="Normal 3 3 4 4 2 2 2 5" xfId="27561" xr:uid="{00000000-0005-0000-0000-00002D2D0000}"/>
    <cellStyle name="Normal 3 3 4 4 2 2 3" xfId="5641" xr:uid="{00000000-0005-0000-0000-00002E2D0000}"/>
    <cellStyle name="Normal 3 3 4 4 2 2 3 2" xfId="13530" xr:uid="{00000000-0005-0000-0000-00002F2D0000}"/>
    <cellStyle name="Normal 3 3 4 4 2 2 3 2 2" xfId="37203" xr:uid="{00000000-0005-0000-0000-0000302D0000}"/>
    <cellStyle name="Normal 3 3 4 4 2 2 3 3" xfId="21419" xr:uid="{00000000-0005-0000-0000-0000312D0000}"/>
    <cellStyle name="Normal 3 3 4 4 2 2 3 3 2" xfId="45092" xr:uid="{00000000-0005-0000-0000-0000322D0000}"/>
    <cellStyle name="Normal 3 3 4 4 2 2 3 4" xfId="29314" xr:uid="{00000000-0005-0000-0000-0000332D0000}"/>
    <cellStyle name="Normal 3 3 4 4 2 2 4" xfId="9585" xr:uid="{00000000-0005-0000-0000-0000342D0000}"/>
    <cellStyle name="Normal 3 3 4 4 2 2 4 2" xfId="33258" xr:uid="{00000000-0005-0000-0000-0000352D0000}"/>
    <cellStyle name="Normal 3 3 4 4 2 2 5" xfId="17474" xr:uid="{00000000-0005-0000-0000-0000362D0000}"/>
    <cellStyle name="Normal 3 3 4 4 2 2 5 2" xfId="41147" xr:uid="{00000000-0005-0000-0000-0000372D0000}"/>
    <cellStyle name="Normal 3 3 4 4 2 2 6" xfId="26119" xr:uid="{00000000-0005-0000-0000-0000382D0000}"/>
    <cellStyle name="Normal 3 3 4 4 2 3" xfId="3012" xr:uid="{00000000-0005-0000-0000-0000392D0000}"/>
    <cellStyle name="Normal 3 3 4 4 2 3 2" xfId="6957" xr:uid="{00000000-0005-0000-0000-00003A2D0000}"/>
    <cellStyle name="Normal 3 3 4 4 2 3 2 2" xfId="14846" xr:uid="{00000000-0005-0000-0000-00003B2D0000}"/>
    <cellStyle name="Normal 3 3 4 4 2 3 2 2 2" xfId="38519" xr:uid="{00000000-0005-0000-0000-00003C2D0000}"/>
    <cellStyle name="Normal 3 3 4 4 2 3 2 3" xfId="22735" xr:uid="{00000000-0005-0000-0000-00003D2D0000}"/>
    <cellStyle name="Normal 3 3 4 4 2 3 2 3 2" xfId="46408" xr:uid="{00000000-0005-0000-0000-00003E2D0000}"/>
    <cellStyle name="Normal 3 3 4 4 2 3 2 4" xfId="30630" xr:uid="{00000000-0005-0000-0000-00003F2D0000}"/>
    <cellStyle name="Normal 3 3 4 4 2 3 3" xfId="10462" xr:uid="{00000000-0005-0000-0000-0000402D0000}"/>
    <cellStyle name="Normal 3 3 4 4 2 3 3 2" xfId="34135" xr:uid="{00000000-0005-0000-0000-0000412D0000}"/>
    <cellStyle name="Normal 3 3 4 4 2 3 4" xfId="18351" xr:uid="{00000000-0005-0000-0000-0000422D0000}"/>
    <cellStyle name="Normal 3 3 4 4 2 3 4 2" xfId="42024" xr:uid="{00000000-0005-0000-0000-0000432D0000}"/>
    <cellStyle name="Normal 3 3 4 4 2 3 5" xfId="26685" xr:uid="{00000000-0005-0000-0000-0000442D0000}"/>
    <cellStyle name="Normal 3 3 4 4 2 4" xfId="4765" xr:uid="{00000000-0005-0000-0000-0000452D0000}"/>
    <cellStyle name="Normal 3 3 4 4 2 4 2" xfId="12654" xr:uid="{00000000-0005-0000-0000-0000462D0000}"/>
    <cellStyle name="Normal 3 3 4 4 2 4 2 2" xfId="36327" xr:uid="{00000000-0005-0000-0000-0000472D0000}"/>
    <cellStyle name="Normal 3 3 4 4 2 4 3" xfId="20543" xr:uid="{00000000-0005-0000-0000-0000482D0000}"/>
    <cellStyle name="Normal 3 3 4 4 2 4 3 2" xfId="44216" xr:uid="{00000000-0005-0000-0000-0000492D0000}"/>
    <cellStyle name="Normal 3 3 4 4 2 4 4" xfId="28438" xr:uid="{00000000-0005-0000-0000-00004A2D0000}"/>
    <cellStyle name="Normal 3 3 4 4 2 5" xfId="8709" xr:uid="{00000000-0005-0000-0000-00004B2D0000}"/>
    <cellStyle name="Normal 3 3 4 4 2 5 2" xfId="32382" xr:uid="{00000000-0005-0000-0000-00004C2D0000}"/>
    <cellStyle name="Normal 3 3 4 4 2 6" xfId="16598" xr:uid="{00000000-0005-0000-0000-00004D2D0000}"/>
    <cellStyle name="Normal 3 3 4 4 2 6 2" xfId="40271" xr:uid="{00000000-0005-0000-0000-00004E2D0000}"/>
    <cellStyle name="Normal 3 3 4 4 2 7" xfId="25243" xr:uid="{00000000-0005-0000-0000-00004F2D0000}"/>
    <cellStyle name="Normal 3 3 4 4 3" xfId="2008" xr:uid="{00000000-0005-0000-0000-0000502D0000}"/>
    <cellStyle name="Normal 3 3 4 4 3 2" xfId="3450" xr:uid="{00000000-0005-0000-0000-0000512D0000}"/>
    <cellStyle name="Normal 3 3 4 4 3 2 2" xfId="7395" xr:uid="{00000000-0005-0000-0000-0000522D0000}"/>
    <cellStyle name="Normal 3 3 4 4 3 2 2 2" xfId="15284" xr:uid="{00000000-0005-0000-0000-0000532D0000}"/>
    <cellStyle name="Normal 3 3 4 4 3 2 2 2 2" xfId="38957" xr:uid="{00000000-0005-0000-0000-0000542D0000}"/>
    <cellStyle name="Normal 3 3 4 4 3 2 2 3" xfId="23173" xr:uid="{00000000-0005-0000-0000-0000552D0000}"/>
    <cellStyle name="Normal 3 3 4 4 3 2 2 3 2" xfId="46846" xr:uid="{00000000-0005-0000-0000-0000562D0000}"/>
    <cellStyle name="Normal 3 3 4 4 3 2 2 4" xfId="31068" xr:uid="{00000000-0005-0000-0000-0000572D0000}"/>
    <cellStyle name="Normal 3 3 4 4 3 2 3" xfId="10900" xr:uid="{00000000-0005-0000-0000-0000582D0000}"/>
    <cellStyle name="Normal 3 3 4 4 3 2 3 2" xfId="34573" xr:uid="{00000000-0005-0000-0000-0000592D0000}"/>
    <cellStyle name="Normal 3 3 4 4 3 2 4" xfId="18789" xr:uid="{00000000-0005-0000-0000-00005A2D0000}"/>
    <cellStyle name="Normal 3 3 4 4 3 2 4 2" xfId="42462" xr:uid="{00000000-0005-0000-0000-00005B2D0000}"/>
    <cellStyle name="Normal 3 3 4 4 3 2 5" xfId="27123" xr:uid="{00000000-0005-0000-0000-00005C2D0000}"/>
    <cellStyle name="Normal 3 3 4 4 3 3" xfId="5203" xr:uid="{00000000-0005-0000-0000-00005D2D0000}"/>
    <cellStyle name="Normal 3 3 4 4 3 3 2" xfId="13092" xr:uid="{00000000-0005-0000-0000-00005E2D0000}"/>
    <cellStyle name="Normal 3 3 4 4 3 3 2 2" xfId="36765" xr:uid="{00000000-0005-0000-0000-00005F2D0000}"/>
    <cellStyle name="Normal 3 3 4 4 3 3 3" xfId="20981" xr:uid="{00000000-0005-0000-0000-0000602D0000}"/>
    <cellStyle name="Normal 3 3 4 4 3 3 3 2" xfId="44654" xr:uid="{00000000-0005-0000-0000-0000612D0000}"/>
    <cellStyle name="Normal 3 3 4 4 3 3 4" xfId="28876" xr:uid="{00000000-0005-0000-0000-0000622D0000}"/>
    <cellStyle name="Normal 3 3 4 4 3 4" xfId="9147" xr:uid="{00000000-0005-0000-0000-0000632D0000}"/>
    <cellStyle name="Normal 3 3 4 4 3 4 2" xfId="32820" xr:uid="{00000000-0005-0000-0000-0000642D0000}"/>
    <cellStyle name="Normal 3 3 4 4 3 5" xfId="17036" xr:uid="{00000000-0005-0000-0000-0000652D0000}"/>
    <cellStyle name="Normal 3 3 4 4 3 5 2" xfId="40709" xr:uid="{00000000-0005-0000-0000-0000662D0000}"/>
    <cellStyle name="Normal 3 3 4 4 3 6" xfId="25681" xr:uid="{00000000-0005-0000-0000-0000672D0000}"/>
    <cellStyle name="Normal 3 3 4 4 4" xfId="990" xr:uid="{00000000-0005-0000-0000-0000682D0000}"/>
    <cellStyle name="Normal 3 3 4 4 4 2" xfId="5938" xr:uid="{00000000-0005-0000-0000-0000692D0000}"/>
    <cellStyle name="Normal 3 3 4 4 4 2 2" xfId="13827" xr:uid="{00000000-0005-0000-0000-00006A2D0000}"/>
    <cellStyle name="Normal 3 3 4 4 4 2 2 2" xfId="37500" xr:uid="{00000000-0005-0000-0000-00006B2D0000}"/>
    <cellStyle name="Normal 3 3 4 4 4 2 3" xfId="21716" xr:uid="{00000000-0005-0000-0000-00006C2D0000}"/>
    <cellStyle name="Normal 3 3 4 4 4 2 3 2" xfId="45389" xr:uid="{00000000-0005-0000-0000-00006D2D0000}"/>
    <cellStyle name="Normal 3 3 4 4 4 2 4" xfId="29611" xr:uid="{00000000-0005-0000-0000-00006E2D0000}"/>
    <cellStyle name="Normal 3 3 4 4 4 3" xfId="11635" xr:uid="{00000000-0005-0000-0000-00006F2D0000}"/>
    <cellStyle name="Normal 3 3 4 4 4 3 2" xfId="35308" xr:uid="{00000000-0005-0000-0000-0000702D0000}"/>
    <cellStyle name="Normal 3 3 4 4 4 4" xfId="19524" xr:uid="{00000000-0005-0000-0000-0000712D0000}"/>
    <cellStyle name="Normal 3 3 4 4 4 4 2" xfId="43197" xr:uid="{00000000-0005-0000-0000-0000722D0000}"/>
    <cellStyle name="Normal 3 3 4 4 4 5" xfId="24663" xr:uid="{00000000-0005-0000-0000-0000732D0000}"/>
    <cellStyle name="Normal 3 3 4 4 5" xfId="2640" xr:uid="{00000000-0005-0000-0000-0000742D0000}"/>
    <cellStyle name="Normal 3 3 4 4 5 2" xfId="6377" xr:uid="{00000000-0005-0000-0000-0000752D0000}"/>
    <cellStyle name="Normal 3 3 4 4 5 2 2" xfId="14266" xr:uid="{00000000-0005-0000-0000-0000762D0000}"/>
    <cellStyle name="Normal 3 3 4 4 5 2 2 2" xfId="37939" xr:uid="{00000000-0005-0000-0000-0000772D0000}"/>
    <cellStyle name="Normal 3 3 4 4 5 2 3" xfId="22155" xr:uid="{00000000-0005-0000-0000-0000782D0000}"/>
    <cellStyle name="Normal 3 3 4 4 5 2 3 2" xfId="45828" xr:uid="{00000000-0005-0000-0000-0000792D0000}"/>
    <cellStyle name="Normal 3 3 4 4 5 2 4" xfId="30050" xr:uid="{00000000-0005-0000-0000-00007A2D0000}"/>
    <cellStyle name="Normal 3 3 4 4 5 3" xfId="9882" xr:uid="{00000000-0005-0000-0000-00007B2D0000}"/>
    <cellStyle name="Normal 3 3 4 4 5 3 2" xfId="33555" xr:uid="{00000000-0005-0000-0000-00007C2D0000}"/>
    <cellStyle name="Normal 3 3 4 4 5 4" xfId="17771" xr:uid="{00000000-0005-0000-0000-00007D2D0000}"/>
    <cellStyle name="Normal 3 3 4 4 5 4 2" xfId="41444" xr:uid="{00000000-0005-0000-0000-00007E2D0000}"/>
    <cellStyle name="Normal 3 3 4 4 5 5" xfId="26313" xr:uid="{00000000-0005-0000-0000-00007F2D0000}"/>
    <cellStyle name="Normal 3 3 4 4 6" xfId="4185" xr:uid="{00000000-0005-0000-0000-0000802D0000}"/>
    <cellStyle name="Normal 3 3 4 4 6 2" xfId="12074" xr:uid="{00000000-0005-0000-0000-0000812D0000}"/>
    <cellStyle name="Normal 3 3 4 4 6 2 2" xfId="35747" xr:uid="{00000000-0005-0000-0000-0000822D0000}"/>
    <cellStyle name="Normal 3 3 4 4 6 3" xfId="19963" xr:uid="{00000000-0005-0000-0000-0000832D0000}"/>
    <cellStyle name="Normal 3 3 4 4 6 3 2" xfId="43636" xr:uid="{00000000-0005-0000-0000-0000842D0000}"/>
    <cellStyle name="Normal 3 3 4 4 6 4" xfId="27858" xr:uid="{00000000-0005-0000-0000-0000852D0000}"/>
    <cellStyle name="Normal 3 3 4 4 7" xfId="8129" xr:uid="{00000000-0005-0000-0000-0000862D0000}"/>
    <cellStyle name="Normal 3 3 4 4 7 2" xfId="31802" xr:uid="{00000000-0005-0000-0000-0000872D0000}"/>
    <cellStyle name="Normal 3 3 4 4 8" xfId="16018" xr:uid="{00000000-0005-0000-0000-0000882D0000}"/>
    <cellStyle name="Normal 3 3 4 4 8 2" xfId="39691" xr:uid="{00000000-0005-0000-0000-0000892D0000}"/>
    <cellStyle name="Normal 3 3 4 4 9" xfId="24224" xr:uid="{00000000-0005-0000-0000-00008A2D0000}"/>
    <cellStyle name="Normal 3 3 4 5" xfId="1291" xr:uid="{00000000-0005-0000-0000-00008B2D0000}"/>
    <cellStyle name="Normal 3 3 4 5 2" xfId="2167" xr:uid="{00000000-0005-0000-0000-00008C2D0000}"/>
    <cellStyle name="Normal 3 3 4 5 2 2" xfId="3609" xr:uid="{00000000-0005-0000-0000-00008D2D0000}"/>
    <cellStyle name="Normal 3 3 4 5 2 2 2" xfId="7554" xr:uid="{00000000-0005-0000-0000-00008E2D0000}"/>
    <cellStyle name="Normal 3 3 4 5 2 2 2 2" xfId="15443" xr:uid="{00000000-0005-0000-0000-00008F2D0000}"/>
    <cellStyle name="Normal 3 3 4 5 2 2 2 2 2" xfId="39116" xr:uid="{00000000-0005-0000-0000-0000902D0000}"/>
    <cellStyle name="Normal 3 3 4 5 2 2 2 3" xfId="23332" xr:uid="{00000000-0005-0000-0000-0000912D0000}"/>
    <cellStyle name="Normal 3 3 4 5 2 2 2 3 2" xfId="47005" xr:uid="{00000000-0005-0000-0000-0000922D0000}"/>
    <cellStyle name="Normal 3 3 4 5 2 2 2 4" xfId="31227" xr:uid="{00000000-0005-0000-0000-0000932D0000}"/>
    <cellStyle name="Normal 3 3 4 5 2 2 3" xfId="11059" xr:uid="{00000000-0005-0000-0000-0000942D0000}"/>
    <cellStyle name="Normal 3 3 4 5 2 2 3 2" xfId="34732" xr:uid="{00000000-0005-0000-0000-0000952D0000}"/>
    <cellStyle name="Normal 3 3 4 5 2 2 4" xfId="18948" xr:uid="{00000000-0005-0000-0000-0000962D0000}"/>
    <cellStyle name="Normal 3 3 4 5 2 2 4 2" xfId="42621" xr:uid="{00000000-0005-0000-0000-0000972D0000}"/>
    <cellStyle name="Normal 3 3 4 5 2 2 5" xfId="27282" xr:uid="{00000000-0005-0000-0000-0000982D0000}"/>
    <cellStyle name="Normal 3 3 4 5 2 3" xfId="5362" xr:uid="{00000000-0005-0000-0000-0000992D0000}"/>
    <cellStyle name="Normal 3 3 4 5 2 3 2" xfId="13251" xr:uid="{00000000-0005-0000-0000-00009A2D0000}"/>
    <cellStyle name="Normal 3 3 4 5 2 3 2 2" xfId="36924" xr:uid="{00000000-0005-0000-0000-00009B2D0000}"/>
    <cellStyle name="Normal 3 3 4 5 2 3 3" xfId="21140" xr:uid="{00000000-0005-0000-0000-00009C2D0000}"/>
    <cellStyle name="Normal 3 3 4 5 2 3 3 2" xfId="44813" xr:uid="{00000000-0005-0000-0000-00009D2D0000}"/>
    <cellStyle name="Normal 3 3 4 5 2 3 4" xfId="29035" xr:uid="{00000000-0005-0000-0000-00009E2D0000}"/>
    <cellStyle name="Normal 3 3 4 5 2 4" xfId="9306" xr:uid="{00000000-0005-0000-0000-00009F2D0000}"/>
    <cellStyle name="Normal 3 3 4 5 2 4 2" xfId="32979" xr:uid="{00000000-0005-0000-0000-0000A02D0000}"/>
    <cellStyle name="Normal 3 3 4 5 2 5" xfId="17195" xr:uid="{00000000-0005-0000-0000-0000A12D0000}"/>
    <cellStyle name="Normal 3 3 4 5 2 5 2" xfId="40868" xr:uid="{00000000-0005-0000-0000-0000A22D0000}"/>
    <cellStyle name="Normal 3 3 4 5 2 6" xfId="25840" xr:uid="{00000000-0005-0000-0000-0000A32D0000}"/>
    <cellStyle name="Normal 3 3 4 5 3" xfId="2733" xr:uid="{00000000-0005-0000-0000-0000A42D0000}"/>
    <cellStyle name="Normal 3 3 4 5 3 2" xfId="6678" xr:uid="{00000000-0005-0000-0000-0000A52D0000}"/>
    <cellStyle name="Normal 3 3 4 5 3 2 2" xfId="14567" xr:uid="{00000000-0005-0000-0000-0000A62D0000}"/>
    <cellStyle name="Normal 3 3 4 5 3 2 2 2" xfId="38240" xr:uid="{00000000-0005-0000-0000-0000A72D0000}"/>
    <cellStyle name="Normal 3 3 4 5 3 2 3" xfId="22456" xr:uid="{00000000-0005-0000-0000-0000A82D0000}"/>
    <cellStyle name="Normal 3 3 4 5 3 2 3 2" xfId="46129" xr:uid="{00000000-0005-0000-0000-0000A92D0000}"/>
    <cellStyle name="Normal 3 3 4 5 3 2 4" xfId="30351" xr:uid="{00000000-0005-0000-0000-0000AA2D0000}"/>
    <cellStyle name="Normal 3 3 4 5 3 3" xfId="10183" xr:uid="{00000000-0005-0000-0000-0000AB2D0000}"/>
    <cellStyle name="Normal 3 3 4 5 3 3 2" xfId="33856" xr:uid="{00000000-0005-0000-0000-0000AC2D0000}"/>
    <cellStyle name="Normal 3 3 4 5 3 4" xfId="18072" xr:uid="{00000000-0005-0000-0000-0000AD2D0000}"/>
    <cellStyle name="Normal 3 3 4 5 3 4 2" xfId="41745" xr:uid="{00000000-0005-0000-0000-0000AE2D0000}"/>
    <cellStyle name="Normal 3 3 4 5 3 5" xfId="26406" xr:uid="{00000000-0005-0000-0000-0000AF2D0000}"/>
    <cellStyle name="Normal 3 3 4 5 4" xfId="4486" xr:uid="{00000000-0005-0000-0000-0000B02D0000}"/>
    <cellStyle name="Normal 3 3 4 5 4 2" xfId="12375" xr:uid="{00000000-0005-0000-0000-0000B12D0000}"/>
    <cellStyle name="Normal 3 3 4 5 4 2 2" xfId="36048" xr:uid="{00000000-0005-0000-0000-0000B22D0000}"/>
    <cellStyle name="Normal 3 3 4 5 4 3" xfId="20264" xr:uid="{00000000-0005-0000-0000-0000B32D0000}"/>
    <cellStyle name="Normal 3 3 4 5 4 3 2" xfId="43937" xr:uid="{00000000-0005-0000-0000-0000B42D0000}"/>
    <cellStyle name="Normal 3 3 4 5 4 4" xfId="28159" xr:uid="{00000000-0005-0000-0000-0000B52D0000}"/>
    <cellStyle name="Normal 3 3 4 5 5" xfId="8430" xr:uid="{00000000-0005-0000-0000-0000B62D0000}"/>
    <cellStyle name="Normal 3 3 4 5 5 2" xfId="32103" xr:uid="{00000000-0005-0000-0000-0000B72D0000}"/>
    <cellStyle name="Normal 3 3 4 5 6" xfId="16319" xr:uid="{00000000-0005-0000-0000-0000B82D0000}"/>
    <cellStyle name="Normal 3 3 4 5 6 2" xfId="39992" xr:uid="{00000000-0005-0000-0000-0000B92D0000}"/>
    <cellStyle name="Normal 3 3 4 5 7" xfId="24964" xr:uid="{00000000-0005-0000-0000-0000BA2D0000}"/>
    <cellStyle name="Normal 3 3 4 6" xfId="1729" xr:uid="{00000000-0005-0000-0000-0000BB2D0000}"/>
    <cellStyle name="Normal 3 3 4 6 2" xfId="3171" xr:uid="{00000000-0005-0000-0000-0000BC2D0000}"/>
    <cellStyle name="Normal 3 3 4 6 2 2" xfId="7116" xr:uid="{00000000-0005-0000-0000-0000BD2D0000}"/>
    <cellStyle name="Normal 3 3 4 6 2 2 2" xfId="15005" xr:uid="{00000000-0005-0000-0000-0000BE2D0000}"/>
    <cellStyle name="Normal 3 3 4 6 2 2 2 2" xfId="38678" xr:uid="{00000000-0005-0000-0000-0000BF2D0000}"/>
    <cellStyle name="Normal 3 3 4 6 2 2 3" xfId="22894" xr:uid="{00000000-0005-0000-0000-0000C02D0000}"/>
    <cellStyle name="Normal 3 3 4 6 2 2 3 2" xfId="46567" xr:uid="{00000000-0005-0000-0000-0000C12D0000}"/>
    <cellStyle name="Normal 3 3 4 6 2 2 4" xfId="30789" xr:uid="{00000000-0005-0000-0000-0000C22D0000}"/>
    <cellStyle name="Normal 3 3 4 6 2 3" xfId="10621" xr:uid="{00000000-0005-0000-0000-0000C32D0000}"/>
    <cellStyle name="Normal 3 3 4 6 2 3 2" xfId="34294" xr:uid="{00000000-0005-0000-0000-0000C42D0000}"/>
    <cellStyle name="Normal 3 3 4 6 2 4" xfId="18510" xr:uid="{00000000-0005-0000-0000-0000C52D0000}"/>
    <cellStyle name="Normal 3 3 4 6 2 4 2" xfId="42183" xr:uid="{00000000-0005-0000-0000-0000C62D0000}"/>
    <cellStyle name="Normal 3 3 4 6 2 5" xfId="26844" xr:uid="{00000000-0005-0000-0000-0000C72D0000}"/>
    <cellStyle name="Normal 3 3 4 6 3" xfId="4924" xr:uid="{00000000-0005-0000-0000-0000C82D0000}"/>
    <cellStyle name="Normal 3 3 4 6 3 2" xfId="12813" xr:uid="{00000000-0005-0000-0000-0000C92D0000}"/>
    <cellStyle name="Normal 3 3 4 6 3 2 2" xfId="36486" xr:uid="{00000000-0005-0000-0000-0000CA2D0000}"/>
    <cellStyle name="Normal 3 3 4 6 3 3" xfId="20702" xr:uid="{00000000-0005-0000-0000-0000CB2D0000}"/>
    <cellStyle name="Normal 3 3 4 6 3 3 2" xfId="44375" xr:uid="{00000000-0005-0000-0000-0000CC2D0000}"/>
    <cellStyle name="Normal 3 3 4 6 3 4" xfId="28597" xr:uid="{00000000-0005-0000-0000-0000CD2D0000}"/>
    <cellStyle name="Normal 3 3 4 6 4" xfId="8868" xr:uid="{00000000-0005-0000-0000-0000CE2D0000}"/>
    <cellStyle name="Normal 3 3 4 6 4 2" xfId="32541" xr:uid="{00000000-0005-0000-0000-0000CF2D0000}"/>
    <cellStyle name="Normal 3 3 4 6 5" xfId="16757" xr:uid="{00000000-0005-0000-0000-0000D02D0000}"/>
    <cellStyle name="Normal 3 3 4 6 5 2" xfId="40430" xr:uid="{00000000-0005-0000-0000-0000D12D0000}"/>
    <cellStyle name="Normal 3 3 4 6 6" xfId="25402" xr:uid="{00000000-0005-0000-0000-0000D22D0000}"/>
    <cellStyle name="Normal 3 3 4 7" xfId="835" xr:uid="{00000000-0005-0000-0000-0000D32D0000}"/>
    <cellStyle name="Normal 3 3 4 7 2" xfId="5783" xr:uid="{00000000-0005-0000-0000-0000D42D0000}"/>
    <cellStyle name="Normal 3 3 4 7 2 2" xfId="13672" xr:uid="{00000000-0005-0000-0000-0000D52D0000}"/>
    <cellStyle name="Normal 3 3 4 7 2 2 2" xfId="37345" xr:uid="{00000000-0005-0000-0000-0000D62D0000}"/>
    <cellStyle name="Normal 3 3 4 7 2 3" xfId="21561" xr:uid="{00000000-0005-0000-0000-0000D72D0000}"/>
    <cellStyle name="Normal 3 3 4 7 2 3 2" xfId="45234" xr:uid="{00000000-0005-0000-0000-0000D82D0000}"/>
    <cellStyle name="Normal 3 3 4 7 2 4" xfId="29456" xr:uid="{00000000-0005-0000-0000-0000D92D0000}"/>
    <cellStyle name="Normal 3 3 4 7 3" xfId="11480" xr:uid="{00000000-0005-0000-0000-0000DA2D0000}"/>
    <cellStyle name="Normal 3 3 4 7 3 2" xfId="35153" xr:uid="{00000000-0005-0000-0000-0000DB2D0000}"/>
    <cellStyle name="Normal 3 3 4 7 4" xfId="19369" xr:uid="{00000000-0005-0000-0000-0000DC2D0000}"/>
    <cellStyle name="Normal 3 3 4 7 4 2" xfId="43042" xr:uid="{00000000-0005-0000-0000-0000DD2D0000}"/>
    <cellStyle name="Normal 3 3 4 7 5" xfId="24508" xr:uid="{00000000-0005-0000-0000-0000DE2D0000}"/>
    <cellStyle name="Normal 3 3 4 8" xfId="393" xr:uid="{00000000-0005-0000-0000-0000DF2D0000}"/>
    <cellStyle name="Normal 3 3 4 8 2" xfId="6222" xr:uid="{00000000-0005-0000-0000-0000E02D0000}"/>
    <cellStyle name="Normal 3 3 4 8 2 2" xfId="14111" xr:uid="{00000000-0005-0000-0000-0000E12D0000}"/>
    <cellStyle name="Normal 3 3 4 8 2 2 2" xfId="37784" xr:uid="{00000000-0005-0000-0000-0000E22D0000}"/>
    <cellStyle name="Normal 3 3 4 8 2 3" xfId="22000" xr:uid="{00000000-0005-0000-0000-0000E32D0000}"/>
    <cellStyle name="Normal 3 3 4 8 2 3 2" xfId="45673" xr:uid="{00000000-0005-0000-0000-0000E42D0000}"/>
    <cellStyle name="Normal 3 3 4 8 2 4" xfId="29895" xr:uid="{00000000-0005-0000-0000-0000E52D0000}"/>
    <cellStyle name="Normal 3 3 4 8 3" xfId="9727" xr:uid="{00000000-0005-0000-0000-0000E62D0000}"/>
    <cellStyle name="Normal 3 3 4 8 3 2" xfId="33400" xr:uid="{00000000-0005-0000-0000-0000E72D0000}"/>
    <cellStyle name="Normal 3 3 4 8 4" xfId="17616" xr:uid="{00000000-0005-0000-0000-0000E82D0000}"/>
    <cellStyle name="Normal 3 3 4 8 4 2" xfId="41289" xr:uid="{00000000-0005-0000-0000-0000E92D0000}"/>
    <cellStyle name="Normal 3 3 4 8 5" xfId="24066" xr:uid="{00000000-0005-0000-0000-0000EA2D0000}"/>
    <cellStyle name="Normal 3 3 4 9" xfId="4030" xr:uid="{00000000-0005-0000-0000-0000EB2D0000}"/>
    <cellStyle name="Normal 3 3 4 9 2" xfId="11919" xr:uid="{00000000-0005-0000-0000-0000EC2D0000}"/>
    <cellStyle name="Normal 3 3 4 9 2 2" xfId="35592" xr:uid="{00000000-0005-0000-0000-0000ED2D0000}"/>
    <cellStyle name="Normal 3 3 4 9 3" xfId="19808" xr:uid="{00000000-0005-0000-0000-0000EE2D0000}"/>
    <cellStyle name="Normal 3 3 4 9 3 2" xfId="43481" xr:uid="{00000000-0005-0000-0000-0000EF2D0000}"/>
    <cellStyle name="Normal 3 3 4 9 4" xfId="27703" xr:uid="{00000000-0005-0000-0000-0000F02D0000}"/>
    <cellStyle name="Normal 3 3 5" xfId="144" xr:uid="{00000000-0005-0000-0000-0000F12D0000}"/>
    <cellStyle name="Normal 3 3 5 10" xfId="15899" xr:uid="{00000000-0005-0000-0000-0000F22D0000}"/>
    <cellStyle name="Normal 3 3 5 10 2" xfId="39572" xr:uid="{00000000-0005-0000-0000-0000F32D0000}"/>
    <cellStyle name="Normal 3 3 5 11" xfId="23817" xr:uid="{00000000-0005-0000-0000-0000F42D0000}"/>
    <cellStyle name="Normal 3 3 5 2" xfId="286" xr:uid="{00000000-0005-0000-0000-0000F52D0000}"/>
    <cellStyle name="Normal 3 3 5 2 2" xfId="1296" xr:uid="{00000000-0005-0000-0000-0000F62D0000}"/>
    <cellStyle name="Normal 3 3 5 2 2 2" xfId="2172" xr:uid="{00000000-0005-0000-0000-0000F72D0000}"/>
    <cellStyle name="Normal 3 3 5 2 2 2 2" xfId="3614" xr:uid="{00000000-0005-0000-0000-0000F82D0000}"/>
    <cellStyle name="Normal 3 3 5 2 2 2 2 2" xfId="7559" xr:uid="{00000000-0005-0000-0000-0000F92D0000}"/>
    <cellStyle name="Normal 3 3 5 2 2 2 2 2 2" xfId="15448" xr:uid="{00000000-0005-0000-0000-0000FA2D0000}"/>
    <cellStyle name="Normal 3 3 5 2 2 2 2 2 2 2" xfId="39121" xr:uid="{00000000-0005-0000-0000-0000FB2D0000}"/>
    <cellStyle name="Normal 3 3 5 2 2 2 2 2 3" xfId="23337" xr:uid="{00000000-0005-0000-0000-0000FC2D0000}"/>
    <cellStyle name="Normal 3 3 5 2 2 2 2 2 3 2" xfId="47010" xr:uid="{00000000-0005-0000-0000-0000FD2D0000}"/>
    <cellStyle name="Normal 3 3 5 2 2 2 2 2 4" xfId="31232" xr:uid="{00000000-0005-0000-0000-0000FE2D0000}"/>
    <cellStyle name="Normal 3 3 5 2 2 2 2 3" xfId="11064" xr:uid="{00000000-0005-0000-0000-0000FF2D0000}"/>
    <cellStyle name="Normal 3 3 5 2 2 2 2 3 2" xfId="34737" xr:uid="{00000000-0005-0000-0000-0000002E0000}"/>
    <cellStyle name="Normal 3 3 5 2 2 2 2 4" xfId="18953" xr:uid="{00000000-0005-0000-0000-0000012E0000}"/>
    <cellStyle name="Normal 3 3 5 2 2 2 2 4 2" xfId="42626" xr:uid="{00000000-0005-0000-0000-0000022E0000}"/>
    <cellStyle name="Normal 3 3 5 2 2 2 2 5" xfId="27287" xr:uid="{00000000-0005-0000-0000-0000032E0000}"/>
    <cellStyle name="Normal 3 3 5 2 2 2 3" xfId="5367" xr:uid="{00000000-0005-0000-0000-0000042E0000}"/>
    <cellStyle name="Normal 3 3 5 2 2 2 3 2" xfId="13256" xr:uid="{00000000-0005-0000-0000-0000052E0000}"/>
    <cellStyle name="Normal 3 3 5 2 2 2 3 2 2" xfId="36929" xr:uid="{00000000-0005-0000-0000-0000062E0000}"/>
    <cellStyle name="Normal 3 3 5 2 2 2 3 3" xfId="21145" xr:uid="{00000000-0005-0000-0000-0000072E0000}"/>
    <cellStyle name="Normal 3 3 5 2 2 2 3 3 2" xfId="44818" xr:uid="{00000000-0005-0000-0000-0000082E0000}"/>
    <cellStyle name="Normal 3 3 5 2 2 2 3 4" xfId="29040" xr:uid="{00000000-0005-0000-0000-0000092E0000}"/>
    <cellStyle name="Normal 3 3 5 2 2 2 4" xfId="9311" xr:uid="{00000000-0005-0000-0000-00000A2E0000}"/>
    <cellStyle name="Normal 3 3 5 2 2 2 4 2" xfId="32984" xr:uid="{00000000-0005-0000-0000-00000B2E0000}"/>
    <cellStyle name="Normal 3 3 5 2 2 2 5" xfId="17200" xr:uid="{00000000-0005-0000-0000-00000C2E0000}"/>
    <cellStyle name="Normal 3 3 5 2 2 2 5 2" xfId="40873" xr:uid="{00000000-0005-0000-0000-00000D2E0000}"/>
    <cellStyle name="Normal 3 3 5 2 2 2 6" xfId="25845" xr:uid="{00000000-0005-0000-0000-00000E2E0000}"/>
    <cellStyle name="Normal 3 3 5 2 2 3" xfId="2738" xr:uid="{00000000-0005-0000-0000-00000F2E0000}"/>
    <cellStyle name="Normal 3 3 5 2 2 3 2" xfId="6683" xr:uid="{00000000-0005-0000-0000-0000102E0000}"/>
    <cellStyle name="Normal 3 3 5 2 2 3 2 2" xfId="14572" xr:uid="{00000000-0005-0000-0000-0000112E0000}"/>
    <cellStyle name="Normal 3 3 5 2 2 3 2 2 2" xfId="38245" xr:uid="{00000000-0005-0000-0000-0000122E0000}"/>
    <cellStyle name="Normal 3 3 5 2 2 3 2 3" xfId="22461" xr:uid="{00000000-0005-0000-0000-0000132E0000}"/>
    <cellStyle name="Normal 3 3 5 2 2 3 2 3 2" xfId="46134" xr:uid="{00000000-0005-0000-0000-0000142E0000}"/>
    <cellStyle name="Normal 3 3 5 2 2 3 2 4" xfId="30356" xr:uid="{00000000-0005-0000-0000-0000152E0000}"/>
    <cellStyle name="Normal 3 3 5 2 2 3 3" xfId="10188" xr:uid="{00000000-0005-0000-0000-0000162E0000}"/>
    <cellStyle name="Normal 3 3 5 2 2 3 3 2" xfId="33861" xr:uid="{00000000-0005-0000-0000-0000172E0000}"/>
    <cellStyle name="Normal 3 3 5 2 2 3 4" xfId="18077" xr:uid="{00000000-0005-0000-0000-0000182E0000}"/>
    <cellStyle name="Normal 3 3 5 2 2 3 4 2" xfId="41750" xr:uid="{00000000-0005-0000-0000-0000192E0000}"/>
    <cellStyle name="Normal 3 3 5 2 2 3 5" xfId="26411" xr:uid="{00000000-0005-0000-0000-00001A2E0000}"/>
    <cellStyle name="Normal 3 3 5 2 2 4" xfId="4491" xr:uid="{00000000-0005-0000-0000-00001B2E0000}"/>
    <cellStyle name="Normal 3 3 5 2 2 4 2" xfId="12380" xr:uid="{00000000-0005-0000-0000-00001C2E0000}"/>
    <cellStyle name="Normal 3 3 5 2 2 4 2 2" xfId="36053" xr:uid="{00000000-0005-0000-0000-00001D2E0000}"/>
    <cellStyle name="Normal 3 3 5 2 2 4 3" xfId="20269" xr:uid="{00000000-0005-0000-0000-00001E2E0000}"/>
    <cellStyle name="Normal 3 3 5 2 2 4 3 2" xfId="43942" xr:uid="{00000000-0005-0000-0000-00001F2E0000}"/>
    <cellStyle name="Normal 3 3 5 2 2 4 4" xfId="28164" xr:uid="{00000000-0005-0000-0000-0000202E0000}"/>
    <cellStyle name="Normal 3 3 5 2 2 5" xfId="8435" xr:uid="{00000000-0005-0000-0000-0000212E0000}"/>
    <cellStyle name="Normal 3 3 5 2 2 5 2" xfId="32108" xr:uid="{00000000-0005-0000-0000-0000222E0000}"/>
    <cellStyle name="Normal 3 3 5 2 2 6" xfId="16324" xr:uid="{00000000-0005-0000-0000-0000232E0000}"/>
    <cellStyle name="Normal 3 3 5 2 2 6 2" xfId="39997" xr:uid="{00000000-0005-0000-0000-0000242E0000}"/>
    <cellStyle name="Normal 3 3 5 2 2 7" xfId="24969" xr:uid="{00000000-0005-0000-0000-0000252E0000}"/>
    <cellStyle name="Normal 3 3 5 2 3" xfId="1734" xr:uid="{00000000-0005-0000-0000-0000262E0000}"/>
    <cellStyle name="Normal 3 3 5 2 3 2" xfId="3176" xr:uid="{00000000-0005-0000-0000-0000272E0000}"/>
    <cellStyle name="Normal 3 3 5 2 3 2 2" xfId="7121" xr:uid="{00000000-0005-0000-0000-0000282E0000}"/>
    <cellStyle name="Normal 3 3 5 2 3 2 2 2" xfId="15010" xr:uid="{00000000-0005-0000-0000-0000292E0000}"/>
    <cellStyle name="Normal 3 3 5 2 3 2 2 2 2" xfId="38683" xr:uid="{00000000-0005-0000-0000-00002A2E0000}"/>
    <cellStyle name="Normal 3 3 5 2 3 2 2 3" xfId="22899" xr:uid="{00000000-0005-0000-0000-00002B2E0000}"/>
    <cellStyle name="Normal 3 3 5 2 3 2 2 3 2" xfId="46572" xr:uid="{00000000-0005-0000-0000-00002C2E0000}"/>
    <cellStyle name="Normal 3 3 5 2 3 2 2 4" xfId="30794" xr:uid="{00000000-0005-0000-0000-00002D2E0000}"/>
    <cellStyle name="Normal 3 3 5 2 3 2 3" xfId="10626" xr:uid="{00000000-0005-0000-0000-00002E2E0000}"/>
    <cellStyle name="Normal 3 3 5 2 3 2 3 2" xfId="34299" xr:uid="{00000000-0005-0000-0000-00002F2E0000}"/>
    <cellStyle name="Normal 3 3 5 2 3 2 4" xfId="18515" xr:uid="{00000000-0005-0000-0000-0000302E0000}"/>
    <cellStyle name="Normal 3 3 5 2 3 2 4 2" xfId="42188" xr:uid="{00000000-0005-0000-0000-0000312E0000}"/>
    <cellStyle name="Normal 3 3 5 2 3 2 5" xfId="26849" xr:uid="{00000000-0005-0000-0000-0000322E0000}"/>
    <cellStyle name="Normal 3 3 5 2 3 3" xfId="4929" xr:uid="{00000000-0005-0000-0000-0000332E0000}"/>
    <cellStyle name="Normal 3 3 5 2 3 3 2" xfId="12818" xr:uid="{00000000-0005-0000-0000-0000342E0000}"/>
    <cellStyle name="Normal 3 3 5 2 3 3 2 2" xfId="36491" xr:uid="{00000000-0005-0000-0000-0000352E0000}"/>
    <cellStyle name="Normal 3 3 5 2 3 3 3" xfId="20707" xr:uid="{00000000-0005-0000-0000-0000362E0000}"/>
    <cellStyle name="Normal 3 3 5 2 3 3 3 2" xfId="44380" xr:uid="{00000000-0005-0000-0000-0000372E0000}"/>
    <cellStyle name="Normal 3 3 5 2 3 3 4" xfId="28602" xr:uid="{00000000-0005-0000-0000-0000382E0000}"/>
    <cellStyle name="Normal 3 3 5 2 3 4" xfId="8873" xr:uid="{00000000-0005-0000-0000-0000392E0000}"/>
    <cellStyle name="Normal 3 3 5 2 3 4 2" xfId="32546" xr:uid="{00000000-0005-0000-0000-00003A2E0000}"/>
    <cellStyle name="Normal 3 3 5 2 3 5" xfId="16762" xr:uid="{00000000-0005-0000-0000-00003B2E0000}"/>
    <cellStyle name="Normal 3 3 5 2 3 5 2" xfId="40435" xr:uid="{00000000-0005-0000-0000-00003C2E0000}"/>
    <cellStyle name="Normal 3 3 5 2 3 6" xfId="25407" xr:uid="{00000000-0005-0000-0000-00003D2E0000}"/>
    <cellStyle name="Normal 3 3 5 2 4" xfId="1168" xr:uid="{00000000-0005-0000-0000-00003E2E0000}"/>
    <cellStyle name="Normal 3 3 5 2 4 2" xfId="6116" xr:uid="{00000000-0005-0000-0000-00003F2E0000}"/>
    <cellStyle name="Normal 3 3 5 2 4 2 2" xfId="14005" xr:uid="{00000000-0005-0000-0000-0000402E0000}"/>
    <cellStyle name="Normal 3 3 5 2 4 2 2 2" xfId="37678" xr:uid="{00000000-0005-0000-0000-0000412E0000}"/>
    <cellStyle name="Normal 3 3 5 2 4 2 3" xfId="21894" xr:uid="{00000000-0005-0000-0000-0000422E0000}"/>
    <cellStyle name="Normal 3 3 5 2 4 2 3 2" xfId="45567" xr:uid="{00000000-0005-0000-0000-0000432E0000}"/>
    <cellStyle name="Normal 3 3 5 2 4 2 4" xfId="29789" xr:uid="{00000000-0005-0000-0000-0000442E0000}"/>
    <cellStyle name="Normal 3 3 5 2 4 3" xfId="11813" xr:uid="{00000000-0005-0000-0000-0000452E0000}"/>
    <cellStyle name="Normal 3 3 5 2 4 3 2" xfId="35486" xr:uid="{00000000-0005-0000-0000-0000462E0000}"/>
    <cellStyle name="Normal 3 3 5 2 4 4" xfId="19702" xr:uid="{00000000-0005-0000-0000-0000472E0000}"/>
    <cellStyle name="Normal 3 3 5 2 4 4 2" xfId="43375" xr:uid="{00000000-0005-0000-0000-0000482E0000}"/>
    <cellStyle name="Normal 3 3 5 2 4 5" xfId="24841" xr:uid="{00000000-0005-0000-0000-0000492E0000}"/>
    <cellStyle name="Normal 3 3 5 2 5" xfId="729" xr:uid="{00000000-0005-0000-0000-00004A2E0000}"/>
    <cellStyle name="Normal 3 3 5 2 5 2" xfId="6555" xr:uid="{00000000-0005-0000-0000-00004B2E0000}"/>
    <cellStyle name="Normal 3 3 5 2 5 2 2" xfId="14444" xr:uid="{00000000-0005-0000-0000-00004C2E0000}"/>
    <cellStyle name="Normal 3 3 5 2 5 2 2 2" xfId="38117" xr:uid="{00000000-0005-0000-0000-00004D2E0000}"/>
    <cellStyle name="Normal 3 3 5 2 5 2 3" xfId="22333" xr:uid="{00000000-0005-0000-0000-00004E2E0000}"/>
    <cellStyle name="Normal 3 3 5 2 5 2 3 2" xfId="46006" xr:uid="{00000000-0005-0000-0000-00004F2E0000}"/>
    <cellStyle name="Normal 3 3 5 2 5 2 4" xfId="30228" xr:uid="{00000000-0005-0000-0000-0000502E0000}"/>
    <cellStyle name="Normal 3 3 5 2 5 3" xfId="10060" xr:uid="{00000000-0005-0000-0000-0000512E0000}"/>
    <cellStyle name="Normal 3 3 5 2 5 3 2" xfId="33733" xr:uid="{00000000-0005-0000-0000-0000522E0000}"/>
    <cellStyle name="Normal 3 3 5 2 5 4" xfId="17949" xr:uid="{00000000-0005-0000-0000-0000532E0000}"/>
    <cellStyle name="Normal 3 3 5 2 5 4 2" xfId="41622" xr:uid="{00000000-0005-0000-0000-0000542E0000}"/>
    <cellStyle name="Normal 3 3 5 2 5 5" xfId="24402" xr:uid="{00000000-0005-0000-0000-0000552E0000}"/>
    <cellStyle name="Normal 3 3 5 2 6" xfId="4363" xr:uid="{00000000-0005-0000-0000-0000562E0000}"/>
    <cellStyle name="Normal 3 3 5 2 6 2" xfId="12252" xr:uid="{00000000-0005-0000-0000-0000572E0000}"/>
    <cellStyle name="Normal 3 3 5 2 6 2 2" xfId="35925" xr:uid="{00000000-0005-0000-0000-0000582E0000}"/>
    <cellStyle name="Normal 3 3 5 2 6 3" xfId="20141" xr:uid="{00000000-0005-0000-0000-0000592E0000}"/>
    <cellStyle name="Normal 3 3 5 2 6 3 2" xfId="43814" xr:uid="{00000000-0005-0000-0000-00005A2E0000}"/>
    <cellStyle name="Normal 3 3 5 2 6 4" xfId="28036" xr:uid="{00000000-0005-0000-0000-00005B2E0000}"/>
    <cellStyle name="Normal 3 3 5 2 7" xfId="8307" xr:uid="{00000000-0005-0000-0000-00005C2E0000}"/>
    <cellStyle name="Normal 3 3 5 2 7 2" xfId="31980" xr:uid="{00000000-0005-0000-0000-00005D2E0000}"/>
    <cellStyle name="Normal 3 3 5 2 8" xfId="16196" xr:uid="{00000000-0005-0000-0000-00005E2E0000}"/>
    <cellStyle name="Normal 3 3 5 2 8 2" xfId="39869" xr:uid="{00000000-0005-0000-0000-00005F2E0000}"/>
    <cellStyle name="Normal 3 3 5 2 9" xfId="23959" xr:uid="{00000000-0005-0000-0000-0000602E0000}"/>
    <cellStyle name="Normal 3 3 5 3" xfId="587" xr:uid="{00000000-0005-0000-0000-0000612E0000}"/>
    <cellStyle name="Normal 3 3 5 3 2" xfId="1606" xr:uid="{00000000-0005-0000-0000-0000622E0000}"/>
    <cellStyle name="Normal 3 3 5 3 2 2" xfId="2482" xr:uid="{00000000-0005-0000-0000-0000632E0000}"/>
    <cellStyle name="Normal 3 3 5 3 2 2 2" xfId="3924" xr:uid="{00000000-0005-0000-0000-0000642E0000}"/>
    <cellStyle name="Normal 3 3 5 3 2 2 2 2" xfId="7869" xr:uid="{00000000-0005-0000-0000-0000652E0000}"/>
    <cellStyle name="Normal 3 3 5 3 2 2 2 2 2" xfId="15758" xr:uid="{00000000-0005-0000-0000-0000662E0000}"/>
    <cellStyle name="Normal 3 3 5 3 2 2 2 2 2 2" xfId="39431" xr:uid="{00000000-0005-0000-0000-0000672E0000}"/>
    <cellStyle name="Normal 3 3 5 3 2 2 2 2 3" xfId="23647" xr:uid="{00000000-0005-0000-0000-0000682E0000}"/>
    <cellStyle name="Normal 3 3 5 3 2 2 2 2 3 2" xfId="47320" xr:uid="{00000000-0005-0000-0000-0000692E0000}"/>
    <cellStyle name="Normal 3 3 5 3 2 2 2 2 4" xfId="31542" xr:uid="{00000000-0005-0000-0000-00006A2E0000}"/>
    <cellStyle name="Normal 3 3 5 3 2 2 2 3" xfId="11374" xr:uid="{00000000-0005-0000-0000-00006B2E0000}"/>
    <cellStyle name="Normal 3 3 5 3 2 2 2 3 2" xfId="35047" xr:uid="{00000000-0005-0000-0000-00006C2E0000}"/>
    <cellStyle name="Normal 3 3 5 3 2 2 2 4" xfId="19263" xr:uid="{00000000-0005-0000-0000-00006D2E0000}"/>
    <cellStyle name="Normal 3 3 5 3 2 2 2 4 2" xfId="42936" xr:uid="{00000000-0005-0000-0000-00006E2E0000}"/>
    <cellStyle name="Normal 3 3 5 3 2 2 2 5" xfId="27597" xr:uid="{00000000-0005-0000-0000-00006F2E0000}"/>
    <cellStyle name="Normal 3 3 5 3 2 2 3" xfId="5677" xr:uid="{00000000-0005-0000-0000-0000702E0000}"/>
    <cellStyle name="Normal 3 3 5 3 2 2 3 2" xfId="13566" xr:uid="{00000000-0005-0000-0000-0000712E0000}"/>
    <cellStyle name="Normal 3 3 5 3 2 2 3 2 2" xfId="37239" xr:uid="{00000000-0005-0000-0000-0000722E0000}"/>
    <cellStyle name="Normal 3 3 5 3 2 2 3 3" xfId="21455" xr:uid="{00000000-0005-0000-0000-0000732E0000}"/>
    <cellStyle name="Normal 3 3 5 3 2 2 3 3 2" xfId="45128" xr:uid="{00000000-0005-0000-0000-0000742E0000}"/>
    <cellStyle name="Normal 3 3 5 3 2 2 3 4" xfId="29350" xr:uid="{00000000-0005-0000-0000-0000752E0000}"/>
    <cellStyle name="Normal 3 3 5 3 2 2 4" xfId="9621" xr:uid="{00000000-0005-0000-0000-0000762E0000}"/>
    <cellStyle name="Normal 3 3 5 3 2 2 4 2" xfId="33294" xr:uid="{00000000-0005-0000-0000-0000772E0000}"/>
    <cellStyle name="Normal 3 3 5 3 2 2 5" xfId="17510" xr:uid="{00000000-0005-0000-0000-0000782E0000}"/>
    <cellStyle name="Normal 3 3 5 3 2 2 5 2" xfId="41183" xr:uid="{00000000-0005-0000-0000-0000792E0000}"/>
    <cellStyle name="Normal 3 3 5 3 2 2 6" xfId="26155" xr:uid="{00000000-0005-0000-0000-00007A2E0000}"/>
    <cellStyle name="Normal 3 3 5 3 2 3" xfId="3048" xr:uid="{00000000-0005-0000-0000-00007B2E0000}"/>
    <cellStyle name="Normal 3 3 5 3 2 3 2" xfId="6993" xr:uid="{00000000-0005-0000-0000-00007C2E0000}"/>
    <cellStyle name="Normal 3 3 5 3 2 3 2 2" xfId="14882" xr:uid="{00000000-0005-0000-0000-00007D2E0000}"/>
    <cellStyle name="Normal 3 3 5 3 2 3 2 2 2" xfId="38555" xr:uid="{00000000-0005-0000-0000-00007E2E0000}"/>
    <cellStyle name="Normal 3 3 5 3 2 3 2 3" xfId="22771" xr:uid="{00000000-0005-0000-0000-00007F2E0000}"/>
    <cellStyle name="Normal 3 3 5 3 2 3 2 3 2" xfId="46444" xr:uid="{00000000-0005-0000-0000-0000802E0000}"/>
    <cellStyle name="Normal 3 3 5 3 2 3 2 4" xfId="30666" xr:uid="{00000000-0005-0000-0000-0000812E0000}"/>
    <cellStyle name="Normal 3 3 5 3 2 3 3" xfId="10498" xr:uid="{00000000-0005-0000-0000-0000822E0000}"/>
    <cellStyle name="Normal 3 3 5 3 2 3 3 2" xfId="34171" xr:uid="{00000000-0005-0000-0000-0000832E0000}"/>
    <cellStyle name="Normal 3 3 5 3 2 3 4" xfId="18387" xr:uid="{00000000-0005-0000-0000-0000842E0000}"/>
    <cellStyle name="Normal 3 3 5 3 2 3 4 2" xfId="42060" xr:uid="{00000000-0005-0000-0000-0000852E0000}"/>
    <cellStyle name="Normal 3 3 5 3 2 3 5" xfId="26721" xr:uid="{00000000-0005-0000-0000-0000862E0000}"/>
    <cellStyle name="Normal 3 3 5 3 2 4" xfId="4801" xr:uid="{00000000-0005-0000-0000-0000872E0000}"/>
    <cellStyle name="Normal 3 3 5 3 2 4 2" xfId="12690" xr:uid="{00000000-0005-0000-0000-0000882E0000}"/>
    <cellStyle name="Normal 3 3 5 3 2 4 2 2" xfId="36363" xr:uid="{00000000-0005-0000-0000-0000892E0000}"/>
    <cellStyle name="Normal 3 3 5 3 2 4 3" xfId="20579" xr:uid="{00000000-0005-0000-0000-00008A2E0000}"/>
    <cellStyle name="Normal 3 3 5 3 2 4 3 2" xfId="44252" xr:uid="{00000000-0005-0000-0000-00008B2E0000}"/>
    <cellStyle name="Normal 3 3 5 3 2 4 4" xfId="28474" xr:uid="{00000000-0005-0000-0000-00008C2E0000}"/>
    <cellStyle name="Normal 3 3 5 3 2 5" xfId="8745" xr:uid="{00000000-0005-0000-0000-00008D2E0000}"/>
    <cellStyle name="Normal 3 3 5 3 2 5 2" xfId="32418" xr:uid="{00000000-0005-0000-0000-00008E2E0000}"/>
    <cellStyle name="Normal 3 3 5 3 2 6" xfId="16634" xr:uid="{00000000-0005-0000-0000-00008F2E0000}"/>
    <cellStyle name="Normal 3 3 5 3 2 6 2" xfId="40307" xr:uid="{00000000-0005-0000-0000-0000902E0000}"/>
    <cellStyle name="Normal 3 3 5 3 2 7" xfId="25279" xr:uid="{00000000-0005-0000-0000-0000912E0000}"/>
    <cellStyle name="Normal 3 3 5 3 3" xfId="2044" xr:uid="{00000000-0005-0000-0000-0000922E0000}"/>
    <cellStyle name="Normal 3 3 5 3 3 2" xfId="3486" xr:uid="{00000000-0005-0000-0000-0000932E0000}"/>
    <cellStyle name="Normal 3 3 5 3 3 2 2" xfId="7431" xr:uid="{00000000-0005-0000-0000-0000942E0000}"/>
    <cellStyle name="Normal 3 3 5 3 3 2 2 2" xfId="15320" xr:uid="{00000000-0005-0000-0000-0000952E0000}"/>
    <cellStyle name="Normal 3 3 5 3 3 2 2 2 2" xfId="38993" xr:uid="{00000000-0005-0000-0000-0000962E0000}"/>
    <cellStyle name="Normal 3 3 5 3 3 2 2 3" xfId="23209" xr:uid="{00000000-0005-0000-0000-0000972E0000}"/>
    <cellStyle name="Normal 3 3 5 3 3 2 2 3 2" xfId="46882" xr:uid="{00000000-0005-0000-0000-0000982E0000}"/>
    <cellStyle name="Normal 3 3 5 3 3 2 2 4" xfId="31104" xr:uid="{00000000-0005-0000-0000-0000992E0000}"/>
    <cellStyle name="Normal 3 3 5 3 3 2 3" xfId="10936" xr:uid="{00000000-0005-0000-0000-00009A2E0000}"/>
    <cellStyle name="Normal 3 3 5 3 3 2 3 2" xfId="34609" xr:uid="{00000000-0005-0000-0000-00009B2E0000}"/>
    <cellStyle name="Normal 3 3 5 3 3 2 4" xfId="18825" xr:uid="{00000000-0005-0000-0000-00009C2E0000}"/>
    <cellStyle name="Normal 3 3 5 3 3 2 4 2" xfId="42498" xr:uid="{00000000-0005-0000-0000-00009D2E0000}"/>
    <cellStyle name="Normal 3 3 5 3 3 2 5" xfId="27159" xr:uid="{00000000-0005-0000-0000-00009E2E0000}"/>
    <cellStyle name="Normal 3 3 5 3 3 3" xfId="5239" xr:uid="{00000000-0005-0000-0000-00009F2E0000}"/>
    <cellStyle name="Normal 3 3 5 3 3 3 2" xfId="13128" xr:uid="{00000000-0005-0000-0000-0000A02E0000}"/>
    <cellStyle name="Normal 3 3 5 3 3 3 2 2" xfId="36801" xr:uid="{00000000-0005-0000-0000-0000A12E0000}"/>
    <cellStyle name="Normal 3 3 5 3 3 3 3" xfId="21017" xr:uid="{00000000-0005-0000-0000-0000A22E0000}"/>
    <cellStyle name="Normal 3 3 5 3 3 3 3 2" xfId="44690" xr:uid="{00000000-0005-0000-0000-0000A32E0000}"/>
    <cellStyle name="Normal 3 3 5 3 3 3 4" xfId="28912" xr:uid="{00000000-0005-0000-0000-0000A42E0000}"/>
    <cellStyle name="Normal 3 3 5 3 3 4" xfId="9183" xr:uid="{00000000-0005-0000-0000-0000A52E0000}"/>
    <cellStyle name="Normal 3 3 5 3 3 4 2" xfId="32856" xr:uid="{00000000-0005-0000-0000-0000A62E0000}"/>
    <cellStyle name="Normal 3 3 5 3 3 5" xfId="17072" xr:uid="{00000000-0005-0000-0000-0000A72E0000}"/>
    <cellStyle name="Normal 3 3 5 3 3 5 2" xfId="40745" xr:uid="{00000000-0005-0000-0000-0000A82E0000}"/>
    <cellStyle name="Normal 3 3 5 3 3 6" xfId="25717" xr:uid="{00000000-0005-0000-0000-0000A92E0000}"/>
    <cellStyle name="Normal 3 3 5 3 4" xfId="1026" xr:uid="{00000000-0005-0000-0000-0000AA2E0000}"/>
    <cellStyle name="Normal 3 3 5 3 4 2" xfId="5974" xr:uid="{00000000-0005-0000-0000-0000AB2E0000}"/>
    <cellStyle name="Normal 3 3 5 3 4 2 2" xfId="13863" xr:uid="{00000000-0005-0000-0000-0000AC2E0000}"/>
    <cellStyle name="Normal 3 3 5 3 4 2 2 2" xfId="37536" xr:uid="{00000000-0005-0000-0000-0000AD2E0000}"/>
    <cellStyle name="Normal 3 3 5 3 4 2 3" xfId="21752" xr:uid="{00000000-0005-0000-0000-0000AE2E0000}"/>
    <cellStyle name="Normal 3 3 5 3 4 2 3 2" xfId="45425" xr:uid="{00000000-0005-0000-0000-0000AF2E0000}"/>
    <cellStyle name="Normal 3 3 5 3 4 2 4" xfId="29647" xr:uid="{00000000-0005-0000-0000-0000B02E0000}"/>
    <cellStyle name="Normal 3 3 5 3 4 3" xfId="11671" xr:uid="{00000000-0005-0000-0000-0000B12E0000}"/>
    <cellStyle name="Normal 3 3 5 3 4 3 2" xfId="35344" xr:uid="{00000000-0005-0000-0000-0000B22E0000}"/>
    <cellStyle name="Normal 3 3 5 3 4 4" xfId="19560" xr:uid="{00000000-0005-0000-0000-0000B32E0000}"/>
    <cellStyle name="Normal 3 3 5 3 4 4 2" xfId="43233" xr:uid="{00000000-0005-0000-0000-0000B42E0000}"/>
    <cellStyle name="Normal 3 3 5 3 4 5" xfId="24699" xr:uid="{00000000-0005-0000-0000-0000B52E0000}"/>
    <cellStyle name="Normal 3 3 5 3 5" xfId="2646" xr:uid="{00000000-0005-0000-0000-0000B62E0000}"/>
    <cellStyle name="Normal 3 3 5 3 5 2" xfId="6413" xr:uid="{00000000-0005-0000-0000-0000B72E0000}"/>
    <cellStyle name="Normal 3 3 5 3 5 2 2" xfId="14302" xr:uid="{00000000-0005-0000-0000-0000B82E0000}"/>
    <cellStyle name="Normal 3 3 5 3 5 2 2 2" xfId="37975" xr:uid="{00000000-0005-0000-0000-0000B92E0000}"/>
    <cellStyle name="Normal 3 3 5 3 5 2 3" xfId="22191" xr:uid="{00000000-0005-0000-0000-0000BA2E0000}"/>
    <cellStyle name="Normal 3 3 5 3 5 2 3 2" xfId="45864" xr:uid="{00000000-0005-0000-0000-0000BB2E0000}"/>
    <cellStyle name="Normal 3 3 5 3 5 2 4" xfId="30086" xr:uid="{00000000-0005-0000-0000-0000BC2E0000}"/>
    <cellStyle name="Normal 3 3 5 3 5 3" xfId="9918" xr:uid="{00000000-0005-0000-0000-0000BD2E0000}"/>
    <cellStyle name="Normal 3 3 5 3 5 3 2" xfId="33591" xr:uid="{00000000-0005-0000-0000-0000BE2E0000}"/>
    <cellStyle name="Normal 3 3 5 3 5 4" xfId="17807" xr:uid="{00000000-0005-0000-0000-0000BF2E0000}"/>
    <cellStyle name="Normal 3 3 5 3 5 4 2" xfId="41480" xr:uid="{00000000-0005-0000-0000-0000C02E0000}"/>
    <cellStyle name="Normal 3 3 5 3 5 5" xfId="26319" xr:uid="{00000000-0005-0000-0000-0000C12E0000}"/>
    <cellStyle name="Normal 3 3 5 3 6" xfId="4221" xr:uid="{00000000-0005-0000-0000-0000C22E0000}"/>
    <cellStyle name="Normal 3 3 5 3 6 2" xfId="12110" xr:uid="{00000000-0005-0000-0000-0000C32E0000}"/>
    <cellStyle name="Normal 3 3 5 3 6 2 2" xfId="35783" xr:uid="{00000000-0005-0000-0000-0000C42E0000}"/>
    <cellStyle name="Normal 3 3 5 3 6 3" xfId="19999" xr:uid="{00000000-0005-0000-0000-0000C52E0000}"/>
    <cellStyle name="Normal 3 3 5 3 6 3 2" xfId="43672" xr:uid="{00000000-0005-0000-0000-0000C62E0000}"/>
    <cellStyle name="Normal 3 3 5 3 6 4" xfId="27894" xr:uid="{00000000-0005-0000-0000-0000C72E0000}"/>
    <cellStyle name="Normal 3 3 5 3 7" xfId="8165" xr:uid="{00000000-0005-0000-0000-0000C82E0000}"/>
    <cellStyle name="Normal 3 3 5 3 7 2" xfId="31838" xr:uid="{00000000-0005-0000-0000-0000C92E0000}"/>
    <cellStyle name="Normal 3 3 5 3 8" xfId="16054" xr:uid="{00000000-0005-0000-0000-0000CA2E0000}"/>
    <cellStyle name="Normal 3 3 5 3 8 2" xfId="39727" xr:uid="{00000000-0005-0000-0000-0000CB2E0000}"/>
    <cellStyle name="Normal 3 3 5 3 9" xfId="24260" xr:uid="{00000000-0005-0000-0000-0000CC2E0000}"/>
    <cellStyle name="Normal 3 3 5 4" xfId="1295" xr:uid="{00000000-0005-0000-0000-0000CD2E0000}"/>
    <cellStyle name="Normal 3 3 5 4 2" xfId="2171" xr:uid="{00000000-0005-0000-0000-0000CE2E0000}"/>
    <cellStyle name="Normal 3 3 5 4 2 2" xfId="3613" xr:uid="{00000000-0005-0000-0000-0000CF2E0000}"/>
    <cellStyle name="Normal 3 3 5 4 2 2 2" xfId="7558" xr:uid="{00000000-0005-0000-0000-0000D02E0000}"/>
    <cellStyle name="Normal 3 3 5 4 2 2 2 2" xfId="15447" xr:uid="{00000000-0005-0000-0000-0000D12E0000}"/>
    <cellStyle name="Normal 3 3 5 4 2 2 2 2 2" xfId="39120" xr:uid="{00000000-0005-0000-0000-0000D22E0000}"/>
    <cellStyle name="Normal 3 3 5 4 2 2 2 3" xfId="23336" xr:uid="{00000000-0005-0000-0000-0000D32E0000}"/>
    <cellStyle name="Normal 3 3 5 4 2 2 2 3 2" xfId="47009" xr:uid="{00000000-0005-0000-0000-0000D42E0000}"/>
    <cellStyle name="Normal 3 3 5 4 2 2 2 4" xfId="31231" xr:uid="{00000000-0005-0000-0000-0000D52E0000}"/>
    <cellStyle name="Normal 3 3 5 4 2 2 3" xfId="11063" xr:uid="{00000000-0005-0000-0000-0000D62E0000}"/>
    <cellStyle name="Normal 3 3 5 4 2 2 3 2" xfId="34736" xr:uid="{00000000-0005-0000-0000-0000D72E0000}"/>
    <cellStyle name="Normal 3 3 5 4 2 2 4" xfId="18952" xr:uid="{00000000-0005-0000-0000-0000D82E0000}"/>
    <cellStyle name="Normal 3 3 5 4 2 2 4 2" xfId="42625" xr:uid="{00000000-0005-0000-0000-0000D92E0000}"/>
    <cellStyle name="Normal 3 3 5 4 2 2 5" xfId="27286" xr:uid="{00000000-0005-0000-0000-0000DA2E0000}"/>
    <cellStyle name="Normal 3 3 5 4 2 3" xfId="5366" xr:uid="{00000000-0005-0000-0000-0000DB2E0000}"/>
    <cellStyle name="Normal 3 3 5 4 2 3 2" xfId="13255" xr:uid="{00000000-0005-0000-0000-0000DC2E0000}"/>
    <cellStyle name="Normal 3 3 5 4 2 3 2 2" xfId="36928" xr:uid="{00000000-0005-0000-0000-0000DD2E0000}"/>
    <cellStyle name="Normal 3 3 5 4 2 3 3" xfId="21144" xr:uid="{00000000-0005-0000-0000-0000DE2E0000}"/>
    <cellStyle name="Normal 3 3 5 4 2 3 3 2" xfId="44817" xr:uid="{00000000-0005-0000-0000-0000DF2E0000}"/>
    <cellStyle name="Normal 3 3 5 4 2 3 4" xfId="29039" xr:uid="{00000000-0005-0000-0000-0000E02E0000}"/>
    <cellStyle name="Normal 3 3 5 4 2 4" xfId="9310" xr:uid="{00000000-0005-0000-0000-0000E12E0000}"/>
    <cellStyle name="Normal 3 3 5 4 2 4 2" xfId="32983" xr:uid="{00000000-0005-0000-0000-0000E22E0000}"/>
    <cellStyle name="Normal 3 3 5 4 2 5" xfId="17199" xr:uid="{00000000-0005-0000-0000-0000E32E0000}"/>
    <cellStyle name="Normal 3 3 5 4 2 5 2" xfId="40872" xr:uid="{00000000-0005-0000-0000-0000E42E0000}"/>
    <cellStyle name="Normal 3 3 5 4 2 6" xfId="25844" xr:uid="{00000000-0005-0000-0000-0000E52E0000}"/>
    <cellStyle name="Normal 3 3 5 4 3" xfId="2737" xr:uid="{00000000-0005-0000-0000-0000E62E0000}"/>
    <cellStyle name="Normal 3 3 5 4 3 2" xfId="6682" xr:uid="{00000000-0005-0000-0000-0000E72E0000}"/>
    <cellStyle name="Normal 3 3 5 4 3 2 2" xfId="14571" xr:uid="{00000000-0005-0000-0000-0000E82E0000}"/>
    <cellStyle name="Normal 3 3 5 4 3 2 2 2" xfId="38244" xr:uid="{00000000-0005-0000-0000-0000E92E0000}"/>
    <cellStyle name="Normal 3 3 5 4 3 2 3" xfId="22460" xr:uid="{00000000-0005-0000-0000-0000EA2E0000}"/>
    <cellStyle name="Normal 3 3 5 4 3 2 3 2" xfId="46133" xr:uid="{00000000-0005-0000-0000-0000EB2E0000}"/>
    <cellStyle name="Normal 3 3 5 4 3 2 4" xfId="30355" xr:uid="{00000000-0005-0000-0000-0000EC2E0000}"/>
    <cellStyle name="Normal 3 3 5 4 3 3" xfId="10187" xr:uid="{00000000-0005-0000-0000-0000ED2E0000}"/>
    <cellStyle name="Normal 3 3 5 4 3 3 2" xfId="33860" xr:uid="{00000000-0005-0000-0000-0000EE2E0000}"/>
    <cellStyle name="Normal 3 3 5 4 3 4" xfId="18076" xr:uid="{00000000-0005-0000-0000-0000EF2E0000}"/>
    <cellStyle name="Normal 3 3 5 4 3 4 2" xfId="41749" xr:uid="{00000000-0005-0000-0000-0000F02E0000}"/>
    <cellStyle name="Normal 3 3 5 4 3 5" xfId="26410" xr:uid="{00000000-0005-0000-0000-0000F12E0000}"/>
    <cellStyle name="Normal 3 3 5 4 4" xfId="4490" xr:uid="{00000000-0005-0000-0000-0000F22E0000}"/>
    <cellStyle name="Normal 3 3 5 4 4 2" xfId="12379" xr:uid="{00000000-0005-0000-0000-0000F32E0000}"/>
    <cellStyle name="Normal 3 3 5 4 4 2 2" xfId="36052" xr:uid="{00000000-0005-0000-0000-0000F42E0000}"/>
    <cellStyle name="Normal 3 3 5 4 4 3" xfId="20268" xr:uid="{00000000-0005-0000-0000-0000F52E0000}"/>
    <cellStyle name="Normal 3 3 5 4 4 3 2" xfId="43941" xr:uid="{00000000-0005-0000-0000-0000F62E0000}"/>
    <cellStyle name="Normal 3 3 5 4 4 4" xfId="28163" xr:uid="{00000000-0005-0000-0000-0000F72E0000}"/>
    <cellStyle name="Normal 3 3 5 4 5" xfId="8434" xr:uid="{00000000-0005-0000-0000-0000F82E0000}"/>
    <cellStyle name="Normal 3 3 5 4 5 2" xfId="32107" xr:uid="{00000000-0005-0000-0000-0000F92E0000}"/>
    <cellStyle name="Normal 3 3 5 4 6" xfId="16323" xr:uid="{00000000-0005-0000-0000-0000FA2E0000}"/>
    <cellStyle name="Normal 3 3 5 4 6 2" xfId="39996" xr:uid="{00000000-0005-0000-0000-0000FB2E0000}"/>
    <cellStyle name="Normal 3 3 5 4 7" xfId="24968" xr:uid="{00000000-0005-0000-0000-0000FC2E0000}"/>
    <cellStyle name="Normal 3 3 5 5" xfId="1733" xr:uid="{00000000-0005-0000-0000-0000FD2E0000}"/>
    <cellStyle name="Normal 3 3 5 5 2" xfId="3175" xr:uid="{00000000-0005-0000-0000-0000FE2E0000}"/>
    <cellStyle name="Normal 3 3 5 5 2 2" xfId="7120" xr:uid="{00000000-0005-0000-0000-0000FF2E0000}"/>
    <cellStyle name="Normal 3 3 5 5 2 2 2" xfId="15009" xr:uid="{00000000-0005-0000-0000-0000002F0000}"/>
    <cellStyle name="Normal 3 3 5 5 2 2 2 2" xfId="38682" xr:uid="{00000000-0005-0000-0000-0000012F0000}"/>
    <cellStyle name="Normal 3 3 5 5 2 2 3" xfId="22898" xr:uid="{00000000-0005-0000-0000-0000022F0000}"/>
    <cellStyle name="Normal 3 3 5 5 2 2 3 2" xfId="46571" xr:uid="{00000000-0005-0000-0000-0000032F0000}"/>
    <cellStyle name="Normal 3 3 5 5 2 2 4" xfId="30793" xr:uid="{00000000-0005-0000-0000-0000042F0000}"/>
    <cellStyle name="Normal 3 3 5 5 2 3" xfId="10625" xr:uid="{00000000-0005-0000-0000-0000052F0000}"/>
    <cellStyle name="Normal 3 3 5 5 2 3 2" xfId="34298" xr:uid="{00000000-0005-0000-0000-0000062F0000}"/>
    <cellStyle name="Normal 3 3 5 5 2 4" xfId="18514" xr:uid="{00000000-0005-0000-0000-0000072F0000}"/>
    <cellStyle name="Normal 3 3 5 5 2 4 2" xfId="42187" xr:uid="{00000000-0005-0000-0000-0000082F0000}"/>
    <cellStyle name="Normal 3 3 5 5 2 5" xfId="26848" xr:uid="{00000000-0005-0000-0000-0000092F0000}"/>
    <cellStyle name="Normal 3 3 5 5 3" xfId="4928" xr:uid="{00000000-0005-0000-0000-00000A2F0000}"/>
    <cellStyle name="Normal 3 3 5 5 3 2" xfId="12817" xr:uid="{00000000-0005-0000-0000-00000B2F0000}"/>
    <cellStyle name="Normal 3 3 5 5 3 2 2" xfId="36490" xr:uid="{00000000-0005-0000-0000-00000C2F0000}"/>
    <cellStyle name="Normal 3 3 5 5 3 3" xfId="20706" xr:uid="{00000000-0005-0000-0000-00000D2F0000}"/>
    <cellStyle name="Normal 3 3 5 5 3 3 2" xfId="44379" xr:uid="{00000000-0005-0000-0000-00000E2F0000}"/>
    <cellStyle name="Normal 3 3 5 5 3 4" xfId="28601" xr:uid="{00000000-0005-0000-0000-00000F2F0000}"/>
    <cellStyle name="Normal 3 3 5 5 4" xfId="8872" xr:uid="{00000000-0005-0000-0000-0000102F0000}"/>
    <cellStyle name="Normal 3 3 5 5 4 2" xfId="32545" xr:uid="{00000000-0005-0000-0000-0000112F0000}"/>
    <cellStyle name="Normal 3 3 5 5 5" xfId="16761" xr:uid="{00000000-0005-0000-0000-0000122F0000}"/>
    <cellStyle name="Normal 3 3 5 5 5 2" xfId="40434" xr:uid="{00000000-0005-0000-0000-0000132F0000}"/>
    <cellStyle name="Normal 3 3 5 5 6" xfId="25406" xr:uid="{00000000-0005-0000-0000-0000142F0000}"/>
    <cellStyle name="Normal 3 3 5 6" xfId="871" xr:uid="{00000000-0005-0000-0000-0000152F0000}"/>
    <cellStyle name="Normal 3 3 5 6 2" xfId="5819" xr:uid="{00000000-0005-0000-0000-0000162F0000}"/>
    <cellStyle name="Normal 3 3 5 6 2 2" xfId="13708" xr:uid="{00000000-0005-0000-0000-0000172F0000}"/>
    <cellStyle name="Normal 3 3 5 6 2 2 2" xfId="37381" xr:uid="{00000000-0005-0000-0000-0000182F0000}"/>
    <cellStyle name="Normal 3 3 5 6 2 3" xfId="21597" xr:uid="{00000000-0005-0000-0000-0000192F0000}"/>
    <cellStyle name="Normal 3 3 5 6 2 3 2" xfId="45270" xr:uid="{00000000-0005-0000-0000-00001A2F0000}"/>
    <cellStyle name="Normal 3 3 5 6 2 4" xfId="29492" xr:uid="{00000000-0005-0000-0000-00001B2F0000}"/>
    <cellStyle name="Normal 3 3 5 6 3" xfId="11516" xr:uid="{00000000-0005-0000-0000-00001C2F0000}"/>
    <cellStyle name="Normal 3 3 5 6 3 2" xfId="35189" xr:uid="{00000000-0005-0000-0000-00001D2F0000}"/>
    <cellStyle name="Normal 3 3 5 6 4" xfId="19405" xr:uid="{00000000-0005-0000-0000-00001E2F0000}"/>
    <cellStyle name="Normal 3 3 5 6 4 2" xfId="43078" xr:uid="{00000000-0005-0000-0000-00001F2F0000}"/>
    <cellStyle name="Normal 3 3 5 6 5" xfId="24544" xr:uid="{00000000-0005-0000-0000-0000202F0000}"/>
    <cellStyle name="Normal 3 3 5 7" xfId="429" xr:uid="{00000000-0005-0000-0000-0000212F0000}"/>
    <cellStyle name="Normal 3 3 5 7 2" xfId="6258" xr:uid="{00000000-0005-0000-0000-0000222F0000}"/>
    <cellStyle name="Normal 3 3 5 7 2 2" xfId="14147" xr:uid="{00000000-0005-0000-0000-0000232F0000}"/>
    <cellStyle name="Normal 3 3 5 7 2 2 2" xfId="37820" xr:uid="{00000000-0005-0000-0000-0000242F0000}"/>
    <cellStyle name="Normal 3 3 5 7 2 3" xfId="22036" xr:uid="{00000000-0005-0000-0000-0000252F0000}"/>
    <cellStyle name="Normal 3 3 5 7 2 3 2" xfId="45709" xr:uid="{00000000-0005-0000-0000-0000262F0000}"/>
    <cellStyle name="Normal 3 3 5 7 2 4" xfId="29931" xr:uid="{00000000-0005-0000-0000-0000272F0000}"/>
    <cellStyle name="Normal 3 3 5 7 3" xfId="9763" xr:uid="{00000000-0005-0000-0000-0000282F0000}"/>
    <cellStyle name="Normal 3 3 5 7 3 2" xfId="33436" xr:uid="{00000000-0005-0000-0000-0000292F0000}"/>
    <cellStyle name="Normal 3 3 5 7 4" xfId="17652" xr:uid="{00000000-0005-0000-0000-00002A2F0000}"/>
    <cellStyle name="Normal 3 3 5 7 4 2" xfId="41325" xr:uid="{00000000-0005-0000-0000-00002B2F0000}"/>
    <cellStyle name="Normal 3 3 5 7 5" xfId="24102" xr:uid="{00000000-0005-0000-0000-00002C2F0000}"/>
    <cellStyle name="Normal 3 3 5 8" xfId="4066" xr:uid="{00000000-0005-0000-0000-00002D2F0000}"/>
    <cellStyle name="Normal 3 3 5 8 2" xfId="11955" xr:uid="{00000000-0005-0000-0000-00002E2F0000}"/>
    <cellStyle name="Normal 3 3 5 8 2 2" xfId="35628" xr:uid="{00000000-0005-0000-0000-00002F2F0000}"/>
    <cellStyle name="Normal 3 3 5 8 3" xfId="19844" xr:uid="{00000000-0005-0000-0000-0000302F0000}"/>
    <cellStyle name="Normal 3 3 5 8 3 2" xfId="43517" xr:uid="{00000000-0005-0000-0000-0000312F0000}"/>
    <cellStyle name="Normal 3 3 5 8 4" xfId="27739" xr:uid="{00000000-0005-0000-0000-0000322F0000}"/>
    <cellStyle name="Normal 3 3 5 9" xfId="8010" xr:uid="{00000000-0005-0000-0000-0000332F0000}"/>
    <cellStyle name="Normal 3 3 5 9 2" xfId="31683" xr:uid="{00000000-0005-0000-0000-0000342F0000}"/>
    <cellStyle name="Normal 3 3 6" xfId="215" xr:uid="{00000000-0005-0000-0000-0000352F0000}"/>
    <cellStyle name="Normal 3 3 6 2" xfId="1297" xr:uid="{00000000-0005-0000-0000-0000362F0000}"/>
    <cellStyle name="Normal 3 3 6 2 2" xfId="2173" xr:uid="{00000000-0005-0000-0000-0000372F0000}"/>
    <cellStyle name="Normal 3 3 6 2 2 2" xfId="3615" xr:uid="{00000000-0005-0000-0000-0000382F0000}"/>
    <cellStyle name="Normal 3 3 6 2 2 2 2" xfId="7560" xr:uid="{00000000-0005-0000-0000-0000392F0000}"/>
    <cellStyle name="Normal 3 3 6 2 2 2 2 2" xfId="15449" xr:uid="{00000000-0005-0000-0000-00003A2F0000}"/>
    <cellStyle name="Normal 3 3 6 2 2 2 2 2 2" xfId="39122" xr:uid="{00000000-0005-0000-0000-00003B2F0000}"/>
    <cellStyle name="Normal 3 3 6 2 2 2 2 3" xfId="23338" xr:uid="{00000000-0005-0000-0000-00003C2F0000}"/>
    <cellStyle name="Normal 3 3 6 2 2 2 2 3 2" xfId="47011" xr:uid="{00000000-0005-0000-0000-00003D2F0000}"/>
    <cellStyle name="Normal 3 3 6 2 2 2 2 4" xfId="31233" xr:uid="{00000000-0005-0000-0000-00003E2F0000}"/>
    <cellStyle name="Normal 3 3 6 2 2 2 3" xfId="11065" xr:uid="{00000000-0005-0000-0000-00003F2F0000}"/>
    <cellStyle name="Normal 3 3 6 2 2 2 3 2" xfId="34738" xr:uid="{00000000-0005-0000-0000-0000402F0000}"/>
    <cellStyle name="Normal 3 3 6 2 2 2 4" xfId="18954" xr:uid="{00000000-0005-0000-0000-0000412F0000}"/>
    <cellStyle name="Normal 3 3 6 2 2 2 4 2" xfId="42627" xr:uid="{00000000-0005-0000-0000-0000422F0000}"/>
    <cellStyle name="Normal 3 3 6 2 2 2 5" xfId="27288" xr:uid="{00000000-0005-0000-0000-0000432F0000}"/>
    <cellStyle name="Normal 3 3 6 2 2 3" xfId="5368" xr:uid="{00000000-0005-0000-0000-0000442F0000}"/>
    <cellStyle name="Normal 3 3 6 2 2 3 2" xfId="13257" xr:uid="{00000000-0005-0000-0000-0000452F0000}"/>
    <cellStyle name="Normal 3 3 6 2 2 3 2 2" xfId="36930" xr:uid="{00000000-0005-0000-0000-0000462F0000}"/>
    <cellStyle name="Normal 3 3 6 2 2 3 3" xfId="21146" xr:uid="{00000000-0005-0000-0000-0000472F0000}"/>
    <cellStyle name="Normal 3 3 6 2 2 3 3 2" xfId="44819" xr:uid="{00000000-0005-0000-0000-0000482F0000}"/>
    <cellStyle name="Normal 3 3 6 2 2 3 4" xfId="29041" xr:uid="{00000000-0005-0000-0000-0000492F0000}"/>
    <cellStyle name="Normal 3 3 6 2 2 4" xfId="9312" xr:uid="{00000000-0005-0000-0000-00004A2F0000}"/>
    <cellStyle name="Normal 3 3 6 2 2 4 2" xfId="32985" xr:uid="{00000000-0005-0000-0000-00004B2F0000}"/>
    <cellStyle name="Normal 3 3 6 2 2 5" xfId="17201" xr:uid="{00000000-0005-0000-0000-00004C2F0000}"/>
    <cellStyle name="Normal 3 3 6 2 2 5 2" xfId="40874" xr:uid="{00000000-0005-0000-0000-00004D2F0000}"/>
    <cellStyle name="Normal 3 3 6 2 2 6" xfId="25846" xr:uid="{00000000-0005-0000-0000-00004E2F0000}"/>
    <cellStyle name="Normal 3 3 6 2 3" xfId="2739" xr:uid="{00000000-0005-0000-0000-00004F2F0000}"/>
    <cellStyle name="Normal 3 3 6 2 3 2" xfId="6684" xr:uid="{00000000-0005-0000-0000-0000502F0000}"/>
    <cellStyle name="Normal 3 3 6 2 3 2 2" xfId="14573" xr:uid="{00000000-0005-0000-0000-0000512F0000}"/>
    <cellStyle name="Normal 3 3 6 2 3 2 2 2" xfId="38246" xr:uid="{00000000-0005-0000-0000-0000522F0000}"/>
    <cellStyle name="Normal 3 3 6 2 3 2 3" xfId="22462" xr:uid="{00000000-0005-0000-0000-0000532F0000}"/>
    <cellStyle name="Normal 3 3 6 2 3 2 3 2" xfId="46135" xr:uid="{00000000-0005-0000-0000-0000542F0000}"/>
    <cellStyle name="Normal 3 3 6 2 3 2 4" xfId="30357" xr:uid="{00000000-0005-0000-0000-0000552F0000}"/>
    <cellStyle name="Normal 3 3 6 2 3 3" xfId="10189" xr:uid="{00000000-0005-0000-0000-0000562F0000}"/>
    <cellStyle name="Normal 3 3 6 2 3 3 2" xfId="33862" xr:uid="{00000000-0005-0000-0000-0000572F0000}"/>
    <cellStyle name="Normal 3 3 6 2 3 4" xfId="18078" xr:uid="{00000000-0005-0000-0000-0000582F0000}"/>
    <cellStyle name="Normal 3 3 6 2 3 4 2" xfId="41751" xr:uid="{00000000-0005-0000-0000-0000592F0000}"/>
    <cellStyle name="Normal 3 3 6 2 3 5" xfId="26412" xr:uid="{00000000-0005-0000-0000-00005A2F0000}"/>
    <cellStyle name="Normal 3 3 6 2 4" xfId="4492" xr:uid="{00000000-0005-0000-0000-00005B2F0000}"/>
    <cellStyle name="Normal 3 3 6 2 4 2" xfId="12381" xr:uid="{00000000-0005-0000-0000-00005C2F0000}"/>
    <cellStyle name="Normal 3 3 6 2 4 2 2" xfId="36054" xr:uid="{00000000-0005-0000-0000-00005D2F0000}"/>
    <cellStyle name="Normal 3 3 6 2 4 3" xfId="20270" xr:uid="{00000000-0005-0000-0000-00005E2F0000}"/>
    <cellStyle name="Normal 3 3 6 2 4 3 2" xfId="43943" xr:uid="{00000000-0005-0000-0000-00005F2F0000}"/>
    <cellStyle name="Normal 3 3 6 2 4 4" xfId="28165" xr:uid="{00000000-0005-0000-0000-0000602F0000}"/>
    <cellStyle name="Normal 3 3 6 2 5" xfId="8436" xr:uid="{00000000-0005-0000-0000-0000612F0000}"/>
    <cellStyle name="Normal 3 3 6 2 5 2" xfId="32109" xr:uid="{00000000-0005-0000-0000-0000622F0000}"/>
    <cellStyle name="Normal 3 3 6 2 6" xfId="16325" xr:uid="{00000000-0005-0000-0000-0000632F0000}"/>
    <cellStyle name="Normal 3 3 6 2 6 2" xfId="39998" xr:uid="{00000000-0005-0000-0000-0000642F0000}"/>
    <cellStyle name="Normal 3 3 6 2 7" xfId="24970" xr:uid="{00000000-0005-0000-0000-0000652F0000}"/>
    <cellStyle name="Normal 3 3 6 3" xfId="1735" xr:uid="{00000000-0005-0000-0000-0000662F0000}"/>
    <cellStyle name="Normal 3 3 6 3 2" xfId="3177" xr:uid="{00000000-0005-0000-0000-0000672F0000}"/>
    <cellStyle name="Normal 3 3 6 3 2 2" xfId="7122" xr:uid="{00000000-0005-0000-0000-0000682F0000}"/>
    <cellStyle name="Normal 3 3 6 3 2 2 2" xfId="15011" xr:uid="{00000000-0005-0000-0000-0000692F0000}"/>
    <cellStyle name="Normal 3 3 6 3 2 2 2 2" xfId="38684" xr:uid="{00000000-0005-0000-0000-00006A2F0000}"/>
    <cellStyle name="Normal 3 3 6 3 2 2 3" xfId="22900" xr:uid="{00000000-0005-0000-0000-00006B2F0000}"/>
    <cellStyle name="Normal 3 3 6 3 2 2 3 2" xfId="46573" xr:uid="{00000000-0005-0000-0000-00006C2F0000}"/>
    <cellStyle name="Normal 3 3 6 3 2 2 4" xfId="30795" xr:uid="{00000000-0005-0000-0000-00006D2F0000}"/>
    <cellStyle name="Normal 3 3 6 3 2 3" xfId="10627" xr:uid="{00000000-0005-0000-0000-00006E2F0000}"/>
    <cellStyle name="Normal 3 3 6 3 2 3 2" xfId="34300" xr:uid="{00000000-0005-0000-0000-00006F2F0000}"/>
    <cellStyle name="Normal 3 3 6 3 2 4" xfId="18516" xr:uid="{00000000-0005-0000-0000-0000702F0000}"/>
    <cellStyle name="Normal 3 3 6 3 2 4 2" xfId="42189" xr:uid="{00000000-0005-0000-0000-0000712F0000}"/>
    <cellStyle name="Normal 3 3 6 3 2 5" xfId="26850" xr:uid="{00000000-0005-0000-0000-0000722F0000}"/>
    <cellStyle name="Normal 3 3 6 3 3" xfId="4930" xr:uid="{00000000-0005-0000-0000-0000732F0000}"/>
    <cellStyle name="Normal 3 3 6 3 3 2" xfId="12819" xr:uid="{00000000-0005-0000-0000-0000742F0000}"/>
    <cellStyle name="Normal 3 3 6 3 3 2 2" xfId="36492" xr:uid="{00000000-0005-0000-0000-0000752F0000}"/>
    <cellStyle name="Normal 3 3 6 3 3 3" xfId="20708" xr:uid="{00000000-0005-0000-0000-0000762F0000}"/>
    <cellStyle name="Normal 3 3 6 3 3 3 2" xfId="44381" xr:uid="{00000000-0005-0000-0000-0000772F0000}"/>
    <cellStyle name="Normal 3 3 6 3 3 4" xfId="28603" xr:uid="{00000000-0005-0000-0000-0000782F0000}"/>
    <cellStyle name="Normal 3 3 6 3 4" xfId="8874" xr:uid="{00000000-0005-0000-0000-0000792F0000}"/>
    <cellStyle name="Normal 3 3 6 3 4 2" xfId="32547" xr:uid="{00000000-0005-0000-0000-00007A2F0000}"/>
    <cellStyle name="Normal 3 3 6 3 5" xfId="16763" xr:uid="{00000000-0005-0000-0000-00007B2F0000}"/>
    <cellStyle name="Normal 3 3 6 3 5 2" xfId="40436" xr:uid="{00000000-0005-0000-0000-00007C2F0000}"/>
    <cellStyle name="Normal 3 3 6 3 6" xfId="25408" xr:uid="{00000000-0005-0000-0000-00007D2F0000}"/>
    <cellStyle name="Normal 3 3 6 4" xfId="1097" xr:uid="{00000000-0005-0000-0000-00007E2F0000}"/>
    <cellStyle name="Normal 3 3 6 4 2" xfId="6045" xr:uid="{00000000-0005-0000-0000-00007F2F0000}"/>
    <cellStyle name="Normal 3 3 6 4 2 2" xfId="13934" xr:uid="{00000000-0005-0000-0000-0000802F0000}"/>
    <cellStyle name="Normal 3 3 6 4 2 2 2" xfId="37607" xr:uid="{00000000-0005-0000-0000-0000812F0000}"/>
    <cellStyle name="Normal 3 3 6 4 2 3" xfId="21823" xr:uid="{00000000-0005-0000-0000-0000822F0000}"/>
    <cellStyle name="Normal 3 3 6 4 2 3 2" xfId="45496" xr:uid="{00000000-0005-0000-0000-0000832F0000}"/>
    <cellStyle name="Normal 3 3 6 4 2 4" xfId="29718" xr:uid="{00000000-0005-0000-0000-0000842F0000}"/>
    <cellStyle name="Normal 3 3 6 4 3" xfId="11742" xr:uid="{00000000-0005-0000-0000-0000852F0000}"/>
    <cellStyle name="Normal 3 3 6 4 3 2" xfId="35415" xr:uid="{00000000-0005-0000-0000-0000862F0000}"/>
    <cellStyle name="Normal 3 3 6 4 4" xfId="19631" xr:uid="{00000000-0005-0000-0000-0000872F0000}"/>
    <cellStyle name="Normal 3 3 6 4 4 2" xfId="43304" xr:uid="{00000000-0005-0000-0000-0000882F0000}"/>
    <cellStyle name="Normal 3 3 6 4 5" xfId="24770" xr:uid="{00000000-0005-0000-0000-0000892F0000}"/>
    <cellStyle name="Normal 3 3 6 5" xfId="658" xr:uid="{00000000-0005-0000-0000-00008A2F0000}"/>
    <cellStyle name="Normal 3 3 6 5 2" xfId="6484" xr:uid="{00000000-0005-0000-0000-00008B2F0000}"/>
    <cellStyle name="Normal 3 3 6 5 2 2" xfId="14373" xr:uid="{00000000-0005-0000-0000-00008C2F0000}"/>
    <cellStyle name="Normal 3 3 6 5 2 2 2" xfId="38046" xr:uid="{00000000-0005-0000-0000-00008D2F0000}"/>
    <cellStyle name="Normal 3 3 6 5 2 3" xfId="22262" xr:uid="{00000000-0005-0000-0000-00008E2F0000}"/>
    <cellStyle name="Normal 3 3 6 5 2 3 2" xfId="45935" xr:uid="{00000000-0005-0000-0000-00008F2F0000}"/>
    <cellStyle name="Normal 3 3 6 5 2 4" xfId="30157" xr:uid="{00000000-0005-0000-0000-0000902F0000}"/>
    <cellStyle name="Normal 3 3 6 5 3" xfId="9989" xr:uid="{00000000-0005-0000-0000-0000912F0000}"/>
    <cellStyle name="Normal 3 3 6 5 3 2" xfId="33662" xr:uid="{00000000-0005-0000-0000-0000922F0000}"/>
    <cellStyle name="Normal 3 3 6 5 4" xfId="17878" xr:uid="{00000000-0005-0000-0000-0000932F0000}"/>
    <cellStyle name="Normal 3 3 6 5 4 2" xfId="41551" xr:uid="{00000000-0005-0000-0000-0000942F0000}"/>
    <cellStyle name="Normal 3 3 6 5 5" xfId="24331" xr:uid="{00000000-0005-0000-0000-0000952F0000}"/>
    <cellStyle name="Normal 3 3 6 6" xfId="4292" xr:uid="{00000000-0005-0000-0000-0000962F0000}"/>
    <cellStyle name="Normal 3 3 6 6 2" xfId="12181" xr:uid="{00000000-0005-0000-0000-0000972F0000}"/>
    <cellStyle name="Normal 3 3 6 6 2 2" xfId="35854" xr:uid="{00000000-0005-0000-0000-0000982F0000}"/>
    <cellStyle name="Normal 3 3 6 6 3" xfId="20070" xr:uid="{00000000-0005-0000-0000-0000992F0000}"/>
    <cellStyle name="Normal 3 3 6 6 3 2" xfId="43743" xr:uid="{00000000-0005-0000-0000-00009A2F0000}"/>
    <cellStyle name="Normal 3 3 6 6 4" xfId="27965" xr:uid="{00000000-0005-0000-0000-00009B2F0000}"/>
    <cellStyle name="Normal 3 3 6 7" xfId="8236" xr:uid="{00000000-0005-0000-0000-00009C2F0000}"/>
    <cellStyle name="Normal 3 3 6 7 2" xfId="31909" xr:uid="{00000000-0005-0000-0000-00009D2F0000}"/>
    <cellStyle name="Normal 3 3 6 8" xfId="16125" xr:uid="{00000000-0005-0000-0000-00009E2F0000}"/>
    <cellStyle name="Normal 3 3 6 8 2" xfId="39798" xr:uid="{00000000-0005-0000-0000-00009F2F0000}"/>
    <cellStyle name="Normal 3 3 6 9" xfId="23888" xr:uid="{00000000-0005-0000-0000-0000A02F0000}"/>
    <cellStyle name="Normal 3 3 7" xfId="67" xr:uid="{00000000-0005-0000-0000-0000A12F0000}"/>
    <cellStyle name="Normal 3 3 7 2" xfId="1535" xr:uid="{00000000-0005-0000-0000-0000A22F0000}"/>
    <cellStyle name="Normal 3 3 7 2 2" xfId="2411" xr:uid="{00000000-0005-0000-0000-0000A32F0000}"/>
    <cellStyle name="Normal 3 3 7 2 2 2" xfId="3853" xr:uid="{00000000-0005-0000-0000-0000A42F0000}"/>
    <cellStyle name="Normal 3 3 7 2 2 2 2" xfId="7798" xr:uid="{00000000-0005-0000-0000-0000A52F0000}"/>
    <cellStyle name="Normal 3 3 7 2 2 2 2 2" xfId="15687" xr:uid="{00000000-0005-0000-0000-0000A62F0000}"/>
    <cellStyle name="Normal 3 3 7 2 2 2 2 2 2" xfId="39360" xr:uid="{00000000-0005-0000-0000-0000A72F0000}"/>
    <cellStyle name="Normal 3 3 7 2 2 2 2 3" xfId="23576" xr:uid="{00000000-0005-0000-0000-0000A82F0000}"/>
    <cellStyle name="Normal 3 3 7 2 2 2 2 3 2" xfId="47249" xr:uid="{00000000-0005-0000-0000-0000A92F0000}"/>
    <cellStyle name="Normal 3 3 7 2 2 2 2 4" xfId="31471" xr:uid="{00000000-0005-0000-0000-0000AA2F0000}"/>
    <cellStyle name="Normal 3 3 7 2 2 2 3" xfId="11303" xr:uid="{00000000-0005-0000-0000-0000AB2F0000}"/>
    <cellStyle name="Normal 3 3 7 2 2 2 3 2" xfId="34976" xr:uid="{00000000-0005-0000-0000-0000AC2F0000}"/>
    <cellStyle name="Normal 3 3 7 2 2 2 4" xfId="19192" xr:uid="{00000000-0005-0000-0000-0000AD2F0000}"/>
    <cellStyle name="Normal 3 3 7 2 2 2 4 2" xfId="42865" xr:uid="{00000000-0005-0000-0000-0000AE2F0000}"/>
    <cellStyle name="Normal 3 3 7 2 2 2 5" xfId="27526" xr:uid="{00000000-0005-0000-0000-0000AF2F0000}"/>
    <cellStyle name="Normal 3 3 7 2 2 3" xfId="5606" xr:uid="{00000000-0005-0000-0000-0000B02F0000}"/>
    <cellStyle name="Normal 3 3 7 2 2 3 2" xfId="13495" xr:uid="{00000000-0005-0000-0000-0000B12F0000}"/>
    <cellStyle name="Normal 3 3 7 2 2 3 2 2" xfId="37168" xr:uid="{00000000-0005-0000-0000-0000B22F0000}"/>
    <cellStyle name="Normal 3 3 7 2 2 3 3" xfId="21384" xr:uid="{00000000-0005-0000-0000-0000B32F0000}"/>
    <cellStyle name="Normal 3 3 7 2 2 3 3 2" xfId="45057" xr:uid="{00000000-0005-0000-0000-0000B42F0000}"/>
    <cellStyle name="Normal 3 3 7 2 2 3 4" xfId="29279" xr:uid="{00000000-0005-0000-0000-0000B52F0000}"/>
    <cellStyle name="Normal 3 3 7 2 2 4" xfId="9550" xr:uid="{00000000-0005-0000-0000-0000B62F0000}"/>
    <cellStyle name="Normal 3 3 7 2 2 4 2" xfId="33223" xr:uid="{00000000-0005-0000-0000-0000B72F0000}"/>
    <cellStyle name="Normal 3 3 7 2 2 5" xfId="17439" xr:uid="{00000000-0005-0000-0000-0000B82F0000}"/>
    <cellStyle name="Normal 3 3 7 2 2 5 2" xfId="41112" xr:uid="{00000000-0005-0000-0000-0000B92F0000}"/>
    <cellStyle name="Normal 3 3 7 2 2 6" xfId="26084" xr:uid="{00000000-0005-0000-0000-0000BA2F0000}"/>
    <cellStyle name="Normal 3 3 7 2 3" xfId="2977" xr:uid="{00000000-0005-0000-0000-0000BB2F0000}"/>
    <cellStyle name="Normal 3 3 7 2 3 2" xfId="6922" xr:uid="{00000000-0005-0000-0000-0000BC2F0000}"/>
    <cellStyle name="Normal 3 3 7 2 3 2 2" xfId="14811" xr:uid="{00000000-0005-0000-0000-0000BD2F0000}"/>
    <cellStyle name="Normal 3 3 7 2 3 2 2 2" xfId="38484" xr:uid="{00000000-0005-0000-0000-0000BE2F0000}"/>
    <cellStyle name="Normal 3 3 7 2 3 2 3" xfId="22700" xr:uid="{00000000-0005-0000-0000-0000BF2F0000}"/>
    <cellStyle name="Normal 3 3 7 2 3 2 3 2" xfId="46373" xr:uid="{00000000-0005-0000-0000-0000C02F0000}"/>
    <cellStyle name="Normal 3 3 7 2 3 2 4" xfId="30595" xr:uid="{00000000-0005-0000-0000-0000C12F0000}"/>
    <cellStyle name="Normal 3 3 7 2 3 3" xfId="10427" xr:uid="{00000000-0005-0000-0000-0000C22F0000}"/>
    <cellStyle name="Normal 3 3 7 2 3 3 2" xfId="34100" xr:uid="{00000000-0005-0000-0000-0000C32F0000}"/>
    <cellStyle name="Normal 3 3 7 2 3 4" xfId="18316" xr:uid="{00000000-0005-0000-0000-0000C42F0000}"/>
    <cellStyle name="Normal 3 3 7 2 3 4 2" xfId="41989" xr:uid="{00000000-0005-0000-0000-0000C52F0000}"/>
    <cellStyle name="Normal 3 3 7 2 3 5" xfId="26650" xr:uid="{00000000-0005-0000-0000-0000C62F0000}"/>
    <cellStyle name="Normal 3 3 7 2 4" xfId="4730" xr:uid="{00000000-0005-0000-0000-0000C72F0000}"/>
    <cellStyle name="Normal 3 3 7 2 4 2" xfId="12619" xr:uid="{00000000-0005-0000-0000-0000C82F0000}"/>
    <cellStyle name="Normal 3 3 7 2 4 2 2" xfId="36292" xr:uid="{00000000-0005-0000-0000-0000C92F0000}"/>
    <cellStyle name="Normal 3 3 7 2 4 3" xfId="20508" xr:uid="{00000000-0005-0000-0000-0000CA2F0000}"/>
    <cellStyle name="Normal 3 3 7 2 4 3 2" xfId="44181" xr:uid="{00000000-0005-0000-0000-0000CB2F0000}"/>
    <cellStyle name="Normal 3 3 7 2 4 4" xfId="28403" xr:uid="{00000000-0005-0000-0000-0000CC2F0000}"/>
    <cellStyle name="Normal 3 3 7 2 5" xfId="8674" xr:uid="{00000000-0005-0000-0000-0000CD2F0000}"/>
    <cellStyle name="Normal 3 3 7 2 5 2" xfId="32347" xr:uid="{00000000-0005-0000-0000-0000CE2F0000}"/>
    <cellStyle name="Normal 3 3 7 2 6" xfId="16563" xr:uid="{00000000-0005-0000-0000-0000CF2F0000}"/>
    <cellStyle name="Normal 3 3 7 2 6 2" xfId="40236" xr:uid="{00000000-0005-0000-0000-0000D02F0000}"/>
    <cellStyle name="Normal 3 3 7 2 7" xfId="25208" xr:uid="{00000000-0005-0000-0000-0000D12F0000}"/>
    <cellStyle name="Normal 3 3 7 3" xfId="1973" xr:uid="{00000000-0005-0000-0000-0000D22F0000}"/>
    <cellStyle name="Normal 3 3 7 3 2" xfId="3415" xr:uid="{00000000-0005-0000-0000-0000D32F0000}"/>
    <cellStyle name="Normal 3 3 7 3 2 2" xfId="7360" xr:uid="{00000000-0005-0000-0000-0000D42F0000}"/>
    <cellStyle name="Normal 3 3 7 3 2 2 2" xfId="15249" xr:uid="{00000000-0005-0000-0000-0000D52F0000}"/>
    <cellStyle name="Normal 3 3 7 3 2 2 2 2" xfId="38922" xr:uid="{00000000-0005-0000-0000-0000D62F0000}"/>
    <cellStyle name="Normal 3 3 7 3 2 2 3" xfId="23138" xr:uid="{00000000-0005-0000-0000-0000D72F0000}"/>
    <cellStyle name="Normal 3 3 7 3 2 2 3 2" xfId="46811" xr:uid="{00000000-0005-0000-0000-0000D82F0000}"/>
    <cellStyle name="Normal 3 3 7 3 2 2 4" xfId="31033" xr:uid="{00000000-0005-0000-0000-0000D92F0000}"/>
    <cellStyle name="Normal 3 3 7 3 2 3" xfId="10865" xr:uid="{00000000-0005-0000-0000-0000DA2F0000}"/>
    <cellStyle name="Normal 3 3 7 3 2 3 2" xfId="34538" xr:uid="{00000000-0005-0000-0000-0000DB2F0000}"/>
    <cellStyle name="Normal 3 3 7 3 2 4" xfId="18754" xr:uid="{00000000-0005-0000-0000-0000DC2F0000}"/>
    <cellStyle name="Normal 3 3 7 3 2 4 2" xfId="42427" xr:uid="{00000000-0005-0000-0000-0000DD2F0000}"/>
    <cellStyle name="Normal 3 3 7 3 2 5" xfId="27088" xr:uid="{00000000-0005-0000-0000-0000DE2F0000}"/>
    <cellStyle name="Normal 3 3 7 3 3" xfId="5168" xr:uid="{00000000-0005-0000-0000-0000DF2F0000}"/>
    <cellStyle name="Normal 3 3 7 3 3 2" xfId="13057" xr:uid="{00000000-0005-0000-0000-0000E02F0000}"/>
    <cellStyle name="Normal 3 3 7 3 3 2 2" xfId="36730" xr:uid="{00000000-0005-0000-0000-0000E12F0000}"/>
    <cellStyle name="Normal 3 3 7 3 3 3" xfId="20946" xr:uid="{00000000-0005-0000-0000-0000E22F0000}"/>
    <cellStyle name="Normal 3 3 7 3 3 3 2" xfId="44619" xr:uid="{00000000-0005-0000-0000-0000E32F0000}"/>
    <cellStyle name="Normal 3 3 7 3 3 4" xfId="28841" xr:uid="{00000000-0005-0000-0000-0000E42F0000}"/>
    <cellStyle name="Normal 3 3 7 3 4" xfId="9112" xr:uid="{00000000-0005-0000-0000-0000E52F0000}"/>
    <cellStyle name="Normal 3 3 7 3 4 2" xfId="32785" xr:uid="{00000000-0005-0000-0000-0000E62F0000}"/>
    <cellStyle name="Normal 3 3 7 3 5" xfId="17001" xr:uid="{00000000-0005-0000-0000-0000E72F0000}"/>
    <cellStyle name="Normal 3 3 7 3 5 2" xfId="40674" xr:uid="{00000000-0005-0000-0000-0000E82F0000}"/>
    <cellStyle name="Normal 3 3 7 3 6" xfId="25646" xr:uid="{00000000-0005-0000-0000-0000E92F0000}"/>
    <cellStyle name="Normal 3 3 7 4" xfId="955" xr:uid="{00000000-0005-0000-0000-0000EA2F0000}"/>
    <cellStyle name="Normal 3 3 7 4 2" xfId="5903" xr:uid="{00000000-0005-0000-0000-0000EB2F0000}"/>
    <cellStyle name="Normal 3 3 7 4 2 2" xfId="13792" xr:uid="{00000000-0005-0000-0000-0000EC2F0000}"/>
    <cellStyle name="Normal 3 3 7 4 2 2 2" xfId="37465" xr:uid="{00000000-0005-0000-0000-0000ED2F0000}"/>
    <cellStyle name="Normal 3 3 7 4 2 3" xfId="21681" xr:uid="{00000000-0005-0000-0000-0000EE2F0000}"/>
    <cellStyle name="Normal 3 3 7 4 2 3 2" xfId="45354" xr:uid="{00000000-0005-0000-0000-0000EF2F0000}"/>
    <cellStyle name="Normal 3 3 7 4 2 4" xfId="29576" xr:uid="{00000000-0005-0000-0000-0000F02F0000}"/>
    <cellStyle name="Normal 3 3 7 4 3" xfId="11600" xr:uid="{00000000-0005-0000-0000-0000F12F0000}"/>
    <cellStyle name="Normal 3 3 7 4 3 2" xfId="35273" xr:uid="{00000000-0005-0000-0000-0000F22F0000}"/>
    <cellStyle name="Normal 3 3 7 4 4" xfId="19489" xr:uid="{00000000-0005-0000-0000-0000F32F0000}"/>
    <cellStyle name="Normal 3 3 7 4 4 2" xfId="43162" xr:uid="{00000000-0005-0000-0000-0000F42F0000}"/>
    <cellStyle name="Normal 3 3 7 4 5" xfId="24628" xr:uid="{00000000-0005-0000-0000-0000F52F0000}"/>
    <cellStyle name="Normal 3 3 7 5" xfId="516" xr:uid="{00000000-0005-0000-0000-0000F62F0000}"/>
    <cellStyle name="Normal 3 3 7 5 2" xfId="6342" xr:uid="{00000000-0005-0000-0000-0000F72F0000}"/>
    <cellStyle name="Normal 3 3 7 5 2 2" xfId="14231" xr:uid="{00000000-0005-0000-0000-0000F82F0000}"/>
    <cellStyle name="Normal 3 3 7 5 2 2 2" xfId="37904" xr:uid="{00000000-0005-0000-0000-0000F92F0000}"/>
    <cellStyle name="Normal 3 3 7 5 2 3" xfId="22120" xr:uid="{00000000-0005-0000-0000-0000FA2F0000}"/>
    <cellStyle name="Normal 3 3 7 5 2 3 2" xfId="45793" xr:uid="{00000000-0005-0000-0000-0000FB2F0000}"/>
    <cellStyle name="Normal 3 3 7 5 2 4" xfId="30015" xr:uid="{00000000-0005-0000-0000-0000FC2F0000}"/>
    <cellStyle name="Normal 3 3 7 5 3" xfId="9847" xr:uid="{00000000-0005-0000-0000-0000FD2F0000}"/>
    <cellStyle name="Normal 3 3 7 5 3 2" xfId="33520" xr:uid="{00000000-0005-0000-0000-0000FE2F0000}"/>
    <cellStyle name="Normal 3 3 7 5 4" xfId="17736" xr:uid="{00000000-0005-0000-0000-0000FF2F0000}"/>
    <cellStyle name="Normal 3 3 7 5 4 2" xfId="41409" xr:uid="{00000000-0005-0000-0000-000000300000}"/>
    <cellStyle name="Normal 3 3 7 5 5" xfId="24189" xr:uid="{00000000-0005-0000-0000-000001300000}"/>
    <cellStyle name="Normal 3 3 7 6" xfId="4150" xr:uid="{00000000-0005-0000-0000-000002300000}"/>
    <cellStyle name="Normal 3 3 7 6 2" xfId="12039" xr:uid="{00000000-0005-0000-0000-000003300000}"/>
    <cellStyle name="Normal 3 3 7 6 2 2" xfId="35712" xr:uid="{00000000-0005-0000-0000-000004300000}"/>
    <cellStyle name="Normal 3 3 7 6 3" xfId="19928" xr:uid="{00000000-0005-0000-0000-000005300000}"/>
    <cellStyle name="Normal 3 3 7 6 3 2" xfId="43601" xr:uid="{00000000-0005-0000-0000-000006300000}"/>
    <cellStyle name="Normal 3 3 7 6 4" xfId="27823" xr:uid="{00000000-0005-0000-0000-000007300000}"/>
    <cellStyle name="Normal 3 3 7 7" xfId="8094" xr:uid="{00000000-0005-0000-0000-000008300000}"/>
    <cellStyle name="Normal 3 3 7 7 2" xfId="31767" xr:uid="{00000000-0005-0000-0000-000009300000}"/>
    <cellStyle name="Normal 3 3 7 8" xfId="15983" xr:uid="{00000000-0005-0000-0000-00000A300000}"/>
    <cellStyle name="Normal 3 3 7 8 2" xfId="39656" xr:uid="{00000000-0005-0000-0000-00000B300000}"/>
    <cellStyle name="Normal 3 3 7 9" xfId="23746" xr:uid="{00000000-0005-0000-0000-00000C300000}"/>
    <cellStyle name="Normal 3 3 8" xfId="1274" xr:uid="{00000000-0005-0000-0000-00000D300000}"/>
    <cellStyle name="Normal 3 3 8 2" xfId="2150" xr:uid="{00000000-0005-0000-0000-00000E300000}"/>
    <cellStyle name="Normal 3 3 8 2 2" xfId="3592" xr:uid="{00000000-0005-0000-0000-00000F300000}"/>
    <cellStyle name="Normal 3 3 8 2 2 2" xfId="7537" xr:uid="{00000000-0005-0000-0000-000010300000}"/>
    <cellStyle name="Normal 3 3 8 2 2 2 2" xfId="15426" xr:uid="{00000000-0005-0000-0000-000011300000}"/>
    <cellStyle name="Normal 3 3 8 2 2 2 2 2" xfId="39099" xr:uid="{00000000-0005-0000-0000-000012300000}"/>
    <cellStyle name="Normal 3 3 8 2 2 2 3" xfId="23315" xr:uid="{00000000-0005-0000-0000-000013300000}"/>
    <cellStyle name="Normal 3 3 8 2 2 2 3 2" xfId="46988" xr:uid="{00000000-0005-0000-0000-000014300000}"/>
    <cellStyle name="Normal 3 3 8 2 2 2 4" xfId="31210" xr:uid="{00000000-0005-0000-0000-000015300000}"/>
    <cellStyle name="Normal 3 3 8 2 2 3" xfId="11042" xr:uid="{00000000-0005-0000-0000-000016300000}"/>
    <cellStyle name="Normal 3 3 8 2 2 3 2" xfId="34715" xr:uid="{00000000-0005-0000-0000-000017300000}"/>
    <cellStyle name="Normal 3 3 8 2 2 4" xfId="18931" xr:uid="{00000000-0005-0000-0000-000018300000}"/>
    <cellStyle name="Normal 3 3 8 2 2 4 2" xfId="42604" xr:uid="{00000000-0005-0000-0000-000019300000}"/>
    <cellStyle name="Normal 3 3 8 2 2 5" xfId="27265" xr:uid="{00000000-0005-0000-0000-00001A300000}"/>
    <cellStyle name="Normal 3 3 8 2 3" xfId="5345" xr:uid="{00000000-0005-0000-0000-00001B300000}"/>
    <cellStyle name="Normal 3 3 8 2 3 2" xfId="13234" xr:uid="{00000000-0005-0000-0000-00001C300000}"/>
    <cellStyle name="Normal 3 3 8 2 3 2 2" xfId="36907" xr:uid="{00000000-0005-0000-0000-00001D300000}"/>
    <cellStyle name="Normal 3 3 8 2 3 3" xfId="21123" xr:uid="{00000000-0005-0000-0000-00001E300000}"/>
    <cellStyle name="Normal 3 3 8 2 3 3 2" xfId="44796" xr:uid="{00000000-0005-0000-0000-00001F300000}"/>
    <cellStyle name="Normal 3 3 8 2 3 4" xfId="29018" xr:uid="{00000000-0005-0000-0000-000020300000}"/>
    <cellStyle name="Normal 3 3 8 2 4" xfId="9289" xr:uid="{00000000-0005-0000-0000-000021300000}"/>
    <cellStyle name="Normal 3 3 8 2 4 2" xfId="32962" xr:uid="{00000000-0005-0000-0000-000022300000}"/>
    <cellStyle name="Normal 3 3 8 2 5" xfId="17178" xr:uid="{00000000-0005-0000-0000-000023300000}"/>
    <cellStyle name="Normal 3 3 8 2 5 2" xfId="40851" xr:uid="{00000000-0005-0000-0000-000024300000}"/>
    <cellStyle name="Normal 3 3 8 2 6" xfId="25823" xr:uid="{00000000-0005-0000-0000-000025300000}"/>
    <cellStyle name="Normal 3 3 8 3" xfId="2716" xr:uid="{00000000-0005-0000-0000-000026300000}"/>
    <cellStyle name="Normal 3 3 8 3 2" xfId="6661" xr:uid="{00000000-0005-0000-0000-000027300000}"/>
    <cellStyle name="Normal 3 3 8 3 2 2" xfId="14550" xr:uid="{00000000-0005-0000-0000-000028300000}"/>
    <cellStyle name="Normal 3 3 8 3 2 2 2" xfId="38223" xr:uid="{00000000-0005-0000-0000-000029300000}"/>
    <cellStyle name="Normal 3 3 8 3 2 3" xfId="22439" xr:uid="{00000000-0005-0000-0000-00002A300000}"/>
    <cellStyle name="Normal 3 3 8 3 2 3 2" xfId="46112" xr:uid="{00000000-0005-0000-0000-00002B300000}"/>
    <cellStyle name="Normal 3 3 8 3 2 4" xfId="30334" xr:uid="{00000000-0005-0000-0000-00002C300000}"/>
    <cellStyle name="Normal 3 3 8 3 3" xfId="10166" xr:uid="{00000000-0005-0000-0000-00002D300000}"/>
    <cellStyle name="Normal 3 3 8 3 3 2" xfId="33839" xr:uid="{00000000-0005-0000-0000-00002E300000}"/>
    <cellStyle name="Normal 3 3 8 3 4" xfId="18055" xr:uid="{00000000-0005-0000-0000-00002F300000}"/>
    <cellStyle name="Normal 3 3 8 3 4 2" xfId="41728" xr:uid="{00000000-0005-0000-0000-000030300000}"/>
    <cellStyle name="Normal 3 3 8 3 5" xfId="26389" xr:uid="{00000000-0005-0000-0000-000031300000}"/>
    <cellStyle name="Normal 3 3 8 4" xfId="4469" xr:uid="{00000000-0005-0000-0000-000032300000}"/>
    <cellStyle name="Normal 3 3 8 4 2" xfId="12358" xr:uid="{00000000-0005-0000-0000-000033300000}"/>
    <cellStyle name="Normal 3 3 8 4 2 2" xfId="36031" xr:uid="{00000000-0005-0000-0000-000034300000}"/>
    <cellStyle name="Normal 3 3 8 4 3" xfId="20247" xr:uid="{00000000-0005-0000-0000-000035300000}"/>
    <cellStyle name="Normal 3 3 8 4 3 2" xfId="43920" xr:uid="{00000000-0005-0000-0000-000036300000}"/>
    <cellStyle name="Normal 3 3 8 4 4" xfId="28142" xr:uid="{00000000-0005-0000-0000-000037300000}"/>
    <cellStyle name="Normal 3 3 8 5" xfId="8413" xr:uid="{00000000-0005-0000-0000-000038300000}"/>
    <cellStyle name="Normal 3 3 8 5 2" xfId="32086" xr:uid="{00000000-0005-0000-0000-000039300000}"/>
    <cellStyle name="Normal 3 3 8 6" xfId="16302" xr:uid="{00000000-0005-0000-0000-00003A300000}"/>
    <cellStyle name="Normal 3 3 8 6 2" xfId="39975" xr:uid="{00000000-0005-0000-0000-00003B300000}"/>
    <cellStyle name="Normal 3 3 8 7" xfId="24947" xr:uid="{00000000-0005-0000-0000-00003C300000}"/>
    <cellStyle name="Normal 3 3 9" xfId="1712" xr:uid="{00000000-0005-0000-0000-00003D300000}"/>
    <cellStyle name="Normal 3 3 9 2" xfId="3154" xr:uid="{00000000-0005-0000-0000-00003E300000}"/>
    <cellStyle name="Normal 3 3 9 2 2" xfId="7099" xr:uid="{00000000-0005-0000-0000-00003F300000}"/>
    <cellStyle name="Normal 3 3 9 2 2 2" xfId="14988" xr:uid="{00000000-0005-0000-0000-000040300000}"/>
    <cellStyle name="Normal 3 3 9 2 2 2 2" xfId="38661" xr:uid="{00000000-0005-0000-0000-000041300000}"/>
    <cellStyle name="Normal 3 3 9 2 2 3" xfId="22877" xr:uid="{00000000-0005-0000-0000-000042300000}"/>
    <cellStyle name="Normal 3 3 9 2 2 3 2" xfId="46550" xr:uid="{00000000-0005-0000-0000-000043300000}"/>
    <cellStyle name="Normal 3 3 9 2 2 4" xfId="30772" xr:uid="{00000000-0005-0000-0000-000044300000}"/>
    <cellStyle name="Normal 3 3 9 2 3" xfId="10604" xr:uid="{00000000-0005-0000-0000-000045300000}"/>
    <cellStyle name="Normal 3 3 9 2 3 2" xfId="34277" xr:uid="{00000000-0005-0000-0000-000046300000}"/>
    <cellStyle name="Normal 3 3 9 2 4" xfId="18493" xr:uid="{00000000-0005-0000-0000-000047300000}"/>
    <cellStyle name="Normal 3 3 9 2 4 2" xfId="42166" xr:uid="{00000000-0005-0000-0000-000048300000}"/>
    <cellStyle name="Normal 3 3 9 2 5" xfId="26827" xr:uid="{00000000-0005-0000-0000-000049300000}"/>
    <cellStyle name="Normal 3 3 9 3" xfId="4907" xr:uid="{00000000-0005-0000-0000-00004A300000}"/>
    <cellStyle name="Normal 3 3 9 3 2" xfId="12796" xr:uid="{00000000-0005-0000-0000-00004B300000}"/>
    <cellStyle name="Normal 3 3 9 3 2 2" xfId="36469" xr:uid="{00000000-0005-0000-0000-00004C300000}"/>
    <cellStyle name="Normal 3 3 9 3 3" xfId="20685" xr:uid="{00000000-0005-0000-0000-00004D300000}"/>
    <cellStyle name="Normal 3 3 9 3 3 2" xfId="44358" xr:uid="{00000000-0005-0000-0000-00004E300000}"/>
    <cellStyle name="Normal 3 3 9 3 4" xfId="28580" xr:uid="{00000000-0005-0000-0000-00004F300000}"/>
    <cellStyle name="Normal 3 3 9 4" xfId="8851" xr:uid="{00000000-0005-0000-0000-000050300000}"/>
    <cellStyle name="Normal 3 3 9 4 2" xfId="32524" xr:uid="{00000000-0005-0000-0000-000051300000}"/>
    <cellStyle name="Normal 3 3 9 5" xfId="16740" xr:uid="{00000000-0005-0000-0000-000052300000}"/>
    <cellStyle name="Normal 3 3 9 5 2" xfId="40413" xr:uid="{00000000-0005-0000-0000-000053300000}"/>
    <cellStyle name="Normal 3 3 9 6" xfId="25385" xr:uid="{00000000-0005-0000-0000-000054300000}"/>
    <cellStyle name="Normal 3 4" xfId="7" xr:uid="{00000000-0005-0000-0000-000055300000}"/>
    <cellStyle name="Normal 3 4 10" xfId="797" xr:uid="{00000000-0005-0000-0000-000056300000}"/>
    <cellStyle name="Normal 3 4 10 2" xfId="5745" xr:uid="{00000000-0005-0000-0000-000057300000}"/>
    <cellStyle name="Normal 3 4 10 2 2" xfId="13634" xr:uid="{00000000-0005-0000-0000-000058300000}"/>
    <cellStyle name="Normal 3 4 10 2 2 2" xfId="37307" xr:uid="{00000000-0005-0000-0000-000059300000}"/>
    <cellStyle name="Normal 3 4 10 2 3" xfId="21523" xr:uid="{00000000-0005-0000-0000-00005A300000}"/>
    <cellStyle name="Normal 3 4 10 2 3 2" xfId="45196" xr:uid="{00000000-0005-0000-0000-00005B300000}"/>
    <cellStyle name="Normal 3 4 10 2 4" xfId="29418" xr:uid="{00000000-0005-0000-0000-00005C300000}"/>
    <cellStyle name="Normal 3 4 10 3" xfId="11442" xr:uid="{00000000-0005-0000-0000-00005D300000}"/>
    <cellStyle name="Normal 3 4 10 3 2" xfId="35115" xr:uid="{00000000-0005-0000-0000-00005E300000}"/>
    <cellStyle name="Normal 3 4 10 4" xfId="19331" xr:uid="{00000000-0005-0000-0000-00005F300000}"/>
    <cellStyle name="Normal 3 4 10 4 2" xfId="43004" xr:uid="{00000000-0005-0000-0000-000060300000}"/>
    <cellStyle name="Normal 3 4 10 5" xfId="24470" xr:uid="{00000000-0005-0000-0000-000061300000}"/>
    <cellStyle name="Normal 3 4 11" xfId="354" xr:uid="{00000000-0005-0000-0000-000062300000}"/>
    <cellStyle name="Normal 3 4 11 2" xfId="6184" xr:uid="{00000000-0005-0000-0000-000063300000}"/>
    <cellStyle name="Normal 3 4 11 2 2" xfId="14073" xr:uid="{00000000-0005-0000-0000-000064300000}"/>
    <cellStyle name="Normal 3 4 11 2 2 2" xfId="37746" xr:uid="{00000000-0005-0000-0000-000065300000}"/>
    <cellStyle name="Normal 3 4 11 2 3" xfId="21962" xr:uid="{00000000-0005-0000-0000-000066300000}"/>
    <cellStyle name="Normal 3 4 11 2 3 2" xfId="45635" xr:uid="{00000000-0005-0000-0000-000067300000}"/>
    <cellStyle name="Normal 3 4 11 2 4" xfId="29857" xr:uid="{00000000-0005-0000-0000-000068300000}"/>
    <cellStyle name="Normal 3 4 11 3" xfId="9689" xr:uid="{00000000-0005-0000-0000-000069300000}"/>
    <cellStyle name="Normal 3 4 11 3 2" xfId="33362" xr:uid="{00000000-0005-0000-0000-00006A300000}"/>
    <cellStyle name="Normal 3 4 11 4" xfId="17578" xr:uid="{00000000-0005-0000-0000-00006B300000}"/>
    <cellStyle name="Normal 3 4 11 4 2" xfId="41251" xr:uid="{00000000-0005-0000-0000-00006C300000}"/>
    <cellStyle name="Normal 3 4 11 5" xfId="24027" xr:uid="{00000000-0005-0000-0000-00006D300000}"/>
    <cellStyle name="Normal 3 4 12" xfId="3992" xr:uid="{00000000-0005-0000-0000-00006E300000}"/>
    <cellStyle name="Normal 3 4 12 2" xfId="11881" xr:uid="{00000000-0005-0000-0000-00006F300000}"/>
    <cellStyle name="Normal 3 4 12 2 2" xfId="35554" xr:uid="{00000000-0005-0000-0000-000070300000}"/>
    <cellStyle name="Normal 3 4 12 3" xfId="19770" xr:uid="{00000000-0005-0000-0000-000071300000}"/>
    <cellStyle name="Normal 3 4 12 3 2" xfId="43443" xr:uid="{00000000-0005-0000-0000-000072300000}"/>
    <cellStyle name="Normal 3 4 12 4" xfId="27665" xr:uid="{00000000-0005-0000-0000-000073300000}"/>
    <cellStyle name="Normal 3 4 13" xfId="7936" xr:uid="{00000000-0005-0000-0000-000074300000}"/>
    <cellStyle name="Normal 3 4 13 2" xfId="31609" xr:uid="{00000000-0005-0000-0000-000075300000}"/>
    <cellStyle name="Normal 3 4 14" xfId="15825" xr:uid="{00000000-0005-0000-0000-000076300000}"/>
    <cellStyle name="Normal 3 4 14 2" xfId="39498" xr:uid="{00000000-0005-0000-0000-000077300000}"/>
    <cellStyle name="Normal 3 4 15" xfId="23730" xr:uid="{00000000-0005-0000-0000-000078300000}"/>
    <cellStyle name="Normal 3 4 2" xfId="79" xr:uid="{00000000-0005-0000-0000-000079300000}"/>
    <cellStyle name="Normal 3 4 2 10" xfId="4003" xr:uid="{00000000-0005-0000-0000-00007A300000}"/>
    <cellStyle name="Normal 3 4 2 10 2" xfId="11892" xr:uid="{00000000-0005-0000-0000-00007B300000}"/>
    <cellStyle name="Normal 3 4 2 10 2 2" xfId="35565" xr:uid="{00000000-0005-0000-0000-00007C300000}"/>
    <cellStyle name="Normal 3 4 2 10 3" xfId="19781" xr:uid="{00000000-0005-0000-0000-00007D300000}"/>
    <cellStyle name="Normal 3 4 2 10 3 2" xfId="43454" xr:uid="{00000000-0005-0000-0000-00007E300000}"/>
    <cellStyle name="Normal 3 4 2 10 4" xfId="27676" xr:uid="{00000000-0005-0000-0000-00007F300000}"/>
    <cellStyle name="Normal 3 4 2 11" xfId="7947" xr:uid="{00000000-0005-0000-0000-000080300000}"/>
    <cellStyle name="Normal 3 4 2 11 2" xfId="31620" xr:uid="{00000000-0005-0000-0000-000081300000}"/>
    <cellStyle name="Normal 3 4 2 12" xfId="15836" xr:uid="{00000000-0005-0000-0000-000082300000}"/>
    <cellStyle name="Normal 3 4 2 12 2" xfId="39509" xr:uid="{00000000-0005-0000-0000-000083300000}"/>
    <cellStyle name="Normal 3 4 2 13" xfId="23754" xr:uid="{00000000-0005-0000-0000-000084300000}"/>
    <cellStyle name="Normal 3 4 2 2" xfId="116" xr:uid="{00000000-0005-0000-0000-000085300000}"/>
    <cellStyle name="Normal 3 4 2 2 10" xfId="7983" xr:uid="{00000000-0005-0000-0000-000086300000}"/>
    <cellStyle name="Normal 3 4 2 2 10 2" xfId="31656" xr:uid="{00000000-0005-0000-0000-000087300000}"/>
    <cellStyle name="Normal 3 4 2 2 11" xfId="15872" xr:uid="{00000000-0005-0000-0000-000088300000}"/>
    <cellStyle name="Normal 3 4 2 2 11 2" xfId="39545" xr:uid="{00000000-0005-0000-0000-000089300000}"/>
    <cellStyle name="Normal 3 4 2 2 12" xfId="23790" xr:uid="{00000000-0005-0000-0000-00008A300000}"/>
    <cellStyle name="Normal 3 4 2 2 2" xfId="188" xr:uid="{00000000-0005-0000-0000-00008B300000}"/>
    <cellStyle name="Normal 3 4 2 2 2 10" xfId="15943" xr:uid="{00000000-0005-0000-0000-00008C300000}"/>
    <cellStyle name="Normal 3 4 2 2 2 10 2" xfId="39616" xr:uid="{00000000-0005-0000-0000-00008D300000}"/>
    <cellStyle name="Normal 3 4 2 2 2 11" xfId="23861" xr:uid="{00000000-0005-0000-0000-00008E300000}"/>
    <cellStyle name="Normal 3 4 2 2 2 2" xfId="330" xr:uid="{00000000-0005-0000-0000-00008F300000}"/>
    <cellStyle name="Normal 3 4 2 2 2 2 2" xfId="1302" xr:uid="{00000000-0005-0000-0000-000090300000}"/>
    <cellStyle name="Normal 3 4 2 2 2 2 2 2" xfId="2178" xr:uid="{00000000-0005-0000-0000-000091300000}"/>
    <cellStyle name="Normal 3 4 2 2 2 2 2 2 2" xfId="3620" xr:uid="{00000000-0005-0000-0000-000092300000}"/>
    <cellStyle name="Normal 3 4 2 2 2 2 2 2 2 2" xfId="7565" xr:uid="{00000000-0005-0000-0000-000093300000}"/>
    <cellStyle name="Normal 3 4 2 2 2 2 2 2 2 2 2" xfId="15454" xr:uid="{00000000-0005-0000-0000-000094300000}"/>
    <cellStyle name="Normal 3 4 2 2 2 2 2 2 2 2 2 2" xfId="39127" xr:uid="{00000000-0005-0000-0000-000095300000}"/>
    <cellStyle name="Normal 3 4 2 2 2 2 2 2 2 2 3" xfId="23343" xr:uid="{00000000-0005-0000-0000-000096300000}"/>
    <cellStyle name="Normal 3 4 2 2 2 2 2 2 2 2 3 2" xfId="47016" xr:uid="{00000000-0005-0000-0000-000097300000}"/>
    <cellStyle name="Normal 3 4 2 2 2 2 2 2 2 2 4" xfId="31238" xr:uid="{00000000-0005-0000-0000-000098300000}"/>
    <cellStyle name="Normal 3 4 2 2 2 2 2 2 2 3" xfId="11070" xr:uid="{00000000-0005-0000-0000-000099300000}"/>
    <cellStyle name="Normal 3 4 2 2 2 2 2 2 2 3 2" xfId="34743" xr:uid="{00000000-0005-0000-0000-00009A300000}"/>
    <cellStyle name="Normal 3 4 2 2 2 2 2 2 2 4" xfId="18959" xr:uid="{00000000-0005-0000-0000-00009B300000}"/>
    <cellStyle name="Normal 3 4 2 2 2 2 2 2 2 4 2" xfId="42632" xr:uid="{00000000-0005-0000-0000-00009C300000}"/>
    <cellStyle name="Normal 3 4 2 2 2 2 2 2 2 5" xfId="27293" xr:uid="{00000000-0005-0000-0000-00009D300000}"/>
    <cellStyle name="Normal 3 4 2 2 2 2 2 2 3" xfId="5373" xr:uid="{00000000-0005-0000-0000-00009E300000}"/>
    <cellStyle name="Normal 3 4 2 2 2 2 2 2 3 2" xfId="13262" xr:uid="{00000000-0005-0000-0000-00009F300000}"/>
    <cellStyle name="Normal 3 4 2 2 2 2 2 2 3 2 2" xfId="36935" xr:uid="{00000000-0005-0000-0000-0000A0300000}"/>
    <cellStyle name="Normal 3 4 2 2 2 2 2 2 3 3" xfId="21151" xr:uid="{00000000-0005-0000-0000-0000A1300000}"/>
    <cellStyle name="Normal 3 4 2 2 2 2 2 2 3 3 2" xfId="44824" xr:uid="{00000000-0005-0000-0000-0000A2300000}"/>
    <cellStyle name="Normal 3 4 2 2 2 2 2 2 3 4" xfId="29046" xr:uid="{00000000-0005-0000-0000-0000A3300000}"/>
    <cellStyle name="Normal 3 4 2 2 2 2 2 2 4" xfId="9317" xr:uid="{00000000-0005-0000-0000-0000A4300000}"/>
    <cellStyle name="Normal 3 4 2 2 2 2 2 2 4 2" xfId="32990" xr:uid="{00000000-0005-0000-0000-0000A5300000}"/>
    <cellStyle name="Normal 3 4 2 2 2 2 2 2 5" xfId="17206" xr:uid="{00000000-0005-0000-0000-0000A6300000}"/>
    <cellStyle name="Normal 3 4 2 2 2 2 2 2 5 2" xfId="40879" xr:uid="{00000000-0005-0000-0000-0000A7300000}"/>
    <cellStyle name="Normal 3 4 2 2 2 2 2 2 6" xfId="25851" xr:uid="{00000000-0005-0000-0000-0000A8300000}"/>
    <cellStyle name="Normal 3 4 2 2 2 2 2 3" xfId="2744" xr:uid="{00000000-0005-0000-0000-0000A9300000}"/>
    <cellStyle name="Normal 3 4 2 2 2 2 2 3 2" xfId="6689" xr:uid="{00000000-0005-0000-0000-0000AA300000}"/>
    <cellStyle name="Normal 3 4 2 2 2 2 2 3 2 2" xfId="14578" xr:uid="{00000000-0005-0000-0000-0000AB300000}"/>
    <cellStyle name="Normal 3 4 2 2 2 2 2 3 2 2 2" xfId="38251" xr:uid="{00000000-0005-0000-0000-0000AC300000}"/>
    <cellStyle name="Normal 3 4 2 2 2 2 2 3 2 3" xfId="22467" xr:uid="{00000000-0005-0000-0000-0000AD300000}"/>
    <cellStyle name="Normal 3 4 2 2 2 2 2 3 2 3 2" xfId="46140" xr:uid="{00000000-0005-0000-0000-0000AE300000}"/>
    <cellStyle name="Normal 3 4 2 2 2 2 2 3 2 4" xfId="30362" xr:uid="{00000000-0005-0000-0000-0000AF300000}"/>
    <cellStyle name="Normal 3 4 2 2 2 2 2 3 3" xfId="10194" xr:uid="{00000000-0005-0000-0000-0000B0300000}"/>
    <cellStyle name="Normal 3 4 2 2 2 2 2 3 3 2" xfId="33867" xr:uid="{00000000-0005-0000-0000-0000B1300000}"/>
    <cellStyle name="Normal 3 4 2 2 2 2 2 3 4" xfId="18083" xr:uid="{00000000-0005-0000-0000-0000B2300000}"/>
    <cellStyle name="Normal 3 4 2 2 2 2 2 3 4 2" xfId="41756" xr:uid="{00000000-0005-0000-0000-0000B3300000}"/>
    <cellStyle name="Normal 3 4 2 2 2 2 2 3 5" xfId="26417" xr:uid="{00000000-0005-0000-0000-0000B4300000}"/>
    <cellStyle name="Normal 3 4 2 2 2 2 2 4" xfId="4497" xr:uid="{00000000-0005-0000-0000-0000B5300000}"/>
    <cellStyle name="Normal 3 4 2 2 2 2 2 4 2" xfId="12386" xr:uid="{00000000-0005-0000-0000-0000B6300000}"/>
    <cellStyle name="Normal 3 4 2 2 2 2 2 4 2 2" xfId="36059" xr:uid="{00000000-0005-0000-0000-0000B7300000}"/>
    <cellStyle name="Normal 3 4 2 2 2 2 2 4 3" xfId="20275" xr:uid="{00000000-0005-0000-0000-0000B8300000}"/>
    <cellStyle name="Normal 3 4 2 2 2 2 2 4 3 2" xfId="43948" xr:uid="{00000000-0005-0000-0000-0000B9300000}"/>
    <cellStyle name="Normal 3 4 2 2 2 2 2 4 4" xfId="28170" xr:uid="{00000000-0005-0000-0000-0000BA300000}"/>
    <cellStyle name="Normal 3 4 2 2 2 2 2 5" xfId="8441" xr:uid="{00000000-0005-0000-0000-0000BB300000}"/>
    <cellStyle name="Normal 3 4 2 2 2 2 2 5 2" xfId="32114" xr:uid="{00000000-0005-0000-0000-0000BC300000}"/>
    <cellStyle name="Normal 3 4 2 2 2 2 2 6" xfId="16330" xr:uid="{00000000-0005-0000-0000-0000BD300000}"/>
    <cellStyle name="Normal 3 4 2 2 2 2 2 6 2" xfId="40003" xr:uid="{00000000-0005-0000-0000-0000BE300000}"/>
    <cellStyle name="Normal 3 4 2 2 2 2 2 7" xfId="24975" xr:uid="{00000000-0005-0000-0000-0000BF300000}"/>
    <cellStyle name="Normal 3 4 2 2 2 2 3" xfId="1740" xr:uid="{00000000-0005-0000-0000-0000C0300000}"/>
    <cellStyle name="Normal 3 4 2 2 2 2 3 2" xfId="3182" xr:uid="{00000000-0005-0000-0000-0000C1300000}"/>
    <cellStyle name="Normal 3 4 2 2 2 2 3 2 2" xfId="7127" xr:uid="{00000000-0005-0000-0000-0000C2300000}"/>
    <cellStyle name="Normal 3 4 2 2 2 2 3 2 2 2" xfId="15016" xr:uid="{00000000-0005-0000-0000-0000C3300000}"/>
    <cellStyle name="Normal 3 4 2 2 2 2 3 2 2 2 2" xfId="38689" xr:uid="{00000000-0005-0000-0000-0000C4300000}"/>
    <cellStyle name="Normal 3 4 2 2 2 2 3 2 2 3" xfId="22905" xr:uid="{00000000-0005-0000-0000-0000C5300000}"/>
    <cellStyle name="Normal 3 4 2 2 2 2 3 2 2 3 2" xfId="46578" xr:uid="{00000000-0005-0000-0000-0000C6300000}"/>
    <cellStyle name="Normal 3 4 2 2 2 2 3 2 2 4" xfId="30800" xr:uid="{00000000-0005-0000-0000-0000C7300000}"/>
    <cellStyle name="Normal 3 4 2 2 2 2 3 2 3" xfId="10632" xr:uid="{00000000-0005-0000-0000-0000C8300000}"/>
    <cellStyle name="Normal 3 4 2 2 2 2 3 2 3 2" xfId="34305" xr:uid="{00000000-0005-0000-0000-0000C9300000}"/>
    <cellStyle name="Normal 3 4 2 2 2 2 3 2 4" xfId="18521" xr:uid="{00000000-0005-0000-0000-0000CA300000}"/>
    <cellStyle name="Normal 3 4 2 2 2 2 3 2 4 2" xfId="42194" xr:uid="{00000000-0005-0000-0000-0000CB300000}"/>
    <cellStyle name="Normal 3 4 2 2 2 2 3 2 5" xfId="26855" xr:uid="{00000000-0005-0000-0000-0000CC300000}"/>
    <cellStyle name="Normal 3 4 2 2 2 2 3 3" xfId="4935" xr:uid="{00000000-0005-0000-0000-0000CD300000}"/>
    <cellStyle name="Normal 3 4 2 2 2 2 3 3 2" xfId="12824" xr:uid="{00000000-0005-0000-0000-0000CE300000}"/>
    <cellStyle name="Normal 3 4 2 2 2 2 3 3 2 2" xfId="36497" xr:uid="{00000000-0005-0000-0000-0000CF300000}"/>
    <cellStyle name="Normal 3 4 2 2 2 2 3 3 3" xfId="20713" xr:uid="{00000000-0005-0000-0000-0000D0300000}"/>
    <cellStyle name="Normal 3 4 2 2 2 2 3 3 3 2" xfId="44386" xr:uid="{00000000-0005-0000-0000-0000D1300000}"/>
    <cellStyle name="Normal 3 4 2 2 2 2 3 3 4" xfId="28608" xr:uid="{00000000-0005-0000-0000-0000D2300000}"/>
    <cellStyle name="Normal 3 4 2 2 2 2 3 4" xfId="8879" xr:uid="{00000000-0005-0000-0000-0000D3300000}"/>
    <cellStyle name="Normal 3 4 2 2 2 2 3 4 2" xfId="32552" xr:uid="{00000000-0005-0000-0000-0000D4300000}"/>
    <cellStyle name="Normal 3 4 2 2 2 2 3 5" xfId="16768" xr:uid="{00000000-0005-0000-0000-0000D5300000}"/>
    <cellStyle name="Normal 3 4 2 2 2 2 3 5 2" xfId="40441" xr:uid="{00000000-0005-0000-0000-0000D6300000}"/>
    <cellStyle name="Normal 3 4 2 2 2 2 3 6" xfId="25413" xr:uid="{00000000-0005-0000-0000-0000D7300000}"/>
    <cellStyle name="Normal 3 4 2 2 2 2 4" xfId="1212" xr:uid="{00000000-0005-0000-0000-0000D8300000}"/>
    <cellStyle name="Normal 3 4 2 2 2 2 4 2" xfId="6160" xr:uid="{00000000-0005-0000-0000-0000D9300000}"/>
    <cellStyle name="Normal 3 4 2 2 2 2 4 2 2" xfId="14049" xr:uid="{00000000-0005-0000-0000-0000DA300000}"/>
    <cellStyle name="Normal 3 4 2 2 2 2 4 2 2 2" xfId="37722" xr:uid="{00000000-0005-0000-0000-0000DB300000}"/>
    <cellStyle name="Normal 3 4 2 2 2 2 4 2 3" xfId="21938" xr:uid="{00000000-0005-0000-0000-0000DC300000}"/>
    <cellStyle name="Normal 3 4 2 2 2 2 4 2 3 2" xfId="45611" xr:uid="{00000000-0005-0000-0000-0000DD300000}"/>
    <cellStyle name="Normal 3 4 2 2 2 2 4 2 4" xfId="29833" xr:uid="{00000000-0005-0000-0000-0000DE300000}"/>
    <cellStyle name="Normal 3 4 2 2 2 2 4 3" xfId="11857" xr:uid="{00000000-0005-0000-0000-0000DF300000}"/>
    <cellStyle name="Normal 3 4 2 2 2 2 4 3 2" xfId="35530" xr:uid="{00000000-0005-0000-0000-0000E0300000}"/>
    <cellStyle name="Normal 3 4 2 2 2 2 4 4" xfId="19746" xr:uid="{00000000-0005-0000-0000-0000E1300000}"/>
    <cellStyle name="Normal 3 4 2 2 2 2 4 4 2" xfId="43419" xr:uid="{00000000-0005-0000-0000-0000E2300000}"/>
    <cellStyle name="Normal 3 4 2 2 2 2 4 5" xfId="24885" xr:uid="{00000000-0005-0000-0000-0000E3300000}"/>
    <cellStyle name="Normal 3 4 2 2 2 2 5" xfId="773" xr:uid="{00000000-0005-0000-0000-0000E4300000}"/>
    <cellStyle name="Normal 3 4 2 2 2 2 5 2" xfId="6599" xr:uid="{00000000-0005-0000-0000-0000E5300000}"/>
    <cellStyle name="Normal 3 4 2 2 2 2 5 2 2" xfId="14488" xr:uid="{00000000-0005-0000-0000-0000E6300000}"/>
    <cellStyle name="Normal 3 4 2 2 2 2 5 2 2 2" xfId="38161" xr:uid="{00000000-0005-0000-0000-0000E7300000}"/>
    <cellStyle name="Normal 3 4 2 2 2 2 5 2 3" xfId="22377" xr:uid="{00000000-0005-0000-0000-0000E8300000}"/>
    <cellStyle name="Normal 3 4 2 2 2 2 5 2 3 2" xfId="46050" xr:uid="{00000000-0005-0000-0000-0000E9300000}"/>
    <cellStyle name="Normal 3 4 2 2 2 2 5 2 4" xfId="30272" xr:uid="{00000000-0005-0000-0000-0000EA300000}"/>
    <cellStyle name="Normal 3 4 2 2 2 2 5 3" xfId="10104" xr:uid="{00000000-0005-0000-0000-0000EB300000}"/>
    <cellStyle name="Normal 3 4 2 2 2 2 5 3 2" xfId="33777" xr:uid="{00000000-0005-0000-0000-0000EC300000}"/>
    <cellStyle name="Normal 3 4 2 2 2 2 5 4" xfId="17993" xr:uid="{00000000-0005-0000-0000-0000ED300000}"/>
    <cellStyle name="Normal 3 4 2 2 2 2 5 4 2" xfId="41666" xr:uid="{00000000-0005-0000-0000-0000EE300000}"/>
    <cellStyle name="Normal 3 4 2 2 2 2 5 5" xfId="24446" xr:uid="{00000000-0005-0000-0000-0000EF300000}"/>
    <cellStyle name="Normal 3 4 2 2 2 2 6" xfId="4407" xr:uid="{00000000-0005-0000-0000-0000F0300000}"/>
    <cellStyle name="Normal 3 4 2 2 2 2 6 2" xfId="12296" xr:uid="{00000000-0005-0000-0000-0000F1300000}"/>
    <cellStyle name="Normal 3 4 2 2 2 2 6 2 2" xfId="35969" xr:uid="{00000000-0005-0000-0000-0000F2300000}"/>
    <cellStyle name="Normal 3 4 2 2 2 2 6 3" xfId="20185" xr:uid="{00000000-0005-0000-0000-0000F3300000}"/>
    <cellStyle name="Normal 3 4 2 2 2 2 6 3 2" xfId="43858" xr:uid="{00000000-0005-0000-0000-0000F4300000}"/>
    <cellStyle name="Normal 3 4 2 2 2 2 6 4" xfId="28080" xr:uid="{00000000-0005-0000-0000-0000F5300000}"/>
    <cellStyle name="Normal 3 4 2 2 2 2 7" xfId="8351" xr:uid="{00000000-0005-0000-0000-0000F6300000}"/>
    <cellStyle name="Normal 3 4 2 2 2 2 7 2" xfId="32024" xr:uid="{00000000-0005-0000-0000-0000F7300000}"/>
    <cellStyle name="Normal 3 4 2 2 2 2 8" xfId="16240" xr:uid="{00000000-0005-0000-0000-0000F8300000}"/>
    <cellStyle name="Normal 3 4 2 2 2 2 8 2" xfId="39913" xr:uid="{00000000-0005-0000-0000-0000F9300000}"/>
    <cellStyle name="Normal 3 4 2 2 2 2 9" xfId="24003" xr:uid="{00000000-0005-0000-0000-0000FA300000}"/>
    <cellStyle name="Normal 3 4 2 2 2 3" xfId="631" xr:uid="{00000000-0005-0000-0000-0000FB300000}"/>
    <cellStyle name="Normal 3 4 2 2 2 3 2" xfId="1650" xr:uid="{00000000-0005-0000-0000-0000FC300000}"/>
    <cellStyle name="Normal 3 4 2 2 2 3 2 2" xfId="2526" xr:uid="{00000000-0005-0000-0000-0000FD300000}"/>
    <cellStyle name="Normal 3 4 2 2 2 3 2 2 2" xfId="3968" xr:uid="{00000000-0005-0000-0000-0000FE300000}"/>
    <cellStyle name="Normal 3 4 2 2 2 3 2 2 2 2" xfId="7913" xr:uid="{00000000-0005-0000-0000-0000FF300000}"/>
    <cellStyle name="Normal 3 4 2 2 2 3 2 2 2 2 2" xfId="15802" xr:uid="{00000000-0005-0000-0000-000000310000}"/>
    <cellStyle name="Normal 3 4 2 2 2 3 2 2 2 2 2 2" xfId="39475" xr:uid="{00000000-0005-0000-0000-000001310000}"/>
    <cellStyle name="Normal 3 4 2 2 2 3 2 2 2 2 3" xfId="23691" xr:uid="{00000000-0005-0000-0000-000002310000}"/>
    <cellStyle name="Normal 3 4 2 2 2 3 2 2 2 2 3 2" xfId="47364" xr:uid="{00000000-0005-0000-0000-000003310000}"/>
    <cellStyle name="Normal 3 4 2 2 2 3 2 2 2 2 4" xfId="31586" xr:uid="{00000000-0005-0000-0000-000004310000}"/>
    <cellStyle name="Normal 3 4 2 2 2 3 2 2 2 3" xfId="11418" xr:uid="{00000000-0005-0000-0000-000005310000}"/>
    <cellStyle name="Normal 3 4 2 2 2 3 2 2 2 3 2" xfId="35091" xr:uid="{00000000-0005-0000-0000-000006310000}"/>
    <cellStyle name="Normal 3 4 2 2 2 3 2 2 2 4" xfId="19307" xr:uid="{00000000-0005-0000-0000-000007310000}"/>
    <cellStyle name="Normal 3 4 2 2 2 3 2 2 2 4 2" xfId="42980" xr:uid="{00000000-0005-0000-0000-000008310000}"/>
    <cellStyle name="Normal 3 4 2 2 2 3 2 2 2 5" xfId="27641" xr:uid="{00000000-0005-0000-0000-000009310000}"/>
    <cellStyle name="Normal 3 4 2 2 2 3 2 2 3" xfId="5721" xr:uid="{00000000-0005-0000-0000-00000A310000}"/>
    <cellStyle name="Normal 3 4 2 2 2 3 2 2 3 2" xfId="13610" xr:uid="{00000000-0005-0000-0000-00000B310000}"/>
    <cellStyle name="Normal 3 4 2 2 2 3 2 2 3 2 2" xfId="37283" xr:uid="{00000000-0005-0000-0000-00000C310000}"/>
    <cellStyle name="Normal 3 4 2 2 2 3 2 2 3 3" xfId="21499" xr:uid="{00000000-0005-0000-0000-00000D310000}"/>
    <cellStyle name="Normal 3 4 2 2 2 3 2 2 3 3 2" xfId="45172" xr:uid="{00000000-0005-0000-0000-00000E310000}"/>
    <cellStyle name="Normal 3 4 2 2 2 3 2 2 3 4" xfId="29394" xr:uid="{00000000-0005-0000-0000-00000F310000}"/>
    <cellStyle name="Normal 3 4 2 2 2 3 2 2 4" xfId="9665" xr:uid="{00000000-0005-0000-0000-000010310000}"/>
    <cellStyle name="Normal 3 4 2 2 2 3 2 2 4 2" xfId="33338" xr:uid="{00000000-0005-0000-0000-000011310000}"/>
    <cellStyle name="Normal 3 4 2 2 2 3 2 2 5" xfId="17554" xr:uid="{00000000-0005-0000-0000-000012310000}"/>
    <cellStyle name="Normal 3 4 2 2 2 3 2 2 5 2" xfId="41227" xr:uid="{00000000-0005-0000-0000-000013310000}"/>
    <cellStyle name="Normal 3 4 2 2 2 3 2 2 6" xfId="26199" xr:uid="{00000000-0005-0000-0000-000014310000}"/>
    <cellStyle name="Normal 3 4 2 2 2 3 2 3" xfId="3092" xr:uid="{00000000-0005-0000-0000-000015310000}"/>
    <cellStyle name="Normal 3 4 2 2 2 3 2 3 2" xfId="7037" xr:uid="{00000000-0005-0000-0000-000016310000}"/>
    <cellStyle name="Normal 3 4 2 2 2 3 2 3 2 2" xfId="14926" xr:uid="{00000000-0005-0000-0000-000017310000}"/>
    <cellStyle name="Normal 3 4 2 2 2 3 2 3 2 2 2" xfId="38599" xr:uid="{00000000-0005-0000-0000-000018310000}"/>
    <cellStyle name="Normal 3 4 2 2 2 3 2 3 2 3" xfId="22815" xr:uid="{00000000-0005-0000-0000-000019310000}"/>
    <cellStyle name="Normal 3 4 2 2 2 3 2 3 2 3 2" xfId="46488" xr:uid="{00000000-0005-0000-0000-00001A310000}"/>
    <cellStyle name="Normal 3 4 2 2 2 3 2 3 2 4" xfId="30710" xr:uid="{00000000-0005-0000-0000-00001B310000}"/>
    <cellStyle name="Normal 3 4 2 2 2 3 2 3 3" xfId="10542" xr:uid="{00000000-0005-0000-0000-00001C310000}"/>
    <cellStyle name="Normal 3 4 2 2 2 3 2 3 3 2" xfId="34215" xr:uid="{00000000-0005-0000-0000-00001D310000}"/>
    <cellStyle name="Normal 3 4 2 2 2 3 2 3 4" xfId="18431" xr:uid="{00000000-0005-0000-0000-00001E310000}"/>
    <cellStyle name="Normal 3 4 2 2 2 3 2 3 4 2" xfId="42104" xr:uid="{00000000-0005-0000-0000-00001F310000}"/>
    <cellStyle name="Normal 3 4 2 2 2 3 2 3 5" xfId="26765" xr:uid="{00000000-0005-0000-0000-000020310000}"/>
    <cellStyle name="Normal 3 4 2 2 2 3 2 4" xfId="4845" xr:uid="{00000000-0005-0000-0000-000021310000}"/>
    <cellStyle name="Normal 3 4 2 2 2 3 2 4 2" xfId="12734" xr:uid="{00000000-0005-0000-0000-000022310000}"/>
    <cellStyle name="Normal 3 4 2 2 2 3 2 4 2 2" xfId="36407" xr:uid="{00000000-0005-0000-0000-000023310000}"/>
    <cellStyle name="Normal 3 4 2 2 2 3 2 4 3" xfId="20623" xr:uid="{00000000-0005-0000-0000-000024310000}"/>
    <cellStyle name="Normal 3 4 2 2 2 3 2 4 3 2" xfId="44296" xr:uid="{00000000-0005-0000-0000-000025310000}"/>
    <cellStyle name="Normal 3 4 2 2 2 3 2 4 4" xfId="28518" xr:uid="{00000000-0005-0000-0000-000026310000}"/>
    <cellStyle name="Normal 3 4 2 2 2 3 2 5" xfId="8789" xr:uid="{00000000-0005-0000-0000-000027310000}"/>
    <cellStyle name="Normal 3 4 2 2 2 3 2 5 2" xfId="32462" xr:uid="{00000000-0005-0000-0000-000028310000}"/>
    <cellStyle name="Normal 3 4 2 2 2 3 2 6" xfId="16678" xr:uid="{00000000-0005-0000-0000-000029310000}"/>
    <cellStyle name="Normal 3 4 2 2 2 3 2 6 2" xfId="40351" xr:uid="{00000000-0005-0000-0000-00002A310000}"/>
    <cellStyle name="Normal 3 4 2 2 2 3 2 7" xfId="25323" xr:uid="{00000000-0005-0000-0000-00002B310000}"/>
    <cellStyle name="Normal 3 4 2 2 2 3 3" xfId="2088" xr:uid="{00000000-0005-0000-0000-00002C310000}"/>
    <cellStyle name="Normal 3 4 2 2 2 3 3 2" xfId="3530" xr:uid="{00000000-0005-0000-0000-00002D310000}"/>
    <cellStyle name="Normal 3 4 2 2 2 3 3 2 2" xfId="7475" xr:uid="{00000000-0005-0000-0000-00002E310000}"/>
    <cellStyle name="Normal 3 4 2 2 2 3 3 2 2 2" xfId="15364" xr:uid="{00000000-0005-0000-0000-00002F310000}"/>
    <cellStyle name="Normal 3 4 2 2 2 3 3 2 2 2 2" xfId="39037" xr:uid="{00000000-0005-0000-0000-000030310000}"/>
    <cellStyle name="Normal 3 4 2 2 2 3 3 2 2 3" xfId="23253" xr:uid="{00000000-0005-0000-0000-000031310000}"/>
    <cellStyle name="Normal 3 4 2 2 2 3 3 2 2 3 2" xfId="46926" xr:uid="{00000000-0005-0000-0000-000032310000}"/>
    <cellStyle name="Normal 3 4 2 2 2 3 3 2 2 4" xfId="31148" xr:uid="{00000000-0005-0000-0000-000033310000}"/>
    <cellStyle name="Normal 3 4 2 2 2 3 3 2 3" xfId="10980" xr:uid="{00000000-0005-0000-0000-000034310000}"/>
    <cellStyle name="Normal 3 4 2 2 2 3 3 2 3 2" xfId="34653" xr:uid="{00000000-0005-0000-0000-000035310000}"/>
    <cellStyle name="Normal 3 4 2 2 2 3 3 2 4" xfId="18869" xr:uid="{00000000-0005-0000-0000-000036310000}"/>
    <cellStyle name="Normal 3 4 2 2 2 3 3 2 4 2" xfId="42542" xr:uid="{00000000-0005-0000-0000-000037310000}"/>
    <cellStyle name="Normal 3 4 2 2 2 3 3 2 5" xfId="27203" xr:uid="{00000000-0005-0000-0000-000038310000}"/>
    <cellStyle name="Normal 3 4 2 2 2 3 3 3" xfId="5283" xr:uid="{00000000-0005-0000-0000-000039310000}"/>
    <cellStyle name="Normal 3 4 2 2 2 3 3 3 2" xfId="13172" xr:uid="{00000000-0005-0000-0000-00003A310000}"/>
    <cellStyle name="Normal 3 4 2 2 2 3 3 3 2 2" xfId="36845" xr:uid="{00000000-0005-0000-0000-00003B310000}"/>
    <cellStyle name="Normal 3 4 2 2 2 3 3 3 3" xfId="21061" xr:uid="{00000000-0005-0000-0000-00003C310000}"/>
    <cellStyle name="Normal 3 4 2 2 2 3 3 3 3 2" xfId="44734" xr:uid="{00000000-0005-0000-0000-00003D310000}"/>
    <cellStyle name="Normal 3 4 2 2 2 3 3 3 4" xfId="28956" xr:uid="{00000000-0005-0000-0000-00003E310000}"/>
    <cellStyle name="Normal 3 4 2 2 2 3 3 4" xfId="9227" xr:uid="{00000000-0005-0000-0000-00003F310000}"/>
    <cellStyle name="Normal 3 4 2 2 2 3 3 4 2" xfId="32900" xr:uid="{00000000-0005-0000-0000-000040310000}"/>
    <cellStyle name="Normal 3 4 2 2 2 3 3 5" xfId="17116" xr:uid="{00000000-0005-0000-0000-000041310000}"/>
    <cellStyle name="Normal 3 4 2 2 2 3 3 5 2" xfId="40789" xr:uid="{00000000-0005-0000-0000-000042310000}"/>
    <cellStyle name="Normal 3 4 2 2 2 3 3 6" xfId="25761" xr:uid="{00000000-0005-0000-0000-000043310000}"/>
    <cellStyle name="Normal 3 4 2 2 2 3 4" xfId="1070" xr:uid="{00000000-0005-0000-0000-000044310000}"/>
    <cellStyle name="Normal 3 4 2 2 2 3 4 2" xfId="6018" xr:uid="{00000000-0005-0000-0000-000045310000}"/>
    <cellStyle name="Normal 3 4 2 2 2 3 4 2 2" xfId="13907" xr:uid="{00000000-0005-0000-0000-000046310000}"/>
    <cellStyle name="Normal 3 4 2 2 2 3 4 2 2 2" xfId="37580" xr:uid="{00000000-0005-0000-0000-000047310000}"/>
    <cellStyle name="Normal 3 4 2 2 2 3 4 2 3" xfId="21796" xr:uid="{00000000-0005-0000-0000-000048310000}"/>
    <cellStyle name="Normal 3 4 2 2 2 3 4 2 3 2" xfId="45469" xr:uid="{00000000-0005-0000-0000-000049310000}"/>
    <cellStyle name="Normal 3 4 2 2 2 3 4 2 4" xfId="29691" xr:uid="{00000000-0005-0000-0000-00004A310000}"/>
    <cellStyle name="Normal 3 4 2 2 2 3 4 3" xfId="11715" xr:uid="{00000000-0005-0000-0000-00004B310000}"/>
    <cellStyle name="Normal 3 4 2 2 2 3 4 3 2" xfId="35388" xr:uid="{00000000-0005-0000-0000-00004C310000}"/>
    <cellStyle name="Normal 3 4 2 2 2 3 4 4" xfId="19604" xr:uid="{00000000-0005-0000-0000-00004D310000}"/>
    <cellStyle name="Normal 3 4 2 2 2 3 4 4 2" xfId="43277" xr:uid="{00000000-0005-0000-0000-00004E310000}"/>
    <cellStyle name="Normal 3 4 2 2 2 3 4 5" xfId="24743" xr:uid="{00000000-0005-0000-0000-00004F310000}"/>
    <cellStyle name="Normal 3 4 2 2 2 3 5" xfId="2546" xr:uid="{00000000-0005-0000-0000-000050310000}"/>
    <cellStyle name="Normal 3 4 2 2 2 3 5 2" xfId="6457" xr:uid="{00000000-0005-0000-0000-000051310000}"/>
    <cellStyle name="Normal 3 4 2 2 2 3 5 2 2" xfId="14346" xr:uid="{00000000-0005-0000-0000-000052310000}"/>
    <cellStyle name="Normal 3 4 2 2 2 3 5 2 2 2" xfId="38019" xr:uid="{00000000-0005-0000-0000-000053310000}"/>
    <cellStyle name="Normal 3 4 2 2 2 3 5 2 3" xfId="22235" xr:uid="{00000000-0005-0000-0000-000054310000}"/>
    <cellStyle name="Normal 3 4 2 2 2 3 5 2 3 2" xfId="45908" xr:uid="{00000000-0005-0000-0000-000055310000}"/>
    <cellStyle name="Normal 3 4 2 2 2 3 5 2 4" xfId="30130" xr:uid="{00000000-0005-0000-0000-000056310000}"/>
    <cellStyle name="Normal 3 4 2 2 2 3 5 3" xfId="9962" xr:uid="{00000000-0005-0000-0000-000057310000}"/>
    <cellStyle name="Normal 3 4 2 2 2 3 5 3 2" xfId="33635" xr:uid="{00000000-0005-0000-0000-000058310000}"/>
    <cellStyle name="Normal 3 4 2 2 2 3 5 4" xfId="17851" xr:uid="{00000000-0005-0000-0000-000059310000}"/>
    <cellStyle name="Normal 3 4 2 2 2 3 5 4 2" xfId="41524" xr:uid="{00000000-0005-0000-0000-00005A310000}"/>
    <cellStyle name="Normal 3 4 2 2 2 3 5 5" xfId="26219" xr:uid="{00000000-0005-0000-0000-00005B310000}"/>
    <cellStyle name="Normal 3 4 2 2 2 3 6" xfId="4265" xr:uid="{00000000-0005-0000-0000-00005C310000}"/>
    <cellStyle name="Normal 3 4 2 2 2 3 6 2" xfId="12154" xr:uid="{00000000-0005-0000-0000-00005D310000}"/>
    <cellStyle name="Normal 3 4 2 2 2 3 6 2 2" xfId="35827" xr:uid="{00000000-0005-0000-0000-00005E310000}"/>
    <cellStyle name="Normal 3 4 2 2 2 3 6 3" xfId="20043" xr:uid="{00000000-0005-0000-0000-00005F310000}"/>
    <cellStyle name="Normal 3 4 2 2 2 3 6 3 2" xfId="43716" xr:uid="{00000000-0005-0000-0000-000060310000}"/>
    <cellStyle name="Normal 3 4 2 2 2 3 6 4" xfId="27938" xr:uid="{00000000-0005-0000-0000-000061310000}"/>
    <cellStyle name="Normal 3 4 2 2 2 3 7" xfId="8209" xr:uid="{00000000-0005-0000-0000-000062310000}"/>
    <cellStyle name="Normal 3 4 2 2 2 3 7 2" xfId="31882" xr:uid="{00000000-0005-0000-0000-000063310000}"/>
    <cellStyle name="Normal 3 4 2 2 2 3 8" xfId="16098" xr:uid="{00000000-0005-0000-0000-000064310000}"/>
    <cellStyle name="Normal 3 4 2 2 2 3 8 2" xfId="39771" xr:uid="{00000000-0005-0000-0000-000065310000}"/>
    <cellStyle name="Normal 3 4 2 2 2 3 9" xfId="24304" xr:uid="{00000000-0005-0000-0000-000066310000}"/>
    <cellStyle name="Normal 3 4 2 2 2 4" xfId="1301" xr:uid="{00000000-0005-0000-0000-000067310000}"/>
    <cellStyle name="Normal 3 4 2 2 2 4 2" xfId="2177" xr:uid="{00000000-0005-0000-0000-000068310000}"/>
    <cellStyle name="Normal 3 4 2 2 2 4 2 2" xfId="3619" xr:uid="{00000000-0005-0000-0000-000069310000}"/>
    <cellStyle name="Normal 3 4 2 2 2 4 2 2 2" xfId="7564" xr:uid="{00000000-0005-0000-0000-00006A310000}"/>
    <cellStyle name="Normal 3 4 2 2 2 4 2 2 2 2" xfId="15453" xr:uid="{00000000-0005-0000-0000-00006B310000}"/>
    <cellStyle name="Normal 3 4 2 2 2 4 2 2 2 2 2" xfId="39126" xr:uid="{00000000-0005-0000-0000-00006C310000}"/>
    <cellStyle name="Normal 3 4 2 2 2 4 2 2 2 3" xfId="23342" xr:uid="{00000000-0005-0000-0000-00006D310000}"/>
    <cellStyle name="Normal 3 4 2 2 2 4 2 2 2 3 2" xfId="47015" xr:uid="{00000000-0005-0000-0000-00006E310000}"/>
    <cellStyle name="Normal 3 4 2 2 2 4 2 2 2 4" xfId="31237" xr:uid="{00000000-0005-0000-0000-00006F310000}"/>
    <cellStyle name="Normal 3 4 2 2 2 4 2 2 3" xfId="11069" xr:uid="{00000000-0005-0000-0000-000070310000}"/>
    <cellStyle name="Normal 3 4 2 2 2 4 2 2 3 2" xfId="34742" xr:uid="{00000000-0005-0000-0000-000071310000}"/>
    <cellStyle name="Normal 3 4 2 2 2 4 2 2 4" xfId="18958" xr:uid="{00000000-0005-0000-0000-000072310000}"/>
    <cellStyle name="Normal 3 4 2 2 2 4 2 2 4 2" xfId="42631" xr:uid="{00000000-0005-0000-0000-000073310000}"/>
    <cellStyle name="Normal 3 4 2 2 2 4 2 2 5" xfId="27292" xr:uid="{00000000-0005-0000-0000-000074310000}"/>
    <cellStyle name="Normal 3 4 2 2 2 4 2 3" xfId="5372" xr:uid="{00000000-0005-0000-0000-000075310000}"/>
    <cellStyle name="Normal 3 4 2 2 2 4 2 3 2" xfId="13261" xr:uid="{00000000-0005-0000-0000-000076310000}"/>
    <cellStyle name="Normal 3 4 2 2 2 4 2 3 2 2" xfId="36934" xr:uid="{00000000-0005-0000-0000-000077310000}"/>
    <cellStyle name="Normal 3 4 2 2 2 4 2 3 3" xfId="21150" xr:uid="{00000000-0005-0000-0000-000078310000}"/>
    <cellStyle name="Normal 3 4 2 2 2 4 2 3 3 2" xfId="44823" xr:uid="{00000000-0005-0000-0000-000079310000}"/>
    <cellStyle name="Normal 3 4 2 2 2 4 2 3 4" xfId="29045" xr:uid="{00000000-0005-0000-0000-00007A310000}"/>
    <cellStyle name="Normal 3 4 2 2 2 4 2 4" xfId="9316" xr:uid="{00000000-0005-0000-0000-00007B310000}"/>
    <cellStyle name="Normal 3 4 2 2 2 4 2 4 2" xfId="32989" xr:uid="{00000000-0005-0000-0000-00007C310000}"/>
    <cellStyle name="Normal 3 4 2 2 2 4 2 5" xfId="17205" xr:uid="{00000000-0005-0000-0000-00007D310000}"/>
    <cellStyle name="Normal 3 4 2 2 2 4 2 5 2" xfId="40878" xr:uid="{00000000-0005-0000-0000-00007E310000}"/>
    <cellStyle name="Normal 3 4 2 2 2 4 2 6" xfId="25850" xr:uid="{00000000-0005-0000-0000-00007F310000}"/>
    <cellStyle name="Normal 3 4 2 2 2 4 3" xfId="2743" xr:uid="{00000000-0005-0000-0000-000080310000}"/>
    <cellStyle name="Normal 3 4 2 2 2 4 3 2" xfId="6688" xr:uid="{00000000-0005-0000-0000-000081310000}"/>
    <cellStyle name="Normal 3 4 2 2 2 4 3 2 2" xfId="14577" xr:uid="{00000000-0005-0000-0000-000082310000}"/>
    <cellStyle name="Normal 3 4 2 2 2 4 3 2 2 2" xfId="38250" xr:uid="{00000000-0005-0000-0000-000083310000}"/>
    <cellStyle name="Normal 3 4 2 2 2 4 3 2 3" xfId="22466" xr:uid="{00000000-0005-0000-0000-000084310000}"/>
    <cellStyle name="Normal 3 4 2 2 2 4 3 2 3 2" xfId="46139" xr:uid="{00000000-0005-0000-0000-000085310000}"/>
    <cellStyle name="Normal 3 4 2 2 2 4 3 2 4" xfId="30361" xr:uid="{00000000-0005-0000-0000-000086310000}"/>
    <cellStyle name="Normal 3 4 2 2 2 4 3 3" xfId="10193" xr:uid="{00000000-0005-0000-0000-000087310000}"/>
    <cellStyle name="Normal 3 4 2 2 2 4 3 3 2" xfId="33866" xr:uid="{00000000-0005-0000-0000-000088310000}"/>
    <cellStyle name="Normal 3 4 2 2 2 4 3 4" xfId="18082" xr:uid="{00000000-0005-0000-0000-000089310000}"/>
    <cellStyle name="Normal 3 4 2 2 2 4 3 4 2" xfId="41755" xr:uid="{00000000-0005-0000-0000-00008A310000}"/>
    <cellStyle name="Normal 3 4 2 2 2 4 3 5" xfId="26416" xr:uid="{00000000-0005-0000-0000-00008B310000}"/>
    <cellStyle name="Normal 3 4 2 2 2 4 4" xfId="4496" xr:uid="{00000000-0005-0000-0000-00008C310000}"/>
    <cellStyle name="Normal 3 4 2 2 2 4 4 2" xfId="12385" xr:uid="{00000000-0005-0000-0000-00008D310000}"/>
    <cellStyle name="Normal 3 4 2 2 2 4 4 2 2" xfId="36058" xr:uid="{00000000-0005-0000-0000-00008E310000}"/>
    <cellStyle name="Normal 3 4 2 2 2 4 4 3" xfId="20274" xr:uid="{00000000-0005-0000-0000-00008F310000}"/>
    <cellStyle name="Normal 3 4 2 2 2 4 4 3 2" xfId="43947" xr:uid="{00000000-0005-0000-0000-000090310000}"/>
    <cellStyle name="Normal 3 4 2 2 2 4 4 4" xfId="28169" xr:uid="{00000000-0005-0000-0000-000091310000}"/>
    <cellStyle name="Normal 3 4 2 2 2 4 5" xfId="8440" xr:uid="{00000000-0005-0000-0000-000092310000}"/>
    <cellStyle name="Normal 3 4 2 2 2 4 5 2" xfId="32113" xr:uid="{00000000-0005-0000-0000-000093310000}"/>
    <cellStyle name="Normal 3 4 2 2 2 4 6" xfId="16329" xr:uid="{00000000-0005-0000-0000-000094310000}"/>
    <cellStyle name="Normal 3 4 2 2 2 4 6 2" xfId="40002" xr:uid="{00000000-0005-0000-0000-000095310000}"/>
    <cellStyle name="Normal 3 4 2 2 2 4 7" xfId="24974" xr:uid="{00000000-0005-0000-0000-000096310000}"/>
    <cellStyle name="Normal 3 4 2 2 2 5" xfId="1739" xr:uid="{00000000-0005-0000-0000-000097310000}"/>
    <cellStyle name="Normal 3 4 2 2 2 5 2" xfId="3181" xr:uid="{00000000-0005-0000-0000-000098310000}"/>
    <cellStyle name="Normal 3 4 2 2 2 5 2 2" xfId="7126" xr:uid="{00000000-0005-0000-0000-000099310000}"/>
    <cellStyle name="Normal 3 4 2 2 2 5 2 2 2" xfId="15015" xr:uid="{00000000-0005-0000-0000-00009A310000}"/>
    <cellStyle name="Normal 3 4 2 2 2 5 2 2 2 2" xfId="38688" xr:uid="{00000000-0005-0000-0000-00009B310000}"/>
    <cellStyle name="Normal 3 4 2 2 2 5 2 2 3" xfId="22904" xr:uid="{00000000-0005-0000-0000-00009C310000}"/>
    <cellStyle name="Normal 3 4 2 2 2 5 2 2 3 2" xfId="46577" xr:uid="{00000000-0005-0000-0000-00009D310000}"/>
    <cellStyle name="Normal 3 4 2 2 2 5 2 2 4" xfId="30799" xr:uid="{00000000-0005-0000-0000-00009E310000}"/>
    <cellStyle name="Normal 3 4 2 2 2 5 2 3" xfId="10631" xr:uid="{00000000-0005-0000-0000-00009F310000}"/>
    <cellStyle name="Normal 3 4 2 2 2 5 2 3 2" xfId="34304" xr:uid="{00000000-0005-0000-0000-0000A0310000}"/>
    <cellStyle name="Normal 3 4 2 2 2 5 2 4" xfId="18520" xr:uid="{00000000-0005-0000-0000-0000A1310000}"/>
    <cellStyle name="Normal 3 4 2 2 2 5 2 4 2" xfId="42193" xr:uid="{00000000-0005-0000-0000-0000A2310000}"/>
    <cellStyle name="Normal 3 4 2 2 2 5 2 5" xfId="26854" xr:uid="{00000000-0005-0000-0000-0000A3310000}"/>
    <cellStyle name="Normal 3 4 2 2 2 5 3" xfId="4934" xr:uid="{00000000-0005-0000-0000-0000A4310000}"/>
    <cellStyle name="Normal 3 4 2 2 2 5 3 2" xfId="12823" xr:uid="{00000000-0005-0000-0000-0000A5310000}"/>
    <cellStyle name="Normal 3 4 2 2 2 5 3 2 2" xfId="36496" xr:uid="{00000000-0005-0000-0000-0000A6310000}"/>
    <cellStyle name="Normal 3 4 2 2 2 5 3 3" xfId="20712" xr:uid="{00000000-0005-0000-0000-0000A7310000}"/>
    <cellStyle name="Normal 3 4 2 2 2 5 3 3 2" xfId="44385" xr:uid="{00000000-0005-0000-0000-0000A8310000}"/>
    <cellStyle name="Normal 3 4 2 2 2 5 3 4" xfId="28607" xr:uid="{00000000-0005-0000-0000-0000A9310000}"/>
    <cellStyle name="Normal 3 4 2 2 2 5 4" xfId="8878" xr:uid="{00000000-0005-0000-0000-0000AA310000}"/>
    <cellStyle name="Normal 3 4 2 2 2 5 4 2" xfId="32551" xr:uid="{00000000-0005-0000-0000-0000AB310000}"/>
    <cellStyle name="Normal 3 4 2 2 2 5 5" xfId="16767" xr:uid="{00000000-0005-0000-0000-0000AC310000}"/>
    <cellStyle name="Normal 3 4 2 2 2 5 5 2" xfId="40440" xr:uid="{00000000-0005-0000-0000-0000AD310000}"/>
    <cellStyle name="Normal 3 4 2 2 2 5 6" xfId="25412" xr:uid="{00000000-0005-0000-0000-0000AE310000}"/>
    <cellStyle name="Normal 3 4 2 2 2 6" xfId="915" xr:uid="{00000000-0005-0000-0000-0000AF310000}"/>
    <cellStyle name="Normal 3 4 2 2 2 6 2" xfId="5863" xr:uid="{00000000-0005-0000-0000-0000B0310000}"/>
    <cellStyle name="Normal 3 4 2 2 2 6 2 2" xfId="13752" xr:uid="{00000000-0005-0000-0000-0000B1310000}"/>
    <cellStyle name="Normal 3 4 2 2 2 6 2 2 2" xfId="37425" xr:uid="{00000000-0005-0000-0000-0000B2310000}"/>
    <cellStyle name="Normal 3 4 2 2 2 6 2 3" xfId="21641" xr:uid="{00000000-0005-0000-0000-0000B3310000}"/>
    <cellStyle name="Normal 3 4 2 2 2 6 2 3 2" xfId="45314" xr:uid="{00000000-0005-0000-0000-0000B4310000}"/>
    <cellStyle name="Normal 3 4 2 2 2 6 2 4" xfId="29536" xr:uid="{00000000-0005-0000-0000-0000B5310000}"/>
    <cellStyle name="Normal 3 4 2 2 2 6 3" xfId="11560" xr:uid="{00000000-0005-0000-0000-0000B6310000}"/>
    <cellStyle name="Normal 3 4 2 2 2 6 3 2" xfId="35233" xr:uid="{00000000-0005-0000-0000-0000B7310000}"/>
    <cellStyle name="Normal 3 4 2 2 2 6 4" xfId="19449" xr:uid="{00000000-0005-0000-0000-0000B8310000}"/>
    <cellStyle name="Normal 3 4 2 2 2 6 4 2" xfId="43122" xr:uid="{00000000-0005-0000-0000-0000B9310000}"/>
    <cellStyle name="Normal 3 4 2 2 2 6 5" xfId="24588" xr:uid="{00000000-0005-0000-0000-0000BA310000}"/>
    <cellStyle name="Normal 3 4 2 2 2 7" xfId="473" xr:uid="{00000000-0005-0000-0000-0000BB310000}"/>
    <cellStyle name="Normal 3 4 2 2 2 7 2" xfId="6302" xr:uid="{00000000-0005-0000-0000-0000BC310000}"/>
    <cellStyle name="Normal 3 4 2 2 2 7 2 2" xfId="14191" xr:uid="{00000000-0005-0000-0000-0000BD310000}"/>
    <cellStyle name="Normal 3 4 2 2 2 7 2 2 2" xfId="37864" xr:uid="{00000000-0005-0000-0000-0000BE310000}"/>
    <cellStyle name="Normal 3 4 2 2 2 7 2 3" xfId="22080" xr:uid="{00000000-0005-0000-0000-0000BF310000}"/>
    <cellStyle name="Normal 3 4 2 2 2 7 2 3 2" xfId="45753" xr:uid="{00000000-0005-0000-0000-0000C0310000}"/>
    <cellStyle name="Normal 3 4 2 2 2 7 2 4" xfId="29975" xr:uid="{00000000-0005-0000-0000-0000C1310000}"/>
    <cellStyle name="Normal 3 4 2 2 2 7 3" xfId="9807" xr:uid="{00000000-0005-0000-0000-0000C2310000}"/>
    <cellStyle name="Normal 3 4 2 2 2 7 3 2" xfId="33480" xr:uid="{00000000-0005-0000-0000-0000C3310000}"/>
    <cellStyle name="Normal 3 4 2 2 2 7 4" xfId="17696" xr:uid="{00000000-0005-0000-0000-0000C4310000}"/>
    <cellStyle name="Normal 3 4 2 2 2 7 4 2" xfId="41369" xr:uid="{00000000-0005-0000-0000-0000C5310000}"/>
    <cellStyle name="Normal 3 4 2 2 2 7 5" xfId="24146" xr:uid="{00000000-0005-0000-0000-0000C6310000}"/>
    <cellStyle name="Normal 3 4 2 2 2 8" xfId="4110" xr:uid="{00000000-0005-0000-0000-0000C7310000}"/>
    <cellStyle name="Normal 3 4 2 2 2 8 2" xfId="11999" xr:uid="{00000000-0005-0000-0000-0000C8310000}"/>
    <cellStyle name="Normal 3 4 2 2 2 8 2 2" xfId="35672" xr:uid="{00000000-0005-0000-0000-0000C9310000}"/>
    <cellStyle name="Normal 3 4 2 2 2 8 3" xfId="19888" xr:uid="{00000000-0005-0000-0000-0000CA310000}"/>
    <cellStyle name="Normal 3 4 2 2 2 8 3 2" xfId="43561" xr:uid="{00000000-0005-0000-0000-0000CB310000}"/>
    <cellStyle name="Normal 3 4 2 2 2 8 4" xfId="27783" xr:uid="{00000000-0005-0000-0000-0000CC310000}"/>
    <cellStyle name="Normal 3 4 2 2 2 9" xfId="8054" xr:uid="{00000000-0005-0000-0000-0000CD310000}"/>
    <cellStyle name="Normal 3 4 2 2 2 9 2" xfId="31727" xr:uid="{00000000-0005-0000-0000-0000CE310000}"/>
    <cellStyle name="Normal 3 4 2 2 3" xfId="259" xr:uid="{00000000-0005-0000-0000-0000CF310000}"/>
    <cellStyle name="Normal 3 4 2 2 3 2" xfId="1303" xr:uid="{00000000-0005-0000-0000-0000D0310000}"/>
    <cellStyle name="Normal 3 4 2 2 3 2 2" xfId="2179" xr:uid="{00000000-0005-0000-0000-0000D1310000}"/>
    <cellStyle name="Normal 3 4 2 2 3 2 2 2" xfId="3621" xr:uid="{00000000-0005-0000-0000-0000D2310000}"/>
    <cellStyle name="Normal 3 4 2 2 3 2 2 2 2" xfId="7566" xr:uid="{00000000-0005-0000-0000-0000D3310000}"/>
    <cellStyle name="Normal 3 4 2 2 3 2 2 2 2 2" xfId="15455" xr:uid="{00000000-0005-0000-0000-0000D4310000}"/>
    <cellStyle name="Normal 3 4 2 2 3 2 2 2 2 2 2" xfId="39128" xr:uid="{00000000-0005-0000-0000-0000D5310000}"/>
    <cellStyle name="Normal 3 4 2 2 3 2 2 2 2 3" xfId="23344" xr:uid="{00000000-0005-0000-0000-0000D6310000}"/>
    <cellStyle name="Normal 3 4 2 2 3 2 2 2 2 3 2" xfId="47017" xr:uid="{00000000-0005-0000-0000-0000D7310000}"/>
    <cellStyle name="Normal 3 4 2 2 3 2 2 2 2 4" xfId="31239" xr:uid="{00000000-0005-0000-0000-0000D8310000}"/>
    <cellStyle name="Normal 3 4 2 2 3 2 2 2 3" xfId="11071" xr:uid="{00000000-0005-0000-0000-0000D9310000}"/>
    <cellStyle name="Normal 3 4 2 2 3 2 2 2 3 2" xfId="34744" xr:uid="{00000000-0005-0000-0000-0000DA310000}"/>
    <cellStyle name="Normal 3 4 2 2 3 2 2 2 4" xfId="18960" xr:uid="{00000000-0005-0000-0000-0000DB310000}"/>
    <cellStyle name="Normal 3 4 2 2 3 2 2 2 4 2" xfId="42633" xr:uid="{00000000-0005-0000-0000-0000DC310000}"/>
    <cellStyle name="Normal 3 4 2 2 3 2 2 2 5" xfId="27294" xr:uid="{00000000-0005-0000-0000-0000DD310000}"/>
    <cellStyle name="Normal 3 4 2 2 3 2 2 3" xfId="5374" xr:uid="{00000000-0005-0000-0000-0000DE310000}"/>
    <cellStyle name="Normal 3 4 2 2 3 2 2 3 2" xfId="13263" xr:uid="{00000000-0005-0000-0000-0000DF310000}"/>
    <cellStyle name="Normal 3 4 2 2 3 2 2 3 2 2" xfId="36936" xr:uid="{00000000-0005-0000-0000-0000E0310000}"/>
    <cellStyle name="Normal 3 4 2 2 3 2 2 3 3" xfId="21152" xr:uid="{00000000-0005-0000-0000-0000E1310000}"/>
    <cellStyle name="Normal 3 4 2 2 3 2 2 3 3 2" xfId="44825" xr:uid="{00000000-0005-0000-0000-0000E2310000}"/>
    <cellStyle name="Normal 3 4 2 2 3 2 2 3 4" xfId="29047" xr:uid="{00000000-0005-0000-0000-0000E3310000}"/>
    <cellStyle name="Normal 3 4 2 2 3 2 2 4" xfId="9318" xr:uid="{00000000-0005-0000-0000-0000E4310000}"/>
    <cellStyle name="Normal 3 4 2 2 3 2 2 4 2" xfId="32991" xr:uid="{00000000-0005-0000-0000-0000E5310000}"/>
    <cellStyle name="Normal 3 4 2 2 3 2 2 5" xfId="17207" xr:uid="{00000000-0005-0000-0000-0000E6310000}"/>
    <cellStyle name="Normal 3 4 2 2 3 2 2 5 2" xfId="40880" xr:uid="{00000000-0005-0000-0000-0000E7310000}"/>
    <cellStyle name="Normal 3 4 2 2 3 2 2 6" xfId="25852" xr:uid="{00000000-0005-0000-0000-0000E8310000}"/>
    <cellStyle name="Normal 3 4 2 2 3 2 3" xfId="2745" xr:uid="{00000000-0005-0000-0000-0000E9310000}"/>
    <cellStyle name="Normal 3 4 2 2 3 2 3 2" xfId="6690" xr:uid="{00000000-0005-0000-0000-0000EA310000}"/>
    <cellStyle name="Normal 3 4 2 2 3 2 3 2 2" xfId="14579" xr:uid="{00000000-0005-0000-0000-0000EB310000}"/>
    <cellStyle name="Normal 3 4 2 2 3 2 3 2 2 2" xfId="38252" xr:uid="{00000000-0005-0000-0000-0000EC310000}"/>
    <cellStyle name="Normal 3 4 2 2 3 2 3 2 3" xfId="22468" xr:uid="{00000000-0005-0000-0000-0000ED310000}"/>
    <cellStyle name="Normal 3 4 2 2 3 2 3 2 3 2" xfId="46141" xr:uid="{00000000-0005-0000-0000-0000EE310000}"/>
    <cellStyle name="Normal 3 4 2 2 3 2 3 2 4" xfId="30363" xr:uid="{00000000-0005-0000-0000-0000EF310000}"/>
    <cellStyle name="Normal 3 4 2 2 3 2 3 3" xfId="10195" xr:uid="{00000000-0005-0000-0000-0000F0310000}"/>
    <cellStyle name="Normal 3 4 2 2 3 2 3 3 2" xfId="33868" xr:uid="{00000000-0005-0000-0000-0000F1310000}"/>
    <cellStyle name="Normal 3 4 2 2 3 2 3 4" xfId="18084" xr:uid="{00000000-0005-0000-0000-0000F2310000}"/>
    <cellStyle name="Normal 3 4 2 2 3 2 3 4 2" xfId="41757" xr:uid="{00000000-0005-0000-0000-0000F3310000}"/>
    <cellStyle name="Normal 3 4 2 2 3 2 3 5" xfId="26418" xr:uid="{00000000-0005-0000-0000-0000F4310000}"/>
    <cellStyle name="Normal 3 4 2 2 3 2 4" xfId="4498" xr:uid="{00000000-0005-0000-0000-0000F5310000}"/>
    <cellStyle name="Normal 3 4 2 2 3 2 4 2" xfId="12387" xr:uid="{00000000-0005-0000-0000-0000F6310000}"/>
    <cellStyle name="Normal 3 4 2 2 3 2 4 2 2" xfId="36060" xr:uid="{00000000-0005-0000-0000-0000F7310000}"/>
    <cellStyle name="Normal 3 4 2 2 3 2 4 3" xfId="20276" xr:uid="{00000000-0005-0000-0000-0000F8310000}"/>
    <cellStyle name="Normal 3 4 2 2 3 2 4 3 2" xfId="43949" xr:uid="{00000000-0005-0000-0000-0000F9310000}"/>
    <cellStyle name="Normal 3 4 2 2 3 2 4 4" xfId="28171" xr:uid="{00000000-0005-0000-0000-0000FA310000}"/>
    <cellStyle name="Normal 3 4 2 2 3 2 5" xfId="8442" xr:uid="{00000000-0005-0000-0000-0000FB310000}"/>
    <cellStyle name="Normal 3 4 2 2 3 2 5 2" xfId="32115" xr:uid="{00000000-0005-0000-0000-0000FC310000}"/>
    <cellStyle name="Normal 3 4 2 2 3 2 6" xfId="16331" xr:uid="{00000000-0005-0000-0000-0000FD310000}"/>
    <cellStyle name="Normal 3 4 2 2 3 2 6 2" xfId="40004" xr:uid="{00000000-0005-0000-0000-0000FE310000}"/>
    <cellStyle name="Normal 3 4 2 2 3 2 7" xfId="24976" xr:uid="{00000000-0005-0000-0000-0000FF310000}"/>
    <cellStyle name="Normal 3 4 2 2 3 3" xfId="1741" xr:uid="{00000000-0005-0000-0000-000000320000}"/>
    <cellStyle name="Normal 3 4 2 2 3 3 2" xfId="3183" xr:uid="{00000000-0005-0000-0000-000001320000}"/>
    <cellStyle name="Normal 3 4 2 2 3 3 2 2" xfId="7128" xr:uid="{00000000-0005-0000-0000-000002320000}"/>
    <cellStyle name="Normal 3 4 2 2 3 3 2 2 2" xfId="15017" xr:uid="{00000000-0005-0000-0000-000003320000}"/>
    <cellStyle name="Normal 3 4 2 2 3 3 2 2 2 2" xfId="38690" xr:uid="{00000000-0005-0000-0000-000004320000}"/>
    <cellStyle name="Normal 3 4 2 2 3 3 2 2 3" xfId="22906" xr:uid="{00000000-0005-0000-0000-000005320000}"/>
    <cellStyle name="Normal 3 4 2 2 3 3 2 2 3 2" xfId="46579" xr:uid="{00000000-0005-0000-0000-000006320000}"/>
    <cellStyle name="Normal 3 4 2 2 3 3 2 2 4" xfId="30801" xr:uid="{00000000-0005-0000-0000-000007320000}"/>
    <cellStyle name="Normal 3 4 2 2 3 3 2 3" xfId="10633" xr:uid="{00000000-0005-0000-0000-000008320000}"/>
    <cellStyle name="Normal 3 4 2 2 3 3 2 3 2" xfId="34306" xr:uid="{00000000-0005-0000-0000-000009320000}"/>
    <cellStyle name="Normal 3 4 2 2 3 3 2 4" xfId="18522" xr:uid="{00000000-0005-0000-0000-00000A320000}"/>
    <cellStyle name="Normal 3 4 2 2 3 3 2 4 2" xfId="42195" xr:uid="{00000000-0005-0000-0000-00000B320000}"/>
    <cellStyle name="Normal 3 4 2 2 3 3 2 5" xfId="26856" xr:uid="{00000000-0005-0000-0000-00000C320000}"/>
    <cellStyle name="Normal 3 4 2 2 3 3 3" xfId="4936" xr:uid="{00000000-0005-0000-0000-00000D320000}"/>
    <cellStyle name="Normal 3 4 2 2 3 3 3 2" xfId="12825" xr:uid="{00000000-0005-0000-0000-00000E320000}"/>
    <cellStyle name="Normal 3 4 2 2 3 3 3 2 2" xfId="36498" xr:uid="{00000000-0005-0000-0000-00000F320000}"/>
    <cellStyle name="Normal 3 4 2 2 3 3 3 3" xfId="20714" xr:uid="{00000000-0005-0000-0000-000010320000}"/>
    <cellStyle name="Normal 3 4 2 2 3 3 3 3 2" xfId="44387" xr:uid="{00000000-0005-0000-0000-000011320000}"/>
    <cellStyle name="Normal 3 4 2 2 3 3 3 4" xfId="28609" xr:uid="{00000000-0005-0000-0000-000012320000}"/>
    <cellStyle name="Normal 3 4 2 2 3 3 4" xfId="8880" xr:uid="{00000000-0005-0000-0000-000013320000}"/>
    <cellStyle name="Normal 3 4 2 2 3 3 4 2" xfId="32553" xr:uid="{00000000-0005-0000-0000-000014320000}"/>
    <cellStyle name="Normal 3 4 2 2 3 3 5" xfId="16769" xr:uid="{00000000-0005-0000-0000-000015320000}"/>
    <cellStyle name="Normal 3 4 2 2 3 3 5 2" xfId="40442" xr:uid="{00000000-0005-0000-0000-000016320000}"/>
    <cellStyle name="Normal 3 4 2 2 3 3 6" xfId="25414" xr:uid="{00000000-0005-0000-0000-000017320000}"/>
    <cellStyle name="Normal 3 4 2 2 3 4" xfId="1141" xr:uid="{00000000-0005-0000-0000-000018320000}"/>
    <cellStyle name="Normal 3 4 2 2 3 4 2" xfId="6089" xr:uid="{00000000-0005-0000-0000-000019320000}"/>
    <cellStyle name="Normal 3 4 2 2 3 4 2 2" xfId="13978" xr:uid="{00000000-0005-0000-0000-00001A320000}"/>
    <cellStyle name="Normal 3 4 2 2 3 4 2 2 2" xfId="37651" xr:uid="{00000000-0005-0000-0000-00001B320000}"/>
    <cellStyle name="Normal 3 4 2 2 3 4 2 3" xfId="21867" xr:uid="{00000000-0005-0000-0000-00001C320000}"/>
    <cellStyle name="Normal 3 4 2 2 3 4 2 3 2" xfId="45540" xr:uid="{00000000-0005-0000-0000-00001D320000}"/>
    <cellStyle name="Normal 3 4 2 2 3 4 2 4" xfId="29762" xr:uid="{00000000-0005-0000-0000-00001E320000}"/>
    <cellStyle name="Normal 3 4 2 2 3 4 3" xfId="11786" xr:uid="{00000000-0005-0000-0000-00001F320000}"/>
    <cellStyle name="Normal 3 4 2 2 3 4 3 2" xfId="35459" xr:uid="{00000000-0005-0000-0000-000020320000}"/>
    <cellStyle name="Normal 3 4 2 2 3 4 4" xfId="19675" xr:uid="{00000000-0005-0000-0000-000021320000}"/>
    <cellStyle name="Normal 3 4 2 2 3 4 4 2" xfId="43348" xr:uid="{00000000-0005-0000-0000-000022320000}"/>
    <cellStyle name="Normal 3 4 2 2 3 4 5" xfId="24814" xr:uid="{00000000-0005-0000-0000-000023320000}"/>
    <cellStyle name="Normal 3 4 2 2 3 5" xfId="702" xr:uid="{00000000-0005-0000-0000-000024320000}"/>
    <cellStyle name="Normal 3 4 2 2 3 5 2" xfId="6528" xr:uid="{00000000-0005-0000-0000-000025320000}"/>
    <cellStyle name="Normal 3 4 2 2 3 5 2 2" xfId="14417" xr:uid="{00000000-0005-0000-0000-000026320000}"/>
    <cellStyle name="Normal 3 4 2 2 3 5 2 2 2" xfId="38090" xr:uid="{00000000-0005-0000-0000-000027320000}"/>
    <cellStyle name="Normal 3 4 2 2 3 5 2 3" xfId="22306" xr:uid="{00000000-0005-0000-0000-000028320000}"/>
    <cellStyle name="Normal 3 4 2 2 3 5 2 3 2" xfId="45979" xr:uid="{00000000-0005-0000-0000-000029320000}"/>
    <cellStyle name="Normal 3 4 2 2 3 5 2 4" xfId="30201" xr:uid="{00000000-0005-0000-0000-00002A320000}"/>
    <cellStyle name="Normal 3 4 2 2 3 5 3" xfId="10033" xr:uid="{00000000-0005-0000-0000-00002B320000}"/>
    <cellStyle name="Normal 3 4 2 2 3 5 3 2" xfId="33706" xr:uid="{00000000-0005-0000-0000-00002C320000}"/>
    <cellStyle name="Normal 3 4 2 2 3 5 4" xfId="17922" xr:uid="{00000000-0005-0000-0000-00002D320000}"/>
    <cellStyle name="Normal 3 4 2 2 3 5 4 2" xfId="41595" xr:uid="{00000000-0005-0000-0000-00002E320000}"/>
    <cellStyle name="Normal 3 4 2 2 3 5 5" xfId="24375" xr:uid="{00000000-0005-0000-0000-00002F320000}"/>
    <cellStyle name="Normal 3 4 2 2 3 6" xfId="4336" xr:uid="{00000000-0005-0000-0000-000030320000}"/>
    <cellStyle name="Normal 3 4 2 2 3 6 2" xfId="12225" xr:uid="{00000000-0005-0000-0000-000031320000}"/>
    <cellStyle name="Normal 3 4 2 2 3 6 2 2" xfId="35898" xr:uid="{00000000-0005-0000-0000-000032320000}"/>
    <cellStyle name="Normal 3 4 2 2 3 6 3" xfId="20114" xr:uid="{00000000-0005-0000-0000-000033320000}"/>
    <cellStyle name="Normal 3 4 2 2 3 6 3 2" xfId="43787" xr:uid="{00000000-0005-0000-0000-000034320000}"/>
    <cellStyle name="Normal 3 4 2 2 3 6 4" xfId="28009" xr:uid="{00000000-0005-0000-0000-000035320000}"/>
    <cellStyle name="Normal 3 4 2 2 3 7" xfId="8280" xr:uid="{00000000-0005-0000-0000-000036320000}"/>
    <cellStyle name="Normal 3 4 2 2 3 7 2" xfId="31953" xr:uid="{00000000-0005-0000-0000-000037320000}"/>
    <cellStyle name="Normal 3 4 2 2 3 8" xfId="16169" xr:uid="{00000000-0005-0000-0000-000038320000}"/>
    <cellStyle name="Normal 3 4 2 2 3 8 2" xfId="39842" xr:uid="{00000000-0005-0000-0000-000039320000}"/>
    <cellStyle name="Normal 3 4 2 2 3 9" xfId="23932" xr:uid="{00000000-0005-0000-0000-00003A320000}"/>
    <cellStyle name="Normal 3 4 2 2 4" xfId="560" xr:uid="{00000000-0005-0000-0000-00003B320000}"/>
    <cellStyle name="Normal 3 4 2 2 4 2" xfId="1579" xr:uid="{00000000-0005-0000-0000-00003C320000}"/>
    <cellStyle name="Normal 3 4 2 2 4 2 2" xfId="2455" xr:uid="{00000000-0005-0000-0000-00003D320000}"/>
    <cellStyle name="Normal 3 4 2 2 4 2 2 2" xfId="3897" xr:uid="{00000000-0005-0000-0000-00003E320000}"/>
    <cellStyle name="Normal 3 4 2 2 4 2 2 2 2" xfId="7842" xr:uid="{00000000-0005-0000-0000-00003F320000}"/>
    <cellStyle name="Normal 3 4 2 2 4 2 2 2 2 2" xfId="15731" xr:uid="{00000000-0005-0000-0000-000040320000}"/>
    <cellStyle name="Normal 3 4 2 2 4 2 2 2 2 2 2" xfId="39404" xr:uid="{00000000-0005-0000-0000-000041320000}"/>
    <cellStyle name="Normal 3 4 2 2 4 2 2 2 2 3" xfId="23620" xr:uid="{00000000-0005-0000-0000-000042320000}"/>
    <cellStyle name="Normal 3 4 2 2 4 2 2 2 2 3 2" xfId="47293" xr:uid="{00000000-0005-0000-0000-000043320000}"/>
    <cellStyle name="Normal 3 4 2 2 4 2 2 2 2 4" xfId="31515" xr:uid="{00000000-0005-0000-0000-000044320000}"/>
    <cellStyle name="Normal 3 4 2 2 4 2 2 2 3" xfId="11347" xr:uid="{00000000-0005-0000-0000-000045320000}"/>
    <cellStyle name="Normal 3 4 2 2 4 2 2 2 3 2" xfId="35020" xr:uid="{00000000-0005-0000-0000-000046320000}"/>
    <cellStyle name="Normal 3 4 2 2 4 2 2 2 4" xfId="19236" xr:uid="{00000000-0005-0000-0000-000047320000}"/>
    <cellStyle name="Normal 3 4 2 2 4 2 2 2 4 2" xfId="42909" xr:uid="{00000000-0005-0000-0000-000048320000}"/>
    <cellStyle name="Normal 3 4 2 2 4 2 2 2 5" xfId="27570" xr:uid="{00000000-0005-0000-0000-000049320000}"/>
    <cellStyle name="Normal 3 4 2 2 4 2 2 3" xfId="5650" xr:uid="{00000000-0005-0000-0000-00004A320000}"/>
    <cellStyle name="Normal 3 4 2 2 4 2 2 3 2" xfId="13539" xr:uid="{00000000-0005-0000-0000-00004B320000}"/>
    <cellStyle name="Normal 3 4 2 2 4 2 2 3 2 2" xfId="37212" xr:uid="{00000000-0005-0000-0000-00004C320000}"/>
    <cellStyle name="Normal 3 4 2 2 4 2 2 3 3" xfId="21428" xr:uid="{00000000-0005-0000-0000-00004D320000}"/>
    <cellStyle name="Normal 3 4 2 2 4 2 2 3 3 2" xfId="45101" xr:uid="{00000000-0005-0000-0000-00004E320000}"/>
    <cellStyle name="Normal 3 4 2 2 4 2 2 3 4" xfId="29323" xr:uid="{00000000-0005-0000-0000-00004F320000}"/>
    <cellStyle name="Normal 3 4 2 2 4 2 2 4" xfId="9594" xr:uid="{00000000-0005-0000-0000-000050320000}"/>
    <cellStyle name="Normal 3 4 2 2 4 2 2 4 2" xfId="33267" xr:uid="{00000000-0005-0000-0000-000051320000}"/>
    <cellStyle name="Normal 3 4 2 2 4 2 2 5" xfId="17483" xr:uid="{00000000-0005-0000-0000-000052320000}"/>
    <cellStyle name="Normal 3 4 2 2 4 2 2 5 2" xfId="41156" xr:uid="{00000000-0005-0000-0000-000053320000}"/>
    <cellStyle name="Normal 3 4 2 2 4 2 2 6" xfId="26128" xr:uid="{00000000-0005-0000-0000-000054320000}"/>
    <cellStyle name="Normal 3 4 2 2 4 2 3" xfId="3021" xr:uid="{00000000-0005-0000-0000-000055320000}"/>
    <cellStyle name="Normal 3 4 2 2 4 2 3 2" xfId="6966" xr:uid="{00000000-0005-0000-0000-000056320000}"/>
    <cellStyle name="Normal 3 4 2 2 4 2 3 2 2" xfId="14855" xr:uid="{00000000-0005-0000-0000-000057320000}"/>
    <cellStyle name="Normal 3 4 2 2 4 2 3 2 2 2" xfId="38528" xr:uid="{00000000-0005-0000-0000-000058320000}"/>
    <cellStyle name="Normal 3 4 2 2 4 2 3 2 3" xfId="22744" xr:uid="{00000000-0005-0000-0000-000059320000}"/>
    <cellStyle name="Normal 3 4 2 2 4 2 3 2 3 2" xfId="46417" xr:uid="{00000000-0005-0000-0000-00005A320000}"/>
    <cellStyle name="Normal 3 4 2 2 4 2 3 2 4" xfId="30639" xr:uid="{00000000-0005-0000-0000-00005B320000}"/>
    <cellStyle name="Normal 3 4 2 2 4 2 3 3" xfId="10471" xr:uid="{00000000-0005-0000-0000-00005C320000}"/>
    <cellStyle name="Normal 3 4 2 2 4 2 3 3 2" xfId="34144" xr:uid="{00000000-0005-0000-0000-00005D320000}"/>
    <cellStyle name="Normal 3 4 2 2 4 2 3 4" xfId="18360" xr:uid="{00000000-0005-0000-0000-00005E320000}"/>
    <cellStyle name="Normal 3 4 2 2 4 2 3 4 2" xfId="42033" xr:uid="{00000000-0005-0000-0000-00005F320000}"/>
    <cellStyle name="Normal 3 4 2 2 4 2 3 5" xfId="26694" xr:uid="{00000000-0005-0000-0000-000060320000}"/>
    <cellStyle name="Normal 3 4 2 2 4 2 4" xfId="4774" xr:uid="{00000000-0005-0000-0000-000061320000}"/>
    <cellStyle name="Normal 3 4 2 2 4 2 4 2" xfId="12663" xr:uid="{00000000-0005-0000-0000-000062320000}"/>
    <cellStyle name="Normal 3 4 2 2 4 2 4 2 2" xfId="36336" xr:uid="{00000000-0005-0000-0000-000063320000}"/>
    <cellStyle name="Normal 3 4 2 2 4 2 4 3" xfId="20552" xr:uid="{00000000-0005-0000-0000-000064320000}"/>
    <cellStyle name="Normal 3 4 2 2 4 2 4 3 2" xfId="44225" xr:uid="{00000000-0005-0000-0000-000065320000}"/>
    <cellStyle name="Normal 3 4 2 2 4 2 4 4" xfId="28447" xr:uid="{00000000-0005-0000-0000-000066320000}"/>
    <cellStyle name="Normal 3 4 2 2 4 2 5" xfId="8718" xr:uid="{00000000-0005-0000-0000-000067320000}"/>
    <cellStyle name="Normal 3 4 2 2 4 2 5 2" xfId="32391" xr:uid="{00000000-0005-0000-0000-000068320000}"/>
    <cellStyle name="Normal 3 4 2 2 4 2 6" xfId="16607" xr:uid="{00000000-0005-0000-0000-000069320000}"/>
    <cellStyle name="Normal 3 4 2 2 4 2 6 2" xfId="40280" xr:uid="{00000000-0005-0000-0000-00006A320000}"/>
    <cellStyle name="Normal 3 4 2 2 4 2 7" xfId="25252" xr:uid="{00000000-0005-0000-0000-00006B320000}"/>
    <cellStyle name="Normal 3 4 2 2 4 3" xfId="2017" xr:uid="{00000000-0005-0000-0000-00006C320000}"/>
    <cellStyle name="Normal 3 4 2 2 4 3 2" xfId="3459" xr:uid="{00000000-0005-0000-0000-00006D320000}"/>
    <cellStyle name="Normal 3 4 2 2 4 3 2 2" xfId="7404" xr:uid="{00000000-0005-0000-0000-00006E320000}"/>
    <cellStyle name="Normal 3 4 2 2 4 3 2 2 2" xfId="15293" xr:uid="{00000000-0005-0000-0000-00006F320000}"/>
    <cellStyle name="Normal 3 4 2 2 4 3 2 2 2 2" xfId="38966" xr:uid="{00000000-0005-0000-0000-000070320000}"/>
    <cellStyle name="Normal 3 4 2 2 4 3 2 2 3" xfId="23182" xr:uid="{00000000-0005-0000-0000-000071320000}"/>
    <cellStyle name="Normal 3 4 2 2 4 3 2 2 3 2" xfId="46855" xr:uid="{00000000-0005-0000-0000-000072320000}"/>
    <cellStyle name="Normal 3 4 2 2 4 3 2 2 4" xfId="31077" xr:uid="{00000000-0005-0000-0000-000073320000}"/>
    <cellStyle name="Normal 3 4 2 2 4 3 2 3" xfId="10909" xr:uid="{00000000-0005-0000-0000-000074320000}"/>
    <cellStyle name="Normal 3 4 2 2 4 3 2 3 2" xfId="34582" xr:uid="{00000000-0005-0000-0000-000075320000}"/>
    <cellStyle name="Normal 3 4 2 2 4 3 2 4" xfId="18798" xr:uid="{00000000-0005-0000-0000-000076320000}"/>
    <cellStyle name="Normal 3 4 2 2 4 3 2 4 2" xfId="42471" xr:uid="{00000000-0005-0000-0000-000077320000}"/>
    <cellStyle name="Normal 3 4 2 2 4 3 2 5" xfId="27132" xr:uid="{00000000-0005-0000-0000-000078320000}"/>
    <cellStyle name="Normal 3 4 2 2 4 3 3" xfId="5212" xr:uid="{00000000-0005-0000-0000-000079320000}"/>
    <cellStyle name="Normal 3 4 2 2 4 3 3 2" xfId="13101" xr:uid="{00000000-0005-0000-0000-00007A320000}"/>
    <cellStyle name="Normal 3 4 2 2 4 3 3 2 2" xfId="36774" xr:uid="{00000000-0005-0000-0000-00007B320000}"/>
    <cellStyle name="Normal 3 4 2 2 4 3 3 3" xfId="20990" xr:uid="{00000000-0005-0000-0000-00007C320000}"/>
    <cellStyle name="Normal 3 4 2 2 4 3 3 3 2" xfId="44663" xr:uid="{00000000-0005-0000-0000-00007D320000}"/>
    <cellStyle name="Normal 3 4 2 2 4 3 3 4" xfId="28885" xr:uid="{00000000-0005-0000-0000-00007E320000}"/>
    <cellStyle name="Normal 3 4 2 2 4 3 4" xfId="9156" xr:uid="{00000000-0005-0000-0000-00007F320000}"/>
    <cellStyle name="Normal 3 4 2 2 4 3 4 2" xfId="32829" xr:uid="{00000000-0005-0000-0000-000080320000}"/>
    <cellStyle name="Normal 3 4 2 2 4 3 5" xfId="17045" xr:uid="{00000000-0005-0000-0000-000081320000}"/>
    <cellStyle name="Normal 3 4 2 2 4 3 5 2" xfId="40718" xr:uid="{00000000-0005-0000-0000-000082320000}"/>
    <cellStyle name="Normal 3 4 2 2 4 3 6" xfId="25690" xr:uid="{00000000-0005-0000-0000-000083320000}"/>
    <cellStyle name="Normal 3 4 2 2 4 4" xfId="999" xr:uid="{00000000-0005-0000-0000-000084320000}"/>
    <cellStyle name="Normal 3 4 2 2 4 4 2" xfId="5947" xr:uid="{00000000-0005-0000-0000-000085320000}"/>
    <cellStyle name="Normal 3 4 2 2 4 4 2 2" xfId="13836" xr:uid="{00000000-0005-0000-0000-000086320000}"/>
    <cellStyle name="Normal 3 4 2 2 4 4 2 2 2" xfId="37509" xr:uid="{00000000-0005-0000-0000-000087320000}"/>
    <cellStyle name="Normal 3 4 2 2 4 4 2 3" xfId="21725" xr:uid="{00000000-0005-0000-0000-000088320000}"/>
    <cellStyle name="Normal 3 4 2 2 4 4 2 3 2" xfId="45398" xr:uid="{00000000-0005-0000-0000-000089320000}"/>
    <cellStyle name="Normal 3 4 2 2 4 4 2 4" xfId="29620" xr:uid="{00000000-0005-0000-0000-00008A320000}"/>
    <cellStyle name="Normal 3 4 2 2 4 4 3" xfId="11644" xr:uid="{00000000-0005-0000-0000-00008B320000}"/>
    <cellStyle name="Normal 3 4 2 2 4 4 3 2" xfId="35317" xr:uid="{00000000-0005-0000-0000-00008C320000}"/>
    <cellStyle name="Normal 3 4 2 2 4 4 4" xfId="19533" xr:uid="{00000000-0005-0000-0000-00008D320000}"/>
    <cellStyle name="Normal 3 4 2 2 4 4 4 2" xfId="43206" xr:uid="{00000000-0005-0000-0000-00008E320000}"/>
    <cellStyle name="Normal 3 4 2 2 4 4 5" xfId="24672" xr:uid="{00000000-0005-0000-0000-00008F320000}"/>
    <cellStyle name="Normal 3 4 2 2 4 5" xfId="2600" xr:uid="{00000000-0005-0000-0000-000090320000}"/>
    <cellStyle name="Normal 3 4 2 2 4 5 2" xfId="6386" xr:uid="{00000000-0005-0000-0000-000091320000}"/>
    <cellStyle name="Normal 3 4 2 2 4 5 2 2" xfId="14275" xr:uid="{00000000-0005-0000-0000-000092320000}"/>
    <cellStyle name="Normal 3 4 2 2 4 5 2 2 2" xfId="37948" xr:uid="{00000000-0005-0000-0000-000093320000}"/>
    <cellStyle name="Normal 3 4 2 2 4 5 2 3" xfId="22164" xr:uid="{00000000-0005-0000-0000-000094320000}"/>
    <cellStyle name="Normal 3 4 2 2 4 5 2 3 2" xfId="45837" xr:uid="{00000000-0005-0000-0000-000095320000}"/>
    <cellStyle name="Normal 3 4 2 2 4 5 2 4" xfId="30059" xr:uid="{00000000-0005-0000-0000-000096320000}"/>
    <cellStyle name="Normal 3 4 2 2 4 5 3" xfId="9891" xr:uid="{00000000-0005-0000-0000-000097320000}"/>
    <cellStyle name="Normal 3 4 2 2 4 5 3 2" xfId="33564" xr:uid="{00000000-0005-0000-0000-000098320000}"/>
    <cellStyle name="Normal 3 4 2 2 4 5 4" xfId="17780" xr:uid="{00000000-0005-0000-0000-000099320000}"/>
    <cellStyle name="Normal 3 4 2 2 4 5 4 2" xfId="41453" xr:uid="{00000000-0005-0000-0000-00009A320000}"/>
    <cellStyle name="Normal 3 4 2 2 4 5 5" xfId="26273" xr:uid="{00000000-0005-0000-0000-00009B320000}"/>
    <cellStyle name="Normal 3 4 2 2 4 6" xfId="4194" xr:uid="{00000000-0005-0000-0000-00009C320000}"/>
    <cellStyle name="Normal 3 4 2 2 4 6 2" xfId="12083" xr:uid="{00000000-0005-0000-0000-00009D320000}"/>
    <cellStyle name="Normal 3 4 2 2 4 6 2 2" xfId="35756" xr:uid="{00000000-0005-0000-0000-00009E320000}"/>
    <cellStyle name="Normal 3 4 2 2 4 6 3" xfId="19972" xr:uid="{00000000-0005-0000-0000-00009F320000}"/>
    <cellStyle name="Normal 3 4 2 2 4 6 3 2" xfId="43645" xr:uid="{00000000-0005-0000-0000-0000A0320000}"/>
    <cellStyle name="Normal 3 4 2 2 4 6 4" xfId="27867" xr:uid="{00000000-0005-0000-0000-0000A1320000}"/>
    <cellStyle name="Normal 3 4 2 2 4 7" xfId="8138" xr:uid="{00000000-0005-0000-0000-0000A2320000}"/>
    <cellStyle name="Normal 3 4 2 2 4 7 2" xfId="31811" xr:uid="{00000000-0005-0000-0000-0000A3320000}"/>
    <cellStyle name="Normal 3 4 2 2 4 8" xfId="16027" xr:uid="{00000000-0005-0000-0000-0000A4320000}"/>
    <cellStyle name="Normal 3 4 2 2 4 8 2" xfId="39700" xr:uid="{00000000-0005-0000-0000-0000A5320000}"/>
    <cellStyle name="Normal 3 4 2 2 4 9" xfId="24233" xr:uid="{00000000-0005-0000-0000-0000A6320000}"/>
    <cellStyle name="Normal 3 4 2 2 5" xfId="1300" xr:uid="{00000000-0005-0000-0000-0000A7320000}"/>
    <cellStyle name="Normal 3 4 2 2 5 2" xfId="2176" xr:uid="{00000000-0005-0000-0000-0000A8320000}"/>
    <cellStyle name="Normal 3 4 2 2 5 2 2" xfId="3618" xr:uid="{00000000-0005-0000-0000-0000A9320000}"/>
    <cellStyle name="Normal 3 4 2 2 5 2 2 2" xfId="7563" xr:uid="{00000000-0005-0000-0000-0000AA320000}"/>
    <cellStyle name="Normal 3 4 2 2 5 2 2 2 2" xfId="15452" xr:uid="{00000000-0005-0000-0000-0000AB320000}"/>
    <cellStyle name="Normal 3 4 2 2 5 2 2 2 2 2" xfId="39125" xr:uid="{00000000-0005-0000-0000-0000AC320000}"/>
    <cellStyle name="Normal 3 4 2 2 5 2 2 2 3" xfId="23341" xr:uid="{00000000-0005-0000-0000-0000AD320000}"/>
    <cellStyle name="Normal 3 4 2 2 5 2 2 2 3 2" xfId="47014" xr:uid="{00000000-0005-0000-0000-0000AE320000}"/>
    <cellStyle name="Normal 3 4 2 2 5 2 2 2 4" xfId="31236" xr:uid="{00000000-0005-0000-0000-0000AF320000}"/>
    <cellStyle name="Normal 3 4 2 2 5 2 2 3" xfId="11068" xr:uid="{00000000-0005-0000-0000-0000B0320000}"/>
    <cellStyle name="Normal 3 4 2 2 5 2 2 3 2" xfId="34741" xr:uid="{00000000-0005-0000-0000-0000B1320000}"/>
    <cellStyle name="Normal 3 4 2 2 5 2 2 4" xfId="18957" xr:uid="{00000000-0005-0000-0000-0000B2320000}"/>
    <cellStyle name="Normal 3 4 2 2 5 2 2 4 2" xfId="42630" xr:uid="{00000000-0005-0000-0000-0000B3320000}"/>
    <cellStyle name="Normal 3 4 2 2 5 2 2 5" xfId="27291" xr:uid="{00000000-0005-0000-0000-0000B4320000}"/>
    <cellStyle name="Normal 3 4 2 2 5 2 3" xfId="5371" xr:uid="{00000000-0005-0000-0000-0000B5320000}"/>
    <cellStyle name="Normal 3 4 2 2 5 2 3 2" xfId="13260" xr:uid="{00000000-0005-0000-0000-0000B6320000}"/>
    <cellStyle name="Normal 3 4 2 2 5 2 3 2 2" xfId="36933" xr:uid="{00000000-0005-0000-0000-0000B7320000}"/>
    <cellStyle name="Normal 3 4 2 2 5 2 3 3" xfId="21149" xr:uid="{00000000-0005-0000-0000-0000B8320000}"/>
    <cellStyle name="Normal 3 4 2 2 5 2 3 3 2" xfId="44822" xr:uid="{00000000-0005-0000-0000-0000B9320000}"/>
    <cellStyle name="Normal 3 4 2 2 5 2 3 4" xfId="29044" xr:uid="{00000000-0005-0000-0000-0000BA320000}"/>
    <cellStyle name="Normal 3 4 2 2 5 2 4" xfId="9315" xr:uid="{00000000-0005-0000-0000-0000BB320000}"/>
    <cellStyle name="Normal 3 4 2 2 5 2 4 2" xfId="32988" xr:uid="{00000000-0005-0000-0000-0000BC320000}"/>
    <cellStyle name="Normal 3 4 2 2 5 2 5" xfId="17204" xr:uid="{00000000-0005-0000-0000-0000BD320000}"/>
    <cellStyle name="Normal 3 4 2 2 5 2 5 2" xfId="40877" xr:uid="{00000000-0005-0000-0000-0000BE320000}"/>
    <cellStyle name="Normal 3 4 2 2 5 2 6" xfId="25849" xr:uid="{00000000-0005-0000-0000-0000BF320000}"/>
    <cellStyle name="Normal 3 4 2 2 5 3" xfId="2742" xr:uid="{00000000-0005-0000-0000-0000C0320000}"/>
    <cellStyle name="Normal 3 4 2 2 5 3 2" xfId="6687" xr:uid="{00000000-0005-0000-0000-0000C1320000}"/>
    <cellStyle name="Normal 3 4 2 2 5 3 2 2" xfId="14576" xr:uid="{00000000-0005-0000-0000-0000C2320000}"/>
    <cellStyle name="Normal 3 4 2 2 5 3 2 2 2" xfId="38249" xr:uid="{00000000-0005-0000-0000-0000C3320000}"/>
    <cellStyle name="Normal 3 4 2 2 5 3 2 3" xfId="22465" xr:uid="{00000000-0005-0000-0000-0000C4320000}"/>
    <cellStyle name="Normal 3 4 2 2 5 3 2 3 2" xfId="46138" xr:uid="{00000000-0005-0000-0000-0000C5320000}"/>
    <cellStyle name="Normal 3 4 2 2 5 3 2 4" xfId="30360" xr:uid="{00000000-0005-0000-0000-0000C6320000}"/>
    <cellStyle name="Normal 3 4 2 2 5 3 3" xfId="10192" xr:uid="{00000000-0005-0000-0000-0000C7320000}"/>
    <cellStyle name="Normal 3 4 2 2 5 3 3 2" xfId="33865" xr:uid="{00000000-0005-0000-0000-0000C8320000}"/>
    <cellStyle name="Normal 3 4 2 2 5 3 4" xfId="18081" xr:uid="{00000000-0005-0000-0000-0000C9320000}"/>
    <cellStyle name="Normal 3 4 2 2 5 3 4 2" xfId="41754" xr:uid="{00000000-0005-0000-0000-0000CA320000}"/>
    <cellStyle name="Normal 3 4 2 2 5 3 5" xfId="26415" xr:uid="{00000000-0005-0000-0000-0000CB320000}"/>
    <cellStyle name="Normal 3 4 2 2 5 4" xfId="4495" xr:uid="{00000000-0005-0000-0000-0000CC320000}"/>
    <cellStyle name="Normal 3 4 2 2 5 4 2" xfId="12384" xr:uid="{00000000-0005-0000-0000-0000CD320000}"/>
    <cellStyle name="Normal 3 4 2 2 5 4 2 2" xfId="36057" xr:uid="{00000000-0005-0000-0000-0000CE320000}"/>
    <cellStyle name="Normal 3 4 2 2 5 4 3" xfId="20273" xr:uid="{00000000-0005-0000-0000-0000CF320000}"/>
    <cellStyle name="Normal 3 4 2 2 5 4 3 2" xfId="43946" xr:uid="{00000000-0005-0000-0000-0000D0320000}"/>
    <cellStyle name="Normal 3 4 2 2 5 4 4" xfId="28168" xr:uid="{00000000-0005-0000-0000-0000D1320000}"/>
    <cellStyle name="Normal 3 4 2 2 5 5" xfId="8439" xr:uid="{00000000-0005-0000-0000-0000D2320000}"/>
    <cellStyle name="Normal 3 4 2 2 5 5 2" xfId="32112" xr:uid="{00000000-0005-0000-0000-0000D3320000}"/>
    <cellStyle name="Normal 3 4 2 2 5 6" xfId="16328" xr:uid="{00000000-0005-0000-0000-0000D4320000}"/>
    <cellStyle name="Normal 3 4 2 2 5 6 2" xfId="40001" xr:uid="{00000000-0005-0000-0000-0000D5320000}"/>
    <cellStyle name="Normal 3 4 2 2 5 7" xfId="24973" xr:uid="{00000000-0005-0000-0000-0000D6320000}"/>
    <cellStyle name="Normal 3 4 2 2 6" xfId="1738" xr:uid="{00000000-0005-0000-0000-0000D7320000}"/>
    <cellStyle name="Normal 3 4 2 2 6 2" xfId="3180" xr:uid="{00000000-0005-0000-0000-0000D8320000}"/>
    <cellStyle name="Normal 3 4 2 2 6 2 2" xfId="7125" xr:uid="{00000000-0005-0000-0000-0000D9320000}"/>
    <cellStyle name="Normal 3 4 2 2 6 2 2 2" xfId="15014" xr:uid="{00000000-0005-0000-0000-0000DA320000}"/>
    <cellStyle name="Normal 3 4 2 2 6 2 2 2 2" xfId="38687" xr:uid="{00000000-0005-0000-0000-0000DB320000}"/>
    <cellStyle name="Normal 3 4 2 2 6 2 2 3" xfId="22903" xr:uid="{00000000-0005-0000-0000-0000DC320000}"/>
    <cellStyle name="Normal 3 4 2 2 6 2 2 3 2" xfId="46576" xr:uid="{00000000-0005-0000-0000-0000DD320000}"/>
    <cellStyle name="Normal 3 4 2 2 6 2 2 4" xfId="30798" xr:uid="{00000000-0005-0000-0000-0000DE320000}"/>
    <cellStyle name="Normal 3 4 2 2 6 2 3" xfId="10630" xr:uid="{00000000-0005-0000-0000-0000DF320000}"/>
    <cellStyle name="Normal 3 4 2 2 6 2 3 2" xfId="34303" xr:uid="{00000000-0005-0000-0000-0000E0320000}"/>
    <cellStyle name="Normal 3 4 2 2 6 2 4" xfId="18519" xr:uid="{00000000-0005-0000-0000-0000E1320000}"/>
    <cellStyle name="Normal 3 4 2 2 6 2 4 2" xfId="42192" xr:uid="{00000000-0005-0000-0000-0000E2320000}"/>
    <cellStyle name="Normal 3 4 2 2 6 2 5" xfId="26853" xr:uid="{00000000-0005-0000-0000-0000E3320000}"/>
    <cellStyle name="Normal 3 4 2 2 6 3" xfId="4933" xr:uid="{00000000-0005-0000-0000-0000E4320000}"/>
    <cellStyle name="Normal 3 4 2 2 6 3 2" xfId="12822" xr:uid="{00000000-0005-0000-0000-0000E5320000}"/>
    <cellStyle name="Normal 3 4 2 2 6 3 2 2" xfId="36495" xr:uid="{00000000-0005-0000-0000-0000E6320000}"/>
    <cellStyle name="Normal 3 4 2 2 6 3 3" xfId="20711" xr:uid="{00000000-0005-0000-0000-0000E7320000}"/>
    <cellStyle name="Normal 3 4 2 2 6 3 3 2" xfId="44384" xr:uid="{00000000-0005-0000-0000-0000E8320000}"/>
    <cellStyle name="Normal 3 4 2 2 6 3 4" xfId="28606" xr:uid="{00000000-0005-0000-0000-0000E9320000}"/>
    <cellStyle name="Normal 3 4 2 2 6 4" xfId="8877" xr:uid="{00000000-0005-0000-0000-0000EA320000}"/>
    <cellStyle name="Normal 3 4 2 2 6 4 2" xfId="32550" xr:uid="{00000000-0005-0000-0000-0000EB320000}"/>
    <cellStyle name="Normal 3 4 2 2 6 5" xfId="16766" xr:uid="{00000000-0005-0000-0000-0000EC320000}"/>
    <cellStyle name="Normal 3 4 2 2 6 5 2" xfId="40439" xr:uid="{00000000-0005-0000-0000-0000ED320000}"/>
    <cellStyle name="Normal 3 4 2 2 6 6" xfId="25411" xr:uid="{00000000-0005-0000-0000-0000EE320000}"/>
    <cellStyle name="Normal 3 4 2 2 7" xfId="844" xr:uid="{00000000-0005-0000-0000-0000EF320000}"/>
    <cellStyle name="Normal 3 4 2 2 7 2" xfId="5792" xr:uid="{00000000-0005-0000-0000-0000F0320000}"/>
    <cellStyle name="Normal 3 4 2 2 7 2 2" xfId="13681" xr:uid="{00000000-0005-0000-0000-0000F1320000}"/>
    <cellStyle name="Normal 3 4 2 2 7 2 2 2" xfId="37354" xr:uid="{00000000-0005-0000-0000-0000F2320000}"/>
    <cellStyle name="Normal 3 4 2 2 7 2 3" xfId="21570" xr:uid="{00000000-0005-0000-0000-0000F3320000}"/>
    <cellStyle name="Normal 3 4 2 2 7 2 3 2" xfId="45243" xr:uid="{00000000-0005-0000-0000-0000F4320000}"/>
    <cellStyle name="Normal 3 4 2 2 7 2 4" xfId="29465" xr:uid="{00000000-0005-0000-0000-0000F5320000}"/>
    <cellStyle name="Normal 3 4 2 2 7 3" xfId="11489" xr:uid="{00000000-0005-0000-0000-0000F6320000}"/>
    <cellStyle name="Normal 3 4 2 2 7 3 2" xfId="35162" xr:uid="{00000000-0005-0000-0000-0000F7320000}"/>
    <cellStyle name="Normal 3 4 2 2 7 4" xfId="19378" xr:uid="{00000000-0005-0000-0000-0000F8320000}"/>
    <cellStyle name="Normal 3 4 2 2 7 4 2" xfId="43051" xr:uid="{00000000-0005-0000-0000-0000F9320000}"/>
    <cellStyle name="Normal 3 4 2 2 7 5" xfId="24517" xr:uid="{00000000-0005-0000-0000-0000FA320000}"/>
    <cellStyle name="Normal 3 4 2 2 8" xfId="402" xr:uid="{00000000-0005-0000-0000-0000FB320000}"/>
    <cellStyle name="Normal 3 4 2 2 8 2" xfId="6231" xr:uid="{00000000-0005-0000-0000-0000FC320000}"/>
    <cellStyle name="Normal 3 4 2 2 8 2 2" xfId="14120" xr:uid="{00000000-0005-0000-0000-0000FD320000}"/>
    <cellStyle name="Normal 3 4 2 2 8 2 2 2" xfId="37793" xr:uid="{00000000-0005-0000-0000-0000FE320000}"/>
    <cellStyle name="Normal 3 4 2 2 8 2 3" xfId="22009" xr:uid="{00000000-0005-0000-0000-0000FF320000}"/>
    <cellStyle name="Normal 3 4 2 2 8 2 3 2" xfId="45682" xr:uid="{00000000-0005-0000-0000-000000330000}"/>
    <cellStyle name="Normal 3 4 2 2 8 2 4" xfId="29904" xr:uid="{00000000-0005-0000-0000-000001330000}"/>
    <cellStyle name="Normal 3 4 2 2 8 3" xfId="9736" xr:uid="{00000000-0005-0000-0000-000002330000}"/>
    <cellStyle name="Normal 3 4 2 2 8 3 2" xfId="33409" xr:uid="{00000000-0005-0000-0000-000003330000}"/>
    <cellStyle name="Normal 3 4 2 2 8 4" xfId="17625" xr:uid="{00000000-0005-0000-0000-000004330000}"/>
    <cellStyle name="Normal 3 4 2 2 8 4 2" xfId="41298" xr:uid="{00000000-0005-0000-0000-000005330000}"/>
    <cellStyle name="Normal 3 4 2 2 8 5" xfId="24075" xr:uid="{00000000-0005-0000-0000-000006330000}"/>
    <cellStyle name="Normal 3 4 2 2 9" xfId="4039" xr:uid="{00000000-0005-0000-0000-000007330000}"/>
    <cellStyle name="Normal 3 4 2 2 9 2" xfId="11928" xr:uid="{00000000-0005-0000-0000-000008330000}"/>
    <cellStyle name="Normal 3 4 2 2 9 2 2" xfId="35601" xr:uid="{00000000-0005-0000-0000-000009330000}"/>
    <cellStyle name="Normal 3 4 2 2 9 3" xfId="19817" xr:uid="{00000000-0005-0000-0000-00000A330000}"/>
    <cellStyle name="Normal 3 4 2 2 9 3 2" xfId="43490" xr:uid="{00000000-0005-0000-0000-00000B330000}"/>
    <cellStyle name="Normal 3 4 2 2 9 4" xfId="27712" xr:uid="{00000000-0005-0000-0000-00000C330000}"/>
    <cellStyle name="Normal 3 4 2 3" xfId="152" xr:uid="{00000000-0005-0000-0000-00000D330000}"/>
    <cellStyle name="Normal 3 4 2 3 10" xfId="15907" xr:uid="{00000000-0005-0000-0000-00000E330000}"/>
    <cellStyle name="Normal 3 4 2 3 10 2" xfId="39580" xr:uid="{00000000-0005-0000-0000-00000F330000}"/>
    <cellStyle name="Normal 3 4 2 3 11" xfId="23825" xr:uid="{00000000-0005-0000-0000-000010330000}"/>
    <cellStyle name="Normal 3 4 2 3 2" xfId="294" xr:uid="{00000000-0005-0000-0000-000011330000}"/>
    <cellStyle name="Normal 3 4 2 3 2 2" xfId="1305" xr:uid="{00000000-0005-0000-0000-000012330000}"/>
    <cellStyle name="Normal 3 4 2 3 2 2 2" xfId="2181" xr:uid="{00000000-0005-0000-0000-000013330000}"/>
    <cellStyle name="Normal 3 4 2 3 2 2 2 2" xfId="3623" xr:uid="{00000000-0005-0000-0000-000014330000}"/>
    <cellStyle name="Normal 3 4 2 3 2 2 2 2 2" xfId="7568" xr:uid="{00000000-0005-0000-0000-000015330000}"/>
    <cellStyle name="Normal 3 4 2 3 2 2 2 2 2 2" xfId="15457" xr:uid="{00000000-0005-0000-0000-000016330000}"/>
    <cellStyle name="Normal 3 4 2 3 2 2 2 2 2 2 2" xfId="39130" xr:uid="{00000000-0005-0000-0000-000017330000}"/>
    <cellStyle name="Normal 3 4 2 3 2 2 2 2 2 3" xfId="23346" xr:uid="{00000000-0005-0000-0000-000018330000}"/>
    <cellStyle name="Normal 3 4 2 3 2 2 2 2 2 3 2" xfId="47019" xr:uid="{00000000-0005-0000-0000-000019330000}"/>
    <cellStyle name="Normal 3 4 2 3 2 2 2 2 2 4" xfId="31241" xr:uid="{00000000-0005-0000-0000-00001A330000}"/>
    <cellStyle name="Normal 3 4 2 3 2 2 2 2 3" xfId="11073" xr:uid="{00000000-0005-0000-0000-00001B330000}"/>
    <cellStyle name="Normal 3 4 2 3 2 2 2 2 3 2" xfId="34746" xr:uid="{00000000-0005-0000-0000-00001C330000}"/>
    <cellStyle name="Normal 3 4 2 3 2 2 2 2 4" xfId="18962" xr:uid="{00000000-0005-0000-0000-00001D330000}"/>
    <cellStyle name="Normal 3 4 2 3 2 2 2 2 4 2" xfId="42635" xr:uid="{00000000-0005-0000-0000-00001E330000}"/>
    <cellStyle name="Normal 3 4 2 3 2 2 2 2 5" xfId="27296" xr:uid="{00000000-0005-0000-0000-00001F330000}"/>
    <cellStyle name="Normal 3 4 2 3 2 2 2 3" xfId="5376" xr:uid="{00000000-0005-0000-0000-000020330000}"/>
    <cellStyle name="Normal 3 4 2 3 2 2 2 3 2" xfId="13265" xr:uid="{00000000-0005-0000-0000-000021330000}"/>
    <cellStyle name="Normal 3 4 2 3 2 2 2 3 2 2" xfId="36938" xr:uid="{00000000-0005-0000-0000-000022330000}"/>
    <cellStyle name="Normal 3 4 2 3 2 2 2 3 3" xfId="21154" xr:uid="{00000000-0005-0000-0000-000023330000}"/>
    <cellStyle name="Normal 3 4 2 3 2 2 2 3 3 2" xfId="44827" xr:uid="{00000000-0005-0000-0000-000024330000}"/>
    <cellStyle name="Normal 3 4 2 3 2 2 2 3 4" xfId="29049" xr:uid="{00000000-0005-0000-0000-000025330000}"/>
    <cellStyle name="Normal 3 4 2 3 2 2 2 4" xfId="9320" xr:uid="{00000000-0005-0000-0000-000026330000}"/>
    <cellStyle name="Normal 3 4 2 3 2 2 2 4 2" xfId="32993" xr:uid="{00000000-0005-0000-0000-000027330000}"/>
    <cellStyle name="Normal 3 4 2 3 2 2 2 5" xfId="17209" xr:uid="{00000000-0005-0000-0000-000028330000}"/>
    <cellStyle name="Normal 3 4 2 3 2 2 2 5 2" xfId="40882" xr:uid="{00000000-0005-0000-0000-000029330000}"/>
    <cellStyle name="Normal 3 4 2 3 2 2 2 6" xfId="25854" xr:uid="{00000000-0005-0000-0000-00002A330000}"/>
    <cellStyle name="Normal 3 4 2 3 2 2 3" xfId="2747" xr:uid="{00000000-0005-0000-0000-00002B330000}"/>
    <cellStyle name="Normal 3 4 2 3 2 2 3 2" xfId="6692" xr:uid="{00000000-0005-0000-0000-00002C330000}"/>
    <cellStyle name="Normal 3 4 2 3 2 2 3 2 2" xfId="14581" xr:uid="{00000000-0005-0000-0000-00002D330000}"/>
    <cellStyle name="Normal 3 4 2 3 2 2 3 2 2 2" xfId="38254" xr:uid="{00000000-0005-0000-0000-00002E330000}"/>
    <cellStyle name="Normal 3 4 2 3 2 2 3 2 3" xfId="22470" xr:uid="{00000000-0005-0000-0000-00002F330000}"/>
    <cellStyle name="Normal 3 4 2 3 2 2 3 2 3 2" xfId="46143" xr:uid="{00000000-0005-0000-0000-000030330000}"/>
    <cellStyle name="Normal 3 4 2 3 2 2 3 2 4" xfId="30365" xr:uid="{00000000-0005-0000-0000-000031330000}"/>
    <cellStyle name="Normal 3 4 2 3 2 2 3 3" xfId="10197" xr:uid="{00000000-0005-0000-0000-000032330000}"/>
    <cellStyle name="Normal 3 4 2 3 2 2 3 3 2" xfId="33870" xr:uid="{00000000-0005-0000-0000-000033330000}"/>
    <cellStyle name="Normal 3 4 2 3 2 2 3 4" xfId="18086" xr:uid="{00000000-0005-0000-0000-000034330000}"/>
    <cellStyle name="Normal 3 4 2 3 2 2 3 4 2" xfId="41759" xr:uid="{00000000-0005-0000-0000-000035330000}"/>
    <cellStyle name="Normal 3 4 2 3 2 2 3 5" xfId="26420" xr:uid="{00000000-0005-0000-0000-000036330000}"/>
    <cellStyle name="Normal 3 4 2 3 2 2 4" xfId="4500" xr:uid="{00000000-0005-0000-0000-000037330000}"/>
    <cellStyle name="Normal 3 4 2 3 2 2 4 2" xfId="12389" xr:uid="{00000000-0005-0000-0000-000038330000}"/>
    <cellStyle name="Normal 3 4 2 3 2 2 4 2 2" xfId="36062" xr:uid="{00000000-0005-0000-0000-000039330000}"/>
    <cellStyle name="Normal 3 4 2 3 2 2 4 3" xfId="20278" xr:uid="{00000000-0005-0000-0000-00003A330000}"/>
    <cellStyle name="Normal 3 4 2 3 2 2 4 3 2" xfId="43951" xr:uid="{00000000-0005-0000-0000-00003B330000}"/>
    <cellStyle name="Normal 3 4 2 3 2 2 4 4" xfId="28173" xr:uid="{00000000-0005-0000-0000-00003C330000}"/>
    <cellStyle name="Normal 3 4 2 3 2 2 5" xfId="8444" xr:uid="{00000000-0005-0000-0000-00003D330000}"/>
    <cellStyle name="Normal 3 4 2 3 2 2 5 2" xfId="32117" xr:uid="{00000000-0005-0000-0000-00003E330000}"/>
    <cellStyle name="Normal 3 4 2 3 2 2 6" xfId="16333" xr:uid="{00000000-0005-0000-0000-00003F330000}"/>
    <cellStyle name="Normal 3 4 2 3 2 2 6 2" xfId="40006" xr:uid="{00000000-0005-0000-0000-000040330000}"/>
    <cellStyle name="Normal 3 4 2 3 2 2 7" xfId="24978" xr:uid="{00000000-0005-0000-0000-000041330000}"/>
    <cellStyle name="Normal 3 4 2 3 2 3" xfId="1743" xr:uid="{00000000-0005-0000-0000-000042330000}"/>
    <cellStyle name="Normal 3 4 2 3 2 3 2" xfId="3185" xr:uid="{00000000-0005-0000-0000-000043330000}"/>
    <cellStyle name="Normal 3 4 2 3 2 3 2 2" xfId="7130" xr:uid="{00000000-0005-0000-0000-000044330000}"/>
    <cellStyle name="Normal 3 4 2 3 2 3 2 2 2" xfId="15019" xr:uid="{00000000-0005-0000-0000-000045330000}"/>
    <cellStyle name="Normal 3 4 2 3 2 3 2 2 2 2" xfId="38692" xr:uid="{00000000-0005-0000-0000-000046330000}"/>
    <cellStyle name="Normal 3 4 2 3 2 3 2 2 3" xfId="22908" xr:uid="{00000000-0005-0000-0000-000047330000}"/>
    <cellStyle name="Normal 3 4 2 3 2 3 2 2 3 2" xfId="46581" xr:uid="{00000000-0005-0000-0000-000048330000}"/>
    <cellStyle name="Normal 3 4 2 3 2 3 2 2 4" xfId="30803" xr:uid="{00000000-0005-0000-0000-000049330000}"/>
    <cellStyle name="Normal 3 4 2 3 2 3 2 3" xfId="10635" xr:uid="{00000000-0005-0000-0000-00004A330000}"/>
    <cellStyle name="Normal 3 4 2 3 2 3 2 3 2" xfId="34308" xr:uid="{00000000-0005-0000-0000-00004B330000}"/>
    <cellStyle name="Normal 3 4 2 3 2 3 2 4" xfId="18524" xr:uid="{00000000-0005-0000-0000-00004C330000}"/>
    <cellStyle name="Normal 3 4 2 3 2 3 2 4 2" xfId="42197" xr:uid="{00000000-0005-0000-0000-00004D330000}"/>
    <cellStyle name="Normal 3 4 2 3 2 3 2 5" xfId="26858" xr:uid="{00000000-0005-0000-0000-00004E330000}"/>
    <cellStyle name="Normal 3 4 2 3 2 3 3" xfId="4938" xr:uid="{00000000-0005-0000-0000-00004F330000}"/>
    <cellStyle name="Normal 3 4 2 3 2 3 3 2" xfId="12827" xr:uid="{00000000-0005-0000-0000-000050330000}"/>
    <cellStyle name="Normal 3 4 2 3 2 3 3 2 2" xfId="36500" xr:uid="{00000000-0005-0000-0000-000051330000}"/>
    <cellStyle name="Normal 3 4 2 3 2 3 3 3" xfId="20716" xr:uid="{00000000-0005-0000-0000-000052330000}"/>
    <cellStyle name="Normal 3 4 2 3 2 3 3 3 2" xfId="44389" xr:uid="{00000000-0005-0000-0000-000053330000}"/>
    <cellStyle name="Normal 3 4 2 3 2 3 3 4" xfId="28611" xr:uid="{00000000-0005-0000-0000-000054330000}"/>
    <cellStyle name="Normal 3 4 2 3 2 3 4" xfId="8882" xr:uid="{00000000-0005-0000-0000-000055330000}"/>
    <cellStyle name="Normal 3 4 2 3 2 3 4 2" xfId="32555" xr:uid="{00000000-0005-0000-0000-000056330000}"/>
    <cellStyle name="Normal 3 4 2 3 2 3 5" xfId="16771" xr:uid="{00000000-0005-0000-0000-000057330000}"/>
    <cellStyle name="Normal 3 4 2 3 2 3 5 2" xfId="40444" xr:uid="{00000000-0005-0000-0000-000058330000}"/>
    <cellStyle name="Normal 3 4 2 3 2 3 6" xfId="25416" xr:uid="{00000000-0005-0000-0000-000059330000}"/>
    <cellStyle name="Normal 3 4 2 3 2 4" xfId="1176" xr:uid="{00000000-0005-0000-0000-00005A330000}"/>
    <cellStyle name="Normal 3 4 2 3 2 4 2" xfId="6124" xr:uid="{00000000-0005-0000-0000-00005B330000}"/>
    <cellStyle name="Normal 3 4 2 3 2 4 2 2" xfId="14013" xr:uid="{00000000-0005-0000-0000-00005C330000}"/>
    <cellStyle name="Normal 3 4 2 3 2 4 2 2 2" xfId="37686" xr:uid="{00000000-0005-0000-0000-00005D330000}"/>
    <cellStyle name="Normal 3 4 2 3 2 4 2 3" xfId="21902" xr:uid="{00000000-0005-0000-0000-00005E330000}"/>
    <cellStyle name="Normal 3 4 2 3 2 4 2 3 2" xfId="45575" xr:uid="{00000000-0005-0000-0000-00005F330000}"/>
    <cellStyle name="Normal 3 4 2 3 2 4 2 4" xfId="29797" xr:uid="{00000000-0005-0000-0000-000060330000}"/>
    <cellStyle name="Normal 3 4 2 3 2 4 3" xfId="11821" xr:uid="{00000000-0005-0000-0000-000061330000}"/>
    <cellStyle name="Normal 3 4 2 3 2 4 3 2" xfId="35494" xr:uid="{00000000-0005-0000-0000-000062330000}"/>
    <cellStyle name="Normal 3 4 2 3 2 4 4" xfId="19710" xr:uid="{00000000-0005-0000-0000-000063330000}"/>
    <cellStyle name="Normal 3 4 2 3 2 4 4 2" xfId="43383" xr:uid="{00000000-0005-0000-0000-000064330000}"/>
    <cellStyle name="Normal 3 4 2 3 2 4 5" xfId="24849" xr:uid="{00000000-0005-0000-0000-000065330000}"/>
    <cellStyle name="Normal 3 4 2 3 2 5" xfId="737" xr:uid="{00000000-0005-0000-0000-000066330000}"/>
    <cellStyle name="Normal 3 4 2 3 2 5 2" xfId="6563" xr:uid="{00000000-0005-0000-0000-000067330000}"/>
    <cellStyle name="Normal 3 4 2 3 2 5 2 2" xfId="14452" xr:uid="{00000000-0005-0000-0000-000068330000}"/>
    <cellStyle name="Normal 3 4 2 3 2 5 2 2 2" xfId="38125" xr:uid="{00000000-0005-0000-0000-000069330000}"/>
    <cellStyle name="Normal 3 4 2 3 2 5 2 3" xfId="22341" xr:uid="{00000000-0005-0000-0000-00006A330000}"/>
    <cellStyle name="Normal 3 4 2 3 2 5 2 3 2" xfId="46014" xr:uid="{00000000-0005-0000-0000-00006B330000}"/>
    <cellStyle name="Normal 3 4 2 3 2 5 2 4" xfId="30236" xr:uid="{00000000-0005-0000-0000-00006C330000}"/>
    <cellStyle name="Normal 3 4 2 3 2 5 3" xfId="10068" xr:uid="{00000000-0005-0000-0000-00006D330000}"/>
    <cellStyle name="Normal 3 4 2 3 2 5 3 2" xfId="33741" xr:uid="{00000000-0005-0000-0000-00006E330000}"/>
    <cellStyle name="Normal 3 4 2 3 2 5 4" xfId="17957" xr:uid="{00000000-0005-0000-0000-00006F330000}"/>
    <cellStyle name="Normal 3 4 2 3 2 5 4 2" xfId="41630" xr:uid="{00000000-0005-0000-0000-000070330000}"/>
    <cellStyle name="Normal 3 4 2 3 2 5 5" xfId="24410" xr:uid="{00000000-0005-0000-0000-000071330000}"/>
    <cellStyle name="Normal 3 4 2 3 2 6" xfId="4371" xr:uid="{00000000-0005-0000-0000-000072330000}"/>
    <cellStyle name="Normal 3 4 2 3 2 6 2" xfId="12260" xr:uid="{00000000-0005-0000-0000-000073330000}"/>
    <cellStyle name="Normal 3 4 2 3 2 6 2 2" xfId="35933" xr:uid="{00000000-0005-0000-0000-000074330000}"/>
    <cellStyle name="Normal 3 4 2 3 2 6 3" xfId="20149" xr:uid="{00000000-0005-0000-0000-000075330000}"/>
    <cellStyle name="Normal 3 4 2 3 2 6 3 2" xfId="43822" xr:uid="{00000000-0005-0000-0000-000076330000}"/>
    <cellStyle name="Normal 3 4 2 3 2 6 4" xfId="28044" xr:uid="{00000000-0005-0000-0000-000077330000}"/>
    <cellStyle name="Normal 3 4 2 3 2 7" xfId="8315" xr:uid="{00000000-0005-0000-0000-000078330000}"/>
    <cellStyle name="Normal 3 4 2 3 2 7 2" xfId="31988" xr:uid="{00000000-0005-0000-0000-000079330000}"/>
    <cellStyle name="Normal 3 4 2 3 2 8" xfId="16204" xr:uid="{00000000-0005-0000-0000-00007A330000}"/>
    <cellStyle name="Normal 3 4 2 3 2 8 2" xfId="39877" xr:uid="{00000000-0005-0000-0000-00007B330000}"/>
    <cellStyle name="Normal 3 4 2 3 2 9" xfId="23967" xr:uid="{00000000-0005-0000-0000-00007C330000}"/>
    <cellStyle name="Normal 3 4 2 3 3" xfId="595" xr:uid="{00000000-0005-0000-0000-00007D330000}"/>
    <cellStyle name="Normal 3 4 2 3 3 2" xfId="1614" xr:uid="{00000000-0005-0000-0000-00007E330000}"/>
    <cellStyle name="Normal 3 4 2 3 3 2 2" xfId="2490" xr:uid="{00000000-0005-0000-0000-00007F330000}"/>
    <cellStyle name="Normal 3 4 2 3 3 2 2 2" xfId="3932" xr:uid="{00000000-0005-0000-0000-000080330000}"/>
    <cellStyle name="Normal 3 4 2 3 3 2 2 2 2" xfId="7877" xr:uid="{00000000-0005-0000-0000-000081330000}"/>
    <cellStyle name="Normal 3 4 2 3 3 2 2 2 2 2" xfId="15766" xr:uid="{00000000-0005-0000-0000-000082330000}"/>
    <cellStyle name="Normal 3 4 2 3 3 2 2 2 2 2 2" xfId="39439" xr:uid="{00000000-0005-0000-0000-000083330000}"/>
    <cellStyle name="Normal 3 4 2 3 3 2 2 2 2 3" xfId="23655" xr:uid="{00000000-0005-0000-0000-000084330000}"/>
    <cellStyle name="Normal 3 4 2 3 3 2 2 2 2 3 2" xfId="47328" xr:uid="{00000000-0005-0000-0000-000085330000}"/>
    <cellStyle name="Normal 3 4 2 3 3 2 2 2 2 4" xfId="31550" xr:uid="{00000000-0005-0000-0000-000086330000}"/>
    <cellStyle name="Normal 3 4 2 3 3 2 2 2 3" xfId="11382" xr:uid="{00000000-0005-0000-0000-000087330000}"/>
    <cellStyle name="Normal 3 4 2 3 3 2 2 2 3 2" xfId="35055" xr:uid="{00000000-0005-0000-0000-000088330000}"/>
    <cellStyle name="Normal 3 4 2 3 3 2 2 2 4" xfId="19271" xr:uid="{00000000-0005-0000-0000-000089330000}"/>
    <cellStyle name="Normal 3 4 2 3 3 2 2 2 4 2" xfId="42944" xr:uid="{00000000-0005-0000-0000-00008A330000}"/>
    <cellStyle name="Normal 3 4 2 3 3 2 2 2 5" xfId="27605" xr:uid="{00000000-0005-0000-0000-00008B330000}"/>
    <cellStyle name="Normal 3 4 2 3 3 2 2 3" xfId="5685" xr:uid="{00000000-0005-0000-0000-00008C330000}"/>
    <cellStyle name="Normal 3 4 2 3 3 2 2 3 2" xfId="13574" xr:uid="{00000000-0005-0000-0000-00008D330000}"/>
    <cellStyle name="Normal 3 4 2 3 3 2 2 3 2 2" xfId="37247" xr:uid="{00000000-0005-0000-0000-00008E330000}"/>
    <cellStyle name="Normal 3 4 2 3 3 2 2 3 3" xfId="21463" xr:uid="{00000000-0005-0000-0000-00008F330000}"/>
    <cellStyle name="Normal 3 4 2 3 3 2 2 3 3 2" xfId="45136" xr:uid="{00000000-0005-0000-0000-000090330000}"/>
    <cellStyle name="Normal 3 4 2 3 3 2 2 3 4" xfId="29358" xr:uid="{00000000-0005-0000-0000-000091330000}"/>
    <cellStyle name="Normal 3 4 2 3 3 2 2 4" xfId="9629" xr:uid="{00000000-0005-0000-0000-000092330000}"/>
    <cellStyle name="Normal 3 4 2 3 3 2 2 4 2" xfId="33302" xr:uid="{00000000-0005-0000-0000-000093330000}"/>
    <cellStyle name="Normal 3 4 2 3 3 2 2 5" xfId="17518" xr:uid="{00000000-0005-0000-0000-000094330000}"/>
    <cellStyle name="Normal 3 4 2 3 3 2 2 5 2" xfId="41191" xr:uid="{00000000-0005-0000-0000-000095330000}"/>
    <cellStyle name="Normal 3 4 2 3 3 2 2 6" xfId="26163" xr:uid="{00000000-0005-0000-0000-000096330000}"/>
    <cellStyle name="Normal 3 4 2 3 3 2 3" xfId="3056" xr:uid="{00000000-0005-0000-0000-000097330000}"/>
    <cellStyle name="Normal 3 4 2 3 3 2 3 2" xfId="7001" xr:uid="{00000000-0005-0000-0000-000098330000}"/>
    <cellStyle name="Normal 3 4 2 3 3 2 3 2 2" xfId="14890" xr:uid="{00000000-0005-0000-0000-000099330000}"/>
    <cellStyle name="Normal 3 4 2 3 3 2 3 2 2 2" xfId="38563" xr:uid="{00000000-0005-0000-0000-00009A330000}"/>
    <cellStyle name="Normal 3 4 2 3 3 2 3 2 3" xfId="22779" xr:uid="{00000000-0005-0000-0000-00009B330000}"/>
    <cellStyle name="Normal 3 4 2 3 3 2 3 2 3 2" xfId="46452" xr:uid="{00000000-0005-0000-0000-00009C330000}"/>
    <cellStyle name="Normal 3 4 2 3 3 2 3 2 4" xfId="30674" xr:uid="{00000000-0005-0000-0000-00009D330000}"/>
    <cellStyle name="Normal 3 4 2 3 3 2 3 3" xfId="10506" xr:uid="{00000000-0005-0000-0000-00009E330000}"/>
    <cellStyle name="Normal 3 4 2 3 3 2 3 3 2" xfId="34179" xr:uid="{00000000-0005-0000-0000-00009F330000}"/>
    <cellStyle name="Normal 3 4 2 3 3 2 3 4" xfId="18395" xr:uid="{00000000-0005-0000-0000-0000A0330000}"/>
    <cellStyle name="Normal 3 4 2 3 3 2 3 4 2" xfId="42068" xr:uid="{00000000-0005-0000-0000-0000A1330000}"/>
    <cellStyle name="Normal 3 4 2 3 3 2 3 5" xfId="26729" xr:uid="{00000000-0005-0000-0000-0000A2330000}"/>
    <cellStyle name="Normal 3 4 2 3 3 2 4" xfId="4809" xr:uid="{00000000-0005-0000-0000-0000A3330000}"/>
    <cellStyle name="Normal 3 4 2 3 3 2 4 2" xfId="12698" xr:uid="{00000000-0005-0000-0000-0000A4330000}"/>
    <cellStyle name="Normal 3 4 2 3 3 2 4 2 2" xfId="36371" xr:uid="{00000000-0005-0000-0000-0000A5330000}"/>
    <cellStyle name="Normal 3 4 2 3 3 2 4 3" xfId="20587" xr:uid="{00000000-0005-0000-0000-0000A6330000}"/>
    <cellStyle name="Normal 3 4 2 3 3 2 4 3 2" xfId="44260" xr:uid="{00000000-0005-0000-0000-0000A7330000}"/>
    <cellStyle name="Normal 3 4 2 3 3 2 4 4" xfId="28482" xr:uid="{00000000-0005-0000-0000-0000A8330000}"/>
    <cellStyle name="Normal 3 4 2 3 3 2 5" xfId="8753" xr:uid="{00000000-0005-0000-0000-0000A9330000}"/>
    <cellStyle name="Normal 3 4 2 3 3 2 5 2" xfId="32426" xr:uid="{00000000-0005-0000-0000-0000AA330000}"/>
    <cellStyle name="Normal 3 4 2 3 3 2 6" xfId="16642" xr:uid="{00000000-0005-0000-0000-0000AB330000}"/>
    <cellStyle name="Normal 3 4 2 3 3 2 6 2" xfId="40315" xr:uid="{00000000-0005-0000-0000-0000AC330000}"/>
    <cellStyle name="Normal 3 4 2 3 3 2 7" xfId="25287" xr:uid="{00000000-0005-0000-0000-0000AD330000}"/>
    <cellStyle name="Normal 3 4 2 3 3 3" xfId="2052" xr:uid="{00000000-0005-0000-0000-0000AE330000}"/>
    <cellStyle name="Normal 3 4 2 3 3 3 2" xfId="3494" xr:uid="{00000000-0005-0000-0000-0000AF330000}"/>
    <cellStyle name="Normal 3 4 2 3 3 3 2 2" xfId="7439" xr:uid="{00000000-0005-0000-0000-0000B0330000}"/>
    <cellStyle name="Normal 3 4 2 3 3 3 2 2 2" xfId="15328" xr:uid="{00000000-0005-0000-0000-0000B1330000}"/>
    <cellStyle name="Normal 3 4 2 3 3 3 2 2 2 2" xfId="39001" xr:uid="{00000000-0005-0000-0000-0000B2330000}"/>
    <cellStyle name="Normal 3 4 2 3 3 3 2 2 3" xfId="23217" xr:uid="{00000000-0005-0000-0000-0000B3330000}"/>
    <cellStyle name="Normal 3 4 2 3 3 3 2 2 3 2" xfId="46890" xr:uid="{00000000-0005-0000-0000-0000B4330000}"/>
    <cellStyle name="Normal 3 4 2 3 3 3 2 2 4" xfId="31112" xr:uid="{00000000-0005-0000-0000-0000B5330000}"/>
    <cellStyle name="Normal 3 4 2 3 3 3 2 3" xfId="10944" xr:uid="{00000000-0005-0000-0000-0000B6330000}"/>
    <cellStyle name="Normal 3 4 2 3 3 3 2 3 2" xfId="34617" xr:uid="{00000000-0005-0000-0000-0000B7330000}"/>
    <cellStyle name="Normal 3 4 2 3 3 3 2 4" xfId="18833" xr:uid="{00000000-0005-0000-0000-0000B8330000}"/>
    <cellStyle name="Normal 3 4 2 3 3 3 2 4 2" xfId="42506" xr:uid="{00000000-0005-0000-0000-0000B9330000}"/>
    <cellStyle name="Normal 3 4 2 3 3 3 2 5" xfId="27167" xr:uid="{00000000-0005-0000-0000-0000BA330000}"/>
    <cellStyle name="Normal 3 4 2 3 3 3 3" xfId="5247" xr:uid="{00000000-0005-0000-0000-0000BB330000}"/>
    <cellStyle name="Normal 3 4 2 3 3 3 3 2" xfId="13136" xr:uid="{00000000-0005-0000-0000-0000BC330000}"/>
    <cellStyle name="Normal 3 4 2 3 3 3 3 2 2" xfId="36809" xr:uid="{00000000-0005-0000-0000-0000BD330000}"/>
    <cellStyle name="Normal 3 4 2 3 3 3 3 3" xfId="21025" xr:uid="{00000000-0005-0000-0000-0000BE330000}"/>
    <cellStyle name="Normal 3 4 2 3 3 3 3 3 2" xfId="44698" xr:uid="{00000000-0005-0000-0000-0000BF330000}"/>
    <cellStyle name="Normal 3 4 2 3 3 3 3 4" xfId="28920" xr:uid="{00000000-0005-0000-0000-0000C0330000}"/>
    <cellStyle name="Normal 3 4 2 3 3 3 4" xfId="9191" xr:uid="{00000000-0005-0000-0000-0000C1330000}"/>
    <cellStyle name="Normal 3 4 2 3 3 3 4 2" xfId="32864" xr:uid="{00000000-0005-0000-0000-0000C2330000}"/>
    <cellStyle name="Normal 3 4 2 3 3 3 5" xfId="17080" xr:uid="{00000000-0005-0000-0000-0000C3330000}"/>
    <cellStyle name="Normal 3 4 2 3 3 3 5 2" xfId="40753" xr:uid="{00000000-0005-0000-0000-0000C4330000}"/>
    <cellStyle name="Normal 3 4 2 3 3 3 6" xfId="25725" xr:uid="{00000000-0005-0000-0000-0000C5330000}"/>
    <cellStyle name="Normal 3 4 2 3 3 4" xfId="1034" xr:uid="{00000000-0005-0000-0000-0000C6330000}"/>
    <cellStyle name="Normal 3 4 2 3 3 4 2" xfId="5982" xr:uid="{00000000-0005-0000-0000-0000C7330000}"/>
    <cellStyle name="Normal 3 4 2 3 3 4 2 2" xfId="13871" xr:uid="{00000000-0005-0000-0000-0000C8330000}"/>
    <cellStyle name="Normal 3 4 2 3 3 4 2 2 2" xfId="37544" xr:uid="{00000000-0005-0000-0000-0000C9330000}"/>
    <cellStyle name="Normal 3 4 2 3 3 4 2 3" xfId="21760" xr:uid="{00000000-0005-0000-0000-0000CA330000}"/>
    <cellStyle name="Normal 3 4 2 3 3 4 2 3 2" xfId="45433" xr:uid="{00000000-0005-0000-0000-0000CB330000}"/>
    <cellStyle name="Normal 3 4 2 3 3 4 2 4" xfId="29655" xr:uid="{00000000-0005-0000-0000-0000CC330000}"/>
    <cellStyle name="Normal 3 4 2 3 3 4 3" xfId="11679" xr:uid="{00000000-0005-0000-0000-0000CD330000}"/>
    <cellStyle name="Normal 3 4 2 3 3 4 3 2" xfId="35352" xr:uid="{00000000-0005-0000-0000-0000CE330000}"/>
    <cellStyle name="Normal 3 4 2 3 3 4 4" xfId="19568" xr:uid="{00000000-0005-0000-0000-0000CF330000}"/>
    <cellStyle name="Normal 3 4 2 3 3 4 4 2" xfId="43241" xr:uid="{00000000-0005-0000-0000-0000D0330000}"/>
    <cellStyle name="Normal 3 4 2 3 3 4 5" xfId="24707" xr:uid="{00000000-0005-0000-0000-0000D1330000}"/>
    <cellStyle name="Normal 3 4 2 3 3 5" xfId="2631" xr:uid="{00000000-0005-0000-0000-0000D2330000}"/>
    <cellStyle name="Normal 3 4 2 3 3 5 2" xfId="6421" xr:uid="{00000000-0005-0000-0000-0000D3330000}"/>
    <cellStyle name="Normal 3 4 2 3 3 5 2 2" xfId="14310" xr:uid="{00000000-0005-0000-0000-0000D4330000}"/>
    <cellStyle name="Normal 3 4 2 3 3 5 2 2 2" xfId="37983" xr:uid="{00000000-0005-0000-0000-0000D5330000}"/>
    <cellStyle name="Normal 3 4 2 3 3 5 2 3" xfId="22199" xr:uid="{00000000-0005-0000-0000-0000D6330000}"/>
    <cellStyle name="Normal 3 4 2 3 3 5 2 3 2" xfId="45872" xr:uid="{00000000-0005-0000-0000-0000D7330000}"/>
    <cellStyle name="Normal 3 4 2 3 3 5 2 4" xfId="30094" xr:uid="{00000000-0005-0000-0000-0000D8330000}"/>
    <cellStyle name="Normal 3 4 2 3 3 5 3" xfId="9926" xr:uid="{00000000-0005-0000-0000-0000D9330000}"/>
    <cellStyle name="Normal 3 4 2 3 3 5 3 2" xfId="33599" xr:uid="{00000000-0005-0000-0000-0000DA330000}"/>
    <cellStyle name="Normal 3 4 2 3 3 5 4" xfId="17815" xr:uid="{00000000-0005-0000-0000-0000DB330000}"/>
    <cellStyle name="Normal 3 4 2 3 3 5 4 2" xfId="41488" xr:uid="{00000000-0005-0000-0000-0000DC330000}"/>
    <cellStyle name="Normal 3 4 2 3 3 5 5" xfId="26304" xr:uid="{00000000-0005-0000-0000-0000DD330000}"/>
    <cellStyle name="Normal 3 4 2 3 3 6" xfId="4229" xr:uid="{00000000-0005-0000-0000-0000DE330000}"/>
    <cellStyle name="Normal 3 4 2 3 3 6 2" xfId="12118" xr:uid="{00000000-0005-0000-0000-0000DF330000}"/>
    <cellStyle name="Normal 3 4 2 3 3 6 2 2" xfId="35791" xr:uid="{00000000-0005-0000-0000-0000E0330000}"/>
    <cellStyle name="Normal 3 4 2 3 3 6 3" xfId="20007" xr:uid="{00000000-0005-0000-0000-0000E1330000}"/>
    <cellStyle name="Normal 3 4 2 3 3 6 3 2" xfId="43680" xr:uid="{00000000-0005-0000-0000-0000E2330000}"/>
    <cellStyle name="Normal 3 4 2 3 3 6 4" xfId="27902" xr:uid="{00000000-0005-0000-0000-0000E3330000}"/>
    <cellStyle name="Normal 3 4 2 3 3 7" xfId="8173" xr:uid="{00000000-0005-0000-0000-0000E4330000}"/>
    <cellStyle name="Normal 3 4 2 3 3 7 2" xfId="31846" xr:uid="{00000000-0005-0000-0000-0000E5330000}"/>
    <cellStyle name="Normal 3 4 2 3 3 8" xfId="16062" xr:uid="{00000000-0005-0000-0000-0000E6330000}"/>
    <cellStyle name="Normal 3 4 2 3 3 8 2" xfId="39735" xr:uid="{00000000-0005-0000-0000-0000E7330000}"/>
    <cellStyle name="Normal 3 4 2 3 3 9" xfId="24268" xr:uid="{00000000-0005-0000-0000-0000E8330000}"/>
    <cellStyle name="Normal 3 4 2 3 4" xfId="1304" xr:uid="{00000000-0005-0000-0000-0000E9330000}"/>
    <cellStyle name="Normal 3 4 2 3 4 2" xfId="2180" xr:uid="{00000000-0005-0000-0000-0000EA330000}"/>
    <cellStyle name="Normal 3 4 2 3 4 2 2" xfId="3622" xr:uid="{00000000-0005-0000-0000-0000EB330000}"/>
    <cellStyle name="Normal 3 4 2 3 4 2 2 2" xfId="7567" xr:uid="{00000000-0005-0000-0000-0000EC330000}"/>
    <cellStyle name="Normal 3 4 2 3 4 2 2 2 2" xfId="15456" xr:uid="{00000000-0005-0000-0000-0000ED330000}"/>
    <cellStyle name="Normal 3 4 2 3 4 2 2 2 2 2" xfId="39129" xr:uid="{00000000-0005-0000-0000-0000EE330000}"/>
    <cellStyle name="Normal 3 4 2 3 4 2 2 2 3" xfId="23345" xr:uid="{00000000-0005-0000-0000-0000EF330000}"/>
    <cellStyle name="Normal 3 4 2 3 4 2 2 2 3 2" xfId="47018" xr:uid="{00000000-0005-0000-0000-0000F0330000}"/>
    <cellStyle name="Normal 3 4 2 3 4 2 2 2 4" xfId="31240" xr:uid="{00000000-0005-0000-0000-0000F1330000}"/>
    <cellStyle name="Normal 3 4 2 3 4 2 2 3" xfId="11072" xr:uid="{00000000-0005-0000-0000-0000F2330000}"/>
    <cellStyle name="Normal 3 4 2 3 4 2 2 3 2" xfId="34745" xr:uid="{00000000-0005-0000-0000-0000F3330000}"/>
    <cellStyle name="Normal 3 4 2 3 4 2 2 4" xfId="18961" xr:uid="{00000000-0005-0000-0000-0000F4330000}"/>
    <cellStyle name="Normal 3 4 2 3 4 2 2 4 2" xfId="42634" xr:uid="{00000000-0005-0000-0000-0000F5330000}"/>
    <cellStyle name="Normal 3 4 2 3 4 2 2 5" xfId="27295" xr:uid="{00000000-0005-0000-0000-0000F6330000}"/>
    <cellStyle name="Normal 3 4 2 3 4 2 3" xfId="5375" xr:uid="{00000000-0005-0000-0000-0000F7330000}"/>
    <cellStyle name="Normal 3 4 2 3 4 2 3 2" xfId="13264" xr:uid="{00000000-0005-0000-0000-0000F8330000}"/>
    <cellStyle name="Normal 3 4 2 3 4 2 3 2 2" xfId="36937" xr:uid="{00000000-0005-0000-0000-0000F9330000}"/>
    <cellStyle name="Normal 3 4 2 3 4 2 3 3" xfId="21153" xr:uid="{00000000-0005-0000-0000-0000FA330000}"/>
    <cellStyle name="Normal 3 4 2 3 4 2 3 3 2" xfId="44826" xr:uid="{00000000-0005-0000-0000-0000FB330000}"/>
    <cellStyle name="Normal 3 4 2 3 4 2 3 4" xfId="29048" xr:uid="{00000000-0005-0000-0000-0000FC330000}"/>
    <cellStyle name="Normal 3 4 2 3 4 2 4" xfId="9319" xr:uid="{00000000-0005-0000-0000-0000FD330000}"/>
    <cellStyle name="Normal 3 4 2 3 4 2 4 2" xfId="32992" xr:uid="{00000000-0005-0000-0000-0000FE330000}"/>
    <cellStyle name="Normal 3 4 2 3 4 2 5" xfId="17208" xr:uid="{00000000-0005-0000-0000-0000FF330000}"/>
    <cellStyle name="Normal 3 4 2 3 4 2 5 2" xfId="40881" xr:uid="{00000000-0005-0000-0000-000000340000}"/>
    <cellStyle name="Normal 3 4 2 3 4 2 6" xfId="25853" xr:uid="{00000000-0005-0000-0000-000001340000}"/>
    <cellStyle name="Normal 3 4 2 3 4 3" xfId="2746" xr:uid="{00000000-0005-0000-0000-000002340000}"/>
    <cellStyle name="Normal 3 4 2 3 4 3 2" xfId="6691" xr:uid="{00000000-0005-0000-0000-000003340000}"/>
    <cellStyle name="Normal 3 4 2 3 4 3 2 2" xfId="14580" xr:uid="{00000000-0005-0000-0000-000004340000}"/>
    <cellStyle name="Normal 3 4 2 3 4 3 2 2 2" xfId="38253" xr:uid="{00000000-0005-0000-0000-000005340000}"/>
    <cellStyle name="Normal 3 4 2 3 4 3 2 3" xfId="22469" xr:uid="{00000000-0005-0000-0000-000006340000}"/>
    <cellStyle name="Normal 3 4 2 3 4 3 2 3 2" xfId="46142" xr:uid="{00000000-0005-0000-0000-000007340000}"/>
    <cellStyle name="Normal 3 4 2 3 4 3 2 4" xfId="30364" xr:uid="{00000000-0005-0000-0000-000008340000}"/>
    <cellStyle name="Normal 3 4 2 3 4 3 3" xfId="10196" xr:uid="{00000000-0005-0000-0000-000009340000}"/>
    <cellStyle name="Normal 3 4 2 3 4 3 3 2" xfId="33869" xr:uid="{00000000-0005-0000-0000-00000A340000}"/>
    <cellStyle name="Normal 3 4 2 3 4 3 4" xfId="18085" xr:uid="{00000000-0005-0000-0000-00000B340000}"/>
    <cellStyle name="Normal 3 4 2 3 4 3 4 2" xfId="41758" xr:uid="{00000000-0005-0000-0000-00000C340000}"/>
    <cellStyle name="Normal 3 4 2 3 4 3 5" xfId="26419" xr:uid="{00000000-0005-0000-0000-00000D340000}"/>
    <cellStyle name="Normal 3 4 2 3 4 4" xfId="4499" xr:uid="{00000000-0005-0000-0000-00000E340000}"/>
    <cellStyle name="Normal 3 4 2 3 4 4 2" xfId="12388" xr:uid="{00000000-0005-0000-0000-00000F340000}"/>
    <cellStyle name="Normal 3 4 2 3 4 4 2 2" xfId="36061" xr:uid="{00000000-0005-0000-0000-000010340000}"/>
    <cellStyle name="Normal 3 4 2 3 4 4 3" xfId="20277" xr:uid="{00000000-0005-0000-0000-000011340000}"/>
    <cellStyle name="Normal 3 4 2 3 4 4 3 2" xfId="43950" xr:uid="{00000000-0005-0000-0000-000012340000}"/>
    <cellStyle name="Normal 3 4 2 3 4 4 4" xfId="28172" xr:uid="{00000000-0005-0000-0000-000013340000}"/>
    <cellStyle name="Normal 3 4 2 3 4 5" xfId="8443" xr:uid="{00000000-0005-0000-0000-000014340000}"/>
    <cellStyle name="Normal 3 4 2 3 4 5 2" xfId="32116" xr:uid="{00000000-0005-0000-0000-000015340000}"/>
    <cellStyle name="Normal 3 4 2 3 4 6" xfId="16332" xr:uid="{00000000-0005-0000-0000-000016340000}"/>
    <cellStyle name="Normal 3 4 2 3 4 6 2" xfId="40005" xr:uid="{00000000-0005-0000-0000-000017340000}"/>
    <cellStyle name="Normal 3 4 2 3 4 7" xfId="24977" xr:uid="{00000000-0005-0000-0000-000018340000}"/>
    <cellStyle name="Normal 3 4 2 3 5" xfId="1742" xr:uid="{00000000-0005-0000-0000-000019340000}"/>
    <cellStyle name="Normal 3 4 2 3 5 2" xfId="3184" xr:uid="{00000000-0005-0000-0000-00001A340000}"/>
    <cellStyle name="Normal 3 4 2 3 5 2 2" xfId="7129" xr:uid="{00000000-0005-0000-0000-00001B340000}"/>
    <cellStyle name="Normal 3 4 2 3 5 2 2 2" xfId="15018" xr:uid="{00000000-0005-0000-0000-00001C340000}"/>
    <cellStyle name="Normal 3 4 2 3 5 2 2 2 2" xfId="38691" xr:uid="{00000000-0005-0000-0000-00001D340000}"/>
    <cellStyle name="Normal 3 4 2 3 5 2 2 3" xfId="22907" xr:uid="{00000000-0005-0000-0000-00001E340000}"/>
    <cellStyle name="Normal 3 4 2 3 5 2 2 3 2" xfId="46580" xr:uid="{00000000-0005-0000-0000-00001F340000}"/>
    <cellStyle name="Normal 3 4 2 3 5 2 2 4" xfId="30802" xr:uid="{00000000-0005-0000-0000-000020340000}"/>
    <cellStyle name="Normal 3 4 2 3 5 2 3" xfId="10634" xr:uid="{00000000-0005-0000-0000-000021340000}"/>
    <cellStyle name="Normal 3 4 2 3 5 2 3 2" xfId="34307" xr:uid="{00000000-0005-0000-0000-000022340000}"/>
    <cellStyle name="Normal 3 4 2 3 5 2 4" xfId="18523" xr:uid="{00000000-0005-0000-0000-000023340000}"/>
    <cellStyle name="Normal 3 4 2 3 5 2 4 2" xfId="42196" xr:uid="{00000000-0005-0000-0000-000024340000}"/>
    <cellStyle name="Normal 3 4 2 3 5 2 5" xfId="26857" xr:uid="{00000000-0005-0000-0000-000025340000}"/>
    <cellStyle name="Normal 3 4 2 3 5 3" xfId="4937" xr:uid="{00000000-0005-0000-0000-000026340000}"/>
    <cellStyle name="Normal 3 4 2 3 5 3 2" xfId="12826" xr:uid="{00000000-0005-0000-0000-000027340000}"/>
    <cellStyle name="Normal 3 4 2 3 5 3 2 2" xfId="36499" xr:uid="{00000000-0005-0000-0000-000028340000}"/>
    <cellStyle name="Normal 3 4 2 3 5 3 3" xfId="20715" xr:uid="{00000000-0005-0000-0000-000029340000}"/>
    <cellStyle name="Normal 3 4 2 3 5 3 3 2" xfId="44388" xr:uid="{00000000-0005-0000-0000-00002A340000}"/>
    <cellStyle name="Normal 3 4 2 3 5 3 4" xfId="28610" xr:uid="{00000000-0005-0000-0000-00002B340000}"/>
    <cellStyle name="Normal 3 4 2 3 5 4" xfId="8881" xr:uid="{00000000-0005-0000-0000-00002C340000}"/>
    <cellStyle name="Normal 3 4 2 3 5 4 2" xfId="32554" xr:uid="{00000000-0005-0000-0000-00002D340000}"/>
    <cellStyle name="Normal 3 4 2 3 5 5" xfId="16770" xr:uid="{00000000-0005-0000-0000-00002E340000}"/>
    <cellStyle name="Normal 3 4 2 3 5 5 2" xfId="40443" xr:uid="{00000000-0005-0000-0000-00002F340000}"/>
    <cellStyle name="Normal 3 4 2 3 5 6" xfId="25415" xr:uid="{00000000-0005-0000-0000-000030340000}"/>
    <cellStyle name="Normal 3 4 2 3 6" xfId="879" xr:uid="{00000000-0005-0000-0000-000031340000}"/>
    <cellStyle name="Normal 3 4 2 3 6 2" xfId="5827" xr:uid="{00000000-0005-0000-0000-000032340000}"/>
    <cellStyle name="Normal 3 4 2 3 6 2 2" xfId="13716" xr:uid="{00000000-0005-0000-0000-000033340000}"/>
    <cellStyle name="Normal 3 4 2 3 6 2 2 2" xfId="37389" xr:uid="{00000000-0005-0000-0000-000034340000}"/>
    <cellStyle name="Normal 3 4 2 3 6 2 3" xfId="21605" xr:uid="{00000000-0005-0000-0000-000035340000}"/>
    <cellStyle name="Normal 3 4 2 3 6 2 3 2" xfId="45278" xr:uid="{00000000-0005-0000-0000-000036340000}"/>
    <cellStyle name="Normal 3 4 2 3 6 2 4" xfId="29500" xr:uid="{00000000-0005-0000-0000-000037340000}"/>
    <cellStyle name="Normal 3 4 2 3 6 3" xfId="11524" xr:uid="{00000000-0005-0000-0000-000038340000}"/>
    <cellStyle name="Normal 3 4 2 3 6 3 2" xfId="35197" xr:uid="{00000000-0005-0000-0000-000039340000}"/>
    <cellStyle name="Normal 3 4 2 3 6 4" xfId="19413" xr:uid="{00000000-0005-0000-0000-00003A340000}"/>
    <cellStyle name="Normal 3 4 2 3 6 4 2" xfId="43086" xr:uid="{00000000-0005-0000-0000-00003B340000}"/>
    <cellStyle name="Normal 3 4 2 3 6 5" xfId="24552" xr:uid="{00000000-0005-0000-0000-00003C340000}"/>
    <cellStyle name="Normal 3 4 2 3 7" xfId="437" xr:uid="{00000000-0005-0000-0000-00003D340000}"/>
    <cellStyle name="Normal 3 4 2 3 7 2" xfId="6266" xr:uid="{00000000-0005-0000-0000-00003E340000}"/>
    <cellStyle name="Normal 3 4 2 3 7 2 2" xfId="14155" xr:uid="{00000000-0005-0000-0000-00003F340000}"/>
    <cellStyle name="Normal 3 4 2 3 7 2 2 2" xfId="37828" xr:uid="{00000000-0005-0000-0000-000040340000}"/>
    <cellStyle name="Normal 3 4 2 3 7 2 3" xfId="22044" xr:uid="{00000000-0005-0000-0000-000041340000}"/>
    <cellStyle name="Normal 3 4 2 3 7 2 3 2" xfId="45717" xr:uid="{00000000-0005-0000-0000-000042340000}"/>
    <cellStyle name="Normal 3 4 2 3 7 2 4" xfId="29939" xr:uid="{00000000-0005-0000-0000-000043340000}"/>
    <cellStyle name="Normal 3 4 2 3 7 3" xfId="9771" xr:uid="{00000000-0005-0000-0000-000044340000}"/>
    <cellStyle name="Normal 3 4 2 3 7 3 2" xfId="33444" xr:uid="{00000000-0005-0000-0000-000045340000}"/>
    <cellStyle name="Normal 3 4 2 3 7 4" xfId="17660" xr:uid="{00000000-0005-0000-0000-000046340000}"/>
    <cellStyle name="Normal 3 4 2 3 7 4 2" xfId="41333" xr:uid="{00000000-0005-0000-0000-000047340000}"/>
    <cellStyle name="Normal 3 4 2 3 7 5" xfId="24110" xr:uid="{00000000-0005-0000-0000-000048340000}"/>
    <cellStyle name="Normal 3 4 2 3 8" xfId="4074" xr:uid="{00000000-0005-0000-0000-000049340000}"/>
    <cellStyle name="Normal 3 4 2 3 8 2" xfId="11963" xr:uid="{00000000-0005-0000-0000-00004A340000}"/>
    <cellStyle name="Normal 3 4 2 3 8 2 2" xfId="35636" xr:uid="{00000000-0005-0000-0000-00004B340000}"/>
    <cellStyle name="Normal 3 4 2 3 8 3" xfId="19852" xr:uid="{00000000-0005-0000-0000-00004C340000}"/>
    <cellStyle name="Normal 3 4 2 3 8 3 2" xfId="43525" xr:uid="{00000000-0005-0000-0000-00004D340000}"/>
    <cellStyle name="Normal 3 4 2 3 8 4" xfId="27747" xr:uid="{00000000-0005-0000-0000-00004E340000}"/>
    <cellStyle name="Normal 3 4 2 3 9" xfId="8018" xr:uid="{00000000-0005-0000-0000-00004F340000}"/>
    <cellStyle name="Normal 3 4 2 3 9 2" xfId="31691" xr:uid="{00000000-0005-0000-0000-000050340000}"/>
    <cellStyle name="Normal 3 4 2 4" xfId="223" xr:uid="{00000000-0005-0000-0000-000051340000}"/>
    <cellStyle name="Normal 3 4 2 4 2" xfId="1306" xr:uid="{00000000-0005-0000-0000-000052340000}"/>
    <cellStyle name="Normal 3 4 2 4 2 2" xfId="2182" xr:uid="{00000000-0005-0000-0000-000053340000}"/>
    <cellStyle name="Normal 3 4 2 4 2 2 2" xfId="3624" xr:uid="{00000000-0005-0000-0000-000054340000}"/>
    <cellStyle name="Normal 3 4 2 4 2 2 2 2" xfId="7569" xr:uid="{00000000-0005-0000-0000-000055340000}"/>
    <cellStyle name="Normal 3 4 2 4 2 2 2 2 2" xfId="15458" xr:uid="{00000000-0005-0000-0000-000056340000}"/>
    <cellStyle name="Normal 3 4 2 4 2 2 2 2 2 2" xfId="39131" xr:uid="{00000000-0005-0000-0000-000057340000}"/>
    <cellStyle name="Normal 3 4 2 4 2 2 2 2 3" xfId="23347" xr:uid="{00000000-0005-0000-0000-000058340000}"/>
    <cellStyle name="Normal 3 4 2 4 2 2 2 2 3 2" xfId="47020" xr:uid="{00000000-0005-0000-0000-000059340000}"/>
    <cellStyle name="Normal 3 4 2 4 2 2 2 2 4" xfId="31242" xr:uid="{00000000-0005-0000-0000-00005A340000}"/>
    <cellStyle name="Normal 3 4 2 4 2 2 2 3" xfId="11074" xr:uid="{00000000-0005-0000-0000-00005B340000}"/>
    <cellStyle name="Normal 3 4 2 4 2 2 2 3 2" xfId="34747" xr:uid="{00000000-0005-0000-0000-00005C340000}"/>
    <cellStyle name="Normal 3 4 2 4 2 2 2 4" xfId="18963" xr:uid="{00000000-0005-0000-0000-00005D340000}"/>
    <cellStyle name="Normal 3 4 2 4 2 2 2 4 2" xfId="42636" xr:uid="{00000000-0005-0000-0000-00005E340000}"/>
    <cellStyle name="Normal 3 4 2 4 2 2 2 5" xfId="27297" xr:uid="{00000000-0005-0000-0000-00005F340000}"/>
    <cellStyle name="Normal 3 4 2 4 2 2 3" xfId="5377" xr:uid="{00000000-0005-0000-0000-000060340000}"/>
    <cellStyle name="Normal 3 4 2 4 2 2 3 2" xfId="13266" xr:uid="{00000000-0005-0000-0000-000061340000}"/>
    <cellStyle name="Normal 3 4 2 4 2 2 3 2 2" xfId="36939" xr:uid="{00000000-0005-0000-0000-000062340000}"/>
    <cellStyle name="Normal 3 4 2 4 2 2 3 3" xfId="21155" xr:uid="{00000000-0005-0000-0000-000063340000}"/>
    <cellStyle name="Normal 3 4 2 4 2 2 3 3 2" xfId="44828" xr:uid="{00000000-0005-0000-0000-000064340000}"/>
    <cellStyle name="Normal 3 4 2 4 2 2 3 4" xfId="29050" xr:uid="{00000000-0005-0000-0000-000065340000}"/>
    <cellStyle name="Normal 3 4 2 4 2 2 4" xfId="9321" xr:uid="{00000000-0005-0000-0000-000066340000}"/>
    <cellStyle name="Normal 3 4 2 4 2 2 4 2" xfId="32994" xr:uid="{00000000-0005-0000-0000-000067340000}"/>
    <cellStyle name="Normal 3 4 2 4 2 2 5" xfId="17210" xr:uid="{00000000-0005-0000-0000-000068340000}"/>
    <cellStyle name="Normal 3 4 2 4 2 2 5 2" xfId="40883" xr:uid="{00000000-0005-0000-0000-000069340000}"/>
    <cellStyle name="Normal 3 4 2 4 2 2 6" xfId="25855" xr:uid="{00000000-0005-0000-0000-00006A340000}"/>
    <cellStyle name="Normal 3 4 2 4 2 3" xfId="2748" xr:uid="{00000000-0005-0000-0000-00006B340000}"/>
    <cellStyle name="Normal 3 4 2 4 2 3 2" xfId="6693" xr:uid="{00000000-0005-0000-0000-00006C340000}"/>
    <cellStyle name="Normal 3 4 2 4 2 3 2 2" xfId="14582" xr:uid="{00000000-0005-0000-0000-00006D340000}"/>
    <cellStyle name="Normal 3 4 2 4 2 3 2 2 2" xfId="38255" xr:uid="{00000000-0005-0000-0000-00006E340000}"/>
    <cellStyle name="Normal 3 4 2 4 2 3 2 3" xfId="22471" xr:uid="{00000000-0005-0000-0000-00006F340000}"/>
    <cellStyle name="Normal 3 4 2 4 2 3 2 3 2" xfId="46144" xr:uid="{00000000-0005-0000-0000-000070340000}"/>
    <cellStyle name="Normal 3 4 2 4 2 3 2 4" xfId="30366" xr:uid="{00000000-0005-0000-0000-000071340000}"/>
    <cellStyle name="Normal 3 4 2 4 2 3 3" xfId="10198" xr:uid="{00000000-0005-0000-0000-000072340000}"/>
    <cellStyle name="Normal 3 4 2 4 2 3 3 2" xfId="33871" xr:uid="{00000000-0005-0000-0000-000073340000}"/>
    <cellStyle name="Normal 3 4 2 4 2 3 4" xfId="18087" xr:uid="{00000000-0005-0000-0000-000074340000}"/>
    <cellStyle name="Normal 3 4 2 4 2 3 4 2" xfId="41760" xr:uid="{00000000-0005-0000-0000-000075340000}"/>
    <cellStyle name="Normal 3 4 2 4 2 3 5" xfId="26421" xr:uid="{00000000-0005-0000-0000-000076340000}"/>
    <cellStyle name="Normal 3 4 2 4 2 4" xfId="4501" xr:uid="{00000000-0005-0000-0000-000077340000}"/>
    <cellStyle name="Normal 3 4 2 4 2 4 2" xfId="12390" xr:uid="{00000000-0005-0000-0000-000078340000}"/>
    <cellStyle name="Normal 3 4 2 4 2 4 2 2" xfId="36063" xr:uid="{00000000-0005-0000-0000-000079340000}"/>
    <cellStyle name="Normal 3 4 2 4 2 4 3" xfId="20279" xr:uid="{00000000-0005-0000-0000-00007A340000}"/>
    <cellStyle name="Normal 3 4 2 4 2 4 3 2" xfId="43952" xr:uid="{00000000-0005-0000-0000-00007B340000}"/>
    <cellStyle name="Normal 3 4 2 4 2 4 4" xfId="28174" xr:uid="{00000000-0005-0000-0000-00007C340000}"/>
    <cellStyle name="Normal 3 4 2 4 2 5" xfId="8445" xr:uid="{00000000-0005-0000-0000-00007D340000}"/>
    <cellStyle name="Normal 3 4 2 4 2 5 2" xfId="32118" xr:uid="{00000000-0005-0000-0000-00007E340000}"/>
    <cellStyle name="Normal 3 4 2 4 2 6" xfId="16334" xr:uid="{00000000-0005-0000-0000-00007F340000}"/>
    <cellStyle name="Normal 3 4 2 4 2 6 2" xfId="40007" xr:uid="{00000000-0005-0000-0000-000080340000}"/>
    <cellStyle name="Normal 3 4 2 4 2 7" xfId="24979" xr:uid="{00000000-0005-0000-0000-000081340000}"/>
    <cellStyle name="Normal 3 4 2 4 3" xfId="1744" xr:uid="{00000000-0005-0000-0000-000082340000}"/>
    <cellStyle name="Normal 3 4 2 4 3 2" xfId="3186" xr:uid="{00000000-0005-0000-0000-000083340000}"/>
    <cellStyle name="Normal 3 4 2 4 3 2 2" xfId="7131" xr:uid="{00000000-0005-0000-0000-000084340000}"/>
    <cellStyle name="Normal 3 4 2 4 3 2 2 2" xfId="15020" xr:uid="{00000000-0005-0000-0000-000085340000}"/>
    <cellStyle name="Normal 3 4 2 4 3 2 2 2 2" xfId="38693" xr:uid="{00000000-0005-0000-0000-000086340000}"/>
    <cellStyle name="Normal 3 4 2 4 3 2 2 3" xfId="22909" xr:uid="{00000000-0005-0000-0000-000087340000}"/>
    <cellStyle name="Normal 3 4 2 4 3 2 2 3 2" xfId="46582" xr:uid="{00000000-0005-0000-0000-000088340000}"/>
    <cellStyle name="Normal 3 4 2 4 3 2 2 4" xfId="30804" xr:uid="{00000000-0005-0000-0000-000089340000}"/>
    <cellStyle name="Normal 3 4 2 4 3 2 3" xfId="10636" xr:uid="{00000000-0005-0000-0000-00008A340000}"/>
    <cellStyle name="Normal 3 4 2 4 3 2 3 2" xfId="34309" xr:uid="{00000000-0005-0000-0000-00008B340000}"/>
    <cellStyle name="Normal 3 4 2 4 3 2 4" xfId="18525" xr:uid="{00000000-0005-0000-0000-00008C340000}"/>
    <cellStyle name="Normal 3 4 2 4 3 2 4 2" xfId="42198" xr:uid="{00000000-0005-0000-0000-00008D340000}"/>
    <cellStyle name="Normal 3 4 2 4 3 2 5" xfId="26859" xr:uid="{00000000-0005-0000-0000-00008E340000}"/>
    <cellStyle name="Normal 3 4 2 4 3 3" xfId="4939" xr:uid="{00000000-0005-0000-0000-00008F340000}"/>
    <cellStyle name="Normal 3 4 2 4 3 3 2" xfId="12828" xr:uid="{00000000-0005-0000-0000-000090340000}"/>
    <cellStyle name="Normal 3 4 2 4 3 3 2 2" xfId="36501" xr:uid="{00000000-0005-0000-0000-000091340000}"/>
    <cellStyle name="Normal 3 4 2 4 3 3 3" xfId="20717" xr:uid="{00000000-0005-0000-0000-000092340000}"/>
    <cellStyle name="Normal 3 4 2 4 3 3 3 2" xfId="44390" xr:uid="{00000000-0005-0000-0000-000093340000}"/>
    <cellStyle name="Normal 3 4 2 4 3 3 4" xfId="28612" xr:uid="{00000000-0005-0000-0000-000094340000}"/>
    <cellStyle name="Normal 3 4 2 4 3 4" xfId="8883" xr:uid="{00000000-0005-0000-0000-000095340000}"/>
    <cellStyle name="Normal 3 4 2 4 3 4 2" xfId="32556" xr:uid="{00000000-0005-0000-0000-000096340000}"/>
    <cellStyle name="Normal 3 4 2 4 3 5" xfId="16772" xr:uid="{00000000-0005-0000-0000-000097340000}"/>
    <cellStyle name="Normal 3 4 2 4 3 5 2" xfId="40445" xr:uid="{00000000-0005-0000-0000-000098340000}"/>
    <cellStyle name="Normal 3 4 2 4 3 6" xfId="25417" xr:uid="{00000000-0005-0000-0000-000099340000}"/>
    <cellStyle name="Normal 3 4 2 4 4" xfId="1105" xr:uid="{00000000-0005-0000-0000-00009A340000}"/>
    <cellStyle name="Normal 3 4 2 4 4 2" xfId="6053" xr:uid="{00000000-0005-0000-0000-00009B340000}"/>
    <cellStyle name="Normal 3 4 2 4 4 2 2" xfId="13942" xr:uid="{00000000-0005-0000-0000-00009C340000}"/>
    <cellStyle name="Normal 3 4 2 4 4 2 2 2" xfId="37615" xr:uid="{00000000-0005-0000-0000-00009D340000}"/>
    <cellStyle name="Normal 3 4 2 4 4 2 3" xfId="21831" xr:uid="{00000000-0005-0000-0000-00009E340000}"/>
    <cellStyle name="Normal 3 4 2 4 4 2 3 2" xfId="45504" xr:uid="{00000000-0005-0000-0000-00009F340000}"/>
    <cellStyle name="Normal 3 4 2 4 4 2 4" xfId="29726" xr:uid="{00000000-0005-0000-0000-0000A0340000}"/>
    <cellStyle name="Normal 3 4 2 4 4 3" xfId="11750" xr:uid="{00000000-0005-0000-0000-0000A1340000}"/>
    <cellStyle name="Normal 3 4 2 4 4 3 2" xfId="35423" xr:uid="{00000000-0005-0000-0000-0000A2340000}"/>
    <cellStyle name="Normal 3 4 2 4 4 4" xfId="19639" xr:uid="{00000000-0005-0000-0000-0000A3340000}"/>
    <cellStyle name="Normal 3 4 2 4 4 4 2" xfId="43312" xr:uid="{00000000-0005-0000-0000-0000A4340000}"/>
    <cellStyle name="Normal 3 4 2 4 4 5" xfId="24778" xr:uid="{00000000-0005-0000-0000-0000A5340000}"/>
    <cellStyle name="Normal 3 4 2 4 5" xfId="666" xr:uid="{00000000-0005-0000-0000-0000A6340000}"/>
    <cellStyle name="Normal 3 4 2 4 5 2" xfId="6492" xr:uid="{00000000-0005-0000-0000-0000A7340000}"/>
    <cellStyle name="Normal 3 4 2 4 5 2 2" xfId="14381" xr:uid="{00000000-0005-0000-0000-0000A8340000}"/>
    <cellStyle name="Normal 3 4 2 4 5 2 2 2" xfId="38054" xr:uid="{00000000-0005-0000-0000-0000A9340000}"/>
    <cellStyle name="Normal 3 4 2 4 5 2 3" xfId="22270" xr:uid="{00000000-0005-0000-0000-0000AA340000}"/>
    <cellStyle name="Normal 3 4 2 4 5 2 3 2" xfId="45943" xr:uid="{00000000-0005-0000-0000-0000AB340000}"/>
    <cellStyle name="Normal 3 4 2 4 5 2 4" xfId="30165" xr:uid="{00000000-0005-0000-0000-0000AC340000}"/>
    <cellStyle name="Normal 3 4 2 4 5 3" xfId="9997" xr:uid="{00000000-0005-0000-0000-0000AD340000}"/>
    <cellStyle name="Normal 3 4 2 4 5 3 2" xfId="33670" xr:uid="{00000000-0005-0000-0000-0000AE340000}"/>
    <cellStyle name="Normal 3 4 2 4 5 4" xfId="17886" xr:uid="{00000000-0005-0000-0000-0000AF340000}"/>
    <cellStyle name="Normal 3 4 2 4 5 4 2" xfId="41559" xr:uid="{00000000-0005-0000-0000-0000B0340000}"/>
    <cellStyle name="Normal 3 4 2 4 5 5" xfId="24339" xr:uid="{00000000-0005-0000-0000-0000B1340000}"/>
    <cellStyle name="Normal 3 4 2 4 6" xfId="4300" xr:uid="{00000000-0005-0000-0000-0000B2340000}"/>
    <cellStyle name="Normal 3 4 2 4 6 2" xfId="12189" xr:uid="{00000000-0005-0000-0000-0000B3340000}"/>
    <cellStyle name="Normal 3 4 2 4 6 2 2" xfId="35862" xr:uid="{00000000-0005-0000-0000-0000B4340000}"/>
    <cellStyle name="Normal 3 4 2 4 6 3" xfId="20078" xr:uid="{00000000-0005-0000-0000-0000B5340000}"/>
    <cellStyle name="Normal 3 4 2 4 6 3 2" xfId="43751" xr:uid="{00000000-0005-0000-0000-0000B6340000}"/>
    <cellStyle name="Normal 3 4 2 4 6 4" xfId="27973" xr:uid="{00000000-0005-0000-0000-0000B7340000}"/>
    <cellStyle name="Normal 3 4 2 4 7" xfId="8244" xr:uid="{00000000-0005-0000-0000-0000B8340000}"/>
    <cellStyle name="Normal 3 4 2 4 7 2" xfId="31917" xr:uid="{00000000-0005-0000-0000-0000B9340000}"/>
    <cellStyle name="Normal 3 4 2 4 8" xfId="16133" xr:uid="{00000000-0005-0000-0000-0000BA340000}"/>
    <cellStyle name="Normal 3 4 2 4 8 2" xfId="39806" xr:uid="{00000000-0005-0000-0000-0000BB340000}"/>
    <cellStyle name="Normal 3 4 2 4 9" xfId="23896" xr:uid="{00000000-0005-0000-0000-0000BC340000}"/>
    <cellStyle name="Normal 3 4 2 5" xfId="524" xr:uid="{00000000-0005-0000-0000-0000BD340000}"/>
    <cellStyle name="Normal 3 4 2 5 2" xfId="1543" xr:uid="{00000000-0005-0000-0000-0000BE340000}"/>
    <cellStyle name="Normal 3 4 2 5 2 2" xfId="2419" xr:uid="{00000000-0005-0000-0000-0000BF340000}"/>
    <cellStyle name="Normal 3 4 2 5 2 2 2" xfId="3861" xr:uid="{00000000-0005-0000-0000-0000C0340000}"/>
    <cellStyle name="Normal 3 4 2 5 2 2 2 2" xfId="7806" xr:uid="{00000000-0005-0000-0000-0000C1340000}"/>
    <cellStyle name="Normal 3 4 2 5 2 2 2 2 2" xfId="15695" xr:uid="{00000000-0005-0000-0000-0000C2340000}"/>
    <cellStyle name="Normal 3 4 2 5 2 2 2 2 2 2" xfId="39368" xr:uid="{00000000-0005-0000-0000-0000C3340000}"/>
    <cellStyle name="Normal 3 4 2 5 2 2 2 2 3" xfId="23584" xr:uid="{00000000-0005-0000-0000-0000C4340000}"/>
    <cellStyle name="Normal 3 4 2 5 2 2 2 2 3 2" xfId="47257" xr:uid="{00000000-0005-0000-0000-0000C5340000}"/>
    <cellStyle name="Normal 3 4 2 5 2 2 2 2 4" xfId="31479" xr:uid="{00000000-0005-0000-0000-0000C6340000}"/>
    <cellStyle name="Normal 3 4 2 5 2 2 2 3" xfId="11311" xr:uid="{00000000-0005-0000-0000-0000C7340000}"/>
    <cellStyle name="Normal 3 4 2 5 2 2 2 3 2" xfId="34984" xr:uid="{00000000-0005-0000-0000-0000C8340000}"/>
    <cellStyle name="Normal 3 4 2 5 2 2 2 4" xfId="19200" xr:uid="{00000000-0005-0000-0000-0000C9340000}"/>
    <cellStyle name="Normal 3 4 2 5 2 2 2 4 2" xfId="42873" xr:uid="{00000000-0005-0000-0000-0000CA340000}"/>
    <cellStyle name="Normal 3 4 2 5 2 2 2 5" xfId="27534" xr:uid="{00000000-0005-0000-0000-0000CB340000}"/>
    <cellStyle name="Normal 3 4 2 5 2 2 3" xfId="5614" xr:uid="{00000000-0005-0000-0000-0000CC340000}"/>
    <cellStyle name="Normal 3 4 2 5 2 2 3 2" xfId="13503" xr:uid="{00000000-0005-0000-0000-0000CD340000}"/>
    <cellStyle name="Normal 3 4 2 5 2 2 3 2 2" xfId="37176" xr:uid="{00000000-0005-0000-0000-0000CE340000}"/>
    <cellStyle name="Normal 3 4 2 5 2 2 3 3" xfId="21392" xr:uid="{00000000-0005-0000-0000-0000CF340000}"/>
    <cellStyle name="Normal 3 4 2 5 2 2 3 3 2" xfId="45065" xr:uid="{00000000-0005-0000-0000-0000D0340000}"/>
    <cellStyle name="Normal 3 4 2 5 2 2 3 4" xfId="29287" xr:uid="{00000000-0005-0000-0000-0000D1340000}"/>
    <cellStyle name="Normal 3 4 2 5 2 2 4" xfId="9558" xr:uid="{00000000-0005-0000-0000-0000D2340000}"/>
    <cellStyle name="Normal 3 4 2 5 2 2 4 2" xfId="33231" xr:uid="{00000000-0005-0000-0000-0000D3340000}"/>
    <cellStyle name="Normal 3 4 2 5 2 2 5" xfId="17447" xr:uid="{00000000-0005-0000-0000-0000D4340000}"/>
    <cellStyle name="Normal 3 4 2 5 2 2 5 2" xfId="41120" xr:uid="{00000000-0005-0000-0000-0000D5340000}"/>
    <cellStyle name="Normal 3 4 2 5 2 2 6" xfId="26092" xr:uid="{00000000-0005-0000-0000-0000D6340000}"/>
    <cellStyle name="Normal 3 4 2 5 2 3" xfId="2985" xr:uid="{00000000-0005-0000-0000-0000D7340000}"/>
    <cellStyle name="Normal 3 4 2 5 2 3 2" xfId="6930" xr:uid="{00000000-0005-0000-0000-0000D8340000}"/>
    <cellStyle name="Normal 3 4 2 5 2 3 2 2" xfId="14819" xr:uid="{00000000-0005-0000-0000-0000D9340000}"/>
    <cellStyle name="Normal 3 4 2 5 2 3 2 2 2" xfId="38492" xr:uid="{00000000-0005-0000-0000-0000DA340000}"/>
    <cellStyle name="Normal 3 4 2 5 2 3 2 3" xfId="22708" xr:uid="{00000000-0005-0000-0000-0000DB340000}"/>
    <cellStyle name="Normal 3 4 2 5 2 3 2 3 2" xfId="46381" xr:uid="{00000000-0005-0000-0000-0000DC340000}"/>
    <cellStyle name="Normal 3 4 2 5 2 3 2 4" xfId="30603" xr:uid="{00000000-0005-0000-0000-0000DD340000}"/>
    <cellStyle name="Normal 3 4 2 5 2 3 3" xfId="10435" xr:uid="{00000000-0005-0000-0000-0000DE340000}"/>
    <cellStyle name="Normal 3 4 2 5 2 3 3 2" xfId="34108" xr:uid="{00000000-0005-0000-0000-0000DF340000}"/>
    <cellStyle name="Normal 3 4 2 5 2 3 4" xfId="18324" xr:uid="{00000000-0005-0000-0000-0000E0340000}"/>
    <cellStyle name="Normal 3 4 2 5 2 3 4 2" xfId="41997" xr:uid="{00000000-0005-0000-0000-0000E1340000}"/>
    <cellStyle name="Normal 3 4 2 5 2 3 5" xfId="26658" xr:uid="{00000000-0005-0000-0000-0000E2340000}"/>
    <cellStyle name="Normal 3 4 2 5 2 4" xfId="4738" xr:uid="{00000000-0005-0000-0000-0000E3340000}"/>
    <cellStyle name="Normal 3 4 2 5 2 4 2" xfId="12627" xr:uid="{00000000-0005-0000-0000-0000E4340000}"/>
    <cellStyle name="Normal 3 4 2 5 2 4 2 2" xfId="36300" xr:uid="{00000000-0005-0000-0000-0000E5340000}"/>
    <cellStyle name="Normal 3 4 2 5 2 4 3" xfId="20516" xr:uid="{00000000-0005-0000-0000-0000E6340000}"/>
    <cellStyle name="Normal 3 4 2 5 2 4 3 2" xfId="44189" xr:uid="{00000000-0005-0000-0000-0000E7340000}"/>
    <cellStyle name="Normal 3 4 2 5 2 4 4" xfId="28411" xr:uid="{00000000-0005-0000-0000-0000E8340000}"/>
    <cellStyle name="Normal 3 4 2 5 2 5" xfId="8682" xr:uid="{00000000-0005-0000-0000-0000E9340000}"/>
    <cellStyle name="Normal 3 4 2 5 2 5 2" xfId="32355" xr:uid="{00000000-0005-0000-0000-0000EA340000}"/>
    <cellStyle name="Normal 3 4 2 5 2 6" xfId="16571" xr:uid="{00000000-0005-0000-0000-0000EB340000}"/>
    <cellStyle name="Normal 3 4 2 5 2 6 2" xfId="40244" xr:uid="{00000000-0005-0000-0000-0000EC340000}"/>
    <cellStyle name="Normal 3 4 2 5 2 7" xfId="25216" xr:uid="{00000000-0005-0000-0000-0000ED340000}"/>
    <cellStyle name="Normal 3 4 2 5 3" xfId="1981" xr:uid="{00000000-0005-0000-0000-0000EE340000}"/>
    <cellStyle name="Normal 3 4 2 5 3 2" xfId="3423" xr:uid="{00000000-0005-0000-0000-0000EF340000}"/>
    <cellStyle name="Normal 3 4 2 5 3 2 2" xfId="7368" xr:uid="{00000000-0005-0000-0000-0000F0340000}"/>
    <cellStyle name="Normal 3 4 2 5 3 2 2 2" xfId="15257" xr:uid="{00000000-0005-0000-0000-0000F1340000}"/>
    <cellStyle name="Normal 3 4 2 5 3 2 2 2 2" xfId="38930" xr:uid="{00000000-0005-0000-0000-0000F2340000}"/>
    <cellStyle name="Normal 3 4 2 5 3 2 2 3" xfId="23146" xr:uid="{00000000-0005-0000-0000-0000F3340000}"/>
    <cellStyle name="Normal 3 4 2 5 3 2 2 3 2" xfId="46819" xr:uid="{00000000-0005-0000-0000-0000F4340000}"/>
    <cellStyle name="Normal 3 4 2 5 3 2 2 4" xfId="31041" xr:uid="{00000000-0005-0000-0000-0000F5340000}"/>
    <cellStyle name="Normal 3 4 2 5 3 2 3" xfId="10873" xr:uid="{00000000-0005-0000-0000-0000F6340000}"/>
    <cellStyle name="Normal 3 4 2 5 3 2 3 2" xfId="34546" xr:uid="{00000000-0005-0000-0000-0000F7340000}"/>
    <cellStyle name="Normal 3 4 2 5 3 2 4" xfId="18762" xr:uid="{00000000-0005-0000-0000-0000F8340000}"/>
    <cellStyle name="Normal 3 4 2 5 3 2 4 2" xfId="42435" xr:uid="{00000000-0005-0000-0000-0000F9340000}"/>
    <cellStyle name="Normal 3 4 2 5 3 2 5" xfId="27096" xr:uid="{00000000-0005-0000-0000-0000FA340000}"/>
    <cellStyle name="Normal 3 4 2 5 3 3" xfId="5176" xr:uid="{00000000-0005-0000-0000-0000FB340000}"/>
    <cellStyle name="Normal 3 4 2 5 3 3 2" xfId="13065" xr:uid="{00000000-0005-0000-0000-0000FC340000}"/>
    <cellStyle name="Normal 3 4 2 5 3 3 2 2" xfId="36738" xr:uid="{00000000-0005-0000-0000-0000FD340000}"/>
    <cellStyle name="Normal 3 4 2 5 3 3 3" xfId="20954" xr:uid="{00000000-0005-0000-0000-0000FE340000}"/>
    <cellStyle name="Normal 3 4 2 5 3 3 3 2" xfId="44627" xr:uid="{00000000-0005-0000-0000-0000FF340000}"/>
    <cellStyle name="Normal 3 4 2 5 3 3 4" xfId="28849" xr:uid="{00000000-0005-0000-0000-000000350000}"/>
    <cellStyle name="Normal 3 4 2 5 3 4" xfId="9120" xr:uid="{00000000-0005-0000-0000-000001350000}"/>
    <cellStyle name="Normal 3 4 2 5 3 4 2" xfId="32793" xr:uid="{00000000-0005-0000-0000-000002350000}"/>
    <cellStyle name="Normal 3 4 2 5 3 5" xfId="17009" xr:uid="{00000000-0005-0000-0000-000003350000}"/>
    <cellStyle name="Normal 3 4 2 5 3 5 2" xfId="40682" xr:uid="{00000000-0005-0000-0000-000004350000}"/>
    <cellStyle name="Normal 3 4 2 5 3 6" xfId="25654" xr:uid="{00000000-0005-0000-0000-000005350000}"/>
    <cellStyle name="Normal 3 4 2 5 4" xfId="963" xr:uid="{00000000-0005-0000-0000-000006350000}"/>
    <cellStyle name="Normal 3 4 2 5 4 2" xfId="5911" xr:uid="{00000000-0005-0000-0000-000007350000}"/>
    <cellStyle name="Normal 3 4 2 5 4 2 2" xfId="13800" xr:uid="{00000000-0005-0000-0000-000008350000}"/>
    <cellStyle name="Normal 3 4 2 5 4 2 2 2" xfId="37473" xr:uid="{00000000-0005-0000-0000-000009350000}"/>
    <cellStyle name="Normal 3 4 2 5 4 2 3" xfId="21689" xr:uid="{00000000-0005-0000-0000-00000A350000}"/>
    <cellStyle name="Normal 3 4 2 5 4 2 3 2" xfId="45362" xr:uid="{00000000-0005-0000-0000-00000B350000}"/>
    <cellStyle name="Normal 3 4 2 5 4 2 4" xfId="29584" xr:uid="{00000000-0005-0000-0000-00000C350000}"/>
    <cellStyle name="Normal 3 4 2 5 4 3" xfId="11608" xr:uid="{00000000-0005-0000-0000-00000D350000}"/>
    <cellStyle name="Normal 3 4 2 5 4 3 2" xfId="35281" xr:uid="{00000000-0005-0000-0000-00000E350000}"/>
    <cellStyle name="Normal 3 4 2 5 4 4" xfId="19497" xr:uid="{00000000-0005-0000-0000-00000F350000}"/>
    <cellStyle name="Normal 3 4 2 5 4 4 2" xfId="43170" xr:uid="{00000000-0005-0000-0000-000010350000}"/>
    <cellStyle name="Normal 3 4 2 5 4 5" xfId="24636" xr:uid="{00000000-0005-0000-0000-000011350000}"/>
    <cellStyle name="Normal 3 4 2 5 5" xfId="2594" xr:uid="{00000000-0005-0000-0000-000012350000}"/>
    <cellStyle name="Normal 3 4 2 5 5 2" xfId="6350" xr:uid="{00000000-0005-0000-0000-000013350000}"/>
    <cellStyle name="Normal 3 4 2 5 5 2 2" xfId="14239" xr:uid="{00000000-0005-0000-0000-000014350000}"/>
    <cellStyle name="Normal 3 4 2 5 5 2 2 2" xfId="37912" xr:uid="{00000000-0005-0000-0000-000015350000}"/>
    <cellStyle name="Normal 3 4 2 5 5 2 3" xfId="22128" xr:uid="{00000000-0005-0000-0000-000016350000}"/>
    <cellStyle name="Normal 3 4 2 5 5 2 3 2" xfId="45801" xr:uid="{00000000-0005-0000-0000-000017350000}"/>
    <cellStyle name="Normal 3 4 2 5 5 2 4" xfId="30023" xr:uid="{00000000-0005-0000-0000-000018350000}"/>
    <cellStyle name="Normal 3 4 2 5 5 3" xfId="9855" xr:uid="{00000000-0005-0000-0000-000019350000}"/>
    <cellStyle name="Normal 3 4 2 5 5 3 2" xfId="33528" xr:uid="{00000000-0005-0000-0000-00001A350000}"/>
    <cellStyle name="Normal 3 4 2 5 5 4" xfId="17744" xr:uid="{00000000-0005-0000-0000-00001B350000}"/>
    <cellStyle name="Normal 3 4 2 5 5 4 2" xfId="41417" xr:uid="{00000000-0005-0000-0000-00001C350000}"/>
    <cellStyle name="Normal 3 4 2 5 5 5" xfId="26267" xr:uid="{00000000-0005-0000-0000-00001D350000}"/>
    <cellStyle name="Normal 3 4 2 5 6" xfId="4158" xr:uid="{00000000-0005-0000-0000-00001E350000}"/>
    <cellStyle name="Normal 3 4 2 5 6 2" xfId="12047" xr:uid="{00000000-0005-0000-0000-00001F350000}"/>
    <cellStyle name="Normal 3 4 2 5 6 2 2" xfId="35720" xr:uid="{00000000-0005-0000-0000-000020350000}"/>
    <cellStyle name="Normal 3 4 2 5 6 3" xfId="19936" xr:uid="{00000000-0005-0000-0000-000021350000}"/>
    <cellStyle name="Normal 3 4 2 5 6 3 2" xfId="43609" xr:uid="{00000000-0005-0000-0000-000022350000}"/>
    <cellStyle name="Normal 3 4 2 5 6 4" xfId="27831" xr:uid="{00000000-0005-0000-0000-000023350000}"/>
    <cellStyle name="Normal 3 4 2 5 7" xfId="8102" xr:uid="{00000000-0005-0000-0000-000024350000}"/>
    <cellStyle name="Normal 3 4 2 5 7 2" xfId="31775" xr:uid="{00000000-0005-0000-0000-000025350000}"/>
    <cellStyle name="Normal 3 4 2 5 8" xfId="15991" xr:uid="{00000000-0005-0000-0000-000026350000}"/>
    <cellStyle name="Normal 3 4 2 5 8 2" xfId="39664" xr:uid="{00000000-0005-0000-0000-000027350000}"/>
    <cellStyle name="Normal 3 4 2 5 9" xfId="24197" xr:uid="{00000000-0005-0000-0000-000028350000}"/>
    <cellStyle name="Normal 3 4 2 6" xfId="1299" xr:uid="{00000000-0005-0000-0000-000029350000}"/>
    <cellStyle name="Normal 3 4 2 6 2" xfId="2175" xr:uid="{00000000-0005-0000-0000-00002A350000}"/>
    <cellStyle name="Normal 3 4 2 6 2 2" xfId="3617" xr:uid="{00000000-0005-0000-0000-00002B350000}"/>
    <cellStyle name="Normal 3 4 2 6 2 2 2" xfId="7562" xr:uid="{00000000-0005-0000-0000-00002C350000}"/>
    <cellStyle name="Normal 3 4 2 6 2 2 2 2" xfId="15451" xr:uid="{00000000-0005-0000-0000-00002D350000}"/>
    <cellStyle name="Normal 3 4 2 6 2 2 2 2 2" xfId="39124" xr:uid="{00000000-0005-0000-0000-00002E350000}"/>
    <cellStyle name="Normal 3 4 2 6 2 2 2 3" xfId="23340" xr:uid="{00000000-0005-0000-0000-00002F350000}"/>
    <cellStyle name="Normal 3 4 2 6 2 2 2 3 2" xfId="47013" xr:uid="{00000000-0005-0000-0000-000030350000}"/>
    <cellStyle name="Normal 3 4 2 6 2 2 2 4" xfId="31235" xr:uid="{00000000-0005-0000-0000-000031350000}"/>
    <cellStyle name="Normal 3 4 2 6 2 2 3" xfId="11067" xr:uid="{00000000-0005-0000-0000-000032350000}"/>
    <cellStyle name="Normal 3 4 2 6 2 2 3 2" xfId="34740" xr:uid="{00000000-0005-0000-0000-000033350000}"/>
    <cellStyle name="Normal 3 4 2 6 2 2 4" xfId="18956" xr:uid="{00000000-0005-0000-0000-000034350000}"/>
    <cellStyle name="Normal 3 4 2 6 2 2 4 2" xfId="42629" xr:uid="{00000000-0005-0000-0000-000035350000}"/>
    <cellStyle name="Normal 3 4 2 6 2 2 5" xfId="27290" xr:uid="{00000000-0005-0000-0000-000036350000}"/>
    <cellStyle name="Normal 3 4 2 6 2 3" xfId="5370" xr:uid="{00000000-0005-0000-0000-000037350000}"/>
    <cellStyle name="Normal 3 4 2 6 2 3 2" xfId="13259" xr:uid="{00000000-0005-0000-0000-000038350000}"/>
    <cellStyle name="Normal 3 4 2 6 2 3 2 2" xfId="36932" xr:uid="{00000000-0005-0000-0000-000039350000}"/>
    <cellStyle name="Normal 3 4 2 6 2 3 3" xfId="21148" xr:uid="{00000000-0005-0000-0000-00003A350000}"/>
    <cellStyle name="Normal 3 4 2 6 2 3 3 2" xfId="44821" xr:uid="{00000000-0005-0000-0000-00003B350000}"/>
    <cellStyle name="Normal 3 4 2 6 2 3 4" xfId="29043" xr:uid="{00000000-0005-0000-0000-00003C350000}"/>
    <cellStyle name="Normal 3 4 2 6 2 4" xfId="9314" xr:uid="{00000000-0005-0000-0000-00003D350000}"/>
    <cellStyle name="Normal 3 4 2 6 2 4 2" xfId="32987" xr:uid="{00000000-0005-0000-0000-00003E350000}"/>
    <cellStyle name="Normal 3 4 2 6 2 5" xfId="17203" xr:uid="{00000000-0005-0000-0000-00003F350000}"/>
    <cellStyle name="Normal 3 4 2 6 2 5 2" xfId="40876" xr:uid="{00000000-0005-0000-0000-000040350000}"/>
    <cellStyle name="Normal 3 4 2 6 2 6" xfId="25848" xr:uid="{00000000-0005-0000-0000-000041350000}"/>
    <cellStyle name="Normal 3 4 2 6 3" xfId="2741" xr:uid="{00000000-0005-0000-0000-000042350000}"/>
    <cellStyle name="Normal 3 4 2 6 3 2" xfId="6686" xr:uid="{00000000-0005-0000-0000-000043350000}"/>
    <cellStyle name="Normal 3 4 2 6 3 2 2" xfId="14575" xr:uid="{00000000-0005-0000-0000-000044350000}"/>
    <cellStyle name="Normal 3 4 2 6 3 2 2 2" xfId="38248" xr:uid="{00000000-0005-0000-0000-000045350000}"/>
    <cellStyle name="Normal 3 4 2 6 3 2 3" xfId="22464" xr:uid="{00000000-0005-0000-0000-000046350000}"/>
    <cellStyle name="Normal 3 4 2 6 3 2 3 2" xfId="46137" xr:uid="{00000000-0005-0000-0000-000047350000}"/>
    <cellStyle name="Normal 3 4 2 6 3 2 4" xfId="30359" xr:uid="{00000000-0005-0000-0000-000048350000}"/>
    <cellStyle name="Normal 3 4 2 6 3 3" xfId="10191" xr:uid="{00000000-0005-0000-0000-000049350000}"/>
    <cellStyle name="Normal 3 4 2 6 3 3 2" xfId="33864" xr:uid="{00000000-0005-0000-0000-00004A350000}"/>
    <cellStyle name="Normal 3 4 2 6 3 4" xfId="18080" xr:uid="{00000000-0005-0000-0000-00004B350000}"/>
    <cellStyle name="Normal 3 4 2 6 3 4 2" xfId="41753" xr:uid="{00000000-0005-0000-0000-00004C350000}"/>
    <cellStyle name="Normal 3 4 2 6 3 5" xfId="26414" xr:uid="{00000000-0005-0000-0000-00004D350000}"/>
    <cellStyle name="Normal 3 4 2 6 4" xfId="4494" xr:uid="{00000000-0005-0000-0000-00004E350000}"/>
    <cellStyle name="Normal 3 4 2 6 4 2" xfId="12383" xr:uid="{00000000-0005-0000-0000-00004F350000}"/>
    <cellStyle name="Normal 3 4 2 6 4 2 2" xfId="36056" xr:uid="{00000000-0005-0000-0000-000050350000}"/>
    <cellStyle name="Normal 3 4 2 6 4 3" xfId="20272" xr:uid="{00000000-0005-0000-0000-000051350000}"/>
    <cellStyle name="Normal 3 4 2 6 4 3 2" xfId="43945" xr:uid="{00000000-0005-0000-0000-000052350000}"/>
    <cellStyle name="Normal 3 4 2 6 4 4" xfId="28167" xr:uid="{00000000-0005-0000-0000-000053350000}"/>
    <cellStyle name="Normal 3 4 2 6 5" xfId="8438" xr:uid="{00000000-0005-0000-0000-000054350000}"/>
    <cellStyle name="Normal 3 4 2 6 5 2" xfId="32111" xr:uid="{00000000-0005-0000-0000-000055350000}"/>
    <cellStyle name="Normal 3 4 2 6 6" xfId="16327" xr:uid="{00000000-0005-0000-0000-000056350000}"/>
    <cellStyle name="Normal 3 4 2 6 6 2" xfId="40000" xr:uid="{00000000-0005-0000-0000-000057350000}"/>
    <cellStyle name="Normal 3 4 2 6 7" xfId="24972" xr:uid="{00000000-0005-0000-0000-000058350000}"/>
    <cellStyle name="Normal 3 4 2 7" xfId="1737" xr:uid="{00000000-0005-0000-0000-000059350000}"/>
    <cellStyle name="Normal 3 4 2 7 2" xfId="3179" xr:uid="{00000000-0005-0000-0000-00005A350000}"/>
    <cellStyle name="Normal 3 4 2 7 2 2" xfId="7124" xr:uid="{00000000-0005-0000-0000-00005B350000}"/>
    <cellStyle name="Normal 3 4 2 7 2 2 2" xfId="15013" xr:uid="{00000000-0005-0000-0000-00005C350000}"/>
    <cellStyle name="Normal 3 4 2 7 2 2 2 2" xfId="38686" xr:uid="{00000000-0005-0000-0000-00005D350000}"/>
    <cellStyle name="Normal 3 4 2 7 2 2 3" xfId="22902" xr:uid="{00000000-0005-0000-0000-00005E350000}"/>
    <cellStyle name="Normal 3 4 2 7 2 2 3 2" xfId="46575" xr:uid="{00000000-0005-0000-0000-00005F350000}"/>
    <cellStyle name="Normal 3 4 2 7 2 2 4" xfId="30797" xr:uid="{00000000-0005-0000-0000-000060350000}"/>
    <cellStyle name="Normal 3 4 2 7 2 3" xfId="10629" xr:uid="{00000000-0005-0000-0000-000061350000}"/>
    <cellStyle name="Normal 3 4 2 7 2 3 2" xfId="34302" xr:uid="{00000000-0005-0000-0000-000062350000}"/>
    <cellStyle name="Normal 3 4 2 7 2 4" xfId="18518" xr:uid="{00000000-0005-0000-0000-000063350000}"/>
    <cellStyle name="Normal 3 4 2 7 2 4 2" xfId="42191" xr:uid="{00000000-0005-0000-0000-000064350000}"/>
    <cellStyle name="Normal 3 4 2 7 2 5" xfId="26852" xr:uid="{00000000-0005-0000-0000-000065350000}"/>
    <cellStyle name="Normal 3 4 2 7 3" xfId="4932" xr:uid="{00000000-0005-0000-0000-000066350000}"/>
    <cellStyle name="Normal 3 4 2 7 3 2" xfId="12821" xr:uid="{00000000-0005-0000-0000-000067350000}"/>
    <cellStyle name="Normal 3 4 2 7 3 2 2" xfId="36494" xr:uid="{00000000-0005-0000-0000-000068350000}"/>
    <cellStyle name="Normal 3 4 2 7 3 3" xfId="20710" xr:uid="{00000000-0005-0000-0000-000069350000}"/>
    <cellStyle name="Normal 3 4 2 7 3 3 2" xfId="44383" xr:uid="{00000000-0005-0000-0000-00006A350000}"/>
    <cellStyle name="Normal 3 4 2 7 3 4" xfId="28605" xr:uid="{00000000-0005-0000-0000-00006B350000}"/>
    <cellStyle name="Normal 3 4 2 7 4" xfId="8876" xr:uid="{00000000-0005-0000-0000-00006C350000}"/>
    <cellStyle name="Normal 3 4 2 7 4 2" xfId="32549" xr:uid="{00000000-0005-0000-0000-00006D350000}"/>
    <cellStyle name="Normal 3 4 2 7 5" xfId="16765" xr:uid="{00000000-0005-0000-0000-00006E350000}"/>
    <cellStyle name="Normal 3 4 2 7 5 2" xfId="40438" xr:uid="{00000000-0005-0000-0000-00006F350000}"/>
    <cellStyle name="Normal 3 4 2 7 6" xfId="25410" xr:uid="{00000000-0005-0000-0000-000070350000}"/>
    <cellStyle name="Normal 3 4 2 8" xfId="808" xr:uid="{00000000-0005-0000-0000-000071350000}"/>
    <cellStyle name="Normal 3 4 2 8 2" xfId="5756" xr:uid="{00000000-0005-0000-0000-000072350000}"/>
    <cellStyle name="Normal 3 4 2 8 2 2" xfId="13645" xr:uid="{00000000-0005-0000-0000-000073350000}"/>
    <cellStyle name="Normal 3 4 2 8 2 2 2" xfId="37318" xr:uid="{00000000-0005-0000-0000-000074350000}"/>
    <cellStyle name="Normal 3 4 2 8 2 3" xfId="21534" xr:uid="{00000000-0005-0000-0000-000075350000}"/>
    <cellStyle name="Normal 3 4 2 8 2 3 2" xfId="45207" xr:uid="{00000000-0005-0000-0000-000076350000}"/>
    <cellStyle name="Normal 3 4 2 8 2 4" xfId="29429" xr:uid="{00000000-0005-0000-0000-000077350000}"/>
    <cellStyle name="Normal 3 4 2 8 3" xfId="11453" xr:uid="{00000000-0005-0000-0000-000078350000}"/>
    <cellStyle name="Normal 3 4 2 8 3 2" xfId="35126" xr:uid="{00000000-0005-0000-0000-000079350000}"/>
    <cellStyle name="Normal 3 4 2 8 4" xfId="19342" xr:uid="{00000000-0005-0000-0000-00007A350000}"/>
    <cellStyle name="Normal 3 4 2 8 4 2" xfId="43015" xr:uid="{00000000-0005-0000-0000-00007B350000}"/>
    <cellStyle name="Normal 3 4 2 8 5" xfId="24481" xr:uid="{00000000-0005-0000-0000-00007C350000}"/>
    <cellStyle name="Normal 3 4 2 9" xfId="366" xr:uid="{00000000-0005-0000-0000-00007D350000}"/>
    <cellStyle name="Normal 3 4 2 9 2" xfId="6195" xr:uid="{00000000-0005-0000-0000-00007E350000}"/>
    <cellStyle name="Normal 3 4 2 9 2 2" xfId="14084" xr:uid="{00000000-0005-0000-0000-00007F350000}"/>
    <cellStyle name="Normal 3 4 2 9 2 2 2" xfId="37757" xr:uid="{00000000-0005-0000-0000-000080350000}"/>
    <cellStyle name="Normal 3 4 2 9 2 3" xfId="21973" xr:uid="{00000000-0005-0000-0000-000081350000}"/>
    <cellStyle name="Normal 3 4 2 9 2 3 2" xfId="45646" xr:uid="{00000000-0005-0000-0000-000082350000}"/>
    <cellStyle name="Normal 3 4 2 9 2 4" xfId="29868" xr:uid="{00000000-0005-0000-0000-000083350000}"/>
    <cellStyle name="Normal 3 4 2 9 3" xfId="9700" xr:uid="{00000000-0005-0000-0000-000084350000}"/>
    <cellStyle name="Normal 3 4 2 9 3 2" xfId="33373" xr:uid="{00000000-0005-0000-0000-000085350000}"/>
    <cellStyle name="Normal 3 4 2 9 4" xfId="17589" xr:uid="{00000000-0005-0000-0000-000086350000}"/>
    <cellStyle name="Normal 3 4 2 9 4 2" xfId="41262" xr:uid="{00000000-0005-0000-0000-000087350000}"/>
    <cellStyle name="Normal 3 4 2 9 5" xfId="24039" xr:uid="{00000000-0005-0000-0000-000088350000}"/>
    <cellStyle name="Normal 3 4 3" xfId="92" xr:uid="{00000000-0005-0000-0000-000089350000}"/>
    <cellStyle name="Normal 3 4 3 10" xfId="4015" xr:uid="{00000000-0005-0000-0000-00008A350000}"/>
    <cellStyle name="Normal 3 4 3 10 2" xfId="11904" xr:uid="{00000000-0005-0000-0000-00008B350000}"/>
    <cellStyle name="Normal 3 4 3 10 2 2" xfId="35577" xr:uid="{00000000-0005-0000-0000-00008C350000}"/>
    <cellStyle name="Normal 3 4 3 10 3" xfId="19793" xr:uid="{00000000-0005-0000-0000-00008D350000}"/>
    <cellStyle name="Normal 3 4 3 10 3 2" xfId="43466" xr:uid="{00000000-0005-0000-0000-00008E350000}"/>
    <cellStyle name="Normal 3 4 3 10 4" xfId="27688" xr:uid="{00000000-0005-0000-0000-00008F350000}"/>
    <cellStyle name="Normal 3 4 3 11" xfId="7959" xr:uid="{00000000-0005-0000-0000-000090350000}"/>
    <cellStyle name="Normal 3 4 3 11 2" xfId="31632" xr:uid="{00000000-0005-0000-0000-000091350000}"/>
    <cellStyle name="Normal 3 4 3 12" xfId="15848" xr:uid="{00000000-0005-0000-0000-000092350000}"/>
    <cellStyle name="Normal 3 4 3 12 2" xfId="39521" xr:uid="{00000000-0005-0000-0000-000093350000}"/>
    <cellStyle name="Normal 3 4 3 13" xfId="23766" xr:uid="{00000000-0005-0000-0000-000094350000}"/>
    <cellStyle name="Normal 3 4 3 2" xfId="127" xr:uid="{00000000-0005-0000-0000-000095350000}"/>
    <cellStyle name="Normal 3 4 3 2 10" xfId="7994" xr:uid="{00000000-0005-0000-0000-000096350000}"/>
    <cellStyle name="Normal 3 4 3 2 10 2" xfId="31667" xr:uid="{00000000-0005-0000-0000-000097350000}"/>
    <cellStyle name="Normal 3 4 3 2 11" xfId="15883" xr:uid="{00000000-0005-0000-0000-000098350000}"/>
    <cellStyle name="Normal 3 4 3 2 11 2" xfId="39556" xr:uid="{00000000-0005-0000-0000-000099350000}"/>
    <cellStyle name="Normal 3 4 3 2 12" xfId="23801" xr:uid="{00000000-0005-0000-0000-00009A350000}"/>
    <cellStyle name="Normal 3 4 3 2 2" xfId="199" xr:uid="{00000000-0005-0000-0000-00009B350000}"/>
    <cellStyle name="Normal 3 4 3 2 2 10" xfId="15954" xr:uid="{00000000-0005-0000-0000-00009C350000}"/>
    <cellStyle name="Normal 3 4 3 2 2 10 2" xfId="39627" xr:uid="{00000000-0005-0000-0000-00009D350000}"/>
    <cellStyle name="Normal 3 4 3 2 2 11" xfId="23872" xr:uid="{00000000-0005-0000-0000-00009E350000}"/>
    <cellStyle name="Normal 3 4 3 2 2 2" xfId="341" xr:uid="{00000000-0005-0000-0000-00009F350000}"/>
    <cellStyle name="Normal 3 4 3 2 2 2 2" xfId="1310" xr:uid="{00000000-0005-0000-0000-0000A0350000}"/>
    <cellStyle name="Normal 3 4 3 2 2 2 2 2" xfId="2186" xr:uid="{00000000-0005-0000-0000-0000A1350000}"/>
    <cellStyle name="Normal 3 4 3 2 2 2 2 2 2" xfId="3628" xr:uid="{00000000-0005-0000-0000-0000A2350000}"/>
    <cellStyle name="Normal 3 4 3 2 2 2 2 2 2 2" xfId="7573" xr:uid="{00000000-0005-0000-0000-0000A3350000}"/>
    <cellStyle name="Normal 3 4 3 2 2 2 2 2 2 2 2" xfId="15462" xr:uid="{00000000-0005-0000-0000-0000A4350000}"/>
    <cellStyle name="Normal 3 4 3 2 2 2 2 2 2 2 2 2" xfId="39135" xr:uid="{00000000-0005-0000-0000-0000A5350000}"/>
    <cellStyle name="Normal 3 4 3 2 2 2 2 2 2 2 3" xfId="23351" xr:uid="{00000000-0005-0000-0000-0000A6350000}"/>
    <cellStyle name="Normal 3 4 3 2 2 2 2 2 2 2 3 2" xfId="47024" xr:uid="{00000000-0005-0000-0000-0000A7350000}"/>
    <cellStyle name="Normal 3 4 3 2 2 2 2 2 2 2 4" xfId="31246" xr:uid="{00000000-0005-0000-0000-0000A8350000}"/>
    <cellStyle name="Normal 3 4 3 2 2 2 2 2 2 3" xfId="11078" xr:uid="{00000000-0005-0000-0000-0000A9350000}"/>
    <cellStyle name="Normal 3 4 3 2 2 2 2 2 2 3 2" xfId="34751" xr:uid="{00000000-0005-0000-0000-0000AA350000}"/>
    <cellStyle name="Normal 3 4 3 2 2 2 2 2 2 4" xfId="18967" xr:uid="{00000000-0005-0000-0000-0000AB350000}"/>
    <cellStyle name="Normal 3 4 3 2 2 2 2 2 2 4 2" xfId="42640" xr:uid="{00000000-0005-0000-0000-0000AC350000}"/>
    <cellStyle name="Normal 3 4 3 2 2 2 2 2 2 5" xfId="27301" xr:uid="{00000000-0005-0000-0000-0000AD350000}"/>
    <cellStyle name="Normal 3 4 3 2 2 2 2 2 3" xfId="5381" xr:uid="{00000000-0005-0000-0000-0000AE350000}"/>
    <cellStyle name="Normal 3 4 3 2 2 2 2 2 3 2" xfId="13270" xr:uid="{00000000-0005-0000-0000-0000AF350000}"/>
    <cellStyle name="Normal 3 4 3 2 2 2 2 2 3 2 2" xfId="36943" xr:uid="{00000000-0005-0000-0000-0000B0350000}"/>
    <cellStyle name="Normal 3 4 3 2 2 2 2 2 3 3" xfId="21159" xr:uid="{00000000-0005-0000-0000-0000B1350000}"/>
    <cellStyle name="Normal 3 4 3 2 2 2 2 2 3 3 2" xfId="44832" xr:uid="{00000000-0005-0000-0000-0000B2350000}"/>
    <cellStyle name="Normal 3 4 3 2 2 2 2 2 3 4" xfId="29054" xr:uid="{00000000-0005-0000-0000-0000B3350000}"/>
    <cellStyle name="Normal 3 4 3 2 2 2 2 2 4" xfId="9325" xr:uid="{00000000-0005-0000-0000-0000B4350000}"/>
    <cellStyle name="Normal 3 4 3 2 2 2 2 2 4 2" xfId="32998" xr:uid="{00000000-0005-0000-0000-0000B5350000}"/>
    <cellStyle name="Normal 3 4 3 2 2 2 2 2 5" xfId="17214" xr:uid="{00000000-0005-0000-0000-0000B6350000}"/>
    <cellStyle name="Normal 3 4 3 2 2 2 2 2 5 2" xfId="40887" xr:uid="{00000000-0005-0000-0000-0000B7350000}"/>
    <cellStyle name="Normal 3 4 3 2 2 2 2 2 6" xfId="25859" xr:uid="{00000000-0005-0000-0000-0000B8350000}"/>
    <cellStyle name="Normal 3 4 3 2 2 2 2 3" xfId="2752" xr:uid="{00000000-0005-0000-0000-0000B9350000}"/>
    <cellStyle name="Normal 3 4 3 2 2 2 2 3 2" xfId="6697" xr:uid="{00000000-0005-0000-0000-0000BA350000}"/>
    <cellStyle name="Normal 3 4 3 2 2 2 2 3 2 2" xfId="14586" xr:uid="{00000000-0005-0000-0000-0000BB350000}"/>
    <cellStyle name="Normal 3 4 3 2 2 2 2 3 2 2 2" xfId="38259" xr:uid="{00000000-0005-0000-0000-0000BC350000}"/>
    <cellStyle name="Normal 3 4 3 2 2 2 2 3 2 3" xfId="22475" xr:uid="{00000000-0005-0000-0000-0000BD350000}"/>
    <cellStyle name="Normal 3 4 3 2 2 2 2 3 2 3 2" xfId="46148" xr:uid="{00000000-0005-0000-0000-0000BE350000}"/>
    <cellStyle name="Normal 3 4 3 2 2 2 2 3 2 4" xfId="30370" xr:uid="{00000000-0005-0000-0000-0000BF350000}"/>
    <cellStyle name="Normal 3 4 3 2 2 2 2 3 3" xfId="10202" xr:uid="{00000000-0005-0000-0000-0000C0350000}"/>
    <cellStyle name="Normal 3 4 3 2 2 2 2 3 3 2" xfId="33875" xr:uid="{00000000-0005-0000-0000-0000C1350000}"/>
    <cellStyle name="Normal 3 4 3 2 2 2 2 3 4" xfId="18091" xr:uid="{00000000-0005-0000-0000-0000C2350000}"/>
    <cellStyle name="Normal 3 4 3 2 2 2 2 3 4 2" xfId="41764" xr:uid="{00000000-0005-0000-0000-0000C3350000}"/>
    <cellStyle name="Normal 3 4 3 2 2 2 2 3 5" xfId="26425" xr:uid="{00000000-0005-0000-0000-0000C4350000}"/>
    <cellStyle name="Normal 3 4 3 2 2 2 2 4" xfId="4505" xr:uid="{00000000-0005-0000-0000-0000C5350000}"/>
    <cellStyle name="Normal 3 4 3 2 2 2 2 4 2" xfId="12394" xr:uid="{00000000-0005-0000-0000-0000C6350000}"/>
    <cellStyle name="Normal 3 4 3 2 2 2 2 4 2 2" xfId="36067" xr:uid="{00000000-0005-0000-0000-0000C7350000}"/>
    <cellStyle name="Normal 3 4 3 2 2 2 2 4 3" xfId="20283" xr:uid="{00000000-0005-0000-0000-0000C8350000}"/>
    <cellStyle name="Normal 3 4 3 2 2 2 2 4 3 2" xfId="43956" xr:uid="{00000000-0005-0000-0000-0000C9350000}"/>
    <cellStyle name="Normal 3 4 3 2 2 2 2 4 4" xfId="28178" xr:uid="{00000000-0005-0000-0000-0000CA350000}"/>
    <cellStyle name="Normal 3 4 3 2 2 2 2 5" xfId="8449" xr:uid="{00000000-0005-0000-0000-0000CB350000}"/>
    <cellStyle name="Normal 3 4 3 2 2 2 2 5 2" xfId="32122" xr:uid="{00000000-0005-0000-0000-0000CC350000}"/>
    <cellStyle name="Normal 3 4 3 2 2 2 2 6" xfId="16338" xr:uid="{00000000-0005-0000-0000-0000CD350000}"/>
    <cellStyle name="Normal 3 4 3 2 2 2 2 6 2" xfId="40011" xr:uid="{00000000-0005-0000-0000-0000CE350000}"/>
    <cellStyle name="Normal 3 4 3 2 2 2 2 7" xfId="24983" xr:uid="{00000000-0005-0000-0000-0000CF350000}"/>
    <cellStyle name="Normal 3 4 3 2 2 2 3" xfId="1748" xr:uid="{00000000-0005-0000-0000-0000D0350000}"/>
    <cellStyle name="Normal 3 4 3 2 2 2 3 2" xfId="3190" xr:uid="{00000000-0005-0000-0000-0000D1350000}"/>
    <cellStyle name="Normal 3 4 3 2 2 2 3 2 2" xfId="7135" xr:uid="{00000000-0005-0000-0000-0000D2350000}"/>
    <cellStyle name="Normal 3 4 3 2 2 2 3 2 2 2" xfId="15024" xr:uid="{00000000-0005-0000-0000-0000D3350000}"/>
    <cellStyle name="Normal 3 4 3 2 2 2 3 2 2 2 2" xfId="38697" xr:uid="{00000000-0005-0000-0000-0000D4350000}"/>
    <cellStyle name="Normal 3 4 3 2 2 2 3 2 2 3" xfId="22913" xr:uid="{00000000-0005-0000-0000-0000D5350000}"/>
    <cellStyle name="Normal 3 4 3 2 2 2 3 2 2 3 2" xfId="46586" xr:uid="{00000000-0005-0000-0000-0000D6350000}"/>
    <cellStyle name="Normal 3 4 3 2 2 2 3 2 2 4" xfId="30808" xr:uid="{00000000-0005-0000-0000-0000D7350000}"/>
    <cellStyle name="Normal 3 4 3 2 2 2 3 2 3" xfId="10640" xr:uid="{00000000-0005-0000-0000-0000D8350000}"/>
    <cellStyle name="Normal 3 4 3 2 2 2 3 2 3 2" xfId="34313" xr:uid="{00000000-0005-0000-0000-0000D9350000}"/>
    <cellStyle name="Normal 3 4 3 2 2 2 3 2 4" xfId="18529" xr:uid="{00000000-0005-0000-0000-0000DA350000}"/>
    <cellStyle name="Normal 3 4 3 2 2 2 3 2 4 2" xfId="42202" xr:uid="{00000000-0005-0000-0000-0000DB350000}"/>
    <cellStyle name="Normal 3 4 3 2 2 2 3 2 5" xfId="26863" xr:uid="{00000000-0005-0000-0000-0000DC350000}"/>
    <cellStyle name="Normal 3 4 3 2 2 2 3 3" xfId="4943" xr:uid="{00000000-0005-0000-0000-0000DD350000}"/>
    <cellStyle name="Normal 3 4 3 2 2 2 3 3 2" xfId="12832" xr:uid="{00000000-0005-0000-0000-0000DE350000}"/>
    <cellStyle name="Normal 3 4 3 2 2 2 3 3 2 2" xfId="36505" xr:uid="{00000000-0005-0000-0000-0000DF350000}"/>
    <cellStyle name="Normal 3 4 3 2 2 2 3 3 3" xfId="20721" xr:uid="{00000000-0005-0000-0000-0000E0350000}"/>
    <cellStyle name="Normal 3 4 3 2 2 2 3 3 3 2" xfId="44394" xr:uid="{00000000-0005-0000-0000-0000E1350000}"/>
    <cellStyle name="Normal 3 4 3 2 2 2 3 3 4" xfId="28616" xr:uid="{00000000-0005-0000-0000-0000E2350000}"/>
    <cellStyle name="Normal 3 4 3 2 2 2 3 4" xfId="8887" xr:uid="{00000000-0005-0000-0000-0000E3350000}"/>
    <cellStyle name="Normal 3 4 3 2 2 2 3 4 2" xfId="32560" xr:uid="{00000000-0005-0000-0000-0000E4350000}"/>
    <cellStyle name="Normal 3 4 3 2 2 2 3 5" xfId="16776" xr:uid="{00000000-0005-0000-0000-0000E5350000}"/>
    <cellStyle name="Normal 3 4 3 2 2 2 3 5 2" xfId="40449" xr:uid="{00000000-0005-0000-0000-0000E6350000}"/>
    <cellStyle name="Normal 3 4 3 2 2 2 3 6" xfId="25421" xr:uid="{00000000-0005-0000-0000-0000E7350000}"/>
    <cellStyle name="Normal 3 4 3 2 2 2 4" xfId="1223" xr:uid="{00000000-0005-0000-0000-0000E8350000}"/>
    <cellStyle name="Normal 3 4 3 2 2 2 4 2" xfId="6171" xr:uid="{00000000-0005-0000-0000-0000E9350000}"/>
    <cellStyle name="Normal 3 4 3 2 2 2 4 2 2" xfId="14060" xr:uid="{00000000-0005-0000-0000-0000EA350000}"/>
    <cellStyle name="Normal 3 4 3 2 2 2 4 2 2 2" xfId="37733" xr:uid="{00000000-0005-0000-0000-0000EB350000}"/>
    <cellStyle name="Normal 3 4 3 2 2 2 4 2 3" xfId="21949" xr:uid="{00000000-0005-0000-0000-0000EC350000}"/>
    <cellStyle name="Normal 3 4 3 2 2 2 4 2 3 2" xfId="45622" xr:uid="{00000000-0005-0000-0000-0000ED350000}"/>
    <cellStyle name="Normal 3 4 3 2 2 2 4 2 4" xfId="29844" xr:uid="{00000000-0005-0000-0000-0000EE350000}"/>
    <cellStyle name="Normal 3 4 3 2 2 2 4 3" xfId="11868" xr:uid="{00000000-0005-0000-0000-0000EF350000}"/>
    <cellStyle name="Normal 3 4 3 2 2 2 4 3 2" xfId="35541" xr:uid="{00000000-0005-0000-0000-0000F0350000}"/>
    <cellStyle name="Normal 3 4 3 2 2 2 4 4" xfId="19757" xr:uid="{00000000-0005-0000-0000-0000F1350000}"/>
    <cellStyle name="Normal 3 4 3 2 2 2 4 4 2" xfId="43430" xr:uid="{00000000-0005-0000-0000-0000F2350000}"/>
    <cellStyle name="Normal 3 4 3 2 2 2 4 5" xfId="24896" xr:uid="{00000000-0005-0000-0000-0000F3350000}"/>
    <cellStyle name="Normal 3 4 3 2 2 2 5" xfId="784" xr:uid="{00000000-0005-0000-0000-0000F4350000}"/>
    <cellStyle name="Normal 3 4 3 2 2 2 5 2" xfId="6610" xr:uid="{00000000-0005-0000-0000-0000F5350000}"/>
    <cellStyle name="Normal 3 4 3 2 2 2 5 2 2" xfId="14499" xr:uid="{00000000-0005-0000-0000-0000F6350000}"/>
    <cellStyle name="Normal 3 4 3 2 2 2 5 2 2 2" xfId="38172" xr:uid="{00000000-0005-0000-0000-0000F7350000}"/>
    <cellStyle name="Normal 3 4 3 2 2 2 5 2 3" xfId="22388" xr:uid="{00000000-0005-0000-0000-0000F8350000}"/>
    <cellStyle name="Normal 3 4 3 2 2 2 5 2 3 2" xfId="46061" xr:uid="{00000000-0005-0000-0000-0000F9350000}"/>
    <cellStyle name="Normal 3 4 3 2 2 2 5 2 4" xfId="30283" xr:uid="{00000000-0005-0000-0000-0000FA350000}"/>
    <cellStyle name="Normal 3 4 3 2 2 2 5 3" xfId="10115" xr:uid="{00000000-0005-0000-0000-0000FB350000}"/>
    <cellStyle name="Normal 3 4 3 2 2 2 5 3 2" xfId="33788" xr:uid="{00000000-0005-0000-0000-0000FC350000}"/>
    <cellStyle name="Normal 3 4 3 2 2 2 5 4" xfId="18004" xr:uid="{00000000-0005-0000-0000-0000FD350000}"/>
    <cellStyle name="Normal 3 4 3 2 2 2 5 4 2" xfId="41677" xr:uid="{00000000-0005-0000-0000-0000FE350000}"/>
    <cellStyle name="Normal 3 4 3 2 2 2 5 5" xfId="24457" xr:uid="{00000000-0005-0000-0000-0000FF350000}"/>
    <cellStyle name="Normal 3 4 3 2 2 2 6" xfId="4418" xr:uid="{00000000-0005-0000-0000-000000360000}"/>
    <cellStyle name="Normal 3 4 3 2 2 2 6 2" xfId="12307" xr:uid="{00000000-0005-0000-0000-000001360000}"/>
    <cellStyle name="Normal 3 4 3 2 2 2 6 2 2" xfId="35980" xr:uid="{00000000-0005-0000-0000-000002360000}"/>
    <cellStyle name="Normal 3 4 3 2 2 2 6 3" xfId="20196" xr:uid="{00000000-0005-0000-0000-000003360000}"/>
    <cellStyle name="Normal 3 4 3 2 2 2 6 3 2" xfId="43869" xr:uid="{00000000-0005-0000-0000-000004360000}"/>
    <cellStyle name="Normal 3 4 3 2 2 2 6 4" xfId="28091" xr:uid="{00000000-0005-0000-0000-000005360000}"/>
    <cellStyle name="Normal 3 4 3 2 2 2 7" xfId="8362" xr:uid="{00000000-0005-0000-0000-000006360000}"/>
    <cellStyle name="Normal 3 4 3 2 2 2 7 2" xfId="32035" xr:uid="{00000000-0005-0000-0000-000007360000}"/>
    <cellStyle name="Normal 3 4 3 2 2 2 8" xfId="16251" xr:uid="{00000000-0005-0000-0000-000008360000}"/>
    <cellStyle name="Normal 3 4 3 2 2 2 8 2" xfId="39924" xr:uid="{00000000-0005-0000-0000-000009360000}"/>
    <cellStyle name="Normal 3 4 3 2 2 2 9" xfId="24014" xr:uid="{00000000-0005-0000-0000-00000A360000}"/>
    <cellStyle name="Normal 3 4 3 2 2 3" xfId="642" xr:uid="{00000000-0005-0000-0000-00000B360000}"/>
    <cellStyle name="Normal 3 4 3 2 2 3 2" xfId="1661" xr:uid="{00000000-0005-0000-0000-00000C360000}"/>
    <cellStyle name="Normal 3 4 3 2 2 3 2 2" xfId="2537" xr:uid="{00000000-0005-0000-0000-00000D360000}"/>
    <cellStyle name="Normal 3 4 3 2 2 3 2 2 2" xfId="3979" xr:uid="{00000000-0005-0000-0000-00000E360000}"/>
    <cellStyle name="Normal 3 4 3 2 2 3 2 2 2 2" xfId="7924" xr:uid="{00000000-0005-0000-0000-00000F360000}"/>
    <cellStyle name="Normal 3 4 3 2 2 3 2 2 2 2 2" xfId="15813" xr:uid="{00000000-0005-0000-0000-000010360000}"/>
    <cellStyle name="Normal 3 4 3 2 2 3 2 2 2 2 2 2" xfId="39486" xr:uid="{00000000-0005-0000-0000-000011360000}"/>
    <cellStyle name="Normal 3 4 3 2 2 3 2 2 2 2 3" xfId="23702" xr:uid="{00000000-0005-0000-0000-000012360000}"/>
    <cellStyle name="Normal 3 4 3 2 2 3 2 2 2 2 3 2" xfId="47375" xr:uid="{00000000-0005-0000-0000-000013360000}"/>
    <cellStyle name="Normal 3 4 3 2 2 3 2 2 2 2 4" xfId="31597" xr:uid="{00000000-0005-0000-0000-000014360000}"/>
    <cellStyle name="Normal 3 4 3 2 2 3 2 2 2 3" xfId="11429" xr:uid="{00000000-0005-0000-0000-000015360000}"/>
    <cellStyle name="Normal 3 4 3 2 2 3 2 2 2 3 2" xfId="35102" xr:uid="{00000000-0005-0000-0000-000016360000}"/>
    <cellStyle name="Normal 3 4 3 2 2 3 2 2 2 4" xfId="19318" xr:uid="{00000000-0005-0000-0000-000017360000}"/>
    <cellStyle name="Normal 3 4 3 2 2 3 2 2 2 4 2" xfId="42991" xr:uid="{00000000-0005-0000-0000-000018360000}"/>
    <cellStyle name="Normal 3 4 3 2 2 3 2 2 2 5" xfId="27652" xr:uid="{00000000-0005-0000-0000-000019360000}"/>
    <cellStyle name="Normal 3 4 3 2 2 3 2 2 3" xfId="5732" xr:uid="{00000000-0005-0000-0000-00001A360000}"/>
    <cellStyle name="Normal 3 4 3 2 2 3 2 2 3 2" xfId="13621" xr:uid="{00000000-0005-0000-0000-00001B360000}"/>
    <cellStyle name="Normal 3 4 3 2 2 3 2 2 3 2 2" xfId="37294" xr:uid="{00000000-0005-0000-0000-00001C360000}"/>
    <cellStyle name="Normal 3 4 3 2 2 3 2 2 3 3" xfId="21510" xr:uid="{00000000-0005-0000-0000-00001D360000}"/>
    <cellStyle name="Normal 3 4 3 2 2 3 2 2 3 3 2" xfId="45183" xr:uid="{00000000-0005-0000-0000-00001E360000}"/>
    <cellStyle name="Normal 3 4 3 2 2 3 2 2 3 4" xfId="29405" xr:uid="{00000000-0005-0000-0000-00001F360000}"/>
    <cellStyle name="Normal 3 4 3 2 2 3 2 2 4" xfId="9676" xr:uid="{00000000-0005-0000-0000-000020360000}"/>
    <cellStyle name="Normal 3 4 3 2 2 3 2 2 4 2" xfId="33349" xr:uid="{00000000-0005-0000-0000-000021360000}"/>
    <cellStyle name="Normal 3 4 3 2 2 3 2 2 5" xfId="17565" xr:uid="{00000000-0005-0000-0000-000022360000}"/>
    <cellStyle name="Normal 3 4 3 2 2 3 2 2 5 2" xfId="41238" xr:uid="{00000000-0005-0000-0000-000023360000}"/>
    <cellStyle name="Normal 3 4 3 2 2 3 2 2 6" xfId="26210" xr:uid="{00000000-0005-0000-0000-000024360000}"/>
    <cellStyle name="Normal 3 4 3 2 2 3 2 3" xfId="3103" xr:uid="{00000000-0005-0000-0000-000025360000}"/>
    <cellStyle name="Normal 3 4 3 2 2 3 2 3 2" xfId="7048" xr:uid="{00000000-0005-0000-0000-000026360000}"/>
    <cellStyle name="Normal 3 4 3 2 2 3 2 3 2 2" xfId="14937" xr:uid="{00000000-0005-0000-0000-000027360000}"/>
    <cellStyle name="Normal 3 4 3 2 2 3 2 3 2 2 2" xfId="38610" xr:uid="{00000000-0005-0000-0000-000028360000}"/>
    <cellStyle name="Normal 3 4 3 2 2 3 2 3 2 3" xfId="22826" xr:uid="{00000000-0005-0000-0000-000029360000}"/>
    <cellStyle name="Normal 3 4 3 2 2 3 2 3 2 3 2" xfId="46499" xr:uid="{00000000-0005-0000-0000-00002A360000}"/>
    <cellStyle name="Normal 3 4 3 2 2 3 2 3 2 4" xfId="30721" xr:uid="{00000000-0005-0000-0000-00002B360000}"/>
    <cellStyle name="Normal 3 4 3 2 2 3 2 3 3" xfId="10553" xr:uid="{00000000-0005-0000-0000-00002C360000}"/>
    <cellStyle name="Normal 3 4 3 2 2 3 2 3 3 2" xfId="34226" xr:uid="{00000000-0005-0000-0000-00002D360000}"/>
    <cellStyle name="Normal 3 4 3 2 2 3 2 3 4" xfId="18442" xr:uid="{00000000-0005-0000-0000-00002E360000}"/>
    <cellStyle name="Normal 3 4 3 2 2 3 2 3 4 2" xfId="42115" xr:uid="{00000000-0005-0000-0000-00002F360000}"/>
    <cellStyle name="Normal 3 4 3 2 2 3 2 3 5" xfId="26776" xr:uid="{00000000-0005-0000-0000-000030360000}"/>
    <cellStyle name="Normal 3 4 3 2 2 3 2 4" xfId="4856" xr:uid="{00000000-0005-0000-0000-000031360000}"/>
    <cellStyle name="Normal 3 4 3 2 2 3 2 4 2" xfId="12745" xr:uid="{00000000-0005-0000-0000-000032360000}"/>
    <cellStyle name="Normal 3 4 3 2 2 3 2 4 2 2" xfId="36418" xr:uid="{00000000-0005-0000-0000-000033360000}"/>
    <cellStyle name="Normal 3 4 3 2 2 3 2 4 3" xfId="20634" xr:uid="{00000000-0005-0000-0000-000034360000}"/>
    <cellStyle name="Normal 3 4 3 2 2 3 2 4 3 2" xfId="44307" xr:uid="{00000000-0005-0000-0000-000035360000}"/>
    <cellStyle name="Normal 3 4 3 2 2 3 2 4 4" xfId="28529" xr:uid="{00000000-0005-0000-0000-000036360000}"/>
    <cellStyle name="Normal 3 4 3 2 2 3 2 5" xfId="8800" xr:uid="{00000000-0005-0000-0000-000037360000}"/>
    <cellStyle name="Normal 3 4 3 2 2 3 2 5 2" xfId="32473" xr:uid="{00000000-0005-0000-0000-000038360000}"/>
    <cellStyle name="Normal 3 4 3 2 2 3 2 6" xfId="16689" xr:uid="{00000000-0005-0000-0000-000039360000}"/>
    <cellStyle name="Normal 3 4 3 2 2 3 2 6 2" xfId="40362" xr:uid="{00000000-0005-0000-0000-00003A360000}"/>
    <cellStyle name="Normal 3 4 3 2 2 3 2 7" xfId="25334" xr:uid="{00000000-0005-0000-0000-00003B360000}"/>
    <cellStyle name="Normal 3 4 3 2 2 3 3" xfId="2099" xr:uid="{00000000-0005-0000-0000-00003C360000}"/>
    <cellStyle name="Normal 3 4 3 2 2 3 3 2" xfId="3541" xr:uid="{00000000-0005-0000-0000-00003D360000}"/>
    <cellStyle name="Normal 3 4 3 2 2 3 3 2 2" xfId="7486" xr:uid="{00000000-0005-0000-0000-00003E360000}"/>
    <cellStyle name="Normal 3 4 3 2 2 3 3 2 2 2" xfId="15375" xr:uid="{00000000-0005-0000-0000-00003F360000}"/>
    <cellStyle name="Normal 3 4 3 2 2 3 3 2 2 2 2" xfId="39048" xr:uid="{00000000-0005-0000-0000-000040360000}"/>
    <cellStyle name="Normal 3 4 3 2 2 3 3 2 2 3" xfId="23264" xr:uid="{00000000-0005-0000-0000-000041360000}"/>
    <cellStyle name="Normal 3 4 3 2 2 3 3 2 2 3 2" xfId="46937" xr:uid="{00000000-0005-0000-0000-000042360000}"/>
    <cellStyle name="Normal 3 4 3 2 2 3 3 2 2 4" xfId="31159" xr:uid="{00000000-0005-0000-0000-000043360000}"/>
    <cellStyle name="Normal 3 4 3 2 2 3 3 2 3" xfId="10991" xr:uid="{00000000-0005-0000-0000-000044360000}"/>
    <cellStyle name="Normal 3 4 3 2 2 3 3 2 3 2" xfId="34664" xr:uid="{00000000-0005-0000-0000-000045360000}"/>
    <cellStyle name="Normal 3 4 3 2 2 3 3 2 4" xfId="18880" xr:uid="{00000000-0005-0000-0000-000046360000}"/>
    <cellStyle name="Normal 3 4 3 2 2 3 3 2 4 2" xfId="42553" xr:uid="{00000000-0005-0000-0000-000047360000}"/>
    <cellStyle name="Normal 3 4 3 2 2 3 3 2 5" xfId="27214" xr:uid="{00000000-0005-0000-0000-000048360000}"/>
    <cellStyle name="Normal 3 4 3 2 2 3 3 3" xfId="5294" xr:uid="{00000000-0005-0000-0000-000049360000}"/>
    <cellStyle name="Normal 3 4 3 2 2 3 3 3 2" xfId="13183" xr:uid="{00000000-0005-0000-0000-00004A360000}"/>
    <cellStyle name="Normal 3 4 3 2 2 3 3 3 2 2" xfId="36856" xr:uid="{00000000-0005-0000-0000-00004B360000}"/>
    <cellStyle name="Normal 3 4 3 2 2 3 3 3 3" xfId="21072" xr:uid="{00000000-0005-0000-0000-00004C360000}"/>
    <cellStyle name="Normal 3 4 3 2 2 3 3 3 3 2" xfId="44745" xr:uid="{00000000-0005-0000-0000-00004D360000}"/>
    <cellStyle name="Normal 3 4 3 2 2 3 3 3 4" xfId="28967" xr:uid="{00000000-0005-0000-0000-00004E360000}"/>
    <cellStyle name="Normal 3 4 3 2 2 3 3 4" xfId="9238" xr:uid="{00000000-0005-0000-0000-00004F360000}"/>
    <cellStyle name="Normal 3 4 3 2 2 3 3 4 2" xfId="32911" xr:uid="{00000000-0005-0000-0000-000050360000}"/>
    <cellStyle name="Normal 3 4 3 2 2 3 3 5" xfId="17127" xr:uid="{00000000-0005-0000-0000-000051360000}"/>
    <cellStyle name="Normal 3 4 3 2 2 3 3 5 2" xfId="40800" xr:uid="{00000000-0005-0000-0000-000052360000}"/>
    <cellStyle name="Normal 3 4 3 2 2 3 3 6" xfId="25772" xr:uid="{00000000-0005-0000-0000-000053360000}"/>
    <cellStyle name="Normal 3 4 3 2 2 3 4" xfId="1081" xr:uid="{00000000-0005-0000-0000-000054360000}"/>
    <cellStyle name="Normal 3 4 3 2 2 3 4 2" xfId="6029" xr:uid="{00000000-0005-0000-0000-000055360000}"/>
    <cellStyle name="Normal 3 4 3 2 2 3 4 2 2" xfId="13918" xr:uid="{00000000-0005-0000-0000-000056360000}"/>
    <cellStyle name="Normal 3 4 3 2 2 3 4 2 2 2" xfId="37591" xr:uid="{00000000-0005-0000-0000-000057360000}"/>
    <cellStyle name="Normal 3 4 3 2 2 3 4 2 3" xfId="21807" xr:uid="{00000000-0005-0000-0000-000058360000}"/>
    <cellStyle name="Normal 3 4 3 2 2 3 4 2 3 2" xfId="45480" xr:uid="{00000000-0005-0000-0000-000059360000}"/>
    <cellStyle name="Normal 3 4 3 2 2 3 4 2 4" xfId="29702" xr:uid="{00000000-0005-0000-0000-00005A360000}"/>
    <cellStyle name="Normal 3 4 3 2 2 3 4 3" xfId="11726" xr:uid="{00000000-0005-0000-0000-00005B360000}"/>
    <cellStyle name="Normal 3 4 3 2 2 3 4 3 2" xfId="35399" xr:uid="{00000000-0005-0000-0000-00005C360000}"/>
    <cellStyle name="Normal 3 4 3 2 2 3 4 4" xfId="19615" xr:uid="{00000000-0005-0000-0000-00005D360000}"/>
    <cellStyle name="Normal 3 4 3 2 2 3 4 4 2" xfId="43288" xr:uid="{00000000-0005-0000-0000-00005E360000}"/>
    <cellStyle name="Normal 3 4 3 2 2 3 4 5" xfId="24754" xr:uid="{00000000-0005-0000-0000-00005F360000}"/>
    <cellStyle name="Normal 3 4 3 2 2 3 5" xfId="2619" xr:uid="{00000000-0005-0000-0000-000060360000}"/>
    <cellStyle name="Normal 3 4 3 2 2 3 5 2" xfId="6468" xr:uid="{00000000-0005-0000-0000-000061360000}"/>
    <cellStyle name="Normal 3 4 3 2 2 3 5 2 2" xfId="14357" xr:uid="{00000000-0005-0000-0000-000062360000}"/>
    <cellStyle name="Normal 3 4 3 2 2 3 5 2 2 2" xfId="38030" xr:uid="{00000000-0005-0000-0000-000063360000}"/>
    <cellStyle name="Normal 3 4 3 2 2 3 5 2 3" xfId="22246" xr:uid="{00000000-0005-0000-0000-000064360000}"/>
    <cellStyle name="Normal 3 4 3 2 2 3 5 2 3 2" xfId="45919" xr:uid="{00000000-0005-0000-0000-000065360000}"/>
    <cellStyle name="Normal 3 4 3 2 2 3 5 2 4" xfId="30141" xr:uid="{00000000-0005-0000-0000-000066360000}"/>
    <cellStyle name="Normal 3 4 3 2 2 3 5 3" xfId="9973" xr:uid="{00000000-0005-0000-0000-000067360000}"/>
    <cellStyle name="Normal 3 4 3 2 2 3 5 3 2" xfId="33646" xr:uid="{00000000-0005-0000-0000-000068360000}"/>
    <cellStyle name="Normal 3 4 3 2 2 3 5 4" xfId="17862" xr:uid="{00000000-0005-0000-0000-000069360000}"/>
    <cellStyle name="Normal 3 4 3 2 2 3 5 4 2" xfId="41535" xr:uid="{00000000-0005-0000-0000-00006A360000}"/>
    <cellStyle name="Normal 3 4 3 2 2 3 5 5" xfId="26292" xr:uid="{00000000-0005-0000-0000-00006B360000}"/>
    <cellStyle name="Normal 3 4 3 2 2 3 6" xfId="4276" xr:uid="{00000000-0005-0000-0000-00006C360000}"/>
    <cellStyle name="Normal 3 4 3 2 2 3 6 2" xfId="12165" xr:uid="{00000000-0005-0000-0000-00006D360000}"/>
    <cellStyle name="Normal 3 4 3 2 2 3 6 2 2" xfId="35838" xr:uid="{00000000-0005-0000-0000-00006E360000}"/>
    <cellStyle name="Normal 3 4 3 2 2 3 6 3" xfId="20054" xr:uid="{00000000-0005-0000-0000-00006F360000}"/>
    <cellStyle name="Normal 3 4 3 2 2 3 6 3 2" xfId="43727" xr:uid="{00000000-0005-0000-0000-000070360000}"/>
    <cellStyle name="Normal 3 4 3 2 2 3 6 4" xfId="27949" xr:uid="{00000000-0005-0000-0000-000071360000}"/>
    <cellStyle name="Normal 3 4 3 2 2 3 7" xfId="8220" xr:uid="{00000000-0005-0000-0000-000072360000}"/>
    <cellStyle name="Normal 3 4 3 2 2 3 7 2" xfId="31893" xr:uid="{00000000-0005-0000-0000-000073360000}"/>
    <cellStyle name="Normal 3 4 3 2 2 3 8" xfId="16109" xr:uid="{00000000-0005-0000-0000-000074360000}"/>
    <cellStyle name="Normal 3 4 3 2 2 3 8 2" xfId="39782" xr:uid="{00000000-0005-0000-0000-000075360000}"/>
    <cellStyle name="Normal 3 4 3 2 2 3 9" xfId="24315" xr:uid="{00000000-0005-0000-0000-000076360000}"/>
    <cellStyle name="Normal 3 4 3 2 2 4" xfId="1309" xr:uid="{00000000-0005-0000-0000-000077360000}"/>
    <cellStyle name="Normal 3 4 3 2 2 4 2" xfId="2185" xr:uid="{00000000-0005-0000-0000-000078360000}"/>
    <cellStyle name="Normal 3 4 3 2 2 4 2 2" xfId="3627" xr:uid="{00000000-0005-0000-0000-000079360000}"/>
    <cellStyle name="Normal 3 4 3 2 2 4 2 2 2" xfId="7572" xr:uid="{00000000-0005-0000-0000-00007A360000}"/>
    <cellStyle name="Normal 3 4 3 2 2 4 2 2 2 2" xfId="15461" xr:uid="{00000000-0005-0000-0000-00007B360000}"/>
    <cellStyle name="Normal 3 4 3 2 2 4 2 2 2 2 2" xfId="39134" xr:uid="{00000000-0005-0000-0000-00007C360000}"/>
    <cellStyle name="Normal 3 4 3 2 2 4 2 2 2 3" xfId="23350" xr:uid="{00000000-0005-0000-0000-00007D360000}"/>
    <cellStyle name="Normal 3 4 3 2 2 4 2 2 2 3 2" xfId="47023" xr:uid="{00000000-0005-0000-0000-00007E360000}"/>
    <cellStyle name="Normal 3 4 3 2 2 4 2 2 2 4" xfId="31245" xr:uid="{00000000-0005-0000-0000-00007F360000}"/>
    <cellStyle name="Normal 3 4 3 2 2 4 2 2 3" xfId="11077" xr:uid="{00000000-0005-0000-0000-000080360000}"/>
    <cellStyle name="Normal 3 4 3 2 2 4 2 2 3 2" xfId="34750" xr:uid="{00000000-0005-0000-0000-000081360000}"/>
    <cellStyle name="Normal 3 4 3 2 2 4 2 2 4" xfId="18966" xr:uid="{00000000-0005-0000-0000-000082360000}"/>
    <cellStyle name="Normal 3 4 3 2 2 4 2 2 4 2" xfId="42639" xr:uid="{00000000-0005-0000-0000-000083360000}"/>
    <cellStyle name="Normal 3 4 3 2 2 4 2 2 5" xfId="27300" xr:uid="{00000000-0005-0000-0000-000084360000}"/>
    <cellStyle name="Normal 3 4 3 2 2 4 2 3" xfId="5380" xr:uid="{00000000-0005-0000-0000-000085360000}"/>
    <cellStyle name="Normal 3 4 3 2 2 4 2 3 2" xfId="13269" xr:uid="{00000000-0005-0000-0000-000086360000}"/>
    <cellStyle name="Normal 3 4 3 2 2 4 2 3 2 2" xfId="36942" xr:uid="{00000000-0005-0000-0000-000087360000}"/>
    <cellStyle name="Normal 3 4 3 2 2 4 2 3 3" xfId="21158" xr:uid="{00000000-0005-0000-0000-000088360000}"/>
    <cellStyle name="Normal 3 4 3 2 2 4 2 3 3 2" xfId="44831" xr:uid="{00000000-0005-0000-0000-000089360000}"/>
    <cellStyle name="Normal 3 4 3 2 2 4 2 3 4" xfId="29053" xr:uid="{00000000-0005-0000-0000-00008A360000}"/>
    <cellStyle name="Normal 3 4 3 2 2 4 2 4" xfId="9324" xr:uid="{00000000-0005-0000-0000-00008B360000}"/>
    <cellStyle name="Normal 3 4 3 2 2 4 2 4 2" xfId="32997" xr:uid="{00000000-0005-0000-0000-00008C360000}"/>
    <cellStyle name="Normal 3 4 3 2 2 4 2 5" xfId="17213" xr:uid="{00000000-0005-0000-0000-00008D360000}"/>
    <cellStyle name="Normal 3 4 3 2 2 4 2 5 2" xfId="40886" xr:uid="{00000000-0005-0000-0000-00008E360000}"/>
    <cellStyle name="Normal 3 4 3 2 2 4 2 6" xfId="25858" xr:uid="{00000000-0005-0000-0000-00008F360000}"/>
    <cellStyle name="Normal 3 4 3 2 2 4 3" xfId="2751" xr:uid="{00000000-0005-0000-0000-000090360000}"/>
    <cellStyle name="Normal 3 4 3 2 2 4 3 2" xfId="6696" xr:uid="{00000000-0005-0000-0000-000091360000}"/>
    <cellStyle name="Normal 3 4 3 2 2 4 3 2 2" xfId="14585" xr:uid="{00000000-0005-0000-0000-000092360000}"/>
    <cellStyle name="Normal 3 4 3 2 2 4 3 2 2 2" xfId="38258" xr:uid="{00000000-0005-0000-0000-000093360000}"/>
    <cellStyle name="Normal 3 4 3 2 2 4 3 2 3" xfId="22474" xr:uid="{00000000-0005-0000-0000-000094360000}"/>
    <cellStyle name="Normal 3 4 3 2 2 4 3 2 3 2" xfId="46147" xr:uid="{00000000-0005-0000-0000-000095360000}"/>
    <cellStyle name="Normal 3 4 3 2 2 4 3 2 4" xfId="30369" xr:uid="{00000000-0005-0000-0000-000096360000}"/>
    <cellStyle name="Normal 3 4 3 2 2 4 3 3" xfId="10201" xr:uid="{00000000-0005-0000-0000-000097360000}"/>
    <cellStyle name="Normal 3 4 3 2 2 4 3 3 2" xfId="33874" xr:uid="{00000000-0005-0000-0000-000098360000}"/>
    <cellStyle name="Normal 3 4 3 2 2 4 3 4" xfId="18090" xr:uid="{00000000-0005-0000-0000-000099360000}"/>
    <cellStyle name="Normal 3 4 3 2 2 4 3 4 2" xfId="41763" xr:uid="{00000000-0005-0000-0000-00009A360000}"/>
    <cellStyle name="Normal 3 4 3 2 2 4 3 5" xfId="26424" xr:uid="{00000000-0005-0000-0000-00009B360000}"/>
    <cellStyle name="Normal 3 4 3 2 2 4 4" xfId="4504" xr:uid="{00000000-0005-0000-0000-00009C360000}"/>
    <cellStyle name="Normal 3 4 3 2 2 4 4 2" xfId="12393" xr:uid="{00000000-0005-0000-0000-00009D360000}"/>
    <cellStyle name="Normal 3 4 3 2 2 4 4 2 2" xfId="36066" xr:uid="{00000000-0005-0000-0000-00009E360000}"/>
    <cellStyle name="Normal 3 4 3 2 2 4 4 3" xfId="20282" xr:uid="{00000000-0005-0000-0000-00009F360000}"/>
    <cellStyle name="Normal 3 4 3 2 2 4 4 3 2" xfId="43955" xr:uid="{00000000-0005-0000-0000-0000A0360000}"/>
    <cellStyle name="Normal 3 4 3 2 2 4 4 4" xfId="28177" xr:uid="{00000000-0005-0000-0000-0000A1360000}"/>
    <cellStyle name="Normal 3 4 3 2 2 4 5" xfId="8448" xr:uid="{00000000-0005-0000-0000-0000A2360000}"/>
    <cellStyle name="Normal 3 4 3 2 2 4 5 2" xfId="32121" xr:uid="{00000000-0005-0000-0000-0000A3360000}"/>
    <cellStyle name="Normal 3 4 3 2 2 4 6" xfId="16337" xr:uid="{00000000-0005-0000-0000-0000A4360000}"/>
    <cellStyle name="Normal 3 4 3 2 2 4 6 2" xfId="40010" xr:uid="{00000000-0005-0000-0000-0000A5360000}"/>
    <cellStyle name="Normal 3 4 3 2 2 4 7" xfId="24982" xr:uid="{00000000-0005-0000-0000-0000A6360000}"/>
    <cellStyle name="Normal 3 4 3 2 2 5" xfId="1747" xr:uid="{00000000-0005-0000-0000-0000A7360000}"/>
    <cellStyle name="Normal 3 4 3 2 2 5 2" xfId="3189" xr:uid="{00000000-0005-0000-0000-0000A8360000}"/>
    <cellStyle name="Normal 3 4 3 2 2 5 2 2" xfId="7134" xr:uid="{00000000-0005-0000-0000-0000A9360000}"/>
    <cellStyle name="Normal 3 4 3 2 2 5 2 2 2" xfId="15023" xr:uid="{00000000-0005-0000-0000-0000AA360000}"/>
    <cellStyle name="Normal 3 4 3 2 2 5 2 2 2 2" xfId="38696" xr:uid="{00000000-0005-0000-0000-0000AB360000}"/>
    <cellStyle name="Normal 3 4 3 2 2 5 2 2 3" xfId="22912" xr:uid="{00000000-0005-0000-0000-0000AC360000}"/>
    <cellStyle name="Normal 3 4 3 2 2 5 2 2 3 2" xfId="46585" xr:uid="{00000000-0005-0000-0000-0000AD360000}"/>
    <cellStyle name="Normal 3 4 3 2 2 5 2 2 4" xfId="30807" xr:uid="{00000000-0005-0000-0000-0000AE360000}"/>
    <cellStyle name="Normal 3 4 3 2 2 5 2 3" xfId="10639" xr:uid="{00000000-0005-0000-0000-0000AF360000}"/>
    <cellStyle name="Normal 3 4 3 2 2 5 2 3 2" xfId="34312" xr:uid="{00000000-0005-0000-0000-0000B0360000}"/>
    <cellStyle name="Normal 3 4 3 2 2 5 2 4" xfId="18528" xr:uid="{00000000-0005-0000-0000-0000B1360000}"/>
    <cellStyle name="Normal 3 4 3 2 2 5 2 4 2" xfId="42201" xr:uid="{00000000-0005-0000-0000-0000B2360000}"/>
    <cellStyle name="Normal 3 4 3 2 2 5 2 5" xfId="26862" xr:uid="{00000000-0005-0000-0000-0000B3360000}"/>
    <cellStyle name="Normal 3 4 3 2 2 5 3" xfId="4942" xr:uid="{00000000-0005-0000-0000-0000B4360000}"/>
    <cellStyle name="Normal 3 4 3 2 2 5 3 2" xfId="12831" xr:uid="{00000000-0005-0000-0000-0000B5360000}"/>
    <cellStyle name="Normal 3 4 3 2 2 5 3 2 2" xfId="36504" xr:uid="{00000000-0005-0000-0000-0000B6360000}"/>
    <cellStyle name="Normal 3 4 3 2 2 5 3 3" xfId="20720" xr:uid="{00000000-0005-0000-0000-0000B7360000}"/>
    <cellStyle name="Normal 3 4 3 2 2 5 3 3 2" xfId="44393" xr:uid="{00000000-0005-0000-0000-0000B8360000}"/>
    <cellStyle name="Normal 3 4 3 2 2 5 3 4" xfId="28615" xr:uid="{00000000-0005-0000-0000-0000B9360000}"/>
    <cellStyle name="Normal 3 4 3 2 2 5 4" xfId="8886" xr:uid="{00000000-0005-0000-0000-0000BA360000}"/>
    <cellStyle name="Normal 3 4 3 2 2 5 4 2" xfId="32559" xr:uid="{00000000-0005-0000-0000-0000BB360000}"/>
    <cellStyle name="Normal 3 4 3 2 2 5 5" xfId="16775" xr:uid="{00000000-0005-0000-0000-0000BC360000}"/>
    <cellStyle name="Normal 3 4 3 2 2 5 5 2" xfId="40448" xr:uid="{00000000-0005-0000-0000-0000BD360000}"/>
    <cellStyle name="Normal 3 4 3 2 2 5 6" xfId="25420" xr:uid="{00000000-0005-0000-0000-0000BE360000}"/>
    <cellStyle name="Normal 3 4 3 2 2 6" xfId="926" xr:uid="{00000000-0005-0000-0000-0000BF360000}"/>
    <cellStyle name="Normal 3 4 3 2 2 6 2" xfId="5874" xr:uid="{00000000-0005-0000-0000-0000C0360000}"/>
    <cellStyle name="Normal 3 4 3 2 2 6 2 2" xfId="13763" xr:uid="{00000000-0005-0000-0000-0000C1360000}"/>
    <cellStyle name="Normal 3 4 3 2 2 6 2 2 2" xfId="37436" xr:uid="{00000000-0005-0000-0000-0000C2360000}"/>
    <cellStyle name="Normal 3 4 3 2 2 6 2 3" xfId="21652" xr:uid="{00000000-0005-0000-0000-0000C3360000}"/>
    <cellStyle name="Normal 3 4 3 2 2 6 2 3 2" xfId="45325" xr:uid="{00000000-0005-0000-0000-0000C4360000}"/>
    <cellStyle name="Normal 3 4 3 2 2 6 2 4" xfId="29547" xr:uid="{00000000-0005-0000-0000-0000C5360000}"/>
    <cellStyle name="Normal 3 4 3 2 2 6 3" xfId="11571" xr:uid="{00000000-0005-0000-0000-0000C6360000}"/>
    <cellStyle name="Normal 3 4 3 2 2 6 3 2" xfId="35244" xr:uid="{00000000-0005-0000-0000-0000C7360000}"/>
    <cellStyle name="Normal 3 4 3 2 2 6 4" xfId="19460" xr:uid="{00000000-0005-0000-0000-0000C8360000}"/>
    <cellStyle name="Normal 3 4 3 2 2 6 4 2" xfId="43133" xr:uid="{00000000-0005-0000-0000-0000C9360000}"/>
    <cellStyle name="Normal 3 4 3 2 2 6 5" xfId="24599" xr:uid="{00000000-0005-0000-0000-0000CA360000}"/>
    <cellStyle name="Normal 3 4 3 2 2 7" xfId="484" xr:uid="{00000000-0005-0000-0000-0000CB360000}"/>
    <cellStyle name="Normal 3 4 3 2 2 7 2" xfId="6313" xr:uid="{00000000-0005-0000-0000-0000CC360000}"/>
    <cellStyle name="Normal 3 4 3 2 2 7 2 2" xfId="14202" xr:uid="{00000000-0005-0000-0000-0000CD360000}"/>
    <cellStyle name="Normal 3 4 3 2 2 7 2 2 2" xfId="37875" xr:uid="{00000000-0005-0000-0000-0000CE360000}"/>
    <cellStyle name="Normal 3 4 3 2 2 7 2 3" xfId="22091" xr:uid="{00000000-0005-0000-0000-0000CF360000}"/>
    <cellStyle name="Normal 3 4 3 2 2 7 2 3 2" xfId="45764" xr:uid="{00000000-0005-0000-0000-0000D0360000}"/>
    <cellStyle name="Normal 3 4 3 2 2 7 2 4" xfId="29986" xr:uid="{00000000-0005-0000-0000-0000D1360000}"/>
    <cellStyle name="Normal 3 4 3 2 2 7 3" xfId="9818" xr:uid="{00000000-0005-0000-0000-0000D2360000}"/>
    <cellStyle name="Normal 3 4 3 2 2 7 3 2" xfId="33491" xr:uid="{00000000-0005-0000-0000-0000D3360000}"/>
    <cellStyle name="Normal 3 4 3 2 2 7 4" xfId="17707" xr:uid="{00000000-0005-0000-0000-0000D4360000}"/>
    <cellStyle name="Normal 3 4 3 2 2 7 4 2" xfId="41380" xr:uid="{00000000-0005-0000-0000-0000D5360000}"/>
    <cellStyle name="Normal 3 4 3 2 2 7 5" xfId="24157" xr:uid="{00000000-0005-0000-0000-0000D6360000}"/>
    <cellStyle name="Normal 3 4 3 2 2 8" xfId="4121" xr:uid="{00000000-0005-0000-0000-0000D7360000}"/>
    <cellStyle name="Normal 3 4 3 2 2 8 2" xfId="12010" xr:uid="{00000000-0005-0000-0000-0000D8360000}"/>
    <cellStyle name="Normal 3 4 3 2 2 8 2 2" xfId="35683" xr:uid="{00000000-0005-0000-0000-0000D9360000}"/>
    <cellStyle name="Normal 3 4 3 2 2 8 3" xfId="19899" xr:uid="{00000000-0005-0000-0000-0000DA360000}"/>
    <cellStyle name="Normal 3 4 3 2 2 8 3 2" xfId="43572" xr:uid="{00000000-0005-0000-0000-0000DB360000}"/>
    <cellStyle name="Normal 3 4 3 2 2 8 4" xfId="27794" xr:uid="{00000000-0005-0000-0000-0000DC360000}"/>
    <cellStyle name="Normal 3 4 3 2 2 9" xfId="8065" xr:uid="{00000000-0005-0000-0000-0000DD360000}"/>
    <cellStyle name="Normal 3 4 3 2 2 9 2" xfId="31738" xr:uid="{00000000-0005-0000-0000-0000DE360000}"/>
    <cellStyle name="Normal 3 4 3 2 3" xfId="270" xr:uid="{00000000-0005-0000-0000-0000DF360000}"/>
    <cellStyle name="Normal 3 4 3 2 3 2" xfId="1311" xr:uid="{00000000-0005-0000-0000-0000E0360000}"/>
    <cellStyle name="Normal 3 4 3 2 3 2 2" xfId="2187" xr:uid="{00000000-0005-0000-0000-0000E1360000}"/>
    <cellStyle name="Normal 3 4 3 2 3 2 2 2" xfId="3629" xr:uid="{00000000-0005-0000-0000-0000E2360000}"/>
    <cellStyle name="Normal 3 4 3 2 3 2 2 2 2" xfId="7574" xr:uid="{00000000-0005-0000-0000-0000E3360000}"/>
    <cellStyle name="Normal 3 4 3 2 3 2 2 2 2 2" xfId="15463" xr:uid="{00000000-0005-0000-0000-0000E4360000}"/>
    <cellStyle name="Normal 3 4 3 2 3 2 2 2 2 2 2" xfId="39136" xr:uid="{00000000-0005-0000-0000-0000E5360000}"/>
    <cellStyle name="Normal 3 4 3 2 3 2 2 2 2 3" xfId="23352" xr:uid="{00000000-0005-0000-0000-0000E6360000}"/>
    <cellStyle name="Normal 3 4 3 2 3 2 2 2 2 3 2" xfId="47025" xr:uid="{00000000-0005-0000-0000-0000E7360000}"/>
    <cellStyle name="Normal 3 4 3 2 3 2 2 2 2 4" xfId="31247" xr:uid="{00000000-0005-0000-0000-0000E8360000}"/>
    <cellStyle name="Normal 3 4 3 2 3 2 2 2 3" xfId="11079" xr:uid="{00000000-0005-0000-0000-0000E9360000}"/>
    <cellStyle name="Normal 3 4 3 2 3 2 2 2 3 2" xfId="34752" xr:uid="{00000000-0005-0000-0000-0000EA360000}"/>
    <cellStyle name="Normal 3 4 3 2 3 2 2 2 4" xfId="18968" xr:uid="{00000000-0005-0000-0000-0000EB360000}"/>
    <cellStyle name="Normal 3 4 3 2 3 2 2 2 4 2" xfId="42641" xr:uid="{00000000-0005-0000-0000-0000EC360000}"/>
    <cellStyle name="Normal 3 4 3 2 3 2 2 2 5" xfId="27302" xr:uid="{00000000-0005-0000-0000-0000ED360000}"/>
    <cellStyle name="Normal 3 4 3 2 3 2 2 3" xfId="5382" xr:uid="{00000000-0005-0000-0000-0000EE360000}"/>
    <cellStyle name="Normal 3 4 3 2 3 2 2 3 2" xfId="13271" xr:uid="{00000000-0005-0000-0000-0000EF360000}"/>
    <cellStyle name="Normal 3 4 3 2 3 2 2 3 2 2" xfId="36944" xr:uid="{00000000-0005-0000-0000-0000F0360000}"/>
    <cellStyle name="Normal 3 4 3 2 3 2 2 3 3" xfId="21160" xr:uid="{00000000-0005-0000-0000-0000F1360000}"/>
    <cellStyle name="Normal 3 4 3 2 3 2 2 3 3 2" xfId="44833" xr:uid="{00000000-0005-0000-0000-0000F2360000}"/>
    <cellStyle name="Normal 3 4 3 2 3 2 2 3 4" xfId="29055" xr:uid="{00000000-0005-0000-0000-0000F3360000}"/>
    <cellStyle name="Normal 3 4 3 2 3 2 2 4" xfId="9326" xr:uid="{00000000-0005-0000-0000-0000F4360000}"/>
    <cellStyle name="Normal 3 4 3 2 3 2 2 4 2" xfId="32999" xr:uid="{00000000-0005-0000-0000-0000F5360000}"/>
    <cellStyle name="Normal 3 4 3 2 3 2 2 5" xfId="17215" xr:uid="{00000000-0005-0000-0000-0000F6360000}"/>
    <cellStyle name="Normal 3 4 3 2 3 2 2 5 2" xfId="40888" xr:uid="{00000000-0005-0000-0000-0000F7360000}"/>
    <cellStyle name="Normal 3 4 3 2 3 2 2 6" xfId="25860" xr:uid="{00000000-0005-0000-0000-0000F8360000}"/>
    <cellStyle name="Normal 3 4 3 2 3 2 3" xfId="2753" xr:uid="{00000000-0005-0000-0000-0000F9360000}"/>
    <cellStyle name="Normal 3 4 3 2 3 2 3 2" xfId="6698" xr:uid="{00000000-0005-0000-0000-0000FA360000}"/>
    <cellStyle name="Normal 3 4 3 2 3 2 3 2 2" xfId="14587" xr:uid="{00000000-0005-0000-0000-0000FB360000}"/>
    <cellStyle name="Normal 3 4 3 2 3 2 3 2 2 2" xfId="38260" xr:uid="{00000000-0005-0000-0000-0000FC360000}"/>
    <cellStyle name="Normal 3 4 3 2 3 2 3 2 3" xfId="22476" xr:uid="{00000000-0005-0000-0000-0000FD360000}"/>
    <cellStyle name="Normal 3 4 3 2 3 2 3 2 3 2" xfId="46149" xr:uid="{00000000-0005-0000-0000-0000FE360000}"/>
    <cellStyle name="Normal 3 4 3 2 3 2 3 2 4" xfId="30371" xr:uid="{00000000-0005-0000-0000-0000FF360000}"/>
    <cellStyle name="Normal 3 4 3 2 3 2 3 3" xfId="10203" xr:uid="{00000000-0005-0000-0000-000000370000}"/>
    <cellStyle name="Normal 3 4 3 2 3 2 3 3 2" xfId="33876" xr:uid="{00000000-0005-0000-0000-000001370000}"/>
    <cellStyle name="Normal 3 4 3 2 3 2 3 4" xfId="18092" xr:uid="{00000000-0005-0000-0000-000002370000}"/>
    <cellStyle name="Normal 3 4 3 2 3 2 3 4 2" xfId="41765" xr:uid="{00000000-0005-0000-0000-000003370000}"/>
    <cellStyle name="Normal 3 4 3 2 3 2 3 5" xfId="26426" xr:uid="{00000000-0005-0000-0000-000004370000}"/>
    <cellStyle name="Normal 3 4 3 2 3 2 4" xfId="4506" xr:uid="{00000000-0005-0000-0000-000005370000}"/>
    <cellStyle name="Normal 3 4 3 2 3 2 4 2" xfId="12395" xr:uid="{00000000-0005-0000-0000-000006370000}"/>
    <cellStyle name="Normal 3 4 3 2 3 2 4 2 2" xfId="36068" xr:uid="{00000000-0005-0000-0000-000007370000}"/>
    <cellStyle name="Normal 3 4 3 2 3 2 4 3" xfId="20284" xr:uid="{00000000-0005-0000-0000-000008370000}"/>
    <cellStyle name="Normal 3 4 3 2 3 2 4 3 2" xfId="43957" xr:uid="{00000000-0005-0000-0000-000009370000}"/>
    <cellStyle name="Normal 3 4 3 2 3 2 4 4" xfId="28179" xr:uid="{00000000-0005-0000-0000-00000A370000}"/>
    <cellStyle name="Normal 3 4 3 2 3 2 5" xfId="8450" xr:uid="{00000000-0005-0000-0000-00000B370000}"/>
    <cellStyle name="Normal 3 4 3 2 3 2 5 2" xfId="32123" xr:uid="{00000000-0005-0000-0000-00000C370000}"/>
    <cellStyle name="Normal 3 4 3 2 3 2 6" xfId="16339" xr:uid="{00000000-0005-0000-0000-00000D370000}"/>
    <cellStyle name="Normal 3 4 3 2 3 2 6 2" xfId="40012" xr:uid="{00000000-0005-0000-0000-00000E370000}"/>
    <cellStyle name="Normal 3 4 3 2 3 2 7" xfId="24984" xr:uid="{00000000-0005-0000-0000-00000F370000}"/>
    <cellStyle name="Normal 3 4 3 2 3 3" xfId="1749" xr:uid="{00000000-0005-0000-0000-000010370000}"/>
    <cellStyle name="Normal 3 4 3 2 3 3 2" xfId="3191" xr:uid="{00000000-0005-0000-0000-000011370000}"/>
    <cellStyle name="Normal 3 4 3 2 3 3 2 2" xfId="7136" xr:uid="{00000000-0005-0000-0000-000012370000}"/>
    <cellStyle name="Normal 3 4 3 2 3 3 2 2 2" xfId="15025" xr:uid="{00000000-0005-0000-0000-000013370000}"/>
    <cellStyle name="Normal 3 4 3 2 3 3 2 2 2 2" xfId="38698" xr:uid="{00000000-0005-0000-0000-000014370000}"/>
    <cellStyle name="Normal 3 4 3 2 3 3 2 2 3" xfId="22914" xr:uid="{00000000-0005-0000-0000-000015370000}"/>
    <cellStyle name="Normal 3 4 3 2 3 3 2 2 3 2" xfId="46587" xr:uid="{00000000-0005-0000-0000-000016370000}"/>
    <cellStyle name="Normal 3 4 3 2 3 3 2 2 4" xfId="30809" xr:uid="{00000000-0005-0000-0000-000017370000}"/>
    <cellStyle name="Normal 3 4 3 2 3 3 2 3" xfId="10641" xr:uid="{00000000-0005-0000-0000-000018370000}"/>
    <cellStyle name="Normal 3 4 3 2 3 3 2 3 2" xfId="34314" xr:uid="{00000000-0005-0000-0000-000019370000}"/>
    <cellStyle name="Normal 3 4 3 2 3 3 2 4" xfId="18530" xr:uid="{00000000-0005-0000-0000-00001A370000}"/>
    <cellStyle name="Normal 3 4 3 2 3 3 2 4 2" xfId="42203" xr:uid="{00000000-0005-0000-0000-00001B370000}"/>
    <cellStyle name="Normal 3 4 3 2 3 3 2 5" xfId="26864" xr:uid="{00000000-0005-0000-0000-00001C370000}"/>
    <cellStyle name="Normal 3 4 3 2 3 3 3" xfId="4944" xr:uid="{00000000-0005-0000-0000-00001D370000}"/>
    <cellStyle name="Normal 3 4 3 2 3 3 3 2" xfId="12833" xr:uid="{00000000-0005-0000-0000-00001E370000}"/>
    <cellStyle name="Normal 3 4 3 2 3 3 3 2 2" xfId="36506" xr:uid="{00000000-0005-0000-0000-00001F370000}"/>
    <cellStyle name="Normal 3 4 3 2 3 3 3 3" xfId="20722" xr:uid="{00000000-0005-0000-0000-000020370000}"/>
    <cellStyle name="Normal 3 4 3 2 3 3 3 3 2" xfId="44395" xr:uid="{00000000-0005-0000-0000-000021370000}"/>
    <cellStyle name="Normal 3 4 3 2 3 3 3 4" xfId="28617" xr:uid="{00000000-0005-0000-0000-000022370000}"/>
    <cellStyle name="Normal 3 4 3 2 3 3 4" xfId="8888" xr:uid="{00000000-0005-0000-0000-000023370000}"/>
    <cellStyle name="Normal 3 4 3 2 3 3 4 2" xfId="32561" xr:uid="{00000000-0005-0000-0000-000024370000}"/>
    <cellStyle name="Normal 3 4 3 2 3 3 5" xfId="16777" xr:uid="{00000000-0005-0000-0000-000025370000}"/>
    <cellStyle name="Normal 3 4 3 2 3 3 5 2" xfId="40450" xr:uid="{00000000-0005-0000-0000-000026370000}"/>
    <cellStyle name="Normal 3 4 3 2 3 3 6" xfId="25422" xr:uid="{00000000-0005-0000-0000-000027370000}"/>
    <cellStyle name="Normal 3 4 3 2 3 4" xfId="1152" xr:uid="{00000000-0005-0000-0000-000028370000}"/>
    <cellStyle name="Normal 3 4 3 2 3 4 2" xfId="6100" xr:uid="{00000000-0005-0000-0000-000029370000}"/>
    <cellStyle name="Normal 3 4 3 2 3 4 2 2" xfId="13989" xr:uid="{00000000-0005-0000-0000-00002A370000}"/>
    <cellStyle name="Normal 3 4 3 2 3 4 2 2 2" xfId="37662" xr:uid="{00000000-0005-0000-0000-00002B370000}"/>
    <cellStyle name="Normal 3 4 3 2 3 4 2 3" xfId="21878" xr:uid="{00000000-0005-0000-0000-00002C370000}"/>
    <cellStyle name="Normal 3 4 3 2 3 4 2 3 2" xfId="45551" xr:uid="{00000000-0005-0000-0000-00002D370000}"/>
    <cellStyle name="Normal 3 4 3 2 3 4 2 4" xfId="29773" xr:uid="{00000000-0005-0000-0000-00002E370000}"/>
    <cellStyle name="Normal 3 4 3 2 3 4 3" xfId="11797" xr:uid="{00000000-0005-0000-0000-00002F370000}"/>
    <cellStyle name="Normal 3 4 3 2 3 4 3 2" xfId="35470" xr:uid="{00000000-0005-0000-0000-000030370000}"/>
    <cellStyle name="Normal 3 4 3 2 3 4 4" xfId="19686" xr:uid="{00000000-0005-0000-0000-000031370000}"/>
    <cellStyle name="Normal 3 4 3 2 3 4 4 2" xfId="43359" xr:uid="{00000000-0005-0000-0000-000032370000}"/>
    <cellStyle name="Normal 3 4 3 2 3 4 5" xfId="24825" xr:uid="{00000000-0005-0000-0000-000033370000}"/>
    <cellStyle name="Normal 3 4 3 2 3 5" xfId="713" xr:uid="{00000000-0005-0000-0000-000034370000}"/>
    <cellStyle name="Normal 3 4 3 2 3 5 2" xfId="6539" xr:uid="{00000000-0005-0000-0000-000035370000}"/>
    <cellStyle name="Normal 3 4 3 2 3 5 2 2" xfId="14428" xr:uid="{00000000-0005-0000-0000-000036370000}"/>
    <cellStyle name="Normal 3 4 3 2 3 5 2 2 2" xfId="38101" xr:uid="{00000000-0005-0000-0000-000037370000}"/>
    <cellStyle name="Normal 3 4 3 2 3 5 2 3" xfId="22317" xr:uid="{00000000-0005-0000-0000-000038370000}"/>
    <cellStyle name="Normal 3 4 3 2 3 5 2 3 2" xfId="45990" xr:uid="{00000000-0005-0000-0000-000039370000}"/>
    <cellStyle name="Normal 3 4 3 2 3 5 2 4" xfId="30212" xr:uid="{00000000-0005-0000-0000-00003A370000}"/>
    <cellStyle name="Normal 3 4 3 2 3 5 3" xfId="10044" xr:uid="{00000000-0005-0000-0000-00003B370000}"/>
    <cellStyle name="Normal 3 4 3 2 3 5 3 2" xfId="33717" xr:uid="{00000000-0005-0000-0000-00003C370000}"/>
    <cellStyle name="Normal 3 4 3 2 3 5 4" xfId="17933" xr:uid="{00000000-0005-0000-0000-00003D370000}"/>
    <cellStyle name="Normal 3 4 3 2 3 5 4 2" xfId="41606" xr:uid="{00000000-0005-0000-0000-00003E370000}"/>
    <cellStyle name="Normal 3 4 3 2 3 5 5" xfId="24386" xr:uid="{00000000-0005-0000-0000-00003F370000}"/>
    <cellStyle name="Normal 3 4 3 2 3 6" xfId="4347" xr:uid="{00000000-0005-0000-0000-000040370000}"/>
    <cellStyle name="Normal 3 4 3 2 3 6 2" xfId="12236" xr:uid="{00000000-0005-0000-0000-000041370000}"/>
    <cellStyle name="Normal 3 4 3 2 3 6 2 2" xfId="35909" xr:uid="{00000000-0005-0000-0000-000042370000}"/>
    <cellStyle name="Normal 3 4 3 2 3 6 3" xfId="20125" xr:uid="{00000000-0005-0000-0000-000043370000}"/>
    <cellStyle name="Normal 3 4 3 2 3 6 3 2" xfId="43798" xr:uid="{00000000-0005-0000-0000-000044370000}"/>
    <cellStyle name="Normal 3 4 3 2 3 6 4" xfId="28020" xr:uid="{00000000-0005-0000-0000-000045370000}"/>
    <cellStyle name="Normal 3 4 3 2 3 7" xfId="8291" xr:uid="{00000000-0005-0000-0000-000046370000}"/>
    <cellStyle name="Normal 3 4 3 2 3 7 2" xfId="31964" xr:uid="{00000000-0005-0000-0000-000047370000}"/>
    <cellStyle name="Normal 3 4 3 2 3 8" xfId="16180" xr:uid="{00000000-0005-0000-0000-000048370000}"/>
    <cellStyle name="Normal 3 4 3 2 3 8 2" xfId="39853" xr:uid="{00000000-0005-0000-0000-000049370000}"/>
    <cellStyle name="Normal 3 4 3 2 3 9" xfId="23943" xr:uid="{00000000-0005-0000-0000-00004A370000}"/>
    <cellStyle name="Normal 3 4 3 2 4" xfId="571" xr:uid="{00000000-0005-0000-0000-00004B370000}"/>
    <cellStyle name="Normal 3 4 3 2 4 2" xfId="1590" xr:uid="{00000000-0005-0000-0000-00004C370000}"/>
    <cellStyle name="Normal 3 4 3 2 4 2 2" xfId="2466" xr:uid="{00000000-0005-0000-0000-00004D370000}"/>
    <cellStyle name="Normal 3 4 3 2 4 2 2 2" xfId="3908" xr:uid="{00000000-0005-0000-0000-00004E370000}"/>
    <cellStyle name="Normal 3 4 3 2 4 2 2 2 2" xfId="7853" xr:uid="{00000000-0005-0000-0000-00004F370000}"/>
    <cellStyle name="Normal 3 4 3 2 4 2 2 2 2 2" xfId="15742" xr:uid="{00000000-0005-0000-0000-000050370000}"/>
    <cellStyle name="Normal 3 4 3 2 4 2 2 2 2 2 2" xfId="39415" xr:uid="{00000000-0005-0000-0000-000051370000}"/>
    <cellStyle name="Normal 3 4 3 2 4 2 2 2 2 3" xfId="23631" xr:uid="{00000000-0005-0000-0000-000052370000}"/>
    <cellStyle name="Normal 3 4 3 2 4 2 2 2 2 3 2" xfId="47304" xr:uid="{00000000-0005-0000-0000-000053370000}"/>
    <cellStyle name="Normal 3 4 3 2 4 2 2 2 2 4" xfId="31526" xr:uid="{00000000-0005-0000-0000-000054370000}"/>
    <cellStyle name="Normal 3 4 3 2 4 2 2 2 3" xfId="11358" xr:uid="{00000000-0005-0000-0000-000055370000}"/>
    <cellStyle name="Normal 3 4 3 2 4 2 2 2 3 2" xfId="35031" xr:uid="{00000000-0005-0000-0000-000056370000}"/>
    <cellStyle name="Normal 3 4 3 2 4 2 2 2 4" xfId="19247" xr:uid="{00000000-0005-0000-0000-000057370000}"/>
    <cellStyle name="Normal 3 4 3 2 4 2 2 2 4 2" xfId="42920" xr:uid="{00000000-0005-0000-0000-000058370000}"/>
    <cellStyle name="Normal 3 4 3 2 4 2 2 2 5" xfId="27581" xr:uid="{00000000-0005-0000-0000-000059370000}"/>
    <cellStyle name="Normal 3 4 3 2 4 2 2 3" xfId="5661" xr:uid="{00000000-0005-0000-0000-00005A370000}"/>
    <cellStyle name="Normal 3 4 3 2 4 2 2 3 2" xfId="13550" xr:uid="{00000000-0005-0000-0000-00005B370000}"/>
    <cellStyle name="Normal 3 4 3 2 4 2 2 3 2 2" xfId="37223" xr:uid="{00000000-0005-0000-0000-00005C370000}"/>
    <cellStyle name="Normal 3 4 3 2 4 2 2 3 3" xfId="21439" xr:uid="{00000000-0005-0000-0000-00005D370000}"/>
    <cellStyle name="Normal 3 4 3 2 4 2 2 3 3 2" xfId="45112" xr:uid="{00000000-0005-0000-0000-00005E370000}"/>
    <cellStyle name="Normal 3 4 3 2 4 2 2 3 4" xfId="29334" xr:uid="{00000000-0005-0000-0000-00005F370000}"/>
    <cellStyle name="Normal 3 4 3 2 4 2 2 4" xfId="9605" xr:uid="{00000000-0005-0000-0000-000060370000}"/>
    <cellStyle name="Normal 3 4 3 2 4 2 2 4 2" xfId="33278" xr:uid="{00000000-0005-0000-0000-000061370000}"/>
    <cellStyle name="Normal 3 4 3 2 4 2 2 5" xfId="17494" xr:uid="{00000000-0005-0000-0000-000062370000}"/>
    <cellStyle name="Normal 3 4 3 2 4 2 2 5 2" xfId="41167" xr:uid="{00000000-0005-0000-0000-000063370000}"/>
    <cellStyle name="Normal 3 4 3 2 4 2 2 6" xfId="26139" xr:uid="{00000000-0005-0000-0000-000064370000}"/>
    <cellStyle name="Normal 3 4 3 2 4 2 3" xfId="3032" xr:uid="{00000000-0005-0000-0000-000065370000}"/>
    <cellStyle name="Normal 3 4 3 2 4 2 3 2" xfId="6977" xr:uid="{00000000-0005-0000-0000-000066370000}"/>
    <cellStyle name="Normal 3 4 3 2 4 2 3 2 2" xfId="14866" xr:uid="{00000000-0005-0000-0000-000067370000}"/>
    <cellStyle name="Normal 3 4 3 2 4 2 3 2 2 2" xfId="38539" xr:uid="{00000000-0005-0000-0000-000068370000}"/>
    <cellStyle name="Normal 3 4 3 2 4 2 3 2 3" xfId="22755" xr:uid="{00000000-0005-0000-0000-000069370000}"/>
    <cellStyle name="Normal 3 4 3 2 4 2 3 2 3 2" xfId="46428" xr:uid="{00000000-0005-0000-0000-00006A370000}"/>
    <cellStyle name="Normal 3 4 3 2 4 2 3 2 4" xfId="30650" xr:uid="{00000000-0005-0000-0000-00006B370000}"/>
    <cellStyle name="Normal 3 4 3 2 4 2 3 3" xfId="10482" xr:uid="{00000000-0005-0000-0000-00006C370000}"/>
    <cellStyle name="Normal 3 4 3 2 4 2 3 3 2" xfId="34155" xr:uid="{00000000-0005-0000-0000-00006D370000}"/>
    <cellStyle name="Normal 3 4 3 2 4 2 3 4" xfId="18371" xr:uid="{00000000-0005-0000-0000-00006E370000}"/>
    <cellStyle name="Normal 3 4 3 2 4 2 3 4 2" xfId="42044" xr:uid="{00000000-0005-0000-0000-00006F370000}"/>
    <cellStyle name="Normal 3 4 3 2 4 2 3 5" xfId="26705" xr:uid="{00000000-0005-0000-0000-000070370000}"/>
    <cellStyle name="Normal 3 4 3 2 4 2 4" xfId="4785" xr:uid="{00000000-0005-0000-0000-000071370000}"/>
    <cellStyle name="Normal 3 4 3 2 4 2 4 2" xfId="12674" xr:uid="{00000000-0005-0000-0000-000072370000}"/>
    <cellStyle name="Normal 3 4 3 2 4 2 4 2 2" xfId="36347" xr:uid="{00000000-0005-0000-0000-000073370000}"/>
    <cellStyle name="Normal 3 4 3 2 4 2 4 3" xfId="20563" xr:uid="{00000000-0005-0000-0000-000074370000}"/>
    <cellStyle name="Normal 3 4 3 2 4 2 4 3 2" xfId="44236" xr:uid="{00000000-0005-0000-0000-000075370000}"/>
    <cellStyle name="Normal 3 4 3 2 4 2 4 4" xfId="28458" xr:uid="{00000000-0005-0000-0000-000076370000}"/>
    <cellStyle name="Normal 3 4 3 2 4 2 5" xfId="8729" xr:uid="{00000000-0005-0000-0000-000077370000}"/>
    <cellStyle name="Normal 3 4 3 2 4 2 5 2" xfId="32402" xr:uid="{00000000-0005-0000-0000-000078370000}"/>
    <cellStyle name="Normal 3 4 3 2 4 2 6" xfId="16618" xr:uid="{00000000-0005-0000-0000-000079370000}"/>
    <cellStyle name="Normal 3 4 3 2 4 2 6 2" xfId="40291" xr:uid="{00000000-0005-0000-0000-00007A370000}"/>
    <cellStyle name="Normal 3 4 3 2 4 2 7" xfId="25263" xr:uid="{00000000-0005-0000-0000-00007B370000}"/>
    <cellStyle name="Normal 3 4 3 2 4 3" xfId="2028" xr:uid="{00000000-0005-0000-0000-00007C370000}"/>
    <cellStyle name="Normal 3 4 3 2 4 3 2" xfId="3470" xr:uid="{00000000-0005-0000-0000-00007D370000}"/>
    <cellStyle name="Normal 3 4 3 2 4 3 2 2" xfId="7415" xr:uid="{00000000-0005-0000-0000-00007E370000}"/>
    <cellStyle name="Normal 3 4 3 2 4 3 2 2 2" xfId="15304" xr:uid="{00000000-0005-0000-0000-00007F370000}"/>
    <cellStyle name="Normal 3 4 3 2 4 3 2 2 2 2" xfId="38977" xr:uid="{00000000-0005-0000-0000-000080370000}"/>
    <cellStyle name="Normal 3 4 3 2 4 3 2 2 3" xfId="23193" xr:uid="{00000000-0005-0000-0000-000081370000}"/>
    <cellStyle name="Normal 3 4 3 2 4 3 2 2 3 2" xfId="46866" xr:uid="{00000000-0005-0000-0000-000082370000}"/>
    <cellStyle name="Normal 3 4 3 2 4 3 2 2 4" xfId="31088" xr:uid="{00000000-0005-0000-0000-000083370000}"/>
    <cellStyle name="Normal 3 4 3 2 4 3 2 3" xfId="10920" xr:uid="{00000000-0005-0000-0000-000084370000}"/>
    <cellStyle name="Normal 3 4 3 2 4 3 2 3 2" xfId="34593" xr:uid="{00000000-0005-0000-0000-000085370000}"/>
    <cellStyle name="Normal 3 4 3 2 4 3 2 4" xfId="18809" xr:uid="{00000000-0005-0000-0000-000086370000}"/>
    <cellStyle name="Normal 3 4 3 2 4 3 2 4 2" xfId="42482" xr:uid="{00000000-0005-0000-0000-000087370000}"/>
    <cellStyle name="Normal 3 4 3 2 4 3 2 5" xfId="27143" xr:uid="{00000000-0005-0000-0000-000088370000}"/>
    <cellStyle name="Normal 3 4 3 2 4 3 3" xfId="5223" xr:uid="{00000000-0005-0000-0000-000089370000}"/>
    <cellStyle name="Normal 3 4 3 2 4 3 3 2" xfId="13112" xr:uid="{00000000-0005-0000-0000-00008A370000}"/>
    <cellStyle name="Normal 3 4 3 2 4 3 3 2 2" xfId="36785" xr:uid="{00000000-0005-0000-0000-00008B370000}"/>
    <cellStyle name="Normal 3 4 3 2 4 3 3 3" xfId="21001" xr:uid="{00000000-0005-0000-0000-00008C370000}"/>
    <cellStyle name="Normal 3 4 3 2 4 3 3 3 2" xfId="44674" xr:uid="{00000000-0005-0000-0000-00008D370000}"/>
    <cellStyle name="Normal 3 4 3 2 4 3 3 4" xfId="28896" xr:uid="{00000000-0005-0000-0000-00008E370000}"/>
    <cellStyle name="Normal 3 4 3 2 4 3 4" xfId="9167" xr:uid="{00000000-0005-0000-0000-00008F370000}"/>
    <cellStyle name="Normal 3 4 3 2 4 3 4 2" xfId="32840" xr:uid="{00000000-0005-0000-0000-000090370000}"/>
    <cellStyle name="Normal 3 4 3 2 4 3 5" xfId="17056" xr:uid="{00000000-0005-0000-0000-000091370000}"/>
    <cellStyle name="Normal 3 4 3 2 4 3 5 2" xfId="40729" xr:uid="{00000000-0005-0000-0000-000092370000}"/>
    <cellStyle name="Normal 3 4 3 2 4 3 6" xfId="25701" xr:uid="{00000000-0005-0000-0000-000093370000}"/>
    <cellStyle name="Normal 3 4 3 2 4 4" xfId="1010" xr:uid="{00000000-0005-0000-0000-000094370000}"/>
    <cellStyle name="Normal 3 4 3 2 4 4 2" xfId="5958" xr:uid="{00000000-0005-0000-0000-000095370000}"/>
    <cellStyle name="Normal 3 4 3 2 4 4 2 2" xfId="13847" xr:uid="{00000000-0005-0000-0000-000096370000}"/>
    <cellStyle name="Normal 3 4 3 2 4 4 2 2 2" xfId="37520" xr:uid="{00000000-0005-0000-0000-000097370000}"/>
    <cellStyle name="Normal 3 4 3 2 4 4 2 3" xfId="21736" xr:uid="{00000000-0005-0000-0000-000098370000}"/>
    <cellStyle name="Normal 3 4 3 2 4 4 2 3 2" xfId="45409" xr:uid="{00000000-0005-0000-0000-000099370000}"/>
    <cellStyle name="Normal 3 4 3 2 4 4 2 4" xfId="29631" xr:uid="{00000000-0005-0000-0000-00009A370000}"/>
    <cellStyle name="Normal 3 4 3 2 4 4 3" xfId="11655" xr:uid="{00000000-0005-0000-0000-00009B370000}"/>
    <cellStyle name="Normal 3 4 3 2 4 4 3 2" xfId="35328" xr:uid="{00000000-0005-0000-0000-00009C370000}"/>
    <cellStyle name="Normal 3 4 3 2 4 4 4" xfId="19544" xr:uid="{00000000-0005-0000-0000-00009D370000}"/>
    <cellStyle name="Normal 3 4 3 2 4 4 4 2" xfId="43217" xr:uid="{00000000-0005-0000-0000-00009E370000}"/>
    <cellStyle name="Normal 3 4 3 2 4 4 5" xfId="24683" xr:uid="{00000000-0005-0000-0000-00009F370000}"/>
    <cellStyle name="Normal 3 4 3 2 4 5" xfId="2603" xr:uid="{00000000-0005-0000-0000-0000A0370000}"/>
    <cellStyle name="Normal 3 4 3 2 4 5 2" xfId="6397" xr:uid="{00000000-0005-0000-0000-0000A1370000}"/>
    <cellStyle name="Normal 3 4 3 2 4 5 2 2" xfId="14286" xr:uid="{00000000-0005-0000-0000-0000A2370000}"/>
    <cellStyle name="Normal 3 4 3 2 4 5 2 2 2" xfId="37959" xr:uid="{00000000-0005-0000-0000-0000A3370000}"/>
    <cellStyle name="Normal 3 4 3 2 4 5 2 3" xfId="22175" xr:uid="{00000000-0005-0000-0000-0000A4370000}"/>
    <cellStyle name="Normal 3 4 3 2 4 5 2 3 2" xfId="45848" xr:uid="{00000000-0005-0000-0000-0000A5370000}"/>
    <cellStyle name="Normal 3 4 3 2 4 5 2 4" xfId="30070" xr:uid="{00000000-0005-0000-0000-0000A6370000}"/>
    <cellStyle name="Normal 3 4 3 2 4 5 3" xfId="9902" xr:uid="{00000000-0005-0000-0000-0000A7370000}"/>
    <cellStyle name="Normal 3 4 3 2 4 5 3 2" xfId="33575" xr:uid="{00000000-0005-0000-0000-0000A8370000}"/>
    <cellStyle name="Normal 3 4 3 2 4 5 4" xfId="17791" xr:uid="{00000000-0005-0000-0000-0000A9370000}"/>
    <cellStyle name="Normal 3 4 3 2 4 5 4 2" xfId="41464" xr:uid="{00000000-0005-0000-0000-0000AA370000}"/>
    <cellStyle name="Normal 3 4 3 2 4 5 5" xfId="26276" xr:uid="{00000000-0005-0000-0000-0000AB370000}"/>
    <cellStyle name="Normal 3 4 3 2 4 6" xfId="4205" xr:uid="{00000000-0005-0000-0000-0000AC370000}"/>
    <cellStyle name="Normal 3 4 3 2 4 6 2" xfId="12094" xr:uid="{00000000-0005-0000-0000-0000AD370000}"/>
    <cellStyle name="Normal 3 4 3 2 4 6 2 2" xfId="35767" xr:uid="{00000000-0005-0000-0000-0000AE370000}"/>
    <cellStyle name="Normal 3 4 3 2 4 6 3" xfId="19983" xr:uid="{00000000-0005-0000-0000-0000AF370000}"/>
    <cellStyle name="Normal 3 4 3 2 4 6 3 2" xfId="43656" xr:uid="{00000000-0005-0000-0000-0000B0370000}"/>
    <cellStyle name="Normal 3 4 3 2 4 6 4" xfId="27878" xr:uid="{00000000-0005-0000-0000-0000B1370000}"/>
    <cellStyle name="Normal 3 4 3 2 4 7" xfId="8149" xr:uid="{00000000-0005-0000-0000-0000B2370000}"/>
    <cellStyle name="Normal 3 4 3 2 4 7 2" xfId="31822" xr:uid="{00000000-0005-0000-0000-0000B3370000}"/>
    <cellStyle name="Normal 3 4 3 2 4 8" xfId="16038" xr:uid="{00000000-0005-0000-0000-0000B4370000}"/>
    <cellStyle name="Normal 3 4 3 2 4 8 2" xfId="39711" xr:uid="{00000000-0005-0000-0000-0000B5370000}"/>
    <cellStyle name="Normal 3 4 3 2 4 9" xfId="24244" xr:uid="{00000000-0005-0000-0000-0000B6370000}"/>
    <cellStyle name="Normal 3 4 3 2 5" xfId="1308" xr:uid="{00000000-0005-0000-0000-0000B7370000}"/>
    <cellStyle name="Normal 3 4 3 2 5 2" xfId="2184" xr:uid="{00000000-0005-0000-0000-0000B8370000}"/>
    <cellStyle name="Normal 3 4 3 2 5 2 2" xfId="3626" xr:uid="{00000000-0005-0000-0000-0000B9370000}"/>
    <cellStyle name="Normal 3 4 3 2 5 2 2 2" xfId="7571" xr:uid="{00000000-0005-0000-0000-0000BA370000}"/>
    <cellStyle name="Normal 3 4 3 2 5 2 2 2 2" xfId="15460" xr:uid="{00000000-0005-0000-0000-0000BB370000}"/>
    <cellStyle name="Normal 3 4 3 2 5 2 2 2 2 2" xfId="39133" xr:uid="{00000000-0005-0000-0000-0000BC370000}"/>
    <cellStyle name="Normal 3 4 3 2 5 2 2 2 3" xfId="23349" xr:uid="{00000000-0005-0000-0000-0000BD370000}"/>
    <cellStyle name="Normal 3 4 3 2 5 2 2 2 3 2" xfId="47022" xr:uid="{00000000-0005-0000-0000-0000BE370000}"/>
    <cellStyle name="Normal 3 4 3 2 5 2 2 2 4" xfId="31244" xr:uid="{00000000-0005-0000-0000-0000BF370000}"/>
    <cellStyle name="Normal 3 4 3 2 5 2 2 3" xfId="11076" xr:uid="{00000000-0005-0000-0000-0000C0370000}"/>
    <cellStyle name="Normal 3 4 3 2 5 2 2 3 2" xfId="34749" xr:uid="{00000000-0005-0000-0000-0000C1370000}"/>
    <cellStyle name="Normal 3 4 3 2 5 2 2 4" xfId="18965" xr:uid="{00000000-0005-0000-0000-0000C2370000}"/>
    <cellStyle name="Normal 3 4 3 2 5 2 2 4 2" xfId="42638" xr:uid="{00000000-0005-0000-0000-0000C3370000}"/>
    <cellStyle name="Normal 3 4 3 2 5 2 2 5" xfId="27299" xr:uid="{00000000-0005-0000-0000-0000C4370000}"/>
    <cellStyle name="Normal 3 4 3 2 5 2 3" xfId="5379" xr:uid="{00000000-0005-0000-0000-0000C5370000}"/>
    <cellStyle name="Normal 3 4 3 2 5 2 3 2" xfId="13268" xr:uid="{00000000-0005-0000-0000-0000C6370000}"/>
    <cellStyle name="Normal 3 4 3 2 5 2 3 2 2" xfId="36941" xr:uid="{00000000-0005-0000-0000-0000C7370000}"/>
    <cellStyle name="Normal 3 4 3 2 5 2 3 3" xfId="21157" xr:uid="{00000000-0005-0000-0000-0000C8370000}"/>
    <cellStyle name="Normal 3 4 3 2 5 2 3 3 2" xfId="44830" xr:uid="{00000000-0005-0000-0000-0000C9370000}"/>
    <cellStyle name="Normal 3 4 3 2 5 2 3 4" xfId="29052" xr:uid="{00000000-0005-0000-0000-0000CA370000}"/>
    <cellStyle name="Normal 3 4 3 2 5 2 4" xfId="9323" xr:uid="{00000000-0005-0000-0000-0000CB370000}"/>
    <cellStyle name="Normal 3 4 3 2 5 2 4 2" xfId="32996" xr:uid="{00000000-0005-0000-0000-0000CC370000}"/>
    <cellStyle name="Normal 3 4 3 2 5 2 5" xfId="17212" xr:uid="{00000000-0005-0000-0000-0000CD370000}"/>
    <cellStyle name="Normal 3 4 3 2 5 2 5 2" xfId="40885" xr:uid="{00000000-0005-0000-0000-0000CE370000}"/>
    <cellStyle name="Normal 3 4 3 2 5 2 6" xfId="25857" xr:uid="{00000000-0005-0000-0000-0000CF370000}"/>
    <cellStyle name="Normal 3 4 3 2 5 3" xfId="2750" xr:uid="{00000000-0005-0000-0000-0000D0370000}"/>
    <cellStyle name="Normal 3 4 3 2 5 3 2" xfId="6695" xr:uid="{00000000-0005-0000-0000-0000D1370000}"/>
    <cellStyle name="Normal 3 4 3 2 5 3 2 2" xfId="14584" xr:uid="{00000000-0005-0000-0000-0000D2370000}"/>
    <cellStyle name="Normal 3 4 3 2 5 3 2 2 2" xfId="38257" xr:uid="{00000000-0005-0000-0000-0000D3370000}"/>
    <cellStyle name="Normal 3 4 3 2 5 3 2 3" xfId="22473" xr:uid="{00000000-0005-0000-0000-0000D4370000}"/>
    <cellStyle name="Normal 3 4 3 2 5 3 2 3 2" xfId="46146" xr:uid="{00000000-0005-0000-0000-0000D5370000}"/>
    <cellStyle name="Normal 3 4 3 2 5 3 2 4" xfId="30368" xr:uid="{00000000-0005-0000-0000-0000D6370000}"/>
    <cellStyle name="Normal 3 4 3 2 5 3 3" xfId="10200" xr:uid="{00000000-0005-0000-0000-0000D7370000}"/>
    <cellStyle name="Normal 3 4 3 2 5 3 3 2" xfId="33873" xr:uid="{00000000-0005-0000-0000-0000D8370000}"/>
    <cellStyle name="Normal 3 4 3 2 5 3 4" xfId="18089" xr:uid="{00000000-0005-0000-0000-0000D9370000}"/>
    <cellStyle name="Normal 3 4 3 2 5 3 4 2" xfId="41762" xr:uid="{00000000-0005-0000-0000-0000DA370000}"/>
    <cellStyle name="Normal 3 4 3 2 5 3 5" xfId="26423" xr:uid="{00000000-0005-0000-0000-0000DB370000}"/>
    <cellStyle name="Normal 3 4 3 2 5 4" xfId="4503" xr:uid="{00000000-0005-0000-0000-0000DC370000}"/>
    <cellStyle name="Normal 3 4 3 2 5 4 2" xfId="12392" xr:uid="{00000000-0005-0000-0000-0000DD370000}"/>
    <cellStyle name="Normal 3 4 3 2 5 4 2 2" xfId="36065" xr:uid="{00000000-0005-0000-0000-0000DE370000}"/>
    <cellStyle name="Normal 3 4 3 2 5 4 3" xfId="20281" xr:uid="{00000000-0005-0000-0000-0000DF370000}"/>
    <cellStyle name="Normal 3 4 3 2 5 4 3 2" xfId="43954" xr:uid="{00000000-0005-0000-0000-0000E0370000}"/>
    <cellStyle name="Normal 3 4 3 2 5 4 4" xfId="28176" xr:uid="{00000000-0005-0000-0000-0000E1370000}"/>
    <cellStyle name="Normal 3 4 3 2 5 5" xfId="8447" xr:uid="{00000000-0005-0000-0000-0000E2370000}"/>
    <cellStyle name="Normal 3 4 3 2 5 5 2" xfId="32120" xr:uid="{00000000-0005-0000-0000-0000E3370000}"/>
    <cellStyle name="Normal 3 4 3 2 5 6" xfId="16336" xr:uid="{00000000-0005-0000-0000-0000E4370000}"/>
    <cellStyle name="Normal 3 4 3 2 5 6 2" xfId="40009" xr:uid="{00000000-0005-0000-0000-0000E5370000}"/>
    <cellStyle name="Normal 3 4 3 2 5 7" xfId="24981" xr:uid="{00000000-0005-0000-0000-0000E6370000}"/>
    <cellStyle name="Normal 3 4 3 2 6" xfId="1746" xr:uid="{00000000-0005-0000-0000-0000E7370000}"/>
    <cellStyle name="Normal 3 4 3 2 6 2" xfId="3188" xr:uid="{00000000-0005-0000-0000-0000E8370000}"/>
    <cellStyle name="Normal 3 4 3 2 6 2 2" xfId="7133" xr:uid="{00000000-0005-0000-0000-0000E9370000}"/>
    <cellStyle name="Normal 3 4 3 2 6 2 2 2" xfId="15022" xr:uid="{00000000-0005-0000-0000-0000EA370000}"/>
    <cellStyle name="Normal 3 4 3 2 6 2 2 2 2" xfId="38695" xr:uid="{00000000-0005-0000-0000-0000EB370000}"/>
    <cellStyle name="Normal 3 4 3 2 6 2 2 3" xfId="22911" xr:uid="{00000000-0005-0000-0000-0000EC370000}"/>
    <cellStyle name="Normal 3 4 3 2 6 2 2 3 2" xfId="46584" xr:uid="{00000000-0005-0000-0000-0000ED370000}"/>
    <cellStyle name="Normal 3 4 3 2 6 2 2 4" xfId="30806" xr:uid="{00000000-0005-0000-0000-0000EE370000}"/>
    <cellStyle name="Normal 3 4 3 2 6 2 3" xfId="10638" xr:uid="{00000000-0005-0000-0000-0000EF370000}"/>
    <cellStyle name="Normal 3 4 3 2 6 2 3 2" xfId="34311" xr:uid="{00000000-0005-0000-0000-0000F0370000}"/>
    <cellStyle name="Normal 3 4 3 2 6 2 4" xfId="18527" xr:uid="{00000000-0005-0000-0000-0000F1370000}"/>
    <cellStyle name="Normal 3 4 3 2 6 2 4 2" xfId="42200" xr:uid="{00000000-0005-0000-0000-0000F2370000}"/>
    <cellStyle name="Normal 3 4 3 2 6 2 5" xfId="26861" xr:uid="{00000000-0005-0000-0000-0000F3370000}"/>
    <cellStyle name="Normal 3 4 3 2 6 3" xfId="4941" xr:uid="{00000000-0005-0000-0000-0000F4370000}"/>
    <cellStyle name="Normal 3 4 3 2 6 3 2" xfId="12830" xr:uid="{00000000-0005-0000-0000-0000F5370000}"/>
    <cellStyle name="Normal 3 4 3 2 6 3 2 2" xfId="36503" xr:uid="{00000000-0005-0000-0000-0000F6370000}"/>
    <cellStyle name="Normal 3 4 3 2 6 3 3" xfId="20719" xr:uid="{00000000-0005-0000-0000-0000F7370000}"/>
    <cellStyle name="Normal 3 4 3 2 6 3 3 2" xfId="44392" xr:uid="{00000000-0005-0000-0000-0000F8370000}"/>
    <cellStyle name="Normal 3 4 3 2 6 3 4" xfId="28614" xr:uid="{00000000-0005-0000-0000-0000F9370000}"/>
    <cellStyle name="Normal 3 4 3 2 6 4" xfId="8885" xr:uid="{00000000-0005-0000-0000-0000FA370000}"/>
    <cellStyle name="Normal 3 4 3 2 6 4 2" xfId="32558" xr:uid="{00000000-0005-0000-0000-0000FB370000}"/>
    <cellStyle name="Normal 3 4 3 2 6 5" xfId="16774" xr:uid="{00000000-0005-0000-0000-0000FC370000}"/>
    <cellStyle name="Normal 3 4 3 2 6 5 2" xfId="40447" xr:uid="{00000000-0005-0000-0000-0000FD370000}"/>
    <cellStyle name="Normal 3 4 3 2 6 6" xfId="25419" xr:uid="{00000000-0005-0000-0000-0000FE370000}"/>
    <cellStyle name="Normal 3 4 3 2 7" xfId="855" xr:uid="{00000000-0005-0000-0000-0000FF370000}"/>
    <cellStyle name="Normal 3 4 3 2 7 2" xfId="5803" xr:uid="{00000000-0005-0000-0000-000000380000}"/>
    <cellStyle name="Normal 3 4 3 2 7 2 2" xfId="13692" xr:uid="{00000000-0005-0000-0000-000001380000}"/>
    <cellStyle name="Normal 3 4 3 2 7 2 2 2" xfId="37365" xr:uid="{00000000-0005-0000-0000-000002380000}"/>
    <cellStyle name="Normal 3 4 3 2 7 2 3" xfId="21581" xr:uid="{00000000-0005-0000-0000-000003380000}"/>
    <cellStyle name="Normal 3 4 3 2 7 2 3 2" xfId="45254" xr:uid="{00000000-0005-0000-0000-000004380000}"/>
    <cellStyle name="Normal 3 4 3 2 7 2 4" xfId="29476" xr:uid="{00000000-0005-0000-0000-000005380000}"/>
    <cellStyle name="Normal 3 4 3 2 7 3" xfId="11500" xr:uid="{00000000-0005-0000-0000-000006380000}"/>
    <cellStyle name="Normal 3 4 3 2 7 3 2" xfId="35173" xr:uid="{00000000-0005-0000-0000-000007380000}"/>
    <cellStyle name="Normal 3 4 3 2 7 4" xfId="19389" xr:uid="{00000000-0005-0000-0000-000008380000}"/>
    <cellStyle name="Normal 3 4 3 2 7 4 2" xfId="43062" xr:uid="{00000000-0005-0000-0000-000009380000}"/>
    <cellStyle name="Normal 3 4 3 2 7 5" xfId="24528" xr:uid="{00000000-0005-0000-0000-00000A380000}"/>
    <cellStyle name="Normal 3 4 3 2 8" xfId="413" xr:uid="{00000000-0005-0000-0000-00000B380000}"/>
    <cellStyle name="Normal 3 4 3 2 8 2" xfId="6242" xr:uid="{00000000-0005-0000-0000-00000C380000}"/>
    <cellStyle name="Normal 3 4 3 2 8 2 2" xfId="14131" xr:uid="{00000000-0005-0000-0000-00000D380000}"/>
    <cellStyle name="Normal 3 4 3 2 8 2 2 2" xfId="37804" xr:uid="{00000000-0005-0000-0000-00000E380000}"/>
    <cellStyle name="Normal 3 4 3 2 8 2 3" xfId="22020" xr:uid="{00000000-0005-0000-0000-00000F380000}"/>
    <cellStyle name="Normal 3 4 3 2 8 2 3 2" xfId="45693" xr:uid="{00000000-0005-0000-0000-000010380000}"/>
    <cellStyle name="Normal 3 4 3 2 8 2 4" xfId="29915" xr:uid="{00000000-0005-0000-0000-000011380000}"/>
    <cellStyle name="Normal 3 4 3 2 8 3" xfId="9747" xr:uid="{00000000-0005-0000-0000-000012380000}"/>
    <cellStyle name="Normal 3 4 3 2 8 3 2" xfId="33420" xr:uid="{00000000-0005-0000-0000-000013380000}"/>
    <cellStyle name="Normal 3 4 3 2 8 4" xfId="17636" xr:uid="{00000000-0005-0000-0000-000014380000}"/>
    <cellStyle name="Normal 3 4 3 2 8 4 2" xfId="41309" xr:uid="{00000000-0005-0000-0000-000015380000}"/>
    <cellStyle name="Normal 3 4 3 2 8 5" xfId="24086" xr:uid="{00000000-0005-0000-0000-000016380000}"/>
    <cellStyle name="Normal 3 4 3 2 9" xfId="4050" xr:uid="{00000000-0005-0000-0000-000017380000}"/>
    <cellStyle name="Normal 3 4 3 2 9 2" xfId="11939" xr:uid="{00000000-0005-0000-0000-000018380000}"/>
    <cellStyle name="Normal 3 4 3 2 9 2 2" xfId="35612" xr:uid="{00000000-0005-0000-0000-000019380000}"/>
    <cellStyle name="Normal 3 4 3 2 9 3" xfId="19828" xr:uid="{00000000-0005-0000-0000-00001A380000}"/>
    <cellStyle name="Normal 3 4 3 2 9 3 2" xfId="43501" xr:uid="{00000000-0005-0000-0000-00001B380000}"/>
    <cellStyle name="Normal 3 4 3 2 9 4" xfId="27723" xr:uid="{00000000-0005-0000-0000-00001C380000}"/>
    <cellStyle name="Normal 3 4 3 3" xfId="164" xr:uid="{00000000-0005-0000-0000-00001D380000}"/>
    <cellStyle name="Normal 3 4 3 3 10" xfId="15919" xr:uid="{00000000-0005-0000-0000-00001E380000}"/>
    <cellStyle name="Normal 3 4 3 3 10 2" xfId="39592" xr:uid="{00000000-0005-0000-0000-00001F380000}"/>
    <cellStyle name="Normal 3 4 3 3 11" xfId="23837" xr:uid="{00000000-0005-0000-0000-000020380000}"/>
    <cellStyle name="Normal 3 4 3 3 2" xfId="306" xr:uid="{00000000-0005-0000-0000-000021380000}"/>
    <cellStyle name="Normal 3 4 3 3 2 2" xfId="1313" xr:uid="{00000000-0005-0000-0000-000022380000}"/>
    <cellStyle name="Normal 3 4 3 3 2 2 2" xfId="2189" xr:uid="{00000000-0005-0000-0000-000023380000}"/>
    <cellStyle name="Normal 3 4 3 3 2 2 2 2" xfId="3631" xr:uid="{00000000-0005-0000-0000-000024380000}"/>
    <cellStyle name="Normal 3 4 3 3 2 2 2 2 2" xfId="7576" xr:uid="{00000000-0005-0000-0000-000025380000}"/>
    <cellStyle name="Normal 3 4 3 3 2 2 2 2 2 2" xfId="15465" xr:uid="{00000000-0005-0000-0000-000026380000}"/>
    <cellStyle name="Normal 3 4 3 3 2 2 2 2 2 2 2" xfId="39138" xr:uid="{00000000-0005-0000-0000-000027380000}"/>
    <cellStyle name="Normal 3 4 3 3 2 2 2 2 2 3" xfId="23354" xr:uid="{00000000-0005-0000-0000-000028380000}"/>
    <cellStyle name="Normal 3 4 3 3 2 2 2 2 2 3 2" xfId="47027" xr:uid="{00000000-0005-0000-0000-000029380000}"/>
    <cellStyle name="Normal 3 4 3 3 2 2 2 2 2 4" xfId="31249" xr:uid="{00000000-0005-0000-0000-00002A380000}"/>
    <cellStyle name="Normal 3 4 3 3 2 2 2 2 3" xfId="11081" xr:uid="{00000000-0005-0000-0000-00002B380000}"/>
    <cellStyle name="Normal 3 4 3 3 2 2 2 2 3 2" xfId="34754" xr:uid="{00000000-0005-0000-0000-00002C380000}"/>
    <cellStyle name="Normal 3 4 3 3 2 2 2 2 4" xfId="18970" xr:uid="{00000000-0005-0000-0000-00002D380000}"/>
    <cellStyle name="Normal 3 4 3 3 2 2 2 2 4 2" xfId="42643" xr:uid="{00000000-0005-0000-0000-00002E380000}"/>
    <cellStyle name="Normal 3 4 3 3 2 2 2 2 5" xfId="27304" xr:uid="{00000000-0005-0000-0000-00002F380000}"/>
    <cellStyle name="Normal 3 4 3 3 2 2 2 3" xfId="5384" xr:uid="{00000000-0005-0000-0000-000030380000}"/>
    <cellStyle name="Normal 3 4 3 3 2 2 2 3 2" xfId="13273" xr:uid="{00000000-0005-0000-0000-000031380000}"/>
    <cellStyle name="Normal 3 4 3 3 2 2 2 3 2 2" xfId="36946" xr:uid="{00000000-0005-0000-0000-000032380000}"/>
    <cellStyle name="Normal 3 4 3 3 2 2 2 3 3" xfId="21162" xr:uid="{00000000-0005-0000-0000-000033380000}"/>
    <cellStyle name="Normal 3 4 3 3 2 2 2 3 3 2" xfId="44835" xr:uid="{00000000-0005-0000-0000-000034380000}"/>
    <cellStyle name="Normal 3 4 3 3 2 2 2 3 4" xfId="29057" xr:uid="{00000000-0005-0000-0000-000035380000}"/>
    <cellStyle name="Normal 3 4 3 3 2 2 2 4" xfId="9328" xr:uid="{00000000-0005-0000-0000-000036380000}"/>
    <cellStyle name="Normal 3 4 3 3 2 2 2 4 2" xfId="33001" xr:uid="{00000000-0005-0000-0000-000037380000}"/>
    <cellStyle name="Normal 3 4 3 3 2 2 2 5" xfId="17217" xr:uid="{00000000-0005-0000-0000-000038380000}"/>
    <cellStyle name="Normal 3 4 3 3 2 2 2 5 2" xfId="40890" xr:uid="{00000000-0005-0000-0000-000039380000}"/>
    <cellStyle name="Normal 3 4 3 3 2 2 2 6" xfId="25862" xr:uid="{00000000-0005-0000-0000-00003A380000}"/>
    <cellStyle name="Normal 3 4 3 3 2 2 3" xfId="2755" xr:uid="{00000000-0005-0000-0000-00003B380000}"/>
    <cellStyle name="Normal 3 4 3 3 2 2 3 2" xfId="6700" xr:uid="{00000000-0005-0000-0000-00003C380000}"/>
    <cellStyle name="Normal 3 4 3 3 2 2 3 2 2" xfId="14589" xr:uid="{00000000-0005-0000-0000-00003D380000}"/>
    <cellStyle name="Normal 3 4 3 3 2 2 3 2 2 2" xfId="38262" xr:uid="{00000000-0005-0000-0000-00003E380000}"/>
    <cellStyle name="Normal 3 4 3 3 2 2 3 2 3" xfId="22478" xr:uid="{00000000-0005-0000-0000-00003F380000}"/>
    <cellStyle name="Normal 3 4 3 3 2 2 3 2 3 2" xfId="46151" xr:uid="{00000000-0005-0000-0000-000040380000}"/>
    <cellStyle name="Normal 3 4 3 3 2 2 3 2 4" xfId="30373" xr:uid="{00000000-0005-0000-0000-000041380000}"/>
    <cellStyle name="Normal 3 4 3 3 2 2 3 3" xfId="10205" xr:uid="{00000000-0005-0000-0000-000042380000}"/>
    <cellStyle name="Normal 3 4 3 3 2 2 3 3 2" xfId="33878" xr:uid="{00000000-0005-0000-0000-000043380000}"/>
    <cellStyle name="Normal 3 4 3 3 2 2 3 4" xfId="18094" xr:uid="{00000000-0005-0000-0000-000044380000}"/>
    <cellStyle name="Normal 3 4 3 3 2 2 3 4 2" xfId="41767" xr:uid="{00000000-0005-0000-0000-000045380000}"/>
    <cellStyle name="Normal 3 4 3 3 2 2 3 5" xfId="26428" xr:uid="{00000000-0005-0000-0000-000046380000}"/>
    <cellStyle name="Normal 3 4 3 3 2 2 4" xfId="4508" xr:uid="{00000000-0005-0000-0000-000047380000}"/>
    <cellStyle name="Normal 3 4 3 3 2 2 4 2" xfId="12397" xr:uid="{00000000-0005-0000-0000-000048380000}"/>
    <cellStyle name="Normal 3 4 3 3 2 2 4 2 2" xfId="36070" xr:uid="{00000000-0005-0000-0000-000049380000}"/>
    <cellStyle name="Normal 3 4 3 3 2 2 4 3" xfId="20286" xr:uid="{00000000-0005-0000-0000-00004A380000}"/>
    <cellStyle name="Normal 3 4 3 3 2 2 4 3 2" xfId="43959" xr:uid="{00000000-0005-0000-0000-00004B380000}"/>
    <cellStyle name="Normal 3 4 3 3 2 2 4 4" xfId="28181" xr:uid="{00000000-0005-0000-0000-00004C380000}"/>
    <cellStyle name="Normal 3 4 3 3 2 2 5" xfId="8452" xr:uid="{00000000-0005-0000-0000-00004D380000}"/>
    <cellStyle name="Normal 3 4 3 3 2 2 5 2" xfId="32125" xr:uid="{00000000-0005-0000-0000-00004E380000}"/>
    <cellStyle name="Normal 3 4 3 3 2 2 6" xfId="16341" xr:uid="{00000000-0005-0000-0000-00004F380000}"/>
    <cellStyle name="Normal 3 4 3 3 2 2 6 2" xfId="40014" xr:uid="{00000000-0005-0000-0000-000050380000}"/>
    <cellStyle name="Normal 3 4 3 3 2 2 7" xfId="24986" xr:uid="{00000000-0005-0000-0000-000051380000}"/>
    <cellStyle name="Normal 3 4 3 3 2 3" xfId="1751" xr:uid="{00000000-0005-0000-0000-000052380000}"/>
    <cellStyle name="Normal 3 4 3 3 2 3 2" xfId="3193" xr:uid="{00000000-0005-0000-0000-000053380000}"/>
    <cellStyle name="Normal 3 4 3 3 2 3 2 2" xfId="7138" xr:uid="{00000000-0005-0000-0000-000054380000}"/>
    <cellStyle name="Normal 3 4 3 3 2 3 2 2 2" xfId="15027" xr:uid="{00000000-0005-0000-0000-000055380000}"/>
    <cellStyle name="Normal 3 4 3 3 2 3 2 2 2 2" xfId="38700" xr:uid="{00000000-0005-0000-0000-000056380000}"/>
    <cellStyle name="Normal 3 4 3 3 2 3 2 2 3" xfId="22916" xr:uid="{00000000-0005-0000-0000-000057380000}"/>
    <cellStyle name="Normal 3 4 3 3 2 3 2 2 3 2" xfId="46589" xr:uid="{00000000-0005-0000-0000-000058380000}"/>
    <cellStyle name="Normal 3 4 3 3 2 3 2 2 4" xfId="30811" xr:uid="{00000000-0005-0000-0000-000059380000}"/>
    <cellStyle name="Normal 3 4 3 3 2 3 2 3" xfId="10643" xr:uid="{00000000-0005-0000-0000-00005A380000}"/>
    <cellStyle name="Normal 3 4 3 3 2 3 2 3 2" xfId="34316" xr:uid="{00000000-0005-0000-0000-00005B380000}"/>
    <cellStyle name="Normal 3 4 3 3 2 3 2 4" xfId="18532" xr:uid="{00000000-0005-0000-0000-00005C380000}"/>
    <cellStyle name="Normal 3 4 3 3 2 3 2 4 2" xfId="42205" xr:uid="{00000000-0005-0000-0000-00005D380000}"/>
    <cellStyle name="Normal 3 4 3 3 2 3 2 5" xfId="26866" xr:uid="{00000000-0005-0000-0000-00005E380000}"/>
    <cellStyle name="Normal 3 4 3 3 2 3 3" xfId="4946" xr:uid="{00000000-0005-0000-0000-00005F380000}"/>
    <cellStyle name="Normal 3 4 3 3 2 3 3 2" xfId="12835" xr:uid="{00000000-0005-0000-0000-000060380000}"/>
    <cellStyle name="Normal 3 4 3 3 2 3 3 2 2" xfId="36508" xr:uid="{00000000-0005-0000-0000-000061380000}"/>
    <cellStyle name="Normal 3 4 3 3 2 3 3 3" xfId="20724" xr:uid="{00000000-0005-0000-0000-000062380000}"/>
    <cellStyle name="Normal 3 4 3 3 2 3 3 3 2" xfId="44397" xr:uid="{00000000-0005-0000-0000-000063380000}"/>
    <cellStyle name="Normal 3 4 3 3 2 3 3 4" xfId="28619" xr:uid="{00000000-0005-0000-0000-000064380000}"/>
    <cellStyle name="Normal 3 4 3 3 2 3 4" xfId="8890" xr:uid="{00000000-0005-0000-0000-000065380000}"/>
    <cellStyle name="Normal 3 4 3 3 2 3 4 2" xfId="32563" xr:uid="{00000000-0005-0000-0000-000066380000}"/>
    <cellStyle name="Normal 3 4 3 3 2 3 5" xfId="16779" xr:uid="{00000000-0005-0000-0000-000067380000}"/>
    <cellStyle name="Normal 3 4 3 3 2 3 5 2" xfId="40452" xr:uid="{00000000-0005-0000-0000-000068380000}"/>
    <cellStyle name="Normal 3 4 3 3 2 3 6" xfId="25424" xr:uid="{00000000-0005-0000-0000-000069380000}"/>
    <cellStyle name="Normal 3 4 3 3 2 4" xfId="1188" xr:uid="{00000000-0005-0000-0000-00006A380000}"/>
    <cellStyle name="Normal 3 4 3 3 2 4 2" xfId="6136" xr:uid="{00000000-0005-0000-0000-00006B380000}"/>
    <cellStyle name="Normal 3 4 3 3 2 4 2 2" xfId="14025" xr:uid="{00000000-0005-0000-0000-00006C380000}"/>
    <cellStyle name="Normal 3 4 3 3 2 4 2 2 2" xfId="37698" xr:uid="{00000000-0005-0000-0000-00006D380000}"/>
    <cellStyle name="Normal 3 4 3 3 2 4 2 3" xfId="21914" xr:uid="{00000000-0005-0000-0000-00006E380000}"/>
    <cellStyle name="Normal 3 4 3 3 2 4 2 3 2" xfId="45587" xr:uid="{00000000-0005-0000-0000-00006F380000}"/>
    <cellStyle name="Normal 3 4 3 3 2 4 2 4" xfId="29809" xr:uid="{00000000-0005-0000-0000-000070380000}"/>
    <cellStyle name="Normal 3 4 3 3 2 4 3" xfId="11833" xr:uid="{00000000-0005-0000-0000-000071380000}"/>
    <cellStyle name="Normal 3 4 3 3 2 4 3 2" xfId="35506" xr:uid="{00000000-0005-0000-0000-000072380000}"/>
    <cellStyle name="Normal 3 4 3 3 2 4 4" xfId="19722" xr:uid="{00000000-0005-0000-0000-000073380000}"/>
    <cellStyle name="Normal 3 4 3 3 2 4 4 2" xfId="43395" xr:uid="{00000000-0005-0000-0000-000074380000}"/>
    <cellStyle name="Normal 3 4 3 3 2 4 5" xfId="24861" xr:uid="{00000000-0005-0000-0000-000075380000}"/>
    <cellStyle name="Normal 3 4 3 3 2 5" xfId="749" xr:uid="{00000000-0005-0000-0000-000076380000}"/>
    <cellStyle name="Normal 3 4 3 3 2 5 2" xfId="6575" xr:uid="{00000000-0005-0000-0000-000077380000}"/>
    <cellStyle name="Normal 3 4 3 3 2 5 2 2" xfId="14464" xr:uid="{00000000-0005-0000-0000-000078380000}"/>
    <cellStyle name="Normal 3 4 3 3 2 5 2 2 2" xfId="38137" xr:uid="{00000000-0005-0000-0000-000079380000}"/>
    <cellStyle name="Normal 3 4 3 3 2 5 2 3" xfId="22353" xr:uid="{00000000-0005-0000-0000-00007A380000}"/>
    <cellStyle name="Normal 3 4 3 3 2 5 2 3 2" xfId="46026" xr:uid="{00000000-0005-0000-0000-00007B380000}"/>
    <cellStyle name="Normal 3 4 3 3 2 5 2 4" xfId="30248" xr:uid="{00000000-0005-0000-0000-00007C380000}"/>
    <cellStyle name="Normal 3 4 3 3 2 5 3" xfId="10080" xr:uid="{00000000-0005-0000-0000-00007D380000}"/>
    <cellStyle name="Normal 3 4 3 3 2 5 3 2" xfId="33753" xr:uid="{00000000-0005-0000-0000-00007E380000}"/>
    <cellStyle name="Normal 3 4 3 3 2 5 4" xfId="17969" xr:uid="{00000000-0005-0000-0000-00007F380000}"/>
    <cellStyle name="Normal 3 4 3 3 2 5 4 2" xfId="41642" xr:uid="{00000000-0005-0000-0000-000080380000}"/>
    <cellStyle name="Normal 3 4 3 3 2 5 5" xfId="24422" xr:uid="{00000000-0005-0000-0000-000081380000}"/>
    <cellStyle name="Normal 3 4 3 3 2 6" xfId="4383" xr:uid="{00000000-0005-0000-0000-000082380000}"/>
    <cellStyle name="Normal 3 4 3 3 2 6 2" xfId="12272" xr:uid="{00000000-0005-0000-0000-000083380000}"/>
    <cellStyle name="Normal 3 4 3 3 2 6 2 2" xfId="35945" xr:uid="{00000000-0005-0000-0000-000084380000}"/>
    <cellStyle name="Normal 3 4 3 3 2 6 3" xfId="20161" xr:uid="{00000000-0005-0000-0000-000085380000}"/>
    <cellStyle name="Normal 3 4 3 3 2 6 3 2" xfId="43834" xr:uid="{00000000-0005-0000-0000-000086380000}"/>
    <cellStyle name="Normal 3 4 3 3 2 6 4" xfId="28056" xr:uid="{00000000-0005-0000-0000-000087380000}"/>
    <cellStyle name="Normal 3 4 3 3 2 7" xfId="8327" xr:uid="{00000000-0005-0000-0000-000088380000}"/>
    <cellStyle name="Normal 3 4 3 3 2 7 2" xfId="32000" xr:uid="{00000000-0005-0000-0000-000089380000}"/>
    <cellStyle name="Normal 3 4 3 3 2 8" xfId="16216" xr:uid="{00000000-0005-0000-0000-00008A380000}"/>
    <cellStyle name="Normal 3 4 3 3 2 8 2" xfId="39889" xr:uid="{00000000-0005-0000-0000-00008B380000}"/>
    <cellStyle name="Normal 3 4 3 3 2 9" xfId="23979" xr:uid="{00000000-0005-0000-0000-00008C380000}"/>
    <cellStyle name="Normal 3 4 3 3 3" xfId="607" xr:uid="{00000000-0005-0000-0000-00008D380000}"/>
    <cellStyle name="Normal 3 4 3 3 3 2" xfId="1626" xr:uid="{00000000-0005-0000-0000-00008E380000}"/>
    <cellStyle name="Normal 3 4 3 3 3 2 2" xfId="2502" xr:uid="{00000000-0005-0000-0000-00008F380000}"/>
    <cellStyle name="Normal 3 4 3 3 3 2 2 2" xfId="3944" xr:uid="{00000000-0005-0000-0000-000090380000}"/>
    <cellStyle name="Normal 3 4 3 3 3 2 2 2 2" xfId="7889" xr:uid="{00000000-0005-0000-0000-000091380000}"/>
    <cellStyle name="Normal 3 4 3 3 3 2 2 2 2 2" xfId="15778" xr:uid="{00000000-0005-0000-0000-000092380000}"/>
    <cellStyle name="Normal 3 4 3 3 3 2 2 2 2 2 2" xfId="39451" xr:uid="{00000000-0005-0000-0000-000093380000}"/>
    <cellStyle name="Normal 3 4 3 3 3 2 2 2 2 3" xfId="23667" xr:uid="{00000000-0005-0000-0000-000094380000}"/>
    <cellStyle name="Normal 3 4 3 3 3 2 2 2 2 3 2" xfId="47340" xr:uid="{00000000-0005-0000-0000-000095380000}"/>
    <cellStyle name="Normal 3 4 3 3 3 2 2 2 2 4" xfId="31562" xr:uid="{00000000-0005-0000-0000-000096380000}"/>
    <cellStyle name="Normal 3 4 3 3 3 2 2 2 3" xfId="11394" xr:uid="{00000000-0005-0000-0000-000097380000}"/>
    <cellStyle name="Normal 3 4 3 3 3 2 2 2 3 2" xfId="35067" xr:uid="{00000000-0005-0000-0000-000098380000}"/>
    <cellStyle name="Normal 3 4 3 3 3 2 2 2 4" xfId="19283" xr:uid="{00000000-0005-0000-0000-000099380000}"/>
    <cellStyle name="Normal 3 4 3 3 3 2 2 2 4 2" xfId="42956" xr:uid="{00000000-0005-0000-0000-00009A380000}"/>
    <cellStyle name="Normal 3 4 3 3 3 2 2 2 5" xfId="27617" xr:uid="{00000000-0005-0000-0000-00009B380000}"/>
    <cellStyle name="Normal 3 4 3 3 3 2 2 3" xfId="5697" xr:uid="{00000000-0005-0000-0000-00009C380000}"/>
    <cellStyle name="Normal 3 4 3 3 3 2 2 3 2" xfId="13586" xr:uid="{00000000-0005-0000-0000-00009D380000}"/>
    <cellStyle name="Normal 3 4 3 3 3 2 2 3 2 2" xfId="37259" xr:uid="{00000000-0005-0000-0000-00009E380000}"/>
    <cellStyle name="Normal 3 4 3 3 3 2 2 3 3" xfId="21475" xr:uid="{00000000-0005-0000-0000-00009F380000}"/>
    <cellStyle name="Normal 3 4 3 3 3 2 2 3 3 2" xfId="45148" xr:uid="{00000000-0005-0000-0000-0000A0380000}"/>
    <cellStyle name="Normal 3 4 3 3 3 2 2 3 4" xfId="29370" xr:uid="{00000000-0005-0000-0000-0000A1380000}"/>
    <cellStyle name="Normal 3 4 3 3 3 2 2 4" xfId="9641" xr:uid="{00000000-0005-0000-0000-0000A2380000}"/>
    <cellStyle name="Normal 3 4 3 3 3 2 2 4 2" xfId="33314" xr:uid="{00000000-0005-0000-0000-0000A3380000}"/>
    <cellStyle name="Normal 3 4 3 3 3 2 2 5" xfId="17530" xr:uid="{00000000-0005-0000-0000-0000A4380000}"/>
    <cellStyle name="Normal 3 4 3 3 3 2 2 5 2" xfId="41203" xr:uid="{00000000-0005-0000-0000-0000A5380000}"/>
    <cellStyle name="Normal 3 4 3 3 3 2 2 6" xfId="26175" xr:uid="{00000000-0005-0000-0000-0000A6380000}"/>
    <cellStyle name="Normal 3 4 3 3 3 2 3" xfId="3068" xr:uid="{00000000-0005-0000-0000-0000A7380000}"/>
    <cellStyle name="Normal 3 4 3 3 3 2 3 2" xfId="7013" xr:uid="{00000000-0005-0000-0000-0000A8380000}"/>
    <cellStyle name="Normal 3 4 3 3 3 2 3 2 2" xfId="14902" xr:uid="{00000000-0005-0000-0000-0000A9380000}"/>
    <cellStyle name="Normal 3 4 3 3 3 2 3 2 2 2" xfId="38575" xr:uid="{00000000-0005-0000-0000-0000AA380000}"/>
    <cellStyle name="Normal 3 4 3 3 3 2 3 2 3" xfId="22791" xr:uid="{00000000-0005-0000-0000-0000AB380000}"/>
    <cellStyle name="Normal 3 4 3 3 3 2 3 2 3 2" xfId="46464" xr:uid="{00000000-0005-0000-0000-0000AC380000}"/>
    <cellStyle name="Normal 3 4 3 3 3 2 3 2 4" xfId="30686" xr:uid="{00000000-0005-0000-0000-0000AD380000}"/>
    <cellStyle name="Normal 3 4 3 3 3 2 3 3" xfId="10518" xr:uid="{00000000-0005-0000-0000-0000AE380000}"/>
    <cellStyle name="Normal 3 4 3 3 3 2 3 3 2" xfId="34191" xr:uid="{00000000-0005-0000-0000-0000AF380000}"/>
    <cellStyle name="Normal 3 4 3 3 3 2 3 4" xfId="18407" xr:uid="{00000000-0005-0000-0000-0000B0380000}"/>
    <cellStyle name="Normal 3 4 3 3 3 2 3 4 2" xfId="42080" xr:uid="{00000000-0005-0000-0000-0000B1380000}"/>
    <cellStyle name="Normal 3 4 3 3 3 2 3 5" xfId="26741" xr:uid="{00000000-0005-0000-0000-0000B2380000}"/>
    <cellStyle name="Normal 3 4 3 3 3 2 4" xfId="4821" xr:uid="{00000000-0005-0000-0000-0000B3380000}"/>
    <cellStyle name="Normal 3 4 3 3 3 2 4 2" xfId="12710" xr:uid="{00000000-0005-0000-0000-0000B4380000}"/>
    <cellStyle name="Normal 3 4 3 3 3 2 4 2 2" xfId="36383" xr:uid="{00000000-0005-0000-0000-0000B5380000}"/>
    <cellStyle name="Normal 3 4 3 3 3 2 4 3" xfId="20599" xr:uid="{00000000-0005-0000-0000-0000B6380000}"/>
    <cellStyle name="Normal 3 4 3 3 3 2 4 3 2" xfId="44272" xr:uid="{00000000-0005-0000-0000-0000B7380000}"/>
    <cellStyle name="Normal 3 4 3 3 3 2 4 4" xfId="28494" xr:uid="{00000000-0005-0000-0000-0000B8380000}"/>
    <cellStyle name="Normal 3 4 3 3 3 2 5" xfId="8765" xr:uid="{00000000-0005-0000-0000-0000B9380000}"/>
    <cellStyle name="Normal 3 4 3 3 3 2 5 2" xfId="32438" xr:uid="{00000000-0005-0000-0000-0000BA380000}"/>
    <cellStyle name="Normal 3 4 3 3 3 2 6" xfId="16654" xr:uid="{00000000-0005-0000-0000-0000BB380000}"/>
    <cellStyle name="Normal 3 4 3 3 3 2 6 2" xfId="40327" xr:uid="{00000000-0005-0000-0000-0000BC380000}"/>
    <cellStyle name="Normal 3 4 3 3 3 2 7" xfId="25299" xr:uid="{00000000-0005-0000-0000-0000BD380000}"/>
    <cellStyle name="Normal 3 4 3 3 3 3" xfId="2064" xr:uid="{00000000-0005-0000-0000-0000BE380000}"/>
    <cellStyle name="Normal 3 4 3 3 3 3 2" xfId="3506" xr:uid="{00000000-0005-0000-0000-0000BF380000}"/>
    <cellStyle name="Normal 3 4 3 3 3 3 2 2" xfId="7451" xr:uid="{00000000-0005-0000-0000-0000C0380000}"/>
    <cellStyle name="Normal 3 4 3 3 3 3 2 2 2" xfId="15340" xr:uid="{00000000-0005-0000-0000-0000C1380000}"/>
    <cellStyle name="Normal 3 4 3 3 3 3 2 2 2 2" xfId="39013" xr:uid="{00000000-0005-0000-0000-0000C2380000}"/>
    <cellStyle name="Normal 3 4 3 3 3 3 2 2 3" xfId="23229" xr:uid="{00000000-0005-0000-0000-0000C3380000}"/>
    <cellStyle name="Normal 3 4 3 3 3 3 2 2 3 2" xfId="46902" xr:uid="{00000000-0005-0000-0000-0000C4380000}"/>
    <cellStyle name="Normal 3 4 3 3 3 3 2 2 4" xfId="31124" xr:uid="{00000000-0005-0000-0000-0000C5380000}"/>
    <cellStyle name="Normal 3 4 3 3 3 3 2 3" xfId="10956" xr:uid="{00000000-0005-0000-0000-0000C6380000}"/>
    <cellStyle name="Normal 3 4 3 3 3 3 2 3 2" xfId="34629" xr:uid="{00000000-0005-0000-0000-0000C7380000}"/>
    <cellStyle name="Normal 3 4 3 3 3 3 2 4" xfId="18845" xr:uid="{00000000-0005-0000-0000-0000C8380000}"/>
    <cellStyle name="Normal 3 4 3 3 3 3 2 4 2" xfId="42518" xr:uid="{00000000-0005-0000-0000-0000C9380000}"/>
    <cellStyle name="Normal 3 4 3 3 3 3 2 5" xfId="27179" xr:uid="{00000000-0005-0000-0000-0000CA380000}"/>
    <cellStyle name="Normal 3 4 3 3 3 3 3" xfId="5259" xr:uid="{00000000-0005-0000-0000-0000CB380000}"/>
    <cellStyle name="Normal 3 4 3 3 3 3 3 2" xfId="13148" xr:uid="{00000000-0005-0000-0000-0000CC380000}"/>
    <cellStyle name="Normal 3 4 3 3 3 3 3 2 2" xfId="36821" xr:uid="{00000000-0005-0000-0000-0000CD380000}"/>
    <cellStyle name="Normal 3 4 3 3 3 3 3 3" xfId="21037" xr:uid="{00000000-0005-0000-0000-0000CE380000}"/>
    <cellStyle name="Normal 3 4 3 3 3 3 3 3 2" xfId="44710" xr:uid="{00000000-0005-0000-0000-0000CF380000}"/>
    <cellStyle name="Normal 3 4 3 3 3 3 3 4" xfId="28932" xr:uid="{00000000-0005-0000-0000-0000D0380000}"/>
    <cellStyle name="Normal 3 4 3 3 3 3 4" xfId="9203" xr:uid="{00000000-0005-0000-0000-0000D1380000}"/>
    <cellStyle name="Normal 3 4 3 3 3 3 4 2" xfId="32876" xr:uid="{00000000-0005-0000-0000-0000D2380000}"/>
    <cellStyle name="Normal 3 4 3 3 3 3 5" xfId="17092" xr:uid="{00000000-0005-0000-0000-0000D3380000}"/>
    <cellStyle name="Normal 3 4 3 3 3 3 5 2" xfId="40765" xr:uid="{00000000-0005-0000-0000-0000D4380000}"/>
    <cellStyle name="Normal 3 4 3 3 3 3 6" xfId="25737" xr:uid="{00000000-0005-0000-0000-0000D5380000}"/>
    <cellStyle name="Normal 3 4 3 3 3 4" xfId="1046" xr:uid="{00000000-0005-0000-0000-0000D6380000}"/>
    <cellStyle name="Normal 3 4 3 3 3 4 2" xfId="5994" xr:uid="{00000000-0005-0000-0000-0000D7380000}"/>
    <cellStyle name="Normal 3 4 3 3 3 4 2 2" xfId="13883" xr:uid="{00000000-0005-0000-0000-0000D8380000}"/>
    <cellStyle name="Normal 3 4 3 3 3 4 2 2 2" xfId="37556" xr:uid="{00000000-0005-0000-0000-0000D9380000}"/>
    <cellStyle name="Normal 3 4 3 3 3 4 2 3" xfId="21772" xr:uid="{00000000-0005-0000-0000-0000DA380000}"/>
    <cellStyle name="Normal 3 4 3 3 3 4 2 3 2" xfId="45445" xr:uid="{00000000-0005-0000-0000-0000DB380000}"/>
    <cellStyle name="Normal 3 4 3 3 3 4 2 4" xfId="29667" xr:uid="{00000000-0005-0000-0000-0000DC380000}"/>
    <cellStyle name="Normal 3 4 3 3 3 4 3" xfId="11691" xr:uid="{00000000-0005-0000-0000-0000DD380000}"/>
    <cellStyle name="Normal 3 4 3 3 3 4 3 2" xfId="35364" xr:uid="{00000000-0005-0000-0000-0000DE380000}"/>
    <cellStyle name="Normal 3 4 3 3 3 4 4" xfId="19580" xr:uid="{00000000-0005-0000-0000-0000DF380000}"/>
    <cellStyle name="Normal 3 4 3 3 3 4 4 2" xfId="43253" xr:uid="{00000000-0005-0000-0000-0000E0380000}"/>
    <cellStyle name="Normal 3 4 3 3 3 4 5" xfId="24719" xr:uid="{00000000-0005-0000-0000-0000E1380000}"/>
    <cellStyle name="Normal 3 4 3 3 3 5" xfId="2635" xr:uid="{00000000-0005-0000-0000-0000E2380000}"/>
    <cellStyle name="Normal 3 4 3 3 3 5 2" xfId="6433" xr:uid="{00000000-0005-0000-0000-0000E3380000}"/>
    <cellStyle name="Normal 3 4 3 3 3 5 2 2" xfId="14322" xr:uid="{00000000-0005-0000-0000-0000E4380000}"/>
    <cellStyle name="Normal 3 4 3 3 3 5 2 2 2" xfId="37995" xr:uid="{00000000-0005-0000-0000-0000E5380000}"/>
    <cellStyle name="Normal 3 4 3 3 3 5 2 3" xfId="22211" xr:uid="{00000000-0005-0000-0000-0000E6380000}"/>
    <cellStyle name="Normal 3 4 3 3 3 5 2 3 2" xfId="45884" xr:uid="{00000000-0005-0000-0000-0000E7380000}"/>
    <cellStyle name="Normal 3 4 3 3 3 5 2 4" xfId="30106" xr:uid="{00000000-0005-0000-0000-0000E8380000}"/>
    <cellStyle name="Normal 3 4 3 3 3 5 3" xfId="9938" xr:uid="{00000000-0005-0000-0000-0000E9380000}"/>
    <cellStyle name="Normal 3 4 3 3 3 5 3 2" xfId="33611" xr:uid="{00000000-0005-0000-0000-0000EA380000}"/>
    <cellStyle name="Normal 3 4 3 3 3 5 4" xfId="17827" xr:uid="{00000000-0005-0000-0000-0000EB380000}"/>
    <cellStyle name="Normal 3 4 3 3 3 5 4 2" xfId="41500" xr:uid="{00000000-0005-0000-0000-0000EC380000}"/>
    <cellStyle name="Normal 3 4 3 3 3 5 5" xfId="26308" xr:uid="{00000000-0005-0000-0000-0000ED380000}"/>
    <cellStyle name="Normal 3 4 3 3 3 6" xfId="4241" xr:uid="{00000000-0005-0000-0000-0000EE380000}"/>
    <cellStyle name="Normal 3 4 3 3 3 6 2" xfId="12130" xr:uid="{00000000-0005-0000-0000-0000EF380000}"/>
    <cellStyle name="Normal 3 4 3 3 3 6 2 2" xfId="35803" xr:uid="{00000000-0005-0000-0000-0000F0380000}"/>
    <cellStyle name="Normal 3 4 3 3 3 6 3" xfId="20019" xr:uid="{00000000-0005-0000-0000-0000F1380000}"/>
    <cellStyle name="Normal 3 4 3 3 3 6 3 2" xfId="43692" xr:uid="{00000000-0005-0000-0000-0000F2380000}"/>
    <cellStyle name="Normal 3 4 3 3 3 6 4" xfId="27914" xr:uid="{00000000-0005-0000-0000-0000F3380000}"/>
    <cellStyle name="Normal 3 4 3 3 3 7" xfId="8185" xr:uid="{00000000-0005-0000-0000-0000F4380000}"/>
    <cellStyle name="Normal 3 4 3 3 3 7 2" xfId="31858" xr:uid="{00000000-0005-0000-0000-0000F5380000}"/>
    <cellStyle name="Normal 3 4 3 3 3 8" xfId="16074" xr:uid="{00000000-0005-0000-0000-0000F6380000}"/>
    <cellStyle name="Normal 3 4 3 3 3 8 2" xfId="39747" xr:uid="{00000000-0005-0000-0000-0000F7380000}"/>
    <cellStyle name="Normal 3 4 3 3 3 9" xfId="24280" xr:uid="{00000000-0005-0000-0000-0000F8380000}"/>
    <cellStyle name="Normal 3 4 3 3 4" xfId="1312" xr:uid="{00000000-0005-0000-0000-0000F9380000}"/>
    <cellStyle name="Normal 3 4 3 3 4 2" xfId="2188" xr:uid="{00000000-0005-0000-0000-0000FA380000}"/>
    <cellStyle name="Normal 3 4 3 3 4 2 2" xfId="3630" xr:uid="{00000000-0005-0000-0000-0000FB380000}"/>
    <cellStyle name="Normal 3 4 3 3 4 2 2 2" xfId="7575" xr:uid="{00000000-0005-0000-0000-0000FC380000}"/>
    <cellStyle name="Normal 3 4 3 3 4 2 2 2 2" xfId="15464" xr:uid="{00000000-0005-0000-0000-0000FD380000}"/>
    <cellStyle name="Normal 3 4 3 3 4 2 2 2 2 2" xfId="39137" xr:uid="{00000000-0005-0000-0000-0000FE380000}"/>
    <cellStyle name="Normal 3 4 3 3 4 2 2 2 3" xfId="23353" xr:uid="{00000000-0005-0000-0000-0000FF380000}"/>
    <cellStyle name="Normal 3 4 3 3 4 2 2 2 3 2" xfId="47026" xr:uid="{00000000-0005-0000-0000-000000390000}"/>
    <cellStyle name="Normal 3 4 3 3 4 2 2 2 4" xfId="31248" xr:uid="{00000000-0005-0000-0000-000001390000}"/>
    <cellStyle name="Normal 3 4 3 3 4 2 2 3" xfId="11080" xr:uid="{00000000-0005-0000-0000-000002390000}"/>
    <cellStyle name="Normal 3 4 3 3 4 2 2 3 2" xfId="34753" xr:uid="{00000000-0005-0000-0000-000003390000}"/>
    <cellStyle name="Normal 3 4 3 3 4 2 2 4" xfId="18969" xr:uid="{00000000-0005-0000-0000-000004390000}"/>
    <cellStyle name="Normal 3 4 3 3 4 2 2 4 2" xfId="42642" xr:uid="{00000000-0005-0000-0000-000005390000}"/>
    <cellStyle name="Normal 3 4 3 3 4 2 2 5" xfId="27303" xr:uid="{00000000-0005-0000-0000-000006390000}"/>
    <cellStyle name="Normal 3 4 3 3 4 2 3" xfId="5383" xr:uid="{00000000-0005-0000-0000-000007390000}"/>
    <cellStyle name="Normal 3 4 3 3 4 2 3 2" xfId="13272" xr:uid="{00000000-0005-0000-0000-000008390000}"/>
    <cellStyle name="Normal 3 4 3 3 4 2 3 2 2" xfId="36945" xr:uid="{00000000-0005-0000-0000-000009390000}"/>
    <cellStyle name="Normal 3 4 3 3 4 2 3 3" xfId="21161" xr:uid="{00000000-0005-0000-0000-00000A390000}"/>
    <cellStyle name="Normal 3 4 3 3 4 2 3 3 2" xfId="44834" xr:uid="{00000000-0005-0000-0000-00000B390000}"/>
    <cellStyle name="Normal 3 4 3 3 4 2 3 4" xfId="29056" xr:uid="{00000000-0005-0000-0000-00000C390000}"/>
    <cellStyle name="Normal 3 4 3 3 4 2 4" xfId="9327" xr:uid="{00000000-0005-0000-0000-00000D390000}"/>
    <cellStyle name="Normal 3 4 3 3 4 2 4 2" xfId="33000" xr:uid="{00000000-0005-0000-0000-00000E390000}"/>
    <cellStyle name="Normal 3 4 3 3 4 2 5" xfId="17216" xr:uid="{00000000-0005-0000-0000-00000F390000}"/>
    <cellStyle name="Normal 3 4 3 3 4 2 5 2" xfId="40889" xr:uid="{00000000-0005-0000-0000-000010390000}"/>
    <cellStyle name="Normal 3 4 3 3 4 2 6" xfId="25861" xr:uid="{00000000-0005-0000-0000-000011390000}"/>
    <cellStyle name="Normal 3 4 3 3 4 3" xfId="2754" xr:uid="{00000000-0005-0000-0000-000012390000}"/>
    <cellStyle name="Normal 3 4 3 3 4 3 2" xfId="6699" xr:uid="{00000000-0005-0000-0000-000013390000}"/>
    <cellStyle name="Normal 3 4 3 3 4 3 2 2" xfId="14588" xr:uid="{00000000-0005-0000-0000-000014390000}"/>
    <cellStyle name="Normal 3 4 3 3 4 3 2 2 2" xfId="38261" xr:uid="{00000000-0005-0000-0000-000015390000}"/>
    <cellStyle name="Normal 3 4 3 3 4 3 2 3" xfId="22477" xr:uid="{00000000-0005-0000-0000-000016390000}"/>
    <cellStyle name="Normal 3 4 3 3 4 3 2 3 2" xfId="46150" xr:uid="{00000000-0005-0000-0000-000017390000}"/>
    <cellStyle name="Normal 3 4 3 3 4 3 2 4" xfId="30372" xr:uid="{00000000-0005-0000-0000-000018390000}"/>
    <cellStyle name="Normal 3 4 3 3 4 3 3" xfId="10204" xr:uid="{00000000-0005-0000-0000-000019390000}"/>
    <cellStyle name="Normal 3 4 3 3 4 3 3 2" xfId="33877" xr:uid="{00000000-0005-0000-0000-00001A390000}"/>
    <cellStyle name="Normal 3 4 3 3 4 3 4" xfId="18093" xr:uid="{00000000-0005-0000-0000-00001B390000}"/>
    <cellStyle name="Normal 3 4 3 3 4 3 4 2" xfId="41766" xr:uid="{00000000-0005-0000-0000-00001C390000}"/>
    <cellStyle name="Normal 3 4 3 3 4 3 5" xfId="26427" xr:uid="{00000000-0005-0000-0000-00001D390000}"/>
    <cellStyle name="Normal 3 4 3 3 4 4" xfId="4507" xr:uid="{00000000-0005-0000-0000-00001E390000}"/>
    <cellStyle name="Normal 3 4 3 3 4 4 2" xfId="12396" xr:uid="{00000000-0005-0000-0000-00001F390000}"/>
    <cellStyle name="Normal 3 4 3 3 4 4 2 2" xfId="36069" xr:uid="{00000000-0005-0000-0000-000020390000}"/>
    <cellStyle name="Normal 3 4 3 3 4 4 3" xfId="20285" xr:uid="{00000000-0005-0000-0000-000021390000}"/>
    <cellStyle name="Normal 3 4 3 3 4 4 3 2" xfId="43958" xr:uid="{00000000-0005-0000-0000-000022390000}"/>
    <cellStyle name="Normal 3 4 3 3 4 4 4" xfId="28180" xr:uid="{00000000-0005-0000-0000-000023390000}"/>
    <cellStyle name="Normal 3 4 3 3 4 5" xfId="8451" xr:uid="{00000000-0005-0000-0000-000024390000}"/>
    <cellStyle name="Normal 3 4 3 3 4 5 2" xfId="32124" xr:uid="{00000000-0005-0000-0000-000025390000}"/>
    <cellStyle name="Normal 3 4 3 3 4 6" xfId="16340" xr:uid="{00000000-0005-0000-0000-000026390000}"/>
    <cellStyle name="Normal 3 4 3 3 4 6 2" xfId="40013" xr:uid="{00000000-0005-0000-0000-000027390000}"/>
    <cellStyle name="Normal 3 4 3 3 4 7" xfId="24985" xr:uid="{00000000-0005-0000-0000-000028390000}"/>
    <cellStyle name="Normal 3 4 3 3 5" xfId="1750" xr:uid="{00000000-0005-0000-0000-000029390000}"/>
    <cellStyle name="Normal 3 4 3 3 5 2" xfId="3192" xr:uid="{00000000-0005-0000-0000-00002A390000}"/>
    <cellStyle name="Normal 3 4 3 3 5 2 2" xfId="7137" xr:uid="{00000000-0005-0000-0000-00002B390000}"/>
    <cellStyle name="Normal 3 4 3 3 5 2 2 2" xfId="15026" xr:uid="{00000000-0005-0000-0000-00002C390000}"/>
    <cellStyle name="Normal 3 4 3 3 5 2 2 2 2" xfId="38699" xr:uid="{00000000-0005-0000-0000-00002D390000}"/>
    <cellStyle name="Normal 3 4 3 3 5 2 2 3" xfId="22915" xr:uid="{00000000-0005-0000-0000-00002E390000}"/>
    <cellStyle name="Normal 3 4 3 3 5 2 2 3 2" xfId="46588" xr:uid="{00000000-0005-0000-0000-00002F390000}"/>
    <cellStyle name="Normal 3 4 3 3 5 2 2 4" xfId="30810" xr:uid="{00000000-0005-0000-0000-000030390000}"/>
    <cellStyle name="Normal 3 4 3 3 5 2 3" xfId="10642" xr:uid="{00000000-0005-0000-0000-000031390000}"/>
    <cellStyle name="Normal 3 4 3 3 5 2 3 2" xfId="34315" xr:uid="{00000000-0005-0000-0000-000032390000}"/>
    <cellStyle name="Normal 3 4 3 3 5 2 4" xfId="18531" xr:uid="{00000000-0005-0000-0000-000033390000}"/>
    <cellStyle name="Normal 3 4 3 3 5 2 4 2" xfId="42204" xr:uid="{00000000-0005-0000-0000-000034390000}"/>
    <cellStyle name="Normal 3 4 3 3 5 2 5" xfId="26865" xr:uid="{00000000-0005-0000-0000-000035390000}"/>
    <cellStyle name="Normal 3 4 3 3 5 3" xfId="4945" xr:uid="{00000000-0005-0000-0000-000036390000}"/>
    <cellStyle name="Normal 3 4 3 3 5 3 2" xfId="12834" xr:uid="{00000000-0005-0000-0000-000037390000}"/>
    <cellStyle name="Normal 3 4 3 3 5 3 2 2" xfId="36507" xr:uid="{00000000-0005-0000-0000-000038390000}"/>
    <cellStyle name="Normal 3 4 3 3 5 3 3" xfId="20723" xr:uid="{00000000-0005-0000-0000-000039390000}"/>
    <cellStyle name="Normal 3 4 3 3 5 3 3 2" xfId="44396" xr:uid="{00000000-0005-0000-0000-00003A390000}"/>
    <cellStyle name="Normal 3 4 3 3 5 3 4" xfId="28618" xr:uid="{00000000-0005-0000-0000-00003B390000}"/>
    <cellStyle name="Normal 3 4 3 3 5 4" xfId="8889" xr:uid="{00000000-0005-0000-0000-00003C390000}"/>
    <cellStyle name="Normal 3 4 3 3 5 4 2" xfId="32562" xr:uid="{00000000-0005-0000-0000-00003D390000}"/>
    <cellStyle name="Normal 3 4 3 3 5 5" xfId="16778" xr:uid="{00000000-0005-0000-0000-00003E390000}"/>
    <cellStyle name="Normal 3 4 3 3 5 5 2" xfId="40451" xr:uid="{00000000-0005-0000-0000-00003F390000}"/>
    <cellStyle name="Normal 3 4 3 3 5 6" xfId="25423" xr:uid="{00000000-0005-0000-0000-000040390000}"/>
    <cellStyle name="Normal 3 4 3 3 6" xfId="891" xr:uid="{00000000-0005-0000-0000-000041390000}"/>
    <cellStyle name="Normal 3 4 3 3 6 2" xfId="5839" xr:uid="{00000000-0005-0000-0000-000042390000}"/>
    <cellStyle name="Normal 3 4 3 3 6 2 2" xfId="13728" xr:uid="{00000000-0005-0000-0000-000043390000}"/>
    <cellStyle name="Normal 3 4 3 3 6 2 2 2" xfId="37401" xr:uid="{00000000-0005-0000-0000-000044390000}"/>
    <cellStyle name="Normal 3 4 3 3 6 2 3" xfId="21617" xr:uid="{00000000-0005-0000-0000-000045390000}"/>
    <cellStyle name="Normal 3 4 3 3 6 2 3 2" xfId="45290" xr:uid="{00000000-0005-0000-0000-000046390000}"/>
    <cellStyle name="Normal 3 4 3 3 6 2 4" xfId="29512" xr:uid="{00000000-0005-0000-0000-000047390000}"/>
    <cellStyle name="Normal 3 4 3 3 6 3" xfId="11536" xr:uid="{00000000-0005-0000-0000-000048390000}"/>
    <cellStyle name="Normal 3 4 3 3 6 3 2" xfId="35209" xr:uid="{00000000-0005-0000-0000-000049390000}"/>
    <cellStyle name="Normal 3 4 3 3 6 4" xfId="19425" xr:uid="{00000000-0005-0000-0000-00004A390000}"/>
    <cellStyle name="Normal 3 4 3 3 6 4 2" xfId="43098" xr:uid="{00000000-0005-0000-0000-00004B390000}"/>
    <cellStyle name="Normal 3 4 3 3 6 5" xfId="24564" xr:uid="{00000000-0005-0000-0000-00004C390000}"/>
    <cellStyle name="Normal 3 4 3 3 7" xfId="449" xr:uid="{00000000-0005-0000-0000-00004D390000}"/>
    <cellStyle name="Normal 3 4 3 3 7 2" xfId="6278" xr:uid="{00000000-0005-0000-0000-00004E390000}"/>
    <cellStyle name="Normal 3 4 3 3 7 2 2" xfId="14167" xr:uid="{00000000-0005-0000-0000-00004F390000}"/>
    <cellStyle name="Normal 3 4 3 3 7 2 2 2" xfId="37840" xr:uid="{00000000-0005-0000-0000-000050390000}"/>
    <cellStyle name="Normal 3 4 3 3 7 2 3" xfId="22056" xr:uid="{00000000-0005-0000-0000-000051390000}"/>
    <cellStyle name="Normal 3 4 3 3 7 2 3 2" xfId="45729" xr:uid="{00000000-0005-0000-0000-000052390000}"/>
    <cellStyle name="Normal 3 4 3 3 7 2 4" xfId="29951" xr:uid="{00000000-0005-0000-0000-000053390000}"/>
    <cellStyle name="Normal 3 4 3 3 7 3" xfId="9783" xr:uid="{00000000-0005-0000-0000-000054390000}"/>
    <cellStyle name="Normal 3 4 3 3 7 3 2" xfId="33456" xr:uid="{00000000-0005-0000-0000-000055390000}"/>
    <cellStyle name="Normal 3 4 3 3 7 4" xfId="17672" xr:uid="{00000000-0005-0000-0000-000056390000}"/>
    <cellStyle name="Normal 3 4 3 3 7 4 2" xfId="41345" xr:uid="{00000000-0005-0000-0000-000057390000}"/>
    <cellStyle name="Normal 3 4 3 3 7 5" xfId="24122" xr:uid="{00000000-0005-0000-0000-000058390000}"/>
    <cellStyle name="Normal 3 4 3 3 8" xfId="4086" xr:uid="{00000000-0005-0000-0000-000059390000}"/>
    <cellStyle name="Normal 3 4 3 3 8 2" xfId="11975" xr:uid="{00000000-0005-0000-0000-00005A390000}"/>
    <cellStyle name="Normal 3 4 3 3 8 2 2" xfId="35648" xr:uid="{00000000-0005-0000-0000-00005B390000}"/>
    <cellStyle name="Normal 3 4 3 3 8 3" xfId="19864" xr:uid="{00000000-0005-0000-0000-00005C390000}"/>
    <cellStyle name="Normal 3 4 3 3 8 3 2" xfId="43537" xr:uid="{00000000-0005-0000-0000-00005D390000}"/>
    <cellStyle name="Normal 3 4 3 3 8 4" xfId="27759" xr:uid="{00000000-0005-0000-0000-00005E390000}"/>
    <cellStyle name="Normal 3 4 3 3 9" xfId="8030" xr:uid="{00000000-0005-0000-0000-00005F390000}"/>
    <cellStyle name="Normal 3 4 3 3 9 2" xfId="31703" xr:uid="{00000000-0005-0000-0000-000060390000}"/>
    <cellStyle name="Normal 3 4 3 4" xfId="235" xr:uid="{00000000-0005-0000-0000-000061390000}"/>
    <cellStyle name="Normal 3 4 3 4 2" xfId="1314" xr:uid="{00000000-0005-0000-0000-000062390000}"/>
    <cellStyle name="Normal 3 4 3 4 2 2" xfId="2190" xr:uid="{00000000-0005-0000-0000-000063390000}"/>
    <cellStyle name="Normal 3 4 3 4 2 2 2" xfId="3632" xr:uid="{00000000-0005-0000-0000-000064390000}"/>
    <cellStyle name="Normal 3 4 3 4 2 2 2 2" xfId="7577" xr:uid="{00000000-0005-0000-0000-000065390000}"/>
    <cellStyle name="Normal 3 4 3 4 2 2 2 2 2" xfId="15466" xr:uid="{00000000-0005-0000-0000-000066390000}"/>
    <cellStyle name="Normal 3 4 3 4 2 2 2 2 2 2" xfId="39139" xr:uid="{00000000-0005-0000-0000-000067390000}"/>
    <cellStyle name="Normal 3 4 3 4 2 2 2 2 3" xfId="23355" xr:uid="{00000000-0005-0000-0000-000068390000}"/>
    <cellStyle name="Normal 3 4 3 4 2 2 2 2 3 2" xfId="47028" xr:uid="{00000000-0005-0000-0000-000069390000}"/>
    <cellStyle name="Normal 3 4 3 4 2 2 2 2 4" xfId="31250" xr:uid="{00000000-0005-0000-0000-00006A390000}"/>
    <cellStyle name="Normal 3 4 3 4 2 2 2 3" xfId="11082" xr:uid="{00000000-0005-0000-0000-00006B390000}"/>
    <cellStyle name="Normal 3 4 3 4 2 2 2 3 2" xfId="34755" xr:uid="{00000000-0005-0000-0000-00006C390000}"/>
    <cellStyle name="Normal 3 4 3 4 2 2 2 4" xfId="18971" xr:uid="{00000000-0005-0000-0000-00006D390000}"/>
    <cellStyle name="Normal 3 4 3 4 2 2 2 4 2" xfId="42644" xr:uid="{00000000-0005-0000-0000-00006E390000}"/>
    <cellStyle name="Normal 3 4 3 4 2 2 2 5" xfId="27305" xr:uid="{00000000-0005-0000-0000-00006F390000}"/>
    <cellStyle name="Normal 3 4 3 4 2 2 3" xfId="5385" xr:uid="{00000000-0005-0000-0000-000070390000}"/>
    <cellStyle name="Normal 3 4 3 4 2 2 3 2" xfId="13274" xr:uid="{00000000-0005-0000-0000-000071390000}"/>
    <cellStyle name="Normal 3 4 3 4 2 2 3 2 2" xfId="36947" xr:uid="{00000000-0005-0000-0000-000072390000}"/>
    <cellStyle name="Normal 3 4 3 4 2 2 3 3" xfId="21163" xr:uid="{00000000-0005-0000-0000-000073390000}"/>
    <cellStyle name="Normal 3 4 3 4 2 2 3 3 2" xfId="44836" xr:uid="{00000000-0005-0000-0000-000074390000}"/>
    <cellStyle name="Normal 3 4 3 4 2 2 3 4" xfId="29058" xr:uid="{00000000-0005-0000-0000-000075390000}"/>
    <cellStyle name="Normal 3 4 3 4 2 2 4" xfId="9329" xr:uid="{00000000-0005-0000-0000-000076390000}"/>
    <cellStyle name="Normal 3 4 3 4 2 2 4 2" xfId="33002" xr:uid="{00000000-0005-0000-0000-000077390000}"/>
    <cellStyle name="Normal 3 4 3 4 2 2 5" xfId="17218" xr:uid="{00000000-0005-0000-0000-000078390000}"/>
    <cellStyle name="Normal 3 4 3 4 2 2 5 2" xfId="40891" xr:uid="{00000000-0005-0000-0000-000079390000}"/>
    <cellStyle name="Normal 3 4 3 4 2 2 6" xfId="25863" xr:uid="{00000000-0005-0000-0000-00007A390000}"/>
    <cellStyle name="Normal 3 4 3 4 2 3" xfId="2756" xr:uid="{00000000-0005-0000-0000-00007B390000}"/>
    <cellStyle name="Normal 3 4 3 4 2 3 2" xfId="6701" xr:uid="{00000000-0005-0000-0000-00007C390000}"/>
    <cellStyle name="Normal 3 4 3 4 2 3 2 2" xfId="14590" xr:uid="{00000000-0005-0000-0000-00007D390000}"/>
    <cellStyle name="Normal 3 4 3 4 2 3 2 2 2" xfId="38263" xr:uid="{00000000-0005-0000-0000-00007E390000}"/>
    <cellStyle name="Normal 3 4 3 4 2 3 2 3" xfId="22479" xr:uid="{00000000-0005-0000-0000-00007F390000}"/>
    <cellStyle name="Normal 3 4 3 4 2 3 2 3 2" xfId="46152" xr:uid="{00000000-0005-0000-0000-000080390000}"/>
    <cellStyle name="Normal 3 4 3 4 2 3 2 4" xfId="30374" xr:uid="{00000000-0005-0000-0000-000081390000}"/>
    <cellStyle name="Normal 3 4 3 4 2 3 3" xfId="10206" xr:uid="{00000000-0005-0000-0000-000082390000}"/>
    <cellStyle name="Normal 3 4 3 4 2 3 3 2" xfId="33879" xr:uid="{00000000-0005-0000-0000-000083390000}"/>
    <cellStyle name="Normal 3 4 3 4 2 3 4" xfId="18095" xr:uid="{00000000-0005-0000-0000-000084390000}"/>
    <cellStyle name="Normal 3 4 3 4 2 3 4 2" xfId="41768" xr:uid="{00000000-0005-0000-0000-000085390000}"/>
    <cellStyle name="Normal 3 4 3 4 2 3 5" xfId="26429" xr:uid="{00000000-0005-0000-0000-000086390000}"/>
    <cellStyle name="Normal 3 4 3 4 2 4" xfId="4509" xr:uid="{00000000-0005-0000-0000-000087390000}"/>
    <cellStyle name="Normal 3 4 3 4 2 4 2" xfId="12398" xr:uid="{00000000-0005-0000-0000-000088390000}"/>
    <cellStyle name="Normal 3 4 3 4 2 4 2 2" xfId="36071" xr:uid="{00000000-0005-0000-0000-000089390000}"/>
    <cellStyle name="Normal 3 4 3 4 2 4 3" xfId="20287" xr:uid="{00000000-0005-0000-0000-00008A390000}"/>
    <cellStyle name="Normal 3 4 3 4 2 4 3 2" xfId="43960" xr:uid="{00000000-0005-0000-0000-00008B390000}"/>
    <cellStyle name="Normal 3 4 3 4 2 4 4" xfId="28182" xr:uid="{00000000-0005-0000-0000-00008C390000}"/>
    <cellStyle name="Normal 3 4 3 4 2 5" xfId="8453" xr:uid="{00000000-0005-0000-0000-00008D390000}"/>
    <cellStyle name="Normal 3 4 3 4 2 5 2" xfId="32126" xr:uid="{00000000-0005-0000-0000-00008E390000}"/>
    <cellStyle name="Normal 3 4 3 4 2 6" xfId="16342" xr:uid="{00000000-0005-0000-0000-00008F390000}"/>
    <cellStyle name="Normal 3 4 3 4 2 6 2" xfId="40015" xr:uid="{00000000-0005-0000-0000-000090390000}"/>
    <cellStyle name="Normal 3 4 3 4 2 7" xfId="24987" xr:uid="{00000000-0005-0000-0000-000091390000}"/>
    <cellStyle name="Normal 3 4 3 4 3" xfId="1752" xr:uid="{00000000-0005-0000-0000-000092390000}"/>
    <cellStyle name="Normal 3 4 3 4 3 2" xfId="3194" xr:uid="{00000000-0005-0000-0000-000093390000}"/>
    <cellStyle name="Normal 3 4 3 4 3 2 2" xfId="7139" xr:uid="{00000000-0005-0000-0000-000094390000}"/>
    <cellStyle name="Normal 3 4 3 4 3 2 2 2" xfId="15028" xr:uid="{00000000-0005-0000-0000-000095390000}"/>
    <cellStyle name="Normal 3 4 3 4 3 2 2 2 2" xfId="38701" xr:uid="{00000000-0005-0000-0000-000096390000}"/>
    <cellStyle name="Normal 3 4 3 4 3 2 2 3" xfId="22917" xr:uid="{00000000-0005-0000-0000-000097390000}"/>
    <cellStyle name="Normal 3 4 3 4 3 2 2 3 2" xfId="46590" xr:uid="{00000000-0005-0000-0000-000098390000}"/>
    <cellStyle name="Normal 3 4 3 4 3 2 2 4" xfId="30812" xr:uid="{00000000-0005-0000-0000-000099390000}"/>
    <cellStyle name="Normal 3 4 3 4 3 2 3" xfId="10644" xr:uid="{00000000-0005-0000-0000-00009A390000}"/>
    <cellStyle name="Normal 3 4 3 4 3 2 3 2" xfId="34317" xr:uid="{00000000-0005-0000-0000-00009B390000}"/>
    <cellStyle name="Normal 3 4 3 4 3 2 4" xfId="18533" xr:uid="{00000000-0005-0000-0000-00009C390000}"/>
    <cellStyle name="Normal 3 4 3 4 3 2 4 2" xfId="42206" xr:uid="{00000000-0005-0000-0000-00009D390000}"/>
    <cellStyle name="Normal 3 4 3 4 3 2 5" xfId="26867" xr:uid="{00000000-0005-0000-0000-00009E390000}"/>
    <cellStyle name="Normal 3 4 3 4 3 3" xfId="4947" xr:uid="{00000000-0005-0000-0000-00009F390000}"/>
    <cellStyle name="Normal 3 4 3 4 3 3 2" xfId="12836" xr:uid="{00000000-0005-0000-0000-0000A0390000}"/>
    <cellStyle name="Normal 3 4 3 4 3 3 2 2" xfId="36509" xr:uid="{00000000-0005-0000-0000-0000A1390000}"/>
    <cellStyle name="Normal 3 4 3 4 3 3 3" xfId="20725" xr:uid="{00000000-0005-0000-0000-0000A2390000}"/>
    <cellStyle name="Normal 3 4 3 4 3 3 3 2" xfId="44398" xr:uid="{00000000-0005-0000-0000-0000A3390000}"/>
    <cellStyle name="Normal 3 4 3 4 3 3 4" xfId="28620" xr:uid="{00000000-0005-0000-0000-0000A4390000}"/>
    <cellStyle name="Normal 3 4 3 4 3 4" xfId="8891" xr:uid="{00000000-0005-0000-0000-0000A5390000}"/>
    <cellStyle name="Normal 3 4 3 4 3 4 2" xfId="32564" xr:uid="{00000000-0005-0000-0000-0000A6390000}"/>
    <cellStyle name="Normal 3 4 3 4 3 5" xfId="16780" xr:uid="{00000000-0005-0000-0000-0000A7390000}"/>
    <cellStyle name="Normal 3 4 3 4 3 5 2" xfId="40453" xr:uid="{00000000-0005-0000-0000-0000A8390000}"/>
    <cellStyle name="Normal 3 4 3 4 3 6" xfId="25425" xr:uid="{00000000-0005-0000-0000-0000A9390000}"/>
    <cellStyle name="Normal 3 4 3 4 4" xfId="1117" xr:uid="{00000000-0005-0000-0000-0000AA390000}"/>
    <cellStyle name="Normal 3 4 3 4 4 2" xfId="6065" xr:uid="{00000000-0005-0000-0000-0000AB390000}"/>
    <cellStyle name="Normal 3 4 3 4 4 2 2" xfId="13954" xr:uid="{00000000-0005-0000-0000-0000AC390000}"/>
    <cellStyle name="Normal 3 4 3 4 4 2 2 2" xfId="37627" xr:uid="{00000000-0005-0000-0000-0000AD390000}"/>
    <cellStyle name="Normal 3 4 3 4 4 2 3" xfId="21843" xr:uid="{00000000-0005-0000-0000-0000AE390000}"/>
    <cellStyle name="Normal 3 4 3 4 4 2 3 2" xfId="45516" xr:uid="{00000000-0005-0000-0000-0000AF390000}"/>
    <cellStyle name="Normal 3 4 3 4 4 2 4" xfId="29738" xr:uid="{00000000-0005-0000-0000-0000B0390000}"/>
    <cellStyle name="Normal 3 4 3 4 4 3" xfId="11762" xr:uid="{00000000-0005-0000-0000-0000B1390000}"/>
    <cellStyle name="Normal 3 4 3 4 4 3 2" xfId="35435" xr:uid="{00000000-0005-0000-0000-0000B2390000}"/>
    <cellStyle name="Normal 3 4 3 4 4 4" xfId="19651" xr:uid="{00000000-0005-0000-0000-0000B3390000}"/>
    <cellStyle name="Normal 3 4 3 4 4 4 2" xfId="43324" xr:uid="{00000000-0005-0000-0000-0000B4390000}"/>
    <cellStyle name="Normal 3 4 3 4 4 5" xfId="24790" xr:uid="{00000000-0005-0000-0000-0000B5390000}"/>
    <cellStyle name="Normal 3 4 3 4 5" xfId="678" xr:uid="{00000000-0005-0000-0000-0000B6390000}"/>
    <cellStyle name="Normal 3 4 3 4 5 2" xfId="6504" xr:uid="{00000000-0005-0000-0000-0000B7390000}"/>
    <cellStyle name="Normal 3 4 3 4 5 2 2" xfId="14393" xr:uid="{00000000-0005-0000-0000-0000B8390000}"/>
    <cellStyle name="Normal 3 4 3 4 5 2 2 2" xfId="38066" xr:uid="{00000000-0005-0000-0000-0000B9390000}"/>
    <cellStyle name="Normal 3 4 3 4 5 2 3" xfId="22282" xr:uid="{00000000-0005-0000-0000-0000BA390000}"/>
    <cellStyle name="Normal 3 4 3 4 5 2 3 2" xfId="45955" xr:uid="{00000000-0005-0000-0000-0000BB390000}"/>
    <cellStyle name="Normal 3 4 3 4 5 2 4" xfId="30177" xr:uid="{00000000-0005-0000-0000-0000BC390000}"/>
    <cellStyle name="Normal 3 4 3 4 5 3" xfId="10009" xr:uid="{00000000-0005-0000-0000-0000BD390000}"/>
    <cellStyle name="Normal 3 4 3 4 5 3 2" xfId="33682" xr:uid="{00000000-0005-0000-0000-0000BE390000}"/>
    <cellStyle name="Normal 3 4 3 4 5 4" xfId="17898" xr:uid="{00000000-0005-0000-0000-0000BF390000}"/>
    <cellStyle name="Normal 3 4 3 4 5 4 2" xfId="41571" xr:uid="{00000000-0005-0000-0000-0000C0390000}"/>
    <cellStyle name="Normal 3 4 3 4 5 5" xfId="24351" xr:uid="{00000000-0005-0000-0000-0000C1390000}"/>
    <cellStyle name="Normal 3 4 3 4 6" xfId="4312" xr:uid="{00000000-0005-0000-0000-0000C2390000}"/>
    <cellStyle name="Normal 3 4 3 4 6 2" xfId="12201" xr:uid="{00000000-0005-0000-0000-0000C3390000}"/>
    <cellStyle name="Normal 3 4 3 4 6 2 2" xfId="35874" xr:uid="{00000000-0005-0000-0000-0000C4390000}"/>
    <cellStyle name="Normal 3 4 3 4 6 3" xfId="20090" xr:uid="{00000000-0005-0000-0000-0000C5390000}"/>
    <cellStyle name="Normal 3 4 3 4 6 3 2" xfId="43763" xr:uid="{00000000-0005-0000-0000-0000C6390000}"/>
    <cellStyle name="Normal 3 4 3 4 6 4" xfId="27985" xr:uid="{00000000-0005-0000-0000-0000C7390000}"/>
    <cellStyle name="Normal 3 4 3 4 7" xfId="8256" xr:uid="{00000000-0005-0000-0000-0000C8390000}"/>
    <cellStyle name="Normal 3 4 3 4 7 2" xfId="31929" xr:uid="{00000000-0005-0000-0000-0000C9390000}"/>
    <cellStyle name="Normal 3 4 3 4 8" xfId="16145" xr:uid="{00000000-0005-0000-0000-0000CA390000}"/>
    <cellStyle name="Normal 3 4 3 4 8 2" xfId="39818" xr:uid="{00000000-0005-0000-0000-0000CB390000}"/>
    <cellStyle name="Normal 3 4 3 4 9" xfId="23908" xr:uid="{00000000-0005-0000-0000-0000CC390000}"/>
    <cellStyle name="Normal 3 4 3 5" xfId="536" xr:uid="{00000000-0005-0000-0000-0000CD390000}"/>
    <cellStyle name="Normal 3 4 3 5 2" xfId="1555" xr:uid="{00000000-0005-0000-0000-0000CE390000}"/>
    <cellStyle name="Normal 3 4 3 5 2 2" xfId="2431" xr:uid="{00000000-0005-0000-0000-0000CF390000}"/>
    <cellStyle name="Normal 3 4 3 5 2 2 2" xfId="3873" xr:uid="{00000000-0005-0000-0000-0000D0390000}"/>
    <cellStyle name="Normal 3 4 3 5 2 2 2 2" xfId="7818" xr:uid="{00000000-0005-0000-0000-0000D1390000}"/>
    <cellStyle name="Normal 3 4 3 5 2 2 2 2 2" xfId="15707" xr:uid="{00000000-0005-0000-0000-0000D2390000}"/>
    <cellStyle name="Normal 3 4 3 5 2 2 2 2 2 2" xfId="39380" xr:uid="{00000000-0005-0000-0000-0000D3390000}"/>
    <cellStyle name="Normal 3 4 3 5 2 2 2 2 3" xfId="23596" xr:uid="{00000000-0005-0000-0000-0000D4390000}"/>
    <cellStyle name="Normal 3 4 3 5 2 2 2 2 3 2" xfId="47269" xr:uid="{00000000-0005-0000-0000-0000D5390000}"/>
    <cellStyle name="Normal 3 4 3 5 2 2 2 2 4" xfId="31491" xr:uid="{00000000-0005-0000-0000-0000D6390000}"/>
    <cellStyle name="Normal 3 4 3 5 2 2 2 3" xfId="11323" xr:uid="{00000000-0005-0000-0000-0000D7390000}"/>
    <cellStyle name="Normal 3 4 3 5 2 2 2 3 2" xfId="34996" xr:uid="{00000000-0005-0000-0000-0000D8390000}"/>
    <cellStyle name="Normal 3 4 3 5 2 2 2 4" xfId="19212" xr:uid="{00000000-0005-0000-0000-0000D9390000}"/>
    <cellStyle name="Normal 3 4 3 5 2 2 2 4 2" xfId="42885" xr:uid="{00000000-0005-0000-0000-0000DA390000}"/>
    <cellStyle name="Normal 3 4 3 5 2 2 2 5" xfId="27546" xr:uid="{00000000-0005-0000-0000-0000DB390000}"/>
    <cellStyle name="Normal 3 4 3 5 2 2 3" xfId="5626" xr:uid="{00000000-0005-0000-0000-0000DC390000}"/>
    <cellStyle name="Normal 3 4 3 5 2 2 3 2" xfId="13515" xr:uid="{00000000-0005-0000-0000-0000DD390000}"/>
    <cellStyle name="Normal 3 4 3 5 2 2 3 2 2" xfId="37188" xr:uid="{00000000-0005-0000-0000-0000DE390000}"/>
    <cellStyle name="Normal 3 4 3 5 2 2 3 3" xfId="21404" xr:uid="{00000000-0005-0000-0000-0000DF390000}"/>
    <cellStyle name="Normal 3 4 3 5 2 2 3 3 2" xfId="45077" xr:uid="{00000000-0005-0000-0000-0000E0390000}"/>
    <cellStyle name="Normal 3 4 3 5 2 2 3 4" xfId="29299" xr:uid="{00000000-0005-0000-0000-0000E1390000}"/>
    <cellStyle name="Normal 3 4 3 5 2 2 4" xfId="9570" xr:uid="{00000000-0005-0000-0000-0000E2390000}"/>
    <cellStyle name="Normal 3 4 3 5 2 2 4 2" xfId="33243" xr:uid="{00000000-0005-0000-0000-0000E3390000}"/>
    <cellStyle name="Normal 3 4 3 5 2 2 5" xfId="17459" xr:uid="{00000000-0005-0000-0000-0000E4390000}"/>
    <cellStyle name="Normal 3 4 3 5 2 2 5 2" xfId="41132" xr:uid="{00000000-0005-0000-0000-0000E5390000}"/>
    <cellStyle name="Normal 3 4 3 5 2 2 6" xfId="26104" xr:uid="{00000000-0005-0000-0000-0000E6390000}"/>
    <cellStyle name="Normal 3 4 3 5 2 3" xfId="2997" xr:uid="{00000000-0005-0000-0000-0000E7390000}"/>
    <cellStyle name="Normal 3 4 3 5 2 3 2" xfId="6942" xr:uid="{00000000-0005-0000-0000-0000E8390000}"/>
    <cellStyle name="Normal 3 4 3 5 2 3 2 2" xfId="14831" xr:uid="{00000000-0005-0000-0000-0000E9390000}"/>
    <cellStyle name="Normal 3 4 3 5 2 3 2 2 2" xfId="38504" xr:uid="{00000000-0005-0000-0000-0000EA390000}"/>
    <cellStyle name="Normal 3 4 3 5 2 3 2 3" xfId="22720" xr:uid="{00000000-0005-0000-0000-0000EB390000}"/>
    <cellStyle name="Normal 3 4 3 5 2 3 2 3 2" xfId="46393" xr:uid="{00000000-0005-0000-0000-0000EC390000}"/>
    <cellStyle name="Normal 3 4 3 5 2 3 2 4" xfId="30615" xr:uid="{00000000-0005-0000-0000-0000ED390000}"/>
    <cellStyle name="Normal 3 4 3 5 2 3 3" xfId="10447" xr:uid="{00000000-0005-0000-0000-0000EE390000}"/>
    <cellStyle name="Normal 3 4 3 5 2 3 3 2" xfId="34120" xr:uid="{00000000-0005-0000-0000-0000EF390000}"/>
    <cellStyle name="Normal 3 4 3 5 2 3 4" xfId="18336" xr:uid="{00000000-0005-0000-0000-0000F0390000}"/>
    <cellStyle name="Normal 3 4 3 5 2 3 4 2" xfId="42009" xr:uid="{00000000-0005-0000-0000-0000F1390000}"/>
    <cellStyle name="Normal 3 4 3 5 2 3 5" xfId="26670" xr:uid="{00000000-0005-0000-0000-0000F2390000}"/>
    <cellStyle name="Normal 3 4 3 5 2 4" xfId="4750" xr:uid="{00000000-0005-0000-0000-0000F3390000}"/>
    <cellStyle name="Normal 3 4 3 5 2 4 2" xfId="12639" xr:uid="{00000000-0005-0000-0000-0000F4390000}"/>
    <cellStyle name="Normal 3 4 3 5 2 4 2 2" xfId="36312" xr:uid="{00000000-0005-0000-0000-0000F5390000}"/>
    <cellStyle name="Normal 3 4 3 5 2 4 3" xfId="20528" xr:uid="{00000000-0005-0000-0000-0000F6390000}"/>
    <cellStyle name="Normal 3 4 3 5 2 4 3 2" xfId="44201" xr:uid="{00000000-0005-0000-0000-0000F7390000}"/>
    <cellStyle name="Normal 3 4 3 5 2 4 4" xfId="28423" xr:uid="{00000000-0005-0000-0000-0000F8390000}"/>
    <cellStyle name="Normal 3 4 3 5 2 5" xfId="8694" xr:uid="{00000000-0005-0000-0000-0000F9390000}"/>
    <cellStyle name="Normal 3 4 3 5 2 5 2" xfId="32367" xr:uid="{00000000-0005-0000-0000-0000FA390000}"/>
    <cellStyle name="Normal 3 4 3 5 2 6" xfId="16583" xr:uid="{00000000-0005-0000-0000-0000FB390000}"/>
    <cellStyle name="Normal 3 4 3 5 2 6 2" xfId="40256" xr:uid="{00000000-0005-0000-0000-0000FC390000}"/>
    <cellStyle name="Normal 3 4 3 5 2 7" xfId="25228" xr:uid="{00000000-0005-0000-0000-0000FD390000}"/>
    <cellStyle name="Normal 3 4 3 5 3" xfId="1993" xr:uid="{00000000-0005-0000-0000-0000FE390000}"/>
    <cellStyle name="Normal 3 4 3 5 3 2" xfId="3435" xr:uid="{00000000-0005-0000-0000-0000FF390000}"/>
    <cellStyle name="Normal 3 4 3 5 3 2 2" xfId="7380" xr:uid="{00000000-0005-0000-0000-0000003A0000}"/>
    <cellStyle name="Normal 3 4 3 5 3 2 2 2" xfId="15269" xr:uid="{00000000-0005-0000-0000-0000013A0000}"/>
    <cellStyle name="Normal 3 4 3 5 3 2 2 2 2" xfId="38942" xr:uid="{00000000-0005-0000-0000-0000023A0000}"/>
    <cellStyle name="Normal 3 4 3 5 3 2 2 3" xfId="23158" xr:uid="{00000000-0005-0000-0000-0000033A0000}"/>
    <cellStyle name="Normal 3 4 3 5 3 2 2 3 2" xfId="46831" xr:uid="{00000000-0005-0000-0000-0000043A0000}"/>
    <cellStyle name="Normal 3 4 3 5 3 2 2 4" xfId="31053" xr:uid="{00000000-0005-0000-0000-0000053A0000}"/>
    <cellStyle name="Normal 3 4 3 5 3 2 3" xfId="10885" xr:uid="{00000000-0005-0000-0000-0000063A0000}"/>
    <cellStyle name="Normal 3 4 3 5 3 2 3 2" xfId="34558" xr:uid="{00000000-0005-0000-0000-0000073A0000}"/>
    <cellStyle name="Normal 3 4 3 5 3 2 4" xfId="18774" xr:uid="{00000000-0005-0000-0000-0000083A0000}"/>
    <cellStyle name="Normal 3 4 3 5 3 2 4 2" xfId="42447" xr:uid="{00000000-0005-0000-0000-0000093A0000}"/>
    <cellStyle name="Normal 3 4 3 5 3 2 5" xfId="27108" xr:uid="{00000000-0005-0000-0000-00000A3A0000}"/>
    <cellStyle name="Normal 3 4 3 5 3 3" xfId="5188" xr:uid="{00000000-0005-0000-0000-00000B3A0000}"/>
    <cellStyle name="Normal 3 4 3 5 3 3 2" xfId="13077" xr:uid="{00000000-0005-0000-0000-00000C3A0000}"/>
    <cellStyle name="Normal 3 4 3 5 3 3 2 2" xfId="36750" xr:uid="{00000000-0005-0000-0000-00000D3A0000}"/>
    <cellStyle name="Normal 3 4 3 5 3 3 3" xfId="20966" xr:uid="{00000000-0005-0000-0000-00000E3A0000}"/>
    <cellStyle name="Normal 3 4 3 5 3 3 3 2" xfId="44639" xr:uid="{00000000-0005-0000-0000-00000F3A0000}"/>
    <cellStyle name="Normal 3 4 3 5 3 3 4" xfId="28861" xr:uid="{00000000-0005-0000-0000-0000103A0000}"/>
    <cellStyle name="Normal 3 4 3 5 3 4" xfId="9132" xr:uid="{00000000-0005-0000-0000-0000113A0000}"/>
    <cellStyle name="Normal 3 4 3 5 3 4 2" xfId="32805" xr:uid="{00000000-0005-0000-0000-0000123A0000}"/>
    <cellStyle name="Normal 3 4 3 5 3 5" xfId="17021" xr:uid="{00000000-0005-0000-0000-0000133A0000}"/>
    <cellStyle name="Normal 3 4 3 5 3 5 2" xfId="40694" xr:uid="{00000000-0005-0000-0000-0000143A0000}"/>
    <cellStyle name="Normal 3 4 3 5 3 6" xfId="25666" xr:uid="{00000000-0005-0000-0000-0000153A0000}"/>
    <cellStyle name="Normal 3 4 3 5 4" xfId="975" xr:uid="{00000000-0005-0000-0000-0000163A0000}"/>
    <cellStyle name="Normal 3 4 3 5 4 2" xfId="5923" xr:uid="{00000000-0005-0000-0000-0000173A0000}"/>
    <cellStyle name="Normal 3 4 3 5 4 2 2" xfId="13812" xr:uid="{00000000-0005-0000-0000-0000183A0000}"/>
    <cellStyle name="Normal 3 4 3 5 4 2 2 2" xfId="37485" xr:uid="{00000000-0005-0000-0000-0000193A0000}"/>
    <cellStyle name="Normal 3 4 3 5 4 2 3" xfId="21701" xr:uid="{00000000-0005-0000-0000-00001A3A0000}"/>
    <cellStyle name="Normal 3 4 3 5 4 2 3 2" xfId="45374" xr:uid="{00000000-0005-0000-0000-00001B3A0000}"/>
    <cellStyle name="Normal 3 4 3 5 4 2 4" xfId="29596" xr:uid="{00000000-0005-0000-0000-00001C3A0000}"/>
    <cellStyle name="Normal 3 4 3 5 4 3" xfId="11620" xr:uid="{00000000-0005-0000-0000-00001D3A0000}"/>
    <cellStyle name="Normal 3 4 3 5 4 3 2" xfId="35293" xr:uid="{00000000-0005-0000-0000-00001E3A0000}"/>
    <cellStyle name="Normal 3 4 3 5 4 4" xfId="19509" xr:uid="{00000000-0005-0000-0000-00001F3A0000}"/>
    <cellStyle name="Normal 3 4 3 5 4 4 2" xfId="43182" xr:uid="{00000000-0005-0000-0000-0000203A0000}"/>
    <cellStyle name="Normal 3 4 3 5 4 5" xfId="24648" xr:uid="{00000000-0005-0000-0000-0000213A0000}"/>
    <cellStyle name="Normal 3 4 3 5 5" xfId="2560" xr:uid="{00000000-0005-0000-0000-0000223A0000}"/>
    <cellStyle name="Normal 3 4 3 5 5 2" xfId="6362" xr:uid="{00000000-0005-0000-0000-0000233A0000}"/>
    <cellStyle name="Normal 3 4 3 5 5 2 2" xfId="14251" xr:uid="{00000000-0005-0000-0000-0000243A0000}"/>
    <cellStyle name="Normal 3 4 3 5 5 2 2 2" xfId="37924" xr:uid="{00000000-0005-0000-0000-0000253A0000}"/>
    <cellStyle name="Normal 3 4 3 5 5 2 3" xfId="22140" xr:uid="{00000000-0005-0000-0000-0000263A0000}"/>
    <cellStyle name="Normal 3 4 3 5 5 2 3 2" xfId="45813" xr:uid="{00000000-0005-0000-0000-0000273A0000}"/>
    <cellStyle name="Normal 3 4 3 5 5 2 4" xfId="30035" xr:uid="{00000000-0005-0000-0000-0000283A0000}"/>
    <cellStyle name="Normal 3 4 3 5 5 3" xfId="9867" xr:uid="{00000000-0005-0000-0000-0000293A0000}"/>
    <cellStyle name="Normal 3 4 3 5 5 3 2" xfId="33540" xr:uid="{00000000-0005-0000-0000-00002A3A0000}"/>
    <cellStyle name="Normal 3 4 3 5 5 4" xfId="17756" xr:uid="{00000000-0005-0000-0000-00002B3A0000}"/>
    <cellStyle name="Normal 3 4 3 5 5 4 2" xfId="41429" xr:uid="{00000000-0005-0000-0000-00002C3A0000}"/>
    <cellStyle name="Normal 3 4 3 5 5 5" xfId="26233" xr:uid="{00000000-0005-0000-0000-00002D3A0000}"/>
    <cellStyle name="Normal 3 4 3 5 6" xfId="4170" xr:uid="{00000000-0005-0000-0000-00002E3A0000}"/>
    <cellStyle name="Normal 3 4 3 5 6 2" xfId="12059" xr:uid="{00000000-0005-0000-0000-00002F3A0000}"/>
    <cellStyle name="Normal 3 4 3 5 6 2 2" xfId="35732" xr:uid="{00000000-0005-0000-0000-0000303A0000}"/>
    <cellStyle name="Normal 3 4 3 5 6 3" xfId="19948" xr:uid="{00000000-0005-0000-0000-0000313A0000}"/>
    <cellStyle name="Normal 3 4 3 5 6 3 2" xfId="43621" xr:uid="{00000000-0005-0000-0000-0000323A0000}"/>
    <cellStyle name="Normal 3 4 3 5 6 4" xfId="27843" xr:uid="{00000000-0005-0000-0000-0000333A0000}"/>
    <cellStyle name="Normal 3 4 3 5 7" xfId="8114" xr:uid="{00000000-0005-0000-0000-0000343A0000}"/>
    <cellStyle name="Normal 3 4 3 5 7 2" xfId="31787" xr:uid="{00000000-0005-0000-0000-0000353A0000}"/>
    <cellStyle name="Normal 3 4 3 5 8" xfId="16003" xr:uid="{00000000-0005-0000-0000-0000363A0000}"/>
    <cellStyle name="Normal 3 4 3 5 8 2" xfId="39676" xr:uid="{00000000-0005-0000-0000-0000373A0000}"/>
    <cellStyle name="Normal 3 4 3 5 9" xfId="24209" xr:uid="{00000000-0005-0000-0000-0000383A0000}"/>
    <cellStyle name="Normal 3 4 3 6" xfId="1307" xr:uid="{00000000-0005-0000-0000-0000393A0000}"/>
    <cellStyle name="Normal 3 4 3 6 2" xfId="2183" xr:uid="{00000000-0005-0000-0000-00003A3A0000}"/>
    <cellStyle name="Normal 3 4 3 6 2 2" xfId="3625" xr:uid="{00000000-0005-0000-0000-00003B3A0000}"/>
    <cellStyle name="Normal 3 4 3 6 2 2 2" xfId="7570" xr:uid="{00000000-0005-0000-0000-00003C3A0000}"/>
    <cellStyle name="Normal 3 4 3 6 2 2 2 2" xfId="15459" xr:uid="{00000000-0005-0000-0000-00003D3A0000}"/>
    <cellStyle name="Normal 3 4 3 6 2 2 2 2 2" xfId="39132" xr:uid="{00000000-0005-0000-0000-00003E3A0000}"/>
    <cellStyle name="Normal 3 4 3 6 2 2 2 3" xfId="23348" xr:uid="{00000000-0005-0000-0000-00003F3A0000}"/>
    <cellStyle name="Normal 3 4 3 6 2 2 2 3 2" xfId="47021" xr:uid="{00000000-0005-0000-0000-0000403A0000}"/>
    <cellStyle name="Normal 3 4 3 6 2 2 2 4" xfId="31243" xr:uid="{00000000-0005-0000-0000-0000413A0000}"/>
    <cellStyle name="Normal 3 4 3 6 2 2 3" xfId="11075" xr:uid="{00000000-0005-0000-0000-0000423A0000}"/>
    <cellStyle name="Normal 3 4 3 6 2 2 3 2" xfId="34748" xr:uid="{00000000-0005-0000-0000-0000433A0000}"/>
    <cellStyle name="Normal 3 4 3 6 2 2 4" xfId="18964" xr:uid="{00000000-0005-0000-0000-0000443A0000}"/>
    <cellStyle name="Normal 3 4 3 6 2 2 4 2" xfId="42637" xr:uid="{00000000-0005-0000-0000-0000453A0000}"/>
    <cellStyle name="Normal 3 4 3 6 2 2 5" xfId="27298" xr:uid="{00000000-0005-0000-0000-0000463A0000}"/>
    <cellStyle name="Normal 3 4 3 6 2 3" xfId="5378" xr:uid="{00000000-0005-0000-0000-0000473A0000}"/>
    <cellStyle name="Normal 3 4 3 6 2 3 2" xfId="13267" xr:uid="{00000000-0005-0000-0000-0000483A0000}"/>
    <cellStyle name="Normal 3 4 3 6 2 3 2 2" xfId="36940" xr:uid="{00000000-0005-0000-0000-0000493A0000}"/>
    <cellStyle name="Normal 3 4 3 6 2 3 3" xfId="21156" xr:uid="{00000000-0005-0000-0000-00004A3A0000}"/>
    <cellStyle name="Normal 3 4 3 6 2 3 3 2" xfId="44829" xr:uid="{00000000-0005-0000-0000-00004B3A0000}"/>
    <cellStyle name="Normal 3 4 3 6 2 3 4" xfId="29051" xr:uid="{00000000-0005-0000-0000-00004C3A0000}"/>
    <cellStyle name="Normal 3 4 3 6 2 4" xfId="9322" xr:uid="{00000000-0005-0000-0000-00004D3A0000}"/>
    <cellStyle name="Normal 3 4 3 6 2 4 2" xfId="32995" xr:uid="{00000000-0005-0000-0000-00004E3A0000}"/>
    <cellStyle name="Normal 3 4 3 6 2 5" xfId="17211" xr:uid="{00000000-0005-0000-0000-00004F3A0000}"/>
    <cellStyle name="Normal 3 4 3 6 2 5 2" xfId="40884" xr:uid="{00000000-0005-0000-0000-0000503A0000}"/>
    <cellStyle name="Normal 3 4 3 6 2 6" xfId="25856" xr:uid="{00000000-0005-0000-0000-0000513A0000}"/>
    <cellStyle name="Normal 3 4 3 6 3" xfId="2749" xr:uid="{00000000-0005-0000-0000-0000523A0000}"/>
    <cellStyle name="Normal 3 4 3 6 3 2" xfId="6694" xr:uid="{00000000-0005-0000-0000-0000533A0000}"/>
    <cellStyle name="Normal 3 4 3 6 3 2 2" xfId="14583" xr:uid="{00000000-0005-0000-0000-0000543A0000}"/>
    <cellStyle name="Normal 3 4 3 6 3 2 2 2" xfId="38256" xr:uid="{00000000-0005-0000-0000-0000553A0000}"/>
    <cellStyle name="Normal 3 4 3 6 3 2 3" xfId="22472" xr:uid="{00000000-0005-0000-0000-0000563A0000}"/>
    <cellStyle name="Normal 3 4 3 6 3 2 3 2" xfId="46145" xr:uid="{00000000-0005-0000-0000-0000573A0000}"/>
    <cellStyle name="Normal 3 4 3 6 3 2 4" xfId="30367" xr:uid="{00000000-0005-0000-0000-0000583A0000}"/>
    <cellStyle name="Normal 3 4 3 6 3 3" xfId="10199" xr:uid="{00000000-0005-0000-0000-0000593A0000}"/>
    <cellStyle name="Normal 3 4 3 6 3 3 2" xfId="33872" xr:uid="{00000000-0005-0000-0000-00005A3A0000}"/>
    <cellStyle name="Normal 3 4 3 6 3 4" xfId="18088" xr:uid="{00000000-0005-0000-0000-00005B3A0000}"/>
    <cellStyle name="Normal 3 4 3 6 3 4 2" xfId="41761" xr:uid="{00000000-0005-0000-0000-00005C3A0000}"/>
    <cellStyle name="Normal 3 4 3 6 3 5" xfId="26422" xr:uid="{00000000-0005-0000-0000-00005D3A0000}"/>
    <cellStyle name="Normal 3 4 3 6 4" xfId="4502" xr:uid="{00000000-0005-0000-0000-00005E3A0000}"/>
    <cellStyle name="Normal 3 4 3 6 4 2" xfId="12391" xr:uid="{00000000-0005-0000-0000-00005F3A0000}"/>
    <cellStyle name="Normal 3 4 3 6 4 2 2" xfId="36064" xr:uid="{00000000-0005-0000-0000-0000603A0000}"/>
    <cellStyle name="Normal 3 4 3 6 4 3" xfId="20280" xr:uid="{00000000-0005-0000-0000-0000613A0000}"/>
    <cellStyle name="Normal 3 4 3 6 4 3 2" xfId="43953" xr:uid="{00000000-0005-0000-0000-0000623A0000}"/>
    <cellStyle name="Normal 3 4 3 6 4 4" xfId="28175" xr:uid="{00000000-0005-0000-0000-0000633A0000}"/>
    <cellStyle name="Normal 3 4 3 6 5" xfId="8446" xr:uid="{00000000-0005-0000-0000-0000643A0000}"/>
    <cellStyle name="Normal 3 4 3 6 5 2" xfId="32119" xr:uid="{00000000-0005-0000-0000-0000653A0000}"/>
    <cellStyle name="Normal 3 4 3 6 6" xfId="16335" xr:uid="{00000000-0005-0000-0000-0000663A0000}"/>
    <cellStyle name="Normal 3 4 3 6 6 2" xfId="40008" xr:uid="{00000000-0005-0000-0000-0000673A0000}"/>
    <cellStyle name="Normal 3 4 3 6 7" xfId="24980" xr:uid="{00000000-0005-0000-0000-0000683A0000}"/>
    <cellStyle name="Normal 3 4 3 7" xfId="1745" xr:uid="{00000000-0005-0000-0000-0000693A0000}"/>
    <cellStyle name="Normal 3 4 3 7 2" xfId="3187" xr:uid="{00000000-0005-0000-0000-00006A3A0000}"/>
    <cellStyle name="Normal 3 4 3 7 2 2" xfId="7132" xr:uid="{00000000-0005-0000-0000-00006B3A0000}"/>
    <cellStyle name="Normal 3 4 3 7 2 2 2" xfId="15021" xr:uid="{00000000-0005-0000-0000-00006C3A0000}"/>
    <cellStyle name="Normal 3 4 3 7 2 2 2 2" xfId="38694" xr:uid="{00000000-0005-0000-0000-00006D3A0000}"/>
    <cellStyle name="Normal 3 4 3 7 2 2 3" xfId="22910" xr:uid="{00000000-0005-0000-0000-00006E3A0000}"/>
    <cellStyle name="Normal 3 4 3 7 2 2 3 2" xfId="46583" xr:uid="{00000000-0005-0000-0000-00006F3A0000}"/>
    <cellStyle name="Normal 3 4 3 7 2 2 4" xfId="30805" xr:uid="{00000000-0005-0000-0000-0000703A0000}"/>
    <cellStyle name="Normal 3 4 3 7 2 3" xfId="10637" xr:uid="{00000000-0005-0000-0000-0000713A0000}"/>
    <cellStyle name="Normal 3 4 3 7 2 3 2" xfId="34310" xr:uid="{00000000-0005-0000-0000-0000723A0000}"/>
    <cellStyle name="Normal 3 4 3 7 2 4" xfId="18526" xr:uid="{00000000-0005-0000-0000-0000733A0000}"/>
    <cellStyle name="Normal 3 4 3 7 2 4 2" xfId="42199" xr:uid="{00000000-0005-0000-0000-0000743A0000}"/>
    <cellStyle name="Normal 3 4 3 7 2 5" xfId="26860" xr:uid="{00000000-0005-0000-0000-0000753A0000}"/>
    <cellStyle name="Normal 3 4 3 7 3" xfId="4940" xr:uid="{00000000-0005-0000-0000-0000763A0000}"/>
    <cellStyle name="Normal 3 4 3 7 3 2" xfId="12829" xr:uid="{00000000-0005-0000-0000-0000773A0000}"/>
    <cellStyle name="Normal 3 4 3 7 3 2 2" xfId="36502" xr:uid="{00000000-0005-0000-0000-0000783A0000}"/>
    <cellStyle name="Normal 3 4 3 7 3 3" xfId="20718" xr:uid="{00000000-0005-0000-0000-0000793A0000}"/>
    <cellStyle name="Normal 3 4 3 7 3 3 2" xfId="44391" xr:uid="{00000000-0005-0000-0000-00007A3A0000}"/>
    <cellStyle name="Normal 3 4 3 7 3 4" xfId="28613" xr:uid="{00000000-0005-0000-0000-00007B3A0000}"/>
    <cellStyle name="Normal 3 4 3 7 4" xfId="8884" xr:uid="{00000000-0005-0000-0000-00007C3A0000}"/>
    <cellStyle name="Normal 3 4 3 7 4 2" xfId="32557" xr:uid="{00000000-0005-0000-0000-00007D3A0000}"/>
    <cellStyle name="Normal 3 4 3 7 5" xfId="16773" xr:uid="{00000000-0005-0000-0000-00007E3A0000}"/>
    <cellStyle name="Normal 3 4 3 7 5 2" xfId="40446" xr:uid="{00000000-0005-0000-0000-00007F3A0000}"/>
    <cellStyle name="Normal 3 4 3 7 6" xfId="25418" xr:uid="{00000000-0005-0000-0000-0000803A0000}"/>
    <cellStyle name="Normal 3 4 3 8" xfId="820" xr:uid="{00000000-0005-0000-0000-0000813A0000}"/>
    <cellStyle name="Normal 3 4 3 8 2" xfId="5768" xr:uid="{00000000-0005-0000-0000-0000823A0000}"/>
    <cellStyle name="Normal 3 4 3 8 2 2" xfId="13657" xr:uid="{00000000-0005-0000-0000-0000833A0000}"/>
    <cellStyle name="Normal 3 4 3 8 2 2 2" xfId="37330" xr:uid="{00000000-0005-0000-0000-0000843A0000}"/>
    <cellStyle name="Normal 3 4 3 8 2 3" xfId="21546" xr:uid="{00000000-0005-0000-0000-0000853A0000}"/>
    <cellStyle name="Normal 3 4 3 8 2 3 2" xfId="45219" xr:uid="{00000000-0005-0000-0000-0000863A0000}"/>
    <cellStyle name="Normal 3 4 3 8 2 4" xfId="29441" xr:uid="{00000000-0005-0000-0000-0000873A0000}"/>
    <cellStyle name="Normal 3 4 3 8 3" xfId="11465" xr:uid="{00000000-0005-0000-0000-0000883A0000}"/>
    <cellStyle name="Normal 3 4 3 8 3 2" xfId="35138" xr:uid="{00000000-0005-0000-0000-0000893A0000}"/>
    <cellStyle name="Normal 3 4 3 8 4" xfId="19354" xr:uid="{00000000-0005-0000-0000-00008A3A0000}"/>
    <cellStyle name="Normal 3 4 3 8 4 2" xfId="43027" xr:uid="{00000000-0005-0000-0000-00008B3A0000}"/>
    <cellStyle name="Normal 3 4 3 8 5" xfId="24493" xr:uid="{00000000-0005-0000-0000-00008C3A0000}"/>
    <cellStyle name="Normal 3 4 3 9" xfId="378" xr:uid="{00000000-0005-0000-0000-00008D3A0000}"/>
    <cellStyle name="Normal 3 4 3 9 2" xfId="6207" xr:uid="{00000000-0005-0000-0000-00008E3A0000}"/>
    <cellStyle name="Normal 3 4 3 9 2 2" xfId="14096" xr:uid="{00000000-0005-0000-0000-00008F3A0000}"/>
    <cellStyle name="Normal 3 4 3 9 2 2 2" xfId="37769" xr:uid="{00000000-0005-0000-0000-0000903A0000}"/>
    <cellStyle name="Normal 3 4 3 9 2 3" xfId="21985" xr:uid="{00000000-0005-0000-0000-0000913A0000}"/>
    <cellStyle name="Normal 3 4 3 9 2 3 2" xfId="45658" xr:uid="{00000000-0005-0000-0000-0000923A0000}"/>
    <cellStyle name="Normal 3 4 3 9 2 4" xfId="29880" xr:uid="{00000000-0005-0000-0000-0000933A0000}"/>
    <cellStyle name="Normal 3 4 3 9 3" xfId="9712" xr:uid="{00000000-0005-0000-0000-0000943A0000}"/>
    <cellStyle name="Normal 3 4 3 9 3 2" xfId="33385" xr:uid="{00000000-0005-0000-0000-0000953A0000}"/>
    <cellStyle name="Normal 3 4 3 9 4" xfId="17601" xr:uid="{00000000-0005-0000-0000-0000963A0000}"/>
    <cellStyle name="Normal 3 4 3 9 4 2" xfId="41274" xr:uid="{00000000-0005-0000-0000-0000973A0000}"/>
    <cellStyle name="Normal 3 4 3 9 5" xfId="24051" xr:uid="{00000000-0005-0000-0000-0000983A0000}"/>
    <cellStyle name="Normal 3 4 4" xfId="104" xr:uid="{00000000-0005-0000-0000-0000993A0000}"/>
    <cellStyle name="Normal 3 4 4 10" xfId="7971" xr:uid="{00000000-0005-0000-0000-00009A3A0000}"/>
    <cellStyle name="Normal 3 4 4 10 2" xfId="31644" xr:uid="{00000000-0005-0000-0000-00009B3A0000}"/>
    <cellStyle name="Normal 3 4 4 11" xfId="15860" xr:uid="{00000000-0005-0000-0000-00009C3A0000}"/>
    <cellStyle name="Normal 3 4 4 11 2" xfId="39533" xr:uid="{00000000-0005-0000-0000-00009D3A0000}"/>
    <cellStyle name="Normal 3 4 4 12" xfId="23778" xr:uid="{00000000-0005-0000-0000-00009E3A0000}"/>
    <cellStyle name="Normal 3 4 4 2" xfId="176" xr:uid="{00000000-0005-0000-0000-00009F3A0000}"/>
    <cellStyle name="Normal 3 4 4 2 10" xfId="15931" xr:uid="{00000000-0005-0000-0000-0000A03A0000}"/>
    <cellStyle name="Normal 3 4 4 2 10 2" xfId="39604" xr:uid="{00000000-0005-0000-0000-0000A13A0000}"/>
    <cellStyle name="Normal 3 4 4 2 11" xfId="23849" xr:uid="{00000000-0005-0000-0000-0000A23A0000}"/>
    <cellStyle name="Normal 3 4 4 2 2" xfId="318" xr:uid="{00000000-0005-0000-0000-0000A33A0000}"/>
    <cellStyle name="Normal 3 4 4 2 2 2" xfId="1317" xr:uid="{00000000-0005-0000-0000-0000A43A0000}"/>
    <cellStyle name="Normal 3 4 4 2 2 2 2" xfId="2193" xr:uid="{00000000-0005-0000-0000-0000A53A0000}"/>
    <cellStyle name="Normal 3 4 4 2 2 2 2 2" xfId="3635" xr:uid="{00000000-0005-0000-0000-0000A63A0000}"/>
    <cellStyle name="Normal 3 4 4 2 2 2 2 2 2" xfId="7580" xr:uid="{00000000-0005-0000-0000-0000A73A0000}"/>
    <cellStyle name="Normal 3 4 4 2 2 2 2 2 2 2" xfId="15469" xr:uid="{00000000-0005-0000-0000-0000A83A0000}"/>
    <cellStyle name="Normal 3 4 4 2 2 2 2 2 2 2 2" xfId="39142" xr:uid="{00000000-0005-0000-0000-0000A93A0000}"/>
    <cellStyle name="Normal 3 4 4 2 2 2 2 2 2 3" xfId="23358" xr:uid="{00000000-0005-0000-0000-0000AA3A0000}"/>
    <cellStyle name="Normal 3 4 4 2 2 2 2 2 2 3 2" xfId="47031" xr:uid="{00000000-0005-0000-0000-0000AB3A0000}"/>
    <cellStyle name="Normal 3 4 4 2 2 2 2 2 2 4" xfId="31253" xr:uid="{00000000-0005-0000-0000-0000AC3A0000}"/>
    <cellStyle name="Normal 3 4 4 2 2 2 2 2 3" xfId="11085" xr:uid="{00000000-0005-0000-0000-0000AD3A0000}"/>
    <cellStyle name="Normal 3 4 4 2 2 2 2 2 3 2" xfId="34758" xr:uid="{00000000-0005-0000-0000-0000AE3A0000}"/>
    <cellStyle name="Normal 3 4 4 2 2 2 2 2 4" xfId="18974" xr:uid="{00000000-0005-0000-0000-0000AF3A0000}"/>
    <cellStyle name="Normal 3 4 4 2 2 2 2 2 4 2" xfId="42647" xr:uid="{00000000-0005-0000-0000-0000B03A0000}"/>
    <cellStyle name="Normal 3 4 4 2 2 2 2 2 5" xfId="27308" xr:uid="{00000000-0005-0000-0000-0000B13A0000}"/>
    <cellStyle name="Normal 3 4 4 2 2 2 2 3" xfId="5388" xr:uid="{00000000-0005-0000-0000-0000B23A0000}"/>
    <cellStyle name="Normal 3 4 4 2 2 2 2 3 2" xfId="13277" xr:uid="{00000000-0005-0000-0000-0000B33A0000}"/>
    <cellStyle name="Normal 3 4 4 2 2 2 2 3 2 2" xfId="36950" xr:uid="{00000000-0005-0000-0000-0000B43A0000}"/>
    <cellStyle name="Normal 3 4 4 2 2 2 2 3 3" xfId="21166" xr:uid="{00000000-0005-0000-0000-0000B53A0000}"/>
    <cellStyle name="Normal 3 4 4 2 2 2 2 3 3 2" xfId="44839" xr:uid="{00000000-0005-0000-0000-0000B63A0000}"/>
    <cellStyle name="Normal 3 4 4 2 2 2 2 3 4" xfId="29061" xr:uid="{00000000-0005-0000-0000-0000B73A0000}"/>
    <cellStyle name="Normal 3 4 4 2 2 2 2 4" xfId="9332" xr:uid="{00000000-0005-0000-0000-0000B83A0000}"/>
    <cellStyle name="Normal 3 4 4 2 2 2 2 4 2" xfId="33005" xr:uid="{00000000-0005-0000-0000-0000B93A0000}"/>
    <cellStyle name="Normal 3 4 4 2 2 2 2 5" xfId="17221" xr:uid="{00000000-0005-0000-0000-0000BA3A0000}"/>
    <cellStyle name="Normal 3 4 4 2 2 2 2 5 2" xfId="40894" xr:uid="{00000000-0005-0000-0000-0000BB3A0000}"/>
    <cellStyle name="Normal 3 4 4 2 2 2 2 6" xfId="25866" xr:uid="{00000000-0005-0000-0000-0000BC3A0000}"/>
    <cellStyle name="Normal 3 4 4 2 2 2 3" xfId="2759" xr:uid="{00000000-0005-0000-0000-0000BD3A0000}"/>
    <cellStyle name="Normal 3 4 4 2 2 2 3 2" xfId="6704" xr:uid="{00000000-0005-0000-0000-0000BE3A0000}"/>
    <cellStyle name="Normal 3 4 4 2 2 2 3 2 2" xfId="14593" xr:uid="{00000000-0005-0000-0000-0000BF3A0000}"/>
    <cellStyle name="Normal 3 4 4 2 2 2 3 2 2 2" xfId="38266" xr:uid="{00000000-0005-0000-0000-0000C03A0000}"/>
    <cellStyle name="Normal 3 4 4 2 2 2 3 2 3" xfId="22482" xr:uid="{00000000-0005-0000-0000-0000C13A0000}"/>
    <cellStyle name="Normal 3 4 4 2 2 2 3 2 3 2" xfId="46155" xr:uid="{00000000-0005-0000-0000-0000C23A0000}"/>
    <cellStyle name="Normal 3 4 4 2 2 2 3 2 4" xfId="30377" xr:uid="{00000000-0005-0000-0000-0000C33A0000}"/>
    <cellStyle name="Normal 3 4 4 2 2 2 3 3" xfId="10209" xr:uid="{00000000-0005-0000-0000-0000C43A0000}"/>
    <cellStyle name="Normal 3 4 4 2 2 2 3 3 2" xfId="33882" xr:uid="{00000000-0005-0000-0000-0000C53A0000}"/>
    <cellStyle name="Normal 3 4 4 2 2 2 3 4" xfId="18098" xr:uid="{00000000-0005-0000-0000-0000C63A0000}"/>
    <cellStyle name="Normal 3 4 4 2 2 2 3 4 2" xfId="41771" xr:uid="{00000000-0005-0000-0000-0000C73A0000}"/>
    <cellStyle name="Normal 3 4 4 2 2 2 3 5" xfId="26432" xr:uid="{00000000-0005-0000-0000-0000C83A0000}"/>
    <cellStyle name="Normal 3 4 4 2 2 2 4" xfId="4512" xr:uid="{00000000-0005-0000-0000-0000C93A0000}"/>
    <cellStyle name="Normal 3 4 4 2 2 2 4 2" xfId="12401" xr:uid="{00000000-0005-0000-0000-0000CA3A0000}"/>
    <cellStyle name="Normal 3 4 4 2 2 2 4 2 2" xfId="36074" xr:uid="{00000000-0005-0000-0000-0000CB3A0000}"/>
    <cellStyle name="Normal 3 4 4 2 2 2 4 3" xfId="20290" xr:uid="{00000000-0005-0000-0000-0000CC3A0000}"/>
    <cellStyle name="Normal 3 4 4 2 2 2 4 3 2" xfId="43963" xr:uid="{00000000-0005-0000-0000-0000CD3A0000}"/>
    <cellStyle name="Normal 3 4 4 2 2 2 4 4" xfId="28185" xr:uid="{00000000-0005-0000-0000-0000CE3A0000}"/>
    <cellStyle name="Normal 3 4 4 2 2 2 5" xfId="8456" xr:uid="{00000000-0005-0000-0000-0000CF3A0000}"/>
    <cellStyle name="Normal 3 4 4 2 2 2 5 2" xfId="32129" xr:uid="{00000000-0005-0000-0000-0000D03A0000}"/>
    <cellStyle name="Normal 3 4 4 2 2 2 6" xfId="16345" xr:uid="{00000000-0005-0000-0000-0000D13A0000}"/>
    <cellStyle name="Normal 3 4 4 2 2 2 6 2" xfId="40018" xr:uid="{00000000-0005-0000-0000-0000D23A0000}"/>
    <cellStyle name="Normal 3 4 4 2 2 2 7" xfId="24990" xr:uid="{00000000-0005-0000-0000-0000D33A0000}"/>
    <cellStyle name="Normal 3 4 4 2 2 3" xfId="1755" xr:uid="{00000000-0005-0000-0000-0000D43A0000}"/>
    <cellStyle name="Normal 3 4 4 2 2 3 2" xfId="3197" xr:uid="{00000000-0005-0000-0000-0000D53A0000}"/>
    <cellStyle name="Normal 3 4 4 2 2 3 2 2" xfId="7142" xr:uid="{00000000-0005-0000-0000-0000D63A0000}"/>
    <cellStyle name="Normal 3 4 4 2 2 3 2 2 2" xfId="15031" xr:uid="{00000000-0005-0000-0000-0000D73A0000}"/>
    <cellStyle name="Normal 3 4 4 2 2 3 2 2 2 2" xfId="38704" xr:uid="{00000000-0005-0000-0000-0000D83A0000}"/>
    <cellStyle name="Normal 3 4 4 2 2 3 2 2 3" xfId="22920" xr:uid="{00000000-0005-0000-0000-0000D93A0000}"/>
    <cellStyle name="Normal 3 4 4 2 2 3 2 2 3 2" xfId="46593" xr:uid="{00000000-0005-0000-0000-0000DA3A0000}"/>
    <cellStyle name="Normal 3 4 4 2 2 3 2 2 4" xfId="30815" xr:uid="{00000000-0005-0000-0000-0000DB3A0000}"/>
    <cellStyle name="Normal 3 4 4 2 2 3 2 3" xfId="10647" xr:uid="{00000000-0005-0000-0000-0000DC3A0000}"/>
    <cellStyle name="Normal 3 4 4 2 2 3 2 3 2" xfId="34320" xr:uid="{00000000-0005-0000-0000-0000DD3A0000}"/>
    <cellStyle name="Normal 3 4 4 2 2 3 2 4" xfId="18536" xr:uid="{00000000-0005-0000-0000-0000DE3A0000}"/>
    <cellStyle name="Normal 3 4 4 2 2 3 2 4 2" xfId="42209" xr:uid="{00000000-0005-0000-0000-0000DF3A0000}"/>
    <cellStyle name="Normal 3 4 4 2 2 3 2 5" xfId="26870" xr:uid="{00000000-0005-0000-0000-0000E03A0000}"/>
    <cellStyle name="Normal 3 4 4 2 2 3 3" xfId="4950" xr:uid="{00000000-0005-0000-0000-0000E13A0000}"/>
    <cellStyle name="Normal 3 4 4 2 2 3 3 2" xfId="12839" xr:uid="{00000000-0005-0000-0000-0000E23A0000}"/>
    <cellStyle name="Normal 3 4 4 2 2 3 3 2 2" xfId="36512" xr:uid="{00000000-0005-0000-0000-0000E33A0000}"/>
    <cellStyle name="Normal 3 4 4 2 2 3 3 3" xfId="20728" xr:uid="{00000000-0005-0000-0000-0000E43A0000}"/>
    <cellStyle name="Normal 3 4 4 2 2 3 3 3 2" xfId="44401" xr:uid="{00000000-0005-0000-0000-0000E53A0000}"/>
    <cellStyle name="Normal 3 4 4 2 2 3 3 4" xfId="28623" xr:uid="{00000000-0005-0000-0000-0000E63A0000}"/>
    <cellStyle name="Normal 3 4 4 2 2 3 4" xfId="8894" xr:uid="{00000000-0005-0000-0000-0000E73A0000}"/>
    <cellStyle name="Normal 3 4 4 2 2 3 4 2" xfId="32567" xr:uid="{00000000-0005-0000-0000-0000E83A0000}"/>
    <cellStyle name="Normal 3 4 4 2 2 3 5" xfId="16783" xr:uid="{00000000-0005-0000-0000-0000E93A0000}"/>
    <cellStyle name="Normal 3 4 4 2 2 3 5 2" xfId="40456" xr:uid="{00000000-0005-0000-0000-0000EA3A0000}"/>
    <cellStyle name="Normal 3 4 4 2 2 3 6" xfId="25428" xr:uid="{00000000-0005-0000-0000-0000EB3A0000}"/>
    <cellStyle name="Normal 3 4 4 2 2 4" xfId="1200" xr:uid="{00000000-0005-0000-0000-0000EC3A0000}"/>
    <cellStyle name="Normal 3 4 4 2 2 4 2" xfId="6148" xr:uid="{00000000-0005-0000-0000-0000ED3A0000}"/>
    <cellStyle name="Normal 3 4 4 2 2 4 2 2" xfId="14037" xr:uid="{00000000-0005-0000-0000-0000EE3A0000}"/>
    <cellStyle name="Normal 3 4 4 2 2 4 2 2 2" xfId="37710" xr:uid="{00000000-0005-0000-0000-0000EF3A0000}"/>
    <cellStyle name="Normal 3 4 4 2 2 4 2 3" xfId="21926" xr:uid="{00000000-0005-0000-0000-0000F03A0000}"/>
    <cellStyle name="Normal 3 4 4 2 2 4 2 3 2" xfId="45599" xr:uid="{00000000-0005-0000-0000-0000F13A0000}"/>
    <cellStyle name="Normal 3 4 4 2 2 4 2 4" xfId="29821" xr:uid="{00000000-0005-0000-0000-0000F23A0000}"/>
    <cellStyle name="Normal 3 4 4 2 2 4 3" xfId="11845" xr:uid="{00000000-0005-0000-0000-0000F33A0000}"/>
    <cellStyle name="Normal 3 4 4 2 2 4 3 2" xfId="35518" xr:uid="{00000000-0005-0000-0000-0000F43A0000}"/>
    <cellStyle name="Normal 3 4 4 2 2 4 4" xfId="19734" xr:uid="{00000000-0005-0000-0000-0000F53A0000}"/>
    <cellStyle name="Normal 3 4 4 2 2 4 4 2" xfId="43407" xr:uid="{00000000-0005-0000-0000-0000F63A0000}"/>
    <cellStyle name="Normal 3 4 4 2 2 4 5" xfId="24873" xr:uid="{00000000-0005-0000-0000-0000F73A0000}"/>
    <cellStyle name="Normal 3 4 4 2 2 5" xfId="761" xr:uid="{00000000-0005-0000-0000-0000F83A0000}"/>
    <cellStyle name="Normal 3 4 4 2 2 5 2" xfId="6587" xr:uid="{00000000-0005-0000-0000-0000F93A0000}"/>
    <cellStyle name="Normal 3 4 4 2 2 5 2 2" xfId="14476" xr:uid="{00000000-0005-0000-0000-0000FA3A0000}"/>
    <cellStyle name="Normal 3 4 4 2 2 5 2 2 2" xfId="38149" xr:uid="{00000000-0005-0000-0000-0000FB3A0000}"/>
    <cellStyle name="Normal 3 4 4 2 2 5 2 3" xfId="22365" xr:uid="{00000000-0005-0000-0000-0000FC3A0000}"/>
    <cellStyle name="Normal 3 4 4 2 2 5 2 3 2" xfId="46038" xr:uid="{00000000-0005-0000-0000-0000FD3A0000}"/>
    <cellStyle name="Normal 3 4 4 2 2 5 2 4" xfId="30260" xr:uid="{00000000-0005-0000-0000-0000FE3A0000}"/>
    <cellStyle name="Normal 3 4 4 2 2 5 3" xfId="10092" xr:uid="{00000000-0005-0000-0000-0000FF3A0000}"/>
    <cellStyle name="Normal 3 4 4 2 2 5 3 2" xfId="33765" xr:uid="{00000000-0005-0000-0000-0000003B0000}"/>
    <cellStyle name="Normal 3 4 4 2 2 5 4" xfId="17981" xr:uid="{00000000-0005-0000-0000-0000013B0000}"/>
    <cellStyle name="Normal 3 4 4 2 2 5 4 2" xfId="41654" xr:uid="{00000000-0005-0000-0000-0000023B0000}"/>
    <cellStyle name="Normal 3 4 4 2 2 5 5" xfId="24434" xr:uid="{00000000-0005-0000-0000-0000033B0000}"/>
    <cellStyle name="Normal 3 4 4 2 2 6" xfId="4395" xr:uid="{00000000-0005-0000-0000-0000043B0000}"/>
    <cellStyle name="Normal 3 4 4 2 2 6 2" xfId="12284" xr:uid="{00000000-0005-0000-0000-0000053B0000}"/>
    <cellStyle name="Normal 3 4 4 2 2 6 2 2" xfId="35957" xr:uid="{00000000-0005-0000-0000-0000063B0000}"/>
    <cellStyle name="Normal 3 4 4 2 2 6 3" xfId="20173" xr:uid="{00000000-0005-0000-0000-0000073B0000}"/>
    <cellStyle name="Normal 3 4 4 2 2 6 3 2" xfId="43846" xr:uid="{00000000-0005-0000-0000-0000083B0000}"/>
    <cellStyle name="Normal 3 4 4 2 2 6 4" xfId="28068" xr:uid="{00000000-0005-0000-0000-0000093B0000}"/>
    <cellStyle name="Normal 3 4 4 2 2 7" xfId="8339" xr:uid="{00000000-0005-0000-0000-00000A3B0000}"/>
    <cellStyle name="Normal 3 4 4 2 2 7 2" xfId="32012" xr:uid="{00000000-0005-0000-0000-00000B3B0000}"/>
    <cellStyle name="Normal 3 4 4 2 2 8" xfId="16228" xr:uid="{00000000-0005-0000-0000-00000C3B0000}"/>
    <cellStyle name="Normal 3 4 4 2 2 8 2" xfId="39901" xr:uid="{00000000-0005-0000-0000-00000D3B0000}"/>
    <cellStyle name="Normal 3 4 4 2 2 9" xfId="23991" xr:uid="{00000000-0005-0000-0000-00000E3B0000}"/>
    <cellStyle name="Normal 3 4 4 2 3" xfId="619" xr:uid="{00000000-0005-0000-0000-00000F3B0000}"/>
    <cellStyle name="Normal 3 4 4 2 3 2" xfId="1638" xr:uid="{00000000-0005-0000-0000-0000103B0000}"/>
    <cellStyle name="Normal 3 4 4 2 3 2 2" xfId="2514" xr:uid="{00000000-0005-0000-0000-0000113B0000}"/>
    <cellStyle name="Normal 3 4 4 2 3 2 2 2" xfId="3956" xr:uid="{00000000-0005-0000-0000-0000123B0000}"/>
    <cellStyle name="Normal 3 4 4 2 3 2 2 2 2" xfId="7901" xr:uid="{00000000-0005-0000-0000-0000133B0000}"/>
    <cellStyle name="Normal 3 4 4 2 3 2 2 2 2 2" xfId="15790" xr:uid="{00000000-0005-0000-0000-0000143B0000}"/>
    <cellStyle name="Normal 3 4 4 2 3 2 2 2 2 2 2" xfId="39463" xr:uid="{00000000-0005-0000-0000-0000153B0000}"/>
    <cellStyle name="Normal 3 4 4 2 3 2 2 2 2 3" xfId="23679" xr:uid="{00000000-0005-0000-0000-0000163B0000}"/>
    <cellStyle name="Normal 3 4 4 2 3 2 2 2 2 3 2" xfId="47352" xr:uid="{00000000-0005-0000-0000-0000173B0000}"/>
    <cellStyle name="Normal 3 4 4 2 3 2 2 2 2 4" xfId="31574" xr:uid="{00000000-0005-0000-0000-0000183B0000}"/>
    <cellStyle name="Normal 3 4 4 2 3 2 2 2 3" xfId="11406" xr:uid="{00000000-0005-0000-0000-0000193B0000}"/>
    <cellStyle name="Normal 3 4 4 2 3 2 2 2 3 2" xfId="35079" xr:uid="{00000000-0005-0000-0000-00001A3B0000}"/>
    <cellStyle name="Normal 3 4 4 2 3 2 2 2 4" xfId="19295" xr:uid="{00000000-0005-0000-0000-00001B3B0000}"/>
    <cellStyle name="Normal 3 4 4 2 3 2 2 2 4 2" xfId="42968" xr:uid="{00000000-0005-0000-0000-00001C3B0000}"/>
    <cellStyle name="Normal 3 4 4 2 3 2 2 2 5" xfId="27629" xr:uid="{00000000-0005-0000-0000-00001D3B0000}"/>
    <cellStyle name="Normal 3 4 4 2 3 2 2 3" xfId="5709" xr:uid="{00000000-0005-0000-0000-00001E3B0000}"/>
    <cellStyle name="Normal 3 4 4 2 3 2 2 3 2" xfId="13598" xr:uid="{00000000-0005-0000-0000-00001F3B0000}"/>
    <cellStyle name="Normal 3 4 4 2 3 2 2 3 2 2" xfId="37271" xr:uid="{00000000-0005-0000-0000-0000203B0000}"/>
    <cellStyle name="Normal 3 4 4 2 3 2 2 3 3" xfId="21487" xr:uid="{00000000-0005-0000-0000-0000213B0000}"/>
    <cellStyle name="Normal 3 4 4 2 3 2 2 3 3 2" xfId="45160" xr:uid="{00000000-0005-0000-0000-0000223B0000}"/>
    <cellStyle name="Normal 3 4 4 2 3 2 2 3 4" xfId="29382" xr:uid="{00000000-0005-0000-0000-0000233B0000}"/>
    <cellStyle name="Normal 3 4 4 2 3 2 2 4" xfId="9653" xr:uid="{00000000-0005-0000-0000-0000243B0000}"/>
    <cellStyle name="Normal 3 4 4 2 3 2 2 4 2" xfId="33326" xr:uid="{00000000-0005-0000-0000-0000253B0000}"/>
    <cellStyle name="Normal 3 4 4 2 3 2 2 5" xfId="17542" xr:uid="{00000000-0005-0000-0000-0000263B0000}"/>
    <cellStyle name="Normal 3 4 4 2 3 2 2 5 2" xfId="41215" xr:uid="{00000000-0005-0000-0000-0000273B0000}"/>
    <cellStyle name="Normal 3 4 4 2 3 2 2 6" xfId="26187" xr:uid="{00000000-0005-0000-0000-0000283B0000}"/>
    <cellStyle name="Normal 3 4 4 2 3 2 3" xfId="3080" xr:uid="{00000000-0005-0000-0000-0000293B0000}"/>
    <cellStyle name="Normal 3 4 4 2 3 2 3 2" xfId="7025" xr:uid="{00000000-0005-0000-0000-00002A3B0000}"/>
    <cellStyle name="Normal 3 4 4 2 3 2 3 2 2" xfId="14914" xr:uid="{00000000-0005-0000-0000-00002B3B0000}"/>
    <cellStyle name="Normal 3 4 4 2 3 2 3 2 2 2" xfId="38587" xr:uid="{00000000-0005-0000-0000-00002C3B0000}"/>
    <cellStyle name="Normal 3 4 4 2 3 2 3 2 3" xfId="22803" xr:uid="{00000000-0005-0000-0000-00002D3B0000}"/>
    <cellStyle name="Normal 3 4 4 2 3 2 3 2 3 2" xfId="46476" xr:uid="{00000000-0005-0000-0000-00002E3B0000}"/>
    <cellStyle name="Normal 3 4 4 2 3 2 3 2 4" xfId="30698" xr:uid="{00000000-0005-0000-0000-00002F3B0000}"/>
    <cellStyle name="Normal 3 4 4 2 3 2 3 3" xfId="10530" xr:uid="{00000000-0005-0000-0000-0000303B0000}"/>
    <cellStyle name="Normal 3 4 4 2 3 2 3 3 2" xfId="34203" xr:uid="{00000000-0005-0000-0000-0000313B0000}"/>
    <cellStyle name="Normal 3 4 4 2 3 2 3 4" xfId="18419" xr:uid="{00000000-0005-0000-0000-0000323B0000}"/>
    <cellStyle name="Normal 3 4 4 2 3 2 3 4 2" xfId="42092" xr:uid="{00000000-0005-0000-0000-0000333B0000}"/>
    <cellStyle name="Normal 3 4 4 2 3 2 3 5" xfId="26753" xr:uid="{00000000-0005-0000-0000-0000343B0000}"/>
    <cellStyle name="Normal 3 4 4 2 3 2 4" xfId="4833" xr:uid="{00000000-0005-0000-0000-0000353B0000}"/>
    <cellStyle name="Normal 3 4 4 2 3 2 4 2" xfId="12722" xr:uid="{00000000-0005-0000-0000-0000363B0000}"/>
    <cellStyle name="Normal 3 4 4 2 3 2 4 2 2" xfId="36395" xr:uid="{00000000-0005-0000-0000-0000373B0000}"/>
    <cellStyle name="Normal 3 4 4 2 3 2 4 3" xfId="20611" xr:uid="{00000000-0005-0000-0000-0000383B0000}"/>
    <cellStyle name="Normal 3 4 4 2 3 2 4 3 2" xfId="44284" xr:uid="{00000000-0005-0000-0000-0000393B0000}"/>
    <cellStyle name="Normal 3 4 4 2 3 2 4 4" xfId="28506" xr:uid="{00000000-0005-0000-0000-00003A3B0000}"/>
    <cellStyle name="Normal 3 4 4 2 3 2 5" xfId="8777" xr:uid="{00000000-0005-0000-0000-00003B3B0000}"/>
    <cellStyle name="Normal 3 4 4 2 3 2 5 2" xfId="32450" xr:uid="{00000000-0005-0000-0000-00003C3B0000}"/>
    <cellStyle name="Normal 3 4 4 2 3 2 6" xfId="16666" xr:uid="{00000000-0005-0000-0000-00003D3B0000}"/>
    <cellStyle name="Normal 3 4 4 2 3 2 6 2" xfId="40339" xr:uid="{00000000-0005-0000-0000-00003E3B0000}"/>
    <cellStyle name="Normal 3 4 4 2 3 2 7" xfId="25311" xr:uid="{00000000-0005-0000-0000-00003F3B0000}"/>
    <cellStyle name="Normal 3 4 4 2 3 3" xfId="2076" xr:uid="{00000000-0005-0000-0000-0000403B0000}"/>
    <cellStyle name="Normal 3 4 4 2 3 3 2" xfId="3518" xr:uid="{00000000-0005-0000-0000-0000413B0000}"/>
    <cellStyle name="Normal 3 4 4 2 3 3 2 2" xfId="7463" xr:uid="{00000000-0005-0000-0000-0000423B0000}"/>
    <cellStyle name="Normal 3 4 4 2 3 3 2 2 2" xfId="15352" xr:uid="{00000000-0005-0000-0000-0000433B0000}"/>
    <cellStyle name="Normal 3 4 4 2 3 3 2 2 2 2" xfId="39025" xr:uid="{00000000-0005-0000-0000-0000443B0000}"/>
    <cellStyle name="Normal 3 4 4 2 3 3 2 2 3" xfId="23241" xr:uid="{00000000-0005-0000-0000-0000453B0000}"/>
    <cellStyle name="Normal 3 4 4 2 3 3 2 2 3 2" xfId="46914" xr:uid="{00000000-0005-0000-0000-0000463B0000}"/>
    <cellStyle name="Normal 3 4 4 2 3 3 2 2 4" xfId="31136" xr:uid="{00000000-0005-0000-0000-0000473B0000}"/>
    <cellStyle name="Normal 3 4 4 2 3 3 2 3" xfId="10968" xr:uid="{00000000-0005-0000-0000-0000483B0000}"/>
    <cellStyle name="Normal 3 4 4 2 3 3 2 3 2" xfId="34641" xr:uid="{00000000-0005-0000-0000-0000493B0000}"/>
    <cellStyle name="Normal 3 4 4 2 3 3 2 4" xfId="18857" xr:uid="{00000000-0005-0000-0000-00004A3B0000}"/>
    <cellStyle name="Normal 3 4 4 2 3 3 2 4 2" xfId="42530" xr:uid="{00000000-0005-0000-0000-00004B3B0000}"/>
    <cellStyle name="Normal 3 4 4 2 3 3 2 5" xfId="27191" xr:uid="{00000000-0005-0000-0000-00004C3B0000}"/>
    <cellStyle name="Normal 3 4 4 2 3 3 3" xfId="5271" xr:uid="{00000000-0005-0000-0000-00004D3B0000}"/>
    <cellStyle name="Normal 3 4 4 2 3 3 3 2" xfId="13160" xr:uid="{00000000-0005-0000-0000-00004E3B0000}"/>
    <cellStyle name="Normal 3 4 4 2 3 3 3 2 2" xfId="36833" xr:uid="{00000000-0005-0000-0000-00004F3B0000}"/>
    <cellStyle name="Normal 3 4 4 2 3 3 3 3" xfId="21049" xr:uid="{00000000-0005-0000-0000-0000503B0000}"/>
    <cellStyle name="Normal 3 4 4 2 3 3 3 3 2" xfId="44722" xr:uid="{00000000-0005-0000-0000-0000513B0000}"/>
    <cellStyle name="Normal 3 4 4 2 3 3 3 4" xfId="28944" xr:uid="{00000000-0005-0000-0000-0000523B0000}"/>
    <cellStyle name="Normal 3 4 4 2 3 3 4" xfId="9215" xr:uid="{00000000-0005-0000-0000-0000533B0000}"/>
    <cellStyle name="Normal 3 4 4 2 3 3 4 2" xfId="32888" xr:uid="{00000000-0005-0000-0000-0000543B0000}"/>
    <cellStyle name="Normal 3 4 4 2 3 3 5" xfId="17104" xr:uid="{00000000-0005-0000-0000-0000553B0000}"/>
    <cellStyle name="Normal 3 4 4 2 3 3 5 2" xfId="40777" xr:uid="{00000000-0005-0000-0000-0000563B0000}"/>
    <cellStyle name="Normal 3 4 4 2 3 3 6" xfId="25749" xr:uid="{00000000-0005-0000-0000-0000573B0000}"/>
    <cellStyle name="Normal 3 4 4 2 3 4" xfId="1058" xr:uid="{00000000-0005-0000-0000-0000583B0000}"/>
    <cellStyle name="Normal 3 4 4 2 3 4 2" xfId="6006" xr:uid="{00000000-0005-0000-0000-0000593B0000}"/>
    <cellStyle name="Normal 3 4 4 2 3 4 2 2" xfId="13895" xr:uid="{00000000-0005-0000-0000-00005A3B0000}"/>
    <cellStyle name="Normal 3 4 4 2 3 4 2 2 2" xfId="37568" xr:uid="{00000000-0005-0000-0000-00005B3B0000}"/>
    <cellStyle name="Normal 3 4 4 2 3 4 2 3" xfId="21784" xr:uid="{00000000-0005-0000-0000-00005C3B0000}"/>
    <cellStyle name="Normal 3 4 4 2 3 4 2 3 2" xfId="45457" xr:uid="{00000000-0005-0000-0000-00005D3B0000}"/>
    <cellStyle name="Normal 3 4 4 2 3 4 2 4" xfId="29679" xr:uid="{00000000-0005-0000-0000-00005E3B0000}"/>
    <cellStyle name="Normal 3 4 4 2 3 4 3" xfId="11703" xr:uid="{00000000-0005-0000-0000-00005F3B0000}"/>
    <cellStyle name="Normal 3 4 4 2 3 4 3 2" xfId="35376" xr:uid="{00000000-0005-0000-0000-0000603B0000}"/>
    <cellStyle name="Normal 3 4 4 2 3 4 4" xfId="19592" xr:uid="{00000000-0005-0000-0000-0000613B0000}"/>
    <cellStyle name="Normal 3 4 4 2 3 4 4 2" xfId="43265" xr:uid="{00000000-0005-0000-0000-0000623B0000}"/>
    <cellStyle name="Normal 3 4 4 2 3 4 5" xfId="24731" xr:uid="{00000000-0005-0000-0000-0000633B0000}"/>
    <cellStyle name="Normal 3 4 4 2 3 5" xfId="2632" xr:uid="{00000000-0005-0000-0000-0000643B0000}"/>
    <cellStyle name="Normal 3 4 4 2 3 5 2" xfId="6445" xr:uid="{00000000-0005-0000-0000-0000653B0000}"/>
    <cellStyle name="Normal 3 4 4 2 3 5 2 2" xfId="14334" xr:uid="{00000000-0005-0000-0000-0000663B0000}"/>
    <cellStyle name="Normal 3 4 4 2 3 5 2 2 2" xfId="38007" xr:uid="{00000000-0005-0000-0000-0000673B0000}"/>
    <cellStyle name="Normal 3 4 4 2 3 5 2 3" xfId="22223" xr:uid="{00000000-0005-0000-0000-0000683B0000}"/>
    <cellStyle name="Normal 3 4 4 2 3 5 2 3 2" xfId="45896" xr:uid="{00000000-0005-0000-0000-0000693B0000}"/>
    <cellStyle name="Normal 3 4 4 2 3 5 2 4" xfId="30118" xr:uid="{00000000-0005-0000-0000-00006A3B0000}"/>
    <cellStyle name="Normal 3 4 4 2 3 5 3" xfId="9950" xr:uid="{00000000-0005-0000-0000-00006B3B0000}"/>
    <cellStyle name="Normal 3 4 4 2 3 5 3 2" xfId="33623" xr:uid="{00000000-0005-0000-0000-00006C3B0000}"/>
    <cellStyle name="Normal 3 4 4 2 3 5 4" xfId="17839" xr:uid="{00000000-0005-0000-0000-00006D3B0000}"/>
    <cellStyle name="Normal 3 4 4 2 3 5 4 2" xfId="41512" xr:uid="{00000000-0005-0000-0000-00006E3B0000}"/>
    <cellStyle name="Normal 3 4 4 2 3 5 5" xfId="26305" xr:uid="{00000000-0005-0000-0000-00006F3B0000}"/>
    <cellStyle name="Normal 3 4 4 2 3 6" xfId="4253" xr:uid="{00000000-0005-0000-0000-0000703B0000}"/>
    <cellStyle name="Normal 3 4 4 2 3 6 2" xfId="12142" xr:uid="{00000000-0005-0000-0000-0000713B0000}"/>
    <cellStyle name="Normal 3 4 4 2 3 6 2 2" xfId="35815" xr:uid="{00000000-0005-0000-0000-0000723B0000}"/>
    <cellStyle name="Normal 3 4 4 2 3 6 3" xfId="20031" xr:uid="{00000000-0005-0000-0000-0000733B0000}"/>
    <cellStyle name="Normal 3 4 4 2 3 6 3 2" xfId="43704" xr:uid="{00000000-0005-0000-0000-0000743B0000}"/>
    <cellStyle name="Normal 3 4 4 2 3 6 4" xfId="27926" xr:uid="{00000000-0005-0000-0000-0000753B0000}"/>
    <cellStyle name="Normal 3 4 4 2 3 7" xfId="8197" xr:uid="{00000000-0005-0000-0000-0000763B0000}"/>
    <cellStyle name="Normal 3 4 4 2 3 7 2" xfId="31870" xr:uid="{00000000-0005-0000-0000-0000773B0000}"/>
    <cellStyle name="Normal 3 4 4 2 3 8" xfId="16086" xr:uid="{00000000-0005-0000-0000-0000783B0000}"/>
    <cellStyle name="Normal 3 4 4 2 3 8 2" xfId="39759" xr:uid="{00000000-0005-0000-0000-0000793B0000}"/>
    <cellStyle name="Normal 3 4 4 2 3 9" xfId="24292" xr:uid="{00000000-0005-0000-0000-00007A3B0000}"/>
    <cellStyle name="Normal 3 4 4 2 4" xfId="1316" xr:uid="{00000000-0005-0000-0000-00007B3B0000}"/>
    <cellStyle name="Normal 3 4 4 2 4 2" xfId="2192" xr:uid="{00000000-0005-0000-0000-00007C3B0000}"/>
    <cellStyle name="Normal 3 4 4 2 4 2 2" xfId="3634" xr:uid="{00000000-0005-0000-0000-00007D3B0000}"/>
    <cellStyle name="Normal 3 4 4 2 4 2 2 2" xfId="7579" xr:uid="{00000000-0005-0000-0000-00007E3B0000}"/>
    <cellStyle name="Normal 3 4 4 2 4 2 2 2 2" xfId="15468" xr:uid="{00000000-0005-0000-0000-00007F3B0000}"/>
    <cellStyle name="Normal 3 4 4 2 4 2 2 2 2 2" xfId="39141" xr:uid="{00000000-0005-0000-0000-0000803B0000}"/>
    <cellStyle name="Normal 3 4 4 2 4 2 2 2 3" xfId="23357" xr:uid="{00000000-0005-0000-0000-0000813B0000}"/>
    <cellStyle name="Normal 3 4 4 2 4 2 2 2 3 2" xfId="47030" xr:uid="{00000000-0005-0000-0000-0000823B0000}"/>
    <cellStyle name="Normal 3 4 4 2 4 2 2 2 4" xfId="31252" xr:uid="{00000000-0005-0000-0000-0000833B0000}"/>
    <cellStyle name="Normal 3 4 4 2 4 2 2 3" xfId="11084" xr:uid="{00000000-0005-0000-0000-0000843B0000}"/>
    <cellStyle name="Normal 3 4 4 2 4 2 2 3 2" xfId="34757" xr:uid="{00000000-0005-0000-0000-0000853B0000}"/>
    <cellStyle name="Normal 3 4 4 2 4 2 2 4" xfId="18973" xr:uid="{00000000-0005-0000-0000-0000863B0000}"/>
    <cellStyle name="Normal 3 4 4 2 4 2 2 4 2" xfId="42646" xr:uid="{00000000-0005-0000-0000-0000873B0000}"/>
    <cellStyle name="Normal 3 4 4 2 4 2 2 5" xfId="27307" xr:uid="{00000000-0005-0000-0000-0000883B0000}"/>
    <cellStyle name="Normal 3 4 4 2 4 2 3" xfId="5387" xr:uid="{00000000-0005-0000-0000-0000893B0000}"/>
    <cellStyle name="Normal 3 4 4 2 4 2 3 2" xfId="13276" xr:uid="{00000000-0005-0000-0000-00008A3B0000}"/>
    <cellStyle name="Normal 3 4 4 2 4 2 3 2 2" xfId="36949" xr:uid="{00000000-0005-0000-0000-00008B3B0000}"/>
    <cellStyle name="Normal 3 4 4 2 4 2 3 3" xfId="21165" xr:uid="{00000000-0005-0000-0000-00008C3B0000}"/>
    <cellStyle name="Normal 3 4 4 2 4 2 3 3 2" xfId="44838" xr:uid="{00000000-0005-0000-0000-00008D3B0000}"/>
    <cellStyle name="Normal 3 4 4 2 4 2 3 4" xfId="29060" xr:uid="{00000000-0005-0000-0000-00008E3B0000}"/>
    <cellStyle name="Normal 3 4 4 2 4 2 4" xfId="9331" xr:uid="{00000000-0005-0000-0000-00008F3B0000}"/>
    <cellStyle name="Normal 3 4 4 2 4 2 4 2" xfId="33004" xr:uid="{00000000-0005-0000-0000-0000903B0000}"/>
    <cellStyle name="Normal 3 4 4 2 4 2 5" xfId="17220" xr:uid="{00000000-0005-0000-0000-0000913B0000}"/>
    <cellStyle name="Normal 3 4 4 2 4 2 5 2" xfId="40893" xr:uid="{00000000-0005-0000-0000-0000923B0000}"/>
    <cellStyle name="Normal 3 4 4 2 4 2 6" xfId="25865" xr:uid="{00000000-0005-0000-0000-0000933B0000}"/>
    <cellStyle name="Normal 3 4 4 2 4 3" xfId="2758" xr:uid="{00000000-0005-0000-0000-0000943B0000}"/>
    <cellStyle name="Normal 3 4 4 2 4 3 2" xfId="6703" xr:uid="{00000000-0005-0000-0000-0000953B0000}"/>
    <cellStyle name="Normal 3 4 4 2 4 3 2 2" xfId="14592" xr:uid="{00000000-0005-0000-0000-0000963B0000}"/>
    <cellStyle name="Normal 3 4 4 2 4 3 2 2 2" xfId="38265" xr:uid="{00000000-0005-0000-0000-0000973B0000}"/>
    <cellStyle name="Normal 3 4 4 2 4 3 2 3" xfId="22481" xr:uid="{00000000-0005-0000-0000-0000983B0000}"/>
    <cellStyle name="Normal 3 4 4 2 4 3 2 3 2" xfId="46154" xr:uid="{00000000-0005-0000-0000-0000993B0000}"/>
    <cellStyle name="Normal 3 4 4 2 4 3 2 4" xfId="30376" xr:uid="{00000000-0005-0000-0000-00009A3B0000}"/>
    <cellStyle name="Normal 3 4 4 2 4 3 3" xfId="10208" xr:uid="{00000000-0005-0000-0000-00009B3B0000}"/>
    <cellStyle name="Normal 3 4 4 2 4 3 3 2" xfId="33881" xr:uid="{00000000-0005-0000-0000-00009C3B0000}"/>
    <cellStyle name="Normal 3 4 4 2 4 3 4" xfId="18097" xr:uid="{00000000-0005-0000-0000-00009D3B0000}"/>
    <cellStyle name="Normal 3 4 4 2 4 3 4 2" xfId="41770" xr:uid="{00000000-0005-0000-0000-00009E3B0000}"/>
    <cellStyle name="Normal 3 4 4 2 4 3 5" xfId="26431" xr:uid="{00000000-0005-0000-0000-00009F3B0000}"/>
    <cellStyle name="Normal 3 4 4 2 4 4" xfId="4511" xr:uid="{00000000-0005-0000-0000-0000A03B0000}"/>
    <cellStyle name="Normal 3 4 4 2 4 4 2" xfId="12400" xr:uid="{00000000-0005-0000-0000-0000A13B0000}"/>
    <cellStyle name="Normal 3 4 4 2 4 4 2 2" xfId="36073" xr:uid="{00000000-0005-0000-0000-0000A23B0000}"/>
    <cellStyle name="Normal 3 4 4 2 4 4 3" xfId="20289" xr:uid="{00000000-0005-0000-0000-0000A33B0000}"/>
    <cellStyle name="Normal 3 4 4 2 4 4 3 2" xfId="43962" xr:uid="{00000000-0005-0000-0000-0000A43B0000}"/>
    <cellStyle name="Normal 3 4 4 2 4 4 4" xfId="28184" xr:uid="{00000000-0005-0000-0000-0000A53B0000}"/>
    <cellStyle name="Normal 3 4 4 2 4 5" xfId="8455" xr:uid="{00000000-0005-0000-0000-0000A63B0000}"/>
    <cellStyle name="Normal 3 4 4 2 4 5 2" xfId="32128" xr:uid="{00000000-0005-0000-0000-0000A73B0000}"/>
    <cellStyle name="Normal 3 4 4 2 4 6" xfId="16344" xr:uid="{00000000-0005-0000-0000-0000A83B0000}"/>
    <cellStyle name="Normal 3 4 4 2 4 6 2" xfId="40017" xr:uid="{00000000-0005-0000-0000-0000A93B0000}"/>
    <cellStyle name="Normal 3 4 4 2 4 7" xfId="24989" xr:uid="{00000000-0005-0000-0000-0000AA3B0000}"/>
    <cellStyle name="Normal 3 4 4 2 5" xfId="1754" xr:uid="{00000000-0005-0000-0000-0000AB3B0000}"/>
    <cellStyle name="Normal 3 4 4 2 5 2" xfId="3196" xr:uid="{00000000-0005-0000-0000-0000AC3B0000}"/>
    <cellStyle name="Normal 3 4 4 2 5 2 2" xfId="7141" xr:uid="{00000000-0005-0000-0000-0000AD3B0000}"/>
    <cellStyle name="Normal 3 4 4 2 5 2 2 2" xfId="15030" xr:uid="{00000000-0005-0000-0000-0000AE3B0000}"/>
    <cellStyle name="Normal 3 4 4 2 5 2 2 2 2" xfId="38703" xr:uid="{00000000-0005-0000-0000-0000AF3B0000}"/>
    <cellStyle name="Normal 3 4 4 2 5 2 2 3" xfId="22919" xr:uid="{00000000-0005-0000-0000-0000B03B0000}"/>
    <cellStyle name="Normal 3 4 4 2 5 2 2 3 2" xfId="46592" xr:uid="{00000000-0005-0000-0000-0000B13B0000}"/>
    <cellStyle name="Normal 3 4 4 2 5 2 2 4" xfId="30814" xr:uid="{00000000-0005-0000-0000-0000B23B0000}"/>
    <cellStyle name="Normal 3 4 4 2 5 2 3" xfId="10646" xr:uid="{00000000-0005-0000-0000-0000B33B0000}"/>
    <cellStyle name="Normal 3 4 4 2 5 2 3 2" xfId="34319" xr:uid="{00000000-0005-0000-0000-0000B43B0000}"/>
    <cellStyle name="Normal 3 4 4 2 5 2 4" xfId="18535" xr:uid="{00000000-0005-0000-0000-0000B53B0000}"/>
    <cellStyle name="Normal 3 4 4 2 5 2 4 2" xfId="42208" xr:uid="{00000000-0005-0000-0000-0000B63B0000}"/>
    <cellStyle name="Normal 3 4 4 2 5 2 5" xfId="26869" xr:uid="{00000000-0005-0000-0000-0000B73B0000}"/>
    <cellStyle name="Normal 3 4 4 2 5 3" xfId="4949" xr:uid="{00000000-0005-0000-0000-0000B83B0000}"/>
    <cellStyle name="Normal 3 4 4 2 5 3 2" xfId="12838" xr:uid="{00000000-0005-0000-0000-0000B93B0000}"/>
    <cellStyle name="Normal 3 4 4 2 5 3 2 2" xfId="36511" xr:uid="{00000000-0005-0000-0000-0000BA3B0000}"/>
    <cellStyle name="Normal 3 4 4 2 5 3 3" xfId="20727" xr:uid="{00000000-0005-0000-0000-0000BB3B0000}"/>
    <cellStyle name="Normal 3 4 4 2 5 3 3 2" xfId="44400" xr:uid="{00000000-0005-0000-0000-0000BC3B0000}"/>
    <cellStyle name="Normal 3 4 4 2 5 3 4" xfId="28622" xr:uid="{00000000-0005-0000-0000-0000BD3B0000}"/>
    <cellStyle name="Normal 3 4 4 2 5 4" xfId="8893" xr:uid="{00000000-0005-0000-0000-0000BE3B0000}"/>
    <cellStyle name="Normal 3 4 4 2 5 4 2" xfId="32566" xr:uid="{00000000-0005-0000-0000-0000BF3B0000}"/>
    <cellStyle name="Normal 3 4 4 2 5 5" xfId="16782" xr:uid="{00000000-0005-0000-0000-0000C03B0000}"/>
    <cellStyle name="Normal 3 4 4 2 5 5 2" xfId="40455" xr:uid="{00000000-0005-0000-0000-0000C13B0000}"/>
    <cellStyle name="Normal 3 4 4 2 5 6" xfId="25427" xr:uid="{00000000-0005-0000-0000-0000C23B0000}"/>
    <cellStyle name="Normal 3 4 4 2 6" xfId="903" xr:uid="{00000000-0005-0000-0000-0000C33B0000}"/>
    <cellStyle name="Normal 3 4 4 2 6 2" xfId="5851" xr:uid="{00000000-0005-0000-0000-0000C43B0000}"/>
    <cellStyle name="Normal 3 4 4 2 6 2 2" xfId="13740" xr:uid="{00000000-0005-0000-0000-0000C53B0000}"/>
    <cellStyle name="Normal 3 4 4 2 6 2 2 2" xfId="37413" xr:uid="{00000000-0005-0000-0000-0000C63B0000}"/>
    <cellStyle name="Normal 3 4 4 2 6 2 3" xfId="21629" xr:uid="{00000000-0005-0000-0000-0000C73B0000}"/>
    <cellStyle name="Normal 3 4 4 2 6 2 3 2" xfId="45302" xr:uid="{00000000-0005-0000-0000-0000C83B0000}"/>
    <cellStyle name="Normal 3 4 4 2 6 2 4" xfId="29524" xr:uid="{00000000-0005-0000-0000-0000C93B0000}"/>
    <cellStyle name="Normal 3 4 4 2 6 3" xfId="11548" xr:uid="{00000000-0005-0000-0000-0000CA3B0000}"/>
    <cellStyle name="Normal 3 4 4 2 6 3 2" xfId="35221" xr:uid="{00000000-0005-0000-0000-0000CB3B0000}"/>
    <cellStyle name="Normal 3 4 4 2 6 4" xfId="19437" xr:uid="{00000000-0005-0000-0000-0000CC3B0000}"/>
    <cellStyle name="Normal 3 4 4 2 6 4 2" xfId="43110" xr:uid="{00000000-0005-0000-0000-0000CD3B0000}"/>
    <cellStyle name="Normal 3 4 4 2 6 5" xfId="24576" xr:uid="{00000000-0005-0000-0000-0000CE3B0000}"/>
    <cellStyle name="Normal 3 4 4 2 7" xfId="461" xr:uid="{00000000-0005-0000-0000-0000CF3B0000}"/>
    <cellStyle name="Normal 3 4 4 2 7 2" xfId="6290" xr:uid="{00000000-0005-0000-0000-0000D03B0000}"/>
    <cellStyle name="Normal 3 4 4 2 7 2 2" xfId="14179" xr:uid="{00000000-0005-0000-0000-0000D13B0000}"/>
    <cellStyle name="Normal 3 4 4 2 7 2 2 2" xfId="37852" xr:uid="{00000000-0005-0000-0000-0000D23B0000}"/>
    <cellStyle name="Normal 3 4 4 2 7 2 3" xfId="22068" xr:uid="{00000000-0005-0000-0000-0000D33B0000}"/>
    <cellStyle name="Normal 3 4 4 2 7 2 3 2" xfId="45741" xr:uid="{00000000-0005-0000-0000-0000D43B0000}"/>
    <cellStyle name="Normal 3 4 4 2 7 2 4" xfId="29963" xr:uid="{00000000-0005-0000-0000-0000D53B0000}"/>
    <cellStyle name="Normal 3 4 4 2 7 3" xfId="9795" xr:uid="{00000000-0005-0000-0000-0000D63B0000}"/>
    <cellStyle name="Normal 3 4 4 2 7 3 2" xfId="33468" xr:uid="{00000000-0005-0000-0000-0000D73B0000}"/>
    <cellStyle name="Normal 3 4 4 2 7 4" xfId="17684" xr:uid="{00000000-0005-0000-0000-0000D83B0000}"/>
    <cellStyle name="Normal 3 4 4 2 7 4 2" xfId="41357" xr:uid="{00000000-0005-0000-0000-0000D93B0000}"/>
    <cellStyle name="Normal 3 4 4 2 7 5" xfId="24134" xr:uid="{00000000-0005-0000-0000-0000DA3B0000}"/>
    <cellStyle name="Normal 3 4 4 2 8" xfId="4098" xr:uid="{00000000-0005-0000-0000-0000DB3B0000}"/>
    <cellStyle name="Normal 3 4 4 2 8 2" xfId="11987" xr:uid="{00000000-0005-0000-0000-0000DC3B0000}"/>
    <cellStyle name="Normal 3 4 4 2 8 2 2" xfId="35660" xr:uid="{00000000-0005-0000-0000-0000DD3B0000}"/>
    <cellStyle name="Normal 3 4 4 2 8 3" xfId="19876" xr:uid="{00000000-0005-0000-0000-0000DE3B0000}"/>
    <cellStyle name="Normal 3 4 4 2 8 3 2" xfId="43549" xr:uid="{00000000-0005-0000-0000-0000DF3B0000}"/>
    <cellStyle name="Normal 3 4 4 2 8 4" xfId="27771" xr:uid="{00000000-0005-0000-0000-0000E03B0000}"/>
    <cellStyle name="Normal 3 4 4 2 9" xfId="8042" xr:uid="{00000000-0005-0000-0000-0000E13B0000}"/>
    <cellStyle name="Normal 3 4 4 2 9 2" xfId="31715" xr:uid="{00000000-0005-0000-0000-0000E23B0000}"/>
    <cellStyle name="Normal 3 4 4 3" xfId="247" xr:uid="{00000000-0005-0000-0000-0000E33B0000}"/>
    <cellStyle name="Normal 3 4 4 3 2" xfId="1318" xr:uid="{00000000-0005-0000-0000-0000E43B0000}"/>
    <cellStyle name="Normal 3 4 4 3 2 2" xfId="2194" xr:uid="{00000000-0005-0000-0000-0000E53B0000}"/>
    <cellStyle name="Normal 3 4 4 3 2 2 2" xfId="3636" xr:uid="{00000000-0005-0000-0000-0000E63B0000}"/>
    <cellStyle name="Normal 3 4 4 3 2 2 2 2" xfId="7581" xr:uid="{00000000-0005-0000-0000-0000E73B0000}"/>
    <cellStyle name="Normal 3 4 4 3 2 2 2 2 2" xfId="15470" xr:uid="{00000000-0005-0000-0000-0000E83B0000}"/>
    <cellStyle name="Normal 3 4 4 3 2 2 2 2 2 2" xfId="39143" xr:uid="{00000000-0005-0000-0000-0000E93B0000}"/>
    <cellStyle name="Normal 3 4 4 3 2 2 2 2 3" xfId="23359" xr:uid="{00000000-0005-0000-0000-0000EA3B0000}"/>
    <cellStyle name="Normal 3 4 4 3 2 2 2 2 3 2" xfId="47032" xr:uid="{00000000-0005-0000-0000-0000EB3B0000}"/>
    <cellStyle name="Normal 3 4 4 3 2 2 2 2 4" xfId="31254" xr:uid="{00000000-0005-0000-0000-0000EC3B0000}"/>
    <cellStyle name="Normal 3 4 4 3 2 2 2 3" xfId="11086" xr:uid="{00000000-0005-0000-0000-0000ED3B0000}"/>
    <cellStyle name="Normal 3 4 4 3 2 2 2 3 2" xfId="34759" xr:uid="{00000000-0005-0000-0000-0000EE3B0000}"/>
    <cellStyle name="Normal 3 4 4 3 2 2 2 4" xfId="18975" xr:uid="{00000000-0005-0000-0000-0000EF3B0000}"/>
    <cellStyle name="Normal 3 4 4 3 2 2 2 4 2" xfId="42648" xr:uid="{00000000-0005-0000-0000-0000F03B0000}"/>
    <cellStyle name="Normal 3 4 4 3 2 2 2 5" xfId="27309" xr:uid="{00000000-0005-0000-0000-0000F13B0000}"/>
    <cellStyle name="Normal 3 4 4 3 2 2 3" xfId="5389" xr:uid="{00000000-0005-0000-0000-0000F23B0000}"/>
    <cellStyle name="Normal 3 4 4 3 2 2 3 2" xfId="13278" xr:uid="{00000000-0005-0000-0000-0000F33B0000}"/>
    <cellStyle name="Normal 3 4 4 3 2 2 3 2 2" xfId="36951" xr:uid="{00000000-0005-0000-0000-0000F43B0000}"/>
    <cellStyle name="Normal 3 4 4 3 2 2 3 3" xfId="21167" xr:uid="{00000000-0005-0000-0000-0000F53B0000}"/>
    <cellStyle name="Normal 3 4 4 3 2 2 3 3 2" xfId="44840" xr:uid="{00000000-0005-0000-0000-0000F63B0000}"/>
    <cellStyle name="Normal 3 4 4 3 2 2 3 4" xfId="29062" xr:uid="{00000000-0005-0000-0000-0000F73B0000}"/>
    <cellStyle name="Normal 3 4 4 3 2 2 4" xfId="9333" xr:uid="{00000000-0005-0000-0000-0000F83B0000}"/>
    <cellStyle name="Normal 3 4 4 3 2 2 4 2" xfId="33006" xr:uid="{00000000-0005-0000-0000-0000F93B0000}"/>
    <cellStyle name="Normal 3 4 4 3 2 2 5" xfId="17222" xr:uid="{00000000-0005-0000-0000-0000FA3B0000}"/>
    <cellStyle name="Normal 3 4 4 3 2 2 5 2" xfId="40895" xr:uid="{00000000-0005-0000-0000-0000FB3B0000}"/>
    <cellStyle name="Normal 3 4 4 3 2 2 6" xfId="25867" xr:uid="{00000000-0005-0000-0000-0000FC3B0000}"/>
    <cellStyle name="Normal 3 4 4 3 2 3" xfId="2760" xr:uid="{00000000-0005-0000-0000-0000FD3B0000}"/>
    <cellStyle name="Normal 3 4 4 3 2 3 2" xfId="6705" xr:uid="{00000000-0005-0000-0000-0000FE3B0000}"/>
    <cellStyle name="Normal 3 4 4 3 2 3 2 2" xfId="14594" xr:uid="{00000000-0005-0000-0000-0000FF3B0000}"/>
    <cellStyle name="Normal 3 4 4 3 2 3 2 2 2" xfId="38267" xr:uid="{00000000-0005-0000-0000-0000003C0000}"/>
    <cellStyle name="Normal 3 4 4 3 2 3 2 3" xfId="22483" xr:uid="{00000000-0005-0000-0000-0000013C0000}"/>
    <cellStyle name="Normal 3 4 4 3 2 3 2 3 2" xfId="46156" xr:uid="{00000000-0005-0000-0000-0000023C0000}"/>
    <cellStyle name="Normal 3 4 4 3 2 3 2 4" xfId="30378" xr:uid="{00000000-0005-0000-0000-0000033C0000}"/>
    <cellStyle name="Normal 3 4 4 3 2 3 3" xfId="10210" xr:uid="{00000000-0005-0000-0000-0000043C0000}"/>
    <cellStyle name="Normal 3 4 4 3 2 3 3 2" xfId="33883" xr:uid="{00000000-0005-0000-0000-0000053C0000}"/>
    <cellStyle name="Normal 3 4 4 3 2 3 4" xfId="18099" xr:uid="{00000000-0005-0000-0000-0000063C0000}"/>
    <cellStyle name="Normal 3 4 4 3 2 3 4 2" xfId="41772" xr:uid="{00000000-0005-0000-0000-0000073C0000}"/>
    <cellStyle name="Normal 3 4 4 3 2 3 5" xfId="26433" xr:uid="{00000000-0005-0000-0000-0000083C0000}"/>
    <cellStyle name="Normal 3 4 4 3 2 4" xfId="4513" xr:uid="{00000000-0005-0000-0000-0000093C0000}"/>
    <cellStyle name="Normal 3 4 4 3 2 4 2" xfId="12402" xr:uid="{00000000-0005-0000-0000-00000A3C0000}"/>
    <cellStyle name="Normal 3 4 4 3 2 4 2 2" xfId="36075" xr:uid="{00000000-0005-0000-0000-00000B3C0000}"/>
    <cellStyle name="Normal 3 4 4 3 2 4 3" xfId="20291" xr:uid="{00000000-0005-0000-0000-00000C3C0000}"/>
    <cellStyle name="Normal 3 4 4 3 2 4 3 2" xfId="43964" xr:uid="{00000000-0005-0000-0000-00000D3C0000}"/>
    <cellStyle name="Normal 3 4 4 3 2 4 4" xfId="28186" xr:uid="{00000000-0005-0000-0000-00000E3C0000}"/>
    <cellStyle name="Normal 3 4 4 3 2 5" xfId="8457" xr:uid="{00000000-0005-0000-0000-00000F3C0000}"/>
    <cellStyle name="Normal 3 4 4 3 2 5 2" xfId="32130" xr:uid="{00000000-0005-0000-0000-0000103C0000}"/>
    <cellStyle name="Normal 3 4 4 3 2 6" xfId="16346" xr:uid="{00000000-0005-0000-0000-0000113C0000}"/>
    <cellStyle name="Normal 3 4 4 3 2 6 2" xfId="40019" xr:uid="{00000000-0005-0000-0000-0000123C0000}"/>
    <cellStyle name="Normal 3 4 4 3 2 7" xfId="24991" xr:uid="{00000000-0005-0000-0000-0000133C0000}"/>
    <cellStyle name="Normal 3 4 4 3 3" xfId="1756" xr:uid="{00000000-0005-0000-0000-0000143C0000}"/>
    <cellStyle name="Normal 3 4 4 3 3 2" xfId="3198" xr:uid="{00000000-0005-0000-0000-0000153C0000}"/>
    <cellStyle name="Normal 3 4 4 3 3 2 2" xfId="7143" xr:uid="{00000000-0005-0000-0000-0000163C0000}"/>
    <cellStyle name="Normal 3 4 4 3 3 2 2 2" xfId="15032" xr:uid="{00000000-0005-0000-0000-0000173C0000}"/>
    <cellStyle name="Normal 3 4 4 3 3 2 2 2 2" xfId="38705" xr:uid="{00000000-0005-0000-0000-0000183C0000}"/>
    <cellStyle name="Normal 3 4 4 3 3 2 2 3" xfId="22921" xr:uid="{00000000-0005-0000-0000-0000193C0000}"/>
    <cellStyle name="Normal 3 4 4 3 3 2 2 3 2" xfId="46594" xr:uid="{00000000-0005-0000-0000-00001A3C0000}"/>
    <cellStyle name="Normal 3 4 4 3 3 2 2 4" xfId="30816" xr:uid="{00000000-0005-0000-0000-00001B3C0000}"/>
    <cellStyle name="Normal 3 4 4 3 3 2 3" xfId="10648" xr:uid="{00000000-0005-0000-0000-00001C3C0000}"/>
    <cellStyle name="Normal 3 4 4 3 3 2 3 2" xfId="34321" xr:uid="{00000000-0005-0000-0000-00001D3C0000}"/>
    <cellStyle name="Normal 3 4 4 3 3 2 4" xfId="18537" xr:uid="{00000000-0005-0000-0000-00001E3C0000}"/>
    <cellStyle name="Normal 3 4 4 3 3 2 4 2" xfId="42210" xr:uid="{00000000-0005-0000-0000-00001F3C0000}"/>
    <cellStyle name="Normal 3 4 4 3 3 2 5" xfId="26871" xr:uid="{00000000-0005-0000-0000-0000203C0000}"/>
    <cellStyle name="Normal 3 4 4 3 3 3" xfId="4951" xr:uid="{00000000-0005-0000-0000-0000213C0000}"/>
    <cellStyle name="Normal 3 4 4 3 3 3 2" xfId="12840" xr:uid="{00000000-0005-0000-0000-0000223C0000}"/>
    <cellStyle name="Normal 3 4 4 3 3 3 2 2" xfId="36513" xr:uid="{00000000-0005-0000-0000-0000233C0000}"/>
    <cellStyle name="Normal 3 4 4 3 3 3 3" xfId="20729" xr:uid="{00000000-0005-0000-0000-0000243C0000}"/>
    <cellStyle name="Normal 3 4 4 3 3 3 3 2" xfId="44402" xr:uid="{00000000-0005-0000-0000-0000253C0000}"/>
    <cellStyle name="Normal 3 4 4 3 3 3 4" xfId="28624" xr:uid="{00000000-0005-0000-0000-0000263C0000}"/>
    <cellStyle name="Normal 3 4 4 3 3 4" xfId="8895" xr:uid="{00000000-0005-0000-0000-0000273C0000}"/>
    <cellStyle name="Normal 3 4 4 3 3 4 2" xfId="32568" xr:uid="{00000000-0005-0000-0000-0000283C0000}"/>
    <cellStyle name="Normal 3 4 4 3 3 5" xfId="16784" xr:uid="{00000000-0005-0000-0000-0000293C0000}"/>
    <cellStyle name="Normal 3 4 4 3 3 5 2" xfId="40457" xr:uid="{00000000-0005-0000-0000-00002A3C0000}"/>
    <cellStyle name="Normal 3 4 4 3 3 6" xfId="25429" xr:uid="{00000000-0005-0000-0000-00002B3C0000}"/>
    <cellStyle name="Normal 3 4 4 3 4" xfId="1129" xr:uid="{00000000-0005-0000-0000-00002C3C0000}"/>
    <cellStyle name="Normal 3 4 4 3 4 2" xfId="6077" xr:uid="{00000000-0005-0000-0000-00002D3C0000}"/>
    <cellStyle name="Normal 3 4 4 3 4 2 2" xfId="13966" xr:uid="{00000000-0005-0000-0000-00002E3C0000}"/>
    <cellStyle name="Normal 3 4 4 3 4 2 2 2" xfId="37639" xr:uid="{00000000-0005-0000-0000-00002F3C0000}"/>
    <cellStyle name="Normal 3 4 4 3 4 2 3" xfId="21855" xr:uid="{00000000-0005-0000-0000-0000303C0000}"/>
    <cellStyle name="Normal 3 4 4 3 4 2 3 2" xfId="45528" xr:uid="{00000000-0005-0000-0000-0000313C0000}"/>
    <cellStyle name="Normal 3 4 4 3 4 2 4" xfId="29750" xr:uid="{00000000-0005-0000-0000-0000323C0000}"/>
    <cellStyle name="Normal 3 4 4 3 4 3" xfId="11774" xr:uid="{00000000-0005-0000-0000-0000333C0000}"/>
    <cellStyle name="Normal 3 4 4 3 4 3 2" xfId="35447" xr:uid="{00000000-0005-0000-0000-0000343C0000}"/>
    <cellStyle name="Normal 3 4 4 3 4 4" xfId="19663" xr:uid="{00000000-0005-0000-0000-0000353C0000}"/>
    <cellStyle name="Normal 3 4 4 3 4 4 2" xfId="43336" xr:uid="{00000000-0005-0000-0000-0000363C0000}"/>
    <cellStyle name="Normal 3 4 4 3 4 5" xfId="24802" xr:uid="{00000000-0005-0000-0000-0000373C0000}"/>
    <cellStyle name="Normal 3 4 4 3 5" xfId="690" xr:uid="{00000000-0005-0000-0000-0000383C0000}"/>
    <cellStyle name="Normal 3 4 4 3 5 2" xfId="6516" xr:uid="{00000000-0005-0000-0000-0000393C0000}"/>
    <cellStyle name="Normal 3 4 4 3 5 2 2" xfId="14405" xr:uid="{00000000-0005-0000-0000-00003A3C0000}"/>
    <cellStyle name="Normal 3 4 4 3 5 2 2 2" xfId="38078" xr:uid="{00000000-0005-0000-0000-00003B3C0000}"/>
    <cellStyle name="Normal 3 4 4 3 5 2 3" xfId="22294" xr:uid="{00000000-0005-0000-0000-00003C3C0000}"/>
    <cellStyle name="Normal 3 4 4 3 5 2 3 2" xfId="45967" xr:uid="{00000000-0005-0000-0000-00003D3C0000}"/>
    <cellStyle name="Normal 3 4 4 3 5 2 4" xfId="30189" xr:uid="{00000000-0005-0000-0000-00003E3C0000}"/>
    <cellStyle name="Normal 3 4 4 3 5 3" xfId="10021" xr:uid="{00000000-0005-0000-0000-00003F3C0000}"/>
    <cellStyle name="Normal 3 4 4 3 5 3 2" xfId="33694" xr:uid="{00000000-0005-0000-0000-0000403C0000}"/>
    <cellStyle name="Normal 3 4 4 3 5 4" xfId="17910" xr:uid="{00000000-0005-0000-0000-0000413C0000}"/>
    <cellStyle name="Normal 3 4 4 3 5 4 2" xfId="41583" xr:uid="{00000000-0005-0000-0000-0000423C0000}"/>
    <cellStyle name="Normal 3 4 4 3 5 5" xfId="24363" xr:uid="{00000000-0005-0000-0000-0000433C0000}"/>
    <cellStyle name="Normal 3 4 4 3 6" xfId="4324" xr:uid="{00000000-0005-0000-0000-0000443C0000}"/>
    <cellStyle name="Normal 3 4 4 3 6 2" xfId="12213" xr:uid="{00000000-0005-0000-0000-0000453C0000}"/>
    <cellStyle name="Normal 3 4 4 3 6 2 2" xfId="35886" xr:uid="{00000000-0005-0000-0000-0000463C0000}"/>
    <cellStyle name="Normal 3 4 4 3 6 3" xfId="20102" xr:uid="{00000000-0005-0000-0000-0000473C0000}"/>
    <cellStyle name="Normal 3 4 4 3 6 3 2" xfId="43775" xr:uid="{00000000-0005-0000-0000-0000483C0000}"/>
    <cellStyle name="Normal 3 4 4 3 6 4" xfId="27997" xr:uid="{00000000-0005-0000-0000-0000493C0000}"/>
    <cellStyle name="Normal 3 4 4 3 7" xfId="8268" xr:uid="{00000000-0005-0000-0000-00004A3C0000}"/>
    <cellStyle name="Normal 3 4 4 3 7 2" xfId="31941" xr:uid="{00000000-0005-0000-0000-00004B3C0000}"/>
    <cellStyle name="Normal 3 4 4 3 8" xfId="16157" xr:uid="{00000000-0005-0000-0000-00004C3C0000}"/>
    <cellStyle name="Normal 3 4 4 3 8 2" xfId="39830" xr:uid="{00000000-0005-0000-0000-00004D3C0000}"/>
    <cellStyle name="Normal 3 4 4 3 9" xfId="23920" xr:uid="{00000000-0005-0000-0000-00004E3C0000}"/>
    <cellStyle name="Normal 3 4 4 4" xfId="548" xr:uid="{00000000-0005-0000-0000-00004F3C0000}"/>
    <cellStyle name="Normal 3 4 4 4 2" xfId="1567" xr:uid="{00000000-0005-0000-0000-0000503C0000}"/>
    <cellStyle name="Normal 3 4 4 4 2 2" xfId="2443" xr:uid="{00000000-0005-0000-0000-0000513C0000}"/>
    <cellStyle name="Normal 3 4 4 4 2 2 2" xfId="3885" xr:uid="{00000000-0005-0000-0000-0000523C0000}"/>
    <cellStyle name="Normal 3 4 4 4 2 2 2 2" xfId="7830" xr:uid="{00000000-0005-0000-0000-0000533C0000}"/>
    <cellStyle name="Normal 3 4 4 4 2 2 2 2 2" xfId="15719" xr:uid="{00000000-0005-0000-0000-0000543C0000}"/>
    <cellStyle name="Normal 3 4 4 4 2 2 2 2 2 2" xfId="39392" xr:uid="{00000000-0005-0000-0000-0000553C0000}"/>
    <cellStyle name="Normal 3 4 4 4 2 2 2 2 3" xfId="23608" xr:uid="{00000000-0005-0000-0000-0000563C0000}"/>
    <cellStyle name="Normal 3 4 4 4 2 2 2 2 3 2" xfId="47281" xr:uid="{00000000-0005-0000-0000-0000573C0000}"/>
    <cellStyle name="Normal 3 4 4 4 2 2 2 2 4" xfId="31503" xr:uid="{00000000-0005-0000-0000-0000583C0000}"/>
    <cellStyle name="Normal 3 4 4 4 2 2 2 3" xfId="11335" xr:uid="{00000000-0005-0000-0000-0000593C0000}"/>
    <cellStyle name="Normal 3 4 4 4 2 2 2 3 2" xfId="35008" xr:uid="{00000000-0005-0000-0000-00005A3C0000}"/>
    <cellStyle name="Normal 3 4 4 4 2 2 2 4" xfId="19224" xr:uid="{00000000-0005-0000-0000-00005B3C0000}"/>
    <cellStyle name="Normal 3 4 4 4 2 2 2 4 2" xfId="42897" xr:uid="{00000000-0005-0000-0000-00005C3C0000}"/>
    <cellStyle name="Normal 3 4 4 4 2 2 2 5" xfId="27558" xr:uid="{00000000-0005-0000-0000-00005D3C0000}"/>
    <cellStyle name="Normal 3 4 4 4 2 2 3" xfId="5638" xr:uid="{00000000-0005-0000-0000-00005E3C0000}"/>
    <cellStyle name="Normal 3 4 4 4 2 2 3 2" xfId="13527" xr:uid="{00000000-0005-0000-0000-00005F3C0000}"/>
    <cellStyle name="Normal 3 4 4 4 2 2 3 2 2" xfId="37200" xr:uid="{00000000-0005-0000-0000-0000603C0000}"/>
    <cellStyle name="Normal 3 4 4 4 2 2 3 3" xfId="21416" xr:uid="{00000000-0005-0000-0000-0000613C0000}"/>
    <cellStyle name="Normal 3 4 4 4 2 2 3 3 2" xfId="45089" xr:uid="{00000000-0005-0000-0000-0000623C0000}"/>
    <cellStyle name="Normal 3 4 4 4 2 2 3 4" xfId="29311" xr:uid="{00000000-0005-0000-0000-0000633C0000}"/>
    <cellStyle name="Normal 3 4 4 4 2 2 4" xfId="9582" xr:uid="{00000000-0005-0000-0000-0000643C0000}"/>
    <cellStyle name="Normal 3 4 4 4 2 2 4 2" xfId="33255" xr:uid="{00000000-0005-0000-0000-0000653C0000}"/>
    <cellStyle name="Normal 3 4 4 4 2 2 5" xfId="17471" xr:uid="{00000000-0005-0000-0000-0000663C0000}"/>
    <cellStyle name="Normal 3 4 4 4 2 2 5 2" xfId="41144" xr:uid="{00000000-0005-0000-0000-0000673C0000}"/>
    <cellStyle name="Normal 3 4 4 4 2 2 6" xfId="26116" xr:uid="{00000000-0005-0000-0000-0000683C0000}"/>
    <cellStyle name="Normal 3 4 4 4 2 3" xfId="3009" xr:uid="{00000000-0005-0000-0000-0000693C0000}"/>
    <cellStyle name="Normal 3 4 4 4 2 3 2" xfId="6954" xr:uid="{00000000-0005-0000-0000-00006A3C0000}"/>
    <cellStyle name="Normal 3 4 4 4 2 3 2 2" xfId="14843" xr:uid="{00000000-0005-0000-0000-00006B3C0000}"/>
    <cellStyle name="Normal 3 4 4 4 2 3 2 2 2" xfId="38516" xr:uid="{00000000-0005-0000-0000-00006C3C0000}"/>
    <cellStyle name="Normal 3 4 4 4 2 3 2 3" xfId="22732" xr:uid="{00000000-0005-0000-0000-00006D3C0000}"/>
    <cellStyle name="Normal 3 4 4 4 2 3 2 3 2" xfId="46405" xr:uid="{00000000-0005-0000-0000-00006E3C0000}"/>
    <cellStyle name="Normal 3 4 4 4 2 3 2 4" xfId="30627" xr:uid="{00000000-0005-0000-0000-00006F3C0000}"/>
    <cellStyle name="Normal 3 4 4 4 2 3 3" xfId="10459" xr:uid="{00000000-0005-0000-0000-0000703C0000}"/>
    <cellStyle name="Normal 3 4 4 4 2 3 3 2" xfId="34132" xr:uid="{00000000-0005-0000-0000-0000713C0000}"/>
    <cellStyle name="Normal 3 4 4 4 2 3 4" xfId="18348" xr:uid="{00000000-0005-0000-0000-0000723C0000}"/>
    <cellStyle name="Normal 3 4 4 4 2 3 4 2" xfId="42021" xr:uid="{00000000-0005-0000-0000-0000733C0000}"/>
    <cellStyle name="Normal 3 4 4 4 2 3 5" xfId="26682" xr:uid="{00000000-0005-0000-0000-0000743C0000}"/>
    <cellStyle name="Normal 3 4 4 4 2 4" xfId="4762" xr:uid="{00000000-0005-0000-0000-0000753C0000}"/>
    <cellStyle name="Normal 3 4 4 4 2 4 2" xfId="12651" xr:uid="{00000000-0005-0000-0000-0000763C0000}"/>
    <cellStyle name="Normal 3 4 4 4 2 4 2 2" xfId="36324" xr:uid="{00000000-0005-0000-0000-0000773C0000}"/>
    <cellStyle name="Normal 3 4 4 4 2 4 3" xfId="20540" xr:uid="{00000000-0005-0000-0000-0000783C0000}"/>
    <cellStyle name="Normal 3 4 4 4 2 4 3 2" xfId="44213" xr:uid="{00000000-0005-0000-0000-0000793C0000}"/>
    <cellStyle name="Normal 3 4 4 4 2 4 4" xfId="28435" xr:uid="{00000000-0005-0000-0000-00007A3C0000}"/>
    <cellStyle name="Normal 3 4 4 4 2 5" xfId="8706" xr:uid="{00000000-0005-0000-0000-00007B3C0000}"/>
    <cellStyle name="Normal 3 4 4 4 2 5 2" xfId="32379" xr:uid="{00000000-0005-0000-0000-00007C3C0000}"/>
    <cellStyle name="Normal 3 4 4 4 2 6" xfId="16595" xr:uid="{00000000-0005-0000-0000-00007D3C0000}"/>
    <cellStyle name="Normal 3 4 4 4 2 6 2" xfId="40268" xr:uid="{00000000-0005-0000-0000-00007E3C0000}"/>
    <cellStyle name="Normal 3 4 4 4 2 7" xfId="25240" xr:uid="{00000000-0005-0000-0000-00007F3C0000}"/>
    <cellStyle name="Normal 3 4 4 4 3" xfId="2005" xr:uid="{00000000-0005-0000-0000-0000803C0000}"/>
    <cellStyle name="Normal 3 4 4 4 3 2" xfId="3447" xr:uid="{00000000-0005-0000-0000-0000813C0000}"/>
    <cellStyle name="Normal 3 4 4 4 3 2 2" xfId="7392" xr:uid="{00000000-0005-0000-0000-0000823C0000}"/>
    <cellStyle name="Normal 3 4 4 4 3 2 2 2" xfId="15281" xr:uid="{00000000-0005-0000-0000-0000833C0000}"/>
    <cellStyle name="Normal 3 4 4 4 3 2 2 2 2" xfId="38954" xr:uid="{00000000-0005-0000-0000-0000843C0000}"/>
    <cellStyle name="Normal 3 4 4 4 3 2 2 3" xfId="23170" xr:uid="{00000000-0005-0000-0000-0000853C0000}"/>
    <cellStyle name="Normal 3 4 4 4 3 2 2 3 2" xfId="46843" xr:uid="{00000000-0005-0000-0000-0000863C0000}"/>
    <cellStyle name="Normal 3 4 4 4 3 2 2 4" xfId="31065" xr:uid="{00000000-0005-0000-0000-0000873C0000}"/>
    <cellStyle name="Normal 3 4 4 4 3 2 3" xfId="10897" xr:uid="{00000000-0005-0000-0000-0000883C0000}"/>
    <cellStyle name="Normal 3 4 4 4 3 2 3 2" xfId="34570" xr:uid="{00000000-0005-0000-0000-0000893C0000}"/>
    <cellStyle name="Normal 3 4 4 4 3 2 4" xfId="18786" xr:uid="{00000000-0005-0000-0000-00008A3C0000}"/>
    <cellStyle name="Normal 3 4 4 4 3 2 4 2" xfId="42459" xr:uid="{00000000-0005-0000-0000-00008B3C0000}"/>
    <cellStyle name="Normal 3 4 4 4 3 2 5" xfId="27120" xr:uid="{00000000-0005-0000-0000-00008C3C0000}"/>
    <cellStyle name="Normal 3 4 4 4 3 3" xfId="5200" xr:uid="{00000000-0005-0000-0000-00008D3C0000}"/>
    <cellStyle name="Normal 3 4 4 4 3 3 2" xfId="13089" xr:uid="{00000000-0005-0000-0000-00008E3C0000}"/>
    <cellStyle name="Normal 3 4 4 4 3 3 2 2" xfId="36762" xr:uid="{00000000-0005-0000-0000-00008F3C0000}"/>
    <cellStyle name="Normal 3 4 4 4 3 3 3" xfId="20978" xr:uid="{00000000-0005-0000-0000-0000903C0000}"/>
    <cellStyle name="Normal 3 4 4 4 3 3 3 2" xfId="44651" xr:uid="{00000000-0005-0000-0000-0000913C0000}"/>
    <cellStyle name="Normal 3 4 4 4 3 3 4" xfId="28873" xr:uid="{00000000-0005-0000-0000-0000923C0000}"/>
    <cellStyle name="Normal 3 4 4 4 3 4" xfId="9144" xr:uid="{00000000-0005-0000-0000-0000933C0000}"/>
    <cellStyle name="Normal 3 4 4 4 3 4 2" xfId="32817" xr:uid="{00000000-0005-0000-0000-0000943C0000}"/>
    <cellStyle name="Normal 3 4 4 4 3 5" xfId="17033" xr:uid="{00000000-0005-0000-0000-0000953C0000}"/>
    <cellStyle name="Normal 3 4 4 4 3 5 2" xfId="40706" xr:uid="{00000000-0005-0000-0000-0000963C0000}"/>
    <cellStyle name="Normal 3 4 4 4 3 6" xfId="25678" xr:uid="{00000000-0005-0000-0000-0000973C0000}"/>
    <cellStyle name="Normal 3 4 4 4 4" xfId="987" xr:uid="{00000000-0005-0000-0000-0000983C0000}"/>
    <cellStyle name="Normal 3 4 4 4 4 2" xfId="5935" xr:uid="{00000000-0005-0000-0000-0000993C0000}"/>
    <cellStyle name="Normal 3 4 4 4 4 2 2" xfId="13824" xr:uid="{00000000-0005-0000-0000-00009A3C0000}"/>
    <cellStyle name="Normal 3 4 4 4 4 2 2 2" xfId="37497" xr:uid="{00000000-0005-0000-0000-00009B3C0000}"/>
    <cellStyle name="Normal 3 4 4 4 4 2 3" xfId="21713" xr:uid="{00000000-0005-0000-0000-00009C3C0000}"/>
    <cellStyle name="Normal 3 4 4 4 4 2 3 2" xfId="45386" xr:uid="{00000000-0005-0000-0000-00009D3C0000}"/>
    <cellStyle name="Normal 3 4 4 4 4 2 4" xfId="29608" xr:uid="{00000000-0005-0000-0000-00009E3C0000}"/>
    <cellStyle name="Normal 3 4 4 4 4 3" xfId="11632" xr:uid="{00000000-0005-0000-0000-00009F3C0000}"/>
    <cellStyle name="Normal 3 4 4 4 4 3 2" xfId="35305" xr:uid="{00000000-0005-0000-0000-0000A03C0000}"/>
    <cellStyle name="Normal 3 4 4 4 4 4" xfId="19521" xr:uid="{00000000-0005-0000-0000-0000A13C0000}"/>
    <cellStyle name="Normal 3 4 4 4 4 4 2" xfId="43194" xr:uid="{00000000-0005-0000-0000-0000A23C0000}"/>
    <cellStyle name="Normal 3 4 4 4 4 5" xfId="24660" xr:uid="{00000000-0005-0000-0000-0000A33C0000}"/>
    <cellStyle name="Normal 3 4 4 4 5" xfId="2651" xr:uid="{00000000-0005-0000-0000-0000A43C0000}"/>
    <cellStyle name="Normal 3 4 4 4 5 2" xfId="6374" xr:uid="{00000000-0005-0000-0000-0000A53C0000}"/>
    <cellStyle name="Normal 3 4 4 4 5 2 2" xfId="14263" xr:uid="{00000000-0005-0000-0000-0000A63C0000}"/>
    <cellStyle name="Normal 3 4 4 4 5 2 2 2" xfId="37936" xr:uid="{00000000-0005-0000-0000-0000A73C0000}"/>
    <cellStyle name="Normal 3 4 4 4 5 2 3" xfId="22152" xr:uid="{00000000-0005-0000-0000-0000A83C0000}"/>
    <cellStyle name="Normal 3 4 4 4 5 2 3 2" xfId="45825" xr:uid="{00000000-0005-0000-0000-0000A93C0000}"/>
    <cellStyle name="Normal 3 4 4 4 5 2 4" xfId="30047" xr:uid="{00000000-0005-0000-0000-0000AA3C0000}"/>
    <cellStyle name="Normal 3 4 4 4 5 3" xfId="9879" xr:uid="{00000000-0005-0000-0000-0000AB3C0000}"/>
    <cellStyle name="Normal 3 4 4 4 5 3 2" xfId="33552" xr:uid="{00000000-0005-0000-0000-0000AC3C0000}"/>
    <cellStyle name="Normal 3 4 4 4 5 4" xfId="17768" xr:uid="{00000000-0005-0000-0000-0000AD3C0000}"/>
    <cellStyle name="Normal 3 4 4 4 5 4 2" xfId="41441" xr:uid="{00000000-0005-0000-0000-0000AE3C0000}"/>
    <cellStyle name="Normal 3 4 4 4 5 5" xfId="26324" xr:uid="{00000000-0005-0000-0000-0000AF3C0000}"/>
    <cellStyle name="Normal 3 4 4 4 6" xfId="4182" xr:uid="{00000000-0005-0000-0000-0000B03C0000}"/>
    <cellStyle name="Normal 3 4 4 4 6 2" xfId="12071" xr:uid="{00000000-0005-0000-0000-0000B13C0000}"/>
    <cellStyle name="Normal 3 4 4 4 6 2 2" xfId="35744" xr:uid="{00000000-0005-0000-0000-0000B23C0000}"/>
    <cellStyle name="Normal 3 4 4 4 6 3" xfId="19960" xr:uid="{00000000-0005-0000-0000-0000B33C0000}"/>
    <cellStyle name="Normal 3 4 4 4 6 3 2" xfId="43633" xr:uid="{00000000-0005-0000-0000-0000B43C0000}"/>
    <cellStyle name="Normal 3 4 4 4 6 4" xfId="27855" xr:uid="{00000000-0005-0000-0000-0000B53C0000}"/>
    <cellStyle name="Normal 3 4 4 4 7" xfId="8126" xr:uid="{00000000-0005-0000-0000-0000B63C0000}"/>
    <cellStyle name="Normal 3 4 4 4 7 2" xfId="31799" xr:uid="{00000000-0005-0000-0000-0000B73C0000}"/>
    <cellStyle name="Normal 3 4 4 4 8" xfId="16015" xr:uid="{00000000-0005-0000-0000-0000B83C0000}"/>
    <cellStyle name="Normal 3 4 4 4 8 2" xfId="39688" xr:uid="{00000000-0005-0000-0000-0000B93C0000}"/>
    <cellStyle name="Normal 3 4 4 4 9" xfId="24221" xr:uid="{00000000-0005-0000-0000-0000BA3C0000}"/>
    <cellStyle name="Normal 3 4 4 5" xfId="1315" xr:uid="{00000000-0005-0000-0000-0000BB3C0000}"/>
    <cellStyle name="Normal 3 4 4 5 2" xfId="2191" xr:uid="{00000000-0005-0000-0000-0000BC3C0000}"/>
    <cellStyle name="Normal 3 4 4 5 2 2" xfId="3633" xr:uid="{00000000-0005-0000-0000-0000BD3C0000}"/>
    <cellStyle name="Normal 3 4 4 5 2 2 2" xfId="7578" xr:uid="{00000000-0005-0000-0000-0000BE3C0000}"/>
    <cellStyle name="Normal 3 4 4 5 2 2 2 2" xfId="15467" xr:uid="{00000000-0005-0000-0000-0000BF3C0000}"/>
    <cellStyle name="Normal 3 4 4 5 2 2 2 2 2" xfId="39140" xr:uid="{00000000-0005-0000-0000-0000C03C0000}"/>
    <cellStyle name="Normal 3 4 4 5 2 2 2 3" xfId="23356" xr:uid="{00000000-0005-0000-0000-0000C13C0000}"/>
    <cellStyle name="Normal 3 4 4 5 2 2 2 3 2" xfId="47029" xr:uid="{00000000-0005-0000-0000-0000C23C0000}"/>
    <cellStyle name="Normal 3 4 4 5 2 2 2 4" xfId="31251" xr:uid="{00000000-0005-0000-0000-0000C33C0000}"/>
    <cellStyle name="Normal 3 4 4 5 2 2 3" xfId="11083" xr:uid="{00000000-0005-0000-0000-0000C43C0000}"/>
    <cellStyle name="Normal 3 4 4 5 2 2 3 2" xfId="34756" xr:uid="{00000000-0005-0000-0000-0000C53C0000}"/>
    <cellStyle name="Normal 3 4 4 5 2 2 4" xfId="18972" xr:uid="{00000000-0005-0000-0000-0000C63C0000}"/>
    <cellStyle name="Normal 3 4 4 5 2 2 4 2" xfId="42645" xr:uid="{00000000-0005-0000-0000-0000C73C0000}"/>
    <cellStyle name="Normal 3 4 4 5 2 2 5" xfId="27306" xr:uid="{00000000-0005-0000-0000-0000C83C0000}"/>
    <cellStyle name="Normal 3 4 4 5 2 3" xfId="5386" xr:uid="{00000000-0005-0000-0000-0000C93C0000}"/>
    <cellStyle name="Normal 3 4 4 5 2 3 2" xfId="13275" xr:uid="{00000000-0005-0000-0000-0000CA3C0000}"/>
    <cellStyle name="Normal 3 4 4 5 2 3 2 2" xfId="36948" xr:uid="{00000000-0005-0000-0000-0000CB3C0000}"/>
    <cellStyle name="Normal 3 4 4 5 2 3 3" xfId="21164" xr:uid="{00000000-0005-0000-0000-0000CC3C0000}"/>
    <cellStyle name="Normal 3 4 4 5 2 3 3 2" xfId="44837" xr:uid="{00000000-0005-0000-0000-0000CD3C0000}"/>
    <cellStyle name="Normal 3 4 4 5 2 3 4" xfId="29059" xr:uid="{00000000-0005-0000-0000-0000CE3C0000}"/>
    <cellStyle name="Normal 3 4 4 5 2 4" xfId="9330" xr:uid="{00000000-0005-0000-0000-0000CF3C0000}"/>
    <cellStyle name="Normal 3 4 4 5 2 4 2" xfId="33003" xr:uid="{00000000-0005-0000-0000-0000D03C0000}"/>
    <cellStyle name="Normal 3 4 4 5 2 5" xfId="17219" xr:uid="{00000000-0005-0000-0000-0000D13C0000}"/>
    <cellStyle name="Normal 3 4 4 5 2 5 2" xfId="40892" xr:uid="{00000000-0005-0000-0000-0000D23C0000}"/>
    <cellStyle name="Normal 3 4 4 5 2 6" xfId="25864" xr:uid="{00000000-0005-0000-0000-0000D33C0000}"/>
    <cellStyle name="Normal 3 4 4 5 3" xfId="2757" xr:uid="{00000000-0005-0000-0000-0000D43C0000}"/>
    <cellStyle name="Normal 3 4 4 5 3 2" xfId="6702" xr:uid="{00000000-0005-0000-0000-0000D53C0000}"/>
    <cellStyle name="Normal 3 4 4 5 3 2 2" xfId="14591" xr:uid="{00000000-0005-0000-0000-0000D63C0000}"/>
    <cellStyle name="Normal 3 4 4 5 3 2 2 2" xfId="38264" xr:uid="{00000000-0005-0000-0000-0000D73C0000}"/>
    <cellStyle name="Normal 3 4 4 5 3 2 3" xfId="22480" xr:uid="{00000000-0005-0000-0000-0000D83C0000}"/>
    <cellStyle name="Normal 3 4 4 5 3 2 3 2" xfId="46153" xr:uid="{00000000-0005-0000-0000-0000D93C0000}"/>
    <cellStyle name="Normal 3 4 4 5 3 2 4" xfId="30375" xr:uid="{00000000-0005-0000-0000-0000DA3C0000}"/>
    <cellStyle name="Normal 3 4 4 5 3 3" xfId="10207" xr:uid="{00000000-0005-0000-0000-0000DB3C0000}"/>
    <cellStyle name="Normal 3 4 4 5 3 3 2" xfId="33880" xr:uid="{00000000-0005-0000-0000-0000DC3C0000}"/>
    <cellStyle name="Normal 3 4 4 5 3 4" xfId="18096" xr:uid="{00000000-0005-0000-0000-0000DD3C0000}"/>
    <cellStyle name="Normal 3 4 4 5 3 4 2" xfId="41769" xr:uid="{00000000-0005-0000-0000-0000DE3C0000}"/>
    <cellStyle name="Normal 3 4 4 5 3 5" xfId="26430" xr:uid="{00000000-0005-0000-0000-0000DF3C0000}"/>
    <cellStyle name="Normal 3 4 4 5 4" xfId="4510" xr:uid="{00000000-0005-0000-0000-0000E03C0000}"/>
    <cellStyle name="Normal 3 4 4 5 4 2" xfId="12399" xr:uid="{00000000-0005-0000-0000-0000E13C0000}"/>
    <cellStyle name="Normal 3 4 4 5 4 2 2" xfId="36072" xr:uid="{00000000-0005-0000-0000-0000E23C0000}"/>
    <cellStyle name="Normal 3 4 4 5 4 3" xfId="20288" xr:uid="{00000000-0005-0000-0000-0000E33C0000}"/>
    <cellStyle name="Normal 3 4 4 5 4 3 2" xfId="43961" xr:uid="{00000000-0005-0000-0000-0000E43C0000}"/>
    <cellStyle name="Normal 3 4 4 5 4 4" xfId="28183" xr:uid="{00000000-0005-0000-0000-0000E53C0000}"/>
    <cellStyle name="Normal 3 4 4 5 5" xfId="8454" xr:uid="{00000000-0005-0000-0000-0000E63C0000}"/>
    <cellStyle name="Normal 3 4 4 5 5 2" xfId="32127" xr:uid="{00000000-0005-0000-0000-0000E73C0000}"/>
    <cellStyle name="Normal 3 4 4 5 6" xfId="16343" xr:uid="{00000000-0005-0000-0000-0000E83C0000}"/>
    <cellStyle name="Normal 3 4 4 5 6 2" xfId="40016" xr:uid="{00000000-0005-0000-0000-0000E93C0000}"/>
    <cellStyle name="Normal 3 4 4 5 7" xfId="24988" xr:uid="{00000000-0005-0000-0000-0000EA3C0000}"/>
    <cellStyle name="Normal 3 4 4 6" xfId="1753" xr:uid="{00000000-0005-0000-0000-0000EB3C0000}"/>
    <cellStyle name="Normal 3 4 4 6 2" xfId="3195" xr:uid="{00000000-0005-0000-0000-0000EC3C0000}"/>
    <cellStyle name="Normal 3 4 4 6 2 2" xfId="7140" xr:uid="{00000000-0005-0000-0000-0000ED3C0000}"/>
    <cellStyle name="Normal 3 4 4 6 2 2 2" xfId="15029" xr:uid="{00000000-0005-0000-0000-0000EE3C0000}"/>
    <cellStyle name="Normal 3 4 4 6 2 2 2 2" xfId="38702" xr:uid="{00000000-0005-0000-0000-0000EF3C0000}"/>
    <cellStyle name="Normal 3 4 4 6 2 2 3" xfId="22918" xr:uid="{00000000-0005-0000-0000-0000F03C0000}"/>
    <cellStyle name="Normal 3 4 4 6 2 2 3 2" xfId="46591" xr:uid="{00000000-0005-0000-0000-0000F13C0000}"/>
    <cellStyle name="Normal 3 4 4 6 2 2 4" xfId="30813" xr:uid="{00000000-0005-0000-0000-0000F23C0000}"/>
    <cellStyle name="Normal 3 4 4 6 2 3" xfId="10645" xr:uid="{00000000-0005-0000-0000-0000F33C0000}"/>
    <cellStyle name="Normal 3 4 4 6 2 3 2" xfId="34318" xr:uid="{00000000-0005-0000-0000-0000F43C0000}"/>
    <cellStyle name="Normal 3 4 4 6 2 4" xfId="18534" xr:uid="{00000000-0005-0000-0000-0000F53C0000}"/>
    <cellStyle name="Normal 3 4 4 6 2 4 2" xfId="42207" xr:uid="{00000000-0005-0000-0000-0000F63C0000}"/>
    <cellStyle name="Normal 3 4 4 6 2 5" xfId="26868" xr:uid="{00000000-0005-0000-0000-0000F73C0000}"/>
    <cellStyle name="Normal 3 4 4 6 3" xfId="4948" xr:uid="{00000000-0005-0000-0000-0000F83C0000}"/>
    <cellStyle name="Normal 3 4 4 6 3 2" xfId="12837" xr:uid="{00000000-0005-0000-0000-0000F93C0000}"/>
    <cellStyle name="Normal 3 4 4 6 3 2 2" xfId="36510" xr:uid="{00000000-0005-0000-0000-0000FA3C0000}"/>
    <cellStyle name="Normal 3 4 4 6 3 3" xfId="20726" xr:uid="{00000000-0005-0000-0000-0000FB3C0000}"/>
    <cellStyle name="Normal 3 4 4 6 3 3 2" xfId="44399" xr:uid="{00000000-0005-0000-0000-0000FC3C0000}"/>
    <cellStyle name="Normal 3 4 4 6 3 4" xfId="28621" xr:uid="{00000000-0005-0000-0000-0000FD3C0000}"/>
    <cellStyle name="Normal 3 4 4 6 4" xfId="8892" xr:uid="{00000000-0005-0000-0000-0000FE3C0000}"/>
    <cellStyle name="Normal 3 4 4 6 4 2" xfId="32565" xr:uid="{00000000-0005-0000-0000-0000FF3C0000}"/>
    <cellStyle name="Normal 3 4 4 6 5" xfId="16781" xr:uid="{00000000-0005-0000-0000-0000003D0000}"/>
    <cellStyle name="Normal 3 4 4 6 5 2" xfId="40454" xr:uid="{00000000-0005-0000-0000-0000013D0000}"/>
    <cellStyle name="Normal 3 4 4 6 6" xfId="25426" xr:uid="{00000000-0005-0000-0000-0000023D0000}"/>
    <cellStyle name="Normal 3 4 4 7" xfId="832" xr:uid="{00000000-0005-0000-0000-0000033D0000}"/>
    <cellStyle name="Normal 3 4 4 7 2" xfId="5780" xr:uid="{00000000-0005-0000-0000-0000043D0000}"/>
    <cellStyle name="Normal 3 4 4 7 2 2" xfId="13669" xr:uid="{00000000-0005-0000-0000-0000053D0000}"/>
    <cellStyle name="Normal 3 4 4 7 2 2 2" xfId="37342" xr:uid="{00000000-0005-0000-0000-0000063D0000}"/>
    <cellStyle name="Normal 3 4 4 7 2 3" xfId="21558" xr:uid="{00000000-0005-0000-0000-0000073D0000}"/>
    <cellStyle name="Normal 3 4 4 7 2 3 2" xfId="45231" xr:uid="{00000000-0005-0000-0000-0000083D0000}"/>
    <cellStyle name="Normal 3 4 4 7 2 4" xfId="29453" xr:uid="{00000000-0005-0000-0000-0000093D0000}"/>
    <cellStyle name="Normal 3 4 4 7 3" xfId="11477" xr:uid="{00000000-0005-0000-0000-00000A3D0000}"/>
    <cellStyle name="Normal 3 4 4 7 3 2" xfId="35150" xr:uid="{00000000-0005-0000-0000-00000B3D0000}"/>
    <cellStyle name="Normal 3 4 4 7 4" xfId="19366" xr:uid="{00000000-0005-0000-0000-00000C3D0000}"/>
    <cellStyle name="Normal 3 4 4 7 4 2" xfId="43039" xr:uid="{00000000-0005-0000-0000-00000D3D0000}"/>
    <cellStyle name="Normal 3 4 4 7 5" xfId="24505" xr:uid="{00000000-0005-0000-0000-00000E3D0000}"/>
    <cellStyle name="Normal 3 4 4 8" xfId="390" xr:uid="{00000000-0005-0000-0000-00000F3D0000}"/>
    <cellStyle name="Normal 3 4 4 8 2" xfId="6219" xr:uid="{00000000-0005-0000-0000-0000103D0000}"/>
    <cellStyle name="Normal 3 4 4 8 2 2" xfId="14108" xr:uid="{00000000-0005-0000-0000-0000113D0000}"/>
    <cellStyle name="Normal 3 4 4 8 2 2 2" xfId="37781" xr:uid="{00000000-0005-0000-0000-0000123D0000}"/>
    <cellStyle name="Normal 3 4 4 8 2 3" xfId="21997" xr:uid="{00000000-0005-0000-0000-0000133D0000}"/>
    <cellStyle name="Normal 3 4 4 8 2 3 2" xfId="45670" xr:uid="{00000000-0005-0000-0000-0000143D0000}"/>
    <cellStyle name="Normal 3 4 4 8 2 4" xfId="29892" xr:uid="{00000000-0005-0000-0000-0000153D0000}"/>
    <cellStyle name="Normal 3 4 4 8 3" xfId="9724" xr:uid="{00000000-0005-0000-0000-0000163D0000}"/>
    <cellStyle name="Normal 3 4 4 8 3 2" xfId="33397" xr:uid="{00000000-0005-0000-0000-0000173D0000}"/>
    <cellStyle name="Normal 3 4 4 8 4" xfId="17613" xr:uid="{00000000-0005-0000-0000-0000183D0000}"/>
    <cellStyle name="Normal 3 4 4 8 4 2" xfId="41286" xr:uid="{00000000-0005-0000-0000-0000193D0000}"/>
    <cellStyle name="Normal 3 4 4 8 5" xfId="24063" xr:uid="{00000000-0005-0000-0000-00001A3D0000}"/>
    <cellStyle name="Normal 3 4 4 9" xfId="4027" xr:uid="{00000000-0005-0000-0000-00001B3D0000}"/>
    <cellStyle name="Normal 3 4 4 9 2" xfId="11916" xr:uid="{00000000-0005-0000-0000-00001C3D0000}"/>
    <cellStyle name="Normal 3 4 4 9 2 2" xfId="35589" xr:uid="{00000000-0005-0000-0000-00001D3D0000}"/>
    <cellStyle name="Normal 3 4 4 9 3" xfId="19805" xr:uid="{00000000-0005-0000-0000-00001E3D0000}"/>
    <cellStyle name="Normal 3 4 4 9 3 2" xfId="43478" xr:uid="{00000000-0005-0000-0000-00001F3D0000}"/>
    <cellStyle name="Normal 3 4 4 9 4" xfId="27700" xr:uid="{00000000-0005-0000-0000-0000203D0000}"/>
    <cellStyle name="Normal 3 4 5" xfId="141" xr:uid="{00000000-0005-0000-0000-0000213D0000}"/>
    <cellStyle name="Normal 3 4 5 10" xfId="15896" xr:uid="{00000000-0005-0000-0000-0000223D0000}"/>
    <cellStyle name="Normal 3 4 5 10 2" xfId="39569" xr:uid="{00000000-0005-0000-0000-0000233D0000}"/>
    <cellStyle name="Normal 3 4 5 11" xfId="23814" xr:uid="{00000000-0005-0000-0000-0000243D0000}"/>
    <cellStyle name="Normal 3 4 5 2" xfId="283" xr:uid="{00000000-0005-0000-0000-0000253D0000}"/>
    <cellStyle name="Normal 3 4 5 2 2" xfId="1320" xr:uid="{00000000-0005-0000-0000-0000263D0000}"/>
    <cellStyle name="Normal 3 4 5 2 2 2" xfId="2196" xr:uid="{00000000-0005-0000-0000-0000273D0000}"/>
    <cellStyle name="Normal 3 4 5 2 2 2 2" xfId="3638" xr:uid="{00000000-0005-0000-0000-0000283D0000}"/>
    <cellStyle name="Normal 3 4 5 2 2 2 2 2" xfId="7583" xr:uid="{00000000-0005-0000-0000-0000293D0000}"/>
    <cellStyle name="Normal 3 4 5 2 2 2 2 2 2" xfId="15472" xr:uid="{00000000-0005-0000-0000-00002A3D0000}"/>
    <cellStyle name="Normal 3 4 5 2 2 2 2 2 2 2" xfId="39145" xr:uid="{00000000-0005-0000-0000-00002B3D0000}"/>
    <cellStyle name="Normal 3 4 5 2 2 2 2 2 3" xfId="23361" xr:uid="{00000000-0005-0000-0000-00002C3D0000}"/>
    <cellStyle name="Normal 3 4 5 2 2 2 2 2 3 2" xfId="47034" xr:uid="{00000000-0005-0000-0000-00002D3D0000}"/>
    <cellStyle name="Normal 3 4 5 2 2 2 2 2 4" xfId="31256" xr:uid="{00000000-0005-0000-0000-00002E3D0000}"/>
    <cellStyle name="Normal 3 4 5 2 2 2 2 3" xfId="11088" xr:uid="{00000000-0005-0000-0000-00002F3D0000}"/>
    <cellStyle name="Normal 3 4 5 2 2 2 2 3 2" xfId="34761" xr:uid="{00000000-0005-0000-0000-0000303D0000}"/>
    <cellStyle name="Normal 3 4 5 2 2 2 2 4" xfId="18977" xr:uid="{00000000-0005-0000-0000-0000313D0000}"/>
    <cellStyle name="Normal 3 4 5 2 2 2 2 4 2" xfId="42650" xr:uid="{00000000-0005-0000-0000-0000323D0000}"/>
    <cellStyle name="Normal 3 4 5 2 2 2 2 5" xfId="27311" xr:uid="{00000000-0005-0000-0000-0000333D0000}"/>
    <cellStyle name="Normal 3 4 5 2 2 2 3" xfId="5391" xr:uid="{00000000-0005-0000-0000-0000343D0000}"/>
    <cellStyle name="Normal 3 4 5 2 2 2 3 2" xfId="13280" xr:uid="{00000000-0005-0000-0000-0000353D0000}"/>
    <cellStyle name="Normal 3 4 5 2 2 2 3 2 2" xfId="36953" xr:uid="{00000000-0005-0000-0000-0000363D0000}"/>
    <cellStyle name="Normal 3 4 5 2 2 2 3 3" xfId="21169" xr:uid="{00000000-0005-0000-0000-0000373D0000}"/>
    <cellStyle name="Normal 3 4 5 2 2 2 3 3 2" xfId="44842" xr:uid="{00000000-0005-0000-0000-0000383D0000}"/>
    <cellStyle name="Normal 3 4 5 2 2 2 3 4" xfId="29064" xr:uid="{00000000-0005-0000-0000-0000393D0000}"/>
    <cellStyle name="Normal 3 4 5 2 2 2 4" xfId="9335" xr:uid="{00000000-0005-0000-0000-00003A3D0000}"/>
    <cellStyle name="Normal 3 4 5 2 2 2 4 2" xfId="33008" xr:uid="{00000000-0005-0000-0000-00003B3D0000}"/>
    <cellStyle name="Normal 3 4 5 2 2 2 5" xfId="17224" xr:uid="{00000000-0005-0000-0000-00003C3D0000}"/>
    <cellStyle name="Normal 3 4 5 2 2 2 5 2" xfId="40897" xr:uid="{00000000-0005-0000-0000-00003D3D0000}"/>
    <cellStyle name="Normal 3 4 5 2 2 2 6" xfId="25869" xr:uid="{00000000-0005-0000-0000-00003E3D0000}"/>
    <cellStyle name="Normal 3 4 5 2 2 3" xfId="2762" xr:uid="{00000000-0005-0000-0000-00003F3D0000}"/>
    <cellStyle name="Normal 3 4 5 2 2 3 2" xfId="6707" xr:uid="{00000000-0005-0000-0000-0000403D0000}"/>
    <cellStyle name="Normal 3 4 5 2 2 3 2 2" xfId="14596" xr:uid="{00000000-0005-0000-0000-0000413D0000}"/>
    <cellStyle name="Normal 3 4 5 2 2 3 2 2 2" xfId="38269" xr:uid="{00000000-0005-0000-0000-0000423D0000}"/>
    <cellStyle name="Normal 3 4 5 2 2 3 2 3" xfId="22485" xr:uid="{00000000-0005-0000-0000-0000433D0000}"/>
    <cellStyle name="Normal 3 4 5 2 2 3 2 3 2" xfId="46158" xr:uid="{00000000-0005-0000-0000-0000443D0000}"/>
    <cellStyle name="Normal 3 4 5 2 2 3 2 4" xfId="30380" xr:uid="{00000000-0005-0000-0000-0000453D0000}"/>
    <cellStyle name="Normal 3 4 5 2 2 3 3" xfId="10212" xr:uid="{00000000-0005-0000-0000-0000463D0000}"/>
    <cellStyle name="Normal 3 4 5 2 2 3 3 2" xfId="33885" xr:uid="{00000000-0005-0000-0000-0000473D0000}"/>
    <cellStyle name="Normal 3 4 5 2 2 3 4" xfId="18101" xr:uid="{00000000-0005-0000-0000-0000483D0000}"/>
    <cellStyle name="Normal 3 4 5 2 2 3 4 2" xfId="41774" xr:uid="{00000000-0005-0000-0000-0000493D0000}"/>
    <cellStyle name="Normal 3 4 5 2 2 3 5" xfId="26435" xr:uid="{00000000-0005-0000-0000-00004A3D0000}"/>
    <cellStyle name="Normal 3 4 5 2 2 4" xfId="4515" xr:uid="{00000000-0005-0000-0000-00004B3D0000}"/>
    <cellStyle name="Normal 3 4 5 2 2 4 2" xfId="12404" xr:uid="{00000000-0005-0000-0000-00004C3D0000}"/>
    <cellStyle name="Normal 3 4 5 2 2 4 2 2" xfId="36077" xr:uid="{00000000-0005-0000-0000-00004D3D0000}"/>
    <cellStyle name="Normal 3 4 5 2 2 4 3" xfId="20293" xr:uid="{00000000-0005-0000-0000-00004E3D0000}"/>
    <cellStyle name="Normal 3 4 5 2 2 4 3 2" xfId="43966" xr:uid="{00000000-0005-0000-0000-00004F3D0000}"/>
    <cellStyle name="Normal 3 4 5 2 2 4 4" xfId="28188" xr:uid="{00000000-0005-0000-0000-0000503D0000}"/>
    <cellStyle name="Normal 3 4 5 2 2 5" xfId="8459" xr:uid="{00000000-0005-0000-0000-0000513D0000}"/>
    <cellStyle name="Normal 3 4 5 2 2 5 2" xfId="32132" xr:uid="{00000000-0005-0000-0000-0000523D0000}"/>
    <cellStyle name="Normal 3 4 5 2 2 6" xfId="16348" xr:uid="{00000000-0005-0000-0000-0000533D0000}"/>
    <cellStyle name="Normal 3 4 5 2 2 6 2" xfId="40021" xr:uid="{00000000-0005-0000-0000-0000543D0000}"/>
    <cellStyle name="Normal 3 4 5 2 2 7" xfId="24993" xr:uid="{00000000-0005-0000-0000-0000553D0000}"/>
    <cellStyle name="Normal 3 4 5 2 3" xfId="1758" xr:uid="{00000000-0005-0000-0000-0000563D0000}"/>
    <cellStyle name="Normal 3 4 5 2 3 2" xfId="3200" xr:uid="{00000000-0005-0000-0000-0000573D0000}"/>
    <cellStyle name="Normal 3 4 5 2 3 2 2" xfId="7145" xr:uid="{00000000-0005-0000-0000-0000583D0000}"/>
    <cellStyle name="Normal 3 4 5 2 3 2 2 2" xfId="15034" xr:uid="{00000000-0005-0000-0000-0000593D0000}"/>
    <cellStyle name="Normal 3 4 5 2 3 2 2 2 2" xfId="38707" xr:uid="{00000000-0005-0000-0000-00005A3D0000}"/>
    <cellStyle name="Normal 3 4 5 2 3 2 2 3" xfId="22923" xr:uid="{00000000-0005-0000-0000-00005B3D0000}"/>
    <cellStyle name="Normal 3 4 5 2 3 2 2 3 2" xfId="46596" xr:uid="{00000000-0005-0000-0000-00005C3D0000}"/>
    <cellStyle name="Normal 3 4 5 2 3 2 2 4" xfId="30818" xr:uid="{00000000-0005-0000-0000-00005D3D0000}"/>
    <cellStyle name="Normal 3 4 5 2 3 2 3" xfId="10650" xr:uid="{00000000-0005-0000-0000-00005E3D0000}"/>
    <cellStyle name="Normal 3 4 5 2 3 2 3 2" xfId="34323" xr:uid="{00000000-0005-0000-0000-00005F3D0000}"/>
    <cellStyle name="Normal 3 4 5 2 3 2 4" xfId="18539" xr:uid="{00000000-0005-0000-0000-0000603D0000}"/>
    <cellStyle name="Normal 3 4 5 2 3 2 4 2" xfId="42212" xr:uid="{00000000-0005-0000-0000-0000613D0000}"/>
    <cellStyle name="Normal 3 4 5 2 3 2 5" xfId="26873" xr:uid="{00000000-0005-0000-0000-0000623D0000}"/>
    <cellStyle name="Normal 3 4 5 2 3 3" xfId="4953" xr:uid="{00000000-0005-0000-0000-0000633D0000}"/>
    <cellStyle name="Normal 3 4 5 2 3 3 2" xfId="12842" xr:uid="{00000000-0005-0000-0000-0000643D0000}"/>
    <cellStyle name="Normal 3 4 5 2 3 3 2 2" xfId="36515" xr:uid="{00000000-0005-0000-0000-0000653D0000}"/>
    <cellStyle name="Normal 3 4 5 2 3 3 3" xfId="20731" xr:uid="{00000000-0005-0000-0000-0000663D0000}"/>
    <cellStyle name="Normal 3 4 5 2 3 3 3 2" xfId="44404" xr:uid="{00000000-0005-0000-0000-0000673D0000}"/>
    <cellStyle name="Normal 3 4 5 2 3 3 4" xfId="28626" xr:uid="{00000000-0005-0000-0000-0000683D0000}"/>
    <cellStyle name="Normal 3 4 5 2 3 4" xfId="8897" xr:uid="{00000000-0005-0000-0000-0000693D0000}"/>
    <cellStyle name="Normal 3 4 5 2 3 4 2" xfId="32570" xr:uid="{00000000-0005-0000-0000-00006A3D0000}"/>
    <cellStyle name="Normal 3 4 5 2 3 5" xfId="16786" xr:uid="{00000000-0005-0000-0000-00006B3D0000}"/>
    <cellStyle name="Normal 3 4 5 2 3 5 2" xfId="40459" xr:uid="{00000000-0005-0000-0000-00006C3D0000}"/>
    <cellStyle name="Normal 3 4 5 2 3 6" xfId="25431" xr:uid="{00000000-0005-0000-0000-00006D3D0000}"/>
    <cellStyle name="Normal 3 4 5 2 4" xfId="1165" xr:uid="{00000000-0005-0000-0000-00006E3D0000}"/>
    <cellStyle name="Normal 3 4 5 2 4 2" xfId="6113" xr:uid="{00000000-0005-0000-0000-00006F3D0000}"/>
    <cellStyle name="Normal 3 4 5 2 4 2 2" xfId="14002" xr:uid="{00000000-0005-0000-0000-0000703D0000}"/>
    <cellStyle name="Normal 3 4 5 2 4 2 2 2" xfId="37675" xr:uid="{00000000-0005-0000-0000-0000713D0000}"/>
    <cellStyle name="Normal 3 4 5 2 4 2 3" xfId="21891" xr:uid="{00000000-0005-0000-0000-0000723D0000}"/>
    <cellStyle name="Normal 3 4 5 2 4 2 3 2" xfId="45564" xr:uid="{00000000-0005-0000-0000-0000733D0000}"/>
    <cellStyle name="Normal 3 4 5 2 4 2 4" xfId="29786" xr:uid="{00000000-0005-0000-0000-0000743D0000}"/>
    <cellStyle name="Normal 3 4 5 2 4 3" xfId="11810" xr:uid="{00000000-0005-0000-0000-0000753D0000}"/>
    <cellStyle name="Normal 3 4 5 2 4 3 2" xfId="35483" xr:uid="{00000000-0005-0000-0000-0000763D0000}"/>
    <cellStyle name="Normal 3 4 5 2 4 4" xfId="19699" xr:uid="{00000000-0005-0000-0000-0000773D0000}"/>
    <cellStyle name="Normal 3 4 5 2 4 4 2" xfId="43372" xr:uid="{00000000-0005-0000-0000-0000783D0000}"/>
    <cellStyle name="Normal 3 4 5 2 4 5" xfId="24838" xr:uid="{00000000-0005-0000-0000-0000793D0000}"/>
    <cellStyle name="Normal 3 4 5 2 5" xfId="726" xr:uid="{00000000-0005-0000-0000-00007A3D0000}"/>
    <cellStyle name="Normal 3 4 5 2 5 2" xfId="6552" xr:uid="{00000000-0005-0000-0000-00007B3D0000}"/>
    <cellStyle name="Normal 3 4 5 2 5 2 2" xfId="14441" xr:uid="{00000000-0005-0000-0000-00007C3D0000}"/>
    <cellStyle name="Normal 3 4 5 2 5 2 2 2" xfId="38114" xr:uid="{00000000-0005-0000-0000-00007D3D0000}"/>
    <cellStyle name="Normal 3 4 5 2 5 2 3" xfId="22330" xr:uid="{00000000-0005-0000-0000-00007E3D0000}"/>
    <cellStyle name="Normal 3 4 5 2 5 2 3 2" xfId="46003" xr:uid="{00000000-0005-0000-0000-00007F3D0000}"/>
    <cellStyle name="Normal 3 4 5 2 5 2 4" xfId="30225" xr:uid="{00000000-0005-0000-0000-0000803D0000}"/>
    <cellStyle name="Normal 3 4 5 2 5 3" xfId="10057" xr:uid="{00000000-0005-0000-0000-0000813D0000}"/>
    <cellStyle name="Normal 3 4 5 2 5 3 2" xfId="33730" xr:uid="{00000000-0005-0000-0000-0000823D0000}"/>
    <cellStyle name="Normal 3 4 5 2 5 4" xfId="17946" xr:uid="{00000000-0005-0000-0000-0000833D0000}"/>
    <cellStyle name="Normal 3 4 5 2 5 4 2" xfId="41619" xr:uid="{00000000-0005-0000-0000-0000843D0000}"/>
    <cellStyle name="Normal 3 4 5 2 5 5" xfId="24399" xr:uid="{00000000-0005-0000-0000-0000853D0000}"/>
    <cellStyle name="Normal 3 4 5 2 6" xfId="4360" xr:uid="{00000000-0005-0000-0000-0000863D0000}"/>
    <cellStyle name="Normal 3 4 5 2 6 2" xfId="12249" xr:uid="{00000000-0005-0000-0000-0000873D0000}"/>
    <cellStyle name="Normal 3 4 5 2 6 2 2" xfId="35922" xr:uid="{00000000-0005-0000-0000-0000883D0000}"/>
    <cellStyle name="Normal 3 4 5 2 6 3" xfId="20138" xr:uid="{00000000-0005-0000-0000-0000893D0000}"/>
    <cellStyle name="Normal 3 4 5 2 6 3 2" xfId="43811" xr:uid="{00000000-0005-0000-0000-00008A3D0000}"/>
    <cellStyle name="Normal 3 4 5 2 6 4" xfId="28033" xr:uid="{00000000-0005-0000-0000-00008B3D0000}"/>
    <cellStyle name="Normal 3 4 5 2 7" xfId="8304" xr:uid="{00000000-0005-0000-0000-00008C3D0000}"/>
    <cellStyle name="Normal 3 4 5 2 7 2" xfId="31977" xr:uid="{00000000-0005-0000-0000-00008D3D0000}"/>
    <cellStyle name="Normal 3 4 5 2 8" xfId="16193" xr:uid="{00000000-0005-0000-0000-00008E3D0000}"/>
    <cellStyle name="Normal 3 4 5 2 8 2" xfId="39866" xr:uid="{00000000-0005-0000-0000-00008F3D0000}"/>
    <cellStyle name="Normal 3 4 5 2 9" xfId="23956" xr:uid="{00000000-0005-0000-0000-0000903D0000}"/>
    <cellStyle name="Normal 3 4 5 3" xfId="584" xr:uid="{00000000-0005-0000-0000-0000913D0000}"/>
    <cellStyle name="Normal 3 4 5 3 2" xfId="1603" xr:uid="{00000000-0005-0000-0000-0000923D0000}"/>
    <cellStyle name="Normal 3 4 5 3 2 2" xfId="2479" xr:uid="{00000000-0005-0000-0000-0000933D0000}"/>
    <cellStyle name="Normal 3 4 5 3 2 2 2" xfId="3921" xr:uid="{00000000-0005-0000-0000-0000943D0000}"/>
    <cellStyle name="Normal 3 4 5 3 2 2 2 2" xfId="7866" xr:uid="{00000000-0005-0000-0000-0000953D0000}"/>
    <cellStyle name="Normal 3 4 5 3 2 2 2 2 2" xfId="15755" xr:uid="{00000000-0005-0000-0000-0000963D0000}"/>
    <cellStyle name="Normal 3 4 5 3 2 2 2 2 2 2" xfId="39428" xr:uid="{00000000-0005-0000-0000-0000973D0000}"/>
    <cellStyle name="Normal 3 4 5 3 2 2 2 2 3" xfId="23644" xr:uid="{00000000-0005-0000-0000-0000983D0000}"/>
    <cellStyle name="Normal 3 4 5 3 2 2 2 2 3 2" xfId="47317" xr:uid="{00000000-0005-0000-0000-0000993D0000}"/>
    <cellStyle name="Normal 3 4 5 3 2 2 2 2 4" xfId="31539" xr:uid="{00000000-0005-0000-0000-00009A3D0000}"/>
    <cellStyle name="Normal 3 4 5 3 2 2 2 3" xfId="11371" xr:uid="{00000000-0005-0000-0000-00009B3D0000}"/>
    <cellStyle name="Normal 3 4 5 3 2 2 2 3 2" xfId="35044" xr:uid="{00000000-0005-0000-0000-00009C3D0000}"/>
    <cellStyle name="Normal 3 4 5 3 2 2 2 4" xfId="19260" xr:uid="{00000000-0005-0000-0000-00009D3D0000}"/>
    <cellStyle name="Normal 3 4 5 3 2 2 2 4 2" xfId="42933" xr:uid="{00000000-0005-0000-0000-00009E3D0000}"/>
    <cellStyle name="Normal 3 4 5 3 2 2 2 5" xfId="27594" xr:uid="{00000000-0005-0000-0000-00009F3D0000}"/>
    <cellStyle name="Normal 3 4 5 3 2 2 3" xfId="5674" xr:uid="{00000000-0005-0000-0000-0000A03D0000}"/>
    <cellStyle name="Normal 3 4 5 3 2 2 3 2" xfId="13563" xr:uid="{00000000-0005-0000-0000-0000A13D0000}"/>
    <cellStyle name="Normal 3 4 5 3 2 2 3 2 2" xfId="37236" xr:uid="{00000000-0005-0000-0000-0000A23D0000}"/>
    <cellStyle name="Normal 3 4 5 3 2 2 3 3" xfId="21452" xr:uid="{00000000-0005-0000-0000-0000A33D0000}"/>
    <cellStyle name="Normal 3 4 5 3 2 2 3 3 2" xfId="45125" xr:uid="{00000000-0005-0000-0000-0000A43D0000}"/>
    <cellStyle name="Normal 3 4 5 3 2 2 3 4" xfId="29347" xr:uid="{00000000-0005-0000-0000-0000A53D0000}"/>
    <cellStyle name="Normal 3 4 5 3 2 2 4" xfId="9618" xr:uid="{00000000-0005-0000-0000-0000A63D0000}"/>
    <cellStyle name="Normal 3 4 5 3 2 2 4 2" xfId="33291" xr:uid="{00000000-0005-0000-0000-0000A73D0000}"/>
    <cellStyle name="Normal 3 4 5 3 2 2 5" xfId="17507" xr:uid="{00000000-0005-0000-0000-0000A83D0000}"/>
    <cellStyle name="Normal 3 4 5 3 2 2 5 2" xfId="41180" xr:uid="{00000000-0005-0000-0000-0000A93D0000}"/>
    <cellStyle name="Normal 3 4 5 3 2 2 6" xfId="26152" xr:uid="{00000000-0005-0000-0000-0000AA3D0000}"/>
    <cellStyle name="Normal 3 4 5 3 2 3" xfId="3045" xr:uid="{00000000-0005-0000-0000-0000AB3D0000}"/>
    <cellStyle name="Normal 3 4 5 3 2 3 2" xfId="6990" xr:uid="{00000000-0005-0000-0000-0000AC3D0000}"/>
    <cellStyle name="Normal 3 4 5 3 2 3 2 2" xfId="14879" xr:uid="{00000000-0005-0000-0000-0000AD3D0000}"/>
    <cellStyle name="Normal 3 4 5 3 2 3 2 2 2" xfId="38552" xr:uid="{00000000-0005-0000-0000-0000AE3D0000}"/>
    <cellStyle name="Normal 3 4 5 3 2 3 2 3" xfId="22768" xr:uid="{00000000-0005-0000-0000-0000AF3D0000}"/>
    <cellStyle name="Normal 3 4 5 3 2 3 2 3 2" xfId="46441" xr:uid="{00000000-0005-0000-0000-0000B03D0000}"/>
    <cellStyle name="Normal 3 4 5 3 2 3 2 4" xfId="30663" xr:uid="{00000000-0005-0000-0000-0000B13D0000}"/>
    <cellStyle name="Normal 3 4 5 3 2 3 3" xfId="10495" xr:uid="{00000000-0005-0000-0000-0000B23D0000}"/>
    <cellStyle name="Normal 3 4 5 3 2 3 3 2" xfId="34168" xr:uid="{00000000-0005-0000-0000-0000B33D0000}"/>
    <cellStyle name="Normal 3 4 5 3 2 3 4" xfId="18384" xr:uid="{00000000-0005-0000-0000-0000B43D0000}"/>
    <cellStyle name="Normal 3 4 5 3 2 3 4 2" xfId="42057" xr:uid="{00000000-0005-0000-0000-0000B53D0000}"/>
    <cellStyle name="Normal 3 4 5 3 2 3 5" xfId="26718" xr:uid="{00000000-0005-0000-0000-0000B63D0000}"/>
    <cellStyle name="Normal 3 4 5 3 2 4" xfId="4798" xr:uid="{00000000-0005-0000-0000-0000B73D0000}"/>
    <cellStyle name="Normal 3 4 5 3 2 4 2" xfId="12687" xr:uid="{00000000-0005-0000-0000-0000B83D0000}"/>
    <cellStyle name="Normal 3 4 5 3 2 4 2 2" xfId="36360" xr:uid="{00000000-0005-0000-0000-0000B93D0000}"/>
    <cellStyle name="Normal 3 4 5 3 2 4 3" xfId="20576" xr:uid="{00000000-0005-0000-0000-0000BA3D0000}"/>
    <cellStyle name="Normal 3 4 5 3 2 4 3 2" xfId="44249" xr:uid="{00000000-0005-0000-0000-0000BB3D0000}"/>
    <cellStyle name="Normal 3 4 5 3 2 4 4" xfId="28471" xr:uid="{00000000-0005-0000-0000-0000BC3D0000}"/>
    <cellStyle name="Normal 3 4 5 3 2 5" xfId="8742" xr:uid="{00000000-0005-0000-0000-0000BD3D0000}"/>
    <cellStyle name="Normal 3 4 5 3 2 5 2" xfId="32415" xr:uid="{00000000-0005-0000-0000-0000BE3D0000}"/>
    <cellStyle name="Normal 3 4 5 3 2 6" xfId="16631" xr:uid="{00000000-0005-0000-0000-0000BF3D0000}"/>
    <cellStyle name="Normal 3 4 5 3 2 6 2" xfId="40304" xr:uid="{00000000-0005-0000-0000-0000C03D0000}"/>
    <cellStyle name="Normal 3 4 5 3 2 7" xfId="25276" xr:uid="{00000000-0005-0000-0000-0000C13D0000}"/>
    <cellStyle name="Normal 3 4 5 3 3" xfId="2041" xr:uid="{00000000-0005-0000-0000-0000C23D0000}"/>
    <cellStyle name="Normal 3 4 5 3 3 2" xfId="3483" xr:uid="{00000000-0005-0000-0000-0000C33D0000}"/>
    <cellStyle name="Normal 3 4 5 3 3 2 2" xfId="7428" xr:uid="{00000000-0005-0000-0000-0000C43D0000}"/>
    <cellStyle name="Normal 3 4 5 3 3 2 2 2" xfId="15317" xr:uid="{00000000-0005-0000-0000-0000C53D0000}"/>
    <cellStyle name="Normal 3 4 5 3 3 2 2 2 2" xfId="38990" xr:uid="{00000000-0005-0000-0000-0000C63D0000}"/>
    <cellStyle name="Normal 3 4 5 3 3 2 2 3" xfId="23206" xr:uid="{00000000-0005-0000-0000-0000C73D0000}"/>
    <cellStyle name="Normal 3 4 5 3 3 2 2 3 2" xfId="46879" xr:uid="{00000000-0005-0000-0000-0000C83D0000}"/>
    <cellStyle name="Normal 3 4 5 3 3 2 2 4" xfId="31101" xr:uid="{00000000-0005-0000-0000-0000C93D0000}"/>
    <cellStyle name="Normal 3 4 5 3 3 2 3" xfId="10933" xr:uid="{00000000-0005-0000-0000-0000CA3D0000}"/>
    <cellStyle name="Normal 3 4 5 3 3 2 3 2" xfId="34606" xr:uid="{00000000-0005-0000-0000-0000CB3D0000}"/>
    <cellStyle name="Normal 3 4 5 3 3 2 4" xfId="18822" xr:uid="{00000000-0005-0000-0000-0000CC3D0000}"/>
    <cellStyle name="Normal 3 4 5 3 3 2 4 2" xfId="42495" xr:uid="{00000000-0005-0000-0000-0000CD3D0000}"/>
    <cellStyle name="Normal 3 4 5 3 3 2 5" xfId="27156" xr:uid="{00000000-0005-0000-0000-0000CE3D0000}"/>
    <cellStyle name="Normal 3 4 5 3 3 3" xfId="5236" xr:uid="{00000000-0005-0000-0000-0000CF3D0000}"/>
    <cellStyle name="Normal 3 4 5 3 3 3 2" xfId="13125" xr:uid="{00000000-0005-0000-0000-0000D03D0000}"/>
    <cellStyle name="Normal 3 4 5 3 3 3 2 2" xfId="36798" xr:uid="{00000000-0005-0000-0000-0000D13D0000}"/>
    <cellStyle name="Normal 3 4 5 3 3 3 3" xfId="21014" xr:uid="{00000000-0005-0000-0000-0000D23D0000}"/>
    <cellStyle name="Normal 3 4 5 3 3 3 3 2" xfId="44687" xr:uid="{00000000-0005-0000-0000-0000D33D0000}"/>
    <cellStyle name="Normal 3 4 5 3 3 3 4" xfId="28909" xr:uid="{00000000-0005-0000-0000-0000D43D0000}"/>
    <cellStyle name="Normal 3 4 5 3 3 4" xfId="9180" xr:uid="{00000000-0005-0000-0000-0000D53D0000}"/>
    <cellStyle name="Normal 3 4 5 3 3 4 2" xfId="32853" xr:uid="{00000000-0005-0000-0000-0000D63D0000}"/>
    <cellStyle name="Normal 3 4 5 3 3 5" xfId="17069" xr:uid="{00000000-0005-0000-0000-0000D73D0000}"/>
    <cellStyle name="Normal 3 4 5 3 3 5 2" xfId="40742" xr:uid="{00000000-0005-0000-0000-0000D83D0000}"/>
    <cellStyle name="Normal 3 4 5 3 3 6" xfId="25714" xr:uid="{00000000-0005-0000-0000-0000D93D0000}"/>
    <cellStyle name="Normal 3 4 5 3 4" xfId="1023" xr:uid="{00000000-0005-0000-0000-0000DA3D0000}"/>
    <cellStyle name="Normal 3 4 5 3 4 2" xfId="5971" xr:uid="{00000000-0005-0000-0000-0000DB3D0000}"/>
    <cellStyle name="Normal 3 4 5 3 4 2 2" xfId="13860" xr:uid="{00000000-0005-0000-0000-0000DC3D0000}"/>
    <cellStyle name="Normal 3 4 5 3 4 2 2 2" xfId="37533" xr:uid="{00000000-0005-0000-0000-0000DD3D0000}"/>
    <cellStyle name="Normal 3 4 5 3 4 2 3" xfId="21749" xr:uid="{00000000-0005-0000-0000-0000DE3D0000}"/>
    <cellStyle name="Normal 3 4 5 3 4 2 3 2" xfId="45422" xr:uid="{00000000-0005-0000-0000-0000DF3D0000}"/>
    <cellStyle name="Normal 3 4 5 3 4 2 4" xfId="29644" xr:uid="{00000000-0005-0000-0000-0000E03D0000}"/>
    <cellStyle name="Normal 3 4 5 3 4 3" xfId="11668" xr:uid="{00000000-0005-0000-0000-0000E13D0000}"/>
    <cellStyle name="Normal 3 4 5 3 4 3 2" xfId="35341" xr:uid="{00000000-0005-0000-0000-0000E23D0000}"/>
    <cellStyle name="Normal 3 4 5 3 4 4" xfId="19557" xr:uid="{00000000-0005-0000-0000-0000E33D0000}"/>
    <cellStyle name="Normal 3 4 5 3 4 4 2" xfId="43230" xr:uid="{00000000-0005-0000-0000-0000E43D0000}"/>
    <cellStyle name="Normal 3 4 5 3 4 5" xfId="24696" xr:uid="{00000000-0005-0000-0000-0000E53D0000}"/>
    <cellStyle name="Normal 3 4 5 3 5" xfId="2549" xr:uid="{00000000-0005-0000-0000-0000E63D0000}"/>
    <cellStyle name="Normal 3 4 5 3 5 2" xfId="6410" xr:uid="{00000000-0005-0000-0000-0000E73D0000}"/>
    <cellStyle name="Normal 3 4 5 3 5 2 2" xfId="14299" xr:uid="{00000000-0005-0000-0000-0000E83D0000}"/>
    <cellStyle name="Normal 3 4 5 3 5 2 2 2" xfId="37972" xr:uid="{00000000-0005-0000-0000-0000E93D0000}"/>
    <cellStyle name="Normal 3 4 5 3 5 2 3" xfId="22188" xr:uid="{00000000-0005-0000-0000-0000EA3D0000}"/>
    <cellStyle name="Normal 3 4 5 3 5 2 3 2" xfId="45861" xr:uid="{00000000-0005-0000-0000-0000EB3D0000}"/>
    <cellStyle name="Normal 3 4 5 3 5 2 4" xfId="30083" xr:uid="{00000000-0005-0000-0000-0000EC3D0000}"/>
    <cellStyle name="Normal 3 4 5 3 5 3" xfId="9915" xr:uid="{00000000-0005-0000-0000-0000ED3D0000}"/>
    <cellStyle name="Normal 3 4 5 3 5 3 2" xfId="33588" xr:uid="{00000000-0005-0000-0000-0000EE3D0000}"/>
    <cellStyle name="Normal 3 4 5 3 5 4" xfId="17804" xr:uid="{00000000-0005-0000-0000-0000EF3D0000}"/>
    <cellStyle name="Normal 3 4 5 3 5 4 2" xfId="41477" xr:uid="{00000000-0005-0000-0000-0000F03D0000}"/>
    <cellStyle name="Normal 3 4 5 3 5 5" xfId="26222" xr:uid="{00000000-0005-0000-0000-0000F13D0000}"/>
    <cellStyle name="Normal 3 4 5 3 6" xfId="4218" xr:uid="{00000000-0005-0000-0000-0000F23D0000}"/>
    <cellStyle name="Normal 3 4 5 3 6 2" xfId="12107" xr:uid="{00000000-0005-0000-0000-0000F33D0000}"/>
    <cellStyle name="Normal 3 4 5 3 6 2 2" xfId="35780" xr:uid="{00000000-0005-0000-0000-0000F43D0000}"/>
    <cellStyle name="Normal 3 4 5 3 6 3" xfId="19996" xr:uid="{00000000-0005-0000-0000-0000F53D0000}"/>
    <cellStyle name="Normal 3 4 5 3 6 3 2" xfId="43669" xr:uid="{00000000-0005-0000-0000-0000F63D0000}"/>
    <cellStyle name="Normal 3 4 5 3 6 4" xfId="27891" xr:uid="{00000000-0005-0000-0000-0000F73D0000}"/>
    <cellStyle name="Normal 3 4 5 3 7" xfId="8162" xr:uid="{00000000-0005-0000-0000-0000F83D0000}"/>
    <cellStyle name="Normal 3 4 5 3 7 2" xfId="31835" xr:uid="{00000000-0005-0000-0000-0000F93D0000}"/>
    <cellStyle name="Normal 3 4 5 3 8" xfId="16051" xr:uid="{00000000-0005-0000-0000-0000FA3D0000}"/>
    <cellStyle name="Normal 3 4 5 3 8 2" xfId="39724" xr:uid="{00000000-0005-0000-0000-0000FB3D0000}"/>
    <cellStyle name="Normal 3 4 5 3 9" xfId="24257" xr:uid="{00000000-0005-0000-0000-0000FC3D0000}"/>
    <cellStyle name="Normal 3 4 5 4" xfId="1319" xr:uid="{00000000-0005-0000-0000-0000FD3D0000}"/>
    <cellStyle name="Normal 3 4 5 4 2" xfId="2195" xr:uid="{00000000-0005-0000-0000-0000FE3D0000}"/>
    <cellStyle name="Normal 3 4 5 4 2 2" xfId="3637" xr:uid="{00000000-0005-0000-0000-0000FF3D0000}"/>
    <cellStyle name="Normal 3 4 5 4 2 2 2" xfId="7582" xr:uid="{00000000-0005-0000-0000-0000003E0000}"/>
    <cellStyle name="Normal 3 4 5 4 2 2 2 2" xfId="15471" xr:uid="{00000000-0005-0000-0000-0000013E0000}"/>
    <cellStyle name="Normal 3 4 5 4 2 2 2 2 2" xfId="39144" xr:uid="{00000000-0005-0000-0000-0000023E0000}"/>
    <cellStyle name="Normal 3 4 5 4 2 2 2 3" xfId="23360" xr:uid="{00000000-0005-0000-0000-0000033E0000}"/>
    <cellStyle name="Normal 3 4 5 4 2 2 2 3 2" xfId="47033" xr:uid="{00000000-0005-0000-0000-0000043E0000}"/>
    <cellStyle name="Normal 3 4 5 4 2 2 2 4" xfId="31255" xr:uid="{00000000-0005-0000-0000-0000053E0000}"/>
    <cellStyle name="Normal 3 4 5 4 2 2 3" xfId="11087" xr:uid="{00000000-0005-0000-0000-0000063E0000}"/>
    <cellStyle name="Normal 3 4 5 4 2 2 3 2" xfId="34760" xr:uid="{00000000-0005-0000-0000-0000073E0000}"/>
    <cellStyle name="Normal 3 4 5 4 2 2 4" xfId="18976" xr:uid="{00000000-0005-0000-0000-0000083E0000}"/>
    <cellStyle name="Normal 3 4 5 4 2 2 4 2" xfId="42649" xr:uid="{00000000-0005-0000-0000-0000093E0000}"/>
    <cellStyle name="Normal 3 4 5 4 2 2 5" xfId="27310" xr:uid="{00000000-0005-0000-0000-00000A3E0000}"/>
    <cellStyle name="Normal 3 4 5 4 2 3" xfId="5390" xr:uid="{00000000-0005-0000-0000-00000B3E0000}"/>
    <cellStyle name="Normal 3 4 5 4 2 3 2" xfId="13279" xr:uid="{00000000-0005-0000-0000-00000C3E0000}"/>
    <cellStyle name="Normal 3 4 5 4 2 3 2 2" xfId="36952" xr:uid="{00000000-0005-0000-0000-00000D3E0000}"/>
    <cellStyle name="Normal 3 4 5 4 2 3 3" xfId="21168" xr:uid="{00000000-0005-0000-0000-00000E3E0000}"/>
    <cellStyle name="Normal 3 4 5 4 2 3 3 2" xfId="44841" xr:uid="{00000000-0005-0000-0000-00000F3E0000}"/>
    <cellStyle name="Normal 3 4 5 4 2 3 4" xfId="29063" xr:uid="{00000000-0005-0000-0000-0000103E0000}"/>
    <cellStyle name="Normal 3 4 5 4 2 4" xfId="9334" xr:uid="{00000000-0005-0000-0000-0000113E0000}"/>
    <cellStyle name="Normal 3 4 5 4 2 4 2" xfId="33007" xr:uid="{00000000-0005-0000-0000-0000123E0000}"/>
    <cellStyle name="Normal 3 4 5 4 2 5" xfId="17223" xr:uid="{00000000-0005-0000-0000-0000133E0000}"/>
    <cellStyle name="Normal 3 4 5 4 2 5 2" xfId="40896" xr:uid="{00000000-0005-0000-0000-0000143E0000}"/>
    <cellStyle name="Normal 3 4 5 4 2 6" xfId="25868" xr:uid="{00000000-0005-0000-0000-0000153E0000}"/>
    <cellStyle name="Normal 3 4 5 4 3" xfId="2761" xr:uid="{00000000-0005-0000-0000-0000163E0000}"/>
    <cellStyle name="Normal 3 4 5 4 3 2" xfId="6706" xr:uid="{00000000-0005-0000-0000-0000173E0000}"/>
    <cellStyle name="Normal 3 4 5 4 3 2 2" xfId="14595" xr:uid="{00000000-0005-0000-0000-0000183E0000}"/>
    <cellStyle name="Normal 3 4 5 4 3 2 2 2" xfId="38268" xr:uid="{00000000-0005-0000-0000-0000193E0000}"/>
    <cellStyle name="Normal 3 4 5 4 3 2 3" xfId="22484" xr:uid="{00000000-0005-0000-0000-00001A3E0000}"/>
    <cellStyle name="Normal 3 4 5 4 3 2 3 2" xfId="46157" xr:uid="{00000000-0005-0000-0000-00001B3E0000}"/>
    <cellStyle name="Normal 3 4 5 4 3 2 4" xfId="30379" xr:uid="{00000000-0005-0000-0000-00001C3E0000}"/>
    <cellStyle name="Normal 3 4 5 4 3 3" xfId="10211" xr:uid="{00000000-0005-0000-0000-00001D3E0000}"/>
    <cellStyle name="Normal 3 4 5 4 3 3 2" xfId="33884" xr:uid="{00000000-0005-0000-0000-00001E3E0000}"/>
    <cellStyle name="Normal 3 4 5 4 3 4" xfId="18100" xr:uid="{00000000-0005-0000-0000-00001F3E0000}"/>
    <cellStyle name="Normal 3 4 5 4 3 4 2" xfId="41773" xr:uid="{00000000-0005-0000-0000-0000203E0000}"/>
    <cellStyle name="Normal 3 4 5 4 3 5" xfId="26434" xr:uid="{00000000-0005-0000-0000-0000213E0000}"/>
    <cellStyle name="Normal 3 4 5 4 4" xfId="4514" xr:uid="{00000000-0005-0000-0000-0000223E0000}"/>
    <cellStyle name="Normal 3 4 5 4 4 2" xfId="12403" xr:uid="{00000000-0005-0000-0000-0000233E0000}"/>
    <cellStyle name="Normal 3 4 5 4 4 2 2" xfId="36076" xr:uid="{00000000-0005-0000-0000-0000243E0000}"/>
    <cellStyle name="Normal 3 4 5 4 4 3" xfId="20292" xr:uid="{00000000-0005-0000-0000-0000253E0000}"/>
    <cellStyle name="Normal 3 4 5 4 4 3 2" xfId="43965" xr:uid="{00000000-0005-0000-0000-0000263E0000}"/>
    <cellStyle name="Normal 3 4 5 4 4 4" xfId="28187" xr:uid="{00000000-0005-0000-0000-0000273E0000}"/>
    <cellStyle name="Normal 3 4 5 4 5" xfId="8458" xr:uid="{00000000-0005-0000-0000-0000283E0000}"/>
    <cellStyle name="Normal 3 4 5 4 5 2" xfId="32131" xr:uid="{00000000-0005-0000-0000-0000293E0000}"/>
    <cellStyle name="Normal 3 4 5 4 6" xfId="16347" xr:uid="{00000000-0005-0000-0000-00002A3E0000}"/>
    <cellStyle name="Normal 3 4 5 4 6 2" xfId="40020" xr:uid="{00000000-0005-0000-0000-00002B3E0000}"/>
    <cellStyle name="Normal 3 4 5 4 7" xfId="24992" xr:uid="{00000000-0005-0000-0000-00002C3E0000}"/>
    <cellStyle name="Normal 3 4 5 5" xfId="1757" xr:uid="{00000000-0005-0000-0000-00002D3E0000}"/>
    <cellStyle name="Normal 3 4 5 5 2" xfId="3199" xr:uid="{00000000-0005-0000-0000-00002E3E0000}"/>
    <cellStyle name="Normal 3 4 5 5 2 2" xfId="7144" xr:uid="{00000000-0005-0000-0000-00002F3E0000}"/>
    <cellStyle name="Normal 3 4 5 5 2 2 2" xfId="15033" xr:uid="{00000000-0005-0000-0000-0000303E0000}"/>
    <cellStyle name="Normal 3 4 5 5 2 2 2 2" xfId="38706" xr:uid="{00000000-0005-0000-0000-0000313E0000}"/>
    <cellStyle name="Normal 3 4 5 5 2 2 3" xfId="22922" xr:uid="{00000000-0005-0000-0000-0000323E0000}"/>
    <cellStyle name="Normal 3 4 5 5 2 2 3 2" xfId="46595" xr:uid="{00000000-0005-0000-0000-0000333E0000}"/>
    <cellStyle name="Normal 3 4 5 5 2 2 4" xfId="30817" xr:uid="{00000000-0005-0000-0000-0000343E0000}"/>
    <cellStyle name="Normal 3 4 5 5 2 3" xfId="10649" xr:uid="{00000000-0005-0000-0000-0000353E0000}"/>
    <cellStyle name="Normal 3 4 5 5 2 3 2" xfId="34322" xr:uid="{00000000-0005-0000-0000-0000363E0000}"/>
    <cellStyle name="Normal 3 4 5 5 2 4" xfId="18538" xr:uid="{00000000-0005-0000-0000-0000373E0000}"/>
    <cellStyle name="Normal 3 4 5 5 2 4 2" xfId="42211" xr:uid="{00000000-0005-0000-0000-0000383E0000}"/>
    <cellStyle name="Normal 3 4 5 5 2 5" xfId="26872" xr:uid="{00000000-0005-0000-0000-0000393E0000}"/>
    <cellStyle name="Normal 3 4 5 5 3" xfId="4952" xr:uid="{00000000-0005-0000-0000-00003A3E0000}"/>
    <cellStyle name="Normal 3 4 5 5 3 2" xfId="12841" xr:uid="{00000000-0005-0000-0000-00003B3E0000}"/>
    <cellStyle name="Normal 3 4 5 5 3 2 2" xfId="36514" xr:uid="{00000000-0005-0000-0000-00003C3E0000}"/>
    <cellStyle name="Normal 3 4 5 5 3 3" xfId="20730" xr:uid="{00000000-0005-0000-0000-00003D3E0000}"/>
    <cellStyle name="Normal 3 4 5 5 3 3 2" xfId="44403" xr:uid="{00000000-0005-0000-0000-00003E3E0000}"/>
    <cellStyle name="Normal 3 4 5 5 3 4" xfId="28625" xr:uid="{00000000-0005-0000-0000-00003F3E0000}"/>
    <cellStyle name="Normal 3 4 5 5 4" xfId="8896" xr:uid="{00000000-0005-0000-0000-0000403E0000}"/>
    <cellStyle name="Normal 3 4 5 5 4 2" xfId="32569" xr:uid="{00000000-0005-0000-0000-0000413E0000}"/>
    <cellStyle name="Normal 3 4 5 5 5" xfId="16785" xr:uid="{00000000-0005-0000-0000-0000423E0000}"/>
    <cellStyle name="Normal 3 4 5 5 5 2" xfId="40458" xr:uid="{00000000-0005-0000-0000-0000433E0000}"/>
    <cellStyle name="Normal 3 4 5 5 6" xfId="25430" xr:uid="{00000000-0005-0000-0000-0000443E0000}"/>
    <cellStyle name="Normal 3 4 5 6" xfId="868" xr:uid="{00000000-0005-0000-0000-0000453E0000}"/>
    <cellStyle name="Normal 3 4 5 6 2" xfId="5816" xr:uid="{00000000-0005-0000-0000-0000463E0000}"/>
    <cellStyle name="Normal 3 4 5 6 2 2" xfId="13705" xr:uid="{00000000-0005-0000-0000-0000473E0000}"/>
    <cellStyle name="Normal 3 4 5 6 2 2 2" xfId="37378" xr:uid="{00000000-0005-0000-0000-0000483E0000}"/>
    <cellStyle name="Normal 3 4 5 6 2 3" xfId="21594" xr:uid="{00000000-0005-0000-0000-0000493E0000}"/>
    <cellStyle name="Normal 3 4 5 6 2 3 2" xfId="45267" xr:uid="{00000000-0005-0000-0000-00004A3E0000}"/>
    <cellStyle name="Normal 3 4 5 6 2 4" xfId="29489" xr:uid="{00000000-0005-0000-0000-00004B3E0000}"/>
    <cellStyle name="Normal 3 4 5 6 3" xfId="11513" xr:uid="{00000000-0005-0000-0000-00004C3E0000}"/>
    <cellStyle name="Normal 3 4 5 6 3 2" xfId="35186" xr:uid="{00000000-0005-0000-0000-00004D3E0000}"/>
    <cellStyle name="Normal 3 4 5 6 4" xfId="19402" xr:uid="{00000000-0005-0000-0000-00004E3E0000}"/>
    <cellStyle name="Normal 3 4 5 6 4 2" xfId="43075" xr:uid="{00000000-0005-0000-0000-00004F3E0000}"/>
    <cellStyle name="Normal 3 4 5 6 5" xfId="24541" xr:uid="{00000000-0005-0000-0000-0000503E0000}"/>
    <cellStyle name="Normal 3 4 5 7" xfId="426" xr:uid="{00000000-0005-0000-0000-0000513E0000}"/>
    <cellStyle name="Normal 3 4 5 7 2" xfId="6255" xr:uid="{00000000-0005-0000-0000-0000523E0000}"/>
    <cellStyle name="Normal 3 4 5 7 2 2" xfId="14144" xr:uid="{00000000-0005-0000-0000-0000533E0000}"/>
    <cellStyle name="Normal 3 4 5 7 2 2 2" xfId="37817" xr:uid="{00000000-0005-0000-0000-0000543E0000}"/>
    <cellStyle name="Normal 3 4 5 7 2 3" xfId="22033" xr:uid="{00000000-0005-0000-0000-0000553E0000}"/>
    <cellStyle name="Normal 3 4 5 7 2 3 2" xfId="45706" xr:uid="{00000000-0005-0000-0000-0000563E0000}"/>
    <cellStyle name="Normal 3 4 5 7 2 4" xfId="29928" xr:uid="{00000000-0005-0000-0000-0000573E0000}"/>
    <cellStyle name="Normal 3 4 5 7 3" xfId="9760" xr:uid="{00000000-0005-0000-0000-0000583E0000}"/>
    <cellStyle name="Normal 3 4 5 7 3 2" xfId="33433" xr:uid="{00000000-0005-0000-0000-0000593E0000}"/>
    <cellStyle name="Normal 3 4 5 7 4" xfId="17649" xr:uid="{00000000-0005-0000-0000-00005A3E0000}"/>
    <cellStyle name="Normal 3 4 5 7 4 2" xfId="41322" xr:uid="{00000000-0005-0000-0000-00005B3E0000}"/>
    <cellStyle name="Normal 3 4 5 7 5" xfId="24099" xr:uid="{00000000-0005-0000-0000-00005C3E0000}"/>
    <cellStyle name="Normal 3 4 5 8" xfId="4063" xr:uid="{00000000-0005-0000-0000-00005D3E0000}"/>
    <cellStyle name="Normal 3 4 5 8 2" xfId="11952" xr:uid="{00000000-0005-0000-0000-00005E3E0000}"/>
    <cellStyle name="Normal 3 4 5 8 2 2" xfId="35625" xr:uid="{00000000-0005-0000-0000-00005F3E0000}"/>
    <cellStyle name="Normal 3 4 5 8 3" xfId="19841" xr:uid="{00000000-0005-0000-0000-0000603E0000}"/>
    <cellStyle name="Normal 3 4 5 8 3 2" xfId="43514" xr:uid="{00000000-0005-0000-0000-0000613E0000}"/>
    <cellStyle name="Normal 3 4 5 8 4" xfId="27736" xr:uid="{00000000-0005-0000-0000-0000623E0000}"/>
    <cellStyle name="Normal 3 4 5 9" xfId="8007" xr:uid="{00000000-0005-0000-0000-0000633E0000}"/>
    <cellStyle name="Normal 3 4 5 9 2" xfId="31680" xr:uid="{00000000-0005-0000-0000-0000643E0000}"/>
    <cellStyle name="Normal 3 4 6" xfId="212" xr:uid="{00000000-0005-0000-0000-0000653E0000}"/>
    <cellStyle name="Normal 3 4 6 2" xfId="1321" xr:uid="{00000000-0005-0000-0000-0000663E0000}"/>
    <cellStyle name="Normal 3 4 6 2 2" xfId="2197" xr:uid="{00000000-0005-0000-0000-0000673E0000}"/>
    <cellStyle name="Normal 3 4 6 2 2 2" xfId="3639" xr:uid="{00000000-0005-0000-0000-0000683E0000}"/>
    <cellStyle name="Normal 3 4 6 2 2 2 2" xfId="7584" xr:uid="{00000000-0005-0000-0000-0000693E0000}"/>
    <cellStyle name="Normal 3 4 6 2 2 2 2 2" xfId="15473" xr:uid="{00000000-0005-0000-0000-00006A3E0000}"/>
    <cellStyle name="Normal 3 4 6 2 2 2 2 2 2" xfId="39146" xr:uid="{00000000-0005-0000-0000-00006B3E0000}"/>
    <cellStyle name="Normal 3 4 6 2 2 2 2 3" xfId="23362" xr:uid="{00000000-0005-0000-0000-00006C3E0000}"/>
    <cellStyle name="Normal 3 4 6 2 2 2 2 3 2" xfId="47035" xr:uid="{00000000-0005-0000-0000-00006D3E0000}"/>
    <cellStyle name="Normal 3 4 6 2 2 2 2 4" xfId="31257" xr:uid="{00000000-0005-0000-0000-00006E3E0000}"/>
    <cellStyle name="Normal 3 4 6 2 2 2 3" xfId="11089" xr:uid="{00000000-0005-0000-0000-00006F3E0000}"/>
    <cellStyle name="Normal 3 4 6 2 2 2 3 2" xfId="34762" xr:uid="{00000000-0005-0000-0000-0000703E0000}"/>
    <cellStyle name="Normal 3 4 6 2 2 2 4" xfId="18978" xr:uid="{00000000-0005-0000-0000-0000713E0000}"/>
    <cellStyle name="Normal 3 4 6 2 2 2 4 2" xfId="42651" xr:uid="{00000000-0005-0000-0000-0000723E0000}"/>
    <cellStyle name="Normal 3 4 6 2 2 2 5" xfId="27312" xr:uid="{00000000-0005-0000-0000-0000733E0000}"/>
    <cellStyle name="Normal 3 4 6 2 2 3" xfId="5392" xr:uid="{00000000-0005-0000-0000-0000743E0000}"/>
    <cellStyle name="Normal 3 4 6 2 2 3 2" xfId="13281" xr:uid="{00000000-0005-0000-0000-0000753E0000}"/>
    <cellStyle name="Normal 3 4 6 2 2 3 2 2" xfId="36954" xr:uid="{00000000-0005-0000-0000-0000763E0000}"/>
    <cellStyle name="Normal 3 4 6 2 2 3 3" xfId="21170" xr:uid="{00000000-0005-0000-0000-0000773E0000}"/>
    <cellStyle name="Normal 3 4 6 2 2 3 3 2" xfId="44843" xr:uid="{00000000-0005-0000-0000-0000783E0000}"/>
    <cellStyle name="Normal 3 4 6 2 2 3 4" xfId="29065" xr:uid="{00000000-0005-0000-0000-0000793E0000}"/>
    <cellStyle name="Normal 3 4 6 2 2 4" xfId="9336" xr:uid="{00000000-0005-0000-0000-00007A3E0000}"/>
    <cellStyle name="Normal 3 4 6 2 2 4 2" xfId="33009" xr:uid="{00000000-0005-0000-0000-00007B3E0000}"/>
    <cellStyle name="Normal 3 4 6 2 2 5" xfId="17225" xr:uid="{00000000-0005-0000-0000-00007C3E0000}"/>
    <cellStyle name="Normal 3 4 6 2 2 5 2" xfId="40898" xr:uid="{00000000-0005-0000-0000-00007D3E0000}"/>
    <cellStyle name="Normal 3 4 6 2 2 6" xfId="25870" xr:uid="{00000000-0005-0000-0000-00007E3E0000}"/>
    <cellStyle name="Normal 3 4 6 2 3" xfId="2763" xr:uid="{00000000-0005-0000-0000-00007F3E0000}"/>
    <cellStyle name="Normal 3 4 6 2 3 2" xfId="6708" xr:uid="{00000000-0005-0000-0000-0000803E0000}"/>
    <cellStyle name="Normal 3 4 6 2 3 2 2" xfId="14597" xr:uid="{00000000-0005-0000-0000-0000813E0000}"/>
    <cellStyle name="Normal 3 4 6 2 3 2 2 2" xfId="38270" xr:uid="{00000000-0005-0000-0000-0000823E0000}"/>
    <cellStyle name="Normal 3 4 6 2 3 2 3" xfId="22486" xr:uid="{00000000-0005-0000-0000-0000833E0000}"/>
    <cellStyle name="Normal 3 4 6 2 3 2 3 2" xfId="46159" xr:uid="{00000000-0005-0000-0000-0000843E0000}"/>
    <cellStyle name="Normal 3 4 6 2 3 2 4" xfId="30381" xr:uid="{00000000-0005-0000-0000-0000853E0000}"/>
    <cellStyle name="Normal 3 4 6 2 3 3" xfId="10213" xr:uid="{00000000-0005-0000-0000-0000863E0000}"/>
    <cellStyle name="Normal 3 4 6 2 3 3 2" xfId="33886" xr:uid="{00000000-0005-0000-0000-0000873E0000}"/>
    <cellStyle name="Normal 3 4 6 2 3 4" xfId="18102" xr:uid="{00000000-0005-0000-0000-0000883E0000}"/>
    <cellStyle name="Normal 3 4 6 2 3 4 2" xfId="41775" xr:uid="{00000000-0005-0000-0000-0000893E0000}"/>
    <cellStyle name="Normal 3 4 6 2 3 5" xfId="26436" xr:uid="{00000000-0005-0000-0000-00008A3E0000}"/>
    <cellStyle name="Normal 3 4 6 2 4" xfId="4516" xr:uid="{00000000-0005-0000-0000-00008B3E0000}"/>
    <cellStyle name="Normal 3 4 6 2 4 2" xfId="12405" xr:uid="{00000000-0005-0000-0000-00008C3E0000}"/>
    <cellStyle name="Normal 3 4 6 2 4 2 2" xfId="36078" xr:uid="{00000000-0005-0000-0000-00008D3E0000}"/>
    <cellStyle name="Normal 3 4 6 2 4 3" xfId="20294" xr:uid="{00000000-0005-0000-0000-00008E3E0000}"/>
    <cellStyle name="Normal 3 4 6 2 4 3 2" xfId="43967" xr:uid="{00000000-0005-0000-0000-00008F3E0000}"/>
    <cellStyle name="Normal 3 4 6 2 4 4" xfId="28189" xr:uid="{00000000-0005-0000-0000-0000903E0000}"/>
    <cellStyle name="Normal 3 4 6 2 5" xfId="8460" xr:uid="{00000000-0005-0000-0000-0000913E0000}"/>
    <cellStyle name="Normal 3 4 6 2 5 2" xfId="32133" xr:uid="{00000000-0005-0000-0000-0000923E0000}"/>
    <cellStyle name="Normal 3 4 6 2 6" xfId="16349" xr:uid="{00000000-0005-0000-0000-0000933E0000}"/>
    <cellStyle name="Normal 3 4 6 2 6 2" xfId="40022" xr:uid="{00000000-0005-0000-0000-0000943E0000}"/>
    <cellStyle name="Normal 3 4 6 2 7" xfId="24994" xr:uid="{00000000-0005-0000-0000-0000953E0000}"/>
    <cellStyle name="Normal 3 4 6 3" xfId="1759" xr:uid="{00000000-0005-0000-0000-0000963E0000}"/>
    <cellStyle name="Normal 3 4 6 3 2" xfId="3201" xr:uid="{00000000-0005-0000-0000-0000973E0000}"/>
    <cellStyle name="Normal 3 4 6 3 2 2" xfId="7146" xr:uid="{00000000-0005-0000-0000-0000983E0000}"/>
    <cellStyle name="Normal 3 4 6 3 2 2 2" xfId="15035" xr:uid="{00000000-0005-0000-0000-0000993E0000}"/>
    <cellStyle name="Normal 3 4 6 3 2 2 2 2" xfId="38708" xr:uid="{00000000-0005-0000-0000-00009A3E0000}"/>
    <cellStyle name="Normal 3 4 6 3 2 2 3" xfId="22924" xr:uid="{00000000-0005-0000-0000-00009B3E0000}"/>
    <cellStyle name="Normal 3 4 6 3 2 2 3 2" xfId="46597" xr:uid="{00000000-0005-0000-0000-00009C3E0000}"/>
    <cellStyle name="Normal 3 4 6 3 2 2 4" xfId="30819" xr:uid="{00000000-0005-0000-0000-00009D3E0000}"/>
    <cellStyle name="Normal 3 4 6 3 2 3" xfId="10651" xr:uid="{00000000-0005-0000-0000-00009E3E0000}"/>
    <cellStyle name="Normal 3 4 6 3 2 3 2" xfId="34324" xr:uid="{00000000-0005-0000-0000-00009F3E0000}"/>
    <cellStyle name="Normal 3 4 6 3 2 4" xfId="18540" xr:uid="{00000000-0005-0000-0000-0000A03E0000}"/>
    <cellStyle name="Normal 3 4 6 3 2 4 2" xfId="42213" xr:uid="{00000000-0005-0000-0000-0000A13E0000}"/>
    <cellStyle name="Normal 3 4 6 3 2 5" xfId="26874" xr:uid="{00000000-0005-0000-0000-0000A23E0000}"/>
    <cellStyle name="Normal 3 4 6 3 3" xfId="4954" xr:uid="{00000000-0005-0000-0000-0000A33E0000}"/>
    <cellStyle name="Normal 3 4 6 3 3 2" xfId="12843" xr:uid="{00000000-0005-0000-0000-0000A43E0000}"/>
    <cellStyle name="Normal 3 4 6 3 3 2 2" xfId="36516" xr:uid="{00000000-0005-0000-0000-0000A53E0000}"/>
    <cellStyle name="Normal 3 4 6 3 3 3" xfId="20732" xr:uid="{00000000-0005-0000-0000-0000A63E0000}"/>
    <cellStyle name="Normal 3 4 6 3 3 3 2" xfId="44405" xr:uid="{00000000-0005-0000-0000-0000A73E0000}"/>
    <cellStyle name="Normal 3 4 6 3 3 4" xfId="28627" xr:uid="{00000000-0005-0000-0000-0000A83E0000}"/>
    <cellStyle name="Normal 3 4 6 3 4" xfId="8898" xr:uid="{00000000-0005-0000-0000-0000A93E0000}"/>
    <cellStyle name="Normal 3 4 6 3 4 2" xfId="32571" xr:uid="{00000000-0005-0000-0000-0000AA3E0000}"/>
    <cellStyle name="Normal 3 4 6 3 5" xfId="16787" xr:uid="{00000000-0005-0000-0000-0000AB3E0000}"/>
    <cellStyle name="Normal 3 4 6 3 5 2" xfId="40460" xr:uid="{00000000-0005-0000-0000-0000AC3E0000}"/>
    <cellStyle name="Normal 3 4 6 3 6" xfId="25432" xr:uid="{00000000-0005-0000-0000-0000AD3E0000}"/>
    <cellStyle name="Normal 3 4 6 4" xfId="1094" xr:uid="{00000000-0005-0000-0000-0000AE3E0000}"/>
    <cellStyle name="Normal 3 4 6 4 2" xfId="6042" xr:uid="{00000000-0005-0000-0000-0000AF3E0000}"/>
    <cellStyle name="Normal 3 4 6 4 2 2" xfId="13931" xr:uid="{00000000-0005-0000-0000-0000B03E0000}"/>
    <cellStyle name="Normal 3 4 6 4 2 2 2" xfId="37604" xr:uid="{00000000-0005-0000-0000-0000B13E0000}"/>
    <cellStyle name="Normal 3 4 6 4 2 3" xfId="21820" xr:uid="{00000000-0005-0000-0000-0000B23E0000}"/>
    <cellStyle name="Normal 3 4 6 4 2 3 2" xfId="45493" xr:uid="{00000000-0005-0000-0000-0000B33E0000}"/>
    <cellStyle name="Normal 3 4 6 4 2 4" xfId="29715" xr:uid="{00000000-0005-0000-0000-0000B43E0000}"/>
    <cellStyle name="Normal 3 4 6 4 3" xfId="11739" xr:uid="{00000000-0005-0000-0000-0000B53E0000}"/>
    <cellStyle name="Normal 3 4 6 4 3 2" xfId="35412" xr:uid="{00000000-0005-0000-0000-0000B63E0000}"/>
    <cellStyle name="Normal 3 4 6 4 4" xfId="19628" xr:uid="{00000000-0005-0000-0000-0000B73E0000}"/>
    <cellStyle name="Normal 3 4 6 4 4 2" xfId="43301" xr:uid="{00000000-0005-0000-0000-0000B83E0000}"/>
    <cellStyle name="Normal 3 4 6 4 5" xfId="24767" xr:uid="{00000000-0005-0000-0000-0000B93E0000}"/>
    <cellStyle name="Normal 3 4 6 5" xfId="655" xr:uid="{00000000-0005-0000-0000-0000BA3E0000}"/>
    <cellStyle name="Normal 3 4 6 5 2" xfId="6481" xr:uid="{00000000-0005-0000-0000-0000BB3E0000}"/>
    <cellStyle name="Normal 3 4 6 5 2 2" xfId="14370" xr:uid="{00000000-0005-0000-0000-0000BC3E0000}"/>
    <cellStyle name="Normal 3 4 6 5 2 2 2" xfId="38043" xr:uid="{00000000-0005-0000-0000-0000BD3E0000}"/>
    <cellStyle name="Normal 3 4 6 5 2 3" xfId="22259" xr:uid="{00000000-0005-0000-0000-0000BE3E0000}"/>
    <cellStyle name="Normal 3 4 6 5 2 3 2" xfId="45932" xr:uid="{00000000-0005-0000-0000-0000BF3E0000}"/>
    <cellStyle name="Normal 3 4 6 5 2 4" xfId="30154" xr:uid="{00000000-0005-0000-0000-0000C03E0000}"/>
    <cellStyle name="Normal 3 4 6 5 3" xfId="9986" xr:uid="{00000000-0005-0000-0000-0000C13E0000}"/>
    <cellStyle name="Normal 3 4 6 5 3 2" xfId="33659" xr:uid="{00000000-0005-0000-0000-0000C23E0000}"/>
    <cellStyle name="Normal 3 4 6 5 4" xfId="17875" xr:uid="{00000000-0005-0000-0000-0000C33E0000}"/>
    <cellStyle name="Normal 3 4 6 5 4 2" xfId="41548" xr:uid="{00000000-0005-0000-0000-0000C43E0000}"/>
    <cellStyle name="Normal 3 4 6 5 5" xfId="24328" xr:uid="{00000000-0005-0000-0000-0000C53E0000}"/>
    <cellStyle name="Normal 3 4 6 6" xfId="4289" xr:uid="{00000000-0005-0000-0000-0000C63E0000}"/>
    <cellStyle name="Normal 3 4 6 6 2" xfId="12178" xr:uid="{00000000-0005-0000-0000-0000C73E0000}"/>
    <cellStyle name="Normal 3 4 6 6 2 2" xfId="35851" xr:uid="{00000000-0005-0000-0000-0000C83E0000}"/>
    <cellStyle name="Normal 3 4 6 6 3" xfId="20067" xr:uid="{00000000-0005-0000-0000-0000C93E0000}"/>
    <cellStyle name="Normal 3 4 6 6 3 2" xfId="43740" xr:uid="{00000000-0005-0000-0000-0000CA3E0000}"/>
    <cellStyle name="Normal 3 4 6 6 4" xfId="27962" xr:uid="{00000000-0005-0000-0000-0000CB3E0000}"/>
    <cellStyle name="Normal 3 4 6 7" xfId="8233" xr:uid="{00000000-0005-0000-0000-0000CC3E0000}"/>
    <cellStyle name="Normal 3 4 6 7 2" xfId="31906" xr:uid="{00000000-0005-0000-0000-0000CD3E0000}"/>
    <cellStyle name="Normal 3 4 6 8" xfId="16122" xr:uid="{00000000-0005-0000-0000-0000CE3E0000}"/>
    <cellStyle name="Normal 3 4 6 8 2" xfId="39795" xr:uid="{00000000-0005-0000-0000-0000CF3E0000}"/>
    <cellStyle name="Normal 3 4 6 9" xfId="23885" xr:uid="{00000000-0005-0000-0000-0000D03E0000}"/>
    <cellStyle name="Normal 3 4 7" xfId="64" xr:uid="{00000000-0005-0000-0000-0000D13E0000}"/>
    <cellStyle name="Normal 3 4 7 2" xfId="1532" xr:uid="{00000000-0005-0000-0000-0000D23E0000}"/>
    <cellStyle name="Normal 3 4 7 2 2" xfId="2408" xr:uid="{00000000-0005-0000-0000-0000D33E0000}"/>
    <cellStyle name="Normal 3 4 7 2 2 2" xfId="3850" xr:uid="{00000000-0005-0000-0000-0000D43E0000}"/>
    <cellStyle name="Normal 3 4 7 2 2 2 2" xfId="7795" xr:uid="{00000000-0005-0000-0000-0000D53E0000}"/>
    <cellStyle name="Normal 3 4 7 2 2 2 2 2" xfId="15684" xr:uid="{00000000-0005-0000-0000-0000D63E0000}"/>
    <cellStyle name="Normal 3 4 7 2 2 2 2 2 2" xfId="39357" xr:uid="{00000000-0005-0000-0000-0000D73E0000}"/>
    <cellStyle name="Normal 3 4 7 2 2 2 2 3" xfId="23573" xr:uid="{00000000-0005-0000-0000-0000D83E0000}"/>
    <cellStyle name="Normal 3 4 7 2 2 2 2 3 2" xfId="47246" xr:uid="{00000000-0005-0000-0000-0000D93E0000}"/>
    <cellStyle name="Normal 3 4 7 2 2 2 2 4" xfId="31468" xr:uid="{00000000-0005-0000-0000-0000DA3E0000}"/>
    <cellStyle name="Normal 3 4 7 2 2 2 3" xfId="11300" xr:uid="{00000000-0005-0000-0000-0000DB3E0000}"/>
    <cellStyle name="Normal 3 4 7 2 2 2 3 2" xfId="34973" xr:uid="{00000000-0005-0000-0000-0000DC3E0000}"/>
    <cellStyle name="Normal 3 4 7 2 2 2 4" xfId="19189" xr:uid="{00000000-0005-0000-0000-0000DD3E0000}"/>
    <cellStyle name="Normal 3 4 7 2 2 2 4 2" xfId="42862" xr:uid="{00000000-0005-0000-0000-0000DE3E0000}"/>
    <cellStyle name="Normal 3 4 7 2 2 2 5" xfId="27523" xr:uid="{00000000-0005-0000-0000-0000DF3E0000}"/>
    <cellStyle name="Normal 3 4 7 2 2 3" xfId="5603" xr:uid="{00000000-0005-0000-0000-0000E03E0000}"/>
    <cellStyle name="Normal 3 4 7 2 2 3 2" xfId="13492" xr:uid="{00000000-0005-0000-0000-0000E13E0000}"/>
    <cellStyle name="Normal 3 4 7 2 2 3 2 2" xfId="37165" xr:uid="{00000000-0005-0000-0000-0000E23E0000}"/>
    <cellStyle name="Normal 3 4 7 2 2 3 3" xfId="21381" xr:uid="{00000000-0005-0000-0000-0000E33E0000}"/>
    <cellStyle name="Normal 3 4 7 2 2 3 3 2" xfId="45054" xr:uid="{00000000-0005-0000-0000-0000E43E0000}"/>
    <cellStyle name="Normal 3 4 7 2 2 3 4" xfId="29276" xr:uid="{00000000-0005-0000-0000-0000E53E0000}"/>
    <cellStyle name="Normal 3 4 7 2 2 4" xfId="9547" xr:uid="{00000000-0005-0000-0000-0000E63E0000}"/>
    <cellStyle name="Normal 3 4 7 2 2 4 2" xfId="33220" xr:uid="{00000000-0005-0000-0000-0000E73E0000}"/>
    <cellStyle name="Normal 3 4 7 2 2 5" xfId="17436" xr:uid="{00000000-0005-0000-0000-0000E83E0000}"/>
    <cellStyle name="Normal 3 4 7 2 2 5 2" xfId="41109" xr:uid="{00000000-0005-0000-0000-0000E93E0000}"/>
    <cellStyle name="Normal 3 4 7 2 2 6" xfId="26081" xr:uid="{00000000-0005-0000-0000-0000EA3E0000}"/>
    <cellStyle name="Normal 3 4 7 2 3" xfId="2974" xr:uid="{00000000-0005-0000-0000-0000EB3E0000}"/>
    <cellStyle name="Normal 3 4 7 2 3 2" xfId="6919" xr:uid="{00000000-0005-0000-0000-0000EC3E0000}"/>
    <cellStyle name="Normal 3 4 7 2 3 2 2" xfId="14808" xr:uid="{00000000-0005-0000-0000-0000ED3E0000}"/>
    <cellStyle name="Normal 3 4 7 2 3 2 2 2" xfId="38481" xr:uid="{00000000-0005-0000-0000-0000EE3E0000}"/>
    <cellStyle name="Normal 3 4 7 2 3 2 3" xfId="22697" xr:uid="{00000000-0005-0000-0000-0000EF3E0000}"/>
    <cellStyle name="Normal 3 4 7 2 3 2 3 2" xfId="46370" xr:uid="{00000000-0005-0000-0000-0000F03E0000}"/>
    <cellStyle name="Normal 3 4 7 2 3 2 4" xfId="30592" xr:uid="{00000000-0005-0000-0000-0000F13E0000}"/>
    <cellStyle name="Normal 3 4 7 2 3 3" xfId="10424" xr:uid="{00000000-0005-0000-0000-0000F23E0000}"/>
    <cellStyle name="Normal 3 4 7 2 3 3 2" xfId="34097" xr:uid="{00000000-0005-0000-0000-0000F33E0000}"/>
    <cellStyle name="Normal 3 4 7 2 3 4" xfId="18313" xr:uid="{00000000-0005-0000-0000-0000F43E0000}"/>
    <cellStyle name="Normal 3 4 7 2 3 4 2" xfId="41986" xr:uid="{00000000-0005-0000-0000-0000F53E0000}"/>
    <cellStyle name="Normal 3 4 7 2 3 5" xfId="26647" xr:uid="{00000000-0005-0000-0000-0000F63E0000}"/>
    <cellStyle name="Normal 3 4 7 2 4" xfId="4727" xr:uid="{00000000-0005-0000-0000-0000F73E0000}"/>
    <cellStyle name="Normal 3 4 7 2 4 2" xfId="12616" xr:uid="{00000000-0005-0000-0000-0000F83E0000}"/>
    <cellStyle name="Normal 3 4 7 2 4 2 2" xfId="36289" xr:uid="{00000000-0005-0000-0000-0000F93E0000}"/>
    <cellStyle name="Normal 3 4 7 2 4 3" xfId="20505" xr:uid="{00000000-0005-0000-0000-0000FA3E0000}"/>
    <cellStyle name="Normal 3 4 7 2 4 3 2" xfId="44178" xr:uid="{00000000-0005-0000-0000-0000FB3E0000}"/>
    <cellStyle name="Normal 3 4 7 2 4 4" xfId="28400" xr:uid="{00000000-0005-0000-0000-0000FC3E0000}"/>
    <cellStyle name="Normal 3 4 7 2 5" xfId="8671" xr:uid="{00000000-0005-0000-0000-0000FD3E0000}"/>
    <cellStyle name="Normal 3 4 7 2 5 2" xfId="32344" xr:uid="{00000000-0005-0000-0000-0000FE3E0000}"/>
    <cellStyle name="Normal 3 4 7 2 6" xfId="16560" xr:uid="{00000000-0005-0000-0000-0000FF3E0000}"/>
    <cellStyle name="Normal 3 4 7 2 6 2" xfId="40233" xr:uid="{00000000-0005-0000-0000-0000003F0000}"/>
    <cellStyle name="Normal 3 4 7 2 7" xfId="25205" xr:uid="{00000000-0005-0000-0000-0000013F0000}"/>
    <cellStyle name="Normal 3 4 7 3" xfId="1970" xr:uid="{00000000-0005-0000-0000-0000023F0000}"/>
    <cellStyle name="Normal 3 4 7 3 2" xfId="3412" xr:uid="{00000000-0005-0000-0000-0000033F0000}"/>
    <cellStyle name="Normal 3 4 7 3 2 2" xfId="7357" xr:uid="{00000000-0005-0000-0000-0000043F0000}"/>
    <cellStyle name="Normal 3 4 7 3 2 2 2" xfId="15246" xr:uid="{00000000-0005-0000-0000-0000053F0000}"/>
    <cellStyle name="Normal 3 4 7 3 2 2 2 2" xfId="38919" xr:uid="{00000000-0005-0000-0000-0000063F0000}"/>
    <cellStyle name="Normal 3 4 7 3 2 2 3" xfId="23135" xr:uid="{00000000-0005-0000-0000-0000073F0000}"/>
    <cellStyle name="Normal 3 4 7 3 2 2 3 2" xfId="46808" xr:uid="{00000000-0005-0000-0000-0000083F0000}"/>
    <cellStyle name="Normal 3 4 7 3 2 2 4" xfId="31030" xr:uid="{00000000-0005-0000-0000-0000093F0000}"/>
    <cellStyle name="Normal 3 4 7 3 2 3" xfId="10862" xr:uid="{00000000-0005-0000-0000-00000A3F0000}"/>
    <cellStyle name="Normal 3 4 7 3 2 3 2" xfId="34535" xr:uid="{00000000-0005-0000-0000-00000B3F0000}"/>
    <cellStyle name="Normal 3 4 7 3 2 4" xfId="18751" xr:uid="{00000000-0005-0000-0000-00000C3F0000}"/>
    <cellStyle name="Normal 3 4 7 3 2 4 2" xfId="42424" xr:uid="{00000000-0005-0000-0000-00000D3F0000}"/>
    <cellStyle name="Normal 3 4 7 3 2 5" xfId="27085" xr:uid="{00000000-0005-0000-0000-00000E3F0000}"/>
    <cellStyle name="Normal 3 4 7 3 3" xfId="5165" xr:uid="{00000000-0005-0000-0000-00000F3F0000}"/>
    <cellStyle name="Normal 3 4 7 3 3 2" xfId="13054" xr:uid="{00000000-0005-0000-0000-0000103F0000}"/>
    <cellStyle name="Normal 3 4 7 3 3 2 2" xfId="36727" xr:uid="{00000000-0005-0000-0000-0000113F0000}"/>
    <cellStyle name="Normal 3 4 7 3 3 3" xfId="20943" xr:uid="{00000000-0005-0000-0000-0000123F0000}"/>
    <cellStyle name="Normal 3 4 7 3 3 3 2" xfId="44616" xr:uid="{00000000-0005-0000-0000-0000133F0000}"/>
    <cellStyle name="Normal 3 4 7 3 3 4" xfId="28838" xr:uid="{00000000-0005-0000-0000-0000143F0000}"/>
    <cellStyle name="Normal 3 4 7 3 4" xfId="9109" xr:uid="{00000000-0005-0000-0000-0000153F0000}"/>
    <cellStyle name="Normal 3 4 7 3 4 2" xfId="32782" xr:uid="{00000000-0005-0000-0000-0000163F0000}"/>
    <cellStyle name="Normal 3 4 7 3 5" xfId="16998" xr:uid="{00000000-0005-0000-0000-0000173F0000}"/>
    <cellStyle name="Normal 3 4 7 3 5 2" xfId="40671" xr:uid="{00000000-0005-0000-0000-0000183F0000}"/>
    <cellStyle name="Normal 3 4 7 3 6" xfId="25643" xr:uid="{00000000-0005-0000-0000-0000193F0000}"/>
    <cellStyle name="Normal 3 4 7 4" xfId="952" xr:uid="{00000000-0005-0000-0000-00001A3F0000}"/>
    <cellStyle name="Normal 3 4 7 4 2" xfId="5900" xr:uid="{00000000-0005-0000-0000-00001B3F0000}"/>
    <cellStyle name="Normal 3 4 7 4 2 2" xfId="13789" xr:uid="{00000000-0005-0000-0000-00001C3F0000}"/>
    <cellStyle name="Normal 3 4 7 4 2 2 2" xfId="37462" xr:uid="{00000000-0005-0000-0000-00001D3F0000}"/>
    <cellStyle name="Normal 3 4 7 4 2 3" xfId="21678" xr:uid="{00000000-0005-0000-0000-00001E3F0000}"/>
    <cellStyle name="Normal 3 4 7 4 2 3 2" xfId="45351" xr:uid="{00000000-0005-0000-0000-00001F3F0000}"/>
    <cellStyle name="Normal 3 4 7 4 2 4" xfId="29573" xr:uid="{00000000-0005-0000-0000-0000203F0000}"/>
    <cellStyle name="Normal 3 4 7 4 3" xfId="11597" xr:uid="{00000000-0005-0000-0000-0000213F0000}"/>
    <cellStyle name="Normal 3 4 7 4 3 2" xfId="35270" xr:uid="{00000000-0005-0000-0000-0000223F0000}"/>
    <cellStyle name="Normal 3 4 7 4 4" xfId="19486" xr:uid="{00000000-0005-0000-0000-0000233F0000}"/>
    <cellStyle name="Normal 3 4 7 4 4 2" xfId="43159" xr:uid="{00000000-0005-0000-0000-0000243F0000}"/>
    <cellStyle name="Normal 3 4 7 4 5" xfId="24625" xr:uid="{00000000-0005-0000-0000-0000253F0000}"/>
    <cellStyle name="Normal 3 4 7 5" xfId="513" xr:uid="{00000000-0005-0000-0000-0000263F0000}"/>
    <cellStyle name="Normal 3 4 7 5 2" xfId="6339" xr:uid="{00000000-0005-0000-0000-0000273F0000}"/>
    <cellStyle name="Normal 3 4 7 5 2 2" xfId="14228" xr:uid="{00000000-0005-0000-0000-0000283F0000}"/>
    <cellStyle name="Normal 3 4 7 5 2 2 2" xfId="37901" xr:uid="{00000000-0005-0000-0000-0000293F0000}"/>
    <cellStyle name="Normal 3 4 7 5 2 3" xfId="22117" xr:uid="{00000000-0005-0000-0000-00002A3F0000}"/>
    <cellStyle name="Normal 3 4 7 5 2 3 2" xfId="45790" xr:uid="{00000000-0005-0000-0000-00002B3F0000}"/>
    <cellStyle name="Normal 3 4 7 5 2 4" xfId="30012" xr:uid="{00000000-0005-0000-0000-00002C3F0000}"/>
    <cellStyle name="Normal 3 4 7 5 3" xfId="9844" xr:uid="{00000000-0005-0000-0000-00002D3F0000}"/>
    <cellStyle name="Normal 3 4 7 5 3 2" xfId="33517" xr:uid="{00000000-0005-0000-0000-00002E3F0000}"/>
    <cellStyle name="Normal 3 4 7 5 4" xfId="17733" xr:uid="{00000000-0005-0000-0000-00002F3F0000}"/>
    <cellStyle name="Normal 3 4 7 5 4 2" xfId="41406" xr:uid="{00000000-0005-0000-0000-0000303F0000}"/>
    <cellStyle name="Normal 3 4 7 5 5" xfId="24186" xr:uid="{00000000-0005-0000-0000-0000313F0000}"/>
    <cellStyle name="Normal 3 4 7 6" xfId="4147" xr:uid="{00000000-0005-0000-0000-0000323F0000}"/>
    <cellStyle name="Normal 3 4 7 6 2" xfId="12036" xr:uid="{00000000-0005-0000-0000-0000333F0000}"/>
    <cellStyle name="Normal 3 4 7 6 2 2" xfId="35709" xr:uid="{00000000-0005-0000-0000-0000343F0000}"/>
    <cellStyle name="Normal 3 4 7 6 3" xfId="19925" xr:uid="{00000000-0005-0000-0000-0000353F0000}"/>
    <cellStyle name="Normal 3 4 7 6 3 2" xfId="43598" xr:uid="{00000000-0005-0000-0000-0000363F0000}"/>
    <cellStyle name="Normal 3 4 7 6 4" xfId="27820" xr:uid="{00000000-0005-0000-0000-0000373F0000}"/>
    <cellStyle name="Normal 3 4 7 7" xfId="8091" xr:uid="{00000000-0005-0000-0000-0000383F0000}"/>
    <cellStyle name="Normal 3 4 7 7 2" xfId="31764" xr:uid="{00000000-0005-0000-0000-0000393F0000}"/>
    <cellStyle name="Normal 3 4 7 8" xfId="15980" xr:uid="{00000000-0005-0000-0000-00003A3F0000}"/>
    <cellStyle name="Normal 3 4 7 8 2" xfId="39653" xr:uid="{00000000-0005-0000-0000-00003B3F0000}"/>
    <cellStyle name="Normal 3 4 7 9" xfId="23743" xr:uid="{00000000-0005-0000-0000-00003C3F0000}"/>
    <cellStyle name="Normal 3 4 8" xfId="1298" xr:uid="{00000000-0005-0000-0000-00003D3F0000}"/>
    <cellStyle name="Normal 3 4 8 2" xfId="2174" xr:uid="{00000000-0005-0000-0000-00003E3F0000}"/>
    <cellStyle name="Normal 3 4 8 2 2" xfId="3616" xr:uid="{00000000-0005-0000-0000-00003F3F0000}"/>
    <cellStyle name="Normal 3 4 8 2 2 2" xfId="7561" xr:uid="{00000000-0005-0000-0000-0000403F0000}"/>
    <cellStyle name="Normal 3 4 8 2 2 2 2" xfId="15450" xr:uid="{00000000-0005-0000-0000-0000413F0000}"/>
    <cellStyle name="Normal 3 4 8 2 2 2 2 2" xfId="39123" xr:uid="{00000000-0005-0000-0000-0000423F0000}"/>
    <cellStyle name="Normal 3 4 8 2 2 2 3" xfId="23339" xr:uid="{00000000-0005-0000-0000-0000433F0000}"/>
    <cellStyle name="Normal 3 4 8 2 2 2 3 2" xfId="47012" xr:uid="{00000000-0005-0000-0000-0000443F0000}"/>
    <cellStyle name="Normal 3 4 8 2 2 2 4" xfId="31234" xr:uid="{00000000-0005-0000-0000-0000453F0000}"/>
    <cellStyle name="Normal 3 4 8 2 2 3" xfId="11066" xr:uid="{00000000-0005-0000-0000-0000463F0000}"/>
    <cellStyle name="Normal 3 4 8 2 2 3 2" xfId="34739" xr:uid="{00000000-0005-0000-0000-0000473F0000}"/>
    <cellStyle name="Normal 3 4 8 2 2 4" xfId="18955" xr:uid="{00000000-0005-0000-0000-0000483F0000}"/>
    <cellStyle name="Normal 3 4 8 2 2 4 2" xfId="42628" xr:uid="{00000000-0005-0000-0000-0000493F0000}"/>
    <cellStyle name="Normal 3 4 8 2 2 5" xfId="27289" xr:uid="{00000000-0005-0000-0000-00004A3F0000}"/>
    <cellStyle name="Normal 3 4 8 2 3" xfId="5369" xr:uid="{00000000-0005-0000-0000-00004B3F0000}"/>
    <cellStyle name="Normal 3 4 8 2 3 2" xfId="13258" xr:uid="{00000000-0005-0000-0000-00004C3F0000}"/>
    <cellStyle name="Normal 3 4 8 2 3 2 2" xfId="36931" xr:uid="{00000000-0005-0000-0000-00004D3F0000}"/>
    <cellStyle name="Normal 3 4 8 2 3 3" xfId="21147" xr:uid="{00000000-0005-0000-0000-00004E3F0000}"/>
    <cellStyle name="Normal 3 4 8 2 3 3 2" xfId="44820" xr:uid="{00000000-0005-0000-0000-00004F3F0000}"/>
    <cellStyle name="Normal 3 4 8 2 3 4" xfId="29042" xr:uid="{00000000-0005-0000-0000-0000503F0000}"/>
    <cellStyle name="Normal 3 4 8 2 4" xfId="9313" xr:uid="{00000000-0005-0000-0000-0000513F0000}"/>
    <cellStyle name="Normal 3 4 8 2 4 2" xfId="32986" xr:uid="{00000000-0005-0000-0000-0000523F0000}"/>
    <cellStyle name="Normal 3 4 8 2 5" xfId="17202" xr:uid="{00000000-0005-0000-0000-0000533F0000}"/>
    <cellStyle name="Normal 3 4 8 2 5 2" xfId="40875" xr:uid="{00000000-0005-0000-0000-0000543F0000}"/>
    <cellStyle name="Normal 3 4 8 2 6" xfId="25847" xr:uid="{00000000-0005-0000-0000-0000553F0000}"/>
    <cellStyle name="Normal 3 4 8 3" xfId="2740" xr:uid="{00000000-0005-0000-0000-0000563F0000}"/>
    <cellStyle name="Normal 3 4 8 3 2" xfId="6685" xr:uid="{00000000-0005-0000-0000-0000573F0000}"/>
    <cellStyle name="Normal 3 4 8 3 2 2" xfId="14574" xr:uid="{00000000-0005-0000-0000-0000583F0000}"/>
    <cellStyle name="Normal 3 4 8 3 2 2 2" xfId="38247" xr:uid="{00000000-0005-0000-0000-0000593F0000}"/>
    <cellStyle name="Normal 3 4 8 3 2 3" xfId="22463" xr:uid="{00000000-0005-0000-0000-00005A3F0000}"/>
    <cellStyle name="Normal 3 4 8 3 2 3 2" xfId="46136" xr:uid="{00000000-0005-0000-0000-00005B3F0000}"/>
    <cellStyle name="Normal 3 4 8 3 2 4" xfId="30358" xr:uid="{00000000-0005-0000-0000-00005C3F0000}"/>
    <cellStyle name="Normal 3 4 8 3 3" xfId="10190" xr:uid="{00000000-0005-0000-0000-00005D3F0000}"/>
    <cellStyle name="Normal 3 4 8 3 3 2" xfId="33863" xr:uid="{00000000-0005-0000-0000-00005E3F0000}"/>
    <cellStyle name="Normal 3 4 8 3 4" xfId="18079" xr:uid="{00000000-0005-0000-0000-00005F3F0000}"/>
    <cellStyle name="Normal 3 4 8 3 4 2" xfId="41752" xr:uid="{00000000-0005-0000-0000-0000603F0000}"/>
    <cellStyle name="Normal 3 4 8 3 5" xfId="26413" xr:uid="{00000000-0005-0000-0000-0000613F0000}"/>
    <cellStyle name="Normal 3 4 8 4" xfId="4493" xr:uid="{00000000-0005-0000-0000-0000623F0000}"/>
    <cellStyle name="Normal 3 4 8 4 2" xfId="12382" xr:uid="{00000000-0005-0000-0000-0000633F0000}"/>
    <cellStyle name="Normal 3 4 8 4 2 2" xfId="36055" xr:uid="{00000000-0005-0000-0000-0000643F0000}"/>
    <cellStyle name="Normal 3 4 8 4 3" xfId="20271" xr:uid="{00000000-0005-0000-0000-0000653F0000}"/>
    <cellStyle name="Normal 3 4 8 4 3 2" xfId="43944" xr:uid="{00000000-0005-0000-0000-0000663F0000}"/>
    <cellStyle name="Normal 3 4 8 4 4" xfId="28166" xr:uid="{00000000-0005-0000-0000-0000673F0000}"/>
    <cellStyle name="Normal 3 4 8 5" xfId="8437" xr:uid="{00000000-0005-0000-0000-0000683F0000}"/>
    <cellStyle name="Normal 3 4 8 5 2" xfId="32110" xr:uid="{00000000-0005-0000-0000-0000693F0000}"/>
    <cellStyle name="Normal 3 4 8 6" xfId="16326" xr:uid="{00000000-0005-0000-0000-00006A3F0000}"/>
    <cellStyle name="Normal 3 4 8 6 2" xfId="39999" xr:uid="{00000000-0005-0000-0000-00006B3F0000}"/>
    <cellStyle name="Normal 3 4 8 7" xfId="24971" xr:uid="{00000000-0005-0000-0000-00006C3F0000}"/>
    <cellStyle name="Normal 3 4 9" xfId="1736" xr:uid="{00000000-0005-0000-0000-00006D3F0000}"/>
    <cellStyle name="Normal 3 4 9 2" xfId="3178" xr:uid="{00000000-0005-0000-0000-00006E3F0000}"/>
    <cellStyle name="Normal 3 4 9 2 2" xfId="7123" xr:uid="{00000000-0005-0000-0000-00006F3F0000}"/>
    <cellStyle name="Normal 3 4 9 2 2 2" xfId="15012" xr:uid="{00000000-0005-0000-0000-0000703F0000}"/>
    <cellStyle name="Normal 3 4 9 2 2 2 2" xfId="38685" xr:uid="{00000000-0005-0000-0000-0000713F0000}"/>
    <cellStyle name="Normal 3 4 9 2 2 3" xfId="22901" xr:uid="{00000000-0005-0000-0000-0000723F0000}"/>
    <cellStyle name="Normal 3 4 9 2 2 3 2" xfId="46574" xr:uid="{00000000-0005-0000-0000-0000733F0000}"/>
    <cellStyle name="Normal 3 4 9 2 2 4" xfId="30796" xr:uid="{00000000-0005-0000-0000-0000743F0000}"/>
    <cellStyle name="Normal 3 4 9 2 3" xfId="10628" xr:uid="{00000000-0005-0000-0000-0000753F0000}"/>
    <cellStyle name="Normal 3 4 9 2 3 2" xfId="34301" xr:uid="{00000000-0005-0000-0000-0000763F0000}"/>
    <cellStyle name="Normal 3 4 9 2 4" xfId="18517" xr:uid="{00000000-0005-0000-0000-0000773F0000}"/>
    <cellStyle name="Normal 3 4 9 2 4 2" xfId="42190" xr:uid="{00000000-0005-0000-0000-0000783F0000}"/>
    <cellStyle name="Normal 3 4 9 2 5" xfId="26851" xr:uid="{00000000-0005-0000-0000-0000793F0000}"/>
    <cellStyle name="Normal 3 4 9 3" xfId="4931" xr:uid="{00000000-0005-0000-0000-00007A3F0000}"/>
    <cellStyle name="Normal 3 4 9 3 2" xfId="12820" xr:uid="{00000000-0005-0000-0000-00007B3F0000}"/>
    <cellStyle name="Normal 3 4 9 3 2 2" xfId="36493" xr:uid="{00000000-0005-0000-0000-00007C3F0000}"/>
    <cellStyle name="Normal 3 4 9 3 3" xfId="20709" xr:uid="{00000000-0005-0000-0000-00007D3F0000}"/>
    <cellStyle name="Normal 3 4 9 3 3 2" xfId="44382" xr:uid="{00000000-0005-0000-0000-00007E3F0000}"/>
    <cellStyle name="Normal 3 4 9 3 4" xfId="28604" xr:uid="{00000000-0005-0000-0000-00007F3F0000}"/>
    <cellStyle name="Normal 3 4 9 4" xfId="8875" xr:uid="{00000000-0005-0000-0000-0000803F0000}"/>
    <cellStyle name="Normal 3 4 9 4 2" xfId="32548" xr:uid="{00000000-0005-0000-0000-0000813F0000}"/>
    <cellStyle name="Normal 3 4 9 5" xfId="16764" xr:uid="{00000000-0005-0000-0000-0000823F0000}"/>
    <cellStyle name="Normal 3 4 9 5 2" xfId="40437" xr:uid="{00000000-0005-0000-0000-0000833F0000}"/>
    <cellStyle name="Normal 3 4 9 6" xfId="25409" xr:uid="{00000000-0005-0000-0000-0000843F0000}"/>
    <cellStyle name="Normal 3 5" xfId="61" xr:uid="{00000000-0005-0000-0000-0000853F0000}"/>
    <cellStyle name="Normal 3 5 10" xfId="794" xr:uid="{00000000-0005-0000-0000-0000863F0000}"/>
    <cellStyle name="Normal 3 5 10 2" xfId="5742" xr:uid="{00000000-0005-0000-0000-0000873F0000}"/>
    <cellStyle name="Normal 3 5 10 2 2" xfId="13631" xr:uid="{00000000-0005-0000-0000-0000883F0000}"/>
    <cellStyle name="Normal 3 5 10 2 2 2" xfId="37304" xr:uid="{00000000-0005-0000-0000-0000893F0000}"/>
    <cellStyle name="Normal 3 5 10 2 3" xfId="21520" xr:uid="{00000000-0005-0000-0000-00008A3F0000}"/>
    <cellStyle name="Normal 3 5 10 2 3 2" xfId="45193" xr:uid="{00000000-0005-0000-0000-00008B3F0000}"/>
    <cellStyle name="Normal 3 5 10 2 4" xfId="29415" xr:uid="{00000000-0005-0000-0000-00008C3F0000}"/>
    <cellStyle name="Normal 3 5 10 3" xfId="11439" xr:uid="{00000000-0005-0000-0000-00008D3F0000}"/>
    <cellStyle name="Normal 3 5 10 3 2" xfId="35112" xr:uid="{00000000-0005-0000-0000-00008E3F0000}"/>
    <cellStyle name="Normal 3 5 10 4" xfId="19328" xr:uid="{00000000-0005-0000-0000-00008F3F0000}"/>
    <cellStyle name="Normal 3 5 10 4 2" xfId="43001" xr:uid="{00000000-0005-0000-0000-0000903F0000}"/>
    <cellStyle name="Normal 3 5 10 5" xfId="24467" xr:uid="{00000000-0005-0000-0000-0000913F0000}"/>
    <cellStyle name="Normal 3 5 11" xfId="350" xr:uid="{00000000-0005-0000-0000-0000923F0000}"/>
    <cellStyle name="Normal 3 5 11 2" xfId="6181" xr:uid="{00000000-0005-0000-0000-0000933F0000}"/>
    <cellStyle name="Normal 3 5 11 2 2" xfId="14070" xr:uid="{00000000-0005-0000-0000-0000943F0000}"/>
    <cellStyle name="Normal 3 5 11 2 2 2" xfId="37743" xr:uid="{00000000-0005-0000-0000-0000953F0000}"/>
    <cellStyle name="Normal 3 5 11 2 3" xfId="21959" xr:uid="{00000000-0005-0000-0000-0000963F0000}"/>
    <cellStyle name="Normal 3 5 11 2 3 2" xfId="45632" xr:uid="{00000000-0005-0000-0000-0000973F0000}"/>
    <cellStyle name="Normal 3 5 11 2 4" xfId="29854" xr:uid="{00000000-0005-0000-0000-0000983F0000}"/>
    <cellStyle name="Normal 3 5 11 3" xfId="9686" xr:uid="{00000000-0005-0000-0000-0000993F0000}"/>
    <cellStyle name="Normal 3 5 11 3 2" xfId="33359" xr:uid="{00000000-0005-0000-0000-00009A3F0000}"/>
    <cellStyle name="Normal 3 5 11 4" xfId="17575" xr:uid="{00000000-0005-0000-0000-00009B3F0000}"/>
    <cellStyle name="Normal 3 5 11 4 2" xfId="41248" xr:uid="{00000000-0005-0000-0000-00009C3F0000}"/>
    <cellStyle name="Normal 3 5 11 5" xfId="24023" xr:uid="{00000000-0005-0000-0000-00009D3F0000}"/>
    <cellStyle name="Normal 3 5 12" xfId="3989" xr:uid="{00000000-0005-0000-0000-00009E3F0000}"/>
    <cellStyle name="Normal 3 5 12 2" xfId="11878" xr:uid="{00000000-0005-0000-0000-00009F3F0000}"/>
    <cellStyle name="Normal 3 5 12 2 2" xfId="35551" xr:uid="{00000000-0005-0000-0000-0000A03F0000}"/>
    <cellStyle name="Normal 3 5 12 3" xfId="19767" xr:uid="{00000000-0005-0000-0000-0000A13F0000}"/>
    <cellStyle name="Normal 3 5 12 3 2" xfId="43440" xr:uid="{00000000-0005-0000-0000-0000A23F0000}"/>
    <cellStyle name="Normal 3 5 12 4" xfId="27662" xr:uid="{00000000-0005-0000-0000-0000A33F0000}"/>
    <cellStyle name="Normal 3 5 13" xfId="7933" xr:uid="{00000000-0005-0000-0000-0000A43F0000}"/>
    <cellStyle name="Normal 3 5 13 2" xfId="31606" xr:uid="{00000000-0005-0000-0000-0000A53F0000}"/>
    <cellStyle name="Normal 3 5 14" xfId="15822" xr:uid="{00000000-0005-0000-0000-0000A63F0000}"/>
    <cellStyle name="Normal 3 5 14 2" xfId="39495" xr:uid="{00000000-0005-0000-0000-0000A73F0000}"/>
    <cellStyle name="Normal 3 5 15" xfId="23740" xr:uid="{00000000-0005-0000-0000-0000A83F0000}"/>
    <cellStyle name="Normal 3 5 2" xfId="76" xr:uid="{00000000-0005-0000-0000-0000A93F0000}"/>
    <cellStyle name="Normal 3 5 2 10" xfId="4000" xr:uid="{00000000-0005-0000-0000-0000AA3F0000}"/>
    <cellStyle name="Normal 3 5 2 10 2" xfId="11889" xr:uid="{00000000-0005-0000-0000-0000AB3F0000}"/>
    <cellStyle name="Normal 3 5 2 10 2 2" xfId="35562" xr:uid="{00000000-0005-0000-0000-0000AC3F0000}"/>
    <cellStyle name="Normal 3 5 2 10 3" xfId="19778" xr:uid="{00000000-0005-0000-0000-0000AD3F0000}"/>
    <cellStyle name="Normal 3 5 2 10 3 2" xfId="43451" xr:uid="{00000000-0005-0000-0000-0000AE3F0000}"/>
    <cellStyle name="Normal 3 5 2 10 4" xfId="27673" xr:uid="{00000000-0005-0000-0000-0000AF3F0000}"/>
    <cellStyle name="Normal 3 5 2 11" xfId="7944" xr:uid="{00000000-0005-0000-0000-0000B03F0000}"/>
    <cellStyle name="Normal 3 5 2 11 2" xfId="31617" xr:uid="{00000000-0005-0000-0000-0000B13F0000}"/>
    <cellStyle name="Normal 3 5 2 12" xfId="15833" xr:uid="{00000000-0005-0000-0000-0000B23F0000}"/>
    <cellStyle name="Normal 3 5 2 12 2" xfId="39506" xr:uid="{00000000-0005-0000-0000-0000B33F0000}"/>
    <cellStyle name="Normal 3 5 2 13" xfId="23751" xr:uid="{00000000-0005-0000-0000-0000B43F0000}"/>
    <cellStyle name="Normal 3 5 2 2" xfId="113" xr:uid="{00000000-0005-0000-0000-0000B53F0000}"/>
    <cellStyle name="Normal 3 5 2 2 10" xfId="7980" xr:uid="{00000000-0005-0000-0000-0000B63F0000}"/>
    <cellStyle name="Normal 3 5 2 2 10 2" xfId="31653" xr:uid="{00000000-0005-0000-0000-0000B73F0000}"/>
    <cellStyle name="Normal 3 5 2 2 11" xfId="15869" xr:uid="{00000000-0005-0000-0000-0000B83F0000}"/>
    <cellStyle name="Normal 3 5 2 2 11 2" xfId="39542" xr:uid="{00000000-0005-0000-0000-0000B93F0000}"/>
    <cellStyle name="Normal 3 5 2 2 12" xfId="23787" xr:uid="{00000000-0005-0000-0000-0000BA3F0000}"/>
    <cellStyle name="Normal 3 5 2 2 2" xfId="185" xr:uid="{00000000-0005-0000-0000-0000BB3F0000}"/>
    <cellStyle name="Normal 3 5 2 2 2 10" xfId="15940" xr:uid="{00000000-0005-0000-0000-0000BC3F0000}"/>
    <cellStyle name="Normal 3 5 2 2 2 10 2" xfId="39613" xr:uid="{00000000-0005-0000-0000-0000BD3F0000}"/>
    <cellStyle name="Normal 3 5 2 2 2 11" xfId="23858" xr:uid="{00000000-0005-0000-0000-0000BE3F0000}"/>
    <cellStyle name="Normal 3 5 2 2 2 2" xfId="327" xr:uid="{00000000-0005-0000-0000-0000BF3F0000}"/>
    <cellStyle name="Normal 3 5 2 2 2 2 2" xfId="1326" xr:uid="{00000000-0005-0000-0000-0000C03F0000}"/>
    <cellStyle name="Normal 3 5 2 2 2 2 2 2" xfId="2202" xr:uid="{00000000-0005-0000-0000-0000C13F0000}"/>
    <cellStyle name="Normal 3 5 2 2 2 2 2 2 2" xfId="3644" xr:uid="{00000000-0005-0000-0000-0000C23F0000}"/>
    <cellStyle name="Normal 3 5 2 2 2 2 2 2 2 2" xfId="7589" xr:uid="{00000000-0005-0000-0000-0000C33F0000}"/>
    <cellStyle name="Normal 3 5 2 2 2 2 2 2 2 2 2" xfId="15478" xr:uid="{00000000-0005-0000-0000-0000C43F0000}"/>
    <cellStyle name="Normal 3 5 2 2 2 2 2 2 2 2 2 2" xfId="39151" xr:uid="{00000000-0005-0000-0000-0000C53F0000}"/>
    <cellStyle name="Normal 3 5 2 2 2 2 2 2 2 2 3" xfId="23367" xr:uid="{00000000-0005-0000-0000-0000C63F0000}"/>
    <cellStyle name="Normal 3 5 2 2 2 2 2 2 2 2 3 2" xfId="47040" xr:uid="{00000000-0005-0000-0000-0000C73F0000}"/>
    <cellStyle name="Normal 3 5 2 2 2 2 2 2 2 2 4" xfId="31262" xr:uid="{00000000-0005-0000-0000-0000C83F0000}"/>
    <cellStyle name="Normal 3 5 2 2 2 2 2 2 2 3" xfId="11094" xr:uid="{00000000-0005-0000-0000-0000C93F0000}"/>
    <cellStyle name="Normal 3 5 2 2 2 2 2 2 2 3 2" xfId="34767" xr:uid="{00000000-0005-0000-0000-0000CA3F0000}"/>
    <cellStyle name="Normal 3 5 2 2 2 2 2 2 2 4" xfId="18983" xr:uid="{00000000-0005-0000-0000-0000CB3F0000}"/>
    <cellStyle name="Normal 3 5 2 2 2 2 2 2 2 4 2" xfId="42656" xr:uid="{00000000-0005-0000-0000-0000CC3F0000}"/>
    <cellStyle name="Normal 3 5 2 2 2 2 2 2 2 5" xfId="27317" xr:uid="{00000000-0005-0000-0000-0000CD3F0000}"/>
    <cellStyle name="Normal 3 5 2 2 2 2 2 2 3" xfId="5397" xr:uid="{00000000-0005-0000-0000-0000CE3F0000}"/>
    <cellStyle name="Normal 3 5 2 2 2 2 2 2 3 2" xfId="13286" xr:uid="{00000000-0005-0000-0000-0000CF3F0000}"/>
    <cellStyle name="Normal 3 5 2 2 2 2 2 2 3 2 2" xfId="36959" xr:uid="{00000000-0005-0000-0000-0000D03F0000}"/>
    <cellStyle name="Normal 3 5 2 2 2 2 2 2 3 3" xfId="21175" xr:uid="{00000000-0005-0000-0000-0000D13F0000}"/>
    <cellStyle name="Normal 3 5 2 2 2 2 2 2 3 3 2" xfId="44848" xr:uid="{00000000-0005-0000-0000-0000D23F0000}"/>
    <cellStyle name="Normal 3 5 2 2 2 2 2 2 3 4" xfId="29070" xr:uid="{00000000-0005-0000-0000-0000D33F0000}"/>
    <cellStyle name="Normal 3 5 2 2 2 2 2 2 4" xfId="9341" xr:uid="{00000000-0005-0000-0000-0000D43F0000}"/>
    <cellStyle name="Normal 3 5 2 2 2 2 2 2 4 2" xfId="33014" xr:uid="{00000000-0005-0000-0000-0000D53F0000}"/>
    <cellStyle name="Normal 3 5 2 2 2 2 2 2 5" xfId="17230" xr:uid="{00000000-0005-0000-0000-0000D63F0000}"/>
    <cellStyle name="Normal 3 5 2 2 2 2 2 2 5 2" xfId="40903" xr:uid="{00000000-0005-0000-0000-0000D73F0000}"/>
    <cellStyle name="Normal 3 5 2 2 2 2 2 2 6" xfId="25875" xr:uid="{00000000-0005-0000-0000-0000D83F0000}"/>
    <cellStyle name="Normal 3 5 2 2 2 2 2 3" xfId="2768" xr:uid="{00000000-0005-0000-0000-0000D93F0000}"/>
    <cellStyle name="Normal 3 5 2 2 2 2 2 3 2" xfId="6713" xr:uid="{00000000-0005-0000-0000-0000DA3F0000}"/>
    <cellStyle name="Normal 3 5 2 2 2 2 2 3 2 2" xfId="14602" xr:uid="{00000000-0005-0000-0000-0000DB3F0000}"/>
    <cellStyle name="Normal 3 5 2 2 2 2 2 3 2 2 2" xfId="38275" xr:uid="{00000000-0005-0000-0000-0000DC3F0000}"/>
    <cellStyle name="Normal 3 5 2 2 2 2 2 3 2 3" xfId="22491" xr:uid="{00000000-0005-0000-0000-0000DD3F0000}"/>
    <cellStyle name="Normal 3 5 2 2 2 2 2 3 2 3 2" xfId="46164" xr:uid="{00000000-0005-0000-0000-0000DE3F0000}"/>
    <cellStyle name="Normal 3 5 2 2 2 2 2 3 2 4" xfId="30386" xr:uid="{00000000-0005-0000-0000-0000DF3F0000}"/>
    <cellStyle name="Normal 3 5 2 2 2 2 2 3 3" xfId="10218" xr:uid="{00000000-0005-0000-0000-0000E03F0000}"/>
    <cellStyle name="Normal 3 5 2 2 2 2 2 3 3 2" xfId="33891" xr:uid="{00000000-0005-0000-0000-0000E13F0000}"/>
    <cellStyle name="Normal 3 5 2 2 2 2 2 3 4" xfId="18107" xr:uid="{00000000-0005-0000-0000-0000E23F0000}"/>
    <cellStyle name="Normal 3 5 2 2 2 2 2 3 4 2" xfId="41780" xr:uid="{00000000-0005-0000-0000-0000E33F0000}"/>
    <cellStyle name="Normal 3 5 2 2 2 2 2 3 5" xfId="26441" xr:uid="{00000000-0005-0000-0000-0000E43F0000}"/>
    <cellStyle name="Normal 3 5 2 2 2 2 2 4" xfId="4521" xr:uid="{00000000-0005-0000-0000-0000E53F0000}"/>
    <cellStyle name="Normal 3 5 2 2 2 2 2 4 2" xfId="12410" xr:uid="{00000000-0005-0000-0000-0000E63F0000}"/>
    <cellStyle name="Normal 3 5 2 2 2 2 2 4 2 2" xfId="36083" xr:uid="{00000000-0005-0000-0000-0000E73F0000}"/>
    <cellStyle name="Normal 3 5 2 2 2 2 2 4 3" xfId="20299" xr:uid="{00000000-0005-0000-0000-0000E83F0000}"/>
    <cellStyle name="Normal 3 5 2 2 2 2 2 4 3 2" xfId="43972" xr:uid="{00000000-0005-0000-0000-0000E93F0000}"/>
    <cellStyle name="Normal 3 5 2 2 2 2 2 4 4" xfId="28194" xr:uid="{00000000-0005-0000-0000-0000EA3F0000}"/>
    <cellStyle name="Normal 3 5 2 2 2 2 2 5" xfId="8465" xr:uid="{00000000-0005-0000-0000-0000EB3F0000}"/>
    <cellStyle name="Normal 3 5 2 2 2 2 2 5 2" xfId="32138" xr:uid="{00000000-0005-0000-0000-0000EC3F0000}"/>
    <cellStyle name="Normal 3 5 2 2 2 2 2 6" xfId="16354" xr:uid="{00000000-0005-0000-0000-0000ED3F0000}"/>
    <cellStyle name="Normal 3 5 2 2 2 2 2 6 2" xfId="40027" xr:uid="{00000000-0005-0000-0000-0000EE3F0000}"/>
    <cellStyle name="Normal 3 5 2 2 2 2 2 7" xfId="24999" xr:uid="{00000000-0005-0000-0000-0000EF3F0000}"/>
    <cellStyle name="Normal 3 5 2 2 2 2 3" xfId="1764" xr:uid="{00000000-0005-0000-0000-0000F03F0000}"/>
    <cellStyle name="Normal 3 5 2 2 2 2 3 2" xfId="3206" xr:uid="{00000000-0005-0000-0000-0000F13F0000}"/>
    <cellStyle name="Normal 3 5 2 2 2 2 3 2 2" xfId="7151" xr:uid="{00000000-0005-0000-0000-0000F23F0000}"/>
    <cellStyle name="Normal 3 5 2 2 2 2 3 2 2 2" xfId="15040" xr:uid="{00000000-0005-0000-0000-0000F33F0000}"/>
    <cellStyle name="Normal 3 5 2 2 2 2 3 2 2 2 2" xfId="38713" xr:uid="{00000000-0005-0000-0000-0000F43F0000}"/>
    <cellStyle name="Normal 3 5 2 2 2 2 3 2 2 3" xfId="22929" xr:uid="{00000000-0005-0000-0000-0000F53F0000}"/>
    <cellStyle name="Normal 3 5 2 2 2 2 3 2 2 3 2" xfId="46602" xr:uid="{00000000-0005-0000-0000-0000F63F0000}"/>
    <cellStyle name="Normal 3 5 2 2 2 2 3 2 2 4" xfId="30824" xr:uid="{00000000-0005-0000-0000-0000F73F0000}"/>
    <cellStyle name="Normal 3 5 2 2 2 2 3 2 3" xfId="10656" xr:uid="{00000000-0005-0000-0000-0000F83F0000}"/>
    <cellStyle name="Normal 3 5 2 2 2 2 3 2 3 2" xfId="34329" xr:uid="{00000000-0005-0000-0000-0000F93F0000}"/>
    <cellStyle name="Normal 3 5 2 2 2 2 3 2 4" xfId="18545" xr:uid="{00000000-0005-0000-0000-0000FA3F0000}"/>
    <cellStyle name="Normal 3 5 2 2 2 2 3 2 4 2" xfId="42218" xr:uid="{00000000-0005-0000-0000-0000FB3F0000}"/>
    <cellStyle name="Normal 3 5 2 2 2 2 3 2 5" xfId="26879" xr:uid="{00000000-0005-0000-0000-0000FC3F0000}"/>
    <cellStyle name="Normal 3 5 2 2 2 2 3 3" xfId="4959" xr:uid="{00000000-0005-0000-0000-0000FD3F0000}"/>
    <cellStyle name="Normal 3 5 2 2 2 2 3 3 2" xfId="12848" xr:uid="{00000000-0005-0000-0000-0000FE3F0000}"/>
    <cellStyle name="Normal 3 5 2 2 2 2 3 3 2 2" xfId="36521" xr:uid="{00000000-0005-0000-0000-0000FF3F0000}"/>
    <cellStyle name="Normal 3 5 2 2 2 2 3 3 3" xfId="20737" xr:uid="{00000000-0005-0000-0000-000000400000}"/>
    <cellStyle name="Normal 3 5 2 2 2 2 3 3 3 2" xfId="44410" xr:uid="{00000000-0005-0000-0000-000001400000}"/>
    <cellStyle name="Normal 3 5 2 2 2 2 3 3 4" xfId="28632" xr:uid="{00000000-0005-0000-0000-000002400000}"/>
    <cellStyle name="Normal 3 5 2 2 2 2 3 4" xfId="8903" xr:uid="{00000000-0005-0000-0000-000003400000}"/>
    <cellStyle name="Normal 3 5 2 2 2 2 3 4 2" xfId="32576" xr:uid="{00000000-0005-0000-0000-000004400000}"/>
    <cellStyle name="Normal 3 5 2 2 2 2 3 5" xfId="16792" xr:uid="{00000000-0005-0000-0000-000005400000}"/>
    <cellStyle name="Normal 3 5 2 2 2 2 3 5 2" xfId="40465" xr:uid="{00000000-0005-0000-0000-000006400000}"/>
    <cellStyle name="Normal 3 5 2 2 2 2 3 6" xfId="25437" xr:uid="{00000000-0005-0000-0000-000007400000}"/>
    <cellStyle name="Normal 3 5 2 2 2 2 4" xfId="1209" xr:uid="{00000000-0005-0000-0000-000008400000}"/>
    <cellStyle name="Normal 3 5 2 2 2 2 4 2" xfId="6157" xr:uid="{00000000-0005-0000-0000-000009400000}"/>
    <cellStyle name="Normal 3 5 2 2 2 2 4 2 2" xfId="14046" xr:uid="{00000000-0005-0000-0000-00000A400000}"/>
    <cellStyle name="Normal 3 5 2 2 2 2 4 2 2 2" xfId="37719" xr:uid="{00000000-0005-0000-0000-00000B400000}"/>
    <cellStyle name="Normal 3 5 2 2 2 2 4 2 3" xfId="21935" xr:uid="{00000000-0005-0000-0000-00000C400000}"/>
    <cellStyle name="Normal 3 5 2 2 2 2 4 2 3 2" xfId="45608" xr:uid="{00000000-0005-0000-0000-00000D400000}"/>
    <cellStyle name="Normal 3 5 2 2 2 2 4 2 4" xfId="29830" xr:uid="{00000000-0005-0000-0000-00000E400000}"/>
    <cellStyle name="Normal 3 5 2 2 2 2 4 3" xfId="11854" xr:uid="{00000000-0005-0000-0000-00000F400000}"/>
    <cellStyle name="Normal 3 5 2 2 2 2 4 3 2" xfId="35527" xr:uid="{00000000-0005-0000-0000-000010400000}"/>
    <cellStyle name="Normal 3 5 2 2 2 2 4 4" xfId="19743" xr:uid="{00000000-0005-0000-0000-000011400000}"/>
    <cellStyle name="Normal 3 5 2 2 2 2 4 4 2" xfId="43416" xr:uid="{00000000-0005-0000-0000-000012400000}"/>
    <cellStyle name="Normal 3 5 2 2 2 2 4 5" xfId="24882" xr:uid="{00000000-0005-0000-0000-000013400000}"/>
    <cellStyle name="Normal 3 5 2 2 2 2 5" xfId="770" xr:uid="{00000000-0005-0000-0000-000014400000}"/>
    <cellStyle name="Normal 3 5 2 2 2 2 5 2" xfId="6596" xr:uid="{00000000-0005-0000-0000-000015400000}"/>
    <cellStyle name="Normal 3 5 2 2 2 2 5 2 2" xfId="14485" xr:uid="{00000000-0005-0000-0000-000016400000}"/>
    <cellStyle name="Normal 3 5 2 2 2 2 5 2 2 2" xfId="38158" xr:uid="{00000000-0005-0000-0000-000017400000}"/>
    <cellStyle name="Normal 3 5 2 2 2 2 5 2 3" xfId="22374" xr:uid="{00000000-0005-0000-0000-000018400000}"/>
    <cellStyle name="Normal 3 5 2 2 2 2 5 2 3 2" xfId="46047" xr:uid="{00000000-0005-0000-0000-000019400000}"/>
    <cellStyle name="Normal 3 5 2 2 2 2 5 2 4" xfId="30269" xr:uid="{00000000-0005-0000-0000-00001A400000}"/>
    <cellStyle name="Normal 3 5 2 2 2 2 5 3" xfId="10101" xr:uid="{00000000-0005-0000-0000-00001B400000}"/>
    <cellStyle name="Normal 3 5 2 2 2 2 5 3 2" xfId="33774" xr:uid="{00000000-0005-0000-0000-00001C400000}"/>
    <cellStyle name="Normal 3 5 2 2 2 2 5 4" xfId="17990" xr:uid="{00000000-0005-0000-0000-00001D400000}"/>
    <cellStyle name="Normal 3 5 2 2 2 2 5 4 2" xfId="41663" xr:uid="{00000000-0005-0000-0000-00001E400000}"/>
    <cellStyle name="Normal 3 5 2 2 2 2 5 5" xfId="24443" xr:uid="{00000000-0005-0000-0000-00001F400000}"/>
    <cellStyle name="Normal 3 5 2 2 2 2 6" xfId="4404" xr:uid="{00000000-0005-0000-0000-000020400000}"/>
    <cellStyle name="Normal 3 5 2 2 2 2 6 2" xfId="12293" xr:uid="{00000000-0005-0000-0000-000021400000}"/>
    <cellStyle name="Normal 3 5 2 2 2 2 6 2 2" xfId="35966" xr:uid="{00000000-0005-0000-0000-000022400000}"/>
    <cellStyle name="Normal 3 5 2 2 2 2 6 3" xfId="20182" xr:uid="{00000000-0005-0000-0000-000023400000}"/>
    <cellStyle name="Normal 3 5 2 2 2 2 6 3 2" xfId="43855" xr:uid="{00000000-0005-0000-0000-000024400000}"/>
    <cellStyle name="Normal 3 5 2 2 2 2 6 4" xfId="28077" xr:uid="{00000000-0005-0000-0000-000025400000}"/>
    <cellStyle name="Normal 3 5 2 2 2 2 7" xfId="8348" xr:uid="{00000000-0005-0000-0000-000026400000}"/>
    <cellStyle name="Normal 3 5 2 2 2 2 7 2" xfId="32021" xr:uid="{00000000-0005-0000-0000-000027400000}"/>
    <cellStyle name="Normal 3 5 2 2 2 2 8" xfId="16237" xr:uid="{00000000-0005-0000-0000-000028400000}"/>
    <cellStyle name="Normal 3 5 2 2 2 2 8 2" xfId="39910" xr:uid="{00000000-0005-0000-0000-000029400000}"/>
    <cellStyle name="Normal 3 5 2 2 2 2 9" xfId="24000" xr:uid="{00000000-0005-0000-0000-00002A400000}"/>
    <cellStyle name="Normal 3 5 2 2 2 3" xfId="628" xr:uid="{00000000-0005-0000-0000-00002B400000}"/>
    <cellStyle name="Normal 3 5 2 2 2 3 2" xfId="1647" xr:uid="{00000000-0005-0000-0000-00002C400000}"/>
    <cellStyle name="Normal 3 5 2 2 2 3 2 2" xfId="2523" xr:uid="{00000000-0005-0000-0000-00002D400000}"/>
    <cellStyle name="Normal 3 5 2 2 2 3 2 2 2" xfId="3965" xr:uid="{00000000-0005-0000-0000-00002E400000}"/>
    <cellStyle name="Normal 3 5 2 2 2 3 2 2 2 2" xfId="7910" xr:uid="{00000000-0005-0000-0000-00002F400000}"/>
    <cellStyle name="Normal 3 5 2 2 2 3 2 2 2 2 2" xfId="15799" xr:uid="{00000000-0005-0000-0000-000030400000}"/>
    <cellStyle name="Normal 3 5 2 2 2 3 2 2 2 2 2 2" xfId="39472" xr:uid="{00000000-0005-0000-0000-000031400000}"/>
    <cellStyle name="Normal 3 5 2 2 2 3 2 2 2 2 3" xfId="23688" xr:uid="{00000000-0005-0000-0000-000032400000}"/>
    <cellStyle name="Normal 3 5 2 2 2 3 2 2 2 2 3 2" xfId="47361" xr:uid="{00000000-0005-0000-0000-000033400000}"/>
    <cellStyle name="Normal 3 5 2 2 2 3 2 2 2 2 4" xfId="31583" xr:uid="{00000000-0005-0000-0000-000034400000}"/>
    <cellStyle name="Normal 3 5 2 2 2 3 2 2 2 3" xfId="11415" xr:uid="{00000000-0005-0000-0000-000035400000}"/>
    <cellStyle name="Normal 3 5 2 2 2 3 2 2 2 3 2" xfId="35088" xr:uid="{00000000-0005-0000-0000-000036400000}"/>
    <cellStyle name="Normal 3 5 2 2 2 3 2 2 2 4" xfId="19304" xr:uid="{00000000-0005-0000-0000-000037400000}"/>
    <cellStyle name="Normal 3 5 2 2 2 3 2 2 2 4 2" xfId="42977" xr:uid="{00000000-0005-0000-0000-000038400000}"/>
    <cellStyle name="Normal 3 5 2 2 2 3 2 2 2 5" xfId="27638" xr:uid="{00000000-0005-0000-0000-000039400000}"/>
    <cellStyle name="Normal 3 5 2 2 2 3 2 2 3" xfId="5718" xr:uid="{00000000-0005-0000-0000-00003A400000}"/>
    <cellStyle name="Normal 3 5 2 2 2 3 2 2 3 2" xfId="13607" xr:uid="{00000000-0005-0000-0000-00003B400000}"/>
    <cellStyle name="Normal 3 5 2 2 2 3 2 2 3 2 2" xfId="37280" xr:uid="{00000000-0005-0000-0000-00003C400000}"/>
    <cellStyle name="Normal 3 5 2 2 2 3 2 2 3 3" xfId="21496" xr:uid="{00000000-0005-0000-0000-00003D400000}"/>
    <cellStyle name="Normal 3 5 2 2 2 3 2 2 3 3 2" xfId="45169" xr:uid="{00000000-0005-0000-0000-00003E400000}"/>
    <cellStyle name="Normal 3 5 2 2 2 3 2 2 3 4" xfId="29391" xr:uid="{00000000-0005-0000-0000-00003F400000}"/>
    <cellStyle name="Normal 3 5 2 2 2 3 2 2 4" xfId="9662" xr:uid="{00000000-0005-0000-0000-000040400000}"/>
    <cellStyle name="Normal 3 5 2 2 2 3 2 2 4 2" xfId="33335" xr:uid="{00000000-0005-0000-0000-000041400000}"/>
    <cellStyle name="Normal 3 5 2 2 2 3 2 2 5" xfId="17551" xr:uid="{00000000-0005-0000-0000-000042400000}"/>
    <cellStyle name="Normal 3 5 2 2 2 3 2 2 5 2" xfId="41224" xr:uid="{00000000-0005-0000-0000-000043400000}"/>
    <cellStyle name="Normal 3 5 2 2 2 3 2 2 6" xfId="26196" xr:uid="{00000000-0005-0000-0000-000044400000}"/>
    <cellStyle name="Normal 3 5 2 2 2 3 2 3" xfId="3089" xr:uid="{00000000-0005-0000-0000-000045400000}"/>
    <cellStyle name="Normal 3 5 2 2 2 3 2 3 2" xfId="7034" xr:uid="{00000000-0005-0000-0000-000046400000}"/>
    <cellStyle name="Normal 3 5 2 2 2 3 2 3 2 2" xfId="14923" xr:uid="{00000000-0005-0000-0000-000047400000}"/>
    <cellStyle name="Normal 3 5 2 2 2 3 2 3 2 2 2" xfId="38596" xr:uid="{00000000-0005-0000-0000-000048400000}"/>
    <cellStyle name="Normal 3 5 2 2 2 3 2 3 2 3" xfId="22812" xr:uid="{00000000-0005-0000-0000-000049400000}"/>
    <cellStyle name="Normal 3 5 2 2 2 3 2 3 2 3 2" xfId="46485" xr:uid="{00000000-0005-0000-0000-00004A400000}"/>
    <cellStyle name="Normal 3 5 2 2 2 3 2 3 2 4" xfId="30707" xr:uid="{00000000-0005-0000-0000-00004B400000}"/>
    <cellStyle name="Normal 3 5 2 2 2 3 2 3 3" xfId="10539" xr:uid="{00000000-0005-0000-0000-00004C400000}"/>
    <cellStyle name="Normal 3 5 2 2 2 3 2 3 3 2" xfId="34212" xr:uid="{00000000-0005-0000-0000-00004D400000}"/>
    <cellStyle name="Normal 3 5 2 2 2 3 2 3 4" xfId="18428" xr:uid="{00000000-0005-0000-0000-00004E400000}"/>
    <cellStyle name="Normal 3 5 2 2 2 3 2 3 4 2" xfId="42101" xr:uid="{00000000-0005-0000-0000-00004F400000}"/>
    <cellStyle name="Normal 3 5 2 2 2 3 2 3 5" xfId="26762" xr:uid="{00000000-0005-0000-0000-000050400000}"/>
    <cellStyle name="Normal 3 5 2 2 2 3 2 4" xfId="4842" xr:uid="{00000000-0005-0000-0000-000051400000}"/>
    <cellStyle name="Normal 3 5 2 2 2 3 2 4 2" xfId="12731" xr:uid="{00000000-0005-0000-0000-000052400000}"/>
    <cellStyle name="Normal 3 5 2 2 2 3 2 4 2 2" xfId="36404" xr:uid="{00000000-0005-0000-0000-000053400000}"/>
    <cellStyle name="Normal 3 5 2 2 2 3 2 4 3" xfId="20620" xr:uid="{00000000-0005-0000-0000-000054400000}"/>
    <cellStyle name="Normal 3 5 2 2 2 3 2 4 3 2" xfId="44293" xr:uid="{00000000-0005-0000-0000-000055400000}"/>
    <cellStyle name="Normal 3 5 2 2 2 3 2 4 4" xfId="28515" xr:uid="{00000000-0005-0000-0000-000056400000}"/>
    <cellStyle name="Normal 3 5 2 2 2 3 2 5" xfId="8786" xr:uid="{00000000-0005-0000-0000-000057400000}"/>
    <cellStyle name="Normal 3 5 2 2 2 3 2 5 2" xfId="32459" xr:uid="{00000000-0005-0000-0000-000058400000}"/>
    <cellStyle name="Normal 3 5 2 2 2 3 2 6" xfId="16675" xr:uid="{00000000-0005-0000-0000-000059400000}"/>
    <cellStyle name="Normal 3 5 2 2 2 3 2 6 2" xfId="40348" xr:uid="{00000000-0005-0000-0000-00005A400000}"/>
    <cellStyle name="Normal 3 5 2 2 2 3 2 7" xfId="25320" xr:uid="{00000000-0005-0000-0000-00005B400000}"/>
    <cellStyle name="Normal 3 5 2 2 2 3 3" xfId="2085" xr:uid="{00000000-0005-0000-0000-00005C400000}"/>
    <cellStyle name="Normal 3 5 2 2 2 3 3 2" xfId="3527" xr:uid="{00000000-0005-0000-0000-00005D400000}"/>
    <cellStyle name="Normal 3 5 2 2 2 3 3 2 2" xfId="7472" xr:uid="{00000000-0005-0000-0000-00005E400000}"/>
    <cellStyle name="Normal 3 5 2 2 2 3 3 2 2 2" xfId="15361" xr:uid="{00000000-0005-0000-0000-00005F400000}"/>
    <cellStyle name="Normal 3 5 2 2 2 3 3 2 2 2 2" xfId="39034" xr:uid="{00000000-0005-0000-0000-000060400000}"/>
    <cellStyle name="Normal 3 5 2 2 2 3 3 2 2 3" xfId="23250" xr:uid="{00000000-0005-0000-0000-000061400000}"/>
    <cellStyle name="Normal 3 5 2 2 2 3 3 2 2 3 2" xfId="46923" xr:uid="{00000000-0005-0000-0000-000062400000}"/>
    <cellStyle name="Normal 3 5 2 2 2 3 3 2 2 4" xfId="31145" xr:uid="{00000000-0005-0000-0000-000063400000}"/>
    <cellStyle name="Normal 3 5 2 2 2 3 3 2 3" xfId="10977" xr:uid="{00000000-0005-0000-0000-000064400000}"/>
    <cellStyle name="Normal 3 5 2 2 2 3 3 2 3 2" xfId="34650" xr:uid="{00000000-0005-0000-0000-000065400000}"/>
    <cellStyle name="Normal 3 5 2 2 2 3 3 2 4" xfId="18866" xr:uid="{00000000-0005-0000-0000-000066400000}"/>
    <cellStyle name="Normal 3 5 2 2 2 3 3 2 4 2" xfId="42539" xr:uid="{00000000-0005-0000-0000-000067400000}"/>
    <cellStyle name="Normal 3 5 2 2 2 3 3 2 5" xfId="27200" xr:uid="{00000000-0005-0000-0000-000068400000}"/>
    <cellStyle name="Normal 3 5 2 2 2 3 3 3" xfId="5280" xr:uid="{00000000-0005-0000-0000-000069400000}"/>
    <cellStyle name="Normal 3 5 2 2 2 3 3 3 2" xfId="13169" xr:uid="{00000000-0005-0000-0000-00006A400000}"/>
    <cellStyle name="Normal 3 5 2 2 2 3 3 3 2 2" xfId="36842" xr:uid="{00000000-0005-0000-0000-00006B400000}"/>
    <cellStyle name="Normal 3 5 2 2 2 3 3 3 3" xfId="21058" xr:uid="{00000000-0005-0000-0000-00006C400000}"/>
    <cellStyle name="Normal 3 5 2 2 2 3 3 3 3 2" xfId="44731" xr:uid="{00000000-0005-0000-0000-00006D400000}"/>
    <cellStyle name="Normal 3 5 2 2 2 3 3 3 4" xfId="28953" xr:uid="{00000000-0005-0000-0000-00006E400000}"/>
    <cellStyle name="Normal 3 5 2 2 2 3 3 4" xfId="9224" xr:uid="{00000000-0005-0000-0000-00006F400000}"/>
    <cellStyle name="Normal 3 5 2 2 2 3 3 4 2" xfId="32897" xr:uid="{00000000-0005-0000-0000-000070400000}"/>
    <cellStyle name="Normal 3 5 2 2 2 3 3 5" xfId="17113" xr:uid="{00000000-0005-0000-0000-000071400000}"/>
    <cellStyle name="Normal 3 5 2 2 2 3 3 5 2" xfId="40786" xr:uid="{00000000-0005-0000-0000-000072400000}"/>
    <cellStyle name="Normal 3 5 2 2 2 3 3 6" xfId="25758" xr:uid="{00000000-0005-0000-0000-000073400000}"/>
    <cellStyle name="Normal 3 5 2 2 2 3 4" xfId="1067" xr:uid="{00000000-0005-0000-0000-000074400000}"/>
    <cellStyle name="Normal 3 5 2 2 2 3 4 2" xfId="6015" xr:uid="{00000000-0005-0000-0000-000075400000}"/>
    <cellStyle name="Normal 3 5 2 2 2 3 4 2 2" xfId="13904" xr:uid="{00000000-0005-0000-0000-000076400000}"/>
    <cellStyle name="Normal 3 5 2 2 2 3 4 2 2 2" xfId="37577" xr:uid="{00000000-0005-0000-0000-000077400000}"/>
    <cellStyle name="Normal 3 5 2 2 2 3 4 2 3" xfId="21793" xr:uid="{00000000-0005-0000-0000-000078400000}"/>
    <cellStyle name="Normal 3 5 2 2 2 3 4 2 3 2" xfId="45466" xr:uid="{00000000-0005-0000-0000-000079400000}"/>
    <cellStyle name="Normal 3 5 2 2 2 3 4 2 4" xfId="29688" xr:uid="{00000000-0005-0000-0000-00007A400000}"/>
    <cellStyle name="Normal 3 5 2 2 2 3 4 3" xfId="11712" xr:uid="{00000000-0005-0000-0000-00007B400000}"/>
    <cellStyle name="Normal 3 5 2 2 2 3 4 3 2" xfId="35385" xr:uid="{00000000-0005-0000-0000-00007C400000}"/>
    <cellStyle name="Normal 3 5 2 2 2 3 4 4" xfId="19601" xr:uid="{00000000-0005-0000-0000-00007D400000}"/>
    <cellStyle name="Normal 3 5 2 2 2 3 4 4 2" xfId="43274" xr:uid="{00000000-0005-0000-0000-00007E400000}"/>
    <cellStyle name="Normal 3 5 2 2 2 3 4 5" xfId="24740" xr:uid="{00000000-0005-0000-0000-00007F400000}"/>
    <cellStyle name="Normal 3 5 2 2 2 3 5" xfId="2616" xr:uid="{00000000-0005-0000-0000-000080400000}"/>
    <cellStyle name="Normal 3 5 2 2 2 3 5 2" xfId="6454" xr:uid="{00000000-0005-0000-0000-000081400000}"/>
    <cellStyle name="Normal 3 5 2 2 2 3 5 2 2" xfId="14343" xr:uid="{00000000-0005-0000-0000-000082400000}"/>
    <cellStyle name="Normal 3 5 2 2 2 3 5 2 2 2" xfId="38016" xr:uid="{00000000-0005-0000-0000-000083400000}"/>
    <cellStyle name="Normal 3 5 2 2 2 3 5 2 3" xfId="22232" xr:uid="{00000000-0005-0000-0000-000084400000}"/>
    <cellStyle name="Normal 3 5 2 2 2 3 5 2 3 2" xfId="45905" xr:uid="{00000000-0005-0000-0000-000085400000}"/>
    <cellStyle name="Normal 3 5 2 2 2 3 5 2 4" xfId="30127" xr:uid="{00000000-0005-0000-0000-000086400000}"/>
    <cellStyle name="Normal 3 5 2 2 2 3 5 3" xfId="9959" xr:uid="{00000000-0005-0000-0000-000087400000}"/>
    <cellStyle name="Normal 3 5 2 2 2 3 5 3 2" xfId="33632" xr:uid="{00000000-0005-0000-0000-000088400000}"/>
    <cellStyle name="Normal 3 5 2 2 2 3 5 4" xfId="17848" xr:uid="{00000000-0005-0000-0000-000089400000}"/>
    <cellStyle name="Normal 3 5 2 2 2 3 5 4 2" xfId="41521" xr:uid="{00000000-0005-0000-0000-00008A400000}"/>
    <cellStyle name="Normal 3 5 2 2 2 3 5 5" xfId="26289" xr:uid="{00000000-0005-0000-0000-00008B400000}"/>
    <cellStyle name="Normal 3 5 2 2 2 3 6" xfId="4262" xr:uid="{00000000-0005-0000-0000-00008C400000}"/>
    <cellStyle name="Normal 3 5 2 2 2 3 6 2" xfId="12151" xr:uid="{00000000-0005-0000-0000-00008D400000}"/>
    <cellStyle name="Normal 3 5 2 2 2 3 6 2 2" xfId="35824" xr:uid="{00000000-0005-0000-0000-00008E400000}"/>
    <cellStyle name="Normal 3 5 2 2 2 3 6 3" xfId="20040" xr:uid="{00000000-0005-0000-0000-00008F400000}"/>
    <cellStyle name="Normal 3 5 2 2 2 3 6 3 2" xfId="43713" xr:uid="{00000000-0005-0000-0000-000090400000}"/>
    <cellStyle name="Normal 3 5 2 2 2 3 6 4" xfId="27935" xr:uid="{00000000-0005-0000-0000-000091400000}"/>
    <cellStyle name="Normal 3 5 2 2 2 3 7" xfId="8206" xr:uid="{00000000-0005-0000-0000-000092400000}"/>
    <cellStyle name="Normal 3 5 2 2 2 3 7 2" xfId="31879" xr:uid="{00000000-0005-0000-0000-000093400000}"/>
    <cellStyle name="Normal 3 5 2 2 2 3 8" xfId="16095" xr:uid="{00000000-0005-0000-0000-000094400000}"/>
    <cellStyle name="Normal 3 5 2 2 2 3 8 2" xfId="39768" xr:uid="{00000000-0005-0000-0000-000095400000}"/>
    <cellStyle name="Normal 3 5 2 2 2 3 9" xfId="24301" xr:uid="{00000000-0005-0000-0000-000096400000}"/>
    <cellStyle name="Normal 3 5 2 2 2 4" xfId="1325" xr:uid="{00000000-0005-0000-0000-000097400000}"/>
    <cellStyle name="Normal 3 5 2 2 2 4 2" xfId="2201" xr:uid="{00000000-0005-0000-0000-000098400000}"/>
    <cellStyle name="Normal 3 5 2 2 2 4 2 2" xfId="3643" xr:uid="{00000000-0005-0000-0000-000099400000}"/>
    <cellStyle name="Normal 3 5 2 2 2 4 2 2 2" xfId="7588" xr:uid="{00000000-0005-0000-0000-00009A400000}"/>
    <cellStyle name="Normal 3 5 2 2 2 4 2 2 2 2" xfId="15477" xr:uid="{00000000-0005-0000-0000-00009B400000}"/>
    <cellStyle name="Normal 3 5 2 2 2 4 2 2 2 2 2" xfId="39150" xr:uid="{00000000-0005-0000-0000-00009C400000}"/>
    <cellStyle name="Normal 3 5 2 2 2 4 2 2 2 3" xfId="23366" xr:uid="{00000000-0005-0000-0000-00009D400000}"/>
    <cellStyle name="Normal 3 5 2 2 2 4 2 2 2 3 2" xfId="47039" xr:uid="{00000000-0005-0000-0000-00009E400000}"/>
    <cellStyle name="Normal 3 5 2 2 2 4 2 2 2 4" xfId="31261" xr:uid="{00000000-0005-0000-0000-00009F400000}"/>
    <cellStyle name="Normal 3 5 2 2 2 4 2 2 3" xfId="11093" xr:uid="{00000000-0005-0000-0000-0000A0400000}"/>
    <cellStyle name="Normal 3 5 2 2 2 4 2 2 3 2" xfId="34766" xr:uid="{00000000-0005-0000-0000-0000A1400000}"/>
    <cellStyle name="Normal 3 5 2 2 2 4 2 2 4" xfId="18982" xr:uid="{00000000-0005-0000-0000-0000A2400000}"/>
    <cellStyle name="Normal 3 5 2 2 2 4 2 2 4 2" xfId="42655" xr:uid="{00000000-0005-0000-0000-0000A3400000}"/>
    <cellStyle name="Normal 3 5 2 2 2 4 2 2 5" xfId="27316" xr:uid="{00000000-0005-0000-0000-0000A4400000}"/>
    <cellStyle name="Normal 3 5 2 2 2 4 2 3" xfId="5396" xr:uid="{00000000-0005-0000-0000-0000A5400000}"/>
    <cellStyle name="Normal 3 5 2 2 2 4 2 3 2" xfId="13285" xr:uid="{00000000-0005-0000-0000-0000A6400000}"/>
    <cellStyle name="Normal 3 5 2 2 2 4 2 3 2 2" xfId="36958" xr:uid="{00000000-0005-0000-0000-0000A7400000}"/>
    <cellStyle name="Normal 3 5 2 2 2 4 2 3 3" xfId="21174" xr:uid="{00000000-0005-0000-0000-0000A8400000}"/>
    <cellStyle name="Normal 3 5 2 2 2 4 2 3 3 2" xfId="44847" xr:uid="{00000000-0005-0000-0000-0000A9400000}"/>
    <cellStyle name="Normal 3 5 2 2 2 4 2 3 4" xfId="29069" xr:uid="{00000000-0005-0000-0000-0000AA400000}"/>
    <cellStyle name="Normal 3 5 2 2 2 4 2 4" xfId="9340" xr:uid="{00000000-0005-0000-0000-0000AB400000}"/>
    <cellStyle name="Normal 3 5 2 2 2 4 2 4 2" xfId="33013" xr:uid="{00000000-0005-0000-0000-0000AC400000}"/>
    <cellStyle name="Normal 3 5 2 2 2 4 2 5" xfId="17229" xr:uid="{00000000-0005-0000-0000-0000AD400000}"/>
    <cellStyle name="Normal 3 5 2 2 2 4 2 5 2" xfId="40902" xr:uid="{00000000-0005-0000-0000-0000AE400000}"/>
    <cellStyle name="Normal 3 5 2 2 2 4 2 6" xfId="25874" xr:uid="{00000000-0005-0000-0000-0000AF400000}"/>
    <cellStyle name="Normal 3 5 2 2 2 4 3" xfId="2767" xr:uid="{00000000-0005-0000-0000-0000B0400000}"/>
    <cellStyle name="Normal 3 5 2 2 2 4 3 2" xfId="6712" xr:uid="{00000000-0005-0000-0000-0000B1400000}"/>
    <cellStyle name="Normal 3 5 2 2 2 4 3 2 2" xfId="14601" xr:uid="{00000000-0005-0000-0000-0000B2400000}"/>
    <cellStyle name="Normal 3 5 2 2 2 4 3 2 2 2" xfId="38274" xr:uid="{00000000-0005-0000-0000-0000B3400000}"/>
    <cellStyle name="Normal 3 5 2 2 2 4 3 2 3" xfId="22490" xr:uid="{00000000-0005-0000-0000-0000B4400000}"/>
    <cellStyle name="Normal 3 5 2 2 2 4 3 2 3 2" xfId="46163" xr:uid="{00000000-0005-0000-0000-0000B5400000}"/>
    <cellStyle name="Normal 3 5 2 2 2 4 3 2 4" xfId="30385" xr:uid="{00000000-0005-0000-0000-0000B6400000}"/>
    <cellStyle name="Normal 3 5 2 2 2 4 3 3" xfId="10217" xr:uid="{00000000-0005-0000-0000-0000B7400000}"/>
    <cellStyle name="Normal 3 5 2 2 2 4 3 3 2" xfId="33890" xr:uid="{00000000-0005-0000-0000-0000B8400000}"/>
    <cellStyle name="Normal 3 5 2 2 2 4 3 4" xfId="18106" xr:uid="{00000000-0005-0000-0000-0000B9400000}"/>
    <cellStyle name="Normal 3 5 2 2 2 4 3 4 2" xfId="41779" xr:uid="{00000000-0005-0000-0000-0000BA400000}"/>
    <cellStyle name="Normal 3 5 2 2 2 4 3 5" xfId="26440" xr:uid="{00000000-0005-0000-0000-0000BB400000}"/>
    <cellStyle name="Normal 3 5 2 2 2 4 4" xfId="4520" xr:uid="{00000000-0005-0000-0000-0000BC400000}"/>
    <cellStyle name="Normal 3 5 2 2 2 4 4 2" xfId="12409" xr:uid="{00000000-0005-0000-0000-0000BD400000}"/>
    <cellStyle name="Normal 3 5 2 2 2 4 4 2 2" xfId="36082" xr:uid="{00000000-0005-0000-0000-0000BE400000}"/>
    <cellStyle name="Normal 3 5 2 2 2 4 4 3" xfId="20298" xr:uid="{00000000-0005-0000-0000-0000BF400000}"/>
    <cellStyle name="Normal 3 5 2 2 2 4 4 3 2" xfId="43971" xr:uid="{00000000-0005-0000-0000-0000C0400000}"/>
    <cellStyle name="Normal 3 5 2 2 2 4 4 4" xfId="28193" xr:uid="{00000000-0005-0000-0000-0000C1400000}"/>
    <cellStyle name="Normal 3 5 2 2 2 4 5" xfId="8464" xr:uid="{00000000-0005-0000-0000-0000C2400000}"/>
    <cellStyle name="Normal 3 5 2 2 2 4 5 2" xfId="32137" xr:uid="{00000000-0005-0000-0000-0000C3400000}"/>
    <cellStyle name="Normal 3 5 2 2 2 4 6" xfId="16353" xr:uid="{00000000-0005-0000-0000-0000C4400000}"/>
    <cellStyle name="Normal 3 5 2 2 2 4 6 2" xfId="40026" xr:uid="{00000000-0005-0000-0000-0000C5400000}"/>
    <cellStyle name="Normal 3 5 2 2 2 4 7" xfId="24998" xr:uid="{00000000-0005-0000-0000-0000C6400000}"/>
    <cellStyle name="Normal 3 5 2 2 2 5" xfId="1763" xr:uid="{00000000-0005-0000-0000-0000C7400000}"/>
    <cellStyle name="Normal 3 5 2 2 2 5 2" xfId="3205" xr:uid="{00000000-0005-0000-0000-0000C8400000}"/>
    <cellStyle name="Normal 3 5 2 2 2 5 2 2" xfId="7150" xr:uid="{00000000-0005-0000-0000-0000C9400000}"/>
    <cellStyle name="Normal 3 5 2 2 2 5 2 2 2" xfId="15039" xr:uid="{00000000-0005-0000-0000-0000CA400000}"/>
    <cellStyle name="Normal 3 5 2 2 2 5 2 2 2 2" xfId="38712" xr:uid="{00000000-0005-0000-0000-0000CB400000}"/>
    <cellStyle name="Normal 3 5 2 2 2 5 2 2 3" xfId="22928" xr:uid="{00000000-0005-0000-0000-0000CC400000}"/>
    <cellStyle name="Normal 3 5 2 2 2 5 2 2 3 2" xfId="46601" xr:uid="{00000000-0005-0000-0000-0000CD400000}"/>
    <cellStyle name="Normal 3 5 2 2 2 5 2 2 4" xfId="30823" xr:uid="{00000000-0005-0000-0000-0000CE400000}"/>
    <cellStyle name="Normal 3 5 2 2 2 5 2 3" xfId="10655" xr:uid="{00000000-0005-0000-0000-0000CF400000}"/>
    <cellStyle name="Normal 3 5 2 2 2 5 2 3 2" xfId="34328" xr:uid="{00000000-0005-0000-0000-0000D0400000}"/>
    <cellStyle name="Normal 3 5 2 2 2 5 2 4" xfId="18544" xr:uid="{00000000-0005-0000-0000-0000D1400000}"/>
    <cellStyle name="Normal 3 5 2 2 2 5 2 4 2" xfId="42217" xr:uid="{00000000-0005-0000-0000-0000D2400000}"/>
    <cellStyle name="Normal 3 5 2 2 2 5 2 5" xfId="26878" xr:uid="{00000000-0005-0000-0000-0000D3400000}"/>
    <cellStyle name="Normal 3 5 2 2 2 5 3" xfId="4958" xr:uid="{00000000-0005-0000-0000-0000D4400000}"/>
    <cellStyle name="Normal 3 5 2 2 2 5 3 2" xfId="12847" xr:uid="{00000000-0005-0000-0000-0000D5400000}"/>
    <cellStyle name="Normal 3 5 2 2 2 5 3 2 2" xfId="36520" xr:uid="{00000000-0005-0000-0000-0000D6400000}"/>
    <cellStyle name="Normal 3 5 2 2 2 5 3 3" xfId="20736" xr:uid="{00000000-0005-0000-0000-0000D7400000}"/>
    <cellStyle name="Normal 3 5 2 2 2 5 3 3 2" xfId="44409" xr:uid="{00000000-0005-0000-0000-0000D8400000}"/>
    <cellStyle name="Normal 3 5 2 2 2 5 3 4" xfId="28631" xr:uid="{00000000-0005-0000-0000-0000D9400000}"/>
    <cellStyle name="Normal 3 5 2 2 2 5 4" xfId="8902" xr:uid="{00000000-0005-0000-0000-0000DA400000}"/>
    <cellStyle name="Normal 3 5 2 2 2 5 4 2" xfId="32575" xr:uid="{00000000-0005-0000-0000-0000DB400000}"/>
    <cellStyle name="Normal 3 5 2 2 2 5 5" xfId="16791" xr:uid="{00000000-0005-0000-0000-0000DC400000}"/>
    <cellStyle name="Normal 3 5 2 2 2 5 5 2" xfId="40464" xr:uid="{00000000-0005-0000-0000-0000DD400000}"/>
    <cellStyle name="Normal 3 5 2 2 2 5 6" xfId="25436" xr:uid="{00000000-0005-0000-0000-0000DE400000}"/>
    <cellStyle name="Normal 3 5 2 2 2 6" xfId="912" xr:uid="{00000000-0005-0000-0000-0000DF400000}"/>
    <cellStyle name="Normal 3 5 2 2 2 6 2" xfId="5860" xr:uid="{00000000-0005-0000-0000-0000E0400000}"/>
    <cellStyle name="Normal 3 5 2 2 2 6 2 2" xfId="13749" xr:uid="{00000000-0005-0000-0000-0000E1400000}"/>
    <cellStyle name="Normal 3 5 2 2 2 6 2 2 2" xfId="37422" xr:uid="{00000000-0005-0000-0000-0000E2400000}"/>
    <cellStyle name="Normal 3 5 2 2 2 6 2 3" xfId="21638" xr:uid="{00000000-0005-0000-0000-0000E3400000}"/>
    <cellStyle name="Normal 3 5 2 2 2 6 2 3 2" xfId="45311" xr:uid="{00000000-0005-0000-0000-0000E4400000}"/>
    <cellStyle name="Normal 3 5 2 2 2 6 2 4" xfId="29533" xr:uid="{00000000-0005-0000-0000-0000E5400000}"/>
    <cellStyle name="Normal 3 5 2 2 2 6 3" xfId="11557" xr:uid="{00000000-0005-0000-0000-0000E6400000}"/>
    <cellStyle name="Normal 3 5 2 2 2 6 3 2" xfId="35230" xr:uid="{00000000-0005-0000-0000-0000E7400000}"/>
    <cellStyle name="Normal 3 5 2 2 2 6 4" xfId="19446" xr:uid="{00000000-0005-0000-0000-0000E8400000}"/>
    <cellStyle name="Normal 3 5 2 2 2 6 4 2" xfId="43119" xr:uid="{00000000-0005-0000-0000-0000E9400000}"/>
    <cellStyle name="Normal 3 5 2 2 2 6 5" xfId="24585" xr:uid="{00000000-0005-0000-0000-0000EA400000}"/>
    <cellStyle name="Normal 3 5 2 2 2 7" xfId="470" xr:uid="{00000000-0005-0000-0000-0000EB400000}"/>
    <cellStyle name="Normal 3 5 2 2 2 7 2" xfId="6299" xr:uid="{00000000-0005-0000-0000-0000EC400000}"/>
    <cellStyle name="Normal 3 5 2 2 2 7 2 2" xfId="14188" xr:uid="{00000000-0005-0000-0000-0000ED400000}"/>
    <cellStyle name="Normal 3 5 2 2 2 7 2 2 2" xfId="37861" xr:uid="{00000000-0005-0000-0000-0000EE400000}"/>
    <cellStyle name="Normal 3 5 2 2 2 7 2 3" xfId="22077" xr:uid="{00000000-0005-0000-0000-0000EF400000}"/>
    <cellStyle name="Normal 3 5 2 2 2 7 2 3 2" xfId="45750" xr:uid="{00000000-0005-0000-0000-0000F0400000}"/>
    <cellStyle name="Normal 3 5 2 2 2 7 2 4" xfId="29972" xr:uid="{00000000-0005-0000-0000-0000F1400000}"/>
    <cellStyle name="Normal 3 5 2 2 2 7 3" xfId="9804" xr:uid="{00000000-0005-0000-0000-0000F2400000}"/>
    <cellStyle name="Normal 3 5 2 2 2 7 3 2" xfId="33477" xr:uid="{00000000-0005-0000-0000-0000F3400000}"/>
    <cellStyle name="Normal 3 5 2 2 2 7 4" xfId="17693" xr:uid="{00000000-0005-0000-0000-0000F4400000}"/>
    <cellStyle name="Normal 3 5 2 2 2 7 4 2" xfId="41366" xr:uid="{00000000-0005-0000-0000-0000F5400000}"/>
    <cellStyle name="Normal 3 5 2 2 2 7 5" xfId="24143" xr:uid="{00000000-0005-0000-0000-0000F6400000}"/>
    <cellStyle name="Normal 3 5 2 2 2 8" xfId="4107" xr:uid="{00000000-0005-0000-0000-0000F7400000}"/>
    <cellStyle name="Normal 3 5 2 2 2 8 2" xfId="11996" xr:uid="{00000000-0005-0000-0000-0000F8400000}"/>
    <cellStyle name="Normal 3 5 2 2 2 8 2 2" xfId="35669" xr:uid="{00000000-0005-0000-0000-0000F9400000}"/>
    <cellStyle name="Normal 3 5 2 2 2 8 3" xfId="19885" xr:uid="{00000000-0005-0000-0000-0000FA400000}"/>
    <cellStyle name="Normal 3 5 2 2 2 8 3 2" xfId="43558" xr:uid="{00000000-0005-0000-0000-0000FB400000}"/>
    <cellStyle name="Normal 3 5 2 2 2 8 4" xfId="27780" xr:uid="{00000000-0005-0000-0000-0000FC400000}"/>
    <cellStyle name="Normal 3 5 2 2 2 9" xfId="8051" xr:uid="{00000000-0005-0000-0000-0000FD400000}"/>
    <cellStyle name="Normal 3 5 2 2 2 9 2" xfId="31724" xr:uid="{00000000-0005-0000-0000-0000FE400000}"/>
    <cellStyle name="Normal 3 5 2 2 3" xfId="256" xr:uid="{00000000-0005-0000-0000-0000FF400000}"/>
    <cellStyle name="Normal 3 5 2 2 3 2" xfId="1327" xr:uid="{00000000-0005-0000-0000-000000410000}"/>
    <cellStyle name="Normal 3 5 2 2 3 2 2" xfId="2203" xr:uid="{00000000-0005-0000-0000-000001410000}"/>
    <cellStyle name="Normal 3 5 2 2 3 2 2 2" xfId="3645" xr:uid="{00000000-0005-0000-0000-000002410000}"/>
    <cellStyle name="Normal 3 5 2 2 3 2 2 2 2" xfId="7590" xr:uid="{00000000-0005-0000-0000-000003410000}"/>
    <cellStyle name="Normal 3 5 2 2 3 2 2 2 2 2" xfId="15479" xr:uid="{00000000-0005-0000-0000-000004410000}"/>
    <cellStyle name="Normal 3 5 2 2 3 2 2 2 2 2 2" xfId="39152" xr:uid="{00000000-0005-0000-0000-000005410000}"/>
    <cellStyle name="Normal 3 5 2 2 3 2 2 2 2 3" xfId="23368" xr:uid="{00000000-0005-0000-0000-000006410000}"/>
    <cellStyle name="Normal 3 5 2 2 3 2 2 2 2 3 2" xfId="47041" xr:uid="{00000000-0005-0000-0000-000007410000}"/>
    <cellStyle name="Normal 3 5 2 2 3 2 2 2 2 4" xfId="31263" xr:uid="{00000000-0005-0000-0000-000008410000}"/>
    <cellStyle name="Normal 3 5 2 2 3 2 2 2 3" xfId="11095" xr:uid="{00000000-0005-0000-0000-000009410000}"/>
    <cellStyle name="Normal 3 5 2 2 3 2 2 2 3 2" xfId="34768" xr:uid="{00000000-0005-0000-0000-00000A410000}"/>
    <cellStyle name="Normal 3 5 2 2 3 2 2 2 4" xfId="18984" xr:uid="{00000000-0005-0000-0000-00000B410000}"/>
    <cellStyle name="Normal 3 5 2 2 3 2 2 2 4 2" xfId="42657" xr:uid="{00000000-0005-0000-0000-00000C410000}"/>
    <cellStyle name="Normal 3 5 2 2 3 2 2 2 5" xfId="27318" xr:uid="{00000000-0005-0000-0000-00000D410000}"/>
    <cellStyle name="Normal 3 5 2 2 3 2 2 3" xfId="5398" xr:uid="{00000000-0005-0000-0000-00000E410000}"/>
    <cellStyle name="Normal 3 5 2 2 3 2 2 3 2" xfId="13287" xr:uid="{00000000-0005-0000-0000-00000F410000}"/>
    <cellStyle name="Normal 3 5 2 2 3 2 2 3 2 2" xfId="36960" xr:uid="{00000000-0005-0000-0000-000010410000}"/>
    <cellStyle name="Normal 3 5 2 2 3 2 2 3 3" xfId="21176" xr:uid="{00000000-0005-0000-0000-000011410000}"/>
    <cellStyle name="Normal 3 5 2 2 3 2 2 3 3 2" xfId="44849" xr:uid="{00000000-0005-0000-0000-000012410000}"/>
    <cellStyle name="Normal 3 5 2 2 3 2 2 3 4" xfId="29071" xr:uid="{00000000-0005-0000-0000-000013410000}"/>
    <cellStyle name="Normal 3 5 2 2 3 2 2 4" xfId="9342" xr:uid="{00000000-0005-0000-0000-000014410000}"/>
    <cellStyle name="Normal 3 5 2 2 3 2 2 4 2" xfId="33015" xr:uid="{00000000-0005-0000-0000-000015410000}"/>
    <cellStyle name="Normal 3 5 2 2 3 2 2 5" xfId="17231" xr:uid="{00000000-0005-0000-0000-000016410000}"/>
    <cellStyle name="Normal 3 5 2 2 3 2 2 5 2" xfId="40904" xr:uid="{00000000-0005-0000-0000-000017410000}"/>
    <cellStyle name="Normal 3 5 2 2 3 2 2 6" xfId="25876" xr:uid="{00000000-0005-0000-0000-000018410000}"/>
    <cellStyle name="Normal 3 5 2 2 3 2 3" xfId="2769" xr:uid="{00000000-0005-0000-0000-000019410000}"/>
    <cellStyle name="Normal 3 5 2 2 3 2 3 2" xfId="6714" xr:uid="{00000000-0005-0000-0000-00001A410000}"/>
    <cellStyle name="Normal 3 5 2 2 3 2 3 2 2" xfId="14603" xr:uid="{00000000-0005-0000-0000-00001B410000}"/>
    <cellStyle name="Normal 3 5 2 2 3 2 3 2 2 2" xfId="38276" xr:uid="{00000000-0005-0000-0000-00001C410000}"/>
    <cellStyle name="Normal 3 5 2 2 3 2 3 2 3" xfId="22492" xr:uid="{00000000-0005-0000-0000-00001D410000}"/>
    <cellStyle name="Normal 3 5 2 2 3 2 3 2 3 2" xfId="46165" xr:uid="{00000000-0005-0000-0000-00001E410000}"/>
    <cellStyle name="Normal 3 5 2 2 3 2 3 2 4" xfId="30387" xr:uid="{00000000-0005-0000-0000-00001F410000}"/>
    <cellStyle name="Normal 3 5 2 2 3 2 3 3" xfId="10219" xr:uid="{00000000-0005-0000-0000-000020410000}"/>
    <cellStyle name="Normal 3 5 2 2 3 2 3 3 2" xfId="33892" xr:uid="{00000000-0005-0000-0000-000021410000}"/>
    <cellStyle name="Normal 3 5 2 2 3 2 3 4" xfId="18108" xr:uid="{00000000-0005-0000-0000-000022410000}"/>
    <cellStyle name="Normal 3 5 2 2 3 2 3 4 2" xfId="41781" xr:uid="{00000000-0005-0000-0000-000023410000}"/>
    <cellStyle name="Normal 3 5 2 2 3 2 3 5" xfId="26442" xr:uid="{00000000-0005-0000-0000-000024410000}"/>
    <cellStyle name="Normal 3 5 2 2 3 2 4" xfId="4522" xr:uid="{00000000-0005-0000-0000-000025410000}"/>
    <cellStyle name="Normal 3 5 2 2 3 2 4 2" xfId="12411" xr:uid="{00000000-0005-0000-0000-000026410000}"/>
    <cellStyle name="Normal 3 5 2 2 3 2 4 2 2" xfId="36084" xr:uid="{00000000-0005-0000-0000-000027410000}"/>
    <cellStyle name="Normal 3 5 2 2 3 2 4 3" xfId="20300" xr:uid="{00000000-0005-0000-0000-000028410000}"/>
    <cellStyle name="Normal 3 5 2 2 3 2 4 3 2" xfId="43973" xr:uid="{00000000-0005-0000-0000-000029410000}"/>
    <cellStyle name="Normal 3 5 2 2 3 2 4 4" xfId="28195" xr:uid="{00000000-0005-0000-0000-00002A410000}"/>
    <cellStyle name="Normal 3 5 2 2 3 2 5" xfId="8466" xr:uid="{00000000-0005-0000-0000-00002B410000}"/>
    <cellStyle name="Normal 3 5 2 2 3 2 5 2" xfId="32139" xr:uid="{00000000-0005-0000-0000-00002C410000}"/>
    <cellStyle name="Normal 3 5 2 2 3 2 6" xfId="16355" xr:uid="{00000000-0005-0000-0000-00002D410000}"/>
    <cellStyle name="Normal 3 5 2 2 3 2 6 2" xfId="40028" xr:uid="{00000000-0005-0000-0000-00002E410000}"/>
    <cellStyle name="Normal 3 5 2 2 3 2 7" xfId="25000" xr:uid="{00000000-0005-0000-0000-00002F410000}"/>
    <cellStyle name="Normal 3 5 2 2 3 3" xfId="1765" xr:uid="{00000000-0005-0000-0000-000030410000}"/>
    <cellStyle name="Normal 3 5 2 2 3 3 2" xfId="3207" xr:uid="{00000000-0005-0000-0000-000031410000}"/>
    <cellStyle name="Normal 3 5 2 2 3 3 2 2" xfId="7152" xr:uid="{00000000-0005-0000-0000-000032410000}"/>
    <cellStyle name="Normal 3 5 2 2 3 3 2 2 2" xfId="15041" xr:uid="{00000000-0005-0000-0000-000033410000}"/>
    <cellStyle name="Normal 3 5 2 2 3 3 2 2 2 2" xfId="38714" xr:uid="{00000000-0005-0000-0000-000034410000}"/>
    <cellStyle name="Normal 3 5 2 2 3 3 2 2 3" xfId="22930" xr:uid="{00000000-0005-0000-0000-000035410000}"/>
    <cellStyle name="Normal 3 5 2 2 3 3 2 2 3 2" xfId="46603" xr:uid="{00000000-0005-0000-0000-000036410000}"/>
    <cellStyle name="Normal 3 5 2 2 3 3 2 2 4" xfId="30825" xr:uid="{00000000-0005-0000-0000-000037410000}"/>
    <cellStyle name="Normal 3 5 2 2 3 3 2 3" xfId="10657" xr:uid="{00000000-0005-0000-0000-000038410000}"/>
    <cellStyle name="Normal 3 5 2 2 3 3 2 3 2" xfId="34330" xr:uid="{00000000-0005-0000-0000-000039410000}"/>
    <cellStyle name="Normal 3 5 2 2 3 3 2 4" xfId="18546" xr:uid="{00000000-0005-0000-0000-00003A410000}"/>
    <cellStyle name="Normal 3 5 2 2 3 3 2 4 2" xfId="42219" xr:uid="{00000000-0005-0000-0000-00003B410000}"/>
    <cellStyle name="Normal 3 5 2 2 3 3 2 5" xfId="26880" xr:uid="{00000000-0005-0000-0000-00003C410000}"/>
    <cellStyle name="Normal 3 5 2 2 3 3 3" xfId="4960" xr:uid="{00000000-0005-0000-0000-00003D410000}"/>
    <cellStyle name="Normal 3 5 2 2 3 3 3 2" xfId="12849" xr:uid="{00000000-0005-0000-0000-00003E410000}"/>
    <cellStyle name="Normal 3 5 2 2 3 3 3 2 2" xfId="36522" xr:uid="{00000000-0005-0000-0000-00003F410000}"/>
    <cellStyle name="Normal 3 5 2 2 3 3 3 3" xfId="20738" xr:uid="{00000000-0005-0000-0000-000040410000}"/>
    <cellStyle name="Normal 3 5 2 2 3 3 3 3 2" xfId="44411" xr:uid="{00000000-0005-0000-0000-000041410000}"/>
    <cellStyle name="Normal 3 5 2 2 3 3 3 4" xfId="28633" xr:uid="{00000000-0005-0000-0000-000042410000}"/>
    <cellStyle name="Normal 3 5 2 2 3 3 4" xfId="8904" xr:uid="{00000000-0005-0000-0000-000043410000}"/>
    <cellStyle name="Normal 3 5 2 2 3 3 4 2" xfId="32577" xr:uid="{00000000-0005-0000-0000-000044410000}"/>
    <cellStyle name="Normal 3 5 2 2 3 3 5" xfId="16793" xr:uid="{00000000-0005-0000-0000-000045410000}"/>
    <cellStyle name="Normal 3 5 2 2 3 3 5 2" xfId="40466" xr:uid="{00000000-0005-0000-0000-000046410000}"/>
    <cellStyle name="Normal 3 5 2 2 3 3 6" xfId="25438" xr:uid="{00000000-0005-0000-0000-000047410000}"/>
    <cellStyle name="Normal 3 5 2 2 3 4" xfId="1138" xr:uid="{00000000-0005-0000-0000-000048410000}"/>
    <cellStyle name="Normal 3 5 2 2 3 4 2" xfId="6086" xr:uid="{00000000-0005-0000-0000-000049410000}"/>
    <cellStyle name="Normal 3 5 2 2 3 4 2 2" xfId="13975" xr:uid="{00000000-0005-0000-0000-00004A410000}"/>
    <cellStyle name="Normal 3 5 2 2 3 4 2 2 2" xfId="37648" xr:uid="{00000000-0005-0000-0000-00004B410000}"/>
    <cellStyle name="Normal 3 5 2 2 3 4 2 3" xfId="21864" xr:uid="{00000000-0005-0000-0000-00004C410000}"/>
    <cellStyle name="Normal 3 5 2 2 3 4 2 3 2" xfId="45537" xr:uid="{00000000-0005-0000-0000-00004D410000}"/>
    <cellStyle name="Normal 3 5 2 2 3 4 2 4" xfId="29759" xr:uid="{00000000-0005-0000-0000-00004E410000}"/>
    <cellStyle name="Normal 3 5 2 2 3 4 3" xfId="11783" xr:uid="{00000000-0005-0000-0000-00004F410000}"/>
    <cellStyle name="Normal 3 5 2 2 3 4 3 2" xfId="35456" xr:uid="{00000000-0005-0000-0000-000050410000}"/>
    <cellStyle name="Normal 3 5 2 2 3 4 4" xfId="19672" xr:uid="{00000000-0005-0000-0000-000051410000}"/>
    <cellStyle name="Normal 3 5 2 2 3 4 4 2" xfId="43345" xr:uid="{00000000-0005-0000-0000-000052410000}"/>
    <cellStyle name="Normal 3 5 2 2 3 4 5" xfId="24811" xr:uid="{00000000-0005-0000-0000-000053410000}"/>
    <cellStyle name="Normal 3 5 2 2 3 5" xfId="699" xr:uid="{00000000-0005-0000-0000-000054410000}"/>
    <cellStyle name="Normal 3 5 2 2 3 5 2" xfId="6525" xr:uid="{00000000-0005-0000-0000-000055410000}"/>
    <cellStyle name="Normal 3 5 2 2 3 5 2 2" xfId="14414" xr:uid="{00000000-0005-0000-0000-000056410000}"/>
    <cellStyle name="Normal 3 5 2 2 3 5 2 2 2" xfId="38087" xr:uid="{00000000-0005-0000-0000-000057410000}"/>
    <cellStyle name="Normal 3 5 2 2 3 5 2 3" xfId="22303" xr:uid="{00000000-0005-0000-0000-000058410000}"/>
    <cellStyle name="Normal 3 5 2 2 3 5 2 3 2" xfId="45976" xr:uid="{00000000-0005-0000-0000-000059410000}"/>
    <cellStyle name="Normal 3 5 2 2 3 5 2 4" xfId="30198" xr:uid="{00000000-0005-0000-0000-00005A410000}"/>
    <cellStyle name="Normal 3 5 2 2 3 5 3" xfId="10030" xr:uid="{00000000-0005-0000-0000-00005B410000}"/>
    <cellStyle name="Normal 3 5 2 2 3 5 3 2" xfId="33703" xr:uid="{00000000-0005-0000-0000-00005C410000}"/>
    <cellStyle name="Normal 3 5 2 2 3 5 4" xfId="17919" xr:uid="{00000000-0005-0000-0000-00005D410000}"/>
    <cellStyle name="Normal 3 5 2 2 3 5 4 2" xfId="41592" xr:uid="{00000000-0005-0000-0000-00005E410000}"/>
    <cellStyle name="Normal 3 5 2 2 3 5 5" xfId="24372" xr:uid="{00000000-0005-0000-0000-00005F410000}"/>
    <cellStyle name="Normal 3 5 2 2 3 6" xfId="4333" xr:uid="{00000000-0005-0000-0000-000060410000}"/>
    <cellStyle name="Normal 3 5 2 2 3 6 2" xfId="12222" xr:uid="{00000000-0005-0000-0000-000061410000}"/>
    <cellStyle name="Normal 3 5 2 2 3 6 2 2" xfId="35895" xr:uid="{00000000-0005-0000-0000-000062410000}"/>
    <cellStyle name="Normal 3 5 2 2 3 6 3" xfId="20111" xr:uid="{00000000-0005-0000-0000-000063410000}"/>
    <cellStyle name="Normal 3 5 2 2 3 6 3 2" xfId="43784" xr:uid="{00000000-0005-0000-0000-000064410000}"/>
    <cellStyle name="Normal 3 5 2 2 3 6 4" xfId="28006" xr:uid="{00000000-0005-0000-0000-000065410000}"/>
    <cellStyle name="Normal 3 5 2 2 3 7" xfId="8277" xr:uid="{00000000-0005-0000-0000-000066410000}"/>
    <cellStyle name="Normal 3 5 2 2 3 7 2" xfId="31950" xr:uid="{00000000-0005-0000-0000-000067410000}"/>
    <cellStyle name="Normal 3 5 2 2 3 8" xfId="16166" xr:uid="{00000000-0005-0000-0000-000068410000}"/>
    <cellStyle name="Normal 3 5 2 2 3 8 2" xfId="39839" xr:uid="{00000000-0005-0000-0000-000069410000}"/>
    <cellStyle name="Normal 3 5 2 2 3 9" xfId="23929" xr:uid="{00000000-0005-0000-0000-00006A410000}"/>
    <cellStyle name="Normal 3 5 2 2 4" xfId="557" xr:uid="{00000000-0005-0000-0000-00006B410000}"/>
    <cellStyle name="Normal 3 5 2 2 4 2" xfId="1576" xr:uid="{00000000-0005-0000-0000-00006C410000}"/>
    <cellStyle name="Normal 3 5 2 2 4 2 2" xfId="2452" xr:uid="{00000000-0005-0000-0000-00006D410000}"/>
    <cellStyle name="Normal 3 5 2 2 4 2 2 2" xfId="3894" xr:uid="{00000000-0005-0000-0000-00006E410000}"/>
    <cellStyle name="Normal 3 5 2 2 4 2 2 2 2" xfId="7839" xr:uid="{00000000-0005-0000-0000-00006F410000}"/>
    <cellStyle name="Normal 3 5 2 2 4 2 2 2 2 2" xfId="15728" xr:uid="{00000000-0005-0000-0000-000070410000}"/>
    <cellStyle name="Normal 3 5 2 2 4 2 2 2 2 2 2" xfId="39401" xr:uid="{00000000-0005-0000-0000-000071410000}"/>
    <cellStyle name="Normal 3 5 2 2 4 2 2 2 2 3" xfId="23617" xr:uid="{00000000-0005-0000-0000-000072410000}"/>
    <cellStyle name="Normal 3 5 2 2 4 2 2 2 2 3 2" xfId="47290" xr:uid="{00000000-0005-0000-0000-000073410000}"/>
    <cellStyle name="Normal 3 5 2 2 4 2 2 2 2 4" xfId="31512" xr:uid="{00000000-0005-0000-0000-000074410000}"/>
    <cellStyle name="Normal 3 5 2 2 4 2 2 2 3" xfId="11344" xr:uid="{00000000-0005-0000-0000-000075410000}"/>
    <cellStyle name="Normal 3 5 2 2 4 2 2 2 3 2" xfId="35017" xr:uid="{00000000-0005-0000-0000-000076410000}"/>
    <cellStyle name="Normal 3 5 2 2 4 2 2 2 4" xfId="19233" xr:uid="{00000000-0005-0000-0000-000077410000}"/>
    <cellStyle name="Normal 3 5 2 2 4 2 2 2 4 2" xfId="42906" xr:uid="{00000000-0005-0000-0000-000078410000}"/>
    <cellStyle name="Normal 3 5 2 2 4 2 2 2 5" xfId="27567" xr:uid="{00000000-0005-0000-0000-000079410000}"/>
    <cellStyle name="Normal 3 5 2 2 4 2 2 3" xfId="5647" xr:uid="{00000000-0005-0000-0000-00007A410000}"/>
    <cellStyle name="Normal 3 5 2 2 4 2 2 3 2" xfId="13536" xr:uid="{00000000-0005-0000-0000-00007B410000}"/>
    <cellStyle name="Normal 3 5 2 2 4 2 2 3 2 2" xfId="37209" xr:uid="{00000000-0005-0000-0000-00007C410000}"/>
    <cellStyle name="Normal 3 5 2 2 4 2 2 3 3" xfId="21425" xr:uid="{00000000-0005-0000-0000-00007D410000}"/>
    <cellStyle name="Normal 3 5 2 2 4 2 2 3 3 2" xfId="45098" xr:uid="{00000000-0005-0000-0000-00007E410000}"/>
    <cellStyle name="Normal 3 5 2 2 4 2 2 3 4" xfId="29320" xr:uid="{00000000-0005-0000-0000-00007F410000}"/>
    <cellStyle name="Normal 3 5 2 2 4 2 2 4" xfId="9591" xr:uid="{00000000-0005-0000-0000-000080410000}"/>
    <cellStyle name="Normal 3 5 2 2 4 2 2 4 2" xfId="33264" xr:uid="{00000000-0005-0000-0000-000081410000}"/>
    <cellStyle name="Normal 3 5 2 2 4 2 2 5" xfId="17480" xr:uid="{00000000-0005-0000-0000-000082410000}"/>
    <cellStyle name="Normal 3 5 2 2 4 2 2 5 2" xfId="41153" xr:uid="{00000000-0005-0000-0000-000083410000}"/>
    <cellStyle name="Normal 3 5 2 2 4 2 2 6" xfId="26125" xr:uid="{00000000-0005-0000-0000-000084410000}"/>
    <cellStyle name="Normal 3 5 2 2 4 2 3" xfId="3018" xr:uid="{00000000-0005-0000-0000-000085410000}"/>
    <cellStyle name="Normal 3 5 2 2 4 2 3 2" xfId="6963" xr:uid="{00000000-0005-0000-0000-000086410000}"/>
    <cellStyle name="Normal 3 5 2 2 4 2 3 2 2" xfId="14852" xr:uid="{00000000-0005-0000-0000-000087410000}"/>
    <cellStyle name="Normal 3 5 2 2 4 2 3 2 2 2" xfId="38525" xr:uid="{00000000-0005-0000-0000-000088410000}"/>
    <cellStyle name="Normal 3 5 2 2 4 2 3 2 3" xfId="22741" xr:uid="{00000000-0005-0000-0000-000089410000}"/>
    <cellStyle name="Normal 3 5 2 2 4 2 3 2 3 2" xfId="46414" xr:uid="{00000000-0005-0000-0000-00008A410000}"/>
    <cellStyle name="Normal 3 5 2 2 4 2 3 2 4" xfId="30636" xr:uid="{00000000-0005-0000-0000-00008B410000}"/>
    <cellStyle name="Normal 3 5 2 2 4 2 3 3" xfId="10468" xr:uid="{00000000-0005-0000-0000-00008C410000}"/>
    <cellStyle name="Normal 3 5 2 2 4 2 3 3 2" xfId="34141" xr:uid="{00000000-0005-0000-0000-00008D410000}"/>
    <cellStyle name="Normal 3 5 2 2 4 2 3 4" xfId="18357" xr:uid="{00000000-0005-0000-0000-00008E410000}"/>
    <cellStyle name="Normal 3 5 2 2 4 2 3 4 2" xfId="42030" xr:uid="{00000000-0005-0000-0000-00008F410000}"/>
    <cellStyle name="Normal 3 5 2 2 4 2 3 5" xfId="26691" xr:uid="{00000000-0005-0000-0000-000090410000}"/>
    <cellStyle name="Normal 3 5 2 2 4 2 4" xfId="4771" xr:uid="{00000000-0005-0000-0000-000091410000}"/>
    <cellStyle name="Normal 3 5 2 2 4 2 4 2" xfId="12660" xr:uid="{00000000-0005-0000-0000-000092410000}"/>
    <cellStyle name="Normal 3 5 2 2 4 2 4 2 2" xfId="36333" xr:uid="{00000000-0005-0000-0000-000093410000}"/>
    <cellStyle name="Normal 3 5 2 2 4 2 4 3" xfId="20549" xr:uid="{00000000-0005-0000-0000-000094410000}"/>
    <cellStyle name="Normal 3 5 2 2 4 2 4 3 2" xfId="44222" xr:uid="{00000000-0005-0000-0000-000095410000}"/>
    <cellStyle name="Normal 3 5 2 2 4 2 4 4" xfId="28444" xr:uid="{00000000-0005-0000-0000-000096410000}"/>
    <cellStyle name="Normal 3 5 2 2 4 2 5" xfId="8715" xr:uid="{00000000-0005-0000-0000-000097410000}"/>
    <cellStyle name="Normal 3 5 2 2 4 2 5 2" xfId="32388" xr:uid="{00000000-0005-0000-0000-000098410000}"/>
    <cellStyle name="Normal 3 5 2 2 4 2 6" xfId="16604" xr:uid="{00000000-0005-0000-0000-000099410000}"/>
    <cellStyle name="Normal 3 5 2 2 4 2 6 2" xfId="40277" xr:uid="{00000000-0005-0000-0000-00009A410000}"/>
    <cellStyle name="Normal 3 5 2 2 4 2 7" xfId="25249" xr:uid="{00000000-0005-0000-0000-00009B410000}"/>
    <cellStyle name="Normal 3 5 2 2 4 3" xfId="2014" xr:uid="{00000000-0005-0000-0000-00009C410000}"/>
    <cellStyle name="Normal 3 5 2 2 4 3 2" xfId="3456" xr:uid="{00000000-0005-0000-0000-00009D410000}"/>
    <cellStyle name="Normal 3 5 2 2 4 3 2 2" xfId="7401" xr:uid="{00000000-0005-0000-0000-00009E410000}"/>
    <cellStyle name="Normal 3 5 2 2 4 3 2 2 2" xfId="15290" xr:uid="{00000000-0005-0000-0000-00009F410000}"/>
    <cellStyle name="Normal 3 5 2 2 4 3 2 2 2 2" xfId="38963" xr:uid="{00000000-0005-0000-0000-0000A0410000}"/>
    <cellStyle name="Normal 3 5 2 2 4 3 2 2 3" xfId="23179" xr:uid="{00000000-0005-0000-0000-0000A1410000}"/>
    <cellStyle name="Normal 3 5 2 2 4 3 2 2 3 2" xfId="46852" xr:uid="{00000000-0005-0000-0000-0000A2410000}"/>
    <cellStyle name="Normal 3 5 2 2 4 3 2 2 4" xfId="31074" xr:uid="{00000000-0005-0000-0000-0000A3410000}"/>
    <cellStyle name="Normal 3 5 2 2 4 3 2 3" xfId="10906" xr:uid="{00000000-0005-0000-0000-0000A4410000}"/>
    <cellStyle name="Normal 3 5 2 2 4 3 2 3 2" xfId="34579" xr:uid="{00000000-0005-0000-0000-0000A5410000}"/>
    <cellStyle name="Normal 3 5 2 2 4 3 2 4" xfId="18795" xr:uid="{00000000-0005-0000-0000-0000A6410000}"/>
    <cellStyle name="Normal 3 5 2 2 4 3 2 4 2" xfId="42468" xr:uid="{00000000-0005-0000-0000-0000A7410000}"/>
    <cellStyle name="Normal 3 5 2 2 4 3 2 5" xfId="27129" xr:uid="{00000000-0005-0000-0000-0000A8410000}"/>
    <cellStyle name="Normal 3 5 2 2 4 3 3" xfId="5209" xr:uid="{00000000-0005-0000-0000-0000A9410000}"/>
    <cellStyle name="Normal 3 5 2 2 4 3 3 2" xfId="13098" xr:uid="{00000000-0005-0000-0000-0000AA410000}"/>
    <cellStyle name="Normal 3 5 2 2 4 3 3 2 2" xfId="36771" xr:uid="{00000000-0005-0000-0000-0000AB410000}"/>
    <cellStyle name="Normal 3 5 2 2 4 3 3 3" xfId="20987" xr:uid="{00000000-0005-0000-0000-0000AC410000}"/>
    <cellStyle name="Normal 3 5 2 2 4 3 3 3 2" xfId="44660" xr:uid="{00000000-0005-0000-0000-0000AD410000}"/>
    <cellStyle name="Normal 3 5 2 2 4 3 3 4" xfId="28882" xr:uid="{00000000-0005-0000-0000-0000AE410000}"/>
    <cellStyle name="Normal 3 5 2 2 4 3 4" xfId="9153" xr:uid="{00000000-0005-0000-0000-0000AF410000}"/>
    <cellStyle name="Normal 3 5 2 2 4 3 4 2" xfId="32826" xr:uid="{00000000-0005-0000-0000-0000B0410000}"/>
    <cellStyle name="Normal 3 5 2 2 4 3 5" xfId="17042" xr:uid="{00000000-0005-0000-0000-0000B1410000}"/>
    <cellStyle name="Normal 3 5 2 2 4 3 5 2" xfId="40715" xr:uid="{00000000-0005-0000-0000-0000B2410000}"/>
    <cellStyle name="Normal 3 5 2 2 4 3 6" xfId="25687" xr:uid="{00000000-0005-0000-0000-0000B3410000}"/>
    <cellStyle name="Normal 3 5 2 2 4 4" xfId="996" xr:uid="{00000000-0005-0000-0000-0000B4410000}"/>
    <cellStyle name="Normal 3 5 2 2 4 4 2" xfId="5944" xr:uid="{00000000-0005-0000-0000-0000B5410000}"/>
    <cellStyle name="Normal 3 5 2 2 4 4 2 2" xfId="13833" xr:uid="{00000000-0005-0000-0000-0000B6410000}"/>
    <cellStyle name="Normal 3 5 2 2 4 4 2 2 2" xfId="37506" xr:uid="{00000000-0005-0000-0000-0000B7410000}"/>
    <cellStyle name="Normal 3 5 2 2 4 4 2 3" xfId="21722" xr:uid="{00000000-0005-0000-0000-0000B8410000}"/>
    <cellStyle name="Normal 3 5 2 2 4 4 2 3 2" xfId="45395" xr:uid="{00000000-0005-0000-0000-0000B9410000}"/>
    <cellStyle name="Normal 3 5 2 2 4 4 2 4" xfId="29617" xr:uid="{00000000-0005-0000-0000-0000BA410000}"/>
    <cellStyle name="Normal 3 5 2 2 4 4 3" xfId="11641" xr:uid="{00000000-0005-0000-0000-0000BB410000}"/>
    <cellStyle name="Normal 3 5 2 2 4 4 3 2" xfId="35314" xr:uid="{00000000-0005-0000-0000-0000BC410000}"/>
    <cellStyle name="Normal 3 5 2 2 4 4 4" xfId="19530" xr:uid="{00000000-0005-0000-0000-0000BD410000}"/>
    <cellStyle name="Normal 3 5 2 2 4 4 4 2" xfId="43203" xr:uid="{00000000-0005-0000-0000-0000BE410000}"/>
    <cellStyle name="Normal 3 5 2 2 4 4 5" xfId="24669" xr:uid="{00000000-0005-0000-0000-0000BF410000}"/>
    <cellStyle name="Normal 3 5 2 2 4 5" xfId="2570" xr:uid="{00000000-0005-0000-0000-0000C0410000}"/>
    <cellStyle name="Normal 3 5 2 2 4 5 2" xfId="6383" xr:uid="{00000000-0005-0000-0000-0000C1410000}"/>
    <cellStyle name="Normal 3 5 2 2 4 5 2 2" xfId="14272" xr:uid="{00000000-0005-0000-0000-0000C2410000}"/>
    <cellStyle name="Normal 3 5 2 2 4 5 2 2 2" xfId="37945" xr:uid="{00000000-0005-0000-0000-0000C3410000}"/>
    <cellStyle name="Normal 3 5 2 2 4 5 2 3" xfId="22161" xr:uid="{00000000-0005-0000-0000-0000C4410000}"/>
    <cellStyle name="Normal 3 5 2 2 4 5 2 3 2" xfId="45834" xr:uid="{00000000-0005-0000-0000-0000C5410000}"/>
    <cellStyle name="Normal 3 5 2 2 4 5 2 4" xfId="30056" xr:uid="{00000000-0005-0000-0000-0000C6410000}"/>
    <cellStyle name="Normal 3 5 2 2 4 5 3" xfId="9888" xr:uid="{00000000-0005-0000-0000-0000C7410000}"/>
    <cellStyle name="Normal 3 5 2 2 4 5 3 2" xfId="33561" xr:uid="{00000000-0005-0000-0000-0000C8410000}"/>
    <cellStyle name="Normal 3 5 2 2 4 5 4" xfId="17777" xr:uid="{00000000-0005-0000-0000-0000C9410000}"/>
    <cellStyle name="Normal 3 5 2 2 4 5 4 2" xfId="41450" xr:uid="{00000000-0005-0000-0000-0000CA410000}"/>
    <cellStyle name="Normal 3 5 2 2 4 5 5" xfId="26243" xr:uid="{00000000-0005-0000-0000-0000CB410000}"/>
    <cellStyle name="Normal 3 5 2 2 4 6" xfId="4191" xr:uid="{00000000-0005-0000-0000-0000CC410000}"/>
    <cellStyle name="Normal 3 5 2 2 4 6 2" xfId="12080" xr:uid="{00000000-0005-0000-0000-0000CD410000}"/>
    <cellStyle name="Normal 3 5 2 2 4 6 2 2" xfId="35753" xr:uid="{00000000-0005-0000-0000-0000CE410000}"/>
    <cellStyle name="Normal 3 5 2 2 4 6 3" xfId="19969" xr:uid="{00000000-0005-0000-0000-0000CF410000}"/>
    <cellStyle name="Normal 3 5 2 2 4 6 3 2" xfId="43642" xr:uid="{00000000-0005-0000-0000-0000D0410000}"/>
    <cellStyle name="Normal 3 5 2 2 4 6 4" xfId="27864" xr:uid="{00000000-0005-0000-0000-0000D1410000}"/>
    <cellStyle name="Normal 3 5 2 2 4 7" xfId="8135" xr:uid="{00000000-0005-0000-0000-0000D2410000}"/>
    <cellStyle name="Normal 3 5 2 2 4 7 2" xfId="31808" xr:uid="{00000000-0005-0000-0000-0000D3410000}"/>
    <cellStyle name="Normal 3 5 2 2 4 8" xfId="16024" xr:uid="{00000000-0005-0000-0000-0000D4410000}"/>
    <cellStyle name="Normal 3 5 2 2 4 8 2" xfId="39697" xr:uid="{00000000-0005-0000-0000-0000D5410000}"/>
    <cellStyle name="Normal 3 5 2 2 4 9" xfId="24230" xr:uid="{00000000-0005-0000-0000-0000D6410000}"/>
    <cellStyle name="Normal 3 5 2 2 5" xfId="1324" xr:uid="{00000000-0005-0000-0000-0000D7410000}"/>
    <cellStyle name="Normal 3 5 2 2 5 2" xfId="2200" xr:uid="{00000000-0005-0000-0000-0000D8410000}"/>
    <cellStyle name="Normal 3 5 2 2 5 2 2" xfId="3642" xr:uid="{00000000-0005-0000-0000-0000D9410000}"/>
    <cellStyle name="Normal 3 5 2 2 5 2 2 2" xfId="7587" xr:uid="{00000000-0005-0000-0000-0000DA410000}"/>
    <cellStyle name="Normal 3 5 2 2 5 2 2 2 2" xfId="15476" xr:uid="{00000000-0005-0000-0000-0000DB410000}"/>
    <cellStyle name="Normal 3 5 2 2 5 2 2 2 2 2" xfId="39149" xr:uid="{00000000-0005-0000-0000-0000DC410000}"/>
    <cellStyle name="Normal 3 5 2 2 5 2 2 2 3" xfId="23365" xr:uid="{00000000-0005-0000-0000-0000DD410000}"/>
    <cellStyle name="Normal 3 5 2 2 5 2 2 2 3 2" xfId="47038" xr:uid="{00000000-0005-0000-0000-0000DE410000}"/>
    <cellStyle name="Normal 3 5 2 2 5 2 2 2 4" xfId="31260" xr:uid="{00000000-0005-0000-0000-0000DF410000}"/>
    <cellStyle name="Normal 3 5 2 2 5 2 2 3" xfId="11092" xr:uid="{00000000-0005-0000-0000-0000E0410000}"/>
    <cellStyle name="Normal 3 5 2 2 5 2 2 3 2" xfId="34765" xr:uid="{00000000-0005-0000-0000-0000E1410000}"/>
    <cellStyle name="Normal 3 5 2 2 5 2 2 4" xfId="18981" xr:uid="{00000000-0005-0000-0000-0000E2410000}"/>
    <cellStyle name="Normal 3 5 2 2 5 2 2 4 2" xfId="42654" xr:uid="{00000000-0005-0000-0000-0000E3410000}"/>
    <cellStyle name="Normal 3 5 2 2 5 2 2 5" xfId="27315" xr:uid="{00000000-0005-0000-0000-0000E4410000}"/>
    <cellStyle name="Normal 3 5 2 2 5 2 3" xfId="5395" xr:uid="{00000000-0005-0000-0000-0000E5410000}"/>
    <cellStyle name="Normal 3 5 2 2 5 2 3 2" xfId="13284" xr:uid="{00000000-0005-0000-0000-0000E6410000}"/>
    <cellStyle name="Normal 3 5 2 2 5 2 3 2 2" xfId="36957" xr:uid="{00000000-0005-0000-0000-0000E7410000}"/>
    <cellStyle name="Normal 3 5 2 2 5 2 3 3" xfId="21173" xr:uid="{00000000-0005-0000-0000-0000E8410000}"/>
    <cellStyle name="Normal 3 5 2 2 5 2 3 3 2" xfId="44846" xr:uid="{00000000-0005-0000-0000-0000E9410000}"/>
    <cellStyle name="Normal 3 5 2 2 5 2 3 4" xfId="29068" xr:uid="{00000000-0005-0000-0000-0000EA410000}"/>
    <cellStyle name="Normal 3 5 2 2 5 2 4" xfId="9339" xr:uid="{00000000-0005-0000-0000-0000EB410000}"/>
    <cellStyle name="Normal 3 5 2 2 5 2 4 2" xfId="33012" xr:uid="{00000000-0005-0000-0000-0000EC410000}"/>
    <cellStyle name="Normal 3 5 2 2 5 2 5" xfId="17228" xr:uid="{00000000-0005-0000-0000-0000ED410000}"/>
    <cellStyle name="Normal 3 5 2 2 5 2 5 2" xfId="40901" xr:uid="{00000000-0005-0000-0000-0000EE410000}"/>
    <cellStyle name="Normal 3 5 2 2 5 2 6" xfId="25873" xr:uid="{00000000-0005-0000-0000-0000EF410000}"/>
    <cellStyle name="Normal 3 5 2 2 5 3" xfId="2766" xr:uid="{00000000-0005-0000-0000-0000F0410000}"/>
    <cellStyle name="Normal 3 5 2 2 5 3 2" xfId="6711" xr:uid="{00000000-0005-0000-0000-0000F1410000}"/>
    <cellStyle name="Normal 3 5 2 2 5 3 2 2" xfId="14600" xr:uid="{00000000-0005-0000-0000-0000F2410000}"/>
    <cellStyle name="Normal 3 5 2 2 5 3 2 2 2" xfId="38273" xr:uid="{00000000-0005-0000-0000-0000F3410000}"/>
    <cellStyle name="Normal 3 5 2 2 5 3 2 3" xfId="22489" xr:uid="{00000000-0005-0000-0000-0000F4410000}"/>
    <cellStyle name="Normal 3 5 2 2 5 3 2 3 2" xfId="46162" xr:uid="{00000000-0005-0000-0000-0000F5410000}"/>
    <cellStyle name="Normal 3 5 2 2 5 3 2 4" xfId="30384" xr:uid="{00000000-0005-0000-0000-0000F6410000}"/>
    <cellStyle name="Normal 3 5 2 2 5 3 3" xfId="10216" xr:uid="{00000000-0005-0000-0000-0000F7410000}"/>
    <cellStyle name="Normal 3 5 2 2 5 3 3 2" xfId="33889" xr:uid="{00000000-0005-0000-0000-0000F8410000}"/>
    <cellStyle name="Normal 3 5 2 2 5 3 4" xfId="18105" xr:uid="{00000000-0005-0000-0000-0000F9410000}"/>
    <cellStyle name="Normal 3 5 2 2 5 3 4 2" xfId="41778" xr:uid="{00000000-0005-0000-0000-0000FA410000}"/>
    <cellStyle name="Normal 3 5 2 2 5 3 5" xfId="26439" xr:uid="{00000000-0005-0000-0000-0000FB410000}"/>
    <cellStyle name="Normal 3 5 2 2 5 4" xfId="4519" xr:uid="{00000000-0005-0000-0000-0000FC410000}"/>
    <cellStyle name="Normal 3 5 2 2 5 4 2" xfId="12408" xr:uid="{00000000-0005-0000-0000-0000FD410000}"/>
    <cellStyle name="Normal 3 5 2 2 5 4 2 2" xfId="36081" xr:uid="{00000000-0005-0000-0000-0000FE410000}"/>
    <cellStyle name="Normal 3 5 2 2 5 4 3" xfId="20297" xr:uid="{00000000-0005-0000-0000-0000FF410000}"/>
    <cellStyle name="Normal 3 5 2 2 5 4 3 2" xfId="43970" xr:uid="{00000000-0005-0000-0000-000000420000}"/>
    <cellStyle name="Normal 3 5 2 2 5 4 4" xfId="28192" xr:uid="{00000000-0005-0000-0000-000001420000}"/>
    <cellStyle name="Normal 3 5 2 2 5 5" xfId="8463" xr:uid="{00000000-0005-0000-0000-000002420000}"/>
    <cellStyle name="Normal 3 5 2 2 5 5 2" xfId="32136" xr:uid="{00000000-0005-0000-0000-000003420000}"/>
    <cellStyle name="Normal 3 5 2 2 5 6" xfId="16352" xr:uid="{00000000-0005-0000-0000-000004420000}"/>
    <cellStyle name="Normal 3 5 2 2 5 6 2" xfId="40025" xr:uid="{00000000-0005-0000-0000-000005420000}"/>
    <cellStyle name="Normal 3 5 2 2 5 7" xfId="24997" xr:uid="{00000000-0005-0000-0000-000006420000}"/>
    <cellStyle name="Normal 3 5 2 2 6" xfId="1762" xr:uid="{00000000-0005-0000-0000-000007420000}"/>
    <cellStyle name="Normal 3 5 2 2 6 2" xfId="3204" xr:uid="{00000000-0005-0000-0000-000008420000}"/>
    <cellStyle name="Normal 3 5 2 2 6 2 2" xfId="7149" xr:uid="{00000000-0005-0000-0000-000009420000}"/>
    <cellStyle name="Normal 3 5 2 2 6 2 2 2" xfId="15038" xr:uid="{00000000-0005-0000-0000-00000A420000}"/>
    <cellStyle name="Normal 3 5 2 2 6 2 2 2 2" xfId="38711" xr:uid="{00000000-0005-0000-0000-00000B420000}"/>
    <cellStyle name="Normal 3 5 2 2 6 2 2 3" xfId="22927" xr:uid="{00000000-0005-0000-0000-00000C420000}"/>
    <cellStyle name="Normal 3 5 2 2 6 2 2 3 2" xfId="46600" xr:uid="{00000000-0005-0000-0000-00000D420000}"/>
    <cellStyle name="Normal 3 5 2 2 6 2 2 4" xfId="30822" xr:uid="{00000000-0005-0000-0000-00000E420000}"/>
    <cellStyle name="Normal 3 5 2 2 6 2 3" xfId="10654" xr:uid="{00000000-0005-0000-0000-00000F420000}"/>
    <cellStyle name="Normal 3 5 2 2 6 2 3 2" xfId="34327" xr:uid="{00000000-0005-0000-0000-000010420000}"/>
    <cellStyle name="Normal 3 5 2 2 6 2 4" xfId="18543" xr:uid="{00000000-0005-0000-0000-000011420000}"/>
    <cellStyle name="Normal 3 5 2 2 6 2 4 2" xfId="42216" xr:uid="{00000000-0005-0000-0000-000012420000}"/>
    <cellStyle name="Normal 3 5 2 2 6 2 5" xfId="26877" xr:uid="{00000000-0005-0000-0000-000013420000}"/>
    <cellStyle name="Normal 3 5 2 2 6 3" xfId="4957" xr:uid="{00000000-0005-0000-0000-000014420000}"/>
    <cellStyle name="Normal 3 5 2 2 6 3 2" xfId="12846" xr:uid="{00000000-0005-0000-0000-000015420000}"/>
    <cellStyle name="Normal 3 5 2 2 6 3 2 2" xfId="36519" xr:uid="{00000000-0005-0000-0000-000016420000}"/>
    <cellStyle name="Normal 3 5 2 2 6 3 3" xfId="20735" xr:uid="{00000000-0005-0000-0000-000017420000}"/>
    <cellStyle name="Normal 3 5 2 2 6 3 3 2" xfId="44408" xr:uid="{00000000-0005-0000-0000-000018420000}"/>
    <cellStyle name="Normal 3 5 2 2 6 3 4" xfId="28630" xr:uid="{00000000-0005-0000-0000-000019420000}"/>
    <cellStyle name="Normal 3 5 2 2 6 4" xfId="8901" xr:uid="{00000000-0005-0000-0000-00001A420000}"/>
    <cellStyle name="Normal 3 5 2 2 6 4 2" xfId="32574" xr:uid="{00000000-0005-0000-0000-00001B420000}"/>
    <cellStyle name="Normal 3 5 2 2 6 5" xfId="16790" xr:uid="{00000000-0005-0000-0000-00001C420000}"/>
    <cellStyle name="Normal 3 5 2 2 6 5 2" xfId="40463" xr:uid="{00000000-0005-0000-0000-00001D420000}"/>
    <cellStyle name="Normal 3 5 2 2 6 6" xfId="25435" xr:uid="{00000000-0005-0000-0000-00001E420000}"/>
    <cellStyle name="Normal 3 5 2 2 7" xfId="841" xr:uid="{00000000-0005-0000-0000-00001F420000}"/>
    <cellStyle name="Normal 3 5 2 2 7 2" xfId="5789" xr:uid="{00000000-0005-0000-0000-000020420000}"/>
    <cellStyle name="Normal 3 5 2 2 7 2 2" xfId="13678" xr:uid="{00000000-0005-0000-0000-000021420000}"/>
    <cellStyle name="Normal 3 5 2 2 7 2 2 2" xfId="37351" xr:uid="{00000000-0005-0000-0000-000022420000}"/>
    <cellStyle name="Normal 3 5 2 2 7 2 3" xfId="21567" xr:uid="{00000000-0005-0000-0000-000023420000}"/>
    <cellStyle name="Normal 3 5 2 2 7 2 3 2" xfId="45240" xr:uid="{00000000-0005-0000-0000-000024420000}"/>
    <cellStyle name="Normal 3 5 2 2 7 2 4" xfId="29462" xr:uid="{00000000-0005-0000-0000-000025420000}"/>
    <cellStyle name="Normal 3 5 2 2 7 3" xfId="11486" xr:uid="{00000000-0005-0000-0000-000026420000}"/>
    <cellStyle name="Normal 3 5 2 2 7 3 2" xfId="35159" xr:uid="{00000000-0005-0000-0000-000027420000}"/>
    <cellStyle name="Normal 3 5 2 2 7 4" xfId="19375" xr:uid="{00000000-0005-0000-0000-000028420000}"/>
    <cellStyle name="Normal 3 5 2 2 7 4 2" xfId="43048" xr:uid="{00000000-0005-0000-0000-000029420000}"/>
    <cellStyle name="Normal 3 5 2 2 7 5" xfId="24514" xr:uid="{00000000-0005-0000-0000-00002A420000}"/>
    <cellStyle name="Normal 3 5 2 2 8" xfId="399" xr:uid="{00000000-0005-0000-0000-00002B420000}"/>
    <cellStyle name="Normal 3 5 2 2 8 2" xfId="6228" xr:uid="{00000000-0005-0000-0000-00002C420000}"/>
    <cellStyle name="Normal 3 5 2 2 8 2 2" xfId="14117" xr:uid="{00000000-0005-0000-0000-00002D420000}"/>
    <cellStyle name="Normal 3 5 2 2 8 2 2 2" xfId="37790" xr:uid="{00000000-0005-0000-0000-00002E420000}"/>
    <cellStyle name="Normal 3 5 2 2 8 2 3" xfId="22006" xr:uid="{00000000-0005-0000-0000-00002F420000}"/>
    <cellStyle name="Normal 3 5 2 2 8 2 3 2" xfId="45679" xr:uid="{00000000-0005-0000-0000-000030420000}"/>
    <cellStyle name="Normal 3 5 2 2 8 2 4" xfId="29901" xr:uid="{00000000-0005-0000-0000-000031420000}"/>
    <cellStyle name="Normal 3 5 2 2 8 3" xfId="9733" xr:uid="{00000000-0005-0000-0000-000032420000}"/>
    <cellStyle name="Normal 3 5 2 2 8 3 2" xfId="33406" xr:uid="{00000000-0005-0000-0000-000033420000}"/>
    <cellStyle name="Normal 3 5 2 2 8 4" xfId="17622" xr:uid="{00000000-0005-0000-0000-000034420000}"/>
    <cellStyle name="Normal 3 5 2 2 8 4 2" xfId="41295" xr:uid="{00000000-0005-0000-0000-000035420000}"/>
    <cellStyle name="Normal 3 5 2 2 8 5" xfId="24072" xr:uid="{00000000-0005-0000-0000-000036420000}"/>
    <cellStyle name="Normal 3 5 2 2 9" xfId="4036" xr:uid="{00000000-0005-0000-0000-000037420000}"/>
    <cellStyle name="Normal 3 5 2 2 9 2" xfId="11925" xr:uid="{00000000-0005-0000-0000-000038420000}"/>
    <cellStyle name="Normal 3 5 2 2 9 2 2" xfId="35598" xr:uid="{00000000-0005-0000-0000-000039420000}"/>
    <cellStyle name="Normal 3 5 2 2 9 3" xfId="19814" xr:uid="{00000000-0005-0000-0000-00003A420000}"/>
    <cellStyle name="Normal 3 5 2 2 9 3 2" xfId="43487" xr:uid="{00000000-0005-0000-0000-00003B420000}"/>
    <cellStyle name="Normal 3 5 2 2 9 4" xfId="27709" xr:uid="{00000000-0005-0000-0000-00003C420000}"/>
    <cellStyle name="Normal 3 5 2 3" xfId="149" xr:uid="{00000000-0005-0000-0000-00003D420000}"/>
    <cellStyle name="Normal 3 5 2 3 10" xfId="15904" xr:uid="{00000000-0005-0000-0000-00003E420000}"/>
    <cellStyle name="Normal 3 5 2 3 10 2" xfId="39577" xr:uid="{00000000-0005-0000-0000-00003F420000}"/>
    <cellStyle name="Normal 3 5 2 3 11" xfId="23822" xr:uid="{00000000-0005-0000-0000-000040420000}"/>
    <cellStyle name="Normal 3 5 2 3 2" xfId="291" xr:uid="{00000000-0005-0000-0000-000041420000}"/>
    <cellStyle name="Normal 3 5 2 3 2 2" xfId="1329" xr:uid="{00000000-0005-0000-0000-000042420000}"/>
    <cellStyle name="Normal 3 5 2 3 2 2 2" xfId="2205" xr:uid="{00000000-0005-0000-0000-000043420000}"/>
    <cellStyle name="Normal 3 5 2 3 2 2 2 2" xfId="3647" xr:uid="{00000000-0005-0000-0000-000044420000}"/>
    <cellStyle name="Normal 3 5 2 3 2 2 2 2 2" xfId="7592" xr:uid="{00000000-0005-0000-0000-000045420000}"/>
    <cellStyle name="Normal 3 5 2 3 2 2 2 2 2 2" xfId="15481" xr:uid="{00000000-0005-0000-0000-000046420000}"/>
    <cellStyle name="Normal 3 5 2 3 2 2 2 2 2 2 2" xfId="39154" xr:uid="{00000000-0005-0000-0000-000047420000}"/>
    <cellStyle name="Normal 3 5 2 3 2 2 2 2 2 3" xfId="23370" xr:uid="{00000000-0005-0000-0000-000048420000}"/>
    <cellStyle name="Normal 3 5 2 3 2 2 2 2 2 3 2" xfId="47043" xr:uid="{00000000-0005-0000-0000-000049420000}"/>
    <cellStyle name="Normal 3 5 2 3 2 2 2 2 2 4" xfId="31265" xr:uid="{00000000-0005-0000-0000-00004A420000}"/>
    <cellStyle name="Normal 3 5 2 3 2 2 2 2 3" xfId="11097" xr:uid="{00000000-0005-0000-0000-00004B420000}"/>
    <cellStyle name="Normal 3 5 2 3 2 2 2 2 3 2" xfId="34770" xr:uid="{00000000-0005-0000-0000-00004C420000}"/>
    <cellStyle name="Normal 3 5 2 3 2 2 2 2 4" xfId="18986" xr:uid="{00000000-0005-0000-0000-00004D420000}"/>
    <cellStyle name="Normal 3 5 2 3 2 2 2 2 4 2" xfId="42659" xr:uid="{00000000-0005-0000-0000-00004E420000}"/>
    <cellStyle name="Normal 3 5 2 3 2 2 2 2 5" xfId="27320" xr:uid="{00000000-0005-0000-0000-00004F420000}"/>
    <cellStyle name="Normal 3 5 2 3 2 2 2 3" xfId="5400" xr:uid="{00000000-0005-0000-0000-000050420000}"/>
    <cellStyle name="Normal 3 5 2 3 2 2 2 3 2" xfId="13289" xr:uid="{00000000-0005-0000-0000-000051420000}"/>
    <cellStyle name="Normal 3 5 2 3 2 2 2 3 2 2" xfId="36962" xr:uid="{00000000-0005-0000-0000-000052420000}"/>
    <cellStyle name="Normal 3 5 2 3 2 2 2 3 3" xfId="21178" xr:uid="{00000000-0005-0000-0000-000053420000}"/>
    <cellStyle name="Normal 3 5 2 3 2 2 2 3 3 2" xfId="44851" xr:uid="{00000000-0005-0000-0000-000054420000}"/>
    <cellStyle name="Normal 3 5 2 3 2 2 2 3 4" xfId="29073" xr:uid="{00000000-0005-0000-0000-000055420000}"/>
    <cellStyle name="Normal 3 5 2 3 2 2 2 4" xfId="9344" xr:uid="{00000000-0005-0000-0000-000056420000}"/>
    <cellStyle name="Normal 3 5 2 3 2 2 2 4 2" xfId="33017" xr:uid="{00000000-0005-0000-0000-000057420000}"/>
    <cellStyle name="Normal 3 5 2 3 2 2 2 5" xfId="17233" xr:uid="{00000000-0005-0000-0000-000058420000}"/>
    <cellStyle name="Normal 3 5 2 3 2 2 2 5 2" xfId="40906" xr:uid="{00000000-0005-0000-0000-000059420000}"/>
    <cellStyle name="Normal 3 5 2 3 2 2 2 6" xfId="25878" xr:uid="{00000000-0005-0000-0000-00005A420000}"/>
    <cellStyle name="Normal 3 5 2 3 2 2 3" xfId="2771" xr:uid="{00000000-0005-0000-0000-00005B420000}"/>
    <cellStyle name="Normal 3 5 2 3 2 2 3 2" xfId="6716" xr:uid="{00000000-0005-0000-0000-00005C420000}"/>
    <cellStyle name="Normal 3 5 2 3 2 2 3 2 2" xfId="14605" xr:uid="{00000000-0005-0000-0000-00005D420000}"/>
    <cellStyle name="Normal 3 5 2 3 2 2 3 2 2 2" xfId="38278" xr:uid="{00000000-0005-0000-0000-00005E420000}"/>
    <cellStyle name="Normal 3 5 2 3 2 2 3 2 3" xfId="22494" xr:uid="{00000000-0005-0000-0000-00005F420000}"/>
    <cellStyle name="Normal 3 5 2 3 2 2 3 2 3 2" xfId="46167" xr:uid="{00000000-0005-0000-0000-000060420000}"/>
    <cellStyle name="Normal 3 5 2 3 2 2 3 2 4" xfId="30389" xr:uid="{00000000-0005-0000-0000-000061420000}"/>
    <cellStyle name="Normal 3 5 2 3 2 2 3 3" xfId="10221" xr:uid="{00000000-0005-0000-0000-000062420000}"/>
    <cellStyle name="Normal 3 5 2 3 2 2 3 3 2" xfId="33894" xr:uid="{00000000-0005-0000-0000-000063420000}"/>
    <cellStyle name="Normal 3 5 2 3 2 2 3 4" xfId="18110" xr:uid="{00000000-0005-0000-0000-000064420000}"/>
    <cellStyle name="Normal 3 5 2 3 2 2 3 4 2" xfId="41783" xr:uid="{00000000-0005-0000-0000-000065420000}"/>
    <cellStyle name="Normal 3 5 2 3 2 2 3 5" xfId="26444" xr:uid="{00000000-0005-0000-0000-000066420000}"/>
    <cellStyle name="Normal 3 5 2 3 2 2 4" xfId="4524" xr:uid="{00000000-0005-0000-0000-000067420000}"/>
    <cellStyle name="Normal 3 5 2 3 2 2 4 2" xfId="12413" xr:uid="{00000000-0005-0000-0000-000068420000}"/>
    <cellStyle name="Normal 3 5 2 3 2 2 4 2 2" xfId="36086" xr:uid="{00000000-0005-0000-0000-000069420000}"/>
    <cellStyle name="Normal 3 5 2 3 2 2 4 3" xfId="20302" xr:uid="{00000000-0005-0000-0000-00006A420000}"/>
    <cellStyle name="Normal 3 5 2 3 2 2 4 3 2" xfId="43975" xr:uid="{00000000-0005-0000-0000-00006B420000}"/>
    <cellStyle name="Normal 3 5 2 3 2 2 4 4" xfId="28197" xr:uid="{00000000-0005-0000-0000-00006C420000}"/>
    <cellStyle name="Normal 3 5 2 3 2 2 5" xfId="8468" xr:uid="{00000000-0005-0000-0000-00006D420000}"/>
    <cellStyle name="Normal 3 5 2 3 2 2 5 2" xfId="32141" xr:uid="{00000000-0005-0000-0000-00006E420000}"/>
    <cellStyle name="Normal 3 5 2 3 2 2 6" xfId="16357" xr:uid="{00000000-0005-0000-0000-00006F420000}"/>
    <cellStyle name="Normal 3 5 2 3 2 2 6 2" xfId="40030" xr:uid="{00000000-0005-0000-0000-000070420000}"/>
    <cellStyle name="Normal 3 5 2 3 2 2 7" xfId="25002" xr:uid="{00000000-0005-0000-0000-000071420000}"/>
    <cellStyle name="Normal 3 5 2 3 2 3" xfId="1767" xr:uid="{00000000-0005-0000-0000-000072420000}"/>
    <cellStyle name="Normal 3 5 2 3 2 3 2" xfId="3209" xr:uid="{00000000-0005-0000-0000-000073420000}"/>
    <cellStyle name="Normal 3 5 2 3 2 3 2 2" xfId="7154" xr:uid="{00000000-0005-0000-0000-000074420000}"/>
    <cellStyle name="Normal 3 5 2 3 2 3 2 2 2" xfId="15043" xr:uid="{00000000-0005-0000-0000-000075420000}"/>
    <cellStyle name="Normal 3 5 2 3 2 3 2 2 2 2" xfId="38716" xr:uid="{00000000-0005-0000-0000-000076420000}"/>
    <cellStyle name="Normal 3 5 2 3 2 3 2 2 3" xfId="22932" xr:uid="{00000000-0005-0000-0000-000077420000}"/>
    <cellStyle name="Normal 3 5 2 3 2 3 2 2 3 2" xfId="46605" xr:uid="{00000000-0005-0000-0000-000078420000}"/>
    <cellStyle name="Normal 3 5 2 3 2 3 2 2 4" xfId="30827" xr:uid="{00000000-0005-0000-0000-000079420000}"/>
    <cellStyle name="Normal 3 5 2 3 2 3 2 3" xfId="10659" xr:uid="{00000000-0005-0000-0000-00007A420000}"/>
    <cellStyle name="Normal 3 5 2 3 2 3 2 3 2" xfId="34332" xr:uid="{00000000-0005-0000-0000-00007B420000}"/>
    <cellStyle name="Normal 3 5 2 3 2 3 2 4" xfId="18548" xr:uid="{00000000-0005-0000-0000-00007C420000}"/>
    <cellStyle name="Normal 3 5 2 3 2 3 2 4 2" xfId="42221" xr:uid="{00000000-0005-0000-0000-00007D420000}"/>
    <cellStyle name="Normal 3 5 2 3 2 3 2 5" xfId="26882" xr:uid="{00000000-0005-0000-0000-00007E420000}"/>
    <cellStyle name="Normal 3 5 2 3 2 3 3" xfId="4962" xr:uid="{00000000-0005-0000-0000-00007F420000}"/>
    <cellStyle name="Normal 3 5 2 3 2 3 3 2" xfId="12851" xr:uid="{00000000-0005-0000-0000-000080420000}"/>
    <cellStyle name="Normal 3 5 2 3 2 3 3 2 2" xfId="36524" xr:uid="{00000000-0005-0000-0000-000081420000}"/>
    <cellStyle name="Normal 3 5 2 3 2 3 3 3" xfId="20740" xr:uid="{00000000-0005-0000-0000-000082420000}"/>
    <cellStyle name="Normal 3 5 2 3 2 3 3 3 2" xfId="44413" xr:uid="{00000000-0005-0000-0000-000083420000}"/>
    <cellStyle name="Normal 3 5 2 3 2 3 3 4" xfId="28635" xr:uid="{00000000-0005-0000-0000-000084420000}"/>
    <cellStyle name="Normal 3 5 2 3 2 3 4" xfId="8906" xr:uid="{00000000-0005-0000-0000-000085420000}"/>
    <cellStyle name="Normal 3 5 2 3 2 3 4 2" xfId="32579" xr:uid="{00000000-0005-0000-0000-000086420000}"/>
    <cellStyle name="Normal 3 5 2 3 2 3 5" xfId="16795" xr:uid="{00000000-0005-0000-0000-000087420000}"/>
    <cellStyle name="Normal 3 5 2 3 2 3 5 2" xfId="40468" xr:uid="{00000000-0005-0000-0000-000088420000}"/>
    <cellStyle name="Normal 3 5 2 3 2 3 6" xfId="25440" xr:uid="{00000000-0005-0000-0000-000089420000}"/>
    <cellStyle name="Normal 3 5 2 3 2 4" xfId="1173" xr:uid="{00000000-0005-0000-0000-00008A420000}"/>
    <cellStyle name="Normal 3 5 2 3 2 4 2" xfId="6121" xr:uid="{00000000-0005-0000-0000-00008B420000}"/>
    <cellStyle name="Normal 3 5 2 3 2 4 2 2" xfId="14010" xr:uid="{00000000-0005-0000-0000-00008C420000}"/>
    <cellStyle name="Normal 3 5 2 3 2 4 2 2 2" xfId="37683" xr:uid="{00000000-0005-0000-0000-00008D420000}"/>
    <cellStyle name="Normal 3 5 2 3 2 4 2 3" xfId="21899" xr:uid="{00000000-0005-0000-0000-00008E420000}"/>
    <cellStyle name="Normal 3 5 2 3 2 4 2 3 2" xfId="45572" xr:uid="{00000000-0005-0000-0000-00008F420000}"/>
    <cellStyle name="Normal 3 5 2 3 2 4 2 4" xfId="29794" xr:uid="{00000000-0005-0000-0000-000090420000}"/>
    <cellStyle name="Normal 3 5 2 3 2 4 3" xfId="11818" xr:uid="{00000000-0005-0000-0000-000091420000}"/>
    <cellStyle name="Normal 3 5 2 3 2 4 3 2" xfId="35491" xr:uid="{00000000-0005-0000-0000-000092420000}"/>
    <cellStyle name="Normal 3 5 2 3 2 4 4" xfId="19707" xr:uid="{00000000-0005-0000-0000-000093420000}"/>
    <cellStyle name="Normal 3 5 2 3 2 4 4 2" xfId="43380" xr:uid="{00000000-0005-0000-0000-000094420000}"/>
    <cellStyle name="Normal 3 5 2 3 2 4 5" xfId="24846" xr:uid="{00000000-0005-0000-0000-000095420000}"/>
    <cellStyle name="Normal 3 5 2 3 2 5" xfId="734" xr:uid="{00000000-0005-0000-0000-000096420000}"/>
    <cellStyle name="Normal 3 5 2 3 2 5 2" xfId="6560" xr:uid="{00000000-0005-0000-0000-000097420000}"/>
    <cellStyle name="Normal 3 5 2 3 2 5 2 2" xfId="14449" xr:uid="{00000000-0005-0000-0000-000098420000}"/>
    <cellStyle name="Normal 3 5 2 3 2 5 2 2 2" xfId="38122" xr:uid="{00000000-0005-0000-0000-000099420000}"/>
    <cellStyle name="Normal 3 5 2 3 2 5 2 3" xfId="22338" xr:uid="{00000000-0005-0000-0000-00009A420000}"/>
    <cellStyle name="Normal 3 5 2 3 2 5 2 3 2" xfId="46011" xr:uid="{00000000-0005-0000-0000-00009B420000}"/>
    <cellStyle name="Normal 3 5 2 3 2 5 2 4" xfId="30233" xr:uid="{00000000-0005-0000-0000-00009C420000}"/>
    <cellStyle name="Normal 3 5 2 3 2 5 3" xfId="10065" xr:uid="{00000000-0005-0000-0000-00009D420000}"/>
    <cellStyle name="Normal 3 5 2 3 2 5 3 2" xfId="33738" xr:uid="{00000000-0005-0000-0000-00009E420000}"/>
    <cellStyle name="Normal 3 5 2 3 2 5 4" xfId="17954" xr:uid="{00000000-0005-0000-0000-00009F420000}"/>
    <cellStyle name="Normal 3 5 2 3 2 5 4 2" xfId="41627" xr:uid="{00000000-0005-0000-0000-0000A0420000}"/>
    <cellStyle name="Normal 3 5 2 3 2 5 5" xfId="24407" xr:uid="{00000000-0005-0000-0000-0000A1420000}"/>
    <cellStyle name="Normal 3 5 2 3 2 6" xfId="4368" xr:uid="{00000000-0005-0000-0000-0000A2420000}"/>
    <cellStyle name="Normal 3 5 2 3 2 6 2" xfId="12257" xr:uid="{00000000-0005-0000-0000-0000A3420000}"/>
    <cellStyle name="Normal 3 5 2 3 2 6 2 2" xfId="35930" xr:uid="{00000000-0005-0000-0000-0000A4420000}"/>
    <cellStyle name="Normal 3 5 2 3 2 6 3" xfId="20146" xr:uid="{00000000-0005-0000-0000-0000A5420000}"/>
    <cellStyle name="Normal 3 5 2 3 2 6 3 2" xfId="43819" xr:uid="{00000000-0005-0000-0000-0000A6420000}"/>
    <cellStyle name="Normal 3 5 2 3 2 6 4" xfId="28041" xr:uid="{00000000-0005-0000-0000-0000A7420000}"/>
    <cellStyle name="Normal 3 5 2 3 2 7" xfId="8312" xr:uid="{00000000-0005-0000-0000-0000A8420000}"/>
    <cellStyle name="Normal 3 5 2 3 2 7 2" xfId="31985" xr:uid="{00000000-0005-0000-0000-0000A9420000}"/>
    <cellStyle name="Normal 3 5 2 3 2 8" xfId="16201" xr:uid="{00000000-0005-0000-0000-0000AA420000}"/>
    <cellStyle name="Normal 3 5 2 3 2 8 2" xfId="39874" xr:uid="{00000000-0005-0000-0000-0000AB420000}"/>
    <cellStyle name="Normal 3 5 2 3 2 9" xfId="23964" xr:uid="{00000000-0005-0000-0000-0000AC420000}"/>
    <cellStyle name="Normal 3 5 2 3 3" xfId="592" xr:uid="{00000000-0005-0000-0000-0000AD420000}"/>
    <cellStyle name="Normal 3 5 2 3 3 2" xfId="1611" xr:uid="{00000000-0005-0000-0000-0000AE420000}"/>
    <cellStyle name="Normal 3 5 2 3 3 2 2" xfId="2487" xr:uid="{00000000-0005-0000-0000-0000AF420000}"/>
    <cellStyle name="Normal 3 5 2 3 3 2 2 2" xfId="3929" xr:uid="{00000000-0005-0000-0000-0000B0420000}"/>
    <cellStyle name="Normal 3 5 2 3 3 2 2 2 2" xfId="7874" xr:uid="{00000000-0005-0000-0000-0000B1420000}"/>
    <cellStyle name="Normal 3 5 2 3 3 2 2 2 2 2" xfId="15763" xr:uid="{00000000-0005-0000-0000-0000B2420000}"/>
    <cellStyle name="Normal 3 5 2 3 3 2 2 2 2 2 2" xfId="39436" xr:uid="{00000000-0005-0000-0000-0000B3420000}"/>
    <cellStyle name="Normal 3 5 2 3 3 2 2 2 2 3" xfId="23652" xr:uid="{00000000-0005-0000-0000-0000B4420000}"/>
    <cellStyle name="Normal 3 5 2 3 3 2 2 2 2 3 2" xfId="47325" xr:uid="{00000000-0005-0000-0000-0000B5420000}"/>
    <cellStyle name="Normal 3 5 2 3 3 2 2 2 2 4" xfId="31547" xr:uid="{00000000-0005-0000-0000-0000B6420000}"/>
    <cellStyle name="Normal 3 5 2 3 3 2 2 2 3" xfId="11379" xr:uid="{00000000-0005-0000-0000-0000B7420000}"/>
    <cellStyle name="Normal 3 5 2 3 3 2 2 2 3 2" xfId="35052" xr:uid="{00000000-0005-0000-0000-0000B8420000}"/>
    <cellStyle name="Normal 3 5 2 3 3 2 2 2 4" xfId="19268" xr:uid="{00000000-0005-0000-0000-0000B9420000}"/>
    <cellStyle name="Normal 3 5 2 3 3 2 2 2 4 2" xfId="42941" xr:uid="{00000000-0005-0000-0000-0000BA420000}"/>
    <cellStyle name="Normal 3 5 2 3 3 2 2 2 5" xfId="27602" xr:uid="{00000000-0005-0000-0000-0000BB420000}"/>
    <cellStyle name="Normal 3 5 2 3 3 2 2 3" xfId="5682" xr:uid="{00000000-0005-0000-0000-0000BC420000}"/>
    <cellStyle name="Normal 3 5 2 3 3 2 2 3 2" xfId="13571" xr:uid="{00000000-0005-0000-0000-0000BD420000}"/>
    <cellStyle name="Normal 3 5 2 3 3 2 2 3 2 2" xfId="37244" xr:uid="{00000000-0005-0000-0000-0000BE420000}"/>
    <cellStyle name="Normal 3 5 2 3 3 2 2 3 3" xfId="21460" xr:uid="{00000000-0005-0000-0000-0000BF420000}"/>
    <cellStyle name="Normal 3 5 2 3 3 2 2 3 3 2" xfId="45133" xr:uid="{00000000-0005-0000-0000-0000C0420000}"/>
    <cellStyle name="Normal 3 5 2 3 3 2 2 3 4" xfId="29355" xr:uid="{00000000-0005-0000-0000-0000C1420000}"/>
    <cellStyle name="Normal 3 5 2 3 3 2 2 4" xfId="9626" xr:uid="{00000000-0005-0000-0000-0000C2420000}"/>
    <cellStyle name="Normal 3 5 2 3 3 2 2 4 2" xfId="33299" xr:uid="{00000000-0005-0000-0000-0000C3420000}"/>
    <cellStyle name="Normal 3 5 2 3 3 2 2 5" xfId="17515" xr:uid="{00000000-0005-0000-0000-0000C4420000}"/>
    <cellStyle name="Normal 3 5 2 3 3 2 2 5 2" xfId="41188" xr:uid="{00000000-0005-0000-0000-0000C5420000}"/>
    <cellStyle name="Normal 3 5 2 3 3 2 2 6" xfId="26160" xr:uid="{00000000-0005-0000-0000-0000C6420000}"/>
    <cellStyle name="Normal 3 5 2 3 3 2 3" xfId="3053" xr:uid="{00000000-0005-0000-0000-0000C7420000}"/>
    <cellStyle name="Normal 3 5 2 3 3 2 3 2" xfId="6998" xr:uid="{00000000-0005-0000-0000-0000C8420000}"/>
    <cellStyle name="Normal 3 5 2 3 3 2 3 2 2" xfId="14887" xr:uid="{00000000-0005-0000-0000-0000C9420000}"/>
    <cellStyle name="Normal 3 5 2 3 3 2 3 2 2 2" xfId="38560" xr:uid="{00000000-0005-0000-0000-0000CA420000}"/>
    <cellStyle name="Normal 3 5 2 3 3 2 3 2 3" xfId="22776" xr:uid="{00000000-0005-0000-0000-0000CB420000}"/>
    <cellStyle name="Normal 3 5 2 3 3 2 3 2 3 2" xfId="46449" xr:uid="{00000000-0005-0000-0000-0000CC420000}"/>
    <cellStyle name="Normal 3 5 2 3 3 2 3 2 4" xfId="30671" xr:uid="{00000000-0005-0000-0000-0000CD420000}"/>
    <cellStyle name="Normal 3 5 2 3 3 2 3 3" xfId="10503" xr:uid="{00000000-0005-0000-0000-0000CE420000}"/>
    <cellStyle name="Normal 3 5 2 3 3 2 3 3 2" xfId="34176" xr:uid="{00000000-0005-0000-0000-0000CF420000}"/>
    <cellStyle name="Normal 3 5 2 3 3 2 3 4" xfId="18392" xr:uid="{00000000-0005-0000-0000-0000D0420000}"/>
    <cellStyle name="Normal 3 5 2 3 3 2 3 4 2" xfId="42065" xr:uid="{00000000-0005-0000-0000-0000D1420000}"/>
    <cellStyle name="Normal 3 5 2 3 3 2 3 5" xfId="26726" xr:uid="{00000000-0005-0000-0000-0000D2420000}"/>
    <cellStyle name="Normal 3 5 2 3 3 2 4" xfId="4806" xr:uid="{00000000-0005-0000-0000-0000D3420000}"/>
    <cellStyle name="Normal 3 5 2 3 3 2 4 2" xfId="12695" xr:uid="{00000000-0005-0000-0000-0000D4420000}"/>
    <cellStyle name="Normal 3 5 2 3 3 2 4 2 2" xfId="36368" xr:uid="{00000000-0005-0000-0000-0000D5420000}"/>
    <cellStyle name="Normal 3 5 2 3 3 2 4 3" xfId="20584" xr:uid="{00000000-0005-0000-0000-0000D6420000}"/>
    <cellStyle name="Normal 3 5 2 3 3 2 4 3 2" xfId="44257" xr:uid="{00000000-0005-0000-0000-0000D7420000}"/>
    <cellStyle name="Normal 3 5 2 3 3 2 4 4" xfId="28479" xr:uid="{00000000-0005-0000-0000-0000D8420000}"/>
    <cellStyle name="Normal 3 5 2 3 3 2 5" xfId="8750" xr:uid="{00000000-0005-0000-0000-0000D9420000}"/>
    <cellStyle name="Normal 3 5 2 3 3 2 5 2" xfId="32423" xr:uid="{00000000-0005-0000-0000-0000DA420000}"/>
    <cellStyle name="Normal 3 5 2 3 3 2 6" xfId="16639" xr:uid="{00000000-0005-0000-0000-0000DB420000}"/>
    <cellStyle name="Normal 3 5 2 3 3 2 6 2" xfId="40312" xr:uid="{00000000-0005-0000-0000-0000DC420000}"/>
    <cellStyle name="Normal 3 5 2 3 3 2 7" xfId="25284" xr:uid="{00000000-0005-0000-0000-0000DD420000}"/>
    <cellStyle name="Normal 3 5 2 3 3 3" xfId="2049" xr:uid="{00000000-0005-0000-0000-0000DE420000}"/>
    <cellStyle name="Normal 3 5 2 3 3 3 2" xfId="3491" xr:uid="{00000000-0005-0000-0000-0000DF420000}"/>
    <cellStyle name="Normal 3 5 2 3 3 3 2 2" xfId="7436" xr:uid="{00000000-0005-0000-0000-0000E0420000}"/>
    <cellStyle name="Normal 3 5 2 3 3 3 2 2 2" xfId="15325" xr:uid="{00000000-0005-0000-0000-0000E1420000}"/>
    <cellStyle name="Normal 3 5 2 3 3 3 2 2 2 2" xfId="38998" xr:uid="{00000000-0005-0000-0000-0000E2420000}"/>
    <cellStyle name="Normal 3 5 2 3 3 3 2 2 3" xfId="23214" xr:uid="{00000000-0005-0000-0000-0000E3420000}"/>
    <cellStyle name="Normal 3 5 2 3 3 3 2 2 3 2" xfId="46887" xr:uid="{00000000-0005-0000-0000-0000E4420000}"/>
    <cellStyle name="Normal 3 5 2 3 3 3 2 2 4" xfId="31109" xr:uid="{00000000-0005-0000-0000-0000E5420000}"/>
    <cellStyle name="Normal 3 5 2 3 3 3 2 3" xfId="10941" xr:uid="{00000000-0005-0000-0000-0000E6420000}"/>
    <cellStyle name="Normal 3 5 2 3 3 3 2 3 2" xfId="34614" xr:uid="{00000000-0005-0000-0000-0000E7420000}"/>
    <cellStyle name="Normal 3 5 2 3 3 3 2 4" xfId="18830" xr:uid="{00000000-0005-0000-0000-0000E8420000}"/>
    <cellStyle name="Normal 3 5 2 3 3 3 2 4 2" xfId="42503" xr:uid="{00000000-0005-0000-0000-0000E9420000}"/>
    <cellStyle name="Normal 3 5 2 3 3 3 2 5" xfId="27164" xr:uid="{00000000-0005-0000-0000-0000EA420000}"/>
    <cellStyle name="Normal 3 5 2 3 3 3 3" xfId="5244" xr:uid="{00000000-0005-0000-0000-0000EB420000}"/>
    <cellStyle name="Normal 3 5 2 3 3 3 3 2" xfId="13133" xr:uid="{00000000-0005-0000-0000-0000EC420000}"/>
    <cellStyle name="Normal 3 5 2 3 3 3 3 2 2" xfId="36806" xr:uid="{00000000-0005-0000-0000-0000ED420000}"/>
    <cellStyle name="Normal 3 5 2 3 3 3 3 3" xfId="21022" xr:uid="{00000000-0005-0000-0000-0000EE420000}"/>
    <cellStyle name="Normal 3 5 2 3 3 3 3 3 2" xfId="44695" xr:uid="{00000000-0005-0000-0000-0000EF420000}"/>
    <cellStyle name="Normal 3 5 2 3 3 3 3 4" xfId="28917" xr:uid="{00000000-0005-0000-0000-0000F0420000}"/>
    <cellStyle name="Normal 3 5 2 3 3 3 4" xfId="9188" xr:uid="{00000000-0005-0000-0000-0000F1420000}"/>
    <cellStyle name="Normal 3 5 2 3 3 3 4 2" xfId="32861" xr:uid="{00000000-0005-0000-0000-0000F2420000}"/>
    <cellStyle name="Normal 3 5 2 3 3 3 5" xfId="17077" xr:uid="{00000000-0005-0000-0000-0000F3420000}"/>
    <cellStyle name="Normal 3 5 2 3 3 3 5 2" xfId="40750" xr:uid="{00000000-0005-0000-0000-0000F4420000}"/>
    <cellStyle name="Normal 3 5 2 3 3 3 6" xfId="25722" xr:uid="{00000000-0005-0000-0000-0000F5420000}"/>
    <cellStyle name="Normal 3 5 2 3 3 4" xfId="1031" xr:uid="{00000000-0005-0000-0000-0000F6420000}"/>
    <cellStyle name="Normal 3 5 2 3 3 4 2" xfId="5979" xr:uid="{00000000-0005-0000-0000-0000F7420000}"/>
    <cellStyle name="Normal 3 5 2 3 3 4 2 2" xfId="13868" xr:uid="{00000000-0005-0000-0000-0000F8420000}"/>
    <cellStyle name="Normal 3 5 2 3 3 4 2 2 2" xfId="37541" xr:uid="{00000000-0005-0000-0000-0000F9420000}"/>
    <cellStyle name="Normal 3 5 2 3 3 4 2 3" xfId="21757" xr:uid="{00000000-0005-0000-0000-0000FA420000}"/>
    <cellStyle name="Normal 3 5 2 3 3 4 2 3 2" xfId="45430" xr:uid="{00000000-0005-0000-0000-0000FB420000}"/>
    <cellStyle name="Normal 3 5 2 3 3 4 2 4" xfId="29652" xr:uid="{00000000-0005-0000-0000-0000FC420000}"/>
    <cellStyle name="Normal 3 5 2 3 3 4 3" xfId="11676" xr:uid="{00000000-0005-0000-0000-0000FD420000}"/>
    <cellStyle name="Normal 3 5 2 3 3 4 3 2" xfId="35349" xr:uid="{00000000-0005-0000-0000-0000FE420000}"/>
    <cellStyle name="Normal 3 5 2 3 3 4 4" xfId="19565" xr:uid="{00000000-0005-0000-0000-0000FF420000}"/>
    <cellStyle name="Normal 3 5 2 3 3 4 4 2" xfId="43238" xr:uid="{00000000-0005-0000-0000-000000430000}"/>
    <cellStyle name="Normal 3 5 2 3 3 4 5" xfId="24704" xr:uid="{00000000-0005-0000-0000-000001430000}"/>
    <cellStyle name="Normal 3 5 2 3 3 5" xfId="2610" xr:uid="{00000000-0005-0000-0000-000002430000}"/>
    <cellStyle name="Normal 3 5 2 3 3 5 2" xfId="6418" xr:uid="{00000000-0005-0000-0000-000003430000}"/>
    <cellStyle name="Normal 3 5 2 3 3 5 2 2" xfId="14307" xr:uid="{00000000-0005-0000-0000-000004430000}"/>
    <cellStyle name="Normal 3 5 2 3 3 5 2 2 2" xfId="37980" xr:uid="{00000000-0005-0000-0000-000005430000}"/>
    <cellStyle name="Normal 3 5 2 3 3 5 2 3" xfId="22196" xr:uid="{00000000-0005-0000-0000-000006430000}"/>
    <cellStyle name="Normal 3 5 2 3 3 5 2 3 2" xfId="45869" xr:uid="{00000000-0005-0000-0000-000007430000}"/>
    <cellStyle name="Normal 3 5 2 3 3 5 2 4" xfId="30091" xr:uid="{00000000-0005-0000-0000-000008430000}"/>
    <cellStyle name="Normal 3 5 2 3 3 5 3" xfId="9923" xr:uid="{00000000-0005-0000-0000-000009430000}"/>
    <cellStyle name="Normal 3 5 2 3 3 5 3 2" xfId="33596" xr:uid="{00000000-0005-0000-0000-00000A430000}"/>
    <cellStyle name="Normal 3 5 2 3 3 5 4" xfId="17812" xr:uid="{00000000-0005-0000-0000-00000B430000}"/>
    <cellStyle name="Normal 3 5 2 3 3 5 4 2" xfId="41485" xr:uid="{00000000-0005-0000-0000-00000C430000}"/>
    <cellStyle name="Normal 3 5 2 3 3 5 5" xfId="26283" xr:uid="{00000000-0005-0000-0000-00000D430000}"/>
    <cellStyle name="Normal 3 5 2 3 3 6" xfId="4226" xr:uid="{00000000-0005-0000-0000-00000E430000}"/>
    <cellStyle name="Normal 3 5 2 3 3 6 2" xfId="12115" xr:uid="{00000000-0005-0000-0000-00000F430000}"/>
    <cellStyle name="Normal 3 5 2 3 3 6 2 2" xfId="35788" xr:uid="{00000000-0005-0000-0000-000010430000}"/>
    <cellStyle name="Normal 3 5 2 3 3 6 3" xfId="20004" xr:uid="{00000000-0005-0000-0000-000011430000}"/>
    <cellStyle name="Normal 3 5 2 3 3 6 3 2" xfId="43677" xr:uid="{00000000-0005-0000-0000-000012430000}"/>
    <cellStyle name="Normal 3 5 2 3 3 6 4" xfId="27899" xr:uid="{00000000-0005-0000-0000-000013430000}"/>
    <cellStyle name="Normal 3 5 2 3 3 7" xfId="8170" xr:uid="{00000000-0005-0000-0000-000014430000}"/>
    <cellStyle name="Normal 3 5 2 3 3 7 2" xfId="31843" xr:uid="{00000000-0005-0000-0000-000015430000}"/>
    <cellStyle name="Normal 3 5 2 3 3 8" xfId="16059" xr:uid="{00000000-0005-0000-0000-000016430000}"/>
    <cellStyle name="Normal 3 5 2 3 3 8 2" xfId="39732" xr:uid="{00000000-0005-0000-0000-000017430000}"/>
    <cellStyle name="Normal 3 5 2 3 3 9" xfId="24265" xr:uid="{00000000-0005-0000-0000-000018430000}"/>
    <cellStyle name="Normal 3 5 2 3 4" xfId="1328" xr:uid="{00000000-0005-0000-0000-000019430000}"/>
    <cellStyle name="Normal 3 5 2 3 4 2" xfId="2204" xr:uid="{00000000-0005-0000-0000-00001A430000}"/>
    <cellStyle name="Normal 3 5 2 3 4 2 2" xfId="3646" xr:uid="{00000000-0005-0000-0000-00001B430000}"/>
    <cellStyle name="Normal 3 5 2 3 4 2 2 2" xfId="7591" xr:uid="{00000000-0005-0000-0000-00001C430000}"/>
    <cellStyle name="Normal 3 5 2 3 4 2 2 2 2" xfId="15480" xr:uid="{00000000-0005-0000-0000-00001D430000}"/>
    <cellStyle name="Normal 3 5 2 3 4 2 2 2 2 2" xfId="39153" xr:uid="{00000000-0005-0000-0000-00001E430000}"/>
    <cellStyle name="Normal 3 5 2 3 4 2 2 2 3" xfId="23369" xr:uid="{00000000-0005-0000-0000-00001F430000}"/>
    <cellStyle name="Normal 3 5 2 3 4 2 2 2 3 2" xfId="47042" xr:uid="{00000000-0005-0000-0000-000020430000}"/>
    <cellStyle name="Normal 3 5 2 3 4 2 2 2 4" xfId="31264" xr:uid="{00000000-0005-0000-0000-000021430000}"/>
    <cellStyle name="Normal 3 5 2 3 4 2 2 3" xfId="11096" xr:uid="{00000000-0005-0000-0000-000022430000}"/>
    <cellStyle name="Normal 3 5 2 3 4 2 2 3 2" xfId="34769" xr:uid="{00000000-0005-0000-0000-000023430000}"/>
    <cellStyle name="Normal 3 5 2 3 4 2 2 4" xfId="18985" xr:uid="{00000000-0005-0000-0000-000024430000}"/>
    <cellStyle name="Normal 3 5 2 3 4 2 2 4 2" xfId="42658" xr:uid="{00000000-0005-0000-0000-000025430000}"/>
    <cellStyle name="Normal 3 5 2 3 4 2 2 5" xfId="27319" xr:uid="{00000000-0005-0000-0000-000026430000}"/>
    <cellStyle name="Normal 3 5 2 3 4 2 3" xfId="5399" xr:uid="{00000000-0005-0000-0000-000027430000}"/>
    <cellStyle name="Normal 3 5 2 3 4 2 3 2" xfId="13288" xr:uid="{00000000-0005-0000-0000-000028430000}"/>
    <cellStyle name="Normal 3 5 2 3 4 2 3 2 2" xfId="36961" xr:uid="{00000000-0005-0000-0000-000029430000}"/>
    <cellStyle name="Normal 3 5 2 3 4 2 3 3" xfId="21177" xr:uid="{00000000-0005-0000-0000-00002A430000}"/>
    <cellStyle name="Normal 3 5 2 3 4 2 3 3 2" xfId="44850" xr:uid="{00000000-0005-0000-0000-00002B430000}"/>
    <cellStyle name="Normal 3 5 2 3 4 2 3 4" xfId="29072" xr:uid="{00000000-0005-0000-0000-00002C430000}"/>
    <cellStyle name="Normal 3 5 2 3 4 2 4" xfId="9343" xr:uid="{00000000-0005-0000-0000-00002D430000}"/>
    <cellStyle name="Normal 3 5 2 3 4 2 4 2" xfId="33016" xr:uid="{00000000-0005-0000-0000-00002E430000}"/>
    <cellStyle name="Normal 3 5 2 3 4 2 5" xfId="17232" xr:uid="{00000000-0005-0000-0000-00002F430000}"/>
    <cellStyle name="Normal 3 5 2 3 4 2 5 2" xfId="40905" xr:uid="{00000000-0005-0000-0000-000030430000}"/>
    <cellStyle name="Normal 3 5 2 3 4 2 6" xfId="25877" xr:uid="{00000000-0005-0000-0000-000031430000}"/>
    <cellStyle name="Normal 3 5 2 3 4 3" xfId="2770" xr:uid="{00000000-0005-0000-0000-000032430000}"/>
    <cellStyle name="Normal 3 5 2 3 4 3 2" xfId="6715" xr:uid="{00000000-0005-0000-0000-000033430000}"/>
    <cellStyle name="Normal 3 5 2 3 4 3 2 2" xfId="14604" xr:uid="{00000000-0005-0000-0000-000034430000}"/>
    <cellStyle name="Normal 3 5 2 3 4 3 2 2 2" xfId="38277" xr:uid="{00000000-0005-0000-0000-000035430000}"/>
    <cellStyle name="Normal 3 5 2 3 4 3 2 3" xfId="22493" xr:uid="{00000000-0005-0000-0000-000036430000}"/>
    <cellStyle name="Normal 3 5 2 3 4 3 2 3 2" xfId="46166" xr:uid="{00000000-0005-0000-0000-000037430000}"/>
    <cellStyle name="Normal 3 5 2 3 4 3 2 4" xfId="30388" xr:uid="{00000000-0005-0000-0000-000038430000}"/>
    <cellStyle name="Normal 3 5 2 3 4 3 3" xfId="10220" xr:uid="{00000000-0005-0000-0000-000039430000}"/>
    <cellStyle name="Normal 3 5 2 3 4 3 3 2" xfId="33893" xr:uid="{00000000-0005-0000-0000-00003A430000}"/>
    <cellStyle name="Normal 3 5 2 3 4 3 4" xfId="18109" xr:uid="{00000000-0005-0000-0000-00003B430000}"/>
    <cellStyle name="Normal 3 5 2 3 4 3 4 2" xfId="41782" xr:uid="{00000000-0005-0000-0000-00003C430000}"/>
    <cellStyle name="Normal 3 5 2 3 4 3 5" xfId="26443" xr:uid="{00000000-0005-0000-0000-00003D430000}"/>
    <cellStyle name="Normal 3 5 2 3 4 4" xfId="4523" xr:uid="{00000000-0005-0000-0000-00003E430000}"/>
    <cellStyle name="Normal 3 5 2 3 4 4 2" xfId="12412" xr:uid="{00000000-0005-0000-0000-00003F430000}"/>
    <cellStyle name="Normal 3 5 2 3 4 4 2 2" xfId="36085" xr:uid="{00000000-0005-0000-0000-000040430000}"/>
    <cellStyle name="Normal 3 5 2 3 4 4 3" xfId="20301" xr:uid="{00000000-0005-0000-0000-000041430000}"/>
    <cellStyle name="Normal 3 5 2 3 4 4 3 2" xfId="43974" xr:uid="{00000000-0005-0000-0000-000042430000}"/>
    <cellStyle name="Normal 3 5 2 3 4 4 4" xfId="28196" xr:uid="{00000000-0005-0000-0000-000043430000}"/>
    <cellStyle name="Normal 3 5 2 3 4 5" xfId="8467" xr:uid="{00000000-0005-0000-0000-000044430000}"/>
    <cellStyle name="Normal 3 5 2 3 4 5 2" xfId="32140" xr:uid="{00000000-0005-0000-0000-000045430000}"/>
    <cellStyle name="Normal 3 5 2 3 4 6" xfId="16356" xr:uid="{00000000-0005-0000-0000-000046430000}"/>
    <cellStyle name="Normal 3 5 2 3 4 6 2" xfId="40029" xr:uid="{00000000-0005-0000-0000-000047430000}"/>
    <cellStyle name="Normal 3 5 2 3 4 7" xfId="25001" xr:uid="{00000000-0005-0000-0000-000048430000}"/>
    <cellStyle name="Normal 3 5 2 3 5" xfId="1766" xr:uid="{00000000-0005-0000-0000-000049430000}"/>
    <cellStyle name="Normal 3 5 2 3 5 2" xfId="3208" xr:uid="{00000000-0005-0000-0000-00004A430000}"/>
    <cellStyle name="Normal 3 5 2 3 5 2 2" xfId="7153" xr:uid="{00000000-0005-0000-0000-00004B430000}"/>
    <cellStyle name="Normal 3 5 2 3 5 2 2 2" xfId="15042" xr:uid="{00000000-0005-0000-0000-00004C430000}"/>
    <cellStyle name="Normal 3 5 2 3 5 2 2 2 2" xfId="38715" xr:uid="{00000000-0005-0000-0000-00004D430000}"/>
    <cellStyle name="Normal 3 5 2 3 5 2 2 3" xfId="22931" xr:uid="{00000000-0005-0000-0000-00004E430000}"/>
    <cellStyle name="Normal 3 5 2 3 5 2 2 3 2" xfId="46604" xr:uid="{00000000-0005-0000-0000-00004F430000}"/>
    <cellStyle name="Normal 3 5 2 3 5 2 2 4" xfId="30826" xr:uid="{00000000-0005-0000-0000-000050430000}"/>
    <cellStyle name="Normal 3 5 2 3 5 2 3" xfId="10658" xr:uid="{00000000-0005-0000-0000-000051430000}"/>
    <cellStyle name="Normal 3 5 2 3 5 2 3 2" xfId="34331" xr:uid="{00000000-0005-0000-0000-000052430000}"/>
    <cellStyle name="Normal 3 5 2 3 5 2 4" xfId="18547" xr:uid="{00000000-0005-0000-0000-000053430000}"/>
    <cellStyle name="Normal 3 5 2 3 5 2 4 2" xfId="42220" xr:uid="{00000000-0005-0000-0000-000054430000}"/>
    <cellStyle name="Normal 3 5 2 3 5 2 5" xfId="26881" xr:uid="{00000000-0005-0000-0000-000055430000}"/>
    <cellStyle name="Normal 3 5 2 3 5 3" xfId="4961" xr:uid="{00000000-0005-0000-0000-000056430000}"/>
    <cellStyle name="Normal 3 5 2 3 5 3 2" xfId="12850" xr:uid="{00000000-0005-0000-0000-000057430000}"/>
    <cellStyle name="Normal 3 5 2 3 5 3 2 2" xfId="36523" xr:uid="{00000000-0005-0000-0000-000058430000}"/>
    <cellStyle name="Normal 3 5 2 3 5 3 3" xfId="20739" xr:uid="{00000000-0005-0000-0000-000059430000}"/>
    <cellStyle name="Normal 3 5 2 3 5 3 3 2" xfId="44412" xr:uid="{00000000-0005-0000-0000-00005A430000}"/>
    <cellStyle name="Normal 3 5 2 3 5 3 4" xfId="28634" xr:uid="{00000000-0005-0000-0000-00005B430000}"/>
    <cellStyle name="Normal 3 5 2 3 5 4" xfId="8905" xr:uid="{00000000-0005-0000-0000-00005C430000}"/>
    <cellStyle name="Normal 3 5 2 3 5 4 2" xfId="32578" xr:uid="{00000000-0005-0000-0000-00005D430000}"/>
    <cellStyle name="Normal 3 5 2 3 5 5" xfId="16794" xr:uid="{00000000-0005-0000-0000-00005E430000}"/>
    <cellStyle name="Normal 3 5 2 3 5 5 2" xfId="40467" xr:uid="{00000000-0005-0000-0000-00005F430000}"/>
    <cellStyle name="Normal 3 5 2 3 5 6" xfId="25439" xr:uid="{00000000-0005-0000-0000-000060430000}"/>
    <cellStyle name="Normal 3 5 2 3 6" xfId="876" xr:uid="{00000000-0005-0000-0000-000061430000}"/>
    <cellStyle name="Normal 3 5 2 3 6 2" xfId="5824" xr:uid="{00000000-0005-0000-0000-000062430000}"/>
    <cellStyle name="Normal 3 5 2 3 6 2 2" xfId="13713" xr:uid="{00000000-0005-0000-0000-000063430000}"/>
    <cellStyle name="Normal 3 5 2 3 6 2 2 2" xfId="37386" xr:uid="{00000000-0005-0000-0000-000064430000}"/>
    <cellStyle name="Normal 3 5 2 3 6 2 3" xfId="21602" xr:uid="{00000000-0005-0000-0000-000065430000}"/>
    <cellStyle name="Normal 3 5 2 3 6 2 3 2" xfId="45275" xr:uid="{00000000-0005-0000-0000-000066430000}"/>
    <cellStyle name="Normal 3 5 2 3 6 2 4" xfId="29497" xr:uid="{00000000-0005-0000-0000-000067430000}"/>
    <cellStyle name="Normal 3 5 2 3 6 3" xfId="11521" xr:uid="{00000000-0005-0000-0000-000068430000}"/>
    <cellStyle name="Normal 3 5 2 3 6 3 2" xfId="35194" xr:uid="{00000000-0005-0000-0000-000069430000}"/>
    <cellStyle name="Normal 3 5 2 3 6 4" xfId="19410" xr:uid="{00000000-0005-0000-0000-00006A430000}"/>
    <cellStyle name="Normal 3 5 2 3 6 4 2" xfId="43083" xr:uid="{00000000-0005-0000-0000-00006B430000}"/>
    <cellStyle name="Normal 3 5 2 3 6 5" xfId="24549" xr:uid="{00000000-0005-0000-0000-00006C430000}"/>
    <cellStyle name="Normal 3 5 2 3 7" xfId="434" xr:uid="{00000000-0005-0000-0000-00006D430000}"/>
    <cellStyle name="Normal 3 5 2 3 7 2" xfId="6263" xr:uid="{00000000-0005-0000-0000-00006E430000}"/>
    <cellStyle name="Normal 3 5 2 3 7 2 2" xfId="14152" xr:uid="{00000000-0005-0000-0000-00006F430000}"/>
    <cellStyle name="Normal 3 5 2 3 7 2 2 2" xfId="37825" xr:uid="{00000000-0005-0000-0000-000070430000}"/>
    <cellStyle name="Normal 3 5 2 3 7 2 3" xfId="22041" xr:uid="{00000000-0005-0000-0000-000071430000}"/>
    <cellStyle name="Normal 3 5 2 3 7 2 3 2" xfId="45714" xr:uid="{00000000-0005-0000-0000-000072430000}"/>
    <cellStyle name="Normal 3 5 2 3 7 2 4" xfId="29936" xr:uid="{00000000-0005-0000-0000-000073430000}"/>
    <cellStyle name="Normal 3 5 2 3 7 3" xfId="9768" xr:uid="{00000000-0005-0000-0000-000074430000}"/>
    <cellStyle name="Normal 3 5 2 3 7 3 2" xfId="33441" xr:uid="{00000000-0005-0000-0000-000075430000}"/>
    <cellStyle name="Normal 3 5 2 3 7 4" xfId="17657" xr:uid="{00000000-0005-0000-0000-000076430000}"/>
    <cellStyle name="Normal 3 5 2 3 7 4 2" xfId="41330" xr:uid="{00000000-0005-0000-0000-000077430000}"/>
    <cellStyle name="Normal 3 5 2 3 7 5" xfId="24107" xr:uid="{00000000-0005-0000-0000-000078430000}"/>
    <cellStyle name="Normal 3 5 2 3 8" xfId="4071" xr:uid="{00000000-0005-0000-0000-000079430000}"/>
    <cellStyle name="Normal 3 5 2 3 8 2" xfId="11960" xr:uid="{00000000-0005-0000-0000-00007A430000}"/>
    <cellStyle name="Normal 3 5 2 3 8 2 2" xfId="35633" xr:uid="{00000000-0005-0000-0000-00007B430000}"/>
    <cellStyle name="Normal 3 5 2 3 8 3" xfId="19849" xr:uid="{00000000-0005-0000-0000-00007C430000}"/>
    <cellStyle name="Normal 3 5 2 3 8 3 2" xfId="43522" xr:uid="{00000000-0005-0000-0000-00007D430000}"/>
    <cellStyle name="Normal 3 5 2 3 8 4" xfId="27744" xr:uid="{00000000-0005-0000-0000-00007E430000}"/>
    <cellStyle name="Normal 3 5 2 3 9" xfId="8015" xr:uid="{00000000-0005-0000-0000-00007F430000}"/>
    <cellStyle name="Normal 3 5 2 3 9 2" xfId="31688" xr:uid="{00000000-0005-0000-0000-000080430000}"/>
    <cellStyle name="Normal 3 5 2 4" xfId="220" xr:uid="{00000000-0005-0000-0000-000081430000}"/>
    <cellStyle name="Normal 3 5 2 4 2" xfId="1330" xr:uid="{00000000-0005-0000-0000-000082430000}"/>
    <cellStyle name="Normal 3 5 2 4 2 2" xfId="2206" xr:uid="{00000000-0005-0000-0000-000083430000}"/>
    <cellStyle name="Normal 3 5 2 4 2 2 2" xfId="3648" xr:uid="{00000000-0005-0000-0000-000084430000}"/>
    <cellStyle name="Normal 3 5 2 4 2 2 2 2" xfId="7593" xr:uid="{00000000-0005-0000-0000-000085430000}"/>
    <cellStyle name="Normal 3 5 2 4 2 2 2 2 2" xfId="15482" xr:uid="{00000000-0005-0000-0000-000086430000}"/>
    <cellStyle name="Normal 3 5 2 4 2 2 2 2 2 2" xfId="39155" xr:uid="{00000000-0005-0000-0000-000087430000}"/>
    <cellStyle name="Normal 3 5 2 4 2 2 2 2 3" xfId="23371" xr:uid="{00000000-0005-0000-0000-000088430000}"/>
    <cellStyle name="Normal 3 5 2 4 2 2 2 2 3 2" xfId="47044" xr:uid="{00000000-0005-0000-0000-000089430000}"/>
    <cellStyle name="Normal 3 5 2 4 2 2 2 2 4" xfId="31266" xr:uid="{00000000-0005-0000-0000-00008A430000}"/>
    <cellStyle name="Normal 3 5 2 4 2 2 2 3" xfId="11098" xr:uid="{00000000-0005-0000-0000-00008B430000}"/>
    <cellStyle name="Normal 3 5 2 4 2 2 2 3 2" xfId="34771" xr:uid="{00000000-0005-0000-0000-00008C430000}"/>
    <cellStyle name="Normal 3 5 2 4 2 2 2 4" xfId="18987" xr:uid="{00000000-0005-0000-0000-00008D430000}"/>
    <cellStyle name="Normal 3 5 2 4 2 2 2 4 2" xfId="42660" xr:uid="{00000000-0005-0000-0000-00008E430000}"/>
    <cellStyle name="Normal 3 5 2 4 2 2 2 5" xfId="27321" xr:uid="{00000000-0005-0000-0000-00008F430000}"/>
    <cellStyle name="Normal 3 5 2 4 2 2 3" xfId="5401" xr:uid="{00000000-0005-0000-0000-000090430000}"/>
    <cellStyle name="Normal 3 5 2 4 2 2 3 2" xfId="13290" xr:uid="{00000000-0005-0000-0000-000091430000}"/>
    <cellStyle name="Normal 3 5 2 4 2 2 3 2 2" xfId="36963" xr:uid="{00000000-0005-0000-0000-000092430000}"/>
    <cellStyle name="Normal 3 5 2 4 2 2 3 3" xfId="21179" xr:uid="{00000000-0005-0000-0000-000093430000}"/>
    <cellStyle name="Normal 3 5 2 4 2 2 3 3 2" xfId="44852" xr:uid="{00000000-0005-0000-0000-000094430000}"/>
    <cellStyle name="Normal 3 5 2 4 2 2 3 4" xfId="29074" xr:uid="{00000000-0005-0000-0000-000095430000}"/>
    <cellStyle name="Normal 3 5 2 4 2 2 4" xfId="9345" xr:uid="{00000000-0005-0000-0000-000096430000}"/>
    <cellStyle name="Normal 3 5 2 4 2 2 4 2" xfId="33018" xr:uid="{00000000-0005-0000-0000-000097430000}"/>
    <cellStyle name="Normal 3 5 2 4 2 2 5" xfId="17234" xr:uid="{00000000-0005-0000-0000-000098430000}"/>
    <cellStyle name="Normal 3 5 2 4 2 2 5 2" xfId="40907" xr:uid="{00000000-0005-0000-0000-000099430000}"/>
    <cellStyle name="Normal 3 5 2 4 2 2 6" xfId="25879" xr:uid="{00000000-0005-0000-0000-00009A430000}"/>
    <cellStyle name="Normal 3 5 2 4 2 3" xfId="2772" xr:uid="{00000000-0005-0000-0000-00009B430000}"/>
    <cellStyle name="Normal 3 5 2 4 2 3 2" xfId="6717" xr:uid="{00000000-0005-0000-0000-00009C430000}"/>
    <cellStyle name="Normal 3 5 2 4 2 3 2 2" xfId="14606" xr:uid="{00000000-0005-0000-0000-00009D430000}"/>
    <cellStyle name="Normal 3 5 2 4 2 3 2 2 2" xfId="38279" xr:uid="{00000000-0005-0000-0000-00009E430000}"/>
    <cellStyle name="Normal 3 5 2 4 2 3 2 3" xfId="22495" xr:uid="{00000000-0005-0000-0000-00009F430000}"/>
    <cellStyle name="Normal 3 5 2 4 2 3 2 3 2" xfId="46168" xr:uid="{00000000-0005-0000-0000-0000A0430000}"/>
    <cellStyle name="Normal 3 5 2 4 2 3 2 4" xfId="30390" xr:uid="{00000000-0005-0000-0000-0000A1430000}"/>
    <cellStyle name="Normal 3 5 2 4 2 3 3" xfId="10222" xr:uid="{00000000-0005-0000-0000-0000A2430000}"/>
    <cellStyle name="Normal 3 5 2 4 2 3 3 2" xfId="33895" xr:uid="{00000000-0005-0000-0000-0000A3430000}"/>
    <cellStyle name="Normal 3 5 2 4 2 3 4" xfId="18111" xr:uid="{00000000-0005-0000-0000-0000A4430000}"/>
    <cellStyle name="Normal 3 5 2 4 2 3 4 2" xfId="41784" xr:uid="{00000000-0005-0000-0000-0000A5430000}"/>
    <cellStyle name="Normal 3 5 2 4 2 3 5" xfId="26445" xr:uid="{00000000-0005-0000-0000-0000A6430000}"/>
    <cellStyle name="Normal 3 5 2 4 2 4" xfId="4525" xr:uid="{00000000-0005-0000-0000-0000A7430000}"/>
    <cellStyle name="Normal 3 5 2 4 2 4 2" xfId="12414" xr:uid="{00000000-0005-0000-0000-0000A8430000}"/>
    <cellStyle name="Normal 3 5 2 4 2 4 2 2" xfId="36087" xr:uid="{00000000-0005-0000-0000-0000A9430000}"/>
    <cellStyle name="Normal 3 5 2 4 2 4 3" xfId="20303" xr:uid="{00000000-0005-0000-0000-0000AA430000}"/>
    <cellStyle name="Normal 3 5 2 4 2 4 3 2" xfId="43976" xr:uid="{00000000-0005-0000-0000-0000AB430000}"/>
    <cellStyle name="Normal 3 5 2 4 2 4 4" xfId="28198" xr:uid="{00000000-0005-0000-0000-0000AC430000}"/>
    <cellStyle name="Normal 3 5 2 4 2 5" xfId="8469" xr:uid="{00000000-0005-0000-0000-0000AD430000}"/>
    <cellStyle name="Normal 3 5 2 4 2 5 2" xfId="32142" xr:uid="{00000000-0005-0000-0000-0000AE430000}"/>
    <cellStyle name="Normal 3 5 2 4 2 6" xfId="16358" xr:uid="{00000000-0005-0000-0000-0000AF430000}"/>
    <cellStyle name="Normal 3 5 2 4 2 6 2" xfId="40031" xr:uid="{00000000-0005-0000-0000-0000B0430000}"/>
    <cellStyle name="Normal 3 5 2 4 2 7" xfId="25003" xr:uid="{00000000-0005-0000-0000-0000B1430000}"/>
    <cellStyle name="Normal 3 5 2 4 3" xfId="1768" xr:uid="{00000000-0005-0000-0000-0000B2430000}"/>
    <cellStyle name="Normal 3 5 2 4 3 2" xfId="3210" xr:uid="{00000000-0005-0000-0000-0000B3430000}"/>
    <cellStyle name="Normal 3 5 2 4 3 2 2" xfId="7155" xr:uid="{00000000-0005-0000-0000-0000B4430000}"/>
    <cellStyle name="Normal 3 5 2 4 3 2 2 2" xfId="15044" xr:uid="{00000000-0005-0000-0000-0000B5430000}"/>
    <cellStyle name="Normal 3 5 2 4 3 2 2 2 2" xfId="38717" xr:uid="{00000000-0005-0000-0000-0000B6430000}"/>
    <cellStyle name="Normal 3 5 2 4 3 2 2 3" xfId="22933" xr:uid="{00000000-0005-0000-0000-0000B7430000}"/>
    <cellStyle name="Normal 3 5 2 4 3 2 2 3 2" xfId="46606" xr:uid="{00000000-0005-0000-0000-0000B8430000}"/>
    <cellStyle name="Normal 3 5 2 4 3 2 2 4" xfId="30828" xr:uid="{00000000-0005-0000-0000-0000B9430000}"/>
    <cellStyle name="Normal 3 5 2 4 3 2 3" xfId="10660" xr:uid="{00000000-0005-0000-0000-0000BA430000}"/>
    <cellStyle name="Normal 3 5 2 4 3 2 3 2" xfId="34333" xr:uid="{00000000-0005-0000-0000-0000BB430000}"/>
    <cellStyle name="Normal 3 5 2 4 3 2 4" xfId="18549" xr:uid="{00000000-0005-0000-0000-0000BC430000}"/>
    <cellStyle name="Normal 3 5 2 4 3 2 4 2" xfId="42222" xr:uid="{00000000-0005-0000-0000-0000BD430000}"/>
    <cellStyle name="Normal 3 5 2 4 3 2 5" xfId="26883" xr:uid="{00000000-0005-0000-0000-0000BE430000}"/>
    <cellStyle name="Normal 3 5 2 4 3 3" xfId="4963" xr:uid="{00000000-0005-0000-0000-0000BF430000}"/>
    <cellStyle name="Normal 3 5 2 4 3 3 2" xfId="12852" xr:uid="{00000000-0005-0000-0000-0000C0430000}"/>
    <cellStyle name="Normal 3 5 2 4 3 3 2 2" xfId="36525" xr:uid="{00000000-0005-0000-0000-0000C1430000}"/>
    <cellStyle name="Normal 3 5 2 4 3 3 3" xfId="20741" xr:uid="{00000000-0005-0000-0000-0000C2430000}"/>
    <cellStyle name="Normal 3 5 2 4 3 3 3 2" xfId="44414" xr:uid="{00000000-0005-0000-0000-0000C3430000}"/>
    <cellStyle name="Normal 3 5 2 4 3 3 4" xfId="28636" xr:uid="{00000000-0005-0000-0000-0000C4430000}"/>
    <cellStyle name="Normal 3 5 2 4 3 4" xfId="8907" xr:uid="{00000000-0005-0000-0000-0000C5430000}"/>
    <cellStyle name="Normal 3 5 2 4 3 4 2" xfId="32580" xr:uid="{00000000-0005-0000-0000-0000C6430000}"/>
    <cellStyle name="Normal 3 5 2 4 3 5" xfId="16796" xr:uid="{00000000-0005-0000-0000-0000C7430000}"/>
    <cellStyle name="Normal 3 5 2 4 3 5 2" xfId="40469" xr:uid="{00000000-0005-0000-0000-0000C8430000}"/>
    <cellStyle name="Normal 3 5 2 4 3 6" xfId="25441" xr:uid="{00000000-0005-0000-0000-0000C9430000}"/>
    <cellStyle name="Normal 3 5 2 4 4" xfId="1102" xr:uid="{00000000-0005-0000-0000-0000CA430000}"/>
    <cellStyle name="Normal 3 5 2 4 4 2" xfId="6050" xr:uid="{00000000-0005-0000-0000-0000CB430000}"/>
    <cellStyle name="Normal 3 5 2 4 4 2 2" xfId="13939" xr:uid="{00000000-0005-0000-0000-0000CC430000}"/>
    <cellStyle name="Normal 3 5 2 4 4 2 2 2" xfId="37612" xr:uid="{00000000-0005-0000-0000-0000CD430000}"/>
    <cellStyle name="Normal 3 5 2 4 4 2 3" xfId="21828" xr:uid="{00000000-0005-0000-0000-0000CE430000}"/>
    <cellStyle name="Normal 3 5 2 4 4 2 3 2" xfId="45501" xr:uid="{00000000-0005-0000-0000-0000CF430000}"/>
    <cellStyle name="Normal 3 5 2 4 4 2 4" xfId="29723" xr:uid="{00000000-0005-0000-0000-0000D0430000}"/>
    <cellStyle name="Normal 3 5 2 4 4 3" xfId="11747" xr:uid="{00000000-0005-0000-0000-0000D1430000}"/>
    <cellStyle name="Normal 3 5 2 4 4 3 2" xfId="35420" xr:uid="{00000000-0005-0000-0000-0000D2430000}"/>
    <cellStyle name="Normal 3 5 2 4 4 4" xfId="19636" xr:uid="{00000000-0005-0000-0000-0000D3430000}"/>
    <cellStyle name="Normal 3 5 2 4 4 4 2" xfId="43309" xr:uid="{00000000-0005-0000-0000-0000D4430000}"/>
    <cellStyle name="Normal 3 5 2 4 4 5" xfId="24775" xr:uid="{00000000-0005-0000-0000-0000D5430000}"/>
    <cellStyle name="Normal 3 5 2 4 5" xfId="663" xr:uid="{00000000-0005-0000-0000-0000D6430000}"/>
    <cellStyle name="Normal 3 5 2 4 5 2" xfId="6489" xr:uid="{00000000-0005-0000-0000-0000D7430000}"/>
    <cellStyle name="Normal 3 5 2 4 5 2 2" xfId="14378" xr:uid="{00000000-0005-0000-0000-0000D8430000}"/>
    <cellStyle name="Normal 3 5 2 4 5 2 2 2" xfId="38051" xr:uid="{00000000-0005-0000-0000-0000D9430000}"/>
    <cellStyle name="Normal 3 5 2 4 5 2 3" xfId="22267" xr:uid="{00000000-0005-0000-0000-0000DA430000}"/>
    <cellStyle name="Normal 3 5 2 4 5 2 3 2" xfId="45940" xr:uid="{00000000-0005-0000-0000-0000DB430000}"/>
    <cellStyle name="Normal 3 5 2 4 5 2 4" xfId="30162" xr:uid="{00000000-0005-0000-0000-0000DC430000}"/>
    <cellStyle name="Normal 3 5 2 4 5 3" xfId="9994" xr:uid="{00000000-0005-0000-0000-0000DD430000}"/>
    <cellStyle name="Normal 3 5 2 4 5 3 2" xfId="33667" xr:uid="{00000000-0005-0000-0000-0000DE430000}"/>
    <cellStyle name="Normal 3 5 2 4 5 4" xfId="17883" xr:uid="{00000000-0005-0000-0000-0000DF430000}"/>
    <cellStyle name="Normal 3 5 2 4 5 4 2" xfId="41556" xr:uid="{00000000-0005-0000-0000-0000E0430000}"/>
    <cellStyle name="Normal 3 5 2 4 5 5" xfId="24336" xr:uid="{00000000-0005-0000-0000-0000E1430000}"/>
    <cellStyle name="Normal 3 5 2 4 6" xfId="4297" xr:uid="{00000000-0005-0000-0000-0000E2430000}"/>
    <cellStyle name="Normal 3 5 2 4 6 2" xfId="12186" xr:uid="{00000000-0005-0000-0000-0000E3430000}"/>
    <cellStyle name="Normal 3 5 2 4 6 2 2" xfId="35859" xr:uid="{00000000-0005-0000-0000-0000E4430000}"/>
    <cellStyle name="Normal 3 5 2 4 6 3" xfId="20075" xr:uid="{00000000-0005-0000-0000-0000E5430000}"/>
    <cellStyle name="Normal 3 5 2 4 6 3 2" xfId="43748" xr:uid="{00000000-0005-0000-0000-0000E6430000}"/>
    <cellStyle name="Normal 3 5 2 4 6 4" xfId="27970" xr:uid="{00000000-0005-0000-0000-0000E7430000}"/>
    <cellStyle name="Normal 3 5 2 4 7" xfId="8241" xr:uid="{00000000-0005-0000-0000-0000E8430000}"/>
    <cellStyle name="Normal 3 5 2 4 7 2" xfId="31914" xr:uid="{00000000-0005-0000-0000-0000E9430000}"/>
    <cellStyle name="Normal 3 5 2 4 8" xfId="16130" xr:uid="{00000000-0005-0000-0000-0000EA430000}"/>
    <cellStyle name="Normal 3 5 2 4 8 2" xfId="39803" xr:uid="{00000000-0005-0000-0000-0000EB430000}"/>
    <cellStyle name="Normal 3 5 2 4 9" xfId="23893" xr:uid="{00000000-0005-0000-0000-0000EC430000}"/>
    <cellStyle name="Normal 3 5 2 5" xfId="521" xr:uid="{00000000-0005-0000-0000-0000ED430000}"/>
    <cellStyle name="Normal 3 5 2 5 2" xfId="1540" xr:uid="{00000000-0005-0000-0000-0000EE430000}"/>
    <cellStyle name="Normal 3 5 2 5 2 2" xfId="2416" xr:uid="{00000000-0005-0000-0000-0000EF430000}"/>
    <cellStyle name="Normal 3 5 2 5 2 2 2" xfId="3858" xr:uid="{00000000-0005-0000-0000-0000F0430000}"/>
    <cellStyle name="Normal 3 5 2 5 2 2 2 2" xfId="7803" xr:uid="{00000000-0005-0000-0000-0000F1430000}"/>
    <cellStyle name="Normal 3 5 2 5 2 2 2 2 2" xfId="15692" xr:uid="{00000000-0005-0000-0000-0000F2430000}"/>
    <cellStyle name="Normal 3 5 2 5 2 2 2 2 2 2" xfId="39365" xr:uid="{00000000-0005-0000-0000-0000F3430000}"/>
    <cellStyle name="Normal 3 5 2 5 2 2 2 2 3" xfId="23581" xr:uid="{00000000-0005-0000-0000-0000F4430000}"/>
    <cellStyle name="Normal 3 5 2 5 2 2 2 2 3 2" xfId="47254" xr:uid="{00000000-0005-0000-0000-0000F5430000}"/>
    <cellStyle name="Normal 3 5 2 5 2 2 2 2 4" xfId="31476" xr:uid="{00000000-0005-0000-0000-0000F6430000}"/>
    <cellStyle name="Normal 3 5 2 5 2 2 2 3" xfId="11308" xr:uid="{00000000-0005-0000-0000-0000F7430000}"/>
    <cellStyle name="Normal 3 5 2 5 2 2 2 3 2" xfId="34981" xr:uid="{00000000-0005-0000-0000-0000F8430000}"/>
    <cellStyle name="Normal 3 5 2 5 2 2 2 4" xfId="19197" xr:uid="{00000000-0005-0000-0000-0000F9430000}"/>
    <cellStyle name="Normal 3 5 2 5 2 2 2 4 2" xfId="42870" xr:uid="{00000000-0005-0000-0000-0000FA430000}"/>
    <cellStyle name="Normal 3 5 2 5 2 2 2 5" xfId="27531" xr:uid="{00000000-0005-0000-0000-0000FB430000}"/>
    <cellStyle name="Normal 3 5 2 5 2 2 3" xfId="5611" xr:uid="{00000000-0005-0000-0000-0000FC430000}"/>
    <cellStyle name="Normal 3 5 2 5 2 2 3 2" xfId="13500" xr:uid="{00000000-0005-0000-0000-0000FD430000}"/>
    <cellStyle name="Normal 3 5 2 5 2 2 3 2 2" xfId="37173" xr:uid="{00000000-0005-0000-0000-0000FE430000}"/>
    <cellStyle name="Normal 3 5 2 5 2 2 3 3" xfId="21389" xr:uid="{00000000-0005-0000-0000-0000FF430000}"/>
    <cellStyle name="Normal 3 5 2 5 2 2 3 3 2" xfId="45062" xr:uid="{00000000-0005-0000-0000-000000440000}"/>
    <cellStyle name="Normal 3 5 2 5 2 2 3 4" xfId="29284" xr:uid="{00000000-0005-0000-0000-000001440000}"/>
    <cellStyle name="Normal 3 5 2 5 2 2 4" xfId="9555" xr:uid="{00000000-0005-0000-0000-000002440000}"/>
    <cellStyle name="Normal 3 5 2 5 2 2 4 2" xfId="33228" xr:uid="{00000000-0005-0000-0000-000003440000}"/>
    <cellStyle name="Normal 3 5 2 5 2 2 5" xfId="17444" xr:uid="{00000000-0005-0000-0000-000004440000}"/>
    <cellStyle name="Normal 3 5 2 5 2 2 5 2" xfId="41117" xr:uid="{00000000-0005-0000-0000-000005440000}"/>
    <cellStyle name="Normal 3 5 2 5 2 2 6" xfId="26089" xr:uid="{00000000-0005-0000-0000-000006440000}"/>
    <cellStyle name="Normal 3 5 2 5 2 3" xfId="2982" xr:uid="{00000000-0005-0000-0000-000007440000}"/>
    <cellStyle name="Normal 3 5 2 5 2 3 2" xfId="6927" xr:uid="{00000000-0005-0000-0000-000008440000}"/>
    <cellStyle name="Normal 3 5 2 5 2 3 2 2" xfId="14816" xr:uid="{00000000-0005-0000-0000-000009440000}"/>
    <cellStyle name="Normal 3 5 2 5 2 3 2 2 2" xfId="38489" xr:uid="{00000000-0005-0000-0000-00000A440000}"/>
    <cellStyle name="Normal 3 5 2 5 2 3 2 3" xfId="22705" xr:uid="{00000000-0005-0000-0000-00000B440000}"/>
    <cellStyle name="Normal 3 5 2 5 2 3 2 3 2" xfId="46378" xr:uid="{00000000-0005-0000-0000-00000C440000}"/>
    <cellStyle name="Normal 3 5 2 5 2 3 2 4" xfId="30600" xr:uid="{00000000-0005-0000-0000-00000D440000}"/>
    <cellStyle name="Normal 3 5 2 5 2 3 3" xfId="10432" xr:uid="{00000000-0005-0000-0000-00000E440000}"/>
    <cellStyle name="Normal 3 5 2 5 2 3 3 2" xfId="34105" xr:uid="{00000000-0005-0000-0000-00000F440000}"/>
    <cellStyle name="Normal 3 5 2 5 2 3 4" xfId="18321" xr:uid="{00000000-0005-0000-0000-000010440000}"/>
    <cellStyle name="Normal 3 5 2 5 2 3 4 2" xfId="41994" xr:uid="{00000000-0005-0000-0000-000011440000}"/>
    <cellStyle name="Normal 3 5 2 5 2 3 5" xfId="26655" xr:uid="{00000000-0005-0000-0000-000012440000}"/>
    <cellStyle name="Normal 3 5 2 5 2 4" xfId="4735" xr:uid="{00000000-0005-0000-0000-000013440000}"/>
    <cellStyle name="Normal 3 5 2 5 2 4 2" xfId="12624" xr:uid="{00000000-0005-0000-0000-000014440000}"/>
    <cellStyle name="Normal 3 5 2 5 2 4 2 2" xfId="36297" xr:uid="{00000000-0005-0000-0000-000015440000}"/>
    <cellStyle name="Normal 3 5 2 5 2 4 3" xfId="20513" xr:uid="{00000000-0005-0000-0000-000016440000}"/>
    <cellStyle name="Normal 3 5 2 5 2 4 3 2" xfId="44186" xr:uid="{00000000-0005-0000-0000-000017440000}"/>
    <cellStyle name="Normal 3 5 2 5 2 4 4" xfId="28408" xr:uid="{00000000-0005-0000-0000-000018440000}"/>
    <cellStyle name="Normal 3 5 2 5 2 5" xfId="8679" xr:uid="{00000000-0005-0000-0000-000019440000}"/>
    <cellStyle name="Normal 3 5 2 5 2 5 2" xfId="32352" xr:uid="{00000000-0005-0000-0000-00001A440000}"/>
    <cellStyle name="Normal 3 5 2 5 2 6" xfId="16568" xr:uid="{00000000-0005-0000-0000-00001B440000}"/>
    <cellStyle name="Normal 3 5 2 5 2 6 2" xfId="40241" xr:uid="{00000000-0005-0000-0000-00001C440000}"/>
    <cellStyle name="Normal 3 5 2 5 2 7" xfId="25213" xr:uid="{00000000-0005-0000-0000-00001D440000}"/>
    <cellStyle name="Normal 3 5 2 5 3" xfId="1978" xr:uid="{00000000-0005-0000-0000-00001E440000}"/>
    <cellStyle name="Normal 3 5 2 5 3 2" xfId="3420" xr:uid="{00000000-0005-0000-0000-00001F440000}"/>
    <cellStyle name="Normal 3 5 2 5 3 2 2" xfId="7365" xr:uid="{00000000-0005-0000-0000-000020440000}"/>
    <cellStyle name="Normal 3 5 2 5 3 2 2 2" xfId="15254" xr:uid="{00000000-0005-0000-0000-000021440000}"/>
    <cellStyle name="Normal 3 5 2 5 3 2 2 2 2" xfId="38927" xr:uid="{00000000-0005-0000-0000-000022440000}"/>
    <cellStyle name="Normal 3 5 2 5 3 2 2 3" xfId="23143" xr:uid="{00000000-0005-0000-0000-000023440000}"/>
    <cellStyle name="Normal 3 5 2 5 3 2 2 3 2" xfId="46816" xr:uid="{00000000-0005-0000-0000-000024440000}"/>
    <cellStyle name="Normal 3 5 2 5 3 2 2 4" xfId="31038" xr:uid="{00000000-0005-0000-0000-000025440000}"/>
    <cellStyle name="Normal 3 5 2 5 3 2 3" xfId="10870" xr:uid="{00000000-0005-0000-0000-000026440000}"/>
    <cellStyle name="Normal 3 5 2 5 3 2 3 2" xfId="34543" xr:uid="{00000000-0005-0000-0000-000027440000}"/>
    <cellStyle name="Normal 3 5 2 5 3 2 4" xfId="18759" xr:uid="{00000000-0005-0000-0000-000028440000}"/>
    <cellStyle name="Normal 3 5 2 5 3 2 4 2" xfId="42432" xr:uid="{00000000-0005-0000-0000-000029440000}"/>
    <cellStyle name="Normal 3 5 2 5 3 2 5" xfId="27093" xr:uid="{00000000-0005-0000-0000-00002A440000}"/>
    <cellStyle name="Normal 3 5 2 5 3 3" xfId="5173" xr:uid="{00000000-0005-0000-0000-00002B440000}"/>
    <cellStyle name="Normal 3 5 2 5 3 3 2" xfId="13062" xr:uid="{00000000-0005-0000-0000-00002C440000}"/>
    <cellStyle name="Normal 3 5 2 5 3 3 2 2" xfId="36735" xr:uid="{00000000-0005-0000-0000-00002D440000}"/>
    <cellStyle name="Normal 3 5 2 5 3 3 3" xfId="20951" xr:uid="{00000000-0005-0000-0000-00002E440000}"/>
    <cellStyle name="Normal 3 5 2 5 3 3 3 2" xfId="44624" xr:uid="{00000000-0005-0000-0000-00002F440000}"/>
    <cellStyle name="Normal 3 5 2 5 3 3 4" xfId="28846" xr:uid="{00000000-0005-0000-0000-000030440000}"/>
    <cellStyle name="Normal 3 5 2 5 3 4" xfId="9117" xr:uid="{00000000-0005-0000-0000-000031440000}"/>
    <cellStyle name="Normal 3 5 2 5 3 4 2" xfId="32790" xr:uid="{00000000-0005-0000-0000-000032440000}"/>
    <cellStyle name="Normal 3 5 2 5 3 5" xfId="17006" xr:uid="{00000000-0005-0000-0000-000033440000}"/>
    <cellStyle name="Normal 3 5 2 5 3 5 2" xfId="40679" xr:uid="{00000000-0005-0000-0000-000034440000}"/>
    <cellStyle name="Normal 3 5 2 5 3 6" xfId="25651" xr:uid="{00000000-0005-0000-0000-000035440000}"/>
    <cellStyle name="Normal 3 5 2 5 4" xfId="960" xr:uid="{00000000-0005-0000-0000-000036440000}"/>
    <cellStyle name="Normal 3 5 2 5 4 2" xfId="5908" xr:uid="{00000000-0005-0000-0000-000037440000}"/>
    <cellStyle name="Normal 3 5 2 5 4 2 2" xfId="13797" xr:uid="{00000000-0005-0000-0000-000038440000}"/>
    <cellStyle name="Normal 3 5 2 5 4 2 2 2" xfId="37470" xr:uid="{00000000-0005-0000-0000-000039440000}"/>
    <cellStyle name="Normal 3 5 2 5 4 2 3" xfId="21686" xr:uid="{00000000-0005-0000-0000-00003A440000}"/>
    <cellStyle name="Normal 3 5 2 5 4 2 3 2" xfId="45359" xr:uid="{00000000-0005-0000-0000-00003B440000}"/>
    <cellStyle name="Normal 3 5 2 5 4 2 4" xfId="29581" xr:uid="{00000000-0005-0000-0000-00003C440000}"/>
    <cellStyle name="Normal 3 5 2 5 4 3" xfId="11605" xr:uid="{00000000-0005-0000-0000-00003D440000}"/>
    <cellStyle name="Normal 3 5 2 5 4 3 2" xfId="35278" xr:uid="{00000000-0005-0000-0000-00003E440000}"/>
    <cellStyle name="Normal 3 5 2 5 4 4" xfId="19494" xr:uid="{00000000-0005-0000-0000-00003F440000}"/>
    <cellStyle name="Normal 3 5 2 5 4 4 2" xfId="43167" xr:uid="{00000000-0005-0000-0000-000040440000}"/>
    <cellStyle name="Normal 3 5 2 5 4 5" xfId="24633" xr:uid="{00000000-0005-0000-0000-000041440000}"/>
    <cellStyle name="Normal 3 5 2 5 5" xfId="2568" xr:uid="{00000000-0005-0000-0000-000042440000}"/>
    <cellStyle name="Normal 3 5 2 5 5 2" xfId="6347" xr:uid="{00000000-0005-0000-0000-000043440000}"/>
    <cellStyle name="Normal 3 5 2 5 5 2 2" xfId="14236" xr:uid="{00000000-0005-0000-0000-000044440000}"/>
    <cellStyle name="Normal 3 5 2 5 5 2 2 2" xfId="37909" xr:uid="{00000000-0005-0000-0000-000045440000}"/>
    <cellStyle name="Normal 3 5 2 5 5 2 3" xfId="22125" xr:uid="{00000000-0005-0000-0000-000046440000}"/>
    <cellStyle name="Normal 3 5 2 5 5 2 3 2" xfId="45798" xr:uid="{00000000-0005-0000-0000-000047440000}"/>
    <cellStyle name="Normal 3 5 2 5 5 2 4" xfId="30020" xr:uid="{00000000-0005-0000-0000-000048440000}"/>
    <cellStyle name="Normal 3 5 2 5 5 3" xfId="9852" xr:uid="{00000000-0005-0000-0000-000049440000}"/>
    <cellStyle name="Normal 3 5 2 5 5 3 2" xfId="33525" xr:uid="{00000000-0005-0000-0000-00004A440000}"/>
    <cellStyle name="Normal 3 5 2 5 5 4" xfId="17741" xr:uid="{00000000-0005-0000-0000-00004B440000}"/>
    <cellStyle name="Normal 3 5 2 5 5 4 2" xfId="41414" xr:uid="{00000000-0005-0000-0000-00004C440000}"/>
    <cellStyle name="Normal 3 5 2 5 5 5" xfId="26241" xr:uid="{00000000-0005-0000-0000-00004D440000}"/>
    <cellStyle name="Normal 3 5 2 5 6" xfId="4155" xr:uid="{00000000-0005-0000-0000-00004E440000}"/>
    <cellStyle name="Normal 3 5 2 5 6 2" xfId="12044" xr:uid="{00000000-0005-0000-0000-00004F440000}"/>
    <cellStyle name="Normal 3 5 2 5 6 2 2" xfId="35717" xr:uid="{00000000-0005-0000-0000-000050440000}"/>
    <cellStyle name="Normal 3 5 2 5 6 3" xfId="19933" xr:uid="{00000000-0005-0000-0000-000051440000}"/>
    <cellStyle name="Normal 3 5 2 5 6 3 2" xfId="43606" xr:uid="{00000000-0005-0000-0000-000052440000}"/>
    <cellStyle name="Normal 3 5 2 5 6 4" xfId="27828" xr:uid="{00000000-0005-0000-0000-000053440000}"/>
    <cellStyle name="Normal 3 5 2 5 7" xfId="8099" xr:uid="{00000000-0005-0000-0000-000054440000}"/>
    <cellStyle name="Normal 3 5 2 5 7 2" xfId="31772" xr:uid="{00000000-0005-0000-0000-000055440000}"/>
    <cellStyle name="Normal 3 5 2 5 8" xfId="15988" xr:uid="{00000000-0005-0000-0000-000056440000}"/>
    <cellStyle name="Normal 3 5 2 5 8 2" xfId="39661" xr:uid="{00000000-0005-0000-0000-000057440000}"/>
    <cellStyle name="Normal 3 5 2 5 9" xfId="24194" xr:uid="{00000000-0005-0000-0000-000058440000}"/>
    <cellStyle name="Normal 3 5 2 6" xfId="1323" xr:uid="{00000000-0005-0000-0000-000059440000}"/>
    <cellStyle name="Normal 3 5 2 6 2" xfId="2199" xr:uid="{00000000-0005-0000-0000-00005A440000}"/>
    <cellStyle name="Normal 3 5 2 6 2 2" xfId="3641" xr:uid="{00000000-0005-0000-0000-00005B440000}"/>
    <cellStyle name="Normal 3 5 2 6 2 2 2" xfId="7586" xr:uid="{00000000-0005-0000-0000-00005C440000}"/>
    <cellStyle name="Normal 3 5 2 6 2 2 2 2" xfId="15475" xr:uid="{00000000-0005-0000-0000-00005D440000}"/>
    <cellStyle name="Normal 3 5 2 6 2 2 2 2 2" xfId="39148" xr:uid="{00000000-0005-0000-0000-00005E440000}"/>
    <cellStyle name="Normal 3 5 2 6 2 2 2 3" xfId="23364" xr:uid="{00000000-0005-0000-0000-00005F440000}"/>
    <cellStyle name="Normal 3 5 2 6 2 2 2 3 2" xfId="47037" xr:uid="{00000000-0005-0000-0000-000060440000}"/>
    <cellStyle name="Normal 3 5 2 6 2 2 2 4" xfId="31259" xr:uid="{00000000-0005-0000-0000-000061440000}"/>
    <cellStyle name="Normal 3 5 2 6 2 2 3" xfId="11091" xr:uid="{00000000-0005-0000-0000-000062440000}"/>
    <cellStyle name="Normal 3 5 2 6 2 2 3 2" xfId="34764" xr:uid="{00000000-0005-0000-0000-000063440000}"/>
    <cellStyle name="Normal 3 5 2 6 2 2 4" xfId="18980" xr:uid="{00000000-0005-0000-0000-000064440000}"/>
    <cellStyle name="Normal 3 5 2 6 2 2 4 2" xfId="42653" xr:uid="{00000000-0005-0000-0000-000065440000}"/>
    <cellStyle name="Normal 3 5 2 6 2 2 5" xfId="27314" xr:uid="{00000000-0005-0000-0000-000066440000}"/>
    <cellStyle name="Normal 3 5 2 6 2 3" xfId="5394" xr:uid="{00000000-0005-0000-0000-000067440000}"/>
    <cellStyle name="Normal 3 5 2 6 2 3 2" xfId="13283" xr:uid="{00000000-0005-0000-0000-000068440000}"/>
    <cellStyle name="Normal 3 5 2 6 2 3 2 2" xfId="36956" xr:uid="{00000000-0005-0000-0000-000069440000}"/>
    <cellStyle name="Normal 3 5 2 6 2 3 3" xfId="21172" xr:uid="{00000000-0005-0000-0000-00006A440000}"/>
    <cellStyle name="Normal 3 5 2 6 2 3 3 2" xfId="44845" xr:uid="{00000000-0005-0000-0000-00006B440000}"/>
    <cellStyle name="Normal 3 5 2 6 2 3 4" xfId="29067" xr:uid="{00000000-0005-0000-0000-00006C440000}"/>
    <cellStyle name="Normal 3 5 2 6 2 4" xfId="9338" xr:uid="{00000000-0005-0000-0000-00006D440000}"/>
    <cellStyle name="Normal 3 5 2 6 2 4 2" xfId="33011" xr:uid="{00000000-0005-0000-0000-00006E440000}"/>
    <cellStyle name="Normal 3 5 2 6 2 5" xfId="17227" xr:uid="{00000000-0005-0000-0000-00006F440000}"/>
    <cellStyle name="Normal 3 5 2 6 2 5 2" xfId="40900" xr:uid="{00000000-0005-0000-0000-000070440000}"/>
    <cellStyle name="Normal 3 5 2 6 2 6" xfId="25872" xr:uid="{00000000-0005-0000-0000-000071440000}"/>
    <cellStyle name="Normal 3 5 2 6 3" xfId="2765" xr:uid="{00000000-0005-0000-0000-000072440000}"/>
    <cellStyle name="Normal 3 5 2 6 3 2" xfId="6710" xr:uid="{00000000-0005-0000-0000-000073440000}"/>
    <cellStyle name="Normal 3 5 2 6 3 2 2" xfId="14599" xr:uid="{00000000-0005-0000-0000-000074440000}"/>
    <cellStyle name="Normal 3 5 2 6 3 2 2 2" xfId="38272" xr:uid="{00000000-0005-0000-0000-000075440000}"/>
    <cellStyle name="Normal 3 5 2 6 3 2 3" xfId="22488" xr:uid="{00000000-0005-0000-0000-000076440000}"/>
    <cellStyle name="Normal 3 5 2 6 3 2 3 2" xfId="46161" xr:uid="{00000000-0005-0000-0000-000077440000}"/>
    <cellStyle name="Normal 3 5 2 6 3 2 4" xfId="30383" xr:uid="{00000000-0005-0000-0000-000078440000}"/>
    <cellStyle name="Normal 3 5 2 6 3 3" xfId="10215" xr:uid="{00000000-0005-0000-0000-000079440000}"/>
    <cellStyle name="Normal 3 5 2 6 3 3 2" xfId="33888" xr:uid="{00000000-0005-0000-0000-00007A440000}"/>
    <cellStyle name="Normal 3 5 2 6 3 4" xfId="18104" xr:uid="{00000000-0005-0000-0000-00007B440000}"/>
    <cellStyle name="Normal 3 5 2 6 3 4 2" xfId="41777" xr:uid="{00000000-0005-0000-0000-00007C440000}"/>
    <cellStyle name="Normal 3 5 2 6 3 5" xfId="26438" xr:uid="{00000000-0005-0000-0000-00007D440000}"/>
    <cellStyle name="Normal 3 5 2 6 4" xfId="4518" xr:uid="{00000000-0005-0000-0000-00007E440000}"/>
    <cellStyle name="Normal 3 5 2 6 4 2" xfId="12407" xr:uid="{00000000-0005-0000-0000-00007F440000}"/>
    <cellStyle name="Normal 3 5 2 6 4 2 2" xfId="36080" xr:uid="{00000000-0005-0000-0000-000080440000}"/>
    <cellStyle name="Normal 3 5 2 6 4 3" xfId="20296" xr:uid="{00000000-0005-0000-0000-000081440000}"/>
    <cellStyle name="Normal 3 5 2 6 4 3 2" xfId="43969" xr:uid="{00000000-0005-0000-0000-000082440000}"/>
    <cellStyle name="Normal 3 5 2 6 4 4" xfId="28191" xr:uid="{00000000-0005-0000-0000-000083440000}"/>
    <cellStyle name="Normal 3 5 2 6 5" xfId="8462" xr:uid="{00000000-0005-0000-0000-000084440000}"/>
    <cellStyle name="Normal 3 5 2 6 5 2" xfId="32135" xr:uid="{00000000-0005-0000-0000-000085440000}"/>
    <cellStyle name="Normal 3 5 2 6 6" xfId="16351" xr:uid="{00000000-0005-0000-0000-000086440000}"/>
    <cellStyle name="Normal 3 5 2 6 6 2" xfId="40024" xr:uid="{00000000-0005-0000-0000-000087440000}"/>
    <cellStyle name="Normal 3 5 2 6 7" xfId="24996" xr:uid="{00000000-0005-0000-0000-000088440000}"/>
    <cellStyle name="Normal 3 5 2 7" xfId="1761" xr:uid="{00000000-0005-0000-0000-000089440000}"/>
    <cellStyle name="Normal 3 5 2 7 2" xfId="3203" xr:uid="{00000000-0005-0000-0000-00008A440000}"/>
    <cellStyle name="Normal 3 5 2 7 2 2" xfId="7148" xr:uid="{00000000-0005-0000-0000-00008B440000}"/>
    <cellStyle name="Normal 3 5 2 7 2 2 2" xfId="15037" xr:uid="{00000000-0005-0000-0000-00008C440000}"/>
    <cellStyle name="Normal 3 5 2 7 2 2 2 2" xfId="38710" xr:uid="{00000000-0005-0000-0000-00008D440000}"/>
    <cellStyle name="Normal 3 5 2 7 2 2 3" xfId="22926" xr:uid="{00000000-0005-0000-0000-00008E440000}"/>
    <cellStyle name="Normal 3 5 2 7 2 2 3 2" xfId="46599" xr:uid="{00000000-0005-0000-0000-00008F440000}"/>
    <cellStyle name="Normal 3 5 2 7 2 2 4" xfId="30821" xr:uid="{00000000-0005-0000-0000-000090440000}"/>
    <cellStyle name="Normal 3 5 2 7 2 3" xfId="10653" xr:uid="{00000000-0005-0000-0000-000091440000}"/>
    <cellStyle name="Normal 3 5 2 7 2 3 2" xfId="34326" xr:uid="{00000000-0005-0000-0000-000092440000}"/>
    <cellStyle name="Normal 3 5 2 7 2 4" xfId="18542" xr:uid="{00000000-0005-0000-0000-000093440000}"/>
    <cellStyle name="Normal 3 5 2 7 2 4 2" xfId="42215" xr:uid="{00000000-0005-0000-0000-000094440000}"/>
    <cellStyle name="Normal 3 5 2 7 2 5" xfId="26876" xr:uid="{00000000-0005-0000-0000-000095440000}"/>
    <cellStyle name="Normal 3 5 2 7 3" xfId="4956" xr:uid="{00000000-0005-0000-0000-000096440000}"/>
    <cellStyle name="Normal 3 5 2 7 3 2" xfId="12845" xr:uid="{00000000-0005-0000-0000-000097440000}"/>
    <cellStyle name="Normal 3 5 2 7 3 2 2" xfId="36518" xr:uid="{00000000-0005-0000-0000-000098440000}"/>
    <cellStyle name="Normal 3 5 2 7 3 3" xfId="20734" xr:uid="{00000000-0005-0000-0000-000099440000}"/>
    <cellStyle name="Normal 3 5 2 7 3 3 2" xfId="44407" xr:uid="{00000000-0005-0000-0000-00009A440000}"/>
    <cellStyle name="Normal 3 5 2 7 3 4" xfId="28629" xr:uid="{00000000-0005-0000-0000-00009B440000}"/>
    <cellStyle name="Normal 3 5 2 7 4" xfId="8900" xr:uid="{00000000-0005-0000-0000-00009C440000}"/>
    <cellStyle name="Normal 3 5 2 7 4 2" xfId="32573" xr:uid="{00000000-0005-0000-0000-00009D440000}"/>
    <cellStyle name="Normal 3 5 2 7 5" xfId="16789" xr:uid="{00000000-0005-0000-0000-00009E440000}"/>
    <cellStyle name="Normal 3 5 2 7 5 2" xfId="40462" xr:uid="{00000000-0005-0000-0000-00009F440000}"/>
    <cellStyle name="Normal 3 5 2 7 6" xfId="25434" xr:uid="{00000000-0005-0000-0000-0000A0440000}"/>
    <cellStyle name="Normal 3 5 2 8" xfId="805" xr:uid="{00000000-0005-0000-0000-0000A1440000}"/>
    <cellStyle name="Normal 3 5 2 8 2" xfId="5753" xr:uid="{00000000-0005-0000-0000-0000A2440000}"/>
    <cellStyle name="Normal 3 5 2 8 2 2" xfId="13642" xr:uid="{00000000-0005-0000-0000-0000A3440000}"/>
    <cellStyle name="Normal 3 5 2 8 2 2 2" xfId="37315" xr:uid="{00000000-0005-0000-0000-0000A4440000}"/>
    <cellStyle name="Normal 3 5 2 8 2 3" xfId="21531" xr:uid="{00000000-0005-0000-0000-0000A5440000}"/>
    <cellStyle name="Normal 3 5 2 8 2 3 2" xfId="45204" xr:uid="{00000000-0005-0000-0000-0000A6440000}"/>
    <cellStyle name="Normal 3 5 2 8 2 4" xfId="29426" xr:uid="{00000000-0005-0000-0000-0000A7440000}"/>
    <cellStyle name="Normal 3 5 2 8 3" xfId="11450" xr:uid="{00000000-0005-0000-0000-0000A8440000}"/>
    <cellStyle name="Normal 3 5 2 8 3 2" xfId="35123" xr:uid="{00000000-0005-0000-0000-0000A9440000}"/>
    <cellStyle name="Normal 3 5 2 8 4" xfId="19339" xr:uid="{00000000-0005-0000-0000-0000AA440000}"/>
    <cellStyle name="Normal 3 5 2 8 4 2" xfId="43012" xr:uid="{00000000-0005-0000-0000-0000AB440000}"/>
    <cellStyle name="Normal 3 5 2 8 5" xfId="24478" xr:uid="{00000000-0005-0000-0000-0000AC440000}"/>
    <cellStyle name="Normal 3 5 2 9" xfId="363" xr:uid="{00000000-0005-0000-0000-0000AD440000}"/>
    <cellStyle name="Normal 3 5 2 9 2" xfId="6192" xr:uid="{00000000-0005-0000-0000-0000AE440000}"/>
    <cellStyle name="Normal 3 5 2 9 2 2" xfId="14081" xr:uid="{00000000-0005-0000-0000-0000AF440000}"/>
    <cellStyle name="Normal 3 5 2 9 2 2 2" xfId="37754" xr:uid="{00000000-0005-0000-0000-0000B0440000}"/>
    <cellStyle name="Normal 3 5 2 9 2 3" xfId="21970" xr:uid="{00000000-0005-0000-0000-0000B1440000}"/>
    <cellStyle name="Normal 3 5 2 9 2 3 2" xfId="45643" xr:uid="{00000000-0005-0000-0000-0000B2440000}"/>
    <cellStyle name="Normal 3 5 2 9 2 4" xfId="29865" xr:uid="{00000000-0005-0000-0000-0000B3440000}"/>
    <cellStyle name="Normal 3 5 2 9 3" xfId="9697" xr:uid="{00000000-0005-0000-0000-0000B4440000}"/>
    <cellStyle name="Normal 3 5 2 9 3 2" xfId="33370" xr:uid="{00000000-0005-0000-0000-0000B5440000}"/>
    <cellStyle name="Normal 3 5 2 9 4" xfId="17586" xr:uid="{00000000-0005-0000-0000-0000B6440000}"/>
    <cellStyle name="Normal 3 5 2 9 4 2" xfId="41259" xr:uid="{00000000-0005-0000-0000-0000B7440000}"/>
    <cellStyle name="Normal 3 5 2 9 5" xfId="24036" xr:uid="{00000000-0005-0000-0000-0000B8440000}"/>
    <cellStyle name="Normal 3 5 3" xfId="89" xr:uid="{00000000-0005-0000-0000-0000B9440000}"/>
    <cellStyle name="Normal 3 5 3 10" xfId="4012" xr:uid="{00000000-0005-0000-0000-0000BA440000}"/>
    <cellStyle name="Normal 3 5 3 10 2" xfId="11901" xr:uid="{00000000-0005-0000-0000-0000BB440000}"/>
    <cellStyle name="Normal 3 5 3 10 2 2" xfId="35574" xr:uid="{00000000-0005-0000-0000-0000BC440000}"/>
    <cellStyle name="Normal 3 5 3 10 3" xfId="19790" xr:uid="{00000000-0005-0000-0000-0000BD440000}"/>
    <cellStyle name="Normal 3 5 3 10 3 2" xfId="43463" xr:uid="{00000000-0005-0000-0000-0000BE440000}"/>
    <cellStyle name="Normal 3 5 3 10 4" xfId="27685" xr:uid="{00000000-0005-0000-0000-0000BF440000}"/>
    <cellStyle name="Normal 3 5 3 11" xfId="7956" xr:uid="{00000000-0005-0000-0000-0000C0440000}"/>
    <cellStyle name="Normal 3 5 3 11 2" xfId="31629" xr:uid="{00000000-0005-0000-0000-0000C1440000}"/>
    <cellStyle name="Normal 3 5 3 12" xfId="15845" xr:uid="{00000000-0005-0000-0000-0000C2440000}"/>
    <cellStyle name="Normal 3 5 3 12 2" xfId="39518" xr:uid="{00000000-0005-0000-0000-0000C3440000}"/>
    <cellStyle name="Normal 3 5 3 13" xfId="23763" xr:uid="{00000000-0005-0000-0000-0000C4440000}"/>
    <cellStyle name="Normal 3 5 3 2" xfId="124" xr:uid="{00000000-0005-0000-0000-0000C5440000}"/>
    <cellStyle name="Normal 3 5 3 2 10" xfId="7991" xr:uid="{00000000-0005-0000-0000-0000C6440000}"/>
    <cellStyle name="Normal 3 5 3 2 10 2" xfId="31664" xr:uid="{00000000-0005-0000-0000-0000C7440000}"/>
    <cellStyle name="Normal 3 5 3 2 11" xfId="15880" xr:uid="{00000000-0005-0000-0000-0000C8440000}"/>
    <cellStyle name="Normal 3 5 3 2 11 2" xfId="39553" xr:uid="{00000000-0005-0000-0000-0000C9440000}"/>
    <cellStyle name="Normal 3 5 3 2 12" xfId="23798" xr:uid="{00000000-0005-0000-0000-0000CA440000}"/>
    <cellStyle name="Normal 3 5 3 2 2" xfId="196" xr:uid="{00000000-0005-0000-0000-0000CB440000}"/>
    <cellStyle name="Normal 3 5 3 2 2 10" xfId="15951" xr:uid="{00000000-0005-0000-0000-0000CC440000}"/>
    <cellStyle name="Normal 3 5 3 2 2 10 2" xfId="39624" xr:uid="{00000000-0005-0000-0000-0000CD440000}"/>
    <cellStyle name="Normal 3 5 3 2 2 11" xfId="23869" xr:uid="{00000000-0005-0000-0000-0000CE440000}"/>
    <cellStyle name="Normal 3 5 3 2 2 2" xfId="338" xr:uid="{00000000-0005-0000-0000-0000CF440000}"/>
    <cellStyle name="Normal 3 5 3 2 2 2 2" xfId="1334" xr:uid="{00000000-0005-0000-0000-0000D0440000}"/>
    <cellStyle name="Normal 3 5 3 2 2 2 2 2" xfId="2210" xr:uid="{00000000-0005-0000-0000-0000D1440000}"/>
    <cellStyle name="Normal 3 5 3 2 2 2 2 2 2" xfId="3652" xr:uid="{00000000-0005-0000-0000-0000D2440000}"/>
    <cellStyle name="Normal 3 5 3 2 2 2 2 2 2 2" xfId="7597" xr:uid="{00000000-0005-0000-0000-0000D3440000}"/>
    <cellStyle name="Normal 3 5 3 2 2 2 2 2 2 2 2" xfId="15486" xr:uid="{00000000-0005-0000-0000-0000D4440000}"/>
    <cellStyle name="Normal 3 5 3 2 2 2 2 2 2 2 2 2" xfId="39159" xr:uid="{00000000-0005-0000-0000-0000D5440000}"/>
    <cellStyle name="Normal 3 5 3 2 2 2 2 2 2 2 3" xfId="23375" xr:uid="{00000000-0005-0000-0000-0000D6440000}"/>
    <cellStyle name="Normal 3 5 3 2 2 2 2 2 2 2 3 2" xfId="47048" xr:uid="{00000000-0005-0000-0000-0000D7440000}"/>
    <cellStyle name="Normal 3 5 3 2 2 2 2 2 2 2 4" xfId="31270" xr:uid="{00000000-0005-0000-0000-0000D8440000}"/>
    <cellStyle name="Normal 3 5 3 2 2 2 2 2 2 3" xfId="11102" xr:uid="{00000000-0005-0000-0000-0000D9440000}"/>
    <cellStyle name="Normal 3 5 3 2 2 2 2 2 2 3 2" xfId="34775" xr:uid="{00000000-0005-0000-0000-0000DA440000}"/>
    <cellStyle name="Normal 3 5 3 2 2 2 2 2 2 4" xfId="18991" xr:uid="{00000000-0005-0000-0000-0000DB440000}"/>
    <cellStyle name="Normal 3 5 3 2 2 2 2 2 2 4 2" xfId="42664" xr:uid="{00000000-0005-0000-0000-0000DC440000}"/>
    <cellStyle name="Normal 3 5 3 2 2 2 2 2 2 5" xfId="27325" xr:uid="{00000000-0005-0000-0000-0000DD440000}"/>
    <cellStyle name="Normal 3 5 3 2 2 2 2 2 3" xfId="5405" xr:uid="{00000000-0005-0000-0000-0000DE440000}"/>
    <cellStyle name="Normal 3 5 3 2 2 2 2 2 3 2" xfId="13294" xr:uid="{00000000-0005-0000-0000-0000DF440000}"/>
    <cellStyle name="Normal 3 5 3 2 2 2 2 2 3 2 2" xfId="36967" xr:uid="{00000000-0005-0000-0000-0000E0440000}"/>
    <cellStyle name="Normal 3 5 3 2 2 2 2 2 3 3" xfId="21183" xr:uid="{00000000-0005-0000-0000-0000E1440000}"/>
    <cellStyle name="Normal 3 5 3 2 2 2 2 2 3 3 2" xfId="44856" xr:uid="{00000000-0005-0000-0000-0000E2440000}"/>
    <cellStyle name="Normal 3 5 3 2 2 2 2 2 3 4" xfId="29078" xr:uid="{00000000-0005-0000-0000-0000E3440000}"/>
    <cellStyle name="Normal 3 5 3 2 2 2 2 2 4" xfId="9349" xr:uid="{00000000-0005-0000-0000-0000E4440000}"/>
    <cellStyle name="Normal 3 5 3 2 2 2 2 2 4 2" xfId="33022" xr:uid="{00000000-0005-0000-0000-0000E5440000}"/>
    <cellStyle name="Normal 3 5 3 2 2 2 2 2 5" xfId="17238" xr:uid="{00000000-0005-0000-0000-0000E6440000}"/>
    <cellStyle name="Normal 3 5 3 2 2 2 2 2 5 2" xfId="40911" xr:uid="{00000000-0005-0000-0000-0000E7440000}"/>
    <cellStyle name="Normal 3 5 3 2 2 2 2 2 6" xfId="25883" xr:uid="{00000000-0005-0000-0000-0000E8440000}"/>
    <cellStyle name="Normal 3 5 3 2 2 2 2 3" xfId="2776" xr:uid="{00000000-0005-0000-0000-0000E9440000}"/>
    <cellStyle name="Normal 3 5 3 2 2 2 2 3 2" xfId="6721" xr:uid="{00000000-0005-0000-0000-0000EA440000}"/>
    <cellStyle name="Normal 3 5 3 2 2 2 2 3 2 2" xfId="14610" xr:uid="{00000000-0005-0000-0000-0000EB440000}"/>
    <cellStyle name="Normal 3 5 3 2 2 2 2 3 2 2 2" xfId="38283" xr:uid="{00000000-0005-0000-0000-0000EC440000}"/>
    <cellStyle name="Normal 3 5 3 2 2 2 2 3 2 3" xfId="22499" xr:uid="{00000000-0005-0000-0000-0000ED440000}"/>
    <cellStyle name="Normal 3 5 3 2 2 2 2 3 2 3 2" xfId="46172" xr:uid="{00000000-0005-0000-0000-0000EE440000}"/>
    <cellStyle name="Normal 3 5 3 2 2 2 2 3 2 4" xfId="30394" xr:uid="{00000000-0005-0000-0000-0000EF440000}"/>
    <cellStyle name="Normal 3 5 3 2 2 2 2 3 3" xfId="10226" xr:uid="{00000000-0005-0000-0000-0000F0440000}"/>
    <cellStyle name="Normal 3 5 3 2 2 2 2 3 3 2" xfId="33899" xr:uid="{00000000-0005-0000-0000-0000F1440000}"/>
    <cellStyle name="Normal 3 5 3 2 2 2 2 3 4" xfId="18115" xr:uid="{00000000-0005-0000-0000-0000F2440000}"/>
    <cellStyle name="Normal 3 5 3 2 2 2 2 3 4 2" xfId="41788" xr:uid="{00000000-0005-0000-0000-0000F3440000}"/>
    <cellStyle name="Normal 3 5 3 2 2 2 2 3 5" xfId="26449" xr:uid="{00000000-0005-0000-0000-0000F4440000}"/>
    <cellStyle name="Normal 3 5 3 2 2 2 2 4" xfId="4529" xr:uid="{00000000-0005-0000-0000-0000F5440000}"/>
    <cellStyle name="Normal 3 5 3 2 2 2 2 4 2" xfId="12418" xr:uid="{00000000-0005-0000-0000-0000F6440000}"/>
    <cellStyle name="Normal 3 5 3 2 2 2 2 4 2 2" xfId="36091" xr:uid="{00000000-0005-0000-0000-0000F7440000}"/>
    <cellStyle name="Normal 3 5 3 2 2 2 2 4 3" xfId="20307" xr:uid="{00000000-0005-0000-0000-0000F8440000}"/>
    <cellStyle name="Normal 3 5 3 2 2 2 2 4 3 2" xfId="43980" xr:uid="{00000000-0005-0000-0000-0000F9440000}"/>
    <cellStyle name="Normal 3 5 3 2 2 2 2 4 4" xfId="28202" xr:uid="{00000000-0005-0000-0000-0000FA440000}"/>
    <cellStyle name="Normal 3 5 3 2 2 2 2 5" xfId="8473" xr:uid="{00000000-0005-0000-0000-0000FB440000}"/>
    <cellStyle name="Normal 3 5 3 2 2 2 2 5 2" xfId="32146" xr:uid="{00000000-0005-0000-0000-0000FC440000}"/>
    <cellStyle name="Normal 3 5 3 2 2 2 2 6" xfId="16362" xr:uid="{00000000-0005-0000-0000-0000FD440000}"/>
    <cellStyle name="Normal 3 5 3 2 2 2 2 6 2" xfId="40035" xr:uid="{00000000-0005-0000-0000-0000FE440000}"/>
    <cellStyle name="Normal 3 5 3 2 2 2 2 7" xfId="25007" xr:uid="{00000000-0005-0000-0000-0000FF440000}"/>
    <cellStyle name="Normal 3 5 3 2 2 2 3" xfId="1772" xr:uid="{00000000-0005-0000-0000-000000450000}"/>
    <cellStyle name="Normal 3 5 3 2 2 2 3 2" xfId="3214" xr:uid="{00000000-0005-0000-0000-000001450000}"/>
    <cellStyle name="Normal 3 5 3 2 2 2 3 2 2" xfId="7159" xr:uid="{00000000-0005-0000-0000-000002450000}"/>
    <cellStyle name="Normal 3 5 3 2 2 2 3 2 2 2" xfId="15048" xr:uid="{00000000-0005-0000-0000-000003450000}"/>
    <cellStyle name="Normal 3 5 3 2 2 2 3 2 2 2 2" xfId="38721" xr:uid="{00000000-0005-0000-0000-000004450000}"/>
    <cellStyle name="Normal 3 5 3 2 2 2 3 2 2 3" xfId="22937" xr:uid="{00000000-0005-0000-0000-000005450000}"/>
    <cellStyle name="Normal 3 5 3 2 2 2 3 2 2 3 2" xfId="46610" xr:uid="{00000000-0005-0000-0000-000006450000}"/>
    <cellStyle name="Normal 3 5 3 2 2 2 3 2 2 4" xfId="30832" xr:uid="{00000000-0005-0000-0000-000007450000}"/>
    <cellStyle name="Normal 3 5 3 2 2 2 3 2 3" xfId="10664" xr:uid="{00000000-0005-0000-0000-000008450000}"/>
    <cellStyle name="Normal 3 5 3 2 2 2 3 2 3 2" xfId="34337" xr:uid="{00000000-0005-0000-0000-000009450000}"/>
    <cellStyle name="Normal 3 5 3 2 2 2 3 2 4" xfId="18553" xr:uid="{00000000-0005-0000-0000-00000A450000}"/>
    <cellStyle name="Normal 3 5 3 2 2 2 3 2 4 2" xfId="42226" xr:uid="{00000000-0005-0000-0000-00000B450000}"/>
    <cellStyle name="Normal 3 5 3 2 2 2 3 2 5" xfId="26887" xr:uid="{00000000-0005-0000-0000-00000C450000}"/>
    <cellStyle name="Normal 3 5 3 2 2 2 3 3" xfId="4967" xr:uid="{00000000-0005-0000-0000-00000D450000}"/>
    <cellStyle name="Normal 3 5 3 2 2 2 3 3 2" xfId="12856" xr:uid="{00000000-0005-0000-0000-00000E450000}"/>
    <cellStyle name="Normal 3 5 3 2 2 2 3 3 2 2" xfId="36529" xr:uid="{00000000-0005-0000-0000-00000F450000}"/>
    <cellStyle name="Normal 3 5 3 2 2 2 3 3 3" xfId="20745" xr:uid="{00000000-0005-0000-0000-000010450000}"/>
    <cellStyle name="Normal 3 5 3 2 2 2 3 3 3 2" xfId="44418" xr:uid="{00000000-0005-0000-0000-000011450000}"/>
    <cellStyle name="Normal 3 5 3 2 2 2 3 3 4" xfId="28640" xr:uid="{00000000-0005-0000-0000-000012450000}"/>
    <cellStyle name="Normal 3 5 3 2 2 2 3 4" xfId="8911" xr:uid="{00000000-0005-0000-0000-000013450000}"/>
    <cellStyle name="Normal 3 5 3 2 2 2 3 4 2" xfId="32584" xr:uid="{00000000-0005-0000-0000-000014450000}"/>
    <cellStyle name="Normal 3 5 3 2 2 2 3 5" xfId="16800" xr:uid="{00000000-0005-0000-0000-000015450000}"/>
    <cellStyle name="Normal 3 5 3 2 2 2 3 5 2" xfId="40473" xr:uid="{00000000-0005-0000-0000-000016450000}"/>
    <cellStyle name="Normal 3 5 3 2 2 2 3 6" xfId="25445" xr:uid="{00000000-0005-0000-0000-000017450000}"/>
    <cellStyle name="Normal 3 5 3 2 2 2 4" xfId="1220" xr:uid="{00000000-0005-0000-0000-000018450000}"/>
    <cellStyle name="Normal 3 5 3 2 2 2 4 2" xfId="6168" xr:uid="{00000000-0005-0000-0000-000019450000}"/>
    <cellStyle name="Normal 3 5 3 2 2 2 4 2 2" xfId="14057" xr:uid="{00000000-0005-0000-0000-00001A450000}"/>
    <cellStyle name="Normal 3 5 3 2 2 2 4 2 2 2" xfId="37730" xr:uid="{00000000-0005-0000-0000-00001B450000}"/>
    <cellStyle name="Normal 3 5 3 2 2 2 4 2 3" xfId="21946" xr:uid="{00000000-0005-0000-0000-00001C450000}"/>
    <cellStyle name="Normal 3 5 3 2 2 2 4 2 3 2" xfId="45619" xr:uid="{00000000-0005-0000-0000-00001D450000}"/>
    <cellStyle name="Normal 3 5 3 2 2 2 4 2 4" xfId="29841" xr:uid="{00000000-0005-0000-0000-00001E450000}"/>
    <cellStyle name="Normal 3 5 3 2 2 2 4 3" xfId="11865" xr:uid="{00000000-0005-0000-0000-00001F450000}"/>
    <cellStyle name="Normal 3 5 3 2 2 2 4 3 2" xfId="35538" xr:uid="{00000000-0005-0000-0000-000020450000}"/>
    <cellStyle name="Normal 3 5 3 2 2 2 4 4" xfId="19754" xr:uid="{00000000-0005-0000-0000-000021450000}"/>
    <cellStyle name="Normal 3 5 3 2 2 2 4 4 2" xfId="43427" xr:uid="{00000000-0005-0000-0000-000022450000}"/>
    <cellStyle name="Normal 3 5 3 2 2 2 4 5" xfId="24893" xr:uid="{00000000-0005-0000-0000-000023450000}"/>
    <cellStyle name="Normal 3 5 3 2 2 2 5" xfId="781" xr:uid="{00000000-0005-0000-0000-000024450000}"/>
    <cellStyle name="Normal 3 5 3 2 2 2 5 2" xfId="6607" xr:uid="{00000000-0005-0000-0000-000025450000}"/>
    <cellStyle name="Normal 3 5 3 2 2 2 5 2 2" xfId="14496" xr:uid="{00000000-0005-0000-0000-000026450000}"/>
    <cellStyle name="Normal 3 5 3 2 2 2 5 2 2 2" xfId="38169" xr:uid="{00000000-0005-0000-0000-000027450000}"/>
    <cellStyle name="Normal 3 5 3 2 2 2 5 2 3" xfId="22385" xr:uid="{00000000-0005-0000-0000-000028450000}"/>
    <cellStyle name="Normal 3 5 3 2 2 2 5 2 3 2" xfId="46058" xr:uid="{00000000-0005-0000-0000-000029450000}"/>
    <cellStyle name="Normal 3 5 3 2 2 2 5 2 4" xfId="30280" xr:uid="{00000000-0005-0000-0000-00002A450000}"/>
    <cellStyle name="Normal 3 5 3 2 2 2 5 3" xfId="10112" xr:uid="{00000000-0005-0000-0000-00002B450000}"/>
    <cellStyle name="Normal 3 5 3 2 2 2 5 3 2" xfId="33785" xr:uid="{00000000-0005-0000-0000-00002C450000}"/>
    <cellStyle name="Normal 3 5 3 2 2 2 5 4" xfId="18001" xr:uid="{00000000-0005-0000-0000-00002D450000}"/>
    <cellStyle name="Normal 3 5 3 2 2 2 5 4 2" xfId="41674" xr:uid="{00000000-0005-0000-0000-00002E450000}"/>
    <cellStyle name="Normal 3 5 3 2 2 2 5 5" xfId="24454" xr:uid="{00000000-0005-0000-0000-00002F450000}"/>
    <cellStyle name="Normal 3 5 3 2 2 2 6" xfId="4415" xr:uid="{00000000-0005-0000-0000-000030450000}"/>
    <cellStyle name="Normal 3 5 3 2 2 2 6 2" xfId="12304" xr:uid="{00000000-0005-0000-0000-000031450000}"/>
    <cellStyle name="Normal 3 5 3 2 2 2 6 2 2" xfId="35977" xr:uid="{00000000-0005-0000-0000-000032450000}"/>
    <cellStyle name="Normal 3 5 3 2 2 2 6 3" xfId="20193" xr:uid="{00000000-0005-0000-0000-000033450000}"/>
    <cellStyle name="Normal 3 5 3 2 2 2 6 3 2" xfId="43866" xr:uid="{00000000-0005-0000-0000-000034450000}"/>
    <cellStyle name="Normal 3 5 3 2 2 2 6 4" xfId="28088" xr:uid="{00000000-0005-0000-0000-000035450000}"/>
    <cellStyle name="Normal 3 5 3 2 2 2 7" xfId="8359" xr:uid="{00000000-0005-0000-0000-000036450000}"/>
    <cellStyle name="Normal 3 5 3 2 2 2 7 2" xfId="32032" xr:uid="{00000000-0005-0000-0000-000037450000}"/>
    <cellStyle name="Normal 3 5 3 2 2 2 8" xfId="16248" xr:uid="{00000000-0005-0000-0000-000038450000}"/>
    <cellStyle name="Normal 3 5 3 2 2 2 8 2" xfId="39921" xr:uid="{00000000-0005-0000-0000-000039450000}"/>
    <cellStyle name="Normal 3 5 3 2 2 2 9" xfId="24011" xr:uid="{00000000-0005-0000-0000-00003A450000}"/>
    <cellStyle name="Normal 3 5 3 2 2 3" xfId="639" xr:uid="{00000000-0005-0000-0000-00003B450000}"/>
    <cellStyle name="Normal 3 5 3 2 2 3 2" xfId="1658" xr:uid="{00000000-0005-0000-0000-00003C450000}"/>
    <cellStyle name="Normal 3 5 3 2 2 3 2 2" xfId="2534" xr:uid="{00000000-0005-0000-0000-00003D450000}"/>
    <cellStyle name="Normal 3 5 3 2 2 3 2 2 2" xfId="3976" xr:uid="{00000000-0005-0000-0000-00003E450000}"/>
    <cellStyle name="Normal 3 5 3 2 2 3 2 2 2 2" xfId="7921" xr:uid="{00000000-0005-0000-0000-00003F450000}"/>
    <cellStyle name="Normal 3 5 3 2 2 3 2 2 2 2 2" xfId="15810" xr:uid="{00000000-0005-0000-0000-000040450000}"/>
    <cellStyle name="Normal 3 5 3 2 2 3 2 2 2 2 2 2" xfId="39483" xr:uid="{00000000-0005-0000-0000-000041450000}"/>
    <cellStyle name="Normal 3 5 3 2 2 3 2 2 2 2 3" xfId="23699" xr:uid="{00000000-0005-0000-0000-000042450000}"/>
    <cellStyle name="Normal 3 5 3 2 2 3 2 2 2 2 3 2" xfId="47372" xr:uid="{00000000-0005-0000-0000-000043450000}"/>
    <cellStyle name="Normal 3 5 3 2 2 3 2 2 2 2 4" xfId="31594" xr:uid="{00000000-0005-0000-0000-000044450000}"/>
    <cellStyle name="Normal 3 5 3 2 2 3 2 2 2 3" xfId="11426" xr:uid="{00000000-0005-0000-0000-000045450000}"/>
    <cellStyle name="Normal 3 5 3 2 2 3 2 2 2 3 2" xfId="35099" xr:uid="{00000000-0005-0000-0000-000046450000}"/>
    <cellStyle name="Normal 3 5 3 2 2 3 2 2 2 4" xfId="19315" xr:uid="{00000000-0005-0000-0000-000047450000}"/>
    <cellStyle name="Normal 3 5 3 2 2 3 2 2 2 4 2" xfId="42988" xr:uid="{00000000-0005-0000-0000-000048450000}"/>
    <cellStyle name="Normal 3 5 3 2 2 3 2 2 2 5" xfId="27649" xr:uid="{00000000-0005-0000-0000-000049450000}"/>
    <cellStyle name="Normal 3 5 3 2 2 3 2 2 3" xfId="5729" xr:uid="{00000000-0005-0000-0000-00004A450000}"/>
    <cellStyle name="Normal 3 5 3 2 2 3 2 2 3 2" xfId="13618" xr:uid="{00000000-0005-0000-0000-00004B450000}"/>
    <cellStyle name="Normal 3 5 3 2 2 3 2 2 3 2 2" xfId="37291" xr:uid="{00000000-0005-0000-0000-00004C450000}"/>
    <cellStyle name="Normal 3 5 3 2 2 3 2 2 3 3" xfId="21507" xr:uid="{00000000-0005-0000-0000-00004D450000}"/>
    <cellStyle name="Normal 3 5 3 2 2 3 2 2 3 3 2" xfId="45180" xr:uid="{00000000-0005-0000-0000-00004E450000}"/>
    <cellStyle name="Normal 3 5 3 2 2 3 2 2 3 4" xfId="29402" xr:uid="{00000000-0005-0000-0000-00004F450000}"/>
    <cellStyle name="Normal 3 5 3 2 2 3 2 2 4" xfId="9673" xr:uid="{00000000-0005-0000-0000-000050450000}"/>
    <cellStyle name="Normal 3 5 3 2 2 3 2 2 4 2" xfId="33346" xr:uid="{00000000-0005-0000-0000-000051450000}"/>
    <cellStyle name="Normal 3 5 3 2 2 3 2 2 5" xfId="17562" xr:uid="{00000000-0005-0000-0000-000052450000}"/>
    <cellStyle name="Normal 3 5 3 2 2 3 2 2 5 2" xfId="41235" xr:uid="{00000000-0005-0000-0000-000053450000}"/>
    <cellStyle name="Normal 3 5 3 2 2 3 2 2 6" xfId="26207" xr:uid="{00000000-0005-0000-0000-000054450000}"/>
    <cellStyle name="Normal 3 5 3 2 2 3 2 3" xfId="3100" xr:uid="{00000000-0005-0000-0000-000055450000}"/>
    <cellStyle name="Normal 3 5 3 2 2 3 2 3 2" xfId="7045" xr:uid="{00000000-0005-0000-0000-000056450000}"/>
    <cellStyle name="Normal 3 5 3 2 2 3 2 3 2 2" xfId="14934" xr:uid="{00000000-0005-0000-0000-000057450000}"/>
    <cellStyle name="Normal 3 5 3 2 2 3 2 3 2 2 2" xfId="38607" xr:uid="{00000000-0005-0000-0000-000058450000}"/>
    <cellStyle name="Normal 3 5 3 2 2 3 2 3 2 3" xfId="22823" xr:uid="{00000000-0005-0000-0000-000059450000}"/>
    <cellStyle name="Normal 3 5 3 2 2 3 2 3 2 3 2" xfId="46496" xr:uid="{00000000-0005-0000-0000-00005A450000}"/>
    <cellStyle name="Normal 3 5 3 2 2 3 2 3 2 4" xfId="30718" xr:uid="{00000000-0005-0000-0000-00005B450000}"/>
    <cellStyle name="Normal 3 5 3 2 2 3 2 3 3" xfId="10550" xr:uid="{00000000-0005-0000-0000-00005C450000}"/>
    <cellStyle name="Normal 3 5 3 2 2 3 2 3 3 2" xfId="34223" xr:uid="{00000000-0005-0000-0000-00005D450000}"/>
    <cellStyle name="Normal 3 5 3 2 2 3 2 3 4" xfId="18439" xr:uid="{00000000-0005-0000-0000-00005E450000}"/>
    <cellStyle name="Normal 3 5 3 2 2 3 2 3 4 2" xfId="42112" xr:uid="{00000000-0005-0000-0000-00005F450000}"/>
    <cellStyle name="Normal 3 5 3 2 2 3 2 3 5" xfId="26773" xr:uid="{00000000-0005-0000-0000-000060450000}"/>
    <cellStyle name="Normal 3 5 3 2 2 3 2 4" xfId="4853" xr:uid="{00000000-0005-0000-0000-000061450000}"/>
    <cellStyle name="Normal 3 5 3 2 2 3 2 4 2" xfId="12742" xr:uid="{00000000-0005-0000-0000-000062450000}"/>
    <cellStyle name="Normal 3 5 3 2 2 3 2 4 2 2" xfId="36415" xr:uid="{00000000-0005-0000-0000-000063450000}"/>
    <cellStyle name="Normal 3 5 3 2 2 3 2 4 3" xfId="20631" xr:uid="{00000000-0005-0000-0000-000064450000}"/>
    <cellStyle name="Normal 3 5 3 2 2 3 2 4 3 2" xfId="44304" xr:uid="{00000000-0005-0000-0000-000065450000}"/>
    <cellStyle name="Normal 3 5 3 2 2 3 2 4 4" xfId="28526" xr:uid="{00000000-0005-0000-0000-000066450000}"/>
    <cellStyle name="Normal 3 5 3 2 2 3 2 5" xfId="8797" xr:uid="{00000000-0005-0000-0000-000067450000}"/>
    <cellStyle name="Normal 3 5 3 2 2 3 2 5 2" xfId="32470" xr:uid="{00000000-0005-0000-0000-000068450000}"/>
    <cellStyle name="Normal 3 5 3 2 2 3 2 6" xfId="16686" xr:uid="{00000000-0005-0000-0000-000069450000}"/>
    <cellStyle name="Normal 3 5 3 2 2 3 2 6 2" xfId="40359" xr:uid="{00000000-0005-0000-0000-00006A450000}"/>
    <cellStyle name="Normal 3 5 3 2 2 3 2 7" xfId="25331" xr:uid="{00000000-0005-0000-0000-00006B450000}"/>
    <cellStyle name="Normal 3 5 3 2 2 3 3" xfId="2096" xr:uid="{00000000-0005-0000-0000-00006C450000}"/>
    <cellStyle name="Normal 3 5 3 2 2 3 3 2" xfId="3538" xr:uid="{00000000-0005-0000-0000-00006D450000}"/>
    <cellStyle name="Normal 3 5 3 2 2 3 3 2 2" xfId="7483" xr:uid="{00000000-0005-0000-0000-00006E450000}"/>
    <cellStyle name="Normal 3 5 3 2 2 3 3 2 2 2" xfId="15372" xr:uid="{00000000-0005-0000-0000-00006F450000}"/>
    <cellStyle name="Normal 3 5 3 2 2 3 3 2 2 2 2" xfId="39045" xr:uid="{00000000-0005-0000-0000-000070450000}"/>
    <cellStyle name="Normal 3 5 3 2 2 3 3 2 2 3" xfId="23261" xr:uid="{00000000-0005-0000-0000-000071450000}"/>
    <cellStyle name="Normal 3 5 3 2 2 3 3 2 2 3 2" xfId="46934" xr:uid="{00000000-0005-0000-0000-000072450000}"/>
    <cellStyle name="Normal 3 5 3 2 2 3 3 2 2 4" xfId="31156" xr:uid="{00000000-0005-0000-0000-000073450000}"/>
    <cellStyle name="Normal 3 5 3 2 2 3 3 2 3" xfId="10988" xr:uid="{00000000-0005-0000-0000-000074450000}"/>
    <cellStyle name="Normal 3 5 3 2 2 3 3 2 3 2" xfId="34661" xr:uid="{00000000-0005-0000-0000-000075450000}"/>
    <cellStyle name="Normal 3 5 3 2 2 3 3 2 4" xfId="18877" xr:uid="{00000000-0005-0000-0000-000076450000}"/>
    <cellStyle name="Normal 3 5 3 2 2 3 3 2 4 2" xfId="42550" xr:uid="{00000000-0005-0000-0000-000077450000}"/>
    <cellStyle name="Normal 3 5 3 2 2 3 3 2 5" xfId="27211" xr:uid="{00000000-0005-0000-0000-000078450000}"/>
    <cellStyle name="Normal 3 5 3 2 2 3 3 3" xfId="5291" xr:uid="{00000000-0005-0000-0000-000079450000}"/>
    <cellStyle name="Normal 3 5 3 2 2 3 3 3 2" xfId="13180" xr:uid="{00000000-0005-0000-0000-00007A450000}"/>
    <cellStyle name="Normal 3 5 3 2 2 3 3 3 2 2" xfId="36853" xr:uid="{00000000-0005-0000-0000-00007B450000}"/>
    <cellStyle name="Normal 3 5 3 2 2 3 3 3 3" xfId="21069" xr:uid="{00000000-0005-0000-0000-00007C450000}"/>
    <cellStyle name="Normal 3 5 3 2 2 3 3 3 3 2" xfId="44742" xr:uid="{00000000-0005-0000-0000-00007D450000}"/>
    <cellStyle name="Normal 3 5 3 2 2 3 3 3 4" xfId="28964" xr:uid="{00000000-0005-0000-0000-00007E450000}"/>
    <cellStyle name="Normal 3 5 3 2 2 3 3 4" xfId="9235" xr:uid="{00000000-0005-0000-0000-00007F450000}"/>
    <cellStyle name="Normal 3 5 3 2 2 3 3 4 2" xfId="32908" xr:uid="{00000000-0005-0000-0000-000080450000}"/>
    <cellStyle name="Normal 3 5 3 2 2 3 3 5" xfId="17124" xr:uid="{00000000-0005-0000-0000-000081450000}"/>
    <cellStyle name="Normal 3 5 3 2 2 3 3 5 2" xfId="40797" xr:uid="{00000000-0005-0000-0000-000082450000}"/>
    <cellStyle name="Normal 3 5 3 2 2 3 3 6" xfId="25769" xr:uid="{00000000-0005-0000-0000-000083450000}"/>
    <cellStyle name="Normal 3 5 3 2 2 3 4" xfId="1078" xr:uid="{00000000-0005-0000-0000-000084450000}"/>
    <cellStyle name="Normal 3 5 3 2 2 3 4 2" xfId="6026" xr:uid="{00000000-0005-0000-0000-000085450000}"/>
    <cellStyle name="Normal 3 5 3 2 2 3 4 2 2" xfId="13915" xr:uid="{00000000-0005-0000-0000-000086450000}"/>
    <cellStyle name="Normal 3 5 3 2 2 3 4 2 2 2" xfId="37588" xr:uid="{00000000-0005-0000-0000-000087450000}"/>
    <cellStyle name="Normal 3 5 3 2 2 3 4 2 3" xfId="21804" xr:uid="{00000000-0005-0000-0000-000088450000}"/>
    <cellStyle name="Normal 3 5 3 2 2 3 4 2 3 2" xfId="45477" xr:uid="{00000000-0005-0000-0000-000089450000}"/>
    <cellStyle name="Normal 3 5 3 2 2 3 4 2 4" xfId="29699" xr:uid="{00000000-0005-0000-0000-00008A450000}"/>
    <cellStyle name="Normal 3 5 3 2 2 3 4 3" xfId="11723" xr:uid="{00000000-0005-0000-0000-00008B450000}"/>
    <cellStyle name="Normal 3 5 3 2 2 3 4 3 2" xfId="35396" xr:uid="{00000000-0005-0000-0000-00008C450000}"/>
    <cellStyle name="Normal 3 5 3 2 2 3 4 4" xfId="19612" xr:uid="{00000000-0005-0000-0000-00008D450000}"/>
    <cellStyle name="Normal 3 5 3 2 2 3 4 4 2" xfId="43285" xr:uid="{00000000-0005-0000-0000-00008E450000}"/>
    <cellStyle name="Normal 3 5 3 2 2 3 4 5" xfId="24751" xr:uid="{00000000-0005-0000-0000-00008F450000}"/>
    <cellStyle name="Normal 3 5 3 2 2 3 5" xfId="2555" xr:uid="{00000000-0005-0000-0000-000090450000}"/>
    <cellStyle name="Normal 3 5 3 2 2 3 5 2" xfId="6465" xr:uid="{00000000-0005-0000-0000-000091450000}"/>
    <cellStyle name="Normal 3 5 3 2 2 3 5 2 2" xfId="14354" xr:uid="{00000000-0005-0000-0000-000092450000}"/>
    <cellStyle name="Normal 3 5 3 2 2 3 5 2 2 2" xfId="38027" xr:uid="{00000000-0005-0000-0000-000093450000}"/>
    <cellStyle name="Normal 3 5 3 2 2 3 5 2 3" xfId="22243" xr:uid="{00000000-0005-0000-0000-000094450000}"/>
    <cellStyle name="Normal 3 5 3 2 2 3 5 2 3 2" xfId="45916" xr:uid="{00000000-0005-0000-0000-000095450000}"/>
    <cellStyle name="Normal 3 5 3 2 2 3 5 2 4" xfId="30138" xr:uid="{00000000-0005-0000-0000-000096450000}"/>
    <cellStyle name="Normal 3 5 3 2 2 3 5 3" xfId="9970" xr:uid="{00000000-0005-0000-0000-000097450000}"/>
    <cellStyle name="Normal 3 5 3 2 2 3 5 3 2" xfId="33643" xr:uid="{00000000-0005-0000-0000-000098450000}"/>
    <cellStyle name="Normal 3 5 3 2 2 3 5 4" xfId="17859" xr:uid="{00000000-0005-0000-0000-000099450000}"/>
    <cellStyle name="Normal 3 5 3 2 2 3 5 4 2" xfId="41532" xr:uid="{00000000-0005-0000-0000-00009A450000}"/>
    <cellStyle name="Normal 3 5 3 2 2 3 5 5" xfId="26228" xr:uid="{00000000-0005-0000-0000-00009B450000}"/>
    <cellStyle name="Normal 3 5 3 2 2 3 6" xfId="4273" xr:uid="{00000000-0005-0000-0000-00009C450000}"/>
    <cellStyle name="Normal 3 5 3 2 2 3 6 2" xfId="12162" xr:uid="{00000000-0005-0000-0000-00009D450000}"/>
    <cellStyle name="Normal 3 5 3 2 2 3 6 2 2" xfId="35835" xr:uid="{00000000-0005-0000-0000-00009E450000}"/>
    <cellStyle name="Normal 3 5 3 2 2 3 6 3" xfId="20051" xr:uid="{00000000-0005-0000-0000-00009F450000}"/>
    <cellStyle name="Normal 3 5 3 2 2 3 6 3 2" xfId="43724" xr:uid="{00000000-0005-0000-0000-0000A0450000}"/>
    <cellStyle name="Normal 3 5 3 2 2 3 6 4" xfId="27946" xr:uid="{00000000-0005-0000-0000-0000A1450000}"/>
    <cellStyle name="Normal 3 5 3 2 2 3 7" xfId="8217" xr:uid="{00000000-0005-0000-0000-0000A2450000}"/>
    <cellStyle name="Normal 3 5 3 2 2 3 7 2" xfId="31890" xr:uid="{00000000-0005-0000-0000-0000A3450000}"/>
    <cellStyle name="Normal 3 5 3 2 2 3 8" xfId="16106" xr:uid="{00000000-0005-0000-0000-0000A4450000}"/>
    <cellStyle name="Normal 3 5 3 2 2 3 8 2" xfId="39779" xr:uid="{00000000-0005-0000-0000-0000A5450000}"/>
    <cellStyle name="Normal 3 5 3 2 2 3 9" xfId="24312" xr:uid="{00000000-0005-0000-0000-0000A6450000}"/>
    <cellStyle name="Normal 3 5 3 2 2 4" xfId="1333" xr:uid="{00000000-0005-0000-0000-0000A7450000}"/>
    <cellStyle name="Normal 3 5 3 2 2 4 2" xfId="2209" xr:uid="{00000000-0005-0000-0000-0000A8450000}"/>
    <cellStyle name="Normal 3 5 3 2 2 4 2 2" xfId="3651" xr:uid="{00000000-0005-0000-0000-0000A9450000}"/>
    <cellStyle name="Normal 3 5 3 2 2 4 2 2 2" xfId="7596" xr:uid="{00000000-0005-0000-0000-0000AA450000}"/>
    <cellStyle name="Normal 3 5 3 2 2 4 2 2 2 2" xfId="15485" xr:uid="{00000000-0005-0000-0000-0000AB450000}"/>
    <cellStyle name="Normal 3 5 3 2 2 4 2 2 2 2 2" xfId="39158" xr:uid="{00000000-0005-0000-0000-0000AC450000}"/>
    <cellStyle name="Normal 3 5 3 2 2 4 2 2 2 3" xfId="23374" xr:uid="{00000000-0005-0000-0000-0000AD450000}"/>
    <cellStyle name="Normal 3 5 3 2 2 4 2 2 2 3 2" xfId="47047" xr:uid="{00000000-0005-0000-0000-0000AE450000}"/>
    <cellStyle name="Normal 3 5 3 2 2 4 2 2 2 4" xfId="31269" xr:uid="{00000000-0005-0000-0000-0000AF450000}"/>
    <cellStyle name="Normal 3 5 3 2 2 4 2 2 3" xfId="11101" xr:uid="{00000000-0005-0000-0000-0000B0450000}"/>
    <cellStyle name="Normal 3 5 3 2 2 4 2 2 3 2" xfId="34774" xr:uid="{00000000-0005-0000-0000-0000B1450000}"/>
    <cellStyle name="Normal 3 5 3 2 2 4 2 2 4" xfId="18990" xr:uid="{00000000-0005-0000-0000-0000B2450000}"/>
    <cellStyle name="Normal 3 5 3 2 2 4 2 2 4 2" xfId="42663" xr:uid="{00000000-0005-0000-0000-0000B3450000}"/>
    <cellStyle name="Normal 3 5 3 2 2 4 2 2 5" xfId="27324" xr:uid="{00000000-0005-0000-0000-0000B4450000}"/>
    <cellStyle name="Normal 3 5 3 2 2 4 2 3" xfId="5404" xr:uid="{00000000-0005-0000-0000-0000B5450000}"/>
    <cellStyle name="Normal 3 5 3 2 2 4 2 3 2" xfId="13293" xr:uid="{00000000-0005-0000-0000-0000B6450000}"/>
    <cellStyle name="Normal 3 5 3 2 2 4 2 3 2 2" xfId="36966" xr:uid="{00000000-0005-0000-0000-0000B7450000}"/>
    <cellStyle name="Normal 3 5 3 2 2 4 2 3 3" xfId="21182" xr:uid="{00000000-0005-0000-0000-0000B8450000}"/>
    <cellStyle name="Normal 3 5 3 2 2 4 2 3 3 2" xfId="44855" xr:uid="{00000000-0005-0000-0000-0000B9450000}"/>
    <cellStyle name="Normal 3 5 3 2 2 4 2 3 4" xfId="29077" xr:uid="{00000000-0005-0000-0000-0000BA450000}"/>
    <cellStyle name="Normal 3 5 3 2 2 4 2 4" xfId="9348" xr:uid="{00000000-0005-0000-0000-0000BB450000}"/>
    <cellStyle name="Normal 3 5 3 2 2 4 2 4 2" xfId="33021" xr:uid="{00000000-0005-0000-0000-0000BC450000}"/>
    <cellStyle name="Normal 3 5 3 2 2 4 2 5" xfId="17237" xr:uid="{00000000-0005-0000-0000-0000BD450000}"/>
    <cellStyle name="Normal 3 5 3 2 2 4 2 5 2" xfId="40910" xr:uid="{00000000-0005-0000-0000-0000BE450000}"/>
    <cellStyle name="Normal 3 5 3 2 2 4 2 6" xfId="25882" xr:uid="{00000000-0005-0000-0000-0000BF450000}"/>
    <cellStyle name="Normal 3 5 3 2 2 4 3" xfId="2775" xr:uid="{00000000-0005-0000-0000-0000C0450000}"/>
    <cellStyle name="Normal 3 5 3 2 2 4 3 2" xfId="6720" xr:uid="{00000000-0005-0000-0000-0000C1450000}"/>
    <cellStyle name="Normal 3 5 3 2 2 4 3 2 2" xfId="14609" xr:uid="{00000000-0005-0000-0000-0000C2450000}"/>
    <cellStyle name="Normal 3 5 3 2 2 4 3 2 2 2" xfId="38282" xr:uid="{00000000-0005-0000-0000-0000C3450000}"/>
    <cellStyle name="Normal 3 5 3 2 2 4 3 2 3" xfId="22498" xr:uid="{00000000-0005-0000-0000-0000C4450000}"/>
    <cellStyle name="Normal 3 5 3 2 2 4 3 2 3 2" xfId="46171" xr:uid="{00000000-0005-0000-0000-0000C5450000}"/>
    <cellStyle name="Normal 3 5 3 2 2 4 3 2 4" xfId="30393" xr:uid="{00000000-0005-0000-0000-0000C6450000}"/>
    <cellStyle name="Normal 3 5 3 2 2 4 3 3" xfId="10225" xr:uid="{00000000-0005-0000-0000-0000C7450000}"/>
    <cellStyle name="Normal 3 5 3 2 2 4 3 3 2" xfId="33898" xr:uid="{00000000-0005-0000-0000-0000C8450000}"/>
    <cellStyle name="Normal 3 5 3 2 2 4 3 4" xfId="18114" xr:uid="{00000000-0005-0000-0000-0000C9450000}"/>
    <cellStyle name="Normal 3 5 3 2 2 4 3 4 2" xfId="41787" xr:uid="{00000000-0005-0000-0000-0000CA450000}"/>
    <cellStyle name="Normal 3 5 3 2 2 4 3 5" xfId="26448" xr:uid="{00000000-0005-0000-0000-0000CB450000}"/>
    <cellStyle name="Normal 3 5 3 2 2 4 4" xfId="4528" xr:uid="{00000000-0005-0000-0000-0000CC450000}"/>
    <cellStyle name="Normal 3 5 3 2 2 4 4 2" xfId="12417" xr:uid="{00000000-0005-0000-0000-0000CD450000}"/>
    <cellStyle name="Normal 3 5 3 2 2 4 4 2 2" xfId="36090" xr:uid="{00000000-0005-0000-0000-0000CE450000}"/>
    <cellStyle name="Normal 3 5 3 2 2 4 4 3" xfId="20306" xr:uid="{00000000-0005-0000-0000-0000CF450000}"/>
    <cellStyle name="Normal 3 5 3 2 2 4 4 3 2" xfId="43979" xr:uid="{00000000-0005-0000-0000-0000D0450000}"/>
    <cellStyle name="Normal 3 5 3 2 2 4 4 4" xfId="28201" xr:uid="{00000000-0005-0000-0000-0000D1450000}"/>
    <cellStyle name="Normal 3 5 3 2 2 4 5" xfId="8472" xr:uid="{00000000-0005-0000-0000-0000D2450000}"/>
    <cellStyle name="Normal 3 5 3 2 2 4 5 2" xfId="32145" xr:uid="{00000000-0005-0000-0000-0000D3450000}"/>
    <cellStyle name="Normal 3 5 3 2 2 4 6" xfId="16361" xr:uid="{00000000-0005-0000-0000-0000D4450000}"/>
    <cellStyle name="Normal 3 5 3 2 2 4 6 2" xfId="40034" xr:uid="{00000000-0005-0000-0000-0000D5450000}"/>
    <cellStyle name="Normal 3 5 3 2 2 4 7" xfId="25006" xr:uid="{00000000-0005-0000-0000-0000D6450000}"/>
    <cellStyle name="Normal 3 5 3 2 2 5" xfId="1771" xr:uid="{00000000-0005-0000-0000-0000D7450000}"/>
    <cellStyle name="Normal 3 5 3 2 2 5 2" xfId="3213" xr:uid="{00000000-0005-0000-0000-0000D8450000}"/>
    <cellStyle name="Normal 3 5 3 2 2 5 2 2" xfId="7158" xr:uid="{00000000-0005-0000-0000-0000D9450000}"/>
    <cellStyle name="Normal 3 5 3 2 2 5 2 2 2" xfId="15047" xr:uid="{00000000-0005-0000-0000-0000DA450000}"/>
    <cellStyle name="Normal 3 5 3 2 2 5 2 2 2 2" xfId="38720" xr:uid="{00000000-0005-0000-0000-0000DB450000}"/>
    <cellStyle name="Normal 3 5 3 2 2 5 2 2 3" xfId="22936" xr:uid="{00000000-0005-0000-0000-0000DC450000}"/>
    <cellStyle name="Normal 3 5 3 2 2 5 2 2 3 2" xfId="46609" xr:uid="{00000000-0005-0000-0000-0000DD450000}"/>
    <cellStyle name="Normal 3 5 3 2 2 5 2 2 4" xfId="30831" xr:uid="{00000000-0005-0000-0000-0000DE450000}"/>
    <cellStyle name="Normal 3 5 3 2 2 5 2 3" xfId="10663" xr:uid="{00000000-0005-0000-0000-0000DF450000}"/>
    <cellStyle name="Normal 3 5 3 2 2 5 2 3 2" xfId="34336" xr:uid="{00000000-0005-0000-0000-0000E0450000}"/>
    <cellStyle name="Normal 3 5 3 2 2 5 2 4" xfId="18552" xr:uid="{00000000-0005-0000-0000-0000E1450000}"/>
    <cellStyle name="Normal 3 5 3 2 2 5 2 4 2" xfId="42225" xr:uid="{00000000-0005-0000-0000-0000E2450000}"/>
    <cellStyle name="Normal 3 5 3 2 2 5 2 5" xfId="26886" xr:uid="{00000000-0005-0000-0000-0000E3450000}"/>
    <cellStyle name="Normal 3 5 3 2 2 5 3" xfId="4966" xr:uid="{00000000-0005-0000-0000-0000E4450000}"/>
    <cellStyle name="Normal 3 5 3 2 2 5 3 2" xfId="12855" xr:uid="{00000000-0005-0000-0000-0000E5450000}"/>
    <cellStyle name="Normal 3 5 3 2 2 5 3 2 2" xfId="36528" xr:uid="{00000000-0005-0000-0000-0000E6450000}"/>
    <cellStyle name="Normal 3 5 3 2 2 5 3 3" xfId="20744" xr:uid="{00000000-0005-0000-0000-0000E7450000}"/>
    <cellStyle name="Normal 3 5 3 2 2 5 3 3 2" xfId="44417" xr:uid="{00000000-0005-0000-0000-0000E8450000}"/>
    <cellStyle name="Normal 3 5 3 2 2 5 3 4" xfId="28639" xr:uid="{00000000-0005-0000-0000-0000E9450000}"/>
    <cellStyle name="Normal 3 5 3 2 2 5 4" xfId="8910" xr:uid="{00000000-0005-0000-0000-0000EA450000}"/>
    <cellStyle name="Normal 3 5 3 2 2 5 4 2" xfId="32583" xr:uid="{00000000-0005-0000-0000-0000EB450000}"/>
    <cellStyle name="Normal 3 5 3 2 2 5 5" xfId="16799" xr:uid="{00000000-0005-0000-0000-0000EC450000}"/>
    <cellStyle name="Normal 3 5 3 2 2 5 5 2" xfId="40472" xr:uid="{00000000-0005-0000-0000-0000ED450000}"/>
    <cellStyle name="Normal 3 5 3 2 2 5 6" xfId="25444" xr:uid="{00000000-0005-0000-0000-0000EE450000}"/>
    <cellStyle name="Normal 3 5 3 2 2 6" xfId="923" xr:uid="{00000000-0005-0000-0000-0000EF450000}"/>
    <cellStyle name="Normal 3 5 3 2 2 6 2" xfId="5871" xr:uid="{00000000-0005-0000-0000-0000F0450000}"/>
    <cellStyle name="Normal 3 5 3 2 2 6 2 2" xfId="13760" xr:uid="{00000000-0005-0000-0000-0000F1450000}"/>
    <cellStyle name="Normal 3 5 3 2 2 6 2 2 2" xfId="37433" xr:uid="{00000000-0005-0000-0000-0000F2450000}"/>
    <cellStyle name="Normal 3 5 3 2 2 6 2 3" xfId="21649" xr:uid="{00000000-0005-0000-0000-0000F3450000}"/>
    <cellStyle name="Normal 3 5 3 2 2 6 2 3 2" xfId="45322" xr:uid="{00000000-0005-0000-0000-0000F4450000}"/>
    <cellStyle name="Normal 3 5 3 2 2 6 2 4" xfId="29544" xr:uid="{00000000-0005-0000-0000-0000F5450000}"/>
    <cellStyle name="Normal 3 5 3 2 2 6 3" xfId="11568" xr:uid="{00000000-0005-0000-0000-0000F6450000}"/>
    <cellStyle name="Normal 3 5 3 2 2 6 3 2" xfId="35241" xr:uid="{00000000-0005-0000-0000-0000F7450000}"/>
    <cellStyle name="Normal 3 5 3 2 2 6 4" xfId="19457" xr:uid="{00000000-0005-0000-0000-0000F8450000}"/>
    <cellStyle name="Normal 3 5 3 2 2 6 4 2" xfId="43130" xr:uid="{00000000-0005-0000-0000-0000F9450000}"/>
    <cellStyle name="Normal 3 5 3 2 2 6 5" xfId="24596" xr:uid="{00000000-0005-0000-0000-0000FA450000}"/>
    <cellStyle name="Normal 3 5 3 2 2 7" xfId="481" xr:uid="{00000000-0005-0000-0000-0000FB450000}"/>
    <cellStyle name="Normal 3 5 3 2 2 7 2" xfId="6310" xr:uid="{00000000-0005-0000-0000-0000FC450000}"/>
    <cellStyle name="Normal 3 5 3 2 2 7 2 2" xfId="14199" xr:uid="{00000000-0005-0000-0000-0000FD450000}"/>
    <cellStyle name="Normal 3 5 3 2 2 7 2 2 2" xfId="37872" xr:uid="{00000000-0005-0000-0000-0000FE450000}"/>
    <cellStyle name="Normal 3 5 3 2 2 7 2 3" xfId="22088" xr:uid="{00000000-0005-0000-0000-0000FF450000}"/>
    <cellStyle name="Normal 3 5 3 2 2 7 2 3 2" xfId="45761" xr:uid="{00000000-0005-0000-0000-000000460000}"/>
    <cellStyle name="Normal 3 5 3 2 2 7 2 4" xfId="29983" xr:uid="{00000000-0005-0000-0000-000001460000}"/>
    <cellStyle name="Normal 3 5 3 2 2 7 3" xfId="9815" xr:uid="{00000000-0005-0000-0000-000002460000}"/>
    <cellStyle name="Normal 3 5 3 2 2 7 3 2" xfId="33488" xr:uid="{00000000-0005-0000-0000-000003460000}"/>
    <cellStyle name="Normal 3 5 3 2 2 7 4" xfId="17704" xr:uid="{00000000-0005-0000-0000-000004460000}"/>
    <cellStyle name="Normal 3 5 3 2 2 7 4 2" xfId="41377" xr:uid="{00000000-0005-0000-0000-000005460000}"/>
    <cellStyle name="Normal 3 5 3 2 2 7 5" xfId="24154" xr:uid="{00000000-0005-0000-0000-000006460000}"/>
    <cellStyle name="Normal 3 5 3 2 2 8" xfId="4118" xr:uid="{00000000-0005-0000-0000-000007460000}"/>
    <cellStyle name="Normal 3 5 3 2 2 8 2" xfId="12007" xr:uid="{00000000-0005-0000-0000-000008460000}"/>
    <cellStyle name="Normal 3 5 3 2 2 8 2 2" xfId="35680" xr:uid="{00000000-0005-0000-0000-000009460000}"/>
    <cellStyle name="Normal 3 5 3 2 2 8 3" xfId="19896" xr:uid="{00000000-0005-0000-0000-00000A460000}"/>
    <cellStyle name="Normal 3 5 3 2 2 8 3 2" xfId="43569" xr:uid="{00000000-0005-0000-0000-00000B460000}"/>
    <cellStyle name="Normal 3 5 3 2 2 8 4" xfId="27791" xr:uid="{00000000-0005-0000-0000-00000C460000}"/>
    <cellStyle name="Normal 3 5 3 2 2 9" xfId="8062" xr:uid="{00000000-0005-0000-0000-00000D460000}"/>
    <cellStyle name="Normal 3 5 3 2 2 9 2" xfId="31735" xr:uid="{00000000-0005-0000-0000-00000E460000}"/>
    <cellStyle name="Normal 3 5 3 2 3" xfId="267" xr:uid="{00000000-0005-0000-0000-00000F460000}"/>
    <cellStyle name="Normal 3 5 3 2 3 2" xfId="1335" xr:uid="{00000000-0005-0000-0000-000010460000}"/>
    <cellStyle name="Normal 3 5 3 2 3 2 2" xfId="2211" xr:uid="{00000000-0005-0000-0000-000011460000}"/>
    <cellStyle name="Normal 3 5 3 2 3 2 2 2" xfId="3653" xr:uid="{00000000-0005-0000-0000-000012460000}"/>
    <cellStyle name="Normal 3 5 3 2 3 2 2 2 2" xfId="7598" xr:uid="{00000000-0005-0000-0000-000013460000}"/>
    <cellStyle name="Normal 3 5 3 2 3 2 2 2 2 2" xfId="15487" xr:uid="{00000000-0005-0000-0000-000014460000}"/>
    <cellStyle name="Normal 3 5 3 2 3 2 2 2 2 2 2" xfId="39160" xr:uid="{00000000-0005-0000-0000-000015460000}"/>
    <cellStyle name="Normal 3 5 3 2 3 2 2 2 2 3" xfId="23376" xr:uid="{00000000-0005-0000-0000-000016460000}"/>
    <cellStyle name="Normal 3 5 3 2 3 2 2 2 2 3 2" xfId="47049" xr:uid="{00000000-0005-0000-0000-000017460000}"/>
    <cellStyle name="Normal 3 5 3 2 3 2 2 2 2 4" xfId="31271" xr:uid="{00000000-0005-0000-0000-000018460000}"/>
    <cellStyle name="Normal 3 5 3 2 3 2 2 2 3" xfId="11103" xr:uid="{00000000-0005-0000-0000-000019460000}"/>
    <cellStyle name="Normal 3 5 3 2 3 2 2 2 3 2" xfId="34776" xr:uid="{00000000-0005-0000-0000-00001A460000}"/>
    <cellStyle name="Normal 3 5 3 2 3 2 2 2 4" xfId="18992" xr:uid="{00000000-0005-0000-0000-00001B460000}"/>
    <cellStyle name="Normal 3 5 3 2 3 2 2 2 4 2" xfId="42665" xr:uid="{00000000-0005-0000-0000-00001C460000}"/>
    <cellStyle name="Normal 3 5 3 2 3 2 2 2 5" xfId="27326" xr:uid="{00000000-0005-0000-0000-00001D460000}"/>
    <cellStyle name="Normal 3 5 3 2 3 2 2 3" xfId="5406" xr:uid="{00000000-0005-0000-0000-00001E460000}"/>
    <cellStyle name="Normal 3 5 3 2 3 2 2 3 2" xfId="13295" xr:uid="{00000000-0005-0000-0000-00001F460000}"/>
    <cellStyle name="Normal 3 5 3 2 3 2 2 3 2 2" xfId="36968" xr:uid="{00000000-0005-0000-0000-000020460000}"/>
    <cellStyle name="Normal 3 5 3 2 3 2 2 3 3" xfId="21184" xr:uid="{00000000-0005-0000-0000-000021460000}"/>
    <cellStyle name="Normal 3 5 3 2 3 2 2 3 3 2" xfId="44857" xr:uid="{00000000-0005-0000-0000-000022460000}"/>
    <cellStyle name="Normal 3 5 3 2 3 2 2 3 4" xfId="29079" xr:uid="{00000000-0005-0000-0000-000023460000}"/>
    <cellStyle name="Normal 3 5 3 2 3 2 2 4" xfId="9350" xr:uid="{00000000-0005-0000-0000-000024460000}"/>
    <cellStyle name="Normal 3 5 3 2 3 2 2 4 2" xfId="33023" xr:uid="{00000000-0005-0000-0000-000025460000}"/>
    <cellStyle name="Normal 3 5 3 2 3 2 2 5" xfId="17239" xr:uid="{00000000-0005-0000-0000-000026460000}"/>
    <cellStyle name="Normal 3 5 3 2 3 2 2 5 2" xfId="40912" xr:uid="{00000000-0005-0000-0000-000027460000}"/>
    <cellStyle name="Normal 3 5 3 2 3 2 2 6" xfId="25884" xr:uid="{00000000-0005-0000-0000-000028460000}"/>
    <cellStyle name="Normal 3 5 3 2 3 2 3" xfId="2777" xr:uid="{00000000-0005-0000-0000-000029460000}"/>
    <cellStyle name="Normal 3 5 3 2 3 2 3 2" xfId="6722" xr:uid="{00000000-0005-0000-0000-00002A460000}"/>
    <cellStyle name="Normal 3 5 3 2 3 2 3 2 2" xfId="14611" xr:uid="{00000000-0005-0000-0000-00002B460000}"/>
    <cellStyle name="Normal 3 5 3 2 3 2 3 2 2 2" xfId="38284" xr:uid="{00000000-0005-0000-0000-00002C460000}"/>
    <cellStyle name="Normal 3 5 3 2 3 2 3 2 3" xfId="22500" xr:uid="{00000000-0005-0000-0000-00002D460000}"/>
    <cellStyle name="Normal 3 5 3 2 3 2 3 2 3 2" xfId="46173" xr:uid="{00000000-0005-0000-0000-00002E460000}"/>
    <cellStyle name="Normal 3 5 3 2 3 2 3 2 4" xfId="30395" xr:uid="{00000000-0005-0000-0000-00002F460000}"/>
    <cellStyle name="Normal 3 5 3 2 3 2 3 3" xfId="10227" xr:uid="{00000000-0005-0000-0000-000030460000}"/>
    <cellStyle name="Normal 3 5 3 2 3 2 3 3 2" xfId="33900" xr:uid="{00000000-0005-0000-0000-000031460000}"/>
    <cellStyle name="Normal 3 5 3 2 3 2 3 4" xfId="18116" xr:uid="{00000000-0005-0000-0000-000032460000}"/>
    <cellStyle name="Normal 3 5 3 2 3 2 3 4 2" xfId="41789" xr:uid="{00000000-0005-0000-0000-000033460000}"/>
    <cellStyle name="Normal 3 5 3 2 3 2 3 5" xfId="26450" xr:uid="{00000000-0005-0000-0000-000034460000}"/>
    <cellStyle name="Normal 3 5 3 2 3 2 4" xfId="4530" xr:uid="{00000000-0005-0000-0000-000035460000}"/>
    <cellStyle name="Normal 3 5 3 2 3 2 4 2" xfId="12419" xr:uid="{00000000-0005-0000-0000-000036460000}"/>
    <cellStyle name="Normal 3 5 3 2 3 2 4 2 2" xfId="36092" xr:uid="{00000000-0005-0000-0000-000037460000}"/>
    <cellStyle name="Normal 3 5 3 2 3 2 4 3" xfId="20308" xr:uid="{00000000-0005-0000-0000-000038460000}"/>
    <cellStyle name="Normal 3 5 3 2 3 2 4 3 2" xfId="43981" xr:uid="{00000000-0005-0000-0000-000039460000}"/>
    <cellStyle name="Normal 3 5 3 2 3 2 4 4" xfId="28203" xr:uid="{00000000-0005-0000-0000-00003A460000}"/>
    <cellStyle name="Normal 3 5 3 2 3 2 5" xfId="8474" xr:uid="{00000000-0005-0000-0000-00003B460000}"/>
    <cellStyle name="Normal 3 5 3 2 3 2 5 2" xfId="32147" xr:uid="{00000000-0005-0000-0000-00003C460000}"/>
    <cellStyle name="Normal 3 5 3 2 3 2 6" xfId="16363" xr:uid="{00000000-0005-0000-0000-00003D460000}"/>
    <cellStyle name="Normal 3 5 3 2 3 2 6 2" xfId="40036" xr:uid="{00000000-0005-0000-0000-00003E460000}"/>
    <cellStyle name="Normal 3 5 3 2 3 2 7" xfId="25008" xr:uid="{00000000-0005-0000-0000-00003F460000}"/>
    <cellStyle name="Normal 3 5 3 2 3 3" xfId="1773" xr:uid="{00000000-0005-0000-0000-000040460000}"/>
    <cellStyle name="Normal 3 5 3 2 3 3 2" xfId="3215" xr:uid="{00000000-0005-0000-0000-000041460000}"/>
    <cellStyle name="Normal 3 5 3 2 3 3 2 2" xfId="7160" xr:uid="{00000000-0005-0000-0000-000042460000}"/>
    <cellStyle name="Normal 3 5 3 2 3 3 2 2 2" xfId="15049" xr:uid="{00000000-0005-0000-0000-000043460000}"/>
    <cellStyle name="Normal 3 5 3 2 3 3 2 2 2 2" xfId="38722" xr:uid="{00000000-0005-0000-0000-000044460000}"/>
    <cellStyle name="Normal 3 5 3 2 3 3 2 2 3" xfId="22938" xr:uid="{00000000-0005-0000-0000-000045460000}"/>
    <cellStyle name="Normal 3 5 3 2 3 3 2 2 3 2" xfId="46611" xr:uid="{00000000-0005-0000-0000-000046460000}"/>
    <cellStyle name="Normal 3 5 3 2 3 3 2 2 4" xfId="30833" xr:uid="{00000000-0005-0000-0000-000047460000}"/>
    <cellStyle name="Normal 3 5 3 2 3 3 2 3" xfId="10665" xr:uid="{00000000-0005-0000-0000-000048460000}"/>
    <cellStyle name="Normal 3 5 3 2 3 3 2 3 2" xfId="34338" xr:uid="{00000000-0005-0000-0000-000049460000}"/>
    <cellStyle name="Normal 3 5 3 2 3 3 2 4" xfId="18554" xr:uid="{00000000-0005-0000-0000-00004A460000}"/>
    <cellStyle name="Normal 3 5 3 2 3 3 2 4 2" xfId="42227" xr:uid="{00000000-0005-0000-0000-00004B460000}"/>
    <cellStyle name="Normal 3 5 3 2 3 3 2 5" xfId="26888" xr:uid="{00000000-0005-0000-0000-00004C460000}"/>
    <cellStyle name="Normal 3 5 3 2 3 3 3" xfId="4968" xr:uid="{00000000-0005-0000-0000-00004D460000}"/>
    <cellStyle name="Normal 3 5 3 2 3 3 3 2" xfId="12857" xr:uid="{00000000-0005-0000-0000-00004E460000}"/>
    <cellStyle name="Normal 3 5 3 2 3 3 3 2 2" xfId="36530" xr:uid="{00000000-0005-0000-0000-00004F460000}"/>
    <cellStyle name="Normal 3 5 3 2 3 3 3 3" xfId="20746" xr:uid="{00000000-0005-0000-0000-000050460000}"/>
    <cellStyle name="Normal 3 5 3 2 3 3 3 3 2" xfId="44419" xr:uid="{00000000-0005-0000-0000-000051460000}"/>
    <cellStyle name="Normal 3 5 3 2 3 3 3 4" xfId="28641" xr:uid="{00000000-0005-0000-0000-000052460000}"/>
    <cellStyle name="Normal 3 5 3 2 3 3 4" xfId="8912" xr:uid="{00000000-0005-0000-0000-000053460000}"/>
    <cellStyle name="Normal 3 5 3 2 3 3 4 2" xfId="32585" xr:uid="{00000000-0005-0000-0000-000054460000}"/>
    <cellStyle name="Normal 3 5 3 2 3 3 5" xfId="16801" xr:uid="{00000000-0005-0000-0000-000055460000}"/>
    <cellStyle name="Normal 3 5 3 2 3 3 5 2" xfId="40474" xr:uid="{00000000-0005-0000-0000-000056460000}"/>
    <cellStyle name="Normal 3 5 3 2 3 3 6" xfId="25446" xr:uid="{00000000-0005-0000-0000-000057460000}"/>
    <cellStyle name="Normal 3 5 3 2 3 4" xfId="1149" xr:uid="{00000000-0005-0000-0000-000058460000}"/>
    <cellStyle name="Normal 3 5 3 2 3 4 2" xfId="6097" xr:uid="{00000000-0005-0000-0000-000059460000}"/>
    <cellStyle name="Normal 3 5 3 2 3 4 2 2" xfId="13986" xr:uid="{00000000-0005-0000-0000-00005A460000}"/>
    <cellStyle name="Normal 3 5 3 2 3 4 2 2 2" xfId="37659" xr:uid="{00000000-0005-0000-0000-00005B460000}"/>
    <cellStyle name="Normal 3 5 3 2 3 4 2 3" xfId="21875" xr:uid="{00000000-0005-0000-0000-00005C460000}"/>
    <cellStyle name="Normal 3 5 3 2 3 4 2 3 2" xfId="45548" xr:uid="{00000000-0005-0000-0000-00005D460000}"/>
    <cellStyle name="Normal 3 5 3 2 3 4 2 4" xfId="29770" xr:uid="{00000000-0005-0000-0000-00005E460000}"/>
    <cellStyle name="Normal 3 5 3 2 3 4 3" xfId="11794" xr:uid="{00000000-0005-0000-0000-00005F460000}"/>
    <cellStyle name="Normal 3 5 3 2 3 4 3 2" xfId="35467" xr:uid="{00000000-0005-0000-0000-000060460000}"/>
    <cellStyle name="Normal 3 5 3 2 3 4 4" xfId="19683" xr:uid="{00000000-0005-0000-0000-000061460000}"/>
    <cellStyle name="Normal 3 5 3 2 3 4 4 2" xfId="43356" xr:uid="{00000000-0005-0000-0000-000062460000}"/>
    <cellStyle name="Normal 3 5 3 2 3 4 5" xfId="24822" xr:uid="{00000000-0005-0000-0000-000063460000}"/>
    <cellStyle name="Normal 3 5 3 2 3 5" xfId="710" xr:uid="{00000000-0005-0000-0000-000064460000}"/>
    <cellStyle name="Normal 3 5 3 2 3 5 2" xfId="6536" xr:uid="{00000000-0005-0000-0000-000065460000}"/>
    <cellStyle name="Normal 3 5 3 2 3 5 2 2" xfId="14425" xr:uid="{00000000-0005-0000-0000-000066460000}"/>
    <cellStyle name="Normal 3 5 3 2 3 5 2 2 2" xfId="38098" xr:uid="{00000000-0005-0000-0000-000067460000}"/>
    <cellStyle name="Normal 3 5 3 2 3 5 2 3" xfId="22314" xr:uid="{00000000-0005-0000-0000-000068460000}"/>
    <cellStyle name="Normal 3 5 3 2 3 5 2 3 2" xfId="45987" xr:uid="{00000000-0005-0000-0000-000069460000}"/>
    <cellStyle name="Normal 3 5 3 2 3 5 2 4" xfId="30209" xr:uid="{00000000-0005-0000-0000-00006A460000}"/>
    <cellStyle name="Normal 3 5 3 2 3 5 3" xfId="10041" xr:uid="{00000000-0005-0000-0000-00006B460000}"/>
    <cellStyle name="Normal 3 5 3 2 3 5 3 2" xfId="33714" xr:uid="{00000000-0005-0000-0000-00006C460000}"/>
    <cellStyle name="Normal 3 5 3 2 3 5 4" xfId="17930" xr:uid="{00000000-0005-0000-0000-00006D460000}"/>
    <cellStyle name="Normal 3 5 3 2 3 5 4 2" xfId="41603" xr:uid="{00000000-0005-0000-0000-00006E460000}"/>
    <cellStyle name="Normal 3 5 3 2 3 5 5" xfId="24383" xr:uid="{00000000-0005-0000-0000-00006F460000}"/>
    <cellStyle name="Normal 3 5 3 2 3 6" xfId="4344" xr:uid="{00000000-0005-0000-0000-000070460000}"/>
    <cellStyle name="Normal 3 5 3 2 3 6 2" xfId="12233" xr:uid="{00000000-0005-0000-0000-000071460000}"/>
    <cellStyle name="Normal 3 5 3 2 3 6 2 2" xfId="35906" xr:uid="{00000000-0005-0000-0000-000072460000}"/>
    <cellStyle name="Normal 3 5 3 2 3 6 3" xfId="20122" xr:uid="{00000000-0005-0000-0000-000073460000}"/>
    <cellStyle name="Normal 3 5 3 2 3 6 3 2" xfId="43795" xr:uid="{00000000-0005-0000-0000-000074460000}"/>
    <cellStyle name="Normal 3 5 3 2 3 6 4" xfId="28017" xr:uid="{00000000-0005-0000-0000-000075460000}"/>
    <cellStyle name="Normal 3 5 3 2 3 7" xfId="8288" xr:uid="{00000000-0005-0000-0000-000076460000}"/>
    <cellStyle name="Normal 3 5 3 2 3 7 2" xfId="31961" xr:uid="{00000000-0005-0000-0000-000077460000}"/>
    <cellStyle name="Normal 3 5 3 2 3 8" xfId="16177" xr:uid="{00000000-0005-0000-0000-000078460000}"/>
    <cellStyle name="Normal 3 5 3 2 3 8 2" xfId="39850" xr:uid="{00000000-0005-0000-0000-000079460000}"/>
    <cellStyle name="Normal 3 5 3 2 3 9" xfId="23940" xr:uid="{00000000-0005-0000-0000-00007A460000}"/>
    <cellStyle name="Normal 3 5 3 2 4" xfId="568" xr:uid="{00000000-0005-0000-0000-00007B460000}"/>
    <cellStyle name="Normal 3 5 3 2 4 2" xfId="1587" xr:uid="{00000000-0005-0000-0000-00007C460000}"/>
    <cellStyle name="Normal 3 5 3 2 4 2 2" xfId="2463" xr:uid="{00000000-0005-0000-0000-00007D460000}"/>
    <cellStyle name="Normal 3 5 3 2 4 2 2 2" xfId="3905" xr:uid="{00000000-0005-0000-0000-00007E460000}"/>
    <cellStyle name="Normal 3 5 3 2 4 2 2 2 2" xfId="7850" xr:uid="{00000000-0005-0000-0000-00007F460000}"/>
    <cellStyle name="Normal 3 5 3 2 4 2 2 2 2 2" xfId="15739" xr:uid="{00000000-0005-0000-0000-000080460000}"/>
    <cellStyle name="Normal 3 5 3 2 4 2 2 2 2 2 2" xfId="39412" xr:uid="{00000000-0005-0000-0000-000081460000}"/>
    <cellStyle name="Normal 3 5 3 2 4 2 2 2 2 3" xfId="23628" xr:uid="{00000000-0005-0000-0000-000082460000}"/>
    <cellStyle name="Normal 3 5 3 2 4 2 2 2 2 3 2" xfId="47301" xr:uid="{00000000-0005-0000-0000-000083460000}"/>
    <cellStyle name="Normal 3 5 3 2 4 2 2 2 2 4" xfId="31523" xr:uid="{00000000-0005-0000-0000-000084460000}"/>
    <cellStyle name="Normal 3 5 3 2 4 2 2 2 3" xfId="11355" xr:uid="{00000000-0005-0000-0000-000085460000}"/>
    <cellStyle name="Normal 3 5 3 2 4 2 2 2 3 2" xfId="35028" xr:uid="{00000000-0005-0000-0000-000086460000}"/>
    <cellStyle name="Normal 3 5 3 2 4 2 2 2 4" xfId="19244" xr:uid="{00000000-0005-0000-0000-000087460000}"/>
    <cellStyle name="Normal 3 5 3 2 4 2 2 2 4 2" xfId="42917" xr:uid="{00000000-0005-0000-0000-000088460000}"/>
    <cellStyle name="Normal 3 5 3 2 4 2 2 2 5" xfId="27578" xr:uid="{00000000-0005-0000-0000-000089460000}"/>
    <cellStyle name="Normal 3 5 3 2 4 2 2 3" xfId="5658" xr:uid="{00000000-0005-0000-0000-00008A460000}"/>
    <cellStyle name="Normal 3 5 3 2 4 2 2 3 2" xfId="13547" xr:uid="{00000000-0005-0000-0000-00008B460000}"/>
    <cellStyle name="Normal 3 5 3 2 4 2 2 3 2 2" xfId="37220" xr:uid="{00000000-0005-0000-0000-00008C460000}"/>
    <cellStyle name="Normal 3 5 3 2 4 2 2 3 3" xfId="21436" xr:uid="{00000000-0005-0000-0000-00008D460000}"/>
    <cellStyle name="Normal 3 5 3 2 4 2 2 3 3 2" xfId="45109" xr:uid="{00000000-0005-0000-0000-00008E460000}"/>
    <cellStyle name="Normal 3 5 3 2 4 2 2 3 4" xfId="29331" xr:uid="{00000000-0005-0000-0000-00008F460000}"/>
    <cellStyle name="Normal 3 5 3 2 4 2 2 4" xfId="9602" xr:uid="{00000000-0005-0000-0000-000090460000}"/>
    <cellStyle name="Normal 3 5 3 2 4 2 2 4 2" xfId="33275" xr:uid="{00000000-0005-0000-0000-000091460000}"/>
    <cellStyle name="Normal 3 5 3 2 4 2 2 5" xfId="17491" xr:uid="{00000000-0005-0000-0000-000092460000}"/>
    <cellStyle name="Normal 3 5 3 2 4 2 2 5 2" xfId="41164" xr:uid="{00000000-0005-0000-0000-000093460000}"/>
    <cellStyle name="Normal 3 5 3 2 4 2 2 6" xfId="26136" xr:uid="{00000000-0005-0000-0000-000094460000}"/>
    <cellStyle name="Normal 3 5 3 2 4 2 3" xfId="3029" xr:uid="{00000000-0005-0000-0000-000095460000}"/>
    <cellStyle name="Normal 3 5 3 2 4 2 3 2" xfId="6974" xr:uid="{00000000-0005-0000-0000-000096460000}"/>
    <cellStyle name="Normal 3 5 3 2 4 2 3 2 2" xfId="14863" xr:uid="{00000000-0005-0000-0000-000097460000}"/>
    <cellStyle name="Normal 3 5 3 2 4 2 3 2 2 2" xfId="38536" xr:uid="{00000000-0005-0000-0000-000098460000}"/>
    <cellStyle name="Normal 3 5 3 2 4 2 3 2 3" xfId="22752" xr:uid="{00000000-0005-0000-0000-000099460000}"/>
    <cellStyle name="Normal 3 5 3 2 4 2 3 2 3 2" xfId="46425" xr:uid="{00000000-0005-0000-0000-00009A460000}"/>
    <cellStyle name="Normal 3 5 3 2 4 2 3 2 4" xfId="30647" xr:uid="{00000000-0005-0000-0000-00009B460000}"/>
    <cellStyle name="Normal 3 5 3 2 4 2 3 3" xfId="10479" xr:uid="{00000000-0005-0000-0000-00009C460000}"/>
    <cellStyle name="Normal 3 5 3 2 4 2 3 3 2" xfId="34152" xr:uid="{00000000-0005-0000-0000-00009D460000}"/>
    <cellStyle name="Normal 3 5 3 2 4 2 3 4" xfId="18368" xr:uid="{00000000-0005-0000-0000-00009E460000}"/>
    <cellStyle name="Normal 3 5 3 2 4 2 3 4 2" xfId="42041" xr:uid="{00000000-0005-0000-0000-00009F460000}"/>
    <cellStyle name="Normal 3 5 3 2 4 2 3 5" xfId="26702" xr:uid="{00000000-0005-0000-0000-0000A0460000}"/>
    <cellStyle name="Normal 3 5 3 2 4 2 4" xfId="4782" xr:uid="{00000000-0005-0000-0000-0000A1460000}"/>
    <cellStyle name="Normal 3 5 3 2 4 2 4 2" xfId="12671" xr:uid="{00000000-0005-0000-0000-0000A2460000}"/>
    <cellStyle name="Normal 3 5 3 2 4 2 4 2 2" xfId="36344" xr:uid="{00000000-0005-0000-0000-0000A3460000}"/>
    <cellStyle name="Normal 3 5 3 2 4 2 4 3" xfId="20560" xr:uid="{00000000-0005-0000-0000-0000A4460000}"/>
    <cellStyle name="Normal 3 5 3 2 4 2 4 3 2" xfId="44233" xr:uid="{00000000-0005-0000-0000-0000A5460000}"/>
    <cellStyle name="Normal 3 5 3 2 4 2 4 4" xfId="28455" xr:uid="{00000000-0005-0000-0000-0000A6460000}"/>
    <cellStyle name="Normal 3 5 3 2 4 2 5" xfId="8726" xr:uid="{00000000-0005-0000-0000-0000A7460000}"/>
    <cellStyle name="Normal 3 5 3 2 4 2 5 2" xfId="32399" xr:uid="{00000000-0005-0000-0000-0000A8460000}"/>
    <cellStyle name="Normal 3 5 3 2 4 2 6" xfId="16615" xr:uid="{00000000-0005-0000-0000-0000A9460000}"/>
    <cellStyle name="Normal 3 5 3 2 4 2 6 2" xfId="40288" xr:uid="{00000000-0005-0000-0000-0000AA460000}"/>
    <cellStyle name="Normal 3 5 3 2 4 2 7" xfId="25260" xr:uid="{00000000-0005-0000-0000-0000AB460000}"/>
    <cellStyle name="Normal 3 5 3 2 4 3" xfId="2025" xr:uid="{00000000-0005-0000-0000-0000AC460000}"/>
    <cellStyle name="Normal 3 5 3 2 4 3 2" xfId="3467" xr:uid="{00000000-0005-0000-0000-0000AD460000}"/>
    <cellStyle name="Normal 3 5 3 2 4 3 2 2" xfId="7412" xr:uid="{00000000-0005-0000-0000-0000AE460000}"/>
    <cellStyle name="Normal 3 5 3 2 4 3 2 2 2" xfId="15301" xr:uid="{00000000-0005-0000-0000-0000AF460000}"/>
    <cellStyle name="Normal 3 5 3 2 4 3 2 2 2 2" xfId="38974" xr:uid="{00000000-0005-0000-0000-0000B0460000}"/>
    <cellStyle name="Normal 3 5 3 2 4 3 2 2 3" xfId="23190" xr:uid="{00000000-0005-0000-0000-0000B1460000}"/>
    <cellStyle name="Normal 3 5 3 2 4 3 2 2 3 2" xfId="46863" xr:uid="{00000000-0005-0000-0000-0000B2460000}"/>
    <cellStyle name="Normal 3 5 3 2 4 3 2 2 4" xfId="31085" xr:uid="{00000000-0005-0000-0000-0000B3460000}"/>
    <cellStyle name="Normal 3 5 3 2 4 3 2 3" xfId="10917" xr:uid="{00000000-0005-0000-0000-0000B4460000}"/>
    <cellStyle name="Normal 3 5 3 2 4 3 2 3 2" xfId="34590" xr:uid="{00000000-0005-0000-0000-0000B5460000}"/>
    <cellStyle name="Normal 3 5 3 2 4 3 2 4" xfId="18806" xr:uid="{00000000-0005-0000-0000-0000B6460000}"/>
    <cellStyle name="Normal 3 5 3 2 4 3 2 4 2" xfId="42479" xr:uid="{00000000-0005-0000-0000-0000B7460000}"/>
    <cellStyle name="Normal 3 5 3 2 4 3 2 5" xfId="27140" xr:uid="{00000000-0005-0000-0000-0000B8460000}"/>
    <cellStyle name="Normal 3 5 3 2 4 3 3" xfId="5220" xr:uid="{00000000-0005-0000-0000-0000B9460000}"/>
    <cellStyle name="Normal 3 5 3 2 4 3 3 2" xfId="13109" xr:uid="{00000000-0005-0000-0000-0000BA460000}"/>
    <cellStyle name="Normal 3 5 3 2 4 3 3 2 2" xfId="36782" xr:uid="{00000000-0005-0000-0000-0000BB460000}"/>
    <cellStyle name="Normal 3 5 3 2 4 3 3 3" xfId="20998" xr:uid="{00000000-0005-0000-0000-0000BC460000}"/>
    <cellStyle name="Normal 3 5 3 2 4 3 3 3 2" xfId="44671" xr:uid="{00000000-0005-0000-0000-0000BD460000}"/>
    <cellStyle name="Normal 3 5 3 2 4 3 3 4" xfId="28893" xr:uid="{00000000-0005-0000-0000-0000BE460000}"/>
    <cellStyle name="Normal 3 5 3 2 4 3 4" xfId="9164" xr:uid="{00000000-0005-0000-0000-0000BF460000}"/>
    <cellStyle name="Normal 3 5 3 2 4 3 4 2" xfId="32837" xr:uid="{00000000-0005-0000-0000-0000C0460000}"/>
    <cellStyle name="Normal 3 5 3 2 4 3 5" xfId="17053" xr:uid="{00000000-0005-0000-0000-0000C1460000}"/>
    <cellStyle name="Normal 3 5 3 2 4 3 5 2" xfId="40726" xr:uid="{00000000-0005-0000-0000-0000C2460000}"/>
    <cellStyle name="Normal 3 5 3 2 4 3 6" xfId="25698" xr:uid="{00000000-0005-0000-0000-0000C3460000}"/>
    <cellStyle name="Normal 3 5 3 2 4 4" xfId="1007" xr:uid="{00000000-0005-0000-0000-0000C4460000}"/>
    <cellStyle name="Normal 3 5 3 2 4 4 2" xfId="5955" xr:uid="{00000000-0005-0000-0000-0000C5460000}"/>
    <cellStyle name="Normal 3 5 3 2 4 4 2 2" xfId="13844" xr:uid="{00000000-0005-0000-0000-0000C6460000}"/>
    <cellStyle name="Normal 3 5 3 2 4 4 2 2 2" xfId="37517" xr:uid="{00000000-0005-0000-0000-0000C7460000}"/>
    <cellStyle name="Normal 3 5 3 2 4 4 2 3" xfId="21733" xr:uid="{00000000-0005-0000-0000-0000C8460000}"/>
    <cellStyle name="Normal 3 5 3 2 4 4 2 3 2" xfId="45406" xr:uid="{00000000-0005-0000-0000-0000C9460000}"/>
    <cellStyle name="Normal 3 5 3 2 4 4 2 4" xfId="29628" xr:uid="{00000000-0005-0000-0000-0000CA460000}"/>
    <cellStyle name="Normal 3 5 3 2 4 4 3" xfId="11652" xr:uid="{00000000-0005-0000-0000-0000CB460000}"/>
    <cellStyle name="Normal 3 5 3 2 4 4 3 2" xfId="35325" xr:uid="{00000000-0005-0000-0000-0000CC460000}"/>
    <cellStyle name="Normal 3 5 3 2 4 4 4" xfId="19541" xr:uid="{00000000-0005-0000-0000-0000CD460000}"/>
    <cellStyle name="Normal 3 5 3 2 4 4 4 2" xfId="43214" xr:uid="{00000000-0005-0000-0000-0000CE460000}"/>
    <cellStyle name="Normal 3 5 3 2 4 4 5" xfId="24680" xr:uid="{00000000-0005-0000-0000-0000CF460000}"/>
    <cellStyle name="Normal 3 5 3 2 4 5" xfId="2604" xr:uid="{00000000-0005-0000-0000-0000D0460000}"/>
    <cellStyle name="Normal 3 5 3 2 4 5 2" xfId="6394" xr:uid="{00000000-0005-0000-0000-0000D1460000}"/>
    <cellStyle name="Normal 3 5 3 2 4 5 2 2" xfId="14283" xr:uid="{00000000-0005-0000-0000-0000D2460000}"/>
    <cellStyle name="Normal 3 5 3 2 4 5 2 2 2" xfId="37956" xr:uid="{00000000-0005-0000-0000-0000D3460000}"/>
    <cellStyle name="Normal 3 5 3 2 4 5 2 3" xfId="22172" xr:uid="{00000000-0005-0000-0000-0000D4460000}"/>
    <cellStyle name="Normal 3 5 3 2 4 5 2 3 2" xfId="45845" xr:uid="{00000000-0005-0000-0000-0000D5460000}"/>
    <cellStyle name="Normal 3 5 3 2 4 5 2 4" xfId="30067" xr:uid="{00000000-0005-0000-0000-0000D6460000}"/>
    <cellStyle name="Normal 3 5 3 2 4 5 3" xfId="9899" xr:uid="{00000000-0005-0000-0000-0000D7460000}"/>
    <cellStyle name="Normal 3 5 3 2 4 5 3 2" xfId="33572" xr:uid="{00000000-0005-0000-0000-0000D8460000}"/>
    <cellStyle name="Normal 3 5 3 2 4 5 4" xfId="17788" xr:uid="{00000000-0005-0000-0000-0000D9460000}"/>
    <cellStyle name="Normal 3 5 3 2 4 5 4 2" xfId="41461" xr:uid="{00000000-0005-0000-0000-0000DA460000}"/>
    <cellStyle name="Normal 3 5 3 2 4 5 5" xfId="26277" xr:uid="{00000000-0005-0000-0000-0000DB460000}"/>
    <cellStyle name="Normal 3 5 3 2 4 6" xfId="4202" xr:uid="{00000000-0005-0000-0000-0000DC460000}"/>
    <cellStyle name="Normal 3 5 3 2 4 6 2" xfId="12091" xr:uid="{00000000-0005-0000-0000-0000DD460000}"/>
    <cellStyle name="Normal 3 5 3 2 4 6 2 2" xfId="35764" xr:uid="{00000000-0005-0000-0000-0000DE460000}"/>
    <cellStyle name="Normal 3 5 3 2 4 6 3" xfId="19980" xr:uid="{00000000-0005-0000-0000-0000DF460000}"/>
    <cellStyle name="Normal 3 5 3 2 4 6 3 2" xfId="43653" xr:uid="{00000000-0005-0000-0000-0000E0460000}"/>
    <cellStyle name="Normal 3 5 3 2 4 6 4" xfId="27875" xr:uid="{00000000-0005-0000-0000-0000E1460000}"/>
    <cellStyle name="Normal 3 5 3 2 4 7" xfId="8146" xr:uid="{00000000-0005-0000-0000-0000E2460000}"/>
    <cellStyle name="Normal 3 5 3 2 4 7 2" xfId="31819" xr:uid="{00000000-0005-0000-0000-0000E3460000}"/>
    <cellStyle name="Normal 3 5 3 2 4 8" xfId="16035" xr:uid="{00000000-0005-0000-0000-0000E4460000}"/>
    <cellStyle name="Normal 3 5 3 2 4 8 2" xfId="39708" xr:uid="{00000000-0005-0000-0000-0000E5460000}"/>
    <cellStyle name="Normal 3 5 3 2 4 9" xfId="24241" xr:uid="{00000000-0005-0000-0000-0000E6460000}"/>
    <cellStyle name="Normal 3 5 3 2 5" xfId="1332" xr:uid="{00000000-0005-0000-0000-0000E7460000}"/>
    <cellStyle name="Normal 3 5 3 2 5 2" xfId="2208" xr:uid="{00000000-0005-0000-0000-0000E8460000}"/>
    <cellStyle name="Normal 3 5 3 2 5 2 2" xfId="3650" xr:uid="{00000000-0005-0000-0000-0000E9460000}"/>
    <cellStyle name="Normal 3 5 3 2 5 2 2 2" xfId="7595" xr:uid="{00000000-0005-0000-0000-0000EA460000}"/>
    <cellStyle name="Normal 3 5 3 2 5 2 2 2 2" xfId="15484" xr:uid="{00000000-0005-0000-0000-0000EB460000}"/>
    <cellStyle name="Normal 3 5 3 2 5 2 2 2 2 2" xfId="39157" xr:uid="{00000000-0005-0000-0000-0000EC460000}"/>
    <cellStyle name="Normal 3 5 3 2 5 2 2 2 3" xfId="23373" xr:uid="{00000000-0005-0000-0000-0000ED460000}"/>
    <cellStyle name="Normal 3 5 3 2 5 2 2 2 3 2" xfId="47046" xr:uid="{00000000-0005-0000-0000-0000EE460000}"/>
    <cellStyle name="Normal 3 5 3 2 5 2 2 2 4" xfId="31268" xr:uid="{00000000-0005-0000-0000-0000EF460000}"/>
    <cellStyle name="Normal 3 5 3 2 5 2 2 3" xfId="11100" xr:uid="{00000000-0005-0000-0000-0000F0460000}"/>
    <cellStyle name="Normal 3 5 3 2 5 2 2 3 2" xfId="34773" xr:uid="{00000000-0005-0000-0000-0000F1460000}"/>
    <cellStyle name="Normal 3 5 3 2 5 2 2 4" xfId="18989" xr:uid="{00000000-0005-0000-0000-0000F2460000}"/>
    <cellStyle name="Normal 3 5 3 2 5 2 2 4 2" xfId="42662" xr:uid="{00000000-0005-0000-0000-0000F3460000}"/>
    <cellStyle name="Normal 3 5 3 2 5 2 2 5" xfId="27323" xr:uid="{00000000-0005-0000-0000-0000F4460000}"/>
    <cellStyle name="Normal 3 5 3 2 5 2 3" xfId="5403" xr:uid="{00000000-0005-0000-0000-0000F5460000}"/>
    <cellStyle name="Normal 3 5 3 2 5 2 3 2" xfId="13292" xr:uid="{00000000-0005-0000-0000-0000F6460000}"/>
    <cellStyle name="Normal 3 5 3 2 5 2 3 2 2" xfId="36965" xr:uid="{00000000-0005-0000-0000-0000F7460000}"/>
    <cellStyle name="Normal 3 5 3 2 5 2 3 3" xfId="21181" xr:uid="{00000000-0005-0000-0000-0000F8460000}"/>
    <cellStyle name="Normal 3 5 3 2 5 2 3 3 2" xfId="44854" xr:uid="{00000000-0005-0000-0000-0000F9460000}"/>
    <cellStyle name="Normal 3 5 3 2 5 2 3 4" xfId="29076" xr:uid="{00000000-0005-0000-0000-0000FA460000}"/>
    <cellStyle name="Normal 3 5 3 2 5 2 4" xfId="9347" xr:uid="{00000000-0005-0000-0000-0000FB460000}"/>
    <cellStyle name="Normal 3 5 3 2 5 2 4 2" xfId="33020" xr:uid="{00000000-0005-0000-0000-0000FC460000}"/>
    <cellStyle name="Normal 3 5 3 2 5 2 5" xfId="17236" xr:uid="{00000000-0005-0000-0000-0000FD460000}"/>
    <cellStyle name="Normal 3 5 3 2 5 2 5 2" xfId="40909" xr:uid="{00000000-0005-0000-0000-0000FE460000}"/>
    <cellStyle name="Normal 3 5 3 2 5 2 6" xfId="25881" xr:uid="{00000000-0005-0000-0000-0000FF460000}"/>
    <cellStyle name="Normal 3 5 3 2 5 3" xfId="2774" xr:uid="{00000000-0005-0000-0000-000000470000}"/>
    <cellStyle name="Normal 3 5 3 2 5 3 2" xfId="6719" xr:uid="{00000000-0005-0000-0000-000001470000}"/>
    <cellStyle name="Normal 3 5 3 2 5 3 2 2" xfId="14608" xr:uid="{00000000-0005-0000-0000-000002470000}"/>
    <cellStyle name="Normal 3 5 3 2 5 3 2 2 2" xfId="38281" xr:uid="{00000000-0005-0000-0000-000003470000}"/>
    <cellStyle name="Normal 3 5 3 2 5 3 2 3" xfId="22497" xr:uid="{00000000-0005-0000-0000-000004470000}"/>
    <cellStyle name="Normal 3 5 3 2 5 3 2 3 2" xfId="46170" xr:uid="{00000000-0005-0000-0000-000005470000}"/>
    <cellStyle name="Normal 3 5 3 2 5 3 2 4" xfId="30392" xr:uid="{00000000-0005-0000-0000-000006470000}"/>
    <cellStyle name="Normal 3 5 3 2 5 3 3" xfId="10224" xr:uid="{00000000-0005-0000-0000-000007470000}"/>
    <cellStyle name="Normal 3 5 3 2 5 3 3 2" xfId="33897" xr:uid="{00000000-0005-0000-0000-000008470000}"/>
    <cellStyle name="Normal 3 5 3 2 5 3 4" xfId="18113" xr:uid="{00000000-0005-0000-0000-000009470000}"/>
    <cellStyle name="Normal 3 5 3 2 5 3 4 2" xfId="41786" xr:uid="{00000000-0005-0000-0000-00000A470000}"/>
    <cellStyle name="Normal 3 5 3 2 5 3 5" xfId="26447" xr:uid="{00000000-0005-0000-0000-00000B470000}"/>
    <cellStyle name="Normal 3 5 3 2 5 4" xfId="4527" xr:uid="{00000000-0005-0000-0000-00000C470000}"/>
    <cellStyle name="Normal 3 5 3 2 5 4 2" xfId="12416" xr:uid="{00000000-0005-0000-0000-00000D470000}"/>
    <cellStyle name="Normal 3 5 3 2 5 4 2 2" xfId="36089" xr:uid="{00000000-0005-0000-0000-00000E470000}"/>
    <cellStyle name="Normal 3 5 3 2 5 4 3" xfId="20305" xr:uid="{00000000-0005-0000-0000-00000F470000}"/>
    <cellStyle name="Normal 3 5 3 2 5 4 3 2" xfId="43978" xr:uid="{00000000-0005-0000-0000-000010470000}"/>
    <cellStyle name="Normal 3 5 3 2 5 4 4" xfId="28200" xr:uid="{00000000-0005-0000-0000-000011470000}"/>
    <cellStyle name="Normal 3 5 3 2 5 5" xfId="8471" xr:uid="{00000000-0005-0000-0000-000012470000}"/>
    <cellStyle name="Normal 3 5 3 2 5 5 2" xfId="32144" xr:uid="{00000000-0005-0000-0000-000013470000}"/>
    <cellStyle name="Normal 3 5 3 2 5 6" xfId="16360" xr:uid="{00000000-0005-0000-0000-000014470000}"/>
    <cellStyle name="Normal 3 5 3 2 5 6 2" xfId="40033" xr:uid="{00000000-0005-0000-0000-000015470000}"/>
    <cellStyle name="Normal 3 5 3 2 5 7" xfId="25005" xr:uid="{00000000-0005-0000-0000-000016470000}"/>
    <cellStyle name="Normal 3 5 3 2 6" xfId="1770" xr:uid="{00000000-0005-0000-0000-000017470000}"/>
    <cellStyle name="Normal 3 5 3 2 6 2" xfId="3212" xr:uid="{00000000-0005-0000-0000-000018470000}"/>
    <cellStyle name="Normal 3 5 3 2 6 2 2" xfId="7157" xr:uid="{00000000-0005-0000-0000-000019470000}"/>
    <cellStyle name="Normal 3 5 3 2 6 2 2 2" xfId="15046" xr:uid="{00000000-0005-0000-0000-00001A470000}"/>
    <cellStyle name="Normal 3 5 3 2 6 2 2 2 2" xfId="38719" xr:uid="{00000000-0005-0000-0000-00001B470000}"/>
    <cellStyle name="Normal 3 5 3 2 6 2 2 3" xfId="22935" xr:uid="{00000000-0005-0000-0000-00001C470000}"/>
    <cellStyle name="Normal 3 5 3 2 6 2 2 3 2" xfId="46608" xr:uid="{00000000-0005-0000-0000-00001D470000}"/>
    <cellStyle name="Normal 3 5 3 2 6 2 2 4" xfId="30830" xr:uid="{00000000-0005-0000-0000-00001E470000}"/>
    <cellStyle name="Normal 3 5 3 2 6 2 3" xfId="10662" xr:uid="{00000000-0005-0000-0000-00001F470000}"/>
    <cellStyle name="Normal 3 5 3 2 6 2 3 2" xfId="34335" xr:uid="{00000000-0005-0000-0000-000020470000}"/>
    <cellStyle name="Normal 3 5 3 2 6 2 4" xfId="18551" xr:uid="{00000000-0005-0000-0000-000021470000}"/>
    <cellStyle name="Normal 3 5 3 2 6 2 4 2" xfId="42224" xr:uid="{00000000-0005-0000-0000-000022470000}"/>
    <cellStyle name="Normal 3 5 3 2 6 2 5" xfId="26885" xr:uid="{00000000-0005-0000-0000-000023470000}"/>
    <cellStyle name="Normal 3 5 3 2 6 3" xfId="4965" xr:uid="{00000000-0005-0000-0000-000024470000}"/>
    <cellStyle name="Normal 3 5 3 2 6 3 2" xfId="12854" xr:uid="{00000000-0005-0000-0000-000025470000}"/>
    <cellStyle name="Normal 3 5 3 2 6 3 2 2" xfId="36527" xr:uid="{00000000-0005-0000-0000-000026470000}"/>
    <cellStyle name="Normal 3 5 3 2 6 3 3" xfId="20743" xr:uid="{00000000-0005-0000-0000-000027470000}"/>
    <cellStyle name="Normal 3 5 3 2 6 3 3 2" xfId="44416" xr:uid="{00000000-0005-0000-0000-000028470000}"/>
    <cellStyle name="Normal 3 5 3 2 6 3 4" xfId="28638" xr:uid="{00000000-0005-0000-0000-000029470000}"/>
    <cellStyle name="Normal 3 5 3 2 6 4" xfId="8909" xr:uid="{00000000-0005-0000-0000-00002A470000}"/>
    <cellStyle name="Normal 3 5 3 2 6 4 2" xfId="32582" xr:uid="{00000000-0005-0000-0000-00002B470000}"/>
    <cellStyle name="Normal 3 5 3 2 6 5" xfId="16798" xr:uid="{00000000-0005-0000-0000-00002C470000}"/>
    <cellStyle name="Normal 3 5 3 2 6 5 2" xfId="40471" xr:uid="{00000000-0005-0000-0000-00002D470000}"/>
    <cellStyle name="Normal 3 5 3 2 6 6" xfId="25443" xr:uid="{00000000-0005-0000-0000-00002E470000}"/>
    <cellStyle name="Normal 3 5 3 2 7" xfId="852" xr:uid="{00000000-0005-0000-0000-00002F470000}"/>
    <cellStyle name="Normal 3 5 3 2 7 2" xfId="5800" xr:uid="{00000000-0005-0000-0000-000030470000}"/>
    <cellStyle name="Normal 3 5 3 2 7 2 2" xfId="13689" xr:uid="{00000000-0005-0000-0000-000031470000}"/>
    <cellStyle name="Normal 3 5 3 2 7 2 2 2" xfId="37362" xr:uid="{00000000-0005-0000-0000-000032470000}"/>
    <cellStyle name="Normal 3 5 3 2 7 2 3" xfId="21578" xr:uid="{00000000-0005-0000-0000-000033470000}"/>
    <cellStyle name="Normal 3 5 3 2 7 2 3 2" xfId="45251" xr:uid="{00000000-0005-0000-0000-000034470000}"/>
    <cellStyle name="Normal 3 5 3 2 7 2 4" xfId="29473" xr:uid="{00000000-0005-0000-0000-000035470000}"/>
    <cellStyle name="Normal 3 5 3 2 7 3" xfId="11497" xr:uid="{00000000-0005-0000-0000-000036470000}"/>
    <cellStyle name="Normal 3 5 3 2 7 3 2" xfId="35170" xr:uid="{00000000-0005-0000-0000-000037470000}"/>
    <cellStyle name="Normal 3 5 3 2 7 4" xfId="19386" xr:uid="{00000000-0005-0000-0000-000038470000}"/>
    <cellStyle name="Normal 3 5 3 2 7 4 2" xfId="43059" xr:uid="{00000000-0005-0000-0000-000039470000}"/>
    <cellStyle name="Normal 3 5 3 2 7 5" xfId="24525" xr:uid="{00000000-0005-0000-0000-00003A470000}"/>
    <cellStyle name="Normal 3 5 3 2 8" xfId="410" xr:uid="{00000000-0005-0000-0000-00003B470000}"/>
    <cellStyle name="Normal 3 5 3 2 8 2" xfId="6239" xr:uid="{00000000-0005-0000-0000-00003C470000}"/>
    <cellStyle name="Normal 3 5 3 2 8 2 2" xfId="14128" xr:uid="{00000000-0005-0000-0000-00003D470000}"/>
    <cellStyle name="Normal 3 5 3 2 8 2 2 2" xfId="37801" xr:uid="{00000000-0005-0000-0000-00003E470000}"/>
    <cellStyle name="Normal 3 5 3 2 8 2 3" xfId="22017" xr:uid="{00000000-0005-0000-0000-00003F470000}"/>
    <cellStyle name="Normal 3 5 3 2 8 2 3 2" xfId="45690" xr:uid="{00000000-0005-0000-0000-000040470000}"/>
    <cellStyle name="Normal 3 5 3 2 8 2 4" xfId="29912" xr:uid="{00000000-0005-0000-0000-000041470000}"/>
    <cellStyle name="Normal 3 5 3 2 8 3" xfId="9744" xr:uid="{00000000-0005-0000-0000-000042470000}"/>
    <cellStyle name="Normal 3 5 3 2 8 3 2" xfId="33417" xr:uid="{00000000-0005-0000-0000-000043470000}"/>
    <cellStyle name="Normal 3 5 3 2 8 4" xfId="17633" xr:uid="{00000000-0005-0000-0000-000044470000}"/>
    <cellStyle name="Normal 3 5 3 2 8 4 2" xfId="41306" xr:uid="{00000000-0005-0000-0000-000045470000}"/>
    <cellStyle name="Normal 3 5 3 2 8 5" xfId="24083" xr:uid="{00000000-0005-0000-0000-000046470000}"/>
    <cellStyle name="Normal 3 5 3 2 9" xfId="4047" xr:uid="{00000000-0005-0000-0000-000047470000}"/>
    <cellStyle name="Normal 3 5 3 2 9 2" xfId="11936" xr:uid="{00000000-0005-0000-0000-000048470000}"/>
    <cellStyle name="Normal 3 5 3 2 9 2 2" xfId="35609" xr:uid="{00000000-0005-0000-0000-000049470000}"/>
    <cellStyle name="Normal 3 5 3 2 9 3" xfId="19825" xr:uid="{00000000-0005-0000-0000-00004A470000}"/>
    <cellStyle name="Normal 3 5 3 2 9 3 2" xfId="43498" xr:uid="{00000000-0005-0000-0000-00004B470000}"/>
    <cellStyle name="Normal 3 5 3 2 9 4" xfId="27720" xr:uid="{00000000-0005-0000-0000-00004C470000}"/>
    <cellStyle name="Normal 3 5 3 3" xfId="161" xr:uid="{00000000-0005-0000-0000-00004D470000}"/>
    <cellStyle name="Normal 3 5 3 3 10" xfId="15916" xr:uid="{00000000-0005-0000-0000-00004E470000}"/>
    <cellStyle name="Normal 3 5 3 3 10 2" xfId="39589" xr:uid="{00000000-0005-0000-0000-00004F470000}"/>
    <cellStyle name="Normal 3 5 3 3 11" xfId="23834" xr:uid="{00000000-0005-0000-0000-000050470000}"/>
    <cellStyle name="Normal 3 5 3 3 2" xfId="303" xr:uid="{00000000-0005-0000-0000-000051470000}"/>
    <cellStyle name="Normal 3 5 3 3 2 2" xfId="1337" xr:uid="{00000000-0005-0000-0000-000052470000}"/>
    <cellStyle name="Normal 3 5 3 3 2 2 2" xfId="2213" xr:uid="{00000000-0005-0000-0000-000053470000}"/>
    <cellStyle name="Normal 3 5 3 3 2 2 2 2" xfId="3655" xr:uid="{00000000-0005-0000-0000-000054470000}"/>
    <cellStyle name="Normal 3 5 3 3 2 2 2 2 2" xfId="7600" xr:uid="{00000000-0005-0000-0000-000055470000}"/>
    <cellStyle name="Normal 3 5 3 3 2 2 2 2 2 2" xfId="15489" xr:uid="{00000000-0005-0000-0000-000056470000}"/>
    <cellStyle name="Normal 3 5 3 3 2 2 2 2 2 2 2" xfId="39162" xr:uid="{00000000-0005-0000-0000-000057470000}"/>
    <cellStyle name="Normal 3 5 3 3 2 2 2 2 2 3" xfId="23378" xr:uid="{00000000-0005-0000-0000-000058470000}"/>
    <cellStyle name="Normal 3 5 3 3 2 2 2 2 2 3 2" xfId="47051" xr:uid="{00000000-0005-0000-0000-000059470000}"/>
    <cellStyle name="Normal 3 5 3 3 2 2 2 2 2 4" xfId="31273" xr:uid="{00000000-0005-0000-0000-00005A470000}"/>
    <cellStyle name="Normal 3 5 3 3 2 2 2 2 3" xfId="11105" xr:uid="{00000000-0005-0000-0000-00005B470000}"/>
    <cellStyle name="Normal 3 5 3 3 2 2 2 2 3 2" xfId="34778" xr:uid="{00000000-0005-0000-0000-00005C470000}"/>
    <cellStyle name="Normal 3 5 3 3 2 2 2 2 4" xfId="18994" xr:uid="{00000000-0005-0000-0000-00005D470000}"/>
    <cellStyle name="Normal 3 5 3 3 2 2 2 2 4 2" xfId="42667" xr:uid="{00000000-0005-0000-0000-00005E470000}"/>
    <cellStyle name="Normal 3 5 3 3 2 2 2 2 5" xfId="27328" xr:uid="{00000000-0005-0000-0000-00005F470000}"/>
    <cellStyle name="Normal 3 5 3 3 2 2 2 3" xfId="5408" xr:uid="{00000000-0005-0000-0000-000060470000}"/>
    <cellStyle name="Normal 3 5 3 3 2 2 2 3 2" xfId="13297" xr:uid="{00000000-0005-0000-0000-000061470000}"/>
    <cellStyle name="Normal 3 5 3 3 2 2 2 3 2 2" xfId="36970" xr:uid="{00000000-0005-0000-0000-000062470000}"/>
    <cellStyle name="Normal 3 5 3 3 2 2 2 3 3" xfId="21186" xr:uid="{00000000-0005-0000-0000-000063470000}"/>
    <cellStyle name="Normal 3 5 3 3 2 2 2 3 3 2" xfId="44859" xr:uid="{00000000-0005-0000-0000-000064470000}"/>
    <cellStyle name="Normal 3 5 3 3 2 2 2 3 4" xfId="29081" xr:uid="{00000000-0005-0000-0000-000065470000}"/>
    <cellStyle name="Normal 3 5 3 3 2 2 2 4" xfId="9352" xr:uid="{00000000-0005-0000-0000-000066470000}"/>
    <cellStyle name="Normal 3 5 3 3 2 2 2 4 2" xfId="33025" xr:uid="{00000000-0005-0000-0000-000067470000}"/>
    <cellStyle name="Normal 3 5 3 3 2 2 2 5" xfId="17241" xr:uid="{00000000-0005-0000-0000-000068470000}"/>
    <cellStyle name="Normal 3 5 3 3 2 2 2 5 2" xfId="40914" xr:uid="{00000000-0005-0000-0000-000069470000}"/>
    <cellStyle name="Normal 3 5 3 3 2 2 2 6" xfId="25886" xr:uid="{00000000-0005-0000-0000-00006A470000}"/>
    <cellStyle name="Normal 3 5 3 3 2 2 3" xfId="2779" xr:uid="{00000000-0005-0000-0000-00006B470000}"/>
    <cellStyle name="Normal 3 5 3 3 2 2 3 2" xfId="6724" xr:uid="{00000000-0005-0000-0000-00006C470000}"/>
    <cellStyle name="Normal 3 5 3 3 2 2 3 2 2" xfId="14613" xr:uid="{00000000-0005-0000-0000-00006D470000}"/>
    <cellStyle name="Normal 3 5 3 3 2 2 3 2 2 2" xfId="38286" xr:uid="{00000000-0005-0000-0000-00006E470000}"/>
    <cellStyle name="Normal 3 5 3 3 2 2 3 2 3" xfId="22502" xr:uid="{00000000-0005-0000-0000-00006F470000}"/>
    <cellStyle name="Normal 3 5 3 3 2 2 3 2 3 2" xfId="46175" xr:uid="{00000000-0005-0000-0000-000070470000}"/>
    <cellStyle name="Normal 3 5 3 3 2 2 3 2 4" xfId="30397" xr:uid="{00000000-0005-0000-0000-000071470000}"/>
    <cellStyle name="Normal 3 5 3 3 2 2 3 3" xfId="10229" xr:uid="{00000000-0005-0000-0000-000072470000}"/>
    <cellStyle name="Normal 3 5 3 3 2 2 3 3 2" xfId="33902" xr:uid="{00000000-0005-0000-0000-000073470000}"/>
    <cellStyle name="Normal 3 5 3 3 2 2 3 4" xfId="18118" xr:uid="{00000000-0005-0000-0000-000074470000}"/>
    <cellStyle name="Normal 3 5 3 3 2 2 3 4 2" xfId="41791" xr:uid="{00000000-0005-0000-0000-000075470000}"/>
    <cellStyle name="Normal 3 5 3 3 2 2 3 5" xfId="26452" xr:uid="{00000000-0005-0000-0000-000076470000}"/>
    <cellStyle name="Normal 3 5 3 3 2 2 4" xfId="4532" xr:uid="{00000000-0005-0000-0000-000077470000}"/>
    <cellStyle name="Normal 3 5 3 3 2 2 4 2" xfId="12421" xr:uid="{00000000-0005-0000-0000-000078470000}"/>
    <cellStyle name="Normal 3 5 3 3 2 2 4 2 2" xfId="36094" xr:uid="{00000000-0005-0000-0000-000079470000}"/>
    <cellStyle name="Normal 3 5 3 3 2 2 4 3" xfId="20310" xr:uid="{00000000-0005-0000-0000-00007A470000}"/>
    <cellStyle name="Normal 3 5 3 3 2 2 4 3 2" xfId="43983" xr:uid="{00000000-0005-0000-0000-00007B470000}"/>
    <cellStyle name="Normal 3 5 3 3 2 2 4 4" xfId="28205" xr:uid="{00000000-0005-0000-0000-00007C470000}"/>
    <cellStyle name="Normal 3 5 3 3 2 2 5" xfId="8476" xr:uid="{00000000-0005-0000-0000-00007D470000}"/>
    <cellStyle name="Normal 3 5 3 3 2 2 5 2" xfId="32149" xr:uid="{00000000-0005-0000-0000-00007E470000}"/>
    <cellStyle name="Normal 3 5 3 3 2 2 6" xfId="16365" xr:uid="{00000000-0005-0000-0000-00007F470000}"/>
    <cellStyle name="Normal 3 5 3 3 2 2 6 2" xfId="40038" xr:uid="{00000000-0005-0000-0000-000080470000}"/>
    <cellStyle name="Normal 3 5 3 3 2 2 7" xfId="25010" xr:uid="{00000000-0005-0000-0000-000081470000}"/>
    <cellStyle name="Normal 3 5 3 3 2 3" xfId="1775" xr:uid="{00000000-0005-0000-0000-000082470000}"/>
    <cellStyle name="Normal 3 5 3 3 2 3 2" xfId="3217" xr:uid="{00000000-0005-0000-0000-000083470000}"/>
    <cellStyle name="Normal 3 5 3 3 2 3 2 2" xfId="7162" xr:uid="{00000000-0005-0000-0000-000084470000}"/>
    <cellStyle name="Normal 3 5 3 3 2 3 2 2 2" xfId="15051" xr:uid="{00000000-0005-0000-0000-000085470000}"/>
    <cellStyle name="Normal 3 5 3 3 2 3 2 2 2 2" xfId="38724" xr:uid="{00000000-0005-0000-0000-000086470000}"/>
    <cellStyle name="Normal 3 5 3 3 2 3 2 2 3" xfId="22940" xr:uid="{00000000-0005-0000-0000-000087470000}"/>
    <cellStyle name="Normal 3 5 3 3 2 3 2 2 3 2" xfId="46613" xr:uid="{00000000-0005-0000-0000-000088470000}"/>
    <cellStyle name="Normal 3 5 3 3 2 3 2 2 4" xfId="30835" xr:uid="{00000000-0005-0000-0000-000089470000}"/>
    <cellStyle name="Normal 3 5 3 3 2 3 2 3" xfId="10667" xr:uid="{00000000-0005-0000-0000-00008A470000}"/>
    <cellStyle name="Normal 3 5 3 3 2 3 2 3 2" xfId="34340" xr:uid="{00000000-0005-0000-0000-00008B470000}"/>
    <cellStyle name="Normal 3 5 3 3 2 3 2 4" xfId="18556" xr:uid="{00000000-0005-0000-0000-00008C470000}"/>
    <cellStyle name="Normal 3 5 3 3 2 3 2 4 2" xfId="42229" xr:uid="{00000000-0005-0000-0000-00008D470000}"/>
    <cellStyle name="Normal 3 5 3 3 2 3 2 5" xfId="26890" xr:uid="{00000000-0005-0000-0000-00008E470000}"/>
    <cellStyle name="Normal 3 5 3 3 2 3 3" xfId="4970" xr:uid="{00000000-0005-0000-0000-00008F470000}"/>
    <cellStyle name="Normal 3 5 3 3 2 3 3 2" xfId="12859" xr:uid="{00000000-0005-0000-0000-000090470000}"/>
    <cellStyle name="Normal 3 5 3 3 2 3 3 2 2" xfId="36532" xr:uid="{00000000-0005-0000-0000-000091470000}"/>
    <cellStyle name="Normal 3 5 3 3 2 3 3 3" xfId="20748" xr:uid="{00000000-0005-0000-0000-000092470000}"/>
    <cellStyle name="Normal 3 5 3 3 2 3 3 3 2" xfId="44421" xr:uid="{00000000-0005-0000-0000-000093470000}"/>
    <cellStyle name="Normal 3 5 3 3 2 3 3 4" xfId="28643" xr:uid="{00000000-0005-0000-0000-000094470000}"/>
    <cellStyle name="Normal 3 5 3 3 2 3 4" xfId="8914" xr:uid="{00000000-0005-0000-0000-000095470000}"/>
    <cellStyle name="Normal 3 5 3 3 2 3 4 2" xfId="32587" xr:uid="{00000000-0005-0000-0000-000096470000}"/>
    <cellStyle name="Normal 3 5 3 3 2 3 5" xfId="16803" xr:uid="{00000000-0005-0000-0000-000097470000}"/>
    <cellStyle name="Normal 3 5 3 3 2 3 5 2" xfId="40476" xr:uid="{00000000-0005-0000-0000-000098470000}"/>
    <cellStyle name="Normal 3 5 3 3 2 3 6" xfId="25448" xr:uid="{00000000-0005-0000-0000-000099470000}"/>
    <cellStyle name="Normal 3 5 3 3 2 4" xfId="1185" xr:uid="{00000000-0005-0000-0000-00009A470000}"/>
    <cellStyle name="Normal 3 5 3 3 2 4 2" xfId="6133" xr:uid="{00000000-0005-0000-0000-00009B470000}"/>
    <cellStyle name="Normal 3 5 3 3 2 4 2 2" xfId="14022" xr:uid="{00000000-0005-0000-0000-00009C470000}"/>
    <cellStyle name="Normal 3 5 3 3 2 4 2 2 2" xfId="37695" xr:uid="{00000000-0005-0000-0000-00009D470000}"/>
    <cellStyle name="Normal 3 5 3 3 2 4 2 3" xfId="21911" xr:uid="{00000000-0005-0000-0000-00009E470000}"/>
    <cellStyle name="Normal 3 5 3 3 2 4 2 3 2" xfId="45584" xr:uid="{00000000-0005-0000-0000-00009F470000}"/>
    <cellStyle name="Normal 3 5 3 3 2 4 2 4" xfId="29806" xr:uid="{00000000-0005-0000-0000-0000A0470000}"/>
    <cellStyle name="Normal 3 5 3 3 2 4 3" xfId="11830" xr:uid="{00000000-0005-0000-0000-0000A1470000}"/>
    <cellStyle name="Normal 3 5 3 3 2 4 3 2" xfId="35503" xr:uid="{00000000-0005-0000-0000-0000A2470000}"/>
    <cellStyle name="Normal 3 5 3 3 2 4 4" xfId="19719" xr:uid="{00000000-0005-0000-0000-0000A3470000}"/>
    <cellStyle name="Normal 3 5 3 3 2 4 4 2" xfId="43392" xr:uid="{00000000-0005-0000-0000-0000A4470000}"/>
    <cellStyle name="Normal 3 5 3 3 2 4 5" xfId="24858" xr:uid="{00000000-0005-0000-0000-0000A5470000}"/>
    <cellStyle name="Normal 3 5 3 3 2 5" xfId="746" xr:uid="{00000000-0005-0000-0000-0000A6470000}"/>
    <cellStyle name="Normal 3 5 3 3 2 5 2" xfId="6572" xr:uid="{00000000-0005-0000-0000-0000A7470000}"/>
    <cellStyle name="Normal 3 5 3 3 2 5 2 2" xfId="14461" xr:uid="{00000000-0005-0000-0000-0000A8470000}"/>
    <cellStyle name="Normal 3 5 3 3 2 5 2 2 2" xfId="38134" xr:uid="{00000000-0005-0000-0000-0000A9470000}"/>
    <cellStyle name="Normal 3 5 3 3 2 5 2 3" xfId="22350" xr:uid="{00000000-0005-0000-0000-0000AA470000}"/>
    <cellStyle name="Normal 3 5 3 3 2 5 2 3 2" xfId="46023" xr:uid="{00000000-0005-0000-0000-0000AB470000}"/>
    <cellStyle name="Normal 3 5 3 3 2 5 2 4" xfId="30245" xr:uid="{00000000-0005-0000-0000-0000AC470000}"/>
    <cellStyle name="Normal 3 5 3 3 2 5 3" xfId="10077" xr:uid="{00000000-0005-0000-0000-0000AD470000}"/>
    <cellStyle name="Normal 3 5 3 3 2 5 3 2" xfId="33750" xr:uid="{00000000-0005-0000-0000-0000AE470000}"/>
    <cellStyle name="Normal 3 5 3 3 2 5 4" xfId="17966" xr:uid="{00000000-0005-0000-0000-0000AF470000}"/>
    <cellStyle name="Normal 3 5 3 3 2 5 4 2" xfId="41639" xr:uid="{00000000-0005-0000-0000-0000B0470000}"/>
    <cellStyle name="Normal 3 5 3 3 2 5 5" xfId="24419" xr:uid="{00000000-0005-0000-0000-0000B1470000}"/>
    <cellStyle name="Normal 3 5 3 3 2 6" xfId="4380" xr:uid="{00000000-0005-0000-0000-0000B2470000}"/>
    <cellStyle name="Normal 3 5 3 3 2 6 2" xfId="12269" xr:uid="{00000000-0005-0000-0000-0000B3470000}"/>
    <cellStyle name="Normal 3 5 3 3 2 6 2 2" xfId="35942" xr:uid="{00000000-0005-0000-0000-0000B4470000}"/>
    <cellStyle name="Normal 3 5 3 3 2 6 3" xfId="20158" xr:uid="{00000000-0005-0000-0000-0000B5470000}"/>
    <cellStyle name="Normal 3 5 3 3 2 6 3 2" xfId="43831" xr:uid="{00000000-0005-0000-0000-0000B6470000}"/>
    <cellStyle name="Normal 3 5 3 3 2 6 4" xfId="28053" xr:uid="{00000000-0005-0000-0000-0000B7470000}"/>
    <cellStyle name="Normal 3 5 3 3 2 7" xfId="8324" xr:uid="{00000000-0005-0000-0000-0000B8470000}"/>
    <cellStyle name="Normal 3 5 3 3 2 7 2" xfId="31997" xr:uid="{00000000-0005-0000-0000-0000B9470000}"/>
    <cellStyle name="Normal 3 5 3 3 2 8" xfId="16213" xr:uid="{00000000-0005-0000-0000-0000BA470000}"/>
    <cellStyle name="Normal 3 5 3 3 2 8 2" xfId="39886" xr:uid="{00000000-0005-0000-0000-0000BB470000}"/>
    <cellStyle name="Normal 3 5 3 3 2 9" xfId="23976" xr:uid="{00000000-0005-0000-0000-0000BC470000}"/>
    <cellStyle name="Normal 3 5 3 3 3" xfId="604" xr:uid="{00000000-0005-0000-0000-0000BD470000}"/>
    <cellStyle name="Normal 3 5 3 3 3 2" xfId="1623" xr:uid="{00000000-0005-0000-0000-0000BE470000}"/>
    <cellStyle name="Normal 3 5 3 3 3 2 2" xfId="2499" xr:uid="{00000000-0005-0000-0000-0000BF470000}"/>
    <cellStyle name="Normal 3 5 3 3 3 2 2 2" xfId="3941" xr:uid="{00000000-0005-0000-0000-0000C0470000}"/>
    <cellStyle name="Normal 3 5 3 3 3 2 2 2 2" xfId="7886" xr:uid="{00000000-0005-0000-0000-0000C1470000}"/>
    <cellStyle name="Normal 3 5 3 3 3 2 2 2 2 2" xfId="15775" xr:uid="{00000000-0005-0000-0000-0000C2470000}"/>
    <cellStyle name="Normal 3 5 3 3 3 2 2 2 2 2 2" xfId="39448" xr:uid="{00000000-0005-0000-0000-0000C3470000}"/>
    <cellStyle name="Normal 3 5 3 3 3 2 2 2 2 3" xfId="23664" xr:uid="{00000000-0005-0000-0000-0000C4470000}"/>
    <cellStyle name="Normal 3 5 3 3 3 2 2 2 2 3 2" xfId="47337" xr:uid="{00000000-0005-0000-0000-0000C5470000}"/>
    <cellStyle name="Normal 3 5 3 3 3 2 2 2 2 4" xfId="31559" xr:uid="{00000000-0005-0000-0000-0000C6470000}"/>
    <cellStyle name="Normal 3 5 3 3 3 2 2 2 3" xfId="11391" xr:uid="{00000000-0005-0000-0000-0000C7470000}"/>
    <cellStyle name="Normal 3 5 3 3 3 2 2 2 3 2" xfId="35064" xr:uid="{00000000-0005-0000-0000-0000C8470000}"/>
    <cellStyle name="Normal 3 5 3 3 3 2 2 2 4" xfId="19280" xr:uid="{00000000-0005-0000-0000-0000C9470000}"/>
    <cellStyle name="Normal 3 5 3 3 3 2 2 2 4 2" xfId="42953" xr:uid="{00000000-0005-0000-0000-0000CA470000}"/>
    <cellStyle name="Normal 3 5 3 3 3 2 2 2 5" xfId="27614" xr:uid="{00000000-0005-0000-0000-0000CB470000}"/>
    <cellStyle name="Normal 3 5 3 3 3 2 2 3" xfId="5694" xr:uid="{00000000-0005-0000-0000-0000CC470000}"/>
    <cellStyle name="Normal 3 5 3 3 3 2 2 3 2" xfId="13583" xr:uid="{00000000-0005-0000-0000-0000CD470000}"/>
    <cellStyle name="Normal 3 5 3 3 3 2 2 3 2 2" xfId="37256" xr:uid="{00000000-0005-0000-0000-0000CE470000}"/>
    <cellStyle name="Normal 3 5 3 3 3 2 2 3 3" xfId="21472" xr:uid="{00000000-0005-0000-0000-0000CF470000}"/>
    <cellStyle name="Normal 3 5 3 3 3 2 2 3 3 2" xfId="45145" xr:uid="{00000000-0005-0000-0000-0000D0470000}"/>
    <cellStyle name="Normal 3 5 3 3 3 2 2 3 4" xfId="29367" xr:uid="{00000000-0005-0000-0000-0000D1470000}"/>
    <cellStyle name="Normal 3 5 3 3 3 2 2 4" xfId="9638" xr:uid="{00000000-0005-0000-0000-0000D2470000}"/>
    <cellStyle name="Normal 3 5 3 3 3 2 2 4 2" xfId="33311" xr:uid="{00000000-0005-0000-0000-0000D3470000}"/>
    <cellStyle name="Normal 3 5 3 3 3 2 2 5" xfId="17527" xr:uid="{00000000-0005-0000-0000-0000D4470000}"/>
    <cellStyle name="Normal 3 5 3 3 3 2 2 5 2" xfId="41200" xr:uid="{00000000-0005-0000-0000-0000D5470000}"/>
    <cellStyle name="Normal 3 5 3 3 3 2 2 6" xfId="26172" xr:uid="{00000000-0005-0000-0000-0000D6470000}"/>
    <cellStyle name="Normal 3 5 3 3 3 2 3" xfId="3065" xr:uid="{00000000-0005-0000-0000-0000D7470000}"/>
    <cellStyle name="Normal 3 5 3 3 3 2 3 2" xfId="7010" xr:uid="{00000000-0005-0000-0000-0000D8470000}"/>
    <cellStyle name="Normal 3 5 3 3 3 2 3 2 2" xfId="14899" xr:uid="{00000000-0005-0000-0000-0000D9470000}"/>
    <cellStyle name="Normal 3 5 3 3 3 2 3 2 2 2" xfId="38572" xr:uid="{00000000-0005-0000-0000-0000DA470000}"/>
    <cellStyle name="Normal 3 5 3 3 3 2 3 2 3" xfId="22788" xr:uid="{00000000-0005-0000-0000-0000DB470000}"/>
    <cellStyle name="Normal 3 5 3 3 3 2 3 2 3 2" xfId="46461" xr:uid="{00000000-0005-0000-0000-0000DC470000}"/>
    <cellStyle name="Normal 3 5 3 3 3 2 3 2 4" xfId="30683" xr:uid="{00000000-0005-0000-0000-0000DD470000}"/>
    <cellStyle name="Normal 3 5 3 3 3 2 3 3" xfId="10515" xr:uid="{00000000-0005-0000-0000-0000DE470000}"/>
    <cellStyle name="Normal 3 5 3 3 3 2 3 3 2" xfId="34188" xr:uid="{00000000-0005-0000-0000-0000DF470000}"/>
    <cellStyle name="Normal 3 5 3 3 3 2 3 4" xfId="18404" xr:uid="{00000000-0005-0000-0000-0000E0470000}"/>
    <cellStyle name="Normal 3 5 3 3 3 2 3 4 2" xfId="42077" xr:uid="{00000000-0005-0000-0000-0000E1470000}"/>
    <cellStyle name="Normal 3 5 3 3 3 2 3 5" xfId="26738" xr:uid="{00000000-0005-0000-0000-0000E2470000}"/>
    <cellStyle name="Normal 3 5 3 3 3 2 4" xfId="4818" xr:uid="{00000000-0005-0000-0000-0000E3470000}"/>
    <cellStyle name="Normal 3 5 3 3 3 2 4 2" xfId="12707" xr:uid="{00000000-0005-0000-0000-0000E4470000}"/>
    <cellStyle name="Normal 3 5 3 3 3 2 4 2 2" xfId="36380" xr:uid="{00000000-0005-0000-0000-0000E5470000}"/>
    <cellStyle name="Normal 3 5 3 3 3 2 4 3" xfId="20596" xr:uid="{00000000-0005-0000-0000-0000E6470000}"/>
    <cellStyle name="Normal 3 5 3 3 3 2 4 3 2" xfId="44269" xr:uid="{00000000-0005-0000-0000-0000E7470000}"/>
    <cellStyle name="Normal 3 5 3 3 3 2 4 4" xfId="28491" xr:uid="{00000000-0005-0000-0000-0000E8470000}"/>
    <cellStyle name="Normal 3 5 3 3 3 2 5" xfId="8762" xr:uid="{00000000-0005-0000-0000-0000E9470000}"/>
    <cellStyle name="Normal 3 5 3 3 3 2 5 2" xfId="32435" xr:uid="{00000000-0005-0000-0000-0000EA470000}"/>
    <cellStyle name="Normal 3 5 3 3 3 2 6" xfId="16651" xr:uid="{00000000-0005-0000-0000-0000EB470000}"/>
    <cellStyle name="Normal 3 5 3 3 3 2 6 2" xfId="40324" xr:uid="{00000000-0005-0000-0000-0000EC470000}"/>
    <cellStyle name="Normal 3 5 3 3 3 2 7" xfId="25296" xr:uid="{00000000-0005-0000-0000-0000ED470000}"/>
    <cellStyle name="Normal 3 5 3 3 3 3" xfId="2061" xr:uid="{00000000-0005-0000-0000-0000EE470000}"/>
    <cellStyle name="Normal 3 5 3 3 3 3 2" xfId="3503" xr:uid="{00000000-0005-0000-0000-0000EF470000}"/>
    <cellStyle name="Normal 3 5 3 3 3 3 2 2" xfId="7448" xr:uid="{00000000-0005-0000-0000-0000F0470000}"/>
    <cellStyle name="Normal 3 5 3 3 3 3 2 2 2" xfId="15337" xr:uid="{00000000-0005-0000-0000-0000F1470000}"/>
    <cellStyle name="Normal 3 5 3 3 3 3 2 2 2 2" xfId="39010" xr:uid="{00000000-0005-0000-0000-0000F2470000}"/>
    <cellStyle name="Normal 3 5 3 3 3 3 2 2 3" xfId="23226" xr:uid="{00000000-0005-0000-0000-0000F3470000}"/>
    <cellStyle name="Normal 3 5 3 3 3 3 2 2 3 2" xfId="46899" xr:uid="{00000000-0005-0000-0000-0000F4470000}"/>
    <cellStyle name="Normal 3 5 3 3 3 3 2 2 4" xfId="31121" xr:uid="{00000000-0005-0000-0000-0000F5470000}"/>
    <cellStyle name="Normal 3 5 3 3 3 3 2 3" xfId="10953" xr:uid="{00000000-0005-0000-0000-0000F6470000}"/>
    <cellStyle name="Normal 3 5 3 3 3 3 2 3 2" xfId="34626" xr:uid="{00000000-0005-0000-0000-0000F7470000}"/>
    <cellStyle name="Normal 3 5 3 3 3 3 2 4" xfId="18842" xr:uid="{00000000-0005-0000-0000-0000F8470000}"/>
    <cellStyle name="Normal 3 5 3 3 3 3 2 4 2" xfId="42515" xr:uid="{00000000-0005-0000-0000-0000F9470000}"/>
    <cellStyle name="Normal 3 5 3 3 3 3 2 5" xfId="27176" xr:uid="{00000000-0005-0000-0000-0000FA470000}"/>
    <cellStyle name="Normal 3 5 3 3 3 3 3" xfId="5256" xr:uid="{00000000-0005-0000-0000-0000FB470000}"/>
    <cellStyle name="Normal 3 5 3 3 3 3 3 2" xfId="13145" xr:uid="{00000000-0005-0000-0000-0000FC470000}"/>
    <cellStyle name="Normal 3 5 3 3 3 3 3 2 2" xfId="36818" xr:uid="{00000000-0005-0000-0000-0000FD470000}"/>
    <cellStyle name="Normal 3 5 3 3 3 3 3 3" xfId="21034" xr:uid="{00000000-0005-0000-0000-0000FE470000}"/>
    <cellStyle name="Normal 3 5 3 3 3 3 3 3 2" xfId="44707" xr:uid="{00000000-0005-0000-0000-0000FF470000}"/>
    <cellStyle name="Normal 3 5 3 3 3 3 3 4" xfId="28929" xr:uid="{00000000-0005-0000-0000-000000480000}"/>
    <cellStyle name="Normal 3 5 3 3 3 3 4" xfId="9200" xr:uid="{00000000-0005-0000-0000-000001480000}"/>
    <cellStyle name="Normal 3 5 3 3 3 3 4 2" xfId="32873" xr:uid="{00000000-0005-0000-0000-000002480000}"/>
    <cellStyle name="Normal 3 5 3 3 3 3 5" xfId="17089" xr:uid="{00000000-0005-0000-0000-000003480000}"/>
    <cellStyle name="Normal 3 5 3 3 3 3 5 2" xfId="40762" xr:uid="{00000000-0005-0000-0000-000004480000}"/>
    <cellStyle name="Normal 3 5 3 3 3 3 6" xfId="25734" xr:uid="{00000000-0005-0000-0000-000005480000}"/>
    <cellStyle name="Normal 3 5 3 3 3 4" xfId="1043" xr:uid="{00000000-0005-0000-0000-000006480000}"/>
    <cellStyle name="Normal 3 5 3 3 3 4 2" xfId="5991" xr:uid="{00000000-0005-0000-0000-000007480000}"/>
    <cellStyle name="Normal 3 5 3 3 3 4 2 2" xfId="13880" xr:uid="{00000000-0005-0000-0000-000008480000}"/>
    <cellStyle name="Normal 3 5 3 3 3 4 2 2 2" xfId="37553" xr:uid="{00000000-0005-0000-0000-000009480000}"/>
    <cellStyle name="Normal 3 5 3 3 3 4 2 3" xfId="21769" xr:uid="{00000000-0005-0000-0000-00000A480000}"/>
    <cellStyle name="Normal 3 5 3 3 3 4 2 3 2" xfId="45442" xr:uid="{00000000-0005-0000-0000-00000B480000}"/>
    <cellStyle name="Normal 3 5 3 3 3 4 2 4" xfId="29664" xr:uid="{00000000-0005-0000-0000-00000C480000}"/>
    <cellStyle name="Normal 3 5 3 3 3 4 3" xfId="11688" xr:uid="{00000000-0005-0000-0000-00000D480000}"/>
    <cellStyle name="Normal 3 5 3 3 3 4 3 2" xfId="35361" xr:uid="{00000000-0005-0000-0000-00000E480000}"/>
    <cellStyle name="Normal 3 5 3 3 3 4 4" xfId="19577" xr:uid="{00000000-0005-0000-0000-00000F480000}"/>
    <cellStyle name="Normal 3 5 3 3 3 4 4 2" xfId="43250" xr:uid="{00000000-0005-0000-0000-000010480000}"/>
    <cellStyle name="Normal 3 5 3 3 3 4 5" xfId="24716" xr:uid="{00000000-0005-0000-0000-000011480000}"/>
    <cellStyle name="Normal 3 5 3 3 3 5" xfId="2584" xr:uid="{00000000-0005-0000-0000-000012480000}"/>
    <cellStyle name="Normal 3 5 3 3 3 5 2" xfId="6430" xr:uid="{00000000-0005-0000-0000-000013480000}"/>
    <cellStyle name="Normal 3 5 3 3 3 5 2 2" xfId="14319" xr:uid="{00000000-0005-0000-0000-000014480000}"/>
    <cellStyle name="Normal 3 5 3 3 3 5 2 2 2" xfId="37992" xr:uid="{00000000-0005-0000-0000-000015480000}"/>
    <cellStyle name="Normal 3 5 3 3 3 5 2 3" xfId="22208" xr:uid="{00000000-0005-0000-0000-000016480000}"/>
    <cellStyle name="Normal 3 5 3 3 3 5 2 3 2" xfId="45881" xr:uid="{00000000-0005-0000-0000-000017480000}"/>
    <cellStyle name="Normal 3 5 3 3 3 5 2 4" xfId="30103" xr:uid="{00000000-0005-0000-0000-000018480000}"/>
    <cellStyle name="Normal 3 5 3 3 3 5 3" xfId="9935" xr:uid="{00000000-0005-0000-0000-000019480000}"/>
    <cellStyle name="Normal 3 5 3 3 3 5 3 2" xfId="33608" xr:uid="{00000000-0005-0000-0000-00001A480000}"/>
    <cellStyle name="Normal 3 5 3 3 3 5 4" xfId="17824" xr:uid="{00000000-0005-0000-0000-00001B480000}"/>
    <cellStyle name="Normal 3 5 3 3 3 5 4 2" xfId="41497" xr:uid="{00000000-0005-0000-0000-00001C480000}"/>
    <cellStyle name="Normal 3 5 3 3 3 5 5" xfId="26257" xr:uid="{00000000-0005-0000-0000-00001D480000}"/>
    <cellStyle name="Normal 3 5 3 3 3 6" xfId="4238" xr:uid="{00000000-0005-0000-0000-00001E480000}"/>
    <cellStyle name="Normal 3 5 3 3 3 6 2" xfId="12127" xr:uid="{00000000-0005-0000-0000-00001F480000}"/>
    <cellStyle name="Normal 3 5 3 3 3 6 2 2" xfId="35800" xr:uid="{00000000-0005-0000-0000-000020480000}"/>
    <cellStyle name="Normal 3 5 3 3 3 6 3" xfId="20016" xr:uid="{00000000-0005-0000-0000-000021480000}"/>
    <cellStyle name="Normal 3 5 3 3 3 6 3 2" xfId="43689" xr:uid="{00000000-0005-0000-0000-000022480000}"/>
    <cellStyle name="Normal 3 5 3 3 3 6 4" xfId="27911" xr:uid="{00000000-0005-0000-0000-000023480000}"/>
    <cellStyle name="Normal 3 5 3 3 3 7" xfId="8182" xr:uid="{00000000-0005-0000-0000-000024480000}"/>
    <cellStyle name="Normal 3 5 3 3 3 7 2" xfId="31855" xr:uid="{00000000-0005-0000-0000-000025480000}"/>
    <cellStyle name="Normal 3 5 3 3 3 8" xfId="16071" xr:uid="{00000000-0005-0000-0000-000026480000}"/>
    <cellStyle name="Normal 3 5 3 3 3 8 2" xfId="39744" xr:uid="{00000000-0005-0000-0000-000027480000}"/>
    <cellStyle name="Normal 3 5 3 3 3 9" xfId="24277" xr:uid="{00000000-0005-0000-0000-000028480000}"/>
    <cellStyle name="Normal 3 5 3 3 4" xfId="1336" xr:uid="{00000000-0005-0000-0000-000029480000}"/>
    <cellStyle name="Normal 3 5 3 3 4 2" xfId="2212" xr:uid="{00000000-0005-0000-0000-00002A480000}"/>
    <cellStyle name="Normal 3 5 3 3 4 2 2" xfId="3654" xr:uid="{00000000-0005-0000-0000-00002B480000}"/>
    <cellStyle name="Normal 3 5 3 3 4 2 2 2" xfId="7599" xr:uid="{00000000-0005-0000-0000-00002C480000}"/>
    <cellStyle name="Normal 3 5 3 3 4 2 2 2 2" xfId="15488" xr:uid="{00000000-0005-0000-0000-00002D480000}"/>
    <cellStyle name="Normal 3 5 3 3 4 2 2 2 2 2" xfId="39161" xr:uid="{00000000-0005-0000-0000-00002E480000}"/>
    <cellStyle name="Normal 3 5 3 3 4 2 2 2 3" xfId="23377" xr:uid="{00000000-0005-0000-0000-00002F480000}"/>
    <cellStyle name="Normal 3 5 3 3 4 2 2 2 3 2" xfId="47050" xr:uid="{00000000-0005-0000-0000-000030480000}"/>
    <cellStyle name="Normal 3 5 3 3 4 2 2 2 4" xfId="31272" xr:uid="{00000000-0005-0000-0000-000031480000}"/>
    <cellStyle name="Normal 3 5 3 3 4 2 2 3" xfId="11104" xr:uid="{00000000-0005-0000-0000-000032480000}"/>
    <cellStyle name="Normal 3 5 3 3 4 2 2 3 2" xfId="34777" xr:uid="{00000000-0005-0000-0000-000033480000}"/>
    <cellStyle name="Normal 3 5 3 3 4 2 2 4" xfId="18993" xr:uid="{00000000-0005-0000-0000-000034480000}"/>
    <cellStyle name="Normal 3 5 3 3 4 2 2 4 2" xfId="42666" xr:uid="{00000000-0005-0000-0000-000035480000}"/>
    <cellStyle name="Normal 3 5 3 3 4 2 2 5" xfId="27327" xr:uid="{00000000-0005-0000-0000-000036480000}"/>
    <cellStyle name="Normal 3 5 3 3 4 2 3" xfId="5407" xr:uid="{00000000-0005-0000-0000-000037480000}"/>
    <cellStyle name="Normal 3 5 3 3 4 2 3 2" xfId="13296" xr:uid="{00000000-0005-0000-0000-000038480000}"/>
    <cellStyle name="Normal 3 5 3 3 4 2 3 2 2" xfId="36969" xr:uid="{00000000-0005-0000-0000-000039480000}"/>
    <cellStyle name="Normal 3 5 3 3 4 2 3 3" xfId="21185" xr:uid="{00000000-0005-0000-0000-00003A480000}"/>
    <cellStyle name="Normal 3 5 3 3 4 2 3 3 2" xfId="44858" xr:uid="{00000000-0005-0000-0000-00003B480000}"/>
    <cellStyle name="Normal 3 5 3 3 4 2 3 4" xfId="29080" xr:uid="{00000000-0005-0000-0000-00003C480000}"/>
    <cellStyle name="Normal 3 5 3 3 4 2 4" xfId="9351" xr:uid="{00000000-0005-0000-0000-00003D480000}"/>
    <cellStyle name="Normal 3 5 3 3 4 2 4 2" xfId="33024" xr:uid="{00000000-0005-0000-0000-00003E480000}"/>
    <cellStyle name="Normal 3 5 3 3 4 2 5" xfId="17240" xr:uid="{00000000-0005-0000-0000-00003F480000}"/>
    <cellStyle name="Normal 3 5 3 3 4 2 5 2" xfId="40913" xr:uid="{00000000-0005-0000-0000-000040480000}"/>
    <cellStyle name="Normal 3 5 3 3 4 2 6" xfId="25885" xr:uid="{00000000-0005-0000-0000-000041480000}"/>
    <cellStyle name="Normal 3 5 3 3 4 3" xfId="2778" xr:uid="{00000000-0005-0000-0000-000042480000}"/>
    <cellStyle name="Normal 3 5 3 3 4 3 2" xfId="6723" xr:uid="{00000000-0005-0000-0000-000043480000}"/>
    <cellStyle name="Normal 3 5 3 3 4 3 2 2" xfId="14612" xr:uid="{00000000-0005-0000-0000-000044480000}"/>
    <cellStyle name="Normal 3 5 3 3 4 3 2 2 2" xfId="38285" xr:uid="{00000000-0005-0000-0000-000045480000}"/>
    <cellStyle name="Normal 3 5 3 3 4 3 2 3" xfId="22501" xr:uid="{00000000-0005-0000-0000-000046480000}"/>
    <cellStyle name="Normal 3 5 3 3 4 3 2 3 2" xfId="46174" xr:uid="{00000000-0005-0000-0000-000047480000}"/>
    <cellStyle name="Normal 3 5 3 3 4 3 2 4" xfId="30396" xr:uid="{00000000-0005-0000-0000-000048480000}"/>
    <cellStyle name="Normal 3 5 3 3 4 3 3" xfId="10228" xr:uid="{00000000-0005-0000-0000-000049480000}"/>
    <cellStyle name="Normal 3 5 3 3 4 3 3 2" xfId="33901" xr:uid="{00000000-0005-0000-0000-00004A480000}"/>
    <cellStyle name="Normal 3 5 3 3 4 3 4" xfId="18117" xr:uid="{00000000-0005-0000-0000-00004B480000}"/>
    <cellStyle name="Normal 3 5 3 3 4 3 4 2" xfId="41790" xr:uid="{00000000-0005-0000-0000-00004C480000}"/>
    <cellStyle name="Normal 3 5 3 3 4 3 5" xfId="26451" xr:uid="{00000000-0005-0000-0000-00004D480000}"/>
    <cellStyle name="Normal 3 5 3 3 4 4" xfId="4531" xr:uid="{00000000-0005-0000-0000-00004E480000}"/>
    <cellStyle name="Normal 3 5 3 3 4 4 2" xfId="12420" xr:uid="{00000000-0005-0000-0000-00004F480000}"/>
    <cellStyle name="Normal 3 5 3 3 4 4 2 2" xfId="36093" xr:uid="{00000000-0005-0000-0000-000050480000}"/>
    <cellStyle name="Normal 3 5 3 3 4 4 3" xfId="20309" xr:uid="{00000000-0005-0000-0000-000051480000}"/>
    <cellStyle name="Normal 3 5 3 3 4 4 3 2" xfId="43982" xr:uid="{00000000-0005-0000-0000-000052480000}"/>
    <cellStyle name="Normal 3 5 3 3 4 4 4" xfId="28204" xr:uid="{00000000-0005-0000-0000-000053480000}"/>
    <cellStyle name="Normal 3 5 3 3 4 5" xfId="8475" xr:uid="{00000000-0005-0000-0000-000054480000}"/>
    <cellStyle name="Normal 3 5 3 3 4 5 2" xfId="32148" xr:uid="{00000000-0005-0000-0000-000055480000}"/>
    <cellStyle name="Normal 3 5 3 3 4 6" xfId="16364" xr:uid="{00000000-0005-0000-0000-000056480000}"/>
    <cellStyle name="Normal 3 5 3 3 4 6 2" xfId="40037" xr:uid="{00000000-0005-0000-0000-000057480000}"/>
    <cellStyle name="Normal 3 5 3 3 4 7" xfId="25009" xr:uid="{00000000-0005-0000-0000-000058480000}"/>
    <cellStyle name="Normal 3 5 3 3 5" xfId="1774" xr:uid="{00000000-0005-0000-0000-000059480000}"/>
    <cellStyle name="Normal 3 5 3 3 5 2" xfId="3216" xr:uid="{00000000-0005-0000-0000-00005A480000}"/>
    <cellStyle name="Normal 3 5 3 3 5 2 2" xfId="7161" xr:uid="{00000000-0005-0000-0000-00005B480000}"/>
    <cellStyle name="Normal 3 5 3 3 5 2 2 2" xfId="15050" xr:uid="{00000000-0005-0000-0000-00005C480000}"/>
    <cellStyle name="Normal 3 5 3 3 5 2 2 2 2" xfId="38723" xr:uid="{00000000-0005-0000-0000-00005D480000}"/>
    <cellStyle name="Normal 3 5 3 3 5 2 2 3" xfId="22939" xr:uid="{00000000-0005-0000-0000-00005E480000}"/>
    <cellStyle name="Normal 3 5 3 3 5 2 2 3 2" xfId="46612" xr:uid="{00000000-0005-0000-0000-00005F480000}"/>
    <cellStyle name="Normal 3 5 3 3 5 2 2 4" xfId="30834" xr:uid="{00000000-0005-0000-0000-000060480000}"/>
    <cellStyle name="Normal 3 5 3 3 5 2 3" xfId="10666" xr:uid="{00000000-0005-0000-0000-000061480000}"/>
    <cellStyle name="Normal 3 5 3 3 5 2 3 2" xfId="34339" xr:uid="{00000000-0005-0000-0000-000062480000}"/>
    <cellStyle name="Normal 3 5 3 3 5 2 4" xfId="18555" xr:uid="{00000000-0005-0000-0000-000063480000}"/>
    <cellStyle name="Normal 3 5 3 3 5 2 4 2" xfId="42228" xr:uid="{00000000-0005-0000-0000-000064480000}"/>
    <cellStyle name="Normal 3 5 3 3 5 2 5" xfId="26889" xr:uid="{00000000-0005-0000-0000-000065480000}"/>
    <cellStyle name="Normal 3 5 3 3 5 3" xfId="4969" xr:uid="{00000000-0005-0000-0000-000066480000}"/>
    <cellStyle name="Normal 3 5 3 3 5 3 2" xfId="12858" xr:uid="{00000000-0005-0000-0000-000067480000}"/>
    <cellStyle name="Normal 3 5 3 3 5 3 2 2" xfId="36531" xr:uid="{00000000-0005-0000-0000-000068480000}"/>
    <cellStyle name="Normal 3 5 3 3 5 3 3" xfId="20747" xr:uid="{00000000-0005-0000-0000-000069480000}"/>
    <cellStyle name="Normal 3 5 3 3 5 3 3 2" xfId="44420" xr:uid="{00000000-0005-0000-0000-00006A480000}"/>
    <cellStyle name="Normal 3 5 3 3 5 3 4" xfId="28642" xr:uid="{00000000-0005-0000-0000-00006B480000}"/>
    <cellStyle name="Normal 3 5 3 3 5 4" xfId="8913" xr:uid="{00000000-0005-0000-0000-00006C480000}"/>
    <cellStyle name="Normal 3 5 3 3 5 4 2" xfId="32586" xr:uid="{00000000-0005-0000-0000-00006D480000}"/>
    <cellStyle name="Normal 3 5 3 3 5 5" xfId="16802" xr:uid="{00000000-0005-0000-0000-00006E480000}"/>
    <cellStyle name="Normal 3 5 3 3 5 5 2" xfId="40475" xr:uid="{00000000-0005-0000-0000-00006F480000}"/>
    <cellStyle name="Normal 3 5 3 3 5 6" xfId="25447" xr:uid="{00000000-0005-0000-0000-000070480000}"/>
    <cellStyle name="Normal 3 5 3 3 6" xfId="888" xr:uid="{00000000-0005-0000-0000-000071480000}"/>
    <cellStyle name="Normal 3 5 3 3 6 2" xfId="5836" xr:uid="{00000000-0005-0000-0000-000072480000}"/>
    <cellStyle name="Normal 3 5 3 3 6 2 2" xfId="13725" xr:uid="{00000000-0005-0000-0000-000073480000}"/>
    <cellStyle name="Normal 3 5 3 3 6 2 2 2" xfId="37398" xr:uid="{00000000-0005-0000-0000-000074480000}"/>
    <cellStyle name="Normal 3 5 3 3 6 2 3" xfId="21614" xr:uid="{00000000-0005-0000-0000-000075480000}"/>
    <cellStyle name="Normal 3 5 3 3 6 2 3 2" xfId="45287" xr:uid="{00000000-0005-0000-0000-000076480000}"/>
    <cellStyle name="Normal 3 5 3 3 6 2 4" xfId="29509" xr:uid="{00000000-0005-0000-0000-000077480000}"/>
    <cellStyle name="Normal 3 5 3 3 6 3" xfId="11533" xr:uid="{00000000-0005-0000-0000-000078480000}"/>
    <cellStyle name="Normal 3 5 3 3 6 3 2" xfId="35206" xr:uid="{00000000-0005-0000-0000-000079480000}"/>
    <cellStyle name="Normal 3 5 3 3 6 4" xfId="19422" xr:uid="{00000000-0005-0000-0000-00007A480000}"/>
    <cellStyle name="Normal 3 5 3 3 6 4 2" xfId="43095" xr:uid="{00000000-0005-0000-0000-00007B480000}"/>
    <cellStyle name="Normal 3 5 3 3 6 5" xfId="24561" xr:uid="{00000000-0005-0000-0000-00007C480000}"/>
    <cellStyle name="Normal 3 5 3 3 7" xfId="446" xr:uid="{00000000-0005-0000-0000-00007D480000}"/>
    <cellStyle name="Normal 3 5 3 3 7 2" xfId="6275" xr:uid="{00000000-0005-0000-0000-00007E480000}"/>
    <cellStyle name="Normal 3 5 3 3 7 2 2" xfId="14164" xr:uid="{00000000-0005-0000-0000-00007F480000}"/>
    <cellStyle name="Normal 3 5 3 3 7 2 2 2" xfId="37837" xr:uid="{00000000-0005-0000-0000-000080480000}"/>
    <cellStyle name="Normal 3 5 3 3 7 2 3" xfId="22053" xr:uid="{00000000-0005-0000-0000-000081480000}"/>
    <cellStyle name="Normal 3 5 3 3 7 2 3 2" xfId="45726" xr:uid="{00000000-0005-0000-0000-000082480000}"/>
    <cellStyle name="Normal 3 5 3 3 7 2 4" xfId="29948" xr:uid="{00000000-0005-0000-0000-000083480000}"/>
    <cellStyle name="Normal 3 5 3 3 7 3" xfId="9780" xr:uid="{00000000-0005-0000-0000-000084480000}"/>
    <cellStyle name="Normal 3 5 3 3 7 3 2" xfId="33453" xr:uid="{00000000-0005-0000-0000-000085480000}"/>
    <cellStyle name="Normal 3 5 3 3 7 4" xfId="17669" xr:uid="{00000000-0005-0000-0000-000086480000}"/>
    <cellStyle name="Normal 3 5 3 3 7 4 2" xfId="41342" xr:uid="{00000000-0005-0000-0000-000087480000}"/>
    <cellStyle name="Normal 3 5 3 3 7 5" xfId="24119" xr:uid="{00000000-0005-0000-0000-000088480000}"/>
    <cellStyle name="Normal 3 5 3 3 8" xfId="4083" xr:uid="{00000000-0005-0000-0000-000089480000}"/>
    <cellStyle name="Normal 3 5 3 3 8 2" xfId="11972" xr:uid="{00000000-0005-0000-0000-00008A480000}"/>
    <cellStyle name="Normal 3 5 3 3 8 2 2" xfId="35645" xr:uid="{00000000-0005-0000-0000-00008B480000}"/>
    <cellStyle name="Normal 3 5 3 3 8 3" xfId="19861" xr:uid="{00000000-0005-0000-0000-00008C480000}"/>
    <cellStyle name="Normal 3 5 3 3 8 3 2" xfId="43534" xr:uid="{00000000-0005-0000-0000-00008D480000}"/>
    <cellStyle name="Normal 3 5 3 3 8 4" xfId="27756" xr:uid="{00000000-0005-0000-0000-00008E480000}"/>
    <cellStyle name="Normal 3 5 3 3 9" xfId="8027" xr:uid="{00000000-0005-0000-0000-00008F480000}"/>
    <cellStyle name="Normal 3 5 3 3 9 2" xfId="31700" xr:uid="{00000000-0005-0000-0000-000090480000}"/>
    <cellStyle name="Normal 3 5 3 4" xfId="232" xr:uid="{00000000-0005-0000-0000-000091480000}"/>
    <cellStyle name="Normal 3 5 3 4 2" xfId="1338" xr:uid="{00000000-0005-0000-0000-000092480000}"/>
    <cellStyle name="Normal 3 5 3 4 2 2" xfId="2214" xr:uid="{00000000-0005-0000-0000-000093480000}"/>
    <cellStyle name="Normal 3 5 3 4 2 2 2" xfId="3656" xr:uid="{00000000-0005-0000-0000-000094480000}"/>
    <cellStyle name="Normal 3 5 3 4 2 2 2 2" xfId="7601" xr:uid="{00000000-0005-0000-0000-000095480000}"/>
    <cellStyle name="Normal 3 5 3 4 2 2 2 2 2" xfId="15490" xr:uid="{00000000-0005-0000-0000-000096480000}"/>
    <cellStyle name="Normal 3 5 3 4 2 2 2 2 2 2" xfId="39163" xr:uid="{00000000-0005-0000-0000-000097480000}"/>
    <cellStyle name="Normal 3 5 3 4 2 2 2 2 3" xfId="23379" xr:uid="{00000000-0005-0000-0000-000098480000}"/>
    <cellStyle name="Normal 3 5 3 4 2 2 2 2 3 2" xfId="47052" xr:uid="{00000000-0005-0000-0000-000099480000}"/>
    <cellStyle name="Normal 3 5 3 4 2 2 2 2 4" xfId="31274" xr:uid="{00000000-0005-0000-0000-00009A480000}"/>
    <cellStyle name="Normal 3 5 3 4 2 2 2 3" xfId="11106" xr:uid="{00000000-0005-0000-0000-00009B480000}"/>
    <cellStyle name="Normal 3 5 3 4 2 2 2 3 2" xfId="34779" xr:uid="{00000000-0005-0000-0000-00009C480000}"/>
    <cellStyle name="Normal 3 5 3 4 2 2 2 4" xfId="18995" xr:uid="{00000000-0005-0000-0000-00009D480000}"/>
    <cellStyle name="Normal 3 5 3 4 2 2 2 4 2" xfId="42668" xr:uid="{00000000-0005-0000-0000-00009E480000}"/>
    <cellStyle name="Normal 3 5 3 4 2 2 2 5" xfId="27329" xr:uid="{00000000-0005-0000-0000-00009F480000}"/>
    <cellStyle name="Normal 3 5 3 4 2 2 3" xfId="5409" xr:uid="{00000000-0005-0000-0000-0000A0480000}"/>
    <cellStyle name="Normal 3 5 3 4 2 2 3 2" xfId="13298" xr:uid="{00000000-0005-0000-0000-0000A1480000}"/>
    <cellStyle name="Normal 3 5 3 4 2 2 3 2 2" xfId="36971" xr:uid="{00000000-0005-0000-0000-0000A2480000}"/>
    <cellStyle name="Normal 3 5 3 4 2 2 3 3" xfId="21187" xr:uid="{00000000-0005-0000-0000-0000A3480000}"/>
    <cellStyle name="Normal 3 5 3 4 2 2 3 3 2" xfId="44860" xr:uid="{00000000-0005-0000-0000-0000A4480000}"/>
    <cellStyle name="Normal 3 5 3 4 2 2 3 4" xfId="29082" xr:uid="{00000000-0005-0000-0000-0000A5480000}"/>
    <cellStyle name="Normal 3 5 3 4 2 2 4" xfId="9353" xr:uid="{00000000-0005-0000-0000-0000A6480000}"/>
    <cellStyle name="Normal 3 5 3 4 2 2 4 2" xfId="33026" xr:uid="{00000000-0005-0000-0000-0000A7480000}"/>
    <cellStyle name="Normal 3 5 3 4 2 2 5" xfId="17242" xr:uid="{00000000-0005-0000-0000-0000A8480000}"/>
    <cellStyle name="Normal 3 5 3 4 2 2 5 2" xfId="40915" xr:uid="{00000000-0005-0000-0000-0000A9480000}"/>
    <cellStyle name="Normal 3 5 3 4 2 2 6" xfId="25887" xr:uid="{00000000-0005-0000-0000-0000AA480000}"/>
    <cellStyle name="Normal 3 5 3 4 2 3" xfId="2780" xr:uid="{00000000-0005-0000-0000-0000AB480000}"/>
    <cellStyle name="Normal 3 5 3 4 2 3 2" xfId="6725" xr:uid="{00000000-0005-0000-0000-0000AC480000}"/>
    <cellStyle name="Normal 3 5 3 4 2 3 2 2" xfId="14614" xr:uid="{00000000-0005-0000-0000-0000AD480000}"/>
    <cellStyle name="Normal 3 5 3 4 2 3 2 2 2" xfId="38287" xr:uid="{00000000-0005-0000-0000-0000AE480000}"/>
    <cellStyle name="Normal 3 5 3 4 2 3 2 3" xfId="22503" xr:uid="{00000000-0005-0000-0000-0000AF480000}"/>
    <cellStyle name="Normal 3 5 3 4 2 3 2 3 2" xfId="46176" xr:uid="{00000000-0005-0000-0000-0000B0480000}"/>
    <cellStyle name="Normal 3 5 3 4 2 3 2 4" xfId="30398" xr:uid="{00000000-0005-0000-0000-0000B1480000}"/>
    <cellStyle name="Normal 3 5 3 4 2 3 3" xfId="10230" xr:uid="{00000000-0005-0000-0000-0000B2480000}"/>
    <cellStyle name="Normal 3 5 3 4 2 3 3 2" xfId="33903" xr:uid="{00000000-0005-0000-0000-0000B3480000}"/>
    <cellStyle name="Normal 3 5 3 4 2 3 4" xfId="18119" xr:uid="{00000000-0005-0000-0000-0000B4480000}"/>
    <cellStyle name="Normal 3 5 3 4 2 3 4 2" xfId="41792" xr:uid="{00000000-0005-0000-0000-0000B5480000}"/>
    <cellStyle name="Normal 3 5 3 4 2 3 5" xfId="26453" xr:uid="{00000000-0005-0000-0000-0000B6480000}"/>
    <cellStyle name="Normal 3 5 3 4 2 4" xfId="4533" xr:uid="{00000000-0005-0000-0000-0000B7480000}"/>
    <cellStyle name="Normal 3 5 3 4 2 4 2" xfId="12422" xr:uid="{00000000-0005-0000-0000-0000B8480000}"/>
    <cellStyle name="Normal 3 5 3 4 2 4 2 2" xfId="36095" xr:uid="{00000000-0005-0000-0000-0000B9480000}"/>
    <cellStyle name="Normal 3 5 3 4 2 4 3" xfId="20311" xr:uid="{00000000-0005-0000-0000-0000BA480000}"/>
    <cellStyle name="Normal 3 5 3 4 2 4 3 2" xfId="43984" xr:uid="{00000000-0005-0000-0000-0000BB480000}"/>
    <cellStyle name="Normal 3 5 3 4 2 4 4" xfId="28206" xr:uid="{00000000-0005-0000-0000-0000BC480000}"/>
    <cellStyle name="Normal 3 5 3 4 2 5" xfId="8477" xr:uid="{00000000-0005-0000-0000-0000BD480000}"/>
    <cellStyle name="Normal 3 5 3 4 2 5 2" xfId="32150" xr:uid="{00000000-0005-0000-0000-0000BE480000}"/>
    <cellStyle name="Normal 3 5 3 4 2 6" xfId="16366" xr:uid="{00000000-0005-0000-0000-0000BF480000}"/>
    <cellStyle name="Normal 3 5 3 4 2 6 2" xfId="40039" xr:uid="{00000000-0005-0000-0000-0000C0480000}"/>
    <cellStyle name="Normal 3 5 3 4 2 7" xfId="25011" xr:uid="{00000000-0005-0000-0000-0000C1480000}"/>
    <cellStyle name="Normal 3 5 3 4 3" xfId="1776" xr:uid="{00000000-0005-0000-0000-0000C2480000}"/>
    <cellStyle name="Normal 3 5 3 4 3 2" xfId="3218" xr:uid="{00000000-0005-0000-0000-0000C3480000}"/>
    <cellStyle name="Normal 3 5 3 4 3 2 2" xfId="7163" xr:uid="{00000000-0005-0000-0000-0000C4480000}"/>
    <cellStyle name="Normal 3 5 3 4 3 2 2 2" xfId="15052" xr:uid="{00000000-0005-0000-0000-0000C5480000}"/>
    <cellStyle name="Normal 3 5 3 4 3 2 2 2 2" xfId="38725" xr:uid="{00000000-0005-0000-0000-0000C6480000}"/>
    <cellStyle name="Normal 3 5 3 4 3 2 2 3" xfId="22941" xr:uid="{00000000-0005-0000-0000-0000C7480000}"/>
    <cellStyle name="Normal 3 5 3 4 3 2 2 3 2" xfId="46614" xr:uid="{00000000-0005-0000-0000-0000C8480000}"/>
    <cellStyle name="Normal 3 5 3 4 3 2 2 4" xfId="30836" xr:uid="{00000000-0005-0000-0000-0000C9480000}"/>
    <cellStyle name="Normal 3 5 3 4 3 2 3" xfId="10668" xr:uid="{00000000-0005-0000-0000-0000CA480000}"/>
    <cellStyle name="Normal 3 5 3 4 3 2 3 2" xfId="34341" xr:uid="{00000000-0005-0000-0000-0000CB480000}"/>
    <cellStyle name="Normal 3 5 3 4 3 2 4" xfId="18557" xr:uid="{00000000-0005-0000-0000-0000CC480000}"/>
    <cellStyle name="Normal 3 5 3 4 3 2 4 2" xfId="42230" xr:uid="{00000000-0005-0000-0000-0000CD480000}"/>
    <cellStyle name="Normal 3 5 3 4 3 2 5" xfId="26891" xr:uid="{00000000-0005-0000-0000-0000CE480000}"/>
    <cellStyle name="Normal 3 5 3 4 3 3" xfId="4971" xr:uid="{00000000-0005-0000-0000-0000CF480000}"/>
    <cellStyle name="Normal 3 5 3 4 3 3 2" xfId="12860" xr:uid="{00000000-0005-0000-0000-0000D0480000}"/>
    <cellStyle name="Normal 3 5 3 4 3 3 2 2" xfId="36533" xr:uid="{00000000-0005-0000-0000-0000D1480000}"/>
    <cellStyle name="Normal 3 5 3 4 3 3 3" xfId="20749" xr:uid="{00000000-0005-0000-0000-0000D2480000}"/>
    <cellStyle name="Normal 3 5 3 4 3 3 3 2" xfId="44422" xr:uid="{00000000-0005-0000-0000-0000D3480000}"/>
    <cellStyle name="Normal 3 5 3 4 3 3 4" xfId="28644" xr:uid="{00000000-0005-0000-0000-0000D4480000}"/>
    <cellStyle name="Normal 3 5 3 4 3 4" xfId="8915" xr:uid="{00000000-0005-0000-0000-0000D5480000}"/>
    <cellStyle name="Normal 3 5 3 4 3 4 2" xfId="32588" xr:uid="{00000000-0005-0000-0000-0000D6480000}"/>
    <cellStyle name="Normal 3 5 3 4 3 5" xfId="16804" xr:uid="{00000000-0005-0000-0000-0000D7480000}"/>
    <cellStyle name="Normal 3 5 3 4 3 5 2" xfId="40477" xr:uid="{00000000-0005-0000-0000-0000D8480000}"/>
    <cellStyle name="Normal 3 5 3 4 3 6" xfId="25449" xr:uid="{00000000-0005-0000-0000-0000D9480000}"/>
    <cellStyle name="Normal 3 5 3 4 4" xfId="1114" xr:uid="{00000000-0005-0000-0000-0000DA480000}"/>
    <cellStyle name="Normal 3 5 3 4 4 2" xfId="6062" xr:uid="{00000000-0005-0000-0000-0000DB480000}"/>
    <cellStyle name="Normal 3 5 3 4 4 2 2" xfId="13951" xr:uid="{00000000-0005-0000-0000-0000DC480000}"/>
    <cellStyle name="Normal 3 5 3 4 4 2 2 2" xfId="37624" xr:uid="{00000000-0005-0000-0000-0000DD480000}"/>
    <cellStyle name="Normal 3 5 3 4 4 2 3" xfId="21840" xr:uid="{00000000-0005-0000-0000-0000DE480000}"/>
    <cellStyle name="Normal 3 5 3 4 4 2 3 2" xfId="45513" xr:uid="{00000000-0005-0000-0000-0000DF480000}"/>
    <cellStyle name="Normal 3 5 3 4 4 2 4" xfId="29735" xr:uid="{00000000-0005-0000-0000-0000E0480000}"/>
    <cellStyle name="Normal 3 5 3 4 4 3" xfId="11759" xr:uid="{00000000-0005-0000-0000-0000E1480000}"/>
    <cellStyle name="Normal 3 5 3 4 4 3 2" xfId="35432" xr:uid="{00000000-0005-0000-0000-0000E2480000}"/>
    <cellStyle name="Normal 3 5 3 4 4 4" xfId="19648" xr:uid="{00000000-0005-0000-0000-0000E3480000}"/>
    <cellStyle name="Normal 3 5 3 4 4 4 2" xfId="43321" xr:uid="{00000000-0005-0000-0000-0000E4480000}"/>
    <cellStyle name="Normal 3 5 3 4 4 5" xfId="24787" xr:uid="{00000000-0005-0000-0000-0000E5480000}"/>
    <cellStyle name="Normal 3 5 3 4 5" xfId="675" xr:uid="{00000000-0005-0000-0000-0000E6480000}"/>
    <cellStyle name="Normal 3 5 3 4 5 2" xfId="6501" xr:uid="{00000000-0005-0000-0000-0000E7480000}"/>
    <cellStyle name="Normal 3 5 3 4 5 2 2" xfId="14390" xr:uid="{00000000-0005-0000-0000-0000E8480000}"/>
    <cellStyle name="Normal 3 5 3 4 5 2 2 2" xfId="38063" xr:uid="{00000000-0005-0000-0000-0000E9480000}"/>
    <cellStyle name="Normal 3 5 3 4 5 2 3" xfId="22279" xr:uid="{00000000-0005-0000-0000-0000EA480000}"/>
    <cellStyle name="Normal 3 5 3 4 5 2 3 2" xfId="45952" xr:uid="{00000000-0005-0000-0000-0000EB480000}"/>
    <cellStyle name="Normal 3 5 3 4 5 2 4" xfId="30174" xr:uid="{00000000-0005-0000-0000-0000EC480000}"/>
    <cellStyle name="Normal 3 5 3 4 5 3" xfId="10006" xr:uid="{00000000-0005-0000-0000-0000ED480000}"/>
    <cellStyle name="Normal 3 5 3 4 5 3 2" xfId="33679" xr:uid="{00000000-0005-0000-0000-0000EE480000}"/>
    <cellStyle name="Normal 3 5 3 4 5 4" xfId="17895" xr:uid="{00000000-0005-0000-0000-0000EF480000}"/>
    <cellStyle name="Normal 3 5 3 4 5 4 2" xfId="41568" xr:uid="{00000000-0005-0000-0000-0000F0480000}"/>
    <cellStyle name="Normal 3 5 3 4 5 5" xfId="24348" xr:uid="{00000000-0005-0000-0000-0000F1480000}"/>
    <cellStyle name="Normal 3 5 3 4 6" xfId="4309" xr:uid="{00000000-0005-0000-0000-0000F2480000}"/>
    <cellStyle name="Normal 3 5 3 4 6 2" xfId="12198" xr:uid="{00000000-0005-0000-0000-0000F3480000}"/>
    <cellStyle name="Normal 3 5 3 4 6 2 2" xfId="35871" xr:uid="{00000000-0005-0000-0000-0000F4480000}"/>
    <cellStyle name="Normal 3 5 3 4 6 3" xfId="20087" xr:uid="{00000000-0005-0000-0000-0000F5480000}"/>
    <cellStyle name="Normal 3 5 3 4 6 3 2" xfId="43760" xr:uid="{00000000-0005-0000-0000-0000F6480000}"/>
    <cellStyle name="Normal 3 5 3 4 6 4" xfId="27982" xr:uid="{00000000-0005-0000-0000-0000F7480000}"/>
    <cellStyle name="Normal 3 5 3 4 7" xfId="8253" xr:uid="{00000000-0005-0000-0000-0000F8480000}"/>
    <cellStyle name="Normal 3 5 3 4 7 2" xfId="31926" xr:uid="{00000000-0005-0000-0000-0000F9480000}"/>
    <cellStyle name="Normal 3 5 3 4 8" xfId="16142" xr:uid="{00000000-0005-0000-0000-0000FA480000}"/>
    <cellStyle name="Normal 3 5 3 4 8 2" xfId="39815" xr:uid="{00000000-0005-0000-0000-0000FB480000}"/>
    <cellStyle name="Normal 3 5 3 4 9" xfId="23905" xr:uid="{00000000-0005-0000-0000-0000FC480000}"/>
    <cellStyle name="Normal 3 5 3 5" xfId="533" xr:uid="{00000000-0005-0000-0000-0000FD480000}"/>
    <cellStyle name="Normal 3 5 3 5 2" xfId="1552" xr:uid="{00000000-0005-0000-0000-0000FE480000}"/>
    <cellStyle name="Normal 3 5 3 5 2 2" xfId="2428" xr:uid="{00000000-0005-0000-0000-0000FF480000}"/>
    <cellStyle name="Normal 3 5 3 5 2 2 2" xfId="3870" xr:uid="{00000000-0005-0000-0000-000000490000}"/>
    <cellStyle name="Normal 3 5 3 5 2 2 2 2" xfId="7815" xr:uid="{00000000-0005-0000-0000-000001490000}"/>
    <cellStyle name="Normal 3 5 3 5 2 2 2 2 2" xfId="15704" xr:uid="{00000000-0005-0000-0000-000002490000}"/>
    <cellStyle name="Normal 3 5 3 5 2 2 2 2 2 2" xfId="39377" xr:uid="{00000000-0005-0000-0000-000003490000}"/>
    <cellStyle name="Normal 3 5 3 5 2 2 2 2 3" xfId="23593" xr:uid="{00000000-0005-0000-0000-000004490000}"/>
    <cellStyle name="Normal 3 5 3 5 2 2 2 2 3 2" xfId="47266" xr:uid="{00000000-0005-0000-0000-000005490000}"/>
    <cellStyle name="Normal 3 5 3 5 2 2 2 2 4" xfId="31488" xr:uid="{00000000-0005-0000-0000-000006490000}"/>
    <cellStyle name="Normal 3 5 3 5 2 2 2 3" xfId="11320" xr:uid="{00000000-0005-0000-0000-000007490000}"/>
    <cellStyle name="Normal 3 5 3 5 2 2 2 3 2" xfId="34993" xr:uid="{00000000-0005-0000-0000-000008490000}"/>
    <cellStyle name="Normal 3 5 3 5 2 2 2 4" xfId="19209" xr:uid="{00000000-0005-0000-0000-000009490000}"/>
    <cellStyle name="Normal 3 5 3 5 2 2 2 4 2" xfId="42882" xr:uid="{00000000-0005-0000-0000-00000A490000}"/>
    <cellStyle name="Normal 3 5 3 5 2 2 2 5" xfId="27543" xr:uid="{00000000-0005-0000-0000-00000B490000}"/>
    <cellStyle name="Normal 3 5 3 5 2 2 3" xfId="5623" xr:uid="{00000000-0005-0000-0000-00000C490000}"/>
    <cellStyle name="Normal 3 5 3 5 2 2 3 2" xfId="13512" xr:uid="{00000000-0005-0000-0000-00000D490000}"/>
    <cellStyle name="Normal 3 5 3 5 2 2 3 2 2" xfId="37185" xr:uid="{00000000-0005-0000-0000-00000E490000}"/>
    <cellStyle name="Normal 3 5 3 5 2 2 3 3" xfId="21401" xr:uid="{00000000-0005-0000-0000-00000F490000}"/>
    <cellStyle name="Normal 3 5 3 5 2 2 3 3 2" xfId="45074" xr:uid="{00000000-0005-0000-0000-000010490000}"/>
    <cellStyle name="Normal 3 5 3 5 2 2 3 4" xfId="29296" xr:uid="{00000000-0005-0000-0000-000011490000}"/>
    <cellStyle name="Normal 3 5 3 5 2 2 4" xfId="9567" xr:uid="{00000000-0005-0000-0000-000012490000}"/>
    <cellStyle name="Normal 3 5 3 5 2 2 4 2" xfId="33240" xr:uid="{00000000-0005-0000-0000-000013490000}"/>
    <cellStyle name="Normal 3 5 3 5 2 2 5" xfId="17456" xr:uid="{00000000-0005-0000-0000-000014490000}"/>
    <cellStyle name="Normal 3 5 3 5 2 2 5 2" xfId="41129" xr:uid="{00000000-0005-0000-0000-000015490000}"/>
    <cellStyle name="Normal 3 5 3 5 2 2 6" xfId="26101" xr:uid="{00000000-0005-0000-0000-000016490000}"/>
    <cellStyle name="Normal 3 5 3 5 2 3" xfId="2994" xr:uid="{00000000-0005-0000-0000-000017490000}"/>
    <cellStyle name="Normal 3 5 3 5 2 3 2" xfId="6939" xr:uid="{00000000-0005-0000-0000-000018490000}"/>
    <cellStyle name="Normal 3 5 3 5 2 3 2 2" xfId="14828" xr:uid="{00000000-0005-0000-0000-000019490000}"/>
    <cellStyle name="Normal 3 5 3 5 2 3 2 2 2" xfId="38501" xr:uid="{00000000-0005-0000-0000-00001A490000}"/>
    <cellStyle name="Normal 3 5 3 5 2 3 2 3" xfId="22717" xr:uid="{00000000-0005-0000-0000-00001B490000}"/>
    <cellStyle name="Normal 3 5 3 5 2 3 2 3 2" xfId="46390" xr:uid="{00000000-0005-0000-0000-00001C490000}"/>
    <cellStyle name="Normal 3 5 3 5 2 3 2 4" xfId="30612" xr:uid="{00000000-0005-0000-0000-00001D490000}"/>
    <cellStyle name="Normal 3 5 3 5 2 3 3" xfId="10444" xr:uid="{00000000-0005-0000-0000-00001E490000}"/>
    <cellStyle name="Normal 3 5 3 5 2 3 3 2" xfId="34117" xr:uid="{00000000-0005-0000-0000-00001F490000}"/>
    <cellStyle name="Normal 3 5 3 5 2 3 4" xfId="18333" xr:uid="{00000000-0005-0000-0000-000020490000}"/>
    <cellStyle name="Normal 3 5 3 5 2 3 4 2" xfId="42006" xr:uid="{00000000-0005-0000-0000-000021490000}"/>
    <cellStyle name="Normal 3 5 3 5 2 3 5" xfId="26667" xr:uid="{00000000-0005-0000-0000-000022490000}"/>
    <cellStyle name="Normal 3 5 3 5 2 4" xfId="4747" xr:uid="{00000000-0005-0000-0000-000023490000}"/>
    <cellStyle name="Normal 3 5 3 5 2 4 2" xfId="12636" xr:uid="{00000000-0005-0000-0000-000024490000}"/>
    <cellStyle name="Normal 3 5 3 5 2 4 2 2" xfId="36309" xr:uid="{00000000-0005-0000-0000-000025490000}"/>
    <cellStyle name="Normal 3 5 3 5 2 4 3" xfId="20525" xr:uid="{00000000-0005-0000-0000-000026490000}"/>
    <cellStyle name="Normal 3 5 3 5 2 4 3 2" xfId="44198" xr:uid="{00000000-0005-0000-0000-000027490000}"/>
    <cellStyle name="Normal 3 5 3 5 2 4 4" xfId="28420" xr:uid="{00000000-0005-0000-0000-000028490000}"/>
    <cellStyle name="Normal 3 5 3 5 2 5" xfId="8691" xr:uid="{00000000-0005-0000-0000-000029490000}"/>
    <cellStyle name="Normal 3 5 3 5 2 5 2" xfId="32364" xr:uid="{00000000-0005-0000-0000-00002A490000}"/>
    <cellStyle name="Normal 3 5 3 5 2 6" xfId="16580" xr:uid="{00000000-0005-0000-0000-00002B490000}"/>
    <cellStyle name="Normal 3 5 3 5 2 6 2" xfId="40253" xr:uid="{00000000-0005-0000-0000-00002C490000}"/>
    <cellStyle name="Normal 3 5 3 5 2 7" xfId="25225" xr:uid="{00000000-0005-0000-0000-00002D490000}"/>
    <cellStyle name="Normal 3 5 3 5 3" xfId="1990" xr:uid="{00000000-0005-0000-0000-00002E490000}"/>
    <cellStyle name="Normal 3 5 3 5 3 2" xfId="3432" xr:uid="{00000000-0005-0000-0000-00002F490000}"/>
    <cellStyle name="Normal 3 5 3 5 3 2 2" xfId="7377" xr:uid="{00000000-0005-0000-0000-000030490000}"/>
    <cellStyle name="Normal 3 5 3 5 3 2 2 2" xfId="15266" xr:uid="{00000000-0005-0000-0000-000031490000}"/>
    <cellStyle name="Normal 3 5 3 5 3 2 2 2 2" xfId="38939" xr:uid="{00000000-0005-0000-0000-000032490000}"/>
    <cellStyle name="Normal 3 5 3 5 3 2 2 3" xfId="23155" xr:uid="{00000000-0005-0000-0000-000033490000}"/>
    <cellStyle name="Normal 3 5 3 5 3 2 2 3 2" xfId="46828" xr:uid="{00000000-0005-0000-0000-000034490000}"/>
    <cellStyle name="Normal 3 5 3 5 3 2 2 4" xfId="31050" xr:uid="{00000000-0005-0000-0000-000035490000}"/>
    <cellStyle name="Normal 3 5 3 5 3 2 3" xfId="10882" xr:uid="{00000000-0005-0000-0000-000036490000}"/>
    <cellStyle name="Normal 3 5 3 5 3 2 3 2" xfId="34555" xr:uid="{00000000-0005-0000-0000-000037490000}"/>
    <cellStyle name="Normal 3 5 3 5 3 2 4" xfId="18771" xr:uid="{00000000-0005-0000-0000-000038490000}"/>
    <cellStyle name="Normal 3 5 3 5 3 2 4 2" xfId="42444" xr:uid="{00000000-0005-0000-0000-000039490000}"/>
    <cellStyle name="Normal 3 5 3 5 3 2 5" xfId="27105" xr:uid="{00000000-0005-0000-0000-00003A490000}"/>
    <cellStyle name="Normal 3 5 3 5 3 3" xfId="5185" xr:uid="{00000000-0005-0000-0000-00003B490000}"/>
    <cellStyle name="Normal 3 5 3 5 3 3 2" xfId="13074" xr:uid="{00000000-0005-0000-0000-00003C490000}"/>
    <cellStyle name="Normal 3 5 3 5 3 3 2 2" xfId="36747" xr:uid="{00000000-0005-0000-0000-00003D490000}"/>
    <cellStyle name="Normal 3 5 3 5 3 3 3" xfId="20963" xr:uid="{00000000-0005-0000-0000-00003E490000}"/>
    <cellStyle name="Normal 3 5 3 5 3 3 3 2" xfId="44636" xr:uid="{00000000-0005-0000-0000-00003F490000}"/>
    <cellStyle name="Normal 3 5 3 5 3 3 4" xfId="28858" xr:uid="{00000000-0005-0000-0000-000040490000}"/>
    <cellStyle name="Normal 3 5 3 5 3 4" xfId="9129" xr:uid="{00000000-0005-0000-0000-000041490000}"/>
    <cellStyle name="Normal 3 5 3 5 3 4 2" xfId="32802" xr:uid="{00000000-0005-0000-0000-000042490000}"/>
    <cellStyle name="Normal 3 5 3 5 3 5" xfId="17018" xr:uid="{00000000-0005-0000-0000-000043490000}"/>
    <cellStyle name="Normal 3 5 3 5 3 5 2" xfId="40691" xr:uid="{00000000-0005-0000-0000-000044490000}"/>
    <cellStyle name="Normal 3 5 3 5 3 6" xfId="25663" xr:uid="{00000000-0005-0000-0000-000045490000}"/>
    <cellStyle name="Normal 3 5 3 5 4" xfId="972" xr:uid="{00000000-0005-0000-0000-000046490000}"/>
    <cellStyle name="Normal 3 5 3 5 4 2" xfId="5920" xr:uid="{00000000-0005-0000-0000-000047490000}"/>
    <cellStyle name="Normal 3 5 3 5 4 2 2" xfId="13809" xr:uid="{00000000-0005-0000-0000-000048490000}"/>
    <cellStyle name="Normal 3 5 3 5 4 2 2 2" xfId="37482" xr:uid="{00000000-0005-0000-0000-000049490000}"/>
    <cellStyle name="Normal 3 5 3 5 4 2 3" xfId="21698" xr:uid="{00000000-0005-0000-0000-00004A490000}"/>
    <cellStyle name="Normal 3 5 3 5 4 2 3 2" xfId="45371" xr:uid="{00000000-0005-0000-0000-00004B490000}"/>
    <cellStyle name="Normal 3 5 3 5 4 2 4" xfId="29593" xr:uid="{00000000-0005-0000-0000-00004C490000}"/>
    <cellStyle name="Normal 3 5 3 5 4 3" xfId="11617" xr:uid="{00000000-0005-0000-0000-00004D490000}"/>
    <cellStyle name="Normal 3 5 3 5 4 3 2" xfId="35290" xr:uid="{00000000-0005-0000-0000-00004E490000}"/>
    <cellStyle name="Normal 3 5 3 5 4 4" xfId="19506" xr:uid="{00000000-0005-0000-0000-00004F490000}"/>
    <cellStyle name="Normal 3 5 3 5 4 4 2" xfId="43179" xr:uid="{00000000-0005-0000-0000-000050490000}"/>
    <cellStyle name="Normal 3 5 3 5 4 5" xfId="24645" xr:uid="{00000000-0005-0000-0000-000051490000}"/>
    <cellStyle name="Normal 3 5 3 5 5" xfId="2582" xr:uid="{00000000-0005-0000-0000-000052490000}"/>
    <cellStyle name="Normal 3 5 3 5 5 2" xfId="6359" xr:uid="{00000000-0005-0000-0000-000053490000}"/>
    <cellStyle name="Normal 3 5 3 5 5 2 2" xfId="14248" xr:uid="{00000000-0005-0000-0000-000054490000}"/>
    <cellStyle name="Normal 3 5 3 5 5 2 2 2" xfId="37921" xr:uid="{00000000-0005-0000-0000-000055490000}"/>
    <cellStyle name="Normal 3 5 3 5 5 2 3" xfId="22137" xr:uid="{00000000-0005-0000-0000-000056490000}"/>
    <cellStyle name="Normal 3 5 3 5 5 2 3 2" xfId="45810" xr:uid="{00000000-0005-0000-0000-000057490000}"/>
    <cellStyle name="Normal 3 5 3 5 5 2 4" xfId="30032" xr:uid="{00000000-0005-0000-0000-000058490000}"/>
    <cellStyle name="Normal 3 5 3 5 5 3" xfId="9864" xr:uid="{00000000-0005-0000-0000-000059490000}"/>
    <cellStyle name="Normal 3 5 3 5 5 3 2" xfId="33537" xr:uid="{00000000-0005-0000-0000-00005A490000}"/>
    <cellStyle name="Normal 3 5 3 5 5 4" xfId="17753" xr:uid="{00000000-0005-0000-0000-00005B490000}"/>
    <cellStyle name="Normal 3 5 3 5 5 4 2" xfId="41426" xr:uid="{00000000-0005-0000-0000-00005C490000}"/>
    <cellStyle name="Normal 3 5 3 5 5 5" xfId="26255" xr:uid="{00000000-0005-0000-0000-00005D490000}"/>
    <cellStyle name="Normal 3 5 3 5 6" xfId="4167" xr:uid="{00000000-0005-0000-0000-00005E490000}"/>
    <cellStyle name="Normal 3 5 3 5 6 2" xfId="12056" xr:uid="{00000000-0005-0000-0000-00005F490000}"/>
    <cellStyle name="Normal 3 5 3 5 6 2 2" xfId="35729" xr:uid="{00000000-0005-0000-0000-000060490000}"/>
    <cellStyle name="Normal 3 5 3 5 6 3" xfId="19945" xr:uid="{00000000-0005-0000-0000-000061490000}"/>
    <cellStyle name="Normal 3 5 3 5 6 3 2" xfId="43618" xr:uid="{00000000-0005-0000-0000-000062490000}"/>
    <cellStyle name="Normal 3 5 3 5 6 4" xfId="27840" xr:uid="{00000000-0005-0000-0000-000063490000}"/>
    <cellStyle name="Normal 3 5 3 5 7" xfId="8111" xr:uid="{00000000-0005-0000-0000-000064490000}"/>
    <cellStyle name="Normal 3 5 3 5 7 2" xfId="31784" xr:uid="{00000000-0005-0000-0000-000065490000}"/>
    <cellStyle name="Normal 3 5 3 5 8" xfId="16000" xr:uid="{00000000-0005-0000-0000-000066490000}"/>
    <cellStyle name="Normal 3 5 3 5 8 2" xfId="39673" xr:uid="{00000000-0005-0000-0000-000067490000}"/>
    <cellStyle name="Normal 3 5 3 5 9" xfId="24206" xr:uid="{00000000-0005-0000-0000-000068490000}"/>
    <cellStyle name="Normal 3 5 3 6" xfId="1331" xr:uid="{00000000-0005-0000-0000-000069490000}"/>
    <cellStyle name="Normal 3 5 3 6 2" xfId="2207" xr:uid="{00000000-0005-0000-0000-00006A490000}"/>
    <cellStyle name="Normal 3 5 3 6 2 2" xfId="3649" xr:uid="{00000000-0005-0000-0000-00006B490000}"/>
    <cellStyle name="Normal 3 5 3 6 2 2 2" xfId="7594" xr:uid="{00000000-0005-0000-0000-00006C490000}"/>
    <cellStyle name="Normal 3 5 3 6 2 2 2 2" xfId="15483" xr:uid="{00000000-0005-0000-0000-00006D490000}"/>
    <cellStyle name="Normal 3 5 3 6 2 2 2 2 2" xfId="39156" xr:uid="{00000000-0005-0000-0000-00006E490000}"/>
    <cellStyle name="Normal 3 5 3 6 2 2 2 3" xfId="23372" xr:uid="{00000000-0005-0000-0000-00006F490000}"/>
    <cellStyle name="Normal 3 5 3 6 2 2 2 3 2" xfId="47045" xr:uid="{00000000-0005-0000-0000-000070490000}"/>
    <cellStyle name="Normal 3 5 3 6 2 2 2 4" xfId="31267" xr:uid="{00000000-0005-0000-0000-000071490000}"/>
    <cellStyle name="Normal 3 5 3 6 2 2 3" xfId="11099" xr:uid="{00000000-0005-0000-0000-000072490000}"/>
    <cellStyle name="Normal 3 5 3 6 2 2 3 2" xfId="34772" xr:uid="{00000000-0005-0000-0000-000073490000}"/>
    <cellStyle name="Normal 3 5 3 6 2 2 4" xfId="18988" xr:uid="{00000000-0005-0000-0000-000074490000}"/>
    <cellStyle name="Normal 3 5 3 6 2 2 4 2" xfId="42661" xr:uid="{00000000-0005-0000-0000-000075490000}"/>
    <cellStyle name="Normal 3 5 3 6 2 2 5" xfId="27322" xr:uid="{00000000-0005-0000-0000-000076490000}"/>
    <cellStyle name="Normal 3 5 3 6 2 3" xfId="5402" xr:uid="{00000000-0005-0000-0000-000077490000}"/>
    <cellStyle name="Normal 3 5 3 6 2 3 2" xfId="13291" xr:uid="{00000000-0005-0000-0000-000078490000}"/>
    <cellStyle name="Normal 3 5 3 6 2 3 2 2" xfId="36964" xr:uid="{00000000-0005-0000-0000-000079490000}"/>
    <cellStyle name="Normal 3 5 3 6 2 3 3" xfId="21180" xr:uid="{00000000-0005-0000-0000-00007A490000}"/>
    <cellStyle name="Normal 3 5 3 6 2 3 3 2" xfId="44853" xr:uid="{00000000-0005-0000-0000-00007B490000}"/>
    <cellStyle name="Normal 3 5 3 6 2 3 4" xfId="29075" xr:uid="{00000000-0005-0000-0000-00007C490000}"/>
    <cellStyle name="Normal 3 5 3 6 2 4" xfId="9346" xr:uid="{00000000-0005-0000-0000-00007D490000}"/>
    <cellStyle name="Normal 3 5 3 6 2 4 2" xfId="33019" xr:uid="{00000000-0005-0000-0000-00007E490000}"/>
    <cellStyle name="Normal 3 5 3 6 2 5" xfId="17235" xr:uid="{00000000-0005-0000-0000-00007F490000}"/>
    <cellStyle name="Normal 3 5 3 6 2 5 2" xfId="40908" xr:uid="{00000000-0005-0000-0000-000080490000}"/>
    <cellStyle name="Normal 3 5 3 6 2 6" xfId="25880" xr:uid="{00000000-0005-0000-0000-000081490000}"/>
    <cellStyle name="Normal 3 5 3 6 3" xfId="2773" xr:uid="{00000000-0005-0000-0000-000082490000}"/>
    <cellStyle name="Normal 3 5 3 6 3 2" xfId="6718" xr:uid="{00000000-0005-0000-0000-000083490000}"/>
    <cellStyle name="Normal 3 5 3 6 3 2 2" xfId="14607" xr:uid="{00000000-0005-0000-0000-000084490000}"/>
    <cellStyle name="Normal 3 5 3 6 3 2 2 2" xfId="38280" xr:uid="{00000000-0005-0000-0000-000085490000}"/>
    <cellStyle name="Normal 3 5 3 6 3 2 3" xfId="22496" xr:uid="{00000000-0005-0000-0000-000086490000}"/>
    <cellStyle name="Normal 3 5 3 6 3 2 3 2" xfId="46169" xr:uid="{00000000-0005-0000-0000-000087490000}"/>
    <cellStyle name="Normal 3 5 3 6 3 2 4" xfId="30391" xr:uid="{00000000-0005-0000-0000-000088490000}"/>
    <cellStyle name="Normal 3 5 3 6 3 3" xfId="10223" xr:uid="{00000000-0005-0000-0000-000089490000}"/>
    <cellStyle name="Normal 3 5 3 6 3 3 2" xfId="33896" xr:uid="{00000000-0005-0000-0000-00008A490000}"/>
    <cellStyle name="Normal 3 5 3 6 3 4" xfId="18112" xr:uid="{00000000-0005-0000-0000-00008B490000}"/>
    <cellStyle name="Normal 3 5 3 6 3 4 2" xfId="41785" xr:uid="{00000000-0005-0000-0000-00008C490000}"/>
    <cellStyle name="Normal 3 5 3 6 3 5" xfId="26446" xr:uid="{00000000-0005-0000-0000-00008D490000}"/>
    <cellStyle name="Normal 3 5 3 6 4" xfId="4526" xr:uid="{00000000-0005-0000-0000-00008E490000}"/>
    <cellStyle name="Normal 3 5 3 6 4 2" xfId="12415" xr:uid="{00000000-0005-0000-0000-00008F490000}"/>
    <cellStyle name="Normal 3 5 3 6 4 2 2" xfId="36088" xr:uid="{00000000-0005-0000-0000-000090490000}"/>
    <cellStyle name="Normal 3 5 3 6 4 3" xfId="20304" xr:uid="{00000000-0005-0000-0000-000091490000}"/>
    <cellStyle name="Normal 3 5 3 6 4 3 2" xfId="43977" xr:uid="{00000000-0005-0000-0000-000092490000}"/>
    <cellStyle name="Normal 3 5 3 6 4 4" xfId="28199" xr:uid="{00000000-0005-0000-0000-000093490000}"/>
    <cellStyle name="Normal 3 5 3 6 5" xfId="8470" xr:uid="{00000000-0005-0000-0000-000094490000}"/>
    <cellStyle name="Normal 3 5 3 6 5 2" xfId="32143" xr:uid="{00000000-0005-0000-0000-000095490000}"/>
    <cellStyle name="Normal 3 5 3 6 6" xfId="16359" xr:uid="{00000000-0005-0000-0000-000096490000}"/>
    <cellStyle name="Normal 3 5 3 6 6 2" xfId="40032" xr:uid="{00000000-0005-0000-0000-000097490000}"/>
    <cellStyle name="Normal 3 5 3 6 7" xfId="25004" xr:uid="{00000000-0005-0000-0000-000098490000}"/>
    <cellStyle name="Normal 3 5 3 7" xfId="1769" xr:uid="{00000000-0005-0000-0000-000099490000}"/>
    <cellStyle name="Normal 3 5 3 7 2" xfId="3211" xr:uid="{00000000-0005-0000-0000-00009A490000}"/>
    <cellStyle name="Normal 3 5 3 7 2 2" xfId="7156" xr:uid="{00000000-0005-0000-0000-00009B490000}"/>
    <cellStyle name="Normal 3 5 3 7 2 2 2" xfId="15045" xr:uid="{00000000-0005-0000-0000-00009C490000}"/>
    <cellStyle name="Normal 3 5 3 7 2 2 2 2" xfId="38718" xr:uid="{00000000-0005-0000-0000-00009D490000}"/>
    <cellStyle name="Normal 3 5 3 7 2 2 3" xfId="22934" xr:uid="{00000000-0005-0000-0000-00009E490000}"/>
    <cellStyle name="Normal 3 5 3 7 2 2 3 2" xfId="46607" xr:uid="{00000000-0005-0000-0000-00009F490000}"/>
    <cellStyle name="Normal 3 5 3 7 2 2 4" xfId="30829" xr:uid="{00000000-0005-0000-0000-0000A0490000}"/>
    <cellStyle name="Normal 3 5 3 7 2 3" xfId="10661" xr:uid="{00000000-0005-0000-0000-0000A1490000}"/>
    <cellStyle name="Normal 3 5 3 7 2 3 2" xfId="34334" xr:uid="{00000000-0005-0000-0000-0000A2490000}"/>
    <cellStyle name="Normal 3 5 3 7 2 4" xfId="18550" xr:uid="{00000000-0005-0000-0000-0000A3490000}"/>
    <cellStyle name="Normal 3 5 3 7 2 4 2" xfId="42223" xr:uid="{00000000-0005-0000-0000-0000A4490000}"/>
    <cellStyle name="Normal 3 5 3 7 2 5" xfId="26884" xr:uid="{00000000-0005-0000-0000-0000A5490000}"/>
    <cellStyle name="Normal 3 5 3 7 3" xfId="4964" xr:uid="{00000000-0005-0000-0000-0000A6490000}"/>
    <cellStyle name="Normal 3 5 3 7 3 2" xfId="12853" xr:uid="{00000000-0005-0000-0000-0000A7490000}"/>
    <cellStyle name="Normal 3 5 3 7 3 2 2" xfId="36526" xr:uid="{00000000-0005-0000-0000-0000A8490000}"/>
    <cellStyle name="Normal 3 5 3 7 3 3" xfId="20742" xr:uid="{00000000-0005-0000-0000-0000A9490000}"/>
    <cellStyle name="Normal 3 5 3 7 3 3 2" xfId="44415" xr:uid="{00000000-0005-0000-0000-0000AA490000}"/>
    <cellStyle name="Normal 3 5 3 7 3 4" xfId="28637" xr:uid="{00000000-0005-0000-0000-0000AB490000}"/>
    <cellStyle name="Normal 3 5 3 7 4" xfId="8908" xr:uid="{00000000-0005-0000-0000-0000AC490000}"/>
    <cellStyle name="Normal 3 5 3 7 4 2" xfId="32581" xr:uid="{00000000-0005-0000-0000-0000AD490000}"/>
    <cellStyle name="Normal 3 5 3 7 5" xfId="16797" xr:uid="{00000000-0005-0000-0000-0000AE490000}"/>
    <cellStyle name="Normal 3 5 3 7 5 2" xfId="40470" xr:uid="{00000000-0005-0000-0000-0000AF490000}"/>
    <cellStyle name="Normal 3 5 3 7 6" xfId="25442" xr:uid="{00000000-0005-0000-0000-0000B0490000}"/>
    <cellStyle name="Normal 3 5 3 8" xfId="817" xr:uid="{00000000-0005-0000-0000-0000B1490000}"/>
    <cellStyle name="Normal 3 5 3 8 2" xfId="5765" xr:uid="{00000000-0005-0000-0000-0000B2490000}"/>
    <cellStyle name="Normal 3 5 3 8 2 2" xfId="13654" xr:uid="{00000000-0005-0000-0000-0000B3490000}"/>
    <cellStyle name="Normal 3 5 3 8 2 2 2" xfId="37327" xr:uid="{00000000-0005-0000-0000-0000B4490000}"/>
    <cellStyle name="Normal 3 5 3 8 2 3" xfId="21543" xr:uid="{00000000-0005-0000-0000-0000B5490000}"/>
    <cellStyle name="Normal 3 5 3 8 2 3 2" xfId="45216" xr:uid="{00000000-0005-0000-0000-0000B6490000}"/>
    <cellStyle name="Normal 3 5 3 8 2 4" xfId="29438" xr:uid="{00000000-0005-0000-0000-0000B7490000}"/>
    <cellStyle name="Normal 3 5 3 8 3" xfId="11462" xr:uid="{00000000-0005-0000-0000-0000B8490000}"/>
    <cellStyle name="Normal 3 5 3 8 3 2" xfId="35135" xr:uid="{00000000-0005-0000-0000-0000B9490000}"/>
    <cellStyle name="Normal 3 5 3 8 4" xfId="19351" xr:uid="{00000000-0005-0000-0000-0000BA490000}"/>
    <cellStyle name="Normal 3 5 3 8 4 2" xfId="43024" xr:uid="{00000000-0005-0000-0000-0000BB490000}"/>
    <cellStyle name="Normal 3 5 3 8 5" xfId="24490" xr:uid="{00000000-0005-0000-0000-0000BC490000}"/>
    <cellStyle name="Normal 3 5 3 9" xfId="375" xr:uid="{00000000-0005-0000-0000-0000BD490000}"/>
    <cellStyle name="Normal 3 5 3 9 2" xfId="6204" xr:uid="{00000000-0005-0000-0000-0000BE490000}"/>
    <cellStyle name="Normal 3 5 3 9 2 2" xfId="14093" xr:uid="{00000000-0005-0000-0000-0000BF490000}"/>
    <cellStyle name="Normal 3 5 3 9 2 2 2" xfId="37766" xr:uid="{00000000-0005-0000-0000-0000C0490000}"/>
    <cellStyle name="Normal 3 5 3 9 2 3" xfId="21982" xr:uid="{00000000-0005-0000-0000-0000C1490000}"/>
    <cellStyle name="Normal 3 5 3 9 2 3 2" xfId="45655" xr:uid="{00000000-0005-0000-0000-0000C2490000}"/>
    <cellStyle name="Normal 3 5 3 9 2 4" xfId="29877" xr:uid="{00000000-0005-0000-0000-0000C3490000}"/>
    <cellStyle name="Normal 3 5 3 9 3" xfId="9709" xr:uid="{00000000-0005-0000-0000-0000C4490000}"/>
    <cellStyle name="Normal 3 5 3 9 3 2" xfId="33382" xr:uid="{00000000-0005-0000-0000-0000C5490000}"/>
    <cellStyle name="Normal 3 5 3 9 4" xfId="17598" xr:uid="{00000000-0005-0000-0000-0000C6490000}"/>
    <cellStyle name="Normal 3 5 3 9 4 2" xfId="41271" xr:uid="{00000000-0005-0000-0000-0000C7490000}"/>
    <cellStyle name="Normal 3 5 3 9 5" xfId="24048" xr:uid="{00000000-0005-0000-0000-0000C8490000}"/>
    <cellStyle name="Normal 3 5 4" xfId="101" xr:uid="{00000000-0005-0000-0000-0000C9490000}"/>
    <cellStyle name="Normal 3 5 4 10" xfId="7968" xr:uid="{00000000-0005-0000-0000-0000CA490000}"/>
    <cellStyle name="Normal 3 5 4 10 2" xfId="31641" xr:uid="{00000000-0005-0000-0000-0000CB490000}"/>
    <cellStyle name="Normal 3 5 4 11" xfId="15857" xr:uid="{00000000-0005-0000-0000-0000CC490000}"/>
    <cellStyle name="Normal 3 5 4 11 2" xfId="39530" xr:uid="{00000000-0005-0000-0000-0000CD490000}"/>
    <cellStyle name="Normal 3 5 4 12" xfId="23775" xr:uid="{00000000-0005-0000-0000-0000CE490000}"/>
    <cellStyle name="Normal 3 5 4 2" xfId="173" xr:uid="{00000000-0005-0000-0000-0000CF490000}"/>
    <cellStyle name="Normal 3 5 4 2 10" xfId="15928" xr:uid="{00000000-0005-0000-0000-0000D0490000}"/>
    <cellStyle name="Normal 3 5 4 2 10 2" xfId="39601" xr:uid="{00000000-0005-0000-0000-0000D1490000}"/>
    <cellStyle name="Normal 3 5 4 2 11" xfId="23846" xr:uid="{00000000-0005-0000-0000-0000D2490000}"/>
    <cellStyle name="Normal 3 5 4 2 2" xfId="315" xr:uid="{00000000-0005-0000-0000-0000D3490000}"/>
    <cellStyle name="Normal 3 5 4 2 2 2" xfId="1341" xr:uid="{00000000-0005-0000-0000-0000D4490000}"/>
    <cellStyle name="Normal 3 5 4 2 2 2 2" xfId="2217" xr:uid="{00000000-0005-0000-0000-0000D5490000}"/>
    <cellStyle name="Normal 3 5 4 2 2 2 2 2" xfId="3659" xr:uid="{00000000-0005-0000-0000-0000D6490000}"/>
    <cellStyle name="Normal 3 5 4 2 2 2 2 2 2" xfId="7604" xr:uid="{00000000-0005-0000-0000-0000D7490000}"/>
    <cellStyle name="Normal 3 5 4 2 2 2 2 2 2 2" xfId="15493" xr:uid="{00000000-0005-0000-0000-0000D8490000}"/>
    <cellStyle name="Normal 3 5 4 2 2 2 2 2 2 2 2" xfId="39166" xr:uid="{00000000-0005-0000-0000-0000D9490000}"/>
    <cellStyle name="Normal 3 5 4 2 2 2 2 2 2 3" xfId="23382" xr:uid="{00000000-0005-0000-0000-0000DA490000}"/>
    <cellStyle name="Normal 3 5 4 2 2 2 2 2 2 3 2" xfId="47055" xr:uid="{00000000-0005-0000-0000-0000DB490000}"/>
    <cellStyle name="Normal 3 5 4 2 2 2 2 2 2 4" xfId="31277" xr:uid="{00000000-0005-0000-0000-0000DC490000}"/>
    <cellStyle name="Normal 3 5 4 2 2 2 2 2 3" xfId="11109" xr:uid="{00000000-0005-0000-0000-0000DD490000}"/>
    <cellStyle name="Normal 3 5 4 2 2 2 2 2 3 2" xfId="34782" xr:uid="{00000000-0005-0000-0000-0000DE490000}"/>
    <cellStyle name="Normal 3 5 4 2 2 2 2 2 4" xfId="18998" xr:uid="{00000000-0005-0000-0000-0000DF490000}"/>
    <cellStyle name="Normal 3 5 4 2 2 2 2 2 4 2" xfId="42671" xr:uid="{00000000-0005-0000-0000-0000E0490000}"/>
    <cellStyle name="Normal 3 5 4 2 2 2 2 2 5" xfId="27332" xr:uid="{00000000-0005-0000-0000-0000E1490000}"/>
    <cellStyle name="Normal 3 5 4 2 2 2 2 3" xfId="5412" xr:uid="{00000000-0005-0000-0000-0000E2490000}"/>
    <cellStyle name="Normal 3 5 4 2 2 2 2 3 2" xfId="13301" xr:uid="{00000000-0005-0000-0000-0000E3490000}"/>
    <cellStyle name="Normal 3 5 4 2 2 2 2 3 2 2" xfId="36974" xr:uid="{00000000-0005-0000-0000-0000E4490000}"/>
    <cellStyle name="Normal 3 5 4 2 2 2 2 3 3" xfId="21190" xr:uid="{00000000-0005-0000-0000-0000E5490000}"/>
    <cellStyle name="Normal 3 5 4 2 2 2 2 3 3 2" xfId="44863" xr:uid="{00000000-0005-0000-0000-0000E6490000}"/>
    <cellStyle name="Normal 3 5 4 2 2 2 2 3 4" xfId="29085" xr:uid="{00000000-0005-0000-0000-0000E7490000}"/>
    <cellStyle name="Normal 3 5 4 2 2 2 2 4" xfId="9356" xr:uid="{00000000-0005-0000-0000-0000E8490000}"/>
    <cellStyle name="Normal 3 5 4 2 2 2 2 4 2" xfId="33029" xr:uid="{00000000-0005-0000-0000-0000E9490000}"/>
    <cellStyle name="Normal 3 5 4 2 2 2 2 5" xfId="17245" xr:uid="{00000000-0005-0000-0000-0000EA490000}"/>
    <cellStyle name="Normal 3 5 4 2 2 2 2 5 2" xfId="40918" xr:uid="{00000000-0005-0000-0000-0000EB490000}"/>
    <cellStyle name="Normal 3 5 4 2 2 2 2 6" xfId="25890" xr:uid="{00000000-0005-0000-0000-0000EC490000}"/>
    <cellStyle name="Normal 3 5 4 2 2 2 3" xfId="2783" xr:uid="{00000000-0005-0000-0000-0000ED490000}"/>
    <cellStyle name="Normal 3 5 4 2 2 2 3 2" xfId="6728" xr:uid="{00000000-0005-0000-0000-0000EE490000}"/>
    <cellStyle name="Normal 3 5 4 2 2 2 3 2 2" xfId="14617" xr:uid="{00000000-0005-0000-0000-0000EF490000}"/>
    <cellStyle name="Normal 3 5 4 2 2 2 3 2 2 2" xfId="38290" xr:uid="{00000000-0005-0000-0000-0000F0490000}"/>
    <cellStyle name="Normal 3 5 4 2 2 2 3 2 3" xfId="22506" xr:uid="{00000000-0005-0000-0000-0000F1490000}"/>
    <cellStyle name="Normal 3 5 4 2 2 2 3 2 3 2" xfId="46179" xr:uid="{00000000-0005-0000-0000-0000F2490000}"/>
    <cellStyle name="Normal 3 5 4 2 2 2 3 2 4" xfId="30401" xr:uid="{00000000-0005-0000-0000-0000F3490000}"/>
    <cellStyle name="Normal 3 5 4 2 2 2 3 3" xfId="10233" xr:uid="{00000000-0005-0000-0000-0000F4490000}"/>
    <cellStyle name="Normal 3 5 4 2 2 2 3 3 2" xfId="33906" xr:uid="{00000000-0005-0000-0000-0000F5490000}"/>
    <cellStyle name="Normal 3 5 4 2 2 2 3 4" xfId="18122" xr:uid="{00000000-0005-0000-0000-0000F6490000}"/>
    <cellStyle name="Normal 3 5 4 2 2 2 3 4 2" xfId="41795" xr:uid="{00000000-0005-0000-0000-0000F7490000}"/>
    <cellStyle name="Normal 3 5 4 2 2 2 3 5" xfId="26456" xr:uid="{00000000-0005-0000-0000-0000F8490000}"/>
    <cellStyle name="Normal 3 5 4 2 2 2 4" xfId="4536" xr:uid="{00000000-0005-0000-0000-0000F9490000}"/>
    <cellStyle name="Normal 3 5 4 2 2 2 4 2" xfId="12425" xr:uid="{00000000-0005-0000-0000-0000FA490000}"/>
    <cellStyle name="Normal 3 5 4 2 2 2 4 2 2" xfId="36098" xr:uid="{00000000-0005-0000-0000-0000FB490000}"/>
    <cellStyle name="Normal 3 5 4 2 2 2 4 3" xfId="20314" xr:uid="{00000000-0005-0000-0000-0000FC490000}"/>
    <cellStyle name="Normal 3 5 4 2 2 2 4 3 2" xfId="43987" xr:uid="{00000000-0005-0000-0000-0000FD490000}"/>
    <cellStyle name="Normal 3 5 4 2 2 2 4 4" xfId="28209" xr:uid="{00000000-0005-0000-0000-0000FE490000}"/>
    <cellStyle name="Normal 3 5 4 2 2 2 5" xfId="8480" xr:uid="{00000000-0005-0000-0000-0000FF490000}"/>
    <cellStyle name="Normal 3 5 4 2 2 2 5 2" xfId="32153" xr:uid="{00000000-0005-0000-0000-0000004A0000}"/>
    <cellStyle name="Normal 3 5 4 2 2 2 6" xfId="16369" xr:uid="{00000000-0005-0000-0000-0000014A0000}"/>
    <cellStyle name="Normal 3 5 4 2 2 2 6 2" xfId="40042" xr:uid="{00000000-0005-0000-0000-0000024A0000}"/>
    <cellStyle name="Normal 3 5 4 2 2 2 7" xfId="25014" xr:uid="{00000000-0005-0000-0000-0000034A0000}"/>
    <cellStyle name="Normal 3 5 4 2 2 3" xfId="1779" xr:uid="{00000000-0005-0000-0000-0000044A0000}"/>
    <cellStyle name="Normal 3 5 4 2 2 3 2" xfId="3221" xr:uid="{00000000-0005-0000-0000-0000054A0000}"/>
    <cellStyle name="Normal 3 5 4 2 2 3 2 2" xfId="7166" xr:uid="{00000000-0005-0000-0000-0000064A0000}"/>
    <cellStyle name="Normal 3 5 4 2 2 3 2 2 2" xfId="15055" xr:uid="{00000000-0005-0000-0000-0000074A0000}"/>
    <cellStyle name="Normal 3 5 4 2 2 3 2 2 2 2" xfId="38728" xr:uid="{00000000-0005-0000-0000-0000084A0000}"/>
    <cellStyle name="Normal 3 5 4 2 2 3 2 2 3" xfId="22944" xr:uid="{00000000-0005-0000-0000-0000094A0000}"/>
    <cellStyle name="Normal 3 5 4 2 2 3 2 2 3 2" xfId="46617" xr:uid="{00000000-0005-0000-0000-00000A4A0000}"/>
    <cellStyle name="Normal 3 5 4 2 2 3 2 2 4" xfId="30839" xr:uid="{00000000-0005-0000-0000-00000B4A0000}"/>
    <cellStyle name="Normal 3 5 4 2 2 3 2 3" xfId="10671" xr:uid="{00000000-0005-0000-0000-00000C4A0000}"/>
    <cellStyle name="Normal 3 5 4 2 2 3 2 3 2" xfId="34344" xr:uid="{00000000-0005-0000-0000-00000D4A0000}"/>
    <cellStyle name="Normal 3 5 4 2 2 3 2 4" xfId="18560" xr:uid="{00000000-0005-0000-0000-00000E4A0000}"/>
    <cellStyle name="Normal 3 5 4 2 2 3 2 4 2" xfId="42233" xr:uid="{00000000-0005-0000-0000-00000F4A0000}"/>
    <cellStyle name="Normal 3 5 4 2 2 3 2 5" xfId="26894" xr:uid="{00000000-0005-0000-0000-0000104A0000}"/>
    <cellStyle name="Normal 3 5 4 2 2 3 3" xfId="4974" xr:uid="{00000000-0005-0000-0000-0000114A0000}"/>
    <cellStyle name="Normal 3 5 4 2 2 3 3 2" xfId="12863" xr:uid="{00000000-0005-0000-0000-0000124A0000}"/>
    <cellStyle name="Normal 3 5 4 2 2 3 3 2 2" xfId="36536" xr:uid="{00000000-0005-0000-0000-0000134A0000}"/>
    <cellStyle name="Normal 3 5 4 2 2 3 3 3" xfId="20752" xr:uid="{00000000-0005-0000-0000-0000144A0000}"/>
    <cellStyle name="Normal 3 5 4 2 2 3 3 3 2" xfId="44425" xr:uid="{00000000-0005-0000-0000-0000154A0000}"/>
    <cellStyle name="Normal 3 5 4 2 2 3 3 4" xfId="28647" xr:uid="{00000000-0005-0000-0000-0000164A0000}"/>
    <cellStyle name="Normal 3 5 4 2 2 3 4" xfId="8918" xr:uid="{00000000-0005-0000-0000-0000174A0000}"/>
    <cellStyle name="Normal 3 5 4 2 2 3 4 2" xfId="32591" xr:uid="{00000000-0005-0000-0000-0000184A0000}"/>
    <cellStyle name="Normal 3 5 4 2 2 3 5" xfId="16807" xr:uid="{00000000-0005-0000-0000-0000194A0000}"/>
    <cellStyle name="Normal 3 5 4 2 2 3 5 2" xfId="40480" xr:uid="{00000000-0005-0000-0000-00001A4A0000}"/>
    <cellStyle name="Normal 3 5 4 2 2 3 6" xfId="25452" xr:uid="{00000000-0005-0000-0000-00001B4A0000}"/>
    <cellStyle name="Normal 3 5 4 2 2 4" xfId="1197" xr:uid="{00000000-0005-0000-0000-00001C4A0000}"/>
    <cellStyle name="Normal 3 5 4 2 2 4 2" xfId="6145" xr:uid="{00000000-0005-0000-0000-00001D4A0000}"/>
    <cellStyle name="Normal 3 5 4 2 2 4 2 2" xfId="14034" xr:uid="{00000000-0005-0000-0000-00001E4A0000}"/>
    <cellStyle name="Normal 3 5 4 2 2 4 2 2 2" xfId="37707" xr:uid="{00000000-0005-0000-0000-00001F4A0000}"/>
    <cellStyle name="Normal 3 5 4 2 2 4 2 3" xfId="21923" xr:uid="{00000000-0005-0000-0000-0000204A0000}"/>
    <cellStyle name="Normal 3 5 4 2 2 4 2 3 2" xfId="45596" xr:uid="{00000000-0005-0000-0000-0000214A0000}"/>
    <cellStyle name="Normal 3 5 4 2 2 4 2 4" xfId="29818" xr:uid="{00000000-0005-0000-0000-0000224A0000}"/>
    <cellStyle name="Normal 3 5 4 2 2 4 3" xfId="11842" xr:uid="{00000000-0005-0000-0000-0000234A0000}"/>
    <cellStyle name="Normal 3 5 4 2 2 4 3 2" xfId="35515" xr:uid="{00000000-0005-0000-0000-0000244A0000}"/>
    <cellStyle name="Normal 3 5 4 2 2 4 4" xfId="19731" xr:uid="{00000000-0005-0000-0000-0000254A0000}"/>
    <cellStyle name="Normal 3 5 4 2 2 4 4 2" xfId="43404" xr:uid="{00000000-0005-0000-0000-0000264A0000}"/>
    <cellStyle name="Normal 3 5 4 2 2 4 5" xfId="24870" xr:uid="{00000000-0005-0000-0000-0000274A0000}"/>
    <cellStyle name="Normal 3 5 4 2 2 5" xfId="758" xr:uid="{00000000-0005-0000-0000-0000284A0000}"/>
    <cellStyle name="Normal 3 5 4 2 2 5 2" xfId="6584" xr:uid="{00000000-0005-0000-0000-0000294A0000}"/>
    <cellStyle name="Normal 3 5 4 2 2 5 2 2" xfId="14473" xr:uid="{00000000-0005-0000-0000-00002A4A0000}"/>
    <cellStyle name="Normal 3 5 4 2 2 5 2 2 2" xfId="38146" xr:uid="{00000000-0005-0000-0000-00002B4A0000}"/>
    <cellStyle name="Normal 3 5 4 2 2 5 2 3" xfId="22362" xr:uid="{00000000-0005-0000-0000-00002C4A0000}"/>
    <cellStyle name="Normal 3 5 4 2 2 5 2 3 2" xfId="46035" xr:uid="{00000000-0005-0000-0000-00002D4A0000}"/>
    <cellStyle name="Normal 3 5 4 2 2 5 2 4" xfId="30257" xr:uid="{00000000-0005-0000-0000-00002E4A0000}"/>
    <cellStyle name="Normal 3 5 4 2 2 5 3" xfId="10089" xr:uid="{00000000-0005-0000-0000-00002F4A0000}"/>
    <cellStyle name="Normal 3 5 4 2 2 5 3 2" xfId="33762" xr:uid="{00000000-0005-0000-0000-0000304A0000}"/>
    <cellStyle name="Normal 3 5 4 2 2 5 4" xfId="17978" xr:uid="{00000000-0005-0000-0000-0000314A0000}"/>
    <cellStyle name="Normal 3 5 4 2 2 5 4 2" xfId="41651" xr:uid="{00000000-0005-0000-0000-0000324A0000}"/>
    <cellStyle name="Normal 3 5 4 2 2 5 5" xfId="24431" xr:uid="{00000000-0005-0000-0000-0000334A0000}"/>
    <cellStyle name="Normal 3 5 4 2 2 6" xfId="4392" xr:uid="{00000000-0005-0000-0000-0000344A0000}"/>
    <cellStyle name="Normal 3 5 4 2 2 6 2" xfId="12281" xr:uid="{00000000-0005-0000-0000-0000354A0000}"/>
    <cellStyle name="Normal 3 5 4 2 2 6 2 2" xfId="35954" xr:uid="{00000000-0005-0000-0000-0000364A0000}"/>
    <cellStyle name="Normal 3 5 4 2 2 6 3" xfId="20170" xr:uid="{00000000-0005-0000-0000-0000374A0000}"/>
    <cellStyle name="Normal 3 5 4 2 2 6 3 2" xfId="43843" xr:uid="{00000000-0005-0000-0000-0000384A0000}"/>
    <cellStyle name="Normal 3 5 4 2 2 6 4" xfId="28065" xr:uid="{00000000-0005-0000-0000-0000394A0000}"/>
    <cellStyle name="Normal 3 5 4 2 2 7" xfId="8336" xr:uid="{00000000-0005-0000-0000-00003A4A0000}"/>
    <cellStyle name="Normal 3 5 4 2 2 7 2" xfId="32009" xr:uid="{00000000-0005-0000-0000-00003B4A0000}"/>
    <cellStyle name="Normal 3 5 4 2 2 8" xfId="16225" xr:uid="{00000000-0005-0000-0000-00003C4A0000}"/>
    <cellStyle name="Normal 3 5 4 2 2 8 2" xfId="39898" xr:uid="{00000000-0005-0000-0000-00003D4A0000}"/>
    <cellStyle name="Normal 3 5 4 2 2 9" xfId="23988" xr:uid="{00000000-0005-0000-0000-00003E4A0000}"/>
    <cellStyle name="Normal 3 5 4 2 3" xfId="616" xr:uid="{00000000-0005-0000-0000-00003F4A0000}"/>
    <cellStyle name="Normal 3 5 4 2 3 2" xfId="1635" xr:uid="{00000000-0005-0000-0000-0000404A0000}"/>
    <cellStyle name="Normal 3 5 4 2 3 2 2" xfId="2511" xr:uid="{00000000-0005-0000-0000-0000414A0000}"/>
    <cellStyle name="Normal 3 5 4 2 3 2 2 2" xfId="3953" xr:uid="{00000000-0005-0000-0000-0000424A0000}"/>
    <cellStyle name="Normal 3 5 4 2 3 2 2 2 2" xfId="7898" xr:uid="{00000000-0005-0000-0000-0000434A0000}"/>
    <cellStyle name="Normal 3 5 4 2 3 2 2 2 2 2" xfId="15787" xr:uid="{00000000-0005-0000-0000-0000444A0000}"/>
    <cellStyle name="Normal 3 5 4 2 3 2 2 2 2 2 2" xfId="39460" xr:uid="{00000000-0005-0000-0000-0000454A0000}"/>
    <cellStyle name="Normal 3 5 4 2 3 2 2 2 2 3" xfId="23676" xr:uid="{00000000-0005-0000-0000-0000464A0000}"/>
    <cellStyle name="Normal 3 5 4 2 3 2 2 2 2 3 2" xfId="47349" xr:uid="{00000000-0005-0000-0000-0000474A0000}"/>
    <cellStyle name="Normal 3 5 4 2 3 2 2 2 2 4" xfId="31571" xr:uid="{00000000-0005-0000-0000-0000484A0000}"/>
    <cellStyle name="Normal 3 5 4 2 3 2 2 2 3" xfId="11403" xr:uid="{00000000-0005-0000-0000-0000494A0000}"/>
    <cellStyle name="Normal 3 5 4 2 3 2 2 2 3 2" xfId="35076" xr:uid="{00000000-0005-0000-0000-00004A4A0000}"/>
    <cellStyle name="Normal 3 5 4 2 3 2 2 2 4" xfId="19292" xr:uid="{00000000-0005-0000-0000-00004B4A0000}"/>
    <cellStyle name="Normal 3 5 4 2 3 2 2 2 4 2" xfId="42965" xr:uid="{00000000-0005-0000-0000-00004C4A0000}"/>
    <cellStyle name="Normal 3 5 4 2 3 2 2 2 5" xfId="27626" xr:uid="{00000000-0005-0000-0000-00004D4A0000}"/>
    <cellStyle name="Normal 3 5 4 2 3 2 2 3" xfId="5706" xr:uid="{00000000-0005-0000-0000-00004E4A0000}"/>
    <cellStyle name="Normal 3 5 4 2 3 2 2 3 2" xfId="13595" xr:uid="{00000000-0005-0000-0000-00004F4A0000}"/>
    <cellStyle name="Normal 3 5 4 2 3 2 2 3 2 2" xfId="37268" xr:uid="{00000000-0005-0000-0000-0000504A0000}"/>
    <cellStyle name="Normal 3 5 4 2 3 2 2 3 3" xfId="21484" xr:uid="{00000000-0005-0000-0000-0000514A0000}"/>
    <cellStyle name="Normal 3 5 4 2 3 2 2 3 3 2" xfId="45157" xr:uid="{00000000-0005-0000-0000-0000524A0000}"/>
    <cellStyle name="Normal 3 5 4 2 3 2 2 3 4" xfId="29379" xr:uid="{00000000-0005-0000-0000-0000534A0000}"/>
    <cellStyle name="Normal 3 5 4 2 3 2 2 4" xfId="9650" xr:uid="{00000000-0005-0000-0000-0000544A0000}"/>
    <cellStyle name="Normal 3 5 4 2 3 2 2 4 2" xfId="33323" xr:uid="{00000000-0005-0000-0000-0000554A0000}"/>
    <cellStyle name="Normal 3 5 4 2 3 2 2 5" xfId="17539" xr:uid="{00000000-0005-0000-0000-0000564A0000}"/>
    <cellStyle name="Normal 3 5 4 2 3 2 2 5 2" xfId="41212" xr:uid="{00000000-0005-0000-0000-0000574A0000}"/>
    <cellStyle name="Normal 3 5 4 2 3 2 2 6" xfId="26184" xr:uid="{00000000-0005-0000-0000-0000584A0000}"/>
    <cellStyle name="Normal 3 5 4 2 3 2 3" xfId="3077" xr:uid="{00000000-0005-0000-0000-0000594A0000}"/>
    <cellStyle name="Normal 3 5 4 2 3 2 3 2" xfId="7022" xr:uid="{00000000-0005-0000-0000-00005A4A0000}"/>
    <cellStyle name="Normal 3 5 4 2 3 2 3 2 2" xfId="14911" xr:uid="{00000000-0005-0000-0000-00005B4A0000}"/>
    <cellStyle name="Normal 3 5 4 2 3 2 3 2 2 2" xfId="38584" xr:uid="{00000000-0005-0000-0000-00005C4A0000}"/>
    <cellStyle name="Normal 3 5 4 2 3 2 3 2 3" xfId="22800" xr:uid="{00000000-0005-0000-0000-00005D4A0000}"/>
    <cellStyle name="Normal 3 5 4 2 3 2 3 2 3 2" xfId="46473" xr:uid="{00000000-0005-0000-0000-00005E4A0000}"/>
    <cellStyle name="Normal 3 5 4 2 3 2 3 2 4" xfId="30695" xr:uid="{00000000-0005-0000-0000-00005F4A0000}"/>
    <cellStyle name="Normal 3 5 4 2 3 2 3 3" xfId="10527" xr:uid="{00000000-0005-0000-0000-0000604A0000}"/>
    <cellStyle name="Normal 3 5 4 2 3 2 3 3 2" xfId="34200" xr:uid="{00000000-0005-0000-0000-0000614A0000}"/>
    <cellStyle name="Normal 3 5 4 2 3 2 3 4" xfId="18416" xr:uid="{00000000-0005-0000-0000-0000624A0000}"/>
    <cellStyle name="Normal 3 5 4 2 3 2 3 4 2" xfId="42089" xr:uid="{00000000-0005-0000-0000-0000634A0000}"/>
    <cellStyle name="Normal 3 5 4 2 3 2 3 5" xfId="26750" xr:uid="{00000000-0005-0000-0000-0000644A0000}"/>
    <cellStyle name="Normal 3 5 4 2 3 2 4" xfId="4830" xr:uid="{00000000-0005-0000-0000-0000654A0000}"/>
    <cellStyle name="Normal 3 5 4 2 3 2 4 2" xfId="12719" xr:uid="{00000000-0005-0000-0000-0000664A0000}"/>
    <cellStyle name="Normal 3 5 4 2 3 2 4 2 2" xfId="36392" xr:uid="{00000000-0005-0000-0000-0000674A0000}"/>
    <cellStyle name="Normal 3 5 4 2 3 2 4 3" xfId="20608" xr:uid="{00000000-0005-0000-0000-0000684A0000}"/>
    <cellStyle name="Normal 3 5 4 2 3 2 4 3 2" xfId="44281" xr:uid="{00000000-0005-0000-0000-0000694A0000}"/>
    <cellStyle name="Normal 3 5 4 2 3 2 4 4" xfId="28503" xr:uid="{00000000-0005-0000-0000-00006A4A0000}"/>
    <cellStyle name="Normal 3 5 4 2 3 2 5" xfId="8774" xr:uid="{00000000-0005-0000-0000-00006B4A0000}"/>
    <cellStyle name="Normal 3 5 4 2 3 2 5 2" xfId="32447" xr:uid="{00000000-0005-0000-0000-00006C4A0000}"/>
    <cellStyle name="Normal 3 5 4 2 3 2 6" xfId="16663" xr:uid="{00000000-0005-0000-0000-00006D4A0000}"/>
    <cellStyle name="Normal 3 5 4 2 3 2 6 2" xfId="40336" xr:uid="{00000000-0005-0000-0000-00006E4A0000}"/>
    <cellStyle name="Normal 3 5 4 2 3 2 7" xfId="25308" xr:uid="{00000000-0005-0000-0000-00006F4A0000}"/>
    <cellStyle name="Normal 3 5 4 2 3 3" xfId="2073" xr:uid="{00000000-0005-0000-0000-0000704A0000}"/>
    <cellStyle name="Normal 3 5 4 2 3 3 2" xfId="3515" xr:uid="{00000000-0005-0000-0000-0000714A0000}"/>
    <cellStyle name="Normal 3 5 4 2 3 3 2 2" xfId="7460" xr:uid="{00000000-0005-0000-0000-0000724A0000}"/>
    <cellStyle name="Normal 3 5 4 2 3 3 2 2 2" xfId="15349" xr:uid="{00000000-0005-0000-0000-0000734A0000}"/>
    <cellStyle name="Normal 3 5 4 2 3 3 2 2 2 2" xfId="39022" xr:uid="{00000000-0005-0000-0000-0000744A0000}"/>
    <cellStyle name="Normal 3 5 4 2 3 3 2 2 3" xfId="23238" xr:uid="{00000000-0005-0000-0000-0000754A0000}"/>
    <cellStyle name="Normal 3 5 4 2 3 3 2 2 3 2" xfId="46911" xr:uid="{00000000-0005-0000-0000-0000764A0000}"/>
    <cellStyle name="Normal 3 5 4 2 3 3 2 2 4" xfId="31133" xr:uid="{00000000-0005-0000-0000-0000774A0000}"/>
    <cellStyle name="Normal 3 5 4 2 3 3 2 3" xfId="10965" xr:uid="{00000000-0005-0000-0000-0000784A0000}"/>
    <cellStyle name="Normal 3 5 4 2 3 3 2 3 2" xfId="34638" xr:uid="{00000000-0005-0000-0000-0000794A0000}"/>
    <cellStyle name="Normal 3 5 4 2 3 3 2 4" xfId="18854" xr:uid="{00000000-0005-0000-0000-00007A4A0000}"/>
    <cellStyle name="Normal 3 5 4 2 3 3 2 4 2" xfId="42527" xr:uid="{00000000-0005-0000-0000-00007B4A0000}"/>
    <cellStyle name="Normal 3 5 4 2 3 3 2 5" xfId="27188" xr:uid="{00000000-0005-0000-0000-00007C4A0000}"/>
    <cellStyle name="Normal 3 5 4 2 3 3 3" xfId="5268" xr:uid="{00000000-0005-0000-0000-00007D4A0000}"/>
    <cellStyle name="Normal 3 5 4 2 3 3 3 2" xfId="13157" xr:uid="{00000000-0005-0000-0000-00007E4A0000}"/>
    <cellStyle name="Normal 3 5 4 2 3 3 3 2 2" xfId="36830" xr:uid="{00000000-0005-0000-0000-00007F4A0000}"/>
    <cellStyle name="Normal 3 5 4 2 3 3 3 3" xfId="21046" xr:uid="{00000000-0005-0000-0000-0000804A0000}"/>
    <cellStyle name="Normal 3 5 4 2 3 3 3 3 2" xfId="44719" xr:uid="{00000000-0005-0000-0000-0000814A0000}"/>
    <cellStyle name="Normal 3 5 4 2 3 3 3 4" xfId="28941" xr:uid="{00000000-0005-0000-0000-0000824A0000}"/>
    <cellStyle name="Normal 3 5 4 2 3 3 4" xfId="9212" xr:uid="{00000000-0005-0000-0000-0000834A0000}"/>
    <cellStyle name="Normal 3 5 4 2 3 3 4 2" xfId="32885" xr:uid="{00000000-0005-0000-0000-0000844A0000}"/>
    <cellStyle name="Normal 3 5 4 2 3 3 5" xfId="17101" xr:uid="{00000000-0005-0000-0000-0000854A0000}"/>
    <cellStyle name="Normal 3 5 4 2 3 3 5 2" xfId="40774" xr:uid="{00000000-0005-0000-0000-0000864A0000}"/>
    <cellStyle name="Normal 3 5 4 2 3 3 6" xfId="25746" xr:uid="{00000000-0005-0000-0000-0000874A0000}"/>
    <cellStyle name="Normal 3 5 4 2 3 4" xfId="1055" xr:uid="{00000000-0005-0000-0000-0000884A0000}"/>
    <cellStyle name="Normal 3 5 4 2 3 4 2" xfId="6003" xr:uid="{00000000-0005-0000-0000-0000894A0000}"/>
    <cellStyle name="Normal 3 5 4 2 3 4 2 2" xfId="13892" xr:uid="{00000000-0005-0000-0000-00008A4A0000}"/>
    <cellStyle name="Normal 3 5 4 2 3 4 2 2 2" xfId="37565" xr:uid="{00000000-0005-0000-0000-00008B4A0000}"/>
    <cellStyle name="Normal 3 5 4 2 3 4 2 3" xfId="21781" xr:uid="{00000000-0005-0000-0000-00008C4A0000}"/>
    <cellStyle name="Normal 3 5 4 2 3 4 2 3 2" xfId="45454" xr:uid="{00000000-0005-0000-0000-00008D4A0000}"/>
    <cellStyle name="Normal 3 5 4 2 3 4 2 4" xfId="29676" xr:uid="{00000000-0005-0000-0000-00008E4A0000}"/>
    <cellStyle name="Normal 3 5 4 2 3 4 3" xfId="11700" xr:uid="{00000000-0005-0000-0000-00008F4A0000}"/>
    <cellStyle name="Normal 3 5 4 2 3 4 3 2" xfId="35373" xr:uid="{00000000-0005-0000-0000-0000904A0000}"/>
    <cellStyle name="Normal 3 5 4 2 3 4 4" xfId="19589" xr:uid="{00000000-0005-0000-0000-0000914A0000}"/>
    <cellStyle name="Normal 3 5 4 2 3 4 4 2" xfId="43262" xr:uid="{00000000-0005-0000-0000-0000924A0000}"/>
    <cellStyle name="Normal 3 5 4 2 3 4 5" xfId="24728" xr:uid="{00000000-0005-0000-0000-0000934A0000}"/>
    <cellStyle name="Normal 3 5 4 2 3 5" xfId="2563" xr:uid="{00000000-0005-0000-0000-0000944A0000}"/>
    <cellStyle name="Normal 3 5 4 2 3 5 2" xfId="6442" xr:uid="{00000000-0005-0000-0000-0000954A0000}"/>
    <cellStyle name="Normal 3 5 4 2 3 5 2 2" xfId="14331" xr:uid="{00000000-0005-0000-0000-0000964A0000}"/>
    <cellStyle name="Normal 3 5 4 2 3 5 2 2 2" xfId="38004" xr:uid="{00000000-0005-0000-0000-0000974A0000}"/>
    <cellStyle name="Normal 3 5 4 2 3 5 2 3" xfId="22220" xr:uid="{00000000-0005-0000-0000-0000984A0000}"/>
    <cellStyle name="Normal 3 5 4 2 3 5 2 3 2" xfId="45893" xr:uid="{00000000-0005-0000-0000-0000994A0000}"/>
    <cellStyle name="Normal 3 5 4 2 3 5 2 4" xfId="30115" xr:uid="{00000000-0005-0000-0000-00009A4A0000}"/>
    <cellStyle name="Normal 3 5 4 2 3 5 3" xfId="9947" xr:uid="{00000000-0005-0000-0000-00009B4A0000}"/>
    <cellStyle name="Normal 3 5 4 2 3 5 3 2" xfId="33620" xr:uid="{00000000-0005-0000-0000-00009C4A0000}"/>
    <cellStyle name="Normal 3 5 4 2 3 5 4" xfId="17836" xr:uid="{00000000-0005-0000-0000-00009D4A0000}"/>
    <cellStyle name="Normal 3 5 4 2 3 5 4 2" xfId="41509" xr:uid="{00000000-0005-0000-0000-00009E4A0000}"/>
    <cellStyle name="Normal 3 5 4 2 3 5 5" xfId="26236" xr:uid="{00000000-0005-0000-0000-00009F4A0000}"/>
    <cellStyle name="Normal 3 5 4 2 3 6" xfId="4250" xr:uid="{00000000-0005-0000-0000-0000A04A0000}"/>
    <cellStyle name="Normal 3 5 4 2 3 6 2" xfId="12139" xr:uid="{00000000-0005-0000-0000-0000A14A0000}"/>
    <cellStyle name="Normal 3 5 4 2 3 6 2 2" xfId="35812" xr:uid="{00000000-0005-0000-0000-0000A24A0000}"/>
    <cellStyle name="Normal 3 5 4 2 3 6 3" xfId="20028" xr:uid="{00000000-0005-0000-0000-0000A34A0000}"/>
    <cellStyle name="Normal 3 5 4 2 3 6 3 2" xfId="43701" xr:uid="{00000000-0005-0000-0000-0000A44A0000}"/>
    <cellStyle name="Normal 3 5 4 2 3 6 4" xfId="27923" xr:uid="{00000000-0005-0000-0000-0000A54A0000}"/>
    <cellStyle name="Normal 3 5 4 2 3 7" xfId="8194" xr:uid="{00000000-0005-0000-0000-0000A64A0000}"/>
    <cellStyle name="Normal 3 5 4 2 3 7 2" xfId="31867" xr:uid="{00000000-0005-0000-0000-0000A74A0000}"/>
    <cellStyle name="Normal 3 5 4 2 3 8" xfId="16083" xr:uid="{00000000-0005-0000-0000-0000A84A0000}"/>
    <cellStyle name="Normal 3 5 4 2 3 8 2" xfId="39756" xr:uid="{00000000-0005-0000-0000-0000A94A0000}"/>
    <cellStyle name="Normal 3 5 4 2 3 9" xfId="24289" xr:uid="{00000000-0005-0000-0000-0000AA4A0000}"/>
    <cellStyle name="Normal 3 5 4 2 4" xfId="1340" xr:uid="{00000000-0005-0000-0000-0000AB4A0000}"/>
    <cellStyle name="Normal 3 5 4 2 4 2" xfId="2216" xr:uid="{00000000-0005-0000-0000-0000AC4A0000}"/>
    <cellStyle name="Normal 3 5 4 2 4 2 2" xfId="3658" xr:uid="{00000000-0005-0000-0000-0000AD4A0000}"/>
    <cellStyle name="Normal 3 5 4 2 4 2 2 2" xfId="7603" xr:uid="{00000000-0005-0000-0000-0000AE4A0000}"/>
    <cellStyle name="Normal 3 5 4 2 4 2 2 2 2" xfId="15492" xr:uid="{00000000-0005-0000-0000-0000AF4A0000}"/>
    <cellStyle name="Normal 3 5 4 2 4 2 2 2 2 2" xfId="39165" xr:uid="{00000000-0005-0000-0000-0000B04A0000}"/>
    <cellStyle name="Normal 3 5 4 2 4 2 2 2 3" xfId="23381" xr:uid="{00000000-0005-0000-0000-0000B14A0000}"/>
    <cellStyle name="Normal 3 5 4 2 4 2 2 2 3 2" xfId="47054" xr:uid="{00000000-0005-0000-0000-0000B24A0000}"/>
    <cellStyle name="Normal 3 5 4 2 4 2 2 2 4" xfId="31276" xr:uid="{00000000-0005-0000-0000-0000B34A0000}"/>
    <cellStyle name="Normal 3 5 4 2 4 2 2 3" xfId="11108" xr:uid="{00000000-0005-0000-0000-0000B44A0000}"/>
    <cellStyle name="Normal 3 5 4 2 4 2 2 3 2" xfId="34781" xr:uid="{00000000-0005-0000-0000-0000B54A0000}"/>
    <cellStyle name="Normal 3 5 4 2 4 2 2 4" xfId="18997" xr:uid="{00000000-0005-0000-0000-0000B64A0000}"/>
    <cellStyle name="Normal 3 5 4 2 4 2 2 4 2" xfId="42670" xr:uid="{00000000-0005-0000-0000-0000B74A0000}"/>
    <cellStyle name="Normal 3 5 4 2 4 2 2 5" xfId="27331" xr:uid="{00000000-0005-0000-0000-0000B84A0000}"/>
    <cellStyle name="Normal 3 5 4 2 4 2 3" xfId="5411" xr:uid="{00000000-0005-0000-0000-0000B94A0000}"/>
    <cellStyle name="Normal 3 5 4 2 4 2 3 2" xfId="13300" xr:uid="{00000000-0005-0000-0000-0000BA4A0000}"/>
    <cellStyle name="Normal 3 5 4 2 4 2 3 2 2" xfId="36973" xr:uid="{00000000-0005-0000-0000-0000BB4A0000}"/>
    <cellStyle name="Normal 3 5 4 2 4 2 3 3" xfId="21189" xr:uid="{00000000-0005-0000-0000-0000BC4A0000}"/>
    <cellStyle name="Normal 3 5 4 2 4 2 3 3 2" xfId="44862" xr:uid="{00000000-0005-0000-0000-0000BD4A0000}"/>
    <cellStyle name="Normal 3 5 4 2 4 2 3 4" xfId="29084" xr:uid="{00000000-0005-0000-0000-0000BE4A0000}"/>
    <cellStyle name="Normal 3 5 4 2 4 2 4" xfId="9355" xr:uid="{00000000-0005-0000-0000-0000BF4A0000}"/>
    <cellStyle name="Normal 3 5 4 2 4 2 4 2" xfId="33028" xr:uid="{00000000-0005-0000-0000-0000C04A0000}"/>
    <cellStyle name="Normal 3 5 4 2 4 2 5" xfId="17244" xr:uid="{00000000-0005-0000-0000-0000C14A0000}"/>
    <cellStyle name="Normal 3 5 4 2 4 2 5 2" xfId="40917" xr:uid="{00000000-0005-0000-0000-0000C24A0000}"/>
    <cellStyle name="Normal 3 5 4 2 4 2 6" xfId="25889" xr:uid="{00000000-0005-0000-0000-0000C34A0000}"/>
    <cellStyle name="Normal 3 5 4 2 4 3" xfId="2782" xr:uid="{00000000-0005-0000-0000-0000C44A0000}"/>
    <cellStyle name="Normal 3 5 4 2 4 3 2" xfId="6727" xr:uid="{00000000-0005-0000-0000-0000C54A0000}"/>
    <cellStyle name="Normal 3 5 4 2 4 3 2 2" xfId="14616" xr:uid="{00000000-0005-0000-0000-0000C64A0000}"/>
    <cellStyle name="Normal 3 5 4 2 4 3 2 2 2" xfId="38289" xr:uid="{00000000-0005-0000-0000-0000C74A0000}"/>
    <cellStyle name="Normal 3 5 4 2 4 3 2 3" xfId="22505" xr:uid="{00000000-0005-0000-0000-0000C84A0000}"/>
    <cellStyle name="Normal 3 5 4 2 4 3 2 3 2" xfId="46178" xr:uid="{00000000-0005-0000-0000-0000C94A0000}"/>
    <cellStyle name="Normal 3 5 4 2 4 3 2 4" xfId="30400" xr:uid="{00000000-0005-0000-0000-0000CA4A0000}"/>
    <cellStyle name="Normal 3 5 4 2 4 3 3" xfId="10232" xr:uid="{00000000-0005-0000-0000-0000CB4A0000}"/>
    <cellStyle name="Normal 3 5 4 2 4 3 3 2" xfId="33905" xr:uid="{00000000-0005-0000-0000-0000CC4A0000}"/>
    <cellStyle name="Normal 3 5 4 2 4 3 4" xfId="18121" xr:uid="{00000000-0005-0000-0000-0000CD4A0000}"/>
    <cellStyle name="Normal 3 5 4 2 4 3 4 2" xfId="41794" xr:uid="{00000000-0005-0000-0000-0000CE4A0000}"/>
    <cellStyle name="Normal 3 5 4 2 4 3 5" xfId="26455" xr:uid="{00000000-0005-0000-0000-0000CF4A0000}"/>
    <cellStyle name="Normal 3 5 4 2 4 4" xfId="4535" xr:uid="{00000000-0005-0000-0000-0000D04A0000}"/>
    <cellStyle name="Normal 3 5 4 2 4 4 2" xfId="12424" xr:uid="{00000000-0005-0000-0000-0000D14A0000}"/>
    <cellStyle name="Normal 3 5 4 2 4 4 2 2" xfId="36097" xr:uid="{00000000-0005-0000-0000-0000D24A0000}"/>
    <cellStyle name="Normal 3 5 4 2 4 4 3" xfId="20313" xr:uid="{00000000-0005-0000-0000-0000D34A0000}"/>
    <cellStyle name="Normal 3 5 4 2 4 4 3 2" xfId="43986" xr:uid="{00000000-0005-0000-0000-0000D44A0000}"/>
    <cellStyle name="Normal 3 5 4 2 4 4 4" xfId="28208" xr:uid="{00000000-0005-0000-0000-0000D54A0000}"/>
    <cellStyle name="Normal 3 5 4 2 4 5" xfId="8479" xr:uid="{00000000-0005-0000-0000-0000D64A0000}"/>
    <cellStyle name="Normal 3 5 4 2 4 5 2" xfId="32152" xr:uid="{00000000-0005-0000-0000-0000D74A0000}"/>
    <cellStyle name="Normal 3 5 4 2 4 6" xfId="16368" xr:uid="{00000000-0005-0000-0000-0000D84A0000}"/>
    <cellStyle name="Normal 3 5 4 2 4 6 2" xfId="40041" xr:uid="{00000000-0005-0000-0000-0000D94A0000}"/>
    <cellStyle name="Normal 3 5 4 2 4 7" xfId="25013" xr:uid="{00000000-0005-0000-0000-0000DA4A0000}"/>
    <cellStyle name="Normal 3 5 4 2 5" xfId="1778" xr:uid="{00000000-0005-0000-0000-0000DB4A0000}"/>
    <cellStyle name="Normal 3 5 4 2 5 2" xfId="3220" xr:uid="{00000000-0005-0000-0000-0000DC4A0000}"/>
    <cellStyle name="Normal 3 5 4 2 5 2 2" xfId="7165" xr:uid="{00000000-0005-0000-0000-0000DD4A0000}"/>
    <cellStyle name="Normal 3 5 4 2 5 2 2 2" xfId="15054" xr:uid="{00000000-0005-0000-0000-0000DE4A0000}"/>
    <cellStyle name="Normal 3 5 4 2 5 2 2 2 2" xfId="38727" xr:uid="{00000000-0005-0000-0000-0000DF4A0000}"/>
    <cellStyle name="Normal 3 5 4 2 5 2 2 3" xfId="22943" xr:uid="{00000000-0005-0000-0000-0000E04A0000}"/>
    <cellStyle name="Normal 3 5 4 2 5 2 2 3 2" xfId="46616" xr:uid="{00000000-0005-0000-0000-0000E14A0000}"/>
    <cellStyle name="Normal 3 5 4 2 5 2 2 4" xfId="30838" xr:uid="{00000000-0005-0000-0000-0000E24A0000}"/>
    <cellStyle name="Normal 3 5 4 2 5 2 3" xfId="10670" xr:uid="{00000000-0005-0000-0000-0000E34A0000}"/>
    <cellStyle name="Normal 3 5 4 2 5 2 3 2" xfId="34343" xr:uid="{00000000-0005-0000-0000-0000E44A0000}"/>
    <cellStyle name="Normal 3 5 4 2 5 2 4" xfId="18559" xr:uid="{00000000-0005-0000-0000-0000E54A0000}"/>
    <cellStyle name="Normal 3 5 4 2 5 2 4 2" xfId="42232" xr:uid="{00000000-0005-0000-0000-0000E64A0000}"/>
    <cellStyle name="Normal 3 5 4 2 5 2 5" xfId="26893" xr:uid="{00000000-0005-0000-0000-0000E74A0000}"/>
    <cellStyle name="Normal 3 5 4 2 5 3" xfId="4973" xr:uid="{00000000-0005-0000-0000-0000E84A0000}"/>
    <cellStyle name="Normal 3 5 4 2 5 3 2" xfId="12862" xr:uid="{00000000-0005-0000-0000-0000E94A0000}"/>
    <cellStyle name="Normal 3 5 4 2 5 3 2 2" xfId="36535" xr:uid="{00000000-0005-0000-0000-0000EA4A0000}"/>
    <cellStyle name="Normal 3 5 4 2 5 3 3" xfId="20751" xr:uid="{00000000-0005-0000-0000-0000EB4A0000}"/>
    <cellStyle name="Normal 3 5 4 2 5 3 3 2" xfId="44424" xr:uid="{00000000-0005-0000-0000-0000EC4A0000}"/>
    <cellStyle name="Normal 3 5 4 2 5 3 4" xfId="28646" xr:uid="{00000000-0005-0000-0000-0000ED4A0000}"/>
    <cellStyle name="Normal 3 5 4 2 5 4" xfId="8917" xr:uid="{00000000-0005-0000-0000-0000EE4A0000}"/>
    <cellStyle name="Normal 3 5 4 2 5 4 2" xfId="32590" xr:uid="{00000000-0005-0000-0000-0000EF4A0000}"/>
    <cellStyle name="Normal 3 5 4 2 5 5" xfId="16806" xr:uid="{00000000-0005-0000-0000-0000F04A0000}"/>
    <cellStyle name="Normal 3 5 4 2 5 5 2" xfId="40479" xr:uid="{00000000-0005-0000-0000-0000F14A0000}"/>
    <cellStyle name="Normal 3 5 4 2 5 6" xfId="25451" xr:uid="{00000000-0005-0000-0000-0000F24A0000}"/>
    <cellStyle name="Normal 3 5 4 2 6" xfId="900" xr:uid="{00000000-0005-0000-0000-0000F34A0000}"/>
    <cellStyle name="Normal 3 5 4 2 6 2" xfId="5848" xr:uid="{00000000-0005-0000-0000-0000F44A0000}"/>
    <cellStyle name="Normal 3 5 4 2 6 2 2" xfId="13737" xr:uid="{00000000-0005-0000-0000-0000F54A0000}"/>
    <cellStyle name="Normal 3 5 4 2 6 2 2 2" xfId="37410" xr:uid="{00000000-0005-0000-0000-0000F64A0000}"/>
    <cellStyle name="Normal 3 5 4 2 6 2 3" xfId="21626" xr:uid="{00000000-0005-0000-0000-0000F74A0000}"/>
    <cellStyle name="Normal 3 5 4 2 6 2 3 2" xfId="45299" xr:uid="{00000000-0005-0000-0000-0000F84A0000}"/>
    <cellStyle name="Normal 3 5 4 2 6 2 4" xfId="29521" xr:uid="{00000000-0005-0000-0000-0000F94A0000}"/>
    <cellStyle name="Normal 3 5 4 2 6 3" xfId="11545" xr:uid="{00000000-0005-0000-0000-0000FA4A0000}"/>
    <cellStyle name="Normal 3 5 4 2 6 3 2" xfId="35218" xr:uid="{00000000-0005-0000-0000-0000FB4A0000}"/>
    <cellStyle name="Normal 3 5 4 2 6 4" xfId="19434" xr:uid="{00000000-0005-0000-0000-0000FC4A0000}"/>
    <cellStyle name="Normal 3 5 4 2 6 4 2" xfId="43107" xr:uid="{00000000-0005-0000-0000-0000FD4A0000}"/>
    <cellStyle name="Normal 3 5 4 2 6 5" xfId="24573" xr:uid="{00000000-0005-0000-0000-0000FE4A0000}"/>
    <cellStyle name="Normal 3 5 4 2 7" xfId="458" xr:uid="{00000000-0005-0000-0000-0000FF4A0000}"/>
    <cellStyle name="Normal 3 5 4 2 7 2" xfId="6287" xr:uid="{00000000-0005-0000-0000-0000004B0000}"/>
    <cellStyle name="Normal 3 5 4 2 7 2 2" xfId="14176" xr:uid="{00000000-0005-0000-0000-0000014B0000}"/>
    <cellStyle name="Normal 3 5 4 2 7 2 2 2" xfId="37849" xr:uid="{00000000-0005-0000-0000-0000024B0000}"/>
    <cellStyle name="Normal 3 5 4 2 7 2 3" xfId="22065" xr:uid="{00000000-0005-0000-0000-0000034B0000}"/>
    <cellStyle name="Normal 3 5 4 2 7 2 3 2" xfId="45738" xr:uid="{00000000-0005-0000-0000-0000044B0000}"/>
    <cellStyle name="Normal 3 5 4 2 7 2 4" xfId="29960" xr:uid="{00000000-0005-0000-0000-0000054B0000}"/>
    <cellStyle name="Normal 3 5 4 2 7 3" xfId="9792" xr:uid="{00000000-0005-0000-0000-0000064B0000}"/>
    <cellStyle name="Normal 3 5 4 2 7 3 2" xfId="33465" xr:uid="{00000000-0005-0000-0000-0000074B0000}"/>
    <cellStyle name="Normal 3 5 4 2 7 4" xfId="17681" xr:uid="{00000000-0005-0000-0000-0000084B0000}"/>
    <cellStyle name="Normal 3 5 4 2 7 4 2" xfId="41354" xr:uid="{00000000-0005-0000-0000-0000094B0000}"/>
    <cellStyle name="Normal 3 5 4 2 7 5" xfId="24131" xr:uid="{00000000-0005-0000-0000-00000A4B0000}"/>
    <cellStyle name="Normal 3 5 4 2 8" xfId="4095" xr:uid="{00000000-0005-0000-0000-00000B4B0000}"/>
    <cellStyle name="Normal 3 5 4 2 8 2" xfId="11984" xr:uid="{00000000-0005-0000-0000-00000C4B0000}"/>
    <cellStyle name="Normal 3 5 4 2 8 2 2" xfId="35657" xr:uid="{00000000-0005-0000-0000-00000D4B0000}"/>
    <cellStyle name="Normal 3 5 4 2 8 3" xfId="19873" xr:uid="{00000000-0005-0000-0000-00000E4B0000}"/>
    <cellStyle name="Normal 3 5 4 2 8 3 2" xfId="43546" xr:uid="{00000000-0005-0000-0000-00000F4B0000}"/>
    <cellStyle name="Normal 3 5 4 2 8 4" xfId="27768" xr:uid="{00000000-0005-0000-0000-0000104B0000}"/>
    <cellStyle name="Normal 3 5 4 2 9" xfId="8039" xr:uid="{00000000-0005-0000-0000-0000114B0000}"/>
    <cellStyle name="Normal 3 5 4 2 9 2" xfId="31712" xr:uid="{00000000-0005-0000-0000-0000124B0000}"/>
    <cellStyle name="Normal 3 5 4 3" xfId="244" xr:uid="{00000000-0005-0000-0000-0000134B0000}"/>
    <cellStyle name="Normal 3 5 4 3 2" xfId="1342" xr:uid="{00000000-0005-0000-0000-0000144B0000}"/>
    <cellStyle name="Normal 3 5 4 3 2 2" xfId="2218" xr:uid="{00000000-0005-0000-0000-0000154B0000}"/>
    <cellStyle name="Normal 3 5 4 3 2 2 2" xfId="3660" xr:uid="{00000000-0005-0000-0000-0000164B0000}"/>
    <cellStyle name="Normal 3 5 4 3 2 2 2 2" xfId="7605" xr:uid="{00000000-0005-0000-0000-0000174B0000}"/>
    <cellStyle name="Normal 3 5 4 3 2 2 2 2 2" xfId="15494" xr:uid="{00000000-0005-0000-0000-0000184B0000}"/>
    <cellStyle name="Normal 3 5 4 3 2 2 2 2 2 2" xfId="39167" xr:uid="{00000000-0005-0000-0000-0000194B0000}"/>
    <cellStyle name="Normal 3 5 4 3 2 2 2 2 3" xfId="23383" xr:uid="{00000000-0005-0000-0000-00001A4B0000}"/>
    <cellStyle name="Normal 3 5 4 3 2 2 2 2 3 2" xfId="47056" xr:uid="{00000000-0005-0000-0000-00001B4B0000}"/>
    <cellStyle name="Normal 3 5 4 3 2 2 2 2 4" xfId="31278" xr:uid="{00000000-0005-0000-0000-00001C4B0000}"/>
    <cellStyle name="Normal 3 5 4 3 2 2 2 3" xfId="11110" xr:uid="{00000000-0005-0000-0000-00001D4B0000}"/>
    <cellStyle name="Normal 3 5 4 3 2 2 2 3 2" xfId="34783" xr:uid="{00000000-0005-0000-0000-00001E4B0000}"/>
    <cellStyle name="Normal 3 5 4 3 2 2 2 4" xfId="18999" xr:uid="{00000000-0005-0000-0000-00001F4B0000}"/>
    <cellStyle name="Normal 3 5 4 3 2 2 2 4 2" xfId="42672" xr:uid="{00000000-0005-0000-0000-0000204B0000}"/>
    <cellStyle name="Normal 3 5 4 3 2 2 2 5" xfId="27333" xr:uid="{00000000-0005-0000-0000-0000214B0000}"/>
    <cellStyle name="Normal 3 5 4 3 2 2 3" xfId="5413" xr:uid="{00000000-0005-0000-0000-0000224B0000}"/>
    <cellStyle name="Normal 3 5 4 3 2 2 3 2" xfId="13302" xr:uid="{00000000-0005-0000-0000-0000234B0000}"/>
    <cellStyle name="Normal 3 5 4 3 2 2 3 2 2" xfId="36975" xr:uid="{00000000-0005-0000-0000-0000244B0000}"/>
    <cellStyle name="Normal 3 5 4 3 2 2 3 3" xfId="21191" xr:uid="{00000000-0005-0000-0000-0000254B0000}"/>
    <cellStyle name="Normal 3 5 4 3 2 2 3 3 2" xfId="44864" xr:uid="{00000000-0005-0000-0000-0000264B0000}"/>
    <cellStyle name="Normal 3 5 4 3 2 2 3 4" xfId="29086" xr:uid="{00000000-0005-0000-0000-0000274B0000}"/>
    <cellStyle name="Normal 3 5 4 3 2 2 4" xfId="9357" xr:uid="{00000000-0005-0000-0000-0000284B0000}"/>
    <cellStyle name="Normal 3 5 4 3 2 2 4 2" xfId="33030" xr:uid="{00000000-0005-0000-0000-0000294B0000}"/>
    <cellStyle name="Normal 3 5 4 3 2 2 5" xfId="17246" xr:uid="{00000000-0005-0000-0000-00002A4B0000}"/>
    <cellStyle name="Normal 3 5 4 3 2 2 5 2" xfId="40919" xr:uid="{00000000-0005-0000-0000-00002B4B0000}"/>
    <cellStyle name="Normal 3 5 4 3 2 2 6" xfId="25891" xr:uid="{00000000-0005-0000-0000-00002C4B0000}"/>
    <cellStyle name="Normal 3 5 4 3 2 3" xfId="2784" xr:uid="{00000000-0005-0000-0000-00002D4B0000}"/>
    <cellStyle name="Normal 3 5 4 3 2 3 2" xfId="6729" xr:uid="{00000000-0005-0000-0000-00002E4B0000}"/>
    <cellStyle name="Normal 3 5 4 3 2 3 2 2" xfId="14618" xr:uid="{00000000-0005-0000-0000-00002F4B0000}"/>
    <cellStyle name="Normal 3 5 4 3 2 3 2 2 2" xfId="38291" xr:uid="{00000000-0005-0000-0000-0000304B0000}"/>
    <cellStyle name="Normal 3 5 4 3 2 3 2 3" xfId="22507" xr:uid="{00000000-0005-0000-0000-0000314B0000}"/>
    <cellStyle name="Normal 3 5 4 3 2 3 2 3 2" xfId="46180" xr:uid="{00000000-0005-0000-0000-0000324B0000}"/>
    <cellStyle name="Normal 3 5 4 3 2 3 2 4" xfId="30402" xr:uid="{00000000-0005-0000-0000-0000334B0000}"/>
    <cellStyle name="Normal 3 5 4 3 2 3 3" xfId="10234" xr:uid="{00000000-0005-0000-0000-0000344B0000}"/>
    <cellStyle name="Normal 3 5 4 3 2 3 3 2" xfId="33907" xr:uid="{00000000-0005-0000-0000-0000354B0000}"/>
    <cellStyle name="Normal 3 5 4 3 2 3 4" xfId="18123" xr:uid="{00000000-0005-0000-0000-0000364B0000}"/>
    <cellStyle name="Normal 3 5 4 3 2 3 4 2" xfId="41796" xr:uid="{00000000-0005-0000-0000-0000374B0000}"/>
    <cellStyle name="Normal 3 5 4 3 2 3 5" xfId="26457" xr:uid="{00000000-0005-0000-0000-0000384B0000}"/>
    <cellStyle name="Normal 3 5 4 3 2 4" xfId="4537" xr:uid="{00000000-0005-0000-0000-0000394B0000}"/>
    <cellStyle name="Normal 3 5 4 3 2 4 2" xfId="12426" xr:uid="{00000000-0005-0000-0000-00003A4B0000}"/>
    <cellStyle name="Normal 3 5 4 3 2 4 2 2" xfId="36099" xr:uid="{00000000-0005-0000-0000-00003B4B0000}"/>
    <cellStyle name="Normal 3 5 4 3 2 4 3" xfId="20315" xr:uid="{00000000-0005-0000-0000-00003C4B0000}"/>
    <cellStyle name="Normal 3 5 4 3 2 4 3 2" xfId="43988" xr:uid="{00000000-0005-0000-0000-00003D4B0000}"/>
    <cellStyle name="Normal 3 5 4 3 2 4 4" xfId="28210" xr:uid="{00000000-0005-0000-0000-00003E4B0000}"/>
    <cellStyle name="Normal 3 5 4 3 2 5" xfId="8481" xr:uid="{00000000-0005-0000-0000-00003F4B0000}"/>
    <cellStyle name="Normal 3 5 4 3 2 5 2" xfId="32154" xr:uid="{00000000-0005-0000-0000-0000404B0000}"/>
    <cellStyle name="Normal 3 5 4 3 2 6" xfId="16370" xr:uid="{00000000-0005-0000-0000-0000414B0000}"/>
    <cellStyle name="Normal 3 5 4 3 2 6 2" xfId="40043" xr:uid="{00000000-0005-0000-0000-0000424B0000}"/>
    <cellStyle name="Normal 3 5 4 3 2 7" xfId="25015" xr:uid="{00000000-0005-0000-0000-0000434B0000}"/>
    <cellStyle name="Normal 3 5 4 3 3" xfId="1780" xr:uid="{00000000-0005-0000-0000-0000444B0000}"/>
    <cellStyle name="Normal 3 5 4 3 3 2" xfId="3222" xr:uid="{00000000-0005-0000-0000-0000454B0000}"/>
    <cellStyle name="Normal 3 5 4 3 3 2 2" xfId="7167" xr:uid="{00000000-0005-0000-0000-0000464B0000}"/>
    <cellStyle name="Normal 3 5 4 3 3 2 2 2" xfId="15056" xr:uid="{00000000-0005-0000-0000-0000474B0000}"/>
    <cellStyle name="Normal 3 5 4 3 3 2 2 2 2" xfId="38729" xr:uid="{00000000-0005-0000-0000-0000484B0000}"/>
    <cellStyle name="Normal 3 5 4 3 3 2 2 3" xfId="22945" xr:uid="{00000000-0005-0000-0000-0000494B0000}"/>
    <cellStyle name="Normal 3 5 4 3 3 2 2 3 2" xfId="46618" xr:uid="{00000000-0005-0000-0000-00004A4B0000}"/>
    <cellStyle name="Normal 3 5 4 3 3 2 2 4" xfId="30840" xr:uid="{00000000-0005-0000-0000-00004B4B0000}"/>
    <cellStyle name="Normal 3 5 4 3 3 2 3" xfId="10672" xr:uid="{00000000-0005-0000-0000-00004C4B0000}"/>
    <cellStyle name="Normal 3 5 4 3 3 2 3 2" xfId="34345" xr:uid="{00000000-0005-0000-0000-00004D4B0000}"/>
    <cellStyle name="Normal 3 5 4 3 3 2 4" xfId="18561" xr:uid="{00000000-0005-0000-0000-00004E4B0000}"/>
    <cellStyle name="Normal 3 5 4 3 3 2 4 2" xfId="42234" xr:uid="{00000000-0005-0000-0000-00004F4B0000}"/>
    <cellStyle name="Normal 3 5 4 3 3 2 5" xfId="26895" xr:uid="{00000000-0005-0000-0000-0000504B0000}"/>
    <cellStyle name="Normal 3 5 4 3 3 3" xfId="4975" xr:uid="{00000000-0005-0000-0000-0000514B0000}"/>
    <cellStyle name="Normal 3 5 4 3 3 3 2" xfId="12864" xr:uid="{00000000-0005-0000-0000-0000524B0000}"/>
    <cellStyle name="Normal 3 5 4 3 3 3 2 2" xfId="36537" xr:uid="{00000000-0005-0000-0000-0000534B0000}"/>
    <cellStyle name="Normal 3 5 4 3 3 3 3" xfId="20753" xr:uid="{00000000-0005-0000-0000-0000544B0000}"/>
    <cellStyle name="Normal 3 5 4 3 3 3 3 2" xfId="44426" xr:uid="{00000000-0005-0000-0000-0000554B0000}"/>
    <cellStyle name="Normal 3 5 4 3 3 3 4" xfId="28648" xr:uid="{00000000-0005-0000-0000-0000564B0000}"/>
    <cellStyle name="Normal 3 5 4 3 3 4" xfId="8919" xr:uid="{00000000-0005-0000-0000-0000574B0000}"/>
    <cellStyle name="Normal 3 5 4 3 3 4 2" xfId="32592" xr:uid="{00000000-0005-0000-0000-0000584B0000}"/>
    <cellStyle name="Normal 3 5 4 3 3 5" xfId="16808" xr:uid="{00000000-0005-0000-0000-0000594B0000}"/>
    <cellStyle name="Normal 3 5 4 3 3 5 2" xfId="40481" xr:uid="{00000000-0005-0000-0000-00005A4B0000}"/>
    <cellStyle name="Normal 3 5 4 3 3 6" xfId="25453" xr:uid="{00000000-0005-0000-0000-00005B4B0000}"/>
    <cellStyle name="Normal 3 5 4 3 4" xfId="1126" xr:uid="{00000000-0005-0000-0000-00005C4B0000}"/>
    <cellStyle name="Normal 3 5 4 3 4 2" xfId="6074" xr:uid="{00000000-0005-0000-0000-00005D4B0000}"/>
    <cellStyle name="Normal 3 5 4 3 4 2 2" xfId="13963" xr:uid="{00000000-0005-0000-0000-00005E4B0000}"/>
    <cellStyle name="Normal 3 5 4 3 4 2 2 2" xfId="37636" xr:uid="{00000000-0005-0000-0000-00005F4B0000}"/>
    <cellStyle name="Normal 3 5 4 3 4 2 3" xfId="21852" xr:uid="{00000000-0005-0000-0000-0000604B0000}"/>
    <cellStyle name="Normal 3 5 4 3 4 2 3 2" xfId="45525" xr:uid="{00000000-0005-0000-0000-0000614B0000}"/>
    <cellStyle name="Normal 3 5 4 3 4 2 4" xfId="29747" xr:uid="{00000000-0005-0000-0000-0000624B0000}"/>
    <cellStyle name="Normal 3 5 4 3 4 3" xfId="11771" xr:uid="{00000000-0005-0000-0000-0000634B0000}"/>
    <cellStyle name="Normal 3 5 4 3 4 3 2" xfId="35444" xr:uid="{00000000-0005-0000-0000-0000644B0000}"/>
    <cellStyle name="Normal 3 5 4 3 4 4" xfId="19660" xr:uid="{00000000-0005-0000-0000-0000654B0000}"/>
    <cellStyle name="Normal 3 5 4 3 4 4 2" xfId="43333" xr:uid="{00000000-0005-0000-0000-0000664B0000}"/>
    <cellStyle name="Normal 3 5 4 3 4 5" xfId="24799" xr:uid="{00000000-0005-0000-0000-0000674B0000}"/>
    <cellStyle name="Normal 3 5 4 3 5" xfId="687" xr:uid="{00000000-0005-0000-0000-0000684B0000}"/>
    <cellStyle name="Normal 3 5 4 3 5 2" xfId="6513" xr:uid="{00000000-0005-0000-0000-0000694B0000}"/>
    <cellStyle name="Normal 3 5 4 3 5 2 2" xfId="14402" xr:uid="{00000000-0005-0000-0000-00006A4B0000}"/>
    <cellStyle name="Normal 3 5 4 3 5 2 2 2" xfId="38075" xr:uid="{00000000-0005-0000-0000-00006B4B0000}"/>
    <cellStyle name="Normal 3 5 4 3 5 2 3" xfId="22291" xr:uid="{00000000-0005-0000-0000-00006C4B0000}"/>
    <cellStyle name="Normal 3 5 4 3 5 2 3 2" xfId="45964" xr:uid="{00000000-0005-0000-0000-00006D4B0000}"/>
    <cellStyle name="Normal 3 5 4 3 5 2 4" xfId="30186" xr:uid="{00000000-0005-0000-0000-00006E4B0000}"/>
    <cellStyle name="Normal 3 5 4 3 5 3" xfId="10018" xr:uid="{00000000-0005-0000-0000-00006F4B0000}"/>
    <cellStyle name="Normal 3 5 4 3 5 3 2" xfId="33691" xr:uid="{00000000-0005-0000-0000-0000704B0000}"/>
    <cellStyle name="Normal 3 5 4 3 5 4" xfId="17907" xr:uid="{00000000-0005-0000-0000-0000714B0000}"/>
    <cellStyle name="Normal 3 5 4 3 5 4 2" xfId="41580" xr:uid="{00000000-0005-0000-0000-0000724B0000}"/>
    <cellStyle name="Normal 3 5 4 3 5 5" xfId="24360" xr:uid="{00000000-0005-0000-0000-0000734B0000}"/>
    <cellStyle name="Normal 3 5 4 3 6" xfId="4321" xr:uid="{00000000-0005-0000-0000-0000744B0000}"/>
    <cellStyle name="Normal 3 5 4 3 6 2" xfId="12210" xr:uid="{00000000-0005-0000-0000-0000754B0000}"/>
    <cellStyle name="Normal 3 5 4 3 6 2 2" xfId="35883" xr:uid="{00000000-0005-0000-0000-0000764B0000}"/>
    <cellStyle name="Normal 3 5 4 3 6 3" xfId="20099" xr:uid="{00000000-0005-0000-0000-0000774B0000}"/>
    <cellStyle name="Normal 3 5 4 3 6 3 2" xfId="43772" xr:uid="{00000000-0005-0000-0000-0000784B0000}"/>
    <cellStyle name="Normal 3 5 4 3 6 4" xfId="27994" xr:uid="{00000000-0005-0000-0000-0000794B0000}"/>
    <cellStyle name="Normal 3 5 4 3 7" xfId="8265" xr:uid="{00000000-0005-0000-0000-00007A4B0000}"/>
    <cellStyle name="Normal 3 5 4 3 7 2" xfId="31938" xr:uid="{00000000-0005-0000-0000-00007B4B0000}"/>
    <cellStyle name="Normal 3 5 4 3 8" xfId="16154" xr:uid="{00000000-0005-0000-0000-00007C4B0000}"/>
    <cellStyle name="Normal 3 5 4 3 8 2" xfId="39827" xr:uid="{00000000-0005-0000-0000-00007D4B0000}"/>
    <cellStyle name="Normal 3 5 4 3 9" xfId="23917" xr:uid="{00000000-0005-0000-0000-00007E4B0000}"/>
    <cellStyle name="Normal 3 5 4 4" xfId="545" xr:uid="{00000000-0005-0000-0000-00007F4B0000}"/>
    <cellStyle name="Normal 3 5 4 4 2" xfId="1564" xr:uid="{00000000-0005-0000-0000-0000804B0000}"/>
    <cellStyle name="Normal 3 5 4 4 2 2" xfId="2440" xr:uid="{00000000-0005-0000-0000-0000814B0000}"/>
    <cellStyle name="Normal 3 5 4 4 2 2 2" xfId="3882" xr:uid="{00000000-0005-0000-0000-0000824B0000}"/>
    <cellStyle name="Normal 3 5 4 4 2 2 2 2" xfId="7827" xr:uid="{00000000-0005-0000-0000-0000834B0000}"/>
    <cellStyle name="Normal 3 5 4 4 2 2 2 2 2" xfId="15716" xr:uid="{00000000-0005-0000-0000-0000844B0000}"/>
    <cellStyle name="Normal 3 5 4 4 2 2 2 2 2 2" xfId="39389" xr:uid="{00000000-0005-0000-0000-0000854B0000}"/>
    <cellStyle name="Normal 3 5 4 4 2 2 2 2 3" xfId="23605" xr:uid="{00000000-0005-0000-0000-0000864B0000}"/>
    <cellStyle name="Normal 3 5 4 4 2 2 2 2 3 2" xfId="47278" xr:uid="{00000000-0005-0000-0000-0000874B0000}"/>
    <cellStyle name="Normal 3 5 4 4 2 2 2 2 4" xfId="31500" xr:uid="{00000000-0005-0000-0000-0000884B0000}"/>
    <cellStyle name="Normal 3 5 4 4 2 2 2 3" xfId="11332" xr:uid="{00000000-0005-0000-0000-0000894B0000}"/>
    <cellStyle name="Normal 3 5 4 4 2 2 2 3 2" xfId="35005" xr:uid="{00000000-0005-0000-0000-00008A4B0000}"/>
    <cellStyle name="Normal 3 5 4 4 2 2 2 4" xfId="19221" xr:uid="{00000000-0005-0000-0000-00008B4B0000}"/>
    <cellStyle name="Normal 3 5 4 4 2 2 2 4 2" xfId="42894" xr:uid="{00000000-0005-0000-0000-00008C4B0000}"/>
    <cellStyle name="Normal 3 5 4 4 2 2 2 5" xfId="27555" xr:uid="{00000000-0005-0000-0000-00008D4B0000}"/>
    <cellStyle name="Normal 3 5 4 4 2 2 3" xfId="5635" xr:uid="{00000000-0005-0000-0000-00008E4B0000}"/>
    <cellStyle name="Normal 3 5 4 4 2 2 3 2" xfId="13524" xr:uid="{00000000-0005-0000-0000-00008F4B0000}"/>
    <cellStyle name="Normal 3 5 4 4 2 2 3 2 2" xfId="37197" xr:uid="{00000000-0005-0000-0000-0000904B0000}"/>
    <cellStyle name="Normal 3 5 4 4 2 2 3 3" xfId="21413" xr:uid="{00000000-0005-0000-0000-0000914B0000}"/>
    <cellStyle name="Normal 3 5 4 4 2 2 3 3 2" xfId="45086" xr:uid="{00000000-0005-0000-0000-0000924B0000}"/>
    <cellStyle name="Normal 3 5 4 4 2 2 3 4" xfId="29308" xr:uid="{00000000-0005-0000-0000-0000934B0000}"/>
    <cellStyle name="Normal 3 5 4 4 2 2 4" xfId="9579" xr:uid="{00000000-0005-0000-0000-0000944B0000}"/>
    <cellStyle name="Normal 3 5 4 4 2 2 4 2" xfId="33252" xr:uid="{00000000-0005-0000-0000-0000954B0000}"/>
    <cellStyle name="Normal 3 5 4 4 2 2 5" xfId="17468" xr:uid="{00000000-0005-0000-0000-0000964B0000}"/>
    <cellStyle name="Normal 3 5 4 4 2 2 5 2" xfId="41141" xr:uid="{00000000-0005-0000-0000-0000974B0000}"/>
    <cellStyle name="Normal 3 5 4 4 2 2 6" xfId="26113" xr:uid="{00000000-0005-0000-0000-0000984B0000}"/>
    <cellStyle name="Normal 3 5 4 4 2 3" xfId="3006" xr:uid="{00000000-0005-0000-0000-0000994B0000}"/>
    <cellStyle name="Normal 3 5 4 4 2 3 2" xfId="6951" xr:uid="{00000000-0005-0000-0000-00009A4B0000}"/>
    <cellStyle name="Normal 3 5 4 4 2 3 2 2" xfId="14840" xr:uid="{00000000-0005-0000-0000-00009B4B0000}"/>
    <cellStyle name="Normal 3 5 4 4 2 3 2 2 2" xfId="38513" xr:uid="{00000000-0005-0000-0000-00009C4B0000}"/>
    <cellStyle name="Normal 3 5 4 4 2 3 2 3" xfId="22729" xr:uid="{00000000-0005-0000-0000-00009D4B0000}"/>
    <cellStyle name="Normal 3 5 4 4 2 3 2 3 2" xfId="46402" xr:uid="{00000000-0005-0000-0000-00009E4B0000}"/>
    <cellStyle name="Normal 3 5 4 4 2 3 2 4" xfId="30624" xr:uid="{00000000-0005-0000-0000-00009F4B0000}"/>
    <cellStyle name="Normal 3 5 4 4 2 3 3" xfId="10456" xr:uid="{00000000-0005-0000-0000-0000A04B0000}"/>
    <cellStyle name="Normal 3 5 4 4 2 3 3 2" xfId="34129" xr:uid="{00000000-0005-0000-0000-0000A14B0000}"/>
    <cellStyle name="Normal 3 5 4 4 2 3 4" xfId="18345" xr:uid="{00000000-0005-0000-0000-0000A24B0000}"/>
    <cellStyle name="Normal 3 5 4 4 2 3 4 2" xfId="42018" xr:uid="{00000000-0005-0000-0000-0000A34B0000}"/>
    <cellStyle name="Normal 3 5 4 4 2 3 5" xfId="26679" xr:uid="{00000000-0005-0000-0000-0000A44B0000}"/>
    <cellStyle name="Normal 3 5 4 4 2 4" xfId="4759" xr:uid="{00000000-0005-0000-0000-0000A54B0000}"/>
    <cellStyle name="Normal 3 5 4 4 2 4 2" xfId="12648" xr:uid="{00000000-0005-0000-0000-0000A64B0000}"/>
    <cellStyle name="Normal 3 5 4 4 2 4 2 2" xfId="36321" xr:uid="{00000000-0005-0000-0000-0000A74B0000}"/>
    <cellStyle name="Normal 3 5 4 4 2 4 3" xfId="20537" xr:uid="{00000000-0005-0000-0000-0000A84B0000}"/>
    <cellStyle name="Normal 3 5 4 4 2 4 3 2" xfId="44210" xr:uid="{00000000-0005-0000-0000-0000A94B0000}"/>
    <cellStyle name="Normal 3 5 4 4 2 4 4" xfId="28432" xr:uid="{00000000-0005-0000-0000-0000AA4B0000}"/>
    <cellStyle name="Normal 3 5 4 4 2 5" xfId="8703" xr:uid="{00000000-0005-0000-0000-0000AB4B0000}"/>
    <cellStyle name="Normal 3 5 4 4 2 5 2" xfId="32376" xr:uid="{00000000-0005-0000-0000-0000AC4B0000}"/>
    <cellStyle name="Normal 3 5 4 4 2 6" xfId="16592" xr:uid="{00000000-0005-0000-0000-0000AD4B0000}"/>
    <cellStyle name="Normal 3 5 4 4 2 6 2" xfId="40265" xr:uid="{00000000-0005-0000-0000-0000AE4B0000}"/>
    <cellStyle name="Normal 3 5 4 4 2 7" xfId="25237" xr:uid="{00000000-0005-0000-0000-0000AF4B0000}"/>
    <cellStyle name="Normal 3 5 4 4 3" xfId="2002" xr:uid="{00000000-0005-0000-0000-0000B04B0000}"/>
    <cellStyle name="Normal 3 5 4 4 3 2" xfId="3444" xr:uid="{00000000-0005-0000-0000-0000B14B0000}"/>
    <cellStyle name="Normal 3 5 4 4 3 2 2" xfId="7389" xr:uid="{00000000-0005-0000-0000-0000B24B0000}"/>
    <cellStyle name="Normal 3 5 4 4 3 2 2 2" xfId="15278" xr:uid="{00000000-0005-0000-0000-0000B34B0000}"/>
    <cellStyle name="Normal 3 5 4 4 3 2 2 2 2" xfId="38951" xr:uid="{00000000-0005-0000-0000-0000B44B0000}"/>
    <cellStyle name="Normal 3 5 4 4 3 2 2 3" xfId="23167" xr:uid="{00000000-0005-0000-0000-0000B54B0000}"/>
    <cellStyle name="Normal 3 5 4 4 3 2 2 3 2" xfId="46840" xr:uid="{00000000-0005-0000-0000-0000B64B0000}"/>
    <cellStyle name="Normal 3 5 4 4 3 2 2 4" xfId="31062" xr:uid="{00000000-0005-0000-0000-0000B74B0000}"/>
    <cellStyle name="Normal 3 5 4 4 3 2 3" xfId="10894" xr:uid="{00000000-0005-0000-0000-0000B84B0000}"/>
    <cellStyle name="Normal 3 5 4 4 3 2 3 2" xfId="34567" xr:uid="{00000000-0005-0000-0000-0000B94B0000}"/>
    <cellStyle name="Normal 3 5 4 4 3 2 4" xfId="18783" xr:uid="{00000000-0005-0000-0000-0000BA4B0000}"/>
    <cellStyle name="Normal 3 5 4 4 3 2 4 2" xfId="42456" xr:uid="{00000000-0005-0000-0000-0000BB4B0000}"/>
    <cellStyle name="Normal 3 5 4 4 3 2 5" xfId="27117" xr:uid="{00000000-0005-0000-0000-0000BC4B0000}"/>
    <cellStyle name="Normal 3 5 4 4 3 3" xfId="5197" xr:uid="{00000000-0005-0000-0000-0000BD4B0000}"/>
    <cellStyle name="Normal 3 5 4 4 3 3 2" xfId="13086" xr:uid="{00000000-0005-0000-0000-0000BE4B0000}"/>
    <cellStyle name="Normal 3 5 4 4 3 3 2 2" xfId="36759" xr:uid="{00000000-0005-0000-0000-0000BF4B0000}"/>
    <cellStyle name="Normal 3 5 4 4 3 3 3" xfId="20975" xr:uid="{00000000-0005-0000-0000-0000C04B0000}"/>
    <cellStyle name="Normal 3 5 4 4 3 3 3 2" xfId="44648" xr:uid="{00000000-0005-0000-0000-0000C14B0000}"/>
    <cellStyle name="Normal 3 5 4 4 3 3 4" xfId="28870" xr:uid="{00000000-0005-0000-0000-0000C24B0000}"/>
    <cellStyle name="Normal 3 5 4 4 3 4" xfId="9141" xr:uid="{00000000-0005-0000-0000-0000C34B0000}"/>
    <cellStyle name="Normal 3 5 4 4 3 4 2" xfId="32814" xr:uid="{00000000-0005-0000-0000-0000C44B0000}"/>
    <cellStyle name="Normal 3 5 4 4 3 5" xfId="17030" xr:uid="{00000000-0005-0000-0000-0000C54B0000}"/>
    <cellStyle name="Normal 3 5 4 4 3 5 2" xfId="40703" xr:uid="{00000000-0005-0000-0000-0000C64B0000}"/>
    <cellStyle name="Normal 3 5 4 4 3 6" xfId="25675" xr:uid="{00000000-0005-0000-0000-0000C74B0000}"/>
    <cellStyle name="Normal 3 5 4 4 4" xfId="984" xr:uid="{00000000-0005-0000-0000-0000C84B0000}"/>
    <cellStyle name="Normal 3 5 4 4 4 2" xfId="5932" xr:uid="{00000000-0005-0000-0000-0000C94B0000}"/>
    <cellStyle name="Normal 3 5 4 4 4 2 2" xfId="13821" xr:uid="{00000000-0005-0000-0000-0000CA4B0000}"/>
    <cellStyle name="Normal 3 5 4 4 4 2 2 2" xfId="37494" xr:uid="{00000000-0005-0000-0000-0000CB4B0000}"/>
    <cellStyle name="Normal 3 5 4 4 4 2 3" xfId="21710" xr:uid="{00000000-0005-0000-0000-0000CC4B0000}"/>
    <cellStyle name="Normal 3 5 4 4 4 2 3 2" xfId="45383" xr:uid="{00000000-0005-0000-0000-0000CD4B0000}"/>
    <cellStyle name="Normal 3 5 4 4 4 2 4" xfId="29605" xr:uid="{00000000-0005-0000-0000-0000CE4B0000}"/>
    <cellStyle name="Normal 3 5 4 4 4 3" xfId="11629" xr:uid="{00000000-0005-0000-0000-0000CF4B0000}"/>
    <cellStyle name="Normal 3 5 4 4 4 3 2" xfId="35302" xr:uid="{00000000-0005-0000-0000-0000D04B0000}"/>
    <cellStyle name="Normal 3 5 4 4 4 4" xfId="19518" xr:uid="{00000000-0005-0000-0000-0000D14B0000}"/>
    <cellStyle name="Normal 3 5 4 4 4 4 2" xfId="43191" xr:uid="{00000000-0005-0000-0000-0000D24B0000}"/>
    <cellStyle name="Normal 3 5 4 4 4 5" xfId="24657" xr:uid="{00000000-0005-0000-0000-0000D34B0000}"/>
    <cellStyle name="Normal 3 5 4 4 5" xfId="491" xr:uid="{00000000-0005-0000-0000-0000D44B0000}"/>
    <cellStyle name="Normal 3 5 4 4 5 2" xfId="6371" xr:uid="{00000000-0005-0000-0000-0000D54B0000}"/>
    <cellStyle name="Normal 3 5 4 4 5 2 2" xfId="14260" xr:uid="{00000000-0005-0000-0000-0000D64B0000}"/>
    <cellStyle name="Normal 3 5 4 4 5 2 2 2" xfId="37933" xr:uid="{00000000-0005-0000-0000-0000D74B0000}"/>
    <cellStyle name="Normal 3 5 4 4 5 2 3" xfId="22149" xr:uid="{00000000-0005-0000-0000-0000D84B0000}"/>
    <cellStyle name="Normal 3 5 4 4 5 2 3 2" xfId="45822" xr:uid="{00000000-0005-0000-0000-0000D94B0000}"/>
    <cellStyle name="Normal 3 5 4 4 5 2 4" xfId="30044" xr:uid="{00000000-0005-0000-0000-0000DA4B0000}"/>
    <cellStyle name="Normal 3 5 4 4 5 3" xfId="9876" xr:uid="{00000000-0005-0000-0000-0000DB4B0000}"/>
    <cellStyle name="Normal 3 5 4 4 5 3 2" xfId="33549" xr:uid="{00000000-0005-0000-0000-0000DC4B0000}"/>
    <cellStyle name="Normal 3 5 4 4 5 4" xfId="17765" xr:uid="{00000000-0005-0000-0000-0000DD4B0000}"/>
    <cellStyle name="Normal 3 5 4 4 5 4 2" xfId="41438" xr:uid="{00000000-0005-0000-0000-0000DE4B0000}"/>
    <cellStyle name="Normal 3 5 4 4 5 5" xfId="24164" xr:uid="{00000000-0005-0000-0000-0000DF4B0000}"/>
    <cellStyle name="Normal 3 5 4 4 6" xfId="4179" xr:uid="{00000000-0005-0000-0000-0000E04B0000}"/>
    <cellStyle name="Normal 3 5 4 4 6 2" xfId="12068" xr:uid="{00000000-0005-0000-0000-0000E14B0000}"/>
    <cellStyle name="Normal 3 5 4 4 6 2 2" xfId="35741" xr:uid="{00000000-0005-0000-0000-0000E24B0000}"/>
    <cellStyle name="Normal 3 5 4 4 6 3" xfId="19957" xr:uid="{00000000-0005-0000-0000-0000E34B0000}"/>
    <cellStyle name="Normal 3 5 4 4 6 3 2" xfId="43630" xr:uid="{00000000-0005-0000-0000-0000E44B0000}"/>
    <cellStyle name="Normal 3 5 4 4 6 4" xfId="27852" xr:uid="{00000000-0005-0000-0000-0000E54B0000}"/>
    <cellStyle name="Normal 3 5 4 4 7" xfId="8123" xr:uid="{00000000-0005-0000-0000-0000E64B0000}"/>
    <cellStyle name="Normal 3 5 4 4 7 2" xfId="31796" xr:uid="{00000000-0005-0000-0000-0000E74B0000}"/>
    <cellStyle name="Normal 3 5 4 4 8" xfId="16012" xr:uid="{00000000-0005-0000-0000-0000E84B0000}"/>
    <cellStyle name="Normal 3 5 4 4 8 2" xfId="39685" xr:uid="{00000000-0005-0000-0000-0000E94B0000}"/>
    <cellStyle name="Normal 3 5 4 4 9" xfId="24218" xr:uid="{00000000-0005-0000-0000-0000EA4B0000}"/>
    <cellStyle name="Normal 3 5 4 5" xfId="1339" xr:uid="{00000000-0005-0000-0000-0000EB4B0000}"/>
    <cellStyle name="Normal 3 5 4 5 2" xfId="2215" xr:uid="{00000000-0005-0000-0000-0000EC4B0000}"/>
    <cellStyle name="Normal 3 5 4 5 2 2" xfId="3657" xr:uid="{00000000-0005-0000-0000-0000ED4B0000}"/>
    <cellStyle name="Normal 3 5 4 5 2 2 2" xfId="7602" xr:uid="{00000000-0005-0000-0000-0000EE4B0000}"/>
    <cellStyle name="Normal 3 5 4 5 2 2 2 2" xfId="15491" xr:uid="{00000000-0005-0000-0000-0000EF4B0000}"/>
    <cellStyle name="Normal 3 5 4 5 2 2 2 2 2" xfId="39164" xr:uid="{00000000-0005-0000-0000-0000F04B0000}"/>
    <cellStyle name="Normal 3 5 4 5 2 2 2 3" xfId="23380" xr:uid="{00000000-0005-0000-0000-0000F14B0000}"/>
    <cellStyle name="Normal 3 5 4 5 2 2 2 3 2" xfId="47053" xr:uid="{00000000-0005-0000-0000-0000F24B0000}"/>
    <cellStyle name="Normal 3 5 4 5 2 2 2 4" xfId="31275" xr:uid="{00000000-0005-0000-0000-0000F34B0000}"/>
    <cellStyle name="Normal 3 5 4 5 2 2 3" xfId="11107" xr:uid="{00000000-0005-0000-0000-0000F44B0000}"/>
    <cellStyle name="Normal 3 5 4 5 2 2 3 2" xfId="34780" xr:uid="{00000000-0005-0000-0000-0000F54B0000}"/>
    <cellStyle name="Normal 3 5 4 5 2 2 4" xfId="18996" xr:uid="{00000000-0005-0000-0000-0000F64B0000}"/>
    <cellStyle name="Normal 3 5 4 5 2 2 4 2" xfId="42669" xr:uid="{00000000-0005-0000-0000-0000F74B0000}"/>
    <cellStyle name="Normal 3 5 4 5 2 2 5" xfId="27330" xr:uid="{00000000-0005-0000-0000-0000F84B0000}"/>
    <cellStyle name="Normal 3 5 4 5 2 3" xfId="5410" xr:uid="{00000000-0005-0000-0000-0000F94B0000}"/>
    <cellStyle name="Normal 3 5 4 5 2 3 2" xfId="13299" xr:uid="{00000000-0005-0000-0000-0000FA4B0000}"/>
    <cellStyle name="Normal 3 5 4 5 2 3 2 2" xfId="36972" xr:uid="{00000000-0005-0000-0000-0000FB4B0000}"/>
    <cellStyle name="Normal 3 5 4 5 2 3 3" xfId="21188" xr:uid="{00000000-0005-0000-0000-0000FC4B0000}"/>
    <cellStyle name="Normal 3 5 4 5 2 3 3 2" xfId="44861" xr:uid="{00000000-0005-0000-0000-0000FD4B0000}"/>
    <cellStyle name="Normal 3 5 4 5 2 3 4" xfId="29083" xr:uid="{00000000-0005-0000-0000-0000FE4B0000}"/>
    <cellStyle name="Normal 3 5 4 5 2 4" xfId="9354" xr:uid="{00000000-0005-0000-0000-0000FF4B0000}"/>
    <cellStyle name="Normal 3 5 4 5 2 4 2" xfId="33027" xr:uid="{00000000-0005-0000-0000-0000004C0000}"/>
    <cellStyle name="Normal 3 5 4 5 2 5" xfId="17243" xr:uid="{00000000-0005-0000-0000-0000014C0000}"/>
    <cellStyle name="Normal 3 5 4 5 2 5 2" xfId="40916" xr:uid="{00000000-0005-0000-0000-0000024C0000}"/>
    <cellStyle name="Normal 3 5 4 5 2 6" xfId="25888" xr:uid="{00000000-0005-0000-0000-0000034C0000}"/>
    <cellStyle name="Normal 3 5 4 5 3" xfId="2781" xr:uid="{00000000-0005-0000-0000-0000044C0000}"/>
    <cellStyle name="Normal 3 5 4 5 3 2" xfId="6726" xr:uid="{00000000-0005-0000-0000-0000054C0000}"/>
    <cellStyle name="Normal 3 5 4 5 3 2 2" xfId="14615" xr:uid="{00000000-0005-0000-0000-0000064C0000}"/>
    <cellStyle name="Normal 3 5 4 5 3 2 2 2" xfId="38288" xr:uid="{00000000-0005-0000-0000-0000074C0000}"/>
    <cellStyle name="Normal 3 5 4 5 3 2 3" xfId="22504" xr:uid="{00000000-0005-0000-0000-0000084C0000}"/>
    <cellStyle name="Normal 3 5 4 5 3 2 3 2" xfId="46177" xr:uid="{00000000-0005-0000-0000-0000094C0000}"/>
    <cellStyle name="Normal 3 5 4 5 3 2 4" xfId="30399" xr:uid="{00000000-0005-0000-0000-00000A4C0000}"/>
    <cellStyle name="Normal 3 5 4 5 3 3" xfId="10231" xr:uid="{00000000-0005-0000-0000-00000B4C0000}"/>
    <cellStyle name="Normal 3 5 4 5 3 3 2" xfId="33904" xr:uid="{00000000-0005-0000-0000-00000C4C0000}"/>
    <cellStyle name="Normal 3 5 4 5 3 4" xfId="18120" xr:uid="{00000000-0005-0000-0000-00000D4C0000}"/>
    <cellStyle name="Normal 3 5 4 5 3 4 2" xfId="41793" xr:uid="{00000000-0005-0000-0000-00000E4C0000}"/>
    <cellStyle name="Normal 3 5 4 5 3 5" xfId="26454" xr:uid="{00000000-0005-0000-0000-00000F4C0000}"/>
    <cellStyle name="Normal 3 5 4 5 4" xfId="4534" xr:uid="{00000000-0005-0000-0000-0000104C0000}"/>
    <cellStyle name="Normal 3 5 4 5 4 2" xfId="12423" xr:uid="{00000000-0005-0000-0000-0000114C0000}"/>
    <cellStyle name="Normal 3 5 4 5 4 2 2" xfId="36096" xr:uid="{00000000-0005-0000-0000-0000124C0000}"/>
    <cellStyle name="Normal 3 5 4 5 4 3" xfId="20312" xr:uid="{00000000-0005-0000-0000-0000134C0000}"/>
    <cellStyle name="Normal 3 5 4 5 4 3 2" xfId="43985" xr:uid="{00000000-0005-0000-0000-0000144C0000}"/>
    <cellStyle name="Normal 3 5 4 5 4 4" xfId="28207" xr:uid="{00000000-0005-0000-0000-0000154C0000}"/>
    <cellStyle name="Normal 3 5 4 5 5" xfId="8478" xr:uid="{00000000-0005-0000-0000-0000164C0000}"/>
    <cellStyle name="Normal 3 5 4 5 5 2" xfId="32151" xr:uid="{00000000-0005-0000-0000-0000174C0000}"/>
    <cellStyle name="Normal 3 5 4 5 6" xfId="16367" xr:uid="{00000000-0005-0000-0000-0000184C0000}"/>
    <cellStyle name="Normal 3 5 4 5 6 2" xfId="40040" xr:uid="{00000000-0005-0000-0000-0000194C0000}"/>
    <cellStyle name="Normal 3 5 4 5 7" xfId="25012" xr:uid="{00000000-0005-0000-0000-00001A4C0000}"/>
    <cellStyle name="Normal 3 5 4 6" xfId="1777" xr:uid="{00000000-0005-0000-0000-00001B4C0000}"/>
    <cellStyle name="Normal 3 5 4 6 2" xfId="3219" xr:uid="{00000000-0005-0000-0000-00001C4C0000}"/>
    <cellStyle name="Normal 3 5 4 6 2 2" xfId="7164" xr:uid="{00000000-0005-0000-0000-00001D4C0000}"/>
    <cellStyle name="Normal 3 5 4 6 2 2 2" xfId="15053" xr:uid="{00000000-0005-0000-0000-00001E4C0000}"/>
    <cellStyle name="Normal 3 5 4 6 2 2 2 2" xfId="38726" xr:uid="{00000000-0005-0000-0000-00001F4C0000}"/>
    <cellStyle name="Normal 3 5 4 6 2 2 3" xfId="22942" xr:uid="{00000000-0005-0000-0000-0000204C0000}"/>
    <cellStyle name="Normal 3 5 4 6 2 2 3 2" xfId="46615" xr:uid="{00000000-0005-0000-0000-0000214C0000}"/>
    <cellStyle name="Normal 3 5 4 6 2 2 4" xfId="30837" xr:uid="{00000000-0005-0000-0000-0000224C0000}"/>
    <cellStyle name="Normal 3 5 4 6 2 3" xfId="10669" xr:uid="{00000000-0005-0000-0000-0000234C0000}"/>
    <cellStyle name="Normal 3 5 4 6 2 3 2" xfId="34342" xr:uid="{00000000-0005-0000-0000-0000244C0000}"/>
    <cellStyle name="Normal 3 5 4 6 2 4" xfId="18558" xr:uid="{00000000-0005-0000-0000-0000254C0000}"/>
    <cellStyle name="Normal 3 5 4 6 2 4 2" xfId="42231" xr:uid="{00000000-0005-0000-0000-0000264C0000}"/>
    <cellStyle name="Normal 3 5 4 6 2 5" xfId="26892" xr:uid="{00000000-0005-0000-0000-0000274C0000}"/>
    <cellStyle name="Normal 3 5 4 6 3" xfId="4972" xr:uid="{00000000-0005-0000-0000-0000284C0000}"/>
    <cellStyle name="Normal 3 5 4 6 3 2" xfId="12861" xr:uid="{00000000-0005-0000-0000-0000294C0000}"/>
    <cellStyle name="Normal 3 5 4 6 3 2 2" xfId="36534" xr:uid="{00000000-0005-0000-0000-00002A4C0000}"/>
    <cellStyle name="Normal 3 5 4 6 3 3" xfId="20750" xr:uid="{00000000-0005-0000-0000-00002B4C0000}"/>
    <cellStyle name="Normal 3 5 4 6 3 3 2" xfId="44423" xr:uid="{00000000-0005-0000-0000-00002C4C0000}"/>
    <cellStyle name="Normal 3 5 4 6 3 4" xfId="28645" xr:uid="{00000000-0005-0000-0000-00002D4C0000}"/>
    <cellStyle name="Normal 3 5 4 6 4" xfId="8916" xr:uid="{00000000-0005-0000-0000-00002E4C0000}"/>
    <cellStyle name="Normal 3 5 4 6 4 2" xfId="32589" xr:uid="{00000000-0005-0000-0000-00002F4C0000}"/>
    <cellStyle name="Normal 3 5 4 6 5" xfId="16805" xr:uid="{00000000-0005-0000-0000-0000304C0000}"/>
    <cellStyle name="Normal 3 5 4 6 5 2" xfId="40478" xr:uid="{00000000-0005-0000-0000-0000314C0000}"/>
    <cellStyle name="Normal 3 5 4 6 6" xfId="25450" xr:uid="{00000000-0005-0000-0000-0000324C0000}"/>
    <cellStyle name="Normal 3 5 4 7" xfId="829" xr:uid="{00000000-0005-0000-0000-0000334C0000}"/>
    <cellStyle name="Normal 3 5 4 7 2" xfId="5777" xr:uid="{00000000-0005-0000-0000-0000344C0000}"/>
    <cellStyle name="Normal 3 5 4 7 2 2" xfId="13666" xr:uid="{00000000-0005-0000-0000-0000354C0000}"/>
    <cellStyle name="Normal 3 5 4 7 2 2 2" xfId="37339" xr:uid="{00000000-0005-0000-0000-0000364C0000}"/>
    <cellStyle name="Normal 3 5 4 7 2 3" xfId="21555" xr:uid="{00000000-0005-0000-0000-0000374C0000}"/>
    <cellStyle name="Normal 3 5 4 7 2 3 2" xfId="45228" xr:uid="{00000000-0005-0000-0000-0000384C0000}"/>
    <cellStyle name="Normal 3 5 4 7 2 4" xfId="29450" xr:uid="{00000000-0005-0000-0000-0000394C0000}"/>
    <cellStyle name="Normal 3 5 4 7 3" xfId="11474" xr:uid="{00000000-0005-0000-0000-00003A4C0000}"/>
    <cellStyle name="Normal 3 5 4 7 3 2" xfId="35147" xr:uid="{00000000-0005-0000-0000-00003B4C0000}"/>
    <cellStyle name="Normal 3 5 4 7 4" xfId="19363" xr:uid="{00000000-0005-0000-0000-00003C4C0000}"/>
    <cellStyle name="Normal 3 5 4 7 4 2" xfId="43036" xr:uid="{00000000-0005-0000-0000-00003D4C0000}"/>
    <cellStyle name="Normal 3 5 4 7 5" xfId="24502" xr:uid="{00000000-0005-0000-0000-00003E4C0000}"/>
    <cellStyle name="Normal 3 5 4 8" xfId="387" xr:uid="{00000000-0005-0000-0000-00003F4C0000}"/>
    <cellStyle name="Normal 3 5 4 8 2" xfId="6216" xr:uid="{00000000-0005-0000-0000-0000404C0000}"/>
    <cellStyle name="Normal 3 5 4 8 2 2" xfId="14105" xr:uid="{00000000-0005-0000-0000-0000414C0000}"/>
    <cellStyle name="Normal 3 5 4 8 2 2 2" xfId="37778" xr:uid="{00000000-0005-0000-0000-0000424C0000}"/>
    <cellStyle name="Normal 3 5 4 8 2 3" xfId="21994" xr:uid="{00000000-0005-0000-0000-0000434C0000}"/>
    <cellStyle name="Normal 3 5 4 8 2 3 2" xfId="45667" xr:uid="{00000000-0005-0000-0000-0000444C0000}"/>
    <cellStyle name="Normal 3 5 4 8 2 4" xfId="29889" xr:uid="{00000000-0005-0000-0000-0000454C0000}"/>
    <cellStyle name="Normal 3 5 4 8 3" xfId="9721" xr:uid="{00000000-0005-0000-0000-0000464C0000}"/>
    <cellStyle name="Normal 3 5 4 8 3 2" xfId="33394" xr:uid="{00000000-0005-0000-0000-0000474C0000}"/>
    <cellStyle name="Normal 3 5 4 8 4" xfId="17610" xr:uid="{00000000-0005-0000-0000-0000484C0000}"/>
    <cellStyle name="Normal 3 5 4 8 4 2" xfId="41283" xr:uid="{00000000-0005-0000-0000-0000494C0000}"/>
    <cellStyle name="Normal 3 5 4 8 5" xfId="24060" xr:uid="{00000000-0005-0000-0000-00004A4C0000}"/>
    <cellStyle name="Normal 3 5 4 9" xfId="4024" xr:uid="{00000000-0005-0000-0000-00004B4C0000}"/>
    <cellStyle name="Normal 3 5 4 9 2" xfId="11913" xr:uid="{00000000-0005-0000-0000-00004C4C0000}"/>
    <cellStyle name="Normal 3 5 4 9 2 2" xfId="35586" xr:uid="{00000000-0005-0000-0000-00004D4C0000}"/>
    <cellStyle name="Normal 3 5 4 9 3" xfId="19802" xr:uid="{00000000-0005-0000-0000-00004E4C0000}"/>
    <cellStyle name="Normal 3 5 4 9 3 2" xfId="43475" xr:uid="{00000000-0005-0000-0000-00004F4C0000}"/>
    <cellStyle name="Normal 3 5 4 9 4" xfId="27697" xr:uid="{00000000-0005-0000-0000-0000504C0000}"/>
    <cellStyle name="Normal 3 5 5" xfId="138" xr:uid="{00000000-0005-0000-0000-0000514C0000}"/>
    <cellStyle name="Normal 3 5 5 10" xfId="15893" xr:uid="{00000000-0005-0000-0000-0000524C0000}"/>
    <cellStyle name="Normal 3 5 5 10 2" xfId="39566" xr:uid="{00000000-0005-0000-0000-0000534C0000}"/>
    <cellStyle name="Normal 3 5 5 11" xfId="23811" xr:uid="{00000000-0005-0000-0000-0000544C0000}"/>
    <cellStyle name="Normal 3 5 5 2" xfId="280" xr:uid="{00000000-0005-0000-0000-0000554C0000}"/>
    <cellStyle name="Normal 3 5 5 2 2" xfId="1344" xr:uid="{00000000-0005-0000-0000-0000564C0000}"/>
    <cellStyle name="Normal 3 5 5 2 2 2" xfId="2220" xr:uid="{00000000-0005-0000-0000-0000574C0000}"/>
    <cellStyle name="Normal 3 5 5 2 2 2 2" xfId="3662" xr:uid="{00000000-0005-0000-0000-0000584C0000}"/>
    <cellStyle name="Normal 3 5 5 2 2 2 2 2" xfId="7607" xr:uid="{00000000-0005-0000-0000-0000594C0000}"/>
    <cellStyle name="Normal 3 5 5 2 2 2 2 2 2" xfId="15496" xr:uid="{00000000-0005-0000-0000-00005A4C0000}"/>
    <cellStyle name="Normal 3 5 5 2 2 2 2 2 2 2" xfId="39169" xr:uid="{00000000-0005-0000-0000-00005B4C0000}"/>
    <cellStyle name="Normal 3 5 5 2 2 2 2 2 3" xfId="23385" xr:uid="{00000000-0005-0000-0000-00005C4C0000}"/>
    <cellStyle name="Normal 3 5 5 2 2 2 2 2 3 2" xfId="47058" xr:uid="{00000000-0005-0000-0000-00005D4C0000}"/>
    <cellStyle name="Normal 3 5 5 2 2 2 2 2 4" xfId="31280" xr:uid="{00000000-0005-0000-0000-00005E4C0000}"/>
    <cellStyle name="Normal 3 5 5 2 2 2 2 3" xfId="11112" xr:uid="{00000000-0005-0000-0000-00005F4C0000}"/>
    <cellStyle name="Normal 3 5 5 2 2 2 2 3 2" xfId="34785" xr:uid="{00000000-0005-0000-0000-0000604C0000}"/>
    <cellStyle name="Normal 3 5 5 2 2 2 2 4" xfId="19001" xr:uid="{00000000-0005-0000-0000-0000614C0000}"/>
    <cellStyle name="Normal 3 5 5 2 2 2 2 4 2" xfId="42674" xr:uid="{00000000-0005-0000-0000-0000624C0000}"/>
    <cellStyle name="Normal 3 5 5 2 2 2 2 5" xfId="27335" xr:uid="{00000000-0005-0000-0000-0000634C0000}"/>
    <cellStyle name="Normal 3 5 5 2 2 2 3" xfId="5415" xr:uid="{00000000-0005-0000-0000-0000644C0000}"/>
    <cellStyle name="Normal 3 5 5 2 2 2 3 2" xfId="13304" xr:uid="{00000000-0005-0000-0000-0000654C0000}"/>
    <cellStyle name="Normal 3 5 5 2 2 2 3 2 2" xfId="36977" xr:uid="{00000000-0005-0000-0000-0000664C0000}"/>
    <cellStyle name="Normal 3 5 5 2 2 2 3 3" xfId="21193" xr:uid="{00000000-0005-0000-0000-0000674C0000}"/>
    <cellStyle name="Normal 3 5 5 2 2 2 3 3 2" xfId="44866" xr:uid="{00000000-0005-0000-0000-0000684C0000}"/>
    <cellStyle name="Normal 3 5 5 2 2 2 3 4" xfId="29088" xr:uid="{00000000-0005-0000-0000-0000694C0000}"/>
    <cellStyle name="Normal 3 5 5 2 2 2 4" xfId="9359" xr:uid="{00000000-0005-0000-0000-00006A4C0000}"/>
    <cellStyle name="Normal 3 5 5 2 2 2 4 2" xfId="33032" xr:uid="{00000000-0005-0000-0000-00006B4C0000}"/>
    <cellStyle name="Normal 3 5 5 2 2 2 5" xfId="17248" xr:uid="{00000000-0005-0000-0000-00006C4C0000}"/>
    <cellStyle name="Normal 3 5 5 2 2 2 5 2" xfId="40921" xr:uid="{00000000-0005-0000-0000-00006D4C0000}"/>
    <cellStyle name="Normal 3 5 5 2 2 2 6" xfId="25893" xr:uid="{00000000-0005-0000-0000-00006E4C0000}"/>
    <cellStyle name="Normal 3 5 5 2 2 3" xfId="2786" xr:uid="{00000000-0005-0000-0000-00006F4C0000}"/>
    <cellStyle name="Normal 3 5 5 2 2 3 2" xfId="6731" xr:uid="{00000000-0005-0000-0000-0000704C0000}"/>
    <cellStyle name="Normal 3 5 5 2 2 3 2 2" xfId="14620" xr:uid="{00000000-0005-0000-0000-0000714C0000}"/>
    <cellStyle name="Normal 3 5 5 2 2 3 2 2 2" xfId="38293" xr:uid="{00000000-0005-0000-0000-0000724C0000}"/>
    <cellStyle name="Normal 3 5 5 2 2 3 2 3" xfId="22509" xr:uid="{00000000-0005-0000-0000-0000734C0000}"/>
    <cellStyle name="Normal 3 5 5 2 2 3 2 3 2" xfId="46182" xr:uid="{00000000-0005-0000-0000-0000744C0000}"/>
    <cellStyle name="Normal 3 5 5 2 2 3 2 4" xfId="30404" xr:uid="{00000000-0005-0000-0000-0000754C0000}"/>
    <cellStyle name="Normal 3 5 5 2 2 3 3" xfId="10236" xr:uid="{00000000-0005-0000-0000-0000764C0000}"/>
    <cellStyle name="Normal 3 5 5 2 2 3 3 2" xfId="33909" xr:uid="{00000000-0005-0000-0000-0000774C0000}"/>
    <cellStyle name="Normal 3 5 5 2 2 3 4" xfId="18125" xr:uid="{00000000-0005-0000-0000-0000784C0000}"/>
    <cellStyle name="Normal 3 5 5 2 2 3 4 2" xfId="41798" xr:uid="{00000000-0005-0000-0000-0000794C0000}"/>
    <cellStyle name="Normal 3 5 5 2 2 3 5" xfId="26459" xr:uid="{00000000-0005-0000-0000-00007A4C0000}"/>
    <cellStyle name="Normal 3 5 5 2 2 4" xfId="4539" xr:uid="{00000000-0005-0000-0000-00007B4C0000}"/>
    <cellStyle name="Normal 3 5 5 2 2 4 2" xfId="12428" xr:uid="{00000000-0005-0000-0000-00007C4C0000}"/>
    <cellStyle name="Normal 3 5 5 2 2 4 2 2" xfId="36101" xr:uid="{00000000-0005-0000-0000-00007D4C0000}"/>
    <cellStyle name="Normal 3 5 5 2 2 4 3" xfId="20317" xr:uid="{00000000-0005-0000-0000-00007E4C0000}"/>
    <cellStyle name="Normal 3 5 5 2 2 4 3 2" xfId="43990" xr:uid="{00000000-0005-0000-0000-00007F4C0000}"/>
    <cellStyle name="Normal 3 5 5 2 2 4 4" xfId="28212" xr:uid="{00000000-0005-0000-0000-0000804C0000}"/>
    <cellStyle name="Normal 3 5 5 2 2 5" xfId="8483" xr:uid="{00000000-0005-0000-0000-0000814C0000}"/>
    <cellStyle name="Normal 3 5 5 2 2 5 2" xfId="32156" xr:uid="{00000000-0005-0000-0000-0000824C0000}"/>
    <cellStyle name="Normal 3 5 5 2 2 6" xfId="16372" xr:uid="{00000000-0005-0000-0000-0000834C0000}"/>
    <cellStyle name="Normal 3 5 5 2 2 6 2" xfId="40045" xr:uid="{00000000-0005-0000-0000-0000844C0000}"/>
    <cellStyle name="Normal 3 5 5 2 2 7" xfId="25017" xr:uid="{00000000-0005-0000-0000-0000854C0000}"/>
    <cellStyle name="Normal 3 5 5 2 3" xfId="1782" xr:uid="{00000000-0005-0000-0000-0000864C0000}"/>
    <cellStyle name="Normal 3 5 5 2 3 2" xfId="3224" xr:uid="{00000000-0005-0000-0000-0000874C0000}"/>
    <cellStyle name="Normal 3 5 5 2 3 2 2" xfId="7169" xr:uid="{00000000-0005-0000-0000-0000884C0000}"/>
    <cellStyle name="Normal 3 5 5 2 3 2 2 2" xfId="15058" xr:uid="{00000000-0005-0000-0000-0000894C0000}"/>
    <cellStyle name="Normal 3 5 5 2 3 2 2 2 2" xfId="38731" xr:uid="{00000000-0005-0000-0000-00008A4C0000}"/>
    <cellStyle name="Normal 3 5 5 2 3 2 2 3" xfId="22947" xr:uid="{00000000-0005-0000-0000-00008B4C0000}"/>
    <cellStyle name="Normal 3 5 5 2 3 2 2 3 2" xfId="46620" xr:uid="{00000000-0005-0000-0000-00008C4C0000}"/>
    <cellStyle name="Normal 3 5 5 2 3 2 2 4" xfId="30842" xr:uid="{00000000-0005-0000-0000-00008D4C0000}"/>
    <cellStyle name="Normal 3 5 5 2 3 2 3" xfId="10674" xr:uid="{00000000-0005-0000-0000-00008E4C0000}"/>
    <cellStyle name="Normal 3 5 5 2 3 2 3 2" xfId="34347" xr:uid="{00000000-0005-0000-0000-00008F4C0000}"/>
    <cellStyle name="Normal 3 5 5 2 3 2 4" xfId="18563" xr:uid="{00000000-0005-0000-0000-0000904C0000}"/>
    <cellStyle name="Normal 3 5 5 2 3 2 4 2" xfId="42236" xr:uid="{00000000-0005-0000-0000-0000914C0000}"/>
    <cellStyle name="Normal 3 5 5 2 3 2 5" xfId="26897" xr:uid="{00000000-0005-0000-0000-0000924C0000}"/>
    <cellStyle name="Normal 3 5 5 2 3 3" xfId="4977" xr:uid="{00000000-0005-0000-0000-0000934C0000}"/>
    <cellStyle name="Normal 3 5 5 2 3 3 2" xfId="12866" xr:uid="{00000000-0005-0000-0000-0000944C0000}"/>
    <cellStyle name="Normal 3 5 5 2 3 3 2 2" xfId="36539" xr:uid="{00000000-0005-0000-0000-0000954C0000}"/>
    <cellStyle name="Normal 3 5 5 2 3 3 3" xfId="20755" xr:uid="{00000000-0005-0000-0000-0000964C0000}"/>
    <cellStyle name="Normal 3 5 5 2 3 3 3 2" xfId="44428" xr:uid="{00000000-0005-0000-0000-0000974C0000}"/>
    <cellStyle name="Normal 3 5 5 2 3 3 4" xfId="28650" xr:uid="{00000000-0005-0000-0000-0000984C0000}"/>
    <cellStyle name="Normal 3 5 5 2 3 4" xfId="8921" xr:uid="{00000000-0005-0000-0000-0000994C0000}"/>
    <cellStyle name="Normal 3 5 5 2 3 4 2" xfId="32594" xr:uid="{00000000-0005-0000-0000-00009A4C0000}"/>
    <cellStyle name="Normal 3 5 5 2 3 5" xfId="16810" xr:uid="{00000000-0005-0000-0000-00009B4C0000}"/>
    <cellStyle name="Normal 3 5 5 2 3 5 2" xfId="40483" xr:uid="{00000000-0005-0000-0000-00009C4C0000}"/>
    <cellStyle name="Normal 3 5 5 2 3 6" xfId="25455" xr:uid="{00000000-0005-0000-0000-00009D4C0000}"/>
    <cellStyle name="Normal 3 5 5 2 4" xfId="1162" xr:uid="{00000000-0005-0000-0000-00009E4C0000}"/>
    <cellStyle name="Normal 3 5 5 2 4 2" xfId="6110" xr:uid="{00000000-0005-0000-0000-00009F4C0000}"/>
    <cellStyle name="Normal 3 5 5 2 4 2 2" xfId="13999" xr:uid="{00000000-0005-0000-0000-0000A04C0000}"/>
    <cellStyle name="Normal 3 5 5 2 4 2 2 2" xfId="37672" xr:uid="{00000000-0005-0000-0000-0000A14C0000}"/>
    <cellStyle name="Normal 3 5 5 2 4 2 3" xfId="21888" xr:uid="{00000000-0005-0000-0000-0000A24C0000}"/>
    <cellStyle name="Normal 3 5 5 2 4 2 3 2" xfId="45561" xr:uid="{00000000-0005-0000-0000-0000A34C0000}"/>
    <cellStyle name="Normal 3 5 5 2 4 2 4" xfId="29783" xr:uid="{00000000-0005-0000-0000-0000A44C0000}"/>
    <cellStyle name="Normal 3 5 5 2 4 3" xfId="11807" xr:uid="{00000000-0005-0000-0000-0000A54C0000}"/>
    <cellStyle name="Normal 3 5 5 2 4 3 2" xfId="35480" xr:uid="{00000000-0005-0000-0000-0000A64C0000}"/>
    <cellStyle name="Normal 3 5 5 2 4 4" xfId="19696" xr:uid="{00000000-0005-0000-0000-0000A74C0000}"/>
    <cellStyle name="Normal 3 5 5 2 4 4 2" xfId="43369" xr:uid="{00000000-0005-0000-0000-0000A84C0000}"/>
    <cellStyle name="Normal 3 5 5 2 4 5" xfId="24835" xr:uid="{00000000-0005-0000-0000-0000A94C0000}"/>
    <cellStyle name="Normal 3 5 5 2 5" xfId="723" xr:uid="{00000000-0005-0000-0000-0000AA4C0000}"/>
    <cellStyle name="Normal 3 5 5 2 5 2" xfId="6549" xr:uid="{00000000-0005-0000-0000-0000AB4C0000}"/>
    <cellStyle name="Normal 3 5 5 2 5 2 2" xfId="14438" xr:uid="{00000000-0005-0000-0000-0000AC4C0000}"/>
    <cellStyle name="Normal 3 5 5 2 5 2 2 2" xfId="38111" xr:uid="{00000000-0005-0000-0000-0000AD4C0000}"/>
    <cellStyle name="Normal 3 5 5 2 5 2 3" xfId="22327" xr:uid="{00000000-0005-0000-0000-0000AE4C0000}"/>
    <cellStyle name="Normal 3 5 5 2 5 2 3 2" xfId="46000" xr:uid="{00000000-0005-0000-0000-0000AF4C0000}"/>
    <cellStyle name="Normal 3 5 5 2 5 2 4" xfId="30222" xr:uid="{00000000-0005-0000-0000-0000B04C0000}"/>
    <cellStyle name="Normal 3 5 5 2 5 3" xfId="10054" xr:uid="{00000000-0005-0000-0000-0000B14C0000}"/>
    <cellStyle name="Normal 3 5 5 2 5 3 2" xfId="33727" xr:uid="{00000000-0005-0000-0000-0000B24C0000}"/>
    <cellStyle name="Normal 3 5 5 2 5 4" xfId="17943" xr:uid="{00000000-0005-0000-0000-0000B34C0000}"/>
    <cellStyle name="Normal 3 5 5 2 5 4 2" xfId="41616" xr:uid="{00000000-0005-0000-0000-0000B44C0000}"/>
    <cellStyle name="Normal 3 5 5 2 5 5" xfId="24396" xr:uid="{00000000-0005-0000-0000-0000B54C0000}"/>
    <cellStyle name="Normal 3 5 5 2 6" xfId="4357" xr:uid="{00000000-0005-0000-0000-0000B64C0000}"/>
    <cellStyle name="Normal 3 5 5 2 6 2" xfId="12246" xr:uid="{00000000-0005-0000-0000-0000B74C0000}"/>
    <cellStyle name="Normal 3 5 5 2 6 2 2" xfId="35919" xr:uid="{00000000-0005-0000-0000-0000B84C0000}"/>
    <cellStyle name="Normal 3 5 5 2 6 3" xfId="20135" xr:uid="{00000000-0005-0000-0000-0000B94C0000}"/>
    <cellStyle name="Normal 3 5 5 2 6 3 2" xfId="43808" xr:uid="{00000000-0005-0000-0000-0000BA4C0000}"/>
    <cellStyle name="Normal 3 5 5 2 6 4" xfId="28030" xr:uid="{00000000-0005-0000-0000-0000BB4C0000}"/>
    <cellStyle name="Normal 3 5 5 2 7" xfId="8301" xr:uid="{00000000-0005-0000-0000-0000BC4C0000}"/>
    <cellStyle name="Normal 3 5 5 2 7 2" xfId="31974" xr:uid="{00000000-0005-0000-0000-0000BD4C0000}"/>
    <cellStyle name="Normal 3 5 5 2 8" xfId="16190" xr:uid="{00000000-0005-0000-0000-0000BE4C0000}"/>
    <cellStyle name="Normal 3 5 5 2 8 2" xfId="39863" xr:uid="{00000000-0005-0000-0000-0000BF4C0000}"/>
    <cellStyle name="Normal 3 5 5 2 9" xfId="23953" xr:uid="{00000000-0005-0000-0000-0000C04C0000}"/>
    <cellStyle name="Normal 3 5 5 3" xfId="581" xr:uid="{00000000-0005-0000-0000-0000C14C0000}"/>
    <cellStyle name="Normal 3 5 5 3 2" xfId="1600" xr:uid="{00000000-0005-0000-0000-0000C24C0000}"/>
    <cellStyle name="Normal 3 5 5 3 2 2" xfId="2476" xr:uid="{00000000-0005-0000-0000-0000C34C0000}"/>
    <cellStyle name="Normal 3 5 5 3 2 2 2" xfId="3918" xr:uid="{00000000-0005-0000-0000-0000C44C0000}"/>
    <cellStyle name="Normal 3 5 5 3 2 2 2 2" xfId="7863" xr:uid="{00000000-0005-0000-0000-0000C54C0000}"/>
    <cellStyle name="Normal 3 5 5 3 2 2 2 2 2" xfId="15752" xr:uid="{00000000-0005-0000-0000-0000C64C0000}"/>
    <cellStyle name="Normal 3 5 5 3 2 2 2 2 2 2" xfId="39425" xr:uid="{00000000-0005-0000-0000-0000C74C0000}"/>
    <cellStyle name="Normal 3 5 5 3 2 2 2 2 3" xfId="23641" xr:uid="{00000000-0005-0000-0000-0000C84C0000}"/>
    <cellStyle name="Normal 3 5 5 3 2 2 2 2 3 2" xfId="47314" xr:uid="{00000000-0005-0000-0000-0000C94C0000}"/>
    <cellStyle name="Normal 3 5 5 3 2 2 2 2 4" xfId="31536" xr:uid="{00000000-0005-0000-0000-0000CA4C0000}"/>
    <cellStyle name="Normal 3 5 5 3 2 2 2 3" xfId="11368" xr:uid="{00000000-0005-0000-0000-0000CB4C0000}"/>
    <cellStyle name="Normal 3 5 5 3 2 2 2 3 2" xfId="35041" xr:uid="{00000000-0005-0000-0000-0000CC4C0000}"/>
    <cellStyle name="Normal 3 5 5 3 2 2 2 4" xfId="19257" xr:uid="{00000000-0005-0000-0000-0000CD4C0000}"/>
    <cellStyle name="Normal 3 5 5 3 2 2 2 4 2" xfId="42930" xr:uid="{00000000-0005-0000-0000-0000CE4C0000}"/>
    <cellStyle name="Normal 3 5 5 3 2 2 2 5" xfId="27591" xr:uid="{00000000-0005-0000-0000-0000CF4C0000}"/>
    <cellStyle name="Normal 3 5 5 3 2 2 3" xfId="5671" xr:uid="{00000000-0005-0000-0000-0000D04C0000}"/>
    <cellStyle name="Normal 3 5 5 3 2 2 3 2" xfId="13560" xr:uid="{00000000-0005-0000-0000-0000D14C0000}"/>
    <cellStyle name="Normal 3 5 5 3 2 2 3 2 2" xfId="37233" xr:uid="{00000000-0005-0000-0000-0000D24C0000}"/>
    <cellStyle name="Normal 3 5 5 3 2 2 3 3" xfId="21449" xr:uid="{00000000-0005-0000-0000-0000D34C0000}"/>
    <cellStyle name="Normal 3 5 5 3 2 2 3 3 2" xfId="45122" xr:uid="{00000000-0005-0000-0000-0000D44C0000}"/>
    <cellStyle name="Normal 3 5 5 3 2 2 3 4" xfId="29344" xr:uid="{00000000-0005-0000-0000-0000D54C0000}"/>
    <cellStyle name="Normal 3 5 5 3 2 2 4" xfId="9615" xr:uid="{00000000-0005-0000-0000-0000D64C0000}"/>
    <cellStyle name="Normal 3 5 5 3 2 2 4 2" xfId="33288" xr:uid="{00000000-0005-0000-0000-0000D74C0000}"/>
    <cellStyle name="Normal 3 5 5 3 2 2 5" xfId="17504" xr:uid="{00000000-0005-0000-0000-0000D84C0000}"/>
    <cellStyle name="Normal 3 5 5 3 2 2 5 2" xfId="41177" xr:uid="{00000000-0005-0000-0000-0000D94C0000}"/>
    <cellStyle name="Normal 3 5 5 3 2 2 6" xfId="26149" xr:uid="{00000000-0005-0000-0000-0000DA4C0000}"/>
    <cellStyle name="Normal 3 5 5 3 2 3" xfId="3042" xr:uid="{00000000-0005-0000-0000-0000DB4C0000}"/>
    <cellStyle name="Normal 3 5 5 3 2 3 2" xfId="6987" xr:uid="{00000000-0005-0000-0000-0000DC4C0000}"/>
    <cellStyle name="Normal 3 5 5 3 2 3 2 2" xfId="14876" xr:uid="{00000000-0005-0000-0000-0000DD4C0000}"/>
    <cellStyle name="Normal 3 5 5 3 2 3 2 2 2" xfId="38549" xr:uid="{00000000-0005-0000-0000-0000DE4C0000}"/>
    <cellStyle name="Normal 3 5 5 3 2 3 2 3" xfId="22765" xr:uid="{00000000-0005-0000-0000-0000DF4C0000}"/>
    <cellStyle name="Normal 3 5 5 3 2 3 2 3 2" xfId="46438" xr:uid="{00000000-0005-0000-0000-0000E04C0000}"/>
    <cellStyle name="Normal 3 5 5 3 2 3 2 4" xfId="30660" xr:uid="{00000000-0005-0000-0000-0000E14C0000}"/>
    <cellStyle name="Normal 3 5 5 3 2 3 3" xfId="10492" xr:uid="{00000000-0005-0000-0000-0000E24C0000}"/>
    <cellStyle name="Normal 3 5 5 3 2 3 3 2" xfId="34165" xr:uid="{00000000-0005-0000-0000-0000E34C0000}"/>
    <cellStyle name="Normal 3 5 5 3 2 3 4" xfId="18381" xr:uid="{00000000-0005-0000-0000-0000E44C0000}"/>
    <cellStyle name="Normal 3 5 5 3 2 3 4 2" xfId="42054" xr:uid="{00000000-0005-0000-0000-0000E54C0000}"/>
    <cellStyle name="Normal 3 5 5 3 2 3 5" xfId="26715" xr:uid="{00000000-0005-0000-0000-0000E64C0000}"/>
    <cellStyle name="Normal 3 5 5 3 2 4" xfId="4795" xr:uid="{00000000-0005-0000-0000-0000E74C0000}"/>
    <cellStyle name="Normal 3 5 5 3 2 4 2" xfId="12684" xr:uid="{00000000-0005-0000-0000-0000E84C0000}"/>
    <cellStyle name="Normal 3 5 5 3 2 4 2 2" xfId="36357" xr:uid="{00000000-0005-0000-0000-0000E94C0000}"/>
    <cellStyle name="Normal 3 5 5 3 2 4 3" xfId="20573" xr:uid="{00000000-0005-0000-0000-0000EA4C0000}"/>
    <cellStyle name="Normal 3 5 5 3 2 4 3 2" xfId="44246" xr:uid="{00000000-0005-0000-0000-0000EB4C0000}"/>
    <cellStyle name="Normal 3 5 5 3 2 4 4" xfId="28468" xr:uid="{00000000-0005-0000-0000-0000EC4C0000}"/>
    <cellStyle name="Normal 3 5 5 3 2 5" xfId="8739" xr:uid="{00000000-0005-0000-0000-0000ED4C0000}"/>
    <cellStyle name="Normal 3 5 5 3 2 5 2" xfId="32412" xr:uid="{00000000-0005-0000-0000-0000EE4C0000}"/>
    <cellStyle name="Normal 3 5 5 3 2 6" xfId="16628" xr:uid="{00000000-0005-0000-0000-0000EF4C0000}"/>
    <cellStyle name="Normal 3 5 5 3 2 6 2" xfId="40301" xr:uid="{00000000-0005-0000-0000-0000F04C0000}"/>
    <cellStyle name="Normal 3 5 5 3 2 7" xfId="25273" xr:uid="{00000000-0005-0000-0000-0000F14C0000}"/>
    <cellStyle name="Normal 3 5 5 3 3" xfId="2038" xr:uid="{00000000-0005-0000-0000-0000F24C0000}"/>
    <cellStyle name="Normal 3 5 5 3 3 2" xfId="3480" xr:uid="{00000000-0005-0000-0000-0000F34C0000}"/>
    <cellStyle name="Normal 3 5 5 3 3 2 2" xfId="7425" xr:uid="{00000000-0005-0000-0000-0000F44C0000}"/>
    <cellStyle name="Normal 3 5 5 3 3 2 2 2" xfId="15314" xr:uid="{00000000-0005-0000-0000-0000F54C0000}"/>
    <cellStyle name="Normal 3 5 5 3 3 2 2 2 2" xfId="38987" xr:uid="{00000000-0005-0000-0000-0000F64C0000}"/>
    <cellStyle name="Normal 3 5 5 3 3 2 2 3" xfId="23203" xr:uid="{00000000-0005-0000-0000-0000F74C0000}"/>
    <cellStyle name="Normal 3 5 5 3 3 2 2 3 2" xfId="46876" xr:uid="{00000000-0005-0000-0000-0000F84C0000}"/>
    <cellStyle name="Normal 3 5 5 3 3 2 2 4" xfId="31098" xr:uid="{00000000-0005-0000-0000-0000F94C0000}"/>
    <cellStyle name="Normal 3 5 5 3 3 2 3" xfId="10930" xr:uid="{00000000-0005-0000-0000-0000FA4C0000}"/>
    <cellStyle name="Normal 3 5 5 3 3 2 3 2" xfId="34603" xr:uid="{00000000-0005-0000-0000-0000FB4C0000}"/>
    <cellStyle name="Normal 3 5 5 3 3 2 4" xfId="18819" xr:uid="{00000000-0005-0000-0000-0000FC4C0000}"/>
    <cellStyle name="Normal 3 5 5 3 3 2 4 2" xfId="42492" xr:uid="{00000000-0005-0000-0000-0000FD4C0000}"/>
    <cellStyle name="Normal 3 5 5 3 3 2 5" xfId="27153" xr:uid="{00000000-0005-0000-0000-0000FE4C0000}"/>
    <cellStyle name="Normal 3 5 5 3 3 3" xfId="5233" xr:uid="{00000000-0005-0000-0000-0000FF4C0000}"/>
    <cellStyle name="Normal 3 5 5 3 3 3 2" xfId="13122" xr:uid="{00000000-0005-0000-0000-0000004D0000}"/>
    <cellStyle name="Normal 3 5 5 3 3 3 2 2" xfId="36795" xr:uid="{00000000-0005-0000-0000-0000014D0000}"/>
    <cellStyle name="Normal 3 5 5 3 3 3 3" xfId="21011" xr:uid="{00000000-0005-0000-0000-0000024D0000}"/>
    <cellStyle name="Normal 3 5 5 3 3 3 3 2" xfId="44684" xr:uid="{00000000-0005-0000-0000-0000034D0000}"/>
    <cellStyle name="Normal 3 5 5 3 3 3 4" xfId="28906" xr:uid="{00000000-0005-0000-0000-0000044D0000}"/>
    <cellStyle name="Normal 3 5 5 3 3 4" xfId="9177" xr:uid="{00000000-0005-0000-0000-0000054D0000}"/>
    <cellStyle name="Normal 3 5 5 3 3 4 2" xfId="32850" xr:uid="{00000000-0005-0000-0000-0000064D0000}"/>
    <cellStyle name="Normal 3 5 5 3 3 5" xfId="17066" xr:uid="{00000000-0005-0000-0000-0000074D0000}"/>
    <cellStyle name="Normal 3 5 5 3 3 5 2" xfId="40739" xr:uid="{00000000-0005-0000-0000-0000084D0000}"/>
    <cellStyle name="Normal 3 5 5 3 3 6" xfId="25711" xr:uid="{00000000-0005-0000-0000-0000094D0000}"/>
    <cellStyle name="Normal 3 5 5 3 4" xfId="1020" xr:uid="{00000000-0005-0000-0000-00000A4D0000}"/>
    <cellStyle name="Normal 3 5 5 3 4 2" xfId="5968" xr:uid="{00000000-0005-0000-0000-00000B4D0000}"/>
    <cellStyle name="Normal 3 5 5 3 4 2 2" xfId="13857" xr:uid="{00000000-0005-0000-0000-00000C4D0000}"/>
    <cellStyle name="Normal 3 5 5 3 4 2 2 2" xfId="37530" xr:uid="{00000000-0005-0000-0000-00000D4D0000}"/>
    <cellStyle name="Normal 3 5 5 3 4 2 3" xfId="21746" xr:uid="{00000000-0005-0000-0000-00000E4D0000}"/>
    <cellStyle name="Normal 3 5 5 3 4 2 3 2" xfId="45419" xr:uid="{00000000-0005-0000-0000-00000F4D0000}"/>
    <cellStyle name="Normal 3 5 5 3 4 2 4" xfId="29641" xr:uid="{00000000-0005-0000-0000-0000104D0000}"/>
    <cellStyle name="Normal 3 5 5 3 4 3" xfId="11665" xr:uid="{00000000-0005-0000-0000-0000114D0000}"/>
    <cellStyle name="Normal 3 5 5 3 4 3 2" xfId="35338" xr:uid="{00000000-0005-0000-0000-0000124D0000}"/>
    <cellStyle name="Normal 3 5 5 3 4 4" xfId="19554" xr:uid="{00000000-0005-0000-0000-0000134D0000}"/>
    <cellStyle name="Normal 3 5 5 3 4 4 2" xfId="43227" xr:uid="{00000000-0005-0000-0000-0000144D0000}"/>
    <cellStyle name="Normal 3 5 5 3 4 5" xfId="24693" xr:uid="{00000000-0005-0000-0000-0000154D0000}"/>
    <cellStyle name="Normal 3 5 5 3 5" xfId="2564" xr:uid="{00000000-0005-0000-0000-0000164D0000}"/>
    <cellStyle name="Normal 3 5 5 3 5 2" xfId="6407" xr:uid="{00000000-0005-0000-0000-0000174D0000}"/>
    <cellStyle name="Normal 3 5 5 3 5 2 2" xfId="14296" xr:uid="{00000000-0005-0000-0000-0000184D0000}"/>
    <cellStyle name="Normal 3 5 5 3 5 2 2 2" xfId="37969" xr:uid="{00000000-0005-0000-0000-0000194D0000}"/>
    <cellStyle name="Normal 3 5 5 3 5 2 3" xfId="22185" xr:uid="{00000000-0005-0000-0000-00001A4D0000}"/>
    <cellStyle name="Normal 3 5 5 3 5 2 3 2" xfId="45858" xr:uid="{00000000-0005-0000-0000-00001B4D0000}"/>
    <cellStyle name="Normal 3 5 5 3 5 2 4" xfId="30080" xr:uid="{00000000-0005-0000-0000-00001C4D0000}"/>
    <cellStyle name="Normal 3 5 5 3 5 3" xfId="9912" xr:uid="{00000000-0005-0000-0000-00001D4D0000}"/>
    <cellStyle name="Normal 3 5 5 3 5 3 2" xfId="33585" xr:uid="{00000000-0005-0000-0000-00001E4D0000}"/>
    <cellStyle name="Normal 3 5 5 3 5 4" xfId="17801" xr:uid="{00000000-0005-0000-0000-00001F4D0000}"/>
    <cellStyle name="Normal 3 5 5 3 5 4 2" xfId="41474" xr:uid="{00000000-0005-0000-0000-0000204D0000}"/>
    <cellStyle name="Normal 3 5 5 3 5 5" xfId="26237" xr:uid="{00000000-0005-0000-0000-0000214D0000}"/>
    <cellStyle name="Normal 3 5 5 3 6" xfId="4215" xr:uid="{00000000-0005-0000-0000-0000224D0000}"/>
    <cellStyle name="Normal 3 5 5 3 6 2" xfId="12104" xr:uid="{00000000-0005-0000-0000-0000234D0000}"/>
    <cellStyle name="Normal 3 5 5 3 6 2 2" xfId="35777" xr:uid="{00000000-0005-0000-0000-0000244D0000}"/>
    <cellStyle name="Normal 3 5 5 3 6 3" xfId="19993" xr:uid="{00000000-0005-0000-0000-0000254D0000}"/>
    <cellStyle name="Normal 3 5 5 3 6 3 2" xfId="43666" xr:uid="{00000000-0005-0000-0000-0000264D0000}"/>
    <cellStyle name="Normal 3 5 5 3 6 4" xfId="27888" xr:uid="{00000000-0005-0000-0000-0000274D0000}"/>
    <cellStyle name="Normal 3 5 5 3 7" xfId="8159" xr:uid="{00000000-0005-0000-0000-0000284D0000}"/>
    <cellStyle name="Normal 3 5 5 3 7 2" xfId="31832" xr:uid="{00000000-0005-0000-0000-0000294D0000}"/>
    <cellStyle name="Normal 3 5 5 3 8" xfId="16048" xr:uid="{00000000-0005-0000-0000-00002A4D0000}"/>
    <cellStyle name="Normal 3 5 5 3 8 2" xfId="39721" xr:uid="{00000000-0005-0000-0000-00002B4D0000}"/>
    <cellStyle name="Normal 3 5 5 3 9" xfId="24254" xr:uid="{00000000-0005-0000-0000-00002C4D0000}"/>
    <cellStyle name="Normal 3 5 5 4" xfId="1343" xr:uid="{00000000-0005-0000-0000-00002D4D0000}"/>
    <cellStyle name="Normal 3 5 5 4 2" xfId="2219" xr:uid="{00000000-0005-0000-0000-00002E4D0000}"/>
    <cellStyle name="Normal 3 5 5 4 2 2" xfId="3661" xr:uid="{00000000-0005-0000-0000-00002F4D0000}"/>
    <cellStyle name="Normal 3 5 5 4 2 2 2" xfId="7606" xr:uid="{00000000-0005-0000-0000-0000304D0000}"/>
    <cellStyle name="Normal 3 5 5 4 2 2 2 2" xfId="15495" xr:uid="{00000000-0005-0000-0000-0000314D0000}"/>
    <cellStyle name="Normal 3 5 5 4 2 2 2 2 2" xfId="39168" xr:uid="{00000000-0005-0000-0000-0000324D0000}"/>
    <cellStyle name="Normal 3 5 5 4 2 2 2 3" xfId="23384" xr:uid="{00000000-0005-0000-0000-0000334D0000}"/>
    <cellStyle name="Normal 3 5 5 4 2 2 2 3 2" xfId="47057" xr:uid="{00000000-0005-0000-0000-0000344D0000}"/>
    <cellStyle name="Normal 3 5 5 4 2 2 2 4" xfId="31279" xr:uid="{00000000-0005-0000-0000-0000354D0000}"/>
    <cellStyle name="Normal 3 5 5 4 2 2 3" xfId="11111" xr:uid="{00000000-0005-0000-0000-0000364D0000}"/>
    <cellStyle name="Normal 3 5 5 4 2 2 3 2" xfId="34784" xr:uid="{00000000-0005-0000-0000-0000374D0000}"/>
    <cellStyle name="Normal 3 5 5 4 2 2 4" xfId="19000" xr:uid="{00000000-0005-0000-0000-0000384D0000}"/>
    <cellStyle name="Normal 3 5 5 4 2 2 4 2" xfId="42673" xr:uid="{00000000-0005-0000-0000-0000394D0000}"/>
    <cellStyle name="Normal 3 5 5 4 2 2 5" xfId="27334" xr:uid="{00000000-0005-0000-0000-00003A4D0000}"/>
    <cellStyle name="Normal 3 5 5 4 2 3" xfId="5414" xr:uid="{00000000-0005-0000-0000-00003B4D0000}"/>
    <cellStyle name="Normal 3 5 5 4 2 3 2" xfId="13303" xr:uid="{00000000-0005-0000-0000-00003C4D0000}"/>
    <cellStyle name="Normal 3 5 5 4 2 3 2 2" xfId="36976" xr:uid="{00000000-0005-0000-0000-00003D4D0000}"/>
    <cellStyle name="Normal 3 5 5 4 2 3 3" xfId="21192" xr:uid="{00000000-0005-0000-0000-00003E4D0000}"/>
    <cellStyle name="Normal 3 5 5 4 2 3 3 2" xfId="44865" xr:uid="{00000000-0005-0000-0000-00003F4D0000}"/>
    <cellStyle name="Normal 3 5 5 4 2 3 4" xfId="29087" xr:uid="{00000000-0005-0000-0000-0000404D0000}"/>
    <cellStyle name="Normal 3 5 5 4 2 4" xfId="9358" xr:uid="{00000000-0005-0000-0000-0000414D0000}"/>
    <cellStyle name="Normal 3 5 5 4 2 4 2" xfId="33031" xr:uid="{00000000-0005-0000-0000-0000424D0000}"/>
    <cellStyle name="Normal 3 5 5 4 2 5" xfId="17247" xr:uid="{00000000-0005-0000-0000-0000434D0000}"/>
    <cellStyle name="Normal 3 5 5 4 2 5 2" xfId="40920" xr:uid="{00000000-0005-0000-0000-0000444D0000}"/>
    <cellStyle name="Normal 3 5 5 4 2 6" xfId="25892" xr:uid="{00000000-0005-0000-0000-0000454D0000}"/>
    <cellStyle name="Normal 3 5 5 4 3" xfId="2785" xr:uid="{00000000-0005-0000-0000-0000464D0000}"/>
    <cellStyle name="Normal 3 5 5 4 3 2" xfId="6730" xr:uid="{00000000-0005-0000-0000-0000474D0000}"/>
    <cellStyle name="Normal 3 5 5 4 3 2 2" xfId="14619" xr:uid="{00000000-0005-0000-0000-0000484D0000}"/>
    <cellStyle name="Normal 3 5 5 4 3 2 2 2" xfId="38292" xr:uid="{00000000-0005-0000-0000-0000494D0000}"/>
    <cellStyle name="Normal 3 5 5 4 3 2 3" xfId="22508" xr:uid="{00000000-0005-0000-0000-00004A4D0000}"/>
    <cellStyle name="Normal 3 5 5 4 3 2 3 2" xfId="46181" xr:uid="{00000000-0005-0000-0000-00004B4D0000}"/>
    <cellStyle name="Normal 3 5 5 4 3 2 4" xfId="30403" xr:uid="{00000000-0005-0000-0000-00004C4D0000}"/>
    <cellStyle name="Normal 3 5 5 4 3 3" xfId="10235" xr:uid="{00000000-0005-0000-0000-00004D4D0000}"/>
    <cellStyle name="Normal 3 5 5 4 3 3 2" xfId="33908" xr:uid="{00000000-0005-0000-0000-00004E4D0000}"/>
    <cellStyle name="Normal 3 5 5 4 3 4" xfId="18124" xr:uid="{00000000-0005-0000-0000-00004F4D0000}"/>
    <cellStyle name="Normal 3 5 5 4 3 4 2" xfId="41797" xr:uid="{00000000-0005-0000-0000-0000504D0000}"/>
    <cellStyle name="Normal 3 5 5 4 3 5" xfId="26458" xr:uid="{00000000-0005-0000-0000-0000514D0000}"/>
    <cellStyle name="Normal 3 5 5 4 4" xfId="4538" xr:uid="{00000000-0005-0000-0000-0000524D0000}"/>
    <cellStyle name="Normal 3 5 5 4 4 2" xfId="12427" xr:uid="{00000000-0005-0000-0000-0000534D0000}"/>
    <cellStyle name="Normal 3 5 5 4 4 2 2" xfId="36100" xr:uid="{00000000-0005-0000-0000-0000544D0000}"/>
    <cellStyle name="Normal 3 5 5 4 4 3" xfId="20316" xr:uid="{00000000-0005-0000-0000-0000554D0000}"/>
    <cellStyle name="Normal 3 5 5 4 4 3 2" xfId="43989" xr:uid="{00000000-0005-0000-0000-0000564D0000}"/>
    <cellStyle name="Normal 3 5 5 4 4 4" xfId="28211" xr:uid="{00000000-0005-0000-0000-0000574D0000}"/>
    <cellStyle name="Normal 3 5 5 4 5" xfId="8482" xr:uid="{00000000-0005-0000-0000-0000584D0000}"/>
    <cellStyle name="Normal 3 5 5 4 5 2" xfId="32155" xr:uid="{00000000-0005-0000-0000-0000594D0000}"/>
    <cellStyle name="Normal 3 5 5 4 6" xfId="16371" xr:uid="{00000000-0005-0000-0000-00005A4D0000}"/>
    <cellStyle name="Normal 3 5 5 4 6 2" xfId="40044" xr:uid="{00000000-0005-0000-0000-00005B4D0000}"/>
    <cellStyle name="Normal 3 5 5 4 7" xfId="25016" xr:uid="{00000000-0005-0000-0000-00005C4D0000}"/>
    <cellStyle name="Normal 3 5 5 5" xfId="1781" xr:uid="{00000000-0005-0000-0000-00005D4D0000}"/>
    <cellStyle name="Normal 3 5 5 5 2" xfId="3223" xr:uid="{00000000-0005-0000-0000-00005E4D0000}"/>
    <cellStyle name="Normal 3 5 5 5 2 2" xfId="7168" xr:uid="{00000000-0005-0000-0000-00005F4D0000}"/>
    <cellStyle name="Normal 3 5 5 5 2 2 2" xfId="15057" xr:uid="{00000000-0005-0000-0000-0000604D0000}"/>
    <cellStyle name="Normal 3 5 5 5 2 2 2 2" xfId="38730" xr:uid="{00000000-0005-0000-0000-0000614D0000}"/>
    <cellStyle name="Normal 3 5 5 5 2 2 3" xfId="22946" xr:uid="{00000000-0005-0000-0000-0000624D0000}"/>
    <cellStyle name="Normal 3 5 5 5 2 2 3 2" xfId="46619" xr:uid="{00000000-0005-0000-0000-0000634D0000}"/>
    <cellStyle name="Normal 3 5 5 5 2 2 4" xfId="30841" xr:uid="{00000000-0005-0000-0000-0000644D0000}"/>
    <cellStyle name="Normal 3 5 5 5 2 3" xfId="10673" xr:uid="{00000000-0005-0000-0000-0000654D0000}"/>
    <cellStyle name="Normal 3 5 5 5 2 3 2" xfId="34346" xr:uid="{00000000-0005-0000-0000-0000664D0000}"/>
    <cellStyle name="Normal 3 5 5 5 2 4" xfId="18562" xr:uid="{00000000-0005-0000-0000-0000674D0000}"/>
    <cellStyle name="Normal 3 5 5 5 2 4 2" xfId="42235" xr:uid="{00000000-0005-0000-0000-0000684D0000}"/>
    <cellStyle name="Normal 3 5 5 5 2 5" xfId="26896" xr:uid="{00000000-0005-0000-0000-0000694D0000}"/>
    <cellStyle name="Normal 3 5 5 5 3" xfId="4976" xr:uid="{00000000-0005-0000-0000-00006A4D0000}"/>
    <cellStyle name="Normal 3 5 5 5 3 2" xfId="12865" xr:uid="{00000000-0005-0000-0000-00006B4D0000}"/>
    <cellStyle name="Normal 3 5 5 5 3 2 2" xfId="36538" xr:uid="{00000000-0005-0000-0000-00006C4D0000}"/>
    <cellStyle name="Normal 3 5 5 5 3 3" xfId="20754" xr:uid="{00000000-0005-0000-0000-00006D4D0000}"/>
    <cellStyle name="Normal 3 5 5 5 3 3 2" xfId="44427" xr:uid="{00000000-0005-0000-0000-00006E4D0000}"/>
    <cellStyle name="Normal 3 5 5 5 3 4" xfId="28649" xr:uid="{00000000-0005-0000-0000-00006F4D0000}"/>
    <cellStyle name="Normal 3 5 5 5 4" xfId="8920" xr:uid="{00000000-0005-0000-0000-0000704D0000}"/>
    <cellStyle name="Normal 3 5 5 5 4 2" xfId="32593" xr:uid="{00000000-0005-0000-0000-0000714D0000}"/>
    <cellStyle name="Normal 3 5 5 5 5" xfId="16809" xr:uid="{00000000-0005-0000-0000-0000724D0000}"/>
    <cellStyle name="Normal 3 5 5 5 5 2" xfId="40482" xr:uid="{00000000-0005-0000-0000-0000734D0000}"/>
    <cellStyle name="Normal 3 5 5 5 6" xfId="25454" xr:uid="{00000000-0005-0000-0000-0000744D0000}"/>
    <cellStyle name="Normal 3 5 5 6" xfId="865" xr:uid="{00000000-0005-0000-0000-0000754D0000}"/>
    <cellStyle name="Normal 3 5 5 6 2" xfId="5813" xr:uid="{00000000-0005-0000-0000-0000764D0000}"/>
    <cellStyle name="Normal 3 5 5 6 2 2" xfId="13702" xr:uid="{00000000-0005-0000-0000-0000774D0000}"/>
    <cellStyle name="Normal 3 5 5 6 2 2 2" xfId="37375" xr:uid="{00000000-0005-0000-0000-0000784D0000}"/>
    <cellStyle name="Normal 3 5 5 6 2 3" xfId="21591" xr:uid="{00000000-0005-0000-0000-0000794D0000}"/>
    <cellStyle name="Normal 3 5 5 6 2 3 2" xfId="45264" xr:uid="{00000000-0005-0000-0000-00007A4D0000}"/>
    <cellStyle name="Normal 3 5 5 6 2 4" xfId="29486" xr:uid="{00000000-0005-0000-0000-00007B4D0000}"/>
    <cellStyle name="Normal 3 5 5 6 3" xfId="11510" xr:uid="{00000000-0005-0000-0000-00007C4D0000}"/>
    <cellStyle name="Normal 3 5 5 6 3 2" xfId="35183" xr:uid="{00000000-0005-0000-0000-00007D4D0000}"/>
    <cellStyle name="Normal 3 5 5 6 4" xfId="19399" xr:uid="{00000000-0005-0000-0000-00007E4D0000}"/>
    <cellStyle name="Normal 3 5 5 6 4 2" xfId="43072" xr:uid="{00000000-0005-0000-0000-00007F4D0000}"/>
    <cellStyle name="Normal 3 5 5 6 5" xfId="24538" xr:uid="{00000000-0005-0000-0000-0000804D0000}"/>
    <cellStyle name="Normal 3 5 5 7" xfId="423" xr:uid="{00000000-0005-0000-0000-0000814D0000}"/>
    <cellStyle name="Normal 3 5 5 7 2" xfId="6252" xr:uid="{00000000-0005-0000-0000-0000824D0000}"/>
    <cellStyle name="Normal 3 5 5 7 2 2" xfId="14141" xr:uid="{00000000-0005-0000-0000-0000834D0000}"/>
    <cellStyle name="Normal 3 5 5 7 2 2 2" xfId="37814" xr:uid="{00000000-0005-0000-0000-0000844D0000}"/>
    <cellStyle name="Normal 3 5 5 7 2 3" xfId="22030" xr:uid="{00000000-0005-0000-0000-0000854D0000}"/>
    <cellStyle name="Normal 3 5 5 7 2 3 2" xfId="45703" xr:uid="{00000000-0005-0000-0000-0000864D0000}"/>
    <cellStyle name="Normal 3 5 5 7 2 4" xfId="29925" xr:uid="{00000000-0005-0000-0000-0000874D0000}"/>
    <cellStyle name="Normal 3 5 5 7 3" xfId="9757" xr:uid="{00000000-0005-0000-0000-0000884D0000}"/>
    <cellStyle name="Normal 3 5 5 7 3 2" xfId="33430" xr:uid="{00000000-0005-0000-0000-0000894D0000}"/>
    <cellStyle name="Normal 3 5 5 7 4" xfId="17646" xr:uid="{00000000-0005-0000-0000-00008A4D0000}"/>
    <cellStyle name="Normal 3 5 5 7 4 2" xfId="41319" xr:uid="{00000000-0005-0000-0000-00008B4D0000}"/>
    <cellStyle name="Normal 3 5 5 7 5" xfId="24096" xr:uid="{00000000-0005-0000-0000-00008C4D0000}"/>
    <cellStyle name="Normal 3 5 5 8" xfId="4060" xr:uid="{00000000-0005-0000-0000-00008D4D0000}"/>
    <cellStyle name="Normal 3 5 5 8 2" xfId="11949" xr:uid="{00000000-0005-0000-0000-00008E4D0000}"/>
    <cellStyle name="Normal 3 5 5 8 2 2" xfId="35622" xr:uid="{00000000-0005-0000-0000-00008F4D0000}"/>
    <cellStyle name="Normal 3 5 5 8 3" xfId="19838" xr:uid="{00000000-0005-0000-0000-0000904D0000}"/>
    <cellStyle name="Normal 3 5 5 8 3 2" xfId="43511" xr:uid="{00000000-0005-0000-0000-0000914D0000}"/>
    <cellStyle name="Normal 3 5 5 8 4" xfId="27733" xr:uid="{00000000-0005-0000-0000-0000924D0000}"/>
    <cellStyle name="Normal 3 5 5 9" xfId="8004" xr:uid="{00000000-0005-0000-0000-0000934D0000}"/>
    <cellStyle name="Normal 3 5 5 9 2" xfId="31677" xr:uid="{00000000-0005-0000-0000-0000944D0000}"/>
    <cellStyle name="Normal 3 5 6" xfId="209" xr:uid="{00000000-0005-0000-0000-0000954D0000}"/>
    <cellStyle name="Normal 3 5 6 2" xfId="1345" xr:uid="{00000000-0005-0000-0000-0000964D0000}"/>
    <cellStyle name="Normal 3 5 6 2 2" xfId="2221" xr:uid="{00000000-0005-0000-0000-0000974D0000}"/>
    <cellStyle name="Normal 3 5 6 2 2 2" xfId="3663" xr:uid="{00000000-0005-0000-0000-0000984D0000}"/>
    <cellStyle name="Normal 3 5 6 2 2 2 2" xfId="7608" xr:uid="{00000000-0005-0000-0000-0000994D0000}"/>
    <cellStyle name="Normal 3 5 6 2 2 2 2 2" xfId="15497" xr:uid="{00000000-0005-0000-0000-00009A4D0000}"/>
    <cellStyle name="Normal 3 5 6 2 2 2 2 2 2" xfId="39170" xr:uid="{00000000-0005-0000-0000-00009B4D0000}"/>
    <cellStyle name="Normal 3 5 6 2 2 2 2 3" xfId="23386" xr:uid="{00000000-0005-0000-0000-00009C4D0000}"/>
    <cellStyle name="Normal 3 5 6 2 2 2 2 3 2" xfId="47059" xr:uid="{00000000-0005-0000-0000-00009D4D0000}"/>
    <cellStyle name="Normal 3 5 6 2 2 2 2 4" xfId="31281" xr:uid="{00000000-0005-0000-0000-00009E4D0000}"/>
    <cellStyle name="Normal 3 5 6 2 2 2 3" xfId="11113" xr:uid="{00000000-0005-0000-0000-00009F4D0000}"/>
    <cellStyle name="Normal 3 5 6 2 2 2 3 2" xfId="34786" xr:uid="{00000000-0005-0000-0000-0000A04D0000}"/>
    <cellStyle name="Normal 3 5 6 2 2 2 4" xfId="19002" xr:uid="{00000000-0005-0000-0000-0000A14D0000}"/>
    <cellStyle name="Normal 3 5 6 2 2 2 4 2" xfId="42675" xr:uid="{00000000-0005-0000-0000-0000A24D0000}"/>
    <cellStyle name="Normal 3 5 6 2 2 2 5" xfId="27336" xr:uid="{00000000-0005-0000-0000-0000A34D0000}"/>
    <cellStyle name="Normal 3 5 6 2 2 3" xfId="5416" xr:uid="{00000000-0005-0000-0000-0000A44D0000}"/>
    <cellStyle name="Normal 3 5 6 2 2 3 2" xfId="13305" xr:uid="{00000000-0005-0000-0000-0000A54D0000}"/>
    <cellStyle name="Normal 3 5 6 2 2 3 2 2" xfId="36978" xr:uid="{00000000-0005-0000-0000-0000A64D0000}"/>
    <cellStyle name="Normal 3 5 6 2 2 3 3" xfId="21194" xr:uid="{00000000-0005-0000-0000-0000A74D0000}"/>
    <cellStyle name="Normal 3 5 6 2 2 3 3 2" xfId="44867" xr:uid="{00000000-0005-0000-0000-0000A84D0000}"/>
    <cellStyle name="Normal 3 5 6 2 2 3 4" xfId="29089" xr:uid="{00000000-0005-0000-0000-0000A94D0000}"/>
    <cellStyle name="Normal 3 5 6 2 2 4" xfId="9360" xr:uid="{00000000-0005-0000-0000-0000AA4D0000}"/>
    <cellStyle name="Normal 3 5 6 2 2 4 2" xfId="33033" xr:uid="{00000000-0005-0000-0000-0000AB4D0000}"/>
    <cellStyle name="Normal 3 5 6 2 2 5" xfId="17249" xr:uid="{00000000-0005-0000-0000-0000AC4D0000}"/>
    <cellStyle name="Normal 3 5 6 2 2 5 2" xfId="40922" xr:uid="{00000000-0005-0000-0000-0000AD4D0000}"/>
    <cellStyle name="Normal 3 5 6 2 2 6" xfId="25894" xr:uid="{00000000-0005-0000-0000-0000AE4D0000}"/>
    <cellStyle name="Normal 3 5 6 2 3" xfId="2787" xr:uid="{00000000-0005-0000-0000-0000AF4D0000}"/>
    <cellStyle name="Normal 3 5 6 2 3 2" xfId="6732" xr:uid="{00000000-0005-0000-0000-0000B04D0000}"/>
    <cellStyle name="Normal 3 5 6 2 3 2 2" xfId="14621" xr:uid="{00000000-0005-0000-0000-0000B14D0000}"/>
    <cellStyle name="Normal 3 5 6 2 3 2 2 2" xfId="38294" xr:uid="{00000000-0005-0000-0000-0000B24D0000}"/>
    <cellStyle name="Normal 3 5 6 2 3 2 3" xfId="22510" xr:uid="{00000000-0005-0000-0000-0000B34D0000}"/>
    <cellStyle name="Normal 3 5 6 2 3 2 3 2" xfId="46183" xr:uid="{00000000-0005-0000-0000-0000B44D0000}"/>
    <cellStyle name="Normal 3 5 6 2 3 2 4" xfId="30405" xr:uid="{00000000-0005-0000-0000-0000B54D0000}"/>
    <cellStyle name="Normal 3 5 6 2 3 3" xfId="10237" xr:uid="{00000000-0005-0000-0000-0000B64D0000}"/>
    <cellStyle name="Normal 3 5 6 2 3 3 2" xfId="33910" xr:uid="{00000000-0005-0000-0000-0000B74D0000}"/>
    <cellStyle name="Normal 3 5 6 2 3 4" xfId="18126" xr:uid="{00000000-0005-0000-0000-0000B84D0000}"/>
    <cellStyle name="Normal 3 5 6 2 3 4 2" xfId="41799" xr:uid="{00000000-0005-0000-0000-0000B94D0000}"/>
    <cellStyle name="Normal 3 5 6 2 3 5" xfId="26460" xr:uid="{00000000-0005-0000-0000-0000BA4D0000}"/>
    <cellStyle name="Normal 3 5 6 2 4" xfId="4540" xr:uid="{00000000-0005-0000-0000-0000BB4D0000}"/>
    <cellStyle name="Normal 3 5 6 2 4 2" xfId="12429" xr:uid="{00000000-0005-0000-0000-0000BC4D0000}"/>
    <cellStyle name="Normal 3 5 6 2 4 2 2" xfId="36102" xr:uid="{00000000-0005-0000-0000-0000BD4D0000}"/>
    <cellStyle name="Normal 3 5 6 2 4 3" xfId="20318" xr:uid="{00000000-0005-0000-0000-0000BE4D0000}"/>
    <cellStyle name="Normal 3 5 6 2 4 3 2" xfId="43991" xr:uid="{00000000-0005-0000-0000-0000BF4D0000}"/>
    <cellStyle name="Normal 3 5 6 2 4 4" xfId="28213" xr:uid="{00000000-0005-0000-0000-0000C04D0000}"/>
    <cellStyle name="Normal 3 5 6 2 5" xfId="8484" xr:uid="{00000000-0005-0000-0000-0000C14D0000}"/>
    <cellStyle name="Normal 3 5 6 2 5 2" xfId="32157" xr:uid="{00000000-0005-0000-0000-0000C24D0000}"/>
    <cellStyle name="Normal 3 5 6 2 6" xfId="16373" xr:uid="{00000000-0005-0000-0000-0000C34D0000}"/>
    <cellStyle name="Normal 3 5 6 2 6 2" xfId="40046" xr:uid="{00000000-0005-0000-0000-0000C44D0000}"/>
    <cellStyle name="Normal 3 5 6 2 7" xfId="25018" xr:uid="{00000000-0005-0000-0000-0000C54D0000}"/>
    <cellStyle name="Normal 3 5 6 3" xfId="1783" xr:uid="{00000000-0005-0000-0000-0000C64D0000}"/>
    <cellStyle name="Normal 3 5 6 3 2" xfId="3225" xr:uid="{00000000-0005-0000-0000-0000C74D0000}"/>
    <cellStyle name="Normal 3 5 6 3 2 2" xfId="7170" xr:uid="{00000000-0005-0000-0000-0000C84D0000}"/>
    <cellStyle name="Normal 3 5 6 3 2 2 2" xfId="15059" xr:uid="{00000000-0005-0000-0000-0000C94D0000}"/>
    <cellStyle name="Normal 3 5 6 3 2 2 2 2" xfId="38732" xr:uid="{00000000-0005-0000-0000-0000CA4D0000}"/>
    <cellStyle name="Normal 3 5 6 3 2 2 3" xfId="22948" xr:uid="{00000000-0005-0000-0000-0000CB4D0000}"/>
    <cellStyle name="Normal 3 5 6 3 2 2 3 2" xfId="46621" xr:uid="{00000000-0005-0000-0000-0000CC4D0000}"/>
    <cellStyle name="Normal 3 5 6 3 2 2 4" xfId="30843" xr:uid="{00000000-0005-0000-0000-0000CD4D0000}"/>
    <cellStyle name="Normal 3 5 6 3 2 3" xfId="10675" xr:uid="{00000000-0005-0000-0000-0000CE4D0000}"/>
    <cellStyle name="Normal 3 5 6 3 2 3 2" xfId="34348" xr:uid="{00000000-0005-0000-0000-0000CF4D0000}"/>
    <cellStyle name="Normal 3 5 6 3 2 4" xfId="18564" xr:uid="{00000000-0005-0000-0000-0000D04D0000}"/>
    <cellStyle name="Normal 3 5 6 3 2 4 2" xfId="42237" xr:uid="{00000000-0005-0000-0000-0000D14D0000}"/>
    <cellStyle name="Normal 3 5 6 3 2 5" xfId="26898" xr:uid="{00000000-0005-0000-0000-0000D24D0000}"/>
    <cellStyle name="Normal 3 5 6 3 3" xfId="4978" xr:uid="{00000000-0005-0000-0000-0000D34D0000}"/>
    <cellStyle name="Normal 3 5 6 3 3 2" xfId="12867" xr:uid="{00000000-0005-0000-0000-0000D44D0000}"/>
    <cellStyle name="Normal 3 5 6 3 3 2 2" xfId="36540" xr:uid="{00000000-0005-0000-0000-0000D54D0000}"/>
    <cellStyle name="Normal 3 5 6 3 3 3" xfId="20756" xr:uid="{00000000-0005-0000-0000-0000D64D0000}"/>
    <cellStyle name="Normal 3 5 6 3 3 3 2" xfId="44429" xr:uid="{00000000-0005-0000-0000-0000D74D0000}"/>
    <cellStyle name="Normal 3 5 6 3 3 4" xfId="28651" xr:uid="{00000000-0005-0000-0000-0000D84D0000}"/>
    <cellStyle name="Normal 3 5 6 3 4" xfId="8922" xr:uid="{00000000-0005-0000-0000-0000D94D0000}"/>
    <cellStyle name="Normal 3 5 6 3 4 2" xfId="32595" xr:uid="{00000000-0005-0000-0000-0000DA4D0000}"/>
    <cellStyle name="Normal 3 5 6 3 5" xfId="16811" xr:uid="{00000000-0005-0000-0000-0000DB4D0000}"/>
    <cellStyle name="Normal 3 5 6 3 5 2" xfId="40484" xr:uid="{00000000-0005-0000-0000-0000DC4D0000}"/>
    <cellStyle name="Normal 3 5 6 3 6" xfId="25456" xr:uid="{00000000-0005-0000-0000-0000DD4D0000}"/>
    <cellStyle name="Normal 3 5 6 4" xfId="1091" xr:uid="{00000000-0005-0000-0000-0000DE4D0000}"/>
    <cellStyle name="Normal 3 5 6 4 2" xfId="6039" xr:uid="{00000000-0005-0000-0000-0000DF4D0000}"/>
    <cellStyle name="Normal 3 5 6 4 2 2" xfId="13928" xr:uid="{00000000-0005-0000-0000-0000E04D0000}"/>
    <cellStyle name="Normal 3 5 6 4 2 2 2" xfId="37601" xr:uid="{00000000-0005-0000-0000-0000E14D0000}"/>
    <cellStyle name="Normal 3 5 6 4 2 3" xfId="21817" xr:uid="{00000000-0005-0000-0000-0000E24D0000}"/>
    <cellStyle name="Normal 3 5 6 4 2 3 2" xfId="45490" xr:uid="{00000000-0005-0000-0000-0000E34D0000}"/>
    <cellStyle name="Normal 3 5 6 4 2 4" xfId="29712" xr:uid="{00000000-0005-0000-0000-0000E44D0000}"/>
    <cellStyle name="Normal 3 5 6 4 3" xfId="11736" xr:uid="{00000000-0005-0000-0000-0000E54D0000}"/>
    <cellStyle name="Normal 3 5 6 4 3 2" xfId="35409" xr:uid="{00000000-0005-0000-0000-0000E64D0000}"/>
    <cellStyle name="Normal 3 5 6 4 4" xfId="19625" xr:uid="{00000000-0005-0000-0000-0000E74D0000}"/>
    <cellStyle name="Normal 3 5 6 4 4 2" xfId="43298" xr:uid="{00000000-0005-0000-0000-0000E84D0000}"/>
    <cellStyle name="Normal 3 5 6 4 5" xfId="24764" xr:uid="{00000000-0005-0000-0000-0000E94D0000}"/>
    <cellStyle name="Normal 3 5 6 5" xfId="652" xr:uid="{00000000-0005-0000-0000-0000EA4D0000}"/>
    <cellStyle name="Normal 3 5 6 5 2" xfId="6478" xr:uid="{00000000-0005-0000-0000-0000EB4D0000}"/>
    <cellStyle name="Normal 3 5 6 5 2 2" xfId="14367" xr:uid="{00000000-0005-0000-0000-0000EC4D0000}"/>
    <cellStyle name="Normal 3 5 6 5 2 2 2" xfId="38040" xr:uid="{00000000-0005-0000-0000-0000ED4D0000}"/>
    <cellStyle name="Normal 3 5 6 5 2 3" xfId="22256" xr:uid="{00000000-0005-0000-0000-0000EE4D0000}"/>
    <cellStyle name="Normal 3 5 6 5 2 3 2" xfId="45929" xr:uid="{00000000-0005-0000-0000-0000EF4D0000}"/>
    <cellStyle name="Normal 3 5 6 5 2 4" xfId="30151" xr:uid="{00000000-0005-0000-0000-0000F04D0000}"/>
    <cellStyle name="Normal 3 5 6 5 3" xfId="9983" xr:uid="{00000000-0005-0000-0000-0000F14D0000}"/>
    <cellStyle name="Normal 3 5 6 5 3 2" xfId="33656" xr:uid="{00000000-0005-0000-0000-0000F24D0000}"/>
    <cellStyle name="Normal 3 5 6 5 4" xfId="17872" xr:uid="{00000000-0005-0000-0000-0000F34D0000}"/>
    <cellStyle name="Normal 3 5 6 5 4 2" xfId="41545" xr:uid="{00000000-0005-0000-0000-0000F44D0000}"/>
    <cellStyle name="Normal 3 5 6 5 5" xfId="24325" xr:uid="{00000000-0005-0000-0000-0000F54D0000}"/>
    <cellStyle name="Normal 3 5 6 6" xfId="4286" xr:uid="{00000000-0005-0000-0000-0000F64D0000}"/>
    <cellStyle name="Normal 3 5 6 6 2" xfId="12175" xr:uid="{00000000-0005-0000-0000-0000F74D0000}"/>
    <cellStyle name="Normal 3 5 6 6 2 2" xfId="35848" xr:uid="{00000000-0005-0000-0000-0000F84D0000}"/>
    <cellStyle name="Normal 3 5 6 6 3" xfId="20064" xr:uid="{00000000-0005-0000-0000-0000F94D0000}"/>
    <cellStyle name="Normal 3 5 6 6 3 2" xfId="43737" xr:uid="{00000000-0005-0000-0000-0000FA4D0000}"/>
    <cellStyle name="Normal 3 5 6 6 4" xfId="27959" xr:uid="{00000000-0005-0000-0000-0000FB4D0000}"/>
    <cellStyle name="Normal 3 5 6 7" xfId="8230" xr:uid="{00000000-0005-0000-0000-0000FC4D0000}"/>
    <cellStyle name="Normal 3 5 6 7 2" xfId="31903" xr:uid="{00000000-0005-0000-0000-0000FD4D0000}"/>
    <cellStyle name="Normal 3 5 6 8" xfId="16119" xr:uid="{00000000-0005-0000-0000-0000FE4D0000}"/>
    <cellStyle name="Normal 3 5 6 8 2" xfId="39792" xr:uid="{00000000-0005-0000-0000-0000FF4D0000}"/>
    <cellStyle name="Normal 3 5 6 9" xfId="23882" xr:uid="{00000000-0005-0000-0000-0000004E0000}"/>
    <cellStyle name="Normal 3 5 7" xfId="510" xr:uid="{00000000-0005-0000-0000-0000014E0000}"/>
    <cellStyle name="Normal 3 5 7 2" xfId="1529" xr:uid="{00000000-0005-0000-0000-0000024E0000}"/>
    <cellStyle name="Normal 3 5 7 2 2" xfId="2405" xr:uid="{00000000-0005-0000-0000-0000034E0000}"/>
    <cellStyle name="Normal 3 5 7 2 2 2" xfId="3847" xr:uid="{00000000-0005-0000-0000-0000044E0000}"/>
    <cellStyle name="Normal 3 5 7 2 2 2 2" xfId="7792" xr:uid="{00000000-0005-0000-0000-0000054E0000}"/>
    <cellStyle name="Normal 3 5 7 2 2 2 2 2" xfId="15681" xr:uid="{00000000-0005-0000-0000-0000064E0000}"/>
    <cellStyle name="Normal 3 5 7 2 2 2 2 2 2" xfId="39354" xr:uid="{00000000-0005-0000-0000-0000074E0000}"/>
    <cellStyle name="Normal 3 5 7 2 2 2 2 3" xfId="23570" xr:uid="{00000000-0005-0000-0000-0000084E0000}"/>
    <cellStyle name="Normal 3 5 7 2 2 2 2 3 2" xfId="47243" xr:uid="{00000000-0005-0000-0000-0000094E0000}"/>
    <cellStyle name="Normal 3 5 7 2 2 2 2 4" xfId="31465" xr:uid="{00000000-0005-0000-0000-00000A4E0000}"/>
    <cellStyle name="Normal 3 5 7 2 2 2 3" xfId="11297" xr:uid="{00000000-0005-0000-0000-00000B4E0000}"/>
    <cellStyle name="Normal 3 5 7 2 2 2 3 2" xfId="34970" xr:uid="{00000000-0005-0000-0000-00000C4E0000}"/>
    <cellStyle name="Normal 3 5 7 2 2 2 4" xfId="19186" xr:uid="{00000000-0005-0000-0000-00000D4E0000}"/>
    <cellStyle name="Normal 3 5 7 2 2 2 4 2" xfId="42859" xr:uid="{00000000-0005-0000-0000-00000E4E0000}"/>
    <cellStyle name="Normal 3 5 7 2 2 2 5" xfId="27520" xr:uid="{00000000-0005-0000-0000-00000F4E0000}"/>
    <cellStyle name="Normal 3 5 7 2 2 3" xfId="5600" xr:uid="{00000000-0005-0000-0000-0000104E0000}"/>
    <cellStyle name="Normal 3 5 7 2 2 3 2" xfId="13489" xr:uid="{00000000-0005-0000-0000-0000114E0000}"/>
    <cellStyle name="Normal 3 5 7 2 2 3 2 2" xfId="37162" xr:uid="{00000000-0005-0000-0000-0000124E0000}"/>
    <cellStyle name="Normal 3 5 7 2 2 3 3" xfId="21378" xr:uid="{00000000-0005-0000-0000-0000134E0000}"/>
    <cellStyle name="Normal 3 5 7 2 2 3 3 2" xfId="45051" xr:uid="{00000000-0005-0000-0000-0000144E0000}"/>
    <cellStyle name="Normal 3 5 7 2 2 3 4" xfId="29273" xr:uid="{00000000-0005-0000-0000-0000154E0000}"/>
    <cellStyle name="Normal 3 5 7 2 2 4" xfId="9544" xr:uid="{00000000-0005-0000-0000-0000164E0000}"/>
    <cellStyle name="Normal 3 5 7 2 2 4 2" xfId="33217" xr:uid="{00000000-0005-0000-0000-0000174E0000}"/>
    <cellStyle name="Normal 3 5 7 2 2 5" xfId="17433" xr:uid="{00000000-0005-0000-0000-0000184E0000}"/>
    <cellStyle name="Normal 3 5 7 2 2 5 2" xfId="41106" xr:uid="{00000000-0005-0000-0000-0000194E0000}"/>
    <cellStyle name="Normal 3 5 7 2 2 6" xfId="26078" xr:uid="{00000000-0005-0000-0000-00001A4E0000}"/>
    <cellStyle name="Normal 3 5 7 2 3" xfId="2971" xr:uid="{00000000-0005-0000-0000-00001B4E0000}"/>
    <cellStyle name="Normal 3 5 7 2 3 2" xfId="6916" xr:uid="{00000000-0005-0000-0000-00001C4E0000}"/>
    <cellStyle name="Normal 3 5 7 2 3 2 2" xfId="14805" xr:uid="{00000000-0005-0000-0000-00001D4E0000}"/>
    <cellStyle name="Normal 3 5 7 2 3 2 2 2" xfId="38478" xr:uid="{00000000-0005-0000-0000-00001E4E0000}"/>
    <cellStyle name="Normal 3 5 7 2 3 2 3" xfId="22694" xr:uid="{00000000-0005-0000-0000-00001F4E0000}"/>
    <cellStyle name="Normal 3 5 7 2 3 2 3 2" xfId="46367" xr:uid="{00000000-0005-0000-0000-0000204E0000}"/>
    <cellStyle name="Normal 3 5 7 2 3 2 4" xfId="30589" xr:uid="{00000000-0005-0000-0000-0000214E0000}"/>
    <cellStyle name="Normal 3 5 7 2 3 3" xfId="10421" xr:uid="{00000000-0005-0000-0000-0000224E0000}"/>
    <cellStyle name="Normal 3 5 7 2 3 3 2" xfId="34094" xr:uid="{00000000-0005-0000-0000-0000234E0000}"/>
    <cellStyle name="Normal 3 5 7 2 3 4" xfId="18310" xr:uid="{00000000-0005-0000-0000-0000244E0000}"/>
    <cellStyle name="Normal 3 5 7 2 3 4 2" xfId="41983" xr:uid="{00000000-0005-0000-0000-0000254E0000}"/>
    <cellStyle name="Normal 3 5 7 2 3 5" xfId="26644" xr:uid="{00000000-0005-0000-0000-0000264E0000}"/>
    <cellStyle name="Normal 3 5 7 2 4" xfId="4724" xr:uid="{00000000-0005-0000-0000-0000274E0000}"/>
    <cellStyle name="Normal 3 5 7 2 4 2" xfId="12613" xr:uid="{00000000-0005-0000-0000-0000284E0000}"/>
    <cellStyle name="Normal 3 5 7 2 4 2 2" xfId="36286" xr:uid="{00000000-0005-0000-0000-0000294E0000}"/>
    <cellStyle name="Normal 3 5 7 2 4 3" xfId="20502" xr:uid="{00000000-0005-0000-0000-00002A4E0000}"/>
    <cellStyle name="Normal 3 5 7 2 4 3 2" xfId="44175" xr:uid="{00000000-0005-0000-0000-00002B4E0000}"/>
    <cellStyle name="Normal 3 5 7 2 4 4" xfId="28397" xr:uid="{00000000-0005-0000-0000-00002C4E0000}"/>
    <cellStyle name="Normal 3 5 7 2 5" xfId="8668" xr:uid="{00000000-0005-0000-0000-00002D4E0000}"/>
    <cellStyle name="Normal 3 5 7 2 5 2" xfId="32341" xr:uid="{00000000-0005-0000-0000-00002E4E0000}"/>
    <cellStyle name="Normal 3 5 7 2 6" xfId="16557" xr:uid="{00000000-0005-0000-0000-00002F4E0000}"/>
    <cellStyle name="Normal 3 5 7 2 6 2" xfId="40230" xr:uid="{00000000-0005-0000-0000-0000304E0000}"/>
    <cellStyle name="Normal 3 5 7 2 7" xfId="25202" xr:uid="{00000000-0005-0000-0000-0000314E0000}"/>
    <cellStyle name="Normal 3 5 7 3" xfId="1967" xr:uid="{00000000-0005-0000-0000-0000324E0000}"/>
    <cellStyle name="Normal 3 5 7 3 2" xfId="3409" xr:uid="{00000000-0005-0000-0000-0000334E0000}"/>
    <cellStyle name="Normal 3 5 7 3 2 2" xfId="7354" xr:uid="{00000000-0005-0000-0000-0000344E0000}"/>
    <cellStyle name="Normal 3 5 7 3 2 2 2" xfId="15243" xr:uid="{00000000-0005-0000-0000-0000354E0000}"/>
    <cellStyle name="Normal 3 5 7 3 2 2 2 2" xfId="38916" xr:uid="{00000000-0005-0000-0000-0000364E0000}"/>
    <cellStyle name="Normal 3 5 7 3 2 2 3" xfId="23132" xr:uid="{00000000-0005-0000-0000-0000374E0000}"/>
    <cellStyle name="Normal 3 5 7 3 2 2 3 2" xfId="46805" xr:uid="{00000000-0005-0000-0000-0000384E0000}"/>
    <cellStyle name="Normal 3 5 7 3 2 2 4" xfId="31027" xr:uid="{00000000-0005-0000-0000-0000394E0000}"/>
    <cellStyle name="Normal 3 5 7 3 2 3" xfId="10859" xr:uid="{00000000-0005-0000-0000-00003A4E0000}"/>
    <cellStyle name="Normal 3 5 7 3 2 3 2" xfId="34532" xr:uid="{00000000-0005-0000-0000-00003B4E0000}"/>
    <cellStyle name="Normal 3 5 7 3 2 4" xfId="18748" xr:uid="{00000000-0005-0000-0000-00003C4E0000}"/>
    <cellStyle name="Normal 3 5 7 3 2 4 2" xfId="42421" xr:uid="{00000000-0005-0000-0000-00003D4E0000}"/>
    <cellStyle name="Normal 3 5 7 3 2 5" xfId="27082" xr:uid="{00000000-0005-0000-0000-00003E4E0000}"/>
    <cellStyle name="Normal 3 5 7 3 3" xfId="5162" xr:uid="{00000000-0005-0000-0000-00003F4E0000}"/>
    <cellStyle name="Normal 3 5 7 3 3 2" xfId="13051" xr:uid="{00000000-0005-0000-0000-0000404E0000}"/>
    <cellStyle name="Normal 3 5 7 3 3 2 2" xfId="36724" xr:uid="{00000000-0005-0000-0000-0000414E0000}"/>
    <cellStyle name="Normal 3 5 7 3 3 3" xfId="20940" xr:uid="{00000000-0005-0000-0000-0000424E0000}"/>
    <cellStyle name="Normal 3 5 7 3 3 3 2" xfId="44613" xr:uid="{00000000-0005-0000-0000-0000434E0000}"/>
    <cellStyle name="Normal 3 5 7 3 3 4" xfId="28835" xr:uid="{00000000-0005-0000-0000-0000444E0000}"/>
    <cellStyle name="Normal 3 5 7 3 4" xfId="9106" xr:uid="{00000000-0005-0000-0000-0000454E0000}"/>
    <cellStyle name="Normal 3 5 7 3 4 2" xfId="32779" xr:uid="{00000000-0005-0000-0000-0000464E0000}"/>
    <cellStyle name="Normal 3 5 7 3 5" xfId="16995" xr:uid="{00000000-0005-0000-0000-0000474E0000}"/>
    <cellStyle name="Normal 3 5 7 3 5 2" xfId="40668" xr:uid="{00000000-0005-0000-0000-0000484E0000}"/>
    <cellStyle name="Normal 3 5 7 3 6" xfId="25640" xr:uid="{00000000-0005-0000-0000-0000494E0000}"/>
    <cellStyle name="Normal 3 5 7 4" xfId="949" xr:uid="{00000000-0005-0000-0000-00004A4E0000}"/>
    <cellStyle name="Normal 3 5 7 4 2" xfId="5897" xr:uid="{00000000-0005-0000-0000-00004B4E0000}"/>
    <cellStyle name="Normal 3 5 7 4 2 2" xfId="13786" xr:uid="{00000000-0005-0000-0000-00004C4E0000}"/>
    <cellStyle name="Normal 3 5 7 4 2 2 2" xfId="37459" xr:uid="{00000000-0005-0000-0000-00004D4E0000}"/>
    <cellStyle name="Normal 3 5 7 4 2 3" xfId="21675" xr:uid="{00000000-0005-0000-0000-00004E4E0000}"/>
    <cellStyle name="Normal 3 5 7 4 2 3 2" xfId="45348" xr:uid="{00000000-0005-0000-0000-00004F4E0000}"/>
    <cellStyle name="Normal 3 5 7 4 2 4" xfId="29570" xr:uid="{00000000-0005-0000-0000-0000504E0000}"/>
    <cellStyle name="Normal 3 5 7 4 3" xfId="11594" xr:uid="{00000000-0005-0000-0000-0000514E0000}"/>
    <cellStyle name="Normal 3 5 7 4 3 2" xfId="35267" xr:uid="{00000000-0005-0000-0000-0000524E0000}"/>
    <cellStyle name="Normal 3 5 7 4 4" xfId="19483" xr:uid="{00000000-0005-0000-0000-0000534E0000}"/>
    <cellStyle name="Normal 3 5 7 4 4 2" xfId="43156" xr:uid="{00000000-0005-0000-0000-0000544E0000}"/>
    <cellStyle name="Normal 3 5 7 4 5" xfId="24622" xr:uid="{00000000-0005-0000-0000-0000554E0000}"/>
    <cellStyle name="Normal 3 5 7 5" xfId="2628" xr:uid="{00000000-0005-0000-0000-0000564E0000}"/>
    <cellStyle name="Normal 3 5 7 5 2" xfId="6336" xr:uid="{00000000-0005-0000-0000-0000574E0000}"/>
    <cellStyle name="Normal 3 5 7 5 2 2" xfId="14225" xr:uid="{00000000-0005-0000-0000-0000584E0000}"/>
    <cellStyle name="Normal 3 5 7 5 2 2 2" xfId="37898" xr:uid="{00000000-0005-0000-0000-0000594E0000}"/>
    <cellStyle name="Normal 3 5 7 5 2 3" xfId="22114" xr:uid="{00000000-0005-0000-0000-00005A4E0000}"/>
    <cellStyle name="Normal 3 5 7 5 2 3 2" xfId="45787" xr:uid="{00000000-0005-0000-0000-00005B4E0000}"/>
    <cellStyle name="Normal 3 5 7 5 2 4" xfId="30009" xr:uid="{00000000-0005-0000-0000-00005C4E0000}"/>
    <cellStyle name="Normal 3 5 7 5 3" xfId="9841" xr:uid="{00000000-0005-0000-0000-00005D4E0000}"/>
    <cellStyle name="Normal 3 5 7 5 3 2" xfId="33514" xr:uid="{00000000-0005-0000-0000-00005E4E0000}"/>
    <cellStyle name="Normal 3 5 7 5 4" xfId="17730" xr:uid="{00000000-0005-0000-0000-00005F4E0000}"/>
    <cellStyle name="Normal 3 5 7 5 4 2" xfId="41403" xr:uid="{00000000-0005-0000-0000-0000604E0000}"/>
    <cellStyle name="Normal 3 5 7 5 5" xfId="26301" xr:uid="{00000000-0005-0000-0000-0000614E0000}"/>
    <cellStyle name="Normal 3 5 7 6" xfId="4144" xr:uid="{00000000-0005-0000-0000-0000624E0000}"/>
    <cellStyle name="Normal 3 5 7 6 2" xfId="12033" xr:uid="{00000000-0005-0000-0000-0000634E0000}"/>
    <cellStyle name="Normal 3 5 7 6 2 2" xfId="35706" xr:uid="{00000000-0005-0000-0000-0000644E0000}"/>
    <cellStyle name="Normal 3 5 7 6 3" xfId="19922" xr:uid="{00000000-0005-0000-0000-0000654E0000}"/>
    <cellStyle name="Normal 3 5 7 6 3 2" xfId="43595" xr:uid="{00000000-0005-0000-0000-0000664E0000}"/>
    <cellStyle name="Normal 3 5 7 6 4" xfId="27817" xr:uid="{00000000-0005-0000-0000-0000674E0000}"/>
    <cellStyle name="Normal 3 5 7 7" xfId="8088" xr:uid="{00000000-0005-0000-0000-0000684E0000}"/>
    <cellStyle name="Normal 3 5 7 7 2" xfId="31761" xr:uid="{00000000-0005-0000-0000-0000694E0000}"/>
    <cellStyle name="Normal 3 5 7 8" xfId="15977" xr:uid="{00000000-0005-0000-0000-00006A4E0000}"/>
    <cellStyle name="Normal 3 5 7 8 2" xfId="39650" xr:uid="{00000000-0005-0000-0000-00006B4E0000}"/>
    <cellStyle name="Normal 3 5 7 9" xfId="24183" xr:uid="{00000000-0005-0000-0000-00006C4E0000}"/>
    <cellStyle name="Normal 3 5 8" xfId="1322" xr:uid="{00000000-0005-0000-0000-00006D4E0000}"/>
    <cellStyle name="Normal 3 5 8 2" xfId="2198" xr:uid="{00000000-0005-0000-0000-00006E4E0000}"/>
    <cellStyle name="Normal 3 5 8 2 2" xfId="3640" xr:uid="{00000000-0005-0000-0000-00006F4E0000}"/>
    <cellStyle name="Normal 3 5 8 2 2 2" xfId="7585" xr:uid="{00000000-0005-0000-0000-0000704E0000}"/>
    <cellStyle name="Normal 3 5 8 2 2 2 2" xfId="15474" xr:uid="{00000000-0005-0000-0000-0000714E0000}"/>
    <cellStyle name="Normal 3 5 8 2 2 2 2 2" xfId="39147" xr:uid="{00000000-0005-0000-0000-0000724E0000}"/>
    <cellStyle name="Normal 3 5 8 2 2 2 3" xfId="23363" xr:uid="{00000000-0005-0000-0000-0000734E0000}"/>
    <cellStyle name="Normal 3 5 8 2 2 2 3 2" xfId="47036" xr:uid="{00000000-0005-0000-0000-0000744E0000}"/>
    <cellStyle name="Normal 3 5 8 2 2 2 4" xfId="31258" xr:uid="{00000000-0005-0000-0000-0000754E0000}"/>
    <cellStyle name="Normal 3 5 8 2 2 3" xfId="11090" xr:uid="{00000000-0005-0000-0000-0000764E0000}"/>
    <cellStyle name="Normal 3 5 8 2 2 3 2" xfId="34763" xr:uid="{00000000-0005-0000-0000-0000774E0000}"/>
    <cellStyle name="Normal 3 5 8 2 2 4" xfId="18979" xr:uid="{00000000-0005-0000-0000-0000784E0000}"/>
    <cellStyle name="Normal 3 5 8 2 2 4 2" xfId="42652" xr:uid="{00000000-0005-0000-0000-0000794E0000}"/>
    <cellStyle name="Normal 3 5 8 2 2 5" xfId="27313" xr:uid="{00000000-0005-0000-0000-00007A4E0000}"/>
    <cellStyle name="Normal 3 5 8 2 3" xfId="5393" xr:uid="{00000000-0005-0000-0000-00007B4E0000}"/>
    <cellStyle name="Normal 3 5 8 2 3 2" xfId="13282" xr:uid="{00000000-0005-0000-0000-00007C4E0000}"/>
    <cellStyle name="Normal 3 5 8 2 3 2 2" xfId="36955" xr:uid="{00000000-0005-0000-0000-00007D4E0000}"/>
    <cellStyle name="Normal 3 5 8 2 3 3" xfId="21171" xr:uid="{00000000-0005-0000-0000-00007E4E0000}"/>
    <cellStyle name="Normal 3 5 8 2 3 3 2" xfId="44844" xr:uid="{00000000-0005-0000-0000-00007F4E0000}"/>
    <cellStyle name="Normal 3 5 8 2 3 4" xfId="29066" xr:uid="{00000000-0005-0000-0000-0000804E0000}"/>
    <cellStyle name="Normal 3 5 8 2 4" xfId="9337" xr:uid="{00000000-0005-0000-0000-0000814E0000}"/>
    <cellStyle name="Normal 3 5 8 2 4 2" xfId="33010" xr:uid="{00000000-0005-0000-0000-0000824E0000}"/>
    <cellStyle name="Normal 3 5 8 2 5" xfId="17226" xr:uid="{00000000-0005-0000-0000-0000834E0000}"/>
    <cellStyle name="Normal 3 5 8 2 5 2" xfId="40899" xr:uid="{00000000-0005-0000-0000-0000844E0000}"/>
    <cellStyle name="Normal 3 5 8 2 6" xfId="25871" xr:uid="{00000000-0005-0000-0000-0000854E0000}"/>
    <cellStyle name="Normal 3 5 8 3" xfId="2764" xr:uid="{00000000-0005-0000-0000-0000864E0000}"/>
    <cellStyle name="Normal 3 5 8 3 2" xfId="6709" xr:uid="{00000000-0005-0000-0000-0000874E0000}"/>
    <cellStyle name="Normal 3 5 8 3 2 2" xfId="14598" xr:uid="{00000000-0005-0000-0000-0000884E0000}"/>
    <cellStyle name="Normal 3 5 8 3 2 2 2" xfId="38271" xr:uid="{00000000-0005-0000-0000-0000894E0000}"/>
    <cellStyle name="Normal 3 5 8 3 2 3" xfId="22487" xr:uid="{00000000-0005-0000-0000-00008A4E0000}"/>
    <cellStyle name="Normal 3 5 8 3 2 3 2" xfId="46160" xr:uid="{00000000-0005-0000-0000-00008B4E0000}"/>
    <cellStyle name="Normal 3 5 8 3 2 4" xfId="30382" xr:uid="{00000000-0005-0000-0000-00008C4E0000}"/>
    <cellStyle name="Normal 3 5 8 3 3" xfId="10214" xr:uid="{00000000-0005-0000-0000-00008D4E0000}"/>
    <cellStyle name="Normal 3 5 8 3 3 2" xfId="33887" xr:uid="{00000000-0005-0000-0000-00008E4E0000}"/>
    <cellStyle name="Normal 3 5 8 3 4" xfId="18103" xr:uid="{00000000-0005-0000-0000-00008F4E0000}"/>
    <cellStyle name="Normal 3 5 8 3 4 2" xfId="41776" xr:uid="{00000000-0005-0000-0000-0000904E0000}"/>
    <cellStyle name="Normal 3 5 8 3 5" xfId="26437" xr:uid="{00000000-0005-0000-0000-0000914E0000}"/>
    <cellStyle name="Normal 3 5 8 4" xfId="4517" xr:uid="{00000000-0005-0000-0000-0000924E0000}"/>
    <cellStyle name="Normal 3 5 8 4 2" xfId="12406" xr:uid="{00000000-0005-0000-0000-0000934E0000}"/>
    <cellStyle name="Normal 3 5 8 4 2 2" xfId="36079" xr:uid="{00000000-0005-0000-0000-0000944E0000}"/>
    <cellStyle name="Normal 3 5 8 4 3" xfId="20295" xr:uid="{00000000-0005-0000-0000-0000954E0000}"/>
    <cellStyle name="Normal 3 5 8 4 3 2" xfId="43968" xr:uid="{00000000-0005-0000-0000-0000964E0000}"/>
    <cellStyle name="Normal 3 5 8 4 4" xfId="28190" xr:uid="{00000000-0005-0000-0000-0000974E0000}"/>
    <cellStyle name="Normal 3 5 8 5" xfId="8461" xr:uid="{00000000-0005-0000-0000-0000984E0000}"/>
    <cellStyle name="Normal 3 5 8 5 2" xfId="32134" xr:uid="{00000000-0005-0000-0000-0000994E0000}"/>
    <cellStyle name="Normal 3 5 8 6" xfId="16350" xr:uid="{00000000-0005-0000-0000-00009A4E0000}"/>
    <cellStyle name="Normal 3 5 8 6 2" xfId="40023" xr:uid="{00000000-0005-0000-0000-00009B4E0000}"/>
    <cellStyle name="Normal 3 5 8 7" xfId="24995" xr:uid="{00000000-0005-0000-0000-00009C4E0000}"/>
    <cellStyle name="Normal 3 5 9" xfId="1760" xr:uid="{00000000-0005-0000-0000-00009D4E0000}"/>
    <cellStyle name="Normal 3 5 9 2" xfId="3202" xr:uid="{00000000-0005-0000-0000-00009E4E0000}"/>
    <cellStyle name="Normal 3 5 9 2 2" xfId="7147" xr:uid="{00000000-0005-0000-0000-00009F4E0000}"/>
    <cellStyle name="Normal 3 5 9 2 2 2" xfId="15036" xr:uid="{00000000-0005-0000-0000-0000A04E0000}"/>
    <cellStyle name="Normal 3 5 9 2 2 2 2" xfId="38709" xr:uid="{00000000-0005-0000-0000-0000A14E0000}"/>
    <cellStyle name="Normal 3 5 9 2 2 3" xfId="22925" xr:uid="{00000000-0005-0000-0000-0000A24E0000}"/>
    <cellStyle name="Normal 3 5 9 2 2 3 2" xfId="46598" xr:uid="{00000000-0005-0000-0000-0000A34E0000}"/>
    <cellStyle name="Normal 3 5 9 2 2 4" xfId="30820" xr:uid="{00000000-0005-0000-0000-0000A44E0000}"/>
    <cellStyle name="Normal 3 5 9 2 3" xfId="10652" xr:uid="{00000000-0005-0000-0000-0000A54E0000}"/>
    <cellStyle name="Normal 3 5 9 2 3 2" xfId="34325" xr:uid="{00000000-0005-0000-0000-0000A64E0000}"/>
    <cellStyle name="Normal 3 5 9 2 4" xfId="18541" xr:uid="{00000000-0005-0000-0000-0000A74E0000}"/>
    <cellStyle name="Normal 3 5 9 2 4 2" xfId="42214" xr:uid="{00000000-0005-0000-0000-0000A84E0000}"/>
    <cellStyle name="Normal 3 5 9 2 5" xfId="26875" xr:uid="{00000000-0005-0000-0000-0000A94E0000}"/>
    <cellStyle name="Normal 3 5 9 3" xfId="4955" xr:uid="{00000000-0005-0000-0000-0000AA4E0000}"/>
    <cellStyle name="Normal 3 5 9 3 2" xfId="12844" xr:uid="{00000000-0005-0000-0000-0000AB4E0000}"/>
    <cellStyle name="Normal 3 5 9 3 2 2" xfId="36517" xr:uid="{00000000-0005-0000-0000-0000AC4E0000}"/>
    <cellStyle name="Normal 3 5 9 3 3" xfId="20733" xr:uid="{00000000-0005-0000-0000-0000AD4E0000}"/>
    <cellStyle name="Normal 3 5 9 3 3 2" xfId="44406" xr:uid="{00000000-0005-0000-0000-0000AE4E0000}"/>
    <cellStyle name="Normal 3 5 9 3 4" xfId="28628" xr:uid="{00000000-0005-0000-0000-0000AF4E0000}"/>
    <cellStyle name="Normal 3 5 9 4" xfId="8899" xr:uid="{00000000-0005-0000-0000-0000B04E0000}"/>
    <cellStyle name="Normal 3 5 9 4 2" xfId="32572" xr:uid="{00000000-0005-0000-0000-0000B14E0000}"/>
    <cellStyle name="Normal 3 5 9 5" xfId="16788" xr:uid="{00000000-0005-0000-0000-0000B24E0000}"/>
    <cellStyle name="Normal 3 5 9 5 2" xfId="40461" xr:uid="{00000000-0005-0000-0000-0000B34E0000}"/>
    <cellStyle name="Normal 3 5 9 6" xfId="25433" xr:uid="{00000000-0005-0000-0000-0000B44E0000}"/>
    <cellStyle name="Normal 3 6" xfId="72" xr:uid="{00000000-0005-0000-0000-0000B54E0000}"/>
    <cellStyle name="Normal 3 7" xfId="70" xr:uid="{00000000-0005-0000-0000-0000B64E0000}"/>
    <cellStyle name="Normal 3 8" xfId="85" xr:uid="{00000000-0005-0000-0000-0000B74E0000}"/>
    <cellStyle name="Normal 3 9" xfId="56" xr:uid="{00000000-0005-0000-0000-0000B84E0000}"/>
    <cellStyle name="Normal 4" xfId="5" xr:uid="{00000000-0005-0000-0000-0000B94E0000}"/>
    <cellStyle name="Normal 4 10" xfId="1346" xr:uid="{00000000-0005-0000-0000-0000BA4E0000}"/>
    <cellStyle name="Normal 4 10 2" xfId="2222" xr:uid="{00000000-0005-0000-0000-0000BB4E0000}"/>
    <cellStyle name="Normal 4 10 2 2" xfId="3664" xr:uid="{00000000-0005-0000-0000-0000BC4E0000}"/>
    <cellStyle name="Normal 4 10 2 2 2" xfId="7609" xr:uid="{00000000-0005-0000-0000-0000BD4E0000}"/>
    <cellStyle name="Normal 4 10 2 2 2 2" xfId="15498" xr:uid="{00000000-0005-0000-0000-0000BE4E0000}"/>
    <cellStyle name="Normal 4 10 2 2 2 2 2" xfId="39171" xr:uid="{00000000-0005-0000-0000-0000BF4E0000}"/>
    <cellStyle name="Normal 4 10 2 2 2 3" xfId="23387" xr:uid="{00000000-0005-0000-0000-0000C04E0000}"/>
    <cellStyle name="Normal 4 10 2 2 2 3 2" xfId="47060" xr:uid="{00000000-0005-0000-0000-0000C14E0000}"/>
    <cellStyle name="Normal 4 10 2 2 2 4" xfId="31282" xr:uid="{00000000-0005-0000-0000-0000C24E0000}"/>
    <cellStyle name="Normal 4 10 2 2 3" xfId="11114" xr:uid="{00000000-0005-0000-0000-0000C34E0000}"/>
    <cellStyle name="Normal 4 10 2 2 3 2" xfId="34787" xr:uid="{00000000-0005-0000-0000-0000C44E0000}"/>
    <cellStyle name="Normal 4 10 2 2 4" xfId="19003" xr:uid="{00000000-0005-0000-0000-0000C54E0000}"/>
    <cellStyle name="Normal 4 10 2 2 4 2" xfId="42676" xr:uid="{00000000-0005-0000-0000-0000C64E0000}"/>
    <cellStyle name="Normal 4 10 2 2 5" xfId="27337" xr:uid="{00000000-0005-0000-0000-0000C74E0000}"/>
    <cellStyle name="Normal 4 10 2 3" xfId="5417" xr:uid="{00000000-0005-0000-0000-0000C84E0000}"/>
    <cellStyle name="Normal 4 10 2 3 2" xfId="13306" xr:uid="{00000000-0005-0000-0000-0000C94E0000}"/>
    <cellStyle name="Normal 4 10 2 3 2 2" xfId="36979" xr:uid="{00000000-0005-0000-0000-0000CA4E0000}"/>
    <cellStyle name="Normal 4 10 2 3 3" xfId="21195" xr:uid="{00000000-0005-0000-0000-0000CB4E0000}"/>
    <cellStyle name="Normal 4 10 2 3 3 2" xfId="44868" xr:uid="{00000000-0005-0000-0000-0000CC4E0000}"/>
    <cellStyle name="Normal 4 10 2 3 4" xfId="29090" xr:uid="{00000000-0005-0000-0000-0000CD4E0000}"/>
    <cellStyle name="Normal 4 10 2 4" xfId="9361" xr:uid="{00000000-0005-0000-0000-0000CE4E0000}"/>
    <cellStyle name="Normal 4 10 2 4 2" xfId="33034" xr:uid="{00000000-0005-0000-0000-0000CF4E0000}"/>
    <cellStyle name="Normal 4 10 2 5" xfId="17250" xr:uid="{00000000-0005-0000-0000-0000D04E0000}"/>
    <cellStyle name="Normal 4 10 2 5 2" xfId="40923" xr:uid="{00000000-0005-0000-0000-0000D14E0000}"/>
    <cellStyle name="Normal 4 10 2 6" xfId="25895" xr:uid="{00000000-0005-0000-0000-0000D24E0000}"/>
    <cellStyle name="Normal 4 10 3" xfId="2788" xr:uid="{00000000-0005-0000-0000-0000D34E0000}"/>
    <cellStyle name="Normal 4 10 3 2" xfId="6733" xr:uid="{00000000-0005-0000-0000-0000D44E0000}"/>
    <cellStyle name="Normal 4 10 3 2 2" xfId="14622" xr:uid="{00000000-0005-0000-0000-0000D54E0000}"/>
    <cellStyle name="Normal 4 10 3 2 2 2" xfId="38295" xr:uid="{00000000-0005-0000-0000-0000D64E0000}"/>
    <cellStyle name="Normal 4 10 3 2 3" xfId="22511" xr:uid="{00000000-0005-0000-0000-0000D74E0000}"/>
    <cellStyle name="Normal 4 10 3 2 3 2" xfId="46184" xr:uid="{00000000-0005-0000-0000-0000D84E0000}"/>
    <cellStyle name="Normal 4 10 3 2 4" xfId="30406" xr:uid="{00000000-0005-0000-0000-0000D94E0000}"/>
    <cellStyle name="Normal 4 10 3 3" xfId="10238" xr:uid="{00000000-0005-0000-0000-0000DA4E0000}"/>
    <cellStyle name="Normal 4 10 3 3 2" xfId="33911" xr:uid="{00000000-0005-0000-0000-0000DB4E0000}"/>
    <cellStyle name="Normal 4 10 3 4" xfId="18127" xr:uid="{00000000-0005-0000-0000-0000DC4E0000}"/>
    <cellStyle name="Normal 4 10 3 4 2" xfId="41800" xr:uid="{00000000-0005-0000-0000-0000DD4E0000}"/>
    <cellStyle name="Normal 4 10 3 5" xfId="26461" xr:uid="{00000000-0005-0000-0000-0000DE4E0000}"/>
    <cellStyle name="Normal 4 10 4" xfId="4541" xr:uid="{00000000-0005-0000-0000-0000DF4E0000}"/>
    <cellStyle name="Normal 4 10 4 2" xfId="12430" xr:uid="{00000000-0005-0000-0000-0000E04E0000}"/>
    <cellStyle name="Normal 4 10 4 2 2" xfId="36103" xr:uid="{00000000-0005-0000-0000-0000E14E0000}"/>
    <cellStyle name="Normal 4 10 4 3" xfId="20319" xr:uid="{00000000-0005-0000-0000-0000E24E0000}"/>
    <cellStyle name="Normal 4 10 4 3 2" xfId="43992" xr:uid="{00000000-0005-0000-0000-0000E34E0000}"/>
    <cellStyle name="Normal 4 10 4 4" xfId="28214" xr:uid="{00000000-0005-0000-0000-0000E44E0000}"/>
    <cellStyle name="Normal 4 10 5" xfId="8485" xr:uid="{00000000-0005-0000-0000-0000E54E0000}"/>
    <cellStyle name="Normal 4 10 5 2" xfId="32158" xr:uid="{00000000-0005-0000-0000-0000E64E0000}"/>
    <cellStyle name="Normal 4 10 6" xfId="16374" xr:uid="{00000000-0005-0000-0000-0000E74E0000}"/>
    <cellStyle name="Normal 4 10 6 2" xfId="40047" xr:uid="{00000000-0005-0000-0000-0000E84E0000}"/>
    <cellStyle name="Normal 4 10 7" xfId="25019" xr:uid="{00000000-0005-0000-0000-0000E94E0000}"/>
    <cellStyle name="Normal 4 11" xfId="1784" xr:uid="{00000000-0005-0000-0000-0000EA4E0000}"/>
    <cellStyle name="Normal 4 11 2" xfId="3226" xr:uid="{00000000-0005-0000-0000-0000EB4E0000}"/>
    <cellStyle name="Normal 4 11 2 2" xfId="7171" xr:uid="{00000000-0005-0000-0000-0000EC4E0000}"/>
    <cellStyle name="Normal 4 11 2 2 2" xfId="15060" xr:uid="{00000000-0005-0000-0000-0000ED4E0000}"/>
    <cellStyle name="Normal 4 11 2 2 2 2" xfId="38733" xr:uid="{00000000-0005-0000-0000-0000EE4E0000}"/>
    <cellStyle name="Normal 4 11 2 2 3" xfId="22949" xr:uid="{00000000-0005-0000-0000-0000EF4E0000}"/>
    <cellStyle name="Normal 4 11 2 2 3 2" xfId="46622" xr:uid="{00000000-0005-0000-0000-0000F04E0000}"/>
    <cellStyle name="Normal 4 11 2 2 4" xfId="30844" xr:uid="{00000000-0005-0000-0000-0000F14E0000}"/>
    <cellStyle name="Normal 4 11 2 3" xfId="10676" xr:uid="{00000000-0005-0000-0000-0000F24E0000}"/>
    <cellStyle name="Normal 4 11 2 3 2" xfId="34349" xr:uid="{00000000-0005-0000-0000-0000F34E0000}"/>
    <cellStyle name="Normal 4 11 2 4" xfId="18565" xr:uid="{00000000-0005-0000-0000-0000F44E0000}"/>
    <cellStyle name="Normal 4 11 2 4 2" xfId="42238" xr:uid="{00000000-0005-0000-0000-0000F54E0000}"/>
    <cellStyle name="Normal 4 11 2 5" xfId="26899" xr:uid="{00000000-0005-0000-0000-0000F64E0000}"/>
    <cellStyle name="Normal 4 11 3" xfId="4979" xr:uid="{00000000-0005-0000-0000-0000F74E0000}"/>
    <cellStyle name="Normal 4 11 3 2" xfId="12868" xr:uid="{00000000-0005-0000-0000-0000F84E0000}"/>
    <cellStyle name="Normal 4 11 3 2 2" xfId="36541" xr:uid="{00000000-0005-0000-0000-0000F94E0000}"/>
    <cellStyle name="Normal 4 11 3 3" xfId="20757" xr:uid="{00000000-0005-0000-0000-0000FA4E0000}"/>
    <cellStyle name="Normal 4 11 3 3 2" xfId="44430" xr:uid="{00000000-0005-0000-0000-0000FB4E0000}"/>
    <cellStyle name="Normal 4 11 3 4" xfId="28652" xr:uid="{00000000-0005-0000-0000-0000FC4E0000}"/>
    <cellStyle name="Normal 4 11 4" xfId="8923" xr:uid="{00000000-0005-0000-0000-0000FD4E0000}"/>
    <cellStyle name="Normal 4 11 4 2" xfId="32596" xr:uid="{00000000-0005-0000-0000-0000FE4E0000}"/>
    <cellStyle name="Normal 4 11 5" xfId="16812" xr:uid="{00000000-0005-0000-0000-0000FF4E0000}"/>
    <cellStyle name="Normal 4 11 5 2" xfId="40485" xr:uid="{00000000-0005-0000-0000-0000004F0000}"/>
    <cellStyle name="Normal 4 11 6" xfId="25457" xr:uid="{00000000-0005-0000-0000-0000014F0000}"/>
    <cellStyle name="Normal 4 12" xfId="793" xr:uid="{00000000-0005-0000-0000-0000024F0000}"/>
    <cellStyle name="Normal 4 12 2" xfId="5741" xr:uid="{00000000-0005-0000-0000-0000034F0000}"/>
    <cellStyle name="Normal 4 12 2 2" xfId="13630" xr:uid="{00000000-0005-0000-0000-0000044F0000}"/>
    <cellStyle name="Normal 4 12 2 2 2" xfId="37303" xr:uid="{00000000-0005-0000-0000-0000054F0000}"/>
    <cellStyle name="Normal 4 12 2 3" xfId="21519" xr:uid="{00000000-0005-0000-0000-0000064F0000}"/>
    <cellStyle name="Normal 4 12 2 3 2" xfId="45192" xr:uid="{00000000-0005-0000-0000-0000074F0000}"/>
    <cellStyle name="Normal 4 12 2 4" xfId="29414" xr:uid="{00000000-0005-0000-0000-0000084F0000}"/>
    <cellStyle name="Normal 4 12 3" xfId="11438" xr:uid="{00000000-0005-0000-0000-0000094F0000}"/>
    <cellStyle name="Normal 4 12 3 2" xfId="35111" xr:uid="{00000000-0005-0000-0000-00000A4F0000}"/>
    <cellStyle name="Normal 4 12 4" xfId="19327" xr:uid="{00000000-0005-0000-0000-00000B4F0000}"/>
    <cellStyle name="Normal 4 12 4 2" xfId="43000" xr:uid="{00000000-0005-0000-0000-00000C4F0000}"/>
    <cellStyle name="Normal 4 12 5" xfId="24466" xr:uid="{00000000-0005-0000-0000-00000D4F0000}"/>
    <cellStyle name="Normal 4 13" xfId="349" xr:uid="{00000000-0005-0000-0000-00000E4F0000}"/>
    <cellStyle name="Normal 4 13 2" xfId="6180" xr:uid="{00000000-0005-0000-0000-00000F4F0000}"/>
    <cellStyle name="Normal 4 13 2 2" xfId="14069" xr:uid="{00000000-0005-0000-0000-0000104F0000}"/>
    <cellStyle name="Normal 4 13 2 2 2" xfId="37742" xr:uid="{00000000-0005-0000-0000-0000114F0000}"/>
    <cellStyle name="Normal 4 13 2 3" xfId="21958" xr:uid="{00000000-0005-0000-0000-0000124F0000}"/>
    <cellStyle name="Normal 4 13 2 3 2" xfId="45631" xr:uid="{00000000-0005-0000-0000-0000134F0000}"/>
    <cellStyle name="Normal 4 13 2 4" xfId="29853" xr:uid="{00000000-0005-0000-0000-0000144F0000}"/>
    <cellStyle name="Normal 4 13 3" xfId="9685" xr:uid="{00000000-0005-0000-0000-0000154F0000}"/>
    <cellStyle name="Normal 4 13 3 2" xfId="33358" xr:uid="{00000000-0005-0000-0000-0000164F0000}"/>
    <cellStyle name="Normal 4 13 4" xfId="17574" xr:uid="{00000000-0005-0000-0000-0000174F0000}"/>
    <cellStyle name="Normal 4 13 4 2" xfId="41247" xr:uid="{00000000-0005-0000-0000-0000184F0000}"/>
    <cellStyle name="Normal 4 13 5" xfId="24022" xr:uid="{00000000-0005-0000-0000-0000194F0000}"/>
    <cellStyle name="Normal 4 14" xfId="3988" xr:uid="{00000000-0005-0000-0000-00001A4F0000}"/>
    <cellStyle name="Normal 4 14 2" xfId="11877" xr:uid="{00000000-0005-0000-0000-00001B4F0000}"/>
    <cellStyle name="Normal 4 14 2 2" xfId="35550" xr:uid="{00000000-0005-0000-0000-00001C4F0000}"/>
    <cellStyle name="Normal 4 14 3" xfId="19766" xr:uid="{00000000-0005-0000-0000-00001D4F0000}"/>
    <cellStyle name="Normal 4 14 3 2" xfId="43439" xr:uid="{00000000-0005-0000-0000-00001E4F0000}"/>
    <cellStyle name="Normal 4 14 4" xfId="27661" xr:uid="{00000000-0005-0000-0000-00001F4F0000}"/>
    <cellStyle name="Normal 4 15" xfId="7932" xr:uid="{00000000-0005-0000-0000-0000204F0000}"/>
    <cellStyle name="Normal 4 15 2" xfId="31605" xr:uid="{00000000-0005-0000-0000-0000214F0000}"/>
    <cellStyle name="Normal 4 16" xfId="15821" xr:uid="{00000000-0005-0000-0000-0000224F0000}"/>
    <cellStyle name="Normal 4 16 2" xfId="39494" xr:uid="{00000000-0005-0000-0000-0000234F0000}"/>
    <cellStyle name="Normal 4 17" xfId="23728" xr:uid="{00000000-0005-0000-0000-0000244F0000}"/>
    <cellStyle name="Normal 4 18" xfId="23710" xr:uid="{00000000-0005-0000-0000-0000254F0000}"/>
    <cellStyle name="Normal 4 2" xfId="11" xr:uid="{00000000-0005-0000-0000-0000264F0000}"/>
    <cellStyle name="Normal 4 2 10" xfId="801" xr:uid="{00000000-0005-0000-0000-0000274F0000}"/>
    <cellStyle name="Normal 4 2 10 2" xfId="5749" xr:uid="{00000000-0005-0000-0000-0000284F0000}"/>
    <cellStyle name="Normal 4 2 10 2 2" xfId="13638" xr:uid="{00000000-0005-0000-0000-0000294F0000}"/>
    <cellStyle name="Normal 4 2 10 2 2 2" xfId="37311" xr:uid="{00000000-0005-0000-0000-00002A4F0000}"/>
    <cellStyle name="Normal 4 2 10 2 3" xfId="21527" xr:uid="{00000000-0005-0000-0000-00002B4F0000}"/>
    <cellStyle name="Normal 4 2 10 2 3 2" xfId="45200" xr:uid="{00000000-0005-0000-0000-00002C4F0000}"/>
    <cellStyle name="Normal 4 2 10 2 4" xfId="29422" xr:uid="{00000000-0005-0000-0000-00002D4F0000}"/>
    <cellStyle name="Normal 4 2 10 3" xfId="11446" xr:uid="{00000000-0005-0000-0000-00002E4F0000}"/>
    <cellStyle name="Normal 4 2 10 3 2" xfId="35119" xr:uid="{00000000-0005-0000-0000-00002F4F0000}"/>
    <cellStyle name="Normal 4 2 10 4" xfId="19335" xr:uid="{00000000-0005-0000-0000-0000304F0000}"/>
    <cellStyle name="Normal 4 2 10 4 2" xfId="43008" xr:uid="{00000000-0005-0000-0000-0000314F0000}"/>
    <cellStyle name="Normal 4 2 10 5" xfId="24474" xr:uid="{00000000-0005-0000-0000-0000324F0000}"/>
    <cellStyle name="Normal 4 2 11" xfId="358" xr:uid="{00000000-0005-0000-0000-0000334F0000}"/>
    <cellStyle name="Normal 4 2 11 2" xfId="6188" xr:uid="{00000000-0005-0000-0000-0000344F0000}"/>
    <cellStyle name="Normal 4 2 11 2 2" xfId="14077" xr:uid="{00000000-0005-0000-0000-0000354F0000}"/>
    <cellStyle name="Normal 4 2 11 2 2 2" xfId="37750" xr:uid="{00000000-0005-0000-0000-0000364F0000}"/>
    <cellStyle name="Normal 4 2 11 2 3" xfId="21966" xr:uid="{00000000-0005-0000-0000-0000374F0000}"/>
    <cellStyle name="Normal 4 2 11 2 3 2" xfId="45639" xr:uid="{00000000-0005-0000-0000-0000384F0000}"/>
    <cellStyle name="Normal 4 2 11 2 4" xfId="29861" xr:uid="{00000000-0005-0000-0000-0000394F0000}"/>
    <cellStyle name="Normal 4 2 11 3" xfId="9693" xr:uid="{00000000-0005-0000-0000-00003A4F0000}"/>
    <cellStyle name="Normal 4 2 11 3 2" xfId="33366" xr:uid="{00000000-0005-0000-0000-00003B4F0000}"/>
    <cellStyle name="Normal 4 2 11 4" xfId="17582" xr:uid="{00000000-0005-0000-0000-00003C4F0000}"/>
    <cellStyle name="Normal 4 2 11 4 2" xfId="41255" xr:uid="{00000000-0005-0000-0000-00003D4F0000}"/>
    <cellStyle name="Normal 4 2 11 5" xfId="24031" xr:uid="{00000000-0005-0000-0000-00003E4F0000}"/>
    <cellStyle name="Normal 4 2 12" xfId="3996" xr:uid="{00000000-0005-0000-0000-00003F4F0000}"/>
    <cellStyle name="Normal 4 2 12 2" xfId="11885" xr:uid="{00000000-0005-0000-0000-0000404F0000}"/>
    <cellStyle name="Normal 4 2 12 2 2" xfId="35558" xr:uid="{00000000-0005-0000-0000-0000414F0000}"/>
    <cellStyle name="Normal 4 2 12 3" xfId="19774" xr:uid="{00000000-0005-0000-0000-0000424F0000}"/>
    <cellStyle name="Normal 4 2 12 3 2" xfId="43447" xr:uid="{00000000-0005-0000-0000-0000434F0000}"/>
    <cellStyle name="Normal 4 2 12 4" xfId="27669" xr:uid="{00000000-0005-0000-0000-0000444F0000}"/>
    <cellStyle name="Normal 4 2 13" xfId="7940" xr:uid="{00000000-0005-0000-0000-0000454F0000}"/>
    <cellStyle name="Normal 4 2 13 2" xfId="31613" xr:uid="{00000000-0005-0000-0000-0000464F0000}"/>
    <cellStyle name="Normal 4 2 14" xfId="15829" xr:uid="{00000000-0005-0000-0000-0000474F0000}"/>
    <cellStyle name="Normal 4 2 14 2" xfId="39502" xr:uid="{00000000-0005-0000-0000-0000484F0000}"/>
    <cellStyle name="Normal 4 2 15" xfId="23734" xr:uid="{00000000-0005-0000-0000-0000494F0000}"/>
    <cellStyle name="Normal 4 2 16" xfId="23713" xr:uid="{00000000-0005-0000-0000-00004A4F0000}"/>
    <cellStyle name="Normal 4 2 2" xfId="83" xr:uid="{00000000-0005-0000-0000-00004B4F0000}"/>
    <cellStyle name="Normal 4 2 2 10" xfId="4007" xr:uid="{00000000-0005-0000-0000-00004C4F0000}"/>
    <cellStyle name="Normal 4 2 2 10 2" xfId="11896" xr:uid="{00000000-0005-0000-0000-00004D4F0000}"/>
    <cellStyle name="Normal 4 2 2 10 2 2" xfId="35569" xr:uid="{00000000-0005-0000-0000-00004E4F0000}"/>
    <cellStyle name="Normal 4 2 2 10 3" xfId="19785" xr:uid="{00000000-0005-0000-0000-00004F4F0000}"/>
    <cellStyle name="Normal 4 2 2 10 3 2" xfId="43458" xr:uid="{00000000-0005-0000-0000-0000504F0000}"/>
    <cellStyle name="Normal 4 2 2 10 4" xfId="27680" xr:uid="{00000000-0005-0000-0000-0000514F0000}"/>
    <cellStyle name="Normal 4 2 2 11" xfId="7951" xr:uid="{00000000-0005-0000-0000-0000524F0000}"/>
    <cellStyle name="Normal 4 2 2 11 2" xfId="31624" xr:uid="{00000000-0005-0000-0000-0000534F0000}"/>
    <cellStyle name="Normal 4 2 2 12" xfId="15840" xr:uid="{00000000-0005-0000-0000-0000544F0000}"/>
    <cellStyle name="Normal 4 2 2 12 2" xfId="39513" xr:uid="{00000000-0005-0000-0000-0000554F0000}"/>
    <cellStyle name="Normal 4 2 2 13" xfId="23758" xr:uid="{00000000-0005-0000-0000-0000564F0000}"/>
    <cellStyle name="Normal 4 2 2 2" xfId="120" xr:uid="{00000000-0005-0000-0000-0000574F0000}"/>
    <cellStyle name="Normal 4 2 2 2 10" xfId="7987" xr:uid="{00000000-0005-0000-0000-0000584F0000}"/>
    <cellStyle name="Normal 4 2 2 2 10 2" xfId="31660" xr:uid="{00000000-0005-0000-0000-0000594F0000}"/>
    <cellStyle name="Normal 4 2 2 2 11" xfId="15876" xr:uid="{00000000-0005-0000-0000-00005A4F0000}"/>
    <cellStyle name="Normal 4 2 2 2 11 2" xfId="39549" xr:uid="{00000000-0005-0000-0000-00005B4F0000}"/>
    <cellStyle name="Normal 4 2 2 2 12" xfId="23794" xr:uid="{00000000-0005-0000-0000-00005C4F0000}"/>
    <cellStyle name="Normal 4 2 2 2 2" xfId="192" xr:uid="{00000000-0005-0000-0000-00005D4F0000}"/>
    <cellStyle name="Normal 4 2 2 2 2 10" xfId="15947" xr:uid="{00000000-0005-0000-0000-00005E4F0000}"/>
    <cellStyle name="Normal 4 2 2 2 2 10 2" xfId="39620" xr:uid="{00000000-0005-0000-0000-00005F4F0000}"/>
    <cellStyle name="Normal 4 2 2 2 2 11" xfId="23865" xr:uid="{00000000-0005-0000-0000-0000604F0000}"/>
    <cellStyle name="Normal 4 2 2 2 2 2" xfId="334" xr:uid="{00000000-0005-0000-0000-0000614F0000}"/>
    <cellStyle name="Normal 4 2 2 2 2 2 2" xfId="1351" xr:uid="{00000000-0005-0000-0000-0000624F0000}"/>
    <cellStyle name="Normal 4 2 2 2 2 2 2 2" xfId="2227" xr:uid="{00000000-0005-0000-0000-0000634F0000}"/>
    <cellStyle name="Normal 4 2 2 2 2 2 2 2 2" xfId="3669" xr:uid="{00000000-0005-0000-0000-0000644F0000}"/>
    <cellStyle name="Normal 4 2 2 2 2 2 2 2 2 2" xfId="7614" xr:uid="{00000000-0005-0000-0000-0000654F0000}"/>
    <cellStyle name="Normal 4 2 2 2 2 2 2 2 2 2 2" xfId="15503" xr:uid="{00000000-0005-0000-0000-0000664F0000}"/>
    <cellStyle name="Normal 4 2 2 2 2 2 2 2 2 2 2 2" xfId="39176" xr:uid="{00000000-0005-0000-0000-0000674F0000}"/>
    <cellStyle name="Normal 4 2 2 2 2 2 2 2 2 2 3" xfId="23392" xr:uid="{00000000-0005-0000-0000-0000684F0000}"/>
    <cellStyle name="Normal 4 2 2 2 2 2 2 2 2 2 3 2" xfId="47065" xr:uid="{00000000-0005-0000-0000-0000694F0000}"/>
    <cellStyle name="Normal 4 2 2 2 2 2 2 2 2 2 4" xfId="31287" xr:uid="{00000000-0005-0000-0000-00006A4F0000}"/>
    <cellStyle name="Normal 4 2 2 2 2 2 2 2 2 3" xfId="11119" xr:uid="{00000000-0005-0000-0000-00006B4F0000}"/>
    <cellStyle name="Normal 4 2 2 2 2 2 2 2 2 3 2" xfId="34792" xr:uid="{00000000-0005-0000-0000-00006C4F0000}"/>
    <cellStyle name="Normal 4 2 2 2 2 2 2 2 2 4" xfId="19008" xr:uid="{00000000-0005-0000-0000-00006D4F0000}"/>
    <cellStyle name="Normal 4 2 2 2 2 2 2 2 2 4 2" xfId="42681" xr:uid="{00000000-0005-0000-0000-00006E4F0000}"/>
    <cellStyle name="Normal 4 2 2 2 2 2 2 2 2 5" xfId="27342" xr:uid="{00000000-0005-0000-0000-00006F4F0000}"/>
    <cellStyle name="Normal 4 2 2 2 2 2 2 2 3" xfId="5422" xr:uid="{00000000-0005-0000-0000-0000704F0000}"/>
    <cellStyle name="Normal 4 2 2 2 2 2 2 2 3 2" xfId="13311" xr:uid="{00000000-0005-0000-0000-0000714F0000}"/>
    <cellStyle name="Normal 4 2 2 2 2 2 2 2 3 2 2" xfId="36984" xr:uid="{00000000-0005-0000-0000-0000724F0000}"/>
    <cellStyle name="Normal 4 2 2 2 2 2 2 2 3 3" xfId="21200" xr:uid="{00000000-0005-0000-0000-0000734F0000}"/>
    <cellStyle name="Normal 4 2 2 2 2 2 2 2 3 3 2" xfId="44873" xr:uid="{00000000-0005-0000-0000-0000744F0000}"/>
    <cellStyle name="Normal 4 2 2 2 2 2 2 2 3 4" xfId="29095" xr:uid="{00000000-0005-0000-0000-0000754F0000}"/>
    <cellStyle name="Normal 4 2 2 2 2 2 2 2 4" xfId="9366" xr:uid="{00000000-0005-0000-0000-0000764F0000}"/>
    <cellStyle name="Normal 4 2 2 2 2 2 2 2 4 2" xfId="33039" xr:uid="{00000000-0005-0000-0000-0000774F0000}"/>
    <cellStyle name="Normal 4 2 2 2 2 2 2 2 5" xfId="17255" xr:uid="{00000000-0005-0000-0000-0000784F0000}"/>
    <cellStyle name="Normal 4 2 2 2 2 2 2 2 5 2" xfId="40928" xr:uid="{00000000-0005-0000-0000-0000794F0000}"/>
    <cellStyle name="Normal 4 2 2 2 2 2 2 2 6" xfId="25900" xr:uid="{00000000-0005-0000-0000-00007A4F0000}"/>
    <cellStyle name="Normal 4 2 2 2 2 2 2 3" xfId="2793" xr:uid="{00000000-0005-0000-0000-00007B4F0000}"/>
    <cellStyle name="Normal 4 2 2 2 2 2 2 3 2" xfId="6738" xr:uid="{00000000-0005-0000-0000-00007C4F0000}"/>
    <cellStyle name="Normal 4 2 2 2 2 2 2 3 2 2" xfId="14627" xr:uid="{00000000-0005-0000-0000-00007D4F0000}"/>
    <cellStyle name="Normal 4 2 2 2 2 2 2 3 2 2 2" xfId="38300" xr:uid="{00000000-0005-0000-0000-00007E4F0000}"/>
    <cellStyle name="Normal 4 2 2 2 2 2 2 3 2 3" xfId="22516" xr:uid="{00000000-0005-0000-0000-00007F4F0000}"/>
    <cellStyle name="Normal 4 2 2 2 2 2 2 3 2 3 2" xfId="46189" xr:uid="{00000000-0005-0000-0000-0000804F0000}"/>
    <cellStyle name="Normal 4 2 2 2 2 2 2 3 2 4" xfId="30411" xr:uid="{00000000-0005-0000-0000-0000814F0000}"/>
    <cellStyle name="Normal 4 2 2 2 2 2 2 3 3" xfId="10243" xr:uid="{00000000-0005-0000-0000-0000824F0000}"/>
    <cellStyle name="Normal 4 2 2 2 2 2 2 3 3 2" xfId="33916" xr:uid="{00000000-0005-0000-0000-0000834F0000}"/>
    <cellStyle name="Normal 4 2 2 2 2 2 2 3 4" xfId="18132" xr:uid="{00000000-0005-0000-0000-0000844F0000}"/>
    <cellStyle name="Normal 4 2 2 2 2 2 2 3 4 2" xfId="41805" xr:uid="{00000000-0005-0000-0000-0000854F0000}"/>
    <cellStyle name="Normal 4 2 2 2 2 2 2 3 5" xfId="26466" xr:uid="{00000000-0005-0000-0000-0000864F0000}"/>
    <cellStyle name="Normal 4 2 2 2 2 2 2 4" xfId="4546" xr:uid="{00000000-0005-0000-0000-0000874F0000}"/>
    <cellStyle name="Normal 4 2 2 2 2 2 2 4 2" xfId="12435" xr:uid="{00000000-0005-0000-0000-0000884F0000}"/>
    <cellStyle name="Normal 4 2 2 2 2 2 2 4 2 2" xfId="36108" xr:uid="{00000000-0005-0000-0000-0000894F0000}"/>
    <cellStyle name="Normal 4 2 2 2 2 2 2 4 3" xfId="20324" xr:uid="{00000000-0005-0000-0000-00008A4F0000}"/>
    <cellStyle name="Normal 4 2 2 2 2 2 2 4 3 2" xfId="43997" xr:uid="{00000000-0005-0000-0000-00008B4F0000}"/>
    <cellStyle name="Normal 4 2 2 2 2 2 2 4 4" xfId="28219" xr:uid="{00000000-0005-0000-0000-00008C4F0000}"/>
    <cellStyle name="Normal 4 2 2 2 2 2 2 5" xfId="8490" xr:uid="{00000000-0005-0000-0000-00008D4F0000}"/>
    <cellStyle name="Normal 4 2 2 2 2 2 2 5 2" xfId="32163" xr:uid="{00000000-0005-0000-0000-00008E4F0000}"/>
    <cellStyle name="Normal 4 2 2 2 2 2 2 6" xfId="16379" xr:uid="{00000000-0005-0000-0000-00008F4F0000}"/>
    <cellStyle name="Normal 4 2 2 2 2 2 2 6 2" xfId="40052" xr:uid="{00000000-0005-0000-0000-0000904F0000}"/>
    <cellStyle name="Normal 4 2 2 2 2 2 2 7" xfId="25024" xr:uid="{00000000-0005-0000-0000-0000914F0000}"/>
    <cellStyle name="Normal 4 2 2 2 2 2 3" xfId="1789" xr:uid="{00000000-0005-0000-0000-0000924F0000}"/>
    <cellStyle name="Normal 4 2 2 2 2 2 3 2" xfId="3231" xr:uid="{00000000-0005-0000-0000-0000934F0000}"/>
    <cellStyle name="Normal 4 2 2 2 2 2 3 2 2" xfId="7176" xr:uid="{00000000-0005-0000-0000-0000944F0000}"/>
    <cellStyle name="Normal 4 2 2 2 2 2 3 2 2 2" xfId="15065" xr:uid="{00000000-0005-0000-0000-0000954F0000}"/>
    <cellStyle name="Normal 4 2 2 2 2 2 3 2 2 2 2" xfId="38738" xr:uid="{00000000-0005-0000-0000-0000964F0000}"/>
    <cellStyle name="Normal 4 2 2 2 2 2 3 2 2 3" xfId="22954" xr:uid="{00000000-0005-0000-0000-0000974F0000}"/>
    <cellStyle name="Normal 4 2 2 2 2 2 3 2 2 3 2" xfId="46627" xr:uid="{00000000-0005-0000-0000-0000984F0000}"/>
    <cellStyle name="Normal 4 2 2 2 2 2 3 2 2 4" xfId="30849" xr:uid="{00000000-0005-0000-0000-0000994F0000}"/>
    <cellStyle name="Normal 4 2 2 2 2 2 3 2 3" xfId="10681" xr:uid="{00000000-0005-0000-0000-00009A4F0000}"/>
    <cellStyle name="Normal 4 2 2 2 2 2 3 2 3 2" xfId="34354" xr:uid="{00000000-0005-0000-0000-00009B4F0000}"/>
    <cellStyle name="Normal 4 2 2 2 2 2 3 2 4" xfId="18570" xr:uid="{00000000-0005-0000-0000-00009C4F0000}"/>
    <cellStyle name="Normal 4 2 2 2 2 2 3 2 4 2" xfId="42243" xr:uid="{00000000-0005-0000-0000-00009D4F0000}"/>
    <cellStyle name="Normal 4 2 2 2 2 2 3 2 5" xfId="26904" xr:uid="{00000000-0005-0000-0000-00009E4F0000}"/>
    <cellStyle name="Normal 4 2 2 2 2 2 3 3" xfId="4984" xr:uid="{00000000-0005-0000-0000-00009F4F0000}"/>
    <cellStyle name="Normal 4 2 2 2 2 2 3 3 2" xfId="12873" xr:uid="{00000000-0005-0000-0000-0000A04F0000}"/>
    <cellStyle name="Normal 4 2 2 2 2 2 3 3 2 2" xfId="36546" xr:uid="{00000000-0005-0000-0000-0000A14F0000}"/>
    <cellStyle name="Normal 4 2 2 2 2 2 3 3 3" xfId="20762" xr:uid="{00000000-0005-0000-0000-0000A24F0000}"/>
    <cellStyle name="Normal 4 2 2 2 2 2 3 3 3 2" xfId="44435" xr:uid="{00000000-0005-0000-0000-0000A34F0000}"/>
    <cellStyle name="Normal 4 2 2 2 2 2 3 3 4" xfId="28657" xr:uid="{00000000-0005-0000-0000-0000A44F0000}"/>
    <cellStyle name="Normal 4 2 2 2 2 2 3 4" xfId="8928" xr:uid="{00000000-0005-0000-0000-0000A54F0000}"/>
    <cellStyle name="Normal 4 2 2 2 2 2 3 4 2" xfId="32601" xr:uid="{00000000-0005-0000-0000-0000A64F0000}"/>
    <cellStyle name="Normal 4 2 2 2 2 2 3 5" xfId="16817" xr:uid="{00000000-0005-0000-0000-0000A74F0000}"/>
    <cellStyle name="Normal 4 2 2 2 2 2 3 5 2" xfId="40490" xr:uid="{00000000-0005-0000-0000-0000A84F0000}"/>
    <cellStyle name="Normal 4 2 2 2 2 2 3 6" xfId="25462" xr:uid="{00000000-0005-0000-0000-0000A94F0000}"/>
    <cellStyle name="Normal 4 2 2 2 2 2 4" xfId="1216" xr:uid="{00000000-0005-0000-0000-0000AA4F0000}"/>
    <cellStyle name="Normal 4 2 2 2 2 2 4 2" xfId="6164" xr:uid="{00000000-0005-0000-0000-0000AB4F0000}"/>
    <cellStyle name="Normal 4 2 2 2 2 2 4 2 2" xfId="14053" xr:uid="{00000000-0005-0000-0000-0000AC4F0000}"/>
    <cellStyle name="Normal 4 2 2 2 2 2 4 2 2 2" xfId="37726" xr:uid="{00000000-0005-0000-0000-0000AD4F0000}"/>
    <cellStyle name="Normal 4 2 2 2 2 2 4 2 3" xfId="21942" xr:uid="{00000000-0005-0000-0000-0000AE4F0000}"/>
    <cellStyle name="Normal 4 2 2 2 2 2 4 2 3 2" xfId="45615" xr:uid="{00000000-0005-0000-0000-0000AF4F0000}"/>
    <cellStyle name="Normal 4 2 2 2 2 2 4 2 4" xfId="29837" xr:uid="{00000000-0005-0000-0000-0000B04F0000}"/>
    <cellStyle name="Normal 4 2 2 2 2 2 4 3" xfId="11861" xr:uid="{00000000-0005-0000-0000-0000B14F0000}"/>
    <cellStyle name="Normal 4 2 2 2 2 2 4 3 2" xfId="35534" xr:uid="{00000000-0005-0000-0000-0000B24F0000}"/>
    <cellStyle name="Normal 4 2 2 2 2 2 4 4" xfId="19750" xr:uid="{00000000-0005-0000-0000-0000B34F0000}"/>
    <cellStyle name="Normal 4 2 2 2 2 2 4 4 2" xfId="43423" xr:uid="{00000000-0005-0000-0000-0000B44F0000}"/>
    <cellStyle name="Normal 4 2 2 2 2 2 4 5" xfId="24889" xr:uid="{00000000-0005-0000-0000-0000B54F0000}"/>
    <cellStyle name="Normal 4 2 2 2 2 2 5" xfId="777" xr:uid="{00000000-0005-0000-0000-0000B64F0000}"/>
    <cellStyle name="Normal 4 2 2 2 2 2 5 2" xfId="6603" xr:uid="{00000000-0005-0000-0000-0000B74F0000}"/>
    <cellStyle name="Normal 4 2 2 2 2 2 5 2 2" xfId="14492" xr:uid="{00000000-0005-0000-0000-0000B84F0000}"/>
    <cellStyle name="Normal 4 2 2 2 2 2 5 2 2 2" xfId="38165" xr:uid="{00000000-0005-0000-0000-0000B94F0000}"/>
    <cellStyle name="Normal 4 2 2 2 2 2 5 2 3" xfId="22381" xr:uid="{00000000-0005-0000-0000-0000BA4F0000}"/>
    <cellStyle name="Normal 4 2 2 2 2 2 5 2 3 2" xfId="46054" xr:uid="{00000000-0005-0000-0000-0000BB4F0000}"/>
    <cellStyle name="Normal 4 2 2 2 2 2 5 2 4" xfId="30276" xr:uid="{00000000-0005-0000-0000-0000BC4F0000}"/>
    <cellStyle name="Normal 4 2 2 2 2 2 5 3" xfId="10108" xr:uid="{00000000-0005-0000-0000-0000BD4F0000}"/>
    <cellStyle name="Normal 4 2 2 2 2 2 5 3 2" xfId="33781" xr:uid="{00000000-0005-0000-0000-0000BE4F0000}"/>
    <cellStyle name="Normal 4 2 2 2 2 2 5 4" xfId="17997" xr:uid="{00000000-0005-0000-0000-0000BF4F0000}"/>
    <cellStyle name="Normal 4 2 2 2 2 2 5 4 2" xfId="41670" xr:uid="{00000000-0005-0000-0000-0000C04F0000}"/>
    <cellStyle name="Normal 4 2 2 2 2 2 5 5" xfId="24450" xr:uid="{00000000-0005-0000-0000-0000C14F0000}"/>
    <cellStyle name="Normal 4 2 2 2 2 2 6" xfId="4411" xr:uid="{00000000-0005-0000-0000-0000C24F0000}"/>
    <cellStyle name="Normal 4 2 2 2 2 2 6 2" xfId="12300" xr:uid="{00000000-0005-0000-0000-0000C34F0000}"/>
    <cellStyle name="Normal 4 2 2 2 2 2 6 2 2" xfId="35973" xr:uid="{00000000-0005-0000-0000-0000C44F0000}"/>
    <cellStyle name="Normal 4 2 2 2 2 2 6 3" xfId="20189" xr:uid="{00000000-0005-0000-0000-0000C54F0000}"/>
    <cellStyle name="Normal 4 2 2 2 2 2 6 3 2" xfId="43862" xr:uid="{00000000-0005-0000-0000-0000C64F0000}"/>
    <cellStyle name="Normal 4 2 2 2 2 2 6 4" xfId="28084" xr:uid="{00000000-0005-0000-0000-0000C74F0000}"/>
    <cellStyle name="Normal 4 2 2 2 2 2 7" xfId="8355" xr:uid="{00000000-0005-0000-0000-0000C84F0000}"/>
    <cellStyle name="Normal 4 2 2 2 2 2 7 2" xfId="32028" xr:uid="{00000000-0005-0000-0000-0000C94F0000}"/>
    <cellStyle name="Normal 4 2 2 2 2 2 8" xfId="16244" xr:uid="{00000000-0005-0000-0000-0000CA4F0000}"/>
    <cellStyle name="Normal 4 2 2 2 2 2 8 2" xfId="39917" xr:uid="{00000000-0005-0000-0000-0000CB4F0000}"/>
    <cellStyle name="Normal 4 2 2 2 2 2 9" xfId="24007" xr:uid="{00000000-0005-0000-0000-0000CC4F0000}"/>
    <cellStyle name="Normal 4 2 2 2 2 3" xfId="635" xr:uid="{00000000-0005-0000-0000-0000CD4F0000}"/>
    <cellStyle name="Normal 4 2 2 2 2 3 2" xfId="1654" xr:uid="{00000000-0005-0000-0000-0000CE4F0000}"/>
    <cellStyle name="Normal 4 2 2 2 2 3 2 2" xfId="2530" xr:uid="{00000000-0005-0000-0000-0000CF4F0000}"/>
    <cellStyle name="Normal 4 2 2 2 2 3 2 2 2" xfId="3972" xr:uid="{00000000-0005-0000-0000-0000D04F0000}"/>
    <cellStyle name="Normal 4 2 2 2 2 3 2 2 2 2" xfId="7917" xr:uid="{00000000-0005-0000-0000-0000D14F0000}"/>
    <cellStyle name="Normal 4 2 2 2 2 3 2 2 2 2 2" xfId="15806" xr:uid="{00000000-0005-0000-0000-0000D24F0000}"/>
    <cellStyle name="Normal 4 2 2 2 2 3 2 2 2 2 2 2" xfId="39479" xr:uid="{00000000-0005-0000-0000-0000D34F0000}"/>
    <cellStyle name="Normal 4 2 2 2 2 3 2 2 2 2 3" xfId="23695" xr:uid="{00000000-0005-0000-0000-0000D44F0000}"/>
    <cellStyle name="Normal 4 2 2 2 2 3 2 2 2 2 3 2" xfId="47368" xr:uid="{00000000-0005-0000-0000-0000D54F0000}"/>
    <cellStyle name="Normal 4 2 2 2 2 3 2 2 2 2 4" xfId="31590" xr:uid="{00000000-0005-0000-0000-0000D64F0000}"/>
    <cellStyle name="Normal 4 2 2 2 2 3 2 2 2 3" xfId="11422" xr:uid="{00000000-0005-0000-0000-0000D74F0000}"/>
    <cellStyle name="Normal 4 2 2 2 2 3 2 2 2 3 2" xfId="35095" xr:uid="{00000000-0005-0000-0000-0000D84F0000}"/>
    <cellStyle name="Normal 4 2 2 2 2 3 2 2 2 4" xfId="19311" xr:uid="{00000000-0005-0000-0000-0000D94F0000}"/>
    <cellStyle name="Normal 4 2 2 2 2 3 2 2 2 4 2" xfId="42984" xr:uid="{00000000-0005-0000-0000-0000DA4F0000}"/>
    <cellStyle name="Normal 4 2 2 2 2 3 2 2 2 5" xfId="27645" xr:uid="{00000000-0005-0000-0000-0000DB4F0000}"/>
    <cellStyle name="Normal 4 2 2 2 2 3 2 2 3" xfId="5725" xr:uid="{00000000-0005-0000-0000-0000DC4F0000}"/>
    <cellStyle name="Normal 4 2 2 2 2 3 2 2 3 2" xfId="13614" xr:uid="{00000000-0005-0000-0000-0000DD4F0000}"/>
    <cellStyle name="Normal 4 2 2 2 2 3 2 2 3 2 2" xfId="37287" xr:uid="{00000000-0005-0000-0000-0000DE4F0000}"/>
    <cellStyle name="Normal 4 2 2 2 2 3 2 2 3 3" xfId="21503" xr:uid="{00000000-0005-0000-0000-0000DF4F0000}"/>
    <cellStyle name="Normal 4 2 2 2 2 3 2 2 3 3 2" xfId="45176" xr:uid="{00000000-0005-0000-0000-0000E04F0000}"/>
    <cellStyle name="Normal 4 2 2 2 2 3 2 2 3 4" xfId="29398" xr:uid="{00000000-0005-0000-0000-0000E14F0000}"/>
    <cellStyle name="Normal 4 2 2 2 2 3 2 2 4" xfId="9669" xr:uid="{00000000-0005-0000-0000-0000E24F0000}"/>
    <cellStyle name="Normal 4 2 2 2 2 3 2 2 4 2" xfId="33342" xr:uid="{00000000-0005-0000-0000-0000E34F0000}"/>
    <cellStyle name="Normal 4 2 2 2 2 3 2 2 5" xfId="17558" xr:uid="{00000000-0005-0000-0000-0000E44F0000}"/>
    <cellStyle name="Normal 4 2 2 2 2 3 2 2 5 2" xfId="41231" xr:uid="{00000000-0005-0000-0000-0000E54F0000}"/>
    <cellStyle name="Normal 4 2 2 2 2 3 2 2 6" xfId="26203" xr:uid="{00000000-0005-0000-0000-0000E64F0000}"/>
    <cellStyle name="Normal 4 2 2 2 2 3 2 3" xfId="3096" xr:uid="{00000000-0005-0000-0000-0000E74F0000}"/>
    <cellStyle name="Normal 4 2 2 2 2 3 2 3 2" xfId="7041" xr:uid="{00000000-0005-0000-0000-0000E84F0000}"/>
    <cellStyle name="Normal 4 2 2 2 2 3 2 3 2 2" xfId="14930" xr:uid="{00000000-0005-0000-0000-0000E94F0000}"/>
    <cellStyle name="Normal 4 2 2 2 2 3 2 3 2 2 2" xfId="38603" xr:uid="{00000000-0005-0000-0000-0000EA4F0000}"/>
    <cellStyle name="Normal 4 2 2 2 2 3 2 3 2 3" xfId="22819" xr:uid="{00000000-0005-0000-0000-0000EB4F0000}"/>
    <cellStyle name="Normal 4 2 2 2 2 3 2 3 2 3 2" xfId="46492" xr:uid="{00000000-0005-0000-0000-0000EC4F0000}"/>
    <cellStyle name="Normal 4 2 2 2 2 3 2 3 2 4" xfId="30714" xr:uid="{00000000-0005-0000-0000-0000ED4F0000}"/>
    <cellStyle name="Normal 4 2 2 2 2 3 2 3 3" xfId="10546" xr:uid="{00000000-0005-0000-0000-0000EE4F0000}"/>
    <cellStyle name="Normal 4 2 2 2 2 3 2 3 3 2" xfId="34219" xr:uid="{00000000-0005-0000-0000-0000EF4F0000}"/>
    <cellStyle name="Normal 4 2 2 2 2 3 2 3 4" xfId="18435" xr:uid="{00000000-0005-0000-0000-0000F04F0000}"/>
    <cellStyle name="Normal 4 2 2 2 2 3 2 3 4 2" xfId="42108" xr:uid="{00000000-0005-0000-0000-0000F14F0000}"/>
    <cellStyle name="Normal 4 2 2 2 2 3 2 3 5" xfId="26769" xr:uid="{00000000-0005-0000-0000-0000F24F0000}"/>
    <cellStyle name="Normal 4 2 2 2 2 3 2 4" xfId="4849" xr:uid="{00000000-0005-0000-0000-0000F34F0000}"/>
    <cellStyle name="Normal 4 2 2 2 2 3 2 4 2" xfId="12738" xr:uid="{00000000-0005-0000-0000-0000F44F0000}"/>
    <cellStyle name="Normal 4 2 2 2 2 3 2 4 2 2" xfId="36411" xr:uid="{00000000-0005-0000-0000-0000F54F0000}"/>
    <cellStyle name="Normal 4 2 2 2 2 3 2 4 3" xfId="20627" xr:uid="{00000000-0005-0000-0000-0000F64F0000}"/>
    <cellStyle name="Normal 4 2 2 2 2 3 2 4 3 2" xfId="44300" xr:uid="{00000000-0005-0000-0000-0000F74F0000}"/>
    <cellStyle name="Normal 4 2 2 2 2 3 2 4 4" xfId="28522" xr:uid="{00000000-0005-0000-0000-0000F84F0000}"/>
    <cellStyle name="Normal 4 2 2 2 2 3 2 5" xfId="8793" xr:uid="{00000000-0005-0000-0000-0000F94F0000}"/>
    <cellStyle name="Normal 4 2 2 2 2 3 2 5 2" xfId="32466" xr:uid="{00000000-0005-0000-0000-0000FA4F0000}"/>
    <cellStyle name="Normal 4 2 2 2 2 3 2 6" xfId="16682" xr:uid="{00000000-0005-0000-0000-0000FB4F0000}"/>
    <cellStyle name="Normal 4 2 2 2 2 3 2 6 2" xfId="40355" xr:uid="{00000000-0005-0000-0000-0000FC4F0000}"/>
    <cellStyle name="Normal 4 2 2 2 2 3 2 7" xfId="25327" xr:uid="{00000000-0005-0000-0000-0000FD4F0000}"/>
    <cellStyle name="Normal 4 2 2 2 2 3 3" xfId="2092" xr:uid="{00000000-0005-0000-0000-0000FE4F0000}"/>
    <cellStyle name="Normal 4 2 2 2 2 3 3 2" xfId="3534" xr:uid="{00000000-0005-0000-0000-0000FF4F0000}"/>
    <cellStyle name="Normal 4 2 2 2 2 3 3 2 2" xfId="7479" xr:uid="{00000000-0005-0000-0000-000000500000}"/>
    <cellStyle name="Normal 4 2 2 2 2 3 3 2 2 2" xfId="15368" xr:uid="{00000000-0005-0000-0000-000001500000}"/>
    <cellStyle name="Normal 4 2 2 2 2 3 3 2 2 2 2" xfId="39041" xr:uid="{00000000-0005-0000-0000-000002500000}"/>
    <cellStyle name="Normal 4 2 2 2 2 3 3 2 2 3" xfId="23257" xr:uid="{00000000-0005-0000-0000-000003500000}"/>
    <cellStyle name="Normal 4 2 2 2 2 3 3 2 2 3 2" xfId="46930" xr:uid="{00000000-0005-0000-0000-000004500000}"/>
    <cellStyle name="Normal 4 2 2 2 2 3 3 2 2 4" xfId="31152" xr:uid="{00000000-0005-0000-0000-000005500000}"/>
    <cellStyle name="Normal 4 2 2 2 2 3 3 2 3" xfId="10984" xr:uid="{00000000-0005-0000-0000-000006500000}"/>
    <cellStyle name="Normal 4 2 2 2 2 3 3 2 3 2" xfId="34657" xr:uid="{00000000-0005-0000-0000-000007500000}"/>
    <cellStyle name="Normal 4 2 2 2 2 3 3 2 4" xfId="18873" xr:uid="{00000000-0005-0000-0000-000008500000}"/>
    <cellStyle name="Normal 4 2 2 2 2 3 3 2 4 2" xfId="42546" xr:uid="{00000000-0005-0000-0000-000009500000}"/>
    <cellStyle name="Normal 4 2 2 2 2 3 3 2 5" xfId="27207" xr:uid="{00000000-0005-0000-0000-00000A500000}"/>
    <cellStyle name="Normal 4 2 2 2 2 3 3 3" xfId="5287" xr:uid="{00000000-0005-0000-0000-00000B500000}"/>
    <cellStyle name="Normal 4 2 2 2 2 3 3 3 2" xfId="13176" xr:uid="{00000000-0005-0000-0000-00000C500000}"/>
    <cellStyle name="Normal 4 2 2 2 2 3 3 3 2 2" xfId="36849" xr:uid="{00000000-0005-0000-0000-00000D500000}"/>
    <cellStyle name="Normal 4 2 2 2 2 3 3 3 3" xfId="21065" xr:uid="{00000000-0005-0000-0000-00000E500000}"/>
    <cellStyle name="Normal 4 2 2 2 2 3 3 3 3 2" xfId="44738" xr:uid="{00000000-0005-0000-0000-00000F500000}"/>
    <cellStyle name="Normal 4 2 2 2 2 3 3 3 4" xfId="28960" xr:uid="{00000000-0005-0000-0000-000010500000}"/>
    <cellStyle name="Normal 4 2 2 2 2 3 3 4" xfId="9231" xr:uid="{00000000-0005-0000-0000-000011500000}"/>
    <cellStyle name="Normal 4 2 2 2 2 3 3 4 2" xfId="32904" xr:uid="{00000000-0005-0000-0000-000012500000}"/>
    <cellStyle name="Normal 4 2 2 2 2 3 3 5" xfId="17120" xr:uid="{00000000-0005-0000-0000-000013500000}"/>
    <cellStyle name="Normal 4 2 2 2 2 3 3 5 2" xfId="40793" xr:uid="{00000000-0005-0000-0000-000014500000}"/>
    <cellStyle name="Normal 4 2 2 2 2 3 3 6" xfId="25765" xr:uid="{00000000-0005-0000-0000-000015500000}"/>
    <cellStyle name="Normal 4 2 2 2 2 3 4" xfId="1074" xr:uid="{00000000-0005-0000-0000-000016500000}"/>
    <cellStyle name="Normal 4 2 2 2 2 3 4 2" xfId="6022" xr:uid="{00000000-0005-0000-0000-000017500000}"/>
    <cellStyle name="Normal 4 2 2 2 2 3 4 2 2" xfId="13911" xr:uid="{00000000-0005-0000-0000-000018500000}"/>
    <cellStyle name="Normal 4 2 2 2 2 3 4 2 2 2" xfId="37584" xr:uid="{00000000-0005-0000-0000-000019500000}"/>
    <cellStyle name="Normal 4 2 2 2 2 3 4 2 3" xfId="21800" xr:uid="{00000000-0005-0000-0000-00001A500000}"/>
    <cellStyle name="Normal 4 2 2 2 2 3 4 2 3 2" xfId="45473" xr:uid="{00000000-0005-0000-0000-00001B500000}"/>
    <cellStyle name="Normal 4 2 2 2 2 3 4 2 4" xfId="29695" xr:uid="{00000000-0005-0000-0000-00001C500000}"/>
    <cellStyle name="Normal 4 2 2 2 2 3 4 3" xfId="11719" xr:uid="{00000000-0005-0000-0000-00001D500000}"/>
    <cellStyle name="Normal 4 2 2 2 2 3 4 3 2" xfId="35392" xr:uid="{00000000-0005-0000-0000-00001E500000}"/>
    <cellStyle name="Normal 4 2 2 2 2 3 4 4" xfId="19608" xr:uid="{00000000-0005-0000-0000-00001F500000}"/>
    <cellStyle name="Normal 4 2 2 2 2 3 4 4 2" xfId="43281" xr:uid="{00000000-0005-0000-0000-000020500000}"/>
    <cellStyle name="Normal 4 2 2 2 2 3 4 5" xfId="24747" xr:uid="{00000000-0005-0000-0000-000021500000}"/>
    <cellStyle name="Normal 4 2 2 2 2 3 5" xfId="2611" xr:uid="{00000000-0005-0000-0000-000022500000}"/>
    <cellStyle name="Normal 4 2 2 2 2 3 5 2" xfId="6461" xr:uid="{00000000-0005-0000-0000-000023500000}"/>
    <cellStyle name="Normal 4 2 2 2 2 3 5 2 2" xfId="14350" xr:uid="{00000000-0005-0000-0000-000024500000}"/>
    <cellStyle name="Normal 4 2 2 2 2 3 5 2 2 2" xfId="38023" xr:uid="{00000000-0005-0000-0000-000025500000}"/>
    <cellStyle name="Normal 4 2 2 2 2 3 5 2 3" xfId="22239" xr:uid="{00000000-0005-0000-0000-000026500000}"/>
    <cellStyle name="Normal 4 2 2 2 2 3 5 2 3 2" xfId="45912" xr:uid="{00000000-0005-0000-0000-000027500000}"/>
    <cellStyle name="Normal 4 2 2 2 2 3 5 2 4" xfId="30134" xr:uid="{00000000-0005-0000-0000-000028500000}"/>
    <cellStyle name="Normal 4 2 2 2 2 3 5 3" xfId="9966" xr:uid="{00000000-0005-0000-0000-000029500000}"/>
    <cellStyle name="Normal 4 2 2 2 2 3 5 3 2" xfId="33639" xr:uid="{00000000-0005-0000-0000-00002A500000}"/>
    <cellStyle name="Normal 4 2 2 2 2 3 5 4" xfId="17855" xr:uid="{00000000-0005-0000-0000-00002B500000}"/>
    <cellStyle name="Normal 4 2 2 2 2 3 5 4 2" xfId="41528" xr:uid="{00000000-0005-0000-0000-00002C500000}"/>
    <cellStyle name="Normal 4 2 2 2 2 3 5 5" xfId="26284" xr:uid="{00000000-0005-0000-0000-00002D500000}"/>
    <cellStyle name="Normal 4 2 2 2 2 3 6" xfId="4269" xr:uid="{00000000-0005-0000-0000-00002E500000}"/>
    <cellStyle name="Normal 4 2 2 2 2 3 6 2" xfId="12158" xr:uid="{00000000-0005-0000-0000-00002F500000}"/>
    <cellStyle name="Normal 4 2 2 2 2 3 6 2 2" xfId="35831" xr:uid="{00000000-0005-0000-0000-000030500000}"/>
    <cellStyle name="Normal 4 2 2 2 2 3 6 3" xfId="20047" xr:uid="{00000000-0005-0000-0000-000031500000}"/>
    <cellStyle name="Normal 4 2 2 2 2 3 6 3 2" xfId="43720" xr:uid="{00000000-0005-0000-0000-000032500000}"/>
    <cellStyle name="Normal 4 2 2 2 2 3 6 4" xfId="27942" xr:uid="{00000000-0005-0000-0000-000033500000}"/>
    <cellStyle name="Normal 4 2 2 2 2 3 7" xfId="8213" xr:uid="{00000000-0005-0000-0000-000034500000}"/>
    <cellStyle name="Normal 4 2 2 2 2 3 7 2" xfId="31886" xr:uid="{00000000-0005-0000-0000-000035500000}"/>
    <cellStyle name="Normal 4 2 2 2 2 3 8" xfId="16102" xr:uid="{00000000-0005-0000-0000-000036500000}"/>
    <cellStyle name="Normal 4 2 2 2 2 3 8 2" xfId="39775" xr:uid="{00000000-0005-0000-0000-000037500000}"/>
    <cellStyle name="Normal 4 2 2 2 2 3 9" xfId="24308" xr:uid="{00000000-0005-0000-0000-000038500000}"/>
    <cellStyle name="Normal 4 2 2 2 2 4" xfId="1350" xr:uid="{00000000-0005-0000-0000-000039500000}"/>
    <cellStyle name="Normal 4 2 2 2 2 4 2" xfId="2226" xr:uid="{00000000-0005-0000-0000-00003A500000}"/>
    <cellStyle name="Normal 4 2 2 2 2 4 2 2" xfId="3668" xr:uid="{00000000-0005-0000-0000-00003B500000}"/>
    <cellStyle name="Normal 4 2 2 2 2 4 2 2 2" xfId="7613" xr:uid="{00000000-0005-0000-0000-00003C500000}"/>
    <cellStyle name="Normal 4 2 2 2 2 4 2 2 2 2" xfId="15502" xr:uid="{00000000-0005-0000-0000-00003D500000}"/>
    <cellStyle name="Normal 4 2 2 2 2 4 2 2 2 2 2" xfId="39175" xr:uid="{00000000-0005-0000-0000-00003E500000}"/>
    <cellStyle name="Normal 4 2 2 2 2 4 2 2 2 3" xfId="23391" xr:uid="{00000000-0005-0000-0000-00003F500000}"/>
    <cellStyle name="Normal 4 2 2 2 2 4 2 2 2 3 2" xfId="47064" xr:uid="{00000000-0005-0000-0000-000040500000}"/>
    <cellStyle name="Normal 4 2 2 2 2 4 2 2 2 4" xfId="31286" xr:uid="{00000000-0005-0000-0000-000041500000}"/>
    <cellStyle name="Normal 4 2 2 2 2 4 2 2 3" xfId="11118" xr:uid="{00000000-0005-0000-0000-000042500000}"/>
    <cellStyle name="Normal 4 2 2 2 2 4 2 2 3 2" xfId="34791" xr:uid="{00000000-0005-0000-0000-000043500000}"/>
    <cellStyle name="Normal 4 2 2 2 2 4 2 2 4" xfId="19007" xr:uid="{00000000-0005-0000-0000-000044500000}"/>
    <cellStyle name="Normal 4 2 2 2 2 4 2 2 4 2" xfId="42680" xr:uid="{00000000-0005-0000-0000-000045500000}"/>
    <cellStyle name="Normal 4 2 2 2 2 4 2 2 5" xfId="27341" xr:uid="{00000000-0005-0000-0000-000046500000}"/>
    <cellStyle name="Normal 4 2 2 2 2 4 2 3" xfId="5421" xr:uid="{00000000-0005-0000-0000-000047500000}"/>
    <cellStyle name="Normal 4 2 2 2 2 4 2 3 2" xfId="13310" xr:uid="{00000000-0005-0000-0000-000048500000}"/>
    <cellStyle name="Normal 4 2 2 2 2 4 2 3 2 2" xfId="36983" xr:uid="{00000000-0005-0000-0000-000049500000}"/>
    <cellStyle name="Normal 4 2 2 2 2 4 2 3 3" xfId="21199" xr:uid="{00000000-0005-0000-0000-00004A500000}"/>
    <cellStyle name="Normal 4 2 2 2 2 4 2 3 3 2" xfId="44872" xr:uid="{00000000-0005-0000-0000-00004B500000}"/>
    <cellStyle name="Normal 4 2 2 2 2 4 2 3 4" xfId="29094" xr:uid="{00000000-0005-0000-0000-00004C500000}"/>
    <cellStyle name="Normal 4 2 2 2 2 4 2 4" xfId="9365" xr:uid="{00000000-0005-0000-0000-00004D500000}"/>
    <cellStyle name="Normal 4 2 2 2 2 4 2 4 2" xfId="33038" xr:uid="{00000000-0005-0000-0000-00004E500000}"/>
    <cellStyle name="Normal 4 2 2 2 2 4 2 5" xfId="17254" xr:uid="{00000000-0005-0000-0000-00004F500000}"/>
    <cellStyle name="Normal 4 2 2 2 2 4 2 5 2" xfId="40927" xr:uid="{00000000-0005-0000-0000-000050500000}"/>
    <cellStyle name="Normal 4 2 2 2 2 4 2 6" xfId="25899" xr:uid="{00000000-0005-0000-0000-000051500000}"/>
    <cellStyle name="Normal 4 2 2 2 2 4 3" xfId="2792" xr:uid="{00000000-0005-0000-0000-000052500000}"/>
    <cellStyle name="Normal 4 2 2 2 2 4 3 2" xfId="6737" xr:uid="{00000000-0005-0000-0000-000053500000}"/>
    <cellStyle name="Normal 4 2 2 2 2 4 3 2 2" xfId="14626" xr:uid="{00000000-0005-0000-0000-000054500000}"/>
    <cellStyle name="Normal 4 2 2 2 2 4 3 2 2 2" xfId="38299" xr:uid="{00000000-0005-0000-0000-000055500000}"/>
    <cellStyle name="Normal 4 2 2 2 2 4 3 2 3" xfId="22515" xr:uid="{00000000-0005-0000-0000-000056500000}"/>
    <cellStyle name="Normal 4 2 2 2 2 4 3 2 3 2" xfId="46188" xr:uid="{00000000-0005-0000-0000-000057500000}"/>
    <cellStyle name="Normal 4 2 2 2 2 4 3 2 4" xfId="30410" xr:uid="{00000000-0005-0000-0000-000058500000}"/>
    <cellStyle name="Normal 4 2 2 2 2 4 3 3" xfId="10242" xr:uid="{00000000-0005-0000-0000-000059500000}"/>
    <cellStyle name="Normal 4 2 2 2 2 4 3 3 2" xfId="33915" xr:uid="{00000000-0005-0000-0000-00005A500000}"/>
    <cellStyle name="Normal 4 2 2 2 2 4 3 4" xfId="18131" xr:uid="{00000000-0005-0000-0000-00005B500000}"/>
    <cellStyle name="Normal 4 2 2 2 2 4 3 4 2" xfId="41804" xr:uid="{00000000-0005-0000-0000-00005C500000}"/>
    <cellStyle name="Normal 4 2 2 2 2 4 3 5" xfId="26465" xr:uid="{00000000-0005-0000-0000-00005D500000}"/>
    <cellStyle name="Normal 4 2 2 2 2 4 4" xfId="4545" xr:uid="{00000000-0005-0000-0000-00005E500000}"/>
    <cellStyle name="Normal 4 2 2 2 2 4 4 2" xfId="12434" xr:uid="{00000000-0005-0000-0000-00005F500000}"/>
    <cellStyle name="Normal 4 2 2 2 2 4 4 2 2" xfId="36107" xr:uid="{00000000-0005-0000-0000-000060500000}"/>
    <cellStyle name="Normal 4 2 2 2 2 4 4 3" xfId="20323" xr:uid="{00000000-0005-0000-0000-000061500000}"/>
    <cellStyle name="Normal 4 2 2 2 2 4 4 3 2" xfId="43996" xr:uid="{00000000-0005-0000-0000-000062500000}"/>
    <cellStyle name="Normal 4 2 2 2 2 4 4 4" xfId="28218" xr:uid="{00000000-0005-0000-0000-000063500000}"/>
    <cellStyle name="Normal 4 2 2 2 2 4 5" xfId="8489" xr:uid="{00000000-0005-0000-0000-000064500000}"/>
    <cellStyle name="Normal 4 2 2 2 2 4 5 2" xfId="32162" xr:uid="{00000000-0005-0000-0000-000065500000}"/>
    <cellStyle name="Normal 4 2 2 2 2 4 6" xfId="16378" xr:uid="{00000000-0005-0000-0000-000066500000}"/>
    <cellStyle name="Normal 4 2 2 2 2 4 6 2" xfId="40051" xr:uid="{00000000-0005-0000-0000-000067500000}"/>
    <cellStyle name="Normal 4 2 2 2 2 4 7" xfId="25023" xr:uid="{00000000-0005-0000-0000-000068500000}"/>
    <cellStyle name="Normal 4 2 2 2 2 5" xfId="1788" xr:uid="{00000000-0005-0000-0000-000069500000}"/>
    <cellStyle name="Normal 4 2 2 2 2 5 2" xfId="3230" xr:uid="{00000000-0005-0000-0000-00006A500000}"/>
    <cellStyle name="Normal 4 2 2 2 2 5 2 2" xfId="7175" xr:uid="{00000000-0005-0000-0000-00006B500000}"/>
    <cellStyle name="Normal 4 2 2 2 2 5 2 2 2" xfId="15064" xr:uid="{00000000-0005-0000-0000-00006C500000}"/>
    <cellStyle name="Normal 4 2 2 2 2 5 2 2 2 2" xfId="38737" xr:uid="{00000000-0005-0000-0000-00006D500000}"/>
    <cellStyle name="Normal 4 2 2 2 2 5 2 2 3" xfId="22953" xr:uid="{00000000-0005-0000-0000-00006E500000}"/>
    <cellStyle name="Normal 4 2 2 2 2 5 2 2 3 2" xfId="46626" xr:uid="{00000000-0005-0000-0000-00006F500000}"/>
    <cellStyle name="Normal 4 2 2 2 2 5 2 2 4" xfId="30848" xr:uid="{00000000-0005-0000-0000-000070500000}"/>
    <cellStyle name="Normal 4 2 2 2 2 5 2 3" xfId="10680" xr:uid="{00000000-0005-0000-0000-000071500000}"/>
    <cellStyle name="Normal 4 2 2 2 2 5 2 3 2" xfId="34353" xr:uid="{00000000-0005-0000-0000-000072500000}"/>
    <cellStyle name="Normal 4 2 2 2 2 5 2 4" xfId="18569" xr:uid="{00000000-0005-0000-0000-000073500000}"/>
    <cellStyle name="Normal 4 2 2 2 2 5 2 4 2" xfId="42242" xr:uid="{00000000-0005-0000-0000-000074500000}"/>
    <cellStyle name="Normal 4 2 2 2 2 5 2 5" xfId="26903" xr:uid="{00000000-0005-0000-0000-000075500000}"/>
    <cellStyle name="Normal 4 2 2 2 2 5 3" xfId="4983" xr:uid="{00000000-0005-0000-0000-000076500000}"/>
    <cellStyle name="Normal 4 2 2 2 2 5 3 2" xfId="12872" xr:uid="{00000000-0005-0000-0000-000077500000}"/>
    <cellStyle name="Normal 4 2 2 2 2 5 3 2 2" xfId="36545" xr:uid="{00000000-0005-0000-0000-000078500000}"/>
    <cellStyle name="Normal 4 2 2 2 2 5 3 3" xfId="20761" xr:uid="{00000000-0005-0000-0000-000079500000}"/>
    <cellStyle name="Normal 4 2 2 2 2 5 3 3 2" xfId="44434" xr:uid="{00000000-0005-0000-0000-00007A500000}"/>
    <cellStyle name="Normal 4 2 2 2 2 5 3 4" xfId="28656" xr:uid="{00000000-0005-0000-0000-00007B500000}"/>
    <cellStyle name="Normal 4 2 2 2 2 5 4" xfId="8927" xr:uid="{00000000-0005-0000-0000-00007C500000}"/>
    <cellStyle name="Normal 4 2 2 2 2 5 4 2" xfId="32600" xr:uid="{00000000-0005-0000-0000-00007D500000}"/>
    <cellStyle name="Normal 4 2 2 2 2 5 5" xfId="16816" xr:uid="{00000000-0005-0000-0000-00007E500000}"/>
    <cellStyle name="Normal 4 2 2 2 2 5 5 2" xfId="40489" xr:uid="{00000000-0005-0000-0000-00007F500000}"/>
    <cellStyle name="Normal 4 2 2 2 2 5 6" xfId="25461" xr:uid="{00000000-0005-0000-0000-000080500000}"/>
    <cellStyle name="Normal 4 2 2 2 2 6" xfId="919" xr:uid="{00000000-0005-0000-0000-000081500000}"/>
    <cellStyle name="Normal 4 2 2 2 2 6 2" xfId="5867" xr:uid="{00000000-0005-0000-0000-000082500000}"/>
    <cellStyle name="Normal 4 2 2 2 2 6 2 2" xfId="13756" xr:uid="{00000000-0005-0000-0000-000083500000}"/>
    <cellStyle name="Normal 4 2 2 2 2 6 2 2 2" xfId="37429" xr:uid="{00000000-0005-0000-0000-000084500000}"/>
    <cellStyle name="Normal 4 2 2 2 2 6 2 3" xfId="21645" xr:uid="{00000000-0005-0000-0000-000085500000}"/>
    <cellStyle name="Normal 4 2 2 2 2 6 2 3 2" xfId="45318" xr:uid="{00000000-0005-0000-0000-000086500000}"/>
    <cellStyle name="Normal 4 2 2 2 2 6 2 4" xfId="29540" xr:uid="{00000000-0005-0000-0000-000087500000}"/>
    <cellStyle name="Normal 4 2 2 2 2 6 3" xfId="11564" xr:uid="{00000000-0005-0000-0000-000088500000}"/>
    <cellStyle name="Normal 4 2 2 2 2 6 3 2" xfId="35237" xr:uid="{00000000-0005-0000-0000-000089500000}"/>
    <cellStyle name="Normal 4 2 2 2 2 6 4" xfId="19453" xr:uid="{00000000-0005-0000-0000-00008A500000}"/>
    <cellStyle name="Normal 4 2 2 2 2 6 4 2" xfId="43126" xr:uid="{00000000-0005-0000-0000-00008B500000}"/>
    <cellStyle name="Normal 4 2 2 2 2 6 5" xfId="24592" xr:uid="{00000000-0005-0000-0000-00008C500000}"/>
    <cellStyle name="Normal 4 2 2 2 2 7" xfId="477" xr:uid="{00000000-0005-0000-0000-00008D500000}"/>
    <cellStyle name="Normal 4 2 2 2 2 7 2" xfId="6306" xr:uid="{00000000-0005-0000-0000-00008E500000}"/>
    <cellStyle name="Normal 4 2 2 2 2 7 2 2" xfId="14195" xr:uid="{00000000-0005-0000-0000-00008F500000}"/>
    <cellStyle name="Normal 4 2 2 2 2 7 2 2 2" xfId="37868" xr:uid="{00000000-0005-0000-0000-000090500000}"/>
    <cellStyle name="Normal 4 2 2 2 2 7 2 3" xfId="22084" xr:uid="{00000000-0005-0000-0000-000091500000}"/>
    <cellStyle name="Normal 4 2 2 2 2 7 2 3 2" xfId="45757" xr:uid="{00000000-0005-0000-0000-000092500000}"/>
    <cellStyle name="Normal 4 2 2 2 2 7 2 4" xfId="29979" xr:uid="{00000000-0005-0000-0000-000093500000}"/>
    <cellStyle name="Normal 4 2 2 2 2 7 3" xfId="9811" xr:uid="{00000000-0005-0000-0000-000094500000}"/>
    <cellStyle name="Normal 4 2 2 2 2 7 3 2" xfId="33484" xr:uid="{00000000-0005-0000-0000-000095500000}"/>
    <cellStyle name="Normal 4 2 2 2 2 7 4" xfId="17700" xr:uid="{00000000-0005-0000-0000-000096500000}"/>
    <cellStyle name="Normal 4 2 2 2 2 7 4 2" xfId="41373" xr:uid="{00000000-0005-0000-0000-000097500000}"/>
    <cellStyle name="Normal 4 2 2 2 2 7 5" xfId="24150" xr:uid="{00000000-0005-0000-0000-000098500000}"/>
    <cellStyle name="Normal 4 2 2 2 2 8" xfId="4114" xr:uid="{00000000-0005-0000-0000-000099500000}"/>
    <cellStyle name="Normal 4 2 2 2 2 8 2" xfId="12003" xr:uid="{00000000-0005-0000-0000-00009A500000}"/>
    <cellStyle name="Normal 4 2 2 2 2 8 2 2" xfId="35676" xr:uid="{00000000-0005-0000-0000-00009B500000}"/>
    <cellStyle name="Normal 4 2 2 2 2 8 3" xfId="19892" xr:uid="{00000000-0005-0000-0000-00009C500000}"/>
    <cellStyle name="Normal 4 2 2 2 2 8 3 2" xfId="43565" xr:uid="{00000000-0005-0000-0000-00009D500000}"/>
    <cellStyle name="Normal 4 2 2 2 2 8 4" xfId="27787" xr:uid="{00000000-0005-0000-0000-00009E500000}"/>
    <cellStyle name="Normal 4 2 2 2 2 9" xfId="8058" xr:uid="{00000000-0005-0000-0000-00009F500000}"/>
    <cellStyle name="Normal 4 2 2 2 2 9 2" xfId="31731" xr:uid="{00000000-0005-0000-0000-0000A0500000}"/>
    <cellStyle name="Normal 4 2 2 2 3" xfId="263" xr:uid="{00000000-0005-0000-0000-0000A1500000}"/>
    <cellStyle name="Normal 4 2 2 2 3 2" xfId="1352" xr:uid="{00000000-0005-0000-0000-0000A2500000}"/>
    <cellStyle name="Normal 4 2 2 2 3 2 2" xfId="2228" xr:uid="{00000000-0005-0000-0000-0000A3500000}"/>
    <cellStyle name="Normal 4 2 2 2 3 2 2 2" xfId="3670" xr:uid="{00000000-0005-0000-0000-0000A4500000}"/>
    <cellStyle name="Normal 4 2 2 2 3 2 2 2 2" xfId="7615" xr:uid="{00000000-0005-0000-0000-0000A5500000}"/>
    <cellStyle name="Normal 4 2 2 2 3 2 2 2 2 2" xfId="15504" xr:uid="{00000000-0005-0000-0000-0000A6500000}"/>
    <cellStyle name="Normal 4 2 2 2 3 2 2 2 2 2 2" xfId="39177" xr:uid="{00000000-0005-0000-0000-0000A7500000}"/>
    <cellStyle name="Normal 4 2 2 2 3 2 2 2 2 3" xfId="23393" xr:uid="{00000000-0005-0000-0000-0000A8500000}"/>
    <cellStyle name="Normal 4 2 2 2 3 2 2 2 2 3 2" xfId="47066" xr:uid="{00000000-0005-0000-0000-0000A9500000}"/>
    <cellStyle name="Normal 4 2 2 2 3 2 2 2 2 4" xfId="31288" xr:uid="{00000000-0005-0000-0000-0000AA500000}"/>
    <cellStyle name="Normal 4 2 2 2 3 2 2 2 3" xfId="11120" xr:uid="{00000000-0005-0000-0000-0000AB500000}"/>
    <cellStyle name="Normal 4 2 2 2 3 2 2 2 3 2" xfId="34793" xr:uid="{00000000-0005-0000-0000-0000AC500000}"/>
    <cellStyle name="Normal 4 2 2 2 3 2 2 2 4" xfId="19009" xr:uid="{00000000-0005-0000-0000-0000AD500000}"/>
    <cellStyle name="Normal 4 2 2 2 3 2 2 2 4 2" xfId="42682" xr:uid="{00000000-0005-0000-0000-0000AE500000}"/>
    <cellStyle name="Normal 4 2 2 2 3 2 2 2 5" xfId="27343" xr:uid="{00000000-0005-0000-0000-0000AF500000}"/>
    <cellStyle name="Normal 4 2 2 2 3 2 2 3" xfId="5423" xr:uid="{00000000-0005-0000-0000-0000B0500000}"/>
    <cellStyle name="Normal 4 2 2 2 3 2 2 3 2" xfId="13312" xr:uid="{00000000-0005-0000-0000-0000B1500000}"/>
    <cellStyle name="Normal 4 2 2 2 3 2 2 3 2 2" xfId="36985" xr:uid="{00000000-0005-0000-0000-0000B2500000}"/>
    <cellStyle name="Normal 4 2 2 2 3 2 2 3 3" xfId="21201" xr:uid="{00000000-0005-0000-0000-0000B3500000}"/>
    <cellStyle name="Normal 4 2 2 2 3 2 2 3 3 2" xfId="44874" xr:uid="{00000000-0005-0000-0000-0000B4500000}"/>
    <cellStyle name="Normal 4 2 2 2 3 2 2 3 4" xfId="29096" xr:uid="{00000000-0005-0000-0000-0000B5500000}"/>
    <cellStyle name="Normal 4 2 2 2 3 2 2 4" xfId="9367" xr:uid="{00000000-0005-0000-0000-0000B6500000}"/>
    <cellStyle name="Normal 4 2 2 2 3 2 2 4 2" xfId="33040" xr:uid="{00000000-0005-0000-0000-0000B7500000}"/>
    <cellStyle name="Normal 4 2 2 2 3 2 2 5" xfId="17256" xr:uid="{00000000-0005-0000-0000-0000B8500000}"/>
    <cellStyle name="Normal 4 2 2 2 3 2 2 5 2" xfId="40929" xr:uid="{00000000-0005-0000-0000-0000B9500000}"/>
    <cellStyle name="Normal 4 2 2 2 3 2 2 6" xfId="25901" xr:uid="{00000000-0005-0000-0000-0000BA500000}"/>
    <cellStyle name="Normal 4 2 2 2 3 2 3" xfId="2794" xr:uid="{00000000-0005-0000-0000-0000BB500000}"/>
    <cellStyle name="Normal 4 2 2 2 3 2 3 2" xfId="6739" xr:uid="{00000000-0005-0000-0000-0000BC500000}"/>
    <cellStyle name="Normal 4 2 2 2 3 2 3 2 2" xfId="14628" xr:uid="{00000000-0005-0000-0000-0000BD500000}"/>
    <cellStyle name="Normal 4 2 2 2 3 2 3 2 2 2" xfId="38301" xr:uid="{00000000-0005-0000-0000-0000BE500000}"/>
    <cellStyle name="Normal 4 2 2 2 3 2 3 2 3" xfId="22517" xr:uid="{00000000-0005-0000-0000-0000BF500000}"/>
    <cellStyle name="Normal 4 2 2 2 3 2 3 2 3 2" xfId="46190" xr:uid="{00000000-0005-0000-0000-0000C0500000}"/>
    <cellStyle name="Normal 4 2 2 2 3 2 3 2 4" xfId="30412" xr:uid="{00000000-0005-0000-0000-0000C1500000}"/>
    <cellStyle name="Normal 4 2 2 2 3 2 3 3" xfId="10244" xr:uid="{00000000-0005-0000-0000-0000C2500000}"/>
    <cellStyle name="Normal 4 2 2 2 3 2 3 3 2" xfId="33917" xr:uid="{00000000-0005-0000-0000-0000C3500000}"/>
    <cellStyle name="Normal 4 2 2 2 3 2 3 4" xfId="18133" xr:uid="{00000000-0005-0000-0000-0000C4500000}"/>
    <cellStyle name="Normal 4 2 2 2 3 2 3 4 2" xfId="41806" xr:uid="{00000000-0005-0000-0000-0000C5500000}"/>
    <cellStyle name="Normal 4 2 2 2 3 2 3 5" xfId="26467" xr:uid="{00000000-0005-0000-0000-0000C6500000}"/>
    <cellStyle name="Normal 4 2 2 2 3 2 4" xfId="4547" xr:uid="{00000000-0005-0000-0000-0000C7500000}"/>
    <cellStyle name="Normal 4 2 2 2 3 2 4 2" xfId="12436" xr:uid="{00000000-0005-0000-0000-0000C8500000}"/>
    <cellStyle name="Normal 4 2 2 2 3 2 4 2 2" xfId="36109" xr:uid="{00000000-0005-0000-0000-0000C9500000}"/>
    <cellStyle name="Normal 4 2 2 2 3 2 4 3" xfId="20325" xr:uid="{00000000-0005-0000-0000-0000CA500000}"/>
    <cellStyle name="Normal 4 2 2 2 3 2 4 3 2" xfId="43998" xr:uid="{00000000-0005-0000-0000-0000CB500000}"/>
    <cellStyle name="Normal 4 2 2 2 3 2 4 4" xfId="28220" xr:uid="{00000000-0005-0000-0000-0000CC500000}"/>
    <cellStyle name="Normal 4 2 2 2 3 2 5" xfId="8491" xr:uid="{00000000-0005-0000-0000-0000CD500000}"/>
    <cellStyle name="Normal 4 2 2 2 3 2 5 2" xfId="32164" xr:uid="{00000000-0005-0000-0000-0000CE500000}"/>
    <cellStyle name="Normal 4 2 2 2 3 2 6" xfId="16380" xr:uid="{00000000-0005-0000-0000-0000CF500000}"/>
    <cellStyle name="Normal 4 2 2 2 3 2 6 2" xfId="40053" xr:uid="{00000000-0005-0000-0000-0000D0500000}"/>
    <cellStyle name="Normal 4 2 2 2 3 2 7" xfId="25025" xr:uid="{00000000-0005-0000-0000-0000D1500000}"/>
    <cellStyle name="Normal 4 2 2 2 3 3" xfId="1790" xr:uid="{00000000-0005-0000-0000-0000D2500000}"/>
    <cellStyle name="Normal 4 2 2 2 3 3 2" xfId="3232" xr:uid="{00000000-0005-0000-0000-0000D3500000}"/>
    <cellStyle name="Normal 4 2 2 2 3 3 2 2" xfId="7177" xr:uid="{00000000-0005-0000-0000-0000D4500000}"/>
    <cellStyle name="Normal 4 2 2 2 3 3 2 2 2" xfId="15066" xr:uid="{00000000-0005-0000-0000-0000D5500000}"/>
    <cellStyle name="Normal 4 2 2 2 3 3 2 2 2 2" xfId="38739" xr:uid="{00000000-0005-0000-0000-0000D6500000}"/>
    <cellStyle name="Normal 4 2 2 2 3 3 2 2 3" xfId="22955" xr:uid="{00000000-0005-0000-0000-0000D7500000}"/>
    <cellStyle name="Normal 4 2 2 2 3 3 2 2 3 2" xfId="46628" xr:uid="{00000000-0005-0000-0000-0000D8500000}"/>
    <cellStyle name="Normal 4 2 2 2 3 3 2 2 4" xfId="30850" xr:uid="{00000000-0005-0000-0000-0000D9500000}"/>
    <cellStyle name="Normal 4 2 2 2 3 3 2 3" xfId="10682" xr:uid="{00000000-0005-0000-0000-0000DA500000}"/>
    <cellStyle name="Normal 4 2 2 2 3 3 2 3 2" xfId="34355" xr:uid="{00000000-0005-0000-0000-0000DB500000}"/>
    <cellStyle name="Normal 4 2 2 2 3 3 2 4" xfId="18571" xr:uid="{00000000-0005-0000-0000-0000DC500000}"/>
    <cellStyle name="Normal 4 2 2 2 3 3 2 4 2" xfId="42244" xr:uid="{00000000-0005-0000-0000-0000DD500000}"/>
    <cellStyle name="Normal 4 2 2 2 3 3 2 5" xfId="26905" xr:uid="{00000000-0005-0000-0000-0000DE500000}"/>
    <cellStyle name="Normal 4 2 2 2 3 3 3" xfId="4985" xr:uid="{00000000-0005-0000-0000-0000DF500000}"/>
    <cellStyle name="Normal 4 2 2 2 3 3 3 2" xfId="12874" xr:uid="{00000000-0005-0000-0000-0000E0500000}"/>
    <cellStyle name="Normal 4 2 2 2 3 3 3 2 2" xfId="36547" xr:uid="{00000000-0005-0000-0000-0000E1500000}"/>
    <cellStyle name="Normal 4 2 2 2 3 3 3 3" xfId="20763" xr:uid="{00000000-0005-0000-0000-0000E2500000}"/>
    <cellStyle name="Normal 4 2 2 2 3 3 3 3 2" xfId="44436" xr:uid="{00000000-0005-0000-0000-0000E3500000}"/>
    <cellStyle name="Normal 4 2 2 2 3 3 3 4" xfId="28658" xr:uid="{00000000-0005-0000-0000-0000E4500000}"/>
    <cellStyle name="Normal 4 2 2 2 3 3 4" xfId="8929" xr:uid="{00000000-0005-0000-0000-0000E5500000}"/>
    <cellStyle name="Normal 4 2 2 2 3 3 4 2" xfId="32602" xr:uid="{00000000-0005-0000-0000-0000E6500000}"/>
    <cellStyle name="Normal 4 2 2 2 3 3 5" xfId="16818" xr:uid="{00000000-0005-0000-0000-0000E7500000}"/>
    <cellStyle name="Normal 4 2 2 2 3 3 5 2" xfId="40491" xr:uid="{00000000-0005-0000-0000-0000E8500000}"/>
    <cellStyle name="Normal 4 2 2 2 3 3 6" xfId="25463" xr:uid="{00000000-0005-0000-0000-0000E9500000}"/>
    <cellStyle name="Normal 4 2 2 2 3 4" xfId="1145" xr:uid="{00000000-0005-0000-0000-0000EA500000}"/>
    <cellStyle name="Normal 4 2 2 2 3 4 2" xfId="6093" xr:uid="{00000000-0005-0000-0000-0000EB500000}"/>
    <cellStyle name="Normal 4 2 2 2 3 4 2 2" xfId="13982" xr:uid="{00000000-0005-0000-0000-0000EC500000}"/>
    <cellStyle name="Normal 4 2 2 2 3 4 2 2 2" xfId="37655" xr:uid="{00000000-0005-0000-0000-0000ED500000}"/>
    <cellStyle name="Normal 4 2 2 2 3 4 2 3" xfId="21871" xr:uid="{00000000-0005-0000-0000-0000EE500000}"/>
    <cellStyle name="Normal 4 2 2 2 3 4 2 3 2" xfId="45544" xr:uid="{00000000-0005-0000-0000-0000EF500000}"/>
    <cellStyle name="Normal 4 2 2 2 3 4 2 4" xfId="29766" xr:uid="{00000000-0005-0000-0000-0000F0500000}"/>
    <cellStyle name="Normal 4 2 2 2 3 4 3" xfId="11790" xr:uid="{00000000-0005-0000-0000-0000F1500000}"/>
    <cellStyle name="Normal 4 2 2 2 3 4 3 2" xfId="35463" xr:uid="{00000000-0005-0000-0000-0000F2500000}"/>
    <cellStyle name="Normal 4 2 2 2 3 4 4" xfId="19679" xr:uid="{00000000-0005-0000-0000-0000F3500000}"/>
    <cellStyle name="Normal 4 2 2 2 3 4 4 2" xfId="43352" xr:uid="{00000000-0005-0000-0000-0000F4500000}"/>
    <cellStyle name="Normal 4 2 2 2 3 4 5" xfId="24818" xr:uid="{00000000-0005-0000-0000-0000F5500000}"/>
    <cellStyle name="Normal 4 2 2 2 3 5" xfId="706" xr:uid="{00000000-0005-0000-0000-0000F6500000}"/>
    <cellStyle name="Normal 4 2 2 2 3 5 2" xfId="6532" xr:uid="{00000000-0005-0000-0000-0000F7500000}"/>
    <cellStyle name="Normal 4 2 2 2 3 5 2 2" xfId="14421" xr:uid="{00000000-0005-0000-0000-0000F8500000}"/>
    <cellStyle name="Normal 4 2 2 2 3 5 2 2 2" xfId="38094" xr:uid="{00000000-0005-0000-0000-0000F9500000}"/>
    <cellStyle name="Normal 4 2 2 2 3 5 2 3" xfId="22310" xr:uid="{00000000-0005-0000-0000-0000FA500000}"/>
    <cellStyle name="Normal 4 2 2 2 3 5 2 3 2" xfId="45983" xr:uid="{00000000-0005-0000-0000-0000FB500000}"/>
    <cellStyle name="Normal 4 2 2 2 3 5 2 4" xfId="30205" xr:uid="{00000000-0005-0000-0000-0000FC500000}"/>
    <cellStyle name="Normal 4 2 2 2 3 5 3" xfId="10037" xr:uid="{00000000-0005-0000-0000-0000FD500000}"/>
    <cellStyle name="Normal 4 2 2 2 3 5 3 2" xfId="33710" xr:uid="{00000000-0005-0000-0000-0000FE500000}"/>
    <cellStyle name="Normal 4 2 2 2 3 5 4" xfId="17926" xr:uid="{00000000-0005-0000-0000-0000FF500000}"/>
    <cellStyle name="Normal 4 2 2 2 3 5 4 2" xfId="41599" xr:uid="{00000000-0005-0000-0000-000000510000}"/>
    <cellStyle name="Normal 4 2 2 2 3 5 5" xfId="24379" xr:uid="{00000000-0005-0000-0000-000001510000}"/>
    <cellStyle name="Normal 4 2 2 2 3 6" xfId="4340" xr:uid="{00000000-0005-0000-0000-000002510000}"/>
    <cellStyle name="Normal 4 2 2 2 3 6 2" xfId="12229" xr:uid="{00000000-0005-0000-0000-000003510000}"/>
    <cellStyle name="Normal 4 2 2 2 3 6 2 2" xfId="35902" xr:uid="{00000000-0005-0000-0000-000004510000}"/>
    <cellStyle name="Normal 4 2 2 2 3 6 3" xfId="20118" xr:uid="{00000000-0005-0000-0000-000005510000}"/>
    <cellStyle name="Normal 4 2 2 2 3 6 3 2" xfId="43791" xr:uid="{00000000-0005-0000-0000-000006510000}"/>
    <cellStyle name="Normal 4 2 2 2 3 6 4" xfId="28013" xr:uid="{00000000-0005-0000-0000-000007510000}"/>
    <cellStyle name="Normal 4 2 2 2 3 7" xfId="8284" xr:uid="{00000000-0005-0000-0000-000008510000}"/>
    <cellStyle name="Normal 4 2 2 2 3 7 2" xfId="31957" xr:uid="{00000000-0005-0000-0000-000009510000}"/>
    <cellStyle name="Normal 4 2 2 2 3 8" xfId="16173" xr:uid="{00000000-0005-0000-0000-00000A510000}"/>
    <cellStyle name="Normal 4 2 2 2 3 8 2" xfId="39846" xr:uid="{00000000-0005-0000-0000-00000B510000}"/>
    <cellStyle name="Normal 4 2 2 2 3 9" xfId="23936" xr:uid="{00000000-0005-0000-0000-00000C510000}"/>
    <cellStyle name="Normal 4 2 2 2 4" xfId="564" xr:uid="{00000000-0005-0000-0000-00000D510000}"/>
    <cellStyle name="Normal 4 2 2 2 4 2" xfId="1583" xr:uid="{00000000-0005-0000-0000-00000E510000}"/>
    <cellStyle name="Normal 4 2 2 2 4 2 2" xfId="2459" xr:uid="{00000000-0005-0000-0000-00000F510000}"/>
    <cellStyle name="Normal 4 2 2 2 4 2 2 2" xfId="3901" xr:uid="{00000000-0005-0000-0000-000010510000}"/>
    <cellStyle name="Normal 4 2 2 2 4 2 2 2 2" xfId="7846" xr:uid="{00000000-0005-0000-0000-000011510000}"/>
    <cellStyle name="Normal 4 2 2 2 4 2 2 2 2 2" xfId="15735" xr:uid="{00000000-0005-0000-0000-000012510000}"/>
    <cellStyle name="Normal 4 2 2 2 4 2 2 2 2 2 2" xfId="39408" xr:uid="{00000000-0005-0000-0000-000013510000}"/>
    <cellStyle name="Normal 4 2 2 2 4 2 2 2 2 3" xfId="23624" xr:uid="{00000000-0005-0000-0000-000014510000}"/>
    <cellStyle name="Normal 4 2 2 2 4 2 2 2 2 3 2" xfId="47297" xr:uid="{00000000-0005-0000-0000-000015510000}"/>
    <cellStyle name="Normal 4 2 2 2 4 2 2 2 2 4" xfId="31519" xr:uid="{00000000-0005-0000-0000-000016510000}"/>
    <cellStyle name="Normal 4 2 2 2 4 2 2 2 3" xfId="11351" xr:uid="{00000000-0005-0000-0000-000017510000}"/>
    <cellStyle name="Normal 4 2 2 2 4 2 2 2 3 2" xfId="35024" xr:uid="{00000000-0005-0000-0000-000018510000}"/>
    <cellStyle name="Normal 4 2 2 2 4 2 2 2 4" xfId="19240" xr:uid="{00000000-0005-0000-0000-000019510000}"/>
    <cellStyle name="Normal 4 2 2 2 4 2 2 2 4 2" xfId="42913" xr:uid="{00000000-0005-0000-0000-00001A510000}"/>
    <cellStyle name="Normal 4 2 2 2 4 2 2 2 5" xfId="27574" xr:uid="{00000000-0005-0000-0000-00001B510000}"/>
    <cellStyle name="Normal 4 2 2 2 4 2 2 3" xfId="5654" xr:uid="{00000000-0005-0000-0000-00001C510000}"/>
    <cellStyle name="Normal 4 2 2 2 4 2 2 3 2" xfId="13543" xr:uid="{00000000-0005-0000-0000-00001D510000}"/>
    <cellStyle name="Normal 4 2 2 2 4 2 2 3 2 2" xfId="37216" xr:uid="{00000000-0005-0000-0000-00001E510000}"/>
    <cellStyle name="Normal 4 2 2 2 4 2 2 3 3" xfId="21432" xr:uid="{00000000-0005-0000-0000-00001F510000}"/>
    <cellStyle name="Normal 4 2 2 2 4 2 2 3 3 2" xfId="45105" xr:uid="{00000000-0005-0000-0000-000020510000}"/>
    <cellStyle name="Normal 4 2 2 2 4 2 2 3 4" xfId="29327" xr:uid="{00000000-0005-0000-0000-000021510000}"/>
    <cellStyle name="Normal 4 2 2 2 4 2 2 4" xfId="9598" xr:uid="{00000000-0005-0000-0000-000022510000}"/>
    <cellStyle name="Normal 4 2 2 2 4 2 2 4 2" xfId="33271" xr:uid="{00000000-0005-0000-0000-000023510000}"/>
    <cellStyle name="Normal 4 2 2 2 4 2 2 5" xfId="17487" xr:uid="{00000000-0005-0000-0000-000024510000}"/>
    <cellStyle name="Normal 4 2 2 2 4 2 2 5 2" xfId="41160" xr:uid="{00000000-0005-0000-0000-000025510000}"/>
    <cellStyle name="Normal 4 2 2 2 4 2 2 6" xfId="26132" xr:uid="{00000000-0005-0000-0000-000026510000}"/>
    <cellStyle name="Normal 4 2 2 2 4 2 3" xfId="3025" xr:uid="{00000000-0005-0000-0000-000027510000}"/>
    <cellStyle name="Normal 4 2 2 2 4 2 3 2" xfId="6970" xr:uid="{00000000-0005-0000-0000-000028510000}"/>
    <cellStyle name="Normal 4 2 2 2 4 2 3 2 2" xfId="14859" xr:uid="{00000000-0005-0000-0000-000029510000}"/>
    <cellStyle name="Normal 4 2 2 2 4 2 3 2 2 2" xfId="38532" xr:uid="{00000000-0005-0000-0000-00002A510000}"/>
    <cellStyle name="Normal 4 2 2 2 4 2 3 2 3" xfId="22748" xr:uid="{00000000-0005-0000-0000-00002B510000}"/>
    <cellStyle name="Normal 4 2 2 2 4 2 3 2 3 2" xfId="46421" xr:uid="{00000000-0005-0000-0000-00002C510000}"/>
    <cellStyle name="Normal 4 2 2 2 4 2 3 2 4" xfId="30643" xr:uid="{00000000-0005-0000-0000-00002D510000}"/>
    <cellStyle name="Normal 4 2 2 2 4 2 3 3" xfId="10475" xr:uid="{00000000-0005-0000-0000-00002E510000}"/>
    <cellStyle name="Normal 4 2 2 2 4 2 3 3 2" xfId="34148" xr:uid="{00000000-0005-0000-0000-00002F510000}"/>
    <cellStyle name="Normal 4 2 2 2 4 2 3 4" xfId="18364" xr:uid="{00000000-0005-0000-0000-000030510000}"/>
    <cellStyle name="Normal 4 2 2 2 4 2 3 4 2" xfId="42037" xr:uid="{00000000-0005-0000-0000-000031510000}"/>
    <cellStyle name="Normal 4 2 2 2 4 2 3 5" xfId="26698" xr:uid="{00000000-0005-0000-0000-000032510000}"/>
    <cellStyle name="Normal 4 2 2 2 4 2 4" xfId="4778" xr:uid="{00000000-0005-0000-0000-000033510000}"/>
    <cellStyle name="Normal 4 2 2 2 4 2 4 2" xfId="12667" xr:uid="{00000000-0005-0000-0000-000034510000}"/>
    <cellStyle name="Normal 4 2 2 2 4 2 4 2 2" xfId="36340" xr:uid="{00000000-0005-0000-0000-000035510000}"/>
    <cellStyle name="Normal 4 2 2 2 4 2 4 3" xfId="20556" xr:uid="{00000000-0005-0000-0000-000036510000}"/>
    <cellStyle name="Normal 4 2 2 2 4 2 4 3 2" xfId="44229" xr:uid="{00000000-0005-0000-0000-000037510000}"/>
    <cellStyle name="Normal 4 2 2 2 4 2 4 4" xfId="28451" xr:uid="{00000000-0005-0000-0000-000038510000}"/>
    <cellStyle name="Normal 4 2 2 2 4 2 5" xfId="8722" xr:uid="{00000000-0005-0000-0000-000039510000}"/>
    <cellStyle name="Normal 4 2 2 2 4 2 5 2" xfId="32395" xr:uid="{00000000-0005-0000-0000-00003A510000}"/>
    <cellStyle name="Normal 4 2 2 2 4 2 6" xfId="16611" xr:uid="{00000000-0005-0000-0000-00003B510000}"/>
    <cellStyle name="Normal 4 2 2 2 4 2 6 2" xfId="40284" xr:uid="{00000000-0005-0000-0000-00003C510000}"/>
    <cellStyle name="Normal 4 2 2 2 4 2 7" xfId="25256" xr:uid="{00000000-0005-0000-0000-00003D510000}"/>
    <cellStyle name="Normal 4 2 2 2 4 3" xfId="2021" xr:uid="{00000000-0005-0000-0000-00003E510000}"/>
    <cellStyle name="Normal 4 2 2 2 4 3 2" xfId="3463" xr:uid="{00000000-0005-0000-0000-00003F510000}"/>
    <cellStyle name="Normal 4 2 2 2 4 3 2 2" xfId="7408" xr:uid="{00000000-0005-0000-0000-000040510000}"/>
    <cellStyle name="Normal 4 2 2 2 4 3 2 2 2" xfId="15297" xr:uid="{00000000-0005-0000-0000-000041510000}"/>
    <cellStyle name="Normal 4 2 2 2 4 3 2 2 2 2" xfId="38970" xr:uid="{00000000-0005-0000-0000-000042510000}"/>
    <cellStyle name="Normal 4 2 2 2 4 3 2 2 3" xfId="23186" xr:uid="{00000000-0005-0000-0000-000043510000}"/>
    <cellStyle name="Normal 4 2 2 2 4 3 2 2 3 2" xfId="46859" xr:uid="{00000000-0005-0000-0000-000044510000}"/>
    <cellStyle name="Normal 4 2 2 2 4 3 2 2 4" xfId="31081" xr:uid="{00000000-0005-0000-0000-000045510000}"/>
    <cellStyle name="Normal 4 2 2 2 4 3 2 3" xfId="10913" xr:uid="{00000000-0005-0000-0000-000046510000}"/>
    <cellStyle name="Normal 4 2 2 2 4 3 2 3 2" xfId="34586" xr:uid="{00000000-0005-0000-0000-000047510000}"/>
    <cellStyle name="Normal 4 2 2 2 4 3 2 4" xfId="18802" xr:uid="{00000000-0005-0000-0000-000048510000}"/>
    <cellStyle name="Normal 4 2 2 2 4 3 2 4 2" xfId="42475" xr:uid="{00000000-0005-0000-0000-000049510000}"/>
    <cellStyle name="Normal 4 2 2 2 4 3 2 5" xfId="27136" xr:uid="{00000000-0005-0000-0000-00004A510000}"/>
    <cellStyle name="Normal 4 2 2 2 4 3 3" xfId="5216" xr:uid="{00000000-0005-0000-0000-00004B510000}"/>
    <cellStyle name="Normal 4 2 2 2 4 3 3 2" xfId="13105" xr:uid="{00000000-0005-0000-0000-00004C510000}"/>
    <cellStyle name="Normal 4 2 2 2 4 3 3 2 2" xfId="36778" xr:uid="{00000000-0005-0000-0000-00004D510000}"/>
    <cellStyle name="Normal 4 2 2 2 4 3 3 3" xfId="20994" xr:uid="{00000000-0005-0000-0000-00004E510000}"/>
    <cellStyle name="Normal 4 2 2 2 4 3 3 3 2" xfId="44667" xr:uid="{00000000-0005-0000-0000-00004F510000}"/>
    <cellStyle name="Normal 4 2 2 2 4 3 3 4" xfId="28889" xr:uid="{00000000-0005-0000-0000-000050510000}"/>
    <cellStyle name="Normal 4 2 2 2 4 3 4" xfId="9160" xr:uid="{00000000-0005-0000-0000-000051510000}"/>
    <cellStyle name="Normal 4 2 2 2 4 3 4 2" xfId="32833" xr:uid="{00000000-0005-0000-0000-000052510000}"/>
    <cellStyle name="Normal 4 2 2 2 4 3 5" xfId="17049" xr:uid="{00000000-0005-0000-0000-000053510000}"/>
    <cellStyle name="Normal 4 2 2 2 4 3 5 2" xfId="40722" xr:uid="{00000000-0005-0000-0000-000054510000}"/>
    <cellStyle name="Normal 4 2 2 2 4 3 6" xfId="25694" xr:uid="{00000000-0005-0000-0000-000055510000}"/>
    <cellStyle name="Normal 4 2 2 2 4 4" xfId="1003" xr:uid="{00000000-0005-0000-0000-000056510000}"/>
    <cellStyle name="Normal 4 2 2 2 4 4 2" xfId="5951" xr:uid="{00000000-0005-0000-0000-000057510000}"/>
    <cellStyle name="Normal 4 2 2 2 4 4 2 2" xfId="13840" xr:uid="{00000000-0005-0000-0000-000058510000}"/>
    <cellStyle name="Normal 4 2 2 2 4 4 2 2 2" xfId="37513" xr:uid="{00000000-0005-0000-0000-000059510000}"/>
    <cellStyle name="Normal 4 2 2 2 4 4 2 3" xfId="21729" xr:uid="{00000000-0005-0000-0000-00005A510000}"/>
    <cellStyle name="Normal 4 2 2 2 4 4 2 3 2" xfId="45402" xr:uid="{00000000-0005-0000-0000-00005B510000}"/>
    <cellStyle name="Normal 4 2 2 2 4 4 2 4" xfId="29624" xr:uid="{00000000-0005-0000-0000-00005C510000}"/>
    <cellStyle name="Normal 4 2 2 2 4 4 3" xfId="11648" xr:uid="{00000000-0005-0000-0000-00005D510000}"/>
    <cellStyle name="Normal 4 2 2 2 4 4 3 2" xfId="35321" xr:uid="{00000000-0005-0000-0000-00005E510000}"/>
    <cellStyle name="Normal 4 2 2 2 4 4 4" xfId="19537" xr:uid="{00000000-0005-0000-0000-00005F510000}"/>
    <cellStyle name="Normal 4 2 2 2 4 4 4 2" xfId="43210" xr:uid="{00000000-0005-0000-0000-000060510000}"/>
    <cellStyle name="Normal 4 2 2 2 4 4 5" xfId="24676" xr:uid="{00000000-0005-0000-0000-000061510000}"/>
    <cellStyle name="Normal 4 2 2 2 4 5" xfId="2652" xr:uid="{00000000-0005-0000-0000-000062510000}"/>
    <cellStyle name="Normal 4 2 2 2 4 5 2" xfId="6390" xr:uid="{00000000-0005-0000-0000-000063510000}"/>
    <cellStyle name="Normal 4 2 2 2 4 5 2 2" xfId="14279" xr:uid="{00000000-0005-0000-0000-000064510000}"/>
    <cellStyle name="Normal 4 2 2 2 4 5 2 2 2" xfId="37952" xr:uid="{00000000-0005-0000-0000-000065510000}"/>
    <cellStyle name="Normal 4 2 2 2 4 5 2 3" xfId="22168" xr:uid="{00000000-0005-0000-0000-000066510000}"/>
    <cellStyle name="Normal 4 2 2 2 4 5 2 3 2" xfId="45841" xr:uid="{00000000-0005-0000-0000-000067510000}"/>
    <cellStyle name="Normal 4 2 2 2 4 5 2 4" xfId="30063" xr:uid="{00000000-0005-0000-0000-000068510000}"/>
    <cellStyle name="Normal 4 2 2 2 4 5 3" xfId="9895" xr:uid="{00000000-0005-0000-0000-000069510000}"/>
    <cellStyle name="Normal 4 2 2 2 4 5 3 2" xfId="33568" xr:uid="{00000000-0005-0000-0000-00006A510000}"/>
    <cellStyle name="Normal 4 2 2 2 4 5 4" xfId="17784" xr:uid="{00000000-0005-0000-0000-00006B510000}"/>
    <cellStyle name="Normal 4 2 2 2 4 5 4 2" xfId="41457" xr:uid="{00000000-0005-0000-0000-00006C510000}"/>
    <cellStyle name="Normal 4 2 2 2 4 5 5" xfId="26325" xr:uid="{00000000-0005-0000-0000-00006D510000}"/>
    <cellStyle name="Normal 4 2 2 2 4 6" xfId="4198" xr:uid="{00000000-0005-0000-0000-00006E510000}"/>
    <cellStyle name="Normal 4 2 2 2 4 6 2" xfId="12087" xr:uid="{00000000-0005-0000-0000-00006F510000}"/>
    <cellStyle name="Normal 4 2 2 2 4 6 2 2" xfId="35760" xr:uid="{00000000-0005-0000-0000-000070510000}"/>
    <cellStyle name="Normal 4 2 2 2 4 6 3" xfId="19976" xr:uid="{00000000-0005-0000-0000-000071510000}"/>
    <cellStyle name="Normal 4 2 2 2 4 6 3 2" xfId="43649" xr:uid="{00000000-0005-0000-0000-000072510000}"/>
    <cellStyle name="Normal 4 2 2 2 4 6 4" xfId="27871" xr:uid="{00000000-0005-0000-0000-000073510000}"/>
    <cellStyle name="Normal 4 2 2 2 4 7" xfId="8142" xr:uid="{00000000-0005-0000-0000-000074510000}"/>
    <cellStyle name="Normal 4 2 2 2 4 7 2" xfId="31815" xr:uid="{00000000-0005-0000-0000-000075510000}"/>
    <cellStyle name="Normal 4 2 2 2 4 8" xfId="16031" xr:uid="{00000000-0005-0000-0000-000076510000}"/>
    <cellStyle name="Normal 4 2 2 2 4 8 2" xfId="39704" xr:uid="{00000000-0005-0000-0000-000077510000}"/>
    <cellStyle name="Normal 4 2 2 2 4 9" xfId="24237" xr:uid="{00000000-0005-0000-0000-000078510000}"/>
    <cellStyle name="Normal 4 2 2 2 5" xfId="1349" xr:uid="{00000000-0005-0000-0000-000079510000}"/>
    <cellStyle name="Normal 4 2 2 2 5 2" xfId="2225" xr:uid="{00000000-0005-0000-0000-00007A510000}"/>
    <cellStyle name="Normal 4 2 2 2 5 2 2" xfId="3667" xr:uid="{00000000-0005-0000-0000-00007B510000}"/>
    <cellStyle name="Normal 4 2 2 2 5 2 2 2" xfId="7612" xr:uid="{00000000-0005-0000-0000-00007C510000}"/>
    <cellStyle name="Normal 4 2 2 2 5 2 2 2 2" xfId="15501" xr:uid="{00000000-0005-0000-0000-00007D510000}"/>
    <cellStyle name="Normal 4 2 2 2 5 2 2 2 2 2" xfId="39174" xr:uid="{00000000-0005-0000-0000-00007E510000}"/>
    <cellStyle name="Normal 4 2 2 2 5 2 2 2 3" xfId="23390" xr:uid="{00000000-0005-0000-0000-00007F510000}"/>
    <cellStyle name="Normal 4 2 2 2 5 2 2 2 3 2" xfId="47063" xr:uid="{00000000-0005-0000-0000-000080510000}"/>
    <cellStyle name="Normal 4 2 2 2 5 2 2 2 4" xfId="31285" xr:uid="{00000000-0005-0000-0000-000081510000}"/>
    <cellStyle name="Normal 4 2 2 2 5 2 2 3" xfId="11117" xr:uid="{00000000-0005-0000-0000-000082510000}"/>
    <cellStyle name="Normal 4 2 2 2 5 2 2 3 2" xfId="34790" xr:uid="{00000000-0005-0000-0000-000083510000}"/>
    <cellStyle name="Normal 4 2 2 2 5 2 2 4" xfId="19006" xr:uid="{00000000-0005-0000-0000-000084510000}"/>
    <cellStyle name="Normal 4 2 2 2 5 2 2 4 2" xfId="42679" xr:uid="{00000000-0005-0000-0000-000085510000}"/>
    <cellStyle name="Normal 4 2 2 2 5 2 2 5" xfId="27340" xr:uid="{00000000-0005-0000-0000-000086510000}"/>
    <cellStyle name="Normal 4 2 2 2 5 2 3" xfId="5420" xr:uid="{00000000-0005-0000-0000-000087510000}"/>
    <cellStyle name="Normal 4 2 2 2 5 2 3 2" xfId="13309" xr:uid="{00000000-0005-0000-0000-000088510000}"/>
    <cellStyle name="Normal 4 2 2 2 5 2 3 2 2" xfId="36982" xr:uid="{00000000-0005-0000-0000-000089510000}"/>
    <cellStyle name="Normal 4 2 2 2 5 2 3 3" xfId="21198" xr:uid="{00000000-0005-0000-0000-00008A510000}"/>
    <cellStyle name="Normal 4 2 2 2 5 2 3 3 2" xfId="44871" xr:uid="{00000000-0005-0000-0000-00008B510000}"/>
    <cellStyle name="Normal 4 2 2 2 5 2 3 4" xfId="29093" xr:uid="{00000000-0005-0000-0000-00008C510000}"/>
    <cellStyle name="Normal 4 2 2 2 5 2 4" xfId="9364" xr:uid="{00000000-0005-0000-0000-00008D510000}"/>
    <cellStyle name="Normal 4 2 2 2 5 2 4 2" xfId="33037" xr:uid="{00000000-0005-0000-0000-00008E510000}"/>
    <cellStyle name="Normal 4 2 2 2 5 2 5" xfId="17253" xr:uid="{00000000-0005-0000-0000-00008F510000}"/>
    <cellStyle name="Normal 4 2 2 2 5 2 5 2" xfId="40926" xr:uid="{00000000-0005-0000-0000-000090510000}"/>
    <cellStyle name="Normal 4 2 2 2 5 2 6" xfId="25898" xr:uid="{00000000-0005-0000-0000-000091510000}"/>
    <cellStyle name="Normal 4 2 2 2 5 3" xfId="2791" xr:uid="{00000000-0005-0000-0000-000092510000}"/>
    <cellStyle name="Normal 4 2 2 2 5 3 2" xfId="6736" xr:uid="{00000000-0005-0000-0000-000093510000}"/>
    <cellStyle name="Normal 4 2 2 2 5 3 2 2" xfId="14625" xr:uid="{00000000-0005-0000-0000-000094510000}"/>
    <cellStyle name="Normal 4 2 2 2 5 3 2 2 2" xfId="38298" xr:uid="{00000000-0005-0000-0000-000095510000}"/>
    <cellStyle name="Normal 4 2 2 2 5 3 2 3" xfId="22514" xr:uid="{00000000-0005-0000-0000-000096510000}"/>
    <cellStyle name="Normal 4 2 2 2 5 3 2 3 2" xfId="46187" xr:uid="{00000000-0005-0000-0000-000097510000}"/>
    <cellStyle name="Normal 4 2 2 2 5 3 2 4" xfId="30409" xr:uid="{00000000-0005-0000-0000-000098510000}"/>
    <cellStyle name="Normal 4 2 2 2 5 3 3" xfId="10241" xr:uid="{00000000-0005-0000-0000-000099510000}"/>
    <cellStyle name="Normal 4 2 2 2 5 3 3 2" xfId="33914" xr:uid="{00000000-0005-0000-0000-00009A510000}"/>
    <cellStyle name="Normal 4 2 2 2 5 3 4" xfId="18130" xr:uid="{00000000-0005-0000-0000-00009B510000}"/>
    <cellStyle name="Normal 4 2 2 2 5 3 4 2" xfId="41803" xr:uid="{00000000-0005-0000-0000-00009C510000}"/>
    <cellStyle name="Normal 4 2 2 2 5 3 5" xfId="26464" xr:uid="{00000000-0005-0000-0000-00009D510000}"/>
    <cellStyle name="Normal 4 2 2 2 5 4" xfId="4544" xr:uid="{00000000-0005-0000-0000-00009E510000}"/>
    <cellStyle name="Normal 4 2 2 2 5 4 2" xfId="12433" xr:uid="{00000000-0005-0000-0000-00009F510000}"/>
    <cellStyle name="Normal 4 2 2 2 5 4 2 2" xfId="36106" xr:uid="{00000000-0005-0000-0000-0000A0510000}"/>
    <cellStyle name="Normal 4 2 2 2 5 4 3" xfId="20322" xr:uid="{00000000-0005-0000-0000-0000A1510000}"/>
    <cellStyle name="Normal 4 2 2 2 5 4 3 2" xfId="43995" xr:uid="{00000000-0005-0000-0000-0000A2510000}"/>
    <cellStyle name="Normal 4 2 2 2 5 4 4" xfId="28217" xr:uid="{00000000-0005-0000-0000-0000A3510000}"/>
    <cellStyle name="Normal 4 2 2 2 5 5" xfId="8488" xr:uid="{00000000-0005-0000-0000-0000A4510000}"/>
    <cellStyle name="Normal 4 2 2 2 5 5 2" xfId="32161" xr:uid="{00000000-0005-0000-0000-0000A5510000}"/>
    <cellStyle name="Normal 4 2 2 2 5 6" xfId="16377" xr:uid="{00000000-0005-0000-0000-0000A6510000}"/>
    <cellStyle name="Normal 4 2 2 2 5 6 2" xfId="40050" xr:uid="{00000000-0005-0000-0000-0000A7510000}"/>
    <cellStyle name="Normal 4 2 2 2 5 7" xfId="25022" xr:uid="{00000000-0005-0000-0000-0000A8510000}"/>
    <cellStyle name="Normal 4 2 2 2 6" xfId="1787" xr:uid="{00000000-0005-0000-0000-0000A9510000}"/>
    <cellStyle name="Normal 4 2 2 2 6 2" xfId="3229" xr:uid="{00000000-0005-0000-0000-0000AA510000}"/>
    <cellStyle name="Normal 4 2 2 2 6 2 2" xfId="7174" xr:uid="{00000000-0005-0000-0000-0000AB510000}"/>
    <cellStyle name="Normal 4 2 2 2 6 2 2 2" xfId="15063" xr:uid="{00000000-0005-0000-0000-0000AC510000}"/>
    <cellStyle name="Normal 4 2 2 2 6 2 2 2 2" xfId="38736" xr:uid="{00000000-0005-0000-0000-0000AD510000}"/>
    <cellStyle name="Normal 4 2 2 2 6 2 2 3" xfId="22952" xr:uid="{00000000-0005-0000-0000-0000AE510000}"/>
    <cellStyle name="Normal 4 2 2 2 6 2 2 3 2" xfId="46625" xr:uid="{00000000-0005-0000-0000-0000AF510000}"/>
    <cellStyle name="Normal 4 2 2 2 6 2 2 4" xfId="30847" xr:uid="{00000000-0005-0000-0000-0000B0510000}"/>
    <cellStyle name="Normal 4 2 2 2 6 2 3" xfId="10679" xr:uid="{00000000-0005-0000-0000-0000B1510000}"/>
    <cellStyle name="Normal 4 2 2 2 6 2 3 2" xfId="34352" xr:uid="{00000000-0005-0000-0000-0000B2510000}"/>
    <cellStyle name="Normal 4 2 2 2 6 2 4" xfId="18568" xr:uid="{00000000-0005-0000-0000-0000B3510000}"/>
    <cellStyle name="Normal 4 2 2 2 6 2 4 2" xfId="42241" xr:uid="{00000000-0005-0000-0000-0000B4510000}"/>
    <cellStyle name="Normal 4 2 2 2 6 2 5" xfId="26902" xr:uid="{00000000-0005-0000-0000-0000B5510000}"/>
    <cellStyle name="Normal 4 2 2 2 6 3" xfId="4982" xr:uid="{00000000-0005-0000-0000-0000B6510000}"/>
    <cellStyle name="Normal 4 2 2 2 6 3 2" xfId="12871" xr:uid="{00000000-0005-0000-0000-0000B7510000}"/>
    <cellStyle name="Normal 4 2 2 2 6 3 2 2" xfId="36544" xr:uid="{00000000-0005-0000-0000-0000B8510000}"/>
    <cellStyle name="Normal 4 2 2 2 6 3 3" xfId="20760" xr:uid="{00000000-0005-0000-0000-0000B9510000}"/>
    <cellStyle name="Normal 4 2 2 2 6 3 3 2" xfId="44433" xr:uid="{00000000-0005-0000-0000-0000BA510000}"/>
    <cellStyle name="Normal 4 2 2 2 6 3 4" xfId="28655" xr:uid="{00000000-0005-0000-0000-0000BB510000}"/>
    <cellStyle name="Normal 4 2 2 2 6 4" xfId="8926" xr:uid="{00000000-0005-0000-0000-0000BC510000}"/>
    <cellStyle name="Normal 4 2 2 2 6 4 2" xfId="32599" xr:uid="{00000000-0005-0000-0000-0000BD510000}"/>
    <cellStyle name="Normal 4 2 2 2 6 5" xfId="16815" xr:uid="{00000000-0005-0000-0000-0000BE510000}"/>
    <cellStyle name="Normal 4 2 2 2 6 5 2" xfId="40488" xr:uid="{00000000-0005-0000-0000-0000BF510000}"/>
    <cellStyle name="Normal 4 2 2 2 6 6" xfId="25460" xr:uid="{00000000-0005-0000-0000-0000C0510000}"/>
    <cellStyle name="Normal 4 2 2 2 7" xfId="848" xr:uid="{00000000-0005-0000-0000-0000C1510000}"/>
    <cellStyle name="Normal 4 2 2 2 7 2" xfId="5796" xr:uid="{00000000-0005-0000-0000-0000C2510000}"/>
    <cellStyle name="Normal 4 2 2 2 7 2 2" xfId="13685" xr:uid="{00000000-0005-0000-0000-0000C3510000}"/>
    <cellStyle name="Normal 4 2 2 2 7 2 2 2" xfId="37358" xr:uid="{00000000-0005-0000-0000-0000C4510000}"/>
    <cellStyle name="Normal 4 2 2 2 7 2 3" xfId="21574" xr:uid="{00000000-0005-0000-0000-0000C5510000}"/>
    <cellStyle name="Normal 4 2 2 2 7 2 3 2" xfId="45247" xr:uid="{00000000-0005-0000-0000-0000C6510000}"/>
    <cellStyle name="Normal 4 2 2 2 7 2 4" xfId="29469" xr:uid="{00000000-0005-0000-0000-0000C7510000}"/>
    <cellStyle name="Normal 4 2 2 2 7 3" xfId="11493" xr:uid="{00000000-0005-0000-0000-0000C8510000}"/>
    <cellStyle name="Normal 4 2 2 2 7 3 2" xfId="35166" xr:uid="{00000000-0005-0000-0000-0000C9510000}"/>
    <cellStyle name="Normal 4 2 2 2 7 4" xfId="19382" xr:uid="{00000000-0005-0000-0000-0000CA510000}"/>
    <cellStyle name="Normal 4 2 2 2 7 4 2" xfId="43055" xr:uid="{00000000-0005-0000-0000-0000CB510000}"/>
    <cellStyle name="Normal 4 2 2 2 7 5" xfId="24521" xr:uid="{00000000-0005-0000-0000-0000CC510000}"/>
    <cellStyle name="Normal 4 2 2 2 8" xfId="406" xr:uid="{00000000-0005-0000-0000-0000CD510000}"/>
    <cellStyle name="Normal 4 2 2 2 8 2" xfId="6235" xr:uid="{00000000-0005-0000-0000-0000CE510000}"/>
    <cellStyle name="Normal 4 2 2 2 8 2 2" xfId="14124" xr:uid="{00000000-0005-0000-0000-0000CF510000}"/>
    <cellStyle name="Normal 4 2 2 2 8 2 2 2" xfId="37797" xr:uid="{00000000-0005-0000-0000-0000D0510000}"/>
    <cellStyle name="Normal 4 2 2 2 8 2 3" xfId="22013" xr:uid="{00000000-0005-0000-0000-0000D1510000}"/>
    <cellStyle name="Normal 4 2 2 2 8 2 3 2" xfId="45686" xr:uid="{00000000-0005-0000-0000-0000D2510000}"/>
    <cellStyle name="Normal 4 2 2 2 8 2 4" xfId="29908" xr:uid="{00000000-0005-0000-0000-0000D3510000}"/>
    <cellStyle name="Normal 4 2 2 2 8 3" xfId="9740" xr:uid="{00000000-0005-0000-0000-0000D4510000}"/>
    <cellStyle name="Normal 4 2 2 2 8 3 2" xfId="33413" xr:uid="{00000000-0005-0000-0000-0000D5510000}"/>
    <cellStyle name="Normal 4 2 2 2 8 4" xfId="17629" xr:uid="{00000000-0005-0000-0000-0000D6510000}"/>
    <cellStyle name="Normal 4 2 2 2 8 4 2" xfId="41302" xr:uid="{00000000-0005-0000-0000-0000D7510000}"/>
    <cellStyle name="Normal 4 2 2 2 8 5" xfId="24079" xr:uid="{00000000-0005-0000-0000-0000D8510000}"/>
    <cellStyle name="Normal 4 2 2 2 9" xfId="4043" xr:uid="{00000000-0005-0000-0000-0000D9510000}"/>
    <cellStyle name="Normal 4 2 2 2 9 2" xfId="11932" xr:uid="{00000000-0005-0000-0000-0000DA510000}"/>
    <cellStyle name="Normal 4 2 2 2 9 2 2" xfId="35605" xr:uid="{00000000-0005-0000-0000-0000DB510000}"/>
    <cellStyle name="Normal 4 2 2 2 9 3" xfId="19821" xr:uid="{00000000-0005-0000-0000-0000DC510000}"/>
    <cellStyle name="Normal 4 2 2 2 9 3 2" xfId="43494" xr:uid="{00000000-0005-0000-0000-0000DD510000}"/>
    <cellStyle name="Normal 4 2 2 2 9 4" xfId="27716" xr:uid="{00000000-0005-0000-0000-0000DE510000}"/>
    <cellStyle name="Normal 4 2 2 3" xfId="156" xr:uid="{00000000-0005-0000-0000-0000DF510000}"/>
    <cellStyle name="Normal 4 2 2 3 10" xfId="15911" xr:uid="{00000000-0005-0000-0000-0000E0510000}"/>
    <cellStyle name="Normal 4 2 2 3 10 2" xfId="39584" xr:uid="{00000000-0005-0000-0000-0000E1510000}"/>
    <cellStyle name="Normal 4 2 2 3 11" xfId="23829" xr:uid="{00000000-0005-0000-0000-0000E2510000}"/>
    <cellStyle name="Normal 4 2 2 3 2" xfId="298" xr:uid="{00000000-0005-0000-0000-0000E3510000}"/>
    <cellStyle name="Normal 4 2 2 3 2 2" xfId="1354" xr:uid="{00000000-0005-0000-0000-0000E4510000}"/>
    <cellStyle name="Normal 4 2 2 3 2 2 2" xfId="2230" xr:uid="{00000000-0005-0000-0000-0000E5510000}"/>
    <cellStyle name="Normal 4 2 2 3 2 2 2 2" xfId="3672" xr:uid="{00000000-0005-0000-0000-0000E6510000}"/>
    <cellStyle name="Normal 4 2 2 3 2 2 2 2 2" xfId="7617" xr:uid="{00000000-0005-0000-0000-0000E7510000}"/>
    <cellStyle name="Normal 4 2 2 3 2 2 2 2 2 2" xfId="15506" xr:uid="{00000000-0005-0000-0000-0000E8510000}"/>
    <cellStyle name="Normal 4 2 2 3 2 2 2 2 2 2 2" xfId="39179" xr:uid="{00000000-0005-0000-0000-0000E9510000}"/>
    <cellStyle name="Normal 4 2 2 3 2 2 2 2 2 3" xfId="23395" xr:uid="{00000000-0005-0000-0000-0000EA510000}"/>
    <cellStyle name="Normal 4 2 2 3 2 2 2 2 2 3 2" xfId="47068" xr:uid="{00000000-0005-0000-0000-0000EB510000}"/>
    <cellStyle name="Normal 4 2 2 3 2 2 2 2 2 4" xfId="31290" xr:uid="{00000000-0005-0000-0000-0000EC510000}"/>
    <cellStyle name="Normal 4 2 2 3 2 2 2 2 3" xfId="11122" xr:uid="{00000000-0005-0000-0000-0000ED510000}"/>
    <cellStyle name="Normal 4 2 2 3 2 2 2 2 3 2" xfId="34795" xr:uid="{00000000-0005-0000-0000-0000EE510000}"/>
    <cellStyle name="Normal 4 2 2 3 2 2 2 2 4" xfId="19011" xr:uid="{00000000-0005-0000-0000-0000EF510000}"/>
    <cellStyle name="Normal 4 2 2 3 2 2 2 2 4 2" xfId="42684" xr:uid="{00000000-0005-0000-0000-0000F0510000}"/>
    <cellStyle name="Normal 4 2 2 3 2 2 2 2 5" xfId="27345" xr:uid="{00000000-0005-0000-0000-0000F1510000}"/>
    <cellStyle name="Normal 4 2 2 3 2 2 2 3" xfId="5425" xr:uid="{00000000-0005-0000-0000-0000F2510000}"/>
    <cellStyle name="Normal 4 2 2 3 2 2 2 3 2" xfId="13314" xr:uid="{00000000-0005-0000-0000-0000F3510000}"/>
    <cellStyle name="Normal 4 2 2 3 2 2 2 3 2 2" xfId="36987" xr:uid="{00000000-0005-0000-0000-0000F4510000}"/>
    <cellStyle name="Normal 4 2 2 3 2 2 2 3 3" xfId="21203" xr:uid="{00000000-0005-0000-0000-0000F5510000}"/>
    <cellStyle name="Normal 4 2 2 3 2 2 2 3 3 2" xfId="44876" xr:uid="{00000000-0005-0000-0000-0000F6510000}"/>
    <cellStyle name="Normal 4 2 2 3 2 2 2 3 4" xfId="29098" xr:uid="{00000000-0005-0000-0000-0000F7510000}"/>
    <cellStyle name="Normal 4 2 2 3 2 2 2 4" xfId="9369" xr:uid="{00000000-0005-0000-0000-0000F8510000}"/>
    <cellStyle name="Normal 4 2 2 3 2 2 2 4 2" xfId="33042" xr:uid="{00000000-0005-0000-0000-0000F9510000}"/>
    <cellStyle name="Normal 4 2 2 3 2 2 2 5" xfId="17258" xr:uid="{00000000-0005-0000-0000-0000FA510000}"/>
    <cellStyle name="Normal 4 2 2 3 2 2 2 5 2" xfId="40931" xr:uid="{00000000-0005-0000-0000-0000FB510000}"/>
    <cellStyle name="Normal 4 2 2 3 2 2 2 6" xfId="25903" xr:uid="{00000000-0005-0000-0000-0000FC510000}"/>
    <cellStyle name="Normal 4 2 2 3 2 2 3" xfId="2796" xr:uid="{00000000-0005-0000-0000-0000FD510000}"/>
    <cellStyle name="Normal 4 2 2 3 2 2 3 2" xfId="6741" xr:uid="{00000000-0005-0000-0000-0000FE510000}"/>
    <cellStyle name="Normal 4 2 2 3 2 2 3 2 2" xfId="14630" xr:uid="{00000000-0005-0000-0000-0000FF510000}"/>
    <cellStyle name="Normal 4 2 2 3 2 2 3 2 2 2" xfId="38303" xr:uid="{00000000-0005-0000-0000-000000520000}"/>
    <cellStyle name="Normal 4 2 2 3 2 2 3 2 3" xfId="22519" xr:uid="{00000000-0005-0000-0000-000001520000}"/>
    <cellStyle name="Normal 4 2 2 3 2 2 3 2 3 2" xfId="46192" xr:uid="{00000000-0005-0000-0000-000002520000}"/>
    <cellStyle name="Normal 4 2 2 3 2 2 3 2 4" xfId="30414" xr:uid="{00000000-0005-0000-0000-000003520000}"/>
    <cellStyle name="Normal 4 2 2 3 2 2 3 3" xfId="10246" xr:uid="{00000000-0005-0000-0000-000004520000}"/>
    <cellStyle name="Normal 4 2 2 3 2 2 3 3 2" xfId="33919" xr:uid="{00000000-0005-0000-0000-000005520000}"/>
    <cellStyle name="Normal 4 2 2 3 2 2 3 4" xfId="18135" xr:uid="{00000000-0005-0000-0000-000006520000}"/>
    <cellStyle name="Normal 4 2 2 3 2 2 3 4 2" xfId="41808" xr:uid="{00000000-0005-0000-0000-000007520000}"/>
    <cellStyle name="Normal 4 2 2 3 2 2 3 5" xfId="26469" xr:uid="{00000000-0005-0000-0000-000008520000}"/>
    <cellStyle name="Normal 4 2 2 3 2 2 4" xfId="4549" xr:uid="{00000000-0005-0000-0000-000009520000}"/>
    <cellStyle name="Normal 4 2 2 3 2 2 4 2" xfId="12438" xr:uid="{00000000-0005-0000-0000-00000A520000}"/>
    <cellStyle name="Normal 4 2 2 3 2 2 4 2 2" xfId="36111" xr:uid="{00000000-0005-0000-0000-00000B520000}"/>
    <cellStyle name="Normal 4 2 2 3 2 2 4 3" xfId="20327" xr:uid="{00000000-0005-0000-0000-00000C520000}"/>
    <cellStyle name="Normal 4 2 2 3 2 2 4 3 2" xfId="44000" xr:uid="{00000000-0005-0000-0000-00000D520000}"/>
    <cellStyle name="Normal 4 2 2 3 2 2 4 4" xfId="28222" xr:uid="{00000000-0005-0000-0000-00000E520000}"/>
    <cellStyle name="Normal 4 2 2 3 2 2 5" xfId="8493" xr:uid="{00000000-0005-0000-0000-00000F520000}"/>
    <cellStyle name="Normal 4 2 2 3 2 2 5 2" xfId="32166" xr:uid="{00000000-0005-0000-0000-000010520000}"/>
    <cellStyle name="Normal 4 2 2 3 2 2 6" xfId="16382" xr:uid="{00000000-0005-0000-0000-000011520000}"/>
    <cellStyle name="Normal 4 2 2 3 2 2 6 2" xfId="40055" xr:uid="{00000000-0005-0000-0000-000012520000}"/>
    <cellStyle name="Normal 4 2 2 3 2 2 7" xfId="25027" xr:uid="{00000000-0005-0000-0000-000013520000}"/>
    <cellStyle name="Normal 4 2 2 3 2 3" xfId="1792" xr:uid="{00000000-0005-0000-0000-000014520000}"/>
    <cellStyle name="Normal 4 2 2 3 2 3 2" xfId="3234" xr:uid="{00000000-0005-0000-0000-000015520000}"/>
    <cellStyle name="Normal 4 2 2 3 2 3 2 2" xfId="7179" xr:uid="{00000000-0005-0000-0000-000016520000}"/>
    <cellStyle name="Normal 4 2 2 3 2 3 2 2 2" xfId="15068" xr:uid="{00000000-0005-0000-0000-000017520000}"/>
    <cellStyle name="Normal 4 2 2 3 2 3 2 2 2 2" xfId="38741" xr:uid="{00000000-0005-0000-0000-000018520000}"/>
    <cellStyle name="Normal 4 2 2 3 2 3 2 2 3" xfId="22957" xr:uid="{00000000-0005-0000-0000-000019520000}"/>
    <cellStyle name="Normal 4 2 2 3 2 3 2 2 3 2" xfId="46630" xr:uid="{00000000-0005-0000-0000-00001A520000}"/>
    <cellStyle name="Normal 4 2 2 3 2 3 2 2 4" xfId="30852" xr:uid="{00000000-0005-0000-0000-00001B520000}"/>
    <cellStyle name="Normal 4 2 2 3 2 3 2 3" xfId="10684" xr:uid="{00000000-0005-0000-0000-00001C520000}"/>
    <cellStyle name="Normal 4 2 2 3 2 3 2 3 2" xfId="34357" xr:uid="{00000000-0005-0000-0000-00001D520000}"/>
    <cellStyle name="Normal 4 2 2 3 2 3 2 4" xfId="18573" xr:uid="{00000000-0005-0000-0000-00001E520000}"/>
    <cellStyle name="Normal 4 2 2 3 2 3 2 4 2" xfId="42246" xr:uid="{00000000-0005-0000-0000-00001F520000}"/>
    <cellStyle name="Normal 4 2 2 3 2 3 2 5" xfId="26907" xr:uid="{00000000-0005-0000-0000-000020520000}"/>
    <cellStyle name="Normal 4 2 2 3 2 3 3" xfId="4987" xr:uid="{00000000-0005-0000-0000-000021520000}"/>
    <cellStyle name="Normal 4 2 2 3 2 3 3 2" xfId="12876" xr:uid="{00000000-0005-0000-0000-000022520000}"/>
    <cellStyle name="Normal 4 2 2 3 2 3 3 2 2" xfId="36549" xr:uid="{00000000-0005-0000-0000-000023520000}"/>
    <cellStyle name="Normal 4 2 2 3 2 3 3 3" xfId="20765" xr:uid="{00000000-0005-0000-0000-000024520000}"/>
    <cellStyle name="Normal 4 2 2 3 2 3 3 3 2" xfId="44438" xr:uid="{00000000-0005-0000-0000-000025520000}"/>
    <cellStyle name="Normal 4 2 2 3 2 3 3 4" xfId="28660" xr:uid="{00000000-0005-0000-0000-000026520000}"/>
    <cellStyle name="Normal 4 2 2 3 2 3 4" xfId="8931" xr:uid="{00000000-0005-0000-0000-000027520000}"/>
    <cellStyle name="Normal 4 2 2 3 2 3 4 2" xfId="32604" xr:uid="{00000000-0005-0000-0000-000028520000}"/>
    <cellStyle name="Normal 4 2 2 3 2 3 5" xfId="16820" xr:uid="{00000000-0005-0000-0000-000029520000}"/>
    <cellStyle name="Normal 4 2 2 3 2 3 5 2" xfId="40493" xr:uid="{00000000-0005-0000-0000-00002A520000}"/>
    <cellStyle name="Normal 4 2 2 3 2 3 6" xfId="25465" xr:uid="{00000000-0005-0000-0000-00002B520000}"/>
    <cellStyle name="Normal 4 2 2 3 2 4" xfId="1180" xr:uid="{00000000-0005-0000-0000-00002C520000}"/>
    <cellStyle name="Normal 4 2 2 3 2 4 2" xfId="6128" xr:uid="{00000000-0005-0000-0000-00002D520000}"/>
    <cellStyle name="Normal 4 2 2 3 2 4 2 2" xfId="14017" xr:uid="{00000000-0005-0000-0000-00002E520000}"/>
    <cellStyle name="Normal 4 2 2 3 2 4 2 2 2" xfId="37690" xr:uid="{00000000-0005-0000-0000-00002F520000}"/>
    <cellStyle name="Normal 4 2 2 3 2 4 2 3" xfId="21906" xr:uid="{00000000-0005-0000-0000-000030520000}"/>
    <cellStyle name="Normal 4 2 2 3 2 4 2 3 2" xfId="45579" xr:uid="{00000000-0005-0000-0000-000031520000}"/>
    <cellStyle name="Normal 4 2 2 3 2 4 2 4" xfId="29801" xr:uid="{00000000-0005-0000-0000-000032520000}"/>
    <cellStyle name="Normal 4 2 2 3 2 4 3" xfId="11825" xr:uid="{00000000-0005-0000-0000-000033520000}"/>
    <cellStyle name="Normal 4 2 2 3 2 4 3 2" xfId="35498" xr:uid="{00000000-0005-0000-0000-000034520000}"/>
    <cellStyle name="Normal 4 2 2 3 2 4 4" xfId="19714" xr:uid="{00000000-0005-0000-0000-000035520000}"/>
    <cellStyle name="Normal 4 2 2 3 2 4 4 2" xfId="43387" xr:uid="{00000000-0005-0000-0000-000036520000}"/>
    <cellStyle name="Normal 4 2 2 3 2 4 5" xfId="24853" xr:uid="{00000000-0005-0000-0000-000037520000}"/>
    <cellStyle name="Normal 4 2 2 3 2 5" xfId="741" xr:uid="{00000000-0005-0000-0000-000038520000}"/>
    <cellStyle name="Normal 4 2 2 3 2 5 2" xfId="6567" xr:uid="{00000000-0005-0000-0000-000039520000}"/>
    <cellStyle name="Normal 4 2 2 3 2 5 2 2" xfId="14456" xr:uid="{00000000-0005-0000-0000-00003A520000}"/>
    <cellStyle name="Normal 4 2 2 3 2 5 2 2 2" xfId="38129" xr:uid="{00000000-0005-0000-0000-00003B520000}"/>
    <cellStyle name="Normal 4 2 2 3 2 5 2 3" xfId="22345" xr:uid="{00000000-0005-0000-0000-00003C520000}"/>
    <cellStyle name="Normal 4 2 2 3 2 5 2 3 2" xfId="46018" xr:uid="{00000000-0005-0000-0000-00003D520000}"/>
    <cellStyle name="Normal 4 2 2 3 2 5 2 4" xfId="30240" xr:uid="{00000000-0005-0000-0000-00003E520000}"/>
    <cellStyle name="Normal 4 2 2 3 2 5 3" xfId="10072" xr:uid="{00000000-0005-0000-0000-00003F520000}"/>
    <cellStyle name="Normal 4 2 2 3 2 5 3 2" xfId="33745" xr:uid="{00000000-0005-0000-0000-000040520000}"/>
    <cellStyle name="Normal 4 2 2 3 2 5 4" xfId="17961" xr:uid="{00000000-0005-0000-0000-000041520000}"/>
    <cellStyle name="Normal 4 2 2 3 2 5 4 2" xfId="41634" xr:uid="{00000000-0005-0000-0000-000042520000}"/>
    <cellStyle name="Normal 4 2 2 3 2 5 5" xfId="24414" xr:uid="{00000000-0005-0000-0000-000043520000}"/>
    <cellStyle name="Normal 4 2 2 3 2 6" xfId="4375" xr:uid="{00000000-0005-0000-0000-000044520000}"/>
    <cellStyle name="Normal 4 2 2 3 2 6 2" xfId="12264" xr:uid="{00000000-0005-0000-0000-000045520000}"/>
    <cellStyle name="Normal 4 2 2 3 2 6 2 2" xfId="35937" xr:uid="{00000000-0005-0000-0000-000046520000}"/>
    <cellStyle name="Normal 4 2 2 3 2 6 3" xfId="20153" xr:uid="{00000000-0005-0000-0000-000047520000}"/>
    <cellStyle name="Normal 4 2 2 3 2 6 3 2" xfId="43826" xr:uid="{00000000-0005-0000-0000-000048520000}"/>
    <cellStyle name="Normal 4 2 2 3 2 6 4" xfId="28048" xr:uid="{00000000-0005-0000-0000-000049520000}"/>
    <cellStyle name="Normal 4 2 2 3 2 7" xfId="8319" xr:uid="{00000000-0005-0000-0000-00004A520000}"/>
    <cellStyle name="Normal 4 2 2 3 2 7 2" xfId="31992" xr:uid="{00000000-0005-0000-0000-00004B520000}"/>
    <cellStyle name="Normal 4 2 2 3 2 8" xfId="16208" xr:uid="{00000000-0005-0000-0000-00004C520000}"/>
    <cellStyle name="Normal 4 2 2 3 2 8 2" xfId="39881" xr:uid="{00000000-0005-0000-0000-00004D520000}"/>
    <cellStyle name="Normal 4 2 2 3 2 9" xfId="23971" xr:uid="{00000000-0005-0000-0000-00004E520000}"/>
    <cellStyle name="Normal 4 2 2 3 3" xfId="599" xr:uid="{00000000-0005-0000-0000-00004F520000}"/>
    <cellStyle name="Normal 4 2 2 3 3 2" xfId="1618" xr:uid="{00000000-0005-0000-0000-000050520000}"/>
    <cellStyle name="Normal 4 2 2 3 3 2 2" xfId="2494" xr:uid="{00000000-0005-0000-0000-000051520000}"/>
    <cellStyle name="Normal 4 2 2 3 3 2 2 2" xfId="3936" xr:uid="{00000000-0005-0000-0000-000052520000}"/>
    <cellStyle name="Normal 4 2 2 3 3 2 2 2 2" xfId="7881" xr:uid="{00000000-0005-0000-0000-000053520000}"/>
    <cellStyle name="Normal 4 2 2 3 3 2 2 2 2 2" xfId="15770" xr:uid="{00000000-0005-0000-0000-000054520000}"/>
    <cellStyle name="Normal 4 2 2 3 3 2 2 2 2 2 2" xfId="39443" xr:uid="{00000000-0005-0000-0000-000055520000}"/>
    <cellStyle name="Normal 4 2 2 3 3 2 2 2 2 3" xfId="23659" xr:uid="{00000000-0005-0000-0000-000056520000}"/>
    <cellStyle name="Normal 4 2 2 3 3 2 2 2 2 3 2" xfId="47332" xr:uid="{00000000-0005-0000-0000-000057520000}"/>
    <cellStyle name="Normal 4 2 2 3 3 2 2 2 2 4" xfId="31554" xr:uid="{00000000-0005-0000-0000-000058520000}"/>
    <cellStyle name="Normal 4 2 2 3 3 2 2 2 3" xfId="11386" xr:uid="{00000000-0005-0000-0000-000059520000}"/>
    <cellStyle name="Normal 4 2 2 3 3 2 2 2 3 2" xfId="35059" xr:uid="{00000000-0005-0000-0000-00005A520000}"/>
    <cellStyle name="Normal 4 2 2 3 3 2 2 2 4" xfId="19275" xr:uid="{00000000-0005-0000-0000-00005B520000}"/>
    <cellStyle name="Normal 4 2 2 3 3 2 2 2 4 2" xfId="42948" xr:uid="{00000000-0005-0000-0000-00005C520000}"/>
    <cellStyle name="Normal 4 2 2 3 3 2 2 2 5" xfId="27609" xr:uid="{00000000-0005-0000-0000-00005D520000}"/>
    <cellStyle name="Normal 4 2 2 3 3 2 2 3" xfId="5689" xr:uid="{00000000-0005-0000-0000-00005E520000}"/>
    <cellStyle name="Normal 4 2 2 3 3 2 2 3 2" xfId="13578" xr:uid="{00000000-0005-0000-0000-00005F520000}"/>
    <cellStyle name="Normal 4 2 2 3 3 2 2 3 2 2" xfId="37251" xr:uid="{00000000-0005-0000-0000-000060520000}"/>
    <cellStyle name="Normal 4 2 2 3 3 2 2 3 3" xfId="21467" xr:uid="{00000000-0005-0000-0000-000061520000}"/>
    <cellStyle name="Normal 4 2 2 3 3 2 2 3 3 2" xfId="45140" xr:uid="{00000000-0005-0000-0000-000062520000}"/>
    <cellStyle name="Normal 4 2 2 3 3 2 2 3 4" xfId="29362" xr:uid="{00000000-0005-0000-0000-000063520000}"/>
    <cellStyle name="Normal 4 2 2 3 3 2 2 4" xfId="9633" xr:uid="{00000000-0005-0000-0000-000064520000}"/>
    <cellStyle name="Normal 4 2 2 3 3 2 2 4 2" xfId="33306" xr:uid="{00000000-0005-0000-0000-000065520000}"/>
    <cellStyle name="Normal 4 2 2 3 3 2 2 5" xfId="17522" xr:uid="{00000000-0005-0000-0000-000066520000}"/>
    <cellStyle name="Normal 4 2 2 3 3 2 2 5 2" xfId="41195" xr:uid="{00000000-0005-0000-0000-000067520000}"/>
    <cellStyle name="Normal 4 2 2 3 3 2 2 6" xfId="26167" xr:uid="{00000000-0005-0000-0000-000068520000}"/>
    <cellStyle name="Normal 4 2 2 3 3 2 3" xfId="3060" xr:uid="{00000000-0005-0000-0000-000069520000}"/>
    <cellStyle name="Normal 4 2 2 3 3 2 3 2" xfId="7005" xr:uid="{00000000-0005-0000-0000-00006A520000}"/>
    <cellStyle name="Normal 4 2 2 3 3 2 3 2 2" xfId="14894" xr:uid="{00000000-0005-0000-0000-00006B520000}"/>
    <cellStyle name="Normal 4 2 2 3 3 2 3 2 2 2" xfId="38567" xr:uid="{00000000-0005-0000-0000-00006C520000}"/>
    <cellStyle name="Normal 4 2 2 3 3 2 3 2 3" xfId="22783" xr:uid="{00000000-0005-0000-0000-00006D520000}"/>
    <cellStyle name="Normal 4 2 2 3 3 2 3 2 3 2" xfId="46456" xr:uid="{00000000-0005-0000-0000-00006E520000}"/>
    <cellStyle name="Normal 4 2 2 3 3 2 3 2 4" xfId="30678" xr:uid="{00000000-0005-0000-0000-00006F520000}"/>
    <cellStyle name="Normal 4 2 2 3 3 2 3 3" xfId="10510" xr:uid="{00000000-0005-0000-0000-000070520000}"/>
    <cellStyle name="Normal 4 2 2 3 3 2 3 3 2" xfId="34183" xr:uid="{00000000-0005-0000-0000-000071520000}"/>
    <cellStyle name="Normal 4 2 2 3 3 2 3 4" xfId="18399" xr:uid="{00000000-0005-0000-0000-000072520000}"/>
    <cellStyle name="Normal 4 2 2 3 3 2 3 4 2" xfId="42072" xr:uid="{00000000-0005-0000-0000-000073520000}"/>
    <cellStyle name="Normal 4 2 2 3 3 2 3 5" xfId="26733" xr:uid="{00000000-0005-0000-0000-000074520000}"/>
    <cellStyle name="Normal 4 2 2 3 3 2 4" xfId="4813" xr:uid="{00000000-0005-0000-0000-000075520000}"/>
    <cellStyle name="Normal 4 2 2 3 3 2 4 2" xfId="12702" xr:uid="{00000000-0005-0000-0000-000076520000}"/>
    <cellStyle name="Normal 4 2 2 3 3 2 4 2 2" xfId="36375" xr:uid="{00000000-0005-0000-0000-000077520000}"/>
    <cellStyle name="Normal 4 2 2 3 3 2 4 3" xfId="20591" xr:uid="{00000000-0005-0000-0000-000078520000}"/>
    <cellStyle name="Normal 4 2 2 3 3 2 4 3 2" xfId="44264" xr:uid="{00000000-0005-0000-0000-000079520000}"/>
    <cellStyle name="Normal 4 2 2 3 3 2 4 4" xfId="28486" xr:uid="{00000000-0005-0000-0000-00007A520000}"/>
    <cellStyle name="Normal 4 2 2 3 3 2 5" xfId="8757" xr:uid="{00000000-0005-0000-0000-00007B520000}"/>
    <cellStyle name="Normal 4 2 2 3 3 2 5 2" xfId="32430" xr:uid="{00000000-0005-0000-0000-00007C520000}"/>
    <cellStyle name="Normal 4 2 2 3 3 2 6" xfId="16646" xr:uid="{00000000-0005-0000-0000-00007D520000}"/>
    <cellStyle name="Normal 4 2 2 3 3 2 6 2" xfId="40319" xr:uid="{00000000-0005-0000-0000-00007E520000}"/>
    <cellStyle name="Normal 4 2 2 3 3 2 7" xfId="25291" xr:uid="{00000000-0005-0000-0000-00007F520000}"/>
    <cellStyle name="Normal 4 2 2 3 3 3" xfId="2056" xr:uid="{00000000-0005-0000-0000-000080520000}"/>
    <cellStyle name="Normal 4 2 2 3 3 3 2" xfId="3498" xr:uid="{00000000-0005-0000-0000-000081520000}"/>
    <cellStyle name="Normal 4 2 2 3 3 3 2 2" xfId="7443" xr:uid="{00000000-0005-0000-0000-000082520000}"/>
    <cellStyle name="Normal 4 2 2 3 3 3 2 2 2" xfId="15332" xr:uid="{00000000-0005-0000-0000-000083520000}"/>
    <cellStyle name="Normal 4 2 2 3 3 3 2 2 2 2" xfId="39005" xr:uid="{00000000-0005-0000-0000-000084520000}"/>
    <cellStyle name="Normal 4 2 2 3 3 3 2 2 3" xfId="23221" xr:uid="{00000000-0005-0000-0000-000085520000}"/>
    <cellStyle name="Normal 4 2 2 3 3 3 2 2 3 2" xfId="46894" xr:uid="{00000000-0005-0000-0000-000086520000}"/>
    <cellStyle name="Normal 4 2 2 3 3 3 2 2 4" xfId="31116" xr:uid="{00000000-0005-0000-0000-000087520000}"/>
    <cellStyle name="Normal 4 2 2 3 3 3 2 3" xfId="10948" xr:uid="{00000000-0005-0000-0000-000088520000}"/>
    <cellStyle name="Normal 4 2 2 3 3 3 2 3 2" xfId="34621" xr:uid="{00000000-0005-0000-0000-000089520000}"/>
    <cellStyle name="Normal 4 2 2 3 3 3 2 4" xfId="18837" xr:uid="{00000000-0005-0000-0000-00008A520000}"/>
    <cellStyle name="Normal 4 2 2 3 3 3 2 4 2" xfId="42510" xr:uid="{00000000-0005-0000-0000-00008B520000}"/>
    <cellStyle name="Normal 4 2 2 3 3 3 2 5" xfId="27171" xr:uid="{00000000-0005-0000-0000-00008C520000}"/>
    <cellStyle name="Normal 4 2 2 3 3 3 3" xfId="5251" xr:uid="{00000000-0005-0000-0000-00008D520000}"/>
    <cellStyle name="Normal 4 2 2 3 3 3 3 2" xfId="13140" xr:uid="{00000000-0005-0000-0000-00008E520000}"/>
    <cellStyle name="Normal 4 2 2 3 3 3 3 2 2" xfId="36813" xr:uid="{00000000-0005-0000-0000-00008F520000}"/>
    <cellStyle name="Normal 4 2 2 3 3 3 3 3" xfId="21029" xr:uid="{00000000-0005-0000-0000-000090520000}"/>
    <cellStyle name="Normal 4 2 2 3 3 3 3 3 2" xfId="44702" xr:uid="{00000000-0005-0000-0000-000091520000}"/>
    <cellStyle name="Normal 4 2 2 3 3 3 3 4" xfId="28924" xr:uid="{00000000-0005-0000-0000-000092520000}"/>
    <cellStyle name="Normal 4 2 2 3 3 3 4" xfId="9195" xr:uid="{00000000-0005-0000-0000-000093520000}"/>
    <cellStyle name="Normal 4 2 2 3 3 3 4 2" xfId="32868" xr:uid="{00000000-0005-0000-0000-000094520000}"/>
    <cellStyle name="Normal 4 2 2 3 3 3 5" xfId="17084" xr:uid="{00000000-0005-0000-0000-000095520000}"/>
    <cellStyle name="Normal 4 2 2 3 3 3 5 2" xfId="40757" xr:uid="{00000000-0005-0000-0000-000096520000}"/>
    <cellStyle name="Normal 4 2 2 3 3 3 6" xfId="25729" xr:uid="{00000000-0005-0000-0000-000097520000}"/>
    <cellStyle name="Normal 4 2 2 3 3 4" xfId="1038" xr:uid="{00000000-0005-0000-0000-000098520000}"/>
    <cellStyle name="Normal 4 2 2 3 3 4 2" xfId="5986" xr:uid="{00000000-0005-0000-0000-000099520000}"/>
    <cellStyle name="Normal 4 2 2 3 3 4 2 2" xfId="13875" xr:uid="{00000000-0005-0000-0000-00009A520000}"/>
    <cellStyle name="Normal 4 2 2 3 3 4 2 2 2" xfId="37548" xr:uid="{00000000-0005-0000-0000-00009B520000}"/>
    <cellStyle name="Normal 4 2 2 3 3 4 2 3" xfId="21764" xr:uid="{00000000-0005-0000-0000-00009C520000}"/>
    <cellStyle name="Normal 4 2 2 3 3 4 2 3 2" xfId="45437" xr:uid="{00000000-0005-0000-0000-00009D520000}"/>
    <cellStyle name="Normal 4 2 2 3 3 4 2 4" xfId="29659" xr:uid="{00000000-0005-0000-0000-00009E520000}"/>
    <cellStyle name="Normal 4 2 2 3 3 4 3" xfId="11683" xr:uid="{00000000-0005-0000-0000-00009F520000}"/>
    <cellStyle name="Normal 4 2 2 3 3 4 3 2" xfId="35356" xr:uid="{00000000-0005-0000-0000-0000A0520000}"/>
    <cellStyle name="Normal 4 2 2 3 3 4 4" xfId="19572" xr:uid="{00000000-0005-0000-0000-0000A1520000}"/>
    <cellStyle name="Normal 4 2 2 3 3 4 4 2" xfId="43245" xr:uid="{00000000-0005-0000-0000-0000A2520000}"/>
    <cellStyle name="Normal 4 2 2 3 3 4 5" xfId="24711" xr:uid="{00000000-0005-0000-0000-0000A3520000}"/>
    <cellStyle name="Normal 4 2 2 3 3 5" xfId="2593" xr:uid="{00000000-0005-0000-0000-0000A4520000}"/>
    <cellStyle name="Normal 4 2 2 3 3 5 2" xfId="6425" xr:uid="{00000000-0005-0000-0000-0000A5520000}"/>
    <cellStyle name="Normal 4 2 2 3 3 5 2 2" xfId="14314" xr:uid="{00000000-0005-0000-0000-0000A6520000}"/>
    <cellStyle name="Normal 4 2 2 3 3 5 2 2 2" xfId="37987" xr:uid="{00000000-0005-0000-0000-0000A7520000}"/>
    <cellStyle name="Normal 4 2 2 3 3 5 2 3" xfId="22203" xr:uid="{00000000-0005-0000-0000-0000A8520000}"/>
    <cellStyle name="Normal 4 2 2 3 3 5 2 3 2" xfId="45876" xr:uid="{00000000-0005-0000-0000-0000A9520000}"/>
    <cellStyle name="Normal 4 2 2 3 3 5 2 4" xfId="30098" xr:uid="{00000000-0005-0000-0000-0000AA520000}"/>
    <cellStyle name="Normal 4 2 2 3 3 5 3" xfId="9930" xr:uid="{00000000-0005-0000-0000-0000AB520000}"/>
    <cellStyle name="Normal 4 2 2 3 3 5 3 2" xfId="33603" xr:uid="{00000000-0005-0000-0000-0000AC520000}"/>
    <cellStyle name="Normal 4 2 2 3 3 5 4" xfId="17819" xr:uid="{00000000-0005-0000-0000-0000AD520000}"/>
    <cellStyle name="Normal 4 2 2 3 3 5 4 2" xfId="41492" xr:uid="{00000000-0005-0000-0000-0000AE520000}"/>
    <cellStyle name="Normal 4 2 2 3 3 5 5" xfId="26266" xr:uid="{00000000-0005-0000-0000-0000AF520000}"/>
    <cellStyle name="Normal 4 2 2 3 3 6" xfId="4233" xr:uid="{00000000-0005-0000-0000-0000B0520000}"/>
    <cellStyle name="Normal 4 2 2 3 3 6 2" xfId="12122" xr:uid="{00000000-0005-0000-0000-0000B1520000}"/>
    <cellStyle name="Normal 4 2 2 3 3 6 2 2" xfId="35795" xr:uid="{00000000-0005-0000-0000-0000B2520000}"/>
    <cellStyle name="Normal 4 2 2 3 3 6 3" xfId="20011" xr:uid="{00000000-0005-0000-0000-0000B3520000}"/>
    <cellStyle name="Normal 4 2 2 3 3 6 3 2" xfId="43684" xr:uid="{00000000-0005-0000-0000-0000B4520000}"/>
    <cellStyle name="Normal 4 2 2 3 3 6 4" xfId="27906" xr:uid="{00000000-0005-0000-0000-0000B5520000}"/>
    <cellStyle name="Normal 4 2 2 3 3 7" xfId="8177" xr:uid="{00000000-0005-0000-0000-0000B6520000}"/>
    <cellStyle name="Normal 4 2 2 3 3 7 2" xfId="31850" xr:uid="{00000000-0005-0000-0000-0000B7520000}"/>
    <cellStyle name="Normal 4 2 2 3 3 8" xfId="16066" xr:uid="{00000000-0005-0000-0000-0000B8520000}"/>
    <cellStyle name="Normal 4 2 2 3 3 8 2" xfId="39739" xr:uid="{00000000-0005-0000-0000-0000B9520000}"/>
    <cellStyle name="Normal 4 2 2 3 3 9" xfId="24272" xr:uid="{00000000-0005-0000-0000-0000BA520000}"/>
    <cellStyle name="Normal 4 2 2 3 4" xfId="1353" xr:uid="{00000000-0005-0000-0000-0000BB520000}"/>
    <cellStyle name="Normal 4 2 2 3 4 2" xfId="2229" xr:uid="{00000000-0005-0000-0000-0000BC520000}"/>
    <cellStyle name="Normal 4 2 2 3 4 2 2" xfId="3671" xr:uid="{00000000-0005-0000-0000-0000BD520000}"/>
    <cellStyle name="Normal 4 2 2 3 4 2 2 2" xfId="7616" xr:uid="{00000000-0005-0000-0000-0000BE520000}"/>
    <cellStyle name="Normal 4 2 2 3 4 2 2 2 2" xfId="15505" xr:uid="{00000000-0005-0000-0000-0000BF520000}"/>
    <cellStyle name="Normal 4 2 2 3 4 2 2 2 2 2" xfId="39178" xr:uid="{00000000-0005-0000-0000-0000C0520000}"/>
    <cellStyle name="Normal 4 2 2 3 4 2 2 2 3" xfId="23394" xr:uid="{00000000-0005-0000-0000-0000C1520000}"/>
    <cellStyle name="Normal 4 2 2 3 4 2 2 2 3 2" xfId="47067" xr:uid="{00000000-0005-0000-0000-0000C2520000}"/>
    <cellStyle name="Normal 4 2 2 3 4 2 2 2 4" xfId="31289" xr:uid="{00000000-0005-0000-0000-0000C3520000}"/>
    <cellStyle name="Normal 4 2 2 3 4 2 2 3" xfId="11121" xr:uid="{00000000-0005-0000-0000-0000C4520000}"/>
    <cellStyle name="Normal 4 2 2 3 4 2 2 3 2" xfId="34794" xr:uid="{00000000-0005-0000-0000-0000C5520000}"/>
    <cellStyle name="Normal 4 2 2 3 4 2 2 4" xfId="19010" xr:uid="{00000000-0005-0000-0000-0000C6520000}"/>
    <cellStyle name="Normal 4 2 2 3 4 2 2 4 2" xfId="42683" xr:uid="{00000000-0005-0000-0000-0000C7520000}"/>
    <cellStyle name="Normal 4 2 2 3 4 2 2 5" xfId="27344" xr:uid="{00000000-0005-0000-0000-0000C8520000}"/>
    <cellStyle name="Normal 4 2 2 3 4 2 3" xfId="5424" xr:uid="{00000000-0005-0000-0000-0000C9520000}"/>
    <cellStyle name="Normal 4 2 2 3 4 2 3 2" xfId="13313" xr:uid="{00000000-0005-0000-0000-0000CA520000}"/>
    <cellStyle name="Normal 4 2 2 3 4 2 3 2 2" xfId="36986" xr:uid="{00000000-0005-0000-0000-0000CB520000}"/>
    <cellStyle name="Normal 4 2 2 3 4 2 3 3" xfId="21202" xr:uid="{00000000-0005-0000-0000-0000CC520000}"/>
    <cellStyle name="Normal 4 2 2 3 4 2 3 3 2" xfId="44875" xr:uid="{00000000-0005-0000-0000-0000CD520000}"/>
    <cellStyle name="Normal 4 2 2 3 4 2 3 4" xfId="29097" xr:uid="{00000000-0005-0000-0000-0000CE520000}"/>
    <cellStyle name="Normal 4 2 2 3 4 2 4" xfId="9368" xr:uid="{00000000-0005-0000-0000-0000CF520000}"/>
    <cellStyle name="Normal 4 2 2 3 4 2 4 2" xfId="33041" xr:uid="{00000000-0005-0000-0000-0000D0520000}"/>
    <cellStyle name="Normal 4 2 2 3 4 2 5" xfId="17257" xr:uid="{00000000-0005-0000-0000-0000D1520000}"/>
    <cellStyle name="Normal 4 2 2 3 4 2 5 2" xfId="40930" xr:uid="{00000000-0005-0000-0000-0000D2520000}"/>
    <cellStyle name="Normal 4 2 2 3 4 2 6" xfId="25902" xr:uid="{00000000-0005-0000-0000-0000D3520000}"/>
    <cellStyle name="Normal 4 2 2 3 4 3" xfId="2795" xr:uid="{00000000-0005-0000-0000-0000D4520000}"/>
    <cellStyle name="Normal 4 2 2 3 4 3 2" xfId="6740" xr:uid="{00000000-0005-0000-0000-0000D5520000}"/>
    <cellStyle name="Normal 4 2 2 3 4 3 2 2" xfId="14629" xr:uid="{00000000-0005-0000-0000-0000D6520000}"/>
    <cellStyle name="Normal 4 2 2 3 4 3 2 2 2" xfId="38302" xr:uid="{00000000-0005-0000-0000-0000D7520000}"/>
    <cellStyle name="Normal 4 2 2 3 4 3 2 3" xfId="22518" xr:uid="{00000000-0005-0000-0000-0000D8520000}"/>
    <cellStyle name="Normal 4 2 2 3 4 3 2 3 2" xfId="46191" xr:uid="{00000000-0005-0000-0000-0000D9520000}"/>
    <cellStyle name="Normal 4 2 2 3 4 3 2 4" xfId="30413" xr:uid="{00000000-0005-0000-0000-0000DA520000}"/>
    <cellStyle name="Normal 4 2 2 3 4 3 3" xfId="10245" xr:uid="{00000000-0005-0000-0000-0000DB520000}"/>
    <cellStyle name="Normal 4 2 2 3 4 3 3 2" xfId="33918" xr:uid="{00000000-0005-0000-0000-0000DC520000}"/>
    <cellStyle name="Normal 4 2 2 3 4 3 4" xfId="18134" xr:uid="{00000000-0005-0000-0000-0000DD520000}"/>
    <cellStyle name="Normal 4 2 2 3 4 3 4 2" xfId="41807" xr:uid="{00000000-0005-0000-0000-0000DE520000}"/>
    <cellStyle name="Normal 4 2 2 3 4 3 5" xfId="26468" xr:uid="{00000000-0005-0000-0000-0000DF520000}"/>
    <cellStyle name="Normal 4 2 2 3 4 4" xfId="4548" xr:uid="{00000000-0005-0000-0000-0000E0520000}"/>
    <cellStyle name="Normal 4 2 2 3 4 4 2" xfId="12437" xr:uid="{00000000-0005-0000-0000-0000E1520000}"/>
    <cellStyle name="Normal 4 2 2 3 4 4 2 2" xfId="36110" xr:uid="{00000000-0005-0000-0000-0000E2520000}"/>
    <cellStyle name="Normal 4 2 2 3 4 4 3" xfId="20326" xr:uid="{00000000-0005-0000-0000-0000E3520000}"/>
    <cellStyle name="Normal 4 2 2 3 4 4 3 2" xfId="43999" xr:uid="{00000000-0005-0000-0000-0000E4520000}"/>
    <cellStyle name="Normal 4 2 2 3 4 4 4" xfId="28221" xr:uid="{00000000-0005-0000-0000-0000E5520000}"/>
    <cellStyle name="Normal 4 2 2 3 4 5" xfId="8492" xr:uid="{00000000-0005-0000-0000-0000E6520000}"/>
    <cellStyle name="Normal 4 2 2 3 4 5 2" xfId="32165" xr:uid="{00000000-0005-0000-0000-0000E7520000}"/>
    <cellStyle name="Normal 4 2 2 3 4 6" xfId="16381" xr:uid="{00000000-0005-0000-0000-0000E8520000}"/>
    <cellStyle name="Normal 4 2 2 3 4 6 2" xfId="40054" xr:uid="{00000000-0005-0000-0000-0000E9520000}"/>
    <cellStyle name="Normal 4 2 2 3 4 7" xfId="25026" xr:uid="{00000000-0005-0000-0000-0000EA520000}"/>
    <cellStyle name="Normal 4 2 2 3 5" xfId="1791" xr:uid="{00000000-0005-0000-0000-0000EB520000}"/>
    <cellStyle name="Normal 4 2 2 3 5 2" xfId="3233" xr:uid="{00000000-0005-0000-0000-0000EC520000}"/>
    <cellStyle name="Normal 4 2 2 3 5 2 2" xfId="7178" xr:uid="{00000000-0005-0000-0000-0000ED520000}"/>
    <cellStyle name="Normal 4 2 2 3 5 2 2 2" xfId="15067" xr:uid="{00000000-0005-0000-0000-0000EE520000}"/>
    <cellStyle name="Normal 4 2 2 3 5 2 2 2 2" xfId="38740" xr:uid="{00000000-0005-0000-0000-0000EF520000}"/>
    <cellStyle name="Normal 4 2 2 3 5 2 2 3" xfId="22956" xr:uid="{00000000-0005-0000-0000-0000F0520000}"/>
    <cellStyle name="Normal 4 2 2 3 5 2 2 3 2" xfId="46629" xr:uid="{00000000-0005-0000-0000-0000F1520000}"/>
    <cellStyle name="Normal 4 2 2 3 5 2 2 4" xfId="30851" xr:uid="{00000000-0005-0000-0000-0000F2520000}"/>
    <cellStyle name="Normal 4 2 2 3 5 2 3" xfId="10683" xr:uid="{00000000-0005-0000-0000-0000F3520000}"/>
    <cellStyle name="Normal 4 2 2 3 5 2 3 2" xfId="34356" xr:uid="{00000000-0005-0000-0000-0000F4520000}"/>
    <cellStyle name="Normal 4 2 2 3 5 2 4" xfId="18572" xr:uid="{00000000-0005-0000-0000-0000F5520000}"/>
    <cellStyle name="Normal 4 2 2 3 5 2 4 2" xfId="42245" xr:uid="{00000000-0005-0000-0000-0000F6520000}"/>
    <cellStyle name="Normal 4 2 2 3 5 2 5" xfId="26906" xr:uid="{00000000-0005-0000-0000-0000F7520000}"/>
    <cellStyle name="Normal 4 2 2 3 5 3" xfId="4986" xr:uid="{00000000-0005-0000-0000-0000F8520000}"/>
    <cellStyle name="Normal 4 2 2 3 5 3 2" xfId="12875" xr:uid="{00000000-0005-0000-0000-0000F9520000}"/>
    <cellStyle name="Normal 4 2 2 3 5 3 2 2" xfId="36548" xr:uid="{00000000-0005-0000-0000-0000FA520000}"/>
    <cellStyle name="Normal 4 2 2 3 5 3 3" xfId="20764" xr:uid="{00000000-0005-0000-0000-0000FB520000}"/>
    <cellStyle name="Normal 4 2 2 3 5 3 3 2" xfId="44437" xr:uid="{00000000-0005-0000-0000-0000FC520000}"/>
    <cellStyle name="Normal 4 2 2 3 5 3 4" xfId="28659" xr:uid="{00000000-0005-0000-0000-0000FD520000}"/>
    <cellStyle name="Normal 4 2 2 3 5 4" xfId="8930" xr:uid="{00000000-0005-0000-0000-0000FE520000}"/>
    <cellStyle name="Normal 4 2 2 3 5 4 2" xfId="32603" xr:uid="{00000000-0005-0000-0000-0000FF520000}"/>
    <cellStyle name="Normal 4 2 2 3 5 5" xfId="16819" xr:uid="{00000000-0005-0000-0000-000000530000}"/>
    <cellStyle name="Normal 4 2 2 3 5 5 2" xfId="40492" xr:uid="{00000000-0005-0000-0000-000001530000}"/>
    <cellStyle name="Normal 4 2 2 3 5 6" xfId="25464" xr:uid="{00000000-0005-0000-0000-000002530000}"/>
    <cellStyle name="Normal 4 2 2 3 6" xfId="883" xr:uid="{00000000-0005-0000-0000-000003530000}"/>
    <cellStyle name="Normal 4 2 2 3 6 2" xfId="5831" xr:uid="{00000000-0005-0000-0000-000004530000}"/>
    <cellStyle name="Normal 4 2 2 3 6 2 2" xfId="13720" xr:uid="{00000000-0005-0000-0000-000005530000}"/>
    <cellStyle name="Normal 4 2 2 3 6 2 2 2" xfId="37393" xr:uid="{00000000-0005-0000-0000-000006530000}"/>
    <cellStyle name="Normal 4 2 2 3 6 2 3" xfId="21609" xr:uid="{00000000-0005-0000-0000-000007530000}"/>
    <cellStyle name="Normal 4 2 2 3 6 2 3 2" xfId="45282" xr:uid="{00000000-0005-0000-0000-000008530000}"/>
    <cellStyle name="Normal 4 2 2 3 6 2 4" xfId="29504" xr:uid="{00000000-0005-0000-0000-000009530000}"/>
    <cellStyle name="Normal 4 2 2 3 6 3" xfId="11528" xr:uid="{00000000-0005-0000-0000-00000A530000}"/>
    <cellStyle name="Normal 4 2 2 3 6 3 2" xfId="35201" xr:uid="{00000000-0005-0000-0000-00000B530000}"/>
    <cellStyle name="Normal 4 2 2 3 6 4" xfId="19417" xr:uid="{00000000-0005-0000-0000-00000C530000}"/>
    <cellStyle name="Normal 4 2 2 3 6 4 2" xfId="43090" xr:uid="{00000000-0005-0000-0000-00000D530000}"/>
    <cellStyle name="Normal 4 2 2 3 6 5" xfId="24556" xr:uid="{00000000-0005-0000-0000-00000E530000}"/>
    <cellStyle name="Normal 4 2 2 3 7" xfId="441" xr:uid="{00000000-0005-0000-0000-00000F530000}"/>
    <cellStyle name="Normal 4 2 2 3 7 2" xfId="6270" xr:uid="{00000000-0005-0000-0000-000010530000}"/>
    <cellStyle name="Normal 4 2 2 3 7 2 2" xfId="14159" xr:uid="{00000000-0005-0000-0000-000011530000}"/>
    <cellStyle name="Normal 4 2 2 3 7 2 2 2" xfId="37832" xr:uid="{00000000-0005-0000-0000-000012530000}"/>
    <cellStyle name="Normal 4 2 2 3 7 2 3" xfId="22048" xr:uid="{00000000-0005-0000-0000-000013530000}"/>
    <cellStyle name="Normal 4 2 2 3 7 2 3 2" xfId="45721" xr:uid="{00000000-0005-0000-0000-000014530000}"/>
    <cellStyle name="Normal 4 2 2 3 7 2 4" xfId="29943" xr:uid="{00000000-0005-0000-0000-000015530000}"/>
    <cellStyle name="Normal 4 2 2 3 7 3" xfId="9775" xr:uid="{00000000-0005-0000-0000-000016530000}"/>
    <cellStyle name="Normal 4 2 2 3 7 3 2" xfId="33448" xr:uid="{00000000-0005-0000-0000-000017530000}"/>
    <cellStyle name="Normal 4 2 2 3 7 4" xfId="17664" xr:uid="{00000000-0005-0000-0000-000018530000}"/>
    <cellStyle name="Normal 4 2 2 3 7 4 2" xfId="41337" xr:uid="{00000000-0005-0000-0000-000019530000}"/>
    <cellStyle name="Normal 4 2 2 3 7 5" xfId="24114" xr:uid="{00000000-0005-0000-0000-00001A530000}"/>
    <cellStyle name="Normal 4 2 2 3 8" xfId="4078" xr:uid="{00000000-0005-0000-0000-00001B530000}"/>
    <cellStyle name="Normal 4 2 2 3 8 2" xfId="11967" xr:uid="{00000000-0005-0000-0000-00001C530000}"/>
    <cellStyle name="Normal 4 2 2 3 8 2 2" xfId="35640" xr:uid="{00000000-0005-0000-0000-00001D530000}"/>
    <cellStyle name="Normal 4 2 2 3 8 3" xfId="19856" xr:uid="{00000000-0005-0000-0000-00001E530000}"/>
    <cellStyle name="Normal 4 2 2 3 8 3 2" xfId="43529" xr:uid="{00000000-0005-0000-0000-00001F530000}"/>
    <cellStyle name="Normal 4 2 2 3 8 4" xfId="27751" xr:uid="{00000000-0005-0000-0000-000020530000}"/>
    <cellStyle name="Normal 4 2 2 3 9" xfId="8022" xr:uid="{00000000-0005-0000-0000-000021530000}"/>
    <cellStyle name="Normal 4 2 2 3 9 2" xfId="31695" xr:uid="{00000000-0005-0000-0000-000022530000}"/>
    <cellStyle name="Normal 4 2 2 4" xfId="227" xr:uid="{00000000-0005-0000-0000-000023530000}"/>
    <cellStyle name="Normal 4 2 2 4 2" xfId="1355" xr:uid="{00000000-0005-0000-0000-000024530000}"/>
    <cellStyle name="Normal 4 2 2 4 2 2" xfId="2231" xr:uid="{00000000-0005-0000-0000-000025530000}"/>
    <cellStyle name="Normal 4 2 2 4 2 2 2" xfId="3673" xr:uid="{00000000-0005-0000-0000-000026530000}"/>
    <cellStyle name="Normal 4 2 2 4 2 2 2 2" xfId="7618" xr:uid="{00000000-0005-0000-0000-000027530000}"/>
    <cellStyle name="Normal 4 2 2 4 2 2 2 2 2" xfId="15507" xr:uid="{00000000-0005-0000-0000-000028530000}"/>
    <cellStyle name="Normal 4 2 2 4 2 2 2 2 2 2" xfId="39180" xr:uid="{00000000-0005-0000-0000-000029530000}"/>
    <cellStyle name="Normal 4 2 2 4 2 2 2 2 3" xfId="23396" xr:uid="{00000000-0005-0000-0000-00002A530000}"/>
    <cellStyle name="Normal 4 2 2 4 2 2 2 2 3 2" xfId="47069" xr:uid="{00000000-0005-0000-0000-00002B530000}"/>
    <cellStyle name="Normal 4 2 2 4 2 2 2 2 4" xfId="31291" xr:uid="{00000000-0005-0000-0000-00002C530000}"/>
    <cellStyle name="Normal 4 2 2 4 2 2 2 3" xfId="11123" xr:uid="{00000000-0005-0000-0000-00002D530000}"/>
    <cellStyle name="Normal 4 2 2 4 2 2 2 3 2" xfId="34796" xr:uid="{00000000-0005-0000-0000-00002E530000}"/>
    <cellStyle name="Normal 4 2 2 4 2 2 2 4" xfId="19012" xr:uid="{00000000-0005-0000-0000-00002F530000}"/>
    <cellStyle name="Normal 4 2 2 4 2 2 2 4 2" xfId="42685" xr:uid="{00000000-0005-0000-0000-000030530000}"/>
    <cellStyle name="Normal 4 2 2 4 2 2 2 5" xfId="27346" xr:uid="{00000000-0005-0000-0000-000031530000}"/>
    <cellStyle name="Normal 4 2 2 4 2 2 3" xfId="5426" xr:uid="{00000000-0005-0000-0000-000032530000}"/>
    <cellStyle name="Normal 4 2 2 4 2 2 3 2" xfId="13315" xr:uid="{00000000-0005-0000-0000-000033530000}"/>
    <cellStyle name="Normal 4 2 2 4 2 2 3 2 2" xfId="36988" xr:uid="{00000000-0005-0000-0000-000034530000}"/>
    <cellStyle name="Normal 4 2 2 4 2 2 3 3" xfId="21204" xr:uid="{00000000-0005-0000-0000-000035530000}"/>
    <cellStyle name="Normal 4 2 2 4 2 2 3 3 2" xfId="44877" xr:uid="{00000000-0005-0000-0000-000036530000}"/>
    <cellStyle name="Normal 4 2 2 4 2 2 3 4" xfId="29099" xr:uid="{00000000-0005-0000-0000-000037530000}"/>
    <cellStyle name="Normal 4 2 2 4 2 2 4" xfId="9370" xr:uid="{00000000-0005-0000-0000-000038530000}"/>
    <cellStyle name="Normal 4 2 2 4 2 2 4 2" xfId="33043" xr:uid="{00000000-0005-0000-0000-000039530000}"/>
    <cellStyle name="Normal 4 2 2 4 2 2 5" xfId="17259" xr:uid="{00000000-0005-0000-0000-00003A530000}"/>
    <cellStyle name="Normal 4 2 2 4 2 2 5 2" xfId="40932" xr:uid="{00000000-0005-0000-0000-00003B530000}"/>
    <cellStyle name="Normal 4 2 2 4 2 2 6" xfId="25904" xr:uid="{00000000-0005-0000-0000-00003C530000}"/>
    <cellStyle name="Normal 4 2 2 4 2 3" xfId="2797" xr:uid="{00000000-0005-0000-0000-00003D530000}"/>
    <cellStyle name="Normal 4 2 2 4 2 3 2" xfId="6742" xr:uid="{00000000-0005-0000-0000-00003E530000}"/>
    <cellStyle name="Normal 4 2 2 4 2 3 2 2" xfId="14631" xr:uid="{00000000-0005-0000-0000-00003F530000}"/>
    <cellStyle name="Normal 4 2 2 4 2 3 2 2 2" xfId="38304" xr:uid="{00000000-0005-0000-0000-000040530000}"/>
    <cellStyle name="Normal 4 2 2 4 2 3 2 3" xfId="22520" xr:uid="{00000000-0005-0000-0000-000041530000}"/>
    <cellStyle name="Normal 4 2 2 4 2 3 2 3 2" xfId="46193" xr:uid="{00000000-0005-0000-0000-000042530000}"/>
    <cellStyle name="Normal 4 2 2 4 2 3 2 4" xfId="30415" xr:uid="{00000000-0005-0000-0000-000043530000}"/>
    <cellStyle name="Normal 4 2 2 4 2 3 3" xfId="10247" xr:uid="{00000000-0005-0000-0000-000044530000}"/>
    <cellStyle name="Normal 4 2 2 4 2 3 3 2" xfId="33920" xr:uid="{00000000-0005-0000-0000-000045530000}"/>
    <cellStyle name="Normal 4 2 2 4 2 3 4" xfId="18136" xr:uid="{00000000-0005-0000-0000-000046530000}"/>
    <cellStyle name="Normal 4 2 2 4 2 3 4 2" xfId="41809" xr:uid="{00000000-0005-0000-0000-000047530000}"/>
    <cellStyle name="Normal 4 2 2 4 2 3 5" xfId="26470" xr:uid="{00000000-0005-0000-0000-000048530000}"/>
    <cellStyle name="Normal 4 2 2 4 2 4" xfId="4550" xr:uid="{00000000-0005-0000-0000-000049530000}"/>
    <cellStyle name="Normal 4 2 2 4 2 4 2" xfId="12439" xr:uid="{00000000-0005-0000-0000-00004A530000}"/>
    <cellStyle name="Normal 4 2 2 4 2 4 2 2" xfId="36112" xr:uid="{00000000-0005-0000-0000-00004B530000}"/>
    <cellStyle name="Normal 4 2 2 4 2 4 3" xfId="20328" xr:uid="{00000000-0005-0000-0000-00004C530000}"/>
    <cellStyle name="Normal 4 2 2 4 2 4 3 2" xfId="44001" xr:uid="{00000000-0005-0000-0000-00004D530000}"/>
    <cellStyle name="Normal 4 2 2 4 2 4 4" xfId="28223" xr:uid="{00000000-0005-0000-0000-00004E530000}"/>
    <cellStyle name="Normal 4 2 2 4 2 5" xfId="8494" xr:uid="{00000000-0005-0000-0000-00004F530000}"/>
    <cellStyle name="Normal 4 2 2 4 2 5 2" xfId="32167" xr:uid="{00000000-0005-0000-0000-000050530000}"/>
    <cellStyle name="Normal 4 2 2 4 2 6" xfId="16383" xr:uid="{00000000-0005-0000-0000-000051530000}"/>
    <cellStyle name="Normal 4 2 2 4 2 6 2" xfId="40056" xr:uid="{00000000-0005-0000-0000-000052530000}"/>
    <cellStyle name="Normal 4 2 2 4 2 7" xfId="25028" xr:uid="{00000000-0005-0000-0000-000053530000}"/>
    <cellStyle name="Normal 4 2 2 4 3" xfId="1793" xr:uid="{00000000-0005-0000-0000-000054530000}"/>
    <cellStyle name="Normal 4 2 2 4 3 2" xfId="3235" xr:uid="{00000000-0005-0000-0000-000055530000}"/>
    <cellStyle name="Normal 4 2 2 4 3 2 2" xfId="7180" xr:uid="{00000000-0005-0000-0000-000056530000}"/>
    <cellStyle name="Normal 4 2 2 4 3 2 2 2" xfId="15069" xr:uid="{00000000-0005-0000-0000-000057530000}"/>
    <cellStyle name="Normal 4 2 2 4 3 2 2 2 2" xfId="38742" xr:uid="{00000000-0005-0000-0000-000058530000}"/>
    <cellStyle name="Normal 4 2 2 4 3 2 2 3" xfId="22958" xr:uid="{00000000-0005-0000-0000-000059530000}"/>
    <cellStyle name="Normal 4 2 2 4 3 2 2 3 2" xfId="46631" xr:uid="{00000000-0005-0000-0000-00005A530000}"/>
    <cellStyle name="Normal 4 2 2 4 3 2 2 4" xfId="30853" xr:uid="{00000000-0005-0000-0000-00005B530000}"/>
    <cellStyle name="Normal 4 2 2 4 3 2 3" xfId="10685" xr:uid="{00000000-0005-0000-0000-00005C530000}"/>
    <cellStyle name="Normal 4 2 2 4 3 2 3 2" xfId="34358" xr:uid="{00000000-0005-0000-0000-00005D530000}"/>
    <cellStyle name="Normal 4 2 2 4 3 2 4" xfId="18574" xr:uid="{00000000-0005-0000-0000-00005E530000}"/>
    <cellStyle name="Normal 4 2 2 4 3 2 4 2" xfId="42247" xr:uid="{00000000-0005-0000-0000-00005F530000}"/>
    <cellStyle name="Normal 4 2 2 4 3 2 5" xfId="26908" xr:uid="{00000000-0005-0000-0000-000060530000}"/>
    <cellStyle name="Normal 4 2 2 4 3 3" xfId="4988" xr:uid="{00000000-0005-0000-0000-000061530000}"/>
    <cellStyle name="Normal 4 2 2 4 3 3 2" xfId="12877" xr:uid="{00000000-0005-0000-0000-000062530000}"/>
    <cellStyle name="Normal 4 2 2 4 3 3 2 2" xfId="36550" xr:uid="{00000000-0005-0000-0000-000063530000}"/>
    <cellStyle name="Normal 4 2 2 4 3 3 3" xfId="20766" xr:uid="{00000000-0005-0000-0000-000064530000}"/>
    <cellStyle name="Normal 4 2 2 4 3 3 3 2" xfId="44439" xr:uid="{00000000-0005-0000-0000-000065530000}"/>
    <cellStyle name="Normal 4 2 2 4 3 3 4" xfId="28661" xr:uid="{00000000-0005-0000-0000-000066530000}"/>
    <cellStyle name="Normal 4 2 2 4 3 4" xfId="8932" xr:uid="{00000000-0005-0000-0000-000067530000}"/>
    <cellStyle name="Normal 4 2 2 4 3 4 2" xfId="32605" xr:uid="{00000000-0005-0000-0000-000068530000}"/>
    <cellStyle name="Normal 4 2 2 4 3 5" xfId="16821" xr:uid="{00000000-0005-0000-0000-000069530000}"/>
    <cellStyle name="Normal 4 2 2 4 3 5 2" xfId="40494" xr:uid="{00000000-0005-0000-0000-00006A530000}"/>
    <cellStyle name="Normal 4 2 2 4 3 6" xfId="25466" xr:uid="{00000000-0005-0000-0000-00006B530000}"/>
    <cellStyle name="Normal 4 2 2 4 4" xfId="1109" xr:uid="{00000000-0005-0000-0000-00006C530000}"/>
    <cellStyle name="Normal 4 2 2 4 4 2" xfId="6057" xr:uid="{00000000-0005-0000-0000-00006D530000}"/>
    <cellStyle name="Normal 4 2 2 4 4 2 2" xfId="13946" xr:uid="{00000000-0005-0000-0000-00006E530000}"/>
    <cellStyle name="Normal 4 2 2 4 4 2 2 2" xfId="37619" xr:uid="{00000000-0005-0000-0000-00006F530000}"/>
    <cellStyle name="Normal 4 2 2 4 4 2 3" xfId="21835" xr:uid="{00000000-0005-0000-0000-000070530000}"/>
    <cellStyle name="Normal 4 2 2 4 4 2 3 2" xfId="45508" xr:uid="{00000000-0005-0000-0000-000071530000}"/>
    <cellStyle name="Normal 4 2 2 4 4 2 4" xfId="29730" xr:uid="{00000000-0005-0000-0000-000072530000}"/>
    <cellStyle name="Normal 4 2 2 4 4 3" xfId="11754" xr:uid="{00000000-0005-0000-0000-000073530000}"/>
    <cellStyle name="Normal 4 2 2 4 4 3 2" xfId="35427" xr:uid="{00000000-0005-0000-0000-000074530000}"/>
    <cellStyle name="Normal 4 2 2 4 4 4" xfId="19643" xr:uid="{00000000-0005-0000-0000-000075530000}"/>
    <cellStyle name="Normal 4 2 2 4 4 4 2" xfId="43316" xr:uid="{00000000-0005-0000-0000-000076530000}"/>
    <cellStyle name="Normal 4 2 2 4 4 5" xfId="24782" xr:uid="{00000000-0005-0000-0000-000077530000}"/>
    <cellStyle name="Normal 4 2 2 4 5" xfId="670" xr:uid="{00000000-0005-0000-0000-000078530000}"/>
    <cellStyle name="Normal 4 2 2 4 5 2" xfId="6496" xr:uid="{00000000-0005-0000-0000-000079530000}"/>
    <cellStyle name="Normal 4 2 2 4 5 2 2" xfId="14385" xr:uid="{00000000-0005-0000-0000-00007A530000}"/>
    <cellStyle name="Normal 4 2 2 4 5 2 2 2" xfId="38058" xr:uid="{00000000-0005-0000-0000-00007B530000}"/>
    <cellStyle name="Normal 4 2 2 4 5 2 3" xfId="22274" xr:uid="{00000000-0005-0000-0000-00007C530000}"/>
    <cellStyle name="Normal 4 2 2 4 5 2 3 2" xfId="45947" xr:uid="{00000000-0005-0000-0000-00007D530000}"/>
    <cellStyle name="Normal 4 2 2 4 5 2 4" xfId="30169" xr:uid="{00000000-0005-0000-0000-00007E530000}"/>
    <cellStyle name="Normal 4 2 2 4 5 3" xfId="10001" xr:uid="{00000000-0005-0000-0000-00007F530000}"/>
    <cellStyle name="Normal 4 2 2 4 5 3 2" xfId="33674" xr:uid="{00000000-0005-0000-0000-000080530000}"/>
    <cellStyle name="Normal 4 2 2 4 5 4" xfId="17890" xr:uid="{00000000-0005-0000-0000-000081530000}"/>
    <cellStyle name="Normal 4 2 2 4 5 4 2" xfId="41563" xr:uid="{00000000-0005-0000-0000-000082530000}"/>
    <cellStyle name="Normal 4 2 2 4 5 5" xfId="24343" xr:uid="{00000000-0005-0000-0000-000083530000}"/>
    <cellStyle name="Normal 4 2 2 4 6" xfId="4304" xr:uid="{00000000-0005-0000-0000-000084530000}"/>
    <cellStyle name="Normal 4 2 2 4 6 2" xfId="12193" xr:uid="{00000000-0005-0000-0000-000085530000}"/>
    <cellStyle name="Normal 4 2 2 4 6 2 2" xfId="35866" xr:uid="{00000000-0005-0000-0000-000086530000}"/>
    <cellStyle name="Normal 4 2 2 4 6 3" xfId="20082" xr:uid="{00000000-0005-0000-0000-000087530000}"/>
    <cellStyle name="Normal 4 2 2 4 6 3 2" xfId="43755" xr:uid="{00000000-0005-0000-0000-000088530000}"/>
    <cellStyle name="Normal 4 2 2 4 6 4" xfId="27977" xr:uid="{00000000-0005-0000-0000-000089530000}"/>
    <cellStyle name="Normal 4 2 2 4 7" xfId="8248" xr:uid="{00000000-0005-0000-0000-00008A530000}"/>
    <cellStyle name="Normal 4 2 2 4 7 2" xfId="31921" xr:uid="{00000000-0005-0000-0000-00008B530000}"/>
    <cellStyle name="Normal 4 2 2 4 8" xfId="16137" xr:uid="{00000000-0005-0000-0000-00008C530000}"/>
    <cellStyle name="Normal 4 2 2 4 8 2" xfId="39810" xr:uid="{00000000-0005-0000-0000-00008D530000}"/>
    <cellStyle name="Normal 4 2 2 4 9" xfId="23900" xr:uid="{00000000-0005-0000-0000-00008E530000}"/>
    <cellStyle name="Normal 4 2 2 5" xfId="528" xr:uid="{00000000-0005-0000-0000-00008F530000}"/>
    <cellStyle name="Normal 4 2 2 5 2" xfId="1547" xr:uid="{00000000-0005-0000-0000-000090530000}"/>
    <cellStyle name="Normal 4 2 2 5 2 2" xfId="2423" xr:uid="{00000000-0005-0000-0000-000091530000}"/>
    <cellStyle name="Normal 4 2 2 5 2 2 2" xfId="3865" xr:uid="{00000000-0005-0000-0000-000092530000}"/>
    <cellStyle name="Normal 4 2 2 5 2 2 2 2" xfId="7810" xr:uid="{00000000-0005-0000-0000-000093530000}"/>
    <cellStyle name="Normal 4 2 2 5 2 2 2 2 2" xfId="15699" xr:uid="{00000000-0005-0000-0000-000094530000}"/>
    <cellStyle name="Normal 4 2 2 5 2 2 2 2 2 2" xfId="39372" xr:uid="{00000000-0005-0000-0000-000095530000}"/>
    <cellStyle name="Normal 4 2 2 5 2 2 2 2 3" xfId="23588" xr:uid="{00000000-0005-0000-0000-000096530000}"/>
    <cellStyle name="Normal 4 2 2 5 2 2 2 2 3 2" xfId="47261" xr:uid="{00000000-0005-0000-0000-000097530000}"/>
    <cellStyle name="Normal 4 2 2 5 2 2 2 2 4" xfId="31483" xr:uid="{00000000-0005-0000-0000-000098530000}"/>
    <cellStyle name="Normal 4 2 2 5 2 2 2 3" xfId="11315" xr:uid="{00000000-0005-0000-0000-000099530000}"/>
    <cellStyle name="Normal 4 2 2 5 2 2 2 3 2" xfId="34988" xr:uid="{00000000-0005-0000-0000-00009A530000}"/>
    <cellStyle name="Normal 4 2 2 5 2 2 2 4" xfId="19204" xr:uid="{00000000-0005-0000-0000-00009B530000}"/>
    <cellStyle name="Normal 4 2 2 5 2 2 2 4 2" xfId="42877" xr:uid="{00000000-0005-0000-0000-00009C530000}"/>
    <cellStyle name="Normal 4 2 2 5 2 2 2 5" xfId="27538" xr:uid="{00000000-0005-0000-0000-00009D530000}"/>
    <cellStyle name="Normal 4 2 2 5 2 2 3" xfId="5618" xr:uid="{00000000-0005-0000-0000-00009E530000}"/>
    <cellStyle name="Normal 4 2 2 5 2 2 3 2" xfId="13507" xr:uid="{00000000-0005-0000-0000-00009F530000}"/>
    <cellStyle name="Normal 4 2 2 5 2 2 3 2 2" xfId="37180" xr:uid="{00000000-0005-0000-0000-0000A0530000}"/>
    <cellStyle name="Normal 4 2 2 5 2 2 3 3" xfId="21396" xr:uid="{00000000-0005-0000-0000-0000A1530000}"/>
    <cellStyle name="Normal 4 2 2 5 2 2 3 3 2" xfId="45069" xr:uid="{00000000-0005-0000-0000-0000A2530000}"/>
    <cellStyle name="Normal 4 2 2 5 2 2 3 4" xfId="29291" xr:uid="{00000000-0005-0000-0000-0000A3530000}"/>
    <cellStyle name="Normal 4 2 2 5 2 2 4" xfId="9562" xr:uid="{00000000-0005-0000-0000-0000A4530000}"/>
    <cellStyle name="Normal 4 2 2 5 2 2 4 2" xfId="33235" xr:uid="{00000000-0005-0000-0000-0000A5530000}"/>
    <cellStyle name="Normal 4 2 2 5 2 2 5" xfId="17451" xr:uid="{00000000-0005-0000-0000-0000A6530000}"/>
    <cellStyle name="Normal 4 2 2 5 2 2 5 2" xfId="41124" xr:uid="{00000000-0005-0000-0000-0000A7530000}"/>
    <cellStyle name="Normal 4 2 2 5 2 2 6" xfId="26096" xr:uid="{00000000-0005-0000-0000-0000A8530000}"/>
    <cellStyle name="Normal 4 2 2 5 2 3" xfId="2989" xr:uid="{00000000-0005-0000-0000-0000A9530000}"/>
    <cellStyle name="Normal 4 2 2 5 2 3 2" xfId="6934" xr:uid="{00000000-0005-0000-0000-0000AA530000}"/>
    <cellStyle name="Normal 4 2 2 5 2 3 2 2" xfId="14823" xr:uid="{00000000-0005-0000-0000-0000AB530000}"/>
    <cellStyle name="Normal 4 2 2 5 2 3 2 2 2" xfId="38496" xr:uid="{00000000-0005-0000-0000-0000AC530000}"/>
    <cellStyle name="Normal 4 2 2 5 2 3 2 3" xfId="22712" xr:uid="{00000000-0005-0000-0000-0000AD530000}"/>
    <cellStyle name="Normal 4 2 2 5 2 3 2 3 2" xfId="46385" xr:uid="{00000000-0005-0000-0000-0000AE530000}"/>
    <cellStyle name="Normal 4 2 2 5 2 3 2 4" xfId="30607" xr:uid="{00000000-0005-0000-0000-0000AF530000}"/>
    <cellStyle name="Normal 4 2 2 5 2 3 3" xfId="10439" xr:uid="{00000000-0005-0000-0000-0000B0530000}"/>
    <cellStyle name="Normal 4 2 2 5 2 3 3 2" xfId="34112" xr:uid="{00000000-0005-0000-0000-0000B1530000}"/>
    <cellStyle name="Normal 4 2 2 5 2 3 4" xfId="18328" xr:uid="{00000000-0005-0000-0000-0000B2530000}"/>
    <cellStyle name="Normal 4 2 2 5 2 3 4 2" xfId="42001" xr:uid="{00000000-0005-0000-0000-0000B3530000}"/>
    <cellStyle name="Normal 4 2 2 5 2 3 5" xfId="26662" xr:uid="{00000000-0005-0000-0000-0000B4530000}"/>
    <cellStyle name="Normal 4 2 2 5 2 4" xfId="4742" xr:uid="{00000000-0005-0000-0000-0000B5530000}"/>
    <cellStyle name="Normal 4 2 2 5 2 4 2" xfId="12631" xr:uid="{00000000-0005-0000-0000-0000B6530000}"/>
    <cellStyle name="Normal 4 2 2 5 2 4 2 2" xfId="36304" xr:uid="{00000000-0005-0000-0000-0000B7530000}"/>
    <cellStyle name="Normal 4 2 2 5 2 4 3" xfId="20520" xr:uid="{00000000-0005-0000-0000-0000B8530000}"/>
    <cellStyle name="Normal 4 2 2 5 2 4 3 2" xfId="44193" xr:uid="{00000000-0005-0000-0000-0000B9530000}"/>
    <cellStyle name="Normal 4 2 2 5 2 4 4" xfId="28415" xr:uid="{00000000-0005-0000-0000-0000BA530000}"/>
    <cellStyle name="Normal 4 2 2 5 2 5" xfId="8686" xr:uid="{00000000-0005-0000-0000-0000BB530000}"/>
    <cellStyle name="Normal 4 2 2 5 2 5 2" xfId="32359" xr:uid="{00000000-0005-0000-0000-0000BC530000}"/>
    <cellStyle name="Normal 4 2 2 5 2 6" xfId="16575" xr:uid="{00000000-0005-0000-0000-0000BD530000}"/>
    <cellStyle name="Normal 4 2 2 5 2 6 2" xfId="40248" xr:uid="{00000000-0005-0000-0000-0000BE530000}"/>
    <cellStyle name="Normal 4 2 2 5 2 7" xfId="25220" xr:uid="{00000000-0005-0000-0000-0000BF530000}"/>
    <cellStyle name="Normal 4 2 2 5 3" xfId="1985" xr:uid="{00000000-0005-0000-0000-0000C0530000}"/>
    <cellStyle name="Normal 4 2 2 5 3 2" xfId="3427" xr:uid="{00000000-0005-0000-0000-0000C1530000}"/>
    <cellStyle name="Normal 4 2 2 5 3 2 2" xfId="7372" xr:uid="{00000000-0005-0000-0000-0000C2530000}"/>
    <cellStyle name="Normal 4 2 2 5 3 2 2 2" xfId="15261" xr:uid="{00000000-0005-0000-0000-0000C3530000}"/>
    <cellStyle name="Normal 4 2 2 5 3 2 2 2 2" xfId="38934" xr:uid="{00000000-0005-0000-0000-0000C4530000}"/>
    <cellStyle name="Normal 4 2 2 5 3 2 2 3" xfId="23150" xr:uid="{00000000-0005-0000-0000-0000C5530000}"/>
    <cellStyle name="Normal 4 2 2 5 3 2 2 3 2" xfId="46823" xr:uid="{00000000-0005-0000-0000-0000C6530000}"/>
    <cellStyle name="Normal 4 2 2 5 3 2 2 4" xfId="31045" xr:uid="{00000000-0005-0000-0000-0000C7530000}"/>
    <cellStyle name="Normal 4 2 2 5 3 2 3" xfId="10877" xr:uid="{00000000-0005-0000-0000-0000C8530000}"/>
    <cellStyle name="Normal 4 2 2 5 3 2 3 2" xfId="34550" xr:uid="{00000000-0005-0000-0000-0000C9530000}"/>
    <cellStyle name="Normal 4 2 2 5 3 2 4" xfId="18766" xr:uid="{00000000-0005-0000-0000-0000CA530000}"/>
    <cellStyle name="Normal 4 2 2 5 3 2 4 2" xfId="42439" xr:uid="{00000000-0005-0000-0000-0000CB530000}"/>
    <cellStyle name="Normal 4 2 2 5 3 2 5" xfId="27100" xr:uid="{00000000-0005-0000-0000-0000CC530000}"/>
    <cellStyle name="Normal 4 2 2 5 3 3" xfId="5180" xr:uid="{00000000-0005-0000-0000-0000CD530000}"/>
    <cellStyle name="Normal 4 2 2 5 3 3 2" xfId="13069" xr:uid="{00000000-0005-0000-0000-0000CE530000}"/>
    <cellStyle name="Normal 4 2 2 5 3 3 2 2" xfId="36742" xr:uid="{00000000-0005-0000-0000-0000CF530000}"/>
    <cellStyle name="Normal 4 2 2 5 3 3 3" xfId="20958" xr:uid="{00000000-0005-0000-0000-0000D0530000}"/>
    <cellStyle name="Normal 4 2 2 5 3 3 3 2" xfId="44631" xr:uid="{00000000-0005-0000-0000-0000D1530000}"/>
    <cellStyle name="Normal 4 2 2 5 3 3 4" xfId="28853" xr:uid="{00000000-0005-0000-0000-0000D2530000}"/>
    <cellStyle name="Normal 4 2 2 5 3 4" xfId="9124" xr:uid="{00000000-0005-0000-0000-0000D3530000}"/>
    <cellStyle name="Normal 4 2 2 5 3 4 2" xfId="32797" xr:uid="{00000000-0005-0000-0000-0000D4530000}"/>
    <cellStyle name="Normal 4 2 2 5 3 5" xfId="17013" xr:uid="{00000000-0005-0000-0000-0000D5530000}"/>
    <cellStyle name="Normal 4 2 2 5 3 5 2" xfId="40686" xr:uid="{00000000-0005-0000-0000-0000D6530000}"/>
    <cellStyle name="Normal 4 2 2 5 3 6" xfId="25658" xr:uid="{00000000-0005-0000-0000-0000D7530000}"/>
    <cellStyle name="Normal 4 2 2 5 4" xfId="967" xr:uid="{00000000-0005-0000-0000-0000D8530000}"/>
    <cellStyle name="Normal 4 2 2 5 4 2" xfId="5915" xr:uid="{00000000-0005-0000-0000-0000D9530000}"/>
    <cellStyle name="Normal 4 2 2 5 4 2 2" xfId="13804" xr:uid="{00000000-0005-0000-0000-0000DA530000}"/>
    <cellStyle name="Normal 4 2 2 5 4 2 2 2" xfId="37477" xr:uid="{00000000-0005-0000-0000-0000DB530000}"/>
    <cellStyle name="Normal 4 2 2 5 4 2 3" xfId="21693" xr:uid="{00000000-0005-0000-0000-0000DC530000}"/>
    <cellStyle name="Normal 4 2 2 5 4 2 3 2" xfId="45366" xr:uid="{00000000-0005-0000-0000-0000DD530000}"/>
    <cellStyle name="Normal 4 2 2 5 4 2 4" xfId="29588" xr:uid="{00000000-0005-0000-0000-0000DE530000}"/>
    <cellStyle name="Normal 4 2 2 5 4 3" xfId="11612" xr:uid="{00000000-0005-0000-0000-0000DF530000}"/>
    <cellStyle name="Normal 4 2 2 5 4 3 2" xfId="35285" xr:uid="{00000000-0005-0000-0000-0000E0530000}"/>
    <cellStyle name="Normal 4 2 2 5 4 4" xfId="19501" xr:uid="{00000000-0005-0000-0000-0000E1530000}"/>
    <cellStyle name="Normal 4 2 2 5 4 4 2" xfId="43174" xr:uid="{00000000-0005-0000-0000-0000E2530000}"/>
    <cellStyle name="Normal 4 2 2 5 4 5" xfId="24640" xr:uid="{00000000-0005-0000-0000-0000E3530000}"/>
    <cellStyle name="Normal 4 2 2 5 5" xfId="2662" xr:uid="{00000000-0005-0000-0000-0000E4530000}"/>
    <cellStyle name="Normal 4 2 2 5 5 2" xfId="6354" xr:uid="{00000000-0005-0000-0000-0000E5530000}"/>
    <cellStyle name="Normal 4 2 2 5 5 2 2" xfId="14243" xr:uid="{00000000-0005-0000-0000-0000E6530000}"/>
    <cellStyle name="Normal 4 2 2 5 5 2 2 2" xfId="37916" xr:uid="{00000000-0005-0000-0000-0000E7530000}"/>
    <cellStyle name="Normal 4 2 2 5 5 2 3" xfId="22132" xr:uid="{00000000-0005-0000-0000-0000E8530000}"/>
    <cellStyle name="Normal 4 2 2 5 5 2 3 2" xfId="45805" xr:uid="{00000000-0005-0000-0000-0000E9530000}"/>
    <cellStyle name="Normal 4 2 2 5 5 2 4" xfId="30027" xr:uid="{00000000-0005-0000-0000-0000EA530000}"/>
    <cellStyle name="Normal 4 2 2 5 5 3" xfId="9859" xr:uid="{00000000-0005-0000-0000-0000EB530000}"/>
    <cellStyle name="Normal 4 2 2 5 5 3 2" xfId="33532" xr:uid="{00000000-0005-0000-0000-0000EC530000}"/>
    <cellStyle name="Normal 4 2 2 5 5 4" xfId="17748" xr:uid="{00000000-0005-0000-0000-0000ED530000}"/>
    <cellStyle name="Normal 4 2 2 5 5 4 2" xfId="41421" xr:uid="{00000000-0005-0000-0000-0000EE530000}"/>
    <cellStyle name="Normal 4 2 2 5 5 5" xfId="26335" xr:uid="{00000000-0005-0000-0000-0000EF530000}"/>
    <cellStyle name="Normal 4 2 2 5 6" xfId="4162" xr:uid="{00000000-0005-0000-0000-0000F0530000}"/>
    <cellStyle name="Normal 4 2 2 5 6 2" xfId="12051" xr:uid="{00000000-0005-0000-0000-0000F1530000}"/>
    <cellStyle name="Normal 4 2 2 5 6 2 2" xfId="35724" xr:uid="{00000000-0005-0000-0000-0000F2530000}"/>
    <cellStyle name="Normal 4 2 2 5 6 3" xfId="19940" xr:uid="{00000000-0005-0000-0000-0000F3530000}"/>
    <cellStyle name="Normal 4 2 2 5 6 3 2" xfId="43613" xr:uid="{00000000-0005-0000-0000-0000F4530000}"/>
    <cellStyle name="Normal 4 2 2 5 6 4" xfId="27835" xr:uid="{00000000-0005-0000-0000-0000F5530000}"/>
    <cellStyle name="Normal 4 2 2 5 7" xfId="8106" xr:uid="{00000000-0005-0000-0000-0000F6530000}"/>
    <cellStyle name="Normal 4 2 2 5 7 2" xfId="31779" xr:uid="{00000000-0005-0000-0000-0000F7530000}"/>
    <cellStyle name="Normal 4 2 2 5 8" xfId="15995" xr:uid="{00000000-0005-0000-0000-0000F8530000}"/>
    <cellStyle name="Normal 4 2 2 5 8 2" xfId="39668" xr:uid="{00000000-0005-0000-0000-0000F9530000}"/>
    <cellStyle name="Normal 4 2 2 5 9" xfId="24201" xr:uid="{00000000-0005-0000-0000-0000FA530000}"/>
    <cellStyle name="Normal 4 2 2 6" xfId="1348" xr:uid="{00000000-0005-0000-0000-0000FB530000}"/>
    <cellStyle name="Normal 4 2 2 6 2" xfId="2224" xr:uid="{00000000-0005-0000-0000-0000FC530000}"/>
    <cellStyle name="Normal 4 2 2 6 2 2" xfId="3666" xr:uid="{00000000-0005-0000-0000-0000FD530000}"/>
    <cellStyle name="Normal 4 2 2 6 2 2 2" xfId="7611" xr:uid="{00000000-0005-0000-0000-0000FE530000}"/>
    <cellStyle name="Normal 4 2 2 6 2 2 2 2" xfId="15500" xr:uid="{00000000-0005-0000-0000-0000FF530000}"/>
    <cellStyle name="Normal 4 2 2 6 2 2 2 2 2" xfId="39173" xr:uid="{00000000-0005-0000-0000-000000540000}"/>
    <cellStyle name="Normal 4 2 2 6 2 2 2 3" xfId="23389" xr:uid="{00000000-0005-0000-0000-000001540000}"/>
    <cellStyle name="Normal 4 2 2 6 2 2 2 3 2" xfId="47062" xr:uid="{00000000-0005-0000-0000-000002540000}"/>
    <cellStyle name="Normal 4 2 2 6 2 2 2 4" xfId="31284" xr:uid="{00000000-0005-0000-0000-000003540000}"/>
    <cellStyle name="Normal 4 2 2 6 2 2 3" xfId="11116" xr:uid="{00000000-0005-0000-0000-000004540000}"/>
    <cellStyle name="Normal 4 2 2 6 2 2 3 2" xfId="34789" xr:uid="{00000000-0005-0000-0000-000005540000}"/>
    <cellStyle name="Normal 4 2 2 6 2 2 4" xfId="19005" xr:uid="{00000000-0005-0000-0000-000006540000}"/>
    <cellStyle name="Normal 4 2 2 6 2 2 4 2" xfId="42678" xr:uid="{00000000-0005-0000-0000-000007540000}"/>
    <cellStyle name="Normal 4 2 2 6 2 2 5" xfId="27339" xr:uid="{00000000-0005-0000-0000-000008540000}"/>
    <cellStyle name="Normal 4 2 2 6 2 3" xfId="5419" xr:uid="{00000000-0005-0000-0000-000009540000}"/>
    <cellStyle name="Normal 4 2 2 6 2 3 2" xfId="13308" xr:uid="{00000000-0005-0000-0000-00000A540000}"/>
    <cellStyle name="Normal 4 2 2 6 2 3 2 2" xfId="36981" xr:uid="{00000000-0005-0000-0000-00000B540000}"/>
    <cellStyle name="Normal 4 2 2 6 2 3 3" xfId="21197" xr:uid="{00000000-0005-0000-0000-00000C540000}"/>
    <cellStyle name="Normal 4 2 2 6 2 3 3 2" xfId="44870" xr:uid="{00000000-0005-0000-0000-00000D540000}"/>
    <cellStyle name="Normal 4 2 2 6 2 3 4" xfId="29092" xr:uid="{00000000-0005-0000-0000-00000E540000}"/>
    <cellStyle name="Normal 4 2 2 6 2 4" xfId="9363" xr:uid="{00000000-0005-0000-0000-00000F540000}"/>
    <cellStyle name="Normal 4 2 2 6 2 4 2" xfId="33036" xr:uid="{00000000-0005-0000-0000-000010540000}"/>
    <cellStyle name="Normal 4 2 2 6 2 5" xfId="17252" xr:uid="{00000000-0005-0000-0000-000011540000}"/>
    <cellStyle name="Normal 4 2 2 6 2 5 2" xfId="40925" xr:uid="{00000000-0005-0000-0000-000012540000}"/>
    <cellStyle name="Normal 4 2 2 6 2 6" xfId="25897" xr:uid="{00000000-0005-0000-0000-000013540000}"/>
    <cellStyle name="Normal 4 2 2 6 3" xfId="2790" xr:uid="{00000000-0005-0000-0000-000014540000}"/>
    <cellStyle name="Normal 4 2 2 6 3 2" xfId="6735" xr:uid="{00000000-0005-0000-0000-000015540000}"/>
    <cellStyle name="Normal 4 2 2 6 3 2 2" xfId="14624" xr:uid="{00000000-0005-0000-0000-000016540000}"/>
    <cellStyle name="Normal 4 2 2 6 3 2 2 2" xfId="38297" xr:uid="{00000000-0005-0000-0000-000017540000}"/>
    <cellStyle name="Normal 4 2 2 6 3 2 3" xfId="22513" xr:uid="{00000000-0005-0000-0000-000018540000}"/>
    <cellStyle name="Normal 4 2 2 6 3 2 3 2" xfId="46186" xr:uid="{00000000-0005-0000-0000-000019540000}"/>
    <cellStyle name="Normal 4 2 2 6 3 2 4" xfId="30408" xr:uid="{00000000-0005-0000-0000-00001A540000}"/>
    <cellStyle name="Normal 4 2 2 6 3 3" xfId="10240" xr:uid="{00000000-0005-0000-0000-00001B540000}"/>
    <cellStyle name="Normal 4 2 2 6 3 3 2" xfId="33913" xr:uid="{00000000-0005-0000-0000-00001C540000}"/>
    <cellStyle name="Normal 4 2 2 6 3 4" xfId="18129" xr:uid="{00000000-0005-0000-0000-00001D540000}"/>
    <cellStyle name="Normal 4 2 2 6 3 4 2" xfId="41802" xr:uid="{00000000-0005-0000-0000-00001E540000}"/>
    <cellStyle name="Normal 4 2 2 6 3 5" xfId="26463" xr:uid="{00000000-0005-0000-0000-00001F540000}"/>
    <cellStyle name="Normal 4 2 2 6 4" xfId="4543" xr:uid="{00000000-0005-0000-0000-000020540000}"/>
    <cellStyle name="Normal 4 2 2 6 4 2" xfId="12432" xr:uid="{00000000-0005-0000-0000-000021540000}"/>
    <cellStyle name="Normal 4 2 2 6 4 2 2" xfId="36105" xr:uid="{00000000-0005-0000-0000-000022540000}"/>
    <cellStyle name="Normal 4 2 2 6 4 3" xfId="20321" xr:uid="{00000000-0005-0000-0000-000023540000}"/>
    <cellStyle name="Normal 4 2 2 6 4 3 2" xfId="43994" xr:uid="{00000000-0005-0000-0000-000024540000}"/>
    <cellStyle name="Normal 4 2 2 6 4 4" xfId="28216" xr:uid="{00000000-0005-0000-0000-000025540000}"/>
    <cellStyle name="Normal 4 2 2 6 5" xfId="8487" xr:uid="{00000000-0005-0000-0000-000026540000}"/>
    <cellStyle name="Normal 4 2 2 6 5 2" xfId="32160" xr:uid="{00000000-0005-0000-0000-000027540000}"/>
    <cellStyle name="Normal 4 2 2 6 6" xfId="16376" xr:uid="{00000000-0005-0000-0000-000028540000}"/>
    <cellStyle name="Normal 4 2 2 6 6 2" xfId="40049" xr:uid="{00000000-0005-0000-0000-000029540000}"/>
    <cellStyle name="Normal 4 2 2 6 7" xfId="25021" xr:uid="{00000000-0005-0000-0000-00002A540000}"/>
    <cellStyle name="Normal 4 2 2 7" xfId="1786" xr:uid="{00000000-0005-0000-0000-00002B540000}"/>
    <cellStyle name="Normal 4 2 2 7 2" xfId="3228" xr:uid="{00000000-0005-0000-0000-00002C540000}"/>
    <cellStyle name="Normal 4 2 2 7 2 2" xfId="7173" xr:uid="{00000000-0005-0000-0000-00002D540000}"/>
    <cellStyle name="Normal 4 2 2 7 2 2 2" xfId="15062" xr:uid="{00000000-0005-0000-0000-00002E540000}"/>
    <cellStyle name="Normal 4 2 2 7 2 2 2 2" xfId="38735" xr:uid="{00000000-0005-0000-0000-00002F540000}"/>
    <cellStyle name="Normal 4 2 2 7 2 2 3" xfId="22951" xr:uid="{00000000-0005-0000-0000-000030540000}"/>
    <cellStyle name="Normal 4 2 2 7 2 2 3 2" xfId="46624" xr:uid="{00000000-0005-0000-0000-000031540000}"/>
    <cellStyle name="Normal 4 2 2 7 2 2 4" xfId="30846" xr:uid="{00000000-0005-0000-0000-000032540000}"/>
    <cellStyle name="Normal 4 2 2 7 2 3" xfId="10678" xr:uid="{00000000-0005-0000-0000-000033540000}"/>
    <cellStyle name="Normal 4 2 2 7 2 3 2" xfId="34351" xr:uid="{00000000-0005-0000-0000-000034540000}"/>
    <cellStyle name="Normal 4 2 2 7 2 4" xfId="18567" xr:uid="{00000000-0005-0000-0000-000035540000}"/>
    <cellStyle name="Normal 4 2 2 7 2 4 2" xfId="42240" xr:uid="{00000000-0005-0000-0000-000036540000}"/>
    <cellStyle name="Normal 4 2 2 7 2 5" xfId="26901" xr:uid="{00000000-0005-0000-0000-000037540000}"/>
    <cellStyle name="Normal 4 2 2 7 3" xfId="4981" xr:uid="{00000000-0005-0000-0000-000038540000}"/>
    <cellStyle name="Normal 4 2 2 7 3 2" xfId="12870" xr:uid="{00000000-0005-0000-0000-000039540000}"/>
    <cellStyle name="Normal 4 2 2 7 3 2 2" xfId="36543" xr:uid="{00000000-0005-0000-0000-00003A540000}"/>
    <cellStyle name="Normal 4 2 2 7 3 3" xfId="20759" xr:uid="{00000000-0005-0000-0000-00003B540000}"/>
    <cellStyle name="Normal 4 2 2 7 3 3 2" xfId="44432" xr:uid="{00000000-0005-0000-0000-00003C540000}"/>
    <cellStyle name="Normal 4 2 2 7 3 4" xfId="28654" xr:uid="{00000000-0005-0000-0000-00003D540000}"/>
    <cellStyle name="Normal 4 2 2 7 4" xfId="8925" xr:uid="{00000000-0005-0000-0000-00003E540000}"/>
    <cellStyle name="Normal 4 2 2 7 4 2" xfId="32598" xr:uid="{00000000-0005-0000-0000-00003F540000}"/>
    <cellStyle name="Normal 4 2 2 7 5" xfId="16814" xr:uid="{00000000-0005-0000-0000-000040540000}"/>
    <cellStyle name="Normal 4 2 2 7 5 2" xfId="40487" xr:uid="{00000000-0005-0000-0000-000041540000}"/>
    <cellStyle name="Normal 4 2 2 7 6" xfId="25459" xr:uid="{00000000-0005-0000-0000-000042540000}"/>
    <cellStyle name="Normal 4 2 2 8" xfId="812" xr:uid="{00000000-0005-0000-0000-000043540000}"/>
    <cellStyle name="Normal 4 2 2 8 2" xfId="5760" xr:uid="{00000000-0005-0000-0000-000044540000}"/>
    <cellStyle name="Normal 4 2 2 8 2 2" xfId="13649" xr:uid="{00000000-0005-0000-0000-000045540000}"/>
    <cellStyle name="Normal 4 2 2 8 2 2 2" xfId="37322" xr:uid="{00000000-0005-0000-0000-000046540000}"/>
    <cellStyle name="Normal 4 2 2 8 2 3" xfId="21538" xr:uid="{00000000-0005-0000-0000-000047540000}"/>
    <cellStyle name="Normal 4 2 2 8 2 3 2" xfId="45211" xr:uid="{00000000-0005-0000-0000-000048540000}"/>
    <cellStyle name="Normal 4 2 2 8 2 4" xfId="29433" xr:uid="{00000000-0005-0000-0000-000049540000}"/>
    <cellStyle name="Normal 4 2 2 8 3" xfId="11457" xr:uid="{00000000-0005-0000-0000-00004A540000}"/>
    <cellStyle name="Normal 4 2 2 8 3 2" xfId="35130" xr:uid="{00000000-0005-0000-0000-00004B540000}"/>
    <cellStyle name="Normal 4 2 2 8 4" xfId="19346" xr:uid="{00000000-0005-0000-0000-00004C540000}"/>
    <cellStyle name="Normal 4 2 2 8 4 2" xfId="43019" xr:uid="{00000000-0005-0000-0000-00004D540000}"/>
    <cellStyle name="Normal 4 2 2 8 5" xfId="24485" xr:uid="{00000000-0005-0000-0000-00004E540000}"/>
    <cellStyle name="Normal 4 2 2 9" xfId="370" xr:uid="{00000000-0005-0000-0000-00004F540000}"/>
    <cellStyle name="Normal 4 2 2 9 2" xfId="6199" xr:uid="{00000000-0005-0000-0000-000050540000}"/>
    <cellStyle name="Normal 4 2 2 9 2 2" xfId="14088" xr:uid="{00000000-0005-0000-0000-000051540000}"/>
    <cellStyle name="Normal 4 2 2 9 2 2 2" xfId="37761" xr:uid="{00000000-0005-0000-0000-000052540000}"/>
    <cellStyle name="Normal 4 2 2 9 2 3" xfId="21977" xr:uid="{00000000-0005-0000-0000-000053540000}"/>
    <cellStyle name="Normal 4 2 2 9 2 3 2" xfId="45650" xr:uid="{00000000-0005-0000-0000-000054540000}"/>
    <cellStyle name="Normal 4 2 2 9 2 4" xfId="29872" xr:uid="{00000000-0005-0000-0000-000055540000}"/>
    <cellStyle name="Normal 4 2 2 9 3" xfId="9704" xr:uid="{00000000-0005-0000-0000-000056540000}"/>
    <cellStyle name="Normal 4 2 2 9 3 2" xfId="33377" xr:uid="{00000000-0005-0000-0000-000057540000}"/>
    <cellStyle name="Normal 4 2 2 9 4" xfId="17593" xr:uid="{00000000-0005-0000-0000-000058540000}"/>
    <cellStyle name="Normal 4 2 2 9 4 2" xfId="41266" xr:uid="{00000000-0005-0000-0000-000059540000}"/>
    <cellStyle name="Normal 4 2 2 9 5" xfId="24043" xr:uid="{00000000-0005-0000-0000-00005A540000}"/>
    <cellStyle name="Normal 4 2 3" xfId="96" xr:uid="{00000000-0005-0000-0000-00005B540000}"/>
    <cellStyle name="Normal 4 2 3 10" xfId="4019" xr:uid="{00000000-0005-0000-0000-00005C540000}"/>
    <cellStyle name="Normal 4 2 3 10 2" xfId="11908" xr:uid="{00000000-0005-0000-0000-00005D540000}"/>
    <cellStyle name="Normal 4 2 3 10 2 2" xfId="35581" xr:uid="{00000000-0005-0000-0000-00005E540000}"/>
    <cellStyle name="Normal 4 2 3 10 3" xfId="19797" xr:uid="{00000000-0005-0000-0000-00005F540000}"/>
    <cellStyle name="Normal 4 2 3 10 3 2" xfId="43470" xr:uid="{00000000-0005-0000-0000-000060540000}"/>
    <cellStyle name="Normal 4 2 3 10 4" xfId="27692" xr:uid="{00000000-0005-0000-0000-000061540000}"/>
    <cellStyle name="Normal 4 2 3 11" xfId="7963" xr:uid="{00000000-0005-0000-0000-000062540000}"/>
    <cellStyle name="Normal 4 2 3 11 2" xfId="31636" xr:uid="{00000000-0005-0000-0000-000063540000}"/>
    <cellStyle name="Normal 4 2 3 12" xfId="15852" xr:uid="{00000000-0005-0000-0000-000064540000}"/>
    <cellStyle name="Normal 4 2 3 12 2" xfId="39525" xr:uid="{00000000-0005-0000-0000-000065540000}"/>
    <cellStyle name="Normal 4 2 3 13" xfId="23770" xr:uid="{00000000-0005-0000-0000-000066540000}"/>
    <cellStyle name="Normal 4 2 3 2" xfId="131" xr:uid="{00000000-0005-0000-0000-000067540000}"/>
    <cellStyle name="Normal 4 2 3 2 10" xfId="7998" xr:uid="{00000000-0005-0000-0000-000068540000}"/>
    <cellStyle name="Normal 4 2 3 2 10 2" xfId="31671" xr:uid="{00000000-0005-0000-0000-000069540000}"/>
    <cellStyle name="Normal 4 2 3 2 11" xfId="15887" xr:uid="{00000000-0005-0000-0000-00006A540000}"/>
    <cellStyle name="Normal 4 2 3 2 11 2" xfId="39560" xr:uid="{00000000-0005-0000-0000-00006B540000}"/>
    <cellStyle name="Normal 4 2 3 2 12" xfId="23805" xr:uid="{00000000-0005-0000-0000-00006C540000}"/>
    <cellStyle name="Normal 4 2 3 2 2" xfId="203" xr:uid="{00000000-0005-0000-0000-00006D540000}"/>
    <cellStyle name="Normal 4 2 3 2 2 10" xfId="15958" xr:uid="{00000000-0005-0000-0000-00006E540000}"/>
    <cellStyle name="Normal 4 2 3 2 2 10 2" xfId="39631" xr:uid="{00000000-0005-0000-0000-00006F540000}"/>
    <cellStyle name="Normal 4 2 3 2 2 11" xfId="23876" xr:uid="{00000000-0005-0000-0000-000070540000}"/>
    <cellStyle name="Normal 4 2 3 2 2 2" xfId="345" xr:uid="{00000000-0005-0000-0000-000071540000}"/>
    <cellStyle name="Normal 4 2 3 2 2 2 2" xfId="1359" xr:uid="{00000000-0005-0000-0000-000072540000}"/>
    <cellStyle name="Normal 4 2 3 2 2 2 2 2" xfId="2235" xr:uid="{00000000-0005-0000-0000-000073540000}"/>
    <cellStyle name="Normal 4 2 3 2 2 2 2 2 2" xfId="3677" xr:uid="{00000000-0005-0000-0000-000074540000}"/>
    <cellStyle name="Normal 4 2 3 2 2 2 2 2 2 2" xfId="7622" xr:uid="{00000000-0005-0000-0000-000075540000}"/>
    <cellStyle name="Normal 4 2 3 2 2 2 2 2 2 2 2" xfId="15511" xr:uid="{00000000-0005-0000-0000-000076540000}"/>
    <cellStyle name="Normal 4 2 3 2 2 2 2 2 2 2 2 2" xfId="39184" xr:uid="{00000000-0005-0000-0000-000077540000}"/>
    <cellStyle name="Normal 4 2 3 2 2 2 2 2 2 2 3" xfId="23400" xr:uid="{00000000-0005-0000-0000-000078540000}"/>
    <cellStyle name="Normal 4 2 3 2 2 2 2 2 2 2 3 2" xfId="47073" xr:uid="{00000000-0005-0000-0000-000079540000}"/>
    <cellStyle name="Normal 4 2 3 2 2 2 2 2 2 2 4" xfId="31295" xr:uid="{00000000-0005-0000-0000-00007A540000}"/>
    <cellStyle name="Normal 4 2 3 2 2 2 2 2 2 3" xfId="11127" xr:uid="{00000000-0005-0000-0000-00007B540000}"/>
    <cellStyle name="Normal 4 2 3 2 2 2 2 2 2 3 2" xfId="34800" xr:uid="{00000000-0005-0000-0000-00007C540000}"/>
    <cellStyle name="Normal 4 2 3 2 2 2 2 2 2 4" xfId="19016" xr:uid="{00000000-0005-0000-0000-00007D540000}"/>
    <cellStyle name="Normal 4 2 3 2 2 2 2 2 2 4 2" xfId="42689" xr:uid="{00000000-0005-0000-0000-00007E540000}"/>
    <cellStyle name="Normal 4 2 3 2 2 2 2 2 2 5" xfId="27350" xr:uid="{00000000-0005-0000-0000-00007F540000}"/>
    <cellStyle name="Normal 4 2 3 2 2 2 2 2 3" xfId="5430" xr:uid="{00000000-0005-0000-0000-000080540000}"/>
    <cellStyle name="Normal 4 2 3 2 2 2 2 2 3 2" xfId="13319" xr:uid="{00000000-0005-0000-0000-000081540000}"/>
    <cellStyle name="Normal 4 2 3 2 2 2 2 2 3 2 2" xfId="36992" xr:uid="{00000000-0005-0000-0000-000082540000}"/>
    <cellStyle name="Normal 4 2 3 2 2 2 2 2 3 3" xfId="21208" xr:uid="{00000000-0005-0000-0000-000083540000}"/>
    <cellStyle name="Normal 4 2 3 2 2 2 2 2 3 3 2" xfId="44881" xr:uid="{00000000-0005-0000-0000-000084540000}"/>
    <cellStyle name="Normal 4 2 3 2 2 2 2 2 3 4" xfId="29103" xr:uid="{00000000-0005-0000-0000-000085540000}"/>
    <cellStyle name="Normal 4 2 3 2 2 2 2 2 4" xfId="9374" xr:uid="{00000000-0005-0000-0000-000086540000}"/>
    <cellStyle name="Normal 4 2 3 2 2 2 2 2 4 2" xfId="33047" xr:uid="{00000000-0005-0000-0000-000087540000}"/>
    <cellStyle name="Normal 4 2 3 2 2 2 2 2 5" xfId="17263" xr:uid="{00000000-0005-0000-0000-000088540000}"/>
    <cellStyle name="Normal 4 2 3 2 2 2 2 2 5 2" xfId="40936" xr:uid="{00000000-0005-0000-0000-000089540000}"/>
    <cellStyle name="Normal 4 2 3 2 2 2 2 2 6" xfId="25908" xr:uid="{00000000-0005-0000-0000-00008A540000}"/>
    <cellStyle name="Normal 4 2 3 2 2 2 2 3" xfId="2801" xr:uid="{00000000-0005-0000-0000-00008B540000}"/>
    <cellStyle name="Normal 4 2 3 2 2 2 2 3 2" xfId="6746" xr:uid="{00000000-0005-0000-0000-00008C540000}"/>
    <cellStyle name="Normal 4 2 3 2 2 2 2 3 2 2" xfId="14635" xr:uid="{00000000-0005-0000-0000-00008D540000}"/>
    <cellStyle name="Normal 4 2 3 2 2 2 2 3 2 2 2" xfId="38308" xr:uid="{00000000-0005-0000-0000-00008E540000}"/>
    <cellStyle name="Normal 4 2 3 2 2 2 2 3 2 3" xfId="22524" xr:uid="{00000000-0005-0000-0000-00008F540000}"/>
    <cellStyle name="Normal 4 2 3 2 2 2 2 3 2 3 2" xfId="46197" xr:uid="{00000000-0005-0000-0000-000090540000}"/>
    <cellStyle name="Normal 4 2 3 2 2 2 2 3 2 4" xfId="30419" xr:uid="{00000000-0005-0000-0000-000091540000}"/>
    <cellStyle name="Normal 4 2 3 2 2 2 2 3 3" xfId="10251" xr:uid="{00000000-0005-0000-0000-000092540000}"/>
    <cellStyle name="Normal 4 2 3 2 2 2 2 3 3 2" xfId="33924" xr:uid="{00000000-0005-0000-0000-000093540000}"/>
    <cellStyle name="Normal 4 2 3 2 2 2 2 3 4" xfId="18140" xr:uid="{00000000-0005-0000-0000-000094540000}"/>
    <cellStyle name="Normal 4 2 3 2 2 2 2 3 4 2" xfId="41813" xr:uid="{00000000-0005-0000-0000-000095540000}"/>
    <cellStyle name="Normal 4 2 3 2 2 2 2 3 5" xfId="26474" xr:uid="{00000000-0005-0000-0000-000096540000}"/>
    <cellStyle name="Normal 4 2 3 2 2 2 2 4" xfId="4554" xr:uid="{00000000-0005-0000-0000-000097540000}"/>
    <cellStyle name="Normal 4 2 3 2 2 2 2 4 2" xfId="12443" xr:uid="{00000000-0005-0000-0000-000098540000}"/>
    <cellStyle name="Normal 4 2 3 2 2 2 2 4 2 2" xfId="36116" xr:uid="{00000000-0005-0000-0000-000099540000}"/>
    <cellStyle name="Normal 4 2 3 2 2 2 2 4 3" xfId="20332" xr:uid="{00000000-0005-0000-0000-00009A540000}"/>
    <cellStyle name="Normal 4 2 3 2 2 2 2 4 3 2" xfId="44005" xr:uid="{00000000-0005-0000-0000-00009B540000}"/>
    <cellStyle name="Normal 4 2 3 2 2 2 2 4 4" xfId="28227" xr:uid="{00000000-0005-0000-0000-00009C540000}"/>
    <cellStyle name="Normal 4 2 3 2 2 2 2 5" xfId="8498" xr:uid="{00000000-0005-0000-0000-00009D540000}"/>
    <cellStyle name="Normal 4 2 3 2 2 2 2 5 2" xfId="32171" xr:uid="{00000000-0005-0000-0000-00009E540000}"/>
    <cellStyle name="Normal 4 2 3 2 2 2 2 6" xfId="16387" xr:uid="{00000000-0005-0000-0000-00009F540000}"/>
    <cellStyle name="Normal 4 2 3 2 2 2 2 6 2" xfId="40060" xr:uid="{00000000-0005-0000-0000-0000A0540000}"/>
    <cellStyle name="Normal 4 2 3 2 2 2 2 7" xfId="25032" xr:uid="{00000000-0005-0000-0000-0000A1540000}"/>
    <cellStyle name="Normal 4 2 3 2 2 2 3" xfId="1797" xr:uid="{00000000-0005-0000-0000-0000A2540000}"/>
    <cellStyle name="Normal 4 2 3 2 2 2 3 2" xfId="3239" xr:uid="{00000000-0005-0000-0000-0000A3540000}"/>
    <cellStyle name="Normal 4 2 3 2 2 2 3 2 2" xfId="7184" xr:uid="{00000000-0005-0000-0000-0000A4540000}"/>
    <cellStyle name="Normal 4 2 3 2 2 2 3 2 2 2" xfId="15073" xr:uid="{00000000-0005-0000-0000-0000A5540000}"/>
    <cellStyle name="Normal 4 2 3 2 2 2 3 2 2 2 2" xfId="38746" xr:uid="{00000000-0005-0000-0000-0000A6540000}"/>
    <cellStyle name="Normal 4 2 3 2 2 2 3 2 2 3" xfId="22962" xr:uid="{00000000-0005-0000-0000-0000A7540000}"/>
    <cellStyle name="Normal 4 2 3 2 2 2 3 2 2 3 2" xfId="46635" xr:uid="{00000000-0005-0000-0000-0000A8540000}"/>
    <cellStyle name="Normal 4 2 3 2 2 2 3 2 2 4" xfId="30857" xr:uid="{00000000-0005-0000-0000-0000A9540000}"/>
    <cellStyle name="Normal 4 2 3 2 2 2 3 2 3" xfId="10689" xr:uid="{00000000-0005-0000-0000-0000AA540000}"/>
    <cellStyle name="Normal 4 2 3 2 2 2 3 2 3 2" xfId="34362" xr:uid="{00000000-0005-0000-0000-0000AB540000}"/>
    <cellStyle name="Normal 4 2 3 2 2 2 3 2 4" xfId="18578" xr:uid="{00000000-0005-0000-0000-0000AC540000}"/>
    <cellStyle name="Normal 4 2 3 2 2 2 3 2 4 2" xfId="42251" xr:uid="{00000000-0005-0000-0000-0000AD540000}"/>
    <cellStyle name="Normal 4 2 3 2 2 2 3 2 5" xfId="26912" xr:uid="{00000000-0005-0000-0000-0000AE540000}"/>
    <cellStyle name="Normal 4 2 3 2 2 2 3 3" xfId="4992" xr:uid="{00000000-0005-0000-0000-0000AF540000}"/>
    <cellStyle name="Normal 4 2 3 2 2 2 3 3 2" xfId="12881" xr:uid="{00000000-0005-0000-0000-0000B0540000}"/>
    <cellStyle name="Normal 4 2 3 2 2 2 3 3 2 2" xfId="36554" xr:uid="{00000000-0005-0000-0000-0000B1540000}"/>
    <cellStyle name="Normal 4 2 3 2 2 2 3 3 3" xfId="20770" xr:uid="{00000000-0005-0000-0000-0000B2540000}"/>
    <cellStyle name="Normal 4 2 3 2 2 2 3 3 3 2" xfId="44443" xr:uid="{00000000-0005-0000-0000-0000B3540000}"/>
    <cellStyle name="Normal 4 2 3 2 2 2 3 3 4" xfId="28665" xr:uid="{00000000-0005-0000-0000-0000B4540000}"/>
    <cellStyle name="Normal 4 2 3 2 2 2 3 4" xfId="8936" xr:uid="{00000000-0005-0000-0000-0000B5540000}"/>
    <cellStyle name="Normal 4 2 3 2 2 2 3 4 2" xfId="32609" xr:uid="{00000000-0005-0000-0000-0000B6540000}"/>
    <cellStyle name="Normal 4 2 3 2 2 2 3 5" xfId="16825" xr:uid="{00000000-0005-0000-0000-0000B7540000}"/>
    <cellStyle name="Normal 4 2 3 2 2 2 3 5 2" xfId="40498" xr:uid="{00000000-0005-0000-0000-0000B8540000}"/>
    <cellStyle name="Normal 4 2 3 2 2 2 3 6" xfId="25470" xr:uid="{00000000-0005-0000-0000-0000B9540000}"/>
    <cellStyle name="Normal 4 2 3 2 2 2 4" xfId="1227" xr:uid="{00000000-0005-0000-0000-0000BA540000}"/>
    <cellStyle name="Normal 4 2 3 2 2 2 4 2" xfId="6175" xr:uid="{00000000-0005-0000-0000-0000BB540000}"/>
    <cellStyle name="Normal 4 2 3 2 2 2 4 2 2" xfId="14064" xr:uid="{00000000-0005-0000-0000-0000BC540000}"/>
    <cellStyle name="Normal 4 2 3 2 2 2 4 2 2 2" xfId="37737" xr:uid="{00000000-0005-0000-0000-0000BD540000}"/>
    <cellStyle name="Normal 4 2 3 2 2 2 4 2 3" xfId="21953" xr:uid="{00000000-0005-0000-0000-0000BE540000}"/>
    <cellStyle name="Normal 4 2 3 2 2 2 4 2 3 2" xfId="45626" xr:uid="{00000000-0005-0000-0000-0000BF540000}"/>
    <cellStyle name="Normal 4 2 3 2 2 2 4 2 4" xfId="29848" xr:uid="{00000000-0005-0000-0000-0000C0540000}"/>
    <cellStyle name="Normal 4 2 3 2 2 2 4 3" xfId="11872" xr:uid="{00000000-0005-0000-0000-0000C1540000}"/>
    <cellStyle name="Normal 4 2 3 2 2 2 4 3 2" xfId="35545" xr:uid="{00000000-0005-0000-0000-0000C2540000}"/>
    <cellStyle name="Normal 4 2 3 2 2 2 4 4" xfId="19761" xr:uid="{00000000-0005-0000-0000-0000C3540000}"/>
    <cellStyle name="Normal 4 2 3 2 2 2 4 4 2" xfId="43434" xr:uid="{00000000-0005-0000-0000-0000C4540000}"/>
    <cellStyle name="Normal 4 2 3 2 2 2 4 5" xfId="24900" xr:uid="{00000000-0005-0000-0000-0000C5540000}"/>
    <cellStyle name="Normal 4 2 3 2 2 2 5" xfId="788" xr:uid="{00000000-0005-0000-0000-0000C6540000}"/>
    <cellStyle name="Normal 4 2 3 2 2 2 5 2" xfId="6614" xr:uid="{00000000-0005-0000-0000-0000C7540000}"/>
    <cellStyle name="Normal 4 2 3 2 2 2 5 2 2" xfId="14503" xr:uid="{00000000-0005-0000-0000-0000C8540000}"/>
    <cellStyle name="Normal 4 2 3 2 2 2 5 2 2 2" xfId="38176" xr:uid="{00000000-0005-0000-0000-0000C9540000}"/>
    <cellStyle name="Normal 4 2 3 2 2 2 5 2 3" xfId="22392" xr:uid="{00000000-0005-0000-0000-0000CA540000}"/>
    <cellStyle name="Normal 4 2 3 2 2 2 5 2 3 2" xfId="46065" xr:uid="{00000000-0005-0000-0000-0000CB540000}"/>
    <cellStyle name="Normal 4 2 3 2 2 2 5 2 4" xfId="30287" xr:uid="{00000000-0005-0000-0000-0000CC540000}"/>
    <cellStyle name="Normal 4 2 3 2 2 2 5 3" xfId="10119" xr:uid="{00000000-0005-0000-0000-0000CD540000}"/>
    <cellStyle name="Normal 4 2 3 2 2 2 5 3 2" xfId="33792" xr:uid="{00000000-0005-0000-0000-0000CE540000}"/>
    <cellStyle name="Normal 4 2 3 2 2 2 5 4" xfId="18008" xr:uid="{00000000-0005-0000-0000-0000CF540000}"/>
    <cellStyle name="Normal 4 2 3 2 2 2 5 4 2" xfId="41681" xr:uid="{00000000-0005-0000-0000-0000D0540000}"/>
    <cellStyle name="Normal 4 2 3 2 2 2 5 5" xfId="24461" xr:uid="{00000000-0005-0000-0000-0000D1540000}"/>
    <cellStyle name="Normal 4 2 3 2 2 2 6" xfId="4422" xr:uid="{00000000-0005-0000-0000-0000D2540000}"/>
    <cellStyle name="Normal 4 2 3 2 2 2 6 2" xfId="12311" xr:uid="{00000000-0005-0000-0000-0000D3540000}"/>
    <cellStyle name="Normal 4 2 3 2 2 2 6 2 2" xfId="35984" xr:uid="{00000000-0005-0000-0000-0000D4540000}"/>
    <cellStyle name="Normal 4 2 3 2 2 2 6 3" xfId="20200" xr:uid="{00000000-0005-0000-0000-0000D5540000}"/>
    <cellStyle name="Normal 4 2 3 2 2 2 6 3 2" xfId="43873" xr:uid="{00000000-0005-0000-0000-0000D6540000}"/>
    <cellStyle name="Normal 4 2 3 2 2 2 6 4" xfId="28095" xr:uid="{00000000-0005-0000-0000-0000D7540000}"/>
    <cellStyle name="Normal 4 2 3 2 2 2 7" xfId="8366" xr:uid="{00000000-0005-0000-0000-0000D8540000}"/>
    <cellStyle name="Normal 4 2 3 2 2 2 7 2" xfId="32039" xr:uid="{00000000-0005-0000-0000-0000D9540000}"/>
    <cellStyle name="Normal 4 2 3 2 2 2 8" xfId="16255" xr:uid="{00000000-0005-0000-0000-0000DA540000}"/>
    <cellStyle name="Normal 4 2 3 2 2 2 8 2" xfId="39928" xr:uid="{00000000-0005-0000-0000-0000DB540000}"/>
    <cellStyle name="Normal 4 2 3 2 2 2 9" xfId="24018" xr:uid="{00000000-0005-0000-0000-0000DC540000}"/>
    <cellStyle name="Normal 4 2 3 2 2 3" xfId="646" xr:uid="{00000000-0005-0000-0000-0000DD540000}"/>
    <cellStyle name="Normal 4 2 3 2 2 3 2" xfId="1665" xr:uid="{00000000-0005-0000-0000-0000DE540000}"/>
    <cellStyle name="Normal 4 2 3 2 2 3 2 2" xfId="2541" xr:uid="{00000000-0005-0000-0000-0000DF540000}"/>
    <cellStyle name="Normal 4 2 3 2 2 3 2 2 2" xfId="3983" xr:uid="{00000000-0005-0000-0000-0000E0540000}"/>
    <cellStyle name="Normal 4 2 3 2 2 3 2 2 2 2" xfId="7928" xr:uid="{00000000-0005-0000-0000-0000E1540000}"/>
    <cellStyle name="Normal 4 2 3 2 2 3 2 2 2 2 2" xfId="15817" xr:uid="{00000000-0005-0000-0000-0000E2540000}"/>
    <cellStyle name="Normal 4 2 3 2 2 3 2 2 2 2 2 2" xfId="39490" xr:uid="{00000000-0005-0000-0000-0000E3540000}"/>
    <cellStyle name="Normal 4 2 3 2 2 3 2 2 2 2 3" xfId="23706" xr:uid="{00000000-0005-0000-0000-0000E4540000}"/>
    <cellStyle name="Normal 4 2 3 2 2 3 2 2 2 2 3 2" xfId="47379" xr:uid="{00000000-0005-0000-0000-0000E5540000}"/>
    <cellStyle name="Normal 4 2 3 2 2 3 2 2 2 2 4" xfId="31601" xr:uid="{00000000-0005-0000-0000-0000E6540000}"/>
    <cellStyle name="Normal 4 2 3 2 2 3 2 2 2 3" xfId="11433" xr:uid="{00000000-0005-0000-0000-0000E7540000}"/>
    <cellStyle name="Normal 4 2 3 2 2 3 2 2 2 3 2" xfId="35106" xr:uid="{00000000-0005-0000-0000-0000E8540000}"/>
    <cellStyle name="Normal 4 2 3 2 2 3 2 2 2 4" xfId="19322" xr:uid="{00000000-0005-0000-0000-0000E9540000}"/>
    <cellStyle name="Normal 4 2 3 2 2 3 2 2 2 4 2" xfId="42995" xr:uid="{00000000-0005-0000-0000-0000EA540000}"/>
    <cellStyle name="Normal 4 2 3 2 2 3 2 2 2 5" xfId="27656" xr:uid="{00000000-0005-0000-0000-0000EB540000}"/>
    <cellStyle name="Normal 4 2 3 2 2 3 2 2 3" xfId="5736" xr:uid="{00000000-0005-0000-0000-0000EC540000}"/>
    <cellStyle name="Normal 4 2 3 2 2 3 2 2 3 2" xfId="13625" xr:uid="{00000000-0005-0000-0000-0000ED540000}"/>
    <cellStyle name="Normal 4 2 3 2 2 3 2 2 3 2 2" xfId="37298" xr:uid="{00000000-0005-0000-0000-0000EE540000}"/>
    <cellStyle name="Normal 4 2 3 2 2 3 2 2 3 3" xfId="21514" xr:uid="{00000000-0005-0000-0000-0000EF540000}"/>
    <cellStyle name="Normal 4 2 3 2 2 3 2 2 3 3 2" xfId="45187" xr:uid="{00000000-0005-0000-0000-0000F0540000}"/>
    <cellStyle name="Normal 4 2 3 2 2 3 2 2 3 4" xfId="29409" xr:uid="{00000000-0005-0000-0000-0000F1540000}"/>
    <cellStyle name="Normal 4 2 3 2 2 3 2 2 4" xfId="9680" xr:uid="{00000000-0005-0000-0000-0000F2540000}"/>
    <cellStyle name="Normal 4 2 3 2 2 3 2 2 4 2" xfId="33353" xr:uid="{00000000-0005-0000-0000-0000F3540000}"/>
    <cellStyle name="Normal 4 2 3 2 2 3 2 2 5" xfId="17569" xr:uid="{00000000-0005-0000-0000-0000F4540000}"/>
    <cellStyle name="Normal 4 2 3 2 2 3 2 2 5 2" xfId="41242" xr:uid="{00000000-0005-0000-0000-0000F5540000}"/>
    <cellStyle name="Normal 4 2 3 2 2 3 2 2 6" xfId="26214" xr:uid="{00000000-0005-0000-0000-0000F6540000}"/>
    <cellStyle name="Normal 4 2 3 2 2 3 2 3" xfId="3107" xr:uid="{00000000-0005-0000-0000-0000F7540000}"/>
    <cellStyle name="Normal 4 2 3 2 2 3 2 3 2" xfId="7052" xr:uid="{00000000-0005-0000-0000-0000F8540000}"/>
    <cellStyle name="Normal 4 2 3 2 2 3 2 3 2 2" xfId="14941" xr:uid="{00000000-0005-0000-0000-0000F9540000}"/>
    <cellStyle name="Normal 4 2 3 2 2 3 2 3 2 2 2" xfId="38614" xr:uid="{00000000-0005-0000-0000-0000FA540000}"/>
    <cellStyle name="Normal 4 2 3 2 2 3 2 3 2 3" xfId="22830" xr:uid="{00000000-0005-0000-0000-0000FB540000}"/>
    <cellStyle name="Normal 4 2 3 2 2 3 2 3 2 3 2" xfId="46503" xr:uid="{00000000-0005-0000-0000-0000FC540000}"/>
    <cellStyle name="Normal 4 2 3 2 2 3 2 3 2 4" xfId="30725" xr:uid="{00000000-0005-0000-0000-0000FD540000}"/>
    <cellStyle name="Normal 4 2 3 2 2 3 2 3 3" xfId="10557" xr:uid="{00000000-0005-0000-0000-0000FE540000}"/>
    <cellStyle name="Normal 4 2 3 2 2 3 2 3 3 2" xfId="34230" xr:uid="{00000000-0005-0000-0000-0000FF540000}"/>
    <cellStyle name="Normal 4 2 3 2 2 3 2 3 4" xfId="18446" xr:uid="{00000000-0005-0000-0000-000000550000}"/>
    <cellStyle name="Normal 4 2 3 2 2 3 2 3 4 2" xfId="42119" xr:uid="{00000000-0005-0000-0000-000001550000}"/>
    <cellStyle name="Normal 4 2 3 2 2 3 2 3 5" xfId="26780" xr:uid="{00000000-0005-0000-0000-000002550000}"/>
    <cellStyle name="Normal 4 2 3 2 2 3 2 4" xfId="4860" xr:uid="{00000000-0005-0000-0000-000003550000}"/>
    <cellStyle name="Normal 4 2 3 2 2 3 2 4 2" xfId="12749" xr:uid="{00000000-0005-0000-0000-000004550000}"/>
    <cellStyle name="Normal 4 2 3 2 2 3 2 4 2 2" xfId="36422" xr:uid="{00000000-0005-0000-0000-000005550000}"/>
    <cellStyle name="Normal 4 2 3 2 2 3 2 4 3" xfId="20638" xr:uid="{00000000-0005-0000-0000-000006550000}"/>
    <cellStyle name="Normal 4 2 3 2 2 3 2 4 3 2" xfId="44311" xr:uid="{00000000-0005-0000-0000-000007550000}"/>
    <cellStyle name="Normal 4 2 3 2 2 3 2 4 4" xfId="28533" xr:uid="{00000000-0005-0000-0000-000008550000}"/>
    <cellStyle name="Normal 4 2 3 2 2 3 2 5" xfId="8804" xr:uid="{00000000-0005-0000-0000-000009550000}"/>
    <cellStyle name="Normal 4 2 3 2 2 3 2 5 2" xfId="32477" xr:uid="{00000000-0005-0000-0000-00000A550000}"/>
    <cellStyle name="Normal 4 2 3 2 2 3 2 6" xfId="16693" xr:uid="{00000000-0005-0000-0000-00000B550000}"/>
    <cellStyle name="Normal 4 2 3 2 2 3 2 6 2" xfId="40366" xr:uid="{00000000-0005-0000-0000-00000C550000}"/>
    <cellStyle name="Normal 4 2 3 2 2 3 2 7" xfId="25338" xr:uid="{00000000-0005-0000-0000-00000D550000}"/>
    <cellStyle name="Normal 4 2 3 2 2 3 3" xfId="2103" xr:uid="{00000000-0005-0000-0000-00000E550000}"/>
    <cellStyle name="Normal 4 2 3 2 2 3 3 2" xfId="3545" xr:uid="{00000000-0005-0000-0000-00000F550000}"/>
    <cellStyle name="Normal 4 2 3 2 2 3 3 2 2" xfId="7490" xr:uid="{00000000-0005-0000-0000-000010550000}"/>
    <cellStyle name="Normal 4 2 3 2 2 3 3 2 2 2" xfId="15379" xr:uid="{00000000-0005-0000-0000-000011550000}"/>
    <cellStyle name="Normal 4 2 3 2 2 3 3 2 2 2 2" xfId="39052" xr:uid="{00000000-0005-0000-0000-000012550000}"/>
    <cellStyle name="Normal 4 2 3 2 2 3 3 2 2 3" xfId="23268" xr:uid="{00000000-0005-0000-0000-000013550000}"/>
    <cellStyle name="Normal 4 2 3 2 2 3 3 2 2 3 2" xfId="46941" xr:uid="{00000000-0005-0000-0000-000014550000}"/>
    <cellStyle name="Normal 4 2 3 2 2 3 3 2 2 4" xfId="31163" xr:uid="{00000000-0005-0000-0000-000015550000}"/>
    <cellStyle name="Normal 4 2 3 2 2 3 3 2 3" xfId="10995" xr:uid="{00000000-0005-0000-0000-000016550000}"/>
    <cellStyle name="Normal 4 2 3 2 2 3 3 2 3 2" xfId="34668" xr:uid="{00000000-0005-0000-0000-000017550000}"/>
    <cellStyle name="Normal 4 2 3 2 2 3 3 2 4" xfId="18884" xr:uid="{00000000-0005-0000-0000-000018550000}"/>
    <cellStyle name="Normal 4 2 3 2 2 3 3 2 4 2" xfId="42557" xr:uid="{00000000-0005-0000-0000-000019550000}"/>
    <cellStyle name="Normal 4 2 3 2 2 3 3 2 5" xfId="27218" xr:uid="{00000000-0005-0000-0000-00001A550000}"/>
    <cellStyle name="Normal 4 2 3 2 2 3 3 3" xfId="5298" xr:uid="{00000000-0005-0000-0000-00001B550000}"/>
    <cellStyle name="Normal 4 2 3 2 2 3 3 3 2" xfId="13187" xr:uid="{00000000-0005-0000-0000-00001C550000}"/>
    <cellStyle name="Normal 4 2 3 2 2 3 3 3 2 2" xfId="36860" xr:uid="{00000000-0005-0000-0000-00001D550000}"/>
    <cellStyle name="Normal 4 2 3 2 2 3 3 3 3" xfId="21076" xr:uid="{00000000-0005-0000-0000-00001E550000}"/>
    <cellStyle name="Normal 4 2 3 2 2 3 3 3 3 2" xfId="44749" xr:uid="{00000000-0005-0000-0000-00001F550000}"/>
    <cellStyle name="Normal 4 2 3 2 2 3 3 3 4" xfId="28971" xr:uid="{00000000-0005-0000-0000-000020550000}"/>
    <cellStyle name="Normal 4 2 3 2 2 3 3 4" xfId="9242" xr:uid="{00000000-0005-0000-0000-000021550000}"/>
    <cellStyle name="Normal 4 2 3 2 2 3 3 4 2" xfId="32915" xr:uid="{00000000-0005-0000-0000-000022550000}"/>
    <cellStyle name="Normal 4 2 3 2 2 3 3 5" xfId="17131" xr:uid="{00000000-0005-0000-0000-000023550000}"/>
    <cellStyle name="Normal 4 2 3 2 2 3 3 5 2" xfId="40804" xr:uid="{00000000-0005-0000-0000-000024550000}"/>
    <cellStyle name="Normal 4 2 3 2 2 3 3 6" xfId="25776" xr:uid="{00000000-0005-0000-0000-000025550000}"/>
    <cellStyle name="Normal 4 2 3 2 2 3 4" xfId="1085" xr:uid="{00000000-0005-0000-0000-000026550000}"/>
    <cellStyle name="Normal 4 2 3 2 2 3 4 2" xfId="6033" xr:uid="{00000000-0005-0000-0000-000027550000}"/>
    <cellStyle name="Normal 4 2 3 2 2 3 4 2 2" xfId="13922" xr:uid="{00000000-0005-0000-0000-000028550000}"/>
    <cellStyle name="Normal 4 2 3 2 2 3 4 2 2 2" xfId="37595" xr:uid="{00000000-0005-0000-0000-000029550000}"/>
    <cellStyle name="Normal 4 2 3 2 2 3 4 2 3" xfId="21811" xr:uid="{00000000-0005-0000-0000-00002A550000}"/>
    <cellStyle name="Normal 4 2 3 2 2 3 4 2 3 2" xfId="45484" xr:uid="{00000000-0005-0000-0000-00002B550000}"/>
    <cellStyle name="Normal 4 2 3 2 2 3 4 2 4" xfId="29706" xr:uid="{00000000-0005-0000-0000-00002C550000}"/>
    <cellStyle name="Normal 4 2 3 2 2 3 4 3" xfId="11730" xr:uid="{00000000-0005-0000-0000-00002D550000}"/>
    <cellStyle name="Normal 4 2 3 2 2 3 4 3 2" xfId="35403" xr:uid="{00000000-0005-0000-0000-00002E550000}"/>
    <cellStyle name="Normal 4 2 3 2 2 3 4 4" xfId="19619" xr:uid="{00000000-0005-0000-0000-00002F550000}"/>
    <cellStyle name="Normal 4 2 3 2 2 3 4 4 2" xfId="43292" xr:uid="{00000000-0005-0000-0000-000030550000}"/>
    <cellStyle name="Normal 4 2 3 2 2 3 4 5" xfId="24758" xr:uid="{00000000-0005-0000-0000-000031550000}"/>
    <cellStyle name="Normal 4 2 3 2 2 3 5" xfId="2557" xr:uid="{00000000-0005-0000-0000-000032550000}"/>
    <cellStyle name="Normal 4 2 3 2 2 3 5 2" xfId="6472" xr:uid="{00000000-0005-0000-0000-000033550000}"/>
    <cellStyle name="Normal 4 2 3 2 2 3 5 2 2" xfId="14361" xr:uid="{00000000-0005-0000-0000-000034550000}"/>
    <cellStyle name="Normal 4 2 3 2 2 3 5 2 2 2" xfId="38034" xr:uid="{00000000-0005-0000-0000-000035550000}"/>
    <cellStyle name="Normal 4 2 3 2 2 3 5 2 3" xfId="22250" xr:uid="{00000000-0005-0000-0000-000036550000}"/>
    <cellStyle name="Normal 4 2 3 2 2 3 5 2 3 2" xfId="45923" xr:uid="{00000000-0005-0000-0000-000037550000}"/>
    <cellStyle name="Normal 4 2 3 2 2 3 5 2 4" xfId="30145" xr:uid="{00000000-0005-0000-0000-000038550000}"/>
    <cellStyle name="Normal 4 2 3 2 2 3 5 3" xfId="9977" xr:uid="{00000000-0005-0000-0000-000039550000}"/>
    <cellStyle name="Normal 4 2 3 2 2 3 5 3 2" xfId="33650" xr:uid="{00000000-0005-0000-0000-00003A550000}"/>
    <cellStyle name="Normal 4 2 3 2 2 3 5 4" xfId="17866" xr:uid="{00000000-0005-0000-0000-00003B550000}"/>
    <cellStyle name="Normal 4 2 3 2 2 3 5 4 2" xfId="41539" xr:uid="{00000000-0005-0000-0000-00003C550000}"/>
    <cellStyle name="Normal 4 2 3 2 2 3 5 5" xfId="26230" xr:uid="{00000000-0005-0000-0000-00003D550000}"/>
    <cellStyle name="Normal 4 2 3 2 2 3 6" xfId="4280" xr:uid="{00000000-0005-0000-0000-00003E550000}"/>
    <cellStyle name="Normal 4 2 3 2 2 3 6 2" xfId="12169" xr:uid="{00000000-0005-0000-0000-00003F550000}"/>
    <cellStyle name="Normal 4 2 3 2 2 3 6 2 2" xfId="35842" xr:uid="{00000000-0005-0000-0000-000040550000}"/>
    <cellStyle name="Normal 4 2 3 2 2 3 6 3" xfId="20058" xr:uid="{00000000-0005-0000-0000-000041550000}"/>
    <cellStyle name="Normal 4 2 3 2 2 3 6 3 2" xfId="43731" xr:uid="{00000000-0005-0000-0000-000042550000}"/>
    <cellStyle name="Normal 4 2 3 2 2 3 6 4" xfId="27953" xr:uid="{00000000-0005-0000-0000-000043550000}"/>
    <cellStyle name="Normal 4 2 3 2 2 3 7" xfId="8224" xr:uid="{00000000-0005-0000-0000-000044550000}"/>
    <cellStyle name="Normal 4 2 3 2 2 3 7 2" xfId="31897" xr:uid="{00000000-0005-0000-0000-000045550000}"/>
    <cellStyle name="Normal 4 2 3 2 2 3 8" xfId="16113" xr:uid="{00000000-0005-0000-0000-000046550000}"/>
    <cellStyle name="Normal 4 2 3 2 2 3 8 2" xfId="39786" xr:uid="{00000000-0005-0000-0000-000047550000}"/>
    <cellStyle name="Normal 4 2 3 2 2 3 9" xfId="24319" xr:uid="{00000000-0005-0000-0000-000048550000}"/>
    <cellStyle name="Normal 4 2 3 2 2 4" xfId="1358" xr:uid="{00000000-0005-0000-0000-000049550000}"/>
    <cellStyle name="Normal 4 2 3 2 2 4 2" xfId="2234" xr:uid="{00000000-0005-0000-0000-00004A550000}"/>
    <cellStyle name="Normal 4 2 3 2 2 4 2 2" xfId="3676" xr:uid="{00000000-0005-0000-0000-00004B550000}"/>
    <cellStyle name="Normal 4 2 3 2 2 4 2 2 2" xfId="7621" xr:uid="{00000000-0005-0000-0000-00004C550000}"/>
    <cellStyle name="Normal 4 2 3 2 2 4 2 2 2 2" xfId="15510" xr:uid="{00000000-0005-0000-0000-00004D550000}"/>
    <cellStyle name="Normal 4 2 3 2 2 4 2 2 2 2 2" xfId="39183" xr:uid="{00000000-0005-0000-0000-00004E550000}"/>
    <cellStyle name="Normal 4 2 3 2 2 4 2 2 2 3" xfId="23399" xr:uid="{00000000-0005-0000-0000-00004F550000}"/>
    <cellStyle name="Normal 4 2 3 2 2 4 2 2 2 3 2" xfId="47072" xr:uid="{00000000-0005-0000-0000-000050550000}"/>
    <cellStyle name="Normal 4 2 3 2 2 4 2 2 2 4" xfId="31294" xr:uid="{00000000-0005-0000-0000-000051550000}"/>
    <cellStyle name="Normal 4 2 3 2 2 4 2 2 3" xfId="11126" xr:uid="{00000000-0005-0000-0000-000052550000}"/>
    <cellStyle name="Normal 4 2 3 2 2 4 2 2 3 2" xfId="34799" xr:uid="{00000000-0005-0000-0000-000053550000}"/>
    <cellStyle name="Normal 4 2 3 2 2 4 2 2 4" xfId="19015" xr:uid="{00000000-0005-0000-0000-000054550000}"/>
    <cellStyle name="Normal 4 2 3 2 2 4 2 2 4 2" xfId="42688" xr:uid="{00000000-0005-0000-0000-000055550000}"/>
    <cellStyle name="Normal 4 2 3 2 2 4 2 2 5" xfId="27349" xr:uid="{00000000-0005-0000-0000-000056550000}"/>
    <cellStyle name="Normal 4 2 3 2 2 4 2 3" xfId="5429" xr:uid="{00000000-0005-0000-0000-000057550000}"/>
    <cellStyle name="Normal 4 2 3 2 2 4 2 3 2" xfId="13318" xr:uid="{00000000-0005-0000-0000-000058550000}"/>
    <cellStyle name="Normal 4 2 3 2 2 4 2 3 2 2" xfId="36991" xr:uid="{00000000-0005-0000-0000-000059550000}"/>
    <cellStyle name="Normal 4 2 3 2 2 4 2 3 3" xfId="21207" xr:uid="{00000000-0005-0000-0000-00005A550000}"/>
    <cellStyle name="Normal 4 2 3 2 2 4 2 3 3 2" xfId="44880" xr:uid="{00000000-0005-0000-0000-00005B550000}"/>
    <cellStyle name="Normal 4 2 3 2 2 4 2 3 4" xfId="29102" xr:uid="{00000000-0005-0000-0000-00005C550000}"/>
    <cellStyle name="Normal 4 2 3 2 2 4 2 4" xfId="9373" xr:uid="{00000000-0005-0000-0000-00005D550000}"/>
    <cellStyle name="Normal 4 2 3 2 2 4 2 4 2" xfId="33046" xr:uid="{00000000-0005-0000-0000-00005E550000}"/>
    <cellStyle name="Normal 4 2 3 2 2 4 2 5" xfId="17262" xr:uid="{00000000-0005-0000-0000-00005F550000}"/>
    <cellStyle name="Normal 4 2 3 2 2 4 2 5 2" xfId="40935" xr:uid="{00000000-0005-0000-0000-000060550000}"/>
    <cellStyle name="Normal 4 2 3 2 2 4 2 6" xfId="25907" xr:uid="{00000000-0005-0000-0000-000061550000}"/>
    <cellStyle name="Normal 4 2 3 2 2 4 3" xfId="2800" xr:uid="{00000000-0005-0000-0000-000062550000}"/>
    <cellStyle name="Normal 4 2 3 2 2 4 3 2" xfId="6745" xr:uid="{00000000-0005-0000-0000-000063550000}"/>
    <cellStyle name="Normal 4 2 3 2 2 4 3 2 2" xfId="14634" xr:uid="{00000000-0005-0000-0000-000064550000}"/>
    <cellStyle name="Normal 4 2 3 2 2 4 3 2 2 2" xfId="38307" xr:uid="{00000000-0005-0000-0000-000065550000}"/>
    <cellStyle name="Normal 4 2 3 2 2 4 3 2 3" xfId="22523" xr:uid="{00000000-0005-0000-0000-000066550000}"/>
    <cellStyle name="Normal 4 2 3 2 2 4 3 2 3 2" xfId="46196" xr:uid="{00000000-0005-0000-0000-000067550000}"/>
    <cellStyle name="Normal 4 2 3 2 2 4 3 2 4" xfId="30418" xr:uid="{00000000-0005-0000-0000-000068550000}"/>
    <cellStyle name="Normal 4 2 3 2 2 4 3 3" xfId="10250" xr:uid="{00000000-0005-0000-0000-000069550000}"/>
    <cellStyle name="Normal 4 2 3 2 2 4 3 3 2" xfId="33923" xr:uid="{00000000-0005-0000-0000-00006A550000}"/>
    <cellStyle name="Normal 4 2 3 2 2 4 3 4" xfId="18139" xr:uid="{00000000-0005-0000-0000-00006B550000}"/>
    <cellStyle name="Normal 4 2 3 2 2 4 3 4 2" xfId="41812" xr:uid="{00000000-0005-0000-0000-00006C550000}"/>
    <cellStyle name="Normal 4 2 3 2 2 4 3 5" xfId="26473" xr:uid="{00000000-0005-0000-0000-00006D550000}"/>
    <cellStyle name="Normal 4 2 3 2 2 4 4" xfId="4553" xr:uid="{00000000-0005-0000-0000-00006E550000}"/>
    <cellStyle name="Normal 4 2 3 2 2 4 4 2" xfId="12442" xr:uid="{00000000-0005-0000-0000-00006F550000}"/>
    <cellStyle name="Normal 4 2 3 2 2 4 4 2 2" xfId="36115" xr:uid="{00000000-0005-0000-0000-000070550000}"/>
    <cellStyle name="Normal 4 2 3 2 2 4 4 3" xfId="20331" xr:uid="{00000000-0005-0000-0000-000071550000}"/>
    <cellStyle name="Normal 4 2 3 2 2 4 4 3 2" xfId="44004" xr:uid="{00000000-0005-0000-0000-000072550000}"/>
    <cellStyle name="Normal 4 2 3 2 2 4 4 4" xfId="28226" xr:uid="{00000000-0005-0000-0000-000073550000}"/>
    <cellStyle name="Normal 4 2 3 2 2 4 5" xfId="8497" xr:uid="{00000000-0005-0000-0000-000074550000}"/>
    <cellStyle name="Normal 4 2 3 2 2 4 5 2" xfId="32170" xr:uid="{00000000-0005-0000-0000-000075550000}"/>
    <cellStyle name="Normal 4 2 3 2 2 4 6" xfId="16386" xr:uid="{00000000-0005-0000-0000-000076550000}"/>
    <cellStyle name="Normal 4 2 3 2 2 4 6 2" xfId="40059" xr:uid="{00000000-0005-0000-0000-000077550000}"/>
    <cellStyle name="Normal 4 2 3 2 2 4 7" xfId="25031" xr:uid="{00000000-0005-0000-0000-000078550000}"/>
    <cellStyle name="Normal 4 2 3 2 2 5" xfId="1796" xr:uid="{00000000-0005-0000-0000-000079550000}"/>
    <cellStyle name="Normal 4 2 3 2 2 5 2" xfId="3238" xr:uid="{00000000-0005-0000-0000-00007A550000}"/>
    <cellStyle name="Normal 4 2 3 2 2 5 2 2" xfId="7183" xr:uid="{00000000-0005-0000-0000-00007B550000}"/>
    <cellStyle name="Normal 4 2 3 2 2 5 2 2 2" xfId="15072" xr:uid="{00000000-0005-0000-0000-00007C550000}"/>
    <cellStyle name="Normal 4 2 3 2 2 5 2 2 2 2" xfId="38745" xr:uid="{00000000-0005-0000-0000-00007D550000}"/>
    <cellStyle name="Normal 4 2 3 2 2 5 2 2 3" xfId="22961" xr:uid="{00000000-0005-0000-0000-00007E550000}"/>
    <cellStyle name="Normal 4 2 3 2 2 5 2 2 3 2" xfId="46634" xr:uid="{00000000-0005-0000-0000-00007F550000}"/>
    <cellStyle name="Normal 4 2 3 2 2 5 2 2 4" xfId="30856" xr:uid="{00000000-0005-0000-0000-000080550000}"/>
    <cellStyle name="Normal 4 2 3 2 2 5 2 3" xfId="10688" xr:uid="{00000000-0005-0000-0000-000081550000}"/>
    <cellStyle name="Normal 4 2 3 2 2 5 2 3 2" xfId="34361" xr:uid="{00000000-0005-0000-0000-000082550000}"/>
    <cellStyle name="Normal 4 2 3 2 2 5 2 4" xfId="18577" xr:uid="{00000000-0005-0000-0000-000083550000}"/>
    <cellStyle name="Normal 4 2 3 2 2 5 2 4 2" xfId="42250" xr:uid="{00000000-0005-0000-0000-000084550000}"/>
    <cellStyle name="Normal 4 2 3 2 2 5 2 5" xfId="26911" xr:uid="{00000000-0005-0000-0000-000085550000}"/>
    <cellStyle name="Normal 4 2 3 2 2 5 3" xfId="4991" xr:uid="{00000000-0005-0000-0000-000086550000}"/>
    <cellStyle name="Normal 4 2 3 2 2 5 3 2" xfId="12880" xr:uid="{00000000-0005-0000-0000-000087550000}"/>
    <cellStyle name="Normal 4 2 3 2 2 5 3 2 2" xfId="36553" xr:uid="{00000000-0005-0000-0000-000088550000}"/>
    <cellStyle name="Normal 4 2 3 2 2 5 3 3" xfId="20769" xr:uid="{00000000-0005-0000-0000-000089550000}"/>
    <cellStyle name="Normal 4 2 3 2 2 5 3 3 2" xfId="44442" xr:uid="{00000000-0005-0000-0000-00008A550000}"/>
    <cellStyle name="Normal 4 2 3 2 2 5 3 4" xfId="28664" xr:uid="{00000000-0005-0000-0000-00008B550000}"/>
    <cellStyle name="Normal 4 2 3 2 2 5 4" xfId="8935" xr:uid="{00000000-0005-0000-0000-00008C550000}"/>
    <cellStyle name="Normal 4 2 3 2 2 5 4 2" xfId="32608" xr:uid="{00000000-0005-0000-0000-00008D550000}"/>
    <cellStyle name="Normal 4 2 3 2 2 5 5" xfId="16824" xr:uid="{00000000-0005-0000-0000-00008E550000}"/>
    <cellStyle name="Normal 4 2 3 2 2 5 5 2" xfId="40497" xr:uid="{00000000-0005-0000-0000-00008F550000}"/>
    <cellStyle name="Normal 4 2 3 2 2 5 6" xfId="25469" xr:uid="{00000000-0005-0000-0000-000090550000}"/>
    <cellStyle name="Normal 4 2 3 2 2 6" xfId="930" xr:uid="{00000000-0005-0000-0000-000091550000}"/>
    <cellStyle name="Normal 4 2 3 2 2 6 2" xfId="5878" xr:uid="{00000000-0005-0000-0000-000092550000}"/>
    <cellStyle name="Normal 4 2 3 2 2 6 2 2" xfId="13767" xr:uid="{00000000-0005-0000-0000-000093550000}"/>
    <cellStyle name="Normal 4 2 3 2 2 6 2 2 2" xfId="37440" xr:uid="{00000000-0005-0000-0000-000094550000}"/>
    <cellStyle name="Normal 4 2 3 2 2 6 2 3" xfId="21656" xr:uid="{00000000-0005-0000-0000-000095550000}"/>
    <cellStyle name="Normal 4 2 3 2 2 6 2 3 2" xfId="45329" xr:uid="{00000000-0005-0000-0000-000096550000}"/>
    <cellStyle name="Normal 4 2 3 2 2 6 2 4" xfId="29551" xr:uid="{00000000-0005-0000-0000-000097550000}"/>
    <cellStyle name="Normal 4 2 3 2 2 6 3" xfId="11575" xr:uid="{00000000-0005-0000-0000-000098550000}"/>
    <cellStyle name="Normal 4 2 3 2 2 6 3 2" xfId="35248" xr:uid="{00000000-0005-0000-0000-000099550000}"/>
    <cellStyle name="Normal 4 2 3 2 2 6 4" xfId="19464" xr:uid="{00000000-0005-0000-0000-00009A550000}"/>
    <cellStyle name="Normal 4 2 3 2 2 6 4 2" xfId="43137" xr:uid="{00000000-0005-0000-0000-00009B550000}"/>
    <cellStyle name="Normal 4 2 3 2 2 6 5" xfId="24603" xr:uid="{00000000-0005-0000-0000-00009C550000}"/>
    <cellStyle name="Normal 4 2 3 2 2 7" xfId="488" xr:uid="{00000000-0005-0000-0000-00009D550000}"/>
    <cellStyle name="Normal 4 2 3 2 2 7 2" xfId="6317" xr:uid="{00000000-0005-0000-0000-00009E550000}"/>
    <cellStyle name="Normal 4 2 3 2 2 7 2 2" xfId="14206" xr:uid="{00000000-0005-0000-0000-00009F550000}"/>
    <cellStyle name="Normal 4 2 3 2 2 7 2 2 2" xfId="37879" xr:uid="{00000000-0005-0000-0000-0000A0550000}"/>
    <cellStyle name="Normal 4 2 3 2 2 7 2 3" xfId="22095" xr:uid="{00000000-0005-0000-0000-0000A1550000}"/>
    <cellStyle name="Normal 4 2 3 2 2 7 2 3 2" xfId="45768" xr:uid="{00000000-0005-0000-0000-0000A2550000}"/>
    <cellStyle name="Normal 4 2 3 2 2 7 2 4" xfId="29990" xr:uid="{00000000-0005-0000-0000-0000A3550000}"/>
    <cellStyle name="Normal 4 2 3 2 2 7 3" xfId="9822" xr:uid="{00000000-0005-0000-0000-0000A4550000}"/>
    <cellStyle name="Normal 4 2 3 2 2 7 3 2" xfId="33495" xr:uid="{00000000-0005-0000-0000-0000A5550000}"/>
    <cellStyle name="Normal 4 2 3 2 2 7 4" xfId="17711" xr:uid="{00000000-0005-0000-0000-0000A6550000}"/>
    <cellStyle name="Normal 4 2 3 2 2 7 4 2" xfId="41384" xr:uid="{00000000-0005-0000-0000-0000A7550000}"/>
    <cellStyle name="Normal 4 2 3 2 2 7 5" xfId="24161" xr:uid="{00000000-0005-0000-0000-0000A8550000}"/>
    <cellStyle name="Normal 4 2 3 2 2 8" xfId="4125" xr:uid="{00000000-0005-0000-0000-0000A9550000}"/>
    <cellStyle name="Normal 4 2 3 2 2 8 2" xfId="12014" xr:uid="{00000000-0005-0000-0000-0000AA550000}"/>
    <cellStyle name="Normal 4 2 3 2 2 8 2 2" xfId="35687" xr:uid="{00000000-0005-0000-0000-0000AB550000}"/>
    <cellStyle name="Normal 4 2 3 2 2 8 3" xfId="19903" xr:uid="{00000000-0005-0000-0000-0000AC550000}"/>
    <cellStyle name="Normal 4 2 3 2 2 8 3 2" xfId="43576" xr:uid="{00000000-0005-0000-0000-0000AD550000}"/>
    <cellStyle name="Normal 4 2 3 2 2 8 4" xfId="27798" xr:uid="{00000000-0005-0000-0000-0000AE550000}"/>
    <cellStyle name="Normal 4 2 3 2 2 9" xfId="8069" xr:uid="{00000000-0005-0000-0000-0000AF550000}"/>
    <cellStyle name="Normal 4 2 3 2 2 9 2" xfId="31742" xr:uid="{00000000-0005-0000-0000-0000B0550000}"/>
    <cellStyle name="Normal 4 2 3 2 3" xfId="274" xr:uid="{00000000-0005-0000-0000-0000B1550000}"/>
    <cellStyle name="Normal 4 2 3 2 3 2" xfId="1360" xr:uid="{00000000-0005-0000-0000-0000B2550000}"/>
    <cellStyle name="Normal 4 2 3 2 3 2 2" xfId="2236" xr:uid="{00000000-0005-0000-0000-0000B3550000}"/>
    <cellStyle name="Normal 4 2 3 2 3 2 2 2" xfId="3678" xr:uid="{00000000-0005-0000-0000-0000B4550000}"/>
    <cellStyle name="Normal 4 2 3 2 3 2 2 2 2" xfId="7623" xr:uid="{00000000-0005-0000-0000-0000B5550000}"/>
    <cellStyle name="Normal 4 2 3 2 3 2 2 2 2 2" xfId="15512" xr:uid="{00000000-0005-0000-0000-0000B6550000}"/>
    <cellStyle name="Normal 4 2 3 2 3 2 2 2 2 2 2" xfId="39185" xr:uid="{00000000-0005-0000-0000-0000B7550000}"/>
    <cellStyle name="Normal 4 2 3 2 3 2 2 2 2 3" xfId="23401" xr:uid="{00000000-0005-0000-0000-0000B8550000}"/>
    <cellStyle name="Normal 4 2 3 2 3 2 2 2 2 3 2" xfId="47074" xr:uid="{00000000-0005-0000-0000-0000B9550000}"/>
    <cellStyle name="Normal 4 2 3 2 3 2 2 2 2 4" xfId="31296" xr:uid="{00000000-0005-0000-0000-0000BA550000}"/>
    <cellStyle name="Normal 4 2 3 2 3 2 2 2 3" xfId="11128" xr:uid="{00000000-0005-0000-0000-0000BB550000}"/>
    <cellStyle name="Normal 4 2 3 2 3 2 2 2 3 2" xfId="34801" xr:uid="{00000000-0005-0000-0000-0000BC550000}"/>
    <cellStyle name="Normal 4 2 3 2 3 2 2 2 4" xfId="19017" xr:uid="{00000000-0005-0000-0000-0000BD550000}"/>
    <cellStyle name="Normal 4 2 3 2 3 2 2 2 4 2" xfId="42690" xr:uid="{00000000-0005-0000-0000-0000BE550000}"/>
    <cellStyle name="Normal 4 2 3 2 3 2 2 2 5" xfId="27351" xr:uid="{00000000-0005-0000-0000-0000BF550000}"/>
    <cellStyle name="Normal 4 2 3 2 3 2 2 3" xfId="5431" xr:uid="{00000000-0005-0000-0000-0000C0550000}"/>
    <cellStyle name="Normal 4 2 3 2 3 2 2 3 2" xfId="13320" xr:uid="{00000000-0005-0000-0000-0000C1550000}"/>
    <cellStyle name="Normal 4 2 3 2 3 2 2 3 2 2" xfId="36993" xr:uid="{00000000-0005-0000-0000-0000C2550000}"/>
    <cellStyle name="Normal 4 2 3 2 3 2 2 3 3" xfId="21209" xr:uid="{00000000-0005-0000-0000-0000C3550000}"/>
    <cellStyle name="Normal 4 2 3 2 3 2 2 3 3 2" xfId="44882" xr:uid="{00000000-0005-0000-0000-0000C4550000}"/>
    <cellStyle name="Normal 4 2 3 2 3 2 2 3 4" xfId="29104" xr:uid="{00000000-0005-0000-0000-0000C5550000}"/>
    <cellStyle name="Normal 4 2 3 2 3 2 2 4" xfId="9375" xr:uid="{00000000-0005-0000-0000-0000C6550000}"/>
    <cellStyle name="Normal 4 2 3 2 3 2 2 4 2" xfId="33048" xr:uid="{00000000-0005-0000-0000-0000C7550000}"/>
    <cellStyle name="Normal 4 2 3 2 3 2 2 5" xfId="17264" xr:uid="{00000000-0005-0000-0000-0000C8550000}"/>
    <cellStyle name="Normal 4 2 3 2 3 2 2 5 2" xfId="40937" xr:uid="{00000000-0005-0000-0000-0000C9550000}"/>
    <cellStyle name="Normal 4 2 3 2 3 2 2 6" xfId="25909" xr:uid="{00000000-0005-0000-0000-0000CA550000}"/>
    <cellStyle name="Normal 4 2 3 2 3 2 3" xfId="2802" xr:uid="{00000000-0005-0000-0000-0000CB550000}"/>
    <cellStyle name="Normal 4 2 3 2 3 2 3 2" xfId="6747" xr:uid="{00000000-0005-0000-0000-0000CC550000}"/>
    <cellStyle name="Normal 4 2 3 2 3 2 3 2 2" xfId="14636" xr:uid="{00000000-0005-0000-0000-0000CD550000}"/>
    <cellStyle name="Normal 4 2 3 2 3 2 3 2 2 2" xfId="38309" xr:uid="{00000000-0005-0000-0000-0000CE550000}"/>
    <cellStyle name="Normal 4 2 3 2 3 2 3 2 3" xfId="22525" xr:uid="{00000000-0005-0000-0000-0000CF550000}"/>
    <cellStyle name="Normal 4 2 3 2 3 2 3 2 3 2" xfId="46198" xr:uid="{00000000-0005-0000-0000-0000D0550000}"/>
    <cellStyle name="Normal 4 2 3 2 3 2 3 2 4" xfId="30420" xr:uid="{00000000-0005-0000-0000-0000D1550000}"/>
    <cellStyle name="Normal 4 2 3 2 3 2 3 3" xfId="10252" xr:uid="{00000000-0005-0000-0000-0000D2550000}"/>
    <cellStyle name="Normal 4 2 3 2 3 2 3 3 2" xfId="33925" xr:uid="{00000000-0005-0000-0000-0000D3550000}"/>
    <cellStyle name="Normal 4 2 3 2 3 2 3 4" xfId="18141" xr:uid="{00000000-0005-0000-0000-0000D4550000}"/>
    <cellStyle name="Normal 4 2 3 2 3 2 3 4 2" xfId="41814" xr:uid="{00000000-0005-0000-0000-0000D5550000}"/>
    <cellStyle name="Normal 4 2 3 2 3 2 3 5" xfId="26475" xr:uid="{00000000-0005-0000-0000-0000D6550000}"/>
    <cellStyle name="Normal 4 2 3 2 3 2 4" xfId="4555" xr:uid="{00000000-0005-0000-0000-0000D7550000}"/>
    <cellStyle name="Normal 4 2 3 2 3 2 4 2" xfId="12444" xr:uid="{00000000-0005-0000-0000-0000D8550000}"/>
    <cellStyle name="Normal 4 2 3 2 3 2 4 2 2" xfId="36117" xr:uid="{00000000-0005-0000-0000-0000D9550000}"/>
    <cellStyle name="Normal 4 2 3 2 3 2 4 3" xfId="20333" xr:uid="{00000000-0005-0000-0000-0000DA550000}"/>
    <cellStyle name="Normal 4 2 3 2 3 2 4 3 2" xfId="44006" xr:uid="{00000000-0005-0000-0000-0000DB550000}"/>
    <cellStyle name="Normal 4 2 3 2 3 2 4 4" xfId="28228" xr:uid="{00000000-0005-0000-0000-0000DC550000}"/>
    <cellStyle name="Normal 4 2 3 2 3 2 5" xfId="8499" xr:uid="{00000000-0005-0000-0000-0000DD550000}"/>
    <cellStyle name="Normal 4 2 3 2 3 2 5 2" xfId="32172" xr:uid="{00000000-0005-0000-0000-0000DE550000}"/>
    <cellStyle name="Normal 4 2 3 2 3 2 6" xfId="16388" xr:uid="{00000000-0005-0000-0000-0000DF550000}"/>
    <cellStyle name="Normal 4 2 3 2 3 2 6 2" xfId="40061" xr:uid="{00000000-0005-0000-0000-0000E0550000}"/>
    <cellStyle name="Normal 4 2 3 2 3 2 7" xfId="25033" xr:uid="{00000000-0005-0000-0000-0000E1550000}"/>
    <cellStyle name="Normal 4 2 3 2 3 3" xfId="1798" xr:uid="{00000000-0005-0000-0000-0000E2550000}"/>
    <cellStyle name="Normal 4 2 3 2 3 3 2" xfId="3240" xr:uid="{00000000-0005-0000-0000-0000E3550000}"/>
    <cellStyle name="Normal 4 2 3 2 3 3 2 2" xfId="7185" xr:uid="{00000000-0005-0000-0000-0000E4550000}"/>
    <cellStyle name="Normal 4 2 3 2 3 3 2 2 2" xfId="15074" xr:uid="{00000000-0005-0000-0000-0000E5550000}"/>
    <cellStyle name="Normal 4 2 3 2 3 3 2 2 2 2" xfId="38747" xr:uid="{00000000-0005-0000-0000-0000E6550000}"/>
    <cellStyle name="Normal 4 2 3 2 3 3 2 2 3" xfId="22963" xr:uid="{00000000-0005-0000-0000-0000E7550000}"/>
    <cellStyle name="Normal 4 2 3 2 3 3 2 2 3 2" xfId="46636" xr:uid="{00000000-0005-0000-0000-0000E8550000}"/>
    <cellStyle name="Normal 4 2 3 2 3 3 2 2 4" xfId="30858" xr:uid="{00000000-0005-0000-0000-0000E9550000}"/>
    <cellStyle name="Normal 4 2 3 2 3 3 2 3" xfId="10690" xr:uid="{00000000-0005-0000-0000-0000EA550000}"/>
    <cellStyle name="Normal 4 2 3 2 3 3 2 3 2" xfId="34363" xr:uid="{00000000-0005-0000-0000-0000EB550000}"/>
    <cellStyle name="Normal 4 2 3 2 3 3 2 4" xfId="18579" xr:uid="{00000000-0005-0000-0000-0000EC550000}"/>
    <cellStyle name="Normal 4 2 3 2 3 3 2 4 2" xfId="42252" xr:uid="{00000000-0005-0000-0000-0000ED550000}"/>
    <cellStyle name="Normal 4 2 3 2 3 3 2 5" xfId="26913" xr:uid="{00000000-0005-0000-0000-0000EE550000}"/>
    <cellStyle name="Normal 4 2 3 2 3 3 3" xfId="4993" xr:uid="{00000000-0005-0000-0000-0000EF550000}"/>
    <cellStyle name="Normal 4 2 3 2 3 3 3 2" xfId="12882" xr:uid="{00000000-0005-0000-0000-0000F0550000}"/>
    <cellStyle name="Normal 4 2 3 2 3 3 3 2 2" xfId="36555" xr:uid="{00000000-0005-0000-0000-0000F1550000}"/>
    <cellStyle name="Normal 4 2 3 2 3 3 3 3" xfId="20771" xr:uid="{00000000-0005-0000-0000-0000F2550000}"/>
    <cellStyle name="Normal 4 2 3 2 3 3 3 3 2" xfId="44444" xr:uid="{00000000-0005-0000-0000-0000F3550000}"/>
    <cellStyle name="Normal 4 2 3 2 3 3 3 4" xfId="28666" xr:uid="{00000000-0005-0000-0000-0000F4550000}"/>
    <cellStyle name="Normal 4 2 3 2 3 3 4" xfId="8937" xr:uid="{00000000-0005-0000-0000-0000F5550000}"/>
    <cellStyle name="Normal 4 2 3 2 3 3 4 2" xfId="32610" xr:uid="{00000000-0005-0000-0000-0000F6550000}"/>
    <cellStyle name="Normal 4 2 3 2 3 3 5" xfId="16826" xr:uid="{00000000-0005-0000-0000-0000F7550000}"/>
    <cellStyle name="Normal 4 2 3 2 3 3 5 2" xfId="40499" xr:uid="{00000000-0005-0000-0000-0000F8550000}"/>
    <cellStyle name="Normal 4 2 3 2 3 3 6" xfId="25471" xr:uid="{00000000-0005-0000-0000-0000F9550000}"/>
    <cellStyle name="Normal 4 2 3 2 3 4" xfId="1156" xr:uid="{00000000-0005-0000-0000-0000FA550000}"/>
    <cellStyle name="Normal 4 2 3 2 3 4 2" xfId="6104" xr:uid="{00000000-0005-0000-0000-0000FB550000}"/>
    <cellStyle name="Normal 4 2 3 2 3 4 2 2" xfId="13993" xr:uid="{00000000-0005-0000-0000-0000FC550000}"/>
    <cellStyle name="Normal 4 2 3 2 3 4 2 2 2" xfId="37666" xr:uid="{00000000-0005-0000-0000-0000FD550000}"/>
    <cellStyle name="Normal 4 2 3 2 3 4 2 3" xfId="21882" xr:uid="{00000000-0005-0000-0000-0000FE550000}"/>
    <cellStyle name="Normal 4 2 3 2 3 4 2 3 2" xfId="45555" xr:uid="{00000000-0005-0000-0000-0000FF550000}"/>
    <cellStyle name="Normal 4 2 3 2 3 4 2 4" xfId="29777" xr:uid="{00000000-0005-0000-0000-000000560000}"/>
    <cellStyle name="Normal 4 2 3 2 3 4 3" xfId="11801" xr:uid="{00000000-0005-0000-0000-000001560000}"/>
    <cellStyle name="Normal 4 2 3 2 3 4 3 2" xfId="35474" xr:uid="{00000000-0005-0000-0000-000002560000}"/>
    <cellStyle name="Normal 4 2 3 2 3 4 4" xfId="19690" xr:uid="{00000000-0005-0000-0000-000003560000}"/>
    <cellStyle name="Normal 4 2 3 2 3 4 4 2" xfId="43363" xr:uid="{00000000-0005-0000-0000-000004560000}"/>
    <cellStyle name="Normal 4 2 3 2 3 4 5" xfId="24829" xr:uid="{00000000-0005-0000-0000-000005560000}"/>
    <cellStyle name="Normal 4 2 3 2 3 5" xfId="717" xr:uid="{00000000-0005-0000-0000-000006560000}"/>
    <cellStyle name="Normal 4 2 3 2 3 5 2" xfId="6543" xr:uid="{00000000-0005-0000-0000-000007560000}"/>
    <cellStyle name="Normal 4 2 3 2 3 5 2 2" xfId="14432" xr:uid="{00000000-0005-0000-0000-000008560000}"/>
    <cellStyle name="Normal 4 2 3 2 3 5 2 2 2" xfId="38105" xr:uid="{00000000-0005-0000-0000-000009560000}"/>
    <cellStyle name="Normal 4 2 3 2 3 5 2 3" xfId="22321" xr:uid="{00000000-0005-0000-0000-00000A560000}"/>
    <cellStyle name="Normal 4 2 3 2 3 5 2 3 2" xfId="45994" xr:uid="{00000000-0005-0000-0000-00000B560000}"/>
    <cellStyle name="Normal 4 2 3 2 3 5 2 4" xfId="30216" xr:uid="{00000000-0005-0000-0000-00000C560000}"/>
    <cellStyle name="Normal 4 2 3 2 3 5 3" xfId="10048" xr:uid="{00000000-0005-0000-0000-00000D560000}"/>
    <cellStyle name="Normal 4 2 3 2 3 5 3 2" xfId="33721" xr:uid="{00000000-0005-0000-0000-00000E560000}"/>
    <cellStyle name="Normal 4 2 3 2 3 5 4" xfId="17937" xr:uid="{00000000-0005-0000-0000-00000F560000}"/>
    <cellStyle name="Normal 4 2 3 2 3 5 4 2" xfId="41610" xr:uid="{00000000-0005-0000-0000-000010560000}"/>
    <cellStyle name="Normal 4 2 3 2 3 5 5" xfId="24390" xr:uid="{00000000-0005-0000-0000-000011560000}"/>
    <cellStyle name="Normal 4 2 3 2 3 6" xfId="4351" xr:uid="{00000000-0005-0000-0000-000012560000}"/>
    <cellStyle name="Normal 4 2 3 2 3 6 2" xfId="12240" xr:uid="{00000000-0005-0000-0000-000013560000}"/>
    <cellStyle name="Normal 4 2 3 2 3 6 2 2" xfId="35913" xr:uid="{00000000-0005-0000-0000-000014560000}"/>
    <cellStyle name="Normal 4 2 3 2 3 6 3" xfId="20129" xr:uid="{00000000-0005-0000-0000-000015560000}"/>
    <cellStyle name="Normal 4 2 3 2 3 6 3 2" xfId="43802" xr:uid="{00000000-0005-0000-0000-000016560000}"/>
    <cellStyle name="Normal 4 2 3 2 3 6 4" xfId="28024" xr:uid="{00000000-0005-0000-0000-000017560000}"/>
    <cellStyle name="Normal 4 2 3 2 3 7" xfId="8295" xr:uid="{00000000-0005-0000-0000-000018560000}"/>
    <cellStyle name="Normal 4 2 3 2 3 7 2" xfId="31968" xr:uid="{00000000-0005-0000-0000-000019560000}"/>
    <cellStyle name="Normal 4 2 3 2 3 8" xfId="16184" xr:uid="{00000000-0005-0000-0000-00001A560000}"/>
    <cellStyle name="Normal 4 2 3 2 3 8 2" xfId="39857" xr:uid="{00000000-0005-0000-0000-00001B560000}"/>
    <cellStyle name="Normal 4 2 3 2 3 9" xfId="23947" xr:uid="{00000000-0005-0000-0000-00001C560000}"/>
    <cellStyle name="Normal 4 2 3 2 4" xfId="575" xr:uid="{00000000-0005-0000-0000-00001D560000}"/>
    <cellStyle name="Normal 4 2 3 2 4 2" xfId="1594" xr:uid="{00000000-0005-0000-0000-00001E560000}"/>
    <cellStyle name="Normal 4 2 3 2 4 2 2" xfId="2470" xr:uid="{00000000-0005-0000-0000-00001F560000}"/>
    <cellStyle name="Normal 4 2 3 2 4 2 2 2" xfId="3912" xr:uid="{00000000-0005-0000-0000-000020560000}"/>
    <cellStyle name="Normal 4 2 3 2 4 2 2 2 2" xfId="7857" xr:uid="{00000000-0005-0000-0000-000021560000}"/>
    <cellStyle name="Normal 4 2 3 2 4 2 2 2 2 2" xfId="15746" xr:uid="{00000000-0005-0000-0000-000022560000}"/>
    <cellStyle name="Normal 4 2 3 2 4 2 2 2 2 2 2" xfId="39419" xr:uid="{00000000-0005-0000-0000-000023560000}"/>
    <cellStyle name="Normal 4 2 3 2 4 2 2 2 2 3" xfId="23635" xr:uid="{00000000-0005-0000-0000-000024560000}"/>
    <cellStyle name="Normal 4 2 3 2 4 2 2 2 2 3 2" xfId="47308" xr:uid="{00000000-0005-0000-0000-000025560000}"/>
    <cellStyle name="Normal 4 2 3 2 4 2 2 2 2 4" xfId="31530" xr:uid="{00000000-0005-0000-0000-000026560000}"/>
    <cellStyle name="Normal 4 2 3 2 4 2 2 2 3" xfId="11362" xr:uid="{00000000-0005-0000-0000-000027560000}"/>
    <cellStyle name="Normal 4 2 3 2 4 2 2 2 3 2" xfId="35035" xr:uid="{00000000-0005-0000-0000-000028560000}"/>
    <cellStyle name="Normal 4 2 3 2 4 2 2 2 4" xfId="19251" xr:uid="{00000000-0005-0000-0000-000029560000}"/>
    <cellStyle name="Normal 4 2 3 2 4 2 2 2 4 2" xfId="42924" xr:uid="{00000000-0005-0000-0000-00002A560000}"/>
    <cellStyle name="Normal 4 2 3 2 4 2 2 2 5" xfId="27585" xr:uid="{00000000-0005-0000-0000-00002B560000}"/>
    <cellStyle name="Normal 4 2 3 2 4 2 2 3" xfId="5665" xr:uid="{00000000-0005-0000-0000-00002C560000}"/>
    <cellStyle name="Normal 4 2 3 2 4 2 2 3 2" xfId="13554" xr:uid="{00000000-0005-0000-0000-00002D560000}"/>
    <cellStyle name="Normal 4 2 3 2 4 2 2 3 2 2" xfId="37227" xr:uid="{00000000-0005-0000-0000-00002E560000}"/>
    <cellStyle name="Normal 4 2 3 2 4 2 2 3 3" xfId="21443" xr:uid="{00000000-0005-0000-0000-00002F560000}"/>
    <cellStyle name="Normal 4 2 3 2 4 2 2 3 3 2" xfId="45116" xr:uid="{00000000-0005-0000-0000-000030560000}"/>
    <cellStyle name="Normal 4 2 3 2 4 2 2 3 4" xfId="29338" xr:uid="{00000000-0005-0000-0000-000031560000}"/>
    <cellStyle name="Normal 4 2 3 2 4 2 2 4" xfId="9609" xr:uid="{00000000-0005-0000-0000-000032560000}"/>
    <cellStyle name="Normal 4 2 3 2 4 2 2 4 2" xfId="33282" xr:uid="{00000000-0005-0000-0000-000033560000}"/>
    <cellStyle name="Normal 4 2 3 2 4 2 2 5" xfId="17498" xr:uid="{00000000-0005-0000-0000-000034560000}"/>
    <cellStyle name="Normal 4 2 3 2 4 2 2 5 2" xfId="41171" xr:uid="{00000000-0005-0000-0000-000035560000}"/>
    <cellStyle name="Normal 4 2 3 2 4 2 2 6" xfId="26143" xr:uid="{00000000-0005-0000-0000-000036560000}"/>
    <cellStyle name="Normal 4 2 3 2 4 2 3" xfId="3036" xr:uid="{00000000-0005-0000-0000-000037560000}"/>
    <cellStyle name="Normal 4 2 3 2 4 2 3 2" xfId="6981" xr:uid="{00000000-0005-0000-0000-000038560000}"/>
    <cellStyle name="Normal 4 2 3 2 4 2 3 2 2" xfId="14870" xr:uid="{00000000-0005-0000-0000-000039560000}"/>
    <cellStyle name="Normal 4 2 3 2 4 2 3 2 2 2" xfId="38543" xr:uid="{00000000-0005-0000-0000-00003A560000}"/>
    <cellStyle name="Normal 4 2 3 2 4 2 3 2 3" xfId="22759" xr:uid="{00000000-0005-0000-0000-00003B560000}"/>
    <cellStyle name="Normal 4 2 3 2 4 2 3 2 3 2" xfId="46432" xr:uid="{00000000-0005-0000-0000-00003C560000}"/>
    <cellStyle name="Normal 4 2 3 2 4 2 3 2 4" xfId="30654" xr:uid="{00000000-0005-0000-0000-00003D560000}"/>
    <cellStyle name="Normal 4 2 3 2 4 2 3 3" xfId="10486" xr:uid="{00000000-0005-0000-0000-00003E560000}"/>
    <cellStyle name="Normal 4 2 3 2 4 2 3 3 2" xfId="34159" xr:uid="{00000000-0005-0000-0000-00003F560000}"/>
    <cellStyle name="Normal 4 2 3 2 4 2 3 4" xfId="18375" xr:uid="{00000000-0005-0000-0000-000040560000}"/>
    <cellStyle name="Normal 4 2 3 2 4 2 3 4 2" xfId="42048" xr:uid="{00000000-0005-0000-0000-000041560000}"/>
    <cellStyle name="Normal 4 2 3 2 4 2 3 5" xfId="26709" xr:uid="{00000000-0005-0000-0000-000042560000}"/>
    <cellStyle name="Normal 4 2 3 2 4 2 4" xfId="4789" xr:uid="{00000000-0005-0000-0000-000043560000}"/>
    <cellStyle name="Normal 4 2 3 2 4 2 4 2" xfId="12678" xr:uid="{00000000-0005-0000-0000-000044560000}"/>
    <cellStyle name="Normal 4 2 3 2 4 2 4 2 2" xfId="36351" xr:uid="{00000000-0005-0000-0000-000045560000}"/>
    <cellStyle name="Normal 4 2 3 2 4 2 4 3" xfId="20567" xr:uid="{00000000-0005-0000-0000-000046560000}"/>
    <cellStyle name="Normal 4 2 3 2 4 2 4 3 2" xfId="44240" xr:uid="{00000000-0005-0000-0000-000047560000}"/>
    <cellStyle name="Normal 4 2 3 2 4 2 4 4" xfId="28462" xr:uid="{00000000-0005-0000-0000-000048560000}"/>
    <cellStyle name="Normal 4 2 3 2 4 2 5" xfId="8733" xr:uid="{00000000-0005-0000-0000-000049560000}"/>
    <cellStyle name="Normal 4 2 3 2 4 2 5 2" xfId="32406" xr:uid="{00000000-0005-0000-0000-00004A560000}"/>
    <cellStyle name="Normal 4 2 3 2 4 2 6" xfId="16622" xr:uid="{00000000-0005-0000-0000-00004B560000}"/>
    <cellStyle name="Normal 4 2 3 2 4 2 6 2" xfId="40295" xr:uid="{00000000-0005-0000-0000-00004C560000}"/>
    <cellStyle name="Normal 4 2 3 2 4 2 7" xfId="25267" xr:uid="{00000000-0005-0000-0000-00004D560000}"/>
    <cellStyle name="Normal 4 2 3 2 4 3" xfId="2032" xr:uid="{00000000-0005-0000-0000-00004E560000}"/>
    <cellStyle name="Normal 4 2 3 2 4 3 2" xfId="3474" xr:uid="{00000000-0005-0000-0000-00004F560000}"/>
    <cellStyle name="Normal 4 2 3 2 4 3 2 2" xfId="7419" xr:uid="{00000000-0005-0000-0000-000050560000}"/>
    <cellStyle name="Normal 4 2 3 2 4 3 2 2 2" xfId="15308" xr:uid="{00000000-0005-0000-0000-000051560000}"/>
    <cellStyle name="Normal 4 2 3 2 4 3 2 2 2 2" xfId="38981" xr:uid="{00000000-0005-0000-0000-000052560000}"/>
    <cellStyle name="Normal 4 2 3 2 4 3 2 2 3" xfId="23197" xr:uid="{00000000-0005-0000-0000-000053560000}"/>
    <cellStyle name="Normal 4 2 3 2 4 3 2 2 3 2" xfId="46870" xr:uid="{00000000-0005-0000-0000-000054560000}"/>
    <cellStyle name="Normal 4 2 3 2 4 3 2 2 4" xfId="31092" xr:uid="{00000000-0005-0000-0000-000055560000}"/>
    <cellStyle name="Normal 4 2 3 2 4 3 2 3" xfId="10924" xr:uid="{00000000-0005-0000-0000-000056560000}"/>
    <cellStyle name="Normal 4 2 3 2 4 3 2 3 2" xfId="34597" xr:uid="{00000000-0005-0000-0000-000057560000}"/>
    <cellStyle name="Normal 4 2 3 2 4 3 2 4" xfId="18813" xr:uid="{00000000-0005-0000-0000-000058560000}"/>
    <cellStyle name="Normal 4 2 3 2 4 3 2 4 2" xfId="42486" xr:uid="{00000000-0005-0000-0000-000059560000}"/>
    <cellStyle name="Normal 4 2 3 2 4 3 2 5" xfId="27147" xr:uid="{00000000-0005-0000-0000-00005A560000}"/>
    <cellStyle name="Normal 4 2 3 2 4 3 3" xfId="5227" xr:uid="{00000000-0005-0000-0000-00005B560000}"/>
    <cellStyle name="Normal 4 2 3 2 4 3 3 2" xfId="13116" xr:uid="{00000000-0005-0000-0000-00005C560000}"/>
    <cellStyle name="Normal 4 2 3 2 4 3 3 2 2" xfId="36789" xr:uid="{00000000-0005-0000-0000-00005D560000}"/>
    <cellStyle name="Normal 4 2 3 2 4 3 3 3" xfId="21005" xr:uid="{00000000-0005-0000-0000-00005E560000}"/>
    <cellStyle name="Normal 4 2 3 2 4 3 3 3 2" xfId="44678" xr:uid="{00000000-0005-0000-0000-00005F560000}"/>
    <cellStyle name="Normal 4 2 3 2 4 3 3 4" xfId="28900" xr:uid="{00000000-0005-0000-0000-000060560000}"/>
    <cellStyle name="Normal 4 2 3 2 4 3 4" xfId="9171" xr:uid="{00000000-0005-0000-0000-000061560000}"/>
    <cellStyle name="Normal 4 2 3 2 4 3 4 2" xfId="32844" xr:uid="{00000000-0005-0000-0000-000062560000}"/>
    <cellStyle name="Normal 4 2 3 2 4 3 5" xfId="17060" xr:uid="{00000000-0005-0000-0000-000063560000}"/>
    <cellStyle name="Normal 4 2 3 2 4 3 5 2" xfId="40733" xr:uid="{00000000-0005-0000-0000-000064560000}"/>
    <cellStyle name="Normal 4 2 3 2 4 3 6" xfId="25705" xr:uid="{00000000-0005-0000-0000-000065560000}"/>
    <cellStyle name="Normal 4 2 3 2 4 4" xfId="1014" xr:uid="{00000000-0005-0000-0000-000066560000}"/>
    <cellStyle name="Normal 4 2 3 2 4 4 2" xfId="5962" xr:uid="{00000000-0005-0000-0000-000067560000}"/>
    <cellStyle name="Normal 4 2 3 2 4 4 2 2" xfId="13851" xr:uid="{00000000-0005-0000-0000-000068560000}"/>
    <cellStyle name="Normal 4 2 3 2 4 4 2 2 2" xfId="37524" xr:uid="{00000000-0005-0000-0000-000069560000}"/>
    <cellStyle name="Normal 4 2 3 2 4 4 2 3" xfId="21740" xr:uid="{00000000-0005-0000-0000-00006A560000}"/>
    <cellStyle name="Normal 4 2 3 2 4 4 2 3 2" xfId="45413" xr:uid="{00000000-0005-0000-0000-00006B560000}"/>
    <cellStyle name="Normal 4 2 3 2 4 4 2 4" xfId="29635" xr:uid="{00000000-0005-0000-0000-00006C560000}"/>
    <cellStyle name="Normal 4 2 3 2 4 4 3" xfId="11659" xr:uid="{00000000-0005-0000-0000-00006D560000}"/>
    <cellStyle name="Normal 4 2 3 2 4 4 3 2" xfId="35332" xr:uid="{00000000-0005-0000-0000-00006E560000}"/>
    <cellStyle name="Normal 4 2 3 2 4 4 4" xfId="19548" xr:uid="{00000000-0005-0000-0000-00006F560000}"/>
    <cellStyle name="Normal 4 2 3 2 4 4 4 2" xfId="43221" xr:uid="{00000000-0005-0000-0000-000070560000}"/>
    <cellStyle name="Normal 4 2 3 2 4 4 5" xfId="24687" xr:uid="{00000000-0005-0000-0000-000071560000}"/>
    <cellStyle name="Normal 4 2 3 2 4 5" xfId="2572" xr:uid="{00000000-0005-0000-0000-000072560000}"/>
    <cellStyle name="Normal 4 2 3 2 4 5 2" xfId="6401" xr:uid="{00000000-0005-0000-0000-000073560000}"/>
    <cellStyle name="Normal 4 2 3 2 4 5 2 2" xfId="14290" xr:uid="{00000000-0005-0000-0000-000074560000}"/>
    <cellStyle name="Normal 4 2 3 2 4 5 2 2 2" xfId="37963" xr:uid="{00000000-0005-0000-0000-000075560000}"/>
    <cellStyle name="Normal 4 2 3 2 4 5 2 3" xfId="22179" xr:uid="{00000000-0005-0000-0000-000076560000}"/>
    <cellStyle name="Normal 4 2 3 2 4 5 2 3 2" xfId="45852" xr:uid="{00000000-0005-0000-0000-000077560000}"/>
    <cellStyle name="Normal 4 2 3 2 4 5 2 4" xfId="30074" xr:uid="{00000000-0005-0000-0000-000078560000}"/>
    <cellStyle name="Normal 4 2 3 2 4 5 3" xfId="9906" xr:uid="{00000000-0005-0000-0000-000079560000}"/>
    <cellStyle name="Normal 4 2 3 2 4 5 3 2" xfId="33579" xr:uid="{00000000-0005-0000-0000-00007A560000}"/>
    <cellStyle name="Normal 4 2 3 2 4 5 4" xfId="17795" xr:uid="{00000000-0005-0000-0000-00007B560000}"/>
    <cellStyle name="Normal 4 2 3 2 4 5 4 2" xfId="41468" xr:uid="{00000000-0005-0000-0000-00007C560000}"/>
    <cellStyle name="Normal 4 2 3 2 4 5 5" xfId="26245" xr:uid="{00000000-0005-0000-0000-00007D560000}"/>
    <cellStyle name="Normal 4 2 3 2 4 6" xfId="4209" xr:uid="{00000000-0005-0000-0000-00007E560000}"/>
    <cellStyle name="Normal 4 2 3 2 4 6 2" xfId="12098" xr:uid="{00000000-0005-0000-0000-00007F560000}"/>
    <cellStyle name="Normal 4 2 3 2 4 6 2 2" xfId="35771" xr:uid="{00000000-0005-0000-0000-000080560000}"/>
    <cellStyle name="Normal 4 2 3 2 4 6 3" xfId="19987" xr:uid="{00000000-0005-0000-0000-000081560000}"/>
    <cellStyle name="Normal 4 2 3 2 4 6 3 2" xfId="43660" xr:uid="{00000000-0005-0000-0000-000082560000}"/>
    <cellStyle name="Normal 4 2 3 2 4 6 4" xfId="27882" xr:uid="{00000000-0005-0000-0000-000083560000}"/>
    <cellStyle name="Normal 4 2 3 2 4 7" xfId="8153" xr:uid="{00000000-0005-0000-0000-000084560000}"/>
    <cellStyle name="Normal 4 2 3 2 4 7 2" xfId="31826" xr:uid="{00000000-0005-0000-0000-000085560000}"/>
    <cellStyle name="Normal 4 2 3 2 4 8" xfId="16042" xr:uid="{00000000-0005-0000-0000-000086560000}"/>
    <cellStyle name="Normal 4 2 3 2 4 8 2" xfId="39715" xr:uid="{00000000-0005-0000-0000-000087560000}"/>
    <cellStyle name="Normal 4 2 3 2 4 9" xfId="24248" xr:uid="{00000000-0005-0000-0000-000088560000}"/>
    <cellStyle name="Normal 4 2 3 2 5" xfId="1357" xr:uid="{00000000-0005-0000-0000-000089560000}"/>
    <cellStyle name="Normal 4 2 3 2 5 2" xfId="2233" xr:uid="{00000000-0005-0000-0000-00008A560000}"/>
    <cellStyle name="Normal 4 2 3 2 5 2 2" xfId="3675" xr:uid="{00000000-0005-0000-0000-00008B560000}"/>
    <cellStyle name="Normal 4 2 3 2 5 2 2 2" xfId="7620" xr:uid="{00000000-0005-0000-0000-00008C560000}"/>
    <cellStyle name="Normal 4 2 3 2 5 2 2 2 2" xfId="15509" xr:uid="{00000000-0005-0000-0000-00008D560000}"/>
    <cellStyle name="Normal 4 2 3 2 5 2 2 2 2 2" xfId="39182" xr:uid="{00000000-0005-0000-0000-00008E560000}"/>
    <cellStyle name="Normal 4 2 3 2 5 2 2 2 3" xfId="23398" xr:uid="{00000000-0005-0000-0000-00008F560000}"/>
    <cellStyle name="Normal 4 2 3 2 5 2 2 2 3 2" xfId="47071" xr:uid="{00000000-0005-0000-0000-000090560000}"/>
    <cellStyle name="Normal 4 2 3 2 5 2 2 2 4" xfId="31293" xr:uid="{00000000-0005-0000-0000-000091560000}"/>
    <cellStyle name="Normal 4 2 3 2 5 2 2 3" xfId="11125" xr:uid="{00000000-0005-0000-0000-000092560000}"/>
    <cellStyle name="Normal 4 2 3 2 5 2 2 3 2" xfId="34798" xr:uid="{00000000-0005-0000-0000-000093560000}"/>
    <cellStyle name="Normal 4 2 3 2 5 2 2 4" xfId="19014" xr:uid="{00000000-0005-0000-0000-000094560000}"/>
    <cellStyle name="Normal 4 2 3 2 5 2 2 4 2" xfId="42687" xr:uid="{00000000-0005-0000-0000-000095560000}"/>
    <cellStyle name="Normal 4 2 3 2 5 2 2 5" xfId="27348" xr:uid="{00000000-0005-0000-0000-000096560000}"/>
    <cellStyle name="Normal 4 2 3 2 5 2 3" xfId="5428" xr:uid="{00000000-0005-0000-0000-000097560000}"/>
    <cellStyle name="Normal 4 2 3 2 5 2 3 2" xfId="13317" xr:uid="{00000000-0005-0000-0000-000098560000}"/>
    <cellStyle name="Normal 4 2 3 2 5 2 3 2 2" xfId="36990" xr:uid="{00000000-0005-0000-0000-000099560000}"/>
    <cellStyle name="Normal 4 2 3 2 5 2 3 3" xfId="21206" xr:uid="{00000000-0005-0000-0000-00009A560000}"/>
    <cellStyle name="Normal 4 2 3 2 5 2 3 3 2" xfId="44879" xr:uid="{00000000-0005-0000-0000-00009B560000}"/>
    <cellStyle name="Normal 4 2 3 2 5 2 3 4" xfId="29101" xr:uid="{00000000-0005-0000-0000-00009C560000}"/>
    <cellStyle name="Normal 4 2 3 2 5 2 4" xfId="9372" xr:uid="{00000000-0005-0000-0000-00009D560000}"/>
    <cellStyle name="Normal 4 2 3 2 5 2 4 2" xfId="33045" xr:uid="{00000000-0005-0000-0000-00009E560000}"/>
    <cellStyle name="Normal 4 2 3 2 5 2 5" xfId="17261" xr:uid="{00000000-0005-0000-0000-00009F560000}"/>
    <cellStyle name="Normal 4 2 3 2 5 2 5 2" xfId="40934" xr:uid="{00000000-0005-0000-0000-0000A0560000}"/>
    <cellStyle name="Normal 4 2 3 2 5 2 6" xfId="25906" xr:uid="{00000000-0005-0000-0000-0000A1560000}"/>
    <cellStyle name="Normal 4 2 3 2 5 3" xfId="2799" xr:uid="{00000000-0005-0000-0000-0000A2560000}"/>
    <cellStyle name="Normal 4 2 3 2 5 3 2" xfId="6744" xr:uid="{00000000-0005-0000-0000-0000A3560000}"/>
    <cellStyle name="Normal 4 2 3 2 5 3 2 2" xfId="14633" xr:uid="{00000000-0005-0000-0000-0000A4560000}"/>
    <cellStyle name="Normal 4 2 3 2 5 3 2 2 2" xfId="38306" xr:uid="{00000000-0005-0000-0000-0000A5560000}"/>
    <cellStyle name="Normal 4 2 3 2 5 3 2 3" xfId="22522" xr:uid="{00000000-0005-0000-0000-0000A6560000}"/>
    <cellStyle name="Normal 4 2 3 2 5 3 2 3 2" xfId="46195" xr:uid="{00000000-0005-0000-0000-0000A7560000}"/>
    <cellStyle name="Normal 4 2 3 2 5 3 2 4" xfId="30417" xr:uid="{00000000-0005-0000-0000-0000A8560000}"/>
    <cellStyle name="Normal 4 2 3 2 5 3 3" xfId="10249" xr:uid="{00000000-0005-0000-0000-0000A9560000}"/>
    <cellStyle name="Normal 4 2 3 2 5 3 3 2" xfId="33922" xr:uid="{00000000-0005-0000-0000-0000AA560000}"/>
    <cellStyle name="Normal 4 2 3 2 5 3 4" xfId="18138" xr:uid="{00000000-0005-0000-0000-0000AB560000}"/>
    <cellStyle name="Normal 4 2 3 2 5 3 4 2" xfId="41811" xr:uid="{00000000-0005-0000-0000-0000AC560000}"/>
    <cellStyle name="Normal 4 2 3 2 5 3 5" xfId="26472" xr:uid="{00000000-0005-0000-0000-0000AD560000}"/>
    <cellStyle name="Normal 4 2 3 2 5 4" xfId="4552" xr:uid="{00000000-0005-0000-0000-0000AE560000}"/>
    <cellStyle name="Normal 4 2 3 2 5 4 2" xfId="12441" xr:uid="{00000000-0005-0000-0000-0000AF560000}"/>
    <cellStyle name="Normal 4 2 3 2 5 4 2 2" xfId="36114" xr:uid="{00000000-0005-0000-0000-0000B0560000}"/>
    <cellStyle name="Normal 4 2 3 2 5 4 3" xfId="20330" xr:uid="{00000000-0005-0000-0000-0000B1560000}"/>
    <cellStyle name="Normal 4 2 3 2 5 4 3 2" xfId="44003" xr:uid="{00000000-0005-0000-0000-0000B2560000}"/>
    <cellStyle name="Normal 4 2 3 2 5 4 4" xfId="28225" xr:uid="{00000000-0005-0000-0000-0000B3560000}"/>
    <cellStyle name="Normal 4 2 3 2 5 5" xfId="8496" xr:uid="{00000000-0005-0000-0000-0000B4560000}"/>
    <cellStyle name="Normal 4 2 3 2 5 5 2" xfId="32169" xr:uid="{00000000-0005-0000-0000-0000B5560000}"/>
    <cellStyle name="Normal 4 2 3 2 5 6" xfId="16385" xr:uid="{00000000-0005-0000-0000-0000B6560000}"/>
    <cellStyle name="Normal 4 2 3 2 5 6 2" xfId="40058" xr:uid="{00000000-0005-0000-0000-0000B7560000}"/>
    <cellStyle name="Normal 4 2 3 2 5 7" xfId="25030" xr:uid="{00000000-0005-0000-0000-0000B8560000}"/>
    <cellStyle name="Normal 4 2 3 2 6" xfId="1795" xr:uid="{00000000-0005-0000-0000-0000B9560000}"/>
    <cellStyle name="Normal 4 2 3 2 6 2" xfId="3237" xr:uid="{00000000-0005-0000-0000-0000BA560000}"/>
    <cellStyle name="Normal 4 2 3 2 6 2 2" xfId="7182" xr:uid="{00000000-0005-0000-0000-0000BB560000}"/>
    <cellStyle name="Normal 4 2 3 2 6 2 2 2" xfId="15071" xr:uid="{00000000-0005-0000-0000-0000BC560000}"/>
    <cellStyle name="Normal 4 2 3 2 6 2 2 2 2" xfId="38744" xr:uid="{00000000-0005-0000-0000-0000BD560000}"/>
    <cellStyle name="Normal 4 2 3 2 6 2 2 3" xfId="22960" xr:uid="{00000000-0005-0000-0000-0000BE560000}"/>
    <cellStyle name="Normal 4 2 3 2 6 2 2 3 2" xfId="46633" xr:uid="{00000000-0005-0000-0000-0000BF560000}"/>
    <cellStyle name="Normal 4 2 3 2 6 2 2 4" xfId="30855" xr:uid="{00000000-0005-0000-0000-0000C0560000}"/>
    <cellStyle name="Normal 4 2 3 2 6 2 3" xfId="10687" xr:uid="{00000000-0005-0000-0000-0000C1560000}"/>
    <cellStyle name="Normal 4 2 3 2 6 2 3 2" xfId="34360" xr:uid="{00000000-0005-0000-0000-0000C2560000}"/>
    <cellStyle name="Normal 4 2 3 2 6 2 4" xfId="18576" xr:uid="{00000000-0005-0000-0000-0000C3560000}"/>
    <cellStyle name="Normal 4 2 3 2 6 2 4 2" xfId="42249" xr:uid="{00000000-0005-0000-0000-0000C4560000}"/>
    <cellStyle name="Normal 4 2 3 2 6 2 5" xfId="26910" xr:uid="{00000000-0005-0000-0000-0000C5560000}"/>
    <cellStyle name="Normal 4 2 3 2 6 3" xfId="4990" xr:uid="{00000000-0005-0000-0000-0000C6560000}"/>
    <cellStyle name="Normal 4 2 3 2 6 3 2" xfId="12879" xr:uid="{00000000-0005-0000-0000-0000C7560000}"/>
    <cellStyle name="Normal 4 2 3 2 6 3 2 2" xfId="36552" xr:uid="{00000000-0005-0000-0000-0000C8560000}"/>
    <cellStyle name="Normal 4 2 3 2 6 3 3" xfId="20768" xr:uid="{00000000-0005-0000-0000-0000C9560000}"/>
    <cellStyle name="Normal 4 2 3 2 6 3 3 2" xfId="44441" xr:uid="{00000000-0005-0000-0000-0000CA560000}"/>
    <cellStyle name="Normal 4 2 3 2 6 3 4" xfId="28663" xr:uid="{00000000-0005-0000-0000-0000CB560000}"/>
    <cellStyle name="Normal 4 2 3 2 6 4" xfId="8934" xr:uid="{00000000-0005-0000-0000-0000CC560000}"/>
    <cellStyle name="Normal 4 2 3 2 6 4 2" xfId="32607" xr:uid="{00000000-0005-0000-0000-0000CD560000}"/>
    <cellStyle name="Normal 4 2 3 2 6 5" xfId="16823" xr:uid="{00000000-0005-0000-0000-0000CE560000}"/>
    <cellStyle name="Normal 4 2 3 2 6 5 2" xfId="40496" xr:uid="{00000000-0005-0000-0000-0000CF560000}"/>
    <cellStyle name="Normal 4 2 3 2 6 6" xfId="25468" xr:uid="{00000000-0005-0000-0000-0000D0560000}"/>
    <cellStyle name="Normal 4 2 3 2 7" xfId="859" xr:uid="{00000000-0005-0000-0000-0000D1560000}"/>
    <cellStyle name="Normal 4 2 3 2 7 2" xfId="5807" xr:uid="{00000000-0005-0000-0000-0000D2560000}"/>
    <cellStyle name="Normal 4 2 3 2 7 2 2" xfId="13696" xr:uid="{00000000-0005-0000-0000-0000D3560000}"/>
    <cellStyle name="Normal 4 2 3 2 7 2 2 2" xfId="37369" xr:uid="{00000000-0005-0000-0000-0000D4560000}"/>
    <cellStyle name="Normal 4 2 3 2 7 2 3" xfId="21585" xr:uid="{00000000-0005-0000-0000-0000D5560000}"/>
    <cellStyle name="Normal 4 2 3 2 7 2 3 2" xfId="45258" xr:uid="{00000000-0005-0000-0000-0000D6560000}"/>
    <cellStyle name="Normal 4 2 3 2 7 2 4" xfId="29480" xr:uid="{00000000-0005-0000-0000-0000D7560000}"/>
    <cellStyle name="Normal 4 2 3 2 7 3" xfId="11504" xr:uid="{00000000-0005-0000-0000-0000D8560000}"/>
    <cellStyle name="Normal 4 2 3 2 7 3 2" xfId="35177" xr:uid="{00000000-0005-0000-0000-0000D9560000}"/>
    <cellStyle name="Normal 4 2 3 2 7 4" xfId="19393" xr:uid="{00000000-0005-0000-0000-0000DA560000}"/>
    <cellStyle name="Normal 4 2 3 2 7 4 2" xfId="43066" xr:uid="{00000000-0005-0000-0000-0000DB560000}"/>
    <cellStyle name="Normal 4 2 3 2 7 5" xfId="24532" xr:uid="{00000000-0005-0000-0000-0000DC560000}"/>
    <cellStyle name="Normal 4 2 3 2 8" xfId="417" xr:uid="{00000000-0005-0000-0000-0000DD560000}"/>
    <cellStyle name="Normal 4 2 3 2 8 2" xfId="6246" xr:uid="{00000000-0005-0000-0000-0000DE560000}"/>
    <cellStyle name="Normal 4 2 3 2 8 2 2" xfId="14135" xr:uid="{00000000-0005-0000-0000-0000DF560000}"/>
    <cellStyle name="Normal 4 2 3 2 8 2 2 2" xfId="37808" xr:uid="{00000000-0005-0000-0000-0000E0560000}"/>
    <cellStyle name="Normal 4 2 3 2 8 2 3" xfId="22024" xr:uid="{00000000-0005-0000-0000-0000E1560000}"/>
    <cellStyle name="Normal 4 2 3 2 8 2 3 2" xfId="45697" xr:uid="{00000000-0005-0000-0000-0000E2560000}"/>
    <cellStyle name="Normal 4 2 3 2 8 2 4" xfId="29919" xr:uid="{00000000-0005-0000-0000-0000E3560000}"/>
    <cellStyle name="Normal 4 2 3 2 8 3" xfId="9751" xr:uid="{00000000-0005-0000-0000-0000E4560000}"/>
    <cellStyle name="Normal 4 2 3 2 8 3 2" xfId="33424" xr:uid="{00000000-0005-0000-0000-0000E5560000}"/>
    <cellStyle name="Normal 4 2 3 2 8 4" xfId="17640" xr:uid="{00000000-0005-0000-0000-0000E6560000}"/>
    <cellStyle name="Normal 4 2 3 2 8 4 2" xfId="41313" xr:uid="{00000000-0005-0000-0000-0000E7560000}"/>
    <cellStyle name="Normal 4 2 3 2 8 5" xfId="24090" xr:uid="{00000000-0005-0000-0000-0000E8560000}"/>
    <cellStyle name="Normal 4 2 3 2 9" xfId="4054" xr:uid="{00000000-0005-0000-0000-0000E9560000}"/>
    <cellStyle name="Normal 4 2 3 2 9 2" xfId="11943" xr:uid="{00000000-0005-0000-0000-0000EA560000}"/>
    <cellStyle name="Normal 4 2 3 2 9 2 2" xfId="35616" xr:uid="{00000000-0005-0000-0000-0000EB560000}"/>
    <cellStyle name="Normal 4 2 3 2 9 3" xfId="19832" xr:uid="{00000000-0005-0000-0000-0000EC560000}"/>
    <cellStyle name="Normal 4 2 3 2 9 3 2" xfId="43505" xr:uid="{00000000-0005-0000-0000-0000ED560000}"/>
    <cellStyle name="Normal 4 2 3 2 9 4" xfId="27727" xr:uid="{00000000-0005-0000-0000-0000EE560000}"/>
    <cellStyle name="Normal 4 2 3 3" xfId="168" xr:uid="{00000000-0005-0000-0000-0000EF560000}"/>
    <cellStyle name="Normal 4 2 3 3 10" xfId="15923" xr:uid="{00000000-0005-0000-0000-0000F0560000}"/>
    <cellStyle name="Normal 4 2 3 3 10 2" xfId="39596" xr:uid="{00000000-0005-0000-0000-0000F1560000}"/>
    <cellStyle name="Normal 4 2 3 3 11" xfId="23841" xr:uid="{00000000-0005-0000-0000-0000F2560000}"/>
    <cellStyle name="Normal 4 2 3 3 2" xfId="310" xr:uid="{00000000-0005-0000-0000-0000F3560000}"/>
    <cellStyle name="Normal 4 2 3 3 2 2" xfId="1362" xr:uid="{00000000-0005-0000-0000-0000F4560000}"/>
    <cellStyle name="Normal 4 2 3 3 2 2 2" xfId="2238" xr:uid="{00000000-0005-0000-0000-0000F5560000}"/>
    <cellStyle name="Normal 4 2 3 3 2 2 2 2" xfId="3680" xr:uid="{00000000-0005-0000-0000-0000F6560000}"/>
    <cellStyle name="Normal 4 2 3 3 2 2 2 2 2" xfId="7625" xr:uid="{00000000-0005-0000-0000-0000F7560000}"/>
    <cellStyle name="Normal 4 2 3 3 2 2 2 2 2 2" xfId="15514" xr:uid="{00000000-0005-0000-0000-0000F8560000}"/>
    <cellStyle name="Normal 4 2 3 3 2 2 2 2 2 2 2" xfId="39187" xr:uid="{00000000-0005-0000-0000-0000F9560000}"/>
    <cellStyle name="Normal 4 2 3 3 2 2 2 2 2 3" xfId="23403" xr:uid="{00000000-0005-0000-0000-0000FA560000}"/>
    <cellStyle name="Normal 4 2 3 3 2 2 2 2 2 3 2" xfId="47076" xr:uid="{00000000-0005-0000-0000-0000FB560000}"/>
    <cellStyle name="Normal 4 2 3 3 2 2 2 2 2 4" xfId="31298" xr:uid="{00000000-0005-0000-0000-0000FC560000}"/>
    <cellStyle name="Normal 4 2 3 3 2 2 2 2 3" xfId="11130" xr:uid="{00000000-0005-0000-0000-0000FD560000}"/>
    <cellStyle name="Normal 4 2 3 3 2 2 2 2 3 2" xfId="34803" xr:uid="{00000000-0005-0000-0000-0000FE560000}"/>
    <cellStyle name="Normal 4 2 3 3 2 2 2 2 4" xfId="19019" xr:uid="{00000000-0005-0000-0000-0000FF560000}"/>
    <cellStyle name="Normal 4 2 3 3 2 2 2 2 4 2" xfId="42692" xr:uid="{00000000-0005-0000-0000-000000570000}"/>
    <cellStyle name="Normal 4 2 3 3 2 2 2 2 5" xfId="27353" xr:uid="{00000000-0005-0000-0000-000001570000}"/>
    <cellStyle name="Normal 4 2 3 3 2 2 2 3" xfId="5433" xr:uid="{00000000-0005-0000-0000-000002570000}"/>
    <cellStyle name="Normal 4 2 3 3 2 2 2 3 2" xfId="13322" xr:uid="{00000000-0005-0000-0000-000003570000}"/>
    <cellStyle name="Normal 4 2 3 3 2 2 2 3 2 2" xfId="36995" xr:uid="{00000000-0005-0000-0000-000004570000}"/>
    <cellStyle name="Normal 4 2 3 3 2 2 2 3 3" xfId="21211" xr:uid="{00000000-0005-0000-0000-000005570000}"/>
    <cellStyle name="Normal 4 2 3 3 2 2 2 3 3 2" xfId="44884" xr:uid="{00000000-0005-0000-0000-000006570000}"/>
    <cellStyle name="Normal 4 2 3 3 2 2 2 3 4" xfId="29106" xr:uid="{00000000-0005-0000-0000-000007570000}"/>
    <cellStyle name="Normal 4 2 3 3 2 2 2 4" xfId="9377" xr:uid="{00000000-0005-0000-0000-000008570000}"/>
    <cellStyle name="Normal 4 2 3 3 2 2 2 4 2" xfId="33050" xr:uid="{00000000-0005-0000-0000-000009570000}"/>
    <cellStyle name="Normal 4 2 3 3 2 2 2 5" xfId="17266" xr:uid="{00000000-0005-0000-0000-00000A570000}"/>
    <cellStyle name="Normal 4 2 3 3 2 2 2 5 2" xfId="40939" xr:uid="{00000000-0005-0000-0000-00000B570000}"/>
    <cellStyle name="Normal 4 2 3 3 2 2 2 6" xfId="25911" xr:uid="{00000000-0005-0000-0000-00000C570000}"/>
    <cellStyle name="Normal 4 2 3 3 2 2 3" xfId="2804" xr:uid="{00000000-0005-0000-0000-00000D570000}"/>
    <cellStyle name="Normal 4 2 3 3 2 2 3 2" xfId="6749" xr:uid="{00000000-0005-0000-0000-00000E570000}"/>
    <cellStyle name="Normal 4 2 3 3 2 2 3 2 2" xfId="14638" xr:uid="{00000000-0005-0000-0000-00000F570000}"/>
    <cellStyle name="Normal 4 2 3 3 2 2 3 2 2 2" xfId="38311" xr:uid="{00000000-0005-0000-0000-000010570000}"/>
    <cellStyle name="Normal 4 2 3 3 2 2 3 2 3" xfId="22527" xr:uid="{00000000-0005-0000-0000-000011570000}"/>
    <cellStyle name="Normal 4 2 3 3 2 2 3 2 3 2" xfId="46200" xr:uid="{00000000-0005-0000-0000-000012570000}"/>
    <cellStyle name="Normal 4 2 3 3 2 2 3 2 4" xfId="30422" xr:uid="{00000000-0005-0000-0000-000013570000}"/>
    <cellStyle name="Normal 4 2 3 3 2 2 3 3" xfId="10254" xr:uid="{00000000-0005-0000-0000-000014570000}"/>
    <cellStyle name="Normal 4 2 3 3 2 2 3 3 2" xfId="33927" xr:uid="{00000000-0005-0000-0000-000015570000}"/>
    <cellStyle name="Normal 4 2 3 3 2 2 3 4" xfId="18143" xr:uid="{00000000-0005-0000-0000-000016570000}"/>
    <cellStyle name="Normal 4 2 3 3 2 2 3 4 2" xfId="41816" xr:uid="{00000000-0005-0000-0000-000017570000}"/>
    <cellStyle name="Normal 4 2 3 3 2 2 3 5" xfId="26477" xr:uid="{00000000-0005-0000-0000-000018570000}"/>
    <cellStyle name="Normal 4 2 3 3 2 2 4" xfId="4557" xr:uid="{00000000-0005-0000-0000-000019570000}"/>
    <cellStyle name="Normal 4 2 3 3 2 2 4 2" xfId="12446" xr:uid="{00000000-0005-0000-0000-00001A570000}"/>
    <cellStyle name="Normal 4 2 3 3 2 2 4 2 2" xfId="36119" xr:uid="{00000000-0005-0000-0000-00001B570000}"/>
    <cellStyle name="Normal 4 2 3 3 2 2 4 3" xfId="20335" xr:uid="{00000000-0005-0000-0000-00001C570000}"/>
    <cellStyle name="Normal 4 2 3 3 2 2 4 3 2" xfId="44008" xr:uid="{00000000-0005-0000-0000-00001D570000}"/>
    <cellStyle name="Normal 4 2 3 3 2 2 4 4" xfId="28230" xr:uid="{00000000-0005-0000-0000-00001E570000}"/>
    <cellStyle name="Normal 4 2 3 3 2 2 5" xfId="8501" xr:uid="{00000000-0005-0000-0000-00001F570000}"/>
    <cellStyle name="Normal 4 2 3 3 2 2 5 2" xfId="32174" xr:uid="{00000000-0005-0000-0000-000020570000}"/>
    <cellStyle name="Normal 4 2 3 3 2 2 6" xfId="16390" xr:uid="{00000000-0005-0000-0000-000021570000}"/>
    <cellStyle name="Normal 4 2 3 3 2 2 6 2" xfId="40063" xr:uid="{00000000-0005-0000-0000-000022570000}"/>
    <cellStyle name="Normal 4 2 3 3 2 2 7" xfId="25035" xr:uid="{00000000-0005-0000-0000-000023570000}"/>
    <cellStyle name="Normal 4 2 3 3 2 3" xfId="1800" xr:uid="{00000000-0005-0000-0000-000024570000}"/>
    <cellStyle name="Normal 4 2 3 3 2 3 2" xfId="3242" xr:uid="{00000000-0005-0000-0000-000025570000}"/>
    <cellStyle name="Normal 4 2 3 3 2 3 2 2" xfId="7187" xr:uid="{00000000-0005-0000-0000-000026570000}"/>
    <cellStyle name="Normal 4 2 3 3 2 3 2 2 2" xfId="15076" xr:uid="{00000000-0005-0000-0000-000027570000}"/>
    <cellStyle name="Normal 4 2 3 3 2 3 2 2 2 2" xfId="38749" xr:uid="{00000000-0005-0000-0000-000028570000}"/>
    <cellStyle name="Normal 4 2 3 3 2 3 2 2 3" xfId="22965" xr:uid="{00000000-0005-0000-0000-000029570000}"/>
    <cellStyle name="Normal 4 2 3 3 2 3 2 2 3 2" xfId="46638" xr:uid="{00000000-0005-0000-0000-00002A570000}"/>
    <cellStyle name="Normal 4 2 3 3 2 3 2 2 4" xfId="30860" xr:uid="{00000000-0005-0000-0000-00002B570000}"/>
    <cellStyle name="Normal 4 2 3 3 2 3 2 3" xfId="10692" xr:uid="{00000000-0005-0000-0000-00002C570000}"/>
    <cellStyle name="Normal 4 2 3 3 2 3 2 3 2" xfId="34365" xr:uid="{00000000-0005-0000-0000-00002D570000}"/>
    <cellStyle name="Normal 4 2 3 3 2 3 2 4" xfId="18581" xr:uid="{00000000-0005-0000-0000-00002E570000}"/>
    <cellStyle name="Normal 4 2 3 3 2 3 2 4 2" xfId="42254" xr:uid="{00000000-0005-0000-0000-00002F570000}"/>
    <cellStyle name="Normal 4 2 3 3 2 3 2 5" xfId="26915" xr:uid="{00000000-0005-0000-0000-000030570000}"/>
    <cellStyle name="Normal 4 2 3 3 2 3 3" xfId="4995" xr:uid="{00000000-0005-0000-0000-000031570000}"/>
    <cellStyle name="Normal 4 2 3 3 2 3 3 2" xfId="12884" xr:uid="{00000000-0005-0000-0000-000032570000}"/>
    <cellStyle name="Normal 4 2 3 3 2 3 3 2 2" xfId="36557" xr:uid="{00000000-0005-0000-0000-000033570000}"/>
    <cellStyle name="Normal 4 2 3 3 2 3 3 3" xfId="20773" xr:uid="{00000000-0005-0000-0000-000034570000}"/>
    <cellStyle name="Normal 4 2 3 3 2 3 3 3 2" xfId="44446" xr:uid="{00000000-0005-0000-0000-000035570000}"/>
    <cellStyle name="Normal 4 2 3 3 2 3 3 4" xfId="28668" xr:uid="{00000000-0005-0000-0000-000036570000}"/>
    <cellStyle name="Normal 4 2 3 3 2 3 4" xfId="8939" xr:uid="{00000000-0005-0000-0000-000037570000}"/>
    <cellStyle name="Normal 4 2 3 3 2 3 4 2" xfId="32612" xr:uid="{00000000-0005-0000-0000-000038570000}"/>
    <cellStyle name="Normal 4 2 3 3 2 3 5" xfId="16828" xr:uid="{00000000-0005-0000-0000-000039570000}"/>
    <cellStyle name="Normal 4 2 3 3 2 3 5 2" xfId="40501" xr:uid="{00000000-0005-0000-0000-00003A570000}"/>
    <cellStyle name="Normal 4 2 3 3 2 3 6" xfId="25473" xr:uid="{00000000-0005-0000-0000-00003B570000}"/>
    <cellStyle name="Normal 4 2 3 3 2 4" xfId="1192" xr:uid="{00000000-0005-0000-0000-00003C570000}"/>
    <cellStyle name="Normal 4 2 3 3 2 4 2" xfId="6140" xr:uid="{00000000-0005-0000-0000-00003D570000}"/>
    <cellStyle name="Normal 4 2 3 3 2 4 2 2" xfId="14029" xr:uid="{00000000-0005-0000-0000-00003E570000}"/>
    <cellStyle name="Normal 4 2 3 3 2 4 2 2 2" xfId="37702" xr:uid="{00000000-0005-0000-0000-00003F570000}"/>
    <cellStyle name="Normal 4 2 3 3 2 4 2 3" xfId="21918" xr:uid="{00000000-0005-0000-0000-000040570000}"/>
    <cellStyle name="Normal 4 2 3 3 2 4 2 3 2" xfId="45591" xr:uid="{00000000-0005-0000-0000-000041570000}"/>
    <cellStyle name="Normal 4 2 3 3 2 4 2 4" xfId="29813" xr:uid="{00000000-0005-0000-0000-000042570000}"/>
    <cellStyle name="Normal 4 2 3 3 2 4 3" xfId="11837" xr:uid="{00000000-0005-0000-0000-000043570000}"/>
    <cellStyle name="Normal 4 2 3 3 2 4 3 2" xfId="35510" xr:uid="{00000000-0005-0000-0000-000044570000}"/>
    <cellStyle name="Normal 4 2 3 3 2 4 4" xfId="19726" xr:uid="{00000000-0005-0000-0000-000045570000}"/>
    <cellStyle name="Normal 4 2 3 3 2 4 4 2" xfId="43399" xr:uid="{00000000-0005-0000-0000-000046570000}"/>
    <cellStyle name="Normal 4 2 3 3 2 4 5" xfId="24865" xr:uid="{00000000-0005-0000-0000-000047570000}"/>
    <cellStyle name="Normal 4 2 3 3 2 5" xfId="753" xr:uid="{00000000-0005-0000-0000-000048570000}"/>
    <cellStyle name="Normal 4 2 3 3 2 5 2" xfId="6579" xr:uid="{00000000-0005-0000-0000-000049570000}"/>
    <cellStyle name="Normal 4 2 3 3 2 5 2 2" xfId="14468" xr:uid="{00000000-0005-0000-0000-00004A570000}"/>
    <cellStyle name="Normal 4 2 3 3 2 5 2 2 2" xfId="38141" xr:uid="{00000000-0005-0000-0000-00004B570000}"/>
    <cellStyle name="Normal 4 2 3 3 2 5 2 3" xfId="22357" xr:uid="{00000000-0005-0000-0000-00004C570000}"/>
    <cellStyle name="Normal 4 2 3 3 2 5 2 3 2" xfId="46030" xr:uid="{00000000-0005-0000-0000-00004D570000}"/>
    <cellStyle name="Normal 4 2 3 3 2 5 2 4" xfId="30252" xr:uid="{00000000-0005-0000-0000-00004E570000}"/>
    <cellStyle name="Normal 4 2 3 3 2 5 3" xfId="10084" xr:uid="{00000000-0005-0000-0000-00004F570000}"/>
    <cellStyle name="Normal 4 2 3 3 2 5 3 2" xfId="33757" xr:uid="{00000000-0005-0000-0000-000050570000}"/>
    <cellStyle name="Normal 4 2 3 3 2 5 4" xfId="17973" xr:uid="{00000000-0005-0000-0000-000051570000}"/>
    <cellStyle name="Normal 4 2 3 3 2 5 4 2" xfId="41646" xr:uid="{00000000-0005-0000-0000-000052570000}"/>
    <cellStyle name="Normal 4 2 3 3 2 5 5" xfId="24426" xr:uid="{00000000-0005-0000-0000-000053570000}"/>
    <cellStyle name="Normal 4 2 3 3 2 6" xfId="4387" xr:uid="{00000000-0005-0000-0000-000054570000}"/>
    <cellStyle name="Normal 4 2 3 3 2 6 2" xfId="12276" xr:uid="{00000000-0005-0000-0000-000055570000}"/>
    <cellStyle name="Normal 4 2 3 3 2 6 2 2" xfId="35949" xr:uid="{00000000-0005-0000-0000-000056570000}"/>
    <cellStyle name="Normal 4 2 3 3 2 6 3" xfId="20165" xr:uid="{00000000-0005-0000-0000-000057570000}"/>
    <cellStyle name="Normal 4 2 3 3 2 6 3 2" xfId="43838" xr:uid="{00000000-0005-0000-0000-000058570000}"/>
    <cellStyle name="Normal 4 2 3 3 2 6 4" xfId="28060" xr:uid="{00000000-0005-0000-0000-000059570000}"/>
    <cellStyle name="Normal 4 2 3 3 2 7" xfId="8331" xr:uid="{00000000-0005-0000-0000-00005A570000}"/>
    <cellStyle name="Normal 4 2 3 3 2 7 2" xfId="32004" xr:uid="{00000000-0005-0000-0000-00005B570000}"/>
    <cellStyle name="Normal 4 2 3 3 2 8" xfId="16220" xr:uid="{00000000-0005-0000-0000-00005C570000}"/>
    <cellStyle name="Normal 4 2 3 3 2 8 2" xfId="39893" xr:uid="{00000000-0005-0000-0000-00005D570000}"/>
    <cellStyle name="Normal 4 2 3 3 2 9" xfId="23983" xr:uid="{00000000-0005-0000-0000-00005E570000}"/>
    <cellStyle name="Normal 4 2 3 3 3" xfId="611" xr:uid="{00000000-0005-0000-0000-00005F570000}"/>
    <cellStyle name="Normal 4 2 3 3 3 2" xfId="1630" xr:uid="{00000000-0005-0000-0000-000060570000}"/>
    <cellStyle name="Normal 4 2 3 3 3 2 2" xfId="2506" xr:uid="{00000000-0005-0000-0000-000061570000}"/>
    <cellStyle name="Normal 4 2 3 3 3 2 2 2" xfId="3948" xr:uid="{00000000-0005-0000-0000-000062570000}"/>
    <cellStyle name="Normal 4 2 3 3 3 2 2 2 2" xfId="7893" xr:uid="{00000000-0005-0000-0000-000063570000}"/>
    <cellStyle name="Normal 4 2 3 3 3 2 2 2 2 2" xfId="15782" xr:uid="{00000000-0005-0000-0000-000064570000}"/>
    <cellStyle name="Normal 4 2 3 3 3 2 2 2 2 2 2" xfId="39455" xr:uid="{00000000-0005-0000-0000-000065570000}"/>
    <cellStyle name="Normal 4 2 3 3 3 2 2 2 2 3" xfId="23671" xr:uid="{00000000-0005-0000-0000-000066570000}"/>
    <cellStyle name="Normal 4 2 3 3 3 2 2 2 2 3 2" xfId="47344" xr:uid="{00000000-0005-0000-0000-000067570000}"/>
    <cellStyle name="Normal 4 2 3 3 3 2 2 2 2 4" xfId="31566" xr:uid="{00000000-0005-0000-0000-000068570000}"/>
    <cellStyle name="Normal 4 2 3 3 3 2 2 2 3" xfId="11398" xr:uid="{00000000-0005-0000-0000-000069570000}"/>
    <cellStyle name="Normal 4 2 3 3 3 2 2 2 3 2" xfId="35071" xr:uid="{00000000-0005-0000-0000-00006A570000}"/>
    <cellStyle name="Normal 4 2 3 3 3 2 2 2 4" xfId="19287" xr:uid="{00000000-0005-0000-0000-00006B570000}"/>
    <cellStyle name="Normal 4 2 3 3 3 2 2 2 4 2" xfId="42960" xr:uid="{00000000-0005-0000-0000-00006C570000}"/>
    <cellStyle name="Normal 4 2 3 3 3 2 2 2 5" xfId="27621" xr:uid="{00000000-0005-0000-0000-00006D570000}"/>
    <cellStyle name="Normal 4 2 3 3 3 2 2 3" xfId="5701" xr:uid="{00000000-0005-0000-0000-00006E570000}"/>
    <cellStyle name="Normal 4 2 3 3 3 2 2 3 2" xfId="13590" xr:uid="{00000000-0005-0000-0000-00006F570000}"/>
    <cellStyle name="Normal 4 2 3 3 3 2 2 3 2 2" xfId="37263" xr:uid="{00000000-0005-0000-0000-000070570000}"/>
    <cellStyle name="Normal 4 2 3 3 3 2 2 3 3" xfId="21479" xr:uid="{00000000-0005-0000-0000-000071570000}"/>
    <cellStyle name="Normal 4 2 3 3 3 2 2 3 3 2" xfId="45152" xr:uid="{00000000-0005-0000-0000-000072570000}"/>
    <cellStyle name="Normal 4 2 3 3 3 2 2 3 4" xfId="29374" xr:uid="{00000000-0005-0000-0000-000073570000}"/>
    <cellStyle name="Normal 4 2 3 3 3 2 2 4" xfId="9645" xr:uid="{00000000-0005-0000-0000-000074570000}"/>
    <cellStyle name="Normal 4 2 3 3 3 2 2 4 2" xfId="33318" xr:uid="{00000000-0005-0000-0000-000075570000}"/>
    <cellStyle name="Normal 4 2 3 3 3 2 2 5" xfId="17534" xr:uid="{00000000-0005-0000-0000-000076570000}"/>
    <cellStyle name="Normal 4 2 3 3 3 2 2 5 2" xfId="41207" xr:uid="{00000000-0005-0000-0000-000077570000}"/>
    <cellStyle name="Normal 4 2 3 3 3 2 2 6" xfId="26179" xr:uid="{00000000-0005-0000-0000-000078570000}"/>
    <cellStyle name="Normal 4 2 3 3 3 2 3" xfId="3072" xr:uid="{00000000-0005-0000-0000-000079570000}"/>
    <cellStyle name="Normal 4 2 3 3 3 2 3 2" xfId="7017" xr:uid="{00000000-0005-0000-0000-00007A570000}"/>
    <cellStyle name="Normal 4 2 3 3 3 2 3 2 2" xfId="14906" xr:uid="{00000000-0005-0000-0000-00007B570000}"/>
    <cellStyle name="Normal 4 2 3 3 3 2 3 2 2 2" xfId="38579" xr:uid="{00000000-0005-0000-0000-00007C570000}"/>
    <cellStyle name="Normal 4 2 3 3 3 2 3 2 3" xfId="22795" xr:uid="{00000000-0005-0000-0000-00007D570000}"/>
    <cellStyle name="Normal 4 2 3 3 3 2 3 2 3 2" xfId="46468" xr:uid="{00000000-0005-0000-0000-00007E570000}"/>
    <cellStyle name="Normal 4 2 3 3 3 2 3 2 4" xfId="30690" xr:uid="{00000000-0005-0000-0000-00007F570000}"/>
    <cellStyle name="Normal 4 2 3 3 3 2 3 3" xfId="10522" xr:uid="{00000000-0005-0000-0000-000080570000}"/>
    <cellStyle name="Normal 4 2 3 3 3 2 3 3 2" xfId="34195" xr:uid="{00000000-0005-0000-0000-000081570000}"/>
    <cellStyle name="Normal 4 2 3 3 3 2 3 4" xfId="18411" xr:uid="{00000000-0005-0000-0000-000082570000}"/>
    <cellStyle name="Normal 4 2 3 3 3 2 3 4 2" xfId="42084" xr:uid="{00000000-0005-0000-0000-000083570000}"/>
    <cellStyle name="Normal 4 2 3 3 3 2 3 5" xfId="26745" xr:uid="{00000000-0005-0000-0000-000084570000}"/>
    <cellStyle name="Normal 4 2 3 3 3 2 4" xfId="4825" xr:uid="{00000000-0005-0000-0000-000085570000}"/>
    <cellStyle name="Normal 4 2 3 3 3 2 4 2" xfId="12714" xr:uid="{00000000-0005-0000-0000-000086570000}"/>
    <cellStyle name="Normal 4 2 3 3 3 2 4 2 2" xfId="36387" xr:uid="{00000000-0005-0000-0000-000087570000}"/>
    <cellStyle name="Normal 4 2 3 3 3 2 4 3" xfId="20603" xr:uid="{00000000-0005-0000-0000-000088570000}"/>
    <cellStyle name="Normal 4 2 3 3 3 2 4 3 2" xfId="44276" xr:uid="{00000000-0005-0000-0000-000089570000}"/>
    <cellStyle name="Normal 4 2 3 3 3 2 4 4" xfId="28498" xr:uid="{00000000-0005-0000-0000-00008A570000}"/>
    <cellStyle name="Normal 4 2 3 3 3 2 5" xfId="8769" xr:uid="{00000000-0005-0000-0000-00008B570000}"/>
    <cellStyle name="Normal 4 2 3 3 3 2 5 2" xfId="32442" xr:uid="{00000000-0005-0000-0000-00008C570000}"/>
    <cellStyle name="Normal 4 2 3 3 3 2 6" xfId="16658" xr:uid="{00000000-0005-0000-0000-00008D570000}"/>
    <cellStyle name="Normal 4 2 3 3 3 2 6 2" xfId="40331" xr:uid="{00000000-0005-0000-0000-00008E570000}"/>
    <cellStyle name="Normal 4 2 3 3 3 2 7" xfId="25303" xr:uid="{00000000-0005-0000-0000-00008F570000}"/>
    <cellStyle name="Normal 4 2 3 3 3 3" xfId="2068" xr:uid="{00000000-0005-0000-0000-000090570000}"/>
    <cellStyle name="Normal 4 2 3 3 3 3 2" xfId="3510" xr:uid="{00000000-0005-0000-0000-000091570000}"/>
    <cellStyle name="Normal 4 2 3 3 3 3 2 2" xfId="7455" xr:uid="{00000000-0005-0000-0000-000092570000}"/>
    <cellStyle name="Normal 4 2 3 3 3 3 2 2 2" xfId="15344" xr:uid="{00000000-0005-0000-0000-000093570000}"/>
    <cellStyle name="Normal 4 2 3 3 3 3 2 2 2 2" xfId="39017" xr:uid="{00000000-0005-0000-0000-000094570000}"/>
    <cellStyle name="Normal 4 2 3 3 3 3 2 2 3" xfId="23233" xr:uid="{00000000-0005-0000-0000-000095570000}"/>
    <cellStyle name="Normal 4 2 3 3 3 3 2 2 3 2" xfId="46906" xr:uid="{00000000-0005-0000-0000-000096570000}"/>
    <cellStyle name="Normal 4 2 3 3 3 3 2 2 4" xfId="31128" xr:uid="{00000000-0005-0000-0000-000097570000}"/>
    <cellStyle name="Normal 4 2 3 3 3 3 2 3" xfId="10960" xr:uid="{00000000-0005-0000-0000-000098570000}"/>
    <cellStyle name="Normal 4 2 3 3 3 3 2 3 2" xfId="34633" xr:uid="{00000000-0005-0000-0000-000099570000}"/>
    <cellStyle name="Normal 4 2 3 3 3 3 2 4" xfId="18849" xr:uid="{00000000-0005-0000-0000-00009A570000}"/>
    <cellStyle name="Normal 4 2 3 3 3 3 2 4 2" xfId="42522" xr:uid="{00000000-0005-0000-0000-00009B570000}"/>
    <cellStyle name="Normal 4 2 3 3 3 3 2 5" xfId="27183" xr:uid="{00000000-0005-0000-0000-00009C570000}"/>
    <cellStyle name="Normal 4 2 3 3 3 3 3" xfId="5263" xr:uid="{00000000-0005-0000-0000-00009D570000}"/>
    <cellStyle name="Normal 4 2 3 3 3 3 3 2" xfId="13152" xr:uid="{00000000-0005-0000-0000-00009E570000}"/>
    <cellStyle name="Normal 4 2 3 3 3 3 3 2 2" xfId="36825" xr:uid="{00000000-0005-0000-0000-00009F570000}"/>
    <cellStyle name="Normal 4 2 3 3 3 3 3 3" xfId="21041" xr:uid="{00000000-0005-0000-0000-0000A0570000}"/>
    <cellStyle name="Normal 4 2 3 3 3 3 3 3 2" xfId="44714" xr:uid="{00000000-0005-0000-0000-0000A1570000}"/>
    <cellStyle name="Normal 4 2 3 3 3 3 3 4" xfId="28936" xr:uid="{00000000-0005-0000-0000-0000A2570000}"/>
    <cellStyle name="Normal 4 2 3 3 3 3 4" xfId="9207" xr:uid="{00000000-0005-0000-0000-0000A3570000}"/>
    <cellStyle name="Normal 4 2 3 3 3 3 4 2" xfId="32880" xr:uid="{00000000-0005-0000-0000-0000A4570000}"/>
    <cellStyle name="Normal 4 2 3 3 3 3 5" xfId="17096" xr:uid="{00000000-0005-0000-0000-0000A5570000}"/>
    <cellStyle name="Normal 4 2 3 3 3 3 5 2" xfId="40769" xr:uid="{00000000-0005-0000-0000-0000A6570000}"/>
    <cellStyle name="Normal 4 2 3 3 3 3 6" xfId="25741" xr:uid="{00000000-0005-0000-0000-0000A7570000}"/>
    <cellStyle name="Normal 4 2 3 3 3 4" xfId="1050" xr:uid="{00000000-0005-0000-0000-0000A8570000}"/>
    <cellStyle name="Normal 4 2 3 3 3 4 2" xfId="5998" xr:uid="{00000000-0005-0000-0000-0000A9570000}"/>
    <cellStyle name="Normal 4 2 3 3 3 4 2 2" xfId="13887" xr:uid="{00000000-0005-0000-0000-0000AA570000}"/>
    <cellStyle name="Normal 4 2 3 3 3 4 2 2 2" xfId="37560" xr:uid="{00000000-0005-0000-0000-0000AB570000}"/>
    <cellStyle name="Normal 4 2 3 3 3 4 2 3" xfId="21776" xr:uid="{00000000-0005-0000-0000-0000AC570000}"/>
    <cellStyle name="Normal 4 2 3 3 3 4 2 3 2" xfId="45449" xr:uid="{00000000-0005-0000-0000-0000AD570000}"/>
    <cellStyle name="Normal 4 2 3 3 3 4 2 4" xfId="29671" xr:uid="{00000000-0005-0000-0000-0000AE570000}"/>
    <cellStyle name="Normal 4 2 3 3 3 4 3" xfId="11695" xr:uid="{00000000-0005-0000-0000-0000AF570000}"/>
    <cellStyle name="Normal 4 2 3 3 3 4 3 2" xfId="35368" xr:uid="{00000000-0005-0000-0000-0000B0570000}"/>
    <cellStyle name="Normal 4 2 3 3 3 4 4" xfId="19584" xr:uid="{00000000-0005-0000-0000-0000B1570000}"/>
    <cellStyle name="Normal 4 2 3 3 3 4 4 2" xfId="43257" xr:uid="{00000000-0005-0000-0000-0000B2570000}"/>
    <cellStyle name="Normal 4 2 3 3 3 4 5" xfId="24723" xr:uid="{00000000-0005-0000-0000-0000B3570000}"/>
    <cellStyle name="Normal 4 2 3 3 3 5" xfId="2669" xr:uid="{00000000-0005-0000-0000-0000B4570000}"/>
    <cellStyle name="Normal 4 2 3 3 3 5 2" xfId="6437" xr:uid="{00000000-0005-0000-0000-0000B5570000}"/>
    <cellStyle name="Normal 4 2 3 3 3 5 2 2" xfId="14326" xr:uid="{00000000-0005-0000-0000-0000B6570000}"/>
    <cellStyle name="Normal 4 2 3 3 3 5 2 2 2" xfId="37999" xr:uid="{00000000-0005-0000-0000-0000B7570000}"/>
    <cellStyle name="Normal 4 2 3 3 3 5 2 3" xfId="22215" xr:uid="{00000000-0005-0000-0000-0000B8570000}"/>
    <cellStyle name="Normal 4 2 3 3 3 5 2 3 2" xfId="45888" xr:uid="{00000000-0005-0000-0000-0000B9570000}"/>
    <cellStyle name="Normal 4 2 3 3 3 5 2 4" xfId="30110" xr:uid="{00000000-0005-0000-0000-0000BA570000}"/>
    <cellStyle name="Normal 4 2 3 3 3 5 3" xfId="9942" xr:uid="{00000000-0005-0000-0000-0000BB570000}"/>
    <cellStyle name="Normal 4 2 3 3 3 5 3 2" xfId="33615" xr:uid="{00000000-0005-0000-0000-0000BC570000}"/>
    <cellStyle name="Normal 4 2 3 3 3 5 4" xfId="17831" xr:uid="{00000000-0005-0000-0000-0000BD570000}"/>
    <cellStyle name="Normal 4 2 3 3 3 5 4 2" xfId="41504" xr:uid="{00000000-0005-0000-0000-0000BE570000}"/>
    <cellStyle name="Normal 4 2 3 3 3 5 5" xfId="26342" xr:uid="{00000000-0005-0000-0000-0000BF570000}"/>
    <cellStyle name="Normal 4 2 3 3 3 6" xfId="4245" xr:uid="{00000000-0005-0000-0000-0000C0570000}"/>
    <cellStyle name="Normal 4 2 3 3 3 6 2" xfId="12134" xr:uid="{00000000-0005-0000-0000-0000C1570000}"/>
    <cellStyle name="Normal 4 2 3 3 3 6 2 2" xfId="35807" xr:uid="{00000000-0005-0000-0000-0000C2570000}"/>
    <cellStyle name="Normal 4 2 3 3 3 6 3" xfId="20023" xr:uid="{00000000-0005-0000-0000-0000C3570000}"/>
    <cellStyle name="Normal 4 2 3 3 3 6 3 2" xfId="43696" xr:uid="{00000000-0005-0000-0000-0000C4570000}"/>
    <cellStyle name="Normal 4 2 3 3 3 6 4" xfId="27918" xr:uid="{00000000-0005-0000-0000-0000C5570000}"/>
    <cellStyle name="Normal 4 2 3 3 3 7" xfId="8189" xr:uid="{00000000-0005-0000-0000-0000C6570000}"/>
    <cellStyle name="Normal 4 2 3 3 3 7 2" xfId="31862" xr:uid="{00000000-0005-0000-0000-0000C7570000}"/>
    <cellStyle name="Normal 4 2 3 3 3 8" xfId="16078" xr:uid="{00000000-0005-0000-0000-0000C8570000}"/>
    <cellStyle name="Normal 4 2 3 3 3 8 2" xfId="39751" xr:uid="{00000000-0005-0000-0000-0000C9570000}"/>
    <cellStyle name="Normal 4 2 3 3 3 9" xfId="24284" xr:uid="{00000000-0005-0000-0000-0000CA570000}"/>
    <cellStyle name="Normal 4 2 3 3 4" xfId="1361" xr:uid="{00000000-0005-0000-0000-0000CB570000}"/>
    <cellStyle name="Normal 4 2 3 3 4 2" xfId="2237" xr:uid="{00000000-0005-0000-0000-0000CC570000}"/>
    <cellStyle name="Normal 4 2 3 3 4 2 2" xfId="3679" xr:uid="{00000000-0005-0000-0000-0000CD570000}"/>
    <cellStyle name="Normal 4 2 3 3 4 2 2 2" xfId="7624" xr:uid="{00000000-0005-0000-0000-0000CE570000}"/>
    <cellStyle name="Normal 4 2 3 3 4 2 2 2 2" xfId="15513" xr:uid="{00000000-0005-0000-0000-0000CF570000}"/>
    <cellStyle name="Normal 4 2 3 3 4 2 2 2 2 2" xfId="39186" xr:uid="{00000000-0005-0000-0000-0000D0570000}"/>
    <cellStyle name="Normal 4 2 3 3 4 2 2 2 3" xfId="23402" xr:uid="{00000000-0005-0000-0000-0000D1570000}"/>
    <cellStyle name="Normal 4 2 3 3 4 2 2 2 3 2" xfId="47075" xr:uid="{00000000-0005-0000-0000-0000D2570000}"/>
    <cellStyle name="Normal 4 2 3 3 4 2 2 2 4" xfId="31297" xr:uid="{00000000-0005-0000-0000-0000D3570000}"/>
    <cellStyle name="Normal 4 2 3 3 4 2 2 3" xfId="11129" xr:uid="{00000000-0005-0000-0000-0000D4570000}"/>
    <cellStyle name="Normal 4 2 3 3 4 2 2 3 2" xfId="34802" xr:uid="{00000000-0005-0000-0000-0000D5570000}"/>
    <cellStyle name="Normal 4 2 3 3 4 2 2 4" xfId="19018" xr:uid="{00000000-0005-0000-0000-0000D6570000}"/>
    <cellStyle name="Normal 4 2 3 3 4 2 2 4 2" xfId="42691" xr:uid="{00000000-0005-0000-0000-0000D7570000}"/>
    <cellStyle name="Normal 4 2 3 3 4 2 2 5" xfId="27352" xr:uid="{00000000-0005-0000-0000-0000D8570000}"/>
    <cellStyle name="Normal 4 2 3 3 4 2 3" xfId="5432" xr:uid="{00000000-0005-0000-0000-0000D9570000}"/>
    <cellStyle name="Normal 4 2 3 3 4 2 3 2" xfId="13321" xr:uid="{00000000-0005-0000-0000-0000DA570000}"/>
    <cellStyle name="Normal 4 2 3 3 4 2 3 2 2" xfId="36994" xr:uid="{00000000-0005-0000-0000-0000DB570000}"/>
    <cellStyle name="Normal 4 2 3 3 4 2 3 3" xfId="21210" xr:uid="{00000000-0005-0000-0000-0000DC570000}"/>
    <cellStyle name="Normal 4 2 3 3 4 2 3 3 2" xfId="44883" xr:uid="{00000000-0005-0000-0000-0000DD570000}"/>
    <cellStyle name="Normal 4 2 3 3 4 2 3 4" xfId="29105" xr:uid="{00000000-0005-0000-0000-0000DE570000}"/>
    <cellStyle name="Normal 4 2 3 3 4 2 4" xfId="9376" xr:uid="{00000000-0005-0000-0000-0000DF570000}"/>
    <cellStyle name="Normal 4 2 3 3 4 2 4 2" xfId="33049" xr:uid="{00000000-0005-0000-0000-0000E0570000}"/>
    <cellStyle name="Normal 4 2 3 3 4 2 5" xfId="17265" xr:uid="{00000000-0005-0000-0000-0000E1570000}"/>
    <cellStyle name="Normal 4 2 3 3 4 2 5 2" xfId="40938" xr:uid="{00000000-0005-0000-0000-0000E2570000}"/>
    <cellStyle name="Normal 4 2 3 3 4 2 6" xfId="25910" xr:uid="{00000000-0005-0000-0000-0000E3570000}"/>
    <cellStyle name="Normal 4 2 3 3 4 3" xfId="2803" xr:uid="{00000000-0005-0000-0000-0000E4570000}"/>
    <cellStyle name="Normal 4 2 3 3 4 3 2" xfId="6748" xr:uid="{00000000-0005-0000-0000-0000E5570000}"/>
    <cellStyle name="Normal 4 2 3 3 4 3 2 2" xfId="14637" xr:uid="{00000000-0005-0000-0000-0000E6570000}"/>
    <cellStyle name="Normal 4 2 3 3 4 3 2 2 2" xfId="38310" xr:uid="{00000000-0005-0000-0000-0000E7570000}"/>
    <cellStyle name="Normal 4 2 3 3 4 3 2 3" xfId="22526" xr:uid="{00000000-0005-0000-0000-0000E8570000}"/>
    <cellStyle name="Normal 4 2 3 3 4 3 2 3 2" xfId="46199" xr:uid="{00000000-0005-0000-0000-0000E9570000}"/>
    <cellStyle name="Normal 4 2 3 3 4 3 2 4" xfId="30421" xr:uid="{00000000-0005-0000-0000-0000EA570000}"/>
    <cellStyle name="Normal 4 2 3 3 4 3 3" xfId="10253" xr:uid="{00000000-0005-0000-0000-0000EB570000}"/>
    <cellStyle name="Normal 4 2 3 3 4 3 3 2" xfId="33926" xr:uid="{00000000-0005-0000-0000-0000EC570000}"/>
    <cellStyle name="Normal 4 2 3 3 4 3 4" xfId="18142" xr:uid="{00000000-0005-0000-0000-0000ED570000}"/>
    <cellStyle name="Normal 4 2 3 3 4 3 4 2" xfId="41815" xr:uid="{00000000-0005-0000-0000-0000EE570000}"/>
    <cellStyle name="Normal 4 2 3 3 4 3 5" xfId="26476" xr:uid="{00000000-0005-0000-0000-0000EF570000}"/>
    <cellStyle name="Normal 4 2 3 3 4 4" xfId="4556" xr:uid="{00000000-0005-0000-0000-0000F0570000}"/>
    <cellStyle name="Normal 4 2 3 3 4 4 2" xfId="12445" xr:uid="{00000000-0005-0000-0000-0000F1570000}"/>
    <cellStyle name="Normal 4 2 3 3 4 4 2 2" xfId="36118" xr:uid="{00000000-0005-0000-0000-0000F2570000}"/>
    <cellStyle name="Normal 4 2 3 3 4 4 3" xfId="20334" xr:uid="{00000000-0005-0000-0000-0000F3570000}"/>
    <cellStyle name="Normal 4 2 3 3 4 4 3 2" xfId="44007" xr:uid="{00000000-0005-0000-0000-0000F4570000}"/>
    <cellStyle name="Normal 4 2 3 3 4 4 4" xfId="28229" xr:uid="{00000000-0005-0000-0000-0000F5570000}"/>
    <cellStyle name="Normal 4 2 3 3 4 5" xfId="8500" xr:uid="{00000000-0005-0000-0000-0000F6570000}"/>
    <cellStyle name="Normal 4 2 3 3 4 5 2" xfId="32173" xr:uid="{00000000-0005-0000-0000-0000F7570000}"/>
    <cellStyle name="Normal 4 2 3 3 4 6" xfId="16389" xr:uid="{00000000-0005-0000-0000-0000F8570000}"/>
    <cellStyle name="Normal 4 2 3 3 4 6 2" xfId="40062" xr:uid="{00000000-0005-0000-0000-0000F9570000}"/>
    <cellStyle name="Normal 4 2 3 3 4 7" xfId="25034" xr:uid="{00000000-0005-0000-0000-0000FA570000}"/>
    <cellStyle name="Normal 4 2 3 3 5" xfId="1799" xr:uid="{00000000-0005-0000-0000-0000FB570000}"/>
    <cellStyle name="Normal 4 2 3 3 5 2" xfId="3241" xr:uid="{00000000-0005-0000-0000-0000FC570000}"/>
    <cellStyle name="Normal 4 2 3 3 5 2 2" xfId="7186" xr:uid="{00000000-0005-0000-0000-0000FD570000}"/>
    <cellStyle name="Normal 4 2 3 3 5 2 2 2" xfId="15075" xr:uid="{00000000-0005-0000-0000-0000FE570000}"/>
    <cellStyle name="Normal 4 2 3 3 5 2 2 2 2" xfId="38748" xr:uid="{00000000-0005-0000-0000-0000FF570000}"/>
    <cellStyle name="Normal 4 2 3 3 5 2 2 3" xfId="22964" xr:uid="{00000000-0005-0000-0000-000000580000}"/>
    <cellStyle name="Normal 4 2 3 3 5 2 2 3 2" xfId="46637" xr:uid="{00000000-0005-0000-0000-000001580000}"/>
    <cellStyle name="Normal 4 2 3 3 5 2 2 4" xfId="30859" xr:uid="{00000000-0005-0000-0000-000002580000}"/>
    <cellStyle name="Normal 4 2 3 3 5 2 3" xfId="10691" xr:uid="{00000000-0005-0000-0000-000003580000}"/>
    <cellStyle name="Normal 4 2 3 3 5 2 3 2" xfId="34364" xr:uid="{00000000-0005-0000-0000-000004580000}"/>
    <cellStyle name="Normal 4 2 3 3 5 2 4" xfId="18580" xr:uid="{00000000-0005-0000-0000-000005580000}"/>
    <cellStyle name="Normal 4 2 3 3 5 2 4 2" xfId="42253" xr:uid="{00000000-0005-0000-0000-000006580000}"/>
    <cellStyle name="Normal 4 2 3 3 5 2 5" xfId="26914" xr:uid="{00000000-0005-0000-0000-000007580000}"/>
    <cellStyle name="Normal 4 2 3 3 5 3" xfId="4994" xr:uid="{00000000-0005-0000-0000-000008580000}"/>
    <cellStyle name="Normal 4 2 3 3 5 3 2" xfId="12883" xr:uid="{00000000-0005-0000-0000-000009580000}"/>
    <cellStyle name="Normal 4 2 3 3 5 3 2 2" xfId="36556" xr:uid="{00000000-0005-0000-0000-00000A580000}"/>
    <cellStyle name="Normal 4 2 3 3 5 3 3" xfId="20772" xr:uid="{00000000-0005-0000-0000-00000B580000}"/>
    <cellStyle name="Normal 4 2 3 3 5 3 3 2" xfId="44445" xr:uid="{00000000-0005-0000-0000-00000C580000}"/>
    <cellStyle name="Normal 4 2 3 3 5 3 4" xfId="28667" xr:uid="{00000000-0005-0000-0000-00000D580000}"/>
    <cellStyle name="Normal 4 2 3 3 5 4" xfId="8938" xr:uid="{00000000-0005-0000-0000-00000E580000}"/>
    <cellStyle name="Normal 4 2 3 3 5 4 2" xfId="32611" xr:uid="{00000000-0005-0000-0000-00000F580000}"/>
    <cellStyle name="Normal 4 2 3 3 5 5" xfId="16827" xr:uid="{00000000-0005-0000-0000-000010580000}"/>
    <cellStyle name="Normal 4 2 3 3 5 5 2" xfId="40500" xr:uid="{00000000-0005-0000-0000-000011580000}"/>
    <cellStyle name="Normal 4 2 3 3 5 6" xfId="25472" xr:uid="{00000000-0005-0000-0000-000012580000}"/>
    <cellStyle name="Normal 4 2 3 3 6" xfId="895" xr:uid="{00000000-0005-0000-0000-000013580000}"/>
    <cellStyle name="Normal 4 2 3 3 6 2" xfId="5843" xr:uid="{00000000-0005-0000-0000-000014580000}"/>
    <cellStyle name="Normal 4 2 3 3 6 2 2" xfId="13732" xr:uid="{00000000-0005-0000-0000-000015580000}"/>
    <cellStyle name="Normal 4 2 3 3 6 2 2 2" xfId="37405" xr:uid="{00000000-0005-0000-0000-000016580000}"/>
    <cellStyle name="Normal 4 2 3 3 6 2 3" xfId="21621" xr:uid="{00000000-0005-0000-0000-000017580000}"/>
    <cellStyle name="Normal 4 2 3 3 6 2 3 2" xfId="45294" xr:uid="{00000000-0005-0000-0000-000018580000}"/>
    <cellStyle name="Normal 4 2 3 3 6 2 4" xfId="29516" xr:uid="{00000000-0005-0000-0000-000019580000}"/>
    <cellStyle name="Normal 4 2 3 3 6 3" xfId="11540" xr:uid="{00000000-0005-0000-0000-00001A580000}"/>
    <cellStyle name="Normal 4 2 3 3 6 3 2" xfId="35213" xr:uid="{00000000-0005-0000-0000-00001B580000}"/>
    <cellStyle name="Normal 4 2 3 3 6 4" xfId="19429" xr:uid="{00000000-0005-0000-0000-00001C580000}"/>
    <cellStyle name="Normal 4 2 3 3 6 4 2" xfId="43102" xr:uid="{00000000-0005-0000-0000-00001D580000}"/>
    <cellStyle name="Normal 4 2 3 3 6 5" xfId="24568" xr:uid="{00000000-0005-0000-0000-00001E580000}"/>
    <cellStyle name="Normal 4 2 3 3 7" xfId="453" xr:uid="{00000000-0005-0000-0000-00001F580000}"/>
    <cellStyle name="Normal 4 2 3 3 7 2" xfId="6282" xr:uid="{00000000-0005-0000-0000-000020580000}"/>
    <cellStyle name="Normal 4 2 3 3 7 2 2" xfId="14171" xr:uid="{00000000-0005-0000-0000-000021580000}"/>
    <cellStyle name="Normal 4 2 3 3 7 2 2 2" xfId="37844" xr:uid="{00000000-0005-0000-0000-000022580000}"/>
    <cellStyle name="Normal 4 2 3 3 7 2 3" xfId="22060" xr:uid="{00000000-0005-0000-0000-000023580000}"/>
    <cellStyle name="Normal 4 2 3 3 7 2 3 2" xfId="45733" xr:uid="{00000000-0005-0000-0000-000024580000}"/>
    <cellStyle name="Normal 4 2 3 3 7 2 4" xfId="29955" xr:uid="{00000000-0005-0000-0000-000025580000}"/>
    <cellStyle name="Normal 4 2 3 3 7 3" xfId="9787" xr:uid="{00000000-0005-0000-0000-000026580000}"/>
    <cellStyle name="Normal 4 2 3 3 7 3 2" xfId="33460" xr:uid="{00000000-0005-0000-0000-000027580000}"/>
    <cellStyle name="Normal 4 2 3 3 7 4" xfId="17676" xr:uid="{00000000-0005-0000-0000-000028580000}"/>
    <cellStyle name="Normal 4 2 3 3 7 4 2" xfId="41349" xr:uid="{00000000-0005-0000-0000-000029580000}"/>
    <cellStyle name="Normal 4 2 3 3 7 5" xfId="24126" xr:uid="{00000000-0005-0000-0000-00002A580000}"/>
    <cellStyle name="Normal 4 2 3 3 8" xfId="4090" xr:uid="{00000000-0005-0000-0000-00002B580000}"/>
    <cellStyle name="Normal 4 2 3 3 8 2" xfId="11979" xr:uid="{00000000-0005-0000-0000-00002C580000}"/>
    <cellStyle name="Normal 4 2 3 3 8 2 2" xfId="35652" xr:uid="{00000000-0005-0000-0000-00002D580000}"/>
    <cellStyle name="Normal 4 2 3 3 8 3" xfId="19868" xr:uid="{00000000-0005-0000-0000-00002E580000}"/>
    <cellStyle name="Normal 4 2 3 3 8 3 2" xfId="43541" xr:uid="{00000000-0005-0000-0000-00002F580000}"/>
    <cellStyle name="Normal 4 2 3 3 8 4" xfId="27763" xr:uid="{00000000-0005-0000-0000-000030580000}"/>
    <cellStyle name="Normal 4 2 3 3 9" xfId="8034" xr:uid="{00000000-0005-0000-0000-000031580000}"/>
    <cellStyle name="Normal 4 2 3 3 9 2" xfId="31707" xr:uid="{00000000-0005-0000-0000-000032580000}"/>
    <cellStyle name="Normal 4 2 3 4" xfId="239" xr:uid="{00000000-0005-0000-0000-000033580000}"/>
    <cellStyle name="Normal 4 2 3 4 2" xfId="1363" xr:uid="{00000000-0005-0000-0000-000034580000}"/>
    <cellStyle name="Normal 4 2 3 4 2 2" xfId="2239" xr:uid="{00000000-0005-0000-0000-000035580000}"/>
    <cellStyle name="Normal 4 2 3 4 2 2 2" xfId="3681" xr:uid="{00000000-0005-0000-0000-000036580000}"/>
    <cellStyle name="Normal 4 2 3 4 2 2 2 2" xfId="7626" xr:uid="{00000000-0005-0000-0000-000037580000}"/>
    <cellStyle name="Normal 4 2 3 4 2 2 2 2 2" xfId="15515" xr:uid="{00000000-0005-0000-0000-000038580000}"/>
    <cellStyle name="Normal 4 2 3 4 2 2 2 2 2 2" xfId="39188" xr:uid="{00000000-0005-0000-0000-000039580000}"/>
    <cellStyle name="Normal 4 2 3 4 2 2 2 2 3" xfId="23404" xr:uid="{00000000-0005-0000-0000-00003A580000}"/>
    <cellStyle name="Normal 4 2 3 4 2 2 2 2 3 2" xfId="47077" xr:uid="{00000000-0005-0000-0000-00003B580000}"/>
    <cellStyle name="Normal 4 2 3 4 2 2 2 2 4" xfId="31299" xr:uid="{00000000-0005-0000-0000-00003C580000}"/>
    <cellStyle name="Normal 4 2 3 4 2 2 2 3" xfId="11131" xr:uid="{00000000-0005-0000-0000-00003D580000}"/>
    <cellStyle name="Normal 4 2 3 4 2 2 2 3 2" xfId="34804" xr:uid="{00000000-0005-0000-0000-00003E580000}"/>
    <cellStyle name="Normal 4 2 3 4 2 2 2 4" xfId="19020" xr:uid="{00000000-0005-0000-0000-00003F580000}"/>
    <cellStyle name="Normal 4 2 3 4 2 2 2 4 2" xfId="42693" xr:uid="{00000000-0005-0000-0000-000040580000}"/>
    <cellStyle name="Normal 4 2 3 4 2 2 2 5" xfId="27354" xr:uid="{00000000-0005-0000-0000-000041580000}"/>
    <cellStyle name="Normal 4 2 3 4 2 2 3" xfId="5434" xr:uid="{00000000-0005-0000-0000-000042580000}"/>
    <cellStyle name="Normal 4 2 3 4 2 2 3 2" xfId="13323" xr:uid="{00000000-0005-0000-0000-000043580000}"/>
    <cellStyle name="Normal 4 2 3 4 2 2 3 2 2" xfId="36996" xr:uid="{00000000-0005-0000-0000-000044580000}"/>
    <cellStyle name="Normal 4 2 3 4 2 2 3 3" xfId="21212" xr:uid="{00000000-0005-0000-0000-000045580000}"/>
    <cellStyle name="Normal 4 2 3 4 2 2 3 3 2" xfId="44885" xr:uid="{00000000-0005-0000-0000-000046580000}"/>
    <cellStyle name="Normal 4 2 3 4 2 2 3 4" xfId="29107" xr:uid="{00000000-0005-0000-0000-000047580000}"/>
    <cellStyle name="Normal 4 2 3 4 2 2 4" xfId="9378" xr:uid="{00000000-0005-0000-0000-000048580000}"/>
    <cellStyle name="Normal 4 2 3 4 2 2 4 2" xfId="33051" xr:uid="{00000000-0005-0000-0000-000049580000}"/>
    <cellStyle name="Normal 4 2 3 4 2 2 5" xfId="17267" xr:uid="{00000000-0005-0000-0000-00004A580000}"/>
    <cellStyle name="Normal 4 2 3 4 2 2 5 2" xfId="40940" xr:uid="{00000000-0005-0000-0000-00004B580000}"/>
    <cellStyle name="Normal 4 2 3 4 2 2 6" xfId="25912" xr:uid="{00000000-0005-0000-0000-00004C580000}"/>
    <cellStyle name="Normal 4 2 3 4 2 3" xfId="2805" xr:uid="{00000000-0005-0000-0000-00004D580000}"/>
    <cellStyle name="Normal 4 2 3 4 2 3 2" xfId="6750" xr:uid="{00000000-0005-0000-0000-00004E580000}"/>
    <cellStyle name="Normal 4 2 3 4 2 3 2 2" xfId="14639" xr:uid="{00000000-0005-0000-0000-00004F580000}"/>
    <cellStyle name="Normal 4 2 3 4 2 3 2 2 2" xfId="38312" xr:uid="{00000000-0005-0000-0000-000050580000}"/>
    <cellStyle name="Normal 4 2 3 4 2 3 2 3" xfId="22528" xr:uid="{00000000-0005-0000-0000-000051580000}"/>
    <cellStyle name="Normal 4 2 3 4 2 3 2 3 2" xfId="46201" xr:uid="{00000000-0005-0000-0000-000052580000}"/>
    <cellStyle name="Normal 4 2 3 4 2 3 2 4" xfId="30423" xr:uid="{00000000-0005-0000-0000-000053580000}"/>
    <cellStyle name="Normal 4 2 3 4 2 3 3" xfId="10255" xr:uid="{00000000-0005-0000-0000-000054580000}"/>
    <cellStyle name="Normal 4 2 3 4 2 3 3 2" xfId="33928" xr:uid="{00000000-0005-0000-0000-000055580000}"/>
    <cellStyle name="Normal 4 2 3 4 2 3 4" xfId="18144" xr:uid="{00000000-0005-0000-0000-000056580000}"/>
    <cellStyle name="Normal 4 2 3 4 2 3 4 2" xfId="41817" xr:uid="{00000000-0005-0000-0000-000057580000}"/>
    <cellStyle name="Normal 4 2 3 4 2 3 5" xfId="26478" xr:uid="{00000000-0005-0000-0000-000058580000}"/>
    <cellStyle name="Normal 4 2 3 4 2 4" xfId="4558" xr:uid="{00000000-0005-0000-0000-000059580000}"/>
    <cellStyle name="Normal 4 2 3 4 2 4 2" xfId="12447" xr:uid="{00000000-0005-0000-0000-00005A580000}"/>
    <cellStyle name="Normal 4 2 3 4 2 4 2 2" xfId="36120" xr:uid="{00000000-0005-0000-0000-00005B580000}"/>
    <cellStyle name="Normal 4 2 3 4 2 4 3" xfId="20336" xr:uid="{00000000-0005-0000-0000-00005C580000}"/>
    <cellStyle name="Normal 4 2 3 4 2 4 3 2" xfId="44009" xr:uid="{00000000-0005-0000-0000-00005D580000}"/>
    <cellStyle name="Normal 4 2 3 4 2 4 4" xfId="28231" xr:uid="{00000000-0005-0000-0000-00005E580000}"/>
    <cellStyle name="Normal 4 2 3 4 2 5" xfId="8502" xr:uid="{00000000-0005-0000-0000-00005F580000}"/>
    <cellStyle name="Normal 4 2 3 4 2 5 2" xfId="32175" xr:uid="{00000000-0005-0000-0000-000060580000}"/>
    <cellStyle name="Normal 4 2 3 4 2 6" xfId="16391" xr:uid="{00000000-0005-0000-0000-000061580000}"/>
    <cellStyle name="Normal 4 2 3 4 2 6 2" xfId="40064" xr:uid="{00000000-0005-0000-0000-000062580000}"/>
    <cellStyle name="Normal 4 2 3 4 2 7" xfId="25036" xr:uid="{00000000-0005-0000-0000-000063580000}"/>
    <cellStyle name="Normal 4 2 3 4 3" xfId="1801" xr:uid="{00000000-0005-0000-0000-000064580000}"/>
    <cellStyle name="Normal 4 2 3 4 3 2" xfId="3243" xr:uid="{00000000-0005-0000-0000-000065580000}"/>
    <cellStyle name="Normal 4 2 3 4 3 2 2" xfId="7188" xr:uid="{00000000-0005-0000-0000-000066580000}"/>
    <cellStyle name="Normal 4 2 3 4 3 2 2 2" xfId="15077" xr:uid="{00000000-0005-0000-0000-000067580000}"/>
    <cellStyle name="Normal 4 2 3 4 3 2 2 2 2" xfId="38750" xr:uid="{00000000-0005-0000-0000-000068580000}"/>
    <cellStyle name="Normal 4 2 3 4 3 2 2 3" xfId="22966" xr:uid="{00000000-0005-0000-0000-000069580000}"/>
    <cellStyle name="Normal 4 2 3 4 3 2 2 3 2" xfId="46639" xr:uid="{00000000-0005-0000-0000-00006A580000}"/>
    <cellStyle name="Normal 4 2 3 4 3 2 2 4" xfId="30861" xr:uid="{00000000-0005-0000-0000-00006B580000}"/>
    <cellStyle name="Normal 4 2 3 4 3 2 3" xfId="10693" xr:uid="{00000000-0005-0000-0000-00006C580000}"/>
    <cellStyle name="Normal 4 2 3 4 3 2 3 2" xfId="34366" xr:uid="{00000000-0005-0000-0000-00006D580000}"/>
    <cellStyle name="Normal 4 2 3 4 3 2 4" xfId="18582" xr:uid="{00000000-0005-0000-0000-00006E580000}"/>
    <cellStyle name="Normal 4 2 3 4 3 2 4 2" xfId="42255" xr:uid="{00000000-0005-0000-0000-00006F580000}"/>
    <cellStyle name="Normal 4 2 3 4 3 2 5" xfId="26916" xr:uid="{00000000-0005-0000-0000-000070580000}"/>
    <cellStyle name="Normal 4 2 3 4 3 3" xfId="4996" xr:uid="{00000000-0005-0000-0000-000071580000}"/>
    <cellStyle name="Normal 4 2 3 4 3 3 2" xfId="12885" xr:uid="{00000000-0005-0000-0000-000072580000}"/>
    <cellStyle name="Normal 4 2 3 4 3 3 2 2" xfId="36558" xr:uid="{00000000-0005-0000-0000-000073580000}"/>
    <cellStyle name="Normal 4 2 3 4 3 3 3" xfId="20774" xr:uid="{00000000-0005-0000-0000-000074580000}"/>
    <cellStyle name="Normal 4 2 3 4 3 3 3 2" xfId="44447" xr:uid="{00000000-0005-0000-0000-000075580000}"/>
    <cellStyle name="Normal 4 2 3 4 3 3 4" xfId="28669" xr:uid="{00000000-0005-0000-0000-000076580000}"/>
    <cellStyle name="Normal 4 2 3 4 3 4" xfId="8940" xr:uid="{00000000-0005-0000-0000-000077580000}"/>
    <cellStyle name="Normal 4 2 3 4 3 4 2" xfId="32613" xr:uid="{00000000-0005-0000-0000-000078580000}"/>
    <cellStyle name="Normal 4 2 3 4 3 5" xfId="16829" xr:uid="{00000000-0005-0000-0000-000079580000}"/>
    <cellStyle name="Normal 4 2 3 4 3 5 2" xfId="40502" xr:uid="{00000000-0005-0000-0000-00007A580000}"/>
    <cellStyle name="Normal 4 2 3 4 3 6" xfId="25474" xr:uid="{00000000-0005-0000-0000-00007B580000}"/>
    <cellStyle name="Normal 4 2 3 4 4" xfId="1121" xr:uid="{00000000-0005-0000-0000-00007C580000}"/>
    <cellStyle name="Normal 4 2 3 4 4 2" xfId="6069" xr:uid="{00000000-0005-0000-0000-00007D580000}"/>
    <cellStyle name="Normal 4 2 3 4 4 2 2" xfId="13958" xr:uid="{00000000-0005-0000-0000-00007E580000}"/>
    <cellStyle name="Normal 4 2 3 4 4 2 2 2" xfId="37631" xr:uid="{00000000-0005-0000-0000-00007F580000}"/>
    <cellStyle name="Normal 4 2 3 4 4 2 3" xfId="21847" xr:uid="{00000000-0005-0000-0000-000080580000}"/>
    <cellStyle name="Normal 4 2 3 4 4 2 3 2" xfId="45520" xr:uid="{00000000-0005-0000-0000-000081580000}"/>
    <cellStyle name="Normal 4 2 3 4 4 2 4" xfId="29742" xr:uid="{00000000-0005-0000-0000-000082580000}"/>
    <cellStyle name="Normal 4 2 3 4 4 3" xfId="11766" xr:uid="{00000000-0005-0000-0000-000083580000}"/>
    <cellStyle name="Normal 4 2 3 4 4 3 2" xfId="35439" xr:uid="{00000000-0005-0000-0000-000084580000}"/>
    <cellStyle name="Normal 4 2 3 4 4 4" xfId="19655" xr:uid="{00000000-0005-0000-0000-000085580000}"/>
    <cellStyle name="Normal 4 2 3 4 4 4 2" xfId="43328" xr:uid="{00000000-0005-0000-0000-000086580000}"/>
    <cellStyle name="Normal 4 2 3 4 4 5" xfId="24794" xr:uid="{00000000-0005-0000-0000-000087580000}"/>
    <cellStyle name="Normal 4 2 3 4 5" xfId="682" xr:uid="{00000000-0005-0000-0000-000088580000}"/>
    <cellStyle name="Normal 4 2 3 4 5 2" xfId="6508" xr:uid="{00000000-0005-0000-0000-000089580000}"/>
    <cellStyle name="Normal 4 2 3 4 5 2 2" xfId="14397" xr:uid="{00000000-0005-0000-0000-00008A580000}"/>
    <cellStyle name="Normal 4 2 3 4 5 2 2 2" xfId="38070" xr:uid="{00000000-0005-0000-0000-00008B580000}"/>
    <cellStyle name="Normal 4 2 3 4 5 2 3" xfId="22286" xr:uid="{00000000-0005-0000-0000-00008C580000}"/>
    <cellStyle name="Normal 4 2 3 4 5 2 3 2" xfId="45959" xr:uid="{00000000-0005-0000-0000-00008D580000}"/>
    <cellStyle name="Normal 4 2 3 4 5 2 4" xfId="30181" xr:uid="{00000000-0005-0000-0000-00008E580000}"/>
    <cellStyle name="Normal 4 2 3 4 5 3" xfId="10013" xr:uid="{00000000-0005-0000-0000-00008F580000}"/>
    <cellStyle name="Normal 4 2 3 4 5 3 2" xfId="33686" xr:uid="{00000000-0005-0000-0000-000090580000}"/>
    <cellStyle name="Normal 4 2 3 4 5 4" xfId="17902" xr:uid="{00000000-0005-0000-0000-000091580000}"/>
    <cellStyle name="Normal 4 2 3 4 5 4 2" xfId="41575" xr:uid="{00000000-0005-0000-0000-000092580000}"/>
    <cellStyle name="Normal 4 2 3 4 5 5" xfId="24355" xr:uid="{00000000-0005-0000-0000-000093580000}"/>
    <cellStyle name="Normal 4 2 3 4 6" xfId="4316" xr:uid="{00000000-0005-0000-0000-000094580000}"/>
    <cellStyle name="Normal 4 2 3 4 6 2" xfId="12205" xr:uid="{00000000-0005-0000-0000-000095580000}"/>
    <cellStyle name="Normal 4 2 3 4 6 2 2" xfId="35878" xr:uid="{00000000-0005-0000-0000-000096580000}"/>
    <cellStyle name="Normal 4 2 3 4 6 3" xfId="20094" xr:uid="{00000000-0005-0000-0000-000097580000}"/>
    <cellStyle name="Normal 4 2 3 4 6 3 2" xfId="43767" xr:uid="{00000000-0005-0000-0000-000098580000}"/>
    <cellStyle name="Normal 4 2 3 4 6 4" xfId="27989" xr:uid="{00000000-0005-0000-0000-000099580000}"/>
    <cellStyle name="Normal 4 2 3 4 7" xfId="8260" xr:uid="{00000000-0005-0000-0000-00009A580000}"/>
    <cellStyle name="Normal 4 2 3 4 7 2" xfId="31933" xr:uid="{00000000-0005-0000-0000-00009B580000}"/>
    <cellStyle name="Normal 4 2 3 4 8" xfId="16149" xr:uid="{00000000-0005-0000-0000-00009C580000}"/>
    <cellStyle name="Normal 4 2 3 4 8 2" xfId="39822" xr:uid="{00000000-0005-0000-0000-00009D580000}"/>
    <cellStyle name="Normal 4 2 3 4 9" xfId="23912" xr:uid="{00000000-0005-0000-0000-00009E580000}"/>
    <cellStyle name="Normal 4 2 3 5" xfId="540" xr:uid="{00000000-0005-0000-0000-00009F580000}"/>
    <cellStyle name="Normal 4 2 3 5 2" xfId="1559" xr:uid="{00000000-0005-0000-0000-0000A0580000}"/>
    <cellStyle name="Normal 4 2 3 5 2 2" xfId="2435" xr:uid="{00000000-0005-0000-0000-0000A1580000}"/>
    <cellStyle name="Normal 4 2 3 5 2 2 2" xfId="3877" xr:uid="{00000000-0005-0000-0000-0000A2580000}"/>
    <cellStyle name="Normal 4 2 3 5 2 2 2 2" xfId="7822" xr:uid="{00000000-0005-0000-0000-0000A3580000}"/>
    <cellStyle name="Normal 4 2 3 5 2 2 2 2 2" xfId="15711" xr:uid="{00000000-0005-0000-0000-0000A4580000}"/>
    <cellStyle name="Normal 4 2 3 5 2 2 2 2 2 2" xfId="39384" xr:uid="{00000000-0005-0000-0000-0000A5580000}"/>
    <cellStyle name="Normal 4 2 3 5 2 2 2 2 3" xfId="23600" xr:uid="{00000000-0005-0000-0000-0000A6580000}"/>
    <cellStyle name="Normal 4 2 3 5 2 2 2 2 3 2" xfId="47273" xr:uid="{00000000-0005-0000-0000-0000A7580000}"/>
    <cellStyle name="Normal 4 2 3 5 2 2 2 2 4" xfId="31495" xr:uid="{00000000-0005-0000-0000-0000A8580000}"/>
    <cellStyle name="Normal 4 2 3 5 2 2 2 3" xfId="11327" xr:uid="{00000000-0005-0000-0000-0000A9580000}"/>
    <cellStyle name="Normal 4 2 3 5 2 2 2 3 2" xfId="35000" xr:uid="{00000000-0005-0000-0000-0000AA580000}"/>
    <cellStyle name="Normal 4 2 3 5 2 2 2 4" xfId="19216" xr:uid="{00000000-0005-0000-0000-0000AB580000}"/>
    <cellStyle name="Normal 4 2 3 5 2 2 2 4 2" xfId="42889" xr:uid="{00000000-0005-0000-0000-0000AC580000}"/>
    <cellStyle name="Normal 4 2 3 5 2 2 2 5" xfId="27550" xr:uid="{00000000-0005-0000-0000-0000AD580000}"/>
    <cellStyle name="Normal 4 2 3 5 2 2 3" xfId="5630" xr:uid="{00000000-0005-0000-0000-0000AE580000}"/>
    <cellStyle name="Normal 4 2 3 5 2 2 3 2" xfId="13519" xr:uid="{00000000-0005-0000-0000-0000AF580000}"/>
    <cellStyle name="Normal 4 2 3 5 2 2 3 2 2" xfId="37192" xr:uid="{00000000-0005-0000-0000-0000B0580000}"/>
    <cellStyle name="Normal 4 2 3 5 2 2 3 3" xfId="21408" xr:uid="{00000000-0005-0000-0000-0000B1580000}"/>
    <cellStyle name="Normal 4 2 3 5 2 2 3 3 2" xfId="45081" xr:uid="{00000000-0005-0000-0000-0000B2580000}"/>
    <cellStyle name="Normal 4 2 3 5 2 2 3 4" xfId="29303" xr:uid="{00000000-0005-0000-0000-0000B3580000}"/>
    <cellStyle name="Normal 4 2 3 5 2 2 4" xfId="9574" xr:uid="{00000000-0005-0000-0000-0000B4580000}"/>
    <cellStyle name="Normal 4 2 3 5 2 2 4 2" xfId="33247" xr:uid="{00000000-0005-0000-0000-0000B5580000}"/>
    <cellStyle name="Normal 4 2 3 5 2 2 5" xfId="17463" xr:uid="{00000000-0005-0000-0000-0000B6580000}"/>
    <cellStyle name="Normal 4 2 3 5 2 2 5 2" xfId="41136" xr:uid="{00000000-0005-0000-0000-0000B7580000}"/>
    <cellStyle name="Normal 4 2 3 5 2 2 6" xfId="26108" xr:uid="{00000000-0005-0000-0000-0000B8580000}"/>
    <cellStyle name="Normal 4 2 3 5 2 3" xfId="3001" xr:uid="{00000000-0005-0000-0000-0000B9580000}"/>
    <cellStyle name="Normal 4 2 3 5 2 3 2" xfId="6946" xr:uid="{00000000-0005-0000-0000-0000BA580000}"/>
    <cellStyle name="Normal 4 2 3 5 2 3 2 2" xfId="14835" xr:uid="{00000000-0005-0000-0000-0000BB580000}"/>
    <cellStyle name="Normal 4 2 3 5 2 3 2 2 2" xfId="38508" xr:uid="{00000000-0005-0000-0000-0000BC580000}"/>
    <cellStyle name="Normal 4 2 3 5 2 3 2 3" xfId="22724" xr:uid="{00000000-0005-0000-0000-0000BD580000}"/>
    <cellStyle name="Normal 4 2 3 5 2 3 2 3 2" xfId="46397" xr:uid="{00000000-0005-0000-0000-0000BE580000}"/>
    <cellStyle name="Normal 4 2 3 5 2 3 2 4" xfId="30619" xr:uid="{00000000-0005-0000-0000-0000BF580000}"/>
    <cellStyle name="Normal 4 2 3 5 2 3 3" xfId="10451" xr:uid="{00000000-0005-0000-0000-0000C0580000}"/>
    <cellStyle name="Normal 4 2 3 5 2 3 3 2" xfId="34124" xr:uid="{00000000-0005-0000-0000-0000C1580000}"/>
    <cellStyle name="Normal 4 2 3 5 2 3 4" xfId="18340" xr:uid="{00000000-0005-0000-0000-0000C2580000}"/>
    <cellStyle name="Normal 4 2 3 5 2 3 4 2" xfId="42013" xr:uid="{00000000-0005-0000-0000-0000C3580000}"/>
    <cellStyle name="Normal 4 2 3 5 2 3 5" xfId="26674" xr:uid="{00000000-0005-0000-0000-0000C4580000}"/>
    <cellStyle name="Normal 4 2 3 5 2 4" xfId="4754" xr:uid="{00000000-0005-0000-0000-0000C5580000}"/>
    <cellStyle name="Normal 4 2 3 5 2 4 2" xfId="12643" xr:uid="{00000000-0005-0000-0000-0000C6580000}"/>
    <cellStyle name="Normal 4 2 3 5 2 4 2 2" xfId="36316" xr:uid="{00000000-0005-0000-0000-0000C7580000}"/>
    <cellStyle name="Normal 4 2 3 5 2 4 3" xfId="20532" xr:uid="{00000000-0005-0000-0000-0000C8580000}"/>
    <cellStyle name="Normal 4 2 3 5 2 4 3 2" xfId="44205" xr:uid="{00000000-0005-0000-0000-0000C9580000}"/>
    <cellStyle name="Normal 4 2 3 5 2 4 4" xfId="28427" xr:uid="{00000000-0005-0000-0000-0000CA580000}"/>
    <cellStyle name="Normal 4 2 3 5 2 5" xfId="8698" xr:uid="{00000000-0005-0000-0000-0000CB580000}"/>
    <cellStyle name="Normal 4 2 3 5 2 5 2" xfId="32371" xr:uid="{00000000-0005-0000-0000-0000CC580000}"/>
    <cellStyle name="Normal 4 2 3 5 2 6" xfId="16587" xr:uid="{00000000-0005-0000-0000-0000CD580000}"/>
    <cellStyle name="Normal 4 2 3 5 2 6 2" xfId="40260" xr:uid="{00000000-0005-0000-0000-0000CE580000}"/>
    <cellStyle name="Normal 4 2 3 5 2 7" xfId="25232" xr:uid="{00000000-0005-0000-0000-0000CF580000}"/>
    <cellStyle name="Normal 4 2 3 5 3" xfId="1997" xr:uid="{00000000-0005-0000-0000-0000D0580000}"/>
    <cellStyle name="Normal 4 2 3 5 3 2" xfId="3439" xr:uid="{00000000-0005-0000-0000-0000D1580000}"/>
    <cellStyle name="Normal 4 2 3 5 3 2 2" xfId="7384" xr:uid="{00000000-0005-0000-0000-0000D2580000}"/>
    <cellStyle name="Normal 4 2 3 5 3 2 2 2" xfId="15273" xr:uid="{00000000-0005-0000-0000-0000D3580000}"/>
    <cellStyle name="Normal 4 2 3 5 3 2 2 2 2" xfId="38946" xr:uid="{00000000-0005-0000-0000-0000D4580000}"/>
    <cellStyle name="Normal 4 2 3 5 3 2 2 3" xfId="23162" xr:uid="{00000000-0005-0000-0000-0000D5580000}"/>
    <cellStyle name="Normal 4 2 3 5 3 2 2 3 2" xfId="46835" xr:uid="{00000000-0005-0000-0000-0000D6580000}"/>
    <cellStyle name="Normal 4 2 3 5 3 2 2 4" xfId="31057" xr:uid="{00000000-0005-0000-0000-0000D7580000}"/>
    <cellStyle name="Normal 4 2 3 5 3 2 3" xfId="10889" xr:uid="{00000000-0005-0000-0000-0000D8580000}"/>
    <cellStyle name="Normal 4 2 3 5 3 2 3 2" xfId="34562" xr:uid="{00000000-0005-0000-0000-0000D9580000}"/>
    <cellStyle name="Normal 4 2 3 5 3 2 4" xfId="18778" xr:uid="{00000000-0005-0000-0000-0000DA580000}"/>
    <cellStyle name="Normal 4 2 3 5 3 2 4 2" xfId="42451" xr:uid="{00000000-0005-0000-0000-0000DB580000}"/>
    <cellStyle name="Normal 4 2 3 5 3 2 5" xfId="27112" xr:uid="{00000000-0005-0000-0000-0000DC580000}"/>
    <cellStyle name="Normal 4 2 3 5 3 3" xfId="5192" xr:uid="{00000000-0005-0000-0000-0000DD580000}"/>
    <cellStyle name="Normal 4 2 3 5 3 3 2" xfId="13081" xr:uid="{00000000-0005-0000-0000-0000DE580000}"/>
    <cellStyle name="Normal 4 2 3 5 3 3 2 2" xfId="36754" xr:uid="{00000000-0005-0000-0000-0000DF580000}"/>
    <cellStyle name="Normal 4 2 3 5 3 3 3" xfId="20970" xr:uid="{00000000-0005-0000-0000-0000E0580000}"/>
    <cellStyle name="Normal 4 2 3 5 3 3 3 2" xfId="44643" xr:uid="{00000000-0005-0000-0000-0000E1580000}"/>
    <cellStyle name="Normal 4 2 3 5 3 3 4" xfId="28865" xr:uid="{00000000-0005-0000-0000-0000E2580000}"/>
    <cellStyle name="Normal 4 2 3 5 3 4" xfId="9136" xr:uid="{00000000-0005-0000-0000-0000E3580000}"/>
    <cellStyle name="Normal 4 2 3 5 3 4 2" xfId="32809" xr:uid="{00000000-0005-0000-0000-0000E4580000}"/>
    <cellStyle name="Normal 4 2 3 5 3 5" xfId="17025" xr:uid="{00000000-0005-0000-0000-0000E5580000}"/>
    <cellStyle name="Normal 4 2 3 5 3 5 2" xfId="40698" xr:uid="{00000000-0005-0000-0000-0000E6580000}"/>
    <cellStyle name="Normal 4 2 3 5 3 6" xfId="25670" xr:uid="{00000000-0005-0000-0000-0000E7580000}"/>
    <cellStyle name="Normal 4 2 3 5 4" xfId="979" xr:uid="{00000000-0005-0000-0000-0000E8580000}"/>
    <cellStyle name="Normal 4 2 3 5 4 2" xfId="5927" xr:uid="{00000000-0005-0000-0000-0000E9580000}"/>
    <cellStyle name="Normal 4 2 3 5 4 2 2" xfId="13816" xr:uid="{00000000-0005-0000-0000-0000EA580000}"/>
    <cellStyle name="Normal 4 2 3 5 4 2 2 2" xfId="37489" xr:uid="{00000000-0005-0000-0000-0000EB580000}"/>
    <cellStyle name="Normal 4 2 3 5 4 2 3" xfId="21705" xr:uid="{00000000-0005-0000-0000-0000EC580000}"/>
    <cellStyle name="Normal 4 2 3 5 4 2 3 2" xfId="45378" xr:uid="{00000000-0005-0000-0000-0000ED580000}"/>
    <cellStyle name="Normal 4 2 3 5 4 2 4" xfId="29600" xr:uid="{00000000-0005-0000-0000-0000EE580000}"/>
    <cellStyle name="Normal 4 2 3 5 4 3" xfId="11624" xr:uid="{00000000-0005-0000-0000-0000EF580000}"/>
    <cellStyle name="Normal 4 2 3 5 4 3 2" xfId="35297" xr:uid="{00000000-0005-0000-0000-0000F0580000}"/>
    <cellStyle name="Normal 4 2 3 5 4 4" xfId="19513" xr:uid="{00000000-0005-0000-0000-0000F1580000}"/>
    <cellStyle name="Normal 4 2 3 5 4 4 2" xfId="43186" xr:uid="{00000000-0005-0000-0000-0000F2580000}"/>
    <cellStyle name="Normal 4 2 3 5 4 5" xfId="24652" xr:uid="{00000000-0005-0000-0000-0000F3580000}"/>
    <cellStyle name="Normal 4 2 3 5 5" xfId="2670" xr:uid="{00000000-0005-0000-0000-0000F4580000}"/>
    <cellStyle name="Normal 4 2 3 5 5 2" xfId="6366" xr:uid="{00000000-0005-0000-0000-0000F5580000}"/>
    <cellStyle name="Normal 4 2 3 5 5 2 2" xfId="14255" xr:uid="{00000000-0005-0000-0000-0000F6580000}"/>
    <cellStyle name="Normal 4 2 3 5 5 2 2 2" xfId="37928" xr:uid="{00000000-0005-0000-0000-0000F7580000}"/>
    <cellStyle name="Normal 4 2 3 5 5 2 3" xfId="22144" xr:uid="{00000000-0005-0000-0000-0000F8580000}"/>
    <cellStyle name="Normal 4 2 3 5 5 2 3 2" xfId="45817" xr:uid="{00000000-0005-0000-0000-0000F9580000}"/>
    <cellStyle name="Normal 4 2 3 5 5 2 4" xfId="30039" xr:uid="{00000000-0005-0000-0000-0000FA580000}"/>
    <cellStyle name="Normal 4 2 3 5 5 3" xfId="9871" xr:uid="{00000000-0005-0000-0000-0000FB580000}"/>
    <cellStyle name="Normal 4 2 3 5 5 3 2" xfId="33544" xr:uid="{00000000-0005-0000-0000-0000FC580000}"/>
    <cellStyle name="Normal 4 2 3 5 5 4" xfId="17760" xr:uid="{00000000-0005-0000-0000-0000FD580000}"/>
    <cellStyle name="Normal 4 2 3 5 5 4 2" xfId="41433" xr:uid="{00000000-0005-0000-0000-0000FE580000}"/>
    <cellStyle name="Normal 4 2 3 5 5 5" xfId="26343" xr:uid="{00000000-0005-0000-0000-0000FF580000}"/>
    <cellStyle name="Normal 4 2 3 5 6" xfId="4174" xr:uid="{00000000-0005-0000-0000-000000590000}"/>
    <cellStyle name="Normal 4 2 3 5 6 2" xfId="12063" xr:uid="{00000000-0005-0000-0000-000001590000}"/>
    <cellStyle name="Normal 4 2 3 5 6 2 2" xfId="35736" xr:uid="{00000000-0005-0000-0000-000002590000}"/>
    <cellStyle name="Normal 4 2 3 5 6 3" xfId="19952" xr:uid="{00000000-0005-0000-0000-000003590000}"/>
    <cellStyle name="Normal 4 2 3 5 6 3 2" xfId="43625" xr:uid="{00000000-0005-0000-0000-000004590000}"/>
    <cellStyle name="Normal 4 2 3 5 6 4" xfId="27847" xr:uid="{00000000-0005-0000-0000-000005590000}"/>
    <cellStyle name="Normal 4 2 3 5 7" xfId="8118" xr:uid="{00000000-0005-0000-0000-000006590000}"/>
    <cellStyle name="Normal 4 2 3 5 7 2" xfId="31791" xr:uid="{00000000-0005-0000-0000-000007590000}"/>
    <cellStyle name="Normal 4 2 3 5 8" xfId="16007" xr:uid="{00000000-0005-0000-0000-000008590000}"/>
    <cellStyle name="Normal 4 2 3 5 8 2" xfId="39680" xr:uid="{00000000-0005-0000-0000-000009590000}"/>
    <cellStyle name="Normal 4 2 3 5 9" xfId="24213" xr:uid="{00000000-0005-0000-0000-00000A590000}"/>
    <cellStyle name="Normal 4 2 3 6" xfId="1356" xr:uid="{00000000-0005-0000-0000-00000B590000}"/>
    <cellStyle name="Normal 4 2 3 6 2" xfId="2232" xr:uid="{00000000-0005-0000-0000-00000C590000}"/>
    <cellStyle name="Normal 4 2 3 6 2 2" xfId="3674" xr:uid="{00000000-0005-0000-0000-00000D590000}"/>
    <cellStyle name="Normal 4 2 3 6 2 2 2" xfId="7619" xr:uid="{00000000-0005-0000-0000-00000E590000}"/>
    <cellStyle name="Normal 4 2 3 6 2 2 2 2" xfId="15508" xr:uid="{00000000-0005-0000-0000-00000F590000}"/>
    <cellStyle name="Normal 4 2 3 6 2 2 2 2 2" xfId="39181" xr:uid="{00000000-0005-0000-0000-000010590000}"/>
    <cellStyle name="Normal 4 2 3 6 2 2 2 3" xfId="23397" xr:uid="{00000000-0005-0000-0000-000011590000}"/>
    <cellStyle name="Normal 4 2 3 6 2 2 2 3 2" xfId="47070" xr:uid="{00000000-0005-0000-0000-000012590000}"/>
    <cellStyle name="Normal 4 2 3 6 2 2 2 4" xfId="31292" xr:uid="{00000000-0005-0000-0000-000013590000}"/>
    <cellStyle name="Normal 4 2 3 6 2 2 3" xfId="11124" xr:uid="{00000000-0005-0000-0000-000014590000}"/>
    <cellStyle name="Normal 4 2 3 6 2 2 3 2" xfId="34797" xr:uid="{00000000-0005-0000-0000-000015590000}"/>
    <cellStyle name="Normal 4 2 3 6 2 2 4" xfId="19013" xr:uid="{00000000-0005-0000-0000-000016590000}"/>
    <cellStyle name="Normal 4 2 3 6 2 2 4 2" xfId="42686" xr:uid="{00000000-0005-0000-0000-000017590000}"/>
    <cellStyle name="Normal 4 2 3 6 2 2 5" xfId="27347" xr:uid="{00000000-0005-0000-0000-000018590000}"/>
    <cellStyle name="Normal 4 2 3 6 2 3" xfId="5427" xr:uid="{00000000-0005-0000-0000-000019590000}"/>
    <cellStyle name="Normal 4 2 3 6 2 3 2" xfId="13316" xr:uid="{00000000-0005-0000-0000-00001A590000}"/>
    <cellStyle name="Normal 4 2 3 6 2 3 2 2" xfId="36989" xr:uid="{00000000-0005-0000-0000-00001B590000}"/>
    <cellStyle name="Normal 4 2 3 6 2 3 3" xfId="21205" xr:uid="{00000000-0005-0000-0000-00001C590000}"/>
    <cellStyle name="Normal 4 2 3 6 2 3 3 2" xfId="44878" xr:uid="{00000000-0005-0000-0000-00001D590000}"/>
    <cellStyle name="Normal 4 2 3 6 2 3 4" xfId="29100" xr:uid="{00000000-0005-0000-0000-00001E590000}"/>
    <cellStyle name="Normal 4 2 3 6 2 4" xfId="9371" xr:uid="{00000000-0005-0000-0000-00001F590000}"/>
    <cellStyle name="Normal 4 2 3 6 2 4 2" xfId="33044" xr:uid="{00000000-0005-0000-0000-000020590000}"/>
    <cellStyle name="Normal 4 2 3 6 2 5" xfId="17260" xr:uid="{00000000-0005-0000-0000-000021590000}"/>
    <cellStyle name="Normal 4 2 3 6 2 5 2" xfId="40933" xr:uid="{00000000-0005-0000-0000-000022590000}"/>
    <cellStyle name="Normal 4 2 3 6 2 6" xfId="25905" xr:uid="{00000000-0005-0000-0000-000023590000}"/>
    <cellStyle name="Normal 4 2 3 6 3" xfId="2798" xr:uid="{00000000-0005-0000-0000-000024590000}"/>
    <cellStyle name="Normal 4 2 3 6 3 2" xfId="6743" xr:uid="{00000000-0005-0000-0000-000025590000}"/>
    <cellStyle name="Normal 4 2 3 6 3 2 2" xfId="14632" xr:uid="{00000000-0005-0000-0000-000026590000}"/>
    <cellStyle name="Normal 4 2 3 6 3 2 2 2" xfId="38305" xr:uid="{00000000-0005-0000-0000-000027590000}"/>
    <cellStyle name="Normal 4 2 3 6 3 2 3" xfId="22521" xr:uid="{00000000-0005-0000-0000-000028590000}"/>
    <cellStyle name="Normal 4 2 3 6 3 2 3 2" xfId="46194" xr:uid="{00000000-0005-0000-0000-000029590000}"/>
    <cellStyle name="Normal 4 2 3 6 3 2 4" xfId="30416" xr:uid="{00000000-0005-0000-0000-00002A590000}"/>
    <cellStyle name="Normal 4 2 3 6 3 3" xfId="10248" xr:uid="{00000000-0005-0000-0000-00002B590000}"/>
    <cellStyle name="Normal 4 2 3 6 3 3 2" xfId="33921" xr:uid="{00000000-0005-0000-0000-00002C590000}"/>
    <cellStyle name="Normal 4 2 3 6 3 4" xfId="18137" xr:uid="{00000000-0005-0000-0000-00002D590000}"/>
    <cellStyle name="Normal 4 2 3 6 3 4 2" xfId="41810" xr:uid="{00000000-0005-0000-0000-00002E590000}"/>
    <cellStyle name="Normal 4 2 3 6 3 5" xfId="26471" xr:uid="{00000000-0005-0000-0000-00002F590000}"/>
    <cellStyle name="Normal 4 2 3 6 4" xfId="4551" xr:uid="{00000000-0005-0000-0000-000030590000}"/>
    <cellStyle name="Normal 4 2 3 6 4 2" xfId="12440" xr:uid="{00000000-0005-0000-0000-000031590000}"/>
    <cellStyle name="Normal 4 2 3 6 4 2 2" xfId="36113" xr:uid="{00000000-0005-0000-0000-000032590000}"/>
    <cellStyle name="Normal 4 2 3 6 4 3" xfId="20329" xr:uid="{00000000-0005-0000-0000-000033590000}"/>
    <cellStyle name="Normal 4 2 3 6 4 3 2" xfId="44002" xr:uid="{00000000-0005-0000-0000-000034590000}"/>
    <cellStyle name="Normal 4 2 3 6 4 4" xfId="28224" xr:uid="{00000000-0005-0000-0000-000035590000}"/>
    <cellStyle name="Normal 4 2 3 6 5" xfId="8495" xr:uid="{00000000-0005-0000-0000-000036590000}"/>
    <cellStyle name="Normal 4 2 3 6 5 2" xfId="32168" xr:uid="{00000000-0005-0000-0000-000037590000}"/>
    <cellStyle name="Normal 4 2 3 6 6" xfId="16384" xr:uid="{00000000-0005-0000-0000-000038590000}"/>
    <cellStyle name="Normal 4 2 3 6 6 2" xfId="40057" xr:uid="{00000000-0005-0000-0000-000039590000}"/>
    <cellStyle name="Normal 4 2 3 6 7" xfId="25029" xr:uid="{00000000-0005-0000-0000-00003A590000}"/>
    <cellStyle name="Normal 4 2 3 7" xfId="1794" xr:uid="{00000000-0005-0000-0000-00003B590000}"/>
    <cellStyle name="Normal 4 2 3 7 2" xfId="3236" xr:uid="{00000000-0005-0000-0000-00003C590000}"/>
    <cellStyle name="Normal 4 2 3 7 2 2" xfId="7181" xr:uid="{00000000-0005-0000-0000-00003D590000}"/>
    <cellStyle name="Normal 4 2 3 7 2 2 2" xfId="15070" xr:uid="{00000000-0005-0000-0000-00003E590000}"/>
    <cellStyle name="Normal 4 2 3 7 2 2 2 2" xfId="38743" xr:uid="{00000000-0005-0000-0000-00003F590000}"/>
    <cellStyle name="Normal 4 2 3 7 2 2 3" xfId="22959" xr:uid="{00000000-0005-0000-0000-000040590000}"/>
    <cellStyle name="Normal 4 2 3 7 2 2 3 2" xfId="46632" xr:uid="{00000000-0005-0000-0000-000041590000}"/>
    <cellStyle name="Normal 4 2 3 7 2 2 4" xfId="30854" xr:uid="{00000000-0005-0000-0000-000042590000}"/>
    <cellStyle name="Normal 4 2 3 7 2 3" xfId="10686" xr:uid="{00000000-0005-0000-0000-000043590000}"/>
    <cellStyle name="Normal 4 2 3 7 2 3 2" xfId="34359" xr:uid="{00000000-0005-0000-0000-000044590000}"/>
    <cellStyle name="Normal 4 2 3 7 2 4" xfId="18575" xr:uid="{00000000-0005-0000-0000-000045590000}"/>
    <cellStyle name="Normal 4 2 3 7 2 4 2" xfId="42248" xr:uid="{00000000-0005-0000-0000-000046590000}"/>
    <cellStyle name="Normal 4 2 3 7 2 5" xfId="26909" xr:uid="{00000000-0005-0000-0000-000047590000}"/>
    <cellStyle name="Normal 4 2 3 7 3" xfId="4989" xr:uid="{00000000-0005-0000-0000-000048590000}"/>
    <cellStyle name="Normal 4 2 3 7 3 2" xfId="12878" xr:uid="{00000000-0005-0000-0000-000049590000}"/>
    <cellStyle name="Normal 4 2 3 7 3 2 2" xfId="36551" xr:uid="{00000000-0005-0000-0000-00004A590000}"/>
    <cellStyle name="Normal 4 2 3 7 3 3" xfId="20767" xr:uid="{00000000-0005-0000-0000-00004B590000}"/>
    <cellStyle name="Normal 4 2 3 7 3 3 2" xfId="44440" xr:uid="{00000000-0005-0000-0000-00004C590000}"/>
    <cellStyle name="Normal 4 2 3 7 3 4" xfId="28662" xr:uid="{00000000-0005-0000-0000-00004D590000}"/>
    <cellStyle name="Normal 4 2 3 7 4" xfId="8933" xr:uid="{00000000-0005-0000-0000-00004E590000}"/>
    <cellStyle name="Normal 4 2 3 7 4 2" xfId="32606" xr:uid="{00000000-0005-0000-0000-00004F590000}"/>
    <cellStyle name="Normal 4 2 3 7 5" xfId="16822" xr:uid="{00000000-0005-0000-0000-000050590000}"/>
    <cellStyle name="Normal 4 2 3 7 5 2" xfId="40495" xr:uid="{00000000-0005-0000-0000-000051590000}"/>
    <cellStyle name="Normal 4 2 3 7 6" xfId="25467" xr:uid="{00000000-0005-0000-0000-000052590000}"/>
    <cellStyle name="Normal 4 2 3 8" xfId="824" xr:uid="{00000000-0005-0000-0000-000053590000}"/>
    <cellStyle name="Normal 4 2 3 8 2" xfId="5772" xr:uid="{00000000-0005-0000-0000-000054590000}"/>
    <cellStyle name="Normal 4 2 3 8 2 2" xfId="13661" xr:uid="{00000000-0005-0000-0000-000055590000}"/>
    <cellStyle name="Normal 4 2 3 8 2 2 2" xfId="37334" xr:uid="{00000000-0005-0000-0000-000056590000}"/>
    <cellStyle name="Normal 4 2 3 8 2 3" xfId="21550" xr:uid="{00000000-0005-0000-0000-000057590000}"/>
    <cellStyle name="Normal 4 2 3 8 2 3 2" xfId="45223" xr:uid="{00000000-0005-0000-0000-000058590000}"/>
    <cellStyle name="Normal 4 2 3 8 2 4" xfId="29445" xr:uid="{00000000-0005-0000-0000-000059590000}"/>
    <cellStyle name="Normal 4 2 3 8 3" xfId="11469" xr:uid="{00000000-0005-0000-0000-00005A590000}"/>
    <cellStyle name="Normal 4 2 3 8 3 2" xfId="35142" xr:uid="{00000000-0005-0000-0000-00005B590000}"/>
    <cellStyle name="Normal 4 2 3 8 4" xfId="19358" xr:uid="{00000000-0005-0000-0000-00005C590000}"/>
    <cellStyle name="Normal 4 2 3 8 4 2" xfId="43031" xr:uid="{00000000-0005-0000-0000-00005D590000}"/>
    <cellStyle name="Normal 4 2 3 8 5" xfId="24497" xr:uid="{00000000-0005-0000-0000-00005E590000}"/>
    <cellStyle name="Normal 4 2 3 9" xfId="382" xr:uid="{00000000-0005-0000-0000-00005F590000}"/>
    <cellStyle name="Normal 4 2 3 9 2" xfId="6211" xr:uid="{00000000-0005-0000-0000-000060590000}"/>
    <cellStyle name="Normal 4 2 3 9 2 2" xfId="14100" xr:uid="{00000000-0005-0000-0000-000061590000}"/>
    <cellStyle name="Normal 4 2 3 9 2 2 2" xfId="37773" xr:uid="{00000000-0005-0000-0000-000062590000}"/>
    <cellStyle name="Normal 4 2 3 9 2 3" xfId="21989" xr:uid="{00000000-0005-0000-0000-000063590000}"/>
    <cellStyle name="Normal 4 2 3 9 2 3 2" xfId="45662" xr:uid="{00000000-0005-0000-0000-000064590000}"/>
    <cellStyle name="Normal 4 2 3 9 2 4" xfId="29884" xr:uid="{00000000-0005-0000-0000-000065590000}"/>
    <cellStyle name="Normal 4 2 3 9 3" xfId="9716" xr:uid="{00000000-0005-0000-0000-000066590000}"/>
    <cellStyle name="Normal 4 2 3 9 3 2" xfId="33389" xr:uid="{00000000-0005-0000-0000-000067590000}"/>
    <cellStyle name="Normal 4 2 3 9 4" xfId="17605" xr:uid="{00000000-0005-0000-0000-000068590000}"/>
    <cellStyle name="Normal 4 2 3 9 4 2" xfId="41278" xr:uid="{00000000-0005-0000-0000-000069590000}"/>
    <cellStyle name="Normal 4 2 3 9 5" xfId="24055" xr:uid="{00000000-0005-0000-0000-00006A590000}"/>
    <cellStyle name="Normal 4 2 4" xfId="108" xr:uid="{00000000-0005-0000-0000-00006B590000}"/>
    <cellStyle name="Normal 4 2 4 10" xfId="7975" xr:uid="{00000000-0005-0000-0000-00006C590000}"/>
    <cellStyle name="Normal 4 2 4 10 2" xfId="31648" xr:uid="{00000000-0005-0000-0000-00006D590000}"/>
    <cellStyle name="Normal 4 2 4 11" xfId="15864" xr:uid="{00000000-0005-0000-0000-00006E590000}"/>
    <cellStyle name="Normal 4 2 4 11 2" xfId="39537" xr:uid="{00000000-0005-0000-0000-00006F590000}"/>
    <cellStyle name="Normal 4 2 4 12" xfId="23782" xr:uid="{00000000-0005-0000-0000-000070590000}"/>
    <cellStyle name="Normal 4 2 4 2" xfId="180" xr:uid="{00000000-0005-0000-0000-000071590000}"/>
    <cellStyle name="Normal 4 2 4 2 10" xfId="15935" xr:uid="{00000000-0005-0000-0000-000072590000}"/>
    <cellStyle name="Normal 4 2 4 2 10 2" xfId="39608" xr:uid="{00000000-0005-0000-0000-000073590000}"/>
    <cellStyle name="Normal 4 2 4 2 11" xfId="23853" xr:uid="{00000000-0005-0000-0000-000074590000}"/>
    <cellStyle name="Normal 4 2 4 2 2" xfId="322" xr:uid="{00000000-0005-0000-0000-000075590000}"/>
    <cellStyle name="Normal 4 2 4 2 2 2" xfId="1366" xr:uid="{00000000-0005-0000-0000-000076590000}"/>
    <cellStyle name="Normal 4 2 4 2 2 2 2" xfId="2242" xr:uid="{00000000-0005-0000-0000-000077590000}"/>
    <cellStyle name="Normal 4 2 4 2 2 2 2 2" xfId="3684" xr:uid="{00000000-0005-0000-0000-000078590000}"/>
    <cellStyle name="Normal 4 2 4 2 2 2 2 2 2" xfId="7629" xr:uid="{00000000-0005-0000-0000-000079590000}"/>
    <cellStyle name="Normal 4 2 4 2 2 2 2 2 2 2" xfId="15518" xr:uid="{00000000-0005-0000-0000-00007A590000}"/>
    <cellStyle name="Normal 4 2 4 2 2 2 2 2 2 2 2" xfId="39191" xr:uid="{00000000-0005-0000-0000-00007B590000}"/>
    <cellStyle name="Normal 4 2 4 2 2 2 2 2 2 3" xfId="23407" xr:uid="{00000000-0005-0000-0000-00007C590000}"/>
    <cellStyle name="Normal 4 2 4 2 2 2 2 2 2 3 2" xfId="47080" xr:uid="{00000000-0005-0000-0000-00007D590000}"/>
    <cellStyle name="Normal 4 2 4 2 2 2 2 2 2 4" xfId="31302" xr:uid="{00000000-0005-0000-0000-00007E590000}"/>
    <cellStyle name="Normal 4 2 4 2 2 2 2 2 3" xfId="11134" xr:uid="{00000000-0005-0000-0000-00007F590000}"/>
    <cellStyle name="Normal 4 2 4 2 2 2 2 2 3 2" xfId="34807" xr:uid="{00000000-0005-0000-0000-000080590000}"/>
    <cellStyle name="Normal 4 2 4 2 2 2 2 2 4" xfId="19023" xr:uid="{00000000-0005-0000-0000-000081590000}"/>
    <cellStyle name="Normal 4 2 4 2 2 2 2 2 4 2" xfId="42696" xr:uid="{00000000-0005-0000-0000-000082590000}"/>
    <cellStyle name="Normal 4 2 4 2 2 2 2 2 5" xfId="27357" xr:uid="{00000000-0005-0000-0000-000083590000}"/>
    <cellStyle name="Normal 4 2 4 2 2 2 2 3" xfId="5437" xr:uid="{00000000-0005-0000-0000-000084590000}"/>
    <cellStyle name="Normal 4 2 4 2 2 2 2 3 2" xfId="13326" xr:uid="{00000000-0005-0000-0000-000085590000}"/>
    <cellStyle name="Normal 4 2 4 2 2 2 2 3 2 2" xfId="36999" xr:uid="{00000000-0005-0000-0000-000086590000}"/>
    <cellStyle name="Normal 4 2 4 2 2 2 2 3 3" xfId="21215" xr:uid="{00000000-0005-0000-0000-000087590000}"/>
    <cellStyle name="Normal 4 2 4 2 2 2 2 3 3 2" xfId="44888" xr:uid="{00000000-0005-0000-0000-000088590000}"/>
    <cellStyle name="Normal 4 2 4 2 2 2 2 3 4" xfId="29110" xr:uid="{00000000-0005-0000-0000-000089590000}"/>
    <cellStyle name="Normal 4 2 4 2 2 2 2 4" xfId="9381" xr:uid="{00000000-0005-0000-0000-00008A590000}"/>
    <cellStyle name="Normal 4 2 4 2 2 2 2 4 2" xfId="33054" xr:uid="{00000000-0005-0000-0000-00008B590000}"/>
    <cellStyle name="Normal 4 2 4 2 2 2 2 5" xfId="17270" xr:uid="{00000000-0005-0000-0000-00008C590000}"/>
    <cellStyle name="Normal 4 2 4 2 2 2 2 5 2" xfId="40943" xr:uid="{00000000-0005-0000-0000-00008D590000}"/>
    <cellStyle name="Normal 4 2 4 2 2 2 2 6" xfId="25915" xr:uid="{00000000-0005-0000-0000-00008E590000}"/>
    <cellStyle name="Normal 4 2 4 2 2 2 3" xfId="2808" xr:uid="{00000000-0005-0000-0000-00008F590000}"/>
    <cellStyle name="Normal 4 2 4 2 2 2 3 2" xfId="6753" xr:uid="{00000000-0005-0000-0000-000090590000}"/>
    <cellStyle name="Normal 4 2 4 2 2 2 3 2 2" xfId="14642" xr:uid="{00000000-0005-0000-0000-000091590000}"/>
    <cellStyle name="Normal 4 2 4 2 2 2 3 2 2 2" xfId="38315" xr:uid="{00000000-0005-0000-0000-000092590000}"/>
    <cellStyle name="Normal 4 2 4 2 2 2 3 2 3" xfId="22531" xr:uid="{00000000-0005-0000-0000-000093590000}"/>
    <cellStyle name="Normal 4 2 4 2 2 2 3 2 3 2" xfId="46204" xr:uid="{00000000-0005-0000-0000-000094590000}"/>
    <cellStyle name="Normal 4 2 4 2 2 2 3 2 4" xfId="30426" xr:uid="{00000000-0005-0000-0000-000095590000}"/>
    <cellStyle name="Normal 4 2 4 2 2 2 3 3" xfId="10258" xr:uid="{00000000-0005-0000-0000-000096590000}"/>
    <cellStyle name="Normal 4 2 4 2 2 2 3 3 2" xfId="33931" xr:uid="{00000000-0005-0000-0000-000097590000}"/>
    <cellStyle name="Normal 4 2 4 2 2 2 3 4" xfId="18147" xr:uid="{00000000-0005-0000-0000-000098590000}"/>
    <cellStyle name="Normal 4 2 4 2 2 2 3 4 2" xfId="41820" xr:uid="{00000000-0005-0000-0000-000099590000}"/>
    <cellStyle name="Normal 4 2 4 2 2 2 3 5" xfId="26481" xr:uid="{00000000-0005-0000-0000-00009A590000}"/>
    <cellStyle name="Normal 4 2 4 2 2 2 4" xfId="4561" xr:uid="{00000000-0005-0000-0000-00009B590000}"/>
    <cellStyle name="Normal 4 2 4 2 2 2 4 2" xfId="12450" xr:uid="{00000000-0005-0000-0000-00009C590000}"/>
    <cellStyle name="Normal 4 2 4 2 2 2 4 2 2" xfId="36123" xr:uid="{00000000-0005-0000-0000-00009D590000}"/>
    <cellStyle name="Normal 4 2 4 2 2 2 4 3" xfId="20339" xr:uid="{00000000-0005-0000-0000-00009E590000}"/>
    <cellStyle name="Normal 4 2 4 2 2 2 4 3 2" xfId="44012" xr:uid="{00000000-0005-0000-0000-00009F590000}"/>
    <cellStyle name="Normal 4 2 4 2 2 2 4 4" xfId="28234" xr:uid="{00000000-0005-0000-0000-0000A0590000}"/>
    <cellStyle name="Normal 4 2 4 2 2 2 5" xfId="8505" xr:uid="{00000000-0005-0000-0000-0000A1590000}"/>
    <cellStyle name="Normal 4 2 4 2 2 2 5 2" xfId="32178" xr:uid="{00000000-0005-0000-0000-0000A2590000}"/>
    <cellStyle name="Normal 4 2 4 2 2 2 6" xfId="16394" xr:uid="{00000000-0005-0000-0000-0000A3590000}"/>
    <cellStyle name="Normal 4 2 4 2 2 2 6 2" xfId="40067" xr:uid="{00000000-0005-0000-0000-0000A4590000}"/>
    <cellStyle name="Normal 4 2 4 2 2 2 7" xfId="25039" xr:uid="{00000000-0005-0000-0000-0000A5590000}"/>
    <cellStyle name="Normal 4 2 4 2 2 3" xfId="1804" xr:uid="{00000000-0005-0000-0000-0000A6590000}"/>
    <cellStyle name="Normal 4 2 4 2 2 3 2" xfId="3246" xr:uid="{00000000-0005-0000-0000-0000A7590000}"/>
    <cellStyle name="Normal 4 2 4 2 2 3 2 2" xfId="7191" xr:uid="{00000000-0005-0000-0000-0000A8590000}"/>
    <cellStyle name="Normal 4 2 4 2 2 3 2 2 2" xfId="15080" xr:uid="{00000000-0005-0000-0000-0000A9590000}"/>
    <cellStyle name="Normal 4 2 4 2 2 3 2 2 2 2" xfId="38753" xr:uid="{00000000-0005-0000-0000-0000AA590000}"/>
    <cellStyle name="Normal 4 2 4 2 2 3 2 2 3" xfId="22969" xr:uid="{00000000-0005-0000-0000-0000AB590000}"/>
    <cellStyle name="Normal 4 2 4 2 2 3 2 2 3 2" xfId="46642" xr:uid="{00000000-0005-0000-0000-0000AC590000}"/>
    <cellStyle name="Normal 4 2 4 2 2 3 2 2 4" xfId="30864" xr:uid="{00000000-0005-0000-0000-0000AD590000}"/>
    <cellStyle name="Normal 4 2 4 2 2 3 2 3" xfId="10696" xr:uid="{00000000-0005-0000-0000-0000AE590000}"/>
    <cellStyle name="Normal 4 2 4 2 2 3 2 3 2" xfId="34369" xr:uid="{00000000-0005-0000-0000-0000AF590000}"/>
    <cellStyle name="Normal 4 2 4 2 2 3 2 4" xfId="18585" xr:uid="{00000000-0005-0000-0000-0000B0590000}"/>
    <cellStyle name="Normal 4 2 4 2 2 3 2 4 2" xfId="42258" xr:uid="{00000000-0005-0000-0000-0000B1590000}"/>
    <cellStyle name="Normal 4 2 4 2 2 3 2 5" xfId="26919" xr:uid="{00000000-0005-0000-0000-0000B2590000}"/>
    <cellStyle name="Normal 4 2 4 2 2 3 3" xfId="4999" xr:uid="{00000000-0005-0000-0000-0000B3590000}"/>
    <cellStyle name="Normal 4 2 4 2 2 3 3 2" xfId="12888" xr:uid="{00000000-0005-0000-0000-0000B4590000}"/>
    <cellStyle name="Normal 4 2 4 2 2 3 3 2 2" xfId="36561" xr:uid="{00000000-0005-0000-0000-0000B5590000}"/>
    <cellStyle name="Normal 4 2 4 2 2 3 3 3" xfId="20777" xr:uid="{00000000-0005-0000-0000-0000B6590000}"/>
    <cellStyle name="Normal 4 2 4 2 2 3 3 3 2" xfId="44450" xr:uid="{00000000-0005-0000-0000-0000B7590000}"/>
    <cellStyle name="Normal 4 2 4 2 2 3 3 4" xfId="28672" xr:uid="{00000000-0005-0000-0000-0000B8590000}"/>
    <cellStyle name="Normal 4 2 4 2 2 3 4" xfId="8943" xr:uid="{00000000-0005-0000-0000-0000B9590000}"/>
    <cellStyle name="Normal 4 2 4 2 2 3 4 2" xfId="32616" xr:uid="{00000000-0005-0000-0000-0000BA590000}"/>
    <cellStyle name="Normal 4 2 4 2 2 3 5" xfId="16832" xr:uid="{00000000-0005-0000-0000-0000BB590000}"/>
    <cellStyle name="Normal 4 2 4 2 2 3 5 2" xfId="40505" xr:uid="{00000000-0005-0000-0000-0000BC590000}"/>
    <cellStyle name="Normal 4 2 4 2 2 3 6" xfId="25477" xr:uid="{00000000-0005-0000-0000-0000BD590000}"/>
    <cellStyle name="Normal 4 2 4 2 2 4" xfId="1204" xr:uid="{00000000-0005-0000-0000-0000BE590000}"/>
    <cellStyle name="Normal 4 2 4 2 2 4 2" xfId="6152" xr:uid="{00000000-0005-0000-0000-0000BF590000}"/>
    <cellStyle name="Normal 4 2 4 2 2 4 2 2" xfId="14041" xr:uid="{00000000-0005-0000-0000-0000C0590000}"/>
    <cellStyle name="Normal 4 2 4 2 2 4 2 2 2" xfId="37714" xr:uid="{00000000-0005-0000-0000-0000C1590000}"/>
    <cellStyle name="Normal 4 2 4 2 2 4 2 3" xfId="21930" xr:uid="{00000000-0005-0000-0000-0000C2590000}"/>
    <cellStyle name="Normal 4 2 4 2 2 4 2 3 2" xfId="45603" xr:uid="{00000000-0005-0000-0000-0000C3590000}"/>
    <cellStyle name="Normal 4 2 4 2 2 4 2 4" xfId="29825" xr:uid="{00000000-0005-0000-0000-0000C4590000}"/>
    <cellStyle name="Normal 4 2 4 2 2 4 3" xfId="11849" xr:uid="{00000000-0005-0000-0000-0000C5590000}"/>
    <cellStyle name="Normal 4 2 4 2 2 4 3 2" xfId="35522" xr:uid="{00000000-0005-0000-0000-0000C6590000}"/>
    <cellStyle name="Normal 4 2 4 2 2 4 4" xfId="19738" xr:uid="{00000000-0005-0000-0000-0000C7590000}"/>
    <cellStyle name="Normal 4 2 4 2 2 4 4 2" xfId="43411" xr:uid="{00000000-0005-0000-0000-0000C8590000}"/>
    <cellStyle name="Normal 4 2 4 2 2 4 5" xfId="24877" xr:uid="{00000000-0005-0000-0000-0000C9590000}"/>
    <cellStyle name="Normal 4 2 4 2 2 5" xfId="765" xr:uid="{00000000-0005-0000-0000-0000CA590000}"/>
    <cellStyle name="Normal 4 2 4 2 2 5 2" xfId="6591" xr:uid="{00000000-0005-0000-0000-0000CB590000}"/>
    <cellStyle name="Normal 4 2 4 2 2 5 2 2" xfId="14480" xr:uid="{00000000-0005-0000-0000-0000CC590000}"/>
    <cellStyle name="Normal 4 2 4 2 2 5 2 2 2" xfId="38153" xr:uid="{00000000-0005-0000-0000-0000CD590000}"/>
    <cellStyle name="Normal 4 2 4 2 2 5 2 3" xfId="22369" xr:uid="{00000000-0005-0000-0000-0000CE590000}"/>
    <cellStyle name="Normal 4 2 4 2 2 5 2 3 2" xfId="46042" xr:uid="{00000000-0005-0000-0000-0000CF590000}"/>
    <cellStyle name="Normal 4 2 4 2 2 5 2 4" xfId="30264" xr:uid="{00000000-0005-0000-0000-0000D0590000}"/>
    <cellStyle name="Normal 4 2 4 2 2 5 3" xfId="10096" xr:uid="{00000000-0005-0000-0000-0000D1590000}"/>
    <cellStyle name="Normal 4 2 4 2 2 5 3 2" xfId="33769" xr:uid="{00000000-0005-0000-0000-0000D2590000}"/>
    <cellStyle name="Normal 4 2 4 2 2 5 4" xfId="17985" xr:uid="{00000000-0005-0000-0000-0000D3590000}"/>
    <cellStyle name="Normal 4 2 4 2 2 5 4 2" xfId="41658" xr:uid="{00000000-0005-0000-0000-0000D4590000}"/>
    <cellStyle name="Normal 4 2 4 2 2 5 5" xfId="24438" xr:uid="{00000000-0005-0000-0000-0000D5590000}"/>
    <cellStyle name="Normal 4 2 4 2 2 6" xfId="4399" xr:uid="{00000000-0005-0000-0000-0000D6590000}"/>
    <cellStyle name="Normal 4 2 4 2 2 6 2" xfId="12288" xr:uid="{00000000-0005-0000-0000-0000D7590000}"/>
    <cellStyle name="Normal 4 2 4 2 2 6 2 2" xfId="35961" xr:uid="{00000000-0005-0000-0000-0000D8590000}"/>
    <cellStyle name="Normal 4 2 4 2 2 6 3" xfId="20177" xr:uid="{00000000-0005-0000-0000-0000D9590000}"/>
    <cellStyle name="Normal 4 2 4 2 2 6 3 2" xfId="43850" xr:uid="{00000000-0005-0000-0000-0000DA590000}"/>
    <cellStyle name="Normal 4 2 4 2 2 6 4" xfId="28072" xr:uid="{00000000-0005-0000-0000-0000DB590000}"/>
    <cellStyle name="Normal 4 2 4 2 2 7" xfId="8343" xr:uid="{00000000-0005-0000-0000-0000DC590000}"/>
    <cellStyle name="Normal 4 2 4 2 2 7 2" xfId="32016" xr:uid="{00000000-0005-0000-0000-0000DD590000}"/>
    <cellStyle name="Normal 4 2 4 2 2 8" xfId="16232" xr:uid="{00000000-0005-0000-0000-0000DE590000}"/>
    <cellStyle name="Normal 4 2 4 2 2 8 2" xfId="39905" xr:uid="{00000000-0005-0000-0000-0000DF590000}"/>
    <cellStyle name="Normal 4 2 4 2 2 9" xfId="23995" xr:uid="{00000000-0005-0000-0000-0000E0590000}"/>
    <cellStyle name="Normal 4 2 4 2 3" xfId="623" xr:uid="{00000000-0005-0000-0000-0000E1590000}"/>
    <cellStyle name="Normal 4 2 4 2 3 2" xfId="1642" xr:uid="{00000000-0005-0000-0000-0000E2590000}"/>
    <cellStyle name="Normal 4 2 4 2 3 2 2" xfId="2518" xr:uid="{00000000-0005-0000-0000-0000E3590000}"/>
    <cellStyle name="Normal 4 2 4 2 3 2 2 2" xfId="3960" xr:uid="{00000000-0005-0000-0000-0000E4590000}"/>
    <cellStyle name="Normal 4 2 4 2 3 2 2 2 2" xfId="7905" xr:uid="{00000000-0005-0000-0000-0000E5590000}"/>
    <cellStyle name="Normal 4 2 4 2 3 2 2 2 2 2" xfId="15794" xr:uid="{00000000-0005-0000-0000-0000E6590000}"/>
    <cellStyle name="Normal 4 2 4 2 3 2 2 2 2 2 2" xfId="39467" xr:uid="{00000000-0005-0000-0000-0000E7590000}"/>
    <cellStyle name="Normal 4 2 4 2 3 2 2 2 2 3" xfId="23683" xr:uid="{00000000-0005-0000-0000-0000E8590000}"/>
    <cellStyle name="Normal 4 2 4 2 3 2 2 2 2 3 2" xfId="47356" xr:uid="{00000000-0005-0000-0000-0000E9590000}"/>
    <cellStyle name="Normal 4 2 4 2 3 2 2 2 2 4" xfId="31578" xr:uid="{00000000-0005-0000-0000-0000EA590000}"/>
    <cellStyle name="Normal 4 2 4 2 3 2 2 2 3" xfId="11410" xr:uid="{00000000-0005-0000-0000-0000EB590000}"/>
    <cellStyle name="Normal 4 2 4 2 3 2 2 2 3 2" xfId="35083" xr:uid="{00000000-0005-0000-0000-0000EC590000}"/>
    <cellStyle name="Normal 4 2 4 2 3 2 2 2 4" xfId="19299" xr:uid="{00000000-0005-0000-0000-0000ED590000}"/>
    <cellStyle name="Normal 4 2 4 2 3 2 2 2 4 2" xfId="42972" xr:uid="{00000000-0005-0000-0000-0000EE590000}"/>
    <cellStyle name="Normal 4 2 4 2 3 2 2 2 5" xfId="27633" xr:uid="{00000000-0005-0000-0000-0000EF590000}"/>
    <cellStyle name="Normal 4 2 4 2 3 2 2 3" xfId="5713" xr:uid="{00000000-0005-0000-0000-0000F0590000}"/>
    <cellStyle name="Normal 4 2 4 2 3 2 2 3 2" xfId="13602" xr:uid="{00000000-0005-0000-0000-0000F1590000}"/>
    <cellStyle name="Normal 4 2 4 2 3 2 2 3 2 2" xfId="37275" xr:uid="{00000000-0005-0000-0000-0000F2590000}"/>
    <cellStyle name="Normal 4 2 4 2 3 2 2 3 3" xfId="21491" xr:uid="{00000000-0005-0000-0000-0000F3590000}"/>
    <cellStyle name="Normal 4 2 4 2 3 2 2 3 3 2" xfId="45164" xr:uid="{00000000-0005-0000-0000-0000F4590000}"/>
    <cellStyle name="Normal 4 2 4 2 3 2 2 3 4" xfId="29386" xr:uid="{00000000-0005-0000-0000-0000F5590000}"/>
    <cellStyle name="Normal 4 2 4 2 3 2 2 4" xfId="9657" xr:uid="{00000000-0005-0000-0000-0000F6590000}"/>
    <cellStyle name="Normal 4 2 4 2 3 2 2 4 2" xfId="33330" xr:uid="{00000000-0005-0000-0000-0000F7590000}"/>
    <cellStyle name="Normal 4 2 4 2 3 2 2 5" xfId="17546" xr:uid="{00000000-0005-0000-0000-0000F8590000}"/>
    <cellStyle name="Normal 4 2 4 2 3 2 2 5 2" xfId="41219" xr:uid="{00000000-0005-0000-0000-0000F9590000}"/>
    <cellStyle name="Normal 4 2 4 2 3 2 2 6" xfId="26191" xr:uid="{00000000-0005-0000-0000-0000FA590000}"/>
    <cellStyle name="Normal 4 2 4 2 3 2 3" xfId="3084" xr:uid="{00000000-0005-0000-0000-0000FB590000}"/>
    <cellStyle name="Normal 4 2 4 2 3 2 3 2" xfId="7029" xr:uid="{00000000-0005-0000-0000-0000FC590000}"/>
    <cellStyle name="Normal 4 2 4 2 3 2 3 2 2" xfId="14918" xr:uid="{00000000-0005-0000-0000-0000FD590000}"/>
    <cellStyle name="Normal 4 2 4 2 3 2 3 2 2 2" xfId="38591" xr:uid="{00000000-0005-0000-0000-0000FE590000}"/>
    <cellStyle name="Normal 4 2 4 2 3 2 3 2 3" xfId="22807" xr:uid="{00000000-0005-0000-0000-0000FF590000}"/>
    <cellStyle name="Normal 4 2 4 2 3 2 3 2 3 2" xfId="46480" xr:uid="{00000000-0005-0000-0000-0000005A0000}"/>
    <cellStyle name="Normal 4 2 4 2 3 2 3 2 4" xfId="30702" xr:uid="{00000000-0005-0000-0000-0000015A0000}"/>
    <cellStyle name="Normal 4 2 4 2 3 2 3 3" xfId="10534" xr:uid="{00000000-0005-0000-0000-0000025A0000}"/>
    <cellStyle name="Normal 4 2 4 2 3 2 3 3 2" xfId="34207" xr:uid="{00000000-0005-0000-0000-0000035A0000}"/>
    <cellStyle name="Normal 4 2 4 2 3 2 3 4" xfId="18423" xr:uid="{00000000-0005-0000-0000-0000045A0000}"/>
    <cellStyle name="Normal 4 2 4 2 3 2 3 4 2" xfId="42096" xr:uid="{00000000-0005-0000-0000-0000055A0000}"/>
    <cellStyle name="Normal 4 2 4 2 3 2 3 5" xfId="26757" xr:uid="{00000000-0005-0000-0000-0000065A0000}"/>
    <cellStyle name="Normal 4 2 4 2 3 2 4" xfId="4837" xr:uid="{00000000-0005-0000-0000-0000075A0000}"/>
    <cellStyle name="Normal 4 2 4 2 3 2 4 2" xfId="12726" xr:uid="{00000000-0005-0000-0000-0000085A0000}"/>
    <cellStyle name="Normal 4 2 4 2 3 2 4 2 2" xfId="36399" xr:uid="{00000000-0005-0000-0000-0000095A0000}"/>
    <cellStyle name="Normal 4 2 4 2 3 2 4 3" xfId="20615" xr:uid="{00000000-0005-0000-0000-00000A5A0000}"/>
    <cellStyle name="Normal 4 2 4 2 3 2 4 3 2" xfId="44288" xr:uid="{00000000-0005-0000-0000-00000B5A0000}"/>
    <cellStyle name="Normal 4 2 4 2 3 2 4 4" xfId="28510" xr:uid="{00000000-0005-0000-0000-00000C5A0000}"/>
    <cellStyle name="Normal 4 2 4 2 3 2 5" xfId="8781" xr:uid="{00000000-0005-0000-0000-00000D5A0000}"/>
    <cellStyle name="Normal 4 2 4 2 3 2 5 2" xfId="32454" xr:uid="{00000000-0005-0000-0000-00000E5A0000}"/>
    <cellStyle name="Normal 4 2 4 2 3 2 6" xfId="16670" xr:uid="{00000000-0005-0000-0000-00000F5A0000}"/>
    <cellStyle name="Normal 4 2 4 2 3 2 6 2" xfId="40343" xr:uid="{00000000-0005-0000-0000-0000105A0000}"/>
    <cellStyle name="Normal 4 2 4 2 3 2 7" xfId="25315" xr:uid="{00000000-0005-0000-0000-0000115A0000}"/>
    <cellStyle name="Normal 4 2 4 2 3 3" xfId="2080" xr:uid="{00000000-0005-0000-0000-0000125A0000}"/>
    <cellStyle name="Normal 4 2 4 2 3 3 2" xfId="3522" xr:uid="{00000000-0005-0000-0000-0000135A0000}"/>
    <cellStyle name="Normal 4 2 4 2 3 3 2 2" xfId="7467" xr:uid="{00000000-0005-0000-0000-0000145A0000}"/>
    <cellStyle name="Normal 4 2 4 2 3 3 2 2 2" xfId="15356" xr:uid="{00000000-0005-0000-0000-0000155A0000}"/>
    <cellStyle name="Normal 4 2 4 2 3 3 2 2 2 2" xfId="39029" xr:uid="{00000000-0005-0000-0000-0000165A0000}"/>
    <cellStyle name="Normal 4 2 4 2 3 3 2 2 3" xfId="23245" xr:uid="{00000000-0005-0000-0000-0000175A0000}"/>
    <cellStyle name="Normal 4 2 4 2 3 3 2 2 3 2" xfId="46918" xr:uid="{00000000-0005-0000-0000-0000185A0000}"/>
    <cellStyle name="Normal 4 2 4 2 3 3 2 2 4" xfId="31140" xr:uid="{00000000-0005-0000-0000-0000195A0000}"/>
    <cellStyle name="Normal 4 2 4 2 3 3 2 3" xfId="10972" xr:uid="{00000000-0005-0000-0000-00001A5A0000}"/>
    <cellStyle name="Normal 4 2 4 2 3 3 2 3 2" xfId="34645" xr:uid="{00000000-0005-0000-0000-00001B5A0000}"/>
    <cellStyle name="Normal 4 2 4 2 3 3 2 4" xfId="18861" xr:uid="{00000000-0005-0000-0000-00001C5A0000}"/>
    <cellStyle name="Normal 4 2 4 2 3 3 2 4 2" xfId="42534" xr:uid="{00000000-0005-0000-0000-00001D5A0000}"/>
    <cellStyle name="Normal 4 2 4 2 3 3 2 5" xfId="27195" xr:uid="{00000000-0005-0000-0000-00001E5A0000}"/>
    <cellStyle name="Normal 4 2 4 2 3 3 3" xfId="5275" xr:uid="{00000000-0005-0000-0000-00001F5A0000}"/>
    <cellStyle name="Normal 4 2 4 2 3 3 3 2" xfId="13164" xr:uid="{00000000-0005-0000-0000-0000205A0000}"/>
    <cellStyle name="Normal 4 2 4 2 3 3 3 2 2" xfId="36837" xr:uid="{00000000-0005-0000-0000-0000215A0000}"/>
    <cellStyle name="Normal 4 2 4 2 3 3 3 3" xfId="21053" xr:uid="{00000000-0005-0000-0000-0000225A0000}"/>
    <cellStyle name="Normal 4 2 4 2 3 3 3 3 2" xfId="44726" xr:uid="{00000000-0005-0000-0000-0000235A0000}"/>
    <cellStyle name="Normal 4 2 4 2 3 3 3 4" xfId="28948" xr:uid="{00000000-0005-0000-0000-0000245A0000}"/>
    <cellStyle name="Normal 4 2 4 2 3 3 4" xfId="9219" xr:uid="{00000000-0005-0000-0000-0000255A0000}"/>
    <cellStyle name="Normal 4 2 4 2 3 3 4 2" xfId="32892" xr:uid="{00000000-0005-0000-0000-0000265A0000}"/>
    <cellStyle name="Normal 4 2 4 2 3 3 5" xfId="17108" xr:uid="{00000000-0005-0000-0000-0000275A0000}"/>
    <cellStyle name="Normal 4 2 4 2 3 3 5 2" xfId="40781" xr:uid="{00000000-0005-0000-0000-0000285A0000}"/>
    <cellStyle name="Normal 4 2 4 2 3 3 6" xfId="25753" xr:uid="{00000000-0005-0000-0000-0000295A0000}"/>
    <cellStyle name="Normal 4 2 4 2 3 4" xfId="1062" xr:uid="{00000000-0005-0000-0000-00002A5A0000}"/>
    <cellStyle name="Normal 4 2 4 2 3 4 2" xfId="6010" xr:uid="{00000000-0005-0000-0000-00002B5A0000}"/>
    <cellStyle name="Normal 4 2 4 2 3 4 2 2" xfId="13899" xr:uid="{00000000-0005-0000-0000-00002C5A0000}"/>
    <cellStyle name="Normal 4 2 4 2 3 4 2 2 2" xfId="37572" xr:uid="{00000000-0005-0000-0000-00002D5A0000}"/>
    <cellStyle name="Normal 4 2 4 2 3 4 2 3" xfId="21788" xr:uid="{00000000-0005-0000-0000-00002E5A0000}"/>
    <cellStyle name="Normal 4 2 4 2 3 4 2 3 2" xfId="45461" xr:uid="{00000000-0005-0000-0000-00002F5A0000}"/>
    <cellStyle name="Normal 4 2 4 2 3 4 2 4" xfId="29683" xr:uid="{00000000-0005-0000-0000-0000305A0000}"/>
    <cellStyle name="Normal 4 2 4 2 3 4 3" xfId="11707" xr:uid="{00000000-0005-0000-0000-0000315A0000}"/>
    <cellStyle name="Normal 4 2 4 2 3 4 3 2" xfId="35380" xr:uid="{00000000-0005-0000-0000-0000325A0000}"/>
    <cellStyle name="Normal 4 2 4 2 3 4 4" xfId="19596" xr:uid="{00000000-0005-0000-0000-0000335A0000}"/>
    <cellStyle name="Normal 4 2 4 2 3 4 4 2" xfId="43269" xr:uid="{00000000-0005-0000-0000-0000345A0000}"/>
    <cellStyle name="Normal 4 2 4 2 3 4 5" xfId="24735" xr:uid="{00000000-0005-0000-0000-0000355A0000}"/>
    <cellStyle name="Normal 4 2 4 2 3 5" xfId="2592" xr:uid="{00000000-0005-0000-0000-0000365A0000}"/>
    <cellStyle name="Normal 4 2 4 2 3 5 2" xfId="6449" xr:uid="{00000000-0005-0000-0000-0000375A0000}"/>
    <cellStyle name="Normal 4 2 4 2 3 5 2 2" xfId="14338" xr:uid="{00000000-0005-0000-0000-0000385A0000}"/>
    <cellStyle name="Normal 4 2 4 2 3 5 2 2 2" xfId="38011" xr:uid="{00000000-0005-0000-0000-0000395A0000}"/>
    <cellStyle name="Normal 4 2 4 2 3 5 2 3" xfId="22227" xr:uid="{00000000-0005-0000-0000-00003A5A0000}"/>
    <cellStyle name="Normal 4 2 4 2 3 5 2 3 2" xfId="45900" xr:uid="{00000000-0005-0000-0000-00003B5A0000}"/>
    <cellStyle name="Normal 4 2 4 2 3 5 2 4" xfId="30122" xr:uid="{00000000-0005-0000-0000-00003C5A0000}"/>
    <cellStyle name="Normal 4 2 4 2 3 5 3" xfId="9954" xr:uid="{00000000-0005-0000-0000-00003D5A0000}"/>
    <cellStyle name="Normal 4 2 4 2 3 5 3 2" xfId="33627" xr:uid="{00000000-0005-0000-0000-00003E5A0000}"/>
    <cellStyle name="Normal 4 2 4 2 3 5 4" xfId="17843" xr:uid="{00000000-0005-0000-0000-00003F5A0000}"/>
    <cellStyle name="Normal 4 2 4 2 3 5 4 2" xfId="41516" xr:uid="{00000000-0005-0000-0000-0000405A0000}"/>
    <cellStyle name="Normal 4 2 4 2 3 5 5" xfId="26265" xr:uid="{00000000-0005-0000-0000-0000415A0000}"/>
    <cellStyle name="Normal 4 2 4 2 3 6" xfId="4257" xr:uid="{00000000-0005-0000-0000-0000425A0000}"/>
    <cellStyle name="Normal 4 2 4 2 3 6 2" xfId="12146" xr:uid="{00000000-0005-0000-0000-0000435A0000}"/>
    <cellStyle name="Normal 4 2 4 2 3 6 2 2" xfId="35819" xr:uid="{00000000-0005-0000-0000-0000445A0000}"/>
    <cellStyle name="Normal 4 2 4 2 3 6 3" xfId="20035" xr:uid="{00000000-0005-0000-0000-0000455A0000}"/>
    <cellStyle name="Normal 4 2 4 2 3 6 3 2" xfId="43708" xr:uid="{00000000-0005-0000-0000-0000465A0000}"/>
    <cellStyle name="Normal 4 2 4 2 3 6 4" xfId="27930" xr:uid="{00000000-0005-0000-0000-0000475A0000}"/>
    <cellStyle name="Normal 4 2 4 2 3 7" xfId="8201" xr:uid="{00000000-0005-0000-0000-0000485A0000}"/>
    <cellStyle name="Normal 4 2 4 2 3 7 2" xfId="31874" xr:uid="{00000000-0005-0000-0000-0000495A0000}"/>
    <cellStyle name="Normal 4 2 4 2 3 8" xfId="16090" xr:uid="{00000000-0005-0000-0000-00004A5A0000}"/>
    <cellStyle name="Normal 4 2 4 2 3 8 2" xfId="39763" xr:uid="{00000000-0005-0000-0000-00004B5A0000}"/>
    <cellStyle name="Normal 4 2 4 2 3 9" xfId="24296" xr:uid="{00000000-0005-0000-0000-00004C5A0000}"/>
    <cellStyle name="Normal 4 2 4 2 4" xfId="1365" xr:uid="{00000000-0005-0000-0000-00004D5A0000}"/>
    <cellStyle name="Normal 4 2 4 2 4 2" xfId="2241" xr:uid="{00000000-0005-0000-0000-00004E5A0000}"/>
    <cellStyle name="Normal 4 2 4 2 4 2 2" xfId="3683" xr:uid="{00000000-0005-0000-0000-00004F5A0000}"/>
    <cellStyle name="Normal 4 2 4 2 4 2 2 2" xfId="7628" xr:uid="{00000000-0005-0000-0000-0000505A0000}"/>
    <cellStyle name="Normal 4 2 4 2 4 2 2 2 2" xfId="15517" xr:uid="{00000000-0005-0000-0000-0000515A0000}"/>
    <cellStyle name="Normal 4 2 4 2 4 2 2 2 2 2" xfId="39190" xr:uid="{00000000-0005-0000-0000-0000525A0000}"/>
    <cellStyle name="Normal 4 2 4 2 4 2 2 2 3" xfId="23406" xr:uid="{00000000-0005-0000-0000-0000535A0000}"/>
    <cellStyle name="Normal 4 2 4 2 4 2 2 2 3 2" xfId="47079" xr:uid="{00000000-0005-0000-0000-0000545A0000}"/>
    <cellStyle name="Normal 4 2 4 2 4 2 2 2 4" xfId="31301" xr:uid="{00000000-0005-0000-0000-0000555A0000}"/>
    <cellStyle name="Normal 4 2 4 2 4 2 2 3" xfId="11133" xr:uid="{00000000-0005-0000-0000-0000565A0000}"/>
    <cellStyle name="Normal 4 2 4 2 4 2 2 3 2" xfId="34806" xr:uid="{00000000-0005-0000-0000-0000575A0000}"/>
    <cellStyle name="Normal 4 2 4 2 4 2 2 4" xfId="19022" xr:uid="{00000000-0005-0000-0000-0000585A0000}"/>
    <cellStyle name="Normal 4 2 4 2 4 2 2 4 2" xfId="42695" xr:uid="{00000000-0005-0000-0000-0000595A0000}"/>
    <cellStyle name="Normal 4 2 4 2 4 2 2 5" xfId="27356" xr:uid="{00000000-0005-0000-0000-00005A5A0000}"/>
    <cellStyle name="Normal 4 2 4 2 4 2 3" xfId="5436" xr:uid="{00000000-0005-0000-0000-00005B5A0000}"/>
    <cellStyle name="Normal 4 2 4 2 4 2 3 2" xfId="13325" xr:uid="{00000000-0005-0000-0000-00005C5A0000}"/>
    <cellStyle name="Normal 4 2 4 2 4 2 3 2 2" xfId="36998" xr:uid="{00000000-0005-0000-0000-00005D5A0000}"/>
    <cellStyle name="Normal 4 2 4 2 4 2 3 3" xfId="21214" xr:uid="{00000000-0005-0000-0000-00005E5A0000}"/>
    <cellStyle name="Normal 4 2 4 2 4 2 3 3 2" xfId="44887" xr:uid="{00000000-0005-0000-0000-00005F5A0000}"/>
    <cellStyle name="Normal 4 2 4 2 4 2 3 4" xfId="29109" xr:uid="{00000000-0005-0000-0000-0000605A0000}"/>
    <cellStyle name="Normal 4 2 4 2 4 2 4" xfId="9380" xr:uid="{00000000-0005-0000-0000-0000615A0000}"/>
    <cellStyle name="Normal 4 2 4 2 4 2 4 2" xfId="33053" xr:uid="{00000000-0005-0000-0000-0000625A0000}"/>
    <cellStyle name="Normal 4 2 4 2 4 2 5" xfId="17269" xr:uid="{00000000-0005-0000-0000-0000635A0000}"/>
    <cellStyle name="Normal 4 2 4 2 4 2 5 2" xfId="40942" xr:uid="{00000000-0005-0000-0000-0000645A0000}"/>
    <cellStyle name="Normal 4 2 4 2 4 2 6" xfId="25914" xr:uid="{00000000-0005-0000-0000-0000655A0000}"/>
    <cellStyle name="Normal 4 2 4 2 4 3" xfId="2807" xr:uid="{00000000-0005-0000-0000-0000665A0000}"/>
    <cellStyle name="Normal 4 2 4 2 4 3 2" xfId="6752" xr:uid="{00000000-0005-0000-0000-0000675A0000}"/>
    <cellStyle name="Normal 4 2 4 2 4 3 2 2" xfId="14641" xr:uid="{00000000-0005-0000-0000-0000685A0000}"/>
    <cellStyle name="Normal 4 2 4 2 4 3 2 2 2" xfId="38314" xr:uid="{00000000-0005-0000-0000-0000695A0000}"/>
    <cellStyle name="Normal 4 2 4 2 4 3 2 3" xfId="22530" xr:uid="{00000000-0005-0000-0000-00006A5A0000}"/>
    <cellStyle name="Normal 4 2 4 2 4 3 2 3 2" xfId="46203" xr:uid="{00000000-0005-0000-0000-00006B5A0000}"/>
    <cellStyle name="Normal 4 2 4 2 4 3 2 4" xfId="30425" xr:uid="{00000000-0005-0000-0000-00006C5A0000}"/>
    <cellStyle name="Normal 4 2 4 2 4 3 3" xfId="10257" xr:uid="{00000000-0005-0000-0000-00006D5A0000}"/>
    <cellStyle name="Normal 4 2 4 2 4 3 3 2" xfId="33930" xr:uid="{00000000-0005-0000-0000-00006E5A0000}"/>
    <cellStyle name="Normal 4 2 4 2 4 3 4" xfId="18146" xr:uid="{00000000-0005-0000-0000-00006F5A0000}"/>
    <cellStyle name="Normal 4 2 4 2 4 3 4 2" xfId="41819" xr:uid="{00000000-0005-0000-0000-0000705A0000}"/>
    <cellStyle name="Normal 4 2 4 2 4 3 5" xfId="26480" xr:uid="{00000000-0005-0000-0000-0000715A0000}"/>
    <cellStyle name="Normal 4 2 4 2 4 4" xfId="4560" xr:uid="{00000000-0005-0000-0000-0000725A0000}"/>
    <cellStyle name="Normal 4 2 4 2 4 4 2" xfId="12449" xr:uid="{00000000-0005-0000-0000-0000735A0000}"/>
    <cellStyle name="Normal 4 2 4 2 4 4 2 2" xfId="36122" xr:uid="{00000000-0005-0000-0000-0000745A0000}"/>
    <cellStyle name="Normal 4 2 4 2 4 4 3" xfId="20338" xr:uid="{00000000-0005-0000-0000-0000755A0000}"/>
    <cellStyle name="Normal 4 2 4 2 4 4 3 2" xfId="44011" xr:uid="{00000000-0005-0000-0000-0000765A0000}"/>
    <cellStyle name="Normal 4 2 4 2 4 4 4" xfId="28233" xr:uid="{00000000-0005-0000-0000-0000775A0000}"/>
    <cellStyle name="Normal 4 2 4 2 4 5" xfId="8504" xr:uid="{00000000-0005-0000-0000-0000785A0000}"/>
    <cellStyle name="Normal 4 2 4 2 4 5 2" xfId="32177" xr:uid="{00000000-0005-0000-0000-0000795A0000}"/>
    <cellStyle name="Normal 4 2 4 2 4 6" xfId="16393" xr:uid="{00000000-0005-0000-0000-00007A5A0000}"/>
    <cellStyle name="Normal 4 2 4 2 4 6 2" xfId="40066" xr:uid="{00000000-0005-0000-0000-00007B5A0000}"/>
    <cellStyle name="Normal 4 2 4 2 4 7" xfId="25038" xr:uid="{00000000-0005-0000-0000-00007C5A0000}"/>
    <cellStyle name="Normal 4 2 4 2 5" xfId="1803" xr:uid="{00000000-0005-0000-0000-00007D5A0000}"/>
    <cellStyle name="Normal 4 2 4 2 5 2" xfId="3245" xr:uid="{00000000-0005-0000-0000-00007E5A0000}"/>
    <cellStyle name="Normal 4 2 4 2 5 2 2" xfId="7190" xr:uid="{00000000-0005-0000-0000-00007F5A0000}"/>
    <cellStyle name="Normal 4 2 4 2 5 2 2 2" xfId="15079" xr:uid="{00000000-0005-0000-0000-0000805A0000}"/>
    <cellStyle name="Normal 4 2 4 2 5 2 2 2 2" xfId="38752" xr:uid="{00000000-0005-0000-0000-0000815A0000}"/>
    <cellStyle name="Normal 4 2 4 2 5 2 2 3" xfId="22968" xr:uid="{00000000-0005-0000-0000-0000825A0000}"/>
    <cellStyle name="Normal 4 2 4 2 5 2 2 3 2" xfId="46641" xr:uid="{00000000-0005-0000-0000-0000835A0000}"/>
    <cellStyle name="Normal 4 2 4 2 5 2 2 4" xfId="30863" xr:uid="{00000000-0005-0000-0000-0000845A0000}"/>
    <cellStyle name="Normal 4 2 4 2 5 2 3" xfId="10695" xr:uid="{00000000-0005-0000-0000-0000855A0000}"/>
    <cellStyle name="Normal 4 2 4 2 5 2 3 2" xfId="34368" xr:uid="{00000000-0005-0000-0000-0000865A0000}"/>
    <cellStyle name="Normal 4 2 4 2 5 2 4" xfId="18584" xr:uid="{00000000-0005-0000-0000-0000875A0000}"/>
    <cellStyle name="Normal 4 2 4 2 5 2 4 2" xfId="42257" xr:uid="{00000000-0005-0000-0000-0000885A0000}"/>
    <cellStyle name="Normal 4 2 4 2 5 2 5" xfId="26918" xr:uid="{00000000-0005-0000-0000-0000895A0000}"/>
    <cellStyle name="Normal 4 2 4 2 5 3" xfId="4998" xr:uid="{00000000-0005-0000-0000-00008A5A0000}"/>
    <cellStyle name="Normal 4 2 4 2 5 3 2" xfId="12887" xr:uid="{00000000-0005-0000-0000-00008B5A0000}"/>
    <cellStyle name="Normal 4 2 4 2 5 3 2 2" xfId="36560" xr:uid="{00000000-0005-0000-0000-00008C5A0000}"/>
    <cellStyle name="Normal 4 2 4 2 5 3 3" xfId="20776" xr:uid="{00000000-0005-0000-0000-00008D5A0000}"/>
    <cellStyle name="Normal 4 2 4 2 5 3 3 2" xfId="44449" xr:uid="{00000000-0005-0000-0000-00008E5A0000}"/>
    <cellStyle name="Normal 4 2 4 2 5 3 4" xfId="28671" xr:uid="{00000000-0005-0000-0000-00008F5A0000}"/>
    <cellStyle name="Normal 4 2 4 2 5 4" xfId="8942" xr:uid="{00000000-0005-0000-0000-0000905A0000}"/>
    <cellStyle name="Normal 4 2 4 2 5 4 2" xfId="32615" xr:uid="{00000000-0005-0000-0000-0000915A0000}"/>
    <cellStyle name="Normal 4 2 4 2 5 5" xfId="16831" xr:uid="{00000000-0005-0000-0000-0000925A0000}"/>
    <cellStyle name="Normal 4 2 4 2 5 5 2" xfId="40504" xr:uid="{00000000-0005-0000-0000-0000935A0000}"/>
    <cellStyle name="Normal 4 2 4 2 5 6" xfId="25476" xr:uid="{00000000-0005-0000-0000-0000945A0000}"/>
    <cellStyle name="Normal 4 2 4 2 6" xfId="907" xr:uid="{00000000-0005-0000-0000-0000955A0000}"/>
    <cellStyle name="Normal 4 2 4 2 6 2" xfId="5855" xr:uid="{00000000-0005-0000-0000-0000965A0000}"/>
    <cellStyle name="Normal 4 2 4 2 6 2 2" xfId="13744" xr:uid="{00000000-0005-0000-0000-0000975A0000}"/>
    <cellStyle name="Normal 4 2 4 2 6 2 2 2" xfId="37417" xr:uid="{00000000-0005-0000-0000-0000985A0000}"/>
    <cellStyle name="Normal 4 2 4 2 6 2 3" xfId="21633" xr:uid="{00000000-0005-0000-0000-0000995A0000}"/>
    <cellStyle name="Normal 4 2 4 2 6 2 3 2" xfId="45306" xr:uid="{00000000-0005-0000-0000-00009A5A0000}"/>
    <cellStyle name="Normal 4 2 4 2 6 2 4" xfId="29528" xr:uid="{00000000-0005-0000-0000-00009B5A0000}"/>
    <cellStyle name="Normal 4 2 4 2 6 3" xfId="11552" xr:uid="{00000000-0005-0000-0000-00009C5A0000}"/>
    <cellStyle name="Normal 4 2 4 2 6 3 2" xfId="35225" xr:uid="{00000000-0005-0000-0000-00009D5A0000}"/>
    <cellStyle name="Normal 4 2 4 2 6 4" xfId="19441" xr:uid="{00000000-0005-0000-0000-00009E5A0000}"/>
    <cellStyle name="Normal 4 2 4 2 6 4 2" xfId="43114" xr:uid="{00000000-0005-0000-0000-00009F5A0000}"/>
    <cellStyle name="Normal 4 2 4 2 6 5" xfId="24580" xr:uid="{00000000-0005-0000-0000-0000A05A0000}"/>
    <cellStyle name="Normal 4 2 4 2 7" xfId="465" xr:uid="{00000000-0005-0000-0000-0000A15A0000}"/>
    <cellStyle name="Normal 4 2 4 2 7 2" xfId="6294" xr:uid="{00000000-0005-0000-0000-0000A25A0000}"/>
    <cellStyle name="Normal 4 2 4 2 7 2 2" xfId="14183" xr:uid="{00000000-0005-0000-0000-0000A35A0000}"/>
    <cellStyle name="Normal 4 2 4 2 7 2 2 2" xfId="37856" xr:uid="{00000000-0005-0000-0000-0000A45A0000}"/>
    <cellStyle name="Normal 4 2 4 2 7 2 3" xfId="22072" xr:uid="{00000000-0005-0000-0000-0000A55A0000}"/>
    <cellStyle name="Normal 4 2 4 2 7 2 3 2" xfId="45745" xr:uid="{00000000-0005-0000-0000-0000A65A0000}"/>
    <cellStyle name="Normal 4 2 4 2 7 2 4" xfId="29967" xr:uid="{00000000-0005-0000-0000-0000A75A0000}"/>
    <cellStyle name="Normal 4 2 4 2 7 3" xfId="9799" xr:uid="{00000000-0005-0000-0000-0000A85A0000}"/>
    <cellStyle name="Normal 4 2 4 2 7 3 2" xfId="33472" xr:uid="{00000000-0005-0000-0000-0000A95A0000}"/>
    <cellStyle name="Normal 4 2 4 2 7 4" xfId="17688" xr:uid="{00000000-0005-0000-0000-0000AA5A0000}"/>
    <cellStyle name="Normal 4 2 4 2 7 4 2" xfId="41361" xr:uid="{00000000-0005-0000-0000-0000AB5A0000}"/>
    <cellStyle name="Normal 4 2 4 2 7 5" xfId="24138" xr:uid="{00000000-0005-0000-0000-0000AC5A0000}"/>
    <cellStyle name="Normal 4 2 4 2 8" xfId="4102" xr:uid="{00000000-0005-0000-0000-0000AD5A0000}"/>
    <cellStyle name="Normal 4 2 4 2 8 2" xfId="11991" xr:uid="{00000000-0005-0000-0000-0000AE5A0000}"/>
    <cellStyle name="Normal 4 2 4 2 8 2 2" xfId="35664" xr:uid="{00000000-0005-0000-0000-0000AF5A0000}"/>
    <cellStyle name="Normal 4 2 4 2 8 3" xfId="19880" xr:uid="{00000000-0005-0000-0000-0000B05A0000}"/>
    <cellStyle name="Normal 4 2 4 2 8 3 2" xfId="43553" xr:uid="{00000000-0005-0000-0000-0000B15A0000}"/>
    <cellStyle name="Normal 4 2 4 2 8 4" xfId="27775" xr:uid="{00000000-0005-0000-0000-0000B25A0000}"/>
    <cellStyle name="Normal 4 2 4 2 9" xfId="8046" xr:uid="{00000000-0005-0000-0000-0000B35A0000}"/>
    <cellStyle name="Normal 4 2 4 2 9 2" xfId="31719" xr:uid="{00000000-0005-0000-0000-0000B45A0000}"/>
    <cellStyle name="Normal 4 2 4 3" xfId="251" xr:uid="{00000000-0005-0000-0000-0000B55A0000}"/>
    <cellStyle name="Normal 4 2 4 3 2" xfId="1367" xr:uid="{00000000-0005-0000-0000-0000B65A0000}"/>
    <cellStyle name="Normal 4 2 4 3 2 2" xfId="2243" xr:uid="{00000000-0005-0000-0000-0000B75A0000}"/>
    <cellStyle name="Normal 4 2 4 3 2 2 2" xfId="3685" xr:uid="{00000000-0005-0000-0000-0000B85A0000}"/>
    <cellStyle name="Normal 4 2 4 3 2 2 2 2" xfId="7630" xr:uid="{00000000-0005-0000-0000-0000B95A0000}"/>
    <cellStyle name="Normal 4 2 4 3 2 2 2 2 2" xfId="15519" xr:uid="{00000000-0005-0000-0000-0000BA5A0000}"/>
    <cellStyle name="Normal 4 2 4 3 2 2 2 2 2 2" xfId="39192" xr:uid="{00000000-0005-0000-0000-0000BB5A0000}"/>
    <cellStyle name="Normal 4 2 4 3 2 2 2 2 3" xfId="23408" xr:uid="{00000000-0005-0000-0000-0000BC5A0000}"/>
    <cellStyle name="Normal 4 2 4 3 2 2 2 2 3 2" xfId="47081" xr:uid="{00000000-0005-0000-0000-0000BD5A0000}"/>
    <cellStyle name="Normal 4 2 4 3 2 2 2 2 4" xfId="31303" xr:uid="{00000000-0005-0000-0000-0000BE5A0000}"/>
    <cellStyle name="Normal 4 2 4 3 2 2 2 3" xfId="11135" xr:uid="{00000000-0005-0000-0000-0000BF5A0000}"/>
    <cellStyle name="Normal 4 2 4 3 2 2 2 3 2" xfId="34808" xr:uid="{00000000-0005-0000-0000-0000C05A0000}"/>
    <cellStyle name="Normal 4 2 4 3 2 2 2 4" xfId="19024" xr:uid="{00000000-0005-0000-0000-0000C15A0000}"/>
    <cellStyle name="Normal 4 2 4 3 2 2 2 4 2" xfId="42697" xr:uid="{00000000-0005-0000-0000-0000C25A0000}"/>
    <cellStyle name="Normal 4 2 4 3 2 2 2 5" xfId="27358" xr:uid="{00000000-0005-0000-0000-0000C35A0000}"/>
    <cellStyle name="Normal 4 2 4 3 2 2 3" xfId="5438" xr:uid="{00000000-0005-0000-0000-0000C45A0000}"/>
    <cellStyle name="Normal 4 2 4 3 2 2 3 2" xfId="13327" xr:uid="{00000000-0005-0000-0000-0000C55A0000}"/>
    <cellStyle name="Normal 4 2 4 3 2 2 3 2 2" xfId="37000" xr:uid="{00000000-0005-0000-0000-0000C65A0000}"/>
    <cellStyle name="Normal 4 2 4 3 2 2 3 3" xfId="21216" xr:uid="{00000000-0005-0000-0000-0000C75A0000}"/>
    <cellStyle name="Normal 4 2 4 3 2 2 3 3 2" xfId="44889" xr:uid="{00000000-0005-0000-0000-0000C85A0000}"/>
    <cellStyle name="Normal 4 2 4 3 2 2 3 4" xfId="29111" xr:uid="{00000000-0005-0000-0000-0000C95A0000}"/>
    <cellStyle name="Normal 4 2 4 3 2 2 4" xfId="9382" xr:uid="{00000000-0005-0000-0000-0000CA5A0000}"/>
    <cellStyle name="Normal 4 2 4 3 2 2 4 2" xfId="33055" xr:uid="{00000000-0005-0000-0000-0000CB5A0000}"/>
    <cellStyle name="Normal 4 2 4 3 2 2 5" xfId="17271" xr:uid="{00000000-0005-0000-0000-0000CC5A0000}"/>
    <cellStyle name="Normal 4 2 4 3 2 2 5 2" xfId="40944" xr:uid="{00000000-0005-0000-0000-0000CD5A0000}"/>
    <cellStyle name="Normal 4 2 4 3 2 2 6" xfId="25916" xr:uid="{00000000-0005-0000-0000-0000CE5A0000}"/>
    <cellStyle name="Normal 4 2 4 3 2 3" xfId="2809" xr:uid="{00000000-0005-0000-0000-0000CF5A0000}"/>
    <cellStyle name="Normal 4 2 4 3 2 3 2" xfId="6754" xr:uid="{00000000-0005-0000-0000-0000D05A0000}"/>
    <cellStyle name="Normal 4 2 4 3 2 3 2 2" xfId="14643" xr:uid="{00000000-0005-0000-0000-0000D15A0000}"/>
    <cellStyle name="Normal 4 2 4 3 2 3 2 2 2" xfId="38316" xr:uid="{00000000-0005-0000-0000-0000D25A0000}"/>
    <cellStyle name="Normal 4 2 4 3 2 3 2 3" xfId="22532" xr:uid="{00000000-0005-0000-0000-0000D35A0000}"/>
    <cellStyle name="Normal 4 2 4 3 2 3 2 3 2" xfId="46205" xr:uid="{00000000-0005-0000-0000-0000D45A0000}"/>
    <cellStyle name="Normal 4 2 4 3 2 3 2 4" xfId="30427" xr:uid="{00000000-0005-0000-0000-0000D55A0000}"/>
    <cellStyle name="Normal 4 2 4 3 2 3 3" xfId="10259" xr:uid="{00000000-0005-0000-0000-0000D65A0000}"/>
    <cellStyle name="Normal 4 2 4 3 2 3 3 2" xfId="33932" xr:uid="{00000000-0005-0000-0000-0000D75A0000}"/>
    <cellStyle name="Normal 4 2 4 3 2 3 4" xfId="18148" xr:uid="{00000000-0005-0000-0000-0000D85A0000}"/>
    <cellStyle name="Normal 4 2 4 3 2 3 4 2" xfId="41821" xr:uid="{00000000-0005-0000-0000-0000D95A0000}"/>
    <cellStyle name="Normal 4 2 4 3 2 3 5" xfId="26482" xr:uid="{00000000-0005-0000-0000-0000DA5A0000}"/>
    <cellStyle name="Normal 4 2 4 3 2 4" xfId="4562" xr:uid="{00000000-0005-0000-0000-0000DB5A0000}"/>
    <cellStyle name="Normal 4 2 4 3 2 4 2" xfId="12451" xr:uid="{00000000-0005-0000-0000-0000DC5A0000}"/>
    <cellStyle name="Normal 4 2 4 3 2 4 2 2" xfId="36124" xr:uid="{00000000-0005-0000-0000-0000DD5A0000}"/>
    <cellStyle name="Normal 4 2 4 3 2 4 3" xfId="20340" xr:uid="{00000000-0005-0000-0000-0000DE5A0000}"/>
    <cellStyle name="Normal 4 2 4 3 2 4 3 2" xfId="44013" xr:uid="{00000000-0005-0000-0000-0000DF5A0000}"/>
    <cellStyle name="Normal 4 2 4 3 2 4 4" xfId="28235" xr:uid="{00000000-0005-0000-0000-0000E05A0000}"/>
    <cellStyle name="Normal 4 2 4 3 2 5" xfId="8506" xr:uid="{00000000-0005-0000-0000-0000E15A0000}"/>
    <cellStyle name="Normal 4 2 4 3 2 5 2" xfId="32179" xr:uid="{00000000-0005-0000-0000-0000E25A0000}"/>
    <cellStyle name="Normal 4 2 4 3 2 6" xfId="16395" xr:uid="{00000000-0005-0000-0000-0000E35A0000}"/>
    <cellStyle name="Normal 4 2 4 3 2 6 2" xfId="40068" xr:uid="{00000000-0005-0000-0000-0000E45A0000}"/>
    <cellStyle name="Normal 4 2 4 3 2 7" xfId="25040" xr:uid="{00000000-0005-0000-0000-0000E55A0000}"/>
    <cellStyle name="Normal 4 2 4 3 3" xfId="1805" xr:uid="{00000000-0005-0000-0000-0000E65A0000}"/>
    <cellStyle name="Normal 4 2 4 3 3 2" xfId="3247" xr:uid="{00000000-0005-0000-0000-0000E75A0000}"/>
    <cellStyle name="Normal 4 2 4 3 3 2 2" xfId="7192" xr:uid="{00000000-0005-0000-0000-0000E85A0000}"/>
    <cellStyle name="Normal 4 2 4 3 3 2 2 2" xfId="15081" xr:uid="{00000000-0005-0000-0000-0000E95A0000}"/>
    <cellStyle name="Normal 4 2 4 3 3 2 2 2 2" xfId="38754" xr:uid="{00000000-0005-0000-0000-0000EA5A0000}"/>
    <cellStyle name="Normal 4 2 4 3 3 2 2 3" xfId="22970" xr:uid="{00000000-0005-0000-0000-0000EB5A0000}"/>
    <cellStyle name="Normal 4 2 4 3 3 2 2 3 2" xfId="46643" xr:uid="{00000000-0005-0000-0000-0000EC5A0000}"/>
    <cellStyle name="Normal 4 2 4 3 3 2 2 4" xfId="30865" xr:uid="{00000000-0005-0000-0000-0000ED5A0000}"/>
    <cellStyle name="Normal 4 2 4 3 3 2 3" xfId="10697" xr:uid="{00000000-0005-0000-0000-0000EE5A0000}"/>
    <cellStyle name="Normal 4 2 4 3 3 2 3 2" xfId="34370" xr:uid="{00000000-0005-0000-0000-0000EF5A0000}"/>
    <cellStyle name="Normal 4 2 4 3 3 2 4" xfId="18586" xr:uid="{00000000-0005-0000-0000-0000F05A0000}"/>
    <cellStyle name="Normal 4 2 4 3 3 2 4 2" xfId="42259" xr:uid="{00000000-0005-0000-0000-0000F15A0000}"/>
    <cellStyle name="Normal 4 2 4 3 3 2 5" xfId="26920" xr:uid="{00000000-0005-0000-0000-0000F25A0000}"/>
    <cellStyle name="Normal 4 2 4 3 3 3" xfId="5000" xr:uid="{00000000-0005-0000-0000-0000F35A0000}"/>
    <cellStyle name="Normal 4 2 4 3 3 3 2" xfId="12889" xr:uid="{00000000-0005-0000-0000-0000F45A0000}"/>
    <cellStyle name="Normal 4 2 4 3 3 3 2 2" xfId="36562" xr:uid="{00000000-0005-0000-0000-0000F55A0000}"/>
    <cellStyle name="Normal 4 2 4 3 3 3 3" xfId="20778" xr:uid="{00000000-0005-0000-0000-0000F65A0000}"/>
    <cellStyle name="Normal 4 2 4 3 3 3 3 2" xfId="44451" xr:uid="{00000000-0005-0000-0000-0000F75A0000}"/>
    <cellStyle name="Normal 4 2 4 3 3 3 4" xfId="28673" xr:uid="{00000000-0005-0000-0000-0000F85A0000}"/>
    <cellStyle name="Normal 4 2 4 3 3 4" xfId="8944" xr:uid="{00000000-0005-0000-0000-0000F95A0000}"/>
    <cellStyle name="Normal 4 2 4 3 3 4 2" xfId="32617" xr:uid="{00000000-0005-0000-0000-0000FA5A0000}"/>
    <cellStyle name="Normal 4 2 4 3 3 5" xfId="16833" xr:uid="{00000000-0005-0000-0000-0000FB5A0000}"/>
    <cellStyle name="Normal 4 2 4 3 3 5 2" xfId="40506" xr:uid="{00000000-0005-0000-0000-0000FC5A0000}"/>
    <cellStyle name="Normal 4 2 4 3 3 6" xfId="25478" xr:uid="{00000000-0005-0000-0000-0000FD5A0000}"/>
    <cellStyle name="Normal 4 2 4 3 4" xfId="1133" xr:uid="{00000000-0005-0000-0000-0000FE5A0000}"/>
    <cellStyle name="Normal 4 2 4 3 4 2" xfId="6081" xr:uid="{00000000-0005-0000-0000-0000FF5A0000}"/>
    <cellStyle name="Normal 4 2 4 3 4 2 2" xfId="13970" xr:uid="{00000000-0005-0000-0000-0000005B0000}"/>
    <cellStyle name="Normal 4 2 4 3 4 2 2 2" xfId="37643" xr:uid="{00000000-0005-0000-0000-0000015B0000}"/>
    <cellStyle name="Normal 4 2 4 3 4 2 3" xfId="21859" xr:uid="{00000000-0005-0000-0000-0000025B0000}"/>
    <cellStyle name="Normal 4 2 4 3 4 2 3 2" xfId="45532" xr:uid="{00000000-0005-0000-0000-0000035B0000}"/>
    <cellStyle name="Normal 4 2 4 3 4 2 4" xfId="29754" xr:uid="{00000000-0005-0000-0000-0000045B0000}"/>
    <cellStyle name="Normal 4 2 4 3 4 3" xfId="11778" xr:uid="{00000000-0005-0000-0000-0000055B0000}"/>
    <cellStyle name="Normal 4 2 4 3 4 3 2" xfId="35451" xr:uid="{00000000-0005-0000-0000-0000065B0000}"/>
    <cellStyle name="Normal 4 2 4 3 4 4" xfId="19667" xr:uid="{00000000-0005-0000-0000-0000075B0000}"/>
    <cellStyle name="Normal 4 2 4 3 4 4 2" xfId="43340" xr:uid="{00000000-0005-0000-0000-0000085B0000}"/>
    <cellStyle name="Normal 4 2 4 3 4 5" xfId="24806" xr:uid="{00000000-0005-0000-0000-0000095B0000}"/>
    <cellStyle name="Normal 4 2 4 3 5" xfId="694" xr:uid="{00000000-0005-0000-0000-00000A5B0000}"/>
    <cellStyle name="Normal 4 2 4 3 5 2" xfId="6520" xr:uid="{00000000-0005-0000-0000-00000B5B0000}"/>
    <cellStyle name="Normal 4 2 4 3 5 2 2" xfId="14409" xr:uid="{00000000-0005-0000-0000-00000C5B0000}"/>
    <cellStyle name="Normal 4 2 4 3 5 2 2 2" xfId="38082" xr:uid="{00000000-0005-0000-0000-00000D5B0000}"/>
    <cellStyle name="Normal 4 2 4 3 5 2 3" xfId="22298" xr:uid="{00000000-0005-0000-0000-00000E5B0000}"/>
    <cellStyle name="Normal 4 2 4 3 5 2 3 2" xfId="45971" xr:uid="{00000000-0005-0000-0000-00000F5B0000}"/>
    <cellStyle name="Normal 4 2 4 3 5 2 4" xfId="30193" xr:uid="{00000000-0005-0000-0000-0000105B0000}"/>
    <cellStyle name="Normal 4 2 4 3 5 3" xfId="10025" xr:uid="{00000000-0005-0000-0000-0000115B0000}"/>
    <cellStyle name="Normal 4 2 4 3 5 3 2" xfId="33698" xr:uid="{00000000-0005-0000-0000-0000125B0000}"/>
    <cellStyle name="Normal 4 2 4 3 5 4" xfId="17914" xr:uid="{00000000-0005-0000-0000-0000135B0000}"/>
    <cellStyle name="Normal 4 2 4 3 5 4 2" xfId="41587" xr:uid="{00000000-0005-0000-0000-0000145B0000}"/>
    <cellStyle name="Normal 4 2 4 3 5 5" xfId="24367" xr:uid="{00000000-0005-0000-0000-0000155B0000}"/>
    <cellStyle name="Normal 4 2 4 3 6" xfId="4328" xr:uid="{00000000-0005-0000-0000-0000165B0000}"/>
    <cellStyle name="Normal 4 2 4 3 6 2" xfId="12217" xr:uid="{00000000-0005-0000-0000-0000175B0000}"/>
    <cellStyle name="Normal 4 2 4 3 6 2 2" xfId="35890" xr:uid="{00000000-0005-0000-0000-0000185B0000}"/>
    <cellStyle name="Normal 4 2 4 3 6 3" xfId="20106" xr:uid="{00000000-0005-0000-0000-0000195B0000}"/>
    <cellStyle name="Normal 4 2 4 3 6 3 2" xfId="43779" xr:uid="{00000000-0005-0000-0000-00001A5B0000}"/>
    <cellStyle name="Normal 4 2 4 3 6 4" xfId="28001" xr:uid="{00000000-0005-0000-0000-00001B5B0000}"/>
    <cellStyle name="Normal 4 2 4 3 7" xfId="8272" xr:uid="{00000000-0005-0000-0000-00001C5B0000}"/>
    <cellStyle name="Normal 4 2 4 3 7 2" xfId="31945" xr:uid="{00000000-0005-0000-0000-00001D5B0000}"/>
    <cellStyle name="Normal 4 2 4 3 8" xfId="16161" xr:uid="{00000000-0005-0000-0000-00001E5B0000}"/>
    <cellStyle name="Normal 4 2 4 3 8 2" xfId="39834" xr:uid="{00000000-0005-0000-0000-00001F5B0000}"/>
    <cellStyle name="Normal 4 2 4 3 9" xfId="23924" xr:uid="{00000000-0005-0000-0000-0000205B0000}"/>
    <cellStyle name="Normal 4 2 4 4" xfId="552" xr:uid="{00000000-0005-0000-0000-0000215B0000}"/>
    <cellStyle name="Normal 4 2 4 4 2" xfId="1571" xr:uid="{00000000-0005-0000-0000-0000225B0000}"/>
    <cellStyle name="Normal 4 2 4 4 2 2" xfId="2447" xr:uid="{00000000-0005-0000-0000-0000235B0000}"/>
    <cellStyle name="Normal 4 2 4 4 2 2 2" xfId="3889" xr:uid="{00000000-0005-0000-0000-0000245B0000}"/>
    <cellStyle name="Normal 4 2 4 4 2 2 2 2" xfId="7834" xr:uid="{00000000-0005-0000-0000-0000255B0000}"/>
    <cellStyle name="Normal 4 2 4 4 2 2 2 2 2" xfId="15723" xr:uid="{00000000-0005-0000-0000-0000265B0000}"/>
    <cellStyle name="Normal 4 2 4 4 2 2 2 2 2 2" xfId="39396" xr:uid="{00000000-0005-0000-0000-0000275B0000}"/>
    <cellStyle name="Normal 4 2 4 4 2 2 2 2 3" xfId="23612" xr:uid="{00000000-0005-0000-0000-0000285B0000}"/>
    <cellStyle name="Normal 4 2 4 4 2 2 2 2 3 2" xfId="47285" xr:uid="{00000000-0005-0000-0000-0000295B0000}"/>
    <cellStyle name="Normal 4 2 4 4 2 2 2 2 4" xfId="31507" xr:uid="{00000000-0005-0000-0000-00002A5B0000}"/>
    <cellStyle name="Normal 4 2 4 4 2 2 2 3" xfId="11339" xr:uid="{00000000-0005-0000-0000-00002B5B0000}"/>
    <cellStyle name="Normal 4 2 4 4 2 2 2 3 2" xfId="35012" xr:uid="{00000000-0005-0000-0000-00002C5B0000}"/>
    <cellStyle name="Normal 4 2 4 4 2 2 2 4" xfId="19228" xr:uid="{00000000-0005-0000-0000-00002D5B0000}"/>
    <cellStyle name="Normal 4 2 4 4 2 2 2 4 2" xfId="42901" xr:uid="{00000000-0005-0000-0000-00002E5B0000}"/>
    <cellStyle name="Normal 4 2 4 4 2 2 2 5" xfId="27562" xr:uid="{00000000-0005-0000-0000-00002F5B0000}"/>
    <cellStyle name="Normal 4 2 4 4 2 2 3" xfId="5642" xr:uid="{00000000-0005-0000-0000-0000305B0000}"/>
    <cellStyle name="Normal 4 2 4 4 2 2 3 2" xfId="13531" xr:uid="{00000000-0005-0000-0000-0000315B0000}"/>
    <cellStyle name="Normal 4 2 4 4 2 2 3 2 2" xfId="37204" xr:uid="{00000000-0005-0000-0000-0000325B0000}"/>
    <cellStyle name="Normal 4 2 4 4 2 2 3 3" xfId="21420" xr:uid="{00000000-0005-0000-0000-0000335B0000}"/>
    <cellStyle name="Normal 4 2 4 4 2 2 3 3 2" xfId="45093" xr:uid="{00000000-0005-0000-0000-0000345B0000}"/>
    <cellStyle name="Normal 4 2 4 4 2 2 3 4" xfId="29315" xr:uid="{00000000-0005-0000-0000-0000355B0000}"/>
    <cellStyle name="Normal 4 2 4 4 2 2 4" xfId="9586" xr:uid="{00000000-0005-0000-0000-0000365B0000}"/>
    <cellStyle name="Normal 4 2 4 4 2 2 4 2" xfId="33259" xr:uid="{00000000-0005-0000-0000-0000375B0000}"/>
    <cellStyle name="Normal 4 2 4 4 2 2 5" xfId="17475" xr:uid="{00000000-0005-0000-0000-0000385B0000}"/>
    <cellStyle name="Normal 4 2 4 4 2 2 5 2" xfId="41148" xr:uid="{00000000-0005-0000-0000-0000395B0000}"/>
    <cellStyle name="Normal 4 2 4 4 2 2 6" xfId="26120" xr:uid="{00000000-0005-0000-0000-00003A5B0000}"/>
    <cellStyle name="Normal 4 2 4 4 2 3" xfId="3013" xr:uid="{00000000-0005-0000-0000-00003B5B0000}"/>
    <cellStyle name="Normal 4 2 4 4 2 3 2" xfId="6958" xr:uid="{00000000-0005-0000-0000-00003C5B0000}"/>
    <cellStyle name="Normal 4 2 4 4 2 3 2 2" xfId="14847" xr:uid="{00000000-0005-0000-0000-00003D5B0000}"/>
    <cellStyle name="Normal 4 2 4 4 2 3 2 2 2" xfId="38520" xr:uid="{00000000-0005-0000-0000-00003E5B0000}"/>
    <cellStyle name="Normal 4 2 4 4 2 3 2 3" xfId="22736" xr:uid="{00000000-0005-0000-0000-00003F5B0000}"/>
    <cellStyle name="Normal 4 2 4 4 2 3 2 3 2" xfId="46409" xr:uid="{00000000-0005-0000-0000-0000405B0000}"/>
    <cellStyle name="Normal 4 2 4 4 2 3 2 4" xfId="30631" xr:uid="{00000000-0005-0000-0000-0000415B0000}"/>
    <cellStyle name="Normal 4 2 4 4 2 3 3" xfId="10463" xr:uid="{00000000-0005-0000-0000-0000425B0000}"/>
    <cellStyle name="Normal 4 2 4 4 2 3 3 2" xfId="34136" xr:uid="{00000000-0005-0000-0000-0000435B0000}"/>
    <cellStyle name="Normal 4 2 4 4 2 3 4" xfId="18352" xr:uid="{00000000-0005-0000-0000-0000445B0000}"/>
    <cellStyle name="Normal 4 2 4 4 2 3 4 2" xfId="42025" xr:uid="{00000000-0005-0000-0000-0000455B0000}"/>
    <cellStyle name="Normal 4 2 4 4 2 3 5" xfId="26686" xr:uid="{00000000-0005-0000-0000-0000465B0000}"/>
    <cellStyle name="Normal 4 2 4 4 2 4" xfId="4766" xr:uid="{00000000-0005-0000-0000-0000475B0000}"/>
    <cellStyle name="Normal 4 2 4 4 2 4 2" xfId="12655" xr:uid="{00000000-0005-0000-0000-0000485B0000}"/>
    <cellStyle name="Normal 4 2 4 4 2 4 2 2" xfId="36328" xr:uid="{00000000-0005-0000-0000-0000495B0000}"/>
    <cellStyle name="Normal 4 2 4 4 2 4 3" xfId="20544" xr:uid="{00000000-0005-0000-0000-00004A5B0000}"/>
    <cellStyle name="Normal 4 2 4 4 2 4 3 2" xfId="44217" xr:uid="{00000000-0005-0000-0000-00004B5B0000}"/>
    <cellStyle name="Normal 4 2 4 4 2 4 4" xfId="28439" xr:uid="{00000000-0005-0000-0000-00004C5B0000}"/>
    <cellStyle name="Normal 4 2 4 4 2 5" xfId="8710" xr:uid="{00000000-0005-0000-0000-00004D5B0000}"/>
    <cellStyle name="Normal 4 2 4 4 2 5 2" xfId="32383" xr:uid="{00000000-0005-0000-0000-00004E5B0000}"/>
    <cellStyle name="Normal 4 2 4 4 2 6" xfId="16599" xr:uid="{00000000-0005-0000-0000-00004F5B0000}"/>
    <cellStyle name="Normal 4 2 4 4 2 6 2" xfId="40272" xr:uid="{00000000-0005-0000-0000-0000505B0000}"/>
    <cellStyle name="Normal 4 2 4 4 2 7" xfId="25244" xr:uid="{00000000-0005-0000-0000-0000515B0000}"/>
    <cellStyle name="Normal 4 2 4 4 3" xfId="2009" xr:uid="{00000000-0005-0000-0000-0000525B0000}"/>
    <cellStyle name="Normal 4 2 4 4 3 2" xfId="3451" xr:uid="{00000000-0005-0000-0000-0000535B0000}"/>
    <cellStyle name="Normal 4 2 4 4 3 2 2" xfId="7396" xr:uid="{00000000-0005-0000-0000-0000545B0000}"/>
    <cellStyle name="Normal 4 2 4 4 3 2 2 2" xfId="15285" xr:uid="{00000000-0005-0000-0000-0000555B0000}"/>
    <cellStyle name="Normal 4 2 4 4 3 2 2 2 2" xfId="38958" xr:uid="{00000000-0005-0000-0000-0000565B0000}"/>
    <cellStyle name="Normal 4 2 4 4 3 2 2 3" xfId="23174" xr:uid="{00000000-0005-0000-0000-0000575B0000}"/>
    <cellStyle name="Normal 4 2 4 4 3 2 2 3 2" xfId="46847" xr:uid="{00000000-0005-0000-0000-0000585B0000}"/>
    <cellStyle name="Normal 4 2 4 4 3 2 2 4" xfId="31069" xr:uid="{00000000-0005-0000-0000-0000595B0000}"/>
    <cellStyle name="Normal 4 2 4 4 3 2 3" xfId="10901" xr:uid="{00000000-0005-0000-0000-00005A5B0000}"/>
    <cellStyle name="Normal 4 2 4 4 3 2 3 2" xfId="34574" xr:uid="{00000000-0005-0000-0000-00005B5B0000}"/>
    <cellStyle name="Normal 4 2 4 4 3 2 4" xfId="18790" xr:uid="{00000000-0005-0000-0000-00005C5B0000}"/>
    <cellStyle name="Normal 4 2 4 4 3 2 4 2" xfId="42463" xr:uid="{00000000-0005-0000-0000-00005D5B0000}"/>
    <cellStyle name="Normal 4 2 4 4 3 2 5" xfId="27124" xr:uid="{00000000-0005-0000-0000-00005E5B0000}"/>
    <cellStyle name="Normal 4 2 4 4 3 3" xfId="5204" xr:uid="{00000000-0005-0000-0000-00005F5B0000}"/>
    <cellStyle name="Normal 4 2 4 4 3 3 2" xfId="13093" xr:uid="{00000000-0005-0000-0000-0000605B0000}"/>
    <cellStyle name="Normal 4 2 4 4 3 3 2 2" xfId="36766" xr:uid="{00000000-0005-0000-0000-0000615B0000}"/>
    <cellStyle name="Normal 4 2 4 4 3 3 3" xfId="20982" xr:uid="{00000000-0005-0000-0000-0000625B0000}"/>
    <cellStyle name="Normal 4 2 4 4 3 3 3 2" xfId="44655" xr:uid="{00000000-0005-0000-0000-0000635B0000}"/>
    <cellStyle name="Normal 4 2 4 4 3 3 4" xfId="28877" xr:uid="{00000000-0005-0000-0000-0000645B0000}"/>
    <cellStyle name="Normal 4 2 4 4 3 4" xfId="9148" xr:uid="{00000000-0005-0000-0000-0000655B0000}"/>
    <cellStyle name="Normal 4 2 4 4 3 4 2" xfId="32821" xr:uid="{00000000-0005-0000-0000-0000665B0000}"/>
    <cellStyle name="Normal 4 2 4 4 3 5" xfId="17037" xr:uid="{00000000-0005-0000-0000-0000675B0000}"/>
    <cellStyle name="Normal 4 2 4 4 3 5 2" xfId="40710" xr:uid="{00000000-0005-0000-0000-0000685B0000}"/>
    <cellStyle name="Normal 4 2 4 4 3 6" xfId="25682" xr:uid="{00000000-0005-0000-0000-0000695B0000}"/>
    <cellStyle name="Normal 4 2 4 4 4" xfId="991" xr:uid="{00000000-0005-0000-0000-00006A5B0000}"/>
    <cellStyle name="Normal 4 2 4 4 4 2" xfId="5939" xr:uid="{00000000-0005-0000-0000-00006B5B0000}"/>
    <cellStyle name="Normal 4 2 4 4 4 2 2" xfId="13828" xr:uid="{00000000-0005-0000-0000-00006C5B0000}"/>
    <cellStyle name="Normal 4 2 4 4 4 2 2 2" xfId="37501" xr:uid="{00000000-0005-0000-0000-00006D5B0000}"/>
    <cellStyle name="Normal 4 2 4 4 4 2 3" xfId="21717" xr:uid="{00000000-0005-0000-0000-00006E5B0000}"/>
    <cellStyle name="Normal 4 2 4 4 4 2 3 2" xfId="45390" xr:uid="{00000000-0005-0000-0000-00006F5B0000}"/>
    <cellStyle name="Normal 4 2 4 4 4 2 4" xfId="29612" xr:uid="{00000000-0005-0000-0000-0000705B0000}"/>
    <cellStyle name="Normal 4 2 4 4 4 3" xfId="11636" xr:uid="{00000000-0005-0000-0000-0000715B0000}"/>
    <cellStyle name="Normal 4 2 4 4 4 3 2" xfId="35309" xr:uid="{00000000-0005-0000-0000-0000725B0000}"/>
    <cellStyle name="Normal 4 2 4 4 4 4" xfId="19525" xr:uid="{00000000-0005-0000-0000-0000735B0000}"/>
    <cellStyle name="Normal 4 2 4 4 4 4 2" xfId="43198" xr:uid="{00000000-0005-0000-0000-0000745B0000}"/>
    <cellStyle name="Normal 4 2 4 4 4 5" xfId="24664" xr:uid="{00000000-0005-0000-0000-0000755B0000}"/>
    <cellStyle name="Normal 4 2 4 4 5" xfId="2658" xr:uid="{00000000-0005-0000-0000-0000765B0000}"/>
    <cellStyle name="Normal 4 2 4 4 5 2" xfId="6378" xr:uid="{00000000-0005-0000-0000-0000775B0000}"/>
    <cellStyle name="Normal 4 2 4 4 5 2 2" xfId="14267" xr:uid="{00000000-0005-0000-0000-0000785B0000}"/>
    <cellStyle name="Normal 4 2 4 4 5 2 2 2" xfId="37940" xr:uid="{00000000-0005-0000-0000-0000795B0000}"/>
    <cellStyle name="Normal 4 2 4 4 5 2 3" xfId="22156" xr:uid="{00000000-0005-0000-0000-00007A5B0000}"/>
    <cellStyle name="Normal 4 2 4 4 5 2 3 2" xfId="45829" xr:uid="{00000000-0005-0000-0000-00007B5B0000}"/>
    <cellStyle name="Normal 4 2 4 4 5 2 4" xfId="30051" xr:uid="{00000000-0005-0000-0000-00007C5B0000}"/>
    <cellStyle name="Normal 4 2 4 4 5 3" xfId="9883" xr:uid="{00000000-0005-0000-0000-00007D5B0000}"/>
    <cellStyle name="Normal 4 2 4 4 5 3 2" xfId="33556" xr:uid="{00000000-0005-0000-0000-00007E5B0000}"/>
    <cellStyle name="Normal 4 2 4 4 5 4" xfId="17772" xr:uid="{00000000-0005-0000-0000-00007F5B0000}"/>
    <cellStyle name="Normal 4 2 4 4 5 4 2" xfId="41445" xr:uid="{00000000-0005-0000-0000-0000805B0000}"/>
    <cellStyle name="Normal 4 2 4 4 5 5" xfId="26331" xr:uid="{00000000-0005-0000-0000-0000815B0000}"/>
    <cellStyle name="Normal 4 2 4 4 6" xfId="4186" xr:uid="{00000000-0005-0000-0000-0000825B0000}"/>
    <cellStyle name="Normal 4 2 4 4 6 2" xfId="12075" xr:uid="{00000000-0005-0000-0000-0000835B0000}"/>
    <cellStyle name="Normal 4 2 4 4 6 2 2" xfId="35748" xr:uid="{00000000-0005-0000-0000-0000845B0000}"/>
    <cellStyle name="Normal 4 2 4 4 6 3" xfId="19964" xr:uid="{00000000-0005-0000-0000-0000855B0000}"/>
    <cellStyle name="Normal 4 2 4 4 6 3 2" xfId="43637" xr:uid="{00000000-0005-0000-0000-0000865B0000}"/>
    <cellStyle name="Normal 4 2 4 4 6 4" xfId="27859" xr:uid="{00000000-0005-0000-0000-0000875B0000}"/>
    <cellStyle name="Normal 4 2 4 4 7" xfId="8130" xr:uid="{00000000-0005-0000-0000-0000885B0000}"/>
    <cellStyle name="Normal 4 2 4 4 7 2" xfId="31803" xr:uid="{00000000-0005-0000-0000-0000895B0000}"/>
    <cellStyle name="Normal 4 2 4 4 8" xfId="16019" xr:uid="{00000000-0005-0000-0000-00008A5B0000}"/>
    <cellStyle name="Normal 4 2 4 4 8 2" xfId="39692" xr:uid="{00000000-0005-0000-0000-00008B5B0000}"/>
    <cellStyle name="Normal 4 2 4 4 9" xfId="24225" xr:uid="{00000000-0005-0000-0000-00008C5B0000}"/>
    <cellStyle name="Normal 4 2 4 5" xfId="1364" xr:uid="{00000000-0005-0000-0000-00008D5B0000}"/>
    <cellStyle name="Normal 4 2 4 5 2" xfId="2240" xr:uid="{00000000-0005-0000-0000-00008E5B0000}"/>
    <cellStyle name="Normal 4 2 4 5 2 2" xfId="3682" xr:uid="{00000000-0005-0000-0000-00008F5B0000}"/>
    <cellStyle name="Normal 4 2 4 5 2 2 2" xfId="7627" xr:uid="{00000000-0005-0000-0000-0000905B0000}"/>
    <cellStyle name="Normal 4 2 4 5 2 2 2 2" xfId="15516" xr:uid="{00000000-0005-0000-0000-0000915B0000}"/>
    <cellStyle name="Normal 4 2 4 5 2 2 2 2 2" xfId="39189" xr:uid="{00000000-0005-0000-0000-0000925B0000}"/>
    <cellStyle name="Normal 4 2 4 5 2 2 2 3" xfId="23405" xr:uid="{00000000-0005-0000-0000-0000935B0000}"/>
    <cellStyle name="Normal 4 2 4 5 2 2 2 3 2" xfId="47078" xr:uid="{00000000-0005-0000-0000-0000945B0000}"/>
    <cellStyle name="Normal 4 2 4 5 2 2 2 4" xfId="31300" xr:uid="{00000000-0005-0000-0000-0000955B0000}"/>
    <cellStyle name="Normal 4 2 4 5 2 2 3" xfId="11132" xr:uid="{00000000-0005-0000-0000-0000965B0000}"/>
    <cellStyle name="Normal 4 2 4 5 2 2 3 2" xfId="34805" xr:uid="{00000000-0005-0000-0000-0000975B0000}"/>
    <cellStyle name="Normal 4 2 4 5 2 2 4" xfId="19021" xr:uid="{00000000-0005-0000-0000-0000985B0000}"/>
    <cellStyle name="Normal 4 2 4 5 2 2 4 2" xfId="42694" xr:uid="{00000000-0005-0000-0000-0000995B0000}"/>
    <cellStyle name="Normal 4 2 4 5 2 2 5" xfId="27355" xr:uid="{00000000-0005-0000-0000-00009A5B0000}"/>
    <cellStyle name="Normal 4 2 4 5 2 3" xfId="5435" xr:uid="{00000000-0005-0000-0000-00009B5B0000}"/>
    <cellStyle name="Normal 4 2 4 5 2 3 2" xfId="13324" xr:uid="{00000000-0005-0000-0000-00009C5B0000}"/>
    <cellStyle name="Normal 4 2 4 5 2 3 2 2" xfId="36997" xr:uid="{00000000-0005-0000-0000-00009D5B0000}"/>
    <cellStyle name="Normal 4 2 4 5 2 3 3" xfId="21213" xr:uid="{00000000-0005-0000-0000-00009E5B0000}"/>
    <cellStyle name="Normal 4 2 4 5 2 3 3 2" xfId="44886" xr:uid="{00000000-0005-0000-0000-00009F5B0000}"/>
    <cellStyle name="Normal 4 2 4 5 2 3 4" xfId="29108" xr:uid="{00000000-0005-0000-0000-0000A05B0000}"/>
    <cellStyle name="Normal 4 2 4 5 2 4" xfId="9379" xr:uid="{00000000-0005-0000-0000-0000A15B0000}"/>
    <cellStyle name="Normal 4 2 4 5 2 4 2" xfId="33052" xr:uid="{00000000-0005-0000-0000-0000A25B0000}"/>
    <cellStyle name="Normal 4 2 4 5 2 5" xfId="17268" xr:uid="{00000000-0005-0000-0000-0000A35B0000}"/>
    <cellStyle name="Normal 4 2 4 5 2 5 2" xfId="40941" xr:uid="{00000000-0005-0000-0000-0000A45B0000}"/>
    <cellStyle name="Normal 4 2 4 5 2 6" xfId="25913" xr:uid="{00000000-0005-0000-0000-0000A55B0000}"/>
    <cellStyle name="Normal 4 2 4 5 3" xfId="2806" xr:uid="{00000000-0005-0000-0000-0000A65B0000}"/>
    <cellStyle name="Normal 4 2 4 5 3 2" xfId="6751" xr:uid="{00000000-0005-0000-0000-0000A75B0000}"/>
    <cellStyle name="Normal 4 2 4 5 3 2 2" xfId="14640" xr:uid="{00000000-0005-0000-0000-0000A85B0000}"/>
    <cellStyle name="Normal 4 2 4 5 3 2 2 2" xfId="38313" xr:uid="{00000000-0005-0000-0000-0000A95B0000}"/>
    <cellStyle name="Normal 4 2 4 5 3 2 3" xfId="22529" xr:uid="{00000000-0005-0000-0000-0000AA5B0000}"/>
    <cellStyle name="Normal 4 2 4 5 3 2 3 2" xfId="46202" xr:uid="{00000000-0005-0000-0000-0000AB5B0000}"/>
    <cellStyle name="Normal 4 2 4 5 3 2 4" xfId="30424" xr:uid="{00000000-0005-0000-0000-0000AC5B0000}"/>
    <cellStyle name="Normal 4 2 4 5 3 3" xfId="10256" xr:uid="{00000000-0005-0000-0000-0000AD5B0000}"/>
    <cellStyle name="Normal 4 2 4 5 3 3 2" xfId="33929" xr:uid="{00000000-0005-0000-0000-0000AE5B0000}"/>
    <cellStyle name="Normal 4 2 4 5 3 4" xfId="18145" xr:uid="{00000000-0005-0000-0000-0000AF5B0000}"/>
    <cellStyle name="Normal 4 2 4 5 3 4 2" xfId="41818" xr:uid="{00000000-0005-0000-0000-0000B05B0000}"/>
    <cellStyle name="Normal 4 2 4 5 3 5" xfId="26479" xr:uid="{00000000-0005-0000-0000-0000B15B0000}"/>
    <cellStyle name="Normal 4 2 4 5 4" xfId="4559" xr:uid="{00000000-0005-0000-0000-0000B25B0000}"/>
    <cellStyle name="Normal 4 2 4 5 4 2" xfId="12448" xr:uid="{00000000-0005-0000-0000-0000B35B0000}"/>
    <cellStyle name="Normal 4 2 4 5 4 2 2" xfId="36121" xr:uid="{00000000-0005-0000-0000-0000B45B0000}"/>
    <cellStyle name="Normal 4 2 4 5 4 3" xfId="20337" xr:uid="{00000000-0005-0000-0000-0000B55B0000}"/>
    <cellStyle name="Normal 4 2 4 5 4 3 2" xfId="44010" xr:uid="{00000000-0005-0000-0000-0000B65B0000}"/>
    <cellStyle name="Normal 4 2 4 5 4 4" xfId="28232" xr:uid="{00000000-0005-0000-0000-0000B75B0000}"/>
    <cellStyle name="Normal 4 2 4 5 5" xfId="8503" xr:uid="{00000000-0005-0000-0000-0000B85B0000}"/>
    <cellStyle name="Normal 4 2 4 5 5 2" xfId="32176" xr:uid="{00000000-0005-0000-0000-0000B95B0000}"/>
    <cellStyle name="Normal 4 2 4 5 6" xfId="16392" xr:uid="{00000000-0005-0000-0000-0000BA5B0000}"/>
    <cellStyle name="Normal 4 2 4 5 6 2" xfId="40065" xr:uid="{00000000-0005-0000-0000-0000BB5B0000}"/>
    <cellStyle name="Normal 4 2 4 5 7" xfId="25037" xr:uid="{00000000-0005-0000-0000-0000BC5B0000}"/>
    <cellStyle name="Normal 4 2 4 6" xfId="1802" xr:uid="{00000000-0005-0000-0000-0000BD5B0000}"/>
    <cellStyle name="Normal 4 2 4 6 2" xfId="3244" xr:uid="{00000000-0005-0000-0000-0000BE5B0000}"/>
    <cellStyle name="Normal 4 2 4 6 2 2" xfId="7189" xr:uid="{00000000-0005-0000-0000-0000BF5B0000}"/>
    <cellStyle name="Normal 4 2 4 6 2 2 2" xfId="15078" xr:uid="{00000000-0005-0000-0000-0000C05B0000}"/>
    <cellStyle name="Normal 4 2 4 6 2 2 2 2" xfId="38751" xr:uid="{00000000-0005-0000-0000-0000C15B0000}"/>
    <cellStyle name="Normal 4 2 4 6 2 2 3" xfId="22967" xr:uid="{00000000-0005-0000-0000-0000C25B0000}"/>
    <cellStyle name="Normal 4 2 4 6 2 2 3 2" xfId="46640" xr:uid="{00000000-0005-0000-0000-0000C35B0000}"/>
    <cellStyle name="Normal 4 2 4 6 2 2 4" xfId="30862" xr:uid="{00000000-0005-0000-0000-0000C45B0000}"/>
    <cellStyle name="Normal 4 2 4 6 2 3" xfId="10694" xr:uid="{00000000-0005-0000-0000-0000C55B0000}"/>
    <cellStyle name="Normal 4 2 4 6 2 3 2" xfId="34367" xr:uid="{00000000-0005-0000-0000-0000C65B0000}"/>
    <cellStyle name="Normal 4 2 4 6 2 4" xfId="18583" xr:uid="{00000000-0005-0000-0000-0000C75B0000}"/>
    <cellStyle name="Normal 4 2 4 6 2 4 2" xfId="42256" xr:uid="{00000000-0005-0000-0000-0000C85B0000}"/>
    <cellStyle name="Normal 4 2 4 6 2 5" xfId="26917" xr:uid="{00000000-0005-0000-0000-0000C95B0000}"/>
    <cellStyle name="Normal 4 2 4 6 3" xfId="4997" xr:uid="{00000000-0005-0000-0000-0000CA5B0000}"/>
    <cellStyle name="Normal 4 2 4 6 3 2" xfId="12886" xr:uid="{00000000-0005-0000-0000-0000CB5B0000}"/>
    <cellStyle name="Normal 4 2 4 6 3 2 2" xfId="36559" xr:uid="{00000000-0005-0000-0000-0000CC5B0000}"/>
    <cellStyle name="Normal 4 2 4 6 3 3" xfId="20775" xr:uid="{00000000-0005-0000-0000-0000CD5B0000}"/>
    <cellStyle name="Normal 4 2 4 6 3 3 2" xfId="44448" xr:uid="{00000000-0005-0000-0000-0000CE5B0000}"/>
    <cellStyle name="Normal 4 2 4 6 3 4" xfId="28670" xr:uid="{00000000-0005-0000-0000-0000CF5B0000}"/>
    <cellStyle name="Normal 4 2 4 6 4" xfId="8941" xr:uid="{00000000-0005-0000-0000-0000D05B0000}"/>
    <cellStyle name="Normal 4 2 4 6 4 2" xfId="32614" xr:uid="{00000000-0005-0000-0000-0000D15B0000}"/>
    <cellStyle name="Normal 4 2 4 6 5" xfId="16830" xr:uid="{00000000-0005-0000-0000-0000D25B0000}"/>
    <cellStyle name="Normal 4 2 4 6 5 2" xfId="40503" xr:uid="{00000000-0005-0000-0000-0000D35B0000}"/>
    <cellStyle name="Normal 4 2 4 6 6" xfId="25475" xr:uid="{00000000-0005-0000-0000-0000D45B0000}"/>
    <cellStyle name="Normal 4 2 4 7" xfId="836" xr:uid="{00000000-0005-0000-0000-0000D55B0000}"/>
    <cellStyle name="Normal 4 2 4 7 2" xfId="5784" xr:uid="{00000000-0005-0000-0000-0000D65B0000}"/>
    <cellStyle name="Normal 4 2 4 7 2 2" xfId="13673" xr:uid="{00000000-0005-0000-0000-0000D75B0000}"/>
    <cellStyle name="Normal 4 2 4 7 2 2 2" xfId="37346" xr:uid="{00000000-0005-0000-0000-0000D85B0000}"/>
    <cellStyle name="Normal 4 2 4 7 2 3" xfId="21562" xr:uid="{00000000-0005-0000-0000-0000D95B0000}"/>
    <cellStyle name="Normal 4 2 4 7 2 3 2" xfId="45235" xr:uid="{00000000-0005-0000-0000-0000DA5B0000}"/>
    <cellStyle name="Normal 4 2 4 7 2 4" xfId="29457" xr:uid="{00000000-0005-0000-0000-0000DB5B0000}"/>
    <cellStyle name="Normal 4 2 4 7 3" xfId="11481" xr:uid="{00000000-0005-0000-0000-0000DC5B0000}"/>
    <cellStyle name="Normal 4 2 4 7 3 2" xfId="35154" xr:uid="{00000000-0005-0000-0000-0000DD5B0000}"/>
    <cellStyle name="Normal 4 2 4 7 4" xfId="19370" xr:uid="{00000000-0005-0000-0000-0000DE5B0000}"/>
    <cellStyle name="Normal 4 2 4 7 4 2" xfId="43043" xr:uid="{00000000-0005-0000-0000-0000DF5B0000}"/>
    <cellStyle name="Normal 4 2 4 7 5" xfId="24509" xr:uid="{00000000-0005-0000-0000-0000E05B0000}"/>
    <cellStyle name="Normal 4 2 4 8" xfId="394" xr:uid="{00000000-0005-0000-0000-0000E15B0000}"/>
    <cellStyle name="Normal 4 2 4 8 2" xfId="6223" xr:uid="{00000000-0005-0000-0000-0000E25B0000}"/>
    <cellStyle name="Normal 4 2 4 8 2 2" xfId="14112" xr:uid="{00000000-0005-0000-0000-0000E35B0000}"/>
    <cellStyle name="Normal 4 2 4 8 2 2 2" xfId="37785" xr:uid="{00000000-0005-0000-0000-0000E45B0000}"/>
    <cellStyle name="Normal 4 2 4 8 2 3" xfId="22001" xr:uid="{00000000-0005-0000-0000-0000E55B0000}"/>
    <cellStyle name="Normal 4 2 4 8 2 3 2" xfId="45674" xr:uid="{00000000-0005-0000-0000-0000E65B0000}"/>
    <cellStyle name="Normal 4 2 4 8 2 4" xfId="29896" xr:uid="{00000000-0005-0000-0000-0000E75B0000}"/>
    <cellStyle name="Normal 4 2 4 8 3" xfId="9728" xr:uid="{00000000-0005-0000-0000-0000E85B0000}"/>
    <cellStyle name="Normal 4 2 4 8 3 2" xfId="33401" xr:uid="{00000000-0005-0000-0000-0000E95B0000}"/>
    <cellStyle name="Normal 4 2 4 8 4" xfId="17617" xr:uid="{00000000-0005-0000-0000-0000EA5B0000}"/>
    <cellStyle name="Normal 4 2 4 8 4 2" xfId="41290" xr:uid="{00000000-0005-0000-0000-0000EB5B0000}"/>
    <cellStyle name="Normal 4 2 4 8 5" xfId="24067" xr:uid="{00000000-0005-0000-0000-0000EC5B0000}"/>
    <cellStyle name="Normal 4 2 4 9" xfId="4031" xr:uid="{00000000-0005-0000-0000-0000ED5B0000}"/>
    <cellStyle name="Normal 4 2 4 9 2" xfId="11920" xr:uid="{00000000-0005-0000-0000-0000EE5B0000}"/>
    <cellStyle name="Normal 4 2 4 9 2 2" xfId="35593" xr:uid="{00000000-0005-0000-0000-0000EF5B0000}"/>
    <cellStyle name="Normal 4 2 4 9 3" xfId="19809" xr:uid="{00000000-0005-0000-0000-0000F05B0000}"/>
    <cellStyle name="Normal 4 2 4 9 3 2" xfId="43482" xr:uid="{00000000-0005-0000-0000-0000F15B0000}"/>
    <cellStyle name="Normal 4 2 4 9 4" xfId="27704" xr:uid="{00000000-0005-0000-0000-0000F25B0000}"/>
    <cellStyle name="Normal 4 2 5" xfId="145" xr:uid="{00000000-0005-0000-0000-0000F35B0000}"/>
    <cellStyle name="Normal 4 2 5 10" xfId="15900" xr:uid="{00000000-0005-0000-0000-0000F45B0000}"/>
    <cellStyle name="Normal 4 2 5 10 2" xfId="39573" xr:uid="{00000000-0005-0000-0000-0000F55B0000}"/>
    <cellStyle name="Normal 4 2 5 11" xfId="23818" xr:uid="{00000000-0005-0000-0000-0000F65B0000}"/>
    <cellStyle name="Normal 4 2 5 2" xfId="287" xr:uid="{00000000-0005-0000-0000-0000F75B0000}"/>
    <cellStyle name="Normal 4 2 5 2 2" xfId="1369" xr:uid="{00000000-0005-0000-0000-0000F85B0000}"/>
    <cellStyle name="Normal 4 2 5 2 2 2" xfId="2245" xr:uid="{00000000-0005-0000-0000-0000F95B0000}"/>
    <cellStyle name="Normal 4 2 5 2 2 2 2" xfId="3687" xr:uid="{00000000-0005-0000-0000-0000FA5B0000}"/>
    <cellStyle name="Normal 4 2 5 2 2 2 2 2" xfId="7632" xr:uid="{00000000-0005-0000-0000-0000FB5B0000}"/>
    <cellStyle name="Normal 4 2 5 2 2 2 2 2 2" xfId="15521" xr:uid="{00000000-0005-0000-0000-0000FC5B0000}"/>
    <cellStyle name="Normal 4 2 5 2 2 2 2 2 2 2" xfId="39194" xr:uid="{00000000-0005-0000-0000-0000FD5B0000}"/>
    <cellStyle name="Normal 4 2 5 2 2 2 2 2 3" xfId="23410" xr:uid="{00000000-0005-0000-0000-0000FE5B0000}"/>
    <cellStyle name="Normal 4 2 5 2 2 2 2 2 3 2" xfId="47083" xr:uid="{00000000-0005-0000-0000-0000FF5B0000}"/>
    <cellStyle name="Normal 4 2 5 2 2 2 2 2 4" xfId="31305" xr:uid="{00000000-0005-0000-0000-0000005C0000}"/>
    <cellStyle name="Normal 4 2 5 2 2 2 2 3" xfId="11137" xr:uid="{00000000-0005-0000-0000-0000015C0000}"/>
    <cellStyle name="Normal 4 2 5 2 2 2 2 3 2" xfId="34810" xr:uid="{00000000-0005-0000-0000-0000025C0000}"/>
    <cellStyle name="Normal 4 2 5 2 2 2 2 4" xfId="19026" xr:uid="{00000000-0005-0000-0000-0000035C0000}"/>
    <cellStyle name="Normal 4 2 5 2 2 2 2 4 2" xfId="42699" xr:uid="{00000000-0005-0000-0000-0000045C0000}"/>
    <cellStyle name="Normal 4 2 5 2 2 2 2 5" xfId="27360" xr:uid="{00000000-0005-0000-0000-0000055C0000}"/>
    <cellStyle name="Normal 4 2 5 2 2 2 3" xfId="5440" xr:uid="{00000000-0005-0000-0000-0000065C0000}"/>
    <cellStyle name="Normal 4 2 5 2 2 2 3 2" xfId="13329" xr:uid="{00000000-0005-0000-0000-0000075C0000}"/>
    <cellStyle name="Normal 4 2 5 2 2 2 3 2 2" xfId="37002" xr:uid="{00000000-0005-0000-0000-0000085C0000}"/>
    <cellStyle name="Normal 4 2 5 2 2 2 3 3" xfId="21218" xr:uid="{00000000-0005-0000-0000-0000095C0000}"/>
    <cellStyle name="Normal 4 2 5 2 2 2 3 3 2" xfId="44891" xr:uid="{00000000-0005-0000-0000-00000A5C0000}"/>
    <cellStyle name="Normal 4 2 5 2 2 2 3 4" xfId="29113" xr:uid="{00000000-0005-0000-0000-00000B5C0000}"/>
    <cellStyle name="Normal 4 2 5 2 2 2 4" xfId="9384" xr:uid="{00000000-0005-0000-0000-00000C5C0000}"/>
    <cellStyle name="Normal 4 2 5 2 2 2 4 2" xfId="33057" xr:uid="{00000000-0005-0000-0000-00000D5C0000}"/>
    <cellStyle name="Normal 4 2 5 2 2 2 5" xfId="17273" xr:uid="{00000000-0005-0000-0000-00000E5C0000}"/>
    <cellStyle name="Normal 4 2 5 2 2 2 5 2" xfId="40946" xr:uid="{00000000-0005-0000-0000-00000F5C0000}"/>
    <cellStyle name="Normal 4 2 5 2 2 2 6" xfId="25918" xr:uid="{00000000-0005-0000-0000-0000105C0000}"/>
    <cellStyle name="Normal 4 2 5 2 2 3" xfId="2811" xr:uid="{00000000-0005-0000-0000-0000115C0000}"/>
    <cellStyle name="Normal 4 2 5 2 2 3 2" xfId="6756" xr:uid="{00000000-0005-0000-0000-0000125C0000}"/>
    <cellStyle name="Normal 4 2 5 2 2 3 2 2" xfId="14645" xr:uid="{00000000-0005-0000-0000-0000135C0000}"/>
    <cellStyle name="Normal 4 2 5 2 2 3 2 2 2" xfId="38318" xr:uid="{00000000-0005-0000-0000-0000145C0000}"/>
    <cellStyle name="Normal 4 2 5 2 2 3 2 3" xfId="22534" xr:uid="{00000000-0005-0000-0000-0000155C0000}"/>
    <cellStyle name="Normal 4 2 5 2 2 3 2 3 2" xfId="46207" xr:uid="{00000000-0005-0000-0000-0000165C0000}"/>
    <cellStyle name="Normal 4 2 5 2 2 3 2 4" xfId="30429" xr:uid="{00000000-0005-0000-0000-0000175C0000}"/>
    <cellStyle name="Normal 4 2 5 2 2 3 3" xfId="10261" xr:uid="{00000000-0005-0000-0000-0000185C0000}"/>
    <cellStyle name="Normal 4 2 5 2 2 3 3 2" xfId="33934" xr:uid="{00000000-0005-0000-0000-0000195C0000}"/>
    <cellStyle name="Normal 4 2 5 2 2 3 4" xfId="18150" xr:uid="{00000000-0005-0000-0000-00001A5C0000}"/>
    <cellStyle name="Normal 4 2 5 2 2 3 4 2" xfId="41823" xr:uid="{00000000-0005-0000-0000-00001B5C0000}"/>
    <cellStyle name="Normal 4 2 5 2 2 3 5" xfId="26484" xr:uid="{00000000-0005-0000-0000-00001C5C0000}"/>
    <cellStyle name="Normal 4 2 5 2 2 4" xfId="4564" xr:uid="{00000000-0005-0000-0000-00001D5C0000}"/>
    <cellStyle name="Normal 4 2 5 2 2 4 2" xfId="12453" xr:uid="{00000000-0005-0000-0000-00001E5C0000}"/>
    <cellStyle name="Normal 4 2 5 2 2 4 2 2" xfId="36126" xr:uid="{00000000-0005-0000-0000-00001F5C0000}"/>
    <cellStyle name="Normal 4 2 5 2 2 4 3" xfId="20342" xr:uid="{00000000-0005-0000-0000-0000205C0000}"/>
    <cellStyle name="Normal 4 2 5 2 2 4 3 2" xfId="44015" xr:uid="{00000000-0005-0000-0000-0000215C0000}"/>
    <cellStyle name="Normal 4 2 5 2 2 4 4" xfId="28237" xr:uid="{00000000-0005-0000-0000-0000225C0000}"/>
    <cellStyle name="Normal 4 2 5 2 2 5" xfId="8508" xr:uid="{00000000-0005-0000-0000-0000235C0000}"/>
    <cellStyle name="Normal 4 2 5 2 2 5 2" xfId="32181" xr:uid="{00000000-0005-0000-0000-0000245C0000}"/>
    <cellStyle name="Normal 4 2 5 2 2 6" xfId="16397" xr:uid="{00000000-0005-0000-0000-0000255C0000}"/>
    <cellStyle name="Normal 4 2 5 2 2 6 2" xfId="40070" xr:uid="{00000000-0005-0000-0000-0000265C0000}"/>
    <cellStyle name="Normal 4 2 5 2 2 7" xfId="25042" xr:uid="{00000000-0005-0000-0000-0000275C0000}"/>
    <cellStyle name="Normal 4 2 5 2 3" xfId="1807" xr:uid="{00000000-0005-0000-0000-0000285C0000}"/>
    <cellStyle name="Normal 4 2 5 2 3 2" xfId="3249" xr:uid="{00000000-0005-0000-0000-0000295C0000}"/>
    <cellStyle name="Normal 4 2 5 2 3 2 2" xfId="7194" xr:uid="{00000000-0005-0000-0000-00002A5C0000}"/>
    <cellStyle name="Normal 4 2 5 2 3 2 2 2" xfId="15083" xr:uid="{00000000-0005-0000-0000-00002B5C0000}"/>
    <cellStyle name="Normal 4 2 5 2 3 2 2 2 2" xfId="38756" xr:uid="{00000000-0005-0000-0000-00002C5C0000}"/>
    <cellStyle name="Normal 4 2 5 2 3 2 2 3" xfId="22972" xr:uid="{00000000-0005-0000-0000-00002D5C0000}"/>
    <cellStyle name="Normal 4 2 5 2 3 2 2 3 2" xfId="46645" xr:uid="{00000000-0005-0000-0000-00002E5C0000}"/>
    <cellStyle name="Normal 4 2 5 2 3 2 2 4" xfId="30867" xr:uid="{00000000-0005-0000-0000-00002F5C0000}"/>
    <cellStyle name="Normal 4 2 5 2 3 2 3" xfId="10699" xr:uid="{00000000-0005-0000-0000-0000305C0000}"/>
    <cellStyle name="Normal 4 2 5 2 3 2 3 2" xfId="34372" xr:uid="{00000000-0005-0000-0000-0000315C0000}"/>
    <cellStyle name="Normal 4 2 5 2 3 2 4" xfId="18588" xr:uid="{00000000-0005-0000-0000-0000325C0000}"/>
    <cellStyle name="Normal 4 2 5 2 3 2 4 2" xfId="42261" xr:uid="{00000000-0005-0000-0000-0000335C0000}"/>
    <cellStyle name="Normal 4 2 5 2 3 2 5" xfId="26922" xr:uid="{00000000-0005-0000-0000-0000345C0000}"/>
    <cellStyle name="Normal 4 2 5 2 3 3" xfId="5002" xr:uid="{00000000-0005-0000-0000-0000355C0000}"/>
    <cellStyle name="Normal 4 2 5 2 3 3 2" xfId="12891" xr:uid="{00000000-0005-0000-0000-0000365C0000}"/>
    <cellStyle name="Normal 4 2 5 2 3 3 2 2" xfId="36564" xr:uid="{00000000-0005-0000-0000-0000375C0000}"/>
    <cellStyle name="Normal 4 2 5 2 3 3 3" xfId="20780" xr:uid="{00000000-0005-0000-0000-0000385C0000}"/>
    <cellStyle name="Normal 4 2 5 2 3 3 3 2" xfId="44453" xr:uid="{00000000-0005-0000-0000-0000395C0000}"/>
    <cellStyle name="Normal 4 2 5 2 3 3 4" xfId="28675" xr:uid="{00000000-0005-0000-0000-00003A5C0000}"/>
    <cellStyle name="Normal 4 2 5 2 3 4" xfId="8946" xr:uid="{00000000-0005-0000-0000-00003B5C0000}"/>
    <cellStyle name="Normal 4 2 5 2 3 4 2" xfId="32619" xr:uid="{00000000-0005-0000-0000-00003C5C0000}"/>
    <cellStyle name="Normal 4 2 5 2 3 5" xfId="16835" xr:uid="{00000000-0005-0000-0000-00003D5C0000}"/>
    <cellStyle name="Normal 4 2 5 2 3 5 2" xfId="40508" xr:uid="{00000000-0005-0000-0000-00003E5C0000}"/>
    <cellStyle name="Normal 4 2 5 2 3 6" xfId="25480" xr:uid="{00000000-0005-0000-0000-00003F5C0000}"/>
    <cellStyle name="Normal 4 2 5 2 4" xfId="1169" xr:uid="{00000000-0005-0000-0000-0000405C0000}"/>
    <cellStyle name="Normal 4 2 5 2 4 2" xfId="6117" xr:uid="{00000000-0005-0000-0000-0000415C0000}"/>
    <cellStyle name="Normal 4 2 5 2 4 2 2" xfId="14006" xr:uid="{00000000-0005-0000-0000-0000425C0000}"/>
    <cellStyle name="Normal 4 2 5 2 4 2 2 2" xfId="37679" xr:uid="{00000000-0005-0000-0000-0000435C0000}"/>
    <cellStyle name="Normal 4 2 5 2 4 2 3" xfId="21895" xr:uid="{00000000-0005-0000-0000-0000445C0000}"/>
    <cellStyle name="Normal 4 2 5 2 4 2 3 2" xfId="45568" xr:uid="{00000000-0005-0000-0000-0000455C0000}"/>
    <cellStyle name="Normal 4 2 5 2 4 2 4" xfId="29790" xr:uid="{00000000-0005-0000-0000-0000465C0000}"/>
    <cellStyle name="Normal 4 2 5 2 4 3" xfId="11814" xr:uid="{00000000-0005-0000-0000-0000475C0000}"/>
    <cellStyle name="Normal 4 2 5 2 4 3 2" xfId="35487" xr:uid="{00000000-0005-0000-0000-0000485C0000}"/>
    <cellStyle name="Normal 4 2 5 2 4 4" xfId="19703" xr:uid="{00000000-0005-0000-0000-0000495C0000}"/>
    <cellStyle name="Normal 4 2 5 2 4 4 2" xfId="43376" xr:uid="{00000000-0005-0000-0000-00004A5C0000}"/>
    <cellStyle name="Normal 4 2 5 2 4 5" xfId="24842" xr:uid="{00000000-0005-0000-0000-00004B5C0000}"/>
    <cellStyle name="Normal 4 2 5 2 5" xfId="730" xr:uid="{00000000-0005-0000-0000-00004C5C0000}"/>
    <cellStyle name="Normal 4 2 5 2 5 2" xfId="6556" xr:uid="{00000000-0005-0000-0000-00004D5C0000}"/>
    <cellStyle name="Normal 4 2 5 2 5 2 2" xfId="14445" xr:uid="{00000000-0005-0000-0000-00004E5C0000}"/>
    <cellStyle name="Normal 4 2 5 2 5 2 2 2" xfId="38118" xr:uid="{00000000-0005-0000-0000-00004F5C0000}"/>
    <cellStyle name="Normal 4 2 5 2 5 2 3" xfId="22334" xr:uid="{00000000-0005-0000-0000-0000505C0000}"/>
    <cellStyle name="Normal 4 2 5 2 5 2 3 2" xfId="46007" xr:uid="{00000000-0005-0000-0000-0000515C0000}"/>
    <cellStyle name="Normal 4 2 5 2 5 2 4" xfId="30229" xr:uid="{00000000-0005-0000-0000-0000525C0000}"/>
    <cellStyle name="Normal 4 2 5 2 5 3" xfId="10061" xr:uid="{00000000-0005-0000-0000-0000535C0000}"/>
    <cellStyle name="Normal 4 2 5 2 5 3 2" xfId="33734" xr:uid="{00000000-0005-0000-0000-0000545C0000}"/>
    <cellStyle name="Normal 4 2 5 2 5 4" xfId="17950" xr:uid="{00000000-0005-0000-0000-0000555C0000}"/>
    <cellStyle name="Normal 4 2 5 2 5 4 2" xfId="41623" xr:uid="{00000000-0005-0000-0000-0000565C0000}"/>
    <cellStyle name="Normal 4 2 5 2 5 5" xfId="24403" xr:uid="{00000000-0005-0000-0000-0000575C0000}"/>
    <cellStyle name="Normal 4 2 5 2 6" xfId="4364" xr:uid="{00000000-0005-0000-0000-0000585C0000}"/>
    <cellStyle name="Normal 4 2 5 2 6 2" xfId="12253" xr:uid="{00000000-0005-0000-0000-0000595C0000}"/>
    <cellStyle name="Normal 4 2 5 2 6 2 2" xfId="35926" xr:uid="{00000000-0005-0000-0000-00005A5C0000}"/>
    <cellStyle name="Normal 4 2 5 2 6 3" xfId="20142" xr:uid="{00000000-0005-0000-0000-00005B5C0000}"/>
    <cellStyle name="Normal 4 2 5 2 6 3 2" xfId="43815" xr:uid="{00000000-0005-0000-0000-00005C5C0000}"/>
    <cellStyle name="Normal 4 2 5 2 6 4" xfId="28037" xr:uid="{00000000-0005-0000-0000-00005D5C0000}"/>
    <cellStyle name="Normal 4 2 5 2 7" xfId="8308" xr:uid="{00000000-0005-0000-0000-00005E5C0000}"/>
    <cellStyle name="Normal 4 2 5 2 7 2" xfId="31981" xr:uid="{00000000-0005-0000-0000-00005F5C0000}"/>
    <cellStyle name="Normal 4 2 5 2 8" xfId="16197" xr:uid="{00000000-0005-0000-0000-0000605C0000}"/>
    <cellStyle name="Normal 4 2 5 2 8 2" xfId="39870" xr:uid="{00000000-0005-0000-0000-0000615C0000}"/>
    <cellStyle name="Normal 4 2 5 2 9" xfId="23960" xr:uid="{00000000-0005-0000-0000-0000625C0000}"/>
    <cellStyle name="Normal 4 2 5 3" xfId="588" xr:uid="{00000000-0005-0000-0000-0000635C0000}"/>
    <cellStyle name="Normal 4 2 5 3 2" xfId="1607" xr:uid="{00000000-0005-0000-0000-0000645C0000}"/>
    <cellStyle name="Normal 4 2 5 3 2 2" xfId="2483" xr:uid="{00000000-0005-0000-0000-0000655C0000}"/>
    <cellStyle name="Normal 4 2 5 3 2 2 2" xfId="3925" xr:uid="{00000000-0005-0000-0000-0000665C0000}"/>
    <cellStyle name="Normal 4 2 5 3 2 2 2 2" xfId="7870" xr:uid="{00000000-0005-0000-0000-0000675C0000}"/>
    <cellStyle name="Normal 4 2 5 3 2 2 2 2 2" xfId="15759" xr:uid="{00000000-0005-0000-0000-0000685C0000}"/>
    <cellStyle name="Normal 4 2 5 3 2 2 2 2 2 2" xfId="39432" xr:uid="{00000000-0005-0000-0000-0000695C0000}"/>
    <cellStyle name="Normal 4 2 5 3 2 2 2 2 3" xfId="23648" xr:uid="{00000000-0005-0000-0000-00006A5C0000}"/>
    <cellStyle name="Normal 4 2 5 3 2 2 2 2 3 2" xfId="47321" xr:uid="{00000000-0005-0000-0000-00006B5C0000}"/>
    <cellStyle name="Normal 4 2 5 3 2 2 2 2 4" xfId="31543" xr:uid="{00000000-0005-0000-0000-00006C5C0000}"/>
    <cellStyle name="Normal 4 2 5 3 2 2 2 3" xfId="11375" xr:uid="{00000000-0005-0000-0000-00006D5C0000}"/>
    <cellStyle name="Normal 4 2 5 3 2 2 2 3 2" xfId="35048" xr:uid="{00000000-0005-0000-0000-00006E5C0000}"/>
    <cellStyle name="Normal 4 2 5 3 2 2 2 4" xfId="19264" xr:uid="{00000000-0005-0000-0000-00006F5C0000}"/>
    <cellStyle name="Normal 4 2 5 3 2 2 2 4 2" xfId="42937" xr:uid="{00000000-0005-0000-0000-0000705C0000}"/>
    <cellStyle name="Normal 4 2 5 3 2 2 2 5" xfId="27598" xr:uid="{00000000-0005-0000-0000-0000715C0000}"/>
    <cellStyle name="Normal 4 2 5 3 2 2 3" xfId="5678" xr:uid="{00000000-0005-0000-0000-0000725C0000}"/>
    <cellStyle name="Normal 4 2 5 3 2 2 3 2" xfId="13567" xr:uid="{00000000-0005-0000-0000-0000735C0000}"/>
    <cellStyle name="Normal 4 2 5 3 2 2 3 2 2" xfId="37240" xr:uid="{00000000-0005-0000-0000-0000745C0000}"/>
    <cellStyle name="Normal 4 2 5 3 2 2 3 3" xfId="21456" xr:uid="{00000000-0005-0000-0000-0000755C0000}"/>
    <cellStyle name="Normal 4 2 5 3 2 2 3 3 2" xfId="45129" xr:uid="{00000000-0005-0000-0000-0000765C0000}"/>
    <cellStyle name="Normal 4 2 5 3 2 2 3 4" xfId="29351" xr:uid="{00000000-0005-0000-0000-0000775C0000}"/>
    <cellStyle name="Normal 4 2 5 3 2 2 4" xfId="9622" xr:uid="{00000000-0005-0000-0000-0000785C0000}"/>
    <cellStyle name="Normal 4 2 5 3 2 2 4 2" xfId="33295" xr:uid="{00000000-0005-0000-0000-0000795C0000}"/>
    <cellStyle name="Normal 4 2 5 3 2 2 5" xfId="17511" xr:uid="{00000000-0005-0000-0000-00007A5C0000}"/>
    <cellStyle name="Normal 4 2 5 3 2 2 5 2" xfId="41184" xr:uid="{00000000-0005-0000-0000-00007B5C0000}"/>
    <cellStyle name="Normal 4 2 5 3 2 2 6" xfId="26156" xr:uid="{00000000-0005-0000-0000-00007C5C0000}"/>
    <cellStyle name="Normal 4 2 5 3 2 3" xfId="3049" xr:uid="{00000000-0005-0000-0000-00007D5C0000}"/>
    <cellStyle name="Normal 4 2 5 3 2 3 2" xfId="6994" xr:uid="{00000000-0005-0000-0000-00007E5C0000}"/>
    <cellStyle name="Normal 4 2 5 3 2 3 2 2" xfId="14883" xr:uid="{00000000-0005-0000-0000-00007F5C0000}"/>
    <cellStyle name="Normal 4 2 5 3 2 3 2 2 2" xfId="38556" xr:uid="{00000000-0005-0000-0000-0000805C0000}"/>
    <cellStyle name="Normal 4 2 5 3 2 3 2 3" xfId="22772" xr:uid="{00000000-0005-0000-0000-0000815C0000}"/>
    <cellStyle name="Normal 4 2 5 3 2 3 2 3 2" xfId="46445" xr:uid="{00000000-0005-0000-0000-0000825C0000}"/>
    <cellStyle name="Normal 4 2 5 3 2 3 2 4" xfId="30667" xr:uid="{00000000-0005-0000-0000-0000835C0000}"/>
    <cellStyle name="Normal 4 2 5 3 2 3 3" xfId="10499" xr:uid="{00000000-0005-0000-0000-0000845C0000}"/>
    <cellStyle name="Normal 4 2 5 3 2 3 3 2" xfId="34172" xr:uid="{00000000-0005-0000-0000-0000855C0000}"/>
    <cellStyle name="Normal 4 2 5 3 2 3 4" xfId="18388" xr:uid="{00000000-0005-0000-0000-0000865C0000}"/>
    <cellStyle name="Normal 4 2 5 3 2 3 4 2" xfId="42061" xr:uid="{00000000-0005-0000-0000-0000875C0000}"/>
    <cellStyle name="Normal 4 2 5 3 2 3 5" xfId="26722" xr:uid="{00000000-0005-0000-0000-0000885C0000}"/>
    <cellStyle name="Normal 4 2 5 3 2 4" xfId="4802" xr:uid="{00000000-0005-0000-0000-0000895C0000}"/>
    <cellStyle name="Normal 4 2 5 3 2 4 2" xfId="12691" xr:uid="{00000000-0005-0000-0000-00008A5C0000}"/>
    <cellStyle name="Normal 4 2 5 3 2 4 2 2" xfId="36364" xr:uid="{00000000-0005-0000-0000-00008B5C0000}"/>
    <cellStyle name="Normal 4 2 5 3 2 4 3" xfId="20580" xr:uid="{00000000-0005-0000-0000-00008C5C0000}"/>
    <cellStyle name="Normal 4 2 5 3 2 4 3 2" xfId="44253" xr:uid="{00000000-0005-0000-0000-00008D5C0000}"/>
    <cellStyle name="Normal 4 2 5 3 2 4 4" xfId="28475" xr:uid="{00000000-0005-0000-0000-00008E5C0000}"/>
    <cellStyle name="Normal 4 2 5 3 2 5" xfId="8746" xr:uid="{00000000-0005-0000-0000-00008F5C0000}"/>
    <cellStyle name="Normal 4 2 5 3 2 5 2" xfId="32419" xr:uid="{00000000-0005-0000-0000-0000905C0000}"/>
    <cellStyle name="Normal 4 2 5 3 2 6" xfId="16635" xr:uid="{00000000-0005-0000-0000-0000915C0000}"/>
    <cellStyle name="Normal 4 2 5 3 2 6 2" xfId="40308" xr:uid="{00000000-0005-0000-0000-0000925C0000}"/>
    <cellStyle name="Normal 4 2 5 3 2 7" xfId="25280" xr:uid="{00000000-0005-0000-0000-0000935C0000}"/>
    <cellStyle name="Normal 4 2 5 3 3" xfId="2045" xr:uid="{00000000-0005-0000-0000-0000945C0000}"/>
    <cellStyle name="Normal 4 2 5 3 3 2" xfId="3487" xr:uid="{00000000-0005-0000-0000-0000955C0000}"/>
    <cellStyle name="Normal 4 2 5 3 3 2 2" xfId="7432" xr:uid="{00000000-0005-0000-0000-0000965C0000}"/>
    <cellStyle name="Normal 4 2 5 3 3 2 2 2" xfId="15321" xr:uid="{00000000-0005-0000-0000-0000975C0000}"/>
    <cellStyle name="Normal 4 2 5 3 3 2 2 2 2" xfId="38994" xr:uid="{00000000-0005-0000-0000-0000985C0000}"/>
    <cellStyle name="Normal 4 2 5 3 3 2 2 3" xfId="23210" xr:uid="{00000000-0005-0000-0000-0000995C0000}"/>
    <cellStyle name="Normal 4 2 5 3 3 2 2 3 2" xfId="46883" xr:uid="{00000000-0005-0000-0000-00009A5C0000}"/>
    <cellStyle name="Normal 4 2 5 3 3 2 2 4" xfId="31105" xr:uid="{00000000-0005-0000-0000-00009B5C0000}"/>
    <cellStyle name="Normal 4 2 5 3 3 2 3" xfId="10937" xr:uid="{00000000-0005-0000-0000-00009C5C0000}"/>
    <cellStyle name="Normal 4 2 5 3 3 2 3 2" xfId="34610" xr:uid="{00000000-0005-0000-0000-00009D5C0000}"/>
    <cellStyle name="Normal 4 2 5 3 3 2 4" xfId="18826" xr:uid="{00000000-0005-0000-0000-00009E5C0000}"/>
    <cellStyle name="Normal 4 2 5 3 3 2 4 2" xfId="42499" xr:uid="{00000000-0005-0000-0000-00009F5C0000}"/>
    <cellStyle name="Normal 4 2 5 3 3 2 5" xfId="27160" xr:uid="{00000000-0005-0000-0000-0000A05C0000}"/>
    <cellStyle name="Normal 4 2 5 3 3 3" xfId="5240" xr:uid="{00000000-0005-0000-0000-0000A15C0000}"/>
    <cellStyle name="Normal 4 2 5 3 3 3 2" xfId="13129" xr:uid="{00000000-0005-0000-0000-0000A25C0000}"/>
    <cellStyle name="Normal 4 2 5 3 3 3 2 2" xfId="36802" xr:uid="{00000000-0005-0000-0000-0000A35C0000}"/>
    <cellStyle name="Normal 4 2 5 3 3 3 3" xfId="21018" xr:uid="{00000000-0005-0000-0000-0000A45C0000}"/>
    <cellStyle name="Normal 4 2 5 3 3 3 3 2" xfId="44691" xr:uid="{00000000-0005-0000-0000-0000A55C0000}"/>
    <cellStyle name="Normal 4 2 5 3 3 3 4" xfId="28913" xr:uid="{00000000-0005-0000-0000-0000A65C0000}"/>
    <cellStyle name="Normal 4 2 5 3 3 4" xfId="9184" xr:uid="{00000000-0005-0000-0000-0000A75C0000}"/>
    <cellStyle name="Normal 4 2 5 3 3 4 2" xfId="32857" xr:uid="{00000000-0005-0000-0000-0000A85C0000}"/>
    <cellStyle name="Normal 4 2 5 3 3 5" xfId="17073" xr:uid="{00000000-0005-0000-0000-0000A95C0000}"/>
    <cellStyle name="Normal 4 2 5 3 3 5 2" xfId="40746" xr:uid="{00000000-0005-0000-0000-0000AA5C0000}"/>
    <cellStyle name="Normal 4 2 5 3 3 6" xfId="25718" xr:uid="{00000000-0005-0000-0000-0000AB5C0000}"/>
    <cellStyle name="Normal 4 2 5 3 4" xfId="1027" xr:uid="{00000000-0005-0000-0000-0000AC5C0000}"/>
    <cellStyle name="Normal 4 2 5 3 4 2" xfId="5975" xr:uid="{00000000-0005-0000-0000-0000AD5C0000}"/>
    <cellStyle name="Normal 4 2 5 3 4 2 2" xfId="13864" xr:uid="{00000000-0005-0000-0000-0000AE5C0000}"/>
    <cellStyle name="Normal 4 2 5 3 4 2 2 2" xfId="37537" xr:uid="{00000000-0005-0000-0000-0000AF5C0000}"/>
    <cellStyle name="Normal 4 2 5 3 4 2 3" xfId="21753" xr:uid="{00000000-0005-0000-0000-0000B05C0000}"/>
    <cellStyle name="Normal 4 2 5 3 4 2 3 2" xfId="45426" xr:uid="{00000000-0005-0000-0000-0000B15C0000}"/>
    <cellStyle name="Normal 4 2 5 3 4 2 4" xfId="29648" xr:uid="{00000000-0005-0000-0000-0000B25C0000}"/>
    <cellStyle name="Normal 4 2 5 3 4 3" xfId="11672" xr:uid="{00000000-0005-0000-0000-0000B35C0000}"/>
    <cellStyle name="Normal 4 2 5 3 4 3 2" xfId="35345" xr:uid="{00000000-0005-0000-0000-0000B45C0000}"/>
    <cellStyle name="Normal 4 2 5 3 4 4" xfId="19561" xr:uid="{00000000-0005-0000-0000-0000B55C0000}"/>
    <cellStyle name="Normal 4 2 5 3 4 4 2" xfId="43234" xr:uid="{00000000-0005-0000-0000-0000B65C0000}"/>
    <cellStyle name="Normal 4 2 5 3 4 5" xfId="24700" xr:uid="{00000000-0005-0000-0000-0000B75C0000}"/>
    <cellStyle name="Normal 4 2 5 3 5" xfId="2559" xr:uid="{00000000-0005-0000-0000-0000B85C0000}"/>
    <cellStyle name="Normal 4 2 5 3 5 2" xfId="6414" xr:uid="{00000000-0005-0000-0000-0000B95C0000}"/>
    <cellStyle name="Normal 4 2 5 3 5 2 2" xfId="14303" xr:uid="{00000000-0005-0000-0000-0000BA5C0000}"/>
    <cellStyle name="Normal 4 2 5 3 5 2 2 2" xfId="37976" xr:uid="{00000000-0005-0000-0000-0000BB5C0000}"/>
    <cellStyle name="Normal 4 2 5 3 5 2 3" xfId="22192" xr:uid="{00000000-0005-0000-0000-0000BC5C0000}"/>
    <cellStyle name="Normal 4 2 5 3 5 2 3 2" xfId="45865" xr:uid="{00000000-0005-0000-0000-0000BD5C0000}"/>
    <cellStyle name="Normal 4 2 5 3 5 2 4" xfId="30087" xr:uid="{00000000-0005-0000-0000-0000BE5C0000}"/>
    <cellStyle name="Normal 4 2 5 3 5 3" xfId="9919" xr:uid="{00000000-0005-0000-0000-0000BF5C0000}"/>
    <cellStyle name="Normal 4 2 5 3 5 3 2" xfId="33592" xr:uid="{00000000-0005-0000-0000-0000C05C0000}"/>
    <cellStyle name="Normal 4 2 5 3 5 4" xfId="17808" xr:uid="{00000000-0005-0000-0000-0000C15C0000}"/>
    <cellStyle name="Normal 4 2 5 3 5 4 2" xfId="41481" xr:uid="{00000000-0005-0000-0000-0000C25C0000}"/>
    <cellStyle name="Normal 4 2 5 3 5 5" xfId="26232" xr:uid="{00000000-0005-0000-0000-0000C35C0000}"/>
    <cellStyle name="Normal 4 2 5 3 6" xfId="4222" xr:uid="{00000000-0005-0000-0000-0000C45C0000}"/>
    <cellStyle name="Normal 4 2 5 3 6 2" xfId="12111" xr:uid="{00000000-0005-0000-0000-0000C55C0000}"/>
    <cellStyle name="Normal 4 2 5 3 6 2 2" xfId="35784" xr:uid="{00000000-0005-0000-0000-0000C65C0000}"/>
    <cellStyle name="Normal 4 2 5 3 6 3" xfId="20000" xr:uid="{00000000-0005-0000-0000-0000C75C0000}"/>
    <cellStyle name="Normal 4 2 5 3 6 3 2" xfId="43673" xr:uid="{00000000-0005-0000-0000-0000C85C0000}"/>
    <cellStyle name="Normal 4 2 5 3 6 4" xfId="27895" xr:uid="{00000000-0005-0000-0000-0000C95C0000}"/>
    <cellStyle name="Normal 4 2 5 3 7" xfId="8166" xr:uid="{00000000-0005-0000-0000-0000CA5C0000}"/>
    <cellStyle name="Normal 4 2 5 3 7 2" xfId="31839" xr:uid="{00000000-0005-0000-0000-0000CB5C0000}"/>
    <cellStyle name="Normal 4 2 5 3 8" xfId="16055" xr:uid="{00000000-0005-0000-0000-0000CC5C0000}"/>
    <cellStyle name="Normal 4 2 5 3 8 2" xfId="39728" xr:uid="{00000000-0005-0000-0000-0000CD5C0000}"/>
    <cellStyle name="Normal 4 2 5 3 9" xfId="24261" xr:uid="{00000000-0005-0000-0000-0000CE5C0000}"/>
    <cellStyle name="Normal 4 2 5 4" xfId="1368" xr:uid="{00000000-0005-0000-0000-0000CF5C0000}"/>
    <cellStyle name="Normal 4 2 5 4 2" xfId="2244" xr:uid="{00000000-0005-0000-0000-0000D05C0000}"/>
    <cellStyle name="Normal 4 2 5 4 2 2" xfId="3686" xr:uid="{00000000-0005-0000-0000-0000D15C0000}"/>
    <cellStyle name="Normal 4 2 5 4 2 2 2" xfId="7631" xr:uid="{00000000-0005-0000-0000-0000D25C0000}"/>
    <cellStyle name="Normal 4 2 5 4 2 2 2 2" xfId="15520" xr:uid="{00000000-0005-0000-0000-0000D35C0000}"/>
    <cellStyle name="Normal 4 2 5 4 2 2 2 2 2" xfId="39193" xr:uid="{00000000-0005-0000-0000-0000D45C0000}"/>
    <cellStyle name="Normal 4 2 5 4 2 2 2 3" xfId="23409" xr:uid="{00000000-0005-0000-0000-0000D55C0000}"/>
    <cellStyle name="Normal 4 2 5 4 2 2 2 3 2" xfId="47082" xr:uid="{00000000-0005-0000-0000-0000D65C0000}"/>
    <cellStyle name="Normal 4 2 5 4 2 2 2 4" xfId="31304" xr:uid="{00000000-0005-0000-0000-0000D75C0000}"/>
    <cellStyle name="Normal 4 2 5 4 2 2 3" xfId="11136" xr:uid="{00000000-0005-0000-0000-0000D85C0000}"/>
    <cellStyle name="Normal 4 2 5 4 2 2 3 2" xfId="34809" xr:uid="{00000000-0005-0000-0000-0000D95C0000}"/>
    <cellStyle name="Normal 4 2 5 4 2 2 4" xfId="19025" xr:uid="{00000000-0005-0000-0000-0000DA5C0000}"/>
    <cellStyle name="Normal 4 2 5 4 2 2 4 2" xfId="42698" xr:uid="{00000000-0005-0000-0000-0000DB5C0000}"/>
    <cellStyle name="Normal 4 2 5 4 2 2 5" xfId="27359" xr:uid="{00000000-0005-0000-0000-0000DC5C0000}"/>
    <cellStyle name="Normal 4 2 5 4 2 3" xfId="5439" xr:uid="{00000000-0005-0000-0000-0000DD5C0000}"/>
    <cellStyle name="Normal 4 2 5 4 2 3 2" xfId="13328" xr:uid="{00000000-0005-0000-0000-0000DE5C0000}"/>
    <cellStyle name="Normal 4 2 5 4 2 3 2 2" xfId="37001" xr:uid="{00000000-0005-0000-0000-0000DF5C0000}"/>
    <cellStyle name="Normal 4 2 5 4 2 3 3" xfId="21217" xr:uid="{00000000-0005-0000-0000-0000E05C0000}"/>
    <cellStyle name="Normal 4 2 5 4 2 3 3 2" xfId="44890" xr:uid="{00000000-0005-0000-0000-0000E15C0000}"/>
    <cellStyle name="Normal 4 2 5 4 2 3 4" xfId="29112" xr:uid="{00000000-0005-0000-0000-0000E25C0000}"/>
    <cellStyle name="Normal 4 2 5 4 2 4" xfId="9383" xr:uid="{00000000-0005-0000-0000-0000E35C0000}"/>
    <cellStyle name="Normal 4 2 5 4 2 4 2" xfId="33056" xr:uid="{00000000-0005-0000-0000-0000E45C0000}"/>
    <cellStyle name="Normal 4 2 5 4 2 5" xfId="17272" xr:uid="{00000000-0005-0000-0000-0000E55C0000}"/>
    <cellStyle name="Normal 4 2 5 4 2 5 2" xfId="40945" xr:uid="{00000000-0005-0000-0000-0000E65C0000}"/>
    <cellStyle name="Normal 4 2 5 4 2 6" xfId="25917" xr:uid="{00000000-0005-0000-0000-0000E75C0000}"/>
    <cellStyle name="Normal 4 2 5 4 3" xfId="2810" xr:uid="{00000000-0005-0000-0000-0000E85C0000}"/>
    <cellStyle name="Normal 4 2 5 4 3 2" xfId="6755" xr:uid="{00000000-0005-0000-0000-0000E95C0000}"/>
    <cellStyle name="Normal 4 2 5 4 3 2 2" xfId="14644" xr:uid="{00000000-0005-0000-0000-0000EA5C0000}"/>
    <cellStyle name="Normal 4 2 5 4 3 2 2 2" xfId="38317" xr:uid="{00000000-0005-0000-0000-0000EB5C0000}"/>
    <cellStyle name="Normal 4 2 5 4 3 2 3" xfId="22533" xr:uid="{00000000-0005-0000-0000-0000EC5C0000}"/>
    <cellStyle name="Normal 4 2 5 4 3 2 3 2" xfId="46206" xr:uid="{00000000-0005-0000-0000-0000ED5C0000}"/>
    <cellStyle name="Normal 4 2 5 4 3 2 4" xfId="30428" xr:uid="{00000000-0005-0000-0000-0000EE5C0000}"/>
    <cellStyle name="Normal 4 2 5 4 3 3" xfId="10260" xr:uid="{00000000-0005-0000-0000-0000EF5C0000}"/>
    <cellStyle name="Normal 4 2 5 4 3 3 2" xfId="33933" xr:uid="{00000000-0005-0000-0000-0000F05C0000}"/>
    <cellStyle name="Normal 4 2 5 4 3 4" xfId="18149" xr:uid="{00000000-0005-0000-0000-0000F15C0000}"/>
    <cellStyle name="Normal 4 2 5 4 3 4 2" xfId="41822" xr:uid="{00000000-0005-0000-0000-0000F25C0000}"/>
    <cellStyle name="Normal 4 2 5 4 3 5" xfId="26483" xr:uid="{00000000-0005-0000-0000-0000F35C0000}"/>
    <cellStyle name="Normal 4 2 5 4 4" xfId="4563" xr:uid="{00000000-0005-0000-0000-0000F45C0000}"/>
    <cellStyle name="Normal 4 2 5 4 4 2" xfId="12452" xr:uid="{00000000-0005-0000-0000-0000F55C0000}"/>
    <cellStyle name="Normal 4 2 5 4 4 2 2" xfId="36125" xr:uid="{00000000-0005-0000-0000-0000F65C0000}"/>
    <cellStyle name="Normal 4 2 5 4 4 3" xfId="20341" xr:uid="{00000000-0005-0000-0000-0000F75C0000}"/>
    <cellStyle name="Normal 4 2 5 4 4 3 2" xfId="44014" xr:uid="{00000000-0005-0000-0000-0000F85C0000}"/>
    <cellStyle name="Normal 4 2 5 4 4 4" xfId="28236" xr:uid="{00000000-0005-0000-0000-0000F95C0000}"/>
    <cellStyle name="Normal 4 2 5 4 5" xfId="8507" xr:uid="{00000000-0005-0000-0000-0000FA5C0000}"/>
    <cellStyle name="Normal 4 2 5 4 5 2" xfId="32180" xr:uid="{00000000-0005-0000-0000-0000FB5C0000}"/>
    <cellStyle name="Normal 4 2 5 4 6" xfId="16396" xr:uid="{00000000-0005-0000-0000-0000FC5C0000}"/>
    <cellStyle name="Normal 4 2 5 4 6 2" xfId="40069" xr:uid="{00000000-0005-0000-0000-0000FD5C0000}"/>
    <cellStyle name="Normal 4 2 5 4 7" xfId="25041" xr:uid="{00000000-0005-0000-0000-0000FE5C0000}"/>
    <cellStyle name="Normal 4 2 5 5" xfId="1806" xr:uid="{00000000-0005-0000-0000-0000FF5C0000}"/>
    <cellStyle name="Normal 4 2 5 5 2" xfId="3248" xr:uid="{00000000-0005-0000-0000-0000005D0000}"/>
    <cellStyle name="Normal 4 2 5 5 2 2" xfId="7193" xr:uid="{00000000-0005-0000-0000-0000015D0000}"/>
    <cellStyle name="Normal 4 2 5 5 2 2 2" xfId="15082" xr:uid="{00000000-0005-0000-0000-0000025D0000}"/>
    <cellStyle name="Normal 4 2 5 5 2 2 2 2" xfId="38755" xr:uid="{00000000-0005-0000-0000-0000035D0000}"/>
    <cellStyle name="Normal 4 2 5 5 2 2 3" xfId="22971" xr:uid="{00000000-0005-0000-0000-0000045D0000}"/>
    <cellStyle name="Normal 4 2 5 5 2 2 3 2" xfId="46644" xr:uid="{00000000-0005-0000-0000-0000055D0000}"/>
    <cellStyle name="Normal 4 2 5 5 2 2 4" xfId="30866" xr:uid="{00000000-0005-0000-0000-0000065D0000}"/>
    <cellStyle name="Normal 4 2 5 5 2 3" xfId="10698" xr:uid="{00000000-0005-0000-0000-0000075D0000}"/>
    <cellStyle name="Normal 4 2 5 5 2 3 2" xfId="34371" xr:uid="{00000000-0005-0000-0000-0000085D0000}"/>
    <cellStyle name="Normal 4 2 5 5 2 4" xfId="18587" xr:uid="{00000000-0005-0000-0000-0000095D0000}"/>
    <cellStyle name="Normal 4 2 5 5 2 4 2" xfId="42260" xr:uid="{00000000-0005-0000-0000-00000A5D0000}"/>
    <cellStyle name="Normal 4 2 5 5 2 5" xfId="26921" xr:uid="{00000000-0005-0000-0000-00000B5D0000}"/>
    <cellStyle name="Normal 4 2 5 5 3" xfId="5001" xr:uid="{00000000-0005-0000-0000-00000C5D0000}"/>
    <cellStyle name="Normal 4 2 5 5 3 2" xfId="12890" xr:uid="{00000000-0005-0000-0000-00000D5D0000}"/>
    <cellStyle name="Normal 4 2 5 5 3 2 2" xfId="36563" xr:uid="{00000000-0005-0000-0000-00000E5D0000}"/>
    <cellStyle name="Normal 4 2 5 5 3 3" xfId="20779" xr:uid="{00000000-0005-0000-0000-00000F5D0000}"/>
    <cellStyle name="Normal 4 2 5 5 3 3 2" xfId="44452" xr:uid="{00000000-0005-0000-0000-0000105D0000}"/>
    <cellStyle name="Normal 4 2 5 5 3 4" xfId="28674" xr:uid="{00000000-0005-0000-0000-0000115D0000}"/>
    <cellStyle name="Normal 4 2 5 5 4" xfId="8945" xr:uid="{00000000-0005-0000-0000-0000125D0000}"/>
    <cellStyle name="Normal 4 2 5 5 4 2" xfId="32618" xr:uid="{00000000-0005-0000-0000-0000135D0000}"/>
    <cellStyle name="Normal 4 2 5 5 5" xfId="16834" xr:uid="{00000000-0005-0000-0000-0000145D0000}"/>
    <cellStyle name="Normal 4 2 5 5 5 2" xfId="40507" xr:uid="{00000000-0005-0000-0000-0000155D0000}"/>
    <cellStyle name="Normal 4 2 5 5 6" xfId="25479" xr:uid="{00000000-0005-0000-0000-0000165D0000}"/>
    <cellStyle name="Normal 4 2 5 6" xfId="872" xr:uid="{00000000-0005-0000-0000-0000175D0000}"/>
    <cellStyle name="Normal 4 2 5 6 2" xfId="5820" xr:uid="{00000000-0005-0000-0000-0000185D0000}"/>
    <cellStyle name="Normal 4 2 5 6 2 2" xfId="13709" xr:uid="{00000000-0005-0000-0000-0000195D0000}"/>
    <cellStyle name="Normal 4 2 5 6 2 2 2" xfId="37382" xr:uid="{00000000-0005-0000-0000-00001A5D0000}"/>
    <cellStyle name="Normal 4 2 5 6 2 3" xfId="21598" xr:uid="{00000000-0005-0000-0000-00001B5D0000}"/>
    <cellStyle name="Normal 4 2 5 6 2 3 2" xfId="45271" xr:uid="{00000000-0005-0000-0000-00001C5D0000}"/>
    <cellStyle name="Normal 4 2 5 6 2 4" xfId="29493" xr:uid="{00000000-0005-0000-0000-00001D5D0000}"/>
    <cellStyle name="Normal 4 2 5 6 3" xfId="11517" xr:uid="{00000000-0005-0000-0000-00001E5D0000}"/>
    <cellStyle name="Normal 4 2 5 6 3 2" xfId="35190" xr:uid="{00000000-0005-0000-0000-00001F5D0000}"/>
    <cellStyle name="Normal 4 2 5 6 4" xfId="19406" xr:uid="{00000000-0005-0000-0000-0000205D0000}"/>
    <cellStyle name="Normal 4 2 5 6 4 2" xfId="43079" xr:uid="{00000000-0005-0000-0000-0000215D0000}"/>
    <cellStyle name="Normal 4 2 5 6 5" xfId="24545" xr:uid="{00000000-0005-0000-0000-0000225D0000}"/>
    <cellStyle name="Normal 4 2 5 7" xfId="430" xr:uid="{00000000-0005-0000-0000-0000235D0000}"/>
    <cellStyle name="Normal 4 2 5 7 2" xfId="6259" xr:uid="{00000000-0005-0000-0000-0000245D0000}"/>
    <cellStyle name="Normal 4 2 5 7 2 2" xfId="14148" xr:uid="{00000000-0005-0000-0000-0000255D0000}"/>
    <cellStyle name="Normal 4 2 5 7 2 2 2" xfId="37821" xr:uid="{00000000-0005-0000-0000-0000265D0000}"/>
    <cellStyle name="Normal 4 2 5 7 2 3" xfId="22037" xr:uid="{00000000-0005-0000-0000-0000275D0000}"/>
    <cellStyle name="Normal 4 2 5 7 2 3 2" xfId="45710" xr:uid="{00000000-0005-0000-0000-0000285D0000}"/>
    <cellStyle name="Normal 4 2 5 7 2 4" xfId="29932" xr:uid="{00000000-0005-0000-0000-0000295D0000}"/>
    <cellStyle name="Normal 4 2 5 7 3" xfId="9764" xr:uid="{00000000-0005-0000-0000-00002A5D0000}"/>
    <cellStyle name="Normal 4 2 5 7 3 2" xfId="33437" xr:uid="{00000000-0005-0000-0000-00002B5D0000}"/>
    <cellStyle name="Normal 4 2 5 7 4" xfId="17653" xr:uid="{00000000-0005-0000-0000-00002C5D0000}"/>
    <cellStyle name="Normal 4 2 5 7 4 2" xfId="41326" xr:uid="{00000000-0005-0000-0000-00002D5D0000}"/>
    <cellStyle name="Normal 4 2 5 7 5" xfId="24103" xr:uid="{00000000-0005-0000-0000-00002E5D0000}"/>
    <cellStyle name="Normal 4 2 5 8" xfId="4067" xr:uid="{00000000-0005-0000-0000-00002F5D0000}"/>
    <cellStyle name="Normal 4 2 5 8 2" xfId="11956" xr:uid="{00000000-0005-0000-0000-0000305D0000}"/>
    <cellStyle name="Normal 4 2 5 8 2 2" xfId="35629" xr:uid="{00000000-0005-0000-0000-0000315D0000}"/>
    <cellStyle name="Normal 4 2 5 8 3" xfId="19845" xr:uid="{00000000-0005-0000-0000-0000325D0000}"/>
    <cellStyle name="Normal 4 2 5 8 3 2" xfId="43518" xr:uid="{00000000-0005-0000-0000-0000335D0000}"/>
    <cellStyle name="Normal 4 2 5 8 4" xfId="27740" xr:uid="{00000000-0005-0000-0000-0000345D0000}"/>
    <cellStyle name="Normal 4 2 5 9" xfId="8011" xr:uid="{00000000-0005-0000-0000-0000355D0000}"/>
    <cellStyle name="Normal 4 2 5 9 2" xfId="31684" xr:uid="{00000000-0005-0000-0000-0000365D0000}"/>
    <cellStyle name="Normal 4 2 6" xfId="216" xr:uid="{00000000-0005-0000-0000-0000375D0000}"/>
    <cellStyle name="Normal 4 2 6 2" xfId="1370" xr:uid="{00000000-0005-0000-0000-0000385D0000}"/>
    <cellStyle name="Normal 4 2 6 2 2" xfId="2246" xr:uid="{00000000-0005-0000-0000-0000395D0000}"/>
    <cellStyle name="Normal 4 2 6 2 2 2" xfId="3688" xr:uid="{00000000-0005-0000-0000-00003A5D0000}"/>
    <cellStyle name="Normal 4 2 6 2 2 2 2" xfId="7633" xr:uid="{00000000-0005-0000-0000-00003B5D0000}"/>
    <cellStyle name="Normal 4 2 6 2 2 2 2 2" xfId="15522" xr:uid="{00000000-0005-0000-0000-00003C5D0000}"/>
    <cellStyle name="Normal 4 2 6 2 2 2 2 2 2" xfId="39195" xr:uid="{00000000-0005-0000-0000-00003D5D0000}"/>
    <cellStyle name="Normal 4 2 6 2 2 2 2 3" xfId="23411" xr:uid="{00000000-0005-0000-0000-00003E5D0000}"/>
    <cellStyle name="Normal 4 2 6 2 2 2 2 3 2" xfId="47084" xr:uid="{00000000-0005-0000-0000-00003F5D0000}"/>
    <cellStyle name="Normal 4 2 6 2 2 2 2 4" xfId="31306" xr:uid="{00000000-0005-0000-0000-0000405D0000}"/>
    <cellStyle name="Normal 4 2 6 2 2 2 3" xfId="11138" xr:uid="{00000000-0005-0000-0000-0000415D0000}"/>
    <cellStyle name="Normal 4 2 6 2 2 2 3 2" xfId="34811" xr:uid="{00000000-0005-0000-0000-0000425D0000}"/>
    <cellStyle name="Normal 4 2 6 2 2 2 4" xfId="19027" xr:uid="{00000000-0005-0000-0000-0000435D0000}"/>
    <cellStyle name="Normal 4 2 6 2 2 2 4 2" xfId="42700" xr:uid="{00000000-0005-0000-0000-0000445D0000}"/>
    <cellStyle name="Normal 4 2 6 2 2 2 5" xfId="27361" xr:uid="{00000000-0005-0000-0000-0000455D0000}"/>
    <cellStyle name="Normal 4 2 6 2 2 3" xfId="5441" xr:uid="{00000000-0005-0000-0000-0000465D0000}"/>
    <cellStyle name="Normal 4 2 6 2 2 3 2" xfId="13330" xr:uid="{00000000-0005-0000-0000-0000475D0000}"/>
    <cellStyle name="Normal 4 2 6 2 2 3 2 2" xfId="37003" xr:uid="{00000000-0005-0000-0000-0000485D0000}"/>
    <cellStyle name="Normal 4 2 6 2 2 3 3" xfId="21219" xr:uid="{00000000-0005-0000-0000-0000495D0000}"/>
    <cellStyle name="Normal 4 2 6 2 2 3 3 2" xfId="44892" xr:uid="{00000000-0005-0000-0000-00004A5D0000}"/>
    <cellStyle name="Normal 4 2 6 2 2 3 4" xfId="29114" xr:uid="{00000000-0005-0000-0000-00004B5D0000}"/>
    <cellStyle name="Normal 4 2 6 2 2 4" xfId="9385" xr:uid="{00000000-0005-0000-0000-00004C5D0000}"/>
    <cellStyle name="Normal 4 2 6 2 2 4 2" xfId="33058" xr:uid="{00000000-0005-0000-0000-00004D5D0000}"/>
    <cellStyle name="Normal 4 2 6 2 2 5" xfId="17274" xr:uid="{00000000-0005-0000-0000-00004E5D0000}"/>
    <cellStyle name="Normal 4 2 6 2 2 5 2" xfId="40947" xr:uid="{00000000-0005-0000-0000-00004F5D0000}"/>
    <cellStyle name="Normal 4 2 6 2 2 6" xfId="25919" xr:uid="{00000000-0005-0000-0000-0000505D0000}"/>
    <cellStyle name="Normal 4 2 6 2 3" xfId="2812" xr:uid="{00000000-0005-0000-0000-0000515D0000}"/>
    <cellStyle name="Normal 4 2 6 2 3 2" xfId="6757" xr:uid="{00000000-0005-0000-0000-0000525D0000}"/>
    <cellStyle name="Normal 4 2 6 2 3 2 2" xfId="14646" xr:uid="{00000000-0005-0000-0000-0000535D0000}"/>
    <cellStyle name="Normal 4 2 6 2 3 2 2 2" xfId="38319" xr:uid="{00000000-0005-0000-0000-0000545D0000}"/>
    <cellStyle name="Normal 4 2 6 2 3 2 3" xfId="22535" xr:uid="{00000000-0005-0000-0000-0000555D0000}"/>
    <cellStyle name="Normal 4 2 6 2 3 2 3 2" xfId="46208" xr:uid="{00000000-0005-0000-0000-0000565D0000}"/>
    <cellStyle name="Normal 4 2 6 2 3 2 4" xfId="30430" xr:uid="{00000000-0005-0000-0000-0000575D0000}"/>
    <cellStyle name="Normal 4 2 6 2 3 3" xfId="10262" xr:uid="{00000000-0005-0000-0000-0000585D0000}"/>
    <cellStyle name="Normal 4 2 6 2 3 3 2" xfId="33935" xr:uid="{00000000-0005-0000-0000-0000595D0000}"/>
    <cellStyle name="Normal 4 2 6 2 3 4" xfId="18151" xr:uid="{00000000-0005-0000-0000-00005A5D0000}"/>
    <cellStyle name="Normal 4 2 6 2 3 4 2" xfId="41824" xr:uid="{00000000-0005-0000-0000-00005B5D0000}"/>
    <cellStyle name="Normal 4 2 6 2 3 5" xfId="26485" xr:uid="{00000000-0005-0000-0000-00005C5D0000}"/>
    <cellStyle name="Normal 4 2 6 2 4" xfId="4565" xr:uid="{00000000-0005-0000-0000-00005D5D0000}"/>
    <cellStyle name="Normal 4 2 6 2 4 2" xfId="12454" xr:uid="{00000000-0005-0000-0000-00005E5D0000}"/>
    <cellStyle name="Normal 4 2 6 2 4 2 2" xfId="36127" xr:uid="{00000000-0005-0000-0000-00005F5D0000}"/>
    <cellStyle name="Normal 4 2 6 2 4 3" xfId="20343" xr:uid="{00000000-0005-0000-0000-0000605D0000}"/>
    <cellStyle name="Normal 4 2 6 2 4 3 2" xfId="44016" xr:uid="{00000000-0005-0000-0000-0000615D0000}"/>
    <cellStyle name="Normal 4 2 6 2 4 4" xfId="28238" xr:uid="{00000000-0005-0000-0000-0000625D0000}"/>
    <cellStyle name="Normal 4 2 6 2 5" xfId="8509" xr:uid="{00000000-0005-0000-0000-0000635D0000}"/>
    <cellStyle name="Normal 4 2 6 2 5 2" xfId="32182" xr:uid="{00000000-0005-0000-0000-0000645D0000}"/>
    <cellStyle name="Normal 4 2 6 2 6" xfId="16398" xr:uid="{00000000-0005-0000-0000-0000655D0000}"/>
    <cellStyle name="Normal 4 2 6 2 6 2" xfId="40071" xr:uid="{00000000-0005-0000-0000-0000665D0000}"/>
    <cellStyle name="Normal 4 2 6 2 7" xfId="25043" xr:uid="{00000000-0005-0000-0000-0000675D0000}"/>
    <cellStyle name="Normal 4 2 6 3" xfId="1808" xr:uid="{00000000-0005-0000-0000-0000685D0000}"/>
    <cellStyle name="Normal 4 2 6 3 2" xfId="3250" xr:uid="{00000000-0005-0000-0000-0000695D0000}"/>
    <cellStyle name="Normal 4 2 6 3 2 2" xfId="7195" xr:uid="{00000000-0005-0000-0000-00006A5D0000}"/>
    <cellStyle name="Normal 4 2 6 3 2 2 2" xfId="15084" xr:uid="{00000000-0005-0000-0000-00006B5D0000}"/>
    <cellStyle name="Normal 4 2 6 3 2 2 2 2" xfId="38757" xr:uid="{00000000-0005-0000-0000-00006C5D0000}"/>
    <cellStyle name="Normal 4 2 6 3 2 2 3" xfId="22973" xr:uid="{00000000-0005-0000-0000-00006D5D0000}"/>
    <cellStyle name="Normal 4 2 6 3 2 2 3 2" xfId="46646" xr:uid="{00000000-0005-0000-0000-00006E5D0000}"/>
    <cellStyle name="Normal 4 2 6 3 2 2 4" xfId="30868" xr:uid="{00000000-0005-0000-0000-00006F5D0000}"/>
    <cellStyle name="Normal 4 2 6 3 2 3" xfId="10700" xr:uid="{00000000-0005-0000-0000-0000705D0000}"/>
    <cellStyle name="Normal 4 2 6 3 2 3 2" xfId="34373" xr:uid="{00000000-0005-0000-0000-0000715D0000}"/>
    <cellStyle name="Normal 4 2 6 3 2 4" xfId="18589" xr:uid="{00000000-0005-0000-0000-0000725D0000}"/>
    <cellStyle name="Normal 4 2 6 3 2 4 2" xfId="42262" xr:uid="{00000000-0005-0000-0000-0000735D0000}"/>
    <cellStyle name="Normal 4 2 6 3 2 5" xfId="26923" xr:uid="{00000000-0005-0000-0000-0000745D0000}"/>
    <cellStyle name="Normal 4 2 6 3 3" xfId="5003" xr:uid="{00000000-0005-0000-0000-0000755D0000}"/>
    <cellStyle name="Normal 4 2 6 3 3 2" xfId="12892" xr:uid="{00000000-0005-0000-0000-0000765D0000}"/>
    <cellStyle name="Normal 4 2 6 3 3 2 2" xfId="36565" xr:uid="{00000000-0005-0000-0000-0000775D0000}"/>
    <cellStyle name="Normal 4 2 6 3 3 3" xfId="20781" xr:uid="{00000000-0005-0000-0000-0000785D0000}"/>
    <cellStyle name="Normal 4 2 6 3 3 3 2" xfId="44454" xr:uid="{00000000-0005-0000-0000-0000795D0000}"/>
    <cellStyle name="Normal 4 2 6 3 3 4" xfId="28676" xr:uid="{00000000-0005-0000-0000-00007A5D0000}"/>
    <cellStyle name="Normal 4 2 6 3 4" xfId="8947" xr:uid="{00000000-0005-0000-0000-00007B5D0000}"/>
    <cellStyle name="Normal 4 2 6 3 4 2" xfId="32620" xr:uid="{00000000-0005-0000-0000-00007C5D0000}"/>
    <cellStyle name="Normal 4 2 6 3 5" xfId="16836" xr:uid="{00000000-0005-0000-0000-00007D5D0000}"/>
    <cellStyle name="Normal 4 2 6 3 5 2" xfId="40509" xr:uid="{00000000-0005-0000-0000-00007E5D0000}"/>
    <cellStyle name="Normal 4 2 6 3 6" xfId="25481" xr:uid="{00000000-0005-0000-0000-00007F5D0000}"/>
    <cellStyle name="Normal 4 2 6 4" xfId="1098" xr:uid="{00000000-0005-0000-0000-0000805D0000}"/>
    <cellStyle name="Normal 4 2 6 4 2" xfId="6046" xr:uid="{00000000-0005-0000-0000-0000815D0000}"/>
    <cellStyle name="Normal 4 2 6 4 2 2" xfId="13935" xr:uid="{00000000-0005-0000-0000-0000825D0000}"/>
    <cellStyle name="Normal 4 2 6 4 2 2 2" xfId="37608" xr:uid="{00000000-0005-0000-0000-0000835D0000}"/>
    <cellStyle name="Normal 4 2 6 4 2 3" xfId="21824" xr:uid="{00000000-0005-0000-0000-0000845D0000}"/>
    <cellStyle name="Normal 4 2 6 4 2 3 2" xfId="45497" xr:uid="{00000000-0005-0000-0000-0000855D0000}"/>
    <cellStyle name="Normal 4 2 6 4 2 4" xfId="29719" xr:uid="{00000000-0005-0000-0000-0000865D0000}"/>
    <cellStyle name="Normal 4 2 6 4 3" xfId="11743" xr:uid="{00000000-0005-0000-0000-0000875D0000}"/>
    <cellStyle name="Normal 4 2 6 4 3 2" xfId="35416" xr:uid="{00000000-0005-0000-0000-0000885D0000}"/>
    <cellStyle name="Normal 4 2 6 4 4" xfId="19632" xr:uid="{00000000-0005-0000-0000-0000895D0000}"/>
    <cellStyle name="Normal 4 2 6 4 4 2" xfId="43305" xr:uid="{00000000-0005-0000-0000-00008A5D0000}"/>
    <cellStyle name="Normal 4 2 6 4 5" xfId="24771" xr:uid="{00000000-0005-0000-0000-00008B5D0000}"/>
    <cellStyle name="Normal 4 2 6 5" xfId="659" xr:uid="{00000000-0005-0000-0000-00008C5D0000}"/>
    <cellStyle name="Normal 4 2 6 5 2" xfId="6485" xr:uid="{00000000-0005-0000-0000-00008D5D0000}"/>
    <cellStyle name="Normal 4 2 6 5 2 2" xfId="14374" xr:uid="{00000000-0005-0000-0000-00008E5D0000}"/>
    <cellStyle name="Normal 4 2 6 5 2 2 2" xfId="38047" xr:uid="{00000000-0005-0000-0000-00008F5D0000}"/>
    <cellStyle name="Normal 4 2 6 5 2 3" xfId="22263" xr:uid="{00000000-0005-0000-0000-0000905D0000}"/>
    <cellStyle name="Normal 4 2 6 5 2 3 2" xfId="45936" xr:uid="{00000000-0005-0000-0000-0000915D0000}"/>
    <cellStyle name="Normal 4 2 6 5 2 4" xfId="30158" xr:uid="{00000000-0005-0000-0000-0000925D0000}"/>
    <cellStyle name="Normal 4 2 6 5 3" xfId="9990" xr:uid="{00000000-0005-0000-0000-0000935D0000}"/>
    <cellStyle name="Normal 4 2 6 5 3 2" xfId="33663" xr:uid="{00000000-0005-0000-0000-0000945D0000}"/>
    <cellStyle name="Normal 4 2 6 5 4" xfId="17879" xr:uid="{00000000-0005-0000-0000-0000955D0000}"/>
    <cellStyle name="Normal 4 2 6 5 4 2" xfId="41552" xr:uid="{00000000-0005-0000-0000-0000965D0000}"/>
    <cellStyle name="Normal 4 2 6 5 5" xfId="24332" xr:uid="{00000000-0005-0000-0000-0000975D0000}"/>
    <cellStyle name="Normal 4 2 6 6" xfId="4293" xr:uid="{00000000-0005-0000-0000-0000985D0000}"/>
    <cellStyle name="Normal 4 2 6 6 2" xfId="12182" xr:uid="{00000000-0005-0000-0000-0000995D0000}"/>
    <cellStyle name="Normal 4 2 6 6 2 2" xfId="35855" xr:uid="{00000000-0005-0000-0000-00009A5D0000}"/>
    <cellStyle name="Normal 4 2 6 6 3" xfId="20071" xr:uid="{00000000-0005-0000-0000-00009B5D0000}"/>
    <cellStyle name="Normal 4 2 6 6 3 2" xfId="43744" xr:uid="{00000000-0005-0000-0000-00009C5D0000}"/>
    <cellStyle name="Normal 4 2 6 6 4" xfId="27966" xr:uid="{00000000-0005-0000-0000-00009D5D0000}"/>
    <cellStyle name="Normal 4 2 6 7" xfId="8237" xr:uid="{00000000-0005-0000-0000-00009E5D0000}"/>
    <cellStyle name="Normal 4 2 6 7 2" xfId="31910" xr:uid="{00000000-0005-0000-0000-00009F5D0000}"/>
    <cellStyle name="Normal 4 2 6 8" xfId="16126" xr:uid="{00000000-0005-0000-0000-0000A05D0000}"/>
    <cellStyle name="Normal 4 2 6 8 2" xfId="39799" xr:uid="{00000000-0005-0000-0000-0000A15D0000}"/>
    <cellStyle name="Normal 4 2 6 9" xfId="23889" xr:uid="{00000000-0005-0000-0000-0000A25D0000}"/>
    <cellStyle name="Normal 4 2 7" xfId="68" xr:uid="{00000000-0005-0000-0000-0000A35D0000}"/>
    <cellStyle name="Normal 4 2 7 2" xfId="1536" xr:uid="{00000000-0005-0000-0000-0000A45D0000}"/>
    <cellStyle name="Normal 4 2 7 2 2" xfId="2412" xr:uid="{00000000-0005-0000-0000-0000A55D0000}"/>
    <cellStyle name="Normal 4 2 7 2 2 2" xfId="3854" xr:uid="{00000000-0005-0000-0000-0000A65D0000}"/>
    <cellStyle name="Normal 4 2 7 2 2 2 2" xfId="7799" xr:uid="{00000000-0005-0000-0000-0000A75D0000}"/>
    <cellStyle name="Normal 4 2 7 2 2 2 2 2" xfId="15688" xr:uid="{00000000-0005-0000-0000-0000A85D0000}"/>
    <cellStyle name="Normal 4 2 7 2 2 2 2 2 2" xfId="39361" xr:uid="{00000000-0005-0000-0000-0000A95D0000}"/>
    <cellStyle name="Normal 4 2 7 2 2 2 2 3" xfId="23577" xr:uid="{00000000-0005-0000-0000-0000AA5D0000}"/>
    <cellStyle name="Normal 4 2 7 2 2 2 2 3 2" xfId="47250" xr:uid="{00000000-0005-0000-0000-0000AB5D0000}"/>
    <cellStyle name="Normal 4 2 7 2 2 2 2 4" xfId="31472" xr:uid="{00000000-0005-0000-0000-0000AC5D0000}"/>
    <cellStyle name="Normal 4 2 7 2 2 2 3" xfId="11304" xr:uid="{00000000-0005-0000-0000-0000AD5D0000}"/>
    <cellStyle name="Normal 4 2 7 2 2 2 3 2" xfId="34977" xr:uid="{00000000-0005-0000-0000-0000AE5D0000}"/>
    <cellStyle name="Normal 4 2 7 2 2 2 4" xfId="19193" xr:uid="{00000000-0005-0000-0000-0000AF5D0000}"/>
    <cellStyle name="Normal 4 2 7 2 2 2 4 2" xfId="42866" xr:uid="{00000000-0005-0000-0000-0000B05D0000}"/>
    <cellStyle name="Normal 4 2 7 2 2 2 5" xfId="27527" xr:uid="{00000000-0005-0000-0000-0000B15D0000}"/>
    <cellStyle name="Normal 4 2 7 2 2 3" xfId="5607" xr:uid="{00000000-0005-0000-0000-0000B25D0000}"/>
    <cellStyle name="Normal 4 2 7 2 2 3 2" xfId="13496" xr:uid="{00000000-0005-0000-0000-0000B35D0000}"/>
    <cellStyle name="Normal 4 2 7 2 2 3 2 2" xfId="37169" xr:uid="{00000000-0005-0000-0000-0000B45D0000}"/>
    <cellStyle name="Normal 4 2 7 2 2 3 3" xfId="21385" xr:uid="{00000000-0005-0000-0000-0000B55D0000}"/>
    <cellStyle name="Normal 4 2 7 2 2 3 3 2" xfId="45058" xr:uid="{00000000-0005-0000-0000-0000B65D0000}"/>
    <cellStyle name="Normal 4 2 7 2 2 3 4" xfId="29280" xr:uid="{00000000-0005-0000-0000-0000B75D0000}"/>
    <cellStyle name="Normal 4 2 7 2 2 4" xfId="9551" xr:uid="{00000000-0005-0000-0000-0000B85D0000}"/>
    <cellStyle name="Normal 4 2 7 2 2 4 2" xfId="33224" xr:uid="{00000000-0005-0000-0000-0000B95D0000}"/>
    <cellStyle name="Normal 4 2 7 2 2 5" xfId="17440" xr:uid="{00000000-0005-0000-0000-0000BA5D0000}"/>
    <cellStyle name="Normal 4 2 7 2 2 5 2" xfId="41113" xr:uid="{00000000-0005-0000-0000-0000BB5D0000}"/>
    <cellStyle name="Normal 4 2 7 2 2 6" xfId="26085" xr:uid="{00000000-0005-0000-0000-0000BC5D0000}"/>
    <cellStyle name="Normal 4 2 7 2 3" xfId="2978" xr:uid="{00000000-0005-0000-0000-0000BD5D0000}"/>
    <cellStyle name="Normal 4 2 7 2 3 2" xfId="6923" xr:uid="{00000000-0005-0000-0000-0000BE5D0000}"/>
    <cellStyle name="Normal 4 2 7 2 3 2 2" xfId="14812" xr:uid="{00000000-0005-0000-0000-0000BF5D0000}"/>
    <cellStyle name="Normal 4 2 7 2 3 2 2 2" xfId="38485" xr:uid="{00000000-0005-0000-0000-0000C05D0000}"/>
    <cellStyle name="Normal 4 2 7 2 3 2 3" xfId="22701" xr:uid="{00000000-0005-0000-0000-0000C15D0000}"/>
    <cellStyle name="Normal 4 2 7 2 3 2 3 2" xfId="46374" xr:uid="{00000000-0005-0000-0000-0000C25D0000}"/>
    <cellStyle name="Normal 4 2 7 2 3 2 4" xfId="30596" xr:uid="{00000000-0005-0000-0000-0000C35D0000}"/>
    <cellStyle name="Normal 4 2 7 2 3 3" xfId="10428" xr:uid="{00000000-0005-0000-0000-0000C45D0000}"/>
    <cellStyle name="Normal 4 2 7 2 3 3 2" xfId="34101" xr:uid="{00000000-0005-0000-0000-0000C55D0000}"/>
    <cellStyle name="Normal 4 2 7 2 3 4" xfId="18317" xr:uid="{00000000-0005-0000-0000-0000C65D0000}"/>
    <cellStyle name="Normal 4 2 7 2 3 4 2" xfId="41990" xr:uid="{00000000-0005-0000-0000-0000C75D0000}"/>
    <cellStyle name="Normal 4 2 7 2 3 5" xfId="26651" xr:uid="{00000000-0005-0000-0000-0000C85D0000}"/>
    <cellStyle name="Normal 4 2 7 2 4" xfId="4731" xr:uid="{00000000-0005-0000-0000-0000C95D0000}"/>
    <cellStyle name="Normal 4 2 7 2 4 2" xfId="12620" xr:uid="{00000000-0005-0000-0000-0000CA5D0000}"/>
    <cellStyle name="Normal 4 2 7 2 4 2 2" xfId="36293" xr:uid="{00000000-0005-0000-0000-0000CB5D0000}"/>
    <cellStyle name="Normal 4 2 7 2 4 3" xfId="20509" xr:uid="{00000000-0005-0000-0000-0000CC5D0000}"/>
    <cellStyle name="Normal 4 2 7 2 4 3 2" xfId="44182" xr:uid="{00000000-0005-0000-0000-0000CD5D0000}"/>
    <cellStyle name="Normal 4 2 7 2 4 4" xfId="28404" xr:uid="{00000000-0005-0000-0000-0000CE5D0000}"/>
    <cellStyle name="Normal 4 2 7 2 5" xfId="8675" xr:uid="{00000000-0005-0000-0000-0000CF5D0000}"/>
    <cellStyle name="Normal 4 2 7 2 5 2" xfId="32348" xr:uid="{00000000-0005-0000-0000-0000D05D0000}"/>
    <cellStyle name="Normal 4 2 7 2 6" xfId="16564" xr:uid="{00000000-0005-0000-0000-0000D15D0000}"/>
    <cellStyle name="Normal 4 2 7 2 6 2" xfId="40237" xr:uid="{00000000-0005-0000-0000-0000D25D0000}"/>
    <cellStyle name="Normal 4 2 7 2 7" xfId="25209" xr:uid="{00000000-0005-0000-0000-0000D35D0000}"/>
    <cellStyle name="Normal 4 2 7 3" xfId="1974" xr:uid="{00000000-0005-0000-0000-0000D45D0000}"/>
    <cellStyle name="Normal 4 2 7 3 2" xfId="3416" xr:uid="{00000000-0005-0000-0000-0000D55D0000}"/>
    <cellStyle name="Normal 4 2 7 3 2 2" xfId="7361" xr:uid="{00000000-0005-0000-0000-0000D65D0000}"/>
    <cellStyle name="Normal 4 2 7 3 2 2 2" xfId="15250" xr:uid="{00000000-0005-0000-0000-0000D75D0000}"/>
    <cellStyle name="Normal 4 2 7 3 2 2 2 2" xfId="38923" xr:uid="{00000000-0005-0000-0000-0000D85D0000}"/>
    <cellStyle name="Normal 4 2 7 3 2 2 3" xfId="23139" xr:uid="{00000000-0005-0000-0000-0000D95D0000}"/>
    <cellStyle name="Normal 4 2 7 3 2 2 3 2" xfId="46812" xr:uid="{00000000-0005-0000-0000-0000DA5D0000}"/>
    <cellStyle name="Normal 4 2 7 3 2 2 4" xfId="31034" xr:uid="{00000000-0005-0000-0000-0000DB5D0000}"/>
    <cellStyle name="Normal 4 2 7 3 2 3" xfId="10866" xr:uid="{00000000-0005-0000-0000-0000DC5D0000}"/>
    <cellStyle name="Normal 4 2 7 3 2 3 2" xfId="34539" xr:uid="{00000000-0005-0000-0000-0000DD5D0000}"/>
    <cellStyle name="Normal 4 2 7 3 2 4" xfId="18755" xr:uid="{00000000-0005-0000-0000-0000DE5D0000}"/>
    <cellStyle name="Normal 4 2 7 3 2 4 2" xfId="42428" xr:uid="{00000000-0005-0000-0000-0000DF5D0000}"/>
    <cellStyle name="Normal 4 2 7 3 2 5" xfId="27089" xr:uid="{00000000-0005-0000-0000-0000E05D0000}"/>
    <cellStyle name="Normal 4 2 7 3 3" xfId="5169" xr:uid="{00000000-0005-0000-0000-0000E15D0000}"/>
    <cellStyle name="Normal 4 2 7 3 3 2" xfId="13058" xr:uid="{00000000-0005-0000-0000-0000E25D0000}"/>
    <cellStyle name="Normal 4 2 7 3 3 2 2" xfId="36731" xr:uid="{00000000-0005-0000-0000-0000E35D0000}"/>
    <cellStyle name="Normal 4 2 7 3 3 3" xfId="20947" xr:uid="{00000000-0005-0000-0000-0000E45D0000}"/>
    <cellStyle name="Normal 4 2 7 3 3 3 2" xfId="44620" xr:uid="{00000000-0005-0000-0000-0000E55D0000}"/>
    <cellStyle name="Normal 4 2 7 3 3 4" xfId="28842" xr:uid="{00000000-0005-0000-0000-0000E65D0000}"/>
    <cellStyle name="Normal 4 2 7 3 4" xfId="9113" xr:uid="{00000000-0005-0000-0000-0000E75D0000}"/>
    <cellStyle name="Normal 4 2 7 3 4 2" xfId="32786" xr:uid="{00000000-0005-0000-0000-0000E85D0000}"/>
    <cellStyle name="Normal 4 2 7 3 5" xfId="17002" xr:uid="{00000000-0005-0000-0000-0000E95D0000}"/>
    <cellStyle name="Normal 4 2 7 3 5 2" xfId="40675" xr:uid="{00000000-0005-0000-0000-0000EA5D0000}"/>
    <cellStyle name="Normal 4 2 7 3 6" xfId="25647" xr:uid="{00000000-0005-0000-0000-0000EB5D0000}"/>
    <cellStyle name="Normal 4 2 7 4" xfId="956" xr:uid="{00000000-0005-0000-0000-0000EC5D0000}"/>
    <cellStyle name="Normal 4 2 7 4 2" xfId="5904" xr:uid="{00000000-0005-0000-0000-0000ED5D0000}"/>
    <cellStyle name="Normal 4 2 7 4 2 2" xfId="13793" xr:uid="{00000000-0005-0000-0000-0000EE5D0000}"/>
    <cellStyle name="Normal 4 2 7 4 2 2 2" xfId="37466" xr:uid="{00000000-0005-0000-0000-0000EF5D0000}"/>
    <cellStyle name="Normal 4 2 7 4 2 3" xfId="21682" xr:uid="{00000000-0005-0000-0000-0000F05D0000}"/>
    <cellStyle name="Normal 4 2 7 4 2 3 2" xfId="45355" xr:uid="{00000000-0005-0000-0000-0000F15D0000}"/>
    <cellStyle name="Normal 4 2 7 4 2 4" xfId="29577" xr:uid="{00000000-0005-0000-0000-0000F25D0000}"/>
    <cellStyle name="Normal 4 2 7 4 3" xfId="11601" xr:uid="{00000000-0005-0000-0000-0000F35D0000}"/>
    <cellStyle name="Normal 4 2 7 4 3 2" xfId="35274" xr:uid="{00000000-0005-0000-0000-0000F45D0000}"/>
    <cellStyle name="Normal 4 2 7 4 4" xfId="19490" xr:uid="{00000000-0005-0000-0000-0000F55D0000}"/>
    <cellStyle name="Normal 4 2 7 4 4 2" xfId="43163" xr:uid="{00000000-0005-0000-0000-0000F65D0000}"/>
    <cellStyle name="Normal 4 2 7 4 5" xfId="24629" xr:uid="{00000000-0005-0000-0000-0000F75D0000}"/>
    <cellStyle name="Normal 4 2 7 5" xfId="517" xr:uid="{00000000-0005-0000-0000-0000F85D0000}"/>
    <cellStyle name="Normal 4 2 7 5 2" xfId="6343" xr:uid="{00000000-0005-0000-0000-0000F95D0000}"/>
    <cellStyle name="Normal 4 2 7 5 2 2" xfId="14232" xr:uid="{00000000-0005-0000-0000-0000FA5D0000}"/>
    <cellStyle name="Normal 4 2 7 5 2 2 2" xfId="37905" xr:uid="{00000000-0005-0000-0000-0000FB5D0000}"/>
    <cellStyle name="Normal 4 2 7 5 2 3" xfId="22121" xr:uid="{00000000-0005-0000-0000-0000FC5D0000}"/>
    <cellStyle name="Normal 4 2 7 5 2 3 2" xfId="45794" xr:uid="{00000000-0005-0000-0000-0000FD5D0000}"/>
    <cellStyle name="Normal 4 2 7 5 2 4" xfId="30016" xr:uid="{00000000-0005-0000-0000-0000FE5D0000}"/>
    <cellStyle name="Normal 4 2 7 5 3" xfId="9848" xr:uid="{00000000-0005-0000-0000-0000FF5D0000}"/>
    <cellStyle name="Normal 4 2 7 5 3 2" xfId="33521" xr:uid="{00000000-0005-0000-0000-0000005E0000}"/>
    <cellStyle name="Normal 4 2 7 5 4" xfId="17737" xr:uid="{00000000-0005-0000-0000-0000015E0000}"/>
    <cellStyle name="Normal 4 2 7 5 4 2" xfId="41410" xr:uid="{00000000-0005-0000-0000-0000025E0000}"/>
    <cellStyle name="Normal 4 2 7 5 5" xfId="24190" xr:uid="{00000000-0005-0000-0000-0000035E0000}"/>
    <cellStyle name="Normal 4 2 7 6" xfId="4151" xr:uid="{00000000-0005-0000-0000-0000045E0000}"/>
    <cellStyle name="Normal 4 2 7 6 2" xfId="12040" xr:uid="{00000000-0005-0000-0000-0000055E0000}"/>
    <cellStyle name="Normal 4 2 7 6 2 2" xfId="35713" xr:uid="{00000000-0005-0000-0000-0000065E0000}"/>
    <cellStyle name="Normal 4 2 7 6 3" xfId="19929" xr:uid="{00000000-0005-0000-0000-0000075E0000}"/>
    <cellStyle name="Normal 4 2 7 6 3 2" xfId="43602" xr:uid="{00000000-0005-0000-0000-0000085E0000}"/>
    <cellStyle name="Normal 4 2 7 6 4" xfId="27824" xr:uid="{00000000-0005-0000-0000-0000095E0000}"/>
    <cellStyle name="Normal 4 2 7 7" xfId="8095" xr:uid="{00000000-0005-0000-0000-00000A5E0000}"/>
    <cellStyle name="Normal 4 2 7 7 2" xfId="31768" xr:uid="{00000000-0005-0000-0000-00000B5E0000}"/>
    <cellStyle name="Normal 4 2 7 8" xfId="15984" xr:uid="{00000000-0005-0000-0000-00000C5E0000}"/>
    <cellStyle name="Normal 4 2 7 8 2" xfId="39657" xr:uid="{00000000-0005-0000-0000-00000D5E0000}"/>
    <cellStyle name="Normal 4 2 7 9" xfId="23747" xr:uid="{00000000-0005-0000-0000-00000E5E0000}"/>
    <cellStyle name="Normal 4 2 8" xfId="1347" xr:uid="{00000000-0005-0000-0000-00000F5E0000}"/>
    <cellStyle name="Normal 4 2 8 2" xfId="2223" xr:uid="{00000000-0005-0000-0000-0000105E0000}"/>
    <cellStyle name="Normal 4 2 8 2 2" xfId="3665" xr:uid="{00000000-0005-0000-0000-0000115E0000}"/>
    <cellStyle name="Normal 4 2 8 2 2 2" xfId="7610" xr:uid="{00000000-0005-0000-0000-0000125E0000}"/>
    <cellStyle name="Normal 4 2 8 2 2 2 2" xfId="15499" xr:uid="{00000000-0005-0000-0000-0000135E0000}"/>
    <cellStyle name="Normal 4 2 8 2 2 2 2 2" xfId="39172" xr:uid="{00000000-0005-0000-0000-0000145E0000}"/>
    <cellStyle name="Normal 4 2 8 2 2 2 3" xfId="23388" xr:uid="{00000000-0005-0000-0000-0000155E0000}"/>
    <cellStyle name="Normal 4 2 8 2 2 2 3 2" xfId="47061" xr:uid="{00000000-0005-0000-0000-0000165E0000}"/>
    <cellStyle name="Normal 4 2 8 2 2 2 4" xfId="31283" xr:uid="{00000000-0005-0000-0000-0000175E0000}"/>
    <cellStyle name="Normal 4 2 8 2 2 3" xfId="11115" xr:uid="{00000000-0005-0000-0000-0000185E0000}"/>
    <cellStyle name="Normal 4 2 8 2 2 3 2" xfId="34788" xr:uid="{00000000-0005-0000-0000-0000195E0000}"/>
    <cellStyle name="Normal 4 2 8 2 2 4" xfId="19004" xr:uid="{00000000-0005-0000-0000-00001A5E0000}"/>
    <cellStyle name="Normal 4 2 8 2 2 4 2" xfId="42677" xr:uid="{00000000-0005-0000-0000-00001B5E0000}"/>
    <cellStyle name="Normal 4 2 8 2 2 5" xfId="27338" xr:uid="{00000000-0005-0000-0000-00001C5E0000}"/>
    <cellStyle name="Normal 4 2 8 2 3" xfId="5418" xr:uid="{00000000-0005-0000-0000-00001D5E0000}"/>
    <cellStyle name="Normal 4 2 8 2 3 2" xfId="13307" xr:uid="{00000000-0005-0000-0000-00001E5E0000}"/>
    <cellStyle name="Normal 4 2 8 2 3 2 2" xfId="36980" xr:uid="{00000000-0005-0000-0000-00001F5E0000}"/>
    <cellStyle name="Normal 4 2 8 2 3 3" xfId="21196" xr:uid="{00000000-0005-0000-0000-0000205E0000}"/>
    <cellStyle name="Normal 4 2 8 2 3 3 2" xfId="44869" xr:uid="{00000000-0005-0000-0000-0000215E0000}"/>
    <cellStyle name="Normal 4 2 8 2 3 4" xfId="29091" xr:uid="{00000000-0005-0000-0000-0000225E0000}"/>
    <cellStyle name="Normal 4 2 8 2 4" xfId="9362" xr:uid="{00000000-0005-0000-0000-0000235E0000}"/>
    <cellStyle name="Normal 4 2 8 2 4 2" xfId="33035" xr:uid="{00000000-0005-0000-0000-0000245E0000}"/>
    <cellStyle name="Normal 4 2 8 2 5" xfId="17251" xr:uid="{00000000-0005-0000-0000-0000255E0000}"/>
    <cellStyle name="Normal 4 2 8 2 5 2" xfId="40924" xr:uid="{00000000-0005-0000-0000-0000265E0000}"/>
    <cellStyle name="Normal 4 2 8 2 6" xfId="25896" xr:uid="{00000000-0005-0000-0000-0000275E0000}"/>
    <cellStyle name="Normal 4 2 8 3" xfId="2789" xr:uid="{00000000-0005-0000-0000-0000285E0000}"/>
    <cellStyle name="Normal 4 2 8 3 2" xfId="6734" xr:uid="{00000000-0005-0000-0000-0000295E0000}"/>
    <cellStyle name="Normal 4 2 8 3 2 2" xfId="14623" xr:uid="{00000000-0005-0000-0000-00002A5E0000}"/>
    <cellStyle name="Normal 4 2 8 3 2 2 2" xfId="38296" xr:uid="{00000000-0005-0000-0000-00002B5E0000}"/>
    <cellStyle name="Normal 4 2 8 3 2 3" xfId="22512" xr:uid="{00000000-0005-0000-0000-00002C5E0000}"/>
    <cellStyle name="Normal 4 2 8 3 2 3 2" xfId="46185" xr:uid="{00000000-0005-0000-0000-00002D5E0000}"/>
    <cellStyle name="Normal 4 2 8 3 2 4" xfId="30407" xr:uid="{00000000-0005-0000-0000-00002E5E0000}"/>
    <cellStyle name="Normal 4 2 8 3 3" xfId="10239" xr:uid="{00000000-0005-0000-0000-00002F5E0000}"/>
    <cellStyle name="Normal 4 2 8 3 3 2" xfId="33912" xr:uid="{00000000-0005-0000-0000-0000305E0000}"/>
    <cellStyle name="Normal 4 2 8 3 4" xfId="18128" xr:uid="{00000000-0005-0000-0000-0000315E0000}"/>
    <cellStyle name="Normal 4 2 8 3 4 2" xfId="41801" xr:uid="{00000000-0005-0000-0000-0000325E0000}"/>
    <cellStyle name="Normal 4 2 8 3 5" xfId="26462" xr:uid="{00000000-0005-0000-0000-0000335E0000}"/>
    <cellStyle name="Normal 4 2 8 4" xfId="4542" xr:uid="{00000000-0005-0000-0000-0000345E0000}"/>
    <cellStyle name="Normal 4 2 8 4 2" xfId="12431" xr:uid="{00000000-0005-0000-0000-0000355E0000}"/>
    <cellStyle name="Normal 4 2 8 4 2 2" xfId="36104" xr:uid="{00000000-0005-0000-0000-0000365E0000}"/>
    <cellStyle name="Normal 4 2 8 4 3" xfId="20320" xr:uid="{00000000-0005-0000-0000-0000375E0000}"/>
    <cellStyle name="Normal 4 2 8 4 3 2" xfId="43993" xr:uid="{00000000-0005-0000-0000-0000385E0000}"/>
    <cellStyle name="Normal 4 2 8 4 4" xfId="28215" xr:uid="{00000000-0005-0000-0000-0000395E0000}"/>
    <cellStyle name="Normal 4 2 8 5" xfId="8486" xr:uid="{00000000-0005-0000-0000-00003A5E0000}"/>
    <cellStyle name="Normal 4 2 8 5 2" xfId="32159" xr:uid="{00000000-0005-0000-0000-00003B5E0000}"/>
    <cellStyle name="Normal 4 2 8 6" xfId="16375" xr:uid="{00000000-0005-0000-0000-00003C5E0000}"/>
    <cellStyle name="Normal 4 2 8 6 2" xfId="40048" xr:uid="{00000000-0005-0000-0000-00003D5E0000}"/>
    <cellStyle name="Normal 4 2 8 7" xfId="25020" xr:uid="{00000000-0005-0000-0000-00003E5E0000}"/>
    <cellStyle name="Normal 4 2 9" xfId="1785" xr:uid="{00000000-0005-0000-0000-00003F5E0000}"/>
    <cellStyle name="Normal 4 2 9 2" xfId="3227" xr:uid="{00000000-0005-0000-0000-0000405E0000}"/>
    <cellStyle name="Normal 4 2 9 2 2" xfId="7172" xr:uid="{00000000-0005-0000-0000-0000415E0000}"/>
    <cellStyle name="Normal 4 2 9 2 2 2" xfId="15061" xr:uid="{00000000-0005-0000-0000-0000425E0000}"/>
    <cellStyle name="Normal 4 2 9 2 2 2 2" xfId="38734" xr:uid="{00000000-0005-0000-0000-0000435E0000}"/>
    <cellStyle name="Normal 4 2 9 2 2 3" xfId="22950" xr:uid="{00000000-0005-0000-0000-0000445E0000}"/>
    <cellStyle name="Normal 4 2 9 2 2 3 2" xfId="46623" xr:uid="{00000000-0005-0000-0000-0000455E0000}"/>
    <cellStyle name="Normal 4 2 9 2 2 4" xfId="30845" xr:uid="{00000000-0005-0000-0000-0000465E0000}"/>
    <cellStyle name="Normal 4 2 9 2 3" xfId="10677" xr:uid="{00000000-0005-0000-0000-0000475E0000}"/>
    <cellStyle name="Normal 4 2 9 2 3 2" xfId="34350" xr:uid="{00000000-0005-0000-0000-0000485E0000}"/>
    <cellStyle name="Normal 4 2 9 2 4" xfId="18566" xr:uid="{00000000-0005-0000-0000-0000495E0000}"/>
    <cellStyle name="Normal 4 2 9 2 4 2" xfId="42239" xr:uid="{00000000-0005-0000-0000-00004A5E0000}"/>
    <cellStyle name="Normal 4 2 9 2 5" xfId="26900" xr:uid="{00000000-0005-0000-0000-00004B5E0000}"/>
    <cellStyle name="Normal 4 2 9 3" xfId="4980" xr:uid="{00000000-0005-0000-0000-00004C5E0000}"/>
    <cellStyle name="Normal 4 2 9 3 2" xfId="12869" xr:uid="{00000000-0005-0000-0000-00004D5E0000}"/>
    <cellStyle name="Normal 4 2 9 3 2 2" xfId="36542" xr:uid="{00000000-0005-0000-0000-00004E5E0000}"/>
    <cellStyle name="Normal 4 2 9 3 3" xfId="20758" xr:uid="{00000000-0005-0000-0000-00004F5E0000}"/>
    <cellStyle name="Normal 4 2 9 3 3 2" xfId="44431" xr:uid="{00000000-0005-0000-0000-0000505E0000}"/>
    <cellStyle name="Normal 4 2 9 3 4" xfId="28653" xr:uid="{00000000-0005-0000-0000-0000515E0000}"/>
    <cellStyle name="Normal 4 2 9 4" xfId="8924" xr:uid="{00000000-0005-0000-0000-0000525E0000}"/>
    <cellStyle name="Normal 4 2 9 4 2" xfId="32597" xr:uid="{00000000-0005-0000-0000-0000535E0000}"/>
    <cellStyle name="Normal 4 2 9 5" xfId="16813" xr:uid="{00000000-0005-0000-0000-0000545E0000}"/>
    <cellStyle name="Normal 4 2 9 5 2" xfId="40486" xr:uid="{00000000-0005-0000-0000-0000555E0000}"/>
    <cellStyle name="Normal 4 2 9 6" xfId="25458" xr:uid="{00000000-0005-0000-0000-0000565E0000}"/>
    <cellStyle name="Normal 4 3" xfId="8" xr:uid="{00000000-0005-0000-0000-0000575E0000}"/>
    <cellStyle name="Normal 4 3 10" xfId="798" xr:uid="{00000000-0005-0000-0000-0000585E0000}"/>
    <cellStyle name="Normal 4 3 10 2" xfId="5746" xr:uid="{00000000-0005-0000-0000-0000595E0000}"/>
    <cellStyle name="Normal 4 3 10 2 2" xfId="13635" xr:uid="{00000000-0005-0000-0000-00005A5E0000}"/>
    <cellStyle name="Normal 4 3 10 2 2 2" xfId="37308" xr:uid="{00000000-0005-0000-0000-00005B5E0000}"/>
    <cellStyle name="Normal 4 3 10 2 3" xfId="21524" xr:uid="{00000000-0005-0000-0000-00005C5E0000}"/>
    <cellStyle name="Normal 4 3 10 2 3 2" xfId="45197" xr:uid="{00000000-0005-0000-0000-00005D5E0000}"/>
    <cellStyle name="Normal 4 3 10 2 4" xfId="29419" xr:uid="{00000000-0005-0000-0000-00005E5E0000}"/>
    <cellStyle name="Normal 4 3 10 3" xfId="11443" xr:uid="{00000000-0005-0000-0000-00005F5E0000}"/>
    <cellStyle name="Normal 4 3 10 3 2" xfId="35116" xr:uid="{00000000-0005-0000-0000-0000605E0000}"/>
    <cellStyle name="Normal 4 3 10 4" xfId="19332" xr:uid="{00000000-0005-0000-0000-0000615E0000}"/>
    <cellStyle name="Normal 4 3 10 4 2" xfId="43005" xr:uid="{00000000-0005-0000-0000-0000625E0000}"/>
    <cellStyle name="Normal 4 3 10 5" xfId="24471" xr:uid="{00000000-0005-0000-0000-0000635E0000}"/>
    <cellStyle name="Normal 4 3 11" xfId="355" xr:uid="{00000000-0005-0000-0000-0000645E0000}"/>
    <cellStyle name="Normal 4 3 11 2" xfId="6185" xr:uid="{00000000-0005-0000-0000-0000655E0000}"/>
    <cellStyle name="Normal 4 3 11 2 2" xfId="14074" xr:uid="{00000000-0005-0000-0000-0000665E0000}"/>
    <cellStyle name="Normal 4 3 11 2 2 2" xfId="37747" xr:uid="{00000000-0005-0000-0000-0000675E0000}"/>
    <cellStyle name="Normal 4 3 11 2 3" xfId="21963" xr:uid="{00000000-0005-0000-0000-0000685E0000}"/>
    <cellStyle name="Normal 4 3 11 2 3 2" xfId="45636" xr:uid="{00000000-0005-0000-0000-0000695E0000}"/>
    <cellStyle name="Normal 4 3 11 2 4" xfId="29858" xr:uid="{00000000-0005-0000-0000-00006A5E0000}"/>
    <cellStyle name="Normal 4 3 11 3" xfId="9690" xr:uid="{00000000-0005-0000-0000-00006B5E0000}"/>
    <cellStyle name="Normal 4 3 11 3 2" xfId="33363" xr:uid="{00000000-0005-0000-0000-00006C5E0000}"/>
    <cellStyle name="Normal 4 3 11 4" xfId="17579" xr:uid="{00000000-0005-0000-0000-00006D5E0000}"/>
    <cellStyle name="Normal 4 3 11 4 2" xfId="41252" xr:uid="{00000000-0005-0000-0000-00006E5E0000}"/>
    <cellStyle name="Normal 4 3 11 5" xfId="24028" xr:uid="{00000000-0005-0000-0000-00006F5E0000}"/>
    <cellStyle name="Normal 4 3 12" xfId="3993" xr:uid="{00000000-0005-0000-0000-0000705E0000}"/>
    <cellStyle name="Normal 4 3 12 2" xfId="11882" xr:uid="{00000000-0005-0000-0000-0000715E0000}"/>
    <cellStyle name="Normal 4 3 12 2 2" xfId="35555" xr:uid="{00000000-0005-0000-0000-0000725E0000}"/>
    <cellStyle name="Normal 4 3 12 3" xfId="19771" xr:uid="{00000000-0005-0000-0000-0000735E0000}"/>
    <cellStyle name="Normal 4 3 12 3 2" xfId="43444" xr:uid="{00000000-0005-0000-0000-0000745E0000}"/>
    <cellStyle name="Normal 4 3 12 4" xfId="27666" xr:uid="{00000000-0005-0000-0000-0000755E0000}"/>
    <cellStyle name="Normal 4 3 13" xfId="7937" xr:uid="{00000000-0005-0000-0000-0000765E0000}"/>
    <cellStyle name="Normal 4 3 13 2" xfId="31610" xr:uid="{00000000-0005-0000-0000-0000775E0000}"/>
    <cellStyle name="Normal 4 3 14" xfId="15826" xr:uid="{00000000-0005-0000-0000-0000785E0000}"/>
    <cellStyle name="Normal 4 3 14 2" xfId="39499" xr:uid="{00000000-0005-0000-0000-0000795E0000}"/>
    <cellStyle name="Normal 4 3 15" xfId="23731" xr:uid="{00000000-0005-0000-0000-00007A5E0000}"/>
    <cellStyle name="Normal 4 3 2" xfId="80" xr:uid="{00000000-0005-0000-0000-00007B5E0000}"/>
    <cellStyle name="Normal 4 3 2 10" xfId="4004" xr:uid="{00000000-0005-0000-0000-00007C5E0000}"/>
    <cellStyle name="Normal 4 3 2 10 2" xfId="11893" xr:uid="{00000000-0005-0000-0000-00007D5E0000}"/>
    <cellStyle name="Normal 4 3 2 10 2 2" xfId="35566" xr:uid="{00000000-0005-0000-0000-00007E5E0000}"/>
    <cellStyle name="Normal 4 3 2 10 3" xfId="19782" xr:uid="{00000000-0005-0000-0000-00007F5E0000}"/>
    <cellStyle name="Normal 4 3 2 10 3 2" xfId="43455" xr:uid="{00000000-0005-0000-0000-0000805E0000}"/>
    <cellStyle name="Normal 4 3 2 10 4" xfId="27677" xr:uid="{00000000-0005-0000-0000-0000815E0000}"/>
    <cellStyle name="Normal 4 3 2 11" xfId="7948" xr:uid="{00000000-0005-0000-0000-0000825E0000}"/>
    <cellStyle name="Normal 4 3 2 11 2" xfId="31621" xr:uid="{00000000-0005-0000-0000-0000835E0000}"/>
    <cellStyle name="Normal 4 3 2 12" xfId="15837" xr:uid="{00000000-0005-0000-0000-0000845E0000}"/>
    <cellStyle name="Normal 4 3 2 12 2" xfId="39510" xr:uid="{00000000-0005-0000-0000-0000855E0000}"/>
    <cellStyle name="Normal 4 3 2 13" xfId="23755" xr:uid="{00000000-0005-0000-0000-0000865E0000}"/>
    <cellStyle name="Normal 4 3 2 2" xfId="117" xr:uid="{00000000-0005-0000-0000-0000875E0000}"/>
    <cellStyle name="Normal 4 3 2 2 10" xfId="7984" xr:uid="{00000000-0005-0000-0000-0000885E0000}"/>
    <cellStyle name="Normal 4 3 2 2 10 2" xfId="31657" xr:uid="{00000000-0005-0000-0000-0000895E0000}"/>
    <cellStyle name="Normal 4 3 2 2 11" xfId="15873" xr:uid="{00000000-0005-0000-0000-00008A5E0000}"/>
    <cellStyle name="Normal 4 3 2 2 11 2" xfId="39546" xr:uid="{00000000-0005-0000-0000-00008B5E0000}"/>
    <cellStyle name="Normal 4 3 2 2 12" xfId="23791" xr:uid="{00000000-0005-0000-0000-00008C5E0000}"/>
    <cellStyle name="Normal 4 3 2 2 2" xfId="189" xr:uid="{00000000-0005-0000-0000-00008D5E0000}"/>
    <cellStyle name="Normal 4 3 2 2 2 10" xfId="15944" xr:uid="{00000000-0005-0000-0000-00008E5E0000}"/>
    <cellStyle name="Normal 4 3 2 2 2 10 2" xfId="39617" xr:uid="{00000000-0005-0000-0000-00008F5E0000}"/>
    <cellStyle name="Normal 4 3 2 2 2 11" xfId="23862" xr:uid="{00000000-0005-0000-0000-0000905E0000}"/>
    <cellStyle name="Normal 4 3 2 2 2 2" xfId="331" xr:uid="{00000000-0005-0000-0000-0000915E0000}"/>
    <cellStyle name="Normal 4 3 2 2 2 2 2" xfId="1375" xr:uid="{00000000-0005-0000-0000-0000925E0000}"/>
    <cellStyle name="Normal 4 3 2 2 2 2 2 2" xfId="2251" xr:uid="{00000000-0005-0000-0000-0000935E0000}"/>
    <cellStyle name="Normal 4 3 2 2 2 2 2 2 2" xfId="3693" xr:uid="{00000000-0005-0000-0000-0000945E0000}"/>
    <cellStyle name="Normal 4 3 2 2 2 2 2 2 2 2" xfId="7638" xr:uid="{00000000-0005-0000-0000-0000955E0000}"/>
    <cellStyle name="Normal 4 3 2 2 2 2 2 2 2 2 2" xfId="15527" xr:uid="{00000000-0005-0000-0000-0000965E0000}"/>
    <cellStyle name="Normal 4 3 2 2 2 2 2 2 2 2 2 2" xfId="39200" xr:uid="{00000000-0005-0000-0000-0000975E0000}"/>
    <cellStyle name="Normal 4 3 2 2 2 2 2 2 2 2 3" xfId="23416" xr:uid="{00000000-0005-0000-0000-0000985E0000}"/>
    <cellStyle name="Normal 4 3 2 2 2 2 2 2 2 2 3 2" xfId="47089" xr:uid="{00000000-0005-0000-0000-0000995E0000}"/>
    <cellStyle name="Normal 4 3 2 2 2 2 2 2 2 2 4" xfId="31311" xr:uid="{00000000-0005-0000-0000-00009A5E0000}"/>
    <cellStyle name="Normal 4 3 2 2 2 2 2 2 2 3" xfId="11143" xr:uid="{00000000-0005-0000-0000-00009B5E0000}"/>
    <cellStyle name="Normal 4 3 2 2 2 2 2 2 2 3 2" xfId="34816" xr:uid="{00000000-0005-0000-0000-00009C5E0000}"/>
    <cellStyle name="Normal 4 3 2 2 2 2 2 2 2 4" xfId="19032" xr:uid="{00000000-0005-0000-0000-00009D5E0000}"/>
    <cellStyle name="Normal 4 3 2 2 2 2 2 2 2 4 2" xfId="42705" xr:uid="{00000000-0005-0000-0000-00009E5E0000}"/>
    <cellStyle name="Normal 4 3 2 2 2 2 2 2 2 5" xfId="27366" xr:uid="{00000000-0005-0000-0000-00009F5E0000}"/>
    <cellStyle name="Normal 4 3 2 2 2 2 2 2 3" xfId="5446" xr:uid="{00000000-0005-0000-0000-0000A05E0000}"/>
    <cellStyle name="Normal 4 3 2 2 2 2 2 2 3 2" xfId="13335" xr:uid="{00000000-0005-0000-0000-0000A15E0000}"/>
    <cellStyle name="Normal 4 3 2 2 2 2 2 2 3 2 2" xfId="37008" xr:uid="{00000000-0005-0000-0000-0000A25E0000}"/>
    <cellStyle name="Normal 4 3 2 2 2 2 2 2 3 3" xfId="21224" xr:uid="{00000000-0005-0000-0000-0000A35E0000}"/>
    <cellStyle name="Normal 4 3 2 2 2 2 2 2 3 3 2" xfId="44897" xr:uid="{00000000-0005-0000-0000-0000A45E0000}"/>
    <cellStyle name="Normal 4 3 2 2 2 2 2 2 3 4" xfId="29119" xr:uid="{00000000-0005-0000-0000-0000A55E0000}"/>
    <cellStyle name="Normal 4 3 2 2 2 2 2 2 4" xfId="9390" xr:uid="{00000000-0005-0000-0000-0000A65E0000}"/>
    <cellStyle name="Normal 4 3 2 2 2 2 2 2 4 2" xfId="33063" xr:uid="{00000000-0005-0000-0000-0000A75E0000}"/>
    <cellStyle name="Normal 4 3 2 2 2 2 2 2 5" xfId="17279" xr:uid="{00000000-0005-0000-0000-0000A85E0000}"/>
    <cellStyle name="Normal 4 3 2 2 2 2 2 2 5 2" xfId="40952" xr:uid="{00000000-0005-0000-0000-0000A95E0000}"/>
    <cellStyle name="Normal 4 3 2 2 2 2 2 2 6" xfId="25924" xr:uid="{00000000-0005-0000-0000-0000AA5E0000}"/>
    <cellStyle name="Normal 4 3 2 2 2 2 2 3" xfId="2817" xr:uid="{00000000-0005-0000-0000-0000AB5E0000}"/>
    <cellStyle name="Normal 4 3 2 2 2 2 2 3 2" xfId="6762" xr:uid="{00000000-0005-0000-0000-0000AC5E0000}"/>
    <cellStyle name="Normal 4 3 2 2 2 2 2 3 2 2" xfId="14651" xr:uid="{00000000-0005-0000-0000-0000AD5E0000}"/>
    <cellStyle name="Normal 4 3 2 2 2 2 2 3 2 2 2" xfId="38324" xr:uid="{00000000-0005-0000-0000-0000AE5E0000}"/>
    <cellStyle name="Normal 4 3 2 2 2 2 2 3 2 3" xfId="22540" xr:uid="{00000000-0005-0000-0000-0000AF5E0000}"/>
    <cellStyle name="Normal 4 3 2 2 2 2 2 3 2 3 2" xfId="46213" xr:uid="{00000000-0005-0000-0000-0000B05E0000}"/>
    <cellStyle name="Normal 4 3 2 2 2 2 2 3 2 4" xfId="30435" xr:uid="{00000000-0005-0000-0000-0000B15E0000}"/>
    <cellStyle name="Normal 4 3 2 2 2 2 2 3 3" xfId="10267" xr:uid="{00000000-0005-0000-0000-0000B25E0000}"/>
    <cellStyle name="Normal 4 3 2 2 2 2 2 3 3 2" xfId="33940" xr:uid="{00000000-0005-0000-0000-0000B35E0000}"/>
    <cellStyle name="Normal 4 3 2 2 2 2 2 3 4" xfId="18156" xr:uid="{00000000-0005-0000-0000-0000B45E0000}"/>
    <cellStyle name="Normal 4 3 2 2 2 2 2 3 4 2" xfId="41829" xr:uid="{00000000-0005-0000-0000-0000B55E0000}"/>
    <cellStyle name="Normal 4 3 2 2 2 2 2 3 5" xfId="26490" xr:uid="{00000000-0005-0000-0000-0000B65E0000}"/>
    <cellStyle name="Normal 4 3 2 2 2 2 2 4" xfId="4570" xr:uid="{00000000-0005-0000-0000-0000B75E0000}"/>
    <cellStyle name="Normal 4 3 2 2 2 2 2 4 2" xfId="12459" xr:uid="{00000000-0005-0000-0000-0000B85E0000}"/>
    <cellStyle name="Normal 4 3 2 2 2 2 2 4 2 2" xfId="36132" xr:uid="{00000000-0005-0000-0000-0000B95E0000}"/>
    <cellStyle name="Normal 4 3 2 2 2 2 2 4 3" xfId="20348" xr:uid="{00000000-0005-0000-0000-0000BA5E0000}"/>
    <cellStyle name="Normal 4 3 2 2 2 2 2 4 3 2" xfId="44021" xr:uid="{00000000-0005-0000-0000-0000BB5E0000}"/>
    <cellStyle name="Normal 4 3 2 2 2 2 2 4 4" xfId="28243" xr:uid="{00000000-0005-0000-0000-0000BC5E0000}"/>
    <cellStyle name="Normal 4 3 2 2 2 2 2 5" xfId="8514" xr:uid="{00000000-0005-0000-0000-0000BD5E0000}"/>
    <cellStyle name="Normal 4 3 2 2 2 2 2 5 2" xfId="32187" xr:uid="{00000000-0005-0000-0000-0000BE5E0000}"/>
    <cellStyle name="Normal 4 3 2 2 2 2 2 6" xfId="16403" xr:uid="{00000000-0005-0000-0000-0000BF5E0000}"/>
    <cellStyle name="Normal 4 3 2 2 2 2 2 6 2" xfId="40076" xr:uid="{00000000-0005-0000-0000-0000C05E0000}"/>
    <cellStyle name="Normal 4 3 2 2 2 2 2 7" xfId="25048" xr:uid="{00000000-0005-0000-0000-0000C15E0000}"/>
    <cellStyle name="Normal 4 3 2 2 2 2 3" xfId="1813" xr:uid="{00000000-0005-0000-0000-0000C25E0000}"/>
    <cellStyle name="Normal 4 3 2 2 2 2 3 2" xfId="3255" xr:uid="{00000000-0005-0000-0000-0000C35E0000}"/>
    <cellStyle name="Normal 4 3 2 2 2 2 3 2 2" xfId="7200" xr:uid="{00000000-0005-0000-0000-0000C45E0000}"/>
    <cellStyle name="Normal 4 3 2 2 2 2 3 2 2 2" xfId="15089" xr:uid="{00000000-0005-0000-0000-0000C55E0000}"/>
    <cellStyle name="Normal 4 3 2 2 2 2 3 2 2 2 2" xfId="38762" xr:uid="{00000000-0005-0000-0000-0000C65E0000}"/>
    <cellStyle name="Normal 4 3 2 2 2 2 3 2 2 3" xfId="22978" xr:uid="{00000000-0005-0000-0000-0000C75E0000}"/>
    <cellStyle name="Normal 4 3 2 2 2 2 3 2 2 3 2" xfId="46651" xr:uid="{00000000-0005-0000-0000-0000C85E0000}"/>
    <cellStyle name="Normal 4 3 2 2 2 2 3 2 2 4" xfId="30873" xr:uid="{00000000-0005-0000-0000-0000C95E0000}"/>
    <cellStyle name="Normal 4 3 2 2 2 2 3 2 3" xfId="10705" xr:uid="{00000000-0005-0000-0000-0000CA5E0000}"/>
    <cellStyle name="Normal 4 3 2 2 2 2 3 2 3 2" xfId="34378" xr:uid="{00000000-0005-0000-0000-0000CB5E0000}"/>
    <cellStyle name="Normal 4 3 2 2 2 2 3 2 4" xfId="18594" xr:uid="{00000000-0005-0000-0000-0000CC5E0000}"/>
    <cellStyle name="Normal 4 3 2 2 2 2 3 2 4 2" xfId="42267" xr:uid="{00000000-0005-0000-0000-0000CD5E0000}"/>
    <cellStyle name="Normal 4 3 2 2 2 2 3 2 5" xfId="26928" xr:uid="{00000000-0005-0000-0000-0000CE5E0000}"/>
    <cellStyle name="Normal 4 3 2 2 2 2 3 3" xfId="5008" xr:uid="{00000000-0005-0000-0000-0000CF5E0000}"/>
    <cellStyle name="Normal 4 3 2 2 2 2 3 3 2" xfId="12897" xr:uid="{00000000-0005-0000-0000-0000D05E0000}"/>
    <cellStyle name="Normal 4 3 2 2 2 2 3 3 2 2" xfId="36570" xr:uid="{00000000-0005-0000-0000-0000D15E0000}"/>
    <cellStyle name="Normal 4 3 2 2 2 2 3 3 3" xfId="20786" xr:uid="{00000000-0005-0000-0000-0000D25E0000}"/>
    <cellStyle name="Normal 4 3 2 2 2 2 3 3 3 2" xfId="44459" xr:uid="{00000000-0005-0000-0000-0000D35E0000}"/>
    <cellStyle name="Normal 4 3 2 2 2 2 3 3 4" xfId="28681" xr:uid="{00000000-0005-0000-0000-0000D45E0000}"/>
    <cellStyle name="Normal 4 3 2 2 2 2 3 4" xfId="8952" xr:uid="{00000000-0005-0000-0000-0000D55E0000}"/>
    <cellStyle name="Normal 4 3 2 2 2 2 3 4 2" xfId="32625" xr:uid="{00000000-0005-0000-0000-0000D65E0000}"/>
    <cellStyle name="Normal 4 3 2 2 2 2 3 5" xfId="16841" xr:uid="{00000000-0005-0000-0000-0000D75E0000}"/>
    <cellStyle name="Normal 4 3 2 2 2 2 3 5 2" xfId="40514" xr:uid="{00000000-0005-0000-0000-0000D85E0000}"/>
    <cellStyle name="Normal 4 3 2 2 2 2 3 6" xfId="25486" xr:uid="{00000000-0005-0000-0000-0000D95E0000}"/>
    <cellStyle name="Normal 4 3 2 2 2 2 4" xfId="1213" xr:uid="{00000000-0005-0000-0000-0000DA5E0000}"/>
    <cellStyle name="Normal 4 3 2 2 2 2 4 2" xfId="6161" xr:uid="{00000000-0005-0000-0000-0000DB5E0000}"/>
    <cellStyle name="Normal 4 3 2 2 2 2 4 2 2" xfId="14050" xr:uid="{00000000-0005-0000-0000-0000DC5E0000}"/>
    <cellStyle name="Normal 4 3 2 2 2 2 4 2 2 2" xfId="37723" xr:uid="{00000000-0005-0000-0000-0000DD5E0000}"/>
    <cellStyle name="Normal 4 3 2 2 2 2 4 2 3" xfId="21939" xr:uid="{00000000-0005-0000-0000-0000DE5E0000}"/>
    <cellStyle name="Normal 4 3 2 2 2 2 4 2 3 2" xfId="45612" xr:uid="{00000000-0005-0000-0000-0000DF5E0000}"/>
    <cellStyle name="Normal 4 3 2 2 2 2 4 2 4" xfId="29834" xr:uid="{00000000-0005-0000-0000-0000E05E0000}"/>
    <cellStyle name="Normal 4 3 2 2 2 2 4 3" xfId="11858" xr:uid="{00000000-0005-0000-0000-0000E15E0000}"/>
    <cellStyle name="Normal 4 3 2 2 2 2 4 3 2" xfId="35531" xr:uid="{00000000-0005-0000-0000-0000E25E0000}"/>
    <cellStyle name="Normal 4 3 2 2 2 2 4 4" xfId="19747" xr:uid="{00000000-0005-0000-0000-0000E35E0000}"/>
    <cellStyle name="Normal 4 3 2 2 2 2 4 4 2" xfId="43420" xr:uid="{00000000-0005-0000-0000-0000E45E0000}"/>
    <cellStyle name="Normal 4 3 2 2 2 2 4 5" xfId="24886" xr:uid="{00000000-0005-0000-0000-0000E55E0000}"/>
    <cellStyle name="Normal 4 3 2 2 2 2 5" xfId="774" xr:uid="{00000000-0005-0000-0000-0000E65E0000}"/>
    <cellStyle name="Normal 4 3 2 2 2 2 5 2" xfId="6600" xr:uid="{00000000-0005-0000-0000-0000E75E0000}"/>
    <cellStyle name="Normal 4 3 2 2 2 2 5 2 2" xfId="14489" xr:uid="{00000000-0005-0000-0000-0000E85E0000}"/>
    <cellStyle name="Normal 4 3 2 2 2 2 5 2 2 2" xfId="38162" xr:uid="{00000000-0005-0000-0000-0000E95E0000}"/>
    <cellStyle name="Normal 4 3 2 2 2 2 5 2 3" xfId="22378" xr:uid="{00000000-0005-0000-0000-0000EA5E0000}"/>
    <cellStyle name="Normal 4 3 2 2 2 2 5 2 3 2" xfId="46051" xr:uid="{00000000-0005-0000-0000-0000EB5E0000}"/>
    <cellStyle name="Normal 4 3 2 2 2 2 5 2 4" xfId="30273" xr:uid="{00000000-0005-0000-0000-0000EC5E0000}"/>
    <cellStyle name="Normal 4 3 2 2 2 2 5 3" xfId="10105" xr:uid="{00000000-0005-0000-0000-0000ED5E0000}"/>
    <cellStyle name="Normal 4 3 2 2 2 2 5 3 2" xfId="33778" xr:uid="{00000000-0005-0000-0000-0000EE5E0000}"/>
    <cellStyle name="Normal 4 3 2 2 2 2 5 4" xfId="17994" xr:uid="{00000000-0005-0000-0000-0000EF5E0000}"/>
    <cellStyle name="Normal 4 3 2 2 2 2 5 4 2" xfId="41667" xr:uid="{00000000-0005-0000-0000-0000F05E0000}"/>
    <cellStyle name="Normal 4 3 2 2 2 2 5 5" xfId="24447" xr:uid="{00000000-0005-0000-0000-0000F15E0000}"/>
    <cellStyle name="Normal 4 3 2 2 2 2 6" xfId="4408" xr:uid="{00000000-0005-0000-0000-0000F25E0000}"/>
    <cellStyle name="Normal 4 3 2 2 2 2 6 2" xfId="12297" xr:uid="{00000000-0005-0000-0000-0000F35E0000}"/>
    <cellStyle name="Normal 4 3 2 2 2 2 6 2 2" xfId="35970" xr:uid="{00000000-0005-0000-0000-0000F45E0000}"/>
    <cellStyle name="Normal 4 3 2 2 2 2 6 3" xfId="20186" xr:uid="{00000000-0005-0000-0000-0000F55E0000}"/>
    <cellStyle name="Normal 4 3 2 2 2 2 6 3 2" xfId="43859" xr:uid="{00000000-0005-0000-0000-0000F65E0000}"/>
    <cellStyle name="Normal 4 3 2 2 2 2 6 4" xfId="28081" xr:uid="{00000000-0005-0000-0000-0000F75E0000}"/>
    <cellStyle name="Normal 4 3 2 2 2 2 7" xfId="8352" xr:uid="{00000000-0005-0000-0000-0000F85E0000}"/>
    <cellStyle name="Normal 4 3 2 2 2 2 7 2" xfId="32025" xr:uid="{00000000-0005-0000-0000-0000F95E0000}"/>
    <cellStyle name="Normal 4 3 2 2 2 2 8" xfId="16241" xr:uid="{00000000-0005-0000-0000-0000FA5E0000}"/>
    <cellStyle name="Normal 4 3 2 2 2 2 8 2" xfId="39914" xr:uid="{00000000-0005-0000-0000-0000FB5E0000}"/>
    <cellStyle name="Normal 4 3 2 2 2 2 9" xfId="24004" xr:uid="{00000000-0005-0000-0000-0000FC5E0000}"/>
    <cellStyle name="Normal 4 3 2 2 2 3" xfId="632" xr:uid="{00000000-0005-0000-0000-0000FD5E0000}"/>
    <cellStyle name="Normal 4 3 2 2 2 3 2" xfId="1651" xr:uid="{00000000-0005-0000-0000-0000FE5E0000}"/>
    <cellStyle name="Normal 4 3 2 2 2 3 2 2" xfId="2527" xr:uid="{00000000-0005-0000-0000-0000FF5E0000}"/>
    <cellStyle name="Normal 4 3 2 2 2 3 2 2 2" xfId="3969" xr:uid="{00000000-0005-0000-0000-0000005F0000}"/>
    <cellStyle name="Normal 4 3 2 2 2 3 2 2 2 2" xfId="7914" xr:uid="{00000000-0005-0000-0000-0000015F0000}"/>
    <cellStyle name="Normal 4 3 2 2 2 3 2 2 2 2 2" xfId="15803" xr:uid="{00000000-0005-0000-0000-0000025F0000}"/>
    <cellStyle name="Normal 4 3 2 2 2 3 2 2 2 2 2 2" xfId="39476" xr:uid="{00000000-0005-0000-0000-0000035F0000}"/>
    <cellStyle name="Normal 4 3 2 2 2 3 2 2 2 2 3" xfId="23692" xr:uid="{00000000-0005-0000-0000-0000045F0000}"/>
    <cellStyle name="Normal 4 3 2 2 2 3 2 2 2 2 3 2" xfId="47365" xr:uid="{00000000-0005-0000-0000-0000055F0000}"/>
    <cellStyle name="Normal 4 3 2 2 2 3 2 2 2 2 4" xfId="31587" xr:uid="{00000000-0005-0000-0000-0000065F0000}"/>
    <cellStyle name="Normal 4 3 2 2 2 3 2 2 2 3" xfId="11419" xr:uid="{00000000-0005-0000-0000-0000075F0000}"/>
    <cellStyle name="Normal 4 3 2 2 2 3 2 2 2 3 2" xfId="35092" xr:uid="{00000000-0005-0000-0000-0000085F0000}"/>
    <cellStyle name="Normal 4 3 2 2 2 3 2 2 2 4" xfId="19308" xr:uid="{00000000-0005-0000-0000-0000095F0000}"/>
    <cellStyle name="Normal 4 3 2 2 2 3 2 2 2 4 2" xfId="42981" xr:uid="{00000000-0005-0000-0000-00000A5F0000}"/>
    <cellStyle name="Normal 4 3 2 2 2 3 2 2 2 5" xfId="27642" xr:uid="{00000000-0005-0000-0000-00000B5F0000}"/>
    <cellStyle name="Normal 4 3 2 2 2 3 2 2 3" xfId="5722" xr:uid="{00000000-0005-0000-0000-00000C5F0000}"/>
    <cellStyle name="Normal 4 3 2 2 2 3 2 2 3 2" xfId="13611" xr:uid="{00000000-0005-0000-0000-00000D5F0000}"/>
    <cellStyle name="Normal 4 3 2 2 2 3 2 2 3 2 2" xfId="37284" xr:uid="{00000000-0005-0000-0000-00000E5F0000}"/>
    <cellStyle name="Normal 4 3 2 2 2 3 2 2 3 3" xfId="21500" xr:uid="{00000000-0005-0000-0000-00000F5F0000}"/>
    <cellStyle name="Normal 4 3 2 2 2 3 2 2 3 3 2" xfId="45173" xr:uid="{00000000-0005-0000-0000-0000105F0000}"/>
    <cellStyle name="Normal 4 3 2 2 2 3 2 2 3 4" xfId="29395" xr:uid="{00000000-0005-0000-0000-0000115F0000}"/>
    <cellStyle name="Normal 4 3 2 2 2 3 2 2 4" xfId="9666" xr:uid="{00000000-0005-0000-0000-0000125F0000}"/>
    <cellStyle name="Normal 4 3 2 2 2 3 2 2 4 2" xfId="33339" xr:uid="{00000000-0005-0000-0000-0000135F0000}"/>
    <cellStyle name="Normal 4 3 2 2 2 3 2 2 5" xfId="17555" xr:uid="{00000000-0005-0000-0000-0000145F0000}"/>
    <cellStyle name="Normal 4 3 2 2 2 3 2 2 5 2" xfId="41228" xr:uid="{00000000-0005-0000-0000-0000155F0000}"/>
    <cellStyle name="Normal 4 3 2 2 2 3 2 2 6" xfId="26200" xr:uid="{00000000-0005-0000-0000-0000165F0000}"/>
    <cellStyle name="Normal 4 3 2 2 2 3 2 3" xfId="3093" xr:uid="{00000000-0005-0000-0000-0000175F0000}"/>
    <cellStyle name="Normal 4 3 2 2 2 3 2 3 2" xfId="7038" xr:uid="{00000000-0005-0000-0000-0000185F0000}"/>
    <cellStyle name="Normal 4 3 2 2 2 3 2 3 2 2" xfId="14927" xr:uid="{00000000-0005-0000-0000-0000195F0000}"/>
    <cellStyle name="Normal 4 3 2 2 2 3 2 3 2 2 2" xfId="38600" xr:uid="{00000000-0005-0000-0000-00001A5F0000}"/>
    <cellStyle name="Normal 4 3 2 2 2 3 2 3 2 3" xfId="22816" xr:uid="{00000000-0005-0000-0000-00001B5F0000}"/>
    <cellStyle name="Normal 4 3 2 2 2 3 2 3 2 3 2" xfId="46489" xr:uid="{00000000-0005-0000-0000-00001C5F0000}"/>
    <cellStyle name="Normal 4 3 2 2 2 3 2 3 2 4" xfId="30711" xr:uid="{00000000-0005-0000-0000-00001D5F0000}"/>
    <cellStyle name="Normal 4 3 2 2 2 3 2 3 3" xfId="10543" xr:uid="{00000000-0005-0000-0000-00001E5F0000}"/>
    <cellStyle name="Normal 4 3 2 2 2 3 2 3 3 2" xfId="34216" xr:uid="{00000000-0005-0000-0000-00001F5F0000}"/>
    <cellStyle name="Normal 4 3 2 2 2 3 2 3 4" xfId="18432" xr:uid="{00000000-0005-0000-0000-0000205F0000}"/>
    <cellStyle name="Normal 4 3 2 2 2 3 2 3 4 2" xfId="42105" xr:uid="{00000000-0005-0000-0000-0000215F0000}"/>
    <cellStyle name="Normal 4 3 2 2 2 3 2 3 5" xfId="26766" xr:uid="{00000000-0005-0000-0000-0000225F0000}"/>
    <cellStyle name="Normal 4 3 2 2 2 3 2 4" xfId="4846" xr:uid="{00000000-0005-0000-0000-0000235F0000}"/>
    <cellStyle name="Normal 4 3 2 2 2 3 2 4 2" xfId="12735" xr:uid="{00000000-0005-0000-0000-0000245F0000}"/>
    <cellStyle name="Normal 4 3 2 2 2 3 2 4 2 2" xfId="36408" xr:uid="{00000000-0005-0000-0000-0000255F0000}"/>
    <cellStyle name="Normal 4 3 2 2 2 3 2 4 3" xfId="20624" xr:uid="{00000000-0005-0000-0000-0000265F0000}"/>
    <cellStyle name="Normal 4 3 2 2 2 3 2 4 3 2" xfId="44297" xr:uid="{00000000-0005-0000-0000-0000275F0000}"/>
    <cellStyle name="Normal 4 3 2 2 2 3 2 4 4" xfId="28519" xr:uid="{00000000-0005-0000-0000-0000285F0000}"/>
    <cellStyle name="Normal 4 3 2 2 2 3 2 5" xfId="8790" xr:uid="{00000000-0005-0000-0000-0000295F0000}"/>
    <cellStyle name="Normal 4 3 2 2 2 3 2 5 2" xfId="32463" xr:uid="{00000000-0005-0000-0000-00002A5F0000}"/>
    <cellStyle name="Normal 4 3 2 2 2 3 2 6" xfId="16679" xr:uid="{00000000-0005-0000-0000-00002B5F0000}"/>
    <cellStyle name="Normal 4 3 2 2 2 3 2 6 2" xfId="40352" xr:uid="{00000000-0005-0000-0000-00002C5F0000}"/>
    <cellStyle name="Normal 4 3 2 2 2 3 2 7" xfId="25324" xr:uid="{00000000-0005-0000-0000-00002D5F0000}"/>
    <cellStyle name="Normal 4 3 2 2 2 3 3" xfId="2089" xr:uid="{00000000-0005-0000-0000-00002E5F0000}"/>
    <cellStyle name="Normal 4 3 2 2 2 3 3 2" xfId="3531" xr:uid="{00000000-0005-0000-0000-00002F5F0000}"/>
    <cellStyle name="Normal 4 3 2 2 2 3 3 2 2" xfId="7476" xr:uid="{00000000-0005-0000-0000-0000305F0000}"/>
    <cellStyle name="Normal 4 3 2 2 2 3 3 2 2 2" xfId="15365" xr:uid="{00000000-0005-0000-0000-0000315F0000}"/>
    <cellStyle name="Normal 4 3 2 2 2 3 3 2 2 2 2" xfId="39038" xr:uid="{00000000-0005-0000-0000-0000325F0000}"/>
    <cellStyle name="Normal 4 3 2 2 2 3 3 2 2 3" xfId="23254" xr:uid="{00000000-0005-0000-0000-0000335F0000}"/>
    <cellStyle name="Normal 4 3 2 2 2 3 3 2 2 3 2" xfId="46927" xr:uid="{00000000-0005-0000-0000-0000345F0000}"/>
    <cellStyle name="Normal 4 3 2 2 2 3 3 2 2 4" xfId="31149" xr:uid="{00000000-0005-0000-0000-0000355F0000}"/>
    <cellStyle name="Normal 4 3 2 2 2 3 3 2 3" xfId="10981" xr:uid="{00000000-0005-0000-0000-0000365F0000}"/>
    <cellStyle name="Normal 4 3 2 2 2 3 3 2 3 2" xfId="34654" xr:uid="{00000000-0005-0000-0000-0000375F0000}"/>
    <cellStyle name="Normal 4 3 2 2 2 3 3 2 4" xfId="18870" xr:uid="{00000000-0005-0000-0000-0000385F0000}"/>
    <cellStyle name="Normal 4 3 2 2 2 3 3 2 4 2" xfId="42543" xr:uid="{00000000-0005-0000-0000-0000395F0000}"/>
    <cellStyle name="Normal 4 3 2 2 2 3 3 2 5" xfId="27204" xr:uid="{00000000-0005-0000-0000-00003A5F0000}"/>
    <cellStyle name="Normal 4 3 2 2 2 3 3 3" xfId="5284" xr:uid="{00000000-0005-0000-0000-00003B5F0000}"/>
    <cellStyle name="Normal 4 3 2 2 2 3 3 3 2" xfId="13173" xr:uid="{00000000-0005-0000-0000-00003C5F0000}"/>
    <cellStyle name="Normal 4 3 2 2 2 3 3 3 2 2" xfId="36846" xr:uid="{00000000-0005-0000-0000-00003D5F0000}"/>
    <cellStyle name="Normal 4 3 2 2 2 3 3 3 3" xfId="21062" xr:uid="{00000000-0005-0000-0000-00003E5F0000}"/>
    <cellStyle name="Normal 4 3 2 2 2 3 3 3 3 2" xfId="44735" xr:uid="{00000000-0005-0000-0000-00003F5F0000}"/>
    <cellStyle name="Normal 4 3 2 2 2 3 3 3 4" xfId="28957" xr:uid="{00000000-0005-0000-0000-0000405F0000}"/>
    <cellStyle name="Normal 4 3 2 2 2 3 3 4" xfId="9228" xr:uid="{00000000-0005-0000-0000-0000415F0000}"/>
    <cellStyle name="Normal 4 3 2 2 2 3 3 4 2" xfId="32901" xr:uid="{00000000-0005-0000-0000-0000425F0000}"/>
    <cellStyle name="Normal 4 3 2 2 2 3 3 5" xfId="17117" xr:uid="{00000000-0005-0000-0000-0000435F0000}"/>
    <cellStyle name="Normal 4 3 2 2 2 3 3 5 2" xfId="40790" xr:uid="{00000000-0005-0000-0000-0000445F0000}"/>
    <cellStyle name="Normal 4 3 2 2 2 3 3 6" xfId="25762" xr:uid="{00000000-0005-0000-0000-0000455F0000}"/>
    <cellStyle name="Normal 4 3 2 2 2 3 4" xfId="1071" xr:uid="{00000000-0005-0000-0000-0000465F0000}"/>
    <cellStyle name="Normal 4 3 2 2 2 3 4 2" xfId="6019" xr:uid="{00000000-0005-0000-0000-0000475F0000}"/>
    <cellStyle name="Normal 4 3 2 2 2 3 4 2 2" xfId="13908" xr:uid="{00000000-0005-0000-0000-0000485F0000}"/>
    <cellStyle name="Normal 4 3 2 2 2 3 4 2 2 2" xfId="37581" xr:uid="{00000000-0005-0000-0000-0000495F0000}"/>
    <cellStyle name="Normal 4 3 2 2 2 3 4 2 3" xfId="21797" xr:uid="{00000000-0005-0000-0000-00004A5F0000}"/>
    <cellStyle name="Normal 4 3 2 2 2 3 4 2 3 2" xfId="45470" xr:uid="{00000000-0005-0000-0000-00004B5F0000}"/>
    <cellStyle name="Normal 4 3 2 2 2 3 4 2 4" xfId="29692" xr:uid="{00000000-0005-0000-0000-00004C5F0000}"/>
    <cellStyle name="Normal 4 3 2 2 2 3 4 3" xfId="11716" xr:uid="{00000000-0005-0000-0000-00004D5F0000}"/>
    <cellStyle name="Normal 4 3 2 2 2 3 4 3 2" xfId="35389" xr:uid="{00000000-0005-0000-0000-00004E5F0000}"/>
    <cellStyle name="Normal 4 3 2 2 2 3 4 4" xfId="19605" xr:uid="{00000000-0005-0000-0000-00004F5F0000}"/>
    <cellStyle name="Normal 4 3 2 2 2 3 4 4 2" xfId="43278" xr:uid="{00000000-0005-0000-0000-0000505F0000}"/>
    <cellStyle name="Normal 4 3 2 2 2 3 4 5" xfId="24744" xr:uid="{00000000-0005-0000-0000-0000515F0000}"/>
    <cellStyle name="Normal 4 3 2 2 2 3 5" xfId="2647" xr:uid="{00000000-0005-0000-0000-0000525F0000}"/>
    <cellStyle name="Normal 4 3 2 2 2 3 5 2" xfId="6458" xr:uid="{00000000-0005-0000-0000-0000535F0000}"/>
    <cellStyle name="Normal 4 3 2 2 2 3 5 2 2" xfId="14347" xr:uid="{00000000-0005-0000-0000-0000545F0000}"/>
    <cellStyle name="Normal 4 3 2 2 2 3 5 2 2 2" xfId="38020" xr:uid="{00000000-0005-0000-0000-0000555F0000}"/>
    <cellStyle name="Normal 4 3 2 2 2 3 5 2 3" xfId="22236" xr:uid="{00000000-0005-0000-0000-0000565F0000}"/>
    <cellStyle name="Normal 4 3 2 2 2 3 5 2 3 2" xfId="45909" xr:uid="{00000000-0005-0000-0000-0000575F0000}"/>
    <cellStyle name="Normal 4 3 2 2 2 3 5 2 4" xfId="30131" xr:uid="{00000000-0005-0000-0000-0000585F0000}"/>
    <cellStyle name="Normal 4 3 2 2 2 3 5 3" xfId="9963" xr:uid="{00000000-0005-0000-0000-0000595F0000}"/>
    <cellStyle name="Normal 4 3 2 2 2 3 5 3 2" xfId="33636" xr:uid="{00000000-0005-0000-0000-00005A5F0000}"/>
    <cellStyle name="Normal 4 3 2 2 2 3 5 4" xfId="17852" xr:uid="{00000000-0005-0000-0000-00005B5F0000}"/>
    <cellStyle name="Normal 4 3 2 2 2 3 5 4 2" xfId="41525" xr:uid="{00000000-0005-0000-0000-00005C5F0000}"/>
    <cellStyle name="Normal 4 3 2 2 2 3 5 5" xfId="26320" xr:uid="{00000000-0005-0000-0000-00005D5F0000}"/>
    <cellStyle name="Normal 4 3 2 2 2 3 6" xfId="4266" xr:uid="{00000000-0005-0000-0000-00005E5F0000}"/>
    <cellStyle name="Normal 4 3 2 2 2 3 6 2" xfId="12155" xr:uid="{00000000-0005-0000-0000-00005F5F0000}"/>
    <cellStyle name="Normal 4 3 2 2 2 3 6 2 2" xfId="35828" xr:uid="{00000000-0005-0000-0000-0000605F0000}"/>
    <cellStyle name="Normal 4 3 2 2 2 3 6 3" xfId="20044" xr:uid="{00000000-0005-0000-0000-0000615F0000}"/>
    <cellStyle name="Normal 4 3 2 2 2 3 6 3 2" xfId="43717" xr:uid="{00000000-0005-0000-0000-0000625F0000}"/>
    <cellStyle name="Normal 4 3 2 2 2 3 6 4" xfId="27939" xr:uid="{00000000-0005-0000-0000-0000635F0000}"/>
    <cellStyle name="Normal 4 3 2 2 2 3 7" xfId="8210" xr:uid="{00000000-0005-0000-0000-0000645F0000}"/>
    <cellStyle name="Normal 4 3 2 2 2 3 7 2" xfId="31883" xr:uid="{00000000-0005-0000-0000-0000655F0000}"/>
    <cellStyle name="Normal 4 3 2 2 2 3 8" xfId="16099" xr:uid="{00000000-0005-0000-0000-0000665F0000}"/>
    <cellStyle name="Normal 4 3 2 2 2 3 8 2" xfId="39772" xr:uid="{00000000-0005-0000-0000-0000675F0000}"/>
    <cellStyle name="Normal 4 3 2 2 2 3 9" xfId="24305" xr:uid="{00000000-0005-0000-0000-0000685F0000}"/>
    <cellStyle name="Normal 4 3 2 2 2 4" xfId="1374" xr:uid="{00000000-0005-0000-0000-0000695F0000}"/>
    <cellStyle name="Normal 4 3 2 2 2 4 2" xfId="2250" xr:uid="{00000000-0005-0000-0000-00006A5F0000}"/>
    <cellStyle name="Normal 4 3 2 2 2 4 2 2" xfId="3692" xr:uid="{00000000-0005-0000-0000-00006B5F0000}"/>
    <cellStyle name="Normal 4 3 2 2 2 4 2 2 2" xfId="7637" xr:uid="{00000000-0005-0000-0000-00006C5F0000}"/>
    <cellStyle name="Normal 4 3 2 2 2 4 2 2 2 2" xfId="15526" xr:uid="{00000000-0005-0000-0000-00006D5F0000}"/>
    <cellStyle name="Normal 4 3 2 2 2 4 2 2 2 2 2" xfId="39199" xr:uid="{00000000-0005-0000-0000-00006E5F0000}"/>
    <cellStyle name="Normal 4 3 2 2 2 4 2 2 2 3" xfId="23415" xr:uid="{00000000-0005-0000-0000-00006F5F0000}"/>
    <cellStyle name="Normal 4 3 2 2 2 4 2 2 2 3 2" xfId="47088" xr:uid="{00000000-0005-0000-0000-0000705F0000}"/>
    <cellStyle name="Normal 4 3 2 2 2 4 2 2 2 4" xfId="31310" xr:uid="{00000000-0005-0000-0000-0000715F0000}"/>
    <cellStyle name="Normal 4 3 2 2 2 4 2 2 3" xfId="11142" xr:uid="{00000000-0005-0000-0000-0000725F0000}"/>
    <cellStyle name="Normal 4 3 2 2 2 4 2 2 3 2" xfId="34815" xr:uid="{00000000-0005-0000-0000-0000735F0000}"/>
    <cellStyle name="Normal 4 3 2 2 2 4 2 2 4" xfId="19031" xr:uid="{00000000-0005-0000-0000-0000745F0000}"/>
    <cellStyle name="Normal 4 3 2 2 2 4 2 2 4 2" xfId="42704" xr:uid="{00000000-0005-0000-0000-0000755F0000}"/>
    <cellStyle name="Normal 4 3 2 2 2 4 2 2 5" xfId="27365" xr:uid="{00000000-0005-0000-0000-0000765F0000}"/>
    <cellStyle name="Normal 4 3 2 2 2 4 2 3" xfId="5445" xr:uid="{00000000-0005-0000-0000-0000775F0000}"/>
    <cellStyle name="Normal 4 3 2 2 2 4 2 3 2" xfId="13334" xr:uid="{00000000-0005-0000-0000-0000785F0000}"/>
    <cellStyle name="Normal 4 3 2 2 2 4 2 3 2 2" xfId="37007" xr:uid="{00000000-0005-0000-0000-0000795F0000}"/>
    <cellStyle name="Normal 4 3 2 2 2 4 2 3 3" xfId="21223" xr:uid="{00000000-0005-0000-0000-00007A5F0000}"/>
    <cellStyle name="Normal 4 3 2 2 2 4 2 3 3 2" xfId="44896" xr:uid="{00000000-0005-0000-0000-00007B5F0000}"/>
    <cellStyle name="Normal 4 3 2 2 2 4 2 3 4" xfId="29118" xr:uid="{00000000-0005-0000-0000-00007C5F0000}"/>
    <cellStyle name="Normal 4 3 2 2 2 4 2 4" xfId="9389" xr:uid="{00000000-0005-0000-0000-00007D5F0000}"/>
    <cellStyle name="Normal 4 3 2 2 2 4 2 4 2" xfId="33062" xr:uid="{00000000-0005-0000-0000-00007E5F0000}"/>
    <cellStyle name="Normal 4 3 2 2 2 4 2 5" xfId="17278" xr:uid="{00000000-0005-0000-0000-00007F5F0000}"/>
    <cellStyle name="Normal 4 3 2 2 2 4 2 5 2" xfId="40951" xr:uid="{00000000-0005-0000-0000-0000805F0000}"/>
    <cellStyle name="Normal 4 3 2 2 2 4 2 6" xfId="25923" xr:uid="{00000000-0005-0000-0000-0000815F0000}"/>
    <cellStyle name="Normal 4 3 2 2 2 4 3" xfId="2816" xr:uid="{00000000-0005-0000-0000-0000825F0000}"/>
    <cellStyle name="Normal 4 3 2 2 2 4 3 2" xfId="6761" xr:uid="{00000000-0005-0000-0000-0000835F0000}"/>
    <cellStyle name="Normal 4 3 2 2 2 4 3 2 2" xfId="14650" xr:uid="{00000000-0005-0000-0000-0000845F0000}"/>
    <cellStyle name="Normal 4 3 2 2 2 4 3 2 2 2" xfId="38323" xr:uid="{00000000-0005-0000-0000-0000855F0000}"/>
    <cellStyle name="Normal 4 3 2 2 2 4 3 2 3" xfId="22539" xr:uid="{00000000-0005-0000-0000-0000865F0000}"/>
    <cellStyle name="Normal 4 3 2 2 2 4 3 2 3 2" xfId="46212" xr:uid="{00000000-0005-0000-0000-0000875F0000}"/>
    <cellStyle name="Normal 4 3 2 2 2 4 3 2 4" xfId="30434" xr:uid="{00000000-0005-0000-0000-0000885F0000}"/>
    <cellStyle name="Normal 4 3 2 2 2 4 3 3" xfId="10266" xr:uid="{00000000-0005-0000-0000-0000895F0000}"/>
    <cellStyle name="Normal 4 3 2 2 2 4 3 3 2" xfId="33939" xr:uid="{00000000-0005-0000-0000-00008A5F0000}"/>
    <cellStyle name="Normal 4 3 2 2 2 4 3 4" xfId="18155" xr:uid="{00000000-0005-0000-0000-00008B5F0000}"/>
    <cellStyle name="Normal 4 3 2 2 2 4 3 4 2" xfId="41828" xr:uid="{00000000-0005-0000-0000-00008C5F0000}"/>
    <cellStyle name="Normal 4 3 2 2 2 4 3 5" xfId="26489" xr:uid="{00000000-0005-0000-0000-00008D5F0000}"/>
    <cellStyle name="Normal 4 3 2 2 2 4 4" xfId="4569" xr:uid="{00000000-0005-0000-0000-00008E5F0000}"/>
    <cellStyle name="Normal 4 3 2 2 2 4 4 2" xfId="12458" xr:uid="{00000000-0005-0000-0000-00008F5F0000}"/>
    <cellStyle name="Normal 4 3 2 2 2 4 4 2 2" xfId="36131" xr:uid="{00000000-0005-0000-0000-0000905F0000}"/>
    <cellStyle name="Normal 4 3 2 2 2 4 4 3" xfId="20347" xr:uid="{00000000-0005-0000-0000-0000915F0000}"/>
    <cellStyle name="Normal 4 3 2 2 2 4 4 3 2" xfId="44020" xr:uid="{00000000-0005-0000-0000-0000925F0000}"/>
    <cellStyle name="Normal 4 3 2 2 2 4 4 4" xfId="28242" xr:uid="{00000000-0005-0000-0000-0000935F0000}"/>
    <cellStyle name="Normal 4 3 2 2 2 4 5" xfId="8513" xr:uid="{00000000-0005-0000-0000-0000945F0000}"/>
    <cellStyle name="Normal 4 3 2 2 2 4 5 2" xfId="32186" xr:uid="{00000000-0005-0000-0000-0000955F0000}"/>
    <cellStyle name="Normal 4 3 2 2 2 4 6" xfId="16402" xr:uid="{00000000-0005-0000-0000-0000965F0000}"/>
    <cellStyle name="Normal 4 3 2 2 2 4 6 2" xfId="40075" xr:uid="{00000000-0005-0000-0000-0000975F0000}"/>
    <cellStyle name="Normal 4 3 2 2 2 4 7" xfId="25047" xr:uid="{00000000-0005-0000-0000-0000985F0000}"/>
    <cellStyle name="Normal 4 3 2 2 2 5" xfId="1812" xr:uid="{00000000-0005-0000-0000-0000995F0000}"/>
    <cellStyle name="Normal 4 3 2 2 2 5 2" xfId="3254" xr:uid="{00000000-0005-0000-0000-00009A5F0000}"/>
    <cellStyle name="Normal 4 3 2 2 2 5 2 2" xfId="7199" xr:uid="{00000000-0005-0000-0000-00009B5F0000}"/>
    <cellStyle name="Normal 4 3 2 2 2 5 2 2 2" xfId="15088" xr:uid="{00000000-0005-0000-0000-00009C5F0000}"/>
    <cellStyle name="Normal 4 3 2 2 2 5 2 2 2 2" xfId="38761" xr:uid="{00000000-0005-0000-0000-00009D5F0000}"/>
    <cellStyle name="Normal 4 3 2 2 2 5 2 2 3" xfId="22977" xr:uid="{00000000-0005-0000-0000-00009E5F0000}"/>
    <cellStyle name="Normal 4 3 2 2 2 5 2 2 3 2" xfId="46650" xr:uid="{00000000-0005-0000-0000-00009F5F0000}"/>
    <cellStyle name="Normal 4 3 2 2 2 5 2 2 4" xfId="30872" xr:uid="{00000000-0005-0000-0000-0000A05F0000}"/>
    <cellStyle name="Normal 4 3 2 2 2 5 2 3" xfId="10704" xr:uid="{00000000-0005-0000-0000-0000A15F0000}"/>
    <cellStyle name="Normal 4 3 2 2 2 5 2 3 2" xfId="34377" xr:uid="{00000000-0005-0000-0000-0000A25F0000}"/>
    <cellStyle name="Normal 4 3 2 2 2 5 2 4" xfId="18593" xr:uid="{00000000-0005-0000-0000-0000A35F0000}"/>
    <cellStyle name="Normal 4 3 2 2 2 5 2 4 2" xfId="42266" xr:uid="{00000000-0005-0000-0000-0000A45F0000}"/>
    <cellStyle name="Normal 4 3 2 2 2 5 2 5" xfId="26927" xr:uid="{00000000-0005-0000-0000-0000A55F0000}"/>
    <cellStyle name="Normal 4 3 2 2 2 5 3" xfId="5007" xr:uid="{00000000-0005-0000-0000-0000A65F0000}"/>
    <cellStyle name="Normal 4 3 2 2 2 5 3 2" xfId="12896" xr:uid="{00000000-0005-0000-0000-0000A75F0000}"/>
    <cellStyle name="Normal 4 3 2 2 2 5 3 2 2" xfId="36569" xr:uid="{00000000-0005-0000-0000-0000A85F0000}"/>
    <cellStyle name="Normal 4 3 2 2 2 5 3 3" xfId="20785" xr:uid="{00000000-0005-0000-0000-0000A95F0000}"/>
    <cellStyle name="Normal 4 3 2 2 2 5 3 3 2" xfId="44458" xr:uid="{00000000-0005-0000-0000-0000AA5F0000}"/>
    <cellStyle name="Normal 4 3 2 2 2 5 3 4" xfId="28680" xr:uid="{00000000-0005-0000-0000-0000AB5F0000}"/>
    <cellStyle name="Normal 4 3 2 2 2 5 4" xfId="8951" xr:uid="{00000000-0005-0000-0000-0000AC5F0000}"/>
    <cellStyle name="Normal 4 3 2 2 2 5 4 2" xfId="32624" xr:uid="{00000000-0005-0000-0000-0000AD5F0000}"/>
    <cellStyle name="Normal 4 3 2 2 2 5 5" xfId="16840" xr:uid="{00000000-0005-0000-0000-0000AE5F0000}"/>
    <cellStyle name="Normal 4 3 2 2 2 5 5 2" xfId="40513" xr:uid="{00000000-0005-0000-0000-0000AF5F0000}"/>
    <cellStyle name="Normal 4 3 2 2 2 5 6" xfId="25485" xr:uid="{00000000-0005-0000-0000-0000B05F0000}"/>
    <cellStyle name="Normal 4 3 2 2 2 6" xfId="916" xr:uid="{00000000-0005-0000-0000-0000B15F0000}"/>
    <cellStyle name="Normal 4 3 2 2 2 6 2" xfId="5864" xr:uid="{00000000-0005-0000-0000-0000B25F0000}"/>
    <cellStyle name="Normal 4 3 2 2 2 6 2 2" xfId="13753" xr:uid="{00000000-0005-0000-0000-0000B35F0000}"/>
    <cellStyle name="Normal 4 3 2 2 2 6 2 2 2" xfId="37426" xr:uid="{00000000-0005-0000-0000-0000B45F0000}"/>
    <cellStyle name="Normal 4 3 2 2 2 6 2 3" xfId="21642" xr:uid="{00000000-0005-0000-0000-0000B55F0000}"/>
    <cellStyle name="Normal 4 3 2 2 2 6 2 3 2" xfId="45315" xr:uid="{00000000-0005-0000-0000-0000B65F0000}"/>
    <cellStyle name="Normal 4 3 2 2 2 6 2 4" xfId="29537" xr:uid="{00000000-0005-0000-0000-0000B75F0000}"/>
    <cellStyle name="Normal 4 3 2 2 2 6 3" xfId="11561" xr:uid="{00000000-0005-0000-0000-0000B85F0000}"/>
    <cellStyle name="Normal 4 3 2 2 2 6 3 2" xfId="35234" xr:uid="{00000000-0005-0000-0000-0000B95F0000}"/>
    <cellStyle name="Normal 4 3 2 2 2 6 4" xfId="19450" xr:uid="{00000000-0005-0000-0000-0000BA5F0000}"/>
    <cellStyle name="Normal 4 3 2 2 2 6 4 2" xfId="43123" xr:uid="{00000000-0005-0000-0000-0000BB5F0000}"/>
    <cellStyle name="Normal 4 3 2 2 2 6 5" xfId="24589" xr:uid="{00000000-0005-0000-0000-0000BC5F0000}"/>
    <cellStyle name="Normal 4 3 2 2 2 7" xfId="474" xr:uid="{00000000-0005-0000-0000-0000BD5F0000}"/>
    <cellStyle name="Normal 4 3 2 2 2 7 2" xfId="6303" xr:uid="{00000000-0005-0000-0000-0000BE5F0000}"/>
    <cellStyle name="Normal 4 3 2 2 2 7 2 2" xfId="14192" xr:uid="{00000000-0005-0000-0000-0000BF5F0000}"/>
    <cellStyle name="Normal 4 3 2 2 2 7 2 2 2" xfId="37865" xr:uid="{00000000-0005-0000-0000-0000C05F0000}"/>
    <cellStyle name="Normal 4 3 2 2 2 7 2 3" xfId="22081" xr:uid="{00000000-0005-0000-0000-0000C15F0000}"/>
    <cellStyle name="Normal 4 3 2 2 2 7 2 3 2" xfId="45754" xr:uid="{00000000-0005-0000-0000-0000C25F0000}"/>
    <cellStyle name="Normal 4 3 2 2 2 7 2 4" xfId="29976" xr:uid="{00000000-0005-0000-0000-0000C35F0000}"/>
    <cellStyle name="Normal 4 3 2 2 2 7 3" xfId="9808" xr:uid="{00000000-0005-0000-0000-0000C45F0000}"/>
    <cellStyle name="Normal 4 3 2 2 2 7 3 2" xfId="33481" xr:uid="{00000000-0005-0000-0000-0000C55F0000}"/>
    <cellStyle name="Normal 4 3 2 2 2 7 4" xfId="17697" xr:uid="{00000000-0005-0000-0000-0000C65F0000}"/>
    <cellStyle name="Normal 4 3 2 2 2 7 4 2" xfId="41370" xr:uid="{00000000-0005-0000-0000-0000C75F0000}"/>
    <cellStyle name="Normal 4 3 2 2 2 7 5" xfId="24147" xr:uid="{00000000-0005-0000-0000-0000C85F0000}"/>
    <cellStyle name="Normal 4 3 2 2 2 8" xfId="4111" xr:uid="{00000000-0005-0000-0000-0000C95F0000}"/>
    <cellStyle name="Normal 4 3 2 2 2 8 2" xfId="12000" xr:uid="{00000000-0005-0000-0000-0000CA5F0000}"/>
    <cellStyle name="Normal 4 3 2 2 2 8 2 2" xfId="35673" xr:uid="{00000000-0005-0000-0000-0000CB5F0000}"/>
    <cellStyle name="Normal 4 3 2 2 2 8 3" xfId="19889" xr:uid="{00000000-0005-0000-0000-0000CC5F0000}"/>
    <cellStyle name="Normal 4 3 2 2 2 8 3 2" xfId="43562" xr:uid="{00000000-0005-0000-0000-0000CD5F0000}"/>
    <cellStyle name="Normal 4 3 2 2 2 8 4" xfId="27784" xr:uid="{00000000-0005-0000-0000-0000CE5F0000}"/>
    <cellStyle name="Normal 4 3 2 2 2 9" xfId="8055" xr:uid="{00000000-0005-0000-0000-0000CF5F0000}"/>
    <cellStyle name="Normal 4 3 2 2 2 9 2" xfId="31728" xr:uid="{00000000-0005-0000-0000-0000D05F0000}"/>
    <cellStyle name="Normal 4 3 2 2 3" xfId="260" xr:uid="{00000000-0005-0000-0000-0000D15F0000}"/>
    <cellStyle name="Normal 4 3 2 2 3 2" xfId="1376" xr:uid="{00000000-0005-0000-0000-0000D25F0000}"/>
    <cellStyle name="Normal 4 3 2 2 3 2 2" xfId="2252" xr:uid="{00000000-0005-0000-0000-0000D35F0000}"/>
    <cellStyle name="Normal 4 3 2 2 3 2 2 2" xfId="3694" xr:uid="{00000000-0005-0000-0000-0000D45F0000}"/>
    <cellStyle name="Normal 4 3 2 2 3 2 2 2 2" xfId="7639" xr:uid="{00000000-0005-0000-0000-0000D55F0000}"/>
    <cellStyle name="Normal 4 3 2 2 3 2 2 2 2 2" xfId="15528" xr:uid="{00000000-0005-0000-0000-0000D65F0000}"/>
    <cellStyle name="Normal 4 3 2 2 3 2 2 2 2 2 2" xfId="39201" xr:uid="{00000000-0005-0000-0000-0000D75F0000}"/>
    <cellStyle name="Normal 4 3 2 2 3 2 2 2 2 3" xfId="23417" xr:uid="{00000000-0005-0000-0000-0000D85F0000}"/>
    <cellStyle name="Normal 4 3 2 2 3 2 2 2 2 3 2" xfId="47090" xr:uid="{00000000-0005-0000-0000-0000D95F0000}"/>
    <cellStyle name="Normal 4 3 2 2 3 2 2 2 2 4" xfId="31312" xr:uid="{00000000-0005-0000-0000-0000DA5F0000}"/>
    <cellStyle name="Normal 4 3 2 2 3 2 2 2 3" xfId="11144" xr:uid="{00000000-0005-0000-0000-0000DB5F0000}"/>
    <cellStyle name="Normal 4 3 2 2 3 2 2 2 3 2" xfId="34817" xr:uid="{00000000-0005-0000-0000-0000DC5F0000}"/>
    <cellStyle name="Normal 4 3 2 2 3 2 2 2 4" xfId="19033" xr:uid="{00000000-0005-0000-0000-0000DD5F0000}"/>
    <cellStyle name="Normal 4 3 2 2 3 2 2 2 4 2" xfId="42706" xr:uid="{00000000-0005-0000-0000-0000DE5F0000}"/>
    <cellStyle name="Normal 4 3 2 2 3 2 2 2 5" xfId="27367" xr:uid="{00000000-0005-0000-0000-0000DF5F0000}"/>
    <cellStyle name="Normal 4 3 2 2 3 2 2 3" xfId="5447" xr:uid="{00000000-0005-0000-0000-0000E05F0000}"/>
    <cellStyle name="Normal 4 3 2 2 3 2 2 3 2" xfId="13336" xr:uid="{00000000-0005-0000-0000-0000E15F0000}"/>
    <cellStyle name="Normal 4 3 2 2 3 2 2 3 2 2" xfId="37009" xr:uid="{00000000-0005-0000-0000-0000E25F0000}"/>
    <cellStyle name="Normal 4 3 2 2 3 2 2 3 3" xfId="21225" xr:uid="{00000000-0005-0000-0000-0000E35F0000}"/>
    <cellStyle name="Normal 4 3 2 2 3 2 2 3 3 2" xfId="44898" xr:uid="{00000000-0005-0000-0000-0000E45F0000}"/>
    <cellStyle name="Normal 4 3 2 2 3 2 2 3 4" xfId="29120" xr:uid="{00000000-0005-0000-0000-0000E55F0000}"/>
    <cellStyle name="Normal 4 3 2 2 3 2 2 4" xfId="9391" xr:uid="{00000000-0005-0000-0000-0000E65F0000}"/>
    <cellStyle name="Normal 4 3 2 2 3 2 2 4 2" xfId="33064" xr:uid="{00000000-0005-0000-0000-0000E75F0000}"/>
    <cellStyle name="Normal 4 3 2 2 3 2 2 5" xfId="17280" xr:uid="{00000000-0005-0000-0000-0000E85F0000}"/>
    <cellStyle name="Normal 4 3 2 2 3 2 2 5 2" xfId="40953" xr:uid="{00000000-0005-0000-0000-0000E95F0000}"/>
    <cellStyle name="Normal 4 3 2 2 3 2 2 6" xfId="25925" xr:uid="{00000000-0005-0000-0000-0000EA5F0000}"/>
    <cellStyle name="Normal 4 3 2 2 3 2 3" xfId="2818" xr:uid="{00000000-0005-0000-0000-0000EB5F0000}"/>
    <cellStyle name="Normal 4 3 2 2 3 2 3 2" xfId="6763" xr:uid="{00000000-0005-0000-0000-0000EC5F0000}"/>
    <cellStyle name="Normal 4 3 2 2 3 2 3 2 2" xfId="14652" xr:uid="{00000000-0005-0000-0000-0000ED5F0000}"/>
    <cellStyle name="Normal 4 3 2 2 3 2 3 2 2 2" xfId="38325" xr:uid="{00000000-0005-0000-0000-0000EE5F0000}"/>
    <cellStyle name="Normal 4 3 2 2 3 2 3 2 3" xfId="22541" xr:uid="{00000000-0005-0000-0000-0000EF5F0000}"/>
    <cellStyle name="Normal 4 3 2 2 3 2 3 2 3 2" xfId="46214" xr:uid="{00000000-0005-0000-0000-0000F05F0000}"/>
    <cellStyle name="Normal 4 3 2 2 3 2 3 2 4" xfId="30436" xr:uid="{00000000-0005-0000-0000-0000F15F0000}"/>
    <cellStyle name="Normal 4 3 2 2 3 2 3 3" xfId="10268" xr:uid="{00000000-0005-0000-0000-0000F25F0000}"/>
    <cellStyle name="Normal 4 3 2 2 3 2 3 3 2" xfId="33941" xr:uid="{00000000-0005-0000-0000-0000F35F0000}"/>
    <cellStyle name="Normal 4 3 2 2 3 2 3 4" xfId="18157" xr:uid="{00000000-0005-0000-0000-0000F45F0000}"/>
    <cellStyle name="Normal 4 3 2 2 3 2 3 4 2" xfId="41830" xr:uid="{00000000-0005-0000-0000-0000F55F0000}"/>
    <cellStyle name="Normal 4 3 2 2 3 2 3 5" xfId="26491" xr:uid="{00000000-0005-0000-0000-0000F65F0000}"/>
    <cellStyle name="Normal 4 3 2 2 3 2 4" xfId="4571" xr:uid="{00000000-0005-0000-0000-0000F75F0000}"/>
    <cellStyle name="Normal 4 3 2 2 3 2 4 2" xfId="12460" xr:uid="{00000000-0005-0000-0000-0000F85F0000}"/>
    <cellStyle name="Normal 4 3 2 2 3 2 4 2 2" xfId="36133" xr:uid="{00000000-0005-0000-0000-0000F95F0000}"/>
    <cellStyle name="Normal 4 3 2 2 3 2 4 3" xfId="20349" xr:uid="{00000000-0005-0000-0000-0000FA5F0000}"/>
    <cellStyle name="Normal 4 3 2 2 3 2 4 3 2" xfId="44022" xr:uid="{00000000-0005-0000-0000-0000FB5F0000}"/>
    <cellStyle name="Normal 4 3 2 2 3 2 4 4" xfId="28244" xr:uid="{00000000-0005-0000-0000-0000FC5F0000}"/>
    <cellStyle name="Normal 4 3 2 2 3 2 5" xfId="8515" xr:uid="{00000000-0005-0000-0000-0000FD5F0000}"/>
    <cellStyle name="Normal 4 3 2 2 3 2 5 2" xfId="32188" xr:uid="{00000000-0005-0000-0000-0000FE5F0000}"/>
    <cellStyle name="Normal 4 3 2 2 3 2 6" xfId="16404" xr:uid="{00000000-0005-0000-0000-0000FF5F0000}"/>
    <cellStyle name="Normal 4 3 2 2 3 2 6 2" xfId="40077" xr:uid="{00000000-0005-0000-0000-000000600000}"/>
    <cellStyle name="Normal 4 3 2 2 3 2 7" xfId="25049" xr:uid="{00000000-0005-0000-0000-000001600000}"/>
    <cellStyle name="Normal 4 3 2 2 3 3" xfId="1814" xr:uid="{00000000-0005-0000-0000-000002600000}"/>
    <cellStyle name="Normal 4 3 2 2 3 3 2" xfId="3256" xr:uid="{00000000-0005-0000-0000-000003600000}"/>
    <cellStyle name="Normal 4 3 2 2 3 3 2 2" xfId="7201" xr:uid="{00000000-0005-0000-0000-000004600000}"/>
    <cellStyle name="Normal 4 3 2 2 3 3 2 2 2" xfId="15090" xr:uid="{00000000-0005-0000-0000-000005600000}"/>
    <cellStyle name="Normal 4 3 2 2 3 3 2 2 2 2" xfId="38763" xr:uid="{00000000-0005-0000-0000-000006600000}"/>
    <cellStyle name="Normal 4 3 2 2 3 3 2 2 3" xfId="22979" xr:uid="{00000000-0005-0000-0000-000007600000}"/>
    <cellStyle name="Normal 4 3 2 2 3 3 2 2 3 2" xfId="46652" xr:uid="{00000000-0005-0000-0000-000008600000}"/>
    <cellStyle name="Normal 4 3 2 2 3 3 2 2 4" xfId="30874" xr:uid="{00000000-0005-0000-0000-000009600000}"/>
    <cellStyle name="Normal 4 3 2 2 3 3 2 3" xfId="10706" xr:uid="{00000000-0005-0000-0000-00000A600000}"/>
    <cellStyle name="Normal 4 3 2 2 3 3 2 3 2" xfId="34379" xr:uid="{00000000-0005-0000-0000-00000B600000}"/>
    <cellStyle name="Normal 4 3 2 2 3 3 2 4" xfId="18595" xr:uid="{00000000-0005-0000-0000-00000C600000}"/>
    <cellStyle name="Normal 4 3 2 2 3 3 2 4 2" xfId="42268" xr:uid="{00000000-0005-0000-0000-00000D600000}"/>
    <cellStyle name="Normal 4 3 2 2 3 3 2 5" xfId="26929" xr:uid="{00000000-0005-0000-0000-00000E600000}"/>
    <cellStyle name="Normal 4 3 2 2 3 3 3" xfId="5009" xr:uid="{00000000-0005-0000-0000-00000F600000}"/>
    <cellStyle name="Normal 4 3 2 2 3 3 3 2" xfId="12898" xr:uid="{00000000-0005-0000-0000-000010600000}"/>
    <cellStyle name="Normal 4 3 2 2 3 3 3 2 2" xfId="36571" xr:uid="{00000000-0005-0000-0000-000011600000}"/>
    <cellStyle name="Normal 4 3 2 2 3 3 3 3" xfId="20787" xr:uid="{00000000-0005-0000-0000-000012600000}"/>
    <cellStyle name="Normal 4 3 2 2 3 3 3 3 2" xfId="44460" xr:uid="{00000000-0005-0000-0000-000013600000}"/>
    <cellStyle name="Normal 4 3 2 2 3 3 3 4" xfId="28682" xr:uid="{00000000-0005-0000-0000-000014600000}"/>
    <cellStyle name="Normal 4 3 2 2 3 3 4" xfId="8953" xr:uid="{00000000-0005-0000-0000-000015600000}"/>
    <cellStyle name="Normal 4 3 2 2 3 3 4 2" xfId="32626" xr:uid="{00000000-0005-0000-0000-000016600000}"/>
    <cellStyle name="Normal 4 3 2 2 3 3 5" xfId="16842" xr:uid="{00000000-0005-0000-0000-000017600000}"/>
    <cellStyle name="Normal 4 3 2 2 3 3 5 2" xfId="40515" xr:uid="{00000000-0005-0000-0000-000018600000}"/>
    <cellStyle name="Normal 4 3 2 2 3 3 6" xfId="25487" xr:uid="{00000000-0005-0000-0000-000019600000}"/>
    <cellStyle name="Normal 4 3 2 2 3 4" xfId="1142" xr:uid="{00000000-0005-0000-0000-00001A600000}"/>
    <cellStyle name="Normal 4 3 2 2 3 4 2" xfId="6090" xr:uid="{00000000-0005-0000-0000-00001B600000}"/>
    <cellStyle name="Normal 4 3 2 2 3 4 2 2" xfId="13979" xr:uid="{00000000-0005-0000-0000-00001C600000}"/>
    <cellStyle name="Normal 4 3 2 2 3 4 2 2 2" xfId="37652" xr:uid="{00000000-0005-0000-0000-00001D600000}"/>
    <cellStyle name="Normal 4 3 2 2 3 4 2 3" xfId="21868" xr:uid="{00000000-0005-0000-0000-00001E600000}"/>
    <cellStyle name="Normal 4 3 2 2 3 4 2 3 2" xfId="45541" xr:uid="{00000000-0005-0000-0000-00001F600000}"/>
    <cellStyle name="Normal 4 3 2 2 3 4 2 4" xfId="29763" xr:uid="{00000000-0005-0000-0000-000020600000}"/>
    <cellStyle name="Normal 4 3 2 2 3 4 3" xfId="11787" xr:uid="{00000000-0005-0000-0000-000021600000}"/>
    <cellStyle name="Normal 4 3 2 2 3 4 3 2" xfId="35460" xr:uid="{00000000-0005-0000-0000-000022600000}"/>
    <cellStyle name="Normal 4 3 2 2 3 4 4" xfId="19676" xr:uid="{00000000-0005-0000-0000-000023600000}"/>
    <cellStyle name="Normal 4 3 2 2 3 4 4 2" xfId="43349" xr:uid="{00000000-0005-0000-0000-000024600000}"/>
    <cellStyle name="Normal 4 3 2 2 3 4 5" xfId="24815" xr:uid="{00000000-0005-0000-0000-000025600000}"/>
    <cellStyle name="Normal 4 3 2 2 3 5" xfId="703" xr:uid="{00000000-0005-0000-0000-000026600000}"/>
    <cellStyle name="Normal 4 3 2 2 3 5 2" xfId="6529" xr:uid="{00000000-0005-0000-0000-000027600000}"/>
    <cellStyle name="Normal 4 3 2 2 3 5 2 2" xfId="14418" xr:uid="{00000000-0005-0000-0000-000028600000}"/>
    <cellStyle name="Normal 4 3 2 2 3 5 2 2 2" xfId="38091" xr:uid="{00000000-0005-0000-0000-000029600000}"/>
    <cellStyle name="Normal 4 3 2 2 3 5 2 3" xfId="22307" xr:uid="{00000000-0005-0000-0000-00002A600000}"/>
    <cellStyle name="Normal 4 3 2 2 3 5 2 3 2" xfId="45980" xr:uid="{00000000-0005-0000-0000-00002B600000}"/>
    <cellStyle name="Normal 4 3 2 2 3 5 2 4" xfId="30202" xr:uid="{00000000-0005-0000-0000-00002C600000}"/>
    <cellStyle name="Normal 4 3 2 2 3 5 3" xfId="10034" xr:uid="{00000000-0005-0000-0000-00002D600000}"/>
    <cellStyle name="Normal 4 3 2 2 3 5 3 2" xfId="33707" xr:uid="{00000000-0005-0000-0000-00002E600000}"/>
    <cellStyle name="Normal 4 3 2 2 3 5 4" xfId="17923" xr:uid="{00000000-0005-0000-0000-00002F600000}"/>
    <cellStyle name="Normal 4 3 2 2 3 5 4 2" xfId="41596" xr:uid="{00000000-0005-0000-0000-000030600000}"/>
    <cellStyle name="Normal 4 3 2 2 3 5 5" xfId="24376" xr:uid="{00000000-0005-0000-0000-000031600000}"/>
    <cellStyle name="Normal 4 3 2 2 3 6" xfId="4337" xr:uid="{00000000-0005-0000-0000-000032600000}"/>
    <cellStyle name="Normal 4 3 2 2 3 6 2" xfId="12226" xr:uid="{00000000-0005-0000-0000-000033600000}"/>
    <cellStyle name="Normal 4 3 2 2 3 6 2 2" xfId="35899" xr:uid="{00000000-0005-0000-0000-000034600000}"/>
    <cellStyle name="Normal 4 3 2 2 3 6 3" xfId="20115" xr:uid="{00000000-0005-0000-0000-000035600000}"/>
    <cellStyle name="Normal 4 3 2 2 3 6 3 2" xfId="43788" xr:uid="{00000000-0005-0000-0000-000036600000}"/>
    <cellStyle name="Normal 4 3 2 2 3 6 4" xfId="28010" xr:uid="{00000000-0005-0000-0000-000037600000}"/>
    <cellStyle name="Normal 4 3 2 2 3 7" xfId="8281" xr:uid="{00000000-0005-0000-0000-000038600000}"/>
    <cellStyle name="Normal 4 3 2 2 3 7 2" xfId="31954" xr:uid="{00000000-0005-0000-0000-000039600000}"/>
    <cellStyle name="Normal 4 3 2 2 3 8" xfId="16170" xr:uid="{00000000-0005-0000-0000-00003A600000}"/>
    <cellStyle name="Normal 4 3 2 2 3 8 2" xfId="39843" xr:uid="{00000000-0005-0000-0000-00003B600000}"/>
    <cellStyle name="Normal 4 3 2 2 3 9" xfId="23933" xr:uid="{00000000-0005-0000-0000-00003C600000}"/>
    <cellStyle name="Normal 4 3 2 2 4" xfId="561" xr:uid="{00000000-0005-0000-0000-00003D600000}"/>
    <cellStyle name="Normal 4 3 2 2 4 2" xfId="1580" xr:uid="{00000000-0005-0000-0000-00003E600000}"/>
    <cellStyle name="Normal 4 3 2 2 4 2 2" xfId="2456" xr:uid="{00000000-0005-0000-0000-00003F600000}"/>
    <cellStyle name="Normal 4 3 2 2 4 2 2 2" xfId="3898" xr:uid="{00000000-0005-0000-0000-000040600000}"/>
    <cellStyle name="Normal 4 3 2 2 4 2 2 2 2" xfId="7843" xr:uid="{00000000-0005-0000-0000-000041600000}"/>
    <cellStyle name="Normal 4 3 2 2 4 2 2 2 2 2" xfId="15732" xr:uid="{00000000-0005-0000-0000-000042600000}"/>
    <cellStyle name="Normal 4 3 2 2 4 2 2 2 2 2 2" xfId="39405" xr:uid="{00000000-0005-0000-0000-000043600000}"/>
    <cellStyle name="Normal 4 3 2 2 4 2 2 2 2 3" xfId="23621" xr:uid="{00000000-0005-0000-0000-000044600000}"/>
    <cellStyle name="Normal 4 3 2 2 4 2 2 2 2 3 2" xfId="47294" xr:uid="{00000000-0005-0000-0000-000045600000}"/>
    <cellStyle name="Normal 4 3 2 2 4 2 2 2 2 4" xfId="31516" xr:uid="{00000000-0005-0000-0000-000046600000}"/>
    <cellStyle name="Normal 4 3 2 2 4 2 2 2 3" xfId="11348" xr:uid="{00000000-0005-0000-0000-000047600000}"/>
    <cellStyle name="Normal 4 3 2 2 4 2 2 2 3 2" xfId="35021" xr:uid="{00000000-0005-0000-0000-000048600000}"/>
    <cellStyle name="Normal 4 3 2 2 4 2 2 2 4" xfId="19237" xr:uid="{00000000-0005-0000-0000-000049600000}"/>
    <cellStyle name="Normal 4 3 2 2 4 2 2 2 4 2" xfId="42910" xr:uid="{00000000-0005-0000-0000-00004A600000}"/>
    <cellStyle name="Normal 4 3 2 2 4 2 2 2 5" xfId="27571" xr:uid="{00000000-0005-0000-0000-00004B600000}"/>
    <cellStyle name="Normal 4 3 2 2 4 2 2 3" xfId="5651" xr:uid="{00000000-0005-0000-0000-00004C600000}"/>
    <cellStyle name="Normal 4 3 2 2 4 2 2 3 2" xfId="13540" xr:uid="{00000000-0005-0000-0000-00004D600000}"/>
    <cellStyle name="Normal 4 3 2 2 4 2 2 3 2 2" xfId="37213" xr:uid="{00000000-0005-0000-0000-00004E600000}"/>
    <cellStyle name="Normal 4 3 2 2 4 2 2 3 3" xfId="21429" xr:uid="{00000000-0005-0000-0000-00004F600000}"/>
    <cellStyle name="Normal 4 3 2 2 4 2 2 3 3 2" xfId="45102" xr:uid="{00000000-0005-0000-0000-000050600000}"/>
    <cellStyle name="Normal 4 3 2 2 4 2 2 3 4" xfId="29324" xr:uid="{00000000-0005-0000-0000-000051600000}"/>
    <cellStyle name="Normal 4 3 2 2 4 2 2 4" xfId="9595" xr:uid="{00000000-0005-0000-0000-000052600000}"/>
    <cellStyle name="Normal 4 3 2 2 4 2 2 4 2" xfId="33268" xr:uid="{00000000-0005-0000-0000-000053600000}"/>
    <cellStyle name="Normal 4 3 2 2 4 2 2 5" xfId="17484" xr:uid="{00000000-0005-0000-0000-000054600000}"/>
    <cellStyle name="Normal 4 3 2 2 4 2 2 5 2" xfId="41157" xr:uid="{00000000-0005-0000-0000-000055600000}"/>
    <cellStyle name="Normal 4 3 2 2 4 2 2 6" xfId="26129" xr:uid="{00000000-0005-0000-0000-000056600000}"/>
    <cellStyle name="Normal 4 3 2 2 4 2 3" xfId="3022" xr:uid="{00000000-0005-0000-0000-000057600000}"/>
    <cellStyle name="Normal 4 3 2 2 4 2 3 2" xfId="6967" xr:uid="{00000000-0005-0000-0000-000058600000}"/>
    <cellStyle name="Normal 4 3 2 2 4 2 3 2 2" xfId="14856" xr:uid="{00000000-0005-0000-0000-000059600000}"/>
    <cellStyle name="Normal 4 3 2 2 4 2 3 2 2 2" xfId="38529" xr:uid="{00000000-0005-0000-0000-00005A600000}"/>
    <cellStyle name="Normal 4 3 2 2 4 2 3 2 3" xfId="22745" xr:uid="{00000000-0005-0000-0000-00005B600000}"/>
    <cellStyle name="Normal 4 3 2 2 4 2 3 2 3 2" xfId="46418" xr:uid="{00000000-0005-0000-0000-00005C600000}"/>
    <cellStyle name="Normal 4 3 2 2 4 2 3 2 4" xfId="30640" xr:uid="{00000000-0005-0000-0000-00005D600000}"/>
    <cellStyle name="Normal 4 3 2 2 4 2 3 3" xfId="10472" xr:uid="{00000000-0005-0000-0000-00005E600000}"/>
    <cellStyle name="Normal 4 3 2 2 4 2 3 3 2" xfId="34145" xr:uid="{00000000-0005-0000-0000-00005F600000}"/>
    <cellStyle name="Normal 4 3 2 2 4 2 3 4" xfId="18361" xr:uid="{00000000-0005-0000-0000-000060600000}"/>
    <cellStyle name="Normal 4 3 2 2 4 2 3 4 2" xfId="42034" xr:uid="{00000000-0005-0000-0000-000061600000}"/>
    <cellStyle name="Normal 4 3 2 2 4 2 3 5" xfId="26695" xr:uid="{00000000-0005-0000-0000-000062600000}"/>
    <cellStyle name="Normal 4 3 2 2 4 2 4" xfId="4775" xr:uid="{00000000-0005-0000-0000-000063600000}"/>
    <cellStyle name="Normal 4 3 2 2 4 2 4 2" xfId="12664" xr:uid="{00000000-0005-0000-0000-000064600000}"/>
    <cellStyle name="Normal 4 3 2 2 4 2 4 2 2" xfId="36337" xr:uid="{00000000-0005-0000-0000-000065600000}"/>
    <cellStyle name="Normal 4 3 2 2 4 2 4 3" xfId="20553" xr:uid="{00000000-0005-0000-0000-000066600000}"/>
    <cellStyle name="Normal 4 3 2 2 4 2 4 3 2" xfId="44226" xr:uid="{00000000-0005-0000-0000-000067600000}"/>
    <cellStyle name="Normal 4 3 2 2 4 2 4 4" xfId="28448" xr:uid="{00000000-0005-0000-0000-000068600000}"/>
    <cellStyle name="Normal 4 3 2 2 4 2 5" xfId="8719" xr:uid="{00000000-0005-0000-0000-000069600000}"/>
    <cellStyle name="Normal 4 3 2 2 4 2 5 2" xfId="32392" xr:uid="{00000000-0005-0000-0000-00006A600000}"/>
    <cellStyle name="Normal 4 3 2 2 4 2 6" xfId="16608" xr:uid="{00000000-0005-0000-0000-00006B600000}"/>
    <cellStyle name="Normal 4 3 2 2 4 2 6 2" xfId="40281" xr:uid="{00000000-0005-0000-0000-00006C600000}"/>
    <cellStyle name="Normal 4 3 2 2 4 2 7" xfId="25253" xr:uid="{00000000-0005-0000-0000-00006D600000}"/>
    <cellStyle name="Normal 4 3 2 2 4 3" xfId="2018" xr:uid="{00000000-0005-0000-0000-00006E600000}"/>
    <cellStyle name="Normal 4 3 2 2 4 3 2" xfId="3460" xr:uid="{00000000-0005-0000-0000-00006F600000}"/>
    <cellStyle name="Normal 4 3 2 2 4 3 2 2" xfId="7405" xr:uid="{00000000-0005-0000-0000-000070600000}"/>
    <cellStyle name="Normal 4 3 2 2 4 3 2 2 2" xfId="15294" xr:uid="{00000000-0005-0000-0000-000071600000}"/>
    <cellStyle name="Normal 4 3 2 2 4 3 2 2 2 2" xfId="38967" xr:uid="{00000000-0005-0000-0000-000072600000}"/>
    <cellStyle name="Normal 4 3 2 2 4 3 2 2 3" xfId="23183" xr:uid="{00000000-0005-0000-0000-000073600000}"/>
    <cellStyle name="Normal 4 3 2 2 4 3 2 2 3 2" xfId="46856" xr:uid="{00000000-0005-0000-0000-000074600000}"/>
    <cellStyle name="Normal 4 3 2 2 4 3 2 2 4" xfId="31078" xr:uid="{00000000-0005-0000-0000-000075600000}"/>
    <cellStyle name="Normal 4 3 2 2 4 3 2 3" xfId="10910" xr:uid="{00000000-0005-0000-0000-000076600000}"/>
    <cellStyle name="Normal 4 3 2 2 4 3 2 3 2" xfId="34583" xr:uid="{00000000-0005-0000-0000-000077600000}"/>
    <cellStyle name="Normal 4 3 2 2 4 3 2 4" xfId="18799" xr:uid="{00000000-0005-0000-0000-000078600000}"/>
    <cellStyle name="Normal 4 3 2 2 4 3 2 4 2" xfId="42472" xr:uid="{00000000-0005-0000-0000-000079600000}"/>
    <cellStyle name="Normal 4 3 2 2 4 3 2 5" xfId="27133" xr:uid="{00000000-0005-0000-0000-00007A600000}"/>
    <cellStyle name="Normal 4 3 2 2 4 3 3" xfId="5213" xr:uid="{00000000-0005-0000-0000-00007B600000}"/>
    <cellStyle name="Normal 4 3 2 2 4 3 3 2" xfId="13102" xr:uid="{00000000-0005-0000-0000-00007C600000}"/>
    <cellStyle name="Normal 4 3 2 2 4 3 3 2 2" xfId="36775" xr:uid="{00000000-0005-0000-0000-00007D600000}"/>
    <cellStyle name="Normal 4 3 2 2 4 3 3 3" xfId="20991" xr:uid="{00000000-0005-0000-0000-00007E600000}"/>
    <cellStyle name="Normal 4 3 2 2 4 3 3 3 2" xfId="44664" xr:uid="{00000000-0005-0000-0000-00007F600000}"/>
    <cellStyle name="Normal 4 3 2 2 4 3 3 4" xfId="28886" xr:uid="{00000000-0005-0000-0000-000080600000}"/>
    <cellStyle name="Normal 4 3 2 2 4 3 4" xfId="9157" xr:uid="{00000000-0005-0000-0000-000081600000}"/>
    <cellStyle name="Normal 4 3 2 2 4 3 4 2" xfId="32830" xr:uid="{00000000-0005-0000-0000-000082600000}"/>
    <cellStyle name="Normal 4 3 2 2 4 3 5" xfId="17046" xr:uid="{00000000-0005-0000-0000-000083600000}"/>
    <cellStyle name="Normal 4 3 2 2 4 3 5 2" xfId="40719" xr:uid="{00000000-0005-0000-0000-000084600000}"/>
    <cellStyle name="Normal 4 3 2 2 4 3 6" xfId="25691" xr:uid="{00000000-0005-0000-0000-000085600000}"/>
    <cellStyle name="Normal 4 3 2 2 4 4" xfId="1000" xr:uid="{00000000-0005-0000-0000-000086600000}"/>
    <cellStyle name="Normal 4 3 2 2 4 4 2" xfId="5948" xr:uid="{00000000-0005-0000-0000-000087600000}"/>
    <cellStyle name="Normal 4 3 2 2 4 4 2 2" xfId="13837" xr:uid="{00000000-0005-0000-0000-000088600000}"/>
    <cellStyle name="Normal 4 3 2 2 4 4 2 2 2" xfId="37510" xr:uid="{00000000-0005-0000-0000-000089600000}"/>
    <cellStyle name="Normal 4 3 2 2 4 4 2 3" xfId="21726" xr:uid="{00000000-0005-0000-0000-00008A600000}"/>
    <cellStyle name="Normal 4 3 2 2 4 4 2 3 2" xfId="45399" xr:uid="{00000000-0005-0000-0000-00008B600000}"/>
    <cellStyle name="Normal 4 3 2 2 4 4 2 4" xfId="29621" xr:uid="{00000000-0005-0000-0000-00008C600000}"/>
    <cellStyle name="Normal 4 3 2 2 4 4 3" xfId="11645" xr:uid="{00000000-0005-0000-0000-00008D600000}"/>
    <cellStyle name="Normal 4 3 2 2 4 4 3 2" xfId="35318" xr:uid="{00000000-0005-0000-0000-00008E600000}"/>
    <cellStyle name="Normal 4 3 2 2 4 4 4" xfId="19534" xr:uid="{00000000-0005-0000-0000-00008F600000}"/>
    <cellStyle name="Normal 4 3 2 2 4 4 4 2" xfId="43207" xr:uid="{00000000-0005-0000-0000-000090600000}"/>
    <cellStyle name="Normal 4 3 2 2 4 4 5" xfId="24673" xr:uid="{00000000-0005-0000-0000-000091600000}"/>
    <cellStyle name="Normal 4 3 2 2 4 5" xfId="503" xr:uid="{00000000-0005-0000-0000-000092600000}"/>
    <cellStyle name="Normal 4 3 2 2 4 5 2" xfId="6387" xr:uid="{00000000-0005-0000-0000-000093600000}"/>
    <cellStyle name="Normal 4 3 2 2 4 5 2 2" xfId="14276" xr:uid="{00000000-0005-0000-0000-000094600000}"/>
    <cellStyle name="Normal 4 3 2 2 4 5 2 2 2" xfId="37949" xr:uid="{00000000-0005-0000-0000-000095600000}"/>
    <cellStyle name="Normal 4 3 2 2 4 5 2 3" xfId="22165" xr:uid="{00000000-0005-0000-0000-000096600000}"/>
    <cellStyle name="Normal 4 3 2 2 4 5 2 3 2" xfId="45838" xr:uid="{00000000-0005-0000-0000-000097600000}"/>
    <cellStyle name="Normal 4 3 2 2 4 5 2 4" xfId="30060" xr:uid="{00000000-0005-0000-0000-000098600000}"/>
    <cellStyle name="Normal 4 3 2 2 4 5 3" xfId="9892" xr:uid="{00000000-0005-0000-0000-000099600000}"/>
    <cellStyle name="Normal 4 3 2 2 4 5 3 2" xfId="33565" xr:uid="{00000000-0005-0000-0000-00009A600000}"/>
    <cellStyle name="Normal 4 3 2 2 4 5 4" xfId="17781" xr:uid="{00000000-0005-0000-0000-00009B600000}"/>
    <cellStyle name="Normal 4 3 2 2 4 5 4 2" xfId="41454" xr:uid="{00000000-0005-0000-0000-00009C600000}"/>
    <cellStyle name="Normal 4 3 2 2 4 5 5" xfId="24176" xr:uid="{00000000-0005-0000-0000-00009D600000}"/>
    <cellStyle name="Normal 4 3 2 2 4 6" xfId="4195" xr:uid="{00000000-0005-0000-0000-00009E600000}"/>
    <cellStyle name="Normal 4 3 2 2 4 6 2" xfId="12084" xr:uid="{00000000-0005-0000-0000-00009F600000}"/>
    <cellStyle name="Normal 4 3 2 2 4 6 2 2" xfId="35757" xr:uid="{00000000-0005-0000-0000-0000A0600000}"/>
    <cellStyle name="Normal 4 3 2 2 4 6 3" xfId="19973" xr:uid="{00000000-0005-0000-0000-0000A1600000}"/>
    <cellStyle name="Normal 4 3 2 2 4 6 3 2" xfId="43646" xr:uid="{00000000-0005-0000-0000-0000A2600000}"/>
    <cellStyle name="Normal 4 3 2 2 4 6 4" xfId="27868" xr:uid="{00000000-0005-0000-0000-0000A3600000}"/>
    <cellStyle name="Normal 4 3 2 2 4 7" xfId="8139" xr:uid="{00000000-0005-0000-0000-0000A4600000}"/>
    <cellStyle name="Normal 4 3 2 2 4 7 2" xfId="31812" xr:uid="{00000000-0005-0000-0000-0000A5600000}"/>
    <cellStyle name="Normal 4 3 2 2 4 8" xfId="16028" xr:uid="{00000000-0005-0000-0000-0000A6600000}"/>
    <cellStyle name="Normal 4 3 2 2 4 8 2" xfId="39701" xr:uid="{00000000-0005-0000-0000-0000A7600000}"/>
    <cellStyle name="Normal 4 3 2 2 4 9" xfId="24234" xr:uid="{00000000-0005-0000-0000-0000A8600000}"/>
    <cellStyle name="Normal 4 3 2 2 5" xfId="1373" xr:uid="{00000000-0005-0000-0000-0000A9600000}"/>
    <cellStyle name="Normal 4 3 2 2 5 2" xfId="2249" xr:uid="{00000000-0005-0000-0000-0000AA600000}"/>
    <cellStyle name="Normal 4 3 2 2 5 2 2" xfId="3691" xr:uid="{00000000-0005-0000-0000-0000AB600000}"/>
    <cellStyle name="Normal 4 3 2 2 5 2 2 2" xfId="7636" xr:uid="{00000000-0005-0000-0000-0000AC600000}"/>
    <cellStyle name="Normal 4 3 2 2 5 2 2 2 2" xfId="15525" xr:uid="{00000000-0005-0000-0000-0000AD600000}"/>
    <cellStyle name="Normal 4 3 2 2 5 2 2 2 2 2" xfId="39198" xr:uid="{00000000-0005-0000-0000-0000AE600000}"/>
    <cellStyle name="Normal 4 3 2 2 5 2 2 2 3" xfId="23414" xr:uid="{00000000-0005-0000-0000-0000AF600000}"/>
    <cellStyle name="Normal 4 3 2 2 5 2 2 2 3 2" xfId="47087" xr:uid="{00000000-0005-0000-0000-0000B0600000}"/>
    <cellStyle name="Normal 4 3 2 2 5 2 2 2 4" xfId="31309" xr:uid="{00000000-0005-0000-0000-0000B1600000}"/>
    <cellStyle name="Normal 4 3 2 2 5 2 2 3" xfId="11141" xr:uid="{00000000-0005-0000-0000-0000B2600000}"/>
    <cellStyle name="Normal 4 3 2 2 5 2 2 3 2" xfId="34814" xr:uid="{00000000-0005-0000-0000-0000B3600000}"/>
    <cellStyle name="Normal 4 3 2 2 5 2 2 4" xfId="19030" xr:uid="{00000000-0005-0000-0000-0000B4600000}"/>
    <cellStyle name="Normal 4 3 2 2 5 2 2 4 2" xfId="42703" xr:uid="{00000000-0005-0000-0000-0000B5600000}"/>
    <cellStyle name="Normal 4 3 2 2 5 2 2 5" xfId="27364" xr:uid="{00000000-0005-0000-0000-0000B6600000}"/>
    <cellStyle name="Normal 4 3 2 2 5 2 3" xfId="5444" xr:uid="{00000000-0005-0000-0000-0000B7600000}"/>
    <cellStyle name="Normal 4 3 2 2 5 2 3 2" xfId="13333" xr:uid="{00000000-0005-0000-0000-0000B8600000}"/>
    <cellStyle name="Normal 4 3 2 2 5 2 3 2 2" xfId="37006" xr:uid="{00000000-0005-0000-0000-0000B9600000}"/>
    <cellStyle name="Normal 4 3 2 2 5 2 3 3" xfId="21222" xr:uid="{00000000-0005-0000-0000-0000BA600000}"/>
    <cellStyle name="Normal 4 3 2 2 5 2 3 3 2" xfId="44895" xr:uid="{00000000-0005-0000-0000-0000BB600000}"/>
    <cellStyle name="Normal 4 3 2 2 5 2 3 4" xfId="29117" xr:uid="{00000000-0005-0000-0000-0000BC600000}"/>
    <cellStyle name="Normal 4 3 2 2 5 2 4" xfId="9388" xr:uid="{00000000-0005-0000-0000-0000BD600000}"/>
    <cellStyle name="Normal 4 3 2 2 5 2 4 2" xfId="33061" xr:uid="{00000000-0005-0000-0000-0000BE600000}"/>
    <cellStyle name="Normal 4 3 2 2 5 2 5" xfId="17277" xr:uid="{00000000-0005-0000-0000-0000BF600000}"/>
    <cellStyle name="Normal 4 3 2 2 5 2 5 2" xfId="40950" xr:uid="{00000000-0005-0000-0000-0000C0600000}"/>
    <cellStyle name="Normal 4 3 2 2 5 2 6" xfId="25922" xr:uid="{00000000-0005-0000-0000-0000C1600000}"/>
    <cellStyle name="Normal 4 3 2 2 5 3" xfId="2815" xr:uid="{00000000-0005-0000-0000-0000C2600000}"/>
    <cellStyle name="Normal 4 3 2 2 5 3 2" xfId="6760" xr:uid="{00000000-0005-0000-0000-0000C3600000}"/>
    <cellStyle name="Normal 4 3 2 2 5 3 2 2" xfId="14649" xr:uid="{00000000-0005-0000-0000-0000C4600000}"/>
    <cellStyle name="Normal 4 3 2 2 5 3 2 2 2" xfId="38322" xr:uid="{00000000-0005-0000-0000-0000C5600000}"/>
    <cellStyle name="Normal 4 3 2 2 5 3 2 3" xfId="22538" xr:uid="{00000000-0005-0000-0000-0000C6600000}"/>
    <cellStyle name="Normal 4 3 2 2 5 3 2 3 2" xfId="46211" xr:uid="{00000000-0005-0000-0000-0000C7600000}"/>
    <cellStyle name="Normal 4 3 2 2 5 3 2 4" xfId="30433" xr:uid="{00000000-0005-0000-0000-0000C8600000}"/>
    <cellStyle name="Normal 4 3 2 2 5 3 3" xfId="10265" xr:uid="{00000000-0005-0000-0000-0000C9600000}"/>
    <cellStyle name="Normal 4 3 2 2 5 3 3 2" xfId="33938" xr:uid="{00000000-0005-0000-0000-0000CA600000}"/>
    <cellStyle name="Normal 4 3 2 2 5 3 4" xfId="18154" xr:uid="{00000000-0005-0000-0000-0000CB600000}"/>
    <cellStyle name="Normal 4 3 2 2 5 3 4 2" xfId="41827" xr:uid="{00000000-0005-0000-0000-0000CC600000}"/>
    <cellStyle name="Normal 4 3 2 2 5 3 5" xfId="26488" xr:uid="{00000000-0005-0000-0000-0000CD600000}"/>
    <cellStyle name="Normal 4 3 2 2 5 4" xfId="4568" xr:uid="{00000000-0005-0000-0000-0000CE600000}"/>
    <cellStyle name="Normal 4 3 2 2 5 4 2" xfId="12457" xr:uid="{00000000-0005-0000-0000-0000CF600000}"/>
    <cellStyle name="Normal 4 3 2 2 5 4 2 2" xfId="36130" xr:uid="{00000000-0005-0000-0000-0000D0600000}"/>
    <cellStyle name="Normal 4 3 2 2 5 4 3" xfId="20346" xr:uid="{00000000-0005-0000-0000-0000D1600000}"/>
    <cellStyle name="Normal 4 3 2 2 5 4 3 2" xfId="44019" xr:uid="{00000000-0005-0000-0000-0000D2600000}"/>
    <cellStyle name="Normal 4 3 2 2 5 4 4" xfId="28241" xr:uid="{00000000-0005-0000-0000-0000D3600000}"/>
    <cellStyle name="Normal 4 3 2 2 5 5" xfId="8512" xr:uid="{00000000-0005-0000-0000-0000D4600000}"/>
    <cellStyle name="Normal 4 3 2 2 5 5 2" xfId="32185" xr:uid="{00000000-0005-0000-0000-0000D5600000}"/>
    <cellStyle name="Normal 4 3 2 2 5 6" xfId="16401" xr:uid="{00000000-0005-0000-0000-0000D6600000}"/>
    <cellStyle name="Normal 4 3 2 2 5 6 2" xfId="40074" xr:uid="{00000000-0005-0000-0000-0000D7600000}"/>
    <cellStyle name="Normal 4 3 2 2 5 7" xfId="25046" xr:uid="{00000000-0005-0000-0000-0000D8600000}"/>
    <cellStyle name="Normal 4 3 2 2 6" xfId="1811" xr:uid="{00000000-0005-0000-0000-0000D9600000}"/>
    <cellStyle name="Normal 4 3 2 2 6 2" xfId="3253" xr:uid="{00000000-0005-0000-0000-0000DA600000}"/>
    <cellStyle name="Normal 4 3 2 2 6 2 2" xfId="7198" xr:uid="{00000000-0005-0000-0000-0000DB600000}"/>
    <cellStyle name="Normal 4 3 2 2 6 2 2 2" xfId="15087" xr:uid="{00000000-0005-0000-0000-0000DC600000}"/>
    <cellStyle name="Normal 4 3 2 2 6 2 2 2 2" xfId="38760" xr:uid="{00000000-0005-0000-0000-0000DD600000}"/>
    <cellStyle name="Normal 4 3 2 2 6 2 2 3" xfId="22976" xr:uid="{00000000-0005-0000-0000-0000DE600000}"/>
    <cellStyle name="Normal 4 3 2 2 6 2 2 3 2" xfId="46649" xr:uid="{00000000-0005-0000-0000-0000DF600000}"/>
    <cellStyle name="Normal 4 3 2 2 6 2 2 4" xfId="30871" xr:uid="{00000000-0005-0000-0000-0000E0600000}"/>
    <cellStyle name="Normal 4 3 2 2 6 2 3" xfId="10703" xr:uid="{00000000-0005-0000-0000-0000E1600000}"/>
    <cellStyle name="Normal 4 3 2 2 6 2 3 2" xfId="34376" xr:uid="{00000000-0005-0000-0000-0000E2600000}"/>
    <cellStyle name="Normal 4 3 2 2 6 2 4" xfId="18592" xr:uid="{00000000-0005-0000-0000-0000E3600000}"/>
    <cellStyle name="Normal 4 3 2 2 6 2 4 2" xfId="42265" xr:uid="{00000000-0005-0000-0000-0000E4600000}"/>
    <cellStyle name="Normal 4 3 2 2 6 2 5" xfId="26926" xr:uid="{00000000-0005-0000-0000-0000E5600000}"/>
    <cellStyle name="Normal 4 3 2 2 6 3" xfId="5006" xr:uid="{00000000-0005-0000-0000-0000E6600000}"/>
    <cellStyle name="Normal 4 3 2 2 6 3 2" xfId="12895" xr:uid="{00000000-0005-0000-0000-0000E7600000}"/>
    <cellStyle name="Normal 4 3 2 2 6 3 2 2" xfId="36568" xr:uid="{00000000-0005-0000-0000-0000E8600000}"/>
    <cellStyle name="Normal 4 3 2 2 6 3 3" xfId="20784" xr:uid="{00000000-0005-0000-0000-0000E9600000}"/>
    <cellStyle name="Normal 4 3 2 2 6 3 3 2" xfId="44457" xr:uid="{00000000-0005-0000-0000-0000EA600000}"/>
    <cellStyle name="Normal 4 3 2 2 6 3 4" xfId="28679" xr:uid="{00000000-0005-0000-0000-0000EB600000}"/>
    <cellStyle name="Normal 4 3 2 2 6 4" xfId="8950" xr:uid="{00000000-0005-0000-0000-0000EC600000}"/>
    <cellStyle name="Normal 4 3 2 2 6 4 2" xfId="32623" xr:uid="{00000000-0005-0000-0000-0000ED600000}"/>
    <cellStyle name="Normal 4 3 2 2 6 5" xfId="16839" xr:uid="{00000000-0005-0000-0000-0000EE600000}"/>
    <cellStyle name="Normal 4 3 2 2 6 5 2" xfId="40512" xr:uid="{00000000-0005-0000-0000-0000EF600000}"/>
    <cellStyle name="Normal 4 3 2 2 6 6" xfId="25484" xr:uid="{00000000-0005-0000-0000-0000F0600000}"/>
    <cellStyle name="Normal 4 3 2 2 7" xfId="845" xr:uid="{00000000-0005-0000-0000-0000F1600000}"/>
    <cellStyle name="Normal 4 3 2 2 7 2" xfId="5793" xr:uid="{00000000-0005-0000-0000-0000F2600000}"/>
    <cellStyle name="Normal 4 3 2 2 7 2 2" xfId="13682" xr:uid="{00000000-0005-0000-0000-0000F3600000}"/>
    <cellStyle name="Normal 4 3 2 2 7 2 2 2" xfId="37355" xr:uid="{00000000-0005-0000-0000-0000F4600000}"/>
    <cellStyle name="Normal 4 3 2 2 7 2 3" xfId="21571" xr:uid="{00000000-0005-0000-0000-0000F5600000}"/>
    <cellStyle name="Normal 4 3 2 2 7 2 3 2" xfId="45244" xr:uid="{00000000-0005-0000-0000-0000F6600000}"/>
    <cellStyle name="Normal 4 3 2 2 7 2 4" xfId="29466" xr:uid="{00000000-0005-0000-0000-0000F7600000}"/>
    <cellStyle name="Normal 4 3 2 2 7 3" xfId="11490" xr:uid="{00000000-0005-0000-0000-0000F8600000}"/>
    <cellStyle name="Normal 4 3 2 2 7 3 2" xfId="35163" xr:uid="{00000000-0005-0000-0000-0000F9600000}"/>
    <cellStyle name="Normal 4 3 2 2 7 4" xfId="19379" xr:uid="{00000000-0005-0000-0000-0000FA600000}"/>
    <cellStyle name="Normal 4 3 2 2 7 4 2" xfId="43052" xr:uid="{00000000-0005-0000-0000-0000FB600000}"/>
    <cellStyle name="Normal 4 3 2 2 7 5" xfId="24518" xr:uid="{00000000-0005-0000-0000-0000FC600000}"/>
    <cellStyle name="Normal 4 3 2 2 8" xfId="403" xr:uid="{00000000-0005-0000-0000-0000FD600000}"/>
    <cellStyle name="Normal 4 3 2 2 8 2" xfId="6232" xr:uid="{00000000-0005-0000-0000-0000FE600000}"/>
    <cellStyle name="Normal 4 3 2 2 8 2 2" xfId="14121" xr:uid="{00000000-0005-0000-0000-0000FF600000}"/>
    <cellStyle name="Normal 4 3 2 2 8 2 2 2" xfId="37794" xr:uid="{00000000-0005-0000-0000-000000610000}"/>
    <cellStyle name="Normal 4 3 2 2 8 2 3" xfId="22010" xr:uid="{00000000-0005-0000-0000-000001610000}"/>
    <cellStyle name="Normal 4 3 2 2 8 2 3 2" xfId="45683" xr:uid="{00000000-0005-0000-0000-000002610000}"/>
    <cellStyle name="Normal 4 3 2 2 8 2 4" xfId="29905" xr:uid="{00000000-0005-0000-0000-000003610000}"/>
    <cellStyle name="Normal 4 3 2 2 8 3" xfId="9737" xr:uid="{00000000-0005-0000-0000-000004610000}"/>
    <cellStyle name="Normal 4 3 2 2 8 3 2" xfId="33410" xr:uid="{00000000-0005-0000-0000-000005610000}"/>
    <cellStyle name="Normal 4 3 2 2 8 4" xfId="17626" xr:uid="{00000000-0005-0000-0000-000006610000}"/>
    <cellStyle name="Normal 4 3 2 2 8 4 2" xfId="41299" xr:uid="{00000000-0005-0000-0000-000007610000}"/>
    <cellStyle name="Normal 4 3 2 2 8 5" xfId="24076" xr:uid="{00000000-0005-0000-0000-000008610000}"/>
    <cellStyle name="Normal 4 3 2 2 9" xfId="4040" xr:uid="{00000000-0005-0000-0000-000009610000}"/>
    <cellStyle name="Normal 4 3 2 2 9 2" xfId="11929" xr:uid="{00000000-0005-0000-0000-00000A610000}"/>
    <cellStyle name="Normal 4 3 2 2 9 2 2" xfId="35602" xr:uid="{00000000-0005-0000-0000-00000B610000}"/>
    <cellStyle name="Normal 4 3 2 2 9 3" xfId="19818" xr:uid="{00000000-0005-0000-0000-00000C610000}"/>
    <cellStyle name="Normal 4 3 2 2 9 3 2" xfId="43491" xr:uid="{00000000-0005-0000-0000-00000D610000}"/>
    <cellStyle name="Normal 4 3 2 2 9 4" xfId="27713" xr:uid="{00000000-0005-0000-0000-00000E610000}"/>
    <cellStyle name="Normal 4 3 2 3" xfId="153" xr:uid="{00000000-0005-0000-0000-00000F610000}"/>
    <cellStyle name="Normal 4 3 2 3 10" xfId="15908" xr:uid="{00000000-0005-0000-0000-000010610000}"/>
    <cellStyle name="Normal 4 3 2 3 10 2" xfId="39581" xr:uid="{00000000-0005-0000-0000-000011610000}"/>
    <cellStyle name="Normal 4 3 2 3 11" xfId="23826" xr:uid="{00000000-0005-0000-0000-000012610000}"/>
    <cellStyle name="Normal 4 3 2 3 2" xfId="295" xr:uid="{00000000-0005-0000-0000-000013610000}"/>
    <cellStyle name="Normal 4 3 2 3 2 2" xfId="1378" xr:uid="{00000000-0005-0000-0000-000014610000}"/>
    <cellStyle name="Normal 4 3 2 3 2 2 2" xfId="2254" xr:uid="{00000000-0005-0000-0000-000015610000}"/>
    <cellStyle name="Normal 4 3 2 3 2 2 2 2" xfId="3696" xr:uid="{00000000-0005-0000-0000-000016610000}"/>
    <cellStyle name="Normal 4 3 2 3 2 2 2 2 2" xfId="7641" xr:uid="{00000000-0005-0000-0000-000017610000}"/>
    <cellStyle name="Normal 4 3 2 3 2 2 2 2 2 2" xfId="15530" xr:uid="{00000000-0005-0000-0000-000018610000}"/>
    <cellStyle name="Normal 4 3 2 3 2 2 2 2 2 2 2" xfId="39203" xr:uid="{00000000-0005-0000-0000-000019610000}"/>
    <cellStyle name="Normal 4 3 2 3 2 2 2 2 2 3" xfId="23419" xr:uid="{00000000-0005-0000-0000-00001A610000}"/>
    <cellStyle name="Normal 4 3 2 3 2 2 2 2 2 3 2" xfId="47092" xr:uid="{00000000-0005-0000-0000-00001B610000}"/>
    <cellStyle name="Normal 4 3 2 3 2 2 2 2 2 4" xfId="31314" xr:uid="{00000000-0005-0000-0000-00001C610000}"/>
    <cellStyle name="Normal 4 3 2 3 2 2 2 2 3" xfId="11146" xr:uid="{00000000-0005-0000-0000-00001D610000}"/>
    <cellStyle name="Normal 4 3 2 3 2 2 2 2 3 2" xfId="34819" xr:uid="{00000000-0005-0000-0000-00001E610000}"/>
    <cellStyle name="Normal 4 3 2 3 2 2 2 2 4" xfId="19035" xr:uid="{00000000-0005-0000-0000-00001F610000}"/>
    <cellStyle name="Normal 4 3 2 3 2 2 2 2 4 2" xfId="42708" xr:uid="{00000000-0005-0000-0000-000020610000}"/>
    <cellStyle name="Normal 4 3 2 3 2 2 2 2 5" xfId="27369" xr:uid="{00000000-0005-0000-0000-000021610000}"/>
    <cellStyle name="Normal 4 3 2 3 2 2 2 3" xfId="5449" xr:uid="{00000000-0005-0000-0000-000022610000}"/>
    <cellStyle name="Normal 4 3 2 3 2 2 2 3 2" xfId="13338" xr:uid="{00000000-0005-0000-0000-000023610000}"/>
    <cellStyle name="Normal 4 3 2 3 2 2 2 3 2 2" xfId="37011" xr:uid="{00000000-0005-0000-0000-000024610000}"/>
    <cellStyle name="Normal 4 3 2 3 2 2 2 3 3" xfId="21227" xr:uid="{00000000-0005-0000-0000-000025610000}"/>
    <cellStyle name="Normal 4 3 2 3 2 2 2 3 3 2" xfId="44900" xr:uid="{00000000-0005-0000-0000-000026610000}"/>
    <cellStyle name="Normal 4 3 2 3 2 2 2 3 4" xfId="29122" xr:uid="{00000000-0005-0000-0000-000027610000}"/>
    <cellStyle name="Normal 4 3 2 3 2 2 2 4" xfId="9393" xr:uid="{00000000-0005-0000-0000-000028610000}"/>
    <cellStyle name="Normal 4 3 2 3 2 2 2 4 2" xfId="33066" xr:uid="{00000000-0005-0000-0000-000029610000}"/>
    <cellStyle name="Normal 4 3 2 3 2 2 2 5" xfId="17282" xr:uid="{00000000-0005-0000-0000-00002A610000}"/>
    <cellStyle name="Normal 4 3 2 3 2 2 2 5 2" xfId="40955" xr:uid="{00000000-0005-0000-0000-00002B610000}"/>
    <cellStyle name="Normal 4 3 2 3 2 2 2 6" xfId="25927" xr:uid="{00000000-0005-0000-0000-00002C610000}"/>
    <cellStyle name="Normal 4 3 2 3 2 2 3" xfId="2820" xr:uid="{00000000-0005-0000-0000-00002D610000}"/>
    <cellStyle name="Normal 4 3 2 3 2 2 3 2" xfId="6765" xr:uid="{00000000-0005-0000-0000-00002E610000}"/>
    <cellStyle name="Normal 4 3 2 3 2 2 3 2 2" xfId="14654" xr:uid="{00000000-0005-0000-0000-00002F610000}"/>
    <cellStyle name="Normal 4 3 2 3 2 2 3 2 2 2" xfId="38327" xr:uid="{00000000-0005-0000-0000-000030610000}"/>
    <cellStyle name="Normal 4 3 2 3 2 2 3 2 3" xfId="22543" xr:uid="{00000000-0005-0000-0000-000031610000}"/>
    <cellStyle name="Normal 4 3 2 3 2 2 3 2 3 2" xfId="46216" xr:uid="{00000000-0005-0000-0000-000032610000}"/>
    <cellStyle name="Normal 4 3 2 3 2 2 3 2 4" xfId="30438" xr:uid="{00000000-0005-0000-0000-000033610000}"/>
    <cellStyle name="Normal 4 3 2 3 2 2 3 3" xfId="10270" xr:uid="{00000000-0005-0000-0000-000034610000}"/>
    <cellStyle name="Normal 4 3 2 3 2 2 3 3 2" xfId="33943" xr:uid="{00000000-0005-0000-0000-000035610000}"/>
    <cellStyle name="Normal 4 3 2 3 2 2 3 4" xfId="18159" xr:uid="{00000000-0005-0000-0000-000036610000}"/>
    <cellStyle name="Normal 4 3 2 3 2 2 3 4 2" xfId="41832" xr:uid="{00000000-0005-0000-0000-000037610000}"/>
    <cellStyle name="Normal 4 3 2 3 2 2 3 5" xfId="26493" xr:uid="{00000000-0005-0000-0000-000038610000}"/>
    <cellStyle name="Normal 4 3 2 3 2 2 4" xfId="4573" xr:uid="{00000000-0005-0000-0000-000039610000}"/>
    <cellStyle name="Normal 4 3 2 3 2 2 4 2" xfId="12462" xr:uid="{00000000-0005-0000-0000-00003A610000}"/>
    <cellStyle name="Normal 4 3 2 3 2 2 4 2 2" xfId="36135" xr:uid="{00000000-0005-0000-0000-00003B610000}"/>
    <cellStyle name="Normal 4 3 2 3 2 2 4 3" xfId="20351" xr:uid="{00000000-0005-0000-0000-00003C610000}"/>
    <cellStyle name="Normal 4 3 2 3 2 2 4 3 2" xfId="44024" xr:uid="{00000000-0005-0000-0000-00003D610000}"/>
    <cellStyle name="Normal 4 3 2 3 2 2 4 4" xfId="28246" xr:uid="{00000000-0005-0000-0000-00003E610000}"/>
    <cellStyle name="Normal 4 3 2 3 2 2 5" xfId="8517" xr:uid="{00000000-0005-0000-0000-00003F610000}"/>
    <cellStyle name="Normal 4 3 2 3 2 2 5 2" xfId="32190" xr:uid="{00000000-0005-0000-0000-000040610000}"/>
    <cellStyle name="Normal 4 3 2 3 2 2 6" xfId="16406" xr:uid="{00000000-0005-0000-0000-000041610000}"/>
    <cellStyle name="Normal 4 3 2 3 2 2 6 2" xfId="40079" xr:uid="{00000000-0005-0000-0000-000042610000}"/>
    <cellStyle name="Normal 4 3 2 3 2 2 7" xfId="25051" xr:uid="{00000000-0005-0000-0000-000043610000}"/>
    <cellStyle name="Normal 4 3 2 3 2 3" xfId="1816" xr:uid="{00000000-0005-0000-0000-000044610000}"/>
    <cellStyle name="Normal 4 3 2 3 2 3 2" xfId="3258" xr:uid="{00000000-0005-0000-0000-000045610000}"/>
    <cellStyle name="Normal 4 3 2 3 2 3 2 2" xfId="7203" xr:uid="{00000000-0005-0000-0000-000046610000}"/>
    <cellStyle name="Normal 4 3 2 3 2 3 2 2 2" xfId="15092" xr:uid="{00000000-0005-0000-0000-000047610000}"/>
    <cellStyle name="Normal 4 3 2 3 2 3 2 2 2 2" xfId="38765" xr:uid="{00000000-0005-0000-0000-000048610000}"/>
    <cellStyle name="Normal 4 3 2 3 2 3 2 2 3" xfId="22981" xr:uid="{00000000-0005-0000-0000-000049610000}"/>
    <cellStyle name="Normal 4 3 2 3 2 3 2 2 3 2" xfId="46654" xr:uid="{00000000-0005-0000-0000-00004A610000}"/>
    <cellStyle name="Normal 4 3 2 3 2 3 2 2 4" xfId="30876" xr:uid="{00000000-0005-0000-0000-00004B610000}"/>
    <cellStyle name="Normal 4 3 2 3 2 3 2 3" xfId="10708" xr:uid="{00000000-0005-0000-0000-00004C610000}"/>
    <cellStyle name="Normal 4 3 2 3 2 3 2 3 2" xfId="34381" xr:uid="{00000000-0005-0000-0000-00004D610000}"/>
    <cellStyle name="Normal 4 3 2 3 2 3 2 4" xfId="18597" xr:uid="{00000000-0005-0000-0000-00004E610000}"/>
    <cellStyle name="Normal 4 3 2 3 2 3 2 4 2" xfId="42270" xr:uid="{00000000-0005-0000-0000-00004F610000}"/>
    <cellStyle name="Normal 4 3 2 3 2 3 2 5" xfId="26931" xr:uid="{00000000-0005-0000-0000-000050610000}"/>
    <cellStyle name="Normal 4 3 2 3 2 3 3" xfId="5011" xr:uid="{00000000-0005-0000-0000-000051610000}"/>
    <cellStyle name="Normal 4 3 2 3 2 3 3 2" xfId="12900" xr:uid="{00000000-0005-0000-0000-000052610000}"/>
    <cellStyle name="Normal 4 3 2 3 2 3 3 2 2" xfId="36573" xr:uid="{00000000-0005-0000-0000-000053610000}"/>
    <cellStyle name="Normal 4 3 2 3 2 3 3 3" xfId="20789" xr:uid="{00000000-0005-0000-0000-000054610000}"/>
    <cellStyle name="Normal 4 3 2 3 2 3 3 3 2" xfId="44462" xr:uid="{00000000-0005-0000-0000-000055610000}"/>
    <cellStyle name="Normal 4 3 2 3 2 3 3 4" xfId="28684" xr:uid="{00000000-0005-0000-0000-000056610000}"/>
    <cellStyle name="Normal 4 3 2 3 2 3 4" xfId="8955" xr:uid="{00000000-0005-0000-0000-000057610000}"/>
    <cellStyle name="Normal 4 3 2 3 2 3 4 2" xfId="32628" xr:uid="{00000000-0005-0000-0000-000058610000}"/>
    <cellStyle name="Normal 4 3 2 3 2 3 5" xfId="16844" xr:uid="{00000000-0005-0000-0000-000059610000}"/>
    <cellStyle name="Normal 4 3 2 3 2 3 5 2" xfId="40517" xr:uid="{00000000-0005-0000-0000-00005A610000}"/>
    <cellStyle name="Normal 4 3 2 3 2 3 6" xfId="25489" xr:uid="{00000000-0005-0000-0000-00005B610000}"/>
    <cellStyle name="Normal 4 3 2 3 2 4" xfId="1177" xr:uid="{00000000-0005-0000-0000-00005C610000}"/>
    <cellStyle name="Normal 4 3 2 3 2 4 2" xfId="6125" xr:uid="{00000000-0005-0000-0000-00005D610000}"/>
    <cellStyle name="Normal 4 3 2 3 2 4 2 2" xfId="14014" xr:uid="{00000000-0005-0000-0000-00005E610000}"/>
    <cellStyle name="Normal 4 3 2 3 2 4 2 2 2" xfId="37687" xr:uid="{00000000-0005-0000-0000-00005F610000}"/>
    <cellStyle name="Normal 4 3 2 3 2 4 2 3" xfId="21903" xr:uid="{00000000-0005-0000-0000-000060610000}"/>
    <cellStyle name="Normal 4 3 2 3 2 4 2 3 2" xfId="45576" xr:uid="{00000000-0005-0000-0000-000061610000}"/>
    <cellStyle name="Normal 4 3 2 3 2 4 2 4" xfId="29798" xr:uid="{00000000-0005-0000-0000-000062610000}"/>
    <cellStyle name="Normal 4 3 2 3 2 4 3" xfId="11822" xr:uid="{00000000-0005-0000-0000-000063610000}"/>
    <cellStyle name="Normal 4 3 2 3 2 4 3 2" xfId="35495" xr:uid="{00000000-0005-0000-0000-000064610000}"/>
    <cellStyle name="Normal 4 3 2 3 2 4 4" xfId="19711" xr:uid="{00000000-0005-0000-0000-000065610000}"/>
    <cellStyle name="Normal 4 3 2 3 2 4 4 2" xfId="43384" xr:uid="{00000000-0005-0000-0000-000066610000}"/>
    <cellStyle name="Normal 4 3 2 3 2 4 5" xfId="24850" xr:uid="{00000000-0005-0000-0000-000067610000}"/>
    <cellStyle name="Normal 4 3 2 3 2 5" xfId="738" xr:uid="{00000000-0005-0000-0000-000068610000}"/>
    <cellStyle name="Normal 4 3 2 3 2 5 2" xfId="6564" xr:uid="{00000000-0005-0000-0000-000069610000}"/>
    <cellStyle name="Normal 4 3 2 3 2 5 2 2" xfId="14453" xr:uid="{00000000-0005-0000-0000-00006A610000}"/>
    <cellStyle name="Normal 4 3 2 3 2 5 2 2 2" xfId="38126" xr:uid="{00000000-0005-0000-0000-00006B610000}"/>
    <cellStyle name="Normal 4 3 2 3 2 5 2 3" xfId="22342" xr:uid="{00000000-0005-0000-0000-00006C610000}"/>
    <cellStyle name="Normal 4 3 2 3 2 5 2 3 2" xfId="46015" xr:uid="{00000000-0005-0000-0000-00006D610000}"/>
    <cellStyle name="Normal 4 3 2 3 2 5 2 4" xfId="30237" xr:uid="{00000000-0005-0000-0000-00006E610000}"/>
    <cellStyle name="Normal 4 3 2 3 2 5 3" xfId="10069" xr:uid="{00000000-0005-0000-0000-00006F610000}"/>
    <cellStyle name="Normal 4 3 2 3 2 5 3 2" xfId="33742" xr:uid="{00000000-0005-0000-0000-000070610000}"/>
    <cellStyle name="Normal 4 3 2 3 2 5 4" xfId="17958" xr:uid="{00000000-0005-0000-0000-000071610000}"/>
    <cellStyle name="Normal 4 3 2 3 2 5 4 2" xfId="41631" xr:uid="{00000000-0005-0000-0000-000072610000}"/>
    <cellStyle name="Normal 4 3 2 3 2 5 5" xfId="24411" xr:uid="{00000000-0005-0000-0000-000073610000}"/>
    <cellStyle name="Normal 4 3 2 3 2 6" xfId="4372" xr:uid="{00000000-0005-0000-0000-000074610000}"/>
    <cellStyle name="Normal 4 3 2 3 2 6 2" xfId="12261" xr:uid="{00000000-0005-0000-0000-000075610000}"/>
    <cellStyle name="Normal 4 3 2 3 2 6 2 2" xfId="35934" xr:uid="{00000000-0005-0000-0000-000076610000}"/>
    <cellStyle name="Normal 4 3 2 3 2 6 3" xfId="20150" xr:uid="{00000000-0005-0000-0000-000077610000}"/>
    <cellStyle name="Normal 4 3 2 3 2 6 3 2" xfId="43823" xr:uid="{00000000-0005-0000-0000-000078610000}"/>
    <cellStyle name="Normal 4 3 2 3 2 6 4" xfId="28045" xr:uid="{00000000-0005-0000-0000-000079610000}"/>
    <cellStyle name="Normal 4 3 2 3 2 7" xfId="8316" xr:uid="{00000000-0005-0000-0000-00007A610000}"/>
    <cellStyle name="Normal 4 3 2 3 2 7 2" xfId="31989" xr:uid="{00000000-0005-0000-0000-00007B610000}"/>
    <cellStyle name="Normal 4 3 2 3 2 8" xfId="16205" xr:uid="{00000000-0005-0000-0000-00007C610000}"/>
    <cellStyle name="Normal 4 3 2 3 2 8 2" xfId="39878" xr:uid="{00000000-0005-0000-0000-00007D610000}"/>
    <cellStyle name="Normal 4 3 2 3 2 9" xfId="23968" xr:uid="{00000000-0005-0000-0000-00007E610000}"/>
    <cellStyle name="Normal 4 3 2 3 3" xfId="596" xr:uid="{00000000-0005-0000-0000-00007F610000}"/>
    <cellStyle name="Normal 4 3 2 3 3 2" xfId="1615" xr:uid="{00000000-0005-0000-0000-000080610000}"/>
    <cellStyle name="Normal 4 3 2 3 3 2 2" xfId="2491" xr:uid="{00000000-0005-0000-0000-000081610000}"/>
    <cellStyle name="Normal 4 3 2 3 3 2 2 2" xfId="3933" xr:uid="{00000000-0005-0000-0000-000082610000}"/>
    <cellStyle name="Normal 4 3 2 3 3 2 2 2 2" xfId="7878" xr:uid="{00000000-0005-0000-0000-000083610000}"/>
    <cellStyle name="Normal 4 3 2 3 3 2 2 2 2 2" xfId="15767" xr:uid="{00000000-0005-0000-0000-000084610000}"/>
    <cellStyle name="Normal 4 3 2 3 3 2 2 2 2 2 2" xfId="39440" xr:uid="{00000000-0005-0000-0000-000085610000}"/>
    <cellStyle name="Normal 4 3 2 3 3 2 2 2 2 3" xfId="23656" xr:uid="{00000000-0005-0000-0000-000086610000}"/>
    <cellStyle name="Normal 4 3 2 3 3 2 2 2 2 3 2" xfId="47329" xr:uid="{00000000-0005-0000-0000-000087610000}"/>
    <cellStyle name="Normal 4 3 2 3 3 2 2 2 2 4" xfId="31551" xr:uid="{00000000-0005-0000-0000-000088610000}"/>
    <cellStyle name="Normal 4 3 2 3 3 2 2 2 3" xfId="11383" xr:uid="{00000000-0005-0000-0000-000089610000}"/>
    <cellStyle name="Normal 4 3 2 3 3 2 2 2 3 2" xfId="35056" xr:uid="{00000000-0005-0000-0000-00008A610000}"/>
    <cellStyle name="Normal 4 3 2 3 3 2 2 2 4" xfId="19272" xr:uid="{00000000-0005-0000-0000-00008B610000}"/>
    <cellStyle name="Normal 4 3 2 3 3 2 2 2 4 2" xfId="42945" xr:uid="{00000000-0005-0000-0000-00008C610000}"/>
    <cellStyle name="Normal 4 3 2 3 3 2 2 2 5" xfId="27606" xr:uid="{00000000-0005-0000-0000-00008D610000}"/>
    <cellStyle name="Normal 4 3 2 3 3 2 2 3" xfId="5686" xr:uid="{00000000-0005-0000-0000-00008E610000}"/>
    <cellStyle name="Normal 4 3 2 3 3 2 2 3 2" xfId="13575" xr:uid="{00000000-0005-0000-0000-00008F610000}"/>
    <cellStyle name="Normal 4 3 2 3 3 2 2 3 2 2" xfId="37248" xr:uid="{00000000-0005-0000-0000-000090610000}"/>
    <cellStyle name="Normal 4 3 2 3 3 2 2 3 3" xfId="21464" xr:uid="{00000000-0005-0000-0000-000091610000}"/>
    <cellStyle name="Normal 4 3 2 3 3 2 2 3 3 2" xfId="45137" xr:uid="{00000000-0005-0000-0000-000092610000}"/>
    <cellStyle name="Normal 4 3 2 3 3 2 2 3 4" xfId="29359" xr:uid="{00000000-0005-0000-0000-000093610000}"/>
    <cellStyle name="Normal 4 3 2 3 3 2 2 4" xfId="9630" xr:uid="{00000000-0005-0000-0000-000094610000}"/>
    <cellStyle name="Normal 4 3 2 3 3 2 2 4 2" xfId="33303" xr:uid="{00000000-0005-0000-0000-000095610000}"/>
    <cellStyle name="Normal 4 3 2 3 3 2 2 5" xfId="17519" xr:uid="{00000000-0005-0000-0000-000096610000}"/>
    <cellStyle name="Normal 4 3 2 3 3 2 2 5 2" xfId="41192" xr:uid="{00000000-0005-0000-0000-000097610000}"/>
    <cellStyle name="Normal 4 3 2 3 3 2 2 6" xfId="26164" xr:uid="{00000000-0005-0000-0000-000098610000}"/>
    <cellStyle name="Normal 4 3 2 3 3 2 3" xfId="3057" xr:uid="{00000000-0005-0000-0000-000099610000}"/>
    <cellStyle name="Normal 4 3 2 3 3 2 3 2" xfId="7002" xr:uid="{00000000-0005-0000-0000-00009A610000}"/>
    <cellStyle name="Normal 4 3 2 3 3 2 3 2 2" xfId="14891" xr:uid="{00000000-0005-0000-0000-00009B610000}"/>
    <cellStyle name="Normal 4 3 2 3 3 2 3 2 2 2" xfId="38564" xr:uid="{00000000-0005-0000-0000-00009C610000}"/>
    <cellStyle name="Normal 4 3 2 3 3 2 3 2 3" xfId="22780" xr:uid="{00000000-0005-0000-0000-00009D610000}"/>
    <cellStyle name="Normal 4 3 2 3 3 2 3 2 3 2" xfId="46453" xr:uid="{00000000-0005-0000-0000-00009E610000}"/>
    <cellStyle name="Normal 4 3 2 3 3 2 3 2 4" xfId="30675" xr:uid="{00000000-0005-0000-0000-00009F610000}"/>
    <cellStyle name="Normal 4 3 2 3 3 2 3 3" xfId="10507" xr:uid="{00000000-0005-0000-0000-0000A0610000}"/>
    <cellStyle name="Normal 4 3 2 3 3 2 3 3 2" xfId="34180" xr:uid="{00000000-0005-0000-0000-0000A1610000}"/>
    <cellStyle name="Normal 4 3 2 3 3 2 3 4" xfId="18396" xr:uid="{00000000-0005-0000-0000-0000A2610000}"/>
    <cellStyle name="Normal 4 3 2 3 3 2 3 4 2" xfId="42069" xr:uid="{00000000-0005-0000-0000-0000A3610000}"/>
    <cellStyle name="Normal 4 3 2 3 3 2 3 5" xfId="26730" xr:uid="{00000000-0005-0000-0000-0000A4610000}"/>
    <cellStyle name="Normal 4 3 2 3 3 2 4" xfId="4810" xr:uid="{00000000-0005-0000-0000-0000A5610000}"/>
    <cellStyle name="Normal 4 3 2 3 3 2 4 2" xfId="12699" xr:uid="{00000000-0005-0000-0000-0000A6610000}"/>
    <cellStyle name="Normal 4 3 2 3 3 2 4 2 2" xfId="36372" xr:uid="{00000000-0005-0000-0000-0000A7610000}"/>
    <cellStyle name="Normal 4 3 2 3 3 2 4 3" xfId="20588" xr:uid="{00000000-0005-0000-0000-0000A8610000}"/>
    <cellStyle name="Normal 4 3 2 3 3 2 4 3 2" xfId="44261" xr:uid="{00000000-0005-0000-0000-0000A9610000}"/>
    <cellStyle name="Normal 4 3 2 3 3 2 4 4" xfId="28483" xr:uid="{00000000-0005-0000-0000-0000AA610000}"/>
    <cellStyle name="Normal 4 3 2 3 3 2 5" xfId="8754" xr:uid="{00000000-0005-0000-0000-0000AB610000}"/>
    <cellStyle name="Normal 4 3 2 3 3 2 5 2" xfId="32427" xr:uid="{00000000-0005-0000-0000-0000AC610000}"/>
    <cellStyle name="Normal 4 3 2 3 3 2 6" xfId="16643" xr:uid="{00000000-0005-0000-0000-0000AD610000}"/>
    <cellStyle name="Normal 4 3 2 3 3 2 6 2" xfId="40316" xr:uid="{00000000-0005-0000-0000-0000AE610000}"/>
    <cellStyle name="Normal 4 3 2 3 3 2 7" xfId="25288" xr:uid="{00000000-0005-0000-0000-0000AF610000}"/>
    <cellStyle name="Normal 4 3 2 3 3 3" xfId="2053" xr:uid="{00000000-0005-0000-0000-0000B0610000}"/>
    <cellStyle name="Normal 4 3 2 3 3 3 2" xfId="3495" xr:uid="{00000000-0005-0000-0000-0000B1610000}"/>
    <cellStyle name="Normal 4 3 2 3 3 3 2 2" xfId="7440" xr:uid="{00000000-0005-0000-0000-0000B2610000}"/>
    <cellStyle name="Normal 4 3 2 3 3 3 2 2 2" xfId="15329" xr:uid="{00000000-0005-0000-0000-0000B3610000}"/>
    <cellStyle name="Normal 4 3 2 3 3 3 2 2 2 2" xfId="39002" xr:uid="{00000000-0005-0000-0000-0000B4610000}"/>
    <cellStyle name="Normal 4 3 2 3 3 3 2 2 3" xfId="23218" xr:uid="{00000000-0005-0000-0000-0000B5610000}"/>
    <cellStyle name="Normal 4 3 2 3 3 3 2 2 3 2" xfId="46891" xr:uid="{00000000-0005-0000-0000-0000B6610000}"/>
    <cellStyle name="Normal 4 3 2 3 3 3 2 2 4" xfId="31113" xr:uid="{00000000-0005-0000-0000-0000B7610000}"/>
    <cellStyle name="Normal 4 3 2 3 3 3 2 3" xfId="10945" xr:uid="{00000000-0005-0000-0000-0000B8610000}"/>
    <cellStyle name="Normal 4 3 2 3 3 3 2 3 2" xfId="34618" xr:uid="{00000000-0005-0000-0000-0000B9610000}"/>
    <cellStyle name="Normal 4 3 2 3 3 3 2 4" xfId="18834" xr:uid="{00000000-0005-0000-0000-0000BA610000}"/>
    <cellStyle name="Normal 4 3 2 3 3 3 2 4 2" xfId="42507" xr:uid="{00000000-0005-0000-0000-0000BB610000}"/>
    <cellStyle name="Normal 4 3 2 3 3 3 2 5" xfId="27168" xr:uid="{00000000-0005-0000-0000-0000BC610000}"/>
    <cellStyle name="Normal 4 3 2 3 3 3 3" xfId="5248" xr:uid="{00000000-0005-0000-0000-0000BD610000}"/>
    <cellStyle name="Normal 4 3 2 3 3 3 3 2" xfId="13137" xr:uid="{00000000-0005-0000-0000-0000BE610000}"/>
    <cellStyle name="Normal 4 3 2 3 3 3 3 2 2" xfId="36810" xr:uid="{00000000-0005-0000-0000-0000BF610000}"/>
    <cellStyle name="Normal 4 3 2 3 3 3 3 3" xfId="21026" xr:uid="{00000000-0005-0000-0000-0000C0610000}"/>
    <cellStyle name="Normal 4 3 2 3 3 3 3 3 2" xfId="44699" xr:uid="{00000000-0005-0000-0000-0000C1610000}"/>
    <cellStyle name="Normal 4 3 2 3 3 3 3 4" xfId="28921" xr:uid="{00000000-0005-0000-0000-0000C2610000}"/>
    <cellStyle name="Normal 4 3 2 3 3 3 4" xfId="9192" xr:uid="{00000000-0005-0000-0000-0000C3610000}"/>
    <cellStyle name="Normal 4 3 2 3 3 3 4 2" xfId="32865" xr:uid="{00000000-0005-0000-0000-0000C4610000}"/>
    <cellStyle name="Normal 4 3 2 3 3 3 5" xfId="17081" xr:uid="{00000000-0005-0000-0000-0000C5610000}"/>
    <cellStyle name="Normal 4 3 2 3 3 3 5 2" xfId="40754" xr:uid="{00000000-0005-0000-0000-0000C6610000}"/>
    <cellStyle name="Normal 4 3 2 3 3 3 6" xfId="25726" xr:uid="{00000000-0005-0000-0000-0000C7610000}"/>
    <cellStyle name="Normal 4 3 2 3 3 4" xfId="1035" xr:uid="{00000000-0005-0000-0000-0000C8610000}"/>
    <cellStyle name="Normal 4 3 2 3 3 4 2" xfId="5983" xr:uid="{00000000-0005-0000-0000-0000C9610000}"/>
    <cellStyle name="Normal 4 3 2 3 3 4 2 2" xfId="13872" xr:uid="{00000000-0005-0000-0000-0000CA610000}"/>
    <cellStyle name="Normal 4 3 2 3 3 4 2 2 2" xfId="37545" xr:uid="{00000000-0005-0000-0000-0000CB610000}"/>
    <cellStyle name="Normal 4 3 2 3 3 4 2 3" xfId="21761" xr:uid="{00000000-0005-0000-0000-0000CC610000}"/>
    <cellStyle name="Normal 4 3 2 3 3 4 2 3 2" xfId="45434" xr:uid="{00000000-0005-0000-0000-0000CD610000}"/>
    <cellStyle name="Normal 4 3 2 3 3 4 2 4" xfId="29656" xr:uid="{00000000-0005-0000-0000-0000CE610000}"/>
    <cellStyle name="Normal 4 3 2 3 3 4 3" xfId="11680" xr:uid="{00000000-0005-0000-0000-0000CF610000}"/>
    <cellStyle name="Normal 4 3 2 3 3 4 3 2" xfId="35353" xr:uid="{00000000-0005-0000-0000-0000D0610000}"/>
    <cellStyle name="Normal 4 3 2 3 3 4 4" xfId="19569" xr:uid="{00000000-0005-0000-0000-0000D1610000}"/>
    <cellStyle name="Normal 4 3 2 3 3 4 4 2" xfId="43242" xr:uid="{00000000-0005-0000-0000-0000D2610000}"/>
    <cellStyle name="Normal 4 3 2 3 3 4 5" xfId="24708" xr:uid="{00000000-0005-0000-0000-0000D3610000}"/>
    <cellStyle name="Normal 4 3 2 3 3 5" xfId="2645" xr:uid="{00000000-0005-0000-0000-0000D4610000}"/>
    <cellStyle name="Normal 4 3 2 3 3 5 2" xfId="6422" xr:uid="{00000000-0005-0000-0000-0000D5610000}"/>
    <cellStyle name="Normal 4 3 2 3 3 5 2 2" xfId="14311" xr:uid="{00000000-0005-0000-0000-0000D6610000}"/>
    <cellStyle name="Normal 4 3 2 3 3 5 2 2 2" xfId="37984" xr:uid="{00000000-0005-0000-0000-0000D7610000}"/>
    <cellStyle name="Normal 4 3 2 3 3 5 2 3" xfId="22200" xr:uid="{00000000-0005-0000-0000-0000D8610000}"/>
    <cellStyle name="Normal 4 3 2 3 3 5 2 3 2" xfId="45873" xr:uid="{00000000-0005-0000-0000-0000D9610000}"/>
    <cellStyle name="Normal 4 3 2 3 3 5 2 4" xfId="30095" xr:uid="{00000000-0005-0000-0000-0000DA610000}"/>
    <cellStyle name="Normal 4 3 2 3 3 5 3" xfId="9927" xr:uid="{00000000-0005-0000-0000-0000DB610000}"/>
    <cellStyle name="Normal 4 3 2 3 3 5 3 2" xfId="33600" xr:uid="{00000000-0005-0000-0000-0000DC610000}"/>
    <cellStyle name="Normal 4 3 2 3 3 5 4" xfId="17816" xr:uid="{00000000-0005-0000-0000-0000DD610000}"/>
    <cellStyle name="Normal 4 3 2 3 3 5 4 2" xfId="41489" xr:uid="{00000000-0005-0000-0000-0000DE610000}"/>
    <cellStyle name="Normal 4 3 2 3 3 5 5" xfId="26318" xr:uid="{00000000-0005-0000-0000-0000DF610000}"/>
    <cellStyle name="Normal 4 3 2 3 3 6" xfId="4230" xr:uid="{00000000-0005-0000-0000-0000E0610000}"/>
    <cellStyle name="Normal 4 3 2 3 3 6 2" xfId="12119" xr:uid="{00000000-0005-0000-0000-0000E1610000}"/>
    <cellStyle name="Normal 4 3 2 3 3 6 2 2" xfId="35792" xr:uid="{00000000-0005-0000-0000-0000E2610000}"/>
    <cellStyle name="Normal 4 3 2 3 3 6 3" xfId="20008" xr:uid="{00000000-0005-0000-0000-0000E3610000}"/>
    <cellStyle name="Normal 4 3 2 3 3 6 3 2" xfId="43681" xr:uid="{00000000-0005-0000-0000-0000E4610000}"/>
    <cellStyle name="Normal 4 3 2 3 3 6 4" xfId="27903" xr:uid="{00000000-0005-0000-0000-0000E5610000}"/>
    <cellStyle name="Normal 4 3 2 3 3 7" xfId="8174" xr:uid="{00000000-0005-0000-0000-0000E6610000}"/>
    <cellStyle name="Normal 4 3 2 3 3 7 2" xfId="31847" xr:uid="{00000000-0005-0000-0000-0000E7610000}"/>
    <cellStyle name="Normal 4 3 2 3 3 8" xfId="16063" xr:uid="{00000000-0005-0000-0000-0000E8610000}"/>
    <cellStyle name="Normal 4 3 2 3 3 8 2" xfId="39736" xr:uid="{00000000-0005-0000-0000-0000E9610000}"/>
    <cellStyle name="Normal 4 3 2 3 3 9" xfId="24269" xr:uid="{00000000-0005-0000-0000-0000EA610000}"/>
    <cellStyle name="Normal 4 3 2 3 4" xfId="1377" xr:uid="{00000000-0005-0000-0000-0000EB610000}"/>
    <cellStyle name="Normal 4 3 2 3 4 2" xfId="2253" xr:uid="{00000000-0005-0000-0000-0000EC610000}"/>
    <cellStyle name="Normal 4 3 2 3 4 2 2" xfId="3695" xr:uid="{00000000-0005-0000-0000-0000ED610000}"/>
    <cellStyle name="Normal 4 3 2 3 4 2 2 2" xfId="7640" xr:uid="{00000000-0005-0000-0000-0000EE610000}"/>
    <cellStyle name="Normal 4 3 2 3 4 2 2 2 2" xfId="15529" xr:uid="{00000000-0005-0000-0000-0000EF610000}"/>
    <cellStyle name="Normal 4 3 2 3 4 2 2 2 2 2" xfId="39202" xr:uid="{00000000-0005-0000-0000-0000F0610000}"/>
    <cellStyle name="Normal 4 3 2 3 4 2 2 2 3" xfId="23418" xr:uid="{00000000-0005-0000-0000-0000F1610000}"/>
    <cellStyle name="Normal 4 3 2 3 4 2 2 2 3 2" xfId="47091" xr:uid="{00000000-0005-0000-0000-0000F2610000}"/>
    <cellStyle name="Normal 4 3 2 3 4 2 2 2 4" xfId="31313" xr:uid="{00000000-0005-0000-0000-0000F3610000}"/>
    <cellStyle name="Normal 4 3 2 3 4 2 2 3" xfId="11145" xr:uid="{00000000-0005-0000-0000-0000F4610000}"/>
    <cellStyle name="Normal 4 3 2 3 4 2 2 3 2" xfId="34818" xr:uid="{00000000-0005-0000-0000-0000F5610000}"/>
    <cellStyle name="Normal 4 3 2 3 4 2 2 4" xfId="19034" xr:uid="{00000000-0005-0000-0000-0000F6610000}"/>
    <cellStyle name="Normal 4 3 2 3 4 2 2 4 2" xfId="42707" xr:uid="{00000000-0005-0000-0000-0000F7610000}"/>
    <cellStyle name="Normal 4 3 2 3 4 2 2 5" xfId="27368" xr:uid="{00000000-0005-0000-0000-0000F8610000}"/>
    <cellStyle name="Normal 4 3 2 3 4 2 3" xfId="5448" xr:uid="{00000000-0005-0000-0000-0000F9610000}"/>
    <cellStyle name="Normal 4 3 2 3 4 2 3 2" xfId="13337" xr:uid="{00000000-0005-0000-0000-0000FA610000}"/>
    <cellStyle name="Normal 4 3 2 3 4 2 3 2 2" xfId="37010" xr:uid="{00000000-0005-0000-0000-0000FB610000}"/>
    <cellStyle name="Normal 4 3 2 3 4 2 3 3" xfId="21226" xr:uid="{00000000-0005-0000-0000-0000FC610000}"/>
    <cellStyle name="Normal 4 3 2 3 4 2 3 3 2" xfId="44899" xr:uid="{00000000-0005-0000-0000-0000FD610000}"/>
    <cellStyle name="Normal 4 3 2 3 4 2 3 4" xfId="29121" xr:uid="{00000000-0005-0000-0000-0000FE610000}"/>
    <cellStyle name="Normal 4 3 2 3 4 2 4" xfId="9392" xr:uid="{00000000-0005-0000-0000-0000FF610000}"/>
    <cellStyle name="Normal 4 3 2 3 4 2 4 2" xfId="33065" xr:uid="{00000000-0005-0000-0000-000000620000}"/>
    <cellStyle name="Normal 4 3 2 3 4 2 5" xfId="17281" xr:uid="{00000000-0005-0000-0000-000001620000}"/>
    <cellStyle name="Normal 4 3 2 3 4 2 5 2" xfId="40954" xr:uid="{00000000-0005-0000-0000-000002620000}"/>
    <cellStyle name="Normal 4 3 2 3 4 2 6" xfId="25926" xr:uid="{00000000-0005-0000-0000-000003620000}"/>
    <cellStyle name="Normal 4 3 2 3 4 3" xfId="2819" xr:uid="{00000000-0005-0000-0000-000004620000}"/>
    <cellStyle name="Normal 4 3 2 3 4 3 2" xfId="6764" xr:uid="{00000000-0005-0000-0000-000005620000}"/>
    <cellStyle name="Normal 4 3 2 3 4 3 2 2" xfId="14653" xr:uid="{00000000-0005-0000-0000-000006620000}"/>
    <cellStyle name="Normal 4 3 2 3 4 3 2 2 2" xfId="38326" xr:uid="{00000000-0005-0000-0000-000007620000}"/>
    <cellStyle name="Normal 4 3 2 3 4 3 2 3" xfId="22542" xr:uid="{00000000-0005-0000-0000-000008620000}"/>
    <cellStyle name="Normal 4 3 2 3 4 3 2 3 2" xfId="46215" xr:uid="{00000000-0005-0000-0000-000009620000}"/>
    <cellStyle name="Normal 4 3 2 3 4 3 2 4" xfId="30437" xr:uid="{00000000-0005-0000-0000-00000A620000}"/>
    <cellStyle name="Normal 4 3 2 3 4 3 3" xfId="10269" xr:uid="{00000000-0005-0000-0000-00000B620000}"/>
    <cellStyle name="Normal 4 3 2 3 4 3 3 2" xfId="33942" xr:uid="{00000000-0005-0000-0000-00000C620000}"/>
    <cellStyle name="Normal 4 3 2 3 4 3 4" xfId="18158" xr:uid="{00000000-0005-0000-0000-00000D620000}"/>
    <cellStyle name="Normal 4 3 2 3 4 3 4 2" xfId="41831" xr:uid="{00000000-0005-0000-0000-00000E620000}"/>
    <cellStyle name="Normal 4 3 2 3 4 3 5" xfId="26492" xr:uid="{00000000-0005-0000-0000-00000F620000}"/>
    <cellStyle name="Normal 4 3 2 3 4 4" xfId="4572" xr:uid="{00000000-0005-0000-0000-000010620000}"/>
    <cellStyle name="Normal 4 3 2 3 4 4 2" xfId="12461" xr:uid="{00000000-0005-0000-0000-000011620000}"/>
    <cellStyle name="Normal 4 3 2 3 4 4 2 2" xfId="36134" xr:uid="{00000000-0005-0000-0000-000012620000}"/>
    <cellStyle name="Normal 4 3 2 3 4 4 3" xfId="20350" xr:uid="{00000000-0005-0000-0000-000013620000}"/>
    <cellStyle name="Normal 4 3 2 3 4 4 3 2" xfId="44023" xr:uid="{00000000-0005-0000-0000-000014620000}"/>
    <cellStyle name="Normal 4 3 2 3 4 4 4" xfId="28245" xr:uid="{00000000-0005-0000-0000-000015620000}"/>
    <cellStyle name="Normal 4 3 2 3 4 5" xfId="8516" xr:uid="{00000000-0005-0000-0000-000016620000}"/>
    <cellStyle name="Normal 4 3 2 3 4 5 2" xfId="32189" xr:uid="{00000000-0005-0000-0000-000017620000}"/>
    <cellStyle name="Normal 4 3 2 3 4 6" xfId="16405" xr:uid="{00000000-0005-0000-0000-000018620000}"/>
    <cellStyle name="Normal 4 3 2 3 4 6 2" xfId="40078" xr:uid="{00000000-0005-0000-0000-000019620000}"/>
    <cellStyle name="Normal 4 3 2 3 4 7" xfId="25050" xr:uid="{00000000-0005-0000-0000-00001A620000}"/>
    <cellStyle name="Normal 4 3 2 3 5" xfId="1815" xr:uid="{00000000-0005-0000-0000-00001B620000}"/>
    <cellStyle name="Normal 4 3 2 3 5 2" xfId="3257" xr:uid="{00000000-0005-0000-0000-00001C620000}"/>
    <cellStyle name="Normal 4 3 2 3 5 2 2" xfId="7202" xr:uid="{00000000-0005-0000-0000-00001D620000}"/>
    <cellStyle name="Normal 4 3 2 3 5 2 2 2" xfId="15091" xr:uid="{00000000-0005-0000-0000-00001E620000}"/>
    <cellStyle name="Normal 4 3 2 3 5 2 2 2 2" xfId="38764" xr:uid="{00000000-0005-0000-0000-00001F620000}"/>
    <cellStyle name="Normal 4 3 2 3 5 2 2 3" xfId="22980" xr:uid="{00000000-0005-0000-0000-000020620000}"/>
    <cellStyle name="Normal 4 3 2 3 5 2 2 3 2" xfId="46653" xr:uid="{00000000-0005-0000-0000-000021620000}"/>
    <cellStyle name="Normal 4 3 2 3 5 2 2 4" xfId="30875" xr:uid="{00000000-0005-0000-0000-000022620000}"/>
    <cellStyle name="Normal 4 3 2 3 5 2 3" xfId="10707" xr:uid="{00000000-0005-0000-0000-000023620000}"/>
    <cellStyle name="Normal 4 3 2 3 5 2 3 2" xfId="34380" xr:uid="{00000000-0005-0000-0000-000024620000}"/>
    <cellStyle name="Normal 4 3 2 3 5 2 4" xfId="18596" xr:uid="{00000000-0005-0000-0000-000025620000}"/>
    <cellStyle name="Normal 4 3 2 3 5 2 4 2" xfId="42269" xr:uid="{00000000-0005-0000-0000-000026620000}"/>
    <cellStyle name="Normal 4 3 2 3 5 2 5" xfId="26930" xr:uid="{00000000-0005-0000-0000-000027620000}"/>
    <cellStyle name="Normal 4 3 2 3 5 3" xfId="5010" xr:uid="{00000000-0005-0000-0000-000028620000}"/>
    <cellStyle name="Normal 4 3 2 3 5 3 2" xfId="12899" xr:uid="{00000000-0005-0000-0000-000029620000}"/>
    <cellStyle name="Normal 4 3 2 3 5 3 2 2" xfId="36572" xr:uid="{00000000-0005-0000-0000-00002A620000}"/>
    <cellStyle name="Normal 4 3 2 3 5 3 3" xfId="20788" xr:uid="{00000000-0005-0000-0000-00002B620000}"/>
    <cellStyle name="Normal 4 3 2 3 5 3 3 2" xfId="44461" xr:uid="{00000000-0005-0000-0000-00002C620000}"/>
    <cellStyle name="Normal 4 3 2 3 5 3 4" xfId="28683" xr:uid="{00000000-0005-0000-0000-00002D620000}"/>
    <cellStyle name="Normal 4 3 2 3 5 4" xfId="8954" xr:uid="{00000000-0005-0000-0000-00002E620000}"/>
    <cellStyle name="Normal 4 3 2 3 5 4 2" xfId="32627" xr:uid="{00000000-0005-0000-0000-00002F620000}"/>
    <cellStyle name="Normal 4 3 2 3 5 5" xfId="16843" xr:uid="{00000000-0005-0000-0000-000030620000}"/>
    <cellStyle name="Normal 4 3 2 3 5 5 2" xfId="40516" xr:uid="{00000000-0005-0000-0000-000031620000}"/>
    <cellStyle name="Normal 4 3 2 3 5 6" xfId="25488" xr:uid="{00000000-0005-0000-0000-000032620000}"/>
    <cellStyle name="Normal 4 3 2 3 6" xfId="880" xr:uid="{00000000-0005-0000-0000-000033620000}"/>
    <cellStyle name="Normal 4 3 2 3 6 2" xfId="5828" xr:uid="{00000000-0005-0000-0000-000034620000}"/>
    <cellStyle name="Normal 4 3 2 3 6 2 2" xfId="13717" xr:uid="{00000000-0005-0000-0000-000035620000}"/>
    <cellStyle name="Normal 4 3 2 3 6 2 2 2" xfId="37390" xr:uid="{00000000-0005-0000-0000-000036620000}"/>
    <cellStyle name="Normal 4 3 2 3 6 2 3" xfId="21606" xr:uid="{00000000-0005-0000-0000-000037620000}"/>
    <cellStyle name="Normal 4 3 2 3 6 2 3 2" xfId="45279" xr:uid="{00000000-0005-0000-0000-000038620000}"/>
    <cellStyle name="Normal 4 3 2 3 6 2 4" xfId="29501" xr:uid="{00000000-0005-0000-0000-000039620000}"/>
    <cellStyle name="Normal 4 3 2 3 6 3" xfId="11525" xr:uid="{00000000-0005-0000-0000-00003A620000}"/>
    <cellStyle name="Normal 4 3 2 3 6 3 2" xfId="35198" xr:uid="{00000000-0005-0000-0000-00003B620000}"/>
    <cellStyle name="Normal 4 3 2 3 6 4" xfId="19414" xr:uid="{00000000-0005-0000-0000-00003C620000}"/>
    <cellStyle name="Normal 4 3 2 3 6 4 2" xfId="43087" xr:uid="{00000000-0005-0000-0000-00003D620000}"/>
    <cellStyle name="Normal 4 3 2 3 6 5" xfId="24553" xr:uid="{00000000-0005-0000-0000-00003E620000}"/>
    <cellStyle name="Normal 4 3 2 3 7" xfId="438" xr:uid="{00000000-0005-0000-0000-00003F620000}"/>
    <cellStyle name="Normal 4 3 2 3 7 2" xfId="6267" xr:uid="{00000000-0005-0000-0000-000040620000}"/>
    <cellStyle name="Normal 4 3 2 3 7 2 2" xfId="14156" xr:uid="{00000000-0005-0000-0000-000041620000}"/>
    <cellStyle name="Normal 4 3 2 3 7 2 2 2" xfId="37829" xr:uid="{00000000-0005-0000-0000-000042620000}"/>
    <cellStyle name="Normal 4 3 2 3 7 2 3" xfId="22045" xr:uid="{00000000-0005-0000-0000-000043620000}"/>
    <cellStyle name="Normal 4 3 2 3 7 2 3 2" xfId="45718" xr:uid="{00000000-0005-0000-0000-000044620000}"/>
    <cellStyle name="Normal 4 3 2 3 7 2 4" xfId="29940" xr:uid="{00000000-0005-0000-0000-000045620000}"/>
    <cellStyle name="Normal 4 3 2 3 7 3" xfId="9772" xr:uid="{00000000-0005-0000-0000-000046620000}"/>
    <cellStyle name="Normal 4 3 2 3 7 3 2" xfId="33445" xr:uid="{00000000-0005-0000-0000-000047620000}"/>
    <cellStyle name="Normal 4 3 2 3 7 4" xfId="17661" xr:uid="{00000000-0005-0000-0000-000048620000}"/>
    <cellStyle name="Normal 4 3 2 3 7 4 2" xfId="41334" xr:uid="{00000000-0005-0000-0000-000049620000}"/>
    <cellStyle name="Normal 4 3 2 3 7 5" xfId="24111" xr:uid="{00000000-0005-0000-0000-00004A620000}"/>
    <cellStyle name="Normal 4 3 2 3 8" xfId="4075" xr:uid="{00000000-0005-0000-0000-00004B620000}"/>
    <cellStyle name="Normal 4 3 2 3 8 2" xfId="11964" xr:uid="{00000000-0005-0000-0000-00004C620000}"/>
    <cellStyle name="Normal 4 3 2 3 8 2 2" xfId="35637" xr:uid="{00000000-0005-0000-0000-00004D620000}"/>
    <cellStyle name="Normal 4 3 2 3 8 3" xfId="19853" xr:uid="{00000000-0005-0000-0000-00004E620000}"/>
    <cellStyle name="Normal 4 3 2 3 8 3 2" xfId="43526" xr:uid="{00000000-0005-0000-0000-00004F620000}"/>
    <cellStyle name="Normal 4 3 2 3 8 4" xfId="27748" xr:uid="{00000000-0005-0000-0000-000050620000}"/>
    <cellStyle name="Normal 4 3 2 3 9" xfId="8019" xr:uid="{00000000-0005-0000-0000-000051620000}"/>
    <cellStyle name="Normal 4 3 2 3 9 2" xfId="31692" xr:uid="{00000000-0005-0000-0000-000052620000}"/>
    <cellStyle name="Normal 4 3 2 4" xfId="224" xr:uid="{00000000-0005-0000-0000-000053620000}"/>
    <cellStyle name="Normal 4 3 2 4 2" xfId="1379" xr:uid="{00000000-0005-0000-0000-000054620000}"/>
    <cellStyle name="Normal 4 3 2 4 2 2" xfId="2255" xr:uid="{00000000-0005-0000-0000-000055620000}"/>
    <cellStyle name="Normal 4 3 2 4 2 2 2" xfId="3697" xr:uid="{00000000-0005-0000-0000-000056620000}"/>
    <cellStyle name="Normal 4 3 2 4 2 2 2 2" xfId="7642" xr:uid="{00000000-0005-0000-0000-000057620000}"/>
    <cellStyle name="Normal 4 3 2 4 2 2 2 2 2" xfId="15531" xr:uid="{00000000-0005-0000-0000-000058620000}"/>
    <cellStyle name="Normal 4 3 2 4 2 2 2 2 2 2" xfId="39204" xr:uid="{00000000-0005-0000-0000-000059620000}"/>
    <cellStyle name="Normal 4 3 2 4 2 2 2 2 3" xfId="23420" xr:uid="{00000000-0005-0000-0000-00005A620000}"/>
    <cellStyle name="Normal 4 3 2 4 2 2 2 2 3 2" xfId="47093" xr:uid="{00000000-0005-0000-0000-00005B620000}"/>
    <cellStyle name="Normal 4 3 2 4 2 2 2 2 4" xfId="31315" xr:uid="{00000000-0005-0000-0000-00005C620000}"/>
    <cellStyle name="Normal 4 3 2 4 2 2 2 3" xfId="11147" xr:uid="{00000000-0005-0000-0000-00005D620000}"/>
    <cellStyle name="Normal 4 3 2 4 2 2 2 3 2" xfId="34820" xr:uid="{00000000-0005-0000-0000-00005E620000}"/>
    <cellStyle name="Normal 4 3 2 4 2 2 2 4" xfId="19036" xr:uid="{00000000-0005-0000-0000-00005F620000}"/>
    <cellStyle name="Normal 4 3 2 4 2 2 2 4 2" xfId="42709" xr:uid="{00000000-0005-0000-0000-000060620000}"/>
    <cellStyle name="Normal 4 3 2 4 2 2 2 5" xfId="27370" xr:uid="{00000000-0005-0000-0000-000061620000}"/>
    <cellStyle name="Normal 4 3 2 4 2 2 3" xfId="5450" xr:uid="{00000000-0005-0000-0000-000062620000}"/>
    <cellStyle name="Normal 4 3 2 4 2 2 3 2" xfId="13339" xr:uid="{00000000-0005-0000-0000-000063620000}"/>
    <cellStyle name="Normal 4 3 2 4 2 2 3 2 2" xfId="37012" xr:uid="{00000000-0005-0000-0000-000064620000}"/>
    <cellStyle name="Normal 4 3 2 4 2 2 3 3" xfId="21228" xr:uid="{00000000-0005-0000-0000-000065620000}"/>
    <cellStyle name="Normal 4 3 2 4 2 2 3 3 2" xfId="44901" xr:uid="{00000000-0005-0000-0000-000066620000}"/>
    <cellStyle name="Normal 4 3 2 4 2 2 3 4" xfId="29123" xr:uid="{00000000-0005-0000-0000-000067620000}"/>
    <cellStyle name="Normal 4 3 2 4 2 2 4" xfId="9394" xr:uid="{00000000-0005-0000-0000-000068620000}"/>
    <cellStyle name="Normal 4 3 2 4 2 2 4 2" xfId="33067" xr:uid="{00000000-0005-0000-0000-000069620000}"/>
    <cellStyle name="Normal 4 3 2 4 2 2 5" xfId="17283" xr:uid="{00000000-0005-0000-0000-00006A620000}"/>
    <cellStyle name="Normal 4 3 2 4 2 2 5 2" xfId="40956" xr:uid="{00000000-0005-0000-0000-00006B620000}"/>
    <cellStyle name="Normal 4 3 2 4 2 2 6" xfId="25928" xr:uid="{00000000-0005-0000-0000-00006C620000}"/>
    <cellStyle name="Normal 4 3 2 4 2 3" xfId="2821" xr:uid="{00000000-0005-0000-0000-00006D620000}"/>
    <cellStyle name="Normal 4 3 2 4 2 3 2" xfId="6766" xr:uid="{00000000-0005-0000-0000-00006E620000}"/>
    <cellStyle name="Normal 4 3 2 4 2 3 2 2" xfId="14655" xr:uid="{00000000-0005-0000-0000-00006F620000}"/>
    <cellStyle name="Normal 4 3 2 4 2 3 2 2 2" xfId="38328" xr:uid="{00000000-0005-0000-0000-000070620000}"/>
    <cellStyle name="Normal 4 3 2 4 2 3 2 3" xfId="22544" xr:uid="{00000000-0005-0000-0000-000071620000}"/>
    <cellStyle name="Normal 4 3 2 4 2 3 2 3 2" xfId="46217" xr:uid="{00000000-0005-0000-0000-000072620000}"/>
    <cellStyle name="Normal 4 3 2 4 2 3 2 4" xfId="30439" xr:uid="{00000000-0005-0000-0000-000073620000}"/>
    <cellStyle name="Normal 4 3 2 4 2 3 3" xfId="10271" xr:uid="{00000000-0005-0000-0000-000074620000}"/>
    <cellStyle name="Normal 4 3 2 4 2 3 3 2" xfId="33944" xr:uid="{00000000-0005-0000-0000-000075620000}"/>
    <cellStyle name="Normal 4 3 2 4 2 3 4" xfId="18160" xr:uid="{00000000-0005-0000-0000-000076620000}"/>
    <cellStyle name="Normal 4 3 2 4 2 3 4 2" xfId="41833" xr:uid="{00000000-0005-0000-0000-000077620000}"/>
    <cellStyle name="Normal 4 3 2 4 2 3 5" xfId="26494" xr:uid="{00000000-0005-0000-0000-000078620000}"/>
    <cellStyle name="Normal 4 3 2 4 2 4" xfId="4574" xr:uid="{00000000-0005-0000-0000-000079620000}"/>
    <cellStyle name="Normal 4 3 2 4 2 4 2" xfId="12463" xr:uid="{00000000-0005-0000-0000-00007A620000}"/>
    <cellStyle name="Normal 4 3 2 4 2 4 2 2" xfId="36136" xr:uid="{00000000-0005-0000-0000-00007B620000}"/>
    <cellStyle name="Normal 4 3 2 4 2 4 3" xfId="20352" xr:uid="{00000000-0005-0000-0000-00007C620000}"/>
    <cellStyle name="Normal 4 3 2 4 2 4 3 2" xfId="44025" xr:uid="{00000000-0005-0000-0000-00007D620000}"/>
    <cellStyle name="Normal 4 3 2 4 2 4 4" xfId="28247" xr:uid="{00000000-0005-0000-0000-00007E620000}"/>
    <cellStyle name="Normal 4 3 2 4 2 5" xfId="8518" xr:uid="{00000000-0005-0000-0000-00007F620000}"/>
    <cellStyle name="Normal 4 3 2 4 2 5 2" xfId="32191" xr:uid="{00000000-0005-0000-0000-000080620000}"/>
    <cellStyle name="Normal 4 3 2 4 2 6" xfId="16407" xr:uid="{00000000-0005-0000-0000-000081620000}"/>
    <cellStyle name="Normal 4 3 2 4 2 6 2" xfId="40080" xr:uid="{00000000-0005-0000-0000-000082620000}"/>
    <cellStyle name="Normal 4 3 2 4 2 7" xfId="25052" xr:uid="{00000000-0005-0000-0000-000083620000}"/>
    <cellStyle name="Normal 4 3 2 4 3" xfId="1817" xr:uid="{00000000-0005-0000-0000-000084620000}"/>
    <cellStyle name="Normal 4 3 2 4 3 2" xfId="3259" xr:uid="{00000000-0005-0000-0000-000085620000}"/>
    <cellStyle name="Normal 4 3 2 4 3 2 2" xfId="7204" xr:uid="{00000000-0005-0000-0000-000086620000}"/>
    <cellStyle name="Normal 4 3 2 4 3 2 2 2" xfId="15093" xr:uid="{00000000-0005-0000-0000-000087620000}"/>
    <cellStyle name="Normal 4 3 2 4 3 2 2 2 2" xfId="38766" xr:uid="{00000000-0005-0000-0000-000088620000}"/>
    <cellStyle name="Normal 4 3 2 4 3 2 2 3" xfId="22982" xr:uid="{00000000-0005-0000-0000-000089620000}"/>
    <cellStyle name="Normal 4 3 2 4 3 2 2 3 2" xfId="46655" xr:uid="{00000000-0005-0000-0000-00008A620000}"/>
    <cellStyle name="Normal 4 3 2 4 3 2 2 4" xfId="30877" xr:uid="{00000000-0005-0000-0000-00008B620000}"/>
    <cellStyle name="Normal 4 3 2 4 3 2 3" xfId="10709" xr:uid="{00000000-0005-0000-0000-00008C620000}"/>
    <cellStyle name="Normal 4 3 2 4 3 2 3 2" xfId="34382" xr:uid="{00000000-0005-0000-0000-00008D620000}"/>
    <cellStyle name="Normal 4 3 2 4 3 2 4" xfId="18598" xr:uid="{00000000-0005-0000-0000-00008E620000}"/>
    <cellStyle name="Normal 4 3 2 4 3 2 4 2" xfId="42271" xr:uid="{00000000-0005-0000-0000-00008F620000}"/>
    <cellStyle name="Normal 4 3 2 4 3 2 5" xfId="26932" xr:uid="{00000000-0005-0000-0000-000090620000}"/>
    <cellStyle name="Normal 4 3 2 4 3 3" xfId="5012" xr:uid="{00000000-0005-0000-0000-000091620000}"/>
    <cellStyle name="Normal 4 3 2 4 3 3 2" xfId="12901" xr:uid="{00000000-0005-0000-0000-000092620000}"/>
    <cellStyle name="Normal 4 3 2 4 3 3 2 2" xfId="36574" xr:uid="{00000000-0005-0000-0000-000093620000}"/>
    <cellStyle name="Normal 4 3 2 4 3 3 3" xfId="20790" xr:uid="{00000000-0005-0000-0000-000094620000}"/>
    <cellStyle name="Normal 4 3 2 4 3 3 3 2" xfId="44463" xr:uid="{00000000-0005-0000-0000-000095620000}"/>
    <cellStyle name="Normal 4 3 2 4 3 3 4" xfId="28685" xr:uid="{00000000-0005-0000-0000-000096620000}"/>
    <cellStyle name="Normal 4 3 2 4 3 4" xfId="8956" xr:uid="{00000000-0005-0000-0000-000097620000}"/>
    <cellStyle name="Normal 4 3 2 4 3 4 2" xfId="32629" xr:uid="{00000000-0005-0000-0000-000098620000}"/>
    <cellStyle name="Normal 4 3 2 4 3 5" xfId="16845" xr:uid="{00000000-0005-0000-0000-000099620000}"/>
    <cellStyle name="Normal 4 3 2 4 3 5 2" xfId="40518" xr:uid="{00000000-0005-0000-0000-00009A620000}"/>
    <cellStyle name="Normal 4 3 2 4 3 6" xfId="25490" xr:uid="{00000000-0005-0000-0000-00009B620000}"/>
    <cellStyle name="Normal 4 3 2 4 4" xfId="1106" xr:uid="{00000000-0005-0000-0000-00009C620000}"/>
    <cellStyle name="Normal 4 3 2 4 4 2" xfId="6054" xr:uid="{00000000-0005-0000-0000-00009D620000}"/>
    <cellStyle name="Normal 4 3 2 4 4 2 2" xfId="13943" xr:uid="{00000000-0005-0000-0000-00009E620000}"/>
    <cellStyle name="Normal 4 3 2 4 4 2 2 2" xfId="37616" xr:uid="{00000000-0005-0000-0000-00009F620000}"/>
    <cellStyle name="Normal 4 3 2 4 4 2 3" xfId="21832" xr:uid="{00000000-0005-0000-0000-0000A0620000}"/>
    <cellStyle name="Normal 4 3 2 4 4 2 3 2" xfId="45505" xr:uid="{00000000-0005-0000-0000-0000A1620000}"/>
    <cellStyle name="Normal 4 3 2 4 4 2 4" xfId="29727" xr:uid="{00000000-0005-0000-0000-0000A2620000}"/>
    <cellStyle name="Normal 4 3 2 4 4 3" xfId="11751" xr:uid="{00000000-0005-0000-0000-0000A3620000}"/>
    <cellStyle name="Normal 4 3 2 4 4 3 2" xfId="35424" xr:uid="{00000000-0005-0000-0000-0000A4620000}"/>
    <cellStyle name="Normal 4 3 2 4 4 4" xfId="19640" xr:uid="{00000000-0005-0000-0000-0000A5620000}"/>
    <cellStyle name="Normal 4 3 2 4 4 4 2" xfId="43313" xr:uid="{00000000-0005-0000-0000-0000A6620000}"/>
    <cellStyle name="Normal 4 3 2 4 4 5" xfId="24779" xr:uid="{00000000-0005-0000-0000-0000A7620000}"/>
    <cellStyle name="Normal 4 3 2 4 5" xfId="667" xr:uid="{00000000-0005-0000-0000-0000A8620000}"/>
    <cellStyle name="Normal 4 3 2 4 5 2" xfId="6493" xr:uid="{00000000-0005-0000-0000-0000A9620000}"/>
    <cellStyle name="Normal 4 3 2 4 5 2 2" xfId="14382" xr:uid="{00000000-0005-0000-0000-0000AA620000}"/>
    <cellStyle name="Normal 4 3 2 4 5 2 2 2" xfId="38055" xr:uid="{00000000-0005-0000-0000-0000AB620000}"/>
    <cellStyle name="Normal 4 3 2 4 5 2 3" xfId="22271" xr:uid="{00000000-0005-0000-0000-0000AC620000}"/>
    <cellStyle name="Normal 4 3 2 4 5 2 3 2" xfId="45944" xr:uid="{00000000-0005-0000-0000-0000AD620000}"/>
    <cellStyle name="Normal 4 3 2 4 5 2 4" xfId="30166" xr:uid="{00000000-0005-0000-0000-0000AE620000}"/>
    <cellStyle name="Normal 4 3 2 4 5 3" xfId="9998" xr:uid="{00000000-0005-0000-0000-0000AF620000}"/>
    <cellStyle name="Normal 4 3 2 4 5 3 2" xfId="33671" xr:uid="{00000000-0005-0000-0000-0000B0620000}"/>
    <cellStyle name="Normal 4 3 2 4 5 4" xfId="17887" xr:uid="{00000000-0005-0000-0000-0000B1620000}"/>
    <cellStyle name="Normal 4 3 2 4 5 4 2" xfId="41560" xr:uid="{00000000-0005-0000-0000-0000B2620000}"/>
    <cellStyle name="Normal 4 3 2 4 5 5" xfId="24340" xr:uid="{00000000-0005-0000-0000-0000B3620000}"/>
    <cellStyle name="Normal 4 3 2 4 6" xfId="4301" xr:uid="{00000000-0005-0000-0000-0000B4620000}"/>
    <cellStyle name="Normal 4 3 2 4 6 2" xfId="12190" xr:uid="{00000000-0005-0000-0000-0000B5620000}"/>
    <cellStyle name="Normal 4 3 2 4 6 2 2" xfId="35863" xr:uid="{00000000-0005-0000-0000-0000B6620000}"/>
    <cellStyle name="Normal 4 3 2 4 6 3" xfId="20079" xr:uid="{00000000-0005-0000-0000-0000B7620000}"/>
    <cellStyle name="Normal 4 3 2 4 6 3 2" xfId="43752" xr:uid="{00000000-0005-0000-0000-0000B8620000}"/>
    <cellStyle name="Normal 4 3 2 4 6 4" xfId="27974" xr:uid="{00000000-0005-0000-0000-0000B9620000}"/>
    <cellStyle name="Normal 4 3 2 4 7" xfId="8245" xr:uid="{00000000-0005-0000-0000-0000BA620000}"/>
    <cellStyle name="Normal 4 3 2 4 7 2" xfId="31918" xr:uid="{00000000-0005-0000-0000-0000BB620000}"/>
    <cellStyle name="Normal 4 3 2 4 8" xfId="16134" xr:uid="{00000000-0005-0000-0000-0000BC620000}"/>
    <cellStyle name="Normal 4 3 2 4 8 2" xfId="39807" xr:uid="{00000000-0005-0000-0000-0000BD620000}"/>
    <cellStyle name="Normal 4 3 2 4 9" xfId="23897" xr:uid="{00000000-0005-0000-0000-0000BE620000}"/>
    <cellStyle name="Normal 4 3 2 5" xfId="525" xr:uid="{00000000-0005-0000-0000-0000BF620000}"/>
    <cellStyle name="Normal 4 3 2 5 2" xfId="1544" xr:uid="{00000000-0005-0000-0000-0000C0620000}"/>
    <cellStyle name="Normal 4 3 2 5 2 2" xfId="2420" xr:uid="{00000000-0005-0000-0000-0000C1620000}"/>
    <cellStyle name="Normal 4 3 2 5 2 2 2" xfId="3862" xr:uid="{00000000-0005-0000-0000-0000C2620000}"/>
    <cellStyle name="Normal 4 3 2 5 2 2 2 2" xfId="7807" xr:uid="{00000000-0005-0000-0000-0000C3620000}"/>
    <cellStyle name="Normal 4 3 2 5 2 2 2 2 2" xfId="15696" xr:uid="{00000000-0005-0000-0000-0000C4620000}"/>
    <cellStyle name="Normal 4 3 2 5 2 2 2 2 2 2" xfId="39369" xr:uid="{00000000-0005-0000-0000-0000C5620000}"/>
    <cellStyle name="Normal 4 3 2 5 2 2 2 2 3" xfId="23585" xr:uid="{00000000-0005-0000-0000-0000C6620000}"/>
    <cellStyle name="Normal 4 3 2 5 2 2 2 2 3 2" xfId="47258" xr:uid="{00000000-0005-0000-0000-0000C7620000}"/>
    <cellStyle name="Normal 4 3 2 5 2 2 2 2 4" xfId="31480" xr:uid="{00000000-0005-0000-0000-0000C8620000}"/>
    <cellStyle name="Normal 4 3 2 5 2 2 2 3" xfId="11312" xr:uid="{00000000-0005-0000-0000-0000C9620000}"/>
    <cellStyle name="Normal 4 3 2 5 2 2 2 3 2" xfId="34985" xr:uid="{00000000-0005-0000-0000-0000CA620000}"/>
    <cellStyle name="Normal 4 3 2 5 2 2 2 4" xfId="19201" xr:uid="{00000000-0005-0000-0000-0000CB620000}"/>
    <cellStyle name="Normal 4 3 2 5 2 2 2 4 2" xfId="42874" xr:uid="{00000000-0005-0000-0000-0000CC620000}"/>
    <cellStyle name="Normal 4 3 2 5 2 2 2 5" xfId="27535" xr:uid="{00000000-0005-0000-0000-0000CD620000}"/>
    <cellStyle name="Normal 4 3 2 5 2 2 3" xfId="5615" xr:uid="{00000000-0005-0000-0000-0000CE620000}"/>
    <cellStyle name="Normal 4 3 2 5 2 2 3 2" xfId="13504" xr:uid="{00000000-0005-0000-0000-0000CF620000}"/>
    <cellStyle name="Normal 4 3 2 5 2 2 3 2 2" xfId="37177" xr:uid="{00000000-0005-0000-0000-0000D0620000}"/>
    <cellStyle name="Normal 4 3 2 5 2 2 3 3" xfId="21393" xr:uid="{00000000-0005-0000-0000-0000D1620000}"/>
    <cellStyle name="Normal 4 3 2 5 2 2 3 3 2" xfId="45066" xr:uid="{00000000-0005-0000-0000-0000D2620000}"/>
    <cellStyle name="Normal 4 3 2 5 2 2 3 4" xfId="29288" xr:uid="{00000000-0005-0000-0000-0000D3620000}"/>
    <cellStyle name="Normal 4 3 2 5 2 2 4" xfId="9559" xr:uid="{00000000-0005-0000-0000-0000D4620000}"/>
    <cellStyle name="Normal 4 3 2 5 2 2 4 2" xfId="33232" xr:uid="{00000000-0005-0000-0000-0000D5620000}"/>
    <cellStyle name="Normal 4 3 2 5 2 2 5" xfId="17448" xr:uid="{00000000-0005-0000-0000-0000D6620000}"/>
    <cellStyle name="Normal 4 3 2 5 2 2 5 2" xfId="41121" xr:uid="{00000000-0005-0000-0000-0000D7620000}"/>
    <cellStyle name="Normal 4 3 2 5 2 2 6" xfId="26093" xr:uid="{00000000-0005-0000-0000-0000D8620000}"/>
    <cellStyle name="Normal 4 3 2 5 2 3" xfId="2986" xr:uid="{00000000-0005-0000-0000-0000D9620000}"/>
    <cellStyle name="Normal 4 3 2 5 2 3 2" xfId="6931" xr:uid="{00000000-0005-0000-0000-0000DA620000}"/>
    <cellStyle name="Normal 4 3 2 5 2 3 2 2" xfId="14820" xr:uid="{00000000-0005-0000-0000-0000DB620000}"/>
    <cellStyle name="Normal 4 3 2 5 2 3 2 2 2" xfId="38493" xr:uid="{00000000-0005-0000-0000-0000DC620000}"/>
    <cellStyle name="Normal 4 3 2 5 2 3 2 3" xfId="22709" xr:uid="{00000000-0005-0000-0000-0000DD620000}"/>
    <cellStyle name="Normal 4 3 2 5 2 3 2 3 2" xfId="46382" xr:uid="{00000000-0005-0000-0000-0000DE620000}"/>
    <cellStyle name="Normal 4 3 2 5 2 3 2 4" xfId="30604" xr:uid="{00000000-0005-0000-0000-0000DF620000}"/>
    <cellStyle name="Normal 4 3 2 5 2 3 3" xfId="10436" xr:uid="{00000000-0005-0000-0000-0000E0620000}"/>
    <cellStyle name="Normal 4 3 2 5 2 3 3 2" xfId="34109" xr:uid="{00000000-0005-0000-0000-0000E1620000}"/>
    <cellStyle name="Normal 4 3 2 5 2 3 4" xfId="18325" xr:uid="{00000000-0005-0000-0000-0000E2620000}"/>
    <cellStyle name="Normal 4 3 2 5 2 3 4 2" xfId="41998" xr:uid="{00000000-0005-0000-0000-0000E3620000}"/>
    <cellStyle name="Normal 4 3 2 5 2 3 5" xfId="26659" xr:uid="{00000000-0005-0000-0000-0000E4620000}"/>
    <cellStyle name="Normal 4 3 2 5 2 4" xfId="4739" xr:uid="{00000000-0005-0000-0000-0000E5620000}"/>
    <cellStyle name="Normal 4 3 2 5 2 4 2" xfId="12628" xr:uid="{00000000-0005-0000-0000-0000E6620000}"/>
    <cellStyle name="Normal 4 3 2 5 2 4 2 2" xfId="36301" xr:uid="{00000000-0005-0000-0000-0000E7620000}"/>
    <cellStyle name="Normal 4 3 2 5 2 4 3" xfId="20517" xr:uid="{00000000-0005-0000-0000-0000E8620000}"/>
    <cellStyle name="Normal 4 3 2 5 2 4 3 2" xfId="44190" xr:uid="{00000000-0005-0000-0000-0000E9620000}"/>
    <cellStyle name="Normal 4 3 2 5 2 4 4" xfId="28412" xr:uid="{00000000-0005-0000-0000-0000EA620000}"/>
    <cellStyle name="Normal 4 3 2 5 2 5" xfId="8683" xr:uid="{00000000-0005-0000-0000-0000EB620000}"/>
    <cellStyle name="Normal 4 3 2 5 2 5 2" xfId="32356" xr:uid="{00000000-0005-0000-0000-0000EC620000}"/>
    <cellStyle name="Normal 4 3 2 5 2 6" xfId="16572" xr:uid="{00000000-0005-0000-0000-0000ED620000}"/>
    <cellStyle name="Normal 4 3 2 5 2 6 2" xfId="40245" xr:uid="{00000000-0005-0000-0000-0000EE620000}"/>
    <cellStyle name="Normal 4 3 2 5 2 7" xfId="25217" xr:uid="{00000000-0005-0000-0000-0000EF620000}"/>
    <cellStyle name="Normal 4 3 2 5 3" xfId="1982" xr:uid="{00000000-0005-0000-0000-0000F0620000}"/>
    <cellStyle name="Normal 4 3 2 5 3 2" xfId="3424" xr:uid="{00000000-0005-0000-0000-0000F1620000}"/>
    <cellStyle name="Normal 4 3 2 5 3 2 2" xfId="7369" xr:uid="{00000000-0005-0000-0000-0000F2620000}"/>
    <cellStyle name="Normal 4 3 2 5 3 2 2 2" xfId="15258" xr:uid="{00000000-0005-0000-0000-0000F3620000}"/>
    <cellStyle name="Normal 4 3 2 5 3 2 2 2 2" xfId="38931" xr:uid="{00000000-0005-0000-0000-0000F4620000}"/>
    <cellStyle name="Normal 4 3 2 5 3 2 2 3" xfId="23147" xr:uid="{00000000-0005-0000-0000-0000F5620000}"/>
    <cellStyle name="Normal 4 3 2 5 3 2 2 3 2" xfId="46820" xr:uid="{00000000-0005-0000-0000-0000F6620000}"/>
    <cellStyle name="Normal 4 3 2 5 3 2 2 4" xfId="31042" xr:uid="{00000000-0005-0000-0000-0000F7620000}"/>
    <cellStyle name="Normal 4 3 2 5 3 2 3" xfId="10874" xr:uid="{00000000-0005-0000-0000-0000F8620000}"/>
    <cellStyle name="Normal 4 3 2 5 3 2 3 2" xfId="34547" xr:uid="{00000000-0005-0000-0000-0000F9620000}"/>
    <cellStyle name="Normal 4 3 2 5 3 2 4" xfId="18763" xr:uid="{00000000-0005-0000-0000-0000FA620000}"/>
    <cellStyle name="Normal 4 3 2 5 3 2 4 2" xfId="42436" xr:uid="{00000000-0005-0000-0000-0000FB620000}"/>
    <cellStyle name="Normal 4 3 2 5 3 2 5" xfId="27097" xr:uid="{00000000-0005-0000-0000-0000FC620000}"/>
    <cellStyle name="Normal 4 3 2 5 3 3" xfId="5177" xr:uid="{00000000-0005-0000-0000-0000FD620000}"/>
    <cellStyle name="Normal 4 3 2 5 3 3 2" xfId="13066" xr:uid="{00000000-0005-0000-0000-0000FE620000}"/>
    <cellStyle name="Normal 4 3 2 5 3 3 2 2" xfId="36739" xr:uid="{00000000-0005-0000-0000-0000FF620000}"/>
    <cellStyle name="Normal 4 3 2 5 3 3 3" xfId="20955" xr:uid="{00000000-0005-0000-0000-000000630000}"/>
    <cellStyle name="Normal 4 3 2 5 3 3 3 2" xfId="44628" xr:uid="{00000000-0005-0000-0000-000001630000}"/>
    <cellStyle name="Normal 4 3 2 5 3 3 4" xfId="28850" xr:uid="{00000000-0005-0000-0000-000002630000}"/>
    <cellStyle name="Normal 4 3 2 5 3 4" xfId="9121" xr:uid="{00000000-0005-0000-0000-000003630000}"/>
    <cellStyle name="Normal 4 3 2 5 3 4 2" xfId="32794" xr:uid="{00000000-0005-0000-0000-000004630000}"/>
    <cellStyle name="Normal 4 3 2 5 3 5" xfId="17010" xr:uid="{00000000-0005-0000-0000-000005630000}"/>
    <cellStyle name="Normal 4 3 2 5 3 5 2" xfId="40683" xr:uid="{00000000-0005-0000-0000-000006630000}"/>
    <cellStyle name="Normal 4 3 2 5 3 6" xfId="25655" xr:uid="{00000000-0005-0000-0000-000007630000}"/>
    <cellStyle name="Normal 4 3 2 5 4" xfId="964" xr:uid="{00000000-0005-0000-0000-000008630000}"/>
    <cellStyle name="Normal 4 3 2 5 4 2" xfId="5912" xr:uid="{00000000-0005-0000-0000-000009630000}"/>
    <cellStyle name="Normal 4 3 2 5 4 2 2" xfId="13801" xr:uid="{00000000-0005-0000-0000-00000A630000}"/>
    <cellStyle name="Normal 4 3 2 5 4 2 2 2" xfId="37474" xr:uid="{00000000-0005-0000-0000-00000B630000}"/>
    <cellStyle name="Normal 4 3 2 5 4 2 3" xfId="21690" xr:uid="{00000000-0005-0000-0000-00000C630000}"/>
    <cellStyle name="Normal 4 3 2 5 4 2 3 2" xfId="45363" xr:uid="{00000000-0005-0000-0000-00000D630000}"/>
    <cellStyle name="Normal 4 3 2 5 4 2 4" xfId="29585" xr:uid="{00000000-0005-0000-0000-00000E630000}"/>
    <cellStyle name="Normal 4 3 2 5 4 3" xfId="11609" xr:uid="{00000000-0005-0000-0000-00000F630000}"/>
    <cellStyle name="Normal 4 3 2 5 4 3 2" xfId="35282" xr:uid="{00000000-0005-0000-0000-000010630000}"/>
    <cellStyle name="Normal 4 3 2 5 4 4" xfId="19498" xr:uid="{00000000-0005-0000-0000-000011630000}"/>
    <cellStyle name="Normal 4 3 2 5 4 4 2" xfId="43171" xr:uid="{00000000-0005-0000-0000-000012630000}"/>
    <cellStyle name="Normal 4 3 2 5 4 5" xfId="24637" xr:uid="{00000000-0005-0000-0000-000013630000}"/>
    <cellStyle name="Normal 4 3 2 5 5" xfId="2667" xr:uid="{00000000-0005-0000-0000-000014630000}"/>
    <cellStyle name="Normal 4 3 2 5 5 2" xfId="6351" xr:uid="{00000000-0005-0000-0000-000015630000}"/>
    <cellStyle name="Normal 4 3 2 5 5 2 2" xfId="14240" xr:uid="{00000000-0005-0000-0000-000016630000}"/>
    <cellStyle name="Normal 4 3 2 5 5 2 2 2" xfId="37913" xr:uid="{00000000-0005-0000-0000-000017630000}"/>
    <cellStyle name="Normal 4 3 2 5 5 2 3" xfId="22129" xr:uid="{00000000-0005-0000-0000-000018630000}"/>
    <cellStyle name="Normal 4 3 2 5 5 2 3 2" xfId="45802" xr:uid="{00000000-0005-0000-0000-000019630000}"/>
    <cellStyle name="Normal 4 3 2 5 5 2 4" xfId="30024" xr:uid="{00000000-0005-0000-0000-00001A630000}"/>
    <cellStyle name="Normal 4 3 2 5 5 3" xfId="9856" xr:uid="{00000000-0005-0000-0000-00001B630000}"/>
    <cellStyle name="Normal 4 3 2 5 5 3 2" xfId="33529" xr:uid="{00000000-0005-0000-0000-00001C630000}"/>
    <cellStyle name="Normal 4 3 2 5 5 4" xfId="17745" xr:uid="{00000000-0005-0000-0000-00001D630000}"/>
    <cellStyle name="Normal 4 3 2 5 5 4 2" xfId="41418" xr:uid="{00000000-0005-0000-0000-00001E630000}"/>
    <cellStyle name="Normal 4 3 2 5 5 5" xfId="26340" xr:uid="{00000000-0005-0000-0000-00001F630000}"/>
    <cellStyle name="Normal 4 3 2 5 6" xfId="4159" xr:uid="{00000000-0005-0000-0000-000020630000}"/>
    <cellStyle name="Normal 4 3 2 5 6 2" xfId="12048" xr:uid="{00000000-0005-0000-0000-000021630000}"/>
    <cellStyle name="Normal 4 3 2 5 6 2 2" xfId="35721" xr:uid="{00000000-0005-0000-0000-000022630000}"/>
    <cellStyle name="Normal 4 3 2 5 6 3" xfId="19937" xr:uid="{00000000-0005-0000-0000-000023630000}"/>
    <cellStyle name="Normal 4 3 2 5 6 3 2" xfId="43610" xr:uid="{00000000-0005-0000-0000-000024630000}"/>
    <cellStyle name="Normal 4 3 2 5 6 4" xfId="27832" xr:uid="{00000000-0005-0000-0000-000025630000}"/>
    <cellStyle name="Normal 4 3 2 5 7" xfId="8103" xr:uid="{00000000-0005-0000-0000-000026630000}"/>
    <cellStyle name="Normal 4 3 2 5 7 2" xfId="31776" xr:uid="{00000000-0005-0000-0000-000027630000}"/>
    <cellStyle name="Normal 4 3 2 5 8" xfId="15992" xr:uid="{00000000-0005-0000-0000-000028630000}"/>
    <cellStyle name="Normal 4 3 2 5 8 2" xfId="39665" xr:uid="{00000000-0005-0000-0000-000029630000}"/>
    <cellStyle name="Normal 4 3 2 5 9" xfId="24198" xr:uid="{00000000-0005-0000-0000-00002A630000}"/>
    <cellStyle name="Normal 4 3 2 6" xfId="1372" xr:uid="{00000000-0005-0000-0000-00002B630000}"/>
    <cellStyle name="Normal 4 3 2 6 2" xfId="2248" xr:uid="{00000000-0005-0000-0000-00002C630000}"/>
    <cellStyle name="Normal 4 3 2 6 2 2" xfId="3690" xr:uid="{00000000-0005-0000-0000-00002D630000}"/>
    <cellStyle name="Normal 4 3 2 6 2 2 2" xfId="7635" xr:uid="{00000000-0005-0000-0000-00002E630000}"/>
    <cellStyle name="Normal 4 3 2 6 2 2 2 2" xfId="15524" xr:uid="{00000000-0005-0000-0000-00002F630000}"/>
    <cellStyle name="Normal 4 3 2 6 2 2 2 2 2" xfId="39197" xr:uid="{00000000-0005-0000-0000-000030630000}"/>
    <cellStyle name="Normal 4 3 2 6 2 2 2 3" xfId="23413" xr:uid="{00000000-0005-0000-0000-000031630000}"/>
    <cellStyle name="Normal 4 3 2 6 2 2 2 3 2" xfId="47086" xr:uid="{00000000-0005-0000-0000-000032630000}"/>
    <cellStyle name="Normal 4 3 2 6 2 2 2 4" xfId="31308" xr:uid="{00000000-0005-0000-0000-000033630000}"/>
    <cellStyle name="Normal 4 3 2 6 2 2 3" xfId="11140" xr:uid="{00000000-0005-0000-0000-000034630000}"/>
    <cellStyle name="Normal 4 3 2 6 2 2 3 2" xfId="34813" xr:uid="{00000000-0005-0000-0000-000035630000}"/>
    <cellStyle name="Normal 4 3 2 6 2 2 4" xfId="19029" xr:uid="{00000000-0005-0000-0000-000036630000}"/>
    <cellStyle name="Normal 4 3 2 6 2 2 4 2" xfId="42702" xr:uid="{00000000-0005-0000-0000-000037630000}"/>
    <cellStyle name="Normal 4 3 2 6 2 2 5" xfId="27363" xr:uid="{00000000-0005-0000-0000-000038630000}"/>
    <cellStyle name="Normal 4 3 2 6 2 3" xfId="5443" xr:uid="{00000000-0005-0000-0000-000039630000}"/>
    <cellStyle name="Normal 4 3 2 6 2 3 2" xfId="13332" xr:uid="{00000000-0005-0000-0000-00003A630000}"/>
    <cellStyle name="Normal 4 3 2 6 2 3 2 2" xfId="37005" xr:uid="{00000000-0005-0000-0000-00003B630000}"/>
    <cellStyle name="Normal 4 3 2 6 2 3 3" xfId="21221" xr:uid="{00000000-0005-0000-0000-00003C630000}"/>
    <cellStyle name="Normal 4 3 2 6 2 3 3 2" xfId="44894" xr:uid="{00000000-0005-0000-0000-00003D630000}"/>
    <cellStyle name="Normal 4 3 2 6 2 3 4" xfId="29116" xr:uid="{00000000-0005-0000-0000-00003E630000}"/>
    <cellStyle name="Normal 4 3 2 6 2 4" xfId="9387" xr:uid="{00000000-0005-0000-0000-00003F630000}"/>
    <cellStyle name="Normal 4 3 2 6 2 4 2" xfId="33060" xr:uid="{00000000-0005-0000-0000-000040630000}"/>
    <cellStyle name="Normal 4 3 2 6 2 5" xfId="17276" xr:uid="{00000000-0005-0000-0000-000041630000}"/>
    <cellStyle name="Normal 4 3 2 6 2 5 2" xfId="40949" xr:uid="{00000000-0005-0000-0000-000042630000}"/>
    <cellStyle name="Normal 4 3 2 6 2 6" xfId="25921" xr:uid="{00000000-0005-0000-0000-000043630000}"/>
    <cellStyle name="Normal 4 3 2 6 3" xfId="2814" xr:uid="{00000000-0005-0000-0000-000044630000}"/>
    <cellStyle name="Normal 4 3 2 6 3 2" xfId="6759" xr:uid="{00000000-0005-0000-0000-000045630000}"/>
    <cellStyle name="Normal 4 3 2 6 3 2 2" xfId="14648" xr:uid="{00000000-0005-0000-0000-000046630000}"/>
    <cellStyle name="Normal 4 3 2 6 3 2 2 2" xfId="38321" xr:uid="{00000000-0005-0000-0000-000047630000}"/>
    <cellStyle name="Normal 4 3 2 6 3 2 3" xfId="22537" xr:uid="{00000000-0005-0000-0000-000048630000}"/>
    <cellStyle name="Normal 4 3 2 6 3 2 3 2" xfId="46210" xr:uid="{00000000-0005-0000-0000-000049630000}"/>
    <cellStyle name="Normal 4 3 2 6 3 2 4" xfId="30432" xr:uid="{00000000-0005-0000-0000-00004A630000}"/>
    <cellStyle name="Normal 4 3 2 6 3 3" xfId="10264" xr:uid="{00000000-0005-0000-0000-00004B630000}"/>
    <cellStyle name="Normal 4 3 2 6 3 3 2" xfId="33937" xr:uid="{00000000-0005-0000-0000-00004C630000}"/>
    <cellStyle name="Normal 4 3 2 6 3 4" xfId="18153" xr:uid="{00000000-0005-0000-0000-00004D630000}"/>
    <cellStyle name="Normal 4 3 2 6 3 4 2" xfId="41826" xr:uid="{00000000-0005-0000-0000-00004E630000}"/>
    <cellStyle name="Normal 4 3 2 6 3 5" xfId="26487" xr:uid="{00000000-0005-0000-0000-00004F630000}"/>
    <cellStyle name="Normal 4 3 2 6 4" xfId="4567" xr:uid="{00000000-0005-0000-0000-000050630000}"/>
    <cellStyle name="Normal 4 3 2 6 4 2" xfId="12456" xr:uid="{00000000-0005-0000-0000-000051630000}"/>
    <cellStyle name="Normal 4 3 2 6 4 2 2" xfId="36129" xr:uid="{00000000-0005-0000-0000-000052630000}"/>
    <cellStyle name="Normal 4 3 2 6 4 3" xfId="20345" xr:uid="{00000000-0005-0000-0000-000053630000}"/>
    <cellStyle name="Normal 4 3 2 6 4 3 2" xfId="44018" xr:uid="{00000000-0005-0000-0000-000054630000}"/>
    <cellStyle name="Normal 4 3 2 6 4 4" xfId="28240" xr:uid="{00000000-0005-0000-0000-000055630000}"/>
    <cellStyle name="Normal 4 3 2 6 5" xfId="8511" xr:uid="{00000000-0005-0000-0000-000056630000}"/>
    <cellStyle name="Normal 4 3 2 6 5 2" xfId="32184" xr:uid="{00000000-0005-0000-0000-000057630000}"/>
    <cellStyle name="Normal 4 3 2 6 6" xfId="16400" xr:uid="{00000000-0005-0000-0000-000058630000}"/>
    <cellStyle name="Normal 4 3 2 6 6 2" xfId="40073" xr:uid="{00000000-0005-0000-0000-000059630000}"/>
    <cellStyle name="Normal 4 3 2 6 7" xfId="25045" xr:uid="{00000000-0005-0000-0000-00005A630000}"/>
    <cellStyle name="Normal 4 3 2 7" xfId="1810" xr:uid="{00000000-0005-0000-0000-00005B630000}"/>
    <cellStyle name="Normal 4 3 2 7 2" xfId="3252" xr:uid="{00000000-0005-0000-0000-00005C630000}"/>
    <cellStyle name="Normal 4 3 2 7 2 2" xfId="7197" xr:uid="{00000000-0005-0000-0000-00005D630000}"/>
    <cellStyle name="Normal 4 3 2 7 2 2 2" xfId="15086" xr:uid="{00000000-0005-0000-0000-00005E630000}"/>
    <cellStyle name="Normal 4 3 2 7 2 2 2 2" xfId="38759" xr:uid="{00000000-0005-0000-0000-00005F630000}"/>
    <cellStyle name="Normal 4 3 2 7 2 2 3" xfId="22975" xr:uid="{00000000-0005-0000-0000-000060630000}"/>
    <cellStyle name="Normal 4 3 2 7 2 2 3 2" xfId="46648" xr:uid="{00000000-0005-0000-0000-000061630000}"/>
    <cellStyle name="Normal 4 3 2 7 2 2 4" xfId="30870" xr:uid="{00000000-0005-0000-0000-000062630000}"/>
    <cellStyle name="Normal 4 3 2 7 2 3" xfId="10702" xr:uid="{00000000-0005-0000-0000-000063630000}"/>
    <cellStyle name="Normal 4 3 2 7 2 3 2" xfId="34375" xr:uid="{00000000-0005-0000-0000-000064630000}"/>
    <cellStyle name="Normal 4 3 2 7 2 4" xfId="18591" xr:uid="{00000000-0005-0000-0000-000065630000}"/>
    <cellStyle name="Normal 4 3 2 7 2 4 2" xfId="42264" xr:uid="{00000000-0005-0000-0000-000066630000}"/>
    <cellStyle name="Normal 4 3 2 7 2 5" xfId="26925" xr:uid="{00000000-0005-0000-0000-000067630000}"/>
    <cellStyle name="Normal 4 3 2 7 3" xfId="5005" xr:uid="{00000000-0005-0000-0000-000068630000}"/>
    <cellStyle name="Normal 4 3 2 7 3 2" xfId="12894" xr:uid="{00000000-0005-0000-0000-000069630000}"/>
    <cellStyle name="Normal 4 3 2 7 3 2 2" xfId="36567" xr:uid="{00000000-0005-0000-0000-00006A630000}"/>
    <cellStyle name="Normal 4 3 2 7 3 3" xfId="20783" xr:uid="{00000000-0005-0000-0000-00006B630000}"/>
    <cellStyle name="Normal 4 3 2 7 3 3 2" xfId="44456" xr:uid="{00000000-0005-0000-0000-00006C630000}"/>
    <cellStyle name="Normal 4 3 2 7 3 4" xfId="28678" xr:uid="{00000000-0005-0000-0000-00006D630000}"/>
    <cellStyle name="Normal 4 3 2 7 4" xfId="8949" xr:uid="{00000000-0005-0000-0000-00006E630000}"/>
    <cellStyle name="Normal 4 3 2 7 4 2" xfId="32622" xr:uid="{00000000-0005-0000-0000-00006F630000}"/>
    <cellStyle name="Normal 4 3 2 7 5" xfId="16838" xr:uid="{00000000-0005-0000-0000-000070630000}"/>
    <cellStyle name="Normal 4 3 2 7 5 2" xfId="40511" xr:uid="{00000000-0005-0000-0000-000071630000}"/>
    <cellStyle name="Normal 4 3 2 7 6" xfId="25483" xr:uid="{00000000-0005-0000-0000-000072630000}"/>
    <cellStyle name="Normal 4 3 2 8" xfId="809" xr:uid="{00000000-0005-0000-0000-000073630000}"/>
    <cellStyle name="Normal 4 3 2 8 2" xfId="5757" xr:uid="{00000000-0005-0000-0000-000074630000}"/>
    <cellStyle name="Normal 4 3 2 8 2 2" xfId="13646" xr:uid="{00000000-0005-0000-0000-000075630000}"/>
    <cellStyle name="Normal 4 3 2 8 2 2 2" xfId="37319" xr:uid="{00000000-0005-0000-0000-000076630000}"/>
    <cellStyle name="Normal 4 3 2 8 2 3" xfId="21535" xr:uid="{00000000-0005-0000-0000-000077630000}"/>
    <cellStyle name="Normal 4 3 2 8 2 3 2" xfId="45208" xr:uid="{00000000-0005-0000-0000-000078630000}"/>
    <cellStyle name="Normal 4 3 2 8 2 4" xfId="29430" xr:uid="{00000000-0005-0000-0000-000079630000}"/>
    <cellStyle name="Normal 4 3 2 8 3" xfId="11454" xr:uid="{00000000-0005-0000-0000-00007A630000}"/>
    <cellStyle name="Normal 4 3 2 8 3 2" xfId="35127" xr:uid="{00000000-0005-0000-0000-00007B630000}"/>
    <cellStyle name="Normal 4 3 2 8 4" xfId="19343" xr:uid="{00000000-0005-0000-0000-00007C630000}"/>
    <cellStyle name="Normal 4 3 2 8 4 2" xfId="43016" xr:uid="{00000000-0005-0000-0000-00007D630000}"/>
    <cellStyle name="Normal 4 3 2 8 5" xfId="24482" xr:uid="{00000000-0005-0000-0000-00007E630000}"/>
    <cellStyle name="Normal 4 3 2 9" xfId="367" xr:uid="{00000000-0005-0000-0000-00007F630000}"/>
    <cellStyle name="Normal 4 3 2 9 2" xfId="6196" xr:uid="{00000000-0005-0000-0000-000080630000}"/>
    <cellStyle name="Normal 4 3 2 9 2 2" xfId="14085" xr:uid="{00000000-0005-0000-0000-000081630000}"/>
    <cellStyle name="Normal 4 3 2 9 2 2 2" xfId="37758" xr:uid="{00000000-0005-0000-0000-000082630000}"/>
    <cellStyle name="Normal 4 3 2 9 2 3" xfId="21974" xr:uid="{00000000-0005-0000-0000-000083630000}"/>
    <cellStyle name="Normal 4 3 2 9 2 3 2" xfId="45647" xr:uid="{00000000-0005-0000-0000-000084630000}"/>
    <cellStyle name="Normal 4 3 2 9 2 4" xfId="29869" xr:uid="{00000000-0005-0000-0000-000085630000}"/>
    <cellStyle name="Normal 4 3 2 9 3" xfId="9701" xr:uid="{00000000-0005-0000-0000-000086630000}"/>
    <cellStyle name="Normal 4 3 2 9 3 2" xfId="33374" xr:uid="{00000000-0005-0000-0000-000087630000}"/>
    <cellStyle name="Normal 4 3 2 9 4" xfId="17590" xr:uid="{00000000-0005-0000-0000-000088630000}"/>
    <cellStyle name="Normal 4 3 2 9 4 2" xfId="41263" xr:uid="{00000000-0005-0000-0000-000089630000}"/>
    <cellStyle name="Normal 4 3 2 9 5" xfId="24040" xr:uid="{00000000-0005-0000-0000-00008A630000}"/>
    <cellStyle name="Normal 4 3 3" xfId="93" xr:uid="{00000000-0005-0000-0000-00008B630000}"/>
    <cellStyle name="Normal 4 3 3 10" xfId="4016" xr:uid="{00000000-0005-0000-0000-00008C630000}"/>
    <cellStyle name="Normal 4 3 3 10 2" xfId="11905" xr:uid="{00000000-0005-0000-0000-00008D630000}"/>
    <cellStyle name="Normal 4 3 3 10 2 2" xfId="35578" xr:uid="{00000000-0005-0000-0000-00008E630000}"/>
    <cellStyle name="Normal 4 3 3 10 3" xfId="19794" xr:uid="{00000000-0005-0000-0000-00008F630000}"/>
    <cellStyle name="Normal 4 3 3 10 3 2" xfId="43467" xr:uid="{00000000-0005-0000-0000-000090630000}"/>
    <cellStyle name="Normal 4 3 3 10 4" xfId="27689" xr:uid="{00000000-0005-0000-0000-000091630000}"/>
    <cellStyle name="Normal 4 3 3 11" xfId="7960" xr:uid="{00000000-0005-0000-0000-000092630000}"/>
    <cellStyle name="Normal 4 3 3 11 2" xfId="31633" xr:uid="{00000000-0005-0000-0000-000093630000}"/>
    <cellStyle name="Normal 4 3 3 12" xfId="15849" xr:uid="{00000000-0005-0000-0000-000094630000}"/>
    <cellStyle name="Normal 4 3 3 12 2" xfId="39522" xr:uid="{00000000-0005-0000-0000-000095630000}"/>
    <cellStyle name="Normal 4 3 3 13" xfId="23767" xr:uid="{00000000-0005-0000-0000-000096630000}"/>
    <cellStyle name="Normal 4 3 3 2" xfId="128" xr:uid="{00000000-0005-0000-0000-000097630000}"/>
    <cellStyle name="Normal 4 3 3 2 10" xfId="7995" xr:uid="{00000000-0005-0000-0000-000098630000}"/>
    <cellStyle name="Normal 4 3 3 2 10 2" xfId="31668" xr:uid="{00000000-0005-0000-0000-000099630000}"/>
    <cellStyle name="Normal 4 3 3 2 11" xfId="15884" xr:uid="{00000000-0005-0000-0000-00009A630000}"/>
    <cellStyle name="Normal 4 3 3 2 11 2" xfId="39557" xr:uid="{00000000-0005-0000-0000-00009B630000}"/>
    <cellStyle name="Normal 4 3 3 2 12" xfId="23802" xr:uid="{00000000-0005-0000-0000-00009C630000}"/>
    <cellStyle name="Normal 4 3 3 2 2" xfId="200" xr:uid="{00000000-0005-0000-0000-00009D630000}"/>
    <cellStyle name="Normal 4 3 3 2 2 10" xfId="15955" xr:uid="{00000000-0005-0000-0000-00009E630000}"/>
    <cellStyle name="Normal 4 3 3 2 2 10 2" xfId="39628" xr:uid="{00000000-0005-0000-0000-00009F630000}"/>
    <cellStyle name="Normal 4 3 3 2 2 11" xfId="23873" xr:uid="{00000000-0005-0000-0000-0000A0630000}"/>
    <cellStyle name="Normal 4 3 3 2 2 2" xfId="342" xr:uid="{00000000-0005-0000-0000-0000A1630000}"/>
    <cellStyle name="Normal 4 3 3 2 2 2 2" xfId="1383" xr:uid="{00000000-0005-0000-0000-0000A2630000}"/>
    <cellStyle name="Normal 4 3 3 2 2 2 2 2" xfId="2259" xr:uid="{00000000-0005-0000-0000-0000A3630000}"/>
    <cellStyle name="Normal 4 3 3 2 2 2 2 2 2" xfId="3701" xr:uid="{00000000-0005-0000-0000-0000A4630000}"/>
    <cellStyle name="Normal 4 3 3 2 2 2 2 2 2 2" xfId="7646" xr:uid="{00000000-0005-0000-0000-0000A5630000}"/>
    <cellStyle name="Normal 4 3 3 2 2 2 2 2 2 2 2" xfId="15535" xr:uid="{00000000-0005-0000-0000-0000A6630000}"/>
    <cellStyle name="Normal 4 3 3 2 2 2 2 2 2 2 2 2" xfId="39208" xr:uid="{00000000-0005-0000-0000-0000A7630000}"/>
    <cellStyle name="Normal 4 3 3 2 2 2 2 2 2 2 3" xfId="23424" xr:uid="{00000000-0005-0000-0000-0000A8630000}"/>
    <cellStyle name="Normal 4 3 3 2 2 2 2 2 2 2 3 2" xfId="47097" xr:uid="{00000000-0005-0000-0000-0000A9630000}"/>
    <cellStyle name="Normal 4 3 3 2 2 2 2 2 2 2 4" xfId="31319" xr:uid="{00000000-0005-0000-0000-0000AA630000}"/>
    <cellStyle name="Normal 4 3 3 2 2 2 2 2 2 3" xfId="11151" xr:uid="{00000000-0005-0000-0000-0000AB630000}"/>
    <cellStyle name="Normal 4 3 3 2 2 2 2 2 2 3 2" xfId="34824" xr:uid="{00000000-0005-0000-0000-0000AC630000}"/>
    <cellStyle name="Normal 4 3 3 2 2 2 2 2 2 4" xfId="19040" xr:uid="{00000000-0005-0000-0000-0000AD630000}"/>
    <cellStyle name="Normal 4 3 3 2 2 2 2 2 2 4 2" xfId="42713" xr:uid="{00000000-0005-0000-0000-0000AE630000}"/>
    <cellStyle name="Normal 4 3 3 2 2 2 2 2 2 5" xfId="27374" xr:uid="{00000000-0005-0000-0000-0000AF630000}"/>
    <cellStyle name="Normal 4 3 3 2 2 2 2 2 3" xfId="5454" xr:uid="{00000000-0005-0000-0000-0000B0630000}"/>
    <cellStyle name="Normal 4 3 3 2 2 2 2 2 3 2" xfId="13343" xr:uid="{00000000-0005-0000-0000-0000B1630000}"/>
    <cellStyle name="Normal 4 3 3 2 2 2 2 2 3 2 2" xfId="37016" xr:uid="{00000000-0005-0000-0000-0000B2630000}"/>
    <cellStyle name="Normal 4 3 3 2 2 2 2 2 3 3" xfId="21232" xr:uid="{00000000-0005-0000-0000-0000B3630000}"/>
    <cellStyle name="Normal 4 3 3 2 2 2 2 2 3 3 2" xfId="44905" xr:uid="{00000000-0005-0000-0000-0000B4630000}"/>
    <cellStyle name="Normal 4 3 3 2 2 2 2 2 3 4" xfId="29127" xr:uid="{00000000-0005-0000-0000-0000B5630000}"/>
    <cellStyle name="Normal 4 3 3 2 2 2 2 2 4" xfId="9398" xr:uid="{00000000-0005-0000-0000-0000B6630000}"/>
    <cellStyle name="Normal 4 3 3 2 2 2 2 2 4 2" xfId="33071" xr:uid="{00000000-0005-0000-0000-0000B7630000}"/>
    <cellStyle name="Normal 4 3 3 2 2 2 2 2 5" xfId="17287" xr:uid="{00000000-0005-0000-0000-0000B8630000}"/>
    <cellStyle name="Normal 4 3 3 2 2 2 2 2 5 2" xfId="40960" xr:uid="{00000000-0005-0000-0000-0000B9630000}"/>
    <cellStyle name="Normal 4 3 3 2 2 2 2 2 6" xfId="25932" xr:uid="{00000000-0005-0000-0000-0000BA630000}"/>
    <cellStyle name="Normal 4 3 3 2 2 2 2 3" xfId="2825" xr:uid="{00000000-0005-0000-0000-0000BB630000}"/>
    <cellStyle name="Normal 4 3 3 2 2 2 2 3 2" xfId="6770" xr:uid="{00000000-0005-0000-0000-0000BC630000}"/>
    <cellStyle name="Normal 4 3 3 2 2 2 2 3 2 2" xfId="14659" xr:uid="{00000000-0005-0000-0000-0000BD630000}"/>
    <cellStyle name="Normal 4 3 3 2 2 2 2 3 2 2 2" xfId="38332" xr:uid="{00000000-0005-0000-0000-0000BE630000}"/>
    <cellStyle name="Normal 4 3 3 2 2 2 2 3 2 3" xfId="22548" xr:uid="{00000000-0005-0000-0000-0000BF630000}"/>
    <cellStyle name="Normal 4 3 3 2 2 2 2 3 2 3 2" xfId="46221" xr:uid="{00000000-0005-0000-0000-0000C0630000}"/>
    <cellStyle name="Normal 4 3 3 2 2 2 2 3 2 4" xfId="30443" xr:uid="{00000000-0005-0000-0000-0000C1630000}"/>
    <cellStyle name="Normal 4 3 3 2 2 2 2 3 3" xfId="10275" xr:uid="{00000000-0005-0000-0000-0000C2630000}"/>
    <cellStyle name="Normal 4 3 3 2 2 2 2 3 3 2" xfId="33948" xr:uid="{00000000-0005-0000-0000-0000C3630000}"/>
    <cellStyle name="Normal 4 3 3 2 2 2 2 3 4" xfId="18164" xr:uid="{00000000-0005-0000-0000-0000C4630000}"/>
    <cellStyle name="Normal 4 3 3 2 2 2 2 3 4 2" xfId="41837" xr:uid="{00000000-0005-0000-0000-0000C5630000}"/>
    <cellStyle name="Normal 4 3 3 2 2 2 2 3 5" xfId="26498" xr:uid="{00000000-0005-0000-0000-0000C6630000}"/>
    <cellStyle name="Normal 4 3 3 2 2 2 2 4" xfId="4578" xr:uid="{00000000-0005-0000-0000-0000C7630000}"/>
    <cellStyle name="Normal 4 3 3 2 2 2 2 4 2" xfId="12467" xr:uid="{00000000-0005-0000-0000-0000C8630000}"/>
    <cellStyle name="Normal 4 3 3 2 2 2 2 4 2 2" xfId="36140" xr:uid="{00000000-0005-0000-0000-0000C9630000}"/>
    <cellStyle name="Normal 4 3 3 2 2 2 2 4 3" xfId="20356" xr:uid="{00000000-0005-0000-0000-0000CA630000}"/>
    <cellStyle name="Normal 4 3 3 2 2 2 2 4 3 2" xfId="44029" xr:uid="{00000000-0005-0000-0000-0000CB630000}"/>
    <cellStyle name="Normal 4 3 3 2 2 2 2 4 4" xfId="28251" xr:uid="{00000000-0005-0000-0000-0000CC630000}"/>
    <cellStyle name="Normal 4 3 3 2 2 2 2 5" xfId="8522" xr:uid="{00000000-0005-0000-0000-0000CD630000}"/>
    <cellStyle name="Normal 4 3 3 2 2 2 2 5 2" xfId="32195" xr:uid="{00000000-0005-0000-0000-0000CE630000}"/>
    <cellStyle name="Normal 4 3 3 2 2 2 2 6" xfId="16411" xr:uid="{00000000-0005-0000-0000-0000CF630000}"/>
    <cellStyle name="Normal 4 3 3 2 2 2 2 6 2" xfId="40084" xr:uid="{00000000-0005-0000-0000-0000D0630000}"/>
    <cellStyle name="Normal 4 3 3 2 2 2 2 7" xfId="25056" xr:uid="{00000000-0005-0000-0000-0000D1630000}"/>
    <cellStyle name="Normal 4 3 3 2 2 2 3" xfId="1821" xr:uid="{00000000-0005-0000-0000-0000D2630000}"/>
    <cellStyle name="Normal 4 3 3 2 2 2 3 2" xfId="3263" xr:uid="{00000000-0005-0000-0000-0000D3630000}"/>
    <cellStyle name="Normal 4 3 3 2 2 2 3 2 2" xfId="7208" xr:uid="{00000000-0005-0000-0000-0000D4630000}"/>
    <cellStyle name="Normal 4 3 3 2 2 2 3 2 2 2" xfId="15097" xr:uid="{00000000-0005-0000-0000-0000D5630000}"/>
    <cellStyle name="Normal 4 3 3 2 2 2 3 2 2 2 2" xfId="38770" xr:uid="{00000000-0005-0000-0000-0000D6630000}"/>
    <cellStyle name="Normal 4 3 3 2 2 2 3 2 2 3" xfId="22986" xr:uid="{00000000-0005-0000-0000-0000D7630000}"/>
    <cellStyle name="Normal 4 3 3 2 2 2 3 2 2 3 2" xfId="46659" xr:uid="{00000000-0005-0000-0000-0000D8630000}"/>
    <cellStyle name="Normal 4 3 3 2 2 2 3 2 2 4" xfId="30881" xr:uid="{00000000-0005-0000-0000-0000D9630000}"/>
    <cellStyle name="Normal 4 3 3 2 2 2 3 2 3" xfId="10713" xr:uid="{00000000-0005-0000-0000-0000DA630000}"/>
    <cellStyle name="Normal 4 3 3 2 2 2 3 2 3 2" xfId="34386" xr:uid="{00000000-0005-0000-0000-0000DB630000}"/>
    <cellStyle name="Normal 4 3 3 2 2 2 3 2 4" xfId="18602" xr:uid="{00000000-0005-0000-0000-0000DC630000}"/>
    <cellStyle name="Normal 4 3 3 2 2 2 3 2 4 2" xfId="42275" xr:uid="{00000000-0005-0000-0000-0000DD630000}"/>
    <cellStyle name="Normal 4 3 3 2 2 2 3 2 5" xfId="26936" xr:uid="{00000000-0005-0000-0000-0000DE630000}"/>
    <cellStyle name="Normal 4 3 3 2 2 2 3 3" xfId="5016" xr:uid="{00000000-0005-0000-0000-0000DF630000}"/>
    <cellStyle name="Normal 4 3 3 2 2 2 3 3 2" xfId="12905" xr:uid="{00000000-0005-0000-0000-0000E0630000}"/>
    <cellStyle name="Normal 4 3 3 2 2 2 3 3 2 2" xfId="36578" xr:uid="{00000000-0005-0000-0000-0000E1630000}"/>
    <cellStyle name="Normal 4 3 3 2 2 2 3 3 3" xfId="20794" xr:uid="{00000000-0005-0000-0000-0000E2630000}"/>
    <cellStyle name="Normal 4 3 3 2 2 2 3 3 3 2" xfId="44467" xr:uid="{00000000-0005-0000-0000-0000E3630000}"/>
    <cellStyle name="Normal 4 3 3 2 2 2 3 3 4" xfId="28689" xr:uid="{00000000-0005-0000-0000-0000E4630000}"/>
    <cellStyle name="Normal 4 3 3 2 2 2 3 4" xfId="8960" xr:uid="{00000000-0005-0000-0000-0000E5630000}"/>
    <cellStyle name="Normal 4 3 3 2 2 2 3 4 2" xfId="32633" xr:uid="{00000000-0005-0000-0000-0000E6630000}"/>
    <cellStyle name="Normal 4 3 3 2 2 2 3 5" xfId="16849" xr:uid="{00000000-0005-0000-0000-0000E7630000}"/>
    <cellStyle name="Normal 4 3 3 2 2 2 3 5 2" xfId="40522" xr:uid="{00000000-0005-0000-0000-0000E8630000}"/>
    <cellStyle name="Normal 4 3 3 2 2 2 3 6" xfId="25494" xr:uid="{00000000-0005-0000-0000-0000E9630000}"/>
    <cellStyle name="Normal 4 3 3 2 2 2 4" xfId="1224" xr:uid="{00000000-0005-0000-0000-0000EA630000}"/>
    <cellStyle name="Normal 4 3 3 2 2 2 4 2" xfId="6172" xr:uid="{00000000-0005-0000-0000-0000EB630000}"/>
    <cellStyle name="Normal 4 3 3 2 2 2 4 2 2" xfId="14061" xr:uid="{00000000-0005-0000-0000-0000EC630000}"/>
    <cellStyle name="Normal 4 3 3 2 2 2 4 2 2 2" xfId="37734" xr:uid="{00000000-0005-0000-0000-0000ED630000}"/>
    <cellStyle name="Normal 4 3 3 2 2 2 4 2 3" xfId="21950" xr:uid="{00000000-0005-0000-0000-0000EE630000}"/>
    <cellStyle name="Normal 4 3 3 2 2 2 4 2 3 2" xfId="45623" xr:uid="{00000000-0005-0000-0000-0000EF630000}"/>
    <cellStyle name="Normal 4 3 3 2 2 2 4 2 4" xfId="29845" xr:uid="{00000000-0005-0000-0000-0000F0630000}"/>
    <cellStyle name="Normal 4 3 3 2 2 2 4 3" xfId="11869" xr:uid="{00000000-0005-0000-0000-0000F1630000}"/>
    <cellStyle name="Normal 4 3 3 2 2 2 4 3 2" xfId="35542" xr:uid="{00000000-0005-0000-0000-0000F2630000}"/>
    <cellStyle name="Normal 4 3 3 2 2 2 4 4" xfId="19758" xr:uid="{00000000-0005-0000-0000-0000F3630000}"/>
    <cellStyle name="Normal 4 3 3 2 2 2 4 4 2" xfId="43431" xr:uid="{00000000-0005-0000-0000-0000F4630000}"/>
    <cellStyle name="Normal 4 3 3 2 2 2 4 5" xfId="24897" xr:uid="{00000000-0005-0000-0000-0000F5630000}"/>
    <cellStyle name="Normal 4 3 3 2 2 2 5" xfId="785" xr:uid="{00000000-0005-0000-0000-0000F6630000}"/>
    <cellStyle name="Normal 4 3 3 2 2 2 5 2" xfId="6611" xr:uid="{00000000-0005-0000-0000-0000F7630000}"/>
    <cellStyle name="Normal 4 3 3 2 2 2 5 2 2" xfId="14500" xr:uid="{00000000-0005-0000-0000-0000F8630000}"/>
    <cellStyle name="Normal 4 3 3 2 2 2 5 2 2 2" xfId="38173" xr:uid="{00000000-0005-0000-0000-0000F9630000}"/>
    <cellStyle name="Normal 4 3 3 2 2 2 5 2 3" xfId="22389" xr:uid="{00000000-0005-0000-0000-0000FA630000}"/>
    <cellStyle name="Normal 4 3 3 2 2 2 5 2 3 2" xfId="46062" xr:uid="{00000000-0005-0000-0000-0000FB630000}"/>
    <cellStyle name="Normal 4 3 3 2 2 2 5 2 4" xfId="30284" xr:uid="{00000000-0005-0000-0000-0000FC630000}"/>
    <cellStyle name="Normal 4 3 3 2 2 2 5 3" xfId="10116" xr:uid="{00000000-0005-0000-0000-0000FD630000}"/>
    <cellStyle name="Normal 4 3 3 2 2 2 5 3 2" xfId="33789" xr:uid="{00000000-0005-0000-0000-0000FE630000}"/>
    <cellStyle name="Normal 4 3 3 2 2 2 5 4" xfId="18005" xr:uid="{00000000-0005-0000-0000-0000FF630000}"/>
    <cellStyle name="Normal 4 3 3 2 2 2 5 4 2" xfId="41678" xr:uid="{00000000-0005-0000-0000-000000640000}"/>
    <cellStyle name="Normal 4 3 3 2 2 2 5 5" xfId="24458" xr:uid="{00000000-0005-0000-0000-000001640000}"/>
    <cellStyle name="Normal 4 3 3 2 2 2 6" xfId="4419" xr:uid="{00000000-0005-0000-0000-000002640000}"/>
    <cellStyle name="Normal 4 3 3 2 2 2 6 2" xfId="12308" xr:uid="{00000000-0005-0000-0000-000003640000}"/>
    <cellStyle name="Normal 4 3 3 2 2 2 6 2 2" xfId="35981" xr:uid="{00000000-0005-0000-0000-000004640000}"/>
    <cellStyle name="Normal 4 3 3 2 2 2 6 3" xfId="20197" xr:uid="{00000000-0005-0000-0000-000005640000}"/>
    <cellStyle name="Normal 4 3 3 2 2 2 6 3 2" xfId="43870" xr:uid="{00000000-0005-0000-0000-000006640000}"/>
    <cellStyle name="Normal 4 3 3 2 2 2 6 4" xfId="28092" xr:uid="{00000000-0005-0000-0000-000007640000}"/>
    <cellStyle name="Normal 4 3 3 2 2 2 7" xfId="8363" xr:uid="{00000000-0005-0000-0000-000008640000}"/>
    <cellStyle name="Normal 4 3 3 2 2 2 7 2" xfId="32036" xr:uid="{00000000-0005-0000-0000-000009640000}"/>
    <cellStyle name="Normal 4 3 3 2 2 2 8" xfId="16252" xr:uid="{00000000-0005-0000-0000-00000A640000}"/>
    <cellStyle name="Normal 4 3 3 2 2 2 8 2" xfId="39925" xr:uid="{00000000-0005-0000-0000-00000B640000}"/>
    <cellStyle name="Normal 4 3 3 2 2 2 9" xfId="24015" xr:uid="{00000000-0005-0000-0000-00000C640000}"/>
    <cellStyle name="Normal 4 3 3 2 2 3" xfId="643" xr:uid="{00000000-0005-0000-0000-00000D640000}"/>
    <cellStyle name="Normal 4 3 3 2 2 3 2" xfId="1662" xr:uid="{00000000-0005-0000-0000-00000E640000}"/>
    <cellStyle name="Normal 4 3 3 2 2 3 2 2" xfId="2538" xr:uid="{00000000-0005-0000-0000-00000F640000}"/>
    <cellStyle name="Normal 4 3 3 2 2 3 2 2 2" xfId="3980" xr:uid="{00000000-0005-0000-0000-000010640000}"/>
    <cellStyle name="Normal 4 3 3 2 2 3 2 2 2 2" xfId="7925" xr:uid="{00000000-0005-0000-0000-000011640000}"/>
    <cellStyle name="Normal 4 3 3 2 2 3 2 2 2 2 2" xfId="15814" xr:uid="{00000000-0005-0000-0000-000012640000}"/>
    <cellStyle name="Normal 4 3 3 2 2 3 2 2 2 2 2 2" xfId="39487" xr:uid="{00000000-0005-0000-0000-000013640000}"/>
    <cellStyle name="Normal 4 3 3 2 2 3 2 2 2 2 3" xfId="23703" xr:uid="{00000000-0005-0000-0000-000014640000}"/>
    <cellStyle name="Normal 4 3 3 2 2 3 2 2 2 2 3 2" xfId="47376" xr:uid="{00000000-0005-0000-0000-000015640000}"/>
    <cellStyle name="Normal 4 3 3 2 2 3 2 2 2 2 4" xfId="31598" xr:uid="{00000000-0005-0000-0000-000016640000}"/>
    <cellStyle name="Normal 4 3 3 2 2 3 2 2 2 3" xfId="11430" xr:uid="{00000000-0005-0000-0000-000017640000}"/>
    <cellStyle name="Normal 4 3 3 2 2 3 2 2 2 3 2" xfId="35103" xr:uid="{00000000-0005-0000-0000-000018640000}"/>
    <cellStyle name="Normal 4 3 3 2 2 3 2 2 2 4" xfId="19319" xr:uid="{00000000-0005-0000-0000-000019640000}"/>
    <cellStyle name="Normal 4 3 3 2 2 3 2 2 2 4 2" xfId="42992" xr:uid="{00000000-0005-0000-0000-00001A640000}"/>
    <cellStyle name="Normal 4 3 3 2 2 3 2 2 2 5" xfId="27653" xr:uid="{00000000-0005-0000-0000-00001B640000}"/>
    <cellStyle name="Normal 4 3 3 2 2 3 2 2 3" xfId="5733" xr:uid="{00000000-0005-0000-0000-00001C640000}"/>
    <cellStyle name="Normal 4 3 3 2 2 3 2 2 3 2" xfId="13622" xr:uid="{00000000-0005-0000-0000-00001D640000}"/>
    <cellStyle name="Normal 4 3 3 2 2 3 2 2 3 2 2" xfId="37295" xr:uid="{00000000-0005-0000-0000-00001E640000}"/>
    <cellStyle name="Normal 4 3 3 2 2 3 2 2 3 3" xfId="21511" xr:uid="{00000000-0005-0000-0000-00001F640000}"/>
    <cellStyle name="Normal 4 3 3 2 2 3 2 2 3 3 2" xfId="45184" xr:uid="{00000000-0005-0000-0000-000020640000}"/>
    <cellStyle name="Normal 4 3 3 2 2 3 2 2 3 4" xfId="29406" xr:uid="{00000000-0005-0000-0000-000021640000}"/>
    <cellStyle name="Normal 4 3 3 2 2 3 2 2 4" xfId="9677" xr:uid="{00000000-0005-0000-0000-000022640000}"/>
    <cellStyle name="Normal 4 3 3 2 2 3 2 2 4 2" xfId="33350" xr:uid="{00000000-0005-0000-0000-000023640000}"/>
    <cellStyle name="Normal 4 3 3 2 2 3 2 2 5" xfId="17566" xr:uid="{00000000-0005-0000-0000-000024640000}"/>
    <cellStyle name="Normal 4 3 3 2 2 3 2 2 5 2" xfId="41239" xr:uid="{00000000-0005-0000-0000-000025640000}"/>
    <cellStyle name="Normal 4 3 3 2 2 3 2 2 6" xfId="26211" xr:uid="{00000000-0005-0000-0000-000026640000}"/>
    <cellStyle name="Normal 4 3 3 2 2 3 2 3" xfId="3104" xr:uid="{00000000-0005-0000-0000-000027640000}"/>
    <cellStyle name="Normal 4 3 3 2 2 3 2 3 2" xfId="7049" xr:uid="{00000000-0005-0000-0000-000028640000}"/>
    <cellStyle name="Normal 4 3 3 2 2 3 2 3 2 2" xfId="14938" xr:uid="{00000000-0005-0000-0000-000029640000}"/>
    <cellStyle name="Normal 4 3 3 2 2 3 2 3 2 2 2" xfId="38611" xr:uid="{00000000-0005-0000-0000-00002A640000}"/>
    <cellStyle name="Normal 4 3 3 2 2 3 2 3 2 3" xfId="22827" xr:uid="{00000000-0005-0000-0000-00002B640000}"/>
    <cellStyle name="Normal 4 3 3 2 2 3 2 3 2 3 2" xfId="46500" xr:uid="{00000000-0005-0000-0000-00002C640000}"/>
    <cellStyle name="Normal 4 3 3 2 2 3 2 3 2 4" xfId="30722" xr:uid="{00000000-0005-0000-0000-00002D640000}"/>
    <cellStyle name="Normal 4 3 3 2 2 3 2 3 3" xfId="10554" xr:uid="{00000000-0005-0000-0000-00002E640000}"/>
    <cellStyle name="Normal 4 3 3 2 2 3 2 3 3 2" xfId="34227" xr:uid="{00000000-0005-0000-0000-00002F640000}"/>
    <cellStyle name="Normal 4 3 3 2 2 3 2 3 4" xfId="18443" xr:uid="{00000000-0005-0000-0000-000030640000}"/>
    <cellStyle name="Normal 4 3 3 2 2 3 2 3 4 2" xfId="42116" xr:uid="{00000000-0005-0000-0000-000031640000}"/>
    <cellStyle name="Normal 4 3 3 2 2 3 2 3 5" xfId="26777" xr:uid="{00000000-0005-0000-0000-000032640000}"/>
    <cellStyle name="Normal 4 3 3 2 2 3 2 4" xfId="4857" xr:uid="{00000000-0005-0000-0000-000033640000}"/>
    <cellStyle name="Normal 4 3 3 2 2 3 2 4 2" xfId="12746" xr:uid="{00000000-0005-0000-0000-000034640000}"/>
    <cellStyle name="Normal 4 3 3 2 2 3 2 4 2 2" xfId="36419" xr:uid="{00000000-0005-0000-0000-000035640000}"/>
    <cellStyle name="Normal 4 3 3 2 2 3 2 4 3" xfId="20635" xr:uid="{00000000-0005-0000-0000-000036640000}"/>
    <cellStyle name="Normal 4 3 3 2 2 3 2 4 3 2" xfId="44308" xr:uid="{00000000-0005-0000-0000-000037640000}"/>
    <cellStyle name="Normal 4 3 3 2 2 3 2 4 4" xfId="28530" xr:uid="{00000000-0005-0000-0000-000038640000}"/>
    <cellStyle name="Normal 4 3 3 2 2 3 2 5" xfId="8801" xr:uid="{00000000-0005-0000-0000-000039640000}"/>
    <cellStyle name="Normal 4 3 3 2 2 3 2 5 2" xfId="32474" xr:uid="{00000000-0005-0000-0000-00003A640000}"/>
    <cellStyle name="Normal 4 3 3 2 2 3 2 6" xfId="16690" xr:uid="{00000000-0005-0000-0000-00003B640000}"/>
    <cellStyle name="Normal 4 3 3 2 2 3 2 6 2" xfId="40363" xr:uid="{00000000-0005-0000-0000-00003C640000}"/>
    <cellStyle name="Normal 4 3 3 2 2 3 2 7" xfId="25335" xr:uid="{00000000-0005-0000-0000-00003D640000}"/>
    <cellStyle name="Normal 4 3 3 2 2 3 3" xfId="2100" xr:uid="{00000000-0005-0000-0000-00003E640000}"/>
    <cellStyle name="Normal 4 3 3 2 2 3 3 2" xfId="3542" xr:uid="{00000000-0005-0000-0000-00003F640000}"/>
    <cellStyle name="Normal 4 3 3 2 2 3 3 2 2" xfId="7487" xr:uid="{00000000-0005-0000-0000-000040640000}"/>
    <cellStyle name="Normal 4 3 3 2 2 3 3 2 2 2" xfId="15376" xr:uid="{00000000-0005-0000-0000-000041640000}"/>
    <cellStyle name="Normal 4 3 3 2 2 3 3 2 2 2 2" xfId="39049" xr:uid="{00000000-0005-0000-0000-000042640000}"/>
    <cellStyle name="Normal 4 3 3 2 2 3 3 2 2 3" xfId="23265" xr:uid="{00000000-0005-0000-0000-000043640000}"/>
    <cellStyle name="Normal 4 3 3 2 2 3 3 2 2 3 2" xfId="46938" xr:uid="{00000000-0005-0000-0000-000044640000}"/>
    <cellStyle name="Normal 4 3 3 2 2 3 3 2 2 4" xfId="31160" xr:uid="{00000000-0005-0000-0000-000045640000}"/>
    <cellStyle name="Normal 4 3 3 2 2 3 3 2 3" xfId="10992" xr:uid="{00000000-0005-0000-0000-000046640000}"/>
    <cellStyle name="Normal 4 3 3 2 2 3 3 2 3 2" xfId="34665" xr:uid="{00000000-0005-0000-0000-000047640000}"/>
    <cellStyle name="Normal 4 3 3 2 2 3 3 2 4" xfId="18881" xr:uid="{00000000-0005-0000-0000-000048640000}"/>
    <cellStyle name="Normal 4 3 3 2 2 3 3 2 4 2" xfId="42554" xr:uid="{00000000-0005-0000-0000-000049640000}"/>
    <cellStyle name="Normal 4 3 3 2 2 3 3 2 5" xfId="27215" xr:uid="{00000000-0005-0000-0000-00004A640000}"/>
    <cellStyle name="Normal 4 3 3 2 2 3 3 3" xfId="5295" xr:uid="{00000000-0005-0000-0000-00004B640000}"/>
    <cellStyle name="Normal 4 3 3 2 2 3 3 3 2" xfId="13184" xr:uid="{00000000-0005-0000-0000-00004C640000}"/>
    <cellStyle name="Normal 4 3 3 2 2 3 3 3 2 2" xfId="36857" xr:uid="{00000000-0005-0000-0000-00004D640000}"/>
    <cellStyle name="Normal 4 3 3 2 2 3 3 3 3" xfId="21073" xr:uid="{00000000-0005-0000-0000-00004E640000}"/>
    <cellStyle name="Normal 4 3 3 2 2 3 3 3 3 2" xfId="44746" xr:uid="{00000000-0005-0000-0000-00004F640000}"/>
    <cellStyle name="Normal 4 3 3 2 2 3 3 3 4" xfId="28968" xr:uid="{00000000-0005-0000-0000-000050640000}"/>
    <cellStyle name="Normal 4 3 3 2 2 3 3 4" xfId="9239" xr:uid="{00000000-0005-0000-0000-000051640000}"/>
    <cellStyle name="Normal 4 3 3 2 2 3 3 4 2" xfId="32912" xr:uid="{00000000-0005-0000-0000-000052640000}"/>
    <cellStyle name="Normal 4 3 3 2 2 3 3 5" xfId="17128" xr:uid="{00000000-0005-0000-0000-000053640000}"/>
    <cellStyle name="Normal 4 3 3 2 2 3 3 5 2" xfId="40801" xr:uid="{00000000-0005-0000-0000-000054640000}"/>
    <cellStyle name="Normal 4 3 3 2 2 3 3 6" xfId="25773" xr:uid="{00000000-0005-0000-0000-000055640000}"/>
    <cellStyle name="Normal 4 3 3 2 2 3 4" xfId="1082" xr:uid="{00000000-0005-0000-0000-000056640000}"/>
    <cellStyle name="Normal 4 3 3 2 2 3 4 2" xfId="6030" xr:uid="{00000000-0005-0000-0000-000057640000}"/>
    <cellStyle name="Normal 4 3 3 2 2 3 4 2 2" xfId="13919" xr:uid="{00000000-0005-0000-0000-000058640000}"/>
    <cellStyle name="Normal 4 3 3 2 2 3 4 2 2 2" xfId="37592" xr:uid="{00000000-0005-0000-0000-000059640000}"/>
    <cellStyle name="Normal 4 3 3 2 2 3 4 2 3" xfId="21808" xr:uid="{00000000-0005-0000-0000-00005A640000}"/>
    <cellStyle name="Normal 4 3 3 2 2 3 4 2 3 2" xfId="45481" xr:uid="{00000000-0005-0000-0000-00005B640000}"/>
    <cellStyle name="Normal 4 3 3 2 2 3 4 2 4" xfId="29703" xr:uid="{00000000-0005-0000-0000-00005C640000}"/>
    <cellStyle name="Normal 4 3 3 2 2 3 4 3" xfId="11727" xr:uid="{00000000-0005-0000-0000-00005D640000}"/>
    <cellStyle name="Normal 4 3 3 2 2 3 4 3 2" xfId="35400" xr:uid="{00000000-0005-0000-0000-00005E640000}"/>
    <cellStyle name="Normal 4 3 3 2 2 3 4 4" xfId="19616" xr:uid="{00000000-0005-0000-0000-00005F640000}"/>
    <cellStyle name="Normal 4 3 3 2 2 3 4 4 2" xfId="43289" xr:uid="{00000000-0005-0000-0000-000060640000}"/>
    <cellStyle name="Normal 4 3 3 2 2 3 4 5" xfId="24755" xr:uid="{00000000-0005-0000-0000-000061640000}"/>
    <cellStyle name="Normal 4 3 3 2 2 3 5" xfId="2625" xr:uid="{00000000-0005-0000-0000-000062640000}"/>
    <cellStyle name="Normal 4 3 3 2 2 3 5 2" xfId="6469" xr:uid="{00000000-0005-0000-0000-000063640000}"/>
    <cellStyle name="Normal 4 3 3 2 2 3 5 2 2" xfId="14358" xr:uid="{00000000-0005-0000-0000-000064640000}"/>
    <cellStyle name="Normal 4 3 3 2 2 3 5 2 2 2" xfId="38031" xr:uid="{00000000-0005-0000-0000-000065640000}"/>
    <cellStyle name="Normal 4 3 3 2 2 3 5 2 3" xfId="22247" xr:uid="{00000000-0005-0000-0000-000066640000}"/>
    <cellStyle name="Normal 4 3 3 2 2 3 5 2 3 2" xfId="45920" xr:uid="{00000000-0005-0000-0000-000067640000}"/>
    <cellStyle name="Normal 4 3 3 2 2 3 5 2 4" xfId="30142" xr:uid="{00000000-0005-0000-0000-000068640000}"/>
    <cellStyle name="Normal 4 3 3 2 2 3 5 3" xfId="9974" xr:uid="{00000000-0005-0000-0000-000069640000}"/>
    <cellStyle name="Normal 4 3 3 2 2 3 5 3 2" xfId="33647" xr:uid="{00000000-0005-0000-0000-00006A640000}"/>
    <cellStyle name="Normal 4 3 3 2 2 3 5 4" xfId="17863" xr:uid="{00000000-0005-0000-0000-00006B640000}"/>
    <cellStyle name="Normal 4 3 3 2 2 3 5 4 2" xfId="41536" xr:uid="{00000000-0005-0000-0000-00006C640000}"/>
    <cellStyle name="Normal 4 3 3 2 2 3 5 5" xfId="26298" xr:uid="{00000000-0005-0000-0000-00006D640000}"/>
    <cellStyle name="Normal 4 3 3 2 2 3 6" xfId="4277" xr:uid="{00000000-0005-0000-0000-00006E640000}"/>
    <cellStyle name="Normal 4 3 3 2 2 3 6 2" xfId="12166" xr:uid="{00000000-0005-0000-0000-00006F640000}"/>
    <cellStyle name="Normal 4 3 3 2 2 3 6 2 2" xfId="35839" xr:uid="{00000000-0005-0000-0000-000070640000}"/>
    <cellStyle name="Normal 4 3 3 2 2 3 6 3" xfId="20055" xr:uid="{00000000-0005-0000-0000-000071640000}"/>
    <cellStyle name="Normal 4 3 3 2 2 3 6 3 2" xfId="43728" xr:uid="{00000000-0005-0000-0000-000072640000}"/>
    <cellStyle name="Normal 4 3 3 2 2 3 6 4" xfId="27950" xr:uid="{00000000-0005-0000-0000-000073640000}"/>
    <cellStyle name="Normal 4 3 3 2 2 3 7" xfId="8221" xr:uid="{00000000-0005-0000-0000-000074640000}"/>
    <cellStyle name="Normal 4 3 3 2 2 3 7 2" xfId="31894" xr:uid="{00000000-0005-0000-0000-000075640000}"/>
    <cellStyle name="Normal 4 3 3 2 2 3 8" xfId="16110" xr:uid="{00000000-0005-0000-0000-000076640000}"/>
    <cellStyle name="Normal 4 3 3 2 2 3 8 2" xfId="39783" xr:uid="{00000000-0005-0000-0000-000077640000}"/>
    <cellStyle name="Normal 4 3 3 2 2 3 9" xfId="24316" xr:uid="{00000000-0005-0000-0000-000078640000}"/>
    <cellStyle name="Normal 4 3 3 2 2 4" xfId="1382" xr:uid="{00000000-0005-0000-0000-000079640000}"/>
    <cellStyle name="Normal 4 3 3 2 2 4 2" xfId="2258" xr:uid="{00000000-0005-0000-0000-00007A640000}"/>
    <cellStyle name="Normal 4 3 3 2 2 4 2 2" xfId="3700" xr:uid="{00000000-0005-0000-0000-00007B640000}"/>
    <cellStyle name="Normal 4 3 3 2 2 4 2 2 2" xfId="7645" xr:uid="{00000000-0005-0000-0000-00007C640000}"/>
    <cellStyle name="Normal 4 3 3 2 2 4 2 2 2 2" xfId="15534" xr:uid="{00000000-0005-0000-0000-00007D640000}"/>
    <cellStyle name="Normal 4 3 3 2 2 4 2 2 2 2 2" xfId="39207" xr:uid="{00000000-0005-0000-0000-00007E640000}"/>
    <cellStyle name="Normal 4 3 3 2 2 4 2 2 2 3" xfId="23423" xr:uid="{00000000-0005-0000-0000-00007F640000}"/>
    <cellStyle name="Normal 4 3 3 2 2 4 2 2 2 3 2" xfId="47096" xr:uid="{00000000-0005-0000-0000-000080640000}"/>
    <cellStyle name="Normal 4 3 3 2 2 4 2 2 2 4" xfId="31318" xr:uid="{00000000-0005-0000-0000-000081640000}"/>
    <cellStyle name="Normal 4 3 3 2 2 4 2 2 3" xfId="11150" xr:uid="{00000000-0005-0000-0000-000082640000}"/>
    <cellStyle name="Normal 4 3 3 2 2 4 2 2 3 2" xfId="34823" xr:uid="{00000000-0005-0000-0000-000083640000}"/>
    <cellStyle name="Normal 4 3 3 2 2 4 2 2 4" xfId="19039" xr:uid="{00000000-0005-0000-0000-000084640000}"/>
    <cellStyle name="Normal 4 3 3 2 2 4 2 2 4 2" xfId="42712" xr:uid="{00000000-0005-0000-0000-000085640000}"/>
    <cellStyle name="Normal 4 3 3 2 2 4 2 2 5" xfId="27373" xr:uid="{00000000-0005-0000-0000-000086640000}"/>
    <cellStyle name="Normal 4 3 3 2 2 4 2 3" xfId="5453" xr:uid="{00000000-0005-0000-0000-000087640000}"/>
    <cellStyle name="Normal 4 3 3 2 2 4 2 3 2" xfId="13342" xr:uid="{00000000-0005-0000-0000-000088640000}"/>
    <cellStyle name="Normal 4 3 3 2 2 4 2 3 2 2" xfId="37015" xr:uid="{00000000-0005-0000-0000-000089640000}"/>
    <cellStyle name="Normal 4 3 3 2 2 4 2 3 3" xfId="21231" xr:uid="{00000000-0005-0000-0000-00008A640000}"/>
    <cellStyle name="Normal 4 3 3 2 2 4 2 3 3 2" xfId="44904" xr:uid="{00000000-0005-0000-0000-00008B640000}"/>
    <cellStyle name="Normal 4 3 3 2 2 4 2 3 4" xfId="29126" xr:uid="{00000000-0005-0000-0000-00008C640000}"/>
    <cellStyle name="Normal 4 3 3 2 2 4 2 4" xfId="9397" xr:uid="{00000000-0005-0000-0000-00008D640000}"/>
    <cellStyle name="Normal 4 3 3 2 2 4 2 4 2" xfId="33070" xr:uid="{00000000-0005-0000-0000-00008E640000}"/>
    <cellStyle name="Normal 4 3 3 2 2 4 2 5" xfId="17286" xr:uid="{00000000-0005-0000-0000-00008F640000}"/>
    <cellStyle name="Normal 4 3 3 2 2 4 2 5 2" xfId="40959" xr:uid="{00000000-0005-0000-0000-000090640000}"/>
    <cellStyle name="Normal 4 3 3 2 2 4 2 6" xfId="25931" xr:uid="{00000000-0005-0000-0000-000091640000}"/>
    <cellStyle name="Normal 4 3 3 2 2 4 3" xfId="2824" xr:uid="{00000000-0005-0000-0000-000092640000}"/>
    <cellStyle name="Normal 4 3 3 2 2 4 3 2" xfId="6769" xr:uid="{00000000-0005-0000-0000-000093640000}"/>
    <cellStyle name="Normal 4 3 3 2 2 4 3 2 2" xfId="14658" xr:uid="{00000000-0005-0000-0000-000094640000}"/>
    <cellStyle name="Normal 4 3 3 2 2 4 3 2 2 2" xfId="38331" xr:uid="{00000000-0005-0000-0000-000095640000}"/>
    <cellStyle name="Normal 4 3 3 2 2 4 3 2 3" xfId="22547" xr:uid="{00000000-0005-0000-0000-000096640000}"/>
    <cellStyle name="Normal 4 3 3 2 2 4 3 2 3 2" xfId="46220" xr:uid="{00000000-0005-0000-0000-000097640000}"/>
    <cellStyle name="Normal 4 3 3 2 2 4 3 2 4" xfId="30442" xr:uid="{00000000-0005-0000-0000-000098640000}"/>
    <cellStyle name="Normal 4 3 3 2 2 4 3 3" xfId="10274" xr:uid="{00000000-0005-0000-0000-000099640000}"/>
    <cellStyle name="Normal 4 3 3 2 2 4 3 3 2" xfId="33947" xr:uid="{00000000-0005-0000-0000-00009A640000}"/>
    <cellStyle name="Normal 4 3 3 2 2 4 3 4" xfId="18163" xr:uid="{00000000-0005-0000-0000-00009B640000}"/>
    <cellStyle name="Normal 4 3 3 2 2 4 3 4 2" xfId="41836" xr:uid="{00000000-0005-0000-0000-00009C640000}"/>
    <cellStyle name="Normal 4 3 3 2 2 4 3 5" xfId="26497" xr:uid="{00000000-0005-0000-0000-00009D640000}"/>
    <cellStyle name="Normal 4 3 3 2 2 4 4" xfId="4577" xr:uid="{00000000-0005-0000-0000-00009E640000}"/>
    <cellStyle name="Normal 4 3 3 2 2 4 4 2" xfId="12466" xr:uid="{00000000-0005-0000-0000-00009F640000}"/>
    <cellStyle name="Normal 4 3 3 2 2 4 4 2 2" xfId="36139" xr:uid="{00000000-0005-0000-0000-0000A0640000}"/>
    <cellStyle name="Normal 4 3 3 2 2 4 4 3" xfId="20355" xr:uid="{00000000-0005-0000-0000-0000A1640000}"/>
    <cellStyle name="Normal 4 3 3 2 2 4 4 3 2" xfId="44028" xr:uid="{00000000-0005-0000-0000-0000A2640000}"/>
    <cellStyle name="Normal 4 3 3 2 2 4 4 4" xfId="28250" xr:uid="{00000000-0005-0000-0000-0000A3640000}"/>
    <cellStyle name="Normal 4 3 3 2 2 4 5" xfId="8521" xr:uid="{00000000-0005-0000-0000-0000A4640000}"/>
    <cellStyle name="Normal 4 3 3 2 2 4 5 2" xfId="32194" xr:uid="{00000000-0005-0000-0000-0000A5640000}"/>
    <cellStyle name="Normal 4 3 3 2 2 4 6" xfId="16410" xr:uid="{00000000-0005-0000-0000-0000A6640000}"/>
    <cellStyle name="Normal 4 3 3 2 2 4 6 2" xfId="40083" xr:uid="{00000000-0005-0000-0000-0000A7640000}"/>
    <cellStyle name="Normal 4 3 3 2 2 4 7" xfId="25055" xr:uid="{00000000-0005-0000-0000-0000A8640000}"/>
    <cellStyle name="Normal 4 3 3 2 2 5" xfId="1820" xr:uid="{00000000-0005-0000-0000-0000A9640000}"/>
    <cellStyle name="Normal 4 3 3 2 2 5 2" xfId="3262" xr:uid="{00000000-0005-0000-0000-0000AA640000}"/>
    <cellStyle name="Normal 4 3 3 2 2 5 2 2" xfId="7207" xr:uid="{00000000-0005-0000-0000-0000AB640000}"/>
    <cellStyle name="Normal 4 3 3 2 2 5 2 2 2" xfId="15096" xr:uid="{00000000-0005-0000-0000-0000AC640000}"/>
    <cellStyle name="Normal 4 3 3 2 2 5 2 2 2 2" xfId="38769" xr:uid="{00000000-0005-0000-0000-0000AD640000}"/>
    <cellStyle name="Normal 4 3 3 2 2 5 2 2 3" xfId="22985" xr:uid="{00000000-0005-0000-0000-0000AE640000}"/>
    <cellStyle name="Normal 4 3 3 2 2 5 2 2 3 2" xfId="46658" xr:uid="{00000000-0005-0000-0000-0000AF640000}"/>
    <cellStyle name="Normal 4 3 3 2 2 5 2 2 4" xfId="30880" xr:uid="{00000000-0005-0000-0000-0000B0640000}"/>
    <cellStyle name="Normal 4 3 3 2 2 5 2 3" xfId="10712" xr:uid="{00000000-0005-0000-0000-0000B1640000}"/>
    <cellStyle name="Normal 4 3 3 2 2 5 2 3 2" xfId="34385" xr:uid="{00000000-0005-0000-0000-0000B2640000}"/>
    <cellStyle name="Normal 4 3 3 2 2 5 2 4" xfId="18601" xr:uid="{00000000-0005-0000-0000-0000B3640000}"/>
    <cellStyle name="Normal 4 3 3 2 2 5 2 4 2" xfId="42274" xr:uid="{00000000-0005-0000-0000-0000B4640000}"/>
    <cellStyle name="Normal 4 3 3 2 2 5 2 5" xfId="26935" xr:uid="{00000000-0005-0000-0000-0000B5640000}"/>
    <cellStyle name="Normal 4 3 3 2 2 5 3" xfId="5015" xr:uid="{00000000-0005-0000-0000-0000B6640000}"/>
    <cellStyle name="Normal 4 3 3 2 2 5 3 2" xfId="12904" xr:uid="{00000000-0005-0000-0000-0000B7640000}"/>
    <cellStyle name="Normal 4 3 3 2 2 5 3 2 2" xfId="36577" xr:uid="{00000000-0005-0000-0000-0000B8640000}"/>
    <cellStyle name="Normal 4 3 3 2 2 5 3 3" xfId="20793" xr:uid="{00000000-0005-0000-0000-0000B9640000}"/>
    <cellStyle name="Normal 4 3 3 2 2 5 3 3 2" xfId="44466" xr:uid="{00000000-0005-0000-0000-0000BA640000}"/>
    <cellStyle name="Normal 4 3 3 2 2 5 3 4" xfId="28688" xr:uid="{00000000-0005-0000-0000-0000BB640000}"/>
    <cellStyle name="Normal 4 3 3 2 2 5 4" xfId="8959" xr:uid="{00000000-0005-0000-0000-0000BC640000}"/>
    <cellStyle name="Normal 4 3 3 2 2 5 4 2" xfId="32632" xr:uid="{00000000-0005-0000-0000-0000BD640000}"/>
    <cellStyle name="Normal 4 3 3 2 2 5 5" xfId="16848" xr:uid="{00000000-0005-0000-0000-0000BE640000}"/>
    <cellStyle name="Normal 4 3 3 2 2 5 5 2" xfId="40521" xr:uid="{00000000-0005-0000-0000-0000BF640000}"/>
    <cellStyle name="Normal 4 3 3 2 2 5 6" xfId="25493" xr:uid="{00000000-0005-0000-0000-0000C0640000}"/>
    <cellStyle name="Normal 4 3 3 2 2 6" xfId="927" xr:uid="{00000000-0005-0000-0000-0000C1640000}"/>
    <cellStyle name="Normal 4 3 3 2 2 6 2" xfId="5875" xr:uid="{00000000-0005-0000-0000-0000C2640000}"/>
    <cellStyle name="Normal 4 3 3 2 2 6 2 2" xfId="13764" xr:uid="{00000000-0005-0000-0000-0000C3640000}"/>
    <cellStyle name="Normal 4 3 3 2 2 6 2 2 2" xfId="37437" xr:uid="{00000000-0005-0000-0000-0000C4640000}"/>
    <cellStyle name="Normal 4 3 3 2 2 6 2 3" xfId="21653" xr:uid="{00000000-0005-0000-0000-0000C5640000}"/>
    <cellStyle name="Normal 4 3 3 2 2 6 2 3 2" xfId="45326" xr:uid="{00000000-0005-0000-0000-0000C6640000}"/>
    <cellStyle name="Normal 4 3 3 2 2 6 2 4" xfId="29548" xr:uid="{00000000-0005-0000-0000-0000C7640000}"/>
    <cellStyle name="Normal 4 3 3 2 2 6 3" xfId="11572" xr:uid="{00000000-0005-0000-0000-0000C8640000}"/>
    <cellStyle name="Normal 4 3 3 2 2 6 3 2" xfId="35245" xr:uid="{00000000-0005-0000-0000-0000C9640000}"/>
    <cellStyle name="Normal 4 3 3 2 2 6 4" xfId="19461" xr:uid="{00000000-0005-0000-0000-0000CA640000}"/>
    <cellStyle name="Normal 4 3 3 2 2 6 4 2" xfId="43134" xr:uid="{00000000-0005-0000-0000-0000CB640000}"/>
    <cellStyle name="Normal 4 3 3 2 2 6 5" xfId="24600" xr:uid="{00000000-0005-0000-0000-0000CC640000}"/>
    <cellStyle name="Normal 4 3 3 2 2 7" xfId="485" xr:uid="{00000000-0005-0000-0000-0000CD640000}"/>
    <cellStyle name="Normal 4 3 3 2 2 7 2" xfId="6314" xr:uid="{00000000-0005-0000-0000-0000CE640000}"/>
    <cellStyle name="Normal 4 3 3 2 2 7 2 2" xfId="14203" xr:uid="{00000000-0005-0000-0000-0000CF640000}"/>
    <cellStyle name="Normal 4 3 3 2 2 7 2 2 2" xfId="37876" xr:uid="{00000000-0005-0000-0000-0000D0640000}"/>
    <cellStyle name="Normal 4 3 3 2 2 7 2 3" xfId="22092" xr:uid="{00000000-0005-0000-0000-0000D1640000}"/>
    <cellStyle name="Normal 4 3 3 2 2 7 2 3 2" xfId="45765" xr:uid="{00000000-0005-0000-0000-0000D2640000}"/>
    <cellStyle name="Normal 4 3 3 2 2 7 2 4" xfId="29987" xr:uid="{00000000-0005-0000-0000-0000D3640000}"/>
    <cellStyle name="Normal 4 3 3 2 2 7 3" xfId="9819" xr:uid="{00000000-0005-0000-0000-0000D4640000}"/>
    <cellStyle name="Normal 4 3 3 2 2 7 3 2" xfId="33492" xr:uid="{00000000-0005-0000-0000-0000D5640000}"/>
    <cellStyle name="Normal 4 3 3 2 2 7 4" xfId="17708" xr:uid="{00000000-0005-0000-0000-0000D6640000}"/>
    <cellStyle name="Normal 4 3 3 2 2 7 4 2" xfId="41381" xr:uid="{00000000-0005-0000-0000-0000D7640000}"/>
    <cellStyle name="Normal 4 3 3 2 2 7 5" xfId="24158" xr:uid="{00000000-0005-0000-0000-0000D8640000}"/>
    <cellStyle name="Normal 4 3 3 2 2 8" xfId="4122" xr:uid="{00000000-0005-0000-0000-0000D9640000}"/>
    <cellStyle name="Normal 4 3 3 2 2 8 2" xfId="12011" xr:uid="{00000000-0005-0000-0000-0000DA640000}"/>
    <cellStyle name="Normal 4 3 3 2 2 8 2 2" xfId="35684" xr:uid="{00000000-0005-0000-0000-0000DB640000}"/>
    <cellStyle name="Normal 4 3 3 2 2 8 3" xfId="19900" xr:uid="{00000000-0005-0000-0000-0000DC640000}"/>
    <cellStyle name="Normal 4 3 3 2 2 8 3 2" xfId="43573" xr:uid="{00000000-0005-0000-0000-0000DD640000}"/>
    <cellStyle name="Normal 4 3 3 2 2 8 4" xfId="27795" xr:uid="{00000000-0005-0000-0000-0000DE640000}"/>
    <cellStyle name="Normal 4 3 3 2 2 9" xfId="8066" xr:uid="{00000000-0005-0000-0000-0000DF640000}"/>
    <cellStyle name="Normal 4 3 3 2 2 9 2" xfId="31739" xr:uid="{00000000-0005-0000-0000-0000E0640000}"/>
    <cellStyle name="Normal 4 3 3 2 3" xfId="271" xr:uid="{00000000-0005-0000-0000-0000E1640000}"/>
    <cellStyle name="Normal 4 3 3 2 3 2" xfId="1384" xr:uid="{00000000-0005-0000-0000-0000E2640000}"/>
    <cellStyle name="Normal 4 3 3 2 3 2 2" xfId="2260" xr:uid="{00000000-0005-0000-0000-0000E3640000}"/>
    <cellStyle name="Normal 4 3 3 2 3 2 2 2" xfId="3702" xr:uid="{00000000-0005-0000-0000-0000E4640000}"/>
    <cellStyle name="Normal 4 3 3 2 3 2 2 2 2" xfId="7647" xr:uid="{00000000-0005-0000-0000-0000E5640000}"/>
    <cellStyle name="Normal 4 3 3 2 3 2 2 2 2 2" xfId="15536" xr:uid="{00000000-0005-0000-0000-0000E6640000}"/>
    <cellStyle name="Normal 4 3 3 2 3 2 2 2 2 2 2" xfId="39209" xr:uid="{00000000-0005-0000-0000-0000E7640000}"/>
    <cellStyle name="Normal 4 3 3 2 3 2 2 2 2 3" xfId="23425" xr:uid="{00000000-0005-0000-0000-0000E8640000}"/>
    <cellStyle name="Normal 4 3 3 2 3 2 2 2 2 3 2" xfId="47098" xr:uid="{00000000-0005-0000-0000-0000E9640000}"/>
    <cellStyle name="Normal 4 3 3 2 3 2 2 2 2 4" xfId="31320" xr:uid="{00000000-0005-0000-0000-0000EA640000}"/>
    <cellStyle name="Normal 4 3 3 2 3 2 2 2 3" xfId="11152" xr:uid="{00000000-0005-0000-0000-0000EB640000}"/>
    <cellStyle name="Normal 4 3 3 2 3 2 2 2 3 2" xfId="34825" xr:uid="{00000000-0005-0000-0000-0000EC640000}"/>
    <cellStyle name="Normal 4 3 3 2 3 2 2 2 4" xfId="19041" xr:uid="{00000000-0005-0000-0000-0000ED640000}"/>
    <cellStyle name="Normal 4 3 3 2 3 2 2 2 4 2" xfId="42714" xr:uid="{00000000-0005-0000-0000-0000EE640000}"/>
    <cellStyle name="Normal 4 3 3 2 3 2 2 2 5" xfId="27375" xr:uid="{00000000-0005-0000-0000-0000EF640000}"/>
    <cellStyle name="Normal 4 3 3 2 3 2 2 3" xfId="5455" xr:uid="{00000000-0005-0000-0000-0000F0640000}"/>
    <cellStyle name="Normal 4 3 3 2 3 2 2 3 2" xfId="13344" xr:uid="{00000000-0005-0000-0000-0000F1640000}"/>
    <cellStyle name="Normal 4 3 3 2 3 2 2 3 2 2" xfId="37017" xr:uid="{00000000-0005-0000-0000-0000F2640000}"/>
    <cellStyle name="Normal 4 3 3 2 3 2 2 3 3" xfId="21233" xr:uid="{00000000-0005-0000-0000-0000F3640000}"/>
    <cellStyle name="Normal 4 3 3 2 3 2 2 3 3 2" xfId="44906" xr:uid="{00000000-0005-0000-0000-0000F4640000}"/>
    <cellStyle name="Normal 4 3 3 2 3 2 2 3 4" xfId="29128" xr:uid="{00000000-0005-0000-0000-0000F5640000}"/>
    <cellStyle name="Normal 4 3 3 2 3 2 2 4" xfId="9399" xr:uid="{00000000-0005-0000-0000-0000F6640000}"/>
    <cellStyle name="Normal 4 3 3 2 3 2 2 4 2" xfId="33072" xr:uid="{00000000-0005-0000-0000-0000F7640000}"/>
    <cellStyle name="Normal 4 3 3 2 3 2 2 5" xfId="17288" xr:uid="{00000000-0005-0000-0000-0000F8640000}"/>
    <cellStyle name="Normal 4 3 3 2 3 2 2 5 2" xfId="40961" xr:uid="{00000000-0005-0000-0000-0000F9640000}"/>
    <cellStyle name="Normal 4 3 3 2 3 2 2 6" xfId="25933" xr:uid="{00000000-0005-0000-0000-0000FA640000}"/>
    <cellStyle name="Normal 4 3 3 2 3 2 3" xfId="2826" xr:uid="{00000000-0005-0000-0000-0000FB640000}"/>
    <cellStyle name="Normal 4 3 3 2 3 2 3 2" xfId="6771" xr:uid="{00000000-0005-0000-0000-0000FC640000}"/>
    <cellStyle name="Normal 4 3 3 2 3 2 3 2 2" xfId="14660" xr:uid="{00000000-0005-0000-0000-0000FD640000}"/>
    <cellStyle name="Normal 4 3 3 2 3 2 3 2 2 2" xfId="38333" xr:uid="{00000000-0005-0000-0000-0000FE640000}"/>
    <cellStyle name="Normal 4 3 3 2 3 2 3 2 3" xfId="22549" xr:uid="{00000000-0005-0000-0000-0000FF640000}"/>
    <cellStyle name="Normal 4 3 3 2 3 2 3 2 3 2" xfId="46222" xr:uid="{00000000-0005-0000-0000-000000650000}"/>
    <cellStyle name="Normal 4 3 3 2 3 2 3 2 4" xfId="30444" xr:uid="{00000000-0005-0000-0000-000001650000}"/>
    <cellStyle name="Normal 4 3 3 2 3 2 3 3" xfId="10276" xr:uid="{00000000-0005-0000-0000-000002650000}"/>
    <cellStyle name="Normal 4 3 3 2 3 2 3 3 2" xfId="33949" xr:uid="{00000000-0005-0000-0000-000003650000}"/>
    <cellStyle name="Normal 4 3 3 2 3 2 3 4" xfId="18165" xr:uid="{00000000-0005-0000-0000-000004650000}"/>
    <cellStyle name="Normal 4 3 3 2 3 2 3 4 2" xfId="41838" xr:uid="{00000000-0005-0000-0000-000005650000}"/>
    <cellStyle name="Normal 4 3 3 2 3 2 3 5" xfId="26499" xr:uid="{00000000-0005-0000-0000-000006650000}"/>
    <cellStyle name="Normal 4 3 3 2 3 2 4" xfId="4579" xr:uid="{00000000-0005-0000-0000-000007650000}"/>
    <cellStyle name="Normal 4 3 3 2 3 2 4 2" xfId="12468" xr:uid="{00000000-0005-0000-0000-000008650000}"/>
    <cellStyle name="Normal 4 3 3 2 3 2 4 2 2" xfId="36141" xr:uid="{00000000-0005-0000-0000-000009650000}"/>
    <cellStyle name="Normal 4 3 3 2 3 2 4 3" xfId="20357" xr:uid="{00000000-0005-0000-0000-00000A650000}"/>
    <cellStyle name="Normal 4 3 3 2 3 2 4 3 2" xfId="44030" xr:uid="{00000000-0005-0000-0000-00000B650000}"/>
    <cellStyle name="Normal 4 3 3 2 3 2 4 4" xfId="28252" xr:uid="{00000000-0005-0000-0000-00000C650000}"/>
    <cellStyle name="Normal 4 3 3 2 3 2 5" xfId="8523" xr:uid="{00000000-0005-0000-0000-00000D650000}"/>
    <cellStyle name="Normal 4 3 3 2 3 2 5 2" xfId="32196" xr:uid="{00000000-0005-0000-0000-00000E650000}"/>
    <cellStyle name="Normal 4 3 3 2 3 2 6" xfId="16412" xr:uid="{00000000-0005-0000-0000-00000F650000}"/>
    <cellStyle name="Normal 4 3 3 2 3 2 6 2" xfId="40085" xr:uid="{00000000-0005-0000-0000-000010650000}"/>
    <cellStyle name="Normal 4 3 3 2 3 2 7" xfId="25057" xr:uid="{00000000-0005-0000-0000-000011650000}"/>
    <cellStyle name="Normal 4 3 3 2 3 3" xfId="1822" xr:uid="{00000000-0005-0000-0000-000012650000}"/>
    <cellStyle name="Normal 4 3 3 2 3 3 2" xfId="3264" xr:uid="{00000000-0005-0000-0000-000013650000}"/>
    <cellStyle name="Normal 4 3 3 2 3 3 2 2" xfId="7209" xr:uid="{00000000-0005-0000-0000-000014650000}"/>
    <cellStyle name="Normal 4 3 3 2 3 3 2 2 2" xfId="15098" xr:uid="{00000000-0005-0000-0000-000015650000}"/>
    <cellStyle name="Normal 4 3 3 2 3 3 2 2 2 2" xfId="38771" xr:uid="{00000000-0005-0000-0000-000016650000}"/>
    <cellStyle name="Normal 4 3 3 2 3 3 2 2 3" xfId="22987" xr:uid="{00000000-0005-0000-0000-000017650000}"/>
    <cellStyle name="Normal 4 3 3 2 3 3 2 2 3 2" xfId="46660" xr:uid="{00000000-0005-0000-0000-000018650000}"/>
    <cellStyle name="Normal 4 3 3 2 3 3 2 2 4" xfId="30882" xr:uid="{00000000-0005-0000-0000-000019650000}"/>
    <cellStyle name="Normal 4 3 3 2 3 3 2 3" xfId="10714" xr:uid="{00000000-0005-0000-0000-00001A650000}"/>
    <cellStyle name="Normal 4 3 3 2 3 3 2 3 2" xfId="34387" xr:uid="{00000000-0005-0000-0000-00001B650000}"/>
    <cellStyle name="Normal 4 3 3 2 3 3 2 4" xfId="18603" xr:uid="{00000000-0005-0000-0000-00001C650000}"/>
    <cellStyle name="Normal 4 3 3 2 3 3 2 4 2" xfId="42276" xr:uid="{00000000-0005-0000-0000-00001D650000}"/>
    <cellStyle name="Normal 4 3 3 2 3 3 2 5" xfId="26937" xr:uid="{00000000-0005-0000-0000-00001E650000}"/>
    <cellStyle name="Normal 4 3 3 2 3 3 3" xfId="5017" xr:uid="{00000000-0005-0000-0000-00001F650000}"/>
    <cellStyle name="Normal 4 3 3 2 3 3 3 2" xfId="12906" xr:uid="{00000000-0005-0000-0000-000020650000}"/>
    <cellStyle name="Normal 4 3 3 2 3 3 3 2 2" xfId="36579" xr:uid="{00000000-0005-0000-0000-000021650000}"/>
    <cellStyle name="Normal 4 3 3 2 3 3 3 3" xfId="20795" xr:uid="{00000000-0005-0000-0000-000022650000}"/>
    <cellStyle name="Normal 4 3 3 2 3 3 3 3 2" xfId="44468" xr:uid="{00000000-0005-0000-0000-000023650000}"/>
    <cellStyle name="Normal 4 3 3 2 3 3 3 4" xfId="28690" xr:uid="{00000000-0005-0000-0000-000024650000}"/>
    <cellStyle name="Normal 4 3 3 2 3 3 4" xfId="8961" xr:uid="{00000000-0005-0000-0000-000025650000}"/>
    <cellStyle name="Normal 4 3 3 2 3 3 4 2" xfId="32634" xr:uid="{00000000-0005-0000-0000-000026650000}"/>
    <cellStyle name="Normal 4 3 3 2 3 3 5" xfId="16850" xr:uid="{00000000-0005-0000-0000-000027650000}"/>
    <cellStyle name="Normal 4 3 3 2 3 3 5 2" xfId="40523" xr:uid="{00000000-0005-0000-0000-000028650000}"/>
    <cellStyle name="Normal 4 3 3 2 3 3 6" xfId="25495" xr:uid="{00000000-0005-0000-0000-000029650000}"/>
    <cellStyle name="Normal 4 3 3 2 3 4" xfId="1153" xr:uid="{00000000-0005-0000-0000-00002A650000}"/>
    <cellStyle name="Normal 4 3 3 2 3 4 2" xfId="6101" xr:uid="{00000000-0005-0000-0000-00002B650000}"/>
    <cellStyle name="Normal 4 3 3 2 3 4 2 2" xfId="13990" xr:uid="{00000000-0005-0000-0000-00002C650000}"/>
    <cellStyle name="Normal 4 3 3 2 3 4 2 2 2" xfId="37663" xr:uid="{00000000-0005-0000-0000-00002D650000}"/>
    <cellStyle name="Normal 4 3 3 2 3 4 2 3" xfId="21879" xr:uid="{00000000-0005-0000-0000-00002E650000}"/>
    <cellStyle name="Normal 4 3 3 2 3 4 2 3 2" xfId="45552" xr:uid="{00000000-0005-0000-0000-00002F650000}"/>
    <cellStyle name="Normal 4 3 3 2 3 4 2 4" xfId="29774" xr:uid="{00000000-0005-0000-0000-000030650000}"/>
    <cellStyle name="Normal 4 3 3 2 3 4 3" xfId="11798" xr:uid="{00000000-0005-0000-0000-000031650000}"/>
    <cellStyle name="Normal 4 3 3 2 3 4 3 2" xfId="35471" xr:uid="{00000000-0005-0000-0000-000032650000}"/>
    <cellStyle name="Normal 4 3 3 2 3 4 4" xfId="19687" xr:uid="{00000000-0005-0000-0000-000033650000}"/>
    <cellStyle name="Normal 4 3 3 2 3 4 4 2" xfId="43360" xr:uid="{00000000-0005-0000-0000-000034650000}"/>
    <cellStyle name="Normal 4 3 3 2 3 4 5" xfId="24826" xr:uid="{00000000-0005-0000-0000-000035650000}"/>
    <cellStyle name="Normal 4 3 3 2 3 5" xfId="714" xr:uid="{00000000-0005-0000-0000-000036650000}"/>
    <cellStyle name="Normal 4 3 3 2 3 5 2" xfId="6540" xr:uid="{00000000-0005-0000-0000-000037650000}"/>
    <cellStyle name="Normal 4 3 3 2 3 5 2 2" xfId="14429" xr:uid="{00000000-0005-0000-0000-000038650000}"/>
    <cellStyle name="Normal 4 3 3 2 3 5 2 2 2" xfId="38102" xr:uid="{00000000-0005-0000-0000-000039650000}"/>
    <cellStyle name="Normal 4 3 3 2 3 5 2 3" xfId="22318" xr:uid="{00000000-0005-0000-0000-00003A650000}"/>
    <cellStyle name="Normal 4 3 3 2 3 5 2 3 2" xfId="45991" xr:uid="{00000000-0005-0000-0000-00003B650000}"/>
    <cellStyle name="Normal 4 3 3 2 3 5 2 4" xfId="30213" xr:uid="{00000000-0005-0000-0000-00003C650000}"/>
    <cellStyle name="Normal 4 3 3 2 3 5 3" xfId="10045" xr:uid="{00000000-0005-0000-0000-00003D650000}"/>
    <cellStyle name="Normal 4 3 3 2 3 5 3 2" xfId="33718" xr:uid="{00000000-0005-0000-0000-00003E650000}"/>
    <cellStyle name="Normal 4 3 3 2 3 5 4" xfId="17934" xr:uid="{00000000-0005-0000-0000-00003F650000}"/>
    <cellStyle name="Normal 4 3 3 2 3 5 4 2" xfId="41607" xr:uid="{00000000-0005-0000-0000-000040650000}"/>
    <cellStyle name="Normal 4 3 3 2 3 5 5" xfId="24387" xr:uid="{00000000-0005-0000-0000-000041650000}"/>
    <cellStyle name="Normal 4 3 3 2 3 6" xfId="4348" xr:uid="{00000000-0005-0000-0000-000042650000}"/>
    <cellStyle name="Normal 4 3 3 2 3 6 2" xfId="12237" xr:uid="{00000000-0005-0000-0000-000043650000}"/>
    <cellStyle name="Normal 4 3 3 2 3 6 2 2" xfId="35910" xr:uid="{00000000-0005-0000-0000-000044650000}"/>
    <cellStyle name="Normal 4 3 3 2 3 6 3" xfId="20126" xr:uid="{00000000-0005-0000-0000-000045650000}"/>
    <cellStyle name="Normal 4 3 3 2 3 6 3 2" xfId="43799" xr:uid="{00000000-0005-0000-0000-000046650000}"/>
    <cellStyle name="Normal 4 3 3 2 3 6 4" xfId="28021" xr:uid="{00000000-0005-0000-0000-000047650000}"/>
    <cellStyle name="Normal 4 3 3 2 3 7" xfId="8292" xr:uid="{00000000-0005-0000-0000-000048650000}"/>
    <cellStyle name="Normal 4 3 3 2 3 7 2" xfId="31965" xr:uid="{00000000-0005-0000-0000-000049650000}"/>
    <cellStyle name="Normal 4 3 3 2 3 8" xfId="16181" xr:uid="{00000000-0005-0000-0000-00004A650000}"/>
    <cellStyle name="Normal 4 3 3 2 3 8 2" xfId="39854" xr:uid="{00000000-0005-0000-0000-00004B650000}"/>
    <cellStyle name="Normal 4 3 3 2 3 9" xfId="23944" xr:uid="{00000000-0005-0000-0000-00004C650000}"/>
    <cellStyle name="Normal 4 3 3 2 4" xfId="572" xr:uid="{00000000-0005-0000-0000-00004D650000}"/>
    <cellStyle name="Normal 4 3 3 2 4 2" xfId="1591" xr:uid="{00000000-0005-0000-0000-00004E650000}"/>
    <cellStyle name="Normal 4 3 3 2 4 2 2" xfId="2467" xr:uid="{00000000-0005-0000-0000-00004F650000}"/>
    <cellStyle name="Normal 4 3 3 2 4 2 2 2" xfId="3909" xr:uid="{00000000-0005-0000-0000-000050650000}"/>
    <cellStyle name="Normal 4 3 3 2 4 2 2 2 2" xfId="7854" xr:uid="{00000000-0005-0000-0000-000051650000}"/>
    <cellStyle name="Normal 4 3 3 2 4 2 2 2 2 2" xfId="15743" xr:uid="{00000000-0005-0000-0000-000052650000}"/>
    <cellStyle name="Normal 4 3 3 2 4 2 2 2 2 2 2" xfId="39416" xr:uid="{00000000-0005-0000-0000-000053650000}"/>
    <cellStyle name="Normal 4 3 3 2 4 2 2 2 2 3" xfId="23632" xr:uid="{00000000-0005-0000-0000-000054650000}"/>
    <cellStyle name="Normal 4 3 3 2 4 2 2 2 2 3 2" xfId="47305" xr:uid="{00000000-0005-0000-0000-000055650000}"/>
    <cellStyle name="Normal 4 3 3 2 4 2 2 2 2 4" xfId="31527" xr:uid="{00000000-0005-0000-0000-000056650000}"/>
    <cellStyle name="Normal 4 3 3 2 4 2 2 2 3" xfId="11359" xr:uid="{00000000-0005-0000-0000-000057650000}"/>
    <cellStyle name="Normal 4 3 3 2 4 2 2 2 3 2" xfId="35032" xr:uid="{00000000-0005-0000-0000-000058650000}"/>
    <cellStyle name="Normal 4 3 3 2 4 2 2 2 4" xfId="19248" xr:uid="{00000000-0005-0000-0000-000059650000}"/>
    <cellStyle name="Normal 4 3 3 2 4 2 2 2 4 2" xfId="42921" xr:uid="{00000000-0005-0000-0000-00005A650000}"/>
    <cellStyle name="Normal 4 3 3 2 4 2 2 2 5" xfId="27582" xr:uid="{00000000-0005-0000-0000-00005B650000}"/>
    <cellStyle name="Normal 4 3 3 2 4 2 2 3" xfId="5662" xr:uid="{00000000-0005-0000-0000-00005C650000}"/>
    <cellStyle name="Normal 4 3 3 2 4 2 2 3 2" xfId="13551" xr:uid="{00000000-0005-0000-0000-00005D650000}"/>
    <cellStyle name="Normal 4 3 3 2 4 2 2 3 2 2" xfId="37224" xr:uid="{00000000-0005-0000-0000-00005E650000}"/>
    <cellStyle name="Normal 4 3 3 2 4 2 2 3 3" xfId="21440" xr:uid="{00000000-0005-0000-0000-00005F650000}"/>
    <cellStyle name="Normal 4 3 3 2 4 2 2 3 3 2" xfId="45113" xr:uid="{00000000-0005-0000-0000-000060650000}"/>
    <cellStyle name="Normal 4 3 3 2 4 2 2 3 4" xfId="29335" xr:uid="{00000000-0005-0000-0000-000061650000}"/>
    <cellStyle name="Normal 4 3 3 2 4 2 2 4" xfId="9606" xr:uid="{00000000-0005-0000-0000-000062650000}"/>
    <cellStyle name="Normal 4 3 3 2 4 2 2 4 2" xfId="33279" xr:uid="{00000000-0005-0000-0000-000063650000}"/>
    <cellStyle name="Normal 4 3 3 2 4 2 2 5" xfId="17495" xr:uid="{00000000-0005-0000-0000-000064650000}"/>
    <cellStyle name="Normal 4 3 3 2 4 2 2 5 2" xfId="41168" xr:uid="{00000000-0005-0000-0000-000065650000}"/>
    <cellStyle name="Normal 4 3 3 2 4 2 2 6" xfId="26140" xr:uid="{00000000-0005-0000-0000-000066650000}"/>
    <cellStyle name="Normal 4 3 3 2 4 2 3" xfId="3033" xr:uid="{00000000-0005-0000-0000-000067650000}"/>
    <cellStyle name="Normal 4 3 3 2 4 2 3 2" xfId="6978" xr:uid="{00000000-0005-0000-0000-000068650000}"/>
    <cellStyle name="Normal 4 3 3 2 4 2 3 2 2" xfId="14867" xr:uid="{00000000-0005-0000-0000-000069650000}"/>
    <cellStyle name="Normal 4 3 3 2 4 2 3 2 2 2" xfId="38540" xr:uid="{00000000-0005-0000-0000-00006A650000}"/>
    <cellStyle name="Normal 4 3 3 2 4 2 3 2 3" xfId="22756" xr:uid="{00000000-0005-0000-0000-00006B650000}"/>
    <cellStyle name="Normal 4 3 3 2 4 2 3 2 3 2" xfId="46429" xr:uid="{00000000-0005-0000-0000-00006C650000}"/>
    <cellStyle name="Normal 4 3 3 2 4 2 3 2 4" xfId="30651" xr:uid="{00000000-0005-0000-0000-00006D650000}"/>
    <cellStyle name="Normal 4 3 3 2 4 2 3 3" xfId="10483" xr:uid="{00000000-0005-0000-0000-00006E650000}"/>
    <cellStyle name="Normal 4 3 3 2 4 2 3 3 2" xfId="34156" xr:uid="{00000000-0005-0000-0000-00006F650000}"/>
    <cellStyle name="Normal 4 3 3 2 4 2 3 4" xfId="18372" xr:uid="{00000000-0005-0000-0000-000070650000}"/>
    <cellStyle name="Normal 4 3 3 2 4 2 3 4 2" xfId="42045" xr:uid="{00000000-0005-0000-0000-000071650000}"/>
    <cellStyle name="Normal 4 3 3 2 4 2 3 5" xfId="26706" xr:uid="{00000000-0005-0000-0000-000072650000}"/>
    <cellStyle name="Normal 4 3 3 2 4 2 4" xfId="4786" xr:uid="{00000000-0005-0000-0000-000073650000}"/>
    <cellStyle name="Normal 4 3 3 2 4 2 4 2" xfId="12675" xr:uid="{00000000-0005-0000-0000-000074650000}"/>
    <cellStyle name="Normal 4 3 3 2 4 2 4 2 2" xfId="36348" xr:uid="{00000000-0005-0000-0000-000075650000}"/>
    <cellStyle name="Normal 4 3 3 2 4 2 4 3" xfId="20564" xr:uid="{00000000-0005-0000-0000-000076650000}"/>
    <cellStyle name="Normal 4 3 3 2 4 2 4 3 2" xfId="44237" xr:uid="{00000000-0005-0000-0000-000077650000}"/>
    <cellStyle name="Normal 4 3 3 2 4 2 4 4" xfId="28459" xr:uid="{00000000-0005-0000-0000-000078650000}"/>
    <cellStyle name="Normal 4 3 3 2 4 2 5" xfId="8730" xr:uid="{00000000-0005-0000-0000-000079650000}"/>
    <cellStyle name="Normal 4 3 3 2 4 2 5 2" xfId="32403" xr:uid="{00000000-0005-0000-0000-00007A650000}"/>
    <cellStyle name="Normal 4 3 3 2 4 2 6" xfId="16619" xr:uid="{00000000-0005-0000-0000-00007B650000}"/>
    <cellStyle name="Normal 4 3 3 2 4 2 6 2" xfId="40292" xr:uid="{00000000-0005-0000-0000-00007C650000}"/>
    <cellStyle name="Normal 4 3 3 2 4 2 7" xfId="25264" xr:uid="{00000000-0005-0000-0000-00007D650000}"/>
    <cellStyle name="Normal 4 3 3 2 4 3" xfId="2029" xr:uid="{00000000-0005-0000-0000-00007E650000}"/>
    <cellStyle name="Normal 4 3 3 2 4 3 2" xfId="3471" xr:uid="{00000000-0005-0000-0000-00007F650000}"/>
    <cellStyle name="Normal 4 3 3 2 4 3 2 2" xfId="7416" xr:uid="{00000000-0005-0000-0000-000080650000}"/>
    <cellStyle name="Normal 4 3 3 2 4 3 2 2 2" xfId="15305" xr:uid="{00000000-0005-0000-0000-000081650000}"/>
    <cellStyle name="Normal 4 3 3 2 4 3 2 2 2 2" xfId="38978" xr:uid="{00000000-0005-0000-0000-000082650000}"/>
    <cellStyle name="Normal 4 3 3 2 4 3 2 2 3" xfId="23194" xr:uid="{00000000-0005-0000-0000-000083650000}"/>
    <cellStyle name="Normal 4 3 3 2 4 3 2 2 3 2" xfId="46867" xr:uid="{00000000-0005-0000-0000-000084650000}"/>
    <cellStyle name="Normal 4 3 3 2 4 3 2 2 4" xfId="31089" xr:uid="{00000000-0005-0000-0000-000085650000}"/>
    <cellStyle name="Normal 4 3 3 2 4 3 2 3" xfId="10921" xr:uid="{00000000-0005-0000-0000-000086650000}"/>
    <cellStyle name="Normal 4 3 3 2 4 3 2 3 2" xfId="34594" xr:uid="{00000000-0005-0000-0000-000087650000}"/>
    <cellStyle name="Normal 4 3 3 2 4 3 2 4" xfId="18810" xr:uid="{00000000-0005-0000-0000-000088650000}"/>
    <cellStyle name="Normal 4 3 3 2 4 3 2 4 2" xfId="42483" xr:uid="{00000000-0005-0000-0000-000089650000}"/>
    <cellStyle name="Normal 4 3 3 2 4 3 2 5" xfId="27144" xr:uid="{00000000-0005-0000-0000-00008A650000}"/>
    <cellStyle name="Normal 4 3 3 2 4 3 3" xfId="5224" xr:uid="{00000000-0005-0000-0000-00008B650000}"/>
    <cellStyle name="Normal 4 3 3 2 4 3 3 2" xfId="13113" xr:uid="{00000000-0005-0000-0000-00008C650000}"/>
    <cellStyle name="Normal 4 3 3 2 4 3 3 2 2" xfId="36786" xr:uid="{00000000-0005-0000-0000-00008D650000}"/>
    <cellStyle name="Normal 4 3 3 2 4 3 3 3" xfId="21002" xr:uid="{00000000-0005-0000-0000-00008E650000}"/>
    <cellStyle name="Normal 4 3 3 2 4 3 3 3 2" xfId="44675" xr:uid="{00000000-0005-0000-0000-00008F650000}"/>
    <cellStyle name="Normal 4 3 3 2 4 3 3 4" xfId="28897" xr:uid="{00000000-0005-0000-0000-000090650000}"/>
    <cellStyle name="Normal 4 3 3 2 4 3 4" xfId="9168" xr:uid="{00000000-0005-0000-0000-000091650000}"/>
    <cellStyle name="Normal 4 3 3 2 4 3 4 2" xfId="32841" xr:uid="{00000000-0005-0000-0000-000092650000}"/>
    <cellStyle name="Normal 4 3 3 2 4 3 5" xfId="17057" xr:uid="{00000000-0005-0000-0000-000093650000}"/>
    <cellStyle name="Normal 4 3 3 2 4 3 5 2" xfId="40730" xr:uid="{00000000-0005-0000-0000-000094650000}"/>
    <cellStyle name="Normal 4 3 3 2 4 3 6" xfId="25702" xr:uid="{00000000-0005-0000-0000-000095650000}"/>
    <cellStyle name="Normal 4 3 3 2 4 4" xfId="1011" xr:uid="{00000000-0005-0000-0000-000096650000}"/>
    <cellStyle name="Normal 4 3 3 2 4 4 2" xfId="5959" xr:uid="{00000000-0005-0000-0000-000097650000}"/>
    <cellStyle name="Normal 4 3 3 2 4 4 2 2" xfId="13848" xr:uid="{00000000-0005-0000-0000-000098650000}"/>
    <cellStyle name="Normal 4 3 3 2 4 4 2 2 2" xfId="37521" xr:uid="{00000000-0005-0000-0000-000099650000}"/>
    <cellStyle name="Normal 4 3 3 2 4 4 2 3" xfId="21737" xr:uid="{00000000-0005-0000-0000-00009A650000}"/>
    <cellStyle name="Normal 4 3 3 2 4 4 2 3 2" xfId="45410" xr:uid="{00000000-0005-0000-0000-00009B650000}"/>
    <cellStyle name="Normal 4 3 3 2 4 4 2 4" xfId="29632" xr:uid="{00000000-0005-0000-0000-00009C650000}"/>
    <cellStyle name="Normal 4 3 3 2 4 4 3" xfId="11656" xr:uid="{00000000-0005-0000-0000-00009D650000}"/>
    <cellStyle name="Normal 4 3 3 2 4 4 3 2" xfId="35329" xr:uid="{00000000-0005-0000-0000-00009E650000}"/>
    <cellStyle name="Normal 4 3 3 2 4 4 4" xfId="19545" xr:uid="{00000000-0005-0000-0000-00009F650000}"/>
    <cellStyle name="Normal 4 3 3 2 4 4 4 2" xfId="43218" xr:uid="{00000000-0005-0000-0000-0000A0650000}"/>
    <cellStyle name="Normal 4 3 3 2 4 4 5" xfId="24684" xr:uid="{00000000-0005-0000-0000-0000A1650000}"/>
    <cellStyle name="Normal 4 3 3 2 4 5" xfId="2663" xr:uid="{00000000-0005-0000-0000-0000A2650000}"/>
    <cellStyle name="Normal 4 3 3 2 4 5 2" xfId="6398" xr:uid="{00000000-0005-0000-0000-0000A3650000}"/>
    <cellStyle name="Normal 4 3 3 2 4 5 2 2" xfId="14287" xr:uid="{00000000-0005-0000-0000-0000A4650000}"/>
    <cellStyle name="Normal 4 3 3 2 4 5 2 2 2" xfId="37960" xr:uid="{00000000-0005-0000-0000-0000A5650000}"/>
    <cellStyle name="Normal 4 3 3 2 4 5 2 3" xfId="22176" xr:uid="{00000000-0005-0000-0000-0000A6650000}"/>
    <cellStyle name="Normal 4 3 3 2 4 5 2 3 2" xfId="45849" xr:uid="{00000000-0005-0000-0000-0000A7650000}"/>
    <cellStyle name="Normal 4 3 3 2 4 5 2 4" xfId="30071" xr:uid="{00000000-0005-0000-0000-0000A8650000}"/>
    <cellStyle name="Normal 4 3 3 2 4 5 3" xfId="9903" xr:uid="{00000000-0005-0000-0000-0000A9650000}"/>
    <cellStyle name="Normal 4 3 3 2 4 5 3 2" xfId="33576" xr:uid="{00000000-0005-0000-0000-0000AA650000}"/>
    <cellStyle name="Normal 4 3 3 2 4 5 4" xfId="17792" xr:uid="{00000000-0005-0000-0000-0000AB650000}"/>
    <cellStyle name="Normal 4 3 3 2 4 5 4 2" xfId="41465" xr:uid="{00000000-0005-0000-0000-0000AC650000}"/>
    <cellStyle name="Normal 4 3 3 2 4 5 5" xfId="26336" xr:uid="{00000000-0005-0000-0000-0000AD650000}"/>
    <cellStyle name="Normal 4 3 3 2 4 6" xfId="4206" xr:uid="{00000000-0005-0000-0000-0000AE650000}"/>
    <cellStyle name="Normal 4 3 3 2 4 6 2" xfId="12095" xr:uid="{00000000-0005-0000-0000-0000AF650000}"/>
    <cellStyle name="Normal 4 3 3 2 4 6 2 2" xfId="35768" xr:uid="{00000000-0005-0000-0000-0000B0650000}"/>
    <cellStyle name="Normal 4 3 3 2 4 6 3" xfId="19984" xr:uid="{00000000-0005-0000-0000-0000B1650000}"/>
    <cellStyle name="Normal 4 3 3 2 4 6 3 2" xfId="43657" xr:uid="{00000000-0005-0000-0000-0000B2650000}"/>
    <cellStyle name="Normal 4 3 3 2 4 6 4" xfId="27879" xr:uid="{00000000-0005-0000-0000-0000B3650000}"/>
    <cellStyle name="Normal 4 3 3 2 4 7" xfId="8150" xr:uid="{00000000-0005-0000-0000-0000B4650000}"/>
    <cellStyle name="Normal 4 3 3 2 4 7 2" xfId="31823" xr:uid="{00000000-0005-0000-0000-0000B5650000}"/>
    <cellStyle name="Normal 4 3 3 2 4 8" xfId="16039" xr:uid="{00000000-0005-0000-0000-0000B6650000}"/>
    <cellStyle name="Normal 4 3 3 2 4 8 2" xfId="39712" xr:uid="{00000000-0005-0000-0000-0000B7650000}"/>
    <cellStyle name="Normal 4 3 3 2 4 9" xfId="24245" xr:uid="{00000000-0005-0000-0000-0000B8650000}"/>
    <cellStyle name="Normal 4 3 3 2 5" xfId="1381" xr:uid="{00000000-0005-0000-0000-0000B9650000}"/>
    <cellStyle name="Normal 4 3 3 2 5 2" xfId="2257" xr:uid="{00000000-0005-0000-0000-0000BA650000}"/>
    <cellStyle name="Normal 4 3 3 2 5 2 2" xfId="3699" xr:uid="{00000000-0005-0000-0000-0000BB650000}"/>
    <cellStyle name="Normal 4 3 3 2 5 2 2 2" xfId="7644" xr:uid="{00000000-0005-0000-0000-0000BC650000}"/>
    <cellStyle name="Normal 4 3 3 2 5 2 2 2 2" xfId="15533" xr:uid="{00000000-0005-0000-0000-0000BD650000}"/>
    <cellStyle name="Normal 4 3 3 2 5 2 2 2 2 2" xfId="39206" xr:uid="{00000000-0005-0000-0000-0000BE650000}"/>
    <cellStyle name="Normal 4 3 3 2 5 2 2 2 3" xfId="23422" xr:uid="{00000000-0005-0000-0000-0000BF650000}"/>
    <cellStyle name="Normal 4 3 3 2 5 2 2 2 3 2" xfId="47095" xr:uid="{00000000-0005-0000-0000-0000C0650000}"/>
    <cellStyle name="Normal 4 3 3 2 5 2 2 2 4" xfId="31317" xr:uid="{00000000-0005-0000-0000-0000C1650000}"/>
    <cellStyle name="Normal 4 3 3 2 5 2 2 3" xfId="11149" xr:uid="{00000000-0005-0000-0000-0000C2650000}"/>
    <cellStyle name="Normal 4 3 3 2 5 2 2 3 2" xfId="34822" xr:uid="{00000000-0005-0000-0000-0000C3650000}"/>
    <cellStyle name="Normal 4 3 3 2 5 2 2 4" xfId="19038" xr:uid="{00000000-0005-0000-0000-0000C4650000}"/>
    <cellStyle name="Normal 4 3 3 2 5 2 2 4 2" xfId="42711" xr:uid="{00000000-0005-0000-0000-0000C5650000}"/>
    <cellStyle name="Normal 4 3 3 2 5 2 2 5" xfId="27372" xr:uid="{00000000-0005-0000-0000-0000C6650000}"/>
    <cellStyle name="Normal 4 3 3 2 5 2 3" xfId="5452" xr:uid="{00000000-0005-0000-0000-0000C7650000}"/>
    <cellStyle name="Normal 4 3 3 2 5 2 3 2" xfId="13341" xr:uid="{00000000-0005-0000-0000-0000C8650000}"/>
    <cellStyle name="Normal 4 3 3 2 5 2 3 2 2" xfId="37014" xr:uid="{00000000-0005-0000-0000-0000C9650000}"/>
    <cellStyle name="Normal 4 3 3 2 5 2 3 3" xfId="21230" xr:uid="{00000000-0005-0000-0000-0000CA650000}"/>
    <cellStyle name="Normal 4 3 3 2 5 2 3 3 2" xfId="44903" xr:uid="{00000000-0005-0000-0000-0000CB650000}"/>
    <cellStyle name="Normal 4 3 3 2 5 2 3 4" xfId="29125" xr:uid="{00000000-0005-0000-0000-0000CC650000}"/>
    <cellStyle name="Normal 4 3 3 2 5 2 4" xfId="9396" xr:uid="{00000000-0005-0000-0000-0000CD650000}"/>
    <cellStyle name="Normal 4 3 3 2 5 2 4 2" xfId="33069" xr:uid="{00000000-0005-0000-0000-0000CE650000}"/>
    <cellStyle name="Normal 4 3 3 2 5 2 5" xfId="17285" xr:uid="{00000000-0005-0000-0000-0000CF650000}"/>
    <cellStyle name="Normal 4 3 3 2 5 2 5 2" xfId="40958" xr:uid="{00000000-0005-0000-0000-0000D0650000}"/>
    <cellStyle name="Normal 4 3 3 2 5 2 6" xfId="25930" xr:uid="{00000000-0005-0000-0000-0000D1650000}"/>
    <cellStyle name="Normal 4 3 3 2 5 3" xfId="2823" xr:uid="{00000000-0005-0000-0000-0000D2650000}"/>
    <cellStyle name="Normal 4 3 3 2 5 3 2" xfId="6768" xr:uid="{00000000-0005-0000-0000-0000D3650000}"/>
    <cellStyle name="Normal 4 3 3 2 5 3 2 2" xfId="14657" xr:uid="{00000000-0005-0000-0000-0000D4650000}"/>
    <cellStyle name="Normal 4 3 3 2 5 3 2 2 2" xfId="38330" xr:uid="{00000000-0005-0000-0000-0000D5650000}"/>
    <cellStyle name="Normal 4 3 3 2 5 3 2 3" xfId="22546" xr:uid="{00000000-0005-0000-0000-0000D6650000}"/>
    <cellStyle name="Normal 4 3 3 2 5 3 2 3 2" xfId="46219" xr:uid="{00000000-0005-0000-0000-0000D7650000}"/>
    <cellStyle name="Normal 4 3 3 2 5 3 2 4" xfId="30441" xr:uid="{00000000-0005-0000-0000-0000D8650000}"/>
    <cellStyle name="Normal 4 3 3 2 5 3 3" xfId="10273" xr:uid="{00000000-0005-0000-0000-0000D9650000}"/>
    <cellStyle name="Normal 4 3 3 2 5 3 3 2" xfId="33946" xr:uid="{00000000-0005-0000-0000-0000DA650000}"/>
    <cellStyle name="Normal 4 3 3 2 5 3 4" xfId="18162" xr:uid="{00000000-0005-0000-0000-0000DB650000}"/>
    <cellStyle name="Normal 4 3 3 2 5 3 4 2" xfId="41835" xr:uid="{00000000-0005-0000-0000-0000DC650000}"/>
    <cellStyle name="Normal 4 3 3 2 5 3 5" xfId="26496" xr:uid="{00000000-0005-0000-0000-0000DD650000}"/>
    <cellStyle name="Normal 4 3 3 2 5 4" xfId="4576" xr:uid="{00000000-0005-0000-0000-0000DE650000}"/>
    <cellStyle name="Normal 4 3 3 2 5 4 2" xfId="12465" xr:uid="{00000000-0005-0000-0000-0000DF650000}"/>
    <cellStyle name="Normal 4 3 3 2 5 4 2 2" xfId="36138" xr:uid="{00000000-0005-0000-0000-0000E0650000}"/>
    <cellStyle name="Normal 4 3 3 2 5 4 3" xfId="20354" xr:uid="{00000000-0005-0000-0000-0000E1650000}"/>
    <cellStyle name="Normal 4 3 3 2 5 4 3 2" xfId="44027" xr:uid="{00000000-0005-0000-0000-0000E2650000}"/>
    <cellStyle name="Normal 4 3 3 2 5 4 4" xfId="28249" xr:uid="{00000000-0005-0000-0000-0000E3650000}"/>
    <cellStyle name="Normal 4 3 3 2 5 5" xfId="8520" xr:uid="{00000000-0005-0000-0000-0000E4650000}"/>
    <cellStyle name="Normal 4 3 3 2 5 5 2" xfId="32193" xr:uid="{00000000-0005-0000-0000-0000E5650000}"/>
    <cellStyle name="Normal 4 3 3 2 5 6" xfId="16409" xr:uid="{00000000-0005-0000-0000-0000E6650000}"/>
    <cellStyle name="Normal 4 3 3 2 5 6 2" xfId="40082" xr:uid="{00000000-0005-0000-0000-0000E7650000}"/>
    <cellStyle name="Normal 4 3 3 2 5 7" xfId="25054" xr:uid="{00000000-0005-0000-0000-0000E8650000}"/>
    <cellStyle name="Normal 4 3 3 2 6" xfId="1819" xr:uid="{00000000-0005-0000-0000-0000E9650000}"/>
    <cellStyle name="Normal 4 3 3 2 6 2" xfId="3261" xr:uid="{00000000-0005-0000-0000-0000EA650000}"/>
    <cellStyle name="Normal 4 3 3 2 6 2 2" xfId="7206" xr:uid="{00000000-0005-0000-0000-0000EB650000}"/>
    <cellStyle name="Normal 4 3 3 2 6 2 2 2" xfId="15095" xr:uid="{00000000-0005-0000-0000-0000EC650000}"/>
    <cellStyle name="Normal 4 3 3 2 6 2 2 2 2" xfId="38768" xr:uid="{00000000-0005-0000-0000-0000ED650000}"/>
    <cellStyle name="Normal 4 3 3 2 6 2 2 3" xfId="22984" xr:uid="{00000000-0005-0000-0000-0000EE650000}"/>
    <cellStyle name="Normal 4 3 3 2 6 2 2 3 2" xfId="46657" xr:uid="{00000000-0005-0000-0000-0000EF650000}"/>
    <cellStyle name="Normal 4 3 3 2 6 2 2 4" xfId="30879" xr:uid="{00000000-0005-0000-0000-0000F0650000}"/>
    <cellStyle name="Normal 4 3 3 2 6 2 3" xfId="10711" xr:uid="{00000000-0005-0000-0000-0000F1650000}"/>
    <cellStyle name="Normal 4 3 3 2 6 2 3 2" xfId="34384" xr:uid="{00000000-0005-0000-0000-0000F2650000}"/>
    <cellStyle name="Normal 4 3 3 2 6 2 4" xfId="18600" xr:uid="{00000000-0005-0000-0000-0000F3650000}"/>
    <cellStyle name="Normal 4 3 3 2 6 2 4 2" xfId="42273" xr:uid="{00000000-0005-0000-0000-0000F4650000}"/>
    <cellStyle name="Normal 4 3 3 2 6 2 5" xfId="26934" xr:uid="{00000000-0005-0000-0000-0000F5650000}"/>
    <cellStyle name="Normal 4 3 3 2 6 3" xfId="5014" xr:uid="{00000000-0005-0000-0000-0000F6650000}"/>
    <cellStyle name="Normal 4 3 3 2 6 3 2" xfId="12903" xr:uid="{00000000-0005-0000-0000-0000F7650000}"/>
    <cellStyle name="Normal 4 3 3 2 6 3 2 2" xfId="36576" xr:uid="{00000000-0005-0000-0000-0000F8650000}"/>
    <cellStyle name="Normal 4 3 3 2 6 3 3" xfId="20792" xr:uid="{00000000-0005-0000-0000-0000F9650000}"/>
    <cellStyle name="Normal 4 3 3 2 6 3 3 2" xfId="44465" xr:uid="{00000000-0005-0000-0000-0000FA650000}"/>
    <cellStyle name="Normal 4 3 3 2 6 3 4" xfId="28687" xr:uid="{00000000-0005-0000-0000-0000FB650000}"/>
    <cellStyle name="Normal 4 3 3 2 6 4" xfId="8958" xr:uid="{00000000-0005-0000-0000-0000FC650000}"/>
    <cellStyle name="Normal 4 3 3 2 6 4 2" xfId="32631" xr:uid="{00000000-0005-0000-0000-0000FD650000}"/>
    <cellStyle name="Normal 4 3 3 2 6 5" xfId="16847" xr:uid="{00000000-0005-0000-0000-0000FE650000}"/>
    <cellStyle name="Normal 4 3 3 2 6 5 2" xfId="40520" xr:uid="{00000000-0005-0000-0000-0000FF650000}"/>
    <cellStyle name="Normal 4 3 3 2 6 6" xfId="25492" xr:uid="{00000000-0005-0000-0000-000000660000}"/>
    <cellStyle name="Normal 4 3 3 2 7" xfId="856" xr:uid="{00000000-0005-0000-0000-000001660000}"/>
    <cellStyle name="Normal 4 3 3 2 7 2" xfId="5804" xr:uid="{00000000-0005-0000-0000-000002660000}"/>
    <cellStyle name="Normal 4 3 3 2 7 2 2" xfId="13693" xr:uid="{00000000-0005-0000-0000-000003660000}"/>
    <cellStyle name="Normal 4 3 3 2 7 2 2 2" xfId="37366" xr:uid="{00000000-0005-0000-0000-000004660000}"/>
    <cellStyle name="Normal 4 3 3 2 7 2 3" xfId="21582" xr:uid="{00000000-0005-0000-0000-000005660000}"/>
    <cellStyle name="Normal 4 3 3 2 7 2 3 2" xfId="45255" xr:uid="{00000000-0005-0000-0000-000006660000}"/>
    <cellStyle name="Normal 4 3 3 2 7 2 4" xfId="29477" xr:uid="{00000000-0005-0000-0000-000007660000}"/>
    <cellStyle name="Normal 4 3 3 2 7 3" xfId="11501" xr:uid="{00000000-0005-0000-0000-000008660000}"/>
    <cellStyle name="Normal 4 3 3 2 7 3 2" xfId="35174" xr:uid="{00000000-0005-0000-0000-000009660000}"/>
    <cellStyle name="Normal 4 3 3 2 7 4" xfId="19390" xr:uid="{00000000-0005-0000-0000-00000A660000}"/>
    <cellStyle name="Normal 4 3 3 2 7 4 2" xfId="43063" xr:uid="{00000000-0005-0000-0000-00000B660000}"/>
    <cellStyle name="Normal 4 3 3 2 7 5" xfId="24529" xr:uid="{00000000-0005-0000-0000-00000C660000}"/>
    <cellStyle name="Normal 4 3 3 2 8" xfId="414" xr:uid="{00000000-0005-0000-0000-00000D660000}"/>
    <cellStyle name="Normal 4 3 3 2 8 2" xfId="6243" xr:uid="{00000000-0005-0000-0000-00000E660000}"/>
    <cellStyle name="Normal 4 3 3 2 8 2 2" xfId="14132" xr:uid="{00000000-0005-0000-0000-00000F660000}"/>
    <cellStyle name="Normal 4 3 3 2 8 2 2 2" xfId="37805" xr:uid="{00000000-0005-0000-0000-000010660000}"/>
    <cellStyle name="Normal 4 3 3 2 8 2 3" xfId="22021" xr:uid="{00000000-0005-0000-0000-000011660000}"/>
    <cellStyle name="Normal 4 3 3 2 8 2 3 2" xfId="45694" xr:uid="{00000000-0005-0000-0000-000012660000}"/>
    <cellStyle name="Normal 4 3 3 2 8 2 4" xfId="29916" xr:uid="{00000000-0005-0000-0000-000013660000}"/>
    <cellStyle name="Normal 4 3 3 2 8 3" xfId="9748" xr:uid="{00000000-0005-0000-0000-000014660000}"/>
    <cellStyle name="Normal 4 3 3 2 8 3 2" xfId="33421" xr:uid="{00000000-0005-0000-0000-000015660000}"/>
    <cellStyle name="Normal 4 3 3 2 8 4" xfId="17637" xr:uid="{00000000-0005-0000-0000-000016660000}"/>
    <cellStyle name="Normal 4 3 3 2 8 4 2" xfId="41310" xr:uid="{00000000-0005-0000-0000-000017660000}"/>
    <cellStyle name="Normal 4 3 3 2 8 5" xfId="24087" xr:uid="{00000000-0005-0000-0000-000018660000}"/>
    <cellStyle name="Normal 4 3 3 2 9" xfId="4051" xr:uid="{00000000-0005-0000-0000-000019660000}"/>
    <cellStyle name="Normal 4 3 3 2 9 2" xfId="11940" xr:uid="{00000000-0005-0000-0000-00001A660000}"/>
    <cellStyle name="Normal 4 3 3 2 9 2 2" xfId="35613" xr:uid="{00000000-0005-0000-0000-00001B660000}"/>
    <cellStyle name="Normal 4 3 3 2 9 3" xfId="19829" xr:uid="{00000000-0005-0000-0000-00001C660000}"/>
    <cellStyle name="Normal 4 3 3 2 9 3 2" xfId="43502" xr:uid="{00000000-0005-0000-0000-00001D660000}"/>
    <cellStyle name="Normal 4 3 3 2 9 4" xfId="27724" xr:uid="{00000000-0005-0000-0000-00001E660000}"/>
    <cellStyle name="Normal 4 3 3 3" xfId="165" xr:uid="{00000000-0005-0000-0000-00001F660000}"/>
    <cellStyle name="Normal 4 3 3 3 10" xfId="15920" xr:uid="{00000000-0005-0000-0000-000020660000}"/>
    <cellStyle name="Normal 4 3 3 3 10 2" xfId="39593" xr:uid="{00000000-0005-0000-0000-000021660000}"/>
    <cellStyle name="Normal 4 3 3 3 11" xfId="23838" xr:uid="{00000000-0005-0000-0000-000022660000}"/>
    <cellStyle name="Normal 4 3 3 3 2" xfId="307" xr:uid="{00000000-0005-0000-0000-000023660000}"/>
    <cellStyle name="Normal 4 3 3 3 2 2" xfId="1386" xr:uid="{00000000-0005-0000-0000-000024660000}"/>
    <cellStyle name="Normal 4 3 3 3 2 2 2" xfId="2262" xr:uid="{00000000-0005-0000-0000-000025660000}"/>
    <cellStyle name="Normal 4 3 3 3 2 2 2 2" xfId="3704" xr:uid="{00000000-0005-0000-0000-000026660000}"/>
    <cellStyle name="Normal 4 3 3 3 2 2 2 2 2" xfId="7649" xr:uid="{00000000-0005-0000-0000-000027660000}"/>
    <cellStyle name="Normal 4 3 3 3 2 2 2 2 2 2" xfId="15538" xr:uid="{00000000-0005-0000-0000-000028660000}"/>
    <cellStyle name="Normal 4 3 3 3 2 2 2 2 2 2 2" xfId="39211" xr:uid="{00000000-0005-0000-0000-000029660000}"/>
    <cellStyle name="Normal 4 3 3 3 2 2 2 2 2 3" xfId="23427" xr:uid="{00000000-0005-0000-0000-00002A660000}"/>
    <cellStyle name="Normal 4 3 3 3 2 2 2 2 2 3 2" xfId="47100" xr:uid="{00000000-0005-0000-0000-00002B660000}"/>
    <cellStyle name="Normal 4 3 3 3 2 2 2 2 2 4" xfId="31322" xr:uid="{00000000-0005-0000-0000-00002C660000}"/>
    <cellStyle name="Normal 4 3 3 3 2 2 2 2 3" xfId="11154" xr:uid="{00000000-0005-0000-0000-00002D660000}"/>
    <cellStyle name="Normal 4 3 3 3 2 2 2 2 3 2" xfId="34827" xr:uid="{00000000-0005-0000-0000-00002E660000}"/>
    <cellStyle name="Normal 4 3 3 3 2 2 2 2 4" xfId="19043" xr:uid="{00000000-0005-0000-0000-00002F660000}"/>
    <cellStyle name="Normal 4 3 3 3 2 2 2 2 4 2" xfId="42716" xr:uid="{00000000-0005-0000-0000-000030660000}"/>
    <cellStyle name="Normal 4 3 3 3 2 2 2 2 5" xfId="27377" xr:uid="{00000000-0005-0000-0000-000031660000}"/>
    <cellStyle name="Normal 4 3 3 3 2 2 2 3" xfId="5457" xr:uid="{00000000-0005-0000-0000-000032660000}"/>
    <cellStyle name="Normal 4 3 3 3 2 2 2 3 2" xfId="13346" xr:uid="{00000000-0005-0000-0000-000033660000}"/>
    <cellStyle name="Normal 4 3 3 3 2 2 2 3 2 2" xfId="37019" xr:uid="{00000000-0005-0000-0000-000034660000}"/>
    <cellStyle name="Normal 4 3 3 3 2 2 2 3 3" xfId="21235" xr:uid="{00000000-0005-0000-0000-000035660000}"/>
    <cellStyle name="Normal 4 3 3 3 2 2 2 3 3 2" xfId="44908" xr:uid="{00000000-0005-0000-0000-000036660000}"/>
    <cellStyle name="Normal 4 3 3 3 2 2 2 3 4" xfId="29130" xr:uid="{00000000-0005-0000-0000-000037660000}"/>
    <cellStyle name="Normal 4 3 3 3 2 2 2 4" xfId="9401" xr:uid="{00000000-0005-0000-0000-000038660000}"/>
    <cellStyle name="Normal 4 3 3 3 2 2 2 4 2" xfId="33074" xr:uid="{00000000-0005-0000-0000-000039660000}"/>
    <cellStyle name="Normal 4 3 3 3 2 2 2 5" xfId="17290" xr:uid="{00000000-0005-0000-0000-00003A660000}"/>
    <cellStyle name="Normal 4 3 3 3 2 2 2 5 2" xfId="40963" xr:uid="{00000000-0005-0000-0000-00003B660000}"/>
    <cellStyle name="Normal 4 3 3 3 2 2 2 6" xfId="25935" xr:uid="{00000000-0005-0000-0000-00003C660000}"/>
    <cellStyle name="Normal 4 3 3 3 2 2 3" xfId="2828" xr:uid="{00000000-0005-0000-0000-00003D660000}"/>
    <cellStyle name="Normal 4 3 3 3 2 2 3 2" xfId="6773" xr:uid="{00000000-0005-0000-0000-00003E660000}"/>
    <cellStyle name="Normal 4 3 3 3 2 2 3 2 2" xfId="14662" xr:uid="{00000000-0005-0000-0000-00003F660000}"/>
    <cellStyle name="Normal 4 3 3 3 2 2 3 2 2 2" xfId="38335" xr:uid="{00000000-0005-0000-0000-000040660000}"/>
    <cellStyle name="Normal 4 3 3 3 2 2 3 2 3" xfId="22551" xr:uid="{00000000-0005-0000-0000-000041660000}"/>
    <cellStyle name="Normal 4 3 3 3 2 2 3 2 3 2" xfId="46224" xr:uid="{00000000-0005-0000-0000-000042660000}"/>
    <cellStyle name="Normal 4 3 3 3 2 2 3 2 4" xfId="30446" xr:uid="{00000000-0005-0000-0000-000043660000}"/>
    <cellStyle name="Normal 4 3 3 3 2 2 3 3" xfId="10278" xr:uid="{00000000-0005-0000-0000-000044660000}"/>
    <cellStyle name="Normal 4 3 3 3 2 2 3 3 2" xfId="33951" xr:uid="{00000000-0005-0000-0000-000045660000}"/>
    <cellStyle name="Normal 4 3 3 3 2 2 3 4" xfId="18167" xr:uid="{00000000-0005-0000-0000-000046660000}"/>
    <cellStyle name="Normal 4 3 3 3 2 2 3 4 2" xfId="41840" xr:uid="{00000000-0005-0000-0000-000047660000}"/>
    <cellStyle name="Normal 4 3 3 3 2 2 3 5" xfId="26501" xr:uid="{00000000-0005-0000-0000-000048660000}"/>
    <cellStyle name="Normal 4 3 3 3 2 2 4" xfId="4581" xr:uid="{00000000-0005-0000-0000-000049660000}"/>
    <cellStyle name="Normal 4 3 3 3 2 2 4 2" xfId="12470" xr:uid="{00000000-0005-0000-0000-00004A660000}"/>
    <cellStyle name="Normal 4 3 3 3 2 2 4 2 2" xfId="36143" xr:uid="{00000000-0005-0000-0000-00004B660000}"/>
    <cellStyle name="Normal 4 3 3 3 2 2 4 3" xfId="20359" xr:uid="{00000000-0005-0000-0000-00004C660000}"/>
    <cellStyle name="Normal 4 3 3 3 2 2 4 3 2" xfId="44032" xr:uid="{00000000-0005-0000-0000-00004D660000}"/>
    <cellStyle name="Normal 4 3 3 3 2 2 4 4" xfId="28254" xr:uid="{00000000-0005-0000-0000-00004E660000}"/>
    <cellStyle name="Normal 4 3 3 3 2 2 5" xfId="8525" xr:uid="{00000000-0005-0000-0000-00004F660000}"/>
    <cellStyle name="Normal 4 3 3 3 2 2 5 2" xfId="32198" xr:uid="{00000000-0005-0000-0000-000050660000}"/>
    <cellStyle name="Normal 4 3 3 3 2 2 6" xfId="16414" xr:uid="{00000000-0005-0000-0000-000051660000}"/>
    <cellStyle name="Normal 4 3 3 3 2 2 6 2" xfId="40087" xr:uid="{00000000-0005-0000-0000-000052660000}"/>
    <cellStyle name="Normal 4 3 3 3 2 2 7" xfId="25059" xr:uid="{00000000-0005-0000-0000-000053660000}"/>
    <cellStyle name="Normal 4 3 3 3 2 3" xfId="1824" xr:uid="{00000000-0005-0000-0000-000054660000}"/>
    <cellStyle name="Normal 4 3 3 3 2 3 2" xfId="3266" xr:uid="{00000000-0005-0000-0000-000055660000}"/>
    <cellStyle name="Normal 4 3 3 3 2 3 2 2" xfId="7211" xr:uid="{00000000-0005-0000-0000-000056660000}"/>
    <cellStyle name="Normal 4 3 3 3 2 3 2 2 2" xfId="15100" xr:uid="{00000000-0005-0000-0000-000057660000}"/>
    <cellStyle name="Normal 4 3 3 3 2 3 2 2 2 2" xfId="38773" xr:uid="{00000000-0005-0000-0000-000058660000}"/>
    <cellStyle name="Normal 4 3 3 3 2 3 2 2 3" xfId="22989" xr:uid="{00000000-0005-0000-0000-000059660000}"/>
    <cellStyle name="Normal 4 3 3 3 2 3 2 2 3 2" xfId="46662" xr:uid="{00000000-0005-0000-0000-00005A660000}"/>
    <cellStyle name="Normal 4 3 3 3 2 3 2 2 4" xfId="30884" xr:uid="{00000000-0005-0000-0000-00005B660000}"/>
    <cellStyle name="Normal 4 3 3 3 2 3 2 3" xfId="10716" xr:uid="{00000000-0005-0000-0000-00005C660000}"/>
    <cellStyle name="Normal 4 3 3 3 2 3 2 3 2" xfId="34389" xr:uid="{00000000-0005-0000-0000-00005D660000}"/>
    <cellStyle name="Normal 4 3 3 3 2 3 2 4" xfId="18605" xr:uid="{00000000-0005-0000-0000-00005E660000}"/>
    <cellStyle name="Normal 4 3 3 3 2 3 2 4 2" xfId="42278" xr:uid="{00000000-0005-0000-0000-00005F660000}"/>
    <cellStyle name="Normal 4 3 3 3 2 3 2 5" xfId="26939" xr:uid="{00000000-0005-0000-0000-000060660000}"/>
    <cellStyle name="Normal 4 3 3 3 2 3 3" xfId="5019" xr:uid="{00000000-0005-0000-0000-000061660000}"/>
    <cellStyle name="Normal 4 3 3 3 2 3 3 2" xfId="12908" xr:uid="{00000000-0005-0000-0000-000062660000}"/>
    <cellStyle name="Normal 4 3 3 3 2 3 3 2 2" xfId="36581" xr:uid="{00000000-0005-0000-0000-000063660000}"/>
    <cellStyle name="Normal 4 3 3 3 2 3 3 3" xfId="20797" xr:uid="{00000000-0005-0000-0000-000064660000}"/>
    <cellStyle name="Normal 4 3 3 3 2 3 3 3 2" xfId="44470" xr:uid="{00000000-0005-0000-0000-000065660000}"/>
    <cellStyle name="Normal 4 3 3 3 2 3 3 4" xfId="28692" xr:uid="{00000000-0005-0000-0000-000066660000}"/>
    <cellStyle name="Normal 4 3 3 3 2 3 4" xfId="8963" xr:uid="{00000000-0005-0000-0000-000067660000}"/>
    <cellStyle name="Normal 4 3 3 3 2 3 4 2" xfId="32636" xr:uid="{00000000-0005-0000-0000-000068660000}"/>
    <cellStyle name="Normal 4 3 3 3 2 3 5" xfId="16852" xr:uid="{00000000-0005-0000-0000-000069660000}"/>
    <cellStyle name="Normal 4 3 3 3 2 3 5 2" xfId="40525" xr:uid="{00000000-0005-0000-0000-00006A660000}"/>
    <cellStyle name="Normal 4 3 3 3 2 3 6" xfId="25497" xr:uid="{00000000-0005-0000-0000-00006B660000}"/>
    <cellStyle name="Normal 4 3 3 3 2 4" xfId="1189" xr:uid="{00000000-0005-0000-0000-00006C660000}"/>
    <cellStyle name="Normal 4 3 3 3 2 4 2" xfId="6137" xr:uid="{00000000-0005-0000-0000-00006D660000}"/>
    <cellStyle name="Normal 4 3 3 3 2 4 2 2" xfId="14026" xr:uid="{00000000-0005-0000-0000-00006E660000}"/>
    <cellStyle name="Normal 4 3 3 3 2 4 2 2 2" xfId="37699" xr:uid="{00000000-0005-0000-0000-00006F660000}"/>
    <cellStyle name="Normal 4 3 3 3 2 4 2 3" xfId="21915" xr:uid="{00000000-0005-0000-0000-000070660000}"/>
    <cellStyle name="Normal 4 3 3 3 2 4 2 3 2" xfId="45588" xr:uid="{00000000-0005-0000-0000-000071660000}"/>
    <cellStyle name="Normal 4 3 3 3 2 4 2 4" xfId="29810" xr:uid="{00000000-0005-0000-0000-000072660000}"/>
    <cellStyle name="Normal 4 3 3 3 2 4 3" xfId="11834" xr:uid="{00000000-0005-0000-0000-000073660000}"/>
    <cellStyle name="Normal 4 3 3 3 2 4 3 2" xfId="35507" xr:uid="{00000000-0005-0000-0000-000074660000}"/>
    <cellStyle name="Normal 4 3 3 3 2 4 4" xfId="19723" xr:uid="{00000000-0005-0000-0000-000075660000}"/>
    <cellStyle name="Normal 4 3 3 3 2 4 4 2" xfId="43396" xr:uid="{00000000-0005-0000-0000-000076660000}"/>
    <cellStyle name="Normal 4 3 3 3 2 4 5" xfId="24862" xr:uid="{00000000-0005-0000-0000-000077660000}"/>
    <cellStyle name="Normal 4 3 3 3 2 5" xfId="750" xr:uid="{00000000-0005-0000-0000-000078660000}"/>
    <cellStyle name="Normal 4 3 3 3 2 5 2" xfId="6576" xr:uid="{00000000-0005-0000-0000-000079660000}"/>
    <cellStyle name="Normal 4 3 3 3 2 5 2 2" xfId="14465" xr:uid="{00000000-0005-0000-0000-00007A660000}"/>
    <cellStyle name="Normal 4 3 3 3 2 5 2 2 2" xfId="38138" xr:uid="{00000000-0005-0000-0000-00007B660000}"/>
    <cellStyle name="Normal 4 3 3 3 2 5 2 3" xfId="22354" xr:uid="{00000000-0005-0000-0000-00007C660000}"/>
    <cellStyle name="Normal 4 3 3 3 2 5 2 3 2" xfId="46027" xr:uid="{00000000-0005-0000-0000-00007D660000}"/>
    <cellStyle name="Normal 4 3 3 3 2 5 2 4" xfId="30249" xr:uid="{00000000-0005-0000-0000-00007E660000}"/>
    <cellStyle name="Normal 4 3 3 3 2 5 3" xfId="10081" xr:uid="{00000000-0005-0000-0000-00007F660000}"/>
    <cellStyle name="Normal 4 3 3 3 2 5 3 2" xfId="33754" xr:uid="{00000000-0005-0000-0000-000080660000}"/>
    <cellStyle name="Normal 4 3 3 3 2 5 4" xfId="17970" xr:uid="{00000000-0005-0000-0000-000081660000}"/>
    <cellStyle name="Normal 4 3 3 3 2 5 4 2" xfId="41643" xr:uid="{00000000-0005-0000-0000-000082660000}"/>
    <cellStyle name="Normal 4 3 3 3 2 5 5" xfId="24423" xr:uid="{00000000-0005-0000-0000-000083660000}"/>
    <cellStyle name="Normal 4 3 3 3 2 6" xfId="4384" xr:uid="{00000000-0005-0000-0000-000084660000}"/>
    <cellStyle name="Normal 4 3 3 3 2 6 2" xfId="12273" xr:uid="{00000000-0005-0000-0000-000085660000}"/>
    <cellStyle name="Normal 4 3 3 3 2 6 2 2" xfId="35946" xr:uid="{00000000-0005-0000-0000-000086660000}"/>
    <cellStyle name="Normal 4 3 3 3 2 6 3" xfId="20162" xr:uid="{00000000-0005-0000-0000-000087660000}"/>
    <cellStyle name="Normal 4 3 3 3 2 6 3 2" xfId="43835" xr:uid="{00000000-0005-0000-0000-000088660000}"/>
    <cellStyle name="Normal 4 3 3 3 2 6 4" xfId="28057" xr:uid="{00000000-0005-0000-0000-000089660000}"/>
    <cellStyle name="Normal 4 3 3 3 2 7" xfId="8328" xr:uid="{00000000-0005-0000-0000-00008A660000}"/>
    <cellStyle name="Normal 4 3 3 3 2 7 2" xfId="32001" xr:uid="{00000000-0005-0000-0000-00008B660000}"/>
    <cellStyle name="Normal 4 3 3 3 2 8" xfId="16217" xr:uid="{00000000-0005-0000-0000-00008C660000}"/>
    <cellStyle name="Normal 4 3 3 3 2 8 2" xfId="39890" xr:uid="{00000000-0005-0000-0000-00008D660000}"/>
    <cellStyle name="Normal 4 3 3 3 2 9" xfId="23980" xr:uid="{00000000-0005-0000-0000-00008E660000}"/>
    <cellStyle name="Normal 4 3 3 3 3" xfId="608" xr:uid="{00000000-0005-0000-0000-00008F660000}"/>
    <cellStyle name="Normal 4 3 3 3 3 2" xfId="1627" xr:uid="{00000000-0005-0000-0000-000090660000}"/>
    <cellStyle name="Normal 4 3 3 3 3 2 2" xfId="2503" xr:uid="{00000000-0005-0000-0000-000091660000}"/>
    <cellStyle name="Normal 4 3 3 3 3 2 2 2" xfId="3945" xr:uid="{00000000-0005-0000-0000-000092660000}"/>
    <cellStyle name="Normal 4 3 3 3 3 2 2 2 2" xfId="7890" xr:uid="{00000000-0005-0000-0000-000093660000}"/>
    <cellStyle name="Normal 4 3 3 3 3 2 2 2 2 2" xfId="15779" xr:uid="{00000000-0005-0000-0000-000094660000}"/>
    <cellStyle name="Normal 4 3 3 3 3 2 2 2 2 2 2" xfId="39452" xr:uid="{00000000-0005-0000-0000-000095660000}"/>
    <cellStyle name="Normal 4 3 3 3 3 2 2 2 2 3" xfId="23668" xr:uid="{00000000-0005-0000-0000-000096660000}"/>
    <cellStyle name="Normal 4 3 3 3 3 2 2 2 2 3 2" xfId="47341" xr:uid="{00000000-0005-0000-0000-000097660000}"/>
    <cellStyle name="Normal 4 3 3 3 3 2 2 2 2 4" xfId="31563" xr:uid="{00000000-0005-0000-0000-000098660000}"/>
    <cellStyle name="Normal 4 3 3 3 3 2 2 2 3" xfId="11395" xr:uid="{00000000-0005-0000-0000-000099660000}"/>
    <cellStyle name="Normal 4 3 3 3 3 2 2 2 3 2" xfId="35068" xr:uid="{00000000-0005-0000-0000-00009A660000}"/>
    <cellStyle name="Normal 4 3 3 3 3 2 2 2 4" xfId="19284" xr:uid="{00000000-0005-0000-0000-00009B660000}"/>
    <cellStyle name="Normal 4 3 3 3 3 2 2 2 4 2" xfId="42957" xr:uid="{00000000-0005-0000-0000-00009C660000}"/>
    <cellStyle name="Normal 4 3 3 3 3 2 2 2 5" xfId="27618" xr:uid="{00000000-0005-0000-0000-00009D660000}"/>
    <cellStyle name="Normal 4 3 3 3 3 2 2 3" xfId="5698" xr:uid="{00000000-0005-0000-0000-00009E660000}"/>
    <cellStyle name="Normal 4 3 3 3 3 2 2 3 2" xfId="13587" xr:uid="{00000000-0005-0000-0000-00009F660000}"/>
    <cellStyle name="Normal 4 3 3 3 3 2 2 3 2 2" xfId="37260" xr:uid="{00000000-0005-0000-0000-0000A0660000}"/>
    <cellStyle name="Normal 4 3 3 3 3 2 2 3 3" xfId="21476" xr:uid="{00000000-0005-0000-0000-0000A1660000}"/>
    <cellStyle name="Normal 4 3 3 3 3 2 2 3 3 2" xfId="45149" xr:uid="{00000000-0005-0000-0000-0000A2660000}"/>
    <cellStyle name="Normal 4 3 3 3 3 2 2 3 4" xfId="29371" xr:uid="{00000000-0005-0000-0000-0000A3660000}"/>
    <cellStyle name="Normal 4 3 3 3 3 2 2 4" xfId="9642" xr:uid="{00000000-0005-0000-0000-0000A4660000}"/>
    <cellStyle name="Normal 4 3 3 3 3 2 2 4 2" xfId="33315" xr:uid="{00000000-0005-0000-0000-0000A5660000}"/>
    <cellStyle name="Normal 4 3 3 3 3 2 2 5" xfId="17531" xr:uid="{00000000-0005-0000-0000-0000A6660000}"/>
    <cellStyle name="Normal 4 3 3 3 3 2 2 5 2" xfId="41204" xr:uid="{00000000-0005-0000-0000-0000A7660000}"/>
    <cellStyle name="Normal 4 3 3 3 3 2 2 6" xfId="26176" xr:uid="{00000000-0005-0000-0000-0000A8660000}"/>
    <cellStyle name="Normal 4 3 3 3 3 2 3" xfId="3069" xr:uid="{00000000-0005-0000-0000-0000A9660000}"/>
    <cellStyle name="Normal 4 3 3 3 3 2 3 2" xfId="7014" xr:uid="{00000000-0005-0000-0000-0000AA660000}"/>
    <cellStyle name="Normal 4 3 3 3 3 2 3 2 2" xfId="14903" xr:uid="{00000000-0005-0000-0000-0000AB660000}"/>
    <cellStyle name="Normal 4 3 3 3 3 2 3 2 2 2" xfId="38576" xr:uid="{00000000-0005-0000-0000-0000AC660000}"/>
    <cellStyle name="Normal 4 3 3 3 3 2 3 2 3" xfId="22792" xr:uid="{00000000-0005-0000-0000-0000AD660000}"/>
    <cellStyle name="Normal 4 3 3 3 3 2 3 2 3 2" xfId="46465" xr:uid="{00000000-0005-0000-0000-0000AE660000}"/>
    <cellStyle name="Normal 4 3 3 3 3 2 3 2 4" xfId="30687" xr:uid="{00000000-0005-0000-0000-0000AF660000}"/>
    <cellStyle name="Normal 4 3 3 3 3 2 3 3" xfId="10519" xr:uid="{00000000-0005-0000-0000-0000B0660000}"/>
    <cellStyle name="Normal 4 3 3 3 3 2 3 3 2" xfId="34192" xr:uid="{00000000-0005-0000-0000-0000B1660000}"/>
    <cellStyle name="Normal 4 3 3 3 3 2 3 4" xfId="18408" xr:uid="{00000000-0005-0000-0000-0000B2660000}"/>
    <cellStyle name="Normal 4 3 3 3 3 2 3 4 2" xfId="42081" xr:uid="{00000000-0005-0000-0000-0000B3660000}"/>
    <cellStyle name="Normal 4 3 3 3 3 2 3 5" xfId="26742" xr:uid="{00000000-0005-0000-0000-0000B4660000}"/>
    <cellStyle name="Normal 4 3 3 3 3 2 4" xfId="4822" xr:uid="{00000000-0005-0000-0000-0000B5660000}"/>
    <cellStyle name="Normal 4 3 3 3 3 2 4 2" xfId="12711" xr:uid="{00000000-0005-0000-0000-0000B6660000}"/>
    <cellStyle name="Normal 4 3 3 3 3 2 4 2 2" xfId="36384" xr:uid="{00000000-0005-0000-0000-0000B7660000}"/>
    <cellStyle name="Normal 4 3 3 3 3 2 4 3" xfId="20600" xr:uid="{00000000-0005-0000-0000-0000B8660000}"/>
    <cellStyle name="Normal 4 3 3 3 3 2 4 3 2" xfId="44273" xr:uid="{00000000-0005-0000-0000-0000B9660000}"/>
    <cellStyle name="Normal 4 3 3 3 3 2 4 4" xfId="28495" xr:uid="{00000000-0005-0000-0000-0000BA660000}"/>
    <cellStyle name="Normal 4 3 3 3 3 2 5" xfId="8766" xr:uid="{00000000-0005-0000-0000-0000BB660000}"/>
    <cellStyle name="Normal 4 3 3 3 3 2 5 2" xfId="32439" xr:uid="{00000000-0005-0000-0000-0000BC660000}"/>
    <cellStyle name="Normal 4 3 3 3 3 2 6" xfId="16655" xr:uid="{00000000-0005-0000-0000-0000BD660000}"/>
    <cellStyle name="Normal 4 3 3 3 3 2 6 2" xfId="40328" xr:uid="{00000000-0005-0000-0000-0000BE660000}"/>
    <cellStyle name="Normal 4 3 3 3 3 2 7" xfId="25300" xr:uid="{00000000-0005-0000-0000-0000BF660000}"/>
    <cellStyle name="Normal 4 3 3 3 3 3" xfId="2065" xr:uid="{00000000-0005-0000-0000-0000C0660000}"/>
    <cellStyle name="Normal 4 3 3 3 3 3 2" xfId="3507" xr:uid="{00000000-0005-0000-0000-0000C1660000}"/>
    <cellStyle name="Normal 4 3 3 3 3 3 2 2" xfId="7452" xr:uid="{00000000-0005-0000-0000-0000C2660000}"/>
    <cellStyle name="Normal 4 3 3 3 3 3 2 2 2" xfId="15341" xr:uid="{00000000-0005-0000-0000-0000C3660000}"/>
    <cellStyle name="Normal 4 3 3 3 3 3 2 2 2 2" xfId="39014" xr:uid="{00000000-0005-0000-0000-0000C4660000}"/>
    <cellStyle name="Normal 4 3 3 3 3 3 2 2 3" xfId="23230" xr:uid="{00000000-0005-0000-0000-0000C5660000}"/>
    <cellStyle name="Normal 4 3 3 3 3 3 2 2 3 2" xfId="46903" xr:uid="{00000000-0005-0000-0000-0000C6660000}"/>
    <cellStyle name="Normal 4 3 3 3 3 3 2 2 4" xfId="31125" xr:uid="{00000000-0005-0000-0000-0000C7660000}"/>
    <cellStyle name="Normal 4 3 3 3 3 3 2 3" xfId="10957" xr:uid="{00000000-0005-0000-0000-0000C8660000}"/>
    <cellStyle name="Normal 4 3 3 3 3 3 2 3 2" xfId="34630" xr:uid="{00000000-0005-0000-0000-0000C9660000}"/>
    <cellStyle name="Normal 4 3 3 3 3 3 2 4" xfId="18846" xr:uid="{00000000-0005-0000-0000-0000CA660000}"/>
    <cellStyle name="Normal 4 3 3 3 3 3 2 4 2" xfId="42519" xr:uid="{00000000-0005-0000-0000-0000CB660000}"/>
    <cellStyle name="Normal 4 3 3 3 3 3 2 5" xfId="27180" xr:uid="{00000000-0005-0000-0000-0000CC660000}"/>
    <cellStyle name="Normal 4 3 3 3 3 3 3" xfId="5260" xr:uid="{00000000-0005-0000-0000-0000CD660000}"/>
    <cellStyle name="Normal 4 3 3 3 3 3 3 2" xfId="13149" xr:uid="{00000000-0005-0000-0000-0000CE660000}"/>
    <cellStyle name="Normal 4 3 3 3 3 3 3 2 2" xfId="36822" xr:uid="{00000000-0005-0000-0000-0000CF660000}"/>
    <cellStyle name="Normal 4 3 3 3 3 3 3 3" xfId="21038" xr:uid="{00000000-0005-0000-0000-0000D0660000}"/>
    <cellStyle name="Normal 4 3 3 3 3 3 3 3 2" xfId="44711" xr:uid="{00000000-0005-0000-0000-0000D1660000}"/>
    <cellStyle name="Normal 4 3 3 3 3 3 3 4" xfId="28933" xr:uid="{00000000-0005-0000-0000-0000D2660000}"/>
    <cellStyle name="Normal 4 3 3 3 3 3 4" xfId="9204" xr:uid="{00000000-0005-0000-0000-0000D3660000}"/>
    <cellStyle name="Normal 4 3 3 3 3 3 4 2" xfId="32877" xr:uid="{00000000-0005-0000-0000-0000D4660000}"/>
    <cellStyle name="Normal 4 3 3 3 3 3 5" xfId="17093" xr:uid="{00000000-0005-0000-0000-0000D5660000}"/>
    <cellStyle name="Normal 4 3 3 3 3 3 5 2" xfId="40766" xr:uid="{00000000-0005-0000-0000-0000D6660000}"/>
    <cellStyle name="Normal 4 3 3 3 3 3 6" xfId="25738" xr:uid="{00000000-0005-0000-0000-0000D7660000}"/>
    <cellStyle name="Normal 4 3 3 3 3 4" xfId="1047" xr:uid="{00000000-0005-0000-0000-0000D8660000}"/>
    <cellStyle name="Normal 4 3 3 3 3 4 2" xfId="5995" xr:uid="{00000000-0005-0000-0000-0000D9660000}"/>
    <cellStyle name="Normal 4 3 3 3 3 4 2 2" xfId="13884" xr:uid="{00000000-0005-0000-0000-0000DA660000}"/>
    <cellStyle name="Normal 4 3 3 3 3 4 2 2 2" xfId="37557" xr:uid="{00000000-0005-0000-0000-0000DB660000}"/>
    <cellStyle name="Normal 4 3 3 3 3 4 2 3" xfId="21773" xr:uid="{00000000-0005-0000-0000-0000DC660000}"/>
    <cellStyle name="Normal 4 3 3 3 3 4 2 3 2" xfId="45446" xr:uid="{00000000-0005-0000-0000-0000DD660000}"/>
    <cellStyle name="Normal 4 3 3 3 3 4 2 4" xfId="29668" xr:uid="{00000000-0005-0000-0000-0000DE660000}"/>
    <cellStyle name="Normal 4 3 3 3 3 4 3" xfId="11692" xr:uid="{00000000-0005-0000-0000-0000DF660000}"/>
    <cellStyle name="Normal 4 3 3 3 3 4 3 2" xfId="35365" xr:uid="{00000000-0005-0000-0000-0000E0660000}"/>
    <cellStyle name="Normal 4 3 3 3 3 4 4" xfId="19581" xr:uid="{00000000-0005-0000-0000-0000E1660000}"/>
    <cellStyle name="Normal 4 3 3 3 3 4 4 2" xfId="43254" xr:uid="{00000000-0005-0000-0000-0000E2660000}"/>
    <cellStyle name="Normal 4 3 3 3 3 4 5" xfId="24720" xr:uid="{00000000-0005-0000-0000-0000E3660000}"/>
    <cellStyle name="Normal 4 3 3 3 3 5" xfId="2585" xr:uid="{00000000-0005-0000-0000-0000E4660000}"/>
    <cellStyle name="Normal 4 3 3 3 3 5 2" xfId="6434" xr:uid="{00000000-0005-0000-0000-0000E5660000}"/>
    <cellStyle name="Normal 4 3 3 3 3 5 2 2" xfId="14323" xr:uid="{00000000-0005-0000-0000-0000E6660000}"/>
    <cellStyle name="Normal 4 3 3 3 3 5 2 2 2" xfId="37996" xr:uid="{00000000-0005-0000-0000-0000E7660000}"/>
    <cellStyle name="Normal 4 3 3 3 3 5 2 3" xfId="22212" xr:uid="{00000000-0005-0000-0000-0000E8660000}"/>
    <cellStyle name="Normal 4 3 3 3 3 5 2 3 2" xfId="45885" xr:uid="{00000000-0005-0000-0000-0000E9660000}"/>
    <cellStyle name="Normal 4 3 3 3 3 5 2 4" xfId="30107" xr:uid="{00000000-0005-0000-0000-0000EA660000}"/>
    <cellStyle name="Normal 4 3 3 3 3 5 3" xfId="9939" xr:uid="{00000000-0005-0000-0000-0000EB660000}"/>
    <cellStyle name="Normal 4 3 3 3 3 5 3 2" xfId="33612" xr:uid="{00000000-0005-0000-0000-0000EC660000}"/>
    <cellStyle name="Normal 4 3 3 3 3 5 4" xfId="17828" xr:uid="{00000000-0005-0000-0000-0000ED660000}"/>
    <cellStyle name="Normal 4 3 3 3 3 5 4 2" xfId="41501" xr:uid="{00000000-0005-0000-0000-0000EE660000}"/>
    <cellStyle name="Normal 4 3 3 3 3 5 5" xfId="26258" xr:uid="{00000000-0005-0000-0000-0000EF660000}"/>
    <cellStyle name="Normal 4 3 3 3 3 6" xfId="4242" xr:uid="{00000000-0005-0000-0000-0000F0660000}"/>
    <cellStyle name="Normal 4 3 3 3 3 6 2" xfId="12131" xr:uid="{00000000-0005-0000-0000-0000F1660000}"/>
    <cellStyle name="Normal 4 3 3 3 3 6 2 2" xfId="35804" xr:uid="{00000000-0005-0000-0000-0000F2660000}"/>
    <cellStyle name="Normal 4 3 3 3 3 6 3" xfId="20020" xr:uid="{00000000-0005-0000-0000-0000F3660000}"/>
    <cellStyle name="Normal 4 3 3 3 3 6 3 2" xfId="43693" xr:uid="{00000000-0005-0000-0000-0000F4660000}"/>
    <cellStyle name="Normal 4 3 3 3 3 6 4" xfId="27915" xr:uid="{00000000-0005-0000-0000-0000F5660000}"/>
    <cellStyle name="Normal 4 3 3 3 3 7" xfId="8186" xr:uid="{00000000-0005-0000-0000-0000F6660000}"/>
    <cellStyle name="Normal 4 3 3 3 3 7 2" xfId="31859" xr:uid="{00000000-0005-0000-0000-0000F7660000}"/>
    <cellStyle name="Normal 4 3 3 3 3 8" xfId="16075" xr:uid="{00000000-0005-0000-0000-0000F8660000}"/>
    <cellStyle name="Normal 4 3 3 3 3 8 2" xfId="39748" xr:uid="{00000000-0005-0000-0000-0000F9660000}"/>
    <cellStyle name="Normal 4 3 3 3 3 9" xfId="24281" xr:uid="{00000000-0005-0000-0000-0000FA660000}"/>
    <cellStyle name="Normal 4 3 3 3 4" xfId="1385" xr:uid="{00000000-0005-0000-0000-0000FB660000}"/>
    <cellStyle name="Normal 4 3 3 3 4 2" xfId="2261" xr:uid="{00000000-0005-0000-0000-0000FC660000}"/>
    <cellStyle name="Normal 4 3 3 3 4 2 2" xfId="3703" xr:uid="{00000000-0005-0000-0000-0000FD660000}"/>
    <cellStyle name="Normal 4 3 3 3 4 2 2 2" xfId="7648" xr:uid="{00000000-0005-0000-0000-0000FE660000}"/>
    <cellStyle name="Normal 4 3 3 3 4 2 2 2 2" xfId="15537" xr:uid="{00000000-0005-0000-0000-0000FF660000}"/>
    <cellStyle name="Normal 4 3 3 3 4 2 2 2 2 2" xfId="39210" xr:uid="{00000000-0005-0000-0000-000000670000}"/>
    <cellStyle name="Normal 4 3 3 3 4 2 2 2 3" xfId="23426" xr:uid="{00000000-0005-0000-0000-000001670000}"/>
    <cellStyle name="Normal 4 3 3 3 4 2 2 2 3 2" xfId="47099" xr:uid="{00000000-0005-0000-0000-000002670000}"/>
    <cellStyle name="Normal 4 3 3 3 4 2 2 2 4" xfId="31321" xr:uid="{00000000-0005-0000-0000-000003670000}"/>
    <cellStyle name="Normal 4 3 3 3 4 2 2 3" xfId="11153" xr:uid="{00000000-0005-0000-0000-000004670000}"/>
    <cellStyle name="Normal 4 3 3 3 4 2 2 3 2" xfId="34826" xr:uid="{00000000-0005-0000-0000-000005670000}"/>
    <cellStyle name="Normal 4 3 3 3 4 2 2 4" xfId="19042" xr:uid="{00000000-0005-0000-0000-000006670000}"/>
    <cellStyle name="Normal 4 3 3 3 4 2 2 4 2" xfId="42715" xr:uid="{00000000-0005-0000-0000-000007670000}"/>
    <cellStyle name="Normal 4 3 3 3 4 2 2 5" xfId="27376" xr:uid="{00000000-0005-0000-0000-000008670000}"/>
    <cellStyle name="Normal 4 3 3 3 4 2 3" xfId="5456" xr:uid="{00000000-0005-0000-0000-000009670000}"/>
    <cellStyle name="Normal 4 3 3 3 4 2 3 2" xfId="13345" xr:uid="{00000000-0005-0000-0000-00000A670000}"/>
    <cellStyle name="Normal 4 3 3 3 4 2 3 2 2" xfId="37018" xr:uid="{00000000-0005-0000-0000-00000B670000}"/>
    <cellStyle name="Normal 4 3 3 3 4 2 3 3" xfId="21234" xr:uid="{00000000-0005-0000-0000-00000C670000}"/>
    <cellStyle name="Normal 4 3 3 3 4 2 3 3 2" xfId="44907" xr:uid="{00000000-0005-0000-0000-00000D670000}"/>
    <cellStyle name="Normal 4 3 3 3 4 2 3 4" xfId="29129" xr:uid="{00000000-0005-0000-0000-00000E670000}"/>
    <cellStyle name="Normal 4 3 3 3 4 2 4" xfId="9400" xr:uid="{00000000-0005-0000-0000-00000F670000}"/>
    <cellStyle name="Normal 4 3 3 3 4 2 4 2" xfId="33073" xr:uid="{00000000-0005-0000-0000-000010670000}"/>
    <cellStyle name="Normal 4 3 3 3 4 2 5" xfId="17289" xr:uid="{00000000-0005-0000-0000-000011670000}"/>
    <cellStyle name="Normal 4 3 3 3 4 2 5 2" xfId="40962" xr:uid="{00000000-0005-0000-0000-000012670000}"/>
    <cellStyle name="Normal 4 3 3 3 4 2 6" xfId="25934" xr:uid="{00000000-0005-0000-0000-000013670000}"/>
    <cellStyle name="Normal 4 3 3 3 4 3" xfId="2827" xr:uid="{00000000-0005-0000-0000-000014670000}"/>
    <cellStyle name="Normal 4 3 3 3 4 3 2" xfId="6772" xr:uid="{00000000-0005-0000-0000-000015670000}"/>
    <cellStyle name="Normal 4 3 3 3 4 3 2 2" xfId="14661" xr:uid="{00000000-0005-0000-0000-000016670000}"/>
    <cellStyle name="Normal 4 3 3 3 4 3 2 2 2" xfId="38334" xr:uid="{00000000-0005-0000-0000-000017670000}"/>
    <cellStyle name="Normal 4 3 3 3 4 3 2 3" xfId="22550" xr:uid="{00000000-0005-0000-0000-000018670000}"/>
    <cellStyle name="Normal 4 3 3 3 4 3 2 3 2" xfId="46223" xr:uid="{00000000-0005-0000-0000-000019670000}"/>
    <cellStyle name="Normal 4 3 3 3 4 3 2 4" xfId="30445" xr:uid="{00000000-0005-0000-0000-00001A670000}"/>
    <cellStyle name="Normal 4 3 3 3 4 3 3" xfId="10277" xr:uid="{00000000-0005-0000-0000-00001B670000}"/>
    <cellStyle name="Normal 4 3 3 3 4 3 3 2" xfId="33950" xr:uid="{00000000-0005-0000-0000-00001C670000}"/>
    <cellStyle name="Normal 4 3 3 3 4 3 4" xfId="18166" xr:uid="{00000000-0005-0000-0000-00001D670000}"/>
    <cellStyle name="Normal 4 3 3 3 4 3 4 2" xfId="41839" xr:uid="{00000000-0005-0000-0000-00001E670000}"/>
    <cellStyle name="Normal 4 3 3 3 4 3 5" xfId="26500" xr:uid="{00000000-0005-0000-0000-00001F670000}"/>
    <cellStyle name="Normal 4 3 3 3 4 4" xfId="4580" xr:uid="{00000000-0005-0000-0000-000020670000}"/>
    <cellStyle name="Normal 4 3 3 3 4 4 2" xfId="12469" xr:uid="{00000000-0005-0000-0000-000021670000}"/>
    <cellStyle name="Normal 4 3 3 3 4 4 2 2" xfId="36142" xr:uid="{00000000-0005-0000-0000-000022670000}"/>
    <cellStyle name="Normal 4 3 3 3 4 4 3" xfId="20358" xr:uid="{00000000-0005-0000-0000-000023670000}"/>
    <cellStyle name="Normal 4 3 3 3 4 4 3 2" xfId="44031" xr:uid="{00000000-0005-0000-0000-000024670000}"/>
    <cellStyle name="Normal 4 3 3 3 4 4 4" xfId="28253" xr:uid="{00000000-0005-0000-0000-000025670000}"/>
    <cellStyle name="Normal 4 3 3 3 4 5" xfId="8524" xr:uid="{00000000-0005-0000-0000-000026670000}"/>
    <cellStyle name="Normal 4 3 3 3 4 5 2" xfId="32197" xr:uid="{00000000-0005-0000-0000-000027670000}"/>
    <cellStyle name="Normal 4 3 3 3 4 6" xfId="16413" xr:uid="{00000000-0005-0000-0000-000028670000}"/>
    <cellStyle name="Normal 4 3 3 3 4 6 2" xfId="40086" xr:uid="{00000000-0005-0000-0000-000029670000}"/>
    <cellStyle name="Normal 4 3 3 3 4 7" xfId="25058" xr:uid="{00000000-0005-0000-0000-00002A670000}"/>
    <cellStyle name="Normal 4 3 3 3 5" xfId="1823" xr:uid="{00000000-0005-0000-0000-00002B670000}"/>
    <cellStyle name="Normal 4 3 3 3 5 2" xfId="3265" xr:uid="{00000000-0005-0000-0000-00002C670000}"/>
    <cellStyle name="Normal 4 3 3 3 5 2 2" xfId="7210" xr:uid="{00000000-0005-0000-0000-00002D670000}"/>
    <cellStyle name="Normal 4 3 3 3 5 2 2 2" xfId="15099" xr:uid="{00000000-0005-0000-0000-00002E670000}"/>
    <cellStyle name="Normal 4 3 3 3 5 2 2 2 2" xfId="38772" xr:uid="{00000000-0005-0000-0000-00002F670000}"/>
    <cellStyle name="Normal 4 3 3 3 5 2 2 3" xfId="22988" xr:uid="{00000000-0005-0000-0000-000030670000}"/>
    <cellStyle name="Normal 4 3 3 3 5 2 2 3 2" xfId="46661" xr:uid="{00000000-0005-0000-0000-000031670000}"/>
    <cellStyle name="Normal 4 3 3 3 5 2 2 4" xfId="30883" xr:uid="{00000000-0005-0000-0000-000032670000}"/>
    <cellStyle name="Normal 4 3 3 3 5 2 3" xfId="10715" xr:uid="{00000000-0005-0000-0000-000033670000}"/>
    <cellStyle name="Normal 4 3 3 3 5 2 3 2" xfId="34388" xr:uid="{00000000-0005-0000-0000-000034670000}"/>
    <cellStyle name="Normal 4 3 3 3 5 2 4" xfId="18604" xr:uid="{00000000-0005-0000-0000-000035670000}"/>
    <cellStyle name="Normal 4 3 3 3 5 2 4 2" xfId="42277" xr:uid="{00000000-0005-0000-0000-000036670000}"/>
    <cellStyle name="Normal 4 3 3 3 5 2 5" xfId="26938" xr:uid="{00000000-0005-0000-0000-000037670000}"/>
    <cellStyle name="Normal 4 3 3 3 5 3" xfId="5018" xr:uid="{00000000-0005-0000-0000-000038670000}"/>
    <cellStyle name="Normal 4 3 3 3 5 3 2" xfId="12907" xr:uid="{00000000-0005-0000-0000-000039670000}"/>
    <cellStyle name="Normal 4 3 3 3 5 3 2 2" xfId="36580" xr:uid="{00000000-0005-0000-0000-00003A670000}"/>
    <cellStyle name="Normal 4 3 3 3 5 3 3" xfId="20796" xr:uid="{00000000-0005-0000-0000-00003B670000}"/>
    <cellStyle name="Normal 4 3 3 3 5 3 3 2" xfId="44469" xr:uid="{00000000-0005-0000-0000-00003C670000}"/>
    <cellStyle name="Normal 4 3 3 3 5 3 4" xfId="28691" xr:uid="{00000000-0005-0000-0000-00003D670000}"/>
    <cellStyle name="Normal 4 3 3 3 5 4" xfId="8962" xr:uid="{00000000-0005-0000-0000-00003E670000}"/>
    <cellStyle name="Normal 4 3 3 3 5 4 2" xfId="32635" xr:uid="{00000000-0005-0000-0000-00003F670000}"/>
    <cellStyle name="Normal 4 3 3 3 5 5" xfId="16851" xr:uid="{00000000-0005-0000-0000-000040670000}"/>
    <cellStyle name="Normal 4 3 3 3 5 5 2" xfId="40524" xr:uid="{00000000-0005-0000-0000-000041670000}"/>
    <cellStyle name="Normal 4 3 3 3 5 6" xfId="25496" xr:uid="{00000000-0005-0000-0000-000042670000}"/>
    <cellStyle name="Normal 4 3 3 3 6" xfId="892" xr:uid="{00000000-0005-0000-0000-000043670000}"/>
    <cellStyle name="Normal 4 3 3 3 6 2" xfId="5840" xr:uid="{00000000-0005-0000-0000-000044670000}"/>
    <cellStyle name="Normal 4 3 3 3 6 2 2" xfId="13729" xr:uid="{00000000-0005-0000-0000-000045670000}"/>
    <cellStyle name="Normal 4 3 3 3 6 2 2 2" xfId="37402" xr:uid="{00000000-0005-0000-0000-000046670000}"/>
    <cellStyle name="Normal 4 3 3 3 6 2 3" xfId="21618" xr:uid="{00000000-0005-0000-0000-000047670000}"/>
    <cellStyle name="Normal 4 3 3 3 6 2 3 2" xfId="45291" xr:uid="{00000000-0005-0000-0000-000048670000}"/>
    <cellStyle name="Normal 4 3 3 3 6 2 4" xfId="29513" xr:uid="{00000000-0005-0000-0000-000049670000}"/>
    <cellStyle name="Normal 4 3 3 3 6 3" xfId="11537" xr:uid="{00000000-0005-0000-0000-00004A670000}"/>
    <cellStyle name="Normal 4 3 3 3 6 3 2" xfId="35210" xr:uid="{00000000-0005-0000-0000-00004B670000}"/>
    <cellStyle name="Normal 4 3 3 3 6 4" xfId="19426" xr:uid="{00000000-0005-0000-0000-00004C670000}"/>
    <cellStyle name="Normal 4 3 3 3 6 4 2" xfId="43099" xr:uid="{00000000-0005-0000-0000-00004D670000}"/>
    <cellStyle name="Normal 4 3 3 3 6 5" xfId="24565" xr:uid="{00000000-0005-0000-0000-00004E670000}"/>
    <cellStyle name="Normal 4 3 3 3 7" xfId="450" xr:uid="{00000000-0005-0000-0000-00004F670000}"/>
    <cellStyle name="Normal 4 3 3 3 7 2" xfId="6279" xr:uid="{00000000-0005-0000-0000-000050670000}"/>
    <cellStyle name="Normal 4 3 3 3 7 2 2" xfId="14168" xr:uid="{00000000-0005-0000-0000-000051670000}"/>
    <cellStyle name="Normal 4 3 3 3 7 2 2 2" xfId="37841" xr:uid="{00000000-0005-0000-0000-000052670000}"/>
    <cellStyle name="Normal 4 3 3 3 7 2 3" xfId="22057" xr:uid="{00000000-0005-0000-0000-000053670000}"/>
    <cellStyle name="Normal 4 3 3 3 7 2 3 2" xfId="45730" xr:uid="{00000000-0005-0000-0000-000054670000}"/>
    <cellStyle name="Normal 4 3 3 3 7 2 4" xfId="29952" xr:uid="{00000000-0005-0000-0000-000055670000}"/>
    <cellStyle name="Normal 4 3 3 3 7 3" xfId="9784" xr:uid="{00000000-0005-0000-0000-000056670000}"/>
    <cellStyle name="Normal 4 3 3 3 7 3 2" xfId="33457" xr:uid="{00000000-0005-0000-0000-000057670000}"/>
    <cellStyle name="Normal 4 3 3 3 7 4" xfId="17673" xr:uid="{00000000-0005-0000-0000-000058670000}"/>
    <cellStyle name="Normal 4 3 3 3 7 4 2" xfId="41346" xr:uid="{00000000-0005-0000-0000-000059670000}"/>
    <cellStyle name="Normal 4 3 3 3 7 5" xfId="24123" xr:uid="{00000000-0005-0000-0000-00005A670000}"/>
    <cellStyle name="Normal 4 3 3 3 8" xfId="4087" xr:uid="{00000000-0005-0000-0000-00005B670000}"/>
    <cellStyle name="Normal 4 3 3 3 8 2" xfId="11976" xr:uid="{00000000-0005-0000-0000-00005C670000}"/>
    <cellStyle name="Normal 4 3 3 3 8 2 2" xfId="35649" xr:uid="{00000000-0005-0000-0000-00005D670000}"/>
    <cellStyle name="Normal 4 3 3 3 8 3" xfId="19865" xr:uid="{00000000-0005-0000-0000-00005E670000}"/>
    <cellStyle name="Normal 4 3 3 3 8 3 2" xfId="43538" xr:uid="{00000000-0005-0000-0000-00005F670000}"/>
    <cellStyle name="Normal 4 3 3 3 8 4" xfId="27760" xr:uid="{00000000-0005-0000-0000-000060670000}"/>
    <cellStyle name="Normal 4 3 3 3 9" xfId="8031" xr:uid="{00000000-0005-0000-0000-000061670000}"/>
    <cellStyle name="Normal 4 3 3 3 9 2" xfId="31704" xr:uid="{00000000-0005-0000-0000-000062670000}"/>
    <cellStyle name="Normal 4 3 3 4" xfId="236" xr:uid="{00000000-0005-0000-0000-000063670000}"/>
    <cellStyle name="Normal 4 3 3 4 2" xfId="1387" xr:uid="{00000000-0005-0000-0000-000064670000}"/>
    <cellStyle name="Normal 4 3 3 4 2 2" xfId="2263" xr:uid="{00000000-0005-0000-0000-000065670000}"/>
    <cellStyle name="Normal 4 3 3 4 2 2 2" xfId="3705" xr:uid="{00000000-0005-0000-0000-000066670000}"/>
    <cellStyle name="Normal 4 3 3 4 2 2 2 2" xfId="7650" xr:uid="{00000000-0005-0000-0000-000067670000}"/>
    <cellStyle name="Normal 4 3 3 4 2 2 2 2 2" xfId="15539" xr:uid="{00000000-0005-0000-0000-000068670000}"/>
    <cellStyle name="Normal 4 3 3 4 2 2 2 2 2 2" xfId="39212" xr:uid="{00000000-0005-0000-0000-000069670000}"/>
    <cellStyle name="Normal 4 3 3 4 2 2 2 2 3" xfId="23428" xr:uid="{00000000-0005-0000-0000-00006A670000}"/>
    <cellStyle name="Normal 4 3 3 4 2 2 2 2 3 2" xfId="47101" xr:uid="{00000000-0005-0000-0000-00006B670000}"/>
    <cellStyle name="Normal 4 3 3 4 2 2 2 2 4" xfId="31323" xr:uid="{00000000-0005-0000-0000-00006C670000}"/>
    <cellStyle name="Normal 4 3 3 4 2 2 2 3" xfId="11155" xr:uid="{00000000-0005-0000-0000-00006D670000}"/>
    <cellStyle name="Normal 4 3 3 4 2 2 2 3 2" xfId="34828" xr:uid="{00000000-0005-0000-0000-00006E670000}"/>
    <cellStyle name="Normal 4 3 3 4 2 2 2 4" xfId="19044" xr:uid="{00000000-0005-0000-0000-00006F670000}"/>
    <cellStyle name="Normal 4 3 3 4 2 2 2 4 2" xfId="42717" xr:uid="{00000000-0005-0000-0000-000070670000}"/>
    <cellStyle name="Normal 4 3 3 4 2 2 2 5" xfId="27378" xr:uid="{00000000-0005-0000-0000-000071670000}"/>
    <cellStyle name="Normal 4 3 3 4 2 2 3" xfId="5458" xr:uid="{00000000-0005-0000-0000-000072670000}"/>
    <cellStyle name="Normal 4 3 3 4 2 2 3 2" xfId="13347" xr:uid="{00000000-0005-0000-0000-000073670000}"/>
    <cellStyle name="Normal 4 3 3 4 2 2 3 2 2" xfId="37020" xr:uid="{00000000-0005-0000-0000-000074670000}"/>
    <cellStyle name="Normal 4 3 3 4 2 2 3 3" xfId="21236" xr:uid="{00000000-0005-0000-0000-000075670000}"/>
    <cellStyle name="Normal 4 3 3 4 2 2 3 3 2" xfId="44909" xr:uid="{00000000-0005-0000-0000-000076670000}"/>
    <cellStyle name="Normal 4 3 3 4 2 2 3 4" xfId="29131" xr:uid="{00000000-0005-0000-0000-000077670000}"/>
    <cellStyle name="Normal 4 3 3 4 2 2 4" xfId="9402" xr:uid="{00000000-0005-0000-0000-000078670000}"/>
    <cellStyle name="Normal 4 3 3 4 2 2 4 2" xfId="33075" xr:uid="{00000000-0005-0000-0000-000079670000}"/>
    <cellStyle name="Normal 4 3 3 4 2 2 5" xfId="17291" xr:uid="{00000000-0005-0000-0000-00007A670000}"/>
    <cellStyle name="Normal 4 3 3 4 2 2 5 2" xfId="40964" xr:uid="{00000000-0005-0000-0000-00007B670000}"/>
    <cellStyle name="Normal 4 3 3 4 2 2 6" xfId="25936" xr:uid="{00000000-0005-0000-0000-00007C670000}"/>
    <cellStyle name="Normal 4 3 3 4 2 3" xfId="2829" xr:uid="{00000000-0005-0000-0000-00007D670000}"/>
    <cellStyle name="Normal 4 3 3 4 2 3 2" xfId="6774" xr:uid="{00000000-0005-0000-0000-00007E670000}"/>
    <cellStyle name="Normal 4 3 3 4 2 3 2 2" xfId="14663" xr:uid="{00000000-0005-0000-0000-00007F670000}"/>
    <cellStyle name="Normal 4 3 3 4 2 3 2 2 2" xfId="38336" xr:uid="{00000000-0005-0000-0000-000080670000}"/>
    <cellStyle name="Normal 4 3 3 4 2 3 2 3" xfId="22552" xr:uid="{00000000-0005-0000-0000-000081670000}"/>
    <cellStyle name="Normal 4 3 3 4 2 3 2 3 2" xfId="46225" xr:uid="{00000000-0005-0000-0000-000082670000}"/>
    <cellStyle name="Normal 4 3 3 4 2 3 2 4" xfId="30447" xr:uid="{00000000-0005-0000-0000-000083670000}"/>
    <cellStyle name="Normal 4 3 3 4 2 3 3" xfId="10279" xr:uid="{00000000-0005-0000-0000-000084670000}"/>
    <cellStyle name="Normal 4 3 3 4 2 3 3 2" xfId="33952" xr:uid="{00000000-0005-0000-0000-000085670000}"/>
    <cellStyle name="Normal 4 3 3 4 2 3 4" xfId="18168" xr:uid="{00000000-0005-0000-0000-000086670000}"/>
    <cellStyle name="Normal 4 3 3 4 2 3 4 2" xfId="41841" xr:uid="{00000000-0005-0000-0000-000087670000}"/>
    <cellStyle name="Normal 4 3 3 4 2 3 5" xfId="26502" xr:uid="{00000000-0005-0000-0000-000088670000}"/>
    <cellStyle name="Normal 4 3 3 4 2 4" xfId="4582" xr:uid="{00000000-0005-0000-0000-000089670000}"/>
    <cellStyle name="Normal 4 3 3 4 2 4 2" xfId="12471" xr:uid="{00000000-0005-0000-0000-00008A670000}"/>
    <cellStyle name="Normal 4 3 3 4 2 4 2 2" xfId="36144" xr:uid="{00000000-0005-0000-0000-00008B670000}"/>
    <cellStyle name="Normal 4 3 3 4 2 4 3" xfId="20360" xr:uid="{00000000-0005-0000-0000-00008C670000}"/>
    <cellStyle name="Normal 4 3 3 4 2 4 3 2" xfId="44033" xr:uid="{00000000-0005-0000-0000-00008D670000}"/>
    <cellStyle name="Normal 4 3 3 4 2 4 4" xfId="28255" xr:uid="{00000000-0005-0000-0000-00008E670000}"/>
    <cellStyle name="Normal 4 3 3 4 2 5" xfId="8526" xr:uid="{00000000-0005-0000-0000-00008F670000}"/>
    <cellStyle name="Normal 4 3 3 4 2 5 2" xfId="32199" xr:uid="{00000000-0005-0000-0000-000090670000}"/>
    <cellStyle name="Normal 4 3 3 4 2 6" xfId="16415" xr:uid="{00000000-0005-0000-0000-000091670000}"/>
    <cellStyle name="Normal 4 3 3 4 2 6 2" xfId="40088" xr:uid="{00000000-0005-0000-0000-000092670000}"/>
    <cellStyle name="Normal 4 3 3 4 2 7" xfId="25060" xr:uid="{00000000-0005-0000-0000-000093670000}"/>
    <cellStyle name="Normal 4 3 3 4 3" xfId="1825" xr:uid="{00000000-0005-0000-0000-000094670000}"/>
    <cellStyle name="Normal 4 3 3 4 3 2" xfId="3267" xr:uid="{00000000-0005-0000-0000-000095670000}"/>
    <cellStyle name="Normal 4 3 3 4 3 2 2" xfId="7212" xr:uid="{00000000-0005-0000-0000-000096670000}"/>
    <cellStyle name="Normal 4 3 3 4 3 2 2 2" xfId="15101" xr:uid="{00000000-0005-0000-0000-000097670000}"/>
    <cellStyle name="Normal 4 3 3 4 3 2 2 2 2" xfId="38774" xr:uid="{00000000-0005-0000-0000-000098670000}"/>
    <cellStyle name="Normal 4 3 3 4 3 2 2 3" xfId="22990" xr:uid="{00000000-0005-0000-0000-000099670000}"/>
    <cellStyle name="Normal 4 3 3 4 3 2 2 3 2" xfId="46663" xr:uid="{00000000-0005-0000-0000-00009A670000}"/>
    <cellStyle name="Normal 4 3 3 4 3 2 2 4" xfId="30885" xr:uid="{00000000-0005-0000-0000-00009B670000}"/>
    <cellStyle name="Normal 4 3 3 4 3 2 3" xfId="10717" xr:uid="{00000000-0005-0000-0000-00009C670000}"/>
    <cellStyle name="Normal 4 3 3 4 3 2 3 2" xfId="34390" xr:uid="{00000000-0005-0000-0000-00009D670000}"/>
    <cellStyle name="Normal 4 3 3 4 3 2 4" xfId="18606" xr:uid="{00000000-0005-0000-0000-00009E670000}"/>
    <cellStyle name="Normal 4 3 3 4 3 2 4 2" xfId="42279" xr:uid="{00000000-0005-0000-0000-00009F670000}"/>
    <cellStyle name="Normal 4 3 3 4 3 2 5" xfId="26940" xr:uid="{00000000-0005-0000-0000-0000A0670000}"/>
    <cellStyle name="Normal 4 3 3 4 3 3" xfId="5020" xr:uid="{00000000-0005-0000-0000-0000A1670000}"/>
    <cellStyle name="Normal 4 3 3 4 3 3 2" xfId="12909" xr:uid="{00000000-0005-0000-0000-0000A2670000}"/>
    <cellStyle name="Normal 4 3 3 4 3 3 2 2" xfId="36582" xr:uid="{00000000-0005-0000-0000-0000A3670000}"/>
    <cellStyle name="Normal 4 3 3 4 3 3 3" xfId="20798" xr:uid="{00000000-0005-0000-0000-0000A4670000}"/>
    <cellStyle name="Normal 4 3 3 4 3 3 3 2" xfId="44471" xr:uid="{00000000-0005-0000-0000-0000A5670000}"/>
    <cellStyle name="Normal 4 3 3 4 3 3 4" xfId="28693" xr:uid="{00000000-0005-0000-0000-0000A6670000}"/>
    <cellStyle name="Normal 4 3 3 4 3 4" xfId="8964" xr:uid="{00000000-0005-0000-0000-0000A7670000}"/>
    <cellStyle name="Normal 4 3 3 4 3 4 2" xfId="32637" xr:uid="{00000000-0005-0000-0000-0000A8670000}"/>
    <cellStyle name="Normal 4 3 3 4 3 5" xfId="16853" xr:uid="{00000000-0005-0000-0000-0000A9670000}"/>
    <cellStyle name="Normal 4 3 3 4 3 5 2" xfId="40526" xr:uid="{00000000-0005-0000-0000-0000AA670000}"/>
    <cellStyle name="Normal 4 3 3 4 3 6" xfId="25498" xr:uid="{00000000-0005-0000-0000-0000AB670000}"/>
    <cellStyle name="Normal 4 3 3 4 4" xfId="1118" xr:uid="{00000000-0005-0000-0000-0000AC670000}"/>
    <cellStyle name="Normal 4 3 3 4 4 2" xfId="6066" xr:uid="{00000000-0005-0000-0000-0000AD670000}"/>
    <cellStyle name="Normal 4 3 3 4 4 2 2" xfId="13955" xr:uid="{00000000-0005-0000-0000-0000AE670000}"/>
    <cellStyle name="Normal 4 3 3 4 4 2 2 2" xfId="37628" xr:uid="{00000000-0005-0000-0000-0000AF670000}"/>
    <cellStyle name="Normal 4 3 3 4 4 2 3" xfId="21844" xr:uid="{00000000-0005-0000-0000-0000B0670000}"/>
    <cellStyle name="Normal 4 3 3 4 4 2 3 2" xfId="45517" xr:uid="{00000000-0005-0000-0000-0000B1670000}"/>
    <cellStyle name="Normal 4 3 3 4 4 2 4" xfId="29739" xr:uid="{00000000-0005-0000-0000-0000B2670000}"/>
    <cellStyle name="Normal 4 3 3 4 4 3" xfId="11763" xr:uid="{00000000-0005-0000-0000-0000B3670000}"/>
    <cellStyle name="Normal 4 3 3 4 4 3 2" xfId="35436" xr:uid="{00000000-0005-0000-0000-0000B4670000}"/>
    <cellStyle name="Normal 4 3 3 4 4 4" xfId="19652" xr:uid="{00000000-0005-0000-0000-0000B5670000}"/>
    <cellStyle name="Normal 4 3 3 4 4 4 2" xfId="43325" xr:uid="{00000000-0005-0000-0000-0000B6670000}"/>
    <cellStyle name="Normal 4 3 3 4 4 5" xfId="24791" xr:uid="{00000000-0005-0000-0000-0000B7670000}"/>
    <cellStyle name="Normal 4 3 3 4 5" xfId="679" xr:uid="{00000000-0005-0000-0000-0000B8670000}"/>
    <cellStyle name="Normal 4 3 3 4 5 2" xfId="6505" xr:uid="{00000000-0005-0000-0000-0000B9670000}"/>
    <cellStyle name="Normal 4 3 3 4 5 2 2" xfId="14394" xr:uid="{00000000-0005-0000-0000-0000BA670000}"/>
    <cellStyle name="Normal 4 3 3 4 5 2 2 2" xfId="38067" xr:uid="{00000000-0005-0000-0000-0000BB670000}"/>
    <cellStyle name="Normal 4 3 3 4 5 2 3" xfId="22283" xr:uid="{00000000-0005-0000-0000-0000BC670000}"/>
    <cellStyle name="Normal 4 3 3 4 5 2 3 2" xfId="45956" xr:uid="{00000000-0005-0000-0000-0000BD670000}"/>
    <cellStyle name="Normal 4 3 3 4 5 2 4" xfId="30178" xr:uid="{00000000-0005-0000-0000-0000BE670000}"/>
    <cellStyle name="Normal 4 3 3 4 5 3" xfId="10010" xr:uid="{00000000-0005-0000-0000-0000BF670000}"/>
    <cellStyle name="Normal 4 3 3 4 5 3 2" xfId="33683" xr:uid="{00000000-0005-0000-0000-0000C0670000}"/>
    <cellStyle name="Normal 4 3 3 4 5 4" xfId="17899" xr:uid="{00000000-0005-0000-0000-0000C1670000}"/>
    <cellStyle name="Normal 4 3 3 4 5 4 2" xfId="41572" xr:uid="{00000000-0005-0000-0000-0000C2670000}"/>
    <cellStyle name="Normal 4 3 3 4 5 5" xfId="24352" xr:uid="{00000000-0005-0000-0000-0000C3670000}"/>
    <cellStyle name="Normal 4 3 3 4 6" xfId="4313" xr:uid="{00000000-0005-0000-0000-0000C4670000}"/>
    <cellStyle name="Normal 4 3 3 4 6 2" xfId="12202" xr:uid="{00000000-0005-0000-0000-0000C5670000}"/>
    <cellStyle name="Normal 4 3 3 4 6 2 2" xfId="35875" xr:uid="{00000000-0005-0000-0000-0000C6670000}"/>
    <cellStyle name="Normal 4 3 3 4 6 3" xfId="20091" xr:uid="{00000000-0005-0000-0000-0000C7670000}"/>
    <cellStyle name="Normal 4 3 3 4 6 3 2" xfId="43764" xr:uid="{00000000-0005-0000-0000-0000C8670000}"/>
    <cellStyle name="Normal 4 3 3 4 6 4" xfId="27986" xr:uid="{00000000-0005-0000-0000-0000C9670000}"/>
    <cellStyle name="Normal 4 3 3 4 7" xfId="8257" xr:uid="{00000000-0005-0000-0000-0000CA670000}"/>
    <cellStyle name="Normal 4 3 3 4 7 2" xfId="31930" xr:uid="{00000000-0005-0000-0000-0000CB670000}"/>
    <cellStyle name="Normal 4 3 3 4 8" xfId="16146" xr:uid="{00000000-0005-0000-0000-0000CC670000}"/>
    <cellStyle name="Normal 4 3 3 4 8 2" xfId="39819" xr:uid="{00000000-0005-0000-0000-0000CD670000}"/>
    <cellStyle name="Normal 4 3 3 4 9" xfId="23909" xr:uid="{00000000-0005-0000-0000-0000CE670000}"/>
    <cellStyle name="Normal 4 3 3 5" xfId="537" xr:uid="{00000000-0005-0000-0000-0000CF670000}"/>
    <cellStyle name="Normal 4 3 3 5 2" xfId="1556" xr:uid="{00000000-0005-0000-0000-0000D0670000}"/>
    <cellStyle name="Normal 4 3 3 5 2 2" xfId="2432" xr:uid="{00000000-0005-0000-0000-0000D1670000}"/>
    <cellStyle name="Normal 4 3 3 5 2 2 2" xfId="3874" xr:uid="{00000000-0005-0000-0000-0000D2670000}"/>
    <cellStyle name="Normal 4 3 3 5 2 2 2 2" xfId="7819" xr:uid="{00000000-0005-0000-0000-0000D3670000}"/>
    <cellStyle name="Normal 4 3 3 5 2 2 2 2 2" xfId="15708" xr:uid="{00000000-0005-0000-0000-0000D4670000}"/>
    <cellStyle name="Normal 4 3 3 5 2 2 2 2 2 2" xfId="39381" xr:uid="{00000000-0005-0000-0000-0000D5670000}"/>
    <cellStyle name="Normal 4 3 3 5 2 2 2 2 3" xfId="23597" xr:uid="{00000000-0005-0000-0000-0000D6670000}"/>
    <cellStyle name="Normal 4 3 3 5 2 2 2 2 3 2" xfId="47270" xr:uid="{00000000-0005-0000-0000-0000D7670000}"/>
    <cellStyle name="Normal 4 3 3 5 2 2 2 2 4" xfId="31492" xr:uid="{00000000-0005-0000-0000-0000D8670000}"/>
    <cellStyle name="Normal 4 3 3 5 2 2 2 3" xfId="11324" xr:uid="{00000000-0005-0000-0000-0000D9670000}"/>
    <cellStyle name="Normal 4 3 3 5 2 2 2 3 2" xfId="34997" xr:uid="{00000000-0005-0000-0000-0000DA670000}"/>
    <cellStyle name="Normal 4 3 3 5 2 2 2 4" xfId="19213" xr:uid="{00000000-0005-0000-0000-0000DB670000}"/>
    <cellStyle name="Normal 4 3 3 5 2 2 2 4 2" xfId="42886" xr:uid="{00000000-0005-0000-0000-0000DC670000}"/>
    <cellStyle name="Normal 4 3 3 5 2 2 2 5" xfId="27547" xr:uid="{00000000-0005-0000-0000-0000DD670000}"/>
    <cellStyle name="Normal 4 3 3 5 2 2 3" xfId="5627" xr:uid="{00000000-0005-0000-0000-0000DE670000}"/>
    <cellStyle name="Normal 4 3 3 5 2 2 3 2" xfId="13516" xr:uid="{00000000-0005-0000-0000-0000DF670000}"/>
    <cellStyle name="Normal 4 3 3 5 2 2 3 2 2" xfId="37189" xr:uid="{00000000-0005-0000-0000-0000E0670000}"/>
    <cellStyle name="Normal 4 3 3 5 2 2 3 3" xfId="21405" xr:uid="{00000000-0005-0000-0000-0000E1670000}"/>
    <cellStyle name="Normal 4 3 3 5 2 2 3 3 2" xfId="45078" xr:uid="{00000000-0005-0000-0000-0000E2670000}"/>
    <cellStyle name="Normal 4 3 3 5 2 2 3 4" xfId="29300" xr:uid="{00000000-0005-0000-0000-0000E3670000}"/>
    <cellStyle name="Normal 4 3 3 5 2 2 4" xfId="9571" xr:uid="{00000000-0005-0000-0000-0000E4670000}"/>
    <cellStyle name="Normal 4 3 3 5 2 2 4 2" xfId="33244" xr:uid="{00000000-0005-0000-0000-0000E5670000}"/>
    <cellStyle name="Normal 4 3 3 5 2 2 5" xfId="17460" xr:uid="{00000000-0005-0000-0000-0000E6670000}"/>
    <cellStyle name="Normal 4 3 3 5 2 2 5 2" xfId="41133" xr:uid="{00000000-0005-0000-0000-0000E7670000}"/>
    <cellStyle name="Normal 4 3 3 5 2 2 6" xfId="26105" xr:uid="{00000000-0005-0000-0000-0000E8670000}"/>
    <cellStyle name="Normal 4 3 3 5 2 3" xfId="2998" xr:uid="{00000000-0005-0000-0000-0000E9670000}"/>
    <cellStyle name="Normal 4 3 3 5 2 3 2" xfId="6943" xr:uid="{00000000-0005-0000-0000-0000EA670000}"/>
    <cellStyle name="Normal 4 3 3 5 2 3 2 2" xfId="14832" xr:uid="{00000000-0005-0000-0000-0000EB670000}"/>
    <cellStyle name="Normal 4 3 3 5 2 3 2 2 2" xfId="38505" xr:uid="{00000000-0005-0000-0000-0000EC670000}"/>
    <cellStyle name="Normal 4 3 3 5 2 3 2 3" xfId="22721" xr:uid="{00000000-0005-0000-0000-0000ED670000}"/>
    <cellStyle name="Normal 4 3 3 5 2 3 2 3 2" xfId="46394" xr:uid="{00000000-0005-0000-0000-0000EE670000}"/>
    <cellStyle name="Normal 4 3 3 5 2 3 2 4" xfId="30616" xr:uid="{00000000-0005-0000-0000-0000EF670000}"/>
    <cellStyle name="Normal 4 3 3 5 2 3 3" xfId="10448" xr:uid="{00000000-0005-0000-0000-0000F0670000}"/>
    <cellStyle name="Normal 4 3 3 5 2 3 3 2" xfId="34121" xr:uid="{00000000-0005-0000-0000-0000F1670000}"/>
    <cellStyle name="Normal 4 3 3 5 2 3 4" xfId="18337" xr:uid="{00000000-0005-0000-0000-0000F2670000}"/>
    <cellStyle name="Normal 4 3 3 5 2 3 4 2" xfId="42010" xr:uid="{00000000-0005-0000-0000-0000F3670000}"/>
    <cellStyle name="Normal 4 3 3 5 2 3 5" xfId="26671" xr:uid="{00000000-0005-0000-0000-0000F4670000}"/>
    <cellStyle name="Normal 4 3 3 5 2 4" xfId="4751" xr:uid="{00000000-0005-0000-0000-0000F5670000}"/>
    <cellStyle name="Normal 4 3 3 5 2 4 2" xfId="12640" xr:uid="{00000000-0005-0000-0000-0000F6670000}"/>
    <cellStyle name="Normal 4 3 3 5 2 4 2 2" xfId="36313" xr:uid="{00000000-0005-0000-0000-0000F7670000}"/>
    <cellStyle name="Normal 4 3 3 5 2 4 3" xfId="20529" xr:uid="{00000000-0005-0000-0000-0000F8670000}"/>
    <cellStyle name="Normal 4 3 3 5 2 4 3 2" xfId="44202" xr:uid="{00000000-0005-0000-0000-0000F9670000}"/>
    <cellStyle name="Normal 4 3 3 5 2 4 4" xfId="28424" xr:uid="{00000000-0005-0000-0000-0000FA670000}"/>
    <cellStyle name="Normal 4 3 3 5 2 5" xfId="8695" xr:uid="{00000000-0005-0000-0000-0000FB670000}"/>
    <cellStyle name="Normal 4 3 3 5 2 5 2" xfId="32368" xr:uid="{00000000-0005-0000-0000-0000FC670000}"/>
    <cellStyle name="Normal 4 3 3 5 2 6" xfId="16584" xr:uid="{00000000-0005-0000-0000-0000FD670000}"/>
    <cellStyle name="Normal 4 3 3 5 2 6 2" xfId="40257" xr:uid="{00000000-0005-0000-0000-0000FE670000}"/>
    <cellStyle name="Normal 4 3 3 5 2 7" xfId="25229" xr:uid="{00000000-0005-0000-0000-0000FF670000}"/>
    <cellStyle name="Normal 4 3 3 5 3" xfId="1994" xr:uid="{00000000-0005-0000-0000-000000680000}"/>
    <cellStyle name="Normal 4 3 3 5 3 2" xfId="3436" xr:uid="{00000000-0005-0000-0000-000001680000}"/>
    <cellStyle name="Normal 4 3 3 5 3 2 2" xfId="7381" xr:uid="{00000000-0005-0000-0000-000002680000}"/>
    <cellStyle name="Normal 4 3 3 5 3 2 2 2" xfId="15270" xr:uid="{00000000-0005-0000-0000-000003680000}"/>
    <cellStyle name="Normal 4 3 3 5 3 2 2 2 2" xfId="38943" xr:uid="{00000000-0005-0000-0000-000004680000}"/>
    <cellStyle name="Normal 4 3 3 5 3 2 2 3" xfId="23159" xr:uid="{00000000-0005-0000-0000-000005680000}"/>
    <cellStyle name="Normal 4 3 3 5 3 2 2 3 2" xfId="46832" xr:uid="{00000000-0005-0000-0000-000006680000}"/>
    <cellStyle name="Normal 4 3 3 5 3 2 2 4" xfId="31054" xr:uid="{00000000-0005-0000-0000-000007680000}"/>
    <cellStyle name="Normal 4 3 3 5 3 2 3" xfId="10886" xr:uid="{00000000-0005-0000-0000-000008680000}"/>
    <cellStyle name="Normal 4 3 3 5 3 2 3 2" xfId="34559" xr:uid="{00000000-0005-0000-0000-000009680000}"/>
    <cellStyle name="Normal 4 3 3 5 3 2 4" xfId="18775" xr:uid="{00000000-0005-0000-0000-00000A680000}"/>
    <cellStyle name="Normal 4 3 3 5 3 2 4 2" xfId="42448" xr:uid="{00000000-0005-0000-0000-00000B680000}"/>
    <cellStyle name="Normal 4 3 3 5 3 2 5" xfId="27109" xr:uid="{00000000-0005-0000-0000-00000C680000}"/>
    <cellStyle name="Normal 4 3 3 5 3 3" xfId="5189" xr:uid="{00000000-0005-0000-0000-00000D680000}"/>
    <cellStyle name="Normal 4 3 3 5 3 3 2" xfId="13078" xr:uid="{00000000-0005-0000-0000-00000E680000}"/>
    <cellStyle name="Normal 4 3 3 5 3 3 2 2" xfId="36751" xr:uid="{00000000-0005-0000-0000-00000F680000}"/>
    <cellStyle name="Normal 4 3 3 5 3 3 3" xfId="20967" xr:uid="{00000000-0005-0000-0000-000010680000}"/>
    <cellStyle name="Normal 4 3 3 5 3 3 3 2" xfId="44640" xr:uid="{00000000-0005-0000-0000-000011680000}"/>
    <cellStyle name="Normal 4 3 3 5 3 3 4" xfId="28862" xr:uid="{00000000-0005-0000-0000-000012680000}"/>
    <cellStyle name="Normal 4 3 3 5 3 4" xfId="9133" xr:uid="{00000000-0005-0000-0000-000013680000}"/>
    <cellStyle name="Normal 4 3 3 5 3 4 2" xfId="32806" xr:uid="{00000000-0005-0000-0000-000014680000}"/>
    <cellStyle name="Normal 4 3 3 5 3 5" xfId="17022" xr:uid="{00000000-0005-0000-0000-000015680000}"/>
    <cellStyle name="Normal 4 3 3 5 3 5 2" xfId="40695" xr:uid="{00000000-0005-0000-0000-000016680000}"/>
    <cellStyle name="Normal 4 3 3 5 3 6" xfId="25667" xr:uid="{00000000-0005-0000-0000-000017680000}"/>
    <cellStyle name="Normal 4 3 3 5 4" xfId="976" xr:uid="{00000000-0005-0000-0000-000018680000}"/>
    <cellStyle name="Normal 4 3 3 5 4 2" xfId="5924" xr:uid="{00000000-0005-0000-0000-000019680000}"/>
    <cellStyle name="Normal 4 3 3 5 4 2 2" xfId="13813" xr:uid="{00000000-0005-0000-0000-00001A680000}"/>
    <cellStyle name="Normal 4 3 3 5 4 2 2 2" xfId="37486" xr:uid="{00000000-0005-0000-0000-00001B680000}"/>
    <cellStyle name="Normal 4 3 3 5 4 2 3" xfId="21702" xr:uid="{00000000-0005-0000-0000-00001C680000}"/>
    <cellStyle name="Normal 4 3 3 5 4 2 3 2" xfId="45375" xr:uid="{00000000-0005-0000-0000-00001D680000}"/>
    <cellStyle name="Normal 4 3 3 5 4 2 4" xfId="29597" xr:uid="{00000000-0005-0000-0000-00001E680000}"/>
    <cellStyle name="Normal 4 3 3 5 4 3" xfId="11621" xr:uid="{00000000-0005-0000-0000-00001F680000}"/>
    <cellStyle name="Normal 4 3 3 5 4 3 2" xfId="35294" xr:uid="{00000000-0005-0000-0000-000020680000}"/>
    <cellStyle name="Normal 4 3 3 5 4 4" xfId="19510" xr:uid="{00000000-0005-0000-0000-000021680000}"/>
    <cellStyle name="Normal 4 3 3 5 4 4 2" xfId="43183" xr:uid="{00000000-0005-0000-0000-000022680000}"/>
    <cellStyle name="Normal 4 3 3 5 4 5" xfId="24649" xr:uid="{00000000-0005-0000-0000-000023680000}"/>
    <cellStyle name="Normal 4 3 3 5 5" xfId="2578" xr:uid="{00000000-0005-0000-0000-000024680000}"/>
    <cellStyle name="Normal 4 3 3 5 5 2" xfId="6363" xr:uid="{00000000-0005-0000-0000-000025680000}"/>
    <cellStyle name="Normal 4 3 3 5 5 2 2" xfId="14252" xr:uid="{00000000-0005-0000-0000-000026680000}"/>
    <cellStyle name="Normal 4 3 3 5 5 2 2 2" xfId="37925" xr:uid="{00000000-0005-0000-0000-000027680000}"/>
    <cellStyle name="Normal 4 3 3 5 5 2 3" xfId="22141" xr:uid="{00000000-0005-0000-0000-000028680000}"/>
    <cellStyle name="Normal 4 3 3 5 5 2 3 2" xfId="45814" xr:uid="{00000000-0005-0000-0000-000029680000}"/>
    <cellStyle name="Normal 4 3 3 5 5 2 4" xfId="30036" xr:uid="{00000000-0005-0000-0000-00002A680000}"/>
    <cellStyle name="Normal 4 3 3 5 5 3" xfId="9868" xr:uid="{00000000-0005-0000-0000-00002B680000}"/>
    <cellStyle name="Normal 4 3 3 5 5 3 2" xfId="33541" xr:uid="{00000000-0005-0000-0000-00002C680000}"/>
    <cellStyle name="Normal 4 3 3 5 5 4" xfId="17757" xr:uid="{00000000-0005-0000-0000-00002D680000}"/>
    <cellStyle name="Normal 4 3 3 5 5 4 2" xfId="41430" xr:uid="{00000000-0005-0000-0000-00002E680000}"/>
    <cellStyle name="Normal 4 3 3 5 5 5" xfId="26251" xr:uid="{00000000-0005-0000-0000-00002F680000}"/>
    <cellStyle name="Normal 4 3 3 5 6" xfId="4171" xr:uid="{00000000-0005-0000-0000-000030680000}"/>
    <cellStyle name="Normal 4 3 3 5 6 2" xfId="12060" xr:uid="{00000000-0005-0000-0000-000031680000}"/>
    <cellStyle name="Normal 4 3 3 5 6 2 2" xfId="35733" xr:uid="{00000000-0005-0000-0000-000032680000}"/>
    <cellStyle name="Normal 4 3 3 5 6 3" xfId="19949" xr:uid="{00000000-0005-0000-0000-000033680000}"/>
    <cellStyle name="Normal 4 3 3 5 6 3 2" xfId="43622" xr:uid="{00000000-0005-0000-0000-000034680000}"/>
    <cellStyle name="Normal 4 3 3 5 6 4" xfId="27844" xr:uid="{00000000-0005-0000-0000-000035680000}"/>
    <cellStyle name="Normal 4 3 3 5 7" xfId="8115" xr:uid="{00000000-0005-0000-0000-000036680000}"/>
    <cellStyle name="Normal 4 3 3 5 7 2" xfId="31788" xr:uid="{00000000-0005-0000-0000-000037680000}"/>
    <cellStyle name="Normal 4 3 3 5 8" xfId="16004" xr:uid="{00000000-0005-0000-0000-000038680000}"/>
    <cellStyle name="Normal 4 3 3 5 8 2" xfId="39677" xr:uid="{00000000-0005-0000-0000-000039680000}"/>
    <cellStyle name="Normal 4 3 3 5 9" xfId="24210" xr:uid="{00000000-0005-0000-0000-00003A680000}"/>
    <cellStyle name="Normal 4 3 3 6" xfId="1380" xr:uid="{00000000-0005-0000-0000-00003B680000}"/>
    <cellStyle name="Normal 4 3 3 6 2" xfId="2256" xr:uid="{00000000-0005-0000-0000-00003C680000}"/>
    <cellStyle name="Normal 4 3 3 6 2 2" xfId="3698" xr:uid="{00000000-0005-0000-0000-00003D680000}"/>
    <cellStyle name="Normal 4 3 3 6 2 2 2" xfId="7643" xr:uid="{00000000-0005-0000-0000-00003E680000}"/>
    <cellStyle name="Normal 4 3 3 6 2 2 2 2" xfId="15532" xr:uid="{00000000-0005-0000-0000-00003F680000}"/>
    <cellStyle name="Normal 4 3 3 6 2 2 2 2 2" xfId="39205" xr:uid="{00000000-0005-0000-0000-000040680000}"/>
    <cellStyle name="Normal 4 3 3 6 2 2 2 3" xfId="23421" xr:uid="{00000000-0005-0000-0000-000041680000}"/>
    <cellStyle name="Normal 4 3 3 6 2 2 2 3 2" xfId="47094" xr:uid="{00000000-0005-0000-0000-000042680000}"/>
    <cellStyle name="Normal 4 3 3 6 2 2 2 4" xfId="31316" xr:uid="{00000000-0005-0000-0000-000043680000}"/>
    <cellStyle name="Normal 4 3 3 6 2 2 3" xfId="11148" xr:uid="{00000000-0005-0000-0000-000044680000}"/>
    <cellStyle name="Normal 4 3 3 6 2 2 3 2" xfId="34821" xr:uid="{00000000-0005-0000-0000-000045680000}"/>
    <cellStyle name="Normal 4 3 3 6 2 2 4" xfId="19037" xr:uid="{00000000-0005-0000-0000-000046680000}"/>
    <cellStyle name="Normal 4 3 3 6 2 2 4 2" xfId="42710" xr:uid="{00000000-0005-0000-0000-000047680000}"/>
    <cellStyle name="Normal 4 3 3 6 2 2 5" xfId="27371" xr:uid="{00000000-0005-0000-0000-000048680000}"/>
    <cellStyle name="Normal 4 3 3 6 2 3" xfId="5451" xr:uid="{00000000-0005-0000-0000-000049680000}"/>
    <cellStyle name="Normal 4 3 3 6 2 3 2" xfId="13340" xr:uid="{00000000-0005-0000-0000-00004A680000}"/>
    <cellStyle name="Normal 4 3 3 6 2 3 2 2" xfId="37013" xr:uid="{00000000-0005-0000-0000-00004B680000}"/>
    <cellStyle name="Normal 4 3 3 6 2 3 3" xfId="21229" xr:uid="{00000000-0005-0000-0000-00004C680000}"/>
    <cellStyle name="Normal 4 3 3 6 2 3 3 2" xfId="44902" xr:uid="{00000000-0005-0000-0000-00004D680000}"/>
    <cellStyle name="Normal 4 3 3 6 2 3 4" xfId="29124" xr:uid="{00000000-0005-0000-0000-00004E680000}"/>
    <cellStyle name="Normal 4 3 3 6 2 4" xfId="9395" xr:uid="{00000000-0005-0000-0000-00004F680000}"/>
    <cellStyle name="Normal 4 3 3 6 2 4 2" xfId="33068" xr:uid="{00000000-0005-0000-0000-000050680000}"/>
    <cellStyle name="Normal 4 3 3 6 2 5" xfId="17284" xr:uid="{00000000-0005-0000-0000-000051680000}"/>
    <cellStyle name="Normal 4 3 3 6 2 5 2" xfId="40957" xr:uid="{00000000-0005-0000-0000-000052680000}"/>
    <cellStyle name="Normal 4 3 3 6 2 6" xfId="25929" xr:uid="{00000000-0005-0000-0000-000053680000}"/>
    <cellStyle name="Normal 4 3 3 6 3" xfId="2822" xr:uid="{00000000-0005-0000-0000-000054680000}"/>
    <cellStyle name="Normal 4 3 3 6 3 2" xfId="6767" xr:uid="{00000000-0005-0000-0000-000055680000}"/>
    <cellStyle name="Normal 4 3 3 6 3 2 2" xfId="14656" xr:uid="{00000000-0005-0000-0000-000056680000}"/>
    <cellStyle name="Normal 4 3 3 6 3 2 2 2" xfId="38329" xr:uid="{00000000-0005-0000-0000-000057680000}"/>
    <cellStyle name="Normal 4 3 3 6 3 2 3" xfId="22545" xr:uid="{00000000-0005-0000-0000-000058680000}"/>
    <cellStyle name="Normal 4 3 3 6 3 2 3 2" xfId="46218" xr:uid="{00000000-0005-0000-0000-000059680000}"/>
    <cellStyle name="Normal 4 3 3 6 3 2 4" xfId="30440" xr:uid="{00000000-0005-0000-0000-00005A680000}"/>
    <cellStyle name="Normal 4 3 3 6 3 3" xfId="10272" xr:uid="{00000000-0005-0000-0000-00005B680000}"/>
    <cellStyle name="Normal 4 3 3 6 3 3 2" xfId="33945" xr:uid="{00000000-0005-0000-0000-00005C680000}"/>
    <cellStyle name="Normal 4 3 3 6 3 4" xfId="18161" xr:uid="{00000000-0005-0000-0000-00005D680000}"/>
    <cellStyle name="Normal 4 3 3 6 3 4 2" xfId="41834" xr:uid="{00000000-0005-0000-0000-00005E680000}"/>
    <cellStyle name="Normal 4 3 3 6 3 5" xfId="26495" xr:uid="{00000000-0005-0000-0000-00005F680000}"/>
    <cellStyle name="Normal 4 3 3 6 4" xfId="4575" xr:uid="{00000000-0005-0000-0000-000060680000}"/>
    <cellStyle name="Normal 4 3 3 6 4 2" xfId="12464" xr:uid="{00000000-0005-0000-0000-000061680000}"/>
    <cellStyle name="Normal 4 3 3 6 4 2 2" xfId="36137" xr:uid="{00000000-0005-0000-0000-000062680000}"/>
    <cellStyle name="Normal 4 3 3 6 4 3" xfId="20353" xr:uid="{00000000-0005-0000-0000-000063680000}"/>
    <cellStyle name="Normal 4 3 3 6 4 3 2" xfId="44026" xr:uid="{00000000-0005-0000-0000-000064680000}"/>
    <cellStyle name="Normal 4 3 3 6 4 4" xfId="28248" xr:uid="{00000000-0005-0000-0000-000065680000}"/>
    <cellStyle name="Normal 4 3 3 6 5" xfId="8519" xr:uid="{00000000-0005-0000-0000-000066680000}"/>
    <cellStyle name="Normal 4 3 3 6 5 2" xfId="32192" xr:uid="{00000000-0005-0000-0000-000067680000}"/>
    <cellStyle name="Normal 4 3 3 6 6" xfId="16408" xr:uid="{00000000-0005-0000-0000-000068680000}"/>
    <cellStyle name="Normal 4 3 3 6 6 2" xfId="40081" xr:uid="{00000000-0005-0000-0000-000069680000}"/>
    <cellStyle name="Normal 4 3 3 6 7" xfId="25053" xr:uid="{00000000-0005-0000-0000-00006A680000}"/>
    <cellStyle name="Normal 4 3 3 7" xfId="1818" xr:uid="{00000000-0005-0000-0000-00006B680000}"/>
    <cellStyle name="Normal 4 3 3 7 2" xfId="3260" xr:uid="{00000000-0005-0000-0000-00006C680000}"/>
    <cellStyle name="Normal 4 3 3 7 2 2" xfId="7205" xr:uid="{00000000-0005-0000-0000-00006D680000}"/>
    <cellStyle name="Normal 4 3 3 7 2 2 2" xfId="15094" xr:uid="{00000000-0005-0000-0000-00006E680000}"/>
    <cellStyle name="Normal 4 3 3 7 2 2 2 2" xfId="38767" xr:uid="{00000000-0005-0000-0000-00006F680000}"/>
    <cellStyle name="Normal 4 3 3 7 2 2 3" xfId="22983" xr:uid="{00000000-0005-0000-0000-000070680000}"/>
    <cellStyle name="Normal 4 3 3 7 2 2 3 2" xfId="46656" xr:uid="{00000000-0005-0000-0000-000071680000}"/>
    <cellStyle name="Normal 4 3 3 7 2 2 4" xfId="30878" xr:uid="{00000000-0005-0000-0000-000072680000}"/>
    <cellStyle name="Normal 4 3 3 7 2 3" xfId="10710" xr:uid="{00000000-0005-0000-0000-000073680000}"/>
    <cellStyle name="Normal 4 3 3 7 2 3 2" xfId="34383" xr:uid="{00000000-0005-0000-0000-000074680000}"/>
    <cellStyle name="Normal 4 3 3 7 2 4" xfId="18599" xr:uid="{00000000-0005-0000-0000-000075680000}"/>
    <cellStyle name="Normal 4 3 3 7 2 4 2" xfId="42272" xr:uid="{00000000-0005-0000-0000-000076680000}"/>
    <cellStyle name="Normal 4 3 3 7 2 5" xfId="26933" xr:uid="{00000000-0005-0000-0000-000077680000}"/>
    <cellStyle name="Normal 4 3 3 7 3" xfId="5013" xr:uid="{00000000-0005-0000-0000-000078680000}"/>
    <cellStyle name="Normal 4 3 3 7 3 2" xfId="12902" xr:uid="{00000000-0005-0000-0000-000079680000}"/>
    <cellStyle name="Normal 4 3 3 7 3 2 2" xfId="36575" xr:uid="{00000000-0005-0000-0000-00007A680000}"/>
    <cellStyle name="Normal 4 3 3 7 3 3" xfId="20791" xr:uid="{00000000-0005-0000-0000-00007B680000}"/>
    <cellStyle name="Normal 4 3 3 7 3 3 2" xfId="44464" xr:uid="{00000000-0005-0000-0000-00007C680000}"/>
    <cellStyle name="Normal 4 3 3 7 3 4" xfId="28686" xr:uid="{00000000-0005-0000-0000-00007D680000}"/>
    <cellStyle name="Normal 4 3 3 7 4" xfId="8957" xr:uid="{00000000-0005-0000-0000-00007E680000}"/>
    <cellStyle name="Normal 4 3 3 7 4 2" xfId="32630" xr:uid="{00000000-0005-0000-0000-00007F680000}"/>
    <cellStyle name="Normal 4 3 3 7 5" xfId="16846" xr:uid="{00000000-0005-0000-0000-000080680000}"/>
    <cellStyle name="Normal 4 3 3 7 5 2" xfId="40519" xr:uid="{00000000-0005-0000-0000-000081680000}"/>
    <cellStyle name="Normal 4 3 3 7 6" xfId="25491" xr:uid="{00000000-0005-0000-0000-000082680000}"/>
    <cellStyle name="Normal 4 3 3 8" xfId="821" xr:uid="{00000000-0005-0000-0000-000083680000}"/>
    <cellStyle name="Normal 4 3 3 8 2" xfId="5769" xr:uid="{00000000-0005-0000-0000-000084680000}"/>
    <cellStyle name="Normal 4 3 3 8 2 2" xfId="13658" xr:uid="{00000000-0005-0000-0000-000085680000}"/>
    <cellStyle name="Normal 4 3 3 8 2 2 2" xfId="37331" xr:uid="{00000000-0005-0000-0000-000086680000}"/>
    <cellStyle name="Normal 4 3 3 8 2 3" xfId="21547" xr:uid="{00000000-0005-0000-0000-000087680000}"/>
    <cellStyle name="Normal 4 3 3 8 2 3 2" xfId="45220" xr:uid="{00000000-0005-0000-0000-000088680000}"/>
    <cellStyle name="Normal 4 3 3 8 2 4" xfId="29442" xr:uid="{00000000-0005-0000-0000-000089680000}"/>
    <cellStyle name="Normal 4 3 3 8 3" xfId="11466" xr:uid="{00000000-0005-0000-0000-00008A680000}"/>
    <cellStyle name="Normal 4 3 3 8 3 2" xfId="35139" xr:uid="{00000000-0005-0000-0000-00008B680000}"/>
    <cellStyle name="Normal 4 3 3 8 4" xfId="19355" xr:uid="{00000000-0005-0000-0000-00008C680000}"/>
    <cellStyle name="Normal 4 3 3 8 4 2" xfId="43028" xr:uid="{00000000-0005-0000-0000-00008D680000}"/>
    <cellStyle name="Normal 4 3 3 8 5" xfId="24494" xr:uid="{00000000-0005-0000-0000-00008E680000}"/>
    <cellStyle name="Normal 4 3 3 9" xfId="379" xr:uid="{00000000-0005-0000-0000-00008F680000}"/>
    <cellStyle name="Normal 4 3 3 9 2" xfId="6208" xr:uid="{00000000-0005-0000-0000-000090680000}"/>
    <cellStyle name="Normal 4 3 3 9 2 2" xfId="14097" xr:uid="{00000000-0005-0000-0000-000091680000}"/>
    <cellStyle name="Normal 4 3 3 9 2 2 2" xfId="37770" xr:uid="{00000000-0005-0000-0000-000092680000}"/>
    <cellStyle name="Normal 4 3 3 9 2 3" xfId="21986" xr:uid="{00000000-0005-0000-0000-000093680000}"/>
    <cellStyle name="Normal 4 3 3 9 2 3 2" xfId="45659" xr:uid="{00000000-0005-0000-0000-000094680000}"/>
    <cellStyle name="Normal 4 3 3 9 2 4" xfId="29881" xr:uid="{00000000-0005-0000-0000-000095680000}"/>
    <cellStyle name="Normal 4 3 3 9 3" xfId="9713" xr:uid="{00000000-0005-0000-0000-000096680000}"/>
    <cellStyle name="Normal 4 3 3 9 3 2" xfId="33386" xr:uid="{00000000-0005-0000-0000-000097680000}"/>
    <cellStyle name="Normal 4 3 3 9 4" xfId="17602" xr:uid="{00000000-0005-0000-0000-000098680000}"/>
    <cellStyle name="Normal 4 3 3 9 4 2" xfId="41275" xr:uid="{00000000-0005-0000-0000-000099680000}"/>
    <cellStyle name="Normal 4 3 3 9 5" xfId="24052" xr:uid="{00000000-0005-0000-0000-00009A680000}"/>
    <cellStyle name="Normal 4 3 4" xfId="105" xr:uid="{00000000-0005-0000-0000-00009B680000}"/>
    <cellStyle name="Normal 4 3 4 10" xfId="7972" xr:uid="{00000000-0005-0000-0000-00009C680000}"/>
    <cellStyle name="Normal 4 3 4 10 2" xfId="31645" xr:uid="{00000000-0005-0000-0000-00009D680000}"/>
    <cellStyle name="Normal 4 3 4 11" xfId="15861" xr:uid="{00000000-0005-0000-0000-00009E680000}"/>
    <cellStyle name="Normal 4 3 4 11 2" xfId="39534" xr:uid="{00000000-0005-0000-0000-00009F680000}"/>
    <cellStyle name="Normal 4 3 4 12" xfId="23779" xr:uid="{00000000-0005-0000-0000-0000A0680000}"/>
    <cellStyle name="Normal 4 3 4 2" xfId="177" xr:uid="{00000000-0005-0000-0000-0000A1680000}"/>
    <cellStyle name="Normal 4 3 4 2 10" xfId="15932" xr:uid="{00000000-0005-0000-0000-0000A2680000}"/>
    <cellStyle name="Normal 4 3 4 2 10 2" xfId="39605" xr:uid="{00000000-0005-0000-0000-0000A3680000}"/>
    <cellStyle name="Normal 4 3 4 2 11" xfId="23850" xr:uid="{00000000-0005-0000-0000-0000A4680000}"/>
    <cellStyle name="Normal 4 3 4 2 2" xfId="319" xr:uid="{00000000-0005-0000-0000-0000A5680000}"/>
    <cellStyle name="Normal 4 3 4 2 2 2" xfId="1390" xr:uid="{00000000-0005-0000-0000-0000A6680000}"/>
    <cellStyle name="Normal 4 3 4 2 2 2 2" xfId="2266" xr:uid="{00000000-0005-0000-0000-0000A7680000}"/>
    <cellStyle name="Normal 4 3 4 2 2 2 2 2" xfId="3708" xr:uid="{00000000-0005-0000-0000-0000A8680000}"/>
    <cellStyle name="Normal 4 3 4 2 2 2 2 2 2" xfId="7653" xr:uid="{00000000-0005-0000-0000-0000A9680000}"/>
    <cellStyle name="Normal 4 3 4 2 2 2 2 2 2 2" xfId="15542" xr:uid="{00000000-0005-0000-0000-0000AA680000}"/>
    <cellStyle name="Normal 4 3 4 2 2 2 2 2 2 2 2" xfId="39215" xr:uid="{00000000-0005-0000-0000-0000AB680000}"/>
    <cellStyle name="Normal 4 3 4 2 2 2 2 2 2 3" xfId="23431" xr:uid="{00000000-0005-0000-0000-0000AC680000}"/>
    <cellStyle name="Normal 4 3 4 2 2 2 2 2 2 3 2" xfId="47104" xr:uid="{00000000-0005-0000-0000-0000AD680000}"/>
    <cellStyle name="Normal 4 3 4 2 2 2 2 2 2 4" xfId="31326" xr:uid="{00000000-0005-0000-0000-0000AE680000}"/>
    <cellStyle name="Normal 4 3 4 2 2 2 2 2 3" xfId="11158" xr:uid="{00000000-0005-0000-0000-0000AF680000}"/>
    <cellStyle name="Normal 4 3 4 2 2 2 2 2 3 2" xfId="34831" xr:uid="{00000000-0005-0000-0000-0000B0680000}"/>
    <cellStyle name="Normal 4 3 4 2 2 2 2 2 4" xfId="19047" xr:uid="{00000000-0005-0000-0000-0000B1680000}"/>
    <cellStyle name="Normal 4 3 4 2 2 2 2 2 4 2" xfId="42720" xr:uid="{00000000-0005-0000-0000-0000B2680000}"/>
    <cellStyle name="Normal 4 3 4 2 2 2 2 2 5" xfId="27381" xr:uid="{00000000-0005-0000-0000-0000B3680000}"/>
    <cellStyle name="Normal 4 3 4 2 2 2 2 3" xfId="5461" xr:uid="{00000000-0005-0000-0000-0000B4680000}"/>
    <cellStyle name="Normal 4 3 4 2 2 2 2 3 2" xfId="13350" xr:uid="{00000000-0005-0000-0000-0000B5680000}"/>
    <cellStyle name="Normal 4 3 4 2 2 2 2 3 2 2" xfId="37023" xr:uid="{00000000-0005-0000-0000-0000B6680000}"/>
    <cellStyle name="Normal 4 3 4 2 2 2 2 3 3" xfId="21239" xr:uid="{00000000-0005-0000-0000-0000B7680000}"/>
    <cellStyle name="Normal 4 3 4 2 2 2 2 3 3 2" xfId="44912" xr:uid="{00000000-0005-0000-0000-0000B8680000}"/>
    <cellStyle name="Normal 4 3 4 2 2 2 2 3 4" xfId="29134" xr:uid="{00000000-0005-0000-0000-0000B9680000}"/>
    <cellStyle name="Normal 4 3 4 2 2 2 2 4" xfId="9405" xr:uid="{00000000-0005-0000-0000-0000BA680000}"/>
    <cellStyle name="Normal 4 3 4 2 2 2 2 4 2" xfId="33078" xr:uid="{00000000-0005-0000-0000-0000BB680000}"/>
    <cellStyle name="Normal 4 3 4 2 2 2 2 5" xfId="17294" xr:uid="{00000000-0005-0000-0000-0000BC680000}"/>
    <cellStyle name="Normal 4 3 4 2 2 2 2 5 2" xfId="40967" xr:uid="{00000000-0005-0000-0000-0000BD680000}"/>
    <cellStyle name="Normal 4 3 4 2 2 2 2 6" xfId="25939" xr:uid="{00000000-0005-0000-0000-0000BE680000}"/>
    <cellStyle name="Normal 4 3 4 2 2 2 3" xfId="2832" xr:uid="{00000000-0005-0000-0000-0000BF680000}"/>
    <cellStyle name="Normal 4 3 4 2 2 2 3 2" xfId="6777" xr:uid="{00000000-0005-0000-0000-0000C0680000}"/>
    <cellStyle name="Normal 4 3 4 2 2 2 3 2 2" xfId="14666" xr:uid="{00000000-0005-0000-0000-0000C1680000}"/>
    <cellStyle name="Normal 4 3 4 2 2 2 3 2 2 2" xfId="38339" xr:uid="{00000000-0005-0000-0000-0000C2680000}"/>
    <cellStyle name="Normal 4 3 4 2 2 2 3 2 3" xfId="22555" xr:uid="{00000000-0005-0000-0000-0000C3680000}"/>
    <cellStyle name="Normal 4 3 4 2 2 2 3 2 3 2" xfId="46228" xr:uid="{00000000-0005-0000-0000-0000C4680000}"/>
    <cellStyle name="Normal 4 3 4 2 2 2 3 2 4" xfId="30450" xr:uid="{00000000-0005-0000-0000-0000C5680000}"/>
    <cellStyle name="Normal 4 3 4 2 2 2 3 3" xfId="10282" xr:uid="{00000000-0005-0000-0000-0000C6680000}"/>
    <cellStyle name="Normal 4 3 4 2 2 2 3 3 2" xfId="33955" xr:uid="{00000000-0005-0000-0000-0000C7680000}"/>
    <cellStyle name="Normal 4 3 4 2 2 2 3 4" xfId="18171" xr:uid="{00000000-0005-0000-0000-0000C8680000}"/>
    <cellStyle name="Normal 4 3 4 2 2 2 3 4 2" xfId="41844" xr:uid="{00000000-0005-0000-0000-0000C9680000}"/>
    <cellStyle name="Normal 4 3 4 2 2 2 3 5" xfId="26505" xr:uid="{00000000-0005-0000-0000-0000CA680000}"/>
    <cellStyle name="Normal 4 3 4 2 2 2 4" xfId="4585" xr:uid="{00000000-0005-0000-0000-0000CB680000}"/>
    <cellStyle name="Normal 4 3 4 2 2 2 4 2" xfId="12474" xr:uid="{00000000-0005-0000-0000-0000CC680000}"/>
    <cellStyle name="Normal 4 3 4 2 2 2 4 2 2" xfId="36147" xr:uid="{00000000-0005-0000-0000-0000CD680000}"/>
    <cellStyle name="Normal 4 3 4 2 2 2 4 3" xfId="20363" xr:uid="{00000000-0005-0000-0000-0000CE680000}"/>
    <cellStyle name="Normal 4 3 4 2 2 2 4 3 2" xfId="44036" xr:uid="{00000000-0005-0000-0000-0000CF680000}"/>
    <cellStyle name="Normal 4 3 4 2 2 2 4 4" xfId="28258" xr:uid="{00000000-0005-0000-0000-0000D0680000}"/>
    <cellStyle name="Normal 4 3 4 2 2 2 5" xfId="8529" xr:uid="{00000000-0005-0000-0000-0000D1680000}"/>
    <cellStyle name="Normal 4 3 4 2 2 2 5 2" xfId="32202" xr:uid="{00000000-0005-0000-0000-0000D2680000}"/>
    <cellStyle name="Normal 4 3 4 2 2 2 6" xfId="16418" xr:uid="{00000000-0005-0000-0000-0000D3680000}"/>
    <cellStyle name="Normal 4 3 4 2 2 2 6 2" xfId="40091" xr:uid="{00000000-0005-0000-0000-0000D4680000}"/>
    <cellStyle name="Normal 4 3 4 2 2 2 7" xfId="25063" xr:uid="{00000000-0005-0000-0000-0000D5680000}"/>
    <cellStyle name="Normal 4 3 4 2 2 3" xfId="1828" xr:uid="{00000000-0005-0000-0000-0000D6680000}"/>
    <cellStyle name="Normal 4 3 4 2 2 3 2" xfId="3270" xr:uid="{00000000-0005-0000-0000-0000D7680000}"/>
    <cellStyle name="Normal 4 3 4 2 2 3 2 2" xfId="7215" xr:uid="{00000000-0005-0000-0000-0000D8680000}"/>
    <cellStyle name="Normal 4 3 4 2 2 3 2 2 2" xfId="15104" xr:uid="{00000000-0005-0000-0000-0000D9680000}"/>
    <cellStyle name="Normal 4 3 4 2 2 3 2 2 2 2" xfId="38777" xr:uid="{00000000-0005-0000-0000-0000DA680000}"/>
    <cellStyle name="Normal 4 3 4 2 2 3 2 2 3" xfId="22993" xr:uid="{00000000-0005-0000-0000-0000DB680000}"/>
    <cellStyle name="Normal 4 3 4 2 2 3 2 2 3 2" xfId="46666" xr:uid="{00000000-0005-0000-0000-0000DC680000}"/>
    <cellStyle name="Normal 4 3 4 2 2 3 2 2 4" xfId="30888" xr:uid="{00000000-0005-0000-0000-0000DD680000}"/>
    <cellStyle name="Normal 4 3 4 2 2 3 2 3" xfId="10720" xr:uid="{00000000-0005-0000-0000-0000DE680000}"/>
    <cellStyle name="Normal 4 3 4 2 2 3 2 3 2" xfId="34393" xr:uid="{00000000-0005-0000-0000-0000DF680000}"/>
    <cellStyle name="Normal 4 3 4 2 2 3 2 4" xfId="18609" xr:uid="{00000000-0005-0000-0000-0000E0680000}"/>
    <cellStyle name="Normal 4 3 4 2 2 3 2 4 2" xfId="42282" xr:uid="{00000000-0005-0000-0000-0000E1680000}"/>
    <cellStyle name="Normal 4 3 4 2 2 3 2 5" xfId="26943" xr:uid="{00000000-0005-0000-0000-0000E2680000}"/>
    <cellStyle name="Normal 4 3 4 2 2 3 3" xfId="5023" xr:uid="{00000000-0005-0000-0000-0000E3680000}"/>
    <cellStyle name="Normal 4 3 4 2 2 3 3 2" xfId="12912" xr:uid="{00000000-0005-0000-0000-0000E4680000}"/>
    <cellStyle name="Normal 4 3 4 2 2 3 3 2 2" xfId="36585" xr:uid="{00000000-0005-0000-0000-0000E5680000}"/>
    <cellStyle name="Normal 4 3 4 2 2 3 3 3" xfId="20801" xr:uid="{00000000-0005-0000-0000-0000E6680000}"/>
    <cellStyle name="Normal 4 3 4 2 2 3 3 3 2" xfId="44474" xr:uid="{00000000-0005-0000-0000-0000E7680000}"/>
    <cellStyle name="Normal 4 3 4 2 2 3 3 4" xfId="28696" xr:uid="{00000000-0005-0000-0000-0000E8680000}"/>
    <cellStyle name="Normal 4 3 4 2 2 3 4" xfId="8967" xr:uid="{00000000-0005-0000-0000-0000E9680000}"/>
    <cellStyle name="Normal 4 3 4 2 2 3 4 2" xfId="32640" xr:uid="{00000000-0005-0000-0000-0000EA680000}"/>
    <cellStyle name="Normal 4 3 4 2 2 3 5" xfId="16856" xr:uid="{00000000-0005-0000-0000-0000EB680000}"/>
    <cellStyle name="Normal 4 3 4 2 2 3 5 2" xfId="40529" xr:uid="{00000000-0005-0000-0000-0000EC680000}"/>
    <cellStyle name="Normal 4 3 4 2 2 3 6" xfId="25501" xr:uid="{00000000-0005-0000-0000-0000ED680000}"/>
    <cellStyle name="Normal 4 3 4 2 2 4" xfId="1201" xr:uid="{00000000-0005-0000-0000-0000EE680000}"/>
    <cellStyle name="Normal 4 3 4 2 2 4 2" xfId="6149" xr:uid="{00000000-0005-0000-0000-0000EF680000}"/>
    <cellStyle name="Normal 4 3 4 2 2 4 2 2" xfId="14038" xr:uid="{00000000-0005-0000-0000-0000F0680000}"/>
    <cellStyle name="Normal 4 3 4 2 2 4 2 2 2" xfId="37711" xr:uid="{00000000-0005-0000-0000-0000F1680000}"/>
    <cellStyle name="Normal 4 3 4 2 2 4 2 3" xfId="21927" xr:uid="{00000000-0005-0000-0000-0000F2680000}"/>
    <cellStyle name="Normal 4 3 4 2 2 4 2 3 2" xfId="45600" xr:uid="{00000000-0005-0000-0000-0000F3680000}"/>
    <cellStyle name="Normal 4 3 4 2 2 4 2 4" xfId="29822" xr:uid="{00000000-0005-0000-0000-0000F4680000}"/>
    <cellStyle name="Normal 4 3 4 2 2 4 3" xfId="11846" xr:uid="{00000000-0005-0000-0000-0000F5680000}"/>
    <cellStyle name="Normal 4 3 4 2 2 4 3 2" xfId="35519" xr:uid="{00000000-0005-0000-0000-0000F6680000}"/>
    <cellStyle name="Normal 4 3 4 2 2 4 4" xfId="19735" xr:uid="{00000000-0005-0000-0000-0000F7680000}"/>
    <cellStyle name="Normal 4 3 4 2 2 4 4 2" xfId="43408" xr:uid="{00000000-0005-0000-0000-0000F8680000}"/>
    <cellStyle name="Normal 4 3 4 2 2 4 5" xfId="24874" xr:uid="{00000000-0005-0000-0000-0000F9680000}"/>
    <cellStyle name="Normal 4 3 4 2 2 5" xfId="762" xr:uid="{00000000-0005-0000-0000-0000FA680000}"/>
    <cellStyle name="Normal 4 3 4 2 2 5 2" xfId="6588" xr:uid="{00000000-0005-0000-0000-0000FB680000}"/>
    <cellStyle name="Normal 4 3 4 2 2 5 2 2" xfId="14477" xr:uid="{00000000-0005-0000-0000-0000FC680000}"/>
    <cellStyle name="Normal 4 3 4 2 2 5 2 2 2" xfId="38150" xr:uid="{00000000-0005-0000-0000-0000FD680000}"/>
    <cellStyle name="Normal 4 3 4 2 2 5 2 3" xfId="22366" xr:uid="{00000000-0005-0000-0000-0000FE680000}"/>
    <cellStyle name="Normal 4 3 4 2 2 5 2 3 2" xfId="46039" xr:uid="{00000000-0005-0000-0000-0000FF680000}"/>
    <cellStyle name="Normal 4 3 4 2 2 5 2 4" xfId="30261" xr:uid="{00000000-0005-0000-0000-000000690000}"/>
    <cellStyle name="Normal 4 3 4 2 2 5 3" xfId="10093" xr:uid="{00000000-0005-0000-0000-000001690000}"/>
    <cellStyle name="Normal 4 3 4 2 2 5 3 2" xfId="33766" xr:uid="{00000000-0005-0000-0000-000002690000}"/>
    <cellStyle name="Normal 4 3 4 2 2 5 4" xfId="17982" xr:uid="{00000000-0005-0000-0000-000003690000}"/>
    <cellStyle name="Normal 4 3 4 2 2 5 4 2" xfId="41655" xr:uid="{00000000-0005-0000-0000-000004690000}"/>
    <cellStyle name="Normal 4 3 4 2 2 5 5" xfId="24435" xr:uid="{00000000-0005-0000-0000-000005690000}"/>
    <cellStyle name="Normal 4 3 4 2 2 6" xfId="4396" xr:uid="{00000000-0005-0000-0000-000006690000}"/>
    <cellStyle name="Normal 4 3 4 2 2 6 2" xfId="12285" xr:uid="{00000000-0005-0000-0000-000007690000}"/>
    <cellStyle name="Normal 4 3 4 2 2 6 2 2" xfId="35958" xr:uid="{00000000-0005-0000-0000-000008690000}"/>
    <cellStyle name="Normal 4 3 4 2 2 6 3" xfId="20174" xr:uid="{00000000-0005-0000-0000-000009690000}"/>
    <cellStyle name="Normal 4 3 4 2 2 6 3 2" xfId="43847" xr:uid="{00000000-0005-0000-0000-00000A690000}"/>
    <cellStyle name="Normal 4 3 4 2 2 6 4" xfId="28069" xr:uid="{00000000-0005-0000-0000-00000B690000}"/>
    <cellStyle name="Normal 4 3 4 2 2 7" xfId="8340" xr:uid="{00000000-0005-0000-0000-00000C690000}"/>
    <cellStyle name="Normal 4 3 4 2 2 7 2" xfId="32013" xr:uid="{00000000-0005-0000-0000-00000D690000}"/>
    <cellStyle name="Normal 4 3 4 2 2 8" xfId="16229" xr:uid="{00000000-0005-0000-0000-00000E690000}"/>
    <cellStyle name="Normal 4 3 4 2 2 8 2" xfId="39902" xr:uid="{00000000-0005-0000-0000-00000F690000}"/>
    <cellStyle name="Normal 4 3 4 2 2 9" xfId="23992" xr:uid="{00000000-0005-0000-0000-000010690000}"/>
    <cellStyle name="Normal 4 3 4 2 3" xfId="620" xr:uid="{00000000-0005-0000-0000-000011690000}"/>
    <cellStyle name="Normal 4 3 4 2 3 2" xfId="1639" xr:uid="{00000000-0005-0000-0000-000012690000}"/>
    <cellStyle name="Normal 4 3 4 2 3 2 2" xfId="2515" xr:uid="{00000000-0005-0000-0000-000013690000}"/>
    <cellStyle name="Normal 4 3 4 2 3 2 2 2" xfId="3957" xr:uid="{00000000-0005-0000-0000-000014690000}"/>
    <cellStyle name="Normal 4 3 4 2 3 2 2 2 2" xfId="7902" xr:uid="{00000000-0005-0000-0000-000015690000}"/>
    <cellStyle name="Normal 4 3 4 2 3 2 2 2 2 2" xfId="15791" xr:uid="{00000000-0005-0000-0000-000016690000}"/>
    <cellStyle name="Normal 4 3 4 2 3 2 2 2 2 2 2" xfId="39464" xr:uid="{00000000-0005-0000-0000-000017690000}"/>
    <cellStyle name="Normal 4 3 4 2 3 2 2 2 2 3" xfId="23680" xr:uid="{00000000-0005-0000-0000-000018690000}"/>
    <cellStyle name="Normal 4 3 4 2 3 2 2 2 2 3 2" xfId="47353" xr:uid="{00000000-0005-0000-0000-000019690000}"/>
    <cellStyle name="Normal 4 3 4 2 3 2 2 2 2 4" xfId="31575" xr:uid="{00000000-0005-0000-0000-00001A690000}"/>
    <cellStyle name="Normal 4 3 4 2 3 2 2 2 3" xfId="11407" xr:uid="{00000000-0005-0000-0000-00001B690000}"/>
    <cellStyle name="Normal 4 3 4 2 3 2 2 2 3 2" xfId="35080" xr:uid="{00000000-0005-0000-0000-00001C690000}"/>
    <cellStyle name="Normal 4 3 4 2 3 2 2 2 4" xfId="19296" xr:uid="{00000000-0005-0000-0000-00001D690000}"/>
    <cellStyle name="Normal 4 3 4 2 3 2 2 2 4 2" xfId="42969" xr:uid="{00000000-0005-0000-0000-00001E690000}"/>
    <cellStyle name="Normal 4 3 4 2 3 2 2 2 5" xfId="27630" xr:uid="{00000000-0005-0000-0000-00001F690000}"/>
    <cellStyle name="Normal 4 3 4 2 3 2 2 3" xfId="5710" xr:uid="{00000000-0005-0000-0000-000020690000}"/>
    <cellStyle name="Normal 4 3 4 2 3 2 2 3 2" xfId="13599" xr:uid="{00000000-0005-0000-0000-000021690000}"/>
    <cellStyle name="Normal 4 3 4 2 3 2 2 3 2 2" xfId="37272" xr:uid="{00000000-0005-0000-0000-000022690000}"/>
    <cellStyle name="Normal 4 3 4 2 3 2 2 3 3" xfId="21488" xr:uid="{00000000-0005-0000-0000-000023690000}"/>
    <cellStyle name="Normal 4 3 4 2 3 2 2 3 3 2" xfId="45161" xr:uid="{00000000-0005-0000-0000-000024690000}"/>
    <cellStyle name="Normal 4 3 4 2 3 2 2 3 4" xfId="29383" xr:uid="{00000000-0005-0000-0000-000025690000}"/>
    <cellStyle name="Normal 4 3 4 2 3 2 2 4" xfId="9654" xr:uid="{00000000-0005-0000-0000-000026690000}"/>
    <cellStyle name="Normal 4 3 4 2 3 2 2 4 2" xfId="33327" xr:uid="{00000000-0005-0000-0000-000027690000}"/>
    <cellStyle name="Normal 4 3 4 2 3 2 2 5" xfId="17543" xr:uid="{00000000-0005-0000-0000-000028690000}"/>
    <cellStyle name="Normal 4 3 4 2 3 2 2 5 2" xfId="41216" xr:uid="{00000000-0005-0000-0000-000029690000}"/>
    <cellStyle name="Normal 4 3 4 2 3 2 2 6" xfId="26188" xr:uid="{00000000-0005-0000-0000-00002A690000}"/>
    <cellStyle name="Normal 4 3 4 2 3 2 3" xfId="3081" xr:uid="{00000000-0005-0000-0000-00002B690000}"/>
    <cellStyle name="Normal 4 3 4 2 3 2 3 2" xfId="7026" xr:uid="{00000000-0005-0000-0000-00002C690000}"/>
    <cellStyle name="Normal 4 3 4 2 3 2 3 2 2" xfId="14915" xr:uid="{00000000-0005-0000-0000-00002D690000}"/>
    <cellStyle name="Normal 4 3 4 2 3 2 3 2 2 2" xfId="38588" xr:uid="{00000000-0005-0000-0000-00002E690000}"/>
    <cellStyle name="Normal 4 3 4 2 3 2 3 2 3" xfId="22804" xr:uid="{00000000-0005-0000-0000-00002F690000}"/>
    <cellStyle name="Normal 4 3 4 2 3 2 3 2 3 2" xfId="46477" xr:uid="{00000000-0005-0000-0000-000030690000}"/>
    <cellStyle name="Normal 4 3 4 2 3 2 3 2 4" xfId="30699" xr:uid="{00000000-0005-0000-0000-000031690000}"/>
    <cellStyle name="Normal 4 3 4 2 3 2 3 3" xfId="10531" xr:uid="{00000000-0005-0000-0000-000032690000}"/>
    <cellStyle name="Normal 4 3 4 2 3 2 3 3 2" xfId="34204" xr:uid="{00000000-0005-0000-0000-000033690000}"/>
    <cellStyle name="Normal 4 3 4 2 3 2 3 4" xfId="18420" xr:uid="{00000000-0005-0000-0000-000034690000}"/>
    <cellStyle name="Normal 4 3 4 2 3 2 3 4 2" xfId="42093" xr:uid="{00000000-0005-0000-0000-000035690000}"/>
    <cellStyle name="Normal 4 3 4 2 3 2 3 5" xfId="26754" xr:uid="{00000000-0005-0000-0000-000036690000}"/>
    <cellStyle name="Normal 4 3 4 2 3 2 4" xfId="4834" xr:uid="{00000000-0005-0000-0000-000037690000}"/>
    <cellStyle name="Normal 4 3 4 2 3 2 4 2" xfId="12723" xr:uid="{00000000-0005-0000-0000-000038690000}"/>
    <cellStyle name="Normal 4 3 4 2 3 2 4 2 2" xfId="36396" xr:uid="{00000000-0005-0000-0000-000039690000}"/>
    <cellStyle name="Normal 4 3 4 2 3 2 4 3" xfId="20612" xr:uid="{00000000-0005-0000-0000-00003A690000}"/>
    <cellStyle name="Normal 4 3 4 2 3 2 4 3 2" xfId="44285" xr:uid="{00000000-0005-0000-0000-00003B690000}"/>
    <cellStyle name="Normal 4 3 4 2 3 2 4 4" xfId="28507" xr:uid="{00000000-0005-0000-0000-00003C690000}"/>
    <cellStyle name="Normal 4 3 4 2 3 2 5" xfId="8778" xr:uid="{00000000-0005-0000-0000-00003D690000}"/>
    <cellStyle name="Normal 4 3 4 2 3 2 5 2" xfId="32451" xr:uid="{00000000-0005-0000-0000-00003E690000}"/>
    <cellStyle name="Normal 4 3 4 2 3 2 6" xfId="16667" xr:uid="{00000000-0005-0000-0000-00003F690000}"/>
    <cellStyle name="Normal 4 3 4 2 3 2 6 2" xfId="40340" xr:uid="{00000000-0005-0000-0000-000040690000}"/>
    <cellStyle name="Normal 4 3 4 2 3 2 7" xfId="25312" xr:uid="{00000000-0005-0000-0000-000041690000}"/>
    <cellStyle name="Normal 4 3 4 2 3 3" xfId="2077" xr:uid="{00000000-0005-0000-0000-000042690000}"/>
    <cellStyle name="Normal 4 3 4 2 3 3 2" xfId="3519" xr:uid="{00000000-0005-0000-0000-000043690000}"/>
    <cellStyle name="Normal 4 3 4 2 3 3 2 2" xfId="7464" xr:uid="{00000000-0005-0000-0000-000044690000}"/>
    <cellStyle name="Normal 4 3 4 2 3 3 2 2 2" xfId="15353" xr:uid="{00000000-0005-0000-0000-000045690000}"/>
    <cellStyle name="Normal 4 3 4 2 3 3 2 2 2 2" xfId="39026" xr:uid="{00000000-0005-0000-0000-000046690000}"/>
    <cellStyle name="Normal 4 3 4 2 3 3 2 2 3" xfId="23242" xr:uid="{00000000-0005-0000-0000-000047690000}"/>
    <cellStyle name="Normal 4 3 4 2 3 3 2 2 3 2" xfId="46915" xr:uid="{00000000-0005-0000-0000-000048690000}"/>
    <cellStyle name="Normal 4 3 4 2 3 3 2 2 4" xfId="31137" xr:uid="{00000000-0005-0000-0000-000049690000}"/>
    <cellStyle name="Normal 4 3 4 2 3 3 2 3" xfId="10969" xr:uid="{00000000-0005-0000-0000-00004A690000}"/>
    <cellStyle name="Normal 4 3 4 2 3 3 2 3 2" xfId="34642" xr:uid="{00000000-0005-0000-0000-00004B690000}"/>
    <cellStyle name="Normal 4 3 4 2 3 3 2 4" xfId="18858" xr:uid="{00000000-0005-0000-0000-00004C690000}"/>
    <cellStyle name="Normal 4 3 4 2 3 3 2 4 2" xfId="42531" xr:uid="{00000000-0005-0000-0000-00004D690000}"/>
    <cellStyle name="Normal 4 3 4 2 3 3 2 5" xfId="27192" xr:uid="{00000000-0005-0000-0000-00004E690000}"/>
    <cellStyle name="Normal 4 3 4 2 3 3 3" xfId="5272" xr:uid="{00000000-0005-0000-0000-00004F690000}"/>
    <cellStyle name="Normal 4 3 4 2 3 3 3 2" xfId="13161" xr:uid="{00000000-0005-0000-0000-000050690000}"/>
    <cellStyle name="Normal 4 3 4 2 3 3 3 2 2" xfId="36834" xr:uid="{00000000-0005-0000-0000-000051690000}"/>
    <cellStyle name="Normal 4 3 4 2 3 3 3 3" xfId="21050" xr:uid="{00000000-0005-0000-0000-000052690000}"/>
    <cellStyle name="Normal 4 3 4 2 3 3 3 3 2" xfId="44723" xr:uid="{00000000-0005-0000-0000-000053690000}"/>
    <cellStyle name="Normal 4 3 4 2 3 3 3 4" xfId="28945" xr:uid="{00000000-0005-0000-0000-000054690000}"/>
    <cellStyle name="Normal 4 3 4 2 3 3 4" xfId="9216" xr:uid="{00000000-0005-0000-0000-000055690000}"/>
    <cellStyle name="Normal 4 3 4 2 3 3 4 2" xfId="32889" xr:uid="{00000000-0005-0000-0000-000056690000}"/>
    <cellStyle name="Normal 4 3 4 2 3 3 5" xfId="17105" xr:uid="{00000000-0005-0000-0000-000057690000}"/>
    <cellStyle name="Normal 4 3 4 2 3 3 5 2" xfId="40778" xr:uid="{00000000-0005-0000-0000-000058690000}"/>
    <cellStyle name="Normal 4 3 4 2 3 3 6" xfId="25750" xr:uid="{00000000-0005-0000-0000-000059690000}"/>
    <cellStyle name="Normal 4 3 4 2 3 4" xfId="1059" xr:uid="{00000000-0005-0000-0000-00005A690000}"/>
    <cellStyle name="Normal 4 3 4 2 3 4 2" xfId="6007" xr:uid="{00000000-0005-0000-0000-00005B690000}"/>
    <cellStyle name="Normal 4 3 4 2 3 4 2 2" xfId="13896" xr:uid="{00000000-0005-0000-0000-00005C690000}"/>
    <cellStyle name="Normal 4 3 4 2 3 4 2 2 2" xfId="37569" xr:uid="{00000000-0005-0000-0000-00005D690000}"/>
    <cellStyle name="Normal 4 3 4 2 3 4 2 3" xfId="21785" xr:uid="{00000000-0005-0000-0000-00005E690000}"/>
    <cellStyle name="Normal 4 3 4 2 3 4 2 3 2" xfId="45458" xr:uid="{00000000-0005-0000-0000-00005F690000}"/>
    <cellStyle name="Normal 4 3 4 2 3 4 2 4" xfId="29680" xr:uid="{00000000-0005-0000-0000-000060690000}"/>
    <cellStyle name="Normal 4 3 4 2 3 4 3" xfId="11704" xr:uid="{00000000-0005-0000-0000-000061690000}"/>
    <cellStyle name="Normal 4 3 4 2 3 4 3 2" xfId="35377" xr:uid="{00000000-0005-0000-0000-000062690000}"/>
    <cellStyle name="Normal 4 3 4 2 3 4 4" xfId="19593" xr:uid="{00000000-0005-0000-0000-000063690000}"/>
    <cellStyle name="Normal 4 3 4 2 3 4 4 2" xfId="43266" xr:uid="{00000000-0005-0000-0000-000064690000}"/>
    <cellStyle name="Normal 4 3 4 2 3 4 5" xfId="24732" xr:uid="{00000000-0005-0000-0000-000065690000}"/>
    <cellStyle name="Normal 4 3 4 2 3 5" xfId="2562" xr:uid="{00000000-0005-0000-0000-000066690000}"/>
    <cellStyle name="Normal 4 3 4 2 3 5 2" xfId="6446" xr:uid="{00000000-0005-0000-0000-000067690000}"/>
    <cellStyle name="Normal 4 3 4 2 3 5 2 2" xfId="14335" xr:uid="{00000000-0005-0000-0000-000068690000}"/>
    <cellStyle name="Normal 4 3 4 2 3 5 2 2 2" xfId="38008" xr:uid="{00000000-0005-0000-0000-000069690000}"/>
    <cellStyle name="Normal 4 3 4 2 3 5 2 3" xfId="22224" xr:uid="{00000000-0005-0000-0000-00006A690000}"/>
    <cellStyle name="Normal 4 3 4 2 3 5 2 3 2" xfId="45897" xr:uid="{00000000-0005-0000-0000-00006B690000}"/>
    <cellStyle name="Normal 4 3 4 2 3 5 2 4" xfId="30119" xr:uid="{00000000-0005-0000-0000-00006C690000}"/>
    <cellStyle name="Normal 4 3 4 2 3 5 3" xfId="9951" xr:uid="{00000000-0005-0000-0000-00006D690000}"/>
    <cellStyle name="Normal 4 3 4 2 3 5 3 2" xfId="33624" xr:uid="{00000000-0005-0000-0000-00006E690000}"/>
    <cellStyle name="Normal 4 3 4 2 3 5 4" xfId="17840" xr:uid="{00000000-0005-0000-0000-00006F690000}"/>
    <cellStyle name="Normal 4 3 4 2 3 5 4 2" xfId="41513" xr:uid="{00000000-0005-0000-0000-000070690000}"/>
    <cellStyle name="Normal 4 3 4 2 3 5 5" xfId="26235" xr:uid="{00000000-0005-0000-0000-000071690000}"/>
    <cellStyle name="Normal 4 3 4 2 3 6" xfId="4254" xr:uid="{00000000-0005-0000-0000-000072690000}"/>
    <cellStyle name="Normal 4 3 4 2 3 6 2" xfId="12143" xr:uid="{00000000-0005-0000-0000-000073690000}"/>
    <cellStyle name="Normal 4 3 4 2 3 6 2 2" xfId="35816" xr:uid="{00000000-0005-0000-0000-000074690000}"/>
    <cellStyle name="Normal 4 3 4 2 3 6 3" xfId="20032" xr:uid="{00000000-0005-0000-0000-000075690000}"/>
    <cellStyle name="Normal 4 3 4 2 3 6 3 2" xfId="43705" xr:uid="{00000000-0005-0000-0000-000076690000}"/>
    <cellStyle name="Normal 4 3 4 2 3 6 4" xfId="27927" xr:uid="{00000000-0005-0000-0000-000077690000}"/>
    <cellStyle name="Normal 4 3 4 2 3 7" xfId="8198" xr:uid="{00000000-0005-0000-0000-000078690000}"/>
    <cellStyle name="Normal 4 3 4 2 3 7 2" xfId="31871" xr:uid="{00000000-0005-0000-0000-000079690000}"/>
    <cellStyle name="Normal 4 3 4 2 3 8" xfId="16087" xr:uid="{00000000-0005-0000-0000-00007A690000}"/>
    <cellStyle name="Normal 4 3 4 2 3 8 2" xfId="39760" xr:uid="{00000000-0005-0000-0000-00007B690000}"/>
    <cellStyle name="Normal 4 3 4 2 3 9" xfId="24293" xr:uid="{00000000-0005-0000-0000-00007C690000}"/>
    <cellStyle name="Normal 4 3 4 2 4" xfId="1389" xr:uid="{00000000-0005-0000-0000-00007D690000}"/>
    <cellStyle name="Normal 4 3 4 2 4 2" xfId="2265" xr:uid="{00000000-0005-0000-0000-00007E690000}"/>
    <cellStyle name="Normal 4 3 4 2 4 2 2" xfId="3707" xr:uid="{00000000-0005-0000-0000-00007F690000}"/>
    <cellStyle name="Normal 4 3 4 2 4 2 2 2" xfId="7652" xr:uid="{00000000-0005-0000-0000-000080690000}"/>
    <cellStyle name="Normal 4 3 4 2 4 2 2 2 2" xfId="15541" xr:uid="{00000000-0005-0000-0000-000081690000}"/>
    <cellStyle name="Normal 4 3 4 2 4 2 2 2 2 2" xfId="39214" xr:uid="{00000000-0005-0000-0000-000082690000}"/>
    <cellStyle name="Normal 4 3 4 2 4 2 2 2 3" xfId="23430" xr:uid="{00000000-0005-0000-0000-000083690000}"/>
    <cellStyle name="Normal 4 3 4 2 4 2 2 2 3 2" xfId="47103" xr:uid="{00000000-0005-0000-0000-000084690000}"/>
    <cellStyle name="Normal 4 3 4 2 4 2 2 2 4" xfId="31325" xr:uid="{00000000-0005-0000-0000-000085690000}"/>
    <cellStyle name="Normal 4 3 4 2 4 2 2 3" xfId="11157" xr:uid="{00000000-0005-0000-0000-000086690000}"/>
    <cellStyle name="Normal 4 3 4 2 4 2 2 3 2" xfId="34830" xr:uid="{00000000-0005-0000-0000-000087690000}"/>
    <cellStyle name="Normal 4 3 4 2 4 2 2 4" xfId="19046" xr:uid="{00000000-0005-0000-0000-000088690000}"/>
    <cellStyle name="Normal 4 3 4 2 4 2 2 4 2" xfId="42719" xr:uid="{00000000-0005-0000-0000-000089690000}"/>
    <cellStyle name="Normal 4 3 4 2 4 2 2 5" xfId="27380" xr:uid="{00000000-0005-0000-0000-00008A690000}"/>
    <cellStyle name="Normal 4 3 4 2 4 2 3" xfId="5460" xr:uid="{00000000-0005-0000-0000-00008B690000}"/>
    <cellStyle name="Normal 4 3 4 2 4 2 3 2" xfId="13349" xr:uid="{00000000-0005-0000-0000-00008C690000}"/>
    <cellStyle name="Normal 4 3 4 2 4 2 3 2 2" xfId="37022" xr:uid="{00000000-0005-0000-0000-00008D690000}"/>
    <cellStyle name="Normal 4 3 4 2 4 2 3 3" xfId="21238" xr:uid="{00000000-0005-0000-0000-00008E690000}"/>
    <cellStyle name="Normal 4 3 4 2 4 2 3 3 2" xfId="44911" xr:uid="{00000000-0005-0000-0000-00008F690000}"/>
    <cellStyle name="Normal 4 3 4 2 4 2 3 4" xfId="29133" xr:uid="{00000000-0005-0000-0000-000090690000}"/>
    <cellStyle name="Normal 4 3 4 2 4 2 4" xfId="9404" xr:uid="{00000000-0005-0000-0000-000091690000}"/>
    <cellStyle name="Normal 4 3 4 2 4 2 4 2" xfId="33077" xr:uid="{00000000-0005-0000-0000-000092690000}"/>
    <cellStyle name="Normal 4 3 4 2 4 2 5" xfId="17293" xr:uid="{00000000-0005-0000-0000-000093690000}"/>
    <cellStyle name="Normal 4 3 4 2 4 2 5 2" xfId="40966" xr:uid="{00000000-0005-0000-0000-000094690000}"/>
    <cellStyle name="Normal 4 3 4 2 4 2 6" xfId="25938" xr:uid="{00000000-0005-0000-0000-000095690000}"/>
    <cellStyle name="Normal 4 3 4 2 4 3" xfId="2831" xr:uid="{00000000-0005-0000-0000-000096690000}"/>
    <cellStyle name="Normal 4 3 4 2 4 3 2" xfId="6776" xr:uid="{00000000-0005-0000-0000-000097690000}"/>
    <cellStyle name="Normal 4 3 4 2 4 3 2 2" xfId="14665" xr:uid="{00000000-0005-0000-0000-000098690000}"/>
    <cellStyle name="Normal 4 3 4 2 4 3 2 2 2" xfId="38338" xr:uid="{00000000-0005-0000-0000-000099690000}"/>
    <cellStyle name="Normal 4 3 4 2 4 3 2 3" xfId="22554" xr:uid="{00000000-0005-0000-0000-00009A690000}"/>
    <cellStyle name="Normal 4 3 4 2 4 3 2 3 2" xfId="46227" xr:uid="{00000000-0005-0000-0000-00009B690000}"/>
    <cellStyle name="Normal 4 3 4 2 4 3 2 4" xfId="30449" xr:uid="{00000000-0005-0000-0000-00009C690000}"/>
    <cellStyle name="Normal 4 3 4 2 4 3 3" xfId="10281" xr:uid="{00000000-0005-0000-0000-00009D690000}"/>
    <cellStyle name="Normal 4 3 4 2 4 3 3 2" xfId="33954" xr:uid="{00000000-0005-0000-0000-00009E690000}"/>
    <cellStyle name="Normal 4 3 4 2 4 3 4" xfId="18170" xr:uid="{00000000-0005-0000-0000-00009F690000}"/>
    <cellStyle name="Normal 4 3 4 2 4 3 4 2" xfId="41843" xr:uid="{00000000-0005-0000-0000-0000A0690000}"/>
    <cellStyle name="Normal 4 3 4 2 4 3 5" xfId="26504" xr:uid="{00000000-0005-0000-0000-0000A1690000}"/>
    <cellStyle name="Normal 4 3 4 2 4 4" xfId="4584" xr:uid="{00000000-0005-0000-0000-0000A2690000}"/>
    <cellStyle name="Normal 4 3 4 2 4 4 2" xfId="12473" xr:uid="{00000000-0005-0000-0000-0000A3690000}"/>
    <cellStyle name="Normal 4 3 4 2 4 4 2 2" xfId="36146" xr:uid="{00000000-0005-0000-0000-0000A4690000}"/>
    <cellStyle name="Normal 4 3 4 2 4 4 3" xfId="20362" xr:uid="{00000000-0005-0000-0000-0000A5690000}"/>
    <cellStyle name="Normal 4 3 4 2 4 4 3 2" xfId="44035" xr:uid="{00000000-0005-0000-0000-0000A6690000}"/>
    <cellStyle name="Normal 4 3 4 2 4 4 4" xfId="28257" xr:uid="{00000000-0005-0000-0000-0000A7690000}"/>
    <cellStyle name="Normal 4 3 4 2 4 5" xfId="8528" xr:uid="{00000000-0005-0000-0000-0000A8690000}"/>
    <cellStyle name="Normal 4 3 4 2 4 5 2" xfId="32201" xr:uid="{00000000-0005-0000-0000-0000A9690000}"/>
    <cellStyle name="Normal 4 3 4 2 4 6" xfId="16417" xr:uid="{00000000-0005-0000-0000-0000AA690000}"/>
    <cellStyle name="Normal 4 3 4 2 4 6 2" xfId="40090" xr:uid="{00000000-0005-0000-0000-0000AB690000}"/>
    <cellStyle name="Normal 4 3 4 2 4 7" xfId="25062" xr:uid="{00000000-0005-0000-0000-0000AC690000}"/>
    <cellStyle name="Normal 4 3 4 2 5" xfId="1827" xr:uid="{00000000-0005-0000-0000-0000AD690000}"/>
    <cellStyle name="Normal 4 3 4 2 5 2" xfId="3269" xr:uid="{00000000-0005-0000-0000-0000AE690000}"/>
    <cellStyle name="Normal 4 3 4 2 5 2 2" xfId="7214" xr:uid="{00000000-0005-0000-0000-0000AF690000}"/>
    <cellStyle name="Normal 4 3 4 2 5 2 2 2" xfId="15103" xr:uid="{00000000-0005-0000-0000-0000B0690000}"/>
    <cellStyle name="Normal 4 3 4 2 5 2 2 2 2" xfId="38776" xr:uid="{00000000-0005-0000-0000-0000B1690000}"/>
    <cellStyle name="Normal 4 3 4 2 5 2 2 3" xfId="22992" xr:uid="{00000000-0005-0000-0000-0000B2690000}"/>
    <cellStyle name="Normal 4 3 4 2 5 2 2 3 2" xfId="46665" xr:uid="{00000000-0005-0000-0000-0000B3690000}"/>
    <cellStyle name="Normal 4 3 4 2 5 2 2 4" xfId="30887" xr:uid="{00000000-0005-0000-0000-0000B4690000}"/>
    <cellStyle name="Normal 4 3 4 2 5 2 3" xfId="10719" xr:uid="{00000000-0005-0000-0000-0000B5690000}"/>
    <cellStyle name="Normal 4 3 4 2 5 2 3 2" xfId="34392" xr:uid="{00000000-0005-0000-0000-0000B6690000}"/>
    <cellStyle name="Normal 4 3 4 2 5 2 4" xfId="18608" xr:uid="{00000000-0005-0000-0000-0000B7690000}"/>
    <cellStyle name="Normal 4 3 4 2 5 2 4 2" xfId="42281" xr:uid="{00000000-0005-0000-0000-0000B8690000}"/>
    <cellStyle name="Normal 4 3 4 2 5 2 5" xfId="26942" xr:uid="{00000000-0005-0000-0000-0000B9690000}"/>
    <cellStyle name="Normal 4 3 4 2 5 3" xfId="5022" xr:uid="{00000000-0005-0000-0000-0000BA690000}"/>
    <cellStyle name="Normal 4 3 4 2 5 3 2" xfId="12911" xr:uid="{00000000-0005-0000-0000-0000BB690000}"/>
    <cellStyle name="Normal 4 3 4 2 5 3 2 2" xfId="36584" xr:uid="{00000000-0005-0000-0000-0000BC690000}"/>
    <cellStyle name="Normal 4 3 4 2 5 3 3" xfId="20800" xr:uid="{00000000-0005-0000-0000-0000BD690000}"/>
    <cellStyle name="Normal 4 3 4 2 5 3 3 2" xfId="44473" xr:uid="{00000000-0005-0000-0000-0000BE690000}"/>
    <cellStyle name="Normal 4 3 4 2 5 3 4" xfId="28695" xr:uid="{00000000-0005-0000-0000-0000BF690000}"/>
    <cellStyle name="Normal 4 3 4 2 5 4" xfId="8966" xr:uid="{00000000-0005-0000-0000-0000C0690000}"/>
    <cellStyle name="Normal 4 3 4 2 5 4 2" xfId="32639" xr:uid="{00000000-0005-0000-0000-0000C1690000}"/>
    <cellStyle name="Normal 4 3 4 2 5 5" xfId="16855" xr:uid="{00000000-0005-0000-0000-0000C2690000}"/>
    <cellStyle name="Normal 4 3 4 2 5 5 2" xfId="40528" xr:uid="{00000000-0005-0000-0000-0000C3690000}"/>
    <cellStyle name="Normal 4 3 4 2 5 6" xfId="25500" xr:uid="{00000000-0005-0000-0000-0000C4690000}"/>
    <cellStyle name="Normal 4 3 4 2 6" xfId="904" xr:uid="{00000000-0005-0000-0000-0000C5690000}"/>
    <cellStyle name="Normal 4 3 4 2 6 2" xfId="5852" xr:uid="{00000000-0005-0000-0000-0000C6690000}"/>
    <cellStyle name="Normal 4 3 4 2 6 2 2" xfId="13741" xr:uid="{00000000-0005-0000-0000-0000C7690000}"/>
    <cellStyle name="Normal 4 3 4 2 6 2 2 2" xfId="37414" xr:uid="{00000000-0005-0000-0000-0000C8690000}"/>
    <cellStyle name="Normal 4 3 4 2 6 2 3" xfId="21630" xr:uid="{00000000-0005-0000-0000-0000C9690000}"/>
    <cellStyle name="Normal 4 3 4 2 6 2 3 2" xfId="45303" xr:uid="{00000000-0005-0000-0000-0000CA690000}"/>
    <cellStyle name="Normal 4 3 4 2 6 2 4" xfId="29525" xr:uid="{00000000-0005-0000-0000-0000CB690000}"/>
    <cellStyle name="Normal 4 3 4 2 6 3" xfId="11549" xr:uid="{00000000-0005-0000-0000-0000CC690000}"/>
    <cellStyle name="Normal 4 3 4 2 6 3 2" xfId="35222" xr:uid="{00000000-0005-0000-0000-0000CD690000}"/>
    <cellStyle name="Normal 4 3 4 2 6 4" xfId="19438" xr:uid="{00000000-0005-0000-0000-0000CE690000}"/>
    <cellStyle name="Normal 4 3 4 2 6 4 2" xfId="43111" xr:uid="{00000000-0005-0000-0000-0000CF690000}"/>
    <cellStyle name="Normal 4 3 4 2 6 5" xfId="24577" xr:uid="{00000000-0005-0000-0000-0000D0690000}"/>
    <cellStyle name="Normal 4 3 4 2 7" xfId="462" xr:uid="{00000000-0005-0000-0000-0000D1690000}"/>
    <cellStyle name="Normal 4 3 4 2 7 2" xfId="6291" xr:uid="{00000000-0005-0000-0000-0000D2690000}"/>
    <cellStyle name="Normal 4 3 4 2 7 2 2" xfId="14180" xr:uid="{00000000-0005-0000-0000-0000D3690000}"/>
    <cellStyle name="Normal 4 3 4 2 7 2 2 2" xfId="37853" xr:uid="{00000000-0005-0000-0000-0000D4690000}"/>
    <cellStyle name="Normal 4 3 4 2 7 2 3" xfId="22069" xr:uid="{00000000-0005-0000-0000-0000D5690000}"/>
    <cellStyle name="Normal 4 3 4 2 7 2 3 2" xfId="45742" xr:uid="{00000000-0005-0000-0000-0000D6690000}"/>
    <cellStyle name="Normal 4 3 4 2 7 2 4" xfId="29964" xr:uid="{00000000-0005-0000-0000-0000D7690000}"/>
    <cellStyle name="Normal 4 3 4 2 7 3" xfId="9796" xr:uid="{00000000-0005-0000-0000-0000D8690000}"/>
    <cellStyle name="Normal 4 3 4 2 7 3 2" xfId="33469" xr:uid="{00000000-0005-0000-0000-0000D9690000}"/>
    <cellStyle name="Normal 4 3 4 2 7 4" xfId="17685" xr:uid="{00000000-0005-0000-0000-0000DA690000}"/>
    <cellStyle name="Normal 4 3 4 2 7 4 2" xfId="41358" xr:uid="{00000000-0005-0000-0000-0000DB690000}"/>
    <cellStyle name="Normal 4 3 4 2 7 5" xfId="24135" xr:uid="{00000000-0005-0000-0000-0000DC690000}"/>
    <cellStyle name="Normal 4 3 4 2 8" xfId="4099" xr:uid="{00000000-0005-0000-0000-0000DD690000}"/>
    <cellStyle name="Normal 4 3 4 2 8 2" xfId="11988" xr:uid="{00000000-0005-0000-0000-0000DE690000}"/>
    <cellStyle name="Normal 4 3 4 2 8 2 2" xfId="35661" xr:uid="{00000000-0005-0000-0000-0000DF690000}"/>
    <cellStyle name="Normal 4 3 4 2 8 3" xfId="19877" xr:uid="{00000000-0005-0000-0000-0000E0690000}"/>
    <cellStyle name="Normal 4 3 4 2 8 3 2" xfId="43550" xr:uid="{00000000-0005-0000-0000-0000E1690000}"/>
    <cellStyle name="Normal 4 3 4 2 8 4" xfId="27772" xr:uid="{00000000-0005-0000-0000-0000E2690000}"/>
    <cellStyle name="Normal 4 3 4 2 9" xfId="8043" xr:uid="{00000000-0005-0000-0000-0000E3690000}"/>
    <cellStyle name="Normal 4 3 4 2 9 2" xfId="31716" xr:uid="{00000000-0005-0000-0000-0000E4690000}"/>
    <cellStyle name="Normal 4 3 4 3" xfId="248" xr:uid="{00000000-0005-0000-0000-0000E5690000}"/>
    <cellStyle name="Normal 4 3 4 3 2" xfId="1391" xr:uid="{00000000-0005-0000-0000-0000E6690000}"/>
    <cellStyle name="Normal 4 3 4 3 2 2" xfId="2267" xr:uid="{00000000-0005-0000-0000-0000E7690000}"/>
    <cellStyle name="Normal 4 3 4 3 2 2 2" xfId="3709" xr:uid="{00000000-0005-0000-0000-0000E8690000}"/>
    <cellStyle name="Normal 4 3 4 3 2 2 2 2" xfId="7654" xr:uid="{00000000-0005-0000-0000-0000E9690000}"/>
    <cellStyle name="Normal 4 3 4 3 2 2 2 2 2" xfId="15543" xr:uid="{00000000-0005-0000-0000-0000EA690000}"/>
    <cellStyle name="Normal 4 3 4 3 2 2 2 2 2 2" xfId="39216" xr:uid="{00000000-0005-0000-0000-0000EB690000}"/>
    <cellStyle name="Normal 4 3 4 3 2 2 2 2 3" xfId="23432" xr:uid="{00000000-0005-0000-0000-0000EC690000}"/>
    <cellStyle name="Normal 4 3 4 3 2 2 2 2 3 2" xfId="47105" xr:uid="{00000000-0005-0000-0000-0000ED690000}"/>
    <cellStyle name="Normal 4 3 4 3 2 2 2 2 4" xfId="31327" xr:uid="{00000000-0005-0000-0000-0000EE690000}"/>
    <cellStyle name="Normal 4 3 4 3 2 2 2 3" xfId="11159" xr:uid="{00000000-0005-0000-0000-0000EF690000}"/>
    <cellStyle name="Normal 4 3 4 3 2 2 2 3 2" xfId="34832" xr:uid="{00000000-0005-0000-0000-0000F0690000}"/>
    <cellStyle name="Normal 4 3 4 3 2 2 2 4" xfId="19048" xr:uid="{00000000-0005-0000-0000-0000F1690000}"/>
    <cellStyle name="Normal 4 3 4 3 2 2 2 4 2" xfId="42721" xr:uid="{00000000-0005-0000-0000-0000F2690000}"/>
    <cellStyle name="Normal 4 3 4 3 2 2 2 5" xfId="27382" xr:uid="{00000000-0005-0000-0000-0000F3690000}"/>
    <cellStyle name="Normal 4 3 4 3 2 2 3" xfId="5462" xr:uid="{00000000-0005-0000-0000-0000F4690000}"/>
    <cellStyle name="Normal 4 3 4 3 2 2 3 2" xfId="13351" xr:uid="{00000000-0005-0000-0000-0000F5690000}"/>
    <cellStyle name="Normal 4 3 4 3 2 2 3 2 2" xfId="37024" xr:uid="{00000000-0005-0000-0000-0000F6690000}"/>
    <cellStyle name="Normal 4 3 4 3 2 2 3 3" xfId="21240" xr:uid="{00000000-0005-0000-0000-0000F7690000}"/>
    <cellStyle name="Normal 4 3 4 3 2 2 3 3 2" xfId="44913" xr:uid="{00000000-0005-0000-0000-0000F8690000}"/>
    <cellStyle name="Normal 4 3 4 3 2 2 3 4" xfId="29135" xr:uid="{00000000-0005-0000-0000-0000F9690000}"/>
    <cellStyle name="Normal 4 3 4 3 2 2 4" xfId="9406" xr:uid="{00000000-0005-0000-0000-0000FA690000}"/>
    <cellStyle name="Normal 4 3 4 3 2 2 4 2" xfId="33079" xr:uid="{00000000-0005-0000-0000-0000FB690000}"/>
    <cellStyle name="Normal 4 3 4 3 2 2 5" xfId="17295" xr:uid="{00000000-0005-0000-0000-0000FC690000}"/>
    <cellStyle name="Normal 4 3 4 3 2 2 5 2" xfId="40968" xr:uid="{00000000-0005-0000-0000-0000FD690000}"/>
    <cellStyle name="Normal 4 3 4 3 2 2 6" xfId="25940" xr:uid="{00000000-0005-0000-0000-0000FE690000}"/>
    <cellStyle name="Normal 4 3 4 3 2 3" xfId="2833" xr:uid="{00000000-0005-0000-0000-0000FF690000}"/>
    <cellStyle name="Normal 4 3 4 3 2 3 2" xfId="6778" xr:uid="{00000000-0005-0000-0000-0000006A0000}"/>
    <cellStyle name="Normal 4 3 4 3 2 3 2 2" xfId="14667" xr:uid="{00000000-0005-0000-0000-0000016A0000}"/>
    <cellStyle name="Normal 4 3 4 3 2 3 2 2 2" xfId="38340" xr:uid="{00000000-0005-0000-0000-0000026A0000}"/>
    <cellStyle name="Normal 4 3 4 3 2 3 2 3" xfId="22556" xr:uid="{00000000-0005-0000-0000-0000036A0000}"/>
    <cellStyle name="Normal 4 3 4 3 2 3 2 3 2" xfId="46229" xr:uid="{00000000-0005-0000-0000-0000046A0000}"/>
    <cellStyle name="Normal 4 3 4 3 2 3 2 4" xfId="30451" xr:uid="{00000000-0005-0000-0000-0000056A0000}"/>
    <cellStyle name="Normal 4 3 4 3 2 3 3" xfId="10283" xr:uid="{00000000-0005-0000-0000-0000066A0000}"/>
    <cellStyle name="Normal 4 3 4 3 2 3 3 2" xfId="33956" xr:uid="{00000000-0005-0000-0000-0000076A0000}"/>
    <cellStyle name="Normal 4 3 4 3 2 3 4" xfId="18172" xr:uid="{00000000-0005-0000-0000-0000086A0000}"/>
    <cellStyle name="Normal 4 3 4 3 2 3 4 2" xfId="41845" xr:uid="{00000000-0005-0000-0000-0000096A0000}"/>
    <cellStyle name="Normal 4 3 4 3 2 3 5" xfId="26506" xr:uid="{00000000-0005-0000-0000-00000A6A0000}"/>
    <cellStyle name="Normal 4 3 4 3 2 4" xfId="4586" xr:uid="{00000000-0005-0000-0000-00000B6A0000}"/>
    <cellStyle name="Normal 4 3 4 3 2 4 2" xfId="12475" xr:uid="{00000000-0005-0000-0000-00000C6A0000}"/>
    <cellStyle name="Normal 4 3 4 3 2 4 2 2" xfId="36148" xr:uid="{00000000-0005-0000-0000-00000D6A0000}"/>
    <cellStyle name="Normal 4 3 4 3 2 4 3" xfId="20364" xr:uid="{00000000-0005-0000-0000-00000E6A0000}"/>
    <cellStyle name="Normal 4 3 4 3 2 4 3 2" xfId="44037" xr:uid="{00000000-0005-0000-0000-00000F6A0000}"/>
    <cellStyle name="Normal 4 3 4 3 2 4 4" xfId="28259" xr:uid="{00000000-0005-0000-0000-0000106A0000}"/>
    <cellStyle name="Normal 4 3 4 3 2 5" xfId="8530" xr:uid="{00000000-0005-0000-0000-0000116A0000}"/>
    <cellStyle name="Normal 4 3 4 3 2 5 2" xfId="32203" xr:uid="{00000000-0005-0000-0000-0000126A0000}"/>
    <cellStyle name="Normal 4 3 4 3 2 6" xfId="16419" xr:uid="{00000000-0005-0000-0000-0000136A0000}"/>
    <cellStyle name="Normal 4 3 4 3 2 6 2" xfId="40092" xr:uid="{00000000-0005-0000-0000-0000146A0000}"/>
    <cellStyle name="Normal 4 3 4 3 2 7" xfId="25064" xr:uid="{00000000-0005-0000-0000-0000156A0000}"/>
    <cellStyle name="Normal 4 3 4 3 3" xfId="1829" xr:uid="{00000000-0005-0000-0000-0000166A0000}"/>
    <cellStyle name="Normal 4 3 4 3 3 2" xfId="3271" xr:uid="{00000000-0005-0000-0000-0000176A0000}"/>
    <cellStyle name="Normal 4 3 4 3 3 2 2" xfId="7216" xr:uid="{00000000-0005-0000-0000-0000186A0000}"/>
    <cellStyle name="Normal 4 3 4 3 3 2 2 2" xfId="15105" xr:uid="{00000000-0005-0000-0000-0000196A0000}"/>
    <cellStyle name="Normal 4 3 4 3 3 2 2 2 2" xfId="38778" xr:uid="{00000000-0005-0000-0000-00001A6A0000}"/>
    <cellStyle name="Normal 4 3 4 3 3 2 2 3" xfId="22994" xr:uid="{00000000-0005-0000-0000-00001B6A0000}"/>
    <cellStyle name="Normal 4 3 4 3 3 2 2 3 2" xfId="46667" xr:uid="{00000000-0005-0000-0000-00001C6A0000}"/>
    <cellStyle name="Normal 4 3 4 3 3 2 2 4" xfId="30889" xr:uid="{00000000-0005-0000-0000-00001D6A0000}"/>
    <cellStyle name="Normal 4 3 4 3 3 2 3" xfId="10721" xr:uid="{00000000-0005-0000-0000-00001E6A0000}"/>
    <cellStyle name="Normal 4 3 4 3 3 2 3 2" xfId="34394" xr:uid="{00000000-0005-0000-0000-00001F6A0000}"/>
    <cellStyle name="Normal 4 3 4 3 3 2 4" xfId="18610" xr:uid="{00000000-0005-0000-0000-0000206A0000}"/>
    <cellStyle name="Normal 4 3 4 3 3 2 4 2" xfId="42283" xr:uid="{00000000-0005-0000-0000-0000216A0000}"/>
    <cellStyle name="Normal 4 3 4 3 3 2 5" xfId="26944" xr:uid="{00000000-0005-0000-0000-0000226A0000}"/>
    <cellStyle name="Normal 4 3 4 3 3 3" xfId="5024" xr:uid="{00000000-0005-0000-0000-0000236A0000}"/>
    <cellStyle name="Normal 4 3 4 3 3 3 2" xfId="12913" xr:uid="{00000000-0005-0000-0000-0000246A0000}"/>
    <cellStyle name="Normal 4 3 4 3 3 3 2 2" xfId="36586" xr:uid="{00000000-0005-0000-0000-0000256A0000}"/>
    <cellStyle name="Normal 4 3 4 3 3 3 3" xfId="20802" xr:uid="{00000000-0005-0000-0000-0000266A0000}"/>
    <cellStyle name="Normal 4 3 4 3 3 3 3 2" xfId="44475" xr:uid="{00000000-0005-0000-0000-0000276A0000}"/>
    <cellStyle name="Normal 4 3 4 3 3 3 4" xfId="28697" xr:uid="{00000000-0005-0000-0000-0000286A0000}"/>
    <cellStyle name="Normal 4 3 4 3 3 4" xfId="8968" xr:uid="{00000000-0005-0000-0000-0000296A0000}"/>
    <cellStyle name="Normal 4 3 4 3 3 4 2" xfId="32641" xr:uid="{00000000-0005-0000-0000-00002A6A0000}"/>
    <cellStyle name="Normal 4 3 4 3 3 5" xfId="16857" xr:uid="{00000000-0005-0000-0000-00002B6A0000}"/>
    <cellStyle name="Normal 4 3 4 3 3 5 2" xfId="40530" xr:uid="{00000000-0005-0000-0000-00002C6A0000}"/>
    <cellStyle name="Normal 4 3 4 3 3 6" xfId="25502" xr:uid="{00000000-0005-0000-0000-00002D6A0000}"/>
    <cellStyle name="Normal 4 3 4 3 4" xfId="1130" xr:uid="{00000000-0005-0000-0000-00002E6A0000}"/>
    <cellStyle name="Normal 4 3 4 3 4 2" xfId="6078" xr:uid="{00000000-0005-0000-0000-00002F6A0000}"/>
    <cellStyle name="Normal 4 3 4 3 4 2 2" xfId="13967" xr:uid="{00000000-0005-0000-0000-0000306A0000}"/>
    <cellStyle name="Normal 4 3 4 3 4 2 2 2" xfId="37640" xr:uid="{00000000-0005-0000-0000-0000316A0000}"/>
    <cellStyle name="Normal 4 3 4 3 4 2 3" xfId="21856" xr:uid="{00000000-0005-0000-0000-0000326A0000}"/>
    <cellStyle name="Normal 4 3 4 3 4 2 3 2" xfId="45529" xr:uid="{00000000-0005-0000-0000-0000336A0000}"/>
    <cellStyle name="Normal 4 3 4 3 4 2 4" xfId="29751" xr:uid="{00000000-0005-0000-0000-0000346A0000}"/>
    <cellStyle name="Normal 4 3 4 3 4 3" xfId="11775" xr:uid="{00000000-0005-0000-0000-0000356A0000}"/>
    <cellStyle name="Normal 4 3 4 3 4 3 2" xfId="35448" xr:uid="{00000000-0005-0000-0000-0000366A0000}"/>
    <cellStyle name="Normal 4 3 4 3 4 4" xfId="19664" xr:uid="{00000000-0005-0000-0000-0000376A0000}"/>
    <cellStyle name="Normal 4 3 4 3 4 4 2" xfId="43337" xr:uid="{00000000-0005-0000-0000-0000386A0000}"/>
    <cellStyle name="Normal 4 3 4 3 4 5" xfId="24803" xr:uid="{00000000-0005-0000-0000-0000396A0000}"/>
    <cellStyle name="Normal 4 3 4 3 5" xfId="691" xr:uid="{00000000-0005-0000-0000-00003A6A0000}"/>
    <cellStyle name="Normal 4 3 4 3 5 2" xfId="6517" xr:uid="{00000000-0005-0000-0000-00003B6A0000}"/>
    <cellStyle name="Normal 4 3 4 3 5 2 2" xfId="14406" xr:uid="{00000000-0005-0000-0000-00003C6A0000}"/>
    <cellStyle name="Normal 4 3 4 3 5 2 2 2" xfId="38079" xr:uid="{00000000-0005-0000-0000-00003D6A0000}"/>
    <cellStyle name="Normal 4 3 4 3 5 2 3" xfId="22295" xr:uid="{00000000-0005-0000-0000-00003E6A0000}"/>
    <cellStyle name="Normal 4 3 4 3 5 2 3 2" xfId="45968" xr:uid="{00000000-0005-0000-0000-00003F6A0000}"/>
    <cellStyle name="Normal 4 3 4 3 5 2 4" xfId="30190" xr:uid="{00000000-0005-0000-0000-0000406A0000}"/>
    <cellStyle name="Normal 4 3 4 3 5 3" xfId="10022" xr:uid="{00000000-0005-0000-0000-0000416A0000}"/>
    <cellStyle name="Normal 4 3 4 3 5 3 2" xfId="33695" xr:uid="{00000000-0005-0000-0000-0000426A0000}"/>
    <cellStyle name="Normal 4 3 4 3 5 4" xfId="17911" xr:uid="{00000000-0005-0000-0000-0000436A0000}"/>
    <cellStyle name="Normal 4 3 4 3 5 4 2" xfId="41584" xr:uid="{00000000-0005-0000-0000-0000446A0000}"/>
    <cellStyle name="Normal 4 3 4 3 5 5" xfId="24364" xr:uid="{00000000-0005-0000-0000-0000456A0000}"/>
    <cellStyle name="Normal 4 3 4 3 6" xfId="4325" xr:uid="{00000000-0005-0000-0000-0000466A0000}"/>
    <cellStyle name="Normal 4 3 4 3 6 2" xfId="12214" xr:uid="{00000000-0005-0000-0000-0000476A0000}"/>
    <cellStyle name="Normal 4 3 4 3 6 2 2" xfId="35887" xr:uid="{00000000-0005-0000-0000-0000486A0000}"/>
    <cellStyle name="Normal 4 3 4 3 6 3" xfId="20103" xr:uid="{00000000-0005-0000-0000-0000496A0000}"/>
    <cellStyle name="Normal 4 3 4 3 6 3 2" xfId="43776" xr:uid="{00000000-0005-0000-0000-00004A6A0000}"/>
    <cellStyle name="Normal 4 3 4 3 6 4" xfId="27998" xr:uid="{00000000-0005-0000-0000-00004B6A0000}"/>
    <cellStyle name="Normal 4 3 4 3 7" xfId="8269" xr:uid="{00000000-0005-0000-0000-00004C6A0000}"/>
    <cellStyle name="Normal 4 3 4 3 7 2" xfId="31942" xr:uid="{00000000-0005-0000-0000-00004D6A0000}"/>
    <cellStyle name="Normal 4 3 4 3 8" xfId="16158" xr:uid="{00000000-0005-0000-0000-00004E6A0000}"/>
    <cellStyle name="Normal 4 3 4 3 8 2" xfId="39831" xr:uid="{00000000-0005-0000-0000-00004F6A0000}"/>
    <cellStyle name="Normal 4 3 4 3 9" xfId="23921" xr:uid="{00000000-0005-0000-0000-0000506A0000}"/>
    <cellStyle name="Normal 4 3 4 4" xfId="549" xr:uid="{00000000-0005-0000-0000-0000516A0000}"/>
    <cellStyle name="Normal 4 3 4 4 2" xfId="1568" xr:uid="{00000000-0005-0000-0000-0000526A0000}"/>
    <cellStyle name="Normal 4 3 4 4 2 2" xfId="2444" xr:uid="{00000000-0005-0000-0000-0000536A0000}"/>
    <cellStyle name="Normal 4 3 4 4 2 2 2" xfId="3886" xr:uid="{00000000-0005-0000-0000-0000546A0000}"/>
    <cellStyle name="Normal 4 3 4 4 2 2 2 2" xfId="7831" xr:uid="{00000000-0005-0000-0000-0000556A0000}"/>
    <cellStyle name="Normal 4 3 4 4 2 2 2 2 2" xfId="15720" xr:uid="{00000000-0005-0000-0000-0000566A0000}"/>
    <cellStyle name="Normal 4 3 4 4 2 2 2 2 2 2" xfId="39393" xr:uid="{00000000-0005-0000-0000-0000576A0000}"/>
    <cellStyle name="Normal 4 3 4 4 2 2 2 2 3" xfId="23609" xr:uid="{00000000-0005-0000-0000-0000586A0000}"/>
    <cellStyle name="Normal 4 3 4 4 2 2 2 2 3 2" xfId="47282" xr:uid="{00000000-0005-0000-0000-0000596A0000}"/>
    <cellStyle name="Normal 4 3 4 4 2 2 2 2 4" xfId="31504" xr:uid="{00000000-0005-0000-0000-00005A6A0000}"/>
    <cellStyle name="Normal 4 3 4 4 2 2 2 3" xfId="11336" xr:uid="{00000000-0005-0000-0000-00005B6A0000}"/>
    <cellStyle name="Normal 4 3 4 4 2 2 2 3 2" xfId="35009" xr:uid="{00000000-0005-0000-0000-00005C6A0000}"/>
    <cellStyle name="Normal 4 3 4 4 2 2 2 4" xfId="19225" xr:uid="{00000000-0005-0000-0000-00005D6A0000}"/>
    <cellStyle name="Normal 4 3 4 4 2 2 2 4 2" xfId="42898" xr:uid="{00000000-0005-0000-0000-00005E6A0000}"/>
    <cellStyle name="Normal 4 3 4 4 2 2 2 5" xfId="27559" xr:uid="{00000000-0005-0000-0000-00005F6A0000}"/>
    <cellStyle name="Normal 4 3 4 4 2 2 3" xfId="5639" xr:uid="{00000000-0005-0000-0000-0000606A0000}"/>
    <cellStyle name="Normal 4 3 4 4 2 2 3 2" xfId="13528" xr:uid="{00000000-0005-0000-0000-0000616A0000}"/>
    <cellStyle name="Normal 4 3 4 4 2 2 3 2 2" xfId="37201" xr:uid="{00000000-0005-0000-0000-0000626A0000}"/>
    <cellStyle name="Normal 4 3 4 4 2 2 3 3" xfId="21417" xr:uid="{00000000-0005-0000-0000-0000636A0000}"/>
    <cellStyle name="Normal 4 3 4 4 2 2 3 3 2" xfId="45090" xr:uid="{00000000-0005-0000-0000-0000646A0000}"/>
    <cellStyle name="Normal 4 3 4 4 2 2 3 4" xfId="29312" xr:uid="{00000000-0005-0000-0000-0000656A0000}"/>
    <cellStyle name="Normal 4 3 4 4 2 2 4" xfId="9583" xr:uid="{00000000-0005-0000-0000-0000666A0000}"/>
    <cellStyle name="Normal 4 3 4 4 2 2 4 2" xfId="33256" xr:uid="{00000000-0005-0000-0000-0000676A0000}"/>
    <cellStyle name="Normal 4 3 4 4 2 2 5" xfId="17472" xr:uid="{00000000-0005-0000-0000-0000686A0000}"/>
    <cellStyle name="Normal 4 3 4 4 2 2 5 2" xfId="41145" xr:uid="{00000000-0005-0000-0000-0000696A0000}"/>
    <cellStyle name="Normal 4 3 4 4 2 2 6" xfId="26117" xr:uid="{00000000-0005-0000-0000-00006A6A0000}"/>
    <cellStyle name="Normal 4 3 4 4 2 3" xfId="3010" xr:uid="{00000000-0005-0000-0000-00006B6A0000}"/>
    <cellStyle name="Normal 4 3 4 4 2 3 2" xfId="6955" xr:uid="{00000000-0005-0000-0000-00006C6A0000}"/>
    <cellStyle name="Normal 4 3 4 4 2 3 2 2" xfId="14844" xr:uid="{00000000-0005-0000-0000-00006D6A0000}"/>
    <cellStyle name="Normal 4 3 4 4 2 3 2 2 2" xfId="38517" xr:uid="{00000000-0005-0000-0000-00006E6A0000}"/>
    <cellStyle name="Normal 4 3 4 4 2 3 2 3" xfId="22733" xr:uid="{00000000-0005-0000-0000-00006F6A0000}"/>
    <cellStyle name="Normal 4 3 4 4 2 3 2 3 2" xfId="46406" xr:uid="{00000000-0005-0000-0000-0000706A0000}"/>
    <cellStyle name="Normal 4 3 4 4 2 3 2 4" xfId="30628" xr:uid="{00000000-0005-0000-0000-0000716A0000}"/>
    <cellStyle name="Normal 4 3 4 4 2 3 3" xfId="10460" xr:uid="{00000000-0005-0000-0000-0000726A0000}"/>
    <cellStyle name="Normal 4 3 4 4 2 3 3 2" xfId="34133" xr:uid="{00000000-0005-0000-0000-0000736A0000}"/>
    <cellStyle name="Normal 4 3 4 4 2 3 4" xfId="18349" xr:uid="{00000000-0005-0000-0000-0000746A0000}"/>
    <cellStyle name="Normal 4 3 4 4 2 3 4 2" xfId="42022" xr:uid="{00000000-0005-0000-0000-0000756A0000}"/>
    <cellStyle name="Normal 4 3 4 4 2 3 5" xfId="26683" xr:uid="{00000000-0005-0000-0000-0000766A0000}"/>
    <cellStyle name="Normal 4 3 4 4 2 4" xfId="4763" xr:uid="{00000000-0005-0000-0000-0000776A0000}"/>
    <cellStyle name="Normal 4 3 4 4 2 4 2" xfId="12652" xr:uid="{00000000-0005-0000-0000-0000786A0000}"/>
    <cellStyle name="Normal 4 3 4 4 2 4 2 2" xfId="36325" xr:uid="{00000000-0005-0000-0000-0000796A0000}"/>
    <cellStyle name="Normal 4 3 4 4 2 4 3" xfId="20541" xr:uid="{00000000-0005-0000-0000-00007A6A0000}"/>
    <cellStyle name="Normal 4 3 4 4 2 4 3 2" xfId="44214" xr:uid="{00000000-0005-0000-0000-00007B6A0000}"/>
    <cellStyle name="Normal 4 3 4 4 2 4 4" xfId="28436" xr:uid="{00000000-0005-0000-0000-00007C6A0000}"/>
    <cellStyle name="Normal 4 3 4 4 2 5" xfId="8707" xr:uid="{00000000-0005-0000-0000-00007D6A0000}"/>
    <cellStyle name="Normal 4 3 4 4 2 5 2" xfId="32380" xr:uid="{00000000-0005-0000-0000-00007E6A0000}"/>
    <cellStyle name="Normal 4 3 4 4 2 6" xfId="16596" xr:uid="{00000000-0005-0000-0000-00007F6A0000}"/>
    <cellStyle name="Normal 4 3 4 4 2 6 2" xfId="40269" xr:uid="{00000000-0005-0000-0000-0000806A0000}"/>
    <cellStyle name="Normal 4 3 4 4 2 7" xfId="25241" xr:uid="{00000000-0005-0000-0000-0000816A0000}"/>
    <cellStyle name="Normal 4 3 4 4 3" xfId="2006" xr:uid="{00000000-0005-0000-0000-0000826A0000}"/>
    <cellStyle name="Normal 4 3 4 4 3 2" xfId="3448" xr:uid="{00000000-0005-0000-0000-0000836A0000}"/>
    <cellStyle name="Normal 4 3 4 4 3 2 2" xfId="7393" xr:uid="{00000000-0005-0000-0000-0000846A0000}"/>
    <cellStyle name="Normal 4 3 4 4 3 2 2 2" xfId="15282" xr:uid="{00000000-0005-0000-0000-0000856A0000}"/>
    <cellStyle name="Normal 4 3 4 4 3 2 2 2 2" xfId="38955" xr:uid="{00000000-0005-0000-0000-0000866A0000}"/>
    <cellStyle name="Normal 4 3 4 4 3 2 2 3" xfId="23171" xr:uid="{00000000-0005-0000-0000-0000876A0000}"/>
    <cellStyle name="Normal 4 3 4 4 3 2 2 3 2" xfId="46844" xr:uid="{00000000-0005-0000-0000-0000886A0000}"/>
    <cellStyle name="Normal 4 3 4 4 3 2 2 4" xfId="31066" xr:uid="{00000000-0005-0000-0000-0000896A0000}"/>
    <cellStyle name="Normal 4 3 4 4 3 2 3" xfId="10898" xr:uid="{00000000-0005-0000-0000-00008A6A0000}"/>
    <cellStyle name="Normal 4 3 4 4 3 2 3 2" xfId="34571" xr:uid="{00000000-0005-0000-0000-00008B6A0000}"/>
    <cellStyle name="Normal 4 3 4 4 3 2 4" xfId="18787" xr:uid="{00000000-0005-0000-0000-00008C6A0000}"/>
    <cellStyle name="Normal 4 3 4 4 3 2 4 2" xfId="42460" xr:uid="{00000000-0005-0000-0000-00008D6A0000}"/>
    <cellStyle name="Normal 4 3 4 4 3 2 5" xfId="27121" xr:uid="{00000000-0005-0000-0000-00008E6A0000}"/>
    <cellStyle name="Normal 4 3 4 4 3 3" xfId="5201" xr:uid="{00000000-0005-0000-0000-00008F6A0000}"/>
    <cellStyle name="Normal 4 3 4 4 3 3 2" xfId="13090" xr:uid="{00000000-0005-0000-0000-0000906A0000}"/>
    <cellStyle name="Normal 4 3 4 4 3 3 2 2" xfId="36763" xr:uid="{00000000-0005-0000-0000-0000916A0000}"/>
    <cellStyle name="Normal 4 3 4 4 3 3 3" xfId="20979" xr:uid="{00000000-0005-0000-0000-0000926A0000}"/>
    <cellStyle name="Normal 4 3 4 4 3 3 3 2" xfId="44652" xr:uid="{00000000-0005-0000-0000-0000936A0000}"/>
    <cellStyle name="Normal 4 3 4 4 3 3 4" xfId="28874" xr:uid="{00000000-0005-0000-0000-0000946A0000}"/>
    <cellStyle name="Normal 4 3 4 4 3 4" xfId="9145" xr:uid="{00000000-0005-0000-0000-0000956A0000}"/>
    <cellStyle name="Normal 4 3 4 4 3 4 2" xfId="32818" xr:uid="{00000000-0005-0000-0000-0000966A0000}"/>
    <cellStyle name="Normal 4 3 4 4 3 5" xfId="17034" xr:uid="{00000000-0005-0000-0000-0000976A0000}"/>
    <cellStyle name="Normal 4 3 4 4 3 5 2" xfId="40707" xr:uid="{00000000-0005-0000-0000-0000986A0000}"/>
    <cellStyle name="Normal 4 3 4 4 3 6" xfId="25679" xr:uid="{00000000-0005-0000-0000-0000996A0000}"/>
    <cellStyle name="Normal 4 3 4 4 4" xfId="988" xr:uid="{00000000-0005-0000-0000-00009A6A0000}"/>
    <cellStyle name="Normal 4 3 4 4 4 2" xfId="5936" xr:uid="{00000000-0005-0000-0000-00009B6A0000}"/>
    <cellStyle name="Normal 4 3 4 4 4 2 2" xfId="13825" xr:uid="{00000000-0005-0000-0000-00009C6A0000}"/>
    <cellStyle name="Normal 4 3 4 4 4 2 2 2" xfId="37498" xr:uid="{00000000-0005-0000-0000-00009D6A0000}"/>
    <cellStyle name="Normal 4 3 4 4 4 2 3" xfId="21714" xr:uid="{00000000-0005-0000-0000-00009E6A0000}"/>
    <cellStyle name="Normal 4 3 4 4 4 2 3 2" xfId="45387" xr:uid="{00000000-0005-0000-0000-00009F6A0000}"/>
    <cellStyle name="Normal 4 3 4 4 4 2 4" xfId="29609" xr:uid="{00000000-0005-0000-0000-0000A06A0000}"/>
    <cellStyle name="Normal 4 3 4 4 4 3" xfId="11633" xr:uid="{00000000-0005-0000-0000-0000A16A0000}"/>
    <cellStyle name="Normal 4 3 4 4 4 3 2" xfId="35306" xr:uid="{00000000-0005-0000-0000-0000A26A0000}"/>
    <cellStyle name="Normal 4 3 4 4 4 4" xfId="19522" xr:uid="{00000000-0005-0000-0000-0000A36A0000}"/>
    <cellStyle name="Normal 4 3 4 4 4 4 2" xfId="43195" xr:uid="{00000000-0005-0000-0000-0000A46A0000}"/>
    <cellStyle name="Normal 4 3 4 4 4 5" xfId="24661" xr:uid="{00000000-0005-0000-0000-0000A56A0000}"/>
    <cellStyle name="Normal 4 3 4 4 5" xfId="2552" xr:uid="{00000000-0005-0000-0000-0000A66A0000}"/>
    <cellStyle name="Normal 4 3 4 4 5 2" xfId="6375" xr:uid="{00000000-0005-0000-0000-0000A76A0000}"/>
    <cellStyle name="Normal 4 3 4 4 5 2 2" xfId="14264" xr:uid="{00000000-0005-0000-0000-0000A86A0000}"/>
    <cellStyle name="Normal 4 3 4 4 5 2 2 2" xfId="37937" xr:uid="{00000000-0005-0000-0000-0000A96A0000}"/>
    <cellStyle name="Normal 4 3 4 4 5 2 3" xfId="22153" xr:uid="{00000000-0005-0000-0000-0000AA6A0000}"/>
    <cellStyle name="Normal 4 3 4 4 5 2 3 2" xfId="45826" xr:uid="{00000000-0005-0000-0000-0000AB6A0000}"/>
    <cellStyle name="Normal 4 3 4 4 5 2 4" xfId="30048" xr:uid="{00000000-0005-0000-0000-0000AC6A0000}"/>
    <cellStyle name="Normal 4 3 4 4 5 3" xfId="9880" xr:uid="{00000000-0005-0000-0000-0000AD6A0000}"/>
    <cellStyle name="Normal 4 3 4 4 5 3 2" xfId="33553" xr:uid="{00000000-0005-0000-0000-0000AE6A0000}"/>
    <cellStyle name="Normal 4 3 4 4 5 4" xfId="17769" xr:uid="{00000000-0005-0000-0000-0000AF6A0000}"/>
    <cellStyle name="Normal 4 3 4 4 5 4 2" xfId="41442" xr:uid="{00000000-0005-0000-0000-0000B06A0000}"/>
    <cellStyle name="Normal 4 3 4 4 5 5" xfId="26225" xr:uid="{00000000-0005-0000-0000-0000B16A0000}"/>
    <cellStyle name="Normal 4 3 4 4 6" xfId="4183" xr:uid="{00000000-0005-0000-0000-0000B26A0000}"/>
    <cellStyle name="Normal 4 3 4 4 6 2" xfId="12072" xr:uid="{00000000-0005-0000-0000-0000B36A0000}"/>
    <cellStyle name="Normal 4 3 4 4 6 2 2" xfId="35745" xr:uid="{00000000-0005-0000-0000-0000B46A0000}"/>
    <cellStyle name="Normal 4 3 4 4 6 3" xfId="19961" xr:uid="{00000000-0005-0000-0000-0000B56A0000}"/>
    <cellStyle name="Normal 4 3 4 4 6 3 2" xfId="43634" xr:uid="{00000000-0005-0000-0000-0000B66A0000}"/>
    <cellStyle name="Normal 4 3 4 4 6 4" xfId="27856" xr:uid="{00000000-0005-0000-0000-0000B76A0000}"/>
    <cellStyle name="Normal 4 3 4 4 7" xfId="8127" xr:uid="{00000000-0005-0000-0000-0000B86A0000}"/>
    <cellStyle name="Normal 4 3 4 4 7 2" xfId="31800" xr:uid="{00000000-0005-0000-0000-0000B96A0000}"/>
    <cellStyle name="Normal 4 3 4 4 8" xfId="16016" xr:uid="{00000000-0005-0000-0000-0000BA6A0000}"/>
    <cellStyle name="Normal 4 3 4 4 8 2" xfId="39689" xr:uid="{00000000-0005-0000-0000-0000BB6A0000}"/>
    <cellStyle name="Normal 4 3 4 4 9" xfId="24222" xr:uid="{00000000-0005-0000-0000-0000BC6A0000}"/>
    <cellStyle name="Normal 4 3 4 5" xfId="1388" xr:uid="{00000000-0005-0000-0000-0000BD6A0000}"/>
    <cellStyle name="Normal 4 3 4 5 2" xfId="2264" xr:uid="{00000000-0005-0000-0000-0000BE6A0000}"/>
    <cellStyle name="Normal 4 3 4 5 2 2" xfId="3706" xr:uid="{00000000-0005-0000-0000-0000BF6A0000}"/>
    <cellStyle name="Normal 4 3 4 5 2 2 2" xfId="7651" xr:uid="{00000000-0005-0000-0000-0000C06A0000}"/>
    <cellStyle name="Normal 4 3 4 5 2 2 2 2" xfId="15540" xr:uid="{00000000-0005-0000-0000-0000C16A0000}"/>
    <cellStyle name="Normal 4 3 4 5 2 2 2 2 2" xfId="39213" xr:uid="{00000000-0005-0000-0000-0000C26A0000}"/>
    <cellStyle name="Normal 4 3 4 5 2 2 2 3" xfId="23429" xr:uid="{00000000-0005-0000-0000-0000C36A0000}"/>
    <cellStyle name="Normal 4 3 4 5 2 2 2 3 2" xfId="47102" xr:uid="{00000000-0005-0000-0000-0000C46A0000}"/>
    <cellStyle name="Normal 4 3 4 5 2 2 2 4" xfId="31324" xr:uid="{00000000-0005-0000-0000-0000C56A0000}"/>
    <cellStyle name="Normal 4 3 4 5 2 2 3" xfId="11156" xr:uid="{00000000-0005-0000-0000-0000C66A0000}"/>
    <cellStyle name="Normal 4 3 4 5 2 2 3 2" xfId="34829" xr:uid="{00000000-0005-0000-0000-0000C76A0000}"/>
    <cellStyle name="Normal 4 3 4 5 2 2 4" xfId="19045" xr:uid="{00000000-0005-0000-0000-0000C86A0000}"/>
    <cellStyle name="Normal 4 3 4 5 2 2 4 2" xfId="42718" xr:uid="{00000000-0005-0000-0000-0000C96A0000}"/>
    <cellStyle name="Normal 4 3 4 5 2 2 5" xfId="27379" xr:uid="{00000000-0005-0000-0000-0000CA6A0000}"/>
    <cellStyle name="Normal 4 3 4 5 2 3" xfId="5459" xr:uid="{00000000-0005-0000-0000-0000CB6A0000}"/>
    <cellStyle name="Normal 4 3 4 5 2 3 2" xfId="13348" xr:uid="{00000000-0005-0000-0000-0000CC6A0000}"/>
    <cellStyle name="Normal 4 3 4 5 2 3 2 2" xfId="37021" xr:uid="{00000000-0005-0000-0000-0000CD6A0000}"/>
    <cellStyle name="Normal 4 3 4 5 2 3 3" xfId="21237" xr:uid="{00000000-0005-0000-0000-0000CE6A0000}"/>
    <cellStyle name="Normal 4 3 4 5 2 3 3 2" xfId="44910" xr:uid="{00000000-0005-0000-0000-0000CF6A0000}"/>
    <cellStyle name="Normal 4 3 4 5 2 3 4" xfId="29132" xr:uid="{00000000-0005-0000-0000-0000D06A0000}"/>
    <cellStyle name="Normal 4 3 4 5 2 4" xfId="9403" xr:uid="{00000000-0005-0000-0000-0000D16A0000}"/>
    <cellStyle name="Normal 4 3 4 5 2 4 2" xfId="33076" xr:uid="{00000000-0005-0000-0000-0000D26A0000}"/>
    <cellStyle name="Normal 4 3 4 5 2 5" xfId="17292" xr:uid="{00000000-0005-0000-0000-0000D36A0000}"/>
    <cellStyle name="Normal 4 3 4 5 2 5 2" xfId="40965" xr:uid="{00000000-0005-0000-0000-0000D46A0000}"/>
    <cellStyle name="Normal 4 3 4 5 2 6" xfId="25937" xr:uid="{00000000-0005-0000-0000-0000D56A0000}"/>
    <cellStyle name="Normal 4 3 4 5 3" xfId="2830" xr:uid="{00000000-0005-0000-0000-0000D66A0000}"/>
    <cellStyle name="Normal 4 3 4 5 3 2" xfId="6775" xr:uid="{00000000-0005-0000-0000-0000D76A0000}"/>
    <cellStyle name="Normal 4 3 4 5 3 2 2" xfId="14664" xr:uid="{00000000-0005-0000-0000-0000D86A0000}"/>
    <cellStyle name="Normal 4 3 4 5 3 2 2 2" xfId="38337" xr:uid="{00000000-0005-0000-0000-0000D96A0000}"/>
    <cellStyle name="Normal 4 3 4 5 3 2 3" xfId="22553" xr:uid="{00000000-0005-0000-0000-0000DA6A0000}"/>
    <cellStyle name="Normal 4 3 4 5 3 2 3 2" xfId="46226" xr:uid="{00000000-0005-0000-0000-0000DB6A0000}"/>
    <cellStyle name="Normal 4 3 4 5 3 2 4" xfId="30448" xr:uid="{00000000-0005-0000-0000-0000DC6A0000}"/>
    <cellStyle name="Normal 4 3 4 5 3 3" xfId="10280" xr:uid="{00000000-0005-0000-0000-0000DD6A0000}"/>
    <cellStyle name="Normal 4 3 4 5 3 3 2" xfId="33953" xr:uid="{00000000-0005-0000-0000-0000DE6A0000}"/>
    <cellStyle name="Normal 4 3 4 5 3 4" xfId="18169" xr:uid="{00000000-0005-0000-0000-0000DF6A0000}"/>
    <cellStyle name="Normal 4 3 4 5 3 4 2" xfId="41842" xr:uid="{00000000-0005-0000-0000-0000E06A0000}"/>
    <cellStyle name="Normal 4 3 4 5 3 5" xfId="26503" xr:uid="{00000000-0005-0000-0000-0000E16A0000}"/>
    <cellStyle name="Normal 4 3 4 5 4" xfId="4583" xr:uid="{00000000-0005-0000-0000-0000E26A0000}"/>
    <cellStyle name="Normal 4 3 4 5 4 2" xfId="12472" xr:uid="{00000000-0005-0000-0000-0000E36A0000}"/>
    <cellStyle name="Normal 4 3 4 5 4 2 2" xfId="36145" xr:uid="{00000000-0005-0000-0000-0000E46A0000}"/>
    <cellStyle name="Normal 4 3 4 5 4 3" xfId="20361" xr:uid="{00000000-0005-0000-0000-0000E56A0000}"/>
    <cellStyle name="Normal 4 3 4 5 4 3 2" xfId="44034" xr:uid="{00000000-0005-0000-0000-0000E66A0000}"/>
    <cellStyle name="Normal 4 3 4 5 4 4" xfId="28256" xr:uid="{00000000-0005-0000-0000-0000E76A0000}"/>
    <cellStyle name="Normal 4 3 4 5 5" xfId="8527" xr:uid="{00000000-0005-0000-0000-0000E86A0000}"/>
    <cellStyle name="Normal 4 3 4 5 5 2" xfId="32200" xr:uid="{00000000-0005-0000-0000-0000E96A0000}"/>
    <cellStyle name="Normal 4 3 4 5 6" xfId="16416" xr:uid="{00000000-0005-0000-0000-0000EA6A0000}"/>
    <cellStyle name="Normal 4 3 4 5 6 2" xfId="40089" xr:uid="{00000000-0005-0000-0000-0000EB6A0000}"/>
    <cellStyle name="Normal 4 3 4 5 7" xfId="25061" xr:uid="{00000000-0005-0000-0000-0000EC6A0000}"/>
    <cellStyle name="Normal 4 3 4 6" xfId="1826" xr:uid="{00000000-0005-0000-0000-0000ED6A0000}"/>
    <cellStyle name="Normal 4 3 4 6 2" xfId="3268" xr:uid="{00000000-0005-0000-0000-0000EE6A0000}"/>
    <cellStyle name="Normal 4 3 4 6 2 2" xfId="7213" xr:uid="{00000000-0005-0000-0000-0000EF6A0000}"/>
    <cellStyle name="Normal 4 3 4 6 2 2 2" xfId="15102" xr:uid="{00000000-0005-0000-0000-0000F06A0000}"/>
    <cellStyle name="Normal 4 3 4 6 2 2 2 2" xfId="38775" xr:uid="{00000000-0005-0000-0000-0000F16A0000}"/>
    <cellStyle name="Normal 4 3 4 6 2 2 3" xfId="22991" xr:uid="{00000000-0005-0000-0000-0000F26A0000}"/>
    <cellStyle name="Normal 4 3 4 6 2 2 3 2" xfId="46664" xr:uid="{00000000-0005-0000-0000-0000F36A0000}"/>
    <cellStyle name="Normal 4 3 4 6 2 2 4" xfId="30886" xr:uid="{00000000-0005-0000-0000-0000F46A0000}"/>
    <cellStyle name="Normal 4 3 4 6 2 3" xfId="10718" xr:uid="{00000000-0005-0000-0000-0000F56A0000}"/>
    <cellStyle name="Normal 4 3 4 6 2 3 2" xfId="34391" xr:uid="{00000000-0005-0000-0000-0000F66A0000}"/>
    <cellStyle name="Normal 4 3 4 6 2 4" xfId="18607" xr:uid="{00000000-0005-0000-0000-0000F76A0000}"/>
    <cellStyle name="Normal 4 3 4 6 2 4 2" xfId="42280" xr:uid="{00000000-0005-0000-0000-0000F86A0000}"/>
    <cellStyle name="Normal 4 3 4 6 2 5" xfId="26941" xr:uid="{00000000-0005-0000-0000-0000F96A0000}"/>
    <cellStyle name="Normal 4 3 4 6 3" xfId="5021" xr:uid="{00000000-0005-0000-0000-0000FA6A0000}"/>
    <cellStyle name="Normal 4 3 4 6 3 2" xfId="12910" xr:uid="{00000000-0005-0000-0000-0000FB6A0000}"/>
    <cellStyle name="Normal 4 3 4 6 3 2 2" xfId="36583" xr:uid="{00000000-0005-0000-0000-0000FC6A0000}"/>
    <cellStyle name="Normal 4 3 4 6 3 3" xfId="20799" xr:uid="{00000000-0005-0000-0000-0000FD6A0000}"/>
    <cellStyle name="Normal 4 3 4 6 3 3 2" xfId="44472" xr:uid="{00000000-0005-0000-0000-0000FE6A0000}"/>
    <cellStyle name="Normal 4 3 4 6 3 4" xfId="28694" xr:uid="{00000000-0005-0000-0000-0000FF6A0000}"/>
    <cellStyle name="Normal 4 3 4 6 4" xfId="8965" xr:uid="{00000000-0005-0000-0000-0000006B0000}"/>
    <cellStyle name="Normal 4 3 4 6 4 2" xfId="32638" xr:uid="{00000000-0005-0000-0000-0000016B0000}"/>
    <cellStyle name="Normal 4 3 4 6 5" xfId="16854" xr:uid="{00000000-0005-0000-0000-0000026B0000}"/>
    <cellStyle name="Normal 4 3 4 6 5 2" xfId="40527" xr:uid="{00000000-0005-0000-0000-0000036B0000}"/>
    <cellStyle name="Normal 4 3 4 6 6" xfId="25499" xr:uid="{00000000-0005-0000-0000-0000046B0000}"/>
    <cellStyle name="Normal 4 3 4 7" xfId="833" xr:uid="{00000000-0005-0000-0000-0000056B0000}"/>
    <cellStyle name="Normal 4 3 4 7 2" xfId="5781" xr:uid="{00000000-0005-0000-0000-0000066B0000}"/>
    <cellStyle name="Normal 4 3 4 7 2 2" xfId="13670" xr:uid="{00000000-0005-0000-0000-0000076B0000}"/>
    <cellStyle name="Normal 4 3 4 7 2 2 2" xfId="37343" xr:uid="{00000000-0005-0000-0000-0000086B0000}"/>
    <cellStyle name="Normal 4 3 4 7 2 3" xfId="21559" xr:uid="{00000000-0005-0000-0000-0000096B0000}"/>
    <cellStyle name="Normal 4 3 4 7 2 3 2" xfId="45232" xr:uid="{00000000-0005-0000-0000-00000A6B0000}"/>
    <cellStyle name="Normal 4 3 4 7 2 4" xfId="29454" xr:uid="{00000000-0005-0000-0000-00000B6B0000}"/>
    <cellStyle name="Normal 4 3 4 7 3" xfId="11478" xr:uid="{00000000-0005-0000-0000-00000C6B0000}"/>
    <cellStyle name="Normal 4 3 4 7 3 2" xfId="35151" xr:uid="{00000000-0005-0000-0000-00000D6B0000}"/>
    <cellStyle name="Normal 4 3 4 7 4" xfId="19367" xr:uid="{00000000-0005-0000-0000-00000E6B0000}"/>
    <cellStyle name="Normal 4 3 4 7 4 2" xfId="43040" xr:uid="{00000000-0005-0000-0000-00000F6B0000}"/>
    <cellStyle name="Normal 4 3 4 7 5" xfId="24506" xr:uid="{00000000-0005-0000-0000-0000106B0000}"/>
    <cellStyle name="Normal 4 3 4 8" xfId="391" xr:uid="{00000000-0005-0000-0000-0000116B0000}"/>
    <cellStyle name="Normal 4 3 4 8 2" xfId="6220" xr:uid="{00000000-0005-0000-0000-0000126B0000}"/>
    <cellStyle name="Normal 4 3 4 8 2 2" xfId="14109" xr:uid="{00000000-0005-0000-0000-0000136B0000}"/>
    <cellStyle name="Normal 4 3 4 8 2 2 2" xfId="37782" xr:uid="{00000000-0005-0000-0000-0000146B0000}"/>
    <cellStyle name="Normal 4 3 4 8 2 3" xfId="21998" xr:uid="{00000000-0005-0000-0000-0000156B0000}"/>
    <cellStyle name="Normal 4 3 4 8 2 3 2" xfId="45671" xr:uid="{00000000-0005-0000-0000-0000166B0000}"/>
    <cellStyle name="Normal 4 3 4 8 2 4" xfId="29893" xr:uid="{00000000-0005-0000-0000-0000176B0000}"/>
    <cellStyle name="Normal 4 3 4 8 3" xfId="9725" xr:uid="{00000000-0005-0000-0000-0000186B0000}"/>
    <cellStyle name="Normal 4 3 4 8 3 2" xfId="33398" xr:uid="{00000000-0005-0000-0000-0000196B0000}"/>
    <cellStyle name="Normal 4 3 4 8 4" xfId="17614" xr:uid="{00000000-0005-0000-0000-00001A6B0000}"/>
    <cellStyle name="Normal 4 3 4 8 4 2" xfId="41287" xr:uid="{00000000-0005-0000-0000-00001B6B0000}"/>
    <cellStyle name="Normal 4 3 4 8 5" xfId="24064" xr:uid="{00000000-0005-0000-0000-00001C6B0000}"/>
    <cellStyle name="Normal 4 3 4 9" xfId="4028" xr:uid="{00000000-0005-0000-0000-00001D6B0000}"/>
    <cellStyle name="Normal 4 3 4 9 2" xfId="11917" xr:uid="{00000000-0005-0000-0000-00001E6B0000}"/>
    <cellStyle name="Normal 4 3 4 9 2 2" xfId="35590" xr:uid="{00000000-0005-0000-0000-00001F6B0000}"/>
    <cellStyle name="Normal 4 3 4 9 3" xfId="19806" xr:uid="{00000000-0005-0000-0000-0000206B0000}"/>
    <cellStyle name="Normal 4 3 4 9 3 2" xfId="43479" xr:uid="{00000000-0005-0000-0000-0000216B0000}"/>
    <cellStyle name="Normal 4 3 4 9 4" xfId="27701" xr:uid="{00000000-0005-0000-0000-0000226B0000}"/>
    <cellStyle name="Normal 4 3 5" xfId="142" xr:uid="{00000000-0005-0000-0000-0000236B0000}"/>
    <cellStyle name="Normal 4 3 5 10" xfId="15897" xr:uid="{00000000-0005-0000-0000-0000246B0000}"/>
    <cellStyle name="Normal 4 3 5 10 2" xfId="39570" xr:uid="{00000000-0005-0000-0000-0000256B0000}"/>
    <cellStyle name="Normal 4 3 5 11" xfId="23815" xr:uid="{00000000-0005-0000-0000-0000266B0000}"/>
    <cellStyle name="Normal 4 3 5 2" xfId="284" xr:uid="{00000000-0005-0000-0000-0000276B0000}"/>
    <cellStyle name="Normal 4 3 5 2 2" xfId="1393" xr:uid="{00000000-0005-0000-0000-0000286B0000}"/>
    <cellStyle name="Normal 4 3 5 2 2 2" xfId="2269" xr:uid="{00000000-0005-0000-0000-0000296B0000}"/>
    <cellStyle name="Normal 4 3 5 2 2 2 2" xfId="3711" xr:uid="{00000000-0005-0000-0000-00002A6B0000}"/>
    <cellStyle name="Normal 4 3 5 2 2 2 2 2" xfId="7656" xr:uid="{00000000-0005-0000-0000-00002B6B0000}"/>
    <cellStyle name="Normal 4 3 5 2 2 2 2 2 2" xfId="15545" xr:uid="{00000000-0005-0000-0000-00002C6B0000}"/>
    <cellStyle name="Normal 4 3 5 2 2 2 2 2 2 2" xfId="39218" xr:uid="{00000000-0005-0000-0000-00002D6B0000}"/>
    <cellStyle name="Normal 4 3 5 2 2 2 2 2 3" xfId="23434" xr:uid="{00000000-0005-0000-0000-00002E6B0000}"/>
    <cellStyle name="Normal 4 3 5 2 2 2 2 2 3 2" xfId="47107" xr:uid="{00000000-0005-0000-0000-00002F6B0000}"/>
    <cellStyle name="Normal 4 3 5 2 2 2 2 2 4" xfId="31329" xr:uid="{00000000-0005-0000-0000-0000306B0000}"/>
    <cellStyle name="Normal 4 3 5 2 2 2 2 3" xfId="11161" xr:uid="{00000000-0005-0000-0000-0000316B0000}"/>
    <cellStyle name="Normal 4 3 5 2 2 2 2 3 2" xfId="34834" xr:uid="{00000000-0005-0000-0000-0000326B0000}"/>
    <cellStyle name="Normal 4 3 5 2 2 2 2 4" xfId="19050" xr:uid="{00000000-0005-0000-0000-0000336B0000}"/>
    <cellStyle name="Normal 4 3 5 2 2 2 2 4 2" xfId="42723" xr:uid="{00000000-0005-0000-0000-0000346B0000}"/>
    <cellStyle name="Normal 4 3 5 2 2 2 2 5" xfId="27384" xr:uid="{00000000-0005-0000-0000-0000356B0000}"/>
    <cellStyle name="Normal 4 3 5 2 2 2 3" xfId="5464" xr:uid="{00000000-0005-0000-0000-0000366B0000}"/>
    <cellStyle name="Normal 4 3 5 2 2 2 3 2" xfId="13353" xr:uid="{00000000-0005-0000-0000-0000376B0000}"/>
    <cellStyle name="Normal 4 3 5 2 2 2 3 2 2" xfId="37026" xr:uid="{00000000-0005-0000-0000-0000386B0000}"/>
    <cellStyle name="Normal 4 3 5 2 2 2 3 3" xfId="21242" xr:uid="{00000000-0005-0000-0000-0000396B0000}"/>
    <cellStyle name="Normal 4 3 5 2 2 2 3 3 2" xfId="44915" xr:uid="{00000000-0005-0000-0000-00003A6B0000}"/>
    <cellStyle name="Normal 4 3 5 2 2 2 3 4" xfId="29137" xr:uid="{00000000-0005-0000-0000-00003B6B0000}"/>
    <cellStyle name="Normal 4 3 5 2 2 2 4" xfId="9408" xr:uid="{00000000-0005-0000-0000-00003C6B0000}"/>
    <cellStyle name="Normal 4 3 5 2 2 2 4 2" xfId="33081" xr:uid="{00000000-0005-0000-0000-00003D6B0000}"/>
    <cellStyle name="Normal 4 3 5 2 2 2 5" xfId="17297" xr:uid="{00000000-0005-0000-0000-00003E6B0000}"/>
    <cellStyle name="Normal 4 3 5 2 2 2 5 2" xfId="40970" xr:uid="{00000000-0005-0000-0000-00003F6B0000}"/>
    <cellStyle name="Normal 4 3 5 2 2 2 6" xfId="25942" xr:uid="{00000000-0005-0000-0000-0000406B0000}"/>
    <cellStyle name="Normal 4 3 5 2 2 3" xfId="2835" xr:uid="{00000000-0005-0000-0000-0000416B0000}"/>
    <cellStyle name="Normal 4 3 5 2 2 3 2" xfId="6780" xr:uid="{00000000-0005-0000-0000-0000426B0000}"/>
    <cellStyle name="Normal 4 3 5 2 2 3 2 2" xfId="14669" xr:uid="{00000000-0005-0000-0000-0000436B0000}"/>
    <cellStyle name="Normal 4 3 5 2 2 3 2 2 2" xfId="38342" xr:uid="{00000000-0005-0000-0000-0000446B0000}"/>
    <cellStyle name="Normal 4 3 5 2 2 3 2 3" xfId="22558" xr:uid="{00000000-0005-0000-0000-0000456B0000}"/>
    <cellStyle name="Normal 4 3 5 2 2 3 2 3 2" xfId="46231" xr:uid="{00000000-0005-0000-0000-0000466B0000}"/>
    <cellStyle name="Normal 4 3 5 2 2 3 2 4" xfId="30453" xr:uid="{00000000-0005-0000-0000-0000476B0000}"/>
    <cellStyle name="Normal 4 3 5 2 2 3 3" xfId="10285" xr:uid="{00000000-0005-0000-0000-0000486B0000}"/>
    <cellStyle name="Normal 4 3 5 2 2 3 3 2" xfId="33958" xr:uid="{00000000-0005-0000-0000-0000496B0000}"/>
    <cellStyle name="Normal 4 3 5 2 2 3 4" xfId="18174" xr:uid="{00000000-0005-0000-0000-00004A6B0000}"/>
    <cellStyle name="Normal 4 3 5 2 2 3 4 2" xfId="41847" xr:uid="{00000000-0005-0000-0000-00004B6B0000}"/>
    <cellStyle name="Normal 4 3 5 2 2 3 5" xfId="26508" xr:uid="{00000000-0005-0000-0000-00004C6B0000}"/>
    <cellStyle name="Normal 4 3 5 2 2 4" xfId="4588" xr:uid="{00000000-0005-0000-0000-00004D6B0000}"/>
    <cellStyle name="Normal 4 3 5 2 2 4 2" xfId="12477" xr:uid="{00000000-0005-0000-0000-00004E6B0000}"/>
    <cellStyle name="Normal 4 3 5 2 2 4 2 2" xfId="36150" xr:uid="{00000000-0005-0000-0000-00004F6B0000}"/>
    <cellStyle name="Normal 4 3 5 2 2 4 3" xfId="20366" xr:uid="{00000000-0005-0000-0000-0000506B0000}"/>
    <cellStyle name="Normal 4 3 5 2 2 4 3 2" xfId="44039" xr:uid="{00000000-0005-0000-0000-0000516B0000}"/>
    <cellStyle name="Normal 4 3 5 2 2 4 4" xfId="28261" xr:uid="{00000000-0005-0000-0000-0000526B0000}"/>
    <cellStyle name="Normal 4 3 5 2 2 5" xfId="8532" xr:uid="{00000000-0005-0000-0000-0000536B0000}"/>
    <cellStyle name="Normal 4 3 5 2 2 5 2" xfId="32205" xr:uid="{00000000-0005-0000-0000-0000546B0000}"/>
    <cellStyle name="Normal 4 3 5 2 2 6" xfId="16421" xr:uid="{00000000-0005-0000-0000-0000556B0000}"/>
    <cellStyle name="Normal 4 3 5 2 2 6 2" xfId="40094" xr:uid="{00000000-0005-0000-0000-0000566B0000}"/>
    <cellStyle name="Normal 4 3 5 2 2 7" xfId="25066" xr:uid="{00000000-0005-0000-0000-0000576B0000}"/>
    <cellStyle name="Normal 4 3 5 2 3" xfId="1831" xr:uid="{00000000-0005-0000-0000-0000586B0000}"/>
    <cellStyle name="Normal 4 3 5 2 3 2" xfId="3273" xr:uid="{00000000-0005-0000-0000-0000596B0000}"/>
    <cellStyle name="Normal 4 3 5 2 3 2 2" xfId="7218" xr:uid="{00000000-0005-0000-0000-00005A6B0000}"/>
    <cellStyle name="Normal 4 3 5 2 3 2 2 2" xfId="15107" xr:uid="{00000000-0005-0000-0000-00005B6B0000}"/>
    <cellStyle name="Normal 4 3 5 2 3 2 2 2 2" xfId="38780" xr:uid="{00000000-0005-0000-0000-00005C6B0000}"/>
    <cellStyle name="Normal 4 3 5 2 3 2 2 3" xfId="22996" xr:uid="{00000000-0005-0000-0000-00005D6B0000}"/>
    <cellStyle name="Normal 4 3 5 2 3 2 2 3 2" xfId="46669" xr:uid="{00000000-0005-0000-0000-00005E6B0000}"/>
    <cellStyle name="Normal 4 3 5 2 3 2 2 4" xfId="30891" xr:uid="{00000000-0005-0000-0000-00005F6B0000}"/>
    <cellStyle name="Normal 4 3 5 2 3 2 3" xfId="10723" xr:uid="{00000000-0005-0000-0000-0000606B0000}"/>
    <cellStyle name="Normal 4 3 5 2 3 2 3 2" xfId="34396" xr:uid="{00000000-0005-0000-0000-0000616B0000}"/>
    <cellStyle name="Normal 4 3 5 2 3 2 4" xfId="18612" xr:uid="{00000000-0005-0000-0000-0000626B0000}"/>
    <cellStyle name="Normal 4 3 5 2 3 2 4 2" xfId="42285" xr:uid="{00000000-0005-0000-0000-0000636B0000}"/>
    <cellStyle name="Normal 4 3 5 2 3 2 5" xfId="26946" xr:uid="{00000000-0005-0000-0000-0000646B0000}"/>
    <cellStyle name="Normal 4 3 5 2 3 3" xfId="5026" xr:uid="{00000000-0005-0000-0000-0000656B0000}"/>
    <cellStyle name="Normal 4 3 5 2 3 3 2" xfId="12915" xr:uid="{00000000-0005-0000-0000-0000666B0000}"/>
    <cellStyle name="Normal 4 3 5 2 3 3 2 2" xfId="36588" xr:uid="{00000000-0005-0000-0000-0000676B0000}"/>
    <cellStyle name="Normal 4 3 5 2 3 3 3" xfId="20804" xr:uid="{00000000-0005-0000-0000-0000686B0000}"/>
    <cellStyle name="Normal 4 3 5 2 3 3 3 2" xfId="44477" xr:uid="{00000000-0005-0000-0000-0000696B0000}"/>
    <cellStyle name="Normal 4 3 5 2 3 3 4" xfId="28699" xr:uid="{00000000-0005-0000-0000-00006A6B0000}"/>
    <cellStyle name="Normal 4 3 5 2 3 4" xfId="8970" xr:uid="{00000000-0005-0000-0000-00006B6B0000}"/>
    <cellStyle name="Normal 4 3 5 2 3 4 2" xfId="32643" xr:uid="{00000000-0005-0000-0000-00006C6B0000}"/>
    <cellStyle name="Normal 4 3 5 2 3 5" xfId="16859" xr:uid="{00000000-0005-0000-0000-00006D6B0000}"/>
    <cellStyle name="Normal 4 3 5 2 3 5 2" xfId="40532" xr:uid="{00000000-0005-0000-0000-00006E6B0000}"/>
    <cellStyle name="Normal 4 3 5 2 3 6" xfId="25504" xr:uid="{00000000-0005-0000-0000-00006F6B0000}"/>
    <cellStyle name="Normal 4 3 5 2 4" xfId="1166" xr:uid="{00000000-0005-0000-0000-0000706B0000}"/>
    <cellStyle name="Normal 4 3 5 2 4 2" xfId="6114" xr:uid="{00000000-0005-0000-0000-0000716B0000}"/>
    <cellStyle name="Normal 4 3 5 2 4 2 2" xfId="14003" xr:uid="{00000000-0005-0000-0000-0000726B0000}"/>
    <cellStyle name="Normal 4 3 5 2 4 2 2 2" xfId="37676" xr:uid="{00000000-0005-0000-0000-0000736B0000}"/>
    <cellStyle name="Normal 4 3 5 2 4 2 3" xfId="21892" xr:uid="{00000000-0005-0000-0000-0000746B0000}"/>
    <cellStyle name="Normal 4 3 5 2 4 2 3 2" xfId="45565" xr:uid="{00000000-0005-0000-0000-0000756B0000}"/>
    <cellStyle name="Normal 4 3 5 2 4 2 4" xfId="29787" xr:uid="{00000000-0005-0000-0000-0000766B0000}"/>
    <cellStyle name="Normal 4 3 5 2 4 3" xfId="11811" xr:uid="{00000000-0005-0000-0000-0000776B0000}"/>
    <cellStyle name="Normal 4 3 5 2 4 3 2" xfId="35484" xr:uid="{00000000-0005-0000-0000-0000786B0000}"/>
    <cellStyle name="Normal 4 3 5 2 4 4" xfId="19700" xr:uid="{00000000-0005-0000-0000-0000796B0000}"/>
    <cellStyle name="Normal 4 3 5 2 4 4 2" xfId="43373" xr:uid="{00000000-0005-0000-0000-00007A6B0000}"/>
    <cellStyle name="Normal 4 3 5 2 4 5" xfId="24839" xr:uid="{00000000-0005-0000-0000-00007B6B0000}"/>
    <cellStyle name="Normal 4 3 5 2 5" xfId="727" xr:uid="{00000000-0005-0000-0000-00007C6B0000}"/>
    <cellStyle name="Normal 4 3 5 2 5 2" xfId="6553" xr:uid="{00000000-0005-0000-0000-00007D6B0000}"/>
    <cellStyle name="Normal 4 3 5 2 5 2 2" xfId="14442" xr:uid="{00000000-0005-0000-0000-00007E6B0000}"/>
    <cellStyle name="Normal 4 3 5 2 5 2 2 2" xfId="38115" xr:uid="{00000000-0005-0000-0000-00007F6B0000}"/>
    <cellStyle name="Normal 4 3 5 2 5 2 3" xfId="22331" xr:uid="{00000000-0005-0000-0000-0000806B0000}"/>
    <cellStyle name="Normal 4 3 5 2 5 2 3 2" xfId="46004" xr:uid="{00000000-0005-0000-0000-0000816B0000}"/>
    <cellStyle name="Normal 4 3 5 2 5 2 4" xfId="30226" xr:uid="{00000000-0005-0000-0000-0000826B0000}"/>
    <cellStyle name="Normal 4 3 5 2 5 3" xfId="10058" xr:uid="{00000000-0005-0000-0000-0000836B0000}"/>
    <cellStyle name="Normal 4 3 5 2 5 3 2" xfId="33731" xr:uid="{00000000-0005-0000-0000-0000846B0000}"/>
    <cellStyle name="Normal 4 3 5 2 5 4" xfId="17947" xr:uid="{00000000-0005-0000-0000-0000856B0000}"/>
    <cellStyle name="Normal 4 3 5 2 5 4 2" xfId="41620" xr:uid="{00000000-0005-0000-0000-0000866B0000}"/>
    <cellStyle name="Normal 4 3 5 2 5 5" xfId="24400" xr:uid="{00000000-0005-0000-0000-0000876B0000}"/>
    <cellStyle name="Normal 4 3 5 2 6" xfId="4361" xr:uid="{00000000-0005-0000-0000-0000886B0000}"/>
    <cellStyle name="Normal 4 3 5 2 6 2" xfId="12250" xr:uid="{00000000-0005-0000-0000-0000896B0000}"/>
    <cellStyle name="Normal 4 3 5 2 6 2 2" xfId="35923" xr:uid="{00000000-0005-0000-0000-00008A6B0000}"/>
    <cellStyle name="Normal 4 3 5 2 6 3" xfId="20139" xr:uid="{00000000-0005-0000-0000-00008B6B0000}"/>
    <cellStyle name="Normal 4 3 5 2 6 3 2" xfId="43812" xr:uid="{00000000-0005-0000-0000-00008C6B0000}"/>
    <cellStyle name="Normal 4 3 5 2 6 4" xfId="28034" xr:uid="{00000000-0005-0000-0000-00008D6B0000}"/>
    <cellStyle name="Normal 4 3 5 2 7" xfId="8305" xr:uid="{00000000-0005-0000-0000-00008E6B0000}"/>
    <cellStyle name="Normal 4 3 5 2 7 2" xfId="31978" xr:uid="{00000000-0005-0000-0000-00008F6B0000}"/>
    <cellStyle name="Normal 4 3 5 2 8" xfId="16194" xr:uid="{00000000-0005-0000-0000-0000906B0000}"/>
    <cellStyle name="Normal 4 3 5 2 8 2" xfId="39867" xr:uid="{00000000-0005-0000-0000-0000916B0000}"/>
    <cellStyle name="Normal 4 3 5 2 9" xfId="23957" xr:uid="{00000000-0005-0000-0000-0000926B0000}"/>
    <cellStyle name="Normal 4 3 5 3" xfId="585" xr:uid="{00000000-0005-0000-0000-0000936B0000}"/>
    <cellStyle name="Normal 4 3 5 3 2" xfId="1604" xr:uid="{00000000-0005-0000-0000-0000946B0000}"/>
    <cellStyle name="Normal 4 3 5 3 2 2" xfId="2480" xr:uid="{00000000-0005-0000-0000-0000956B0000}"/>
    <cellStyle name="Normal 4 3 5 3 2 2 2" xfId="3922" xr:uid="{00000000-0005-0000-0000-0000966B0000}"/>
    <cellStyle name="Normal 4 3 5 3 2 2 2 2" xfId="7867" xr:uid="{00000000-0005-0000-0000-0000976B0000}"/>
    <cellStyle name="Normal 4 3 5 3 2 2 2 2 2" xfId="15756" xr:uid="{00000000-0005-0000-0000-0000986B0000}"/>
    <cellStyle name="Normal 4 3 5 3 2 2 2 2 2 2" xfId="39429" xr:uid="{00000000-0005-0000-0000-0000996B0000}"/>
    <cellStyle name="Normal 4 3 5 3 2 2 2 2 3" xfId="23645" xr:uid="{00000000-0005-0000-0000-00009A6B0000}"/>
    <cellStyle name="Normal 4 3 5 3 2 2 2 2 3 2" xfId="47318" xr:uid="{00000000-0005-0000-0000-00009B6B0000}"/>
    <cellStyle name="Normal 4 3 5 3 2 2 2 2 4" xfId="31540" xr:uid="{00000000-0005-0000-0000-00009C6B0000}"/>
    <cellStyle name="Normal 4 3 5 3 2 2 2 3" xfId="11372" xr:uid="{00000000-0005-0000-0000-00009D6B0000}"/>
    <cellStyle name="Normal 4 3 5 3 2 2 2 3 2" xfId="35045" xr:uid="{00000000-0005-0000-0000-00009E6B0000}"/>
    <cellStyle name="Normal 4 3 5 3 2 2 2 4" xfId="19261" xr:uid="{00000000-0005-0000-0000-00009F6B0000}"/>
    <cellStyle name="Normal 4 3 5 3 2 2 2 4 2" xfId="42934" xr:uid="{00000000-0005-0000-0000-0000A06B0000}"/>
    <cellStyle name="Normal 4 3 5 3 2 2 2 5" xfId="27595" xr:uid="{00000000-0005-0000-0000-0000A16B0000}"/>
    <cellStyle name="Normal 4 3 5 3 2 2 3" xfId="5675" xr:uid="{00000000-0005-0000-0000-0000A26B0000}"/>
    <cellStyle name="Normal 4 3 5 3 2 2 3 2" xfId="13564" xr:uid="{00000000-0005-0000-0000-0000A36B0000}"/>
    <cellStyle name="Normal 4 3 5 3 2 2 3 2 2" xfId="37237" xr:uid="{00000000-0005-0000-0000-0000A46B0000}"/>
    <cellStyle name="Normal 4 3 5 3 2 2 3 3" xfId="21453" xr:uid="{00000000-0005-0000-0000-0000A56B0000}"/>
    <cellStyle name="Normal 4 3 5 3 2 2 3 3 2" xfId="45126" xr:uid="{00000000-0005-0000-0000-0000A66B0000}"/>
    <cellStyle name="Normal 4 3 5 3 2 2 3 4" xfId="29348" xr:uid="{00000000-0005-0000-0000-0000A76B0000}"/>
    <cellStyle name="Normal 4 3 5 3 2 2 4" xfId="9619" xr:uid="{00000000-0005-0000-0000-0000A86B0000}"/>
    <cellStyle name="Normal 4 3 5 3 2 2 4 2" xfId="33292" xr:uid="{00000000-0005-0000-0000-0000A96B0000}"/>
    <cellStyle name="Normal 4 3 5 3 2 2 5" xfId="17508" xr:uid="{00000000-0005-0000-0000-0000AA6B0000}"/>
    <cellStyle name="Normal 4 3 5 3 2 2 5 2" xfId="41181" xr:uid="{00000000-0005-0000-0000-0000AB6B0000}"/>
    <cellStyle name="Normal 4 3 5 3 2 2 6" xfId="26153" xr:uid="{00000000-0005-0000-0000-0000AC6B0000}"/>
    <cellStyle name="Normal 4 3 5 3 2 3" xfId="3046" xr:uid="{00000000-0005-0000-0000-0000AD6B0000}"/>
    <cellStyle name="Normal 4 3 5 3 2 3 2" xfId="6991" xr:uid="{00000000-0005-0000-0000-0000AE6B0000}"/>
    <cellStyle name="Normal 4 3 5 3 2 3 2 2" xfId="14880" xr:uid="{00000000-0005-0000-0000-0000AF6B0000}"/>
    <cellStyle name="Normal 4 3 5 3 2 3 2 2 2" xfId="38553" xr:uid="{00000000-0005-0000-0000-0000B06B0000}"/>
    <cellStyle name="Normal 4 3 5 3 2 3 2 3" xfId="22769" xr:uid="{00000000-0005-0000-0000-0000B16B0000}"/>
    <cellStyle name="Normal 4 3 5 3 2 3 2 3 2" xfId="46442" xr:uid="{00000000-0005-0000-0000-0000B26B0000}"/>
    <cellStyle name="Normal 4 3 5 3 2 3 2 4" xfId="30664" xr:uid="{00000000-0005-0000-0000-0000B36B0000}"/>
    <cellStyle name="Normal 4 3 5 3 2 3 3" xfId="10496" xr:uid="{00000000-0005-0000-0000-0000B46B0000}"/>
    <cellStyle name="Normal 4 3 5 3 2 3 3 2" xfId="34169" xr:uid="{00000000-0005-0000-0000-0000B56B0000}"/>
    <cellStyle name="Normal 4 3 5 3 2 3 4" xfId="18385" xr:uid="{00000000-0005-0000-0000-0000B66B0000}"/>
    <cellStyle name="Normal 4 3 5 3 2 3 4 2" xfId="42058" xr:uid="{00000000-0005-0000-0000-0000B76B0000}"/>
    <cellStyle name="Normal 4 3 5 3 2 3 5" xfId="26719" xr:uid="{00000000-0005-0000-0000-0000B86B0000}"/>
    <cellStyle name="Normal 4 3 5 3 2 4" xfId="4799" xr:uid="{00000000-0005-0000-0000-0000B96B0000}"/>
    <cellStyle name="Normal 4 3 5 3 2 4 2" xfId="12688" xr:uid="{00000000-0005-0000-0000-0000BA6B0000}"/>
    <cellStyle name="Normal 4 3 5 3 2 4 2 2" xfId="36361" xr:uid="{00000000-0005-0000-0000-0000BB6B0000}"/>
    <cellStyle name="Normal 4 3 5 3 2 4 3" xfId="20577" xr:uid="{00000000-0005-0000-0000-0000BC6B0000}"/>
    <cellStyle name="Normal 4 3 5 3 2 4 3 2" xfId="44250" xr:uid="{00000000-0005-0000-0000-0000BD6B0000}"/>
    <cellStyle name="Normal 4 3 5 3 2 4 4" xfId="28472" xr:uid="{00000000-0005-0000-0000-0000BE6B0000}"/>
    <cellStyle name="Normal 4 3 5 3 2 5" xfId="8743" xr:uid="{00000000-0005-0000-0000-0000BF6B0000}"/>
    <cellStyle name="Normal 4 3 5 3 2 5 2" xfId="32416" xr:uid="{00000000-0005-0000-0000-0000C06B0000}"/>
    <cellStyle name="Normal 4 3 5 3 2 6" xfId="16632" xr:uid="{00000000-0005-0000-0000-0000C16B0000}"/>
    <cellStyle name="Normal 4 3 5 3 2 6 2" xfId="40305" xr:uid="{00000000-0005-0000-0000-0000C26B0000}"/>
    <cellStyle name="Normal 4 3 5 3 2 7" xfId="25277" xr:uid="{00000000-0005-0000-0000-0000C36B0000}"/>
    <cellStyle name="Normal 4 3 5 3 3" xfId="2042" xr:uid="{00000000-0005-0000-0000-0000C46B0000}"/>
    <cellStyle name="Normal 4 3 5 3 3 2" xfId="3484" xr:uid="{00000000-0005-0000-0000-0000C56B0000}"/>
    <cellStyle name="Normal 4 3 5 3 3 2 2" xfId="7429" xr:uid="{00000000-0005-0000-0000-0000C66B0000}"/>
    <cellStyle name="Normal 4 3 5 3 3 2 2 2" xfId="15318" xr:uid="{00000000-0005-0000-0000-0000C76B0000}"/>
    <cellStyle name="Normal 4 3 5 3 3 2 2 2 2" xfId="38991" xr:uid="{00000000-0005-0000-0000-0000C86B0000}"/>
    <cellStyle name="Normal 4 3 5 3 3 2 2 3" xfId="23207" xr:uid="{00000000-0005-0000-0000-0000C96B0000}"/>
    <cellStyle name="Normal 4 3 5 3 3 2 2 3 2" xfId="46880" xr:uid="{00000000-0005-0000-0000-0000CA6B0000}"/>
    <cellStyle name="Normal 4 3 5 3 3 2 2 4" xfId="31102" xr:uid="{00000000-0005-0000-0000-0000CB6B0000}"/>
    <cellStyle name="Normal 4 3 5 3 3 2 3" xfId="10934" xr:uid="{00000000-0005-0000-0000-0000CC6B0000}"/>
    <cellStyle name="Normal 4 3 5 3 3 2 3 2" xfId="34607" xr:uid="{00000000-0005-0000-0000-0000CD6B0000}"/>
    <cellStyle name="Normal 4 3 5 3 3 2 4" xfId="18823" xr:uid="{00000000-0005-0000-0000-0000CE6B0000}"/>
    <cellStyle name="Normal 4 3 5 3 3 2 4 2" xfId="42496" xr:uid="{00000000-0005-0000-0000-0000CF6B0000}"/>
    <cellStyle name="Normal 4 3 5 3 3 2 5" xfId="27157" xr:uid="{00000000-0005-0000-0000-0000D06B0000}"/>
    <cellStyle name="Normal 4 3 5 3 3 3" xfId="5237" xr:uid="{00000000-0005-0000-0000-0000D16B0000}"/>
    <cellStyle name="Normal 4 3 5 3 3 3 2" xfId="13126" xr:uid="{00000000-0005-0000-0000-0000D26B0000}"/>
    <cellStyle name="Normal 4 3 5 3 3 3 2 2" xfId="36799" xr:uid="{00000000-0005-0000-0000-0000D36B0000}"/>
    <cellStyle name="Normal 4 3 5 3 3 3 3" xfId="21015" xr:uid="{00000000-0005-0000-0000-0000D46B0000}"/>
    <cellStyle name="Normal 4 3 5 3 3 3 3 2" xfId="44688" xr:uid="{00000000-0005-0000-0000-0000D56B0000}"/>
    <cellStyle name="Normal 4 3 5 3 3 3 4" xfId="28910" xr:uid="{00000000-0005-0000-0000-0000D66B0000}"/>
    <cellStyle name="Normal 4 3 5 3 3 4" xfId="9181" xr:uid="{00000000-0005-0000-0000-0000D76B0000}"/>
    <cellStyle name="Normal 4 3 5 3 3 4 2" xfId="32854" xr:uid="{00000000-0005-0000-0000-0000D86B0000}"/>
    <cellStyle name="Normal 4 3 5 3 3 5" xfId="17070" xr:uid="{00000000-0005-0000-0000-0000D96B0000}"/>
    <cellStyle name="Normal 4 3 5 3 3 5 2" xfId="40743" xr:uid="{00000000-0005-0000-0000-0000DA6B0000}"/>
    <cellStyle name="Normal 4 3 5 3 3 6" xfId="25715" xr:uid="{00000000-0005-0000-0000-0000DB6B0000}"/>
    <cellStyle name="Normal 4 3 5 3 4" xfId="1024" xr:uid="{00000000-0005-0000-0000-0000DC6B0000}"/>
    <cellStyle name="Normal 4 3 5 3 4 2" xfId="5972" xr:uid="{00000000-0005-0000-0000-0000DD6B0000}"/>
    <cellStyle name="Normal 4 3 5 3 4 2 2" xfId="13861" xr:uid="{00000000-0005-0000-0000-0000DE6B0000}"/>
    <cellStyle name="Normal 4 3 5 3 4 2 2 2" xfId="37534" xr:uid="{00000000-0005-0000-0000-0000DF6B0000}"/>
    <cellStyle name="Normal 4 3 5 3 4 2 3" xfId="21750" xr:uid="{00000000-0005-0000-0000-0000E06B0000}"/>
    <cellStyle name="Normal 4 3 5 3 4 2 3 2" xfId="45423" xr:uid="{00000000-0005-0000-0000-0000E16B0000}"/>
    <cellStyle name="Normal 4 3 5 3 4 2 4" xfId="29645" xr:uid="{00000000-0005-0000-0000-0000E26B0000}"/>
    <cellStyle name="Normal 4 3 5 3 4 3" xfId="11669" xr:uid="{00000000-0005-0000-0000-0000E36B0000}"/>
    <cellStyle name="Normal 4 3 5 3 4 3 2" xfId="35342" xr:uid="{00000000-0005-0000-0000-0000E46B0000}"/>
    <cellStyle name="Normal 4 3 5 3 4 4" xfId="19558" xr:uid="{00000000-0005-0000-0000-0000E56B0000}"/>
    <cellStyle name="Normal 4 3 5 3 4 4 2" xfId="43231" xr:uid="{00000000-0005-0000-0000-0000E66B0000}"/>
    <cellStyle name="Normal 4 3 5 3 4 5" xfId="24697" xr:uid="{00000000-0005-0000-0000-0000E76B0000}"/>
    <cellStyle name="Normal 4 3 5 3 5" xfId="2545" xr:uid="{00000000-0005-0000-0000-0000E86B0000}"/>
    <cellStyle name="Normal 4 3 5 3 5 2" xfId="6411" xr:uid="{00000000-0005-0000-0000-0000E96B0000}"/>
    <cellStyle name="Normal 4 3 5 3 5 2 2" xfId="14300" xr:uid="{00000000-0005-0000-0000-0000EA6B0000}"/>
    <cellStyle name="Normal 4 3 5 3 5 2 2 2" xfId="37973" xr:uid="{00000000-0005-0000-0000-0000EB6B0000}"/>
    <cellStyle name="Normal 4 3 5 3 5 2 3" xfId="22189" xr:uid="{00000000-0005-0000-0000-0000EC6B0000}"/>
    <cellStyle name="Normal 4 3 5 3 5 2 3 2" xfId="45862" xr:uid="{00000000-0005-0000-0000-0000ED6B0000}"/>
    <cellStyle name="Normal 4 3 5 3 5 2 4" xfId="30084" xr:uid="{00000000-0005-0000-0000-0000EE6B0000}"/>
    <cellStyle name="Normal 4 3 5 3 5 3" xfId="9916" xr:uid="{00000000-0005-0000-0000-0000EF6B0000}"/>
    <cellStyle name="Normal 4 3 5 3 5 3 2" xfId="33589" xr:uid="{00000000-0005-0000-0000-0000F06B0000}"/>
    <cellStyle name="Normal 4 3 5 3 5 4" xfId="17805" xr:uid="{00000000-0005-0000-0000-0000F16B0000}"/>
    <cellStyle name="Normal 4 3 5 3 5 4 2" xfId="41478" xr:uid="{00000000-0005-0000-0000-0000F26B0000}"/>
    <cellStyle name="Normal 4 3 5 3 5 5" xfId="26218" xr:uid="{00000000-0005-0000-0000-0000F36B0000}"/>
    <cellStyle name="Normal 4 3 5 3 6" xfId="4219" xr:uid="{00000000-0005-0000-0000-0000F46B0000}"/>
    <cellStyle name="Normal 4 3 5 3 6 2" xfId="12108" xr:uid="{00000000-0005-0000-0000-0000F56B0000}"/>
    <cellStyle name="Normal 4 3 5 3 6 2 2" xfId="35781" xr:uid="{00000000-0005-0000-0000-0000F66B0000}"/>
    <cellStyle name="Normal 4 3 5 3 6 3" xfId="19997" xr:uid="{00000000-0005-0000-0000-0000F76B0000}"/>
    <cellStyle name="Normal 4 3 5 3 6 3 2" xfId="43670" xr:uid="{00000000-0005-0000-0000-0000F86B0000}"/>
    <cellStyle name="Normal 4 3 5 3 6 4" xfId="27892" xr:uid="{00000000-0005-0000-0000-0000F96B0000}"/>
    <cellStyle name="Normal 4 3 5 3 7" xfId="8163" xr:uid="{00000000-0005-0000-0000-0000FA6B0000}"/>
    <cellStyle name="Normal 4 3 5 3 7 2" xfId="31836" xr:uid="{00000000-0005-0000-0000-0000FB6B0000}"/>
    <cellStyle name="Normal 4 3 5 3 8" xfId="16052" xr:uid="{00000000-0005-0000-0000-0000FC6B0000}"/>
    <cellStyle name="Normal 4 3 5 3 8 2" xfId="39725" xr:uid="{00000000-0005-0000-0000-0000FD6B0000}"/>
    <cellStyle name="Normal 4 3 5 3 9" xfId="24258" xr:uid="{00000000-0005-0000-0000-0000FE6B0000}"/>
    <cellStyle name="Normal 4 3 5 4" xfId="1392" xr:uid="{00000000-0005-0000-0000-0000FF6B0000}"/>
    <cellStyle name="Normal 4 3 5 4 2" xfId="2268" xr:uid="{00000000-0005-0000-0000-0000006C0000}"/>
    <cellStyle name="Normal 4 3 5 4 2 2" xfId="3710" xr:uid="{00000000-0005-0000-0000-0000016C0000}"/>
    <cellStyle name="Normal 4 3 5 4 2 2 2" xfId="7655" xr:uid="{00000000-0005-0000-0000-0000026C0000}"/>
    <cellStyle name="Normal 4 3 5 4 2 2 2 2" xfId="15544" xr:uid="{00000000-0005-0000-0000-0000036C0000}"/>
    <cellStyle name="Normal 4 3 5 4 2 2 2 2 2" xfId="39217" xr:uid="{00000000-0005-0000-0000-0000046C0000}"/>
    <cellStyle name="Normal 4 3 5 4 2 2 2 3" xfId="23433" xr:uid="{00000000-0005-0000-0000-0000056C0000}"/>
    <cellStyle name="Normal 4 3 5 4 2 2 2 3 2" xfId="47106" xr:uid="{00000000-0005-0000-0000-0000066C0000}"/>
    <cellStyle name="Normal 4 3 5 4 2 2 2 4" xfId="31328" xr:uid="{00000000-0005-0000-0000-0000076C0000}"/>
    <cellStyle name="Normal 4 3 5 4 2 2 3" xfId="11160" xr:uid="{00000000-0005-0000-0000-0000086C0000}"/>
    <cellStyle name="Normal 4 3 5 4 2 2 3 2" xfId="34833" xr:uid="{00000000-0005-0000-0000-0000096C0000}"/>
    <cellStyle name="Normal 4 3 5 4 2 2 4" xfId="19049" xr:uid="{00000000-0005-0000-0000-00000A6C0000}"/>
    <cellStyle name="Normal 4 3 5 4 2 2 4 2" xfId="42722" xr:uid="{00000000-0005-0000-0000-00000B6C0000}"/>
    <cellStyle name="Normal 4 3 5 4 2 2 5" xfId="27383" xr:uid="{00000000-0005-0000-0000-00000C6C0000}"/>
    <cellStyle name="Normal 4 3 5 4 2 3" xfId="5463" xr:uid="{00000000-0005-0000-0000-00000D6C0000}"/>
    <cellStyle name="Normal 4 3 5 4 2 3 2" xfId="13352" xr:uid="{00000000-0005-0000-0000-00000E6C0000}"/>
    <cellStyle name="Normal 4 3 5 4 2 3 2 2" xfId="37025" xr:uid="{00000000-0005-0000-0000-00000F6C0000}"/>
    <cellStyle name="Normal 4 3 5 4 2 3 3" xfId="21241" xr:uid="{00000000-0005-0000-0000-0000106C0000}"/>
    <cellStyle name="Normal 4 3 5 4 2 3 3 2" xfId="44914" xr:uid="{00000000-0005-0000-0000-0000116C0000}"/>
    <cellStyle name="Normal 4 3 5 4 2 3 4" xfId="29136" xr:uid="{00000000-0005-0000-0000-0000126C0000}"/>
    <cellStyle name="Normal 4 3 5 4 2 4" xfId="9407" xr:uid="{00000000-0005-0000-0000-0000136C0000}"/>
    <cellStyle name="Normal 4 3 5 4 2 4 2" xfId="33080" xr:uid="{00000000-0005-0000-0000-0000146C0000}"/>
    <cellStyle name="Normal 4 3 5 4 2 5" xfId="17296" xr:uid="{00000000-0005-0000-0000-0000156C0000}"/>
    <cellStyle name="Normal 4 3 5 4 2 5 2" xfId="40969" xr:uid="{00000000-0005-0000-0000-0000166C0000}"/>
    <cellStyle name="Normal 4 3 5 4 2 6" xfId="25941" xr:uid="{00000000-0005-0000-0000-0000176C0000}"/>
    <cellStyle name="Normal 4 3 5 4 3" xfId="2834" xr:uid="{00000000-0005-0000-0000-0000186C0000}"/>
    <cellStyle name="Normal 4 3 5 4 3 2" xfId="6779" xr:uid="{00000000-0005-0000-0000-0000196C0000}"/>
    <cellStyle name="Normal 4 3 5 4 3 2 2" xfId="14668" xr:uid="{00000000-0005-0000-0000-00001A6C0000}"/>
    <cellStyle name="Normal 4 3 5 4 3 2 2 2" xfId="38341" xr:uid="{00000000-0005-0000-0000-00001B6C0000}"/>
    <cellStyle name="Normal 4 3 5 4 3 2 3" xfId="22557" xr:uid="{00000000-0005-0000-0000-00001C6C0000}"/>
    <cellStyle name="Normal 4 3 5 4 3 2 3 2" xfId="46230" xr:uid="{00000000-0005-0000-0000-00001D6C0000}"/>
    <cellStyle name="Normal 4 3 5 4 3 2 4" xfId="30452" xr:uid="{00000000-0005-0000-0000-00001E6C0000}"/>
    <cellStyle name="Normal 4 3 5 4 3 3" xfId="10284" xr:uid="{00000000-0005-0000-0000-00001F6C0000}"/>
    <cellStyle name="Normal 4 3 5 4 3 3 2" xfId="33957" xr:uid="{00000000-0005-0000-0000-0000206C0000}"/>
    <cellStyle name="Normal 4 3 5 4 3 4" xfId="18173" xr:uid="{00000000-0005-0000-0000-0000216C0000}"/>
    <cellStyle name="Normal 4 3 5 4 3 4 2" xfId="41846" xr:uid="{00000000-0005-0000-0000-0000226C0000}"/>
    <cellStyle name="Normal 4 3 5 4 3 5" xfId="26507" xr:uid="{00000000-0005-0000-0000-0000236C0000}"/>
    <cellStyle name="Normal 4 3 5 4 4" xfId="4587" xr:uid="{00000000-0005-0000-0000-0000246C0000}"/>
    <cellStyle name="Normal 4 3 5 4 4 2" xfId="12476" xr:uid="{00000000-0005-0000-0000-0000256C0000}"/>
    <cellStyle name="Normal 4 3 5 4 4 2 2" xfId="36149" xr:uid="{00000000-0005-0000-0000-0000266C0000}"/>
    <cellStyle name="Normal 4 3 5 4 4 3" xfId="20365" xr:uid="{00000000-0005-0000-0000-0000276C0000}"/>
    <cellStyle name="Normal 4 3 5 4 4 3 2" xfId="44038" xr:uid="{00000000-0005-0000-0000-0000286C0000}"/>
    <cellStyle name="Normal 4 3 5 4 4 4" xfId="28260" xr:uid="{00000000-0005-0000-0000-0000296C0000}"/>
    <cellStyle name="Normal 4 3 5 4 5" xfId="8531" xr:uid="{00000000-0005-0000-0000-00002A6C0000}"/>
    <cellStyle name="Normal 4 3 5 4 5 2" xfId="32204" xr:uid="{00000000-0005-0000-0000-00002B6C0000}"/>
    <cellStyle name="Normal 4 3 5 4 6" xfId="16420" xr:uid="{00000000-0005-0000-0000-00002C6C0000}"/>
    <cellStyle name="Normal 4 3 5 4 6 2" xfId="40093" xr:uid="{00000000-0005-0000-0000-00002D6C0000}"/>
    <cellStyle name="Normal 4 3 5 4 7" xfId="25065" xr:uid="{00000000-0005-0000-0000-00002E6C0000}"/>
    <cellStyle name="Normal 4 3 5 5" xfId="1830" xr:uid="{00000000-0005-0000-0000-00002F6C0000}"/>
    <cellStyle name="Normal 4 3 5 5 2" xfId="3272" xr:uid="{00000000-0005-0000-0000-0000306C0000}"/>
    <cellStyle name="Normal 4 3 5 5 2 2" xfId="7217" xr:uid="{00000000-0005-0000-0000-0000316C0000}"/>
    <cellStyle name="Normal 4 3 5 5 2 2 2" xfId="15106" xr:uid="{00000000-0005-0000-0000-0000326C0000}"/>
    <cellStyle name="Normal 4 3 5 5 2 2 2 2" xfId="38779" xr:uid="{00000000-0005-0000-0000-0000336C0000}"/>
    <cellStyle name="Normal 4 3 5 5 2 2 3" xfId="22995" xr:uid="{00000000-0005-0000-0000-0000346C0000}"/>
    <cellStyle name="Normal 4 3 5 5 2 2 3 2" xfId="46668" xr:uid="{00000000-0005-0000-0000-0000356C0000}"/>
    <cellStyle name="Normal 4 3 5 5 2 2 4" xfId="30890" xr:uid="{00000000-0005-0000-0000-0000366C0000}"/>
    <cellStyle name="Normal 4 3 5 5 2 3" xfId="10722" xr:uid="{00000000-0005-0000-0000-0000376C0000}"/>
    <cellStyle name="Normal 4 3 5 5 2 3 2" xfId="34395" xr:uid="{00000000-0005-0000-0000-0000386C0000}"/>
    <cellStyle name="Normal 4 3 5 5 2 4" xfId="18611" xr:uid="{00000000-0005-0000-0000-0000396C0000}"/>
    <cellStyle name="Normal 4 3 5 5 2 4 2" xfId="42284" xr:uid="{00000000-0005-0000-0000-00003A6C0000}"/>
    <cellStyle name="Normal 4 3 5 5 2 5" xfId="26945" xr:uid="{00000000-0005-0000-0000-00003B6C0000}"/>
    <cellStyle name="Normal 4 3 5 5 3" xfId="5025" xr:uid="{00000000-0005-0000-0000-00003C6C0000}"/>
    <cellStyle name="Normal 4 3 5 5 3 2" xfId="12914" xr:uid="{00000000-0005-0000-0000-00003D6C0000}"/>
    <cellStyle name="Normal 4 3 5 5 3 2 2" xfId="36587" xr:uid="{00000000-0005-0000-0000-00003E6C0000}"/>
    <cellStyle name="Normal 4 3 5 5 3 3" xfId="20803" xr:uid="{00000000-0005-0000-0000-00003F6C0000}"/>
    <cellStyle name="Normal 4 3 5 5 3 3 2" xfId="44476" xr:uid="{00000000-0005-0000-0000-0000406C0000}"/>
    <cellStyle name="Normal 4 3 5 5 3 4" xfId="28698" xr:uid="{00000000-0005-0000-0000-0000416C0000}"/>
    <cellStyle name="Normal 4 3 5 5 4" xfId="8969" xr:uid="{00000000-0005-0000-0000-0000426C0000}"/>
    <cellStyle name="Normal 4 3 5 5 4 2" xfId="32642" xr:uid="{00000000-0005-0000-0000-0000436C0000}"/>
    <cellStyle name="Normal 4 3 5 5 5" xfId="16858" xr:uid="{00000000-0005-0000-0000-0000446C0000}"/>
    <cellStyle name="Normal 4 3 5 5 5 2" xfId="40531" xr:uid="{00000000-0005-0000-0000-0000456C0000}"/>
    <cellStyle name="Normal 4 3 5 5 6" xfId="25503" xr:uid="{00000000-0005-0000-0000-0000466C0000}"/>
    <cellStyle name="Normal 4 3 5 6" xfId="869" xr:uid="{00000000-0005-0000-0000-0000476C0000}"/>
    <cellStyle name="Normal 4 3 5 6 2" xfId="5817" xr:uid="{00000000-0005-0000-0000-0000486C0000}"/>
    <cellStyle name="Normal 4 3 5 6 2 2" xfId="13706" xr:uid="{00000000-0005-0000-0000-0000496C0000}"/>
    <cellStyle name="Normal 4 3 5 6 2 2 2" xfId="37379" xr:uid="{00000000-0005-0000-0000-00004A6C0000}"/>
    <cellStyle name="Normal 4 3 5 6 2 3" xfId="21595" xr:uid="{00000000-0005-0000-0000-00004B6C0000}"/>
    <cellStyle name="Normal 4 3 5 6 2 3 2" xfId="45268" xr:uid="{00000000-0005-0000-0000-00004C6C0000}"/>
    <cellStyle name="Normal 4 3 5 6 2 4" xfId="29490" xr:uid="{00000000-0005-0000-0000-00004D6C0000}"/>
    <cellStyle name="Normal 4 3 5 6 3" xfId="11514" xr:uid="{00000000-0005-0000-0000-00004E6C0000}"/>
    <cellStyle name="Normal 4 3 5 6 3 2" xfId="35187" xr:uid="{00000000-0005-0000-0000-00004F6C0000}"/>
    <cellStyle name="Normal 4 3 5 6 4" xfId="19403" xr:uid="{00000000-0005-0000-0000-0000506C0000}"/>
    <cellStyle name="Normal 4 3 5 6 4 2" xfId="43076" xr:uid="{00000000-0005-0000-0000-0000516C0000}"/>
    <cellStyle name="Normal 4 3 5 6 5" xfId="24542" xr:uid="{00000000-0005-0000-0000-0000526C0000}"/>
    <cellStyle name="Normal 4 3 5 7" xfId="427" xr:uid="{00000000-0005-0000-0000-0000536C0000}"/>
    <cellStyle name="Normal 4 3 5 7 2" xfId="6256" xr:uid="{00000000-0005-0000-0000-0000546C0000}"/>
    <cellStyle name="Normal 4 3 5 7 2 2" xfId="14145" xr:uid="{00000000-0005-0000-0000-0000556C0000}"/>
    <cellStyle name="Normal 4 3 5 7 2 2 2" xfId="37818" xr:uid="{00000000-0005-0000-0000-0000566C0000}"/>
    <cellStyle name="Normal 4 3 5 7 2 3" xfId="22034" xr:uid="{00000000-0005-0000-0000-0000576C0000}"/>
    <cellStyle name="Normal 4 3 5 7 2 3 2" xfId="45707" xr:uid="{00000000-0005-0000-0000-0000586C0000}"/>
    <cellStyle name="Normal 4 3 5 7 2 4" xfId="29929" xr:uid="{00000000-0005-0000-0000-0000596C0000}"/>
    <cellStyle name="Normal 4 3 5 7 3" xfId="9761" xr:uid="{00000000-0005-0000-0000-00005A6C0000}"/>
    <cellStyle name="Normal 4 3 5 7 3 2" xfId="33434" xr:uid="{00000000-0005-0000-0000-00005B6C0000}"/>
    <cellStyle name="Normal 4 3 5 7 4" xfId="17650" xr:uid="{00000000-0005-0000-0000-00005C6C0000}"/>
    <cellStyle name="Normal 4 3 5 7 4 2" xfId="41323" xr:uid="{00000000-0005-0000-0000-00005D6C0000}"/>
    <cellStyle name="Normal 4 3 5 7 5" xfId="24100" xr:uid="{00000000-0005-0000-0000-00005E6C0000}"/>
    <cellStyle name="Normal 4 3 5 8" xfId="4064" xr:uid="{00000000-0005-0000-0000-00005F6C0000}"/>
    <cellStyle name="Normal 4 3 5 8 2" xfId="11953" xr:uid="{00000000-0005-0000-0000-0000606C0000}"/>
    <cellStyle name="Normal 4 3 5 8 2 2" xfId="35626" xr:uid="{00000000-0005-0000-0000-0000616C0000}"/>
    <cellStyle name="Normal 4 3 5 8 3" xfId="19842" xr:uid="{00000000-0005-0000-0000-0000626C0000}"/>
    <cellStyle name="Normal 4 3 5 8 3 2" xfId="43515" xr:uid="{00000000-0005-0000-0000-0000636C0000}"/>
    <cellStyle name="Normal 4 3 5 8 4" xfId="27737" xr:uid="{00000000-0005-0000-0000-0000646C0000}"/>
    <cellStyle name="Normal 4 3 5 9" xfId="8008" xr:uid="{00000000-0005-0000-0000-0000656C0000}"/>
    <cellStyle name="Normal 4 3 5 9 2" xfId="31681" xr:uid="{00000000-0005-0000-0000-0000666C0000}"/>
    <cellStyle name="Normal 4 3 6" xfId="213" xr:uid="{00000000-0005-0000-0000-0000676C0000}"/>
    <cellStyle name="Normal 4 3 6 2" xfId="1394" xr:uid="{00000000-0005-0000-0000-0000686C0000}"/>
    <cellStyle name="Normal 4 3 6 2 2" xfId="2270" xr:uid="{00000000-0005-0000-0000-0000696C0000}"/>
    <cellStyle name="Normal 4 3 6 2 2 2" xfId="3712" xr:uid="{00000000-0005-0000-0000-00006A6C0000}"/>
    <cellStyle name="Normal 4 3 6 2 2 2 2" xfId="7657" xr:uid="{00000000-0005-0000-0000-00006B6C0000}"/>
    <cellStyle name="Normal 4 3 6 2 2 2 2 2" xfId="15546" xr:uid="{00000000-0005-0000-0000-00006C6C0000}"/>
    <cellStyle name="Normal 4 3 6 2 2 2 2 2 2" xfId="39219" xr:uid="{00000000-0005-0000-0000-00006D6C0000}"/>
    <cellStyle name="Normal 4 3 6 2 2 2 2 3" xfId="23435" xr:uid="{00000000-0005-0000-0000-00006E6C0000}"/>
    <cellStyle name="Normal 4 3 6 2 2 2 2 3 2" xfId="47108" xr:uid="{00000000-0005-0000-0000-00006F6C0000}"/>
    <cellStyle name="Normal 4 3 6 2 2 2 2 4" xfId="31330" xr:uid="{00000000-0005-0000-0000-0000706C0000}"/>
    <cellStyle name="Normal 4 3 6 2 2 2 3" xfId="11162" xr:uid="{00000000-0005-0000-0000-0000716C0000}"/>
    <cellStyle name="Normal 4 3 6 2 2 2 3 2" xfId="34835" xr:uid="{00000000-0005-0000-0000-0000726C0000}"/>
    <cellStyle name="Normal 4 3 6 2 2 2 4" xfId="19051" xr:uid="{00000000-0005-0000-0000-0000736C0000}"/>
    <cellStyle name="Normal 4 3 6 2 2 2 4 2" xfId="42724" xr:uid="{00000000-0005-0000-0000-0000746C0000}"/>
    <cellStyle name="Normal 4 3 6 2 2 2 5" xfId="27385" xr:uid="{00000000-0005-0000-0000-0000756C0000}"/>
    <cellStyle name="Normal 4 3 6 2 2 3" xfId="5465" xr:uid="{00000000-0005-0000-0000-0000766C0000}"/>
    <cellStyle name="Normal 4 3 6 2 2 3 2" xfId="13354" xr:uid="{00000000-0005-0000-0000-0000776C0000}"/>
    <cellStyle name="Normal 4 3 6 2 2 3 2 2" xfId="37027" xr:uid="{00000000-0005-0000-0000-0000786C0000}"/>
    <cellStyle name="Normal 4 3 6 2 2 3 3" xfId="21243" xr:uid="{00000000-0005-0000-0000-0000796C0000}"/>
    <cellStyle name="Normal 4 3 6 2 2 3 3 2" xfId="44916" xr:uid="{00000000-0005-0000-0000-00007A6C0000}"/>
    <cellStyle name="Normal 4 3 6 2 2 3 4" xfId="29138" xr:uid="{00000000-0005-0000-0000-00007B6C0000}"/>
    <cellStyle name="Normal 4 3 6 2 2 4" xfId="9409" xr:uid="{00000000-0005-0000-0000-00007C6C0000}"/>
    <cellStyle name="Normal 4 3 6 2 2 4 2" xfId="33082" xr:uid="{00000000-0005-0000-0000-00007D6C0000}"/>
    <cellStyle name="Normal 4 3 6 2 2 5" xfId="17298" xr:uid="{00000000-0005-0000-0000-00007E6C0000}"/>
    <cellStyle name="Normal 4 3 6 2 2 5 2" xfId="40971" xr:uid="{00000000-0005-0000-0000-00007F6C0000}"/>
    <cellStyle name="Normal 4 3 6 2 2 6" xfId="25943" xr:uid="{00000000-0005-0000-0000-0000806C0000}"/>
    <cellStyle name="Normal 4 3 6 2 3" xfId="2836" xr:uid="{00000000-0005-0000-0000-0000816C0000}"/>
    <cellStyle name="Normal 4 3 6 2 3 2" xfId="6781" xr:uid="{00000000-0005-0000-0000-0000826C0000}"/>
    <cellStyle name="Normal 4 3 6 2 3 2 2" xfId="14670" xr:uid="{00000000-0005-0000-0000-0000836C0000}"/>
    <cellStyle name="Normal 4 3 6 2 3 2 2 2" xfId="38343" xr:uid="{00000000-0005-0000-0000-0000846C0000}"/>
    <cellStyle name="Normal 4 3 6 2 3 2 3" xfId="22559" xr:uid="{00000000-0005-0000-0000-0000856C0000}"/>
    <cellStyle name="Normal 4 3 6 2 3 2 3 2" xfId="46232" xr:uid="{00000000-0005-0000-0000-0000866C0000}"/>
    <cellStyle name="Normal 4 3 6 2 3 2 4" xfId="30454" xr:uid="{00000000-0005-0000-0000-0000876C0000}"/>
    <cellStyle name="Normal 4 3 6 2 3 3" xfId="10286" xr:uid="{00000000-0005-0000-0000-0000886C0000}"/>
    <cellStyle name="Normal 4 3 6 2 3 3 2" xfId="33959" xr:uid="{00000000-0005-0000-0000-0000896C0000}"/>
    <cellStyle name="Normal 4 3 6 2 3 4" xfId="18175" xr:uid="{00000000-0005-0000-0000-00008A6C0000}"/>
    <cellStyle name="Normal 4 3 6 2 3 4 2" xfId="41848" xr:uid="{00000000-0005-0000-0000-00008B6C0000}"/>
    <cellStyle name="Normal 4 3 6 2 3 5" xfId="26509" xr:uid="{00000000-0005-0000-0000-00008C6C0000}"/>
    <cellStyle name="Normal 4 3 6 2 4" xfId="4589" xr:uid="{00000000-0005-0000-0000-00008D6C0000}"/>
    <cellStyle name="Normal 4 3 6 2 4 2" xfId="12478" xr:uid="{00000000-0005-0000-0000-00008E6C0000}"/>
    <cellStyle name="Normal 4 3 6 2 4 2 2" xfId="36151" xr:uid="{00000000-0005-0000-0000-00008F6C0000}"/>
    <cellStyle name="Normal 4 3 6 2 4 3" xfId="20367" xr:uid="{00000000-0005-0000-0000-0000906C0000}"/>
    <cellStyle name="Normal 4 3 6 2 4 3 2" xfId="44040" xr:uid="{00000000-0005-0000-0000-0000916C0000}"/>
    <cellStyle name="Normal 4 3 6 2 4 4" xfId="28262" xr:uid="{00000000-0005-0000-0000-0000926C0000}"/>
    <cellStyle name="Normal 4 3 6 2 5" xfId="8533" xr:uid="{00000000-0005-0000-0000-0000936C0000}"/>
    <cellStyle name="Normal 4 3 6 2 5 2" xfId="32206" xr:uid="{00000000-0005-0000-0000-0000946C0000}"/>
    <cellStyle name="Normal 4 3 6 2 6" xfId="16422" xr:uid="{00000000-0005-0000-0000-0000956C0000}"/>
    <cellStyle name="Normal 4 3 6 2 6 2" xfId="40095" xr:uid="{00000000-0005-0000-0000-0000966C0000}"/>
    <cellStyle name="Normal 4 3 6 2 7" xfId="25067" xr:uid="{00000000-0005-0000-0000-0000976C0000}"/>
    <cellStyle name="Normal 4 3 6 3" xfId="1832" xr:uid="{00000000-0005-0000-0000-0000986C0000}"/>
    <cellStyle name="Normal 4 3 6 3 2" xfId="3274" xr:uid="{00000000-0005-0000-0000-0000996C0000}"/>
    <cellStyle name="Normal 4 3 6 3 2 2" xfId="7219" xr:uid="{00000000-0005-0000-0000-00009A6C0000}"/>
    <cellStyle name="Normal 4 3 6 3 2 2 2" xfId="15108" xr:uid="{00000000-0005-0000-0000-00009B6C0000}"/>
    <cellStyle name="Normal 4 3 6 3 2 2 2 2" xfId="38781" xr:uid="{00000000-0005-0000-0000-00009C6C0000}"/>
    <cellStyle name="Normal 4 3 6 3 2 2 3" xfId="22997" xr:uid="{00000000-0005-0000-0000-00009D6C0000}"/>
    <cellStyle name="Normal 4 3 6 3 2 2 3 2" xfId="46670" xr:uid="{00000000-0005-0000-0000-00009E6C0000}"/>
    <cellStyle name="Normal 4 3 6 3 2 2 4" xfId="30892" xr:uid="{00000000-0005-0000-0000-00009F6C0000}"/>
    <cellStyle name="Normal 4 3 6 3 2 3" xfId="10724" xr:uid="{00000000-0005-0000-0000-0000A06C0000}"/>
    <cellStyle name="Normal 4 3 6 3 2 3 2" xfId="34397" xr:uid="{00000000-0005-0000-0000-0000A16C0000}"/>
    <cellStyle name="Normal 4 3 6 3 2 4" xfId="18613" xr:uid="{00000000-0005-0000-0000-0000A26C0000}"/>
    <cellStyle name="Normal 4 3 6 3 2 4 2" xfId="42286" xr:uid="{00000000-0005-0000-0000-0000A36C0000}"/>
    <cellStyle name="Normal 4 3 6 3 2 5" xfId="26947" xr:uid="{00000000-0005-0000-0000-0000A46C0000}"/>
    <cellStyle name="Normal 4 3 6 3 3" xfId="5027" xr:uid="{00000000-0005-0000-0000-0000A56C0000}"/>
    <cellStyle name="Normal 4 3 6 3 3 2" xfId="12916" xr:uid="{00000000-0005-0000-0000-0000A66C0000}"/>
    <cellStyle name="Normal 4 3 6 3 3 2 2" xfId="36589" xr:uid="{00000000-0005-0000-0000-0000A76C0000}"/>
    <cellStyle name="Normal 4 3 6 3 3 3" xfId="20805" xr:uid="{00000000-0005-0000-0000-0000A86C0000}"/>
    <cellStyle name="Normal 4 3 6 3 3 3 2" xfId="44478" xr:uid="{00000000-0005-0000-0000-0000A96C0000}"/>
    <cellStyle name="Normal 4 3 6 3 3 4" xfId="28700" xr:uid="{00000000-0005-0000-0000-0000AA6C0000}"/>
    <cellStyle name="Normal 4 3 6 3 4" xfId="8971" xr:uid="{00000000-0005-0000-0000-0000AB6C0000}"/>
    <cellStyle name="Normal 4 3 6 3 4 2" xfId="32644" xr:uid="{00000000-0005-0000-0000-0000AC6C0000}"/>
    <cellStyle name="Normal 4 3 6 3 5" xfId="16860" xr:uid="{00000000-0005-0000-0000-0000AD6C0000}"/>
    <cellStyle name="Normal 4 3 6 3 5 2" xfId="40533" xr:uid="{00000000-0005-0000-0000-0000AE6C0000}"/>
    <cellStyle name="Normal 4 3 6 3 6" xfId="25505" xr:uid="{00000000-0005-0000-0000-0000AF6C0000}"/>
    <cellStyle name="Normal 4 3 6 4" xfId="1095" xr:uid="{00000000-0005-0000-0000-0000B06C0000}"/>
    <cellStyle name="Normal 4 3 6 4 2" xfId="6043" xr:uid="{00000000-0005-0000-0000-0000B16C0000}"/>
    <cellStyle name="Normal 4 3 6 4 2 2" xfId="13932" xr:uid="{00000000-0005-0000-0000-0000B26C0000}"/>
    <cellStyle name="Normal 4 3 6 4 2 2 2" xfId="37605" xr:uid="{00000000-0005-0000-0000-0000B36C0000}"/>
    <cellStyle name="Normal 4 3 6 4 2 3" xfId="21821" xr:uid="{00000000-0005-0000-0000-0000B46C0000}"/>
    <cellStyle name="Normal 4 3 6 4 2 3 2" xfId="45494" xr:uid="{00000000-0005-0000-0000-0000B56C0000}"/>
    <cellStyle name="Normal 4 3 6 4 2 4" xfId="29716" xr:uid="{00000000-0005-0000-0000-0000B66C0000}"/>
    <cellStyle name="Normal 4 3 6 4 3" xfId="11740" xr:uid="{00000000-0005-0000-0000-0000B76C0000}"/>
    <cellStyle name="Normal 4 3 6 4 3 2" xfId="35413" xr:uid="{00000000-0005-0000-0000-0000B86C0000}"/>
    <cellStyle name="Normal 4 3 6 4 4" xfId="19629" xr:uid="{00000000-0005-0000-0000-0000B96C0000}"/>
    <cellStyle name="Normal 4 3 6 4 4 2" xfId="43302" xr:uid="{00000000-0005-0000-0000-0000BA6C0000}"/>
    <cellStyle name="Normal 4 3 6 4 5" xfId="24768" xr:uid="{00000000-0005-0000-0000-0000BB6C0000}"/>
    <cellStyle name="Normal 4 3 6 5" xfId="656" xr:uid="{00000000-0005-0000-0000-0000BC6C0000}"/>
    <cellStyle name="Normal 4 3 6 5 2" xfId="6482" xr:uid="{00000000-0005-0000-0000-0000BD6C0000}"/>
    <cellStyle name="Normal 4 3 6 5 2 2" xfId="14371" xr:uid="{00000000-0005-0000-0000-0000BE6C0000}"/>
    <cellStyle name="Normal 4 3 6 5 2 2 2" xfId="38044" xr:uid="{00000000-0005-0000-0000-0000BF6C0000}"/>
    <cellStyle name="Normal 4 3 6 5 2 3" xfId="22260" xr:uid="{00000000-0005-0000-0000-0000C06C0000}"/>
    <cellStyle name="Normal 4 3 6 5 2 3 2" xfId="45933" xr:uid="{00000000-0005-0000-0000-0000C16C0000}"/>
    <cellStyle name="Normal 4 3 6 5 2 4" xfId="30155" xr:uid="{00000000-0005-0000-0000-0000C26C0000}"/>
    <cellStyle name="Normal 4 3 6 5 3" xfId="9987" xr:uid="{00000000-0005-0000-0000-0000C36C0000}"/>
    <cellStyle name="Normal 4 3 6 5 3 2" xfId="33660" xr:uid="{00000000-0005-0000-0000-0000C46C0000}"/>
    <cellStyle name="Normal 4 3 6 5 4" xfId="17876" xr:uid="{00000000-0005-0000-0000-0000C56C0000}"/>
    <cellStyle name="Normal 4 3 6 5 4 2" xfId="41549" xr:uid="{00000000-0005-0000-0000-0000C66C0000}"/>
    <cellStyle name="Normal 4 3 6 5 5" xfId="24329" xr:uid="{00000000-0005-0000-0000-0000C76C0000}"/>
    <cellStyle name="Normal 4 3 6 6" xfId="4290" xr:uid="{00000000-0005-0000-0000-0000C86C0000}"/>
    <cellStyle name="Normal 4 3 6 6 2" xfId="12179" xr:uid="{00000000-0005-0000-0000-0000C96C0000}"/>
    <cellStyle name="Normal 4 3 6 6 2 2" xfId="35852" xr:uid="{00000000-0005-0000-0000-0000CA6C0000}"/>
    <cellStyle name="Normal 4 3 6 6 3" xfId="20068" xr:uid="{00000000-0005-0000-0000-0000CB6C0000}"/>
    <cellStyle name="Normal 4 3 6 6 3 2" xfId="43741" xr:uid="{00000000-0005-0000-0000-0000CC6C0000}"/>
    <cellStyle name="Normal 4 3 6 6 4" xfId="27963" xr:uid="{00000000-0005-0000-0000-0000CD6C0000}"/>
    <cellStyle name="Normal 4 3 6 7" xfId="8234" xr:uid="{00000000-0005-0000-0000-0000CE6C0000}"/>
    <cellStyle name="Normal 4 3 6 7 2" xfId="31907" xr:uid="{00000000-0005-0000-0000-0000CF6C0000}"/>
    <cellStyle name="Normal 4 3 6 8" xfId="16123" xr:uid="{00000000-0005-0000-0000-0000D06C0000}"/>
    <cellStyle name="Normal 4 3 6 8 2" xfId="39796" xr:uid="{00000000-0005-0000-0000-0000D16C0000}"/>
    <cellStyle name="Normal 4 3 6 9" xfId="23886" xr:uid="{00000000-0005-0000-0000-0000D26C0000}"/>
    <cellStyle name="Normal 4 3 7" xfId="65" xr:uid="{00000000-0005-0000-0000-0000D36C0000}"/>
    <cellStyle name="Normal 4 3 7 2" xfId="1533" xr:uid="{00000000-0005-0000-0000-0000D46C0000}"/>
    <cellStyle name="Normal 4 3 7 2 2" xfId="2409" xr:uid="{00000000-0005-0000-0000-0000D56C0000}"/>
    <cellStyle name="Normal 4 3 7 2 2 2" xfId="3851" xr:uid="{00000000-0005-0000-0000-0000D66C0000}"/>
    <cellStyle name="Normal 4 3 7 2 2 2 2" xfId="7796" xr:uid="{00000000-0005-0000-0000-0000D76C0000}"/>
    <cellStyle name="Normal 4 3 7 2 2 2 2 2" xfId="15685" xr:uid="{00000000-0005-0000-0000-0000D86C0000}"/>
    <cellStyle name="Normal 4 3 7 2 2 2 2 2 2" xfId="39358" xr:uid="{00000000-0005-0000-0000-0000D96C0000}"/>
    <cellStyle name="Normal 4 3 7 2 2 2 2 3" xfId="23574" xr:uid="{00000000-0005-0000-0000-0000DA6C0000}"/>
    <cellStyle name="Normal 4 3 7 2 2 2 2 3 2" xfId="47247" xr:uid="{00000000-0005-0000-0000-0000DB6C0000}"/>
    <cellStyle name="Normal 4 3 7 2 2 2 2 4" xfId="31469" xr:uid="{00000000-0005-0000-0000-0000DC6C0000}"/>
    <cellStyle name="Normal 4 3 7 2 2 2 3" xfId="11301" xr:uid="{00000000-0005-0000-0000-0000DD6C0000}"/>
    <cellStyle name="Normal 4 3 7 2 2 2 3 2" xfId="34974" xr:uid="{00000000-0005-0000-0000-0000DE6C0000}"/>
    <cellStyle name="Normal 4 3 7 2 2 2 4" xfId="19190" xr:uid="{00000000-0005-0000-0000-0000DF6C0000}"/>
    <cellStyle name="Normal 4 3 7 2 2 2 4 2" xfId="42863" xr:uid="{00000000-0005-0000-0000-0000E06C0000}"/>
    <cellStyle name="Normal 4 3 7 2 2 2 5" xfId="27524" xr:uid="{00000000-0005-0000-0000-0000E16C0000}"/>
    <cellStyle name="Normal 4 3 7 2 2 3" xfId="5604" xr:uid="{00000000-0005-0000-0000-0000E26C0000}"/>
    <cellStyle name="Normal 4 3 7 2 2 3 2" xfId="13493" xr:uid="{00000000-0005-0000-0000-0000E36C0000}"/>
    <cellStyle name="Normal 4 3 7 2 2 3 2 2" xfId="37166" xr:uid="{00000000-0005-0000-0000-0000E46C0000}"/>
    <cellStyle name="Normal 4 3 7 2 2 3 3" xfId="21382" xr:uid="{00000000-0005-0000-0000-0000E56C0000}"/>
    <cellStyle name="Normal 4 3 7 2 2 3 3 2" xfId="45055" xr:uid="{00000000-0005-0000-0000-0000E66C0000}"/>
    <cellStyle name="Normal 4 3 7 2 2 3 4" xfId="29277" xr:uid="{00000000-0005-0000-0000-0000E76C0000}"/>
    <cellStyle name="Normal 4 3 7 2 2 4" xfId="9548" xr:uid="{00000000-0005-0000-0000-0000E86C0000}"/>
    <cellStyle name="Normal 4 3 7 2 2 4 2" xfId="33221" xr:uid="{00000000-0005-0000-0000-0000E96C0000}"/>
    <cellStyle name="Normal 4 3 7 2 2 5" xfId="17437" xr:uid="{00000000-0005-0000-0000-0000EA6C0000}"/>
    <cellStyle name="Normal 4 3 7 2 2 5 2" xfId="41110" xr:uid="{00000000-0005-0000-0000-0000EB6C0000}"/>
    <cellStyle name="Normal 4 3 7 2 2 6" xfId="26082" xr:uid="{00000000-0005-0000-0000-0000EC6C0000}"/>
    <cellStyle name="Normal 4 3 7 2 3" xfId="2975" xr:uid="{00000000-0005-0000-0000-0000ED6C0000}"/>
    <cellStyle name="Normal 4 3 7 2 3 2" xfId="6920" xr:uid="{00000000-0005-0000-0000-0000EE6C0000}"/>
    <cellStyle name="Normal 4 3 7 2 3 2 2" xfId="14809" xr:uid="{00000000-0005-0000-0000-0000EF6C0000}"/>
    <cellStyle name="Normal 4 3 7 2 3 2 2 2" xfId="38482" xr:uid="{00000000-0005-0000-0000-0000F06C0000}"/>
    <cellStyle name="Normal 4 3 7 2 3 2 3" xfId="22698" xr:uid="{00000000-0005-0000-0000-0000F16C0000}"/>
    <cellStyle name="Normal 4 3 7 2 3 2 3 2" xfId="46371" xr:uid="{00000000-0005-0000-0000-0000F26C0000}"/>
    <cellStyle name="Normal 4 3 7 2 3 2 4" xfId="30593" xr:uid="{00000000-0005-0000-0000-0000F36C0000}"/>
    <cellStyle name="Normal 4 3 7 2 3 3" xfId="10425" xr:uid="{00000000-0005-0000-0000-0000F46C0000}"/>
    <cellStyle name="Normal 4 3 7 2 3 3 2" xfId="34098" xr:uid="{00000000-0005-0000-0000-0000F56C0000}"/>
    <cellStyle name="Normal 4 3 7 2 3 4" xfId="18314" xr:uid="{00000000-0005-0000-0000-0000F66C0000}"/>
    <cellStyle name="Normal 4 3 7 2 3 4 2" xfId="41987" xr:uid="{00000000-0005-0000-0000-0000F76C0000}"/>
    <cellStyle name="Normal 4 3 7 2 3 5" xfId="26648" xr:uid="{00000000-0005-0000-0000-0000F86C0000}"/>
    <cellStyle name="Normal 4 3 7 2 4" xfId="4728" xr:uid="{00000000-0005-0000-0000-0000F96C0000}"/>
    <cellStyle name="Normal 4 3 7 2 4 2" xfId="12617" xr:uid="{00000000-0005-0000-0000-0000FA6C0000}"/>
    <cellStyle name="Normal 4 3 7 2 4 2 2" xfId="36290" xr:uid="{00000000-0005-0000-0000-0000FB6C0000}"/>
    <cellStyle name="Normal 4 3 7 2 4 3" xfId="20506" xr:uid="{00000000-0005-0000-0000-0000FC6C0000}"/>
    <cellStyle name="Normal 4 3 7 2 4 3 2" xfId="44179" xr:uid="{00000000-0005-0000-0000-0000FD6C0000}"/>
    <cellStyle name="Normal 4 3 7 2 4 4" xfId="28401" xr:uid="{00000000-0005-0000-0000-0000FE6C0000}"/>
    <cellStyle name="Normal 4 3 7 2 5" xfId="8672" xr:uid="{00000000-0005-0000-0000-0000FF6C0000}"/>
    <cellStyle name="Normal 4 3 7 2 5 2" xfId="32345" xr:uid="{00000000-0005-0000-0000-0000006D0000}"/>
    <cellStyle name="Normal 4 3 7 2 6" xfId="16561" xr:uid="{00000000-0005-0000-0000-0000016D0000}"/>
    <cellStyle name="Normal 4 3 7 2 6 2" xfId="40234" xr:uid="{00000000-0005-0000-0000-0000026D0000}"/>
    <cellStyle name="Normal 4 3 7 2 7" xfId="25206" xr:uid="{00000000-0005-0000-0000-0000036D0000}"/>
    <cellStyle name="Normal 4 3 7 3" xfId="1971" xr:uid="{00000000-0005-0000-0000-0000046D0000}"/>
    <cellStyle name="Normal 4 3 7 3 2" xfId="3413" xr:uid="{00000000-0005-0000-0000-0000056D0000}"/>
    <cellStyle name="Normal 4 3 7 3 2 2" xfId="7358" xr:uid="{00000000-0005-0000-0000-0000066D0000}"/>
    <cellStyle name="Normal 4 3 7 3 2 2 2" xfId="15247" xr:uid="{00000000-0005-0000-0000-0000076D0000}"/>
    <cellStyle name="Normal 4 3 7 3 2 2 2 2" xfId="38920" xr:uid="{00000000-0005-0000-0000-0000086D0000}"/>
    <cellStyle name="Normal 4 3 7 3 2 2 3" xfId="23136" xr:uid="{00000000-0005-0000-0000-0000096D0000}"/>
    <cellStyle name="Normal 4 3 7 3 2 2 3 2" xfId="46809" xr:uid="{00000000-0005-0000-0000-00000A6D0000}"/>
    <cellStyle name="Normal 4 3 7 3 2 2 4" xfId="31031" xr:uid="{00000000-0005-0000-0000-00000B6D0000}"/>
    <cellStyle name="Normal 4 3 7 3 2 3" xfId="10863" xr:uid="{00000000-0005-0000-0000-00000C6D0000}"/>
    <cellStyle name="Normal 4 3 7 3 2 3 2" xfId="34536" xr:uid="{00000000-0005-0000-0000-00000D6D0000}"/>
    <cellStyle name="Normal 4 3 7 3 2 4" xfId="18752" xr:uid="{00000000-0005-0000-0000-00000E6D0000}"/>
    <cellStyle name="Normal 4 3 7 3 2 4 2" xfId="42425" xr:uid="{00000000-0005-0000-0000-00000F6D0000}"/>
    <cellStyle name="Normal 4 3 7 3 2 5" xfId="27086" xr:uid="{00000000-0005-0000-0000-0000106D0000}"/>
    <cellStyle name="Normal 4 3 7 3 3" xfId="5166" xr:uid="{00000000-0005-0000-0000-0000116D0000}"/>
    <cellStyle name="Normal 4 3 7 3 3 2" xfId="13055" xr:uid="{00000000-0005-0000-0000-0000126D0000}"/>
    <cellStyle name="Normal 4 3 7 3 3 2 2" xfId="36728" xr:uid="{00000000-0005-0000-0000-0000136D0000}"/>
    <cellStyle name="Normal 4 3 7 3 3 3" xfId="20944" xr:uid="{00000000-0005-0000-0000-0000146D0000}"/>
    <cellStyle name="Normal 4 3 7 3 3 3 2" xfId="44617" xr:uid="{00000000-0005-0000-0000-0000156D0000}"/>
    <cellStyle name="Normal 4 3 7 3 3 4" xfId="28839" xr:uid="{00000000-0005-0000-0000-0000166D0000}"/>
    <cellStyle name="Normal 4 3 7 3 4" xfId="9110" xr:uid="{00000000-0005-0000-0000-0000176D0000}"/>
    <cellStyle name="Normal 4 3 7 3 4 2" xfId="32783" xr:uid="{00000000-0005-0000-0000-0000186D0000}"/>
    <cellStyle name="Normal 4 3 7 3 5" xfId="16999" xr:uid="{00000000-0005-0000-0000-0000196D0000}"/>
    <cellStyle name="Normal 4 3 7 3 5 2" xfId="40672" xr:uid="{00000000-0005-0000-0000-00001A6D0000}"/>
    <cellStyle name="Normal 4 3 7 3 6" xfId="25644" xr:uid="{00000000-0005-0000-0000-00001B6D0000}"/>
    <cellStyle name="Normal 4 3 7 4" xfId="953" xr:uid="{00000000-0005-0000-0000-00001C6D0000}"/>
    <cellStyle name="Normal 4 3 7 4 2" xfId="5901" xr:uid="{00000000-0005-0000-0000-00001D6D0000}"/>
    <cellStyle name="Normal 4 3 7 4 2 2" xfId="13790" xr:uid="{00000000-0005-0000-0000-00001E6D0000}"/>
    <cellStyle name="Normal 4 3 7 4 2 2 2" xfId="37463" xr:uid="{00000000-0005-0000-0000-00001F6D0000}"/>
    <cellStyle name="Normal 4 3 7 4 2 3" xfId="21679" xr:uid="{00000000-0005-0000-0000-0000206D0000}"/>
    <cellStyle name="Normal 4 3 7 4 2 3 2" xfId="45352" xr:uid="{00000000-0005-0000-0000-0000216D0000}"/>
    <cellStyle name="Normal 4 3 7 4 2 4" xfId="29574" xr:uid="{00000000-0005-0000-0000-0000226D0000}"/>
    <cellStyle name="Normal 4 3 7 4 3" xfId="11598" xr:uid="{00000000-0005-0000-0000-0000236D0000}"/>
    <cellStyle name="Normal 4 3 7 4 3 2" xfId="35271" xr:uid="{00000000-0005-0000-0000-0000246D0000}"/>
    <cellStyle name="Normal 4 3 7 4 4" xfId="19487" xr:uid="{00000000-0005-0000-0000-0000256D0000}"/>
    <cellStyle name="Normal 4 3 7 4 4 2" xfId="43160" xr:uid="{00000000-0005-0000-0000-0000266D0000}"/>
    <cellStyle name="Normal 4 3 7 4 5" xfId="24626" xr:uid="{00000000-0005-0000-0000-0000276D0000}"/>
    <cellStyle name="Normal 4 3 7 5" xfId="514" xr:uid="{00000000-0005-0000-0000-0000286D0000}"/>
    <cellStyle name="Normal 4 3 7 5 2" xfId="6340" xr:uid="{00000000-0005-0000-0000-0000296D0000}"/>
    <cellStyle name="Normal 4 3 7 5 2 2" xfId="14229" xr:uid="{00000000-0005-0000-0000-00002A6D0000}"/>
    <cellStyle name="Normal 4 3 7 5 2 2 2" xfId="37902" xr:uid="{00000000-0005-0000-0000-00002B6D0000}"/>
    <cellStyle name="Normal 4 3 7 5 2 3" xfId="22118" xr:uid="{00000000-0005-0000-0000-00002C6D0000}"/>
    <cellStyle name="Normal 4 3 7 5 2 3 2" xfId="45791" xr:uid="{00000000-0005-0000-0000-00002D6D0000}"/>
    <cellStyle name="Normal 4 3 7 5 2 4" xfId="30013" xr:uid="{00000000-0005-0000-0000-00002E6D0000}"/>
    <cellStyle name="Normal 4 3 7 5 3" xfId="9845" xr:uid="{00000000-0005-0000-0000-00002F6D0000}"/>
    <cellStyle name="Normal 4 3 7 5 3 2" xfId="33518" xr:uid="{00000000-0005-0000-0000-0000306D0000}"/>
    <cellStyle name="Normal 4 3 7 5 4" xfId="17734" xr:uid="{00000000-0005-0000-0000-0000316D0000}"/>
    <cellStyle name="Normal 4 3 7 5 4 2" xfId="41407" xr:uid="{00000000-0005-0000-0000-0000326D0000}"/>
    <cellStyle name="Normal 4 3 7 5 5" xfId="24187" xr:uid="{00000000-0005-0000-0000-0000336D0000}"/>
    <cellStyle name="Normal 4 3 7 6" xfId="4148" xr:uid="{00000000-0005-0000-0000-0000346D0000}"/>
    <cellStyle name="Normal 4 3 7 6 2" xfId="12037" xr:uid="{00000000-0005-0000-0000-0000356D0000}"/>
    <cellStyle name="Normal 4 3 7 6 2 2" xfId="35710" xr:uid="{00000000-0005-0000-0000-0000366D0000}"/>
    <cellStyle name="Normal 4 3 7 6 3" xfId="19926" xr:uid="{00000000-0005-0000-0000-0000376D0000}"/>
    <cellStyle name="Normal 4 3 7 6 3 2" xfId="43599" xr:uid="{00000000-0005-0000-0000-0000386D0000}"/>
    <cellStyle name="Normal 4 3 7 6 4" xfId="27821" xr:uid="{00000000-0005-0000-0000-0000396D0000}"/>
    <cellStyle name="Normal 4 3 7 7" xfId="8092" xr:uid="{00000000-0005-0000-0000-00003A6D0000}"/>
    <cellStyle name="Normal 4 3 7 7 2" xfId="31765" xr:uid="{00000000-0005-0000-0000-00003B6D0000}"/>
    <cellStyle name="Normal 4 3 7 8" xfId="15981" xr:uid="{00000000-0005-0000-0000-00003C6D0000}"/>
    <cellStyle name="Normal 4 3 7 8 2" xfId="39654" xr:uid="{00000000-0005-0000-0000-00003D6D0000}"/>
    <cellStyle name="Normal 4 3 7 9" xfId="23744" xr:uid="{00000000-0005-0000-0000-00003E6D0000}"/>
    <cellStyle name="Normal 4 3 8" xfId="1371" xr:uid="{00000000-0005-0000-0000-00003F6D0000}"/>
    <cellStyle name="Normal 4 3 8 2" xfId="2247" xr:uid="{00000000-0005-0000-0000-0000406D0000}"/>
    <cellStyle name="Normal 4 3 8 2 2" xfId="3689" xr:uid="{00000000-0005-0000-0000-0000416D0000}"/>
    <cellStyle name="Normal 4 3 8 2 2 2" xfId="7634" xr:uid="{00000000-0005-0000-0000-0000426D0000}"/>
    <cellStyle name="Normal 4 3 8 2 2 2 2" xfId="15523" xr:uid="{00000000-0005-0000-0000-0000436D0000}"/>
    <cellStyle name="Normal 4 3 8 2 2 2 2 2" xfId="39196" xr:uid="{00000000-0005-0000-0000-0000446D0000}"/>
    <cellStyle name="Normal 4 3 8 2 2 2 3" xfId="23412" xr:uid="{00000000-0005-0000-0000-0000456D0000}"/>
    <cellStyle name="Normal 4 3 8 2 2 2 3 2" xfId="47085" xr:uid="{00000000-0005-0000-0000-0000466D0000}"/>
    <cellStyle name="Normal 4 3 8 2 2 2 4" xfId="31307" xr:uid="{00000000-0005-0000-0000-0000476D0000}"/>
    <cellStyle name="Normal 4 3 8 2 2 3" xfId="11139" xr:uid="{00000000-0005-0000-0000-0000486D0000}"/>
    <cellStyle name="Normal 4 3 8 2 2 3 2" xfId="34812" xr:uid="{00000000-0005-0000-0000-0000496D0000}"/>
    <cellStyle name="Normal 4 3 8 2 2 4" xfId="19028" xr:uid="{00000000-0005-0000-0000-00004A6D0000}"/>
    <cellStyle name="Normal 4 3 8 2 2 4 2" xfId="42701" xr:uid="{00000000-0005-0000-0000-00004B6D0000}"/>
    <cellStyle name="Normal 4 3 8 2 2 5" xfId="27362" xr:uid="{00000000-0005-0000-0000-00004C6D0000}"/>
    <cellStyle name="Normal 4 3 8 2 3" xfId="5442" xr:uid="{00000000-0005-0000-0000-00004D6D0000}"/>
    <cellStyle name="Normal 4 3 8 2 3 2" xfId="13331" xr:uid="{00000000-0005-0000-0000-00004E6D0000}"/>
    <cellStyle name="Normal 4 3 8 2 3 2 2" xfId="37004" xr:uid="{00000000-0005-0000-0000-00004F6D0000}"/>
    <cellStyle name="Normal 4 3 8 2 3 3" xfId="21220" xr:uid="{00000000-0005-0000-0000-0000506D0000}"/>
    <cellStyle name="Normal 4 3 8 2 3 3 2" xfId="44893" xr:uid="{00000000-0005-0000-0000-0000516D0000}"/>
    <cellStyle name="Normal 4 3 8 2 3 4" xfId="29115" xr:uid="{00000000-0005-0000-0000-0000526D0000}"/>
    <cellStyle name="Normal 4 3 8 2 4" xfId="9386" xr:uid="{00000000-0005-0000-0000-0000536D0000}"/>
    <cellStyle name="Normal 4 3 8 2 4 2" xfId="33059" xr:uid="{00000000-0005-0000-0000-0000546D0000}"/>
    <cellStyle name="Normal 4 3 8 2 5" xfId="17275" xr:uid="{00000000-0005-0000-0000-0000556D0000}"/>
    <cellStyle name="Normal 4 3 8 2 5 2" xfId="40948" xr:uid="{00000000-0005-0000-0000-0000566D0000}"/>
    <cellStyle name="Normal 4 3 8 2 6" xfId="25920" xr:uid="{00000000-0005-0000-0000-0000576D0000}"/>
    <cellStyle name="Normal 4 3 8 3" xfId="2813" xr:uid="{00000000-0005-0000-0000-0000586D0000}"/>
    <cellStyle name="Normal 4 3 8 3 2" xfId="6758" xr:uid="{00000000-0005-0000-0000-0000596D0000}"/>
    <cellStyle name="Normal 4 3 8 3 2 2" xfId="14647" xr:uid="{00000000-0005-0000-0000-00005A6D0000}"/>
    <cellStyle name="Normal 4 3 8 3 2 2 2" xfId="38320" xr:uid="{00000000-0005-0000-0000-00005B6D0000}"/>
    <cellStyle name="Normal 4 3 8 3 2 3" xfId="22536" xr:uid="{00000000-0005-0000-0000-00005C6D0000}"/>
    <cellStyle name="Normal 4 3 8 3 2 3 2" xfId="46209" xr:uid="{00000000-0005-0000-0000-00005D6D0000}"/>
    <cellStyle name="Normal 4 3 8 3 2 4" xfId="30431" xr:uid="{00000000-0005-0000-0000-00005E6D0000}"/>
    <cellStyle name="Normal 4 3 8 3 3" xfId="10263" xr:uid="{00000000-0005-0000-0000-00005F6D0000}"/>
    <cellStyle name="Normal 4 3 8 3 3 2" xfId="33936" xr:uid="{00000000-0005-0000-0000-0000606D0000}"/>
    <cellStyle name="Normal 4 3 8 3 4" xfId="18152" xr:uid="{00000000-0005-0000-0000-0000616D0000}"/>
    <cellStyle name="Normal 4 3 8 3 4 2" xfId="41825" xr:uid="{00000000-0005-0000-0000-0000626D0000}"/>
    <cellStyle name="Normal 4 3 8 3 5" xfId="26486" xr:uid="{00000000-0005-0000-0000-0000636D0000}"/>
    <cellStyle name="Normal 4 3 8 4" xfId="4566" xr:uid="{00000000-0005-0000-0000-0000646D0000}"/>
    <cellStyle name="Normal 4 3 8 4 2" xfId="12455" xr:uid="{00000000-0005-0000-0000-0000656D0000}"/>
    <cellStyle name="Normal 4 3 8 4 2 2" xfId="36128" xr:uid="{00000000-0005-0000-0000-0000666D0000}"/>
    <cellStyle name="Normal 4 3 8 4 3" xfId="20344" xr:uid="{00000000-0005-0000-0000-0000676D0000}"/>
    <cellStyle name="Normal 4 3 8 4 3 2" xfId="44017" xr:uid="{00000000-0005-0000-0000-0000686D0000}"/>
    <cellStyle name="Normal 4 3 8 4 4" xfId="28239" xr:uid="{00000000-0005-0000-0000-0000696D0000}"/>
    <cellStyle name="Normal 4 3 8 5" xfId="8510" xr:uid="{00000000-0005-0000-0000-00006A6D0000}"/>
    <cellStyle name="Normal 4 3 8 5 2" xfId="32183" xr:uid="{00000000-0005-0000-0000-00006B6D0000}"/>
    <cellStyle name="Normal 4 3 8 6" xfId="16399" xr:uid="{00000000-0005-0000-0000-00006C6D0000}"/>
    <cellStyle name="Normal 4 3 8 6 2" xfId="40072" xr:uid="{00000000-0005-0000-0000-00006D6D0000}"/>
    <cellStyle name="Normal 4 3 8 7" xfId="25044" xr:uid="{00000000-0005-0000-0000-00006E6D0000}"/>
    <cellStyle name="Normal 4 3 9" xfId="1809" xr:uid="{00000000-0005-0000-0000-00006F6D0000}"/>
    <cellStyle name="Normal 4 3 9 2" xfId="3251" xr:uid="{00000000-0005-0000-0000-0000706D0000}"/>
    <cellStyle name="Normal 4 3 9 2 2" xfId="7196" xr:uid="{00000000-0005-0000-0000-0000716D0000}"/>
    <cellStyle name="Normal 4 3 9 2 2 2" xfId="15085" xr:uid="{00000000-0005-0000-0000-0000726D0000}"/>
    <cellStyle name="Normal 4 3 9 2 2 2 2" xfId="38758" xr:uid="{00000000-0005-0000-0000-0000736D0000}"/>
    <cellStyle name="Normal 4 3 9 2 2 3" xfId="22974" xr:uid="{00000000-0005-0000-0000-0000746D0000}"/>
    <cellStyle name="Normal 4 3 9 2 2 3 2" xfId="46647" xr:uid="{00000000-0005-0000-0000-0000756D0000}"/>
    <cellStyle name="Normal 4 3 9 2 2 4" xfId="30869" xr:uid="{00000000-0005-0000-0000-0000766D0000}"/>
    <cellStyle name="Normal 4 3 9 2 3" xfId="10701" xr:uid="{00000000-0005-0000-0000-0000776D0000}"/>
    <cellStyle name="Normal 4 3 9 2 3 2" xfId="34374" xr:uid="{00000000-0005-0000-0000-0000786D0000}"/>
    <cellStyle name="Normal 4 3 9 2 4" xfId="18590" xr:uid="{00000000-0005-0000-0000-0000796D0000}"/>
    <cellStyle name="Normal 4 3 9 2 4 2" xfId="42263" xr:uid="{00000000-0005-0000-0000-00007A6D0000}"/>
    <cellStyle name="Normal 4 3 9 2 5" xfId="26924" xr:uid="{00000000-0005-0000-0000-00007B6D0000}"/>
    <cellStyle name="Normal 4 3 9 3" xfId="5004" xr:uid="{00000000-0005-0000-0000-00007C6D0000}"/>
    <cellStyle name="Normal 4 3 9 3 2" xfId="12893" xr:uid="{00000000-0005-0000-0000-00007D6D0000}"/>
    <cellStyle name="Normal 4 3 9 3 2 2" xfId="36566" xr:uid="{00000000-0005-0000-0000-00007E6D0000}"/>
    <cellStyle name="Normal 4 3 9 3 3" xfId="20782" xr:uid="{00000000-0005-0000-0000-00007F6D0000}"/>
    <cellStyle name="Normal 4 3 9 3 3 2" xfId="44455" xr:uid="{00000000-0005-0000-0000-0000806D0000}"/>
    <cellStyle name="Normal 4 3 9 3 4" xfId="28677" xr:uid="{00000000-0005-0000-0000-0000816D0000}"/>
    <cellStyle name="Normal 4 3 9 4" xfId="8948" xr:uid="{00000000-0005-0000-0000-0000826D0000}"/>
    <cellStyle name="Normal 4 3 9 4 2" xfId="32621" xr:uid="{00000000-0005-0000-0000-0000836D0000}"/>
    <cellStyle name="Normal 4 3 9 5" xfId="16837" xr:uid="{00000000-0005-0000-0000-0000846D0000}"/>
    <cellStyle name="Normal 4 3 9 5 2" xfId="40510" xr:uid="{00000000-0005-0000-0000-0000856D0000}"/>
    <cellStyle name="Normal 4 3 9 6" xfId="25482" xr:uid="{00000000-0005-0000-0000-0000866D0000}"/>
    <cellStyle name="Normal 4 4" xfId="62" xr:uid="{00000000-0005-0000-0000-0000876D0000}"/>
    <cellStyle name="Normal 4 4 10" xfId="352" xr:uid="{00000000-0005-0000-0000-0000886D0000}"/>
    <cellStyle name="Normal 4 4 10 2" xfId="6182" xr:uid="{00000000-0005-0000-0000-0000896D0000}"/>
    <cellStyle name="Normal 4 4 10 2 2" xfId="14071" xr:uid="{00000000-0005-0000-0000-00008A6D0000}"/>
    <cellStyle name="Normal 4 4 10 2 2 2" xfId="37744" xr:uid="{00000000-0005-0000-0000-00008B6D0000}"/>
    <cellStyle name="Normal 4 4 10 2 3" xfId="21960" xr:uid="{00000000-0005-0000-0000-00008C6D0000}"/>
    <cellStyle name="Normal 4 4 10 2 3 2" xfId="45633" xr:uid="{00000000-0005-0000-0000-00008D6D0000}"/>
    <cellStyle name="Normal 4 4 10 2 4" xfId="29855" xr:uid="{00000000-0005-0000-0000-00008E6D0000}"/>
    <cellStyle name="Normal 4 4 10 3" xfId="9687" xr:uid="{00000000-0005-0000-0000-00008F6D0000}"/>
    <cellStyle name="Normal 4 4 10 3 2" xfId="33360" xr:uid="{00000000-0005-0000-0000-0000906D0000}"/>
    <cellStyle name="Normal 4 4 10 4" xfId="17576" xr:uid="{00000000-0005-0000-0000-0000916D0000}"/>
    <cellStyle name="Normal 4 4 10 4 2" xfId="41249" xr:uid="{00000000-0005-0000-0000-0000926D0000}"/>
    <cellStyle name="Normal 4 4 10 5" xfId="24025" xr:uid="{00000000-0005-0000-0000-0000936D0000}"/>
    <cellStyle name="Normal 4 4 11" xfId="3990" xr:uid="{00000000-0005-0000-0000-0000946D0000}"/>
    <cellStyle name="Normal 4 4 11 2" xfId="11879" xr:uid="{00000000-0005-0000-0000-0000956D0000}"/>
    <cellStyle name="Normal 4 4 11 2 2" xfId="35552" xr:uid="{00000000-0005-0000-0000-0000966D0000}"/>
    <cellStyle name="Normal 4 4 11 3" xfId="19768" xr:uid="{00000000-0005-0000-0000-0000976D0000}"/>
    <cellStyle name="Normal 4 4 11 3 2" xfId="43441" xr:uid="{00000000-0005-0000-0000-0000986D0000}"/>
    <cellStyle name="Normal 4 4 11 4" xfId="27663" xr:uid="{00000000-0005-0000-0000-0000996D0000}"/>
    <cellStyle name="Normal 4 4 12" xfId="7934" xr:uid="{00000000-0005-0000-0000-00009A6D0000}"/>
    <cellStyle name="Normal 4 4 12 2" xfId="31607" xr:uid="{00000000-0005-0000-0000-00009B6D0000}"/>
    <cellStyle name="Normal 4 4 13" xfId="15823" xr:uid="{00000000-0005-0000-0000-00009C6D0000}"/>
    <cellStyle name="Normal 4 4 13 2" xfId="39496" xr:uid="{00000000-0005-0000-0000-00009D6D0000}"/>
    <cellStyle name="Normal 4 4 14" xfId="23741" xr:uid="{00000000-0005-0000-0000-00009E6D0000}"/>
    <cellStyle name="Normal 4 4 2" xfId="77" xr:uid="{00000000-0005-0000-0000-00009F6D0000}"/>
    <cellStyle name="Normal 4 4 2 10" xfId="4001" xr:uid="{00000000-0005-0000-0000-0000A06D0000}"/>
    <cellStyle name="Normal 4 4 2 10 2" xfId="11890" xr:uid="{00000000-0005-0000-0000-0000A16D0000}"/>
    <cellStyle name="Normal 4 4 2 10 2 2" xfId="35563" xr:uid="{00000000-0005-0000-0000-0000A26D0000}"/>
    <cellStyle name="Normal 4 4 2 10 3" xfId="19779" xr:uid="{00000000-0005-0000-0000-0000A36D0000}"/>
    <cellStyle name="Normal 4 4 2 10 3 2" xfId="43452" xr:uid="{00000000-0005-0000-0000-0000A46D0000}"/>
    <cellStyle name="Normal 4 4 2 10 4" xfId="27674" xr:uid="{00000000-0005-0000-0000-0000A56D0000}"/>
    <cellStyle name="Normal 4 4 2 11" xfId="7945" xr:uid="{00000000-0005-0000-0000-0000A66D0000}"/>
    <cellStyle name="Normal 4 4 2 11 2" xfId="31618" xr:uid="{00000000-0005-0000-0000-0000A76D0000}"/>
    <cellStyle name="Normal 4 4 2 12" xfId="15834" xr:uid="{00000000-0005-0000-0000-0000A86D0000}"/>
    <cellStyle name="Normal 4 4 2 12 2" xfId="39507" xr:uid="{00000000-0005-0000-0000-0000A96D0000}"/>
    <cellStyle name="Normal 4 4 2 13" xfId="23752" xr:uid="{00000000-0005-0000-0000-0000AA6D0000}"/>
    <cellStyle name="Normal 4 4 2 2" xfId="114" xr:uid="{00000000-0005-0000-0000-0000AB6D0000}"/>
    <cellStyle name="Normal 4 4 2 2 10" xfId="7981" xr:uid="{00000000-0005-0000-0000-0000AC6D0000}"/>
    <cellStyle name="Normal 4 4 2 2 10 2" xfId="31654" xr:uid="{00000000-0005-0000-0000-0000AD6D0000}"/>
    <cellStyle name="Normal 4 4 2 2 11" xfId="15870" xr:uid="{00000000-0005-0000-0000-0000AE6D0000}"/>
    <cellStyle name="Normal 4 4 2 2 11 2" xfId="39543" xr:uid="{00000000-0005-0000-0000-0000AF6D0000}"/>
    <cellStyle name="Normal 4 4 2 2 12" xfId="23788" xr:uid="{00000000-0005-0000-0000-0000B06D0000}"/>
    <cellStyle name="Normal 4 4 2 2 2" xfId="186" xr:uid="{00000000-0005-0000-0000-0000B16D0000}"/>
    <cellStyle name="Normal 4 4 2 2 2 10" xfId="15941" xr:uid="{00000000-0005-0000-0000-0000B26D0000}"/>
    <cellStyle name="Normal 4 4 2 2 2 10 2" xfId="39614" xr:uid="{00000000-0005-0000-0000-0000B36D0000}"/>
    <cellStyle name="Normal 4 4 2 2 2 11" xfId="23859" xr:uid="{00000000-0005-0000-0000-0000B46D0000}"/>
    <cellStyle name="Normal 4 4 2 2 2 2" xfId="328" xr:uid="{00000000-0005-0000-0000-0000B56D0000}"/>
    <cellStyle name="Normal 4 4 2 2 2 2 2" xfId="1399" xr:uid="{00000000-0005-0000-0000-0000B66D0000}"/>
    <cellStyle name="Normal 4 4 2 2 2 2 2 2" xfId="2275" xr:uid="{00000000-0005-0000-0000-0000B76D0000}"/>
    <cellStyle name="Normal 4 4 2 2 2 2 2 2 2" xfId="3717" xr:uid="{00000000-0005-0000-0000-0000B86D0000}"/>
    <cellStyle name="Normal 4 4 2 2 2 2 2 2 2 2" xfId="7662" xr:uid="{00000000-0005-0000-0000-0000B96D0000}"/>
    <cellStyle name="Normal 4 4 2 2 2 2 2 2 2 2 2" xfId="15551" xr:uid="{00000000-0005-0000-0000-0000BA6D0000}"/>
    <cellStyle name="Normal 4 4 2 2 2 2 2 2 2 2 2 2" xfId="39224" xr:uid="{00000000-0005-0000-0000-0000BB6D0000}"/>
    <cellStyle name="Normal 4 4 2 2 2 2 2 2 2 2 3" xfId="23440" xr:uid="{00000000-0005-0000-0000-0000BC6D0000}"/>
    <cellStyle name="Normal 4 4 2 2 2 2 2 2 2 2 3 2" xfId="47113" xr:uid="{00000000-0005-0000-0000-0000BD6D0000}"/>
    <cellStyle name="Normal 4 4 2 2 2 2 2 2 2 2 4" xfId="31335" xr:uid="{00000000-0005-0000-0000-0000BE6D0000}"/>
    <cellStyle name="Normal 4 4 2 2 2 2 2 2 2 3" xfId="11167" xr:uid="{00000000-0005-0000-0000-0000BF6D0000}"/>
    <cellStyle name="Normal 4 4 2 2 2 2 2 2 2 3 2" xfId="34840" xr:uid="{00000000-0005-0000-0000-0000C06D0000}"/>
    <cellStyle name="Normal 4 4 2 2 2 2 2 2 2 4" xfId="19056" xr:uid="{00000000-0005-0000-0000-0000C16D0000}"/>
    <cellStyle name="Normal 4 4 2 2 2 2 2 2 2 4 2" xfId="42729" xr:uid="{00000000-0005-0000-0000-0000C26D0000}"/>
    <cellStyle name="Normal 4 4 2 2 2 2 2 2 2 5" xfId="27390" xr:uid="{00000000-0005-0000-0000-0000C36D0000}"/>
    <cellStyle name="Normal 4 4 2 2 2 2 2 2 3" xfId="5470" xr:uid="{00000000-0005-0000-0000-0000C46D0000}"/>
    <cellStyle name="Normal 4 4 2 2 2 2 2 2 3 2" xfId="13359" xr:uid="{00000000-0005-0000-0000-0000C56D0000}"/>
    <cellStyle name="Normal 4 4 2 2 2 2 2 2 3 2 2" xfId="37032" xr:uid="{00000000-0005-0000-0000-0000C66D0000}"/>
    <cellStyle name="Normal 4 4 2 2 2 2 2 2 3 3" xfId="21248" xr:uid="{00000000-0005-0000-0000-0000C76D0000}"/>
    <cellStyle name="Normal 4 4 2 2 2 2 2 2 3 3 2" xfId="44921" xr:uid="{00000000-0005-0000-0000-0000C86D0000}"/>
    <cellStyle name="Normal 4 4 2 2 2 2 2 2 3 4" xfId="29143" xr:uid="{00000000-0005-0000-0000-0000C96D0000}"/>
    <cellStyle name="Normal 4 4 2 2 2 2 2 2 4" xfId="9414" xr:uid="{00000000-0005-0000-0000-0000CA6D0000}"/>
    <cellStyle name="Normal 4 4 2 2 2 2 2 2 4 2" xfId="33087" xr:uid="{00000000-0005-0000-0000-0000CB6D0000}"/>
    <cellStyle name="Normal 4 4 2 2 2 2 2 2 5" xfId="17303" xr:uid="{00000000-0005-0000-0000-0000CC6D0000}"/>
    <cellStyle name="Normal 4 4 2 2 2 2 2 2 5 2" xfId="40976" xr:uid="{00000000-0005-0000-0000-0000CD6D0000}"/>
    <cellStyle name="Normal 4 4 2 2 2 2 2 2 6" xfId="25948" xr:uid="{00000000-0005-0000-0000-0000CE6D0000}"/>
    <cellStyle name="Normal 4 4 2 2 2 2 2 3" xfId="2841" xr:uid="{00000000-0005-0000-0000-0000CF6D0000}"/>
    <cellStyle name="Normal 4 4 2 2 2 2 2 3 2" xfId="6786" xr:uid="{00000000-0005-0000-0000-0000D06D0000}"/>
    <cellStyle name="Normal 4 4 2 2 2 2 2 3 2 2" xfId="14675" xr:uid="{00000000-0005-0000-0000-0000D16D0000}"/>
    <cellStyle name="Normal 4 4 2 2 2 2 2 3 2 2 2" xfId="38348" xr:uid="{00000000-0005-0000-0000-0000D26D0000}"/>
    <cellStyle name="Normal 4 4 2 2 2 2 2 3 2 3" xfId="22564" xr:uid="{00000000-0005-0000-0000-0000D36D0000}"/>
    <cellStyle name="Normal 4 4 2 2 2 2 2 3 2 3 2" xfId="46237" xr:uid="{00000000-0005-0000-0000-0000D46D0000}"/>
    <cellStyle name="Normal 4 4 2 2 2 2 2 3 2 4" xfId="30459" xr:uid="{00000000-0005-0000-0000-0000D56D0000}"/>
    <cellStyle name="Normal 4 4 2 2 2 2 2 3 3" xfId="10291" xr:uid="{00000000-0005-0000-0000-0000D66D0000}"/>
    <cellStyle name="Normal 4 4 2 2 2 2 2 3 3 2" xfId="33964" xr:uid="{00000000-0005-0000-0000-0000D76D0000}"/>
    <cellStyle name="Normal 4 4 2 2 2 2 2 3 4" xfId="18180" xr:uid="{00000000-0005-0000-0000-0000D86D0000}"/>
    <cellStyle name="Normal 4 4 2 2 2 2 2 3 4 2" xfId="41853" xr:uid="{00000000-0005-0000-0000-0000D96D0000}"/>
    <cellStyle name="Normal 4 4 2 2 2 2 2 3 5" xfId="26514" xr:uid="{00000000-0005-0000-0000-0000DA6D0000}"/>
    <cellStyle name="Normal 4 4 2 2 2 2 2 4" xfId="4594" xr:uid="{00000000-0005-0000-0000-0000DB6D0000}"/>
    <cellStyle name="Normal 4 4 2 2 2 2 2 4 2" xfId="12483" xr:uid="{00000000-0005-0000-0000-0000DC6D0000}"/>
    <cellStyle name="Normal 4 4 2 2 2 2 2 4 2 2" xfId="36156" xr:uid="{00000000-0005-0000-0000-0000DD6D0000}"/>
    <cellStyle name="Normal 4 4 2 2 2 2 2 4 3" xfId="20372" xr:uid="{00000000-0005-0000-0000-0000DE6D0000}"/>
    <cellStyle name="Normal 4 4 2 2 2 2 2 4 3 2" xfId="44045" xr:uid="{00000000-0005-0000-0000-0000DF6D0000}"/>
    <cellStyle name="Normal 4 4 2 2 2 2 2 4 4" xfId="28267" xr:uid="{00000000-0005-0000-0000-0000E06D0000}"/>
    <cellStyle name="Normal 4 4 2 2 2 2 2 5" xfId="8538" xr:uid="{00000000-0005-0000-0000-0000E16D0000}"/>
    <cellStyle name="Normal 4 4 2 2 2 2 2 5 2" xfId="32211" xr:uid="{00000000-0005-0000-0000-0000E26D0000}"/>
    <cellStyle name="Normal 4 4 2 2 2 2 2 6" xfId="16427" xr:uid="{00000000-0005-0000-0000-0000E36D0000}"/>
    <cellStyle name="Normal 4 4 2 2 2 2 2 6 2" xfId="40100" xr:uid="{00000000-0005-0000-0000-0000E46D0000}"/>
    <cellStyle name="Normal 4 4 2 2 2 2 2 7" xfId="25072" xr:uid="{00000000-0005-0000-0000-0000E56D0000}"/>
    <cellStyle name="Normal 4 4 2 2 2 2 3" xfId="1837" xr:uid="{00000000-0005-0000-0000-0000E66D0000}"/>
    <cellStyle name="Normal 4 4 2 2 2 2 3 2" xfId="3279" xr:uid="{00000000-0005-0000-0000-0000E76D0000}"/>
    <cellStyle name="Normal 4 4 2 2 2 2 3 2 2" xfId="7224" xr:uid="{00000000-0005-0000-0000-0000E86D0000}"/>
    <cellStyle name="Normal 4 4 2 2 2 2 3 2 2 2" xfId="15113" xr:uid="{00000000-0005-0000-0000-0000E96D0000}"/>
    <cellStyle name="Normal 4 4 2 2 2 2 3 2 2 2 2" xfId="38786" xr:uid="{00000000-0005-0000-0000-0000EA6D0000}"/>
    <cellStyle name="Normal 4 4 2 2 2 2 3 2 2 3" xfId="23002" xr:uid="{00000000-0005-0000-0000-0000EB6D0000}"/>
    <cellStyle name="Normal 4 4 2 2 2 2 3 2 2 3 2" xfId="46675" xr:uid="{00000000-0005-0000-0000-0000EC6D0000}"/>
    <cellStyle name="Normal 4 4 2 2 2 2 3 2 2 4" xfId="30897" xr:uid="{00000000-0005-0000-0000-0000ED6D0000}"/>
    <cellStyle name="Normal 4 4 2 2 2 2 3 2 3" xfId="10729" xr:uid="{00000000-0005-0000-0000-0000EE6D0000}"/>
    <cellStyle name="Normal 4 4 2 2 2 2 3 2 3 2" xfId="34402" xr:uid="{00000000-0005-0000-0000-0000EF6D0000}"/>
    <cellStyle name="Normal 4 4 2 2 2 2 3 2 4" xfId="18618" xr:uid="{00000000-0005-0000-0000-0000F06D0000}"/>
    <cellStyle name="Normal 4 4 2 2 2 2 3 2 4 2" xfId="42291" xr:uid="{00000000-0005-0000-0000-0000F16D0000}"/>
    <cellStyle name="Normal 4 4 2 2 2 2 3 2 5" xfId="26952" xr:uid="{00000000-0005-0000-0000-0000F26D0000}"/>
    <cellStyle name="Normal 4 4 2 2 2 2 3 3" xfId="5032" xr:uid="{00000000-0005-0000-0000-0000F36D0000}"/>
    <cellStyle name="Normal 4 4 2 2 2 2 3 3 2" xfId="12921" xr:uid="{00000000-0005-0000-0000-0000F46D0000}"/>
    <cellStyle name="Normal 4 4 2 2 2 2 3 3 2 2" xfId="36594" xr:uid="{00000000-0005-0000-0000-0000F56D0000}"/>
    <cellStyle name="Normal 4 4 2 2 2 2 3 3 3" xfId="20810" xr:uid="{00000000-0005-0000-0000-0000F66D0000}"/>
    <cellStyle name="Normal 4 4 2 2 2 2 3 3 3 2" xfId="44483" xr:uid="{00000000-0005-0000-0000-0000F76D0000}"/>
    <cellStyle name="Normal 4 4 2 2 2 2 3 3 4" xfId="28705" xr:uid="{00000000-0005-0000-0000-0000F86D0000}"/>
    <cellStyle name="Normal 4 4 2 2 2 2 3 4" xfId="8976" xr:uid="{00000000-0005-0000-0000-0000F96D0000}"/>
    <cellStyle name="Normal 4 4 2 2 2 2 3 4 2" xfId="32649" xr:uid="{00000000-0005-0000-0000-0000FA6D0000}"/>
    <cellStyle name="Normal 4 4 2 2 2 2 3 5" xfId="16865" xr:uid="{00000000-0005-0000-0000-0000FB6D0000}"/>
    <cellStyle name="Normal 4 4 2 2 2 2 3 5 2" xfId="40538" xr:uid="{00000000-0005-0000-0000-0000FC6D0000}"/>
    <cellStyle name="Normal 4 4 2 2 2 2 3 6" xfId="25510" xr:uid="{00000000-0005-0000-0000-0000FD6D0000}"/>
    <cellStyle name="Normal 4 4 2 2 2 2 4" xfId="1210" xr:uid="{00000000-0005-0000-0000-0000FE6D0000}"/>
    <cellStyle name="Normal 4 4 2 2 2 2 4 2" xfId="6158" xr:uid="{00000000-0005-0000-0000-0000FF6D0000}"/>
    <cellStyle name="Normal 4 4 2 2 2 2 4 2 2" xfId="14047" xr:uid="{00000000-0005-0000-0000-0000006E0000}"/>
    <cellStyle name="Normal 4 4 2 2 2 2 4 2 2 2" xfId="37720" xr:uid="{00000000-0005-0000-0000-0000016E0000}"/>
    <cellStyle name="Normal 4 4 2 2 2 2 4 2 3" xfId="21936" xr:uid="{00000000-0005-0000-0000-0000026E0000}"/>
    <cellStyle name="Normal 4 4 2 2 2 2 4 2 3 2" xfId="45609" xr:uid="{00000000-0005-0000-0000-0000036E0000}"/>
    <cellStyle name="Normal 4 4 2 2 2 2 4 2 4" xfId="29831" xr:uid="{00000000-0005-0000-0000-0000046E0000}"/>
    <cellStyle name="Normal 4 4 2 2 2 2 4 3" xfId="11855" xr:uid="{00000000-0005-0000-0000-0000056E0000}"/>
    <cellStyle name="Normal 4 4 2 2 2 2 4 3 2" xfId="35528" xr:uid="{00000000-0005-0000-0000-0000066E0000}"/>
    <cellStyle name="Normal 4 4 2 2 2 2 4 4" xfId="19744" xr:uid="{00000000-0005-0000-0000-0000076E0000}"/>
    <cellStyle name="Normal 4 4 2 2 2 2 4 4 2" xfId="43417" xr:uid="{00000000-0005-0000-0000-0000086E0000}"/>
    <cellStyle name="Normal 4 4 2 2 2 2 4 5" xfId="24883" xr:uid="{00000000-0005-0000-0000-0000096E0000}"/>
    <cellStyle name="Normal 4 4 2 2 2 2 5" xfId="771" xr:uid="{00000000-0005-0000-0000-00000A6E0000}"/>
    <cellStyle name="Normal 4 4 2 2 2 2 5 2" xfId="6597" xr:uid="{00000000-0005-0000-0000-00000B6E0000}"/>
    <cellStyle name="Normal 4 4 2 2 2 2 5 2 2" xfId="14486" xr:uid="{00000000-0005-0000-0000-00000C6E0000}"/>
    <cellStyle name="Normal 4 4 2 2 2 2 5 2 2 2" xfId="38159" xr:uid="{00000000-0005-0000-0000-00000D6E0000}"/>
    <cellStyle name="Normal 4 4 2 2 2 2 5 2 3" xfId="22375" xr:uid="{00000000-0005-0000-0000-00000E6E0000}"/>
    <cellStyle name="Normal 4 4 2 2 2 2 5 2 3 2" xfId="46048" xr:uid="{00000000-0005-0000-0000-00000F6E0000}"/>
    <cellStyle name="Normal 4 4 2 2 2 2 5 2 4" xfId="30270" xr:uid="{00000000-0005-0000-0000-0000106E0000}"/>
    <cellStyle name="Normal 4 4 2 2 2 2 5 3" xfId="10102" xr:uid="{00000000-0005-0000-0000-0000116E0000}"/>
    <cellStyle name="Normal 4 4 2 2 2 2 5 3 2" xfId="33775" xr:uid="{00000000-0005-0000-0000-0000126E0000}"/>
    <cellStyle name="Normal 4 4 2 2 2 2 5 4" xfId="17991" xr:uid="{00000000-0005-0000-0000-0000136E0000}"/>
    <cellStyle name="Normal 4 4 2 2 2 2 5 4 2" xfId="41664" xr:uid="{00000000-0005-0000-0000-0000146E0000}"/>
    <cellStyle name="Normal 4 4 2 2 2 2 5 5" xfId="24444" xr:uid="{00000000-0005-0000-0000-0000156E0000}"/>
    <cellStyle name="Normal 4 4 2 2 2 2 6" xfId="4405" xr:uid="{00000000-0005-0000-0000-0000166E0000}"/>
    <cellStyle name="Normal 4 4 2 2 2 2 6 2" xfId="12294" xr:uid="{00000000-0005-0000-0000-0000176E0000}"/>
    <cellStyle name="Normal 4 4 2 2 2 2 6 2 2" xfId="35967" xr:uid="{00000000-0005-0000-0000-0000186E0000}"/>
    <cellStyle name="Normal 4 4 2 2 2 2 6 3" xfId="20183" xr:uid="{00000000-0005-0000-0000-0000196E0000}"/>
    <cellStyle name="Normal 4 4 2 2 2 2 6 3 2" xfId="43856" xr:uid="{00000000-0005-0000-0000-00001A6E0000}"/>
    <cellStyle name="Normal 4 4 2 2 2 2 6 4" xfId="28078" xr:uid="{00000000-0005-0000-0000-00001B6E0000}"/>
    <cellStyle name="Normal 4 4 2 2 2 2 7" xfId="8349" xr:uid="{00000000-0005-0000-0000-00001C6E0000}"/>
    <cellStyle name="Normal 4 4 2 2 2 2 7 2" xfId="32022" xr:uid="{00000000-0005-0000-0000-00001D6E0000}"/>
    <cellStyle name="Normal 4 4 2 2 2 2 8" xfId="16238" xr:uid="{00000000-0005-0000-0000-00001E6E0000}"/>
    <cellStyle name="Normal 4 4 2 2 2 2 8 2" xfId="39911" xr:uid="{00000000-0005-0000-0000-00001F6E0000}"/>
    <cellStyle name="Normal 4 4 2 2 2 2 9" xfId="24001" xr:uid="{00000000-0005-0000-0000-0000206E0000}"/>
    <cellStyle name="Normal 4 4 2 2 2 3" xfId="629" xr:uid="{00000000-0005-0000-0000-0000216E0000}"/>
    <cellStyle name="Normal 4 4 2 2 2 3 2" xfId="1648" xr:uid="{00000000-0005-0000-0000-0000226E0000}"/>
    <cellStyle name="Normal 4 4 2 2 2 3 2 2" xfId="2524" xr:uid="{00000000-0005-0000-0000-0000236E0000}"/>
    <cellStyle name="Normal 4 4 2 2 2 3 2 2 2" xfId="3966" xr:uid="{00000000-0005-0000-0000-0000246E0000}"/>
    <cellStyle name="Normal 4 4 2 2 2 3 2 2 2 2" xfId="7911" xr:uid="{00000000-0005-0000-0000-0000256E0000}"/>
    <cellStyle name="Normal 4 4 2 2 2 3 2 2 2 2 2" xfId="15800" xr:uid="{00000000-0005-0000-0000-0000266E0000}"/>
    <cellStyle name="Normal 4 4 2 2 2 3 2 2 2 2 2 2" xfId="39473" xr:uid="{00000000-0005-0000-0000-0000276E0000}"/>
    <cellStyle name="Normal 4 4 2 2 2 3 2 2 2 2 3" xfId="23689" xr:uid="{00000000-0005-0000-0000-0000286E0000}"/>
    <cellStyle name="Normal 4 4 2 2 2 3 2 2 2 2 3 2" xfId="47362" xr:uid="{00000000-0005-0000-0000-0000296E0000}"/>
    <cellStyle name="Normal 4 4 2 2 2 3 2 2 2 2 4" xfId="31584" xr:uid="{00000000-0005-0000-0000-00002A6E0000}"/>
    <cellStyle name="Normal 4 4 2 2 2 3 2 2 2 3" xfId="11416" xr:uid="{00000000-0005-0000-0000-00002B6E0000}"/>
    <cellStyle name="Normal 4 4 2 2 2 3 2 2 2 3 2" xfId="35089" xr:uid="{00000000-0005-0000-0000-00002C6E0000}"/>
    <cellStyle name="Normal 4 4 2 2 2 3 2 2 2 4" xfId="19305" xr:uid="{00000000-0005-0000-0000-00002D6E0000}"/>
    <cellStyle name="Normal 4 4 2 2 2 3 2 2 2 4 2" xfId="42978" xr:uid="{00000000-0005-0000-0000-00002E6E0000}"/>
    <cellStyle name="Normal 4 4 2 2 2 3 2 2 2 5" xfId="27639" xr:uid="{00000000-0005-0000-0000-00002F6E0000}"/>
    <cellStyle name="Normal 4 4 2 2 2 3 2 2 3" xfId="5719" xr:uid="{00000000-0005-0000-0000-0000306E0000}"/>
    <cellStyle name="Normal 4 4 2 2 2 3 2 2 3 2" xfId="13608" xr:uid="{00000000-0005-0000-0000-0000316E0000}"/>
    <cellStyle name="Normal 4 4 2 2 2 3 2 2 3 2 2" xfId="37281" xr:uid="{00000000-0005-0000-0000-0000326E0000}"/>
    <cellStyle name="Normal 4 4 2 2 2 3 2 2 3 3" xfId="21497" xr:uid="{00000000-0005-0000-0000-0000336E0000}"/>
    <cellStyle name="Normal 4 4 2 2 2 3 2 2 3 3 2" xfId="45170" xr:uid="{00000000-0005-0000-0000-0000346E0000}"/>
    <cellStyle name="Normal 4 4 2 2 2 3 2 2 3 4" xfId="29392" xr:uid="{00000000-0005-0000-0000-0000356E0000}"/>
    <cellStyle name="Normal 4 4 2 2 2 3 2 2 4" xfId="9663" xr:uid="{00000000-0005-0000-0000-0000366E0000}"/>
    <cellStyle name="Normal 4 4 2 2 2 3 2 2 4 2" xfId="33336" xr:uid="{00000000-0005-0000-0000-0000376E0000}"/>
    <cellStyle name="Normal 4 4 2 2 2 3 2 2 5" xfId="17552" xr:uid="{00000000-0005-0000-0000-0000386E0000}"/>
    <cellStyle name="Normal 4 4 2 2 2 3 2 2 5 2" xfId="41225" xr:uid="{00000000-0005-0000-0000-0000396E0000}"/>
    <cellStyle name="Normal 4 4 2 2 2 3 2 2 6" xfId="26197" xr:uid="{00000000-0005-0000-0000-00003A6E0000}"/>
    <cellStyle name="Normal 4 4 2 2 2 3 2 3" xfId="3090" xr:uid="{00000000-0005-0000-0000-00003B6E0000}"/>
    <cellStyle name="Normal 4 4 2 2 2 3 2 3 2" xfId="7035" xr:uid="{00000000-0005-0000-0000-00003C6E0000}"/>
    <cellStyle name="Normal 4 4 2 2 2 3 2 3 2 2" xfId="14924" xr:uid="{00000000-0005-0000-0000-00003D6E0000}"/>
    <cellStyle name="Normal 4 4 2 2 2 3 2 3 2 2 2" xfId="38597" xr:uid="{00000000-0005-0000-0000-00003E6E0000}"/>
    <cellStyle name="Normal 4 4 2 2 2 3 2 3 2 3" xfId="22813" xr:uid="{00000000-0005-0000-0000-00003F6E0000}"/>
    <cellStyle name="Normal 4 4 2 2 2 3 2 3 2 3 2" xfId="46486" xr:uid="{00000000-0005-0000-0000-0000406E0000}"/>
    <cellStyle name="Normal 4 4 2 2 2 3 2 3 2 4" xfId="30708" xr:uid="{00000000-0005-0000-0000-0000416E0000}"/>
    <cellStyle name="Normal 4 4 2 2 2 3 2 3 3" xfId="10540" xr:uid="{00000000-0005-0000-0000-0000426E0000}"/>
    <cellStyle name="Normal 4 4 2 2 2 3 2 3 3 2" xfId="34213" xr:uid="{00000000-0005-0000-0000-0000436E0000}"/>
    <cellStyle name="Normal 4 4 2 2 2 3 2 3 4" xfId="18429" xr:uid="{00000000-0005-0000-0000-0000446E0000}"/>
    <cellStyle name="Normal 4 4 2 2 2 3 2 3 4 2" xfId="42102" xr:uid="{00000000-0005-0000-0000-0000456E0000}"/>
    <cellStyle name="Normal 4 4 2 2 2 3 2 3 5" xfId="26763" xr:uid="{00000000-0005-0000-0000-0000466E0000}"/>
    <cellStyle name="Normal 4 4 2 2 2 3 2 4" xfId="4843" xr:uid="{00000000-0005-0000-0000-0000476E0000}"/>
    <cellStyle name="Normal 4 4 2 2 2 3 2 4 2" xfId="12732" xr:uid="{00000000-0005-0000-0000-0000486E0000}"/>
    <cellStyle name="Normal 4 4 2 2 2 3 2 4 2 2" xfId="36405" xr:uid="{00000000-0005-0000-0000-0000496E0000}"/>
    <cellStyle name="Normal 4 4 2 2 2 3 2 4 3" xfId="20621" xr:uid="{00000000-0005-0000-0000-00004A6E0000}"/>
    <cellStyle name="Normal 4 4 2 2 2 3 2 4 3 2" xfId="44294" xr:uid="{00000000-0005-0000-0000-00004B6E0000}"/>
    <cellStyle name="Normal 4 4 2 2 2 3 2 4 4" xfId="28516" xr:uid="{00000000-0005-0000-0000-00004C6E0000}"/>
    <cellStyle name="Normal 4 4 2 2 2 3 2 5" xfId="8787" xr:uid="{00000000-0005-0000-0000-00004D6E0000}"/>
    <cellStyle name="Normal 4 4 2 2 2 3 2 5 2" xfId="32460" xr:uid="{00000000-0005-0000-0000-00004E6E0000}"/>
    <cellStyle name="Normal 4 4 2 2 2 3 2 6" xfId="16676" xr:uid="{00000000-0005-0000-0000-00004F6E0000}"/>
    <cellStyle name="Normal 4 4 2 2 2 3 2 6 2" xfId="40349" xr:uid="{00000000-0005-0000-0000-0000506E0000}"/>
    <cellStyle name="Normal 4 4 2 2 2 3 2 7" xfId="25321" xr:uid="{00000000-0005-0000-0000-0000516E0000}"/>
    <cellStyle name="Normal 4 4 2 2 2 3 3" xfId="2086" xr:uid="{00000000-0005-0000-0000-0000526E0000}"/>
    <cellStyle name="Normal 4 4 2 2 2 3 3 2" xfId="3528" xr:uid="{00000000-0005-0000-0000-0000536E0000}"/>
    <cellStyle name="Normal 4 4 2 2 2 3 3 2 2" xfId="7473" xr:uid="{00000000-0005-0000-0000-0000546E0000}"/>
    <cellStyle name="Normal 4 4 2 2 2 3 3 2 2 2" xfId="15362" xr:uid="{00000000-0005-0000-0000-0000556E0000}"/>
    <cellStyle name="Normal 4 4 2 2 2 3 3 2 2 2 2" xfId="39035" xr:uid="{00000000-0005-0000-0000-0000566E0000}"/>
    <cellStyle name="Normal 4 4 2 2 2 3 3 2 2 3" xfId="23251" xr:uid="{00000000-0005-0000-0000-0000576E0000}"/>
    <cellStyle name="Normal 4 4 2 2 2 3 3 2 2 3 2" xfId="46924" xr:uid="{00000000-0005-0000-0000-0000586E0000}"/>
    <cellStyle name="Normal 4 4 2 2 2 3 3 2 2 4" xfId="31146" xr:uid="{00000000-0005-0000-0000-0000596E0000}"/>
    <cellStyle name="Normal 4 4 2 2 2 3 3 2 3" xfId="10978" xr:uid="{00000000-0005-0000-0000-00005A6E0000}"/>
    <cellStyle name="Normal 4 4 2 2 2 3 3 2 3 2" xfId="34651" xr:uid="{00000000-0005-0000-0000-00005B6E0000}"/>
    <cellStyle name="Normal 4 4 2 2 2 3 3 2 4" xfId="18867" xr:uid="{00000000-0005-0000-0000-00005C6E0000}"/>
    <cellStyle name="Normal 4 4 2 2 2 3 3 2 4 2" xfId="42540" xr:uid="{00000000-0005-0000-0000-00005D6E0000}"/>
    <cellStyle name="Normal 4 4 2 2 2 3 3 2 5" xfId="27201" xr:uid="{00000000-0005-0000-0000-00005E6E0000}"/>
    <cellStyle name="Normal 4 4 2 2 2 3 3 3" xfId="5281" xr:uid="{00000000-0005-0000-0000-00005F6E0000}"/>
    <cellStyle name="Normal 4 4 2 2 2 3 3 3 2" xfId="13170" xr:uid="{00000000-0005-0000-0000-0000606E0000}"/>
    <cellStyle name="Normal 4 4 2 2 2 3 3 3 2 2" xfId="36843" xr:uid="{00000000-0005-0000-0000-0000616E0000}"/>
    <cellStyle name="Normal 4 4 2 2 2 3 3 3 3" xfId="21059" xr:uid="{00000000-0005-0000-0000-0000626E0000}"/>
    <cellStyle name="Normal 4 4 2 2 2 3 3 3 3 2" xfId="44732" xr:uid="{00000000-0005-0000-0000-0000636E0000}"/>
    <cellStyle name="Normal 4 4 2 2 2 3 3 3 4" xfId="28954" xr:uid="{00000000-0005-0000-0000-0000646E0000}"/>
    <cellStyle name="Normal 4 4 2 2 2 3 3 4" xfId="9225" xr:uid="{00000000-0005-0000-0000-0000656E0000}"/>
    <cellStyle name="Normal 4 4 2 2 2 3 3 4 2" xfId="32898" xr:uid="{00000000-0005-0000-0000-0000666E0000}"/>
    <cellStyle name="Normal 4 4 2 2 2 3 3 5" xfId="17114" xr:uid="{00000000-0005-0000-0000-0000676E0000}"/>
    <cellStyle name="Normal 4 4 2 2 2 3 3 5 2" xfId="40787" xr:uid="{00000000-0005-0000-0000-0000686E0000}"/>
    <cellStyle name="Normal 4 4 2 2 2 3 3 6" xfId="25759" xr:uid="{00000000-0005-0000-0000-0000696E0000}"/>
    <cellStyle name="Normal 4 4 2 2 2 3 4" xfId="1068" xr:uid="{00000000-0005-0000-0000-00006A6E0000}"/>
    <cellStyle name="Normal 4 4 2 2 2 3 4 2" xfId="6016" xr:uid="{00000000-0005-0000-0000-00006B6E0000}"/>
    <cellStyle name="Normal 4 4 2 2 2 3 4 2 2" xfId="13905" xr:uid="{00000000-0005-0000-0000-00006C6E0000}"/>
    <cellStyle name="Normal 4 4 2 2 2 3 4 2 2 2" xfId="37578" xr:uid="{00000000-0005-0000-0000-00006D6E0000}"/>
    <cellStyle name="Normal 4 4 2 2 2 3 4 2 3" xfId="21794" xr:uid="{00000000-0005-0000-0000-00006E6E0000}"/>
    <cellStyle name="Normal 4 4 2 2 2 3 4 2 3 2" xfId="45467" xr:uid="{00000000-0005-0000-0000-00006F6E0000}"/>
    <cellStyle name="Normal 4 4 2 2 2 3 4 2 4" xfId="29689" xr:uid="{00000000-0005-0000-0000-0000706E0000}"/>
    <cellStyle name="Normal 4 4 2 2 2 3 4 3" xfId="11713" xr:uid="{00000000-0005-0000-0000-0000716E0000}"/>
    <cellStyle name="Normal 4 4 2 2 2 3 4 3 2" xfId="35386" xr:uid="{00000000-0005-0000-0000-0000726E0000}"/>
    <cellStyle name="Normal 4 4 2 2 2 3 4 4" xfId="19602" xr:uid="{00000000-0005-0000-0000-0000736E0000}"/>
    <cellStyle name="Normal 4 4 2 2 2 3 4 4 2" xfId="43275" xr:uid="{00000000-0005-0000-0000-0000746E0000}"/>
    <cellStyle name="Normal 4 4 2 2 2 3 4 5" xfId="24741" xr:uid="{00000000-0005-0000-0000-0000756E0000}"/>
    <cellStyle name="Normal 4 4 2 2 2 3 5" xfId="2666" xr:uid="{00000000-0005-0000-0000-0000766E0000}"/>
    <cellStyle name="Normal 4 4 2 2 2 3 5 2" xfId="6455" xr:uid="{00000000-0005-0000-0000-0000776E0000}"/>
    <cellStyle name="Normal 4 4 2 2 2 3 5 2 2" xfId="14344" xr:uid="{00000000-0005-0000-0000-0000786E0000}"/>
    <cellStyle name="Normal 4 4 2 2 2 3 5 2 2 2" xfId="38017" xr:uid="{00000000-0005-0000-0000-0000796E0000}"/>
    <cellStyle name="Normal 4 4 2 2 2 3 5 2 3" xfId="22233" xr:uid="{00000000-0005-0000-0000-00007A6E0000}"/>
    <cellStyle name="Normal 4 4 2 2 2 3 5 2 3 2" xfId="45906" xr:uid="{00000000-0005-0000-0000-00007B6E0000}"/>
    <cellStyle name="Normal 4 4 2 2 2 3 5 2 4" xfId="30128" xr:uid="{00000000-0005-0000-0000-00007C6E0000}"/>
    <cellStyle name="Normal 4 4 2 2 2 3 5 3" xfId="9960" xr:uid="{00000000-0005-0000-0000-00007D6E0000}"/>
    <cellStyle name="Normal 4 4 2 2 2 3 5 3 2" xfId="33633" xr:uid="{00000000-0005-0000-0000-00007E6E0000}"/>
    <cellStyle name="Normal 4 4 2 2 2 3 5 4" xfId="17849" xr:uid="{00000000-0005-0000-0000-00007F6E0000}"/>
    <cellStyle name="Normal 4 4 2 2 2 3 5 4 2" xfId="41522" xr:uid="{00000000-0005-0000-0000-0000806E0000}"/>
    <cellStyle name="Normal 4 4 2 2 2 3 5 5" xfId="26339" xr:uid="{00000000-0005-0000-0000-0000816E0000}"/>
    <cellStyle name="Normal 4 4 2 2 2 3 6" xfId="4263" xr:uid="{00000000-0005-0000-0000-0000826E0000}"/>
    <cellStyle name="Normal 4 4 2 2 2 3 6 2" xfId="12152" xr:uid="{00000000-0005-0000-0000-0000836E0000}"/>
    <cellStyle name="Normal 4 4 2 2 2 3 6 2 2" xfId="35825" xr:uid="{00000000-0005-0000-0000-0000846E0000}"/>
    <cellStyle name="Normal 4 4 2 2 2 3 6 3" xfId="20041" xr:uid="{00000000-0005-0000-0000-0000856E0000}"/>
    <cellStyle name="Normal 4 4 2 2 2 3 6 3 2" xfId="43714" xr:uid="{00000000-0005-0000-0000-0000866E0000}"/>
    <cellStyle name="Normal 4 4 2 2 2 3 6 4" xfId="27936" xr:uid="{00000000-0005-0000-0000-0000876E0000}"/>
    <cellStyle name="Normal 4 4 2 2 2 3 7" xfId="8207" xr:uid="{00000000-0005-0000-0000-0000886E0000}"/>
    <cellStyle name="Normal 4 4 2 2 2 3 7 2" xfId="31880" xr:uid="{00000000-0005-0000-0000-0000896E0000}"/>
    <cellStyle name="Normal 4 4 2 2 2 3 8" xfId="16096" xr:uid="{00000000-0005-0000-0000-00008A6E0000}"/>
    <cellStyle name="Normal 4 4 2 2 2 3 8 2" xfId="39769" xr:uid="{00000000-0005-0000-0000-00008B6E0000}"/>
    <cellStyle name="Normal 4 4 2 2 2 3 9" xfId="24302" xr:uid="{00000000-0005-0000-0000-00008C6E0000}"/>
    <cellStyle name="Normal 4 4 2 2 2 4" xfId="1398" xr:uid="{00000000-0005-0000-0000-00008D6E0000}"/>
    <cellStyle name="Normal 4 4 2 2 2 4 2" xfId="2274" xr:uid="{00000000-0005-0000-0000-00008E6E0000}"/>
    <cellStyle name="Normal 4 4 2 2 2 4 2 2" xfId="3716" xr:uid="{00000000-0005-0000-0000-00008F6E0000}"/>
    <cellStyle name="Normal 4 4 2 2 2 4 2 2 2" xfId="7661" xr:uid="{00000000-0005-0000-0000-0000906E0000}"/>
    <cellStyle name="Normal 4 4 2 2 2 4 2 2 2 2" xfId="15550" xr:uid="{00000000-0005-0000-0000-0000916E0000}"/>
    <cellStyle name="Normal 4 4 2 2 2 4 2 2 2 2 2" xfId="39223" xr:uid="{00000000-0005-0000-0000-0000926E0000}"/>
    <cellStyle name="Normal 4 4 2 2 2 4 2 2 2 3" xfId="23439" xr:uid="{00000000-0005-0000-0000-0000936E0000}"/>
    <cellStyle name="Normal 4 4 2 2 2 4 2 2 2 3 2" xfId="47112" xr:uid="{00000000-0005-0000-0000-0000946E0000}"/>
    <cellStyle name="Normal 4 4 2 2 2 4 2 2 2 4" xfId="31334" xr:uid="{00000000-0005-0000-0000-0000956E0000}"/>
    <cellStyle name="Normal 4 4 2 2 2 4 2 2 3" xfId="11166" xr:uid="{00000000-0005-0000-0000-0000966E0000}"/>
    <cellStyle name="Normal 4 4 2 2 2 4 2 2 3 2" xfId="34839" xr:uid="{00000000-0005-0000-0000-0000976E0000}"/>
    <cellStyle name="Normal 4 4 2 2 2 4 2 2 4" xfId="19055" xr:uid="{00000000-0005-0000-0000-0000986E0000}"/>
    <cellStyle name="Normal 4 4 2 2 2 4 2 2 4 2" xfId="42728" xr:uid="{00000000-0005-0000-0000-0000996E0000}"/>
    <cellStyle name="Normal 4 4 2 2 2 4 2 2 5" xfId="27389" xr:uid="{00000000-0005-0000-0000-00009A6E0000}"/>
    <cellStyle name="Normal 4 4 2 2 2 4 2 3" xfId="5469" xr:uid="{00000000-0005-0000-0000-00009B6E0000}"/>
    <cellStyle name="Normal 4 4 2 2 2 4 2 3 2" xfId="13358" xr:uid="{00000000-0005-0000-0000-00009C6E0000}"/>
    <cellStyle name="Normal 4 4 2 2 2 4 2 3 2 2" xfId="37031" xr:uid="{00000000-0005-0000-0000-00009D6E0000}"/>
    <cellStyle name="Normal 4 4 2 2 2 4 2 3 3" xfId="21247" xr:uid="{00000000-0005-0000-0000-00009E6E0000}"/>
    <cellStyle name="Normal 4 4 2 2 2 4 2 3 3 2" xfId="44920" xr:uid="{00000000-0005-0000-0000-00009F6E0000}"/>
    <cellStyle name="Normal 4 4 2 2 2 4 2 3 4" xfId="29142" xr:uid="{00000000-0005-0000-0000-0000A06E0000}"/>
    <cellStyle name="Normal 4 4 2 2 2 4 2 4" xfId="9413" xr:uid="{00000000-0005-0000-0000-0000A16E0000}"/>
    <cellStyle name="Normal 4 4 2 2 2 4 2 4 2" xfId="33086" xr:uid="{00000000-0005-0000-0000-0000A26E0000}"/>
    <cellStyle name="Normal 4 4 2 2 2 4 2 5" xfId="17302" xr:uid="{00000000-0005-0000-0000-0000A36E0000}"/>
    <cellStyle name="Normal 4 4 2 2 2 4 2 5 2" xfId="40975" xr:uid="{00000000-0005-0000-0000-0000A46E0000}"/>
    <cellStyle name="Normal 4 4 2 2 2 4 2 6" xfId="25947" xr:uid="{00000000-0005-0000-0000-0000A56E0000}"/>
    <cellStyle name="Normal 4 4 2 2 2 4 3" xfId="2840" xr:uid="{00000000-0005-0000-0000-0000A66E0000}"/>
    <cellStyle name="Normal 4 4 2 2 2 4 3 2" xfId="6785" xr:uid="{00000000-0005-0000-0000-0000A76E0000}"/>
    <cellStyle name="Normal 4 4 2 2 2 4 3 2 2" xfId="14674" xr:uid="{00000000-0005-0000-0000-0000A86E0000}"/>
    <cellStyle name="Normal 4 4 2 2 2 4 3 2 2 2" xfId="38347" xr:uid="{00000000-0005-0000-0000-0000A96E0000}"/>
    <cellStyle name="Normal 4 4 2 2 2 4 3 2 3" xfId="22563" xr:uid="{00000000-0005-0000-0000-0000AA6E0000}"/>
    <cellStyle name="Normal 4 4 2 2 2 4 3 2 3 2" xfId="46236" xr:uid="{00000000-0005-0000-0000-0000AB6E0000}"/>
    <cellStyle name="Normal 4 4 2 2 2 4 3 2 4" xfId="30458" xr:uid="{00000000-0005-0000-0000-0000AC6E0000}"/>
    <cellStyle name="Normal 4 4 2 2 2 4 3 3" xfId="10290" xr:uid="{00000000-0005-0000-0000-0000AD6E0000}"/>
    <cellStyle name="Normal 4 4 2 2 2 4 3 3 2" xfId="33963" xr:uid="{00000000-0005-0000-0000-0000AE6E0000}"/>
    <cellStyle name="Normal 4 4 2 2 2 4 3 4" xfId="18179" xr:uid="{00000000-0005-0000-0000-0000AF6E0000}"/>
    <cellStyle name="Normal 4 4 2 2 2 4 3 4 2" xfId="41852" xr:uid="{00000000-0005-0000-0000-0000B06E0000}"/>
    <cellStyle name="Normal 4 4 2 2 2 4 3 5" xfId="26513" xr:uid="{00000000-0005-0000-0000-0000B16E0000}"/>
    <cellStyle name="Normal 4 4 2 2 2 4 4" xfId="4593" xr:uid="{00000000-0005-0000-0000-0000B26E0000}"/>
    <cellStyle name="Normal 4 4 2 2 2 4 4 2" xfId="12482" xr:uid="{00000000-0005-0000-0000-0000B36E0000}"/>
    <cellStyle name="Normal 4 4 2 2 2 4 4 2 2" xfId="36155" xr:uid="{00000000-0005-0000-0000-0000B46E0000}"/>
    <cellStyle name="Normal 4 4 2 2 2 4 4 3" xfId="20371" xr:uid="{00000000-0005-0000-0000-0000B56E0000}"/>
    <cellStyle name="Normal 4 4 2 2 2 4 4 3 2" xfId="44044" xr:uid="{00000000-0005-0000-0000-0000B66E0000}"/>
    <cellStyle name="Normal 4 4 2 2 2 4 4 4" xfId="28266" xr:uid="{00000000-0005-0000-0000-0000B76E0000}"/>
    <cellStyle name="Normal 4 4 2 2 2 4 5" xfId="8537" xr:uid="{00000000-0005-0000-0000-0000B86E0000}"/>
    <cellStyle name="Normal 4 4 2 2 2 4 5 2" xfId="32210" xr:uid="{00000000-0005-0000-0000-0000B96E0000}"/>
    <cellStyle name="Normal 4 4 2 2 2 4 6" xfId="16426" xr:uid="{00000000-0005-0000-0000-0000BA6E0000}"/>
    <cellStyle name="Normal 4 4 2 2 2 4 6 2" xfId="40099" xr:uid="{00000000-0005-0000-0000-0000BB6E0000}"/>
    <cellStyle name="Normal 4 4 2 2 2 4 7" xfId="25071" xr:uid="{00000000-0005-0000-0000-0000BC6E0000}"/>
    <cellStyle name="Normal 4 4 2 2 2 5" xfId="1836" xr:uid="{00000000-0005-0000-0000-0000BD6E0000}"/>
    <cellStyle name="Normal 4 4 2 2 2 5 2" xfId="3278" xr:uid="{00000000-0005-0000-0000-0000BE6E0000}"/>
    <cellStyle name="Normal 4 4 2 2 2 5 2 2" xfId="7223" xr:uid="{00000000-0005-0000-0000-0000BF6E0000}"/>
    <cellStyle name="Normal 4 4 2 2 2 5 2 2 2" xfId="15112" xr:uid="{00000000-0005-0000-0000-0000C06E0000}"/>
    <cellStyle name="Normal 4 4 2 2 2 5 2 2 2 2" xfId="38785" xr:uid="{00000000-0005-0000-0000-0000C16E0000}"/>
    <cellStyle name="Normal 4 4 2 2 2 5 2 2 3" xfId="23001" xr:uid="{00000000-0005-0000-0000-0000C26E0000}"/>
    <cellStyle name="Normal 4 4 2 2 2 5 2 2 3 2" xfId="46674" xr:uid="{00000000-0005-0000-0000-0000C36E0000}"/>
    <cellStyle name="Normal 4 4 2 2 2 5 2 2 4" xfId="30896" xr:uid="{00000000-0005-0000-0000-0000C46E0000}"/>
    <cellStyle name="Normal 4 4 2 2 2 5 2 3" xfId="10728" xr:uid="{00000000-0005-0000-0000-0000C56E0000}"/>
    <cellStyle name="Normal 4 4 2 2 2 5 2 3 2" xfId="34401" xr:uid="{00000000-0005-0000-0000-0000C66E0000}"/>
    <cellStyle name="Normal 4 4 2 2 2 5 2 4" xfId="18617" xr:uid="{00000000-0005-0000-0000-0000C76E0000}"/>
    <cellStyle name="Normal 4 4 2 2 2 5 2 4 2" xfId="42290" xr:uid="{00000000-0005-0000-0000-0000C86E0000}"/>
    <cellStyle name="Normal 4 4 2 2 2 5 2 5" xfId="26951" xr:uid="{00000000-0005-0000-0000-0000C96E0000}"/>
    <cellStyle name="Normal 4 4 2 2 2 5 3" xfId="5031" xr:uid="{00000000-0005-0000-0000-0000CA6E0000}"/>
    <cellStyle name="Normal 4 4 2 2 2 5 3 2" xfId="12920" xr:uid="{00000000-0005-0000-0000-0000CB6E0000}"/>
    <cellStyle name="Normal 4 4 2 2 2 5 3 2 2" xfId="36593" xr:uid="{00000000-0005-0000-0000-0000CC6E0000}"/>
    <cellStyle name="Normal 4 4 2 2 2 5 3 3" xfId="20809" xr:uid="{00000000-0005-0000-0000-0000CD6E0000}"/>
    <cellStyle name="Normal 4 4 2 2 2 5 3 3 2" xfId="44482" xr:uid="{00000000-0005-0000-0000-0000CE6E0000}"/>
    <cellStyle name="Normal 4 4 2 2 2 5 3 4" xfId="28704" xr:uid="{00000000-0005-0000-0000-0000CF6E0000}"/>
    <cellStyle name="Normal 4 4 2 2 2 5 4" xfId="8975" xr:uid="{00000000-0005-0000-0000-0000D06E0000}"/>
    <cellStyle name="Normal 4 4 2 2 2 5 4 2" xfId="32648" xr:uid="{00000000-0005-0000-0000-0000D16E0000}"/>
    <cellStyle name="Normal 4 4 2 2 2 5 5" xfId="16864" xr:uid="{00000000-0005-0000-0000-0000D26E0000}"/>
    <cellStyle name="Normal 4 4 2 2 2 5 5 2" xfId="40537" xr:uid="{00000000-0005-0000-0000-0000D36E0000}"/>
    <cellStyle name="Normal 4 4 2 2 2 5 6" xfId="25509" xr:uid="{00000000-0005-0000-0000-0000D46E0000}"/>
    <cellStyle name="Normal 4 4 2 2 2 6" xfId="913" xr:uid="{00000000-0005-0000-0000-0000D56E0000}"/>
    <cellStyle name="Normal 4 4 2 2 2 6 2" xfId="5861" xr:uid="{00000000-0005-0000-0000-0000D66E0000}"/>
    <cellStyle name="Normal 4 4 2 2 2 6 2 2" xfId="13750" xr:uid="{00000000-0005-0000-0000-0000D76E0000}"/>
    <cellStyle name="Normal 4 4 2 2 2 6 2 2 2" xfId="37423" xr:uid="{00000000-0005-0000-0000-0000D86E0000}"/>
    <cellStyle name="Normal 4 4 2 2 2 6 2 3" xfId="21639" xr:uid="{00000000-0005-0000-0000-0000D96E0000}"/>
    <cellStyle name="Normal 4 4 2 2 2 6 2 3 2" xfId="45312" xr:uid="{00000000-0005-0000-0000-0000DA6E0000}"/>
    <cellStyle name="Normal 4 4 2 2 2 6 2 4" xfId="29534" xr:uid="{00000000-0005-0000-0000-0000DB6E0000}"/>
    <cellStyle name="Normal 4 4 2 2 2 6 3" xfId="11558" xr:uid="{00000000-0005-0000-0000-0000DC6E0000}"/>
    <cellStyle name="Normal 4 4 2 2 2 6 3 2" xfId="35231" xr:uid="{00000000-0005-0000-0000-0000DD6E0000}"/>
    <cellStyle name="Normal 4 4 2 2 2 6 4" xfId="19447" xr:uid="{00000000-0005-0000-0000-0000DE6E0000}"/>
    <cellStyle name="Normal 4 4 2 2 2 6 4 2" xfId="43120" xr:uid="{00000000-0005-0000-0000-0000DF6E0000}"/>
    <cellStyle name="Normal 4 4 2 2 2 6 5" xfId="24586" xr:uid="{00000000-0005-0000-0000-0000E06E0000}"/>
    <cellStyle name="Normal 4 4 2 2 2 7" xfId="471" xr:uid="{00000000-0005-0000-0000-0000E16E0000}"/>
    <cellStyle name="Normal 4 4 2 2 2 7 2" xfId="6300" xr:uid="{00000000-0005-0000-0000-0000E26E0000}"/>
    <cellStyle name="Normal 4 4 2 2 2 7 2 2" xfId="14189" xr:uid="{00000000-0005-0000-0000-0000E36E0000}"/>
    <cellStyle name="Normal 4 4 2 2 2 7 2 2 2" xfId="37862" xr:uid="{00000000-0005-0000-0000-0000E46E0000}"/>
    <cellStyle name="Normal 4 4 2 2 2 7 2 3" xfId="22078" xr:uid="{00000000-0005-0000-0000-0000E56E0000}"/>
    <cellStyle name="Normal 4 4 2 2 2 7 2 3 2" xfId="45751" xr:uid="{00000000-0005-0000-0000-0000E66E0000}"/>
    <cellStyle name="Normal 4 4 2 2 2 7 2 4" xfId="29973" xr:uid="{00000000-0005-0000-0000-0000E76E0000}"/>
    <cellStyle name="Normal 4 4 2 2 2 7 3" xfId="9805" xr:uid="{00000000-0005-0000-0000-0000E86E0000}"/>
    <cellStyle name="Normal 4 4 2 2 2 7 3 2" xfId="33478" xr:uid="{00000000-0005-0000-0000-0000E96E0000}"/>
    <cellStyle name="Normal 4 4 2 2 2 7 4" xfId="17694" xr:uid="{00000000-0005-0000-0000-0000EA6E0000}"/>
    <cellStyle name="Normal 4 4 2 2 2 7 4 2" xfId="41367" xr:uid="{00000000-0005-0000-0000-0000EB6E0000}"/>
    <cellStyle name="Normal 4 4 2 2 2 7 5" xfId="24144" xr:uid="{00000000-0005-0000-0000-0000EC6E0000}"/>
    <cellStyle name="Normal 4 4 2 2 2 8" xfId="4108" xr:uid="{00000000-0005-0000-0000-0000ED6E0000}"/>
    <cellStyle name="Normal 4 4 2 2 2 8 2" xfId="11997" xr:uid="{00000000-0005-0000-0000-0000EE6E0000}"/>
    <cellStyle name="Normal 4 4 2 2 2 8 2 2" xfId="35670" xr:uid="{00000000-0005-0000-0000-0000EF6E0000}"/>
    <cellStyle name="Normal 4 4 2 2 2 8 3" xfId="19886" xr:uid="{00000000-0005-0000-0000-0000F06E0000}"/>
    <cellStyle name="Normal 4 4 2 2 2 8 3 2" xfId="43559" xr:uid="{00000000-0005-0000-0000-0000F16E0000}"/>
    <cellStyle name="Normal 4 4 2 2 2 8 4" xfId="27781" xr:uid="{00000000-0005-0000-0000-0000F26E0000}"/>
    <cellStyle name="Normal 4 4 2 2 2 9" xfId="8052" xr:uid="{00000000-0005-0000-0000-0000F36E0000}"/>
    <cellStyle name="Normal 4 4 2 2 2 9 2" xfId="31725" xr:uid="{00000000-0005-0000-0000-0000F46E0000}"/>
    <cellStyle name="Normal 4 4 2 2 3" xfId="257" xr:uid="{00000000-0005-0000-0000-0000F56E0000}"/>
    <cellStyle name="Normal 4 4 2 2 3 2" xfId="1400" xr:uid="{00000000-0005-0000-0000-0000F66E0000}"/>
    <cellStyle name="Normal 4 4 2 2 3 2 2" xfId="2276" xr:uid="{00000000-0005-0000-0000-0000F76E0000}"/>
    <cellStyle name="Normal 4 4 2 2 3 2 2 2" xfId="3718" xr:uid="{00000000-0005-0000-0000-0000F86E0000}"/>
    <cellStyle name="Normal 4 4 2 2 3 2 2 2 2" xfId="7663" xr:uid="{00000000-0005-0000-0000-0000F96E0000}"/>
    <cellStyle name="Normal 4 4 2 2 3 2 2 2 2 2" xfId="15552" xr:uid="{00000000-0005-0000-0000-0000FA6E0000}"/>
    <cellStyle name="Normal 4 4 2 2 3 2 2 2 2 2 2" xfId="39225" xr:uid="{00000000-0005-0000-0000-0000FB6E0000}"/>
    <cellStyle name="Normal 4 4 2 2 3 2 2 2 2 3" xfId="23441" xr:uid="{00000000-0005-0000-0000-0000FC6E0000}"/>
    <cellStyle name="Normal 4 4 2 2 3 2 2 2 2 3 2" xfId="47114" xr:uid="{00000000-0005-0000-0000-0000FD6E0000}"/>
    <cellStyle name="Normal 4 4 2 2 3 2 2 2 2 4" xfId="31336" xr:uid="{00000000-0005-0000-0000-0000FE6E0000}"/>
    <cellStyle name="Normal 4 4 2 2 3 2 2 2 3" xfId="11168" xr:uid="{00000000-0005-0000-0000-0000FF6E0000}"/>
    <cellStyle name="Normal 4 4 2 2 3 2 2 2 3 2" xfId="34841" xr:uid="{00000000-0005-0000-0000-0000006F0000}"/>
    <cellStyle name="Normal 4 4 2 2 3 2 2 2 4" xfId="19057" xr:uid="{00000000-0005-0000-0000-0000016F0000}"/>
    <cellStyle name="Normal 4 4 2 2 3 2 2 2 4 2" xfId="42730" xr:uid="{00000000-0005-0000-0000-0000026F0000}"/>
    <cellStyle name="Normal 4 4 2 2 3 2 2 2 5" xfId="27391" xr:uid="{00000000-0005-0000-0000-0000036F0000}"/>
    <cellStyle name="Normal 4 4 2 2 3 2 2 3" xfId="5471" xr:uid="{00000000-0005-0000-0000-0000046F0000}"/>
    <cellStyle name="Normal 4 4 2 2 3 2 2 3 2" xfId="13360" xr:uid="{00000000-0005-0000-0000-0000056F0000}"/>
    <cellStyle name="Normal 4 4 2 2 3 2 2 3 2 2" xfId="37033" xr:uid="{00000000-0005-0000-0000-0000066F0000}"/>
    <cellStyle name="Normal 4 4 2 2 3 2 2 3 3" xfId="21249" xr:uid="{00000000-0005-0000-0000-0000076F0000}"/>
    <cellStyle name="Normal 4 4 2 2 3 2 2 3 3 2" xfId="44922" xr:uid="{00000000-0005-0000-0000-0000086F0000}"/>
    <cellStyle name="Normal 4 4 2 2 3 2 2 3 4" xfId="29144" xr:uid="{00000000-0005-0000-0000-0000096F0000}"/>
    <cellStyle name="Normal 4 4 2 2 3 2 2 4" xfId="9415" xr:uid="{00000000-0005-0000-0000-00000A6F0000}"/>
    <cellStyle name="Normal 4 4 2 2 3 2 2 4 2" xfId="33088" xr:uid="{00000000-0005-0000-0000-00000B6F0000}"/>
    <cellStyle name="Normal 4 4 2 2 3 2 2 5" xfId="17304" xr:uid="{00000000-0005-0000-0000-00000C6F0000}"/>
    <cellStyle name="Normal 4 4 2 2 3 2 2 5 2" xfId="40977" xr:uid="{00000000-0005-0000-0000-00000D6F0000}"/>
    <cellStyle name="Normal 4 4 2 2 3 2 2 6" xfId="25949" xr:uid="{00000000-0005-0000-0000-00000E6F0000}"/>
    <cellStyle name="Normal 4 4 2 2 3 2 3" xfId="2842" xr:uid="{00000000-0005-0000-0000-00000F6F0000}"/>
    <cellStyle name="Normal 4 4 2 2 3 2 3 2" xfId="6787" xr:uid="{00000000-0005-0000-0000-0000106F0000}"/>
    <cellStyle name="Normal 4 4 2 2 3 2 3 2 2" xfId="14676" xr:uid="{00000000-0005-0000-0000-0000116F0000}"/>
    <cellStyle name="Normal 4 4 2 2 3 2 3 2 2 2" xfId="38349" xr:uid="{00000000-0005-0000-0000-0000126F0000}"/>
    <cellStyle name="Normal 4 4 2 2 3 2 3 2 3" xfId="22565" xr:uid="{00000000-0005-0000-0000-0000136F0000}"/>
    <cellStyle name="Normal 4 4 2 2 3 2 3 2 3 2" xfId="46238" xr:uid="{00000000-0005-0000-0000-0000146F0000}"/>
    <cellStyle name="Normal 4 4 2 2 3 2 3 2 4" xfId="30460" xr:uid="{00000000-0005-0000-0000-0000156F0000}"/>
    <cellStyle name="Normal 4 4 2 2 3 2 3 3" xfId="10292" xr:uid="{00000000-0005-0000-0000-0000166F0000}"/>
    <cellStyle name="Normal 4 4 2 2 3 2 3 3 2" xfId="33965" xr:uid="{00000000-0005-0000-0000-0000176F0000}"/>
    <cellStyle name="Normal 4 4 2 2 3 2 3 4" xfId="18181" xr:uid="{00000000-0005-0000-0000-0000186F0000}"/>
    <cellStyle name="Normal 4 4 2 2 3 2 3 4 2" xfId="41854" xr:uid="{00000000-0005-0000-0000-0000196F0000}"/>
    <cellStyle name="Normal 4 4 2 2 3 2 3 5" xfId="26515" xr:uid="{00000000-0005-0000-0000-00001A6F0000}"/>
    <cellStyle name="Normal 4 4 2 2 3 2 4" xfId="4595" xr:uid="{00000000-0005-0000-0000-00001B6F0000}"/>
    <cellStyle name="Normal 4 4 2 2 3 2 4 2" xfId="12484" xr:uid="{00000000-0005-0000-0000-00001C6F0000}"/>
    <cellStyle name="Normal 4 4 2 2 3 2 4 2 2" xfId="36157" xr:uid="{00000000-0005-0000-0000-00001D6F0000}"/>
    <cellStyle name="Normal 4 4 2 2 3 2 4 3" xfId="20373" xr:uid="{00000000-0005-0000-0000-00001E6F0000}"/>
    <cellStyle name="Normal 4 4 2 2 3 2 4 3 2" xfId="44046" xr:uid="{00000000-0005-0000-0000-00001F6F0000}"/>
    <cellStyle name="Normal 4 4 2 2 3 2 4 4" xfId="28268" xr:uid="{00000000-0005-0000-0000-0000206F0000}"/>
    <cellStyle name="Normal 4 4 2 2 3 2 5" xfId="8539" xr:uid="{00000000-0005-0000-0000-0000216F0000}"/>
    <cellStyle name="Normal 4 4 2 2 3 2 5 2" xfId="32212" xr:uid="{00000000-0005-0000-0000-0000226F0000}"/>
    <cellStyle name="Normal 4 4 2 2 3 2 6" xfId="16428" xr:uid="{00000000-0005-0000-0000-0000236F0000}"/>
    <cellStyle name="Normal 4 4 2 2 3 2 6 2" xfId="40101" xr:uid="{00000000-0005-0000-0000-0000246F0000}"/>
    <cellStyle name="Normal 4 4 2 2 3 2 7" xfId="25073" xr:uid="{00000000-0005-0000-0000-0000256F0000}"/>
    <cellStyle name="Normal 4 4 2 2 3 3" xfId="1838" xr:uid="{00000000-0005-0000-0000-0000266F0000}"/>
    <cellStyle name="Normal 4 4 2 2 3 3 2" xfId="3280" xr:uid="{00000000-0005-0000-0000-0000276F0000}"/>
    <cellStyle name="Normal 4 4 2 2 3 3 2 2" xfId="7225" xr:uid="{00000000-0005-0000-0000-0000286F0000}"/>
    <cellStyle name="Normal 4 4 2 2 3 3 2 2 2" xfId="15114" xr:uid="{00000000-0005-0000-0000-0000296F0000}"/>
    <cellStyle name="Normal 4 4 2 2 3 3 2 2 2 2" xfId="38787" xr:uid="{00000000-0005-0000-0000-00002A6F0000}"/>
    <cellStyle name="Normal 4 4 2 2 3 3 2 2 3" xfId="23003" xr:uid="{00000000-0005-0000-0000-00002B6F0000}"/>
    <cellStyle name="Normal 4 4 2 2 3 3 2 2 3 2" xfId="46676" xr:uid="{00000000-0005-0000-0000-00002C6F0000}"/>
    <cellStyle name="Normal 4 4 2 2 3 3 2 2 4" xfId="30898" xr:uid="{00000000-0005-0000-0000-00002D6F0000}"/>
    <cellStyle name="Normal 4 4 2 2 3 3 2 3" xfId="10730" xr:uid="{00000000-0005-0000-0000-00002E6F0000}"/>
    <cellStyle name="Normal 4 4 2 2 3 3 2 3 2" xfId="34403" xr:uid="{00000000-0005-0000-0000-00002F6F0000}"/>
    <cellStyle name="Normal 4 4 2 2 3 3 2 4" xfId="18619" xr:uid="{00000000-0005-0000-0000-0000306F0000}"/>
    <cellStyle name="Normal 4 4 2 2 3 3 2 4 2" xfId="42292" xr:uid="{00000000-0005-0000-0000-0000316F0000}"/>
    <cellStyle name="Normal 4 4 2 2 3 3 2 5" xfId="26953" xr:uid="{00000000-0005-0000-0000-0000326F0000}"/>
    <cellStyle name="Normal 4 4 2 2 3 3 3" xfId="5033" xr:uid="{00000000-0005-0000-0000-0000336F0000}"/>
    <cellStyle name="Normal 4 4 2 2 3 3 3 2" xfId="12922" xr:uid="{00000000-0005-0000-0000-0000346F0000}"/>
    <cellStyle name="Normal 4 4 2 2 3 3 3 2 2" xfId="36595" xr:uid="{00000000-0005-0000-0000-0000356F0000}"/>
    <cellStyle name="Normal 4 4 2 2 3 3 3 3" xfId="20811" xr:uid="{00000000-0005-0000-0000-0000366F0000}"/>
    <cellStyle name="Normal 4 4 2 2 3 3 3 3 2" xfId="44484" xr:uid="{00000000-0005-0000-0000-0000376F0000}"/>
    <cellStyle name="Normal 4 4 2 2 3 3 3 4" xfId="28706" xr:uid="{00000000-0005-0000-0000-0000386F0000}"/>
    <cellStyle name="Normal 4 4 2 2 3 3 4" xfId="8977" xr:uid="{00000000-0005-0000-0000-0000396F0000}"/>
    <cellStyle name="Normal 4 4 2 2 3 3 4 2" xfId="32650" xr:uid="{00000000-0005-0000-0000-00003A6F0000}"/>
    <cellStyle name="Normal 4 4 2 2 3 3 5" xfId="16866" xr:uid="{00000000-0005-0000-0000-00003B6F0000}"/>
    <cellStyle name="Normal 4 4 2 2 3 3 5 2" xfId="40539" xr:uid="{00000000-0005-0000-0000-00003C6F0000}"/>
    <cellStyle name="Normal 4 4 2 2 3 3 6" xfId="25511" xr:uid="{00000000-0005-0000-0000-00003D6F0000}"/>
    <cellStyle name="Normal 4 4 2 2 3 4" xfId="1139" xr:uid="{00000000-0005-0000-0000-00003E6F0000}"/>
    <cellStyle name="Normal 4 4 2 2 3 4 2" xfId="6087" xr:uid="{00000000-0005-0000-0000-00003F6F0000}"/>
    <cellStyle name="Normal 4 4 2 2 3 4 2 2" xfId="13976" xr:uid="{00000000-0005-0000-0000-0000406F0000}"/>
    <cellStyle name="Normal 4 4 2 2 3 4 2 2 2" xfId="37649" xr:uid="{00000000-0005-0000-0000-0000416F0000}"/>
    <cellStyle name="Normal 4 4 2 2 3 4 2 3" xfId="21865" xr:uid="{00000000-0005-0000-0000-0000426F0000}"/>
    <cellStyle name="Normal 4 4 2 2 3 4 2 3 2" xfId="45538" xr:uid="{00000000-0005-0000-0000-0000436F0000}"/>
    <cellStyle name="Normal 4 4 2 2 3 4 2 4" xfId="29760" xr:uid="{00000000-0005-0000-0000-0000446F0000}"/>
    <cellStyle name="Normal 4 4 2 2 3 4 3" xfId="11784" xr:uid="{00000000-0005-0000-0000-0000456F0000}"/>
    <cellStyle name="Normal 4 4 2 2 3 4 3 2" xfId="35457" xr:uid="{00000000-0005-0000-0000-0000466F0000}"/>
    <cellStyle name="Normal 4 4 2 2 3 4 4" xfId="19673" xr:uid="{00000000-0005-0000-0000-0000476F0000}"/>
    <cellStyle name="Normal 4 4 2 2 3 4 4 2" xfId="43346" xr:uid="{00000000-0005-0000-0000-0000486F0000}"/>
    <cellStyle name="Normal 4 4 2 2 3 4 5" xfId="24812" xr:uid="{00000000-0005-0000-0000-0000496F0000}"/>
    <cellStyle name="Normal 4 4 2 2 3 5" xfId="700" xr:uid="{00000000-0005-0000-0000-00004A6F0000}"/>
    <cellStyle name="Normal 4 4 2 2 3 5 2" xfId="6526" xr:uid="{00000000-0005-0000-0000-00004B6F0000}"/>
    <cellStyle name="Normal 4 4 2 2 3 5 2 2" xfId="14415" xr:uid="{00000000-0005-0000-0000-00004C6F0000}"/>
    <cellStyle name="Normal 4 4 2 2 3 5 2 2 2" xfId="38088" xr:uid="{00000000-0005-0000-0000-00004D6F0000}"/>
    <cellStyle name="Normal 4 4 2 2 3 5 2 3" xfId="22304" xr:uid="{00000000-0005-0000-0000-00004E6F0000}"/>
    <cellStyle name="Normal 4 4 2 2 3 5 2 3 2" xfId="45977" xr:uid="{00000000-0005-0000-0000-00004F6F0000}"/>
    <cellStyle name="Normal 4 4 2 2 3 5 2 4" xfId="30199" xr:uid="{00000000-0005-0000-0000-0000506F0000}"/>
    <cellStyle name="Normal 4 4 2 2 3 5 3" xfId="10031" xr:uid="{00000000-0005-0000-0000-0000516F0000}"/>
    <cellStyle name="Normal 4 4 2 2 3 5 3 2" xfId="33704" xr:uid="{00000000-0005-0000-0000-0000526F0000}"/>
    <cellStyle name="Normal 4 4 2 2 3 5 4" xfId="17920" xr:uid="{00000000-0005-0000-0000-0000536F0000}"/>
    <cellStyle name="Normal 4 4 2 2 3 5 4 2" xfId="41593" xr:uid="{00000000-0005-0000-0000-0000546F0000}"/>
    <cellStyle name="Normal 4 4 2 2 3 5 5" xfId="24373" xr:uid="{00000000-0005-0000-0000-0000556F0000}"/>
    <cellStyle name="Normal 4 4 2 2 3 6" xfId="4334" xr:uid="{00000000-0005-0000-0000-0000566F0000}"/>
    <cellStyle name="Normal 4 4 2 2 3 6 2" xfId="12223" xr:uid="{00000000-0005-0000-0000-0000576F0000}"/>
    <cellStyle name="Normal 4 4 2 2 3 6 2 2" xfId="35896" xr:uid="{00000000-0005-0000-0000-0000586F0000}"/>
    <cellStyle name="Normal 4 4 2 2 3 6 3" xfId="20112" xr:uid="{00000000-0005-0000-0000-0000596F0000}"/>
    <cellStyle name="Normal 4 4 2 2 3 6 3 2" xfId="43785" xr:uid="{00000000-0005-0000-0000-00005A6F0000}"/>
    <cellStyle name="Normal 4 4 2 2 3 6 4" xfId="28007" xr:uid="{00000000-0005-0000-0000-00005B6F0000}"/>
    <cellStyle name="Normal 4 4 2 2 3 7" xfId="8278" xr:uid="{00000000-0005-0000-0000-00005C6F0000}"/>
    <cellStyle name="Normal 4 4 2 2 3 7 2" xfId="31951" xr:uid="{00000000-0005-0000-0000-00005D6F0000}"/>
    <cellStyle name="Normal 4 4 2 2 3 8" xfId="16167" xr:uid="{00000000-0005-0000-0000-00005E6F0000}"/>
    <cellStyle name="Normal 4 4 2 2 3 8 2" xfId="39840" xr:uid="{00000000-0005-0000-0000-00005F6F0000}"/>
    <cellStyle name="Normal 4 4 2 2 3 9" xfId="23930" xr:uid="{00000000-0005-0000-0000-0000606F0000}"/>
    <cellStyle name="Normal 4 4 2 2 4" xfId="558" xr:uid="{00000000-0005-0000-0000-0000616F0000}"/>
    <cellStyle name="Normal 4 4 2 2 4 2" xfId="1577" xr:uid="{00000000-0005-0000-0000-0000626F0000}"/>
    <cellStyle name="Normal 4 4 2 2 4 2 2" xfId="2453" xr:uid="{00000000-0005-0000-0000-0000636F0000}"/>
    <cellStyle name="Normal 4 4 2 2 4 2 2 2" xfId="3895" xr:uid="{00000000-0005-0000-0000-0000646F0000}"/>
    <cellStyle name="Normal 4 4 2 2 4 2 2 2 2" xfId="7840" xr:uid="{00000000-0005-0000-0000-0000656F0000}"/>
    <cellStyle name="Normal 4 4 2 2 4 2 2 2 2 2" xfId="15729" xr:uid="{00000000-0005-0000-0000-0000666F0000}"/>
    <cellStyle name="Normal 4 4 2 2 4 2 2 2 2 2 2" xfId="39402" xr:uid="{00000000-0005-0000-0000-0000676F0000}"/>
    <cellStyle name="Normal 4 4 2 2 4 2 2 2 2 3" xfId="23618" xr:uid="{00000000-0005-0000-0000-0000686F0000}"/>
    <cellStyle name="Normal 4 4 2 2 4 2 2 2 2 3 2" xfId="47291" xr:uid="{00000000-0005-0000-0000-0000696F0000}"/>
    <cellStyle name="Normal 4 4 2 2 4 2 2 2 2 4" xfId="31513" xr:uid="{00000000-0005-0000-0000-00006A6F0000}"/>
    <cellStyle name="Normal 4 4 2 2 4 2 2 2 3" xfId="11345" xr:uid="{00000000-0005-0000-0000-00006B6F0000}"/>
    <cellStyle name="Normal 4 4 2 2 4 2 2 2 3 2" xfId="35018" xr:uid="{00000000-0005-0000-0000-00006C6F0000}"/>
    <cellStyle name="Normal 4 4 2 2 4 2 2 2 4" xfId="19234" xr:uid="{00000000-0005-0000-0000-00006D6F0000}"/>
    <cellStyle name="Normal 4 4 2 2 4 2 2 2 4 2" xfId="42907" xr:uid="{00000000-0005-0000-0000-00006E6F0000}"/>
    <cellStyle name="Normal 4 4 2 2 4 2 2 2 5" xfId="27568" xr:uid="{00000000-0005-0000-0000-00006F6F0000}"/>
    <cellStyle name="Normal 4 4 2 2 4 2 2 3" xfId="5648" xr:uid="{00000000-0005-0000-0000-0000706F0000}"/>
    <cellStyle name="Normal 4 4 2 2 4 2 2 3 2" xfId="13537" xr:uid="{00000000-0005-0000-0000-0000716F0000}"/>
    <cellStyle name="Normal 4 4 2 2 4 2 2 3 2 2" xfId="37210" xr:uid="{00000000-0005-0000-0000-0000726F0000}"/>
    <cellStyle name="Normal 4 4 2 2 4 2 2 3 3" xfId="21426" xr:uid="{00000000-0005-0000-0000-0000736F0000}"/>
    <cellStyle name="Normal 4 4 2 2 4 2 2 3 3 2" xfId="45099" xr:uid="{00000000-0005-0000-0000-0000746F0000}"/>
    <cellStyle name="Normal 4 4 2 2 4 2 2 3 4" xfId="29321" xr:uid="{00000000-0005-0000-0000-0000756F0000}"/>
    <cellStyle name="Normal 4 4 2 2 4 2 2 4" xfId="9592" xr:uid="{00000000-0005-0000-0000-0000766F0000}"/>
    <cellStyle name="Normal 4 4 2 2 4 2 2 4 2" xfId="33265" xr:uid="{00000000-0005-0000-0000-0000776F0000}"/>
    <cellStyle name="Normal 4 4 2 2 4 2 2 5" xfId="17481" xr:uid="{00000000-0005-0000-0000-0000786F0000}"/>
    <cellStyle name="Normal 4 4 2 2 4 2 2 5 2" xfId="41154" xr:uid="{00000000-0005-0000-0000-0000796F0000}"/>
    <cellStyle name="Normal 4 4 2 2 4 2 2 6" xfId="26126" xr:uid="{00000000-0005-0000-0000-00007A6F0000}"/>
    <cellStyle name="Normal 4 4 2 2 4 2 3" xfId="3019" xr:uid="{00000000-0005-0000-0000-00007B6F0000}"/>
    <cellStyle name="Normal 4 4 2 2 4 2 3 2" xfId="6964" xr:uid="{00000000-0005-0000-0000-00007C6F0000}"/>
    <cellStyle name="Normal 4 4 2 2 4 2 3 2 2" xfId="14853" xr:uid="{00000000-0005-0000-0000-00007D6F0000}"/>
    <cellStyle name="Normal 4 4 2 2 4 2 3 2 2 2" xfId="38526" xr:uid="{00000000-0005-0000-0000-00007E6F0000}"/>
    <cellStyle name="Normal 4 4 2 2 4 2 3 2 3" xfId="22742" xr:uid="{00000000-0005-0000-0000-00007F6F0000}"/>
    <cellStyle name="Normal 4 4 2 2 4 2 3 2 3 2" xfId="46415" xr:uid="{00000000-0005-0000-0000-0000806F0000}"/>
    <cellStyle name="Normal 4 4 2 2 4 2 3 2 4" xfId="30637" xr:uid="{00000000-0005-0000-0000-0000816F0000}"/>
    <cellStyle name="Normal 4 4 2 2 4 2 3 3" xfId="10469" xr:uid="{00000000-0005-0000-0000-0000826F0000}"/>
    <cellStyle name="Normal 4 4 2 2 4 2 3 3 2" xfId="34142" xr:uid="{00000000-0005-0000-0000-0000836F0000}"/>
    <cellStyle name="Normal 4 4 2 2 4 2 3 4" xfId="18358" xr:uid="{00000000-0005-0000-0000-0000846F0000}"/>
    <cellStyle name="Normal 4 4 2 2 4 2 3 4 2" xfId="42031" xr:uid="{00000000-0005-0000-0000-0000856F0000}"/>
    <cellStyle name="Normal 4 4 2 2 4 2 3 5" xfId="26692" xr:uid="{00000000-0005-0000-0000-0000866F0000}"/>
    <cellStyle name="Normal 4 4 2 2 4 2 4" xfId="4772" xr:uid="{00000000-0005-0000-0000-0000876F0000}"/>
    <cellStyle name="Normal 4 4 2 2 4 2 4 2" xfId="12661" xr:uid="{00000000-0005-0000-0000-0000886F0000}"/>
    <cellStyle name="Normal 4 4 2 2 4 2 4 2 2" xfId="36334" xr:uid="{00000000-0005-0000-0000-0000896F0000}"/>
    <cellStyle name="Normal 4 4 2 2 4 2 4 3" xfId="20550" xr:uid="{00000000-0005-0000-0000-00008A6F0000}"/>
    <cellStyle name="Normal 4 4 2 2 4 2 4 3 2" xfId="44223" xr:uid="{00000000-0005-0000-0000-00008B6F0000}"/>
    <cellStyle name="Normal 4 4 2 2 4 2 4 4" xfId="28445" xr:uid="{00000000-0005-0000-0000-00008C6F0000}"/>
    <cellStyle name="Normal 4 4 2 2 4 2 5" xfId="8716" xr:uid="{00000000-0005-0000-0000-00008D6F0000}"/>
    <cellStyle name="Normal 4 4 2 2 4 2 5 2" xfId="32389" xr:uid="{00000000-0005-0000-0000-00008E6F0000}"/>
    <cellStyle name="Normal 4 4 2 2 4 2 6" xfId="16605" xr:uid="{00000000-0005-0000-0000-00008F6F0000}"/>
    <cellStyle name="Normal 4 4 2 2 4 2 6 2" xfId="40278" xr:uid="{00000000-0005-0000-0000-0000906F0000}"/>
    <cellStyle name="Normal 4 4 2 2 4 2 7" xfId="25250" xr:uid="{00000000-0005-0000-0000-0000916F0000}"/>
    <cellStyle name="Normal 4 4 2 2 4 3" xfId="2015" xr:uid="{00000000-0005-0000-0000-0000926F0000}"/>
    <cellStyle name="Normal 4 4 2 2 4 3 2" xfId="3457" xr:uid="{00000000-0005-0000-0000-0000936F0000}"/>
    <cellStyle name="Normal 4 4 2 2 4 3 2 2" xfId="7402" xr:uid="{00000000-0005-0000-0000-0000946F0000}"/>
    <cellStyle name="Normal 4 4 2 2 4 3 2 2 2" xfId="15291" xr:uid="{00000000-0005-0000-0000-0000956F0000}"/>
    <cellStyle name="Normal 4 4 2 2 4 3 2 2 2 2" xfId="38964" xr:uid="{00000000-0005-0000-0000-0000966F0000}"/>
    <cellStyle name="Normal 4 4 2 2 4 3 2 2 3" xfId="23180" xr:uid="{00000000-0005-0000-0000-0000976F0000}"/>
    <cellStyle name="Normal 4 4 2 2 4 3 2 2 3 2" xfId="46853" xr:uid="{00000000-0005-0000-0000-0000986F0000}"/>
    <cellStyle name="Normal 4 4 2 2 4 3 2 2 4" xfId="31075" xr:uid="{00000000-0005-0000-0000-0000996F0000}"/>
    <cellStyle name="Normal 4 4 2 2 4 3 2 3" xfId="10907" xr:uid="{00000000-0005-0000-0000-00009A6F0000}"/>
    <cellStyle name="Normal 4 4 2 2 4 3 2 3 2" xfId="34580" xr:uid="{00000000-0005-0000-0000-00009B6F0000}"/>
    <cellStyle name="Normal 4 4 2 2 4 3 2 4" xfId="18796" xr:uid="{00000000-0005-0000-0000-00009C6F0000}"/>
    <cellStyle name="Normal 4 4 2 2 4 3 2 4 2" xfId="42469" xr:uid="{00000000-0005-0000-0000-00009D6F0000}"/>
    <cellStyle name="Normal 4 4 2 2 4 3 2 5" xfId="27130" xr:uid="{00000000-0005-0000-0000-00009E6F0000}"/>
    <cellStyle name="Normal 4 4 2 2 4 3 3" xfId="5210" xr:uid="{00000000-0005-0000-0000-00009F6F0000}"/>
    <cellStyle name="Normal 4 4 2 2 4 3 3 2" xfId="13099" xr:uid="{00000000-0005-0000-0000-0000A06F0000}"/>
    <cellStyle name="Normal 4 4 2 2 4 3 3 2 2" xfId="36772" xr:uid="{00000000-0005-0000-0000-0000A16F0000}"/>
    <cellStyle name="Normal 4 4 2 2 4 3 3 3" xfId="20988" xr:uid="{00000000-0005-0000-0000-0000A26F0000}"/>
    <cellStyle name="Normal 4 4 2 2 4 3 3 3 2" xfId="44661" xr:uid="{00000000-0005-0000-0000-0000A36F0000}"/>
    <cellStyle name="Normal 4 4 2 2 4 3 3 4" xfId="28883" xr:uid="{00000000-0005-0000-0000-0000A46F0000}"/>
    <cellStyle name="Normal 4 4 2 2 4 3 4" xfId="9154" xr:uid="{00000000-0005-0000-0000-0000A56F0000}"/>
    <cellStyle name="Normal 4 4 2 2 4 3 4 2" xfId="32827" xr:uid="{00000000-0005-0000-0000-0000A66F0000}"/>
    <cellStyle name="Normal 4 4 2 2 4 3 5" xfId="17043" xr:uid="{00000000-0005-0000-0000-0000A76F0000}"/>
    <cellStyle name="Normal 4 4 2 2 4 3 5 2" xfId="40716" xr:uid="{00000000-0005-0000-0000-0000A86F0000}"/>
    <cellStyle name="Normal 4 4 2 2 4 3 6" xfId="25688" xr:uid="{00000000-0005-0000-0000-0000A96F0000}"/>
    <cellStyle name="Normal 4 4 2 2 4 4" xfId="997" xr:uid="{00000000-0005-0000-0000-0000AA6F0000}"/>
    <cellStyle name="Normal 4 4 2 2 4 4 2" xfId="5945" xr:uid="{00000000-0005-0000-0000-0000AB6F0000}"/>
    <cellStyle name="Normal 4 4 2 2 4 4 2 2" xfId="13834" xr:uid="{00000000-0005-0000-0000-0000AC6F0000}"/>
    <cellStyle name="Normal 4 4 2 2 4 4 2 2 2" xfId="37507" xr:uid="{00000000-0005-0000-0000-0000AD6F0000}"/>
    <cellStyle name="Normal 4 4 2 2 4 4 2 3" xfId="21723" xr:uid="{00000000-0005-0000-0000-0000AE6F0000}"/>
    <cellStyle name="Normal 4 4 2 2 4 4 2 3 2" xfId="45396" xr:uid="{00000000-0005-0000-0000-0000AF6F0000}"/>
    <cellStyle name="Normal 4 4 2 2 4 4 2 4" xfId="29618" xr:uid="{00000000-0005-0000-0000-0000B06F0000}"/>
    <cellStyle name="Normal 4 4 2 2 4 4 3" xfId="11642" xr:uid="{00000000-0005-0000-0000-0000B16F0000}"/>
    <cellStyle name="Normal 4 4 2 2 4 4 3 2" xfId="35315" xr:uid="{00000000-0005-0000-0000-0000B26F0000}"/>
    <cellStyle name="Normal 4 4 2 2 4 4 4" xfId="19531" xr:uid="{00000000-0005-0000-0000-0000B36F0000}"/>
    <cellStyle name="Normal 4 4 2 2 4 4 4 2" xfId="43204" xr:uid="{00000000-0005-0000-0000-0000B46F0000}"/>
    <cellStyle name="Normal 4 4 2 2 4 4 5" xfId="24670" xr:uid="{00000000-0005-0000-0000-0000B56F0000}"/>
    <cellStyle name="Normal 4 4 2 2 4 5" xfId="2550" xr:uid="{00000000-0005-0000-0000-0000B66F0000}"/>
    <cellStyle name="Normal 4 4 2 2 4 5 2" xfId="6384" xr:uid="{00000000-0005-0000-0000-0000B76F0000}"/>
    <cellStyle name="Normal 4 4 2 2 4 5 2 2" xfId="14273" xr:uid="{00000000-0005-0000-0000-0000B86F0000}"/>
    <cellStyle name="Normal 4 4 2 2 4 5 2 2 2" xfId="37946" xr:uid="{00000000-0005-0000-0000-0000B96F0000}"/>
    <cellStyle name="Normal 4 4 2 2 4 5 2 3" xfId="22162" xr:uid="{00000000-0005-0000-0000-0000BA6F0000}"/>
    <cellStyle name="Normal 4 4 2 2 4 5 2 3 2" xfId="45835" xr:uid="{00000000-0005-0000-0000-0000BB6F0000}"/>
    <cellStyle name="Normal 4 4 2 2 4 5 2 4" xfId="30057" xr:uid="{00000000-0005-0000-0000-0000BC6F0000}"/>
    <cellStyle name="Normal 4 4 2 2 4 5 3" xfId="9889" xr:uid="{00000000-0005-0000-0000-0000BD6F0000}"/>
    <cellStyle name="Normal 4 4 2 2 4 5 3 2" xfId="33562" xr:uid="{00000000-0005-0000-0000-0000BE6F0000}"/>
    <cellStyle name="Normal 4 4 2 2 4 5 4" xfId="17778" xr:uid="{00000000-0005-0000-0000-0000BF6F0000}"/>
    <cellStyle name="Normal 4 4 2 2 4 5 4 2" xfId="41451" xr:uid="{00000000-0005-0000-0000-0000C06F0000}"/>
    <cellStyle name="Normal 4 4 2 2 4 5 5" xfId="26223" xr:uid="{00000000-0005-0000-0000-0000C16F0000}"/>
    <cellStyle name="Normal 4 4 2 2 4 6" xfId="4192" xr:uid="{00000000-0005-0000-0000-0000C26F0000}"/>
    <cellStyle name="Normal 4 4 2 2 4 6 2" xfId="12081" xr:uid="{00000000-0005-0000-0000-0000C36F0000}"/>
    <cellStyle name="Normal 4 4 2 2 4 6 2 2" xfId="35754" xr:uid="{00000000-0005-0000-0000-0000C46F0000}"/>
    <cellStyle name="Normal 4 4 2 2 4 6 3" xfId="19970" xr:uid="{00000000-0005-0000-0000-0000C56F0000}"/>
    <cellStyle name="Normal 4 4 2 2 4 6 3 2" xfId="43643" xr:uid="{00000000-0005-0000-0000-0000C66F0000}"/>
    <cellStyle name="Normal 4 4 2 2 4 6 4" xfId="27865" xr:uid="{00000000-0005-0000-0000-0000C76F0000}"/>
    <cellStyle name="Normal 4 4 2 2 4 7" xfId="8136" xr:uid="{00000000-0005-0000-0000-0000C86F0000}"/>
    <cellStyle name="Normal 4 4 2 2 4 7 2" xfId="31809" xr:uid="{00000000-0005-0000-0000-0000C96F0000}"/>
    <cellStyle name="Normal 4 4 2 2 4 8" xfId="16025" xr:uid="{00000000-0005-0000-0000-0000CA6F0000}"/>
    <cellStyle name="Normal 4 4 2 2 4 8 2" xfId="39698" xr:uid="{00000000-0005-0000-0000-0000CB6F0000}"/>
    <cellStyle name="Normal 4 4 2 2 4 9" xfId="24231" xr:uid="{00000000-0005-0000-0000-0000CC6F0000}"/>
    <cellStyle name="Normal 4 4 2 2 5" xfId="1397" xr:uid="{00000000-0005-0000-0000-0000CD6F0000}"/>
    <cellStyle name="Normal 4 4 2 2 5 2" xfId="2273" xr:uid="{00000000-0005-0000-0000-0000CE6F0000}"/>
    <cellStyle name="Normal 4 4 2 2 5 2 2" xfId="3715" xr:uid="{00000000-0005-0000-0000-0000CF6F0000}"/>
    <cellStyle name="Normal 4 4 2 2 5 2 2 2" xfId="7660" xr:uid="{00000000-0005-0000-0000-0000D06F0000}"/>
    <cellStyle name="Normal 4 4 2 2 5 2 2 2 2" xfId="15549" xr:uid="{00000000-0005-0000-0000-0000D16F0000}"/>
    <cellStyle name="Normal 4 4 2 2 5 2 2 2 2 2" xfId="39222" xr:uid="{00000000-0005-0000-0000-0000D26F0000}"/>
    <cellStyle name="Normal 4 4 2 2 5 2 2 2 3" xfId="23438" xr:uid="{00000000-0005-0000-0000-0000D36F0000}"/>
    <cellStyle name="Normal 4 4 2 2 5 2 2 2 3 2" xfId="47111" xr:uid="{00000000-0005-0000-0000-0000D46F0000}"/>
    <cellStyle name="Normal 4 4 2 2 5 2 2 2 4" xfId="31333" xr:uid="{00000000-0005-0000-0000-0000D56F0000}"/>
    <cellStyle name="Normal 4 4 2 2 5 2 2 3" xfId="11165" xr:uid="{00000000-0005-0000-0000-0000D66F0000}"/>
    <cellStyle name="Normal 4 4 2 2 5 2 2 3 2" xfId="34838" xr:uid="{00000000-0005-0000-0000-0000D76F0000}"/>
    <cellStyle name="Normal 4 4 2 2 5 2 2 4" xfId="19054" xr:uid="{00000000-0005-0000-0000-0000D86F0000}"/>
    <cellStyle name="Normal 4 4 2 2 5 2 2 4 2" xfId="42727" xr:uid="{00000000-0005-0000-0000-0000D96F0000}"/>
    <cellStyle name="Normal 4 4 2 2 5 2 2 5" xfId="27388" xr:uid="{00000000-0005-0000-0000-0000DA6F0000}"/>
    <cellStyle name="Normal 4 4 2 2 5 2 3" xfId="5468" xr:uid="{00000000-0005-0000-0000-0000DB6F0000}"/>
    <cellStyle name="Normal 4 4 2 2 5 2 3 2" xfId="13357" xr:uid="{00000000-0005-0000-0000-0000DC6F0000}"/>
    <cellStyle name="Normal 4 4 2 2 5 2 3 2 2" xfId="37030" xr:uid="{00000000-0005-0000-0000-0000DD6F0000}"/>
    <cellStyle name="Normal 4 4 2 2 5 2 3 3" xfId="21246" xr:uid="{00000000-0005-0000-0000-0000DE6F0000}"/>
    <cellStyle name="Normal 4 4 2 2 5 2 3 3 2" xfId="44919" xr:uid="{00000000-0005-0000-0000-0000DF6F0000}"/>
    <cellStyle name="Normal 4 4 2 2 5 2 3 4" xfId="29141" xr:uid="{00000000-0005-0000-0000-0000E06F0000}"/>
    <cellStyle name="Normal 4 4 2 2 5 2 4" xfId="9412" xr:uid="{00000000-0005-0000-0000-0000E16F0000}"/>
    <cellStyle name="Normal 4 4 2 2 5 2 4 2" xfId="33085" xr:uid="{00000000-0005-0000-0000-0000E26F0000}"/>
    <cellStyle name="Normal 4 4 2 2 5 2 5" xfId="17301" xr:uid="{00000000-0005-0000-0000-0000E36F0000}"/>
    <cellStyle name="Normal 4 4 2 2 5 2 5 2" xfId="40974" xr:uid="{00000000-0005-0000-0000-0000E46F0000}"/>
    <cellStyle name="Normal 4 4 2 2 5 2 6" xfId="25946" xr:uid="{00000000-0005-0000-0000-0000E56F0000}"/>
    <cellStyle name="Normal 4 4 2 2 5 3" xfId="2839" xr:uid="{00000000-0005-0000-0000-0000E66F0000}"/>
    <cellStyle name="Normal 4 4 2 2 5 3 2" xfId="6784" xr:uid="{00000000-0005-0000-0000-0000E76F0000}"/>
    <cellStyle name="Normal 4 4 2 2 5 3 2 2" xfId="14673" xr:uid="{00000000-0005-0000-0000-0000E86F0000}"/>
    <cellStyle name="Normal 4 4 2 2 5 3 2 2 2" xfId="38346" xr:uid="{00000000-0005-0000-0000-0000E96F0000}"/>
    <cellStyle name="Normal 4 4 2 2 5 3 2 3" xfId="22562" xr:uid="{00000000-0005-0000-0000-0000EA6F0000}"/>
    <cellStyle name="Normal 4 4 2 2 5 3 2 3 2" xfId="46235" xr:uid="{00000000-0005-0000-0000-0000EB6F0000}"/>
    <cellStyle name="Normal 4 4 2 2 5 3 2 4" xfId="30457" xr:uid="{00000000-0005-0000-0000-0000EC6F0000}"/>
    <cellStyle name="Normal 4 4 2 2 5 3 3" xfId="10289" xr:uid="{00000000-0005-0000-0000-0000ED6F0000}"/>
    <cellStyle name="Normal 4 4 2 2 5 3 3 2" xfId="33962" xr:uid="{00000000-0005-0000-0000-0000EE6F0000}"/>
    <cellStyle name="Normal 4 4 2 2 5 3 4" xfId="18178" xr:uid="{00000000-0005-0000-0000-0000EF6F0000}"/>
    <cellStyle name="Normal 4 4 2 2 5 3 4 2" xfId="41851" xr:uid="{00000000-0005-0000-0000-0000F06F0000}"/>
    <cellStyle name="Normal 4 4 2 2 5 3 5" xfId="26512" xr:uid="{00000000-0005-0000-0000-0000F16F0000}"/>
    <cellStyle name="Normal 4 4 2 2 5 4" xfId="4592" xr:uid="{00000000-0005-0000-0000-0000F26F0000}"/>
    <cellStyle name="Normal 4 4 2 2 5 4 2" xfId="12481" xr:uid="{00000000-0005-0000-0000-0000F36F0000}"/>
    <cellStyle name="Normal 4 4 2 2 5 4 2 2" xfId="36154" xr:uid="{00000000-0005-0000-0000-0000F46F0000}"/>
    <cellStyle name="Normal 4 4 2 2 5 4 3" xfId="20370" xr:uid="{00000000-0005-0000-0000-0000F56F0000}"/>
    <cellStyle name="Normal 4 4 2 2 5 4 3 2" xfId="44043" xr:uid="{00000000-0005-0000-0000-0000F66F0000}"/>
    <cellStyle name="Normal 4 4 2 2 5 4 4" xfId="28265" xr:uid="{00000000-0005-0000-0000-0000F76F0000}"/>
    <cellStyle name="Normal 4 4 2 2 5 5" xfId="8536" xr:uid="{00000000-0005-0000-0000-0000F86F0000}"/>
    <cellStyle name="Normal 4 4 2 2 5 5 2" xfId="32209" xr:uid="{00000000-0005-0000-0000-0000F96F0000}"/>
    <cellStyle name="Normal 4 4 2 2 5 6" xfId="16425" xr:uid="{00000000-0005-0000-0000-0000FA6F0000}"/>
    <cellStyle name="Normal 4 4 2 2 5 6 2" xfId="40098" xr:uid="{00000000-0005-0000-0000-0000FB6F0000}"/>
    <cellStyle name="Normal 4 4 2 2 5 7" xfId="25070" xr:uid="{00000000-0005-0000-0000-0000FC6F0000}"/>
    <cellStyle name="Normal 4 4 2 2 6" xfId="1835" xr:uid="{00000000-0005-0000-0000-0000FD6F0000}"/>
    <cellStyle name="Normal 4 4 2 2 6 2" xfId="3277" xr:uid="{00000000-0005-0000-0000-0000FE6F0000}"/>
    <cellStyle name="Normal 4 4 2 2 6 2 2" xfId="7222" xr:uid="{00000000-0005-0000-0000-0000FF6F0000}"/>
    <cellStyle name="Normal 4 4 2 2 6 2 2 2" xfId="15111" xr:uid="{00000000-0005-0000-0000-000000700000}"/>
    <cellStyle name="Normal 4 4 2 2 6 2 2 2 2" xfId="38784" xr:uid="{00000000-0005-0000-0000-000001700000}"/>
    <cellStyle name="Normal 4 4 2 2 6 2 2 3" xfId="23000" xr:uid="{00000000-0005-0000-0000-000002700000}"/>
    <cellStyle name="Normal 4 4 2 2 6 2 2 3 2" xfId="46673" xr:uid="{00000000-0005-0000-0000-000003700000}"/>
    <cellStyle name="Normal 4 4 2 2 6 2 2 4" xfId="30895" xr:uid="{00000000-0005-0000-0000-000004700000}"/>
    <cellStyle name="Normal 4 4 2 2 6 2 3" xfId="10727" xr:uid="{00000000-0005-0000-0000-000005700000}"/>
    <cellStyle name="Normal 4 4 2 2 6 2 3 2" xfId="34400" xr:uid="{00000000-0005-0000-0000-000006700000}"/>
    <cellStyle name="Normal 4 4 2 2 6 2 4" xfId="18616" xr:uid="{00000000-0005-0000-0000-000007700000}"/>
    <cellStyle name="Normal 4 4 2 2 6 2 4 2" xfId="42289" xr:uid="{00000000-0005-0000-0000-000008700000}"/>
    <cellStyle name="Normal 4 4 2 2 6 2 5" xfId="26950" xr:uid="{00000000-0005-0000-0000-000009700000}"/>
    <cellStyle name="Normal 4 4 2 2 6 3" xfId="5030" xr:uid="{00000000-0005-0000-0000-00000A700000}"/>
    <cellStyle name="Normal 4 4 2 2 6 3 2" xfId="12919" xr:uid="{00000000-0005-0000-0000-00000B700000}"/>
    <cellStyle name="Normal 4 4 2 2 6 3 2 2" xfId="36592" xr:uid="{00000000-0005-0000-0000-00000C700000}"/>
    <cellStyle name="Normal 4 4 2 2 6 3 3" xfId="20808" xr:uid="{00000000-0005-0000-0000-00000D700000}"/>
    <cellStyle name="Normal 4 4 2 2 6 3 3 2" xfId="44481" xr:uid="{00000000-0005-0000-0000-00000E700000}"/>
    <cellStyle name="Normal 4 4 2 2 6 3 4" xfId="28703" xr:uid="{00000000-0005-0000-0000-00000F700000}"/>
    <cellStyle name="Normal 4 4 2 2 6 4" xfId="8974" xr:uid="{00000000-0005-0000-0000-000010700000}"/>
    <cellStyle name="Normal 4 4 2 2 6 4 2" xfId="32647" xr:uid="{00000000-0005-0000-0000-000011700000}"/>
    <cellStyle name="Normal 4 4 2 2 6 5" xfId="16863" xr:uid="{00000000-0005-0000-0000-000012700000}"/>
    <cellStyle name="Normal 4 4 2 2 6 5 2" xfId="40536" xr:uid="{00000000-0005-0000-0000-000013700000}"/>
    <cellStyle name="Normal 4 4 2 2 6 6" xfId="25508" xr:uid="{00000000-0005-0000-0000-000014700000}"/>
    <cellStyle name="Normal 4 4 2 2 7" xfId="842" xr:uid="{00000000-0005-0000-0000-000015700000}"/>
    <cellStyle name="Normal 4 4 2 2 7 2" xfId="5790" xr:uid="{00000000-0005-0000-0000-000016700000}"/>
    <cellStyle name="Normal 4 4 2 2 7 2 2" xfId="13679" xr:uid="{00000000-0005-0000-0000-000017700000}"/>
    <cellStyle name="Normal 4 4 2 2 7 2 2 2" xfId="37352" xr:uid="{00000000-0005-0000-0000-000018700000}"/>
    <cellStyle name="Normal 4 4 2 2 7 2 3" xfId="21568" xr:uid="{00000000-0005-0000-0000-000019700000}"/>
    <cellStyle name="Normal 4 4 2 2 7 2 3 2" xfId="45241" xr:uid="{00000000-0005-0000-0000-00001A700000}"/>
    <cellStyle name="Normal 4 4 2 2 7 2 4" xfId="29463" xr:uid="{00000000-0005-0000-0000-00001B700000}"/>
    <cellStyle name="Normal 4 4 2 2 7 3" xfId="11487" xr:uid="{00000000-0005-0000-0000-00001C700000}"/>
    <cellStyle name="Normal 4 4 2 2 7 3 2" xfId="35160" xr:uid="{00000000-0005-0000-0000-00001D700000}"/>
    <cellStyle name="Normal 4 4 2 2 7 4" xfId="19376" xr:uid="{00000000-0005-0000-0000-00001E700000}"/>
    <cellStyle name="Normal 4 4 2 2 7 4 2" xfId="43049" xr:uid="{00000000-0005-0000-0000-00001F700000}"/>
    <cellStyle name="Normal 4 4 2 2 7 5" xfId="24515" xr:uid="{00000000-0005-0000-0000-000020700000}"/>
    <cellStyle name="Normal 4 4 2 2 8" xfId="400" xr:uid="{00000000-0005-0000-0000-000021700000}"/>
    <cellStyle name="Normal 4 4 2 2 8 2" xfId="6229" xr:uid="{00000000-0005-0000-0000-000022700000}"/>
    <cellStyle name="Normal 4 4 2 2 8 2 2" xfId="14118" xr:uid="{00000000-0005-0000-0000-000023700000}"/>
    <cellStyle name="Normal 4 4 2 2 8 2 2 2" xfId="37791" xr:uid="{00000000-0005-0000-0000-000024700000}"/>
    <cellStyle name="Normal 4 4 2 2 8 2 3" xfId="22007" xr:uid="{00000000-0005-0000-0000-000025700000}"/>
    <cellStyle name="Normal 4 4 2 2 8 2 3 2" xfId="45680" xr:uid="{00000000-0005-0000-0000-000026700000}"/>
    <cellStyle name="Normal 4 4 2 2 8 2 4" xfId="29902" xr:uid="{00000000-0005-0000-0000-000027700000}"/>
    <cellStyle name="Normal 4 4 2 2 8 3" xfId="9734" xr:uid="{00000000-0005-0000-0000-000028700000}"/>
    <cellStyle name="Normal 4 4 2 2 8 3 2" xfId="33407" xr:uid="{00000000-0005-0000-0000-000029700000}"/>
    <cellStyle name="Normal 4 4 2 2 8 4" xfId="17623" xr:uid="{00000000-0005-0000-0000-00002A700000}"/>
    <cellStyle name="Normal 4 4 2 2 8 4 2" xfId="41296" xr:uid="{00000000-0005-0000-0000-00002B700000}"/>
    <cellStyle name="Normal 4 4 2 2 8 5" xfId="24073" xr:uid="{00000000-0005-0000-0000-00002C700000}"/>
    <cellStyle name="Normal 4 4 2 2 9" xfId="4037" xr:uid="{00000000-0005-0000-0000-00002D700000}"/>
    <cellStyle name="Normal 4 4 2 2 9 2" xfId="11926" xr:uid="{00000000-0005-0000-0000-00002E700000}"/>
    <cellStyle name="Normal 4 4 2 2 9 2 2" xfId="35599" xr:uid="{00000000-0005-0000-0000-00002F700000}"/>
    <cellStyle name="Normal 4 4 2 2 9 3" xfId="19815" xr:uid="{00000000-0005-0000-0000-000030700000}"/>
    <cellStyle name="Normal 4 4 2 2 9 3 2" xfId="43488" xr:uid="{00000000-0005-0000-0000-000031700000}"/>
    <cellStyle name="Normal 4 4 2 2 9 4" xfId="27710" xr:uid="{00000000-0005-0000-0000-000032700000}"/>
    <cellStyle name="Normal 4 4 2 3" xfId="150" xr:uid="{00000000-0005-0000-0000-000033700000}"/>
    <cellStyle name="Normal 4 4 2 3 10" xfId="15905" xr:uid="{00000000-0005-0000-0000-000034700000}"/>
    <cellStyle name="Normal 4 4 2 3 10 2" xfId="39578" xr:uid="{00000000-0005-0000-0000-000035700000}"/>
    <cellStyle name="Normal 4 4 2 3 11" xfId="23823" xr:uid="{00000000-0005-0000-0000-000036700000}"/>
    <cellStyle name="Normal 4 4 2 3 2" xfId="292" xr:uid="{00000000-0005-0000-0000-000037700000}"/>
    <cellStyle name="Normal 4 4 2 3 2 2" xfId="1402" xr:uid="{00000000-0005-0000-0000-000038700000}"/>
    <cellStyle name="Normal 4 4 2 3 2 2 2" xfId="2278" xr:uid="{00000000-0005-0000-0000-000039700000}"/>
    <cellStyle name="Normal 4 4 2 3 2 2 2 2" xfId="3720" xr:uid="{00000000-0005-0000-0000-00003A700000}"/>
    <cellStyle name="Normal 4 4 2 3 2 2 2 2 2" xfId="7665" xr:uid="{00000000-0005-0000-0000-00003B700000}"/>
    <cellStyle name="Normal 4 4 2 3 2 2 2 2 2 2" xfId="15554" xr:uid="{00000000-0005-0000-0000-00003C700000}"/>
    <cellStyle name="Normal 4 4 2 3 2 2 2 2 2 2 2" xfId="39227" xr:uid="{00000000-0005-0000-0000-00003D700000}"/>
    <cellStyle name="Normal 4 4 2 3 2 2 2 2 2 3" xfId="23443" xr:uid="{00000000-0005-0000-0000-00003E700000}"/>
    <cellStyle name="Normal 4 4 2 3 2 2 2 2 2 3 2" xfId="47116" xr:uid="{00000000-0005-0000-0000-00003F700000}"/>
    <cellStyle name="Normal 4 4 2 3 2 2 2 2 2 4" xfId="31338" xr:uid="{00000000-0005-0000-0000-000040700000}"/>
    <cellStyle name="Normal 4 4 2 3 2 2 2 2 3" xfId="11170" xr:uid="{00000000-0005-0000-0000-000041700000}"/>
    <cellStyle name="Normal 4 4 2 3 2 2 2 2 3 2" xfId="34843" xr:uid="{00000000-0005-0000-0000-000042700000}"/>
    <cellStyle name="Normal 4 4 2 3 2 2 2 2 4" xfId="19059" xr:uid="{00000000-0005-0000-0000-000043700000}"/>
    <cellStyle name="Normal 4 4 2 3 2 2 2 2 4 2" xfId="42732" xr:uid="{00000000-0005-0000-0000-000044700000}"/>
    <cellStyle name="Normal 4 4 2 3 2 2 2 2 5" xfId="27393" xr:uid="{00000000-0005-0000-0000-000045700000}"/>
    <cellStyle name="Normal 4 4 2 3 2 2 2 3" xfId="5473" xr:uid="{00000000-0005-0000-0000-000046700000}"/>
    <cellStyle name="Normal 4 4 2 3 2 2 2 3 2" xfId="13362" xr:uid="{00000000-0005-0000-0000-000047700000}"/>
    <cellStyle name="Normal 4 4 2 3 2 2 2 3 2 2" xfId="37035" xr:uid="{00000000-0005-0000-0000-000048700000}"/>
    <cellStyle name="Normal 4 4 2 3 2 2 2 3 3" xfId="21251" xr:uid="{00000000-0005-0000-0000-000049700000}"/>
    <cellStyle name="Normal 4 4 2 3 2 2 2 3 3 2" xfId="44924" xr:uid="{00000000-0005-0000-0000-00004A700000}"/>
    <cellStyle name="Normal 4 4 2 3 2 2 2 3 4" xfId="29146" xr:uid="{00000000-0005-0000-0000-00004B700000}"/>
    <cellStyle name="Normal 4 4 2 3 2 2 2 4" xfId="9417" xr:uid="{00000000-0005-0000-0000-00004C700000}"/>
    <cellStyle name="Normal 4 4 2 3 2 2 2 4 2" xfId="33090" xr:uid="{00000000-0005-0000-0000-00004D700000}"/>
    <cellStyle name="Normal 4 4 2 3 2 2 2 5" xfId="17306" xr:uid="{00000000-0005-0000-0000-00004E700000}"/>
    <cellStyle name="Normal 4 4 2 3 2 2 2 5 2" xfId="40979" xr:uid="{00000000-0005-0000-0000-00004F700000}"/>
    <cellStyle name="Normal 4 4 2 3 2 2 2 6" xfId="25951" xr:uid="{00000000-0005-0000-0000-000050700000}"/>
    <cellStyle name="Normal 4 4 2 3 2 2 3" xfId="2844" xr:uid="{00000000-0005-0000-0000-000051700000}"/>
    <cellStyle name="Normal 4 4 2 3 2 2 3 2" xfId="6789" xr:uid="{00000000-0005-0000-0000-000052700000}"/>
    <cellStyle name="Normal 4 4 2 3 2 2 3 2 2" xfId="14678" xr:uid="{00000000-0005-0000-0000-000053700000}"/>
    <cellStyle name="Normal 4 4 2 3 2 2 3 2 2 2" xfId="38351" xr:uid="{00000000-0005-0000-0000-000054700000}"/>
    <cellStyle name="Normal 4 4 2 3 2 2 3 2 3" xfId="22567" xr:uid="{00000000-0005-0000-0000-000055700000}"/>
    <cellStyle name="Normal 4 4 2 3 2 2 3 2 3 2" xfId="46240" xr:uid="{00000000-0005-0000-0000-000056700000}"/>
    <cellStyle name="Normal 4 4 2 3 2 2 3 2 4" xfId="30462" xr:uid="{00000000-0005-0000-0000-000057700000}"/>
    <cellStyle name="Normal 4 4 2 3 2 2 3 3" xfId="10294" xr:uid="{00000000-0005-0000-0000-000058700000}"/>
    <cellStyle name="Normal 4 4 2 3 2 2 3 3 2" xfId="33967" xr:uid="{00000000-0005-0000-0000-000059700000}"/>
    <cellStyle name="Normal 4 4 2 3 2 2 3 4" xfId="18183" xr:uid="{00000000-0005-0000-0000-00005A700000}"/>
    <cellStyle name="Normal 4 4 2 3 2 2 3 4 2" xfId="41856" xr:uid="{00000000-0005-0000-0000-00005B700000}"/>
    <cellStyle name="Normal 4 4 2 3 2 2 3 5" xfId="26517" xr:uid="{00000000-0005-0000-0000-00005C700000}"/>
    <cellStyle name="Normal 4 4 2 3 2 2 4" xfId="4597" xr:uid="{00000000-0005-0000-0000-00005D700000}"/>
    <cellStyle name="Normal 4 4 2 3 2 2 4 2" xfId="12486" xr:uid="{00000000-0005-0000-0000-00005E700000}"/>
    <cellStyle name="Normal 4 4 2 3 2 2 4 2 2" xfId="36159" xr:uid="{00000000-0005-0000-0000-00005F700000}"/>
    <cellStyle name="Normal 4 4 2 3 2 2 4 3" xfId="20375" xr:uid="{00000000-0005-0000-0000-000060700000}"/>
    <cellStyle name="Normal 4 4 2 3 2 2 4 3 2" xfId="44048" xr:uid="{00000000-0005-0000-0000-000061700000}"/>
    <cellStyle name="Normal 4 4 2 3 2 2 4 4" xfId="28270" xr:uid="{00000000-0005-0000-0000-000062700000}"/>
    <cellStyle name="Normal 4 4 2 3 2 2 5" xfId="8541" xr:uid="{00000000-0005-0000-0000-000063700000}"/>
    <cellStyle name="Normal 4 4 2 3 2 2 5 2" xfId="32214" xr:uid="{00000000-0005-0000-0000-000064700000}"/>
    <cellStyle name="Normal 4 4 2 3 2 2 6" xfId="16430" xr:uid="{00000000-0005-0000-0000-000065700000}"/>
    <cellStyle name="Normal 4 4 2 3 2 2 6 2" xfId="40103" xr:uid="{00000000-0005-0000-0000-000066700000}"/>
    <cellStyle name="Normal 4 4 2 3 2 2 7" xfId="25075" xr:uid="{00000000-0005-0000-0000-000067700000}"/>
    <cellStyle name="Normal 4 4 2 3 2 3" xfId="1840" xr:uid="{00000000-0005-0000-0000-000068700000}"/>
    <cellStyle name="Normal 4 4 2 3 2 3 2" xfId="3282" xr:uid="{00000000-0005-0000-0000-000069700000}"/>
    <cellStyle name="Normal 4 4 2 3 2 3 2 2" xfId="7227" xr:uid="{00000000-0005-0000-0000-00006A700000}"/>
    <cellStyle name="Normal 4 4 2 3 2 3 2 2 2" xfId="15116" xr:uid="{00000000-0005-0000-0000-00006B700000}"/>
    <cellStyle name="Normal 4 4 2 3 2 3 2 2 2 2" xfId="38789" xr:uid="{00000000-0005-0000-0000-00006C700000}"/>
    <cellStyle name="Normal 4 4 2 3 2 3 2 2 3" xfId="23005" xr:uid="{00000000-0005-0000-0000-00006D700000}"/>
    <cellStyle name="Normal 4 4 2 3 2 3 2 2 3 2" xfId="46678" xr:uid="{00000000-0005-0000-0000-00006E700000}"/>
    <cellStyle name="Normal 4 4 2 3 2 3 2 2 4" xfId="30900" xr:uid="{00000000-0005-0000-0000-00006F700000}"/>
    <cellStyle name="Normal 4 4 2 3 2 3 2 3" xfId="10732" xr:uid="{00000000-0005-0000-0000-000070700000}"/>
    <cellStyle name="Normal 4 4 2 3 2 3 2 3 2" xfId="34405" xr:uid="{00000000-0005-0000-0000-000071700000}"/>
    <cellStyle name="Normal 4 4 2 3 2 3 2 4" xfId="18621" xr:uid="{00000000-0005-0000-0000-000072700000}"/>
    <cellStyle name="Normal 4 4 2 3 2 3 2 4 2" xfId="42294" xr:uid="{00000000-0005-0000-0000-000073700000}"/>
    <cellStyle name="Normal 4 4 2 3 2 3 2 5" xfId="26955" xr:uid="{00000000-0005-0000-0000-000074700000}"/>
    <cellStyle name="Normal 4 4 2 3 2 3 3" xfId="5035" xr:uid="{00000000-0005-0000-0000-000075700000}"/>
    <cellStyle name="Normal 4 4 2 3 2 3 3 2" xfId="12924" xr:uid="{00000000-0005-0000-0000-000076700000}"/>
    <cellStyle name="Normal 4 4 2 3 2 3 3 2 2" xfId="36597" xr:uid="{00000000-0005-0000-0000-000077700000}"/>
    <cellStyle name="Normal 4 4 2 3 2 3 3 3" xfId="20813" xr:uid="{00000000-0005-0000-0000-000078700000}"/>
    <cellStyle name="Normal 4 4 2 3 2 3 3 3 2" xfId="44486" xr:uid="{00000000-0005-0000-0000-000079700000}"/>
    <cellStyle name="Normal 4 4 2 3 2 3 3 4" xfId="28708" xr:uid="{00000000-0005-0000-0000-00007A700000}"/>
    <cellStyle name="Normal 4 4 2 3 2 3 4" xfId="8979" xr:uid="{00000000-0005-0000-0000-00007B700000}"/>
    <cellStyle name="Normal 4 4 2 3 2 3 4 2" xfId="32652" xr:uid="{00000000-0005-0000-0000-00007C700000}"/>
    <cellStyle name="Normal 4 4 2 3 2 3 5" xfId="16868" xr:uid="{00000000-0005-0000-0000-00007D700000}"/>
    <cellStyle name="Normal 4 4 2 3 2 3 5 2" xfId="40541" xr:uid="{00000000-0005-0000-0000-00007E700000}"/>
    <cellStyle name="Normal 4 4 2 3 2 3 6" xfId="25513" xr:uid="{00000000-0005-0000-0000-00007F700000}"/>
    <cellStyle name="Normal 4 4 2 3 2 4" xfId="1174" xr:uid="{00000000-0005-0000-0000-000080700000}"/>
    <cellStyle name="Normal 4 4 2 3 2 4 2" xfId="6122" xr:uid="{00000000-0005-0000-0000-000081700000}"/>
    <cellStyle name="Normal 4 4 2 3 2 4 2 2" xfId="14011" xr:uid="{00000000-0005-0000-0000-000082700000}"/>
    <cellStyle name="Normal 4 4 2 3 2 4 2 2 2" xfId="37684" xr:uid="{00000000-0005-0000-0000-000083700000}"/>
    <cellStyle name="Normal 4 4 2 3 2 4 2 3" xfId="21900" xr:uid="{00000000-0005-0000-0000-000084700000}"/>
    <cellStyle name="Normal 4 4 2 3 2 4 2 3 2" xfId="45573" xr:uid="{00000000-0005-0000-0000-000085700000}"/>
    <cellStyle name="Normal 4 4 2 3 2 4 2 4" xfId="29795" xr:uid="{00000000-0005-0000-0000-000086700000}"/>
    <cellStyle name="Normal 4 4 2 3 2 4 3" xfId="11819" xr:uid="{00000000-0005-0000-0000-000087700000}"/>
    <cellStyle name="Normal 4 4 2 3 2 4 3 2" xfId="35492" xr:uid="{00000000-0005-0000-0000-000088700000}"/>
    <cellStyle name="Normal 4 4 2 3 2 4 4" xfId="19708" xr:uid="{00000000-0005-0000-0000-000089700000}"/>
    <cellStyle name="Normal 4 4 2 3 2 4 4 2" xfId="43381" xr:uid="{00000000-0005-0000-0000-00008A700000}"/>
    <cellStyle name="Normal 4 4 2 3 2 4 5" xfId="24847" xr:uid="{00000000-0005-0000-0000-00008B700000}"/>
    <cellStyle name="Normal 4 4 2 3 2 5" xfId="735" xr:uid="{00000000-0005-0000-0000-00008C700000}"/>
    <cellStyle name="Normal 4 4 2 3 2 5 2" xfId="6561" xr:uid="{00000000-0005-0000-0000-00008D700000}"/>
    <cellStyle name="Normal 4 4 2 3 2 5 2 2" xfId="14450" xr:uid="{00000000-0005-0000-0000-00008E700000}"/>
    <cellStyle name="Normal 4 4 2 3 2 5 2 2 2" xfId="38123" xr:uid="{00000000-0005-0000-0000-00008F700000}"/>
    <cellStyle name="Normal 4 4 2 3 2 5 2 3" xfId="22339" xr:uid="{00000000-0005-0000-0000-000090700000}"/>
    <cellStyle name="Normal 4 4 2 3 2 5 2 3 2" xfId="46012" xr:uid="{00000000-0005-0000-0000-000091700000}"/>
    <cellStyle name="Normal 4 4 2 3 2 5 2 4" xfId="30234" xr:uid="{00000000-0005-0000-0000-000092700000}"/>
    <cellStyle name="Normal 4 4 2 3 2 5 3" xfId="10066" xr:uid="{00000000-0005-0000-0000-000093700000}"/>
    <cellStyle name="Normal 4 4 2 3 2 5 3 2" xfId="33739" xr:uid="{00000000-0005-0000-0000-000094700000}"/>
    <cellStyle name="Normal 4 4 2 3 2 5 4" xfId="17955" xr:uid="{00000000-0005-0000-0000-000095700000}"/>
    <cellStyle name="Normal 4 4 2 3 2 5 4 2" xfId="41628" xr:uid="{00000000-0005-0000-0000-000096700000}"/>
    <cellStyle name="Normal 4 4 2 3 2 5 5" xfId="24408" xr:uid="{00000000-0005-0000-0000-000097700000}"/>
    <cellStyle name="Normal 4 4 2 3 2 6" xfId="4369" xr:uid="{00000000-0005-0000-0000-000098700000}"/>
    <cellStyle name="Normal 4 4 2 3 2 6 2" xfId="12258" xr:uid="{00000000-0005-0000-0000-000099700000}"/>
    <cellStyle name="Normal 4 4 2 3 2 6 2 2" xfId="35931" xr:uid="{00000000-0005-0000-0000-00009A700000}"/>
    <cellStyle name="Normal 4 4 2 3 2 6 3" xfId="20147" xr:uid="{00000000-0005-0000-0000-00009B700000}"/>
    <cellStyle name="Normal 4 4 2 3 2 6 3 2" xfId="43820" xr:uid="{00000000-0005-0000-0000-00009C700000}"/>
    <cellStyle name="Normal 4 4 2 3 2 6 4" xfId="28042" xr:uid="{00000000-0005-0000-0000-00009D700000}"/>
    <cellStyle name="Normal 4 4 2 3 2 7" xfId="8313" xr:uid="{00000000-0005-0000-0000-00009E700000}"/>
    <cellStyle name="Normal 4 4 2 3 2 7 2" xfId="31986" xr:uid="{00000000-0005-0000-0000-00009F700000}"/>
    <cellStyle name="Normal 4 4 2 3 2 8" xfId="16202" xr:uid="{00000000-0005-0000-0000-0000A0700000}"/>
    <cellStyle name="Normal 4 4 2 3 2 8 2" xfId="39875" xr:uid="{00000000-0005-0000-0000-0000A1700000}"/>
    <cellStyle name="Normal 4 4 2 3 2 9" xfId="23965" xr:uid="{00000000-0005-0000-0000-0000A2700000}"/>
    <cellStyle name="Normal 4 4 2 3 3" xfId="593" xr:uid="{00000000-0005-0000-0000-0000A3700000}"/>
    <cellStyle name="Normal 4 4 2 3 3 2" xfId="1612" xr:uid="{00000000-0005-0000-0000-0000A4700000}"/>
    <cellStyle name="Normal 4 4 2 3 3 2 2" xfId="2488" xr:uid="{00000000-0005-0000-0000-0000A5700000}"/>
    <cellStyle name="Normal 4 4 2 3 3 2 2 2" xfId="3930" xr:uid="{00000000-0005-0000-0000-0000A6700000}"/>
    <cellStyle name="Normal 4 4 2 3 3 2 2 2 2" xfId="7875" xr:uid="{00000000-0005-0000-0000-0000A7700000}"/>
    <cellStyle name="Normal 4 4 2 3 3 2 2 2 2 2" xfId="15764" xr:uid="{00000000-0005-0000-0000-0000A8700000}"/>
    <cellStyle name="Normal 4 4 2 3 3 2 2 2 2 2 2" xfId="39437" xr:uid="{00000000-0005-0000-0000-0000A9700000}"/>
    <cellStyle name="Normal 4 4 2 3 3 2 2 2 2 3" xfId="23653" xr:uid="{00000000-0005-0000-0000-0000AA700000}"/>
    <cellStyle name="Normal 4 4 2 3 3 2 2 2 2 3 2" xfId="47326" xr:uid="{00000000-0005-0000-0000-0000AB700000}"/>
    <cellStyle name="Normal 4 4 2 3 3 2 2 2 2 4" xfId="31548" xr:uid="{00000000-0005-0000-0000-0000AC700000}"/>
    <cellStyle name="Normal 4 4 2 3 3 2 2 2 3" xfId="11380" xr:uid="{00000000-0005-0000-0000-0000AD700000}"/>
    <cellStyle name="Normal 4 4 2 3 3 2 2 2 3 2" xfId="35053" xr:uid="{00000000-0005-0000-0000-0000AE700000}"/>
    <cellStyle name="Normal 4 4 2 3 3 2 2 2 4" xfId="19269" xr:uid="{00000000-0005-0000-0000-0000AF700000}"/>
    <cellStyle name="Normal 4 4 2 3 3 2 2 2 4 2" xfId="42942" xr:uid="{00000000-0005-0000-0000-0000B0700000}"/>
    <cellStyle name="Normal 4 4 2 3 3 2 2 2 5" xfId="27603" xr:uid="{00000000-0005-0000-0000-0000B1700000}"/>
    <cellStyle name="Normal 4 4 2 3 3 2 2 3" xfId="5683" xr:uid="{00000000-0005-0000-0000-0000B2700000}"/>
    <cellStyle name="Normal 4 4 2 3 3 2 2 3 2" xfId="13572" xr:uid="{00000000-0005-0000-0000-0000B3700000}"/>
    <cellStyle name="Normal 4 4 2 3 3 2 2 3 2 2" xfId="37245" xr:uid="{00000000-0005-0000-0000-0000B4700000}"/>
    <cellStyle name="Normal 4 4 2 3 3 2 2 3 3" xfId="21461" xr:uid="{00000000-0005-0000-0000-0000B5700000}"/>
    <cellStyle name="Normal 4 4 2 3 3 2 2 3 3 2" xfId="45134" xr:uid="{00000000-0005-0000-0000-0000B6700000}"/>
    <cellStyle name="Normal 4 4 2 3 3 2 2 3 4" xfId="29356" xr:uid="{00000000-0005-0000-0000-0000B7700000}"/>
    <cellStyle name="Normal 4 4 2 3 3 2 2 4" xfId="9627" xr:uid="{00000000-0005-0000-0000-0000B8700000}"/>
    <cellStyle name="Normal 4 4 2 3 3 2 2 4 2" xfId="33300" xr:uid="{00000000-0005-0000-0000-0000B9700000}"/>
    <cellStyle name="Normal 4 4 2 3 3 2 2 5" xfId="17516" xr:uid="{00000000-0005-0000-0000-0000BA700000}"/>
    <cellStyle name="Normal 4 4 2 3 3 2 2 5 2" xfId="41189" xr:uid="{00000000-0005-0000-0000-0000BB700000}"/>
    <cellStyle name="Normal 4 4 2 3 3 2 2 6" xfId="26161" xr:uid="{00000000-0005-0000-0000-0000BC700000}"/>
    <cellStyle name="Normal 4 4 2 3 3 2 3" xfId="3054" xr:uid="{00000000-0005-0000-0000-0000BD700000}"/>
    <cellStyle name="Normal 4 4 2 3 3 2 3 2" xfId="6999" xr:uid="{00000000-0005-0000-0000-0000BE700000}"/>
    <cellStyle name="Normal 4 4 2 3 3 2 3 2 2" xfId="14888" xr:uid="{00000000-0005-0000-0000-0000BF700000}"/>
    <cellStyle name="Normal 4 4 2 3 3 2 3 2 2 2" xfId="38561" xr:uid="{00000000-0005-0000-0000-0000C0700000}"/>
    <cellStyle name="Normal 4 4 2 3 3 2 3 2 3" xfId="22777" xr:uid="{00000000-0005-0000-0000-0000C1700000}"/>
    <cellStyle name="Normal 4 4 2 3 3 2 3 2 3 2" xfId="46450" xr:uid="{00000000-0005-0000-0000-0000C2700000}"/>
    <cellStyle name="Normal 4 4 2 3 3 2 3 2 4" xfId="30672" xr:uid="{00000000-0005-0000-0000-0000C3700000}"/>
    <cellStyle name="Normal 4 4 2 3 3 2 3 3" xfId="10504" xr:uid="{00000000-0005-0000-0000-0000C4700000}"/>
    <cellStyle name="Normal 4 4 2 3 3 2 3 3 2" xfId="34177" xr:uid="{00000000-0005-0000-0000-0000C5700000}"/>
    <cellStyle name="Normal 4 4 2 3 3 2 3 4" xfId="18393" xr:uid="{00000000-0005-0000-0000-0000C6700000}"/>
    <cellStyle name="Normal 4 4 2 3 3 2 3 4 2" xfId="42066" xr:uid="{00000000-0005-0000-0000-0000C7700000}"/>
    <cellStyle name="Normal 4 4 2 3 3 2 3 5" xfId="26727" xr:uid="{00000000-0005-0000-0000-0000C8700000}"/>
    <cellStyle name="Normal 4 4 2 3 3 2 4" xfId="4807" xr:uid="{00000000-0005-0000-0000-0000C9700000}"/>
    <cellStyle name="Normal 4 4 2 3 3 2 4 2" xfId="12696" xr:uid="{00000000-0005-0000-0000-0000CA700000}"/>
    <cellStyle name="Normal 4 4 2 3 3 2 4 2 2" xfId="36369" xr:uid="{00000000-0005-0000-0000-0000CB700000}"/>
    <cellStyle name="Normal 4 4 2 3 3 2 4 3" xfId="20585" xr:uid="{00000000-0005-0000-0000-0000CC700000}"/>
    <cellStyle name="Normal 4 4 2 3 3 2 4 3 2" xfId="44258" xr:uid="{00000000-0005-0000-0000-0000CD700000}"/>
    <cellStyle name="Normal 4 4 2 3 3 2 4 4" xfId="28480" xr:uid="{00000000-0005-0000-0000-0000CE700000}"/>
    <cellStyle name="Normal 4 4 2 3 3 2 5" xfId="8751" xr:uid="{00000000-0005-0000-0000-0000CF700000}"/>
    <cellStyle name="Normal 4 4 2 3 3 2 5 2" xfId="32424" xr:uid="{00000000-0005-0000-0000-0000D0700000}"/>
    <cellStyle name="Normal 4 4 2 3 3 2 6" xfId="16640" xr:uid="{00000000-0005-0000-0000-0000D1700000}"/>
    <cellStyle name="Normal 4 4 2 3 3 2 6 2" xfId="40313" xr:uid="{00000000-0005-0000-0000-0000D2700000}"/>
    <cellStyle name="Normal 4 4 2 3 3 2 7" xfId="25285" xr:uid="{00000000-0005-0000-0000-0000D3700000}"/>
    <cellStyle name="Normal 4 4 2 3 3 3" xfId="2050" xr:uid="{00000000-0005-0000-0000-0000D4700000}"/>
    <cellStyle name="Normal 4 4 2 3 3 3 2" xfId="3492" xr:uid="{00000000-0005-0000-0000-0000D5700000}"/>
    <cellStyle name="Normal 4 4 2 3 3 3 2 2" xfId="7437" xr:uid="{00000000-0005-0000-0000-0000D6700000}"/>
    <cellStyle name="Normal 4 4 2 3 3 3 2 2 2" xfId="15326" xr:uid="{00000000-0005-0000-0000-0000D7700000}"/>
    <cellStyle name="Normal 4 4 2 3 3 3 2 2 2 2" xfId="38999" xr:uid="{00000000-0005-0000-0000-0000D8700000}"/>
    <cellStyle name="Normal 4 4 2 3 3 3 2 2 3" xfId="23215" xr:uid="{00000000-0005-0000-0000-0000D9700000}"/>
    <cellStyle name="Normal 4 4 2 3 3 3 2 2 3 2" xfId="46888" xr:uid="{00000000-0005-0000-0000-0000DA700000}"/>
    <cellStyle name="Normal 4 4 2 3 3 3 2 2 4" xfId="31110" xr:uid="{00000000-0005-0000-0000-0000DB700000}"/>
    <cellStyle name="Normal 4 4 2 3 3 3 2 3" xfId="10942" xr:uid="{00000000-0005-0000-0000-0000DC700000}"/>
    <cellStyle name="Normal 4 4 2 3 3 3 2 3 2" xfId="34615" xr:uid="{00000000-0005-0000-0000-0000DD700000}"/>
    <cellStyle name="Normal 4 4 2 3 3 3 2 4" xfId="18831" xr:uid="{00000000-0005-0000-0000-0000DE700000}"/>
    <cellStyle name="Normal 4 4 2 3 3 3 2 4 2" xfId="42504" xr:uid="{00000000-0005-0000-0000-0000DF700000}"/>
    <cellStyle name="Normal 4 4 2 3 3 3 2 5" xfId="27165" xr:uid="{00000000-0005-0000-0000-0000E0700000}"/>
    <cellStyle name="Normal 4 4 2 3 3 3 3" xfId="5245" xr:uid="{00000000-0005-0000-0000-0000E1700000}"/>
    <cellStyle name="Normal 4 4 2 3 3 3 3 2" xfId="13134" xr:uid="{00000000-0005-0000-0000-0000E2700000}"/>
    <cellStyle name="Normal 4 4 2 3 3 3 3 2 2" xfId="36807" xr:uid="{00000000-0005-0000-0000-0000E3700000}"/>
    <cellStyle name="Normal 4 4 2 3 3 3 3 3" xfId="21023" xr:uid="{00000000-0005-0000-0000-0000E4700000}"/>
    <cellStyle name="Normal 4 4 2 3 3 3 3 3 2" xfId="44696" xr:uid="{00000000-0005-0000-0000-0000E5700000}"/>
    <cellStyle name="Normal 4 4 2 3 3 3 3 4" xfId="28918" xr:uid="{00000000-0005-0000-0000-0000E6700000}"/>
    <cellStyle name="Normal 4 4 2 3 3 3 4" xfId="9189" xr:uid="{00000000-0005-0000-0000-0000E7700000}"/>
    <cellStyle name="Normal 4 4 2 3 3 3 4 2" xfId="32862" xr:uid="{00000000-0005-0000-0000-0000E8700000}"/>
    <cellStyle name="Normal 4 4 2 3 3 3 5" xfId="17078" xr:uid="{00000000-0005-0000-0000-0000E9700000}"/>
    <cellStyle name="Normal 4 4 2 3 3 3 5 2" xfId="40751" xr:uid="{00000000-0005-0000-0000-0000EA700000}"/>
    <cellStyle name="Normal 4 4 2 3 3 3 6" xfId="25723" xr:uid="{00000000-0005-0000-0000-0000EB700000}"/>
    <cellStyle name="Normal 4 4 2 3 3 4" xfId="1032" xr:uid="{00000000-0005-0000-0000-0000EC700000}"/>
    <cellStyle name="Normal 4 4 2 3 3 4 2" xfId="5980" xr:uid="{00000000-0005-0000-0000-0000ED700000}"/>
    <cellStyle name="Normal 4 4 2 3 3 4 2 2" xfId="13869" xr:uid="{00000000-0005-0000-0000-0000EE700000}"/>
    <cellStyle name="Normal 4 4 2 3 3 4 2 2 2" xfId="37542" xr:uid="{00000000-0005-0000-0000-0000EF700000}"/>
    <cellStyle name="Normal 4 4 2 3 3 4 2 3" xfId="21758" xr:uid="{00000000-0005-0000-0000-0000F0700000}"/>
    <cellStyle name="Normal 4 4 2 3 3 4 2 3 2" xfId="45431" xr:uid="{00000000-0005-0000-0000-0000F1700000}"/>
    <cellStyle name="Normal 4 4 2 3 3 4 2 4" xfId="29653" xr:uid="{00000000-0005-0000-0000-0000F2700000}"/>
    <cellStyle name="Normal 4 4 2 3 3 4 3" xfId="11677" xr:uid="{00000000-0005-0000-0000-0000F3700000}"/>
    <cellStyle name="Normal 4 4 2 3 3 4 3 2" xfId="35350" xr:uid="{00000000-0005-0000-0000-0000F4700000}"/>
    <cellStyle name="Normal 4 4 2 3 3 4 4" xfId="19566" xr:uid="{00000000-0005-0000-0000-0000F5700000}"/>
    <cellStyle name="Normal 4 4 2 3 3 4 4 2" xfId="43239" xr:uid="{00000000-0005-0000-0000-0000F6700000}"/>
    <cellStyle name="Normal 4 4 2 3 3 4 5" xfId="24705" xr:uid="{00000000-0005-0000-0000-0000F7700000}"/>
    <cellStyle name="Normal 4 4 2 3 3 5" xfId="2609" xr:uid="{00000000-0005-0000-0000-0000F8700000}"/>
    <cellStyle name="Normal 4 4 2 3 3 5 2" xfId="6419" xr:uid="{00000000-0005-0000-0000-0000F9700000}"/>
    <cellStyle name="Normal 4 4 2 3 3 5 2 2" xfId="14308" xr:uid="{00000000-0005-0000-0000-0000FA700000}"/>
    <cellStyle name="Normal 4 4 2 3 3 5 2 2 2" xfId="37981" xr:uid="{00000000-0005-0000-0000-0000FB700000}"/>
    <cellStyle name="Normal 4 4 2 3 3 5 2 3" xfId="22197" xr:uid="{00000000-0005-0000-0000-0000FC700000}"/>
    <cellStyle name="Normal 4 4 2 3 3 5 2 3 2" xfId="45870" xr:uid="{00000000-0005-0000-0000-0000FD700000}"/>
    <cellStyle name="Normal 4 4 2 3 3 5 2 4" xfId="30092" xr:uid="{00000000-0005-0000-0000-0000FE700000}"/>
    <cellStyle name="Normal 4 4 2 3 3 5 3" xfId="9924" xr:uid="{00000000-0005-0000-0000-0000FF700000}"/>
    <cellStyle name="Normal 4 4 2 3 3 5 3 2" xfId="33597" xr:uid="{00000000-0005-0000-0000-000000710000}"/>
    <cellStyle name="Normal 4 4 2 3 3 5 4" xfId="17813" xr:uid="{00000000-0005-0000-0000-000001710000}"/>
    <cellStyle name="Normal 4 4 2 3 3 5 4 2" xfId="41486" xr:uid="{00000000-0005-0000-0000-000002710000}"/>
    <cellStyle name="Normal 4 4 2 3 3 5 5" xfId="26282" xr:uid="{00000000-0005-0000-0000-000003710000}"/>
    <cellStyle name="Normal 4 4 2 3 3 6" xfId="4227" xr:uid="{00000000-0005-0000-0000-000004710000}"/>
    <cellStyle name="Normal 4 4 2 3 3 6 2" xfId="12116" xr:uid="{00000000-0005-0000-0000-000005710000}"/>
    <cellStyle name="Normal 4 4 2 3 3 6 2 2" xfId="35789" xr:uid="{00000000-0005-0000-0000-000006710000}"/>
    <cellStyle name="Normal 4 4 2 3 3 6 3" xfId="20005" xr:uid="{00000000-0005-0000-0000-000007710000}"/>
    <cellStyle name="Normal 4 4 2 3 3 6 3 2" xfId="43678" xr:uid="{00000000-0005-0000-0000-000008710000}"/>
    <cellStyle name="Normal 4 4 2 3 3 6 4" xfId="27900" xr:uid="{00000000-0005-0000-0000-000009710000}"/>
    <cellStyle name="Normal 4 4 2 3 3 7" xfId="8171" xr:uid="{00000000-0005-0000-0000-00000A710000}"/>
    <cellStyle name="Normal 4 4 2 3 3 7 2" xfId="31844" xr:uid="{00000000-0005-0000-0000-00000B710000}"/>
    <cellStyle name="Normal 4 4 2 3 3 8" xfId="16060" xr:uid="{00000000-0005-0000-0000-00000C710000}"/>
    <cellStyle name="Normal 4 4 2 3 3 8 2" xfId="39733" xr:uid="{00000000-0005-0000-0000-00000D710000}"/>
    <cellStyle name="Normal 4 4 2 3 3 9" xfId="24266" xr:uid="{00000000-0005-0000-0000-00000E710000}"/>
    <cellStyle name="Normal 4 4 2 3 4" xfId="1401" xr:uid="{00000000-0005-0000-0000-00000F710000}"/>
    <cellStyle name="Normal 4 4 2 3 4 2" xfId="2277" xr:uid="{00000000-0005-0000-0000-000010710000}"/>
    <cellStyle name="Normal 4 4 2 3 4 2 2" xfId="3719" xr:uid="{00000000-0005-0000-0000-000011710000}"/>
    <cellStyle name="Normal 4 4 2 3 4 2 2 2" xfId="7664" xr:uid="{00000000-0005-0000-0000-000012710000}"/>
    <cellStyle name="Normal 4 4 2 3 4 2 2 2 2" xfId="15553" xr:uid="{00000000-0005-0000-0000-000013710000}"/>
    <cellStyle name="Normal 4 4 2 3 4 2 2 2 2 2" xfId="39226" xr:uid="{00000000-0005-0000-0000-000014710000}"/>
    <cellStyle name="Normal 4 4 2 3 4 2 2 2 3" xfId="23442" xr:uid="{00000000-0005-0000-0000-000015710000}"/>
    <cellStyle name="Normal 4 4 2 3 4 2 2 2 3 2" xfId="47115" xr:uid="{00000000-0005-0000-0000-000016710000}"/>
    <cellStyle name="Normal 4 4 2 3 4 2 2 2 4" xfId="31337" xr:uid="{00000000-0005-0000-0000-000017710000}"/>
    <cellStyle name="Normal 4 4 2 3 4 2 2 3" xfId="11169" xr:uid="{00000000-0005-0000-0000-000018710000}"/>
    <cellStyle name="Normal 4 4 2 3 4 2 2 3 2" xfId="34842" xr:uid="{00000000-0005-0000-0000-000019710000}"/>
    <cellStyle name="Normal 4 4 2 3 4 2 2 4" xfId="19058" xr:uid="{00000000-0005-0000-0000-00001A710000}"/>
    <cellStyle name="Normal 4 4 2 3 4 2 2 4 2" xfId="42731" xr:uid="{00000000-0005-0000-0000-00001B710000}"/>
    <cellStyle name="Normal 4 4 2 3 4 2 2 5" xfId="27392" xr:uid="{00000000-0005-0000-0000-00001C710000}"/>
    <cellStyle name="Normal 4 4 2 3 4 2 3" xfId="5472" xr:uid="{00000000-0005-0000-0000-00001D710000}"/>
    <cellStyle name="Normal 4 4 2 3 4 2 3 2" xfId="13361" xr:uid="{00000000-0005-0000-0000-00001E710000}"/>
    <cellStyle name="Normal 4 4 2 3 4 2 3 2 2" xfId="37034" xr:uid="{00000000-0005-0000-0000-00001F710000}"/>
    <cellStyle name="Normal 4 4 2 3 4 2 3 3" xfId="21250" xr:uid="{00000000-0005-0000-0000-000020710000}"/>
    <cellStyle name="Normal 4 4 2 3 4 2 3 3 2" xfId="44923" xr:uid="{00000000-0005-0000-0000-000021710000}"/>
    <cellStyle name="Normal 4 4 2 3 4 2 3 4" xfId="29145" xr:uid="{00000000-0005-0000-0000-000022710000}"/>
    <cellStyle name="Normal 4 4 2 3 4 2 4" xfId="9416" xr:uid="{00000000-0005-0000-0000-000023710000}"/>
    <cellStyle name="Normal 4 4 2 3 4 2 4 2" xfId="33089" xr:uid="{00000000-0005-0000-0000-000024710000}"/>
    <cellStyle name="Normal 4 4 2 3 4 2 5" xfId="17305" xr:uid="{00000000-0005-0000-0000-000025710000}"/>
    <cellStyle name="Normal 4 4 2 3 4 2 5 2" xfId="40978" xr:uid="{00000000-0005-0000-0000-000026710000}"/>
    <cellStyle name="Normal 4 4 2 3 4 2 6" xfId="25950" xr:uid="{00000000-0005-0000-0000-000027710000}"/>
    <cellStyle name="Normal 4 4 2 3 4 3" xfId="2843" xr:uid="{00000000-0005-0000-0000-000028710000}"/>
    <cellStyle name="Normal 4 4 2 3 4 3 2" xfId="6788" xr:uid="{00000000-0005-0000-0000-000029710000}"/>
    <cellStyle name="Normal 4 4 2 3 4 3 2 2" xfId="14677" xr:uid="{00000000-0005-0000-0000-00002A710000}"/>
    <cellStyle name="Normal 4 4 2 3 4 3 2 2 2" xfId="38350" xr:uid="{00000000-0005-0000-0000-00002B710000}"/>
    <cellStyle name="Normal 4 4 2 3 4 3 2 3" xfId="22566" xr:uid="{00000000-0005-0000-0000-00002C710000}"/>
    <cellStyle name="Normal 4 4 2 3 4 3 2 3 2" xfId="46239" xr:uid="{00000000-0005-0000-0000-00002D710000}"/>
    <cellStyle name="Normal 4 4 2 3 4 3 2 4" xfId="30461" xr:uid="{00000000-0005-0000-0000-00002E710000}"/>
    <cellStyle name="Normal 4 4 2 3 4 3 3" xfId="10293" xr:uid="{00000000-0005-0000-0000-00002F710000}"/>
    <cellStyle name="Normal 4 4 2 3 4 3 3 2" xfId="33966" xr:uid="{00000000-0005-0000-0000-000030710000}"/>
    <cellStyle name="Normal 4 4 2 3 4 3 4" xfId="18182" xr:uid="{00000000-0005-0000-0000-000031710000}"/>
    <cellStyle name="Normal 4 4 2 3 4 3 4 2" xfId="41855" xr:uid="{00000000-0005-0000-0000-000032710000}"/>
    <cellStyle name="Normal 4 4 2 3 4 3 5" xfId="26516" xr:uid="{00000000-0005-0000-0000-000033710000}"/>
    <cellStyle name="Normal 4 4 2 3 4 4" xfId="4596" xr:uid="{00000000-0005-0000-0000-000034710000}"/>
    <cellStyle name="Normal 4 4 2 3 4 4 2" xfId="12485" xr:uid="{00000000-0005-0000-0000-000035710000}"/>
    <cellStyle name="Normal 4 4 2 3 4 4 2 2" xfId="36158" xr:uid="{00000000-0005-0000-0000-000036710000}"/>
    <cellStyle name="Normal 4 4 2 3 4 4 3" xfId="20374" xr:uid="{00000000-0005-0000-0000-000037710000}"/>
    <cellStyle name="Normal 4 4 2 3 4 4 3 2" xfId="44047" xr:uid="{00000000-0005-0000-0000-000038710000}"/>
    <cellStyle name="Normal 4 4 2 3 4 4 4" xfId="28269" xr:uid="{00000000-0005-0000-0000-000039710000}"/>
    <cellStyle name="Normal 4 4 2 3 4 5" xfId="8540" xr:uid="{00000000-0005-0000-0000-00003A710000}"/>
    <cellStyle name="Normal 4 4 2 3 4 5 2" xfId="32213" xr:uid="{00000000-0005-0000-0000-00003B710000}"/>
    <cellStyle name="Normal 4 4 2 3 4 6" xfId="16429" xr:uid="{00000000-0005-0000-0000-00003C710000}"/>
    <cellStyle name="Normal 4 4 2 3 4 6 2" xfId="40102" xr:uid="{00000000-0005-0000-0000-00003D710000}"/>
    <cellStyle name="Normal 4 4 2 3 4 7" xfId="25074" xr:uid="{00000000-0005-0000-0000-00003E710000}"/>
    <cellStyle name="Normal 4 4 2 3 5" xfId="1839" xr:uid="{00000000-0005-0000-0000-00003F710000}"/>
    <cellStyle name="Normal 4 4 2 3 5 2" xfId="3281" xr:uid="{00000000-0005-0000-0000-000040710000}"/>
    <cellStyle name="Normal 4 4 2 3 5 2 2" xfId="7226" xr:uid="{00000000-0005-0000-0000-000041710000}"/>
    <cellStyle name="Normal 4 4 2 3 5 2 2 2" xfId="15115" xr:uid="{00000000-0005-0000-0000-000042710000}"/>
    <cellStyle name="Normal 4 4 2 3 5 2 2 2 2" xfId="38788" xr:uid="{00000000-0005-0000-0000-000043710000}"/>
    <cellStyle name="Normal 4 4 2 3 5 2 2 3" xfId="23004" xr:uid="{00000000-0005-0000-0000-000044710000}"/>
    <cellStyle name="Normal 4 4 2 3 5 2 2 3 2" xfId="46677" xr:uid="{00000000-0005-0000-0000-000045710000}"/>
    <cellStyle name="Normal 4 4 2 3 5 2 2 4" xfId="30899" xr:uid="{00000000-0005-0000-0000-000046710000}"/>
    <cellStyle name="Normal 4 4 2 3 5 2 3" xfId="10731" xr:uid="{00000000-0005-0000-0000-000047710000}"/>
    <cellStyle name="Normal 4 4 2 3 5 2 3 2" xfId="34404" xr:uid="{00000000-0005-0000-0000-000048710000}"/>
    <cellStyle name="Normal 4 4 2 3 5 2 4" xfId="18620" xr:uid="{00000000-0005-0000-0000-000049710000}"/>
    <cellStyle name="Normal 4 4 2 3 5 2 4 2" xfId="42293" xr:uid="{00000000-0005-0000-0000-00004A710000}"/>
    <cellStyle name="Normal 4 4 2 3 5 2 5" xfId="26954" xr:uid="{00000000-0005-0000-0000-00004B710000}"/>
    <cellStyle name="Normal 4 4 2 3 5 3" xfId="5034" xr:uid="{00000000-0005-0000-0000-00004C710000}"/>
    <cellStyle name="Normal 4 4 2 3 5 3 2" xfId="12923" xr:uid="{00000000-0005-0000-0000-00004D710000}"/>
    <cellStyle name="Normal 4 4 2 3 5 3 2 2" xfId="36596" xr:uid="{00000000-0005-0000-0000-00004E710000}"/>
    <cellStyle name="Normal 4 4 2 3 5 3 3" xfId="20812" xr:uid="{00000000-0005-0000-0000-00004F710000}"/>
    <cellStyle name="Normal 4 4 2 3 5 3 3 2" xfId="44485" xr:uid="{00000000-0005-0000-0000-000050710000}"/>
    <cellStyle name="Normal 4 4 2 3 5 3 4" xfId="28707" xr:uid="{00000000-0005-0000-0000-000051710000}"/>
    <cellStyle name="Normal 4 4 2 3 5 4" xfId="8978" xr:uid="{00000000-0005-0000-0000-000052710000}"/>
    <cellStyle name="Normal 4 4 2 3 5 4 2" xfId="32651" xr:uid="{00000000-0005-0000-0000-000053710000}"/>
    <cellStyle name="Normal 4 4 2 3 5 5" xfId="16867" xr:uid="{00000000-0005-0000-0000-000054710000}"/>
    <cellStyle name="Normal 4 4 2 3 5 5 2" xfId="40540" xr:uid="{00000000-0005-0000-0000-000055710000}"/>
    <cellStyle name="Normal 4 4 2 3 5 6" xfId="25512" xr:uid="{00000000-0005-0000-0000-000056710000}"/>
    <cellStyle name="Normal 4 4 2 3 6" xfId="877" xr:uid="{00000000-0005-0000-0000-000057710000}"/>
    <cellStyle name="Normal 4 4 2 3 6 2" xfId="5825" xr:uid="{00000000-0005-0000-0000-000058710000}"/>
    <cellStyle name="Normal 4 4 2 3 6 2 2" xfId="13714" xr:uid="{00000000-0005-0000-0000-000059710000}"/>
    <cellStyle name="Normal 4 4 2 3 6 2 2 2" xfId="37387" xr:uid="{00000000-0005-0000-0000-00005A710000}"/>
    <cellStyle name="Normal 4 4 2 3 6 2 3" xfId="21603" xr:uid="{00000000-0005-0000-0000-00005B710000}"/>
    <cellStyle name="Normal 4 4 2 3 6 2 3 2" xfId="45276" xr:uid="{00000000-0005-0000-0000-00005C710000}"/>
    <cellStyle name="Normal 4 4 2 3 6 2 4" xfId="29498" xr:uid="{00000000-0005-0000-0000-00005D710000}"/>
    <cellStyle name="Normal 4 4 2 3 6 3" xfId="11522" xr:uid="{00000000-0005-0000-0000-00005E710000}"/>
    <cellStyle name="Normal 4 4 2 3 6 3 2" xfId="35195" xr:uid="{00000000-0005-0000-0000-00005F710000}"/>
    <cellStyle name="Normal 4 4 2 3 6 4" xfId="19411" xr:uid="{00000000-0005-0000-0000-000060710000}"/>
    <cellStyle name="Normal 4 4 2 3 6 4 2" xfId="43084" xr:uid="{00000000-0005-0000-0000-000061710000}"/>
    <cellStyle name="Normal 4 4 2 3 6 5" xfId="24550" xr:uid="{00000000-0005-0000-0000-000062710000}"/>
    <cellStyle name="Normal 4 4 2 3 7" xfId="435" xr:uid="{00000000-0005-0000-0000-000063710000}"/>
    <cellStyle name="Normal 4 4 2 3 7 2" xfId="6264" xr:uid="{00000000-0005-0000-0000-000064710000}"/>
    <cellStyle name="Normal 4 4 2 3 7 2 2" xfId="14153" xr:uid="{00000000-0005-0000-0000-000065710000}"/>
    <cellStyle name="Normal 4 4 2 3 7 2 2 2" xfId="37826" xr:uid="{00000000-0005-0000-0000-000066710000}"/>
    <cellStyle name="Normal 4 4 2 3 7 2 3" xfId="22042" xr:uid="{00000000-0005-0000-0000-000067710000}"/>
    <cellStyle name="Normal 4 4 2 3 7 2 3 2" xfId="45715" xr:uid="{00000000-0005-0000-0000-000068710000}"/>
    <cellStyle name="Normal 4 4 2 3 7 2 4" xfId="29937" xr:uid="{00000000-0005-0000-0000-000069710000}"/>
    <cellStyle name="Normal 4 4 2 3 7 3" xfId="9769" xr:uid="{00000000-0005-0000-0000-00006A710000}"/>
    <cellStyle name="Normal 4 4 2 3 7 3 2" xfId="33442" xr:uid="{00000000-0005-0000-0000-00006B710000}"/>
    <cellStyle name="Normal 4 4 2 3 7 4" xfId="17658" xr:uid="{00000000-0005-0000-0000-00006C710000}"/>
    <cellStyle name="Normal 4 4 2 3 7 4 2" xfId="41331" xr:uid="{00000000-0005-0000-0000-00006D710000}"/>
    <cellStyle name="Normal 4 4 2 3 7 5" xfId="24108" xr:uid="{00000000-0005-0000-0000-00006E710000}"/>
    <cellStyle name="Normal 4 4 2 3 8" xfId="4072" xr:uid="{00000000-0005-0000-0000-00006F710000}"/>
    <cellStyle name="Normal 4 4 2 3 8 2" xfId="11961" xr:uid="{00000000-0005-0000-0000-000070710000}"/>
    <cellStyle name="Normal 4 4 2 3 8 2 2" xfId="35634" xr:uid="{00000000-0005-0000-0000-000071710000}"/>
    <cellStyle name="Normal 4 4 2 3 8 3" xfId="19850" xr:uid="{00000000-0005-0000-0000-000072710000}"/>
    <cellStyle name="Normal 4 4 2 3 8 3 2" xfId="43523" xr:uid="{00000000-0005-0000-0000-000073710000}"/>
    <cellStyle name="Normal 4 4 2 3 8 4" xfId="27745" xr:uid="{00000000-0005-0000-0000-000074710000}"/>
    <cellStyle name="Normal 4 4 2 3 9" xfId="8016" xr:uid="{00000000-0005-0000-0000-000075710000}"/>
    <cellStyle name="Normal 4 4 2 3 9 2" xfId="31689" xr:uid="{00000000-0005-0000-0000-000076710000}"/>
    <cellStyle name="Normal 4 4 2 4" xfId="221" xr:uid="{00000000-0005-0000-0000-000077710000}"/>
    <cellStyle name="Normal 4 4 2 4 2" xfId="1403" xr:uid="{00000000-0005-0000-0000-000078710000}"/>
    <cellStyle name="Normal 4 4 2 4 2 2" xfId="2279" xr:uid="{00000000-0005-0000-0000-000079710000}"/>
    <cellStyle name="Normal 4 4 2 4 2 2 2" xfId="3721" xr:uid="{00000000-0005-0000-0000-00007A710000}"/>
    <cellStyle name="Normal 4 4 2 4 2 2 2 2" xfId="7666" xr:uid="{00000000-0005-0000-0000-00007B710000}"/>
    <cellStyle name="Normal 4 4 2 4 2 2 2 2 2" xfId="15555" xr:uid="{00000000-0005-0000-0000-00007C710000}"/>
    <cellStyle name="Normal 4 4 2 4 2 2 2 2 2 2" xfId="39228" xr:uid="{00000000-0005-0000-0000-00007D710000}"/>
    <cellStyle name="Normal 4 4 2 4 2 2 2 2 3" xfId="23444" xr:uid="{00000000-0005-0000-0000-00007E710000}"/>
    <cellStyle name="Normal 4 4 2 4 2 2 2 2 3 2" xfId="47117" xr:uid="{00000000-0005-0000-0000-00007F710000}"/>
    <cellStyle name="Normal 4 4 2 4 2 2 2 2 4" xfId="31339" xr:uid="{00000000-0005-0000-0000-000080710000}"/>
    <cellStyle name="Normal 4 4 2 4 2 2 2 3" xfId="11171" xr:uid="{00000000-0005-0000-0000-000081710000}"/>
    <cellStyle name="Normal 4 4 2 4 2 2 2 3 2" xfId="34844" xr:uid="{00000000-0005-0000-0000-000082710000}"/>
    <cellStyle name="Normal 4 4 2 4 2 2 2 4" xfId="19060" xr:uid="{00000000-0005-0000-0000-000083710000}"/>
    <cellStyle name="Normal 4 4 2 4 2 2 2 4 2" xfId="42733" xr:uid="{00000000-0005-0000-0000-000084710000}"/>
    <cellStyle name="Normal 4 4 2 4 2 2 2 5" xfId="27394" xr:uid="{00000000-0005-0000-0000-000085710000}"/>
    <cellStyle name="Normal 4 4 2 4 2 2 3" xfId="5474" xr:uid="{00000000-0005-0000-0000-000086710000}"/>
    <cellStyle name="Normal 4 4 2 4 2 2 3 2" xfId="13363" xr:uid="{00000000-0005-0000-0000-000087710000}"/>
    <cellStyle name="Normal 4 4 2 4 2 2 3 2 2" xfId="37036" xr:uid="{00000000-0005-0000-0000-000088710000}"/>
    <cellStyle name="Normal 4 4 2 4 2 2 3 3" xfId="21252" xr:uid="{00000000-0005-0000-0000-000089710000}"/>
    <cellStyle name="Normal 4 4 2 4 2 2 3 3 2" xfId="44925" xr:uid="{00000000-0005-0000-0000-00008A710000}"/>
    <cellStyle name="Normal 4 4 2 4 2 2 3 4" xfId="29147" xr:uid="{00000000-0005-0000-0000-00008B710000}"/>
    <cellStyle name="Normal 4 4 2 4 2 2 4" xfId="9418" xr:uid="{00000000-0005-0000-0000-00008C710000}"/>
    <cellStyle name="Normal 4 4 2 4 2 2 4 2" xfId="33091" xr:uid="{00000000-0005-0000-0000-00008D710000}"/>
    <cellStyle name="Normal 4 4 2 4 2 2 5" xfId="17307" xr:uid="{00000000-0005-0000-0000-00008E710000}"/>
    <cellStyle name="Normal 4 4 2 4 2 2 5 2" xfId="40980" xr:uid="{00000000-0005-0000-0000-00008F710000}"/>
    <cellStyle name="Normal 4 4 2 4 2 2 6" xfId="25952" xr:uid="{00000000-0005-0000-0000-000090710000}"/>
    <cellStyle name="Normal 4 4 2 4 2 3" xfId="2845" xr:uid="{00000000-0005-0000-0000-000091710000}"/>
    <cellStyle name="Normal 4 4 2 4 2 3 2" xfId="6790" xr:uid="{00000000-0005-0000-0000-000092710000}"/>
    <cellStyle name="Normal 4 4 2 4 2 3 2 2" xfId="14679" xr:uid="{00000000-0005-0000-0000-000093710000}"/>
    <cellStyle name="Normal 4 4 2 4 2 3 2 2 2" xfId="38352" xr:uid="{00000000-0005-0000-0000-000094710000}"/>
    <cellStyle name="Normal 4 4 2 4 2 3 2 3" xfId="22568" xr:uid="{00000000-0005-0000-0000-000095710000}"/>
    <cellStyle name="Normal 4 4 2 4 2 3 2 3 2" xfId="46241" xr:uid="{00000000-0005-0000-0000-000096710000}"/>
    <cellStyle name="Normal 4 4 2 4 2 3 2 4" xfId="30463" xr:uid="{00000000-0005-0000-0000-000097710000}"/>
    <cellStyle name="Normal 4 4 2 4 2 3 3" xfId="10295" xr:uid="{00000000-0005-0000-0000-000098710000}"/>
    <cellStyle name="Normal 4 4 2 4 2 3 3 2" xfId="33968" xr:uid="{00000000-0005-0000-0000-000099710000}"/>
    <cellStyle name="Normal 4 4 2 4 2 3 4" xfId="18184" xr:uid="{00000000-0005-0000-0000-00009A710000}"/>
    <cellStyle name="Normal 4 4 2 4 2 3 4 2" xfId="41857" xr:uid="{00000000-0005-0000-0000-00009B710000}"/>
    <cellStyle name="Normal 4 4 2 4 2 3 5" xfId="26518" xr:uid="{00000000-0005-0000-0000-00009C710000}"/>
    <cellStyle name="Normal 4 4 2 4 2 4" xfId="4598" xr:uid="{00000000-0005-0000-0000-00009D710000}"/>
    <cellStyle name="Normal 4 4 2 4 2 4 2" xfId="12487" xr:uid="{00000000-0005-0000-0000-00009E710000}"/>
    <cellStyle name="Normal 4 4 2 4 2 4 2 2" xfId="36160" xr:uid="{00000000-0005-0000-0000-00009F710000}"/>
    <cellStyle name="Normal 4 4 2 4 2 4 3" xfId="20376" xr:uid="{00000000-0005-0000-0000-0000A0710000}"/>
    <cellStyle name="Normal 4 4 2 4 2 4 3 2" xfId="44049" xr:uid="{00000000-0005-0000-0000-0000A1710000}"/>
    <cellStyle name="Normal 4 4 2 4 2 4 4" xfId="28271" xr:uid="{00000000-0005-0000-0000-0000A2710000}"/>
    <cellStyle name="Normal 4 4 2 4 2 5" xfId="8542" xr:uid="{00000000-0005-0000-0000-0000A3710000}"/>
    <cellStyle name="Normal 4 4 2 4 2 5 2" xfId="32215" xr:uid="{00000000-0005-0000-0000-0000A4710000}"/>
    <cellStyle name="Normal 4 4 2 4 2 6" xfId="16431" xr:uid="{00000000-0005-0000-0000-0000A5710000}"/>
    <cellStyle name="Normal 4 4 2 4 2 6 2" xfId="40104" xr:uid="{00000000-0005-0000-0000-0000A6710000}"/>
    <cellStyle name="Normal 4 4 2 4 2 7" xfId="25076" xr:uid="{00000000-0005-0000-0000-0000A7710000}"/>
    <cellStyle name="Normal 4 4 2 4 3" xfId="1841" xr:uid="{00000000-0005-0000-0000-0000A8710000}"/>
    <cellStyle name="Normal 4 4 2 4 3 2" xfId="3283" xr:uid="{00000000-0005-0000-0000-0000A9710000}"/>
    <cellStyle name="Normal 4 4 2 4 3 2 2" xfId="7228" xr:uid="{00000000-0005-0000-0000-0000AA710000}"/>
    <cellStyle name="Normal 4 4 2 4 3 2 2 2" xfId="15117" xr:uid="{00000000-0005-0000-0000-0000AB710000}"/>
    <cellStyle name="Normal 4 4 2 4 3 2 2 2 2" xfId="38790" xr:uid="{00000000-0005-0000-0000-0000AC710000}"/>
    <cellStyle name="Normal 4 4 2 4 3 2 2 3" xfId="23006" xr:uid="{00000000-0005-0000-0000-0000AD710000}"/>
    <cellStyle name="Normal 4 4 2 4 3 2 2 3 2" xfId="46679" xr:uid="{00000000-0005-0000-0000-0000AE710000}"/>
    <cellStyle name="Normal 4 4 2 4 3 2 2 4" xfId="30901" xr:uid="{00000000-0005-0000-0000-0000AF710000}"/>
    <cellStyle name="Normal 4 4 2 4 3 2 3" xfId="10733" xr:uid="{00000000-0005-0000-0000-0000B0710000}"/>
    <cellStyle name="Normal 4 4 2 4 3 2 3 2" xfId="34406" xr:uid="{00000000-0005-0000-0000-0000B1710000}"/>
    <cellStyle name="Normal 4 4 2 4 3 2 4" xfId="18622" xr:uid="{00000000-0005-0000-0000-0000B2710000}"/>
    <cellStyle name="Normal 4 4 2 4 3 2 4 2" xfId="42295" xr:uid="{00000000-0005-0000-0000-0000B3710000}"/>
    <cellStyle name="Normal 4 4 2 4 3 2 5" xfId="26956" xr:uid="{00000000-0005-0000-0000-0000B4710000}"/>
    <cellStyle name="Normal 4 4 2 4 3 3" xfId="5036" xr:uid="{00000000-0005-0000-0000-0000B5710000}"/>
    <cellStyle name="Normal 4 4 2 4 3 3 2" xfId="12925" xr:uid="{00000000-0005-0000-0000-0000B6710000}"/>
    <cellStyle name="Normal 4 4 2 4 3 3 2 2" xfId="36598" xr:uid="{00000000-0005-0000-0000-0000B7710000}"/>
    <cellStyle name="Normal 4 4 2 4 3 3 3" xfId="20814" xr:uid="{00000000-0005-0000-0000-0000B8710000}"/>
    <cellStyle name="Normal 4 4 2 4 3 3 3 2" xfId="44487" xr:uid="{00000000-0005-0000-0000-0000B9710000}"/>
    <cellStyle name="Normal 4 4 2 4 3 3 4" xfId="28709" xr:uid="{00000000-0005-0000-0000-0000BA710000}"/>
    <cellStyle name="Normal 4 4 2 4 3 4" xfId="8980" xr:uid="{00000000-0005-0000-0000-0000BB710000}"/>
    <cellStyle name="Normal 4 4 2 4 3 4 2" xfId="32653" xr:uid="{00000000-0005-0000-0000-0000BC710000}"/>
    <cellStyle name="Normal 4 4 2 4 3 5" xfId="16869" xr:uid="{00000000-0005-0000-0000-0000BD710000}"/>
    <cellStyle name="Normal 4 4 2 4 3 5 2" xfId="40542" xr:uid="{00000000-0005-0000-0000-0000BE710000}"/>
    <cellStyle name="Normal 4 4 2 4 3 6" xfId="25514" xr:uid="{00000000-0005-0000-0000-0000BF710000}"/>
    <cellStyle name="Normal 4 4 2 4 4" xfId="1103" xr:uid="{00000000-0005-0000-0000-0000C0710000}"/>
    <cellStyle name="Normal 4 4 2 4 4 2" xfId="6051" xr:uid="{00000000-0005-0000-0000-0000C1710000}"/>
    <cellStyle name="Normal 4 4 2 4 4 2 2" xfId="13940" xr:uid="{00000000-0005-0000-0000-0000C2710000}"/>
    <cellStyle name="Normal 4 4 2 4 4 2 2 2" xfId="37613" xr:uid="{00000000-0005-0000-0000-0000C3710000}"/>
    <cellStyle name="Normal 4 4 2 4 4 2 3" xfId="21829" xr:uid="{00000000-0005-0000-0000-0000C4710000}"/>
    <cellStyle name="Normal 4 4 2 4 4 2 3 2" xfId="45502" xr:uid="{00000000-0005-0000-0000-0000C5710000}"/>
    <cellStyle name="Normal 4 4 2 4 4 2 4" xfId="29724" xr:uid="{00000000-0005-0000-0000-0000C6710000}"/>
    <cellStyle name="Normal 4 4 2 4 4 3" xfId="11748" xr:uid="{00000000-0005-0000-0000-0000C7710000}"/>
    <cellStyle name="Normal 4 4 2 4 4 3 2" xfId="35421" xr:uid="{00000000-0005-0000-0000-0000C8710000}"/>
    <cellStyle name="Normal 4 4 2 4 4 4" xfId="19637" xr:uid="{00000000-0005-0000-0000-0000C9710000}"/>
    <cellStyle name="Normal 4 4 2 4 4 4 2" xfId="43310" xr:uid="{00000000-0005-0000-0000-0000CA710000}"/>
    <cellStyle name="Normal 4 4 2 4 4 5" xfId="24776" xr:uid="{00000000-0005-0000-0000-0000CB710000}"/>
    <cellStyle name="Normal 4 4 2 4 5" xfId="664" xr:uid="{00000000-0005-0000-0000-0000CC710000}"/>
    <cellStyle name="Normal 4 4 2 4 5 2" xfId="6490" xr:uid="{00000000-0005-0000-0000-0000CD710000}"/>
    <cellStyle name="Normal 4 4 2 4 5 2 2" xfId="14379" xr:uid="{00000000-0005-0000-0000-0000CE710000}"/>
    <cellStyle name="Normal 4 4 2 4 5 2 2 2" xfId="38052" xr:uid="{00000000-0005-0000-0000-0000CF710000}"/>
    <cellStyle name="Normal 4 4 2 4 5 2 3" xfId="22268" xr:uid="{00000000-0005-0000-0000-0000D0710000}"/>
    <cellStyle name="Normal 4 4 2 4 5 2 3 2" xfId="45941" xr:uid="{00000000-0005-0000-0000-0000D1710000}"/>
    <cellStyle name="Normal 4 4 2 4 5 2 4" xfId="30163" xr:uid="{00000000-0005-0000-0000-0000D2710000}"/>
    <cellStyle name="Normal 4 4 2 4 5 3" xfId="9995" xr:uid="{00000000-0005-0000-0000-0000D3710000}"/>
    <cellStyle name="Normal 4 4 2 4 5 3 2" xfId="33668" xr:uid="{00000000-0005-0000-0000-0000D4710000}"/>
    <cellStyle name="Normal 4 4 2 4 5 4" xfId="17884" xr:uid="{00000000-0005-0000-0000-0000D5710000}"/>
    <cellStyle name="Normal 4 4 2 4 5 4 2" xfId="41557" xr:uid="{00000000-0005-0000-0000-0000D6710000}"/>
    <cellStyle name="Normal 4 4 2 4 5 5" xfId="24337" xr:uid="{00000000-0005-0000-0000-0000D7710000}"/>
    <cellStyle name="Normal 4 4 2 4 6" xfId="4298" xr:uid="{00000000-0005-0000-0000-0000D8710000}"/>
    <cellStyle name="Normal 4 4 2 4 6 2" xfId="12187" xr:uid="{00000000-0005-0000-0000-0000D9710000}"/>
    <cellStyle name="Normal 4 4 2 4 6 2 2" xfId="35860" xr:uid="{00000000-0005-0000-0000-0000DA710000}"/>
    <cellStyle name="Normal 4 4 2 4 6 3" xfId="20076" xr:uid="{00000000-0005-0000-0000-0000DB710000}"/>
    <cellStyle name="Normal 4 4 2 4 6 3 2" xfId="43749" xr:uid="{00000000-0005-0000-0000-0000DC710000}"/>
    <cellStyle name="Normal 4 4 2 4 6 4" xfId="27971" xr:uid="{00000000-0005-0000-0000-0000DD710000}"/>
    <cellStyle name="Normal 4 4 2 4 7" xfId="8242" xr:uid="{00000000-0005-0000-0000-0000DE710000}"/>
    <cellStyle name="Normal 4 4 2 4 7 2" xfId="31915" xr:uid="{00000000-0005-0000-0000-0000DF710000}"/>
    <cellStyle name="Normal 4 4 2 4 8" xfId="16131" xr:uid="{00000000-0005-0000-0000-0000E0710000}"/>
    <cellStyle name="Normal 4 4 2 4 8 2" xfId="39804" xr:uid="{00000000-0005-0000-0000-0000E1710000}"/>
    <cellStyle name="Normal 4 4 2 4 9" xfId="23894" xr:uid="{00000000-0005-0000-0000-0000E2710000}"/>
    <cellStyle name="Normal 4 4 2 5" xfId="522" xr:uid="{00000000-0005-0000-0000-0000E3710000}"/>
    <cellStyle name="Normal 4 4 2 5 2" xfId="1541" xr:uid="{00000000-0005-0000-0000-0000E4710000}"/>
    <cellStyle name="Normal 4 4 2 5 2 2" xfId="2417" xr:uid="{00000000-0005-0000-0000-0000E5710000}"/>
    <cellStyle name="Normal 4 4 2 5 2 2 2" xfId="3859" xr:uid="{00000000-0005-0000-0000-0000E6710000}"/>
    <cellStyle name="Normal 4 4 2 5 2 2 2 2" xfId="7804" xr:uid="{00000000-0005-0000-0000-0000E7710000}"/>
    <cellStyle name="Normal 4 4 2 5 2 2 2 2 2" xfId="15693" xr:uid="{00000000-0005-0000-0000-0000E8710000}"/>
    <cellStyle name="Normal 4 4 2 5 2 2 2 2 2 2" xfId="39366" xr:uid="{00000000-0005-0000-0000-0000E9710000}"/>
    <cellStyle name="Normal 4 4 2 5 2 2 2 2 3" xfId="23582" xr:uid="{00000000-0005-0000-0000-0000EA710000}"/>
    <cellStyle name="Normal 4 4 2 5 2 2 2 2 3 2" xfId="47255" xr:uid="{00000000-0005-0000-0000-0000EB710000}"/>
    <cellStyle name="Normal 4 4 2 5 2 2 2 2 4" xfId="31477" xr:uid="{00000000-0005-0000-0000-0000EC710000}"/>
    <cellStyle name="Normal 4 4 2 5 2 2 2 3" xfId="11309" xr:uid="{00000000-0005-0000-0000-0000ED710000}"/>
    <cellStyle name="Normal 4 4 2 5 2 2 2 3 2" xfId="34982" xr:uid="{00000000-0005-0000-0000-0000EE710000}"/>
    <cellStyle name="Normal 4 4 2 5 2 2 2 4" xfId="19198" xr:uid="{00000000-0005-0000-0000-0000EF710000}"/>
    <cellStyle name="Normal 4 4 2 5 2 2 2 4 2" xfId="42871" xr:uid="{00000000-0005-0000-0000-0000F0710000}"/>
    <cellStyle name="Normal 4 4 2 5 2 2 2 5" xfId="27532" xr:uid="{00000000-0005-0000-0000-0000F1710000}"/>
    <cellStyle name="Normal 4 4 2 5 2 2 3" xfId="5612" xr:uid="{00000000-0005-0000-0000-0000F2710000}"/>
    <cellStyle name="Normal 4 4 2 5 2 2 3 2" xfId="13501" xr:uid="{00000000-0005-0000-0000-0000F3710000}"/>
    <cellStyle name="Normal 4 4 2 5 2 2 3 2 2" xfId="37174" xr:uid="{00000000-0005-0000-0000-0000F4710000}"/>
    <cellStyle name="Normal 4 4 2 5 2 2 3 3" xfId="21390" xr:uid="{00000000-0005-0000-0000-0000F5710000}"/>
    <cellStyle name="Normal 4 4 2 5 2 2 3 3 2" xfId="45063" xr:uid="{00000000-0005-0000-0000-0000F6710000}"/>
    <cellStyle name="Normal 4 4 2 5 2 2 3 4" xfId="29285" xr:uid="{00000000-0005-0000-0000-0000F7710000}"/>
    <cellStyle name="Normal 4 4 2 5 2 2 4" xfId="9556" xr:uid="{00000000-0005-0000-0000-0000F8710000}"/>
    <cellStyle name="Normal 4 4 2 5 2 2 4 2" xfId="33229" xr:uid="{00000000-0005-0000-0000-0000F9710000}"/>
    <cellStyle name="Normal 4 4 2 5 2 2 5" xfId="17445" xr:uid="{00000000-0005-0000-0000-0000FA710000}"/>
    <cellStyle name="Normal 4 4 2 5 2 2 5 2" xfId="41118" xr:uid="{00000000-0005-0000-0000-0000FB710000}"/>
    <cellStyle name="Normal 4 4 2 5 2 2 6" xfId="26090" xr:uid="{00000000-0005-0000-0000-0000FC710000}"/>
    <cellStyle name="Normal 4 4 2 5 2 3" xfId="2983" xr:uid="{00000000-0005-0000-0000-0000FD710000}"/>
    <cellStyle name="Normal 4 4 2 5 2 3 2" xfId="6928" xr:uid="{00000000-0005-0000-0000-0000FE710000}"/>
    <cellStyle name="Normal 4 4 2 5 2 3 2 2" xfId="14817" xr:uid="{00000000-0005-0000-0000-0000FF710000}"/>
    <cellStyle name="Normal 4 4 2 5 2 3 2 2 2" xfId="38490" xr:uid="{00000000-0005-0000-0000-000000720000}"/>
    <cellStyle name="Normal 4 4 2 5 2 3 2 3" xfId="22706" xr:uid="{00000000-0005-0000-0000-000001720000}"/>
    <cellStyle name="Normal 4 4 2 5 2 3 2 3 2" xfId="46379" xr:uid="{00000000-0005-0000-0000-000002720000}"/>
    <cellStyle name="Normal 4 4 2 5 2 3 2 4" xfId="30601" xr:uid="{00000000-0005-0000-0000-000003720000}"/>
    <cellStyle name="Normal 4 4 2 5 2 3 3" xfId="10433" xr:uid="{00000000-0005-0000-0000-000004720000}"/>
    <cellStyle name="Normal 4 4 2 5 2 3 3 2" xfId="34106" xr:uid="{00000000-0005-0000-0000-000005720000}"/>
    <cellStyle name="Normal 4 4 2 5 2 3 4" xfId="18322" xr:uid="{00000000-0005-0000-0000-000006720000}"/>
    <cellStyle name="Normal 4 4 2 5 2 3 4 2" xfId="41995" xr:uid="{00000000-0005-0000-0000-000007720000}"/>
    <cellStyle name="Normal 4 4 2 5 2 3 5" xfId="26656" xr:uid="{00000000-0005-0000-0000-000008720000}"/>
    <cellStyle name="Normal 4 4 2 5 2 4" xfId="4736" xr:uid="{00000000-0005-0000-0000-000009720000}"/>
    <cellStyle name="Normal 4 4 2 5 2 4 2" xfId="12625" xr:uid="{00000000-0005-0000-0000-00000A720000}"/>
    <cellStyle name="Normal 4 4 2 5 2 4 2 2" xfId="36298" xr:uid="{00000000-0005-0000-0000-00000B720000}"/>
    <cellStyle name="Normal 4 4 2 5 2 4 3" xfId="20514" xr:uid="{00000000-0005-0000-0000-00000C720000}"/>
    <cellStyle name="Normal 4 4 2 5 2 4 3 2" xfId="44187" xr:uid="{00000000-0005-0000-0000-00000D720000}"/>
    <cellStyle name="Normal 4 4 2 5 2 4 4" xfId="28409" xr:uid="{00000000-0005-0000-0000-00000E720000}"/>
    <cellStyle name="Normal 4 4 2 5 2 5" xfId="8680" xr:uid="{00000000-0005-0000-0000-00000F720000}"/>
    <cellStyle name="Normal 4 4 2 5 2 5 2" xfId="32353" xr:uid="{00000000-0005-0000-0000-000010720000}"/>
    <cellStyle name="Normal 4 4 2 5 2 6" xfId="16569" xr:uid="{00000000-0005-0000-0000-000011720000}"/>
    <cellStyle name="Normal 4 4 2 5 2 6 2" xfId="40242" xr:uid="{00000000-0005-0000-0000-000012720000}"/>
    <cellStyle name="Normal 4 4 2 5 2 7" xfId="25214" xr:uid="{00000000-0005-0000-0000-000013720000}"/>
    <cellStyle name="Normal 4 4 2 5 3" xfId="1979" xr:uid="{00000000-0005-0000-0000-000014720000}"/>
    <cellStyle name="Normal 4 4 2 5 3 2" xfId="3421" xr:uid="{00000000-0005-0000-0000-000015720000}"/>
    <cellStyle name="Normal 4 4 2 5 3 2 2" xfId="7366" xr:uid="{00000000-0005-0000-0000-000016720000}"/>
    <cellStyle name="Normal 4 4 2 5 3 2 2 2" xfId="15255" xr:uid="{00000000-0005-0000-0000-000017720000}"/>
    <cellStyle name="Normal 4 4 2 5 3 2 2 2 2" xfId="38928" xr:uid="{00000000-0005-0000-0000-000018720000}"/>
    <cellStyle name="Normal 4 4 2 5 3 2 2 3" xfId="23144" xr:uid="{00000000-0005-0000-0000-000019720000}"/>
    <cellStyle name="Normal 4 4 2 5 3 2 2 3 2" xfId="46817" xr:uid="{00000000-0005-0000-0000-00001A720000}"/>
    <cellStyle name="Normal 4 4 2 5 3 2 2 4" xfId="31039" xr:uid="{00000000-0005-0000-0000-00001B720000}"/>
    <cellStyle name="Normal 4 4 2 5 3 2 3" xfId="10871" xr:uid="{00000000-0005-0000-0000-00001C720000}"/>
    <cellStyle name="Normal 4 4 2 5 3 2 3 2" xfId="34544" xr:uid="{00000000-0005-0000-0000-00001D720000}"/>
    <cellStyle name="Normal 4 4 2 5 3 2 4" xfId="18760" xr:uid="{00000000-0005-0000-0000-00001E720000}"/>
    <cellStyle name="Normal 4 4 2 5 3 2 4 2" xfId="42433" xr:uid="{00000000-0005-0000-0000-00001F720000}"/>
    <cellStyle name="Normal 4 4 2 5 3 2 5" xfId="27094" xr:uid="{00000000-0005-0000-0000-000020720000}"/>
    <cellStyle name="Normal 4 4 2 5 3 3" xfId="5174" xr:uid="{00000000-0005-0000-0000-000021720000}"/>
    <cellStyle name="Normal 4 4 2 5 3 3 2" xfId="13063" xr:uid="{00000000-0005-0000-0000-000022720000}"/>
    <cellStyle name="Normal 4 4 2 5 3 3 2 2" xfId="36736" xr:uid="{00000000-0005-0000-0000-000023720000}"/>
    <cellStyle name="Normal 4 4 2 5 3 3 3" xfId="20952" xr:uid="{00000000-0005-0000-0000-000024720000}"/>
    <cellStyle name="Normal 4 4 2 5 3 3 3 2" xfId="44625" xr:uid="{00000000-0005-0000-0000-000025720000}"/>
    <cellStyle name="Normal 4 4 2 5 3 3 4" xfId="28847" xr:uid="{00000000-0005-0000-0000-000026720000}"/>
    <cellStyle name="Normal 4 4 2 5 3 4" xfId="9118" xr:uid="{00000000-0005-0000-0000-000027720000}"/>
    <cellStyle name="Normal 4 4 2 5 3 4 2" xfId="32791" xr:uid="{00000000-0005-0000-0000-000028720000}"/>
    <cellStyle name="Normal 4 4 2 5 3 5" xfId="17007" xr:uid="{00000000-0005-0000-0000-000029720000}"/>
    <cellStyle name="Normal 4 4 2 5 3 5 2" xfId="40680" xr:uid="{00000000-0005-0000-0000-00002A720000}"/>
    <cellStyle name="Normal 4 4 2 5 3 6" xfId="25652" xr:uid="{00000000-0005-0000-0000-00002B720000}"/>
    <cellStyle name="Normal 4 4 2 5 4" xfId="961" xr:uid="{00000000-0005-0000-0000-00002C720000}"/>
    <cellStyle name="Normal 4 4 2 5 4 2" xfId="5909" xr:uid="{00000000-0005-0000-0000-00002D720000}"/>
    <cellStyle name="Normal 4 4 2 5 4 2 2" xfId="13798" xr:uid="{00000000-0005-0000-0000-00002E720000}"/>
    <cellStyle name="Normal 4 4 2 5 4 2 2 2" xfId="37471" xr:uid="{00000000-0005-0000-0000-00002F720000}"/>
    <cellStyle name="Normal 4 4 2 5 4 2 3" xfId="21687" xr:uid="{00000000-0005-0000-0000-000030720000}"/>
    <cellStyle name="Normal 4 4 2 5 4 2 3 2" xfId="45360" xr:uid="{00000000-0005-0000-0000-000031720000}"/>
    <cellStyle name="Normal 4 4 2 5 4 2 4" xfId="29582" xr:uid="{00000000-0005-0000-0000-000032720000}"/>
    <cellStyle name="Normal 4 4 2 5 4 3" xfId="11606" xr:uid="{00000000-0005-0000-0000-000033720000}"/>
    <cellStyle name="Normal 4 4 2 5 4 3 2" xfId="35279" xr:uid="{00000000-0005-0000-0000-000034720000}"/>
    <cellStyle name="Normal 4 4 2 5 4 4" xfId="19495" xr:uid="{00000000-0005-0000-0000-000035720000}"/>
    <cellStyle name="Normal 4 4 2 5 4 4 2" xfId="43168" xr:uid="{00000000-0005-0000-0000-000036720000}"/>
    <cellStyle name="Normal 4 4 2 5 4 5" xfId="24634" xr:uid="{00000000-0005-0000-0000-000037720000}"/>
    <cellStyle name="Normal 4 4 2 5 5" xfId="2636" xr:uid="{00000000-0005-0000-0000-000038720000}"/>
    <cellStyle name="Normal 4 4 2 5 5 2" xfId="6348" xr:uid="{00000000-0005-0000-0000-000039720000}"/>
    <cellStyle name="Normal 4 4 2 5 5 2 2" xfId="14237" xr:uid="{00000000-0005-0000-0000-00003A720000}"/>
    <cellStyle name="Normal 4 4 2 5 5 2 2 2" xfId="37910" xr:uid="{00000000-0005-0000-0000-00003B720000}"/>
    <cellStyle name="Normal 4 4 2 5 5 2 3" xfId="22126" xr:uid="{00000000-0005-0000-0000-00003C720000}"/>
    <cellStyle name="Normal 4 4 2 5 5 2 3 2" xfId="45799" xr:uid="{00000000-0005-0000-0000-00003D720000}"/>
    <cellStyle name="Normal 4 4 2 5 5 2 4" xfId="30021" xr:uid="{00000000-0005-0000-0000-00003E720000}"/>
    <cellStyle name="Normal 4 4 2 5 5 3" xfId="9853" xr:uid="{00000000-0005-0000-0000-00003F720000}"/>
    <cellStyle name="Normal 4 4 2 5 5 3 2" xfId="33526" xr:uid="{00000000-0005-0000-0000-000040720000}"/>
    <cellStyle name="Normal 4 4 2 5 5 4" xfId="17742" xr:uid="{00000000-0005-0000-0000-000041720000}"/>
    <cellStyle name="Normal 4 4 2 5 5 4 2" xfId="41415" xr:uid="{00000000-0005-0000-0000-000042720000}"/>
    <cellStyle name="Normal 4 4 2 5 5 5" xfId="26309" xr:uid="{00000000-0005-0000-0000-000043720000}"/>
    <cellStyle name="Normal 4 4 2 5 6" xfId="4156" xr:uid="{00000000-0005-0000-0000-000044720000}"/>
    <cellStyle name="Normal 4 4 2 5 6 2" xfId="12045" xr:uid="{00000000-0005-0000-0000-000045720000}"/>
    <cellStyle name="Normal 4 4 2 5 6 2 2" xfId="35718" xr:uid="{00000000-0005-0000-0000-000046720000}"/>
    <cellStyle name="Normal 4 4 2 5 6 3" xfId="19934" xr:uid="{00000000-0005-0000-0000-000047720000}"/>
    <cellStyle name="Normal 4 4 2 5 6 3 2" xfId="43607" xr:uid="{00000000-0005-0000-0000-000048720000}"/>
    <cellStyle name="Normal 4 4 2 5 6 4" xfId="27829" xr:uid="{00000000-0005-0000-0000-000049720000}"/>
    <cellStyle name="Normal 4 4 2 5 7" xfId="8100" xr:uid="{00000000-0005-0000-0000-00004A720000}"/>
    <cellStyle name="Normal 4 4 2 5 7 2" xfId="31773" xr:uid="{00000000-0005-0000-0000-00004B720000}"/>
    <cellStyle name="Normal 4 4 2 5 8" xfId="15989" xr:uid="{00000000-0005-0000-0000-00004C720000}"/>
    <cellStyle name="Normal 4 4 2 5 8 2" xfId="39662" xr:uid="{00000000-0005-0000-0000-00004D720000}"/>
    <cellStyle name="Normal 4 4 2 5 9" xfId="24195" xr:uid="{00000000-0005-0000-0000-00004E720000}"/>
    <cellStyle name="Normal 4 4 2 6" xfId="1396" xr:uid="{00000000-0005-0000-0000-00004F720000}"/>
    <cellStyle name="Normal 4 4 2 6 2" xfId="2272" xr:uid="{00000000-0005-0000-0000-000050720000}"/>
    <cellStyle name="Normal 4 4 2 6 2 2" xfId="3714" xr:uid="{00000000-0005-0000-0000-000051720000}"/>
    <cellStyle name="Normal 4 4 2 6 2 2 2" xfId="7659" xr:uid="{00000000-0005-0000-0000-000052720000}"/>
    <cellStyle name="Normal 4 4 2 6 2 2 2 2" xfId="15548" xr:uid="{00000000-0005-0000-0000-000053720000}"/>
    <cellStyle name="Normal 4 4 2 6 2 2 2 2 2" xfId="39221" xr:uid="{00000000-0005-0000-0000-000054720000}"/>
    <cellStyle name="Normal 4 4 2 6 2 2 2 3" xfId="23437" xr:uid="{00000000-0005-0000-0000-000055720000}"/>
    <cellStyle name="Normal 4 4 2 6 2 2 2 3 2" xfId="47110" xr:uid="{00000000-0005-0000-0000-000056720000}"/>
    <cellStyle name="Normal 4 4 2 6 2 2 2 4" xfId="31332" xr:uid="{00000000-0005-0000-0000-000057720000}"/>
    <cellStyle name="Normal 4 4 2 6 2 2 3" xfId="11164" xr:uid="{00000000-0005-0000-0000-000058720000}"/>
    <cellStyle name="Normal 4 4 2 6 2 2 3 2" xfId="34837" xr:uid="{00000000-0005-0000-0000-000059720000}"/>
    <cellStyle name="Normal 4 4 2 6 2 2 4" xfId="19053" xr:uid="{00000000-0005-0000-0000-00005A720000}"/>
    <cellStyle name="Normal 4 4 2 6 2 2 4 2" xfId="42726" xr:uid="{00000000-0005-0000-0000-00005B720000}"/>
    <cellStyle name="Normal 4 4 2 6 2 2 5" xfId="27387" xr:uid="{00000000-0005-0000-0000-00005C720000}"/>
    <cellStyle name="Normal 4 4 2 6 2 3" xfId="5467" xr:uid="{00000000-0005-0000-0000-00005D720000}"/>
    <cellStyle name="Normal 4 4 2 6 2 3 2" xfId="13356" xr:uid="{00000000-0005-0000-0000-00005E720000}"/>
    <cellStyle name="Normal 4 4 2 6 2 3 2 2" xfId="37029" xr:uid="{00000000-0005-0000-0000-00005F720000}"/>
    <cellStyle name="Normal 4 4 2 6 2 3 3" xfId="21245" xr:uid="{00000000-0005-0000-0000-000060720000}"/>
    <cellStyle name="Normal 4 4 2 6 2 3 3 2" xfId="44918" xr:uid="{00000000-0005-0000-0000-000061720000}"/>
    <cellStyle name="Normal 4 4 2 6 2 3 4" xfId="29140" xr:uid="{00000000-0005-0000-0000-000062720000}"/>
    <cellStyle name="Normal 4 4 2 6 2 4" xfId="9411" xr:uid="{00000000-0005-0000-0000-000063720000}"/>
    <cellStyle name="Normal 4 4 2 6 2 4 2" xfId="33084" xr:uid="{00000000-0005-0000-0000-000064720000}"/>
    <cellStyle name="Normal 4 4 2 6 2 5" xfId="17300" xr:uid="{00000000-0005-0000-0000-000065720000}"/>
    <cellStyle name="Normal 4 4 2 6 2 5 2" xfId="40973" xr:uid="{00000000-0005-0000-0000-000066720000}"/>
    <cellStyle name="Normal 4 4 2 6 2 6" xfId="25945" xr:uid="{00000000-0005-0000-0000-000067720000}"/>
    <cellStyle name="Normal 4 4 2 6 3" xfId="2838" xr:uid="{00000000-0005-0000-0000-000068720000}"/>
    <cellStyle name="Normal 4 4 2 6 3 2" xfId="6783" xr:uid="{00000000-0005-0000-0000-000069720000}"/>
    <cellStyle name="Normal 4 4 2 6 3 2 2" xfId="14672" xr:uid="{00000000-0005-0000-0000-00006A720000}"/>
    <cellStyle name="Normal 4 4 2 6 3 2 2 2" xfId="38345" xr:uid="{00000000-0005-0000-0000-00006B720000}"/>
    <cellStyle name="Normal 4 4 2 6 3 2 3" xfId="22561" xr:uid="{00000000-0005-0000-0000-00006C720000}"/>
    <cellStyle name="Normal 4 4 2 6 3 2 3 2" xfId="46234" xr:uid="{00000000-0005-0000-0000-00006D720000}"/>
    <cellStyle name="Normal 4 4 2 6 3 2 4" xfId="30456" xr:uid="{00000000-0005-0000-0000-00006E720000}"/>
    <cellStyle name="Normal 4 4 2 6 3 3" xfId="10288" xr:uid="{00000000-0005-0000-0000-00006F720000}"/>
    <cellStyle name="Normal 4 4 2 6 3 3 2" xfId="33961" xr:uid="{00000000-0005-0000-0000-000070720000}"/>
    <cellStyle name="Normal 4 4 2 6 3 4" xfId="18177" xr:uid="{00000000-0005-0000-0000-000071720000}"/>
    <cellStyle name="Normal 4 4 2 6 3 4 2" xfId="41850" xr:uid="{00000000-0005-0000-0000-000072720000}"/>
    <cellStyle name="Normal 4 4 2 6 3 5" xfId="26511" xr:uid="{00000000-0005-0000-0000-000073720000}"/>
    <cellStyle name="Normal 4 4 2 6 4" xfId="4591" xr:uid="{00000000-0005-0000-0000-000074720000}"/>
    <cellStyle name="Normal 4 4 2 6 4 2" xfId="12480" xr:uid="{00000000-0005-0000-0000-000075720000}"/>
    <cellStyle name="Normal 4 4 2 6 4 2 2" xfId="36153" xr:uid="{00000000-0005-0000-0000-000076720000}"/>
    <cellStyle name="Normal 4 4 2 6 4 3" xfId="20369" xr:uid="{00000000-0005-0000-0000-000077720000}"/>
    <cellStyle name="Normal 4 4 2 6 4 3 2" xfId="44042" xr:uid="{00000000-0005-0000-0000-000078720000}"/>
    <cellStyle name="Normal 4 4 2 6 4 4" xfId="28264" xr:uid="{00000000-0005-0000-0000-000079720000}"/>
    <cellStyle name="Normal 4 4 2 6 5" xfId="8535" xr:uid="{00000000-0005-0000-0000-00007A720000}"/>
    <cellStyle name="Normal 4 4 2 6 5 2" xfId="32208" xr:uid="{00000000-0005-0000-0000-00007B720000}"/>
    <cellStyle name="Normal 4 4 2 6 6" xfId="16424" xr:uid="{00000000-0005-0000-0000-00007C720000}"/>
    <cellStyle name="Normal 4 4 2 6 6 2" xfId="40097" xr:uid="{00000000-0005-0000-0000-00007D720000}"/>
    <cellStyle name="Normal 4 4 2 6 7" xfId="25069" xr:uid="{00000000-0005-0000-0000-00007E720000}"/>
    <cellStyle name="Normal 4 4 2 7" xfId="1834" xr:uid="{00000000-0005-0000-0000-00007F720000}"/>
    <cellStyle name="Normal 4 4 2 7 2" xfId="3276" xr:uid="{00000000-0005-0000-0000-000080720000}"/>
    <cellStyle name="Normal 4 4 2 7 2 2" xfId="7221" xr:uid="{00000000-0005-0000-0000-000081720000}"/>
    <cellStyle name="Normal 4 4 2 7 2 2 2" xfId="15110" xr:uid="{00000000-0005-0000-0000-000082720000}"/>
    <cellStyle name="Normal 4 4 2 7 2 2 2 2" xfId="38783" xr:uid="{00000000-0005-0000-0000-000083720000}"/>
    <cellStyle name="Normal 4 4 2 7 2 2 3" xfId="22999" xr:uid="{00000000-0005-0000-0000-000084720000}"/>
    <cellStyle name="Normal 4 4 2 7 2 2 3 2" xfId="46672" xr:uid="{00000000-0005-0000-0000-000085720000}"/>
    <cellStyle name="Normal 4 4 2 7 2 2 4" xfId="30894" xr:uid="{00000000-0005-0000-0000-000086720000}"/>
    <cellStyle name="Normal 4 4 2 7 2 3" xfId="10726" xr:uid="{00000000-0005-0000-0000-000087720000}"/>
    <cellStyle name="Normal 4 4 2 7 2 3 2" xfId="34399" xr:uid="{00000000-0005-0000-0000-000088720000}"/>
    <cellStyle name="Normal 4 4 2 7 2 4" xfId="18615" xr:uid="{00000000-0005-0000-0000-000089720000}"/>
    <cellStyle name="Normal 4 4 2 7 2 4 2" xfId="42288" xr:uid="{00000000-0005-0000-0000-00008A720000}"/>
    <cellStyle name="Normal 4 4 2 7 2 5" xfId="26949" xr:uid="{00000000-0005-0000-0000-00008B720000}"/>
    <cellStyle name="Normal 4 4 2 7 3" xfId="5029" xr:uid="{00000000-0005-0000-0000-00008C720000}"/>
    <cellStyle name="Normal 4 4 2 7 3 2" xfId="12918" xr:uid="{00000000-0005-0000-0000-00008D720000}"/>
    <cellStyle name="Normal 4 4 2 7 3 2 2" xfId="36591" xr:uid="{00000000-0005-0000-0000-00008E720000}"/>
    <cellStyle name="Normal 4 4 2 7 3 3" xfId="20807" xr:uid="{00000000-0005-0000-0000-00008F720000}"/>
    <cellStyle name="Normal 4 4 2 7 3 3 2" xfId="44480" xr:uid="{00000000-0005-0000-0000-000090720000}"/>
    <cellStyle name="Normal 4 4 2 7 3 4" xfId="28702" xr:uid="{00000000-0005-0000-0000-000091720000}"/>
    <cellStyle name="Normal 4 4 2 7 4" xfId="8973" xr:uid="{00000000-0005-0000-0000-000092720000}"/>
    <cellStyle name="Normal 4 4 2 7 4 2" xfId="32646" xr:uid="{00000000-0005-0000-0000-000093720000}"/>
    <cellStyle name="Normal 4 4 2 7 5" xfId="16862" xr:uid="{00000000-0005-0000-0000-000094720000}"/>
    <cellStyle name="Normal 4 4 2 7 5 2" xfId="40535" xr:uid="{00000000-0005-0000-0000-000095720000}"/>
    <cellStyle name="Normal 4 4 2 7 6" xfId="25507" xr:uid="{00000000-0005-0000-0000-000096720000}"/>
    <cellStyle name="Normal 4 4 2 8" xfId="806" xr:uid="{00000000-0005-0000-0000-000097720000}"/>
    <cellStyle name="Normal 4 4 2 8 2" xfId="5754" xr:uid="{00000000-0005-0000-0000-000098720000}"/>
    <cellStyle name="Normal 4 4 2 8 2 2" xfId="13643" xr:uid="{00000000-0005-0000-0000-000099720000}"/>
    <cellStyle name="Normal 4 4 2 8 2 2 2" xfId="37316" xr:uid="{00000000-0005-0000-0000-00009A720000}"/>
    <cellStyle name="Normal 4 4 2 8 2 3" xfId="21532" xr:uid="{00000000-0005-0000-0000-00009B720000}"/>
    <cellStyle name="Normal 4 4 2 8 2 3 2" xfId="45205" xr:uid="{00000000-0005-0000-0000-00009C720000}"/>
    <cellStyle name="Normal 4 4 2 8 2 4" xfId="29427" xr:uid="{00000000-0005-0000-0000-00009D720000}"/>
    <cellStyle name="Normal 4 4 2 8 3" xfId="11451" xr:uid="{00000000-0005-0000-0000-00009E720000}"/>
    <cellStyle name="Normal 4 4 2 8 3 2" xfId="35124" xr:uid="{00000000-0005-0000-0000-00009F720000}"/>
    <cellStyle name="Normal 4 4 2 8 4" xfId="19340" xr:uid="{00000000-0005-0000-0000-0000A0720000}"/>
    <cellStyle name="Normal 4 4 2 8 4 2" xfId="43013" xr:uid="{00000000-0005-0000-0000-0000A1720000}"/>
    <cellStyle name="Normal 4 4 2 8 5" xfId="24479" xr:uid="{00000000-0005-0000-0000-0000A2720000}"/>
    <cellStyle name="Normal 4 4 2 9" xfId="364" xr:uid="{00000000-0005-0000-0000-0000A3720000}"/>
    <cellStyle name="Normal 4 4 2 9 2" xfId="6193" xr:uid="{00000000-0005-0000-0000-0000A4720000}"/>
    <cellStyle name="Normal 4 4 2 9 2 2" xfId="14082" xr:uid="{00000000-0005-0000-0000-0000A5720000}"/>
    <cellStyle name="Normal 4 4 2 9 2 2 2" xfId="37755" xr:uid="{00000000-0005-0000-0000-0000A6720000}"/>
    <cellStyle name="Normal 4 4 2 9 2 3" xfId="21971" xr:uid="{00000000-0005-0000-0000-0000A7720000}"/>
    <cellStyle name="Normal 4 4 2 9 2 3 2" xfId="45644" xr:uid="{00000000-0005-0000-0000-0000A8720000}"/>
    <cellStyle name="Normal 4 4 2 9 2 4" xfId="29866" xr:uid="{00000000-0005-0000-0000-0000A9720000}"/>
    <cellStyle name="Normal 4 4 2 9 3" xfId="9698" xr:uid="{00000000-0005-0000-0000-0000AA720000}"/>
    <cellStyle name="Normal 4 4 2 9 3 2" xfId="33371" xr:uid="{00000000-0005-0000-0000-0000AB720000}"/>
    <cellStyle name="Normal 4 4 2 9 4" xfId="17587" xr:uid="{00000000-0005-0000-0000-0000AC720000}"/>
    <cellStyle name="Normal 4 4 2 9 4 2" xfId="41260" xr:uid="{00000000-0005-0000-0000-0000AD720000}"/>
    <cellStyle name="Normal 4 4 2 9 5" xfId="24037" xr:uid="{00000000-0005-0000-0000-0000AE720000}"/>
    <cellStyle name="Normal 4 4 3" xfId="102" xr:uid="{00000000-0005-0000-0000-0000AF720000}"/>
    <cellStyle name="Normal 4 4 3 10" xfId="7969" xr:uid="{00000000-0005-0000-0000-0000B0720000}"/>
    <cellStyle name="Normal 4 4 3 10 2" xfId="31642" xr:uid="{00000000-0005-0000-0000-0000B1720000}"/>
    <cellStyle name="Normal 4 4 3 11" xfId="15858" xr:uid="{00000000-0005-0000-0000-0000B2720000}"/>
    <cellStyle name="Normal 4 4 3 11 2" xfId="39531" xr:uid="{00000000-0005-0000-0000-0000B3720000}"/>
    <cellStyle name="Normal 4 4 3 12" xfId="23776" xr:uid="{00000000-0005-0000-0000-0000B4720000}"/>
    <cellStyle name="Normal 4 4 3 2" xfId="174" xr:uid="{00000000-0005-0000-0000-0000B5720000}"/>
    <cellStyle name="Normal 4 4 3 2 10" xfId="15929" xr:uid="{00000000-0005-0000-0000-0000B6720000}"/>
    <cellStyle name="Normal 4 4 3 2 10 2" xfId="39602" xr:uid="{00000000-0005-0000-0000-0000B7720000}"/>
    <cellStyle name="Normal 4 4 3 2 11" xfId="23847" xr:uid="{00000000-0005-0000-0000-0000B8720000}"/>
    <cellStyle name="Normal 4 4 3 2 2" xfId="316" xr:uid="{00000000-0005-0000-0000-0000B9720000}"/>
    <cellStyle name="Normal 4 4 3 2 2 2" xfId="1406" xr:uid="{00000000-0005-0000-0000-0000BA720000}"/>
    <cellStyle name="Normal 4 4 3 2 2 2 2" xfId="2282" xr:uid="{00000000-0005-0000-0000-0000BB720000}"/>
    <cellStyle name="Normal 4 4 3 2 2 2 2 2" xfId="3724" xr:uid="{00000000-0005-0000-0000-0000BC720000}"/>
    <cellStyle name="Normal 4 4 3 2 2 2 2 2 2" xfId="7669" xr:uid="{00000000-0005-0000-0000-0000BD720000}"/>
    <cellStyle name="Normal 4 4 3 2 2 2 2 2 2 2" xfId="15558" xr:uid="{00000000-0005-0000-0000-0000BE720000}"/>
    <cellStyle name="Normal 4 4 3 2 2 2 2 2 2 2 2" xfId="39231" xr:uid="{00000000-0005-0000-0000-0000BF720000}"/>
    <cellStyle name="Normal 4 4 3 2 2 2 2 2 2 3" xfId="23447" xr:uid="{00000000-0005-0000-0000-0000C0720000}"/>
    <cellStyle name="Normal 4 4 3 2 2 2 2 2 2 3 2" xfId="47120" xr:uid="{00000000-0005-0000-0000-0000C1720000}"/>
    <cellStyle name="Normal 4 4 3 2 2 2 2 2 2 4" xfId="31342" xr:uid="{00000000-0005-0000-0000-0000C2720000}"/>
    <cellStyle name="Normal 4 4 3 2 2 2 2 2 3" xfId="11174" xr:uid="{00000000-0005-0000-0000-0000C3720000}"/>
    <cellStyle name="Normal 4 4 3 2 2 2 2 2 3 2" xfId="34847" xr:uid="{00000000-0005-0000-0000-0000C4720000}"/>
    <cellStyle name="Normal 4 4 3 2 2 2 2 2 4" xfId="19063" xr:uid="{00000000-0005-0000-0000-0000C5720000}"/>
    <cellStyle name="Normal 4 4 3 2 2 2 2 2 4 2" xfId="42736" xr:uid="{00000000-0005-0000-0000-0000C6720000}"/>
    <cellStyle name="Normal 4 4 3 2 2 2 2 2 5" xfId="27397" xr:uid="{00000000-0005-0000-0000-0000C7720000}"/>
    <cellStyle name="Normal 4 4 3 2 2 2 2 3" xfId="5477" xr:uid="{00000000-0005-0000-0000-0000C8720000}"/>
    <cellStyle name="Normal 4 4 3 2 2 2 2 3 2" xfId="13366" xr:uid="{00000000-0005-0000-0000-0000C9720000}"/>
    <cellStyle name="Normal 4 4 3 2 2 2 2 3 2 2" xfId="37039" xr:uid="{00000000-0005-0000-0000-0000CA720000}"/>
    <cellStyle name="Normal 4 4 3 2 2 2 2 3 3" xfId="21255" xr:uid="{00000000-0005-0000-0000-0000CB720000}"/>
    <cellStyle name="Normal 4 4 3 2 2 2 2 3 3 2" xfId="44928" xr:uid="{00000000-0005-0000-0000-0000CC720000}"/>
    <cellStyle name="Normal 4 4 3 2 2 2 2 3 4" xfId="29150" xr:uid="{00000000-0005-0000-0000-0000CD720000}"/>
    <cellStyle name="Normal 4 4 3 2 2 2 2 4" xfId="9421" xr:uid="{00000000-0005-0000-0000-0000CE720000}"/>
    <cellStyle name="Normal 4 4 3 2 2 2 2 4 2" xfId="33094" xr:uid="{00000000-0005-0000-0000-0000CF720000}"/>
    <cellStyle name="Normal 4 4 3 2 2 2 2 5" xfId="17310" xr:uid="{00000000-0005-0000-0000-0000D0720000}"/>
    <cellStyle name="Normal 4 4 3 2 2 2 2 5 2" xfId="40983" xr:uid="{00000000-0005-0000-0000-0000D1720000}"/>
    <cellStyle name="Normal 4 4 3 2 2 2 2 6" xfId="25955" xr:uid="{00000000-0005-0000-0000-0000D2720000}"/>
    <cellStyle name="Normal 4 4 3 2 2 2 3" xfId="2848" xr:uid="{00000000-0005-0000-0000-0000D3720000}"/>
    <cellStyle name="Normal 4 4 3 2 2 2 3 2" xfId="6793" xr:uid="{00000000-0005-0000-0000-0000D4720000}"/>
    <cellStyle name="Normal 4 4 3 2 2 2 3 2 2" xfId="14682" xr:uid="{00000000-0005-0000-0000-0000D5720000}"/>
    <cellStyle name="Normal 4 4 3 2 2 2 3 2 2 2" xfId="38355" xr:uid="{00000000-0005-0000-0000-0000D6720000}"/>
    <cellStyle name="Normal 4 4 3 2 2 2 3 2 3" xfId="22571" xr:uid="{00000000-0005-0000-0000-0000D7720000}"/>
    <cellStyle name="Normal 4 4 3 2 2 2 3 2 3 2" xfId="46244" xr:uid="{00000000-0005-0000-0000-0000D8720000}"/>
    <cellStyle name="Normal 4 4 3 2 2 2 3 2 4" xfId="30466" xr:uid="{00000000-0005-0000-0000-0000D9720000}"/>
    <cellStyle name="Normal 4 4 3 2 2 2 3 3" xfId="10298" xr:uid="{00000000-0005-0000-0000-0000DA720000}"/>
    <cellStyle name="Normal 4 4 3 2 2 2 3 3 2" xfId="33971" xr:uid="{00000000-0005-0000-0000-0000DB720000}"/>
    <cellStyle name="Normal 4 4 3 2 2 2 3 4" xfId="18187" xr:uid="{00000000-0005-0000-0000-0000DC720000}"/>
    <cellStyle name="Normal 4 4 3 2 2 2 3 4 2" xfId="41860" xr:uid="{00000000-0005-0000-0000-0000DD720000}"/>
    <cellStyle name="Normal 4 4 3 2 2 2 3 5" xfId="26521" xr:uid="{00000000-0005-0000-0000-0000DE720000}"/>
    <cellStyle name="Normal 4 4 3 2 2 2 4" xfId="4601" xr:uid="{00000000-0005-0000-0000-0000DF720000}"/>
    <cellStyle name="Normal 4 4 3 2 2 2 4 2" xfId="12490" xr:uid="{00000000-0005-0000-0000-0000E0720000}"/>
    <cellStyle name="Normal 4 4 3 2 2 2 4 2 2" xfId="36163" xr:uid="{00000000-0005-0000-0000-0000E1720000}"/>
    <cellStyle name="Normal 4 4 3 2 2 2 4 3" xfId="20379" xr:uid="{00000000-0005-0000-0000-0000E2720000}"/>
    <cellStyle name="Normal 4 4 3 2 2 2 4 3 2" xfId="44052" xr:uid="{00000000-0005-0000-0000-0000E3720000}"/>
    <cellStyle name="Normal 4 4 3 2 2 2 4 4" xfId="28274" xr:uid="{00000000-0005-0000-0000-0000E4720000}"/>
    <cellStyle name="Normal 4 4 3 2 2 2 5" xfId="8545" xr:uid="{00000000-0005-0000-0000-0000E5720000}"/>
    <cellStyle name="Normal 4 4 3 2 2 2 5 2" xfId="32218" xr:uid="{00000000-0005-0000-0000-0000E6720000}"/>
    <cellStyle name="Normal 4 4 3 2 2 2 6" xfId="16434" xr:uid="{00000000-0005-0000-0000-0000E7720000}"/>
    <cellStyle name="Normal 4 4 3 2 2 2 6 2" xfId="40107" xr:uid="{00000000-0005-0000-0000-0000E8720000}"/>
    <cellStyle name="Normal 4 4 3 2 2 2 7" xfId="25079" xr:uid="{00000000-0005-0000-0000-0000E9720000}"/>
    <cellStyle name="Normal 4 4 3 2 2 3" xfId="1844" xr:uid="{00000000-0005-0000-0000-0000EA720000}"/>
    <cellStyle name="Normal 4 4 3 2 2 3 2" xfId="3286" xr:uid="{00000000-0005-0000-0000-0000EB720000}"/>
    <cellStyle name="Normal 4 4 3 2 2 3 2 2" xfId="7231" xr:uid="{00000000-0005-0000-0000-0000EC720000}"/>
    <cellStyle name="Normal 4 4 3 2 2 3 2 2 2" xfId="15120" xr:uid="{00000000-0005-0000-0000-0000ED720000}"/>
    <cellStyle name="Normal 4 4 3 2 2 3 2 2 2 2" xfId="38793" xr:uid="{00000000-0005-0000-0000-0000EE720000}"/>
    <cellStyle name="Normal 4 4 3 2 2 3 2 2 3" xfId="23009" xr:uid="{00000000-0005-0000-0000-0000EF720000}"/>
    <cellStyle name="Normal 4 4 3 2 2 3 2 2 3 2" xfId="46682" xr:uid="{00000000-0005-0000-0000-0000F0720000}"/>
    <cellStyle name="Normal 4 4 3 2 2 3 2 2 4" xfId="30904" xr:uid="{00000000-0005-0000-0000-0000F1720000}"/>
    <cellStyle name="Normal 4 4 3 2 2 3 2 3" xfId="10736" xr:uid="{00000000-0005-0000-0000-0000F2720000}"/>
    <cellStyle name="Normal 4 4 3 2 2 3 2 3 2" xfId="34409" xr:uid="{00000000-0005-0000-0000-0000F3720000}"/>
    <cellStyle name="Normal 4 4 3 2 2 3 2 4" xfId="18625" xr:uid="{00000000-0005-0000-0000-0000F4720000}"/>
    <cellStyle name="Normal 4 4 3 2 2 3 2 4 2" xfId="42298" xr:uid="{00000000-0005-0000-0000-0000F5720000}"/>
    <cellStyle name="Normal 4 4 3 2 2 3 2 5" xfId="26959" xr:uid="{00000000-0005-0000-0000-0000F6720000}"/>
    <cellStyle name="Normal 4 4 3 2 2 3 3" xfId="5039" xr:uid="{00000000-0005-0000-0000-0000F7720000}"/>
    <cellStyle name="Normal 4 4 3 2 2 3 3 2" xfId="12928" xr:uid="{00000000-0005-0000-0000-0000F8720000}"/>
    <cellStyle name="Normal 4 4 3 2 2 3 3 2 2" xfId="36601" xr:uid="{00000000-0005-0000-0000-0000F9720000}"/>
    <cellStyle name="Normal 4 4 3 2 2 3 3 3" xfId="20817" xr:uid="{00000000-0005-0000-0000-0000FA720000}"/>
    <cellStyle name="Normal 4 4 3 2 2 3 3 3 2" xfId="44490" xr:uid="{00000000-0005-0000-0000-0000FB720000}"/>
    <cellStyle name="Normal 4 4 3 2 2 3 3 4" xfId="28712" xr:uid="{00000000-0005-0000-0000-0000FC720000}"/>
    <cellStyle name="Normal 4 4 3 2 2 3 4" xfId="8983" xr:uid="{00000000-0005-0000-0000-0000FD720000}"/>
    <cellStyle name="Normal 4 4 3 2 2 3 4 2" xfId="32656" xr:uid="{00000000-0005-0000-0000-0000FE720000}"/>
    <cellStyle name="Normal 4 4 3 2 2 3 5" xfId="16872" xr:uid="{00000000-0005-0000-0000-0000FF720000}"/>
    <cellStyle name="Normal 4 4 3 2 2 3 5 2" xfId="40545" xr:uid="{00000000-0005-0000-0000-000000730000}"/>
    <cellStyle name="Normal 4 4 3 2 2 3 6" xfId="25517" xr:uid="{00000000-0005-0000-0000-000001730000}"/>
    <cellStyle name="Normal 4 4 3 2 2 4" xfId="1198" xr:uid="{00000000-0005-0000-0000-000002730000}"/>
    <cellStyle name="Normal 4 4 3 2 2 4 2" xfId="6146" xr:uid="{00000000-0005-0000-0000-000003730000}"/>
    <cellStyle name="Normal 4 4 3 2 2 4 2 2" xfId="14035" xr:uid="{00000000-0005-0000-0000-000004730000}"/>
    <cellStyle name="Normal 4 4 3 2 2 4 2 2 2" xfId="37708" xr:uid="{00000000-0005-0000-0000-000005730000}"/>
    <cellStyle name="Normal 4 4 3 2 2 4 2 3" xfId="21924" xr:uid="{00000000-0005-0000-0000-000006730000}"/>
    <cellStyle name="Normal 4 4 3 2 2 4 2 3 2" xfId="45597" xr:uid="{00000000-0005-0000-0000-000007730000}"/>
    <cellStyle name="Normal 4 4 3 2 2 4 2 4" xfId="29819" xr:uid="{00000000-0005-0000-0000-000008730000}"/>
    <cellStyle name="Normal 4 4 3 2 2 4 3" xfId="11843" xr:uid="{00000000-0005-0000-0000-000009730000}"/>
    <cellStyle name="Normal 4 4 3 2 2 4 3 2" xfId="35516" xr:uid="{00000000-0005-0000-0000-00000A730000}"/>
    <cellStyle name="Normal 4 4 3 2 2 4 4" xfId="19732" xr:uid="{00000000-0005-0000-0000-00000B730000}"/>
    <cellStyle name="Normal 4 4 3 2 2 4 4 2" xfId="43405" xr:uid="{00000000-0005-0000-0000-00000C730000}"/>
    <cellStyle name="Normal 4 4 3 2 2 4 5" xfId="24871" xr:uid="{00000000-0005-0000-0000-00000D730000}"/>
    <cellStyle name="Normal 4 4 3 2 2 5" xfId="759" xr:uid="{00000000-0005-0000-0000-00000E730000}"/>
    <cellStyle name="Normal 4 4 3 2 2 5 2" xfId="6585" xr:uid="{00000000-0005-0000-0000-00000F730000}"/>
    <cellStyle name="Normal 4 4 3 2 2 5 2 2" xfId="14474" xr:uid="{00000000-0005-0000-0000-000010730000}"/>
    <cellStyle name="Normal 4 4 3 2 2 5 2 2 2" xfId="38147" xr:uid="{00000000-0005-0000-0000-000011730000}"/>
    <cellStyle name="Normal 4 4 3 2 2 5 2 3" xfId="22363" xr:uid="{00000000-0005-0000-0000-000012730000}"/>
    <cellStyle name="Normal 4 4 3 2 2 5 2 3 2" xfId="46036" xr:uid="{00000000-0005-0000-0000-000013730000}"/>
    <cellStyle name="Normal 4 4 3 2 2 5 2 4" xfId="30258" xr:uid="{00000000-0005-0000-0000-000014730000}"/>
    <cellStyle name="Normal 4 4 3 2 2 5 3" xfId="10090" xr:uid="{00000000-0005-0000-0000-000015730000}"/>
    <cellStyle name="Normal 4 4 3 2 2 5 3 2" xfId="33763" xr:uid="{00000000-0005-0000-0000-000016730000}"/>
    <cellStyle name="Normal 4 4 3 2 2 5 4" xfId="17979" xr:uid="{00000000-0005-0000-0000-000017730000}"/>
    <cellStyle name="Normal 4 4 3 2 2 5 4 2" xfId="41652" xr:uid="{00000000-0005-0000-0000-000018730000}"/>
    <cellStyle name="Normal 4 4 3 2 2 5 5" xfId="24432" xr:uid="{00000000-0005-0000-0000-000019730000}"/>
    <cellStyle name="Normal 4 4 3 2 2 6" xfId="4393" xr:uid="{00000000-0005-0000-0000-00001A730000}"/>
    <cellStyle name="Normal 4 4 3 2 2 6 2" xfId="12282" xr:uid="{00000000-0005-0000-0000-00001B730000}"/>
    <cellStyle name="Normal 4 4 3 2 2 6 2 2" xfId="35955" xr:uid="{00000000-0005-0000-0000-00001C730000}"/>
    <cellStyle name="Normal 4 4 3 2 2 6 3" xfId="20171" xr:uid="{00000000-0005-0000-0000-00001D730000}"/>
    <cellStyle name="Normal 4 4 3 2 2 6 3 2" xfId="43844" xr:uid="{00000000-0005-0000-0000-00001E730000}"/>
    <cellStyle name="Normal 4 4 3 2 2 6 4" xfId="28066" xr:uid="{00000000-0005-0000-0000-00001F730000}"/>
    <cellStyle name="Normal 4 4 3 2 2 7" xfId="8337" xr:uid="{00000000-0005-0000-0000-000020730000}"/>
    <cellStyle name="Normal 4 4 3 2 2 7 2" xfId="32010" xr:uid="{00000000-0005-0000-0000-000021730000}"/>
    <cellStyle name="Normal 4 4 3 2 2 8" xfId="16226" xr:uid="{00000000-0005-0000-0000-000022730000}"/>
    <cellStyle name="Normal 4 4 3 2 2 8 2" xfId="39899" xr:uid="{00000000-0005-0000-0000-000023730000}"/>
    <cellStyle name="Normal 4 4 3 2 2 9" xfId="23989" xr:uid="{00000000-0005-0000-0000-000024730000}"/>
    <cellStyle name="Normal 4 4 3 2 3" xfId="617" xr:uid="{00000000-0005-0000-0000-000025730000}"/>
    <cellStyle name="Normal 4 4 3 2 3 2" xfId="1636" xr:uid="{00000000-0005-0000-0000-000026730000}"/>
    <cellStyle name="Normal 4 4 3 2 3 2 2" xfId="2512" xr:uid="{00000000-0005-0000-0000-000027730000}"/>
    <cellStyle name="Normal 4 4 3 2 3 2 2 2" xfId="3954" xr:uid="{00000000-0005-0000-0000-000028730000}"/>
    <cellStyle name="Normal 4 4 3 2 3 2 2 2 2" xfId="7899" xr:uid="{00000000-0005-0000-0000-000029730000}"/>
    <cellStyle name="Normal 4 4 3 2 3 2 2 2 2 2" xfId="15788" xr:uid="{00000000-0005-0000-0000-00002A730000}"/>
    <cellStyle name="Normal 4 4 3 2 3 2 2 2 2 2 2" xfId="39461" xr:uid="{00000000-0005-0000-0000-00002B730000}"/>
    <cellStyle name="Normal 4 4 3 2 3 2 2 2 2 3" xfId="23677" xr:uid="{00000000-0005-0000-0000-00002C730000}"/>
    <cellStyle name="Normal 4 4 3 2 3 2 2 2 2 3 2" xfId="47350" xr:uid="{00000000-0005-0000-0000-00002D730000}"/>
    <cellStyle name="Normal 4 4 3 2 3 2 2 2 2 4" xfId="31572" xr:uid="{00000000-0005-0000-0000-00002E730000}"/>
    <cellStyle name="Normal 4 4 3 2 3 2 2 2 3" xfId="11404" xr:uid="{00000000-0005-0000-0000-00002F730000}"/>
    <cellStyle name="Normal 4 4 3 2 3 2 2 2 3 2" xfId="35077" xr:uid="{00000000-0005-0000-0000-000030730000}"/>
    <cellStyle name="Normal 4 4 3 2 3 2 2 2 4" xfId="19293" xr:uid="{00000000-0005-0000-0000-000031730000}"/>
    <cellStyle name="Normal 4 4 3 2 3 2 2 2 4 2" xfId="42966" xr:uid="{00000000-0005-0000-0000-000032730000}"/>
    <cellStyle name="Normal 4 4 3 2 3 2 2 2 5" xfId="27627" xr:uid="{00000000-0005-0000-0000-000033730000}"/>
    <cellStyle name="Normal 4 4 3 2 3 2 2 3" xfId="5707" xr:uid="{00000000-0005-0000-0000-000034730000}"/>
    <cellStyle name="Normal 4 4 3 2 3 2 2 3 2" xfId="13596" xr:uid="{00000000-0005-0000-0000-000035730000}"/>
    <cellStyle name="Normal 4 4 3 2 3 2 2 3 2 2" xfId="37269" xr:uid="{00000000-0005-0000-0000-000036730000}"/>
    <cellStyle name="Normal 4 4 3 2 3 2 2 3 3" xfId="21485" xr:uid="{00000000-0005-0000-0000-000037730000}"/>
    <cellStyle name="Normal 4 4 3 2 3 2 2 3 3 2" xfId="45158" xr:uid="{00000000-0005-0000-0000-000038730000}"/>
    <cellStyle name="Normal 4 4 3 2 3 2 2 3 4" xfId="29380" xr:uid="{00000000-0005-0000-0000-000039730000}"/>
    <cellStyle name="Normal 4 4 3 2 3 2 2 4" xfId="9651" xr:uid="{00000000-0005-0000-0000-00003A730000}"/>
    <cellStyle name="Normal 4 4 3 2 3 2 2 4 2" xfId="33324" xr:uid="{00000000-0005-0000-0000-00003B730000}"/>
    <cellStyle name="Normal 4 4 3 2 3 2 2 5" xfId="17540" xr:uid="{00000000-0005-0000-0000-00003C730000}"/>
    <cellStyle name="Normal 4 4 3 2 3 2 2 5 2" xfId="41213" xr:uid="{00000000-0005-0000-0000-00003D730000}"/>
    <cellStyle name="Normal 4 4 3 2 3 2 2 6" xfId="26185" xr:uid="{00000000-0005-0000-0000-00003E730000}"/>
    <cellStyle name="Normal 4 4 3 2 3 2 3" xfId="3078" xr:uid="{00000000-0005-0000-0000-00003F730000}"/>
    <cellStyle name="Normal 4 4 3 2 3 2 3 2" xfId="7023" xr:uid="{00000000-0005-0000-0000-000040730000}"/>
    <cellStyle name="Normal 4 4 3 2 3 2 3 2 2" xfId="14912" xr:uid="{00000000-0005-0000-0000-000041730000}"/>
    <cellStyle name="Normal 4 4 3 2 3 2 3 2 2 2" xfId="38585" xr:uid="{00000000-0005-0000-0000-000042730000}"/>
    <cellStyle name="Normal 4 4 3 2 3 2 3 2 3" xfId="22801" xr:uid="{00000000-0005-0000-0000-000043730000}"/>
    <cellStyle name="Normal 4 4 3 2 3 2 3 2 3 2" xfId="46474" xr:uid="{00000000-0005-0000-0000-000044730000}"/>
    <cellStyle name="Normal 4 4 3 2 3 2 3 2 4" xfId="30696" xr:uid="{00000000-0005-0000-0000-000045730000}"/>
    <cellStyle name="Normal 4 4 3 2 3 2 3 3" xfId="10528" xr:uid="{00000000-0005-0000-0000-000046730000}"/>
    <cellStyle name="Normal 4 4 3 2 3 2 3 3 2" xfId="34201" xr:uid="{00000000-0005-0000-0000-000047730000}"/>
    <cellStyle name="Normal 4 4 3 2 3 2 3 4" xfId="18417" xr:uid="{00000000-0005-0000-0000-000048730000}"/>
    <cellStyle name="Normal 4 4 3 2 3 2 3 4 2" xfId="42090" xr:uid="{00000000-0005-0000-0000-000049730000}"/>
    <cellStyle name="Normal 4 4 3 2 3 2 3 5" xfId="26751" xr:uid="{00000000-0005-0000-0000-00004A730000}"/>
    <cellStyle name="Normal 4 4 3 2 3 2 4" xfId="4831" xr:uid="{00000000-0005-0000-0000-00004B730000}"/>
    <cellStyle name="Normal 4 4 3 2 3 2 4 2" xfId="12720" xr:uid="{00000000-0005-0000-0000-00004C730000}"/>
    <cellStyle name="Normal 4 4 3 2 3 2 4 2 2" xfId="36393" xr:uid="{00000000-0005-0000-0000-00004D730000}"/>
    <cellStyle name="Normal 4 4 3 2 3 2 4 3" xfId="20609" xr:uid="{00000000-0005-0000-0000-00004E730000}"/>
    <cellStyle name="Normal 4 4 3 2 3 2 4 3 2" xfId="44282" xr:uid="{00000000-0005-0000-0000-00004F730000}"/>
    <cellStyle name="Normal 4 4 3 2 3 2 4 4" xfId="28504" xr:uid="{00000000-0005-0000-0000-000050730000}"/>
    <cellStyle name="Normal 4 4 3 2 3 2 5" xfId="8775" xr:uid="{00000000-0005-0000-0000-000051730000}"/>
    <cellStyle name="Normal 4 4 3 2 3 2 5 2" xfId="32448" xr:uid="{00000000-0005-0000-0000-000052730000}"/>
    <cellStyle name="Normal 4 4 3 2 3 2 6" xfId="16664" xr:uid="{00000000-0005-0000-0000-000053730000}"/>
    <cellStyle name="Normal 4 4 3 2 3 2 6 2" xfId="40337" xr:uid="{00000000-0005-0000-0000-000054730000}"/>
    <cellStyle name="Normal 4 4 3 2 3 2 7" xfId="25309" xr:uid="{00000000-0005-0000-0000-000055730000}"/>
    <cellStyle name="Normal 4 4 3 2 3 3" xfId="2074" xr:uid="{00000000-0005-0000-0000-000056730000}"/>
    <cellStyle name="Normal 4 4 3 2 3 3 2" xfId="3516" xr:uid="{00000000-0005-0000-0000-000057730000}"/>
    <cellStyle name="Normal 4 4 3 2 3 3 2 2" xfId="7461" xr:uid="{00000000-0005-0000-0000-000058730000}"/>
    <cellStyle name="Normal 4 4 3 2 3 3 2 2 2" xfId="15350" xr:uid="{00000000-0005-0000-0000-000059730000}"/>
    <cellStyle name="Normal 4 4 3 2 3 3 2 2 2 2" xfId="39023" xr:uid="{00000000-0005-0000-0000-00005A730000}"/>
    <cellStyle name="Normal 4 4 3 2 3 3 2 2 3" xfId="23239" xr:uid="{00000000-0005-0000-0000-00005B730000}"/>
    <cellStyle name="Normal 4 4 3 2 3 3 2 2 3 2" xfId="46912" xr:uid="{00000000-0005-0000-0000-00005C730000}"/>
    <cellStyle name="Normal 4 4 3 2 3 3 2 2 4" xfId="31134" xr:uid="{00000000-0005-0000-0000-00005D730000}"/>
    <cellStyle name="Normal 4 4 3 2 3 3 2 3" xfId="10966" xr:uid="{00000000-0005-0000-0000-00005E730000}"/>
    <cellStyle name="Normal 4 4 3 2 3 3 2 3 2" xfId="34639" xr:uid="{00000000-0005-0000-0000-00005F730000}"/>
    <cellStyle name="Normal 4 4 3 2 3 3 2 4" xfId="18855" xr:uid="{00000000-0005-0000-0000-000060730000}"/>
    <cellStyle name="Normal 4 4 3 2 3 3 2 4 2" xfId="42528" xr:uid="{00000000-0005-0000-0000-000061730000}"/>
    <cellStyle name="Normal 4 4 3 2 3 3 2 5" xfId="27189" xr:uid="{00000000-0005-0000-0000-000062730000}"/>
    <cellStyle name="Normal 4 4 3 2 3 3 3" xfId="5269" xr:uid="{00000000-0005-0000-0000-000063730000}"/>
    <cellStyle name="Normal 4 4 3 2 3 3 3 2" xfId="13158" xr:uid="{00000000-0005-0000-0000-000064730000}"/>
    <cellStyle name="Normal 4 4 3 2 3 3 3 2 2" xfId="36831" xr:uid="{00000000-0005-0000-0000-000065730000}"/>
    <cellStyle name="Normal 4 4 3 2 3 3 3 3" xfId="21047" xr:uid="{00000000-0005-0000-0000-000066730000}"/>
    <cellStyle name="Normal 4 4 3 2 3 3 3 3 2" xfId="44720" xr:uid="{00000000-0005-0000-0000-000067730000}"/>
    <cellStyle name="Normal 4 4 3 2 3 3 3 4" xfId="28942" xr:uid="{00000000-0005-0000-0000-000068730000}"/>
    <cellStyle name="Normal 4 4 3 2 3 3 4" xfId="9213" xr:uid="{00000000-0005-0000-0000-000069730000}"/>
    <cellStyle name="Normal 4 4 3 2 3 3 4 2" xfId="32886" xr:uid="{00000000-0005-0000-0000-00006A730000}"/>
    <cellStyle name="Normal 4 4 3 2 3 3 5" xfId="17102" xr:uid="{00000000-0005-0000-0000-00006B730000}"/>
    <cellStyle name="Normal 4 4 3 2 3 3 5 2" xfId="40775" xr:uid="{00000000-0005-0000-0000-00006C730000}"/>
    <cellStyle name="Normal 4 4 3 2 3 3 6" xfId="25747" xr:uid="{00000000-0005-0000-0000-00006D730000}"/>
    <cellStyle name="Normal 4 4 3 2 3 4" xfId="1056" xr:uid="{00000000-0005-0000-0000-00006E730000}"/>
    <cellStyle name="Normal 4 4 3 2 3 4 2" xfId="6004" xr:uid="{00000000-0005-0000-0000-00006F730000}"/>
    <cellStyle name="Normal 4 4 3 2 3 4 2 2" xfId="13893" xr:uid="{00000000-0005-0000-0000-000070730000}"/>
    <cellStyle name="Normal 4 4 3 2 3 4 2 2 2" xfId="37566" xr:uid="{00000000-0005-0000-0000-000071730000}"/>
    <cellStyle name="Normal 4 4 3 2 3 4 2 3" xfId="21782" xr:uid="{00000000-0005-0000-0000-000072730000}"/>
    <cellStyle name="Normal 4 4 3 2 3 4 2 3 2" xfId="45455" xr:uid="{00000000-0005-0000-0000-000073730000}"/>
    <cellStyle name="Normal 4 4 3 2 3 4 2 4" xfId="29677" xr:uid="{00000000-0005-0000-0000-000074730000}"/>
    <cellStyle name="Normal 4 4 3 2 3 4 3" xfId="11701" xr:uid="{00000000-0005-0000-0000-000075730000}"/>
    <cellStyle name="Normal 4 4 3 2 3 4 3 2" xfId="35374" xr:uid="{00000000-0005-0000-0000-000076730000}"/>
    <cellStyle name="Normal 4 4 3 2 3 4 4" xfId="19590" xr:uid="{00000000-0005-0000-0000-000077730000}"/>
    <cellStyle name="Normal 4 4 3 2 3 4 4 2" xfId="43263" xr:uid="{00000000-0005-0000-0000-000078730000}"/>
    <cellStyle name="Normal 4 4 3 2 3 4 5" xfId="24729" xr:uid="{00000000-0005-0000-0000-000079730000}"/>
    <cellStyle name="Normal 4 4 3 2 3 5" xfId="2588" xr:uid="{00000000-0005-0000-0000-00007A730000}"/>
    <cellStyle name="Normal 4 4 3 2 3 5 2" xfId="6443" xr:uid="{00000000-0005-0000-0000-00007B730000}"/>
    <cellStyle name="Normal 4 4 3 2 3 5 2 2" xfId="14332" xr:uid="{00000000-0005-0000-0000-00007C730000}"/>
    <cellStyle name="Normal 4 4 3 2 3 5 2 2 2" xfId="38005" xr:uid="{00000000-0005-0000-0000-00007D730000}"/>
    <cellStyle name="Normal 4 4 3 2 3 5 2 3" xfId="22221" xr:uid="{00000000-0005-0000-0000-00007E730000}"/>
    <cellStyle name="Normal 4 4 3 2 3 5 2 3 2" xfId="45894" xr:uid="{00000000-0005-0000-0000-00007F730000}"/>
    <cellStyle name="Normal 4 4 3 2 3 5 2 4" xfId="30116" xr:uid="{00000000-0005-0000-0000-000080730000}"/>
    <cellStyle name="Normal 4 4 3 2 3 5 3" xfId="9948" xr:uid="{00000000-0005-0000-0000-000081730000}"/>
    <cellStyle name="Normal 4 4 3 2 3 5 3 2" xfId="33621" xr:uid="{00000000-0005-0000-0000-000082730000}"/>
    <cellStyle name="Normal 4 4 3 2 3 5 4" xfId="17837" xr:uid="{00000000-0005-0000-0000-000083730000}"/>
    <cellStyle name="Normal 4 4 3 2 3 5 4 2" xfId="41510" xr:uid="{00000000-0005-0000-0000-000084730000}"/>
    <cellStyle name="Normal 4 4 3 2 3 5 5" xfId="26261" xr:uid="{00000000-0005-0000-0000-000085730000}"/>
    <cellStyle name="Normal 4 4 3 2 3 6" xfId="4251" xr:uid="{00000000-0005-0000-0000-000086730000}"/>
    <cellStyle name="Normal 4 4 3 2 3 6 2" xfId="12140" xr:uid="{00000000-0005-0000-0000-000087730000}"/>
    <cellStyle name="Normal 4 4 3 2 3 6 2 2" xfId="35813" xr:uid="{00000000-0005-0000-0000-000088730000}"/>
    <cellStyle name="Normal 4 4 3 2 3 6 3" xfId="20029" xr:uid="{00000000-0005-0000-0000-000089730000}"/>
    <cellStyle name="Normal 4 4 3 2 3 6 3 2" xfId="43702" xr:uid="{00000000-0005-0000-0000-00008A730000}"/>
    <cellStyle name="Normal 4 4 3 2 3 6 4" xfId="27924" xr:uid="{00000000-0005-0000-0000-00008B730000}"/>
    <cellStyle name="Normal 4 4 3 2 3 7" xfId="8195" xr:uid="{00000000-0005-0000-0000-00008C730000}"/>
    <cellStyle name="Normal 4 4 3 2 3 7 2" xfId="31868" xr:uid="{00000000-0005-0000-0000-00008D730000}"/>
    <cellStyle name="Normal 4 4 3 2 3 8" xfId="16084" xr:uid="{00000000-0005-0000-0000-00008E730000}"/>
    <cellStyle name="Normal 4 4 3 2 3 8 2" xfId="39757" xr:uid="{00000000-0005-0000-0000-00008F730000}"/>
    <cellStyle name="Normal 4 4 3 2 3 9" xfId="24290" xr:uid="{00000000-0005-0000-0000-000090730000}"/>
    <cellStyle name="Normal 4 4 3 2 4" xfId="1405" xr:uid="{00000000-0005-0000-0000-000091730000}"/>
    <cellStyle name="Normal 4 4 3 2 4 2" xfId="2281" xr:uid="{00000000-0005-0000-0000-000092730000}"/>
    <cellStyle name="Normal 4 4 3 2 4 2 2" xfId="3723" xr:uid="{00000000-0005-0000-0000-000093730000}"/>
    <cellStyle name="Normal 4 4 3 2 4 2 2 2" xfId="7668" xr:uid="{00000000-0005-0000-0000-000094730000}"/>
    <cellStyle name="Normal 4 4 3 2 4 2 2 2 2" xfId="15557" xr:uid="{00000000-0005-0000-0000-000095730000}"/>
    <cellStyle name="Normal 4 4 3 2 4 2 2 2 2 2" xfId="39230" xr:uid="{00000000-0005-0000-0000-000096730000}"/>
    <cellStyle name="Normal 4 4 3 2 4 2 2 2 3" xfId="23446" xr:uid="{00000000-0005-0000-0000-000097730000}"/>
    <cellStyle name="Normal 4 4 3 2 4 2 2 2 3 2" xfId="47119" xr:uid="{00000000-0005-0000-0000-000098730000}"/>
    <cellStyle name="Normal 4 4 3 2 4 2 2 2 4" xfId="31341" xr:uid="{00000000-0005-0000-0000-000099730000}"/>
    <cellStyle name="Normal 4 4 3 2 4 2 2 3" xfId="11173" xr:uid="{00000000-0005-0000-0000-00009A730000}"/>
    <cellStyle name="Normal 4 4 3 2 4 2 2 3 2" xfId="34846" xr:uid="{00000000-0005-0000-0000-00009B730000}"/>
    <cellStyle name="Normal 4 4 3 2 4 2 2 4" xfId="19062" xr:uid="{00000000-0005-0000-0000-00009C730000}"/>
    <cellStyle name="Normal 4 4 3 2 4 2 2 4 2" xfId="42735" xr:uid="{00000000-0005-0000-0000-00009D730000}"/>
    <cellStyle name="Normal 4 4 3 2 4 2 2 5" xfId="27396" xr:uid="{00000000-0005-0000-0000-00009E730000}"/>
    <cellStyle name="Normal 4 4 3 2 4 2 3" xfId="5476" xr:uid="{00000000-0005-0000-0000-00009F730000}"/>
    <cellStyle name="Normal 4 4 3 2 4 2 3 2" xfId="13365" xr:uid="{00000000-0005-0000-0000-0000A0730000}"/>
    <cellStyle name="Normal 4 4 3 2 4 2 3 2 2" xfId="37038" xr:uid="{00000000-0005-0000-0000-0000A1730000}"/>
    <cellStyle name="Normal 4 4 3 2 4 2 3 3" xfId="21254" xr:uid="{00000000-0005-0000-0000-0000A2730000}"/>
    <cellStyle name="Normal 4 4 3 2 4 2 3 3 2" xfId="44927" xr:uid="{00000000-0005-0000-0000-0000A3730000}"/>
    <cellStyle name="Normal 4 4 3 2 4 2 3 4" xfId="29149" xr:uid="{00000000-0005-0000-0000-0000A4730000}"/>
    <cellStyle name="Normal 4 4 3 2 4 2 4" xfId="9420" xr:uid="{00000000-0005-0000-0000-0000A5730000}"/>
    <cellStyle name="Normal 4 4 3 2 4 2 4 2" xfId="33093" xr:uid="{00000000-0005-0000-0000-0000A6730000}"/>
    <cellStyle name="Normal 4 4 3 2 4 2 5" xfId="17309" xr:uid="{00000000-0005-0000-0000-0000A7730000}"/>
    <cellStyle name="Normal 4 4 3 2 4 2 5 2" xfId="40982" xr:uid="{00000000-0005-0000-0000-0000A8730000}"/>
    <cellStyle name="Normal 4 4 3 2 4 2 6" xfId="25954" xr:uid="{00000000-0005-0000-0000-0000A9730000}"/>
    <cellStyle name="Normal 4 4 3 2 4 3" xfId="2847" xr:uid="{00000000-0005-0000-0000-0000AA730000}"/>
    <cellStyle name="Normal 4 4 3 2 4 3 2" xfId="6792" xr:uid="{00000000-0005-0000-0000-0000AB730000}"/>
    <cellStyle name="Normal 4 4 3 2 4 3 2 2" xfId="14681" xr:uid="{00000000-0005-0000-0000-0000AC730000}"/>
    <cellStyle name="Normal 4 4 3 2 4 3 2 2 2" xfId="38354" xr:uid="{00000000-0005-0000-0000-0000AD730000}"/>
    <cellStyle name="Normal 4 4 3 2 4 3 2 3" xfId="22570" xr:uid="{00000000-0005-0000-0000-0000AE730000}"/>
    <cellStyle name="Normal 4 4 3 2 4 3 2 3 2" xfId="46243" xr:uid="{00000000-0005-0000-0000-0000AF730000}"/>
    <cellStyle name="Normal 4 4 3 2 4 3 2 4" xfId="30465" xr:uid="{00000000-0005-0000-0000-0000B0730000}"/>
    <cellStyle name="Normal 4 4 3 2 4 3 3" xfId="10297" xr:uid="{00000000-0005-0000-0000-0000B1730000}"/>
    <cellStyle name="Normal 4 4 3 2 4 3 3 2" xfId="33970" xr:uid="{00000000-0005-0000-0000-0000B2730000}"/>
    <cellStyle name="Normal 4 4 3 2 4 3 4" xfId="18186" xr:uid="{00000000-0005-0000-0000-0000B3730000}"/>
    <cellStyle name="Normal 4 4 3 2 4 3 4 2" xfId="41859" xr:uid="{00000000-0005-0000-0000-0000B4730000}"/>
    <cellStyle name="Normal 4 4 3 2 4 3 5" xfId="26520" xr:uid="{00000000-0005-0000-0000-0000B5730000}"/>
    <cellStyle name="Normal 4 4 3 2 4 4" xfId="4600" xr:uid="{00000000-0005-0000-0000-0000B6730000}"/>
    <cellStyle name="Normal 4 4 3 2 4 4 2" xfId="12489" xr:uid="{00000000-0005-0000-0000-0000B7730000}"/>
    <cellStyle name="Normal 4 4 3 2 4 4 2 2" xfId="36162" xr:uid="{00000000-0005-0000-0000-0000B8730000}"/>
    <cellStyle name="Normal 4 4 3 2 4 4 3" xfId="20378" xr:uid="{00000000-0005-0000-0000-0000B9730000}"/>
    <cellStyle name="Normal 4 4 3 2 4 4 3 2" xfId="44051" xr:uid="{00000000-0005-0000-0000-0000BA730000}"/>
    <cellStyle name="Normal 4 4 3 2 4 4 4" xfId="28273" xr:uid="{00000000-0005-0000-0000-0000BB730000}"/>
    <cellStyle name="Normal 4 4 3 2 4 5" xfId="8544" xr:uid="{00000000-0005-0000-0000-0000BC730000}"/>
    <cellStyle name="Normal 4 4 3 2 4 5 2" xfId="32217" xr:uid="{00000000-0005-0000-0000-0000BD730000}"/>
    <cellStyle name="Normal 4 4 3 2 4 6" xfId="16433" xr:uid="{00000000-0005-0000-0000-0000BE730000}"/>
    <cellStyle name="Normal 4 4 3 2 4 6 2" xfId="40106" xr:uid="{00000000-0005-0000-0000-0000BF730000}"/>
    <cellStyle name="Normal 4 4 3 2 4 7" xfId="25078" xr:uid="{00000000-0005-0000-0000-0000C0730000}"/>
    <cellStyle name="Normal 4 4 3 2 5" xfId="1843" xr:uid="{00000000-0005-0000-0000-0000C1730000}"/>
    <cellStyle name="Normal 4 4 3 2 5 2" xfId="3285" xr:uid="{00000000-0005-0000-0000-0000C2730000}"/>
    <cellStyle name="Normal 4 4 3 2 5 2 2" xfId="7230" xr:uid="{00000000-0005-0000-0000-0000C3730000}"/>
    <cellStyle name="Normal 4 4 3 2 5 2 2 2" xfId="15119" xr:uid="{00000000-0005-0000-0000-0000C4730000}"/>
    <cellStyle name="Normal 4 4 3 2 5 2 2 2 2" xfId="38792" xr:uid="{00000000-0005-0000-0000-0000C5730000}"/>
    <cellStyle name="Normal 4 4 3 2 5 2 2 3" xfId="23008" xr:uid="{00000000-0005-0000-0000-0000C6730000}"/>
    <cellStyle name="Normal 4 4 3 2 5 2 2 3 2" xfId="46681" xr:uid="{00000000-0005-0000-0000-0000C7730000}"/>
    <cellStyle name="Normal 4 4 3 2 5 2 2 4" xfId="30903" xr:uid="{00000000-0005-0000-0000-0000C8730000}"/>
    <cellStyle name="Normal 4 4 3 2 5 2 3" xfId="10735" xr:uid="{00000000-0005-0000-0000-0000C9730000}"/>
    <cellStyle name="Normal 4 4 3 2 5 2 3 2" xfId="34408" xr:uid="{00000000-0005-0000-0000-0000CA730000}"/>
    <cellStyle name="Normal 4 4 3 2 5 2 4" xfId="18624" xr:uid="{00000000-0005-0000-0000-0000CB730000}"/>
    <cellStyle name="Normal 4 4 3 2 5 2 4 2" xfId="42297" xr:uid="{00000000-0005-0000-0000-0000CC730000}"/>
    <cellStyle name="Normal 4 4 3 2 5 2 5" xfId="26958" xr:uid="{00000000-0005-0000-0000-0000CD730000}"/>
    <cellStyle name="Normal 4 4 3 2 5 3" xfId="5038" xr:uid="{00000000-0005-0000-0000-0000CE730000}"/>
    <cellStyle name="Normal 4 4 3 2 5 3 2" xfId="12927" xr:uid="{00000000-0005-0000-0000-0000CF730000}"/>
    <cellStyle name="Normal 4 4 3 2 5 3 2 2" xfId="36600" xr:uid="{00000000-0005-0000-0000-0000D0730000}"/>
    <cellStyle name="Normal 4 4 3 2 5 3 3" xfId="20816" xr:uid="{00000000-0005-0000-0000-0000D1730000}"/>
    <cellStyle name="Normal 4 4 3 2 5 3 3 2" xfId="44489" xr:uid="{00000000-0005-0000-0000-0000D2730000}"/>
    <cellStyle name="Normal 4 4 3 2 5 3 4" xfId="28711" xr:uid="{00000000-0005-0000-0000-0000D3730000}"/>
    <cellStyle name="Normal 4 4 3 2 5 4" xfId="8982" xr:uid="{00000000-0005-0000-0000-0000D4730000}"/>
    <cellStyle name="Normal 4 4 3 2 5 4 2" xfId="32655" xr:uid="{00000000-0005-0000-0000-0000D5730000}"/>
    <cellStyle name="Normal 4 4 3 2 5 5" xfId="16871" xr:uid="{00000000-0005-0000-0000-0000D6730000}"/>
    <cellStyle name="Normal 4 4 3 2 5 5 2" xfId="40544" xr:uid="{00000000-0005-0000-0000-0000D7730000}"/>
    <cellStyle name="Normal 4 4 3 2 5 6" xfId="25516" xr:uid="{00000000-0005-0000-0000-0000D8730000}"/>
    <cellStyle name="Normal 4 4 3 2 6" xfId="901" xr:uid="{00000000-0005-0000-0000-0000D9730000}"/>
    <cellStyle name="Normal 4 4 3 2 6 2" xfId="5849" xr:uid="{00000000-0005-0000-0000-0000DA730000}"/>
    <cellStyle name="Normal 4 4 3 2 6 2 2" xfId="13738" xr:uid="{00000000-0005-0000-0000-0000DB730000}"/>
    <cellStyle name="Normal 4 4 3 2 6 2 2 2" xfId="37411" xr:uid="{00000000-0005-0000-0000-0000DC730000}"/>
    <cellStyle name="Normal 4 4 3 2 6 2 3" xfId="21627" xr:uid="{00000000-0005-0000-0000-0000DD730000}"/>
    <cellStyle name="Normal 4 4 3 2 6 2 3 2" xfId="45300" xr:uid="{00000000-0005-0000-0000-0000DE730000}"/>
    <cellStyle name="Normal 4 4 3 2 6 2 4" xfId="29522" xr:uid="{00000000-0005-0000-0000-0000DF730000}"/>
    <cellStyle name="Normal 4 4 3 2 6 3" xfId="11546" xr:uid="{00000000-0005-0000-0000-0000E0730000}"/>
    <cellStyle name="Normal 4 4 3 2 6 3 2" xfId="35219" xr:uid="{00000000-0005-0000-0000-0000E1730000}"/>
    <cellStyle name="Normal 4 4 3 2 6 4" xfId="19435" xr:uid="{00000000-0005-0000-0000-0000E2730000}"/>
    <cellStyle name="Normal 4 4 3 2 6 4 2" xfId="43108" xr:uid="{00000000-0005-0000-0000-0000E3730000}"/>
    <cellStyle name="Normal 4 4 3 2 6 5" xfId="24574" xr:uid="{00000000-0005-0000-0000-0000E4730000}"/>
    <cellStyle name="Normal 4 4 3 2 7" xfId="459" xr:uid="{00000000-0005-0000-0000-0000E5730000}"/>
    <cellStyle name="Normal 4 4 3 2 7 2" xfId="6288" xr:uid="{00000000-0005-0000-0000-0000E6730000}"/>
    <cellStyle name="Normal 4 4 3 2 7 2 2" xfId="14177" xr:uid="{00000000-0005-0000-0000-0000E7730000}"/>
    <cellStyle name="Normal 4 4 3 2 7 2 2 2" xfId="37850" xr:uid="{00000000-0005-0000-0000-0000E8730000}"/>
    <cellStyle name="Normal 4 4 3 2 7 2 3" xfId="22066" xr:uid="{00000000-0005-0000-0000-0000E9730000}"/>
    <cellStyle name="Normal 4 4 3 2 7 2 3 2" xfId="45739" xr:uid="{00000000-0005-0000-0000-0000EA730000}"/>
    <cellStyle name="Normal 4 4 3 2 7 2 4" xfId="29961" xr:uid="{00000000-0005-0000-0000-0000EB730000}"/>
    <cellStyle name="Normal 4 4 3 2 7 3" xfId="9793" xr:uid="{00000000-0005-0000-0000-0000EC730000}"/>
    <cellStyle name="Normal 4 4 3 2 7 3 2" xfId="33466" xr:uid="{00000000-0005-0000-0000-0000ED730000}"/>
    <cellStyle name="Normal 4 4 3 2 7 4" xfId="17682" xr:uid="{00000000-0005-0000-0000-0000EE730000}"/>
    <cellStyle name="Normal 4 4 3 2 7 4 2" xfId="41355" xr:uid="{00000000-0005-0000-0000-0000EF730000}"/>
    <cellStyle name="Normal 4 4 3 2 7 5" xfId="24132" xr:uid="{00000000-0005-0000-0000-0000F0730000}"/>
    <cellStyle name="Normal 4 4 3 2 8" xfId="4096" xr:uid="{00000000-0005-0000-0000-0000F1730000}"/>
    <cellStyle name="Normal 4 4 3 2 8 2" xfId="11985" xr:uid="{00000000-0005-0000-0000-0000F2730000}"/>
    <cellStyle name="Normal 4 4 3 2 8 2 2" xfId="35658" xr:uid="{00000000-0005-0000-0000-0000F3730000}"/>
    <cellStyle name="Normal 4 4 3 2 8 3" xfId="19874" xr:uid="{00000000-0005-0000-0000-0000F4730000}"/>
    <cellStyle name="Normal 4 4 3 2 8 3 2" xfId="43547" xr:uid="{00000000-0005-0000-0000-0000F5730000}"/>
    <cellStyle name="Normal 4 4 3 2 8 4" xfId="27769" xr:uid="{00000000-0005-0000-0000-0000F6730000}"/>
    <cellStyle name="Normal 4 4 3 2 9" xfId="8040" xr:uid="{00000000-0005-0000-0000-0000F7730000}"/>
    <cellStyle name="Normal 4 4 3 2 9 2" xfId="31713" xr:uid="{00000000-0005-0000-0000-0000F8730000}"/>
    <cellStyle name="Normal 4 4 3 3" xfId="245" xr:uid="{00000000-0005-0000-0000-0000F9730000}"/>
    <cellStyle name="Normal 4 4 3 3 2" xfId="1407" xr:uid="{00000000-0005-0000-0000-0000FA730000}"/>
    <cellStyle name="Normal 4 4 3 3 2 2" xfId="2283" xr:uid="{00000000-0005-0000-0000-0000FB730000}"/>
    <cellStyle name="Normal 4 4 3 3 2 2 2" xfId="3725" xr:uid="{00000000-0005-0000-0000-0000FC730000}"/>
    <cellStyle name="Normal 4 4 3 3 2 2 2 2" xfId="7670" xr:uid="{00000000-0005-0000-0000-0000FD730000}"/>
    <cellStyle name="Normal 4 4 3 3 2 2 2 2 2" xfId="15559" xr:uid="{00000000-0005-0000-0000-0000FE730000}"/>
    <cellStyle name="Normal 4 4 3 3 2 2 2 2 2 2" xfId="39232" xr:uid="{00000000-0005-0000-0000-0000FF730000}"/>
    <cellStyle name="Normal 4 4 3 3 2 2 2 2 3" xfId="23448" xr:uid="{00000000-0005-0000-0000-000000740000}"/>
    <cellStyle name="Normal 4 4 3 3 2 2 2 2 3 2" xfId="47121" xr:uid="{00000000-0005-0000-0000-000001740000}"/>
    <cellStyle name="Normal 4 4 3 3 2 2 2 2 4" xfId="31343" xr:uid="{00000000-0005-0000-0000-000002740000}"/>
    <cellStyle name="Normal 4 4 3 3 2 2 2 3" xfId="11175" xr:uid="{00000000-0005-0000-0000-000003740000}"/>
    <cellStyle name="Normal 4 4 3 3 2 2 2 3 2" xfId="34848" xr:uid="{00000000-0005-0000-0000-000004740000}"/>
    <cellStyle name="Normal 4 4 3 3 2 2 2 4" xfId="19064" xr:uid="{00000000-0005-0000-0000-000005740000}"/>
    <cellStyle name="Normal 4 4 3 3 2 2 2 4 2" xfId="42737" xr:uid="{00000000-0005-0000-0000-000006740000}"/>
    <cellStyle name="Normal 4 4 3 3 2 2 2 5" xfId="27398" xr:uid="{00000000-0005-0000-0000-000007740000}"/>
    <cellStyle name="Normal 4 4 3 3 2 2 3" xfId="5478" xr:uid="{00000000-0005-0000-0000-000008740000}"/>
    <cellStyle name="Normal 4 4 3 3 2 2 3 2" xfId="13367" xr:uid="{00000000-0005-0000-0000-000009740000}"/>
    <cellStyle name="Normal 4 4 3 3 2 2 3 2 2" xfId="37040" xr:uid="{00000000-0005-0000-0000-00000A740000}"/>
    <cellStyle name="Normal 4 4 3 3 2 2 3 3" xfId="21256" xr:uid="{00000000-0005-0000-0000-00000B740000}"/>
    <cellStyle name="Normal 4 4 3 3 2 2 3 3 2" xfId="44929" xr:uid="{00000000-0005-0000-0000-00000C740000}"/>
    <cellStyle name="Normal 4 4 3 3 2 2 3 4" xfId="29151" xr:uid="{00000000-0005-0000-0000-00000D740000}"/>
    <cellStyle name="Normal 4 4 3 3 2 2 4" xfId="9422" xr:uid="{00000000-0005-0000-0000-00000E740000}"/>
    <cellStyle name="Normal 4 4 3 3 2 2 4 2" xfId="33095" xr:uid="{00000000-0005-0000-0000-00000F740000}"/>
    <cellStyle name="Normal 4 4 3 3 2 2 5" xfId="17311" xr:uid="{00000000-0005-0000-0000-000010740000}"/>
    <cellStyle name="Normal 4 4 3 3 2 2 5 2" xfId="40984" xr:uid="{00000000-0005-0000-0000-000011740000}"/>
    <cellStyle name="Normal 4 4 3 3 2 2 6" xfId="25956" xr:uid="{00000000-0005-0000-0000-000012740000}"/>
    <cellStyle name="Normal 4 4 3 3 2 3" xfId="2849" xr:uid="{00000000-0005-0000-0000-000013740000}"/>
    <cellStyle name="Normal 4 4 3 3 2 3 2" xfId="6794" xr:uid="{00000000-0005-0000-0000-000014740000}"/>
    <cellStyle name="Normal 4 4 3 3 2 3 2 2" xfId="14683" xr:uid="{00000000-0005-0000-0000-000015740000}"/>
    <cellStyle name="Normal 4 4 3 3 2 3 2 2 2" xfId="38356" xr:uid="{00000000-0005-0000-0000-000016740000}"/>
    <cellStyle name="Normal 4 4 3 3 2 3 2 3" xfId="22572" xr:uid="{00000000-0005-0000-0000-000017740000}"/>
    <cellStyle name="Normal 4 4 3 3 2 3 2 3 2" xfId="46245" xr:uid="{00000000-0005-0000-0000-000018740000}"/>
    <cellStyle name="Normal 4 4 3 3 2 3 2 4" xfId="30467" xr:uid="{00000000-0005-0000-0000-000019740000}"/>
    <cellStyle name="Normal 4 4 3 3 2 3 3" xfId="10299" xr:uid="{00000000-0005-0000-0000-00001A740000}"/>
    <cellStyle name="Normal 4 4 3 3 2 3 3 2" xfId="33972" xr:uid="{00000000-0005-0000-0000-00001B740000}"/>
    <cellStyle name="Normal 4 4 3 3 2 3 4" xfId="18188" xr:uid="{00000000-0005-0000-0000-00001C740000}"/>
    <cellStyle name="Normal 4 4 3 3 2 3 4 2" xfId="41861" xr:uid="{00000000-0005-0000-0000-00001D740000}"/>
    <cellStyle name="Normal 4 4 3 3 2 3 5" xfId="26522" xr:uid="{00000000-0005-0000-0000-00001E740000}"/>
    <cellStyle name="Normal 4 4 3 3 2 4" xfId="4602" xr:uid="{00000000-0005-0000-0000-00001F740000}"/>
    <cellStyle name="Normal 4 4 3 3 2 4 2" xfId="12491" xr:uid="{00000000-0005-0000-0000-000020740000}"/>
    <cellStyle name="Normal 4 4 3 3 2 4 2 2" xfId="36164" xr:uid="{00000000-0005-0000-0000-000021740000}"/>
    <cellStyle name="Normal 4 4 3 3 2 4 3" xfId="20380" xr:uid="{00000000-0005-0000-0000-000022740000}"/>
    <cellStyle name="Normal 4 4 3 3 2 4 3 2" xfId="44053" xr:uid="{00000000-0005-0000-0000-000023740000}"/>
    <cellStyle name="Normal 4 4 3 3 2 4 4" xfId="28275" xr:uid="{00000000-0005-0000-0000-000024740000}"/>
    <cellStyle name="Normal 4 4 3 3 2 5" xfId="8546" xr:uid="{00000000-0005-0000-0000-000025740000}"/>
    <cellStyle name="Normal 4 4 3 3 2 5 2" xfId="32219" xr:uid="{00000000-0005-0000-0000-000026740000}"/>
    <cellStyle name="Normal 4 4 3 3 2 6" xfId="16435" xr:uid="{00000000-0005-0000-0000-000027740000}"/>
    <cellStyle name="Normal 4 4 3 3 2 6 2" xfId="40108" xr:uid="{00000000-0005-0000-0000-000028740000}"/>
    <cellStyle name="Normal 4 4 3 3 2 7" xfId="25080" xr:uid="{00000000-0005-0000-0000-000029740000}"/>
    <cellStyle name="Normal 4 4 3 3 3" xfId="1845" xr:uid="{00000000-0005-0000-0000-00002A740000}"/>
    <cellStyle name="Normal 4 4 3 3 3 2" xfId="3287" xr:uid="{00000000-0005-0000-0000-00002B740000}"/>
    <cellStyle name="Normal 4 4 3 3 3 2 2" xfId="7232" xr:uid="{00000000-0005-0000-0000-00002C740000}"/>
    <cellStyle name="Normal 4 4 3 3 3 2 2 2" xfId="15121" xr:uid="{00000000-0005-0000-0000-00002D740000}"/>
    <cellStyle name="Normal 4 4 3 3 3 2 2 2 2" xfId="38794" xr:uid="{00000000-0005-0000-0000-00002E740000}"/>
    <cellStyle name="Normal 4 4 3 3 3 2 2 3" xfId="23010" xr:uid="{00000000-0005-0000-0000-00002F740000}"/>
    <cellStyle name="Normal 4 4 3 3 3 2 2 3 2" xfId="46683" xr:uid="{00000000-0005-0000-0000-000030740000}"/>
    <cellStyle name="Normal 4 4 3 3 3 2 2 4" xfId="30905" xr:uid="{00000000-0005-0000-0000-000031740000}"/>
    <cellStyle name="Normal 4 4 3 3 3 2 3" xfId="10737" xr:uid="{00000000-0005-0000-0000-000032740000}"/>
    <cellStyle name="Normal 4 4 3 3 3 2 3 2" xfId="34410" xr:uid="{00000000-0005-0000-0000-000033740000}"/>
    <cellStyle name="Normal 4 4 3 3 3 2 4" xfId="18626" xr:uid="{00000000-0005-0000-0000-000034740000}"/>
    <cellStyle name="Normal 4 4 3 3 3 2 4 2" xfId="42299" xr:uid="{00000000-0005-0000-0000-000035740000}"/>
    <cellStyle name="Normal 4 4 3 3 3 2 5" xfId="26960" xr:uid="{00000000-0005-0000-0000-000036740000}"/>
    <cellStyle name="Normal 4 4 3 3 3 3" xfId="5040" xr:uid="{00000000-0005-0000-0000-000037740000}"/>
    <cellStyle name="Normal 4 4 3 3 3 3 2" xfId="12929" xr:uid="{00000000-0005-0000-0000-000038740000}"/>
    <cellStyle name="Normal 4 4 3 3 3 3 2 2" xfId="36602" xr:uid="{00000000-0005-0000-0000-000039740000}"/>
    <cellStyle name="Normal 4 4 3 3 3 3 3" xfId="20818" xr:uid="{00000000-0005-0000-0000-00003A740000}"/>
    <cellStyle name="Normal 4 4 3 3 3 3 3 2" xfId="44491" xr:uid="{00000000-0005-0000-0000-00003B740000}"/>
    <cellStyle name="Normal 4 4 3 3 3 3 4" xfId="28713" xr:uid="{00000000-0005-0000-0000-00003C740000}"/>
    <cellStyle name="Normal 4 4 3 3 3 4" xfId="8984" xr:uid="{00000000-0005-0000-0000-00003D740000}"/>
    <cellStyle name="Normal 4 4 3 3 3 4 2" xfId="32657" xr:uid="{00000000-0005-0000-0000-00003E740000}"/>
    <cellStyle name="Normal 4 4 3 3 3 5" xfId="16873" xr:uid="{00000000-0005-0000-0000-00003F740000}"/>
    <cellStyle name="Normal 4 4 3 3 3 5 2" xfId="40546" xr:uid="{00000000-0005-0000-0000-000040740000}"/>
    <cellStyle name="Normal 4 4 3 3 3 6" xfId="25518" xr:uid="{00000000-0005-0000-0000-000041740000}"/>
    <cellStyle name="Normal 4 4 3 3 4" xfId="1127" xr:uid="{00000000-0005-0000-0000-000042740000}"/>
    <cellStyle name="Normal 4 4 3 3 4 2" xfId="6075" xr:uid="{00000000-0005-0000-0000-000043740000}"/>
    <cellStyle name="Normal 4 4 3 3 4 2 2" xfId="13964" xr:uid="{00000000-0005-0000-0000-000044740000}"/>
    <cellStyle name="Normal 4 4 3 3 4 2 2 2" xfId="37637" xr:uid="{00000000-0005-0000-0000-000045740000}"/>
    <cellStyle name="Normal 4 4 3 3 4 2 3" xfId="21853" xr:uid="{00000000-0005-0000-0000-000046740000}"/>
    <cellStyle name="Normal 4 4 3 3 4 2 3 2" xfId="45526" xr:uid="{00000000-0005-0000-0000-000047740000}"/>
    <cellStyle name="Normal 4 4 3 3 4 2 4" xfId="29748" xr:uid="{00000000-0005-0000-0000-000048740000}"/>
    <cellStyle name="Normal 4 4 3 3 4 3" xfId="11772" xr:uid="{00000000-0005-0000-0000-000049740000}"/>
    <cellStyle name="Normal 4 4 3 3 4 3 2" xfId="35445" xr:uid="{00000000-0005-0000-0000-00004A740000}"/>
    <cellStyle name="Normal 4 4 3 3 4 4" xfId="19661" xr:uid="{00000000-0005-0000-0000-00004B740000}"/>
    <cellStyle name="Normal 4 4 3 3 4 4 2" xfId="43334" xr:uid="{00000000-0005-0000-0000-00004C740000}"/>
    <cellStyle name="Normal 4 4 3 3 4 5" xfId="24800" xr:uid="{00000000-0005-0000-0000-00004D740000}"/>
    <cellStyle name="Normal 4 4 3 3 5" xfId="688" xr:uid="{00000000-0005-0000-0000-00004E740000}"/>
    <cellStyle name="Normal 4 4 3 3 5 2" xfId="6514" xr:uid="{00000000-0005-0000-0000-00004F740000}"/>
    <cellStyle name="Normal 4 4 3 3 5 2 2" xfId="14403" xr:uid="{00000000-0005-0000-0000-000050740000}"/>
    <cellStyle name="Normal 4 4 3 3 5 2 2 2" xfId="38076" xr:uid="{00000000-0005-0000-0000-000051740000}"/>
    <cellStyle name="Normal 4 4 3 3 5 2 3" xfId="22292" xr:uid="{00000000-0005-0000-0000-000052740000}"/>
    <cellStyle name="Normal 4 4 3 3 5 2 3 2" xfId="45965" xr:uid="{00000000-0005-0000-0000-000053740000}"/>
    <cellStyle name="Normal 4 4 3 3 5 2 4" xfId="30187" xr:uid="{00000000-0005-0000-0000-000054740000}"/>
    <cellStyle name="Normal 4 4 3 3 5 3" xfId="10019" xr:uid="{00000000-0005-0000-0000-000055740000}"/>
    <cellStyle name="Normal 4 4 3 3 5 3 2" xfId="33692" xr:uid="{00000000-0005-0000-0000-000056740000}"/>
    <cellStyle name="Normal 4 4 3 3 5 4" xfId="17908" xr:uid="{00000000-0005-0000-0000-000057740000}"/>
    <cellStyle name="Normal 4 4 3 3 5 4 2" xfId="41581" xr:uid="{00000000-0005-0000-0000-000058740000}"/>
    <cellStyle name="Normal 4 4 3 3 5 5" xfId="24361" xr:uid="{00000000-0005-0000-0000-000059740000}"/>
    <cellStyle name="Normal 4 4 3 3 6" xfId="4322" xr:uid="{00000000-0005-0000-0000-00005A740000}"/>
    <cellStyle name="Normal 4 4 3 3 6 2" xfId="12211" xr:uid="{00000000-0005-0000-0000-00005B740000}"/>
    <cellStyle name="Normal 4 4 3 3 6 2 2" xfId="35884" xr:uid="{00000000-0005-0000-0000-00005C740000}"/>
    <cellStyle name="Normal 4 4 3 3 6 3" xfId="20100" xr:uid="{00000000-0005-0000-0000-00005D740000}"/>
    <cellStyle name="Normal 4 4 3 3 6 3 2" xfId="43773" xr:uid="{00000000-0005-0000-0000-00005E740000}"/>
    <cellStyle name="Normal 4 4 3 3 6 4" xfId="27995" xr:uid="{00000000-0005-0000-0000-00005F740000}"/>
    <cellStyle name="Normal 4 4 3 3 7" xfId="8266" xr:uid="{00000000-0005-0000-0000-000060740000}"/>
    <cellStyle name="Normal 4 4 3 3 7 2" xfId="31939" xr:uid="{00000000-0005-0000-0000-000061740000}"/>
    <cellStyle name="Normal 4 4 3 3 8" xfId="16155" xr:uid="{00000000-0005-0000-0000-000062740000}"/>
    <cellStyle name="Normal 4 4 3 3 8 2" xfId="39828" xr:uid="{00000000-0005-0000-0000-000063740000}"/>
    <cellStyle name="Normal 4 4 3 3 9" xfId="23918" xr:uid="{00000000-0005-0000-0000-000064740000}"/>
    <cellStyle name="Normal 4 4 3 4" xfId="546" xr:uid="{00000000-0005-0000-0000-000065740000}"/>
    <cellStyle name="Normal 4 4 3 4 2" xfId="1565" xr:uid="{00000000-0005-0000-0000-000066740000}"/>
    <cellStyle name="Normal 4 4 3 4 2 2" xfId="2441" xr:uid="{00000000-0005-0000-0000-000067740000}"/>
    <cellStyle name="Normal 4 4 3 4 2 2 2" xfId="3883" xr:uid="{00000000-0005-0000-0000-000068740000}"/>
    <cellStyle name="Normal 4 4 3 4 2 2 2 2" xfId="7828" xr:uid="{00000000-0005-0000-0000-000069740000}"/>
    <cellStyle name="Normal 4 4 3 4 2 2 2 2 2" xfId="15717" xr:uid="{00000000-0005-0000-0000-00006A740000}"/>
    <cellStyle name="Normal 4 4 3 4 2 2 2 2 2 2" xfId="39390" xr:uid="{00000000-0005-0000-0000-00006B740000}"/>
    <cellStyle name="Normal 4 4 3 4 2 2 2 2 3" xfId="23606" xr:uid="{00000000-0005-0000-0000-00006C740000}"/>
    <cellStyle name="Normal 4 4 3 4 2 2 2 2 3 2" xfId="47279" xr:uid="{00000000-0005-0000-0000-00006D740000}"/>
    <cellStyle name="Normal 4 4 3 4 2 2 2 2 4" xfId="31501" xr:uid="{00000000-0005-0000-0000-00006E740000}"/>
    <cellStyle name="Normal 4 4 3 4 2 2 2 3" xfId="11333" xr:uid="{00000000-0005-0000-0000-00006F740000}"/>
    <cellStyle name="Normal 4 4 3 4 2 2 2 3 2" xfId="35006" xr:uid="{00000000-0005-0000-0000-000070740000}"/>
    <cellStyle name="Normal 4 4 3 4 2 2 2 4" xfId="19222" xr:uid="{00000000-0005-0000-0000-000071740000}"/>
    <cellStyle name="Normal 4 4 3 4 2 2 2 4 2" xfId="42895" xr:uid="{00000000-0005-0000-0000-000072740000}"/>
    <cellStyle name="Normal 4 4 3 4 2 2 2 5" xfId="27556" xr:uid="{00000000-0005-0000-0000-000073740000}"/>
    <cellStyle name="Normal 4 4 3 4 2 2 3" xfId="5636" xr:uid="{00000000-0005-0000-0000-000074740000}"/>
    <cellStyle name="Normal 4 4 3 4 2 2 3 2" xfId="13525" xr:uid="{00000000-0005-0000-0000-000075740000}"/>
    <cellStyle name="Normal 4 4 3 4 2 2 3 2 2" xfId="37198" xr:uid="{00000000-0005-0000-0000-000076740000}"/>
    <cellStyle name="Normal 4 4 3 4 2 2 3 3" xfId="21414" xr:uid="{00000000-0005-0000-0000-000077740000}"/>
    <cellStyle name="Normal 4 4 3 4 2 2 3 3 2" xfId="45087" xr:uid="{00000000-0005-0000-0000-000078740000}"/>
    <cellStyle name="Normal 4 4 3 4 2 2 3 4" xfId="29309" xr:uid="{00000000-0005-0000-0000-000079740000}"/>
    <cellStyle name="Normal 4 4 3 4 2 2 4" xfId="9580" xr:uid="{00000000-0005-0000-0000-00007A740000}"/>
    <cellStyle name="Normal 4 4 3 4 2 2 4 2" xfId="33253" xr:uid="{00000000-0005-0000-0000-00007B740000}"/>
    <cellStyle name="Normal 4 4 3 4 2 2 5" xfId="17469" xr:uid="{00000000-0005-0000-0000-00007C740000}"/>
    <cellStyle name="Normal 4 4 3 4 2 2 5 2" xfId="41142" xr:uid="{00000000-0005-0000-0000-00007D740000}"/>
    <cellStyle name="Normal 4 4 3 4 2 2 6" xfId="26114" xr:uid="{00000000-0005-0000-0000-00007E740000}"/>
    <cellStyle name="Normal 4 4 3 4 2 3" xfId="3007" xr:uid="{00000000-0005-0000-0000-00007F740000}"/>
    <cellStyle name="Normal 4 4 3 4 2 3 2" xfId="6952" xr:uid="{00000000-0005-0000-0000-000080740000}"/>
    <cellStyle name="Normal 4 4 3 4 2 3 2 2" xfId="14841" xr:uid="{00000000-0005-0000-0000-000081740000}"/>
    <cellStyle name="Normal 4 4 3 4 2 3 2 2 2" xfId="38514" xr:uid="{00000000-0005-0000-0000-000082740000}"/>
    <cellStyle name="Normal 4 4 3 4 2 3 2 3" xfId="22730" xr:uid="{00000000-0005-0000-0000-000083740000}"/>
    <cellStyle name="Normal 4 4 3 4 2 3 2 3 2" xfId="46403" xr:uid="{00000000-0005-0000-0000-000084740000}"/>
    <cellStyle name="Normal 4 4 3 4 2 3 2 4" xfId="30625" xr:uid="{00000000-0005-0000-0000-000085740000}"/>
    <cellStyle name="Normal 4 4 3 4 2 3 3" xfId="10457" xr:uid="{00000000-0005-0000-0000-000086740000}"/>
    <cellStyle name="Normal 4 4 3 4 2 3 3 2" xfId="34130" xr:uid="{00000000-0005-0000-0000-000087740000}"/>
    <cellStyle name="Normal 4 4 3 4 2 3 4" xfId="18346" xr:uid="{00000000-0005-0000-0000-000088740000}"/>
    <cellStyle name="Normal 4 4 3 4 2 3 4 2" xfId="42019" xr:uid="{00000000-0005-0000-0000-000089740000}"/>
    <cellStyle name="Normal 4 4 3 4 2 3 5" xfId="26680" xr:uid="{00000000-0005-0000-0000-00008A740000}"/>
    <cellStyle name="Normal 4 4 3 4 2 4" xfId="4760" xr:uid="{00000000-0005-0000-0000-00008B740000}"/>
    <cellStyle name="Normal 4 4 3 4 2 4 2" xfId="12649" xr:uid="{00000000-0005-0000-0000-00008C740000}"/>
    <cellStyle name="Normal 4 4 3 4 2 4 2 2" xfId="36322" xr:uid="{00000000-0005-0000-0000-00008D740000}"/>
    <cellStyle name="Normal 4 4 3 4 2 4 3" xfId="20538" xr:uid="{00000000-0005-0000-0000-00008E740000}"/>
    <cellStyle name="Normal 4 4 3 4 2 4 3 2" xfId="44211" xr:uid="{00000000-0005-0000-0000-00008F740000}"/>
    <cellStyle name="Normal 4 4 3 4 2 4 4" xfId="28433" xr:uid="{00000000-0005-0000-0000-000090740000}"/>
    <cellStyle name="Normal 4 4 3 4 2 5" xfId="8704" xr:uid="{00000000-0005-0000-0000-000091740000}"/>
    <cellStyle name="Normal 4 4 3 4 2 5 2" xfId="32377" xr:uid="{00000000-0005-0000-0000-000092740000}"/>
    <cellStyle name="Normal 4 4 3 4 2 6" xfId="16593" xr:uid="{00000000-0005-0000-0000-000093740000}"/>
    <cellStyle name="Normal 4 4 3 4 2 6 2" xfId="40266" xr:uid="{00000000-0005-0000-0000-000094740000}"/>
    <cellStyle name="Normal 4 4 3 4 2 7" xfId="25238" xr:uid="{00000000-0005-0000-0000-000095740000}"/>
    <cellStyle name="Normal 4 4 3 4 3" xfId="2003" xr:uid="{00000000-0005-0000-0000-000096740000}"/>
    <cellStyle name="Normal 4 4 3 4 3 2" xfId="3445" xr:uid="{00000000-0005-0000-0000-000097740000}"/>
    <cellStyle name="Normal 4 4 3 4 3 2 2" xfId="7390" xr:uid="{00000000-0005-0000-0000-000098740000}"/>
    <cellStyle name="Normal 4 4 3 4 3 2 2 2" xfId="15279" xr:uid="{00000000-0005-0000-0000-000099740000}"/>
    <cellStyle name="Normal 4 4 3 4 3 2 2 2 2" xfId="38952" xr:uid="{00000000-0005-0000-0000-00009A740000}"/>
    <cellStyle name="Normal 4 4 3 4 3 2 2 3" xfId="23168" xr:uid="{00000000-0005-0000-0000-00009B740000}"/>
    <cellStyle name="Normal 4 4 3 4 3 2 2 3 2" xfId="46841" xr:uid="{00000000-0005-0000-0000-00009C740000}"/>
    <cellStyle name="Normal 4 4 3 4 3 2 2 4" xfId="31063" xr:uid="{00000000-0005-0000-0000-00009D740000}"/>
    <cellStyle name="Normal 4 4 3 4 3 2 3" xfId="10895" xr:uid="{00000000-0005-0000-0000-00009E740000}"/>
    <cellStyle name="Normal 4 4 3 4 3 2 3 2" xfId="34568" xr:uid="{00000000-0005-0000-0000-00009F740000}"/>
    <cellStyle name="Normal 4 4 3 4 3 2 4" xfId="18784" xr:uid="{00000000-0005-0000-0000-0000A0740000}"/>
    <cellStyle name="Normal 4 4 3 4 3 2 4 2" xfId="42457" xr:uid="{00000000-0005-0000-0000-0000A1740000}"/>
    <cellStyle name="Normal 4 4 3 4 3 2 5" xfId="27118" xr:uid="{00000000-0005-0000-0000-0000A2740000}"/>
    <cellStyle name="Normal 4 4 3 4 3 3" xfId="5198" xr:uid="{00000000-0005-0000-0000-0000A3740000}"/>
    <cellStyle name="Normal 4 4 3 4 3 3 2" xfId="13087" xr:uid="{00000000-0005-0000-0000-0000A4740000}"/>
    <cellStyle name="Normal 4 4 3 4 3 3 2 2" xfId="36760" xr:uid="{00000000-0005-0000-0000-0000A5740000}"/>
    <cellStyle name="Normal 4 4 3 4 3 3 3" xfId="20976" xr:uid="{00000000-0005-0000-0000-0000A6740000}"/>
    <cellStyle name="Normal 4 4 3 4 3 3 3 2" xfId="44649" xr:uid="{00000000-0005-0000-0000-0000A7740000}"/>
    <cellStyle name="Normal 4 4 3 4 3 3 4" xfId="28871" xr:uid="{00000000-0005-0000-0000-0000A8740000}"/>
    <cellStyle name="Normal 4 4 3 4 3 4" xfId="9142" xr:uid="{00000000-0005-0000-0000-0000A9740000}"/>
    <cellStyle name="Normal 4 4 3 4 3 4 2" xfId="32815" xr:uid="{00000000-0005-0000-0000-0000AA740000}"/>
    <cellStyle name="Normal 4 4 3 4 3 5" xfId="17031" xr:uid="{00000000-0005-0000-0000-0000AB740000}"/>
    <cellStyle name="Normal 4 4 3 4 3 5 2" xfId="40704" xr:uid="{00000000-0005-0000-0000-0000AC740000}"/>
    <cellStyle name="Normal 4 4 3 4 3 6" xfId="25676" xr:uid="{00000000-0005-0000-0000-0000AD740000}"/>
    <cellStyle name="Normal 4 4 3 4 4" xfId="985" xr:uid="{00000000-0005-0000-0000-0000AE740000}"/>
    <cellStyle name="Normal 4 4 3 4 4 2" xfId="5933" xr:uid="{00000000-0005-0000-0000-0000AF740000}"/>
    <cellStyle name="Normal 4 4 3 4 4 2 2" xfId="13822" xr:uid="{00000000-0005-0000-0000-0000B0740000}"/>
    <cellStyle name="Normal 4 4 3 4 4 2 2 2" xfId="37495" xr:uid="{00000000-0005-0000-0000-0000B1740000}"/>
    <cellStyle name="Normal 4 4 3 4 4 2 3" xfId="21711" xr:uid="{00000000-0005-0000-0000-0000B2740000}"/>
    <cellStyle name="Normal 4 4 3 4 4 2 3 2" xfId="45384" xr:uid="{00000000-0005-0000-0000-0000B3740000}"/>
    <cellStyle name="Normal 4 4 3 4 4 2 4" xfId="29606" xr:uid="{00000000-0005-0000-0000-0000B4740000}"/>
    <cellStyle name="Normal 4 4 3 4 4 3" xfId="11630" xr:uid="{00000000-0005-0000-0000-0000B5740000}"/>
    <cellStyle name="Normal 4 4 3 4 4 3 2" xfId="35303" xr:uid="{00000000-0005-0000-0000-0000B6740000}"/>
    <cellStyle name="Normal 4 4 3 4 4 4" xfId="19519" xr:uid="{00000000-0005-0000-0000-0000B7740000}"/>
    <cellStyle name="Normal 4 4 3 4 4 4 2" xfId="43192" xr:uid="{00000000-0005-0000-0000-0000B8740000}"/>
    <cellStyle name="Normal 4 4 3 4 4 5" xfId="24658" xr:uid="{00000000-0005-0000-0000-0000B9740000}"/>
    <cellStyle name="Normal 4 4 3 4 5" xfId="2581" xr:uid="{00000000-0005-0000-0000-0000BA740000}"/>
    <cellStyle name="Normal 4 4 3 4 5 2" xfId="6372" xr:uid="{00000000-0005-0000-0000-0000BB740000}"/>
    <cellStyle name="Normal 4 4 3 4 5 2 2" xfId="14261" xr:uid="{00000000-0005-0000-0000-0000BC740000}"/>
    <cellStyle name="Normal 4 4 3 4 5 2 2 2" xfId="37934" xr:uid="{00000000-0005-0000-0000-0000BD740000}"/>
    <cellStyle name="Normal 4 4 3 4 5 2 3" xfId="22150" xr:uid="{00000000-0005-0000-0000-0000BE740000}"/>
    <cellStyle name="Normal 4 4 3 4 5 2 3 2" xfId="45823" xr:uid="{00000000-0005-0000-0000-0000BF740000}"/>
    <cellStyle name="Normal 4 4 3 4 5 2 4" xfId="30045" xr:uid="{00000000-0005-0000-0000-0000C0740000}"/>
    <cellStyle name="Normal 4 4 3 4 5 3" xfId="9877" xr:uid="{00000000-0005-0000-0000-0000C1740000}"/>
    <cellStyle name="Normal 4 4 3 4 5 3 2" xfId="33550" xr:uid="{00000000-0005-0000-0000-0000C2740000}"/>
    <cellStyle name="Normal 4 4 3 4 5 4" xfId="17766" xr:uid="{00000000-0005-0000-0000-0000C3740000}"/>
    <cellStyle name="Normal 4 4 3 4 5 4 2" xfId="41439" xr:uid="{00000000-0005-0000-0000-0000C4740000}"/>
    <cellStyle name="Normal 4 4 3 4 5 5" xfId="26254" xr:uid="{00000000-0005-0000-0000-0000C5740000}"/>
    <cellStyle name="Normal 4 4 3 4 6" xfId="4180" xr:uid="{00000000-0005-0000-0000-0000C6740000}"/>
    <cellStyle name="Normal 4 4 3 4 6 2" xfId="12069" xr:uid="{00000000-0005-0000-0000-0000C7740000}"/>
    <cellStyle name="Normal 4 4 3 4 6 2 2" xfId="35742" xr:uid="{00000000-0005-0000-0000-0000C8740000}"/>
    <cellStyle name="Normal 4 4 3 4 6 3" xfId="19958" xr:uid="{00000000-0005-0000-0000-0000C9740000}"/>
    <cellStyle name="Normal 4 4 3 4 6 3 2" xfId="43631" xr:uid="{00000000-0005-0000-0000-0000CA740000}"/>
    <cellStyle name="Normal 4 4 3 4 6 4" xfId="27853" xr:uid="{00000000-0005-0000-0000-0000CB740000}"/>
    <cellStyle name="Normal 4 4 3 4 7" xfId="8124" xr:uid="{00000000-0005-0000-0000-0000CC740000}"/>
    <cellStyle name="Normal 4 4 3 4 7 2" xfId="31797" xr:uid="{00000000-0005-0000-0000-0000CD740000}"/>
    <cellStyle name="Normal 4 4 3 4 8" xfId="16013" xr:uid="{00000000-0005-0000-0000-0000CE740000}"/>
    <cellStyle name="Normal 4 4 3 4 8 2" xfId="39686" xr:uid="{00000000-0005-0000-0000-0000CF740000}"/>
    <cellStyle name="Normal 4 4 3 4 9" xfId="24219" xr:uid="{00000000-0005-0000-0000-0000D0740000}"/>
    <cellStyle name="Normal 4 4 3 5" xfId="1404" xr:uid="{00000000-0005-0000-0000-0000D1740000}"/>
    <cellStyle name="Normal 4 4 3 5 2" xfId="2280" xr:uid="{00000000-0005-0000-0000-0000D2740000}"/>
    <cellStyle name="Normal 4 4 3 5 2 2" xfId="3722" xr:uid="{00000000-0005-0000-0000-0000D3740000}"/>
    <cellStyle name="Normal 4 4 3 5 2 2 2" xfId="7667" xr:uid="{00000000-0005-0000-0000-0000D4740000}"/>
    <cellStyle name="Normal 4 4 3 5 2 2 2 2" xfId="15556" xr:uid="{00000000-0005-0000-0000-0000D5740000}"/>
    <cellStyle name="Normal 4 4 3 5 2 2 2 2 2" xfId="39229" xr:uid="{00000000-0005-0000-0000-0000D6740000}"/>
    <cellStyle name="Normal 4 4 3 5 2 2 2 3" xfId="23445" xr:uid="{00000000-0005-0000-0000-0000D7740000}"/>
    <cellStyle name="Normal 4 4 3 5 2 2 2 3 2" xfId="47118" xr:uid="{00000000-0005-0000-0000-0000D8740000}"/>
    <cellStyle name="Normal 4 4 3 5 2 2 2 4" xfId="31340" xr:uid="{00000000-0005-0000-0000-0000D9740000}"/>
    <cellStyle name="Normal 4 4 3 5 2 2 3" xfId="11172" xr:uid="{00000000-0005-0000-0000-0000DA740000}"/>
    <cellStyle name="Normal 4 4 3 5 2 2 3 2" xfId="34845" xr:uid="{00000000-0005-0000-0000-0000DB740000}"/>
    <cellStyle name="Normal 4 4 3 5 2 2 4" xfId="19061" xr:uid="{00000000-0005-0000-0000-0000DC740000}"/>
    <cellStyle name="Normal 4 4 3 5 2 2 4 2" xfId="42734" xr:uid="{00000000-0005-0000-0000-0000DD740000}"/>
    <cellStyle name="Normal 4 4 3 5 2 2 5" xfId="27395" xr:uid="{00000000-0005-0000-0000-0000DE740000}"/>
    <cellStyle name="Normal 4 4 3 5 2 3" xfId="5475" xr:uid="{00000000-0005-0000-0000-0000DF740000}"/>
    <cellStyle name="Normal 4 4 3 5 2 3 2" xfId="13364" xr:uid="{00000000-0005-0000-0000-0000E0740000}"/>
    <cellStyle name="Normal 4 4 3 5 2 3 2 2" xfId="37037" xr:uid="{00000000-0005-0000-0000-0000E1740000}"/>
    <cellStyle name="Normal 4 4 3 5 2 3 3" xfId="21253" xr:uid="{00000000-0005-0000-0000-0000E2740000}"/>
    <cellStyle name="Normal 4 4 3 5 2 3 3 2" xfId="44926" xr:uid="{00000000-0005-0000-0000-0000E3740000}"/>
    <cellStyle name="Normal 4 4 3 5 2 3 4" xfId="29148" xr:uid="{00000000-0005-0000-0000-0000E4740000}"/>
    <cellStyle name="Normal 4 4 3 5 2 4" xfId="9419" xr:uid="{00000000-0005-0000-0000-0000E5740000}"/>
    <cellStyle name="Normal 4 4 3 5 2 4 2" xfId="33092" xr:uid="{00000000-0005-0000-0000-0000E6740000}"/>
    <cellStyle name="Normal 4 4 3 5 2 5" xfId="17308" xr:uid="{00000000-0005-0000-0000-0000E7740000}"/>
    <cellStyle name="Normal 4 4 3 5 2 5 2" xfId="40981" xr:uid="{00000000-0005-0000-0000-0000E8740000}"/>
    <cellStyle name="Normal 4 4 3 5 2 6" xfId="25953" xr:uid="{00000000-0005-0000-0000-0000E9740000}"/>
    <cellStyle name="Normal 4 4 3 5 3" xfId="2846" xr:uid="{00000000-0005-0000-0000-0000EA740000}"/>
    <cellStyle name="Normal 4 4 3 5 3 2" xfId="6791" xr:uid="{00000000-0005-0000-0000-0000EB740000}"/>
    <cellStyle name="Normal 4 4 3 5 3 2 2" xfId="14680" xr:uid="{00000000-0005-0000-0000-0000EC740000}"/>
    <cellStyle name="Normal 4 4 3 5 3 2 2 2" xfId="38353" xr:uid="{00000000-0005-0000-0000-0000ED740000}"/>
    <cellStyle name="Normal 4 4 3 5 3 2 3" xfId="22569" xr:uid="{00000000-0005-0000-0000-0000EE740000}"/>
    <cellStyle name="Normal 4 4 3 5 3 2 3 2" xfId="46242" xr:uid="{00000000-0005-0000-0000-0000EF740000}"/>
    <cellStyle name="Normal 4 4 3 5 3 2 4" xfId="30464" xr:uid="{00000000-0005-0000-0000-0000F0740000}"/>
    <cellStyle name="Normal 4 4 3 5 3 3" xfId="10296" xr:uid="{00000000-0005-0000-0000-0000F1740000}"/>
    <cellStyle name="Normal 4 4 3 5 3 3 2" xfId="33969" xr:uid="{00000000-0005-0000-0000-0000F2740000}"/>
    <cellStyle name="Normal 4 4 3 5 3 4" xfId="18185" xr:uid="{00000000-0005-0000-0000-0000F3740000}"/>
    <cellStyle name="Normal 4 4 3 5 3 4 2" xfId="41858" xr:uid="{00000000-0005-0000-0000-0000F4740000}"/>
    <cellStyle name="Normal 4 4 3 5 3 5" xfId="26519" xr:uid="{00000000-0005-0000-0000-0000F5740000}"/>
    <cellStyle name="Normal 4 4 3 5 4" xfId="4599" xr:uid="{00000000-0005-0000-0000-0000F6740000}"/>
    <cellStyle name="Normal 4 4 3 5 4 2" xfId="12488" xr:uid="{00000000-0005-0000-0000-0000F7740000}"/>
    <cellStyle name="Normal 4 4 3 5 4 2 2" xfId="36161" xr:uid="{00000000-0005-0000-0000-0000F8740000}"/>
    <cellStyle name="Normal 4 4 3 5 4 3" xfId="20377" xr:uid="{00000000-0005-0000-0000-0000F9740000}"/>
    <cellStyle name="Normal 4 4 3 5 4 3 2" xfId="44050" xr:uid="{00000000-0005-0000-0000-0000FA740000}"/>
    <cellStyle name="Normal 4 4 3 5 4 4" xfId="28272" xr:uid="{00000000-0005-0000-0000-0000FB740000}"/>
    <cellStyle name="Normal 4 4 3 5 5" xfId="8543" xr:uid="{00000000-0005-0000-0000-0000FC740000}"/>
    <cellStyle name="Normal 4 4 3 5 5 2" xfId="32216" xr:uid="{00000000-0005-0000-0000-0000FD740000}"/>
    <cellStyle name="Normal 4 4 3 5 6" xfId="16432" xr:uid="{00000000-0005-0000-0000-0000FE740000}"/>
    <cellStyle name="Normal 4 4 3 5 6 2" xfId="40105" xr:uid="{00000000-0005-0000-0000-0000FF740000}"/>
    <cellStyle name="Normal 4 4 3 5 7" xfId="25077" xr:uid="{00000000-0005-0000-0000-000000750000}"/>
    <cellStyle name="Normal 4 4 3 6" xfId="1842" xr:uid="{00000000-0005-0000-0000-000001750000}"/>
    <cellStyle name="Normal 4 4 3 6 2" xfId="3284" xr:uid="{00000000-0005-0000-0000-000002750000}"/>
    <cellStyle name="Normal 4 4 3 6 2 2" xfId="7229" xr:uid="{00000000-0005-0000-0000-000003750000}"/>
    <cellStyle name="Normal 4 4 3 6 2 2 2" xfId="15118" xr:uid="{00000000-0005-0000-0000-000004750000}"/>
    <cellStyle name="Normal 4 4 3 6 2 2 2 2" xfId="38791" xr:uid="{00000000-0005-0000-0000-000005750000}"/>
    <cellStyle name="Normal 4 4 3 6 2 2 3" xfId="23007" xr:uid="{00000000-0005-0000-0000-000006750000}"/>
    <cellStyle name="Normal 4 4 3 6 2 2 3 2" xfId="46680" xr:uid="{00000000-0005-0000-0000-000007750000}"/>
    <cellStyle name="Normal 4 4 3 6 2 2 4" xfId="30902" xr:uid="{00000000-0005-0000-0000-000008750000}"/>
    <cellStyle name="Normal 4 4 3 6 2 3" xfId="10734" xr:uid="{00000000-0005-0000-0000-000009750000}"/>
    <cellStyle name="Normal 4 4 3 6 2 3 2" xfId="34407" xr:uid="{00000000-0005-0000-0000-00000A750000}"/>
    <cellStyle name="Normal 4 4 3 6 2 4" xfId="18623" xr:uid="{00000000-0005-0000-0000-00000B750000}"/>
    <cellStyle name="Normal 4 4 3 6 2 4 2" xfId="42296" xr:uid="{00000000-0005-0000-0000-00000C750000}"/>
    <cellStyle name="Normal 4 4 3 6 2 5" xfId="26957" xr:uid="{00000000-0005-0000-0000-00000D750000}"/>
    <cellStyle name="Normal 4 4 3 6 3" xfId="5037" xr:uid="{00000000-0005-0000-0000-00000E750000}"/>
    <cellStyle name="Normal 4 4 3 6 3 2" xfId="12926" xr:uid="{00000000-0005-0000-0000-00000F750000}"/>
    <cellStyle name="Normal 4 4 3 6 3 2 2" xfId="36599" xr:uid="{00000000-0005-0000-0000-000010750000}"/>
    <cellStyle name="Normal 4 4 3 6 3 3" xfId="20815" xr:uid="{00000000-0005-0000-0000-000011750000}"/>
    <cellStyle name="Normal 4 4 3 6 3 3 2" xfId="44488" xr:uid="{00000000-0005-0000-0000-000012750000}"/>
    <cellStyle name="Normal 4 4 3 6 3 4" xfId="28710" xr:uid="{00000000-0005-0000-0000-000013750000}"/>
    <cellStyle name="Normal 4 4 3 6 4" xfId="8981" xr:uid="{00000000-0005-0000-0000-000014750000}"/>
    <cellStyle name="Normal 4 4 3 6 4 2" xfId="32654" xr:uid="{00000000-0005-0000-0000-000015750000}"/>
    <cellStyle name="Normal 4 4 3 6 5" xfId="16870" xr:uid="{00000000-0005-0000-0000-000016750000}"/>
    <cellStyle name="Normal 4 4 3 6 5 2" xfId="40543" xr:uid="{00000000-0005-0000-0000-000017750000}"/>
    <cellStyle name="Normal 4 4 3 6 6" xfId="25515" xr:uid="{00000000-0005-0000-0000-000018750000}"/>
    <cellStyle name="Normal 4 4 3 7" xfId="830" xr:uid="{00000000-0005-0000-0000-000019750000}"/>
    <cellStyle name="Normal 4 4 3 7 2" xfId="5778" xr:uid="{00000000-0005-0000-0000-00001A750000}"/>
    <cellStyle name="Normal 4 4 3 7 2 2" xfId="13667" xr:uid="{00000000-0005-0000-0000-00001B750000}"/>
    <cellStyle name="Normal 4 4 3 7 2 2 2" xfId="37340" xr:uid="{00000000-0005-0000-0000-00001C750000}"/>
    <cellStyle name="Normal 4 4 3 7 2 3" xfId="21556" xr:uid="{00000000-0005-0000-0000-00001D750000}"/>
    <cellStyle name="Normal 4 4 3 7 2 3 2" xfId="45229" xr:uid="{00000000-0005-0000-0000-00001E750000}"/>
    <cellStyle name="Normal 4 4 3 7 2 4" xfId="29451" xr:uid="{00000000-0005-0000-0000-00001F750000}"/>
    <cellStyle name="Normal 4 4 3 7 3" xfId="11475" xr:uid="{00000000-0005-0000-0000-000020750000}"/>
    <cellStyle name="Normal 4 4 3 7 3 2" xfId="35148" xr:uid="{00000000-0005-0000-0000-000021750000}"/>
    <cellStyle name="Normal 4 4 3 7 4" xfId="19364" xr:uid="{00000000-0005-0000-0000-000022750000}"/>
    <cellStyle name="Normal 4 4 3 7 4 2" xfId="43037" xr:uid="{00000000-0005-0000-0000-000023750000}"/>
    <cellStyle name="Normal 4 4 3 7 5" xfId="24503" xr:uid="{00000000-0005-0000-0000-000024750000}"/>
    <cellStyle name="Normal 4 4 3 8" xfId="388" xr:uid="{00000000-0005-0000-0000-000025750000}"/>
    <cellStyle name="Normal 4 4 3 8 2" xfId="6217" xr:uid="{00000000-0005-0000-0000-000026750000}"/>
    <cellStyle name="Normal 4 4 3 8 2 2" xfId="14106" xr:uid="{00000000-0005-0000-0000-000027750000}"/>
    <cellStyle name="Normal 4 4 3 8 2 2 2" xfId="37779" xr:uid="{00000000-0005-0000-0000-000028750000}"/>
    <cellStyle name="Normal 4 4 3 8 2 3" xfId="21995" xr:uid="{00000000-0005-0000-0000-000029750000}"/>
    <cellStyle name="Normal 4 4 3 8 2 3 2" xfId="45668" xr:uid="{00000000-0005-0000-0000-00002A750000}"/>
    <cellStyle name="Normal 4 4 3 8 2 4" xfId="29890" xr:uid="{00000000-0005-0000-0000-00002B750000}"/>
    <cellStyle name="Normal 4 4 3 8 3" xfId="9722" xr:uid="{00000000-0005-0000-0000-00002C750000}"/>
    <cellStyle name="Normal 4 4 3 8 3 2" xfId="33395" xr:uid="{00000000-0005-0000-0000-00002D750000}"/>
    <cellStyle name="Normal 4 4 3 8 4" xfId="17611" xr:uid="{00000000-0005-0000-0000-00002E750000}"/>
    <cellStyle name="Normal 4 4 3 8 4 2" xfId="41284" xr:uid="{00000000-0005-0000-0000-00002F750000}"/>
    <cellStyle name="Normal 4 4 3 8 5" xfId="24061" xr:uid="{00000000-0005-0000-0000-000030750000}"/>
    <cellStyle name="Normal 4 4 3 9" xfId="4025" xr:uid="{00000000-0005-0000-0000-000031750000}"/>
    <cellStyle name="Normal 4 4 3 9 2" xfId="11914" xr:uid="{00000000-0005-0000-0000-000032750000}"/>
    <cellStyle name="Normal 4 4 3 9 2 2" xfId="35587" xr:uid="{00000000-0005-0000-0000-000033750000}"/>
    <cellStyle name="Normal 4 4 3 9 3" xfId="19803" xr:uid="{00000000-0005-0000-0000-000034750000}"/>
    <cellStyle name="Normal 4 4 3 9 3 2" xfId="43476" xr:uid="{00000000-0005-0000-0000-000035750000}"/>
    <cellStyle name="Normal 4 4 3 9 4" xfId="27698" xr:uid="{00000000-0005-0000-0000-000036750000}"/>
    <cellStyle name="Normal 4 4 4" xfId="139" xr:uid="{00000000-0005-0000-0000-000037750000}"/>
    <cellStyle name="Normal 4 4 4 10" xfId="15894" xr:uid="{00000000-0005-0000-0000-000038750000}"/>
    <cellStyle name="Normal 4 4 4 10 2" xfId="39567" xr:uid="{00000000-0005-0000-0000-000039750000}"/>
    <cellStyle name="Normal 4 4 4 11" xfId="23812" xr:uid="{00000000-0005-0000-0000-00003A750000}"/>
    <cellStyle name="Normal 4 4 4 2" xfId="281" xr:uid="{00000000-0005-0000-0000-00003B750000}"/>
    <cellStyle name="Normal 4 4 4 2 2" xfId="1409" xr:uid="{00000000-0005-0000-0000-00003C750000}"/>
    <cellStyle name="Normal 4 4 4 2 2 2" xfId="2285" xr:uid="{00000000-0005-0000-0000-00003D750000}"/>
    <cellStyle name="Normal 4 4 4 2 2 2 2" xfId="3727" xr:uid="{00000000-0005-0000-0000-00003E750000}"/>
    <cellStyle name="Normal 4 4 4 2 2 2 2 2" xfId="7672" xr:uid="{00000000-0005-0000-0000-00003F750000}"/>
    <cellStyle name="Normal 4 4 4 2 2 2 2 2 2" xfId="15561" xr:uid="{00000000-0005-0000-0000-000040750000}"/>
    <cellStyle name="Normal 4 4 4 2 2 2 2 2 2 2" xfId="39234" xr:uid="{00000000-0005-0000-0000-000041750000}"/>
    <cellStyle name="Normal 4 4 4 2 2 2 2 2 3" xfId="23450" xr:uid="{00000000-0005-0000-0000-000042750000}"/>
    <cellStyle name="Normal 4 4 4 2 2 2 2 2 3 2" xfId="47123" xr:uid="{00000000-0005-0000-0000-000043750000}"/>
    <cellStyle name="Normal 4 4 4 2 2 2 2 2 4" xfId="31345" xr:uid="{00000000-0005-0000-0000-000044750000}"/>
    <cellStyle name="Normal 4 4 4 2 2 2 2 3" xfId="11177" xr:uid="{00000000-0005-0000-0000-000045750000}"/>
    <cellStyle name="Normal 4 4 4 2 2 2 2 3 2" xfId="34850" xr:uid="{00000000-0005-0000-0000-000046750000}"/>
    <cellStyle name="Normal 4 4 4 2 2 2 2 4" xfId="19066" xr:uid="{00000000-0005-0000-0000-000047750000}"/>
    <cellStyle name="Normal 4 4 4 2 2 2 2 4 2" xfId="42739" xr:uid="{00000000-0005-0000-0000-000048750000}"/>
    <cellStyle name="Normal 4 4 4 2 2 2 2 5" xfId="27400" xr:uid="{00000000-0005-0000-0000-000049750000}"/>
    <cellStyle name="Normal 4 4 4 2 2 2 3" xfId="5480" xr:uid="{00000000-0005-0000-0000-00004A750000}"/>
    <cellStyle name="Normal 4 4 4 2 2 2 3 2" xfId="13369" xr:uid="{00000000-0005-0000-0000-00004B750000}"/>
    <cellStyle name="Normal 4 4 4 2 2 2 3 2 2" xfId="37042" xr:uid="{00000000-0005-0000-0000-00004C750000}"/>
    <cellStyle name="Normal 4 4 4 2 2 2 3 3" xfId="21258" xr:uid="{00000000-0005-0000-0000-00004D750000}"/>
    <cellStyle name="Normal 4 4 4 2 2 2 3 3 2" xfId="44931" xr:uid="{00000000-0005-0000-0000-00004E750000}"/>
    <cellStyle name="Normal 4 4 4 2 2 2 3 4" xfId="29153" xr:uid="{00000000-0005-0000-0000-00004F750000}"/>
    <cellStyle name="Normal 4 4 4 2 2 2 4" xfId="9424" xr:uid="{00000000-0005-0000-0000-000050750000}"/>
    <cellStyle name="Normal 4 4 4 2 2 2 4 2" xfId="33097" xr:uid="{00000000-0005-0000-0000-000051750000}"/>
    <cellStyle name="Normal 4 4 4 2 2 2 5" xfId="17313" xr:uid="{00000000-0005-0000-0000-000052750000}"/>
    <cellStyle name="Normal 4 4 4 2 2 2 5 2" xfId="40986" xr:uid="{00000000-0005-0000-0000-000053750000}"/>
    <cellStyle name="Normal 4 4 4 2 2 2 6" xfId="25958" xr:uid="{00000000-0005-0000-0000-000054750000}"/>
    <cellStyle name="Normal 4 4 4 2 2 3" xfId="2851" xr:uid="{00000000-0005-0000-0000-000055750000}"/>
    <cellStyle name="Normal 4 4 4 2 2 3 2" xfId="6796" xr:uid="{00000000-0005-0000-0000-000056750000}"/>
    <cellStyle name="Normal 4 4 4 2 2 3 2 2" xfId="14685" xr:uid="{00000000-0005-0000-0000-000057750000}"/>
    <cellStyle name="Normal 4 4 4 2 2 3 2 2 2" xfId="38358" xr:uid="{00000000-0005-0000-0000-000058750000}"/>
    <cellStyle name="Normal 4 4 4 2 2 3 2 3" xfId="22574" xr:uid="{00000000-0005-0000-0000-000059750000}"/>
    <cellStyle name="Normal 4 4 4 2 2 3 2 3 2" xfId="46247" xr:uid="{00000000-0005-0000-0000-00005A750000}"/>
    <cellStyle name="Normal 4 4 4 2 2 3 2 4" xfId="30469" xr:uid="{00000000-0005-0000-0000-00005B750000}"/>
    <cellStyle name="Normal 4 4 4 2 2 3 3" xfId="10301" xr:uid="{00000000-0005-0000-0000-00005C750000}"/>
    <cellStyle name="Normal 4 4 4 2 2 3 3 2" xfId="33974" xr:uid="{00000000-0005-0000-0000-00005D750000}"/>
    <cellStyle name="Normal 4 4 4 2 2 3 4" xfId="18190" xr:uid="{00000000-0005-0000-0000-00005E750000}"/>
    <cellStyle name="Normal 4 4 4 2 2 3 4 2" xfId="41863" xr:uid="{00000000-0005-0000-0000-00005F750000}"/>
    <cellStyle name="Normal 4 4 4 2 2 3 5" xfId="26524" xr:uid="{00000000-0005-0000-0000-000060750000}"/>
    <cellStyle name="Normal 4 4 4 2 2 4" xfId="4604" xr:uid="{00000000-0005-0000-0000-000061750000}"/>
    <cellStyle name="Normal 4 4 4 2 2 4 2" xfId="12493" xr:uid="{00000000-0005-0000-0000-000062750000}"/>
    <cellStyle name="Normal 4 4 4 2 2 4 2 2" xfId="36166" xr:uid="{00000000-0005-0000-0000-000063750000}"/>
    <cellStyle name="Normal 4 4 4 2 2 4 3" xfId="20382" xr:uid="{00000000-0005-0000-0000-000064750000}"/>
    <cellStyle name="Normal 4 4 4 2 2 4 3 2" xfId="44055" xr:uid="{00000000-0005-0000-0000-000065750000}"/>
    <cellStyle name="Normal 4 4 4 2 2 4 4" xfId="28277" xr:uid="{00000000-0005-0000-0000-000066750000}"/>
    <cellStyle name="Normal 4 4 4 2 2 5" xfId="8548" xr:uid="{00000000-0005-0000-0000-000067750000}"/>
    <cellStyle name="Normal 4 4 4 2 2 5 2" xfId="32221" xr:uid="{00000000-0005-0000-0000-000068750000}"/>
    <cellStyle name="Normal 4 4 4 2 2 6" xfId="16437" xr:uid="{00000000-0005-0000-0000-000069750000}"/>
    <cellStyle name="Normal 4 4 4 2 2 6 2" xfId="40110" xr:uid="{00000000-0005-0000-0000-00006A750000}"/>
    <cellStyle name="Normal 4 4 4 2 2 7" xfId="25082" xr:uid="{00000000-0005-0000-0000-00006B750000}"/>
    <cellStyle name="Normal 4 4 4 2 3" xfId="1847" xr:uid="{00000000-0005-0000-0000-00006C750000}"/>
    <cellStyle name="Normal 4 4 4 2 3 2" xfId="3289" xr:uid="{00000000-0005-0000-0000-00006D750000}"/>
    <cellStyle name="Normal 4 4 4 2 3 2 2" xfId="7234" xr:uid="{00000000-0005-0000-0000-00006E750000}"/>
    <cellStyle name="Normal 4 4 4 2 3 2 2 2" xfId="15123" xr:uid="{00000000-0005-0000-0000-00006F750000}"/>
    <cellStyle name="Normal 4 4 4 2 3 2 2 2 2" xfId="38796" xr:uid="{00000000-0005-0000-0000-000070750000}"/>
    <cellStyle name="Normal 4 4 4 2 3 2 2 3" xfId="23012" xr:uid="{00000000-0005-0000-0000-000071750000}"/>
    <cellStyle name="Normal 4 4 4 2 3 2 2 3 2" xfId="46685" xr:uid="{00000000-0005-0000-0000-000072750000}"/>
    <cellStyle name="Normal 4 4 4 2 3 2 2 4" xfId="30907" xr:uid="{00000000-0005-0000-0000-000073750000}"/>
    <cellStyle name="Normal 4 4 4 2 3 2 3" xfId="10739" xr:uid="{00000000-0005-0000-0000-000074750000}"/>
    <cellStyle name="Normal 4 4 4 2 3 2 3 2" xfId="34412" xr:uid="{00000000-0005-0000-0000-000075750000}"/>
    <cellStyle name="Normal 4 4 4 2 3 2 4" xfId="18628" xr:uid="{00000000-0005-0000-0000-000076750000}"/>
    <cellStyle name="Normal 4 4 4 2 3 2 4 2" xfId="42301" xr:uid="{00000000-0005-0000-0000-000077750000}"/>
    <cellStyle name="Normal 4 4 4 2 3 2 5" xfId="26962" xr:uid="{00000000-0005-0000-0000-000078750000}"/>
    <cellStyle name="Normal 4 4 4 2 3 3" xfId="5042" xr:uid="{00000000-0005-0000-0000-000079750000}"/>
    <cellStyle name="Normal 4 4 4 2 3 3 2" xfId="12931" xr:uid="{00000000-0005-0000-0000-00007A750000}"/>
    <cellStyle name="Normal 4 4 4 2 3 3 2 2" xfId="36604" xr:uid="{00000000-0005-0000-0000-00007B750000}"/>
    <cellStyle name="Normal 4 4 4 2 3 3 3" xfId="20820" xr:uid="{00000000-0005-0000-0000-00007C750000}"/>
    <cellStyle name="Normal 4 4 4 2 3 3 3 2" xfId="44493" xr:uid="{00000000-0005-0000-0000-00007D750000}"/>
    <cellStyle name="Normal 4 4 4 2 3 3 4" xfId="28715" xr:uid="{00000000-0005-0000-0000-00007E750000}"/>
    <cellStyle name="Normal 4 4 4 2 3 4" xfId="8986" xr:uid="{00000000-0005-0000-0000-00007F750000}"/>
    <cellStyle name="Normal 4 4 4 2 3 4 2" xfId="32659" xr:uid="{00000000-0005-0000-0000-000080750000}"/>
    <cellStyle name="Normal 4 4 4 2 3 5" xfId="16875" xr:uid="{00000000-0005-0000-0000-000081750000}"/>
    <cellStyle name="Normal 4 4 4 2 3 5 2" xfId="40548" xr:uid="{00000000-0005-0000-0000-000082750000}"/>
    <cellStyle name="Normal 4 4 4 2 3 6" xfId="25520" xr:uid="{00000000-0005-0000-0000-000083750000}"/>
    <cellStyle name="Normal 4 4 4 2 4" xfId="1163" xr:uid="{00000000-0005-0000-0000-000084750000}"/>
    <cellStyle name="Normal 4 4 4 2 4 2" xfId="6111" xr:uid="{00000000-0005-0000-0000-000085750000}"/>
    <cellStyle name="Normal 4 4 4 2 4 2 2" xfId="14000" xr:uid="{00000000-0005-0000-0000-000086750000}"/>
    <cellStyle name="Normal 4 4 4 2 4 2 2 2" xfId="37673" xr:uid="{00000000-0005-0000-0000-000087750000}"/>
    <cellStyle name="Normal 4 4 4 2 4 2 3" xfId="21889" xr:uid="{00000000-0005-0000-0000-000088750000}"/>
    <cellStyle name="Normal 4 4 4 2 4 2 3 2" xfId="45562" xr:uid="{00000000-0005-0000-0000-000089750000}"/>
    <cellStyle name="Normal 4 4 4 2 4 2 4" xfId="29784" xr:uid="{00000000-0005-0000-0000-00008A750000}"/>
    <cellStyle name="Normal 4 4 4 2 4 3" xfId="11808" xr:uid="{00000000-0005-0000-0000-00008B750000}"/>
    <cellStyle name="Normal 4 4 4 2 4 3 2" xfId="35481" xr:uid="{00000000-0005-0000-0000-00008C750000}"/>
    <cellStyle name="Normal 4 4 4 2 4 4" xfId="19697" xr:uid="{00000000-0005-0000-0000-00008D750000}"/>
    <cellStyle name="Normal 4 4 4 2 4 4 2" xfId="43370" xr:uid="{00000000-0005-0000-0000-00008E750000}"/>
    <cellStyle name="Normal 4 4 4 2 4 5" xfId="24836" xr:uid="{00000000-0005-0000-0000-00008F750000}"/>
    <cellStyle name="Normal 4 4 4 2 5" xfId="724" xr:uid="{00000000-0005-0000-0000-000090750000}"/>
    <cellStyle name="Normal 4 4 4 2 5 2" xfId="6550" xr:uid="{00000000-0005-0000-0000-000091750000}"/>
    <cellStyle name="Normal 4 4 4 2 5 2 2" xfId="14439" xr:uid="{00000000-0005-0000-0000-000092750000}"/>
    <cellStyle name="Normal 4 4 4 2 5 2 2 2" xfId="38112" xr:uid="{00000000-0005-0000-0000-000093750000}"/>
    <cellStyle name="Normal 4 4 4 2 5 2 3" xfId="22328" xr:uid="{00000000-0005-0000-0000-000094750000}"/>
    <cellStyle name="Normal 4 4 4 2 5 2 3 2" xfId="46001" xr:uid="{00000000-0005-0000-0000-000095750000}"/>
    <cellStyle name="Normal 4 4 4 2 5 2 4" xfId="30223" xr:uid="{00000000-0005-0000-0000-000096750000}"/>
    <cellStyle name="Normal 4 4 4 2 5 3" xfId="10055" xr:uid="{00000000-0005-0000-0000-000097750000}"/>
    <cellStyle name="Normal 4 4 4 2 5 3 2" xfId="33728" xr:uid="{00000000-0005-0000-0000-000098750000}"/>
    <cellStyle name="Normal 4 4 4 2 5 4" xfId="17944" xr:uid="{00000000-0005-0000-0000-000099750000}"/>
    <cellStyle name="Normal 4 4 4 2 5 4 2" xfId="41617" xr:uid="{00000000-0005-0000-0000-00009A750000}"/>
    <cellStyle name="Normal 4 4 4 2 5 5" xfId="24397" xr:uid="{00000000-0005-0000-0000-00009B750000}"/>
    <cellStyle name="Normal 4 4 4 2 6" xfId="4358" xr:uid="{00000000-0005-0000-0000-00009C750000}"/>
    <cellStyle name="Normal 4 4 4 2 6 2" xfId="12247" xr:uid="{00000000-0005-0000-0000-00009D750000}"/>
    <cellStyle name="Normal 4 4 4 2 6 2 2" xfId="35920" xr:uid="{00000000-0005-0000-0000-00009E750000}"/>
    <cellStyle name="Normal 4 4 4 2 6 3" xfId="20136" xr:uid="{00000000-0005-0000-0000-00009F750000}"/>
    <cellStyle name="Normal 4 4 4 2 6 3 2" xfId="43809" xr:uid="{00000000-0005-0000-0000-0000A0750000}"/>
    <cellStyle name="Normal 4 4 4 2 6 4" xfId="28031" xr:uid="{00000000-0005-0000-0000-0000A1750000}"/>
    <cellStyle name="Normal 4 4 4 2 7" xfId="8302" xr:uid="{00000000-0005-0000-0000-0000A2750000}"/>
    <cellStyle name="Normal 4 4 4 2 7 2" xfId="31975" xr:uid="{00000000-0005-0000-0000-0000A3750000}"/>
    <cellStyle name="Normal 4 4 4 2 8" xfId="16191" xr:uid="{00000000-0005-0000-0000-0000A4750000}"/>
    <cellStyle name="Normal 4 4 4 2 8 2" xfId="39864" xr:uid="{00000000-0005-0000-0000-0000A5750000}"/>
    <cellStyle name="Normal 4 4 4 2 9" xfId="23954" xr:uid="{00000000-0005-0000-0000-0000A6750000}"/>
    <cellStyle name="Normal 4 4 4 3" xfId="582" xr:uid="{00000000-0005-0000-0000-0000A7750000}"/>
    <cellStyle name="Normal 4 4 4 3 2" xfId="1601" xr:uid="{00000000-0005-0000-0000-0000A8750000}"/>
    <cellStyle name="Normal 4 4 4 3 2 2" xfId="2477" xr:uid="{00000000-0005-0000-0000-0000A9750000}"/>
    <cellStyle name="Normal 4 4 4 3 2 2 2" xfId="3919" xr:uid="{00000000-0005-0000-0000-0000AA750000}"/>
    <cellStyle name="Normal 4 4 4 3 2 2 2 2" xfId="7864" xr:uid="{00000000-0005-0000-0000-0000AB750000}"/>
    <cellStyle name="Normal 4 4 4 3 2 2 2 2 2" xfId="15753" xr:uid="{00000000-0005-0000-0000-0000AC750000}"/>
    <cellStyle name="Normal 4 4 4 3 2 2 2 2 2 2" xfId="39426" xr:uid="{00000000-0005-0000-0000-0000AD750000}"/>
    <cellStyle name="Normal 4 4 4 3 2 2 2 2 3" xfId="23642" xr:uid="{00000000-0005-0000-0000-0000AE750000}"/>
    <cellStyle name="Normal 4 4 4 3 2 2 2 2 3 2" xfId="47315" xr:uid="{00000000-0005-0000-0000-0000AF750000}"/>
    <cellStyle name="Normal 4 4 4 3 2 2 2 2 4" xfId="31537" xr:uid="{00000000-0005-0000-0000-0000B0750000}"/>
    <cellStyle name="Normal 4 4 4 3 2 2 2 3" xfId="11369" xr:uid="{00000000-0005-0000-0000-0000B1750000}"/>
    <cellStyle name="Normal 4 4 4 3 2 2 2 3 2" xfId="35042" xr:uid="{00000000-0005-0000-0000-0000B2750000}"/>
    <cellStyle name="Normal 4 4 4 3 2 2 2 4" xfId="19258" xr:uid="{00000000-0005-0000-0000-0000B3750000}"/>
    <cellStyle name="Normal 4 4 4 3 2 2 2 4 2" xfId="42931" xr:uid="{00000000-0005-0000-0000-0000B4750000}"/>
    <cellStyle name="Normal 4 4 4 3 2 2 2 5" xfId="27592" xr:uid="{00000000-0005-0000-0000-0000B5750000}"/>
    <cellStyle name="Normal 4 4 4 3 2 2 3" xfId="5672" xr:uid="{00000000-0005-0000-0000-0000B6750000}"/>
    <cellStyle name="Normal 4 4 4 3 2 2 3 2" xfId="13561" xr:uid="{00000000-0005-0000-0000-0000B7750000}"/>
    <cellStyle name="Normal 4 4 4 3 2 2 3 2 2" xfId="37234" xr:uid="{00000000-0005-0000-0000-0000B8750000}"/>
    <cellStyle name="Normal 4 4 4 3 2 2 3 3" xfId="21450" xr:uid="{00000000-0005-0000-0000-0000B9750000}"/>
    <cellStyle name="Normal 4 4 4 3 2 2 3 3 2" xfId="45123" xr:uid="{00000000-0005-0000-0000-0000BA750000}"/>
    <cellStyle name="Normal 4 4 4 3 2 2 3 4" xfId="29345" xr:uid="{00000000-0005-0000-0000-0000BB750000}"/>
    <cellStyle name="Normal 4 4 4 3 2 2 4" xfId="9616" xr:uid="{00000000-0005-0000-0000-0000BC750000}"/>
    <cellStyle name="Normal 4 4 4 3 2 2 4 2" xfId="33289" xr:uid="{00000000-0005-0000-0000-0000BD750000}"/>
    <cellStyle name="Normal 4 4 4 3 2 2 5" xfId="17505" xr:uid="{00000000-0005-0000-0000-0000BE750000}"/>
    <cellStyle name="Normal 4 4 4 3 2 2 5 2" xfId="41178" xr:uid="{00000000-0005-0000-0000-0000BF750000}"/>
    <cellStyle name="Normal 4 4 4 3 2 2 6" xfId="26150" xr:uid="{00000000-0005-0000-0000-0000C0750000}"/>
    <cellStyle name="Normal 4 4 4 3 2 3" xfId="3043" xr:uid="{00000000-0005-0000-0000-0000C1750000}"/>
    <cellStyle name="Normal 4 4 4 3 2 3 2" xfId="6988" xr:uid="{00000000-0005-0000-0000-0000C2750000}"/>
    <cellStyle name="Normal 4 4 4 3 2 3 2 2" xfId="14877" xr:uid="{00000000-0005-0000-0000-0000C3750000}"/>
    <cellStyle name="Normal 4 4 4 3 2 3 2 2 2" xfId="38550" xr:uid="{00000000-0005-0000-0000-0000C4750000}"/>
    <cellStyle name="Normal 4 4 4 3 2 3 2 3" xfId="22766" xr:uid="{00000000-0005-0000-0000-0000C5750000}"/>
    <cellStyle name="Normal 4 4 4 3 2 3 2 3 2" xfId="46439" xr:uid="{00000000-0005-0000-0000-0000C6750000}"/>
    <cellStyle name="Normal 4 4 4 3 2 3 2 4" xfId="30661" xr:uid="{00000000-0005-0000-0000-0000C7750000}"/>
    <cellStyle name="Normal 4 4 4 3 2 3 3" xfId="10493" xr:uid="{00000000-0005-0000-0000-0000C8750000}"/>
    <cellStyle name="Normal 4 4 4 3 2 3 3 2" xfId="34166" xr:uid="{00000000-0005-0000-0000-0000C9750000}"/>
    <cellStyle name="Normal 4 4 4 3 2 3 4" xfId="18382" xr:uid="{00000000-0005-0000-0000-0000CA750000}"/>
    <cellStyle name="Normal 4 4 4 3 2 3 4 2" xfId="42055" xr:uid="{00000000-0005-0000-0000-0000CB750000}"/>
    <cellStyle name="Normal 4 4 4 3 2 3 5" xfId="26716" xr:uid="{00000000-0005-0000-0000-0000CC750000}"/>
    <cellStyle name="Normal 4 4 4 3 2 4" xfId="4796" xr:uid="{00000000-0005-0000-0000-0000CD750000}"/>
    <cellStyle name="Normal 4 4 4 3 2 4 2" xfId="12685" xr:uid="{00000000-0005-0000-0000-0000CE750000}"/>
    <cellStyle name="Normal 4 4 4 3 2 4 2 2" xfId="36358" xr:uid="{00000000-0005-0000-0000-0000CF750000}"/>
    <cellStyle name="Normal 4 4 4 3 2 4 3" xfId="20574" xr:uid="{00000000-0005-0000-0000-0000D0750000}"/>
    <cellStyle name="Normal 4 4 4 3 2 4 3 2" xfId="44247" xr:uid="{00000000-0005-0000-0000-0000D1750000}"/>
    <cellStyle name="Normal 4 4 4 3 2 4 4" xfId="28469" xr:uid="{00000000-0005-0000-0000-0000D2750000}"/>
    <cellStyle name="Normal 4 4 4 3 2 5" xfId="8740" xr:uid="{00000000-0005-0000-0000-0000D3750000}"/>
    <cellStyle name="Normal 4 4 4 3 2 5 2" xfId="32413" xr:uid="{00000000-0005-0000-0000-0000D4750000}"/>
    <cellStyle name="Normal 4 4 4 3 2 6" xfId="16629" xr:uid="{00000000-0005-0000-0000-0000D5750000}"/>
    <cellStyle name="Normal 4 4 4 3 2 6 2" xfId="40302" xr:uid="{00000000-0005-0000-0000-0000D6750000}"/>
    <cellStyle name="Normal 4 4 4 3 2 7" xfId="25274" xr:uid="{00000000-0005-0000-0000-0000D7750000}"/>
    <cellStyle name="Normal 4 4 4 3 3" xfId="2039" xr:uid="{00000000-0005-0000-0000-0000D8750000}"/>
    <cellStyle name="Normal 4 4 4 3 3 2" xfId="3481" xr:uid="{00000000-0005-0000-0000-0000D9750000}"/>
    <cellStyle name="Normal 4 4 4 3 3 2 2" xfId="7426" xr:uid="{00000000-0005-0000-0000-0000DA750000}"/>
    <cellStyle name="Normal 4 4 4 3 3 2 2 2" xfId="15315" xr:uid="{00000000-0005-0000-0000-0000DB750000}"/>
    <cellStyle name="Normal 4 4 4 3 3 2 2 2 2" xfId="38988" xr:uid="{00000000-0005-0000-0000-0000DC750000}"/>
    <cellStyle name="Normal 4 4 4 3 3 2 2 3" xfId="23204" xr:uid="{00000000-0005-0000-0000-0000DD750000}"/>
    <cellStyle name="Normal 4 4 4 3 3 2 2 3 2" xfId="46877" xr:uid="{00000000-0005-0000-0000-0000DE750000}"/>
    <cellStyle name="Normal 4 4 4 3 3 2 2 4" xfId="31099" xr:uid="{00000000-0005-0000-0000-0000DF750000}"/>
    <cellStyle name="Normal 4 4 4 3 3 2 3" xfId="10931" xr:uid="{00000000-0005-0000-0000-0000E0750000}"/>
    <cellStyle name="Normal 4 4 4 3 3 2 3 2" xfId="34604" xr:uid="{00000000-0005-0000-0000-0000E1750000}"/>
    <cellStyle name="Normal 4 4 4 3 3 2 4" xfId="18820" xr:uid="{00000000-0005-0000-0000-0000E2750000}"/>
    <cellStyle name="Normal 4 4 4 3 3 2 4 2" xfId="42493" xr:uid="{00000000-0005-0000-0000-0000E3750000}"/>
    <cellStyle name="Normal 4 4 4 3 3 2 5" xfId="27154" xr:uid="{00000000-0005-0000-0000-0000E4750000}"/>
    <cellStyle name="Normal 4 4 4 3 3 3" xfId="5234" xr:uid="{00000000-0005-0000-0000-0000E5750000}"/>
    <cellStyle name="Normal 4 4 4 3 3 3 2" xfId="13123" xr:uid="{00000000-0005-0000-0000-0000E6750000}"/>
    <cellStyle name="Normal 4 4 4 3 3 3 2 2" xfId="36796" xr:uid="{00000000-0005-0000-0000-0000E7750000}"/>
    <cellStyle name="Normal 4 4 4 3 3 3 3" xfId="21012" xr:uid="{00000000-0005-0000-0000-0000E8750000}"/>
    <cellStyle name="Normal 4 4 4 3 3 3 3 2" xfId="44685" xr:uid="{00000000-0005-0000-0000-0000E9750000}"/>
    <cellStyle name="Normal 4 4 4 3 3 3 4" xfId="28907" xr:uid="{00000000-0005-0000-0000-0000EA750000}"/>
    <cellStyle name="Normal 4 4 4 3 3 4" xfId="9178" xr:uid="{00000000-0005-0000-0000-0000EB750000}"/>
    <cellStyle name="Normal 4 4 4 3 3 4 2" xfId="32851" xr:uid="{00000000-0005-0000-0000-0000EC750000}"/>
    <cellStyle name="Normal 4 4 4 3 3 5" xfId="17067" xr:uid="{00000000-0005-0000-0000-0000ED750000}"/>
    <cellStyle name="Normal 4 4 4 3 3 5 2" xfId="40740" xr:uid="{00000000-0005-0000-0000-0000EE750000}"/>
    <cellStyle name="Normal 4 4 4 3 3 6" xfId="25712" xr:uid="{00000000-0005-0000-0000-0000EF750000}"/>
    <cellStyle name="Normal 4 4 4 3 4" xfId="1021" xr:uid="{00000000-0005-0000-0000-0000F0750000}"/>
    <cellStyle name="Normal 4 4 4 3 4 2" xfId="5969" xr:uid="{00000000-0005-0000-0000-0000F1750000}"/>
    <cellStyle name="Normal 4 4 4 3 4 2 2" xfId="13858" xr:uid="{00000000-0005-0000-0000-0000F2750000}"/>
    <cellStyle name="Normal 4 4 4 3 4 2 2 2" xfId="37531" xr:uid="{00000000-0005-0000-0000-0000F3750000}"/>
    <cellStyle name="Normal 4 4 4 3 4 2 3" xfId="21747" xr:uid="{00000000-0005-0000-0000-0000F4750000}"/>
    <cellStyle name="Normal 4 4 4 3 4 2 3 2" xfId="45420" xr:uid="{00000000-0005-0000-0000-0000F5750000}"/>
    <cellStyle name="Normal 4 4 4 3 4 2 4" xfId="29642" xr:uid="{00000000-0005-0000-0000-0000F6750000}"/>
    <cellStyle name="Normal 4 4 4 3 4 3" xfId="11666" xr:uid="{00000000-0005-0000-0000-0000F7750000}"/>
    <cellStyle name="Normal 4 4 4 3 4 3 2" xfId="35339" xr:uid="{00000000-0005-0000-0000-0000F8750000}"/>
    <cellStyle name="Normal 4 4 4 3 4 4" xfId="19555" xr:uid="{00000000-0005-0000-0000-0000F9750000}"/>
    <cellStyle name="Normal 4 4 4 3 4 4 2" xfId="43228" xr:uid="{00000000-0005-0000-0000-0000FA750000}"/>
    <cellStyle name="Normal 4 4 4 3 4 5" xfId="24694" xr:uid="{00000000-0005-0000-0000-0000FB750000}"/>
    <cellStyle name="Normal 4 4 4 3 5" xfId="2629" xr:uid="{00000000-0005-0000-0000-0000FC750000}"/>
    <cellStyle name="Normal 4 4 4 3 5 2" xfId="6408" xr:uid="{00000000-0005-0000-0000-0000FD750000}"/>
    <cellStyle name="Normal 4 4 4 3 5 2 2" xfId="14297" xr:uid="{00000000-0005-0000-0000-0000FE750000}"/>
    <cellStyle name="Normal 4 4 4 3 5 2 2 2" xfId="37970" xr:uid="{00000000-0005-0000-0000-0000FF750000}"/>
    <cellStyle name="Normal 4 4 4 3 5 2 3" xfId="22186" xr:uid="{00000000-0005-0000-0000-000000760000}"/>
    <cellStyle name="Normal 4 4 4 3 5 2 3 2" xfId="45859" xr:uid="{00000000-0005-0000-0000-000001760000}"/>
    <cellStyle name="Normal 4 4 4 3 5 2 4" xfId="30081" xr:uid="{00000000-0005-0000-0000-000002760000}"/>
    <cellStyle name="Normal 4 4 4 3 5 3" xfId="9913" xr:uid="{00000000-0005-0000-0000-000003760000}"/>
    <cellStyle name="Normal 4 4 4 3 5 3 2" xfId="33586" xr:uid="{00000000-0005-0000-0000-000004760000}"/>
    <cellStyle name="Normal 4 4 4 3 5 4" xfId="17802" xr:uid="{00000000-0005-0000-0000-000005760000}"/>
    <cellStyle name="Normal 4 4 4 3 5 4 2" xfId="41475" xr:uid="{00000000-0005-0000-0000-000006760000}"/>
    <cellStyle name="Normal 4 4 4 3 5 5" xfId="26302" xr:uid="{00000000-0005-0000-0000-000007760000}"/>
    <cellStyle name="Normal 4 4 4 3 6" xfId="4216" xr:uid="{00000000-0005-0000-0000-000008760000}"/>
    <cellStyle name="Normal 4 4 4 3 6 2" xfId="12105" xr:uid="{00000000-0005-0000-0000-000009760000}"/>
    <cellStyle name="Normal 4 4 4 3 6 2 2" xfId="35778" xr:uid="{00000000-0005-0000-0000-00000A760000}"/>
    <cellStyle name="Normal 4 4 4 3 6 3" xfId="19994" xr:uid="{00000000-0005-0000-0000-00000B760000}"/>
    <cellStyle name="Normal 4 4 4 3 6 3 2" xfId="43667" xr:uid="{00000000-0005-0000-0000-00000C760000}"/>
    <cellStyle name="Normal 4 4 4 3 6 4" xfId="27889" xr:uid="{00000000-0005-0000-0000-00000D760000}"/>
    <cellStyle name="Normal 4 4 4 3 7" xfId="8160" xr:uid="{00000000-0005-0000-0000-00000E760000}"/>
    <cellStyle name="Normal 4 4 4 3 7 2" xfId="31833" xr:uid="{00000000-0005-0000-0000-00000F760000}"/>
    <cellStyle name="Normal 4 4 4 3 8" xfId="16049" xr:uid="{00000000-0005-0000-0000-000010760000}"/>
    <cellStyle name="Normal 4 4 4 3 8 2" xfId="39722" xr:uid="{00000000-0005-0000-0000-000011760000}"/>
    <cellStyle name="Normal 4 4 4 3 9" xfId="24255" xr:uid="{00000000-0005-0000-0000-000012760000}"/>
    <cellStyle name="Normal 4 4 4 4" xfId="1408" xr:uid="{00000000-0005-0000-0000-000013760000}"/>
    <cellStyle name="Normal 4 4 4 4 2" xfId="2284" xr:uid="{00000000-0005-0000-0000-000014760000}"/>
    <cellStyle name="Normal 4 4 4 4 2 2" xfId="3726" xr:uid="{00000000-0005-0000-0000-000015760000}"/>
    <cellStyle name="Normal 4 4 4 4 2 2 2" xfId="7671" xr:uid="{00000000-0005-0000-0000-000016760000}"/>
    <cellStyle name="Normal 4 4 4 4 2 2 2 2" xfId="15560" xr:uid="{00000000-0005-0000-0000-000017760000}"/>
    <cellStyle name="Normal 4 4 4 4 2 2 2 2 2" xfId="39233" xr:uid="{00000000-0005-0000-0000-000018760000}"/>
    <cellStyle name="Normal 4 4 4 4 2 2 2 3" xfId="23449" xr:uid="{00000000-0005-0000-0000-000019760000}"/>
    <cellStyle name="Normal 4 4 4 4 2 2 2 3 2" xfId="47122" xr:uid="{00000000-0005-0000-0000-00001A760000}"/>
    <cellStyle name="Normal 4 4 4 4 2 2 2 4" xfId="31344" xr:uid="{00000000-0005-0000-0000-00001B760000}"/>
    <cellStyle name="Normal 4 4 4 4 2 2 3" xfId="11176" xr:uid="{00000000-0005-0000-0000-00001C760000}"/>
    <cellStyle name="Normal 4 4 4 4 2 2 3 2" xfId="34849" xr:uid="{00000000-0005-0000-0000-00001D760000}"/>
    <cellStyle name="Normal 4 4 4 4 2 2 4" xfId="19065" xr:uid="{00000000-0005-0000-0000-00001E760000}"/>
    <cellStyle name="Normal 4 4 4 4 2 2 4 2" xfId="42738" xr:uid="{00000000-0005-0000-0000-00001F760000}"/>
    <cellStyle name="Normal 4 4 4 4 2 2 5" xfId="27399" xr:uid="{00000000-0005-0000-0000-000020760000}"/>
    <cellStyle name="Normal 4 4 4 4 2 3" xfId="5479" xr:uid="{00000000-0005-0000-0000-000021760000}"/>
    <cellStyle name="Normal 4 4 4 4 2 3 2" xfId="13368" xr:uid="{00000000-0005-0000-0000-000022760000}"/>
    <cellStyle name="Normal 4 4 4 4 2 3 2 2" xfId="37041" xr:uid="{00000000-0005-0000-0000-000023760000}"/>
    <cellStyle name="Normal 4 4 4 4 2 3 3" xfId="21257" xr:uid="{00000000-0005-0000-0000-000024760000}"/>
    <cellStyle name="Normal 4 4 4 4 2 3 3 2" xfId="44930" xr:uid="{00000000-0005-0000-0000-000025760000}"/>
    <cellStyle name="Normal 4 4 4 4 2 3 4" xfId="29152" xr:uid="{00000000-0005-0000-0000-000026760000}"/>
    <cellStyle name="Normal 4 4 4 4 2 4" xfId="9423" xr:uid="{00000000-0005-0000-0000-000027760000}"/>
    <cellStyle name="Normal 4 4 4 4 2 4 2" xfId="33096" xr:uid="{00000000-0005-0000-0000-000028760000}"/>
    <cellStyle name="Normal 4 4 4 4 2 5" xfId="17312" xr:uid="{00000000-0005-0000-0000-000029760000}"/>
    <cellStyle name="Normal 4 4 4 4 2 5 2" xfId="40985" xr:uid="{00000000-0005-0000-0000-00002A760000}"/>
    <cellStyle name="Normal 4 4 4 4 2 6" xfId="25957" xr:uid="{00000000-0005-0000-0000-00002B760000}"/>
    <cellStyle name="Normal 4 4 4 4 3" xfId="2850" xr:uid="{00000000-0005-0000-0000-00002C760000}"/>
    <cellStyle name="Normal 4 4 4 4 3 2" xfId="6795" xr:uid="{00000000-0005-0000-0000-00002D760000}"/>
    <cellStyle name="Normal 4 4 4 4 3 2 2" xfId="14684" xr:uid="{00000000-0005-0000-0000-00002E760000}"/>
    <cellStyle name="Normal 4 4 4 4 3 2 2 2" xfId="38357" xr:uid="{00000000-0005-0000-0000-00002F760000}"/>
    <cellStyle name="Normal 4 4 4 4 3 2 3" xfId="22573" xr:uid="{00000000-0005-0000-0000-000030760000}"/>
    <cellStyle name="Normal 4 4 4 4 3 2 3 2" xfId="46246" xr:uid="{00000000-0005-0000-0000-000031760000}"/>
    <cellStyle name="Normal 4 4 4 4 3 2 4" xfId="30468" xr:uid="{00000000-0005-0000-0000-000032760000}"/>
    <cellStyle name="Normal 4 4 4 4 3 3" xfId="10300" xr:uid="{00000000-0005-0000-0000-000033760000}"/>
    <cellStyle name="Normal 4 4 4 4 3 3 2" xfId="33973" xr:uid="{00000000-0005-0000-0000-000034760000}"/>
    <cellStyle name="Normal 4 4 4 4 3 4" xfId="18189" xr:uid="{00000000-0005-0000-0000-000035760000}"/>
    <cellStyle name="Normal 4 4 4 4 3 4 2" xfId="41862" xr:uid="{00000000-0005-0000-0000-000036760000}"/>
    <cellStyle name="Normal 4 4 4 4 3 5" xfId="26523" xr:uid="{00000000-0005-0000-0000-000037760000}"/>
    <cellStyle name="Normal 4 4 4 4 4" xfId="4603" xr:uid="{00000000-0005-0000-0000-000038760000}"/>
    <cellStyle name="Normal 4 4 4 4 4 2" xfId="12492" xr:uid="{00000000-0005-0000-0000-000039760000}"/>
    <cellStyle name="Normal 4 4 4 4 4 2 2" xfId="36165" xr:uid="{00000000-0005-0000-0000-00003A760000}"/>
    <cellStyle name="Normal 4 4 4 4 4 3" xfId="20381" xr:uid="{00000000-0005-0000-0000-00003B760000}"/>
    <cellStyle name="Normal 4 4 4 4 4 3 2" xfId="44054" xr:uid="{00000000-0005-0000-0000-00003C760000}"/>
    <cellStyle name="Normal 4 4 4 4 4 4" xfId="28276" xr:uid="{00000000-0005-0000-0000-00003D760000}"/>
    <cellStyle name="Normal 4 4 4 4 5" xfId="8547" xr:uid="{00000000-0005-0000-0000-00003E760000}"/>
    <cellStyle name="Normal 4 4 4 4 5 2" xfId="32220" xr:uid="{00000000-0005-0000-0000-00003F760000}"/>
    <cellStyle name="Normal 4 4 4 4 6" xfId="16436" xr:uid="{00000000-0005-0000-0000-000040760000}"/>
    <cellStyle name="Normal 4 4 4 4 6 2" xfId="40109" xr:uid="{00000000-0005-0000-0000-000041760000}"/>
    <cellStyle name="Normal 4 4 4 4 7" xfId="25081" xr:uid="{00000000-0005-0000-0000-000042760000}"/>
    <cellStyle name="Normal 4 4 4 5" xfId="1846" xr:uid="{00000000-0005-0000-0000-000043760000}"/>
    <cellStyle name="Normal 4 4 4 5 2" xfId="3288" xr:uid="{00000000-0005-0000-0000-000044760000}"/>
    <cellStyle name="Normal 4 4 4 5 2 2" xfId="7233" xr:uid="{00000000-0005-0000-0000-000045760000}"/>
    <cellStyle name="Normal 4 4 4 5 2 2 2" xfId="15122" xr:uid="{00000000-0005-0000-0000-000046760000}"/>
    <cellStyle name="Normal 4 4 4 5 2 2 2 2" xfId="38795" xr:uid="{00000000-0005-0000-0000-000047760000}"/>
    <cellStyle name="Normal 4 4 4 5 2 2 3" xfId="23011" xr:uid="{00000000-0005-0000-0000-000048760000}"/>
    <cellStyle name="Normal 4 4 4 5 2 2 3 2" xfId="46684" xr:uid="{00000000-0005-0000-0000-000049760000}"/>
    <cellStyle name="Normal 4 4 4 5 2 2 4" xfId="30906" xr:uid="{00000000-0005-0000-0000-00004A760000}"/>
    <cellStyle name="Normal 4 4 4 5 2 3" xfId="10738" xr:uid="{00000000-0005-0000-0000-00004B760000}"/>
    <cellStyle name="Normal 4 4 4 5 2 3 2" xfId="34411" xr:uid="{00000000-0005-0000-0000-00004C760000}"/>
    <cellStyle name="Normal 4 4 4 5 2 4" xfId="18627" xr:uid="{00000000-0005-0000-0000-00004D760000}"/>
    <cellStyle name="Normal 4 4 4 5 2 4 2" xfId="42300" xr:uid="{00000000-0005-0000-0000-00004E760000}"/>
    <cellStyle name="Normal 4 4 4 5 2 5" xfId="26961" xr:uid="{00000000-0005-0000-0000-00004F760000}"/>
    <cellStyle name="Normal 4 4 4 5 3" xfId="5041" xr:uid="{00000000-0005-0000-0000-000050760000}"/>
    <cellStyle name="Normal 4 4 4 5 3 2" xfId="12930" xr:uid="{00000000-0005-0000-0000-000051760000}"/>
    <cellStyle name="Normal 4 4 4 5 3 2 2" xfId="36603" xr:uid="{00000000-0005-0000-0000-000052760000}"/>
    <cellStyle name="Normal 4 4 4 5 3 3" xfId="20819" xr:uid="{00000000-0005-0000-0000-000053760000}"/>
    <cellStyle name="Normal 4 4 4 5 3 3 2" xfId="44492" xr:uid="{00000000-0005-0000-0000-000054760000}"/>
    <cellStyle name="Normal 4 4 4 5 3 4" xfId="28714" xr:uid="{00000000-0005-0000-0000-000055760000}"/>
    <cellStyle name="Normal 4 4 4 5 4" xfId="8985" xr:uid="{00000000-0005-0000-0000-000056760000}"/>
    <cellStyle name="Normal 4 4 4 5 4 2" xfId="32658" xr:uid="{00000000-0005-0000-0000-000057760000}"/>
    <cellStyle name="Normal 4 4 4 5 5" xfId="16874" xr:uid="{00000000-0005-0000-0000-000058760000}"/>
    <cellStyle name="Normal 4 4 4 5 5 2" xfId="40547" xr:uid="{00000000-0005-0000-0000-000059760000}"/>
    <cellStyle name="Normal 4 4 4 5 6" xfId="25519" xr:uid="{00000000-0005-0000-0000-00005A760000}"/>
    <cellStyle name="Normal 4 4 4 6" xfId="866" xr:uid="{00000000-0005-0000-0000-00005B760000}"/>
    <cellStyle name="Normal 4 4 4 6 2" xfId="5814" xr:uid="{00000000-0005-0000-0000-00005C760000}"/>
    <cellStyle name="Normal 4 4 4 6 2 2" xfId="13703" xr:uid="{00000000-0005-0000-0000-00005D760000}"/>
    <cellStyle name="Normal 4 4 4 6 2 2 2" xfId="37376" xr:uid="{00000000-0005-0000-0000-00005E760000}"/>
    <cellStyle name="Normal 4 4 4 6 2 3" xfId="21592" xr:uid="{00000000-0005-0000-0000-00005F760000}"/>
    <cellStyle name="Normal 4 4 4 6 2 3 2" xfId="45265" xr:uid="{00000000-0005-0000-0000-000060760000}"/>
    <cellStyle name="Normal 4 4 4 6 2 4" xfId="29487" xr:uid="{00000000-0005-0000-0000-000061760000}"/>
    <cellStyle name="Normal 4 4 4 6 3" xfId="11511" xr:uid="{00000000-0005-0000-0000-000062760000}"/>
    <cellStyle name="Normal 4 4 4 6 3 2" xfId="35184" xr:uid="{00000000-0005-0000-0000-000063760000}"/>
    <cellStyle name="Normal 4 4 4 6 4" xfId="19400" xr:uid="{00000000-0005-0000-0000-000064760000}"/>
    <cellStyle name="Normal 4 4 4 6 4 2" xfId="43073" xr:uid="{00000000-0005-0000-0000-000065760000}"/>
    <cellStyle name="Normal 4 4 4 6 5" xfId="24539" xr:uid="{00000000-0005-0000-0000-000066760000}"/>
    <cellStyle name="Normal 4 4 4 7" xfId="424" xr:uid="{00000000-0005-0000-0000-000067760000}"/>
    <cellStyle name="Normal 4 4 4 7 2" xfId="6253" xr:uid="{00000000-0005-0000-0000-000068760000}"/>
    <cellStyle name="Normal 4 4 4 7 2 2" xfId="14142" xr:uid="{00000000-0005-0000-0000-000069760000}"/>
    <cellStyle name="Normal 4 4 4 7 2 2 2" xfId="37815" xr:uid="{00000000-0005-0000-0000-00006A760000}"/>
    <cellStyle name="Normal 4 4 4 7 2 3" xfId="22031" xr:uid="{00000000-0005-0000-0000-00006B760000}"/>
    <cellStyle name="Normal 4 4 4 7 2 3 2" xfId="45704" xr:uid="{00000000-0005-0000-0000-00006C760000}"/>
    <cellStyle name="Normal 4 4 4 7 2 4" xfId="29926" xr:uid="{00000000-0005-0000-0000-00006D760000}"/>
    <cellStyle name="Normal 4 4 4 7 3" xfId="9758" xr:uid="{00000000-0005-0000-0000-00006E760000}"/>
    <cellStyle name="Normal 4 4 4 7 3 2" xfId="33431" xr:uid="{00000000-0005-0000-0000-00006F760000}"/>
    <cellStyle name="Normal 4 4 4 7 4" xfId="17647" xr:uid="{00000000-0005-0000-0000-000070760000}"/>
    <cellStyle name="Normal 4 4 4 7 4 2" xfId="41320" xr:uid="{00000000-0005-0000-0000-000071760000}"/>
    <cellStyle name="Normal 4 4 4 7 5" xfId="24097" xr:uid="{00000000-0005-0000-0000-000072760000}"/>
    <cellStyle name="Normal 4 4 4 8" xfId="4061" xr:uid="{00000000-0005-0000-0000-000073760000}"/>
    <cellStyle name="Normal 4 4 4 8 2" xfId="11950" xr:uid="{00000000-0005-0000-0000-000074760000}"/>
    <cellStyle name="Normal 4 4 4 8 2 2" xfId="35623" xr:uid="{00000000-0005-0000-0000-000075760000}"/>
    <cellStyle name="Normal 4 4 4 8 3" xfId="19839" xr:uid="{00000000-0005-0000-0000-000076760000}"/>
    <cellStyle name="Normal 4 4 4 8 3 2" xfId="43512" xr:uid="{00000000-0005-0000-0000-000077760000}"/>
    <cellStyle name="Normal 4 4 4 8 4" xfId="27734" xr:uid="{00000000-0005-0000-0000-000078760000}"/>
    <cellStyle name="Normal 4 4 4 9" xfId="8005" xr:uid="{00000000-0005-0000-0000-000079760000}"/>
    <cellStyle name="Normal 4 4 4 9 2" xfId="31678" xr:uid="{00000000-0005-0000-0000-00007A760000}"/>
    <cellStyle name="Normal 4 4 5" xfId="210" xr:uid="{00000000-0005-0000-0000-00007B760000}"/>
    <cellStyle name="Normal 4 4 5 2" xfId="1410" xr:uid="{00000000-0005-0000-0000-00007C760000}"/>
    <cellStyle name="Normal 4 4 5 2 2" xfId="2286" xr:uid="{00000000-0005-0000-0000-00007D760000}"/>
    <cellStyle name="Normal 4 4 5 2 2 2" xfId="3728" xr:uid="{00000000-0005-0000-0000-00007E760000}"/>
    <cellStyle name="Normal 4 4 5 2 2 2 2" xfId="7673" xr:uid="{00000000-0005-0000-0000-00007F760000}"/>
    <cellStyle name="Normal 4 4 5 2 2 2 2 2" xfId="15562" xr:uid="{00000000-0005-0000-0000-000080760000}"/>
    <cellStyle name="Normal 4 4 5 2 2 2 2 2 2" xfId="39235" xr:uid="{00000000-0005-0000-0000-000081760000}"/>
    <cellStyle name="Normal 4 4 5 2 2 2 2 3" xfId="23451" xr:uid="{00000000-0005-0000-0000-000082760000}"/>
    <cellStyle name="Normal 4 4 5 2 2 2 2 3 2" xfId="47124" xr:uid="{00000000-0005-0000-0000-000083760000}"/>
    <cellStyle name="Normal 4 4 5 2 2 2 2 4" xfId="31346" xr:uid="{00000000-0005-0000-0000-000084760000}"/>
    <cellStyle name="Normal 4 4 5 2 2 2 3" xfId="11178" xr:uid="{00000000-0005-0000-0000-000085760000}"/>
    <cellStyle name="Normal 4 4 5 2 2 2 3 2" xfId="34851" xr:uid="{00000000-0005-0000-0000-000086760000}"/>
    <cellStyle name="Normal 4 4 5 2 2 2 4" xfId="19067" xr:uid="{00000000-0005-0000-0000-000087760000}"/>
    <cellStyle name="Normal 4 4 5 2 2 2 4 2" xfId="42740" xr:uid="{00000000-0005-0000-0000-000088760000}"/>
    <cellStyle name="Normal 4 4 5 2 2 2 5" xfId="27401" xr:uid="{00000000-0005-0000-0000-000089760000}"/>
    <cellStyle name="Normal 4 4 5 2 2 3" xfId="5481" xr:uid="{00000000-0005-0000-0000-00008A760000}"/>
    <cellStyle name="Normal 4 4 5 2 2 3 2" xfId="13370" xr:uid="{00000000-0005-0000-0000-00008B760000}"/>
    <cellStyle name="Normal 4 4 5 2 2 3 2 2" xfId="37043" xr:uid="{00000000-0005-0000-0000-00008C760000}"/>
    <cellStyle name="Normal 4 4 5 2 2 3 3" xfId="21259" xr:uid="{00000000-0005-0000-0000-00008D760000}"/>
    <cellStyle name="Normal 4 4 5 2 2 3 3 2" xfId="44932" xr:uid="{00000000-0005-0000-0000-00008E760000}"/>
    <cellStyle name="Normal 4 4 5 2 2 3 4" xfId="29154" xr:uid="{00000000-0005-0000-0000-00008F760000}"/>
    <cellStyle name="Normal 4 4 5 2 2 4" xfId="9425" xr:uid="{00000000-0005-0000-0000-000090760000}"/>
    <cellStyle name="Normal 4 4 5 2 2 4 2" xfId="33098" xr:uid="{00000000-0005-0000-0000-000091760000}"/>
    <cellStyle name="Normal 4 4 5 2 2 5" xfId="17314" xr:uid="{00000000-0005-0000-0000-000092760000}"/>
    <cellStyle name="Normal 4 4 5 2 2 5 2" xfId="40987" xr:uid="{00000000-0005-0000-0000-000093760000}"/>
    <cellStyle name="Normal 4 4 5 2 2 6" xfId="25959" xr:uid="{00000000-0005-0000-0000-000094760000}"/>
    <cellStyle name="Normal 4 4 5 2 3" xfId="2852" xr:uid="{00000000-0005-0000-0000-000095760000}"/>
    <cellStyle name="Normal 4 4 5 2 3 2" xfId="6797" xr:uid="{00000000-0005-0000-0000-000096760000}"/>
    <cellStyle name="Normal 4 4 5 2 3 2 2" xfId="14686" xr:uid="{00000000-0005-0000-0000-000097760000}"/>
    <cellStyle name="Normal 4 4 5 2 3 2 2 2" xfId="38359" xr:uid="{00000000-0005-0000-0000-000098760000}"/>
    <cellStyle name="Normal 4 4 5 2 3 2 3" xfId="22575" xr:uid="{00000000-0005-0000-0000-000099760000}"/>
    <cellStyle name="Normal 4 4 5 2 3 2 3 2" xfId="46248" xr:uid="{00000000-0005-0000-0000-00009A760000}"/>
    <cellStyle name="Normal 4 4 5 2 3 2 4" xfId="30470" xr:uid="{00000000-0005-0000-0000-00009B760000}"/>
    <cellStyle name="Normal 4 4 5 2 3 3" xfId="10302" xr:uid="{00000000-0005-0000-0000-00009C760000}"/>
    <cellStyle name="Normal 4 4 5 2 3 3 2" xfId="33975" xr:uid="{00000000-0005-0000-0000-00009D760000}"/>
    <cellStyle name="Normal 4 4 5 2 3 4" xfId="18191" xr:uid="{00000000-0005-0000-0000-00009E760000}"/>
    <cellStyle name="Normal 4 4 5 2 3 4 2" xfId="41864" xr:uid="{00000000-0005-0000-0000-00009F760000}"/>
    <cellStyle name="Normal 4 4 5 2 3 5" xfId="26525" xr:uid="{00000000-0005-0000-0000-0000A0760000}"/>
    <cellStyle name="Normal 4 4 5 2 4" xfId="4605" xr:uid="{00000000-0005-0000-0000-0000A1760000}"/>
    <cellStyle name="Normal 4 4 5 2 4 2" xfId="12494" xr:uid="{00000000-0005-0000-0000-0000A2760000}"/>
    <cellStyle name="Normal 4 4 5 2 4 2 2" xfId="36167" xr:uid="{00000000-0005-0000-0000-0000A3760000}"/>
    <cellStyle name="Normal 4 4 5 2 4 3" xfId="20383" xr:uid="{00000000-0005-0000-0000-0000A4760000}"/>
    <cellStyle name="Normal 4 4 5 2 4 3 2" xfId="44056" xr:uid="{00000000-0005-0000-0000-0000A5760000}"/>
    <cellStyle name="Normal 4 4 5 2 4 4" xfId="28278" xr:uid="{00000000-0005-0000-0000-0000A6760000}"/>
    <cellStyle name="Normal 4 4 5 2 5" xfId="8549" xr:uid="{00000000-0005-0000-0000-0000A7760000}"/>
    <cellStyle name="Normal 4 4 5 2 5 2" xfId="32222" xr:uid="{00000000-0005-0000-0000-0000A8760000}"/>
    <cellStyle name="Normal 4 4 5 2 6" xfId="16438" xr:uid="{00000000-0005-0000-0000-0000A9760000}"/>
    <cellStyle name="Normal 4 4 5 2 6 2" xfId="40111" xr:uid="{00000000-0005-0000-0000-0000AA760000}"/>
    <cellStyle name="Normal 4 4 5 2 7" xfId="25083" xr:uid="{00000000-0005-0000-0000-0000AB760000}"/>
    <cellStyle name="Normal 4 4 5 3" xfId="1848" xr:uid="{00000000-0005-0000-0000-0000AC760000}"/>
    <cellStyle name="Normal 4 4 5 3 2" xfId="3290" xr:uid="{00000000-0005-0000-0000-0000AD760000}"/>
    <cellStyle name="Normal 4 4 5 3 2 2" xfId="7235" xr:uid="{00000000-0005-0000-0000-0000AE760000}"/>
    <cellStyle name="Normal 4 4 5 3 2 2 2" xfId="15124" xr:uid="{00000000-0005-0000-0000-0000AF760000}"/>
    <cellStyle name="Normal 4 4 5 3 2 2 2 2" xfId="38797" xr:uid="{00000000-0005-0000-0000-0000B0760000}"/>
    <cellStyle name="Normal 4 4 5 3 2 2 3" xfId="23013" xr:uid="{00000000-0005-0000-0000-0000B1760000}"/>
    <cellStyle name="Normal 4 4 5 3 2 2 3 2" xfId="46686" xr:uid="{00000000-0005-0000-0000-0000B2760000}"/>
    <cellStyle name="Normal 4 4 5 3 2 2 4" xfId="30908" xr:uid="{00000000-0005-0000-0000-0000B3760000}"/>
    <cellStyle name="Normal 4 4 5 3 2 3" xfId="10740" xr:uid="{00000000-0005-0000-0000-0000B4760000}"/>
    <cellStyle name="Normal 4 4 5 3 2 3 2" xfId="34413" xr:uid="{00000000-0005-0000-0000-0000B5760000}"/>
    <cellStyle name="Normal 4 4 5 3 2 4" xfId="18629" xr:uid="{00000000-0005-0000-0000-0000B6760000}"/>
    <cellStyle name="Normal 4 4 5 3 2 4 2" xfId="42302" xr:uid="{00000000-0005-0000-0000-0000B7760000}"/>
    <cellStyle name="Normal 4 4 5 3 2 5" xfId="26963" xr:uid="{00000000-0005-0000-0000-0000B8760000}"/>
    <cellStyle name="Normal 4 4 5 3 3" xfId="5043" xr:uid="{00000000-0005-0000-0000-0000B9760000}"/>
    <cellStyle name="Normal 4 4 5 3 3 2" xfId="12932" xr:uid="{00000000-0005-0000-0000-0000BA760000}"/>
    <cellStyle name="Normal 4 4 5 3 3 2 2" xfId="36605" xr:uid="{00000000-0005-0000-0000-0000BB760000}"/>
    <cellStyle name="Normal 4 4 5 3 3 3" xfId="20821" xr:uid="{00000000-0005-0000-0000-0000BC760000}"/>
    <cellStyle name="Normal 4 4 5 3 3 3 2" xfId="44494" xr:uid="{00000000-0005-0000-0000-0000BD760000}"/>
    <cellStyle name="Normal 4 4 5 3 3 4" xfId="28716" xr:uid="{00000000-0005-0000-0000-0000BE760000}"/>
    <cellStyle name="Normal 4 4 5 3 4" xfId="8987" xr:uid="{00000000-0005-0000-0000-0000BF760000}"/>
    <cellStyle name="Normal 4 4 5 3 4 2" xfId="32660" xr:uid="{00000000-0005-0000-0000-0000C0760000}"/>
    <cellStyle name="Normal 4 4 5 3 5" xfId="16876" xr:uid="{00000000-0005-0000-0000-0000C1760000}"/>
    <cellStyle name="Normal 4 4 5 3 5 2" xfId="40549" xr:uid="{00000000-0005-0000-0000-0000C2760000}"/>
    <cellStyle name="Normal 4 4 5 3 6" xfId="25521" xr:uid="{00000000-0005-0000-0000-0000C3760000}"/>
    <cellStyle name="Normal 4 4 5 4" xfId="1092" xr:uid="{00000000-0005-0000-0000-0000C4760000}"/>
    <cellStyle name="Normal 4 4 5 4 2" xfId="6040" xr:uid="{00000000-0005-0000-0000-0000C5760000}"/>
    <cellStyle name="Normal 4 4 5 4 2 2" xfId="13929" xr:uid="{00000000-0005-0000-0000-0000C6760000}"/>
    <cellStyle name="Normal 4 4 5 4 2 2 2" xfId="37602" xr:uid="{00000000-0005-0000-0000-0000C7760000}"/>
    <cellStyle name="Normal 4 4 5 4 2 3" xfId="21818" xr:uid="{00000000-0005-0000-0000-0000C8760000}"/>
    <cellStyle name="Normal 4 4 5 4 2 3 2" xfId="45491" xr:uid="{00000000-0005-0000-0000-0000C9760000}"/>
    <cellStyle name="Normal 4 4 5 4 2 4" xfId="29713" xr:uid="{00000000-0005-0000-0000-0000CA760000}"/>
    <cellStyle name="Normal 4 4 5 4 3" xfId="11737" xr:uid="{00000000-0005-0000-0000-0000CB760000}"/>
    <cellStyle name="Normal 4 4 5 4 3 2" xfId="35410" xr:uid="{00000000-0005-0000-0000-0000CC760000}"/>
    <cellStyle name="Normal 4 4 5 4 4" xfId="19626" xr:uid="{00000000-0005-0000-0000-0000CD760000}"/>
    <cellStyle name="Normal 4 4 5 4 4 2" xfId="43299" xr:uid="{00000000-0005-0000-0000-0000CE760000}"/>
    <cellStyle name="Normal 4 4 5 4 5" xfId="24765" xr:uid="{00000000-0005-0000-0000-0000CF760000}"/>
    <cellStyle name="Normal 4 4 5 5" xfId="653" xr:uid="{00000000-0005-0000-0000-0000D0760000}"/>
    <cellStyle name="Normal 4 4 5 5 2" xfId="6479" xr:uid="{00000000-0005-0000-0000-0000D1760000}"/>
    <cellStyle name="Normal 4 4 5 5 2 2" xfId="14368" xr:uid="{00000000-0005-0000-0000-0000D2760000}"/>
    <cellStyle name="Normal 4 4 5 5 2 2 2" xfId="38041" xr:uid="{00000000-0005-0000-0000-0000D3760000}"/>
    <cellStyle name="Normal 4 4 5 5 2 3" xfId="22257" xr:uid="{00000000-0005-0000-0000-0000D4760000}"/>
    <cellStyle name="Normal 4 4 5 5 2 3 2" xfId="45930" xr:uid="{00000000-0005-0000-0000-0000D5760000}"/>
    <cellStyle name="Normal 4 4 5 5 2 4" xfId="30152" xr:uid="{00000000-0005-0000-0000-0000D6760000}"/>
    <cellStyle name="Normal 4 4 5 5 3" xfId="9984" xr:uid="{00000000-0005-0000-0000-0000D7760000}"/>
    <cellStyle name="Normal 4 4 5 5 3 2" xfId="33657" xr:uid="{00000000-0005-0000-0000-0000D8760000}"/>
    <cellStyle name="Normal 4 4 5 5 4" xfId="17873" xr:uid="{00000000-0005-0000-0000-0000D9760000}"/>
    <cellStyle name="Normal 4 4 5 5 4 2" xfId="41546" xr:uid="{00000000-0005-0000-0000-0000DA760000}"/>
    <cellStyle name="Normal 4 4 5 5 5" xfId="24326" xr:uid="{00000000-0005-0000-0000-0000DB760000}"/>
    <cellStyle name="Normal 4 4 5 6" xfId="4287" xr:uid="{00000000-0005-0000-0000-0000DC760000}"/>
    <cellStyle name="Normal 4 4 5 6 2" xfId="12176" xr:uid="{00000000-0005-0000-0000-0000DD760000}"/>
    <cellStyle name="Normal 4 4 5 6 2 2" xfId="35849" xr:uid="{00000000-0005-0000-0000-0000DE760000}"/>
    <cellStyle name="Normal 4 4 5 6 3" xfId="20065" xr:uid="{00000000-0005-0000-0000-0000DF760000}"/>
    <cellStyle name="Normal 4 4 5 6 3 2" xfId="43738" xr:uid="{00000000-0005-0000-0000-0000E0760000}"/>
    <cellStyle name="Normal 4 4 5 6 4" xfId="27960" xr:uid="{00000000-0005-0000-0000-0000E1760000}"/>
    <cellStyle name="Normal 4 4 5 7" xfId="8231" xr:uid="{00000000-0005-0000-0000-0000E2760000}"/>
    <cellStyle name="Normal 4 4 5 7 2" xfId="31904" xr:uid="{00000000-0005-0000-0000-0000E3760000}"/>
    <cellStyle name="Normal 4 4 5 8" xfId="16120" xr:uid="{00000000-0005-0000-0000-0000E4760000}"/>
    <cellStyle name="Normal 4 4 5 8 2" xfId="39793" xr:uid="{00000000-0005-0000-0000-0000E5760000}"/>
    <cellStyle name="Normal 4 4 5 9" xfId="23883" xr:uid="{00000000-0005-0000-0000-0000E6760000}"/>
    <cellStyle name="Normal 4 4 6" xfId="511" xr:uid="{00000000-0005-0000-0000-0000E7760000}"/>
    <cellStyle name="Normal 4 4 6 2" xfId="1530" xr:uid="{00000000-0005-0000-0000-0000E8760000}"/>
    <cellStyle name="Normal 4 4 6 2 2" xfId="2406" xr:uid="{00000000-0005-0000-0000-0000E9760000}"/>
    <cellStyle name="Normal 4 4 6 2 2 2" xfId="3848" xr:uid="{00000000-0005-0000-0000-0000EA760000}"/>
    <cellStyle name="Normal 4 4 6 2 2 2 2" xfId="7793" xr:uid="{00000000-0005-0000-0000-0000EB760000}"/>
    <cellStyle name="Normal 4 4 6 2 2 2 2 2" xfId="15682" xr:uid="{00000000-0005-0000-0000-0000EC760000}"/>
    <cellStyle name="Normal 4 4 6 2 2 2 2 2 2" xfId="39355" xr:uid="{00000000-0005-0000-0000-0000ED760000}"/>
    <cellStyle name="Normal 4 4 6 2 2 2 2 3" xfId="23571" xr:uid="{00000000-0005-0000-0000-0000EE760000}"/>
    <cellStyle name="Normal 4 4 6 2 2 2 2 3 2" xfId="47244" xr:uid="{00000000-0005-0000-0000-0000EF760000}"/>
    <cellStyle name="Normal 4 4 6 2 2 2 2 4" xfId="31466" xr:uid="{00000000-0005-0000-0000-0000F0760000}"/>
    <cellStyle name="Normal 4 4 6 2 2 2 3" xfId="11298" xr:uid="{00000000-0005-0000-0000-0000F1760000}"/>
    <cellStyle name="Normal 4 4 6 2 2 2 3 2" xfId="34971" xr:uid="{00000000-0005-0000-0000-0000F2760000}"/>
    <cellStyle name="Normal 4 4 6 2 2 2 4" xfId="19187" xr:uid="{00000000-0005-0000-0000-0000F3760000}"/>
    <cellStyle name="Normal 4 4 6 2 2 2 4 2" xfId="42860" xr:uid="{00000000-0005-0000-0000-0000F4760000}"/>
    <cellStyle name="Normal 4 4 6 2 2 2 5" xfId="27521" xr:uid="{00000000-0005-0000-0000-0000F5760000}"/>
    <cellStyle name="Normal 4 4 6 2 2 3" xfId="5601" xr:uid="{00000000-0005-0000-0000-0000F6760000}"/>
    <cellStyle name="Normal 4 4 6 2 2 3 2" xfId="13490" xr:uid="{00000000-0005-0000-0000-0000F7760000}"/>
    <cellStyle name="Normal 4 4 6 2 2 3 2 2" xfId="37163" xr:uid="{00000000-0005-0000-0000-0000F8760000}"/>
    <cellStyle name="Normal 4 4 6 2 2 3 3" xfId="21379" xr:uid="{00000000-0005-0000-0000-0000F9760000}"/>
    <cellStyle name="Normal 4 4 6 2 2 3 3 2" xfId="45052" xr:uid="{00000000-0005-0000-0000-0000FA760000}"/>
    <cellStyle name="Normal 4 4 6 2 2 3 4" xfId="29274" xr:uid="{00000000-0005-0000-0000-0000FB760000}"/>
    <cellStyle name="Normal 4 4 6 2 2 4" xfId="9545" xr:uid="{00000000-0005-0000-0000-0000FC760000}"/>
    <cellStyle name="Normal 4 4 6 2 2 4 2" xfId="33218" xr:uid="{00000000-0005-0000-0000-0000FD760000}"/>
    <cellStyle name="Normal 4 4 6 2 2 5" xfId="17434" xr:uid="{00000000-0005-0000-0000-0000FE760000}"/>
    <cellStyle name="Normal 4 4 6 2 2 5 2" xfId="41107" xr:uid="{00000000-0005-0000-0000-0000FF760000}"/>
    <cellStyle name="Normal 4 4 6 2 2 6" xfId="26079" xr:uid="{00000000-0005-0000-0000-000000770000}"/>
    <cellStyle name="Normal 4 4 6 2 3" xfId="2972" xr:uid="{00000000-0005-0000-0000-000001770000}"/>
    <cellStyle name="Normal 4 4 6 2 3 2" xfId="6917" xr:uid="{00000000-0005-0000-0000-000002770000}"/>
    <cellStyle name="Normal 4 4 6 2 3 2 2" xfId="14806" xr:uid="{00000000-0005-0000-0000-000003770000}"/>
    <cellStyle name="Normal 4 4 6 2 3 2 2 2" xfId="38479" xr:uid="{00000000-0005-0000-0000-000004770000}"/>
    <cellStyle name="Normal 4 4 6 2 3 2 3" xfId="22695" xr:uid="{00000000-0005-0000-0000-000005770000}"/>
    <cellStyle name="Normal 4 4 6 2 3 2 3 2" xfId="46368" xr:uid="{00000000-0005-0000-0000-000006770000}"/>
    <cellStyle name="Normal 4 4 6 2 3 2 4" xfId="30590" xr:uid="{00000000-0005-0000-0000-000007770000}"/>
    <cellStyle name="Normal 4 4 6 2 3 3" xfId="10422" xr:uid="{00000000-0005-0000-0000-000008770000}"/>
    <cellStyle name="Normal 4 4 6 2 3 3 2" xfId="34095" xr:uid="{00000000-0005-0000-0000-000009770000}"/>
    <cellStyle name="Normal 4 4 6 2 3 4" xfId="18311" xr:uid="{00000000-0005-0000-0000-00000A770000}"/>
    <cellStyle name="Normal 4 4 6 2 3 4 2" xfId="41984" xr:uid="{00000000-0005-0000-0000-00000B770000}"/>
    <cellStyle name="Normal 4 4 6 2 3 5" xfId="26645" xr:uid="{00000000-0005-0000-0000-00000C770000}"/>
    <cellStyle name="Normal 4 4 6 2 4" xfId="4725" xr:uid="{00000000-0005-0000-0000-00000D770000}"/>
    <cellStyle name="Normal 4 4 6 2 4 2" xfId="12614" xr:uid="{00000000-0005-0000-0000-00000E770000}"/>
    <cellStyle name="Normal 4 4 6 2 4 2 2" xfId="36287" xr:uid="{00000000-0005-0000-0000-00000F770000}"/>
    <cellStyle name="Normal 4 4 6 2 4 3" xfId="20503" xr:uid="{00000000-0005-0000-0000-000010770000}"/>
    <cellStyle name="Normal 4 4 6 2 4 3 2" xfId="44176" xr:uid="{00000000-0005-0000-0000-000011770000}"/>
    <cellStyle name="Normal 4 4 6 2 4 4" xfId="28398" xr:uid="{00000000-0005-0000-0000-000012770000}"/>
    <cellStyle name="Normal 4 4 6 2 5" xfId="8669" xr:uid="{00000000-0005-0000-0000-000013770000}"/>
    <cellStyle name="Normal 4 4 6 2 5 2" xfId="32342" xr:uid="{00000000-0005-0000-0000-000014770000}"/>
    <cellStyle name="Normal 4 4 6 2 6" xfId="16558" xr:uid="{00000000-0005-0000-0000-000015770000}"/>
    <cellStyle name="Normal 4 4 6 2 6 2" xfId="40231" xr:uid="{00000000-0005-0000-0000-000016770000}"/>
    <cellStyle name="Normal 4 4 6 2 7" xfId="25203" xr:uid="{00000000-0005-0000-0000-000017770000}"/>
    <cellStyle name="Normal 4 4 6 3" xfId="1968" xr:uid="{00000000-0005-0000-0000-000018770000}"/>
    <cellStyle name="Normal 4 4 6 3 2" xfId="3410" xr:uid="{00000000-0005-0000-0000-000019770000}"/>
    <cellStyle name="Normal 4 4 6 3 2 2" xfId="7355" xr:uid="{00000000-0005-0000-0000-00001A770000}"/>
    <cellStyle name="Normal 4 4 6 3 2 2 2" xfId="15244" xr:uid="{00000000-0005-0000-0000-00001B770000}"/>
    <cellStyle name="Normal 4 4 6 3 2 2 2 2" xfId="38917" xr:uid="{00000000-0005-0000-0000-00001C770000}"/>
    <cellStyle name="Normal 4 4 6 3 2 2 3" xfId="23133" xr:uid="{00000000-0005-0000-0000-00001D770000}"/>
    <cellStyle name="Normal 4 4 6 3 2 2 3 2" xfId="46806" xr:uid="{00000000-0005-0000-0000-00001E770000}"/>
    <cellStyle name="Normal 4 4 6 3 2 2 4" xfId="31028" xr:uid="{00000000-0005-0000-0000-00001F770000}"/>
    <cellStyle name="Normal 4 4 6 3 2 3" xfId="10860" xr:uid="{00000000-0005-0000-0000-000020770000}"/>
    <cellStyle name="Normal 4 4 6 3 2 3 2" xfId="34533" xr:uid="{00000000-0005-0000-0000-000021770000}"/>
    <cellStyle name="Normal 4 4 6 3 2 4" xfId="18749" xr:uid="{00000000-0005-0000-0000-000022770000}"/>
    <cellStyle name="Normal 4 4 6 3 2 4 2" xfId="42422" xr:uid="{00000000-0005-0000-0000-000023770000}"/>
    <cellStyle name="Normal 4 4 6 3 2 5" xfId="27083" xr:uid="{00000000-0005-0000-0000-000024770000}"/>
    <cellStyle name="Normal 4 4 6 3 3" xfId="5163" xr:uid="{00000000-0005-0000-0000-000025770000}"/>
    <cellStyle name="Normal 4 4 6 3 3 2" xfId="13052" xr:uid="{00000000-0005-0000-0000-000026770000}"/>
    <cellStyle name="Normal 4 4 6 3 3 2 2" xfId="36725" xr:uid="{00000000-0005-0000-0000-000027770000}"/>
    <cellStyle name="Normal 4 4 6 3 3 3" xfId="20941" xr:uid="{00000000-0005-0000-0000-000028770000}"/>
    <cellStyle name="Normal 4 4 6 3 3 3 2" xfId="44614" xr:uid="{00000000-0005-0000-0000-000029770000}"/>
    <cellStyle name="Normal 4 4 6 3 3 4" xfId="28836" xr:uid="{00000000-0005-0000-0000-00002A770000}"/>
    <cellStyle name="Normal 4 4 6 3 4" xfId="9107" xr:uid="{00000000-0005-0000-0000-00002B770000}"/>
    <cellStyle name="Normal 4 4 6 3 4 2" xfId="32780" xr:uid="{00000000-0005-0000-0000-00002C770000}"/>
    <cellStyle name="Normal 4 4 6 3 5" xfId="16996" xr:uid="{00000000-0005-0000-0000-00002D770000}"/>
    <cellStyle name="Normal 4 4 6 3 5 2" xfId="40669" xr:uid="{00000000-0005-0000-0000-00002E770000}"/>
    <cellStyle name="Normal 4 4 6 3 6" xfId="25641" xr:uid="{00000000-0005-0000-0000-00002F770000}"/>
    <cellStyle name="Normal 4 4 6 4" xfId="950" xr:uid="{00000000-0005-0000-0000-000030770000}"/>
    <cellStyle name="Normal 4 4 6 4 2" xfId="5898" xr:uid="{00000000-0005-0000-0000-000031770000}"/>
    <cellStyle name="Normal 4 4 6 4 2 2" xfId="13787" xr:uid="{00000000-0005-0000-0000-000032770000}"/>
    <cellStyle name="Normal 4 4 6 4 2 2 2" xfId="37460" xr:uid="{00000000-0005-0000-0000-000033770000}"/>
    <cellStyle name="Normal 4 4 6 4 2 3" xfId="21676" xr:uid="{00000000-0005-0000-0000-000034770000}"/>
    <cellStyle name="Normal 4 4 6 4 2 3 2" xfId="45349" xr:uid="{00000000-0005-0000-0000-000035770000}"/>
    <cellStyle name="Normal 4 4 6 4 2 4" xfId="29571" xr:uid="{00000000-0005-0000-0000-000036770000}"/>
    <cellStyle name="Normal 4 4 6 4 3" xfId="11595" xr:uid="{00000000-0005-0000-0000-000037770000}"/>
    <cellStyle name="Normal 4 4 6 4 3 2" xfId="35268" xr:uid="{00000000-0005-0000-0000-000038770000}"/>
    <cellStyle name="Normal 4 4 6 4 4" xfId="19484" xr:uid="{00000000-0005-0000-0000-000039770000}"/>
    <cellStyle name="Normal 4 4 6 4 4 2" xfId="43157" xr:uid="{00000000-0005-0000-0000-00003A770000}"/>
    <cellStyle name="Normal 4 4 6 4 5" xfId="24623" xr:uid="{00000000-0005-0000-0000-00003B770000}"/>
    <cellStyle name="Normal 4 4 6 5" xfId="2630" xr:uid="{00000000-0005-0000-0000-00003C770000}"/>
    <cellStyle name="Normal 4 4 6 5 2" xfId="6337" xr:uid="{00000000-0005-0000-0000-00003D770000}"/>
    <cellStyle name="Normal 4 4 6 5 2 2" xfId="14226" xr:uid="{00000000-0005-0000-0000-00003E770000}"/>
    <cellStyle name="Normal 4 4 6 5 2 2 2" xfId="37899" xr:uid="{00000000-0005-0000-0000-00003F770000}"/>
    <cellStyle name="Normal 4 4 6 5 2 3" xfId="22115" xr:uid="{00000000-0005-0000-0000-000040770000}"/>
    <cellStyle name="Normal 4 4 6 5 2 3 2" xfId="45788" xr:uid="{00000000-0005-0000-0000-000041770000}"/>
    <cellStyle name="Normal 4 4 6 5 2 4" xfId="30010" xr:uid="{00000000-0005-0000-0000-000042770000}"/>
    <cellStyle name="Normal 4 4 6 5 3" xfId="9842" xr:uid="{00000000-0005-0000-0000-000043770000}"/>
    <cellStyle name="Normal 4 4 6 5 3 2" xfId="33515" xr:uid="{00000000-0005-0000-0000-000044770000}"/>
    <cellStyle name="Normal 4 4 6 5 4" xfId="17731" xr:uid="{00000000-0005-0000-0000-000045770000}"/>
    <cellStyle name="Normal 4 4 6 5 4 2" xfId="41404" xr:uid="{00000000-0005-0000-0000-000046770000}"/>
    <cellStyle name="Normal 4 4 6 5 5" xfId="26303" xr:uid="{00000000-0005-0000-0000-000047770000}"/>
    <cellStyle name="Normal 4 4 6 6" xfId="4145" xr:uid="{00000000-0005-0000-0000-000048770000}"/>
    <cellStyle name="Normal 4 4 6 6 2" xfId="12034" xr:uid="{00000000-0005-0000-0000-000049770000}"/>
    <cellStyle name="Normal 4 4 6 6 2 2" xfId="35707" xr:uid="{00000000-0005-0000-0000-00004A770000}"/>
    <cellStyle name="Normal 4 4 6 6 3" xfId="19923" xr:uid="{00000000-0005-0000-0000-00004B770000}"/>
    <cellStyle name="Normal 4 4 6 6 3 2" xfId="43596" xr:uid="{00000000-0005-0000-0000-00004C770000}"/>
    <cellStyle name="Normal 4 4 6 6 4" xfId="27818" xr:uid="{00000000-0005-0000-0000-00004D770000}"/>
    <cellStyle name="Normal 4 4 6 7" xfId="8089" xr:uid="{00000000-0005-0000-0000-00004E770000}"/>
    <cellStyle name="Normal 4 4 6 7 2" xfId="31762" xr:uid="{00000000-0005-0000-0000-00004F770000}"/>
    <cellStyle name="Normal 4 4 6 8" xfId="15978" xr:uid="{00000000-0005-0000-0000-000050770000}"/>
    <cellStyle name="Normal 4 4 6 8 2" xfId="39651" xr:uid="{00000000-0005-0000-0000-000051770000}"/>
    <cellStyle name="Normal 4 4 6 9" xfId="24184" xr:uid="{00000000-0005-0000-0000-000052770000}"/>
    <cellStyle name="Normal 4 4 7" xfId="1395" xr:uid="{00000000-0005-0000-0000-000053770000}"/>
    <cellStyle name="Normal 4 4 7 2" xfId="2271" xr:uid="{00000000-0005-0000-0000-000054770000}"/>
    <cellStyle name="Normal 4 4 7 2 2" xfId="3713" xr:uid="{00000000-0005-0000-0000-000055770000}"/>
    <cellStyle name="Normal 4 4 7 2 2 2" xfId="7658" xr:uid="{00000000-0005-0000-0000-000056770000}"/>
    <cellStyle name="Normal 4 4 7 2 2 2 2" xfId="15547" xr:uid="{00000000-0005-0000-0000-000057770000}"/>
    <cellStyle name="Normal 4 4 7 2 2 2 2 2" xfId="39220" xr:uid="{00000000-0005-0000-0000-000058770000}"/>
    <cellStyle name="Normal 4 4 7 2 2 2 3" xfId="23436" xr:uid="{00000000-0005-0000-0000-000059770000}"/>
    <cellStyle name="Normal 4 4 7 2 2 2 3 2" xfId="47109" xr:uid="{00000000-0005-0000-0000-00005A770000}"/>
    <cellStyle name="Normal 4 4 7 2 2 2 4" xfId="31331" xr:uid="{00000000-0005-0000-0000-00005B770000}"/>
    <cellStyle name="Normal 4 4 7 2 2 3" xfId="11163" xr:uid="{00000000-0005-0000-0000-00005C770000}"/>
    <cellStyle name="Normal 4 4 7 2 2 3 2" xfId="34836" xr:uid="{00000000-0005-0000-0000-00005D770000}"/>
    <cellStyle name="Normal 4 4 7 2 2 4" xfId="19052" xr:uid="{00000000-0005-0000-0000-00005E770000}"/>
    <cellStyle name="Normal 4 4 7 2 2 4 2" xfId="42725" xr:uid="{00000000-0005-0000-0000-00005F770000}"/>
    <cellStyle name="Normal 4 4 7 2 2 5" xfId="27386" xr:uid="{00000000-0005-0000-0000-000060770000}"/>
    <cellStyle name="Normal 4 4 7 2 3" xfId="5466" xr:uid="{00000000-0005-0000-0000-000061770000}"/>
    <cellStyle name="Normal 4 4 7 2 3 2" xfId="13355" xr:uid="{00000000-0005-0000-0000-000062770000}"/>
    <cellStyle name="Normal 4 4 7 2 3 2 2" xfId="37028" xr:uid="{00000000-0005-0000-0000-000063770000}"/>
    <cellStyle name="Normal 4 4 7 2 3 3" xfId="21244" xr:uid="{00000000-0005-0000-0000-000064770000}"/>
    <cellStyle name="Normal 4 4 7 2 3 3 2" xfId="44917" xr:uid="{00000000-0005-0000-0000-000065770000}"/>
    <cellStyle name="Normal 4 4 7 2 3 4" xfId="29139" xr:uid="{00000000-0005-0000-0000-000066770000}"/>
    <cellStyle name="Normal 4 4 7 2 4" xfId="9410" xr:uid="{00000000-0005-0000-0000-000067770000}"/>
    <cellStyle name="Normal 4 4 7 2 4 2" xfId="33083" xr:uid="{00000000-0005-0000-0000-000068770000}"/>
    <cellStyle name="Normal 4 4 7 2 5" xfId="17299" xr:uid="{00000000-0005-0000-0000-000069770000}"/>
    <cellStyle name="Normal 4 4 7 2 5 2" xfId="40972" xr:uid="{00000000-0005-0000-0000-00006A770000}"/>
    <cellStyle name="Normal 4 4 7 2 6" xfId="25944" xr:uid="{00000000-0005-0000-0000-00006B770000}"/>
    <cellStyle name="Normal 4 4 7 3" xfId="2837" xr:uid="{00000000-0005-0000-0000-00006C770000}"/>
    <cellStyle name="Normal 4 4 7 3 2" xfId="6782" xr:uid="{00000000-0005-0000-0000-00006D770000}"/>
    <cellStyle name="Normal 4 4 7 3 2 2" xfId="14671" xr:uid="{00000000-0005-0000-0000-00006E770000}"/>
    <cellStyle name="Normal 4 4 7 3 2 2 2" xfId="38344" xr:uid="{00000000-0005-0000-0000-00006F770000}"/>
    <cellStyle name="Normal 4 4 7 3 2 3" xfId="22560" xr:uid="{00000000-0005-0000-0000-000070770000}"/>
    <cellStyle name="Normal 4 4 7 3 2 3 2" xfId="46233" xr:uid="{00000000-0005-0000-0000-000071770000}"/>
    <cellStyle name="Normal 4 4 7 3 2 4" xfId="30455" xr:uid="{00000000-0005-0000-0000-000072770000}"/>
    <cellStyle name="Normal 4 4 7 3 3" xfId="10287" xr:uid="{00000000-0005-0000-0000-000073770000}"/>
    <cellStyle name="Normal 4 4 7 3 3 2" xfId="33960" xr:uid="{00000000-0005-0000-0000-000074770000}"/>
    <cellStyle name="Normal 4 4 7 3 4" xfId="18176" xr:uid="{00000000-0005-0000-0000-000075770000}"/>
    <cellStyle name="Normal 4 4 7 3 4 2" xfId="41849" xr:uid="{00000000-0005-0000-0000-000076770000}"/>
    <cellStyle name="Normal 4 4 7 3 5" xfId="26510" xr:uid="{00000000-0005-0000-0000-000077770000}"/>
    <cellStyle name="Normal 4 4 7 4" xfId="4590" xr:uid="{00000000-0005-0000-0000-000078770000}"/>
    <cellStyle name="Normal 4 4 7 4 2" xfId="12479" xr:uid="{00000000-0005-0000-0000-000079770000}"/>
    <cellStyle name="Normal 4 4 7 4 2 2" xfId="36152" xr:uid="{00000000-0005-0000-0000-00007A770000}"/>
    <cellStyle name="Normal 4 4 7 4 3" xfId="20368" xr:uid="{00000000-0005-0000-0000-00007B770000}"/>
    <cellStyle name="Normal 4 4 7 4 3 2" xfId="44041" xr:uid="{00000000-0005-0000-0000-00007C770000}"/>
    <cellStyle name="Normal 4 4 7 4 4" xfId="28263" xr:uid="{00000000-0005-0000-0000-00007D770000}"/>
    <cellStyle name="Normal 4 4 7 5" xfId="8534" xr:uid="{00000000-0005-0000-0000-00007E770000}"/>
    <cellStyle name="Normal 4 4 7 5 2" xfId="32207" xr:uid="{00000000-0005-0000-0000-00007F770000}"/>
    <cellStyle name="Normal 4 4 7 6" xfId="16423" xr:uid="{00000000-0005-0000-0000-000080770000}"/>
    <cellStyle name="Normal 4 4 7 6 2" xfId="40096" xr:uid="{00000000-0005-0000-0000-000081770000}"/>
    <cellStyle name="Normal 4 4 7 7" xfId="25068" xr:uid="{00000000-0005-0000-0000-000082770000}"/>
    <cellStyle name="Normal 4 4 8" xfId="1833" xr:uid="{00000000-0005-0000-0000-000083770000}"/>
    <cellStyle name="Normal 4 4 8 2" xfId="3275" xr:uid="{00000000-0005-0000-0000-000084770000}"/>
    <cellStyle name="Normal 4 4 8 2 2" xfId="7220" xr:uid="{00000000-0005-0000-0000-000085770000}"/>
    <cellStyle name="Normal 4 4 8 2 2 2" xfId="15109" xr:uid="{00000000-0005-0000-0000-000086770000}"/>
    <cellStyle name="Normal 4 4 8 2 2 2 2" xfId="38782" xr:uid="{00000000-0005-0000-0000-000087770000}"/>
    <cellStyle name="Normal 4 4 8 2 2 3" xfId="22998" xr:uid="{00000000-0005-0000-0000-000088770000}"/>
    <cellStyle name="Normal 4 4 8 2 2 3 2" xfId="46671" xr:uid="{00000000-0005-0000-0000-000089770000}"/>
    <cellStyle name="Normal 4 4 8 2 2 4" xfId="30893" xr:uid="{00000000-0005-0000-0000-00008A770000}"/>
    <cellStyle name="Normal 4 4 8 2 3" xfId="10725" xr:uid="{00000000-0005-0000-0000-00008B770000}"/>
    <cellStyle name="Normal 4 4 8 2 3 2" xfId="34398" xr:uid="{00000000-0005-0000-0000-00008C770000}"/>
    <cellStyle name="Normal 4 4 8 2 4" xfId="18614" xr:uid="{00000000-0005-0000-0000-00008D770000}"/>
    <cellStyle name="Normal 4 4 8 2 4 2" xfId="42287" xr:uid="{00000000-0005-0000-0000-00008E770000}"/>
    <cellStyle name="Normal 4 4 8 2 5" xfId="26948" xr:uid="{00000000-0005-0000-0000-00008F770000}"/>
    <cellStyle name="Normal 4 4 8 3" xfId="5028" xr:uid="{00000000-0005-0000-0000-000090770000}"/>
    <cellStyle name="Normal 4 4 8 3 2" xfId="12917" xr:uid="{00000000-0005-0000-0000-000091770000}"/>
    <cellStyle name="Normal 4 4 8 3 2 2" xfId="36590" xr:uid="{00000000-0005-0000-0000-000092770000}"/>
    <cellStyle name="Normal 4 4 8 3 3" xfId="20806" xr:uid="{00000000-0005-0000-0000-000093770000}"/>
    <cellStyle name="Normal 4 4 8 3 3 2" xfId="44479" xr:uid="{00000000-0005-0000-0000-000094770000}"/>
    <cellStyle name="Normal 4 4 8 3 4" xfId="28701" xr:uid="{00000000-0005-0000-0000-000095770000}"/>
    <cellStyle name="Normal 4 4 8 4" xfId="8972" xr:uid="{00000000-0005-0000-0000-000096770000}"/>
    <cellStyle name="Normal 4 4 8 4 2" xfId="32645" xr:uid="{00000000-0005-0000-0000-000097770000}"/>
    <cellStyle name="Normal 4 4 8 5" xfId="16861" xr:uid="{00000000-0005-0000-0000-000098770000}"/>
    <cellStyle name="Normal 4 4 8 5 2" xfId="40534" xr:uid="{00000000-0005-0000-0000-000099770000}"/>
    <cellStyle name="Normal 4 4 8 6" xfId="25506" xr:uid="{00000000-0005-0000-0000-00009A770000}"/>
    <cellStyle name="Normal 4 4 9" xfId="795" xr:uid="{00000000-0005-0000-0000-00009B770000}"/>
    <cellStyle name="Normal 4 4 9 2" xfId="5743" xr:uid="{00000000-0005-0000-0000-00009C770000}"/>
    <cellStyle name="Normal 4 4 9 2 2" xfId="13632" xr:uid="{00000000-0005-0000-0000-00009D770000}"/>
    <cellStyle name="Normal 4 4 9 2 2 2" xfId="37305" xr:uid="{00000000-0005-0000-0000-00009E770000}"/>
    <cellStyle name="Normal 4 4 9 2 3" xfId="21521" xr:uid="{00000000-0005-0000-0000-00009F770000}"/>
    <cellStyle name="Normal 4 4 9 2 3 2" xfId="45194" xr:uid="{00000000-0005-0000-0000-0000A0770000}"/>
    <cellStyle name="Normal 4 4 9 2 4" xfId="29416" xr:uid="{00000000-0005-0000-0000-0000A1770000}"/>
    <cellStyle name="Normal 4 4 9 3" xfId="11440" xr:uid="{00000000-0005-0000-0000-0000A2770000}"/>
    <cellStyle name="Normal 4 4 9 3 2" xfId="35113" xr:uid="{00000000-0005-0000-0000-0000A3770000}"/>
    <cellStyle name="Normal 4 4 9 4" xfId="19329" xr:uid="{00000000-0005-0000-0000-0000A4770000}"/>
    <cellStyle name="Normal 4 4 9 4 2" xfId="43002" xr:uid="{00000000-0005-0000-0000-0000A5770000}"/>
    <cellStyle name="Normal 4 4 9 5" xfId="24468" xr:uid="{00000000-0005-0000-0000-0000A6770000}"/>
    <cellStyle name="Normal 4 5" xfId="75" xr:uid="{00000000-0005-0000-0000-0000A7770000}"/>
    <cellStyle name="Normal 4 6" xfId="90" xr:uid="{00000000-0005-0000-0000-0000A8770000}"/>
    <cellStyle name="Normal 4 6 10" xfId="4013" xr:uid="{00000000-0005-0000-0000-0000A9770000}"/>
    <cellStyle name="Normal 4 6 10 2" xfId="11902" xr:uid="{00000000-0005-0000-0000-0000AA770000}"/>
    <cellStyle name="Normal 4 6 10 2 2" xfId="35575" xr:uid="{00000000-0005-0000-0000-0000AB770000}"/>
    <cellStyle name="Normal 4 6 10 3" xfId="19791" xr:uid="{00000000-0005-0000-0000-0000AC770000}"/>
    <cellStyle name="Normal 4 6 10 3 2" xfId="43464" xr:uid="{00000000-0005-0000-0000-0000AD770000}"/>
    <cellStyle name="Normal 4 6 10 4" xfId="27686" xr:uid="{00000000-0005-0000-0000-0000AE770000}"/>
    <cellStyle name="Normal 4 6 11" xfId="7957" xr:uid="{00000000-0005-0000-0000-0000AF770000}"/>
    <cellStyle name="Normal 4 6 11 2" xfId="31630" xr:uid="{00000000-0005-0000-0000-0000B0770000}"/>
    <cellStyle name="Normal 4 6 12" xfId="15846" xr:uid="{00000000-0005-0000-0000-0000B1770000}"/>
    <cellStyle name="Normal 4 6 12 2" xfId="39519" xr:uid="{00000000-0005-0000-0000-0000B2770000}"/>
    <cellStyle name="Normal 4 6 13" xfId="23764" xr:uid="{00000000-0005-0000-0000-0000B3770000}"/>
    <cellStyle name="Normal 4 6 2" xfId="125" xr:uid="{00000000-0005-0000-0000-0000B4770000}"/>
    <cellStyle name="Normal 4 6 2 10" xfId="7992" xr:uid="{00000000-0005-0000-0000-0000B5770000}"/>
    <cellStyle name="Normal 4 6 2 10 2" xfId="31665" xr:uid="{00000000-0005-0000-0000-0000B6770000}"/>
    <cellStyle name="Normal 4 6 2 11" xfId="15881" xr:uid="{00000000-0005-0000-0000-0000B7770000}"/>
    <cellStyle name="Normal 4 6 2 11 2" xfId="39554" xr:uid="{00000000-0005-0000-0000-0000B8770000}"/>
    <cellStyle name="Normal 4 6 2 12" xfId="23799" xr:uid="{00000000-0005-0000-0000-0000B9770000}"/>
    <cellStyle name="Normal 4 6 2 2" xfId="197" xr:uid="{00000000-0005-0000-0000-0000BA770000}"/>
    <cellStyle name="Normal 4 6 2 2 10" xfId="15952" xr:uid="{00000000-0005-0000-0000-0000BB770000}"/>
    <cellStyle name="Normal 4 6 2 2 10 2" xfId="39625" xr:uid="{00000000-0005-0000-0000-0000BC770000}"/>
    <cellStyle name="Normal 4 6 2 2 11" xfId="23870" xr:uid="{00000000-0005-0000-0000-0000BD770000}"/>
    <cellStyle name="Normal 4 6 2 2 2" xfId="339" xr:uid="{00000000-0005-0000-0000-0000BE770000}"/>
    <cellStyle name="Normal 4 6 2 2 2 2" xfId="1414" xr:uid="{00000000-0005-0000-0000-0000BF770000}"/>
    <cellStyle name="Normal 4 6 2 2 2 2 2" xfId="2290" xr:uid="{00000000-0005-0000-0000-0000C0770000}"/>
    <cellStyle name="Normal 4 6 2 2 2 2 2 2" xfId="3732" xr:uid="{00000000-0005-0000-0000-0000C1770000}"/>
    <cellStyle name="Normal 4 6 2 2 2 2 2 2 2" xfId="7677" xr:uid="{00000000-0005-0000-0000-0000C2770000}"/>
    <cellStyle name="Normal 4 6 2 2 2 2 2 2 2 2" xfId="15566" xr:uid="{00000000-0005-0000-0000-0000C3770000}"/>
    <cellStyle name="Normal 4 6 2 2 2 2 2 2 2 2 2" xfId="39239" xr:uid="{00000000-0005-0000-0000-0000C4770000}"/>
    <cellStyle name="Normal 4 6 2 2 2 2 2 2 2 3" xfId="23455" xr:uid="{00000000-0005-0000-0000-0000C5770000}"/>
    <cellStyle name="Normal 4 6 2 2 2 2 2 2 2 3 2" xfId="47128" xr:uid="{00000000-0005-0000-0000-0000C6770000}"/>
    <cellStyle name="Normal 4 6 2 2 2 2 2 2 2 4" xfId="31350" xr:uid="{00000000-0005-0000-0000-0000C7770000}"/>
    <cellStyle name="Normal 4 6 2 2 2 2 2 2 3" xfId="11182" xr:uid="{00000000-0005-0000-0000-0000C8770000}"/>
    <cellStyle name="Normal 4 6 2 2 2 2 2 2 3 2" xfId="34855" xr:uid="{00000000-0005-0000-0000-0000C9770000}"/>
    <cellStyle name="Normal 4 6 2 2 2 2 2 2 4" xfId="19071" xr:uid="{00000000-0005-0000-0000-0000CA770000}"/>
    <cellStyle name="Normal 4 6 2 2 2 2 2 2 4 2" xfId="42744" xr:uid="{00000000-0005-0000-0000-0000CB770000}"/>
    <cellStyle name="Normal 4 6 2 2 2 2 2 2 5" xfId="27405" xr:uid="{00000000-0005-0000-0000-0000CC770000}"/>
    <cellStyle name="Normal 4 6 2 2 2 2 2 3" xfId="5485" xr:uid="{00000000-0005-0000-0000-0000CD770000}"/>
    <cellStyle name="Normal 4 6 2 2 2 2 2 3 2" xfId="13374" xr:uid="{00000000-0005-0000-0000-0000CE770000}"/>
    <cellStyle name="Normal 4 6 2 2 2 2 2 3 2 2" xfId="37047" xr:uid="{00000000-0005-0000-0000-0000CF770000}"/>
    <cellStyle name="Normal 4 6 2 2 2 2 2 3 3" xfId="21263" xr:uid="{00000000-0005-0000-0000-0000D0770000}"/>
    <cellStyle name="Normal 4 6 2 2 2 2 2 3 3 2" xfId="44936" xr:uid="{00000000-0005-0000-0000-0000D1770000}"/>
    <cellStyle name="Normal 4 6 2 2 2 2 2 3 4" xfId="29158" xr:uid="{00000000-0005-0000-0000-0000D2770000}"/>
    <cellStyle name="Normal 4 6 2 2 2 2 2 4" xfId="9429" xr:uid="{00000000-0005-0000-0000-0000D3770000}"/>
    <cellStyle name="Normal 4 6 2 2 2 2 2 4 2" xfId="33102" xr:uid="{00000000-0005-0000-0000-0000D4770000}"/>
    <cellStyle name="Normal 4 6 2 2 2 2 2 5" xfId="17318" xr:uid="{00000000-0005-0000-0000-0000D5770000}"/>
    <cellStyle name="Normal 4 6 2 2 2 2 2 5 2" xfId="40991" xr:uid="{00000000-0005-0000-0000-0000D6770000}"/>
    <cellStyle name="Normal 4 6 2 2 2 2 2 6" xfId="25963" xr:uid="{00000000-0005-0000-0000-0000D7770000}"/>
    <cellStyle name="Normal 4 6 2 2 2 2 3" xfId="2856" xr:uid="{00000000-0005-0000-0000-0000D8770000}"/>
    <cellStyle name="Normal 4 6 2 2 2 2 3 2" xfId="6801" xr:uid="{00000000-0005-0000-0000-0000D9770000}"/>
    <cellStyle name="Normal 4 6 2 2 2 2 3 2 2" xfId="14690" xr:uid="{00000000-0005-0000-0000-0000DA770000}"/>
    <cellStyle name="Normal 4 6 2 2 2 2 3 2 2 2" xfId="38363" xr:uid="{00000000-0005-0000-0000-0000DB770000}"/>
    <cellStyle name="Normal 4 6 2 2 2 2 3 2 3" xfId="22579" xr:uid="{00000000-0005-0000-0000-0000DC770000}"/>
    <cellStyle name="Normal 4 6 2 2 2 2 3 2 3 2" xfId="46252" xr:uid="{00000000-0005-0000-0000-0000DD770000}"/>
    <cellStyle name="Normal 4 6 2 2 2 2 3 2 4" xfId="30474" xr:uid="{00000000-0005-0000-0000-0000DE770000}"/>
    <cellStyle name="Normal 4 6 2 2 2 2 3 3" xfId="10306" xr:uid="{00000000-0005-0000-0000-0000DF770000}"/>
    <cellStyle name="Normal 4 6 2 2 2 2 3 3 2" xfId="33979" xr:uid="{00000000-0005-0000-0000-0000E0770000}"/>
    <cellStyle name="Normal 4 6 2 2 2 2 3 4" xfId="18195" xr:uid="{00000000-0005-0000-0000-0000E1770000}"/>
    <cellStyle name="Normal 4 6 2 2 2 2 3 4 2" xfId="41868" xr:uid="{00000000-0005-0000-0000-0000E2770000}"/>
    <cellStyle name="Normal 4 6 2 2 2 2 3 5" xfId="26529" xr:uid="{00000000-0005-0000-0000-0000E3770000}"/>
    <cellStyle name="Normal 4 6 2 2 2 2 4" xfId="4609" xr:uid="{00000000-0005-0000-0000-0000E4770000}"/>
    <cellStyle name="Normal 4 6 2 2 2 2 4 2" xfId="12498" xr:uid="{00000000-0005-0000-0000-0000E5770000}"/>
    <cellStyle name="Normal 4 6 2 2 2 2 4 2 2" xfId="36171" xr:uid="{00000000-0005-0000-0000-0000E6770000}"/>
    <cellStyle name="Normal 4 6 2 2 2 2 4 3" xfId="20387" xr:uid="{00000000-0005-0000-0000-0000E7770000}"/>
    <cellStyle name="Normal 4 6 2 2 2 2 4 3 2" xfId="44060" xr:uid="{00000000-0005-0000-0000-0000E8770000}"/>
    <cellStyle name="Normal 4 6 2 2 2 2 4 4" xfId="28282" xr:uid="{00000000-0005-0000-0000-0000E9770000}"/>
    <cellStyle name="Normal 4 6 2 2 2 2 5" xfId="8553" xr:uid="{00000000-0005-0000-0000-0000EA770000}"/>
    <cellStyle name="Normal 4 6 2 2 2 2 5 2" xfId="32226" xr:uid="{00000000-0005-0000-0000-0000EB770000}"/>
    <cellStyle name="Normal 4 6 2 2 2 2 6" xfId="16442" xr:uid="{00000000-0005-0000-0000-0000EC770000}"/>
    <cellStyle name="Normal 4 6 2 2 2 2 6 2" xfId="40115" xr:uid="{00000000-0005-0000-0000-0000ED770000}"/>
    <cellStyle name="Normal 4 6 2 2 2 2 7" xfId="25087" xr:uid="{00000000-0005-0000-0000-0000EE770000}"/>
    <cellStyle name="Normal 4 6 2 2 2 3" xfId="1852" xr:uid="{00000000-0005-0000-0000-0000EF770000}"/>
    <cellStyle name="Normal 4 6 2 2 2 3 2" xfId="3294" xr:uid="{00000000-0005-0000-0000-0000F0770000}"/>
    <cellStyle name="Normal 4 6 2 2 2 3 2 2" xfId="7239" xr:uid="{00000000-0005-0000-0000-0000F1770000}"/>
    <cellStyle name="Normal 4 6 2 2 2 3 2 2 2" xfId="15128" xr:uid="{00000000-0005-0000-0000-0000F2770000}"/>
    <cellStyle name="Normal 4 6 2 2 2 3 2 2 2 2" xfId="38801" xr:uid="{00000000-0005-0000-0000-0000F3770000}"/>
    <cellStyle name="Normal 4 6 2 2 2 3 2 2 3" xfId="23017" xr:uid="{00000000-0005-0000-0000-0000F4770000}"/>
    <cellStyle name="Normal 4 6 2 2 2 3 2 2 3 2" xfId="46690" xr:uid="{00000000-0005-0000-0000-0000F5770000}"/>
    <cellStyle name="Normal 4 6 2 2 2 3 2 2 4" xfId="30912" xr:uid="{00000000-0005-0000-0000-0000F6770000}"/>
    <cellStyle name="Normal 4 6 2 2 2 3 2 3" xfId="10744" xr:uid="{00000000-0005-0000-0000-0000F7770000}"/>
    <cellStyle name="Normal 4 6 2 2 2 3 2 3 2" xfId="34417" xr:uid="{00000000-0005-0000-0000-0000F8770000}"/>
    <cellStyle name="Normal 4 6 2 2 2 3 2 4" xfId="18633" xr:uid="{00000000-0005-0000-0000-0000F9770000}"/>
    <cellStyle name="Normal 4 6 2 2 2 3 2 4 2" xfId="42306" xr:uid="{00000000-0005-0000-0000-0000FA770000}"/>
    <cellStyle name="Normal 4 6 2 2 2 3 2 5" xfId="26967" xr:uid="{00000000-0005-0000-0000-0000FB770000}"/>
    <cellStyle name="Normal 4 6 2 2 2 3 3" xfId="5047" xr:uid="{00000000-0005-0000-0000-0000FC770000}"/>
    <cellStyle name="Normal 4 6 2 2 2 3 3 2" xfId="12936" xr:uid="{00000000-0005-0000-0000-0000FD770000}"/>
    <cellStyle name="Normal 4 6 2 2 2 3 3 2 2" xfId="36609" xr:uid="{00000000-0005-0000-0000-0000FE770000}"/>
    <cellStyle name="Normal 4 6 2 2 2 3 3 3" xfId="20825" xr:uid="{00000000-0005-0000-0000-0000FF770000}"/>
    <cellStyle name="Normal 4 6 2 2 2 3 3 3 2" xfId="44498" xr:uid="{00000000-0005-0000-0000-000000780000}"/>
    <cellStyle name="Normal 4 6 2 2 2 3 3 4" xfId="28720" xr:uid="{00000000-0005-0000-0000-000001780000}"/>
    <cellStyle name="Normal 4 6 2 2 2 3 4" xfId="8991" xr:uid="{00000000-0005-0000-0000-000002780000}"/>
    <cellStyle name="Normal 4 6 2 2 2 3 4 2" xfId="32664" xr:uid="{00000000-0005-0000-0000-000003780000}"/>
    <cellStyle name="Normal 4 6 2 2 2 3 5" xfId="16880" xr:uid="{00000000-0005-0000-0000-000004780000}"/>
    <cellStyle name="Normal 4 6 2 2 2 3 5 2" xfId="40553" xr:uid="{00000000-0005-0000-0000-000005780000}"/>
    <cellStyle name="Normal 4 6 2 2 2 3 6" xfId="25525" xr:uid="{00000000-0005-0000-0000-000006780000}"/>
    <cellStyle name="Normal 4 6 2 2 2 4" xfId="1221" xr:uid="{00000000-0005-0000-0000-000007780000}"/>
    <cellStyle name="Normal 4 6 2 2 2 4 2" xfId="6169" xr:uid="{00000000-0005-0000-0000-000008780000}"/>
    <cellStyle name="Normal 4 6 2 2 2 4 2 2" xfId="14058" xr:uid="{00000000-0005-0000-0000-000009780000}"/>
    <cellStyle name="Normal 4 6 2 2 2 4 2 2 2" xfId="37731" xr:uid="{00000000-0005-0000-0000-00000A780000}"/>
    <cellStyle name="Normal 4 6 2 2 2 4 2 3" xfId="21947" xr:uid="{00000000-0005-0000-0000-00000B780000}"/>
    <cellStyle name="Normal 4 6 2 2 2 4 2 3 2" xfId="45620" xr:uid="{00000000-0005-0000-0000-00000C780000}"/>
    <cellStyle name="Normal 4 6 2 2 2 4 2 4" xfId="29842" xr:uid="{00000000-0005-0000-0000-00000D780000}"/>
    <cellStyle name="Normal 4 6 2 2 2 4 3" xfId="11866" xr:uid="{00000000-0005-0000-0000-00000E780000}"/>
    <cellStyle name="Normal 4 6 2 2 2 4 3 2" xfId="35539" xr:uid="{00000000-0005-0000-0000-00000F780000}"/>
    <cellStyle name="Normal 4 6 2 2 2 4 4" xfId="19755" xr:uid="{00000000-0005-0000-0000-000010780000}"/>
    <cellStyle name="Normal 4 6 2 2 2 4 4 2" xfId="43428" xr:uid="{00000000-0005-0000-0000-000011780000}"/>
    <cellStyle name="Normal 4 6 2 2 2 4 5" xfId="24894" xr:uid="{00000000-0005-0000-0000-000012780000}"/>
    <cellStyle name="Normal 4 6 2 2 2 5" xfId="782" xr:uid="{00000000-0005-0000-0000-000013780000}"/>
    <cellStyle name="Normal 4 6 2 2 2 5 2" xfId="6608" xr:uid="{00000000-0005-0000-0000-000014780000}"/>
    <cellStyle name="Normal 4 6 2 2 2 5 2 2" xfId="14497" xr:uid="{00000000-0005-0000-0000-000015780000}"/>
    <cellStyle name="Normal 4 6 2 2 2 5 2 2 2" xfId="38170" xr:uid="{00000000-0005-0000-0000-000016780000}"/>
    <cellStyle name="Normal 4 6 2 2 2 5 2 3" xfId="22386" xr:uid="{00000000-0005-0000-0000-000017780000}"/>
    <cellStyle name="Normal 4 6 2 2 2 5 2 3 2" xfId="46059" xr:uid="{00000000-0005-0000-0000-000018780000}"/>
    <cellStyle name="Normal 4 6 2 2 2 5 2 4" xfId="30281" xr:uid="{00000000-0005-0000-0000-000019780000}"/>
    <cellStyle name="Normal 4 6 2 2 2 5 3" xfId="10113" xr:uid="{00000000-0005-0000-0000-00001A780000}"/>
    <cellStyle name="Normal 4 6 2 2 2 5 3 2" xfId="33786" xr:uid="{00000000-0005-0000-0000-00001B780000}"/>
    <cellStyle name="Normal 4 6 2 2 2 5 4" xfId="18002" xr:uid="{00000000-0005-0000-0000-00001C780000}"/>
    <cellStyle name="Normal 4 6 2 2 2 5 4 2" xfId="41675" xr:uid="{00000000-0005-0000-0000-00001D780000}"/>
    <cellStyle name="Normal 4 6 2 2 2 5 5" xfId="24455" xr:uid="{00000000-0005-0000-0000-00001E780000}"/>
    <cellStyle name="Normal 4 6 2 2 2 6" xfId="4416" xr:uid="{00000000-0005-0000-0000-00001F780000}"/>
    <cellStyle name="Normal 4 6 2 2 2 6 2" xfId="12305" xr:uid="{00000000-0005-0000-0000-000020780000}"/>
    <cellStyle name="Normal 4 6 2 2 2 6 2 2" xfId="35978" xr:uid="{00000000-0005-0000-0000-000021780000}"/>
    <cellStyle name="Normal 4 6 2 2 2 6 3" xfId="20194" xr:uid="{00000000-0005-0000-0000-000022780000}"/>
    <cellStyle name="Normal 4 6 2 2 2 6 3 2" xfId="43867" xr:uid="{00000000-0005-0000-0000-000023780000}"/>
    <cellStyle name="Normal 4 6 2 2 2 6 4" xfId="28089" xr:uid="{00000000-0005-0000-0000-000024780000}"/>
    <cellStyle name="Normal 4 6 2 2 2 7" xfId="8360" xr:uid="{00000000-0005-0000-0000-000025780000}"/>
    <cellStyle name="Normal 4 6 2 2 2 7 2" xfId="32033" xr:uid="{00000000-0005-0000-0000-000026780000}"/>
    <cellStyle name="Normal 4 6 2 2 2 8" xfId="16249" xr:uid="{00000000-0005-0000-0000-000027780000}"/>
    <cellStyle name="Normal 4 6 2 2 2 8 2" xfId="39922" xr:uid="{00000000-0005-0000-0000-000028780000}"/>
    <cellStyle name="Normal 4 6 2 2 2 9" xfId="24012" xr:uid="{00000000-0005-0000-0000-000029780000}"/>
    <cellStyle name="Normal 4 6 2 2 3" xfId="640" xr:uid="{00000000-0005-0000-0000-00002A780000}"/>
    <cellStyle name="Normal 4 6 2 2 3 2" xfId="1659" xr:uid="{00000000-0005-0000-0000-00002B780000}"/>
    <cellStyle name="Normal 4 6 2 2 3 2 2" xfId="2535" xr:uid="{00000000-0005-0000-0000-00002C780000}"/>
    <cellStyle name="Normal 4 6 2 2 3 2 2 2" xfId="3977" xr:uid="{00000000-0005-0000-0000-00002D780000}"/>
    <cellStyle name="Normal 4 6 2 2 3 2 2 2 2" xfId="7922" xr:uid="{00000000-0005-0000-0000-00002E780000}"/>
    <cellStyle name="Normal 4 6 2 2 3 2 2 2 2 2" xfId="15811" xr:uid="{00000000-0005-0000-0000-00002F780000}"/>
    <cellStyle name="Normal 4 6 2 2 3 2 2 2 2 2 2" xfId="39484" xr:uid="{00000000-0005-0000-0000-000030780000}"/>
    <cellStyle name="Normal 4 6 2 2 3 2 2 2 2 3" xfId="23700" xr:uid="{00000000-0005-0000-0000-000031780000}"/>
    <cellStyle name="Normal 4 6 2 2 3 2 2 2 2 3 2" xfId="47373" xr:uid="{00000000-0005-0000-0000-000032780000}"/>
    <cellStyle name="Normal 4 6 2 2 3 2 2 2 2 4" xfId="31595" xr:uid="{00000000-0005-0000-0000-000033780000}"/>
    <cellStyle name="Normal 4 6 2 2 3 2 2 2 3" xfId="11427" xr:uid="{00000000-0005-0000-0000-000034780000}"/>
    <cellStyle name="Normal 4 6 2 2 3 2 2 2 3 2" xfId="35100" xr:uid="{00000000-0005-0000-0000-000035780000}"/>
    <cellStyle name="Normal 4 6 2 2 3 2 2 2 4" xfId="19316" xr:uid="{00000000-0005-0000-0000-000036780000}"/>
    <cellStyle name="Normal 4 6 2 2 3 2 2 2 4 2" xfId="42989" xr:uid="{00000000-0005-0000-0000-000037780000}"/>
    <cellStyle name="Normal 4 6 2 2 3 2 2 2 5" xfId="27650" xr:uid="{00000000-0005-0000-0000-000038780000}"/>
    <cellStyle name="Normal 4 6 2 2 3 2 2 3" xfId="5730" xr:uid="{00000000-0005-0000-0000-000039780000}"/>
    <cellStyle name="Normal 4 6 2 2 3 2 2 3 2" xfId="13619" xr:uid="{00000000-0005-0000-0000-00003A780000}"/>
    <cellStyle name="Normal 4 6 2 2 3 2 2 3 2 2" xfId="37292" xr:uid="{00000000-0005-0000-0000-00003B780000}"/>
    <cellStyle name="Normal 4 6 2 2 3 2 2 3 3" xfId="21508" xr:uid="{00000000-0005-0000-0000-00003C780000}"/>
    <cellStyle name="Normal 4 6 2 2 3 2 2 3 3 2" xfId="45181" xr:uid="{00000000-0005-0000-0000-00003D780000}"/>
    <cellStyle name="Normal 4 6 2 2 3 2 2 3 4" xfId="29403" xr:uid="{00000000-0005-0000-0000-00003E780000}"/>
    <cellStyle name="Normal 4 6 2 2 3 2 2 4" xfId="9674" xr:uid="{00000000-0005-0000-0000-00003F780000}"/>
    <cellStyle name="Normal 4 6 2 2 3 2 2 4 2" xfId="33347" xr:uid="{00000000-0005-0000-0000-000040780000}"/>
    <cellStyle name="Normal 4 6 2 2 3 2 2 5" xfId="17563" xr:uid="{00000000-0005-0000-0000-000041780000}"/>
    <cellStyle name="Normal 4 6 2 2 3 2 2 5 2" xfId="41236" xr:uid="{00000000-0005-0000-0000-000042780000}"/>
    <cellStyle name="Normal 4 6 2 2 3 2 2 6" xfId="26208" xr:uid="{00000000-0005-0000-0000-000043780000}"/>
    <cellStyle name="Normal 4 6 2 2 3 2 3" xfId="3101" xr:uid="{00000000-0005-0000-0000-000044780000}"/>
    <cellStyle name="Normal 4 6 2 2 3 2 3 2" xfId="7046" xr:uid="{00000000-0005-0000-0000-000045780000}"/>
    <cellStyle name="Normal 4 6 2 2 3 2 3 2 2" xfId="14935" xr:uid="{00000000-0005-0000-0000-000046780000}"/>
    <cellStyle name="Normal 4 6 2 2 3 2 3 2 2 2" xfId="38608" xr:uid="{00000000-0005-0000-0000-000047780000}"/>
    <cellStyle name="Normal 4 6 2 2 3 2 3 2 3" xfId="22824" xr:uid="{00000000-0005-0000-0000-000048780000}"/>
    <cellStyle name="Normal 4 6 2 2 3 2 3 2 3 2" xfId="46497" xr:uid="{00000000-0005-0000-0000-000049780000}"/>
    <cellStyle name="Normal 4 6 2 2 3 2 3 2 4" xfId="30719" xr:uid="{00000000-0005-0000-0000-00004A780000}"/>
    <cellStyle name="Normal 4 6 2 2 3 2 3 3" xfId="10551" xr:uid="{00000000-0005-0000-0000-00004B780000}"/>
    <cellStyle name="Normal 4 6 2 2 3 2 3 3 2" xfId="34224" xr:uid="{00000000-0005-0000-0000-00004C780000}"/>
    <cellStyle name="Normal 4 6 2 2 3 2 3 4" xfId="18440" xr:uid="{00000000-0005-0000-0000-00004D780000}"/>
    <cellStyle name="Normal 4 6 2 2 3 2 3 4 2" xfId="42113" xr:uid="{00000000-0005-0000-0000-00004E780000}"/>
    <cellStyle name="Normal 4 6 2 2 3 2 3 5" xfId="26774" xr:uid="{00000000-0005-0000-0000-00004F780000}"/>
    <cellStyle name="Normal 4 6 2 2 3 2 4" xfId="4854" xr:uid="{00000000-0005-0000-0000-000050780000}"/>
    <cellStyle name="Normal 4 6 2 2 3 2 4 2" xfId="12743" xr:uid="{00000000-0005-0000-0000-000051780000}"/>
    <cellStyle name="Normal 4 6 2 2 3 2 4 2 2" xfId="36416" xr:uid="{00000000-0005-0000-0000-000052780000}"/>
    <cellStyle name="Normal 4 6 2 2 3 2 4 3" xfId="20632" xr:uid="{00000000-0005-0000-0000-000053780000}"/>
    <cellStyle name="Normal 4 6 2 2 3 2 4 3 2" xfId="44305" xr:uid="{00000000-0005-0000-0000-000054780000}"/>
    <cellStyle name="Normal 4 6 2 2 3 2 4 4" xfId="28527" xr:uid="{00000000-0005-0000-0000-000055780000}"/>
    <cellStyle name="Normal 4 6 2 2 3 2 5" xfId="8798" xr:uid="{00000000-0005-0000-0000-000056780000}"/>
    <cellStyle name="Normal 4 6 2 2 3 2 5 2" xfId="32471" xr:uid="{00000000-0005-0000-0000-000057780000}"/>
    <cellStyle name="Normal 4 6 2 2 3 2 6" xfId="16687" xr:uid="{00000000-0005-0000-0000-000058780000}"/>
    <cellStyle name="Normal 4 6 2 2 3 2 6 2" xfId="40360" xr:uid="{00000000-0005-0000-0000-000059780000}"/>
    <cellStyle name="Normal 4 6 2 2 3 2 7" xfId="25332" xr:uid="{00000000-0005-0000-0000-00005A780000}"/>
    <cellStyle name="Normal 4 6 2 2 3 3" xfId="2097" xr:uid="{00000000-0005-0000-0000-00005B780000}"/>
    <cellStyle name="Normal 4 6 2 2 3 3 2" xfId="3539" xr:uid="{00000000-0005-0000-0000-00005C780000}"/>
    <cellStyle name="Normal 4 6 2 2 3 3 2 2" xfId="7484" xr:uid="{00000000-0005-0000-0000-00005D780000}"/>
    <cellStyle name="Normal 4 6 2 2 3 3 2 2 2" xfId="15373" xr:uid="{00000000-0005-0000-0000-00005E780000}"/>
    <cellStyle name="Normal 4 6 2 2 3 3 2 2 2 2" xfId="39046" xr:uid="{00000000-0005-0000-0000-00005F780000}"/>
    <cellStyle name="Normal 4 6 2 2 3 3 2 2 3" xfId="23262" xr:uid="{00000000-0005-0000-0000-000060780000}"/>
    <cellStyle name="Normal 4 6 2 2 3 3 2 2 3 2" xfId="46935" xr:uid="{00000000-0005-0000-0000-000061780000}"/>
    <cellStyle name="Normal 4 6 2 2 3 3 2 2 4" xfId="31157" xr:uid="{00000000-0005-0000-0000-000062780000}"/>
    <cellStyle name="Normal 4 6 2 2 3 3 2 3" xfId="10989" xr:uid="{00000000-0005-0000-0000-000063780000}"/>
    <cellStyle name="Normal 4 6 2 2 3 3 2 3 2" xfId="34662" xr:uid="{00000000-0005-0000-0000-000064780000}"/>
    <cellStyle name="Normal 4 6 2 2 3 3 2 4" xfId="18878" xr:uid="{00000000-0005-0000-0000-000065780000}"/>
    <cellStyle name="Normal 4 6 2 2 3 3 2 4 2" xfId="42551" xr:uid="{00000000-0005-0000-0000-000066780000}"/>
    <cellStyle name="Normal 4 6 2 2 3 3 2 5" xfId="27212" xr:uid="{00000000-0005-0000-0000-000067780000}"/>
    <cellStyle name="Normal 4 6 2 2 3 3 3" xfId="5292" xr:uid="{00000000-0005-0000-0000-000068780000}"/>
    <cellStyle name="Normal 4 6 2 2 3 3 3 2" xfId="13181" xr:uid="{00000000-0005-0000-0000-000069780000}"/>
    <cellStyle name="Normal 4 6 2 2 3 3 3 2 2" xfId="36854" xr:uid="{00000000-0005-0000-0000-00006A780000}"/>
    <cellStyle name="Normal 4 6 2 2 3 3 3 3" xfId="21070" xr:uid="{00000000-0005-0000-0000-00006B780000}"/>
    <cellStyle name="Normal 4 6 2 2 3 3 3 3 2" xfId="44743" xr:uid="{00000000-0005-0000-0000-00006C780000}"/>
    <cellStyle name="Normal 4 6 2 2 3 3 3 4" xfId="28965" xr:uid="{00000000-0005-0000-0000-00006D780000}"/>
    <cellStyle name="Normal 4 6 2 2 3 3 4" xfId="9236" xr:uid="{00000000-0005-0000-0000-00006E780000}"/>
    <cellStyle name="Normal 4 6 2 2 3 3 4 2" xfId="32909" xr:uid="{00000000-0005-0000-0000-00006F780000}"/>
    <cellStyle name="Normal 4 6 2 2 3 3 5" xfId="17125" xr:uid="{00000000-0005-0000-0000-000070780000}"/>
    <cellStyle name="Normal 4 6 2 2 3 3 5 2" xfId="40798" xr:uid="{00000000-0005-0000-0000-000071780000}"/>
    <cellStyle name="Normal 4 6 2 2 3 3 6" xfId="25770" xr:uid="{00000000-0005-0000-0000-000072780000}"/>
    <cellStyle name="Normal 4 6 2 2 3 4" xfId="1079" xr:uid="{00000000-0005-0000-0000-000073780000}"/>
    <cellStyle name="Normal 4 6 2 2 3 4 2" xfId="6027" xr:uid="{00000000-0005-0000-0000-000074780000}"/>
    <cellStyle name="Normal 4 6 2 2 3 4 2 2" xfId="13916" xr:uid="{00000000-0005-0000-0000-000075780000}"/>
    <cellStyle name="Normal 4 6 2 2 3 4 2 2 2" xfId="37589" xr:uid="{00000000-0005-0000-0000-000076780000}"/>
    <cellStyle name="Normal 4 6 2 2 3 4 2 3" xfId="21805" xr:uid="{00000000-0005-0000-0000-000077780000}"/>
    <cellStyle name="Normal 4 6 2 2 3 4 2 3 2" xfId="45478" xr:uid="{00000000-0005-0000-0000-000078780000}"/>
    <cellStyle name="Normal 4 6 2 2 3 4 2 4" xfId="29700" xr:uid="{00000000-0005-0000-0000-000079780000}"/>
    <cellStyle name="Normal 4 6 2 2 3 4 3" xfId="11724" xr:uid="{00000000-0005-0000-0000-00007A780000}"/>
    <cellStyle name="Normal 4 6 2 2 3 4 3 2" xfId="35397" xr:uid="{00000000-0005-0000-0000-00007B780000}"/>
    <cellStyle name="Normal 4 6 2 2 3 4 4" xfId="19613" xr:uid="{00000000-0005-0000-0000-00007C780000}"/>
    <cellStyle name="Normal 4 6 2 2 3 4 4 2" xfId="43286" xr:uid="{00000000-0005-0000-0000-00007D780000}"/>
    <cellStyle name="Normal 4 6 2 2 3 4 5" xfId="24752" xr:uid="{00000000-0005-0000-0000-00007E780000}"/>
    <cellStyle name="Normal 4 6 2 2 3 5" xfId="2641" xr:uid="{00000000-0005-0000-0000-00007F780000}"/>
    <cellStyle name="Normal 4 6 2 2 3 5 2" xfId="6466" xr:uid="{00000000-0005-0000-0000-000080780000}"/>
    <cellStyle name="Normal 4 6 2 2 3 5 2 2" xfId="14355" xr:uid="{00000000-0005-0000-0000-000081780000}"/>
    <cellStyle name="Normal 4 6 2 2 3 5 2 2 2" xfId="38028" xr:uid="{00000000-0005-0000-0000-000082780000}"/>
    <cellStyle name="Normal 4 6 2 2 3 5 2 3" xfId="22244" xr:uid="{00000000-0005-0000-0000-000083780000}"/>
    <cellStyle name="Normal 4 6 2 2 3 5 2 3 2" xfId="45917" xr:uid="{00000000-0005-0000-0000-000084780000}"/>
    <cellStyle name="Normal 4 6 2 2 3 5 2 4" xfId="30139" xr:uid="{00000000-0005-0000-0000-000085780000}"/>
    <cellStyle name="Normal 4 6 2 2 3 5 3" xfId="9971" xr:uid="{00000000-0005-0000-0000-000086780000}"/>
    <cellStyle name="Normal 4 6 2 2 3 5 3 2" xfId="33644" xr:uid="{00000000-0005-0000-0000-000087780000}"/>
    <cellStyle name="Normal 4 6 2 2 3 5 4" xfId="17860" xr:uid="{00000000-0005-0000-0000-000088780000}"/>
    <cellStyle name="Normal 4 6 2 2 3 5 4 2" xfId="41533" xr:uid="{00000000-0005-0000-0000-000089780000}"/>
    <cellStyle name="Normal 4 6 2 2 3 5 5" xfId="26314" xr:uid="{00000000-0005-0000-0000-00008A780000}"/>
    <cellStyle name="Normal 4 6 2 2 3 6" xfId="4274" xr:uid="{00000000-0005-0000-0000-00008B780000}"/>
    <cellStyle name="Normal 4 6 2 2 3 6 2" xfId="12163" xr:uid="{00000000-0005-0000-0000-00008C780000}"/>
    <cellStyle name="Normal 4 6 2 2 3 6 2 2" xfId="35836" xr:uid="{00000000-0005-0000-0000-00008D780000}"/>
    <cellStyle name="Normal 4 6 2 2 3 6 3" xfId="20052" xr:uid="{00000000-0005-0000-0000-00008E780000}"/>
    <cellStyle name="Normal 4 6 2 2 3 6 3 2" xfId="43725" xr:uid="{00000000-0005-0000-0000-00008F780000}"/>
    <cellStyle name="Normal 4 6 2 2 3 6 4" xfId="27947" xr:uid="{00000000-0005-0000-0000-000090780000}"/>
    <cellStyle name="Normal 4 6 2 2 3 7" xfId="8218" xr:uid="{00000000-0005-0000-0000-000091780000}"/>
    <cellStyle name="Normal 4 6 2 2 3 7 2" xfId="31891" xr:uid="{00000000-0005-0000-0000-000092780000}"/>
    <cellStyle name="Normal 4 6 2 2 3 8" xfId="16107" xr:uid="{00000000-0005-0000-0000-000093780000}"/>
    <cellStyle name="Normal 4 6 2 2 3 8 2" xfId="39780" xr:uid="{00000000-0005-0000-0000-000094780000}"/>
    <cellStyle name="Normal 4 6 2 2 3 9" xfId="24313" xr:uid="{00000000-0005-0000-0000-000095780000}"/>
    <cellStyle name="Normal 4 6 2 2 4" xfId="1413" xr:uid="{00000000-0005-0000-0000-000096780000}"/>
    <cellStyle name="Normal 4 6 2 2 4 2" xfId="2289" xr:uid="{00000000-0005-0000-0000-000097780000}"/>
    <cellStyle name="Normal 4 6 2 2 4 2 2" xfId="3731" xr:uid="{00000000-0005-0000-0000-000098780000}"/>
    <cellStyle name="Normal 4 6 2 2 4 2 2 2" xfId="7676" xr:uid="{00000000-0005-0000-0000-000099780000}"/>
    <cellStyle name="Normal 4 6 2 2 4 2 2 2 2" xfId="15565" xr:uid="{00000000-0005-0000-0000-00009A780000}"/>
    <cellStyle name="Normal 4 6 2 2 4 2 2 2 2 2" xfId="39238" xr:uid="{00000000-0005-0000-0000-00009B780000}"/>
    <cellStyle name="Normal 4 6 2 2 4 2 2 2 3" xfId="23454" xr:uid="{00000000-0005-0000-0000-00009C780000}"/>
    <cellStyle name="Normal 4 6 2 2 4 2 2 2 3 2" xfId="47127" xr:uid="{00000000-0005-0000-0000-00009D780000}"/>
    <cellStyle name="Normal 4 6 2 2 4 2 2 2 4" xfId="31349" xr:uid="{00000000-0005-0000-0000-00009E780000}"/>
    <cellStyle name="Normal 4 6 2 2 4 2 2 3" xfId="11181" xr:uid="{00000000-0005-0000-0000-00009F780000}"/>
    <cellStyle name="Normal 4 6 2 2 4 2 2 3 2" xfId="34854" xr:uid="{00000000-0005-0000-0000-0000A0780000}"/>
    <cellStyle name="Normal 4 6 2 2 4 2 2 4" xfId="19070" xr:uid="{00000000-0005-0000-0000-0000A1780000}"/>
    <cellStyle name="Normal 4 6 2 2 4 2 2 4 2" xfId="42743" xr:uid="{00000000-0005-0000-0000-0000A2780000}"/>
    <cellStyle name="Normal 4 6 2 2 4 2 2 5" xfId="27404" xr:uid="{00000000-0005-0000-0000-0000A3780000}"/>
    <cellStyle name="Normal 4 6 2 2 4 2 3" xfId="5484" xr:uid="{00000000-0005-0000-0000-0000A4780000}"/>
    <cellStyle name="Normal 4 6 2 2 4 2 3 2" xfId="13373" xr:uid="{00000000-0005-0000-0000-0000A5780000}"/>
    <cellStyle name="Normal 4 6 2 2 4 2 3 2 2" xfId="37046" xr:uid="{00000000-0005-0000-0000-0000A6780000}"/>
    <cellStyle name="Normal 4 6 2 2 4 2 3 3" xfId="21262" xr:uid="{00000000-0005-0000-0000-0000A7780000}"/>
    <cellStyle name="Normal 4 6 2 2 4 2 3 3 2" xfId="44935" xr:uid="{00000000-0005-0000-0000-0000A8780000}"/>
    <cellStyle name="Normal 4 6 2 2 4 2 3 4" xfId="29157" xr:uid="{00000000-0005-0000-0000-0000A9780000}"/>
    <cellStyle name="Normal 4 6 2 2 4 2 4" xfId="9428" xr:uid="{00000000-0005-0000-0000-0000AA780000}"/>
    <cellStyle name="Normal 4 6 2 2 4 2 4 2" xfId="33101" xr:uid="{00000000-0005-0000-0000-0000AB780000}"/>
    <cellStyle name="Normal 4 6 2 2 4 2 5" xfId="17317" xr:uid="{00000000-0005-0000-0000-0000AC780000}"/>
    <cellStyle name="Normal 4 6 2 2 4 2 5 2" xfId="40990" xr:uid="{00000000-0005-0000-0000-0000AD780000}"/>
    <cellStyle name="Normal 4 6 2 2 4 2 6" xfId="25962" xr:uid="{00000000-0005-0000-0000-0000AE780000}"/>
    <cellStyle name="Normal 4 6 2 2 4 3" xfId="2855" xr:uid="{00000000-0005-0000-0000-0000AF780000}"/>
    <cellStyle name="Normal 4 6 2 2 4 3 2" xfId="6800" xr:uid="{00000000-0005-0000-0000-0000B0780000}"/>
    <cellStyle name="Normal 4 6 2 2 4 3 2 2" xfId="14689" xr:uid="{00000000-0005-0000-0000-0000B1780000}"/>
    <cellStyle name="Normal 4 6 2 2 4 3 2 2 2" xfId="38362" xr:uid="{00000000-0005-0000-0000-0000B2780000}"/>
    <cellStyle name="Normal 4 6 2 2 4 3 2 3" xfId="22578" xr:uid="{00000000-0005-0000-0000-0000B3780000}"/>
    <cellStyle name="Normal 4 6 2 2 4 3 2 3 2" xfId="46251" xr:uid="{00000000-0005-0000-0000-0000B4780000}"/>
    <cellStyle name="Normal 4 6 2 2 4 3 2 4" xfId="30473" xr:uid="{00000000-0005-0000-0000-0000B5780000}"/>
    <cellStyle name="Normal 4 6 2 2 4 3 3" xfId="10305" xr:uid="{00000000-0005-0000-0000-0000B6780000}"/>
    <cellStyle name="Normal 4 6 2 2 4 3 3 2" xfId="33978" xr:uid="{00000000-0005-0000-0000-0000B7780000}"/>
    <cellStyle name="Normal 4 6 2 2 4 3 4" xfId="18194" xr:uid="{00000000-0005-0000-0000-0000B8780000}"/>
    <cellStyle name="Normal 4 6 2 2 4 3 4 2" xfId="41867" xr:uid="{00000000-0005-0000-0000-0000B9780000}"/>
    <cellStyle name="Normal 4 6 2 2 4 3 5" xfId="26528" xr:uid="{00000000-0005-0000-0000-0000BA780000}"/>
    <cellStyle name="Normal 4 6 2 2 4 4" xfId="4608" xr:uid="{00000000-0005-0000-0000-0000BB780000}"/>
    <cellStyle name="Normal 4 6 2 2 4 4 2" xfId="12497" xr:uid="{00000000-0005-0000-0000-0000BC780000}"/>
    <cellStyle name="Normal 4 6 2 2 4 4 2 2" xfId="36170" xr:uid="{00000000-0005-0000-0000-0000BD780000}"/>
    <cellStyle name="Normal 4 6 2 2 4 4 3" xfId="20386" xr:uid="{00000000-0005-0000-0000-0000BE780000}"/>
    <cellStyle name="Normal 4 6 2 2 4 4 3 2" xfId="44059" xr:uid="{00000000-0005-0000-0000-0000BF780000}"/>
    <cellStyle name="Normal 4 6 2 2 4 4 4" xfId="28281" xr:uid="{00000000-0005-0000-0000-0000C0780000}"/>
    <cellStyle name="Normal 4 6 2 2 4 5" xfId="8552" xr:uid="{00000000-0005-0000-0000-0000C1780000}"/>
    <cellStyle name="Normal 4 6 2 2 4 5 2" xfId="32225" xr:uid="{00000000-0005-0000-0000-0000C2780000}"/>
    <cellStyle name="Normal 4 6 2 2 4 6" xfId="16441" xr:uid="{00000000-0005-0000-0000-0000C3780000}"/>
    <cellStyle name="Normal 4 6 2 2 4 6 2" xfId="40114" xr:uid="{00000000-0005-0000-0000-0000C4780000}"/>
    <cellStyle name="Normal 4 6 2 2 4 7" xfId="25086" xr:uid="{00000000-0005-0000-0000-0000C5780000}"/>
    <cellStyle name="Normal 4 6 2 2 5" xfId="1851" xr:uid="{00000000-0005-0000-0000-0000C6780000}"/>
    <cellStyle name="Normal 4 6 2 2 5 2" xfId="3293" xr:uid="{00000000-0005-0000-0000-0000C7780000}"/>
    <cellStyle name="Normal 4 6 2 2 5 2 2" xfId="7238" xr:uid="{00000000-0005-0000-0000-0000C8780000}"/>
    <cellStyle name="Normal 4 6 2 2 5 2 2 2" xfId="15127" xr:uid="{00000000-0005-0000-0000-0000C9780000}"/>
    <cellStyle name="Normal 4 6 2 2 5 2 2 2 2" xfId="38800" xr:uid="{00000000-0005-0000-0000-0000CA780000}"/>
    <cellStyle name="Normal 4 6 2 2 5 2 2 3" xfId="23016" xr:uid="{00000000-0005-0000-0000-0000CB780000}"/>
    <cellStyle name="Normal 4 6 2 2 5 2 2 3 2" xfId="46689" xr:uid="{00000000-0005-0000-0000-0000CC780000}"/>
    <cellStyle name="Normal 4 6 2 2 5 2 2 4" xfId="30911" xr:uid="{00000000-0005-0000-0000-0000CD780000}"/>
    <cellStyle name="Normal 4 6 2 2 5 2 3" xfId="10743" xr:uid="{00000000-0005-0000-0000-0000CE780000}"/>
    <cellStyle name="Normal 4 6 2 2 5 2 3 2" xfId="34416" xr:uid="{00000000-0005-0000-0000-0000CF780000}"/>
    <cellStyle name="Normal 4 6 2 2 5 2 4" xfId="18632" xr:uid="{00000000-0005-0000-0000-0000D0780000}"/>
    <cellStyle name="Normal 4 6 2 2 5 2 4 2" xfId="42305" xr:uid="{00000000-0005-0000-0000-0000D1780000}"/>
    <cellStyle name="Normal 4 6 2 2 5 2 5" xfId="26966" xr:uid="{00000000-0005-0000-0000-0000D2780000}"/>
    <cellStyle name="Normal 4 6 2 2 5 3" xfId="5046" xr:uid="{00000000-0005-0000-0000-0000D3780000}"/>
    <cellStyle name="Normal 4 6 2 2 5 3 2" xfId="12935" xr:uid="{00000000-0005-0000-0000-0000D4780000}"/>
    <cellStyle name="Normal 4 6 2 2 5 3 2 2" xfId="36608" xr:uid="{00000000-0005-0000-0000-0000D5780000}"/>
    <cellStyle name="Normal 4 6 2 2 5 3 3" xfId="20824" xr:uid="{00000000-0005-0000-0000-0000D6780000}"/>
    <cellStyle name="Normal 4 6 2 2 5 3 3 2" xfId="44497" xr:uid="{00000000-0005-0000-0000-0000D7780000}"/>
    <cellStyle name="Normal 4 6 2 2 5 3 4" xfId="28719" xr:uid="{00000000-0005-0000-0000-0000D8780000}"/>
    <cellStyle name="Normal 4 6 2 2 5 4" xfId="8990" xr:uid="{00000000-0005-0000-0000-0000D9780000}"/>
    <cellStyle name="Normal 4 6 2 2 5 4 2" xfId="32663" xr:uid="{00000000-0005-0000-0000-0000DA780000}"/>
    <cellStyle name="Normal 4 6 2 2 5 5" xfId="16879" xr:uid="{00000000-0005-0000-0000-0000DB780000}"/>
    <cellStyle name="Normal 4 6 2 2 5 5 2" xfId="40552" xr:uid="{00000000-0005-0000-0000-0000DC780000}"/>
    <cellStyle name="Normal 4 6 2 2 5 6" xfId="25524" xr:uid="{00000000-0005-0000-0000-0000DD780000}"/>
    <cellStyle name="Normal 4 6 2 2 6" xfId="924" xr:uid="{00000000-0005-0000-0000-0000DE780000}"/>
    <cellStyle name="Normal 4 6 2 2 6 2" xfId="5872" xr:uid="{00000000-0005-0000-0000-0000DF780000}"/>
    <cellStyle name="Normal 4 6 2 2 6 2 2" xfId="13761" xr:uid="{00000000-0005-0000-0000-0000E0780000}"/>
    <cellStyle name="Normal 4 6 2 2 6 2 2 2" xfId="37434" xr:uid="{00000000-0005-0000-0000-0000E1780000}"/>
    <cellStyle name="Normal 4 6 2 2 6 2 3" xfId="21650" xr:uid="{00000000-0005-0000-0000-0000E2780000}"/>
    <cellStyle name="Normal 4 6 2 2 6 2 3 2" xfId="45323" xr:uid="{00000000-0005-0000-0000-0000E3780000}"/>
    <cellStyle name="Normal 4 6 2 2 6 2 4" xfId="29545" xr:uid="{00000000-0005-0000-0000-0000E4780000}"/>
    <cellStyle name="Normal 4 6 2 2 6 3" xfId="11569" xr:uid="{00000000-0005-0000-0000-0000E5780000}"/>
    <cellStyle name="Normal 4 6 2 2 6 3 2" xfId="35242" xr:uid="{00000000-0005-0000-0000-0000E6780000}"/>
    <cellStyle name="Normal 4 6 2 2 6 4" xfId="19458" xr:uid="{00000000-0005-0000-0000-0000E7780000}"/>
    <cellStyle name="Normal 4 6 2 2 6 4 2" xfId="43131" xr:uid="{00000000-0005-0000-0000-0000E8780000}"/>
    <cellStyle name="Normal 4 6 2 2 6 5" xfId="24597" xr:uid="{00000000-0005-0000-0000-0000E9780000}"/>
    <cellStyle name="Normal 4 6 2 2 7" xfId="482" xr:uid="{00000000-0005-0000-0000-0000EA780000}"/>
    <cellStyle name="Normal 4 6 2 2 7 2" xfId="6311" xr:uid="{00000000-0005-0000-0000-0000EB780000}"/>
    <cellStyle name="Normal 4 6 2 2 7 2 2" xfId="14200" xr:uid="{00000000-0005-0000-0000-0000EC780000}"/>
    <cellStyle name="Normal 4 6 2 2 7 2 2 2" xfId="37873" xr:uid="{00000000-0005-0000-0000-0000ED780000}"/>
    <cellStyle name="Normal 4 6 2 2 7 2 3" xfId="22089" xr:uid="{00000000-0005-0000-0000-0000EE780000}"/>
    <cellStyle name="Normal 4 6 2 2 7 2 3 2" xfId="45762" xr:uid="{00000000-0005-0000-0000-0000EF780000}"/>
    <cellStyle name="Normal 4 6 2 2 7 2 4" xfId="29984" xr:uid="{00000000-0005-0000-0000-0000F0780000}"/>
    <cellStyle name="Normal 4 6 2 2 7 3" xfId="9816" xr:uid="{00000000-0005-0000-0000-0000F1780000}"/>
    <cellStyle name="Normal 4 6 2 2 7 3 2" xfId="33489" xr:uid="{00000000-0005-0000-0000-0000F2780000}"/>
    <cellStyle name="Normal 4 6 2 2 7 4" xfId="17705" xr:uid="{00000000-0005-0000-0000-0000F3780000}"/>
    <cellStyle name="Normal 4 6 2 2 7 4 2" xfId="41378" xr:uid="{00000000-0005-0000-0000-0000F4780000}"/>
    <cellStyle name="Normal 4 6 2 2 7 5" xfId="24155" xr:uid="{00000000-0005-0000-0000-0000F5780000}"/>
    <cellStyle name="Normal 4 6 2 2 8" xfId="4119" xr:uid="{00000000-0005-0000-0000-0000F6780000}"/>
    <cellStyle name="Normal 4 6 2 2 8 2" xfId="12008" xr:uid="{00000000-0005-0000-0000-0000F7780000}"/>
    <cellStyle name="Normal 4 6 2 2 8 2 2" xfId="35681" xr:uid="{00000000-0005-0000-0000-0000F8780000}"/>
    <cellStyle name="Normal 4 6 2 2 8 3" xfId="19897" xr:uid="{00000000-0005-0000-0000-0000F9780000}"/>
    <cellStyle name="Normal 4 6 2 2 8 3 2" xfId="43570" xr:uid="{00000000-0005-0000-0000-0000FA780000}"/>
    <cellStyle name="Normal 4 6 2 2 8 4" xfId="27792" xr:uid="{00000000-0005-0000-0000-0000FB780000}"/>
    <cellStyle name="Normal 4 6 2 2 9" xfId="8063" xr:uid="{00000000-0005-0000-0000-0000FC780000}"/>
    <cellStyle name="Normal 4 6 2 2 9 2" xfId="31736" xr:uid="{00000000-0005-0000-0000-0000FD780000}"/>
    <cellStyle name="Normal 4 6 2 3" xfId="268" xr:uid="{00000000-0005-0000-0000-0000FE780000}"/>
    <cellStyle name="Normal 4 6 2 3 2" xfId="1415" xr:uid="{00000000-0005-0000-0000-0000FF780000}"/>
    <cellStyle name="Normal 4 6 2 3 2 2" xfId="2291" xr:uid="{00000000-0005-0000-0000-000000790000}"/>
    <cellStyle name="Normal 4 6 2 3 2 2 2" xfId="3733" xr:uid="{00000000-0005-0000-0000-000001790000}"/>
    <cellStyle name="Normal 4 6 2 3 2 2 2 2" xfId="7678" xr:uid="{00000000-0005-0000-0000-000002790000}"/>
    <cellStyle name="Normal 4 6 2 3 2 2 2 2 2" xfId="15567" xr:uid="{00000000-0005-0000-0000-000003790000}"/>
    <cellStyle name="Normal 4 6 2 3 2 2 2 2 2 2" xfId="39240" xr:uid="{00000000-0005-0000-0000-000004790000}"/>
    <cellStyle name="Normal 4 6 2 3 2 2 2 2 3" xfId="23456" xr:uid="{00000000-0005-0000-0000-000005790000}"/>
    <cellStyle name="Normal 4 6 2 3 2 2 2 2 3 2" xfId="47129" xr:uid="{00000000-0005-0000-0000-000006790000}"/>
    <cellStyle name="Normal 4 6 2 3 2 2 2 2 4" xfId="31351" xr:uid="{00000000-0005-0000-0000-000007790000}"/>
    <cellStyle name="Normal 4 6 2 3 2 2 2 3" xfId="11183" xr:uid="{00000000-0005-0000-0000-000008790000}"/>
    <cellStyle name="Normal 4 6 2 3 2 2 2 3 2" xfId="34856" xr:uid="{00000000-0005-0000-0000-000009790000}"/>
    <cellStyle name="Normal 4 6 2 3 2 2 2 4" xfId="19072" xr:uid="{00000000-0005-0000-0000-00000A790000}"/>
    <cellStyle name="Normal 4 6 2 3 2 2 2 4 2" xfId="42745" xr:uid="{00000000-0005-0000-0000-00000B790000}"/>
    <cellStyle name="Normal 4 6 2 3 2 2 2 5" xfId="27406" xr:uid="{00000000-0005-0000-0000-00000C790000}"/>
    <cellStyle name="Normal 4 6 2 3 2 2 3" xfId="5486" xr:uid="{00000000-0005-0000-0000-00000D790000}"/>
    <cellStyle name="Normal 4 6 2 3 2 2 3 2" xfId="13375" xr:uid="{00000000-0005-0000-0000-00000E790000}"/>
    <cellStyle name="Normal 4 6 2 3 2 2 3 2 2" xfId="37048" xr:uid="{00000000-0005-0000-0000-00000F790000}"/>
    <cellStyle name="Normal 4 6 2 3 2 2 3 3" xfId="21264" xr:uid="{00000000-0005-0000-0000-000010790000}"/>
    <cellStyle name="Normal 4 6 2 3 2 2 3 3 2" xfId="44937" xr:uid="{00000000-0005-0000-0000-000011790000}"/>
    <cellStyle name="Normal 4 6 2 3 2 2 3 4" xfId="29159" xr:uid="{00000000-0005-0000-0000-000012790000}"/>
    <cellStyle name="Normal 4 6 2 3 2 2 4" xfId="9430" xr:uid="{00000000-0005-0000-0000-000013790000}"/>
    <cellStyle name="Normal 4 6 2 3 2 2 4 2" xfId="33103" xr:uid="{00000000-0005-0000-0000-000014790000}"/>
    <cellStyle name="Normal 4 6 2 3 2 2 5" xfId="17319" xr:uid="{00000000-0005-0000-0000-000015790000}"/>
    <cellStyle name="Normal 4 6 2 3 2 2 5 2" xfId="40992" xr:uid="{00000000-0005-0000-0000-000016790000}"/>
    <cellStyle name="Normal 4 6 2 3 2 2 6" xfId="25964" xr:uid="{00000000-0005-0000-0000-000017790000}"/>
    <cellStyle name="Normal 4 6 2 3 2 3" xfId="2857" xr:uid="{00000000-0005-0000-0000-000018790000}"/>
    <cellStyle name="Normal 4 6 2 3 2 3 2" xfId="6802" xr:uid="{00000000-0005-0000-0000-000019790000}"/>
    <cellStyle name="Normal 4 6 2 3 2 3 2 2" xfId="14691" xr:uid="{00000000-0005-0000-0000-00001A790000}"/>
    <cellStyle name="Normal 4 6 2 3 2 3 2 2 2" xfId="38364" xr:uid="{00000000-0005-0000-0000-00001B790000}"/>
    <cellStyle name="Normal 4 6 2 3 2 3 2 3" xfId="22580" xr:uid="{00000000-0005-0000-0000-00001C790000}"/>
    <cellStyle name="Normal 4 6 2 3 2 3 2 3 2" xfId="46253" xr:uid="{00000000-0005-0000-0000-00001D790000}"/>
    <cellStyle name="Normal 4 6 2 3 2 3 2 4" xfId="30475" xr:uid="{00000000-0005-0000-0000-00001E790000}"/>
    <cellStyle name="Normal 4 6 2 3 2 3 3" xfId="10307" xr:uid="{00000000-0005-0000-0000-00001F790000}"/>
    <cellStyle name="Normal 4 6 2 3 2 3 3 2" xfId="33980" xr:uid="{00000000-0005-0000-0000-000020790000}"/>
    <cellStyle name="Normal 4 6 2 3 2 3 4" xfId="18196" xr:uid="{00000000-0005-0000-0000-000021790000}"/>
    <cellStyle name="Normal 4 6 2 3 2 3 4 2" xfId="41869" xr:uid="{00000000-0005-0000-0000-000022790000}"/>
    <cellStyle name="Normal 4 6 2 3 2 3 5" xfId="26530" xr:uid="{00000000-0005-0000-0000-000023790000}"/>
    <cellStyle name="Normal 4 6 2 3 2 4" xfId="4610" xr:uid="{00000000-0005-0000-0000-000024790000}"/>
    <cellStyle name="Normal 4 6 2 3 2 4 2" xfId="12499" xr:uid="{00000000-0005-0000-0000-000025790000}"/>
    <cellStyle name="Normal 4 6 2 3 2 4 2 2" xfId="36172" xr:uid="{00000000-0005-0000-0000-000026790000}"/>
    <cellStyle name="Normal 4 6 2 3 2 4 3" xfId="20388" xr:uid="{00000000-0005-0000-0000-000027790000}"/>
    <cellStyle name="Normal 4 6 2 3 2 4 3 2" xfId="44061" xr:uid="{00000000-0005-0000-0000-000028790000}"/>
    <cellStyle name="Normal 4 6 2 3 2 4 4" xfId="28283" xr:uid="{00000000-0005-0000-0000-000029790000}"/>
    <cellStyle name="Normal 4 6 2 3 2 5" xfId="8554" xr:uid="{00000000-0005-0000-0000-00002A790000}"/>
    <cellStyle name="Normal 4 6 2 3 2 5 2" xfId="32227" xr:uid="{00000000-0005-0000-0000-00002B790000}"/>
    <cellStyle name="Normal 4 6 2 3 2 6" xfId="16443" xr:uid="{00000000-0005-0000-0000-00002C790000}"/>
    <cellStyle name="Normal 4 6 2 3 2 6 2" xfId="40116" xr:uid="{00000000-0005-0000-0000-00002D790000}"/>
    <cellStyle name="Normal 4 6 2 3 2 7" xfId="25088" xr:uid="{00000000-0005-0000-0000-00002E790000}"/>
    <cellStyle name="Normal 4 6 2 3 3" xfId="1853" xr:uid="{00000000-0005-0000-0000-00002F790000}"/>
    <cellStyle name="Normal 4 6 2 3 3 2" xfId="3295" xr:uid="{00000000-0005-0000-0000-000030790000}"/>
    <cellStyle name="Normal 4 6 2 3 3 2 2" xfId="7240" xr:uid="{00000000-0005-0000-0000-000031790000}"/>
    <cellStyle name="Normal 4 6 2 3 3 2 2 2" xfId="15129" xr:uid="{00000000-0005-0000-0000-000032790000}"/>
    <cellStyle name="Normal 4 6 2 3 3 2 2 2 2" xfId="38802" xr:uid="{00000000-0005-0000-0000-000033790000}"/>
    <cellStyle name="Normal 4 6 2 3 3 2 2 3" xfId="23018" xr:uid="{00000000-0005-0000-0000-000034790000}"/>
    <cellStyle name="Normal 4 6 2 3 3 2 2 3 2" xfId="46691" xr:uid="{00000000-0005-0000-0000-000035790000}"/>
    <cellStyle name="Normal 4 6 2 3 3 2 2 4" xfId="30913" xr:uid="{00000000-0005-0000-0000-000036790000}"/>
    <cellStyle name="Normal 4 6 2 3 3 2 3" xfId="10745" xr:uid="{00000000-0005-0000-0000-000037790000}"/>
    <cellStyle name="Normal 4 6 2 3 3 2 3 2" xfId="34418" xr:uid="{00000000-0005-0000-0000-000038790000}"/>
    <cellStyle name="Normal 4 6 2 3 3 2 4" xfId="18634" xr:uid="{00000000-0005-0000-0000-000039790000}"/>
    <cellStyle name="Normal 4 6 2 3 3 2 4 2" xfId="42307" xr:uid="{00000000-0005-0000-0000-00003A790000}"/>
    <cellStyle name="Normal 4 6 2 3 3 2 5" xfId="26968" xr:uid="{00000000-0005-0000-0000-00003B790000}"/>
    <cellStyle name="Normal 4 6 2 3 3 3" xfId="5048" xr:uid="{00000000-0005-0000-0000-00003C790000}"/>
    <cellStyle name="Normal 4 6 2 3 3 3 2" xfId="12937" xr:uid="{00000000-0005-0000-0000-00003D790000}"/>
    <cellStyle name="Normal 4 6 2 3 3 3 2 2" xfId="36610" xr:uid="{00000000-0005-0000-0000-00003E790000}"/>
    <cellStyle name="Normal 4 6 2 3 3 3 3" xfId="20826" xr:uid="{00000000-0005-0000-0000-00003F790000}"/>
    <cellStyle name="Normal 4 6 2 3 3 3 3 2" xfId="44499" xr:uid="{00000000-0005-0000-0000-000040790000}"/>
    <cellStyle name="Normal 4 6 2 3 3 3 4" xfId="28721" xr:uid="{00000000-0005-0000-0000-000041790000}"/>
    <cellStyle name="Normal 4 6 2 3 3 4" xfId="8992" xr:uid="{00000000-0005-0000-0000-000042790000}"/>
    <cellStyle name="Normal 4 6 2 3 3 4 2" xfId="32665" xr:uid="{00000000-0005-0000-0000-000043790000}"/>
    <cellStyle name="Normal 4 6 2 3 3 5" xfId="16881" xr:uid="{00000000-0005-0000-0000-000044790000}"/>
    <cellStyle name="Normal 4 6 2 3 3 5 2" xfId="40554" xr:uid="{00000000-0005-0000-0000-000045790000}"/>
    <cellStyle name="Normal 4 6 2 3 3 6" xfId="25526" xr:uid="{00000000-0005-0000-0000-000046790000}"/>
    <cellStyle name="Normal 4 6 2 3 4" xfId="1150" xr:uid="{00000000-0005-0000-0000-000047790000}"/>
    <cellStyle name="Normal 4 6 2 3 4 2" xfId="6098" xr:uid="{00000000-0005-0000-0000-000048790000}"/>
    <cellStyle name="Normal 4 6 2 3 4 2 2" xfId="13987" xr:uid="{00000000-0005-0000-0000-000049790000}"/>
    <cellStyle name="Normal 4 6 2 3 4 2 2 2" xfId="37660" xr:uid="{00000000-0005-0000-0000-00004A790000}"/>
    <cellStyle name="Normal 4 6 2 3 4 2 3" xfId="21876" xr:uid="{00000000-0005-0000-0000-00004B790000}"/>
    <cellStyle name="Normal 4 6 2 3 4 2 3 2" xfId="45549" xr:uid="{00000000-0005-0000-0000-00004C790000}"/>
    <cellStyle name="Normal 4 6 2 3 4 2 4" xfId="29771" xr:uid="{00000000-0005-0000-0000-00004D790000}"/>
    <cellStyle name="Normal 4 6 2 3 4 3" xfId="11795" xr:uid="{00000000-0005-0000-0000-00004E790000}"/>
    <cellStyle name="Normal 4 6 2 3 4 3 2" xfId="35468" xr:uid="{00000000-0005-0000-0000-00004F790000}"/>
    <cellStyle name="Normal 4 6 2 3 4 4" xfId="19684" xr:uid="{00000000-0005-0000-0000-000050790000}"/>
    <cellStyle name="Normal 4 6 2 3 4 4 2" xfId="43357" xr:uid="{00000000-0005-0000-0000-000051790000}"/>
    <cellStyle name="Normal 4 6 2 3 4 5" xfId="24823" xr:uid="{00000000-0005-0000-0000-000052790000}"/>
    <cellStyle name="Normal 4 6 2 3 5" xfId="711" xr:uid="{00000000-0005-0000-0000-000053790000}"/>
    <cellStyle name="Normal 4 6 2 3 5 2" xfId="6537" xr:uid="{00000000-0005-0000-0000-000054790000}"/>
    <cellStyle name="Normal 4 6 2 3 5 2 2" xfId="14426" xr:uid="{00000000-0005-0000-0000-000055790000}"/>
    <cellStyle name="Normal 4 6 2 3 5 2 2 2" xfId="38099" xr:uid="{00000000-0005-0000-0000-000056790000}"/>
    <cellStyle name="Normal 4 6 2 3 5 2 3" xfId="22315" xr:uid="{00000000-0005-0000-0000-000057790000}"/>
    <cellStyle name="Normal 4 6 2 3 5 2 3 2" xfId="45988" xr:uid="{00000000-0005-0000-0000-000058790000}"/>
    <cellStyle name="Normal 4 6 2 3 5 2 4" xfId="30210" xr:uid="{00000000-0005-0000-0000-000059790000}"/>
    <cellStyle name="Normal 4 6 2 3 5 3" xfId="10042" xr:uid="{00000000-0005-0000-0000-00005A790000}"/>
    <cellStyle name="Normal 4 6 2 3 5 3 2" xfId="33715" xr:uid="{00000000-0005-0000-0000-00005B790000}"/>
    <cellStyle name="Normal 4 6 2 3 5 4" xfId="17931" xr:uid="{00000000-0005-0000-0000-00005C790000}"/>
    <cellStyle name="Normal 4 6 2 3 5 4 2" xfId="41604" xr:uid="{00000000-0005-0000-0000-00005D790000}"/>
    <cellStyle name="Normal 4 6 2 3 5 5" xfId="24384" xr:uid="{00000000-0005-0000-0000-00005E790000}"/>
    <cellStyle name="Normal 4 6 2 3 6" xfId="4345" xr:uid="{00000000-0005-0000-0000-00005F790000}"/>
    <cellStyle name="Normal 4 6 2 3 6 2" xfId="12234" xr:uid="{00000000-0005-0000-0000-000060790000}"/>
    <cellStyle name="Normal 4 6 2 3 6 2 2" xfId="35907" xr:uid="{00000000-0005-0000-0000-000061790000}"/>
    <cellStyle name="Normal 4 6 2 3 6 3" xfId="20123" xr:uid="{00000000-0005-0000-0000-000062790000}"/>
    <cellStyle name="Normal 4 6 2 3 6 3 2" xfId="43796" xr:uid="{00000000-0005-0000-0000-000063790000}"/>
    <cellStyle name="Normal 4 6 2 3 6 4" xfId="28018" xr:uid="{00000000-0005-0000-0000-000064790000}"/>
    <cellStyle name="Normal 4 6 2 3 7" xfId="8289" xr:uid="{00000000-0005-0000-0000-000065790000}"/>
    <cellStyle name="Normal 4 6 2 3 7 2" xfId="31962" xr:uid="{00000000-0005-0000-0000-000066790000}"/>
    <cellStyle name="Normal 4 6 2 3 8" xfId="16178" xr:uid="{00000000-0005-0000-0000-000067790000}"/>
    <cellStyle name="Normal 4 6 2 3 8 2" xfId="39851" xr:uid="{00000000-0005-0000-0000-000068790000}"/>
    <cellStyle name="Normal 4 6 2 3 9" xfId="23941" xr:uid="{00000000-0005-0000-0000-000069790000}"/>
    <cellStyle name="Normal 4 6 2 4" xfId="569" xr:uid="{00000000-0005-0000-0000-00006A790000}"/>
    <cellStyle name="Normal 4 6 2 4 2" xfId="1588" xr:uid="{00000000-0005-0000-0000-00006B790000}"/>
    <cellStyle name="Normal 4 6 2 4 2 2" xfId="2464" xr:uid="{00000000-0005-0000-0000-00006C790000}"/>
    <cellStyle name="Normal 4 6 2 4 2 2 2" xfId="3906" xr:uid="{00000000-0005-0000-0000-00006D790000}"/>
    <cellStyle name="Normal 4 6 2 4 2 2 2 2" xfId="7851" xr:uid="{00000000-0005-0000-0000-00006E790000}"/>
    <cellStyle name="Normal 4 6 2 4 2 2 2 2 2" xfId="15740" xr:uid="{00000000-0005-0000-0000-00006F790000}"/>
    <cellStyle name="Normal 4 6 2 4 2 2 2 2 2 2" xfId="39413" xr:uid="{00000000-0005-0000-0000-000070790000}"/>
    <cellStyle name="Normal 4 6 2 4 2 2 2 2 3" xfId="23629" xr:uid="{00000000-0005-0000-0000-000071790000}"/>
    <cellStyle name="Normal 4 6 2 4 2 2 2 2 3 2" xfId="47302" xr:uid="{00000000-0005-0000-0000-000072790000}"/>
    <cellStyle name="Normal 4 6 2 4 2 2 2 2 4" xfId="31524" xr:uid="{00000000-0005-0000-0000-000073790000}"/>
    <cellStyle name="Normal 4 6 2 4 2 2 2 3" xfId="11356" xr:uid="{00000000-0005-0000-0000-000074790000}"/>
    <cellStyle name="Normal 4 6 2 4 2 2 2 3 2" xfId="35029" xr:uid="{00000000-0005-0000-0000-000075790000}"/>
    <cellStyle name="Normal 4 6 2 4 2 2 2 4" xfId="19245" xr:uid="{00000000-0005-0000-0000-000076790000}"/>
    <cellStyle name="Normal 4 6 2 4 2 2 2 4 2" xfId="42918" xr:uid="{00000000-0005-0000-0000-000077790000}"/>
    <cellStyle name="Normal 4 6 2 4 2 2 2 5" xfId="27579" xr:uid="{00000000-0005-0000-0000-000078790000}"/>
    <cellStyle name="Normal 4 6 2 4 2 2 3" xfId="5659" xr:uid="{00000000-0005-0000-0000-000079790000}"/>
    <cellStyle name="Normal 4 6 2 4 2 2 3 2" xfId="13548" xr:uid="{00000000-0005-0000-0000-00007A790000}"/>
    <cellStyle name="Normal 4 6 2 4 2 2 3 2 2" xfId="37221" xr:uid="{00000000-0005-0000-0000-00007B790000}"/>
    <cellStyle name="Normal 4 6 2 4 2 2 3 3" xfId="21437" xr:uid="{00000000-0005-0000-0000-00007C790000}"/>
    <cellStyle name="Normal 4 6 2 4 2 2 3 3 2" xfId="45110" xr:uid="{00000000-0005-0000-0000-00007D790000}"/>
    <cellStyle name="Normal 4 6 2 4 2 2 3 4" xfId="29332" xr:uid="{00000000-0005-0000-0000-00007E790000}"/>
    <cellStyle name="Normal 4 6 2 4 2 2 4" xfId="9603" xr:uid="{00000000-0005-0000-0000-00007F790000}"/>
    <cellStyle name="Normal 4 6 2 4 2 2 4 2" xfId="33276" xr:uid="{00000000-0005-0000-0000-000080790000}"/>
    <cellStyle name="Normal 4 6 2 4 2 2 5" xfId="17492" xr:uid="{00000000-0005-0000-0000-000081790000}"/>
    <cellStyle name="Normal 4 6 2 4 2 2 5 2" xfId="41165" xr:uid="{00000000-0005-0000-0000-000082790000}"/>
    <cellStyle name="Normal 4 6 2 4 2 2 6" xfId="26137" xr:uid="{00000000-0005-0000-0000-000083790000}"/>
    <cellStyle name="Normal 4 6 2 4 2 3" xfId="3030" xr:uid="{00000000-0005-0000-0000-000084790000}"/>
    <cellStyle name="Normal 4 6 2 4 2 3 2" xfId="6975" xr:uid="{00000000-0005-0000-0000-000085790000}"/>
    <cellStyle name="Normal 4 6 2 4 2 3 2 2" xfId="14864" xr:uid="{00000000-0005-0000-0000-000086790000}"/>
    <cellStyle name="Normal 4 6 2 4 2 3 2 2 2" xfId="38537" xr:uid="{00000000-0005-0000-0000-000087790000}"/>
    <cellStyle name="Normal 4 6 2 4 2 3 2 3" xfId="22753" xr:uid="{00000000-0005-0000-0000-000088790000}"/>
    <cellStyle name="Normal 4 6 2 4 2 3 2 3 2" xfId="46426" xr:uid="{00000000-0005-0000-0000-000089790000}"/>
    <cellStyle name="Normal 4 6 2 4 2 3 2 4" xfId="30648" xr:uid="{00000000-0005-0000-0000-00008A790000}"/>
    <cellStyle name="Normal 4 6 2 4 2 3 3" xfId="10480" xr:uid="{00000000-0005-0000-0000-00008B790000}"/>
    <cellStyle name="Normal 4 6 2 4 2 3 3 2" xfId="34153" xr:uid="{00000000-0005-0000-0000-00008C790000}"/>
    <cellStyle name="Normal 4 6 2 4 2 3 4" xfId="18369" xr:uid="{00000000-0005-0000-0000-00008D790000}"/>
    <cellStyle name="Normal 4 6 2 4 2 3 4 2" xfId="42042" xr:uid="{00000000-0005-0000-0000-00008E790000}"/>
    <cellStyle name="Normal 4 6 2 4 2 3 5" xfId="26703" xr:uid="{00000000-0005-0000-0000-00008F790000}"/>
    <cellStyle name="Normal 4 6 2 4 2 4" xfId="4783" xr:uid="{00000000-0005-0000-0000-000090790000}"/>
    <cellStyle name="Normal 4 6 2 4 2 4 2" xfId="12672" xr:uid="{00000000-0005-0000-0000-000091790000}"/>
    <cellStyle name="Normal 4 6 2 4 2 4 2 2" xfId="36345" xr:uid="{00000000-0005-0000-0000-000092790000}"/>
    <cellStyle name="Normal 4 6 2 4 2 4 3" xfId="20561" xr:uid="{00000000-0005-0000-0000-000093790000}"/>
    <cellStyle name="Normal 4 6 2 4 2 4 3 2" xfId="44234" xr:uid="{00000000-0005-0000-0000-000094790000}"/>
    <cellStyle name="Normal 4 6 2 4 2 4 4" xfId="28456" xr:uid="{00000000-0005-0000-0000-000095790000}"/>
    <cellStyle name="Normal 4 6 2 4 2 5" xfId="8727" xr:uid="{00000000-0005-0000-0000-000096790000}"/>
    <cellStyle name="Normal 4 6 2 4 2 5 2" xfId="32400" xr:uid="{00000000-0005-0000-0000-000097790000}"/>
    <cellStyle name="Normal 4 6 2 4 2 6" xfId="16616" xr:uid="{00000000-0005-0000-0000-000098790000}"/>
    <cellStyle name="Normal 4 6 2 4 2 6 2" xfId="40289" xr:uid="{00000000-0005-0000-0000-000099790000}"/>
    <cellStyle name="Normal 4 6 2 4 2 7" xfId="25261" xr:uid="{00000000-0005-0000-0000-00009A790000}"/>
    <cellStyle name="Normal 4 6 2 4 3" xfId="2026" xr:uid="{00000000-0005-0000-0000-00009B790000}"/>
    <cellStyle name="Normal 4 6 2 4 3 2" xfId="3468" xr:uid="{00000000-0005-0000-0000-00009C790000}"/>
    <cellStyle name="Normal 4 6 2 4 3 2 2" xfId="7413" xr:uid="{00000000-0005-0000-0000-00009D790000}"/>
    <cellStyle name="Normal 4 6 2 4 3 2 2 2" xfId="15302" xr:uid="{00000000-0005-0000-0000-00009E790000}"/>
    <cellStyle name="Normal 4 6 2 4 3 2 2 2 2" xfId="38975" xr:uid="{00000000-0005-0000-0000-00009F790000}"/>
    <cellStyle name="Normal 4 6 2 4 3 2 2 3" xfId="23191" xr:uid="{00000000-0005-0000-0000-0000A0790000}"/>
    <cellStyle name="Normal 4 6 2 4 3 2 2 3 2" xfId="46864" xr:uid="{00000000-0005-0000-0000-0000A1790000}"/>
    <cellStyle name="Normal 4 6 2 4 3 2 2 4" xfId="31086" xr:uid="{00000000-0005-0000-0000-0000A2790000}"/>
    <cellStyle name="Normal 4 6 2 4 3 2 3" xfId="10918" xr:uid="{00000000-0005-0000-0000-0000A3790000}"/>
    <cellStyle name="Normal 4 6 2 4 3 2 3 2" xfId="34591" xr:uid="{00000000-0005-0000-0000-0000A4790000}"/>
    <cellStyle name="Normal 4 6 2 4 3 2 4" xfId="18807" xr:uid="{00000000-0005-0000-0000-0000A5790000}"/>
    <cellStyle name="Normal 4 6 2 4 3 2 4 2" xfId="42480" xr:uid="{00000000-0005-0000-0000-0000A6790000}"/>
    <cellStyle name="Normal 4 6 2 4 3 2 5" xfId="27141" xr:uid="{00000000-0005-0000-0000-0000A7790000}"/>
    <cellStyle name="Normal 4 6 2 4 3 3" xfId="5221" xr:uid="{00000000-0005-0000-0000-0000A8790000}"/>
    <cellStyle name="Normal 4 6 2 4 3 3 2" xfId="13110" xr:uid="{00000000-0005-0000-0000-0000A9790000}"/>
    <cellStyle name="Normal 4 6 2 4 3 3 2 2" xfId="36783" xr:uid="{00000000-0005-0000-0000-0000AA790000}"/>
    <cellStyle name="Normal 4 6 2 4 3 3 3" xfId="20999" xr:uid="{00000000-0005-0000-0000-0000AB790000}"/>
    <cellStyle name="Normal 4 6 2 4 3 3 3 2" xfId="44672" xr:uid="{00000000-0005-0000-0000-0000AC790000}"/>
    <cellStyle name="Normal 4 6 2 4 3 3 4" xfId="28894" xr:uid="{00000000-0005-0000-0000-0000AD790000}"/>
    <cellStyle name="Normal 4 6 2 4 3 4" xfId="9165" xr:uid="{00000000-0005-0000-0000-0000AE790000}"/>
    <cellStyle name="Normal 4 6 2 4 3 4 2" xfId="32838" xr:uid="{00000000-0005-0000-0000-0000AF790000}"/>
    <cellStyle name="Normal 4 6 2 4 3 5" xfId="17054" xr:uid="{00000000-0005-0000-0000-0000B0790000}"/>
    <cellStyle name="Normal 4 6 2 4 3 5 2" xfId="40727" xr:uid="{00000000-0005-0000-0000-0000B1790000}"/>
    <cellStyle name="Normal 4 6 2 4 3 6" xfId="25699" xr:uid="{00000000-0005-0000-0000-0000B2790000}"/>
    <cellStyle name="Normal 4 6 2 4 4" xfId="1008" xr:uid="{00000000-0005-0000-0000-0000B3790000}"/>
    <cellStyle name="Normal 4 6 2 4 4 2" xfId="5956" xr:uid="{00000000-0005-0000-0000-0000B4790000}"/>
    <cellStyle name="Normal 4 6 2 4 4 2 2" xfId="13845" xr:uid="{00000000-0005-0000-0000-0000B5790000}"/>
    <cellStyle name="Normal 4 6 2 4 4 2 2 2" xfId="37518" xr:uid="{00000000-0005-0000-0000-0000B6790000}"/>
    <cellStyle name="Normal 4 6 2 4 4 2 3" xfId="21734" xr:uid="{00000000-0005-0000-0000-0000B7790000}"/>
    <cellStyle name="Normal 4 6 2 4 4 2 3 2" xfId="45407" xr:uid="{00000000-0005-0000-0000-0000B8790000}"/>
    <cellStyle name="Normal 4 6 2 4 4 2 4" xfId="29629" xr:uid="{00000000-0005-0000-0000-0000B9790000}"/>
    <cellStyle name="Normal 4 6 2 4 4 3" xfId="11653" xr:uid="{00000000-0005-0000-0000-0000BA790000}"/>
    <cellStyle name="Normal 4 6 2 4 4 3 2" xfId="35326" xr:uid="{00000000-0005-0000-0000-0000BB790000}"/>
    <cellStyle name="Normal 4 6 2 4 4 4" xfId="19542" xr:uid="{00000000-0005-0000-0000-0000BC790000}"/>
    <cellStyle name="Normal 4 6 2 4 4 4 2" xfId="43215" xr:uid="{00000000-0005-0000-0000-0000BD790000}"/>
    <cellStyle name="Normal 4 6 2 4 4 5" xfId="24681" xr:uid="{00000000-0005-0000-0000-0000BE790000}"/>
    <cellStyle name="Normal 4 6 2 4 5" xfId="2577" xr:uid="{00000000-0005-0000-0000-0000BF790000}"/>
    <cellStyle name="Normal 4 6 2 4 5 2" xfId="6395" xr:uid="{00000000-0005-0000-0000-0000C0790000}"/>
    <cellStyle name="Normal 4 6 2 4 5 2 2" xfId="14284" xr:uid="{00000000-0005-0000-0000-0000C1790000}"/>
    <cellStyle name="Normal 4 6 2 4 5 2 2 2" xfId="37957" xr:uid="{00000000-0005-0000-0000-0000C2790000}"/>
    <cellStyle name="Normal 4 6 2 4 5 2 3" xfId="22173" xr:uid="{00000000-0005-0000-0000-0000C3790000}"/>
    <cellStyle name="Normal 4 6 2 4 5 2 3 2" xfId="45846" xr:uid="{00000000-0005-0000-0000-0000C4790000}"/>
    <cellStyle name="Normal 4 6 2 4 5 2 4" xfId="30068" xr:uid="{00000000-0005-0000-0000-0000C5790000}"/>
    <cellStyle name="Normal 4 6 2 4 5 3" xfId="9900" xr:uid="{00000000-0005-0000-0000-0000C6790000}"/>
    <cellStyle name="Normal 4 6 2 4 5 3 2" xfId="33573" xr:uid="{00000000-0005-0000-0000-0000C7790000}"/>
    <cellStyle name="Normal 4 6 2 4 5 4" xfId="17789" xr:uid="{00000000-0005-0000-0000-0000C8790000}"/>
    <cellStyle name="Normal 4 6 2 4 5 4 2" xfId="41462" xr:uid="{00000000-0005-0000-0000-0000C9790000}"/>
    <cellStyle name="Normal 4 6 2 4 5 5" xfId="26250" xr:uid="{00000000-0005-0000-0000-0000CA790000}"/>
    <cellStyle name="Normal 4 6 2 4 6" xfId="4203" xr:uid="{00000000-0005-0000-0000-0000CB790000}"/>
    <cellStyle name="Normal 4 6 2 4 6 2" xfId="12092" xr:uid="{00000000-0005-0000-0000-0000CC790000}"/>
    <cellStyle name="Normal 4 6 2 4 6 2 2" xfId="35765" xr:uid="{00000000-0005-0000-0000-0000CD790000}"/>
    <cellStyle name="Normal 4 6 2 4 6 3" xfId="19981" xr:uid="{00000000-0005-0000-0000-0000CE790000}"/>
    <cellStyle name="Normal 4 6 2 4 6 3 2" xfId="43654" xr:uid="{00000000-0005-0000-0000-0000CF790000}"/>
    <cellStyle name="Normal 4 6 2 4 6 4" xfId="27876" xr:uid="{00000000-0005-0000-0000-0000D0790000}"/>
    <cellStyle name="Normal 4 6 2 4 7" xfId="8147" xr:uid="{00000000-0005-0000-0000-0000D1790000}"/>
    <cellStyle name="Normal 4 6 2 4 7 2" xfId="31820" xr:uid="{00000000-0005-0000-0000-0000D2790000}"/>
    <cellStyle name="Normal 4 6 2 4 8" xfId="16036" xr:uid="{00000000-0005-0000-0000-0000D3790000}"/>
    <cellStyle name="Normal 4 6 2 4 8 2" xfId="39709" xr:uid="{00000000-0005-0000-0000-0000D4790000}"/>
    <cellStyle name="Normal 4 6 2 4 9" xfId="24242" xr:uid="{00000000-0005-0000-0000-0000D5790000}"/>
    <cellStyle name="Normal 4 6 2 5" xfId="1412" xr:uid="{00000000-0005-0000-0000-0000D6790000}"/>
    <cellStyle name="Normal 4 6 2 5 2" xfId="2288" xr:uid="{00000000-0005-0000-0000-0000D7790000}"/>
    <cellStyle name="Normal 4 6 2 5 2 2" xfId="3730" xr:uid="{00000000-0005-0000-0000-0000D8790000}"/>
    <cellStyle name="Normal 4 6 2 5 2 2 2" xfId="7675" xr:uid="{00000000-0005-0000-0000-0000D9790000}"/>
    <cellStyle name="Normal 4 6 2 5 2 2 2 2" xfId="15564" xr:uid="{00000000-0005-0000-0000-0000DA790000}"/>
    <cellStyle name="Normal 4 6 2 5 2 2 2 2 2" xfId="39237" xr:uid="{00000000-0005-0000-0000-0000DB790000}"/>
    <cellStyle name="Normal 4 6 2 5 2 2 2 3" xfId="23453" xr:uid="{00000000-0005-0000-0000-0000DC790000}"/>
    <cellStyle name="Normal 4 6 2 5 2 2 2 3 2" xfId="47126" xr:uid="{00000000-0005-0000-0000-0000DD790000}"/>
    <cellStyle name="Normal 4 6 2 5 2 2 2 4" xfId="31348" xr:uid="{00000000-0005-0000-0000-0000DE790000}"/>
    <cellStyle name="Normal 4 6 2 5 2 2 3" xfId="11180" xr:uid="{00000000-0005-0000-0000-0000DF790000}"/>
    <cellStyle name="Normal 4 6 2 5 2 2 3 2" xfId="34853" xr:uid="{00000000-0005-0000-0000-0000E0790000}"/>
    <cellStyle name="Normal 4 6 2 5 2 2 4" xfId="19069" xr:uid="{00000000-0005-0000-0000-0000E1790000}"/>
    <cellStyle name="Normal 4 6 2 5 2 2 4 2" xfId="42742" xr:uid="{00000000-0005-0000-0000-0000E2790000}"/>
    <cellStyle name="Normal 4 6 2 5 2 2 5" xfId="27403" xr:uid="{00000000-0005-0000-0000-0000E3790000}"/>
    <cellStyle name="Normal 4 6 2 5 2 3" xfId="5483" xr:uid="{00000000-0005-0000-0000-0000E4790000}"/>
    <cellStyle name="Normal 4 6 2 5 2 3 2" xfId="13372" xr:uid="{00000000-0005-0000-0000-0000E5790000}"/>
    <cellStyle name="Normal 4 6 2 5 2 3 2 2" xfId="37045" xr:uid="{00000000-0005-0000-0000-0000E6790000}"/>
    <cellStyle name="Normal 4 6 2 5 2 3 3" xfId="21261" xr:uid="{00000000-0005-0000-0000-0000E7790000}"/>
    <cellStyle name="Normal 4 6 2 5 2 3 3 2" xfId="44934" xr:uid="{00000000-0005-0000-0000-0000E8790000}"/>
    <cellStyle name="Normal 4 6 2 5 2 3 4" xfId="29156" xr:uid="{00000000-0005-0000-0000-0000E9790000}"/>
    <cellStyle name="Normal 4 6 2 5 2 4" xfId="9427" xr:uid="{00000000-0005-0000-0000-0000EA790000}"/>
    <cellStyle name="Normal 4 6 2 5 2 4 2" xfId="33100" xr:uid="{00000000-0005-0000-0000-0000EB790000}"/>
    <cellStyle name="Normal 4 6 2 5 2 5" xfId="17316" xr:uid="{00000000-0005-0000-0000-0000EC790000}"/>
    <cellStyle name="Normal 4 6 2 5 2 5 2" xfId="40989" xr:uid="{00000000-0005-0000-0000-0000ED790000}"/>
    <cellStyle name="Normal 4 6 2 5 2 6" xfId="25961" xr:uid="{00000000-0005-0000-0000-0000EE790000}"/>
    <cellStyle name="Normal 4 6 2 5 3" xfId="2854" xr:uid="{00000000-0005-0000-0000-0000EF790000}"/>
    <cellStyle name="Normal 4 6 2 5 3 2" xfId="6799" xr:uid="{00000000-0005-0000-0000-0000F0790000}"/>
    <cellStyle name="Normal 4 6 2 5 3 2 2" xfId="14688" xr:uid="{00000000-0005-0000-0000-0000F1790000}"/>
    <cellStyle name="Normal 4 6 2 5 3 2 2 2" xfId="38361" xr:uid="{00000000-0005-0000-0000-0000F2790000}"/>
    <cellStyle name="Normal 4 6 2 5 3 2 3" xfId="22577" xr:uid="{00000000-0005-0000-0000-0000F3790000}"/>
    <cellStyle name="Normal 4 6 2 5 3 2 3 2" xfId="46250" xr:uid="{00000000-0005-0000-0000-0000F4790000}"/>
    <cellStyle name="Normal 4 6 2 5 3 2 4" xfId="30472" xr:uid="{00000000-0005-0000-0000-0000F5790000}"/>
    <cellStyle name="Normal 4 6 2 5 3 3" xfId="10304" xr:uid="{00000000-0005-0000-0000-0000F6790000}"/>
    <cellStyle name="Normal 4 6 2 5 3 3 2" xfId="33977" xr:uid="{00000000-0005-0000-0000-0000F7790000}"/>
    <cellStyle name="Normal 4 6 2 5 3 4" xfId="18193" xr:uid="{00000000-0005-0000-0000-0000F8790000}"/>
    <cellStyle name="Normal 4 6 2 5 3 4 2" xfId="41866" xr:uid="{00000000-0005-0000-0000-0000F9790000}"/>
    <cellStyle name="Normal 4 6 2 5 3 5" xfId="26527" xr:uid="{00000000-0005-0000-0000-0000FA790000}"/>
    <cellStyle name="Normal 4 6 2 5 4" xfId="4607" xr:uid="{00000000-0005-0000-0000-0000FB790000}"/>
    <cellStyle name="Normal 4 6 2 5 4 2" xfId="12496" xr:uid="{00000000-0005-0000-0000-0000FC790000}"/>
    <cellStyle name="Normal 4 6 2 5 4 2 2" xfId="36169" xr:uid="{00000000-0005-0000-0000-0000FD790000}"/>
    <cellStyle name="Normal 4 6 2 5 4 3" xfId="20385" xr:uid="{00000000-0005-0000-0000-0000FE790000}"/>
    <cellStyle name="Normal 4 6 2 5 4 3 2" xfId="44058" xr:uid="{00000000-0005-0000-0000-0000FF790000}"/>
    <cellStyle name="Normal 4 6 2 5 4 4" xfId="28280" xr:uid="{00000000-0005-0000-0000-0000007A0000}"/>
    <cellStyle name="Normal 4 6 2 5 5" xfId="8551" xr:uid="{00000000-0005-0000-0000-0000017A0000}"/>
    <cellStyle name="Normal 4 6 2 5 5 2" xfId="32224" xr:uid="{00000000-0005-0000-0000-0000027A0000}"/>
    <cellStyle name="Normal 4 6 2 5 6" xfId="16440" xr:uid="{00000000-0005-0000-0000-0000037A0000}"/>
    <cellStyle name="Normal 4 6 2 5 6 2" xfId="40113" xr:uid="{00000000-0005-0000-0000-0000047A0000}"/>
    <cellStyle name="Normal 4 6 2 5 7" xfId="25085" xr:uid="{00000000-0005-0000-0000-0000057A0000}"/>
    <cellStyle name="Normal 4 6 2 6" xfId="1850" xr:uid="{00000000-0005-0000-0000-0000067A0000}"/>
    <cellStyle name="Normal 4 6 2 6 2" xfId="3292" xr:uid="{00000000-0005-0000-0000-0000077A0000}"/>
    <cellStyle name="Normal 4 6 2 6 2 2" xfId="7237" xr:uid="{00000000-0005-0000-0000-0000087A0000}"/>
    <cellStyle name="Normal 4 6 2 6 2 2 2" xfId="15126" xr:uid="{00000000-0005-0000-0000-0000097A0000}"/>
    <cellStyle name="Normal 4 6 2 6 2 2 2 2" xfId="38799" xr:uid="{00000000-0005-0000-0000-00000A7A0000}"/>
    <cellStyle name="Normal 4 6 2 6 2 2 3" xfId="23015" xr:uid="{00000000-0005-0000-0000-00000B7A0000}"/>
    <cellStyle name="Normal 4 6 2 6 2 2 3 2" xfId="46688" xr:uid="{00000000-0005-0000-0000-00000C7A0000}"/>
    <cellStyle name="Normal 4 6 2 6 2 2 4" xfId="30910" xr:uid="{00000000-0005-0000-0000-00000D7A0000}"/>
    <cellStyle name="Normal 4 6 2 6 2 3" xfId="10742" xr:uid="{00000000-0005-0000-0000-00000E7A0000}"/>
    <cellStyle name="Normal 4 6 2 6 2 3 2" xfId="34415" xr:uid="{00000000-0005-0000-0000-00000F7A0000}"/>
    <cellStyle name="Normal 4 6 2 6 2 4" xfId="18631" xr:uid="{00000000-0005-0000-0000-0000107A0000}"/>
    <cellStyle name="Normal 4 6 2 6 2 4 2" xfId="42304" xr:uid="{00000000-0005-0000-0000-0000117A0000}"/>
    <cellStyle name="Normal 4 6 2 6 2 5" xfId="26965" xr:uid="{00000000-0005-0000-0000-0000127A0000}"/>
    <cellStyle name="Normal 4 6 2 6 3" xfId="5045" xr:uid="{00000000-0005-0000-0000-0000137A0000}"/>
    <cellStyle name="Normal 4 6 2 6 3 2" xfId="12934" xr:uid="{00000000-0005-0000-0000-0000147A0000}"/>
    <cellStyle name="Normal 4 6 2 6 3 2 2" xfId="36607" xr:uid="{00000000-0005-0000-0000-0000157A0000}"/>
    <cellStyle name="Normal 4 6 2 6 3 3" xfId="20823" xr:uid="{00000000-0005-0000-0000-0000167A0000}"/>
    <cellStyle name="Normal 4 6 2 6 3 3 2" xfId="44496" xr:uid="{00000000-0005-0000-0000-0000177A0000}"/>
    <cellStyle name="Normal 4 6 2 6 3 4" xfId="28718" xr:uid="{00000000-0005-0000-0000-0000187A0000}"/>
    <cellStyle name="Normal 4 6 2 6 4" xfId="8989" xr:uid="{00000000-0005-0000-0000-0000197A0000}"/>
    <cellStyle name="Normal 4 6 2 6 4 2" xfId="32662" xr:uid="{00000000-0005-0000-0000-00001A7A0000}"/>
    <cellStyle name="Normal 4 6 2 6 5" xfId="16878" xr:uid="{00000000-0005-0000-0000-00001B7A0000}"/>
    <cellStyle name="Normal 4 6 2 6 5 2" xfId="40551" xr:uid="{00000000-0005-0000-0000-00001C7A0000}"/>
    <cellStyle name="Normal 4 6 2 6 6" xfId="25523" xr:uid="{00000000-0005-0000-0000-00001D7A0000}"/>
    <cellStyle name="Normal 4 6 2 7" xfId="853" xr:uid="{00000000-0005-0000-0000-00001E7A0000}"/>
    <cellStyle name="Normal 4 6 2 7 2" xfId="5801" xr:uid="{00000000-0005-0000-0000-00001F7A0000}"/>
    <cellStyle name="Normal 4 6 2 7 2 2" xfId="13690" xr:uid="{00000000-0005-0000-0000-0000207A0000}"/>
    <cellStyle name="Normal 4 6 2 7 2 2 2" xfId="37363" xr:uid="{00000000-0005-0000-0000-0000217A0000}"/>
    <cellStyle name="Normal 4 6 2 7 2 3" xfId="21579" xr:uid="{00000000-0005-0000-0000-0000227A0000}"/>
    <cellStyle name="Normal 4 6 2 7 2 3 2" xfId="45252" xr:uid="{00000000-0005-0000-0000-0000237A0000}"/>
    <cellStyle name="Normal 4 6 2 7 2 4" xfId="29474" xr:uid="{00000000-0005-0000-0000-0000247A0000}"/>
    <cellStyle name="Normal 4 6 2 7 3" xfId="11498" xr:uid="{00000000-0005-0000-0000-0000257A0000}"/>
    <cellStyle name="Normal 4 6 2 7 3 2" xfId="35171" xr:uid="{00000000-0005-0000-0000-0000267A0000}"/>
    <cellStyle name="Normal 4 6 2 7 4" xfId="19387" xr:uid="{00000000-0005-0000-0000-0000277A0000}"/>
    <cellStyle name="Normal 4 6 2 7 4 2" xfId="43060" xr:uid="{00000000-0005-0000-0000-0000287A0000}"/>
    <cellStyle name="Normal 4 6 2 7 5" xfId="24526" xr:uid="{00000000-0005-0000-0000-0000297A0000}"/>
    <cellStyle name="Normal 4 6 2 8" xfId="411" xr:uid="{00000000-0005-0000-0000-00002A7A0000}"/>
    <cellStyle name="Normal 4 6 2 8 2" xfId="6240" xr:uid="{00000000-0005-0000-0000-00002B7A0000}"/>
    <cellStyle name="Normal 4 6 2 8 2 2" xfId="14129" xr:uid="{00000000-0005-0000-0000-00002C7A0000}"/>
    <cellStyle name="Normal 4 6 2 8 2 2 2" xfId="37802" xr:uid="{00000000-0005-0000-0000-00002D7A0000}"/>
    <cellStyle name="Normal 4 6 2 8 2 3" xfId="22018" xr:uid="{00000000-0005-0000-0000-00002E7A0000}"/>
    <cellStyle name="Normal 4 6 2 8 2 3 2" xfId="45691" xr:uid="{00000000-0005-0000-0000-00002F7A0000}"/>
    <cellStyle name="Normal 4 6 2 8 2 4" xfId="29913" xr:uid="{00000000-0005-0000-0000-0000307A0000}"/>
    <cellStyle name="Normal 4 6 2 8 3" xfId="9745" xr:uid="{00000000-0005-0000-0000-0000317A0000}"/>
    <cellStyle name="Normal 4 6 2 8 3 2" xfId="33418" xr:uid="{00000000-0005-0000-0000-0000327A0000}"/>
    <cellStyle name="Normal 4 6 2 8 4" xfId="17634" xr:uid="{00000000-0005-0000-0000-0000337A0000}"/>
    <cellStyle name="Normal 4 6 2 8 4 2" xfId="41307" xr:uid="{00000000-0005-0000-0000-0000347A0000}"/>
    <cellStyle name="Normal 4 6 2 8 5" xfId="24084" xr:uid="{00000000-0005-0000-0000-0000357A0000}"/>
    <cellStyle name="Normal 4 6 2 9" xfId="4048" xr:uid="{00000000-0005-0000-0000-0000367A0000}"/>
    <cellStyle name="Normal 4 6 2 9 2" xfId="11937" xr:uid="{00000000-0005-0000-0000-0000377A0000}"/>
    <cellStyle name="Normal 4 6 2 9 2 2" xfId="35610" xr:uid="{00000000-0005-0000-0000-0000387A0000}"/>
    <cellStyle name="Normal 4 6 2 9 3" xfId="19826" xr:uid="{00000000-0005-0000-0000-0000397A0000}"/>
    <cellStyle name="Normal 4 6 2 9 3 2" xfId="43499" xr:uid="{00000000-0005-0000-0000-00003A7A0000}"/>
    <cellStyle name="Normal 4 6 2 9 4" xfId="27721" xr:uid="{00000000-0005-0000-0000-00003B7A0000}"/>
    <cellStyle name="Normal 4 6 3" xfId="162" xr:uid="{00000000-0005-0000-0000-00003C7A0000}"/>
    <cellStyle name="Normal 4 6 3 10" xfId="15917" xr:uid="{00000000-0005-0000-0000-00003D7A0000}"/>
    <cellStyle name="Normal 4 6 3 10 2" xfId="39590" xr:uid="{00000000-0005-0000-0000-00003E7A0000}"/>
    <cellStyle name="Normal 4 6 3 11" xfId="23835" xr:uid="{00000000-0005-0000-0000-00003F7A0000}"/>
    <cellStyle name="Normal 4 6 3 2" xfId="304" xr:uid="{00000000-0005-0000-0000-0000407A0000}"/>
    <cellStyle name="Normal 4 6 3 2 2" xfId="1417" xr:uid="{00000000-0005-0000-0000-0000417A0000}"/>
    <cellStyle name="Normal 4 6 3 2 2 2" xfId="2293" xr:uid="{00000000-0005-0000-0000-0000427A0000}"/>
    <cellStyle name="Normal 4 6 3 2 2 2 2" xfId="3735" xr:uid="{00000000-0005-0000-0000-0000437A0000}"/>
    <cellStyle name="Normal 4 6 3 2 2 2 2 2" xfId="7680" xr:uid="{00000000-0005-0000-0000-0000447A0000}"/>
    <cellStyle name="Normal 4 6 3 2 2 2 2 2 2" xfId="15569" xr:uid="{00000000-0005-0000-0000-0000457A0000}"/>
    <cellStyle name="Normal 4 6 3 2 2 2 2 2 2 2" xfId="39242" xr:uid="{00000000-0005-0000-0000-0000467A0000}"/>
    <cellStyle name="Normal 4 6 3 2 2 2 2 2 3" xfId="23458" xr:uid="{00000000-0005-0000-0000-0000477A0000}"/>
    <cellStyle name="Normal 4 6 3 2 2 2 2 2 3 2" xfId="47131" xr:uid="{00000000-0005-0000-0000-0000487A0000}"/>
    <cellStyle name="Normal 4 6 3 2 2 2 2 2 4" xfId="31353" xr:uid="{00000000-0005-0000-0000-0000497A0000}"/>
    <cellStyle name="Normal 4 6 3 2 2 2 2 3" xfId="11185" xr:uid="{00000000-0005-0000-0000-00004A7A0000}"/>
    <cellStyle name="Normal 4 6 3 2 2 2 2 3 2" xfId="34858" xr:uid="{00000000-0005-0000-0000-00004B7A0000}"/>
    <cellStyle name="Normal 4 6 3 2 2 2 2 4" xfId="19074" xr:uid="{00000000-0005-0000-0000-00004C7A0000}"/>
    <cellStyle name="Normal 4 6 3 2 2 2 2 4 2" xfId="42747" xr:uid="{00000000-0005-0000-0000-00004D7A0000}"/>
    <cellStyle name="Normal 4 6 3 2 2 2 2 5" xfId="27408" xr:uid="{00000000-0005-0000-0000-00004E7A0000}"/>
    <cellStyle name="Normal 4 6 3 2 2 2 3" xfId="5488" xr:uid="{00000000-0005-0000-0000-00004F7A0000}"/>
    <cellStyle name="Normal 4 6 3 2 2 2 3 2" xfId="13377" xr:uid="{00000000-0005-0000-0000-0000507A0000}"/>
    <cellStyle name="Normal 4 6 3 2 2 2 3 2 2" xfId="37050" xr:uid="{00000000-0005-0000-0000-0000517A0000}"/>
    <cellStyle name="Normal 4 6 3 2 2 2 3 3" xfId="21266" xr:uid="{00000000-0005-0000-0000-0000527A0000}"/>
    <cellStyle name="Normal 4 6 3 2 2 2 3 3 2" xfId="44939" xr:uid="{00000000-0005-0000-0000-0000537A0000}"/>
    <cellStyle name="Normal 4 6 3 2 2 2 3 4" xfId="29161" xr:uid="{00000000-0005-0000-0000-0000547A0000}"/>
    <cellStyle name="Normal 4 6 3 2 2 2 4" xfId="9432" xr:uid="{00000000-0005-0000-0000-0000557A0000}"/>
    <cellStyle name="Normal 4 6 3 2 2 2 4 2" xfId="33105" xr:uid="{00000000-0005-0000-0000-0000567A0000}"/>
    <cellStyle name="Normal 4 6 3 2 2 2 5" xfId="17321" xr:uid="{00000000-0005-0000-0000-0000577A0000}"/>
    <cellStyle name="Normal 4 6 3 2 2 2 5 2" xfId="40994" xr:uid="{00000000-0005-0000-0000-0000587A0000}"/>
    <cellStyle name="Normal 4 6 3 2 2 2 6" xfId="25966" xr:uid="{00000000-0005-0000-0000-0000597A0000}"/>
    <cellStyle name="Normal 4 6 3 2 2 3" xfId="2859" xr:uid="{00000000-0005-0000-0000-00005A7A0000}"/>
    <cellStyle name="Normal 4 6 3 2 2 3 2" xfId="6804" xr:uid="{00000000-0005-0000-0000-00005B7A0000}"/>
    <cellStyle name="Normal 4 6 3 2 2 3 2 2" xfId="14693" xr:uid="{00000000-0005-0000-0000-00005C7A0000}"/>
    <cellStyle name="Normal 4 6 3 2 2 3 2 2 2" xfId="38366" xr:uid="{00000000-0005-0000-0000-00005D7A0000}"/>
    <cellStyle name="Normal 4 6 3 2 2 3 2 3" xfId="22582" xr:uid="{00000000-0005-0000-0000-00005E7A0000}"/>
    <cellStyle name="Normal 4 6 3 2 2 3 2 3 2" xfId="46255" xr:uid="{00000000-0005-0000-0000-00005F7A0000}"/>
    <cellStyle name="Normal 4 6 3 2 2 3 2 4" xfId="30477" xr:uid="{00000000-0005-0000-0000-0000607A0000}"/>
    <cellStyle name="Normal 4 6 3 2 2 3 3" xfId="10309" xr:uid="{00000000-0005-0000-0000-0000617A0000}"/>
    <cellStyle name="Normal 4 6 3 2 2 3 3 2" xfId="33982" xr:uid="{00000000-0005-0000-0000-0000627A0000}"/>
    <cellStyle name="Normal 4 6 3 2 2 3 4" xfId="18198" xr:uid="{00000000-0005-0000-0000-0000637A0000}"/>
    <cellStyle name="Normal 4 6 3 2 2 3 4 2" xfId="41871" xr:uid="{00000000-0005-0000-0000-0000647A0000}"/>
    <cellStyle name="Normal 4 6 3 2 2 3 5" xfId="26532" xr:uid="{00000000-0005-0000-0000-0000657A0000}"/>
    <cellStyle name="Normal 4 6 3 2 2 4" xfId="4612" xr:uid="{00000000-0005-0000-0000-0000667A0000}"/>
    <cellStyle name="Normal 4 6 3 2 2 4 2" xfId="12501" xr:uid="{00000000-0005-0000-0000-0000677A0000}"/>
    <cellStyle name="Normal 4 6 3 2 2 4 2 2" xfId="36174" xr:uid="{00000000-0005-0000-0000-0000687A0000}"/>
    <cellStyle name="Normal 4 6 3 2 2 4 3" xfId="20390" xr:uid="{00000000-0005-0000-0000-0000697A0000}"/>
    <cellStyle name="Normal 4 6 3 2 2 4 3 2" xfId="44063" xr:uid="{00000000-0005-0000-0000-00006A7A0000}"/>
    <cellStyle name="Normal 4 6 3 2 2 4 4" xfId="28285" xr:uid="{00000000-0005-0000-0000-00006B7A0000}"/>
    <cellStyle name="Normal 4 6 3 2 2 5" xfId="8556" xr:uid="{00000000-0005-0000-0000-00006C7A0000}"/>
    <cellStyle name="Normal 4 6 3 2 2 5 2" xfId="32229" xr:uid="{00000000-0005-0000-0000-00006D7A0000}"/>
    <cellStyle name="Normal 4 6 3 2 2 6" xfId="16445" xr:uid="{00000000-0005-0000-0000-00006E7A0000}"/>
    <cellStyle name="Normal 4 6 3 2 2 6 2" xfId="40118" xr:uid="{00000000-0005-0000-0000-00006F7A0000}"/>
    <cellStyle name="Normal 4 6 3 2 2 7" xfId="25090" xr:uid="{00000000-0005-0000-0000-0000707A0000}"/>
    <cellStyle name="Normal 4 6 3 2 3" xfId="1855" xr:uid="{00000000-0005-0000-0000-0000717A0000}"/>
    <cellStyle name="Normal 4 6 3 2 3 2" xfId="3297" xr:uid="{00000000-0005-0000-0000-0000727A0000}"/>
    <cellStyle name="Normal 4 6 3 2 3 2 2" xfId="7242" xr:uid="{00000000-0005-0000-0000-0000737A0000}"/>
    <cellStyle name="Normal 4 6 3 2 3 2 2 2" xfId="15131" xr:uid="{00000000-0005-0000-0000-0000747A0000}"/>
    <cellStyle name="Normal 4 6 3 2 3 2 2 2 2" xfId="38804" xr:uid="{00000000-0005-0000-0000-0000757A0000}"/>
    <cellStyle name="Normal 4 6 3 2 3 2 2 3" xfId="23020" xr:uid="{00000000-0005-0000-0000-0000767A0000}"/>
    <cellStyle name="Normal 4 6 3 2 3 2 2 3 2" xfId="46693" xr:uid="{00000000-0005-0000-0000-0000777A0000}"/>
    <cellStyle name="Normal 4 6 3 2 3 2 2 4" xfId="30915" xr:uid="{00000000-0005-0000-0000-0000787A0000}"/>
    <cellStyle name="Normal 4 6 3 2 3 2 3" xfId="10747" xr:uid="{00000000-0005-0000-0000-0000797A0000}"/>
    <cellStyle name="Normal 4 6 3 2 3 2 3 2" xfId="34420" xr:uid="{00000000-0005-0000-0000-00007A7A0000}"/>
    <cellStyle name="Normal 4 6 3 2 3 2 4" xfId="18636" xr:uid="{00000000-0005-0000-0000-00007B7A0000}"/>
    <cellStyle name="Normal 4 6 3 2 3 2 4 2" xfId="42309" xr:uid="{00000000-0005-0000-0000-00007C7A0000}"/>
    <cellStyle name="Normal 4 6 3 2 3 2 5" xfId="26970" xr:uid="{00000000-0005-0000-0000-00007D7A0000}"/>
    <cellStyle name="Normal 4 6 3 2 3 3" xfId="5050" xr:uid="{00000000-0005-0000-0000-00007E7A0000}"/>
    <cellStyle name="Normal 4 6 3 2 3 3 2" xfId="12939" xr:uid="{00000000-0005-0000-0000-00007F7A0000}"/>
    <cellStyle name="Normal 4 6 3 2 3 3 2 2" xfId="36612" xr:uid="{00000000-0005-0000-0000-0000807A0000}"/>
    <cellStyle name="Normal 4 6 3 2 3 3 3" xfId="20828" xr:uid="{00000000-0005-0000-0000-0000817A0000}"/>
    <cellStyle name="Normal 4 6 3 2 3 3 3 2" xfId="44501" xr:uid="{00000000-0005-0000-0000-0000827A0000}"/>
    <cellStyle name="Normal 4 6 3 2 3 3 4" xfId="28723" xr:uid="{00000000-0005-0000-0000-0000837A0000}"/>
    <cellStyle name="Normal 4 6 3 2 3 4" xfId="8994" xr:uid="{00000000-0005-0000-0000-0000847A0000}"/>
    <cellStyle name="Normal 4 6 3 2 3 4 2" xfId="32667" xr:uid="{00000000-0005-0000-0000-0000857A0000}"/>
    <cellStyle name="Normal 4 6 3 2 3 5" xfId="16883" xr:uid="{00000000-0005-0000-0000-0000867A0000}"/>
    <cellStyle name="Normal 4 6 3 2 3 5 2" xfId="40556" xr:uid="{00000000-0005-0000-0000-0000877A0000}"/>
    <cellStyle name="Normal 4 6 3 2 3 6" xfId="25528" xr:uid="{00000000-0005-0000-0000-0000887A0000}"/>
    <cellStyle name="Normal 4 6 3 2 4" xfId="1186" xr:uid="{00000000-0005-0000-0000-0000897A0000}"/>
    <cellStyle name="Normal 4 6 3 2 4 2" xfId="6134" xr:uid="{00000000-0005-0000-0000-00008A7A0000}"/>
    <cellStyle name="Normal 4 6 3 2 4 2 2" xfId="14023" xr:uid="{00000000-0005-0000-0000-00008B7A0000}"/>
    <cellStyle name="Normal 4 6 3 2 4 2 2 2" xfId="37696" xr:uid="{00000000-0005-0000-0000-00008C7A0000}"/>
    <cellStyle name="Normal 4 6 3 2 4 2 3" xfId="21912" xr:uid="{00000000-0005-0000-0000-00008D7A0000}"/>
    <cellStyle name="Normal 4 6 3 2 4 2 3 2" xfId="45585" xr:uid="{00000000-0005-0000-0000-00008E7A0000}"/>
    <cellStyle name="Normal 4 6 3 2 4 2 4" xfId="29807" xr:uid="{00000000-0005-0000-0000-00008F7A0000}"/>
    <cellStyle name="Normal 4 6 3 2 4 3" xfId="11831" xr:uid="{00000000-0005-0000-0000-0000907A0000}"/>
    <cellStyle name="Normal 4 6 3 2 4 3 2" xfId="35504" xr:uid="{00000000-0005-0000-0000-0000917A0000}"/>
    <cellStyle name="Normal 4 6 3 2 4 4" xfId="19720" xr:uid="{00000000-0005-0000-0000-0000927A0000}"/>
    <cellStyle name="Normal 4 6 3 2 4 4 2" xfId="43393" xr:uid="{00000000-0005-0000-0000-0000937A0000}"/>
    <cellStyle name="Normal 4 6 3 2 4 5" xfId="24859" xr:uid="{00000000-0005-0000-0000-0000947A0000}"/>
    <cellStyle name="Normal 4 6 3 2 5" xfId="747" xr:uid="{00000000-0005-0000-0000-0000957A0000}"/>
    <cellStyle name="Normal 4 6 3 2 5 2" xfId="6573" xr:uid="{00000000-0005-0000-0000-0000967A0000}"/>
    <cellStyle name="Normal 4 6 3 2 5 2 2" xfId="14462" xr:uid="{00000000-0005-0000-0000-0000977A0000}"/>
    <cellStyle name="Normal 4 6 3 2 5 2 2 2" xfId="38135" xr:uid="{00000000-0005-0000-0000-0000987A0000}"/>
    <cellStyle name="Normal 4 6 3 2 5 2 3" xfId="22351" xr:uid="{00000000-0005-0000-0000-0000997A0000}"/>
    <cellStyle name="Normal 4 6 3 2 5 2 3 2" xfId="46024" xr:uid="{00000000-0005-0000-0000-00009A7A0000}"/>
    <cellStyle name="Normal 4 6 3 2 5 2 4" xfId="30246" xr:uid="{00000000-0005-0000-0000-00009B7A0000}"/>
    <cellStyle name="Normal 4 6 3 2 5 3" xfId="10078" xr:uid="{00000000-0005-0000-0000-00009C7A0000}"/>
    <cellStyle name="Normal 4 6 3 2 5 3 2" xfId="33751" xr:uid="{00000000-0005-0000-0000-00009D7A0000}"/>
    <cellStyle name="Normal 4 6 3 2 5 4" xfId="17967" xr:uid="{00000000-0005-0000-0000-00009E7A0000}"/>
    <cellStyle name="Normal 4 6 3 2 5 4 2" xfId="41640" xr:uid="{00000000-0005-0000-0000-00009F7A0000}"/>
    <cellStyle name="Normal 4 6 3 2 5 5" xfId="24420" xr:uid="{00000000-0005-0000-0000-0000A07A0000}"/>
    <cellStyle name="Normal 4 6 3 2 6" xfId="4381" xr:uid="{00000000-0005-0000-0000-0000A17A0000}"/>
    <cellStyle name="Normal 4 6 3 2 6 2" xfId="12270" xr:uid="{00000000-0005-0000-0000-0000A27A0000}"/>
    <cellStyle name="Normal 4 6 3 2 6 2 2" xfId="35943" xr:uid="{00000000-0005-0000-0000-0000A37A0000}"/>
    <cellStyle name="Normal 4 6 3 2 6 3" xfId="20159" xr:uid="{00000000-0005-0000-0000-0000A47A0000}"/>
    <cellStyle name="Normal 4 6 3 2 6 3 2" xfId="43832" xr:uid="{00000000-0005-0000-0000-0000A57A0000}"/>
    <cellStyle name="Normal 4 6 3 2 6 4" xfId="28054" xr:uid="{00000000-0005-0000-0000-0000A67A0000}"/>
    <cellStyle name="Normal 4 6 3 2 7" xfId="8325" xr:uid="{00000000-0005-0000-0000-0000A77A0000}"/>
    <cellStyle name="Normal 4 6 3 2 7 2" xfId="31998" xr:uid="{00000000-0005-0000-0000-0000A87A0000}"/>
    <cellStyle name="Normal 4 6 3 2 8" xfId="16214" xr:uid="{00000000-0005-0000-0000-0000A97A0000}"/>
    <cellStyle name="Normal 4 6 3 2 8 2" xfId="39887" xr:uid="{00000000-0005-0000-0000-0000AA7A0000}"/>
    <cellStyle name="Normal 4 6 3 2 9" xfId="23977" xr:uid="{00000000-0005-0000-0000-0000AB7A0000}"/>
    <cellStyle name="Normal 4 6 3 3" xfId="605" xr:uid="{00000000-0005-0000-0000-0000AC7A0000}"/>
    <cellStyle name="Normal 4 6 3 3 2" xfId="1624" xr:uid="{00000000-0005-0000-0000-0000AD7A0000}"/>
    <cellStyle name="Normal 4 6 3 3 2 2" xfId="2500" xr:uid="{00000000-0005-0000-0000-0000AE7A0000}"/>
    <cellStyle name="Normal 4 6 3 3 2 2 2" xfId="3942" xr:uid="{00000000-0005-0000-0000-0000AF7A0000}"/>
    <cellStyle name="Normal 4 6 3 3 2 2 2 2" xfId="7887" xr:uid="{00000000-0005-0000-0000-0000B07A0000}"/>
    <cellStyle name="Normal 4 6 3 3 2 2 2 2 2" xfId="15776" xr:uid="{00000000-0005-0000-0000-0000B17A0000}"/>
    <cellStyle name="Normal 4 6 3 3 2 2 2 2 2 2" xfId="39449" xr:uid="{00000000-0005-0000-0000-0000B27A0000}"/>
    <cellStyle name="Normal 4 6 3 3 2 2 2 2 3" xfId="23665" xr:uid="{00000000-0005-0000-0000-0000B37A0000}"/>
    <cellStyle name="Normal 4 6 3 3 2 2 2 2 3 2" xfId="47338" xr:uid="{00000000-0005-0000-0000-0000B47A0000}"/>
    <cellStyle name="Normal 4 6 3 3 2 2 2 2 4" xfId="31560" xr:uid="{00000000-0005-0000-0000-0000B57A0000}"/>
    <cellStyle name="Normal 4 6 3 3 2 2 2 3" xfId="11392" xr:uid="{00000000-0005-0000-0000-0000B67A0000}"/>
    <cellStyle name="Normal 4 6 3 3 2 2 2 3 2" xfId="35065" xr:uid="{00000000-0005-0000-0000-0000B77A0000}"/>
    <cellStyle name="Normal 4 6 3 3 2 2 2 4" xfId="19281" xr:uid="{00000000-0005-0000-0000-0000B87A0000}"/>
    <cellStyle name="Normal 4 6 3 3 2 2 2 4 2" xfId="42954" xr:uid="{00000000-0005-0000-0000-0000B97A0000}"/>
    <cellStyle name="Normal 4 6 3 3 2 2 2 5" xfId="27615" xr:uid="{00000000-0005-0000-0000-0000BA7A0000}"/>
    <cellStyle name="Normal 4 6 3 3 2 2 3" xfId="5695" xr:uid="{00000000-0005-0000-0000-0000BB7A0000}"/>
    <cellStyle name="Normal 4 6 3 3 2 2 3 2" xfId="13584" xr:uid="{00000000-0005-0000-0000-0000BC7A0000}"/>
    <cellStyle name="Normal 4 6 3 3 2 2 3 2 2" xfId="37257" xr:uid="{00000000-0005-0000-0000-0000BD7A0000}"/>
    <cellStyle name="Normal 4 6 3 3 2 2 3 3" xfId="21473" xr:uid="{00000000-0005-0000-0000-0000BE7A0000}"/>
    <cellStyle name="Normal 4 6 3 3 2 2 3 3 2" xfId="45146" xr:uid="{00000000-0005-0000-0000-0000BF7A0000}"/>
    <cellStyle name="Normal 4 6 3 3 2 2 3 4" xfId="29368" xr:uid="{00000000-0005-0000-0000-0000C07A0000}"/>
    <cellStyle name="Normal 4 6 3 3 2 2 4" xfId="9639" xr:uid="{00000000-0005-0000-0000-0000C17A0000}"/>
    <cellStyle name="Normal 4 6 3 3 2 2 4 2" xfId="33312" xr:uid="{00000000-0005-0000-0000-0000C27A0000}"/>
    <cellStyle name="Normal 4 6 3 3 2 2 5" xfId="17528" xr:uid="{00000000-0005-0000-0000-0000C37A0000}"/>
    <cellStyle name="Normal 4 6 3 3 2 2 5 2" xfId="41201" xr:uid="{00000000-0005-0000-0000-0000C47A0000}"/>
    <cellStyle name="Normal 4 6 3 3 2 2 6" xfId="26173" xr:uid="{00000000-0005-0000-0000-0000C57A0000}"/>
    <cellStyle name="Normal 4 6 3 3 2 3" xfId="3066" xr:uid="{00000000-0005-0000-0000-0000C67A0000}"/>
    <cellStyle name="Normal 4 6 3 3 2 3 2" xfId="7011" xr:uid="{00000000-0005-0000-0000-0000C77A0000}"/>
    <cellStyle name="Normal 4 6 3 3 2 3 2 2" xfId="14900" xr:uid="{00000000-0005-0000-0000-0000C87A0000}"/>
    <cellStyle name="Normal 4 6 3 3 2 3 2 2 2" xfId="38573" xr:uid="{00000000-0005-0000-0000-0000C97A0000}"/>
    <cellStyle name="Normal 4 6 3 3 2 3 2 3" xfId="22789" xr:uid="{00000000-0005-0000-0000-0000CA7A0000}"/>
    <cellStyle name="Normal 4 6 3 3 2 3 2 3 2" xfId="46462" xr:uid="{00000000-0005-0000-0000-0000CB7A0000}"/>
    <cellStyle name="Normal 4 6 3 3 2 3 2 4" xfId="30684" xr:uid="{00000000-0005-0000-0000-0000CC7A0000}"/>
    <cellStyle name="Normal 4 6 3 3 2 3 3" xfId="10516" xr:uid="{00000000-0005-0000-0000-0000CD7A0000}"/>
    <cellStyle name="Normal 4 6 3 3 2 3 3 2" xfId="34189" xr:uid="{00000000-0005-0000-0000-0000CE7A0000}"/>
    <cellStyle name="Normal 4 6 3 3 2 3 4" xfId="18405" xr:uid="{00000000-0005-0000-0000-0000CF7A0000}"/>
    <cellStyle name="Normal 4 6 3 3 2 3 4 2" xfId="42078" xr:uid="{00000000-0005-0000-0000-0000D07A0000}"/>
    <cellStyle name="Normal 4 6 3 3 2 3 5" xfId="26739" xr:uid="{00000000-0005-0000-0000-0000D17A0000}"/>
    <cellStyle name="Normal 4 6 3 3 2 4" xfId="4819" xr:uid="{00000000-0005-0000-0000-0000D27A0000}"/>
    <cellStyle name="Normal 4 6 3 3 2 4 2" xfId="12708" xr:uid="{00000000-0005-0000-0000-0000D37A0000}"/>
    <cellStyle name="Normal 4 6 3 3 2 4 2 2" xfId="36381" xr:uid="{00000000-0005-0000-0000-0000D47A0000}"/>
    <cellStyle name="Normal 4 6 3 3 2 4 3" xfId="20597" xr:uid="{00000000-0005-0000-0000-0000D57A0000}"/>
    <cellStyle name="Normal 4 6 3 3 2 4 3 2" xfId="44270" xr:uid="{00000000-0005-0000-0000-0000D67A0000}"/>
    <cellStyle name="Normal 4 6 3 3 2 4 4" xfId="28492" xr:uid="{00000000-0005-0000-0000-0000D77A0000}"/>
    <cellStyle name="Normal 4 6 3 3 2 5" xfId="8763" xr:uid="{00000000-0005-0000-0000-0000D87A0000}"/>
    <cellStyle name="Normal 4 6 3 3 2 5 2" xfId="32436" xr:uid="{00000000-0005-0000-0000-0000D97A0000}"/>
    <cellStyle name="Normal 4 6 3 3 2 6" xfId="16652" xr:uid="{00000000-0005-0000-0000-0000DA7A0000}"/>
    <cellStyle name="Normal 4 6 3 3 2 6 2" xfId="40325" xr:uid="{00000000-0005-0000-0000-0000DB7A0000}"/>
    <cellStyle name="Normal 4 6 3 3 2 7" xfId="25297" xr:uid="{00000000-0005-0000-0000-0000DC7A0000}"/>
    <cellStyle name="Normal 4 6 3 3 3" xfId="2062" xr:uid="{00000000-0005-0000-0000-0000DD7A0000}"/>
    <cellStyle name="Normal 4 6 3 3 3 2" xfId="3504" xr:uid="{00000000-0005-0000-0000-0000DE7A0000}"/>
    <cellStyle name="Normal 4 6 3 3 3 2 2" xfId="7449" xr:uid="{00000000-0005-0000-0000-0000DF7A0000}"/>
    <cellStyle name="Normal 4 6 3 3 3 2 2 2" xfId="15338" xr:uid="{00000000-0005-0000-0000-0000E07A0000}"/>
    <cellStyle name="Normal 4 6 3 3 3 2 2 2 2" xfId="39011" xr:uid="{00000000-0005-0000-0000-0000E17A0000}"/>
    <cellStyle name="Normal 4 6 3 3 3 2 2 3" xfId="23227" xr:uid="{00000000-0005-0000-0000-0000E27A0000}"/>
    <cellStyle name="Normal 4 6 3 3 3 2 2 3 2" xfId="46900" xr:uid="{00000000-0005-0000-0000-0000E37A0000}"/>
    <cellStyle name="Normal 4 6 3 3 3 2 2 4" xfId="31122" xr:uid="{00000000-0005-0000-0000-0000E47A0000}"/>
    <cellStyle name="Normal 4 6 3 3 3 2 3" xfId="10954" xr:uid="{00000000-0005-0000-0000-0000E57A0000}"/>
    <cellStyle name="Normal 4 6 3 3 3 2 3 2" xfId="34627" xr:uid="{00000000-0005-0000-0000-0000E67A0000}"/>
    <cellStyle name="Normal 4 6 3 3 3 2 4" xfId="18843" xr:uid="{00000000-0005-0000-0000-0000E77A0000}"/>
    <cellStyle name="Normal 4 6 3 3 3 2 4 2" xfId="42516" xr:uid="{00000000-0005-0000-0000-0000E87A0000}"/>
    <cellStyle name="Normal 4 6 3 3 3 2 5" xfId="27177" xr:uid="{00000000-0005-0000-0000-0000E97A0000}"/>
    <cellStyle name="Normal 4 6 3 3 3 3" xfId="5257" xr:uid="{00000000-0005-0000-0000-0000EA7A0000}"/>
    <cellStyle name="Normal 4 6 3 3 3 3 2" xfId="13146" xr:uid="{00000000-0005-0000-0000-0000EB7A0000}"/>
    <cellStyle name="Normal 4 6 3 3 3 3 2 2" xfId="36819" xr:uid="{00000000-0005-0000-0000-0000EC7A0000}"/>
    <cellStyle name="Normal 4 6 3 3 3 3 3" xfId="21035" xr:uid="{00000000-0005-0000-0000-0000ED7A0000}"/>
    <cellStyle name="Normal 4 6 3 3 3 3 3 2" xfId="44708" xr:uid="{00000000-0005-0000-0000-0000EE7A0000}"/>
    <cellStyle name="Normal 4 6 3 3 3 3 4" xfId="28930" xr:uid="{00000000-0005-0000-0000-0000EF7A0000}"/>
    <cellStyle name="Normal 4 6 3 3 3 4" xfId="9201" xr:uid="{00000000-0005-0000-0000-0000F07A0000}"/>
    <cellStyle name="Normal 4 6 3 3 3 4 2" xfId="32874" xr:uid="{00000000-0005-0000-0000-0000F17A0000}"/>
    <cellStyle name="Normal 4 6 3 3 3 5" xfId="17090" xr:uid="{00000000-0005-0000-0000-0000F27A0000}"/>
    <cellStyle name="Normal 4 6 3 3 3 5 2" xfId="40763" xr:uid="{00000000-0005-0000-0000-0000F37A0000}"/>
    <cellStyle name="Normal 4 6 3 3 3 6" xfId="25735" xr:uid="{00000000-0005-0000-0000-0000F47A0000}"/>
    <cellStyle name="Normal 4 6 3 3 4" xfId="1044" xr:uid="{00000000-0005-0000-0000-0000F57A0000}"/>
    <cellStyle name="Normal 4 6 3 3 4 2" xfId="5992" xr:uid="{00000000-0005-0000-0000-0000F67A0000}"/>
    <cellStyle name="Normal 4 6 3 3 4 2 2" xfId="13881" xr:uid="{00000000-0005-0000-0000-0000F77A0000}"/>
    <cellStyle name="Normal 4 6 3 3 4 2 2 2" xfId="37554" xr:uid="{00000000-0005-0000-0000-0000F87A0000}"/>
    <cellStyle name="Normal 4 6 3 3 4 2 3" xfId="21770" xr:uid="{00000000-0005-0000-0000-0000F97A0000}"/>
    <cellStyle name="Normal 4 6 3 3 4 2 3 2" xfId="45443" xr:uid="{00000000-0005-0000-0000-0000FA7A0000}"/>
    <cellStyle name="Normal 4 6 3 3 4 2 4" xfId="29665" xr:uid="{00000000-0005-0000-0000-0000FB7A0000}"/>
    <cellStyle name="Normal 4 6 3 3 4 3" xfId="11689" xr:uid="{00000000-0005-0000-0000-0000FC7A0000}"/>
    <cellStyle name="Normal 4 6 3 3 4 3 2" xfId="35362" xr:uid="{00000000-0005-0000-0000-0000FD7A0000}"/>
    <cellStyle name="Normal 4 6 3 3 4 4" xfId="19578" xr:uid="{00000000-0005-0000-0000-0000FE7A0000}"/>
    <cellStyle name="Normal 4 6 3 3 4 4 2" xfId="43251" xr:uid="{00000000-0005-0000-0000-0000FF7A0000}"/>
    <cellStyle name="Normal 4 6 3 3 4 5" xfId="24717" xr:uid="{00000000-0005-0000-0000-0000007B0000}"/>
    <cellStyle name="Normal 4 6 3 3 5" xfId="2556" xr:uid="{00000000-0005-0000-0000-0000017B0000}"/>
    <cellStyle name="Normal 4 6 3 3 5 2" xfId="6431" xr:uid="{00000000-0005-0000-0000-0000027B0000}"/>
    <cellStyle name="Normal 4 6 3 3 5 2 2" xfId="14320" xr:uid="{00000000-0005-0000-0000-0000037B0000}"/>
    <cellStyle name="Normal 4 6 3 3 5 2 2 2" xfId="37993" xr:uid="{00000000-0005-0000-0000-0000047B0000}"/>
    <cellStyle name="Normal 4 6 3 3 5 2 3" xfId="22209" xr:uid="{00000000-0005-0000-0000-0000057B0000}"/>
    <cellStyle name="Normal 4 6 3 3 5 2 3 2" xfId="45882" xr:uid="{00000000-0005-0000-0000-0000067B0000}"/>
    <cellStyle name="Normal 4 6 3 3 5 2 4" xfId="30104" xr:uid="{00000000-0005-0000-0000-0000077B0000}"/>
    <cellStyle name="Normal 4 6 3 3 5 3" xfId="9936" xr:uid="{00000000-0005-0000-0000-0000087B0000}"/>
    <cellStyle name="Normal 4 6 3 3 5 3 2" xfId="33609" xr:uid="{00000000-0005-0000-0000-0000097B0000}"/>
    <cellStyle name="Normal 4 6 3 3 5 4" xfId="17825" xr:uid="{00000000-0005-0000-0000-00000A7B0000}"/>
    <cellStyle name="Normal 4 6 3 3 5 4 2" xfId="41498" xr:uid="{00000000-0005-0000-0000-00000B7B0000}"/>
    <cellStyle name="Normal 4 6 3 3 5 5" xfId="26229" xr:uid="{00000000-0005-0000-0000-00000C7B0000}"/>
    <cellStyle name="Normal 4 6 3 3 6" xfId="4239" xr:uid="{00000000-0005-0000-0000-00000D7B0000}"/>
    <cellStyle name="Normal 4 6 3 3 6 2" xfId="12128" xr:uid="{00000000-0005-0000-0000-00000E7B0000}"/>
    <cellStyle name="Normal 4 6 3 3 6 2 2" xfId="35801" xr:uid="{00000000-0005-0000-0000-00000F7B0000}"/>
    <cellStyle name="Normal 4 6 3 3 6 3" xfId="20017" xr:uid="{00000000-0005-0000-0000-0000107B0000}"/>
    <cellStyle name="Normal 4 6 3 3 6 3 2" xfId="43690" xr:uid="{00000000-0005-0000-0000-0000117B0000}"/>
    <cellStyle name="Normal 4 6 3 3 6 4" xfId="27912" xr:uid="{00000000-0005-0000-0000-0000127B0000}"/>
    <cellStyle name="Normal 4 6 3 3 7" xfId="8183" xr:uid="{00000000-0005-0000-0000-0000137B0000}"/>
    <cellStyle name="Normal 4 6 3 3 7 2" xfId="31856" xr:uid="{00000000-0005-0000-0000-0000147B0000}"/>
    <cellStyle name="Normal 4 6 3 3 8" xfId="16072" xr:uid="{00000000-0005-0000-0000-0000157B0000}"/>
    <cellStyle name="Normal 4 6 3 3 8 2" xfId="39745" xr:uid="{00000000-0005-0000-0000-0000167B0000}"/>
    <cellStyle name="Normal 4 6 3 3 9" xfId="24278" xr:uid="{00000000-0005-0000-0000-0000177B0000}"/>
    <cellStyle name="Normal 4 6 3 4" xfId="1416" xr:uid="{00000000-0005-0000-0000-0000187B0000}"/>
    <cellStyle name="Normal 4 6 3 4 2" xfId="2292" xr:uid="{00000000-0005-0000-0000-0000197B0000}"/>
    <cellStyle name="Normal 4 6 3 4 2 2" xfId="3734" xr:uid="{00000000-0005-0000-0000-00001A7B0000}"/>
    <cellStyle name="Normal 4 6 3 4 2 2 2" xfId="7679" xr:uid="{00000000-0005-0000-0000-00001B7B0000}"/>
    <cellStyle name="Normal 4 6 3 4 2 2 2 2" xfId="15568" xr:uid="{00000000-0005-0000-0000-00001C7B0000}"/>
    <cellStyle name="Normal 4 6 3 4 2 2 2 2 2" xfId="39241" xr:uid="{00000000-0005-0000-0000-00001D7B0000}"/>
    <cellStyle name="Normal 4 6 3 4 2 2 2 3" xfId="23457" xr:uid="{00000000-0005-0000-0000-00001E7B0000}"/>
    <cellStyle name="Normal 4 6 3 4 2 2 2 3 2" xfId="47130" xr:uid="{00000000-0005-0000-0000-00001F7B0000}"/>
    <cellStyle name="Normal 4 6 3 4 2 2 2 4" xfId="31352" xr:uid="{00000000-0005-0000-0000-0000207B0000}"/>
    <cellStyle name="Normal 4 6 3 4 2 2 3" xfId="11184" xr:uid="{00000000-0005-0000-0000-0000217B0000}"/>
    <cellStyle name="Normal 4 6 3 4 2 2 3 2" xfId="34857" xr:uid="{00000000-0005-0000-0000-0000227B0000}"/>
    <cellStyle name="Normal 4 6 3 4 2 2 4" xfId="19073" xr:uid="{00000000-0005-0000-0000-0000237B0000}"/>
    <cellStyle name="Normal 4 6 3 4 2 2 4 2" xfId="42746" xr:uid="{00000000-0005-0000-0000-0000247B0000}"/>
    <cellStyle name="Normal 4 6 3 4 2 2 5" xfId="27407" xr:uid="{00000000-0005-0000-0000-0000257B0000}"/>
    <cellStyle name="Normal 4 6 3 4 2 3" xfId="5487" xr:uid="{00000000-0005-0000-0000-0000267B0000}"/>
    <cellStyle name="Normal 4 6 3 4 2 3 2" xfId="13376" xr:uid="{00000000-0005-0000-0000-0000277B0000}"/>
    <cellStyle name="Normal 4 6 3 4 2 3 2 2" xfId="37049" xr:uid="{00000000-0005-0000-0000-0000287B0000}"/>
    <cellStyle name="Normal 4 6 3 4 2 3 3" xfId="21265" xr:uid="{00000000-0005-0000-0000-0000297B0000}"/>
    <cellStyle name="Normal 4 6 3 4 2 3 3 2" xfId="44938" xr:uid="{00000000-0005-0000-0000-00002A7B0000}"/>
    <cellStyle name="Normal 4 6 3 4 2 3 4" xfId="29160" xr:uid="{00000000-0005-0000-0000-00002B7B0000}"/>
    <cellStyle name="Normal 4 6 3 4 2 4" xfId="9431" xr:uid="{00000000-0005-0000-0000-00002C7B0000}"/>
    <cellStyle name="Normal 4 6 3 4 2 4 2" xfId="33104" xr:uid="{00000000-0005-0000-0000-00002D7B0000}"/>
    <cellStyle name="Normal 4 6 3 4 2 5" xfId="17320" xr:uid="{00000000-0005-0000-0000-00002E7B0000}"/>
    <cellStyle name="Normal 4 6 3 4 2 5 2" xfId="40993" xr:uid="{00000000-0005-0000-0000-00002F7B0000}"/>
    <cellStyle name="Normal 4 6 3 4 2 6" xfId="25965" xr:uid="{00000000-0005-0000-0000-0000307B0000}"/>
    <cellStyle name="Normal 4 6 3 4 3" xfId="2858" xr:uid="{00000000-0005-0000-0000-0000317B0000}"/>
    <cellStyle name="Normal 4 6 3 4 3 2" xfId="6803" xr:uid="{00000000-0005-0000-0000-0000327B0000}"/>
    <cellStyle name="Normal 4 6 3 4 3 2 2" xfId="14692" xr:uid="{00000000-0005-0000-0000-0000337B0000}"/>
    <cellStyle name="Normal 4 6 3 4 3 2 2 2" xfId="38365" xr:uid="{00000000-0005-0000-0000-0000347B0000}"/>
    <cellStyle name="Normal 4 6 3 4 3 2 3" xfId="22581" xr:uid="{00000000-0005-0000-0000-0000357B0000}"/>
    <cellStyle name="Normal 4 6 3 4 3 2 3 2" xfId="46254" xr:uid="{00000000-0005-0000-0000-0000367B0000}"/>
    <cellStyle name="Normal 4 6 3 4 3 2 4" xfId="30476" xr:uid="{00000000-0005-0000-0000-0000377B0000}"/>
    <cellStyle name="Normal 4 6 3 4 3 3" xfId="10308" xr:uid="{00000000-0005-0000-0000-0000387B0000}"/>
    <cellStyle name="Normal 4 6 3 4 3 3 2" xfId="33981" xr:uid="{00000000-0005-0000-0000-0000397B0000}"/>
    <cellStyle name="Normal 4 6 3 4 3 4" xfId="18197" xr:uid="{00000000-0005-0000-0000-00003A7B0000}"/>
    <cellStyle name="Normal 4 6 3 4 3 4 2" xfId="41870" xr:uid="{00000000-0005-0000-0000-00003B7B0000}"/>
    <cellStyle name="Normal 4 6 3 4 3 5" xfId="26531" xr:uid="{00000000-0005-0000-0000-00003C7B0000}"/>
    <cellStyle name="Normal 4 6 3 4 4" xfId="4611" xr:uid="{00000000-0005-0000-0000-00003D7B0000}"/>
    <cellStyle name="Normal 4 6 3 4 4 2" xfId="12500" xr:uid="{00000000-0005-0000-0000-00003E7B0000}"/>
    <cellStyle name="Normal 4 6 3 4 4 2 2" xfId="36173" xr:uid="{00000000-0005-0000-0000-00003F7B0000}"/>
    <cellStyle name="Normal 4 6 3 4 4 3" xfId="20389" xr:uid="{00000000-0005-0000-0000-0000407B0000}"/>
    <cellStyle name="Normal 4 6 3 4 4 3 2" xfId="44062" xr:uid="{00000000-0005-0000-0000-0000417B0000}"/>
    <cellStyle name="Normal 4 6 3 4 4 4" xfId="28284" xr:uid="{00000000-0005-0000-0000-0000427B0000}"/>
    <cellStyle name="Normal 4 6 3 4 5" xfId="8555" xr:uid="{00000000-0005-0000-0000-0000437B0000}"/>
    <cellStyle name="Normal 4 6 3 4 5 2" xfId="32228" xr:uid="{00000000-0005-0000-0000-0000447B0000}"/>
    <cellStyle name="Normal 4 6 3 4 6" xfId="16444" xr:uid="{00000000-0005-0000-0000-0000457B0000}"/>
    <cellStyle name="Normal 4 6 3 4 6 2" xfId="40117" xr:uid="{00000000-0005-0000-0000-0000467B0000}"/>
    <cellStyle name="Normal 4 6 3 4 7" xfId="25089" xr:uid="{00000000-0005-0000-0000-0000477B0000}"/>
    <cellStyle name="Normal 4 6 3 5" xfId="1854" xr:uid="{00000000-0005-0000-0000-0000487B0000}"/>
    <cellStyle name="Normal 4 6 3 5 2" xfId="3296" xr:uid="{00000000-0005-0000-0000-0000497B0000}"/>
    <cellStyle name="Normal 4 6 3 5 2 2" xfId="7241" xr:uid="{00000000-0005-0000-0000-00004A7B0000}"/>
    <cellStyle name="Normal 4 6 3 5 2 2 2" xfId="15130" xr:uid="{00000000-0005-0000-0000-00004B7B0000}"/>
    <cellStyle name="Normal 4 6 3 5 2 2 2 2" xfId="38803" xr:uid="{00000000-0005-0000-0000-00004C7B0000}"/>
    <cellStyle name="Normal 4 6 3 5 2 2 3" xfId="23019" xr:uid="{00000000-0005-0000-0000-00004D7B0000}"/>
    <cellStyle name="Normal 4 6 3 5 2 2 3 2" xfId="46692" xr:uid="{00000000-0005-0000-0000-00004E7B0000}"/>
    <cellStyle name="Normal 4 6 3 5 2 2 4" xfId="30914" xr:uid="{00000000-0005-0000-0000-00004F7B0000}"/>
    <cellStyle name="Normal 4 6 3 5 2 3" xfId="10746" xr:uid="{00000000-0005-0000-0000-0000507B0000}"/>
    <cellStyle name="Normal 4 6 3 5 2 3 2" xfId="34419" xr:uid="{00000000-0005-0000-0000-0000517B0000}"/>
    <cellStyle name="Normal 4 6 3 5 2 4" xfId="18635" xr:uid="{00000000-0005-0000-0000-0000527B0000}"/>
    <cellStyle name="Normal 4 6 3 5 2 4 2" xfId="42308" xr:uid="{00000000-0005-0000-0000-0000537B0000}"/>
    <cellStyle name="Normal 4 6 3 5 2 5" xfId="26969" xr:uid="{00000000-0005-0000-0000-0000547B0000}"/>
    <cellStyle name="Normal 4 6 3 5 3" xfId="5049" xr:uid="{00000000-0005-0000-0000-0000557B0000}"/>
    <cellStyle name="Normal 4 6 3 5 3 2" xfId="12938" xr:uid="{00000000-0005-0000-0000-0000567B0000}"/>
    <cellStyle name="Normal 4 6 3 5 3 2 2" xfId="36611" xr:uid="{00000000-0005-0000-0000-0000577B0000}"/>
    <cellStyle name="Normal 4 6 3 5 3 3" xfId="20827" xr:uid="{00000000-0005-0000-0000-0000587B0000}"/>
    <cellStyle name="Normal 4 6 3 5 3 3 2" xfId="44500" xr:uid="{00000000-0005-0000-0000-0000597B0000}"/>
    <cellStyle name="Normal 4 6 3 5 3 4" xfId="28722" xr:uid="{00000000-0005-0000-0000-00005A7B0000}"/>
    <cellStyle name="Normal 4 6 3 5 4" xfId="8993" xr:uid="{00000000-0005-0000-0000-00005B7B0000}"/>
    <cellStyle name="Normal 4 6 3 5 4 2" xfId="32666" xr:uid="{00000000-0005-0000-0000-00005C7B0000}"/>
    <cellStyle name="Normal 4 6 3 5 5" xfId="16882" xr:uid="{00000000-0005-0000-0000-00005D7B0000}"/>
    <cellStyle name="Normal 4 6 3 5 5 2" xfId="40555" xr:uid="{00000000-0005-0000-0000-00005E7B0000}"/>
    <cellStyle name="Normal 4 6 3 5 6" xfId="25527" xr:uid="{00000000-0005-0000-0000-00005F7B0000}"/>
    <cellStyle name="Normal 4 6 3 6" xfId="889" xr:uid="{00000000-0005-0000-0000-0000607B0000}"/>
    <cellStyle name="Normal 4 6 3 6 2" xfId="5837" xr:uid="{00000000-0005-0000-0000-0000617B0000}"/>
    <cellStyle name="Normal 4 6 3 6 2 2" xfId="13726" xr:uid="{00000000-0005-0000-0000-0000627B0000}"/>
    <cellStyle name="Normal 4 6 3 6 2 2 2" xfId="37399" xr:uid="{00000000-0005-0000-0000-0000637B0000}"/>
    <cellStyle name="Normal 4 6 3 6 2 3" xfId="21615" xr:uid="{00000000-0005-0000-0000-0000647B0000}"/>
    <cellStyle name="Normal 4 6 3 6 2 3 2" xfId="45288" xr:uid="{00000000-0005-0000-0000-0000657B0000}"/>
    <cellStyle name="Normal 4 6 3 6 2 4" xfId="29510" xr:uid="{00000000-0005-0000-0000-0000667B0000}"/>
    <cellStyle name="Normal 4 6 3 6 3" xfId="11534" xr:uid="{00000000-0005-0000-0000-0000677B0000}"/>
    <cellStyle name="Normal 4 6 3 6 3 2" xfId="35207" xr:uid="{00000000-0005-0000-0000-0000687B0000}"/>
    <cellStyle name="Normal 4 6 3 6 4" xfId="19423" xr:uid="{00000000-0005-0000-0000-0000697B0000}"/>
    <cellStyle name="Normal 4 6 3 6 4 2" xfId="43096" xr:uid="{00000000-0005-0000-0000-00006A7B0000}"/>
    <cellStyle name="Normal 4 6 3 6 5" xfId="24562" xr:uid="{00000000-0005-0000-0000-00006B7B0000}"/>
    <cellStyle name="Normal 4 6 3 7" xfId="447" xr:uid="{00000000-0005-0000-0000-00006C7B0000}"/>
    <cellStyle name="Normal 4 6 3 7 2" xfId="6276" xr:uid="{00000000-0005-0000-0000-00006D7B0000}"/>
    <cellStyle name="Normal 4 6 3 7 2 2" xfId="14165" xr:uid="{00000000-0005-0000-0000-00006E7B0000}"/>
    <cellStyle name="Normal 4 6 3 7 2 2 2" xfId="37838" xr:uid="{00000000-0005-0000-0000-00006F7B0000}"/>
    <cellStyle name="Normal 4 6 3 7 2 3" xfId="22054" xr:uid="{00000000-0005-0000-0000-0000707B0000}"/>
    <cellStyle name="Normal 4 6 3 7 2 3 2" xfId="45727" xr:uid="{00000000-0005-0000-0000-0000717B0000}"/>
    <cellStyle name="Normal 4 6 3 7 2 4" xfId="29949" xr:uid="{00000000-0005-0000-0000-0000727B0000}"/>
    <cellStyle name="Normal 4 6 3 7 3" xfId="9781" xr:uid="{00000000-0005-0000-0000-0000737B0000}"/>
    <cellStyle name="Normal 4 6 3 7 3 2" xfId="33454" xr:uid="{00000000-0005-0000-0000-0000747B0000}"/>
    <cellStyle name="Normal 4 6 3 7 4" xfId="17670" xr:uid="{00000000-0005-0000-0000-0000757B0000}"/>
    <cellStyle name="Normal 4 6 3 7 4 2" xfId="41343" xr:uid="{00000000-0005-0000-0000-0000767B0000}"/>
    <cellStyle name="Normal 4 6 3 7 5" xfId="24120" xr:uid="{00000000-0005-0000-0000-0000777B0000}"/>
    <cellStyle name="Normal 4 6 3 8" xfId="4084" xr:uid="{00000000-0005-0000-0000-0000787B0000}"/>
    <cellStyle name="Normal 4 6 3 8 2" xfId="11973" xr:uid="{00000000-0005-0000-0000-0000797B0000}"/>
    <cellStyle name="Normal 4 6 3 8 2 2" xfId="35646" xr:uid="{00000000-0005-0000-0000-00007A7B0000}"/>
    <cellStyle name="Normal 4 6 3 8 3" xfId="19862" xr:uid="{00000000-0005-0000-0000-00007B7B0000}"/>
    <cellStyle name="Normal 4 6 3 8 3 2" xfId="43535" xr:uid="{00000000-0005-0000-0000-00007C7B0000}"/>
    <cellStyle name="Normal 4 6 3 8 4" xfId="27757" xr:uid="{00000000-0005-0000-0000-00007D7B0000}"/>
    <cellStyle name="Normal 4 6 3 9" xfId="8028" xr:uid="{00000000-0005-0000-0000-00007E7B0000}"/>
    <cellStyle name="Normal 4 6 3 9 2" xfId="31701" xr:uid="{00000000-0005-0000-0000-00007F7B0000}"/>
    <cellStyle name="Normal 4 6 4" xfId="233" xr:uid="{00000000-0005-0000-0000-0000807B0000}"/>
    <cellStyle name="Normal 4 6 4 2" xfId="1418" xr:uid="{00000000-0005-0000-0000-0000817B0000}"/>
    <cellStyle name="Normal 4 6 4 2 2" xfId="2294" xr:uid="{00000000-0005-0000-0000-0000827B0000}"/>
    <cellStyle name="Normal 4 6 4 2 2 2" xfId="3736" xr:uid="{00000000-0005-0000-0000-0000837B0000}"/>
    <cellStyle name="Normal 4 6 4 2 2 2 2" xfId="7681" xr:uid="{00000000-0005-0000-0000-0000847B0000}"/>
    <cellStyle name="Normal 4 6 4 2 2 2 2 2" xfId="15570" xr:uid="{00000000-0005-0000-0000-0000857B0000}"/>
    <cellStyle name="Normal 4 6 4 2 2 2 2 2 2" xfId="39243" xr:uid="{00000000-0005-0000-0000-0000867B0000}"/>
    <cellStyle name="Normal 4 6 4 2 2 2 2 3" xfId="23459" xr:uid="{00000000-0005-0000-0000-0000877B0000}"/>
    <cellStyle name="Normal 4 6 4 2 2 2 2 3 2" xfId="47132" xr:uid="{00000000-0005-0000-0000-0000887B0000}"/>
    <cellStyle name="Normal 4 6 4 2 2 2 2 4" xfId="31354" xr:uid="{00000000-0005-0000-0000-0000897B0000}"/>
    <cellStyle name="Normal 4 6 4 2 2 2 3" xfId="11186" xr:uid="{00000000-0005-0000-0000-00008A7B0000}"/>
    <cellStyle name="Normal 4 6 4 2 2 2 3 2" xfId="34859" xr:uid="{00000000-0005-0000-0000-00008B7B0000}"/>
    <cellStyle name="Normal 4 6 4 2 2 2 4" xfId="19075" xr:uid="{00000000-0005-0000-0000-00008C7B0000}"/>
    <cellStyle name="Normal 4 6 4 2 2 2 4 2" xfId="42748" xr:uid="{00000000-0005-0000-0000-00008D7B0000}"/>
    <cellStyle name="Normal 4 6 4 2 2 2 5" xfId="27409" xr:uid="{00000000-0005-0000-0000-00008E7B0000}"/>
    <cellStyle name="Normal 4 6 4 2 2 3" xfId="5489" xr:uid="{00000000-0005-0000-0000-00008F7B0000}"/>
    <cellStyle name="Normal 4 6 4 2 2 3 2" xfId="13378" xr:uid="{00000000-0005-0000-0000-0000907B0000}"/>
    <cellStyle name="Normal 4 6 4 2 2 3 2 2" xfId="37051" xr:uid="{00000000-0005-0000-0000-0000917B0000}"/>
    <cellStyle name="Normal 4 6 4 2 2 3 3" xfId="21267" xr:uid="{00000000-0005-0000-0000-0000927B0000}"/>
    <cellStyle name="Normal 4 6 4 2 2 3 3 2" xfId="44940" xr:uid="{00000000-0005-0000-0000-0000937B0000}"/>
    <cellStyle name="Normal 4 6 4 2 2 3 4" xfId="29162" xr:uid="{00000000-0005-0000-0000-0000947B0000}"/>
    <cellStyle name="Normal 4 6 4 2 2 4" xfId="9433" xr:uid="{00000000-0005-0000-0000-0000957B0000}"/>
    <cellStyle name="Normal 4 6 4 2 2 4 2" xfId="33106" xr:uid="{00000000-0005-0000-0000-0000967B0000}"/>
    <cellStyle name="Normal 4 6 4 2 2 5" xfId="17322" xr:uid="{00000000-0005-0000-0000-0000977B0000}"/>
    <cellStyle name="Normal 4 6 4 2 2 5 2" xfId="40995" xr:uid="{00000000-0005-0000-0000-0000987B0000}"/>
    <cellStyle name="Normal 4 6 4 2 2 6" xfId="25967" xr:uid="{00000000-0005-0000-0000-0000997B0000}"/>
    <cellStyle name="Normal 4 6 4 2 3" xfId="2860" xr:uid="{00000000-0005-0000-0000-00009A7B0000}"/>
    <cellStyle name="Normal 4 6 4 2 3 2" xfId="6805" xr:uid="{00000000-0005-0000-0000-00009B7B0000}"/>
    <cellStyle name="Normal 4 6 4 2 3 2 2" xfId="14694" xr:uid="{00000000-0005-0000-0000-00009C7B0000}"/>
    <cellStyle name="Normal 4 6 4 2 3 2 2 2" xfId="38367" xr:uid="{00000000-0005-0000-0000-00009D7B0000}"/>
    <cellStyle name="Normal 4 6 4 2 3 2 3" xfId="22583" xr:uid="{00000000-0005-0000-0000-00009E7B0000}"/>
    <cellStyle name="Normal 4 6 4 2 3 2 3 2" xfId="46256" xr:uid="{00000000-0005-0000-0000-00009F7B0000}"/>
    <cellStyle name="Normal 4 6 4 2 3 2 4" xfId="30478" xr:uid="{00000000-0005-0000-0000-0000A07B0000}"/>
    <cellStyle name="Normal 4 6 4 2 3 3" xfId="10310" xr:uid="{00000000-0005-0000-0000-0000A17B0000}"/>
    <cellStyle name="Normal 4 6 4 2 3 3 2" xfId="33983" xr:uid="{00000000-0005-0000-0000-0000A27B0000}"/>
    <cellStyle name="Normal 4 6 4 2 3 4" xfId="18199" xr:uid="{00000000-0005-0000-0000-0000A37B0000}"/>
    <cellStyle name="Normal 4 6 4 2 3 4 2" xfId="41872" xr:uid="{00000000-0005-0000-0000-0000A47B0000}"/>
    <cellStyle name="Normal 4 6 4 2 3 5" xfId="26533" xr:uid="{00000000-0005-0000-0000-0000A57B0000}"/>
    <cellStyle name="Normal 4 6 4 2 4" xfId="4613" xr:uid="{00000000-0005-0000-0000-0000A67B0000}"/>
    <cellStyle name="Normal 4 6 4 2 4 2" xfId="12502" xr:uid="{00000000-0005-0000-0000-0000A77B0000}"/>
    <cellStyle name="Normal 4 6 4 2 4 2 2" xfId="36175" xr:uid="{00000000-0005-0000-0000-0000A87B0000}"/>
    <cellStyle name="Normal 4 6 4 2 4 3" xfId="20391" xr:uid="{00000000-0005-0000-0000-0000A97B0000}"/>
    <cellStyle name="Normal 4 6 4 2 4 3 2" xfId="44064" xr:uid="{00000000-0005-0000-0000-0000AA7B0000}"/>
    <cellStyle name="Normal 4 6 4 2 4 4" xfId="28286" xr:uid="{00000000-0005-0000-0000-0000AB7B0000}"/>
    <cellStyle name="Normal 4 6 4 2 5" xfId="8557" xr:uid="{00000000-0005-0000-0000-0000AC7B0000}"/>
    <cellStyle name="Normal 4 6 4 2 5 2" xfId="32230" xr:uid="{00000000-0005-0000-0000-0000AD7B0000}"/>
    <cellStyle name="Normal 4 6 4 2 6" xfId="16446" xr:uid="{00000000-0005-0000-0000-0000AE7B0000}"/>
    <cellStyle name="Normal 4 6 4 2 6 2" xfId="40119" xr:uid="{00000000-0005-0000-0000-0000AF7B0000}"/>
    <cellStyle name="Normal 4 6 4 2 7" xfId="25091" xr:uid="{00000000-0005-0000-0000-0000B07B0000}"/>
    <cellStyle name="Normal 4 6 4 3" xfId="1856" xr:uid="{00000000-0005-0000-0000-0000B17B0000}"/>
    <cellStyle name="Normal 4 6 4 3 2" xfId="3298" xr:uid="{00000000-0005-0000-0000-0000B27B0000}"/>
    <cellStyle name="Normal 4 6 4 3 2 2" xfId="7243" xr:uid="{00000000-0005-0000-0000-0000B37B0000}"/>
    <cellStyle name="Normal 4 6 4 3 2 2 2" xfId="15132" xr:uid="{00000000-0005-0000-0000-0000B47B0000}"/>
    <cellStyle name="Normal 4 6 4 3 2 2 2 2" xfId="38805" xr:uid="{00000000-0005-0000-0000-0000B57B0000}"/>
    <cellStyle name="Normal 4 6 4 3 2 2 3" xfId="23021" xr:uid="{00000000-0005-0000-0000-0000B67B0000}"/>
    <cellStyle name="Normal 4 6 4 3 2 2 3 2" xfId="46694" xr:uid="{00000000-0005-0000-0000-0000B77B0000}"/>
    <cellStyle name="Normal 4 6 4 3 2 2 4" xfId="30916" xr:uid="{00000000-0005-0000-0000-0000B87B0000}"/>
    <cellStyle name="Normal 4 6 4 3 2 3" xfId="10748" xr:uid="{00000000-0005-0000-0000-0000B97B0000}"/>
    <cellStyle name="Normal 4 6 4 3 2 3 2" xfId="34421" xr:uid="{00000000-0005-0000-0000-0000BA7B0000}"/>
    <cellStyle name="Normal 4 6 4 3 2 4" xfId="18637" xr:uid="{00000000-0005-0000-0000-0000BB7B0000}"/>
    <cellStyle name="Normal 4 6 4 3 2 4 2" xfId="42310" xr:uid="{00000000-0005-0000-0000-0000BC7B0000}"/>
    <cellStyle name="Normal 4 6 4 3 2 5" xfId="26971" xr:uid="{00000000-0005-0000-0000-0000BD7B0000}"/>
    <cellStyle name="Normal 4 6 4 3 3" xfId="5051" xr:uid="{00000000-0005-0000-0000-0000BE7B0000}"/>
    <cellStyle name="Normal 4 6 4 3 3 2" xfId="12940" xr:uid="{00000000-0005-0000-0000-0000BF7B0000}"/>
    <cellStyle name="Normal 4 6 4 3 3 2 2" xfId="36613" xr:uid="{00000000-0005-0000-0000-0000C07B0000}"/>
    <cellStyle name="Normal 4 6 4 3 3 3" xfId="20829" xr:uid="{00000000-0005-0000-0000-0000C17B0000}"/>
    <cellStyle name="Normal 4 6 4 3 3 3 2" xfId="44502" xr:uid="{00000000-0005-0000-0000-0000C27B0000}"/>
    <cellStyle name="Normal 4 6 4 3 3 4" xfId="28724" xr:uid="{00000000-0005-0000-0000-0000C37B0000}"/>
    <cellStyle name="Normal 4 6 4 3 4" xfId="8995" xr:uid="{00000000-0005-0000-0000-0000C47B0000}"/>
    <cellStyle name="Normal 4 6 4 3 4 2" xfId="32668" xr:uid="{00000000-0005-0000-0000-0000C57B0000}"/>
    <cellStyle name="Normal 4 6 4 3 5" xfId="16884" xr:uid="{00000000-0005-0000-0000-0000C67B0000}"/>
    <cellStyle name="Normal 4 6 4 3 5 2" xfId="40557" xr:uid="{00000000-0005-0000-0000-0000C77B0000}"/>
    <cellStyle name="Normal 4 6 4 3 6" xfId="25529" xr:uid="{00000000-0005-0000-0000-0000C87B0000}"/>
    <cellStyle name="Normal 4 6 4 4" xfId="1115" xr:uid="{00000000-0005-0000-0000-0000C97B0000}"/>
    <cellStyle name="Normal 4 6 4 4 2" xfId="6063" xr:uid="{00000000-0005-0000-0000-0000CA7B0000}"/>
    <cellStyle name="Normal 4 6 4 4 2 2" xfId="13952" xr:uid="{00000000-0005-0000-0000-0000CB7B0000}"/>
    <cellStyle name="Normal 4 6 4 4 2 2 2" xfId="37625" xr:uid="{00000000-0005-0000-0000-0000CC7B0000}"/>
    <cellStyle name="Normal 4 6 4 4 2 3" xfId="21841" xr:uid="{00000000-0005-0000-0000-0000CD7B0000}"/>
    <cellStyle name="Normal 4 6 4 4 2 3 2" xfId="45514" xr:uid="{00000000-0005-0000-0000-0000CE7B0000}"/>
    <cellStyle name="Normal 4 6 4 4 2 4" xfId="29736" xr:uid="{00000000-0005-0000-0000-0000CF7B0000}"/>
    <cellStyle name="Normal 4 6 4 4 3" xfId="11760" xr:uid="{00000000-0005-0000-0000-0000D07B0000}"/>
    <cellStyle name="Normal 4 6 4 4 3 2" xfId="35433" xr:uid="{00000000-0005-0000-0000-0000D17B0000}"/>
    <cellStyle name="Normal 4 6 4 4 4" xfId="19649" xr:uid="{00000000-0005-0000-0000-0000D27B0000}"/>
    <cellStyle name="Normal 4 6 4 4 4 2" xfId="43322" xr:uid="{00000000-0005-0000-0000-0000D37B0000}"/>
    <cellStyle name="Normal 4 6 4 4 5" xfId="24788" xr:uid="{00000000-0005-0000-0000-0000D47B0000}"/>
    <cellStyle name="Normal 4 6 4 5" xfId="676" xr:uid="{00000000-0005-0000-0000-0000D57B0000}"/>
    <cellStyle name="Normal 4 6 4 5 2" xfId="6502" xr:uid="{00000000-0005-0000-0000-0000D67B0000}"/>
    <cellStyle name="Normal 4 6 4 5 2 2" xfId="14391" xr:uid="{00000000-0005-0000-0000-0000D77B0000}"/>
    <cellStyle name="Normal 4 6 4 5 2 2 2" xfId="38064" xr:uid="{00000000-0005-0000-0000-0000D87B0000}"/>
    <cellStyle name="Normal 4 6 4 5 2 3" xfId="22280" xr:uid="{00000000-0005-0000-0000-0000D97B0000}"/>
    <cellStyle name="Normal 4 6 4 5 2 3 2" xfId="45953" xr:uid="{00000000-0005-0000-0000-0000DA7B0000}"/>
    <cellStyle name="Normal 4 6 4 5 2 4" xfId="30175" xr:uid="{00000000-0005-0000-0000-0000DB7B0000}"/>
    <cellStyle name="Normal 4 6 4 5 3" xfId="10007" xr:uid="{00000000-0005-0000-0000-0000DC7B0000}"/>
    <cellStyle name="Normal 4 6 4 5 3 2" xfId="33680" xr:uid="{00000000-0005-0000-0000-0000DD7B0000}"/>
    <cellStyle name="Normal 4 6 4 5 4" xfId="17896" xr:uid="{00000000-0005-0000-0000-0000DE7B0000}"/>
    <cellStyle name="Normal 4 6 4 5 4 2" xfId="41569" xr:uid="{00000000-0005-0000-0000-0000DF7B0000}"/>
    <cellStyle name="Normal 4 6 4 5 5" xfId="24349" xr:uid="{00000000-0005-0000-0000-0000E07B0000}"/>
    <cellStyle name="Normal 4 6 4 6" xfId="4310" xr:uid="{00000000-0005-0000-0000-0000E17B0000}"/>
    <cellStyle name="Normal 4 6 4 6 2" xfId="12199" xr:uid="{00000000-0005-0000-0000-0000E27B0000}"/>
    <cellStyle name="Normal 4 6 4 6 2 2" xfId="35872" xr:uid="{00000000-0005-0000-0000-0000E37B0000}"/>
    <cellStyle name="Normal 4 6 4 6 3" xfId="20088" xr:uid="{00000000-0005-0000-0000-0000E47B0000}"/>
    <cellStyle name="Normal 4 6 4 6 3 2" xfId="43761" xr:uid="{00000000-0005-0000-0000-0000E57B0000}"/>
    <cellStyle name="Normal 4 6 4 6 4" xfId="27983" xr:uid="{00000000-0005-0000-0000-0000E67B0000}"/>
    <cellStyle name="Normal 4 6 4 7" xfId="8254" xr:uid="{00000000-0005-0000-0000-0000E77B0000}"/>
    <cellStyle name="Normal 4 6 4 7 2" xfId="31927" xr:uid="{00000000-0005-0000-0000-0000E87B0000}"/>
    <cellStyle name="Normal 4 6 4 8" xfId="16143" xr:uid="{00000000-0005-0000-0000-0000E97B0000}"/>
    <cellStyle name="Normal 4 6 4 8 2" xfId="39816" xr:uid="{00000000-0005-0000-0000-0000EA7B0000}"/>
    <cellStyle name="Normal 4 6 4 9" xfId="23906" xr:uid="{00000000-0005-0000-0000-0000EB7B0000}"/>
    <cellStyle name="Normal 4 6 5" xfId="534" xr:uid="{00000000-0005-0000-0000-0000EC7B0000}"/>
    <cellStyle name="Normal 4 6 5 2" xfId="1553" xr:uid="{00000000-0005-0000-0000-0000ED7B0000}"/>
    <cellStyle name="Normal 4 6 5 2 2" xfId="2429" xr:uid="{00000000-0005-0000-0000-0000EE7B0000}"/>
    <cellStyle name="Normal 4 6 5 2 2 2" xfId="3871" xr:uid="{00000000-0005-0000-0000-0000EF7B0000}"/>
    <cellStyle name="Normal 4 6 5 2 2 2 2" xfId="7816" xr:uid="{00000000-0005-0000-0000-0000F07B0000}"/>
    <cellStyle name="Normal 4 6 5 2 2 2 2 2" xfId="15705" xr:uid="{00000000-0005-0000-0000-0000F17B0000}"/>
    <cellStyle name="Normal 4 6 5 2 2 2 2 2 2" xfId="39378" xr:uid="{00000000-0005-0000-0000-0000F27B0000}"/>
    <cellStyle name="Normal 4 6 5 2 2 2 2 3" xfId="23594" xr:uid="{00000000-0005-0000-0000-0000F37B0000}"/>
    <cellStyle name="Normal 4 6 5 2 2 2 2 3 2" xfId="47267" xr:uid="{00000000-0005-0000-0000-0000F47B0000}"/>
    <cellStyle name="Normal 4 6 5 2 2 2 2 4" xfId="31489" xr:uid="{00000000-0005-0000-0000-0000F57B0000}"/>
    <cellStyle name="Normal 4 6 5 2 2 2 3" xfId="11321" xr:uid="{00000000-0005-0000-0000-0000F67B0000}"/>
    <cellStyle name="Normal 4 6 5 2 2 2 3 2" xfId="34994" xr:uid="{00000000-0005-0000-0000-0000F77B0000}"/>
    <cellStyle name="Normal 4 6 5 2 2 2 4" xfId="19210" xr:uid="{00000000-0005-0000-0000-0000F87B0000}"/>
    <cellStyle name="Normal 4 6 5 2 2 2 4 2" xfId="42883" xr:uid="{00000000-0005-0000-0000-0000F97B0000}"/>
    <cellStyle name="Normal 4 6 5 2 2 2 5" xfId="27544" xr:uid="{00000000-0005-0000-0000-0000FA7B0000}"/>
    <cellStyle name="Normal 4 6 5 2 2 3" xfId="5624" xr:uid="{00000000-0005-0000-0000-0000FB7B0000}"/>
    <cellStyle name="Normal 4 6 5 2 2 3 2" xfId="13513" xr:uid="{00000000-0005-0000-0000-0000FC7B0000}"/>
    <cellStyle name="Normal 4 6 5 2 2 3 2 2" xfId="37186" xr:uid="{00000000-0005-0000-0000-0000FD7B0000}"/>
    <cellStyle name="Normal 4 6 5 2 2 3 3" xfId="21402" xr:uid="{00000000-0005-0000-0000-0000FE7B0000}"/>
    <cellStyle name="Normal 4 6 5 2 2 3 3 2" xfId="45075" xr:uid="{00000000-0005-0000-0000-0000FF7B0000}"/>
    <cellStyle name="Normal 4 6 5 2 2 3 4" xfId="29297" xr:uid="{00000000-0005-0000-0000-0000007C0000}"/>
    <cellStyle name="Normal 4 6 5 2 2 4" xfId="9568" xr:uid="{00000000-0005-0000-0000-0000017C0000}"/>
    <cellStyle name="Normal 4 6 5 2 2 4 2" xfId="33241" xr:uid="{00000000-0005-0000-0000-0000027C0000}"/>
    <cellStyle name="Normal 4 6 5 2 2 5" xfId="17457" xr:uid="{00000000-0005-0000-0000-0000037C0000}"/>
    <cellStyle name="Normal 4 6 5 2 2 5 2" xfId="41130" xr:uid="{00000000-0005-0000-0000-0000047C0000}"/>
    <cellStyle name="Normal 4 6 5 2 2 6" xfId="26102" xr:uid="{00000000-0005-0000-0000-0000057C0000}"/>
    <cellStyle name="Normal 4 6 5 2 3" xfId="2995" xr:uid="{00000000-0005-0000-0000-0000067C0000}"/>
    <cellStyle name="Normal 4 6 5 2 3 2" xfId="6940" xr:uid="{00000000-0005-0000-0000-0000077C0000}"/>
    <cellStyle name="Normal 4 6 5 2 3 2 2" xfId="14829" xr:uid="{00000000-0005-0000-0000-0000087C0000}"/>
    <cellStyle name="Normal 4 6 5 2 3 2 2 2" xfId="38502" xr:uid="{00000000-0005-0000-0000-0000097C0000}"/>
    <cellStyle name="Normal 4 6 5 2 3 2 3" xfId="22718" xr:uid="{00000000-0005-0000-0000-00000A7C0000}"/>
    <cellStyle name="Normal 4 6 5 2 3 2 3 2" xfId="46391" xr:uid="{00000000-0005-0000-0000-00000B7C0000}"/>
    <cellStyle name="Normal 4 6 5 2 3 2 4" xfId="30613" xr:uid="{00000000-0005-0000-0000-00000C7C0000}"/>
    <cellStyle name="Normal 4 6 5 2 3 3" xfId="10445" xr:uid="{00000000-0005-0000-0000-00000D7C0000}"/>
    <cellStyle name="Normal 4 6 5 2 3 3 2" xfId="34118" xr:uid="{00000000-0005-0000-0000-00000E7C0000}"/>
    <cellStyle name="Normal 4 6 5 2 3 4" xfId="18334" xr:uid="{00000000-0005-0000-0000-00000F7C0000}"/>
    <cellStyle name="Normal 4 6 5 2 3 4 2" xfId="42007" xr:uid="{00000000-0005-0000-0000-0000107C0000}"/>
    <cellStyle name="Normal 4 6 5 2 3 5" xfId="26668" xr:uid="{00000000-0005-0000-0000-0000117C0000}"/>
    <cellStyle name="Normal 4 6 5 2 4" xfId="4748" xr:uid="{00000000-0005-0000-0000-0000127C0000}"/>
    <cellStyle name="Normal 4 6 5 2 4 2" xfId="12637" xr:uid="{00000000-0005-0000-0000-0000137C0000}"/>
    <cellStyle name="Normal 4 6 5 2 4 2 2" xfId="36310" xr:uid="{00000000-0005-0000-0000-0000147C0000}"/>
    <cellStyle name="Normal 4 6 5 2 4 3" xfId="20526" xr:uid="{00000000-0005-0000-0000-0000157C0000}"/>
    <cellStyle name="Normal 4 6 5 2 4 3 2" xfId="44199" xr:uid="{00000000-0005-0000-0000-0000167C0000}"/>
    <cellStyle name="Normal 4 6 5 2 4 4" xfId="28421" xr:uid="{00000000-0005-0000-0000-0000177C0000}"/>
    <cellStyle name="Normal 4 6 5 2 5" xfId="8692" xr:uid="{00000000-0005-0000-0000-0000187C0000}"/>
    <cellStyle name="Normal 4 6 5 2 5 2" xfId="32365" xr:uid="{00000000-0005-0000-0000-0000197C0000}"/>
    <cellStyle name="Normal 4 6 5 2 6" xfId="16581" xr:uid="{00000000-0005-0000-0000-00001A7C0000}"/>
    <cellStyle name="Normal 4 6 5 2 6 2" xfId="40254" xr:uid="{00000000-0005-0000-0000-00001B7C0000}"/>
    <cellStyle name="Normal 4 6 5 2 7" xfId="25226" xr:uid="{00000000-0005-0000-0000-00001C7C0000}"/>
    <cellStyle name="Normal 4 6 5 3" xfId="1991" xr:uid="{00000000-0005-0000-0000-00001D7C0000}"/>
    <cellStyle name="Normal 4 6 5 3 2" xfId="3433" xr:uid="{00000000-0005-0000-0000-00001E7C0000}"/>
    <cellStyle name="Normal 4 6 5 3 2 2" xfId="7378" xr:uid="{00000000-0005-0000-0000-00001F7C0000}"/>
    <cellStyle name="Normal 4 6 5 3 2 2 2" xfId="15267" xr:uid="{00000000-0005-0000-0000-0000207C0000}"/>
    <cellStyle name="Normal 4 6 5 3 2 2 2 2" xfId="38940" xr:uid="{00000000-0005-0000-0000-0000217C0000}"/>
    <cellStyle name="Normal 4 6 5 3 2 2 3" xfId="23156" xr:uid="{00000000-0005-0000-0000-0000227C0000}"/>
    <cellStyle name="Normal 4 6 5 3 2 2 3 2" xfId="46829" xr:uid="{00000000-0005-0000-0000-0000237C0000}"/>
    <cellStyle name="Normal 4 6 5 3 2 2 4" xfId="31051" xr:uid="{00000000-0005-0000-0000-0000247C0000}"/>
    <cellStyle name="Normal 4 6 5 3 2 3" xfId="10883" xr:uid="{00000000-0005-0000-0000-0000257C0000}"/>
    <cellStyle name="Normal 4 6 5 3 2 3 2" xfId="34556" xr:uid="{00000000-0005-0000-0000-0000267C0000}"/>
    <cellStyle name="Normal 4 6 5 3 2 4" xfId="18772" xr:uid="{00000000-0005-0000-0000-0000277C0000}"/>
    <cellStyle name="Normal 4 6 5 3 2 4 2" xfId="42445" xr:uid="{00000000-0005-0000-0000-0000287C0000}"/>
    <cellStyle name="Normal 4 6 5 3 2 5" xfId="27106" xr:uid="{00000000-0005-0000-0000-0000297C0000}"/>
    <cellStyle name="Normal 4 6 5 3 3" xfId="5186" xr:uid="{00000000-0005-0000-0000-00002A7C0000}"/>
    <cellStyle name="Normal 4 6 5 3 3 2" xfId="13075" xr:uid="{00000000-0005-0000-0000-00002B7C0000}"/>
    <cellStyle name="Normal 4 6 5 3 3 2 2" xfId="36748" xr:uid="{00000000-0005-0000-0000-00002C7C0000}"/>
    <cellStyle name="Normal 4 6 5 3 3 3" xfId="20964" xr:uid="{00000000-0005-0000-0000-00002D7C0000}"/>
    <cellStyle name="Normal 4 6 5 3 3 3 2" xfId="44637" xr:uid="{00000000-0005-0000-0000-00002E7C0000}"/>
    <cellStyle name="Normal 4 6 5 3 3 4" xfId="28859" xr:uid="{00000000-0005-0000-0000-00002F7C0000}"/>
    <cellStyle name="Normal 4 6 5 3 4" xfId="9130" xr:uid="{00000000-0005-0000-0000-0000307C0000}"/>
    <cellStyle name="Normal 4 6 5 3 4 2" xfId="32803" xr:uid="{00000000-0005-0000-0000-0000317C0000}"/>
    <cellStyle name="Normal 4 6 5 3 5" xfId="17019" xr:uid="{00000000-0005-0000-0000-0000327C0000}"/>
    <cellStyle name="Normal 4 6 5 3 5 2" xfId="40692" xr:uid="{00000000-0005-0000-0000-0000337C0000}"/>
    <cellStyle name="Normal 4 6 5 3 6" xfId="25664" xr:uid="{00000000-0005-0000-0000-0000347C0000}"/>
    <cellStyle name="Normal 4 6 5 4" xfId="973" xr:uid="{00000000-0005-0000-0000-0000357C0000}"/>
    <cellStyle name="Normal 4 6 5 4 2" xfId="5921" xr:uid="{00000000-0005-0000-0000-0000367C0000}"/>
    <cellStyle name="Normal 4 6 5 4 2 2" xfId="13810" xr:uid="{00000000-0005-0000-0000-0000377C0000}"/>
    <cellStyle name="Normal 4 6 5 4 2 2 2" xfId="37483" xr:uid="{00000000-0005-0000-0000-0000387C0000}"/>
    <cellStyle name="Normal 4 6 5 4 2 3" xfId="21699" xr:uid="{00000000-0005-0000-0000-0000397C0000}"/>
    <cellStyle name="Normal 4 6 5 4 2 3 2" xfId="45372" xr:uid="{00000000-0005-0000-0000-00003A7C0000}"/>
    <cellStyle name="Normal 4 6 5 4 2 4" xfId="29594" xr:uid="{00000000-0005-0000-0000-00003B7C0000}"/>
    <cellStyle name="Normal 4 6 5 4 3" xfId="11618" xr:uid="{00000000-0005-0000-0000-00003C7C0000}"/>
    <cellStyle name="Normal 4 6 5 4 3 2" xfId="35291" xr:uid="{00000000-0005-0000-0000-00003D7C0000}"/>
    <cellStyle name="Normal 4 6 5 4 4" xfId="19507" xr:uid="{00000000-0005-0000-0000-00003E7C0000}"/>
    <cellStyle name="Normal 4 6 5 4 4 2" xfId="43180" xr:uid="{00000000-0005-0000-0000-00003F7C0000}"/>
    <cellStyle name="Normal 4 6 5 4 5" xfId="24646" xr:uid="{00000000-0005-0000-0000-0000407C0000}"/>
    <cellStyle name="Normal 4 6 5 5" xfId="2620" xr:uid="{00000000-0005-0000-0000-0000417C0000}"/>
    <cellStyle name="Normal 4 6 5 5 2" xfId="6360" xr:uid="{00000000-0005-0000-0000-0000427C0000}"/>
    <cellStyle name="Normal 4 6 5 5 2 2" xfId="14249" xr:uid="{00000000-0005-0000-0000-0000437C0000}"/>
    <cellStyle name="Normal 4 6 5 5 2 2 2" xfId="37922" xr:uid="{00000000-0005-0000-0000-0000447C0000}"/>
    <cellStyle name="Normal 4 6 5 5 2 3" xfId="22138" xr:uid="{00000000-0005-0000-0000-0000457C0000}"/>
    <cellStyle name="Normal 4 6 5 5 2 3 2" xfId="45811" xr:uid="{00000000-0005-0000-0000-0000467C0000}"/>
    <cellStyle name="Normal 4 6 5 5 2 4" xfId="30033" xr:uid="{00000000-0005-0000-0000-0000477C0000}"/>
    <cellStyle name="Normal 4 6 5 5 3" xfId="9865" xr:uid="{00000000-0005-0000-0000-0000487C0000}"/>
    <cellStyle name="Normal 4 6 5 5 3 2" xfId="33538" xr:uid="{00000000-0005-0000-0000-0000497C0000}"/>
    <cellStyle name="Normal 4 6 5 5 4" xfId="17754" xr:uid="{00000000-0005-0000-0000-00004A7C0000}"/>
    <cellStyle name="Normal 4 6 5 5 4 2" xfId="41427" xr:uid="{00000000-0005-0000-0000-00004B7C0000}"/>
    <cellStyle name="Normal 4 6 5 5 5" xfId="26293" xr:uid="{00000000-0005-0000-0000-00004C7C0000}"/>
    <cellStyle name="Normal 4 6 5 6" xfId="4168" xr:uid="{00000000-0005-0000-0000-00004D7C0000}"/>
    <cellStyle name="Normal 4 6 5 6 2" xfId="12057" xr:uid="{00000000-0005-0000-0000-00004E7C0000}"/>
    <cellStyle name="Normal 4 6 5 6 2 2" xfId="35730" xr:uid="{00000000-0005-0000-0000-00004F7C0000}"/>
    <cellStyle name="Normal 4 6 5 6 3" xfId="19946" xr:uid="{00000000-0005-0000-0000-0000507C0000}"/>
    <cellStyle name="Normal 4 6 5 6 3 2" xfId="43619" xr:uid="{00000000-0005-0000-0000-0000517C0000}"/>
    <cellStyle name="Normal 4 6 5 6 4" xfId="27841" xr:uid="{00000000-0005-0000-0000-0000527C0000}"/>
    <cellStyle name="Normal 4 6 5 7" xfId="8112" xr:uid="{00000000-0005-0000-0000-0000537C0000}"/>
    <cellStyle name="Normal 4 6 5 7 2" xfId="31785" xr:uid="{00000000-0005-0000-0000-0000547C0000}"/>
    <cellStyle name="Normal 4 6 5 8" xfId="16001" xr:uid="{00000000-0005-0000-0000-0000557C0000}"/>
    <cellStyle name="Normal 4 6 5 8 2" xfId="39674" xr:uid="{00000000-0005-0000-0000-0000567C0000}"/>
    <cellStyle name="Normal 4 6 5 9" xfId="24207" xr:uid="{00000000-0005-0000-0000-0000577C0000}"/>
    <cellStyle name="Normal 4 6 6" xfId="1411" xr:uid="{00000000-0005-0000-0000-0000587C0000}"/>
    <cellStyle name="Normal 4 6 6 2" xfId="2287" xr:uid="{00000000-0005-0000-0000-0000597C0000}"/>
    <cellStyle name="Normal 4 6 6 2 2" xfId="3729" xr:uid="{00000000-0005-0000-0000-00005A7C0000}"/>
    <cellStyle name="Normal 4 6 6 2 2 2" xfId="7674" xr:uid="{00000000-0005-0000-0000-00005B7C0000}"/>
    <cellStyle name="Normal 4 6 6 2 2 2 2" xfId="15563" xr:uid="{00000000-0005-0000-0000-00005C7C0000}"/>
    <cellStyle name="Normal 4 6 6 2 2 2 2 2" xfId="39236" xr:uid="{00000000-0005-0000-0000-00005D7C0000}"/>
    <cellStyle name="Normal 4 6 6 2 2 2 3" xfId="23452" xr:uid="{00000000-0005-0000-0000-00005E7C0000}"/>
    <cellStyle name="Normal 4 6 6 2 2 2 3 2" xfId="47125" xr:uid="{00000000-0005-0000-0000-00005F7C0000}"/>
    <cellStyle name="Normal 4 6 6 2 2 2 4" xfId="31347" xr:uid="{00000000-0005-0000-0000-0000607C0000}"/>
    <cellStyle name="Normal 4 6 6 2 2 3" xfId="11179" xr:uid="{00000000-0005-0000-0000-0000617C0000}"/>
    <cellStyle name="Normal 4 6 6 2 2 3 2" xfId="34852" xr:uid="{00000000-0005-0000-0000-0000627C0000}"/>
    <cellStyle name="Normal 4 6 6 2 2 4" xfId="19068" xr:uid="{00000000-0005-0000-0000-0000637C0000}"/>
    <cellStyle name="Normal 4 6 6 2 2 4 2" xfId="42741" xr:uid="{00000000-0005-0000-0000-0000647C0000}"/>
    <cellStyle name="Normal 4 6 6 2 2 5" xfId="27402" xr:uid="{00000000-0005-0000-0000-0000657C0000}"/>
    <cellStyle name="Normal 4 6 6 2 3" xfId="5482" xr:uid="{00000000-0005-0000-0000-0000667C0000}"/>
    <cellStyle name="Normal 4 6 6 2 3 2" xfId="13371" xr:uid="{00000000-0005-0000-0000-0000677C0000}"/>
    <cellStyle name="Normal 4 6 6 2 3 2 2" xfId="37044" xr:uid="{00000000-0005-0000-0000-0000687C0000}"/>
    <cellStyle name="Normal 4 6 6 2 3 3" xfId="21260" xr:uid="{00000000-0005-0000-0000-0000697C0000}"/>
    <cellStyle name="Normal 4 6 6 2 3 3 2" xfId="44933" xr:uid="{00000000-0005-0000-0000-00006A7C0000}"/>
    <cellStyle name="Normal 4 6 6 2 3 4" xfId="29155" xr:uid="{00000000-0005-0000-0000-00006B7C0000}"/>
    <cellStyle name="Normal 4 6 6 2 4" xfId="9426" xr:uid="{00000000-0005-0000-0000-00006C7C0000}"/>
    <cellStyle name="Normal 4 6 6 2 4 2" xfId="33099" xr:uid="{00000000-0005-0000-0000-00006D7C0000}"/>
    <cellStyle name="Normal 4 6 6 2 5" xfId="17315" xr:uid="{00000000-0005-0000-0000-00006E7C0000}"/>
    <cellStyle name="Normal 4 6 6 2 5 2" xfId="40988" xr:uid="{00000000-0005-0000-0000-00006F7C0000}"/>
    <cellStyle name="Normal 4 6 6 2 6" xfId="25960" xr:uid="{00000000-0005-0000-0000-0000707C0000}"/>
    <cellStyle name="Normal 4 6 6 3" xfId="2853" xr:uid="{00000000-0005-0000-0000-0000717C0000}"/>
    <cellStyle name="Normal 4 6 6 3 2" xfId="6798" xr:uid="{00000000-0005-0000-0000-0000727C0000}"/>
    <cellStyle name="Normal 4 6 6 3 2 2" xfId="14687" xr:uid="{00000000-0005-0000-0000-0000737C0000}"/>
    <cellStyle name="Normal 4 6 6 3 2 2 2" xfId="38360" xr:uid="{00000000-0005-0000-0000-0000747C0000}"/>
    <cellStyle name="Normal 4 6 6 3 2 3" xfId="22576" xr:uid="{00000000-0005-0000-0000-0000757C0000}"/>
    <cellStyle name="Normal 4 6 6 3 2 3 2" xfId="46249" xr:uid="{00000000-0005-0000-0000-0000767C0000}"/>
    <cellStyle name="Normal 4 6 6 3 2 4" xfId="30471" xr:uid="{00000000-0005-0000-0000-0000777C0000}"/>
    <cellStyle name="Normal 4 6 6 3 3" xfId="10303" xr:uid="{00000000-0005-0000-0000-0000787C0000}"/>
    <cellStyle name="Normal 4 6 6 3 3 2" xfId="33976" xr:uid="{00000000-0005-0000-0000-0000797C0000}"/>
    <cellStyle name="Normal 4 6 6 3 4" xfId="18192" xr:uid="{00000000-0005-0000-0000-00007A7C0000}"/>
    <cellStyle name="Normal 4 6 6 3 4 2" xfId="41865" xr:uid="{00000000-0005-0000-0000-00007B7C0000}"/>
    <cellStyle name="Normal 4 6 6 3 5" xfId="26526" xr:uid="{00000000-0005-0000-0000-00007C7C0000}"/>
    <cellStyle name="Normal 4 6 6 4" xfId="4606" xr:uid="{00000000-0005-0000-0000-00007D7C0000}"/>
    <cellStyle name="Normal 4 6 6 4 2" xfId="12495" xr:uid="{00000000-0005-0000-0000-00007E7C0000}"/>
    <cellStyle name="Normal 4 6 6 4 2 2" xfId="36168" xr:uid="{00000000-0005-0000-0000-00007F7C0000}"/>
    <cellStyle name="Normal 4 6 6 4 3" xfId="20384" xr:uid="{00000000-0005-0000-0000-0000807C0000}"/>
    <cellStyle name="Normal 4 6 6 4 3 2" xfId="44057" xr:uid="{00000000-0005-0000-0000-0000817C0000}"/>
    <cellStyle name="Normal 4 6 6 4 4" xfId="28279" xr:uid="{00000000-0005-0000-0000-0000827C0000}"/>
    <cellStyle name="Normal 4 6 6 5" xfId="8550" xr:uid="{00000000-0005-0000-0000-0000837C0000}"/>
    <cellStyle name="Normal 4 6 6 5 2" xfId="32223" xr:uid="{00000000-0005-0000-0000-0000847C0000}"/>
    <cellStyle name="Normal 4 6 6 6" xfId="16439" xr:uid="{00000000-0005-0000-0000-0000857C0000}"/>
    <cellStyle name="Normal 4 6 6 6 2" xfId="40112" xr:uid="{00000000-0005-0000-0000-0000867C0000}"/>
    <cellStyle name="Normal 4 6 6 7" xfId="25084" xr:uid="{00000000-0005-0000-0000-0000877C0000}"/>
    <cellStyle name="Normal 4 6 7" xfId="1849" xr:uid="{00000000-0005-0000-0000-0000887C0000}"/>
    <cellStyle name="Normal 4 6 7 2" xfId="3291" xr:uid="{00000000-0005-0000-0000-0000897C0000}"/>
    <cellStyle name="Normal 4 6 7 2 2" xfId="7236" xr:uid="{00000000-0005-0000-0000-00008A7C0000}"/>
    <cellStyle name="Normal 4 6 7 2 2 2" xfId="15125" xr:uid="{00000000-0005-0000-0000-00008B7C0000}"/>
    <cellStyle name="Normal 4 6 7 2 2 2 2" xfId="38798" xr:uid="{00000000-0005-0000-0000-00008C7C0000}"/>
    <cellStyle name="Normal 4 6 7 2 2 3" xfId="23014" xr:uid="{00000000-0005-0000-0000-00008D7C0000}"/>
    <cellStyle name="Normal 4 6 7 2 2 3 2" xfId="46687" xr:uid="{00000000-0005-0000-0000-00008E7C0000}"/>
    <cellStyle name="Normal 4 6 7 2 2 4" xfId="30909" xr:uid="{00000000-0005-0000-0000-00008F7C0000}"/>
    <cellStyle name="Normal 4 6 7 2 3" xfId="10741" xr:uid="{00000000-0005-0000-0000-0000907C0000}"/>
    <cellStyle name="Normal 4 6 7 2 3 2" xfId="34414" xr:uid="{00000000-0005-0000-0000-0000917C0000}"/>
    <cellStyle name="Normal 4 6 7 2 4" xfId="18630" xr:uid="{00000000-0005-0000-0000-0000927C0000}"/>
    <cellStyle name="Normal 4 6 7 2 4 2" xfId="42303" xr:uid="{00000000-0005-0000-0000-0000937C0000}"/>
    <cellStyle name="Normal 4 6 7 2 5" xfId="26964" xr:uid="{00000000-0005-0000-0000-0000947C0000}"/>
    <cellStyle name="Normal 4 6 7 3" xfId="5044" xr:uid="{00000000-0005-0000-0000-0000957C0000}"/>
    <cellStyle name="Normal 4 6 7 3 2" xfId="12933" xr:uid="{00000000-0005-0000-0000-0000967C0000}"/>
    <cellStyle name="Normal 4 6 7 3 2 2" xfId="36606" xr:uid="{00000000-0005-0000-0000-0000977C0000}"/>
    <cellStyle name="Normal 4 6 7 3 3" xfId="20822" xr:uid="{00000000-0005-0000-0000-0000987C0000}"/>
    <cellStyle name="Normal 4 6 7 3 3 2" xfId="44495" xr:uid="{00000000-0005-0000-0000-0000997C0000}"/>
    <cellStyle name="Normal 4 6 7 3 4" xfId="28717" xr:uid="{00000000-0005-0000-0000-00009A7C0000}"/>
    <cellStyle name="Normal 4 6 7 4" xfId="8988" xr:uid="{00000000-0005-0000-0000-00009B7C0000}"/>
    <cellStyle name="Normal 4 6 7 4 2" xfId="32661" xr:uid="{00000000-0005-0000-0000-00009C7C0000}"/>
    <cellStyle name="Normal 4 6 7 5" xfId="16877" xr:uid="{00000000-0005-0000-0000-00009D7C0000}"/>
    <cellStyle name="Normal 4 6 7 5 2" xfId="40550" xr:uid="{00000000-0005-0000-0000-00009E7C0000}"/>
    <cellStyle name="Normal 4 6 7 6" xfId="25522" xr:uid="{00000000-0005-0000-0000-00009F7C0000}"/>
    <cellStyle name="Normal 4 6 8" xfId="818" xr:uid="{00000000-0005-0000-0000-0000A07C0000}"/>
    <cellStyle name="Normal 4 6 8 2" xfId="5766" xr:uid="{00000000-0005-0000-0000-0000A17C0000}"/>
    <cellStyle name="Normal 4 6 8 2 2" xfId="13655" xr:uid="{00000000-0005-0000-0000-0000A27C0000}"/>
    <cellStyle name="Normal 4 6 8 2 2 2" xfId="37328" xr:uid="{00000000-0005-0000-0000-0000A37C0000}"/>
    <cellStyle name="Normal 4 6 8 2 3" xfId="21544" xr:uid="{00000000-0005-0000-0000-0000A47C0000}"/>
    <cellStyle name="Normal 4 6 8 2 3 2" xfId="45217" xr:uid="{00000000-0005-0000-0000-0000A57C0000}"/>
    <cellStyle name="Normal 4 6 8 2 4" xfId="29439" xr:uid="{00000000-0005-0000-0000-0000A67C0000}"/>
    <cellStyle name="Normal 4 6 8 3" xfId="11463" xr:uid="{00000000-0005-0000-0000-0000A77C0000}"/>
    <cellStyle name="Normal 4 6 8 3 2" xfId="35136" xr:uid="{00000000-0005-0000-0000-0000A87C0000}"/>
    <cellStyle name="Normal 4 6 8 4" xfId="19352" xr:uid="{00000000-0005-0000-0000-0000A97C0000}"/>
    <cellStyle name="Normal 4 6 8 4 2" xfId="43025" xr:uid="{00000000-0005-0000-0000-0000AA7C0000}"/>
    <cellStyle name="Normal 4 6 8 5" xfId="24491" xr:uid="{00000000-0005-0000-0000-0000AB7C0000}"/>
    <cellStyle name="Normal 4 6 9" xfId="376" xr:uid="{00000000-0005-0000-0000-0000AC7C0000}"/>
    <cellStyle name="Normal 4 6 9 2" xfId="6205" xr:uid="{00000000-0005-0000-0000-0000AD7C0000}"/>
    <cellStyle name="Normal 4 6 9 2 2" xfId="14094" xr:uid="{00000000-0005-0000-0000-0000AE7C0000}"/>
    <cellStyle name="Normal 4 6 9 2 2 2" xfId="37767" xr:uid="{00000000-0005-0000-0000-0000AF7C0000}"/>
    <cellStyle name="Normal 4 6 9 2 3" xfId="21983" xr:uid="{00000000-0005-0000-0000-0000B07C0000}"/>
    <cellStyle name="Normal 4 6 9 2 3 2" xfId="45656" xr:uid="{00000000-0005-0000-0000-0000B17C0000}"/>
    <cellStyle name="Normal 4 6 9 2 4" xfId="29878" xr:uid="{00000000-0005-0000-0000-0000B27C0000}"/>
    <cellStyle name="Normal 4 6 9 3" xfId="9710" xr:uid="{00000000-0005-0000-0000-0000B37C0000}"/>
    <cellStyle name="Normal 4 6 9 3 2" xfId="33383" xr:uid="{00000000-0005-0000-0000-0000B47C0000}"/>
    <cellStyle name="Normal 4 6 9 4" xfId="17599" xr:uid="{00000000-0005-0000-0000-0000B57C0000}"/>
    <cellStyle name="Normal 4 6 9 4 2" xfId="41272" xr:uid="{00000000-0005-0000-0000-0000B67C0000}"/>
    <cellStyle name="Normal 4 6 9 5" xfId="24049" xr:uid="{00000000-0005-0000-0000-0000B77C0000}"/>
    <cellStyle name="Normal 4 7" xfId="137" xr:uid="{00000000-0005-0000-0000-0000B87C0000}"/>
    <cellStyle name="Normal 4 7 10" xfId="15892" xr:uid="{00000000-0005-0000-0000-0000B97C0000}"/>
    <cellStyle name="Normal 4 7 10 2" xfId="39565" xr:uid="{00000000-0005-0000-0000-0000BA7C0000}"/>
    <cellStyle name="Normal 4 7 11" xfId="23810" xr:uid="{00000000-0005-0000-0000-0000BB7C0000}"/>
    <cellStyle name="Normal 4 7 2" xfId="279" xr:uid="{00000000-0005-0000-0000-0000BC7C0000}"/>
    <cellStyle name="Normal 4 7 2 2" xfId="1420" xr:uid="{00000000-0005-0000-0000-0000BD7C0000}"/>
    <cellStyle name="Normal 4 7 2 2 2" xfId="2296" xr:uid="{00000000-0005-0000-0000-0000BE7C0000}"/>
    <cellStyle name="Normal 4 7 2 2 2 2" xfId="3738" xr:uid="{00000000-0005-0000-0000-0000BF7C0000}"/>
    <cellStyle name="Normal 4 7 2 2 2 2 2" xfId="7683" xr:uid="{00000000-0005-0000-0000-0000C07C0000}"/>
    <cellStyle name="Normal 4 7 2 2 2 2 2 2" xfId="15572" xr:uid="{00000000-0005-0000-0000-0000C17C0000}"/>
    <cellStyle name="Normal 4 7 2 2 2 2 2 2 2" xfId="39245" xr:uid="{00000000-0005-0000-0000-0000C27C0000}"/>
    <cellStyle name="Normal 4 7 2 2 2 2 2 3" xfId="23461" xr:uid="{00000000-0005-0000-0000-0000C37C0000}"/>
    <cellStyle name="Normal 4 7 2 2 2 2 2 3 2" xfId="47134" xr:uid="{00000000-0005-0000-0000-0000C47C0000}"/>
    <cellStyle name="Normal 4 7 2 2 2 2 2 4" xfId="31356" xr:uid="{00000000-0005-0000-0000-0000C57C0000}"/>
    <cellStyle name="Normal 4 7 2 2 2 2 3" xfId="11188" xr:uid="{00000000-0005-0000-0000-0000C67C0000}"/>
    <cellStyle name="Normal 4 7 2 2 2 2 3 2" xfId="34861" xr:uid="{00000000-0005-0000-0000-0000C77C0000}"/>
    <cellStyle name="Normal 4 7 2 2 2 2 4" xfId="19077" xr:uid="{00000000-0005-0000-0000-0000C87C0000}"/>
    <cellStyle name="Normal 4 7 2 2 2 2 4 2" xfId="42750" xr:uid="{00000000-0005-0000-0000-0000C97C0000}"/>
    <cellStyle name="Normal 4 7 2 2 2 2 5" xfId="27411" xr:uid="{00000000-0005-0000-0000-0000CA7C0000}"/>
    <cellStyle name="Normal 4 7 2 2 2 3" xfId="5491" xr:uid="{00000000-0005-0000-0000-0000CB7C0000}"/>
    <cellStyle name="Normal 4 7 2 2 2 3 2" xfId="13380" xr:uid="{00000000-0005-0000-0000-0000CC7C0000}"/>
    <cellStyle name="Normal 4 7 2 2 2 3 2 2" xfId="37053" xr:uid="{00000000-0005-0000-0000-0000CD7C0000}"/>
    <cellStyle name="Normal 4 7 2 2 2 3 3" xfId="21269" xr:uid="{00000000-0005-0000-0000-0000CE7C0000}"/>
    <cellStyle name="Normal 4 7 2 2 2 3 3 2" xfId="44942" xr:uid="{00000000-0005-0000-0000-0000CF7C0000}"/>
    <cellStyle name="Normal 4 7 2 2 2 3 4" xfId="29164" xr:uid="{00000000-0005-0000-0000-0000D07C0000}"/>
    <cellStyle name="Normal 4 7 2 2 2 4" xfId="9435" xr:uid="{00000000-0005-0000-0000-0000D17C0000}"/>
    <cellStyle name="Normal 4 7 2 2 2 4 2" xfId="33108" xr:uid="{00000000-0005-0000-0000-0000D27C0000}"/>
    <cellStyle name="Normal 4 7 2 2 2 5" xfId="17324" xr:uid="{00000000-0005-0000-0000-0000D37C0000}"/>
    <cellStyle name="Normal 4 7 2 2 2 5 2" xfId="40997" xr:uid="{00000000-0005-0000-0000-0000D47C0000}"/>
    <cellStyle name="Normal 4 7 2 2 2 6" xfId="25969" xr:uid="{00000000-0005-0000-0000-0000D57C0000}"/>
    <cellStyle name="Normal 4 7 2 2 3" xfId="2862" xr:uid="{00000000-0005-0000-0000-0000D67C0000}"/>
    <cellStyle name="Normal 4 7 2 2 3 2" xfId="6807" xr:uid="{00000000-0005-0000-0000-0000D77C0000}"/>
    <cellStyle name="Normal 4 7 2 2 3 2 2" xfId="14696" xr:uid="{00000000-0005-0000-0000-0000D87C0000}"/>
    <cellStyle name="Normal 4 7 2 2 3 2 2 2" xfId="38369" xr:uid="{00000000-0005-0000-0000-0000D97C0000}"/>
    <cellStyle name="Normal 4 7 2 2 3 2 3" xfId="22585" xr:uid="{00000000-0005-0000-0000-0000DA7C0000}"/>
    <cellStyle name="Normal 4 7 2 2 3 2 3 2" xfId="46258" xr:uid="{00000000-0005-0000-0000-0000DB7C0000}"/>
    <cellStyle name="Normal 4 7 2 2 3 2 4" xfId="30480" xr:uid="{00000000-0005-0000-0000-0000DC7C0000}"/>
    <cellStyle name="Normal 4 7 2 2 3 3" xfId="10312" xr:uid="{00000000-0005-0000-0000-0000DD7C0000}"/>
    <cellStyle name="Normal 4 7 2 2 3 3 2" xfId="33985" xr:uid="{00000000-0005-0000-0000-0000DE7C0000}"/>
    <cellStyle name="Normal 4 7 2 2 3 4" xfId="18201" xr:uid="{00000000-0005-0000-0000-0000DF7C0000}"/>
    <cellStyle name="Normal 4 7 2 2 3 4 2" xfId="41874" xr:uid="{00000000-0005-0000-0000-0000E07C0000}"/>
    <cellStyle name="Normal 4 7 2 2 3 5" xfId="26535" xr:uid="{00000000-0005-0000-0000-0000E17C0000}"/>
    <cellStyle name="Normal 4 7 2 2 4" xfId="4615" xr:uid="{00000000-0005-0000-0000-0000E27C0000}"/>
    <cellStyle name="Normal 4 7 2 2 4 2" xfId="12504" xr:uid="{00000000-0005-0000-0000-0000E37C0000}"/>
    <cellStyle name="Normal 4 7 2 2 4 2 2" xfId="36177" xr:uid="{00000000-0005-0000-0000-0000E47C0000}"/>
    <cellStyle name="Normal 4 7 2 2 4 3" xfId="20393" xr:uid="{00000000-0005-0000-0000-0000E57C0000}"/>
    <cellStyle name="Normal 4 7 2 2 4 3 2" xfId="44066" xr:uid="{00000000-0005-0000-0000-0000E67C0000}"/>
    <cellStyle name="Normal 4 7 2 2 4 4" xfId="28288" xr:uid="{00000000-0005-0000-0000-0000E77C0000}"/>
    <cellStyle name="Normal 4 7 2 2 5" xfId="8559" xr:uid="{00000000-0005-0000-0000-0000E87C0000}"/>
    <cellStyle name="Normal 4 7 2 2 5 2" xfId="32232" xr:uid="{00000000-0005-0000-0000-0000E97C0000}"/>
    <cellStyle name="Normal 4 7 2 2 6" xfId="16448" xr:uid="{00000000-0005-0000-0000-0000EA7C0000}"/>
    <cellStyle name="Normal 4 7 2 2 6 2" xfId="40121" xr:uid="{00000000-0005-0000-0000-0000EB7C0000}"/>
    <cellStyle name="Normal 4 7 2 2 7" xfId="25093" xr:uid="{00000000-0005-0000-0000-0000EC7C0000}"/>
    <cellStyle name="Normal 4 7 2 3" xfId="1858" xr:uid="{00000000-0005-0000-0000-0000ED7C0000}"/>
    <cellStyle name="Normal 4 7 2 3 2" xfId="3300" xr:uid="{00000000-0005-0000-0000-0000EE7C0000}"/>
    <cellStyle name="Normal 4 7 2 3 2 2" xfId="7245" xr:uid="{00000000-0005-0000-0000-0000EF7C0000}"/>
    <cellStyle name="Normal 4 7 2 3 2 2 2" xfId="15134" xr:uid="{00000000-0005-0000-0000-0000F07C0000}"/>
    <cellStyle name="Normal 4 7 2 3 2 2 2 2" xfId="38807" xr:uid="{00000000-0005-0000-0000-0000F17C0000}"/>
    <cellStyle name="Normal 4 7 2 3 2 2 3" xfId="23023" xr:uid="{00000000-0005-0000-0000-0000F27C0000}"/>
    <cellStyle name="Normal 4 7 2 3 2 2 3 2" xfId="46696" xr:uid="{00000000-0005-0000-0000-0000F37C0000}"/>
    <cellStyle name="Normal 4 7 2 3 2 2 4" xfId="30918" xr:uid="{00000000-0005-0000-0000-0000F47C0000}"/>
    <cellStyle name="Normal 4 7 2 3 2 3" xfId="10750" xr:uid="{00000000-0005-0000-0000-0000F57C0000}"/>
    <cellStyle name="Normal 4 7 2 3 2 3 2" xfId="34423" xr:uid="{00000000-0005-0000-0000-0000F67C0000}"/>
    <cellStyle name="Normal 4 7 2 3 2 4" xfId="18639" xr:uid="{00000000-0005-0000-0000-0000F77C0000}"/>
    <cellStyle name="Normal 4 7 2 3 2 4 2" xfId="42312" xr:uid="{00000000-0005-0000-0000-0000F87C0000}"/>
    <cellStyle name="Normal 4 7 2 3 2 5" xfId="26973" xr:uid="{00000000-0005-0000-0000-0000F97C0000}"/>
    <cellStyle name="Normal 4 7 2 3 3" xfId="5053" xr:uid="{00000000-0005-0000-0000-0000FA7C0000}"/>
    <cellStyle name="Normal 4 7 2 3 3 2" xfId="12942" xr:uid="{00000000-0005-0000-0000-0000FB7C0000}"/>
    <cellStyle name="Normal 4 7 2 3 3 2 2" xfId="36615" xr:uid="{00000000-0005-0000-0000-0000FC7C0000}"/>
    <cellStyle name="Normal 4 7 2 3 3 3" xfId="20831" xr:uid="{00000000-0005-0000-0000-0000FD7C0000}"/>
    <cellStyle name="Normal 4 7 2 3 3 3 2" xfId="44504" xr:uid="{00000000-0005-0000-0000-0000FE7C0000}"/>
    <cellStyle name="Normal 4 7 2 3 3 4" xfId="28726" xr:uid="{00000000-0005-0000-0000-0000FF7C0000}"/>
    <cellStyle name="Normal 4 7 2 3 4" xfId="8997" xr:uid="{00000000-0005-0000-0000-0000007D0000}"/>
    <cellStyle name="Normal 4 7 2 3 4 2" xfId="32670" xr:uid="{00000000-0005-0000-0000-0000017D0000}"/>
    <cellStyle name="Normal 4 7 2 3 5" xfId="16886" xr:uid="{00000000-0005-0000-0000-0000027D0000}"/>
    <cellStyle name="Normal 4 7 2 3 5 2" xfId="40559" xr:uid="{00000000-0005-0000-0000-0000037D0000}"/>
    <cellStyle name="Normal 4 7 2 3 6" xfId="25531" xr:uid="{00000000-0005-0000-0000-0000047D0000}"/>
    <cellStyle name="Normal 4 7 2 4" xfId="1161" xr:uid="{00000000-0005-0000-0000-0000057D0000}"/>
    <cellStyle name="Normal 4 7 2 4 2" xfId="6109" xr:uid="{00000000-0005-0000-0000-0000067D0000}"/>
    <cellStyle name="Normal 4 7 2 4 2 2" xfId="13998" xr:uid="{00000000-0005-0000-0000-0000077D0000}"/>
    <cellStyle name="Normal 4 7 2 4 2 2 2" xfId="37671" xr:uid="{00000000-0005-0000-0000-0000087D0000}"/>
    <cellStyle name="Normal 4 7 2 4 2 3" xfId="21887" xr:uid="{00000000-0005-0000-0000-0000097D0000}"/>
    <cellStyle name="Normal 4 7 2 4 2 3 2" xfId="45560" xr:uid="{00000000-0005-0000-0000-00000A7D0000}"/>
    <cellStyle name="Normal 4 7 2 4 2 4" xfId="29782" xr:uid="{00000000-0005-0000-0000-00000B7D0000}"/>
    <cellStyle name="Normal 4 7 2 4 3" xfId="11806" xr:uid="{00000000-0005-0000-0000-00000C7D0000}"/>
    <cellStyle name="Normal 4 7 2 4 3 2" xfId="35479" xr:uid="{00000000-0005-0000-0000-00000D7D0000}"/>
    <cellStyle name="Normal 4 7 2 4 4" xfId="19695" xr:uid="{00000000-0005-0000-0000-00000E7D0000}"/>
    <cellStyle name="Normal 4 7 2 4 4 2" xfId="43368" xr:uid="{00000000-0005-0000-0000-00000F7D0000}"/>
    <cellStyle name="Normal 4 7 2 4 5" xfId="24834" xr:uid="{00000000-0005-0000-0000-0000107D0000}"/>
    <cellStyle name="Normal 4 7 2 5" xfId="722" xr:uid="{00000000-0005-0000-0000-0000117D0000}"/>
    <cellStyle name="Normal 4 7 2 5 2" xfId="6548" xr:uid="{00000000-0005-0000-0000-0000127D0000}"/>
    <cellStyle name="Normal 4 7 2 5 2 2" xfId="14437" xr:uid="{00000000-0005-0000-0000-0000137D0000}"/>
    <cellStyle name="Normal 4 7 2 5 2 2 2" xfId="38110" xr:uid="{00000000-0005-0000-0000-0000147D0000}"/>
    <cellStyle name="Normal 4 7 2 5 2 3" xfId="22326" xr:uid="{00000000-0005-0000-0000-0000157D0000}"/>
    <cellStyle name="Normal 4 7 2 5 2 3 2" xfId="45999" xr:uid="{00000000-0005-0000-0000-0000167D0000}"/>
    <cellStyle name="Normal 4 7 2 5 2 4" xfId="30221" xr:uid="{00000000-0005-0000-0000-0000177D0000}"/>
    <cellStyle name="Normal 4 7 2 5 3" xfId="10053" xr:uid="{00000000-0005-0000-0000-0000187D0000}"/>
    <cellStyle name="Normal 4 7 2 5 3 2" xfId="33726" xr:uid="{00000000-0005-0000-0000-0000197D0000}"/>
    <cellStyle name="Normal 4 7 2 5 4" xfId="17942" xr:uid="{00000000-0005-0000-0000-00001A7D0000}"/>
    <cellStyle name="Normal 4 7 2 5 4 2" xfId="41615" xr:uid="{00000000-0005-0000-0000-00001B7D0000}"/>
    <cellStyle name="Normal 4 7 2 5 5" xfId="24395" xr:uid="{00000000-0005-0000-0000-00001C7D0000}"/>
    <cellStyle name="Normal 4 7 2 6" xfId="4356" xr:uid="{00000000-0005-0000-0000-00001D7D0000}"/>
    <cellStyle name="Normal 4 7 2 6 2" xfId="12245" xr:uid="{00000000-0005-0000-0000-00001E7D0000}"/>
    <cellStyle name="Normal 4 7 2 6 2 2" xfId="35918" xr:uid="{00000000-0005-0000-0000-00001F7D0000}"/>
    <cellStyle name="Normal 4 7 2 6 3" xfId="20134" xr:uid="{00000000-0005-0000-0000-0000207D0000}"/>
    <cellStyle name="Normal 4 7 2 6 3 2" xfId="43807" xr:uid="{00000000-0005-0000-0000-0000217D0000}"/>
    <cellStyle name="Normal 4 7 2 6 4" xfId="28029" xr:uid="{00000000-0005-0000-0000-0000227D0000}"/>
    <cellStyle name="Normal 4 7 2 7" xfId="8300" xr:uid="{00000000-0005-0000-0000-0000237D0000}"/>
    <cellStyle name="Normal 4 7 2 7 2" xfId="31973" xr:uid="{00000000-0005-0000-0000-0000247D0000}"/>
    <cellStyle name="Normal 4 7 2 8" xfId="16189" xr:uid="{00000000-0005-0000-0000-0000257D0000}"/>
    <cellStyle name="Normal 4 7 2 8 2" xfId="39862" xr:uid="{00000000-0005-0000-0000-0000267D0000}"/>
    <cellStyle name="Normal 4 7 2 9" xfId="23952" xr:uid="{00000000-0005-0000-0000-0000277D0000}"/>
    <cellStyle name="Normal 4 7 3" xfId="580" xr:uid="{00000000-0005-0000-0000-0000287D0000}"/>
    <cellStyle name="Normal 4 7 3 2" xfId="1599" xr:uid="{00000000-0005-0000-0000-0000297D0000}"/>
    <cellStyle name="Normal 4 7 3 2 2" xfId="2475" xr:uid="{00000000-0005-0000-0000-00002A7D0000}"/>
    <cellStyle name="Normal 4 7 3 2 2 2" xfId="3917" xr:uid="{00000000-0005-0000-0000-00002B7D0000}"/>
    <cellStyle name="Normal 4 7 3 2 2 2 2" xfId="7862" xr:uid="{00000000-0005-0000-0000-00002C7D0000}"/>
    <cellStyle name="Normal 4 7 3 2 2 2 2 2" xfId="15751" xr:uid="{00000000-0005-0000-0000-00002D7D0000}"/>
    <cellStyle name="Normal 4 7 3 2 2 2 2 2 2" xfId="39424" xr:uid="{00000000-0005-0000-0000-00002E7D0000}"/>
    <cellStyle name="Normal 4 7 3 2 2 2 2 3" xfId="23640" xr:uid="{00000000-0005-0000-0000-00002F7D0000}"/>
    <cellStyle name="Normal 4 7 3 2 2 2 2 3 2" xfId="47313" xr:uid="{00000000-0005-0000-0000-0000307D0000}"/>
    <cellStyle name="Normal 4 7 3 2 2 2 2 4" xfId="31535" xr:uid="{00000000-0005-0000-0000-0000317D0000}"/>
    <cellStyle name="Normal 4 7 3 2 2 2 3" xfId="11367" xr:uid="{00000000-0005-0000-0000-0000327D0000}"/>
    <cellStyle name="Normal 4 7 3 2 2 2 3 2" xfId="35040" xr:uid="{00000000-0005-0000-0000-0000337D0000}"/>
    <cellStyle name="Normal 4 7 3 2 2 2 4" xfId="19256" xr:uid="{00000000-0005-0000-0000-0000347D0000}"/>
    <cellStyle name="Normal 4 7 3 2 2 2 4 2" xfId="42929" xr:uid="{00000000-0005-0000-0000-0000357D0000}"/>
    <cellStyle name="Normal 4 7 3 2 2 2 5" xfId="27590" xr:uid="{00000000-0005-0000-0000-0000367D0000}"/>
    <cellStyle name="Normal 4 7 3 2 2 3" xfId="5670" xr:uid="{00000000-0005-0000-0000-0000377D0000}"/>
    <cellStyle name="Normal 4 7 3 2 2 3 2" xfId="13559" xr:uid="{00000000-0005-0000-0000-0000387D0000}"/>
    <cellStyle name="Normal 4 7 3 2 2 3 2 2" xfId="37232" xr:uid="{00000000-0005-0000-0000-0000397D0000}"/>
    <cellStyle name="Normal 4 7 3 2 2 3 3" xfId="21448" xr:uid="{00000000-0005-0000-0000-00003A7D0000}"/>
    <cellStyle name="Normal 4 7 3 2 2 3 3 2" xfId="45121" xr:uid="{00000000-0005-0000-0000-00003B7D0000}"/>
    <cellStyle name="Normal 4 7 3 2 2 3 4" xfId="29343" xr:uid="{00000000-0005-0000-0000-00003C7D0000}"/>
    <cellStyle name="Normal 4 7 3 2 2 4" xfId="9614" xr:uid="{00000000-0005-0000-0000-00003D7D0000}"/>
    <cellStyle name="Normal 4 7 3 2 2 4 2" xfId="33287" xr:uid="{00000000-0005-0000-0000-00003E7D0000}"/>
    <cellStyle name="Normal 4 7 3 2 2 5" xfId="17503" xr:uid="{00000000-0005-0000-0000-00003F7D0000}"/>
    <cellStyle name="Normal 4 7 3 2 2 5 2" xfId="41176" xr:uid="{00000000-0005-0000-0000-0000407D0000}"/>
    <cellStyle name="Normal 4 7 3 2 2 6" xfId="26148" xr:uid="{00000000-0005-0000-0000-0000417D0000}"/>
    <cellStyle name="Normal 4 7 3 2 3" xfId="3041" xr:uid="{00000000-0005-0000-0000-0000427D0000}"/>
    <cellStyle name="Normal 4 7 3 2 3 2" xfId="6986" xr:uid="{00000000-0005-0000-0000-0000437D0000}"/>
    <cellStyle name="Normal 4 7 3 2 3 2 2" xfId="14875" xr:uid="{00000000-0005-0000-0000-0000447D0000}"/>
    <cellStyle name="Normal 4 7 3 2 3 2 2 2" xfId="38548" xr:uid="{00000000-0005-0000-0000-0000457D0000}"/>
    <cellStyle name="Normal 4 7 3 2 3 2 3" xfId="22764" xr:uid="{00000000-0005-0000-0000-0000467D0000}"/>
    <cellStyle name="Normal 4 7 3 2 3 2 3 2" xfId="46437" xr:uid="{00000000-0005-0000-0000-0000477D0000}"/>
    <cellStyle name="Normal 4 7 3 2 3 2 4" xfId="30659" xr:uid="{00000000-0005-0000-0000-0000487D0000}"/>
    <cellStyle name="Normal 4 7 3 2 3 3" xfId="10491" xr:uid="{00000000-0005-0000-0000-0000497D0000}"/>
    <cellStyle name="Normal 4 7 3 2 3 3 2" xfId="34164" xr:uid="{00000000-0005-0000-0000-00004A7D0000}"/>
    <cellStyle name="Normal 4 7 3 2 3 4" xfId="18380" xr:uid="{00000000-0005-0000-0000-00004B7D0000}"/>
    <cellStyle name="Normal 4 7 3 2 3 4 2" xfId="42053" xr:uid="{00000000-0005-0000-0000-00004C7D0000}"/>
    <cellStyle name="Normal 4 7 3 2 3 5" xfId="26714" xr:uid="{00000000-0005-0000-0000-00004D7D0000}"/>
    <cellStyle name="Normal 4 7 3 2 4" xfId="4794" xr:uid="{00000000-0005-0000-0000-00004E7D0000}"/>
    <cellStyle name="Normal 4 7 3 2 4 2" xfId="12683" xr:uid="{00000000-0005-0000-0000-00004F7D0000}"/>
    <cellStyle name="Normal 4 7 3 2 4 2 2" xfId="36356" xr:uid="{00000000-0005-0000-0000-0000507D0000}"/>
    <cellStyle name="Normal 4 7 3 2 4 3" xfId="20572" xr:uid="{00000000-0005-0000-0000-0000517D0000}"/>
    <cellStyle name="Normal 4 7 3 2 4 3 2" xfId="44245" xr:uid="{00000000-0005-0000-0000-0000527D0000}"/>
    <cellStyle name="Normal 4 7 3 2 4 4" xfId="28467" xr:uid="{00000000-0005-0000-0000-0000537D0000}"/>
    <cellStyle name="Normal 4 7 3 2 5" xfId="8738" xr:uid="{00000000-0005-0000-0000-0000547D0000}"/>
    <cellStyle name="Normal 4 7 3 2 5 2" xfId="32411" xr:uid="{00000000-0005-0000-0000-0000557D0000}"/>
    <cellStyle name="Normal 4 7 3 2 6" xfId="16627" xr:uid="{00000000-0005-0000-0000-0000567D0000}"/>
    <cellStyle name="Normal 4 7 3 2 6 2" xfId="40300" xr:uid="{00000000-0005-0000-0000-0000577D0000}"/>
    <cellStyle name="Normal 4 7 3 2 7" xfId="25272" xr:uid="{00000000-0005-0000-0000-0000587D0000}"/>
    <cellStyle name="Normal 4 7 3 3" xfId="2037" xr:uid="{00000000-0005-0000-0000-0000597D0000}"/>
    <cellStyle name="Normal 4 7 3 3 2" xfId="3479" xr:uid="{00000000-0005-0000-0000-00005A7D0000}"/>
    <cellStyle name="Normal 4 7 3 3 2 2" xfId="7424" xr:uid="{00000000-0005-0000-0000-00005B7D0000}"/>
    <cellStyle name="Normal 4 7 3 3 2 2 2" xfId="15313" xr:uid="{00000000-0005-0000-0000-00005C7D0000}"/>
    <cellStyle name="Normal 4 7 3 3 2 2 2 2" xfId="38986" xr:uid="{00000000-0005-0000-0000-00005D7D0000}"/>
    <cellStyle name="Normal 4 7 3 3 2 2 3" xfId="23202" xr:uid="{00000000-0005-0000-0000-00005E7D0000}"/>
    <cellStyle name="Normal 4 7 3 3 2 2 3 2" xfId="46875" xr:uid="{00000000-0005-0000-0000-00005F7D0000}"/>
    <cellStyle name="Normal 4 7 3 3 2 2 4" xfId="31097" xr:uid="{00000000-0005-0000-0000-0000607D0000}"/>
    <cellStyle name="Normal 4 7 3 3 2 3" xfId="10929" xr:uid="{00000000-0005-0000-0000-0000617D0000}"/>
    <cellStyle name="Normal 4 7 3 3 2 3 2" xfId="34602" xr:uid="{00000000-0005-0000-0000-0000627D0000}"/>
    <cellStyle name="Normal 4 7 3 3 2 4" xfId="18818" xr:uid="{00000000-0005-0000-0000-0000637D0000}"/>
    <cellStyle name="Normal 4 7 3 3 2 4 2" xfId="42491" xr:uid="{00000000-0005-0000-0000-0000647D0000}"/>
    <cellStyle name="Normal 4 7 3 3 2 5" xfId="27152" xr:uid="{00000000-0005-0000-0000-0000657D0000}"/>
    <cellStyle name="Normal 4 7 3 3 3" xfId="5232" xr:uid="{00000000-0005-0000-0000-0000667D0000}"/>
    <cellStyle name="Normal 4 7 3 3 3 2" xfId="13121" xr:uid="{00000000-0005-0000-0000-0000677D0000}"/>
    <cellStyle name="Normal 4 7 3 3 3 2 2" xfId="36794" xr:uid="{00000000-0005-0000-0000-0000687D0000}"/>
    <cellStyle name="Normal 4 7 3 3 3 3" xfId="21010" xr:uid="{00000000-0005-0000-0000-0000697D0000}"/>
    <cellStyle name="Normal 4 7 3 3 3 3 2" xfId="44683" xr:uid="{00000000-0005-0000-0000-00006A7D0000}"/>
    <cellStyle name="Normal 4 7 3 3 3 4" xfId="28905" xr:uid="{00000000-0005-0000-0000-00006B7D0000}"/>
    <cellStyle name="Normal 4 7 3 3 4" xfId="9176" xr:uid="{00000000-0005-0000-0000-00006C7D0000}"/>
    <cellStyle name="Normal 4 7 3 3 4 2" xfId="32849" xr:uid="{00000000-0005-0000-0000-00006D7D0000}"/>
    <cellStyle name="Normal 4 7 3 3 5" xfId="17065" xr:uid="{00000000-0005-0000-0000-00006E7D0000}"/>
    <cellStyle name="Normal 4 7 3 3 5 2" xfId="40738" xr:uid="{00000000-0005-0000-0000-00006F7D0000}"/>
    <cellStyle name="Normal 4 7 3 3 6" xfId="25710" xr:uid="{00000000-0005-0000-0000-0000707D0000}"/>
    <cellStyle name="Normal 4 7 3 4" xfId="1019" xr:uid="{00000000-0005-0000-0000-0000717D0000}"/>
    <cellStyle name="Normal 4 7 3 4 2" xfId="5967" xr:uid="{00000000-0005-0000-0000-0000727D0000}"/>
    <cellStyle name="Normal 4 7 3 4 2 2" xfId="13856" xr:uid="{00000000-0005-0000-0000-0000737D0000}"/>
    <cellStyle name="Normal 4 7 3 4 2 2 2" xfId="37529" xr:uid="{00000000-0005-0000-0000-0000747D0000}"/>
    <cellStyle name="Normal 4 7 3 4 2 3" xfId="21745" xr:uid="{00000000-0005-0000-0000-0000757D0000}"/>
    <cellStyle name="Normal 4 7 3 4 2 3 2" xfId="45418" xr:uid="{00000000-0005-0000-0000-0000767D0000}"/>
    <cellStyle name="Normal 4 7 3 4 2 4" xfId="29640" xr:uid="{00000000-0005-0000-0000-0000777D0000}"/>
    <cellStyle name="Normal 4 7 3 4 3" xfId="11664" xr:uid="{00000000-0005-0000-0000-0000787D0000}"/>
    <cellStyle name="Normal 4 7 3 4 3 2" xfId="35337" xr:uid="{00000000-0005-0000-0000-0000797D0000}"/>
    <cellStyle name="Normal 4 7 3 4 4" xfId="19553" xr:uid="{00000000-0005-0000-0000-00007A7D0000}"/>
    <cellStyle name="Normal 4 7 3 4 4 2" xfId="43226" xr:uid="{00000000-0005-0000-0000-00007B7D0000}"/>
    <cellStyle name="Normal 4 7 3 4 5" xfId="24692" xr:uid="{00000000-0005-0000-0000-00007C7D0000}"/>
    <cellStyle name="Normal 4 7 3 5" xfId="2579" xr:uid="{00000000-0005-0000-0000-00007D7D0000}"/>
    <cellStyle name="Normal 4 7 3 5 2" xfId="6406" xr:uid="{00000000-0005-0000-0000-00007E7D0000}"/>
    <cellStyle name="Normal 4 7 3 5 2 2" xfId="14295" xr:uid="{00000000-0005-0000-0000-00007F7D0000}"/>
    <cellStyle name="Normal 4 7 3 5 2 2 2" xfId="37968" xr:uid="{00000000-0005-0000-0000-0000807D0000}"/>
    <cellStyle name="Normal 4 7 3 5 2 3" xfId="22184" xr:uid="{00000000-0005-0000-0000-0000817D0000}"/>
    <cellStyle name="Normal 4 7 3 5 2 3 2" xfId="45857" xr:uid="{00000000-0005-0000-0000-0000827D0000}"/>
    <cellStyle name="Normal 4 7 3 5 2 4" xfId="30079" xr:uid="{00000000-0005-0000-0000-0000837D0000}"/>
    <cellStyle name="Normal 4 7 3 5 3" xfId="9911" xr:uid="{00000000-0005-0000-0000-0000847D0000}"/>
    <cellStyle name="Normal 4 7 3 5 3 2" xfId="33584" xr:uid="{00000000-0005-0000-0000-0000857D0000}"/>
    <cellStyle name="Normal 4 7 3 5 4" xfId="17800" xr:uid="{00000000-0005-0000-0000-0000867D0000}"/>
    <cellStyle name="Normal 4 7 3 5 4 2" xfId="41473" xr:uid="{00000000-0005-0000-0000-0000877D0000}"/>
    <cellStyle name="Normal 4 7 3 5 5" xfId="26252" xr:uid="{00000000-0005-0000-0000-0000887D0000}"/>
    <cellStyle name="Normal 4 7 3 6" xfId="4214" xr:uid="{00000000-0005-0000-0000-0000897D0000}"/>
    <cellStyle name="Normal 4 7 3 6 2" xfId="12103" xr:uid="{00000000-0005-0000-0000-00008A7D0000}"/>
    <cellStyle name="Normal 4 7 3 6 2 2" xfId="35776" xr:uid="{00000000-0005-0000-0000-00008B7D0000}"/>
    <cellStyle name="Normal 4 7 3 6 3" xfId="19992" xr:uid="{00000000-0005-0000-0000-00008C7D0000}"/>
    <cellStyle name="Normal 4 7 3 6 3 2" xfId="43665" xr:uid="{00000000-0005-0000-0000-00008D7D0000}"/>
    <cellStyle name="Normal 4 7 3 6 4" xfId="27887" xr:uid="{00000000-0005-0000-0000-00008E7D0000}"/>
    <cellStyle name="Normal 4 7 3 7" xfId="8158" xr:uid="{00000000-0005-0000-0000-00008F7D0000}"/>
    <cellStyle name="Normal 4 7 3 7 2" xfId="31831" xr:uid="{00000000-0005-0000-0000-0000907D0000}"/>
    <cellStyle name="Normal 4 7 3 8" xfId="16047" xr:uid="{00000000-0005-0000-0000-0000917D0000}"/>
    <cellStyle name="Normal 4 7 3 8 2" xfId="39720" xr:uid="{00000000-0005-0000-0000-0000927D0000}"/>
    <cellStyle name="Normal 4 7 3 9" xfId="24253" xr:uid="{00000000-0005-0000-0000-0000937D0000}"/>
    <cellStyle name="Normal 4 7 4" xfId="1419" xr:uid="{00000000-0005-0000-0000-0000947D0000}"/>
    <cellStyle name="Normal 4 7 4 2" xfId="2295" xr:uid="{00000000-0005-0000-0000-0000957D0000}"/>
    <cellStyle name="Normal 4 7 4 2 2" xfId="3737" xr:uid="{00000000-0005-0000-0000-0000967D0000}"/>
    <cellStyle name="Normal 4 7 4 2 2 2" xfId="7682" xr:uid="{00000000-0005-0000-0000-0000977D0000}"/>
    <cellStyle name="Normal 4 7 4 2 2 2 2" xfId="15571" xr:uid="{00000000-0005-0000-0000-0000987D0000}"/>
    <cellStyle name="Normal 4 7 4 2 2 2 2 2" xfId="39244" xr:uid="{00000000-0005-0000-0000-0000997D0000}"/>
    <cellStyle name="Normal 4 7 4 2 2 2 3" xfId="23460" xr:uid="{00000000-0005-0000-0000-00009A7D0000}"/>
    <cellStyle name="Normal 4 7 4 2 2 2 3 2" xfId="47133" xr:uid="{00000000-0005-0000-0000-00009B7D0000}"/>
    <cellStyle name="Normal 4 7 4 2 2 2 4" xfId="31355" xr:uid="{00000000-0005-0000-0000-00009C7D0000}"/>
    <cellStyle name="Normal 4 7 4 2 2 3" xfId="11187" xr:uid="{00000000-0005-0000-0000-00009D7D0000}"/>
    <cellStyle name="Normal 4 7 4 2 2 3 2" xfId="34860" xr:uid="{00000000-0005-0000-0000-00009E7D0000}"/>
    <cellStyle name="Normal 4 7 4 2 2 4" xfId="19076" xr:uid="{00000000-0005-0000-0000-00009F7D0000}"/>
    <cellStyle name="Normal 4 7 4 2 2 4 2" xfId="42749" xr:uid="{00000000-0005-0000-0000-0000A07D0000}"/>
    <cellStyle name="Normal 4 7 4 2 2 5" xfId="27410" xr:uid="{00000000-0005-0000-0000-0000A17D0000}"/>
    <cellStyle name="Normal 4 7 4 2 3" xfId="5490" xr:uid="{00000000-0005-0000-0000-0000A27D0000}"/>
    <cellStyle name="Normal 4 7 4 2 3 2" xfId="13379" xr:uid="{00000000-0005-0000-0000-0000A37D0000}"/>
    <cellStyle name="Normal 4 7 4 2 3 2 2" xfId="37052" xr:uid="{00000000-0005-0000-0000-0000A47D0000}"/>
    <cellStyle name="Normal 4 7 4 2 3 3" xfId="21268" xr:uid="{00000000-0005-0000-0000-0000A57D0000}"/>
    <cellStyle name="Normal 4 7 4 2 3 3 2" xfId="44941" xr:uid="{00000000-0005-0000-0000-0000A67D0000}"/>
    <cellStyle name="Normal 4 7 4 2 3 4" xfId="29163" xr:uid="{00000000-0005-0000-0000-0000A77D0000}"/>
    <cellStyle name="Normal 4 7 4 2 4" xfId="9434" xr:uid="{00000000-0005-0000-0000-0000A87D0000}"/>
    <cellStyle name="Normal 4 7 4 2 4 2" xfId="33107" xr:uid="{00000000-0005-0000-0000-0000A97D0000}"/>
    <cellStyle name="Normal 4 7 4 2 5" xfId="17323" xr:uid="{00000000-0005-0000-0000-0000AA7D0000}"/>
    <cellStyle name="Normal 4 7 4 2 5 2" xfId="40996" xr:uid="{00000000-0005-0000-0000-0000AB7D0000}"/>
    <cellStyle name="Normal 4 7 4 2 6" xfId="25968" xr:uid="{00000000-0005-0000-0000-0000AC7D0000}"/>
    <cellStyle name="Normal 4 7 4 3" xfId="2861" xr:uid="{00000000-0005-0000-0000-0000AD7D0000}"/>
    <cellStyle name="Normal 4 7 4 3 2" xfId="6806" xr:uid="{00000000-0005-0000-0000-0000AE7D0000}"/>
    <cellStyle name="Normal 4 7 4 3 2 2" xfId="14695" xr:uid="{00000000-0005-0000-0000-0000AF7D0000}"/>
    <cellStyle name="Normal 4 7 4 3 2 2 2" xfId="38368" xr:uid="{00000000-0005-0000-0000-0000B07D0000}"/>
    <cellStyle name="Normal 4 7 4 3 2 3" xfId="22584" xr:uid="{00000000-0005-0000-0000-0000B17D0000}"/>
    <cellStyle name="Normal 4 7 4 3 2 3 2" xfId="46257" xr:uid="{00000000-0005-0000-0000-0000B27D0000}"/>
    <cellStyle name="Normal 4 7 4 3 2 4" xfId="30479" xr:uid="{00000000-0005-0000-0000-0000B37D0000}"/>
    <cellStyle name="Normal 4 7 4 3 3" xfId="10311" xr:uid="{00000000-0005-0000-0000-0000B47D0000}"/>
    <cellStyle name="Normal 4 7 4 3 3 2" xfId="33984" xr:uid="{00000000-0005-0000-0000-0000B57D0000}"/>
    <cellStyle name="Normal 4 7 4 3 4" xfId="18200" xr:uid="{00000000-0005-0000-0000-0000B67D0000}"/>
    <cellStyle name="Normal 4 7 4 3 4 2" xfId="41873" xr:uid="{00000000-0005-0000-0000-0000B77D0000}"/>
    <cellStyle name="Normal 4 7 4 3 5" xfId="26534" xr:uid="{00000000-0005-0000-0000-0000B87D0000}"/>
    <cellStyle name="Normal 4 7 4 4" xfId="4614" xr:uid="{00000000-0005-0000-0000-0000B97D0000}"/>
    <cellStyle name="Normal 4 7 4 4 2" xfId="12503" xr:uid="{00000000-0005-0000-0000-0000BA7D0000}"/>
    <cellStyle name="Normal 4 7 4 4 2 2" xfId="36176" xr:uid="{00000000-0005-0000-0000-0000BB7D0000}"/>
    <cellStyle name="Normal 4 7 4 4 3" xfId="20392" xr:uid="{00000000-0005-0000-0000-0000BC7D0000}"/>
    <cellStyle name="Normal 4 7 4 4 3 2" xfId="44065" xr:uid="{00000000-0005-0000-0000-0000BD7D0000}"/>
    <cellStyle name="Normal 4 7 4 4 4" xfId="28287" xr:uid="{00000000-0005-0000-0000-0000BE7D0000}"/>
    <cellStyle name="Normal 4 7 4 5" xfId="8558" xr:uid="{00000000-0005-0000-0000-0000BF7D0000}"/>
    <cellStyle name="Normal 4 7 4 5 2" xfId="32231" xr:uid="{00000000-0005-0000-0000-0000C07D0000}"/>
    <cellStyle name="Normal 4 7 4 6" xfId="16447" xr:uid="{00000000-0005-0000-0000-0000C17D0000}"/>
    <cellStyle name="Normal 4 7 4 6 2" xfId="40120" xr:uid="{00000000-0005-0000-0000-0000C27D0000}"/>
    <cellStyle name="Normal 4 7 4 7" xfId="25092" xr:uid="{00000000-0005-0000-0000-0000C37D0000}"/>
    <cellStyle name="Normal 4 7 5" xfId="1857" xr:uid="{00000000-0005-0000-0000-0000C47D0000}"/>
    <cellStyle name="Normal 4 7 5 2" xfId="3299" xr:uid="{00000000-0005-0000-0000-0000C57D0000}"/>
    <cellStyle name="Normal 4 7 5 2 2" xfId="7244" xr:uid="{00000000-0005-0000-0000-0000C67D0000}"/>
    <cellStyle name="Normal 4 7 5 2 2 2" xfId="15133" xr:uid="{00000000-0005-0000-0000-0000C77D0000}"/>
    <cellStyle name="Normal 4 7 5 2 2 2 2" xfId="38806" xr:uid="{00000000-0005-0000-0000-0000C87D0000}"/>
    <cellStyle name="Normal 4 7 5 2 2 3" xfId="23022" xr:uid="{00000000-0005-0000-0000-0000C97D0000}"/>
    <cellStyle name="Normal 4 7 5 2 2 3 2" xfId="46695" xr:uid="{00000000-0005-0000-0000-0000CA7D0000}"/>
    <cellStyle name="Normal 4 7 5 2 2 4" xfId="30917" xr:uid="{00000000-0005-0000-0000-0000CB7D0000}"/>
    <cellStyle name="Normal 4 7 5 2 3" xfId="10749" xr:uid="{00000000-0005-0000-0000-0000CC7D0000}"/>
    <cellStyle name="Normal 4 7 5 2 3 2" xfId="34422" xr:uid="{00000000-0005-0000-0000-0000CD7D0000}"/>
    <cellStyle name="Normal 4 7 5 2 4" xfId="18638" xr:uid="{00000000-0005-0000-0000-0000CE7D0000}"/>
    <cellStyle name="Normal 4 7 5 2 4 2" xfId="42311" xr:uid="{00000000-0005-0000-0000-0000CF7D0000}"/>
    <cellStyle name="Normal 4 7 5 2 5" xfId="26972" xr:uid="{00000000-0005-0000-0000-0000D07D0000}"/>
    <cellStyle name="Normal 4 7 5 3" xfId="5052" xr:uid="{00000000-0005-0000-0000-0000D17D0000}"/>
    <cellStyle name="Normal 4 7 5 3 2" xfId="12941" xr:uid="{00000000-0005-0000-0000-0000D27D0000}"/>
    <cellStyle name="Normal 4 7 5 3 2 2" xfId="36614" xr:uid="{00000000-0005-0000-0000-0000D37D0000}"/>
    <cellStyle name="Normal 4 7 5 3 3" xfId="20830" xr:uid="{00000000-0005-0000-0000-0000D47D0000}"/>
    <cellStyle name="Normal 4 7 5 3 3 2" xfId="44503" xr:uid="{00000000-0005-0000-0000-0000D57D0000}"/>
    <cellStyle name="Normal 4 7 5 3 4" xfId="28725" xr:uid="{00000000-0005-0000-0000-0000D67D0000}"/>
    <cellStyle name="Normal 4 7 5 4" xfId="8996" xr:uid="{00000000-0005-0000-0000-0000D77D0000}"/>
    <cellStyle name="Normal 4 7 5 4 2" xfId="32669" xr:uid="{00000000-0005-0000-0000-0000D87D0000}"/>
    <cellStyle name="Normal 4 7 5 5" xfId="16885" xr:uid="{00000000-0005-0000-0000-0000D97D0000}"/>
    <cellStyle name="Normal 4 7 5 5 2" xfId="40558" xr:uid="{00000000-0005-0000-0000-0000DA7D0000}"/>
    <cellStyle name="Normal 4 7 5 6" xfId="25530" xr:uid="{00000000-0005-0000-0000-0000DB7D0000}"/>
    <cellStyle name="Normal 4 7 6" xfId="864" xr:uid="{00000000-0005-0000-0000-0000DC7D0000}"/>
    <cellStyle name="Normal 4 7 6 2" xfId="5812" xr:uid="{00000000-0005-0000-0000-0000DD7D0000}"/>
    <cellStyle name="Normal 4 7 6 2 2" xfId="13701" xr:uid="{00000000-0005-0000-0000-0000DE7D0000}"/>
    <cellStyle name="Normal 4 7 6 2 2 2" xfId="37374" xr:uid="{00000000-0005-0000-0000-0000DF7D0000}"/>
    <cellStyle name="Normal 4 7 6 2 3" xfId="21590" xr:uid="{00000000-0005-0000-0000-0000E07D0000}"/>
    <cellStyle name="Normal 4 7 6 2 3 2" xfId="45263" xr:uid="{00000000-0005-0000-0000-0000E17D0000}"/>
    <cellStyle name="Normal 4 7 6 2 4" xfId="29485" xr:uid="{00000000-0005-0000-0000-0000E27D0000}"/>
    <cellStyle name="Normal 4 7 6 3" xfId="11509" xr:uid="{00000000-0005-0000-0000-0000E37D0000}"/>
    <cellStyle name="Normal 4 7 6 3 2" xfId="35182" xr:uid="{00000000-0005-0000-0000-0000E47D0000}"/>
    <cellStyle name="Normal 4 7 6 4" xfId="19398" xr:uid="{00000000-0005-0000-0000-0000E57D0000}"/>
    <cellStyle name="Normal 4 7 6 4 2" xfId="43071" xr:uid="{00000000-0005-0000-0000-0000E67D0000}"/>
    <cellStyle name="Normal 4 7 6 5" xfId="24537" xr:uid="{00000000-0005-0000-0000-0000E77D0000}"/>
    <cellStyle name="Normal 4 7 7" xfId="422" xr:uid="{00000000-0005-0000-0000-0000E87D0000}"/>
    <cellStyle name="Normal 4 7 7 2" xfId="6251" xr:uid="{00000000-0005-0000-0000-0000E97D0000}"/>
    <cellStyle name="Normal 4 7 7 2 2" xfId="14140" xr:uid="{00000000-0005-0000-0000-0000EA7D0000}"/>
    <cellStyle name="Normal 4 7 7 2 2 2" xfId="37813" xr:uid="{00000000-0005-0000-0000-0000EB7D0000}"/>
    <cellStyle name="Normal 4 7 7 2 3" xfId="22029" xr:uid="{00000000-0005-0000-0000-0000EC7D0000}"/>
    <cellStyle name="Normal 4 7 7 2 3 2" xfId="45702" xr:uid="{00000000-0005-0000-0000-0000ED7D0000}"/>
    <cellStyle name="Normal 4 7 7 2 4" xfId="29924" xr:uid="{00000000-0005-0000-0000-0000EE7D0000}"/>
    <cellStyle name="Normal 4 7 7 3" xfId="9756" xr:uid="{00000000-0005-0000-0000-0000EF7D0000}"/>
    <cellStyle name="Normal 4 7 7 3 2" xfId="33429" xr:uid="{00000000-0005-0000-0000-0000F07D0000}"/>
    <cellStyle name="Normal 4 7 7 4" xfId="17645" xr:uid="{00000000-0005-0000-0000-0000F17D0000}"/>
    <cellStyle name="Normal 4 7 7 4 2" xfId="41318" xr:uid="{00000000-0005-0000-0000-0000F27D0000}"/>
    <cellStyle name="Normal 4 7 7 5" xfId="24095" xr:uid="{00000000-0005-0000-0000-0000F37D0000}"/>
    <cellStyle name="Normal 4 7 8" xfId="4059" xr:uid="{00000000-0005-0000-0000-0000F47D0000}"/>
    <cellStyle name="Normal 4 7 8 2" xfId="11948" xr:uid="{00000000-0005-0000-0000-0000F57D0000}"/>
    <cellStyle name="Normal 4 7 8 2 2" xfId="35621" xr:uid="{00000000-0005-0000-0000-0000F67D0000}"/>
    <cellStyle name="Normal 4 7 8 3" xfId="19837" xr:uid="{00000000-0005-0000-0000-0000F77D0000}"/>
    <cellStyle name="Normal 4 7 8 3 2" xfId="43510" xr:uid="{00000000-0005-0000-0000-0000F87D0000}"/>
    <cellStyle name="Normal 4 7 8 4" xfId="27732" xr:uid="{00000000-0005-0000-0000-0000F97D0000}"/>
    <cellStyle name="Normal 4 7 9" xfId="8003" xr:uid="{00000000-0005-0000-0000-0000FA7D0000}"/>
    <cellStyle name="Normal 4 7 9 2" xfId="31676" xr:uid="{00000000-0005-0000-0000-0000FB7D0000}"/>
    <cellStyle name="Normal 4 8" xfId="208" xr:uid="{00000000-0005-0000-0000-0000FC7D0000}"/>
    <cellStyle name="Normal 4 8 2" xfId="1421" xr:uid="{00000000-0005-0000-0000-0000FD7D0000}"/>
    <cellStyle name="Normal 4 8 2 2" xfId="2297" xr:uid="{00000000-0005-0000-0000-0000FE7D0000}"/>
    <cellStyle name="Normal 4 8 2 2 2" xfId="3739" xr:uid="{00000000-0005-0000-0000-0000FF7D0000}"/>
    <cellStyle name="Normal 4 8 2 2 2 2" xfId="7684" xr:uid="{00000000-0005-0000-0000-0000007E0000}"/>
    <cellStyle name="Normal 4 8 2 2 2 2 2" xfId="15573" xr:uid="{00000000-0005-0000-0000-0000017E0000}"/>
    <cellStyle name="Normal 4 8 2 2 2 2 2 2" xfId="39246" xr:uid="{00000000-0005-0000-0000-0000027E0000}"/>
    <cellStyle name="Normal 4 8 2 2 2 2 3" xfId="23462" xr:uid="{00000000-0005-0000-0000-0000037E0000}"/>
    <cellStyle name="Normal 4 8 2 2 2 2 3 2" xfId="47135" xr:uid="{00000000-0005-0000-0000-0000047E0000}"/>
    <cellStyle name="Normal 4 8 2 2 2 2 4" xfId="31357" xr:uid="{00000000-0005-0000-0000-0000057E0000}"/>
    <cellStyle name="Normal 4 8 2 2 2 3" xfId="11189" xr:uid="{00000000-0005-0000-0000-0000067E0000}"/>
    <cellStyle name="Normal 4 8 2 2 2 3 2" xfId="34862" xr:uid="{00000000-0005-0000-0000-0000077E0000}"/>
    <cellStyle name="Normal 4 8 2 2 2 4" xfId="19078" xr:uid="{00000000-0005-0000-0000-0000087E0000}"/>
    <cellStyle name="Normal 4 8 2 2 2 4 2" xfId="42751" xr:uid="{00000000-0005-0000-0000-0000097E0000}"/>
    <cellStyle name="Normal 4 8 2 2 2 5" xfId="27412" xr:uid="{00000000-0005-0000-0000-00000A7E0000}"/>
    <cellStyle name="Normal 4 8 2 2 3" xfId="5492" xr:uid="{00000000-0005-0000-0000-00000B7E0000}"/>
    <cellStyle name="Normal 4 8 2 2 3 2" xfId="13381" xr:uid="{00000000-0005-0000-0000-00000C7E0000}"/>
    <cellStyle name="Normal 4 8 2 2 3 2 2" xfId="37054" xr:uid="{00000000-0005-0000-0000-00000D7E0000}"/>
    <cellStyle name="Normal 4 8 2 2 3 3" xfId="21270" xr:uid="{00000000-0005-0000-0000-00000E7E0000}"/>
    <cellStyle name="Normal 4 8 2 2 3 3 2" xfId="44943" xr:uid="{00000000-0005-0000-0000-00000F7E0000}"/>
    <cellStyle name="Normal 4 8 2 2 3 4" xfId="29165" xr:uid="{00000000-0005-0000-0000-0000107E0000}"/>
    <cellStyle name="Normal 4 8 2 2 4" xfId="9436" xr:uid="{00000000-0005-0000-0000-0000117E0000}"/>
    <cellStyle name="Normal 4 8 2 2 4 2" xfId="33109" xr:uid="{00000000-0005-0000-0000-0000127E0000}"/>
    <cellStyle name="Normal 4 8 2 2 5" xfId="17325" xr:uid="{00000000-0005-0000-0000-0000137E0000}"/>
    <cellStyle name="Normal 4 8 2 2 5 2" xfId="40998" xr:uid="{00000000-0005-0000-0000-0000147E0000}"/>
    <cellStyle name="Normal 4 8 2 2 6" xfId="25970" xr:uid="{00000000-0005-0000-0000-0000157E0000}"/>
    <cellStyle name="Normal 4 8 2 3" xfId="2863" xr:uid="{00000000-0005-0000-0000-0000167E0000}"/>
    <cellStyle name="Normal 4 8 2 3 2" xfId="6808" xr:uid="{00000000-0005-0000-0000-0000177E0000}"/>
    <cellStyle name="Normal 4 8 2 3 2 2" xfId="14697" xr:uid="{00000000-0005-0000-0000-0000187E0000}"/>
    <cellStyle name="Normal 4 8 2 3 2 2 2" xfId="38370" xr:uid="{00000000-0005-0000-0000-0000197E0000}"/>
    <cellStyle name="Normal 4 8 2 3 2 3" xfId="22586" xr:uid="{00000000-0005-0000-0000-00001A7E0000}"/>
    <cellStyle name="Normal 4 8 2 3 2 3 2" xfId="46259" xr:uid="{00000000-0005-0000-0000-00001B7E0000}"/>
    <cellStyle name="Normal 4 8 2 3 2 4" xfId="30481" xr:uid="{00000000-0005-0000-0000-00001C7E0000}"/>
    <cellStyle name="Normal 4 8 2 3 3" xfId="10313" xr:uid="{00000000-0005-0000-0000-00001D7E0000}"/>
    <cellStyle name="Normal 4 8 2 3 3 2" xfId="33986" xr:uid="{00000000-0005-0000-0000-00001E7E0000}"/>
    <cellStyle name="Normal 4 8 2 3 4" xfId="18202" xr:uid="{00000000-0005-0000-0000-00001F7E0000}"/>
    <cellStyle name="Normal 4 8 2 3 4 2" xfId="41875" xr:uid="{00000000-0005-0000-0000-0000207E0000}"/>
    <cellStyle name="Normal 4 8 2 3 5" xfId="26536" xr:uid="{00000000-0005-0000-0000-0000217E0000}"/>
    <cellStyle name="Normal 4 8 2 4" xfId="4616" xr:uid="{00000000-0005-0000-0000-0000227E0000}"/>
    <cellStyle name="Normal 4 8 2 4 2" xfId="12505" xr:uid="{00000000-0005-0000-0000-0000237E0000}"/>
    <cellStyle name="Normal 4 8 2 4 2 2" xfId="36178" xr:uid="{00000000-0005-0000-0000-0000247E0000}"/>
    <cellStyle name="Normal 4 8 2 4 3" xfId="20394" xr:uid="{00000000-0005-0000-0000-0000257E0000}"/>
    <cellStyle name="Normal 4 8 2 4 3 2" xfId="44067" xr:uid="{00000000-0005-0000-0000-0000267E0000}"/>
    <cellStyle name="Normal 4 8 2 4 4" xfId="28289" xr:uid="{00000000-0005-0000-0000-0000277E0000}"/>
    <cellStyle name="Normal 4 8 2 5" xfId="8560" xr:uid="{00000000-0005-0000-0000-0000287E0000}"/>
    <cellStyle name="Normal 4 8 2 5 2" xfId="32233" xr:uid="{00000000-0005-0000-0000-0000297E0000}"/>
    <cellStyle name="Normal 4 8 2 6" xfId="16449" xr:uid="{00000000-0005-0000-0000-00002A7E0000}"/>
    <cellStyle name="Normal 4 8 2 6 2" xfId="40122" xr:uid="{00000000-0005-0000-0000-00002B7E0000}"/>
    <cellStyle name="Normal 4 8 2 7" xfId="25094" xr:uid="{00000000-0005-0000-0000-00002C7E0000}"/>
    <cellStyle name="Normal 4 8 3" xfId="1859" xr:uid="{00000000-0005-0000-0000-00002D7E0000}"/>
    <cellStyle name="Normal 4 8 3 2" xfId="3301" xr:uid="{00000000-0005-0000-0000-00002E7E0000}"/>
    <cellStyle name="Normal 4 8 3 2 2" xfId="7246" xr:uid="{00000000-0005-0000-0000-00002F7E0000}"/>
    <cellStyle name="Normal 4 8 3 2 2 2" xfId="15135" xr:uid="{00000000-0005-0000-0000-0000307E0000}"/>
    <cellStyle name="Normal 4 8 3 2 2 2 2" xfId="38808" xr:uid="{00000000-0005-0000-0000-0000317E0000}"/>
    <cellStyle name="Normal 4 8 3 2 2 3" xfId="23024" xr:uid="{00000000-0005-0000-0000-0000327E0000}"/>
    <cellStyle name="Normal 4 8 3 2 2 3 2" xfId="46697" xr:uid="{00000000-0005-0000-0000-0000337E0000}"/>
    <cellStyle name="Normal 4 8 3 2 2 4" xfId="30919" xr:uid="{00000000-0005-0000-0000-0000347E0000}"/>
    <cellStyle name="Normal 4 8 3 2 3" xfId="10751" xr:uid="{00000000-0005-0000-0000-0000357E0000}"/>
    <cellStyle name="Normal 4 8 3 2 3 2" xfId="34424" xr:uid="{00000000-0005-0000-0000-0000367E0000}"/>
    <cellStyle name="Normal 4 8 3 2 4" xfId="18640" xr:uid="{00000000-0005-0000-0000-0000377E0000}"/>
    <cellStyle name="Normal 4 8 3 2 4 2" xfId="42313" xr:uid="{00000000-0005-0000-0000-0000387E0000}"/>
    <cellStyle name="Normal 4 8 3 2 5" xfId="26974" xr:uid="{00000000-0005-0000-0000-0000397E0000}"/>
    <cellStyle name="Normal 4 8 3 3" xfId="5054" xr:uid="{00000000-0005-0000-0000-00003A7E0000}"/>
    <cellStyle name="Normal 4 8 3 3 2" xfId="12943" xr:uid="{00000000-0005-0000-0000-00003B7E0000}"/>
    <cellStyle name="Normal 4 8 3 3 2 2" xfId="36616" xr:uid="{00000000-0005-0000-0000-00003C7E0000}"/>
    <cellStyle name="Normal 4 8 3 3 3" xfId="20832" xr:uid="{00000000-0005-0000-0000-00003D7E0000}"/>
    <cellStyle name="Normal 4 8 3 3 3 2" xfId="44505" xr:uid="{00000000-0005-0000-0000-00003E7E0000}"/>
    <cellStyle name="Normal 4 8 3 3 4" xfId="28727" xr:uid="{00000000-0005-0000-0000-00003F7E0000}"/>
    <cellStyle name="Normal 4 8 3 4" xfId="8998" xr:uid="{00000000-0005-0000-0000-0000407E0000}"/>
    <cellStyle name="Normal 4 8 3 4 2" xfId="32671" xr:uid="{00000000-0005-0000-0000-0000417E0000}"/>
    <cellStyle name="Normal 4 8 3 5" xfId="16887" xr:uid="{00000000-0005-0000-0000-0000427E0000}"/>
    <cellStyle name="Normal 4 8 3 5 2" xfId="40560" xr:uid="{00000000-0005-0000-0000-0000437E0000}"/>
    <cellStyle name="Normal 4 8 3 6" xfId="25532" xr:uid="{00000000-0005-0000-0000-0000447E0000}"/>
    <cellStyle name="Normal 4 8 4" xfId="1090" xr:uid="{00000000-0005-0000-0000-0000457E0000}"/>
    <cellStyle name="Normal 4 8 4 2" xfId="6038" xr:uid="{00000000-0005-0000-0000-0000467E0000}"/>
    <cellStyle name="Normal 4 8 4 2 2" xfId="13927" xr:uid="{00000000-0005-0000-0000-0000477E0000}"/>
    <cellStyle name="Normal 4 8 4 2 2 2" xfId="37600" xr:uid="{00000000-0005-0000-0000-0000487E0000}"/>
    <cellStyle name="Normal 4 8 4 2 3" xfId="21816" xr:uid="{00000000-0005-0000-0000-0000497E0000}"/>
    <cellStyle name="Normal 4 8 4 2 3 2" xfId="45489" xr:uid="{00000000-0005-0000-0000-00004A7E0000}"/>
    <cellStyle name="Normal 4 8 4 2 4" xfId="29711" xr:uid="{00000000-0005-0000-0000-00004B7E0000}"/>
    <cellStyle name="Normal 4 8 4 3" xfId="11735" xr:uid="{00000000-0005-0000-0000-00004C7E0000}"/>
    <cellStyle name="Normal 4 8 4 3 2" xfId="35408" xr:uid="{00000000-0005-0000-0000-00004D7E0000}"/>
    <cellStyle name="Normal 4 8 4 4" xfId="19624" xr:uid="{00000000-0005-0000-0000-00004E7E0000}"/>
    <cellStyle name="Normal 4 8 4 4 2" xfId="43297" xr:uid="{00000000-0005-0000-0000-00004F7E0000}"/>
    <cellStyle name="Normal 4 8 4 5" xfId="24763" xr:uid="{00000000-0005-0000-0000-0000507E0000}"/>
    <cellStyle name="Normal 4 8 5" xfId="651" xr:uid="{00000000-0005-0000-0000-0000517E0000}"/>
    <cellStyle name="Normal 4 8 5 2" xfId="6477" xr:uid="{00000000-0005-0000-0000-0000527E0000}"/>
    <cellStyle name="Normal 4 8 5 2 2" xfId="14366" xr:uid="{00000000-0005-0000-0000-0000537E0000}"/>
    <cellStyle name="Normal 4 8 5 2 2 2" xfId="38039" xr:uid="{00000000-0005-0000-0000-0000547E0000}"/>
    <cellStyle name="Normal 4 8 5 2 3" xfId="22255" xr:uid="{00000000-0005-0000-0000-0000557E0000}"/>
    <cellStyle name="Normal 4 8 5 2 3 2" xfId="45928" xr:uid="{00000000-0005-0000-0000-0000567E0000}"/>
    <cellStyle name="Normal 4 8 5 2 4" xfId="30150" xr:uid="{00000000-0005-0000-0000-0000577E0000}"/>
    <cellStyle name="Normal 4 8 5 3" xfId="9982" xr:uid="{00000000-0005-0000-0000-0000587E0000}"/>
    <cellStyle name="Normal 4 8 5 3 2" xfId="33655" xr:uid="{00000000-0005-0000-0000-0000597E0000}"/>
    <cellStyle name="Normal 4 8 5 4" xfId="17871" xr:uid="{00000000-0005-0000-0000-00005A7E0000}"/>
    <cellStyle name="Normal 4 8 5 4 2" xfId="41544" xr:uid="{00000000-0005-0000-0000-00005B7E0000}"/>
    <cellStyle name="Normal 4 8 5 5" xfId="24324" xr:uid="{00000000-0005-0000-0000-00005C7E0000}"/>
    <cellStyle name="Normal 4 8 6" xfId="4285" xr:uid="{00000000-0005-0000-0000-00005D7E0000}"/>
    <cellStyle name="Normal 4 8 6 2" xfId="12174" xr:uid="{00000000-0005-0000-0000-00005E7E0000}"/>
    <cellStyle name="Normal 4 8 6 2 2" xfId="35847" xr:uid="{00000000-0005-0000-0000-00005F7E0000}"/>
    <cellStyle name="Normal 4 8 6 3" xfId="20063" xr:uid="{00000000-0005-0000-0000-0000607E0000}"/>
    <cellStyle name="Normal 4 8 6 3 2" xfId="43736" xr:uid="{00000000-0005-0000-0000-0000617E0000}"/>
    <cellStyle name="Normal 4 8 6 4" xfId="27958" xr:uid="{00000000-0005-0000-0000-0000627E0000}"/>
    <cellStyle name="Normal 4 8 7" xfId="8229" xr:uid="{00000000-0005-0000-0000-0000637E0000}"/>
    <cellStyle name="Normal 4 8 7 2" xfId="31902" xr:uid="{00000000-0005-0000-0000-0000647E0000}"/>
    <cellStyle name="Normal 4 8 8" xfId="16118" xr:uid="{00000000-0005-0000-0000-0000657E0000}"/>
    <cellStyle name="Normal 4 8 8 2" xfId="39791" xr:uid="{00000000-0005-0000-0000-0000667E0000}"/>
    <cellStyle name="Normal 4 8 9" xfId="23881" xr:uid="{00000000-0005-0000-0000-0000677E0000}"/>
    <cellStyle name="Normal 4 9" xfId="59" xr:uid="{00000000-0005-0000-0000-0000687E0000}"/>
    <cellStyle name="Normal 4 9 2" xfId="1528" xr:uid="{00000000-0005-0000-0000-0000697E0000}"/>
    <cellStyle name="Normal 4 9 2 2" xfId="2404" xr:uid="{00000000-0005-0000-0000-00006A7E0000}"/>
    <cellStyle name="Normal 4 9 2 2 2" xfId="3846" xr:uid="{00000000-0005-0000-0000-00006B7E0000}"/>
    <cellStyle name="Normal 4 9 2 2 2 2" xfId="7791" xr:uid="{00000000-0005-0000-0000-00006C7E0000}"/>
    <cellStyle name="Normal 4 9 2 2 2 2 2" xfId="15680" xr:uid="{00000000-0005-0000-0000-00006D7E0000}"/>
    <cellStyle name="Normal 4 9 2 2 2 2 2 2" xfId="39353" xr:uid="{00000000-0005-0000-0000-00006E7E0000}"/>
    <cellStyle name="Normal 4 9 2 2 2 2 3" xfId="23569" xr:uid="{00000000-0005-0000-0000-00006F7E0000}"/>
    <cellStyle name="Normal 4 9 2 2 2 2 3 2" xfId="47242" xr:uid="{00000000-0005-0000-0000-0000707E0000}"/>
    <cellStyle name="Normal 4 9 2 2 2 2 4" xfId="31464" xr:uid="{00000000-0005-0000-0000-0000717E0000}"/>
    <cellStyle name="Normal 4 9 2 2 2 3" xfId="11296" xr:uid="{00000000-0005-0000-0000-0000727E0000}"/>
    <cellStyle name="Normal 4 9 2 2 2 3 2" xfId="34969" xr:uid="{00000000-0005-0000-0000-0000737E0000}"/>
    <cellStyle name="Normal 4 9 2 2 2 4" xfId="19185" xr:uid="{00000000-0005-0000-0000-0000747E0000}"/>
    <cellStyle name="Normal 4 9 2 2 2 4 2" xfId="42858" xr:uid="{00000000-0005-0000-0000-0000757E0000}"/>
    <cellStyle name="Normal 4 9 2 2 2 5" xfId="27519" xr:uid="{00000000-0005-0000-0000-0000767E0000}"/>
    <cellStyle name="Normal 4 9 2 2 3" xfId="5599" xr:uid="{00000000-0005-0000-0000-0000777E0000}"/>
    <cellStyle name="Normal 4 9 2 2 3 2" xfId="13488" xr:uid="{00000000-0005-0000-0000-0000787E0000}"/>
    <cellStyle name="Normal 4 9 2 2 3 2 2" xfId="37161" xr:uid="{00000000-0005-0000-0000-0000797E0000}"/>
    <cellStyle name="Normal 4 9 2 2 3 3" xfId="21377" xr:uid="{00000000-0005-0000-0000-00007A7E0000}"/>
    <cellStyle name="Normal 4 9 2 2 3 3 2" xfId="45050" xr:uid="{00000000-0005-0000-0000-00007B7E0000}"/>
    <cellStyle name="Normal 4 9 2 2 3 4" xfId="29272" xr:uid="{00000000-0005-0000-0000-00007C7E0000}"/>
    <cellStyle name="Normal 4 9 2 2 4" xfId="9543" xr:uid="{00000000-0005-0000-0000-00007D7E0000}"/>
    <cellStyle name="Normal 4 9 2 2 4 2" xfId="33216" xr:uid="{00000000-0005-0000-0000-00007E7E0000}"/>
    <cellStyle name="Normal 4 9 2 2 5" xfId="17432" xr:uid="{00000000-0005-0000-0000-00007F7E0000}"/>
    <cellStyle name="Normal 4 9 2 2 5 2" xfId="41105" xr:uid="{00000000-0005-0000-0000-0000807E0000}"/>
    <cellStyle name="Normal 4 9 2 2 6" xfId="26077" xr:uid="{00000000-0005-0000-0000-0000817E0000}"/>
    <cellStyle name="Normal 4 9 2 3" xfId="2970" xr:uid="{00000000-0005-0000-0000-0000827E0000}"/>
    <cellStyle name="Normal 4 9 2 3 2" xfId="6915" xr:uid="{00000000-0005-0000-0000-0000837E0000}"/>
    <cellStyle name="Normal 4 9 2 3 2 2" xfId="14804" xr:uid="{00000000-0005-0000-0000-0000847E0000}"/>
    <cellStyle name="Normal 4 9 2 3 2 2 2" xfId="38477" xr:uid="{00000000-0005-0000-0000-0000857E0000}"/>
    <cellStyle name="Normal 4 9 2 3 2 3" xfId="22693" xr:uid="{00000000-0005-0000-0000-0000867E0000}"/>
    <cellStyle name="Normal 4 9 2 3 2 3 2" xfId="46366" xr:uid="{00000000-0005-0000-0000-0000877E0000}"/>
    <cellStyle name="Normal 4 9 2 3 2 4" xfId="30588" xr:uid="{00000000-0005-0000-0000-0000887E0000}"/>
    <cellStyle name="Normal 4 9 2 3 3" xfId="10420" xr:uid="{00000000-0005-0000-0000-0000897E0000}"/>
    <cellStyle name="Normal 4 9 2 3 3 2" xfId="34093" xr:uid="{00000000-0005-0000-0000-00008A7E0000}"/>
    <cellStyle name="Normal 4 9 2 3 4" xfId="18309" xr:uid="{00000000-0005-0000-0000-00008B7E0000}"/>
    <cellStyle name="Normal 4 9 2 3 4 2" xfId="41982" xr:uid="{00000000-0005-0000-0000-00008C7E0000}"/>
    <cellStyle name="Normal 4 9 2 3 5" xfId="26643" xr:uid="{00000000-0005-0000-0000-00008D7E0000}"/>
    <cellStyle name="Normal 4 9 2 4" xfId="4723" xr:uid="{00000000-0005-0000-0000-00008E7E0000}"/>
    <cellStyle name="Normal 4 9 2 4 2" xfId="12612" xr:uid="{00000000-0005-0000-0000-00008F7E0000}"/>
    <cellStyle name="Normal 4 9 2 4 2 2" xfId="36285" xr:uid="{00000000-0005-0000-0000-0000907E0000}"/>
    <cellStyle name="Normal 4 9 2 4 3" xfId="20501" xr:uid="{00000000-0005-0000-0000-0000917E0000}"/>
    <cellStyle name="Normal 4 9 2 4 3 2" xfId="44174" xr:uid="{00000000-0005-0000-0000-0000927E0000}"/>
    <cellStyle name="Normal 4 9 2 4 4" xfId="28396" xr:uid="{00000000-0005-0000-0000-0000937E0000}"/>
    <cellStyle name="Normal 4 9 2 5" xfId="8667" xr:uid="{00000000-0005-0000-0000-0000947E0000}"/>
    <cellStyle name="Normal 4 9 2 5 2" xfId="32340" xr:uid="{00000000-0005-0000-0000-0000957E0000}"/>
    <cellStyle name="Normal 4 9 2 6" xfId="16556" xr:uid="{00000000-0005-0000-0000-0000967E0000}"/>
    <cellStyle name="Normal 4 9 2 6 2" xfId="40229" xr:uid="{00000000-0005-0000-0000-0000977E0000}"/>
    <cellStyle name="Normal 4 9 2 7" xfId="25201" xr:uid="{00000000-0005-0000-0000-0000987E0000}"/>
    <cellStyle name="Normal 4 9 3" xfId="1966" xr:uid="{00000000-0005-0000-0000-0000997E0000}"/>
    <cellStyle name="Normal 4 9 3 2" xfId="3408" xr:uid="{00000000-0005-0000-0000-00009A7E0000}"/>
    <cellStyle name="Normal 4 9 3 2 2" xfId="7353" xr:uid="{00000000-0005-0000-0000-00009B7E0000}"/>
    <cellStyle name="Normal 4 9 3 2 2 2" xfId="15242" xr:uid="{00000000-0005-0000-0000-00009C7E0000}"/>
    <cellStyle name="Normal 4 9 3 2 2 2 2" xfId="38915" xr:uid="{00000000-0005-0000-0000-00009D7E0000}"/>
    <cellStyle name="Normal 4 9 3 2 2 3" xfId="23131" xr:uid="{00000000-0005-0000-0000-00009E7E0000}"/>
    <cellStyle name="Normal 4 9 3 2 2 3 2" xfId="46804" xr:uid="{00000000-0005-0000-0000-00009F7E0000}"/>
    <cellStyle name="Normal 4 9 3 2 2 4" xfId="31026" xr:uid="{00000000-0005-0000-0000-0000A07E0000}"/>
    <cellStyle name="Normal 4 9 3 2 3" xfId="10858" xr:uid="{00000000-0005-0000-0000-0000A17E0000}"/>
    <cellStyle name="Normal 4 9 3 2 3 2" xfId="34531" xr:uid="{00000000-0005-0000-0000-0000A27E0000}"/>
    <cellStyle name="Normal 4 9 3 2 4" xfId="18747" xr:uid="{00000000-0005-0000-0000-0000A37E0000}"/>
    <cellStyle name="Normal 4 9 3 2 4 2" xfId="42420" xr:uid="{00000000-0005-0000-0000-0000A47E0000}"/>
    <cellStyle name="Normal 4 9 3 2 5" xfId="27081" xr:uid="{00000000-0005-0000-0000-0000A57E0000}"/>
    <cellStyle name="Normal 4 9 3 3" xfId="5161" xr:uid="{00000000-0005-0000-0000-0000A67E0000}"/>
    <cellStyle name="Normal 4 9 3 3 2" xfId="13050" xr:uid="{00000000-0005-0000-0000-0000A77E0000}"/>
    <cellStyle name="Normal 4 9 3 3 2 2" xfId="36723" xr:uid="{00000000-0005-0000-0000-0000A87E0000}"/>
    <cellStyle name="Normal 4 9 3 3 3" xfId="20939" xr:uid="{00000000-0005-0000-0000-0000A97E0000}"/>
    <cellStyle name="Normal 4 9 3 3 3 2" xfId="44612" xr:uid="{00000000-0005-0000-0000-0000AA7E0000}"/>
    <cellStyle name="Normal 4 9 3 3 4" xfId="28834" xr:uid="{00000000-0005-0000-0000-0000AB7E0000}"/>
    <cellStyle name="Normal 4 9 3 4" xfId="9105" xr:uid="{00000000-0005-0000-0000-0000AC7E0000}"/>
    <cellStyle name="Normal 4 9 3 4 2" xfId="32778" xr:uid="{00000000-0005-0000-0000-0000AD7E0000}"/>
    <cellStyle name="Normal 4 9 3 5" xfId="16994" xr:uid="{00000000-0005-0000-0000-0000AE7E0000}"/>
    <cellStyle name="Normal 4 9 3 5 2" xfId="40667" xr:uid="{00000000-0005-0000-0000-0000AF7E0000}"/>
    <cellStyle name="Normal 4 9 3 6" xfId="25639" xr:uid="{00000000-0005-0000-0000-0000B07E0000}"/>
    <cellStyle name="Normal 4 9 4" xfId="948" xr:uid="{00000000-0005-0000-0000-0000B17E0000}"/>
    <cellStyle name="Normal 4 9 4 2" xfId="5896" xr:uid="{00000000-0005-0000-0000-0000B27E0000}"/>
    <cellStyle name="Normal 4 9 4 2 2" xfId="13785" xr:uid="{00000000-0005-0000-0000-0000B37E0000}"/>
    <cellStyle name="Normal 4 9 4 2 2 2" xfId="37458" xr:uid="{00000000-0005-0000-0000-0000B47E0000}"/>
    <cellStyle name="Normal 4 9 4 2 3" xfId="21674" xr:uid="{00000000-0005-0000-0000-0000B57E0000}"/>
    <cellStyle name="Normal 4 9 4 2 3 2" xfId="45347" xr:uid="{00000000-0005-0000-0000-0000B67E0000}"/>
    <cellStyle name="Normal 4 9 4 2 4" xfId="29569" xr:uid="{00000000-0005-0000-0000-0000B77E0000}"/>
    <cellStyle name="Normal 4 9 4 3" xfId="11593" xr:uid="{00000000-0005-0000-0000-0000B87E0000}"/>
    <cellStyle name="Normal 4 9 4 3 2" xfId="35266" xr:uid="{00000000-0005-0000-0000-0000B97E0000}"/>
    <cellStyle name="Normal 4 9 4 4" xfId="19482" xr:uid="{00000000-0005-0000-0000-0000BA7E0000}"/>
    <cellStyle name="Normal 4 9 4 4 2" xfId="43155" xr:uid="{00000000-0005-0000-0000-0000BB7E0000}"/>
    <cellStyle name="Normal 4 9 4 5" xfId="24621" xr:uid="{00000000-0005-0000-0000-0000BC7E0000}"/>
    <cellStyle name="Normal 4 9 5" xfId="509" xr:uid="{00000000-0005-0000-0000-0000BD7E0000}"/>
    <cellStyle name="Normal 4 9 5 2" xfId="6335" xr:uid="{00000000-0005-0000-0000-0000BE7E0000}"/>
    <cellStyle name="Normal 4 9 5 2 2" xfId="14224" xr:uid="{00000000-0005-0000-0000-0000BF7E0000}"/>
    <cellStyle name="Normal 4 9 5 2 2 2" xfId="37897" xr:uid="{00000000-0005-0000-0000-0000C07E0000}"/>
    <cellStyle name="Normal 4 9 5 2 3" xfId="22113" xr:uid="{00000000-0005-0000-0000-0000C17E0000}"/>
    <cellStyle name="Normal 4 9 5 2 3 2" xfId="45786" xr:uid="{00000000-0005-0000-0000-0000C27E0000}"/>
    <cellStyle name="Normal 4 9 5 2 4" xfId="30008" xr:uid="{00000000-0005-0000-0000-0000C37E0000}"/>
    <cellStyle name="Normal 4 9 5 3" xfId="9840" xr:uid="{00000000-0005-0000-0000-0000C47E0000}"/>
    <cellStyle name="Normal 4 9 5 3 2" xfId="33513" xr:uid="{00000000-0005-0000-0000-0000C57E0000}"/>
    <cellStyle name="Normal 4 9 5 4" xfId="17729" xr:uid="{00000000-0005-0000-0000-0000C67E0000}"/>
    <cellStyle name="Normal 4 9 5 4 2" xfId="41402" xr:uid="{00000000-0005-0000-0000-0000C77E0000}"/>
    <cellStyle name="Normal 4 9 5 5" xfId="24182" xr:uid="{00000000-0005-0000-0000-0000C87E0000}"/>
    <cellStyle name="Normal 4 9 6" xfId="4143" xr:uid="{00000000-0005-0000-0000-0000C97E0000}"/>
    <cellStyle name="Normal 4 9 6 2" xfId="12032" xr:uid="{00000000-0005-0000-0000-0000CA7E0000}"/>
    <cellStyle name="Normal 4 9 6 2 2" xfId="35705" xr:uid="{00000000-0005-0000-0000-0000CB7E0000}"/>
    <cellStyle name="Normal 4 9 6 3" xfId="19921" xr:uid="{00000000-0005-0000-0000-0000CC7E0000}"/>
    <cellStyle name="Normal 4 9 6 3 2" xfId="43594" xr:uid="{00000000-0005-0000-0000-0000CD7E0000}"/>
    <cellStyle name="Normal 4 9 6 4" xfId="27816" xr:uid="{00000000-0005-0000-0000-0000CE7E0000}"/>
    <cellStyle name="Normal 4 9 7" xfId="8087" xr:uid="{00000000-0005-0000-0000-0000CF7E0000}"/>
    <cellStyle name="Normal 4 9 7 2" xfId="31760" xr:uid="{00000000-0005-0000-0000-0000D07E0000}"/>
    <cellStyle name="Normal 4 9 8" xfId="15976" xr:uid="{00000000-0005-0000-0000-0000D17E0000}"/>
    <cellStyle name="Normal 4 9 8 2" xfId="39649" xr:uid="{00000000-0005-0000-0000-0000D27E0000}"/>
    <cellStyle name="Normal 4 9 9" xfId="23739" xr:uid="{00000000-0005-0000-0000-0000D37E0000}"/>
    <cellStyle name="Normal 5" xfId="6" xr:uid="{00000000-0005-0000-0000-0000D47E0000}"/>
    <cellStyle name="Normal 5 10" xfId="1422" xr:uid="{00000000-0005-0000-0000-0000D57E0000}"/>
    <cellStyle name="Normal 5 10 2" xfId="2298" xr:uid="{00000000-0005-0000-0000-0000D67E0000}"/>
    <cellStyle name="Normal 5 10 2 2" xfId="3740" xr:uid="{00000000-0005-0000-0000-0000D77E0000}"/>
    <cellStyle name="Normal 5 10 2 2 2" xfId="7685" xr:uid="{00000000-0005-0000-0000-0000D87E0000}"/>
    <cellStyle name="Normal 5 10 2 2 2 2" xfId="15574" xr:uid="{00000000-0005-0000-0000-0000D97E0000}"/>
    <cellStyle name="Normal 5 10 2 2 2 2 2" xfId="39247" xr:uid="{00000000-0005-0000-0000-0000DA7E0000}"/>
    <cellStyle name="Normal 5 10 2 2 2 3" xfId="23463" xr:uid="{00000000-0005-0000-0000-0000DB7E0000}"/>
    <cellStyle name="Normal 5 10 2 2 2 3 2" xfId="47136" xr:uid="{00000000-0005-0000-0000-0000DC7E0000}"/>
    <cellStyle name="Normal 5 10 2 2 2 4" xfId="31358" xr:uid="{00000000-0005-0000-0000-0000DD7E0000}"/>
    <cellStyle name="Normal 5 10 2 2 3" xfId="11190" xr:uid="{00000000-0005-0000-0000-0000DE7E0000}"/>
    <cellStyle name="Normal 5 10 2 2 3 2" xfId="34863" xr:uid="{00000000-0005-0000-0000-0000DF7E0000}"/>
    <cellStyle name="Normal 5 10 2 2 4" xfId="19079" xr:uid="{00000000-0005-0000-0000-0000E07E0000}"/>
    <cellStyle name="Normal 5 10 2 2 4 2" xfId="42752" xr:uid="{00000000-0005-0000-0000-0000E17E0000}"/>
    <cellStyle name="Normal 5 10 2 2 5" xfId="27413" xr:uid="{00000000-0005-0000-0000-0000E27E0000}"/>
    <cellStyle name="Normal 5 10 2 3" xfId="5493" xr:uid="{00000000-0005-0000-0000-0000E37E0000}"/>
    <cellStyle name="Normal 5 10 2 3 2" xfId="13382" xr:uid="{00000000-0005-0000-0000-0000E47E0000}"/>
    <cellStyle name="Normal 5 10 2 3 2 2" xfId="37055" xr:uid="{00000000-0005-0000-0000-0000E57E0000}"/>
    <cellStyle name="Normal 5 10 2 3 3" xfId="21271" xr:uid="{00000000-0005-0000-0000-0000E67E0000}"/>
    <cellStyle name="Normal 5 10 2 3 3 2" xfId="44944" xr:uid="{00000000-0005-0000-0000-0000E77E0000}"/>
    <cellStyle name="Normal 5 10 2 3 4" xfId="29166" xr:uid="{00000000-0005-0000-0000-0000E87E0000}"/>
    <cellStyle name="Normal 5 10 2 4" xfId="9437" xr:uid="{00000000-0005-0000-0000-0000E97E0000}"/>
    <cellStyle name="Normal 5 10 2 4 2" xfId="33110" xr:uid="{00000000-0005-0000-0000-0000EA7E0000}"/>
    <cellStyle name="Normal 5 10 2 5" xfId="17326" xr:uid="{00000000-0005-0000-0000-0000EB7E0000}"/>
    <cellStyle name="Normal 5 10 2 5 2" xfId="40999" xr:uid="{00000000-0005-0000-0000-0000EC7E0000}"/>
    <cellStyle name="Normal 5 10 2 6" xfId="25971" xr:uid="{00000000-0005-0000-0000-0000ED7E0000}"/>
    <cellStyle name="Normal 5 10 3" xfId="2864" xr:uid="{00000000-0005-0000-0000-0000EE7E0000}"/>
    <cellStyle name="Normal 5 10 3 2" xfId="6809" xr:uid="{00000000-0005-0000-0000-0000EF7E0000}"/>
    <cellStyle name="Normal 5 10 3 2 2" xfId="14698" xr:uid="{00000000-0005-0000-0000-0000F07E0000}"/>
    <cellStyle name="Normal 5 10 3 2 2 2" xfId="38371" xr:uid="{00000000-0005-0000-0000-0000F17E0000}"/>
    <cellStyle name="Normal 5 10 3 2 3" xfId="22587" xr:uid="{00000000-0005-0000-0000-0000F27E0000}"/>
    <cellStyle name="Normal 5 10 3 2 3 2" xfId="46260" xr:uid="{00000000-0005-0000-0000-0000F37E0000}"/>
    <cellStyle name="Normal 5 10 3 2 4" xfId="30482" xr:uid="{00000000-0005-0000-0000-0000F47E0000}"/>
    <cellStyle name="Normal 5 10 3 3" xfId="10314" xr:uid="{00000000-0005-0000-0000-0000F57E0000}"/>
    <cellStyle name="Normal 5 10 3 3 2" xfId="33987" xr:uid="{00000000-0005-0000-0000-0000F67E0000}"/>
    <cellStyle name="Normal 5 10 3 4" xfId="18203" xr:uid="{00000000-0005-0000-0000-0000F77E0000}"/>
    <cellStyle name="Normal 5 10 3 4 2" xfId="41876" xr:uid="{00000000-0005-0000-0000-0000F87E0000}"/>
    <cellStyle name="Normal 5 10 3 5" xfId="26537" xr:uid="{00000000-0005-0000-0000-0000F97E0000}"/>
    <cellStyle name="Normal 5 10 4" xfId="4617" xr:uid="{00000000-0005-0000-0000-0000FA7E0000}"/>
    <cellStyle name="Normal 5 10 4 2" xfId="12506" xr:uid="{00000000-0005-0000-0000-0000FB7E0000}"/>
    <cellStyle name="Normal 5 10 4 2 2" xfId="36179" xr:uid="{00000000-0005-0000-0000-0000FC7E0000}"/>
    <cellStyle name="Normal 5 10 4 3" xfId="20395" xr:uid="{00000000-0005-0000-0000-0000FD7E0000}"/>
    <cellStyle name="Normal 5 10 4 3 2" xfId="44068" xr:uid="{00000000-0005-0000-0000-0000FE7E0000}"/>
    <cellStyle name="Normal 5 10 4 4" xfId="28290" xr:uid="{00000000-0005-0000-0000-0000FF7E0000}"/>
    <cellStyle name="Normal 5 10 5" xfId="8561" xr:uid="{00000000-0005-0000-0000-0000007F0000}"/>
    <cellStyle name="Normal 5 10 5 2" xfId="32234" xr:uid="{00000000-0005-0000-0000-0000017F0000}"/>
    <cellStyle name="Normal 5 10 6" xfId="16450" xr:uid="{00000000-0005-0000-0000-0000027F0000}"/>
    <cellStyle name="Normal 5 10 6 2" xfId="40123" xr:uid="{00000000-0005-0000-0000-0000037F0000}"/>
    <cellStyle name="Normal 5 10 7" xfId="25095" xr:uid="{00000000-0005-0000-0000-0000047F0000}"/>
    <cellStyle name="Normal 5 11" xfId="1860" xr:uid="{00000000-0005-0000-0000-0000057F0000}"/>
    <cellStyle name="Normal 5 11 2" xfId="3302" xr:uid="{00000000-0005-0000-0000-0000067F0000}"/>
    <cellStyle name="Normal 5 11 2 2" xfId="7247" xr:uid="{00000000-0005-0000-0000-0000077F0000}"/>
    <cellStyle name="Normal 5 11 2 2 2" xfId="15136" xr:uid="{00000000-0005-0000-0000-0000087F0000}"/>
    <cellStyle name="Normal 5 11 2 2 2 2" xfId="38809" xr:uid="{00000000-0005-0000-0000-0000097F0000}"/>
    <cellStyle name="Normal 5 11 2 2 3" xfId="23025" xr:uid="{00000000-0005-0000-0000-00000A7F0000}"/>
    <cellStyle name="Normal 5 11 2 2 3 2" xfId="46698" xr:uid="{00000000-0005-0000-0000-00000B7F0000}"/>
    <cellStyle name="Normal 5 11 2 2 4" xfId="30920" xr:uid="{00000000-0005-0000-0000-00000C7F0000}"/>
    <cellStyle name="Normal 5 11 2 3" xfId="10752" xr:uid="{00000000-0005-0000-0000-00000D7F0000}"/>
    <cellStyle name="Normal 5 11 2 3 2" xfId="34425" xr:uid="{00000000-0005-0000-0000-00000E7F0000}"/>
    <cellStyle name="Normal 5 11 2 4" xfId="18641" xr:uid="{00000000-0005-0000-0000-00000F7F0000}"/>
    <cellStyle name="Normal 5 11 2 4 2" xfId="42314" xr:uid="{00000000-0005-0000-0000-0000107F0000}"/>
    <cellStyle name="Normal 5 11 2 5" xfId="26975" xr:uid="{00000000-0005-0000-0000-0000117F0000}"/>
    <cellStyle name="Normal 5 11 3" xfId="5055" xr:uid="{00000000-0005-0000-0000-0000127F0000}"/>
    <cellStyle name="Normal 5 11 3 2" xfId="12944" xr:uid="{00000000-0005-0000-0000-0000137F0000}"/>
    <cellStyle name="Normal 5 11 3 2 2" xfId="36617" xr:uid="{00000000-0005-0000-0000-0000147F0000}"/>
    <cellStyle name="Normal 5 11 3 3" xfId="20833" xr:uid="{00000000-0005-0000-0000-0000157F0000}"/>
    <cellStyle name="Normal 5 11 3 3 2" xfId="44506" xr:uid="{00000000-0005-0000-0000-0000167F0000}"/>
    <cellStyle name="Normal 5 11 3 4" xfId="28728" xr:uid="{00000000-0005-0000-0000-0000177F0000}"/>
    <cellStyle name="Normal 5 11 4" xfId="8999" xr:uid="{00000000-0005-0000-0000-0000187F0000}"/>
    <cellStyle name="Normal 5 11 4 2" xfId="32672" xr:uid="{00000000-0005-0000-0000-0000197F0000}"/>
    <cellStyle name="Normal 5 11 5" xfId="16888" xr:uid="{00000000-0005-0000-0000-00001A7F0000}"/>
    <cellStyle name="Normal 5 11 5 2" xfId="40561" xr:uid="{00000000-0005-0000-0000-00001B7F0000}"/>
    <cellStyle name="Normal 5 11 6" xfId="25533" xr:uid="{00000000-0005-0000-0000-00001C7F0000}"/>
    <cellStyle name="Normal 5 12" xfId="796" xr:uid="{00000000-0005-0000-0000-00001D7F0000}"/>
    <cellStyle name="Normal 5 12 2" xfId="5744" xr:uid="{00000000-0005-0000-0000-00001E7F0000}"/>
    <cellStyle name="Normal 5 12 2 2" xfId="13633" xr:uid="{00000000-0005-0000-0000-00001F7F0000}"/>
    <cellStyle name="Normal 5 12 2 2 2" xfId="37306" xr:uid="{00000000-0005-0000-0000-0000207F0000}"/>
    <cellStyle name="Normal 5 12 2 3" xfId="21522" xr:uid="{00000000-0005-0000-0000-0000217F0000}"/>
    <cellStyle name="Normal 5 12 2 3 2" xfId="45195" xr:uid="{00000000-0005-0000-0000-0000227F0000}"/>
    <cellStyle name="Normal 5 12 2 4" xfId="29417" xr:uid="{00000000-0005-0000-0000-0000237F0000}"/>
    <cellStyle name="Normal 5 12 3" xfId="11441" xr:uid="{00000000-0005-0000-0000-0000247F0000}"/>
    <cellStyle name="Normal 5 12 3 2" xfId="35114" xr:uid="{00000000-0005-0000-0000-0000257F0000}"/>
    <cellStyle name="Normal 5 12 4" xfId="19330" xr:uid="{00000000-0005-0000-0000-0000267F0000}"/>
    <cellStyle name="Normal 5 12 4 2" xfId="43003" xr:uid="{00000000-0005-0000-0000-0000277F0000}"/>
    <cellStyle name="Normal 5 12 5" xfId="24469" xr:uid="{00000000-0005-0000-0000-0000287F0000}"/>
    <cellStyle name="Normal 5 13" xfId="353" xr:uid="{00000000-0005-0000-0000-0000297F0000}"/>
    <cellStyle name="Normal 5 13 2" xfId="6183" xr:uid="{00000000-0005-0000-0000-00002A7F0000}"/>
    <cellStyle name="Normal 5 13 2 2" xfId="14072" xr:uid="{00000000-0005-0000-0000-00002B7F0000}"/>
    <cellStyle name="Normal 5 13 2 2 2" xfId="37745" xr:uid="{00000000-0005-0000-0000-00002C7F0000}"/>
    <cellStyle name="Normal 5 13 2 3" xfId="21961" xr:uid="{00000000-0005-0000-0000-00002D7F0000}"/>
    <cellStyle name="Normal 5 13 2 3 2" xfId="45634" xr:uid="{00000000-0005-0000-0000-00002E7F0000}"/>
    <cellStyle name="Normal 5 13 2 4" xfId="29856" xr:uid="{00000000-0005-0000-0000-00002F7F0000}"/>
    <cellStyle name="Normal 5 13 3" xfId="9688" xr:uid="{00000000-0005-0000-0000-0000307F0000}"/>
    <cellStyle name="Normal 5 13 3 2" xfId="33361" xr:uid="{00000000-0005-0000-0000-0000317F0000}"/>
    <cellStyle name="Normal 5 13 4" xfId="17577" xr:uid="{00000000-0005-0000-0000-0000327F0000}"/>
    <cellStyle name="Normal 5 13 4 2" xfId="41250" xr:uid="{00000000-0005-0000-0000-0000337F0000}"/>
    <cellStyle name="Normal 5 13 5" xfId="24026" xr:uid="{00000000-0005-0000-0000-0000347F0000}"/>
    <cellStyle name="Normal 5 14" xfId="3991" xr:uid="{00000000-0005-0000-0000-0000357F0000}"/>
    <cellStyle name="Normal 5 14 2" xfId="11880" xr:uid="{00000000-0005-0000-0000-0000367F0000}"/>
    <cellStyle name="Normal 5 14 2 2" xfId="35553" xr:uid="{00000000-0005-0000-0000-0000377F0000}"/>
    <cellStyle name="Normal 5 14 3" xfId="19769" xr:uid="{00000000-0005-0000-0000-0000387F0000}"/>
    <cellStyle name="Normal 5 14 3 2" xfId="43442" xr:uid="{00000000-0005-0000-0000-0000397F0000}"/>
    <cellStyle name="Normal 5 14 4" xfId="27664" xr:uid="{00000000-0005-0000-0000-00003A7F0000}"/>
    <cellStyle name="Normal 5 15" xfId="7935" xr:uid="{00000000-0005-0000-0000-00003B7F0000}"/>
    <cellStyle name="Normal 5 15 2" xfId="31608" xr:uid="{00000000-0005-0000-0000-00003C7F0000}"/>
    <cellStyle name="Normal 5 16" xfId="15824" xr:uid="{00000000-0005-0000-0000-00003D7F0000}"/>
    <cellStyle name="Normal 5 16 2" xfId="39497" xr:uid="{00000000-0005-0000-0000-00003E7F0000}"/>
    <cellStyle name="Normal 5 17" xfId="23729" xr:uid="{00000000-0005-0000-0000-00003F7F0000}"/>
    <cellStyle name="Normal 5 18" xfId="23711" xr:uid="{00000000-0005-0000-0000-0000407F0000}"/>
    <cellStyle name="Normal 5 2" xfId="12" xr:uid="{00000000-0005-0000-0000-0000417F0000}"/>
    <cellStyle name="Normal 5 2 10" xfId="802" xr:uid="{00000000-0005-0000-0000-0000427F0000}"/>
    <cellStyle name="Normal 5 2 10 2" xfId="5750" xr:uid="{00000000-0005-0000-0000-0000437F0000}"/>
    <cellStyle name="Normal 5 2 10 2 2" xfId="13639" xr:uid="{00000000-0005-0000-0000-0000447F0000}"/>
    <cellStyle name="Normal 5 2 10 2 2 2" xfId="37312" xr:uid="{00000000-0005-0000-0000-0000457F0000}"/>
    <cellStyle name="Normal 5 2 10 2 3" xfId="21528" xr:uid="{00000000-0005-0000-0000-0000467F0000}"/>
    <cellStyle name="Normal 5 2 10 2 3 2" xfId="45201" xr:uid="{00000000-0005-0000-0000-0000477F0000}"/>
    <cellStyle name="Normal 5 2 10 2 4" xfId="29423" xr:uid="{00000000-0005-0000-0000-0000487F0000}"/>
    <cellStyle name="Normal 5 2 10 3" xfId="11447" xr:uid="{00000000-0005-0000-0000-0000497F0000}"/>
    <cellStyle name="Normal 5 2 10 3 2" xfId="35120" xr:uid="{00000000-0005-0000-0000-00004A7F0000}"/>
    <cellStyle name="Normal 5 2 10 4" xfId="19336" xr:uid="{00000000-0005-0000-0000-00004B7F0000}"/>
    <cellStyle name="Normal 5 2 10 4 2" xfId="43009" xr:uid="{00000000-0005-0000-0000-00004C7F0000}"/>
    <cellStyle name="Normal 5 2 10 5" xfId="24475" xr:uid="{00000000-0005-0000-0000-00004D7F0000}"/>
    <cellStyle name="Normal 5 2 11" xfId="359" xr:uid="{00000000-0005-0000-0000-00004E7F0000}"/>
    <cellStyle name="Normal 5 2 11 2" xfId="6189" xr:uid="{00000000-0005-0000-0000-00004F7F0000}"/>
    <cellStyle name="Normal 5 2 11 2 2" xfId="14078" xr:uid="{00000000-0005-0000-0000-0000507F0000}"/>
    <cellStyle name="Normal 5 2 11 2 2 2" xfId="37751" xr:uid="{00000000-0005-0000-0000-0000517F0000}"/>
    <cellStyle name="Normal 5 2 11 2 3" xfId="21967" xr:uid="{00000000-0005-0000-0000-0000527F0000}"/>
    <cellStyle name="Normal 5 2 11 2 3 2" xfId="45640" xr:uid="{00000000-0005-0000-0000-0000537F0000}"/>
    <cellStyle name="Normal 5 2 11 2 4" xfId="29862" xr:uid="{00000000-0005-0000-0000-0000547F0000}"/>
    <cellStyle name="Normal 5 2 11 3" xfId="9694" xr:uid="{00000000-0005-0000-0000-0000557F0000}"/>
    <cellStyle name="Normal 5 2 11 3 2" xfId="33367" xr:uid="{00000000-0005-0000-0000-0000567F0000}"/>
    <cellStyle name="Normal 5 2 11 4" xfId="17583" xr:uid="{00000000-0005-0000-0000-0000577F0000}"/>
    <cellStyle name="Normal 5 2 11 4 2" xfId="41256" xr:uid="{00000000-0005-0000-0000-0000587F0000}"/>
    <cellStyle name="Normal 5 2 11 5" xfId="24032" xr:uid="{00000000-0005-0000-0000-0000597F0000}"/>
    <cellStyle name="Normal 5 2 12" xfId="3997" xr:uid="{00000000-0005-0000-0000-00005A7F0000}"/>
    <cellStyle name="Normal 5 2 12 2" xfId="11886" xr:uid="{00000000-0005-0000-0000-00005B7F0000}"/>
    <cellStyle name="Normal 5 2 12 2 2" xfId="35559" xr:uid="{00000000-0005-0000-0000-00005C7F0000}"/>
    <cellStyle name="Normal 5 2 12 3" xfId="19775" xr:uid="{00000000-0005-0000-0000-00005D7F0000}"/>
    <cellStyle name="Normal 5 2 12 3 2" xfId="43448" xr:uid="{00000000-0005-0000-0000-00005E7F0000}"/>
    <cellStyle name="Normal 5 2 12 4" xfId="27670" xr:uid="{00000000-0005-0000-0000-00005F7F0000}"/>
    <cellStyle name="Normal 5 2 13" xfId="7941" xr:uid="{00000000-0005-0000-0000-0000607F0000}"/>
    <cellStyle name="Normal 5 2 13 2" xfId="31614" xr:uid="{00000000-0005-0000-0000-0000617F0000}"/>
    <cellStyle name="Normal 5 2 14" xfId="15830" xr:uid="{00000000-0005-0000-0000-0000627F0000}"/>
    <cellStyle name="Normal 5 2 14 2" xfId="39503" xr:uid="{00000000-0005-0000-0000-0000637F0000}"/>
    <cellStyle name="Normal 5 2 15" xfId="23735" xr:uid="{00000000-0005-0000-0000-0000647F0000}"/>
    <cellStyle name="Normal 5 2 16" xfId="23714" xr:uid="{00000000-0005-0000-0000-0000657F0000}"/>
    <cellStyle name="Normal 5 2 2" xfId="84" xr:uid="{00000000-0005-0000-0000-0000667F0000}"/>
    <cellStyle name="Normal 5 2 2 10" xfId="4008" xr:uid="{00000000-0005-0000-0000-0000677F0000}"/>
    <cellStyle name="Normal 5 2 2 10 2" xfId="11897" xr:uid="{00000000-0005-0000-0000-0000687F0000}"/>
    <cellStyle name="Normal 5 2 2 10 2 2" xfId="35570" xr:uid="{00000000-0005-0000-0000-0000697F0000}"/>
    <cellStyle name="Normal 5 2 2 10 3" xfId="19786" xr:uid="{00000000-0005-0000-0000-00006A7F0000}"/>
    <cellStyle name="Normal 5 2 2 10 3 2" xfId="43459" xr:uid="{00000000-0005-0000-0000-00006B7F0000}"/>
    <cellStyle name="Normal 5 2 2 10 4" xfId="27681" xr:uid="{00000000-0005-0000-0000-00006C7F0000}"/>
    <cellStyle name="Normal 5 2 2 11" xfId="7952" xr:uid="{00000000-0005-0000-0000-00006D7F0000}"/>
    <cellStyle name="Normal 5 2 2 11 2" xfId="31625" xr:uid="{00000000-0005-0000-0000-00006E7F0000}"/>
    <cellStyle name="Normal 5 2 2 12" xfId="15841" xr:uid="{00000000-0005-0000-0000-00006F7F0000}"/>
    <cellStyle name="Normal 5 2 2 12 2" xfId="39514" xr:uid="{00000000-0005-0000-0000-0000707F0000}"/>
    <cellStyle name="Normal 5 2 2 13" xfId="23759" xr:uid="{00000000-0005-0000-0000-0000717F0000}"/>
    <cellStyle name="Normal 5 2 2 2" xfId="121" xr:uid="{00000000-0005-0000-0000-0000727F0000}"/>
    <cellStyle name="Normal 5 2 2 2 10" xfId="7988" xr:uid="{00000000-0005-0000-0000-0000737F0000}"/>
    <cellStyle name="Normal 5 2 2 2 10 2" xfId="31661" xr:uid="{00000000-0005-0000-0000-0000747F0000}"/>
    <cellStyle name="Normal 5 2 2 2 11" xfId="15877" xr:uid="{00000000-0005-0000-0000-0000757F0000}"/>
    <cellStyle name="Normal 5 2 2 2 11 2" xfId="39550" xr:uid="{00000000-0005-0000-0000-0000767F0000}"/>
    <cellStyle name="Normal 5 2 2 2 12" xfId="23795" xr:uid="{00000000-0005-0000-0000-0000777F0000}"/>
    <cellStyle name="Normal 5 2 2 2 2" xfId="193" xr:uid="{00000000-0005-0000-0000-0000787F0000}"/>
    <cellStyle name="Normal 5 2 2 2 2 10" xfId="15948" xr:uid="{00000000-0005-0000-0000-0000797F0000}"/>
    <cellStyle name="Normal 5 2 2 2 2 10 2" xfId="39621" xr:uid="{00000000-0005-0000-0000-00007A7F0000}"/>
    <cellStyle name="Normal 5 2 2 2 2 11" xfId="23866" xr:uid="{00000000-0005-0000-0000-00007B7F0000}"/>
    <cellStyle name="Normal 5 2 2 2 2 2" xfId="335" xr:uid="{00000000-0005-0000-0000-00007C7F0000}"/>
    <cellStyle name="Normal 5 2 2 2 2 2 2" xfId="1427" xr:uid="{00000000-0005-0000-0000-00007D7F0000}"/>
    <cellStyle name="Normal 5 2 2 2 2 2 2 2" xfId="2303" xr:uid="{00000000-0005-0000-0000-00007E7F0000}"/>
    <cellStyle name="Normal 5 2 2 2 2 2 2 2 2" xfId="3745" xr:uid="{00000000-0005-0000-0000-00007F7F0000}"/>
    <cellStyle name="Normal 5 2 2 2 2 2 2 2 2 2" xfId="7690" xr:uid="{00000000-0005-0000-0000-0000807F0000}"/>
    <cellStyle name="Normal 5 2 2 2 2 2 2 2 2 2 2" xfId="15579" xr:uid="{00000000-0005-0000-0000-0000817F0000}"/>
    <cellStyle name="Normal 5 2 2 2 2 2 2 2 2 2 2 2" xfId="39252" xr:uid="{00000000-0005-0000-0000-0000827F0000}"/>
    <cellStyle name="Normal 5 2 2 2 2 2 2 2 2 2 3" xfId="23468" xr:uid="{00000000-0005-0000-0000-0000837F0000}"/>
    <cellStyle name="Normal 5 2 2 2 2 2 2 2 2 2 3 2" xfId="47141" xr:uid="{00000000-0005-0000-0000-0000847F0000}"/>
    <cellStyle name="Normal 5 2 2 2 2 2 2 2 2 2 4" xfId="31363" xr:uid="{00000000-0005-0000-0000-0000857F0000}"/>
    <cellStyle name="Normal 5 2 2 2 2 2 2 2 2 3" xfId="11195" xr:uid="{00000000-0005-0000-0000-0000867F0000}"/>
    <cellStyle name="Normal 5 2 2 2 2 2 2 2 2 3 2" xfId="34868" xr:uid="{00000000-0005-0000-0000-0000877F0000}"/>
    <cellStyle name="Normal 5 2 2 2 2 2 2 2 2 4" xfId="19084" xr:uid="{00000000-0005-0000-0000-0000887F0000}"/>
    <cellStyle name="Normal 5 2 2 2 2 2 2 2 2 4 2" xfId="42757" xr:uid="{00000000-0005-0000-0000-0000897F0000}"/>
    <cellStyle name="Normal 5 2 2 2 2 2 2 2 2 5" xfId="27418" xr:uid="{00000000-0005-0000-0000-00008A7F0000}"/>
    <cellStyle name="Normal 5 2 2 2 2 2 2 2 3" xfId="5498" xr:uid="{00000000-0005-0000-0000-00008B7F0000}"/>
    <cellStyle name="Normal 5 2 2 2 2 2 2 2 3 2" xfId="13387" xr:uid="{00000000-0005-0000-0000-00008C7F0000}"/>
    <cellStyle name="Normal 5 2 2 2 2 2 2 2 3 2 2" xfId="37060" xr:uid="{00000000-0005-0000-0000-00008D7F0000}"/>
    <cellStyle name="Normal 5 2 2 2 2 2 2 2 3 3" xfId="21276" xr:uid="{00000000-0005-0000-0000-00008E7F0000}"/>
    <cellStyle name="Normal 5 2 2 2 2 2 2 2 3 3 2" xfId="44949" xr:uid="{00000000-0005-0000-0000-00008F7F0000}"/>
    <cellStyle name="Normal 5 2 2 2 2 2 2 2 3 4" xfId="29171" xr:uid="{00000000-0005-0000-0000-0000907F0000}"/>
    <cellStyle name="Normal 5 2 2 2 2 2 2 2 4" xfId="9442" xr:uid="{00000000-0005-0000-0000-0000917F0000}"/>
    <cellStyle name="Normal 5 2 2 2 2 2 2 2 4 2" xfId="33115" xr:uid="{00000000-0005-0000-0000-0000927F0000}"/>
    <cellStyle name="Normal 5 2 2 2 2 2 2 2 5" xfId="17331" xr:uid="{00000000-0005-0000-0000-0000937F0000}"/>
    <cellStyle name="Normal 5 2 2 2 2 2 2 2 5 2" xfId="41004" xr:uid="{00000000-0005-0000-0000-0000947F0000}"/>
    <cellStyle name="Normal 5 2 2 2 2 2 2 2 6" xfId="25976" xr:uid="{00000000-0005-0000-0000-0000957F0000}"/>
    <cellStyle name="Normal 5 2 2 2 2 2 2 3" xfId="2869" xr:uid="{00000000-0005-0000-0000-0000967F0000}"/>
    <cellStyle name="Normal 5 2 2 2 2 2 2 3 2" xfId="6814" xr:uid="{00000000-0005-0000-0000-0000977F0000}"/>
    <cellStyle name="Normal 5 2 2 2 2 2 2 3 2 2" xfId="14703" xr:uid="{00000000-0005-0000-0000-0000987F0000}"/>
    <cellStyle name="Normal 5 2 2 2 2 2 2 3 2 2 2" xfId="38376" xr:uid="{00000000-0005-0000-0000-0000997F0000}"/>
    <cellStyle name="Normal 5 2 2 2 2 2 2 3 2 3" xfId="22592" xr:uid="{00000000-0005-0000-0000-00009A7F0000}"/>
    <cellStyle name="Normal 5 2 2 2 2 2 2 3 2 3 2" xfId="46265" xr:uid="{00000000-0005-0000-0000-00009B7F0000}"/>
    <cellStyle name="Normal 5 2 2 2 2 2 2 3 2 4" xfId="30487" xr:uid="{00000000-0005-0000-0000-00009C7F0000}"/>
    <cellStyle name="Normal 5 2 2 2 2 2 2 3 3" xfId="10319" xr:uid="{00000000-0005-0000-0000-00009D7F0000}"/>
    <cellStyle name="Normal 5 2 2 2 2 2 2 3 3 2" xfId="33992" xr:uid="{00000000-0005-0000-0000-00009E7F0000}"/>
    <cellStyle name="Normal 5 2 2 2 2 2 2 3 4" xfId="18208" xr:uid="{00000000-0005-0000-0000-00009F7F0000}"/>
    <cellStyle name="Normal 5 2 2 2 2 2 2 3 4 2" xfId="41881" xr:uid="{00000000-0005-0000-0000-0000A07F0000}"/>
    <cellStyle name="Normal 5 2 2 2 2 2 2 3 5" xfId="26542" xr:uid="{00000000-0005-0000-0000-0000A17F0000}"/>
    <cellStyle name="Normal 5 2 2 2 2 2 2 4" xfId="4622" xr:uid="{00000000-0005-0000-0000-0000A27F0000}"/>
    <cellStyle name="Normal 5 2 2 2 2 2 2 4 2" xfId="12511" xr:uid="{00000000-0005-0000-0000-0000A37F0000}"/>
    <cellStyle name="Normal 5 2 2 2 2 2 2 4 2 2" xfId="36184" xr:uid="{00000000-0005-0000-0000-0000A47F0000}"/>
    <cellStyle name="Normal 5 2 2 2 2 2 2 4 3" xfId="20400" xr:uid="{00000000-0005-0000-0000-0000A57F0000}"/>
    <cellStyle name="Normal 5 2 2 2 2 2 2 4 3 2" xfId="44073" xr:uid="{00000000-0005-0000-0000-0000A67F0000}"/>
    <cellStyle name="Normal 5 2 2 2 2 2 2 4 4" xfId="28295" xr:uid="{00000000-0005-0000-0000-0000A77F0000}"/>
    <cellStyle name="Normal 5 2 2 2 2 2 2 5" xfId="8566" xr:uid="{00000000-0005-0000-0000-0000A87F0000}"/>
    <cellStyle name="Normal 5 2 2 2 2 2 2 5 2" xfId="32239" xr:uid="{00000000-0005-0000-0000-0000A97F0000}"/>
    <cellStyle name="Normal 5 2 2 2 2 2 2 6" xfId="16455" xr:uid="{00000000-0005-0000-0000-0000AA7F0000}"/>
    <cellStyle name="Normal 5 2 2 2 2 2 2 6 2" xfId="40128" xr:uid="{00000000-0005-0000-0000-0000AB7F0000}"/>
    <cellStyle name="Normal 5 2 2 2 2 2 2 7" xfId="25100" xr:uid="{00000000-0005-0000-0000-0000AC7F0000}"/>
    <cellStyle name="Normal 5 2 2 2 2 2 3" xfId="1865" xr:uid="{00000000-0005-0000-0000-0000AD7F0000}"/>
    <cellStyle name="Normal 5 2 2 2 2 2 3 2" xfId="3307" xr:uid="{00000000-0005-0000-0000-0000AE7F0000}"/>
    <cellStyle name="Normal 5 2 2 2 2 2 3 2 2" xfId="7252" xr:uid="{00000000-0005-0000-0000-0000AF7F0000}"/>
    <cellStyle name="Normal 5 2 2 2 2 2 3 2 2 2" xfId="15141" xr:uid="{00000000-0005-0000-0000-0000B07F0000}"/>
    <cellStyle name="Normal 5 2 2 2 2 2 3 2 2 2 2" xfId="38814" xr:uid="{00000000-0005-0000-0000-0000B17F0000}"/>
    <cellStyle name="Normal 5 2 2 2 2 2 3 2 2 3" xfId="23030" xr:uid="{00000000-0005-0000-0000-0000B27F0000}"/>
    <cellStyle name="Normal 5 2 2 2 2 2 3 2 2 3 2" xfId="46703" xr:uid="{00000000-0005-0000-0000-0000B37F0000}"/>
    <cellStyle name="Normal 5 2 2 2 2 2 3 2 2 4" xfId="30925" xr:uid="{00000000-0005-0000-0000-0000B47F0000}"/>
    <cellStyle name="Normal 5 2 2 2 2 2 3 2 3" xfId="10757" xr:uid="{00000000-0005-0000-0000-0000B57F0000}"/>
    <cellStyle name="Normal 5 2 2 2 2 2 3 2 3 2" xfId="34430" xr:uid="{00000000-0005-0000-0000-0000B67F0000}"/>
    <cellStyle name="Normal 5 2 2 2 2 2 3 2 4" xfId="18646" xr:uid="{00000000-0005-0000-0000-0000B77F0000}"/>
    <cellStyle name="Normal 5 2 2 2 2 2 3 2 4 2" xfId="42319" xr:uid="{00000000-0005-0000-0000-0000B87F0000}"/>
    <cellStyle name="Normal 5 2 2 2 2 2 3 2 5" xfId="26980" xr:uid="{00000000-0005-0000-0000-0000B97F0000}"/>
    <cellStyle name="Normal 5 2 2 2 2 2 3 3" xfId="5060" xr:uid="{00000000-0005-0000-0000-0000BA7F0000}"/>
    <cellStyle name="Normal 5 2 2 2 2 2 3 3 2" xfId="12949" xr:uid="{00000000-0005-0000-0000-0000BB7F0000}"/>
    <cellStyle name="Normal 5 2 2 2 2 2 3 3 2 2" xfId="36622" xr:uid="{00000000-0005-0000-0000-0000BC7F0000}"/>
    <cellStyle name="Normal 5 2 2 2 2 2 3 3 3" xfId="20838" xr:uid="{00000000-0005-0000-0000-0000BD7F0000}"/>
    <cellStyle name="Normal 5 2 2 2 2 2 3 3 3 2" xfId="44511" xr:uid="{00000000-0005-0000-0000-0000BE7F0000}"/>
    <cellStyle name="Normal 5 2 2 2 2 2 3 3 4" xfId="28733" xr:uid="{00000000-0005-0000-0000-0000BF7F0000}"/>
    <cellStyle name="Normal 5 2 2 2 2 2 3 4" xfId="9004" xr:uid="{00000000-0005-0000-0000-0000C07F0000}"/>
    <cellStyle name="Normal 5 2 2 2 2 2 3 4 2" xfId="32677" xr:uid="{00000000-0005-0000-0000-0000C17F0000}"/>
    <cellStyle name="Normal 5 2 2 2 2 2 3 5" xfId="16893" xr:uid="{00000000-0005-0000-0000-0000C27F0000}"/>
    <cellStyle name="Normal 5 2 2 2 2 2 3 5 2" xfId="40566" xr:uid="{00000000-0005-0000-0000-0000C37F0000}"/>
    <cellStyle name="Normal 5 2 2 2 2 2 3 6" xfId="25538" xr:uid="{00000000-0005-0000-0000-0000C47F0000}"/>
    <cellStyle name="Normal 5 2 2 2 2 2 4" xfId="1217" xr:uid="{00000000-0005-0000-0000-0000C57F0000}"/>
    <cellStyle name="Normal 5 2 2 2 2 2 4 2" xfId="6165" xr:uid="{00000000-0005-0000-0000-0000C67F0000}"/>
    <cellStyle name="Normal 5 2 2 2 2 2 4 2 2" xfId="14054" xr:uid="{00000000-0005-0000-0000-0000C77F0000}"/>
    <cellStyle name="Normal 5 2 2 2 2 2 4 2 2 2" xfId="37727" xr:uid="{00000000-0005-0000-0000-0000C87F0000}"/>
    <cellStyle name="Normal 5 2 2 2 2 2 4 2 3" xfId="21943" xr:uid="{00000000-0005-0000-0000-0000C97F0000}"/>
    <cellStyle name="Normal 5 2 2 2 2 2 4 2 3 2" xfId="45616" xr:uid="{00000000-0005-0000-0000-0000CA7F0000}"/>
    <cellStyle name="Normal 5 2 2 2 2 2 4 2 4" xfId="29838" xr:uid="{00000000-0005-0000-0000-0000CB7F0000}"/>
    <cellStyle name="Normal 5 2 2 2 2 2 4 3" xfId="11862" xr:uid="{00000000-0005-0000-0000-0000CC7F0000}"/>
    <cellStyle name="Normal 5 2 2 2 2 2 4 3 2" xfId="35535" xr:uid="{00000000-0005-0000-0000-0000CD7F0000}"/>
    <cellStyle name="Normal 5 2 2 2 2 2 4 4" xfId="19751" xr:uid="{00000000-0005-0000-0000-0000CE7F0000}"/>
    <cellStyle name="Normal 5 2 2 2 2 2 4 4 2" xfId="43424" xr:uid="{00000000-0005-0000-0000-0000CF7F0000}"/>
    <cellStyle name="Normal 5 2 2 2 2 2 4 5" xfId="24890" xr:uid="{00000000-0005-0000-0000-0000D07F0000}"/>
    <cellStyle name="Normal 5 2 2 2 2 2 5" xfId="778" xr:uid="{00000000-0005-0000-0000-0000D17F0000}"/>
    <cellStyle name="Normal 5 2 2 2 2 2 5 2" xfId="6604" xr:uid="{00000000-0005-0000-0000-0000D27F0000}"/>
    <cellStyle name="Normal 5 2 2 2 2 2 5 2 2" xfId="14493" xr:uid="{00000000-0005-0000-0000-0000D37F0000}"/>
    <cellStyle name="Normal 5 2 2 2 2 2 5 2 2 2" xfId="38166" xr:uid="{00000000-0005-0000-0000-0000D47F0000}"/>
    <cellStyle name="Normal 5 2 2 2 2 2 5 2 3" xfId="22382" xr:uid="{00000000-0005-0000-0000-0000D57F0000}"/>
    <cellStyle name="Normal 5 2 2 2 2 2 5 2 3 2" xfId="46055" xr:uid="{00000000-0005-0000-0000-0000D67F0000}"/>
    <cellStyle name="Normal 5 2 2 2 2 2 5 2 4" xfId="30277" xr:uid="{00000000-0005-0000-0000-0000D77F0000}"/>
    <cellStyle name="Normal 5 2 2 2 2 2 5 3" xfId="10109" xr:uid="{00000000-0005-0000-0000-0000D87F0000}"/>
    <cellStyle name="Normal 5 2 2 2 2 2 5 3 2" xfId="33782" xr:uid="{00000000-0005-0000-0000-0000D97F0000}"/>
    <cellStyle name="Normal 5 2 2 2 2 2 5 4" xfId="17998" xr:uid="{00000000-0005-0000-0000-0000DA7F0000}"/>
    <cellStyle name="Normal 5 2 2 2 2 2 5 4 2" xfId="41671" xr:uid="{00000000-0005-0000-0000-0000DB7F0000}"/>
    <cellStyle name="Normal 5 2 2 2 2 2 5 5" xfId="24451" xr:uid="{00000000-0005-0000-0000-0000DC7F0000}"/>
    <cellStyle name="Normal 5 2 2 2 2 2 6" xfId="4412" xr:uid="{00000000-0005-0000-0000-0000DD7F0000}"/>
    <cellStyle name="Normal 5 2 2 2 2 2 6 2" xfId="12301" xr:uid="{00000000-0005-0000-0000-0000DE7F0000}"/>
    <cellStyle name="Normal 5 2 2 2 2 2 6 2 2" xfId="35974" xr:uid="{00000000-0005-0000-0000-0000DF7F0000}"/>
    <cellStyle name="Normal 5 2 2 2 2 2 6 3" xfId="20190" xr:uid="{00000000-0005-0000-0000-0000E07F0000}"/>
    <cellStyle name="Normal 5 2 2 2 2 2 6 3 2" xfId="43863" xr:uid="{00000000-0005-0000-0000-0000E17F0000}"/>
    <cellStyle name="Normal 5 2 2 2 2 2 6 4" xfId="28085" xr:uid="{00000000-0005-0000-0000-0000E27F0000}"/>
    <cellStyle name="Normal 5 2 2 2 2 2 7" xfId="8356" xr:uid="{00000000-0005-0000-0000-0000E37F0000}"/>
    <cellStyle name="Normal 5 2 2 2 2 2 7 2" xfId="32029" xr:uid="{00000000-0005-0000-0000-0000E47F0000}"/>
    <cellStyle name="Normal 5 2 2 2 2 2 8" xfId="16245" xr:uid="{00000000-0005-0000-0000-0000E57F0000}"/>
    <cellStyle name="Normal 5 2 2 2 2 2 8 2" xfId="39918" xr:uid="{00000000-0005-0000-0000-0000E67F0000}"/>
    <cellStyle name="Normal 5 2 2 2 2 2 9" xfId="24008" xr:uid="{00000000-0005-0000-0000-0000E77F0000}"/>
    <cellStyle name="Normal 5 2 2 2 2 3" xfId="636" xr:uid="{00000000-0005-0000-0000-0000E87F0000}"/>
    <cellStyle name="Normal 5 2 2 2 2 3 2" xfId="1655" xr:uid="{00000000-0005-0000-0000-0000E97F0000}"/>
    <cellStyle name="Normal 5 2 2 2 2 3 2 2" xfId="2531" xr:uid="{00000000-0005-0000-0000-0000EA7F0000}"/>
    <cellStyle name="Normal 5 2 2 2 2 3 2 2 2" xfId="3973" xr:uid="{00000000-0005-0000-0000-0000EB7F0000}"/>
    <cellStyle name="Normal 5 2 2 2 2 3 2 2 2 2" xfId="7918" xr:uid="{00000000-0005-0000-0000-0000EC7F0000}"/>
    <cellStyle name="Normal 5 2 2 2 2 3 2 2 2 2 2" xfId="15807" xr:uid="{00000000-0005-0000-0000-0000ED7F0000}"/>
    <cellStyle name="Normal 5 2 2 2 2 3 2 2 2 2 2 2" xfId="39480" xr:uid="{00000000-0005-0000-0000-0000EE7F0000}"/>
    <cellStyle name="Normal 5 2 2 2 2 3 2 2 2 2 3" xfId="23696" xr:uid="{00000000-0005-0000-0000-0000EF7F0000}"/>
    <cellStyle name="Normal 5 2 2 2 2 3 2 2 2 2 3 2" xfId="47369" xr:uid="{00000000-0005-0000-0000-0000F07F0000}"/>
    <cellStyle name="Normal 5 2 2 2 2 3 2 2 2 2 4" xfId="31591" xr:uid="{00000000-0005-0000-0000-0000F17F0000}"/>
    <cellStyle name="Normal 5 2 2 2 2 3 2 2 2 3" xfId="11423" xr:uid="{00000000-0005-0000-0000-0000F27F0000}"/>
    <cellStyle name="Normal 5 2 2 2 2 3 2 2 2 3 2" xfId="35096" xr:uid="{00000000-0005-0000-0000-0000F37F0000}"/>
    <cellStyle name="Normal 5 2 2 2 2 3 2 2 2 4" xfId="19312" xr:uid="{00000000-0005-0000-0000-0000F47F0000}"/>
    <cellStyle name="Normal 5 2 2 2 2 3 2 2 2 4 2" xfId="42985" xr:uid="{00000000-0005-0000-0000-0000F57F0000}"/>
    <cellStyle name="Normal 5 2 2 2 2 3 2 2 2 5" xfId="27646" xr:uid="{00000000-0005-0000-0000-0000F67F0000}"/>
    <cellStyle name="Normal 5 2 2 2 2 3 2 2 3" xfId="5726" xr:uid="{00000000-0005-0000-0000-0000F77F0000}"/>
    <cellStyle name="Normal 5 2 2 2 2 3 2 2 3 2" xfId="13615" xr:uid="{00000000-0005-0000-0000-0000F87F0000}"/>
    <cellStyle name="Normal 5 2 2 2 2 3 2 2 3 2 2" xfId="37288" xr:uid="{00000000-0005-0000-0000-0000F97F0000}"/>
    <cellStyle name="Normal 5 2 2 2 2 3 2 2 3 3" xfId="21504" xr:uid="{00000000-0005-0000-0000-0000FA7F0000}"/>
    <cellStyle name="Normal 5 2 2 2 2 3 2 2 3 3 2" xfId="45177" xr:uid="{00000000-0005-0000-0000-0000FB7F0000}"/>
    <cellStyle name="Normal 5 2 2 2 2 3 2 2 3 4" xfId="29399" xr:uid="{00000000-0005-0000-0000-0000FC7F0000}"/>
    <cellStyle name="Normal 5 2 2 2 2 3 2 2 4" xfId="9670" xr:uid="{00000000-0005-0000-0000-0000FD7F0000}"/>
    <cellStyle name="Normal 5 2 2 2 2 3 2 2 4 2" xfId="33343" xr:uid="{00000000-0005-0000-0000-0000FE7F0000}"/>
    <cellStyle name="Normal 5 2 2 2 2 3 2 2 5" xfId="17559" xr:uid="{00000000-0005-0000-0000-0000FF7F0000}"/>
    <cellStyle name="Normal 5 2 2 2 2 3 2 2 5 2" xfId="41232" xr:uid="{00000000-0005-0000-0000-000000800000}"/>
    <cellStyle name="Normal 5 2 2 2 2 3 2 2 6" xfId="26204" xr:uid="{00000000-0005-0000-0000-000001800000}"/>
    <cellStyle name="Normal 5 2 2 2 2 3 2 3" xfId="3097" xr:uid="{00000000-0005-0000-0000-000002800000}"/>
    <cellStyle name="Normal 5 2 2 2 2 3 2 3 2" xfId="7042" xr:uid="{00000000-0005-0000-0000-000003800000}"/>
    <cellStyle name="Normal 5 2 2 2 2 3 2 3 2 2" xfId="14931" xr:uid="{00000000-0005-0000-0000-000004800000}"/>
    <cellStyle name="Normal 5 2 2 2 2 3 2 3 2 2 2" xfId="38604" xr:uid="{00000000-0005-0000-0000-000005800000}"/>
    <cellStyle name="Normal 5 2 2 2 2 3 2 3 2 3" xfId="22820" xr:uid="{00000000-0005-0000-0000-000006800000}"/>
    <cellStyle name="Normal 5 2 2 2 2 3 2 3 2 3 2" xfId="46493" xr:uid="{00000000-0005-0000-0000-000007800000}"/>
    <cellStyle name="Normal 5 2 2 2 2 3 2 3 2 4" xfId="30715" xr:uid="{00000000-0005-0000-0000-000008800000}"/>
    <cellStyle name="Normal 5 2 2 2 2 3 2 3 3" xfId="10547" xr:uid="{00000000-0005-0000-0000-000009800000}"/>
    <cellStyle name="Normal 5 2 2 2 2 3 2 3 3 2" xfId="34220" xr:uid="{00000000-0005-0000-0000-00000A800000}"/>
    <cellStyle name="Normal 5 2 2 2 2 3 2 3 4" xfId="18436" xr:uid="{00000000-0005-0000-0000-00000B800000}"/>
    <cellStyle name="Normal 5 2 2 2 2 3 2 3 4 2" xfId="42109" xr:uid="{00000000-0005-0000-0000-00000C800000}"/>
    <cellStyle name="Normal 5 2 2 2 2 3 2 3 5" xfId="26770" xr:uid="{00000000-0005-0000-0000-00000D800000}"/>
    <cellStyle name="Normal 5 2 2 2 2 3 2 4" xfId="4850" xr:uid="{00000000-0005-0000-0000-00000E800000}"/>
    <cellStyle name="Normal 5 2 2 2 2 3 2 4 2" xfId="12739" xr:uid="{00000000-0005-0000-0000-00000F800000}"/>
    <cellStyle name="Normal 5 2 2 2 2 3 2 4 2 2" xfId="36412" xr:uid="{00000000-0005-0000-0000-000010800000}"/>
    <cellStyle name="Normal 5 2 2 2 2 3 2 4 3" xfId="20628" xr:uid="{00000000-0005-0000-0000-000011800000}"/>
    <cellStyle name="Normal 5 2 2 2 2 3 2 4 3 2" xfId="44301" xr:uid="{00000000-0005-0000-0000-000012800000}"/>
    <cellStyle name="Normal 5 2 2 2 2 3 2 4 4" xfId="28523" xr:uid="{00000000-0005-0000-0000-000013800000}"/>
    <cellStyle name="Normal 5 2 2 2 2 3 2 5" xfId="8794" xr:uid="{00000000-0005-0000-0000-000014800000}"/>
    <cellStyle name="Normal 5 2 2 2 2 3 2 5 2" xfId="32467" xr:uid="{00000000-0005-0000-0000-000015800000}"/>
    <cellStyle name="Normal 5 2 2 2 2 3 2 6" xfId="16683" xr:uid="{00000000-0005-0000-0000-000016800000}"/>
    <cellStyle name="Normal 5 2 2 2 2 3 2 6 2" xfId="40356" xr:uid="{00000000-0005-0000-0000-000017800000}"/>
    <cellStyle name="Normal 5 2 2 2 2 3 2 7" xfId="25328" xr:uid="{00000000-0005-0000-0000-000018800000}"/>
    <cellStyle name="Normal 5 2 2 2 2 3 3" xfId="2093" xr:uid="{00000000-0005-0000-0000-000019800000}"/>
    <cellStyle name="Normal 5 2 2 2 2 3 3 2" xfId="3535" xr:uid="{00000000-0005-0000-0000-00001A800000}"/>
    <cellStyle name="Normal 5 2 2 2 2 3 3 2 2" xfId="7480" xr:uid="{00000000-0005-0000-0000-00001B800000}"/>
    <cellStyle name="Normal 5 2 2 2 2 3 3 2 2 2" xfId="15369" xr:uid="{00000000-0005-0000-0000-00001C800000}"/>
    <cellStyle name="Normal 5 2 2 2 2 3 3 2 2 2 2" xfId="39042" xr:uid="{00000000-0005-0000-0000-00001D800000}"/>
    <cellStyle name="Normal 5 2 2 2 2 3 3 2 2 3" xfId="23258" xr:uid="{00000000-0005-0000-0000-00001E800000}"/>
    <cellStyle name="Normal 5 2 2 2 2 3 3 2 2 3 2" xfId="46931" xr:uid="{00000000-0005-0000-0000-00001F800000}"/>
    <cellStyle name="Normal 5 2 2 2 2 3 3 2 2 4" xfId="31153" xr:uid="{00000000-0005-0000-0000-000020800000}"/>
    <cellStyle name="Normal 5 2 2 2 2 3 3 2 3" xfId="10985" xr:uid="{00000000-0005-0000-0000-000021800000}"/>
    <cellStyle name="Normal 5 2 2 2 2 3 3 2 3 2" xfId="34658" xr:uid="{00000000-0005-0000-0000-000022800000}"/>
    <cellStyle name="Normal 5 2 2 2 2 3 3 2 4" xfId="18874" xr:uid="{00000000-0005-0000-0000-000023800000}"/>
    <cellStyle name="Normal 5 2 2 2 2 3 3 2 4 2" xfId="42547" xr:uid="{00000000-0005-0000-0000-000024800000}"/>
    <cellStyle name="Normal 5 2 2 2 2 3 3 2 5" xfId="27208" xr:uid="{00000000-0005-0000-0000-000025800000}"/>
    <cellStyle name="Normal 5 2 2 2 2 3 3 3" xfId="5288" xr:uid="{00000000-0005-0000-0000-000026800000}"/>
    <cellStyle name="Normal 5 2 2 2 2 3 3 3 2" xfId="13177" xr:uid="{00000000-0005-0000-0000-000027800000}"/>
    <cellStyle name="Normal 5 2 2 2 2 3 3 3 2 2" xfId="36850" xr:uid="{00000000-0005-0000-0000-000028800000}"/>
    <cellStyle name="Normal 5 2 2 2 2 3 3 3 3" xfId="21066" xr:uid="{00000000-0005-0000-0000-000029800000}"/>
    <cellStyle name="Normal 5 2 2 2 2 3 3 3 3 2" xfId="44739" xr:uid="{00000000-0005-0000-0000-00002A800000}"/>
    <cellStyle name="Normal 5 2 2 2 2 3 3 3 4" xfId="28961" xr:uid="{00000000-0005-0000-0000-00002B800000}"/>
    <cellStyle name="Normal 5 2 2 2 2 3 3 4" xfId="9232" xr:uid="{00000000-0005-0000-0000-00002C800000}"/>
    <cellStyle name="Normal 5 2 2 2 2 3 3 4 2" xfId="32905" xr:uid="{00000000-0005-0000-0000-00002D800000}"/>
    <cellStyle name="Normal 5 2 2 2 2 3 3 5" xfId="17121" xr:uid="{00000000-0005-0000-0000-00002E800000}"/>
    <cellStyle name="Normal 5 2 2 2 2 3 3 5 2" xfId="40794" xr:uid="{00000000-0005-0000-0000-00002F800000}"/>
    <cellStyle name="Normal 5 2 2 2 2 3 3 6" xfId="25766" xr:uid="{00000000-0005-0000-0000-000030800000}"/>
    <cellStyle name="Normal 5 2 2 2 2 3 4" xfId="1075" xr:uid="{00000000-0005-0000-0000-000031800000}"/>
    <cellStyle name="Normal 5 2 2 2 2 3 4 2" xfId="6023" xr:uid="{00000000-0005-0000-0000-000032800000}"/>
    <cellStyle name="Normal 5 2 2 2 2 3 4 2 2" xfId="13912" xr:uid="{00000000-0005-0000-0000-000033800000}"/>
    <cellStyle name="Normal 5 2 2 2 2 3 4 2 2 2" xfId="37585" xr:uid="{00000000-0005-0000-0000-000034800000}"/>
    <cellStyle name="Normal 5 2 2 2 2 3 4 2 3" xfId="21801" xr:uid="{00000000-0005-0000-0000-000035800000}"/>
    <cellStyle name="Normal 5 2 2 2 2 3 4 2 3 2" xfId="45474" xr:uid="{00000000-0005-0000-0000-000036800000}"/>
    <cellStyle name="Normal 5 2 2 2 2 3 4 2 4" xfId="29696" xr:uid="{00000000-0005-0000-0000-000037800000}"/>
    <cellStyle name="Normal 5 2 2 2 2 3 4 3" xfId="11720" xr:uid="{00000000-0005-0000-0000-000038800000}"/>
    <cellStyle name="Normal 5 2 2 2 2 3 4 3 2" xfId="35393" xr:uid="{00000000-0005-0000-0000-000039800000}"/>
    <cellStyle name="Normal 5 2 2 2 2 3 4 4" xfId="19609" xr:uid="{00000000-0005-0000-0000-00003A800000}"/>
    <cellStyle name="Normal 5 2 2 2 2 3 4 4 2" xfId="43282" xr:uid="{00000000-0005-0000-0000-00003B800000}"/>
    <cellStyle name="Normal 5 2 2 2 2 3 4 5" xfId="24748" xr:uid="{00000000-0005-0000-0000-00003C800000}"/>
    <cellStyle name="Normal 5 2 2 2 2 3 5" xfId="2598" xr:uid="{00000000-0005-0000-0000-00003D800000}"/>
    <cellStyle name="Normal 5 2 2 2 2 3 5 2" xfId="6462" xr:uid="{00000000-0005-0000-0000-00003E800000}"/>
    <cellStyle name="Normal 5 2 2 2 2 3 5 2 2" xfId="14351" xr:uid="{00000000-0005-0000-0000-00003F800000}"/>
    <cellStyle name="Normal 5 2 2 2 2 3 5 2 2 2" xfId="38024" xr:uid="{00000000-0005-0000-0000-000040800000}"/>
    <cellStyle name="Normal 5 2 2 2 2 3 5 2 3" xfId="22240" xr:uid="{00000000-0005-0000-0000-000041800000}"/>
    <cellStyle name="Normal 5 2 2 2 2 3 5 2 3 2" xfId="45913" xr:uid="{00000000-0005-0000-0000-000042800000}"/>
    <cellStyle name="Normal 5 2 2 2 2 3 5 2 4" xfId="30135" xr:uid="{00000000-0005-0000-0000-000043800000}"/>
    <cellStyle name="Normal 5 2 2 2 2 3 5 3" xfId="9967" xr:uid="{00000000-0005-0000-0000-000044800000}"/>
    <cellStyle name="Normal 5 2 2 2 2 3 5 3 2" xfId="33640" xr:uid="{00000000-0005-0000-0000-000045800000}"/>
    <cellStyle name="Normal 5 2 2 2 2 3 5 4" xfId="17856" xr:uid="{00000000-0005-0000-0000-000046800000}"/>
    <cellStyle name="Normal 5 2 2 2 2 3 5 4 2" xfId="41529" xr:uid="{00000000-0005-0000-0000-000047800000}"/>
    <cellStyle name="Normal 5 2 2 2 2 3 5 5" xfId="26271" xr:uid="{00000000-0005-0000-0000-000048800000}"/>
    <cellStyle name="Normal 5 2 2 2 2 3 6" xfId="4270" xr:uid="{00000000-0005-0000-0000-000049800000}"/>
    <cellStyle name="Normal 5 2 2 2 2 3 6 2" xfId="12159" xr:uid="{00000000-0005-0000-0000-00004A800000}"/>
    <cellStyle name="Normal 5 2 2 2 2 3 6 2 2" xfId="35832" xr:uid="{00000000-0005-0000-0000-00004B800000}"/>
    <cellStyle name="Normal 5 2 2 2 2 3 6 3" xfId="20048" xr:uid="{00000000-0005-0000-0000-00004C800000}"/>
    <cellStyle name="Normal 5 2 2 2 2 3 6 3 2" xfId="43721" xr:uid="{00000000-0005-0000-0000-00004D800000}"/>
    <cellStyle name="Normal 5 2 2 2 2 3 6 4" xfId="27943" xr:uid="{00000000-0005-0000-0000-00004E800000}"/>
    <cellStyle name="Normal 5 2 2 2 2 3 7" xfId="8214" xr:uid="{00000000-0005-0000-0000-00004F800000}"/>
    <cellStyle name="Normal 5 2 2 2 2 3 7 2" xfId="31887" xr:uid="{00000000-0005-0000-0000-000050800000}"/>
    <cellStyle name="Normal 5 2 2 2 2 3 8" xfId="16103" xr:uid="{00000000-0005-0000-0000-000051800000}"/>
    <cellStyle name="Normal 5 2 2 2 2 3 8 2" xfId="39776" xr:uid="{00000000-0005-0000-0000-000052800000}"/>
    <cellStyle name="Normal 5 2 2 2 2 3 9" xfId="24309" xr:uid="{00000000-0005-0000-0000-000053800000}"/>
    <cellStyle name="Normal 5 2 2 2 2 4" xfId="1426" xr:uid="{00000000-0005-0000-0000-000054800000}"/>
    <cellStyle name="Normal 5 2 2 2 2 4 2" xfId="2302" xr:uid="{00000000-0005-0000-0000-000055800000}"/>
    <cellStyle name="Normal 5 2 2 2 2 4 2 2" xfId="3744" xr:uid="{00000000-0005-0000-0000-000056800000}"/>
    <cellStyle name="Normal 5 2 2 2 2 4 2 2 2" xfId="7689" xr:uid="{00000000-0005-0000-0000-000057800000}"/>
    <cellStyle name="Normal 5 2 2 2 2 4 2 2 2 2" xfId="15578" xr:uid="{00000000-0005-0000-0000-000058800000}"/>
    <cellStyle name="Normal 5 2 2 2 2 4 2 2 2 2 2" xfId="39251" xr:uid="{00000000-0005-0000-0000-000059800000}"/>
    <cellStyle name="Normal 5 2 2 2 2 4 2 2 2 3" xfId="23467" xr:uid="{00000000-0005-0000-0000-00005A800000}"/>
    <cellStyle name="Normal 5 2 2 2 2 4 2 2 2 3 2" xfId="47140" xr:uid="{00000000-0005-0000-0000-00005B800000}"/>
    <cellStyle name="Normal 5 2 2 2 2 4 2 2 2 4" xfId="31362" xr:uid="{00000000-0005-0000-0000-00005C800000}"/>
    <cellStyle name="Normal 5 2 2 2 2 4 2 2 3" xfId="11194" xr:uid="{00000000-0005-0000-0000-00005D800000}"/>
    <cellStyle name="Normal 5 2 2 2 2 4 2 2 3 2" xfId="34867" xr:uid="{00000000-0005-0000-0000-00005E800000}"/>
    <cellStyle name="Normal 5 2 2 2 2 4 2 2 4" xfId="19083" xr:uid="{00000000-0005-0000-0000-00005F800000}"/>
    <cellStyle name="Normal 5 2 2 2 2 4 2 2 4 2" xfId="42756" xr:uid="{00000000-0005-0000-0000-000060800000}"/>
    <cellStyle name="Normal 5 2 2 2 2 4 2 2 5" xfId="27417" xr:uid="{00000000-0005-0000-0000-000061800000}"/>
    <cellStyle name="Normal 5 2 2 2 2 4 2 3" xfId="5497" xr:uid="{00000000-0005-0000-0000-000062800000}"/>
    <cellStyle name="Normal 5 2 2 2 2 4 2 3 2" xfId="13386" xr:uid="{00000000-0005-0000-0000-000063800000}"/>
    <cellStyle name="Normal 5 2 2 2 2 4 2 3 2 2" xfId="37059" xr:uid="{00000000-0005-0000-0000-000064800000}"/>
    <cellStyle name="Normal 5 2 2 2 2 4 2 3 3" xfId="21275" xr:uid="{00000000-0005-0000-0000-000065800000}"/>
    <cellStyle name="Normal 5 2 2 2 2 4 2 3 3 2" xfId="44948" xr:uid="{00000000-0005-0000-0000-000066800000}"/>
    <cellStyle name="Normal 5 2 2 2 2 4 2 3 4" xfId="29170" xr:uid="{00000000-0005-0000-0000-000067800000}"/>
    <cellStyle name="Normal 5 2 2 2 2 4 2 4" xfId="9441" xr:uid="{00000000-0005-0000-0000-000068800000}"/>
    <cellStyle name="Normal 5 2 2 2 2 4 2 4 2" xfId="33114" xr:uid="{00000000-0005-0000-0000-000069800000}"/>
    <cellStyle name="Normal 5 2 2 2 2 4 2 5" xfId="17330" xr:uid="{00000000-0005-0000-0000-00006A800000}"/>
    <cellStyle name="Normal 5 2 2 2 2 4 2 5 2" xfId="41003" xr:uid="{00000000-0005-0000-0000-00006B800000}"/>
    <cellStyle name="Normal 5 2 2 2 2 4 2 6" xfId="25975" xr:uid="{00000000-0005-0000-0000-00006C800000}"/>
    <cellStyle name="Normal 5 2 2 2 2 4 3" xfId="2868" xr:uid="{00000000-0005-0000-0000-00006D800000}"/>
    <cellStyle name="Normal 5 2 2 2 2 4 3 2" xfId="6813" xr:uid="{00000000-0005-0000-0000-00006E800000}"/>
    <cellStyle name="Normal 5 2 2 2 2 4 3 2 2" xfId="14702" xr:uid="{00000000-0005-0000-0000-00006F800000}"/>
    <cellStyle name="Normal 5 2 2 2 2 4 3 2 2 2" xfId="38375" xr:uid="{00000000-0005-0000-0000-000070800000}"/>
    <cellStyle name="Normal 5 2 2 2 2 4 3 2 3" xfId="22591" xr:uid="{00000000-0005-0000-0000-000071800000}"/>
    <cellStyle name="Normal 5 2 2 2 2 4 3 2 3 2" xfId="46264" xr:uid="{00000000-0005-0000-0000-000072800000}"/>
    <cellStyle name="Normal 5 2 2 2 2 4 3 2 4" xfId="30486" xr:uid="{00000000-0005-0000-0000-000073800000}"/>
    <cellStyle name="Normal 5 2 2 2 2 4 3 3" xfId="10318" xr:uid="{00000000-0005-0000-0000-000074800000}"/>
    <cellStyle name="Normal 5 2 2 2 2 4 3 3 2" xfId="33991" xr:uid="{00000000-0005-0000-0000-000075800000}"/>
    <cellStyle name="Normal 5 2 2 2 2 4 3 4" xfId="18207" xr:uid="{00000000-0005-0000-0000-000076800000}"/>
    <cellStyle name="Normal 5 2 2 2 2 4 3 4 2" xfId="41880" xr:uid="{00000000-0005-0000-0000-000077800000}"/>
    <cellStyle name="Normal 5 2 2 2 2 4 3 5" xfId="26541" xr:uid="{00000000-0005-0000-0000-000078800000}"/>
    <cellStyle name="Normal 5 2 2 2 2 4 4" xfId="4621" xr:uid="{00000000-0005-0000-0000-000079800000}"/>
    <cellStyle name="Normal 5 2 2 2 2 4 4 2" xfId="12510" xr:uid="{00000000-0005-0000-0000-00007A800000}"/>
    <cellStyle name="Normal 5 2 2 2 2 4 4 2 2" xfId="36183" xr:uid="{00000000-0005-0000-0000-00007B800000}"/>
    <cellStyle name="Normal 5 2 2 2 2 4 4 3" xfId="20399" xr:uid="{00000000-0005-0000-0000-00007C800000}"/>
    <cellStyle name="Normal 5 2 2 2 2 4 4 3 2" xfId="44072" xr:uid="{00000000-0005-0000-0000-00007D800000}"/>
    <cellStyle name="Normal 5 2 2 2 2 4 4 4" xfId="28294" xr:uid="{00000000-0005-0000-0000-00007E800000}"/>
    <cellStyle name="Normal 5 2 2 2 2 4 5" xfId="8565" xr:uid="{00000000-0005-0000-0000-00007F800000}"/>
    <cellStyle name="Normal 5 2 2 2 2 4 5 2" xfId="32238" xr:uid="{00000000-0005-0000-0000-000080800000}"/>
    <cellStyle name="Normal 5 2 2 2 2 4 6" xfId="16454" xr:uid="{00000000-0005-0000-0000-000081800000}"/>
    <cellStyle name="Normal 5 2 2 2 2 4 6 2" xfId="40127" xr:uid="{00000000-0005-0000-0000-000082800000}"/>
    <cellStyle name="Normal 5 2 2 2 2 4 7" xfId="25099" xr:uid="{00000000-0005-0000-0000-000083800000}"/>
    <cellStyle name="Normal 5 2 2 2 2 5" xfId="1864" xr:uid="{00000000-0005-0000-0000-000084800000}"/>
    <cellStyle name="Normal 5 2 2 2 2 5 2" xfId="3306" xr:uid="{00000000-0005-0000-0000-000085800000}"/>
    <cellStyle name="Normal 5 2 2 2 2 5 2 2" xfId="7251" xr:uid="{00000000-0005-0000-0000-000086800000}"/>
    <cellStyle name="Normal 5 2 2 2 2 5 2 2 2" xfId="15140" xr:uid="{00000000-0005-0000-0000-000087800000}"/>
    <cellStyle name="Normal 5 2 2 2 2 5 2 2 2 2" xfId="38813" xr:uid="{00000000-0005-0000-0000-000088800000}"/>
    <cellStyle name="Normal 5 2 2 2 2 5 2 2 3" xfId="23029" xr:uid="{00000000-0005-0000-0000-000089800000}"/>
    <cellStyle name="Normal 5 2 2 2 2 5 2 2 3 2" xfId="46702" xr:uid="{00000000-0005-0000-0000-00008A800000}"/>
    <cellStyle name="Normal 5 2 2 2 2 5 2 2 4" xfId="30924" xr:uid="{00000000-0005-0000-0000-00008B800000}"/>
    <cellStyle name="Normal 5 2 2 2 2 5 2 3" xfId="10756" xr:uid="{00000000-0005-0000-0000-00008C800000}"/>
    <cellStyle name="Normal 5 2 2 2 2 5 2 3 2" xfId="34429" xr:uid="{00000000-0005-0000-0000-00008D800000}"/>
    <cellStyle name="Normal 5 2 2 2 2 5 2 4" xfId="18645" xr:uid="{00000000-0005-0000-0000-00008E800000}"/>
    <cellStyle name="Normal 5 2 2 2 2 5 2 4 2" xfId="42318" xr:uid="{00000000-0005-0000-0000-00008F800000}"/>
    <cellStyle name="Normal 5 2 2 2 2 5 2 5" xfId="26979" xr:uid="{00000000-0005-0000-0000-000090800000}"/>
    <cellStyle name="Normal 5 2 2 2 2 5 3" xfId="5059" xr:uid="{00000000-0005-0000-0000-000091800000}"/>
    <cellStyle name="Normal 5 2 2 2 2 5 3 2" xfId="12948" xr:uid="{00000000-0005-0000-0000-000092800000}"/>
    <cellStyle name="Normal 5 2 2 2 2 5 3 2 2" xfId="36621" xr:uid="{00000000-0005-0000-0000-000093800000}"/>
    <cellStyle name="Normal 5 2 2 2 2 5 3 3" xfId="20837" xr:uid="{00000000-0005-0000-0000-000094800000}"/>
    <cellStyle name="Normal 5 2 2 2 2 5 3 3 2" xfId="44510" xr:uid="{00000000-0005-0000-0000-000095800000}"/>
    <cellStyle name="Normal 5 2 2 2 2 5 3 4" xfId="28732" xr:uid="{00000000-0005-0000-0000-000096800000}"/>
    <cellStyle name="Normal 5 2 2 2 2 5 4" xfId="9003" xr:uid="{00000000-0005-0000-0000-000097800000}"/>
    <cellStyle name="Normal 5 2 2 2 2 5 4 2" xfId="32676" xr:uid="{00000000-0005-0000-0000-000098800000}"/>
    <cellStyle name="Normal 5 2 2 2 2 5 5" xfId="16892" xr:uid="{00000000-0005-0000-0000-000099800000}"/>
    <cellStyle name="Normal 5 2 2 2 2 5 5 2" xfId="40565" xr:uid="{00000000-0005-0000-0000-00009A800000}"/>
    <cellStyle name="Normal 5 2 2 2 2 5 6" xfId="25537" xr:uid="{00000000-0005-0000-0000-00009B800000}"/>
    <cellStyle name="Normal 5 2 2 2 2 6" xfId="920" xr:uid="{00000000-0005-0000-0000-00009C800000}"/>
    <cellStyle name="Normal 5 2 2 2 2 6 2" xfId="5868" xr:uid="{00000000-0005-0000-0000-00009D800000}"/>
    <cellStyle name="Normal 5 2 2 2 2 6 2 2" xfId="13757" xr:uid="{00000000-0005-0000-0000-00009E800000}"/>
    <cellStyle name="Normal 5 2 2 2 2 6 2 2 2" xfId="37430" xr:uid="{00000000-0005-0000-0000-00009F800000}"/>
    <cellStyle name="Normal 5 2 2 2 2 6 2 3" xfId="21646" xr:uid="{00000000-0005-0000-0000-0000A0800000}"/>
    <cellStyle name="Normal 5 2 2 2 2 6 2 3 2" xfId="45319" xr:uid="{00000000-0005-0000-0000-0000A1800000}"/>
    <cellStyle name="Normal 5 2 2 2 2 6 2 4" xfId="29541" xr:uid="{00000000-0005-0000-0000-0000A2800000}"/>
    <cellStyle name="Normal 5 2 2 2 2 6 3" xfId="11565" xr:uid="{00000000-0005-0000-0000-0000A3800000}"/>
    <cellStyle name="Normal 5 2 2 2 2 6 3 2" xfId="35238" xr:uid="{00000000-0005-0000-0000-0000A4800000}"/>
    <cellStyle name="Normal 5 2 2 2 2 6 4" xfId="19454" xr:uid="{00000000-0005-0000-0000-0000A5800000}"/>
    <cellStyle name="Normal 5 2 2 2 2 6 4 2" xfId="43127" xr:uid="{00000000-0005-0000-0000-0000A6800000}"/>
    <cellStyle name="Normal 5 2 2 2 2 6 5" xfId="24593" xr:uid="{00000000-0005-0000-0000-0000A7800000}"/>
    <cellStyle name="Normal 5 2 2 2 2 7" xfId="478" xr:uid="{00000000-0005-0000-0000-0000A8800000}"/>
    <cellStyle name="Normal 5 2 2 2 2 7 2" xfId="6307" xr:uid="{00000000-0005-0000-0000-0000A9800000}"/>
    <cellStyle name="Normal 5 2 2 2 2 7 2 2" xfId="14196" xr:uid="{00000000-0005-0000-0000-0000AA800000}"/>
    <cellStyle name="Normal 5 2 2 2 2 7 2 2 2" xfId="37869" xr:uid="{00000000-0005-0000-0000-0000AB800000}"/>
    <cellStyle name="Normal 5 2 2 2 2 7 2 3" xfId="22085" xr:uid="{00000000-0005-0000-0000-0000AC800000}"/>
    <cellStyle name="Normal 5 2 2 2 2 7 2 3 2" xfId="45758" xr:uid="{00000000-0005-0000-0000-0000AD800000}"/>
    <cellStyle name="Normal 5 2 2 2 2 7 2 4" xfId="29980" xr:uid="{00000000-0005-0000-0000-0000AE800000}"/>
    <cellStyle name="Normal 5 2 2 2 2 7 3" xfId="9812" xr:uid="{00000000-0005-0000-0000-0000AF800000}"/>
    <cellStyle name="Normal 5 2 2 2 2 7 3 2" xfId="33485" xr:uid="{00000000-0005-0000-0000-0000B0800000}"/>
    <cellStyle name="Normal 5 2 2 2 2 7 4" xfId="17701" xr:uid="{00000000-0005-0000-0000-0000B1800000}"/>
    <cellStyle name="Normal 5 2 2 2 2 7 4 2" xfId="41374" xr:uid="{00000000-0005-0000-0000-0000B2800000}"/>
    <cellStyle name="Normal 5 2 2 2 2 7 5" xfId="24151" xr:uid="{00000000-0005-0000-0000-0000B3800000}"/>
    <cellStyle name="Normal 5 2 2 2 2 8" xfId="4115" xr:uid="{00000000-0005-0000-0000-0000B4800000}"/>
    <cellStyle name="Normal 5 2 2 2 2 8 2" xfId="12004" xr:uid="{00000000-0005-0000-0000-0000B5800000}"/>
    <cellStyle name="Normal 5 2 2 2 2 8 2 2" xfId="35677" xr:uid="{00000000-0005-0000-0000-0000B6800000}"/>
    <cellStyle name="Normal 5 2 2 2 2 8 3" xfId="19893" xr:uid="{00000000-0005-0000-0000-0000B7800000}"/>
    <cellStyle name="Normal 5 2 2 2 2 8 3 2" xfId="43566" xr:uid="{00000000-0005-0000-0000-0000B8800000}"/>
    <cellStyle name="Normal 5 2 2 2 2 8 4" xfId="27788" xr:uid="{00000000-0005-0000-0000-0000B9800000}"/>
    <cellStyle name="Normal 5 2 2 2 2 9" xfId="8059" xr:uid="{00000000-0005-0000-0000-0000BA800000}"/>
    <cellStyle name="Normal 5 2 2 2 2 9 2" xfId="31732" xr:uid="{00000000-0005-0000-0000-0000BB800000}"/>
    <cellStyle name="Normal 5 2 2 2 3" xfId="264" xr:uid="{00000000-0005-0000-0000-0000BC800000}"/>
    <cellStyle name="Normal 5 2 2 2 3 2" xfId="1428" xr:uid="{00000000-0005-0000-0000-0000BD800000}"/>
    <cellStyle name="Normal 5 2 2 2 3 2 2" xfId="2304" xr:uid="{00000000-0005-0000-0000-0000BE800000}"/>
    <cellStyle name="Normal 5 2 2 2 3 2 2 2" xfId="3746" xr:uid="{00000000-0005-0000-0000-0000BF800000}"/>
    <cellStyle name="Normal 5 2 2 2 3 2 2 2 2" xfId="7691" xr:uid="{00000000-0005-0000-0000-0000C0800000}"/>
    <cellStyle name="Normal 5 2 2 2 3 2 2 2 2 2" xfId="15580" xr:uid="{00000000-0005-0000-0000-0000C1800000}"/>
    <cellStyle name="Normal 5 2 2 2 3 2 2 2 2 2 2" xfId="39253" xr:uid="{00000000-0005-0000-0000-0000C2800000}"/>
    <cellStyle name="Normal 5 2 2 2 3 2 2 2 2 3" xfId="23469" xr:uid="{00000000-0005-0000-0000-0000C3800000}"/>
    <cellStyle name="Normal 5 2 2 2 3 2 2 2 2 3 2" xfId="47142" xr:uid="{00000000-0005-0000-0000-0000C4800000}"/>
    <cellStyle name="Normal 5 2 2 2 3 2 2 2 2 4" xfId="31364" xr:uid="{00000000-0005-0000-0000-0000C5800000}"/>
    <cellStyle name="Normal 5 2 2 2 3 2 2 2 3" xfId="11196" xr:uid="{00000000-0005-0000-0000-0000C6800000}"/>
    <cellStyle name="Normal 5 2 2 2 3 2 2 2 3 2" xfId="34869" xr:uid="{00000000-0005-0000-0000-0000C7800000}"/>
    <cellStyle name="Normal 5 2 2 2 3 2 2 2 4" xfId="19085" xr:uid="{00000000-0005-0000-0000-0000C8800000}"/>
    <cellStyle name="Normal 5 2 2 2 3 2 2 2 4 2" xfId="42758" xr:uid="{00000000-0005-0000-0000-0000C9800000}"/>
    <cellStyle name="Normal 5 2 2 2 3 2 2 2 5" xfId="27419" xr:uid="{00000000-0005-0000-0000-0000CA800000}"/>
    <cellStyle name="Normal 5 2 2 2 3 2 2 3" xfId="5499" xr:uid="{00000000-0005-0000-0000-0000CB800000}"/>
    <cellStyle name="Normal 5 2 2 2 3 2 2 3 2" xfId="13388" xr:uid="{00000000-0005-0000-0000-0000CC800000}"/>
    <cellStyle name="Normal 5 2 2 2 3 2 2 3 2 2" xfId="37061" xr:uid="{00000000-0005-0000-0000-0000CD800000}"/>
    <cellStyle name="Normal 5 2 2 2 3 2 2 3 3" xfId="21277" xr:uid="{00000000-0005-0000-0000-0000CE800000}"/>
    <cellStyle name="Normal 5 2 2 2 3 2 2 3 3 2" xfId="44950" xr:uid="{00000000-0005-0000-0000-0000CF800000}"/>
    <cellStyle name="Normal 5 2 2 2 3 2 2 3 4" xfId="29172" xr:uid="{00000000-0005-0000-0000-0000D0800000}"/>
    <cellStyle name="Normal 5 2 2 2 3 2 2 4" xfId="9443" xr:uid="{00000000-0005-0000-0000-0000D1800000}"/>
    <cellStyle name="Normal 5 2 2 2 3 2 2 4 2" xfId="33116" xr:uid="{00000000-0005-0000-0000-0000D2800000}"/>
    <cellStyle name="Normal 5 2 2 2 3 2 2 5" xfId="17332" xr:uid="{00000000-0005-0000-0000-0000D3800000}"/>
    <cellStyle name="Normal 5 2 2 2 3 2 2 5 2" xfId="41005" xr:uid="{00000000-0005-0000-0000-0000D4800000}"/>
    <cellStyle name="Normal 5 2 2 2 3 2 2 6" xfId="25977" xr:uid="{00000000-0005-0000-0000-0000D5800000}"/>
    <cellStyle name="Normal 5 2 2 2 3 2 3" xfId="2870" xr:uid="{00000000-0005-0000-0000-0000D6800000}"/>
    <cellStyle name="Normal 5 2 2 2 3 2 3 2" xfId="6815" xr:uid="{00000000-0005-0000-0000-0000D7800000}"/>
    <cellStyle name="Normal 5 2 2 2 3 2 3 2 2" xfId="14704" xr:uid="{00000000-0005-0000-0000-0000D8800000}"/>
    <cellStyle name="Normal 5 2 2 2 3 2 3 2 2 2" xfId="38377" xr:uid="{00000000-0005-0000-0000-0000D9800000}"/>
    <cellStyle name="Normal 5 2 2 2 3 2 3 2 3" xfId="22593" xr:uid="{00000000-0005-0000-0000-0000DA800000}"/>
    <cellStyle name="Normal 5 2 2 2 3 2 3 2 3 2" xfId="46266" xr:uid="{00000000-0005-0000-0000-0000DB800000}"/>
    <cellStyle name="Normal 5 2 2 2 3 2 3 2 4" xfId="30488" xr:uid="{00000000-0005-0000-0000-0000DC800000}"/>
    <cellStyle name="Normal 5 2 2 2 3 2 3 3" xfId="10320" xr:uid="{00000000-0005-0000-0000-0000DD800000}"/>
    <cellStyle name="Normal 5 2 2 2 3 2 3 3 2" xfId="33993" xr:uid="{00000000-0005-0000-0000-0000DE800000}"/>
    <cellStyle name="Normal 5 2 2 2 3 2 3 4" xfId="18209" xr:uid="{00000000-0005-0000-0000-0000DF800000}"/>
    <cellStyle name="Normal 5 2 2 2 3 2 3 4 2" xfId="41882" xr:uid="{00000000-0005-0000-0000-0000E0800000}"/>
    <cellStyle name="Normal 5 2 2 2 3 2 3 5" xfId="26543" xr:uid="{00000000-0005-0000-0000-0000E1800000}"/>
    <cellStyle name="Normal 5 2 2 2 3 2 4" xfId="4623" xr:uid="{00000000-0005-0000-0000-0000E2800000}"/>
    <cellStyle name="Normal 5 2 2 2 3 2 4 2" xfId="12512" xr:uid="{00000000-0005-0000-0000-0000E3800000}"/>
    <cellStyle name="Normal 5 2 2 2 3 2 4 2 2" xfId="36185" xr:uid="{00000000-0005-0000-0000-0000E4800000}"/>
    <cellStyle name="Normal 5 2 2 2 3 2 4 3" xfId="20401" xr:uid="{00000000-0005-0000-0000-0000E5800000}"/>
    <cellStyle name="Normal 5 2 2 2 3 2 4 3 2" xfId="44074" xr:uid="{00000000-0005-0000-0000-0000E6800000}"/>
    <cellStyle name="Normal 5 2 2 2 3 2 4 4" xfId="28296" xr:uid="{00000000-0005-0000-0000-0000E7800000}"/>
    <cellStyle name="Normal 5 2 2 2 3 2 5" xfId="8567" xr:uid="{00000000-0005-0000-0000-0000E8800000}"/>
    <cellStyle name="Normal 5 2 2 2 3 2 5 2" xfId="32240" xr:uid="{00000000-0005-0000-0000-0000E9800000}"/>
    <cellStyle name="Normal 5 2 2 2 3 2 6" xfId="16456" xr:uid="{00000000-0005-0000-0000-0000EA800000}"/>
    <cellStyle name="Normal 5 2 2 2 3 2 6 2" xfId="40129" xr:uid="{00000000-0005-0000-0000-0000EB800000}"/>
    <cellStyle name="Normal 5 2 2 2 3 2 7" xfId="25101" xr:uid="{00000000-0005-0000-0000-0000EC800000}"/>
    <cellStyle name="Normal 5 2 2 2 3 3" xfId="1866" xr:uid="{00000000-0005-0000-0000-0000ED800000}"/>
    <cellStyle name="Normal 5 2 2 2 3 3 2" xfId="3308" xr:uid="{00000000-0005-0000-0000-0000EE800000}"/>
    <cellStyle name="Normal 5 2 2 2 3 3 2 2" xfId="7253" xr:uid="{00000000-0005-0000-0000-0000EF800000}"/>
    <cellStyle name="Normal 5 2 2 2 3 3 2 2 2" xfId="15142" xr:uid="{00000000-0005-0000-0000-0000F0800000}"/>
    <cellStyle name="Normal 5 2 2 2 3 3 2 2 2 2" xfId="38815" xr:uid="{00000000-0005-0000-0000-0000F1800000}"/>
    <cellStyle name="Normal 5 2 2 2 3 3 2 2 3" xfId="23031" xr:uid="{00000000-0005-0000-0000-0000F2800000}"/>
    <cellStyle name="Normal 5 2 2 2 3 3 2 2 3 2" xfId="46704" xr:uid="{00000000-0005-0000-0000-0000F3800000}"/>
    <cellStyle name="Normal 5 2 2 2 3 3 2 2 4" xfId="30926" xr:uid="{00000000-0005-0000-0000-0000F4800000}"/>
    <cellStyle name="Normal 5 2 2 2 3 3 2 3" xfId="10758" xr:uid="{00000000-0005-0000-0000-0000F5800000}"/>
    <cellStyle name="Normal 5 2 2 2 3 3 2 3 2" xfId="34431" xr:uid="{00000000-0005-0000-0000-0000F6800000}"/>
    <cellStyle name="Normal 5 2 2 2 3 3 2 4" xfId="18647" xr:uid="{00000000-0005-0000-0000-0000F7800000}"/>
    <cellStyle name="Normal 5 2 2 2 3 3 2 4 2" xfId="42320" xr:uid="{00000000-0005-0000-0000-0000F8800000}"/>
    <cellStyle name="Normal 5 2 2 2 3 3 2 5" xfId="26981" xr:uid="{00000000-0005-0000-0000-0000F9800000}"/>
    <cellStyle name="Normal 5 2 2 2 3 3 3" xfId="5061" xr:uid="{00000000-0005-0000-0000-0000FA800000}"/>
    <cellStyle name="Normal 5 2 2 2 3 3 3 2" xfId="12950" xr:uid="{00000000-0005-0000-0000-0000FB800000}"/>
    <cellStyle name="Normal 5 2 2 2 3 3 3 2 2" xfId="36623" xr:uid="{00000000-0005-0000-0000-0000FC800000}"/>
    <cellStyle name="Normal 5 2 2 2 3 3 3 3" xfId="20839" xr:uid="{00000000-0005-0000-0000-0000FD800000}"/>
    <cellStyle name="Normal 5 2 2 2 3 3 3 3 2" xfId="44512" xr:uid="{00000000-0005-0000-0000-0000FE800000}"/>
    <cellStyle name="Normal 5 2 2 2 3 3 3 4" xfId="28734" xr:uid="{00000000-0005-0000-0000-0000FF800000}"/>
    <cellStyle name="Normal 5 2 2 2 3 3 4" xfId="9005" xr:uid="{00000000-0005-0000-0000-000000810000}"/>
    <cellStyle name="Normal 5 2 2 2 3 3 4 2" xfId="32678" xr:uid="{00000000-0005-0000-0000-000001810000}"/>
    <cellStyle name="Normal 5 2 2 2 3 3 5" xfId="16894" xr:uid="{00000000-0005-0000-0000-000002810000}"/>
    <cellStyle name="Normal 5 2 2 2 3 3 5 2" xfId="40567" xr:uid="{00000000-0005-0000-0000-000003810000}"/>
    <cellStyle name="Normal 5 2 2 2 3 3 6" xfId="25539" xr:uid="{00000000-0005-0000-0000-000004810000}"/>
    <cellStyle name="Normal 5 2 2 2 3 4" xfId="1146" xr:uid="{00000000-0005-0000-0000-000005810000}"/>
    <cellStyle name="Normal 5 2 2 2 3 4 2" xfId="6094" xr:uid="{00000000-0005-0000-0000-000006810000}"/>
    <cellStyle name="Normal 5 2 2 2 3 4 2 2" xfId="13983" xr:uid="{00000000-0005-0000-0000-000007810000}"/>
    <cellStyle name="Normal 5 2 2 2 3 4 2 2 2" xfId="37656" xr:uid="{00000000-0005-0000-0000-000008810000}"/>
    <cellStyle name="Normal 5 2 2 2 3 4 2 3" xfId="21872" xr:uid="{00000000-0005-0000-0000-000009810000}"/>
    <cellStyle name="Normal 5 2 2 2 3 4 2 3 2" xfId="45545" xr:uid="{00000000-0005-0000-0000-00000A810000}"/>
    <cellStyle name="Normal 5 2 2 2 3 4 2 4" xfId="29767" xr:uid="{00000000-0005-0000-0000-00000B810000}"/>
    <cellStyle name="Normal 5 2 2 2 3 4 3" xfId="11791" xr:uid="{00000000-0005-0000-0000-00000C810000}"/>
    <cellStyle name="Normal 5 2 2 2 3 4 3 2" xfId="35464" xr:uid="{00000000-0005-0000-0000-00000D810000}"/>
    <cellStyle name="Normal 5 2 2 2 3 4 4" xfId="19680" xr:uid="{00000000-0005-0000-0000-00000E810000}"/>
    <cellStyle name="Normal 5 2 2 2 3 4 4 2" xfId="43353" xr:uid="{00000000-0005-0000-0000-00000F810000}"/>
    <cellStyle name="Normal 5 2 2 2 3 4 5" xfId="24819" xr:uid="{00000000-0005-0000-0000-000010810000}"/>
    <cellStyle name="Normal 5 2 2 2 3 5" xfId="707" xr:uid="{00000000-0005-0000-0000-000011810000}"/>
    <cellStyle name="Normal 5 2 2 2 3 5 2" xfId="6533" xr:uid="{00000000-0005-0000-0000-000012810000}"/>
    <cellStyle name="Normal 5 2 2 2 3 5 2 2" xfId="14422" xr:uid="{00000000-0005-0000-0000-000013810000}"/>
    <cellStyle name="Normal 5 2 2 2 3 5 2 2 2" xfId="38095" xr:uid="{00000000-0005-0000-0000-000014810000}"/>
    <cellStyle name="Normal 5 2 2 2 3 5 2 3" xfId="22311" xr:uid="{00000000-0005-0000-0000-000015810000}"/>
    <cellStyle name="Normal 5 2 2 2 3 5 2 3 2" xfId="45984" xr:uid="{00000000-0005-0000-0000-000016810000}"/>
    <cellStyle name="Normal 5 2 2 2 3 5 2 4" xfId="30206" xr:uid="{00000000-0005-0000-0000-000017810000}"/>
    <cellStyle name="Normal 5 2 2 2 3 5 3" xfId="10038" xr:uid="{00000000-0005-0000-0000-000018810000}"/>
    <cellStyle name="Normal 5 2 2 2 3 5 3 2" xfId="33711" xr:uid="{00000000-0005-0000-0000-000019810000}"/>
    <cellStyle name="Normal 5 2 2 2 3 5 4" xfId="17927" xr:uid="{00000000-0005-0000-0000-00001A810000}"/>
    <cellStyle name="Normal 5 2 2 2 3 5 4 2" xfId="41600" xr:uid="{00000000-0005-0000-0000-00001B810000}"/>
    <cellStyle name="Normal 5 2 2 2 3 5 5" xfId="24380" xr:uid="{00000000-0005-0000-0000-00001C810000}"/>
    <cellStyle name="Normal 5 2 2 2 3 6" xfId="4341" xr:uid="{00000000-0005-0000-0000-00001D810000}"/>
    <cellStyle name="Normal 5 2 2 2 3 6 2" xfId="12230" xr:uid="{00000000-0005-0000-0000-00001E810000}"/>
    <cellStyle name="Normal 5 2 2 2 3 6 2 2" xfId="35903" xr:uid="{00000000-0005-0000-0000-00001F810000}"/>
    <cellStyle name="Normal 5 2 2 2 3 6 3" xfId="20119" xr:uid="{00000000-0005-0000-0000-000020810000}"/>
    <cellStyle name="Normal 5 2 2 2 3 6 3 2" xfId="43792" xr:uid="{00000000-0005-0000-0000-000021810000}"/>
    <cellStyle name="Normal 5 2 2 2 3 6 4" xfId="28014" xr:uid="{00000000-0005-0000-0000-000022810000}"/>
    <cellStyle name="Normal 5 2 2 2 3 7" xfId="8285" xr:uid="{00000000-0005-0000-0000-000023810000}"/>
    <cellStyle name="Normal 5 2 2 2 3 7 2" xfId="31958" xr:uid="{00000000-0005-0000-0000-000024810000}"/>
    <cellStyle name="Normal 5 2 2 2 3 8" xfId="16174" xr:uid="{00000000-0005-0000-0000-000025810000}"/>
    <cellStyle name="Normal 5 2 2 2 3 8 2" xfId="39847" xr:uid="{00000000-0005-0000-0000-000026810000}"/>
    <cellStyle name="Normal 5 2 2 2 3 9" xfId="23937" xr:uid="{00000000-0005-0000-0000-000027810000}"/>
    <cellStyle name="Normal 5 2 2 2 4" xfId="565" xr:uid="{00000000-0005-0000-0000-000028810000}"/>
    <cellStyle name="Normal 5 2 2 2 4 2" xfId="1584" xr:uid="{00000000-0005-0000-0000-000029810000}"/>
    <cellStyle name="Normal 5 2 2 2 4 2 2" xfId="2460" xr:uid="{00000000-0005-0000-0000-00002A810000}"/>
    <cellStyle name="Normal 5 2 2 2 4 2 2 2" xfId="3902" xr:uid="{00000000-0005-0000-0000-00002B810000}"/>
    <cellStyle name="Normal 5 2 2 2 4 2 2 2 2" xfId="7847" xr:uid="{00000000-0005-0000-0000-00002C810000}"/>
    <cellStyle name="Normal 5 2 2 2 4 2 2 2 2 2" xfId="15736" xr:uid="{00000000-0005-0000-0000-00002D810000}"/>
    <cellStyle name="Normal 5 2 2 2 4 2 2 2 2 2 2" xfId="39409" xr:uid="{00000000-0005-0000-0000-00002E810000}"/>
    <cellStyle name="Normal 5 2 2 2 4 2 2 2 2 3" xfId="23625" xr:uid="{00000000-0005-0000-0000-00002F810000}"/>
    <cellStyle name="Normal 5 2 2 2 4 2 2 2 2 3 2" xfId="47298" xr:uid="{00000000-0005-0000-0000-000030810000}"/>
    <cellStyle name="Normal 5 2 2 2 4 2 2 2 2 4" xfId="31520" xr:uid="{00000000-0005-0000-0000-000031810000}"/>
    <cellStyle name="Normal 5 2 2 2 4 2 2 2 3" xfId="11352" xr:uid="{00000000-0005-0000-0000-000032810000}"/>
    <cellStyle name="Normal 5 2 2 2 4 2 2 2 3 2" xfId="35025" xr:uid="{00000000-0005-0000-0000-000033810000}"/>
    <cellStyle name="Normal 5 2 2 2 4 2 2 2 4" xfId="19241" xr:uid="{00000000-0005-0000-0000-000034810000}"/>
    <cellStyle name="Normal 5 2 2 2 4 2 2 2 4 2" xfId="42914" xr:uid="{00000000-0005-0000-0000-000035810000}"/>
    <cellStyle name="Normal 5 2 2 2 4 2 2 2 5" xfId="27575" xr:uid="{00000000-0005-0000-0000-000036810000}"/>
    <cellStyle name="Normal 5 2 2 2 4 2 2 3" xfId="5655" xr:uid="{00000000-0005-0000-0000-000037810000}"/>
    <cellStyle name="Normal 5 2 2 2 4 2 2 3 2" xfId="13544" xr:uid="{00000000-0005-0000-0000-000038810000}"/>
    <cellStyle name="Normal 5 2 2 2 4 2 2 3 2 2" xfId="37217" xr:uid="{00000000-0005-0000-0000-000039810000}"/>
    <cellStyle name="Normal 5 2 2 2 4 2 2 3 3" xfId="21433" xr:uid="{00000000-0005-0000-0000-00003A810000}"/>
    <cellStyle name="Normal 5 2 2 2 4 2 2 3 3 2" xfId="45106" xr:uid="{00000000-0005-0000-0000-00003B810000}"/>
    <cellStyle name="Normal 5 2 2 2 4 2 2 3 4" xfId="29328" xr:uid="{00000000-0005-0000-0000-00003C810000}"/>
    <cellStyle name="Normal 5 2 2 2 4 2 2 4" xfId="9599" xr:uid="{00000000-0005-0000-0000-00003D810000}"/>
    <cellStyle name="Normal 5 2 2 2 4 2 2 4 2" xfId="33272" xr:uid="{00000000-0005-0000-0000-00003E810000}"/>
    <cellStyle name="Normal 5 2 2 2 4 2 2 5" xfId="17488" xr:uid="{00000000-0005-0000-0000-00003F810000}"/>
    <cellStyle name="Normal 5 2 2 2 4 2 2 5 2" xfId="41161" xr:uid="{00000000-0005-0000-0000-000040810000}"/>
    <cellStyle name="Normal 5 2 2 2 4 2 2 6" xfId="26133" xr:uid="{00000000-0005-0000-0000-000041810000}"/>
    <cellStyle name="Normal 5 2 2 2 4 2 3" xfId="3026" xr:uid="{00000000-0005-0000-0000-000042810000}"/>
    <cellStyle name="Normal 5 2 2 2 4 2 3 2" xfId="6971" xr:uid="{00000000-0005-0000-0000-000043810000}"/>
    <cellStyle name="Normal 5 2 2 2 4 2 3 2 2" xfId="14860" xr:uid="{00000000-0005-0000-0000-000044810000}"/>
    <cellStyle name="Normal 5 2 2 2 4 2 3 2 2 2" xfId="38533" xr:uid="{00000000-0005-0000-0000-000045810000}"/>
    <cellStyle name="Normal 5 2 2 2 4 2 3 2 3" xfId="22749" xr:uid="{00000000-0005-0000-0000-000046810000}"/>
    <cellStyle name="Normal 5 2 2 2 4 2 3 2 3 2" xfId="46422" xr:uid="{00000000-0005-0000-0000-000047810000}"/>
    <cellStyle name="Normal 5 2 2 2 4 2 3 2 4" xfId="30644" xr:uid="{00000000-0005-0000-0000-000048810000}"/>
    <cellStyle name="Normal 5 2 2 2 4 2 3 3" xfId="10476" xr:uid="{00000000-0005-0000-0000-000049810000}"/>
    <cellStyle name="Normal 5 2 2 2 4 2 3 3 2" xfId="34149" xr:uid="{00000000-0005-0000-0000-00004A810000}"/>
    <cellStyle name="Normal 5 2 2 2 4 2 3 4" xfId="18365" xr:uid="{00000000-0005-0000-0000-00004B810000}"/>
    <cellStyle name="Normal 5 2 2 2 4 2 3 4 2" xfId="42038" xr:uid="{00000000-0005-0000-0000-00004C810000}"/>
    <cellStyle name="Normal 5 2 2 2 4 2 3 5" xfId="26699" xr:uid="{00000000-0005-0000-0000-00004D810000}"/>
    <cellStyle name="Normal 5 2 2 2 4 2 4" xfId="4779" xr:uid="{00000000-0005-0000-0000-00004E810000}"/>
    <cellStyle name="Normal 5 2 2 2 4 2 4 2" xfId="12668" xr:uid="{00000000-0005-0000-0000-00004F810000}"/>
    <cellStyle name="Normal 5 2 2 2 4 2 4 2 2" xfId="36341" xr:uid="{00000000-0005-0000-0000-000050810000}"/>
    <cellStyle name="Normal 5 2 2 2 4 2 4 3" xfId="20557" xr:uid="{00000000-0005-0000-0000-000051810000}"/>
    <cellStyle name="Normal 5 2 2 2 4 2 4 3 2" xfId="44230" xr:uid="{00000000-0005-0000-0000-000052810000}"/>
    <cellStyle name="Normal 5 2 2 2 4 2 4 4" xfId="28452" xr:uid="{00000000-0005-0000-0000-000053810000}"/>
    <cellStyle name="Normal 5 2 2 2 4 2 5" xfId="8723" xr:uid="{00000000-0005-0000-0000-000054810000}"/>
    <cellStyle name="Normal 5 2 2 2 4 2 5 2" xfId="32396" xr:uid="{00000000-0005-0000-0000-000055810000}"/>
    <cellStyle name="Normal 5 2 2 2 4 2 6" xfId="16612" xr:uid="{00000000-0005-0000-0000-000056810000}"/>
    <cellStyle name="Normal 5 2 2 2 4 2 6 2" xfId="40285" xr:uid="{00000000-0005-0000-0000-000057810000}"/>
    <cellStyle name="Normal 5 2 2 2 4 2 7" xfId="25257" xr:uid="{00000000-0005-0000-0000-000058810000}"/>
    <cellStyle name="Normal 5 2 2 2 4 3" xfId="2022" xr:uid="{00000000-0005-0000-0000-000059810000}"/>
    <cellStyle name="Normal 5 2 2 2 4 3 2" xfId="3464" xr:uid="{00000000-0005-0000-0000-00005A810000}"/>
    <cellStyle name="Normal 5 2 2 2 4 3 2 2" xfId="7409" xr:uid="{00000000-0005-0000-0000-00005B810000}"/>
    <cellStyle name="Normal 5 2 2 2 4 3 2 2 2" xfId="15298" xr:uid="{00000000-0005-0000-0000-00005C810000}"/>
    <cellStyle name="Normal 5 2 2 2 4 3 2 2 2 2" xfId="38971" xr:uid="{00000000-0005-0000-0000-00005D810000}"/>
    <cellStyle name="Normal 5 2 2 2 4 3 2 2 3" xfId="23187" xr:uid="{00000000-0005-0000-0000-00005E810000}"/>
    <cellStyle name="Normal 5 2 2 2 4 3 2 2 3 2" xfId="46860" xr:uid="{00000000-0005-0000-0000-00005F810000}"/>
    <cellStyle name="Normal 5 2 2 2 4 3 2 2 4" xfId="31082" xr:uid="{00000000-0005-0000-0000-000060810000}"/>
    <cellStyle name="Normal 5 2 2 2 4 3 2 3" xfId="10914" xr:uid="{00000000-0005-0000-0000-000061810000}"/>
    <cellStyle name="Normal 5 2 2 2 4 3 2 3 2" xfId="34587" xr:uid="{00000000-0005-0000-0000-000062810000}"/>
    <cellStyle name="Normal 5 2 2 2 4 3 2 4" xfId="18803" xr:uid="{00000000-0005-0000-0000-000063810000}"/>
    <cellStyle name="Normal 5 2 2 2 4 3 2 4 2" xfId="42476" xr:uid="{00000000-0005-0000-0000-000064810000}"/>
    <cellStyle name="Normal 5 2 2 2 4 3 2 5" xfId="27137" xr:uid="{00000000-0005-0000-0000-000065810000}"/>
    <cellStyle name="Normal 5 2 2 2 4 3 3" xfId="5217" xr:uid="{00000000-0005-0000-0000-000066810000}"/>
    <cellStyle name="Normal 5 2 2 2 4 3 3 2" xfId="13106" xr:uid="{00000000-0005-0000-0000-000067810000}"/>
    <cellStyle name="Normal 5 2 2 2 4 3 3 2 2" xfId="36779" xr:uid="{00000000-0005-0000-0000-000068810000}"/>
    <cellStyle name="Normal 5 2 2 2 4 3 3 3" xfId="20995" xr:uid="{00000000-0005-0000-0000-000069810000}"/>
    <cellStyle name="Normal 5 2 2 2 4 3 3 3 2" xfId="44668" xr:uid="{00000000-0005-0000-0000-00006A810000}"/>
    <cellStyle name="Normal 5 2 2 2 4 3 3 4" xfId="28890" xr:uid="{00000000-0005-0000-0000-00006B810000}"/>
    <cellStyle name="Normal 5 2 2 2 4 3 4" xfId="9161" xr:uid="{00000000-0005-0000-0000-00006C810000}"/>
    <cellStyle name="Normal 5 2 2 2 4 3 4 2" xfId="32834" xr:uid="{00000000-0005-0000-0000-00006D810000}"/>
    <cellStyle name="Normal 5 2 2 2 4 3 5" xfId="17050" xr:uid="{00000000-0005-0000-0000-00006E810000}"/>
    <cellStyle name="Normal 5 2 2 2 4 3 5 2" xfId="40723" xr:uid="{00000000-0005-0000-0000-00006F810000}"/>
    <cellStyle name="Normal 5 2 2 2 4 3 6" xfId="25695" xr:uid="{00000000-0005-0000-0000-000070810000}"/>
    <cellStyle name="Normal 5 2 2 2 4 4" xfId="1004" xr:uid="{00000000-0005-0000-0000-000071810000}"/>
    <cellStyle name="Normal 5 2 2 2 4 4 2" xfId="5952" xr:uid="{00000000-0005-0000-0000-000072810000}"/>
    <cellStyle name="Normal 5 2 2 2 4 4 2 2" xfId="13841" xr:uid="{00000000-0005-0000-0000-000073810000}"/>
    <cellStyle name="Normal 5 2 2 2 4 4 2 2 2" xfId="37514" xr:uid="{00000000-0005-0000-0000-000074810000}"/>
    <cellStyle name="Normal 5 2 2 2 4 4 2 3" xfId="21730" xr:uid="{00000000-0005-0000-0000-000075810000}"/>
    <cellStyle name="Normal 5 2 2 2 4 4 2 3 2" xfId="45403" xr:uid="{00000000-0005-0000-0000-000076810000}"/>
    <cellStyle name="Normal 5 2 2 2 4 4 2 4" xfId="29625" xr:uid="{00000000-0005-0000-0000-000077810000}"/>
    <cellStyle name="Normal 5 2 2 2 4 4 3" xfId="11649" xr:uid="{00000000-0005-0000-0000-000078810000}"/>
    <cellStyle name="Normal 5 2 2 2 4 4 3 2" xfId="35322" xr:uid="{00000000-0005-0000-0000-000079810000}"/>
    <cellStyle name="Normal 5 2 2 2 4 4 4" xfId="19538" xr:uid="{00000000-0005-0000-0000-00007A810000}"/>
    <cellStyle name="Normal 5 2 2 2 4 4 4 2" xfId="43211" xr:uid="{00000000-0005-0000-0000-00007B810000}"/>
    <cellStyle name="Normal 5 2 2 2 4 4 5" xfId="24677" xr:uid="{00000000-0005-0000-0000-00007C810000}"/>
    <cellStyle name="Normal 5 2 2 2 4 5" xfId="2551" xr:uid="{00000000-0005-0000-0000-00007D810000}"/>
    <cellStyle name="Normal 5 2 2 2 4 5 2" xfId="6391" xr:uid="{00000000-0005-0000-0000-00007E810000}"/>
    <cellStyle name="Normal 5 2 2 2 4 5 2 2" xfId="14280" xr:uid="{00000000-0005-0000-0000-00007F810000}"/>
    <cellStyle name="Normal 5 2 2 2 4 5 2 2 2" xfId="37953" xr:uid="{00000000-0005-0000-0000-000080810000}"/>
    <cellStyle name="Normal 5 2 2 2 4 5 2 3" xfId="22169" xr:uid="{00000000-0005-0000-0000-000081810000}"/>
    <cellStyle name="Normal 5 2 2 2 4 5 2 3 2" xfId="45842" xr:uid="{00000000-0005-0000-0000-000082810000}"/>
    <cellStyle name="Normal 5 2 2 2 4 5 2 4" xfId="30064" xr:uid="{00000000-0005-0000-0000-000083810000}"/>
    <cellStyle name="Normal 5 2 2 2 4 5 3" xfId="9896" xr:uid="{00000000-0005-0000-0000-000084810000}"/>
    <cellStyle name="Normal 5 2 2 2 4 5 3 2" xfId="33569" xr:uid="{00000000-0005-0000-0000-000085810000}"/>
    <cellStyle name="Normal 5 2 2 2 4 5 4" xfId="17785" xr:uid="{00000000-0005-0000-0000-000086810000}"/>
    <cellStyle name="Normal 5 2 2 2 4 5 4 2" xfId="41458" xr:uid="{00000000-0005-0000-0000-000087810000}"/>
    <cellStyle name="Normal 5 2 2 2 4 5 5" xfId="26224" xr:uid="{00000000-0005-0000-0000-000088810000}"/>
    <cellStyle name="Normal 5 2 2 2 4 6" xfId="4199" xr:uid="{00000000-0005-0000-0000-000089810000}"/>
    <cellStyle name="Normal 5 2 2 2 4 6 2" xfId="12088" xr:uid="{00000000-0005-0000-0000-00008A810000}"/>
    <cellStyle name="Normal 5 2 2 2 4 6 2 2" xfId="35761" xr:uid="{00000000-0005-0000-0000-00008B810000}"/>
    <cellStyle name="Normal 5 2 2 2 4 6 3" xfId="19977" xr:uid="{00000000-0005-0000-0000-00008C810000}"/>
    <cellStyle name="Normal 5 2 2 2 4 6 3 2" xfId="43650" xr:uid="{00000000-0005-0000-0000-00008D810000}"/>
    <cellStyle name="Normal 5 2 2 2 4 6 4" xfId="27872" xr:uid="{00000000-0005-0000-0000-00008E810000}"/>
    <cellStyle name="Normal 5 2 2 2 4 7" xfId="8143" xr:uid="{00000000-0005-0000-0000-00008F810000}"/>
    <cellStyle name="Normal 5 2 2 2 4 7 2" xfId="31816" xr:uid="{00000000-0005-0000-0000-000090810000}"/>
    <cellStyle name="Normal 5 2 2 2 4 8" xfId="16032" xr:uid="{00000000-0005-0000-0000-000091810000}"/>
    <cellStyle name="Normal 5 2 2 2 4 8 2" xfId="39705" xr:uid="{00000000-0005-0000-0000-000092810000}"/>
    <cellStyle name="Normal 5 2 2 2 4 9" xfId="24238" xr:uid="{00000000-0005-0000-0000-000093810000}"/>
    <cellStyle name="Normal 5 2 2 2 5" xfId="1425" xr:uid="{00000000-0005-0000-0000-000094810000}"/>
    <cellStyle name="Normal 5 2 2 2 5 2" xfId="2301" xr:uid="{00000000-0005-0000-0000-000095810000}"/>
    <cellStyle name="Normal 5 2 2 2 5 2 2" xfId="3743" xr:uid="{00000000-0005-0000-0000-000096810000}"/>
    <cellStyle name="Normal 5 2 2 2 5 2 2 2" xfId="7688" xr:uid="{00000000-0005-0000-0000-000097810000}"/>
    <cellStyle name="Normal 5 2 2 2 5 2 2 2 2" xfId="15577" xr:uid="{00000000-0005-0000-0000-000098810000}"/>
    <cellStyle name="Normal 5 2 2 2 5 2 2 2 2 2" xfId="39250" xr:uid="{00000000-0005-0000-0000-000099810000}"/>
    <cellStyle name="Normal 5 2 2 2 5 2 2 2 3" xfId="23466" xr:uid="{00000000-0005-0000-0000-00009A810000}"/>
    <cellStyle name="Normal 5 2 2 2 5 2 2 2 3 2" xfId="47139" xr:uid="{00000000-0005-0000-0000-00009B810000}"/>
    <cellStyle name="Normal 5 2 2 2 5 2 2 2 4" xfId="31361" xr:uid="{00000000-0005-0000-0000-00009C810000}"/>
    <cellStyle name="Normal 5 2 2 2 5 2 2 3" xfId="11193" xr:uid="{00000000-0005-0000-0000-00009D810000}"/>
    <cellStyle name="Normal 5 2 2 2 5 2 2 3 2" xfId="34866" xr:uid="{00000000-0005-0000-0000-00009E810000}"/>
    <cellStyle name="Normal 5 2 2 2 5 2 2 4" xfId="19082" xr:uid="{00000000-0005-0000-0000-00009F810000}"/>
    <cellStyle name="Normal 5 2 2 2 5 2 2 4 2" xfId="42755" xr:uid="{00000000-0005-0000-0000-0000A0810000}"/>
    <cellStyle name="Normal 5 2 2 2 5 2 2 5" xfId="27416" xr:uid="{00000000-0005-0000-0000-0000A1810000}"/>
    <cellStyle name="Normal 5 2 2 2 5 2 3" xfId="5496" xr:uid="{00000000-0005-0000-0000-0000A2810000}"/>
    <cellStyle name="Normal 5 2 2 2 5 2 3 2" xfId="13385" xr:uid="{00000000-0005-0000-0000-0000A3810000}"/>
    <cellStyle name="Normal 5 2 2 2 5 2 3 2 2" xfId="37058" xr:uid="{00000000-0005-0000-0000-0000A4810000}"/>
    <cellStyle name="Normal 5 2 2 2 5 2 3 3" xfId="21274" xr:uid="{00000000-0005-0000-0000-0000A5810000}"/>
    <cellStyle name="Normal 5 2 2 2 5 2 3 3 2" xfId="44947" xr:uid="{00000000-0005-0000-0000-0000A6810000}"/>
    <cellStyle name="Normal 5 2 2 2 5 2 3 4" xfId="29169" xr:uid="{00000000-0005-0000-0000-0000A7810000}"/>
    <cellStyle name="Normal 5 2 2 2 5 2 4" xfId="9440" xr:uid="{00000000-0005-0000-0000-0000A8810000}"/>
    <cellStyle name="Normal 5 2 2 2 5 2 4 2" xfId="33113" xr:uid="{00000000-0005-0000-0000-0000A9810000}"/>
    <cellStyle name="Normal 5 2 2 2 5 2 5" xfId="17329" xr:uid="{00000000-0005-0000-0000-0000AA810000}"/>
    <cellStyle name="Normal 5 2 2 2 5 2 5 2" xfId="41002" xr:uid="{00000000-0005-0000-0000-0000AB810000}"/>
    <cellStyle name="Normal 5 2 2 2 5 2 6" xfId="25974" xr:uid="{00000000-0005-0000-0000-0000AC810000}"/>
    <cellStyle name="Normal 5 2 2 2 5 3" xfId="2867" xr:uid="{00000000-0005-0000-0000-0000AD810000}"/>
    <cellStyle name="Normal 5 2 2 2 5 3 2" xfId="6812" xr:uid="{00000000-0005-0000-0000-0000AE810000}"/>
    <cellStyle name="Normal 5 2 2 2 5 3 2 2" xfId="14701" xr:uid="{00000000-0005-0000-0000-0000AF810000}"/>
    <cellStyle name="Normal 5 2 2 2 5 3 2 2 2" xfId="38374" xr:uid="{00000000-0005-0000-0000-0000B0810000}"/>
    <cellStyle name="Normal 5 2 2 2 5 3 2 3" xfId="22590" xr:uid="{00000000-0005-0000-0000-0000B1810000}"/>
    <cellStyle name="Normal 5 2 2 2 5 3 2 3 2" xfId="46263" xr:uid="{00000000-0005-0000-0000-0000B2810000}"/>
    <cellStyle name="Normal 5 2 2 2 5 3 2 4" xfId="30485" xr:uid="{00000000-0005-0000-0000-0000B3810000}"/>
    <cellStyle name="Normal 5 2 2 2 5 3 3" xfId="10317" xr:uid="{00000000-0005-0000-0000-0000B4810000}"/>
    <cellStyle name="Normal 5 2 2 2 5 3 3 2" xfId="33990" xr:uid="{00000000-0005-0000-0000-0000B5810000}"/>
    <cellStyle name="Normal 5 2 2 2 5 3 4" xfId="18206" xr:uid="{00000000-0005-0000-0000-0000B6810000}"/>
    <cellStyle name="Normal 5 2 2 2 5 3 4 2" xfId="41879" xr:uid="{00000000-0005-0000-0000-0000B7810000}"/>
    <cellStyle name="Normal 5 2 2 2 5 3 5" xfId="26540" xr:uid="{00000000-0005-0000-0000-0000B8810000}"/>
    <cellStyle name="Normal 5 2 2 2 5 4" xfId="4620" xr:uid="{00000000-0005-0000-0000-0000B9810000}"/>
    <cellStyle name="Normal 5 2 2 2 5 4 2" xfId="12509" xr:uid="{00000000-0005-0000-0000-0000BA810000}"/>
    <cellStyle name="Normal 5 2 2 2 5 4 2 2" xfId="36182" xr:uid="{00000000-0005-0000-0000-0000BB810000}"/>
    <cellStyle name="Normal 5 2 2 2 5 4 3" xfId="20398" xr:uid="{00000000-0005-0000-0000-0000BC810000}"/>
    <cellStyle name="Normal 5 2 2 2 5 4 3 2" xfId="44071" xr:uid="{00000000-0005-0000-0000-0000BD810000}"/>
    <cellStyle name="Normal 5 2 2 2 5 4 4" xfId="28293" xr:uid="{00000000-0005-0000-0000-0000BE810000}"/>
    <cellStyle name="Normal 5 2 2 2 5 5" xfId="8564" xr:uid="{00000000-0005-0000-0000-0000BF810000}"/>
    <cellStyle name="Normal 5 2 2 2 5 5 2" xfId="32237" xr:uid="{00000000-0005-0000-0000-0000C0810000}"/>
    <cellStyle name="Normal 5 2 2 2 5 6" xfId="16453" xr:uid="{00000000-0005-0000-0000-0000C1810000}"/>
    <cellStyle name="Normal 5 2 2 2 5 6 2" xfId="40126" xr:uid="{00000000-0005-0000-0000-0000C2810000}"/>
    <cellStyle name="Normal 5 2 2 2 5 7" xfId="25098" xr:uid="{00000000-0005-0000-0000-0000C3810000}"/>
    <cellStyle name="Normal 5 2 2 2 6" xfId="1863" xr:uid="{00000000-0005-0000-0000-0000C4810000}"/>
    <cellStyle name="Normal 5 2 2 2 6 2" xfId="3305" xr:uid="{00000000-0005-0000-0000-0000C5810000}"/>
    <cellStyle name="Normal 5 2 2 2 6 2 2" xfId="7250" xr:uid="{00000000-0005-0000-0000-0000C6810000}"/>
    <cellStyle name="Normal 5 2 2 2 6 2 2 2" xfId="15139" xr:uid="{00000000-0005-0000-0000-0000C7810000}"/>
    <cellStyle name="Normal 5 2 2 2 6 2 2 2 2" xfId="38812" xr:uid="{00000000-0005-0000-0000-0000C8810000}"/>
    <cellStyle name="Normal 5 2 2 2 6 2 2 3" xfId="23028" xr:uid="{00000000-0005-0000-0000-0000C9810000}"/>
    <cellStyle name="Normal 5 2 2 2 6 2 2 3 2" xfId="46701" xr:uid="{00000000-0005-0000-0000-0000CA810000}"/>
    <cellStyle name="Normal 5 2 2 2 6 2 2 4" xfId="30923" xr:uid="{00000000-0005-0000-0000-0000CB810000}"/>
    <cellStyle name="Normal 5 2 2 2 6 2 3" xfId="10755" xr:uid="{00000000-0005-0000-0000-0000CC810000}"/>
    <cellStyle name="Normal 5 2 2 2 6 2 3 2" xfId="34428" xr:uid="{00000000-0005-0000-0000-0000CD810000}"/>
    <cellStyle name="Normal 5 2 2 2 6 2 4" xfId="18644" xr:uid="{00000000-0005-0000-0000-0000CE810000}"/>
    <cellStyle name="Normal 5 2 2 2 6 2 4 2" xfId="42317" xr:uid="{00000000-0005-0000-0000-0000CF810000}"/>
    <cellStyle name="Normal 5 2 2 2 6 2 5" xfId="26978" xr:uid="{00000000-0005-0000-0000-0000D0810000}"/>
    <cellStyle name="Normal 5 2 2 2 6 3" xfId="5058" xr:uid="{00000000-0005-0000-0000-0000D1810000}"/>
    <cellStyle name="Normal 5 2 2 2 6 3 2" xfId="12947" xr:uid="{00000000-0005-0000-0000-0000D2810000}"/>
    <cellStyle name="Normal 5 2 2 2 6 3 2 2" xfId="36620" xr:uid="{00000000-0005-0000-0000-0000D3810000}"/>
    <cellStyle name="Normal 5 2 2 2 6 3 3" xfId="20836" xr:uid="{00000000-0005-0000-0000-0000D4810000}"/>
    <cellStyle name="Normal 5 2 2 2 6 3 3 2" xfId="44509" xr:uid="{00000000-0005-0000-0000-0000D5810000}"/>
    <cellStyle name="Normal 5 2 2 2 6 3 4" xfId="28731" xr:uid="{00000000-0005-0000-0000-0000D6810000}"/>
    <cellStyle name="Normal 5 2 2 2 6 4" xfId="9002" xr:uid="{00000000-0005-0000-0000-0000D7810000}"/>
    <cellStyle name="Normal 5 2 2 2 6 4 2" xfId="32675" xr:uid="{00000000-0005-0000-0000-0000D8810000}"/>
    <cellStyle name="Normal 5 2 2 2 6 5" xfId="16891" xr:uid="{00000000-0005-0000-0000-0000D9810000}"/>
    <cellStyle name="Normal 5 2 2 2 6 5 2" xfId="40564" xr:uid="{00000000-0005-0000-0000-0000DA810000}"/>
    <cellStyle name="Normal 5 2 2 2 6 6" xfId="25536" xr:uid="{00000000-0005-0000-0000-0000DB810000}"/>
    <cellStyle name="Normal 5 2 2 2 7" xfId="849" xr:uid="{00000000-0005-0000-0000-0000DC810000}"/>
    <cellStyle name="Normal 5 2 2 2 7 2" xfId="5797" xr:uid="{00000000-0005-0000-0000-0000DD810000}"/>
    <cellStyle name="Normal 5 2 2 2 7 2 2" xfId="13686" xr:uid="{00000000-0005-0000-0000-0000DE810000}"/>
    <cellStyle name="Normal 5 2 2 2 7 2 2 2" xfId="37359" xr:uid="{00000000-0005-0000-0000-0000DF810000}"/>
    <cellStyle name="Normal 5 2 2 2 7 2 3" xfId="21575" xr:uid="{00000000-0005-0000-0000-0000E0810000}"/>
    <cellStyle name="Normal 5 2 2 2 7 2 3 2" xfId="45248" xr:uid="{00000000-0005-0000-0000-0000E1810000}"/>
    <cellStyle name="Normal 5 2 2 2 7 2 4" xfId="29470" xr:uid="{00000000-0005-0000-0000-0000E2810000}"/>
    <cellStyle name="Normal 5 2 2 2 7 3" xfId="11494" xr:uid="{00000000-0005-0000-0000-0000E3810000}"/>
    <cellStyle name="Normal 5 2 2 2 7 3 2" xfId="35167" xr:uid="{00000000-0005-0000-0000-0000E4810000}"/>
    <cellStyle name="Normal 5 2 2 2 7 4" xfId="19383" xr:uid="{00000000-0005-0000-0000-0000E5810000}"/>
    <cellStyle name="Normal 5 2 2 2 7 4 2" xfId="43056" xr:uid="{00000000-0005-0000-0000-0000E6810000}"/>
    <cellStyle name="Normal 5 2 2 2 7 5" xfId="24522" xr:uid="{00000000-0005-0000-0000-0000E7810000}"/>
    <cellStyle name="Normal 5 2 2 2 8" xfId="407" xr:uid="{00000000-0005-0000-0000-0000E8810000}"/>
    <cellStyle name="Normal 5 2 2 2 8 2" xfId="6236" xr:uid="{00000000-0005-0000-0000-0000E9810000}"/>
    <cellStyle name="Normal 5 2 2 2 8 2 2" xfId="14125" xr:uid="{00000000-0005-0000-0000-0000EA810000}"/>
    <cellStyle name="Normal 5 2 2 2 8 2 2 2" xfId="37798" xr:uid="{00000000-0005-0000-0000-0000EB810000}"/>
    <cellStyle name="Normal 5 2 2 2 8 2 3" xfId="22014" xr:uid="{00000000-0005-0000-0000-0000EC810000}"/>
    <cellStyle name="Normal 5 2 2 2 8 2 3 2" xfId="45687" xr:uid="{00000000-0005-0000-0000-0000ED810000}"/>
    <cellStyle name="Normal 5 2 2 2 8 2 4" xfId="29909" xr:uid="{00000000-0005-0000-0000-0000EE810000}"/>
    <cellStyle name="Normal 5 2 2 2 8 3" xfId="9741" xr:uid="{00000000-0005-0000-0000-0000EF810000}"/>
    <cellStyle name="Normal 5 2 2 2 8 3 2" xfId="33414" xr:uid="{00000000-0005-0000-0000-0000F0810000}"/>
    <cellStyle name="Normal 5 2 2 2 8 4" xfId="17630" xr:uid="{00000000-0005-0000-0000-0000F1810000}"/>
    <cellStyle name="Normal 5 2 2 2 8 4 2" xfId="41303" xr:uid="{00000000-0005-0000-0000-0000F2810000}"/>
    <cellStyle name="Normal 5 2 2 2 8 5" xfId="24080" xr:uid="{00000000-0005-0000-0000-0000F3810000}"/>
    <cellStyle name="Normal 5 2 2 2 9" xfId="4044" xr:uid="{00000000-0005-0000-0000-0000F4810000}"/>
    <cellStyle name="Normal 5 2 2 2 9 2" xfId="11933" xr:uid="{00000000-0005-0000-0000-0000F5810000}"/>
    <cellStyle name="Normal 5 2 2 2 9 2 2" xfId="35606" xr:uid="{00000000-0005-0000-0000-0000F6810000}"/>
    <cellStyle name="Normal 5 2 2 2 9 3" xfId="19822" xr:uid="{00000000-0005-0000-0000-0000F7810000}"/>
    <cellStyle name="Normal 5 2 2 2 9 3 2" xfId="43495" xr:uid="{00000000-0005-0000-0000-0000F8810000}"/>
    <cellStyle name="Normal 5 2 2 2 9 4" xfId="27717" xr:uid="{00000000-0005-0000-0000-0000F9810000}"/>
    <cellStyle name="Normal 5 2 2 3" xfId="157" xr:uid="{00000000-0005-0000-0000-0000FA810000}"/>
    <cellStyle name="Normal 5 2 2 3 10" xfId="15912" xr:uid="{00000000-0005-0000-0000-0000FB810000}"/>
    <cellStyle name="Normal 5 2 2 3 10 2" xfId="39585" xr:uid="{00000000-0005-0000-0000-0000FC810000}"/>
    <cellStyle name="Normal 5 2 2 3 11" xfId="23830" xr:uid="{00000000-0005-0000-0000-0000FD810000}"/>
    <cellStyle name="Normal 5 2 2 3 2" xfId="299" xr:uid="{00000000-0005-0000-0000-0000FE810000}"/>
    <cellStyle name="Normal 5 2 2 3 2 2" xfId="1430" xr:uid="{00000000-0005-0000-0000-0000FF810000}"/>
    <cellStyle name="Normal 5 2 2 3 2 2 2" xfId="2306" xr:uid="{00000000-0005-0000-0000-000000820000}"/>
    <cellStyle name="Normal 5 2 2 3 2 2 2 2" xfId="3748" xr:uid="{00000000-0005-0000-0000-000001820000}"/>
    <cellStyle name="Normal 5 2 2 3 2 2 2 2 2" xfId="7693" xr:uid="{00000000-0005-0000-0000-000002820000}"/>
    <cellStyle name="Normal 5 2 2 3 2 2 2 2 2 2" xfId="15582" xr:uid="{00000000-0005-0000-0000-000003820000}"/>
    <cellStyle name="Normal 5 2 2 3 2 2 2 2 2 2 2" xfId="39255" xr:uid="{00000000-0005-0000-0000-000004820000}"/>
    <cellStyle name="Normal 5 2 2 3 2 2 2 2 2 3" xfId="23471" xr:uid="{00000000-0005-0000-0000-000005820000}"/>
    <cellStyle name="Normal 5 2 2 3 2 2 2 2 2 3 2" xfId="47144" xr:uid="{00000000-0005-0000-0000-000006820000}"/>
    <cellStyle name="Normal 5 2 2 3 2 2 2 2 2 4" xfId="31366" xr:uid="{00000000-0005-0000-0000-000007820000}"/>
    <cellStyle name="Normal 5 2 2 3 2 2 2 2 3" xfId="11198" xr:uid="{00000000-0005-0000-0000-000008820000}"/>
    <cellStyle name="Normal 5 2 2 3 2 2 2 2 3 2" xfId="34871" xr:uid="{00000000-0005-0000-0000-000009820000}"/>
    <cellStyle name="Normal 5 2 2 3 2 2 2 2 4" xfId="19087" xr:uid="{00000000-0005-0000-0000-00000A820000}"/>
    <cellStyle name="Normal 5 2 2 3 2 2 2 2 4 2" xfId="42760" xr:uid="{00000000-0005-0000-0000-00000B820000}"/>
    <cellStyle name="Normal 5 2 2 3 2 2 2 2 5" xfId="27421" xr:uid="{00000000-0005-0000-0000-00000C820000}"/>
    <cellStyle name="Normal 5 2 2 3 2 2 2 3" xfId="5501" xr:uid="{00000000-0005-0000-0000-00000D820000}"/>
    <cellStyle name="Normal 5 2 2 3 2 2 2 3 2" xfId="13390" xr:uid="{00000000-0005-0000-0000-00000E820000}"/>
    <cellStyle name="Normal 5 2 2 3 2 2 2 3 2 2" xfId="37063" xr:uid="{00000000-0005-0000-0000-00000F820000}"/>
    <cellStyle name="Normal 5 2 2 3 2 2 2 3 3" xfId="21279" xr:uid="{00000000-0005-0000-0000-000010820000}"/>
    <cellStyle name="Normal 5 2 2 3 2 2 2 3 3 2" xfId="44952" xr:uid="{00000000-0005-0000-0000-000011820000}"/>
    <cellStyle name="Normal 5 2 2 3 2 2 2 3 4" xfId="29174" xr:uid="{00000000-0005-0000-0000-000012820000}"/>
    <cellStyle name="Normal 5 2 2 3 2 2 2 4" xfId="9445" xr:uid="{00000000-0005-0000-0000-000013820000}"/>
    <cellStyle name="Normal 5 2 2 3 2 2 2 4 2" xfId="33118" xr:uid="{00000000-0005-0000-0000-000014820000}"/>
    <cellStyle name="Normal 5 2 2 3 2 2 2 5" xfId="17334" xr:uid="{00000000-0005-0000-0000-000015820000}"/>
    <cellStyle name="Normal 5 2 2 3 2 2 2 5 2" xfId="41007" xr:uid="{00000000-0005-0000-0000-000016820000}"/>
    <cellStyle name="Normal 5 2 2 3 2 2 2 6" xfId="25979" xr:uid="{00000000-0005-0000-0000-000017820000}"/>
    <cellStyle name="Normal 5 2 2 3 2 2 3" xfId="2872" xr:uid="{00000000-0005-0000-0000-000018820000}"/>
    <cellStyle name="Normal 5 2 2 3 2 2 3 2" xfId="6817" xr:uid="{00000000-0005-0000-0000-000019820000}"/>
    <cellStyle name="Normal 5 2 2 3 2 2 3 2 2" xfId="14706" xr:uid="{00000000-0005-0000-0000-00001A820000}"/>
    <cellStyle name="Normal 5 2 2 3 2 2 3 2 2 2" xfId="38379" xr:uid="{00000000-0005-0000-0000-00001B820000}"/>
    <cellStyle name="Normal 5 2 2 3 2 2 3 2 3" xfId="22595" xr:uid="{00000000-0005-0000-0000-00001C820000}"/>
    <cellStyle name="Normal 5 2 2 3 2 2 3 2 3 2" xfId="46268" xr:uid="{00000000-0005-0000-0000-00001D820000}"/>
    <cellStyle name="Normal 5 2 2 3 2 2 3 2 4" xfId="30490" xr:uid="{00000000-0005-0000-0000-00001E820000}"/>
    <cellStyle name="Normal 5 2 2 3 2 2 3 3" xfId="10322" xr:uid="{00000000-0005-0000-0000-00001F820000}"/>
    <cellStyle name="Normal 5 2 2 3 2 2 3 3 2" xfId="33995" xr:uid="{00000000-0005-0000-0000-000020820000}"/>
    <cellStyle name="Normal 5 2 2 3 2 2 3 4" xfId="18211" xr:uid="{00000000-0005-0000-0000-000021820000}"/>
    <cellStyle name="Normal 5 2 2 3 2 2 3 4 2" xfId="41884" xr:uid="{00000000-0005-0000-0000-000022820000}"/>
    <cellStyle name="Normal 5 2 2 3 2 2 3 5" xfId="26545" xr:uid="{00000000-0005-0000-0000-000023820000}"/>
    <cellStyle name="Normal 5 2 2 3 2 2 4" xfId="4625" xr:uid="{00000000-0005-0000-0000-000024820000}"/>
    <cellStyle name="Normal 5 2 2 3 2 2 4 2" xfId="12514" xr:uid="{00000000-0005-0000-0000-000025820000}"/>
    <cellStyle name="Normal 5 2 2 3 2 2 4 2 2" xfId="36187" xr:uid="{00000000-0005-0000-0000-000026820000}"/>
    <cellStyle name="Normal 5 2 2 3 2 2 4 3" xfId="20403" xr:uid="{00000000-0005-0000-0000-000027820000}"/>
    <cellStyle name="Normal 5 2 2 3 2 2 4 3 2" xfId="44076" xr:uid="{00000000-0005-0000-0000-000028820000}"/>
    <cellStyle name="Normal 5 2 2 3 2 2 4 4" xfId="28298" xr:uid="{00000000-0005-0000-0000-000029820000}"/>
    <cellStyle name="Normal 5 2 2 3 2 2 5" xfId="8569" xr:uid="{00000000-0005-0000-0000-00002A820000}"/>
    <cellStyle name="Normal 5 2 2 3 2 2 5 2" xfId="32242" xr:uid="{00000000-0005-0000-0000-00002B820000}"/>
    <cellStyle name="Normal 5 2 2 3 2 2 6" xfId="16458" xr:uid="{00000000-0005-0000-0000-00002C820000}"/>
    <cellStyle name="Normal 5 2 2 3 2 2 6 2" xfId="40131" xr:uid="{00000000-0005-0000-0000-00002D820000}"/>
    <cellStyle name="Normal 5 2 2 3 2 2 7" xfId="25103" xr:uid="{00000000-0005-0000-0000-00002E820000}"/>
    <cellStyle name="Normal 5 2 2 3 2 3" xfId="1868" xr:uid="{00000000-0005-0000-0000-00002F820000}"/>
    <cellStyle name="Normal 5 2 2 3 2 3 2" xfId="3310" xr:uid="{00000000-0005-0000-0000-000030820000}"/>
    <cellStyle name="Normal 5 2 2 3 2 3 2 2" xfId="7255" xr:uid="{00000000-0005-0000-0000-000031820000}"/>
    <cellStyle name="Normal 5 2 2 3 2 3 2 2 2" xfId="15144" xr:uid="{00000000-0005-0000-0000-000032820000}"/>
    <cellStyle name="Normal 5 2 2 3 2 3 2 2 2 2" xfId="38817" xr:uid="{00000000-0005-0000-0000-000033820000}"/>
    <cellStyle name="Normal 5 2 2 3 2 3 2 2 3" xfId="23033" xr:uid="{00000000-0005-0000-0000-000034820000}"/>
    <cellStyle name="Normal 5 2 2 3 2 3 2 2 3 2" xfId="46706" xr:uid="{00000000-0005-0000-0000-000035820000}"/>
    <cellStyle name="Normal 5 2 2 3 2 3 2 2 4" xfId="30928" xr:uid="{00000000-0005-0000-0000-000036820000}"/>
    <cellStyle name="Normal 5 2 2 3 2 3 2 3" xfId="10760" xr:uid="{00000000-0005-0000-0000-000037820000}"/>
    <cellStyle name="Normal 5 2 2 3 2 3 2 3 2" xfId="34433" xr:uid="{00000000-0005-0000-0000-000038820000}"/>
    <cellStyle name="Normal 5 2 2 3 2 3 2 4" xfId="18649" xr:uid="{00000000-0005-0000-0000-000039820000}"/>
    <cellStyle name="Normal 5 2 2 3 2 3 2 4 2" xfId="42322" xr:uid="{00000000-0005-0000-0000-00003A820000}"/>
    <cellStyle name="Normal 5 2 2 3 2 3 2 5" xfId="26983" xr:uid="{00000000-0005-0000-0000-00003B820000}"/>
    <cellStyle name="Normal 5 2 2 3 2 3 3" xfId="5063" xr:uid="{00000000-0005-0000-0000-00003C820000}"/>
    <cellStyle name="Normal 5 2 2 3 2 3 3 2" xfId="12952" xr:uid="{00000000-0005-0000-0000-00003D820000}"/>
    <cellStyle name="Normal 5 2 2 3 2 3 3 2 2" xfId="36625" xr:uid="{00000000-0005-0000-0000-00003E820000}"/>
    <cellStyle name="Normal 5 2 2 3 2 3 3 3" xfId="20841" xr:uid="{00000000-0005-0000-0000-00003F820000}"/>
    <cellStyle name="Normal 5 2 2 3 2 3 3 3 2" xfId="44514" xr:uid="{00000000-0005-0000-0000-000040820000}"/>
    <cellStyle name="Normal 5 2 2 3 2 3 3 4" xfId="28736" xr:uid="{00000000-0005-0000-0000-000041820000}"/>
    <cellStyle name="Normal 5 2 2 3 2 3 4" xfId="9007" xr:uid="{00000000-0005-0000-0000-000042820000}"/>
    <cellStyle name="Normal 5 2 2 3 2 3 4 2" xfId="32680" xr:uid="{00000000-0005-0000-0000-000043820000}"/>
    <cellStyle name="Normal 5 2 2 3 2 3 5" xfId="16896" xr:uid="{00000000-0005-0000-0000-000044820000}"/>
    <cellStyle name="Normal 5 2 2 3 2 3 5 2" xfId="40569" xr:uid="{00000000-0005-0000-0000-000045820000}"/>
    <cellStyle name="Normal 5 2 2 3 2 3 6" xfId="25541" xr:uid="{00000000-0005-0000-0000-000046820000}"/>
    <cellStyle name="Normal 5 2 2 3 2 4" xfId="1181" xr:uid="{00000000-0005-0000-0000-000047820000}"/>
    <cellStyle name="Normal 5 2 2 3 2 4 2" xfId="6129" xr:uid="{00000000-0005-0000-0000-000048820000}"/>
    <cellStyle name="Normal 5 2 2 3 2 4 2 2" xfId="14018" xr:uid="{00000000-0005-0000-0000-000049820000}"/>
    <cellStyle name="Normal 5 2 2 3 2 4 2 2 2" xfId="37691" xr:uid="{00000000-0005-0000-0000-00004A820000}"/>
    <cellStyle name="Normal 5 2 2 3 2 4 2 3" xfId="21907" xr:uid="{00000000-0005-0000-0000-00004B820000}"/>
    <cellStyle name="Normal 5 2 2 3 2 4 2 3 2" xfId="45580" xr:uid="{00000000-0005-0000-0000-00004C820000}"/>
    <cellStyle name="Normal 5 2 2 3 2 4 2 4" xfId="29802" xr:uid="{00000000-0005-0000-0000-00004D820000}"/>
    <cellStyle name="Normal 5 2 2 3 2 4 3" xfId="11826" xr:uid="{00000000-0005-0000-0000-00004E820000}"/>
    <cellStyle name="Normal 5 2 2 3 2 4 3 2" xfId="35499" xr:uid="{00000000-0005-0000-0000-00004F820000}"/>
    <cellStyle name="Normal 5 2 2 3 2 4 4" xfId="19715" xr:uid="{00000000-0005-0000-0000-000050820000}"/>
    <cellStyle name="Normal 5 2 2 3 2 4 4 2" xfId="43388" xr:uid="{00000000-0005-0000-0000-000051820000}"/>
    <cellStyle name="Normal 5 2 2 3 2 4 5" xfId="24854" xr:uid="{00000000-0005-0000-0000-000052820000}"/>
    <cellStyle name="Normal 5 2 2 3 2 5" xfId="742" xr:uid="{00000000-0005-0000-0000-000053820000}"/>
    <cellStyle name="Normal 5 2 2 3 2 5 2" xfId="6568" xr:uid="{00000000-0005-0000-0000-000054820000}"/>
    <cellStyle name="Normal 5 2 2 3 2 5 2 2" xfId="14457" xr:uid="{00000000-0005-0000-0000-000055820000}"/>
    <cellStyle name="Normal 5 2 2 3 2 5 2 2 2" xfId="38130" xr:uid="{00000000-0005-0000-0000-000056820000}"/>
    <cellStyle name="Normal 5 2 2 3 2 5 2 3" xfId="22346" xr:uid="{00000000-0005-0000-0000-000057820000}"/>
    <cellStyle name="Normal 5 2 2 3 2 5 2 3 2" xfId="46019" xr:uid="{00000000-0005-0000-0000-000058820000}"/>
    <cellStyle name="Normal 5 2 2 3 2 5 2 4" xfId="30241" xr:uid="{00000000-0005-0000-0000-000059820000}"/>
    <cellStyle name="Normal 5 2 2 3 2 5 3" xfId="10073" xr:uid="{00000000-0005-0000-0000-00005A820000}"/>
    <cellStyle name="Normal 5 2 2 3 2 5 3 2" xfId="33746" xr:uid="{00000000-0005-0000-0000-00005B820000}"/>
    <cellStyle name="Normal 5 2 2 3 2 5 4" xfId="17962" xr:uid="{00000000-0005-0000-0000-00005C820000}"/>
    <cellStyle name="Normal 5 2 2 3 2 5 4 2" xfId="41635" xr:uid="{00000000-0005-0000-0000-00005D820000}"/>
    <cellStyle name="Normal 5 2 2 3 2 5 5" xfId="24415" xr:uid="{00000000-0005-0000-0000-00005E820000}"/>
    <cellStyle name="Normal 5 2 2 3 2 6" xfId="4376" xr:uid="{00000000-0005-0000-0000-00005F820000}"/>
    <cellStyle name="Normal 5 2 2 3 2 6 2" xfId="12265" xr:uid="{00000000-0005-0000-0000-000060820000}"/>
    <cellStyle name="Normal 5 2 2 3 2 6 2 2" xfId="35938" xr:uid="{00000000-0005-0000-0000-000061820000}"/>
    <cellStyle name="Normal 5 2 2 3 2 6 3" xfId="20154" xr:uid="{00000000-0005-0000-0000-000062820000}"/>
    <cellStyle name="Normal 5 2 2 3 2 6 3 2" xfId="43827" xr:uid="{00000000-0005-0000-0000-000063820000}"/>
    <cellStyle name="Normal 5 2 2 3 2 6 4" xfId="28049" xr:uid="{00000000-0005-0000-0000-000064820000}"/>
    <cellStyle name="Normal 5 2 2 3 2 7" xfId="8320" xr:uid="{00000000-0005-0000-0000-000065820000}"/>
    <cellStyle name="Normal 5 2 2 3 2 7 2" xfId="31993" xr:uid="{00000000-0005-0000-0000-000066820000}"/>
    <cellStyle name="Normal 5 2 2 3 2 8" xfId="16209" xr:uid="{00000000-0005-0000-0000-000067820000}"/>
    <cellStyle name="Normal 5 2 2 3 2 8 2" xfId="39882" xr:uid="{00000000-0005-0000-0000-000068820000}"/>
    <cellStyle name="Normal 5 2 2 3 2 9" xfId="23972" xr:uid="{00000000-0005-0000-0000-000069820000}"/>
    <cellStyle name="Normal 5 2 2 3 3" xfId="600" xr:uid="{00000000-0005-0000-0000-00006A820000}"/>
    <cellStyle name="Normal 5 2 2 3 3 2" xfId="1619" xr:uid="{00000000-0005-0000-0000-00006B820000}"/>
    <cellStyle name="Normal 5 2 2 3 3 2 2" xfId="2495" xr:uid="{00000000-0005-0000-0000-00006C820000}"/>
    <cellStyle name="Normal 5 2 2 3 3 2 2 2" xfId="3937" xr:uid="{00000000-0005-0000-0000-00006D820000}"/>
    <cellStyle name="Normal 5 2 2 3 3 2 2 2 2" xfId="7882" xr:uid="{00000000-0005-0000-0000-00006E820000}"/>
    <cellStyle name="Normal 5 2 2 3 3 2 2 2 2 2" xfId="15771" xr:uid="{00000000-0005-0000-0000-00006F820000}"/>
    <cellStyle name="Normal 5 2 2 3 3 2 2 2 2 2 2" xfId="39444" xr:uid="{00000000-0005-0000-0000-000070820000}"/>
    <cellStyle name="Normal 5 2 2 3 3 2 2 2 2 3" xfId="23660" xr:uid="{00000000-0005-0000-0000-000071820000}"/>
    <cellStyle name="Normal 5 2 2 3 3 2 2 2 2 3 2" xfId="47333" xr:uid="{00000000-0005-0000-0000-000072820000}"/>
    <cellStyle name="Normal 5 2 2 3 3 2 2 2 2 4" xfId="31555" xr:uid="{00000000-0005-0000-0000-000073820000}"/>
    <cellStyle name="Normal 5 2 2 3 3 2 2 2 3" xfId="11387" xr:uid="{00000000-0005-0000-0000-000074820000}"/>
    <cellStyle name="Normal 5 2 2 3 3 2 2 2 3 2" xfId="35060" xr:uid="{00000000-0005-0000-0000-000075820000}"/>
    <cellStyle name="Normal 5 2 2 3 3 2 2 2 4" xfId="19276" xr:uid="{00000000-0005-0000-0000-000076820000}"/>
    <cellStyle name="Normal 5 2 2 3 3 2 2 2 4 2" xfId="42949" xr:uid="{00000000-0005-0000-0000-000077820000}"/>
    <cellStyle name="Normal 5 2 2 3 3 2 2 2 5" xfId="27610" xr:uid="{00000000-0005-0000-0000-000078820000}"/>
    <cellStyle name="Normal 5 2 2 3 3 2 2 3" xfId="5690" xr:uid="{00000000-0005-0000-0000-000079820000}"/>
    <cellStyle name="Normal 5 2 2 3 3 2 2 3 2" xfId="13579" xr:uid="{00000000-0005-0000-0000-00007A820000}"/>
    <cellStyle name="Normal 5 2 2 3 3 2 2 3 2 2" xfId="37252" xr:uid="{00000000-0005-0000-0000-00007B820000}"/>
    <cellStyle name="Normal 5 2 2 3 3 2 2 3 3" xfId="21468" xr:uid="{00000000-0005-0000-0000-00007C820000}"/>
    <cellStyle name="Normal 5 2 2 3 3 2 2 3 3 2" xfId="45141" xr:uid="{00000000-0005-0000-0000-00007D820000}"/>
    <cellStyle name="Normal 5 2 2 3 3 2 2 3 4" xfId="29363" xr:uid="{00000000-0005-0000-0000-00007E820000}"/>
    <cellStyle name="Normal 5 2 2 3 3 2 2 4" xfId="9634" xr:uid="{00000000-0005-0000-0000-00007F820000}"/>
    <cellStyle name="Normal 5 2 2 3 3 2 2 4 2" xfId="33307" xr:uid="{00000000-0005-0000-0000-000080820000}"/>
    <cellStyle name="Normal 5 2 2 3 3 2 2 5" xfId="17523" xr:uid="{00000000-0005-0000-0000-000081820000}"/>
    <cellStyle name="Normal 5 2 2 3 3 2 2 5 2" xfId="41196" xr:uid="{00000000-0005-0000-0000-000082820000}"/>
    <cellStyle name="Normal 5 2 2 3 3 2 2 6" xfId="26168" xr:uid="{00000000-0005-0000-0000-000083820000}"/>
    <cellStyle name="Normal 5 2 2 3 3 2 3" xfId="3061" xr:uid="{00000000-0005-0000-0000-000084820000}"/>
    <cellStyle name="Normal 5 2 2 3 3 2 3 2" xfId="7006" xr:uid="{00000000-0005-0000-0000-000085820000}"/>
    <cellStyle name="Normal 5 2 2 3 3 2 3 2 2" xfId="14895" xr:uid="{00000000-0005-0000-0000-000086820000}"/>
    <cellStyle name="Normal 5 2 2 3 3 2 3 2 2 2" xfId="38568" xr:uid="{00000000-0005-0000-0000-000087820000}"/>
    <cellStyle name="Normal 5 2 2 3 3 2 3 2 3" xfId="22784" xr:uid="{00000000-0005-0000-0000-000088820000}"/>
    <cellStyle name="Normal 5 2 2 3 3 2 3 2 3 2" xfId="46457" xr:uid="{00000000-0005-0000-0000-000089820000}"/>
    <cellStyle name="Normal 5 2 2 3 3 2 3 2 4" xfId="30679" xr:uid="{00000000-0005-0000-0000-00008A820000}"/>
    <cellStyle name="Normal 5 2 2 3 3 2 3 3" xfId="10511" xr:uid="{00000000-0005-0000-0000-00008B820000}"/>
    <cellStyle name="Normal 5 2 2 3 3 2 3 3 2" xfId="34184" xr:uid="{00000000-0005-0000-0000-00008C820000}"/>
    <cellStyle name="Normal 5 2 2 3 3 2 3 4" xfId="18400" xr:uid="{00000000-0005-0000-0000-00008D820000}"/>
    <cellStyle name="Normal 5 2 2 3 3 2 3 4 2" xfId="42073" xr:uid="{00000000-0005-0000-0000-00008E820000}"/>
    <cellStyle name="Normal 5 2 2 3 3 2 3 5" xfId="26734" xr:uid="{00000000-0005-0000-0000-00008F820000}"/>
    <cellStyle name="Normal 5 2 2 3 3 2 4" xfId="4814" xr:uid="{00000000-0005-0000-0000-000090820000}"/>
    <cellStyle name="Normal 5 2 2 3 3 2 4 2" xfId="12703" xr:uid="{00000000-0005-0000-0000-000091820000}"/>
    <cellStyle name="Normal 5 2 2 3 3 2 4 2 2" xfId="36376" xr:uid="{00000000-0005-0000-0000-000092820000}"/>
    <cellStyle name="Normal 5 2 2 3 3 2 4 3" xfId="20592" xr:uid="{00000000-0005-0000-0000-000093820000}"/>
    <cellStyle name="Normal 5 2 2 3 3 2 4 3 2" xfId="44265" xr:uid="{00000000-0005-0000-0000-000094820000}"/>
    <cellStyle name="Normal 5 2 2 3 3 2 4 4" xfId="28487" xr:uid="{00000000-0005-0000-0000-000095820000}"/>
    <cellStyle name="Normal 5 2 2 3 3 2 5" xfId="8758" xr:uid="{00000000-0005-0000-0000-000096820000}"/>
    <cellStyle name="Normal 5 2 2 3 3 2 5 2" xfId="32431" xr:uid="{00000000-0005-0000-0000-000097820000}"/>
    <cellStyle name="Normal 5 2 2 3 3 2 6" xfId="16647" xr:uid="{00000000-0005-0000-0000-000098820000}"/>
    <cellStyle name="Normal 5 2 2 3 3 2 6 2" xfId="40320" xr:uid="{00000000-0005-0000-0000-000099820000}"/>
    <cellStyle name="Normal 5 2 2 3 3 2 7" xfId="25292" xr:uid="{00000000-0005-0000-0000-00009A820000}"/>
    <cellStyle name="Normal 5 2 2 3 3 3" xfId="2057" xr:uid="{00000000-0005-0000-0000-00009B820000}"/>
    <cellStyle name="Normal 5 2 2 3 3 3 2" xfId="3499" xr:uid="{00000000-0005-0000-0000-00009C820000}"/>
    <cellStyle name="Normal 5 2 2 3 3 3 2 2" xfId="7444" xr:uid="{00000000-0005-0000-0000-00009D820000}"/>
    <cellStyle name="Normal 5 2 2 3 3 3 2 2 2" xfId="15333" xr:uid="{00000000-0005-0000-0000-00009E820000}"/>
    <cellStyle name="Normal 5 2 2 3 3 3 2 2 2 2" xfId="39006" xr:uid="{00000000-0005-0000-0000-00009F820000}"/>
    <cellStyle name="Normal 5 2 2 3 3 3 2 2 3" xfId="23222" xr:uid="{00000000-0005-0000-0000-0000A0820000}"/>
    <cellStyle name="Normal 5 2 2 3 3 3 2 2 3 2" xfId="46895" xr:uid="{00000000-0005-0000-0000-0000A1820000}"/>
    <cellStyle name="Normal 5 2 2 3 3 3 2 2 4" xfId="31117" xr:uid="{00000000-0005-0000-0000-0000A2820000}"/>
    <cellStyle name="Normal 5 2 2 3 3 3 2 3" xfId="10949" xr:uid="{00000000-0005-0000-0000-0000A3820000}"/>
    <cellStyle name="Normal 5 2 2 3 3 3 2 3 2" xfId="34622" xr:uid="{00000000-0005-0000-0000-0000A4820000}"/>
    <cellStyle name="Normal 5 2 2 3 3 3 2 4" xfId="18838" xr:uid="{00000000-0005-0000-0000-0000A5820000}"/>
    <cellStyle name="Normal 5 2 2 3 3 3 2 4 2" xfId="42511" xr:uid="{00000000-0005-0000-0000-0000A6820000}"/>
    <cellStyle name="Normal 5 2 2 3 3 3 2 5" xfId="27172" xr:uid="{00000000-0005-0000-0000-0000A7820000}"/>
    <cellStyle name="Normal 5 2 2 3 3 3 3" xfId="5252" xr:uid="{00000000-0005-0000-0000-0000A8820000}"/>
    <cellStyle name="Normal 5 2 2 3 3 3 3 2" xfId="13141" xr:uid="{00000000-0005-0000-0000-0000A9820000}"/>
    <cellStyle name="Normal 5 2 2 3 3 3 3 2 2" xfId="36814" xr:uid="{00000000-0005-0000-0000-0000AA820000}"/>
    <cellStyle name="Normal 5 2 2 3 3 3 3 3" xfId="21030" xr:uid="{00000000-0005-0000-0000-0000AB820000}"/>
    <cellStyle name="Normal 5 2 2 3 3 3 3 3 2" xfId="44703" xr:uid="{00000000-0005-0000-0000-0000AC820000}"/>
    <cellStyle name="Normal 5 2 2 3 3 3 3 4" xfId="28925" xr:uid="{00000000-0005-0000-0000-0000AD820000}"/>
    <cellStyle name="Normal 5 2 2 3 3 3 4" xfId="9196" xr:uid="{00000000-0005-0000-0000-0000AE820000}"/>
    <cellStyle name="Normal 5 2 2 3 3 3 4 2" xfId="32869" xr:uid="{00000000-0005-0000-0000-0000AF820000}"/>
    <cellStyle name="Normal 5 2 2 3 3 3 5" xfId="17085" xr:uid="{00000000-0005-0000-0000-0000B0820000}"/>
    <cellStyle name="Normal 5 2 2 3 3 3 5 2" xfId="40758" xr:uid="{00000000-0005-0000-0000-0000B1820000}"/>
    <cellStyle name="Normal 5 2 2 3 3 3 6" xfId="25730" xr:uid="{00000000-0005-0000-0000-0000B2820000}"/>
    <cellStyle name="Normal 5 2 2 3 3 4" xfId="1039" xr:uid="{00000000-0005-0000-0000-0000B3820000}"/>
    <cellStyle name="Normal 5 2 2 3 3 4 2" xfId="5987" xr:uid="{00000000-0005-0000-0000-0000B4820000}"/>
    <cellStyle name="Normal 5 2 2 3 3 4 2 2" xfId="13876" xr:uid="{00000000-0005-0000-0000-0000B5820000}"/>
    <cellStyle name="Normal 5 2 2 3 3 4 2 2 2" xfId="37549" xr:uid="{00000000-0005-0000-0000-0000B6820000}"/>
    <cellStyle name="Normal 5 2 2 3 3 4 2 3" xfId="21765" xr:uid="{00000000-0005-0000-0000-0000B7820000}"/>
    <cellStyle name="Normal 5 2 2 3 3 4 2 3 2" xfId="45438" xr:uid="{00000000-0005-0000-0000-0000B8820000}"/>
    <cellStyle name="Normal 5 2 2 3 3 4 2 4" xfId="29660" xr:uid="{00000000-0005-0000-0000-0000B9820000}"/>
    <cellStyle name="Normal 5 2 2 3 3 4 3" xfId="11684" xr:uid="{00000000-0005-0000-0000-0000BA820000}"/>
    <cellStyle name="Normal 5 2 2 3 3 4 3 2" xfId="35357" xr:uid="{00000000-0005-0000-0000-0000BB820000}"/>
    <cellStyle name="Normal 5 2 2 3 3 4 4" xfId="19573" xr:uid="{00000000-0005-0000-0000-0000BC820000}"/>
    <cellStyle name="Normal 5 2 2 3 3 4 4 2" xfId="43246" xr:uid="{00000000-0005-0000-0000-0000BD820000}"/>
    <cellStyle name="Normal 5 2 2 3 3 4 5" xfId="24712" xr:uid="{00000000-0005-0000-0000-0000BE820000}"/>
    <cellStyle name="Normal 5 2 2 3 3 5" xfId="2639" xr:uid="{00000000-0005-0000-0000-0000BF820000}"/>
    <cellStyle name="Normal 5 2 2 3 3 5 2" xfId="6426" xr:uid="{00000000-0005-0000-0000-0000C0820000}"/>
    <cellStyle name="Normal 5 2 2 3 3 5 2 2" xfId="14315" xr:uid="{00000000-0005-0000-0000-0000C1820000}"/>
    <cellStyle name="Normal 5 2 2 3 3 5 2 2 2" xfId="37988" xr:uid="{00000000-0005-0000-0000-0000C2820000}"/>
    <cellStyle name="Normal 5 2 2 3 3 5 2 3" xfId="22204" xr:uid="{00000000-0005-0000-0000-0000C3820000}"/>
    <cellStyle name="Normal 5 2 2 3 3 5 2 3 2" xfId="45877" xr:uid="{00000000-0005-0000-0000-0000C4820000}"/>
    <cellStyle name="Normal 5 2 2 3 3 5 2 4" xfId="30099" xr:uid="{00000000-0005-0000-0000-0000C5820000}"/>
    <cellStyle name="Normal 5 2 2 3 3 5 3" xfId="9931" xr:uid="{00000000-0005-0000-0000-0000C6820000}"/>
    <cellStyle name="Normal 5 2 2 3 3 5 3 2" xfId="33604" xr:uid="{00000000-0005-0000-0000-0000C7820000}"/>
    <cellStyle name="Normal 5 2 2 3 3 5 4" xfId="17820" xr:uid="{00000000-0005-0000-0000-0000C8820000}"/>
    <cellStyle name="Normal 5 2 2 3 3 5 4 2" xfId="41493" xr:uid="{00000000-0005-0000-0000-0000C9820000}"/>
    <cellStyle name="Normal 5 2 2 3 3 5 5" xfId="26312" xr:uid="{00000000-0005-0000-0000-0000CA820000}"/>
    <cellStyle name="Normal 5 2 2 3 3 6" xfId="4234" xr:uid="{00000000-0005-0000-0000-0000CB820000}"/>
    <cellStyle name="Normal 5 2 2 3 3 6 2" xfId="12123" xr:uid="{00000000-0005-0000-0000-0000CC820000}"/>
    <cellStyle name="Normal 5 2 2 3 3 6 2 2" xfId="35796" xr:uid="{00000000-0005-0000-0000-0000CD820000}"/>
    <cellStyle name="Normal 5 2 2 3 3 6 3" xfId="20012" xr:uid="{00000000-0005-0000-0000-0000CE820000}"/>
    <cellStyle name="Normal 5 2 2 3 3 6 3 2" xfId="43685" xr:uid="{00000000-0005-0000-0000-0000CF820000}"/>
    <cellStyle name="Normal 5 2 2 3 3 6 4" xfId="27907" xr:uid="{00000000-0005-0000-0000-0000D0820000}"/>
    <cellStyle name="Normal 5 2 2 3 3 7" xfId="8178" xr:uid="{00000000-0005-0000-0000-0000D1820000}"/>
    <cellStyle name="Normal 5 2 2 3 3 7 2" xfId="31851" xr:uid="{00000000-0005-0000-0000-0000D2820000}"/>
    <cellStyle name="Normal 5 2 2 3 3 8" xfId="16067" xr:uid="{00000000-0005-0000-0000-0000D3820000}"/>
    <cellStyle name="Normal 5 2 2 3 3 8 2" xfId="39740" xr:uid="{00000000-0005-0000-0000-0000D4820000}"/>
    <cellStyle name="Normal 5 2 2 3 3 9" xfId="24273" xr:uid="{00000000-0005-0000-0000-0000D5820000}"/>
    <cellStyle name="Normal 5 2 2 3 4" xfId="1429" xr:uid="{00000000-0005-0000-0000-0000D6820000}"/>
    <cellStyle name="Normal 5 2 2 3 4 2" xfId="2305" xr:uid="{00000000-0005-0000-0000-0000D7820000}"/>
    <cellStyle name="Normal 5 2 2 3 4 2 2" xfId="3747" xr:uid="{00000000-0005-0000-0000-0000D8820000}"/>
    <cellStyle name="Normal 5 2 2 3 4 2 2 2" xfId="7692" xr:uid="{00000000-0005-0000-0000-0000D9820000}"/>
    <cellStyle name="Normal 5 2 2 3 4 2 2 2 2" xfId="15581" xr:uid="{00000000-0005-0000-0000-0000DA820000}"/>
    <cellStyle name="Normal 5 2 2 3 4 2 2 2 2 2" xfId="39254" xr:uid="{00000000-0005-0000-0000-0000DB820000}"/>
    <cellStyle name="Normal 5 2 2 3 4 2 2 2 3" xfId="23470" xr:uid="{00000000-0005-0000-0000-0000DC820000}"/>
    <cellStyle name="Normal 5 2 2 3 4 2 2 2 3 2" xfId="47143" xr:uid="{00000000-0005-0000-0000-0000DD820000}"/>
    <cellStyle name="Normal 5 2 2 3 4 2 2 2 4" xfId="31365" xr:uid="{00000000-0005-0000-0000-0000DE820000}"/>
    <cellStyle name="Normal 5 2 2 3 4 2 2 3" xfId="11197" xr:uid="{00000000-0005-0000-0000-0000DF820000}"/>
    <cellStyle name="Normal 5 2 2 3 4 2 2 3 2" xfId="34870" xr:uid="{00000000-0005-0000-0000-0000E0820000}"/>
    <cellStyle name="Normal 5 2 2 3 4 2 2 4" xfId="19086" xr:uid="{00000000-0005-0000-0000-0000E1820000}"/>
    <cellStyle name="Normal 5 2 2 3 4 2 2 4 2" xfId="42759" xr:uid="{00000000-0005-0000-0000-0000E2820000}"/>
    <cellStyle name="Normal 5 2 2 3 4 2 2 5" xfId="27420" xr:uid="{00000000-0005-0000-0000-0000E3820000}"/>
    <cellStyle name="Normal 5 2 2 3 4 2 3" xfId="5500" xr:uid="{00000000-0005-0000-0000-0000E4820000}"/>
    <cellStyle name="Normal 5 2 2 3 4 2 3 2" xfId="13389" xr:uid="{00000000-0005-0000-0000-0000E5820000}"/>
    <cellStyle name="Normal 5 2 2 3 4 2 3 2 2" xfId="37062" xr:uid="{00000000-0005-0000-0000-0000E6820000}"/>
    <cellStyle name="Normal 5 2 2 3 4 2 3 3" xfId="21278" xr:uid="{00000000-0005-0000-0000-0000E7820000}"/>
    <cellStyle name="Normal 5 2 2 3 4 2 3 3 2" xfId="44951" xr:uid="{00000000-0005-0000-0000-0000E8820000}"/>
    <cellStyle name="Normal 5 2 2 3 4 2 3 4" xfId="29173" xr:uid="{00000000-0005-0000-0000-0000E9820000}"/>
    <cellStyle name="Normal 5 2 2 3 4 2 4" xfId="9444" xr:uid="{00000000-0005-0000-0000-0000EA820000}"/>
    <cellStyle name="Normal 5 2 2 3 4 2 4 2" xfId="33117" xr:uid="{00000000-0005-0000-0000-0000EB820000}"/>
    <cellStyle name="Normal 5 2 2 3 4 2 5" xfId="17333" xr:uid="{00000000-0005-0000-0000-0000EC820000}"/>
    <cellStyle name="Normal 5 2 2 3 4 2 5 2" xfId="41006" xr:uid="{00000000-0005-0000-0000-0000ED820000}"/>
    <cellStyle name="Normal 5 2 2 3 4 2 6" xfId="25978" xr:uid="{00000000-0005-0000-0000-0000EE820000}"/>
    <cellStyle name="Normal 5 2 2 3 4 3" xfId="2871" xr:uid="{00000000-0005-0000-0000-0000EF820000}"/>
    <cellStyle name="Normal 5 2 2 3 4 3 2" xfId="6816" xr:uid="{00000000-0005-0000-0000-0000F0820000}"/>
    <cellStyle name="Normal 5 2 2 3 4 3 2 2" xfId="14705" xr:uid="{00000000-0005-0000-0000-0000F1820000}"/>
    <cellStyle name="Normal 5 2 2 3 4 3 2 2 2" xfId="38378" xr:uid="{00000000-0005-0000-0000-0000F2820000}"/>
    <cellStyle name="Normal 5 2 2 3 4 3 2 3" xfId="22594" xr:uid="{00000000-0005-0000-0000-0000F3820000}"/>
    <cellStyle name="Normal 5 2 2 3 4 3 2 3 2" xfId="46267" xr:uid="{00000000-0005-0000-0000-0000F4820000}"/>
    <cellStyle name="Normal 5 2 2 3 4 3 2 4" xfId="30489" xr:uid="{00000000-0005-0000-0000-0000F5820000}"/>
    <cellStyle name="Normal 5 2 2 3 4 3 3" xfId="10321" xr:uid="{00000000-0005-0000-0000-0000F6820000}"/>
    <cellStyle name="Normal 5 2 2 3 4 3 3 2" xfId="33994" xr:uid="{00000000-0005-0000-0000-0000F7820000}"/>
    <cellStyle name="Normal 5 2 2 3 4 3 4" xfId="18210" xr:uid="{00000000-0005-0000-0000-0000F8820000}"/>
    <cellStyle name="Normal 5 2 2 3 4 3 4 2" xfId="41883" xr:uid="{00000000-0005-0000-0000-0000F9820000}"/>
    <cellStyle name="Normal 5 2 2 3 4 3 5" xfId="26544" xr:uid="{00000000-0005-0000-0000-0000FA820000}"/>
    <cellStyle name="Normal 5 2 2 3 4 4" xfId="4624" xr:uid="{00000000-0005-0000-0000-0000FB820000}"/>
    <cellStyle name="Normal 5 2 2 3 4 4 2" xfId="12513" xr:uid="{00000000-0005-0000-0000-0000FC820000}"/>
    <cellStyle name="Normal 5 2 2 3 4 4 2 2" xfId="36186" xr:uid="{00000000-0005-0000-0000-0000FD820000}"/>
    <cellStyle name="Normal 5 2 2 3 4 4 3" xfId="20402" xr:uid="{00000000-0005-0000-0000-0000FE820000}"/>
    <cellStyle name="Normal 5 2 2 3 4 4 3 2" xfId="44075" xr:uid="{00000000-0005-0000-0000-0000FF820000}"/>
    <cellStyle name="Normal 5 2 2 3 4 4 4" xfId="28297" xr:uid="{00000000-0005-0000-0000-000000830000}"/>
    <cellStyle name="Normal 5 2 2 3 4 5" xfId="8568" xr:uid="{00000000-0005-0000-0000-000001830000}"/>
    <cellStyle name="Normal 5 2 2 3 4 5 2" xfId="32241" xr:uid="{00000000-0005-0000-0000-000002830000}"/>
    <cellStyle name="Normal 5 2 2 3 4 6" xfId="16457" xr:uid="{00000000-0005-0000-0000-000003830000}"/>
    <cellStyle name="Normal 5 2 2 3 4 6 2" xfId="40130" xr:uid="{00000000-0005-0000-0000-000004830000}"/>
    <cellStyle name="Normal 5 2 2 3 4 7" xfId="25102" xr:uid="{00000000-0005-0000-0000-000005830000}"/>
    <cellStyle name="Normal 5 2 2 3 5" xfId="1867" xr:uid="{00000000-0005-0000-0000-000006830000}"/>
    <cellStyle name="Normal 5 2 2 3 5 2" xfId="3309" xr:uid="{00000000-0005-0000-0000-000007830000}"/>
    <cellStyle name="Normal 5 2 2 3 5 2 2" xfId="7254" xr:uid="{00000000-0005-0000-0000-000008830000}"/>
    <cellStyle name="Normal 5 2 2 3 5 2 2 2" xfId="15143" xr:uid="{00000000-0005-0000-0000-000009830000}"/>
    <cellStyle name="Normal 5 2 2 3 5 2 2 2 2" xfId="38816" xr:uid="{00000000-0005-0000-0000-00000A830000}"/>
    <cellStyle name="Normal 5 2 2 3 5 2 2 3" xfId="23032" xr:uid="{00000000-0005-0000-0000-00000B830000}"/>
    <cellStyle name="Normal 5 2 2 3 5 2 2 3 2" xfId="46705" xr:uid="{00000000-0005-0000-0000-00000C830000}"/>
    <cellStyle name="Normal 5 2 2 3 5 2 2 4" xfId="30927" xr:uid="{00000000-0005-0000-0000-00000D830000}"/>
    <cellStyle name="Normal 5 2 2 3 5 2 3" xfId="10759" xr:uid="{00000000-0005-0000-0000-00000E830000}"/>
    <cellStyle name="Normal 5 2 2 3 5 2 3 2" xfId="34432" xr:uid="{00000000-0005-0000-0000-00000F830000}"/>
    <cellStyle name="Normal 5 2 2 3 5 2 4" xfId="18648" xr:uid="{00000000-0005-0000-0000-000010830000}"/>
    <cellStyle name="Normal 5 2 2 3 5 2 4 2" xfId="42321" xr:uid="{00000000-0005-0000-0000-000011830000}"/>
    <cellStyle name="Normal 5 2 2 3 5 2 5" xfId="26982" xr:uid="{00000000-0005-0000-0000-000012830000}"/>
    <cellStyle name="Normal 5 2 2 3 5 3" xfId="5062" xr:uid="{00000000-0005-0000-0000-000013830000}"/>
    <cellStyle name="Normal 5 2 2 3 5 3 2" xfId="12951" xr:uid="{00000000-0005-0000-0000-000014830000}"/>
    <cellStyle name="Normal 5 2 2 3 5 3 2 2" xfId="36624" xr:uid="{00000000-0005-0000-0000-000015830000}"/>
    <cellStyle name="Normal 5 2 2 3 5 3 3" xfId="20840" xr:uid="{00000000-0005-0000-0000-000016830000}"/>
    <cellStyle name="Normal 5 2 2 3 5 3 3 2" xfId="44513" xr:uid="{00000000-0005-0000-0000-000017830000}"/>
    <cellStyle name="Normal 5 2 2 3 5 3 4" xfId="28735" xr:uid="{00000000-0005-0000-0000-000018830000}"/>
    <cellStyle name="Normal 5 2 2 3 5 4" xfId="9006" xr:uid="{00000000-0005-0000-0000-000019830000}"/>
    <cellStyle name="Normal 5 2 2 3 5 4 2" xfId="32679" xr:uid="{00000000-0005-0000-0000-00001A830000}"/>
    <cellStyle name="Normal 5 2 2 3 5 5" xfId="16895" xr:uid="{00000000-0005-0000-0000-00001B830000}"/>
    <cellStyle name="Normal 5 2 2 3 5 5 2" xfId="40568" xr:uid="{00000000-0005-0000-0000-00001C830000}"/>
    <cellStyle name="Normal 5 2 2 3 5 6" xfId="25540" xr:uid="{00000000-0005-0000-0000-00001D830000}"/>
    <cellStyle name="Normal 5 2 2 3 6" xfId="884" xr:uid="{00000000-0005-0000-0000-00001E830000}"/>
    <cellStyle name="Normal 5 2 2 3 6 2" xfId="5832" xr:uid="{00000000-0005-0000-0000-00001F830000}"/>
    <cellStyle name="Normal 5 2 2 3 6 2 2" xfId="13721" xr:uid="{00000000-0005-0000-0000-000020830000}"/>
    <cellStyle name="Normal 5 2 2 3 6 2 2 2" xfId="37394" xr:uid="{00000000-0005-0000-0000-000021830000}"/>
    <cellStyle name="Normal 5 2 2 3 6 2 3" xfId="21610" xr:uid="{00000000-0005-0000-0000-000022830000}"/>
    <cellStyle name="Normal 5 2 2 3 6 2 3 2" xfId="45283" xr:uid="{00000000-0005-0000-0000-000023830000}"/>
    <cellStyle name="Normal 5 2 2 3 6 2 4" xfId="29505" xr:uid="{00000000-0005-0000-0000-000024830000}"/>
    <cellStyle name="Normal 5 2 2 3 6 3" xfId="11529" xr:uid="{00000000-0005-0000-0000-000025830000}"/>
    <cellStyle name="Normal 5 2 2 3 6 3 2" xfId="35202" xr:uid="{00000000-0005-0000-0000-000026830000}"/>
    <cellStyle name="Normal 5 2 2 3 6 4" xfId="19418" xr:uid="{00000000-0005-0000-0000-000027830000}"/>
    <cellStyle name="Normal 5 2 2 3 6 4 2" xfId="43091" xr:uid="{00000000-0005-0000-0000-000028830000}"/>
    <cellStyle name="Normal 5 2 2 3 6 5" xfId="24557" xr:uid="{00000000-0005-0000-0000-000029830000}"/>
    <cellStyle name="Normal 5 2 2 3 7" xfId="442" xr:uid="{00000000-0005-0000-0000-00002A830000}"/>
    <cellStyle name="Normal 5 2 2 3 7 2" xfId="6271" xr:uid="{00000000-0005-0000-0000-00002B830000}"/>
    <cellStyle name="Normal 5 2 2 3 7 2 2" xfId="14160" xr:uid="{00000000-0005-0000-0000-00002C830000}"/>
    <cellStyle name="Normal 5 2 2 3 7 2 2 2" xfId="37833" xr:uid="{00000000-0005-0000-0000-00002D830000}"/>
    <cellStyle name="Normal 5 2 2 3 7 2 3" xfId="22049" xr:uid="{00000000-0005-0000-0000-00002E830000}"/>
    <cellStyle name="Normal 5 2 2 3 7 2 3 2" xfId="45722" xr:uid="{00000000-0005-0000-0000-00002F830000}"/>
    <cellStyle name="Normal 5 2 2 3 7 2 4" xfId="29944" xr:uid="{00000000-0005-0000-0000-000030830000}"/>
    <cellStyle name="Normal 5 2 2 3 7 3" xfId="9776" xr:uid="{00000000-0005-0000-0000-000031830000}"/>
    <cellStyle name="Normal 5 2 2 3 7 3 2" xfId="33449" xr:uid="{00000000-0005-0000-0000-000032830000}"/>
    <cellStyle name="Normal 5 2 2 3 7 4" xfId="17665" xr:uid="{00000000-0005-0000-0000-000033830000}"/>
    <cellStyle name="Normal 5 2 2 3 7 4 2" xfId="41338" xr:uid="{00000000-0005-0000-0000-000034830000}"/>
    <cellStyle name="Normal 5 2 2 3 7 5" xfId="24115" xr:uid="{00000000-0005-0000-0000-000035830000}"/>
    <cellStyle name="Normal 5 2 2 3 8" xfId="4079" xr:uid="{00000000-0005-0000-0000-000036830000}"/>
    <cellStyle name="Normal 5 2 2 3 8 2" xfId="11968" xr:uid="{00000000-0005-0000-0000-000037830000}"/>
    <cellStyle name="Normal 5 2 2 3 8 2 2" xfId="35641" xr:uid="{00000000-0005-0000-0000-000038830000}"/>
    <cellStyle name="Normal 5 2 2 3 8 3" xfId="19857" xr:uid="{00000000-0005-0000-0000-000039830000}"/>
    <cellStyle name="Normal 5 2 2 3 8 3 2" xfId="43530" xr:uid="{00000000-0005-0000-0000-00003A830000}"/>
    <cellStyle name="Normal 5 2 2 3 8 4" xfId="27752" xr:uid="{00000000-0005-0000-0000-00003B830000}"/>
    <cellStyle name="Normal 5 2 2 3 9" xfId="8023" xr:uid="{00000000-0005-0000-0000-00003C830000}"/>
    <cellStyle name="Normal 5 2 2 3 9 2" xfId="31696" xr:uid="{00000000-0005-0000-0000-00003D830000}"/>
    <cellStyle name="Normal 5 2 2 4" xfId="228" xr:uid="{00000000-0005-0000-0000-00003E830000}"/>
    <cellStyle name="Normal 5 2 2 4 2" xfId="1431" xr:uid="{00000000-0005-0000-0000-00003F830000}"/>
    <cellStyle name="Normal 5 2 2 4 2 2" xfId="2307" xr:uid="{00000000-0005-0000-0000-000040830000}"/>
    <cellStyle name="Normal 5 2 2 4 2 2 2" xfId="3749" xr:uid="{00000000-0005-0000-0000-000041830000}"/>
    <cellStyle name="Normal 5 2 2 4 2 2 2 2" xfId="7694" xr:uid="{00000000-0005-0000-0000-000042830000}"/>
    <cellStyle name="Normal 5 2 2 4 2 2 2 2 2" xfId="15583" xr:uid="{00000000-0005-0000-0000-000043830000}"/>
    <cellStyle name="Normal 5 2 2 4 2 2 2 2 2 2" xfId="39256" xr:uid="{00000000-0005-0000-0000-000044830000}"/>
    <cellStyle name="Normal 5 2 2 4 2 2 2 2 3" xfId="23472" xr:uid="{00000000-0005-0000-0000-000045830000}"/>
    <cellStyle name="Normal 5 2 2 4 2 2 2 2 3 2" xfId="47145" xr:uid="{00000000-0005-0000-0000-000046830000}"/>
    <cellStyle name="Normal 5 2 2 4 2 2 2 2 4" xfId="31367" xr:uid="{00000000-0005-0000-0000-000047830000}"/>
    <cellStyle name="Normal 5 2 2 4 2 2 2 3" xfId="11199" xr:uid="{00000000-0005-0000-0000-000048830000}"/>
    <cellStyle name="Normal 5 2 2 4 2 2 2 3 2" xfId="34872" xr:uid="{00000000-0005-0000-0000-000049830000}"/>
    <cellStyle name="Normal 5 2 2 4 2 2 2 4" xfId="19088" xr:uid="{00000000-0005-0000-0000-00004A830000}"/>
    <cellStyle name="Normal 5 2 2 4 2 2 2 4 2" xfId="42761" xr:uid="{00000000-0005-0000-0000-00004B830000}"/>
    <cellStyle name="Normal 5 2 2 4 2 2 2 5" xfId="27422" xr:uid="{00000000-0005-0000-0000-00004C830000}"/>
    <cellStyle name="Normal 5 2 2 4 2 2 3" xfId="5502" xr:uid="{00000000-0005-0000-0000-00004D830000}"/>
    <cellStyle name="Normal 5 2 2 4 2 2 3 2" xfId="13391" xr:uid="{00000000-0005-0000-0000-00004E830000}"/>
    <cellStyle name="Normal 5 2 2 4 2 2 3 2 2" xfId="37064" xr:uid="{00000000-0005-0000-0000-00004F830000}"/>
    <cellStyle name="Normal 5 2 2 4 2 2 3 3" xfId="21280" xr:uid="{00000000-0005-0000-0000-000050830000}"/>
    <cellStyle name="Normal 5 2 2 4 2 2 3 3 2" xfId="44953" xr:uid="{00000000-0005-0000-0000-000051830000}"/>
    <cellStyle name="Normal 5 2 2 4 2 2 3 4" xfId="29175" xr:uid="{00000000-0005-0000-0000-000052830000}"/>
    <cellStyle name="Normal 5 2 2 4 2 2 4" xfId="9446" xr:uid="{00000000-0005-0000-0000-000053830000}"/>
    <cellStyle name="Normal 5 2 2 4 2 2 4 2" xfId="33119" xr:uid="{00000000-0005-0000-0000-000054830000}"/>
    <cellStyle name="Normal 5 2 2 4 2 2 5" xfId="17335" xr:uid="{00000000-0005-0000-0000-000055830000}"/>
    <cellStyle name="Normal 5 2 2 4 2 2 5 2" xfId="41008" xr:uid="{00000000-0005-0000-0000-000056830000}"/>
    <cellStyle name="Normal 5 2 2 4 2 2 6" xfId="25980" xr:uid="{00000000-0005-0000-0000-000057830000}"/>
    <cellStyle name="Normal 5 2 2 4 2 3" xfId="2873" xr:uid="{00000000-0005-0000-0000-000058830000}"/>
    <cellStyle name="Normal 5 2 2 4 2 3 2" xfId="6818" xr:uid="{00000000-0005-0000-0000-000059830000}"/>
    <cellStyle name="Normal 5 2 2 4 2 3 2 2" xfId="14707" xr:uid="{00000000-0005-0000-0000-00005A830000}"/>
    <cellStyle name="Normal 5 2 2 4 2 3 2 2 2" xfId="38380" xr:uid="{00000000-0005-0000-0000-00005B830000}"/>
    <cellStyle name="Normal 5 2 2 4 2 3 2 3" xfId="22596" xr:uid="{00000000-0005-0000-0000-00005C830000}"/>
    <cellStyle name="Normal 5 2 2 4 2 3 2 3 2" xfId="46269" xr:uid="{00000000-0005-0000-0000-00005D830000}"/>
    <cellStyle name="Normal 5 2 2 4 2 3 2 4" xfId="30491" xr:uid="{00000000-0005-0000-0000-00005E830000}"/>
    <cellStyle name="Normal 5 2 2 4 2 3 3" xfId="10323" xr:uid="{00000000-0005-0000-0000-00005F830000}"/>
    <cellStyle name="Normal 5 2 2 4 2 3 3 2" xfId="33996" xr:uid="{00000000-0005-0000-0000-000060830000}"/>
    <cellStyle name="Normal 5 2 2 4 2 3 4" xfId="18212" xr:uid="{00000000-0005-0000-0000-000061830000}"/>
    <cellStyle name="Normal 5 2 2 4 2 3 4 2" xfId="41885" xr:uid="{00000000-0005-0000-0000-000062830000}"/>
    <cellStyle name="Normal 5 2 2 4 2 3 5" xfId="26546" xr:uid="{00000000-0005-0000-0000-000063830000}"/>
    <cellStyle name="Normal 5 2 2 4 2 4" xfId="4626" xr:uid="{00000000-0005-0000-0000-000064830000}"/>
    <cellStyle name="Normal 5 2 2 4 2 4 2" xfId="12515" xr:uid="{00000000-0005-0000-0000-000065830000}"/>
    <cellStyle name="Normal 5 2 2 4 2 4 2 2" xfId="36188" xr:uid="{00000000-0005-0000-0000-000066830000}"/>
    <cellStyle name="Normal 5 2 2 4 2 4 3" xfId="20404" xr:uid="{00000000-0005-0000-0000-000067830000}"/>
    <cellStyle name="Normal 5 2 2 4 2 4 3 2" xfId="44077" xr:uid="{00000000-0005-0000-0000-000068830000}"/>
    <cellStyle name="Normal 5 2 2 4 2 4 4" xfId="28299" xr:uid="{00000000-0005-0000-0000-000069830000}"/>
    <cellStyle name="Normal 5 2 2 4 2 5" xfId="8570" xr:uid="{00000000-0005-0000-0000-00006A830000}"/>
    <cellStyle name="Normal 5 2 2 4 2 5 2" xfId="32243" xr:uid="{00000000-0005-0000-0000-00006B830000}"/>
    <cellStyle name="Normal 5 2 2 4 2 6" xfId="16459" xr:uid="{00000000-0005-0000-0000-00006C830000}"/>
    <cellStyle name="Normal 5 2 2 4 2 6 2" xfId="40132" xr:uid="{00000000-0005-0000-0000-00006D830000}"/>
    <cellStyle name="Normal 5 2 2 4 2 7" xfId="25104" xr:uid="{00000000-0005-0000-0000-00006E830000}"/>
    <cellStyle name="Normal 5 2 2 4 3" xfId="1869" xr:uid="{00000000-0005-0000-0000-00006F830000}"/>
    <cellStyle name="Normal 5 2 2 4 3 2" xfId="3311" xr:uid="{00000000-0005-0000-0000-000070830000}"/>
    <cellStyle name="Normal 5 2 2 4 3 2 2" xfId="7256" xr:uid="{00000000-0005-0000-0000-000071830000}"/>
    <cellStyle name="Normal 5 2 2 4 3 2 2 2" xfId="15145" xr:uid="{00000000-0005-0000-0000-000072830000}"/>
    <cellStyle name="Normal 5 2 2 4 3 2 2 2 2" xfId="38818" xr:uid="{00000000-0005-0000-0000-000073830000}"/>
    <cellStyle name="Normal 5 2 2 4 3 2 2 3" xfId="23034" xr:uid="{00000000-0005-0000-0000-000074830000}"/>
    <cellStyle name="Normal 5 2 2 4 3 2 2 3 2" xfId="46707" xr:uid="{00000000-0005-0000-0000-000075830000}"/>
    <cellStyle name="Normal 5 2 2 4 3 2 2 4" xfId="30929" xr:uid="{00000000-0005-0000-0000-000076830000}"/>
    <cellStyle name="Normal 5 2 2 4 3 2 3" xfId="10761" xr:uid="{00000000-0005-0000-0000-000077830000}"/>
    <cellStyle name="Normal 5 2 2 4 3 2 3 2" xfId="34434" xr:uid="{00000000-0005-0000-0000-000078830000}"/>
    <cellStyle name="Normal 5 2 2 4 3 2 4" xfId="18650" xr:uid="{00000000-0005-0000-0000-000079830000}"/>
    <cellStyle name="Normal 5 2 2 4 3 2 4 2" xfId="42323" xr:uid="{00000000-0005-0000-0000-00007A830000}"/>
    <cellStyle name="Normal 5 2 2 4 3 2 5" xfId="26984" xr:uid="{00000000-0005-0000-0000-00007B830000}"/>
    <cellStyle name="Normal 5 2 2 4 3 3" xfId="5064" xr:uid="{00000000-0005-0000-0000-00007C830000}"/>
    <cellStyle name="Normal 5 2 2 4 3 3 2" xfId="12953" xr:uid="{00000000-0005-0000-0000-00007D830000}"/>
    <cellStyle name="Normal 5 2 2 4 3 3 2 2" xfId="36626" xr:uid="{00000000-0005-0000-0000-00007E830000}"/>
    <cellStyle name="Normal 5 2 2 4 3 3 3" xfId="20842" xr:uid="{00000000-0005-0000-0000-00007F830000}"/>
    <cellStyle name="Normal 5 2 2 4 3 3 3 2" xfId="44515" xr:uid="{00000000-0005-0000-0000-000080830000}"/>
    <cellStyle name="Normal 5 2 2 4 3 3 4" xfId="28737" xr:uid="{00000000-0005-0000-0000-000081830000}"/>
    <cellStyle name="Normal 5 2 2 4 3 4" xfId="9008" xr:uid="{00000000-0005-0000-0000-000082830000}"/>
    <cellStyle name="Normal 5 2 2 4 3 4 2" xfId="32681" xr:uid="{00000000-0005-0000-0000-000083830000}"/>
    <cellStyle name="Normal 5 2 2 4 3 5" xfId="16897" xr:uid="{00000000-0005-0000-0000-000084830000}"/>
    <cellStyle name="Normal 5 2 2 4 3 5 2" xfId="40570" xr:uid="{00000000-0005-0000-0000-000085830000}"/>
    <cellStyle name="Normal 5 2 2 4 3 6" xfId="25542" xr:uid="{00000000-0005-0000-0000-000086830000}"/>
    <cellStyle name="Normal 5 2 2 4 4" xfId="1110" xr:uid="{00000000-0005-0000-0000-000087830000}"/>
    <cellStyle name="Normal 5 2 2 4 4 2" xfId="6058" xr:uid="{00000000-0005-0000-0000-000088830000}"/>
    <cellStyle name="Normal 5 2 2 4 4 2 2" xfId="13947" xr:uid="{00000000-0005-0000-0000-000089830000}"/>
    <cellStyle name="Normal 5 2 2 4 4 2 2 2" xfId="37620" xr:uid="{00000000-0005-0000-0000-00008A830000}"/>
    <cellStyle name="Normal 5 2 2 4 4 2 3" xfId="21836" xr:uid="{00000000-0005-0000-0000-00008B830000}"/>
    <cellStyle name="Normal 5 2 2 4 4 2 3 2" xfId="45509" xr:uid="{00000000-0005-0000-0000-00008C830000}"/>
    <cellStyle name="Normal 5 2 2 4 4 2 4" xfId="29731" xr:uid="{00000000-0005-0000-0000-00008D830000}"/>
    <cellStyle name="Normal 5 2 2 4 4 3" xfId="11755" xr:uid="{00000000-0005-0000-0000-00008E830000}"/>
    <cellStyle name="Normal 5 2 2 4 4 3 2" xfId="35428" xr:uid="{00000000-0005-0000-0000-00008F830000}"/>
    <cellStyle name="Normal 5 2 2 4 4 4" xfId="19644" xr:uid="{00000000-0005-0000-0000-000090830000}"/>
    <cellStyle name="Normal 5 2 2 4 4 4 2" xfId="43317" xr:uid="{00000000-0005-0000-0000-000091830000}"/>
    <cellStyle name="Normal 5 2 2 4 4 5" xfId="24783" xr:uid="{00000000-0005-0000-0000-000092830000}"/>
    <cellStyle name="Normal 5 2 2 4 5" xfId="671" xr:uid="{00000000-0005-0000-0000-000093830000}"/>
    <cellStyle name="Normal 5 2 2 4 5 2" xfId="6497" xr:uid="{00000000-0005-0000-0000-000094830000}"/>
    <cellStyle name="Normal 5 2 2 4 5 2 2" xfId="14386" xr:uid="{00000000-0005-0000-0000-000095830000}"/>
    <cellStyle name="Normal 5 2 2 4 5 2 2 2" xfId="38059" xr:uid="{00000000-0005-0000-0000-000096830000}"/>
    <cellStyle name="Normal 5 2 2 4 5 2 3" xfId="22275" xr:uid="{00000000-0005-0000-0000-000097830000}"/>
    <cellStyle name="Normal 5 2 2 4 5 2 3 2" xfId="45948" xr:uid="{00000000-0005-0000-0000-000098830000}"/>
    <cellStyle name="Normal 5 2 2 4 5 2 4" xfId="30170" xr:uid="{00000000-0005-0000-0000-000099830000}"/>
    <cellStyle name="Normal 5 2 2 4 5 3" xfId="10002" xr:uid="{00000000-0005-0000-0000-00009A830000}"/>
    <cellStyle name="Normal 5 2 2 4 5 3 2" xfId="33675" xr:uid="{00000000-0005-0000-0000-00009B830000}"/>
    <cellStyle name="Normal 5 2 2 4 5 4" xfId="17891" xr:uid="{00000000-0005-0000-0000-00009C830000}"/>
    <cellStyle name="Normal 5 2 2 4 5 4 2" xfId="41564" xr:uid="{00000000-0005-0000-0000-00009D830000}"/>
    <cellStyle name="Normal 5 2 2 4 5 5" xfId="24344" xr:uid="{00000000-0005-0000-0000-00009E830000}"/>
    <cellStyle name="Normal 5 2 2 4 6" xfId="4305" xr:uid="{00000000-0005-0000-0000-00009F830000}"/>
    <cellStyle name="Normal 5 2 2 4 6 2" xfId="12194" xr:uid="{00000000-0005-0000-0000-0000A0830000}"/>
    <cellStyle name="Normal 5 2 2 4 6 2 2" xfId="35867" xr:uid="{00000000-0005-0000-0000-0000A1830000}"/>
    <cellStyle name="Normal 5 2 2 4 6 3" xfId="20083" xr:uid="{00000000-0005-0000-0000-0000A2830000}"/>
    <cellStyle name="Normal 5 2 2 4 6 3 2" xfId="43756" xr:uid="{00000000-0005-0000-0000-0000A3830000}"/>
    <cellStyle name="Normal 5 2 2 4 6 4" xfId="27978" xr:uid="{00000000-0005-0000-0000-0000A4830000}"/>
    <cellStyle name="Normal 5 2 2 4 7" xfId="8249" xr:uid="{00000000-0005-0000-0000-0000A5830000}"/>
    <cellStyle name="Normal 5 2 2 4 7 2" xfId="31922" xr:uid="{00000000-0005-0000-0000-0000A6830000}"/>
    <cellStyle name="Normal 5 2 2 4 8" xfId="16138" xr:uid="{00000000-0005-0000-0000-0000A7830000}"/>
    <cellStyle name="Normal 5 2 2 4 8 2" xfId="39811" xr:uid="{00000000-0005-0000-0000-0000A8830000}"/>
    <cellStyle name="Normal 5 2 2 4 9" xfId="23901" xr:uid="{00000000-0005-0000-0000-0000A9830000}"/>
    <cellStyle name="Normal 5 2 2 5" xfId="529" xr:uid="{00000000-0005-0000-0000-0000AA830000}"/>
    <cellStyle name="Normal 5 2 2 5 2" xfId="1548" xr:uid="{00000000-0005-0000-0000-0000AB830000}"/>
    <cellStyle name="Normal 5 2 2 5 2 2" xfId="2424" xr:uid="{00000000-0005-0000-0000-0000AC830000}"/>
    <cellStyle name="Normal 5 2 2 5 2 2 2" xfId="3866" xr:uid="{00000000-0005-0000-0000-0000AD830000}"/>
    <cellStyle name="Normal 5 2 2 5 2 2 2 2" xfId="7811" xr:uid="{00000000-0005-0000-0000-0000AE830000}"/>
    <cellStyle name="Normal 5 2 2 5 2 2 2 2 2" xfId="15700" xr:uid="{00000000-0005-0000-0000-0000AF830000}"/>
    <cellStyle name="Normal 5 2 2 5 2 2 2 2 2 2" xfId="39373" xr:uid="{00000000-0005-0000-0000-0000B0830000}"/>
    <cellStyle name="Normal 5 2 2 5 2 2 2 2 3" xfId="23589" xr:uid="{00000000-0005-0000-0000-0000B1830000}"/>
    <cellStyle name="Normal 5 2 2 5 2 2 2 2 3 2" xfId="47262" xr:uid="{00000000-0005-0000-0000-0000B2830000}"/>
    <cellStyle name="Normal 5 2 2 5 2 2 2 2 4" xfId="31484" xr:uid="{00000000-0005-0000-0000-0000B3830000}"/>
    <cellStyle name="Normal 5 2 2 5 2 2 2 3" xfId="11316" xr:uid="{00000000-0005-0000-0000-0000B4830000}"/>
    <cellStyle name="Normal 5 2 2 5 2 2 2 3 2" xfId="34989" xr:uid="{00000000-0005-0000-0000-0000B5830000}"/>
    <cellStyle name="Normal 5 2 2 5 2 2 2 4" xfId="19205" xr:uid="{00000000-0005-0000-0000-0000B6830000}"/>
    <cellStyle name="Normal 5 2 2 5 2 2 2 4 2" xfId="42878" xr:uid="{00000000-0005-0000-0000-0000B7830000}"/>
    <cellStyle name="Normal 5 2 2 5 2 2 2 5" xfId="27539" xr:uid="{00000000-0005-0000-0000-0000B8830000}"/>
    <cellStyle name="Normal 5 2 2 5 2 2 3" xfId="5619" xr:uid="{00000000-0005-0000-0000-0000B9830000}"/>
    <cellStyle name="Normal 5 2 2 5 2 2 3 2" xfId="13508" xr:uid="{00000000-0005-0000-0000-0000BA830000}"/>
    <cellStyle name="Normal 5 2 2 5 2 2 3 2 2" xfId="37181" xr:uid="{00000000-0005-0000-0000-0000BB830000}"/>
    <cellStyle name="Normal 5 2 2 5 2 2 3 3" xfId="21397" xr:uid="{00000000-0005-0000-0000-0000BC830000}"/>
    <cellStyle name="Normal 5 2 2 5 2 2 3 3 2" xfId="45070" xr:uid="{00000000-0005-0000-0000-0000BD830000}"/>
    <cellStyle name="Normal 5 2 2 5 2 2 3 4" xfId="29292" xr:uid="{00000000-0005-0000-0000-0000BE830000}"/>
    <cellStyle name="Normal 5 2 2 5 2 2 4" xfId="9563" xr:uid="{00000000-0005-0000-0000-0000BF830000}"/>
    <cellStyle name="Normal 5 2 2 5 2 2 4 2" xfId="33236" xr:uid="{00000000-0005-0000-0000-0000C0830000}"/>
    <cellStyle name="Normal 5 2 2 5 2 2 5" xfId="17452" xr:uid="{00000000-0005-0000-0000-0000C1830000}"/>
    <cellStyle name="Normal 5 2 2 5 2 2 5 2" xfId="41125" xr:uid="{00000000-0005-0000-0000-0000C2830000}"/>
    <cellStyle name="Normal 5 2 2 5 2 2 6" xfId="26097" xr:uid="{00000000-0005-0000-0000-0000C3830000}"/>
    <cellStyle name="Normal 5 2 2 5 2 3" xfId="2990" xr:uid="{00000000-0005-0000-0000-0000C4830000}"/>
    <cellStyle name="Normal 5 2 2 5 2 3 2" xfId="6935" xr:uid="{00000000-0005-0000-0000-0000C5830000}"/>
    <cellStyle name="Normal 5 2 2 5 2 3 2 2" xfId="14824" xr:uid="{00000000-0005-0000-0000-0000C6830000}"/>
    <cellStyle name="Normal 5 2 2 5 2 3 2 2 2" xfId="38497" xr:uid="{00000000-0005-0000-0000-0000C7830000}"/>
    <cellStyle name="Normal 5 2 2 5 2 3 2 3" xfId="22713" xr:uid="{00000000-0005-0000-0000-0000C8830000}"/>
    <cellStyle name="Normal 5 2 2 5 2 3 2 3 2" xfId="46386" xr:uid="{00000000-0005-0000-0000-0000C9830000}"/>
    <cellStyle name="Normal 5 2 2 5 2 3 2 4" xfId="30608" xr:uid="{00000000-0005-0000-0000-0000CA830000}"/>
    <cellStyle name="Normal 5 2 2 5 2 3 3" xfId="10440" xr:uid="{00000000-0005-0000-0000-0000CB830000}"/>
    <cellStyle name="Normal 5 2 2 5 2 3 3 2" xfId="34113" xr:uid="{00000000-0005-0000-0000-0000CC830000}"/>
    <cellStyle name="Normal 5 2 2 5 2 3 4" xfId="18329" xr:uid="{00000000-0005-0000-0000-0000CD830000}"/>
    <cellStyle name="Normal 5 2 2 5 2 3 4 2" xfId="42002" xr:uid="{00000000-0005-0000-0000-0000CE830000}"/>
    <cellStyle name="Normal 5 2 2 5 2 3 5" xfId="26663" xr:uid="{00000000-0005-0000-0000-0000CF830000}"/>
    <cellStyle name="Normal 5 2 2 5 2 4" xfId="4743" xr:uid="{00000000-0005-0000-0000-0000D0830000}"/>
    <cellStyle name="Normal 5 2 2 5 2 4 2" xfId="12632" xr:uid="{00000000-0005-0000-0000-0000D1830000}"/>
    <cellStyle name="Normal 5 2 2 5 2 4 2 2" xfId="36305" xr:uid="{00000000-0005-0000-0000-0000D2830000}"/>
    <cellStyle name="Normal 5 2 2 5 2 4 3" xfId="20521" xr:uid="{00000000-0005-0000-0000-0000D3830000}"/>
    <cellStyle name="Normal 5 2 2 5 2 4 3 2" xfId="44194" xr:uid="{00000000-0005-0000-0000-0000D4830000}"/>
    <cellStyle name="Normal 5 2 2 5 2 4 4" xfId="28416" xr:uid="{00000000-0005-0000-0000-0000D5830000}"/>
    <cellStyle name="Normal 5 2 2 5 2 5" xfId="8687" xr:uid="{00000000-0005-0000-0000-0000D6830000}"/>
    <cellStyle name="Normal 5 2 2 5 2 5 2" xfId="32360" xr:uid="{00000000-0005-0000-0000-0000D7830000}"/>
    <cellStyle name="Normal 5 2 2 5 2 6" xfId="16576" xr:uid="{00000000-0005-0000-0000-0000D8830000}"/>
    <cellStyle name="Normal 5 2 2 5 2 6 2" xfId="40249" xr:uid="{00000000-0005-0000-0000-0000D9830000}"/>
    <cellStyle name="Normal 5 2 2 5 2 7" xfId="25221" xr:uid="{00000000-0005-0000-0000-0000DA830000}"/>
    <cellStyle name="Normal 5 2 2 5 3" xfId="1986" xr:uid="{00000000-0005-0000-0000-0000DB830000}"/>
    <cellStyle name="Normal 5 2 2 5 3 2" xfId="3428" xr:uid="{00000000-0005-0000-0000-0000DC830000}"/>
    <cellStyle name="Normal 5 2 2 5 3 2 2" xfId="7373" xr:uid="{00000000-0005-0000-0000-0000DD830000}"/>
    <cellStyle name="Normal 5 2 2 5 3 2 2 2" xfId="15262" xr:uid="{00000000-0005-0000-0000-0000DE830000}"/>
    <cellStyle name="Normal 5 2 2 5 3 2 2 2 2" xfId="38935" xr:uid="{00000000-0005-0000-0000-0000DF830000}"/>
    <cellStyle name="Normal 5 2 2 5 3 2 2 3" xfId="23151" xr:uid="{00000000-0005-0000-0000-0000E0830000}"/>
    <cellStyle name="Normal 5 2 2 5 3 2 2 3 2" xfId="46824" xr:uid="{00000000-0005-0000-0000-0000E1830000}"/>
    <cellStyle name="Normal 5 2 2 5 3 2 2 4" xfId="31046" xr:uid="{00000000-0005-0000-0000-0000E2830000}"/>
    <cellStyle name="Normal 5 2 2 5 3 2 3" xfId="10878" xr:uid="{00000000-0005-0000-0000-0000E3830000}"/>
    <cellStyle name="Normal 5 2 2 5 3 2 3 2" xfId="34551" xr:uid="{00000000-0005-0000-0000-0000E4830000}"/>
    <cellStyle name="Normal 5 2 2 5 3 2 4" xfId="18767" xr:uid="{00000000-0005-0000-0000-0000E5830000}"/>
    <cellStyle name="Normal 5 2 2 5 3 2 4 2" xfId="42440" xr:uid="{00000000-0005-0000-0000-0000E6830000}"/>
    <cellStyle name="Normal 5 2 2 5 3 2 5" xfId="27101" xr:uid="{00000000-0005-0000-0000-0000E7830000}"/>
    <cellStyle name="Normal 5 2 2 5 3 3" xfId="5181" xr:uid="{00000000-0005-0000-0000-0000E8830000}"/>
    <cellStyle name="Normal 5 2 2 5 3 3 2" xfId="13070" xr:uid="{00000000-0005-0000-0000-0000E9830000}"/>
    <cellStyle name="Normal 5 2 2 5 3 3 2 2" xfId="36743" xr:uid="{00000000-0005-0000-0000-0000EA830000}"/>
    <cellStyle name="Normal 5 2 2 5 3 3 3" xfId="20959" xr:uid="{00000000-0005-0000-0000-0000EB830000}"/>
    <cellStyle name="Normal 5 2 2 5 3 3 3 2" xfId="44632" xr:uid="{00000000-0005-0000-0000-0000EC830000}"/>
    <cellStyle name="Normal 5 2 2 5 3 3 4" xfId="28854" xr:uid="{00000000-0005-0000-0000-0000ED830000}"/>
    <cellStyle name="Normal 5 2 2 5 3 4" xfId="9125" xr:uid="{00000000-0005-0000-0000-0000EE830000}"/>
    <cellStyle name="Normal 5 2 2 5 3 4 2" xfId="32798" xr:uid="{00000000-0005-0000-0000-0000EF830000}"/>
    <cellStyle name="Normal 5 2 2 5 3 5" xfId="17014" xr:uid="{00000000-0005-0000-0000-0000F0830000}"/>
    <cellStyle name="Normal 5 2 2 5 3 5 2" xfId="40687" xr:uid="{00000000-0005-0000-0000-0000F1830000}"/>
    <cellStyle name="Normal 5 2 2 5 3 6" xfId="25659" xr:uid="{00000000-0005-0000-0000-0000F2830000}"/>
    <cellStyle name="Normal 5 2 2 5 4" xfId="968" xr:uid="{00000000-0005-0000-0000-0000F3830000}"/>
    <cellStyle name="Normal 5 2 2 5 4 2" xfId="5916" xr:uid="{00000000-0005-0000-0000-0000F4830000}"/>
    <cellStyle name="Normal 5 2 2 5 4 2 2" xfId="13805" xr:uid="{00000000-0005-0000-0000-0000F5830000}"/>
    <cellStyle name="Normal 5 2 2 5 4 2 2 2" xfId="37478" xr:uid="{00000000-0005-0000-0000-0000F6830000}"/>
    <cellStyle name="Normal 5 2 2 5 4 2 3" xfId="21694" xr:uid="{00000000-0005-0000-0000-0000F7830000}"/>
    <cellStyle name="Normal 5 2 2 5 4 2 3 2" xfId="45367" xr:uid="{00000000-0005-0000-0000-0000F8830000}"/>
    <cellStyle name="Normal 5 2 2 5 4 2 4" xfId="29589" xr:uid="{00000000-0005-0000-0000-0000F9830000}"/>
    <cellStyle name="Normal 5 2 2 5 4 3" xfId="11613" xr:uid="{00000000-0005-0000-0000-0000FA830000}"/>
    <cellStyle name="Normal 5 2 2 5 4 3 2" xfId="35286" xr:uid="{00000000-0005-0000-0000-0000FB830000}"/>
    <cellStyle name="Normal 5 2 2 5 4 4" xfId="19502" xr:uid="{00000000-0005-0000-0000-0000FC830000}"/>
    <cellStyle name="Normal 5 2 2 5 4 4 2" xfId="43175" xr:uid="{00000000-0005-0000-0000-0000FD830000}"/>
    <cellStyle name="Normal 5 2 2 5 4 5" xfId="24641" xr:uid="{00000000-0005-0000-0000-0000FE830000}"/>
    <cellStyle name="Normal 5 2 2 5 5" xfId="2589" xr:uid="{00000000-0005-0000-0000-0000FF830000}"/>
    <cellStyle name="Normal 5 2 2 5 5 2" xfId="6355" xr:uid="{00000000-0005-0000-0000-000000840000}"/>
    <cellStyle name="Normal 5 2 2 5 5 2 2" xfId="14244" xr:uid="{00000000-0005-0000-0000-000001840000}"/>
    <cellStyle name="Normal 5 2 2 5 5 2 2 2" xfId="37917" xr:uid="{00000000-0005-0000-0000-000002840000}"/>
    <cellStyle name="Normal 5 2 2 5 5 2 3" xfId="22133" xr:uid="{00000000-0005-0000-0000-000003840000}"/>
    <cellStyle name="Normal 5 2 2 5 5 2 3 2" xfId="45806" xr:uid="{00000000-0005-0000-0000-000004840000}"/>
    <cellStyle name="Normal 5 2 2 5 5 2 4" xfId="30028" xr:uid="{00000000-0005-0000-0000-000005840000}"/>
    <cellStyle name="Normal 5 2 2 5 5 3" xfId="9860" xr:uid="{00000000-0005-0000-0000-000006840000}"/>
    <cellStyle name="Normal 5 2 2 5 5 3 2" xfId="33533" xr:uid="{00000000-0005-0000-0000-000007840000}"/>
    <cellStyle name="Normal 5 2 2 5 5 4" xfId="17749" xr:uid="{00000000-0005-0000-0000-000008840000}"/>
    <cellStyle name="Normal 5 2 2 5 5 4 2" xfId="41422" xr:uid="{00000000-0005-0000-0000-000009840000}"/>
    <cellStyle name="Normal 5 2 2 5 5 5" xfId="26262" xr:uid="{00000000-0005-0000-0000-00000A840000}"/>
    <cellStyle name="Normal 5 2 2 5 6" xfId="4163" xr:uid="{00000000-0005-0000-0000-00000B840000}"/>
    <cellStyle name="Normal 5 2 2 5 6 2" xfId="12052" xr:uid="{00000000-0005-0000-0000-00000C840000}"/>
    <cellStyle name="Normal 5 2 2 5 6 2 2" xfId="35725" xr:uid="{00000000-0005-0000-0000-00000D840000}"/>
    <cellStyle name="Normal 5 2 2 5 6 3" xfId="19941" xr:uid="{00000000-0005-0000-0000-00000E840000}"/>
    <cellStyle name="Normal 5 2 2 5 6 3 2" xfId="43614" xr:uid="{00000000-0005-0000-0000-00000F840000}"/>
    <cellStyle name="Normal 5 2 2 5 6 4" xfId="27836" xr:uid="{00000000-0005-0000-0000-000010840000}"/>
    <cellStyle name="Normal 5 2 2 5 7" xfId="8107" xr:uid="{00000000-0005-0000-0000-000011840000}"/>
    <cellStyle name="Normal 5 2 2 5 7 2" xfId="31780" xr:uid="{00000000-0005-0000-0000-000012840000}"/>
    <cellStyle name="Normal 5 2 2 5 8" xfId="15996" xr:uid="{00000000-0005-0000-0000-000013840000}"/>
    <cellStyle name="Normal 5 2 2 5 8 2" xfId="39669" xr:uid="{00000000-0005-0000-0000-000014840000}"/>
    <cellStyle name="Normal 5 2 2 5 9" xfId="24202" xr:uid="{00000000-0005-0000-0000-000015840000}"/>
    <cellStyle name="Normal 5 2 2 6" xfId="1424" xr:uid="{00000000-0005-0000-0000-000016840000}"/>
    <cellStyle name="Normal 5 2 2 6 2" xfId="2300" xr:uid="{00000000-0005-0000-0000-000017840000}"/>
    <cellStyle name="Normal 5 2 2 6 2 2" xfId="3742" xr:uid="{00000000-0005-0000-0000-000018840000}"/>
    <cellStyle name="Normal 5 2 2 6 2 2 2" xfId="7687" xr:uid="{00000000-0005-0000-0000-000019840000}"/>
    <cellStyle name="Normal 5 2 2 6 2 2 2 2" xfId="15576" xr:uid="{00000000-0005-0000-0000-00001A840000}"/>
    <cellStyle name="Normal 5 2 2 6 2 2 2 2 2" xfId="39249" xr:uid="{00000000-0005-0000-0000-00001B840000}"/>
    <cellStyle name="Normal 5 2 2 6 2 2 2 3" xfId="23465" xr:uid="{00000000-0005-0000-0000-00001C840000}"/>
    <cellStyle name="Normal 5 2 2 6 2 2 2 3 2" xfId="47138" xr:uid="{00000000-0005-0000-0000-00001D840000}"/>
    <cellStyle name="Normal 5 2 2 6 2 2 2 4" xfId="31360" xr:uid="{00000000-0005-0000-0000-00001E840000}"/>
    <cellStyle name="Normal 5 2 2 6 2 2 3" xfId="11192" xr:uid="{00000000-0005-0000-0000-00001F840000}"/>
    <cellStyle name="Normal 5 2 2 6 2 2 3 2" xfId="34865" xr:uid="{00000000-0005-0000-0000-000020840000}"/>
    <cellStyle name="Normal 5 2 2 6 2 2 4" xfId="19081" xr:uid="{00000000-0005-0000-0000-000021840000}"/>
    <cellStyle name="Normal 5 2 2 6 2 2 4 2" xfId="42754" xr:uid="{00000000-0005-0000-0000-000022840000}"/>
    <cellStyle name="Normal 5 2 2 6 2 2 5" xfId="27415" xr:uid="{00000000-0005-0000-0000-000023840000}"/>
    <cellStyle name="Normal 5 2 2 6 2 3" xfId="5495" xr:uid="{00000000-0005-0000-0000-000024840000}"/>
    <cellStyle name="Normal 5 2 2 6 2 3 2" xfId="13384" xr:uid="{00000000-0005-0000-0000-000025840000}"/>
    <cellStyle name="Normal 5 2 2 6 2 3 2 2" xfId="37057" xr:uid="{00000000-0005-0000-0000-000026840000}"/>
    <cellStyle name="Normal 5 2 2 6 2 3 3" xfId="21273" xr:uid="{00000000-0005-0000-0000-000027840000}"/>
    <cellStyle name="Normal 5 2 2 6 2 3 3 2" xfId="44946" xr:uid="{00000000-0005-0000-0000-000028840000}"/>
    <cellStyle name="Normal 5 2 2 6 2 3 4" xfId="29168" xr:uid="{00000000-0005-0000-0000-000029840000}"/>
    <cellStyle name="Normal 5 2 2 6 2 4" xfId="9439" xr:uid="{00000000-0005-0000-0000-00002A840000}"/>
    <cellStyle name="Normal 5 2 2 6 2 4 2" xfId="33112" xr:uid="{00000000-0005-0000-0000-00002B840000}"/>
    <cellStyle name="Normal 5 2 2 6 2 5" xfId="17328" xr:uid="{00000000-0005-0000-0000-00002C840000}"/>
    <cellStyle name="Normal 5 2 2 6 2 5 2" xfId="41001" xr:uid="{00000000-0005-0000-0000-00002D840000}"/>
    <cellStyle name="Normal 5 2 2 6 2 6" xfId="25973" xr:uid="{00000000-0005-0000-0000-00002E840000}"/>
    <cellStyle name="Normal 5 2 2 6 3" xfId="2866" xr:uid="{00000000-0005-0000-0000-00002F840000}"/>
    <cellStyle name="Normal 5 2 2 6 3 2" xfId="6811" xr:uid="{00000000-0005-0000-0000-000030840000}"/>
    <cellStyle name="Normal 5 2 2 6 3 2 2" xfId="14700" xr:uid="{00000000-0005-0000-0000-000031840000}"/>
    <cellStyle name="Normal 5 2 2 6 3 2 2 2" xfId="38373" xr:uid="{00000000-0005-0000-0000-000032840000}"/>
    <cellStyle name="Normal 5 2 2 6 3 2 3" xfId="22589" xr:uid="{00000000-0005-0000-0000-000033840000}"/>
    <cellStyle name="Normal 5 2 2 6 3 2 3 2" xfId="46262" xr:uid="{00000000-0005-0000-0000-000034840000}"/>
    <cellStyle name="Normal 5 2 2 6 3 2 4" xfId="30484" xr:uid="{00000000-0005-0000-0000-000035840000}"/>
    <cellStyle name="Normal 5 2 2 6 3 3" xfId="10316" xr:uid="{00000000-0005-0000-0000-000036840000}"/>
    <cellStyle name="Normal 5 2 2 6 3 3 2" xfId="33989" xr:uid="{00000000-0005-0000-0000-000037840000}"/>
    <cellStyle name="Normal 5 2 2 6 3 4" xfId="18205" xr:uid="{00000000-0005-0000-0000-000038840000}"/>
    <cellStyle name="Normal 5 2 2 6 3 4 2" xfId="41878" xr:uid="{00000000-0005-0000-0000-000039840000}"/>
    <cellStyle name="Normal 5 2 2 6 3 5" xfId="26539" xr:uid="{00000000-0005-0000-0000-00003A840000}"/>
    <cellStyle name="Normal 5 2 2 6 4" xfId="4619" xr:uid="{00000000-0005-0000-0000-00003B840000}"/>
    <cellStyle name="Normal 5 2 2 6 4 2" xfId="12508" xr:uid="{00000000-0005-0000-0000-00003C840000}"/>
    <cellStyle name="Normal 5 2 2 6 4 2 2" xfId="36181" xr:uid="{00000000-0005-0000-0000-00003D840000}"/>
    <cellStyle name="Normal 5 2 2 6 4 3" xfId="20397" xr:uid="{00000000-0005-0000-0000-00003E840000}"/>
    <cellStyle name="Normal 5 2 2 6 4 3 2" xfId="44070" xr:uid="{00000000-0005-0000-0000-00003F840000}"/>
    <cellStyle name="Normal 5 2 2 6 4 4" xfId="28292" xr:uid="{00000000-0005-0000-0000-000040840000}"/>
    <cellStyle name="Normal 5 2 2 6 5" xfId="8563" xr:uid="{00000000-0005-0000-0000-000041840000}"/>
    <cellStyle name="Normal 5 2 2 6 5 2" xfId="32236" xr:uid="{00000000-0005-0000-0000-000042840000}"/>
    <cellStyle name="Normal 5 2 2 6 6" xfId="16452" xr:uid="{00000000-0005-0000-0000-000043840000}"/>
    <cellStyle name="Normal 5 2 2 6 6 2" xfId="40125" xr:uid="{00000000-0005-0000-0000-000044840000}"/>
    <cellStyle name="Normal 5 2 2 6 7" xfId="25097" xr:uid="{00000000-0005-0000-0000-000045840000}"/>
    <cellStyle name="Normal 5 2 2 7" xfId="1862" xr:uid="{00000000-0005-0000-0000-000046840000}"/>
    <cellStyle name="Normal 5 2 2 7 2" xfId="3304" xr:uid="{00000000-0005-0000-0000-000047840000}"/>
    <cellStyle name="Normal 5 2 2 7 2 2" xfId="7249" xr:uid="{00000000-0005-0000-0000-000048840000}"/>
    <cellStyle name="Normal 5 2 2 7 2 2 2" xfId="15138" xr:uid="{00000000-0005-0000-0000-000049840000}"/>
    <cellStyle name="Normal 5 2 2 7 2 2 2 2" xfId="38811" xr:uid="{00000000-0005-0000-0000-00004A840000}"/>
    <cellStyle name="Normal 5 2 2 7 2 2 3" xfId="23027" xr:uid="{00000000-0005-0000-0000-00004B840000}"/>
    <cellStyle name="Normal 5 2 2 7 2 2 3 2" xfId="46700" xr:uid="{00000000-0005-0000-0000-00004C840000}"/>
    <cellStyle name="Normal 5 2 2 7 2 2 4" xfId="30922" xr:uid="{00000000-0005-0000-0000-00004D840000}"/>
    <cellStyle name="Normal 5 2 2 7 2 3" xfId="10754" xr:uid="{00000000-0005-0000-0000-00004E840000}"/>
    <cellStyle name="Normal 5 2 2 7 2 3 2" xfId="34427" xr:uid="{00000000-0005-0000-0000-00004F840000}"/>
    <cellStyle name="Normal 5 2 2 7 2 4" xfId="18643" xr:uid="{00000000-0005-0000-0000-000050840000}"/>
    <cellStyle name="Normal 5 2 2 7 2 4 2" xfId="42316" xr:uid="{00000000-0005-0000-0000-000051840000}"/>
    <cellStyle name="Normal 5 2 2 7 2 5" xfId="26977" xr:uid="{00000000-0005-0000-0000-000052840000}"/>
    <cellStyle name="Normal 5 2 2 7 3" xfId="5057" xr:uid="{00000000-0005-0000-0000-000053840000}"/>
    <cellStyle name="Normal 5 2 2 7 3 2" xfId="12946" xr:uid="{00000000-0005-0000-0000-000054840000}"/>
    <cellStyle name="Normal 5 2 2 7 3 2 2" xfId="36619" xr:uid="{00000000-0005-0000-0000-000055840000}"/>
    <cellStyle name="Normal 5 2 2 7 3 3" xfId="20835" xr:uid="{00000000-0005-0000-0000-000056840000}"/>
    <cellStyle name="Normal 5 2 2 7 3 3 2" xfId="44508" xr:uid="{00000000-0005-0000-0000-000057840000}"/>
    <cellStyle name="Normal 5 2 2 7 3 4" xfId="28730" xr:uid="{00000000-0005-0000-0000-000058840000}"/>
    <cellStyle name="Normal 5 2 2 7 4" xfId="9001" xr:uid="{00000000-0005-0000-0000-000059840000}"/>
    <cellStyle name="Normal 5 2 2 7 4 2" xfId="32674" xr:uid="{00000000-0005-0000-0000-00005A840000}"/>
    <cellStyle name="Normal 5 2 2 7 5" xfId="16890" xr:uid="{00000000-0005-0000-0000-00005B840000}"/>
    <cellStyle name="Normal 5 2 2 7 5 2" xfId="40563" xr:uid="{00000000-0005-0000-0000-00005C840000}"/>
    <cellStyle name="Normal 5 2 2 7 6" xfId="25535" xr:uid="{00000000-0005-0000-0000-00005D840000}"/>
    <cellStyle name="Normal 5 2 2 8" xfId="813" xr:uid="{00000000-0005-0000-0000-00005E840000}"/>
    <cellStyle name="Normal 5 2 2 8 2" xfId="5761" xr:uid="{00000000-0005-0000-0000-00005F840000}"/>
    <cellStyle name="Normal 5 2 2 8 2 2" xfId="13650" xr:uid="{00000000-0005-0000-0000-000060840000}"/>
    <cellStyle name="Normal 5 2 2 8 2 2 2" xfId="37323" xr:uid="{00000000-0005-0000-0000-000061840000}"/>
    <cellStyle name="Normal 5 2 2 8 2 3" xfId="21539" xr:uid="{00000000-0005-0000-0000-000062840000}"/>
    <cellStyle name="Normal 5 2 2 8 2 3 2" xfId="45212" xr:uid="{00000000-0005-0000-0000-000063840000}"/>
    <cellStyle name="Normal 5 2 2 8 2 4" xfId="29434" xr:uid="{00000000-0005-0000-0000-000064840000}"/>
    <cellStyle name="Normal 5 2 2 8 3" xfId="11458" xr:uid="{00000000-0005-0000-0000-000065840000}"/>
    <cellStyle name="Normal 5 2 2 8 3 2" xfId="35131" xr:uid="{00000000-0005-0000-0000-000066840000}"/>
    <cellStyle name="Normal 5 2 2 8 4" xfId="19347" xr:uid="{00000000-0005-0000-0000-000067840000}"/>
    <cellStyle name="Normal 5 2 2 8 4 2" xfId="43020" xr:uid="{00000000-0005-0000-0000-000068840000}"/>
    <cellStyle name="Normal 5 2 2 8 5" xfId="24486" xr:uid="{00000000-0005-0000-0000-000069840000}"/>
    <cellStyle name="Normal 5 2 2 9" xfId="371" xr:uid="{00000000-0005-0000-0000-00006A840000}"/>
    <cellStyle name="Normal 5 2 2 9 2" xfId="6200" xr:uid="{00000000-0005-0000-0000-00006B840000}"/>
    <cellStyle name="Normal 5 2 2 9 2 2" xfId="14089" xr:uid="{00000000-0005-0000-0000-00006C840000}"/>
    <cellStyle name="Normal 5 2 2 9 2 2 2" xfId="37762" xr:uid="{00000000-0005-0000-0000-00006D840000}"/>
    <cellStyle name="Normal 5 2 2 9 2 3" xfId="21978" xr:uid="{00000000-0005-0000-0000-00006E840000}"/>
    <cellStyle name="Normal 5 2 2 9 2 3 2" xfId="45651" xr:uid="{00000000-0005-0000-0000-00006F840000}"/>
    <cellStyle name="Normal 5 2 2 9 2 4" xfId="29873" xr:uid="{00000000-0005-0000-0000-000070840000}"/>
    <cellStyle name="Normal 5 2 2 9 3" xfId="9705" xr:uid="{00000000-0005-0000-0000-000071840000}"/>
    <cellStyle name="Normal 5 2 2 9 3 2" xfId="33378" xr:uid="{00000000-0005-0000-0000-000072840000}"/>
    <cellStyle name="Normal 5 2 2 9 4" xfId="17594" xr:uid="{00000000-0005-0000-0000-000073840000}"/>
    <cellStyle name="Normal 5 2 2 9 4 2" xfId="41267" xr:uid="{00000000-0005-0000-0000-000074840000}"/>
    <cellStyle name="Normal 5 2 2 9 5" xfId="24044" xr:uid="{00000000-0005-0000-0000-000075840000}"/>
    <cellStyle name="Normal 5 2 3" xfId="97" xr:uid="{00000000-0005-0000-0000-000076840000}"/>
    <cellStyle name="Normal 5 2 3 10" xfId="4020" xr:uid="{00000000-0005-0000-0000-000077840000}"/>
    <cellStyle name="Normal 5 2 3 10 2" xfId="11909" xr:uid="{00000000-0005-0000-0000-000078840000}"/>
    <cellStyle name="Normal 5 2 3 10 2 2" xfId="35582" xr:uid="{00000000-0005-0000-0000-000079840000}"/>
    <cellStyle name="Normal 5 2 3 10 3" xfId="19798" xr:uid="{00000000-0005-0000-0000-00007A840000}"/>
    <cellStyle name="Normal 5 2 3 10 3 2" xfId="43471" xr:uid="{00000000-0005-0000-0000-00007B840000}"/>
    <cellStyle name="Normal 5 2 3 10 4" xfId="27693" xr:uid="{00000000-0005-0000-0000-00007C840000}"/>
    <cellStyle name="Normal 5 2 3 11" xfId="7964" xr:uid="{00000000-0005-0000-0000-00007D840000}"/>
    <cellStyle name="Normal 5 2 3 11 2" xfId="31637" xr:uid="{00000000-0005-0000-0000-00007E840000}"/>
    <cellStyle name="Normal 5 2 3 12" xfId="15853" xr:uid="{00000000-0005-0000-0000-00007F840000}"/>
    <cellStyle name="Normal 5 2 3 12 2" xfId="39526" xr:uid="{00000000-0005-0000-0000-000080840000}"/>
    <cellStyle name="Normal 5 2 3 13" xfId="23771" xr:uid="{00000000-0005-0000-0000-000081840000}"/>
    <cellStyle name="Normal 5 2 3 2" xfId="132" xr:uid="{00000000-0005-0000-0000-000082840000}"/>
    <cellStyle name="Normal 5 2 3 2 10" xfId="7999" xr:uid="{00000000-0005-0000-0000-000083840000}"/>
    <cellStyle name="Normal 5 2 3 2 10 2" xfId="31672" xr:uid="{00000000-0005-0000-0000-000084840000}"/>
    <cellStyle name="Normal 5 2 3 2 11" xfId="15888" xr:uid="{00000000-0005-0000-0000-000085840000}"/>
    <cellStyle name="Normal 5 2 3 2 11 2" xfId="39561" xr:uid="{00000000-0005-0000-0000-000086840000}"/>
    <cellStyle name="Normal 5 2 3 2 12" xfId="23806" xr:uid="{00000000-0005-0000-0000-000087840000}"/>
    <cellStyle name="Normal 5 2 3 2 2" xfId="204" xr:uid="{00000000-0005-0000-0000-000088840000}"/>
    <cellStyle name="Normal 5 2 3 2 2 10" xfId="15959" xr:uid="{00000000-0005-0000-0000-000089840000}"/>
    <cellStyle name="Normal 5 2 3 2 2 10 2" xfId="39632" xr:uid="{00000000-0005-0000-0000-00008A840000}"/>
    <cellStyle name="Normal 5 2 3 2 2 11" xfId="23877" xr:uid="{00000000-0005-0000-0000-00008B840000}"/>
    <cellStyle name="Normal 5 2 3 2 2 2" xfId="346" xr:uid="{00000000-0005-0000-0000-00008C840000}"/>
    <cellStyle name="Normal 5 2 3 2 2 2 2" xfId="1435" xr:uid="{00000000-0005-0000-0000-00008D840000}"/>
    <cellStyle name="Normal 5 2 3 2 2 2 2 2" xfId="2311" xr:uid="{00000000-0005-0000-0000-00008E840000}"/>
    <cellStyle name="Normal 5 2 3 2 2 2 2 2 2" xfId="3753" xr:uid="{00000000-0005-0000-0000-00008F840000}"/>
    <cellStyle name="Normal 5 2 3 2 2 2 2 2 2 2" xfId="7698" xr:uid="{00000000-0005-0000-0000-000090840000}"/>
    <cellStyle name="Normal 5 2 3 2 2 2 2 2 2 2 2" xfId="15587" xr:uid="{00000000-0005-0000-0000-000091840000}"/>
    <cellStyle name="Normal 5 2 3 2 2 2 2 2 2 2 2 2" xfId="39260" xr:uid="{00000000-0005-0000-0000-000092840000}"/>
    <cellStyle name="Normal 5 2 3 2 2 2 2 2 2 2 3" xfId="23476" xr:uid="{00000000-0005-0000-0000-000093840000}"/>
    <cellStyle name="Normal 5 2 3 2 2 2 2 2 2 2 3 2" xfId="47149" xr:uid="{00000000-0005-0000-0000-000094840000}"/>
    <cellStyle name="Normal 5 2 3 2 2 2 2 2 2 2 4" xfId="31371" xr:uid="{00000000-0005-0000-0000-000095840000}"/>
    <cellStyle name="Normal 5 2 3 2 2 2 2 2 2 3" xfId="11203" xr:uid="{00000000-0005-0000-0000-000096840000}"/>
    <cellStyle name="Normal 5 2 3 2 2 2 2 2 2 3 2" xfId="34876" xr:uid="{00000000-0005-0000-0000-000097840000}"/>
    <cellStyle name="Normal 5 2 3 2 2 2 2 2 2 4" xfId="19092" xr:uid="{00000000-0005-0000-0000-000098840000}"/>
    <cellStyle name="Normal 5 2 3 2 2 2 2 2 2 4 2" xfId="42765" xr:uid="{00000000-0005-0000-0000-000099840000}"/>
    <cellStyle name="Normal 5 2 3 2 2 2 2 2 2 5" xfId="27426" xr:uid="{00000000-0005-0000-0000-00009A840000}"/>
    <cellStyle name="Normal 5 2 3 2 2 2 2 2 3" xfId="5506" xr:uid="{00000000-0005-0000-0000-00009B840000}"/>
    <cellStyle name="Normal 5 2 3 2 2 2 2 2 3 2" xfId="13395" xr:uid="{00000000-0005-0000-0000-00009C840000}"/>
    <cellStyle name="Normal 5 2 3 2 2 2 2 2 3 2 2" xfId="37068" xr:uid="{00000000-0005-0000-0000-00009D840000}"/>
    <cellStyle name="Normal 5 2 3 2 2 2 2 2 3 3" xfId="21284" xr:uid="{00000000-0005-0000-0000-00009E840000}"/>
    <cellStyle name="Normal 5 2 3 2 2 2 2 2 3 3 2" xfId="44957" xr:uid="{00000000-0005-0000-0000-00009F840000}"/>
    <cellStyle name="Normal 5 2 3 2 2 2 2 2 3 4" xfId="29179" xr:uid="{00000000-0005-0000-0000-0000A0840000}"/>
    <cellStyle name="Normal 5 2 3 2 2 2 2 2 4" xfId="9450" xr:uid="{00000000-0005-0000-0000-0000A1840000}"/>
    <cellStyle name="Normal 5 2 3 2 2 2 2 2 4 2" xfId="33123" xr:uid="{00000000-0005-0000-0000-0000A2840000}"/>
    <cellStyle name="Normal 5 2 3 2 2 2 2 2 5" xfId="17339" xr:uid="{00000000-0005-0000-0000-0000A3840000}"/>
    <cellStyle name="Normal 5 2 3 2 2 2 2 2 5 2" xfId="41012" xr:uid="{00000000-0005-0000-0000-0000A4840000}"/>
    <cellStyle name="Normal 5 2 3 2 2 2 2 2 6" xfId="25984" xr:uid="{00000000-0005-0000-0000-0000A5840000}"/>
    <cellStyle name="Normal 5 2 3 2 2 2 2 3" xfId="2877" xr:uid="{00000000-0005-0000-0000-0000A6840000}"/>
    <cellStyle name="Normal 5 2 3 2 2 2 2 3 2" xfId="6822" xr:uid="{00000000-0005-0000-0000-0000A7840000}"/>
    <cellStyle name="Normal 5 2 3 2 2 2 2 3 2 2" xfId="14711" xr:uid="{00000000-0005-0000-0000-0000A8840000}"/>
    <cellStyle name="Normal 5 2 3 2 2 2 2 3 2 2 2" xfId="38384" xr:uid="{00000000-0005-0000-0000-0000A9840000}"/>
    <cellStyle name="Normal 5 2 3 2 2 2 2 3 2 3" xfId="22600" xr:uid="{00000000-0005-0000-0000-0000AA840000}"/>
    <cellStyle name="Normal 5 2 3 2 2 2 2 3 2 3 2" xfId="46273" xr:uid="{00000000-0005-0000-0000-0000AB840000}"/>
    <cellStyle name="Normal 5 2 3 2 2 2 2 3 2 4" xfId="30495" xr:uid="{00000000-0005-0000-0000-0000AC840000}"/>
    <cellStyle name="Normal 5 2 3 2 2 2 2 3 3" xfId="10327" xr:uid="{00000000-0005-0000-0000-0000AD840000}"/>
    <cellStyle name="Normal 5 2 3 2 2 2 2 3 3 2" xfId="34000" xr:uid="{00000000-0005-0000-0000-0000AE840000}"/>
    <cellStyle name="Normal 5 2 3 2 2 2 2 3 4" xfId="18216" xr:uid="{00000000-0005-0000-0000-0000AF840000}"/>
    <cellStyle name="Normal 5 2 3 2 2 2 2 3 4 2" xfId="41889" xr:uid="{00000000-0005-0000-0000-0000B0840000}"/>
    <cellStyle name="Normal 5 2 3 2 2 2 2 3 5" xfId="26550" xr:uid="{00000000-0005-0000-0000-0000B1840000}"/>
    <cellStyle name="Normal 5 2 3 2 2 2 2 4" xfId="4630" xr:uid="{00000000-0005-0000-0000-0000B2840000}"/>
    <cellStyle name="Normal 5 2 3 2 2 2 2 4 2" xfId="12519" xr:uid="{00000000-0005-0000-0000-0000B3840000}"/>
    <cellStyle name="Normal 5 2 3 2 2 2 2 4 2 2" xfId="36192" xr:uid="{00000000-0005-0000-0000-0000B4840000}"/>
    <cellStyle name="Normal 5 2 3 2 2 2 2 4 3" xfId="20408" xr:uid="{00000000-0005-0000-0000-0000B5840000}"/>
    <cellStyle name="Normal 5 2 3 2 2 2 2 4 3 2" xfId="44081" xr:uid="{00000000-0005-0000-0000-0000B6840000}"/>
    <cellStyle name="Normal 5 2 3 2 2 2 2 4 4" xfId="28303" xr:uid="{00000000-0005-0000-0000-0000B7840000}"/>
    <cellStyle name="Normal 5 2 3 2 2 2 2 5" xfId="8574" xr:uid="{00000000-0005-0000-0000-0000B8840000}"/>
    <cellStyle name="Normal 5 2 3 2 2 2 2 5 2" xfId="32247" xr:uid="{00000000-0005-0000-0000-0000B9840000}"/>
    <cellStyle name="Normal 5 2 3 2 2 2 2 6" xfId="16463" xr:uid="{00000000-0005-0000-0000-0000BA840000}"/>
    <cellStyle name="Normal 5 2 3 2 2 2 2 6 2" xfId="40136" xr:uid="{00000000-0005-0000-0000-0000BB840000}"/>
    <cellStyle name="Normal 5 2 3 2 2 2 2 7" xfId="25108" xr:uid="{00000000-0005-0000-0000-0000BC840000}"/>
    <cellStyle name="Normal 5 2 3 2 2 2 3" xfId="1873" xr:uid="{00000000-0005-0000-0000-0000BD840000}"/>
    <cellStyle name="Normal 5 2 3 2 2 2 3 2" xfId="3315" xr:uid="{00000000-0005-0000-0000-0000BE840000}"/>
    <cellStyle name="Normal 5 2 3 2 2 2 3 2 2" xfId="7260" xr:uid="{00000000-0005-0000-0000-0000BF840000}"/>
    <cellStyle name="Normal 5 2 3 2 2 2 3 2 2 2" xfId="15149" xr:uid="{00000000-0005-0000-0000-0000C0840000}"/>
    <cellStyle name="Normal 5 2 3 2 2 2 3 2 2 2 2" xfId="38822" xr:uid="{00000000-0005-0000-0000-0000C1840000}"/>
    <cellStyle name="Normal 5 2 3 2 2 2 3 2 2 3" xfId="23038" xr:uid="{00000000-0005-0000-0000-0000C2840000}"/>
    <cellStyle name="Normal 5 2 3 2 2 2 3 2 2 3 2" xfId="46711" xr:uid="{00000000-0005-0000-0000-0000C3840000}"/>
    <cellStyle name="Normal 5 2 3 2 2 2 3 2 2 4" xfId="30933" xr:uid="{00000000-0005-0000-0000-0000C4840000}"/>
    <cellStyle name="Normal 5 2 3 2 2 2 3 2 3" xfId="10765" xr:uid="{00000000-0005-0000-0000-0000C5840000}"/>
    <cellStyle name="Normal 5 2 3 2 2 2 3 2 3 2" xfId="34438" xr:uid="{00000000-0005-0000-0000-0000C6840000}"/>
    <cellStyle name="Normal 5 2 3 2 2 2 3 2 4" xfId="18654" xr:uid="{00000000-0005-0000-0000-0000C7840000}"/>
    <cellStyle name="Normal 5 2 3 2 2 2 3 2 4 2" xfId="42327" xr:uid="{00000000-0005-0000-0000-0000C8840000}"/>
    <cellStyle name="Normal 5 2 3 2 2 2 3 2 5" xfId="26988" xr:uid="{00000000-0005-0000-0000-0000C9840000}"/>
    <cellStyle name="Normal 5 2 3 2 2 2 3 3" xfId="5068" xr:uid="{00000000-0005-0000-0000-0000CA840000}"/>
    <cellStyle name="Normal 5 2 3 2 2 2 3 3 2" xfId="12957" xr:uid="{00000000-0005-0000-0000-0000CB840000}"/>
    <cellStyle name="Normal 5 2 3 2 2 2 3 3 2 2" xfId="36630" xr:uid="{00000000-0005-0000-0000-0000CC840000}"/>
    <cellStyle name="Normal 5 2 3 2 2 2 3 3 3" xfId="20846" xr:uid="{00000000-0005-0000-0000-0000CD840000}"/>
    <cellStyle name="Normal 5 2 3 2 2 2 3 3 3 2" xfId="44519" xr:uid="{00000000-0005-0000-0000-0000CE840000}"/>
    <cellStyle name="Normal 5 2 3 2 2 2 3 3 4" xfId="28741" xr:uid="{00000000-0005-0000-0000-0000CF840000}"/>
    <cellStyle name="Normal 5 2 3 2 2 2 3 4" xfId="9012" xr:uid="{00000000-0005-0000-0000-0000D0840000}"/>
    <cellStyle name="Normal 5 2 3 2 2 2 3 4 2" xfId="32685" xr:uid="{00000000-0005-0000-0000-0000D1840000}"/>
    <cellStyle name="Normal 5 2 3 2 2 2 3 5" xfId="16901" xr:uid="{00000000-0005-0000-0000-0000D2840000}"/>
    <cellStyle name="Normal 5 2 3 2 2 2 3 5 2" xfId="40574" xr:uid="{00000000-0005-0000-0000-0000D3840000}"/>
    <cellStyle name="Normal 5 2 3 2 2 2 3 6" xfId="25546" xr:uid="{00000000-0005-0000-0000-0000D4840000}"/>
    <cellStyle name="Normal 5 2 3 2 2 2 4" xfId="1228" xr:uid="{00000000-0005-0000-0000-0000D5840000}"/>
    <cellStyle name="Normal 5 2 3 2 2 2 4 2" xfId="6176" xr:uid="{00000000-0005-0000-0000-0000D6840000}"/>
    <cellStyle name="Normal 5 2 3 2 2 2 4 2 2" xfId="14065" xr:uid="{00000000-0005-0000-0000-0000D7840000}"/>
    <cellStyle name="Normal 5 2 3 2 2 2 4 2 2 2" xfId="37738" xr:uid="{00000000-0005-0000-0000-0000D8840000}"/>
    <cellStyle name="Normal 5 2 3 2 2 2 4 2 3" xfId="21954" xr:uid="{00000000-0005-0000-0000-0000D9840000}"/>
    <cellStyle name="Normal 5 2 3 2 2 2 4 2 3 2" xfId="45627" xr:uid="{00000000-0005-0000-0000-0000DA840000}"/>
    <cellStyle name="Normal 5 2 3 2 2 2 4 2 4" xfId="29849" xr:uid="{00000000-0005-0000-0000-0000DB840000}"/>
    <cellStyle name="Normal 5 2 3 2 2 2 4 3" xfId="11873" xr:uid="{00000000-0005-0000-0000-0000DC840000}"/>
    <cellStyle name="Normal 5 2 3 2 2 2 4 3 2" xfId="35546" xr:uid="{00000000-0005-0000-0000-0000DD840000}"/>
    <cellStyle name="Normal 5 2 3 2 2 2 4 4" xfId="19762" xr:uid="{00000000-0005-0000-0000-0000DE840000}"/>
    <cellStyle name="Normal 5 2 3 2 2 2 4 4 2" xfId="43435" xr:uid="{00000000-0005-0000-0000-0000DF840000}"/>
    <cellStyle name="Normal 5 2 3 2 2 2 4 5" xfId="24901" xr:uid="{00000000-0005-0000-0000-0000E0840000}"/>
    <cellStyle name="Normal 5 2 3 2 2 2 5" xfId="789" xr:uid="{00000000-0005-0000-0000-0000E1840000}"/>
    <cellStyle name="Normal 5 2 3 2 2 2 5 2" xfId="6615" xr:uid="{00000000-0005-0000-0000-0000E2840000}"/>
    <cellStyle name="Normal 5 2 3 2 2 2 5 2 2" xfId="14504" xr:uid="{00000000-0005-0000-0000-0000E3840000}"/>
    <cellStyle name="Normal 5 2 3 2 2 2 5 2 2 2" xfId="38177" xr:uid="{00000000-0005-0000-0000-0000E4840000}"/>
    <cellStyle name="Normal 5 2 3 2 2 2 5 2 3" xfId="22393" xr:uid="{00000000-0005-0000-0000-0000E5840000}"/>
    <cellStyle name="Normal 5 2 3 2 2 2 5 2 3 2" xfId="46066" xr:uid="{00000000-0005-0000-0000-0000E6840000}"/>
    <cellStyle name="Normal 5 2 3 2 2 2 5 2 4" xfId="30288" xr:uid="{00000000-0005-0000-0000-0000E7840000}"/>
    <cellStyle name="Normal 5 2 3 2 2 2 5 3" xfId="10120" xr:uid="{00000000-0005-0000-0000-0000E8840000}"/>
    <cellStyle name="Normal 5 2 3 2 2 2 5 3 2" xfId="33793" xr:uid="{00000000-0005-0000-0000-0000E9840000}"/>
    <cellStyle name="Normal 5 2 3 2 2 2 5 4" xfId="18009" xr:uid="{00000000-0005-0000-0000-0000EA840000}"/>
    <cellStyle name="Normal 5 2 3 2 2 2 5 4 2" xfId="41682" xr:uid="{00000000-0005-0000-0000-0000EB840000}"/>
    <cellStyle name="Normal 5 2 3 2 2 2 5 5" xfId="24462" xr:uid="{00000000-0005-0000-0000-0000EC840000}"/>
    <cellStyle name="Normal 5 2 3 2 2 2 6" xfId="4423" xr:uid="{00000000-0005-0000-0000-0000ED840000}"/>
    <cellStyle name="Normal 5 2 3 2 2 2 6 2" xfId="12312" xr:uid="{00000000-0005-0000-0000-0000EE840000}"/>
    <cellStyle name="Normal 5 2 3 2 2 2 6 2 2" xfId="35985" xr:uid="{00000000-0005-0000-0000-0000EF840000}"/>
    <cellStyle name="Normal 5 2 3 2 2 2 6 3" xfId="20201" xr:uid="{00000000-0005-0000-0000-0000F0840000}"/>
    <cellStyle name="Normal 5 2 3 2 2 2 6 3 2" xfId="43874" xr:uid="{00000000-0005-0000-0000-0000F1840000}"/>
    <cellStyle name="Normal 5 2 3 2 2 2 6 4" xfId="28096" xr:uid="{00000000-0005-0000-0000-0000F2840000}"/>
    <cellStyle name="Normal 5 2 3 2 2 2 7" xfId="8367" xr:uid="{00000000-0005-0000-0000-0000F3840000}"/>
    <cellStyle name="Normal 5 2 3 2 2 2 7 2" xfId="32040" xr:uid="{00000000-0005-0000-0000-0000F4840000}"/>
    <cellStyle name="Normal 5 2 3 2 2 2 8" xfId="16256" xr:uid="{00000000-0005-0000-0000-0000F5840000}"/>
    <cellStyle name="Normal 5 2 3 2 2 2 8 2" xfId="39929" xr:uid="{00000000-0005-0000-0000-0000F6840000}"/>
    <cellStyle name="Normal 5 2 3 2 2 2 9" xfId="24019" xr:uid="{00000000-0005-0000-0000-0000F7840000}"/>
    <cellStyle name="Normal 5 2 3 2 2 3" xfId="647" xr:uid="{00000000-0005-0000-0000-0000F8840000}"/>
    <cellStyle name="Normal 5 2 3 2 2 3 2" xfId="1666" xr:uid="{00000000-0005-0000-0000-0000F9840000}"/>
    <cellStyle name="Normal 5 2 3 2 2 3 2 2" xfId="2542" xr:uid="{00000000-0005-0000-0000-0000FA840000}"/>
    <cellStyle name="Normal 5 2 3 2 2 3 2 2 2" xfId="3984" xr:uid="{00000000-0005-0000-0000-0000FB840000}"/>
    <cellStyle name="Normal 5 2 3 2 2 3 2 2 2 2" xfId="7929" xr:uid="{00000000-0005-0000-0000-0000FC840000}"/>
    <cellStyle name="Normal 5 2 3 2 2 3 2 2 2 2 2" xfId="15818" xr:uid="{00000000-0005-0000-0000-0000FD840000}"/>
    <cellStyle name="Normal 5 2 3 2 2 3 2 2 2 2 2 2" xfId="39491" xr:uid="{00000000-0005-0000-0000-0000FE840000}"/>
    <cellStyle name="Normal 5 2 3 2 2 3 2 2 2 2 3" xfId="23707" xr:uid="{00000000-0005-0000-0000-0000FF840000}"/>
    <cellStyle name="Normal 5 2 3 2 2 3 2 2 2 2 3 2" xfId="47380" xr:uid="{00000000-0005-0000-0000-000000850000}"/>
    <cellStyle name="Normal 5 2 3 2 2 3 2 2 2 2 4" xfId="31602" xr:uid="{00000000-0005-0000-0000-000001850000}"/>
    <cellStyle name="Normal 5 2 3 2 2 3 2 2 2 3" xfId="11434" xr:uid="{00000000-0005-0000-0000-000002850000}"/>
    <cellStyle name="Normal 5 2 3 2 2 3 2 2 2 3 2" xfId="35107" xr:uid="{00000000-0005-0000-0000-000003850000}"/>
    <cellStyle name="Normal 5 2 3 2 2 3 2 2 2 4" xfId="19323" xr:uid="{00000000-0005-0000-0000-000004850000}"/>
    <cellStyle name="Normal 5 2 3 2 2 3 2 2 2 4 2" xfId="42996" xr:uid="{00000000-0005-0000-0000-000005850000}"/>
    <cellStyle name="Normal 5 2 3 2 2 3 2 2 2 5" xfId="27657" xr:uid="{00000000-0005-0000-0000-000006850000}"/>
    <cellStyle name="Normal 5 2 3 2 2 3 2 2 3" xfId="5737" xr:uid="{00000000-0005-0000-0000-000007850000}"/>
    <cellStyle name="Normal 5 2 3 2 2 3 2 2 3 2" xfId="13626" xr:uid="{00000000-0005-0000-0000-000008850000}"/>
    <cellStyle name="Normal 5 2 3 2 2 3 2 2 3 2 2" xfId="37299" xr:uid="{00000000-0005-0000-0000-000009850000}"/>
    <cellStyle name="Normal 5 2 3 2 2 3 2 2 3 3" xfId="21515" xr:uid="{00000000-0005-0000-0000-00000A850000}"/>
    <cellStyle name="Normal 5 2 3 2 2 3 2 2 3 3 2" xfId="45188" xr:uid="{00000000-0005-0000-0000-00000B850000}"/>
    <cellStyle name="Normal 5 2 3 2 2 3 2 2 3 4" xfId="29410" xr:uid="{00000000-0005-0000-0000-00000C850000}"/>
    <cellStyle name="Normal 5 2 3 2 2 3 2 2 4" xfId="9681" xr:uid="{00000000-0005-0000-0000-00000D850000}"/>
    <cellStyle name="Normal 5 2 3 2 2 3 2 2 4 2" xfId="33354" xr:uid="{00000000-0005-0000-0000-00000E850000}"/>
    <cellStyle name="Normal 5 2 3 2 2 3 2 2 5" xfId="17570" xr:uid="{00000000-0005-0000-0000-00000F850000}"/>
    <cellStyle name="Normal 5 2 3 2 2 3 2 2 5 2" xfId="41243" xr:uid="{00000000-0005-0000-0000-000010850000}"/>
    <cellStyle name="Normal 5 2 3 2 2 3 2 2 6" xfId="26215" xr:uid="{00000000-0005-0000-0000-000011850000}"/>
    <cellStyle name="Normal 5 2 3 2 2 3 2 3" xfId="3108" xr:uid="{00000000-0005-0000-0000-000012850000}"/>
    <cellStyle name="Normal 5 2 3 2 2 3 2 3 2" xfId="7053" xr:uid="{00000000-0005-0000-0000-000013850000}"/>
    <cellStyle name="Normal 5 2 3 2 2 3 2 3 2 2" xfId="14942" xr:uid="{00000000-0005-0000-0000-000014850000}"/>
    <cellStyle name="Normal 5 2 3 2 2 3 2 3 2 2 2" xfId="38615" xr:uid="{00000000-0005-0000-0000-000015850000}"/>
    <cellStyle name="Normal 5 2 3 2 2 3 2 3 2 3" xfId="22831" xr:uid="{00000000-0005-0000-0000-000016850000}"/>
    <cellStyle name="Normal 5 2 3 2 2 3 2 3 2 3 2" xfId="46504" xr:uid="{00000000-0005-0000-0000-000017850000}"/>
    <cellStyle name="Normal 5 2 3 2 2 3 2 3 2 4" xfId="30726" xr:uid="{00000000-0005-0000-0000-000018850000}"/>
    <cellStyle name="Normal 5 2 3 2 2 3 2 3 3" xfId="10558" xr:uid="{00000000-0005-0000-0000-000019850000}"/>
    <cellStyle name="Normal 5 2 3 2 2 3 2 3 3 2" xfId="34231" xr:uid="{00000000-0005-0000-0000-00001A850000}"/>
    <cellStyle name="Normal 5 2 3 2 2 3 2 3 4" xfId="18447" xr:uid="{00000000-0005-0000-0000-00001B850000}"/>
    <cellStyle name="Normal 5 2 3 2 2 3 2 3 4 2" xfId="42120" xr:uid="{00000000-0005-0000-0000-00001C850000}"/>
    <cellStyle name="Normal 5 2 3 2 2 3 2 3 5" xfId="26781" xr:uid="{00000000-0005-0000-0000-00001D850000}"/>
    <cellStyle name="Normal 5 2 3 2 2 3 2 4" xfId="4861" xr:uid="{00000000-0005-0000-0000-00001E850000}"/>
    <cellStyle name="Normal 5 2 3 2 2 3 2 4 2" xfId="12750" xr:uid="{00000000-0005-0000-0000-00001F850000}"/>
    <cellStyle name="Normal 5 2 3 2 2 3 2 4 2 2" xfId="36423" xr:uid="{00000000-0005-0000-0000-000020850000}"/>
    <cellStyle name="Normal 5 2 3 2 2 3 2 4 3" xfId="20639" xr:uid="{00000000-0005-0000-0000-000021850000}"/>
    <cellStyle name="Normal 5 2 3 2 2 3 2 4 3 2" xfId="44312" xr:uid="{00000000-0005-0000-0000-000022850000}"/>
    <cellStyle name="Normal 5 2 3 2 2 3 2 4 4" xfId="28534" xr:uid="{00000000-0005-0000-0000-000023850000}"/>
    <cellStyle name="Normal 5 2 3 2 2 3 2 5" xfId="8805" xr:uid="{00000000-0005-0000-0000-000024850000}"/>
    <cellStyle name="Normal 5 2 3 2 2 3 2 5 2" xfId="32478" xr:uid="{00000000-0005-0000-0000-000025850000}"/>
    <cellStyle name="Normal 5 2 3 2 2 3 2 6" xfId="16694" xr:uid="{00000000-0005-0000-0000-000026850000}"/>
    <cellStyle name="Normal 5 2 3 2 2 3 2 6 2" xfId="40367" xr:uid="{00000000-0005-0000-0000-000027850000}"/>
    <cellStyle name="Normal 5 2 3 2 2 3 2 7" xfId="25339" xr:uid="{00000000-0005-0000-0000-000028850000}"/>
    <cellStyle name="Normal 5 2 3 2 2 3 3" xfId="2104" xr:uid="{00000000-0005-0000-0000-000029850000}"/>
    <cellStyle name="Normal 5 2 3 2 2 3 3 2" xfId="3546" xr:uid="{00000000-0005-0000-0000-00002A850000}"/>
    <cellStyle name="Normal 5 2 3 2 2 3 3 2 2" xfId="7491" xr:uid="{00000000-0005-0000-0000-00002B850000}"/>
    <cellStyle name="Normal 5 2 3 2 2 3 3 2 2 2" xfId="15380" xr:uid="{00000000-0005-0000-0000-00002C850000}"/>
    <cellStyle name="Normal 5 2 3 2 2 3 3 2 2 2 2" xfId="39053" xr:uid="{00000000-0005-0000-0000-00002D850000}"/>
    <cellStyle name="Normal 5 2 3 2 2 3 3 2 2 3" xfId="23269" xr:uid="{00000000-0005-0000-0000-00002E850000}"/>
    <cellStyle name="Normal 5 2 3 2 2 3 3 2 2 3 2" xfId="46942" xr:uid="{00000000-0005-0000-0000-00002F850000}"/>
    <cellStyle name="Normal 5 2 3 2 2 3 3 2 2 4" xfId="31164" xr:uid="{00000000-0005-0000-0000-000030850000}"/>
    <cellStyle name="Normal 5 2 3 2 2 3 3 2 3" xfId="10996" xr:uid="{00000000-0005-0000-0000-000031850000}"/>
    <cellStyle name="Normal 5 2 3 2 2 3 3 2 3 2" xfId="34669" xr:uid="{00000000-0005-0000-0000-000032850000}"/>
    <cellStyle name="Normal 5 2 3 2 2 3 3 2 4" xfId="18885" xr:uid="{00000000-0005-0000-0000-000033850000}"/>
    <cellStyle name="Normal 5 2 3 2 2 3 3 2 4 2" xfId="42558" xr:uid="{00000000-0005-0000-0000-000034850000}"/>
    <cellStyle name="Normal 5 2 3 2 2 3 3 2 5" xfId="27219" xr:uid="{00000000-0005-0000-0000-000035850000}"/>
    <cellStyle name="Normal 5 2 3 2 2 3 3 3" xfId="5299" xr:uid="{00000000-0005-0000-0000-000036850000}"/>
    <cellStyle name="Normal 5 2 3 2 2 3 3 3 2" xfId="13188" xr:uid="{00000000-0005-0000-0000-000037850000}"/>
    <cellStyle name="Normal 5 2 3 2 2 3 3 3 2 2" xfId="36861" xr:uid="{00000000-0005-0000-0000-000038850000}"/>
    <cellStyle name="Normal 5 2 3 2 2 3 3 3 3" xfId="21077" xr:uid="{00000000-0005-0000-0000-000039850000}"/>
    <cellStyle name="Normal 5 2 3 2 2 3 3 3 3 2" xfId="44750" xr:uid="{00000000-0005-0000-0000-00003A850000}"/>
    <cellStyle name="Normal 5 2 3 2 2 3 3 3 4" xfId="28972" xr:uid="{00000000-0005-0000-0000-00003B850000}"/>
    <cellStyle name="Normal 5 2 3 2 2 3 3 4" xfId="9243" xr:uid="{00000000-0005-0000-0000-00003C850000}"/>
    <cellStyle name="Normal 5 2 3 2 2 3 3 4 2" xfId="32916" xr:uid="{00000000-0005-0000-0000-00003D850000}"/>
    <cellStyle name="Normal 5 2 3 2 2 3 3 5" xfId="17132" xr:uid="{00000000-0005-0000-0000-00003E850000}"/>
    <cellStyle name="Normal 5 2 3 2 2 3 3 5 2" xfId="40805" xr:uid="{00000000-0005-0000-0000-00003F850000}"/>
    <cellStyle name="Normal 5 2 3 2 2 3 3 6" xfId="25777" xr:uid="{00000000-0005-0000-0000-000040850000}"/>
    <cellStyle name="Normal 5 2 3 2 2 3 4" xfId="1086" xr:uid="{00000000-0005-0000-0000-000041850000}"/>
    <cellStyle name="Normal 5 2 3 2 2 3 4 2" xfId="6034" xr:uid="{00000000-0005-0000-0000-000042850000}"/>
    <cellStyle name="Normal 5 2 3 2 2 3 4 2 2" xfId="13923" xr:uid="{00000000-0005-0000-0000-000043850000}"/>
    <cellStyle name="Normal 5 2 3 2 2 3 4 2 2 2" xfId="37596" xr:uid="{00000000-0005-0000-0000-000044850000}"/>
    <cellStyle name="Normal 5 2 3 2 2 3 4 2 3" xfId="21812" xr:uid="{00000000-0005-0000-0000-000045850000}"/>
    <cellStyle name="Normal 5 2 3 2 2 3 4 2 3 2" xfId="45485" xr:uid="{00000000-0005-0000-0000-000046850000}"/>
    <cellStyle name="Normal 5 2 3 2 2 3 4 2 4" xfId="29707" xr:uid="{00000000-0005-0000-0000-000047850000}"/>
    <cellStyle name="Normal 5 2 3 2 2 3 4 3" xfId="11731" xr:uid="{00000000-0005-0000-0000-000048850000}"/>
    <cellStyle name="Normal 5 2 3 2 2 3 4 3 2" xfId="35404" xr:uid="{00000000-0005-0000-0000-000049850000}"/>
    <cellStyle name="Normal 5 2 3 2 2 3 4 4" xfId="19620" xr:uid="{00000000-0005-0000-0000-00004A850000}"/>
    <cellStyle name="Normal 5 2 3 2 2 3 4 4 2" xfId="43293" xr:uid="{00000000-0005-0000-0000-00004B850000}"/>
    <cellStyle name="Normal 5 2 3 2 2 3 4 5" xfId="24759" xr:uid="{00000000-0005-0000-0000-00004C850000}"/>
    <cellStyle name="Normal 5 2 3 2 2 3 5" xfId="2553" xr:uid="{00000000-0005-0000-0000-00004D850000}"/>
    <cellStyle name="Normal 5 2 3 2 2 3 5 2" xfId="6473" xr:uid="{00000000-0005-0000-0000-00004E850000}"/>
    <cellStyle name="Normal 5 2 3 2 2 3 5 2 2" xfId="14362" xr:uid="{00000000-0005-0000-0000-00004F850000}"/>
    <cellStyle name="Normal 5 2 3 2 2 3 5 2 2 2" xfId="38035" xr:uid="{00000000-0005-0000-0000-000050850000}"/>
    <cellStyle name="Normal 5 2 3 2 2 3 5 2 3" xfId="22251" xr:uid="{00000000-0005-0000-0000-000051850000}"/>
    <cellStyle name="Normal 5 2 3 2 2 3 5 2 3 2" xfId="45924" xr:uid="{00000000-0005-0000-0000-000052850000}"/>
    <cellStyle name="Normal 5 2 3 2 2 3 5 2 4" xfId="30146" xr:uid="{00000000-0005-0000-0000-000053850000}"/>
    <cellStyle name="Normal 5 2 3 2 2 3 5 3" xfId="9978" xr:uid="{00000000-0005-0000-0000-000054850000}"/>
    <cellStyle name="Normal 5 2 3 2 2 3 5 3 2" xfId="33651" xr:uid="{00000000-0005-0000-0000-000055850000}"/>
    <cellStyle name="Normal 5 2 3 2 2 3 5 4" xfId="17867" xr:uid="{00000000-0005-0000-0000-000056850000}"/>
    <cellStyle name="Normal 5 2 3 2 2 3 5 4 2" xfId="41540" xr:uid="{00000000-0005-0000-0000-000057850000}"/>
    <cellStyle name="Normal 5 2 3 2 2 3 5 5" xfId="26226" xr:uid="{00000000-0005-0000-0000-000058850000}"/>
    <cellStyle name="Normal 5 2 3 2 2 3 6" xfId="4281" xr:uid="{00000000-0005-0000-0000-000059850000}"/>
    <cellStyle name="Normal 5 2 3 2 2 3 6 2" xfId="12170" xr:uid="{00000000-0005-0000-0000-00005A850000}"/>
    <cellStyle name="Normal 5 2 3 2 2 3 6 2 2" xfId="35843" xr:uid="{00000000-0005-0000-0000-00005B850000}"/>
    <cellStyle name="Normal 5 2 3 2 2 3 6 3" xfId="20059" xr:uid="{00000000-0005-0000-0000-00005C850000}"/>
    <cellStyle name="Normal 5 2 3 2 2 3 6 3 2" xfId="43732" xr:uid="{00000000-0005-0000-0000-00005D850000}"/>
    <cellStyle name="Normal 5 2 3 2 2 3 6 4" xfId="27954" xr:uid="{00000000-0005-0000-0000-00005E850000}"/>
    <cellStyle name="Normal 5 2 3 2 2 3 7" xfId="8225" xr:uid="{00000000-0005-0000-0000-00005F850000}"/>
    <cellStyle name="Normal 5 2 3 2 2 3 7 2" xfId="31898" xr:uid="{00000000-0005-0000-0000-000060850000}"/>
    <cellStyle name="Normal 5 2 3 2 2 3 8" xfId="16114" xr:uid="{00000000-0005-0000-0000-000061850000}"/>
    <cellStyle name="Normal 5 2 3 2 2 3 8 2" xfId="39787" xr:uid="{00000000-0005-0000-0000-000062850000}"/>
    <cellStyle name="Normal 5 2 3 2 2 3 9" xfId="24320" xr:uid="{00000000-0005-0000-0000-000063850000}"/>
    <cellStyle name="Normal 5 2 3 2 2 4" xfId="1434" xr:uid="{00000000-0005-0000-0000-000064850000}"/>
    <cellStyle name="Normal 5 2 3 2 2 4 2" xfId="2310" xr:uid="{00000000-0005-0000-0000-000065850000}"/>
    <cellStyle name="Normal 5 2 3 2 2 4 2 2" xfId="3752" xr:uid="{00000000-0005-0000-0000-000066850000}"/>
    <cellStyle name="Normal 5 2 3 2 2 4 2 2 2" xfId="7697" xr:uid="{00000000-0005-0000-0000-000067850000}"/>
    <cellStyle name="Normal 5 2 3 2 2 4 2 2 2 2" xfId="15586" xr:uid="{00000000-0005-0000-0000-000068850000}"/>
    <cellStyle name="Normal 5 2 3 2 2 4 2 2 2 2 2" xfId="39259" xr:uid="{00000000-0005-0000-0000-000069850000}"/>
    <cellStyle name="Normal 5 2 3 2 2 4 2 2 2 3" xfId="23475" xr:uid="{00000000-0005-0000-0000-00006A850000}"/>
    <cellStyle name="Normal 5 2 3 2 2 4 2 2 2 3 2" xfId="47148" xr:uid="{00000000-0005-0000-0000-00006B850000}"/>
    <cellStyle name="Normal 5 2 3 2 2 4 2 2 2 4" xfId="31370" xr:uid="{00000000-0005-0000-0000-00006C850000}"/>
    <cellStyle name="Normal 5 2 3 2 2 4 2 2 3" xfId="11202" xr:uid="{00000000-0005-0000-0000-00006D850000}"/>
    <cellStyle name="Normal 5 2 3 2 2 4 2 2 3 2" xfId="34875" xr:uid="{00000000-0005-0000-0000-00006E850000}"/>
    <cellStyle name="Normal 5 2 3 2 2 4 2 2 4" xfId="19091" xr:uid="{00000000-0005-0000-0000-00006F850000}"/>
    <cellStyle name="Normal 5 2 3 2 2 4 2 2 4 2" xfId="42764" xr:uid="{00000000-0005-0000-0000-000070850000}"/>
    <cellStyle name="Normal 5 2 3 2 2 4 2 2 5" xfId="27425" xr:uid="{00000000-0005-0000-0000-000071850000}"/>
    <cellStyle name="Normal 5 2 3 2 2 4 2 3" xfId="5505" xr:uid="{00000000-0005-0000-0000-000072850000}"/>
    <cellStyle name="Normal 5 2 3 2 2 4 2 3 2" xfId="13394" xr:uid="{00000000-0005-0000-0000-000073850000}"/>
    <cellStyle name="Normal 5 2 3 2 2 4 2 3 2 2" xfId="37067" xr:uid="{00000000-0005-0000-0000-000074850000}"/>
    <cellStyle name="Normal 5 2 3 2 2 4 2 3 3" xfId="21283" xr:uid="{00000000-0005-0000-0000-000075850000}"/>
    <cellStyle name="Normal 5 2 3 2 2 4 2 3 3 2" xfId="44956" xr:uid="{00000000-0005-0000-0000-000076850000}"/>
    <cellStyle name="Normal 5 2 3 2 2 4 2 3 4" xfId="29178" xr:uid="{00000000-0005-0000-0000-000077850000}"/>
    <cellStyle name="Normal 5 2 3 2 2 4 2 4" xfId="9449" xr:uid="{00000000-0005-0000-0000-000078850000}"/>
    <cellStyle name="Normal 5 2 3 2 2 4 2 4 2" xfId="33122" xr:uid="{00000000-0005-0000-0000-000079850000}"/>
    <cellStyle name="Normal 5 2 3 2 2 4 2 5" xfId="17338" xr:uid="{00000000-0005-0000-0000-00007A850000}"/>
    <cellStyle name="Normal 5 2 3 2 2 4 2 5 2" xfId="41011" xr:uid="{00000000-0005-0000-0000-00007B850000}"/>
    <cellStyle name="Normal 5 2 3 2 2 4 2 6" xfId="25983" xr:uid="{00000000-0005-0000-0000-00007C850000}"/>
    <cellStyle name="Normal 5 2 3 2 2 4 3" xfId="2876" xr:uid="{00000000-0005-0000-0000-00007D850000}"/>
    <cellStyle name="Normal 5 2 3 2 2 4 3 2" xfId="6821" xr:uid="{00000000-0005-0000-0000-00007E850000}"/>
    <cellStyle name="Normal 5 2 3 2 2 4 3 2 2" xfId="14710" xr:uid="{00000000-0005-0000-0000-00007F850000}"/>
    <cellStyle name="Normal 5 2 3 2 2 4 3 2 2 2" xfId="38383" xr:uid="{00000000-0005-0000-0000-000080850000}"/>
    <cellStyle name="Normal 5 2 3 2 2 4 3 2 3" xfId="22599" xr:uid="{00000000-0005-0000-0000-000081850000}"/>
    <cellStyle name="Normal 5 2 3 2 2 4 3 2 3 2" xfId="46272" xr:uid="{00000000-0005-0000-0000-000082850000}"/>
    <cellStyle name="Normal 5 2 3 2 2 4 3 2 4" xfId="30494" xr:uid="{00000000-0005-0000-0000-000083850000}"/>
    <cellStyle name="Normal 5 2 3 2 2 4 3 3" xfId="10326" xr:uid="{00000000-0005-0000-0000-000084850000}"/>
    <cellStyle name="Normal 5 2 3 2 2 4 3 3 2" xfId="33999" xr:uid="{00000000-0005-0000-0000-000085850000}"/>
    <cellStyle name="Normal 5 2 3 2 2 4 3 4" xfId="18215" xr:uid="{00000000-0005-0000-0000-000086850000}"/>
    <cellStyle name="Normal 5 2 3 2 2 4 3 4 2" xfId="41888" xr:uid="{00000000-0005-0000-0000-000087850000}"/>
    <cellStyle name="Normal 5 2 3 2 2 4 3 5" xfId="26549" xr:uid="{00000000-0005-0000-0000-000088850000}"/>
    <cellStyle name="Normal 5 2 3 2 2 4 4" xfId="4629" xr:uid="{00000000-0005-0000-0000-000089850000}"/>
    <cellStyle name="Normal 5 2 3 2 2 4 4 2" xfId="12518" xr:uid="{00000000-0005-0000-0000-00008A850000}"/>
    <cellStyle name="Normal 5 2 3 2 2 4 4 2 2" xfId="36191" xr:uid="{00000000-0005-0000-0000-00008B850000}"/>
    <cellStyle name="Normal 5 2 3 2 2 4 4 3" xfId="20407" xr:uid="{00000000-0005-0000-0000-00008C850000}"/>
    <cellStyle name="Normal 5 2 3 2 2 4 4 3 2" xfId="44080" xr:uid="{00000000-0005-0000-0000-00008D850000}"/>
    <cellStyle name="Normal 5 2 3 2 2 4 4 4" xfId="28302" xr:uid="{00000000-0005-0000-0000-00008E850000}"/>
    <cellStyle name="Normal 5 2 3 2 2 4 5" xfId="8573" xr:uid="{00000000-0005-0000-0000-00008F850000}"/>
    <cellStyle name="Normal 5 2 3 2 2 4 5 2" xfId="32246" xr:uid="{00000000-0005-0000-0000-000090850000}"/>
    <cellStyle name="Normal 5 2 3 2 2 4 6" xfId="16462" xr:uid="{00000000-0005-0000-0000-000091850000}"/>
    <cellStyle name="Normal 5 2 3 2 2 4 6 2" xfId="40135" xr:uid="{00000000-0005-0000-0000-000092850000}"/>
    <cellStyle name="Normal 5 2 3 2 2 4 7" xfId="25107" xr:uid="{00000000-0005-0000-0000-000093850000}"/>
    <cellStyle name="Normal 5 2 3 2 2 5" xfId="1872" xr:uid="{00000000-0005-0000-0000-000094850000}"/>
    <cellStyle name="Normal 5 2 3 2 2 5 2" xfId="3314" xr:uid="{00000000-0005-0000-0000-000095850000}"/>
    <cellStyle name="Normal 5 2 3 2 2 5 2 2" xfId="7259" xr:uid="{00000000-0005-0000-0000-000096850000}"/>
    <cellStyle name="Normal 5 2 3 2 2 5 2 2 2" xfId="15148" xr:uid="{00000000-0005-0000-0000-000097850000}"/>
    <cellStyle name="Normal 5 2 3 2 2 5 2 2 2 2" xfId="38821" xr:uid="{00000000-0005-0000-0000-000098850000}"/>
    <cellStyle name="Normal 5 2 3 2 2 5 2 2 3" xfId="23037" xr:uid="{00000000-0005-0000-0000-000099850000}"/>
    <cellStyle name="Normal 5 2 3 2 2 5 2 2 3 2" xfId="46710" xr:uid="{00000000-0005-0000-0000-00009A850000}"/>
    <cellStyle name="Normal 5 2 3 2 2 5 2 2 4" xfId="30932" xr:uid="{00000000-0005-0000-0000-00009B850000}"/>
    <cellStyle name="Normal 5 2 3 2 2 5 2 3" xfId="10764" xr:uid="{00000000-0005-0000-0000-00009C850000}"/>
    <cellStyle name="Normal 5 2 3 2 2 5 2 3 2" xfId="34437" xr:uid="{00000000-0005-0000-0000-00009D850000}"/>
    <cellStyle name="Normal 5 2 3 2 2 5 2 4" xfId="18653" xr:uid="{00000000-0005-0000-0000-00009E850000}"/>
    <cellStyle name="Normal 5 2 3 2 2 5 2 4 2" xfId="42326" xr:uid="{00000000-0005-0000-0000-00009F850000}"/>
    <cellStyle name="Normal 5 2 3 2 2 5 2 5" xfId="26987" xr:uid="{00000000-0005-0000-0000-0000A0850000}"/>
    <cellStyle name="Normal 5 2 3 2 2 5 3" xfId="5067" xr:uid="{00000000-0005-0000-0000-0000A1850000}"/>
    <cellStyle name="Normal 5 2 3 2 2 5 3 2" xfId="12956" xr:uid="{00000000-0005-0000-0000-0000A2850000}"/>
    <cellStyle name="Normal 5 2 3 2 2 5 3 2 2" xfId="36629" xr:uid="{00000000-0005-0000-0000-0000A3850000}"/>
    <cellStyle name="Normal 5 2 3 2 2 5 3 3" xfId="20845" xr:uid="{00000000-0005-0000-0000-0000A4850000}"/>
    <cellStyle name="Normal 5 2 3 2 2 5 3 3 2" xfId="44518" xr:uid="{00000000-0005-0000-0000-0000A5850000}"/>
    <cellStyle name="Normal 5 2 3 2 2 5 3 4" xfId="28740" xr:uid="{00000000-0005-0000-0000-0000A6850000}"/>
    <cellStyle name="Normal 5 2 3 2 2 5 4" xfId="9011" xr:uid="{00000000-0005-0000-0000-0000A7850000}"/>
    <cellStyle name="Normal 5 2 3 2 2 5 4 2" xfId="32684" xr:uid="{00000000-0005-0000-0000-0000A8850000}"/>
    <cellStyle name="Normal 5 2 3 2 2 5 5" xfId="16900" xr:uid="{00000000-0005-0000-0000-0000A9850000}"/>
    <cellStyle name="Normal 5 2 3 2 2 5 5 2" xfId="40573" xr:uid="{00000000-0005-0000-0000-0000AA850000}"/>
    <cellStyle name="Normal 5 2 3 2 2 5 6" xfId="25545" xr:uid="{00000000-0005-0000-0000-0000AB850000}"/>
    <cellStyle name="Normal 5 2 3 2 2 6" xfId="931" xr:uid="{00000000-0005-0000-0000-0000AC850000}"/>
    <cellStyle name="Normal 5 2 3 2 2 6 2" xfId="5879" xr:uid="{00000000-0005-0000-0000-0000AD850000}"/>
    <cellStyle name="Normal 5 2 3 2 2 6 2 2" xfId="13768" xr:uid="{00000000-0005-0000-0000-0000AE850000}"/>
    <cellStyle name="Normal 5 2 3 2 2 6 2 2 2" xfId="37441" xr:uid="{00000000-0005-0000-0000-0000AF850000}"/>
    <cellStyle name="Normal 5 2 3 2 2 6 2 3" xfId="21657" xr:uid="{00000000-0005-0000-0000-0000B0850000}"/>
    <cellStyle name="Normal 5 2 3 2 2 6 2 3 2" xfId="45330" xr:uid="{00000000-0005-0000-0000-0000B1850000}"/>
    <cellStyle name="Normal 5 2 3 2 2 6 2 4" xfId="29552" xr:uid="{00000000-0005-0000-0000-0000B2850000}"/>
    <cellStyle name="Normal 5 2 3 2 2 6 3" xfId="11576" xr:uid="{00000000-0005-0000-0000-0000B3850000}"/>
    <cellStyle name="Normal 5 2 3 2 2 6 3 2" xfId="35249" xr:uid="{00000000-0005-0000-0000-0000B4850000}"/>
    <cellStyle name="Normal 5 2 3 2 2 6 4" xfId="19465" xr:uid="{00000000-0005-0000-0000-0000B5850000}"/>
    <cellStyle name="Normal 5 2 3 2 2 6 4 2" xfId="43138" xr:uid="{00000000-0005-0000-0000-0000B6850000}"/>
    <cellStyle name="Normal 5 2 3 2 2 6 5" xfId="24604" xr:uid="{00000000-0005-0000-0000-0000B7850000}"/>
    <cellStyle name="Normal 5 2 3 2 2 7" xfId="489" xr:uid="{00000000-0005-0000-0000-0000B8850000}"/>
    <cellStyle name="Normal 5 2 3 2 2 7 2" xfId="6318" xr:uid="{00000000-0005-0000-0000-0000B9850000}"/>
    <cellStyle name="Normal 5 2 3 2 2 7 2 2" xfId="14207" xr:uid="{00000000-0005-0000-0000-0000BA850000}"/>
    <cellStyle name="Normal 5 2 3 2 2 7 2 2 2" xfId="37880" xr:uid="{00000000-0005-0000-0000-0000BB850000}"/>
    <cellStyle name="Normal 5 2 3 2 2 7 2 3" xfId="22096" xr:uid="{00000000-0005-0000-0000-0000BC850000}"/>
    <cellStyle name="Normal 5 2 3 2 2 7 2 3 2" xfId="45769" xr:uid="{00000000-0005-0000-0000-0000BD850000}"/>
    <cellStyle name="Normal 5 2 3 2 2 7 2 4" xfId="29991" xr:uid="{00000000-0005-0000-0000-0000BE850000}"/>
    <cellStyle name="Normal 5 2 3 2 2 7 3" xfId="9823" xr:uid="{00000000-0005-0000-0000-0000BF850000}"/>
    <cellStyle name="Normal 5 2 3 2 2 7 3 2" xfId="33496" xr:uid="{00000000-0005-0000-0000-0000C0850000}"/>
    <cellStyle name="Normal 5 2 3 2 2 7 4" xfId="17712" xr:uid="{00000000-0005-0000-0000-0000C1850000}"/>
    <cellStyle name="Normal 5 2 3 2 2 7 4 2" xfId="41385" xr:uid="{00000000-0005-0000-0000-0000C2850000}"/>
    <cellStyle name="Normal 5 2 3 2 2 7 5" xfId="24162" xr:uid="{00000000-0005-0000-0000-0000C3850000}"/>
    <cellStyle name="Normal 5 2 3 2 2 8" xfId="4126" xr:uid="{00000000-0005-0000-0000-0000C4850000}"/>
    <cellStyle name="Normal 5 2 3 2 2 8 2" xfId="12015" xr:uid="{00000000-0005-0000-0000-0000C5850000}"/>
    <cellStyle name="Normal 5 2 3 2 2 8 2 2" xfId="35688" xr:uid="{00000000-0005-0000-0000-0000C6850000}"/>
    <cellStyle name="Normal 5 2 3 2 2 8 3" xfId="19904" xr:uid="{00000000-0005-0000-0000-0000C7850000}"/>
    <cellStyle name="Normal 5 2 3 2 2 8 3 2" xfId="43577" xr:uid="{00000000-0005-0000-0000-0000C8850000}"/>
    <cellStyle name="Normal 5 2 3 2 2 8 4" xfId="27799" xr:uid="{00000000-0005-0000-0000-0000C9850000}"/>
    <cellStyle name="Normal 5 2 3 2 2 9" xfId="8070" xr:uid="{00000000-0005-0000-0000-0000CA850000}"/>
    <cellStyle name="Normal 5 2 3 2 2 9 2" xfId="31743" xr:uid="{00000000-0005-0000-0000-0000CB850000}"/>
    <cellStyle name="Normal 5 2 3 2 3" xfId="275" xr:uid="{00000000-0005-0000-0000-0000CC850000}"/>
    <cellStyle name="Normal 5 2 3 2 3 2" xfId="1436" xr:uid="{00000000-0005-0000-0000-0000CD850000}"/>
    <cellStyle name="Normal 5 2 3 2 3 2 2" xfId="2312" xr:uid="{00000000-0005-0000-0000-0000CE850000}"/>
    <cellStyle name="Normal 5 2 3 2 3 2 2 2" xfId="3754" xr:uid="{00000000-0005-0000-0000-0000CF850000}"/>
    <cellStyle name="Normal 5 2 3 2 3 2 2 2 2" xfId="7699" xr:uid="{00000000-0005-0000-0000-0000D0850000}"/>
    <cellStyle name="Normal 5 2 3 2 3 2 2 2 2 2" xfId="15588" xr:uid="{00000000-0005-0000-0000-0000D1850000}"/>
    <cellStyle name="Normal 5 2 3 2 3 2 2 2 2 2 2" xfId="39261" xr:uid="{00000000-0005-0000-0000-0000D2850000}"/>
    <cellStyle name="Normal 5 2 3 2 3 2 2 2 2 3" xfId="23477" xr:uid="{00000000-0005-0000-0000-0000D3850000}"/>
    <cellStyle name="Normal 5 2 3 2 3 2 2 2 2 3 2" xfId="47150" xr:uid="{00000000-0005-0000-0000-0000D4850000}"/>
    <cellStyle name="Normal 5 2 3 2 3 2 2 2 2 4" xfId="31372" xr:uid="{00000000-0005-0000-0000-0000D5850000}"/>
    <cellStyle name="Normal 5 2 3 2 3 2 2 2 3" xfId="11204" xr:uid="{00000000-0005-0000-0000-0000D6850000}"/>
    <cellStyle name="Normal 5 2 3 2 3 2 2 2 3 2" xfId="34877" xr:uid="{00000000-0005-0000-0000-0000D7850000}"/>
    <cellStyle name="Normal 5 2 3 2 3 2 2 2 4" xfId="19093" xr:uid="{00000000-0005-0000-0000-0000D8850000}"/>
    <cellStyle name="Normal 5 2 3 2 3 2 2 2 4 2" xfId="42766" xr:uid="{00000000-0005-0000-0000-0000D9850000}"/>
    <cellStyle name="Normal 5 2 3 2 3 2 2 2 5" xfId="27427" xr:uid="{00000000-0005-0000-0000-0000DA850000}"/>
    <cellStyle name="Normal 5 2 3 2 3 2 2 3" xfId="5507" xr:uid="{00000000-0005-0000-0000-0000DB850000}"/>
    <cellStyle name="Normal 5 2 3 2 3 2 2 3 2" xfId="13396" xr:uid="{00000000-0005-0000-0000-0000DC850000}"/>
    <cellStyle name="Normal 5 2 3 2 3 2 2 3 2 2" xfId="37069" xr:uid="{00000000-0005-0000-0000-0000DD850000}"/>
    <cellStyle name="Normal 5 2 3 2 3 2 2 3 3" xfId="21285" xr:uid="{00000000-0005-0000-0000-0000DE850000}"/>
    <cellStyle name="Normal 5 2 3 2 3 2 2 3 3 2" xfId="44958" xr:uid="{00000000-0005-0000-0000-0000DF850000}"/>
    <cellStyle name="Normal 5 2 3 2 3 2 2 3 4" xfId="29180" xr:uid="{00000000-0005-0000-0000-0000E0850000}"/>
    <cellStyle name="Normal 5 2 3 2 3 2 2 4" xfId="9451" xr:uid="{00000000-0005-0000-0000-0000E1850000}"/>
    <cellStyle name="Normal 5 2 3 2 3 2 2 4 2" xfId="33124" xr:uid="{00000000-0005-0000-0000-0000E2850000}"/>
    <cellStyle name="Normal 5 2 3 2 3 2 2 5" xfId="17340" xr:uid="{00000000-0005-0000-0000-0000E3850000}"/>
    <cellStyle name="Normal 5 2 3 2 3 2 2 5 2" xfId="41013" xr:uid="{00000000-0005-0000-0000-0000E4850000}"/>
    <cellStyle name="Normal 5 2 3 2 3 2 2 6" xfId="25985" xr:uid="{00000000-0005-0000-0000-0000E5850000}"/>
    <cellStyle name="Normal 5 2 3 2 3 2 3" xfId="2878" xr:uid="{00000000-0005-0000-0000-0000E6850000}"/>
    <cellStyle name="Normal 5 2 3 2 3 2 3 2" xfId="6823" xr:uid="{00000000-0005-0000-0000-0000E7850000}"/>
    <cellStyle name="Normal 5 2 3 2 3 2 3 2 2" xfId="14712" xr:uid="{00000000-0005-0000-0000-0000E8850000}"/>
    <cellStyle name="Normal 5 2 3 2 3 2 3 2 2 2" xfId="38385" xr:uid="{00000000-0005-0000-0000-0000E9850000}"/>
    <cellStyle name="Normal 5 2 3 2 3 2 3 2 3" xfId="22601" xr:uid="{00000000-0005-0000-0000-0000EA850000}"/>
    <cellStyle name="Normal 5 2 3 2 3 2 3 2 3 2" xfId="46274" xr:uid="{00000000-0005-0000-0000-0000EB850000}"/>
    <cellStyle name="Normal 5 2 3 2 3 2 3 2 4" xfId="30496" xr:uid="{00000000-0005-0000-0000-0000EC850000}"/>
    <cellStyle name="Normal 5 2 3 2 3 2 3 3" xfId="10328" xr:uid="{00000000-0005-0000-0000-0000ED850000}"/>
    <cellStyle name="Normal 5 2 3 2 3 2 3 3 2" xfId="34001" xr:uid="{00000000-0005-0000-0000-0000EE850000}"/>
    <cellStyle name="Normal 5 2 3 2 3 2 3 4" xfId="18217" xr:uid="{00000000-0005-0000-0000-0000EF850000}"/>
    <cellStyle name="Normal 5 2 3 2 3 2 3 4 2" xfId="41890" xr:uid="{00000000-0005-0000-0000-0000F0850000}"/>
    <cellStyle name="Normal 5 2 3 2 3 2 3 5" xfId="26551" xr:uid="{00000000-0005-0000-0000-0000F1850000}"/>
    <cellStyle name="Normal 5 2 3 2 3 2 4" xfId="4631" xr:uid="{00000000-0005-0000-0000-0000F2850000}"/>
    <cellStyle name="Normal 5 2 3 2 3 2 4 2" xfId="12520" xr:uid="{00000000-0005-0000-0000-0000F3850000}"/>
    <cellStyle name="Normal 5 2 3 2 3 2 4 2 2" xfId="36193" xr:uid="{00000000-0005-0000-0000-0000F4850000}"/>
    <cellStyle name="Normal 5 2 3 2 3 2 4 3" xfId="20409" xr:uid="{00000000-0005-0000-0000-0000F5850000}"/>
    <cellStyle name="Normal 5 2 3 2 3 2 4 3 2" xfId="44082" xr:uid="{00000000-0005-0000-0000-0000F6850000}"/>
    <cellStyle name="Normal 5 2 3 2 3 2 4 4" xfId="28304" xr:uid="{00000000-0005-0000-0000-0000F7850000}"/>
    <cellStyle name="Normal 5 2 3 2 3 2 5" xfId="8575" xr:uid="{00000000-0005-0000-0000-0000F8850000}"/>
    <cellStyle name="Normal 5 2 3 2 3 2 5 2" xfId="32248" xr:uid="{00000000-0005-0000-0000-0000F9850000}"/>
    <cellStyle name="Normal 5 2 3 2 3 2 6" xfId="16464" xr:uid="{00000000-0005-0000-0000-0000FA850000}"/>
    <cellStyle name="Normal 5 2 3 2 3 2 6 2" xfId="40137" xr:uid="{00000000-0005-0000-0000-0000FB850000}"/>
    <cellStyle name="Normal 5 2 3 2 3 2 7" xfId="25109" xr:uid="{00000000-0005-0000-0000-0000FC850000}"/>
    <cellStyle name="Normal 5 2 3 2 3 3" xfId="1874" xr:uid="{00000000-0005-0000-0000-0000FD850000}"/>
    <cellStyle name="Normal 5 2 3 2 3 3 2" xfId="3316" xr:uid="{00000000-0005-0000-0000-0000FE850000}"/>
    <cellStyle name="Normal 5 2 3 2 3 3 2 2" xfId="7261" xr:uid="{00000000-0005-0000-0000-0000FF850000}"/>
    <cellStyle name="Normal 5 2 3 2 3 3 2 2 2" xfId="15150" xr:uid="{00000000-0005-0000-0000-000000860000}"/>
    <cellStyle name="Normal 5 2 3 2 3 3 2 2 2 2" xfId="38823" xr:uid="{00000000-0005-0000-0000-000001860000}"/>
    <cellStyle name="Normal 5 2 3 2 3 3 2 2 3" xfId="23039" xr:uid="{00000000-0005-0000-0000-000002860000}"/>
    <cellStyle name="Normal 5 2 3 2 3 3 2 2 3 2" xfId="46712" xr:uid="{00000000-0005-0000-0000-000003860000}"/>
    <cellStyle name="Normal 5 2 3 2 3 3 2 2 4" xfId="30934" xr:uid="{00000000-0005-0000-0000-000004860000}"/>
    <cellStyle name="Normal 5 2 3 2 3 3 2 3" xfId="10766" xr:uid="{00000000-0005-0000-0000-000005860000}"/>
    <cellStyle name="Normal 5 2 3 2 3 3 2 3 2" xfId="34439" xr:uid="{00000000-0005-0000-0000-000006860000}"/>
    <cellStyle name="Normal 5 2 3 2 3 3 2 4" xfId="18655" xr:uid="{00000000-0005-0000-0000-000007860000}"/>
    <cellStyle name="Normal 5 2 3 2 3 3 2 4 2" xfId="42328" xr:uid="{00000000-0005-0000-0000-000008860000}"/>
    <cellStyle name="Normal 5 2 3 2 3 3 2 5" xfId="26989" xr:uid="{00000000-0005-0000-0000-000009860000}"/>
    <cellStyle name="Normal 5 2 3 2 3 3 3" xfId="5069" xr:uid="{00000000-0005-0000-0000-00000A860000}"/>
    <cellStyle name="Normal 5 2 3 2 3 3 3 2" xfId="12958" xr:uid="{00000000-0005-0000-0000-00000B860000}"/>
    <cellStyle name="Normal 5 2 3 2 3 3 3 2 2" xfId="36631" xr:uid="{00000000-0005-0000-0000-00000C860000}"/>
    <cellStyle name="Normal 5 2 3 2 3 3 3 3" xfId="20847" xr:uid="{00000000-0005-0000-0000-00000D860000}"/>
    <cellStyle name="Normal 5 2 3 2 3 3 3 3 2" xfId="44520" xr:uid="{00000000-0005-0000-0000-00000E860000}"/>
    <cellStyle name="Normal 5 2 3 2 3 3 3 4" xfId="28742" xr:uid="{00000000-0005-0000-0000-00000F860000}"/>
    <cellStyle name="Normal 5 2 3 2 3 3 4" xfId="9013" xr:uid="{00000000-0005-0000-0000-000010860000}"/>
    <cellStyle name="Normal 5 2 3 2 3 3 4 2" xfId="32686" xr:uid="{00000000-0005-0000-0000-000011860000}"/>
    <cellStyle name="Normal 5 2 3 2 3 3 5" xfId="16902" xr:uid="{00000000-0005-0000-0000-000012860000}"/>
    <cellStyle name="Normal 5 2 3 2 3 3 5 2" xfId="40575" xr:uid="{00000000-0005-0000-0000-000013860000}"/>
    <cellStyle name="Normal 5 2 3 2 3 3 6" xfId="25547" xr:uid="{00000000-0005-0000-0000-000014860000}"/>
    <cellStyle name="Normal 5 2 3 2 3 4" xfId="1157" xr:uid="{00000000-0005-0000-0000-000015860000}"/>
    <cellStyle name="Normal 5 2 3 2 3 4 2" xfId="6105" xr:uid="{00000000-0005-0000-0000-000016860000}"/>
    <cellStyle name="Normal 5 2 3 2 3 4 2 2" xfId="13994" xr:uid="{00000000-0005-0000-0000-000017860000}"/>
    <cellStyle name="Normal 5 2 3 2 3 4 2 2 2" xfId="37667" xr:uid="{00000000-0005-0000-0000-000018860000}"/>
    <cellStyle name="Normal 5 2 3 2 3 4 2 3" xfId="21883" xr:uid="{00000000-0005-0000-0000-000019860000}"/>
    <cellStyle name="Normal 5 2 3 2 3 4 2 3 2" xfId="45556" xr:uid="{00000000-0005-0000-0000-00001A860000}"/>
    <cellStyle name="Normal 5 2 3 2 3 4 2 4" xfId="29778" xr:uid="{00000000-0005-0000-0000-00001B860000}"/>
    <cellStyle name="Normal 5 2 3 2 3 4 3" xfId="11802" xr:uid="{00000000-0005-0000-0000-00001C860000}"/>
    <cellStyle name="Normal 5 2 3 2 3 4 3 2" xfId="35475" xr:uid="{00000000-0005-0000-0000-00001D860000}"/>
    <cellStyle name="Normal 5 2 3 2 3 4 4" xfId="19691" xr:uid="{00000000-0005-0000-0000-00001E860000}"/>
    <cellStyle name="Normal 5 2 3 2 3 4 4 2" xfId="43364" xr:uid="{00000000-0005-0000-0000-00001F860000}"/>
    <cellStyle name="Normal 5 2 3 2 3 4 5" xfId="24830" xr:uid="{00000000-0005-0000-0000-000020860000}"/>
    <cellStyle name="Normal 5 2 3 2 3 5" xfId="718" xr:uid="{00000000-0005-0000-0000-000021860000}"/>
    <cellStyle name="Normal 5 2 3 2 3 5 2" xfId="6544" xr:uid="{00000000-0005-0000-0000-000022860000}"/>
    <cellStyle name="Normal 5 2 3 2 3 5 2 2" xfId="14433" xr:uid="{00000000-0005-0000-0000-000023860000}"/>
    <cellStyle name="Normal 5 2 3 2 3 5 2 2 2" xfId="38106" xr:uid="{00000000-0005-0000-0000-000024860000}"/>
    <cellStyle name="Normal 5 2 3 2 3 5 2 3" xfId="22322" xr:uid="{00000000-0005-0000-0000-000025860000}"/>
    <cellStyle name="Normal 5 2 3 2 3 5 2 3 2" xfId="45995" xr:uid="{00000000-0005-0000-0000-000026860000}"/>
    <cellStyle name="Normal 5 2 3 2 3 5 2 4" xfId="30217" xr:uid="{00000000-0005-0000-0000-000027860000}"/>
    <cellStyle name="Normal 5 2 3 2 3 5 3" xfId="10049" xr:uid="{00000000-0005-0000-0000-000028860000}"/>
    <cellStyle name="Normal 5 2 3 2 3 5 3 2" xfId="33722" xr:uid="{00000000-0005-0000-0000-000029860000}"/>
    <cellStyle name="Normal 5 2 3 2 3 5 4" xfId="17938" xr:uid="{00000000-0005-0000-0000-00002A860000}"/>
    <cellStyle name="Normal 5 2 3 2 3 5 4 2" xfId="41611" xr:uid="{00000000-0005-0000-0000-00002B860000}"/>
    <cellStyle name="Normal 5 2 3 2 3 5 5" xfId="24391" xr:uid="{00000000-0005-0000-0000-00002C860000}"/>
    <cellStyle name="Normal 5 2 3 2 3 6" xfId="4352" xr:uid="{00000000-0005-0000-0000-00002D860000}"/>
    <cellStyle name="Normal 5 2 3 2 3 6 2" xfId="12241" xr:uid="{00000000-0005-0000-0000-00002E860000}"/>
    <cellStyle name="Normal 5 2 3 2 3 6 2 2" xfId="35914" xr:uid="{00000000-0005-0000-0000-00002F860000}"/>
    <cellStyle name="Normal 5 2 3 2 3 6 3" xfId="20130" xr:uid="{00000000-0005-0000-0000-000030860000}"/>
    <cellStyle name="Normal 5 2 3 2 3 6 3 2" xfId="43803" xr:uid="{00000000-0005-0000-0000-000031860000}"/>
    <cellStyle name="Normal 5 2 3 2 3 6 4" xfId="28025" xr:uid="{00000000-0005-0000-0000-000032860000}"/>
    <cellStyle name="Normal 5 2 3 2 3 7" xfId="8296" xr:uid="{00000000-0005-0000-0000-000033860000}"/>
    <cellStyle name="Normal 5 2 3 2 3 7 2" xfId="31969" xr:uid="{00000000-0005-0000-0000-000034860000}"/>
    <cellStyle name="Normal 5 2 3 2 3 8" xfId="16185" xr:uid="{00000000-0005-0000-0000-000035860000}"/>
    <cellStyle name="Normal 5 2 3 2 3 8 2" xfId="39858" xr:uid="{00000000-0005-0000-0000-000036860000}"/>
    <cellStyle name="Normal 5 2 3 2 3 9" xfId="23948" xr:uid="{00000000-0005-0000-0000-000037860000}"/>
    <cellStyle name="Normal 5 2 3 2 4" xfId="576" xr:uid="{00000000-0005-0000-0000-000038860000}"/>
    <cellStyle name="Normal 5 2 3 2 4 2" xfId="1595" xr:uid="{00000000-0005-0000-0000-000039860000}"/>
    <cellStyle name="Normal 5 2 3 2 4 2 2" xfId="2471" xr:uid="{00000000-0005-0000-0000-00003A860000}"/>
    <cellStyle name="Normal 5 2 3 2 4 2 2 2" xfId="3913" xr:uid="{00000000-0005-0000-0000-00003B860000}"/>
    <cellStyle name="Normal 5 2 3 2 4 2 2 2 2" xfId="7858" xr:uid="{00000000-0005-0000-0000-00003C860000}"/>
    <cellStyle name="Normal 5 2 3 2 4 2 2 2 2 2" xfId="15747" xr:uid="{00000000-0005-0000-0000-00003D860000}"/>
    <cellStyle name="Normal 5 2 3 2 4 2 2 2 2 2 2" xfId="39420" xr:uid="{00000000-0005-0000-0000-00003E860000}"/>
    <cellStyle name="Normal 5 2 3 2 4 2 2 2 2 3" xfId="23636" xr:uid="{00000000-0005-0000-0000-00003F860000}"/>
    <cellStyle name="Normal 5 2 3 2 4 2 2 2 2 3 2" xfId="47309" xr:uid="{00000000-0005-0000-0000-000040860000}"/>
    <cellStyle name="Normal 5 2 3 2 4 2 2 2 2 4" xfId="31531" xr:uid="{00000000-0005-0000-0000-000041860000}"/>
    <cellStyle name="Normal 5 2 3 2 4 2 2 2 3" xfId="11363" xr:uid="{00000000-0005-0000-0000-000042860000}"/>
    <cellStyle name="Normal 5 2 3 2 4 2 2 2 3 2" xfId="35036" xr:uid="{00000000-0005-0000-0000-000043860000}"/>
    <cellStyle name="Normal 5 2 3 2 4 2 2 2 4" xfId="19252" xr:uid="{00000000-0005-0000-0000-000044860000}"/>
    <cellStyle name="Normal 5 2 3 2 4 2 2 2 4 2" xfId="42925" xr:uid="{00000000-0005-0000-0000-000045860000}"/>
    <cellStyle name="Normal 5 2 3 2 4 2 2 2 5" xfId="27586" xr:uid="{00000000-0005-0000-0000-000046860000}"/>
    <cellStyle name="Normal 5 2 3 2 4 2 2 3" xfId="5666" xr:uid="{00000000-0005-0000-0000-000047860000}"/>
    <cellStyle name="Normal 5 2 3 2 4 2 2 3 2" xfId="13555" xr:uid="{00000000-0005-0000-0000-000048860000}"/>
    <cellStyle name="Normal 5 2 3 2 4 2 2 3 2 2" xfId="37228" xr:uid="{00000000-0005-0000-0000-000049860000}"/>
    <cellStyle name="Normal 5 2 3 2 4 2 2 3 3" xfId="21444" xr:uid="{00000000-0005-0000-0000-00004A860000}"/>
    <cellStyle name="Normal 5 2 3 2 4 2 2 3 3 2" xfId="45117" xr:uid="{00000000-0005-0000-0000-00004B860000}"/>
    <cellStyle name="Normal 5 2 3 2 4 2 2 3 4" xfId="29339" xr:uid="{00000000-0005-0000-0000-00004C860000}"/>
    <cellStyle name="Normal 5 2 3 2 4 2 2 4" xfId="9610" xr:uid="{00000000-0005-0000-0000-00004D860000}"/>
    <cellStyle name="Normal 5 2 3 2 4 2 2 4 2" xfId="33283" xr:uid="{00000000-0005-0000-0000-00004E860000}"/>
    <cellStyle name="Normal 5 2 3 2 4 2 2 5" xfId="17499" xr:uid="{00000000-0005-0000-0000-00004F860000}"/>
    <cellStyle name="Normal 5 2 3 2 4 2 2 5 2" xfId="41172" xr:uid="{00000000-0005-0000-0000-000050860000}"/>
    <cellStyle name="Normal 5 2 3 2 4 2 2 6" xfId="26144" xr:uid="{00000000-0005-0000-0000-000051860000}"/>
    <cellStyle name="Normal 5 2 3 2 4 2 3" xfId="3037" xr:uid="{00000000-0005-0000-0000-000052860000}"/>
    <cellStyle name="Normal 5 2 3 2 4 2 3 2" xfId="6982" xr:uid="{00000000-0005-0000-0000-000053860000}"/>
    <cellStyle name="Normal 5 2 3 2 4 2 3 2 2" xfId="14871" xr:uid="{00000000-0005-0000-0000-000054860000}"/>
    <cellStyle name="Normal 5 2 3 2 4 2 3 2 2 2" xfId="38544" xr:uid="{00000000-0005-0000-0000-000055860000}"/>
    <cellStyle name="Normal 5 2 3 2 4 2 3 2 3" xfId="22760" xr:uid="{00000000-0005-0000-0000-000056860000}"/>
    <cellStyle name="Normal 5 2 3 2 4 2 3 2 3 2" xfId="46433" xr:uid="{00000000-0005-0000-0000-000057860000}"/>
    <cellStyle name="Normal 5 2 3 2 4 2 3 2 4" xfId="30655" xr:uid="{00000000-0005-0000-0000-000058860000}"/>
    <cellStyle name="Normal 5 2 3 2 4 2 3 3" xfId="10487" xr:uid="{00000000-0005-0000-0000-000059860000}"/>
    <cellStyle name="Normal 5 2 3 2 4 2 3 3 2" xfId="34160" xr:uid="{00000000-0005-0000-0000-00005A860000}"/>
    <cellStyle name="Normal 5 2 3 2 4 2 3 4" xfId="18376" xr:uid="{00000000-0005-0000-0000-00005B860000}"/>
    <cellStyle name="Normal 5 2 3 2 4 2 3 4 2" xfId="42049" xr:uid="{00000000-0005-0000-0000-00005C860000}"/>
    <cellStyle name="Normal 5 2 3 2 4 2 3 5" xfId="26710" xr:uid="{00000000-0005-0000-0000-00005D860000}"/>
    <cellStyle name="Normal 5 2 3 2 4 2 4" xfId="4790" xr:uid="{00000000-0005-0000-0000-00005E860000}"/>
    <cellStyle name="Normal 5 2 3 2 4 2 4 2" xfId="12679" xr:uid="{00000000-0005-0000-0000-00005F860000}"/>
    <cellStyle name="Normal 5 2 3 2 4 2 4 2 2" xfId="36352" xr:uid="{00000000-0005-0000-0000-000060860000}"/>
    <cellStyle name="Normal 5 2 3 2 4 2 4 3" xfId="20568" xr:uid="{00000000-0005-0000-0000-000061860000}"/>
    <cellStyle name="Normal 5 2 3 2 4 2 4 3 2" xfId="44241" xr:uid="{00000000-0005-0000-0000-000062860000}"/>
    <cellStyle name="Normal 5 2 3 2 4 2 4 4" xfId="28463" xr:uid="{00000000-0005-0000-0000-000063860000}"/>
    <cellStyle name="Normal 5 2 3 2 4 2 5" xfId="8734" xr:uid="{00000000-0005-0000-0000-000064860000}"/>
    <cellStyle name="Normal 5 2 3 2 4 2 5 2" xfId="32407" xr:uid="{00000000-0005-0000-0000-000065860000}"/>
    <cellStyle name="Normal 5 2 3 2 4 2 6" xfId="16623" xr:uid="{00000000-0005-0000-0000-000066860000}"/>
    <cellStyle name="Normal 5 2 3 2 4 2 6 2" xfId="40296" xr:uid="{00000000-0005-0000-0000-000067860000}"/>
    <cellStyle name="Normal 5 2 3 2 4 2 7" xfId="25268" xr:uid="{00000000-0005-0000-0000-000068860000}"/>
    <cellStyle name="Normal 5 2 3 2 4 3" xfId="2033" xr:uid="{00000000-0005-0000-0000-000069860000}"/>
    <cellStyle name="Normal 5 2 3 2 4 3 2" xfId="3475" xr:uid="{00000000-0005-0000-0000-00006A860000}"/>
    <cellStyle name="Normal 5 2 3 2 4 3 2 2" xfId="7420" xr:uid="{00000000-0005-0000-0000-00006B860000}"/>
    <cellStyle name="Normal 5 2 3 2 4 3 2 2 2" xfId="15309" xr:uid="{00000000-0005-0000-0000-00006C860000}"/>
    <cellStyle name="Normal 5 2 3 2 4 3 2 2 2 2" xfId="38982" xr:uid="{00000000-0005-0000-0000-00006D860000}"/>
    <cellStyle name="Normal 5 2 3 2 4 3 2 2 3" xfId="23198" xr:uid="{00000000-0005-0000-0000-00006E860000}"/>
    <cellStyle name="Normal 5 2 3 2 4 3 2 2 3 2" xfId="46871" xr:uid="{00000000-0005-0000-0000-00006F860000}"/>
    <cellStyle name="Normal 5 2 3 2 4 3 2 2 4" xfId="31093" xr:uid="{00000000-0005-0000-0000-000070860000}"/>
    <cellStyle name="Normal 5 2 3 2 4 3 2 3" xfId="10925" xr:uid="{00000000-0005-0000-0000-000071860000}"/>
    <cellStyle name="Normal 5 2 3 2 4 3 2 3 2" xfId="34598" xr:uid="{00000000-0005-0000-0000-000072860000}"/>
    <cellStyle name="Normal 5 2 3 2 4 3 2 4" xfId="18814" xr:uid="{00000000-0005-0000-0000-000073860000}"/>
    <cellStyle name="Normal 5 2 3 2 4 3 2 4 2" xfId="42487" xr:uid="{00000000-0005-0000-0000-000074860000}"/>
    <cellStyle name="Normal 5 2 3 2 4 3 2 5" xfId="27148" xr:uid="{00000000-0005-0000-0000-000075860000}"/>
    <cellStyle name="Normal 5 2 3 2 4 3 3" xfId="5228" xr:uid="{00000000-0005-0000-0000-000076860000}"/>
    <cellStyle name="Normal 5 2 3 2 4 3 3 2" xfId="13117" xr:uid="{00000000-0005-0000-0000-000077860000}"/>
    <cellStyle name="Normal 5 2 3 2 4 3 3 2 2" xfId="36790" xr:uid="{00000000-0005-0000-0000-000078860000}"/>
    <cellStyle name="Normal 5 2 3 2 4 3 3 3" xfId="21006" xr:uid="{00000000-0005-0000-0000-000079860000}"/>
    <cellStyle name="Normal 5 2 3 2 4 3 3 3 2" xfId="44679" xr:uid="{00000000-0005-0000-0000-00007A860000}"/>
    <cellStyle name="Normal 5 2 3 2 4 3 3 4" xfId="28901" xr:uid="{00000000-0005-0000-0000-00007B860000}"/>
    <cellStyle name="Normal 5 2 3 2 4 3 4" xfId="9172" xr:uid="{00000000-0005-0000-0000-00007C860000}"/>
    <cellStyle name="Normal 5 2 3 2 4 3 4 2" xfId="32845" xr:uid="{00000000-0005-0000-0000-00007D860000}"/>
    <cellStyle name="Normal 5 2 3 2 4 3 5" xfId="17061" xr:uid="{00000000-0005-0000-0000-00007E860000}"/>
    <cellStyle name="Normal 5 2 3 2 4 3 5 2" xfId="40734" xr:uid="{00000000-0005-0000-0000-00007F860000}"/>
    <cellStyle name="Normal 5 2 3 2 4 3 6" xfId="25706" xr:uid="{00000000-0005-0000-0000-000080860000}"/>
    <cellStyle name="Normal 5 2 3 2 4 4" xfId="1015" xr:uid="{00000000-0005-0000-0000-000081860000}"/>
    <cellStyle name="Normal 5 2 3 2 4 4 2" xfId="5963" xr:uid="{00000000-0005-0000-0000-000082860000}"/>
    <cellStyle name="Normal 5 2 3 2 4 4 2 2" xfId="13852" xr:uid="{00000000-0005-0000-0000-000083860000}"/>
    <cellStyle name="Normal 5 2 3 2 4 4 2 2 2" xfId="37525" xr:uid="{00000000-0005-0000-0000-000084860000}"/>
    <cellStyle name="Normal 5 2 3 2 4 4 2 3" xfId="21741" xr:uid="{00000000-0005-0000-0000-000085860000}"/>
    <cellStyle name="Normal 5 2 3 2 4 4 2 3 2" xfId="45414" xr:uid="{00000000-0005-0000-0000-000086860000}"/>
    <cellStyle name="Normal 5 2 3 2 4 4 2 4" xfId="29636" xr:uid="{00000000-0005-0000-0000-000087860000}"/>
    <cellStyle name="Normal 5 2 3 2 4 4 3" xfId="11660" xr:uid="{00000000-0005-0000-0000-000088860000}"/>
    <cellStyle name="Normal 5 2 3 2 4 4 3 2" xfId="35333" xr:uid="{00000000-0005-0000-0000-000089860000}"/>
    <cellStyle name="Normal 5 2 3 2 4 4 4" xfId="19549" xr:uid="{00000000-0005-0000-0000-00008A860000}"/>
    <cellStyle name="Normal 5 2 3 2 4 4 4 2" xfId="43222" xr:uid="{00000000-0005-0000-0000-00008B860000}"/>
    <cellStyle name="Normal 5 2 3 2 4 4 5" xfId="24688" xr:uid="{00000000-0005-0000-0000-00008C860000}"/>
    <cellStyle name="Normal 5 2 3 2 4 5" xfId="2656" xr:uid="{00000000-0005-0000-0000-00008D860000}"/>
    <cellStyle name="Normal 5 2 3 2 4 5 2" xfId="6402" xr:uid="{00000000-0005-0000-0000-00008E860000}"/>
    <cellStyle name="Normal 5 2 3 2 4 5 2 2" xfId="14291" xr:uid="{00000000-0005-0000-0000-00008F860000}"/>
    <cellStyle name="Normal 5 2 3 2 4 5 2 2 2" xfId="37964" xr:uid="{00000000-0005-0000-0000-000090860000}"/>
    <cellStyle name="Normal 5 2 3 2 4 5 2 3" xfId="22180" xr:uid="{00000000-0005-0000-0000-000091860000}"/>
    <cellStyle name="Normal 5 2 3 2 4 5 2 3 2" xfId="45853" xr:uid="{00000000-0005-0000-0000-000092860000}"/>
    <cellStyle name="Normal 5 2 3 2 4 5 2 4" xfId="30075" xr:uid="{00000000-0005-0000-0000-000093860000}"/>
    <cellStyle name="Normal 5 2 3 2 4 5 3" xfId="9907" xr:uid="{00000000-0005-0000-0000-000094860000}"/>
    <cellStyle name="Normal 5 2 3 2 4 5 3 2" xfId="33580" xr:uid="{00000000-0005-0000-0000-000095860000}"/>
    <cellStyle name="Normal 5 2 3 2 4 5 4" xfId="17796" xr:uid="{00000000-0005-0000-0000-000096860000}"/>
    <cellStyle name="Normal 5 2 3 2 4 5 4 2" xfId="41469" xr:uid="{00000000-0005-0000-0000-000097860000}"/>
    <cellStyle name="Normal 5 2 3 2 4 5 5" xfId="26329" xr:uid="{00000000-0005-0000-0000-000098860000}"/>
    <cellStyle name="Normal 5 2 3 2 4 6" xfId="4210" xr:uid="{00000000-0005-0000-0000-000099860000}"/>
    <cellStyle name="Normal 5 2 3 2 4 6 2" xfId="12099" xr:uid="{00000000-0005-0000-0000-00009A860000}"/>
    <cellStyle name="Normal 5 2 3 2 4 6 2 2" xfId="35772" xr:uid="{00000000-0005-0000-0000-00009B860000}"/>
    <cellStyle name="Normal 5 2 3 2 4 6 3" xfId="19988" xr:uid="{00000000-0005-0000-0000-00009C860000}"/>
    <cellStyle name="Normal 5 2 3 2 4 6 3 2" xfId="43661" xr:uid="{00000000-0005-0000-0000-00009D860000}"/>
    <cellStyle name="Normal 5 2 3 2 4 6 4" xfId="27883" xr:uid="{00000000-0005-0000-0000-00009E860000}"/>
    <cellStyle name="Normal 5 2 3 2 4 7" xfId="8154" xr:uid="{00000000-0005-0000-0000-00009F860000}"/>
    <cellStyle name="Normal 5 2 3 2 4 7 2" xfId="31827" xr:uid="{00000000-0005-0000-0000-0000A0860000}"/>
    <cellStyle name="Normal 5 2 3 2 4 8" xfId="16043" xr:uid="{00000000-0005-0000-0000-0000A1860000}"/>
    <cellStyle name="Normal 5 2 3 2 4 8 2" xfId="39716" xr:uid="{00000000-0005-0000-0000-0000A2860000}"/>
    <cellStyle name="Normal 5 2 3 2 4 9" xfId="24249" xr:uid="{00000000-0005-0000-0000-0000A3860000}"/>
    <cellStyle name="Normal 5 2 3 2 5" xfId="1433" xr:uid="{00000000-0005-0000-0000-0000A4860000}"/>
    <cellStyle name="Normal 5 2 3 2 5 2" xfId="2309" xr:uid="{00000000-0005-0000-0000-0000A5860000}"/>
    <cellStyle name="Normal 5 2 3 2 5 2 2" xfId="3751" xr:uid="{00000000-0005-0000-0000-0000A6860000}"/>
    <cellStyle name="Normal 5 2 3 2 5 2 2 2" xfId="7696" xr:uid="{00000000-0005-0000-0000-0000A7860000}"/>
    <cellStyle name="Normal 5 2 3 2 5 2 2 2 2" xfId="15585" xr:uid="{00000000-0005-0000-0000-0000A8860000}"/>
    <cellStyle name="Normal 5 2 3 2 5 2 2 2 2 2" xfId="39258" xr:uid="{00000000-0005-0000-0000-0000A9860000}"/>
    <cellStyle name="Normal 5 2 3 2 5 2 2 2 3" xfId="23474" xr:uid="{00000000-0005-0000-0000-0000AA860000}"/>
    <cellStyle name="Normal 5 2 3 2 5 2 2 2 3 2" xfId="47147" xr:uid="{00000000-0005-0000-0000-0000AB860000}"/>
    <cellStyle name="Normal 5 2 3 2 5 2 2 2 4" xfId="31369" xr:uid="{00000000-0005-0000-0000-0000AC860000}"/>
    <cellStyle name="Normal 5 2 3 2 5 2 2 3" xfId="11201" xr:uid="{00000000-0005-0000-0000-0000AD860000}"/>
    <cellStyle name="Normal 5 2 3 2 5 2 2 3 2" xfId="34874" xr:uid="{00000000-0005-0000-0000-0000AE860000}"/>
    <cellStyle name="Normal 5 2 3 2 5 2 2 4" xfId="19090" xr:uid="{00000000-0005-0000-0000-0000AF860000}"/>
    <cellStyle name="Normal 5 2 3 2 5 2 2 4 2" xfId="42763" xr:uid="{00000000-0005-0000-0000-0000B0860000}"/>
    <cellStyle name="Normal 5 2 3 2 5 2 2 5" xfId="27424" xr:uid="{00000000-0005-0000-0000-0000B1860000}"/>
    <cellStyle name="Normal 5 2 3 2 5 2 3" xfId="5504" xr:uid="{00000000-0005-0000-0000-0000B2860000}"/>
    <cellStyle name="Normal 5 2 3 2 5 2 3 2" xfId="13393" xr:uid="{00000000-0005-0000-0000-0000B3860000}"/>
    <cellStyle name="Normal 5 2 3 2 5 2 3 2 2" xfId="37066" xr:uid="{00000000-0005-0000-0000-0000B4860000}"/>
    <cellStyle name="Normal 5 2 3 2 5 2 3 3" xfId="21282" xr:uid="{00000000-0005-0000-0000-0000B5860000}"/>
    <cellStyle name="Normal 5 2 3 2 5 2 3 3 2" xfId="44955" xr:uid="{00000000-0005-0000-0000-0000B6860000}"/>
    <cellStyle name="Normal 5 2 3 2 5 2 3 4" xfId="29177" xr:uid="{00000000-0005-0000-0000-0000B7860000}"/>
    <cellStyle name="Normal 5 2 3 2 5 2 4" xfId="9448" xr:uid="{00000000-0005-0000-0000-0000B8860000}"/>
    <cellStyle name="Normal 5 2 3 2 5 2 4 2" xfId="33121" xr:uid="{00000000-0005-0000-0000-0000B9860000}"/>
    <cellStyle name="Normal 5 2 3 2 5 2 5" xfId="17337" xr:uid="{00000000-0005-0000-0000-0000BA860000}"/>
    <cellStyle name="Normal 5 2 3 2 5 2 5 2" xfId="41010" xr:uid="{00000000-0005-0000-0000-0000BB860000}"/>
    <cellStyle name="Normal 5 2 3 2 5 2 6" xfId="25982" xr:uid="{00000000-0005-0000-0000-0000BC860000}"/>
    <cellStyle name="Normal 5 2 3 2 5 3" xfId="2875" xr:uid="{00000000-0005-0000-0000-0000BD860000}"/>
    <cellStyle name="Normal 5 2 3 2 5 3 2" xfId="6820" xr:uid="{00000000-0005-0000-0000-0000BE860000}"/>
    <cellStyle name="Normal 5 2 3 2 5 3 2 2" xfId="14709" xr:uid="{00000000-0005-0000-0000-0000BF860000}"/>
    <cellStyle name="Normal 5 2 3 2 5 3 2 2 2" xfId="38382" xr:uid="{00000000-0005-0000-0000-0000C0860000}"/>
    <cellStyle name="Normal 5 2 3 2 5 3 2 3" xfId="22598" xr:uid="{00000000-0005-0000-0000-0000C1860000}"/>
    <cellStyle name="Normal 5 2 3 2 5 3 2 3 2" xfId="46271" xr:uid="{00000000-0005-0000-0000-0000C2860000}"/>
    <cellStyle name="Normal 5 2 3 2 5 3 2 4" xfId="30493" xr:uid="{00000000-0005-0000-0000-0000C3860000}"/>
    <cellStyle name="Normal 5 2 3 2 5 3 3" xfId="10325" xr:uid="{00000000-0005-0000-0000-0000C4860000}"/>
    <cellStyle name="Normal 5 2 3 2 5 3 3 2" xfId="33998" xr:uid="{00000000-0005-0000-0000-0000C5860000}"/>
    <cellStyle name="Normal 5 2 3 2 5 3 4" xfId="18214" xr:uid="{00000000-0005-0000-0000-0000C6860000}"/>
    <cellStyle name="Normal 5 2 3 2 5 3 4 2" xfId="41887" xr:uid="{00000000-0005-0000-0000-0000C7860000}"/>
    <cellStyle name="Normal 5 2 3 2 5 3 5" xfId="26548" xr:uid="{00000000-0005-0000-0000-0000C8860000}"/>
    <cellStyle name="Normal 5 2 3 2 5 4" xfId="4628" xr:uid="{00000000-0005-0000-0000-0000C9860000}"/>
    <cellStyle name="Normal 5 2 3 2 5 4 2" xfId="12517" xr:uid="{00000000-0005-0000-0000-0000CA860000}"/>
    <cellStyle name="Normal 5 2 3 2 5 4 2 2" xfId="36190" xr:uid="{00000000-0005-0000-0000-0000CB860000}"/>
    <cellStyle name="Normal 5 2 3 2 5 4 3" xfId="20406" xr:uid="{00000000-0005-0000-0000-0000CC860000}"/>
    <cellStyle name="Normal 5 2 3 2 5 4 3 2" xfId="44079" xr:uid="{00000000-0005-0000-0000-0000CD860000}"/>
    <cellStyle name="Normal 5 2 3 2 5 4 4" xfId="28301" xr:uid="{00000000-0005-0000-0000-0000CE860000}"/>
    <cellStyle name="Normal 5 2 3 2 5 5" xfId="8572" xr:uid="{00000000-0005-0000-0000-0000CF860000}"/>
    <cellStyle name="Normal 5 2 3 2 5 5 2" xfId="32245" xr:uid="{00000000-0005-0000-0000-0000D0860000}"/>
    <cellStyle name="Normal 5 2 3 2 5 6" xfId="16461" xr:uid="{00000000-0005-0000-0000-0000D1860000}"/>
    <cellStyle name="Normal 5 2 3 2 5 6 2" xfId="40134" xr:uid="{00000000-0005-0000-0000-0000D2860000}"/>
    <cellStyle name="Normal 5 2 3 2 5 7" xfId="25106" xr:uid="{00000000-0005-0000-0000-0000D3860000}"/>
    <cellStyle name="Normal 5 2 3 2 6" xfId="1871" xr:uid="{00000000-0005-0000-0000-0000D4860000}"/>
    <cellStyle name="Normal 5 2 3 2 6 2" xfId="3313" xr:uid="{00000000-0005-0000-0000-0000D5860000}"/>
    <cellStyle name="Normal 5 2 3 2 6 2 2" xfId="7258" xr:uid="{00000000-0005-0000-0000-0000D6860000}"/>
    <cellStyle name="Normal 5 2 3 2 6 2 2 2" xfId="15147" xr:uid="{00000000-0005-0000-0000-0000D7860000}"/>
    <cellStyle name="Normal 5 2 3 2 6 2 2 2 2" xfId="38820" xr:uid="{00000000-0005-0000-0000-0000D8860000}"/>
    <cellStyle name="Normal 5 2 3 2 6 2 2 3" xfId="23036" xr:uid="{00000000-0005-0000-0000-0000D9860000}"/>
    <cellStyle name="Normal 5 2 3 2 6 2 2 3 2" xfId="46709" xr:uid="{00000000-0005-0000-0000-0000DA860000}"/>
    <cellStyle name="Normal 5 2 3 2 6 2 2 4" xfId="30931" xr:uid="{00000000-0005-0000-0000-0000DB860000}"/>
    <cellStyle name="Normal 5 2 3 2 6 2 3" xfId="10763" xr:uid="{00000000-0005-0000-0000-0000DC860000}"/>
    <cellStyle name="Normal 5 2 3 2 6 2 3 2" xfId="34436" xr:uid="{00000000-0005-0000-0000-0000DD860000}"/>
    <cellStyle name="Normal 5 2 3 2 6 2 4" xfId="18652" xr:uid="{00000000-0005-0000-0000-0000DE860000}"/>
    <cellStyle name="Normal 5 2 3 2 6 2 4 2" xfId="42325" xr:uid="{00000000-0005-0000-0000-0000DF860000}"/>
    <cellStyle name="Normal 5 2 3 2 6 2 5" xfId="26986" xr:uid="{00000000-0005-0000-0000-0000E0860000}"/>
    <cellStyle name="Normal 5 2 3 2 6 3" xfId="5066" xr:uid="{00000000-0005-0000-0000-0000E1860000}"/>
    <cellStyle name="Normal 5 2 3 2 6 3 2" xfId="12955" xr:uid="{00000000-0005-0000-0000-0000E2860000}"/>
    <cellStyle name="Normal 5 2 3 2 6 3 2 2" xfId="36628" xr:uid="{00000000-0005-0000-0000-0000E3860000}"/>
    <cellStyle name="Normal 5 2 3 2 6 3 3" xfId="20844" xr:uid="{00000000-0005-0000-0000-0000E4860000}"/>
    <cellStyle name="Normal 5 2 3 2 6 3 3 2" xfId="44517" xr:uid="{00000000-0005-0000-0000-0000E5860000}"/>
    <cellStyle name="Normal 5 2 3 2 6 3 4" xfId="28739" xr:uid="{00000000-0005-0000-0000-0000E6860000}"/>
    <cellStyle name="Normal 5 2 3 2 6 4" xfId="9010" xr:uid="{00000000-0005-0000-0000-0000E7860000}"/>
    <cellStyle name="Normal 5 2 3 2 6 4 2" xfId="32683" xr:uid="{00000000-0005-0000-0000-0000E8860000}"/>
    <cellStyle name="Normal 5 2 3 2 6 5" xfId="16899" xr:uid="{00000000-0005-0000-0000-0000E9860000}"/>
    <cellStyle name="Normal 5 2 3 2 6 5 2" xfId="40572" xr:uid="{00000000-0005-0000-0000-0000EA860000}"/>
    <cellStyle name="Normal 5 2 3 2 6 6" xfId="25544" xr:uid="{00000000-0005-0000-0000-0000EB860000}"/>
    <cellStyle name="Normal 5 2 3 2 7" xfId="860" xr:uid="{00000000-0005-0000-0000-0000EC860000}"/>
    <cellStyle name="Normal 5 2 3 2 7 2" xfId="5808" xr:uid="{00000000-0005-0000-0000-0000ED860000}"/>
    <cellStyle name="Normal 5 2 3 2 7 2 2" xfId="13697" xr:uid="{00000000-0005-0000-0000-0000EE860000}"/>
    <cellStyle name="Normal 5 2 3 2 7 2 2 2" xfId="37370" xr:uid="{00000000-0005-0000-0000-0000EF860000}"/>
    <cellStyle name="Normal 5 2 3 2 7 2 3" xfId="21586" xr:uid="{00000000-0005-0000-0000-0000F0860000}"/>
    <cellStyle name="Normal 5 2 3 2 7 2 3 2" xfId="45259" xr:uid="{00000000-0005-0000-0000-0000F1860000}"/>
    <cellStyle name="Normal 5 2 3 2 7 2 4" xfId="29481" xr:uid="{00000000-0005-0000-0000-0000F2860000}"/>
    <cellStyle name="Normal 5 2 3 2 7 3" xfId="11505" xr:uid="{00000000-0005-0000-0000-0000F3860000}"/>
    <cellStyle name="Normal 5 2 3 2 7 3 2" xfId="35178" xr:uid="{00000000-0005-0000-0000-0000F4860000}"/>
    <cellStyle name="Normal 5 2 3 2 7 4" xfId="19394" xr:uid="{00000000-0005-0000-0000-0000F5860000}"/>
    <cellStyle name="Normal 5 2 3 2 7 4 2" xfId="43067" xr:uid="{00000000-0005-0000-0000-0000F6860000}"/>
    <cellStyle name="Normal 5 2 3 2 7 5" xfId="24533" xr:uid="{00000000-0005-0000-0000-0000F7860000}"/>
    <cellStyle name="Normal 5 2 3 2 8" xfId="418" xr:uid="{00000000-0005-0000-0000-0000F8860000}"/>
    <cellStyle name="Normal 5 2 3 2 8 2" xfId="6247" xr:uid="{00000000-0005-0000-0000-0000F9860000}"/>
    <cellStyle name="Normal 5 2 3 2 8 2 2" xfId="14136" xr:uid="{00000000-0005-0000-0000-0000FA860000}"/>
    <cellStyle name="Normal 5 2 3 2 8 2 2 2" xfId="37809" xr:uid="{00000000-0005-0000-0000-0000FB860000}"/>
    <cellStyle name="Normal 5 2 3 2 8 2 3" xfId="22025" xr:uid="{00000000-0005-0000-0000-0000FC860000}"/>
    <cellStyle name="Normal 5 2 3 2 8 2 3 2" xfId="45698" xr:uid="{00000000-0005-0000-0000-0000FD860000}"/>
    <cellStyle name="Normal 5 2 3 2 8 2 4" xfId="29920" xr:uid="{00000000-0005-0000-0000-0000FE860000}"/>
    <cellStyle name="Normal 5 2 3 2 8 3" xfId="9752" xr:uid="{00000000-0005-0000-0000-0000FF860000}"/>
    <cellStyle name="Normal 5 2 3 2 8 3 2" xfId="33425" xr:uid="{00000000-0005-0000-0000-000000870000}"/>
    <cellStyle name="Normal 5 2 3 2 8 4" xfId="17641" xr:uid="{00000000-0005-0000-0000-000001870000}"/>
    <cellStyle name="Normal 5 2 3 2 8 4 2" xfId="41314" xr:uid="{00000000-0005-0000-0000-000002870000}"/>
    <cellStyle name="Normal 5 2 3 2 8 5" xfId="24091" xr:uid="{00000000-0005-0000-0000-000003870000}"/>
    <cellStyle name="Normal 5 2 3 2 9" xfId="4055" xr:uid="{00000000-0005-0000-0000-000004870000}"/>
    <cellStyle name="Normal 5 2 3 2 9 2" xfId="11944" xr:uid="{00000000-0005-0000-0000-000005870000}"/>
    <cellStyle name="Normal 5 2 3 2 9 2 2" xfId="35617" xr:uid="{00000000-0005-0000-0000-000006870000}"/>
    <cellStyle name="Normal 5 2 3 2 9 3" xfId="19833" xr:uid="{00000000-0005-0000-0000-000007870000}"/>
    <cellStyle name="Normal 5 2 3 2 9 3 2" xfId="43506" xr:uid="{00000000-0005-0000-0000-000008870000}"/>
    <cellStyle name="Normal 5 2 3 2 9 4" xfId="27728" xr:uid="{00000000-0005-0000-0000-000009870000}"/>
    <cellStyle name="Normal 5 2 3 3" xfId="169" xr:uid="{00000000-0005-0000-0000-00000A870000}"/>
    <cellStyle name="Normal 5 2 3 3 10" xfId="15924" xr:uid="{00000000-0005-0000-0000-00000B870000}"/>
    <cellStyle name="Normal 5 2 3 3 10 2" xfId="39597" xr:uid="{00000000-0005-0000-0000-00000C870000}"/>
    <cellStyle name="Normal 5 2 3 3 11" xfId="23842" xr:uid="{00000000-0005-0000-0000-00000D870000}"/>
    <cellStyle name="Normal 5 2 3 3 2" xfId="311" xr:uid="{00000000-0005-0000-0000-00000E870000}"/>
    <cellStyle name="Normal 5 2 3 3 2 2" xfId="1438" xr:uid="{00000000-0005-0000-0000-00000F870000}"/>
    <cellStyle name="Normal 5 2 3 3 2 2 2" xfId="2314" xr:uid="{00000000-0005-0000-0000-000010870000}"/>
    <cellStyle name="Normal 5 2 3 3 2 2 2 2" xfId="3756" xr:uid="{00000000-0005-0000-0000-000011870000}"/>
    <cellStyle name="Normal 5 2 3 3 2 2 2 2 2" xfId="7701" xr:uid="{00000000-0005-0000-0000-000012870000}"/>
    <cellStyle name="Normal 5 2 3 3 2 2 2 2 2 2" xfId="15590" xr:uid="{00000000-0005-0000-0000-000013870000}"/>
    <cellStyle name="Normal 5 2 3 3 2 2 2 2 2 2 2" xfId="39263" xr:uid="{00000000-0005-0000-0000-000014870000}"/>
    <cellStyle name="Normal 5 2 3 3 2 2 2 2 2 3" xfId="23479" xr:uid="{00000000-0005-0000-0000-000015870000}"/>
    <cellStyle name="Normal 5 2 3 3 2 2 2 2 2 3 2" xfId="47152" xr:uid="{00000000-0005-0000-0000-000016870000}"/>
    <cellStyle name="Normal 5 2 3 3 2 2 2 2 2 4" xfId="31374" xr:uid="{00000000-0005-0000-0000-000017870000}"/>
    <cellStyle name="Normal 5 2 3 3 2 2 2 2 3" xfId="11206" xr:uid="{00000000-0005-0000-0000-000018870000}"/>
    <cellStyle name="Normal 5 2 3 3 2 2 2 2 3 2" xfId="34879" xr:uid="{00000000-0005-0000-0000-000019870000}"/>
    <cellStyle name="Normal 5 2 3 3 2 2 2 2 4" xfId="19095" xr:uid="{00000000-0005-0000-0000-00001A870000}"/>
    <cellStyle name="Normal 5 2 3 3 2 2 2 2 4 2" xfId="42768" xr:uid="{00000000-0005-0000-0000-00001B870000}"/>
    <cellStyle name="Normal 5 2 3 3 2 2 2 2 5" xfId="27429" xr:uid="{00000000-0005-0000-0000-00001C870000}"/>
    <cellStyle name="Normal 5 2 3 3 2 2 2 3" xfId="5509" xr:uid="{00000000-0005-0000-0000-00001D870000}"/>
    <cellStyle name="Normal 5 2 3 3 2 2 2 3 2" xfId="13398" xr:uid="{00000000-0005-0000-0000-00001E870000}"/>
    <cellStyle name="Normal 5 2 3 3 2 2 2 3 2 2" xfId="37071" xr:uid="{00000000-0005-0000-0000-00001F870000}"/>
    <cellStyle name="Normal 5 2 3 3 2 2 2 3 3" xfId="21287" xr:uid="{00000000-0005-0000-0000-000020870000}"/>
    <cellStyle name="Normal 5 2 3 3 2 2 2 3 3 2" xfId="44960" xr:uid="{00000000-0005-0000-0000-000021870000}"/>
    <cellStyle name="Normal 5 2 3 3 2 2 2 3 4" xfId="29182" xr:uid="{00000000-0005-0000-0000-000022870000}"/>
    <cellStyle name="Normal 5 2 3 3 2 2 2 4" xfId="9453" xr:uid="{00000000-0005-0000-0000-000023870000}"/>
    <cellStyle name="Normal 5 2 3 3 2 2 2 4 2" xfId="33126" xr:uid="{00000000-0005-0000-0000-000024870000}"/>
    <cellStyle name="Normal 5 2 3 3 2 2 2 5" xfId="17342" xr:uid="{00000000-0005-0000-0000-000025870000}"/>
    <cellStyle name="Normal 5 2 3 3 2 2 2 5 2" xfId="41015" xr:uid="{00000000-0005-0000-0000-000026870000}"/>
    <cellStyle name="Normal 5 2 3 3 2 2 2 6" xfId="25987" xr:uid="{00000000-0005-0000-0000-000027870000}"/>
    <cellStyle name="Normal 5 2 3 3 2 2 3" xfId="2880" xr:uid="{00000000-0005-0000-0000-000028870000}"/>
    <cellStyle name="Normal 5 2 3 3 2 2 3 2" xfId="6825" xr:uid="{00000000-0005-0000-0000-000029870000}"/>
    <cellStyle name="Normal 5 2 3 3 2 2 3 2 2" xfId="14714" xr:uid="{00000000-0005-0000-0000-00002A870000}"/>
    <cellStyle name="Normal 5 2 3 3 2 2 3 2 2 2" xfId="38387" xr:uid="{00000000-0005-0000-0000-00002B870000}"/>
    <cellStyle name="Normal 5 2 3 3 2 2 3 2 3" xfId="22603" xr:uid="{00000000-0005-0000-0000-00002C870000}"/>
    <cellStyle name="Normal 5 2 3 3 2 2 3 2 3 2" xfId="46276" xr:uid="{00000000-0005-0000-0000-00002D870000}"/>
    <cellStyle name="Normal 5 2 3 3 2 2 3 2 4" xfId="30498" xr:uid="{00000000-0005-0000-0000-00002E870000}"/>
    <cellStyle name="Normal 5 2 3 3 2 2 3 3" xfId="10330" xr:uid="{00000000-0005-0000-0000-00002F870000}"/>
    <cellStyle name="Normal 5 2 3 3 2 2 3 3 2" xfId="34003" xr:uid="{00000000-0005-0000-0000-000030870000}"/>
    <cellStyle name="Normal 5 2 3 3 2 2 3 4" xfId="18219" xr:uid="{00000000-0005-0000-0000-000031870000}"/>
    <cellStyle name="Normal 5 2 3 3 2 2 3 4 2" xfId="41892" xr:uid="{00000000-0005-0000-0000-000032870000}"/>
    <cellStyle name="Normal 5 2 3 3 2 2 3 5" xfId="26553" xr:uid="{00000000-0005-0000-0000-000033870000}"/>
    <cellStyle name="Normal 5 2 3 3 2 2 4" xfId="4633" xr:uid="{00000000-0005-0000-0000-000034870000}"/>
    <cellStyle name="Normal 5 2 3 3 2 2 4 2" xfId="12522" xr:uid="{00000000-0005-0000-0000-000035870000}"/>
    <cellStyle name="Normal 5 2 3 3 2 2 4 2 2" xfId="36195" xr:uid="{00000000-0005-0000-0000-000036870000}"/>
    <cellStyle name="Normal 5 2 3 3 2 2 4 3" xfId="20411" xr:uid="{00000000-0005-0000-0000-000037870000}"/>
    <cellStyle name="Normal 5 2 3 3 2 2 4 3 2" xfId="44084" xr:uid="{00000000-0005-0000-0000-000038870000}"/>
    <cellStyle name="Normal 5 2 3 3 2 2 4 4" xfId="28306" xr:uid="{00000000-0005-0000-0000-000039870000}"/>
    <cellStyle name="Normal 5 2 3 3 2 2 5" xfId="8577" xr:uid="{00000000-0005-0000-0000-00003A870000}"/>
    <cellStyle name="Normal 5 2 3 3 2 2 5 2" xfId="32250" xr:uid="{00000000-0005-0000-0000-00003B870000}"/>
    <cellStyle name="Normal 5 2 3 3 2 2 6" xfId="16466" xr:uid="{00000000-0005-0000-0000-00003C870000}"/>
    <cellStyle name="Normal 5 2 3 3 2 2 6 2" xfId="40139" xr:uid="{00000000-0005-0000-0000-00003D870000}"/>
    <cellStyle name="Normal 5 2 3 3 2 2 7" xfId="25111" xr:uid="{00000000-0005-0000-0000-00003E870000}"/>
    <cellStyle name="Normal 5 2 3 3 2 3" xfId="1876" xr:uid="{00000000-0005-0000-0000-00003F870000}"/>
    <cellStyle name="Normal 5 2 3 3 2 3 2" xfId="3318" xr:uid="{00000000-0005-0000-0000-000040870000}"/>
    <cellStyle name="Normal 5 2 3 3 2 3 2 2" xfId="7263" xr:uid="{00000000-0005-0000-0000-000041870000}"/>
    <cellStyle name="Normal 5 2 3 3 2 3 2 2 2" xfId="15152" xr:uid="{00000000-0005-0000-0000-000042870000}"/>
    <cellStyle name="Normal 5 2 3 3 2 3 2 2 2 2" xfId="38825" xr:uid="{00000000-0005-0000-0000-000043870000}"/>
    <cellStyle name="Normal 5 2 3 3 2 3 2 2 3" xfId="23041" xr:uid="{00000000-0005-0000-0000-000044870000}"/>
    <cellStyle name="Normal 5 2 3 3 2 3 2 2 3 2" xfId="46714" xr:uid="{00000000-0005-0000-0000-000045870000}"/>
    <cellStyle name="Normal 5 2 3 3 2 3 2 2 4" xfId="30936" xr:uid="{00000000-0005-0000-0000-000046870000}"/>
    <cellStyle name="Normal 5 2 3 3 2 3 2 3" xfId="10768" xr:uid="{00000000-0005-0000-0000-000047870000}"/>
    <cellStyle name="Normal 5 2 3 3 2 3 2 3 2" xfId="34441" xr:uid="{00000000-0005-0000-0000-000048870000}"/>
    <cellStyle name="Normal 5 2 3 3 2 3 2 4" xfId="18657" xr:uid="{00000000-0005-0000-0000-000049870000}"/>
    <cellStyle name="Normal 5 2 3 3 2 3 2 4 2" xfId="42330" xr:uid="{00000000-0005-0000-0000-00004A870000}"/>
    <cellStyle name="Normal 5 2 3 3 2 3 2 5" xfId="26991" xr:uid="{00000000-0005-0000-0000-00004B870000}"/>
    <cellStyle name="Normal 5 2 3 3 2 3 3" xfId="5071" xr:uid="{00000000-0005-0000-0000-00004C870000}"/>
    <cellStyle name="Normal 5 2 3 3 2 3 3 2" xfId="12960" xr:uid="{00000000-0005-0000-0000-00004D870000}"/>
    <cellStyle name="Normal 5 2 3 3 2 3 3 2 2" xfId="36633" xr:uid="{00000000-0005-0000-0000-00004E870000}"/>
    <cellStyle name="Normal 5 2 3 3 2 3 3 3" xfId="20849" xr:uid="{00000000-0005-0000-0000-00004F870000}"/>
    <cellStyle name="Normal 5 2 3 3 2 3 3 3 2" xfId="44522" xr:uid="{00000000-0005-0000-0000-000050870000}"/>
    <cellStyle name="Normal 5 2 3 3 2 3 3 4" xfId="28744" xr:uid="{00000000-0005-0000-0000-000051870000}"/>
    <cellStyle name="Normal 5 2 3 3 2 3 4" xfId="9015" xr:uid="{00000000-0005-0000-0000-000052870000}"/>
    <cellStyle name="Normal 5 2 3 3 2 3 4 2" xfId="32688" xr:uid="{00000000-0005-0000-0000-000053870000}"/>
    <cellStyle name="Normal 5 2 3 3 2 3 5" xfId="16904" xr:uid="{00000000-0005-0000-0000-000054870000}"/>
    <cellStyle name="Normal 5 2 3 3 2 3 5 2" xfId="40577" xr:uid="{00000000-0005-0000-0000-000055870000}"/>
    <cellStyle name="Normal 5 2 3 3 2 3 6" xfId="25549" xr:uid="{00000000-0005-0000-0000-000056870000}"/>
    <cellStyle name="Normal 5 2 3 3 2 4" xfId="1193" xr:uid="{00000000-0005-0000-0000-000057870000}"/>
    <cellStyle name="Normal 5 2 3 3 2 4 2" xfId="6141" xr:uid="{00000000-0005-0000-0000-000058870000}"/>
    <cellStyle name="Normal 5 2 3 3 2 4 2 2" xfId="14030" xr:uid="{00000000-0005-0000-0000-000059870000}"/>
    <cellStyle name="Normal 5 2 3 3 2 4 2 2 2" xfId="37703" xr:uid="{00000000-0005-0000-0000-00005A870000}"/>
    <cellStyle name="Normal 5 2 3 3 2 4 2 3" xfId="21919" xr:uid="{00000000-0005-0000-0000-00005B870000}"/>
    <cellStyle name="Normal 5 2 3 3 2 4 2 3 2" xfId="45592" xr:uid="{00000000-0005-0000-0000-00005C870000}"/>
    <cellStyle name="Normal 5 2 3 3 2 4 2 4" xfId="29814" xr:uid="{00000000-0005-0000-0000-00005D870000}"/>
    <cellStyle name="Normal 5 2 3 3 2 4 3" xfId="11838" xr:uid="{00000000-0005-0000-0000-00005E870000}"/>
    <cellStyle name="Normal 5 2 3 3 2 4 3 2" xfId="35511" xr:uid="{00000000-0005-0000-0000-00005F870000}"/>
    <cellStyle name="Normal 5 2 3 3 2 4 4" xfId="19727" xr:uid="{00000000-0005-0000-0000-000060870000}"/>
    <cellStyle name="Normal 5 2 3 3 2 4 4 2" xfId="43400" xr:uid="{00000000-0005-0000-0000-000061870000}"/>
    <cellStyle name="Normal 5 2 3 3 2 4 5" xfId="24866" xr:uid="{00000000-0005-0000-0000-000062870000}"/>
    <cellStyle name="Normal 5 2 3 3 2 5" xfId="754" xr:uid="{00000000-0005-0000-0000-000063870000}"/>
    <cellStyle name="Normal 5 2 3 3 2 5 2" xfId="6580" xr:uid="{00000000-0005-0000-0000-000064870000}"/>
    <cellStyle name="Normal 5 2 3 3 2 5 2 2" xfId="14469" xr:uid="{00000000-0005-0000-0000-000065870000}"/>
    <cellStyle name="Normal 5 2 3 3 2 5 2 2 2" xfId="38142" xr:uid="{00000000-0005-0000-0000-000066870000}"/>
    <cellStyle name="Normal 5 2 3 3 2 5 2 3" xfId="22358" xr:uid="{00000000-0005-0000-0000-000067870000}"/>
    <cellStyle name="Normal 5 2 3 3 2 5 2 3 2" xfId="46031" xr:uid="{00000000-0005-0000-0000-000068870000}"/>
    <cellStyle name="Normal 5 2 3 3 2 5 2 4" xfId="30253" xr:uid="{00000000-0005-0000-0000-000069870000}"/>
    <cellStyle name="Normal 5 2 3 3 2 5 3" xfId="10085" xr:uid="{00000000-0005-0000-0000-00006A870000}"/>
    <cellStyle name="Normal 5 2 3 3 2 5 3 2" xfId="33758" xr:uid="{00000000-0005-0000-0000-00006B870000}"/>
    <cellStyle name="Normal 5 2 3 3 2 5 4" xfId="17974" xr:uid="{00000000-0005-0000-0000-00006C870000}"/>
    <cellStyle name="Normal 5 2 3 3 2 5 4 2" xfId="41647" xr:uid="{00000000-0005-0000-0000-00006D870000}"/>
    <cellStyle name="Normal 5 2 3 3 2 5 5" xfId="24427" xr:uid="{00000000-0005-0000-0000-00006E870000}"/>
    <cellStyle name="Normal 5 2 3 3 2 6" xfId="4388" xr:uid="{00000000-0005-0000-0000-00006F870000}"/>
    <cellStyle name="Normal 5 2 3 3 2 6 2" xfId="12277" xr:uid="{00000000-0005-0000-0000-000070870000}"/>
    <cellStyle name="Normal 5 2 3 3 2 6 2 2" xfId="35950" xr:uid="{00000000-0005-0000-0000-000071870000}"/>
    <cellStyle name="Normal 5 2 3 3 2 6 3" xfId="20166" xr:uid="{00000000-0005-0000-0000-000072870000}"/>
    <cellStyle name="Normal 5 2 3 3 2 6 3 2" xfId="43839" xr:uid="{00000000-0005-0000-0000-000073870000}"/>
    <cellStyle name="Normal 5 2 3 3 2 6 4" xfId="28061" xr:uid="{00000000-0005-0000-0000-000074870000}"/>
    <cellStyle name="Normal 5 2 3 3 2 7" xfId="8332" xr:uid="{00000000-0005-0000-0000-000075870000}"/>
    <cellStyle name="Normal 5 2 3 3 2 7 2" xfId="32005" xr:uid="{00000000-0005-0000-0000-000076870000}"/>
    <cellStyle name="Normal 5 2 3 3 2 8" xfId="16221" xr:uid="{00000000-0005-0000-0000-000077870000}"/>
    <cellStyle name="Normal 5 2 3 3 2 8 2" xfId="39894" xr:uid="{00000000-0005-0000-0000-000078870000}"/>
    <cellStyle name="Normal 5 2 3 3 2 9" xfId="23984" xr:uid="{00000000-0005-0000-0000-000079870000}"/>
    <cellStyle name="Normal 5 2 3 3 3" xfId="612" xr:uid="{00000000-0005-0000-0000-00007A870000}"/>
    <cellStyle name="Normal 5 2 3 3 3 2" xfId="1631" xr:uid="{00000000-0005-0000-0000-00007B870000}"/>
    <cellStyle name="Normal 5 2 3 3 3 2 2" xfId="2507" xr:uid="{00000000-0005-0000-0000-00007C870000}"/>
    <cellStyle name="Normal 5 2 3 3 3 2 2 2" xfId="3949" xr:uid="{00000000-0005-0000-0000-00007D870000}"/>
    <cellStyle name="Normal 5 2 3 3 3 2 2 2 2" xfId="7894" xr:uid="{00000000-0005-0000-0000-00007E870000}"/>
    <cellStyle name="Normal 5 2 3 3 3 2 2 2 2 2" xfId="15783" xr:uid="{00000000-0005-0000-0000-00007F870000}"/>
    <cellStyle name="Normal 5 2 3 3 3 2 2 2 2 2 2" xfId="39456" xr:uid="{00000000-0005-0000-0000-000080870000}"/>
    <cellStyle name="Normal 5 2 3 3 3 2 2 2 2 3" xfId="23672" xr:uid="{00000000-0005-0000-0000-000081870000}"/>
    <cellStyle name="Normal 5 2 3 3 3 2 2 2 2 3 2" xfId="47345" xr:uid="{00000000-0005-0000-0000-000082870000}"/>
    <cellStyle name="Normal 5 2 3 3 3 2 2 2 2 4" xfId="31567" xr:uid="{00000000-0005-0000-0000-000083870000}"/>
    <cellStyle name="Normal 5 2 3 3 3 2 2 2 3" xfId="11399" xr:uid="{00000000-0005-0000-0000-000084870000}"/>
    <cellStyle name="Normal 5 2 3 3 3 2 2 2 3 2" xfId="35072" xr:uid="{00000000-0005-0000-0000-000085870000}"/>
    <cellStyle name="Normal 5 2 3 3 3 2 2 2 4" xfId="19288" xr:uid="{00000000-0005-0000-0000-000086870000}"/>
    <cellStyle name="Normal 5 2 3 3 3 2 2 2 4 2" xfId="42961" xr:uid="{00000000-0005-0000-0000-000087870000}"/>
    <cellStyle name="Normal 5 2 3 3 3 2 2 2 5" xfId="27622" xr:uid="{00000000-0005-0000-0000-000088870000}"/>
    <cellStyle name="Normal 5 2 3 3 3 2 2 3" xfId="5702" xr:uid="{00000000-0005-0000-0000-000089870000}"/>
    <cellStyle name="Normal 5 2 3 3 3 2 2 3 2" xfId="13591" xr:uid="{00000000-0005-0000-0000-00008A870000}"/>
    <cellStyle name="Normal 5 2 3 3 3 2 2 3 2 2" xfId="37264" xr:uid="{00000000-0005-0000-0000-00008B870000}"/>
    <cellStyle name="Normal 5 2 3 3 3 2 2 3 3" xfId="21480" xr:uid="{00000000-0005-0000-0000-00008C870000}"/>
    <cellStyle name="Normal 5 2 3 3 3 2 2 3 3 2" xfId="45153" xr:uid="{00000000-0005-0000-0000-00008D870000}"/>
    <cellStyle name="Normal 5 2 3 3 3 2 2 3 4" xfId="29375" xr:uid="{00000000-0005-0000-0000-00008E870000}"/>
    <cellStyle name="Normal 5 2 3 3 3 2 2 4" xfId="9646" xr:uid="{00000000-0005-0000-0000-00008F870000}"/>
    <cellStyle name="Normal 5 2 3 3 3 2 2 4 2" xfId="33319" xr:uid="{00000000-0005-0000-0000-000090870000}"/>
    <cellStyle name="Normal 5 2 3 3 3 2 2 5" xfId="17535" xr:uid="{00000000-0005-0000-0000-000091870000}"/>
    <cellStyle name="Normal 5 2 3 3 3 2 2 5 2" xfId="41208" xr:uid="{00000000-0005-0000-0000-000092870000}"/>
    <cellStyle name="Normal 5 2 3 3 3 2 2 6" xfId="26180" xr:uid="{00000000-0005-0000-0000-000093870000}"/>
    <cellStyle name="Normal 5 2 3 3 3 2 3" xfId="3073" xr:uid="{00000000-0005-0000-0000-000094870000}"/>
    <cellStyle name="Normal 5 2 3 3 3 2 3 2" xfId="7018" xr:uid="{00000000-0005-0000-0000-000095870000}"/>
    <cellStyle name="Normal 5 2 3 3 3 2 3 2 2" xfId="14907" xr:uid="{00000000-0005-0000-0000-000096870000}"/>
    <cellStyle name="Normal 5 2 3 3 3 2 3 2 2 2" xfId="38580" xr:uid="{00000000-0005-0000-0000-000097870000}"/>
    <cellStyle name="Normal 5 2 3 3 3 2 3 2 3" xfId="22796" xr:uid="{00000000-0005-0000-0000-000098870000}"/>
    <cellStyle name="Normal 5 2 3 3 3 2 3 2 3 2" xfId="46469" xr:uid="{00000000-0005-0000-0000-000099870000}"/>
    <cellStyle name="Normal 5 2 3 3 3 2 3 2 4" xfId="30691" xr:uid="{00000000-0005-0000-0000-00009A870000}"/>
    <cellStyle name="Normal 5 2 3 3 3 2 3 3" xfId="10523" xr:uid="{00000000-0005-0000-0000-00009B870000}"/>
    <cellStyle name="Normal 5 2 3 3 3 2 3 3 2" xfId="34196" xr:uid="{00000000-0005-0000-0000-00009C870000}"/>
    <cellStyle name="Normal 5 2 3 3 3 2 3 4" xfId="18412" xr:uid="{00000000-0005-0000-0000-00009D870000}"/>
    <cellStyle name="Normal 5 2 3 3 3 2 3 4 2" xfId="42085" xr:uid="{00000000-0005-0000-0000-00009E870000}"/>
    <cellStyle name="Normal 5 2 3 3 3 2 3 5" xfId="26746" xr:uid="{00000000-0005-0000-0000-00009F870000}"/>
    <cellStyle name="Normal 5 2 3 3 3 2 4" xfId="4826" xr:uid="{00000000-0005-0000-0000-0000A0870000}"/>
    <cellStyle name="Normal 5 2 3 3 3 2 4 2" xfId="12715" xr:uid="{00000000-0005-0000-0000-0000A1870000}"/>
    <cellStyle name="Normal 5 2 3 3 3 2 4 2 2" xfId="36388" xr:uid="{00000000-0005-0000-0000-0000A2870000}"/>
    <cellStyle name="Normal 5 2 3 3 3 2 4 3" xfId="20604" xr:uid="{00000000-0005-0000-0000-0000A3870000}"/>
    <cellStyle name="Normal 5 2 3 3 3 2 4 3 2" xfId="44277" xr:uid="{00000000-0005-0000-0000-0000A4870000}"/>
    <cellStyle name="Normal 5 2 3 3 3 2 4 4" xfId="28499" xr:uid="{00000000-0005-0000-0000-0000A5870000}"/>
    <cellStyle name="Normal 5 2 3 3 3 2 5" xfId="8770" xr:uid="{00000000-0005-0000-0000-0000A6870000}"/>
    <cellStyle name="Normal 5 2 3 3 3 2 5 2" xfId="32443" xr:uid="{00000000-0005-0000-0000-0000A7870000}"/>
    <cellStyle name="Normal 5 2 3 3 3 2 6" xfId="16659" xr:uid="{00000000-0005-0000-0000-0000A8870000}"/>
    <cellStyle name="Normal 5 2 3 3 3 2 6 2" xfId="40332" xr:uid="{00000000-0005-0000-0000-0000A9870000}"/>
    <cellStyle name="Normal 5 2 3 3 3 2 7" xfId="25304" xr:uid="{00000000-0005-0000-0000-0000AA870000}"/>
    <cellStyle name="Normal 5 2 3 3 3 3" xfId="2069" xr:uid="{00000000-0005-0000-0000-0000AB870000}"/>
    <cellStyle name="Normal 5 2 3 3 3 3 2" xfId="3511" xr:uid="{00000000-0005-0000-0000-0000AC870000}"/>
    <cellStyle name="Normal 5 2 3 3 3 3 2 2" xfId="7456" xr:uid="{00000000-0005-0000-0000-0000AD870000}"/>
    <cellStyle name="Normal 5 2 3 3 3 3 2 2 2" xfId="15345" xr:uid="{00000000-0005-0000-0000-0000AE870000}"/>
    <cellStyle name="Normal 5 2 3 3 3 3 2 2 2 2" xfId="39018" xr:uid="{00000000-0005-0000-0000-0000AF870000}"/>
    <cellStyle name="Normal 5 2 3 3 3 3 2 2 3" xfId="23234" xr:uid="{00000000-0005-0000-0000-0000B0870000}"/>
    <cellStyle name="Normal 5 2 3 3 3 3 2 2 3 2" xfId="46907" xr:uid="{00000000-0005-0000-0000-0000B1870000}"/>
    <cellStyle name="Normal 5 2 3 3 3 3 2 2 4" xfId="31129" xr:uid="{00000000-0005-0000-0000-0000B2870000}"/>
    <cellStyle name="Normal 5 2 3 3 3 3 2 3" xfId="10961" xr:uid="{00000000-0005-0000-0000-0000B3870000}"/>
    <cellStyle name="Normal 5 2 3 3 3 3 2 3 2" xfId="34634" xr:uid="{00000000-0005-0000-0000-0000B4870000}"/>
    <cellStyle name="Normal 5 2 3 3 3 3 2 4" xfId="18850" xr:uid="{00000000-0005-0000-0000-0000B5870000}"/>
    <cellStyle name="Normal 5 2 3 3 3 3 2 4 2" xfId="42523" xr:uid="{00000000-0005-0000-0000-0000B6870000}"/>
    <cellStyle name="Normal 5 2 3 3 3 3 2 5" xfId="27184" xr:uid="{00000000-0005-0000-0000-0000B7870000}"/>
    <cellStyle name="Normal 5 2 3 3 3 3 3" xfId="5264" xr:uid="{00000000-0005-0000-0000-0000B8870000}"/>
    <cellStyle name="Normal 5 2 3 3 3 3 3 2" xfId="13153" xr:uid="{00000000-0005-0000-0000-0000B9870000}"/>
    <cellStyle name="Normal 5 2 3 3 3 3 3 2 2" xfId="36826" xr:uid="{00000000-0005-0000-0000-0000BA870000}"/>
    <cellStyle name="Normal 5 2 3 3 3 3 3 3" xfId="21042" xr:uid="{00000000-0005-0000-0000-0000BB870000}"/>
    <cellStyle name="Normal 5 2 3 3 3 3 3 3 2" xfId="44715" xr:uid="{00000000-0005-0000-0000-0000BC870000}"/>
    <cellStyle name="Normal 5 2 3 3 3 3 3 4" xfId="28937" xr:uid="{00000000-0005-0000-0000-0000BD870000}"/>
    <cellStyle name="Normal 5 2 3 3 3 3 4" xfId="9208" xr:uid="{00000000-0005-0000-0000-0000BE870000}"/>
    <cellStyle name="Normal 5 2 3 3 3 3 4 2" xfId="32881" xr:uid="{00000000-0005-0000-0000-0000BF870000}"/>
    <cellStyle name="Normal 5 2 3 3 3 3 5" xfId="17097" xr:uid="{00000000-0005-0000-0000-0000C0870000}"/>
    <cellStyle name="Normal 5 2 3 3 3 3 5 2" xfId="40770" xr:uid="{00000000-0005-0000-0000-0000C1870000}"/>
    <cellStyle name="Normal 5 2 3 3 3 3 6" xfId="25742" xr:uid="{00000000-0005-0000-0000-0000C2870000}"/>
    <cellStyle name="Normal 5 2 3 3 3 4" xfId="1051" xr:uid="{00000000-0005-0000-0000-0000C3870000}"/>
    <cellStyle name="Normal 5 2 3 3 3 4 2" xfId="5999" xr:uid="{00000000-0005-0000-0000-0000C4870000}"/>
    <cellStyle name="Normal 5 2 3 3 3 4 2 2" xfId="13888" xr:uid="{00000000-0005-0000-0000-0000C5870000}"/>
    <cellStyle name="Normal 5 2 3 3 3 4 2 2 2" xfId="37561" xr:uid="{00000000-0005-0000-0000-0000C6870000}"/>
    <cellStyle name="Normal 5 2 3 3 3 4 2 3" xfId="21777" xr:uid="{00000000-0005-0000-0000-0000C7870000}"/>
    <cellStyle name="Normal 5 2 3 3 3 4 2 3 2" xfId="45450" xr:uid="{00000000-0005-0000-0000-0000C8870000}"/>
    <cellStyle name="Normal 5 2 3 3 3 4 2 4" xfId="29672" xr:uid="{00000000-0005-0000-0000-0000C9870000}"/>
    <cellStyle name="Normal 5 2 3 3 3 4 3" xfId="11696" xr:uid="{00000000-0005-0000-0000-0000CA870000}"/>
    <cellStyle name="Normal 5 2 3 3 3 4 3 2" xfId="35369" xr:uid="{00000000-0005-0000-0000-0000CB870000}"/>
    <cellStyle name="Normal 5 2 3 3 3 4 4" xfId="19585" xr:uid="{00000000-0005-0000-0000-0000CC870000}"/>
    <cellStyle name="Normal 5 2 3 3 3 4 4 2" xfId="43258" xr:uid="{00000000-0005-0000-0000-0000CD870000}"/>
    <cellStyle name="Normal 5 2 3 3 3 4 5" xfId="24724" xr:uid="{00000000-0005-0000-0000-0000CE870000}"/>
    <cellStyle name="Normal 5 2 3 3 3 5" xfId="2665" xr:uid="{00000000-0005-0000-0000-0000CF870000}"/>
    <cellStyle name="Normal 5 2 3 3 3 5 2" xfId="6438" xr:uid="{00000000-0005-0000-0000-0000D0870000}"/>
    <cellStyle name="Normal 5 2 3 3 3 5 2 2" xfId="14327" xr:uid="{00000000-0005-0000-0000-0000D1870000}"/>
    <cellStyle name="Normal 5 2 3 3 3 5 2 2 2" xfId="38000" xr:uid="{00000000-0005-0000-0000-0000D2870000}"/>
    <cellStyle name="Normal 5 2 3 3 3 5 2 3" xfId="22216" xr:uid="{00000000-0005-0000-0000-0000D3870000}"/>
    <cellStyle name="Normal 5 2 3 3 3 5 2 3 2" xfId="45889" xr:uid="{00000000-0005-0000-0000-0000D4870000}"/>
    <cellStyle name="Normal 5 2 3 3 3 5 2 4" xfId="30111" xr:uid="{00000000-0005-0000-0000-0000D5870000}"/>
    <cellStyle name="Normal 5 2 3 3 3 5 3" xfId="9943" xr:uid="{00000000-0005-0000-0000-0000D6870000}"/>
    <cellStyle name="Normal 5 2 3 3 3 5 3 2" xfId="33616" xr:uid="{00000000-0005-0000-0000-0000D7870000}"/>
    <cellStyle name="Normal 5 2 3 3 3 5 4" xfId="17832" xr:uid="{00000000-0005-0000-0000-0000D8870000}"/>
    <cellStyle name="Normal 5 2 3 3 3 5 4 2" xfId="41505" xr:uid="{00000000-0005-0000-0000-0000D9870000}"/>
    <cellStyle name="Normal 5 2 3 3 3 5 5" xfId="26338" xr:uid="{00000000-0005-0000-0000-0000DA870000}"/>
    <cellStyle name="Normal 5 2 3 3 3 6" xfId="4246" xr:uid="{00000000-0005-0000-0000-0000DB870000}"/>
    <cellStyle name="Normal 5 2 3 3 3 6 2" xfId="12135" xr:uid="{00000000-0005-0000-0000-0000DC870000}"/>
    <cellStyle name="Normal 5 2 3 3 3 6 2 2" xfId="35808" xr:uid="{00000000-0005-0000-0000-0000DD870000}"/>
    <cellStyle name="Normal 5 2 3 3 3 6 3" xfId="20024" xr:uid="{00000000-0005-0000-0000-0000DE870000}"/>
    <cellStyle name="Normal 5 2 3 3 3 6 3 2" xfId="43697" xr:uid="{00000000-0005-0000-0000-0000DF870000}"/>
    <cellStyle name="Normal 5 2 3 3 3 6 4" xfId="27919" xr:uid="{00000000-0005-0000-0000-0000E0870000}"/>
    <cellStyle name="Normal 5 2 3 3 3 7" xfId="8190" xr:uid="{00000000-0005-0000-0000-0000E1870000}"/>
    <cellStyle name="Normal 5 2 3 3 3 7 2" xfId="31863" xr:uid="{00000000-0005-0000-0000-0000E2870000}"/>
    <cellStyle name="Normal 5 2 3 3 3 8" xfId="16079" xr:uid="{00000000-0005-0000-0000-0000E3870000}"/>
    <cellStyle name="Normal 5 2 3 3 3 8 2" xfId="39752" xr:uid="{00000000-0005-0000-0000-0000E4870000}"/>
    <cellStyle name="Normal 5 2 3 3 3 9" xfId="24285" xr:uid="{00000000-0005-0000-0000-0000E5870000}"/>
    <cellStyle name="Normal 5 2 3 3 4" xfId="1437" xr:uid="{00000000-0005-0000-0000-0000E6870000}"/>
    <cellStyle name="Normal 5 2 3 3 4 2" xfId="2313" xr:uid="{00000000-0005-0000-0000-0000E7870000}"/>
    <cellStyle name="Normal 5 2 3 3 4 2 2" xfId="3755" xr:uid="{00000000-0005-0000-0000-0000E8870000}"/>
    <cellStyle name="Normal 5 2 3 3 4 2 2 2" xfId="7700" xr:uid="{00000000-0005-0000-0000-0000E9870000}"/>
    <cellStyle name="Normal 5 2 3 3 4 2 2 2 2" xfId="15589" xr:uid="{00000000-0005-0000-0000-0000EA870000}"/>
    <cellStyle name="Normal 5 2 3 3 4 2 2 2 2 2" xfId="39262" xr:uid="{00000000-0005-0000-0000-0000EB870000}"/>
    <cellStyle name="Normal 5 2 3 3 4 2 2 2 3" xfId="23478" xr:uid="{00000000-0005-0000-0000-0000EC870000}"/>
    <cellStyle name="Normal 5 2 3 3 4 2 2 2 3 2" xfId="47151" xr:uid="{00000000-0005-0000-0000-0000ED870000}"/>
    <cellStyle name="Normal 5 2 3 3 4 2 2 2 4" xfId="31373" xr:uid="{00000000-0005-0000-0000-0000EE870000}"/>
    <cellStyle name="Normal 5 2 3 3 4 2 2 3" xfId="11205" xr:uid="{00000000-0005-0000-0000-0000EF870000}"/>
    <cellStyle name="Normal 5 2 3 3 4 2 2 3 2" xfId="34878" xr:uid="{00000000-0005-0000-0000-0000F0870000}"/>
    <cellStyle name="Normal 5 2 3 3 4 2 2 4" xfId="19094" xr:uid="{00000000-0005-0000-0000-0000F1870000}"/>
    <cellStyle name="Normal 5 2 3 3 4 2 2 4 2" xfId="42767" xr:uid="{00000000-0005-0000-0000-0000F2870000}"/>
    <cellStyle name="Normal 5 2 3 3 4 2 2 5" xfId="27428" xr:uid="{00000000-0005-0000-0000-0000F3870000}"/>
    <cellStyle name="Normal 5 2 3 3 4 2 3" xfId="5508" xr:uid="{00000000-0005-0000-0000-0000F4870000}"/>
    <cellStyle name="Normal 5 2 3 3 4 2 3 2" xfId="13397" xr:uid="{00000000-0005-0000-0000-0000F5870000}"/>
    <cellStyle name="Normal 5 2 3 3 4 2 3 2 2" xfId="37070" xr:uid="{00000000-0005-0000-0000-0000F6870000}"/>
    <cellStyle name="Normal 5 2 3 3 4 2 3 3" xfId="21286" xr:uid="{00000000-0005-0000-0000-0000F7870000}"/>
    <cellStyle name="Normal 5 2 3 3 4 2 3 3 2" xfId="44959" xr:uid="{00000000-0005-0000-0000-0000F8870000}"/>
    <cellStyle name="Normal 5 2 3 3 4 2 3 4" xfId="29181" xr:uid="{00000000-0005-0000-0000-0000F9870000}"/>
    <cellStyle name="Normal 5 2 3 3 4 2 4" xfId="9452" xr:uid="{00000000-0005-0000-0000-0000FA870000}"/>
    <cellStyle name="Normal 5 2 3 3 4 2 4 2" xfId="33125" xr:uid="{00000000-0005-0000-0000-0000FB870000}"/>
    <cellStyle name="Normal 5 2 3 3 4 2 5" xfId="17341" xr:uid="{00000000-0005-0000-0000-0000FC870000}"/>
    <cellStyle name="Normal 5 2 3 3 4 2 5 2" xfId="41014" xr:uid="{00000000-0005-0000-0000-0000FD870000}"/>
    <cellStyle name="Normal 5 2 3 3 4 2 6" xfId="25986" xr:uid="{00000000-0005-0000-0000-0000FE870000}"/>
    <cellStyle name="Normal 5 2 3 3 4 3" xfId="2879" xr:uid="{00000000-0005-0000-0000-0000FF870000}"/>
    <cellStyle name="Normal 5 2 3 3 4 3 2" xfId="6824" xr:uid="{00000000-0005-0000-0000-000000880000}"/>
    <cellStyle name="Normal 5 2 3 3 4 3 2 2" xfId="14713" xr:uid="{00000000-0005-0000-0000-000001880000}"/>
    <cellStyle name="Normal 5 2 3 3 4 3 2 2 2" xfId="38386" xr:uid="{00000000-0005-0000-0000-000002880000}"/>
    <cellStyle name="Normal 5 2 3 3 4 3 2 3" xfId="22602" xr:uid="{00000000-0005-0000-0000-000003880000}"/>
    <cellStyle name="Normal 5 2 3 3 4 3 2 3 2" xfId="46275" xr:uid="{00000000-0005-0000-0000-000004880000}"/>
    <cellStyle name="Normal 5 2 3 3 4 3 2 4" xfId="30497" xr:uid="{00000000-0005-0000-0000-000005880000}"/>
    <cellStyle name="Normal 5 2 3 3 4 3 3" xfId="10329" xr:uid="{00000000-0005-0000-0000-000006880000}"/>
    <cellStyle name="Normal 5 2 3 3 4 3 3 2" xfId="34002" xr:uid="{00000000-0005-0000-0000-000007880000}"/>
    <cellStyle name="Normal 5 2 3 3 4 3 4" xfId="18218" xr:uid="{00000000-0005-0000-0000-000008880000}"/>
    <cellStyle name="Normal 5 2 3 3 4 3 4 2" xfId="41891" xr:uid="{00000000-0005-0000-0000-000009880000}"/>
    <cellStyle name="Normal 5 2 3 3 4 3 5" xfId="26552" xr:uid="{00000000-0005-0000-0000-00000A880000}"/>
    <cellStyle name="Normal 5 2 3 3 4 4" xfId="4632" xr:uid="{00000000-0005-0000-0000-00000B880000}"/>
    <cellStyle name="Normal 5 2 3 3 4 4 2" xfId="12521" xr:uid="{00000000-0005-0000-0000-00000C880000}"/>
    <cellStyle name="Normal 5 2 3 3 4 4 2 2" xfId="36194" xr:uid="{00000000-0005-0000-0000-00000D880000}"/>
    <cellStyle name="Normal 5 2 3 3 4 4 3" xfId="20410" xr:uid="{00000000-0005-0000-0000-00000E880000}"/>
    <cellStyle name="Normal 5 2 3 3 4 4 3 2" xfId="44083" xr:uid="{00000000-0005-0000-0000-00000F880000}"/>
    <cellStyle name="Normal 5 2 3 3 4 4 4" xfId="28305" xr:uid="{00000000-0005-0000-0000-000010880000}"/>
    <cellStyle name="Normal 5 2 3 3 4 5" xfId="8576" xr:uid="{00000000-0005-0000-0000-000011880000}"/>
    <cellStyle name="Normal 5 2 3 3 4 5 2" xfId="32249" xr:uid="{00000000-0005-0000-0000-000012880000}"/>
    <cellStyle name="Normal 5 2 3 3 4 6" xfId="16465" xr:uid="{00000000-0005-0000-0000-000013880000}"/>
    <cellStyle name="Normal 5 2 3 3 4 6 2" xfId="40138" xr:uid="{00000000-0005-0000-0000-000014880000}"/>
    <cellStyle name="Normal 5 2 3 3 4 7" xfId="25110" xr:uid="{00000000-0005-0000-0000-000015880000}"/>
    <cellStyle name="Normal 5 2 3 3 5" xfId="1875" xr:uid="{00000000-0005-0000-0000-000016880000}"/>
    <cellStyle name="Normal 5 2 3 3 5 2" xfId="3317" xr:uid="{00000000-0005-0000-0000-000017880000}"/>
    <cellStyle name="Normal 5 2 3 3 5 2 2" xfId="7262" xr:uid="{00000000-0005-0000-0000-000018880000}"/>
    <cellStyle name="Normal 5 2 3 3 5 2 2 2" xfId="15151" xr:uid="{00000000-0005-0000-0000-000019880000}"/>
    <cellStyle name="Normal 5 2 3 3 5 2 2 2 2" xfId="38824" xr:uid="{00000000-0005-0000-0000-00001A880000}"/>
    <cellStyle name="Normal 5 2 3 3 5 2 2 3" xfId="23040" xr:uid="{00000000-0005-0000-0000-00001B880000}"/>
    <cellStyle name="Normal 5 2 3 3 5 2 2 3 2" xfId="46713" xr:uid="{00000000-0005-0000-0000-00001C880000}"/>
    <cellStyle name="Normal 5 2 3 3 5 2 2 4" xfId="30935" xr:uid="{00000000-0005-0000-0000-00001D880000}"/>
    <cellStyle name="Normal 5 2 3 3 5 2 3" xfId="10767" xr:uid="{00000000-0005-0000-0000-00001E880000}"/>
    <cellStyle name="Normal 5 2 3 3 5 2 3 2" xfId="34440" xr:uid="{00000000-0005-0000-0000-00001F880000}"/>
    <cellStyle name="Normal 5 2 3 3 5 2 4" xfId="18656" xr:uid="{00000000-0005-0000-0000-000020880000}"/>
    <cellStyle name="Normal 5 2 3 3 5 2 4 2" xfId="42329" xr:uid="{00000000-0005-0000-0000-000021880000}"/>
    <cellStyle name="Normal 5 2 3 3 5 2 5" xfId="26990" xr:uid="{00000000-0005-0000-0000-000022880000}"/>
    <cellStyle name="Normal 5 2 3 3 5 3" xfId="5070" xr:uid="{00000000-0005-0000-0000-000023880000}"/>
    <cellStyle name="Normal 5 2 3 3 5 3 2" xfId="12959" xr:uid="{00000000-0005-0000-0000-000024880000}"/>
    <cellStyle name="Normal 5 2 3 3 5 3 2 2" xfId="36632" xr:uid="{00000000-0005-0000-0000-000025880000}"/>
    <cellStyle name="Normal 5 2 3 3 5 3 3" xfId="20848" xr:uid="{00000000-0005-0000-0000-000026880000}"/>
    <cellStyle name="Normal 5 2 3 3 5 3 3 2" xfId="44521" xr:uid="{00000000-0005-0000-0000-000027880000}"/>
    <cellStyle name="Normal 5 2 3 3 5 3 4" xfId="28743" xr:uid="{00000000-0005-0000-0000-000028880000}"/>
    <cellStyle name="Normal 5 2 3 3 5 4" xfId="9014" xr:uid="{00000000-0005-0000-0000-000029880000}"/>
    <cellStyle name="Normal 5 2 3 3 5 4 2" xfId="32687" xr:uid="{00000000-0005-0000-0000-00002A880000}"/>
    <cellStyle name="Normal 5 2 3 3 5 5" xfId="16903" xr:uid="{00000000-0005-0000-0000-00002B880000}"/>
    <cellStyle name="Normal 5 2 3 3 5 5 2" xfId="40576" xr:uid="{00000000-0005-0000-0000-00002C880000}"/>
    <cellStyle name="Normal 5 2 3 3 5 6" xfId="25548" xr:uid="{00000000-0005-0000-0000-00002D880000}"/>
    <cellStyle name="Normal 5 2 3 3 6" xfId="896" xr:uid="{00000000-0005-0000-0000-00002E880000}"/>
    <cellStyle name="Normal 5 2 3 3 6 2" xfId="5844" xr:uid="{00000000-0005-0000-0000-00002F880000}"/>
    <cellStyle name="Normal 5 2 3 3 6 2 2" xfId="13733" xr:uid="{00000000-0005-0000-0000-000030880000}"/>
    <cellStyle name="Normal 5 2 3 3 6 2 2 2" xfId="37406" xr:uid="{00000000-0005-0000-0000-000031880000}"/>
    <cellStyle name="Normal 5 2 3 3 6 2 3" xfId="21622" xr:uid="{00000000-0005-0000-0000-000032880000}"/>
    <cellStyle name="Normal 5 2 3 3 6 2 3 2" xfId="45295" xr:uid="{00000000-0005-0000-0000-000033880000}"/>
    <cellStyle name="Normal 5 2 3 3 6 2 4" xfId="29517" xr:uid="{00000000-0005-0000-0000-000034880000}"/>
    <cellStyle name="Normal 5 2 3 3 6 3" xfId="11541" xr:uid="{00000000-0005-0000-0000-000035880000}"/>
    <cellStyle name="Normal 5 2 3 3 6 3 2" xfId="35214" xr:uid="{00000000-0005-0000-0000-000036880000}"/>
    <cellStyle name="Normal 5 2 3 3 6 4" xfId="19430" xr:uid="{00000000-0005-0000-0000-000037880000}"/>
    <cellStyle name="Normal 5 2 3 3 6 4 2" xfId="43103" xr:uid="{00000000-0005-0000-0000-000038880000}"/>
    <cellStyle name="Normal 5 2 3 3 6 5" xfId="24569" xr:uid="{00000000-0005-0000-0000-000039880000}"/>
    <cellStyle name="Normal 5 2 3 3 7" xfId="454" xr:uid="{00000000-0005-0000-0000-00003A880000}"/>
    <cellStyle name="Normal 5 2 3 3 7 2" xfId="6283" xr:uid="{00000000-0005-0000-0000-00003B880000}"/>
    <cellStyle name="Normal 5 2 3 3 7 2 2" xfId="14172" xr:uid="{00000000-0005-0000-0000-00003C880000}"/>
    <cellStyle name="Normal 5 2 3 3 7 2 2 2" xfId="37845" xr:uid="{00000000-0005-0000-0000-00003D880000}"/>
    <cellStyle name="Normal 5 2 3 3 7 2 3" xfId="22061" xr:uid="{00000000-0005-0000-0000-00003E880000}"/>
    <cellStyle name="Normal 5 2 3 3 7 2 3 2" xfId="45734" xr:uid="{00000000-0005-0000-0000-00003F880000}"/>
    <cellStyle name="Normal 5 2 3 3 7 2 4" xfId="29956" xr:uid="{00000000-0005-0000-0000-000040880000}"/>
    <cellStyle name="Normal 5 2 3 3 7 3" xfId="9788" xr:uid="{00000000-0005-0000-0000-000041880000}"/>
    <cellStyle name="Normal 5 2 3 3 7 3 2" xfId="33461" xr:uid="{00000000-0005-0000-0000-000042880000}"/>
    <cellStyle name="Normal 5 2 3 3 7 4" xfId="17677" xr:uid="{00000000-0005-0000-0000-000043880000}"/>
    <cellStyle name="Normal 5 2 3 3 7 4 2" xfId="41350" xr:uid="{00000000-0005-0000-0000-000044880000}"/>
    <cellStyle name="Normal 5 2 3 3 7 5" xfId="24127" xr:uid="{00000000-0005-0000-0000-000045880000}"/>
    <cellStyle name="Normal 5 2 3 3 8" xfId="4091" xr:uid="{00000000-0005-0000-0000-000046880000}"/>
    <cellStyle name="Normal 5 2 3 3 8 2" xfId="11980" xr:uid="{00000000-0005-0000-0000-000047880000}"/>
    <cellStyle name="Normal 5 2 3 3 8 2 2" xfId="35653" xr:uid="{00000000-0005-0000-0000-000048880000}"/>
    <cellStyle name="Normal 5 2 3 3 8 3" xfId="19869" xr:uid="{00000000-0005-0000-0000-000049880000}"/>
    <cellStyle name="Normal 5 2 3 3 8 3 2" xfId="43542" xr:uid="{00000000-0005-0000-0000-00004A880000}"/>
    <cellStyle name="Normal 5 2 3 3 8 4" xfId="27764" xr:uid="{00000000-0005-0000-0000-00004B880000}"/>
    <cellStyle name="Normal 5 2 3 3 9" xfId="8035" xr:uid="{00000000-0005-0000-0000-00004C880000}"/>
    <cellStyle name="Normal 5 2 3 3 9 2" xfId="31708" xr:uid="{00000000-0005-0000-0000-00004D880000}"/>
    <cellStyle name="Normal 5 2 3 4" xfId="240" xr:uid="{00000000-0005-0000-0000-00004E880000}"/>
    <cellStyle name="Normal 5 2 3 4 2" xfId="1439" xr:uid="{00000000-0005-0000-0000-00004F880000}"/>
    <cellStyle name="Normal 5 2 3 4 2 2" xfId="2315" xr:uid="{00000000-0005-0000-0000-000050880000}"/>
    <cellStyle name="Normal 5 2 3 4 2 2 2" xfId="3757" xr:uid="{00000000-0005-0000-0000-000051880000}"/>
    <cellStyle name="Normal 5 2 3 4 2 2 2 2" xfId="7702" xr:uid="{00000000-0005-0000-0000-000052880000}"/>
    <cellStyle name="Normal 5 2 3 4 2 2 2 2 2" xfId="15591" xr:uid="{00000000-0005-0000-0000-000053880000}"/>
    <cellStyle name="Normal 5 2 3 4 2 2 2 2 2 2" xfId="39264" xr:uid="{00000000-0005-0000-0000-000054880000}"/>
    <cellStyle name="Normal 5 2 3 4 2 2 2 2 3" xfId="23480" xr:uid="{00000000-0005-0000-0000-000055880000}"/>
    <cellStyle name="Normal 5 2 3 4 2 2 2 2 3 2" xfId="47153" xr:uid="{00000000-0005-0000-0000-000056880000}"/>
    <cellStyle name="Normal 5 2 3 4 2 2 2 2 4" xfId="31375" xr:uid="{00000000-0005-0000-0000-000057880000}"/>
    <cellStyle name="Normal 5 2 3 4 2 2 2 3" xfId="11207" xr:uid="{00000000-0005-0000-0000-000058880000}"/>
    <cellStyle name="Normal 5 2 3 4 2 2 2 3 2" xfId="34880" xr:uid="{00000000-0005-0000-0000-000059880000}"/>
    <cellStyle name="Normal 5 2 3 4 2 2 2 4" xfId="19096" xr:uid="{00000000-0005-0000-0000-00005A880000}"/>
    <cellStyle name="Normal 5 2 3 4 2 2 2 4 2" xfId="42769" xr:uid="{00000000-0005-0000-0000-00005B880000}"/>
    <cellStyle name="Normal 5 2 3 4 2 2 2 5" xfId="27430" xr:uid="{00000000-0005-0000-0000-00005C880000}"/>
    <cellStyle name="Normal 5 2 3 4 2 2 3" xfId="5510" xr:uid="{00000000-0005-0000-0000-00005D880000}"/>
    <cellStyle name="Normal 5 2 3 4 2 2 3 2" xfId="13399" xr:uid="{00000000-0005-0000-0000-00005E880000}"/>
    <cellStyle name="Normal 5 2 3 4 2 2 3 2 2" xfId="37072" xr:uid="{00000000-0005-0000-0000-00005F880000}"/>
    <cellStyle name="Normal 5 2 3 4 2 2 3 3" xfId="21288" xr:uid="{00000000-0005-0000-0000-000060880000}"/>
    <cellStyle name="Normal 5 2 3 4 2 2 3 3 2" xfId="44961" xr:uid="{00000000-0005-0000-0000-000061880000}"/>
    <cellStyle name="Normal 5 2 3 4 2 2 3 4" xfId="29183" xr:uid="{00000000-0005-0000-0000-000062880000}"/>
    <cellStyle name="Normal 5 2 3 4 2 2 4" xfId="9454" xr:uid="{00000000-0005-0000-0000-000063880000}"/>
    <cellStyle name="Normal 5 2 3 4 2 2 4 2" xfId="33127" xr:uid="{00000000-0005-0000-0000-000064880000}"/>
    <cellStyle name="Normal 5 2 3 4 2 2 5" xfId="17343" xr:uid="{00000000-0005-0000-0000-000065880000}"/>
    <cellStyle name="Normal 5 2 3 4 2 2 5 2" xfId="41016" xr:uid="{00000000-0005-0000-0000-000066880000}"/>
    <cellStyle name="Normal 5 2 3 4 2 2 6" xfId="25988" xr:uid="{00000000-0005-0000-0000-000067880000}"/>
    <cellStyle name="Normal 5 2 3 4 2 3" xfId="2881" xr:uid="{00000000-0005-0000-0000-000068880000}"/>
    <cellStyle name="Normal 5 2 3 4 2 3 2" xfId="6826" xr:uid="{00000000-0005-0000-0000-000069880000}"/>
    <cellStyle name="Normal 5 2 3 4 2 3 2 2" xfId="14715" xr:uid="{00000000-0005-0000-0000-00006A880000}"/>
    <cellStyle name="Normal 5 2 3 4 2 3 2 2 2" xfId="38388" xr:uid="{00000000-0005-0000-0000-00006B880000}"/>
    <cellStyle name="Normal 5 2 3 4 2 3 2 3" xfId="22604" xr:uid="{00000000-0005-0000-0000-00006C880000}"/>
    <cellStyle name="Normal 5 2 3 4 2 3 2 3 2" xfId="46277" xr:uid="{00000000-0005-0000-0000-00006D880000}"/>
    <cellStyle name="Normal 5 2 3 4 2 3 2 4" xfId="30499" xr:uid="{00000000-0005-0000-0000-00006E880000}"/>
    <cellStyle name="Normal 5 2 3 4 2 3 3" xfId="10331" xr:uid="{00000000-0005-0000-0000-00006F880000}"/>
    <cellStyle name="Normal 5 2 3 4 2 3 3 2" xfId="34004" xr:uid="{00000000-0005-0000-0000-000070880000}"/>
    <cellStyle name="Normal 5 2 3 4 2 3 4" xfId="18220" xr:uid="{00000000-0005-0000-0000-000071880000}"/>
    <cellStyle name="Normal 5 2 3 4 2 3 4 2" xfId="41893" xr:uid="{00000000-0005-0000-0000-000072880000}"/>
    <cellStyle name="Normal 5 2 3 4 2 3 5" xfId="26554" xr:uid="{00000000-0005-0000-0000-000073880000}"/>
    <cellStyle name="Normal 5 2 3 4 2 4" xfId="4634" xr:uid="{00000000-0005-0000-0000-000074880000}"/>
    <cellStyle name="Normal 5 2 3 4 2 4 2" xfId="12523" xr:uid="{00000000-0005-0000-0000-000075880000}"/>
    <cellStyle name="Normal 5 2 3 4 2 4 2 2" xfId="36196" xr:uid="{00000000-0005-0000-0000-000076880000}"/>
    <cellStyle name="Normal 5 2 3 4 2 4 3" xfId="20412" xr:uid="{00000000-0005-0000-0000-000077880000}"/>
    <cellStyle name="Normal 5 2 3 4 2 4 3 2" xfId="44085" xr:uid="{00000000-0005-0000-0000-000078880000}"/>
    <cellStyle name="Normal 5 2 3 4 2 4 4" xfId="28307" xr:uid="{00000000-0005-0000-0000-000079880000}"/>
    <cellStyle name="Normal 5 2 3 4 2 5" xfId="8578" xr:uid="{00000000-0005-0000-0000-00007A880000}"/>
    <cellStyle name="Normal 5 2 3 4 2 5 2" xfId="32251" xr:uid="{00000000-0005-0000-0000-00007B880000}"/>
    <cellStyle name="Normal 5 2 3 4 2 6" xfId="16467" xr:uid="{00000000-0005-0000-0000-00007C880000}"/>
    <cellStyle name="Normal 5 2 3 4 2 6 2" xfId="40140" xr:uid="{00000000-0005-0000-0000-00007D880000}"/>
    <cellStyle name="Normal 5 2 3 4 2 7" xfId="25112" xr:uid="{00000000-0005-0000-0000-00007E880000}"/>
    <cellStyle name="Normal 5 2 3 4 3" xfId="1877" xr:uid="{00000000-0005-0000-0000-00007F880000}"/>
    <cellStyle name="Normal 5 2 3 4 3 2" xfId="3319" xr:uid="{00000000-0005-0000-0000-000080880000}"/>
    <cellStyle name="Normal 5 2 3 4 3 2 2" xfId="7264" xr:uid="{00000000-0005-0000-0000-000081880000}"/>
    <cellStyle name="Normal 5 2 3 4 3 2 2 2" xfId="15153" xr:uid="{00000000-0005-0000-0000-000082880000}"/>
    <cellStyle name="Normal 5 2 3 4 3 2 2 2 2" xfId="38826" xr:uid="{00000000-0005-0000-0000-000083880000}"/>
    <cellStyle name="Normal 5 2 3 4 3 2 2 3" xfId="23042" xr:uid="{00000000-0005-0000-0000-000084880000}"/>
    <cellStyle name="Normal 5 2 3 4 3 2 2 3 2" xfId="46715" xr:uid="{00000000-0005-0000-0000-000085880000}"/>
    <cellStyle name="Normal 5 2 3 4 3 2 2 4" xfId="30937" xr:uid="{00000000-0005-0000-0000-000086880000}"/>
    <cellStyle name="Normal 5 2 3 4 3 2 3" xfId="10769" xr:uid="{00000000-0005-0000-0000-000087880000}"/>
    <cellStyle name="Normal 5 2 3 4 3 2 3 2" xfId="34442" xr:uid="{00000000-0005-0000-0000-000088880000}"/>
    <cellStyle name="Normal 5 2 3 4 3 2 4" xfId="18658" xr:uid="{00000000-0005-0000-0000-000089880000}"/>
    <cellStyle name="Normal 5 2 3 4 3 2 4 2" xfId="42331" xr:uid="{00000000-0005-0000-0000-00008A880000}"/>
    <cellStyle name="Normal 5 2 3 4 3 2 5" xfId="26992" xr:uid="{00000000-0005-0000-0000-00008B880000}"/>
    <cellStyle name="Normal 5 2 3 4 3 3" xfId="5072" xr:uid="{00000000-0005-0000-0000-00008C880000}"/>
    <cellStyle name="Normal 5 2 3 4 3 3 2" xfId="12961" xr:uid="{00000000-0005-0000-0000-00008D880000}"/>
    <cellStyle name="Normal 5 2 3 4 3 3 2 2" xfId="36634" xr:uid="{00000000-0005-0000-0000-00008E880000}"/>
    <cellStyle name="Normal 5 2 3 4 3 3 3" xfId="20850" xr:uid="{00000000-0005-0000-0000-00008F880000}"/>
    <cellStyle name="Normal 5 2 3 4 3 3 3 2" xfId="44523" xr:uid="{00000000-0005-0000-0000-000090880000}"/>
    <cellStyle name="Normal 5 2 3 4 3 3 4" xfId="28745" xr:uid="{00000000-0005-0000-0000-000091880000}"/>
    <cellStyle name="Normal 5 2 3 4 3 4" xfId="9016" xr:uid="{00000000-0005-0000-0000-000092880000}"/>
    <cellStyle name="Normal 5 2 3 4 3 4 2" xfId="32689" xr:uid="{00000000-0005-0000-0000-000093880000}"/>
    <cellStyle name="Normal 5 2 3 4 3 5" xfId="16905" xr:uid="{00000000-0005-0000-0000-000094880000}"/>
    <cellStyle name="Normal 5 2 3 4 3 5 2" xfId="40578" xr:uid="{00000000-0005-0000-0000-000095880000}"/>
    <cellStyle name="Normal 5 2 3 4 3 6" xfId="25550" xr:uid="{00000000-0005-0000-0000-000096880000}"/>
    <cellStyle name="Normal 5 2 3 4 4" xfId="1122" xr:uid="{00000000-0005-0000-0000-000097880000}"/>
    <cellStyle name="Normal 5 2 3 4 4 2" xfId="6070" xr:uid="{00000000-0005-0000-0000-000098880000}"/>
    <cellStyle name="Normal 5 2 3 4 4 2 2" xfId="13959" xr:uid="{00000000-0005-0000-0000-000099880000}"/>
    <cellStyle name="Normal 5 2 3 4 4 2 2 2" xfId="37632" xr:uid="{00000000-0005-0000-0000-00009A880000}"/>
    <cellStyle name="Normal 5 2 3 4 4 2 3" xfId="21848" xr:uid="{00000000-0005-0000-0000-00009B880000}"/>
    <cellStyle name="Normal 5 2 3 4 4 2 3 2" xfId="45521" xr:uid="{00000000-0005-0000-0000-00009C880000}"/>
    <cellStyle name="Normal 5 2 3 4 4 2 4" xfId="29743" xr:uid="{00000000-0005-0000-0000-00009D880000}"/>
    <cellStyle name="Normal 5 2 3 4 4 3" xfId="11767" xr:uid="{00000000-0005-0000-0000-00009E880000}"/>
    <cellStyle name="Normal 5 2 3 4 4 3 2" xfId="35440" xr:uid="{00000000-0005-0000-0000-00009F880000}"/>
    <cellStyle name="Normal 5 2 3 4 4 4" xfId="19656" xr:uid="{00000000-0005-0000-0000-0000A0880000}"/>
    <cellStyle name="Normal 5 2 3 4 4 4 2" xfId="43329" xr:uid="{00000000-0005-0000-0000-0000A1880000}"/>
    <cellStyle name="Normal 5 2 3 4 4 5" xfId="24795" xr:uid="{00000000-0005-0000-0000-0000A2880000}"/>
    <cellStyle name="Normal 5 2 3 4 5" xfId="683" xr:uid="{00000000-0005-0000-0000-0000A3880000}"/>
    <cellStyle name="Normal 5 2 3 4 5 2" xfId="6509" xr:uid="{00000000-0005-0000-0000-0000A4880000}"/>
    <cellStyle name="Normal 5 2 3 4 5 2 2" xfId="14398" xr:uid="{00000000-0005-0000-0000-0000A5880000}"/>
    <cellStyle name="Normal 5 2 3 4 5 2 2 2" xfId="38071" xr:uid="{00000000-0005-0000-0000-0000A6880000}"/>
    <cellStyle name="Normal 5 2 3 4 5 2 3" xfId="22287" xr:uid="{00000000-0005-0000-0000-0000A7880000}"/>
    <cellStyle name="Normal 5 2 3 4 5 2 3 2" xfId="45960" xr:uid="{00000000-0005-0000-0000-0000A8880000}"/>
    <cellStyle name="Normal 5 2 3 4 5 2 4" xfId="30182" xr:uid="{00000000-0005-0000-0000-0000A9880000}"/>
    <cellStyle name="Normal 5 2 3 4 5 3" xfId="10014" xr:uid="{00000000-0005-0000-0000-0000AA880000}"/>
    <cellStyle name="Normal 5 2 3 4 5 3 2" xfId="33687" xr:uid="{00000000-0005-0000-0000-0000AB880000}"/>
    <cellStyle name="Normal 5 2 3 4 5 4" xfId="17903" xr:uid="{00000000-0005-0000-0000-0000AC880000}"/>
    <cellStyle name="Normal 5 2 3 4 5 4 2" xfId="41576" xr:uid="{00000000-0005-0000-0000-0000AD880000}"/>
    <cellStyle name="Normal 5 2 3 4 5 5" xfId="24356" xr:uid="{00000000-0005-0000-0000-0000AE880000}"/>
    <cellStyle name="Normal 5 2 3 4 6" xfId="4317" xr:uid="{00000000-0005-0000-0000-0000AF880000}"/>
    <cellStyle name="Normal 5 2 3 4 6 2" xfId="12206" xr:uid="{00000000-0005-0000-0000-0000B0880000}"/>
    <cellStyle name="Normal 5 2 3 4 6 2 2" xfId="35879" xr:uid="{00000000-0005-0000-0000-0000B1880000}"/>
    <cellStyle name="Normal 5 2 3 4 6 3" xfId="20095" xr:uid="{00000000-0005-0000-0000-0000B2880000}"/>
    <cellStyle name="Normal 5 2 3 4 6 3 2" xfId="43768" xr:uid="{00000000-0005-0000-0000-0000B3880000}"/>
    <cellStyle name="Normal 5 2 3 4 6 4" xfId="27990" xr:uid="{00000000-0005-0000-0000-0000B4880000}"/>
    <cellStyle name="Normal 5 2 3 4 7" xfId="8261" xr:uid="{00000000-0005-0000-0000-0000B5880000}"/>
    <cellStyle name="Normal 5 2 3 4 7 2" xfId="31934" xr:uid="{00000000-0005-0000-0000-0000B6880000}"/>
    <cellStyle name="Normal 5 2 3 4 8" xfId="16150" xr:uid="{00000000-0005-0000-0000-0000B7880000}"/>
    <cellStyle name="Normal 5 2 3 4 8 2" xfId="39823" xr:uid="{00000000-0005-0000-0000-0000B8880000}"/>
    <cellStyle name="Normal 5 2 3 4 9" xfId="23913" xr:uid="{00000000-0005-0000-0000-0000B9880000}"/>
    <cellStyle name="Normal 5 2 3 5" xfId="541" xr:uid="{00000000-0005-0000-0000-0000BA880000}"/>
    <cellStyle name="Normal 5 2 3 5 2" xfId="1560" xr:uid="{00000000-0005-0000-0000-0000BB880000}"/>
    <cellStyle name="Normal 5 2 3 5 2 2" xfId="2436" xr:uid="{00000000-0005-0000-0000-0000BC880000}"/>
    <cellStyle name="Normal 5 2 3 5 2 2 2" xfId="3878" xr:uid="{00000000-0005-0000-0000-0000BD880000}"/>
    <cellStyle name="Normal 5 2 3 5 2 2 2 2" xfId="7823" xr:uid="{00000000-0005-0000-0000-0000BE880000}"/>
    <cellStyle name="Normal 5 2 3 5 2 2 2 2 2" xfId="15712" xr:uid="{00000000-0005-0000-0000-0000BF880000}"/>
    <cellStyle name="Normal 5 2 3 5 2 2 2 2 2 2" xfId="39385" xr:uid="{00000000-0005-0000-0000-0000C0880000}"/>
    <cellStyle name="Normal 5 2 3 5 2 2 2 2 3" xfId="23601" xr:uid="{00000000-0005-0000-0000-0000C1880000}"/>
    <cellStyle name="Normal 5 2 3 5 2 2 2 2 3 2" xfId="47274" xr:uid="{00000000-0005-0000-0000-0000C2880000}"/>
    <cellStyle name="Normal 5 2 3 5 2 2 2 2 4" xfId="31496" xr:uid="{00000000-0005-0000-0000-0000C3880000}"/>
    <cellStyle name="Normal 5 2 3 5 2 2 2 3" xfId="11328" xr:uid="{00000000-0005-0000-0000-0000C4880000}"/>
    <cellStyle name="Normal 5 2 3 5 2 2 2 3 2" xfId="35001" xr:uid="{00000000-0005-0000-0000-0000C5880000}"/>
    <cellStyle name="Normal 5 2 3 5 2 2 2 4" xfId="19217" xr:uid="{00000000-0005-0000-0000-0000C6880000}"/>
    <cellStyle name="Normal 5 2 3 5 2 2 2 4 2" xfId="42890" xr:uid="{00000000-0005-0000-0000-0000C7880000}"/>
    <cellStyle name="Normal 5 2 3 5 2 2 2 5" xfId="27551" xr:uid="{00000000-0005-0000-0000-0000C8880000}"/>
    <cellStyle name="Normal 5 2 3 5 2 2 3" xfId="5631" xr:uid="{00000000-0005-0000-0000-0000C9880000}"/>
    <cellStyle name="Normal 5 2 3 5 2 2 3 2" xfId="13520" xr:uid="{00000000-0005-0000-0000-0000CA880000}"/>
    <cellStyle name="Normal 5 2 3 5 2 2 3 2 2" xfId="37193" xr:uid="{00000000-0005-0000-0000-0000CB880000}"/>
    <cellStyle name="Normal 5 2 3 5 2 2 3 3" xfId="21409" xr:uid="{00000000-0005-0000-0000-0000CC880000}"/>
    <cellStyle name="Normal 5 2 3 5 2 2 3 3 2" xfId="45082" xr:uid="{00000000-0005-0000-0000-0000CD880000}"/>
    <cellStyle name="Normal 5 2 3 5 2 2 3 4" xfId="29304" xr:uid="{00000000-0005-0000-0000-0000CE880000}"/>
    <cellStyle name="Normal 5 2 3 5 2 2 4" xfId="9575" xr:uid="{00000000-0005-0000-0000-0000CF880000}"/>
    <cellStyle name="Normal 5 2 3 5 2 2 4 2" xfId="33248" xr:uid="{00000000-0005-0000-0000-0000D0880000}"/>
    <cellStyle name="Normal 5 2 3 5 2 2 5" xfId="17464" xr:uid="{00000000-0005-0000-0000-0000D1880000}"/>
    <cellStyle name="Normal 5 2 3 5 2 2 5 2" xfId="41137" xr:uid="{00000000-0005-0000-0000-0000D2880000}"/>
    <cellStyle name="Normal 5 2 3 5 2 2 6" xfId="26109" xr:uid="{00000000-0005-0000-0000-0000D3880000}"/>
    <cellStyle name="Normal 5 2 3 5 2 3" xfId="3002" xr:uid="{00000000-0005-0000-0000-0000D4880000}"/>
    <cellStyle name="Normal 5 2 3 5 2 3 2" xfId="6947" xr:uid="{00000000-0005-0000-0000-0000D5880000}"/>
    <cellStyle name="Normal 5 2 3 5 2 3 2 2" xfId="14836" xr:uid="{00000000-0005-0000-0000-0000D6880000}"/>
    <cellStyle name="Normal 5 2 3 5 2 3 2 2 2" xfId="38509" xr:uid="{00000000-0005-0000-0000-0000D7880000}"/>
    <cellStyle name="Normal 5 2 3 5 2 3 2 3" xfId="22725" xr:uid="{00000000-0005-0000-0000-0000D8880000}"/>
    <cellStyle name="Normal 5 2 3 5 2 3 2 3 2" xfId="46398" xr:uid="{00000000-0005-0000-0000-0000D9880000}"/>
    <cellStyle name="Normal 5 2 3 5 2 3 2 4" xfId="30620" xr:uid="{00000000-0005-0000-0000-0000DA880000}"/>
    <cellStyle name="Normal 5 2 3 5 2 3 3" xfId="10452" xr:uid="{00000000-0005-0000-0000-0000DB880000}"/>
    <cellStyle name="Normal 5 2 3 5 2 3 3 2" xfId="34125" xr:uid="{00000000-0005-0000-0000-0000DC880000}"/>
    <cellStyle name="Normal 5 2 3 5 2 3 4" xfId="18341" xr:uid="{00000000-0005-0000-0000-0000DD880000}"/>
    <cellStyle name="Normal 5 2 3 5 2 3 4 2" xfId="42014" xr:uid="{00000000-0005-0000-0000-0000DE880000}"/>
    <cellStyle name="Normal 5 2 3 5 2 3 5" xfId="26675" xr:uid="{00000000-0005-0000-0000-0000DF880000}"/>
    <cellStyle name="Normal 5 2 3 5 2 4" xfId="4755" xr:uid="{00000000-0005-0000-0000-0000E0880000}"/>
    <cellStyle name="Normal 5 2 3 5 2 4 2" xfId="12644" xr:uid="{00000000-0005-0000-0000-0000E1880000}"/>
    <cellStyle name="Normal 5 2 3 5 2 4 2 2" xfId="36317" xr:uid="{00000000-0005-0000-0000-0000E2880000}"/>
    <cellStyle name="Normal 5 2 3 5 2 4 3" xfId="20533" xr:uid="{00000000-0005-0000-0000-0000E3880000}"/>
    <cellStyle name="Normal 5 2 3 5 2 4 3 2" xfId="44206" xr:uid="{00000000-0005-0000-0000-0000E4880000}"/>
    <cellStyle name="Normal 5 2 3 5 2 4 4" xfId="28428" xr:uid="{00000000-0005-0000-0000-0000E5880000}"/>
    <cellStyle name="Normal 5 2 3 5 2 5" xfId="8699" xr:uid="{00000000-0005-0000-0000-0000E6880000}"/>
    <cellStyle name="Normal 5 2 3 5 2 5 2" xfId="32372" xr:uid="{00000000-0005-0000-0000-0000E7880000}"/>
    <cellStyle name="Normal 5 2 3 5 2 6" xfId="16588" xr:uid="{00000000-0005-0000-0000-0000E8880000}"/>
    <cellStyle name="Normal 5 2 3 5 2 6 2" xfId="40261" xr:uid="{00000000-0005-0000-0000-0000E9880000}"/>
    <cellStyle name="Normal 5 2 3 5 2 7" xfId="25233" xr:uid="{00000000-0005-0000-0000-0000EA880000}"/>
    <cellStyle name="Normal 5 2 3 5 3" xfId="1998" xr:uid="{00000000-0005-0000-0000-0000EB880000}"/>
    <cellStyle name="Normal 5 2 3 5 3 2" xfId="3440" xr:uid="{00000000-0005-0000-0000-0000EC880000}"/>
    <cellStyle name="Normal 5 2 3 5 3 2 2" xfId="7385" xr:uid="{00000000-0005-0000-0000-0000ED880000}"/>
    <cellStyle name="Normal 5 2 3 5 3 2 2 2" xfId="15274" xr:uid="{00000000-0005-0000-0000-0000EE880000}"/>
    <cellStyle name="Normal 5 2 3 5 3 2 2 2 2" xfId="38947" xr:uid="{00000000-0005-0000-0000-0000EF880000}"/>
    <cellStyle name="Normal 5 2 3 5 3 2 2 3" xfId="23163" xr:uid="{00000000-0005-0000-0000-0000F0880000}"/>
    <cellStyle name="Normal 5 2 3 5 3 2 2 3 2" xfId="46836" xr:uid="{00000000-0005-0000-0000-0000F1880000}"/>
    <cellStyle name="Normal 5 2 3 5 3 2 2 4" xfId="31058" xr:uid="{00000000-0005-0000-0000-0000F2880000}"/>
    <cellStyle name="Normal 5 2 3 5 3 2 3" xfId="10890" xr:uid="{00000000-0005-0000-0000-0000F3880000}"/>
    <cellStyle name="Normal 5 2 3 5 3 2 3 2" xfId="34563" xr:uid="{00000000-0005-0000-0000-0000F4880000}"/>
    <cellStyle name="Normal 5 2 3 5 3 2 4" xfId="18779" xr:uid="{00000000-0005-0000-0000-0000F5880000}"/>
    <cellStyle name="Normal 5 2 3 5 3 2 4 2" xfId="42452" xr:uid="{00000000-0005-0000-0000-0000F6880000}"/>
    <cellStyle name="Normal 5 2 3 5 3 2 5" xfId="27113" xr:uid="{00000000-0005-0000-0000-0000F7880000}"/>
    <cellStyle name="Normal 5 2 3 5 3 3" xfId="5193" xr:uid="{00000000-0005-0000-0000-0000F8880000}"/>
    <cellStyle name="Normal 5 2 3 5 3 3 2" xfId="13082" xr:uid="{00000000-0005-0000-0000-0000F9880000}"/>
    <cellStyle name="Normal 5 2 3 5 3 3 2 2" xfId="36755" xr:uid="{00000000-0005-0000-0000-0000FA880000}"/>
    <cellStyle name="Normal 5 2 3 5 3 3 3" xfId="20971" xr:uid="{00000000-0005-0000-0000-0000FB880000}"/>
    <cellStyle name="Normal 5 2 3 5 3 3 3 2" xfId="44644" xr:uid="{00000000-0005-0000-0000-0000FC880000}"/>
    <cellStyle name="Normal 5 2 3 5 3 3 4" xfId="28866" xr:uid="{00000000-0005-0000-0000-0000FD880000}"/>
    <cellStyle name="Normal 5 2 3 5 3 4" xfId="9137" xr:uid="{00000000-0005-0000-0000-0000FE880000}"/>
    <cellStyle name="Normal 5 2 3 5 3 4 2" xfId="32810" xr:uid="{00000000-0005-0000-0000-0000FF880000}"/>
    <cellStyle name="Normal 5 2 3 5 3 5" xfId="17026" xr:uid="{00000000-0005-0000-0000-000000890000}"/>
    <cellStyle name="Normal 5 2 3 5 3 5 2" xfId="40699" xr:uid="{00000000-0005-0000-0000-000001890000}"/>
    <cellStyle name="Normal 5 2 3 5 3 6" xfId="25671" xr:uid="{00000000-0005-0000-0000-000002890000}"/>
    <cellStyle name="Normal 5 2 3 5 4" xfId="980" xr:uid="{00000000-0005-0000-0000-000003890000}"/>
    <cellStyle name="Normal 5 2 3 5 4 2" xfId="5928" xr:uid="{00000000-0005-0000-0000-000004890000}"/>
    <cellStyle name="Normal 5 2 3 5 4 2 2" xfId="13817" xr:uid="{00000000-0005-0000-0000-000005890000}"/>
    <cellStyle name="Normal 5 2 3 5 4 2 2 2" xfId="37490" xr:uid="{00000000-0005-0000-0000-000006890000}"/>
    <cellStyle name="Normal 5 2 3 5 4 2 3" xfId="21706" xr:uid="{00000000-0005-0000-0000-000007890000}"/>
    <cellStyle name="Normal 5 2 3 5 4 2 3 2" xfId="45379" xr:uid="{00000000-0005-0000-0000-000008890000}"/>
    <cellStyle name="Normal 5 2 3 5 4 2 4" xfId="29601" xr:uid="{00000000-0005-0000-0000-000009890000}"/>
    <cellStyle name="Normal 5 2 3 5 4 3" xfId="11625" xr:uid="{00000000-0005-0000-0000-00000A890000}"/>
    <cellStyle name="Normal 5 2 3 5 4 3 2" xfId="35298" xr:uid="{00000000-0005-0000-0000-00000B890000}"/>
    <cellStyle name="Normal 5 2 3 5 4 4" xfId="19514" xr:uid="{00000000-0005-0000-0000-00000C890000}"/>
    <cellStyle name="Normal 5 2 3 5 4 4 2" xfId="43187" xr:uid="{00000000-0005-0000-0000-00000D890000}"/>
    <cellStyle name="Normal 5 2 3 5 4 5" xfId="24653" xr:uid="{00000000-0005-0000-0000-00000E890000}"/>
    <cellStyle name="Normal 5 2 3 5 5" xfId="2606" xr:uid="{00000000-0005-0000-0000-00000F890000}"/>
    <cellStyle name="Normal 5 2 3 5 5 2" xfId="6367" xr:uid="{00000000-0005-0000-0000-000010890000}"/>
    <cellStyle name="Normal 5 2 3 5 5 2 2" xfId="14256" xr:uid="{00000000-0005-0000-0000-000011890000}"/>
    <cellStyle name="Normal 5 2 3 5 5 2 2 2" xfId="37929" xr:uid="{00000000-0005-0000-0000-000012890000}"/>
    <cellStyle name="Normal 5 2 3 5 5 2 3" xfId="22145" xr:uid="{00000000-0005-0000-0000-000013890000}"/>
    <cellStyle name="Normal 5 2 3 5 5 2 3 2" xfId="45818" xr:uid="{00000000-0005-0000-0000-000014890000}"/>
    <cellStyle name="Normal 5 2 3 5 5 2 4" xfId="30040" xr:uid="{00000000-0005-0000-0000-000015890000}"/>
    <cellStyle name="Normal 5 2 3 5 5 3" xfId="9872" xr:uid="{00000000-0005-0000-0000-000016890000}"/>
    <cellStyle name="Normal 5 2 3 5 5 3 2" xfId="33545" xr:uid="{00000000-0005-0000-0000-000017890000}"/>
    <cellStyle name="Normal 5 2 3 5 5 4" xfId="17761" xr:uid="{00000000-0005-0000-0000-000018890000}"/>
    <cellStyle name="Normal 5 2 3 5 5 4 2" xfId="41434" xr:uid="{00000000-0005-0000-0000-000019890000}"/>
    <cellStyle name="Normal 5 2 3 5 5 5" xfId="26279" xr:uid="{00000000-0005-0000-0000-00001A890000}"/>
    <cellStyle name="Normal 5 2 3 5 6" xfId="4175" xr:uid="{00000000-0005-0000-0000-00001B890000}"/>
    <cellStyle name="Normal 5 2 3 5 6 2" xfId="12064" xr:uid="{00000000-0005-0000-0000-00001C890000}"/>
    <cellStyle name="Normal 5 2 3 5 6 2 2" xfId="35737" xr:uid="{00000000-0005-0000-0000-00001D890000}"/>
    <cellStyle name="Normal 5 2 3 5 6 3" xfId="19953" xr:uid="{00000000-0005-0000-0000-00001E890000}"/>
    <cellStyle name="Normal 5 2 3 5 6 3 2" xfId="43626" xr:uid="{00000000-0005-0000-0000-00001F890000}"/>
    <cellStyle name="Normal 5 2 3 5 6 4" xfId="27848" xr:uid="{00000000-0005-0000-0000-000020890000}"/>
    <cellStyle name="Normal 5 2 3 5 7" xfId="8119" xr:uid="{00000000-0005-0000-0000-000021890000}"/>
    <cellStyle name="Normal 5 2 3 5 7 2" xfId="31792" xr:uid="{00000000-0005-0000-0000-000022890000}"/>
    <cellStyle name="Normal 5 2 3 5 8" xfId="16008" xr:uid="{00000000-0005-0000-0000-000023890000}"/>
    <cellStyle name="Normal 5 2 3 5 8 2" xfId="39681" xr:uid="{00000000-0005-0000-0000-000024890000}"/>
    <cellStyle name="Normal 5 2 3 5 9" xfId="24214" xr:uid="{00000000-0005-0000-0000-000025890000}"/>
    <cellStyle name="Normal 5 2 3 6" xfId="1432" xr:uid="{00000000-0005-0000-0000-000026890000}"/>
    <cellStyle name="Normal 5 2 3 6 2" xfId="2308" xr:uid="{00000000-0005-0000-0000-000027890000}"/>
    <cellStyle name="Normal 5 2 3 6 2 2" xfId="3750" xr:uid="{00000000-0005-0000-0000-000028890000}"/>
    <cellStyle name="Normal 5 2 3 6 2 2 2" xfId="7695" xr:uid="{00000000-0005-0000-0000-000029890000}"/>
    <cellStyle name="Normal 5 2 3 6 2 2 2 2" xfId="15584" xr:uid="{00000000-0005-0000-0000-00002A890000}"/>
    <cellStyle name="Normal 5 2 3 6 2 2 2 2 2" xfId="39257" xr:uid="{00000000-0005-0000-0000-00002B890000}"/>
    <cellStyle name="Normal 5 2 3 6 2 2 2 3" xfId="23473" xr:uid="{00000000-0005-0000-0000-00002C890000}"/>
    <cellStyle name="Normal 5 2 3 6 2 2 2 3 2" xfId="47146" xr:uid="{00000000-0005-0000-0000-00002D890000}"/>
    <cellStyle name="Normal 5 2 3 6 2 2 2 4" xfId="31368" xr:uid="{00000000-0005-0000-0000-00002E890000}"/>
    <cellStyle name="Normal 5 2 3 6 2 2 3" xfId="11200" xr:uid="{00000000-0005-0000-0000-00002F890000}"/>
    <cellStyle name="Normal 5 2 3 6 2 2 3 2" xfId="34873" xr:uid="{00000000-0005-0000-0000-000030890000}"/>
    <cellStyle name="Normal 5 2 3 6 2 2 4" xfId="19089" xr:uid="{00000000-0005-0000-0000-000031890000}"/>
    <cellStyle name="Normal 5 2 3 6 2 2 4 2" xfId="42762" xr:uid="{00000000-0005-0000-0000-000032890000}"/>
    <cellStyle name="Normal 5 2 3 6 2 2 5" xfId="27423" xr:uid="{00000000-0005-0000-0000-000033890000}"/>
    <cellStyle name="Normal 5 2 3 6 2 3" xfId="5503" xr:uid="{00000000-0005-0000-0000-000034890000}"/>
    <cellStyle name="Normal 5 2 3 6 2 3 2" xfId="13392" xr:uid="{00000000-0005-0000-0000-000035890000}"/>
    <cellStyle name="Normal 5 2 3 6 2 3 2 2" xfId="37065" xr:uid="{00000000-0005-0000-0000-000036890000}"/>
    <cellStyle name="Normal 5 2 3 6 2 3 3" xfId="21281" xr:uid="{00000000-0005-0000-0000-000037890000}"/>
    <cellStyle name="Normal 5 2 3 6 2 3 3 2" xfId="44954" xr:uid="{00000000-0005-0000-0000-000038890000}"/>
    <cellStyle name="Normal 5 2 3 6 2 3 4" xfId="29176" xr:uid="{00000000-0005-0000-0000-000039890000}"/>
    <cellStyle name="Normal 5 2 3 6 2 4" xfId="9447" xr:uid="{00000000-0005-0000-0000-00003A890000}"/>
    <cellStyle name="Normal 5 2 3 6 2 4 2" xfId="33120" xr:uid="{00000000-0005-0000-0000-00003B890000}"/>
    <cellStyle name="Normal 5 2 3 6 2 5" xfId="17336" xr:uid="{00000000-0005-0000-0000-00003C890000}"/>
    <cellStyle name="Normal 5 2 3 6 2 5 2" xfId="41009" xr:uid="{00000000-0005-0000-0000-00003D890000}"/>
    <cellStyle name="Normal 5 2 3 6 2 6" xfId="25981" xr:uid="{00000000-0005-0000-0000-00003E890000}"/>
    <cellStyle name="Normal 5 2 3 6 3" xfId="2874" xr:uid="{00000000-0005-0000-0000-00003F890000}"/>
    <cellStyle name="Normal 5 2 3 6 3 2" xfId="6819" xr:uid="{00000000-0005-0000-0000-000040890000}"/>
    <cellStyle name="Normal 5 2 3 6 3 2 2" xfId="14708" xr:uid="{00000000-0005-0000-0000-000041890000}"/>
    <cellStyle name="Normal 5 2 3 6 3 2 2 2" xfId="38381" xr:uid="{00000000-0005-0000-0000-000042890000}"/>
    <cellStyle name="Normal 5 2 3 6 3 2 3" xfId="22597" xr:uid="{00000000-0005-0000-0000-000043890000}"/>
    <cellStyle name="Normal 5 2 3 6 3 2 3 2" xfId="46270" xr:uid="{00000000-0005-0000-0000-000044890000}"/>
    <cellStyle name="Normal 5 2 3 6 3 2 4" xfId="30492" xr:uid="{00000000-0005-0000-0000-000045890000}"/>
    <cellStyle name="Normal 5 2 3 6 3 3" xfId="10324" xr:uid="{00000000-0005-0000-0000-000046890000}"/>
    <cellStyle name="Normal 5 2 3 6 3 3 2" xfId="33997" xr:uid="{00000000-0005-0000-0000-000047890000}"/>
    <cellStyle name="Normal 5 2 3 6 3 4" xfId="18213" xr:uid="{00000000-0005-0000-0000-000048890000}"/>
    <cellStyle name="Normal 5 2 3 6 3 4 2" xfId="41886" xr:uid="{00000000-0005-0000-0000-000049890000}"/>
    <cellStyle name="Normal 5 2 3 6 3 5" xfId="26547" xr:uid="{00000000-0005-0000-0000-00004A890000}"/>
    <cellStyle name="Normal 5 2 3 6 4" xfId="4627" xr:uid="{00000000-0005-0000-0000-00004B890000}"/>
    <cellStyle name="Normal 5 2 3 6 4 2" xfId="12516" xr:uid="{00000000-0005-0000-0000-00004C890000}"/>
    <cellStyle name="Normal 5 2 3 6 4 2 2" xfId="36189" xr:uid="{00000000-0005-0000-0000-00004D890000}"/>
    <cellStyle name="Normal 5 2 3 6 4 3" xfId="20405" xr:uid="{00000000-0005-0000-0000-00004E890000}"/>
    <cellStyle name="Normal 5 2 3 6 4 3 2" xfId="44078" xr:uid="{00000000-0005-0000-0000-00004F890000}"/>
    <cellStyle name="Normal 5 2 3 6 4 4" xfId="28300" xr:uid="{00000000-0005-0000-0000-000050890000}"/>
    <cellStyle name="Normal 5 2 3 6 5" xfId="8571" xr:uid="{00000000-0005-0000-0000-000051890000}"/>
    <cellStyle name="Normal 5 2 3 6 5 2" xfId="32244" xr:uid="{00000000-0005-0000-0000-000052890000}"/>
    <cellStyle name="Normal 5 2 3 6 6" xfId="16460" xr:uid="{00000000-0005-0000-0000-000053890000}"/>
    <cellStyle name="Normal 5 2 3 6 6 2" xfId="40133" xr:uid="{00000000-0005-0000-0000-000054890000}"/>
    <cellStyle name="Normal 5 2 3 6 7" xfId="25105" xr:uid="{00000000-0005-0000-0000-000055890000}"/>
    <cellStyle name="Normal 5 2 3 7" xfId="1870" xr:uid="{00000000-0005-0000-0000-000056890000}"/>
    <cellStyle name="Normal 5 2 3 7 2" xfId="3312" xr:uid="{00000000-0005-0000-0000-000057890000}"/>
    <cellStyle name="Normal 5 2 3 7 2 2" xfId="7257" xr:uid="{00000000-0005-0000-0000-000058890000}"/>
    <cellStyle name="Normal 5 2 3 7 2 2 2" xfId="15146" xr:uid="{00000000-0005-0000-0000-000059890000}"/>
    <cellStyle name="Normal 5 2 3 7 2 2 2 2" xfId="38819" xr:uid="{00000000-0005-0000-0000-00005A890000}"/>
    <cellStyle name="Normal 5 2 3 7 2 2 3" xfId="23035" xr:uid="{00000000-0005-0000-0000-00005B890000}"/>
    <cellStyle name="Normal 5 2 3 7 2 2 3 2" xfId="46708" xr:uid="{00000000-0005-0000-0000-00005C890000}"/>
    <cellStyle name="Normal 5 2 3 7 2 2 4" xfId="30930" xr:uid="{00000000-0005-0000-0000-00005D890000}"/>
    <cellStyle name="Normal 5 2 3 7 2 3" xfId="10762" xr:uid="{00000000-0005-0000-0000-00005E890000}"/>
    <cellStyle name="Normal 5 2 3 7 2 3 2" xfId="34435" xr:uid="{00000000-0005-0000-0000-00005F890000}"/>
    <cellStyle name="Normal 5 2 3 7 2 4" xfId="18651" xr:uid="{00000000-0005-0000-0000-000060890000}"/>
    <cellStyle name="Normal 5 2 3 7 2 4 2" xfId="42324" xr:uid="{00000000-0005-0000-0000-000061890000}"/>
    <cellStyle name="Normal 5 2 3 7 2 5" xfId="26985" xr:uid="{00000000-0005-0000-0000-000062890000}"/>
    <cellStyle name="Normal 5 2 3 7 3" xfId="5065" xr:uid="{00000000-0005-0000-0000-000063890000}"/>
    <cellStyle name="Normal 5 2 3 7 3 2" xfId="12954" xr:uid="{00000000-0005-0000-0000-000064890000}"/>
    <cellStyle name="Normal 5 2 3 7 3 2 2" xfId="36627" xr:uid="{00000000-0005-0000-0000-000065890000}"/>
    <cellStyle name="Normal 5 2 3 7 3 3" xfId="20843" xr:uid="{00000000-0005-0000-0000-000066890000}"/>
    <cellStyle name="Normal 5 2 3 7 3 3 2" xfId="44516" xr:uid="{00000000-0005-0000-0000-000067890000}"/>
    <cellStyle name="Normal 5 2 3 7 3 4" xfId="28738" xr:uid="{00000000-0005-0000-0000-000068890000}"/>
    <cellStyle name="Normal 5 2 3 7 4" xfId="9009" xr:uid="{00000000-0005-0000-0000-000069890000}"/>
    <cellStyle name="Normal 5 2 3 7 4 2" xfId="32682" xr:uid="{00000000-0005-0000-0000-00006A890000}"/>
    <cellStyle name="Normal 5 2 3 7 5" xfId="16898" xr:uid="{00000000-0005-0000-0000-00006B890000}"/>
    <cellStyle name="Normal 5 2 3 7 5 2" xfId="40571" xr:uid="{00000000-0005-0000-0000-00006C890000}"/>
    <cellStyle name="Normal 5 2 3 7 6" xfId="25543" xr:uid="{00000000-0005-0000-0000-00006D890000}"/>
    <cellStyle name="Normal 5 2 3 8" xfId="825" xr:uid="{00000000-0005-0000-0000-00006E890000}"/>
    <cellStyle name="Normal 5 2 3 8 2" xfId="5773" xr:uid="{00000000-0005-0000-0000-00006F890000}"/>
    <cellStyle name="Normal 5 2 3 8 2 2" xfId="13662" xr:uid="{00000000-0005-0000-0000-000070890000}"/>
    <cellStyle name="Normal 5 2 3 8 2 2 2" xfId="37335" xr:uid="{00000000-0005-0000-0000-000071890000}"/>
    <cellStyle name="Normal 5 2 3 8 2 3" xfId="21551" xr:uid="{00000000-0005-0000-0000-000072890000}"/>
    <cellStyle name="Normal 5 2 3 8 2 3 2" xfId="45224" xr:uid="{00000000-0005-0000-0000-000073890000}"/>
    <cellStyle name="Normal 5 2 3 8 2 4" xfId="29446" xr:uid="{00000000-0005-0000-0000-000074890000}"/>
    <cellStyle name="Normal 5 2 3 8 3" xfId="11470" xr:uid="{00000000-0005-0000-0000-000075890000}"/>
    <cellStyle name="Normal 5 2 3 8 3 2" xfId="35143" xr:uid="{00000000-0005-0000-0000-000076890000}"/>
    <cellStyle name="Normal 5 2 3 8 4" xfId="19359" xr:uid="{00000000-0005-0000-0000-000077890000}"/>
    <cellStyle name="Normal 5 2 3 8 4 2" xfId="43032" xr:uid="{00000000-0005-0000-0000-000078890000}"/>
    <cellStyle name="Normal 5 2 3 8 5" xfId="24498" xr:uid="{00000000-0005-0000-0000-000079890000}"/>
    <cellStyle name="Normal 5 2 3 9" xfId="383" xr:uid="{00000000-0005-0000-0000-00007A890000}"/>
    <cellStyle name="Normal 5 2 3 9 2" xfId="6212" xr:uid="{00000000-0005-0000-0000-00007B890000}"/>
    <cellStyle name="Normal 5 2 3 9 2 2" xfId="14101" xr:uid="{00000000-0005-0000-0000-00007C890000}"/>
    <cellStyle name="Normal 5 2 3 9 2 2 2" xfId="37774" xr:uid="{00000000-0005-0000-0000-00007D890000}"/>
    <cellStyle name="Normal 5 2 3 9 2 3" xfId="21990" xr:uid="{00000000-0005-0000-0000-00007E890000}"/>
    <cellStyle name="Normal 5 2 3 9 2 3 2" xfId="45663" xr:uid="{00000000-0005-0000-0000-00007F890000}"/>
    <cellStyle name="Normal 5 2 3 9 2 4" xfId="29885" xr:uid="{00000000-0005-0000-0000-000080890000}"/>
    <cellStyle name="Normal 5 2 3 9 3" xfId="9717" xr:uid="{00000000-0005-0000-0000-000081890000}"/>
    <cellStyle name="Normal 5 2 3 9 3 2" xfId="33390" xr:uid="{00000000-0005-0000-0000-000082890000}"/>
    <cellStyle name="Normal 5 2 3 9 4" xfId="17606" xr:uid="{00000000-0005-0000-0000-000083890000}"/>
    <cellStyle name="Normal 5 2 3 9 4 2" xfId="41279" xr:uid="{00000000-0005-0000-0000-000084890000}"/>
    <cellStyle name="Normal 5 2 3 9 5" xfId="24056" xr:uid="{00000000-0005-0000-0000-000085890000}"/>
    <cellStyle name="Normal 5 2 4" xfId="109" xr:uid="{00000000-0005-0000-0000-000086890000}"/>
    <cellStyle name="Normal 5 2 4 10" xfId="7976" xr:uid="{00000000-0005-0000-0000-000087890000}"/>
    <cellStyle name="Normal 5 2 4 10 2" xfId="31649" xr:uid="{00000000-0005-0000-0000-000088890000}"/>
    <cellStyle name="Normal 5 2 4 11" xfId="15865" xr:uid="{00000000-0005-0000-0000-000089890000}"/>
    <cellStyle name="Normal 5 2 4 11 2" xfId="39538" xr:uid="{00000000-0005-0000-0000-00008A890000}"/>
    <cellStyle name="Normal 5 2 4 12" xfId="23783" xr:uid="{00000000-0005-0000-0000-00008B890000}"/>
    <cellStyle name="Normal 5 2 4 2" xfId="181" xr:uid="{00000000-0005-0000-0000-00008C890000}"/>
    <cellStyle name="Normal 5 2 4 2 10" xfId="15936" xr:uid="{00000000-0005-0000-0000-00008D890000}"/>
    <cellStyle name="Normal 5 2 4 2 10 2" xfId="39609" xr:uid="{00000000-0005-0000-0000-00008E890000}"/>
    <cellStyle name="Normal 5 2 4 2 11" xfId="23854" xr:uid="{00000000-0005-0000-0000-00008F890000}"/>
    <cellStyle name="Normal 5 2 4 2 2" xfId="323" xr:uid="{00000000-0005-0000-0000-000090890000}"/>
    <cellStyle name="Normal 5 2 4 2 2 2" xfId="1442" xr:uid="{00000000-0005-0000-0000-000091890000}"/>
    <cellStyle name="Normal 5 2 4 2 2 2 2" xfId="2318" xr:uid="{00000000-0005-0000-0000-000092890000}"/>
    <cellStyle name="Normal 5 2 4 2 2 2 2 2" xfId="3760" xr:uid="{00000000-0005-0000-0000-000093890000}"/>
    <cellStyle name="Normal 5 2 4 2 2 2 2 2 2" xfId="7705" xr:uid="{00000000-0005-0000-0000-000094890000}"/>
    <cellStyle name="Normal 5 2 4 2 2 2 2 2 2 2" xfId="15594" xr:uid="{00000000-0005-0000-0000-000095890000}"/>
    <cellStyle name="Normal 5 2 4 2 2 2 2 2 2 2 2" xfId="39267" xr:uid="{00000000-0005-0000-0000-000096890000}"/>
    <cellStyle name="Normal 5 2 4 2 2 2 2 2 2 3" xfId="23483" xr:uid="{00000000-0005-0000-0000-000097890000}"/>
    <cellStyle name="Normal 5 2 4 2 2 2 2 2 2 3 2" xfId="47156" xr:uid="{00000000-0005-0000-0000-000098890000}"/>
    <cellStyle name="Normal 5 2 4 2 2 2 2 2 2 4" xfId="31378" xr:uid="{00000000-0005-0000-0000-000099890000}"/>
    <cellStyle name="Normal 5 2 4 2 2 2 2 2 3" xfId="11210" xr:uid="{00000000-0005-0000-0000-00009A890000}"/>
    <cellStyle name="Normal 5 2 4 2 2 2 2 2 3 2" xfId="34883" xr:uid="{00000000-0005-0000-0000-00009B890000}"/>
    <cellStyle name="Normal 5 2 4 2 2 2 2 2 4" xfId="19099" xr:uid="{00000000-0005-0000-0000-00009C890000}"/>
    <cellStyle name="Normal 5 2 4 2 2 2 2 2 4 2" xfId="42772" xr:uid="{00000000-0005-0000-0000-00009D890000}"/>
    <cellStyle name="Normal 5 2 4 2 2 2 2 2 5" xfId="27433" xr:uid="{00000000-0005-0000-0000-00009E890000}"/>
    <cellStyle name="Normal 5 2 4 2 2 2 2 3" xfId="5513" xr:uid="{00000000-0005-0000-0000-00009F890000}"/>
    <cellStyle name="Normal 5 2 4 2 2 2 2 3 2" xfId="13402" xr:uid="{00000000-0005-0000-0000-0000A0890000}"/>
    <cellStyle name="Normal 5 2 4 2 2 2 2 3 2 2" xfId="37075" xr:uid="{00000000-0005-0000-0000-0000A1890000}"/>
    <cellStyle name="Normal 5 2 4 2 2 2 2 3 3" xfId="21291" xr:uid="{00000000-0005-0000-0000-0000A2890000}"/>
    <cellStyle name="Normal 5 2 4 2 2 2 2 3 3 2" xfId="44964" xr:uid="{00000000-0005-0000-0000-0000A3890000}"/>
    <cellStyle name="Normal 5 2 4 2 2 2 2 3 4" xfId="29186" xr:uid="{00000000-0005-0000-0000-0000A4890000}"/>
    <cellStyle name="Normal 5 2 4 2 2 2 2 4" xfId="9457" xr:uid="{00000000-0005-0000-0000-0000A5890000}"/>
    <cellStyle name="Normal 5 2 4 2 2 2 2 4 2" xfId="33130" xr:uid="{00000000-0005-0000-0000-0000A6890000}"/>
    <cellStyle name="Normal 5 2 4 2 2 2 2 5" xfId="17346" xr:uid="{00000000-0005-0000-0000-0000A7890000}"/>
    <cellStyle name="Normal 5 2 4 2 2 2 2 5 2" xfId="41019" xr:uid="{00000000-0005-0000-0000-0000A8890000}"/>
    <cellStyle name="Normal 5 2 4 2 2 2 2 6" xfId="25991" xr:uid="{00000000-0005-0000-0000-0000A9890000}"/>
    <cellStyle name="Normal 5 2 4 2 2 2 3" xfId="2884" xr:uid="{00000000-0005-0000-0000-0000AA890000}"/>
    <cellStyle name="Normal 5 2 4 2 2 2 3 2" xfId="6829" xr:uid="{00000000-0005-0000-0000-0000AB890000}"/>
    <cellStyle name="Normal 5 2 4 2 2 2 3 2 2" xfId="14718" xr:uid="{00000000-0005-0000-0000-0000AC890000}"/>
    <cellStyle name="Normal 5 2 4 2 2 2 3 2 2 2" xfId="38391" xr:uid="{00000000-0005-0000-0000-0000AD890000}"/>
    <cellStyle name="Normal 5 2 4 2 2 2 3 2 3" xfId="22607" xr:uid="{00000000-0005-0000-0000-0000AE890000}"/>
    <cellStyle name="Normal 5 2 4 2 2 2 3 2 3 2" xfId="46280" xr:uid="{00000000-0005-0000-0000-0000AF890000}"/>
    <cellStyle name="Normal 5 2 4 2 2 2 3 2 4" xfId="30502" xr:uid="{00000000-0005-0000-0000-0000B0890000}"/>
    <cellStyle name="Normal 5 2 4 2 2 2 3 3" xfId="10334" xr:uid="{00000000-0005-0000-0000-0000B1890000}"/>
    <cellStyle name="Normal 5 2 4 2 2 2 3 3 2" xfId="34007" xr:uid="{00000000-0005-0000-0000-0000B2890000}"/>
    <cellStyle name="Normal 5 2 4 2 2 2 3 4" xfId="18223" xr:uid="{00000000-0005-0000-0000-0000B3890000}"/>
    <cellStyle name="Normal 5 2 4 2 2 2 3 4 2" xfId="41896" xr:uid="{00000000-0005-0000-0000-0000B4890000}"/>
    <cellStyle name="Normal 5 2 4 2 2 2 3 5" xfId="26557" xr:uid="{00000000-0005-0000-0000-0000B5890000}"/>
    <cellStyle name="Normal 5 2 4 2 2 2 4" xfId="4637" xr:uid="{00000000-0005-0000-0000-0000B6890000}"/>
    <cellStyle name="Normal 5 2 4 2 2 2 4 2" xfId="12526" xr:uid="{00000000-0005-0000-0000-0000B7890000}"/>
    <cellStyle name="Normal 5 2 4 2 2 2 4 2 2" xfId="36199" xr:uid="{00000000-0005-0000-0000-0000B8890000}"/>
    <cellStyle name="Normal 5 2 4 2 2 2 4 3" xfId="20415" xr:uid="{00000000-0005-0000-0000-0000B9890000}"/>
    <cellStyle name="Normal 5 2 4 2 2 2 4 3 2" xfId="44088" xr:uid="{00000000-0005-0000-0000-0000BA890000}"/>
    <cellStyle name="Normal 5 2 4 2 2 2 4 4" xfId="28310" xr:uid="{00000000-0005-0000-0000-0000BB890000}"/>
    <cellStyle name="Normal 5 2 4 2 2 2 5" xfId="8581" xr:uid="{00000000-0005-0000-0000-0000BC890000}"/>
    <cellStyle name="Normal 5 2 4 2 2 2 5 2" xfId="32254" xr:uid="{00000000-0005-0000-0000-0000BD890000}"/>
    <cellStyle name="Normal 5 2 4 2 2 2 6" xfId="16470" xr:uid="{00000000-0005-0000-0000-0000BE890000}"/>
    <cellStyle name="Normal 5 2 4 2 2 2 6 2" xfId="40143" xr:uid="{00000000-0005-0000-0000-0000BF890000}"/>
    <cellStyle name="Normal 5 2 4 2 2 2 7" xfId="25115" xr:uid="{00000000-0005-0000-0000-0000C0890000}"/>
    <cellStyle name="Normal 5 2 4 2 2 3" xfId="1880" xr:uid="{00000000-0005-0000-0000-0000C1890000}"/>
    <cellStyle name="Normal 5 2 4 2 2 3 2" xfId="3322" xr:uid="{00000000-0005-0000-0000-0000C2890000}"/>
    <cellStyle name="Normal 5 2 4 2 2 3 2 2" xfId="7267" xr:uid="{00000000-0005-0000-0000-0000C3890000}"/>
    <cellStyle name="Normal 5 2 4 2 2 3 2 2 2" xfId="15156" xr:uid="{00000000-0005-0000-0000-0000C4890000}"/>
    <cellStyle name="Normal 5 2 4 2 2 3 2 2 2 2" xfId="38829" xr:uid="{00000000-0005-0000-0000-0000C5890000}"/>
    <cellStyle name="Normal 5 2 4 2 2 3 2 2 3" xfId="23045" xr:uid="{00000000-0005-0000-0000-0000C6890000}"/>
    <cellStyle name="Normal 5 2 4 2 2 3 2 2 3 2" xfId="46718" xr:uid="{00000000-0005-0000-0000-0000C7890000}"/>
    <cellStyle name="Normal 5 2 4 2 2 3 2 2 4" xfId="30940" xr:uid="{00000000-0005-0000-0000-0000C8890000}"/>
    <cellStyle name="Normal 5 2 4 2 2 3 2 3" xfId="10772" xr:uid="{00000000-0005-0000-0000-0000C9890000}"/>
    <cellStyle name="Normal 5 2 4 2 2 3 2 3 2" xfId="34445" xr:uid="{00000000-0005-0000-0000-0000CA890000}"/>
    <cellStyle name="Normal 5 2 4 2 2 3 2 4" xfId="18661" xr:uid="{00000000-0005-0000-0000-0000CB890000}"/>
    <cellStyle name="Normal 5 2 4 2 2 3 2 4 2" xfId="42334" xr:uid="{00000000-0005-0000-0000-0000CC890000}"/>
    <cellStyle name="Normal 5 2 4 2 2 3 2 5" xfId="26995" xr:uid="{00000000-0005-0000-0000-0000CD890000}"/>
    <cellStyle name="Normal 5 2 4 2 2 3 3" xfId="5075" xr:uid="{00000000-0005-0000-0000-0000CE890000}"/>
    <cellStyle name="Normal 5 2 4 2 2 3 3 2" xfId="12964" xr:uid="{00000000-0005-0000-0000-0000CF890000}"/>
    <cellStyle name="Normal 5 2 4 2 2 3 3 2 2" xfId="36637" xr:uid="{00000000-0005-0000-0000-0000D0890000}"/>
    <cellStyle name="Normal 5 2 4 2 2 3 3 3" xfId="20853" xr:uid="{00000000-0005-0000-0000-0000D1890000}"/>
    <cellStyle name="Normal 5 2 4 2 2 3 3 3 2" xfId="44526" xr:uid="{00000000-0005-0000-0000-0000D2890000}"/>
    <cellStyle name="Normal 5 2 4 2 2 3 3 4" xfId="28748" xr:uid="{00000000-0005-0000-0000-0000D3890000}"/>
    <cellStyle name="Normal 5 2 4 2 2 3 4" xfId="9019" xr:uid="{00000000-0005-0000-0000-0000D4890000}"/>
    <cellStyle name="Normal 5 2 4 2 2 3 4 2" xfId="32692" xr:uid="{00000000-0005-0000-0000-0000D5890000}"/>
    <cellStyle name="Normal 5 2 4 2 2 3 5" xfId="16908" xr:uid="{00000000-0005-0000-0000-0000D6890000}"/>
    <cellStyle name="Normal 5 2 4 2 2 3 5 2" xfId="40581" xr:uid="{00000000-0005-0000-0000-0000D7890000}"/>
    <cellStyle name="Normal 5 2 4 2 2 3 6" xfId="25553" xr:uid="{00000000-0005-0000-0000-0000D8890000}"/>
    <cellStyle name="Normal 5 2 4 2 2 4" xfId="1205" xr:uid="{00000000-0005-0000-0000-0000D9890000}"/>
    <cellStyle name="Normal 5 2 4 2 2 4 2" xfId="6153" xr:uid="{00000000-0005-0000-0000-0000DA890000}"/>
    <cellStyle name="Normal 5 2 4 2 2 4 2 2" xfId="14042" xr:uid="{00000000-0005-0000-0000-0000DB890000}"/>
    <cellStyle name="Normal 5 2 4 2 2 4 2 2 2" xfId="37715" xr:uid="{00000000-0005-0000-0000-0000DC890000}"/>
    <cellStyle name="Normal 5 2 4 2 2 4 2 3" xfId="21931" xr:uid="{00000000-0005-0000-0000-0000DD890000}"/>
    <cellStyle name="Normal 5 2 4 2 2 4 2 3 2" xfId="45604" xr:uid="{00000000-0005-0000-0000-0000DE890000}"/>
    <cellStyle name="Normal 5 2 4 2 2 4 2 4" xfId="29826" xr:uid="{00000000-0005-0000-0000-0000DF890000}"/>
    <cellStyle name="Normal 5 2 4 2 2 4 3" xfId="11850" xr:uid="{00000000-0005-0000-0000-0000E0890000}"/>
    <cellStyle name="Normal 5 2 4 2 2 4 3 2" xfId="35523" xr:uid="{00000000-0005-0000-0000-0000E1890000}"/>
    <cellStyle name="Normal 5 2 4 2 2 4 4" xfId="19739" xr:uid="{00000000-0005-0000-0000-0000E2890000}"/>
    <cellStyle name="Normal 5 2 4 2 2 4 4 2" xfId="43412" xr:uid="{00000000-0005-0000-0000-0000E3890000}"/>
    <cellStyle name="Normal 5 2 4 2 2 4 5" xfId="24878" xr:uid="{00000000-0005-0000-0000-0000E4890000}"/>
    <cellStyle name="Normal 5 2 4 2 2 5" xfId="766" xr:uid="{00000000-0005-0000-0000-0000E5890000}"/>
    <cellStyle name="Normal 5 2 4 2 2 5 2" xfId="6592" xr:uid="{00000000-0005-0000-0000-0000E6890000}"/>
    <cellStyle name="Normal 5 2 4 2 2 5 2 2" xfId="14481" xr:uid="{00000000-0005-0000-0000-0000E7890000}"/>
    <cellStyle name="Normal 5 2 4 2 2 5 2 2 2" xfId="38154" xr:uid="{00000000-0005-0000-0000-0000E8890000}"/>
    <cellStyle name="Normal 5 2 4 2 2 5 2 3" xfId="22370" xr:uid="{00000000-0005-0000-0000-0000E9890000}"/>
    <cellStyle name="Normal 5 2 4 2 2 5 2 3 2" xfId="46043" xr:uid="{00000000-0005-0000-0000-0000EA890000}"/>
    <cellStyle name="Normal 5 2 4 2 2 5 2 4" xfId="30265" xr:uid="{00000000-0005-0000-0000-0000EB890000}"/>
    <cellStyle name="Normal 5 2 4 2 2 5 3" xfId="10097" xr:uid="{00000000-0005-0000-0000-0000EC890000}"/>
    <cellStyle name="Normal 5 2 4 2 2 5 3 2" xfId="33770" xr:uid="{00000000-0005-0000-0000-0000ED890000}"/>
    <cellStyle name="Normal 5 2 4 2 2 5 4" xfId="17986" xr:uid="{00000000-0005-0000-0000-0000EE890000}"/>
    <cellStyle name="Normal 5 2 4 2 2 5 4 2" xfId="41659" xr:uid="{00000000-0005-0000-0000-0000EF890000}"/>
    <cellStyle name="Normal 5 2 4 2 2 5 5" xfId="24439" xr:uid="{00000000-0005-0000-0000-0000F0890000}"/>
    <cellStyle name="Normal 5 2 4 2 2 6" xfId="4400" xr:uid="{00000000-0005-0000-0000-0000F1890000}"/>
    <cellStyle name="Normal 5 2 4 2 2 6 2" xfId="12289" xr:uid="{00000000-0005-0000-0000-0000F2890000}"/>
    <cellStyle name="Normal 5 2 4 2 2 6 2 2" xfId="35962" xr:uid="{00000000-0005-0000-0000-0000F3890000}"/>
    <cellStyle name="Normal 5 2 4 2 2 6 3" xfId="20178" xr:uid="{00000000-0005-0000-0000-0000F4890000}"/>
    <cellStyle name="Normal 5 2 4 2 2 6 3 2" xfId="43851" xr:uid="{00000000-0005-0000-0000-0000F5890000}"/>
    <cellStyle name="Normal 5 2 4 2 2 6 4" xfId="28073" xr:uid="{00000000-0005-0000-0000-0000F6890000}"/>
    <cellStyle name="Normal 5 2 4 2 2 7" xfId="8344" xr:uid="{00000000-0005-0000-0000-0000F7890000}"/>
    <cellStyle name="Normal 5 2 4 2 2 7 2" xfId="32017" xr:uid="{00000000-0005-0000-0000-0000F8890000}"/>
    <cellStyle name="Normal 5 2 4 2 2 8" xfId="16233" xr:uid="{00000000-0005-0000-0000-0000F9890000}"/>
    <cellStyle name="Normal 5 2 4 2 2 8 2" xfId="39906" xr:uid="{00000000-0005-0000-0000-0000FA890000}"/>
    <cellStyle name="Normal 5 2 4 2 2 9" xfId="23996" xr:uid="{00000000-0005-0000-0000-0000FB890000}"/>
    <cellStyle name="Normal 5 2 4 2 3" xfId="624" xr:uid="{00000000-0005-0000-0000-0000FC890000}"/>
    <cellStyle name="Normal 5 2 4 2 3 2" xfId="1643" xr:uid="{00000000-0005-0000-0000-0000FD890000}"/>
    <cellStyle name="Normal 5 2 4 2 3 2 2" xfId="2519" xr:uid="{00000000-0005-0000-0000-0000FE890000}"/>
    <cellStyle name="Normal 5 2 4 2 3 2 2 2" xfId="3961" xr:uid="{00000000-0005-0000-0000-0000FF890000}"/>
    <cellStyle name="Normal 5 2 4 2 3 2 2 2 2" xfId="7906" xr:uid="{00000000-0005-0000-0000-0000008A0000}"/>
    <cellStyle name="Normal 5 2 4 2 3 2 2 2 2 2" xfId="15795" xr:uid="{00000000-0005-0000-0000-0000018A0000}"/>
    <cellStyle name="Normal 5 2 4 2 3 2 2 2 2 2 2" xfId="39468" xr:uid="{00000000-0005-0000-0000-0000028A0000}"/>
    <cellStyle name="Normal 5 2 4 2 3 2 2 2 2 3" xfId="23684" xr:uid="{00000000-0005-0000-0000-0000038A0000}"/>
    <cellStyle name="Normal 5 2 4 2 3 2 2 2 2 3 2" xfId="47357" xr:uid="{00000000-0005-0000-0000-0000048A0000}"/>
    <cellStyle name="Normal 5 2 4 2 3 2 2 2 2 4" xfId="31579" xr:uid="{00000000-0005-0000-0000-0000058A0000}"/>
    <cellStyle name="Normal 5 2 4 2 3 2 2 2 3" xfId="11411" xr:uid="{00000000-0005-0000-0000-0000068A0000}"/>
    <cellStyle name="Normal 5 2 4 2 3 2 2 2 3 2" xfId="35084" xr:uid="{00000000-0005-0000-0000-0000078A0000}"/>
    <cellStyle name="Normal 5 2 4 2 3 2 2 2 4" xfId="19300" xr:uid="{00000000-0005-0000-0000-0000088A0000}"/>
    <cellStyle name="Normal 5 2 4 2 3 2 2 2 4 2" xfId="42973" xr:uid="{00000000-0005-0000-0000-0000098A0000}"/>
    <cellStyle name="Normal 5 2 4 2 3 2 2 2 5" xfId="27634" xr:uid="{00000000-0005-0000-0000-00000A8A0000}"/>
    <cellStyle name="Normal 5 2 4 2 3 2 2 3" xfId="5714" xr:uid="{00000000-0005-0000-0000-00000B8A0000}"/>
    <cellStyle name="Normal 5 2 4 2 3 2 2 3 2" xfId="13603" xr:uid="{00000000-0005-0000-0000-00000C8A0000}"/>
    <cellStyle name="Normal 5 2 4 2 3 2 2 3 2 2" xfId="37276" xr:uid="{00000000-0005-0000-0000-00000D8A0000}"/>
    <cellStyle name="Normal 5 2 4 2 3 2 2 3 3" xfId="21492" xr:uid="{00000000-0005-0000-0000-00000E8A0000}"/>
    <cellStyle name="Normal 5 2 4 2 3 2 2 3 3 2" xfId="45165" xr:uid="{00000000-0005-0000-0000-00000F8A0000}"/>
    <cellStyle name="Normal 5 2 4 2 3 2 2 3 4" xfId="29387" xr:uid="{00000000-0005-0000-0000-0000108A0000}"/>
    <cellStyle name="Normal 5 2 4 2 3 2 2 4" xfId="9658" xr:uid="{00000000-0005-0000-0000-0000118A0000}"/>
    <cellStyle name="Normal 5 2 4 2 3 2 2 4 2" xfId="33331" xr:uid="{00000000-0005-0000-0000-0000128A0000}"/>
    <cellStyle name="Normal 5 2 4 2 3 2 2 5" xfId="17547" xr:uid="{00000000-0005-0000-0000-0000138A0000}"/>
    <cellStyle name="Normal 5 2 4 2 3 2 2 5 2" xfId="41220" xr:uid="{00000000-0005-0000-0000-0000148A0000}"/>
    <cellStyle name="Normal 5 2 4 2 3 2 2 6" xfId="26192" xr:uid="{00000000-0005-0000-0000-0000158A0000}"/>
    <cellStyle name="Normal 5 2 4 2 3 2 3" xfId="3085" xr:uid="{00000000-0005-0000-0000-0000168A0000}"/>
    <cellStyle name="Normal 5 2 4 2 3 2 3 2" xfId="7030" xr:uid="{00000000-0005-0000-0000-0000178A0000}"/>
    <cellStyle name="Normal 5 2 4 2 3 2 3 2 2" xfId="14919" xr:uid="{00000000-0005-0000-0000-0000188A0000}"/>
    <cellStyle name="Normal 5 2 4 2 3 2 3 2 2 2" xfId="38592" xr:uid="{00000000-0005-0000-0000-0000198A0000}"/>
    <cellStyle name="Normal 5 2 4 2 3 2 3 2 3" xfId="22808" xr:uid="{00000000-0005-0000-0000-00001A8A0000}"/>
    <cellStyle name="Normal 5 2 4 2 3 2 3 2 3 2" xfId="46481" xr:uid="{00000000-0005-0000-0000-00001B8A0000}"/>
    <cellStyle name="Normal 5 2 4 2 3 2 3 2 4" xfId="30703" xr:uid="{00000000-0005-0000-0000-00001C8A0000}"/>
    <cellStyle name="Normal 5 2 4 2 3 2 3 3" xfId="10535" xr:uid="{00000000-0005-0000-0000-00001D8A0000}"/>
    <cellStyle name="Normal 5 2 4 2 3 2 3 3 2" xfId="34208" xr:uid="{00000000-0005-0000-0000-00001E8A0000}"/>
    <cellStyle name="Normal 5 2 4 2 3 2 3 4" xfId="18424" xr:uid="{00000000-0005-0000-0000-00001F8A0000}"/>
    <cellStyle name="Normal 5 2 4 2 3 2 3 4 2" xfId="42097" xr:uid="{00000000-0005-0000-0000-0000208A0000}"/>
    <cellStyle name="Normal 5 2 4 2 3 2 3 5" xfId="26758" xr:uid="{00000000-0005-0000-0000-0000218A0000}"/>
    <cellStyle name="Normal 5 2 4 2 3 2 4" xfId="4838" xr:uid="{00000000-0005-0000-0000-0000228A0000}"/>
    <cellStyle name="Normal 5 2 4 2 3 2 4 2" xfId="12727" xr:uid="{00000000-0005-0000-0000-0000238A0000}"/>
    <cellStyle name="Normal 5 2 4 2 3 2 4 2 2" xfId="36400" xr:uid="{00000000-0005-0000-0000-0000248A0000}"/>
    <cellStyle name="Normal 5 2 4 2 3 2 4 3" xfId="20616" xr:uid="{00000000-0005-0000-0000-0000258A0000}"/>
    <cellStyle name="Normal 5 2 4 2 3 2 4 3 2" xfId="44289" xr:uid="{00000000-0005-0000-0000-0000268A0000}"/>
    <cellStyle name="Normal 5 2 4 2 3 2 4 4" xfId="28511" xr:uid="{00000000-0005-0000-0000-0000278A0000}"/>
    <cellStyle name="Normal 5 2 4 2 3 2 5" xfId="8782" xr:uid="{00000000-0005-0000-0000-0000288A0000}"/>
    <cellStyle name="Normal 5 2 4 2 3 2 5 2" xfId="32455" xr:uid="{00000000-0005-0000-0000-0000298A0000}"/>
    <cellStyle name="Normal 5 2 4 2 3 2 6" xfId="16671" xr:uid="{00000000-0005-0000-0000-00002A8A0000}"/>
    <cellStyle name="Normal 5 2 4 2 3 2 6 2" xfId="40344" xr:uid="{00000000-0005-0000-0000-00002B8A0000}"/>
    <cellStyle name="Normal 5 2 4 2 3 2 7" xfId="25316" xr:uid="{00000000-0005-0000-0000-00002C8A0000}"/>
    <cellStyle name="Normal 5 2 4 2 3 3" xfId="2081" xr:uid="{00000000-0005-0000-0000-00002D8A0000}"/>
    <cellStyle name="Normal 5 2 4 2 3 3 2" xfId="3523" xr:uid="{00000000-0005-0000-0000-00002E8A0000}"/>
    <cellStyle name="Normal 5 2 4 2 3 3 2 2" xfId="7468" xr:uid="{00000000-0005-0000-0000-00002F8A0000}"/>
    <cellStyle name="Normal 5 2 4 2 3 3 2 2 2" xfId="15357" xr:uid="{00000000-0005-0000-0000-0000308A0000}"/>
    <cellStyle name="Normal 5 2 4 2 3 3 2 2 2 2" xfId="39030" xr:uid="{00000000-0005-0000-0000-0000318A0000}"/>
    <cellStyle name="Normal 5 2 4 2 3 3 2 2 3" xfId="23246" xr:uid="{00000000-0005-0000-0000-0000328A0000}"/>
    <cellStyle name="Normal 5 2 4 2 3 3 2 2 3 2" xfId="46919" xr:uid="{00000000-0005-0000-0000-0000338A0000}"/>
    <cellStyle name="Normal 5 2 4 2 3 3 2 2 4" xfId="31141" xr:uid="{00000000-0005-0000-0000-0000348A0000}"/>
    <cellStyle name="Normal 5 2 4 2 3 3 2 3" xfId="10973" xr:uid="{00000000-0005-0000-0000-0000358A0000}"/>
    <cellStyle name="Normal 5 2 4 2 3 3 2 3 2" xfId="34646" xr:uid="{00000000-0005-0000-0000-0000368A0000}"/>
    <cellStyle name="Normal 5 2 4 2 3 3 2 4" xfId="18862" xr:uid="{00000000-0005-0000-0000-0000378A0000}"/>
    <cellStyle name="Normal 5 2 4 2 3 3 2 4 2" xfId="42535" xr:uid="{00000000-0005-0000-0000-0000388A0000}"/>
    <cellStyle name="Normal 5 2 4 2 3 3 2 5" xfId="27196" xr:uid="{00000000-0005-0000-0000-0000398A0000}"/>
    <cellStyle name="Normal 5 2 4 2 3 3 3" xfId="5276" xr:uid="{00000000-0005-0000-0000-00003A8A0000}"/>
    <cellStyle name="Normal 5 2 4 2 3 3 3 2" xfId="13165" xr:uid="{00000000-0005-0000-0000-00003B8A0000}"/>
    <cellStyle name="Normal 5 2 4 2 3 3 3 2 2" xfId="36838" xr:uid="{00000000-0005-0000-0000-00003C8A0000}"/>
    <cellStyle name="Normal 5 2 4 2 3 3 3 3" xfId="21054" xr:uid="{00000000-0005-0000-0000-00003D8A0000}"/>
    <cellStyle name="Normal 5 2 4 2 3 3 3 3 2" xfId="44727" xr:uid="{00000000-0005-0000-0000-00003E8A0000}"/>
    <cellStyle name="Normal 5 2 4 2 3 3 3 4" xfId="28949" xr:uid="{00000000-0005-0000-0000-00003F8A0000}"/>
    <cellStyle name="Normal 5 2 4 2 3 3 4" xfId="9220" xr:uid="{00000000-0005-0000-0000-0000408A0000}"/>
    <cellStyle name="Normal 5 2 4 2 3 3 4 2" xfId="32893" xr:uid="{00000000-0005-0000-0000-0000418A0000}"/>
    <cellStyle name="Normal 5 2 4 2 3 3 5" xfId="17109" xr:uid="{00000000-0005-0000-0000-0000428A0000}"/>
    <cellStyle name="Normal 5 2 4 2 3 3 5 2" xfId="40782" xr:uid="{00000000-0005-0000-0000-0000438A0000}"/>
    <cellStyle name="Normal 5 2 4 2 3 3 6" xfId="25754" xr:uid="{00000000-0005-0000-0000-0000448A0000}"/>
    <cellStyle name="Normal 5 2 4 2 3 4" xfId="1063" xr:uid="{00000000-0005-0000-0000-0000458A0000}"/>
    <cellStyle name="Normal 5 2 4 2 3 4 2" xfId="6011" xr:uid="{00000000-0005-0000-0000-0000468A0000}"/>
    <cellStyle name="Normal 5 2 4 2 3 4 2 2" xfId="13900" xr:uid="{00000000-0005-0000-0000-0000478A0000}"/>
    <cellStyle name="Normal 5 2 4 2 3 4 2 2 2" xfId="37573" xr:uid="{00000000-0005-0000-0000-0000488A0000}"/>
    <cellStyle name="Normal 5 2 4 2 3 4 2 3" xfId="21789" xr:uid="{00000000-0005-0000-0000-0000498A0000}"/>
    <cellStyle name="Normal 5 2 4 2 3 4 2 3 2" xfId="45462" xr:uid="{00000000-0005-0000-0000-00004A8A0000}"/>
    <cellStyle name="Normal 5 2 4 2 3 4 2 4" xfId="29684" xr:uid="{00000000-0005-0000-0000-00004B8A0000}"/>
    <cellStyle name="Normal 5 2 4 2 3 4 3" xfId="11708" xr:uid="{00000000-0005-0000-0000-00004C8A0000}"/>
    <cellStyle name="Normal 5 2 4 2 3 4 3 2" xfId="35381" xr:uid="{00000000-0005-0000-0000-00004D8A0000}"/>
    <cellStyle name="Normal 5 2 4 2 3 4 4" xfId="19597" xr:uid="{00000000-0005-0000-0000-00004E8A0000}"/>
    <cellStyle name="Normal 5 2 4 2 3 4 4 2" xfId="43270" xr:uid="{00000000-0005-0000-0000-00004F8A0000}"/>
    <cellStyle name="Normal 5 2 4 2 3 4 5" xfId="24736" xr:uid="{00000000-0005-0000-0000-0000508A0000}"/>
    <cellStyle name="Normal 5 2 4 2 3 5" xfId="2671" xr:uid="{00000000-0005-0000-0000-0000518A0000}"/>
    <cellStyle name="Normal 5 2 4 2 3 5 2" xfId="6450" xr:uid="{00000000-0005-0000-0000-0000528A0000}"/>
    <cellStyle name="Normal 5 2 4 2 3 5 2 2" xfId="14339" xr:uid="{00000000-0005-0000-0000-0000538A0000}"/>
    <cellStyle name="Normal 5 2 4 2 3 5 2 2 2" xfId="38012" xr:uid="{00000000-0005-0000-0000-0000548A0000}"/>
    <cellStyle name="Normal 5 2 4 2 3 5 2 3" xfId="22228" xr:uid="{00000000-0005-0000-0000-0000558A0000}"/>
    <cellStyle name="Normal 5 2 4 2 3 5 2 3 2" xfId="45901" xr:uid="{00000000-0005-0000-0000-0000568A0000}"/>
    <cellStyle name="Normal 5 2 4 2 3 5 2 4" xfId="30123" xr:uid="{00000000-0005-0000-0000-0000578A0000}"/>
    <cellStyle name="Normal 5 2 4 2 3 5 3" xfId="9955" xr:uid="{00000000-0005-0000-0000-0000588A0000}"/>
    <cellStyle name="Normal 5 2 4 2 3 5 3 2" xfId="33628" xr:uid="{00000000-0005-0000-0000-0000598A0000}"/>
    <cellStyle name="Normal 5 2 4 2 3 5 4" xfId="17844" xr:uid="{00000000-0005-0000-0000-00005A8A0000}"/>
    <cellStyle name="Normal 5 2 4 2 3 5 4 2" xfId="41517" xr:uid="{00000000-0005-0000-0000-00005B8A0000}"/>
    <cellStyle name="Normal 5 2 4 2 3 5 5" xfId="26344" xr:uid="{00000000-0005-0000-0000-00005C8A0000}"/>
    <cellStyle name="Normal 5 2 4 2 3 6" xfId="4258" xr:uid="{00000000-0005-0000-0000-00005D8A0000}"/>
    <cellStyle name="Normal 5 2 4 2 3 6 2" xfId="12147" xr:uid="{00000000-0005-0000-0000-00005E8A0000}"/>
    <cellStyle name="Normal 5 2 4 2 3 6 2 2" xfId="35820" xr:uid="{00000000-0005-0000-0000-00005F8A0000}"/>
    <cellStyle name="Normal 5 2 4 2 3 6 3" xfId="20036" xr:uid="{00000000-0005-0000-0000-0000608A0000}"/>
    <cellStyle name="Normal 5 2 4 2 3 6 3 2" xfId="43709" xr:uid="{00000000-0005-0000-0000-0000618A0000}"/>
    <cellStyle name="Normal 5 2 4 2 3 6 4" xfId="27931" xr:uid="{00000000-0005-0000-0000-0000628A0000}"/>
    <cellStyle name="Normal 5 2 4 2 3 7" xfId="8202" xr:uid="{00000000-0005-0000-0000-0000638A0000}"/>
    <cellStyle name="Normal 5 2 4 2 3 7 2" xfId="31875" xr:uid="{00000000-0005-0000-0000-0000648A0000}"/>
    <cellStyle name="Normal 5 2 4 2 3 8" xfId="16091" xr:uid="{00000000-0005-0000-0000-0000658A0000}"/>
    <cellStyle name="Normal 5 2 4 2 3 8 2" xfId="39764" xr:uid="{00000000-0005-0000-0000-0000668A0000}"/>
    <cellStyle name="Normal 5 2 4 2 3 9" xfId="24297" xr:uid="{00000000-0005-0000-0000-0000678A0000}"/>
    <cellStyle name="Normal 5 2 4 2 4" xfId="1441" xr:uid="{00000000-0005-0000-0000-0000688A0000}"/>
    <cellStyle name="Normal 5 2 4 2 4 2" xfId="2317" xr:uid="{00000000-0005-0000-0000-0000698A0000}"/>
    <cellStyle name="Normal 5 2 4 2 4 2 2" xfId="3759" xr:uid="{00000000-0005-0000-0000-00006A8A0000}"/>
    <cellStyle name="Normal 5 2 4 2 4 2 2 2" xfId="7704" xr:uid="{00000000-0005-0000-0000-00006B8A0000}"/>
    <cellStyle name="Normal 5 2 4 2 4 2 2 2 2" xfId="15593" xr:uid="{00000000-0005-0000-0000-00006C8A0000}"/>
    <cellStyle name="Normal 5 2 4 2 4 2 2 2 2 2" xfId="39266" xr:uid="{00000000-0005-0000-0000-00006D8A0000}"/>
    <cellStyle name="Normal 5 2 4 2 4 2 2 2 3" xfId="23482" xr:uid="{00000000-0005-0000-0000-00006E8A0000}"/>
    <cellStyle name="Normal 5 2 4 2 4 2 2 2 3 2" xfId="47155" xr:uid="{00000000-0005-0000-0000-00006F8A0000}"/>
    <cellStyle name="Normal 5 2 4 2 4 2 2 2 4" xfId="31377" xr:uid="{00000000-0005-0000-0000-0000708A0000}"/>
    <cellStyle name="Normal 5 2 4 2 4 2 2 3" xfId="11209" xr:uid="{00000000-0005-0000-0000-0000718A0000}"/>
    <cellStyle name="Normal 5 2 4 2 4 2 2 3 2" xfId="34882" xr:uid="{00000000-0005-0000-0000-0000728A0000}"/>
    <cellStyle name="Normal 5 2 4 2 4 2 2 4" xfId="19098" xr:uid="{00000000-0005-0000-0000-0000738A0000}"/>
    <cellStyle name="Normal 5 2 4 2 4 2 2 4 2" xfId="42771" xr:uid="{00000000-0005-0000-0000-0000748A0000}"/>
    <cellStyle name="Normal 5 2 4 2 4 2 2 5" xfId="27432" xr:uid="{00000000-0005-0000-0000-0000758A0000}"/>
    <cellStyle name="Normal 5 2 4 2 4 2 3" xfId="5512" xr:uid="{00000000-0005-0000-0000-0000768A0000}"/>
    <cellStyle name="Normal 5 2 4 2 4 2 3 2" xfId="13401" xr:uid="{00000000-0005-0000-0000-0000778A0000}"/>
    <cellStyle name="Normal 5 2 4 2 4 2 3 2 2" xfId="37074" xr:uid="{00000000-0005-0000-0000-0000788A0000}"/>
    <cellStyle name="Normal 5 2 4 2 4 2 3 3" xfId="21290" xr:uid="{00000000-0005-0000-0000-0000798A0000}"/>
    <cellStyle name="Normal 5 2 4 2 4 2 3 3 2" xfId="44963" xr:uid="{00000000-0005-0000-0000-00007A8A0000}"/>
    <cellStyle name="Normal 5 2 4 2 4 2 3 4" xfId="29185" xr:uid="{00000000-0005-0000-0000-00007B8A0000}"/>
    <cellStyle name="Normal 5 2 4 2 4 2 4" xfId="9456" xr:uid="{00000000-0005-0000-0000-00007C8A0000}"/>
    <cellStyle name="Normal 5 2 4 2 4 2 4 2" xfId="33129" xr:uid="{00000000-0005-0000-0000-00007D8A0000}"/>
    <cellStyle name="Normal 5 2 4 2 4 2 5" xfId="17345" xr:uid="{00000000-0005-0000-0000-00007E8A0000}"/>
    <cellStyle name="Normal 5 2 4 2 4 2 5 2" xfId="41018" xr:uid="{00000000-0005-0000-0000-00007F8A0000}"/>
    <cellStyle name="Normal 5 2 4 2 4 2 6" xfId="25990" xr:uid="{00000000-0005-0000-0000-0000808A0000}"/>
    <cellStyle name="Normal 5 2 4 2 4 3" xfId="2883" xr:uid="{00000000-0005-0000-0000-0000818A0000}"/>
    <cellStyle name="Normal 5 2 4 2 4 3 2" xfId="6828" xr:uid="{00000000-0005-0000-0000-0000828A0000}"/>
    <cellStyle name="Normal 5 2 4 2 4 3 2 2" xfId="14717" xr:uid="{00000000-0005-0000-0000-0000838A0000}"/>
    <cellStyle name="Normal 5 2 4 2 4 3 2 2 2" xfId="38390" xr:uid="{00000000-0005-0000-0000-0000848A0000}"/>
    <cellStyle name="Normal 5 2 4 2 4 3 2 3" xfId="22606" xr:uid="{00000000-0005-0000-0000-0000858A0000}"/>
    <cellStyle name="Normal 5 2 4 2 4 3 2 3 2" xfId="46279" xr:uid="{00000000-0005-0000-0000-0000868A0000}"/>
    <cellStyle name="Normal 5 2 4 2 4 3 2 4" xfId="30501" xr:uid="{00000000-0005-0000-0000-0000878A0000}"/>
    <cellStyle name="Normal 5 2 4 2 4 3 3" xfId="10333" xr:uid="{00000000-0005-0000-0000-0000888A0000}"/>
    <cellStyle name="Normal 5 2 4 2 4 3 3 2" xfId="34006" xr:uid="{00000000-0005-0000-0000-0000898A0000}"/>
    <cellStyle name="Normal 5 2 4 2 4 3 4" xfId="18222" xr:uid="{00000000-0005-0000-0000-00008A8A0000}"/>
    <cellStyle name="Normal 5 2 4 2 4 3 4 2" xfId="41895" xr:uid="{00000000-0005-0000-0000-00008B8A0000}"/>
    <cellStyle name="Normal 5 2 4 2 4 3 5" xfId="26556" xr:uid="{00000000-0005-0000-0000-00008C8A0000}"/>
    <cellStyle name="Normal 5 2 4 2 4 4" xfId="4636" xr:uid="{00000000-0005-0000-0000-00008D8A0000}"/>
    <cellStyle name="Normal 5 2 4 2 4 4 2" xfId="12525" xr:uid="{00000000-0005-0000-0000-00008E8A0000}"/>
    <cellStyle name="Normal 5 2 4 2 4 4 2 2" xfId="36198" xr:uid="{00000000-0005-0000-0000-00008F8A0000}"/>
    <cellStyle name="Normal 5 2 4 2 4 4 3" xfId="20414" xr:uid="{00000000-0005-0000-0000-0000908A0000}"/>
    <cellStyle name="Normal 5 2 4 2 4 4 3 2" xfId="44087" xr:uid="{00000000-0005-0000-0000-0000918A0000}"/>
    <cellStyle name="Normal 5 2 4 2 4 4 4" xfId="28309" xr:uid="{00000000-0005-0000-0000-0000928A0000}"/>
    <cellStyle name="Normal 5 2 4 2 4 5" xfId="8580" xr:uid="{00000000-0005-0000-0000-0000938A0000}"/>
    <cellStyle name="Normal 5 2 4 2 4 5 2" xfId="32253" xr:uid="{00000000-0005-0000-0000-0000948A0000}"/>
    <cellStyle name="Normal 5 2 4 2 4 6" xfId="16469" xr:uid="{00000000-0005-0000-0000-0000958A0000}"/>
    <cellStyle name="Normal 5 2 4 2 4 6 2" xfId="40142" xr:uid="{00000000-0005-0000-0000-0000968A0000}"/>
    <cellStyle name="Normal 5 2 4 2 4 7" xfId="25114" xr:uid="{00000000-0005-0000-0000-0000978A0000}"/>
    <cellStyle name="Normal 5 2 4 2 5" xfId="1879" xr:uid="{00000000-0005-0000-0000-0000988A0000}"/>
    <cellStyle name="Normal 5 2 4 2 5 2" xfId="3321" xr:uid="{00000000-0005-0000-0000-0000998A0000}"/>
    <cellStyle name="Normal 5 2 4 2 5 2 2" xfId="7266" xr:uid="{00000000-0005-0000-0000-00009A8A0000}"/>
    <cellStyle name="Normal 5 2 4 2 5 2 2 2" xfId="15155" xr:uid="{00000000-0005-0000-0000-00009B8A0000}"/>
    <cellStyle name="Normal 5 2 4 2 5 2 2 2 2" xfId="38828" xr:uid="{00000000-0005-0000-0000-00009C8A0000}"/>
    <cellStyle name="Normal 5 2 4 2 5 2 2 3" xfId="23044" xr:uid="{00000000-0005-0000-0000-00009D8A0000}"/>
    <cellStyle name="Normal 5 2 4 2 5 2 2 3 2" xfId="46717" xr:uid="{00000000-0005-0000-0000-00009E8A0000}"/>
    <cellStyle name="Normal 5 2 4 2 5 2 2 4" xfId="30939" xr:uid="{00000000-0005-0000-0000-00009F8A0000}"/>
    <cellStyle name="Normal 5 2 4 2 5 2 3" xfId="10771" xr:uid="{00000000-0005-0000-0000-0000A08A0000}"/>
    <cellStyle name="Normal 5 2 4 2 5 2 3 2" xfId="34444" xr:uid="{00000000-0005-0000-0000-0000A18A0000}"/>
    <cellStyle name="Normal 5 2 4 2 5 2 4" xfId="18660" xr:uid="{00000000-0005-0000-0000-0000A28A0000}"/>
    <cellStyle name="Normal 5 2 4 2 5 2 4 2" xfId="42333" xr:uid="{00000000-0005-0000-0000-0000A38A0000}"/>
    <cellStyle name="Normal 5 2 4 2 5 2 5" xfId="26994" xr:uid="{00000000-0005-0000-0000-0000A48A0000}"/>
    <cellStyle name="Normal 5 2 4 2 5 3" xfId="5074" xr:uid="{00000000-0005-0000-0000-0000A58A0000}"/>
    <cellStyle name="Normal 5 2 4 2 5 3 2" xfId="12963" xr:uid="{00000000-0005-0000-0000-0000A68A0000}"/>
    <cellStyle name="Normal 5 2 4 2 5 3 2 2" xfId="36636" xr:uid="{00000000-0005-0000-0000-0000A78A0000}"/>
    <cellStyle name="Normal 5 2 4 2 5 3 3" xfId="20852" xr:uid="{00000000-0005-0000-0000-0000A88A0000}"/>
    <cellStyle name="Normal 5 2 4 2 5 3 3 2" xfId="44525" xr:uid="{00000000-0005-0000-0000-0000A98A0000}"/>
    <cellStyle name="Normal 5 2 4 2 5 3 4" xfId="28747" xr:uid="{00000000-0005-0000-0000-0000AA8A0000}"/>
    <cellStyle name="Normal 5 2 4 2 5 4" xfId="9018" xr:uid="{00000000-0005-0000-0000-0000AB8A0000}"/>
    <cellStyle name="Normal 5 2 4 2 5 4 2" xfId="32691" xr:uid="{00000000-0005-0000-0000-0000AC8A0000}"/>
    <cellStyle name="Normal 5 2 4 2 5 5" xfId="16907" xr:uid="{00000000-0005-0000-0000-0000AD8A0000}"/>
    <cellStyle name="Normal 5 2 4 2 5 5 2" xfId="40580" xr:uid="{00000000-0005-0000-0000-0000AE8A0000}"/>
    <cellStyle name="Normal 5 2 4 2 5 6" xfId="25552" xr:uid="{00000000-0005-0000-0000-0000AF8A0000}"/>
    <cellStyle name="Normal 5 2 4 2 6" xfId="908" xr:uid="{00000000-0005-0000-0000-0000B08A0000}"/>
    <cellStyle name="Normal 5 2 4 2 6 2" xfId="5856" xr:uid="{00000000-0005-0000-0000-0000B18A0000}"/>
    <cellStyle name="Normal 5 2 4 2 6 2 2" xfId="13745" xr:uid="{00000000-0005-0000-0000-0000B28A0000}"/>
    <cellStyle name="Normal 5 2 4 2 6 2 2 2" xfId="37418" xr:uid="{00000000-0005-0000-0000-0000B38A0000}"/>
    <cellStyle name="Normal 5 2 4 2 6 2 3" xfId="21634" xr:uid="{00000000-0005-0000-0000-0000B48A0000}"/>
    <cellStyle name="Normal 5 2 4 2 6 2 3 2" xfId="45307" xr:uid="{00000000-0005-0000-0000-0000B58A0000}"/>
    <cellStyle name="Normal 5 2 4 2 6 2 4" xfId="29529" xr:uid="{00000000-0005-0000-0000-0000B68A0000}"/>
    <cellStyle name="Normal 5 2 4 2 6 3" xfId="11553" xr:uid="{00000000-0005-0000-0000-0000B78A0000}"/>
    <cellStyle name="Normal 5 2 4 2 6 3 2" xfId="35226" xr:uid="{00000000-0005-0000-0000-0000B88A0000}"/>
    <cellStyle name="Normal 5 2 4 2 6 4" xfId="19442" xr:uid="{00000000-0005-0000-0000-0000B98A0000}"/>
    <cellStyle name="Normal 5 2 4 2 6 4 2" xfId="43115" xr:uid="{00000000-0005-0000-0000-0000BA8A0000}"/>
    <cellStyle name="Normal 5 2 4 2 6 5" xfId="24581" xr:uid="{00000000-0005-0000-0000-0000BB8A0000}"/>
    <cellStyle name="Normal 5 2 4 2 7" xfId="466" xr:uid="{00000000-0005-0000-0000-0000BC8A0000}"/>
    <cellStyle name="Normal 5 2 4 2 7 2" xfId="6295" xr:uid="{00000000-0005-0000-0000-0000BD8A0000}"/>
    <cellStyle name="Normal 5 2 4 2 7 2 2" xfId="14184" xr:uid="{00000000-0005-0000-0000-0000BE8A0000}"/>
    <cellStyle name="Normal 5 2 4 2 7 2 2 2" xfId="37857" xr:uid="{00000000-0005-0000-0000-0000BF8A0000}"/>
    <cellStyle name="Normal 5 2 4 2 7 2 3" xfId="22073" xr:uid="{00000000-0005-0000-0000-0000C08A0000}"/>
    <cellStyle name="Normal 5 2 4 2 7 2 3 2" xfId="45746" xr:uid="{00000000-0005-0000-0000-0000C18A0000}"/>
    <cellStyle name="Normal 5 2 4 2 7 2 4" xfId="29968" xr:uid="{00000000-0005-0000-0000-0000C28A0000}"/>
    <cellStyle name="Normal 5 2 4 2 7 3" xfId="9800" xr:uid="{00000000-0005-0000-0000-0000C38A0000}"/>
    <cellStyle name="Normal 5 2 4 2 7 3 2" xfId="33473" xr:uid="{00000000-0005-0000-0000-0000C48A0000}"/>
    <cellStyle name="Normal 5 2 4 2 7 4" xfId="17689" xr:uid="{00000000-0005-0000-0000-0000C58A0000}"/>
    <cellStyle name="Normal 5 2 4 2 7 4 2" xfId="41362" xr:uid="{00000000-0005-0000-0000-0000C68A0000}"/>
    <cellStyle name="Normal 5 2 4 2 7 5" xfId="24139" xr:uid="{00000000-0005-0000-0000-0000C78A0000}"/>
    <cellStyle name="Normal 5 2 4 2 8" xfId="4103" xr:uid="{00000000-0005-0000-0000-0000C88A0000}"/>
    <cellStyle name="Normal 5 2 4 2 8 2" xfId="11992" xr:uid="{00000000-0005-0000-0000-0000C98A0000}"/>
    <cellStyle name="Normal 5 2 4 2 8 2 2" xfId="35665" xr:uid="{00000000-0005-0000-0000-0000CA8A0000}"/>
    <cellStyle name="Normal 5 2 4 2 8 3" xfId="19881" xr:uid="{00000000-0005-0000-0000-0000CB8A0000}"/>
    <cellStyle name="Normal 5 2 4 2 8 3 2" xfId="43554" xr:uid="{00000000-0005-0000-0000-0000CC8A0000}"/>
    <cellStyle name="Normal 5 2 4 2 8 4" xfId="27776" xr:uid="{00000000-0005-0000-0000-0000CD8A0000}"/>
    <cellStyle name="Normal 5 2 4 2 9" xfId="8047" xr:uid="{00000000-0005-0000-0000-0000CE8A0000}"/>
    <cellStyle name="Normal 5 2 4 2 9 2" xfId="31720" xr:uid="{00000000-0005-0000-0000-0000CF8A0000}"/>
    <cellStyle name="Normal 5 2 4 3" xfId="252" xr:uid="{00000000-0005-0000-0000-0000D08A0000}"/>
    <cellStyle name="Normal 5 2 4 3 2" xfId="1443" xr:uid="{00000000-0005-0000-0000-0000D18A0000}"/>
    <cellStyle name="Normal 5 2 4 3 2 2" xfId="2319" xr:uid="{00000000-0005-0000-0000-0000D28A0000}"/>
    <cellStyle name="Normal 5 2 4 3 2 2 2" xfId="3761" xr:uid="{00000000-0005-0000-0000-0000D38A0000}"/>
    <cellStyle name="Normal 5 2 4 3 2 2 2 2" xfId="7706" xr:uid="{00000000-0005-0000-0000-0000D48A0000}"/>
    <cellStyle name="Normal 5 2 4 3 2 2 2 2 2" xfId="15595" xr:uid="{00000000-0005-0000-0000-0000D58A0000}"/>
    <cellStyle name="Normal 5 2 4 3 2 2 2 2 2 2" xfId="39268" xr:uid="{00000000-0005-0000-0000-0000D68A0000}"/>
    <cellStyle name="Normal 5 2 4 3 2 2 2 2 3" xfId="23484" xr:uid="{00000000-0005-0000-0000-0000D78A0000}"/>
    <cellStyle name="Normal 5 2 4 3 2 2 2 2 3 2" xfId="47157" xr:uid="{00000000-0005-0000-0000-0000D88A0000}"/>
    <cellStyle name="Normal 5 2 4 3 2 2 2 2 4" xfId="31379" xr:uid="{00000000-0005-0000-0000-0000D98A0000}"/>
    <cellStyle name="Normal 5 2 4 3 2 2 2 3" xfId="11211" xr:uid="{00000000-0005-0000-0000-0000DA8A0000}"/>
    <cellStyle name="Normal 5 2 4 3 2 2 2 3 2" xfId="34884" xr:uid="{00000000-0005-0000-0000-0000DB8A0000}"/>
    <cellStyle name="Normal 5 2 4 3 2 2 2 4" xfId="19100" xr:uid="{00000000-0005-0000-0000-0000DC8A0000}"/>
    <cellStyle name="Normal 5 2 4 3 2 2 2 4 2" xfId="42773" xr:uid="{00000000-0005-0000-0000-0000DD8A0000}"/>
    <cellStyle name="Normal 5 2 4 3 2 2 2 5" xfId="27434" xr:uid="{00000000-0005-0000-0000-0000DE8A0000}"/>
    <cellStyle name="Normal 5 2 4 3 2 2 3" xfId="5514" xr:uid="{00000000-0005-0000-0000-0000DF8A0000}"/>
    <cellStyle name="Normal 5 2 4 3 2 2 3 2" xfId="13403" xr:uid="{00000000-0005-0000-0000-0000E08A0000}"/>
    <cellStyle name="Normal 5 2 4 3 2 2 3 2 2" xfId="37076" xr:uid="{00000000-0005-0000-0000-0000E18A0000}"/>
    <cellStyle name="Normal 5 2 4 3 2 2 3 3" xfId="21292" xr:uid="{00000000-0005-0000-0000-0000E28A0000}"/>
    <cellStyle name="Normal 5 2 4 3 2 2 3 3 2" xfId="44965" xr:uid="{00000000-0005-0000-0000-0000E38A0000}"/>
    <cellStyle name="Normal 5 2 4 3 2 2 3 4" xfId="29187" xr:uid="{00000000-0005-0000-0000-0000E48A0000}"/>
    <cellStyle name="Normal 5 2 4 3 2 2 4" xfId="9458" xr:uid="{00000000-0005-0000-0000-0000E58A0000}"/>
    <cellStyle name="Normal 5 2 4 3 2 2 4 2" xfId="33131" xr:uid="{00000000-0005-0000-0000-0000E68A0000}"/>
    <cellStyle name="Normal 5 2 4 3 2 2 5" xfId="17347" xr:uid="{00000000-0005-0000-0000-0000E78A0000}"/>
    <cellStyle name="Normal 5 2 4 3 2 2 5 2" xfId="41020" xr:uid="{00000000-0005-0000-0000-0000E88A0000}"/>
    <cellStyle name="Normal 5 2 4 3 2 2 6" xfId="25992" xr:uid="{00000000-0005-0000-0000-0000E98A0000}"/>
    <cellStyle name="Normal 5 2 4 3 2 3" xfId="2885" xr:uid="{00000000-0005-0000-0000-0000EA8A0000}"/>
    <cellStyle name="Normal 5 2 4 3 2 3 2" xfId="6830" xr:uid="{00000000-0005-0000-0000-0000EB8A0000}"/>
    <cellStyle name="Normal 5 2 4 3 2 3 2 2" xfId="14719" xr:uid="{00000000-0005-0000-0000-0000EC8A0000}"/>
    <cellStyle name="Normal 5 2 4 3 2 3 2 2 2" xfId="38392" xr:uid="{00000000-0005-0000-0000-0000ED8A0000}"/>
    <cellStyle name="Normal 5 2 4 3 2 3 2 3" xfId="22608" xr:uid="{00000000-0005-0000-0000-0000EE8A0000}"/>
    <cellStyle name="Normal 5 2 4 3 2 3 2 3 2" xfId="46281" xr:uid="{00000000-0005-0000-0000-0000EF8A0000}"/>
    <cellStyle name="Normal 5 2 4 3 2 3 2 4" xfId="30503" xr:uid="{00000000-0005-0000-0000-0000F08A0000}"/>
    <cellStyle name="Normal 5 2 4 3 2 3 3" xfId="10335" xr:uid="{00000000-0005-0000-0000-0000F18A0000}"/>
    <cellStyle name="Normal 5 2 4 3 2 3 3 2" xfId="34008" xr:uid="{00000000-0005-0000-0000-0000F28A0000}"/>
    <cellStyle name="Normal 5 2 4 3 2 3 4" xfId="18224" xr:uid="{00000000-0005-0000-0000-0000F38A0000}"/>
    <cellStyle name="Normal 5 2 4 3 2 3 4 2" xfId="41897" xr:uid="{00000000-0005-0000-0000-0000F48A0000}"/>
    <cellStyle name="Normal 5 2 4 3 2 3 5" xfId="26558" xr:uid="{00000000-0005-0000-0000-0000F58A0000}"/>
    <cellStyle name="Normal 5 2 4 3 2 4" xfId="4638" xr:uid="{00000000-0005-0000-0000-0000F68A0000}"/>
    <cellStyle name="Normal 5 2 4 3 2 4 2" xfId="12527" xr:uid="{00000000-0005-0000-0000-0000F78A0000}"/>
    <cellStyle name="Normal 5 2 4 3 2 4 2 2" xfId="36200" xr:uid="{00000000-0005-0000-0000-0000F88A0000}"/>
    <cellStyle name="Normal 5 2 4 3 2 4 3" xfId="20416" xr:uid="{00000000-0005-0000-0000-0000F98A0000}"/>
    <cellStyle name="Normal 5 2 4 3 2 4 3 2" xfId="44089" xr:uid="{00000000-0005-0000-0000-0000FA8A0000}"/>
    <cellStyle name="Normal 5 2 4 3 2 4 4" xfId="28311" xr:uid="{00000000-0005-0000-0000-0000FB8A0000}"/>
    <cellStyle name="Normal 5 2 4 3 2 5" xfId="8582" xr:uid="{00000000-0005-0000-0000-0000FC8A0000}"/>
    <cellStyle name="Normal 5 2 4 3 2 5 2" xfId="32255" xr:uid="{00000000-0005-0000-0000-0000FD8A0000}"/>
    <cellStyle name="Normal 5 2 4 3 2 6" xfId="16471" xr:uid="{00000000-0005-0000-0000-0000FE8A0000}"/>
    <cellStyle name="Normal 5 2 4 3 2 6 2" xfId="40144" xr:uid="{00000000-0005-0000-0000-0000FF8A0000}"/>
    <cellStyle name="Normal 5 2 4 3 2 7" xfId="25116" xr:uid="{00000000-0005-0000-0000-0000008B0000}"/>
    <cellStyle name="Normal 5 2 4 3 3" xfId="1881" xr:uid="{00000000-0005-0000-0000-0000018B0000}"/>
    <cellStyle name="Normal 5 2 4 3 3 2" xfId="3323" xr:uid="{00000000-0005-0000-0000-0000028B0000}"/>
    <cellStyle name="Normal 5 2 4 3 3 2 2" xfId="7268" xr:uid="{00000000-0005-0000-0000-0000038B0000}"/>
    <cellStyle name="Normal 5 2 4 3 3 2 2 2" xfId="15157" xr:uid="{00000000-0005-0000-0000-0000048B0000}"/>
    <cellStyle name="Normal 5 2 4 3 3 2 2 2 2" xfId="38830" xr:uid="{00000000-0005-0000-0000-0000058B0000}"/>
    <cellStyle name="Normal 5 2 4 3 3 2 2 3" xfId="23046" xr:uid="{00000000-0005-0000-0000-0000068B0000}"/>
    <cellStyle name="Normal 5 2 4 3 3 2 2 3 2" xfId="46719" xr:uid="{00000000-0005-0000-0000-0000078B0000}"/>
    <cellStyle name="Normal 5 2 4 3 3 2 2 4" xfId="30941" xr:uid="{00000000-0005-0000-0000-0000088B0000}"/>
    <cellStyle name="Normal 5 2 4 3 3 2 3" xfId="10773" xr:uid="{00000000-0005-0000-0000-0000098B0000}"/>
    <cellStyle name="Normal 5 2 4 3 3 2 3 2" xfId="34446" xr:uid="{00000000-0005-0000-0000-00000A8B0000}"/>
    <cellStyle name="Normal 5 2 4 3 3 2 4" xfId="18662" xr:uid="{00000000-0005-0000-0000-00000B8B0000}"/>
    <cellStyle name="Normal 5 2 4 3 3 2 4 2" xfId="42335" xr:uid="{00000000-0005-0000-0000-00000C8B0000}"/>
    <cellStyle name="Normal 5 2 4 3 3 2 5" xfId="26996" xr:uid="{00000000-0005-0000-0000-00000D8B0000}"/>
    <cellStyle name="Normal 5 2 4 3 3 3" xfId="5076" xr:uid="{00000000-0005-0000-0000-00000E8B0000}"/>
    <cellStyle name="Normal 5 2 4 3 3 3 2" xfId="12965" xr:uid="{00000000-0005-0000-0000-00000F8B0000}"/>
    <cellStyle name="Normal 5 2 4 3 3 3 2 2" xfId="36638" xr:uid="{00000000-0005-0000-0000-0000108B0000}"/>
    <cellStyle name="Normal 5 2 4 3 3 3 3" xfId="20854" xr:uid="{00000000-0005-0000-0000-0000118B0000}"/>
    <cellStyle name="Normal 5 2 4 3 3 3 3 2" xfId="44527" xr:uid="{00000000-0005-0000-0000-0000128B0000}"/>
    <cellStyle name="Normal 5 2 4 3 3 3 4" xfId="28749" xr:uid="{00000000-0005-0000-0000-0000138B0000}"/>
    <cellStyle name="Normal 5 2 4 3 3 4" xfId="9020" xr:uid="{00000000-0005-0000-0000-0000148B0000}"/>
    <cellStyle name="Normal 5 2 4 3 3 4 2" xfId="32693" xr:uid="{00000000-0005-0000-0000-0000158B0000}"/>
    <cellStyle name="Normal 5 2 4 3 3 5" xfId="16909" xr:uid="{00000000-0005-0000-0000-0000168B0000}"/>
    <cellStyle name="Normal 5 2 4 3 3 5 2" xfId="40582" xr:uid="{00000000-0005-0000-0000-0000178B0000}"/>
    <cellStyle name="Normal 5 2 4 3 3 6" xfId="25554" xr:uid="{00000000-0005-0000-0000-0000188B0000}"/>
    <cellStyle name="Normal 5 2 4 3 4" xfId="1134" xr:uid="{00000000-0005-0000-0000-0000198B0000}"/>
    <cellStyle name="Normal 5 2 4 3 4 2" xfId="6082" xr:uid="{00000000-0005-0000-0000-00001A8B0000}"/>
    <cellStyle name="Normal 5 2 4 3 4 2 2" xfId="13971" xr:uid="{00000000-0005-0000-0000-00001B8B0000}"/>
    <cellStyle name="Normal 5 2 4 3 4 2 2 2" xfId="37644" xr:uid="{00000000-0005-0000-0000-00001C8B0000}"/>
    <cellStyle name="Normal 5 2 4 3 4 2 3" xfId="21860" xr:uid="{00000000-0005-0000-0000-00001D8B0000}"/>
    <cellStyle name="Normal 5 2 4 3 4 2 3 2" xfId="45533" xr:uid="{00000000-0005-0000-0000-00001E8B0000}"/>
    <cellStyle name="Normal 5 2 4 3 4 2 4" xfId="29755" xr:uid="{00000000-0005-0000-0000-00001F8B0000}"/>
    <cellStyle name="Normal 5 2 4 3 4 3" xfId="11779" xr:uid="{00000000-0005-0000-0000-0000208B0000}"/>
    <cellStyle name="Normal 5 2 4 3 4 3 2" xfId="35452" xr:uid="{00000000-0005-0000-0000-0000218B0000}"/>
    <cellStyle name="Normal 5 2 4 3 4 4" xfId="19668" xr:uid="{00000000-0005-0000-0000-0000228B0000}"/>
    <cellStyle name="Normal 5 2 4 3 4 4 2" xfId="43341" xr:uid="{00000000-0005-0000-0000-0000238B0000}"/>
    <cellStyle name="Normal 5 2 4 3 4 5" xfId="24807" xr:uid="{00000000-0005-0000-0000-0000248B0000}"/>
    <cellStyle name="Normal 5 2 4 3 5" xfId="695" xr:uid="{00000000-0005-0000-0000-0000258B0000}"/>
    <cellStyle name="Normal 5 2 4 3 5 2" xfId="6521" xr:uid="{00000000-0005-0000-0000-0000268B0000}"/>
    <cellStyle name="Normal 5 2 4 3 5 2 2" xfId="14410" xr:uid="{00000000-0005-0000-0000-0000278B0000}"/>
    <cellStyle name="Normal 5 2 4 3 5 2 2 2" xfId="38083" xr:uid="{00000000-0005-0000-0000-0000288B0000}"/>
    <cellStyle name="Normal 5 2 4 3 5 2 3" xfId="22299" xr:uid="{00000000-0005-0000-0000-0000298B0000}"/>
    <cellStyle name="Normal 5 2 4 3 5 2 3 2" xfId="45972" xr:uid="{00000000-0005-0000-0000-00002A8B0000}"/>
    <cellStyle name="Normal 5 2 4 3 5 2 4" xfId="30194" xr:uid="{00000000-0005-0000-0000-00002B8B0000}"/>
    <cellStyle name="Normal 5 2 4 3 5 3" xfId="10026" xr:uid="{00000000-0005-0000-0000-00002C8B0000}"/>
    <cellStyle name="Normal 5 2 4 3 5 3 2" xfId="33699" xr:uid="{00000000-0005-0000-0000-00002D8B0000}"/>
    <cellStyle name="Normal 5 2 4 3 5 4" xfId="17915" xr:uid="{00000000-0005-0000-0000-00002E8B0000}"/>
    <cellStyle name="Normal 5 2 4 3 5 4 2" xfId="41588" xr:uid="{00000000-0005-0000-0000-00002F8B0000}"/>
    <cellStyle name="Normal 5 2 4 3 5 5" xfId="24368" xr:uid="{00000000-0005-0000-0000-0000308B0000}"/>
    <cellStyle name="Normal 5 2 4 3 6" xfId="4329" xr:uid="{00000000-0005-0000-0000-0000318B0000}"/>
    <cellStyle name="Normal 5 2 4 3 6 2" xfId="12218" xr:uid="{00000000-0005-0000-0000-0000328B0000}"/>
    <cellStyle name="Normal 5 2 4 3 6 2 2" xfId="35891" xr:uid="{00000000-0005-0000-0000-0000338B0000}"/>
    <cellStyle name="Normal 5 2 4 3 6 3" xfId="20107" xr:uid="{00000000-0005-0000-0000-0000348B0000}"/>
    <cellStyle name="Normal 5 2 4 3 6 3 2" xfId="43780" xr:uid="{00000000-0005-0000-0000-0000358B0000}"/>
    <cellStyle name="Normal 5 2 4 3 6 4" xfId="28002" xr:uid="{00000000-0005-0000-0000-0000368B0000}"/>
    <cellStyle name="Normal 5 2 4 3 7" xfId="8273" xr:uid="{00000000-0005-0000-0000-0000378B0000}"/>
    <cellStyle name="Normal 5 2 4 3 7 2" xfId="31946" xr:uid="{00000000-0005-0000-0000-0000388B0000}"/>
    <cellStyle name="Normal 5 2 4 3 8" xfId="16162" xr:uid="{00000000-0005-0000-0000-0000398B0000}"/>
    <cellStyle name="Normal 5 2 4 3 8 2" xfId="39835" xr:uid="{00000000-0005-0000-0000-00003A8B0000}"/>
    <cellStyle name="Normal 5 2 4 3 9" xfId="23925" xr:uid="{00000000-0005-0000-0000-00003B8B0000}"/>
    <cellStyle name="Normal 5 2 4 4" xfId="553" xr:uid="{00000000-0005-0000-0000-00003C8B0000}"/>
    <cellStyle name="Normal 5 2 4 4 2" xfId="1572" xr:uid="{00000000-0005-0000-0000-00003D8B0000}"/>
    <cellStyle name="Normal 5 2 4 4 2 2" xfId="2448" xr:uid="{00000000-0005-0000-0000-00003E8B0000}"/>
    <cellStyle name="Normal 5 2 4 4 2 2 2" xfId="3890" xr:uid="{00000000-0005-0000-0000-00003F8B0000}"/>
    <cellStyle name="Normal 5 2 4 4 2 2 2 2" xfId="7835" xr:uid="{00000000-0005-0000-0000-0000408B0000}"/>
    <cellStyle name="Normal 5 2 4 4 2 2 2 2 2" xfId="15724" xr:uid="{00000000-0005-0000-0000-0000418B0000}"/>
    <cellStyle name="Normal 5 2 4 4 2 2 2 2 2 2" xfId="39397" xr:uid="{00000000-0005-0000-0000-0000428B0000}"/>
    <cellStyle name="Normal 5 2 4 4 2 2 2 2 3" xfId="23613" xr:uid="{00000000-0005-0000-0000-0000438B0000}"/>
    <cellStyle name="Normal 5 2 4 4 2 2 2 2 3 2" xfId="47286" xr:uid="{00000000-0005-0000-0000-0000448B0000}"/>
    <cellStyle name="Normal 5 2 4 4 2 2 2 2 4" xfId="31508" xr:uid="{00000000-0005-0000-0000-0000458B0000}"/>
    <cellStyle name="Normal 5 2 4 4 2 2 2 3" xfId="11340" xr:uid="{00000000-0005-0000-0000-0000468B0000}"/>
    <cellStyle name="Normal 5 2 4 4 2 2 2 3 2" xfId="35013" xr:uid="{00000000-0005-0000-0000-0000478B0000}"/>
    <cellStyle name="Normal 5 2 4 4 2 2 2 4" xfId="19229" xr:uid="{00000000-0005-0000-0000-0000488B0000}"/>
    <cellStyle name="Normal 5 2 4 4 2 2 2 4 2" xfId="42902" xr:uid="{00000000-0005-0000-0000-0000498B0000}"/>
    <cellStyle name="Normal 5 2 4 4 2 2 2 5" xfId="27563" xr:uid="{00000000-0005-0000-0000-00004A8B0000}"/>
    <cellStyle name="Normal 5 2 4 4 2 2 3" xfId="5643" xr:uid="{00000000-0005-0000-0000-00004B8B0000}"/>
    <cellStyle name="Normal 5 2 4 4 2 2 3 2" xfId="13532" xr:uid="{00000000-0005-0000-0000-00004C8B0000}"/>
    <cellStyle name="Normal 5 2 4 4 2 2 3 2 2" xfId="37205" xr:uid="{00000000-0005-0000-0000-00004D8B0000}"/>
    <cellStyle name="Normal 5 2 4 4 2 2 3 3" xfId="21421" xr:uid="{00000000-0005-0000-0000-00004E8B0000}"/>
    <cellStyle name="Normal 5 2 4 4 2 2 3 3 2" xfId="45094" xr:uid="{00000000-0005-0000-0000-00004F8B0000}"/>
    <cellStyle name="Normal 5 2 4 4 2 2 3 4" xfId="29316" xr:uid="{00000000-0005-0000-0000-0000508B0000}"/>
    <cellStyle name="Normal 5 2 4 4 2 2 4" xfId="9587" xr:uid="{00000000-0005-0000-0000-0000518B0000}"/>
    <cellStyle name="Normal 5 2 4 4 2 2 4 2" xfId="33260" xr:uid="{00000000-0005-0000-0000-0000528B0000}"/>
    <cellStyle name="Normal 5 2 4 4 2 2 5" xfId="17476" xr:uid="{00000000-0005-0000-0000-0000538B0000}"/>
    <cellStyle name="Normal 5 2 4 4 2 2 5 2" xfId="41149" xr:uid="{00000000-0005-0000-0000-0000548B0000}"/>
    <cellStyle name="Normal 5 2 4 4 2 2 6" xfId="26121" xr:uid="{00000000-0005-0000-0000-0000558B0000}"/>
    <cellStyle name="Normal 5 2 4 4 2 3" xfId="3014" xr:uid="{00000000-0005-0000-0000-0000568B0000}"/>
    <cellStyle name="Normal 5 2 4 4 2 3 2" xfId="6959" xr:uid="{00000000-0005-0000-0000-0000578B0000}"/>
    <cellStyle name="Normal 5 2 4 4 2 3 2 2" xfId="14848" xr:uid="{00000000-0005-0000-0000-0000588B0000}"/>
    <cellStyle name="Normal 5 2 4 4 2 3 2 2 2" xfId="38521" xr:uid="{00000000-0005-0000-0000-0000598B0000}"/>
    <cellStyle name="Normal 5 2 4 4 2 3 2 3" xfId="22737" xr:uid="{00000000-0005-0000-0000-00005A8B0000}"/>
    <cellStyle name="Normal 5 2 4 4 2 3 2 3 2" xfId="46410" xr:uid="{00000000-0005-0000-0000-00005B8B0000}"/>
    <cellStyle name="Normal 5 2 4 4 2 3 2 4" xfId="30632" xr:uid="{00000000-0005-0000-0000-00005C8B0000}"/>
    <cellStyle name="Normal 5 2 4 4 2 3 3" xfId="10464" xr:uid="{00000000-0005-0000-0000-00005D8B0000}"/>
    <cellStyle name="Normal 5 2 4 4 2 3 3 2" xfId="34137" xr:uid="{00000000-0005-0000-0000-00005E8B0000}"/>
    <cellStyle name="Normal 5 2 4 4 2 3 4" xfId="18353" xr:uid="{00000000-0005-0000-0000-00005F8B0000}"/>
    <cellStyle name="Normal 5 2 4 4 2 3 4 2" xfId="42026" xr:uid="{00000000-0005-0000-0000-0000608B0000}"/>
    <cellStyle name="Normal 5 2 4 4 2 3 5" xfId="26687" xr:uid="{00000000-0005-0000-0000-0000618B0000}"/>
    <cellStyle name="Normal 5 2 4 4 2 4" xfId="4767" xr:uid="{00000000-0005-0000-0000-0000628B0000}"/>
    <cellStyle name="Normal 5 2 4 4 2 4 2" xfId="12656" xr:uid="{00000000-0005-0000-0000-0000638B0000}"/>
    <cellStyle name="Normal 5 2 4 4 2 4 2 2" xfId="36329" xr:uid="{00000000-0005-0000-0000-0000648B0000}"/>
    <cellStyle name="Normal 5 2 4 4 2 4 3" xfId="20545" xr:uid="{00000000-0005-0000-0000-0000658B0000}"/>
    <cellStyle name="Normal 5 2 4 4 2 4 3 2" xfId="44218" xr:uid="{00000000-0005-0000-0000-0000668B0000}"/>
    <cellStyle name="Normal 5 2 4 4 2 4 4" xfId="28440" xr:uid="{00000000-0005-0000-0000-0000678B0000}"/>
    <cellStyle name="Normal 5 2 4 4 2 5" xfId="8711" xr:uid="{00000000-0005-0000-0000-0000688B0000}"/>
    <cellStyle name="Normal 5 2 4 4 2 5 2" xfId="32384" xr:uid="{00000000-0005-0000-0000-0000698B0000}"/>
    <cellStyle name="Normal 5 2 4 4 2 6" xfId="16600" xr:uid="{00000000-0005-0000-0000-00006A8B0000}"/>
    <cellStyle name="Normal 5 2 4 4 2 6 2" xfId="40273" xr:uid="{00000000-0005-0000-0000-00006B8B0000}"/>
    <cellStyle name="Normal 5 2 4 4 2 7" xfId="25245" xr:uid="{00000000-0005-0000-0000-00006C8B0000}"/>
    <cellStyle name="Normal 5 2 4 4 3" xfId="2010" xr:uid="{00000000-0005-0000-0000-00006D8B0000}"/>
    <cellStyle name="Normal 5 2 4 4 3 2" xfId="3452" xr:uid="{00000000-0005-0000-0000-00006E8B0000}"/>
    <cellStyle name="Normal 5 2 4 4 3 2 2" xfId="7397" xr:uid="{00000000-0005-0000-0000-00006F8B0000}"/>
    <cellStyle name="Normal 5 2 4 4 3 2 2 2" xfId="15286" xr:uid="{00000000-0005-0000-0000-0000708B0000}"/>
    <cellStyle name="Normal 5 2 4 4 3 2 2 2 2" xfId="38959" xr:uid="{00000000-0005-0000-0000-0000718B0000}"/>
    <cellStyle name="Normal 5 2 4 4 3 2 2 3" xfId="23175" xr:uid="{00000000-0005-0000-0000-0000728B0000}"/>
    <cellStyle name="Normal 5 2 4 4 3 2 2 3 2" xfId="46848" xr:uid="{00000000-0005-0000-0000-0000738B0000}"/>
    <cellStyle name="Normal 5 2 4 4 3 2 2 4" xfId="31070" xr:uid="{00000000-0005-0000-0000-0000748B0000}"/>
    <cellStyle name="Normal 5 2 4 4 3 2 3" xfId="10902" xr:uid="{00000000-0005-0000-0000-0000758B0000}"/>
    <cellStyle name="Normal 5 2 4 4 3 2 3 2" xfId="34575" xr:uid="{00000000-0005-0000-0000-0000768B0000}"/>
    <cellStyle name="Normal 5 2 4 4 3 2 4" xfId="18791" xr:uid="{00000000-0005-0000-0000-0000778B0000}"/>
    <cellStyle name="Normal 5 2 4 4 3 2 4 2" xfId="42464" xr:uid="{00000000-0005-0000-0000-0000788B0000}"/>
    <cellStyle name="Normal 5 2 4 4 3 2 5" xfId="27125" xr:uid="{00000000-0005-0000-0000-0000798B0000}"/>
    <cellStyle name="Normal 5 2 4 4 3 3" xfId="5205" xr:uid="{00000000-0005-0000-0000-00007A8B0000}"/>
    <cellStyle name="Normal 5 2 4 4 3 3 2" xfId="13094" xr:uid="{00000000-0005-0000-0000-00007B8B0000}"/>
    <cellStyle name="Normal 5 2 4 4 3 3 2 2" xfId="36767" xr:uid="{00000000-0005-0000-0000-00007C8B0000}"/>
    <cellStyle name="Normal 5 2 4 4 3 3 3" xfId="20983" xr:uid="{00000000-0005-0000-0000-00007D8B0000}"/>
    <cellStyle name="Normal 5 2 4 4 3 3 3 2" xfId="44656" xr:uid="{00000000-0005-0000-0000-00007E8B0000}"/>
    <cellStyle name="Normal 5 2 4 4 3 3 4" xfId="28878" xr:uid="{00000000-0005-0000-0000-00007F8B0000}"/>
    <cellStyle name="Normal 5 2 4 4 3 4" xfId="9149" xr:uid="{00000000-0005-0000-0000-0000808B0000}"/>
    <cellStyle name="Normal 5 2 4 4 3 4 2" xfId="32822" xr:uid="{00000000-0005-0000-0000-0000818B0000}"/>
    <cellStyle name="Normal 5 2 4 4 3 5" xfId="17038" xr:uid="{00000000-0005-0000-0000-0000828B0000}"/>
    <cellStyle name="Normal 5 2 4 4 3 5 2" xfId="40711" xr:uid="{00000000-0005-0000-0000-0000838B0000}"/>
    <cellStyle name="Normal 5 2 4 4 3 6" xfId="25683" xr:uid="{00000000-0005-0000-0000-0000848B0000}"/>
    <cellStyle name="Normal 5 2 4 4 4" xfId="992" xr:uid="{00000000-0005-0000-0000-0000858B0000}"/>
    <cellStyle name="Normal 5 2 4 4 4 2" xfId="5940" xr:uid="{00000000-0005-0000-0000-0000868B0000}"/>
    <cellStyle name="Normal 5 2 4 4 4 2 2" xfId="13829" xr:uid="{00000000-0005-0000-0000-0000878B0000}"/>
    <cellStyle name="Normal 5 2 4 4 4 2 2 2" xfId="37502" xr:uid="{00000000-0005-0000-0000-0000888B0000}"/>
    <cellStyle name="Normal 5 2 4 4 4 2 3" xfId="21718" xr:uid="{00000000-0005-0000-0000-0000898B0000}"/>
    <cellStyle name="Normal 5 2 4 4 4 2 3 2" xfId="45391" xr:uid="{00000000-0005-0000-0000-00008A8B0000}"/>
    <cellStyle name="Normal 5 2 4 4 4 2 4" xfId="29613" xr:uid="{00000000-0005-0000-0000-00008B8B0000}"/>
    <cellStyle name="Normal 5 2 4 4 4 3" xfId="11637" xr:uid="{00000000-0005-0000-0000-00008C8B0000}"/>
    <cellStyle name="Normal 5 2 4 4 4 3 2" xfId="35310" xr:uid="{00000000-0005-0000-0000-00008D8B0000}"/>
    <cellStyle name="Normal 5 2 4 4 4 4" xfId="19526" xr:uid="{00000000-0005-0000-0000-00008E8B0000}"/>
    <cellStyle name="Normal 5 2 4 4 4 4 2" xfId="43199" xr:uid="{00000000-0005-0000-0000-00008F8B0000}"/>
    <cellStyle name="Normal 5 2 4 4 4 5" xfId="24665" xr:uid="{00000000-0005-0000-0000-0000908B0000}"/>
    <cellStyle name="Normal 5 2 4 4 5" xfId="2653" xr:uid="{00000000-0005-0000-0000-0000918B0000}"/>
    <cellStyle name="Normal 5 2 4 4 5 2" xfId="6379" xr:uid="{00000000-0005-0000-0000-0000928B0000}"/>
    <cellStyle name="Normal 5 2 4 4 5 2 2" xfId="14268" xr:uid="{00000000-0005-0000-0000-0000938B0000}"/>
    <cellStyle name="Normal 5 2 4 4 5 2 2 2" xfId="37941" xr:uid="{00000000-0005-0000-0000-0000948B0000}"/>
    <cellStyle name="Normal 5 2 4 4 5 2 3" xfId="22157" xr:uid="{00000000-0005-0000-0000-0000958B0000}"/>
    <cellStyle name="Normal 5 2 4 4 5 2 3 2" xfId="45830" xr:uid="{00000000-0005-0000-0000-0000968B0000}"/>
    <cellStyle name="Normal 5 2 4 4 5 2 4" xfId="30052" xr:uid="{00000000-0005-0000-0000-0000978B0000}"/>
    <cellStyle name="Normal 5 2 4 4 5 3" xfId="9884" xr:uid="{00000000-0005-0000-0000-0000988B0000}"/>
    <cellStyle name="Normal 5 2 4 4 5 3 2" xfId="33557" xr:uid="{00000000-0005-0000-0000-0000998B0000}"/>
    <cellStyle name="Normal 5 2 4 4 5 4" xfId="17773" xr:uid="{00000000-0005-0000-0000-00009A8B0000}"/>
    <cellStyle name="Normal 5 2 4 4 5 4 2" xfId="41446" xr:uid="{00000000-0005-0000-0000-00009B8B0000}"/>
    <cellStyle name="Normal 5 2 4 4 5 5" xfId="26326" xr:uid="{00000000-0005-0000-0000-00009C8B0000}"/>
    <cellStyle name="Normal 5 2 4 4 6" xfId="4187" xr:uid="{00000000-0005-0000-0000-00009D8B0000}"/>
    <cellStyle name="Normal 5 2 4 4 6 2" xfId="12076" xr:uid="{00000000-0005-0000-0000-00009E8B0000}"/>
    <cellStyle name="Normal 5 2 4 4 6 2 2" xfId="35749" xr:uid="{00000000-0005-0000-0000-00009F8B0000}"/>
    <cellStyle name="Normal 5 2 4 4 6 3" xfId="19965" xr:uid="{00000000-0005-0000-0000-0000A08B0000}"/>
    <cellStyle name="Normal 5 2 4 4 6 3 2" xfId="43638" xr:uid="{00000000-0005-0000-0000-0000A18B0000}"/>
    <cellStyle name="Normal 5 2 4 4 6 4" xfId="27860" xr:uid="{00000000-0005-0000-0000-0000A28B0000}"/>
    <cellStyle name="Normal 5 2 4 4 7" xfId="8131" xr:uid="{00000000-0005-0000-0000-0000A38B0000}"/>
    <cellStyle name="Normal 5 2 4 4 7 2" xfId="31804" xr:uid="{00000000-0005-0000-0000-0000A48B0000}"/>
    <cellStyle name="Normal 5 2 4 4 8" xfId="16020" xr:uid="{00000000-0005-0000-0000-0000A58B0000}"/>
    <cellStyle name="Normal 5 2 4 4 8 2" xfId="39693" xr:uid="{00000000-0005-0000-0000-0000A68B0000}"/>
    <cellStyle name="Normal 5 2 4 4 9" xfId="24226" xr:uid="{00000000-0005-0000-0000-0000A78B0000}"/>
    <cellStyle name="Normal 5 2 4 5" xfId="1440" xr:uid="{00000000-0005-0000-0000-0000A88B0000}"/>
    <cellStyle name="Normal 5 2 4 5 2" xfId="2316" xr:uid="{00000000-0005-0000-0000-0000A98B0000}"/>
    <cellStyle name="Normal 5 2 4 5 2 2" xfId="3758" xr:uid="{00000000-0005-0000-0000-0000AA8B0000}"/>
    <cellStyle name="Normal 5 2 4 5 2 2 2" xfId="7703" xr:uid="{00000000-0005-0000-0000-0000AB8B0000}"/>
    <cellStyle name="Normal 5 2 4 5 2 2 2 2" xfId="15592" xr:uid="{00000000-0005-0000-0000-0000AC8B0000}"/>
    <cellStyle name="Normal 5 2 4 5 2 2 2 2 2" xfId="39265" xr:uid="{00000000-0005-0000-0000-0000AD8B0000}"/>
    <cellStyle name="Normal 5 2 4 5 2 2 2 3" xfId="23481" xr:uid="{00000000-0005-0000-0000-0000AE8B0000}"/>
    <cellStyle name="Normal 5 2 4 5 2 2 2 3 2" xfId="47154" xr:uid="{00000000-0005-0000-0000-0000AF8B0000}"/>
    <cellStyle name="Normal 5 2 4 5 2 2 2 4" xfId="31376" xr:uid="{00000000-0005-0000-0000-0000B08B0000}"/>
    <cellStyle name="Normal 5 2 4 5 2 2 3" xfId="11208" xr:uid="{00000000-0005-0000-0000-0000B18B0000}"/>
    <cellStyle name="Normal 5 2 4 5 2 2 3 2" xfId="34881" xr:uid="{00000000-0005-0000-0000-0000B28B0000}"/>
    <cellStyle name="Normal 5 2 4 5 2 2 4" xfId="19097" xr:uid="{00000000-0005-0000-0000-0000B38B0000}"/>
    <cellStyle name="Normal 5 2 4 5 2 2 4 2" xfId="42770" xr:uid="{00000000-0005-0000-0000-0000B48B0000}"/>
    <cellStyle name="Normal 5 2 4 5 2 2 5" xfId="27431" xr:uid="{00000000-0005-0000-0000-0000B58B0000}"/>
    <cellStyle name="Normal 5 2 4 5 2 3" xfId="5511" xr:uid="{00000000-0005-0000-0000-0000B68B0000}"/>
    <cellStyle name="Normal 5 2 4 5 2 3 2" xfId="13400" xr:uid="{00000000-0005-0000-0000-0000B78B0000}"/>
    <cellStyle name="Normal 5 2 4 5 2 3 2 2" xfId="37073" xr:uid="{00000000-0005-0000-0000-0000B88B0000}"/>
    <cellStyle name="Normal 5 2 4 5 2 3 3" xfId="21289" xr:uid="{00000000-0005-0000-0000-0000B98B0000}"/>
    <cellStyle name="Normal 5 2 4 5 2 3 3 2" xfId="44962" xr:uid="{00000000-0005-0000-0000-0000BA8B0000}"/>
    <cellStyle name="Normal 5 2 4 5 2 3 4" xfId="29184" xr:uid="{00000000-0005-0000-0000-0000BB8B0000}"/>
    <cellStyle name="Normal 5 2 4 5 2 4" xfId="9455" xr:uid="{00000000-0005-0000-0000-0000BC8B0000}"/>
    <cellStyle name="Normal 5 2 4 5 2 4 2" xfId="33128" xr:uid="{00000000-0005-0000-0000-0000BD8B0000}"/>
    <cellStyle name="Normal 5 2 4 5 2 5" xfId="17344" xr:uid="{00000000-0005-0000-0000-0000BE8B0000}"/>
    <cellStyle name="Normal 5 2 4 5 2 5 2" xfId="41017" xr:uid="{00000000-0005-0000-0000-0000BF8B0000}"/>
    <cellStyle name="Normal 5 2 4 5 2 6" xfId="25989" xr:uid="{00000000-0005-0000-0000-0000C08B0000}"/>
    <cellStyle name="Normal 5 2 4 5 3" xfId="2882" xr:uid="{00000000-0005-0000-0000-0000C18B0000}"/>
    <cellStyle name="Normal 5 2 4 5 3 2" xfId="6827" xr:uid="{00000000-0005-0000-0000-0000C28B0000}"/>
    <cellStyle name="Normal 5 2 4 5 3 2 2" xfId="14716" xr:uid="{00000000-0005-0000-0000-0000C38B0000}"/>
    <cellStyle name="Normal 5 2 4 5 3 2 2 2" xfId="38389" xr:uid="{00000000-0005-0000-0000-0000C48B0000}"/>
    <cellStyle name="Normal 5 2 4 5 3 2 3" xfId="22605" xr:uid="{00000000-0005-0000-0000-0000C58B0000}"/>
    <cellStyle name="Normal 5 2 4 5 3 2 3 2" xfId="46278" xr:uid="{00000000-0005-0000-0000-0000C68B0000}"/>
    <cellStyle name="Normal 5 2 4 5 3 2 4" xfId="30500" xr:uid="{00000000-0005-0000-0000-0000C78B0000}"/>
    <cellStyle name="Normal 5 2 4 5 3 3" xfId="10332" xr:uid="{00000000-0005-0000-0000-0000C88B0000}"/>
    <cellStyle name="Normal 5 2 4 5 3 3 2" xfId="34005" xr:uid="{00000000-0005-0000-0000-0000C98B0000}"/>
    <cellStyle name="Normal 5 2 4 5 3 4" xfId="18221" xr:uid="{00000000-0005-0000-0000-0000CA8B0000}"/>
    <cellStyle name="Normal 5 2 4 5 3 4 2" xfId="41894" xr:uid="{00000000-0005-0000-0000-0000CB8B0000}"/>
    <cellStyle name="Normal 5 2 4 5 3 5" xfId="26555" xr:uid="{00000000-0005-0000-0000-0000CC8B0000}"/>
    <cellStyle name="Normal 5 2 4 5 4" xfId="4635" xr:uid="{00000000-0005-0000-0000-0000CD8B0000}"/>
    <cellStyle name="Normal 5 2 4 5 4 2" xfId="12524" xr:uid="{00000000-0005-0000-0000-0000CE8B0000}"/>
    <cellStyle name="Normal 5 2 4 5 4 2 2" xfId="36197" xr:uid="{00000000-0005-0000-0000-0000CF8B0000}"/>
    <cellStyle name="Normal 5 2 4 5 4 3" xfId="20413" xr:uid="{00000000-0005-0000-0000-0000D08B0000}"/>
    <cellStyle name="Normal 5 2 4 5 4 3 2" xfId="44086" xr:uid="{00000000-0005-0000-0000-0000D18B0000}"/>
    <cellStyle name="Normal 5 2 4 5 4 4" xfId="28308" xr:uid="{00000000-0005-0000-0000-0000D28B0000}"/>
    <cellStyle name="Normal 5 2 4 5 5" xfId="8579" xr:uid="{00000000-0005-0000-0000-0000D38B0000}"/>
    <cellStyle name="Normal 5 2 4 5 5 2" xfId="32252" xr:uid="{00000000-0005-0000-0000-0000D48B0000}"/>
    <cellStyle name="Normal 5 2 4 5 6" xfId="16468" xr:uid="{00000000-0005-0000-0000-0000D58B0000}"/>
    <cellStyle name="Normal 5 2 4 5 6 2" xfId="40141" xr:uid="{00000000-0005-0000-0000-0000D68B0000}"/>
    <cellStyle name="Normal 5 2 4 5 7" xfId="25113" xr:uid="{00000000-0005-0000-0000-0000D78B0000}"/>
    <cellStyle name="Normal 5 2 4 6" xfId="1878" xr:uid="{00000000-0005-0000-0000-0000D88B0000}"/>
    <cellStyle name="Normal 5 2 4 6 2" xfId="3320" xr:uid="{00000000-0005-0000-0000-0000D98B0000}"/>
    <cellStyle name="Normal 5 2 4 6 2 2" xfId="7265" xr:uid="{00000000-0005-0000-0000-0000DA8B0000}"/>
    <cellStyle name="Normal 5 2 4 6 2 2 2" xfId="15154" xr:uid="{00000000-0005-0000-0000-0000DB8B0000}"/>
    <cellStyle name="Normal 5 2 4 6 2 2 2 2" xfId="38827" xr:uid="{00000000-0005-0000-0000-0000DC8B0000}"/>
    <cellStyle name="Normal 5 2 4 6 2 2 3" xfId="23043" xr:uid="{00000000-0005-0000-0000-0000DD8B0000}"/>
    <cellStyle name="Normal 5 2 4 6 2 2 3 2" xfId="46716" xr:uid="{00000000-0005-0000-0000-0000DE8B0000}"/>
    <cellStyle name="Normal 5 2 4 6 2 2 4" xfId="30938" xr:uid="{00000000-0005-0000-0000-0000DF8B0000}"/>
    <cellStyle name="Normal 5 2 4 6 2 3" xfId="10770" xr:uid="{00000000-0005-0000-0000-0000E08B0000}"/>
    <cellStyle name="Normal 5 2 4 6 2 3 2" xfId="34443" xr:uid="{00000000-0005-0000-0000-0000E18B0000}"/>
    <cellStyle name="Normal 5 2 4 6 2 4" xfId="18659" xr:uid="{00000000-0005-0000-0000-0000E28B0000}"/>
    <cellStyle name="Normal 5 2 4 6 2 4 2" xfId="42332" xr:uid="{00000000-0005-0000-0000-0000E38B0000}"/>
    <cellStyle name="Normal 5 2 4 6 2 5" xfId="26993" xr:uid="{00000000-0005-0000-0000-0000E48B0000}"/>
    <cellStyle name="Normal 5 2 4 6 3" xfId="5073" xr:uid="{00000000-0005-0000-0000-0000E58B0000}"/>
    <cellStyle name="Normal 5 2 4 6 3 2" xfId="12962" xr:uid="{00000000-0005-0000-0000-0000E68B0000}"/>
    <cellStyle name="Normal 5 2 4 6 3 2 2" xfId="36635" xr:uid="{00000000-0005-0000-0000-0000E78B0000}"/>
    <cellStyle name="Normal 5 2 4 6 3 3" xfId="20851" xr:uid="{00000000-0005-0000-0000-0000E88B0000}"/>
    <cellStyle name="Normal 5 2 4 6 3 3 2" xfId="44524" xr:uid="{00000000-0005-0000-0000-0000E98B0000}"/>
    <cellStyle name="Normal 5 2 4 6 3 4" xfId="28746" xr:uid="{00000000-0005-0000-0000-0000EA8B0000}"/>
    <cellStyle name="Normal 5 2 4 6 4" xfId="9017" xr:uid="{00000000-0005-0000-0000-0000EB8B0000}"/>
    <cellStyle name="Normal 5 2 4 6 4 2" xfId="32690" xr:uid="{00000000-0005-0000-0000-0000EC8B0000}"/>
    <cellStyle name="Normal 5 2 4 6 5" xfId="16906" xr:uid="{00000000-0005-0000-0000-0000ED8B0000}"/>
    <cellStyle name="Normal 5 2 4 6 5 2" xfId="40579" xr:uid="{00000000-0005-0000-0000-0000EE8B0000}"/>
    <cellStyle name="Normal 5 2 4 6 6" xfId="25551" xr:uid="{00000000-0005-0000-0000-0000EF8B0000}"/>
    <cellStyle name="Normal 5 2 4 7" xfId="837" xr:uid="{00000000-0005-0000-0000-0000F08B0000}"/>
    <cellStyle name="Normal 5 2 4 7 2" xfId="5785" xr:uid="{00000000-0005-0000-0000-0000F18B0000}"/>
    <cellStyle name="Normal 5 2 4 7 2 2" xfId="13674" xr:uid="{00000000-0005-0000-0000-0000F28B0000}"/>
    <cellStyle name="Normal 5 2 4 7 2 2 2" xfId="37347" xr:uid="{00000000-0005-0000-0000-0000F38B0000}"/>
    <cellStyle name="Normal 5 2 4 7 2 3" xfId="21563" xr:uid="{00000000-0005-0000-0000-0000F48B0000}"/>
    <cellStyle name="Normal 5 2 4 7 2 3 2" xfId="45236" xr:uid="{00000000-0005-0000-0000-0000F58B0000}"/>
    <cellStyle name="Normal 5 2 4 7 2 4" xfId="29458" xr:uid="{00000000-0005-0000-0000-0000F68B0000}"/>
    <cellStyle name="Normal 5 2 4 7 3" xfId="11482" xr:uid="{00000000-0005-0000-0000-0000F78B0000}"/>
    <cellStyle name="Normal 5 2 4 7 3 2" xfId="35155" xr:uid="{00000000-0005-0000-0000-0000F88B0000}"/>
    <cellStyle name="Normal 5 2 4 7 4" xfId="19371" xr:uid="{00000000-0005-0000-0000-0000F98B0000}"/>
    <cellStyle name="Normal 5 2 4 7 4 2" xfId="43044" xr:uid="{00000000-0005-0000-0000-0000FA8B0000}"/>
    <cellStyle name="Normal 5 2 4 7 5" xfId="24510" xr:uid="{00000000-0005-0000-0000-0000FB8B0000}"/>
    <cellStyle name="Normal 5 2 4 8" xfId="395" xr:uid="{00000000-0005-0000-0000-0000FC8B0000}"/>
    <cellStyle name="Normal 5 2 4 8 2" xfId="6224" xr:uid="{00000000-0005-0000-0000-0000FD8B0000}"/>
    <cellStyle name="Normal 5 2 4 8 2 2" xfId="14113" xr:uid="{00000000-0005-0000-0000-0000FE8B0000}"/>
    <cellStyle name="Normal 5 2 4 8 2 2 2" xfId="37786" xr:uid="{00000000-0005-0000-0000-0000FF8B0000}"/>
    <cellStyle name="Normal 5 2 4 8 2 3" xfId="22002" xr:uid="{00000000-0005-0000-0000-0000008C0000}"/>
    <cellStyle name="Normal 5 2 4 8 2 3 2" xfId="45675" xr:uid="{00000000-0005-0000-0000-0000018C0000}"/>
    <cellStyle name="Normal 5 2 4 8 2 4" xfId="29897" xr:uid="{00000000-0005-0000-0000-0000028C0000}"/>
    <cellStyle name="Normal 5 2 4 8 3" xfId="9729" xr:uid="{00000000-0005-0000-0000-0000038C0000}"/>
    <cellStyle name="Normal 5 2 4 8 3 2" xfId="33402" xr:uid="{00000000-0005-0000-0000-0000048C0000}"/>
    <cellStyle name="Normal 5 2 4 8 4" xfId="17618" xr:uid="{00000000-0005-0000-0000-0000058C0000}"/>
    <cellStyle name="Normal 5 2 4 8 4 2" xfId="41291" xr:uid="{00000000-0005-0000-0000-0000068C0000}"/>
    <cellStyle name="Normal 5 2 4 8 5" xfId="24068" xr:uid="{00000000-0005-0000-0000-0000078C0000}"/>
    <cellStyle name="Normal 5 2 4 9" xfId="4032" xr:uid="{00000000-0005-0000-0000-0000088C0000}"/>
    <cellStyle name="Normal 5 2 4 9 2" xfId="11921" xr:uid="{00000000-0005-0000-0000-0000098C0000}"/>
    <cellStyle name="Normal 5 2 4 9 2 2" xfId="35594" xr:uid="{00000000-0005-0000-0000-00000A8C0000}"/>
    <cellStyle name="Normal 5 2 4 9 3" xfId="19810" xr:uid="{00000000-0005-0000-0000-00000B8C0000}"/>
    <cellStyle name="Normal 5 2 4 9 3 2" xfId="43483" xr:uid="{00000000-0005-0000-0000-00000C8C0000}"/>
    <cellStyle name="Normal 5 2 4 9 4" xfId="27705" xr:uid="{00000000-0005-0000-0000-00000D8C0000}"/>
    <cellStyle name="Normal 5 2 5" xfId="146" xr:uid="{00000000-0005-0000-0000-00000E8C0000}"/>
    <cellStyle name="Normal 5 2 5 10" xfId="15901" xr:uid="{00000000-0005-0000-0000-00000F8C0000}"/>
    <cellStyle name="Normal 5 2 5 10 2" xfId="39574" xr:uid="{00000000-0005-0000-0000-0000108C0000}"/>
    <cellStyle name="Normal 5 2 5 11" xfId="23819" xr:uid="{00000000-0005-0000-0000-0000118C0000}"/>
    <cellStyle name="Normal 5 2 5 2" xfId="288" xr:uid="{00000000-0005-0000-0000-0000128C0000}"/>
    <cellStyle name="Normal 5 2 5 2 2" xfId="1445" xr:uid="{00000000-0005-0000-0000-0000138C0000}"/>
    <cellStyle name="Normal 5 2 5 2 2 2" xfId="2321" xr:uid="{00000000-0005-0000-0000-0000148C0000}"/>
    <cellStyle name="Normal 5 2 5 2 2 2 2" xfId="3763" xr:uid="{00000000-0005-0000-0000-0000158C0000}"/>
    <cellStyle name="Normal 5 2 5 2 2 2 2 2" xfId="7708" xr:uid="{00000000-0005-0000-0000-0000168C0000}"/>
    <cellStyle name="Normal 5 2 5 2 2 2 2 2 2" xfId="15597" xr:uid="{00000000-0005-0000-0000-0000178C0000}"/>
    <cellStyle name="Normal 5 2 5 2 2 2 2 2 2 2" xfId="39270" xr:uid="{00000000-0005-0000-0000-0000188C0000}"/>
    <cellStyle name="Normal 5 2 5 2 2 2 2 2 3" xfId="23486" xr:uid="{00000000-0005-0000-0000-0000198C0000}"/>
    <cellStyle name="Normal 5 2 5 2 2 2 2 2 3 2" xfId="47159" xr:uid="{00000000-0005-0000-0000-00001A8C0000}"/>
    <cellStyle name="Normal 5 2 5 2 2 2 2 2 4" xfId="31381" xr:uid="{00000000-0005-0000-0000-00001B8C0000}"/>
    <cellStyle name="Normal 5 2 5 2 2 2 2 3" xfId="11213" xr:uid="{00000000-0005-0000-0000-00001C8C0000}"/>
    <cellStyle name="Normal 5 2 5 2 2 2 2 3 2" xfId="34886" xr:uid="{00000000-0005-0000-0000-00001D8C0000}"/>
    <cellStyle name="Normal 5 2 5 2 2 2 2 4" xfId="19102" xr:uid="{00000000-0005-0000-0000-00001E8C0000}"/>
    <cellStyle name="Normal 5 2 5 2 2 2 2 4 2" xfId="42775" xr:uid="{00000000-0005-0000-0000-00001F8C0000}"/>
    <cellStyle name="Normal 5 2 5 2 2 2 2 5" xfId="27436" xr:uid="{00000000-0005-0000-0000-0000208C0000}"/>
    <cellStyle name="Normal 5 2 5 2 2 2 3" xfId="5516" xr:uid="{00000000-0005-0000-0000-0000218C0000}"/>
    <cellStyle name="Normal 5 2 5 2 2 2 3 2" xfId="13405" xr:uid="{00000000-0005-0000-0000-0000228C0000}"/>
    <cellStyle name="Normal 5 2 5 2 2 2 3 2 2" xfId="37078" xr:uid="{00000000-0005-0000-0000-0000238C0000}"/>
    <cellStyle name="Normal 5 2 5 2 2 2 3 3" xfId="21294" xr:uid="{00000000-0005-0000-0000-0000248C0000}"/>
    <cellStyle name="Normal 5 2 5 2 2 2 3 3 2" xfId="44967" xr:uid="{00000000-0005-0000-0000-0000258C0000}"/>
    <cellStyle name="Normal 5 2 5 2 2 2 3 4" xfId="29189" xr:uid="{00000000-0005-0000-0000-0000268C0000}"/>
    <cellStyle name="Normal 5 2 5 2 2 2 4" xfId="9460" xr:uid="{00000000-0005-0000-0000-0000278C0000}"/>
    <cellStyle name="Normal 5 2 5 2 2 2 4 2" xfId="33133" xr:uid="{00000000-0005-0000-0000-0000288C0000}"/>
    <cellStyle name="Normal 5 2 5 2 2 2 5" xfId="17349" xr:uid="{00000000-0005-0000-0000-0000298C0000}"/>
    <cellStyle name="Normal 5 2 5 2 2 2 5 2" xfId="41022" xr:uid="{00000000-0005-0000-0000-00002A8C0000}"/>
    <cellStyle name="Normal 5 2 5 2 2 2 6" xfId="25994" xr:uid="{00000000-0005-0000-0000-00002B8C0000}"/>
    <cellStyle name="Normal 5 2 5 2 2 3" xfId="2887" xr:uid="{00000000-0005-0000-0000-00002C8C0000}"/>
    <cellStyle name="Normal 5 2 5 2 2 3 2" xfId="6832" xr:uid="{00000000-0005-0000-0000-00002D8C0000}"/>
    <cellStyle name="Normal 5 2 5 2 2 3 2 2" xfId="14721" xr:uid="{00000000-0005-0000-0000-00002E8C0000}"/>
    <cellStyle name="Normal 5 2 5 2 2 3 2 2 2" xfId="38394" xr:uid="{00000000-0005-0000-0000-00002F8C0000}"/>
    <cellStyle name="Normal 5 2 5 2 2 3 2 3" xfId="22610" xr:uid="{00000000-0005-0000-0000-0000308C0000}"/>
    <cellStyle name="Normal 5 2 5 2 2 3 2 3 2" xfId="46283" xr:uid="{00000000-0005-0000-0000-0000318C0000}"/>
    <cellStyle name="Normal 5 2 5 2 2 3 2 4" xfId="30505" xr:uid="{00000000-0005-0000-0000-0000328C0000}"/>
    <cellStyle name="Normal 5 2 5 2 2 3 3" xfId="10337" xr:uid="{00000000-0005-0000-0000-0000338C0000}"/>
    <cellStyle name="Normal 5 2 5 2 2 3 3 2" xfId="34010" xr:uid="{00000000-0005-0000-0000-0000348C0000}"/>
    <cellStyle name="Normal 5 2 5 2 2 3 4" xfId="18226" xr:uid="{00000000-0005-0000-0000-0000358C0000}"/>
    <cellStyle name="Normal 5 2 5 2 2 3 4 2" xfId="41899" xr:uid="{00000000-0005-0000-0000-0000368C0000}"/>
    <cellStyle name="Normal 5 2 5 2 2 3 5" xfId="26560" xr:uid="{00000000-0005-0000-0000-0000378C0000}"/>
    <cellStyle name="Normal 5 2 5 2 2 4" xfId="4640" xr:uid="{00000000-0005-0000-0000-0000388C0000}"/>
    <cellStyle name="Normal 5 2 5 2 2 4 2" xfId="12529" xr:uid="{00000000-0005-0000-0000-0000398C0000}"/>
    <cellStyle name="Normal 5 2 5 2 2 4 2 2" xfId="36202" xr:uid="{00000000-0005-0000-0000-00003A8C0000}"/>
    <cellStyle name="Normal 5 2 5 2 2 4 3" xfId="20418" xr:uid="{00000000-0005-0000-0000-00003B8C0000}"/>
    <cellStyle name="Normal 5 2 5 2 2 4 3 2" xfId="44091" xr:uid="{00000000-0005-0000-0000-00003C8C0000}"/>
    <cellStyle name="Normal 5 2 5 2 2 4 4" xfId="28313" xr:uid="{00000000-0005-0000-0000-00003D8C0000}"/>
    <cellStyle name="Normal 5 2 5 2 2 5" xfId="8584" xr:uid="{00000000-0005-0000-0000-00003E8C0000}"/>
    <cellStyle name="Normal 5 2 5 2 2 5 2" xfId="32257" xr:uid="{00000000-0005-0000-0000-00003F8C0000}"/>
    <cellStyle name="Normal 5 2 5 2 2 6" xfId="16473" xr:uid="{00000000-0005-0000-0000-0000408C0000}"/>
    <cellStyle name="Normal 5 2 5 2 2 6 2" xfId="40146" xr:uid="{00000000-0005-0000-0000-0000418C0000}"/>
    <cellStyle name="Normal 5 2 5 2 2 7" xfId="25118" xr:uid="{00000000-0005-0000-0000-0000428C0000}"/>
    <cellStyle name="Normal 5 2 5 2 3" xfId="1883" xr:uid="{00000000-0005-0000-0000-0000438C0000}"/>
    <cellStyle name="Normal 5 2 5 2 3 2" xfId="3325" xr:uid="{00000000-0005-0000-0000-0000448C0000}"/>
    <cellStyle name="Normal 5 2 5 2 3 2 2" xfId="7270" xr:uid="{00000000-0005-0000-0000-0000458C0000}"/>
    <cellStyle name="Normal 5 2 5 2 3 2 2 2" xfId="15159" xr:uid="{00000000-0005-0000-0000-0000468C0000}"/>
    <cellStyle name="Normal 5 2 5 2 3 2 2 2 2" xfId="38832" xr:uid="{00000000-0005-0000-0000-0000478C0000}"/>
    <cellStyle name="Normal 5 2 5 2 3 2 2 3" xfId="23048" xr:uid="{00000000-0005-0000-0000-0000488C0000}"/>
    <cellStyle name="Normal 5 2 5 2 3 2 2 3 2" xfId="46721" xr:uid="{00000000-0005-0000-0000-0000498C0000}"/>
    <cellStyle name="Normal 5 2 5 2 3 2 2 4" xfId="30943" xr:uid="{00000000-0005-0000-0000-00004A8C0000}"/>
    <cellStyle name="Normal 5 2 5 2 3 2 3" xfId="10775" xr:uid="{00000000-0005-0000-0000-00004B8C0000}"/>
    <cellStyle name="Normal 5 2 5 2 3 2 3 2" xfId="34448" xr:uid="{00000000-0005-0000-0000-00004C8C0000}"/>
    <cellStyle name="Normal 5 2 5 2 3 2 4" xfId="18664" xr:uid="{00000000-0005-0000-0000-00004D8C0000}"/>
    <cellStyle name="Normal 5 2 5 2 3 2 4 2" xfId="42337" xr:uid="{00000000-0005-0000-0000-00004E8C0000}"/>
    <cellStyle name="Normal 5 2 5 2 3 2 5" xfId="26998" xr:uid="{00000000-0005-0000-0000-00004F8C0000}"/>
    <cellStyle name="Normal 5 2 5 2 3 3" xfId="5078" xr:uid="{00000000-0005-0000-0000-0000508C0000}"/>
    <cellStyle name="Normal 5 2 5 2 3 3 2" xfId="12967" xr:uid="{00000000-0005-0000-0000-0000518C0000}"/>
    <cellStyle name="Normal 5 2 5 2 3 3 2 2" xfId="36640" xr:uid="{00000000-0005-0000-0000-0000528C0000}"/>
    <cellStyle name="Normal 5 2 5 2 3 3 3" xfId="20856" xr:uid="{00000000-0005-0000-0000-0000538C0000}"/>
    <cellStyle name="Normal 5 2 5 2 3 3 3 2" xfId="44529" xr:uid="{00000000-0005-0000-0000-0000548C0000}"/>
    <cellStyle name="Normal 5 2 5 2 3 3 4" xfId="28751" xr:uid="{00000000-0005-0000-0000-0000558C0000}"/>
    <cellStyle name="Normal 5 2 5 2 3 4" xfId="9022" xr:uid="{00000000-0005-0000-0000-0000568C0000}"/>
    <cellStyle name="Normal 5 2 5 2 3 4 2" xfId="32695" xr:uid="{00000000-0005-0000-0000-0000578C0000}"/>
    <cellStyle name="Normal 5 2 5 2 3 5" xfId="16911" xr:uid="{00000000-0005-0000-0000-0000588C0000}"/>
    <cellStyle name="Normal 5 2 5 2 3 5 2" xfId="40584" xr:uid="{00000000-0005-0000-0000-0000598C0000}"/>
    <cellStyle name="Normal 5 2 5 2 3 6" xfId="25556" xr:uid="{00000000-0005-0000-0000-00005A8C0000}"/>
    <cellStyle name="Normal 5 2 5 2 4" xfId="1170" xr:uid="{00000000-0005-0000-0000-00005B8C0000}"/>
    <cellStyle name="Normal 5 2 5 2 4 2" xfId="6118" xr:uid="{00000000-0005-0000-0000-00005C8C0000}"/>
    <cellStyle name="Normal 5 2 5 2 4 2 2" xfId="14007" xr:uid="{00000000-0005-0000-0000-00005D8C0000}"/>
    <cellStyle name="Normal 5 2 5 2 4 2 2 2" xfId="37680" xr:uid="{00000000-0005-0000-0000-00005E8C0000}"/>
    <cellStyle name="Normal 5 2 5 2 4 2 3" xfId="21896" xr:uid="{00000000-0005-0000-0000-00005F8C0000}"/>
    <cellStyle name="Normal 5 2 5 2 4 2 3 2" xfId="45569" xr:uid="{00000000-0005-0000-0000-0000608C0000}"/>
    <cellStyle name="Normal 5 2 5 2 4 2 4" xfId="29791" xr:uid="{00000000-0005-0000-0000-0000618C0000}"/>
    <cellStyle name="Normal 5 2 5 2 4 3" xfId="11815" xr:uid="{00000000-0005-0000-0000-0000628C0000}"/>
    <cellStyle name="Normal 5 2 5 2 4 3 2" xfId="35488" xr:uid="{00000000-0005-0000-0000-0000638C0000}"/>
    <cellStyle name="Normal 5 2 5 2 4 4" xfId="19704" xr:uid="{00000000-0005-0000-0000-0000648C0000}"/>
    <cellStyle name="Normal 5 2 5 2 4 4 2" xfId="43377" xr:uid="{00000000-0005-0000-0000-0000658C0000}"/>
    <cellStyle name="Normal 5 2 5 2 4 5" xfId="24843" xr:uid="{00000000-0005-0000-0000-0000668C0000}"/>
    <cellStyle name="Normal 5 2 5 2 5" xfId="731" xr:uid="{00000000-0005-0000-0000-0000678C0000}"/>
    <cellStyle name="Normal 5 2 5 2 5 2" xfId="6557" xr:uid="{00000000-0005-0000-0000-0000688C0000}"/>
    <cellStyle name="Normal 5 2 5 2 5 2 2" xfId="14446" xr:uid="{00000000-0005-0000-0000-0000698C0000}"/>
    <cellStyle name="Normal 5 2 5 2 5 2 2 2" xfId="38119" xr:uid="{00000000-0005-0000-0000-00006A8C0000}"/>
    <cellStyle name="Normal 5 2 5 2 5 2 3" xfId="22335" xr:uid="{00000000-0005-0000-0000-00006B8C0000}"/>
    <cellStyle name="Normal 5 2 5 2 5 2 3 2" xfId="46008" xr:uid="{00000000-0005-0000-0000-00006C8C0000}"/>
    <cellStyle name="Normal 5 2 5 2 5 2 4" xfId="30230" xr:uid="{00000000-0005-0000-0000-00006D8C0000}"/>
    <cellStyle name="Normal 5 2 5 2 5 3" xfId="10062" xr:uid="{00000000-0005-0000-0000-00006E8C0000}"/>
    <cellStyle name="Normal 5 2 5 2 5 3 2" xfId="33735" xr:uid="{00000000-0005-0000-0000-00006F8C0000}"/>
    <cellStyle name="Normal 5 2 5 2 5 4" xfId="17951" xr:uid="{00000000-0005-0000-0000-0000708C0000}"/>
    <cellStyle name="Normal 5 2 5 2 5 4 2" xfId="41624" xr:uid="{00000000-0005-0000-0000-0000718C0000}"/>
    <cellStyle name="Normal 5 2 5 2 5 5" xfId="24404" xr:uid="{00000000-0005-0000-0000-0000728C0000}"/>
    <cellStyle name="Normal 5 2 5 2 6" xfId="4365" xr:uid="{00000000-0005-0000-0000-0000738C0000}"/>
    <cellStyle name="Normal 5 2 5 2 6 2" xfId="12254" xr:uid="{00000000-0005-0000-0000-0000748C0000}"/>
    <cellStyle name="Normal 5 2 5 2 6 2 2" xfId="35927" xr:uid="{00000000-0005-0000-0000-0000758C0000}"/>
    <cellStyle name="Normal 5 2 5 2 6 3" xfId="20143" xr:uid="{00000000-0005-0000-0000-0000768C0000}"/>
    <cellStyle name="Normal 5 2 5 2 6 3 2" xfId="43816" xr:uid="{00000000-0005-0000-0000-0000778C0000}"/>
    <cellStyle name="Normal 5 2 5 2 6 4" xfId="28038" xr:uid="{00000000-0005-0000-0000-0000788C0000}"/>
    <cellStyle name="Normal 5 2 5 2 7" xfId="8309" xr:uid="{00000000-0005-0000-0000-0000798C0000}"/>
    <cellStyle name="Normal 5 2 5 2 7 2" xfId="31982" xr:uid="{00000000-0005-0000-0000-00007A8C0000}"/>
    <cellStyle name="Normal 5 2 5 2 8" xfId="16198" xr:uid="{00000000-0005-0000-0000-00007B8C0000}"/>
    <cellStyle name="Normal 5 2 5 2 8 2" xfId="39871" xr:uid="{00000000-0005-0000-0000-00007C8C0000}"/>
    <cellStyle name="Normal 5 2 5 2 9" xfId="23961" xr:uid="{00000000-0005-0000-0000-00007D8C0000}"/>
    <cellStyle name="Normal 5 2 5 3" xfId="589" xr:uid="{00000000-0005-0000-0000-00007E8C0000}"/>
    <cellStyle name="Normal 5 2 5 3 2" xfId="1608" xr:uid="{00000000-0005-0000-0000-00007F8C0000}"/>
    <cellStyle name="Normal 5 2 5 3 2 2" xfId="2484" xr:uid="{00000000-0005-0000-0000-0000808C0000}"/>
    <cellStyle name="Normal 5 2 5 3 2 2 2" xfId="3926" xr:uid="{00000000-0005-0000-0000-0000818C0000}"/>
    <cellStyle name="Normal 5 2 5 3 2 2 2 2" xfId="7871" xr:uid="{00000000-0005-0000-0000-0000828C0000}"/>
    <cellStyle name="Normal 5 2 5 3 2 2 2 2 2" xfId="15760" xr:uid="{00000000-0005-0000-0000-0000838C0000}"/>
    <cellStyle name="Normal 5 2 5 3 2 2 2 2 2 2" xfId="39433" xr:uid="{00000000-0005-0000-0000-0000848C0000}"/>
    <cellStyle name="Normal 5 2 5 3 2 2 2 2 3" xfId="23649" xr:uid="{00000000-0005-0000-0000-0000858C0000}"/>
    <cellStyle name="Normal 5 2 5 3 2 2 2 2 3 2" xfId="47322" xr:uid="{00000000-0005-0000-0000-0000868C0000}"/>
    <cellStyle name="Normal 5 2 5 3 2 2 2 2 4" xfId="31544" xr:uid="{00000000-0005-0000-0000-0000878C0000}"/>
    <cellStyle name="Normal 5 2 5 3 2 2 2 3" xfId="11376" xr:uid="{00000000-0005-0000-0000-0000888C0000}"/>
    <cellStyle name="Normal 5 2 5 3 2 2 2 3 2" xfId="35049" xr:uid="{00000000-0005-0000-0000-0000898C0000}"/>
    <cellStyle name="Normal 5 2 5 3 2 2 2 4" xfId="19265" xr:uid="{00000000-0005-0000-0000-00008A8C0000}"/>
    <cellStyle name="Normal 5 2 5 3 2 2 2 4 2" xfId="42938" xr:uid="{00000000-0005-0000-0000-00008B8C0000}"/>
    <cellStyle name="Normal 5 2 5 3 2 2 2 5" xfId="27599" xr:uid="{00000000-0005-0000-0000-00008C8C0000}"/>
    <cellStyle name="Normal 5 2 5 3 2 2 3" xfId="5679" xr:uid="{00000000-0005-0000-0000-00008D8C0000}"/>
    <cellStyle name="Normal 5 2 5 3 2 2 3 2" xfId="13568" xr:uid="{00000000-0005-0000-0000-00008E8C0000}"/>
    <cellStyle name="Normal 5 2 5 3 2 2 3 2 2" xfId="37241" xr:uid="{00000000-0005-0000-0000-00008F8C0000}"/>
    <cellStyle name="Normal 5 2 5 3 2 2 3 3" xfId="21457" xr:uid="{00000000-0005-0000-0000-0000908C0000}"/>
    <cellStyle name="Normal 5 2 5 3 2 2 3 3 2" xfId="45130" xr:uid="{00000000-0005-0000-0000-0000918C0000}"/>
    <cellStyle name="Normal 5 2 5 3 2 2 3 4" xfId="29352" xr:uid="{00000000-0005-0000-0000-0000928C0000}"/>
    <cellStyle name="Normal 5 2 5 3 2 2 4" xfId="9623" xr:uid="{00000000-0005-0000-0000-0000938C0000}"/>
    <cellStyle name="Normal 5 2 5 3 2 2 4 2" xfId="33296" xr:uid="{00000000-0005-0000-0000-0000948C0000}"/>
    <cellStyle name="Normal 5 2 5 3 2 2 5" xfId="17512" xr:uid="{00000000-0005-0000-0000-0000958C0000}"/>
    <cellStyle name="Normal 5 2 5 3 2 2 5 2" xfId="41185" xr:uid="{00000000-0005-0000-0000-0000968C0000}"/>
    <cellStyle name="Normal 5 2 5 3 2 2 6" xfId="26157" xr:uid="{00000000-0005-0000-0000-0000978C0000}"/>
    <cellStyle name="Normal 5 2 5 3 2 3" xfId="3050" xr:uid="{00000000-0005-0000-0000-0000988C0000}"/>
    <cellStyle name="Normal 5 2 5 3 2 3 2" xfId="6995" xr:uid="{00000000-0005-0000-0000-0000998C0000}"/>
    <cellStyle name="Normal 5 2 5 3 2 3 2 2" xfId="14884" xr:uid="{00000000-0005-0000-0000-00009A8C0000}"/>
    <cellStyle name="Normal 5 2 5 3 2 3 2 2 2" xfId="38557" xr:uid="{00000000-0005-0000-0000-00009B8C0000}"/>
    <cellStyle name="Normal 5 2 5 3 2 3 2 3" xfId="22773" xr:uid="{00000000-0005-0000-0000-00009C8C0000}"/>
    <cellStyle name="Normal 5 2 5 3 2 3 2 3 2" xfId="46446" xr:uid="{00000000-0005-0000-0000-00009D8C0000}"/>
    <cellStyle name="Normal 5 2 5 3 2 3 2 4" xfId="30668" xr:uid="{00000000-0005-0000-0000-00009E8C0000}"/>
    <cellStyle name="Normal 5 2 5 3 2 3 3" xfId="10500" xr:uid="{00000000-0005-0000-0000-00009F8C0000}"/>
    <cellStyle name="Normal 5 2 5 3 2 3 3 2" xfId="34173" xr:uid="{00000000-0005-0000-0000-0000A08C0000}"/>
    <cellStyle name="Normal 5 2 5 3 2 3 4" xfId="18389" xr:uid="{00000000-0005-0000-0000-0000A18C0000}"/>
    <cellStyle name="Normal 5 2 5 3 2 3 4 2" xfId="42062" xr:uid="{00000000-0005-0000-0000-0000A28C0000}"/>
    <cellStyle name="Normal 5 2 5 3 2 3 5" xfId="26723" xr:uid="{00000000-0005-0000-0000-0000A38C0000}"/>
    <cellStyle name="Normal 5 2 5 3 2 4" xfId="4803" xr:uid="{00000000-0005-0000-0000-0000A48C0000}"/>
    <cellStyle name="Normal 5 2 5 3 2 4 2" xfId="12692" xr:uid="{00000000-0005-0000-0000-0000A58C0000}"/>
    <cellStyle name="Normal 5 2 5 3 2 4 2 2" xfId="36365" xr:uid="{00000000-0005-0000-0000-0000A68C0000}"/>
    <cellStyle name="Normal 5 2 5 3 2 4 3" xfId="20581" xr:uid="{00000000-0005-0000-0000-0000A78C0000}"/>
    <cellStyle name="Normal 5 2 5 3 2 4 3 2" xfId="44254" xr:uid="{00000000-0005-0000-0000-0000A88C0000}"/>
    <cellStyle name="Normal 5 2 5 3 2 4 4" xfId="28476" xr:uid="{00000000-0005-0000-0000-0000A98C0000}"/>
    <cellStyle name="Normal 5 2 5 3 2 5" xfId="8747" xr:uid="{00000000-0005-0000-0000-0000AA8C0000}"/>
    <cellStyle name="Normal 5 2 5 3 2 5 2" xfId="32420" xr:uid="{00000000-0005-0000-0000-0000AB8C0000}"/>
    <cellStyle name="Normal 5 2 5 3 2 6" xfId="16636" xr:uid="{00000000-0005-0000-0000-0000AC8C0000}"/>
    <cellStyle name="Normal 5 2 5 3 2 6 2" xfId="40309" xr:uid="{00000000-0005-0000-0000-0000AD8C0000}"/>
    <cellStyle name="Normal 5 2 5 3 2 7" xfId="25281" xr:uid="{00000000-0005-0000-0000-0000AE8C0000}"/>
    <cellStyle name="Normal 5 2 5 3 3" xfId="2046" xr:uid="{00000000-0005-0000-0000-0000AF8C0000}"/>
    <cellStyle name="Normal 5 2 5 3 3 2" xfId="3488" xr:uid="{00000000-0005-0000-0000-0000B08C0000}"/>
    <cellStyle name="Normal 5 2 5 3 3 2 2" xfId="7433" xr:uid="{00000000-0005-0000-0000-0000B18C0000}"/>
    <cellStyle name="Normal 5 2 5 3 3 2 2 2" xfId="15322" xr:uid="{00000000-0005-0000-0000-0000B28C0000}"/>
    <cellStyle name="Normal 5 2 5 3 3 2 2 2 2" xfId="38995" xr:uid="{00000000-0005-0000-0000-0000B38C0000}"/>
    <cellStyle name="Normal 5 2 5 3 3 2 2 3" xfId="23211" xr:uid="{00000000-0005-0000-0000-0000B48C0000}"/>
    <cellStyle name="Normal 5 2 5 3 3 2 2 3 2" xfId="46884" xr:uid="{00000000-0005-0000-0000-0000B58C0000}"/>
    <cellStyle name="Normal 5 2 5 3 3 2 2 4" xfId="31106" xr:uid="{00000000-0005-0000-0000-0000B68C0000}"/>
    <cellStyle name="Normal 5 2 5 3 3 2 3" xfId="10938" xr:uid="{00000000-0005-0000-0000-0000B78C0000}"/>
    <cellStyle name="Normal 5 2 5 3 3 2 3 2" xfId="34611" xr:uid="{00000000-0005-0000-0000-0000B88C0000}"/>
    <cellStyle name="Normal 5 2 5 3 3 2 4" xfId="18827" xr:uid="{00000000-0005-0000-0000-0000B98C0000}"/>
    <cellStyle name="Normal 5 2 5 3 3 2 4 2" xfId="42500" xr:uid="{00000000-0005-0000-0000-0000BA8C0000}"/>
    <cellStyle name="Normal 5 2 5 3 3 2 5" xfId="27161" xr:uid="{00000000-0005-0000-0000-0000BB8C0000}"/>
    <cellStyle name="Normal 5 2 5 3 3 3" xfId="5241" xr:uid="{00000000-0005-0000-0000-0000BC8C0000}"/>
    <cellStyle name="Normal 5 2 5 3 3 3 2" xfId="13130" xr:uid="{00000000-0005-0000-0000-0000BD8C0000}"/>
    <cellStyle name="Normal 5 2 5 3 3 3 2 2" xfId="36803" xr:uid="{00000000-0005-0000-0000-0000BE8C0000}"/>
    <cellStyle name="Normal 5 2 5 3 3 3 3" xfId="21019" xr:uid="{00000000-0005-0000-0000-0000BF8C0000}"/>
    <cellStyle name="Normal 5 2 5 3 3 3 3 2" xfId="44692" xr:uid="{00000000-0005-0000-0000-0000C08C0000}"/>
    <cellStyle name="Normal 5 2 5 3 3 3 4" xfId="28914" xr:uid="{00000000-0005-0000-0000-0000C18C0000}"/>
    <cellStyle name="Normal 5 2 5 3 3 4" xfId="9185" xr:uid="{00000000-0005-0000-0000-0000C28C0000}"/>
    <cellStyle name="Normal 5 2 5 3 3 4 2" xfId="32858" xr:uid="{00000000-0005-0000-0000-0000C38C0000}"/>
    <cellStyle name="Normal 5 2 5 3 3 5" xfId="17074" xr:uid="{00000000-0005-0000-0000-0000C48C0000}"/>
    <cellStyle name="Normal 5 2 5 3 3 5 2" xfId="40747" xr:uid="{00000000-0005-0000-0000-0000C58C0000}"/>
    <cellStyle name="Normal 5 2 5 3 3 6" xfId="25719" xr:uid="{00000000-0005-0000-0000-0000C68C0000}"/>
    <cellStyle name="Normal 5 2 5 3 4" xfId="1028" xr:uid="{00000000-0005-0000-0000-0000C78C0000}"/>
    <cellStyle name="Normal 5 2 5 3 4 2" xfId="5976" xr:uid="{00000000-0005-0000-0000-0000C88C0000}"/>
    <cellStyle name="Normal 5 2 5 3 4 2 2" xfId="13865" xr:uid="{00000000-0005-0000-0000-0000C98C0000}"/>
    <cellStyle name="Normal 5 2 5 3 4 2 2 2" xfId="37538" xr:uid="{00000000-0005-0000-0000-0000CA8C0000}"/>
    <cellStyle name="Normal 5 2 5 3 4 2 3" xfId="21754" xr:uid="{00000000-0005-0000-0000-0000CB8C0000}"/>
    <cellStyle name="Normal 5 2 5 3 4 2 3 2" xfId="45427" xr:uid="{00000000-0005-0000-0000-0000CC8C0000}"/>
    <cellStyle name="Normal 5 2 5 3 4 2 4" xfId="29649" xr:uid="{00000000-0005-0000-0000-0000CD8C0000}"/>
    <cellStyle name="Normal 5 2 5 3 4 3" xfId="11673" xr:uid="{00000000-0005-0000-0000-0000CE8C0000}"/>
    <cellStyle name="Normal 5 2 5 3 4 3 2" xfId="35346" xr:uid="{00000000-0005-0000-0000-0000CF8C0000}"/>
    <cellStyle name="Normal 5 2 5 3 4 4" xfId="19562" xr:uid="{00000000-0005-0000-0000-0000D08C0000}"/>
    <cellStyle name="Normal 5 2 5 3 4 4 2" xfId="43235" xr:uid="{00000000-0005-0000-0000-0000D18C0000}"/>
    <cellStyle name="Normal 5 2 5 3 4 5" xfId="24701" xr:uid="{00000000-0005-0000-0000-0000D28C0000}"/>
    <cellStyle name="Normal 5 2 5 3 5" xfId="2642" xr:uid="{00000000-0005-0000-0000-0000D38C0000}"/>
    <cellStyle name="Normal 5 2 5 3 5 2" xfId="6415" xr:uid="{00000000-0005-0000-0000-0000D48C0000}"/>
    <cellStyle name="Normal 5 2 5 3 5 2 2" xfId="14304" xr:uid="{00000000-0005-0000-0000-0000D58C0000}"/>
    <cellStyle name="Normal 5 2 5 3 5 2 2 2" xfId="37977" xr:uid="{00000000-0005-0000-0000-0000D68C0000}"/>
    <cellStyle name="Normal 5 2 5 3 5 2 3" xfId="22193" xr:uid="{00000000-0005-0000-0000-0000D78C0000}"/>
    <cellStyle name="Normal 5 2 5 3 5 2 3 2" xfId="45866" xr:uid="{00000000-0005-0000-0000-0000D88C0000}"/>
    <cellStyle name="Normal 5 2 5 3 5 2 4" xfId="30088" xr:uid="{00000000-0005-0000-0000-0000D98C0000}"/>
    <cellStyle name="Normal 5 2 5 3 5 3" xfId="9920" xr:uid="{00000000-0005-0000-0000-0000DA8C0000}"/>
    <cellStyle name="Normal 5 2 5 3 5 3 2" xfId="33593" xr:uid="{00000000-0005-0000-0000-0000DB8C0000}"/>
    <cellStyle name="Normal 5 2 5 3 5 4" xfId="17809" xr:uid="{00000000-0005-0000-0000-0000DC8C0000}"/>
    <cellStyle name="Normal 5 2 5 3 5 4 2" xfId="41482" xr:uid="{00000000-0005-0000-0000-0000DD8C0000}"/>
    <cellStyle name="Normal 5 2 5 3 5 5" xfId="26315" xr:uid="{00000000-0005-0000-0000-0000DE8C0000}"/>
    <cellStyle name="Normal 5 2 5 3 6" xfId="4223" xr:uid="{00000000-0005-0000-0000-0000DF8C0000}"/>
    <cellStyle name="Normal 5 2 5 3 6 2" xfId="12112" xr:uid="{00000000-0005-0000-0000-0000E08C0000}"/>
    <cellStyle name="Normal 5 2 5 3 6 2 2" xfId="35785" xr:uid="{00000000-0005-0000-0000-0000E18C0000}"/>
    <cellStyle name="Normal 5 2 5 3 6 3" xfId="20001" xr:uid="{00000000-0005-0000-0000-0000E28C0000}"/>
    <cellStyle name="Normal 5 2 5 3 6 3 2" xfId="43674" xr:uid="{00000000-0005-0000-0000-0000E38C0000}"/>
    <cellStyle name="Normal 5 2 5 3 6 4" xfId="27896" xr:uid="{00000000-0005-0000-0000-0000E48C0000}"/>
    <cellStyle name="Normal 5 2 5 3 7" xfId="8167" xr:uid="{00000000-0005-0000-0000-0000E58C0000}"/>
    <cellStyle name="Normal 5 2 5 3 7 2" xfId="31840" xr:uid="{00000000-0005-0000-0000-0000E68C0000}"/>
    <cellStyle name="Normal 5 2 5 3 8" xfId="16056" xr:uid="{00000000-0005-0000-0000-0000E78C0000}"/>
    <cellStyle name="Normal 5 2 5 3 8 2" xfId="39729" xr:uid="{00000000-0005-0000-0000-0000E88C0000}"/>
    <cellStyle name="Normal 5 2 5 3 9" xfId="24262" xr:uid="{00000000-0005-0000-0000-0000E98C0000}"/>
    <cellStyle name="Normal 5 2 5 4" xfId="1444" xr:uid="{00000000-0005-0000-0000-0000EA8C0000}"/>
    <cellStyle name="Normal 5 2 5 4 2" xfId="2320" xr:uid="{00000000-0005-0000-0000-0000EB8C0000}"/>
    <cellStyle name="Normal 5 2 5 4 2 2" xfId="3762" xr:uid="{00000000-0005-0000-0000-0000EC8C0000}"/>
    <cellStyle name="Normal 5 2 5 4 2 2 2" xfId="7707" xr:uid="{00000000-0005-0000-0000-0000ED8C0000}"/>
    <cellStyle name="Normal 5 2 5 4 2 2 2 2" xfId="15596" xr:uid="{00000000-0005-0000-0000-0000EE8C0000}"/>
    <cellStyle name="Normal 5 2 5 4 2 2 2 2 2" xfId="39269" xr:uid="{00000000-0005-0000-0000-0000EF8C0000}"/>
    <cellStyle name="Normal 5 2 5 4 2 2 2 3" xfId="23485" xr:uid="{00000000-0005-0000-0000-0000F08C0000}"/>
    <cellStyle name="Normal 5 2 5 4 2 2 2 3 2" xfId="47158" xr:uid="{00000000-0005-0000-0000-0000F18C0000}"/>
    <cellStyle name="Normal 5 2 5 4 2 2 2 4" xfId="31380" xr:uid="{00000000-0005-0000-0000-0000F28C0000}"/>
    <cellStyle name="Normal 5 2 5 4 2 2 3" xfId="11212" xr:uid="{00000000-0005-0000-0000-0000F38C0000}"/>
    <cellStyle name="Normal 5 2 5 4 2 2 3 2" xfId="34885" xr:uid="{00000000-0005-0000-0000-0000F48C0000}"/>
    <cellStyle name="Normal 5 2 5 4 2 2 4" xfId="19101" xr:uid="{00000000-0005-0000-0000-0000F58C0000}"/>
    <cellStyle name="Normal 5 2 5 4 2 2 4 2" xfId="42774" xr:uid="{00000000-0005-0000-0000-0000F68C0000}"/>
    <cellStyle name="Normal 5 2 5 4 2 2 5" xfId="27435" xr:uid="{00000000-0005-0000-0000-0000F78C0000}"/>
    <cellStyle name="Normal 5 2 5 4 2 3" xfId="5515" xr:uid="{00000000-0005-0000-0000-0000F88C0000}"/>
    <cellStyle name="Normal 5 2 5 4 2 3 2" xfId="13404" xr:uid="{00000000-0005-0000-0000-0000F98C0000}"/>
    <cellStyle name="Normal 5 2 5 4 2 3 2 2" xfId="37077" xr:uid="{00000000-0005-0000-0000-0000FA8C0000}"/>
    <cellStyle name="Normal 5 2 5 4 2 3 3" xfId="21293" xr:uid="{00000000-0005-0000-0000-0000FB8C0000}"/>
    <cellStyle name="Normal 5 2 5 4 2 3 3 2" xfId="44966" xr:uid="{00000000-0005-0000-0000-0000FC8C0000}"/>
    <cellStyle name="Normal 5 2 5 4 2 3 4" xfId="29188" xr:uid="{00000000-0005-0000-0000-0000FD8C0000}"/>
    <cellStyle name="Normal 5 2 5 4 2 4" xfId="9459" xr:uid="{00000000-0005-0000-0000-0000FE8C0000}"/>
    <cellStyle name="Normal 5 2 5 4 2 4 2" xfId="33132" xr:uid="{00000000-0005-0000-0000-0000FF8C0000}"/>
    <cellStyle name="Normal 5 2 5 4 2 5" xfId="17348" xr:uid="{00000000-0005-0000-0000-0000008D0000}"/>
    <cellStyle name="Normal 5 2 5 4 2 5 2" xfId="41021" xr:uid="{00000000-0005-0000-0000-0000018D0000}"/>
    <cellStyle name="Normal 5 2 5 4 2 6" xfId="25993" xr:uid="{00000000-0005-0000-0000-0000028D0000}"/>
    <cellStyle name="Normal 5 2 5 4 3" xfId="2886" xr:uid="{00000000-0005-0000-0000-0000038D0000}"/>
    <cellStyle name="Normal 5 2 5 4 3 2" xfId="6831" xr:uid="{00000000-0005-0000-0000-0000048D0000}"/>
    <cellStyle name="Normal 5 2 5 4 3 2 2" xfId="14720" xr:uid="{00000000-0005-0000-0000-0000058D0000}"/>
    <cellStyle name="Normal 5 2 5 4 3 2 2 2" xfId="38393" xr:uid="{00000000-0005-0000-0000-0000068D0000}"/>
    <cellStyle name="Normal 5 2 5 4 3 2 3" xfId="22609" xr:uid="{00000000-0005-0000-0000-0000078D0000}"/>
    <cellStyle name="Normal 5 2 5 4 3 2 3 2" xfId="46282" xr:uid="{00000000-0005-0000-0000-0000088D0000}"/>
    <cellStyle name="Normal 5 2 5 4 3 2 4" xfId="30504" xr:uid="{00000000-0005-0000-0000-0000098D0000}"/>
    <cellStyle name="Normal 5 2 5 4 3 3" xfId="10336" xr:uid="{00000000-0005-0000-0000-00000A8D0000}"/>
    <cellStyle name="Normal 5 2 5 4 3 3 2" xfId="34009" xr:uid="{00000000-0005-0000-0000-00000B8D0000}"/>
    <cellStyle name="Normal 5 2 5 4 3 4" xfId="18225" xr:uid="{00000000-0005-0000-0000-00000C8D0000}"/>
    <cellStyle name="Normal 5 2 5 4 3 4 2" xfId="41898" xr:uid="{00000000-0005-0000-0000-00000D8D0000}"/>
    <cellStyle name="Normal 5 2 5 4 3 5" xfId="26559" xr:uid="{00000000-0005-0000-0000-00000E8D0000}"/>
    <cellStyle name="Normal 5 2 5 4 4" xfId="4639" xr:uid="{00000000-0005-0000-0000-00000F8D0000}"/>
    <cellStyle name="Normal 5 2 5 4 4 2" xfId="12528" xr:uid="{00000000-0005-0000-0000-0000108D0000}"/>
    <cellStyle name="Normal 5 2 5 4 4 2 2" xfId="36201" xr:uid="{00000000-0005-0000-0000-0000118D0000}"/>
    <cellStyle name="Normal 5 2 5 4 4 3" xfId="20417" xr:uid="{00000000-0005-0000-0000-0000128D0000}"/>
    <cellStyle name="Normal 5 2 5 4 4 3 2" xfId="44090" xr:uid="{00000000-0005-0000-0000-0000138D0000}"/>
    <cellStyle name="Normal 5 2 5 4 4 4" xfId="28312" xr:uid="{00000000-0005-0000-0000-0000148D0000}"/>
    <cellStyle name="Normal 5 2 5 4 5" xfId="8583" xr:uid="{00000000-0005-0000-0000-0000158D0000}"/>
    <cellStyle name="Normal 5 2 5 4 5 2" xfId="32256" xr:uid="{00000000-0005-0000-0000-0000168D0000}"/>
    <cellStyle name="Normal 5 2 5 4 6" xfId="16472" xr:uid="{00000000-0005-0000-0000-0000178D0000}"/>
    <cellStyle name="Normal 5 2 5 4 6 2" xfId="40145" xr:uid="{00000000-0005-0000-0000-0000188D0000}"/>
    <cellStyle name="Normal 5 2 5 4 7" xfId="25117" xr:uid="{00000000-0005-0000-0000-0000198D0000}"/>
    <cellStyle name="Normal 5 2 5 5" xfId="1882" xr:uid="{00000000-0005-0000-0000-00001A8D0000}"/>
    <cellStyle name="Normal 5 2 5 5 2" xfId="3324" xr:uid="{00000000-0005-0000-0000-00001B8D0000}"/>
    <cellStyle name="Normal 5 2 5 5 2 2" xfId="7269" xr:uid="{00000000-0005-0000-0000-00001C8D0000}"/>
    <cellStyle name="Normal 5 2 5 5 2 2 2" xfId="15158" xr:uid="{00000000-0005-0000-0000-00001D8D0000}"/>
    <cellStyle name="Normal 5 2 5 5 2 2 2 2" xfId="38831" xr:uid="{00000000-0005-0000-0000-00001E8D0000}"/>
    <cellStyle name="Normal 5 2 5 5 2 2 3" xfId="23047" xr:uid="{00000000-0005-0000-0000-00001F8D0000}"/>
    <cellStyle name="Normal 5 2 5 5 2 2 3 2" xfId="46720" xr:uid="{00000000-0005-0000-0000-0000208D0000}"/>
    <cellStyle name="Normal 5 2 5 5 2 2 4" xfId="30942" xr:uid="{00000000-0005-0000-0000-0000218D0000}"/>
    <cellStyle name="Normal 5 2 5 5 2 3" xfId="10774" xr:uid="{00000000-0005-0000-0000-0000228D0000}"/>
    <cellStyle name="Normal 5 2 5 5 2 3 2" xfId="34447" xr:uid="{00000000-0005-0000-0000-0000238D0000}"/>
    <cellStyle name="Normal 5 2 5 5 2 4" xfId="18663" xr:uid="{00000000-0005-0000-0000-0000248D0000}"/>
    <cellStyle name="Normal 5 2 5 5 2 4 2" xfId="42336" xr:uid="{00000000-0005-0000-0000-0000258D0000}"/>
    <cellStyle name="Normal 5 2 5 5 2 5" xfId="26997" xr:uid="{00000000-0005-0000-0000-0000268D0000}"/>
    <cellStyle name="Normal 5 2 5 5 3" xfId="5077" xr:uid="{00000000-0005-0000-0000-0000278D0000}"/>
    <cellStyle name="Normal 5 2 5 5 3 2" xfId="12966" xr:uid="{00000000-0005-0000-0000-0000288D0000}"/>
    <cellStyle name="Normal 5 2 5 5 3 2 2" xfId="36639" xr:uid="{00000000-0005-0000-0000-0000298D0000}"/>
    <cellStyle name="Normal 5 2 5 5 3 3" xfId="20855" xr:uid="{00000000-0005-0000-0000-00002A8D0000}"/>
    <cellStyle name="Normal 5 2 5 5 3 3 2" xfId="44528" xr:uid="{00000000-0005-0000-0000-00002B8D0000}"/>
    <cellStyle name="Normal 5 2 5 5 3 4" xfId="28750" xr:uid="{00000000-0005-0000-0000-00002C8D0000}"/>
    <cellStyle name="Normal 5 2 5 5 4" xfId="9021" xr:uid="{00000000-0005-0000-0000-00002D8D0000}"/>
    <cellStyle name="Normal 5 2 5 5 4 2" xfId="32694" xr:uid="{00000000-0005-0000-0000-00002E8D0000}"/>
    <cellStyle name="Normal 5 2 5 5 5" xfId="16910" xr:uid="{00000000-0005-0000-0000-00002F8D0000}"/>
    <cellStyle name="Normal 5 2 5 5 5 2" xfId="40583" xr:uid="{00000000-0005-0000-0000-0000308D0000}"/>
    <cellStyle name="Normal 5 2 5 5 6" xfId="25555" xr:uid="{00000000-0005-0000-0000-0000318D0000}"/>
    <cellStyle name="Normal 5 2 5 6" xfId="873" xr:uid="{00000000-0005-0000-0000-0000328D0000}"/>
    <cellStyle name="Normal 5 2 5 6 2" xfId="5821" xr:uid="{00000000-0005-0000-0000-0000338D0000}"/>
    <cellStyle name="Normal 5 2 5 6 2 2" xfId="13710" xr:uid="{00000000-0005-0000-0000-0000348D0000}"/>
    <cellStyle name="Normal 5 2 5 6 2 2 2" xfId="37383" xr:uid="{00000000-0005-0000-0000-0000358D0000}"/>
    <cellStyle name="Normal 5 2 5 6 2 3" xfId="21599" xr:uid="{00000000-0005-0000-0000-0000368D0000}"/>
    <cellStyle name="Normal 5 2 5 6 2 3 2" xfId="45272" xr:uid="{00000000-0005-0000-0000-0000378D0000}"/>
    <cellStyle name="Normal 5 2 5 6 2 4" xfId="29494" xr:uid="{00000000-0005-0000-0000-0000388D0000}"/>
    <cellStyle name="Normal 5 2 5 6 3" xfId="11518" xr:uid="{00000000-0005-0000-0000-0000398D0000}"/>
    <cellStyle name="Normal 5 2 5 6 3 2" xfId="35191" xr:uid="{00000000-0005-0000-0000-00003A8D0000}"/>
    <cellStyle name="Normal 5 2 5 6 4" xfId="19407" xr:uid="{00000000-0005-0000-0000-00003B8D0000}"/>
    <cellStyle name="Normal 5 2 5 6 4 2" xfId="43080" xr:uid="{00000000-0005-0000-0000-00003C8D0000}"/>
    <cellStyle name="Normal 5 2 5 6 5" xfId="24546" xr:uid="{00000000-0005-0000-0000-00003D8D0000}"/>
    <cellStyle name="Normal 5 2 5 7" xfId="431" xr:uid="{00000000-0005-0000-0000-00003E8D0000}"/>
    <cellStyle name="Normal 5 2 5 7 2" xfId="6260" xr:uid="{00000000-0005-0000-0000-00003F8D0000}"/>
    <cellStyle name="Normal 5 2 5 7 2 2" xfId="14149" xr:uid="{00000000-0005-0000-0000-0000408D0000}"/>
    <cellStyle name="Normal 5 2 5 7 2 2 2" xfId="37822" xr:uid="{00000000-0005-0000-0000-0000418D0000}"/>
    <cellStyle name="Normal 5 2 5 7 2 3" xfId="22038" xr:uid="{00000000-0005-0000-0000-0000428D0000}"/>
    <cellStyle name="Normal 5 2 5 7 2 3 2" xfId="45711" xr:uid="{00000000-0005-0000-0000-0000438D0000}"/>
    <cellStyle name="Normal 5 2 5 7 2 4" xfId="29933" xr:uid="{00000000-0005-0000-0000-0000448D0000}"/>
    <cellStyle name="Normal 5 2 5 7 3" xfId="9765" xr:uid="{00000000-0005-0000-0000-0000458D0000}"/>
    <cellStyle name="Normal 5 2 5 7 3 2" xfId="33438" xr:uid="{00000000-0005-0000-0000-0000468D0000}"/>
    <cellStyle name="Normal 5 2 5 7 4" xfId="17654" xr:uid="{00000000-0005-0000-0000-0000478D0000}"/>
    <cellStyle name="Normal 5 2 5 7 4 2" xfId="41327" xr:uid="{00000000-0005-0000-0000-0000488D0000}"/>
    <cellStyle name="Normal 5 2 5 7 5" xfId="24104" xr:uid="{00000000-0005-0000-0000-0000498D0000}"/>
    <cellStyle name="Normal 5 2 5 8" xfId="4068" xr:uid="{00000000-0005-0000-0000-00004A8D0000}"/>
    <cellStyle name="Normal 5 2 5 8 2" xfId="11957" xr:uid="{00000000-0005-0000-0000-00004B8D0000}"/>
    <cellStyle name="Normal 5 2 5 8 2 2" xfId="35630" xr:uid="{00000000-0005-0000-0000-00004C8D0000}"/>
    <cellStyle name="Normal 5 2 5 8 3" xfId="19846" xr:uid="{00000000-0005-0000-0000-00004D8D0000}"/>
    <cellStyle name="Normal 5 2 5 8 3 2" xfId="43519" xr:uid="{00000000-0005-0000-0000-00004E8D0000}"/>
    <cellStyle name="Normal 5 2 5 8 4" xfId="27741" xr:uid="{00000000-0005-0000-0000-00004F8D0000}"/>
    <cellStyle name="Normal 5 2 5 9" xfId="8012" xr:uid="{00000000-0005-0000-0000-0000508D0000}"/>
    <cellStyle name="Normal 5 2 5 9 2" xfId="31685" xr:uid="{00000000-0005-0000-0000-0000518D0000}"/>
    <cellStyle name="Normal 5 2 6" xfId="217" xr:uid="{00000000-0005-0000-0000-0000528D0000}"/>
    <cellStyle name="Normal 5 2 6 2" xfId="1446" xr:uid="{00000000-0005-0000-0000-0000538D0000}"/>
    <cellStyle name="Normal 5 2 6 2 2" xfId="2322" xr:uid="{00000000-0005-0000-0000-0000548D0000}"/>
    <cellStyle name="Normal 5 2 6 2 2 2" xfId="3764" xr:uid="{00000000-0005-0000-0000-0000558D0000}"/>
    <cellStyle name="Normal 5 2 6 2 2 2 2" xfId="7709" xr:uid="{00000000-0005-0000-0000-0000568D0000}"/>
    <cellStyle name="Normal 5 2 6 2 2 2 2 2" xfId="15598" xr:uid="{00000000-0005-0000-0000-0000578D0000}"/>
    <cellStyle name="Normal 5 2 6 2 2 2 2 2 2" xfId="39271" xr:uid="{00000000-0005-0000-0000-0000588D0000}"/>
    <cellStyle name="Normal 5 2 6 2 2 2 2 3" xfId="23487" xr:uid="{00000000-0005-0000-0000-0000598D0000}"/>
    <cellStyle name="Normal 5 2 6 2 2 2 2 3 2" xfId="47160" xr:uid="{00000000-0005-0000-0000-00005A8D0000}"/>
    <cellStyle name="Normal 5 2 6 2 2 2 2 4" xfId="31382" xr:uid="{00000000-0005-0000-0000-00005B8D0000}"/>
    <cellStyle name="Normal 5 2 6 2 2 2 3" xfId="11214" xr:uid="{00000000-0005-0000-0000-00005C8D0000}"/>
    <cellStyle name="Normal 5 2 6 2 2 2 3 2" xfId="34887" xr:uid="{00000000-0005-0000-0000-00005D8D0000}"/>
    <cellStyle name="Normal 5 2 6 2 2 2 4" xfId="19103" xr:uid="{00000000-0005-0000-0000-00005E8D0000}"/>
    <cellStyle name="Normal 5 2 6 2 2 2 4 2" xfId="42776" xr:uid="{00000000-0005-0000-0000-00005F8D0000}"/>
    <cellStyle name="Normal 5 2 6 2 2 2 5" xfId="27437" xr:uid="{00000000-0005-0000-0000-0000608D0000}"/>
    <cellStyle name="Normal 5 2 6 2 2 3" xfId="5517" xr:uid="{00000000-0005-0000-0000-0000618D0000}"/>
    <cellStyle name="Normal 5 2 6 2 2 3 2" xfId="13406" xr:uid="{00000000-0005-0000-0000-0000628D0000}"/>
    <cellStyle name="Normal 5 2 6 2 2 3 2 2" xfId="37079" xr:uid="{00000000-0005-0000-0000-0000638D0000}"/>
    <cellStyle name="Normal 5 2 6 2 2 3 3" xfId="21295" xr:uid="{00000000-0005-0000-0000-0000648D0000}"/>
    <cellStyle name="Normal 5 2 6 2 2 3 3 2" xfId="44968" xr:uid="{00000000-0005-0000-0000-0000658D0000}"/>
    <cellStyle name="Normal 5 2 6 2 2 3 4" xfId="29190" xr:uid="{00000000-0005-0000-0000-0000668D0000}"/>
    <cellStyle name="Normal 5 2 6 2 2 4" xfId="9461" xr:uid="{00000000-0005-0000-0000-0000678D0000}"/>
    <cellStyle name="Normal 5 2 6 2 2 4 2" xfId="33134" xr:uid="{00000000-0005-0000-0000-0000688D0000}"/>
    <cellStyle name="Normal 5 2 6 2 2 5" xfId="17350" xr:uid="{00000000-0005-0000-0000-0000698D0000}"/>
    <cellStyle name="Normal 5 2 6 2 2 5 2" xfId="41023" xr:uid="{00000000-0005-0000-0000-00006A8D0000}"/>
    <cellStyle name="Normal 5 2 6 2 2 6" xfId="25995" xr:uid="{00000000-0005-0000-0000-00006B8D0000}"/>
    <cellStyle name="Normal 5 2 6 2 3" xfId="2888" xr:uid="{00000000-0005-0000-0000-00006C8D0000}"/>
    <cellStyle name="Normal 5 2 6 2 3 2" xfId="6833" xr:uid="{00000000-0005-0000-0000-00006D8D0000}"/>
    <cellStyle name="Normal 5 2 6 2 3 2 2" xfId="14722" xr:uid="{00000000-0005-0000-0000-00006E8D0000}"/>
    <cellStyle name="Normal 5 2 6 2 3 2 2 2" xfId="38395" xr:uid="{00000000-0005-0000-0000-00006F8D0000}"/>
    <cellStyle name="Normal 5 2 6 2 3 2 3" xfId="22611" xr:uid="{00000000-0005-0000-0000-0000708D0000}"/>
    <cellStyle name="Normal 5 2 6 2 3 2 3 2" xfId="46284" xr:uid="{00000000-0005-0000-0000-0000718D0000}"/>
    <cellStyle name="Normal 5 2 6 2 3 2 4" xfId="30506" xr:uid="{00000000-0005-0000-0000-0000728D0000}"/>
    <cellStyle name="Normal 5 2 6 2 3 3" xfId="10338" xr:uid="{00000000-0005-0000-0000-0000738D0000}"/>
    <cellStyle name="Normal 5 2 6 2 3 3 2" xfId="34011" xr:uid="{00000000-0005-0000-0000-0000748D0000}"/>
    <cellStyle name="Normal 5 2 6 2 3 4" xfId="18227" xr:uid="{00000000-0005-0000-0000-0000758D0000}"/>
    <cellStyle name="Normal 5 2 6 2 3 4 2" xfId="41900" xr:uid="{00000000-0005-0000-0000-0000768D0000}"/>
    <cellStyle name="Normal 5 2 6 2 3 5" xfId="26561" xr:uid="{00000000-0005-0000-0000-0000778D0000}"/>
    <cellStyle name="Normal 5 2 6 2 4" xfId="4641" xr:uid="{00000000-0005-0000-0000-0000788D0000}"/>
    <cellStyle name="Normal 5 2 6 2 4 2" xfId="12530" xr:uid="{00000000-0005-0000-0000-0000798D0000}"/>
    <cellStyle name="Normal 5 2 6 2 4 2 2" xfId="36203" xr:uid="{00000000-0005-0000-0000-00007A8D0000}"/>
    <cellStyle name="Normal 5 2 6 2 4 3" xfId="20419" xr:uid="{00000000-0005-0000-0000-00007B8D0000}"/>
    <cellStyle name="Normal 5 2 6 2 4 3 2" xfId="44092" xr:uid="{00000000-0005-0000-0000-00007C8D0000}"/>
    <cellStyle name="Normal 5 2 6 2 4 4" xfId="28314" xr:uid="{00000000-0005-0000-0000-00007D8D0000}"/>
    <cellStyle name="Normal 5 2 6 2 5" xfId="8585" xr:uid="{00000000-0005-0000-0000-00007E8D0000}"/>
    <cellStyle name="Normal 5 2 6 2 5 2" xfId="32258" xr:uid="{00000000-0005-0000-0000-00007F8D0000}"/>
    <cellStyle name="Normal 5 2 6 2 6" xfId="16474" xr:uid="{00000000-0005-0000-0000-0000808D0000}"/>
    <cellStyle name="Normal 5 2 6 2 6 2" xfId="40147" xr:uid="{00000000-0005-0000-0000-0000818D0000}"/>
    <cellStyle name="Normal 5 2 6 2 7" xfId="25119" xr:uid="{00000000-0005-0000-0000-0000828D0000}"/>
    <cellStyle name="Normal 5 2 6 3" xfId="1884" xr:uid="{00000000-0005-0000-0000-0000838D0000}"/>
    <cellStyle name="Normal 5 2 6 3 2" xfId="3326" xr:uid="{00000000-0005-0000-0000-0000848D0000}"/>
    <cellStyle name="Normal 5 2 6 3 2 2" xfId="7271" xr:uid="{00000000-0005-0000-0000-0000858D0000}"/>
    <cellStyle name="Normal 5 2 6 3 2 2 2" xfId="15160" xr:uid="{00000000-0005-0000-0000-0000868D0000}"/>
    <cellStyle name="Normal 5 2 6 3 2 2 2 2" xfId="38833" xr:uid="{00000000-0005-0000-0000-0000878D0000}"/>
    <cellStyle name="Normal 5 2 6 3 2 2 3" xfId="23049" xr:uid="{00000000-0005-0000-0000-0000888D0000}"/>
    <cellStyle name="Normal 5 2 6 3 2 2 3 2" xfId="46722" xr:uid="{00000000-0005-0000-0000-0000898D0000}"/>
    <cellStyle name="Normal 5 2 6 3 2 2 4" xfId="30944" xr:uid="{00000000-0005-0000-0000-00008A8D0000}"/>
    <cellStyle name="Normal 5 2 6 3 2 3" xfId="10776" xr:uid="{00000000-0005-0000-0000-00008B8D0000}"/>
    <cellStyle name="Normal 5 2 6 3 2 3 2" xfId="34449" xr:uid="{00000000-0005-0000-0000-00008C8D0000}"/>
    <cellStyle name="Normal 5 2 6 3 2 4" xfId="18665" xr:uid="{00000000-0005-0000-0000-00008D8D0000}"/>
    <cellStyle name="Normal 5 2 6 3 2 4 2" xfId="42338" xr:uid="{00000000-0005-0000-0000-00008E8D0000}"/>
    <cellStyle name="Normal 5 2 6 3 2 5" xfId="26999" xr:uid="{00000000-0005-0000-0000-00008F8D0000}"/>
    <cellStyle name="Normal 5 2 6 3 3" xfId="5079" xr:uid="{00000000-0005-0000-0000-0000908D0000}"/>
    <cellStyle name="Normal 5 2 6 3 3 2" xfId="12968" xr:uid="{00000000-0005-0000-0000-0000918D0000}"/>
    <cellStyle name="Normal 5 2 6 3 3 2 2" xfId="36641" xr:uid="{00000000-0005-0000-0000-0000928D0000}"/>
    <cellStyle name="Normal 5 2 6 3 3 3" xfId="20857" xr:uid="{00000000-0005-0000-0000-0000938D0000}"/>
    <cellStyle name="Normal 5 2 6 3 3 3 2" xfId="44530" xr:uid="{00000000-0005-0000-0000-0000948D0000}"/>
    <cellStyle name="Normal 5 2 6 3 3 4" xfId="28752" xr:uid="{00000000-0005-0000-0000-0000958D0000}"/>
    <cellStyle name="Normal 5 2 6 3 4" xfId="9023" xr:uid="{00000000-0005-0000-0000-0000968D0000}"/>
    <cellStyle name="Normal 5 2 6 3 4 2" xfId="32696" xr:uid="{00000000-0005-0000-0000-0000978D0000}"/>
    <cellStyle name="Normal 5 2 6 3 5" xfId="16912" xr:uid="{00000000-0005-0000-0000-0000988D0000}"/>
    <cellStyle name="Normal 5 2 6 3 5 2" xfId="40585" xr:uid="{00000000-0005-0000-0000-0000998D0000}"/>
    <cellStyle name="Normal 5 2 6 3 6" xfId="25557" xr:uid="{00000000-0005-0000-0000-00009A8D0000}"/>
    <cellStyle name="Normal 5 2 6 4" xfId="1099" xr:uid="{00000000-0005-0000-0000-00009B8D0000}"/>
    <cellStyle name="Normal 5 2 6 4 2" xfId="6047" xr:uid="{00000000-0005-0000-0000-00009C8D0000}"/>
    <cellStyle name="Normal 5 2 6 4 2 2" xfId="13936" xr:uid="{00000000-0005-0000-0000-00009D8D0000}"/>
    <cellStyle name="Normal 5 2 6 4 2 2 2" xfId="37609" xr:uid="{00000000-0005-0000-0000-00009E8D0000}"/>
    <cellStyle name="Normal 5 2 6 4 2 3" xfId="21825" xr:uid="{00000000-0005-0000-0000-00009F8D0000}"/>
    <cellStyle name="Normal 5 2 6 4 2 3 2" xfId="45498" xr:uid="{00000000-0005-0000-0000-0000A08D0000}"/>
    <cellStyle name="Normal 5 2 6 4 2 4" xfId="29720" xr:uid="{00000000-0005-0000-0000-0000A18D0000}"/>
    <cellStyle name="Normal 5 2 6 4 3" xfId="11744" xr:uid="{00000000-0005-0000-0000-0000A28D0000}"/>
    <cellStyle name="Normal 5 2 6 4 3 2" xfId="35417" xr:uid="{00000000-0005-0000-0000-0000A38D0000}"/>
    <cellStyle name="Normal 5 2 6 4 4" xfId="19633" xr:uid="{00000000-0005-0000-0000-0000A48D0000}"/>
    <cellStyle name="Normal 5 2 6 4 4 2" xfId="43306" xr:uid="{00000000-0005-0000-0000-0000A58D0000}"/>
    <cellStyle name="Normal 5 2 6 4 5" xfId="24772" xr:uid="{00000000-0005-0000-0000-0000A68D0000}"/>
    <cellStyle name="Normal 5 2 6 5" xfId="660" xr:uid="{00000000-0005-0000-0000-0000A78D0000}"/>
    <cellStyle name="Normal 5 2 6 5 2" xfId="6486" xr:uid="{00000000-0005-0000-0000-0000A88D0000}"/>
    <cellStyle name="Normal 5 2 6 5 2 2" xfId="14375" xr:uid="{00000000-0005-0000-0000-0000A98D0000}"/>
    <cellStyle name="Normal 5 2 6 5 2 2 2" xfId="38048" xr:uid="{00000000-0005-0000-0000-0000AA8D0000}"/>
    <cellStyle name="Normal 5 2 6 5 2 3" xfId="22264" xr:uid="{00000000-0005-0000-0000-0000AB8D0000}"/>
    <cellStyle name="Normal 5 2 6 5 2 3 2" xfId="45937" xr:uid="{00000000-0005-0000-0000-0000AC8D0000}"/>
    <cellStyle name="Normal 5 2 6 5 2 4" xfId="30159" xr:uid="{00000000-0005-0000-0000-0000AD8D0000}"/>
    <cellStyle name="Normal 5 2 6 5 3" xfId="9991" xr:uid="{00000000-0005-0000-0000-0000AE8D0000}"/>
    <cellStyle name="Normal 5 2 6 5 3 2" xfId="33664" xr:uid="{00000000-0005-0000-0000-0000AF8D0000}"/>
    <cellStyle name="Normal 5 2 6 5 4" xfId="17880" xr:uid="{00000000-0005-0000-0000-0000B08D0000}"/>
    <cellStyle name="Normal 5 2 6 5 4 2" xfId="41553" xr:uid="{00000000-0005-0000-0000-0000B18D0000}"/>
    <cellStyle name="Normal 5 2 6 5 5" xfId="24333" xr:uid="{00000000-0005-0000-0000-0000B28D0000}"/>
    <cellStyle name="Normal 5 2 6 6" xfId="4294" xr:uid="{00000000-0005-0000-0000-0000B38D0000}"/>
    <cellStyle name="Normal 5 2 6 6 2" xfId="12183" xr:uid="{00000000-0005-0000-0000-0000B48D0000}"/>
    <cellStyle name="Normal 5 2 6 6 2 2" xfId="35856" xr:uid="{00000000-0005-0000-0000-0000B58D0000}"/>
    <cellStyle name="Normal 5 2 6 6 3" xfId="20072" xr:uid="{00000000-0005-0000-0000-0000B68D0000}"/>
    <cellStyle name="Normal 5 2 6 6 3 2" xfId="43745" xr:uid="{00000000-0005-0000-0000-0000B78D0000}"/>
    <cellStyle name="Normal 5 2 6 6 4" xfId="27967" xr:uid="{00000000-0005-0000-0000-0000B88D0000}"/>
    <cellStyle name="Normal 5 2 6 7" xfId="8238" xr:uid="{00000000-0005-0000-0000-0000B98D0000}"/>
    <cellStyle name="Normal 5 2 6 7 2" xfId="31911" xr:uid="{00000000-0005-0000-0000-0000BA8D0000}"/>
    <cellStyle name="Normal 5 2 6 8" xfId="16127" xr:uid="{00000000-0005-0000-0000-0000BB8D0000}"/>
    <cellStyle name="Normal 5 2 6 8 2" xfId="39800" xr:uid="{00000000-0005-0000-0000-0000BC8D0000}"/>
    <cellStyle name="Normal 5 2 6 9" xfId="23890" xr:uid="{00000000-0005-0000-0000-0000BD8D0000}"/>
    <cellStyle name="Normal 5 2 7" xfId="69" xr:uid="{00000000-0005-0000-0000-0000BE8D0000}"/>
    <cellStyle name="Normal 5 2 7 2" xfId="1537" xr:uid="{00000000-0005-0000-0000-0000BF8D0000}"/>
    <cellStyle name="Normal 5 2 7 2 2" xfId="2413" xr:uid="{00000000-0005-0000-0000-0000C08D0000}"/>
    <cellStyle name="Normal 5 2 7 2 2 2" xfId="3855" xr:uid="{00000000-0005-0000-0000-0000C18D0000}"/>
    <cellStyle name="Normal 5 2 7 2 2 2 2" xfId="7800" xr:uid="{00000000-0005-0000-0000-0000C28D0000}"/>
    <cellStyle name="Normal 5 2 7 2 2 2 2 2" xfId="15689" xr:uid="{00000000-0005-0000-0000-0000C38D0000}"/>
    <cellStyle name="Normal 5 2 7 2 2 2 2 2 2" xfId="39362" xr:uid="{00000000-0005-0000-0000-0000C48D0000}"/>
    <cellStyle name="Normal 5 2 7 2 2 2 2 3" xfId="23578" xr:uid="{00000000-0005-0000-0000-0000C58D0000}"/>
    <cellStyle name="Normal 5 2 7 2 2 2 2 3 2" xfId="47251" xr:uid="{00000000-0005-0000-0000-0000C68D0000}"/>
    <cellStyle name="Normal 5 2 7 2 2 2 2 4" xfId="31473" xr:uid="{00000000-0005-0000-0000-0000C78D0000}"/>
    <cellStyle name="Normal 5 2 7 2 2 2 3" xfId="11305" xr:uid="{00000000-0005-0000-0000-0000C88D0000}"/>
    <cellStyle name="Normal 5 2 7 2 2 2 3 2" xfId="34978" xr:uid="{00000000-0005-0000-0000-0000C98D0000}"/>
    <cellStyle name="Normal 5 2 7 2 2 2 4" xfId="19194" xr:uid="{00000000-0005-0000-0000-0000CA8D0000}"/>
    <cellStyle name="Normal 5 2 7 2 2 2 4 2" xfId="42867" xr:uid="{00000000-0005-0000-0000-0000CB8D0000}"/>
    <cellStyle name="Normal 5 2 7 2 2 2 5" xfId="27528" xr:uid="{00000000-0005-0000-0000-0000CC8D0000}"/>
    <cellStyle name="Normal 5 2 7 2 2 3" xfId="5608" xr:uid="{00000000-0005-0000-0000-0000CD8D0000}"/>
    <cellStyle name="Normal 5 2 7 2 2 3 2" xfId="13497" xr:uid="{00000000-0005-0000-0000-0000CE8D0000}"/>
    <cellStyle name="Normal 5 2 7 2 2 3 2 2" xfId="37170" xr:uid="{00000000-0005-0000-0000-0000CF8D0000}"/>
    <cellStyle name="Normal 5 2 7 2 2 3 3" xfId="21386" xr:uid="{00000000-0005-0000-0000-0000D08D0000}"/>
    <cellStyle name="Normal 5 2 7 2 2 3 3 2" xfId="45059" xr:uid="{00000000-0005-0000-0000-0000D18D0000}"/>
    <cellStyle name="Normal 5 2 7 2 2 3 4" xfId="29281" xr:uid="{00000000-0005-0000-0000-0000D28D0000}"/>
    <cellStyle name="Normal 5 2 7 2 2 4" xfId="9552" xr:uid="{00000000-0005-0000-0000-0000D38D0000}"/>
    <cellStyle name="Normal 5 2 7 2 2 4 2" xfId="33225" xr:uid="{00000000-0005-0000-0000-0000D48D0000}"/>
    <cellStyle name="Normal 5 2 7 2 2 5" xfId="17441" xr:uid="{00000000-0005-0000-0000-0000D58D0000}"/>
    <cellStyle name="Normal 5 2 7 2 2 5 2" xfId="41114" xr:uid="{00000000-0005-0000-0000-0000D68D0000}"/>
    <cellStyle name="Normal 5 2 7 2 2 6" xfId="26086" xr:uid="{00000000-0005-0000-0000-0000D78D0000}"/>
    <cellStyle name="Normal 5 2 7 2 3" xfId="2979" xr:uid="{00000000-0005-0000-0000-0000D88D0000}"/>
    <cellStyle name="Normal 5 2 7 2 3 2" xfId="6924" xr:uid="{00000000-0005-0000-0000-0000D98D0000}"/>
    <cellStyle name="Normal 5 2 7 2 3 2 2" xfId="14813" xr:uid="{00000000-0005-0000-0000-0000DA8D0000}"/>
    <cellStyle name="Normal 5 2 7 2 3 2 2 2" xfId="38486" xr:uid="{00000000-0005-0000-0000-0000DB8D0000}"/>
    <cellStyle name="Normal 5 2 7 2 3 2 3" xfId="22702" xr:uid="{00000000-0005-0000-0000-0000DC8D0000}"/>
    <cellStyle name="Normal 5 2 7 2 3 2 3 2" xfId="46375" xr:uid="{00000000-0005-0000-0000-0000DD8D0000}"/>
    <cellStyle name="Normal 5 2 7 2 3 2 4" xfId="30597" xr:uid="{00000000-0005-0000-0000-0000DE8D0000}"/>
    <cellStyle name="Normal 5 2 7 2 3 3" xfId="10429" xr:uid="{00000000-0005-0000-0000-0000DF8D0000}"/>
    <cellStyle name="Normal 5 2 7 2 3 3 2" xfId="34102" xr:uid="{00000000-0005-0000-0000-0000E08D0000}"/>
    <cellStyle name="Normal 5 2 7 2 3 4" xfId="18318" xr:uid="{00000000-0005-0000-0000-0000E18D0000}"/>
    <cellStyle name="Normal 5 2 7 2 3 4 2" xfId="41991" xr:uid="{00000000-0005-0000-0000-0000E28D0000}"/>
    <cellStyle name="Normal 5 2 7 2 3 5" xfId="26652" xr:uid="{00000000-0005-0000-0000-0000E38D0000}"/>
    <cellStyle name="Normal 5 2 7 2 4" xfId="4732" xr:uid="{00000000-0005-0000-0000-0000E48D0000}"/>
    <cellStyle name="Normal 5 2 7 2 4 2" xfId="12621" xr:uid="{00000000-0005-0000-0000-0000E58D0000}"/>
    <cellStyle name="Normal 5 2 7 2 4 2 2" xfId="36294" xr:uid="{00000000-0005-0000-0000-0000E68D0000}"/>
    <cellStyle name="Normal 5 2 7 2 4 3" xfId="20510" xr:uid="{00000000-0005-0000-0000-0000E78D0000}"/>
    <cellStyle name="Normal 5 2 7 2 4 3 2" xfId="44183" xr:uid="{00000000-0005-0000-0000-0000E88D0000}"/>
    <cellStyle name="Normal 5 2 7 2 4 4" xfId="28405" xr:uid="{00000000-0005-0000-0000-0000E98D0000}"/>
    <cellStyle name="Normal 5 2 7 2 5" xfId="8676" xr:uid="{00000000-0005-0000-0000-0000EA8D0000}"/>
    <cellStyle name="Normal 5 2 7 2 5 2" xfId="32349" xr:uid="{00000000-0005-0000-0000-0000EB8D0000}"/>
    <cellStyle name="Normal 5 2 7 2 6" xfId="16565" xr:uid="{00000000-0005-0000-0000-0000EC8D0000}"/>
    <cellStyle name="Normal 5 2 7 2 6 2" xfId="40238" xr:uid="{00000000-0005-0000-0000-0000ED8D0000}"/>
    <cellStyle name="Normal 5 2 7 2 7" xfId="25210" xr:uid="{00000000-0005-0000-0000-0000EE8D0000}"/>
    <cellStyle name="Normal 5 2 7 3" xfId="1975" xr:uid="{00000000-0005-0000-0000-0000EF8D0000}"/>
    <cellStyle name="Normal 5 2 7 3 2" xfId="3417" xr:uid="{00000000-0005-0000-0000-0000F08D0000}"/>
    <cellStyle name="Normal 5 2 7 3 2 2" xfId="7362" xr:uid="{00000000-0005-0000-0000-0000F18D0000}"/>
    <cellStyle name="Normal 5 2 7 3 2 2 2" xfId="15251" xr:uid="{00000000-0005-0000-0000-0000F28D0000}"/>
    <cellStyle name="Normal 5 2 7 3 2 2 2 2" xfId="38924" xr:uid="{00000000-0005-0000-0000-0000F38D0000}"/>
    <cellStyle name="Normal 5 2 7 3 2 2 3" xfId="23140" xr:uid="{00000000-0005-0000-0000-0000F48D0000}"/>
    <cellStyle name="Normal 5 2 7 3 2 2 3 2" xfId="46813" xr:uid="{00000000-0005-0000-0000-0000F58D0000}"/>
    <cellStyle name="Normal 5 2 7 3 2 2 4" xfId="31035" xr:uid="{00000000-0005-0000-0000-0000F68D0000}"/>
    <cellStyle name="Normal 5 2 7 3 2 3" xfId="10867" xr:uid="{00000000-0005-0000-0000-0000F78D0000}"/>
    <cellStyle name="Normal 5 2 7 3 2 3 2" xfId="34540" xr:uid="{00000000-0005-0000-0000-0000F88D0000}"/>
    <cellStyle name="Normal 5 2 7 3 2 4" xfId="18756" xr:uid="{00000000-0005-0000-0000-0000F98D0000}"/>
    <cellStyle name="Normal 5 2 7 3 2 4 2" xfId="42429" xr:uid="{00000000-0005-0000-0000-0000FA8D0000}"/>
    <cellStyle name="Normal 5 2 7 3 2 5" xfId="27090" xr:uid="{00000000-0005-0000-0000-0000FB8D0000}"/>
    <cellStyle name="Normal 5 2 7 3 3" xfId="5170" xr:uid="{00000000-0005-0000-0000-0000FC8D0000}"/>
    <cellStyle name="Normal 5 2 7 3 3 2" xfId="13059" xr:uid="{00000000-0005-0000-0000-0000FD8D0000}"/>
    <cellStyle name="Normal 5 2 7 3 3 2 2" xfId="36732" xr:uid="{00000000-0005-0000-0000-0000FE8D0000}"/>
    <cellStyle name="Normal 5 2 7 3 3 3" xfId="20948" xr:uid="{00000000-0005-0000-0000-0000FF8D0000}"/>
    <cellStyle name="Normal 5 2 7 3 3 3 2" xfId="44621" xr:uid="{00000000-0005-0000-0000-0000008E0000}"/>
    <cellStyle name="Normal 5 2 7 3 3 4" xfId="28843" xr:uid="{00000000-0005-0000-0000-0000018E0000}"/>
    <cellStyle name="Normal 5 2 7 3 4" xfId="9114" xr:uid="{00000000-0005-0000-0000-0000028E0000}"/>
    <cellStyle name="Normal 5 2 7 3 4 2" xfId="32787" xr:uid="{00000000-0005-0000-0000-0000038E0000}"/>
    <cellStyle name="Normal 5 2 7 3 5" xfId="17003" xr:uid="{00000000-0005-0000-0000-0000048E0000}"/>
    <cellStyle name="Normal 5 2 7 3 5 2" xfId="40676" xr:uid="{00000000-0005-0000-0000-0000058E0000}"/>
    <cellStyle name="Normal 5 2 7 3 6" xfId="25648" xr:uid="{00000000-0005-0000-0000-0000068E0000}"/>
    <cellStyle name="Normal 5 2 7 4" xfId="957" xr:uid="{00000000-0005-0000-0000-0000078E0000}"/>
    <cellStyle name="Normal 5 2 7 4 2" xfId="5905" xr:uid="{00000000-0005-0000-0000-0000088E0000}"/>
    <cellStyle name="Normal 5 2 7 4 2 2" xfId="13794" xr:uid="{00000000-0005-0000-0000-0000098E0000}"/>
    <cellStyle name="Normal 5 2 7 4 2 2 2" xfId="37467" xr:uid="{00000000-0005-0000-0000-00000A8E0000}"/>
    <cellStyle name="Normal 5 2 7 4 2 3" xfId="21683" xr:uid="{00000000-0005-0000-0000-00000B8E0000}"/>
    <cellStyle name="Normal 5 2 7 4 2 3 2" xfId="45356" xr:uid="{00000000-0005-0000-0000-00000C8E0000}"/>
    <cellStyle name="Normal 5 2 7 4 2 4" xfId="29578" xr:uid="{00000000-0005-0000-0000-00000D8E0000}"/>
    <cellStyle name="Normal 5 2 7 4 3" xfId="11602" xr:uid="{00000000-0005-0000-0000-00000E8E0000}"/>
    <cellStyle name="Normal 5 2 7 4 3 2" xfId="35275" xr:uid="{00000000-0005-0000-0000-00000F8E0000}"/>
    <cellStyle name="Normal 5 2 7 4 4" xfId="19491" xr:uid="{00000000-0005-0000-0000-0000108E0000}"/>
    <cellStyle name="Normal 5 2 7 4 4 2" xfId="43164" xr:uid="{00000000-0005-0000-0000-0000118E0000}"/>
    <cellStyle name="Normal 5 2 7 4 5" xfId="24630" xr:uid="{00000000-0005-0000-0000-0000128E0000}"/>
    <cellStyle name="Normal 5 2 7 5" xfId="518" xr:uid="{00000000-0005-0000-0000-0000138E0000}"/>
    <cellStyle name="Normal 5 2 7 5 2" xfId="6344" xr:uid="{00000000-0005-0000-0000-0000148E0000}"/>
    <cellStyle name="Normal 5 2 7 5 2 2" xfId="14233" xr:uid="{00000000-0005-0000-0000-0000158E0000}"/>
    <cellStyle name="Normal 5 2 7 5 2 2 2" xfId="37906" xr:uid="{00000000-0005-0000-0000-0000168E0000}"/>
    <cellStyle name="Normal 5 2 7 5 2 3" xfId="22122" xr:uid="{00000000-0005-0000-0000-0000178E0000}"/>
    <cellStyle name="Normal 5 2 7 5 2 3 2" xfId="45795" xr:uid="{00000000-0005-0000-0000-0000188E0000}"/>
    <cellStyle name="Normal 5 2 7 5 2 4" xfId="30017" xr:uid="{00000000-0005-0000-0000-0000198E0000}"/>
    <cellStyle name="Normal 5 2 7 5 3" xfId="9849" xr:uid="{00000000-0005-0000-0000-00001A8E0000}"/>
    <cellStyle name="Normal 5 2 7 5 3 2" xfId="33522" xr:uid="{00000000-0005-0000-0000-00001B8E0000}"/>
    <cellStyle name="Normal 5 2 7 5 4" xfId="17738" xr:uid="{00000000-0005-0000-0000-00001C8E0000}"/>
    <cellStyle name="Normal 5 2 7 5 4 2" xfId="41411" xr:uid="{00000000-0005-0000-0000-00001D8E0000}"/>
    <cellStyle name="Normal 5 2 7 5 5" xfId="24191" xr:uid="{00000000-0005-0000-0000-00001E8E0000}"/>
    <cellStyle name="Normal 5 2 7 6" xfId="4152" xr:uid="{00000000-0005-0000-0000-00001F8E0000}"/>
    <cellStyle name="Normal 5 2 7 6 2" xfId="12041" xr:uid="{00000000-0005-0000-0000-0000208E0000}"/>
    <cellStyle name="Normal 5 2 7 6 2 2" xfId="35714" xr:uid="{00000000-0005-0000-0000-0000218E0000}"/>
    <cellStyle name="Normal 5 2 7 6 3" xfId="19930" xr:uid="{00000000-0005-0000-0000-0000228E0000}"/>
    <cellStyle name="Normal 5 2 7 6 3 2" xfId="43603" xr:uid="{00000000-0005-0000-0000-0000238E0000}"/>
    <cellStyle name="Normal 5 2 7 6 4" xfId="27825" xr:uid="{00000000-0005-0000-0000-0000248E0000}"/>
    <cellStyle name="Normal 5 2 7 7" xfId="8096" xr:uid="{00000000-0005-0000-0000-0000258E0000}"/>
    <cellStyle name="Normal 5 2 7 7 2" xfId="31769" xr:uid="{00000000-0005-0000-0000-0000268E0000}"/>
    <cellStyle name="Normal 5 2 7 8" xfId="15985" xr:uid="{00000000-0005-0000-0000-0000278E0000}"/>
    <cellStyle name="Normal 5 2 7 8 2" xfId="39658" xr:uid="{00000000-0005-0000-0000-0000288E0000}"/>
    <cellStyle name="Normal 5 2 7 9" xfId="23748" xr:uid="{00000000-0005-0000-0000-0000298E0000}"/>
    <cellStyle name="Normal 5 2 8" xfId="1423" xr:uid="{00000000-0005-0000-0000-00002A8E0000}"/>
    <cellStyle name="Normal 5 2 8 2" xfId="2299" xr:uid="{00000000-0005-0000-0000-00002B8E0000}"/>
    <cellStyle name="Normal 5 2 8 2 2" xfId="3741" xr:uid="{00000000-0005-0000-0000-00002C8E0000}"/>
    <cellStyle name="Normal 5 2 8 2 2 2" xfId="7686" xr:uid="{00000000-0005-0000-0000-00002D8E0000}"/>
    <cellStyle name="Normal 5 2 8 2 2 2 2" xfId="15575" xr:uid="{00000000-0005-0000-0000-00002E8E0000}"/>
    <cellStyle name="Normal 5 2 8 2 2 2 2 2" xfId="39248" xr:uid="{00000000-0005-0000-0000-00002F8E0000}"/>
    <cellStyle name="Normal 5 2 8 2 2 2 3" xfId="23464" xr:uid="{00000000-0005-0000-0000-0000308E0000}"/>
    <cellStyle name="Normal 5 2 8 2 2 2 3 2" xfId="47137" xr:uid="{00000000-0005-0000-0000-0000318E0000}"/>
    <cellStyle name="Normal 5 2 8 2 2 2 4" xfId="31359" xr:uid="{00000000-0005-0000-0000-0000328E0000}"/>
    <cellStyle name="Normal 5 2 8 2 2 3" xfId="11191" xr:uid="{00000000-0005-0000-0000-0000338E0000}"/>
    <cellStyle name="Normal 5 2 8 2 2 3 2" xfId="34864" xr:uid="{00000000-0005-0000-0000-0000348E0000}"/>
    <cellStyle name="Normal 5 2 8 2 2 4" xfId="19080" xr:uid="{00000000-0005-0000-0000-0000358E0000}"/>
    <cellStyle name="Normal 5 2 8 2 2 4 2" xfId="42753" xr:uid="{00000000-0005-0000-0000-0000368E0000}"/>
    <cellStyle name="Normal 5 2 8 2 2 5" xfId="27414" xr:uid="{00000000-0005-0000-0000-0000378E0000}"/>
    <cellStyle name="Normal 5 2 8 2 3" xfId="5494" xr:uid="{00000000-0005-0000-0000-0000388E0000}"/>
    <cellStyle name="Normal 5 2 8 2 3 2" xfId="13383" xr:uid="{00000000-0005-0000-0000-0000398E0000}"/>
    <cellStyle name="Normal 5 2 8 2 3 2 2" xfId="37056" xr:uid="{00000000-0005-0000-0000-00003A8E0000}"/>
    <cellStyle name="Normal 5 2 8 2 3 3" xfId="21272" xr:uid="{00000000-0005-0000-0000-00003B8E0000}"/>
    <cellStyle name="Normal 5 2 8 2 3 3 2" xfId="44945" xr:uid="{00000000-0005-0000-0000-00003C8E0000}"/>
    <cellStyle name="Normal 5 2 8 2 3 4" xfId="29167" xr:uid="{00000000-0005-0000-0000-00003D8E0000}"/>
    <cellStyle name="Normal 5 2 8 2 4" xfId="9438" xr:uid="{00000000-0005-0000-0000-00003E8E0000}"/>
    <cellStyle name="Normal 5 2 8 2 4 2" xfId="33111" xr:uid="{00000000-0005-0000-0000-00003F8E0000}"/>
    <cellStyle name="Normal 5 2 8 2 5" xfId="17327" xr:uid="{00000000-0005-0000-0000-0000408E0000}"/>
    <cellStyle name="Normal 5 2 8 2 5 2" xfId="41000" xr:uid="{00000000-0005-0000-0000-0000418E0000}"/>
    <cellStyle name="Normal 5 2 8 2 6" xfId="25972" xr:uid="{00000000-0005-0000-0000-0000428E0000}"/>
    <cellStyle name="Normal 5 2 8 3" xfId="2865" xr:uid="{00000000-0005-0000-0000-0000438E0000}"/>
    <cellStyle name="Normal 5 2 8 3 2" xfId="6810" xr:uid="{00000000-0005-0000-0000-0000448E0000}"/>
    <cellStyle name="Normal 5 2 8 3 2 2" xfId="14699" xr:uid="{00000000-0005-0000-0000-0000458E0000}"/>
    <cellStyle name="Normal 5 2 8 3 2 2 2" xfId="38372" xr:uid="{00000000-0005-0000-0000-0000468E0000}"/>
    <cellStyle name="Normal 5 2 8 3 2 3" xfId="22588" xr:uid="{00000000-0005-0000-0000-0000478E0000}"/>
    <cellStyle name="Normal 5 2 8 3 2 3 2" xfId="46261" xr:uid="{00000000-0005-0000-0000-0000488E0000}"/>
    <cellStyle name="Normal 5 2 8 3 2 4" xfId="30483" xr:uid="{00000000-0005-0000-0000-0000498E0000}"/>
    <cellStyle name="Normal 5 2 8 3 3" xfId="10315" xr:uid="{00000000-0005-0000-0000-00004A8E0000}"/>
    <cellStyle name="Normal 5 2 8 3 3 2" xfId="33988" xr:uid="{00000000-0005-0000-0000-00004B8E0000}"/>
    <cellStyle name="Normal 5 2 8 3 4" xfId="18204" xr:uid="{00000000-0005-0000-0000-00004C8E0000}"/>
    <cellStyle name="Normal 5 2 8 3 4 2" xfId="41877" xr:uid="{00000000-0005-0000-0000-00004D8E0000}"/>
    <cellStyle name="Normal 5 2 8 3 5" xfId="26538" xr:uid="{00000000-0005-0000-0000-00004E8E0000}"/>
    <cellStyle name="Normal 5 2 8 4" xfId="4618" xr:uid="{00000000-0005-0000-0000-00004F8E0000}"/>
    <cellStyle name="Normal 5 2 8 4 2" xfId="12507" xr:uid="{00000000-0005-0000-0000-0000508E0000}"/>
    <cellStyle name="Normal 5 2 8 4 2 2" xfId="36180" xr:uid="{00000000-0005-0000-0000-0000518E0000}"/>
    <cellStyle name="Normal 5 2 8 4 3" xfId="20396" xr:uid="{00000000-0005-0000-0000-0000528E0000}"/>
    <cellStyle name="Normal 5 2 8 4 3 2" xfId="44069" xr:uid="{00000000-0005-0000-0000-0000538E0000}"/>
    <cellStyle name="Normal 5 2 8 4 4" xfId="28291" xr:uid="{00000000-0005-0000-0000-0000548E0000}"/>
    <cellStyle name="Normal 5 2 8 5" xfId="8562" xr:uid="{00000000-0005-0000-0000-0000558E0000}"/>
    <cellStyle name="Normal 5 2 8 5 2" xfId="32235" xr:uid="{00000000-0005-0000-0000-0000568E0000}"/>
    <cellStyle name="Normal 5 2 8 6" xfId="16451" xr:uid="{00000000-0005-0000-0000-0000578E0000}"/>
    <cellStyle name="Normal 5 2 8 6 2" xfId="40124" xr:uid="{00000000-0005-0000-0000-0000588E0000}"/>
    <cellStyle name="Normal 5 2 8 7" xfId="25096" xr:uid="{00000000-0005-0000-0000-0000598E0000}"/>
    <cellStyle name="Normal 5 2 9" xfId="1861" xr:uid="{00000000-0005-0000-0000-00005A8E0000}"/>
    <cellStyle name="Normal 5 2 9 2" xfId="3303" xr:uid="{00000000-0005-0000-0000-00005B8E0000}"/>
    <cellStyle name="Normal 5 2 9 2 2" xfId="7248" xr:uid="{00000000-0005-0000-0000-00005C8E0000}"/>
    <cellStyle name="Normal 5 2 9 2 2 2" xfId="15137" xr:uid="{00000000-0005-0000-0000-00005D8E0000}"/>
    <cellStyle name="Normal 5 2 9 2 2 2 2" xfId="38810" xr:uid="{00000000-0005-0000-0000-00005E8E0000}"/>
    <cellStyle name="Normal 5 2 9 2 2 3" xfId="23026" xr:uid="{00000000-0005-0000-0000-00005F8E0000}"/>
    <cellStyle name="Normal 5 2 9 2 2 3 2" xfId="46699" xr:uid="{00000000-0005-0000-0000-0000608E0000}"/>
    <cellStyle name="Normal 5 2 9 2 2 4" xfId="30921" xr:uid="{00000000-0005-0000-0000-0000618E0000}"/>
    <cellStyle name="Normal 5 2 9 2 3" xfId="10753" xr:uid="{00000000-0005-0000-0000-0000628E0000}"/>
    <cellStyle name="Normal 5 2 9 2 3 2" xfId="34426" xr:uid="{00000000-0005-0000-0000-0000638E0000}"/>
    <cellStyle name="Normal 5 2 9 2 4" xfId="18642" xr:uid="{00000000-0005-0000-0000-0000648E0000}"/>
    <cellStyle name="Normal 5 2 9 2 4 2" xfId="42315" xr:uid="{00000000-0005-0000-0000-0000658E0000}"/>
    <cellStyle name="Normal 5 2 9 2 5" xfId="26976" xr:uid="{00000000-0005-0000-0000-0000668E0000}"/>
    <cellStyle name="Normal 5 2 9 3" xfId="5056" xr:uid="{00000000-0005-0000-0000-0000678E0000}"/>
    <cellStyle name="Normal 5 2 9 3 2" xfId="12945" xr:uid="{00000000-0005-0000-0000-0000688E0000}"/>
    <cellStyle name="Normal 5 2 9 3 2 2" xfId="36618" xr:uid="{00000000-0005-0000-0000-0000698E0000}"/>
    <cellStyle name="Normal 5 2 9 3 3" xfId="20834" xr:uid="{00000000-0005-0000-0000-00006A8E0000}"/>
    <cellStyle name="Normal 5 2 9 3 3 2" xfId="44507" xr:uid="{00000000-0005-0000-0000-00006B8E0000}"/>
    <cellStyle name="Normal 5 2 9 3 4" xfId="28729" xr:uid="{00000000-0005-0000-0000-00006C8E0000}"/>
    <cellStyle name="Normal 5 2 9 4" xfId="9000" xr:uid="{00000000-0005-0000-0000-00006D8E0000}"/>
    <cellStyle name="Normal 5 2 9 4 2" xfId="32673" xr:uid="{00000000-0005-0000-0000-00006E8E0000}"/>
    <cellStyle name="Normal 5 2 9 5" xfId="16889" xr:uid="{00000000-0005-0000-0000-00006F8E0000}"/>
    <cellStyle name="Normal 5 2 9 5 2" xfId="40562" xr:uid="{00000000-0005-0000-0000-0000708E0000}"/>
    <cellStyle name="Normal 5 2 9 6" xfId="25534" xr:uid="{00000000-0005-0000-0000-0000718E0000}"/>
    <cellStyle name="Normal 5 3" xfId="9" xr:uid="{00000000-0005-0000-0000-0000728E0000}"/>
    <cellStyle name="Normal 5 3 10" xfId="799" xr:uid="{00000000-0005-0000-0000-0000738E0000}"/>
    <cellStyle name="Normal 5 3 10 2" xfId="5747" xr:uid="{00000000-0005-0000-0000-0000748E0000}"/>
    <cellStyle name="Normal 5 3 10 2 2" xfId="13636" xr:uid="{00000000-0005-0000-0000-0000758E0000}"/>
    <cellStyle name="Normal 5 3 10 2 2 2" xfId="37309" xr:uid="{00000000-0005-0000-0000-0000768E0000}"/>
    <cellStyle name="Normal 5 3 10 2 3" xfId="21525" xr:uid="{00000000-0005-0000-0000-0000778E0000}"/>
    <cellStyle name="Normal 5 3 10 2 3 2" xfId="45198" xr:uid="{00000000-0005-0000-0000-0000788E0000}"/>
    <cellStyle name="Normal 5 3 10 2 4" xfId="29420" xr:uid="{00000000-0005-0000-0000-0000798E0000}"/>
    <cellStyle name="Normal 5 3 10 3" xfId="11444" xr:uid="{00000000-0005-0000-0000-00007A8E0000}"/>
    <cellStyle name="Normal 5 3 10 3 2" xfId="35117" xr:uid="{00000000-0005-0000-0000-00007B8E0000}"/>
    <cellStyle name="Normal 5 3 10 4" xfId="19333" xr:uid="{00000000-0005-0000-0000-00007C8E0000}"/>
    <cellStyle name="Normal 5 3 10 4 2" xfId="43006" xr:uid="{00000000-0005-0000-0000-00007D8E0000}"/>
    <cellStyle name="Normal 5 3 10 5" xfId="24472" xr:uid="{00000000-0005-0000-0000-00007E8E0000}"/>
    <cellStyle name="Normal 5 3 11" xfId="356" xr:uid="{00000000-0005-0000-0000-00007F8E0000}"/>
    <cellStyle name="Normal 5 3 11 2" xfId="6186" xr:uid="{00000000-0005-0000-0000-0000808E0000}"/>
    <cellStyle name="Normal 5 3 11 2 2" xfId="14075" xr:uid="{00000000-0005-0000-0000-0000818E0000}"/>
    <cellStyle name="Normal 5 3 11 2 2 2" xfId="37748" xr:uid="{00000000-0005-0000-0000-0000828E0000}"/>
    <cellStyle name="Normal 5 3 11 2 3" xfId="21964" xr:uid="{00000000-0005-0000-0000-0000838E0000}"/>
    <cellStyle name="Normal 5 3 11 2 3 2" xfId="45637" xr:uid="{00000000-0005-0000-0000-0000848E0000}"/>
    <cellStyle name="Normal 5 3 11 2 4" xfId="29859" xr:uid="{00000000-0005-0000-0000-0000858E0000}"/>
    <cellStyle name="Normal 5 3 11 3" xfId="9691" xr:uid="{00000000-0005-0000-0000-0000868E0000}"/>
    <cellStyle name="Normal 5 3 11 3 2" xfId="33364" xr:uid="{00000000-0005-0000-0000-0000878E0000}"/>
    <cellStyle name="Normal 5 3 11 4" xfId="17580" xr:uid="{00000000-0005-0000-0000-0000888E0000}"/>
    <cellStyle name="Normal 5 3 11 4 2" xfId="41253" xr:uid="{00000000-0005-0000-0000-0000898E0000}"/>
    <cellStyle name="Normal 5 3 11 5" xfId="24029" xr:uid="{00000000-0005-0000-0000-00008A8E0000}"/>
    <cellStyle name="Normal 5 3 12" xfId="3994" xr:uid="{00000000-0005-0000-0000-00008B8E0000}"/>
    <cellStyle name="Normal 5 3 12 2" xfId="11883" xr:uid="{00000000-0005-0000-0000-00008C8E0000}"/>
    <cellStyle name="Normal 5 3 12 2 2" xfId="35556" xr:uid="{00000000-0005-0000-0000-00008D8E0000}"/>
    <cellStyle name="Normal 5 3 12 3" xfId="19772" xr:uid="{00000000-0005-0000-0000-00008E8E0000}"/>
    <cellStyle name="Normal 5 3 12 3 2" xfId="43445" xr:uid="{00000000-0005-0000-0000-00008F8E0000}"/>
    <cellStyle name="Normal 5 3 12 4" xfId="27667" xr:uid="{00000000-0005-0000-0000-0000908E0000}"/>
    <cellStyle name="Normal 5 3 13" xfId="7938" xr:uid="{00000000-0005-0000-0000-0000918E0000}"/>
    <cellStyle name="Normal 5 3 13 2" xfId="31611" xr:uid="{00000000-0005-0000-0000-0000928E0000}"/>
    <cellStyle name="Normal 5 3 14" xfId="15827" xr:uid="{00000000-0005-0000-0000-0000938E0000}"/>
    <cellStyle name="Normal 5 3 14 2" xfId="39500" xr:uid="{00000000-0005-0000-0000-0000948E0000}"/>
    <cellStyle name="Normal 5 3 15" xfId="23732" xr:uid="{00000000-0005-0000-0000-0000958E0000}"/>
    <cellStyle name="Normal 5 3 2" xfId="81" xr:uid="{00000000-0005-0000-0000-0000968E0000}"/>
    <cellStyle name="Normal 5 3 2 10" xfId="4005" xr:uid="{00000000-0005-0000-0000-0000978E0000}"/>
    <cellStyle name="Normal 5 3 2 10 2" xfId="11894" xr:uid="{00000000-0005-0000-0000-0000988E0000}"/>
    <cellStyle name="Normal 5 3 2 10 2 2" xfId="35567" xr:uid="{00000000-0005-0000-0000-0000998E0000}"/>
    <cellStyle name="Normal 5 3 2 10 3" xfId="19783" xr:uid="{00000000-0005-0000-0000-00009A8E0000}"/>
    <cellStyle name="Normal 5 3 2 10 3 2" xfId="43456" xr:uid="{00000000-0005-0000-0000-00009B8E0000}"/>
    <cellStyle name="Normal 5 3 2 10 4" xfId="27678" xr:uid="{00000000-0005-0000-0000-00009C8E0000}"/>
    <cellStyle name="Normal 5 3 2 11" xfId="7949" xr:uid="{00000000-0005-0000-0000-00009D8E0000}"/>
    <cellStyle name="Normal 5 3 2 11 2" xfId="31622" xr:uid="{00000000-0005-0000-0000-00009E8E0000}"/>
    <cellStyle name="Normal 5 3 2 12" xfId="15838" xr:uid="{00000000-0005-0000-0000-00009F8E0000}"/>
    <cellStyle name="Normal 5 3 2 12 2" xfId="39511" xr:uid="{00000000-0005-0000-0000-0000A08E0000}"/>
    <cellStyle name="Normal 5 3 2 13" xfId="23756" xr:uid="{00000000-0005-0000-0000-0000A18E0000}"/>
    <cellStyle name="Normal 5 3 2 2" xfId="118" xr:uid="{00000000-0005-0000-0000-0000A28E0000}"/>
    <cellStyle name="Normal 5 3 2 2 10" xfId="7985" xr:uid="{00000000-0005-0000-0000-0000A38E0000}"/>
    <cellStyle name="Normal 5 3 2 2 10 2" xfId="31658" xr:uid="{00000000-0005-0000-0000-0000A48E0000}"/>
    <cellStyle name="Normal 5 3 2 2 11" xfId="15874" xr:uid="{00000000-0005-0000-0000-0000A58E0000}"/>
    <cellStyle name="Normal 5 3 2 2 11 2" xfId="39547" xr:uid="{00000000-0005-0000-0000-0000A68E0000}"/>
    <cellStyle name="Normal 5 3 2 2 12" xfId="23792" xr:uid="{00000000-0005-0000-0000-0000A78E0000}"/>
    <cellStyle name="Normal 5 3 2 2 2" xfId="190" xr:uid="{00000000-0005-0000-0000-0000A88E0000}"/>
    <cellStyle name="Normal 5 3 2 2 2 10" xfId="15945" xr:uid="{00000000-0005-0000-0000-0000A98E0000}"/>
    <cellStyle name="Normal 5 3 2 2 2 10 2" xfId="39618" xr:uid="{00000000-0005-0000-0000-0000AA8E0000}"/>
    <cellStyle name="Normal 5 3 2 2 2 11" xfId="23863" xr:uid="{00000000-0005-0000-0000-0000AB8E0000}"/>
    <cellStyle name="Normal 5 3 2 2 2 2" xfId="332" xr:uid="{00000000-0005-0000-0000-0000AC8E0000}"/>
    <cellStyle name="Normal 5 3 2 2 2 2 2" xfId="1451" xr:uid="{00000000-0005-0000-0000-0000AD8E0000}"/>
    <cellStyle name="Normal 5 3 2 2 2 2 2 2" xfId="2327" xr:uid="{00000000-0005-0000-0000-0000AE8E0000}"/>
    <cellStyle name="Normal 5 3 2 2 2 2 2 2 2" xfId="3769" xr:uid="{00000000-0005-0000-0000-0000AF8E0000}"/>
    <cellStyle name="Normal 5 3 2 2 2 2 2 2 2 2" xfId="7714" xr:uid="{00000000-0005-0000-0000-0000B08E0000}"/>
    <cellStyle name="Normal 5 3 2 2 2 2 2 2 2 2 2" xfId="15603" xr:uid="{00000000-0005-0000-0000-0000B18E0000}"/>
    <cellStyle name="Normal 5 3 2 2 2 2 2 2 2 2 2 2" xfId="39276" xr:uid="{00000000-0005-0000-0000-0000B28E0000}"/>
    <cellStyle name="Normal 5 3 2 2 2 2 2 2 2 2 3" xfId="23492" xr:uid="{00000000-0005-0000-0000-0000B38E0000}"/>
    <cellStyle name="Normal 5 3 2 2 2 2 2 2 2 2 3 2" xfId="47165" xr:uid="{00000000-0005-0000-0000-0000B48E0000}"/>
    <cellStyle name="Normal 5 3 2 2 2 2 2 2 2 2 4" xfId="31387" xr:uid="{00000000-0005-0000-0000-0000B58E0000}"/>
    <cellStyle name="Normal 5 3 2 2 2 2 2 2 2 3" xfId="11219" xr:uid="{00000000-0005-0000-0000-0000B68E0000}"/>
    <cellStyle name="Normal 5 3 2 2 2 2 2 2 2 3 2" xfId="34892" xr:uid="{00000000-0005-0000-0000-0000B78E0000}"/>
    <cellStyle name="Normal 5 3 2 2 2 2 2 2 2 4" xfId="19108" xr:uid="{00000000-0005-0000-0000-0000B88E0000}"/>
    <cellStyle name="Normal 5 3 2 2 2 2 2 2 2 4 2" xfId="42781" xr:uid="{00000000-0005-0000-0000-0000B98E0000}"/>
    <cellStyle name="Normal 5 3 2 2 2 2 2 2 2 5" xfId="27442" xr:uid="{00000000-0005-0000-0000-0000BA8E0000}"/>
    <cellStyle name="Normal 5 3 2 2 2 2 2 2 3" xfId="5522" xr:uid="{00000000-0005-0000-0000-0000BB8E0000}"/>
    <cellStyle name="Normal 5 3 2 2 2 2 2 2 3 2" xfId="13411" xr:uid="{00000000-0005-0000-0000-0000BC8E0000}"/>
    <cellStyle name="Normal 5 3 2 2 2 2 2 2 3 2 2" xfId="37084" xr:uid="{00000000-0005-0000-0000-0000BD8E0000}"/>
    <cellStyle name="Normal 5 3 2 2 2 2 2 2 3 3" xfId="21300" xr:uid="{00000000-0005-0000-0000-0000BE8E0000}"/>
    <cellStyle name="Normal 5 3 2 2 2 2 2 2 3 3 2" xfId="44973" xr:uid="{00000000-0005-0000-0000-0000BF8E0000}"/>
    <cellStyle name="Normal 5 3 2 2 2 2 2 2 3 4" xfId="29195" xr:uid="{00000000-0005-0000-0000-0000C08E0000}"/>
    <cellStyle name="Normal 5 3 2 2 2 2 2 2 4" xfId="9466" xr:uid="{00000000-0005-0000-0000-0000C18E0000}"/>
    <cellStyle name="Normal 5 3 2 2 2 2 2 2 4 2" xfId="33139" xr:uid="{00000000-0005-0000-0000-0000C28E0000}"/>
    <cellStyle name="Normal 5 3 2 2 2 2 2 2 5" xfId="17355" xr:uid="{00000000-0005-0000-0000-0000C38E0000}"/>
    <cellStyle name="Normal 5 3 2 2 2 2 2 2 5 2" xfId="41028" xr:uid="{00000000-0005-0000-0000-0000C48E0000}"/>
    <cellStyle name="Normal 5 3 2 2 2 2 2 2 6" xfId="26000" xr:uid="{00000000-0005-0000-0000-0000C58E0000}"/>
    <cellStyle name="Normal 5 3 2 2 2 2 2 3" xfId="2893" xr:uid="{00000000-0005-0000-0000-0000C68E0000}"/>
    <cellStyle name="Normal 5 3 2 2 2 2 2 3 2" xfId="6838" xr:uid="{00000000-0005-0000-0000-0000C78E0000}"/>
    <cellStyle name="Normal 5 3 2 2 2 2 2 3 2 2" xfId="14727" xr:uid="{00000000-0005-0000-0000-0000C88E0000}"/>
    <cellStyle name="Normal 5 3 2 2 2 2 2 3 2 2 2" xfId="38400" xr:uid="{00000000-0005-0000-0000-0000C98E0000}"/>
    <cellStyle name="Normal 5 3 2 2 2 2 2 3 2 3" xfId="22616" xr:uid="{00000000-0005-0000-0000-0000CA8E0000}"/>
    <cellStyle name="Normal 5 3 2 2 2 2 2 3 2 3 2" xfId="46289" xr:uid="{00000000-0005-0000-0000-0000CB8E0000}"/>
    <cellStyle name="Normal 5 3 2 2 2 2 2 3 2 4" xfId="30511" xr:uid="{00000000-0005-0000-0000-0000CC8E0000}"/>
    <cellStyle name="Normal 5 3 2 2 2 2 2 3 3" xfId="10343" xr:uid="{00000000-0005-0000-0000-0000CD8E0000}"/>
    <cellStyle name="Normal 5 3 2 2 2 2 2 3 3 2" xfId="34016" xr:uid="{00000000-0005-0000-0000-0000CE8E0000}"/>
    <cellStyle name="Normal 5 3 2 2 2 2 2 3 4" xfId="18232" xr:uid="{00000000-0005-0000-0000-0000CF8E0000}"/>
    <cellStyle name="Normal 5 3 2 2 2 2 2 3 4 2" xfId="41905" xr:uid="{00000000-0005-0000-0000-0000D08E0000}"/>
    <cellStyle name="Normal 5 3 2 2 2 2 2 3 5" xfId="26566" xr:uid="{00000000-0005-0000-0000-0000D18E0000}"/>
    <cellStyle name="Normal 5 3 2 2 2 2 2 4" xfId="4646" xr:uid="{00000000-0005-0000-0000-0000D28E0000}"/>
    <cellStyle name="Normal 5 3 2 2 2 2 2 4 2" xfId="12535" xr:uid="{00000000-0005-0000-0000-0000D38E0000}"/>
    <cellStyle name="Normal 5 3 2 2 2 2 2 4 2 2" xfId="36208" xr:uid="{00000000-0005-0000-0000-0000D48E0000}"/>
    <cellStyle name="Normal 5 3 2 2 2 2 2 4 3" xfId="20424" xr:uid="{00000000-0005-0000-0000-0000D58E0000}"/>
    <cellStyle name="Normal 5 3 2 2 2 2 2 4 3 2" xfId="44097" xr:uid="{00000000-0005-0000-0000-0000D68E0000}"/>
    <cellStyle name="Normal 5 3 2 2 2 2 2 4 4" xfId="28319" xr:uid="{00000000-0005-0000-0000-0000D78E0000}"/>
    <cellStyle name="Normal 5 3 2 2 2 2 2 5" xfId="8590" xr:uid="{00000000-0005-0000-0000-0000D88E0000}"/>
    <cellStyle name="Normal 5 3 2 2 2 2 2 5 2" xfId="32263" xr:uid="{00000000-0005-0000-0000-0000D98E0000}"/>
    <cellStyle name="Normal 5 3 2 2 2 2 2 6" xfId="16479" xr:uid="{00000000-0005-0000-0000-0000DA8E0000}"/>
    <cellStyle name="Normal 5 3 2 2 2 2 2 6 2" xfId="40152" xr:uid="{00000000-0005-0000-0000-0000DB8E0000}"/>
    <cellStyle name="Normal 5 3 2 2 2 2 2 7" xfId="25124" xr:uid="{00000000-0005-0000-0000-0000DC8E0000}"/>
    <cellStyle name="Normal 5 3 2 2 2 2 3" xfId="1889" xr:uid="{00000000-0005-0000-0000-0000DD8E0000}"/>
    <cellStyle name="Normal 5 3 2 2 2 2 3 2" xfId="3331" xr:uid="{00000000-0005-0000-0000-0000DE8E0000}"/>
    <cellStyle name="Normal 5 3 2 2 2 2 3 2 2" xfId="7276" xr:uid="{00000000-0005-0000-0000-0000DF8E0000}"/>
    <cellStyle name="Normal 5 3 2 2 2 2 3 2 2 2" xfId="15165" xr:uid="{00000000-0005-0000-0000-0000E08E0000}"/>
    <cellStyle name="Normal 5 3 2 2 2 2 3 2 2 2 2" xfId="38838" xr:uid="{00000000-0005-0000-0000-0000E18E0000}"/>
    <cellStyle name="Normal 5 3 2 2 2 2 3 2 2 3" xfId="23054" xr:uid="{00000000-0005-0000-0000-0000E28E0000}"/>
    <cellStyle name="Normal 5 3 2 2 2 2 3 2 2 3 2" xfId="46727" xr:uid="{00000000-0005-0000-0000-0000E38E0000}"/>
    <cellStyle name="Normal 5 3 2 2 2 2 3 2 2 4" xfId="30949" xr:uid="{00000000-0005-0000-0000-0000E48E0000}"/>
    <cellStyle name="Normal 5 3 2 2 2 2 3 2 3" xfId="10781" xr:uid="{00000000-0005-0000-0000-0000E58E0000}"/>
    <cellStyle name="Normal 5 3 2 2 2 2 3 2 3 2" xfId="34454" xr:uid="{00000000-0005-0000-0000-0000E68E0000}"/>
    <cellStyle name="Normal 5 3 2 2 2 2 3 2 4" xfId="18670" xr:uid="{00000000-0005-0000-0000-0000E78E0000}"/>
    <cellStyle name="Normal 5 3 2 2 2 2 3 2 4 2" xfId="42343" xr:uid="{00000000-0005-0000-0000-0000E88E0000}"/>
    <cellStyle name="Normal 5 3 2 2 2 2 3 2 5" xfId="27004" xr:uid="{00000000-0005-0000-0000-0000E98E0000}"/>
    <cellStyle name="Normal 5 3 2 2 2 2 3 3" xfId="5084" xr:uid="{00000000-0005-0000-0000-0000EA8E0000}"/>
    <cellStyle name="Normal 5 3 2 2 2 2 3 3 2" xfId="12973" xr:uid="{00000000-0005-0000-0000-0000EB8E0000}"/>
    <cellStyle name="Normal 5 3 2 2 2 2 3 3 2 2" xfId="36646" xr:uid="{00000000-0005-0000-0000-0000EC8E0000}"/>
    <cellStyle name="Normal 5 3 2 2 2 2 3 3 3" xfId="20862" xr:uid="{00000000-0005-0000-0000-0000ED8E0000}"/>
    <cellStyle name="Normal 5 3 2 2 2 2 3 3 3 2" xfId="44535" xr:uid="{00000000-0005-0000-0000-0000EE8E0000}"/>
    <cellStyle name="Normal 5 3 2 2 2 2 3 3 4" xfId="28757" xr:uid="{00000000-0005-0000-0000-0000EF8E0000}"/>
    <cellStyle name="Normal 5 3 2 2 2 2 3 4" xfId="9028" xr:uid="{00000000-0005-0000-0000-0000F08E0000}"/>
    <cellStyle name="Normal 5 3 2 2 2 2 3 4 2" xfId="32701" xr:uid="{00000000-0005-0000-0000-0000F18E0000}"/>
    <cellStyle name="Normal 5 3 2 2 2 2 3 5" xfId="16917" xr:uid="{00000000-0005-0000-0000-0000F28E0000}"/>
    <cellStyle name="Normal 5 3 2 2 2 2 3 5 2" xfId="40590" xr:uid="{00000000-0005-0000-0000-0000F38E0000}"/>
    <cellStyle name="Normal 5 3 2 2 2 2 3 6" xfId="25562" xr:uid="{00000000-0005-0000-0000-0000F48E0000}"/>
    <cellStyle name="Normal 5 3 2 2 2 2 4" xfId="1214" xr:uid="{00000000-0005-0000-0000-0000F58E0000}"/>
    <cellStyle name="Normal 5 3 2 2 2 2 4 2" xfId="6162" xr:uid="{00000000-0005-0000-0000-0000F68E0000}"/>
    <cellStyle name="Normal 5 3 2 2 2 2 4 2 2" xfId="14051" xr:uid="{00000000-0005-0000-0000-0000F78E0000}"/>
    <cellStyle name="Normal 5 3 2 2 2 2 4 2 2 2" xfId="37724" xr:uid="{00000000-0005-0000-0000-0000F88E0000}"/>
    <cellStyle name="Normal 5 3 2 2 2 2 4 2 3" xfId="21940" xr:uid="{00000000-0005-0000-0000-0000F98E0000}"/>
    <cellStyle name="Normal 5 3 2 2 2 2 4 2 3 2" xfId="45613" xr:uid="{00000000-0005-0000-0000-0000FA8E0000}"/>
    <cellStyle name="Normal 5 3 2 2 2 2 4 2 4" xfId="29835" xr:uid="{00000000-0005-0000-0000-0000FB8E0000}"/>
    <cellStyle name="Normal 5 3 2 2 2 2 4 3" xfId="11859" xr:uid="{00000000-0005-0000-0000-0000FC8E0000}"/>
    <cellStyle name="Normal 5 3 2 2 2 2 4 3 2" xfId="35532" xr:uid="{00000000-0005-0000-0000-0000FD8E0000}"/>
    <cellStyle name="Normal 5 3 2 2 2 2 4 4" xfId="19748" xr:uid="{00000000-0005-0000-0000-0000FE8E0000}"/>
    <cellStyle name="Normal 5 3 2 2 2 2 4 4 2" xfId="43421" xr:uid="{00000000-0005-0000-0000-0000FF8E0000}"/>
    <cellStyle name="Normal 5 3 2 2 2 2 4 5" xfId="24887" xr:uid="{00000000-0005-0000-0000-0000008F0000}"/>
    <cellStyle name="Normal 5 3 2 2 2 2 5" xfId="775" xr:uid="{00000000-0005-0000-0000-0000018F0000}"/>
    <cellStyle name="Normal 5 3 2 2 2 2 5 2" xfId="6601" xr:uid="{00000000-0005-0000-0000-0000028F0000}"/>
    <cellStyle name="Normal 5 3 2 2 2 2 5 2 2" xfId="14490" xr:uid="{00000000-0005-0000-0000-0000038F0000}"/>
    <cellStyle name="Normal 5 3 2 2 2 2 5 2 2 2" xfId="38163" xr:uid="{00000000-0005-0000-0000-0000048F0000}"/>
    <cellStyle name="Normal 5 3 2 2 2 2 5 2 3" xfId="22379" xr:uid="{00000000-0005-0000-0000-0000058F0000}"/>
    <cellStyle name="Normal 5 3 2 2 2 2 5 2 3 2" xfId="46052" xr:uid="{00000000-0005-0000-0000-0000068F0000}"/>
    <cellStyle name="Normal 5 3 2 2 2 2 5 2 4" xfId="30274" xr:uid="{00000000-0005-0000-0000-0000078F0000}"/>
    <cellStyle name="Normal 5 3 2 2 2 2 5 3" xfId="10106" xr:uid="{00000000-0005-0000-0000-0000088F0000}"/>
    <cellStyle name="Normal 5 3 2 2 2 2 5 3 2" xfId="33779" xr:uid="{00000000-0005-0000-0000-0000098F0000}"/>
    <cellStyle name="Normal 5 3 2 2 2 2 5 4" xfId="17995" xr:uid="{00000000-0005-0000-0000-00000A8F0000}"/>
    <cellStyle name="Normal 5 3 2 2 2 2 5 4 2" xfId="41668" xr:uid="{00000000-0005-0000-0000-00000B8F0000}"/>
    <cellStyle name="Normal 5 3 2 2 2 2 5 5" xfId="24448" xr:uid="{00000000-0005-0000-0000-00000C8F0000}"/>
    <cellStyle name="Normal 5 3 2 2 2 2 6" xfId="4409" xr:uid="{00000000-0005-0000-0000-00000D8F0000}"/>
    <cellStyle name="Normal 5 3 2 2 2 2 6 2" xfId="12298" xr:uid="{00000000-0005-0000-0000-00000E8F0000}"/>
    <cellStyle name="Normal 5 3 2 2 2 2 6 2 2" xfId="35971" xr:uid="{00000000-0005-0000-0000-00000F8F0000}"/>
    <cellStyle name="Normal 5 3 2 2 2 2 6 3" xfId="20187" xr:uid="{00000000-0005-0000-0000-0000108F0000}"/>
    <cellStyle name="Normal 5 3 2 2 2 2 6 3 2" xfId="43860" xr:uid="{00000000-0005-0000-0000-0000118F0000}"/>
    <cellStyle name="Normal 5 3 2 2 2 2 6 4" xfId="28082" xr:uid="{00000000-0005-0000-0000-0000128F0000}"/>
    <cellStyle name="Normal 5 3 2 2 2 2 7" xfId="8353" xr:uid="{00000000-0005-0000-0000-0000138F0000}"/>
    <cellStyle name="Normal 5 3 2 2 2 2 7 2" xfId="32026" xr:uid="{00000000-0005-0000-0000-0000148F0000}"/>
    <cellStyle name="Normal 5 3 2 2 2 2 8" xfId="16242" xr:uid="{00000000-0005-0000-0000-0000158F0000}"/>
    <cellStyle name="Normal 5 3 2 2 2 2 8 2" xfId="39915" xr:uid="{00000000-0005-0000-0000-0000168F0000}"/>
    <cellStyle name="Normal 5 3 2 2 2 2 9" xfId="24005" xr:uid="{00000000-0005-0000-0000-0000178F0000}"/>
    <cellStyle name="Normal 5 3 2 2 2 3" xfId="633" xr:uid="{00000000-0005-0000-0000-0000188F0000}"/>
    <cellStyle name="Normal 5 3 2 2 2 3 2" xfId="1652" xr:uid="{00000000-0005-0000-0000-0000198F0000}"/>
    <cellStyle name="Normal 5 3 2 2 2 3 2 2" xfId="2528" xr:uid="{00000000-0005-0000-0000-00001A8F0000}"/>
    <cellStyle name="Normal 5 3 2 2 2 3 2 2 2" xfId="3970" xr:uid="{00000000-0005-0000-0000-00001B8F0000}"/>
    <cellStyle name="Normal 5 3 2 2 2 3 2 2 2 2" xfId="7915" xr:uid="{00000000-0005-0000-0000-00001C8F0000}"/>
    <cellStyle name="Normal 5 3 2 2 2 3 2 2 2 2 2" xfId="15804" xr:uid="{00000000-0005-0000-0000-00001D8F0000}"/>
    <cellStyle name="Normal 5 3 2 2 2 3 2 2 2 2 2 2" xfId="39477" xr:uid="{00000000-0005-0000-0000-00001E8F0000}"/>
    <cellStyle name="Normal 5 3 2 2 2 3 2 2 2 2 3" xfId="23693" xr:uid="{00000000-0005-0000-0000-00001F8F0000}"/>
    <cellStyle name="Normal 5 3 2 2 2 3 2 2 2 2 3 2" xfId="47366" xr:uid="{00000000-0005-0000-0000-0000208F0000}"/>
    <cellStyle name="Normal 5 3 2 2 2 3 2 2 2 2 4" xfId="31588" xr:uid="{00000000-0005-0000-0000-0000218F0000}"/>
    <cellStyle name="Normal 5 3 2 2 2 3 2 2 2 3" xfId="11420" xr:uid="{00000000-0005-0000-0000-0000228F0000}"/>
    <cellStyle name="Normal 5 3 2 2 2 3 2 2 2 3 2" xfId="35093" xr:uid="{00000000-0005-0000-0000-0000238F0000}"/>
    <cellStyle name="Normal 5 3 2 2 2 3 2 2 2 4" xfId="19309" xr:uid="{00000000-0005-0000-0000-0000248F0000}"/>
    <cellStyle name="Normal 5 3 2 2 2 3 2 2 2 4 2" xfId="42982" xr:uid="{00000000-0005-0000-0000-0000258F0000}"/>
    <cellStyle name="Normal 5 3 2 2 2 3 2 2 2 5" xfId="27643" xr:uid="{00000000-0005-0000-0000-0000268F0000}"/>
    <cellStyle name="Normal 5 3 2 2 2 3 2 2 3" xfId="5723" xr:uid="{00000000-0005-0000-0000-0000278F0000}"/>
    <cellStyle name="Normal 5 3 2 2 2 3 2 2 3 2" xfId="13612" xr:uid="{00000000-0005-0000-0000-0000288F0000}"/>
    <cellStyle name="Normal 5 3 2 2 2 3 2 2 3 2 2" xfId="37285" xr:uid="{00000000-0005-0000-0000-0000298F0000}"/>
    <cellStyle name="Normal 5 3 2 2 2 3 2 2 3 3" xfId="21501" xr:uid="{00000000-0005-0000-0000-00002A8F0000}"/>
    <cellStyle name="Normal 5 3 2 2 2 3 2 2 3 3 2" xfId="45174" xr:uid="{00000000-0005-0000-0000-00002B8F0000}"/>
    <cellStyle name="Normal 5 3 2 2 2 3 2 2 3 4" xfId="29396" xr:uid="{00000000-0005-0000-0000-00002C8F0000}"/>
    <cellStyle name="Normal 5 3 2 2 2 3 2 2 4" xfId="9667" xr:uid="{00000000-0005-0000-0000-00002D8F0000}"/>
    <cellStyle name="Normal 5 3 2 2 2 3 2 2 4 2" xfId="33340" xr:uid="{00000000-0005-0000-0000-00002E8F0000}"/>
    <cellStyle name="Normal 5 3 2 2 2 3 2 2 5" xfId="17556" xr:uid="{00000000-0005-0000-0000-00002F8F0000}"/>
    <cellStyle name="Normal 5 3 2 2 2 3 2 2 5 2" xfId="41229" xr:uid="{00000000-0005-0000-0000-0000308F0000}"/>
    <cellStyle name="Normal 5 3 2 2 2 3 2 2 6" xfId="26201" xr:uid="{00000000-0005-0000-0000-0000318F0000}"/>
    <cellStyle name="Normal 5 3 2 2 2 3 2 3" xfId="3094" xr:uid="{00000000-0005-0000-0000-0000328F0000}"/>
    <cellStyle name="Normal 5 3 2 2 2 3 2 3 2" xfId="7039" xr:uid="{00000000-0005-0000-0000-0000338F0000}"/>
    <cellStyle name="Normal 5 3 2 2 2 3 2 3 2 2" xfId="14928" xr:uid="{00000000-0005-0000-0000-0000348F0000}"/>
    <cellStyle name="Normal 5 3 2 2 2 3 2 3 2 2 2" xfId="38601" xr:uid="{00000000-0005-0000-0000-0000358F0000}"/>
    <cellStyle name="Normal 5 3 2 2 2 3 2 3 2 3" xfId="22817" xr:uid="{00000000-0005-0000-0000-0000368F0000}"/>
    <cellStyle name="Normal 5 3 2 2 2 3 2 3 2 3 2" xfId="46490" xr:uid="{00000000-0005-0000-0000-0000378F0000}"/>
    <cellStyle name="Normal 5 3 2 2 2 3 2 3 2 4" xfId="30712" xr:uid="{00000000-0005-0000-0000-0000388F0000}"/>
    <cellStyle name="Normal 5 3 2 2 2 3 2 3 3" xfId="10544" xr:uid="{00000000-0005-0000-0000-0000398F0000}"/>
    <cellStyle name="Normal 5 3 2 2 2 3 2 3 3 2" xfId="34217" xr:uid="{00000000-0005-0000-0000-00003A8F0000}"/>
    <cellStyle name="Normal 5 3 2 2 2 3 2 3 4" xfId="18433" xr:uid="{00000000-0005-0000-0000-00003B8F0000}"/>
    <cellStyle name="Normal 5 3 2 2 2 3 2 3 4 2" xfId="42106" xr:uid="{00000000-0005-0000-0000-00003C8F0000}"/>
    <cellStyle name="Normal 5 3 2 2 2 3 2 3 5" xfId="26767" xr:uid="{00000000-0005-0000-0000-00003D8F0000}"/>
    <cellStyle name="Normal 5 3 2 2 2 3 2 4" xfId="4847" xr:uid="{00000000-0005-0000-0000-00003E8F0000}"/>
    <cellStyle name="Normal 5 3 2 2 2 3 2 4 2" xfId="12736" xr:uid="{00000000-0005-0000-0000-00003F8F0000}"/>
    <cellStyle name="Normal 5 3 2 2 2 3 2 4 2 2" xfId="36409" xr:uid="{00000000-0005-0000-0000-0000408F0000}"/>
    <cellStyle name="Normal 5 3 2 2 2 3 2 4 3" xfId="20625" xr:uid="{00000000-0005-0000-0000-0000418F0000}"/>
    <cellStyle name="Normal 5 3 2 2 2 3 2 4 3 2" xfId="44298" xr:uid="{00000000-0005-0000-0000-0000428F0000}"/>
    <cellStyle name="Normal 5 3 2 2 2 3 2 4 4" xfId="28520" xr:uid="{00000000-0005-0000-0000-0000438F0000}"/>
    <cellStyle name="Normal 5 3 2 2 2 3 2 5" xfId="8791" xr:uid="{00000000-0005-0000-0000-0000448F0000}"/>
    <cellStyle name="Normal 5 3 2 2 2 3 2 5 2" xfId="32464" xr:uid="{00000000-0005-0000-0000-0000458F0000}"/>
    <cellStyle name="Normal 5 3 2 2 2 3 2 6" xfId="16680" xr:uid="{00000000-0005-0000-0000-0000468F0000}"/>
    <cellStyle name="Normal 5 3 2 2 2 3 2 6 2" xfId="40353" xr:uid="{00000000-0005-0000-0000-0000478F0000}"/>
    <cellStyle name="Normal 5 3 2 2 2 3 2 7" xfId="25325" xr:uid="{00000000-0005-0000-0000-0000488F0000}"/>
    <cellStyle name="Normal 5 3 2 2 2 3 3" xfId="2090" xr:uid="{00000000-0005-0000-0000-0000498F0000}"/>
    <cellStyle name="Normal 5 3 2 2 2 3 3 2" xfId="3532" xr:uid="{00000000-0005-0000-0000-00004A8F0000}"/>
    <cellStyle name="Normal 5 3 2 2 2 3 3 2 2" xfId="7477" xr:uid="{00000000-0005-0000-0000-00004B8F0000}"/>
    <cellStyle name="Normal 5 3 2 2 2 3 3 2 2 2" xfId="15366" xr:uid="{00000000-0005-0000-0000-00004C8F0000}"/>
    <cellStyle name="Normal 5 3 2 2 2 3 3 2 2 2 2" xfId="39039" xr:uid="{00000000-0005-0000-0000-00004D8F0000}"/>
    <cellStyle name="Normal 5 3 2 2 2 3 3 2 2 3" xfId="23255" xr:uid="{00000000-0005-0000-0000-00004E8F0000}"/>
    <cellStyle name="Normal 5 3 2 2 2 3 3 2 2 3 2" xfId="46928" xr:uid="{00000000-0005-0000-0000-00004F8F0000}"/>
    <cellStyle name="Normal 5 3 2 2 2 3 3 2 2 4" xfId="31150" xr:uid="{00000000-0005-0000-0000-0000508F0000}"/>
    <cellStyle name="Normal 5 3 2 2 2 3 3 2 3" xfId="10982" xr:uid="{00000000-0005-0000-0000-0000518F0000}"/>
    <cellStyle name="Normal 5 3 2 2 2 3 3 2 3 2" xfId="34655" xr:uid="{00000000-0005-0000-0000-0000528F0000}"/>
    <cellStyle name="Normal 5 3 2 2 2 3 3 2 4" xfId="18871" xr:uid="{00000000-0005-0000-0000-0000538F0000}"/>
    <cellStyle name="Normal 5 3 2 2 2 3 3 2 4 2" xfId="42544" xr:uid="{00000000-0005-0000-0000-0000548F0000}"/>
    <cellStyle name="Normal 5 3 2 2 2 3 3 2 5" xfId="27205" xr:uid="{00000000-0005-0000-0000-0000558F0000}"/>
    <cellStyle name="Normal 5 3 2 2 2 3 3 3" xfId="5285" xr:uid="{00000000-0005-0000-0000-0000568F0000}"/>
    <cellStyle name="Normal 5 3 2 2 2 3 3 3 2" xfId="13174" xr:uid="{00000000-0005-0000-0000-0000578F0000}"/>
    <cellStyle name="Normal 5 3 2 2 2 3 3 3 2 2" xfId="36847" xr:uid="{00000000-0005-0000-0000-0000588F0000}"/>
    <cellStyle name="Normal 5 3 2 2 2 3 3 3 3" xfId="21063" xr:uid="{00000000-0005-0000-0000-0000598F0000}"/>
    <cellStyle name="Normal 5 3 2 2 2 3 3 3 3 2" xfId="44736" xr:uid="{00000000-0005-0000-0000-00005A8F0000}"/>
    <cellStyle name="Normal 5 3 2 2 2 3 3 3 4" xfId="28958" xr:uid="{00000000-0005-0000-0000-00005B8F0000}"/>
    <cellStyle name="Normal 5 3 2 2 2 3 3 4" xfId="9229" xr:uid="{00000000-0005-0000-0000-00005C8F0000}"/>
    <cellStyle name="Normal 5 3 2 2 2 3 3 4 2" xfId="32902" xr:uid="{00000000-0005-0000-0000-00005D8F0000}"/>
    <cellStyle name="Normal 5 3 2 2 2 3 3 5" xfId="17118" xr:uid="{00000000-0005-0000-0000-00005E8F0000}"/>
    <cellStyle name="Normal 5 3 2 2 2 3 3 5 2" xfId="40791" xr:uid="{00000000-0005-0000-0000-00005F8F0000}"/>
    <cellStyle name="Normal 5 3 2 2 2 3 3 6" xfId="25763" xr:uid="{00000000-0005-0000-0000-0000608F0000}"/>
    <cellStyle name="Normal 5 3 2 2 2 3 4" xfId="1072" xr:uid="{00000000-0005-0000-0000-0000618F0000}"/>
    <cellStyle name="Normal 5 3 2 2 2 3 4 2" xfId="6020" xr:uid="{00000000-0005-0000-0000-0000628F0000}"/>
    <cellStyle name="Normal 5 3 2 2 2 3 4 2 2" xfId="13909" xr:uid="{00000000-0005-0000-0000-0000638F0000}"/>
    <cellStyle name="Normal 5 3 2 2 2 3 4 2 2 2" xfId="37582" xr:uid="{00000000-0005-0000-0000-0000648F0000}"/>
    <cellStyle name="Normal 5 3 2 2 2 3 4 2 3" xfId="21798" xr:uid="{00000000-0005-0000-0000-0000658F0000}"/>
    <cellStyle name="Normal 5 3 2 2 2 3 4 2 3 2" xfId="45471" xr:uid="{00000000-0005-0000-0000-0000668F0000}"/>
    <cellStyle name="Normal 5 3 2 2 2 3 4 2 4" xfId="29693" xr:uid="{00000000-0005-0000-0000-0000678F0000}"/>
    <cellStyle name="Normal 5 3 2 2 2 3 4 3" xfId="11717" xr:uid="{00000000-0005-0000-0000-0000688F0000}"/>
    <cellStyle name="Normal 5 3 2 2 2 3 4 3 2" xfId="35390" xr:uid="{00000000-0005-0000-0000-0000698F0000}"/>
    <cellStyle name="Normal 5 3 2 2 2 3 4 4" xfId="19606" xr:uid="{00000000-0005-0000-0000-00006A8F0000}"/>
    <cellStyle name="Normal 5 3 2 2 2 3 4 4 2" xfId="43279" xr:uid="{00000000-0005-0000-0000-00006B8F0000}"/>
    <cellStyle name="Normal 5 3 2 2 2 3 4 5" xfId="24745" xr:uid="{00000000-0005-0000-0000-00006C8F0000}"/>
    <cellStyle name="Normal 5 3 2 2 2 3 5" xfId="2649" xr:uid="{00000000-0005-0000-0000-00006D8F0000}"/>
    <cellStyle name="Normal 5 3 2 2 2 3 5 2" xfId="6459" xr:uid="{00000000-0005-0000-0000-00006E8F0000}"/>
    <cellStyle name="Normal 5 3 2 2 2 3 5 2 2" xfId="14348" xr:uid="{00000000-0005-0000-0000-00006F8F0000}"/>
    <cellStyle name="Normal 5 3 2 2 2 3 5 2 2 2" xfId="38021" xr:uid="{00000000-0005-0000-0000-0000708F0000}"/>
    <cellStyle name="Normal 5 3 2 2 2 3 5 2 3" xfId="22237" xr:uid="{00000000-0005-0000-0000-0000718F0000}"/>
    <cellStyle name="Normal 5 3 2 2 2 3 5 2 3 2" xfId="45910" xr:uid="{00000000-0005-0000-0000-0000728F0000}"/>
    <cellStyle name="Normal 5 3 2 2 2 3 5 2 4" xfId="30132" xr:uid="{00000000-0005-0000-0000-0000738F0000}"/>
    <cellStyle name="Normal 5 3 2 2 2 3 5 3" xfId="9964" xr:uid="{00000000-0005-0000-0000-0000748F0000}"/>
    <cellStyle name="Normal 5 3 2 2 2 3 5 3 2" xfId="33637" xr:uid="{00000000-0005-0000-0000-0000758F0000}"/>
    <cellStyle name="Normal 5 3 2 2 2 3 5 4" xfId="17853" xr:uid="{00000000-0005-0000-0000-0000768F0000}"/>
    <cellStyle name="Normal 5 3 2 2 2 3 5 4 2" xfId="41526" xr:uid="{00000000-0005-0000-0000-0000778F0000}"/>
    <cellStyle name="Normal 5 3 2 2 2 3 5 5" xfId="26322" xr:uid="{00000000-0005-0000-0000-0000788F0000}"/>
    <cellStyle name="Normal 5 3 2 2 2 3 6" xfId="4267" xr:uid="{00000000-0005-0000-0000-0000798F0000}"/>
    <cellStyle name="Normal 5 3 2 2 2 3 6 2" xfId="12156" xr:uid="{00000000-0005-0000-0000-00007A8F0000}"/>
    <cellStyle name="Normal 5 3 2 2 2 3 6 2 2" xfId="35829" xr:uid="{00000000-0005-0000-0000-00007B8F0000}"/>
    <cellStyle name="Normal 5 3 2 2 2 3 6 3" xfId="20045" xr:uid="{00000000-0005-0000-0000-00007C8F0000}"/>
    <cellStyle name="Normal 5 3 2 2 2 3 6 3 2" xfId="43718" xr:uid="{00000000-0005-0000-0000-00007D8F0000}"/>
    <cellStyle name="Normal 5 3 2 2 2 3 6 4" xfId="27940" xr:uid="{00000000-0005-0000-0000-00007E8F0000}"/>
    <cellStyle name="Normal 5 3 2 2 2 3 7" xfId="8211" xr:uid="{00000000-0005-0000-0000-00007F8F0000}"/>
    <cellStyle name="Normal 5 3 2 2 2 3 7 2" xfId="31884" xr:uid="{00000000-0005-0000-0000-0000808F0000}"/>
    <cellStyle name="Normal 5 3 2 2 2 3 8" xfId="16100" xr:uid="{00000000-0005-0000-0000-0000818F0000}"/>
    <cellStyle name="Normal 5 3 2 2 2 3 8 2" xfId="39773" xr:uid="{00000000-0005-0000-0000-0000828F0000}"/>
    <cellStyle name="Normal 5 3 2 2 2 3 9" xfId="24306" xr:uid="{00000000-0005-0000-0000-0000838F0000}"/>
    <cellStyle name="Normal 5 3 2 2 2 4" xfId="1450" xr:uid="{00000000-0005-0000-0000-0000848F0000}"/>
    <cellStyle name="Normal 5 3 2 2 2 4 2" xfId="2326" xr:uid="{00000000-0005-0000-0000-0000858F0000}"/>
    <cellStyle name="Normal 5 3 2 2 2 4 2 2" xfId="3768" xr:uid="{00000000-0005-0000-0000-0000868F0000}"/>
    <cellStyle name="Normal 5 3 2 2 2 4 2 2 2" xfId="7713" xr:uid="{00000000-0005-0000-0000-0000878F0000}"/>
    <cellStyle name="Normal 5 3 2 2 2 4 2 2 2 2" xfId="15602" xr:uid="{00000000-0005-0000-0000-0000888F0000}"/>
    <cellStyle name="Normal 5 3 2 2 2 4 2 2 2 2 2" xfId="39275" xr:uid="{00000000-0005-0000-0000-0000898F0000}"/>
    <cellStyle name="Normal 5 3 2 2 2 4 2 2 2 3" xfId="23491" xr:uid="{00000000-0005-0000-0000-00008A8F0000}"/>
    <cellStyle name="Normal 5 3 2 2 2 4 2 2 2 3 2" xfId="47164" xr:uid="{00000000-0005-0000-0000-00008B8F0000}"/>
    <cellStyle name="Normal 5 3 2 2 2 4 2 2 2 4" xfId="31386" xr:uid="{00000000-0005-0000-0000-00008C8F0000}"/>
    <cellStyle name="Normal 5 3 2 2 2 4 2 2 3" xfId="11218" xr:uid="{00000000-0005-0000-0000-00008D8F0000}"/>
    <cellStyle name="Normal 5 3 2 2 2 4 2 2 3 2" xfId="34891" xr:uid="{00000000-0005-0000-0000-00008E8F0000}"/>
    <cellStyle name="Normal 5 3 2 2 2 4 2 2 4" xfId="19107" xr:uid="{00000000-0005-0000-0000-00008F8F0000}"/>
    <cellStyle name="Normal 5 3 2 2 2 4 2 2 4 2" xfId="42780" xr:uid="{00000000-0005-0000-0000-0000908F0000}"/>
    <cellStyle name="Normal 5 3 2 2 2 4 2 2 5" xfId="27441" xr:uid="{00000000-0005-0000-0000-0000918F0000}"/>
    <cellStyle name="Normal 5 3 2 2 2 4 2 3" xfId="5521" xr:uid="{00000000-0005-0000-0000-0000928F0000}"/>
    <cellStyle name="Normal 5 3 2 2 2 4 2 3 2" xfId="13410" xr:uid="{00000000-0005-0000-0000-0000938F0000}"/>
    <cellStyle name="Normal 5 3 2 2 2 4 2 3 2 2" xfId="37083" xr:uid="{00000000-0005-0000-0000-0000948F0000}"/>
    <cellStyle name="Normal 5 3 2 2 2 4 2 3 3" xfId="21299" xr:uid="{00000000-0005-0000-0000-0000958F0000}"/>
    <cellStyle name="Normal 5 3 2 2 2 4 2 3 3 2" xfId="44972" xr:uid="{00000000-0005-0000-0000-0000968F0000}"/>
    <cellStyle name="Normal 5 3 2 2 2 4 2 3 4" xfId="29194" xr:uid="{00000000-0005-0000-0000-0000978F0000}"/>
    <cellStyle name="Normal 5 3 2 2 2 4 2 4" xfId="9465" xr:uid="{00000000-0005-0000-0000-0000988F0000}"/>
    <cellStyle name="Normal 5 3 2 2 2 4 2 4 2" xfId="33138" xr:uid="{00000000-0005-0000-0000-0000998F0000}"/>
    <cellStyle name="Normal 5 3 2 2 2 4 2 5" xfId="17354" xr:uid="{00000000-0005-0000-0000-00009A8F0000}"/>
    <cellStyle name="Normal 5 3 2 2 2 4 2 5 2" xfId="41027" xr:uid="{00000000-0005-0000-0000-00009B8F0000}"/>
    <cellStyle name="Normal 5 3 2 2 2 4 2 6" xfId="25999" xr:uid="{00000000-0005-0000-0000-00009C8F0000}"/>
    <cellStyle name="Normal 5 3 2 2 2 4 3" xfId="2892" xr:uid="{00000000-0005-0000-0000-00009D8F0000}"/>
    <cellStyle name="Normal 5 3 2 2 2 4 3 2" xfId="6837" xr:uid="{00000000-0005-0000-0000-00009E8F0000}"/>
    <cellStyle name="Normal 5 3 2 2 2 4 3 2 2" xfId="14726" xr:uid="{00000000-0005-0000-0000-00009F8F0000}"/>
    <cellStyle name="Normal 5 3 2 2 2 4 3 2 2 2" xfId="38399" xr:uid="{00000000-0005-0000-0000-0000A08F0000}"/>
    <cellStyle name="Normal 5 3 2 2 2 4 3 2 3" xfId="22615" xr:uid="{00000000-0005-0000-0000-0000A18F0000}"/>
    <cellStyle name="Normal 5 3 2 2 2 4 3 2 3 2" xfId="46288" xr:uid="{00000000-0005-0000-0000-0000A28F0000}"/>
    <cellStyle name="Normal 5 3 2 2 2 4 3 2 4" xfId="30510" xr:uid="{00000000-0005-0000-0000-0000A38F0000}"/>
    <cellStyle name="Normal 5 3 2 2 2 4 3 3" xfId="10342" xr:uid="{00000000-0005-0000-0000-0000A48F0000}"/>
    <cellStyle name="Normal 5 3 2 2 2 4 3 3 2" xfId="34015" xr:uid="{00000000-0005-0000-0000-0000A58F0000}"/>
    <cellStyle name="Normal 5 3 2 2 2 4 3 4" xfId="18231" xr:uid="{00000000-0005-0000-0000-0000A68F0000}"/>
    <cellStyle name="Normal 5 3 2 2 2 4 3 4 2" xfId="41904" xr:uid="{00000000-0005-0000-0000-0000A78F0000}"/>
    <cellStyle name="Normal 5 3 2 2 2 4 3 5" xfId="26565" xr:uid="{00000000-0005-0000-0000-0000A88F0000}"/>
    <cellStyle name="Normal 5 3 2 2 2 4 4" xfId="4645" xr:uid="{00000000-0005-0000-0000-0000A98F0000}"/>
    <cellStyle name="Normal 5 3 2 2 2 4 4 2" xfId="12534" xr:uid="{00000000-0005-0000-0000-0000AA8F0000}"/>
    <cellStyle name="Normal 5 3 2 2 2 4 4 2 2" xfId="36207" xr:uid="{00000000-0005-0000-0000-0000AB8F0000}"/>
    <cellStyle name="Normal 5 3 2 2 2 4 4 3" xfId="20423" xr:uid="{00000000-0005-0000-0000-0000AC8F0000}"/>
    <cellStyle name="Normal 5 3 2 2 2 4 4 3 2" xfId="44096" xr:uid="{00000000-0005-0000-0000-0000AD8F0000}"/>
    <cellStyle name="Normal 5 3 2 2 2 4 4 4" xfId="28318" xr:uid="{00000000-0005-0000-0000-0000AE8F0000}"/>
    <cellStyle name="Normal 5 3 2 2 2 4 5" xfId="8589" xr:uid="{00000000-0005-0000-0000-0000AF8F0000}"/>
    <cellStyle name="Normal 5 3 2 2 2 4 5 2" xfId="32262" xr:uid="{00000000-0005-0000-0000-0000B08F0000}"/>
    <cellStyle name="Normal 5 3 2 2 2 4 6" xfId="16478" xr:uid="{00000000-0005-0000-0000-0000B18F0000}"/>
    <cellStyle name="Normal 5 3 2 2 2 4 6 2" xfId="40151" xr:uid="{00000000-0005-0000-0000-0000B28F0000}"/>
    <cellStyle name="Normal 5 3 2 2 2 4 7" xfId="25123" xr:uid="{00000000-0005-0000-0000-0000B38F0000}"/>
    <cellStyle name="Normal 5 3 2 2 2 5" xfId="1888" xr:uid="{00000000-0005-0000-0000-0000B48F0000}"/>
    <cellStyle name="Normal 5 3 2 2 2 5 2" xfId="3330" xr:uid="{00000000-0005-0000-0000-0000B58F0000}"/>
    <cellStyle name="Normal 5 3 2 2 2 5 2 2" xfId="7275" xr:uid="{00000000-0005-0000-0000-0000B68F0000}"/>
    <cellStyle name="Normal 5 3 2 2 2 5 2 2 2" xfId="15164" xr:uid="{00000000-0005-0000-0000-0000B78F0000}"/>
    <cellStyle name="Normal 5 3 2 2 2 5 2 2 2 2" xfId="38837" xr:uid="{00000000-0005-0000-0000-0000B88F0000}"/>
    <cellStyle name="Normal 5 3 2 2 2 5 2 2 3" xfId="23053" xr:uid="{00000000-0005-0000-0000-0000B98F0000}"/>
    <cellStyle name="Normal 5 3 2 2 2 5 2 2 3 2" xfId="46726" xr:uid="{00000000-0005-0000-0000-0000BA8F0000}"/>
    <cellStyle name="Normal 5 3 2 2 2 5 2 2 4" xfId="30948" xr:uid="{00000000-0005-0000-0000-0000BB8F0000}"/>
    <cellStyle name="Normal 5 3 2 2 2 5 2 3" xfId="10780" xr:uid="{00000000-0005-0000-0000-0000BC8F0000}"/>
    <cellStyle name="Normal 5 3 2 2 2 5 2 3 2" xfId="34453" xr:uid="{00000000-0005-0000-0000-0000BD8F0000}"/>
    <cellStyle name="Normal 5 3 2 2 2 5 2 4" xfId="18669" xr:uid="{00000000-0005-0000-0000-0000BE8F0000}"/>
    <cellStyle name="Normal 5 3 2 2 2 5 2 4 2" xfId="42342" xr:uid="{00000000-0005-0000-0000-0000BF8F0000}"/>
    <cellStyle name="Normal 5 3 2 2 2 5 2 5" xfId="27003" xr:uid="{00000000-0005-0000-0000-0000C08F0000}"/>
    <cellStyle name="Normal 5 3 2 2 2 5 3" xfId="5083" xr:uid="{00000000-0005-0000-0000-0000C18F0000}"/>
    <cellStyle name="Normal 5 3 2 2 2 5 3 2" xfId="12972" xr:uid="{00000000-0005-0000-0000-0000C28F0000}"/>
    <cellStyle name="Normal 5 3 2 2 2 5 3 2 2" xfId="36645" xr:uid="{00000000-0005-0000-0000-0000C38F0000}"/>
    <cellStyle name="Normal 5 3 2 2 2 5 3 3" xfId="20861" xr:uid="{00000000-0005-0000-0000-0000C48F0000}"/>
    <cellStyle name="Normal 5 3 2 2 2 5 3 3 2" xfId="44534" xr:uid="{00000000-0005-0000-0000-0000C58F0000}"/>
    <cellStyle name="Normal 5 3 2 2 2 5 3 4" xfId="28756" xr:uid="{00000000-0005-0000-0000-0000C68F0000}"/>
    <cellStyle name="Normal 5 3 2 2 2 5 4" xfId="9027" xr:uid="{00000000-0005-0000-0000-0000C78F0000}"/>
    <cellStyle name="Normal 5 3 2 2 2 5 4 2" xfId="32700" xr:uid="{00000000-0005-0000-0000-0000C88F0000}"/>
    <cellStyle name="Normal 5 3 2 2 2 5 5" xfId="16916" xr:uid="{00000000-0005-0000-0000-0000C98F0000}"/>
    <cellStyle name="Normal 5 3 2 2 2 5 5 2" xfId="40589" xr:uid="{00000000-0005-0000-0000-0000CA8F0000}"/>
    <cellStyle name="Normal 5 3 2 2 2 5 6" xfId="25561" xr:uid="{00000000-0005-0000-0000-0000CB8F0000}"/>
    <cellStyle name="Normal 5 3 2 2 2 6" xfId="917" xr:uid="{00000000-0005-0000-0000-0000CC8F0000}"/>
    <cellStyle name="Normal 5 3 2 2 2 6 2" xfId="5865" xr:uid="{00000000-0005-0000-0000-0000CD8F0000}"/>
    <cellStyle name="Normal 5 3 2 2 2 6 2 2" xfId="13754" xr:uid="{00000000-0005-0000-0000-0000CE8F0000}"/>
    <cellStyle name="Normal 5 3 2 2 2 6 2 2 2" xfId="37427" xr:uid="{00000000-0005-0000-0000-0000CF8F0000}"/>
    <cellStyle name="Normal 5 3 2 2 2 6 2 3" xfId="21643" xr:uid="{00000000-0005-0000-0000-0000D08F0000}"/>
    <cellStyle name="Normal 5 3 2 2 2 6 2 3 2" xfId="45316" xr:uid="{00000000-0005-0000-0000-0000D18F0000}"/>
    <cellStyle name="Normal 5 3 2 2 2 6 2 4" xfId="29538" xr:uid="{00000000-0005-0000-0000-0000D28F0000}"/>
    <cellStyle name="Normal 5 3 2 2 2 6 3" xfId="11562" xr:uid="{00000000-0005-0000-0000-0000D38F0000}"/>
    <cellStyle name="Normal 5 3 2 2 2 6 3 2" xfId="35235" xr:uid="{00000000-0005-0000-0000-0000D48F0000}"/>
    <cellStyle name="Normal 5 3 2 2 2 6 4" xfId="19451" xr:uid="{00000000-0005-0000-0000-0000D58F0000}"/>
    <cellStyle name="Normal 5 3 2 2 2 6 4 2" xfId="43124" xr:uid="{00000000-0005-0000-0000-0000D68F0000}"/>
    <cellStyle name="Normal 5 3 2 2 2 6 5" xfId="24590" xr:uid="{00000000-0005-0000-0000-0000D78F0000}"/>
    <cellStyle name="Normal 5 3 2 2 2 7" xfId="475" xr:uid="{00000000-0005-0000-0000-0000D88F0000}"/>
    <cellStyle name="Normal 5 3 2 2 2 7 2" xfId="6304" xr:uid="{00000000-0005-0000-0000-0000D98F0000}"/>
    <cellStyle name="Normal 5 3 2 2 2 7 2 2" xfId="14193" xr:uid="{00000000-0005-0000-0000-0000DA8F0000}"/>
    <cellStyle name="Normal 5 3 2 2 2 7 2 2 2" xfId="37866" xr:uid="{00000000-0005-0000-0000-0000DB8F0000}"/>
    <cellStyle name="Normal 5 3 2 2 2 7 2 3" xfId="22082" xr:uid="{00000000-0005-0000-0000-0000DC8F0000}"/>
    <cellStyle name="Normal 5 3 2 2 2 7 2 3 2" xfId="45755" xr:uid="{00000000-0005-0000-0000-0000DD8F0000}"/>
    <cellStyle name="Normal 5 3 2 2 2 7 2 4" xfId="29977" xr:uid="{00000000-0005-0000-0000-0000DE8F0000}"/>
    <cellStyle name="Normal 5 3 2 2 2 7 3" xfId="9809" xr:uid="{00000000-0005-0000-0000-0000DF8F0000}"/>
    <cellStyle name="Normal 5 3 2 2 2 7 3 2" xfId="33482" xr:uid="{00000000-0005-0000-0000-0000E08F0000}"/>
    <cellStyle name="Normal 5 3 2 2 2 7 4" xfId="17698" xr:uid="{00000000-0005-0000-0000-0000E18F0000}"/>
    <cellStyle name="Normal 5 3 2 2 2 7 4 2" xfId="41371" xr:uid="{00000000-0005-0000-0000-0000E28F0000}"/>
    <cellStyle name="Normal 5 3 2 2 2 7 5" xfId="24148" xr:uid="{00000000-0005-0000-0000-0000E38F0000}"/>
    <cellStyle name="Normal 5 3 2 2 2 8" xfId="4112" xr:uid="{00000000-0005-0000-0000-0000E48F0000}"/>
    <cellStyle name="Normal 5 3 2 2 2 8 2" xfId="12001" xr:uid="{00000000-0005-0000-0000-0000E58F0000}"/>
    <cellStyle name="Normal 5 3 2 2 2 8 2 2" xfId="35674" xr:uid="{00000000-0005-0000-0000-0000E68F0000}"/>
    <cellStyle name="Normal 5 3 2 2 2 8 3" xfId="19890" xr:uid="{00000000-0005-0000-0000-0000E78F0000}"/>
    <cellStyle name="Normal 5 3 2 2 2 8 3 2" xfId="43563" xr:uid="{00000000-0005-0000-0000-0000E88F0000}"/>
    <cellStyle name="Normal 5 3 2 2 2 8 4" xfId="27785" xr:uid="{00000000-0005-0000-0000-0000E98F0000}"/>
    <cellStyle name="Normal 5 3 2 2 2 9" xfId="8056" xr:uid="{00000000-0005-0000-0000-0000EA8F0000}"/>
    <cellStyle name="Normal 5 3 2 2 2 9 2" xfId="31729" xr:uid="{00000000-0005-0000-0000-0000EB8F0000}"/>
    <cellStyle name="Normal 5 3 2 2 3" xfId="261" xr:uid="{00000000-0005-0000-0000-0000EC8F0000}"/>
    <cellStyle name="Normal 5 3 2 2 3 2" xfId="1452" xr:uid="{00000000-0005-0000-0000-0000ED8F0000}"/>
    <cellStyle name="Normal 5 3 2 2 3 2 2" xfId="2328" xr:uid="{00000000-0005-0000-0000-0000EE8F0000}"/>
    <cellStyle name="Normal 5 3 2 2 3 2 2 2" xfId="3770" xr:uid="{00000000-0005-0000-0000-0000EF8F0000}"/>
    <cellStyle name="Normal 5 3 2 2 3 2 2 2 2" xfId="7715" xr:uid="{00000000-0005-0000-0000-0000F08F0000}"/>
    <cellStyle name="Normal 5 3 2 2 3 2 2 2 2 2" xfId="15604" xr:uid="{00000000-0005-0000-0000-0000F18F0000}"/>
    <cellStyle name="Normal 5 3 2 2 3 2 2 2 2 2 2" xfId="39277" xr:uid="{00000000-0005-0000-0000-0000F28F0000}"/>
    <cellStyle name="Normal 5 3 2 2 3 2 2 2 2 3" xfId="23493" xr:uid="{00000000-0005-0000-0000-0000F38F0000}"/>
    <cellStyle name="Normal 5 3 2 2 3 2 2 2 2 3 2" xfId="47166" xr:uid="{00000000-0005-0000-0000-0000F48F0000}"/>
    <cellStyle name="Normal 5 3 2 2 3 2 2 2 2 4" xfId="31388" xr:uid="{00000000-0005-0000-0000-0000F58F0000}"/>
    <cellStyle name="Normal 5 3 2 2 3 2 2 2 3" xfId="11220" xr:uid="{00000000-0005-0000-0000-0000F68F0000}"/>
    <cellStyle name="Normal 5 3 2 2 3 2 2 2 3 2" xfId="34893" xr:uid="{00000000-0005-0000-0000-0000F78F0000}"/>
    <cellStyle name="Normal 5 3 2 2 3 2 2 2 4" xfId="19109" xr:uid="{00000000-0005-0000-0000-0000F88F0000}"/>
    <cellStyle name="Normal 5 3 2 2 3 2 2 2 4 2" xfId="42782" xr:uid="{00000000-0005-0000-0000-0000F98F0000}"/>
    <cellStyle name="Normal 5 3 2 2 3 2 2 2 5" xfId="27443" xr:uid="{00000000-0005-0000-0000-0000FA8F0000}"/>
    <cellStyle name="Normal 5 3 2 2 3 2 2 3" xfId="5523" xr:uid="{00000000-0005-0000-0000-0000FB8F0000}"/>
    <cellStyle name="Normal 5 3 2 2 3 2 2 3 2" xfId="13412" xr:uid="{00000000-0005-0000-0000-0000FC8F0000}"/>
    <cellStyle name="Normal 5 3 2 2 3 2 2 3 2 2" xfId="37085" xr:uid="{00000000-0005-0000-0000-0000FD8F0000}"/>
    <cellStyle name="Normal 5 3 2 2 3 2 2 3 3" xfId="21301" xr:uid="{00000000-0005-0000-0000-0000FE8F0000}"/>
    <cellStyle name="Normal 5 3 2 2 3 2 2 3 3 2" xfId="44974" xr:uid="{00000000-0005-0000-0000-0000FF8F0000}"/>
    <cellStyle name="Normal 5 3 2 2 3 2 2 3 4" xfId="29196" xr:uid="{00000000-0005-0000-0000-000000900000}"/>
    <cellStyle name="Normal 5 3 2 2 3 2 2 4" xfId="9467" xr:uid="{00000000-0005-0000-0000-000001900000}"/>
    <cellStyle name="Normal 5 3 2 2 3 2 2 4 2" xfId="33140" xr:uid="{00000000-0005-0000-0000-000002900000}"/>
    <cellStyle name="Normal 5 3 2 2 3 2 2 5" xfId="17356" xr:uid="{00000000-0005-0000-0000-000003900000}"/>
    <cellStyle name="Normal 5 3 2 2 3 2 2 5 2" xfId="41029" xr:uid="{00000000-0005-0000-0000-000004900000}"/>
    <cellStyle name="Normal 5 3 2 2 3 2 2 6" xfId="26001" xr:uid="{00000000-0005-0000-0000-000005900000}"/>
    <cellStyle name="Normal 5 3 2 2 3 2 3" xfId="2894" xr:uid="{00000000-0005-0000-0000-000006900000}"/>
    <cellStyle name="Normal 5 3 2 2 3 2 3 2" xfId="6839" xr:uid="{00000000-0005-0000-0000-000007900000}"/>
    <cellStyle name="Normal 5 3 2 2 3 2 3 2 2" xfId="14728" xr:uid="{00000000-0005-0000-0000-000008900000}"/>
    <cellStyle name="Normal 5 3 2 2 3 2 3 2 2 2" xfId="38401" xr:uid="{00000000-0005-0000-0000-000009900000}"/>
    <cellStyle name="Normal 5 3 2 2 3 2 3 2 3" xfId="22617" xr:uid="{00000000-0005-0000-0000-00000A900000}"/>
    <cellStyle name="Normal 5 3 2 2 3 2 3 2 3 2" xfId="46290" xr:uid="{00000000-0005-0000-0000-00000B900000}"/>
    <cellStyle name="Normal 5 3 2 2 3 2 3 2 4" xfId="30512" xr:uid="{00000000-0005-0000-0000-00000C900000}"/>
    <cellStyle name="Normal 5 3 2 2 3 2 3 3" xfId="10344" xr:uid="{00000000-0005-0000-0000-00000D900000}"/>
    <cellStyle name="Normal 5 3 2 2 3 2 3 3 2" xfId="34017" xr:uid="{00000000-0005-0000-0000-00000E900000}"/>
    <cellStyle name="Normal 5 3 2 2 3 2 3 4" xfId="18233" xr:uid="{00000000-0005-0000-0000-00000F900000}"/>
    <cellStyle name="Normal 5 3 2 2 3 2 3 4 2" xfId="41906" xr:uid="{00000000-0005-0000-0000-000010900000}"/>
    <cellStyle name="Normal 5 3 2 2 3 2 3 5" xfId="26567" xr:uid="{00000000-0005-0000-0000-000011900000}"/>
    <cellStyle name="Normal 5 3 2 2 3 2 4" xfId="4647" xr:uid="{00000000-0005-0000-0000-000012900000}"/>
    <cellStyle name="Normal 5 3 2 2 3 2 4 2" xfId="12536" xr:uid="{00000000-0005-0000-0000-000013900000}"/>
    <cellStyle name="Normal 5 3 2 2 3 2 4 2 2" xfId="36209" xr:uid="{00000000-0005-0000-0000-000014900000}"/>
    <cellStyle name="Normal 5 3 2 2 3 2 4 3" xfId="20425" xr:uid="{00000000-0005-0000-0000-000015900000}"/>
    <cellStyle name="Normal 5 3 2 2 3 2 4 3 2" xfId="44098" xr:uid="{00000000-0005-0000-0000-000016900000}"/>
    <cellStyle name="Normal 5 3 2 2 3 2 4 4" xfId="28320" xr:uid="{00000000-0005-0000-0000-000017900000}"/>
    <cellStyle name="Normal 5 3 2 2 3 2 5" xfId="8591" xr:uid="{00000000-0005-0000-0000-000018900000}"/>
    <cellStyle name="Normal 5 3 2 2 3 2 5 2" xfId="32264" xr:uid="{00000000-0005-0000-0000-000019900000}"/>
    <cellStyle name="Normal 5 3 2 2 3 2 6" xfId="16480" xr:uid="{00000000-0005-0000-0000-00001A900000}"/>
    <cellStyle name="Normal 5 3 2 2 3 2 6 2" xfId="40153" xr:uid="{00000000-0005-0000-0000-00001B900000}"/>
    <cellStyle name="Normal 5 3 2 2 3 2 7" xfId="25125" xr:uid="{00000000-0005-0000-0000-00001C900000}"/>
    <cellStyle name="Normal 5 3 2 2 3 3" xfId="1890" xr:uid="{00000000-0005-0000-0000-00001D900000}"/>
    <cellStyle name="Normal 5 3 2 2 3 3 2" xfId="3332" xr:uid="{00000000-0005-0000-0000-00001E900000}"/>
    <cellStyle name="Normal 5 3 2 2 3 3 2 2" xfId="7277" xr:uid="{00000000-0005-0000-0000-00001F900000}"/>
    <cellStyle name="Normal 5 3 2 2 3 3 2 2 2" xfId="15166" xr:uid="{00000000-0005-0000-0000-000020900000}"/>
    <cellStyle name="Normal 5 3 2 2 3 3 2 2 2 2" xfId="38839" xr:uid="{00000000-0005-0000-0000-000021900000}"/>
    <cellStyle name="Normal 5 3 2 2 3 3 2 2 3" xfId="23055" xr:uid="{00000000-0005-0000-0000-000022900000}"/>
    <cellStyle name="Normal 5 3 2 2 3 3 2 2 3 2" xfId="46728" xr:uid="{00000000-0005-0000-0000-000023900000}"/>
    <cellStyle name="Normal 5 3 2 2 3 3 2 2 4" xfId="30950" xr:uid="{00000000-0005-0000-0000-000024900000}"/>
    <cellStyle name="Normal 5 3 2 2 3 3 2 3" xfId="10782" xr:uid="{00000000-0005-0000-0000-000025900000}"/>
    <cellStyle name="Normal 5 3 2 2 3 3 2 3 2" xfId="34455" xr:uid="{00000000-0005-0000-0000-000026900000}"/>
    <cellStyle name="Normal 5 3 2 2 3 3 2 4" xfId="18671" xr:uid="{00000000-0005-0000-0000-000027900000}"/>
    <cellStyle name="Normal 5 3 2 2 3 3 2 4 2" xfId="42344" xr:uid="{00000000-0005-0000-0000-000028900000}"/>
    <cellStyle name="Normal 5 3 2 2 3 3 2 5" xfId="27005" xr:uid="{00000000-0005-0000-0000-000029900000}"/>
    <cellStyle name="Normal 5 3 2 2 3 3 3" xfId="5085" xr:uid="{00000000-0005-0000-0000-00002A900000}"/>
    <cellStyle name="Normal 5 3 2 2 3 3 3 2" xfId="12974" xr:uid="{00000000-0005-0000-0000-00002B900000}"/>
    <cellStyle name="Normal 5 3 2 2 3 3 3 2 2" xfId="36647" xr:uid="{00000000-0005-0000-0000-00002C900000}"/>
    <cellStyle name="Normal 5 3 2 2 3 3 3 3" xfId="20863" xr:uid="{00000000-0005-0000-0000-00002D900000}"/>
    <cellStyle name="Normal 5 3 2 2 3 3 3 3 2" xfId="44536" xr:uid="{00000000-0005-0000-0000-00002E900000}"/>
    <cellStyle name="Normal 5 3 2 2 3 3 3 4" xfId="28758" xr:uid="{00000000-0005-0000-0000-00002F900000}"/>
    <cellStyle name="Normal 5 3 2 2 3 3 4" xfId="9029" xr:uid="{00000000-0005-0000-0000-000030900000}"/>
    <cellStyle name="Normal 5 3 2 2 3 3 4 2" xfId="32702" xr:uid="{00000000-0005-0000-0000-000031900000}"/>
    <cellStyle name="Normal 5 3 2 2 3 3 5" xfId="16918" xr:uid="{00000000-0005-0000-0000-000032900000}"/>
    <cellStyle name="Normal 5 3 2 2 3 3 5 2" xfId="40591" xr:uid="{00000000-0005-0000-0000-000033900000}"/>
    <cellStyle name="Normal 5 3 2 2 3 3 6" xfId="25563" xr:uid="{00000000-0005-0000-0000-000034900000}"/>
    <cellStyle name="Normal 5 3 2 2 3 4" xfId="1143" xr:uid="{00000000-0005-0000-0000-000035900000}"/>
    <cellStyle name="Normal 5 3 2 2 3 4 2" xfId="6091" xr:uid="{00000000-0005-0000-0000-000036900000}"/>
    <cellStyle name="Normal 5 3 2 2 3 4 2 2" xfId="13980" xr:uid="{00000000-0005-0000-0000-000037900000}"/>
    <cellStyle name="Normal 5 3 2 2 3 4 2 2 2" xfId="37653" xr:uid="{00000000-0005-0000-0000-000038900000}"/>
    <cellStyle name="Normal 5 3 2 2 3 4 2 3" xfId="21869" xr:uid="{00000000-0005-0000-0000-000039900000}"/>
    <cellStyle name="Normal 5 3 2 2 3 4 2 3 2" xfId="45542" xr:uid="{00000000-0005-0000-0000-00003A900000}"/>
    <cellStyle name="Normal 5 3 2 2 3 4 2 4" xfId="29764" xr:uid="{00000000-0005-0000-0000-00003B900000}"/>
    <cellStyle name="Normal 5 3 2 2 3 4 3" xfId="11788" xr:uid="{00000000-0005-0000-0000-00003C900000}"/>
    <cellStyle name="Normal 5 3 2 2 3 4 3 2" xfId="35461" xr:uid="{00000000-0005-0000-0000-00003D900000}"/>
    <cellStyle name="Normal 5 3 2 2 3 4 4" xfId="19677" xr:uid="{00000000-0005-0000-0000-00003E900000}"/>
    <cellStyle name="Normal 5 3 2 2 3 4 4 2" xfId="43350" xr:uid="{00000000-0005-0000-0000-00003F900000}"/>
    <cellStyle name="Normal 5 3 2 2 3 4 5" xfId="24816" xr:uid="{00000000-0005-0000-0000-000040900000}"/>
    <cellStyle name="Normal 5 3 2 2 3 5" xfId="704" xr:uid="{00000000-0005-0000-0000-000041900000}"/>
    <cellStyle name="Normal 5 3 2 2 3 5 2" xfId="6530" xr:uid="{00000000-0005-0000-0000-000042900000}"/>
    <cellStyle name="Normal 5 3 2 2 3 5 2 2" xfId="14419" xr:uid="{00000000-0005-0000-0000-000043900000}"/>
    <cellStyle name="Normal 5 3 2 2 3 5 2 2 2" xfId="38092" xr:uid="{00000000-0005-0000-0000-000044900000}"/>
    <cellStyle name="Normal 5 3 2 2 3 5 2 3" xfId="22308" xr:uid="{00000000-0005-0000-0000-000045900000}"/>
    <cellStyle name="Normal 5 3 2 2 3 5 2 3 2" xfId="45981" xr:uid="{00000000-0005-0000-0000-000046900000}"/>
    <cellStyle name="Normal 5 3 2 2 3 5 2 4" xfId="30203" xr:uid="{00000000-0005-0000-0000-000047900000}"/>
    <cellStyle name="Normal 5 3 2 2 3 5 3" xfId="10035" xr:uid="{00000000-0005-0000-0000-000048900000}"/>
    <cellStyle name="Normal 5 3 2 2 3 5 3 2" xfId="33708" xr:uid="{00000000-0005-0000-0000-000049900000}"/>
    <cellStyle name="Normal 5 3 2 2 3 5 4" xfId="17924" xr:uid="{00000000-0005-0000-0000-00004A900000}"/>
    <cellStyle name="Normal 5 3 2 2 3 5 4 2" xfId="41597" xr:uid="{00000000-0005-0000-0000-00004B900000}"/>
    <cellStyle name="Normal 5 3 2 2 3 5 5" xfId="24377" xr:uid="{00000000-0005-0000-0000-00004C900000}"/>
    <cellStyle name="Normal 5 3 2 2 3 6" xfId="4338" xr:uid="{00000000-0005-0000-0000-00004D900000}"/>
    <cellStyle name="Normal 5 3 2 2 3 6 2" xfId="12227" xr:uid="{00000000-0005-0000-0000-00004E900000}"/>
    <cellStyle name="Normal 5 3 2 2 3 6 2 2" xfId="35900" xr:uid="{00000000-0005-0000-0000-00004F900000}"/>
    <cellStyle name="Normal 5 3 2 2 3 6 3" xfId="20116" xr:uid="{00000000-0005-0000-0000-000050900000}"/>
    <cellStyle name="Normal 5 3 2 2 3 6 3 2" xfId="43789" xr:uid="{00000000-0005-0000-0000-000051900000}"/>
    <cellStyle name="Normal 5 3 2 2 3 6 4" xfId="28011" xr:uid="{00000000-0005-0000-0000-000052900000}"/>
    <cellStyle name="Normal 5 3 2 2 3 7" xfId="8282" xr:uid="{00000000-0005-0000-0000-000053900000}"/>
    <cellStyle name="Normal 5 3 2 2 3 7 2" xfId="31955" xr:uid="{00000000-0005-0000-0000-000054900000}"/>
    <cellStyle name="Normal 5 3 2 2 3 8" xfId="16171" xr:uid="{00000000-0005-0000-0000-000055900000}"/>
    <cellStyle name="Normal 5 3 2 2 3 8 2" xfId="39844" xr:uid="{00000000-0005-0000-0000-000056900000}"/>
    <cellStyle name="Normal 5 3 2 2 3 9" xfId="23934" xr:uid="{00000000-0005-0000-0000-000057900000}"/>
    <cellStyle name="Normal 5 3 2 2 4" xfId="562" xr:uid="{00000000-0005-0000-0000-000058900000}"/>
    <cellStyle name="Normal 5 3 2 2 4 2" xfId="1581" xr:uid="{00000000-0005-0000-0000-000059900000}"/>
    <cellStyle name="Normal 5 3 2 2 4 2 2" xfId="2457" xr:uid="{00000000-0005-0000-0000-00005A900000}"/>
    <cellStyle name="Normal 5 3 2 2 4 2 2 2" xfId="3899" xr:uid="{00000000-0005-0000-0000-00005B900000}"/>
    <cellStyle name="Normal 5 3 2 2 4 2 2 2 2" xfId="7844" xr:uid="{00000000-0005-0000-0000-00005C900000}"/>
    <cellStyle name="Normal 5 3 2 2 4 2 2 2 2 2" xfId="15733" xr:uid="{00000000-0005-0000-0000-00005D900000}"/>
    <cellStyle name="Normal 5 3 2 2 4 2 2 2 2 2 2" xfId="39406" xr:uid="{00000000-0005-0000-0000-00005E900000}"/>
    <cellStyle name="Normal 5 3 2 2 4 2 2 2 2 3" xfId="23622" xr:uid="{00000000-0005-0000-0000-00005F900000}"/>
    <cellStyle name="Normal 5 3 2 2 4 2 2 2 2 3 2" xfId="47295" xr:uid="{00000000-0005-0000-0000-000060900000}"/>
    <cellStyle name="Normal 5 3 2 2 4 2 2 2 2 4" xfId="31517" xr:uid="{00000000-0005-0000-0000-000061900000}"/>
    <cellStyle name="Normal 5 3 2 2 4 2 2 2 3" xfId="11349" xr:uid="{00000000-0005-0000-0000-000062900000}"/>
    <cellStyle name="Normal 5 3 2 2 4 2 2 2 3 2" xfId="35022" xr:uid="{00000000-0005-0000-0000-000063900000}"/>
    <cellStyle name="Normal 5 3 2 2 4 2 2 2 4" xfId="19238" xr:uid="{00000000-0005-0000-0000-000064900000}"/>
    <cellStyle name="Normal 5 3 2 2 4 2 2 2 4 2" xfId="42911" xr:uid="{00000000-0005-0000-0000-000065900000}"/>
    <cellStyle name="Normal 5 3 2 2 4 2 2 2 5" xfId="27572" xr:uid="{00000000-0005-0000-0000-000066900000}"/>
    <cellStyle name="Normal 5 3 2 2 4 2 2 3" xfId="5652" xr:uid="{00000000-0005-0000-0000-000067900000}"/>
    <cellStyle name="Normal 5 3 2 2 4 2 2 3 2" xfId="13541" xr:uid="{00000000-0005-0000-0000-000068900000}"/>
    <cellStyle name="Normal 5 3 2 2 4 2 2 3 2 2" xfId="37214" xr:uid="{00000000-0005-0000-0000-000069900000}"/>
    <cellStyle name="Normal 5 3 2 2 4 2 2 3 3" xfId="21430" xr:uid="{00000000-0005-0000-0000-00006A900000}"/>
    <cellStyle name="Normal 5 3 2 2 4 2 2 3 3 2" xfId="45103" xr:uid="{00000000-0005-0000-0000-00006B900000}"/>
    <cellStyle name="Normal 5 3 2 2 4 2 2 3 4" xfId="29325" xr:uid="{00000000-0005-0000-0000-00006C900000}"/>
    <cellStyle name="Normal 5 3 2 2 4 2 2 4" xfId="9596" xr:uid="{00000000-0005-0000-0000-00006D900000}"/>
    <cellStyle name="Normal 5 3 2 2 4 2 2 4 2" xfId="33269" xr:uid="{00000000-0005-0000-0000-00006E900000}"/>
    <cellStyle name="Normal 5 3 2 2 4 2 2 5" xfId="17485" xr:uid="{00000000-0005-0000-0000-00006F900000}"/>
    <cellStyle name="Normal 5 3 2 2 4 2 2 5 2" xfId="41158" xr:uid="{00000000-0005-0000-0000-000070900000}"/>
    <cellStyle name="Normal 5 3 2 2 4 2 2 6" xfId="26130" xr:uid="{00000000-0005-0000-0000-000071900000}"/>
    <cellStyle name="Normal 5 3 2 2 4 2 3" xfId="3023" xr:uid="{00000000-0005-0000-0000-000072900000}"/>
    <cellStyle name="Normal 5 3 2 2 4 2 3 2" xfId="6968" xr:uid="{00000000-0005-0000-0000-000073900000}"/>
    <cellStyle name="Normal 5 3 2 2 4 2 3 2 2" xfId="14857" xr:uid="{00000000-0005-0000-0000-000074900000}"/>
    <cellStyle name="Normal 5 3 2 2 4 2 3 2 2 2" xfId="38530" xr:uid="{00000000-0005-0000-0000-000075900000}"/>
    <cellStyle name="Normal 5 3 2 2 4 2 3 2 3" xfId="22746" xr:uid="{00000000-0005-0000-0000-000076900000}"/>
    <cellStyle name="Normal 5 3 2 2 4 2 3 2 3 2" xfId="46419" xr:uid="{00000000-0005-0000-0000-000077900000}"/>
    <cellStyle name="Normal 5 3 2 2 4 2 3 2 4" xfId="30641" xr:uid="{00000000-0005-0000-0000-000078900000}"/>
    <cellStyle name="Normal 5 3 2 2 4 2 3 3" xfId="10473" xr:uid="{00000000-0005-0000-0000-000079900000}"/>
    <cellStyle name="Normal 5 3 2 2 4 2 3 3 2" xfId="34146" xr:uid="{00000000-0005-0000-0000-00007A900000}"/>
    <cellStyle name="Normal 5 3 2 2 4 2 3 4" xfId="18362" xr:uid="{00000000-0005-0000-0000-00007B900000}"/>
    <cellStyle name="Normal 5 3 2 2 4 2 3 4 2" xfId="42035" xr:uid="{00000000-0005-0000-0000-00007C900000}"/>
    <cellStyle name="Normal 5 3 2 2 4 2 3 5" xfId="26696" xr:uid="{00000000-0005-0000-0000-00007D900000}"/>
    <cellStyle name="Normal 5 3 2 2 4 2 4" xfId="4776" xr:uid="{00000000-0005-0000-0000-00007E900000}"/>
    <cellStyle name="Normal 5 3 2 2 4 2 4 2" xfId="12665" xr:uid="{00000000-0005-0000-0000-00007F900000}"/>
    <cellStyle name="Normal 5 3 2 2 4 2 4 2 2" xfId="36338" xr:uid="{00000000-0005-0000-0000-000080900000}"/>
    <cellStyle name="Normal 5 3 2 2 4 2 4 3" xfId="20554" xr:uid="{00000000-0005-0000-0000-000081900000}"/>
    <cellStyle name="Normal 5 3 2 2 4 2 4 3 2" xfId="44227" xr:uid="{00000000-0005-0000-0000-000082900000}"/>
    <cellStyle name="Normal 5 3 2 2 4 2 4 4" xfId="28449" xr:uid="{00000000-0005-0000-0000-000083900000}"/>
    <cellStyle name="Normal 5 3 2 2 4 2 5" xfId="8720" xr:uid="{00000000-0005-0000-0000-000084900000}"/>
    <cellStyle name="Normal 5 3 2 2 4 2 5 2" xfId="32393" xr:uid="{00000000-0005-0000-0000-000085900000}"/>
    <cellStyle name="Normal 5 3 2 2 4 2 6" xfId="16609" xr:uid="{00000000-0005-0000-0000-000086900000}"/>
    <cellStyle name="Normal 5 3 2 2 4 2 6 2" xfId="40282" xr:uid="{00000000-0005-0000-0000-000087900000}"/>
    <cellStyle name="Normal 5 3 2 2 4 2 7" xfId="25254" xr:uid="{00000000-0005-0000-0000-000088900000}"/>
    <cellStyle name="Normal 5 3 2 2 4 3" xfId="2019" xr:uid="{00000000-0005-0000-0000-000089900000}"/>
    <cellStyle name="Normal 5 3 2 2 4 3 2" xfId="3461" xr:uid="{00000000-0005-0000-0000-00008A900000}"/>
    <cellStyle name="Normal 5 3 2 2 4 3 2 2" xfId="7406" xr:uid="{00000000-0005-0000-0000-00008B900000}"/>
    <cellStyle name="Normal 5 3 2 2 4 3 2 2 2" xfId="15295" xr:uid="{00000000-0005-0000-0000-00008C900000}"/>
    <cellStyle name="Normal 5 3 2 2 4 3 2 2 2 2" xfId="38968" xr:uid="{00000000-0005-0000-0000-00008D900000}"/>
    <cellStyle name="Normal 5 3 2 2 4 3 2 2 3" xfId="23184" xr:uid="{00000000-0005-0000-0000-00008E900000}"/>
    <cellStyle name="Normal 5 3 2 2 4 3 2 2 3 2" xfId="46857" xr:uid="{00000000-0005-0000-0000-00008F900000}"/>
    <cellStyle name="Normal 5 3 2 2 4 3 2 2 4" xfId="31079" xr:uid="{00000000-0005-0000-0000-000090900000}"/>
    <cellStyle name="Normal 5 3 2 2 4 3 2 3" xfId="10911" xr:uid="{00000000-0005-0000-0000-000091900000}"/>
    <cellStyle name="Normal 5 3 2 2 4 3 2 3 2" xfId="34584" xr:uid="{00000000-0005-0000-0000-000092900000}"/>
    <cellStyle name="Normal 5 3 2 2 4 3 2 4" xfId="18800" xr:uid="{00000000-0005-0000-0000-000093900000}"/>
    <cellStyle name="Normal 5 3 2 2 4 3 2 4 2" xfId="42473" xr:uid="{00000000-0005-0000-0000-000094900000}"/>
    <cellStyle name="Normal 5 3 2 2 4 3 2 5" xfId="27134" xr:uid="{00000000-0005-0000-0000-000095900000}"/>
    <cellStyle name="Normal 5 3 2 2 4 3 3" xfId="5214" xr:uid="{00000000-0005-0000-0000-000096900000}"/>
    <cellStyle name="Normal 5 3 2 2 4 3 3 2" xfId="13103" xr:uid="{00000000-0005-0000-0000-000097900000}"/>
    <cellStyle name="Normal 5 3 2 2 4 3 3 2 2" xfId="36776" xr:uid="{00000000-0005-0000-0000-000098900000}"/>
    <cellStyle name="Normal 5 3 2 2 4 3 3 3" xfId="20992" xr:uid="{00000000-0005-0000-0000-000099900000}"/>
    <cellStyle name="Normal 5 3 2 2 4 3 3 3 2" xfId="44665" xr:uid="{00000000-0005-0000-0000-00009A900000}"/>
    <cellStyle name="Normal 5 3 2 2 4 3 3 4" xfId="28887" xr:uid="{00000000-0005-0000-0000-00009B900000}"/>
    <cellStyle name="Normal 5 3 2 2 4 3 4" xfId="9158" xr:uid="{00000000-0005-0000-0000-00009C900000}"/>
    <cellStyle name="Normal 5 3 2 2 4 3 4 2" xfId="32831" xr:uid="{00000000-0005-0000-0000-00009D900000}"/>
    <cellStyle name="Normal 5 3 2 2 4 3 5" xfId="17047" xr:uid="{00000000-0005-0000-0000-00009E900000}"/>
    <cellStyle name="Normal 5 3 2 2 4 3 5 2" xfId="40720" xr:uid="{00000000-0005-0000-0000-00009F900000}"/>
    <cellStyle name="Normal 5 3 2 2 4 3 6" xfId="25692" xr:uid="{00000000-0005-0000-0000-0000A0900000}"/>
    <cellStyle name="Normal 5 3 2 2 4 4" xfId="1001" xr:uid="{00000000-0005-0000-0000-0000A1900000}"/>
    <cellStyle name="Normal 5 3 2 2 4 4 2" xfId="5949" xr:uid="{00000000-0005-0000-0000-0000A2900000}"/>
    <cellStyle name="Normal 5 3 2 2 4 4 2 2" xfId="13838" xr:uid="{00000000-0005-0000-0000-0000A3900000}"/>
    <cellStyle name="Normal 5 3 2 2 4 4 2 2 2" xfId="37511" xr:uid="{00000000-0005-0000-0000-0000A4900000}"/>
    <cellStyle name="Normal 5 3 2 2 4 4 2 3" xfId="21727" xr:uid="{00000000-0005-0000-0000-0000A5900000}"/>
    <cellStyle name="Normal 5 3 2 2 4 4 2 3 2" xfId="45400" xr:uid="{00000000-0005-0000-0000-0000A6900000}"/>
    <cellStyle name="Normal 5 3 2 2 4 4 2 4" xfId="29622" xr:uid="{00000000-0005-0000-0000-0000A7900000}"/>
    <cellStyle name="Normal 5 3 2 2 4 4 3" xfId="11646" xr:uid="{00000000-0005-0000-0000-0000A8900000}"/>
    <cellStyle name="Normal 5 3 2 2 4 4 3 2" xfId="35319" xr:uid="{00000000-0005-0000-0000-0000A9900000}"/>
    <cellStyle name="Normal 5 3 2 2 4 4 4" xfId="19535" xr:uid="{00000000-0005-0000-0000-0000AA900000}"/>
    <cellStyle name="Normal 5 3 2 2 4 4 4 2" xfId="43208" xr:uid="{00000000-0005-0000-0000-0000AB900000}"/>
    <cellStyle name="Normal 5 3 2 2 4 4 5" xfId="24674" xr:uid="{00000000-0005-0000-0000-0000AC900000}"/>
    <cellStyle name="Normal 5 3 2 2 4 5" xfId="2627" xr:uid="{00000000-0005-0000-0000-0000AD900000}"/>
    <cellStyle name="Normal 5 3 2 2 4 5 2" xfId="6388" xr:uid="{00000000-0005-0000-0000-0000AE900000}"/>
    <cellStyle name="Normal 5 3 2 2 4 5 2 2" xfId="14277" xr:uid="{00000000-0005-0000-0000-0000AF900000}"/>
    <cellStyle name="Normal 5 3 2 2 4 5 2 2 2" xfId="37950" xr:uid="{00000000-0005-0000-0000-0000B0900000}"/>
    <cellStyle name="Normal 5 3 2 2 4 5 2 3" xfId="22166" xr:uid="{00000000-0005-0000-0000-0000B1900000}"/>
    <cellStyle name="Normal 5 3 2 2 4 5 2 3 2" xfId="45839" xr:uid="{00000000-0005-0000-0000-0000B2900000}"/>
    <cellStyle name="Normal 5 3 2 2 4 5 2 4" xfId="30061" xr:uid="{00000000-0005-0000-0000-0000B3900000}"/>
    <cellStyle name="Normal 5 3 2 2 4 5 3" xfId="9893" xr:uid="{00000000-0005-0000-0000-0000B4900000}"/>
    <cellStyle name="Normal 5 3 2 2 4 5 3 2" xfId="33566" xr:uid="{00000000-0005-0000-0000-0000B5900000}"/>
    <cellStyle name="Normal 5 3 2 2 4 5 4" xfId="17782" xr:uid="{00000000-0005-0000-0000-0000B6900000}"/>
    <cellStyle name="Normal 5 3 2 2 4 5 4 2" xfId="41455" xr:uid="{00000000-0005-0000-0000-0000B7900000}"/>
    <cellStyle name="Normal 5 3 2 2 4 5 5" xfId="26300" xr:uid="{00000000-0005-0000-0000-0000B8900000}"/>
    <cellStyle name="Normal 5 3 2 2 4 6" xfId="4196" xr:uid="{00000000-0005-0000-0000-0000B9900000}"/>
    <cellStyle name="Normal 5 3 2 2 4 6 2" xfId="12085" xr:uid="{00000000-0005-0000-0000-0000BA900000}"/>
    <cellStyle name="Normal 5 3 2 2 4 6 2 2" xfId="35758" xr:uid="{00000000-0005-0000-0000-0000BB900000}"/>
    <cellStyle name="Normal 5 3 2 2 4 6 3" xfId="19974" xr:uid="{00000000-0005-0000-0000-0000BC900000}"/>
    <cellStyle name="Normal 5 3 2 2 4 6 3 2" xfId="43647" xr:uid="{00000000-0005-0000-0000-0000BD900000}"/>
    <cellStyle name="Normal 5 3 2 2 4 6 4" xfId="27869" xr:uid="{00000000-0005-0000-0000-0000BE900000}"/>
    <cellStyle name="Normal 5 3 2 2 4 7" xfId="8140" xr:uid="{00000000-0005-0000-0000-0000BF900000}"/>
    <cellStyle name="Normal 5 3 2 2 4 7 2" xfId="31813" xr:uid="{00000000-0005-0000-0000-0000C0900000}"/>
    <cellStyle name="Normal 5 3 2 2 4 8" xfId="16029" xr:uid="{00000000-0005-0000-0000-0000C1900000}"/>
    <cellStyle name="Normal 5 3 2 2 4 8 2" xfId="39702" xr:uid="{00000000-0005-0000-0000-0000C2900000}"/>
    <cellStyle name="Normal 5 3 2 2 4 9" xfId="24235" xr:uid="{00000000-0005-0000-0000-0000C3900000}"/>
    <cellStyle name="Normal 5 3 2 2 5" xfId="1449" xr:uid="{00000000-0005-0000-0000-0000C4900000}"/>
    <cellStyle name="Normal 5 3 2 2 5 2" xfId="2325" xr:uid="{00000000-0005-0000-0000-0000C5900000}"/>
    <cellStyle name="Normal 5 3 2 2 5 2 2" xfId="3767" xr:uid="{00000000-0005-0000-0000-0000C6900000}"/>
    <cellStyle name="Normal 5 3 2 2 5 2 2 2" xfId="7712" xr:uid="{00000000-0005-0000-0000-0000C7900000}"/>
    <cellStyle name="Normal 5 3 2 2 5 2 2 2 2" xfId="15601" xr:uid="{00000000-0005-0000-0000-0000C8900000}"/>
    <cellStyle name="Normal 5 3 2 2 5 2 2 2 2 2" xfId="39274" xr:uid="{00000000-0005-0000-0000-0000C9900000}"/>
    <cellStyle name="Normal 5 3 2 2 5 2 2 2 3" xfId="23490" xr:uid="{00000000-0005-0000-0000-0000CA900000}"/>
    <cellStyle name="Normal 5 3 2 2 5 2 2 2 3 2" xfId="47163" xr:uid="{00000000-0005-0000-0000-0000CB900000}"/>
    <cellStyle name="Normal 5 3 2 2 5 2 2 2 4" xfId="31385" xr:uid="{00000000-0005-0000-0000-0000CC900000}"/>
    <cellStyle name="Normal 5 3 2 2 5 2 2 3" xfId="11217" xr:uid="{00000000-0005-0000-0000-0000CD900000}"/>
    <cellStyle name="Normal 5 3 2 2 5 2 2 3 2" xfId="34890" xr:uid="{00000000-0005-0000-0000-0000CE900000}"/>
    <cellStyle name="Normal 5 3 2 2 5 2 2 4" xfId="19106" xr:uid="{00000000-0005-0000-0000-0000CF900000}"/>
    <cellStyle name="Normal 5 3 2 2 5 2 2 4 2" xfId="42779" xr:uid="{00000000-0005-0000-0000-0000D0900000}"/>
    <cellStyle name="Normal 5 3 2 2 5 2 2 5" xfId="27440" xr:uid="{00000000-0005-0000-0000-0000D1900000}"/>
    <cellStyle name="Normal 5 3 2 2 5 2 3" xfId="5520" xr:uid="{00000000-0005-0000-0000-0000D2900000}"/>
    <cellStyle name="Normal 5 3 2 2 5 2 3 2" xfId="13409" xr:uid="{00000000-0005-0000-0000-0000D3900000}"/>
    <cellStyle name="Normal 5 3 2 2 5 2 3 2 2" xfId="37082" xr:uid="{00000000-0005-0000-0000-0000D4900000}"/>
    <cellStyle name="Normal 5 3 2 2 5 2 3 3" xfId="21298" xr:uid="{00000000-0005-0000-0000-0000D5900000}"/>
    <cellStyle name="Normal 5 3 2 2 5 2 3 3 2" xfId="44971" xr:uid="{00000000-0005-0000-0000-0000D6900000}"/>
    <cellStyle name="Normal 5 3 2 2 5 2 3 4" xfId="29193" xr:uid="{00000000-0005-0000-0000-0000D7900000}"/>
    <cellStyle name="Normal 5 3 2 2 5 2 4" xfId="9464" xr:uid="{00000000-0005-0000-0000-0000D8900000}"/>
    <cellStyle name="Normal 5 3 2 2 5 2 4 2" xfId="33137" xr:uid="{00000000-0005-0000-0000-0000D9900000}"/>
    <cellStyle name="Normal 5 3 2 2 5 2 5" xfId="17353" xr:uid="{00000000-0005-0000-0000-0000DA900000}"/>
    <cellStyle name="Normal 5 3 2 2 5 2 5 2" xfId="41026" xr:uid="{00000000-0005-0000-0000-0000DB900000}"/>
    <cellStyle name="Normal 5 3 2 2 5 2 6" xfId="25998" xr:uid="{00000000-0005-0000-0000-0000DC900000}"/>
    <cellStyle name="Normal 5 3 2 2 5 3" xfId="2891" xr:uid="{00000000-0005-0000-0000-0000DD900000}"/>
    <cellStyle name="Normal 5 3 2 2 5 3 2" xfId="6836" xr:uid="{00000000-0005-0000-0000-0000DE900000}"/>
    <cellStyle name="Normal 5 3 2 2 5 3 2 2" xfId="14725" xr:uid="{00000000-0005-0000-0000-0000DF900000}"/>
    <cellStyle name="Normal 5 3 2 2 5 3 2 2 2" xfId="38398" xr:uid="{00000000-0005-0000-0000-0000E0900000}"/>
    <cellStyle name="Normal 5 3 2 2 5 3 2 3" xfId="22614" xr:uid="{00000000-0005-0000-0000-0000E1900000}"/>
    <cellStyle name="Normal 5 3 2 2 5 3 2 3 2" xfId="46287" xr:uid="{00000000-0005-0000-0000-0000E2900000}"/>
    <cellStyle name="Normal 5 3 2 2 5 3 2 4" xfId="30509" xr:uid="{00000000-0005-0000-0000-0000E3900000}"/>
    <cellStyle name="Normal 5 3 2 2 5 3 3" xfId="10341" xr:uid="{00000000-0005-0000-0000-0000E4900000}"/>
    <cellStyle name="Normal 5 3 2 2 5 3 3 2" xfId="34014" xr:uid="{00000000-0005-0000-0000-0000E5900000}"/>
    <cellStyle name="Normal 5 3 2 2 5 3 4" xfId="18230" xr:uid="{00000000-0005-0000-0000-0000E6900000}"/>
    <cellStyle name="Normal 5 3 2 2 5 3 4 2" xfId="41903" xr:uid="{00000000-0005-0000-0000-0000E7900000}"/>
    <cellStyle name="Normal 5 3 2 2 5 3 5" xfId="26564" xr:uid="{00000000-0005-0000-0000-0000E8900000}"/>
    <cellStyle name="Normal 5 3 2 2 5 4" xfId="4644" xr:uid="{00000000-0005-0000-0000-0000E9900000}"/>
    <cellStyle name="Normal 5 3 2 2 5 4 2" xfId="12533" xr:uid="{00000000-0005-0000-0000-0000EA900000}"/>
    <cellStyle name="Normal 5 3 2 2 5 4 2 2" xfId="36206" xr:uid="{00000000-0005-0000-0000-0000EB900000}"/>
    <cellStyle name="Normal 5 3 2 2 5 4 3" xfId="20422" xr:uid="{00000000-0005-0000-0000-0000EC900000}"/>
    <cellStyle name="Normal 5 3 2 2 5 4 3 2" xfId="44095" xr:uid="{00000000-0005-0000-0000-0000ED900000}"/>
    <cellStyle name="Normal 5 3 2 2 5 4 4" xfId="28317" xr:uid="{00000000-0005-0000-0000-0000EE900000}"/>
    <cellStyle name="Normal 5 3 2 2 5 5" xfId="8588" xr:uid="{00000000-0005-0000-0000-0000EF900000}"/>
    <cellStyle name="Normal 5 3 2 2 5 5 2" xfId="32261" xr:uid="{00000000-0005-0000-0000-0000F0900000}"/>
    <cellStyle name="Normal 5 3 2 2 5 6" xfId="16477" xr:uid="{00000000-0005-0000-0000-0000F1900000}"/>
    <cellStyle name="Normal 5 3 2 2 5 6 2" xfId="40150" xr:uid="{00000000-0005-0000-0000-0000F2900000}"/>
    <cellStyle name="Normal 5 3 2 2 5 7" xfId="25122" xr:uid="{00000000-0005-0000-0000-0000F3900000}"/>
    <cellStyle name="Normal 5 3 2 2 6" xfId="1887" xr:uid="{00000000-0005-0000-0000-0000F4900000}"/>
    <cellStyle name="Normal 5 3 2 2 6 2" xfId="3329" xr:uid="{00000000-0005-0000-0000-0000F5900000}"/>
    <cellStyle name="Normal 5 3 2 2 6 2 2" xfId="7274" xr:uid="{00000000-0005-0000-0000-0000F6900000}"/>
    <cellStyle name="Normal 5 3 2 2 6 2 2 2" xfId="15163" xr:uid="{00000000-0005-0000-0000-0000F7900000}"/>
    <cellStyle name="Normal 5 3 2 2 6 2 2 2 2" xfId="38836" xr:uid="{00000000-0005-0000-0000-0000F8900000}"/>
    <cellStyle name="Normal 5 3 2 2 6 2 2 3" xfId="23052" xr:uid="{00000000-0005-0000-0000-0000F9900000}"/>
    <cellStyle name="Normal 5 3 2 2 6 2 2 3 2" xfId="46725" xr:uid="{00000000-0005-0000-0000-0000FA900000}"/>
    <cellStyle name="Normal 5 3 2 2 6 2 2 4" xfId="30947" xr:uid="{00000000-0005-0000-0000-0000FB900000}"/>
    <cellStyle name="Normal 5 3 2 2 6 2 3" xfId="10779" xr:uid="{00000000-0005-0000-0000-0000FC900000}"/>
    <cellStyle name="Normal 5 3 2 2 6 2 3 2" xfId="34452" xr:uid="{00000000-0005-0000-0000-0000FD900000}"/>
    <cellStyle name="Normal 5 3 2 2 6 2 4" xfId="18668" xr:uid="{00000000-0005-0000-0000-0000FE900000}"/>
    <cellStyle name="Normal 5 3 2 2 6 2 4 2" xfId="42341" xr:uid="{00000000-0005-0000-0000-0000FF900000}"/>
    <cellStyle name="Normal 5 3 2 2 6 2 5" xfId="27002" xr:uid="{00000000-0005-0000-0000-000000910000}"/>
    <cellStyle name="Normal 5 3 2 2 6 3" xfId="5082" xr:uid="{00000000-0005-0000-0000-000001910000}"/>
    <cellStyle name="Normal 5 3 2 2 6 3 2" xfId="12971" xr:uid="{00000000-0005-0000-0000-000002910000}"/>
    <cellStyle name="Normal 5 3 2 2 6 3 2 2" xfId="36644" xr:uid="{00000000-0005-0000-0000-000003910000}"/>
    <cellStyle name="Normal 5 3 2 2 6 3 3" xfId="20860" xr:uid="{00000000-0005-0000-0000-000004910000}"/>
    <cellStyle name="Normal 5 3 2 2 6 3 3 2" xfId="44533" xr:uid="{00000000-0005-0000-0000-000005910000}"/>
    <cellStyle name="Normal 5 3 2 2 6 3 4" xfId="28755" xr:uid="{00000000-0005-0000-0000-000006910000}"/>
    <cellStyle name="Normal 5 3 2 2 6 4" xfId="9026" xr:uid="{00000000-0005-0000-0000-000007910000}"/>
    <cellStyle name="Normal 5 3 2 2 6 4 2" xfId="32699" xr:uid="{00000000-0005-0000-0000-000008910000}"/>
    <cellStyle name="Normal 5 3 2 2 6 5" xfId="16915" xr:uid="{00000000-0005-0000-0000-000009910000}"/>
    <cellStyle name="Normal 5 3 2 2 6 5 2" xfId="40588" xr:uid="{00000000-0005-0000-0000-00000A910000}"/>
    <cellStyle name="Normal 5 3 2 2 6 6" xfId="25560" xr:uid="{00000000-0005-0000-0000-00000B910000}"/>
    <cellStyle name="Normal 5 3 2 2 7" xfId="846" xr:uid="{00000000-0005-0000-0000-00000C910000}"/>
    <cellStyle name="Normal 5 3 2 2 7 2" xfId="5794" xr:uid="{00000000-0005-0000-0000-00000D910000}"/>
    <cellStyle name="Normal 5 3 2 2 7 2 2" xfId="13683" xr:uid="{00000000-0005-0000-0000-00000E910000}"/>
    <cellStyle name="Normal 5 3 2 2 7 2 2 2" xfId="37356" xr:uid="{00000000-0005-0000-0000-00000F910000}"/>
    <cellStyle name="Normal 5 3 2 2 7 2 3" xfId="21572" xr:uid="{00000000-0005-0000-0000-000010910000}"/>
    <cellStyle name="Normal 5 3 2 2 7 2 3 2" xfId="45245" xr:uid="{00000000-0005-0000-0000-000011910000}"/>
    <cellStyle name="Normal 5 3 2 2 7 2 4" xfId="29467" xr:uid="{00000000-0005-0000-0000-000012910000}"/>
    <cellStyle name="Normal 5 3 2 2 7 3" xfId="11491" xr:uid="{00000000-0005-0000-0000-000013910000}"/>
    <cellStyle name="Normal 5 3 2 2 7 3 2" xfId="35164" xr:uid="{00000000-0005-0000-0000-000014910000}"/>
    <cellStyle name="Normal 5 3 2 2 7 4" xfId="19380" xr:uid="{00000000-0005-0000-0000-000015910000}"/>
    <cellStyle name="Normal 5 3 2 2 7 4 2" xfId="43053" xr:uid="{00000000-0005-0000-0000-000016910000}"/>
    <cellStyle name="Normal 5 3 2 2 7 5" xfId="24519" xr:uid="{00000000-0005-0000-0000-000017910000}"/>
    <cellStyle name="Normal 5 3 2 2 8" xfId="404" xr:uid="{00000000-0005-0000-0000-000018910000}"/>
    <cellStyle name="Normal 5 3 2 2 8 2" xfId="6233" xr:uid="{00000000-0005-0000-0000-000019910000}"/>
    <cellStyle name="Normal 5 3 2 2 8 2 2" xfId="14122" xr:uid="{00000000-0005-0000-0000-00001A910000}"/>
    <cellStyle name="Normal 5 3 2 2 8 2 2 2" xfId="37795" xr:uid="{00000000-0005-0000-0000-00001B910000}"/>
    <cellStyle name="Normal 5 3 2 2 8 2 3" xfId="22011" xr:uid="{00000000-0005-0000-0000-00001C910000}"/>
    <cellStyle name="Normal 5 3 2 2 8 2 3 2" xfId="45684" xr:uid="{00000000-0005-0000-0000-00001D910000}"/>
    <cellStyle name="Normal 5 3 2 2 8 2 4" xfId="29906" xr:uid="{00000000-0005-0000-0000-00001E910000}"/>
    <cellStyle name="Normal 5 3 2 2 8 3" xfId="9738" xr:uid="{00000000-0005-0000-0000-00001F910000}"/>
    <cellStyle name="Normal 5 3 2 2 8 3 2" xfId="33411" xr:uid="{00000000-0005-0000-0000-000020910000}"/>
    <cellStyle name="Normal 5 3 2 2 8 4" xfId="17627" xr:uid="{00000000-0005-0000-0000-000021910000}"/>
    <cellStyle name="Normal 5 3 2 2 8 4 2" xfId="41300" xr:uid="{00000000-0005-0000-0000-000022910000}"/>
    <cellStyle name="Normal 5 3 2 2 8 5" xfId="24077" xr:uid="{00000000-0005-0000-0000-000023910000}"/>
    <cellStyle name="Normal 5 3 2 2 9" xfId="4041" xr:uid="{00000000-0005-0000-0000-000024910000}"/>
    <cellStyle name="Normal 5 3 2 2 9 2" xfId="11930" xr:uid="{00000000-0005-0000-0000-000025910000}"/>
    <cellStyle name="Normal 5 3 2 2 9 2 2" xfId="35603" xr:uid="{00000000-0005-0000-0000-000026910000}"/>
    <cellStyle name="Normal 5 3 2 2 9 3" xfId="19819" xr:uid="{00000000-0005-0000-0000-000027910000}"/>
    <cellStyle name="Normal 5 3 2 2 9 3 2" xfId="43492" xr:uid="{00000000-0005-0000-0000-000028910000}"/>
    <cellStyle name="Normal 5 3 2 2 9 4" xfId="27714" xr:uid="{00000000-0005-0000-0000-000029910000}"/>
    <cellStyle name="Normal 5 3 2 3" xfId="154" xr:uid="{00000000-0005-0000-0000-00002A910000}"/>
    <cellStyle name="Normal 5 3 2 3 10" xfId="15909" xr:uid="{00000000-0005-0000-0000-00002B910000}"/>
    <cellStyle name="Normal 5 3 2 3 10 2" xfId="39582" xr:uid="{00000000-0005-0000-0000-00002C910000}"/>
    <cellStyle name="Normal 5 3 2 3 11" xfId="23827" xr:uid="{00000000-0005-0000-0000-00002D910000}"/>
    <cellStyle name="Normal 5 3 2 3 2" xfId="296" xr:uid="{00000000-0005-0000-0000-00002E910000}"/>
    <cellStyle name="Normal 5 3 2 3 2 2" xfId="1454" xr:uid="{00000000-0005-0000-0000-00002F910000}"/>
    <cellStyle name="Normal 5 3 2 3 2 2 2" xfId="2330" xr:uid="{00000000-0005-0000-0000-000030910000}"/>
    <cellStyle name="Normal 5 3 2 3 2 2 2 2" xfId="3772" xr:uid="{00000000-0005-0000-0000-000031910000}"/>
    <cellStyle name="Normal 5 3 2 3 2 2 2 2 2" xfId="7717" xr:uid="{00000000-0005-0000-0000-000032910000}"/>
    <cellStyle name="Normal 5 3 2 3 2 2 2 2 2 2" xfId="15606" xr:uid="{00000000-0005-0000-0000-000033910000}"/>
    <cellStyle name="Normal 5 3 2 3 2 2 2 2 2 2 2" xfId="39279" xr:uid="{00000000-0005-0000-0000-000034910000}"/>
    <cellStyle name="Normal 5 3 2 3 2 2 2 2 2 3" xfId="23495" xr:uid="{00000000-0005-0000-0000-000035910000}"/>
    <cellStyle name="Normal 5 3 2 3 2 2 2 2 2 3 2" xfId="47168" xr:uid="{00000000-0005-0000-0000-000036910000}"/>
    <cellStyle name="Normal 5 3 2 3 2 2 2 2 2 4" xfId="31390" xr:uid="{00000000-0005-0000-0000-000037910000}"/>
    <cellStyle name="Normal 5 3 2 3 2 2 2 2 3" xfId="11222" xr:uid="{00000000-0005-0000-0000-000038910000}"/>
    <cellStyle name="Normal 5 3 2 3 2 2 2 2 3 2" xfId="34895" xr:uid="{00000000-0005-0000-0000-000039910000}"/>
    <cellStyle name="Normal 5 3 2 3 2 2 2 2 4" xfId="19111" xr:uid="{00000000-0005-0000-0000-00003A910000}"/>
    <cellStyle name="Normal 5 3 2 3 2 2 2 2 4 2" xfId="42784" xr:uid="{00000000-0005-0000-0000-00003B910000}"/>
    <cellStyle name="Normal 5 3 2 3 2 2 2 2 5" xfId="27445" xr:uid="{00000000-0005-0000-0000-00003C910000}"/>
    <cellStyle name="Normal 5 3 2 3 2 2 2 3" xfId="5525" xr:uid="{00000000-0005-0000-0000-00003D910000}"/>
    <cellStyle name="Normal 5 3 2 3 2 2 2 3 2" xfId="13414" xr:uid="{00000000-0005-0000-0000-00003E910000}"/>
    <cellStyle name="Normal 5 3 2 3 2 2 2 3 2 2" xfId="37087" xr:uid="{00000000-0005-0000-0000-00003F910000}"/>
    <cellStyle name="Normal 5 3 2 3 2 2 2 3 3" xfId="21303" xr:uid="{00000000-0005-0000-0000-000040910000}"/>
    <cellStyle name="Normal 5 3 2 3 2 2 2 3 3 2" xfId="44976" xr:uid="{00000000-0005-0000-0000-000041910000}"/>
    <cellStyle name="Normal 5 3 2 3 2 2 2 3 4" xfId="29198" xr:uid="{00000000-0005-0000-0000-000042910000}"/>
    <cellStyle name="Normal 5 3 2 3 2 2 2 4" xfId="9469" xr:uid="{00000000-0005-0000-0000-000043910000}"/>
    <cellStyle name="Normal 5 3 2 3 2 2 2 4 2" xfId="33142" xr:uid="{00000000-0005-0000-0000-000044910000}"/>
    <cellStyle name="Normal 5 3 2 3 2 2 2 5" xfId="17358" xr:uid="{00000000-0005-0000-0000-000045910000}"/>
    <cellStyle name="Normal 5 3 2 3 2 2 2 5 2" xfId="41031" xr:uid="{00000000-0005-0000-0000-000046910000}"/>
    <cellStyle name="Normal 5 3 2 3 2 2 2 6" xfId="26003" xr:uid="{00000000-0005-0000-0000-000047910000}"/>
    <cellStyle name="Normal 5 3 2 3 2 2 3" xfId="2896" xr:uid="{00000000-0005-0000-0000-000048910000}"/>
    <cellStyle name="Normal 5 3 2 3 2 2 3 2" xfId="6841" xr:uid="{00000000-0005-0000-0000-000049910000}"/>
    <cellStyle name="Normal 5 3 2 3 2 2 3 2 2" xfId="14730" xr:uid="{00000000-0005-0000-0000-00004A910000}"/>
    <cellStyle name="Normal 5 3 2 3 2 2 3 2 2 2" xfId="38403" xr:uid="{00000000-0005-0000-0000-00004B910000}"/>
    <cellStyle name="Normal 5 3 2 3 2 2 3 2 3" xfId="22619" xr:uid="{00000000-0005-0000-0000-00004C910000}"/>
    <cellStyle name="Normal 5 3 2 3 2 2 3 2 3 2" xfId="46292" xr:uid="{00000000-0005-0000-0000-00004D910000}"/>
    <cellStyle name="Normal 5 3 2 3 2 2 3 2 4" xfId="30514" xr:uid="{00000000-0005-0000-0000-00004E910000}"/>
    <cellStyle name="Normal 5 3 2 3 2 2 3 3" xfId="10346" xr:uid="{00000000-0005-0000-0000-00004F910000}"/>
    <cellStyle name="Normal 5 3 2 3 2 2 3 3 2" xfId="34019" xr:uid="{00000000-0005-0000-0000-000050910000}"/>
    <cellStyle name="Normal 5 3 2 3 2 2 3 4" xfId="18235" xr:uid="{00000000-0005-0000-0000-000051910000}"/>
    <cellStyle name="Normal 5 3 2 3 2 2 3 4 2" xfId="41908" xr:uid="{00000000-0005-0000-0000-000052910000}"/>
    <cellStyle name="Normal 5 3 2 3 2 2 3 5" xfId="26569" xr:uid="{00000000-0005-0000-0000-000053910000}"/>
    <cellStyle name="Normal 5 3 2 3 2 2 4" xfId="4649" xr:uid="{00000000-0005-0000-0000-000054910000}"/>
    <cellStyle name="Normal 5 3 2 3 2 2 4 2" xfId="12538" xr:uid="{00000000-0005-0000-0000-000055910000}"/>
    <cellStyle name="Normal 5 3 2 3 2 2 4 2 2" xfId="36211" xr:uid="{00000000-0005-0000-0000-000056910000}"/>
    <cellStyle name="Normal 5 3 2 3 2 2 4 3" xfId="20427" xr:uid="{00000000-0005-0000-0000-000057910000}"/>
    <cellStyle name="Normal 5 3 2 3 2 2 4 3 2" xfId="44100" xr:uid="{00000000-0005-0000-0000-000058910000}"/>
    <cellStyle name="Normal 5 3 2 3 2 2 4 4" xfId="28322" xr:uid="{00000000-0005-0000-0000-000059910000}"/>
    <cellStyle name="Normal 5 3 2 3 2 2 5" xfId="8593" xr:uid="{00000000-0005-0000-0000-00005A910000}"/>
    <cellStyle name="Normal 5 3 2 3 2 2 5 2" xfId="32266" xr:uid="{00000000-0005-0000-0000-00005B910000}"/>
    <cellStyle name="Normal 5 3 2 3 2 2 6" xfId="16482" xr:uid="{00000000-0005-0000-0000-00005C910000}"/>
    <cellStyle name="Normal 5 3 2 3 2 2 6 2" xfId="40155" xr:uid="{00000000-0005-0000-0000-00005D910000}"/>
    <cellStyle name="Normal 5 3 2 3 2 2 7" xfId="25127" xr:uid="{00000000-0005-0000-0000-00005E910000}"/>
    <cellStyle name="Normal 5 3 2 3 2 3" xfId="1892" xr:uid="{00000000-0005-0000-0000-00005F910000}"/>
    <cellStyle name="Normal 5 3 2 3 2 3 2" xfId="3334" xr:uid="{00000000-0005-0000-0000-000060910000}"/>
    <cellStyle name="Normal 5 3 2 3 2 3 2 2" xfId="7279" xr:uid="{00000000-0005-0000-0000-000061910000}"/>
    <cellStyle name="Normal 5 3 2 3 2 3 2 2 2" xfId="15168" xr:uid="{00000000-0005-0000-0000-000062910000}"/>
    <cellStyle name="Normal 5 3 2 3 2 3 2 2 2 2" xfId="38841" xr:uid="{00000000-0005-0000-0000-000063910000}"/>
    <cellStyle name="Normal 5 3 2 3 2 3 2 2 3" xfId="23057" xr:uid="{00000000-0005-0000-0000-000064910000}"/>
    <cellStyle name="Normal 5 3 2 3 2 3 2 2 3 2" xfId="46730" xr:uid="{00000000-0005-0000-0000-000065910000}"/>
    <cellStyle name="Normal 5 3 2 3 2 3 2 2 4" xfId="30952" xr:uid="{00000000-0005-0000-0000-000066910000}"/>
    <cellStyle name="Normal 5 3 2 3 2 3 2 3" xfId="10784" xr:uid="{00000000-0005-0000-0000-000067910000}"/>
    <cellStyle name="Normal 5 3 2 3 2 3 2 3 2" xfId="34457" xr:uid="{00000000-0005-0000-0000-000068910000}"/>
    <cellStyle name="Normal 5 3 2 3 2 3 2 4" xfId="18673" xr:uid="{00000000-0005-0000-0000-000069910000}"/>
    <cellStyle name="Normal 5 3 2 3 2 3 2 4 2" xfId="42346" xr:uid="{00000000-0005-0000-0000-00006A910000}"/>
    <cellStyle name="Normal 5 3 2 3 2 3 2 5" xfId="27007" xr:uid="{00000000-0005-0000-0000-00006B910000}"/>
    <cellStyle name="Normal 5 3 2 3 2 3 3" xfId="5087" xr:uid="{00000000-0005-0000-0000-00006C910000}"/>
    <cellStyle name="Normal 5 3 2 3 2 3 3 2" xfId="12976" xr:uid="{00000000-0005-0000-0000-00006D910000}"/>
    <cellStyle name="Normal 5 3 2 3 2 3 3 2 2" xfId="36649" xr:uid="{00000000-0005-0000-0000-00006E910000}"/>
    <cellStyle name="Normal 5 3 2 3 2 3 3 3" xfId="20865" xr:uid="{00000000-0005-0000-0000-00006F910000}"/>
    <cellStyle name="Normal 5 3 2 3 2 3 3 3 2" xfId="44538" xr:uid="{00000000-0005-0000-0000-000070910000}"/>
    <cellStyle name="Normal 5 3 2 3 2 3 3 4" xfId="28760" xr:uid="{00000000-0005-0000-0000-000071910000}"/>
    <cellStyle name="Normal 5 3 2 3 2 3 4" xfId="9031" xr:uid="{00000000-0005-0000-0000-000072910000}"/>
    <cellStyle name="Normal 5 3 2 3 2 3 4 2" xfId="32704" xr:uid="{00000000-0005-0000-0000-000073910000}"/>
    <cellStyle name="Normal 5 3 2 3 2 3 5" xfId="16920" xr:uid="{00000000-0005-0000-0000-000074910000}"/>
    <cellStyle name="Normal 5 3 2 3 2 3 5 2" xfId="40593" xr:uid="{00000000-0005-0000-0000-000075910000}"/>
    <cellStyle name="Normal 5 3 2 3 2 3 6" xfId="25565" xr:uid="{00000000-0005-0000-0000-000076910000}"/>
    <cellStyle name="Normal 5 3 2 3 2 4" xfId="1178" xr:uid="{00000000-0005-0000-0000-000077910000}"/>
    <cellStyle name="Normal 5 3 2 3 2 4 2" xfId="6126" xr:uid="{00000000-0005-0000-0000-000078910000}"/>
    <cellStyle name="Normal 5 3 2 3 2 4 2 2" xfId="14015" xr:uid="{00000000-0005-0000-0000-000079910000}"/>
    <cellStyle name="Normal 5 3 2 3 2 4 2 2 2" xfId="37688" xr:uid="{00000000-0005-0000-0000-00007A910000}"/>
    <cellStyle name="Normal 5 3 2 3 2 4 2 3" xfId="21904" xr:uid="{00000000-0005-0000-0000-00007B910000}"/>
    <cellStyle name="Normal 5 3 2 3 2 4 2 3 2" xfId="45577" xr:uid="{00000000-0005-0000-0000-00007C910000}"/>
    <cellStyle name="Normal 5 3 2 3 2 4 2 4" xfId="29799" xr:uid="{00000000-0005-0000-0000-00007D910000}"/>
    <cellStyle name="Normal 5 3 2 3 2 4 3" xfId="11823" xr:uid="{00000000-0005-0000-0000-00007E910000}"/>
    <cellStyle name="Normal 5 3 2 3 2 4 3 2" xfId="35496" xr:uid="{00000000-0005-0000-0000-00007F910000}"/>
    <cellStyle name="Normal 5 3 2 3 2 4 4" xfId="19712" xr:uid="{00000000-0005-0000-0000-000080910000}"/>
    <cellStyle name="Normal 5 3 2 3 2 4 4 2" xfId="43385" xr:uid="{00000000-0005-0000-0000-000081910000}"/>
    <cellStyle name="Normal 5 3 2 3 2 4 5" xfId="24851" xr:uid="{00000000-0005-0000-0000-000082910000}"/>
    <cellStyle name="Normal 5 3 2 3 2 5" xfId="739" xr:uid="{00000000-0005-0000-0000-000083910000}"/>
    <cellStyle name="Normal 5 3 2 3 2 5 2" xfId="6565" xr:uid="{00000000-0005-0000-0000-000084910000}"/>
    <cellStyle name="Normal 5 3 2 3 2 5 2 2" xfId="14454" xr:uid="{00000000-0005-0000-0000-000085910000}"/>
    <cellStyle name="Normal 5 3 2 3 2 5 2 2 2" xfId="38127" xr:uid="{00000000-0005-0000-0000-000086910000}"/>
    <cellStyle name="Normal 5 3 2 3 2 5 2 3" xfId="22343" xr:uid="{00000000-0005-0000-0000-000087910000}"/>
    <cellStyle name="Normal 5 3 2 3 2 5 2 3 2" xfId="46016" xr:uid="{00000000-0005-0000-0000-000088910000}"/>
    <cellStyle name="Normal 5 3 2 3 2 5 2 4" xfId="30238" xr:uid="{00000000-0005-0000-0000-000089910000}"/>
    <cellStyle name="Normal 5 3 2 3 2 5 3" xfId="10070" xr:uid="{00000000-0005-0000-0000-00008A910000}"/>
    <cellStyle name="Normal 5 3 2 3 2 5 3 2" xfId="33743" xr:uid="{00000000-0005-0000-0000-00008B910000}"/>
    <cellStyle name="Normal 5 3 2 3 2 5 4" xfId="17959" xr:uid="{00000000-0005-0000-0000-00008C910000}"/>
    <cellStyle name="Normal 5 3 2 3 2 5 4 2" xfId="41632" xr:uid="{00000000-0005-0000-0000-00008D910000}"/>
    <cellStyle name="Normal 5 3 2 3 2 5 5" xfId="24412" xr:uid="{00000000-0005-0000-0000-00008E910000}"/>
    <cellStyle name="Normal 5 3 2 3 2 6" xfId="4373" xr:uid="{00000000-0005-0000-0000-00008F910000}"/>
    <cellStyle name="Normal 5 3 2 3 2 6 2" xfId="12262" xr:uid="{00000000-0005-0000-0000-000090910000}"/>
    <cellStyle name="Normal 5 3 2 3 2 6 2 2" xfId="35935" xr:uid="{00000000-0005-0000-0000-000091910000}"/>
    <cellStyle name="Normal 5 3 2 3 2 6 3" xfId="20151" xr:uid="{00000000-0005-0000-0000-000092910000}"/>
    <cellStyle name="Normal 5 3 2 3 2 6 3 2" xfId="43824" xr:uid="{00000000-0005-0000-0000-000093910000}"/>
    <cellStyle name="Normal 5 3 2 3 2 6 4" xfId="28046" xr:uid="{00000000-0005-0000-0000-000094910000}"/>
    <cellStyle name="Normal 5 3 2 3 2 7" xfId="8317" xr:uid="{00000000-0005-0000-0000-000095910000}"/>
    <cellStyle name="Normal 5 3 2 3 2 7 2" xfId="31990" xr:uid="{00000000-0005-0000-0000-000096910000}"/>
    <cellStyle name="Normal 5 3 2 3 2 8" xfId="16206" xr:uid="{00000000-0005-0000-0000-000097910000}"/>
    <cellStyle name="Normal 5 3 2 3 2 8 2" xfId="39879" xr:uid="{00000000-0005-0000-0000-000098910000}"/>
    <cellStyle name="Normal 5 3 2 3 2 9" xfId="23969" xr:uid="{00000000-0005-0000-0000-000099910000}"/>
    <cellStyle name="Normal 5 3 2 3 3" xfId="597" xr:uid="{00000000-0005-0000-0000-00009A910000}"/>
    <cellStyle name="Normal 5 3 2 3 3 2" xfId="1616" xr:uid="{00000000-0005-0000-0000-00009B910000}"/>
    <cellStyle name="Normal 5 3 2 3 3 2 2" xfId="2492" xr:uid="{00000000-0005-0000-0000-00009C910000}"/>
    <cellStyle name="Normal 5 3 2 3 3 2 2 2" xfId="3934" xr:uid="{00000000-0005-0000-0000-00009D910000}"/>
    <cellStyle name="Normal 5 3 2 3 3 2 2 2 2" xfId="7879" xr:uid="{00000000-0005-0000-0000-00009E910000}"/>
    <cellStyle name="Normal 5 3 2 3 3 2 2 2 2 2" xfId="15768" xr:uid="{00000000-0005-0000-0000-00009F910000}"/>
    <cellStyle name="Normal 5 3 2 3 3 2 2 2 2 2 2" xfId="39441" xr:uid="{00000000-0005-0000-0000-0000A0910000}"/>
    <cellStyle name="Normal 5 3 2 3 3 2 2 2 2 3" xfId="23657" xr:uid="{00000000-0005-0000-0000-0000A1910000}"/>
    <cellStyle name="Normal 5 3 2 3 3 2 2 2 2 3 2" xfId="47330" xr:uid="{00000000-0005-0000-0000-0000A2910000}"/>
    <cellStyle name="Normal 5 3 2 3 3 2 2 2 2 4" xfId="31552" xr:uid="{00000000-0005-0000-0000-0000A3910000}"/>
    <cellStyle name="Normal 5 3 2 3 3 2 2 2 3" xfId="11384" xr:uid="{00000000-0005-0000-0000-0000A4910000}"/>
    <cellStyle name="Normal 5 3 2 3 3 2 2 2 3 2" xfId="35057" xr:uid="{00000000-0005-0000-0000-0000A5910000}"/>
    <cellStyle name="Normal 5 3 2 3 3 2 2 2 4" xfId="19273" xr:uid="{00000000-0005-0000-0000-0000A6910000}"/>
    <cellStyle name="Normal 5 3 2 3 3 2 2 2 4 2" xfId="42946" xr:uid="{00000000-0005-0000-0000-0000A7910000}"/>
    <cellStyle name="Normal 5 3 2 3 3 2 2 2 5" xfId="27607" xr:uid="{00000000-0005-0000-0000-0000A8910000}"/>
    <cellStyle name="Normal 5 3 2 3 3 2 2 3" xfId="5687" xr:uid="{00000000-0005-0000-0000-0000A9910000}"/>
    <cellStyle name="Normal 5 3 2 3 3 2 2 3 2" xfId="13576" xr:uid="{00000000-0005-0000-0000-0000AA910000}"/>
    <cellStyle name="Normal 5 3 2 3 3 2 2 3 2 2" xfId="37249" xr:uid="{00000000-0005-0000-0000-0000AB910000}"/>
    <cellStyle name="Normal 5 3 2 3 3 2 2 3 3" xfId="21465" xr:uid="{00000000-0005-0000-0000-0000AC910000}"/>
    <cellStyle name="Normal 5 3 2 3 3 2 2 3 3 2" xfId="45138" xr:uid="{00000000-0005-0000-0000-0000AD910000}"/>
    <cellStyle name="Normal 5 3 2 3 3 2 2 3 4" xfId="29360" xr:uid="{00000000-0005-0000-0000-0000AE910000}"/>
    <cellStyle name="Normal 5 3 2 3 3 2 2 4" xfId="9631" xr:uid="{00000000-0005-0000-0000-0000AF910000}"/>
    <cellStyle name="Normal 5 3 2 3 3 2 2 4 2" xfId="33304" xr:uid="{00000000-0005-0000-0000-0000B0910000}"/>
    <cellStyle name="Normal 5 3 2 3 3 2 2 5" xfId="17520" xr:uid="{00000000-0005-0000-0000-0000B1910000}"/>
    <cellStyle name="Normal 5 3 2 3 3 2 2 5 2" xfId="41193" xr:uid="{00000000-0005-0000-0000-0000B2910000}"/>
    <cellStyle name="Normal 5 3 2 3 3 2 2 6" xfId="26165" xr:uid="{00000000-0005-0000-0000-0000B3910000}"/>
    <cellStyle name="Normal 5 3 2 3 3 2 3" xfId="3058" xr:uid="{00000000-0005-0000-0000-0000B4910000}"/>
    <cellStyle name="Normal 5 3 2 3 3 2 3 2" xfId="7003" xr:uid="{00000000-0005-0000-0000-0000B5910000}"/>
    <cellStyle name="Normal 5 3 2 3 3 2 3 2 2" xfId="14892" xr:uid="{00000000-0005-0000-0000-0000B6910000}"/>
    <cellStyle name="Normal 5 3 2 3 3 2 3 2 2 2" xfId="38565" xr:uid="{00000000-0005-0000-0000-0000B7910000}"/>
    <cellStyle name="Normal 5 3 2 3 3 2 3 2 3" xfId="22781" xr:uid="{00000000-0005-0000-0000-0000B8910000}"/>
    <cellStyle name="Normal 5 3 2 3 3 2 3 2 3 2" xfId="46454" xr:uid="{00000000-0005-0000-0000-0000B9910000}"/>
    <cellStyle name="Normal 5 3 2 3 3 2 3 2 4" xfId="30676" xr:uid="{00000000-0005-0000-0000-0000BA910000}"/>
    <cellStyle name="Normal 5 3 2 3 3 2 3 3" xfId="10508" xr:uid="{00000000-0005-0000-0000-0000BB910000}"/>
    <cellStyle name="Normal 5 3 2 3 3 2 3 3 2" xfId="34181" xr:uid="{00000000-0005-0000-0000-0000BC910000}"/>
    <cellStyle name="Normal 5 3 2 3 3 2 3 4" xfId="18397" xr:uid="{00000000-0005-0000-0000-0000BD910000}"/>
    <cellStyle name="Normal 5 3 2 3 3 2 3 4 2" xfId="42070" xr:uid="{00000000-0005-0000-0000-0000BE910000}"/>
    <cellStyle name="Normal 5 3 2 3 3 2 3 5" xfId="26731" xr:uid="{00000000-0005-0000-0000-0000BF910000}"/>
    <cellStyle name="Normal 5 3 2 3 3 2 4" xfId="4811" xr:uid="{00000000-0005-0000-0000-0000C0910000}"/>
    <cellStyle name="Normal 5 3 2 3 3 2 4 2" xfId="12700" xr:uid="{00000000-0005-0000-0000-0000C1910000}"/>
    <cellStyle name="Normal 5 3 2 3 3 2 4 2 2" xfId="36373" xr:uid="{00000000-0005-0000-0000-0000C2910000}"/>
    <cellStyle name="Normal 5 3 2 3 3 2 4 3" xfId="20589" xr:uid="{00000000-0005-0000-0000-0000C3910000}"/>
    <cellStyle name="Normal 5 3 2 3 3 2 4 3 2" xfId="44262" xr:uid="{00000000-0005-0000-0000-0000C4910000}"/>
    <cellStyle name="Normal 5 3 2 3 3 2 4 4" xfId="28484" xr:uid="{00000000-0005-0000-0000-0000C5910000}"/>
    <cellStyle name="Normal 5 3 2 3 3 2 5" xfId="8755" xr:uid="{00000000-0005-0000-0000-0000C6910000}"/>
    <cellStyle name="Normal 5 3 2 3 3 2 5 2" xfId="32428" xr:uid="{00000000-0005-0000-0000-0000C7910000}"/>
    <cellStyle name="Normal 5 3 2 3 3 2 6" xfId="16644" xr:uid="{00000000-0005-0000-0000-0000C8910000}"/>
    <cellStyle name="Normal 5 3 2 3 3 2 6 2" xfId="40317" xr:uid="{00000000-0005-0000-0000-0000C9910000}"/>
    <cellStyle name="Normal 5 3 2 3 3 2 7" xfId="25289" xr:uid="{00000000-0005-0000-0000-0000CA910000}"/>
    <cellStyle name="Normal 5 3 2 3 3 3" xfId="2054" xr:uid="{00000000-0005-0000-0000-0000CB910000}"/>
    <cellStyle name="Normal 5 3 2 3 3 3 2" xfId="3496" xr:uid="{00000000-0005-0000-0000-0000CC910000}"/>
    <cellStyle name="Normal 5 3 2 3 3 3 2 2" xfId="7441" xr:uid="{00000000-0005-0000-0000-0000CD910000}"/>
    <cellStyle name="Normal 5 3 2 3 3 3 2 2 2" xfId="15330" xr:uid="{00000000-0005-0000-0000-0000CE910000}"/>
    <cellStyle name="Normal 5 3 2 3 3 3 2 2 2 2" xfId="39003" xr:uid="{00000000-0005-0000-0000-0000CF910000}"/>
    <cellStyle name="Normal 5 3 2 3 3 3 2 2 3" xfId="23219" xr:uid="{00000000-0005-0000-0000-0000D0910000}"/>
    <cellStyle name="Normal 5 3 2 3 3 3 2 2 3 2" xfId="46892" xr:uid="{00000000-0005-0000-0000-0000D1910000}"/>
    <cellStyle name="Normal 5 3 2 3 3 3 2 2 4" xfId="31114" xr:uid="{00000000-0005-0000-0000-0000D2910000}"/>
    <cellStyle name="Normal 5 3 2 3 3 3 2 3" xfId="10946" xr:uid="{00000000-0005-0000-0000-0000D3910000}"/>
    <cellStyle name="Normal 5 3 2 3 3 3 2 3 2" xfId="34619" xr:uid="{00000000-0005-0000-0000-0000D4910000}"/>
    <cellStyle name="Normal 5 3 2 3 3 3 2 4" xfId="18835" xr:uid="{00000000-0005-0000-0000-0000D5910000}"/>
    <cellStyle name="Normal 5 3 2 3 3 3 2 4 2" xfId="42508" xr:uid="{00000000-0005-0000-0000-0000D6910000}"/>
    <cellStyle name="Normal 5 3 2 3 3 3 2 5" xfId="27169" xr:uid="{00000000-0005-0000-0000-0000D7910000}"/>
    <cellStyle name="Normal 5 3 2 3 3 3 3" xfId="5249" xr:uid="{00000000-0005-0000-0000-0000D8910000}"/>
    <cellStyle name="Normal 5 3 2 3 3 3 3 2" xfId="13138" xr:uid="{00000000-0005-0000-0000-0000D9910000}"/>
    <cellStyle name="Normal 5 3 2 3 3 3 3 2 2" xfId="36811" xr:uid="{00000000-0005-0000-0000-0000DA910000}"/>
    <cellStyle name="Normal 5 3 2 3 3 3 3 3" xfId="21027" xr:uid="{00000000-0005-0000-0000-0000DB910000}"/>
    <cellStyle name="Normal 5 3 2 3 3 3 3 3 2" xfId="44700" xr:uid="{00000000-0005-0000-0000-0000DC910000}"/>
    <cellStyle name="Normal 5 3 2 3 3 3 3 4" xfId="28922" xr:uid="{00000000-0005-0000-0000-0000DD910000}"/>
    <cellStyle name="Normal 5 3 2 3 3 3 4" xfId="9193" xr:uid="{00000000-0005-0000-0000-0000DE910000}"/>
    <cellStyle name="Normal 5 3 2 3 3 3 4 2" xfId="32866" xr:uid="{00000000-0005-0000-0000-0000DF910000}"/>
    <cellStyle name="Normal 5 3 2 3 3 3 5" xfId="17082" xr:uid="{00000000-0005-0000-0000-0000E0910000}"/>
    <cellStyle name="Normal 5 3 2 3 3 3 5 2" xfId="40755" xr:uid="{00000000-0005-0000-0000-0000E1910000}"/>
    <cellStyle name="Normal 5 3 2 3 3 3 6" xfId="25727" xr:uid="{00000000-0005-0000-0000-0000E2910000}"/>
    <cellStyle name="Normal 5 3 2 3 3 4" xfId="1036" xr:uid="{00000000-0005-0000-0000-0000E3910000}"/>
    <cellStyle name="Normal 5 3 2 3 3 4 2" xfId="5984" xr:uid="{00000000-0005-0000-0000-0000E4910000}"/>
    <cellStyle name="Normal 5 3 2 3 3 4 2 2" xfId="13873" xr:uid="{00000000-0005-0000-0000-0000E5910000}"/>
    <cellStyle name="Normal 5 3 2 3 3 4 2 2 2" xfId="37546" xr:uid="{00000000-0005-0000-0000-0000E6910000}"/>
    <cellStyle name="Normal 5 3 2 3 3 4 2 3" xfId="21762" xr:uid="{00000000-0005-0000-0000-0000E7910000}"/>
    <cellStyle name="Normal 5 3 2 3 3 4 2 3 2" xfId="45435" xr:uid="{00000000-0005-0000-0000-0000E8910000}"/>
    <cellStyle name="Normal 5 3 2 3 3 4 2 4" xfId="29657" xr:uid="{00000000-0005-0000-0000-0000E9910000}"/>
    <cellStyle name="Normal 5 3 2 3 3 4 3" xfId="11681" xr:uid="{00000000-0005-0000-0000-0000EA910000}"/>
    <cellStyle name="Normal 5 3 2 3 3 4 3 2" xfId="35354" xr:uid="{00000000-0005-0000-0000-0000EB910000}"/>
    <cellStyle name="Normal 5 3 2 3 3 4 4" xfId="19570" xr:uid="{00000000-0005-0000-0000-0000EC910000}"/>
    <cellStyle name="Normal 5 3 2 3 3 4 4 2" xfId="43243" xr:uid="{00000000-0005-0000-0000-0000ED910000}"/>
    <cellStyle name="Normal 5 3 2 3 3 4 5" xfId="24709" xr:uid="{00000000-0005-0000-0000-0000EE910000}"/>
    <cellStyle name="Normal 5 3 2 3 3 5" xfId="2650" xr:uid="{00000000-0005-0000-0000-0000EF910000}"/>
    <cellStyle name="Normal 5 3 2 3 3 5 2" xfId="6423" xr:uid="{00000000-0005-0000-0000-0000F0910000}"/>
    <cellStyle name="Normal 5 3 2 3 3 5 2 2" xfId="14312" xr:uid="{00000000-0005-0000-0000-0000F1910000}"/>
    <cellStyle name="Normal 5 3 2 3 3 5 2 2 2" xfId="37985" xr:uid="{00000000-0005-0000-0000-0000F2910000}"/>
    <cellStyle name="Normal 5 3 2 3 3 5 2 3" xfId="22201" xr:uid="{00000000-0005-0000-0000-0000F3910000}"/>
    <cellStyle name="Normal 5 3 2 3 3 5 2 3 2" xfId="45874" xr:uid="{00000000-0005-0000-0000-0000F4910000}"/>
    <cellStyle name="Normal 5 3 2 3 3 5 2 4" xfId="30096" xr:uid="{00000000-0005-0000-0000-0000F5910000}"/>
    <cellStyle name="Normal 5 3 2 3 3 5 3" xfId="9928" xr:uid="{00000000-0005-0000-0000-0000F6910000}"/>
    <cellStyle name="Normal 5 3 2 3 3 5 3 2" xfId="33601" xr:uid="{00000000-0005-0000-0000-0000F7910000}"/>
    <cellStyle name="Normal 5 3 2 3 3 5 4" xfId="17817" xr:uid="{00000000-0005-0000-0000-0000F8910000}"/>
    <cellStyle name="Normal 5 3 2 3 3 5 4 2" xfId="41490" xr:uid="{00000000-0005-0000-0000-0000F9910000}"/>
    <cellStyle name="Normal 5 3 2 3 3 5 5" xfId="26323" xr:uid="{00000000-0005-0000-0000-0000FA910000}"/>
    <cellStyle name="Normal 5 3 2 3 3 6" xfId="4231" xr:uid="{00000000-0005-0000-0000-0000FB910000}"/>
    <cellStyle name="Normal 5 3 2 3 3 6 2" xfId="12120" xr:uid="{00000000-0005-0000-0000-0000FC910000}"/>
    <cellStyle name="Normal 5 3 2 3 3 6 2 2" xfId="35793" xr:uid="{00000000-0005-0000-0000-0000FD910000}"/>
    <cellStyle name="Normal 5 3 2 3 3 6 3" xfId="20009" xr:uid="{00000000-0005-0000-0000-0000FE910000}"/>
    <cellStyle name="Normal 5 3 2 3 3 6 3 2" xfId="43682" xr:uid="{00000000-0005-0000-0000-0000FF910000}"/>
    <cellStyle name="Normal 5 3 2 3 3 6 4" xfId="27904" xr:uid="{00000000-0005-0000-0000-000000920000}"/>
    <cellStyle name="Normal 5 3 2 3 3 7" xfId="8175" xr:uid="{00000000-0005-0000-0000-000001920000}"/>
    <cellStyle name="Normal 5 3 2 3 3 7 2" xfId="31848" xr:uid="{00000000-0005-0000-0000-000002920000}"/>
    <cellStyle name="Normal 5 3 2 3 3 8" xfId="16064" xr:uid="{00000000-0005-0000-0000-000003920000}"/>
    <cellStyle name="Normal 5 3 2 3 3 8 2" xfId="39737" xr:uid="{00000000-0005-0000-0000-000004920000}"/>
    <cellStyle name="Normal 5 3 2 3 3 9" xfId="24270" xr:uid="{00000000-0005-0000-0000-000005920000}"/>
    <cellStyle name="Normal 5 3 2 3 4" xfId="1453" xr:uid="{00000000-0005-0000-0000-000006920000}"/>
    <cellStyle name="Normal 5 3 2 3 4 2" xfId="2329" xr:uid="{00000000-0005-0000-0000-000007920000}"/>
    <cellStyle name="Normal 5 3 2 3 4 2 2" xfId="3771" xr:uid="{00000000-0005-0000-0000-000008920000}"/>
    <cellStyle name="Normal 5 3 2 3 4 2 2 2" xfId="7716" xr:uid="{00000000-0005-0000-0000-000009920000}"/>
    <cellStyle name="Normal 5 3 2 3 4 2 2 2 2" xfId="15605" xr:uid="{00000000-0005-0000-0000-00000A920000}"/>
    <cellStyle name="Normal 5 3 2 3 4 2 2 2 2 2" xfId="39278" xr:uid="{00000000-0005-0000-0000-00000B920000}"/>
    <cellStyle name="Normal 5 3 2 3 4 2 2 2 3" xfId="23494" xr:uid="{00000000-0005-0000-0000-00000C920000}"/>
    <cellStyle name="Normal 5 3 2 3 4 2 2 2 3 2" xfId="47167" xr:uid="{00000000-0005-0000-0000-00000D920000}"/>
    <cellStyle name="Normal 5 3 2 3 4 2 2 2 4" xfId="31389" xr:uid="{00000000-0005-0000-0000-00000E920000}"/>
    <cellStyle name="Normal 5 3 2 3 4 2 2 3" xfId="11221" xr:uid="{00000000-0005-0000-0000-00000F920000}"/>
    <cellStyle name="Normal 5 3 2 3 4 2 2 3 2" xfId="34894" xr:uid="{00000000-0005-0000-0000-000010920000}"/>
    <cellStyle name="Normal 5 3 2 3 4 2 2 4" xfId="19110" xr:uid="{00000000-0005-0000-0000-000011920000}"/>
    <cellStyle name="Normal 5 3 2 3 4 2 2 4 2" xfId="42783" xr:uid="{00000000-0005-0000-0000-000012920000}"/>
    <cellStyle name="Normal 5 3 2 3 4 2 2 5" xfId="27444" xr:uid="{00000000-0005-0000-0000-000013920000}"/>
    <cellStyle name="Normal 5 3 2 3 4 2 3" xfId="5524" xr:uid="{00000000-0005-0000-0000-000014920000}"/>
    <cellStyle name="Normal 5 3 2 3 4 2 3 2" xfId="13413" xr:uid="{00000000-0005-0000-0000-000015920000}"/>
    <cellStyle name="Normal 5 3 2 3 4 2 3 2 2" xfId="37086" xr:uid="{00000000-0005-0000-0000-000016920000}"/>
    <cellStyle name="Normal 5 3 2 3 4 2 3 3" xfId="21302" xr:uid="{00000000-0005-0000-0000-000017920000}"/>
    <cellStyle name="Normal 5 3 2 3 4 2 3 3 2" xfId="44975" xr:uid="{00000000-0005-0000-0000-000018920000}"/>
    <cellStyle name="Normal 5 3 2 3 4 2 3 4" xfId="29197" xr:uid="{00000000-0005-0000-0000-000019920000}"/>
    <cellStyle name="Normal 5 3 2 3 4 2 4" xfId="9468" xr:uid="{00000000-0005-0000-0000-00001A920000}"/>
    <cellStyle name="Normal 5 3 2 3 4 2 4 2" xfId="33141" xr:uid="{00000000-0005-0000-0000-00001B920000}"/>
    <cellStyle name="Normal 5 3 2 3 4 2 5" xfId="17357" xr:uid="{00000000-0005-0000-0000-00001C920000}"/>
    <cellStyle name="Normal 5 3 2 3 4 2 5 2" xfId="41030" xr:uid="{00000000-0005-0000-0000-00001D920000}"/>
    <cellStyle name="Normal 5 3 2 3 4 2 6" xfId="26002" xr:uid="{00000000-0005-0000-0000-00001E920000}"/>
    <cellStyle name="Normal 5 3 2 3 4 3" xfId="2895" xr:uid="{00000000-0005-0000-0000-00001F920000}"/>
    <cellStyle name="Normal 5 3 2 3 4 3 2" xfId="6840" xr:uid="{00000000-0005-0000-0000-000020920000}"/>
    <cellStyle name="Normal 5 3 2 3 4 3 2 2" xfId="14729" xr:uid="{00000000-0005-0000-0000-000021920000}"/>
    <cellStyle name="Normal 5 3 2 3 4 3 2 2 2" xfId="38402" xr:uid="{00000000-0005-0000-0000-000022920000}"/>
    <cellStyle name="Normal 5 3 2 3 4 3 2 3" xfId="22618" xr:uid="{00000000-0005-0000-0000-000023920000}"/>
    <cellStyle name="Normal 5 3 2 3 4 3 2 3 2" xfId="46291" xr:uid="{00000000-0005-0000-0000-000024920000}"/>
    <cellStyle name="Normal 5 3 2 3 4 3 2 4" xfId="30513" xr:uid="{00000000-0005-0000-0000-000025920000}"/>
    <cellStyle name="Normal 5 3 2 3 4 3 3" xfId="10345" xr:uid="{00000000-0005-0000-0000-000026920000}"/>
    <cellStyle name="Normal 5 3 2 3 4 3 3 2" xfId="34018" xr:uid="{00000000-0005-0000-0000-000027920000}"/>
    <cellStyle name="Normal 5 3 2 3 4 3 4" xfId="18234" xr:uid="{00000000-0005-0000-0000-000028920000}"/>
    <cellStyle name="Normal 5 3 2 3 4 3 4 2" xfId="41907" xr:uid="{00000000-0005-0000-0000-000029920000}"/>
    <cellStyle name="Normal 5 3 2 3 4 3 5" xfId="26568" xr:uid="{00000000-0005-0000-0000-00002A920000}"/>
    <cellStyle name="Normal 5 3 2 3 4 4" xfId="4648" xr:uid="{00000000-0005-0000-0000-00002B920000}"/>
    <cellStyle name="Normal 5 3 2 3 4 4 2" xfId="12537" xr:uid="{00000000-0005-0000-0000-00002C920000}"/>
    <cellStyle name="Normal 5 3 2 3 4 4 2 2" xfId="36210" xr:uid="{00000000-0005-0000-0000-00002D920000}"/>
    <cellStyle name="Normal 5 3 2 3 4 4 3" xfId="20426" xr:uid="{00000000-0005-0000-0000-00002E920000}"/>
    <cellStyle name="Normal 5 3 2 3 4 4 3 2" xfId="44099" xr:uid="{00000000-0005-0000-0000-00002F920000}"/>
    <cellStyle name="Normal 5 3 2 3 4 4 4" xfId="28321" xr:uid="{00000000-0005-0000-0000-000030920000}"/>
    <cellStyle name="Normal 5 3 2 3 4 5" xfId="8592" xr:uid="{00000000-0005-0000-0000-000031920000}"/>
    <cellStyle name="Normal 5 3 2 3 4 5 2" xfId="32265" xr:uid="{00000000-0005-0000-0000-000032920000}"/>
    <cellStyle name="Normal 5 3 2 3 4 6" xfId="16481" xr:uid="{00000000-0005-0000-0000-000033920000}"/>
    <cellStyle name="Normal 5 3 2 3 4 6 2" xfId="40154" xr:uid="{00000000-0005-0000-0000-000034920000}"/>
    <cellStyle name="Normal 5 3 2 3 4 7" xfId="25126" xr:uid="{00000000-0005-0000-0000-000035920000}"/>
    <cellStyle name="Normal 5 3 2 3 5" xfId="1891" xr:uid="{00000000-0005-0000-0000-000036920000}"/>
    <cellStyle name="Normal 5 3 2 3 5 2" xfId="3333" xr:uid="{00000000-0005-0000-0000-000037920000}"/>
    <cellStyle name="Normal 5 3 2 3 5 2 2" xfId="7278" xr:uid="{00000000-0005-0000-0000-000038920000}"/>
    <cellStyle name="Normal 5 3 2 3 5 2 2 2" xfId="15167" xr:uid="{00000000-0005-0000-0000-000039920000}"/>
    <cellStyle name="Normal 5 3 2 3 5 2 2 2 2" xfId="38840" xr:uid="{00000000-0005-0000-0000-00003A920000}"/>
    <cellStyle name="Normal 5 3 2 3 5 2 2 3" xfId="23056" xr:uid="{00000000-0005-0000-0000-00003B920000}"/>
    <cellStyle name="Normal 5 3 2 3 5 2 2 3 2" xfId="46729" xr:uid="{00000000-0005-0000-0000-00003C920000}"/>
    <cellStyle name="Normal 5 3 2 3 5 2 2 4" xfId="30951" xr:uid="{00000000-0005-0000-0000-00003D920000}"/>
    <cellStyle name="Normal 5 3 2 3 5 2 3" xfId="10783" xr:uid="{00000000-0005-0000-0000-00003E920000}"/>
    <cellStyle name="Normal 5 3 2 3 5 2 3 2" xfId="34456" xr:uid="{00000000-0005-0000-0000-00003F920000}"/>
    <cellStyle name="Normal 5 3 2 3 5 2 4" xfId="18672" xr:uid="{00000000-0005-0000-0000-000040920000}"/>
    <cellStyle name="Normal 5 3 2 3 5 2 4 2" xfId="42345" xr:uid="{00000000-0005-0000-0000-000041920000}"/>
    <cellStyle name="Normal 5 3 2 3 5 2 5" xfId="27006" xr:uid="{00000000-0005-0000-0000-000042920000}"/>
    <cellStyle name="Normal 5 3 2 3 5 3" xfId="5086" xr:uid="{00000000-0005-0000-0000-000043920000}"/>
    <cellStyle name="Normal 5 3 2 3 5 3 2" xfId="12975" xr:uid="{00000000-0005-0000-0000-000044920000}"/>
    <cellStyle name="Normal 5 3 2 3 5 3 2 2" xfId="36648" xr:uid="{00000000-0005-0000-0000-000045920000}"/>
    <cellStyle name="Normal 5 3 2 3 5 3 3" xfId="20864" xr:uid="{00000000-0005-0000-0000-000046920000}"/>
    <cellStyle name="Normal 5 3 2 3 5 3 3 2" xfId="44537" xr:uid="{00000000-0005-0000-0000-000047920000}"/>
    <cellStyle name="Normal 5 3 2 3 5 3 4" xfId="28759" xr:uid="{00000000-0005-0000-0000-000048920000}"/>
    <cellStyle name="Normal 5 3 2 3 5 4" xfId="9030" xr:uid="{00000000-0005-0000-0000-000049920000}"/>
    <cellStyle name="Normal 5 3 2 3 5 4 2" xfId="32703" xr:uid="{00000000-0005-0000-0000-00004A920000}"/>
    <cellStyle name="Normal 5 3 2 3 5 5" xfId="16919" xr:uid="{00000000-0005-0000-0000-00004B920000}"/>
    <cellStyle name="Normal 5 3 2 3 5 5 2" xfId="40592" xr:uid="{00000000-0005-0000-0000-00004C920000}"/>
    <cellStyle name="Normal 5 3 2 3 5 6" xfId="25564" xr:uid="{00000000-0005-0000-0000-00004D920000}"/>
    <cellStyle name="Normal 5 3 2 3 6" xfId="881" xr:uid="{00000000-0005-0000-0000-00004E920000}"/>
    <cellStyle name="Normal 5 3 2 3 6 2" xfId="5829" xr:uid="{00000000-0005-0000-0000-00004F920000}"/>
    <cellStyle name="Normal 5 3 2 3 6 2 2" xfId="13718" xr:uid="{00000000-0005-0000-0000-000050920000}"/>
    <cellStyle name="Normal 5 3 2 3 6 2 2 2" xfId="37391" xr:uid="{00000000-0005-0000-0000-000051920000}"/>
    <cellStyle name="Normal 5 3 2 3 6 2 3" xfId="21607" xr:uid="{00000000-0005-0000-0000-000052920000}"/>
    <cellStyle name="Normal 5 3 2 3 6 2 3 2" xfId="45280" xr:uid="{00000000-0005-0000-0000-000053920000}"/>
    <cellStyle name="Normal 5 3 2 3 6 2 4" xfId="29502" xr:uid="{00000000-0005-0000-0000-000054920000}"/>
    <cellStyle name="Normal 5 3 2 3 6 3" xfId="11526" xr:uid="{00000000-0005-0000-0000-000055920000}"/>
    <cellStyle name="Normal 5 3 2 3 6 3 2" xfId="35199" xr:uid="{00000000-0005-0000-0000-000056920000}"/>
    <cellStyle name="Normal 5 3 2 3 6 4" xfId="19415" xr:uid="{00000000-0005-0000-0000-000057920000}"/>
    <cellStyle name="Normal 5 3 2 3 6 4 2" xfId="43088" xr:uid="{00000000-0005-0000-0000-000058920000}"/>
    <cellStyle name="Normal 5 3 2 3 6 5" xfId="24554" xr:uid="{00000000-0005-0000-0000-000059920000}"/>
    <cellStyle name="Normal 5 3 2 3 7" xfId="439" xr:uid="{00000000-0005-0000-0000-00005A920000}"/>
    <cellStyle name="Normal 5 3 2 3 7 2" xfId="6268" xr:uid="{00000000-0005-0000-0000-00005B920000}"/>
    <cellStyle name="Normal 5 3 2 3 7 2 2" xfId="14157" xr:uid="{00000000-0005-0000-0000-00005C920000}"/>
    <cellStyle name="Normal 5 3 2 3 7 2 2 2" xfId="37830" xr:uid="{00000000-0005-0000-0000-00005D920000}"/>
    <cellStyle name="Normal 5 3 2 3 7 2 3" xfId="22046" xr:uid="{00000000-0005-0000-0000-00005E920000}"/>
    <cellStyle name="Normal 5 3 2 3 7 2 3 2" xfId="45719" xr:uid="{00000000-0005-0000-0000-00005F920000}"/>
    <cellStyle name="Normal 5 3 2 3 7 2 4" xfId="29941" xr:uid="{00000000-0005-0000-0000-000060920000}"/>
    <cellStyle name="Normal 5 3 2 3 7 3" xfId="9773" xr:uid="{00000000-0005-0000-0000-000061920000}"/>
    <cellStyle name="Normal 5 3 2 3 7 3 2" xfId="33446" xr:uid="{00000000-0005-0000-0000-000062920000}"/>
    <cellStyle name="Normal 5 3 2 3 7 4" xfId="17662" xr:uid="{00000000-0005-0000-0000-000063920000}"/>
    <cellStyle name="Normal 5 3 2 3 7 4 2" xfId="41335" xr:uid="{00000000-0005-0000-0000-000064920000}"/>
    <cellStyle name="Normal 5 3 2 3 7 5" xfId="24112" xr:uid="{00000000-0005-0000-0000-000065920000}"/>
    <cellStyle name="Normal 5 3 2 3 8" xfId="4076" xr:uid="{00000000-0005-0000-0000-000066920000}"/>
    <cellStyle name="Normal 5 3 2 3 8 2" xfId="11965" xr:uid="{00000000-0005-0000-0000-000067920000}"/>
    <cellStyle name="Normal 5 3 2 3 8 2 2" xfId="35638" xr:uid="{00000000-0005-0000-0000-000068920000}"/>
    <cellStyle name="Normal 5 3 2 3 8 3" xfId="19854" xr:uid="{00000000-0005-0000-0000-000069920000}"/>
    <cellStyle name="Normal 5 3 2 3 8 3 2" xfId="43527" xr:uid="{00000000-0005-0000-0000-00006A920000}"/>
    <cellStyle name="Normal 5 3 2 3 8 4" xfId="27749" xr:uid="{00000000-0005-0000-0000-00006B920000}"/>
    <cellStyle name="Normal 5 3 2 3 9" xfId="8020" xr:uid="{00000000-0005-0000-0000-00006C920000}"/>
    <cellStyle name="Normal 5 3 2 3 9 2" xfId="31693" xr:uid="{00000000-0005-0000-0000-00006D920000}"/>
    <cellStyle name="Normal 5 3 2 4" xfId="225" xr:uid="{00000000-0005-0000-0000-00006E920000}"/>
    <cellStyle name="Normal 5 3 2 4 2" xfId="1455" xr:uid="{00000000-0005-0000-0000-00006F920000}"/>
    <cellStyle name="Normal 5 3 2 4 2 2" xfId="2331" xr:uid="{00000000-0005-0000-0000-000070920000}"/>
    <cellStyle name="Normal 5 3 2 4 2 2 2" xfId="3773" xr:uid="{00000000-0005-0000-0000-000071920000}"/>
    <cellStyle name="Normal 5 3 2 4 2 2 2 2" xfId="7718" xr:uid="{00000000-0005-0000-0000-000072920000}"/>
    <cellStyle name="Normal 5 3 2 4 2 2 2 2 2" xfId="15607" xr:uid="{00000000-0005-0000-0000-000073920000}"/>
    <cellStyle name="Normal 5 3 2 4 2 2 2 2 2 2" xfId="39280" xr:uid="{00000000-0005-0000-0000-000074920000}"/>
    <cellStyle name="Normal 5 3 2 4 2 2 2 2 3" xfId="23496" xr:uid="{00000000-0005-0000-0000-000075920000}"/>
    <cellStyle name="Normal 5 3 2 4 2 2 2 2 3 2" xfId="47169" xr:uid="{00000000-0005-0000-0000-000076920000}"/>
    <cellStyle name="Normal 5 3 2 4 2 2 2 2 4" xfId="31391" xr:uid="{00000000-0005-0000-0000-000077920000}"/>
    <cellStyle name="Normal 5 3 2 4 2 2 2 3" xfId="11223" xr:uid="{00000000-0005-0000-0000-000078920000}"/>
    <cellStyle name="Normal 5 3 2 4 2 2 2 3 2" xfId="34896" xr:uid="{00000000-0005-0000-0000-000079920000}"/>
    <cellStyle name="Normal 5 3 2 4 2 2 2 4" xfId="19112" xr:uid="{00000000-0005-0000-0000-00007A920000}"/>
    <cellStyle name="Normal 5 3 2 4 2 2 2 4 2" xfId="42785" xr:uid="{00000000-0005-0000-0000-00007B920000}"/>
    <cellStyle name="Normal 5 3 2 4 2 2 2 5" xfId="27446" xr:uid="{00000000-0005-0000-0000-00007C920000}"/>
    <cellStyle name="Normal 5 3 2 4 2 2 3" xfId="5526" xr:uid="{00000000-0005-0000-0000-00007D920000}"/>
    <cellStyle name="Normal 5 3 2 4 2 2 3 2" xfId="13415" xr:uid="{00000000-0005-0000-0000-00007E920000}"/>
    <cellStyle name="Normal 5 3 2 4 2 2 3 2 2" xfId="37088" xr:uid="{00000000-0005-0000-0000-00007F920000}"/>
    <cellStyle name="Normal 5 3 2 4 2 2 3 3" xfId="21304" xr:uid="{00000000-0005-0000-0000-000080920000}"/>
    <cellStyle name="Normal 5 3 2 4 2 2 3 3 2" xfId="44977" xr:uid="{00000000-0005-0000-0000-000081920000}"/>
    <cellStyle name="Normal 5 3 2 4 2 2 3 4" xfId="29199" xr:uid="{00000000-0005-0000-0000-000082920000}"/>
    <cellStyle name="Normal 5 3 2 4 2 2 4" xfId="9470" xr:uid="{00000000-0005-0000-0000-000083920000}"/>
    <cellStyle name="Normal 5 3 2 4 2 2 4 2" xfId="33143" xr:uid="{00000000-0005-0000-0000-000084920000}"/>
    <cellStyle name="Normal 5 3 2 4 2 2 5" xfId="17359" xr:uid="{00000000-0005-0000-0000-000085920000}"/>
    <cellStyle name="Normal 5 3 2 4 2 2 5 2" xfId="41032" xr:uid="{00000000-0005-0000-0000-000086920000}"/>
    <cellStyle name="Normal 5 3 2 4 2 2 6" xfId="26004" xr:uid="{00000000-0005-0000-0000-000087920000}"/>
    <cellStyle name="Normal 5 3 2 4 2 3" xfId="2897" xr:uid="{00000000-0005-0000-0000-000088920000}"/>
    <cellStyle name="Normal 5 3 2 4 2 3 2" xfId="6842" xr:uid="{00000000-0005-0000-0000-000089920000}"/>
    <cellStyle name="Normal 5 3 2 4 2 3 2 2" xfId="14731" xr:uid="{00000000-0005-0000-0000-00008A920000}"/>
    <cellStyle name="Normal 5 3 2 4 2 3 2 2 2" xfId="38404" xr:uid="{00000000-0005-0000-0000-00008B920000}"/>
    <cellStyle name="Normal 5 3 2 4 2 3 2 3" xfId="22620" xr:uid="{00000000-0005-0000-0000-00008C920000}"/>
    <cellStyle name="Normal 5 3 2 4 2 3 2 3 2" xfId="46293" xr:uid="{00000000-0005-0000-0000-00008D920000}"/>
    <cellStyle name="Normal 5 3 2 4 2 3 2 4" xfId="30515" xr:uid="{00000000-0005-0000-0000-00008E920000}"/>
    <cellStyle name="Normal 5 3 2 4 2 3 3" xfId="10347" xr:uid="{00000000-0005-0000-0000-00008F920000}"/>
    <cellStyle name="Normal 5 3 2 4 2 3 3 2" xfId="34020" xr:uid="{00000000-0005-0000-0000-000090920000}"/>
    <cellStyle name="Normal 5 3 2 4 2 3 4" xfId="18236" xr:uid="{00000000-0005-0000-0000-000091920000}"/>
    <cellStyle name="Normal 5 3 2 4 2 3 4 2" xfId="41909" xr:uid="{00000000-0005-0000-0000-000092920000}"/>
    <cellStyle name="Normal 5 3 2 4 2 3 5" xfId="26570" xr:uid="{00000000-0005-0000-0000-000093920000}"/>
    <cellStyle name="Normal 5 3 2 4 2 4" xfId="4650" xr:uid="{00000000-0005-0000-0000-000094920000}"/>
    <cellStyle name="Normal 5 3 2 4 2 4 2" xfId="12539" xr:uid="{00000000-0005-0000-0000-000095920000}"/>
    <cellStyle name="Normal 5 3 2 4 2 4 2 2" xfId="36212" xr:uid="{00000000-0005-0000-0000-000096920000}"/>
    <cellStyle name="Normal 5 3 2 4 2 4 3" xfId="20428" xr:uid="{00000000-0005-0000-0000-000097920000}"/>
    <cellStyle name="Normal 5 3 2 4 2 4 3 2" xfId="44101" xr:uid="{00000000-0005-0000-0000-000098920000}"/>
    <cellStyle name="Normal 5 3 2 4 2 4 4" xfId="28323" xr:uid="{00000000-0005-0000-0000-000099920000}"/>
    <cellStyle name="Normal 5 3 2 4 2 5" xfId="8594" xr:uid="{00000000-0005-0000-0000-00009A920000}"/>
    <cellStyle name="Normal 5 3 2 4 2 5 2" xfId="32267" xr:uid="{00000000-0005-0000-0000-00009B920000}"/>
    <cellStyle name="Normal 5 3 2 4 2 6" xfId="16483" xr:uid="{00000000-0005-0000-0000-00009C920000}"/>
    <cellStyle name="Normal 5 3 2 4 2 6 2" xfId="40156" xr:uid="{00000000-0005-0000-0000-00009D920000}"/>
    <cellStyle name="Normal 5 3 2 4 2 7" xfId="25128" xr:uid="{00000000-0005-0000-0000-00009E920000}"/>
    <cellStyle name="Normal 5 3 2 4 3" xfId="1893" xr:uid="{00000000-0005-0000-0000-00009F920000}"/>
    <cellStyle name="Normal 5 3 2 4 3 2" xfId="3335" xr:uid="{00000000-0005-0000-0000-0000A0920000}"/>
    <cellStyle name="Normal 5 3 2 4 3 2 2" xfId="7280" xr:uid="{00000000-0005-0000-0000-0000A1920000}"/>
    <cellStyle name="Normal 5 3 2 4 3 2 2 2" xfId="15169" xr:uid="{00000000-0005-0000-0000-0000A2920000}"/>
    <cellStyle name="Normal 5 3 2 4 3 2 2 2 2" xfId="38842" xr:uid="{00000000-0005-0000-0000-0000A3920000}"/>
    <cellStyle name="Normal 5 3 2 4 3 2 2 3" xfId="23058" xr:uid="{00000000-0005-0000-0000-0000A4920000}"/>
    <cellStyle name="Normal 5 3 2 4 3 2 2 3 2" xfId="46731" xr:uid="{00000000-0005-0000-0000-0000A5920000}"/>
    <cellStyle name="Normal 5 3 2 4 3 2 2 4" xfId="30953" xr:uid="{00000000-0005-0000-0000-0000A6920000}"/>
    <cellStyle name="Normal 5 3 2 4 3 2 3" xfId="10785" xr:uid="{00000000-0005-0000-0000-0000A7920000}"/>
    <cellStyle name="Normal 5 3 2 4 3 2 3 2" xfId="34458" xr:uid="{00000000-0005-0000-0000-0000A8920000}"/>
    <cellStyle name="Normal 5 3 2 4 3 2 4" xfId="18674" xr:uid="{00000000-0005-0000-0000-0000A9920000}"/>
    <cellStyle name="Normal 5 3 2 4 3 2 4 2" xfId="42347" xr:uid="{00000000-0005-0000-0000-0000AA920000}"/>
    <cellStyle name="Normal 5 3 2 4 3 2 5" xfId="27008" xr:uid="{00000000-0005-0000-0000-0000AB920000}"/>
    <cellStyle name="Normal 5 3 2 4 3 3" xfId="5088" xr:uid="{00000000-0005-0000-0000-0000AC920000}"/>
    <cellStyle name="Normal 5 3 2 4 3 3 2" xfId="12977" xr:uid="{00000000-0005-0000-0000-0000AD920000}"/>
    <cellStyle name="Normal 5 3 2 4 3 3 2 2" xfId="36650" xr:uid="{00000000-0005-0000-0000-0000AE920000}"/>
    <cellStyle name="Normal 5 3 2 4 3 3 3" xfId="20866" xr:uid="{00000000-0005-0000-0000-0000AF920000}"/>
    <cellStyle name="Normal 5 3 2 4 3 3 3 2" xfId="44539" xr:uid="{00000000-0005-0000-0000-0000B0920000}"/>
    <cellStyle name="Normal 5 3 2 4 3 3 4" xfId="28761" xr:uid="{00000000-0005-0000-0000-0000B1920000}"/>
    <cellStyle name="Normal 5 3 2 4 3 4" xfId="9032" xr:uid="{00000000-0005-0000-0000-0000B2920000}"/>
    <cellStyle name="Normal 5 3 2 4 3 4 2" xfId="32705" xr:uid="{00000000-0005-0000-0000-0000B3920000}"/>
    <cellStyle name="Normal 5 3 2 4 3 5" xfId="16921" xr:uid="{00000000-0005-0000-0000-0000B4920000}"/>
    <cellStyle name="Normal 5 3 2 4 3 5 2" xfId="40594" xr:uid="{00000000-0005-0000-0000-0000B5920000}"/>
    <cellStyle name="Normal 5 3 2 4 3 6" xfId="25566" xr:uid="{00000000-0005-0000-0000-0000B6920000}"/>
    <cellStyle name="Normal 5 3 2 4 4" xfId="1107" xr:uid="{00000000-0005-0000-0000-0000B7920000}"/>
    <cellStyle name="Normal 5 3 2 4 4 2" xfId="6055" xr:uid="{00000000-0005-0000-0000-0000B8920000}"/>
    <cellStyle name="Normal 5 3 2 4 4 2 2" xfId="13944" xr:uid="{00000000-0005-0000-0000-0000B9920000}"/>
    <cellStyle name="Normal 5 3 2 4 4 2 2 2" xfId="37617" xr:uid="{00000000-0005-0000-0000-0000BA920000}"/>
    <cellStyle name="Normal 5 3 2 4 4 2 3" xfId="21833" xr:uid="{00000000-0005-0000-0000-0000BB920000}"/>
    <cellStyle name="Normal 5 3 2 4 4 2 3 2" xfId="45506" xr:uid="{00000000-0005-0000-0000-0000BC920000}"/>
    <cellStyle name="Normal 5 3 2 4 4 2 4" xfId="29728" xr:uid="{00000000-0005-0000-0000-0000BD920000}"/>
    <cellStyle name="Normal 5 3 2 4 4 3" xfId="11752" xr:uid="{00000000-0005-0000-0000-0000BE920000}"/>
    <cellStyle name="Normal 5 3 2 4 4 3 2" xfId="35425" xr:uid="{00000000-0005-0000-0000-0000BF920000}"/>
    <cellStyle name="Normal 5 3 2 4 4 4" xfId="19641" xr:uid="{00000000-0005-0000-0000-0000C0920000}"/>
    <cellStyle name="Normal 5 3 2 4 4 4 2" xfId="43314" xr:uid="{00000000-0005-0000-0000-0000C1920000}"/>
    <cellStyle name="Normal 5 3 2 4 4 5" xfId="24780" xr:uid="{00000000-0005-0000-0000-0000C2920000}"/>
    <cellStyle name="Normal 5 3 2 4 5" xfId="668" xr:uid="{00000000-0005-0000-0000-0000C3920000}"/>
    <cellStyle name="Normal 5 3 2 4 5 2" xfId="6494" xr:uid="{00000000-0005-0000-0000-0000C4920000}"/>
    <cellStyle name="Normal 5 3 2 4 5 2 2" xfId="14383" xr:uid="{00000000-0005-0000-0000-0000C5920000}"/>
    <cellStyle name="Normal 5 3 2 4 5 2 2 2" xfId="38056" xr:uid="{00000000-0005-0000-0000-0000C6920000}"/>
    <cellStyle name="Normal 5 3 2 4 5 2 3" xfId="22272" xr:uid="{00000000-0005-0000-0000-0000C7920000}"/>
    <cellStyle name="Normal 5 3 2 4 5 2 3 2" xfId="45945" xr:uid="{00000000-0005-0000-0000-0000C8920000}"/>
    <cellStyle name="Normal 5 3 2 4 5 2 4" xfId="30167" xr:uid="{00000000-0005-0000-0000-0000C9920000}"/>
    <cellStyle name="Normal 5 3 2 4 5 3" xfId="9999" xr:uid="{00000000-0005-0000-0000-0000CA920000}"/>
    <cellStyle name="Normal 5 3 2 4 5 3 2" xfId="33672" xr:uid="{00000000-0005-0000-0000-0000CB920000}"/>
    <cellStyle name="Normal 5 3 2 4 5 4" xfId="17888" xr:uid="{00000000-0005-0000-0000-0000CC920000}"/>
    <cellStyle name="Normal 5 3 2 4 5 4 2" xfId="41561" xr:uid="{00000000-0005-0000-0000-0000CD920000}"/>
    <cellStyle name="Normal 5 3 2 4 5 5" xfId="24341" xr:uid="{00000000-0005-0000-0000-0000CE920000}"/>
    <cellStyle name="Normal 5 3 2 4 6" xfId="4302" xr:uid="{00000000-0005-0000-0000-0000CF920000}"/>
    <cellStyle name="Normal 5 3 2 4 6 2" xfId="12191" xr:uid="{00000000-0005-0000-0000-0000D0920000}"/>
    <cellStyle name="Normal 5 3 2 4 6 2 2" xfId="35864" xr:uid="{00000000-0005-0000-0000-0000D1920000}"/>
    <cellStyle name="Normal 5 3 2 4 6 3" xfId="20080" xr:uid="{00000000-0005-0000-0000-0000D2920000}"/>
    <cellStyle name="Normal 5 3 2 4 6 3 2" xfId="43753" xr:uid="{00000000-0005-0000-0000-0000D3920000}"/>
    <cellStyle name="Normal 5 3 2 4 6 4" xfId="27975" xr:uid="{00000000-0005-0000-0000-0000D4920000}"/>
    <cellStyle name="Normal 5 3 2 4 7" xfId="8246" xr:uid="{00000000-0005-0000-0000-0000D5920000}"/>
    <cellStyle name="Normal 5 3 2 4 7 2" xfId="31919" xr:uid="{00000000-0005-0000-0000-0000D6920000}"/>
    <cellStyle name="Normal 5 3 2 4 8" xfId="16135" xr:uid="{00000000-0005-0000-0000-0000D7920000}"/>
    <cellStyle name="Normal 5 3 2 4 8 2" xfId="39808" xr:uid="{00000000-0005-0000-0000-0000D8920000}"/>
    <cellStyle name="Normal 5 3 2 4 9" xfId="23898" xr:uid="{00000000-0005-0000-0000-0000D9920000}"/>
    <cellStyle name="Normal 5 3 2 5" xfId="526" xr:uid="{00000000-0005-0000-0000-0000DA920000}"/>
    <cellStyle name="Normal 5 3 2 5 2" xfId="1545" xr:uid="{00000000-0005-0000-0000-0000DB920000}"/>
    <cellStyle name="Normal 5 3 2 5 2 2" xfId="2421" xr:uid="{00000000-0005-0000-0000-0000DC920000}"/>
    <cellStyle name="Normal 5 3 2 5 2 2 2" xfId="3863" xr:uid="{00000000-0005-0000-0000-0000DD920000}"/>
    <cellStyle name="Normal 5 3 2 5 2 2 2 2" xfId="7808" xr:uid="{00000000-0005-0000-0000-0000DE920000}"/>
    <cellStyle name="Normal 5 3 2 5 2 2 2 2 2" xfId="15697" xr:uid="{00000000-0005-0000-0000-0000DF920000}"/>
    <cellStyle name="Normal 5 3 2 5 2 2 2 2 2 2" xfId="39370" xr:uid="{00000000-0005-0000-0000-0000E0920000}"/>
    <cellStyle name="Normal 5 3 2 5 2 2 2 2 3" xfId="23586" xr:uid="{00000000-0005-0000-0000-0000E1920000}"/>
    <cellStyle name="Normal 5 3 2 5 2 2 2 2 3 2" xfId="47259" xr:uid="{00000000-0005-0000-0000-0000E2920000}"/>
    <cellStyle name="Normal 5 3 2 5 2 2 2 2 4" xfId="31481" xr:uid="{00000000-0005-0000-0000-0000E3920000}"/>
    <cellStyle name="Normal 5 3 2 5 2 2 2 3" xfId="11313" xr:uid="{00000000-0005-0000-0000-0000E4920000}"/>
    <cellStyle name="Normal 5 3 2 5 2 2 2 3 2" xfId="34986" xr:uid="{00000000-0005-0000-0000-0000E5920000}"/>
    <cellStyle name="Normal 5 3 2 5 2 2 2 4" xfId="19202" xr:uid="{00000000-0005-0000-0000-0000E6920000}"/>
    <cellStyle name="Normal 5 3 2 5 2 2 2 4 2" xfId="42875" xr:uid="{00000000-0005-0000-0000-0000E7920000}"/>
    <cellStyle name="Normal 5 3 2 5 2 2 2 5" xfId="27536" xr:uid="{00000000-0005-0000-0000-0000E8920000}"/>
    <cellStyle name="Normal 5 3 2 5 2 2 3" xfId="5616" xr:uid="{00000000-0005-0000-0000-0000E9920000}"/>
    <cellStyle name="Normal 5 3 2 5 2 2 3 2" xfId="13505" xr:uid="{00000000-0005-0000-0000-0000EA920000}"/>
    <cellStyle name="Normal 5 3 2 5 2 2 3 2 2" xfId="37178" xr:uid="{00000000-0005-0000-0000-0000EB920000}"/>
    <cellStyle name="Normal 5 3 2 5 2 2 3 3" xfId="21394" xr:uid="{00000000-0005-0000-0000-0000EC920000}"/>
    <cellStyle name="Normal 5 3 2 5 2 2 3 3 2" xfId="45067" xr:uid="{00000000-0005-0000-0000-0000ED920000}"/>
    <cellStyle name="Normal 5 3 2 5 2 2 3 4" xfId="29289" xr:uid="{00000000-0005-0000-0000-0000EE920000}"/>
    <cellStyle name="Normal 5 3 2 5 2 2 4" xfId="9560" xr:uid="{00000000-0005-0000-0000-0000EF920000}"/>
    <cellStyle name="Normal 5 3 2 5 2 2 4 2" xfId="33233" xr:uid="{00000000-0005-0000-0000-0000F0920000}"/>
    <cellStyle name="Normal 5 3 2 5 2 2 5" xfId="17449" xr:uid="{00000000-0005-0000-0000-0000F1920000}"/>
    <cellStyle name="Normal 5 3 2 5 2 2 5 2" xfId="41122" xr:uid="{00000000-0005-0000-0000-0000F2920000}"/>
    <cellStyle name="Normal 5 3 2 5 2 2 6" xfId="26094" xr:uid="{00000000-0005-0000-0000-0000F3920000}"/>
    <cellStyle name="Normal 5 3 2 5 2 3" xfId="2987" xr:uid="{00000000-0005-0000-0000-0000F4920000}"/>
    <cellStyle name="Normal 5 3 2 5 2 3 2" xfId="6932" xr:uid="{00000000-0005-0000-0000-0000F5920000}"/>
    <cellStyle name="Normal 5 3 2 5 2 3 2 2" xfId="14821" xr:uid="{00000000-0005-0000-0000-0000F6920000}"/>
    <cellStyle name="Normal 5 3 2 5 2 3 2 2 2" xfId="38494" xr:uid="{00000000-0005-0000-0000-0000F7920000}"/>
    <cellStyle name="Normal 5 3 2 5 2 3 2 3" xfId="22710" xr:uid="{00000000-0005-0000-0000-0000F8920000}"/>
    <cellStyle name="Normal 5 3 2 5 2 3 2 3 2" xfId="46383" xr:uid="{00000000-0005-0000-0000-0000F9920000}"/>
    <cellStyle name="Normal 5 3 2 5 2 3 2 4" xfId="30605" xr:uid="{00000000-0005-0000-0000-0000FA920000}"/>
    <cellStyle name="Normal 5 3 2 5 2 3 3" xfId="10437" xr:uid="{00000000-0005-0000-0000-0000FB920000}"/>
    <cellStyle name="Normal 5 3 2 5 2 3 3 2" xfId="34110" xr:uid="{00000000-0005-0000-0000-0000FC920000}"/>
    <cellStyle name="Normal 5 3 2 5 2 3 4" xfId="18326" xr:uid="{00000000-0005-0000-0000-0000FD920000}"/>
    <cellStyle name="Normal 5 3 2 5 2 3 4 2" xfId="41999" xr:uid="{00000000-0005-0000-0000-0000FE920000}"/>
    <cellStyle name="Normal 5 3 2 5 2 3 5" xfId="26660" xr:uid="{00000000-0005-0000-0000-0000FF920000}"/>
    <cellStyle name="Normal 5 3 2 5 2 4" xfId="4740" xr:uid="{00000000-0005-0000-0000-000000930000}"/>
    <cellStyle name="Normal 5 3 2 5 2 4 2" xfId="12629" xr:uid="{00000000-0005-0000-0000-000001930000}"/>
    <cellStyle name="Normal 5 3 2 5 2 4 2 2" xfId="36302" xr:uid="{00000000-0005-0000-0000-000002930000}"/>
    <cellStyle name="Normal 5 3 2 5 2 4 3" xfId="20518" xr:uid="{00000000-0005-0000-0000-000003930000}"/>
    <cellStyle name="Normal 5 3 2 5 2 4 3 2" xfId="44191" xr:uid="{00000000-0005-0000-0000-000004930000}"/>
    <cellStyle name="Normal 5 3 2 5 2 4 4" xfId="28413" xr:uid="{00000000-0005-0000-0000-000005930000}"/>
    <cellStyle name="Normal 5 3 2 5 2 5" xfId="8684" xr:uid="{00000000-0005-0000-0000-000006930000}"/>
    <cellStyle name="Normal 5 3 2 5 2 5 2" xfId="32357" xr:uid="{00000000-0005-0000-0000-000007930000}"/>
    <cellStyle name="Normal 5 3 2 5 2 6" xfId="16573" xr:uid="{00000000-0005-0000-0000-000008930000}"/>
    <cellStyle name="Normal 5 3 2 5 2 6 2" xfId="40246" xr:uid="{00000000-0005-0000-0000-000009930000}"/>
    <cellStyle name="Normal 5 3 2 5 2 7" xfId="25218" xr:uid="{00000000-0005-0000-0000-00000A930000}"/>
    <cellStyle name="Normal 5 3 2 5 3" xfId="1983" xr:uid="{00000000-0005-0000-0000-00000B930000}"/>
    <cellStyle name="Normal 5 3 2 5 3 2" xfId="3425" xr:uid="{00000000-0005-0000-0000-00000C930000}"/>
    <cellStyle name="Normal 5 3 2 5 3 2 2" xfId="7370" xr:uid="{00000000-0005-0000-0000-00000D930000}"/>
    <cellStyle name="Normal 5 3 2 5 3 2 2 2" xfId="15259" xr:uid="{00000000-0005-0000-0000-00000E930000}"/>
    <cellStyle name="Normal 5 3 2 5 3 2 2 2 2" xfId="38932" xr:uid="{00000000-0005-0000-0000-00000F930000}"/>
    <cellStyle name="Normal 5 3 2 5 3 2 2 3" xfId="23148" xr:uid="{00000000-0005-0000-0000-000010930000}"/>
    <cellStyle name="Normal 5 3 2 5 3 2 2 3 2" xfId="46821" xr:uid="{00000000-0005-0000-0000-000011930000}"/>
    <cellStyle name="Normal 5 3 2 5 3 2 2 4" xfId="31043" xr:uid="{00000000-0005-0000-0000-000012930000}"/>
    <cellStyle name="Normal 5 3 2 5 3 2 3" xfId="10875" xr:uid="{00000000-0005-0000-0000-000013930000}"/>
    <cellStyle name="Normal 5 3 2 5 3 2 3 2" xfId="34548" xr:uid="{00000000-0005-0000-0000-000014930000}"/>
    <cellStyle name="Normal 5 3 2 5 3 2 4" xfId="18764" xr:uid="{00000000-0005-0000-0000-000015930000}"/>
    <cellStyle name="Normal 5 3 2 5 3 2 4 2" xfId="42437" xr:uid="{00000000-0005-0000-0000-000016930000}"/>
    <cellStyle name="Normal 5 3 2 5 3 2 5" xfId="27098" xr:uid="{00000000-0005-0000-0000-000017930000}"/>
    <cellStyle name="Normal 5 3 2 5 3 3" xfId="5178" xr:uid="{00000000-0005-0000-0000-000018930000}"/>
    <cellStyle name="Normal 5 3 2 5 3 3 2" xfId="13067" xr:uid="{00000000-0005-0000-0000-000019930000}"/>
    <cellStyle name="Normal 5 3 2 5 3 3 2 2" xfId="36740" xr:uid="{00000000-0005-0000-0000-00001A930000}"/>
    <cellStyle name="Normal 5 3 2 5 3 3 3" xfId="20956" xr:uid="{00000000-0005-0000-0000-00001B930000}"/>
    <cellStyle name="Normal 5 3 2 5 3 3 3 2" xfId="44629" xr:uid="{00000000-0005-0000-0000-00001C930000}"/>
    <cellStyle name="Normal 5 3 2 5 3 3 4" xfId="28851" xr:uid="{00000000-0005-0000-0000-00001D930000}"/>
    <cellStyle name="Normal 5 3 2 5 3 4" xfId="9122" xr:uid="{00000000-0005-0000-0000-00001E930000}"/>
    <cellStyle name="Normal 5 3 2 5 3 4 2" xfId="32795" xr:uid="{00000000-0005-0000-0000-00001F930000}"/>
    <cellStyle name="Normal 5 3 2 5 3 5" xfId="17011" xr:uid="{00000000-0005-0000-0000-000020930000}"/>
    <cellStyle name="Normal 5 3 2 5 3 5 2" xfId="40684" xr:uid="{00000000-0005-0000-0000-000021930000}"/>
    <cellStyle name="Normal 5 3 2 5 3 6" xfId="25656" xr:uid="{00000000-0005-0000-0000-000022930000}"/>
    <cellStyle name="Normal 5 3 2 5 4" xfId="965" xr:uid="{00000000-0005-0000-0000-000023930000}"/>
    <cellStyle name="Normal 5 3 2 5 4 2" xfId="5913" xr:uid="{00000000-0005-0000-0000-000024930000}"/>
    <cellStyle name="Normal 5 3 2 5 4 2 2" xfId="13802" xr:uid="{00000000-0005-0000-0000-000025930000}"/>
    <cellStyle name="Normal 5 3 2 5 4 2 2 2" xfId="37475" xr:uid="{00000000-0005-0000-0000-000026930000}"/>
    <cellStyle name="Normal 5 3 2 5 4 2 3" xfId="21691" xr:uid="{00000000-0005-0000-0000-000027930000}"/>
    <cellStyle name="Normal 5 3 2 5 4 2 3 2" xfId="45364" xr:uid="{00000000-0005-0000-0000-000028930000}"/>
    <cellStyle name="Normal 5 3 2 5 4 2 4" xfId="29586" xr:uid="{00000000-0005-0000-0000-000029930000}"/>
    <cellStyle name="Normal 5 3 2 5 4 3" xfId="11610" xr:uid="{00000000-0005-0000-0000-00002A930000}"/>
    <cellStyle name="Normal 5 3 2 5 4 3 2" xfId="35283" xr:uid="{00000000-0005-0000-0000-00002B930000}"/>
    <cellStyle name="Normal 5 3 2 5 4 4" xfId="19499" xr:uid="{00000000-0005-0000-0000-00002C930000}"/>
    <cellStyle name="Normal 5 3 2 5 4 4 2" xfId="43172" xr:uid="{00000000-0005-0000-0000-00002D930000}"/>
    <cellStyle name="Normal 5 3 2 5 4 5" xfId="24638" xr:uid="{00000000-0005-0000-0000-00002E930000}"/>
    <cellStyle name="Normal 5 3 2 5 5" xfId="2554" xr:uid="{00000000-0005-0000-0000-00002F930000}"/>
    <cellStyle name="Normal 5 3 2 5 5 2" xfId="6352" xr:uid="{00000000-0005-0000-0000-000030930000}"/>
    <cellStyle name="Normal 5 3 2 5 5 2 2" xfId="14241" xr:uid="{00000000-0005-0000-0000-000031930000}"/>
    <cellStyle name="Normal 5 3 2 5 5 2 2 2" xfId="37914" xr:uid="{00000000-0005-0000-0000-000032930000}"/>
    <cellStyle name="Normal 5 3 2 5 5 2 3" xfId="22130" xr:uid="{00000000-0005-0000-0000-000033930000}"/>
    <cellStyle name="Normal 5 3 2 5 5 2 3 2" xfId="45803" xr:uid="{00000000-0005-0000-0000-000034930000}"/>
    <cellStyle name="Normal 5 3 2 5 5 2 4" xfId="30025" xr:uid="{00000000-0005-0000-0000-000035930000}"/>
    <cellStyle name="Normal 5 3 2 5 5 3" xfId="9857" xr:uid="{00000000-0005-0000-0000-000036930000}"/>
    <cellStyle name="Normal 5 3 2 5 5 3 2" xfId="33530" xr:uid="{00000000-0005-0000-0000-000037930000}"/>
    <cellStyle name="Normal 5 3 2 5 5 4" xfId="17746" xr:uid="{00000000-0005-0000-0000-000038930000}"/>
    <cellStyle name="Normal 5 3 2 5 5 4 2" xfId="41419" xr:uid="{00000000-0005-0000-0000-000039930000}"/>
    <cellStyle name="Normal 5 3 2 5 5 5" xfId="26227" xr:uid="{00000000-0005-0000-0000-00003A930000}"/>
    <cellStyle name="Normal 5 3 2 5 6" xfId="4160" xr:uid="{00000000-0005-0000-0000-00003B930000}"/>
    <cellStyle name="Normal 5 3 2 5 6 2" xfId="12049" xr:uid="{00000000-0005-0000-0000-00003C930000}"/>
    <cellStyle name="Normal 5 3 2 5 6 2 2" xfId="35722" xr:uid="{00000000-0005-0000-0000-00003D930000}"/>
    <cellStyle name="Normal 5 3 2 5 6 3" xfId="19938" xr:uid="{00000000-0005-0000-0000-00003E930000}"/>
    <cellStyle name="Normal 5 3 2 5 6 3 2" xfId="43611" xr:uid="{00000000-0005-0000-0000-00003F930000}"/>
    <cellStyle name="Normal 5 3 2 5 6 4" xfId="27833" xr:uid="{00000000-0005-0000-0000-000040930000}"/>
    <cellStyle name="Normal 5 3 2 5 7" xfId="8104" xr:uid="{00000000-0005-0000-0000-000041930000}"/>
    <cellStyle name="Normal 5 3 2 5 7 2" xfId="31777" xr:uid="{00000000-0005-0000-0000-000042930000}"/>
    <cellStyle name="Normal 5 3 2 5 8" xfId="15993" xr:uid="{00000000-0005-0000-0000-000043930000}"/>
    <cellStyle name="Normal 5 3 2 5 8 2" xfId="39666" xr:uid="{00000000-0005-0000-0000-000044930000}"/>
    <cellStyle name="Normal 5 3 2 5 9" xfId="24199" xr:uid="{00000000-0005-0000-0000-000045930000}"/>
    <cellStyle name="Normal 5 3 2 6" xfId="1448" xr:uid="{00000000-0005-0000-0000-000046930000}"/>
    <cellStyle name="Normal 5 3 2 6 2" xfId="2324" xr:uid="{00000000-0005-0000-0000-000047930000}"/>
    <cellStyle name="Normal 5 3 2 6 2 2" xfId="3766" xr:uid="{00000000-0005-0000-0000-000048930000}"/>
    <cellStyle name="Normal 5 3 2 6 2 2 2" xfId="7711" xr:uid="{00000000-0005-0000-0000-000049930000}"/>
    <cellStyle name="Normal 5 3 2 6 2 2 2 2" xfId="15600" xr:uid="{00000000-0005-0000-0000-00004A930000}"/>
    <cellStyle name="Normal 5 3 2 6 2 2 2 2 2" xfId="39273" xr:uid="{00000000-0005-0000-0000-00004B930000}"/>
    <cellStyle name="Normal 5 3 2 6 2 2 2 3" xfId="23489" xr:uid="{00000000-0005-0000-0000-00004C930000}"/>
    <cellStyle name="Normal 5 3 2 6 2 2 2 3 2" xfId="47162" xr:uid="{00000000-0005-0000-0000-00004D930000}"/>
    <cellStyle name="Normal 5 3 2 6 2 2 2 4" xfId="31384" xr:uid="{00000000-0005-0000-0000-00004E930000}"/>
    <cellStyle name="Normal 5 3 2 6 2 2 3" xfId="11216" xr:uid="{00000000-0005-0000-0000-00004F930000}"/>
    <cellStyle name="Normal 5 3 2 6 2 2 3 2" xfId="34889" xr:uid="{00000000-0005-0000-0000-000050930000}"/>
    <cellStyle name="Normal 5 3 2 6 2 2 4" xfId="19105" xr:uid="{00000000-0005-0000-0000-000051930000}"/>
    <cellStyle name="Normal 5 3 2 6 2 2 4 2" xfId="42778" xr:uid="{00000000-0005-0000-0000-000052930000}"/>
    <cellStyle name="Normal 5 3 2 6 2 2 5" xfId="27439" xr:uid="{00000000-0005-0000-0000-000053930000}"/>
    <cellStyle name="Normal 5 3 2 6 2 3" xfId="5519" xr:uid="{00000000-0005-0000-0000-000054930000}"/>
    <cellStyle name="Normal 5 3 2 6 2 3 2" xfId="13408" xr:uid="{00000000-0005-0000-0000-000055930000}"/>
    <cellStyle name="Normal 5 3 2 6 2 3 2 2" xfId="37081" xr:uid="{00000000-0005-0000-0000-000056930000}"/>
    <cellStyle name="Normal 5 3 2 6 2 3 3" xfId="21297" xr:uid="{00000000-0005-0000-0000-000057930000}"/>
    <cellStyle name="Normal 5 3 2 6 2 3 3 2" xfId="44970" xr:uid="{00000000-0005-0000-0000-000058930000}"/>
    <cellStyle name="Normal 5 3 2 6 2 3 4" xfId="29192" xr:uid="{00000000-0005-0000-0000-000059930000}"/>
    <cellStyle name="Normal 5 3 2 6 2 4" xfId="9463" xr:uid="{00000000-0005-0000-0000-00005A930000}"/>
    <cellStyle name="Normal 5 3 2 6 2 4 2" xfId="33136" xr:uid="{00000000-0005-0000-0000-00005B930000}"/>
    <cellStyle name="Normal 5 3 2 6 2 5" xfId="17352" xr:uid="{00000000-0005-0000-0000-00005C930000}"/>
    <cellStyle name="Normal 5 3 2 6 2 5 2" xfId="41025" xr:uid="{00000000-0005-0000-0000-00005D930000}"/>
    <cellStyle name="Normal 5 3 2 6 2 6" xfId="25997" xr:uid="{00000000-0005-0000-0000-00005E930000}"/>
    <cellStyle name="Normal 5 3 2 6 3" xfId="2890" xr:uid="{00000000-0005-0000-0000-00005F930000}"/>
    <cellStyle name="Normal 5 3 2 6 3 2" xfId="6835" xr:uid="{00000000-0005-0000-0000-000060930000}"/>
    <cellStyle name="Normal 5 3 2 6 3 2 2" xfId="14724" xr:uid="{00000000-0005-0000-0000-000061930000}"/>
    <cellStyle name="Normal 5 3 2 6 3 2 2 2" xfId="38397" xr:uid="{00000000-0005-0000-0000-000062930000}"/>
    <cellStyle name="Normal 5 3 2 6 3 2 3" xfId="22613" xr:uid="{00000000-0005-0000-0000-000063930000}"/>
    <cellStyle name="Normal 5 3 2 6 3 2 3 2" xfId="46286" xr:uid="{00000000-0005-0000-0000-000064930000}"/>
    <cellStyle name="Normal 5 3 2 6 3 2 4" xfId="30508" xr:uid="{00000000-0005-0000-0000-000065930000}"/>
    <cellStyle name="Normal 5 3 2 6 3 3" xfId="10340" xr:uid="{00000000-0005-0000-0000-000066930000}"/>
    <cellStyle name="Normal 5 3 2 6 3 3 2" xfId="34013" xr:uid="{00000000-0005-0000-0000-000067930000}"/>
    <cellStyle name="Normal 5 3 2 6 3 4" xfId="18229" xr:uid="{00000000-0005-0000-0000-000068930000}"/>
    <cellStyle name="Normal 5 3 2 6 3 4 2" xfId="41902" xr:uid="{00000000-0005-0000-0000-000069930000}"/>
    <cellStyle name="Normal 5 3 2 6 3 5" xfId="26563" xr:uid="{00000000-0005-0000-0000-00006A930000}"/>
    <cellStyle name="Normal 5 3 2 6 4" xfId="4643" xr:uid="{00000000-0005-0000-0000-00006B930000}"/>
    <cellStyle name="Normal 5 3 2 6 4 2" xfId="12532" xr:uid="{00000000-0005-0000-0000-00006C930000}"/>
    <cellStyle name="Normal 5 3 2 6 4 2 2" xfId="36205" xr:uid="{00000000-0005-0000-0000-00006D930000}"/>
    <cellStyle name="Normal 5 3 2 6 4 3" xfId="20421" xr:uid="{00000000-0005-0000-0000-00006E930000}"/>
    <cellStyle name="Normal 5 3 2 6 4 3 2" xfId="44094" xr:uid="{00000000-0005-0000-0000-00006F930000}"/>
    <cellStyle name="Normal 5 3 2 6 4 4" xfId="28316" xr:uid="{00000000-0005-0000-0000-000070930000}"/>
    <cellStyle name="Normal 5 3 2 6 5" xfId="8587" xr:uid="{00000000-0005-0000-0000-000071930000}"/>
    <cellStyle name="Normal 5 3 2 6 5 2" xfId="32260" xr:uid="{00000000-0005-0000-0000-000072930000}"/>
    <cellStyle name="Normal 5 3 2 6 6" xfId="16476" xr:uid="{00000000-0005-0000-0000-000073930000}"/>
    <cellStyle name="Normal 5 3 2 6 6 2" xfId="40149" xr:uid="{00000000-0005-0000-0000-000074930000}"/>
    <cellStyle name="Normal 5 3 2 6 7" xfId="25121" xr:uid="{00000000-0005-0000-0000-000075930000}"/>
    <cellStyle name="Normal 5 3 2 7" xfId="1886" xr:uid="{00000000-0005-0000-0000-000076930000}"/>
    <cellStyle name="Normal 5 3 2 7 2" xfId="3328" xr:uid="{00000000-0005-0000-0000-000077930000}"/>
    <cellStyle name="Normal 5 3 2 7 2 2" xfId="7273" xr:uid="{00000000-0005-0000-0000-000078930000}"/>
    <cellStyle name="Normal 5 3 2 7 2 2 2" xfId="15162" xr:uid="{00000000-0005-0000-0000-000079930000}"/>
    <cellStyle name="Normal 5 3 2 7 2 2 2 2" xfId="38835" xr:uid="{00000000-0005-0000-0000-00007A930000}"/>
    <cellStyle name="Normal 5 3 2 7 2 2 3" xfId="23051" xr:uid="{00000000-0005-0000-0000-00007B930000}"/>
    <cellStyle name="Normal 5 3 2 7 2 2 3 2" xfId="46724" xr:uid="{00000000-0005-0000-0000-00007C930000}"/>
    <cellStyle name="Normal 5 3 2 7 2 2 4" xfId="30946" xr:uid="{00000000-0005-0000-0000-00007D930000}"/>
    <cellStyle name="Normal 5 3 2 7 2 3" xfId="10778" xr:uid="{00000000-0005-0000-0000-00007E930000}"/>
    <cellStyle name="Normal 5 3 2 7 2 3 2" xfId="34451" xr:uid="{00000000-0005-0000-0000-00007F930000}"/>
    <cellStyle name="Normal 5 3 2 7 2 4" xfId="18667" xr:uid="{00000000-0005-0000-0000-000080930000}"/>
    <cellStyle name="Normal 5 3 2 7 2 4 2" xfId="42340" xr:uid="{00000000-0005-0000-0000-000081930000}"/>
    <cellStyle name="Normal 5 3 2 7 2 5" xfId="27001" xr:uid="{00000000-0005-0000-0000-000082930000}"/>
    <cellStyle name="Normal 5 3 2 7 3" xfId="5081" xr:uid="{00000000-0005-0000-0000-000083930000}"/>
    <cellStyle name="Normal 5 3 2 7 3 2" xfId="12970" xr:uid="{00000000-0005-0000-0000-000084930000}"/>
    <cellStyle name="Normal 5 3 2 7 3 2 2" xfId="36643" xr:uid="{00000000-0005-0000-0000-000085930000}"/>
    <cellStyle name="Normal 5 3 2 7 3 3" xfId="20859" xr:uid="{00000000-0005-0000-0000-000086930000}"/>
    <cellStyle name="Normal 5 3 2 7 3 3 2" xfId="44532" xr:uid="{00000000-0005-0000-0000-000087930000}"/>
    <cellStyle name="Normal 5 3 2 7 3 4" xfId="28754" xr:uid="{00000000-0005-0000-0000-000088930000}"/>
    <cellStyle name="Normal 5 3 2 7 4" xfId="9025" xr:uid="{00000000-0005-0000-0000-000089930000}"/>
    <cellStyle name="Normal 5 3 2 7 4 2" xfId="32698" xr:uid="{00000000-0005-0000-0000-00008A930000}"/>
    <cellStyle name="Normal 5 3 2 7 5" xfId="16914" xr:uid="{00000000-0005-0000-0000-00008B930000}"/>
    <cellStyle name="Normal 5 3 2 7 5 2" xfId="40587" xr:uid="{00000000-0005-0000-0000-00008C930000}"/>
    <cellStyle name="Normal 5 3 2 7 6" xfId="25559" xr:uid="{00000000-0005-0000-0000-00008D930000}"/>
    <cellStyle name="Normal 5 3 2 8" xfId="810" xr:uid="{00000000-0005-0000-0000-00008E930000}"/>
    <cellStyle name="Normal 5 3 2 8 2" xfId="5758" xr:uid="{00000000-0005-0000-0000-00008F930000}"/>
    <cellStyle name="Normal 5 3 2 8 2 2" xfId="13647" xr:uid="{00000000-0005-0000-0000-000090930000}"/>
    <cellStyle name="Normal 5 3 2 8 2 2 2" xfId="37320" xr:uid="{00000000-0005-0000-0000-000091930000}"/>
    <cellStyle name="Normal 5 3 2 8 2 3" xfId="21536" xr:uid="{00000000-0005-0000-0000-000092930000}"/>
    <cellStyle name="Normal 5 3 2 8 2 3 2" xfId="45209" xr:uid="{00000000-0005-0000-0000-000093930000}"/>
    <cellStyle name="Normal 5 3 2 8 2 4" xfId="29431" xr:uid="{00000000-0005-0000-0000-000094930000}"/>
    <cellStyle name="Normal 5 3 2 8 3" xfId="11455" xr:uid="{00000000-0005-0000-0000-000095930000}"/>
    <cellStyle name="Normal 5 3 2 8 3 2" xfId="35128" xr:uid="{00000000-0005-0000-0000-000096930000}"/>
    <cellStyle name="Normal 5 3 2 8 4" xfId="19344" xr:uid="{00000000-0005-0000-0000-000097930000}"/>
    <cellStyle name="Normal 5 3 2 8 4 2" xfId="43017" xr:uid="{00000000-0005-0000-0000-000098930000}"/>
    <cellStyle name="Normal 5 3 2 8 5" xfId="24483" xr:uid="{00000000-0005-0000-0000-000099930000}"/>
    <cellStyle name="Normal 5 3 2 9" xfId="368" xr:uid="{00000000-0005-0000-0000-00009A930000}"/>
    <cellStyle name="Normal 5 3 2 9 2" xfId="6197" xr:uid="{00000000-0005-0000-0000-00009B930000}"/>
    <cellStyle name="Normal 5 3 2 9 2 2" xfId="14086" xr:uid="{00000000-0005-0000-0000-00009C930000}"/>
    <cellStyle name="Normal 5 3 2 9 2 2 2" xfId="37759" xr:uid="{00000000-0005-0000-0000-00009D930000}"/>
    <cellStyle name="Normal 5 3 2 9 2 3" xfId="21975" xr:uid="{00000000-0005-0000-0000-00009E930000}"/>
    <cellStyle name="Normal 5 3 2 9 2 3 2" xfId="45648" xr:uid="{00000000-0005-0000-0000-00009F930000}"/>
    <cellStyle name="Normal 5 3 2 9 2 4" xfId="29870" xr:uid="{00000000-0005-0000-0000-0000A0930000}"/>
    <cellStyle name="Normal 5 3 2 9 3" xfId="9702" xr:uid="{00000000-0005-0000-0000-0000A1930000}"/>
    <cellStyle name="Normal 5 3 2 9 3 2" xfId="33375" xr:uid="{00000000-0005-0000-0000-0000A2930000}"/>
    <cellStyle name="Normal 5 3 2 9 4" xfId="17591" xr:uid="{00000000-0005-0000-0000-0000A3930000}"/>
    <cellStyle name="Normal 5 3 2 9 4 2" xfId="41264" xr:uid="{00000000-0005-0000-0000-0000A4930000}"/>
    <cellStyle name="Normal 5 3 2 9 5" xfId="24041" xr:uid="{00000000-0005-0000-0000-0000A5930000}"/>
    <cellStyle name="Normal 5 3 3" xfId="94" xr:uid="{00000000-0005-0000-0000-0000A6930000}"/>
    <cellStyle name="Normal 5 3 3 10" xfId="4017" xr:uid="{00000000-0005-0000-0000-0000A7930000}"/>
    <cellStyle name="Normal 5 3 3 10 2" xfId="11906" xr:uid="{00000000-0005-0000-0000-0000A8930000}"/>
    <cellStyle name="Normal 5 3 3 10 2 2" xfId="35579" xr:uid="{00000000-0005-0000-0000-0000A9930000}"/>
    <cellStyle name="Normal 5 3 3 10 3" xfId="19795" xr:uid="{00000000-0005-0000-0000-0000AA930000}"/>
    <cellStyle name="Normal 5 3 3 10 3 2" xfId="43468" xr:uid="{00000000-0005-0000-0000-0000AB930000}"/>
    <cellStyle name="Normal 5 3 3 10 4" xfId="27690" xr:uid="{00000000-0005-0000-0000-0000AC930000}"/>
    <cellStyle name="Normal 5 3 3 11" xfId="7961" xr:uid="{00000000-0005-0000-0000-0000AD930000}"/>
    <cellStyle name="Normal 5 3 3 11 2" xfId="31634" xr:uid="{00000000-0005-0000-0000-0000AE930000}"/>
    <cellStyle name="Normal 5 3 3 12" xfId="15850" xr:uid="{00000000-0005-0000-0000-0000AF930000}"/>
    <cellStyle name="Normal 5 3 3 12 2" xfId="39523" xr:uid="{00000000-0005-0000-0000-0000B0930000}"/>
    <cellStyle name="Normal 5 3 3 13" xfId="23768" xr:uid="{00000000-0005-0000-0000-0000B1930000}"/>
    <cellStyle name="Normal 5 3 3 2" xfId="129" xr:uid="{00000000-0005-0000-0000-0000B2930000}"/>
    <cellStyle name="Normal 5 3 3 2 10" xfId="7996" xr:uid="{00000000-0005-0000-0000-0000B3930000}"/>
    <cellStyle name="Normal 5 3 3 2 10 2" xfId="31669" xr:uid="{00000000-0005-0000-0000-0000B4930000}"/>
    <cellStyle name="Normal 5 3 3 2 11" xfId="15885" xr:uid="{00000000-0005-0000-0000-0000B5930000}"/>
    <cellStyle name="Normal 5 3 3 2 11 2" xfId="39558" xr:uid="{00000000-0005-0000-0000-0000B6930000}"/>
    <cellStyle name="Normal 5 3 3 2 12" xfId="23803" xr:uid="{00000000-0005-0000-0000-0000B7930000}"/>
    <cellStyle name="Normal 5 3 3 2 2" xfId="201" xr:uid="{00000000-0005-0000-0000-0000B8930000}"/>
    <cellStyle name="Normal 5 3 3 2 2 10" xfId="15956" xr:uid="{00000000-0005-0000-0000-0000B9930000}"/>
    <cellStyle name="Normal 5 3 3 2 2 10 2" xfId="39629" xr:uid="{00000000-0005-0000-0000-0000BA930000}"/>
    <cellStyle name="Normal 5 3 3 2 2 11" xfId="23874" xr:uid="{00000000-0005-0000-0000-0000BB930000}"/>
    <cellStyle name="Normal 5 3 3 2 2 2" xfId="343" xr:uid="{00000000-0005-0000-0000-0000BC930000}"/>
    <cellStyle name="Normal 5 3 3 2 2 2 2" xfId="1459" xr:uid="{00000000-0005-0000-0000-0000BD930000}"/>
    <cellStyle name="Normal 5 3 3 2 2 2 2 2" xfId="2335" xr:uid="{00000000-0005-0000-0000-0000BE930000}"/>
    <cellStyle name="Normal 5 3 3 2 2 2 2 2 2" xfId="3777" xr:uid="{00000000-0005-0000-0000-0000BF930000}"/>
    <cellStyle name="Normal 5 3 3 2 2 2 2 2 2 2" xfId="7722" xr:uid="{00000000-0005-0000-0000-0000C0930000}"/>
    <cellStyle name="Normal 5 3 3 2 2 2 2 2 2 2 2" xfId="15611" xr:uid="{00000000-0005-0000-0000-0000C1930000}"/>
    <cellStyle name="Normal 5 3 3 2 2 2 2 2 2 2 2 2" xfId="39284" xr:uid="{00000000-0005-0000-0000-0000C2930000}"/>
    <cellStyle name="Normal 5 3 3 2 2 2 2 2 2 2 3" xfId="23500" xr:uid="{00000000-0005-0000-0000-0000C3930000}"/>
    <cellStyle name="Normal 5 3 3 2 2 2 2 2 2 2 3 2" xfId="47173" xr:uid="{00000000-0005-0000-0000-0000C4930000}"/>
    <cellStyle name="Normal 5 3 3 2 2 2 2 2 2 2 4" xfId="31395" xr:uid="{00000000-0005-0000-0000-0000C5930000}"/>
    <cellStyle name="Normal 5 3 3 2 2 2 2 2 2 3" xfId="11227" xr:uid="{00000000-0005-0000-0000-0000C6930000}"/>
    <cellStyle name="Normal 5 3 3 2 2 2 2 2 2 3 2" xfId="34900" xr:uid="{00000000-0005-0000-0000-0000C7930000}"/>
    <cellStyle name="Normal 5 3 3 2 2 2 2 2 2 4" xfId="19116" xr:uid="{00000000-0005-0000-0000-0000C8930000}"/>
    <cellStyle name="Normal 5 3 3 2 2 2 2 2 2 4 2" xfId="42789" xr:uid="{00000000-0005-0000-0000-0000C9930000}"/>
    <cellStyle name="Normal 5 3 3 2 2 2 2 2 2 5" xfId="27450" xr:uid="{00000000-0005-0000-0000-0000CA930000}"/>
    <cellStyle name="Normal 5 3 3 2 2 2 2 2 3" xfId="5530" xr:uid="{00000000-0005-0000-0000-0000CB930000}"/>
    <cellStyle name="Normal 5 3 3 2 2 2 2 2 3 2" xfId="13419" xr:uid="{00000000-0005-0000-0000-0000CC930000}"/>
    <cellStyle name="Normal 5 3 3 2 2 2 2 2 3 2 2" xfId="37092" xr:uid="{00000000-0005-0000-0000-0000CD930000}"/>
    <cellStyle name="Normal 5 3 3 2 2 2 2 2 3 3" xfId="21308" xr:uid="{00000000-0005-0000-0000-0000CE930000}"/>
    <cellStyle name="Normal 5 3 3 2 2 2 2 2 3 3 2" xfId="44981" xr:uid="{00000000-0005-0000-0000-0000CF930000}"/>
    <cellStyle name="Normal 5 3 3 2 2 2 2 2 3 4" xfId="29203" xr:uid="{00000000-0005-0000-0000-0000D0930000}"/>
    <cellStyle name="Normal 5 3 3 2 2 2 2 2 4" xfId="9474" xr:uid="{00000000-0005-0000-0000-0000D1930000}"/>
    <cellStyle name="Normal 5 3 3 2 2 2 2 2 4 2" xfId="33147" xr:uid="{00000000-0005-0000-0000-0000D2930000}"/>
    <cellStyle name="Normal 5 3 3 2 2 2 2 2 5" xfId="17363" xr:uid="{00000000-0005-0000-0000-0000D3930000}"/>
    <cellStyle name="Normal 5 3 3 2 2 2 2 2 5 2" xfId="41036" xr:uid="{00000000-0005-0000-0000-0000D4930000}"/>
    <cellStyle name="Normal 5 3 3 2 2 2 2 2 6" xfId="26008" xr:uid="{00000000-0005-0000-0000-0000D5930000}"/>
    <cellStyle name="Normal 5 3 3 2 2 2 2 3" xfId="2901" xr:uid="{00000000-0005-0000-0000-0000D6930000}"/>
    <cellStyle name="Normal 5 3 3 2 2 2 2 3 2" xfId="6846" xr:uid="{00000000-0005-0000-0000-0000D7930000}"/>
    <cellStyle name="Normal 5 3 3 2 2 2 2 3 2 2" xfId="14735" xr:uid="{00000000-0005-0000-0000-0000D8930000}"/>
    <cellStyle name="Normal 5 3 3 2 2 2 2 3 2 2 2" xfId="38408" xr:uid="{00000000-0005-0000-0000-0000D9930000}"/>
    <cellStyle name="Normal 5 3 3 2 2 2 2 3 2 3" xfId="22624" xr:uid="{00000000-0005-0000-0000-0000DA930000}"/>
    <cellStyle name="Normal 5 3 3 2 2 2 2 3 2 3 2" xfId="46297" xr:uid="{00000000-0005-0000-0000-0000DB930000}"/>
    <cellStyle name="Normal 5 3 3 2 2 2 2 3 2 4" xfId="30519" xr:uid="{00000000-0005-0000-0000-0000DC930000}"/>
    <cellStyle name="Normal 5 3 3 2 2 2 2 3 3" xfId="10351" xr:uid="{00000000-0005-0000-0000-0000DD930000}"/>
    <cellStyle name="Normal 5 3 3 2 2 2 2 3 3 2" xfId="34024" xr:uid="{00000000-0005-0000-0000-0000DE930000}"/>
    <cellStyle name="Normal 5 3 3 2 2 2 2 3 4" xfId="18240" xr:uid="{00000000-0005-0000-0000-0000DF930000}"/>
    <cellStyle name="Normal 5 3 3 2 2 2 2 3 4 2" xfId="41913" xr:uid="{00000000-0005-0000-0000-0000E0930000}"/>
    <cellStyle name="Normal 5 3 3 2 2 2 2 3 5" xfId="26574" xr:uid="{00000000-0005-0000-0000-0000E1930000}"/>
    <cellStyle name="Normal 5 3 3 2 2 2 2 4" xfId="4654" xr:uid="{00000000-0005-0000-0000-0000E2930000}"/>
    <cellStyle name="Normal 5 3 3 2 2 2 2 4 2" xfId="12543" xr:uid="{00000000-0005-0000-0000-0000E3930000}"/>
    <cellStyle name="Normal 5 3 3 2 2 2 2 4 2 2" xfId="36216" xr:uid="{00000000-0005-0000-0000-0000E4930000}"/>
    <cellStyle name="Normal 5 3 3 2 2 2 2 4 3" xfId="20432" xr:uid="{00000000-0005-0000-0000-0000E5930000}"/>
    <cellStyle name="Normal 5 3 3 2 2 2 2 4 3 2" xfId="44105" xr:uid="{00000000-0005-0000-0000-0000E6930000}"/>
    <cellStyle name="Normal 5 3 3 2 2 2 2 4 4" xfId="28327" xr:uid="{00000000-0005-0000-0000-0000E7930000}"/>
    <cellStyle name="Normal 5 3 3 2 2 2 2 5" xfId="8598" xr:uid="{00000000-0005-0000-0000-0000E8930000}"/>
    <cellStyle name="Normal 5 3 3 2 2 2 2 5 2" xfId="32271" xr:uid="{00000000-0005-0000-0000-0000E9930000}"/>
    <cellStyle name="Normal 5 3 3 2 2 2 2 6" xfId="16487" xr:uid="{00000000-0005-0000-0000-0000EA930000}"/>
    <cellStyle name="Normal 5 3 3 2 2 2 2 6 2" xfId="40160" xr:uid="{00000000-0005-0000-0000-0000EB930000}"/>
    <cellStyle name="Normal 5 3 3 2 2 2 2 7" xfId="25132" xr:uid="{00000000-0005-0000-0000-0000EC930000}"/>
    <cellStyle name="Normal 5 3 3 2 2 2 3" xfId="1897" xr:uid="{00000000-0005-0000-0000-0000ED930000}"/>
    <cellStyle name="Normal 5 3 3 2 2 2 3 2" xfId="3339" xr:uid="{00000000-0005-0000-0000-0000EE930000}"/>
    <cellStyle name="Normal 5 3 3 2 2 2 3 2 2" xfId="7284" xr:uid="{00000000-0005-0000-0000-0000EF930000}"/>
    <cellStyle name="Normal 5 3 3 2 2 2 3 2 2 2" xfId="15173" xr:uid="{00000000-0005-0000-0000-0000F0930000}"/>
    <cellStyle name="Normal 5 3 3 2 2 2 3 2 2 2 2" xfId="38846" xr:uid="{00000000-0005-0000-0000-0000F1930000}"/>
    <cellStyle name="Normal 5 3 3 2 2 2 3 2 2 3" xfId="23062" xr:uid="{00000000-0005-0000-0000-0000F2930000}"/>
    <cellStyle name="Normal 5 3 3 2 2 2 3 2 2 3 2" xfId="46735" xr:uid="{00000000-0005-0000-0000-0000F3930000}"/>
    <cellStyle name="Normal 5 3 3 2 2 2 3 2 2 4" xfId="30957" xr:uid="{00000000-0005-0000-0000-0000F4930000}"/>
    <cellStyle name="Normal 5 3 3 2 2 2 3 2 3" xfId="10789" xr:uid="{00000000-0005-0000-0000-0000F5930000}"/>
    <cellStyle name="Normal 5 3 3 2 2 2 3 2 3 2" xfId="34462" xr:uid="{00000000-0005-0000-0000-0000F6930000}"/>
    <cellStyle name="Normal 5 3 3 2 2 2 3 2 4" xfId="18678" xr:uid="{00000000-0005-0000-0000-0000F7930000}"/>
    <cellStyle name="Normal 5 3 3 2 2 2 3 2 4 2" xfId="42351" xr:uid="{00000000-0005-0000-0000-0000F8930000}"/>
    <cellStyle name="Normal 5 3 3 2 2 2 3 2 5" xfId="27012" xr:uid="{00000000-0005-0000-0000-0000F9930000}"/>
    <cellStyle name="Normal 5 3 3 2 2 2 3 3" xfId="5092" xr:uid="{00000000-0005-0000-0000-0000FA930000}"/>
    <cellStyle name="Normal 5 3 3 2 2 2 3 3 2" xfId="12981" xr:uid="{00000000-0005-0000-0000-0000FB930000}"/>
    <cellStyle name="Normal 5 3 3 2 2 2 3 3 2 2" xfId="36654" xr:uid="{00000000-0005-0000-0000-0000FC930000}"/>
    <cellStyle name="Normal 5 3 3 2 2 2 3 3 3" xfId="20870" xr:uid="{00000000-0005-0000-0000-0000FD930000}"/>
    <cellStyle name="Normal 5 3 3 2 2 2 3 3 3 2" xfId="44543" xr:uid="{00000000-0005-0000-0000-0000FE930000}"/>
    <cellStyle name="Normal 5 3 3 2 2 2 3 3 4" xfId="28765" xr:uid="{00000000-0005-0000-0000-0000FF930000}"/>
    <cellStyle name="Normal 5 3 3 2 2 2 3 4" xfId="9036" xr:uid="{00000000-0005-0000-0000-000000940000}"/>
    <cellStyle name="Normal 5 3 3 2 2 2 3 4 2" xfId="32709" xr:uid="{00000000-0005-0000-0000-000001940000}"/>
    <cellStyle name="Normal 5 3 3 2 2 2 3 5" xfId="16925" xr:uid="{00000000-0005-0000-0000-000002940000}"/>
    <cellStyle name="Normal 5 3 3 2 2 2 3 5 2" xfId="40598" xr:uid="{00000000-0005-0000-0000-000003940000}"/>
    <cellStyle name="Normal 5 3 3 2 2 2 3 6" xfId="25570" xr:uid="{00000000-0005-0000-0000-000004940000}"/>
    <cellStyle name="Normal 5 3 3 2 2 2 4" xfId="1225" xr:uid="{00000000-0005-0000-0000-000005940000}"/>
    <cellStyle name="Normal 5 3 3 2 2 2 4 2" xfId="6173" xr:uid="{00000000-0005-0000-0000-000006940000}"/>
    <cellStyle name="Normal 5 3 3 2 2 2 4 2 2" xfId="14062" xr:uid="{00000000-0005-0000-0000-000007940000}"/>
    <cellStyle name="Normal 5 3 3 2 2 2 4 2 2 2" xfId="37735" xr:uid="{00000000-0005-0000-0000-000008940000}"/>
    <cellStyle name="Normal 5 3 3 2 2 2 4 2 3" xfId="21951" xr:uid="{00000000-0005-0000-0000-000009940000}"/>
    <cellStyle name="Normal 5 3 3 2 2 2 4 2 3 2" xfId="45624" xr:uid="{00000000-0005-0000-0000-00000A940000}"/>
    <cellStyle name="Normal 5 3 3 2 2 2 4 2 4" xfId="29846" xr:uid="{00000000-0005-0000-0000-00000B940000}"/>
    <cellStyle name="Normal 5 3 3 2 2 2 4 3" xfId="11870" xr:uid="{00000000-0005-0000-0000-00000C940000}"/>
    <cellStyle name="Normal 5 3 3 2 2 2 4 3 2" xfId="35543" xr:uid="{00000000-0005-0000-0000-00000D940000}"/>
    <cellStyle name="Normal 5 3 3 2 2 2 4 4" xfId="19759" xr:uid="{00000000-0005-0000-0000-00000E940000}"/>
    <cellStyle name="Normal 5 3 3 2 2 2 4 4 2" xfId="43432" xr:uid="{00000000-0005-0000-0000-00000F940000}"/>
    <cellStyle name="Normal 5 3 3 2 2 2 4 5" xfId="24898" xr:uid="{00000000-0005-0000-0000-000010940000}"/>
    <cellStyle name="Normal 5 3 3 2 2 2 5" xfId="786" xr:uid="{00000000-0005-0000-0000-000011940000}"/>
    <cellStyle name="Normal 5 3 3 2 2 2 5 2" xfId="6612" xr:uid="{00000000-0005-0000-0000-000012940000}"/>
    <cellStyle name="Normal 5 3 3 2 2 2 5 2 2" xfId="14501" xr:uid="{00000000-0005-0000-0000-000013940000}"/>
    <cellStyle name="Normal 5 3 3 2 2 2 5 2 2 2" xfId="38174" xr:uid="{00000000-0005-0000-0000-000014940000}"/>
    <cellStyle name="Normal 5 3 3 2 2 2 5 2 3" xfId="22390" xr:uid="{00000000-0005-0000-0000-000015940000}"/>
    <cellStyle name="Normal 5 3 3 2 2 2 5 2 3 2" xfId="46063" xr:uid="{00000000-0005-0000-0000-000016940000}"/>
    <cellStyle name="Normal 5 3 3 2 2 2 5 2 4" xfId="30285" xr:uid="{00000000-0005-0000-0000-000017940000}"/>
    <cellStyle name="Normal 5 3 3 2 2 2 5 3" xfId="10117" xr:uid="{00000000-0005-0000-0000-000018940000}"/>
    <cellStyle name="Normal 5 3 3 2 2 2 5 3 2" xfId="33790" xr:uid="{00000000-0005-0000-0000-000019940000}"/>
    <cellStyle name="Normal 5 3 3 2 2 2 5 4" xfId="18006" xr:uid="{00000000-0005-0000-0000-00001A940000}"/>
    <cellStyle name="Normal 5 3 3 2 2 2 5 4 2" xfId="41679" xr:uid="{00000000-0005-0000-0000-00001B940000}"/>
    <cellStyle name="Normal 5 3 3 2 2 2 5 5" xfId="24459" xr:uid="{00000000-0005-0000-0000-00001C940000}"/>
    <cellStyle name="Normal 5 3 3 2 2 2 6" xfId="4420" xr:uid="{00000000-0005-0000-0000-00001D940000}"/>
    <cellStyle name="Normal 5 3 3 2 2 2 6 2" xfId="12309" xr:uid="{00000000-0005-0000-0000-00001E940000}"/>
    <cellStyle name="Normal 5 3 3 2 2 2 6 2 2" xfId="35982" xr:uid="{00000000-0005-0000-0000-00001F940000}"/>
    <cellStyle name="Normal 5 3 3 2 2 2 6 3" xfId="20198" xr:uid="{00000000-0005-0000-0000-000020940000}"/>
    <cellStyle name="Normal 5 3 3 2 2 2 6 3 2" xfId="43871" xr:uid="{00000000-0005-0000-0000-000021940000}"/>
    <cellStyle name="Normal 5 3 3 2 2 2 6 4" xfId="28093" xr:uid="{00000000-0005-0000-0000-000022940000}"/>
    <cellStyle name="Normal 5 3 3 2 2 2 7" xfId="8364" xr:uid="{00000000-0005-0000-0000-000023940000}"/>
    <cellStyle name="Normal 5 3 3 2 2 2 7 2" xfId="32037" xr:uid="{00000000-0005-0000-0000-000024940000}"/>
    <cellStyle name="Normal 5 3 3 2 2 2 8" xfId="16253" xr:uid="{00000000-0005-0000-0000-000025940000}"/>
    <cellStyle name="Normal 5 3 3 2 2 2 8 2" xfId="39926" xr:uid="{00000000-0005-0000-0000-000026940000}"/>
    <cellStyle name="Normal 5 3 3 2 2 2 9" xfId="24016" xr:uid="{00000000-0005-0000-0000-000027940000}"/>
    <cellStyle name="Normal 5 3 3 2 2 3" xfId="644" xr:uid="{00000000-0005-0000-0000-000028940000}"/>
    <cellStyle name="Normal 5 3 3 2 2 3 2" xfId="1663" xr:uid="{00000000-0005-0000-0000-000029940000}"/>
    <cellStyle name="Normal 5 3 3 2 2 3 2 2" xfId="2539" xr:uid="{00000000-0005-0000-0000-00002A940000}"/>
    <cellStyle name="Normal 5 3 3 2 2 3 2 2 2" xfId="3981" xr:uid="{00000000-0005-0000-0000-00002B940000}"/>
    <cellStyle name="Normal 5 3 3 2 2 3 2 2 2 2" xfId="7926" xr:uid="{00000000-0005-0000-0000-00002C940000}"/>
    <cellStyle name="Normal 5 3 3 2 2 3 2 2 2 2 2" xfId="15815" xr:uid="{00000000-0005-0000-0000-00002D940000}"/>
    <cellStyle name="Normal 5 3 3 2 2 3 2 2 2 2 2 2" xfId="39488" xr:uid="{00000000-0005-0000-0000-00002E940000}"/>
    <cellStyle name="Normal 5 3 3 2 2 3 2 2 2 2 3" xfId="23704" xr:uid="{00000000-0005-0000-0000-00002F940000}"/>
    <cellStyle name="Normal 5 3 3 2 2 3 2 2 2 2 3 2" xfId="47377" xr:uid="{00000000-0005-0000-0000-000030940000}"/>
    <cellStyle name="Normal 5 3 3 2 2 3 2 2 2 2 4" xfId="31599" xr:uid="{00000000-0005-0000-0000-000031940000}"/>
    <cellStyle name="Normal 5 3 3 2 2 3 2 2 2 3" xfId="11431" xr:uid="{00000000-0005-0000-0000-000032940000}"/>
    <cellStyle name="Normal 5 3 3 2 2 3 2 2 2 3 2" xfId="35104" xr:uid="{00000000-0005-0000-0000-000033940000}"/>
    <cellStyle name="Normal 5 3 3 2 2 3 2 2 2 4" xfId="19320" xr:uid="{00000000-0005-0000-0000-000034940000}"/>
    <cellStyle name="Normal 5 3 3 2 2 3 2 2 2 4 2" xfId="42993" xr:uid="{00000000-0005-0000-0000-000035940000}"/>
    <cellStyle name="Normal 5 3 3 2 2 3 2 2 2 5" xfId="27654" xr:uid="{00000000-0005-0000-0000-000036940000}"/>
    <cellStyle name="Normal 5 3 3 2 2 3 2 2 3" xfId="5734" xr:uid="{00000000-0005-0000-0000-000037940000}"/>
    <cellStyle name="Normal 5 3 3 2 2 3 2 2 3 2" xfId="13623" xr:uid="{00000000-0005-0000-0000-000038940000}"/>
    <cellStyle name="Normal 5 3 3 2 2 3 2 2 3 2 2" xfId="37296" xr:uid="{00000000-0005-0000-0000-000039940000}"/>
    <cellStyle name="Normal 5 3 3 2 2 3 2 2 3 3" xfId="21512" xr:uid="{00000000-0005-0000-0000-00003A940000}"/>
    <cellStyle name="Normal 5 3 3 2 2 3 2 2 3 3 2" xfId="45185" xr:uid="{00000000-0005-0000-0000-00003B940000}"/>
    <cellStyle name="Normal 5 3 3 2 2 3 2 2 3 4" xfId="29407" xr:uid="{00000000-0005-0000-0000-00003C940000}"/>
    <cellStyle name="Normal 5 3 3 2 2 3 2 2 4" xfId="9678" xr:uid="{00000000-0005-0000-0000-00003D940000}"/>
    <cellStyle name="Normal 5 3 3 2 2 3 2 2 4 2" xfId="33351" xr:uid="{00000000-0005-0000-0000-00003E940000}"/>
    <cellStyle name="Normal 5 3 3 2 2 3 2 2 5" xfId="17567" xr:uid="{00000000-0005-0000-0000-00003F940000}"/>
    <cellStyle name="Normal 5 3 3 2 2 3 2 2 5 2" xfId="41240" xr:uid="{00000000-0005-0000-0000-000040940000}"/>
    <cellStyle name="Normal 5 3 3 2 2 3 2 2 6" xfId="26212" xr:uid="{00000000-0005-0000-0000-000041940000}"/>
    <cellStyle name="Normal 5 3 3 2 2 3 2 3" xfId="3105" xr:uid="{00000000-0005-0000-0000-000042940000}"/>
    <cellStyle name="Normal 5 3 3 2 2 3 2 3 2" xfId="7050" xr:uid="{00000000-0005-0000-0000-000043940000}"/>
    <cellStyle name="Normal 5 3 3 2 2 3 2 3 2 2" xfId="14939" xr:uid="{00000000-0005-0000-0000-000044940000}"/>
    <cellStyle name="Normal 5 3 3 2 2 3 2 3 2 2 2" xfId="38612" xr:uid="{00000000-0005-0000-0000-000045940000}"/>
    <cellStyle name="Normal 5 3 3 2 2 3 2 3 2 3" xfId="22828" xr:uid="{00000000-0005-0000-0000-000046940000}"/>
    <cellStyle name="Normal 5 3 3 2 2 3 2 3 2 3 2" xfId="46501" xr:uid="{00000000-0005-0000-0000-000047940000}"/>
    <cellStyle name="Normal 5 3 3 2 2 3 2 3 2 4" xfId="30723" xr:uid="{00000000-0005-0000-0000-000048940000}"/>
    <cellStyle name="Normal 5 3 3 2 2 3 2 3 3" xfId="10555" xr:uid="{00000000-0005-0000-0000-000049940000}"/>
    <cellStyle name="Normal 5 3 3 2 2 3 2 3 3 2" xfId="34228" xr:uid="{00000000-0005-0000-0000-00004A940000}"/>
    <cellStyle name="Normal 5 3 3 2 2 3 2 3 4" xfId="18444" xr:uid="{00000000-0005-0000-0000-00004B940000}"/>
    <cellStyle name="Normal 5 3 3 2 2 3 2 3 4 2" xfId="42117" xr:uid="{00000000-0005-0000-0000-00004C940000}"/>
    <cellStyle name="Normal 5 3 3 2 2 3 2 3 5" xfId="26778" xr:uid="{00000000-0005-0000-0000-00004D940000}"/>
    <cellStyle name="Normal 5 3 3 2 2 3 2 4" xfId="4858" xr:uid="{00000000-0005-0000-0000-00004E940000}"/>
    <cellStyle name="Normal 5 3 3 2 2 3 2 4 2" xfId="12747" xr:uid="{00000000-0005-0000-0000-00004F940000}"/>
    <cellStyle name="Normal 5 3 3 2 2 3 2 4 2 2" xfId="36420" xr:uid="{00000000-0005-0000-0000-000050940000}"/>
    <cellStyle name="Normal 5 3 3 2 2 3 2 4 3" xfId="20636" xr:uid="{00000000-0005-0000-0000-000051940000}"/>
    <cellStyle name="Normal 5 3 3 2 2 3 2 4 3 2" xfId="44309" xr:uid="{00000000-0005-0000-0000-000052940000}"/>
    <cellStyle name="Normal 5 3 3 2 2 3 2 4 4" xfId="28531" xr:uid="{00000000-0005-0000-0000-000053940000}"/>
    <cellStyle name="Normal 5 3 3 2 2 3 2 5" xfId="8802" xr:uid="{00000000-0005-0000-0000-000054940000}"/>
    <cellStyle name="Normal 5 3 3 2 2 3 2 5 2" xfId="32475" xr:uid="{00000000-0005-0000-0000-000055940000}"/>
    <cellStyle name="Normal 5 3 3 2 2 3 2 6" xfId="16691" xr:uid="{00000000-0005-0000-0000-000056940000}"/>
    <cellStyle name="Normal 5 3 3 2 2 3 2 6 2" xfId="40364" xr:uid="{00000000-0005-0000-0000-000057940000}"/>
    <cellStyle name="Normal 5 3 3 2 2 3 2 7" xfId="25336" xr:uid="{00000000-0005-0000-0000-000058940000}"/>
    <cellStyle name="Normal 5 3 3 2 2 3 3" xfId="2101" xr:uid="{00000000-0005-0000-0000-000059940000}"/>
    <cellStyle name="Normal 5 3 3 2 2 3 3 2" xfId="3543" xr:uid="{00000000-0005-0000-0000-00005A940000}"/>
    <cellStyle name="Normal 5 3 3 2 2 3 3 2 2" xfId="7488" xr:uid="{00000000-0005-0000-0000-00005B940000}"/>
    <cellStyle name="Normal 5 3 3 2 2 3 3 2 2 2" xfId="15377" xr:uid="{00000000-0005-0000-0000-00005C940000}"/>
    <cellStyle name="Normal 5 3 3 2 2 3 3 2 2 2 2" xfId="39050" xr:uid="{00000000-0005-0000-0000-00005D940000}"/>
    <cellStyle name="Normal 5 3 3 2 2 3 3 2 2 3" xfId="23266" xr:uid="{00000000-0005-0000-0000-00005E940000}"/>
    <cellStyle name="Normal 5 3 3 2 2 3 3 2 2 3 2" xfId="46939" xr:uid="{00000000-0005-0000-0000-00005F940000}"/>
    <cellStyle name="Normal 5 3 3 2 2 3 3 2 2 4" xfId="31161" xr:uid="{00000000-0005-0000-0000-000060940000}"/>
    <cellStyle name="Normal 5 3 3 2 2 3 3 2 3" xfId="10993" xr:uid="{00000000-0005-0000-0000-000061940000}"/>
    <cellStyle name="Normal 5 3 3 2 2 3 3 2 3 2" xfId="34666" xr:uid="{00000000-0005-0000-0000-000062940000}"/>
    <cellStyle name="Normal 5 3 3 2 2 3 3 2 4" xfId="18882" xr:uid="{00000000-0005-0000-0000-000063940000}"/>
    <cellStyle name="Normal 5 3 3 2 2 3 3 2 4 2" xfId="42555" xr:uid="{00000000-0005-0000-0000-000064940000}"/>
    <cellStyle name="Normal 5 3 3 2 2 3 3 2 5" xfId="27216" xr:uid="{00000000-0005-0000-0000-000065940000}"/>
    <cellStyle name="Normal 5 3 3 2 2 3 3 3" xfId="5296" xr:uid="{00000000-0005-0000-0000-000066940000}"/>
    <cellStyle name="Normal 5 3 3 2 2 3 3 3 2" xfId="13185" xr:uid="{00000000-0005-0000-0000-000067940000}"/>
    <cellStyle name="Normal 5 3 3 2 2 3 3 3 2 2" xfId="36858" xr:uid="{00000000-0005-0000-0000-000068940000}"/>
    <cellStyle name="Normal 5 3 3 2 2 3 3 3 3" xfId="21074" xr:uid="{00000000-0005-0000-0000-000069940000}"/>
    <cellStyle name="Normal 5 3 3 2 2 3 3 3 3 2" xfId="44747" xr:uid="{00000000-0005-0000-0000-00006A940000}"/>
    <cellStyle name="Normal 5 3 3 2 2 3 3 3 4" xfId="28969" xr:uid="{00000000-0005-0000-0000-00006B940000}"/>
    <cellStyle name="Normal 5 3 3 2 2 3 3 4" xfId="9240" xr:uid="{00000000-0005-0000-0000-00006C940000}"/>
    <cellStyle name="Normal 5 3 3 2 2 3 3 4 2" xfId="32913" xr:uid="{00000000-0005-0000-0000-00006D940000}"/>
    <cellStyle name="Normal 5 3 3 2 2 3 3 5" xfId="17129" xr:uid="{00000000-0005-0000-0000-00006E940000}"/>
    <cellStyle name="Normal 5 3 3 2 2 3 3 5 2" xfId="40802" xr:uid="{00000000-0005-0000-0000-00006F940000}"/>
    <cellStyle name="Normal 5 3 3 2 2 3 3 6" xfId="25774" xr:uid="{00000000-0005-0000-0000-000070940000}"/>
    <cellStyle name="Normal 5 3 3 2 2 3 4" xfId="1083" xr:uid="{00000000-0005-0000-0000-000071940000}"/>
    <cellStyle name="Normal 5 3 3 2 2 3 4 2" xfId="6031" xr:uid="{00000000-0005-0000-0000-000072940000}"/>
    <cellStyle name="Normal 5 3 3 2 2 3 4 2 2" xfId="13920" xr:uid="{00000000-0005-0000-0000-000073940000}"/>
    <cellStyle name="Normal 5 3 3 2 2 3 4 2 2 2" xfId="37593" xr:uid="{00000000-0005-0000-0000-000074940000}"/>
    <cellStyle name="Normal 5 3 3 2 2 3 4 2 3" xfId="21809" xr:uid="{00000000-0005-0000-0000-000075940000}"/>
    <cellStyle name="Normal 5 3 3 2 2 3 4 2 3 2" xfId="45482" xr:uid="{00000000-0005-0000-0000-000076940000}"/>
    <cellStyle name="Normal 5 3 3 2 2 3 4 2 4" xfId="29704" xr:uid="{00000000-0005-0000-0000-000077940000}"/>
    <cellStyle name="Normal 5 3 3 2 2 3 4 3" xfId="11728" xr:uid="{00000000-0005-0000-0000-000078940000}"/>
    <cellStyle name="Normal 5 3 3 2 2 3 4 3 2" xfId="35401" xr:uid="{00000000-0005-0000-0000-000079940000}"/>
    <cellStyle name="Normal 5 3 3 2 2 3 4 4" xfId="19617" xr:uid="{00000000-0005-0000-0000-00007A940000}"/>
    <cellStyle name="Normal 5 3 3 2 2 3 4 4 2" xfId="43290" xr:uid="{00000000-0005-0000-0000-00007B940000}"/>
    <cellStyle name="Normal 5 3 3 2 2 3 4 5" xfId="24756" xr:uid="{00000000-0005-0000-0000-00007C940000}"/>
    <cellStyle name="Normal 5 3 3 2 2 3 5" xfId="2580" xr:uid="{00000000-0005-0000-0000-00007D940000}"/>
    <cellStyle name="Normal 5 3 3 2 2 3 5 2" xfId="6470" xr:uid="{00000000-0005-0000-0000-00007E940000}"/>
    <cellStyle name="Normal 5 3 3 2 2 3 5 2 2" xfId="14359" xr:uid="{00000000-0005-0000-0000-00007F940000}"/>
    <cellStyle name="Normal 5 3 3 2 2 3 5 2 2 2" xfId="38032" xr:uid="{00000000-0005-0000-0000-000080940000}"/>
    <cellStyle name="Normal 5 3 3 2 2 3 5 2 3" xfId="22248" xr:uid="{00000000-0005-0000-0000-000081940000}"/>
    <cellStyle name="Normal 5 3 3 2 2 3 5 2 3 2" xfId="45921" xr:uid="{00000000-0005-0000-0000-000082940000}"/>
    <cellStyle name="Normal 5 3 3 2 2 3 5 2 4" xfId="30143" xr:uid="{00000000-0005-0000-0000-000083940000}"/>
    <cellStyle name="Normal 5 3 3 2 2 3 5 3" xfId="9975" xr:uid="{00000000-0005-0000-0000-000084940000}"/>
    <cellStyle name="Normal 5 3 3 2 2 3 5 3 2" xfId="33648" xr:uid="{00000000-0005-0000-0000-000085940000}"/>
    <cellStyle name="Normal 5 3 3 2 2 3 5 4" xfId="17864" xr:uid="{00000000-0005-0000-0000-000086940000}"/>
    <cellStyle name="Normal 5 3 3 2 2 3 5 4 2" xfId="41537" xr:uid="{00000000-0005-0000-0000-000087940000}"/>
    <cellStyle name="Normal 5 3 3 2 2 3 5 5" xfId="26253" xr:uid="{00000000-0005-0000-0000-000088940000}"/>
    <cellStyle name="Normal 5 3 3 2 2 3 6" xfId="4278" xr:uid="{00000000-0005-0000-0000-000089940000}"/>
    <cellStyle name="Normal 5 3 3 2 2 3 6 2" xfId="12167" xr:uid="{00000000-0005-0000-0000-00008A940000}"/>
    <cellStyle name="Normal 5 3 3 2 2 3 6 2 2" xfId="35840" xr:uid="{00000000-0005-0000-0000-00008B940000}"/>
    <cellStyle name="Normal 5 3 3 2 2 3 6 3" xfId="20056" xr:uid="{00000000-0005-0000-0000-00008C940000}"/>
    <cellStyle name="Normal 5 3 3 2 2 3 6 3 2" xfId="43729" xr:uid="{00000000-0005-0000-0000-00008D940000}"/>
    <cellStyle name="Normal 5 3 3 2 2 3 6 4" xfId="27951" xr:uid="{00000000-0005-0000-0000-00008E940000}"/>
    <cellStyle name="Normal 5 3 3 2 2 3 7" xfId="8222" xr:uid="{00000000-0005-0000-0000-00008F940000}"/>
    <cellStyle name="Normal 5 3 3 2 2 3 7 2" xfId="31895" xr:uid="{00000000-0005-0000-0000-000090940000}"/>
    <cellStyle name="Normal 5 3 3 2 2 3 8" xfId="16111" xr:uid="{00000000-0005-0000-0000-000091940000}"/>
    <cellStyle name="Normal 5 3 3 2 2 3 8 2" xfId="39784" xr:uid="{00000000-0005-0000-0000-000092940000}"/>
    <cellStyle name="Normal 5 3 3 2 2 3 9" xfId="24317" xr:uid="{00000000-0005-0000-0000-000093940000}"/>
    <cellStyle name="Normal 5 3 3 2 2 4" xfId="1458" xr:uid="{00000000-0005-0000-0000-000094940000}"/>
    <cellStyle name="Normal 5 3 3 2 2 4 2" xfId="2334" xr:uid="{00000000-0005-0000-0000-000095940000}"/>
    <cellStyle name="Normal 5 3 3 2 2 4 2 2" xfId="3776" xr:uid="{00000000-0005-0000-0000-000096940000}"/>
    <cellStyle name="Normal 5 3 3 2 2 4 2 2 2" xfId="7721" xr:uid="{00000000-0005-0000-0000-000097940000}"/>
    <cellStyle name="Normal 5 3 3 2 2 4 2 2 2 2" xfId="15610" xr:uid="{00000000-0005-0000-0000-000098940000}"/>
    <cellStyle name="Normal 5 3 3 2 2 4 2 2 2 2 2" xfId="39283" xr:uid="{00000000-0005-0000-0000-000099940000}"/>
    <cellStyle name="Normal 5 3 3 2 2 4 2 2 2 3" xfId="23499" xr:uid="{00000000-0005-0000-0000-00009A940000}"/>
    <cellStyle name="Normal 5 3 3 2 2 4 2 2 2 3 2" xfId="47172" xr:uid="{00000000-0005-0000-0000-00009B940000}"/>
    <cellStyle name="Normal 5 3 3 2 2 4 2 2 2 4" xfId="31394" xr:uid="{00000000-0005-0000-0000-00009C940000}"/>
    <cellStyle name="Normal 5 3 3 2 2 4 2 2 3" xfId="11226" xr:uid="{00000000-0005-0000-0000-00009D940000}"/>
    <cellStyle name="Normal 5 3 3 2 2 4 2 2 3 2" xfId="34899" xr:uid="{00000000-0005-0000-0000-00009E940000}"/>
    <cellStyle name="Normal 5 3 3 2 2 4 2 2 4" xfId="19115" xr:uid="{00000000-0005-0000-0000-00009F940000}"/>
    <cellStyle name="Normal 5 3 3 2 2 4 2 2 4 2" xfId="42788" xr:uid="{00000000-0005-0000-0000-0000A0940000}"/>
    <cellStyle name="Normal 5 3 3 2 2 4 2 2 5" xfId="27449" xr:uid="{00000000-0005-0000-0000-0000A1940000}"/>
    <cellStyle name="Normal 5 3 3 2 2 4 2 3" xfId="5529" xr:uid="{00000000-0005-0000-0000-0000A2940000}"/>
    <cellStyle name="Normal 5 3 3 2 2 4 2 3 2" xfId="13418" xr:uid="{00000000-0005-0000-0000-0000A3940000}"/>
    <cellStyle name="Normal 5 3 3 2 2 4 2 3 2 2" xfId="37091" xr:uid="{00000000-0005-0000-0000-0000A4940000}"/>
    <cellStyle name="Normal 5 3 3 2 2 4 2 3 3" xfId="21307" xr:uid="{00000000-0005-0000-0000-0000A5940000}"/>
    <cellStyle name="Normal 5 3 3 2 2 4 2 3 3 2" xfId="44980" xr:uid="{00000000-0005-0000-0000-0000A6940000}"/>
    <cellStyle name="Normal 5 3 3 2 2 4 2 3 4" xfId="29202" xr:uid="{00000000-0005-0000-0000-0000A7940000}"/>
    <cellStyle name="Normal 5 3 3 2 2 4 2 4" xfId="9473" xr:uid="{00000000-0005-0000-0000-0000A8940000}"/>
    <cellStyle name="Normal 5 3 3 2 2 4 2 4 2" xfId="33146" xr:uid="{00000000-0005-0000-0000-0000A9940000}"/>
    <cellStyle name="Normal 5 3 3 2 2 4 2 5" xfId="17362" xr:uid="{00000000-0005-0000-0000-0000AA940000}"/>
    <cellStyle name="Normal 5 3 3 2 2 4 2 5 2" xfId="41035" xr:uid="{00000000-0005-0000-0000-0000AB940000}"/>
    <cellStyle name="Normal 5 3 3 2 2 4 2 6" xfId="26007" xr:uid="{00000000-0005-0000-0000-0000AC940000}"/>
    <cellStyle name="Normal 5 3 3 2 2 4 3" xfId="2900" xr:uid="{00000000-0005-0000-0000-0000AD940000}"/>
    <cellStyle name="Normal 5 3 3 2 2 4 3 2" xfId="6845" xr:uid="{00000000-0005-0000-0000-0000AE940000}"/>
    <cellStyle name="Normal 5 3 3 2 2 4 3 2 2" xfId="14734" xr:uid="{00000000-0005-0000-0000-0000AF940000}"/>
    <cellStyle name="Normal 5 3 3 2 2 4 3 2 2 2" xfId="38407" xr:uid="{00000000-0005-0000-0000-0000B0940000}"/>
    <cellStyle name="Normal 5 3 3 2 2 4 3 2 3" xfId="22623" xr:uid="{00000000-0005-0000-0000-0000B1940000}"/>
    <cellStyle name="Normal 5 3 3 2 2 4 3 2 3 2" xfId="46296" xr:uid="{00000000-0005-0000-0000-0000B2940000}"/>
    <cellStyle name="Normal 5 3 3 2 2 4 3 2 4" xfId="30518" xr:uid="{00000000-0005-0000-0000-0000B3940000}"/>
    <cellStyle name="Normal 5 3 3 2 2 4 3 3" xfId="10350" xr:uid="{00000000-0005-0000-0000-0000B4940000}"/>
    <cellStyle name="Normal 5 3 3 2 2 4 3 3 2" xfId="34023" xr:uid="{00000000-0005-0000-0000-0000B5940000}"/>
    <cellStyle name="Normal 5 3 3 2 2 4 3 4" xfId="18239" xr:uid="{00000000-0005-0000-0000-0000B6940000}"/>
    <cellStyle name="Normal 5 3 3 2 2 4 3 4 2" xfId="41912" xr:uid="{00000000-0005-0000-0000-0000B7940000}"/>
    <cellStyle name="Normal 5 3 3 2 2 4 3 5" xfId="26573" xr:uid="{00000000-0005-0000-0000-0000B8940000}"/>
    <cellStyle name="Normal 5 3 3 2 2 4 4" xfId="4653" xr:uid="{00000000-0005-0000-0000-0000B9940000}"/>
    <cellStyle name="Normal 5 3 3 2 2 4 4 2" xfId="12542" xr:uid="{00000000-0005-0000-0000-0000BA940000}"/>
    <cellStyle name="Normal 5 3 3 2 2 4 4 2 2" xfId="36215" xr:uid="{00000000-0005-0000-0000-0000BB940000}"/>
    <cellStyle name="Normal 5 3 3 2 2 4 4 3" xfId="20431" xr:uid="{00000000-0005-0000-0000-0000BC940000}"/>
    <cellStyle name="Normal 5 3 3 2 2 4 4 3 2" xfId="44104" xr:uid="{00000000-0005-0000-0000-0000BD940000}"/>
    <cellStyle name="Normal 5 3 3 2 2 4 4 4" xfId="28326" xr:uid="{00000000-0005-0000-0000-0000BE940000}"/>
    <cellStyle name="Normal 5 3 3 2 2 4 5" xfId="8597" xr:uid="{00000000-0005-0000-0000-0000BF940000}"/>
    <cellStyle name="Normal 5 3 3 2 2 4 5 2" xfId="32270" xr:uid="{00000000-0005-0000-0000-0000C0940000}"/>
    <cellStyle name="Normal 5 3 3 2 2 4 6" xfId="16486" xr:uid="{00000000-0005-0000-0000-0000C1940000}"/>
    <cellStyle name="Normal 5 3 3 2 2 4 6 2" xfId="40159" xr:uid="{00000000-0005-0000-0000-0000C2940000}"/>
    <cellStyle name="Normal 5 3 3 2 2 4 7" xfId="25131" xr:uid="{00000000-0005-0000-0000-0000C3940000}"/>
    <cellStyle name="Normal 5 3 3 2 2 5" xfId="1896" xr:uid="{00000000-0005-0000-0000-0000C4940000}"/>
    <cellStyle name="Normal 5 3 3 2 2 5 2" xfId="3338" xr:uid="{00000000-0005-0000-0000-0000C5940000}"/>
    <cellStyle name="Normal 5 3 3 2 2 5 2 2" xfId="7283" xr:uid="{00000000-0005-0000-0000-0000C6940000}"/>
    <cellStyle name="Normal 5 3 3 2 2 5 2 2 2" xfId="15172" xr:uid="{00000000-0005-0000-0000-0000C7940000}"/>
    <cellStyle name="Normal 5 3 3 2 2 5 2 2 2 2" xfId="38845" xr:uid="{00000000-0005-0000-0000-0000C8940000}"/>
    <cellStyle name="Normal 5 3 3 2 2 5 2 2 3" xfId="23061" xr:uid="{00000000-0005-0000-0000-0000C9940000}"/>
    <cellStyle name="Normal 5 3 3 2 2 5 2 2 3 2" xfId="46734" xr:uid="{00000000-0005-0000-0000-0000CA940000}"/>
    <cellStyle name="Normal 5 3 3 2 2 5 2 2 4" xfId="30956" xr:uid="{00000000-0005-0000-0000-0000CB940000}"/>
    <cellStyle name="Normal 5 3 3 2 2 5 2 3" xfId="10788" xr:uid="{00000000-0005-0000-0000-0000CC940000}"/>
    <cellStyle name="Normal 5 3 3 2 2 5 2 3 2" xfId="34461" xr:uid="{00000000-0005-0000-0000-0000CD940000}"/>
    <cellStyle name="Normal 5 3 3 2 2 5 2 4" xfId="18677" xr:uid="{00000000-0005-0000-0000-0000CE940000}"/>
    <cellStyle name="Normal 5 3 3 2 2 5 2 4 2" xfId="42350" xr:uid="{00000000-0005-0000-0000-0000CF940000}"/>
    <cellStyle name="Normal 5 3 3 2 2 5 2 5" xfId="27011" xr:uid="{00000000-0005-0000-0000-0000D0940000}"/>
    <cellStyle name="Normal 5 3 3 2 2 5 3" xfId="5091" xr:uid="{00000000-0005-0000-0000-0000D1940000}"/>
    <cellStyle name="Normal 5 3 3 2 2 5 3 2" xfId="12980" xr:uid="{00000000-0005-0000-0000-0000D2940000}"/>
    <cellStyle name="Normal 5 3 3 2 2 5 3 2 2" xfId="36653" xr:uid="{00000000-0005-0000-0000-0000D3940000}"/>
    <cellStyle name="Normal 5 3 3 2 2 5 3 3" xfId="20869" xr:uid="{00000000-0005-0000-0000-0000D4940000}"/>
    <cellStyle name="Normal 5 3 3 2 2 5 3 3 2" xfId="44542" xr:uid="{00000000-0005-0000-0000-0000D5940000}"/>
    <cellStyle name="Normal 5 3 3 2 2 5 3 4" xfId="28764" xr:uid="{00000000-0005-0000-0000-0000D6940000}"/>
    <cellStyle name="Normal 5 3 3 2 2 5 4" xfId="9035" xr:uid="{00000000-0005-0000-0000-0000D7940000}"/>
    <cellStyle name="Normal 5 3 3 2 2 5 4 2" xfId="32708" xr:uid="{00000000-0005-0000-0000-0000D8940000}"/>
    <cellStyle name="Normal 5 3 3 2 2 5 5" xfId="16924" xr:uid="{00000000-0005-0000-0000-0000D9940000}"/>
    <cellStyle name="Normal 5 3 3 2 2 5 5 2" xfId="40597" xr:uid="{00000000-0005-0000-0000-0000DA940000}"/>
    <cellStyle name="Normal 5 3 3 2 2 5 6" xfId="25569" xr:uid="{00000000-0005-0000-0000-0000DB940000}"/>
    <cellStyle name="Normal 5 3 3 2 2 6" xfId="928" xr:uid="{00000000-0005-0000-0000-0000DC940000}"/>
    <cellStyle name="Normal 5 3 3 2 2 6 2" xfId="5876" xr:uid="{00000000-0005-0000-0000-0000DD940000}"/>
    <cellStyle name="Normal 5 3 3 2 2 6 2 2" xfId="13765" xr:uid="{00000000-0005-0000-0000-0000DE940000}"/>
    <cellStyle name="Normal 5 3 3 2 2 6 2 2 2" xfId="37438" xr:uid="{00000000-0005-0000-0000-0000DF940000}"/>
    <cellStyle name="Normal 5 3 3 2 2 6 2 3" xfId="21654" xr:uid="{00000000-0005-0000-0000-0000E0940000}"/>
    <cellStyle name="Normal 5 3 3 2 2 6 2 3 2" xfId="45327" xr:uid="{00000000-0005-0000-0000-0000E1940000}"/>
    <cellStyle name="Normal 5 3 3 2 2 6 2 4" xfId="29549" xr:uid="{00000000-0005-0000-0000-0000E2940000}"/>
    <cellStyle name="Normal 5 3 3 2 2 6 3" xfId="11573" xr:uid="{00000000-0005-0000-0000-0000E3940000}"/>
    <cellStyle name="Normal 5 3 3 2 2 6 3 2" xfId="35246" xr:uid="{00000000-0005-0000-0000-0000E4940000}"/>
    <cellStyle name="Normal 5 3 3 2 2 6 4" xfId="19462" xr:uid="{00000000-0005-0000-0000-0000E5940000}"/>
    <cellStyle name="Normal 5 3 3 2 2 6 4 2" xfId="43135" xr:uid="{00000000-0005-0000-0000-0000E6940000}"/>
    <cellStyle name="Normal 5 3 3 2 2 6 5" xfId="24601" xr:uid="{00000000-0005-0000-0000-0000E7940000}"/>
    <cellStyle name="Normal 5 3 3 2 2 7" xfId="486" xr:uid="{00000000-0005-0000-0000-0000E8940000}"/>
    <cellStyle name="Normal 5 3 3 2 2 7 2" xfId="6315" xr:uid="{00000000-0005-0000-0000-0000E9940000}"/>
    <cellStyle name="Normal 5 3 3 2 2 7 2 2" xfId="14204" xr:uid="{00000000-0005-0000-0000-0000EA940000}"/>
    <cellStyle name="Normal 5 3 3 2 2 7 2 2 2" xfId="37877" xr:uid="{00000000-0005-0000-0000-0000EB940000}"/>
    <cellStyle name="Normal 5 3 3 2 2 7 2 3" xfId="22093" xr:uid="{00000000-0005-0000-0000-0000EC940000}"/>
    <cellStyle name="Normal 5 3 3 2 2 7 2 3 2" xfId="45766" xr:uid="{00000000-0005-0000-0000-0000ED940000}"/>
    <cellStyle name="Normal 5 3 3 2 2 7 2 4" xfId="29988" xr:uid="{00000000-0005-0000-0000-0000EE940000}"/>
    <cellStyle name="Normal 5 3 3 2 2 7 3" xfId="9820" xr:uid="{00000000-0005-0000-0000-0000EF940000}"/>
    <cellStyle name="Normal 5 3 3 2 2 7 3 2" xfId="33493" xr:uid="{00000000-0005-0000-0000-0000F0940000}"/>
    <cellStyle name="Normal 5 3 3 2 2 7 4" xfId="17709" xr:uid="{00000000-0005-0000-0000-0000F1940000}"/>
    <cellStyle name="Normal 5 3 3 2 2 7 4 2" xfId="41382" xr:uid="{00000000-0005-0000-0000-0000F2940000}"/>
    <cellStyle name="Normal 5 3 3 2 2 7 5" xfId="24159" xr:uid="{00000000-0005-0000-0000-0000F3940000}"/>
    <cellStyle name="Normal 5 3 3 2 2 8" xfId="4123" xr:uid="{00000000-0005-0000-0000-0000F4940000}"/>
    <cellStyle name="Normal 5 3 3 2 2 8 2" xfId="12012" xr:uid="{00000000-0005-0000-0000-0000F5940000}"/>
    <cellStyle name="Normal 5 3 3 2 2 8 2 2" xfId="35685" xr:uid="{00000000-0005-0000-0000-0000F6940000}"/>
    <cellStyle name="Normal 5 3 3 2 2 8 3" xfId="19901" xr:uid="{00000000-0005-0000-0000-0000F7940000}"/>
    <cellStyle name="Normal 5 3 3 2 2 8 3 2" xfId="43574" xr:uid="{00000000-0005-0000-0000-0000F8940000}"/>
    <cellStyle name="Normal 5 3 3 2 2 8 4" xfId="27796" xr:uid="{00000000-0005-0000-0000-0000F9940000}"/>
    <cellStyle name="Normal 5 3 3 2 2 9" xfId="8067" xr:uid="{00000000-0005-0000-0000-0000FA940000}"/>
    <cellStyle name="Normal 5 3 3 2 2 9 2" xfId="31740" xr:uid="{00000000-0005-0000-0000-0000FB940000}"/>
    <cellStyle name="Normal 5 3 3 2 3" xfId="272" xr:uid="{00000000-0005-0000-0000-0000FC940000}"/>
    <cellStyle name="Normal 5 3 3 2 3 2" xfId="1460" xr:uid="{00000000-0005-0000-0000-0000FD940000}"/>
    <cellStyle name="Normal 5 3 3 2 3 2 2" xfId="2336" xr:uid="{00000000-0005-0000-0000-0000FE940000}"/>
    <cellStyle name="Normal 5 3 3 2 3 2 2 2" xfId="3778" xr:uid="{00000000-0005-0000-0000-0000FF940000}"/>
    <cellStyle name="Normal 5 3 3 2 3 2 2 2 2" xfId="7723" xr:uid="{00000000-0005-0000-0000-000000950000}"/>
    <cellStyle name="Normal 5 3 3 2 3 2 2 2 2 2" xfId="15612" xr:uid="{00000000-0005-0000-0000-000001950000}"/>
    <cellStyle name="Normal 5 3 3 2 3 2 2 2 2 2 2" xfId="39285" xr:uid="{00000000-0005-0000-0000-000002950000}"/>
    <cellStyle name="Normal 5 3 3 2 3 2 2 2 2 3" xfId="23501" xr:uid="{00000000-0005-0000-0000-000003950000}"/>
    <cellStyle name="Normal 5 3 3 2 3 2 2 2 2 3 2" xfId="47174" xr:uid="{00000000-0005-0000-0000-000004950000}"/>
    <cellStyle name="Normal 5 3 3 2 3 2 2 2 2 4" xfId="31396" xr:uid="{00000000-0005-0000-0000-000005950000}"/>
    <cellStyle name="Normal 5 3 3 2 3 2 2 2 3" xfId="11228" xr:uid="{00000000-0005-0000-0000-000006950000}"/>
    <cellStyle name="Normal 5 3 3 2 3 2 2 2 3 2" xfId="34901" xr:uid="{00000000-0005-0000-0000-000007950000}"/>
    <cellStyle name="Normal 5 3 3 2 3 2 2 2 4" xfId="19117" xr:uid="{00000000-0005-0000-0000-000008950000}"/>
    <cellStyle name="Normal 5 3 3 2 3 2 2 2 4 2" xfId="42790" xr:uid="{00000000-0005-0000-0000-000009950000}"/>
    <cellStyle name="Normal 5 3 3 2 3 2 2 2 5" xfId="27451" xr:uid="{00000000-0005-0000-0000-00000A950000}"/>
    <cellStyle name="Normal 5 3 3 2 3 2 2 3" xfId="5531" xr:uid="{00000000-0005-0000-0000-00000B950000}"/>
    <cellStyle name="Normal 5 3 3 2 3 2 2 3 2" xfId="13420" xr:uid="{00000000-0005-0000-0000-00000C950000}"/>
    <cellStyle name="Normal 5 3 3 2 3 2 2 3 2 2" xfId="37093" xr:uid="{00000000-0005-0000-0000-00000D950000}"/>
    <cellStyle name="Normal 5 3 3 2 3 2 2 3 3" xfId="21309" xr:uid="{00000000-0005-0000-0000-00000E950000}"/>
    <cellStyle name="Normal 5 3 3 2 3 2 2 3 3 2" xfId="44982" xr:uid="{00000000-0005-0000-0000-00000F950000}"/>
    <cellStyle name="Normal 5 3 3 2 3 2 2 3 4" xfId="29204" xr:uid="{00000000-0005-0000-0000-000010950000}"/>
    <cellStyle name="Normal 5 3 3 2 3 2 2 4" xfId="9475" xr:uid="{00000000-0005-0000-0000-000011950000}"/>
    <cellStyle name="Normal 5 3 3 2 3 2 2 4 2" xfId="33148" xr:uid="{00000000-0005-0000-0000-000012950000}"/>
    <cellStyle name="Normal 5 3 3 2 3 2 2 5" xfId="17364" xr:uid="{00000000-0005-0000-0000-000013950000}"/>
    <cellStyle name="Normal 5 3 3 2 3 2 2 5 2" xfId="41037" xr:uid="{00000000-0005-0000-0000-000014950000}"/>
    <cellStyle name="Normal 5 3 3 2 3 2 2 6" xfId="26009" xr:uid="{00000000-0005-0000-0000-000015950000}"/>
    <cellStyle name="Normal 5 3 3 2 3 2 3" xfId="2902" xr:uid="{00000000-0005-0000-0000-000016950000}"/>
    <cellStyle name="Normal 5 3 3 2 3 2 3 2" xfId="6847" xr:uid="{00000000-0005-0000-0000-000017950000}"/>
    <cellStyle name="Normal 5 3 3 2 3 2 3 2 2" xfId="14736" xr:uid="{00000000-0005-0000-0000-000018950000}"/>
    <cellStyle name="Normal 5 3 3 2 3 2 3 2 2 2" xfId="38409" xr:uid="{00000000-0005-0000-0000-000019950000}"/>
    <cellStyle name="Normal 5 3 3 2 3 2 3 2 3" xfId="22625" xr:uid="{00000000-0005-0000-0000-00001A950000}"/>
    <cellStyle name="Normal 5 3 3 2 3 2 3 2 3 2" xfId="46298" xr:uid="{00000000-0005-0000-0000-00001B950000}"/>
    <cellStyle name="Normal 5 3 3 2 3 2 3 2 4" xfId="30520" xr:uid="{00000000-0005-0000-0000-00001C950000}"/>
    <cellStyle name="Normal 5 3 3 2 3 2 3 3" xfId="10352" xr:uid="{00000000-0005-0000-0000-00001D950000}"/>
    <cellStyle name="Normal 5 3 3 2 3 2 3 3 2" xfId="34025" xr:uid="{00000000-0005-0000-0000-00001E950000}"/>
    <cellStyle name="Normal 5 3 3 2 3 2 3 4" xfId="18241" xr:uid="{00000000-0005-0000-0000-00001F950000}"/>
    <cellStyle name="Normal 5 3 3 2 3 2 3 4 2" xfId="41914" xr:uid="{00000000-0005-0000-0000-000020950000}"/>
    <cellStyle name="Normal 5 3 3 2 3 2 3 5" xfId="26575" xr:uid="{00000000-0005-0000-0000-000021950000}"/>
    <cellStyle name="Normal 5 3 3 2 3 2 4" xfId="4655" xr:uid="{00000000-0005-0000-0000-000022950000}"/>
    <cellStyle name="Normal 5 3 3 2 3 2 4 2" xfId="12544" xr:uid="{00000000-0005-0000-0000-000023950000}"/>
    <cellStyle name="Normal 5 3 3 2 3 2 4 2 2" xfId="36217" xr:uid="{00000000-0005-0000-0000-000024950000}"/>
    <cellStyle name="Normal 5 3 3 2 3 2 4 3" xfId="20433" xr:uid="{00000000-0005-0000-0000-000025950000}"/>
    <cellStyle name="Normal 5 3 3 2 3 2 4 3 2" xfId="44106" xr:uid="{00000000-0005-0000-0000-000026950000}"/>
    <cellStyle name="Normal 5 3 3 2 3 2 4 4" xfId="28328" xr:uid="{00000000-0005-0000-0000-000027950000}"/>
    <cellStyle name="Normal 5 3 3 2 3 2 5" xfId="8599" xr:uid="{00000000-0005-0000-0000-000028950000}"/>
    <cellStyle name="Normal 5 3 3 2 3 2 5 2" xfId="32272" xr:uid="{00000000-0005-0000-0000-000029950000}"/>
    <cellStyle name="Normal 5 3 3 2 3 2 6" xfId="16488" xr:uid="{00000000-0005-0000-0000-00002A950000}"/>
    <cellStyle name="Normal 5 3 3 2 3 2 6 2" xfId="40161" xr:uid="{00000000-0005-0000-0000-00002B950000}"/>
    <cellStyle name="Normal 5 3 3 2 3 2 7" xfId="25133" xr:uid="{00000000-0005-0000-0000-00002C950000}"/>
    <cellStyle name="Normal 5 3 3 2 3 3" xfId="1898" xr:uid="{00000000-0005-0000-0000-00002D950000}"/>
    <cellStyle name="Normal 5 3 3 2 3 3 2" xfId="3340" xr:uid="{00000000-0005-0000-0000-00002E950000}"/>
    <cellStyle name="Normal 5 3 3 2 3 3 2 2" xfId="7285" xr:uid="{00000000-0005-0000-0000-00002F950000}"/>
    <cellStyle name="Normal 5 3 3 2 3 3 2 2 2" xfId="15174" xr:uid="{00000000-0005-0000-0000-000030950000}"/>
    <cellStyle name="Normal 5 3 3 2 3 3 2 2 2 2" xfId="38847" xr:uid="{00000000-0005-0000-0000-000031950000}"/>
    <cellStyle name="Normal 5 3 3 2 3 3 2 2 3" xfId="23063" xr:uid="{00000000-0005-0000-0000-000032950000}"/>
    <cellStyle name="Normal 5 3 3 2 3 3 2 2 3 2" xfId="46736" xr:uid="{00000000-0005-0000-0000-000033950000}"/>
    <cellStyle name="Normal 5 3 3 2 3 3 2 2 4" xfId="30958" xr:uid="{00000000-0005-0000-0000-000034950000}"/>
    <cellStyle name="Normal 5 3 3 2 3 3 2 3" xfId="10790" xr:uid="{00000000-0005-0000-0000-000035950000}"/>
    <cellStyle name="Normal 5 3 3 2 3 3 2 3 2" xfId="34463" xr:uid="{00000000-0005-0000-0000-000036950000}"/>
    <cellStyle name="Normal 5 3 3 2 3 3 2 4" xfId="18679" xr:uid="{00000000-0005-0000-0000-000037950000}"/>
    <cellStyle name="Normal 5 3 3 2 3 3 2 4 2" xfId="42352" xr:uid="{00000000-0005-0000-0000-000038950000}"/>
    <cellStyle name="Normal 5 3 3 2 3 3 2 5" xfId="27013" xr:uid="{00000000-0005-0000-0000-000039950000}"/>
    <cellStyle name="Normal 5 3 3 2 3 3 3" xfId="5093" xr:uid="{00000000-0005-0000-0000-00003A950000}"/>
    <cellStyle name="Normal 5 3 3 2 3 3 3 2" xfId="12982" xr:uid="{00000000-0005-0000-0000-00003B950000}"/>
    <cellStyle name="Normal 5 3 3 2 3 3 3 2 2" xfId="36655" xr:uid="{00000000-0005-0000-0000-00003C950000}"/>
    <cellStyle name="Normal 5 3 3 2 3 3 3 3" xfId="20871" xr:uid="{00000000-0005-0000-0000-00003D950000}"/>
    <cellStyle name="Normal 5 3 3 2 3 3 3 3 2" xfId="44544" xr:uid="{00000000-0005-0000-0000-00003E950000}"/>
    <cellStyle name="Normal 5 3 3 2 3 3 3 4" xfId="28766" xr:uid="{00000000-0005-0000-0000-00003F950000}"/>
    <cellStyle name="Normal 5 3 3 2 3 3 4" xfId="9037" xr:uid="{00000000-0005-0000-0000-000040950000}"/>
    <cellStyle name="Normal 5 3 3 2 3 3 4 2" xfId="32710" xr:uid="{00000000-0005-0000-0000-000041950000}"/>
    <cellStyle name="Normal 5 3 3 2 3 3 5" xfId="16926" xr:uid="{00000000-0005-0000-0000-000042950000}"/>
    <cellStyle name="Normal 5 3 3 2 3 3 5 2" xfId="40599" xr:uid="{00000000-0005-0000-0000-000043950000}"/>
    <cellStyle name="Normal 5 3 3 2 3 3 6" xfId="25571" xr:uid="{00000000-0005-0000-0000-000044950000}"/>
    <cellStyle name="Normal 5 3 3 2 3 4" xfId="1154" xr:uid="{00000000-0005-0000-0000-000045950000}"/>
    <cellStyle name="Normal 5 3 3 2 3 4 2" xfId="6102" xr:uid="{00000000-0005-0000-0000-000046950000}"/>
    <cellStyle name="Normal 5 3 3 2 3 4 2 2" xfId="13991" xr:uid="{00000000-0005-0000-0000-000047950000}"/>
    <cellStyle name="Normal 5 3 3 2 3 4 2 2 2" xfId="37664" xr:uid="{00000000-0005-0000-0000-000048950000}"/>
    <cellStyle name="Normal 5 3 3 2 3 4 2 3" xfId="21880" xr:uid="{00000000-0005-0000-0000-000049950000}"/>
    <cellStyle name="Normal 5 3 3 2 3 4 2 3 2" xfId="45553" xr:uid="{00000000-0005-0000-0000-00004A950000}"/>
    <cellStyle name="Normal 5 3 3 2 3 4 2 4" xfId="29775" xr:uid="{00000000-0005-0000-0000-00004B950000}"/>
    <cellStyle name="Normal 5 3 3 2 3 4 3" xfId="11799" xr:uid="{00000000-0005-0000-0000-00004C950000}"/>
    <cellStyle name="Normal 5 3 3 2 3 4 3 2" xfId="35472" xr:uid="{00000000-0005-0000-0000-00004D950000}"/>
    <cellStyle name="Normal 5 3 3 2 3 4 4" xfId="19688" xr:uid="{00000000-0005-0000-0000-00004E950000}"/>
    <cellStyle name="Normal 5 3 3 2 3 4 4 2" xfId="43361" xr:uid="{00000000-0005-0000-0000-00004F950000}"/>
    <cellStyle name="Normal 5 3 3 2 3 4 5" xfId="24827" xr:uid="{00000000-0005-0000-0000-000050950000}"/>
    <cellStyle name="Normal 5 3 3 2 3 5" xfId="715" xr:uid="{00000000-0005-0000-0000-000051950000}"/>
    <cellStyle name="Normal 5 3 3 2 3 5 2" xfId="6541" xr:uid="{00000000-0005-0000-0000-000052950000}"/>
    <cellStyle name="Normal 5 3 3 2 3 5 2 2" xfId="14430" xr:uid="{00000000-0005-0000-0000-000053950000}"/>
    <cellStyle name="Normal 5 3 3 2 3 5 2 2 2" xfId="38103" xr:uid="{00000000-0005-0000-0000-000054950000}"/>
    <cellStyle name="Normal 5 3 3 2 3 5 2 3" xfId="22319" xr:uid="{00000000-0005-0000-0000-000055950000}"/>
    <cellStyle name="Normal 5 3 3 2 3 5 2 3 2" xfId="45992" xr:uid="{00000000-0005-0000-0000-000056950000}"/>
    <cellStyle name="Normal 5 3 3 2 3 5 2 4" xfId="30214" xr:uid="{00000000-0005-0000-0000-000057950000}"/>
    <cellStyle name="Normal 5 3 3 2 3 5 3" xfId="10046" xr:uid="{00000000-0005-0000-0000-000058950000}"/>
    <cellStyle name="Normal 5 3 3 2 3 5 3 2" xfId="33719" xr:uid="{00000000-0005-0000-0000-000059950000}"/>
    <cellStyle name="Normal 5 3 3 2 3 5 4" xfId="17935" xr:uid="{00000000-0005-0000-0000-00005A950000}"/>
    <cellStyle name="Normal 5 3 3 2 3 5 4 2" xfId="41608" xr:uid="{00000000-0005-0000-0000-00005B950000}"/>
    <cellStyle name="Normal 5 3 3 2 3 5 5" xfId="24388" xr:uid="{00000000-0005-0000-0000-00005C950000}"/>
    <cellStyle name="Normal 5 3 3 2 3 6" xfId="4349" xr:uid="{00000000-0005-0000-0000-00005D950000}"/>
    <cellStyle name="Normal 5 3 3 2 3 6 2" xfId="12238" xr:uid="{00000000-0005-0000-0000-00005E950000}"/>
    <cellStyle name="Normal 5 3 3 2 3 6 2 2" xfId="35911" xr:uid="{00000000-0005-0000-0000-00005F950000}"/>
    <cellStyle name="Normal 5 3 3 2 3 6 3" xfId="20127" xr:uid="{00000000-0005-0000-0000-000060950000}"/>
    <cellStyle name="Normal 5 3 3 2 3 6 3 2" xfId="43800" xr:uid="{00000000-0005-0000-0000-000061950000}"/>
    <cellStyle name="Normal 5 3 3 2 3 6 4" xfId="28022" xr:uid="{00000000-0005-0000-0000-000062950000}"/>
    <cellStyle name="Normal 5 3 3 2 3 7" xfId="8293" xr:uid="{00000000-0005-0000-0000-000063950000}"/>
    <cellStyle name="Normal 5 3 3 2 3 7 2" xfId="31966" xr:uid="{00000000-0005-0000-0000-000064950000}"/>
    <cellStyle name="Normal 5 3 3 2 3 8" xfId="16182" xr:uid="{00000000-0005-0000-0000-000065950000}"/>
    <cellStyle name="Normal 5 3 3 2 3 8 2" xfId="39855" xr:uid="{00000000-0005-0000-0000-000066950000}"/>
    <cellStyle name="Normal 5 3 3 2 3 9" xfId="23945" xr:uid="{00000000-0005-0000-0000-000067950000}"/>
    <cellStyle name="Normal 5 3 3 2 4" xfId="573" xr:uid="{00000000-0005-0000-0000-000068950000}"/>
    <cellStyle name="Normal 5 3 3 2 4 2" xfId="1592" xr:uid="{00000000-0005-0000-0000-000069950000}"/>
    <cellStyle name="Normal 5 3 3 2 4 2 2" xfId="2468" xr:uid="{00000000-0005-0000-0000-00006A950000}"/>
    <cellStyle name="Normal 5 3 3 2 4 2 2 2" xfId="3910" xr:uid="{00000000-0005-0000-0000-00006B950000}"/>
    <cellStyle name="Normal 5 3 3 2 4 2 2 2 2" xfId="7855" xr:uid="{00000000-0005-0000-0000-00006C950000}"/>
    <cellStyle name="Normal 5 3 3 2 4 2 2 2 2 2" xfId="15744" xr:uid="{00000000-0005-0000-0000-00006D950000}"/>
    <cellStyle name="Normal 5 3 3 2 4 2 2 2 2 2 2" xfId="39417" xr:uid="{00000000-0005-0000-0000-00006E950000}"/>
    <cellStyle name="Normal 5 3 3 2 4 2 2 2 2 3" xfId="23633" xr:uid="{00000000-0005-0000-0000-00006F950000}"/>
    <cellStyle name="Normal 5 3 3 2 4 2 2 2 2 3 2" xfId="47306" xr:uid="{00000000-0005-0000-0000-000070950000}"/>
    <cellStyle name="Normal 5 3 3 2 4 2 2 2 2 4" xfId="31528" xr:uid="{00000000-0005-0000-0000-000071950000}"/>
    <cellStyle name="Normal 5 3 3 2 4 2 2 2 3" xfId="11360" xr:uid="{00000000-0005-0000-0000-000072950000}"/>
    <cellStyle name="Normal 5 3 3 2 4 2 2 2 3 2" xfId="35033" xr:uid="{00000000-0005-0000-0000-000073950000}"/>
    <cellStyle name="Normal 5 3 3 2 4 2 2 2 4" xfId="19249" xr:uid="{00000000-0005-0000-0000-000074950000}"/>
    <cellStyle name="Normal 5 3 3 2 4 2 2 2 4 2" xfId="42922" xr:uid="{00000000-0005-0000-0000-000075950000}"/>
    <cellStyle name="Normal 5 3 3 2 4 2 2 2 5" xfId="27583" xr:uid="{00000000-0005-0000-0000-000076950000}"/>
    <cellStyle name="Normal 5 3 3 2 4 2 2 3" xfId="5663" xr:uid="{00000000-0005-0000-0000-000077950000}"/>
    <cellStyle name="Normal 5 3 3 2 4 2 2 3 2" xfId="13552" xr:uid="{00000000-0005-0000-0000-000078950000}"/>
    <cellStyle name="Normal 5 3 3 2 4 2 2 3 2 2" xfId="37225" xr:uid="{00000000-0005-0000-0000-000079950000}"/>
    <cellStyle name="Normal 5 3 3 2 4 2 2 3 3" xfId="21441" xr:uid="{00000000-0005-0000-0000-00007A950000}"/>
    <cellStyle name="Normal 5 3 3 2 4 2 2 3 3 2" xfId="45114" xr:uid="{00000000-0005-0000-0000-00007B950000}"/>
    <cellStyle name="Normal 5 3 3 2 4 2 2 3 4" xfId="29336" xr:uid="{00000000-0005-0000-0000-00007C950000}"/>
    <cellStyle name="Normal 5 3 3 2 4 2 2 4" xfId="9607" xr:uid="{00000000-0005-0000-0000-00007D950000}"/>
    <cellStyle name="Normal 5 3 3 2 4 2 2 4 2" xfId="33280" xr:uid="{00000000-0005-0000-0000-00007E950000}"/>
    <cellStyle name="Normal 5 3 3 2 4 2 2 5" xfId="17496" xr:uid="{00000000-0005-0000-0000-00007F950000}"/>
    <cellStyle name="Normal 5 3 3 2 4 2 2 5 2" xfId="41169" xr:uid="{00000000-0005-0000-0000-000080950000}"/>
    <cellStyle name="Normal 5 3 3 2 4 2 2 6" xfId="26141" xr:uid="{00000000-0005-0000-0000-000081950000}"/>
    <cellStyle name="Normal 5 3 3 2 4 2 3" xfId="3034" xr:uid="{00000000-0005-0000-0000-000082950000}"/>
    <cellStyle name="Normal 5 3 3 2 4 2 3 2" xfId="6979" xr:uid="{00000000-0005-0000-0000-000083950000}"/>
    <cellStyle name="Normal 5 3 3 2 4 2 3 2 2" xfId="14868" xr:uid="{00000000-0005-0000-0000-000084950000}"/>
    <cellStyle name="Normal 5 3 3 2 4 2 3 2 2 2" xfId="38541" xr:uid="{00000000-0005-0000-0000-000085950000}"/>
    <cellStyle name="Normal 5 3 3 2 4 2 3 2 3" xfId="22757" xr:uid="{00000000-0005-0000-0000-000086950000}"/>
    <cellStyle name="Normal 5 3 3 2 4 2 3 2 3 2" xfId="46430" xr:uid="{00000000-0005-0000-0000-000087950000}"/>
    <cellStyle name="Normal 5 3 3 2 4 2 3 2 4" xfId="30652" xr:uid="{00000000-0005-0000-0000-000088950000}"/>
    <cellStyle name="Normal 5 3 3 2 4 2 3 3" xfId="10484" xr:uid="{00000000-0005-0000-0000-000089950000}"/>
    <cellStyle name="Normal 5 3 3 2 4 2 3 3 2" xfId="34157" xr:uid="{00000000-0005-0000-0000-00008A950000}"/>
    <cellStyle name="Normal 5 3 3 2 4 2 3 4" xfId="18373" xr:uid="{00000000-0005-0000-0000-00008B950000}"/>
    <cellStyle name="Normal 5 3 3 2 4 2 3 4 2" xfId="42046" xr:uid="{00000000-0005-0000-0000-00008C950000}"/>
    <cellStyle name="Normal 5 3 3 2 4 2 3 5" xfId="26707" xr:uid="{00000000-0005-0000-0000-00008D950000}"/>
    <cellStyle name="Normal 5 3 3 2 4 2 4" xfId="4787" xr:uid="{00000000-0005-0000-0000-00008E950000}"/>
    <cellStyle name="Normal 5 3 3 2 4 2 4 2" xfId="12676" xr:uid="{00000000-0005-0000-0000-00008F950000}"/>
    <cellStyle name="Normal 5 3 3 2 4 2 4 2 2" xfId="36349" xr:uid="{00000000-0005-0000-0000-000090950000}"/>
    <cellStyle name="Normal 5 3 3 2 4 2 4 3" xfId="20565" xr:uid="{00000000-0005-0000-0000-000091950000}"/>
    <cellStyle name="Normal 5 3 3 2 4 2 4 3 2" xfId="44238" xr:uid="{00000000-0005-0000-0000-000092950000}"/>
    <cellStyle name="Normal 5 3 3 2 4 2 4 4" xfId="28460" xr:uid="{00000000-0005-0000-0000-000093950000}"/>
    <cellStyle name="Normal 5 3 3 2 4 2 5" xfId="8731" xr:uid="{00000000-0005-0000-0000-000094950000}"/>
    <cellStyle name="Normal 5 3 3 2 4 2 5 2" xfId="32404" xr:uid="{00000000-0005-0000-0000-000095950000}"/>
    <cellStyle name="Normal 5 3 3 2 4 2 6" xfId="16620" xr:uid="{00000000-0005-0000-0000-000096950000}"/>
    <cellStyle name="Normal 5 3 3 2 4 2 6 2" xfId="40293" xr:uid="{00000000-0005-0000-0000-000097950000}"/>
    <cellStyle name="Normal 5 3 3 2 4 2 7" xfId="25265" xr:uid="{00000000-0005-0000-0000-000098950000}"/>
    <cellStyle name="Normal 5 3 3 2 4 3" xfId="2030" xr:uid="{00000000-0005-0000-0000-000099950000}"/>
    <cellStyle name="Normal 5 3 3 2 4 3 2" xfId="3472" xr:uid="{00000000-0005-0000-0000-00009A950000}"/>
    <cellStyle name="Normal 5 3 3 2 4 3 2 2" xfId="7417" xr:uid="{00000000-0005-0000-0000-00009B950000}"/>
    <cellStyle name="Normal 5 3 3 2 4 3 2 2 2" xfId="15306" xr:uid="{00000000-0005-0000-0000-00009C950000}"/>
    <cellStyle name="Normal 5 3 3 2 4 3 2 2 2 2" xfId="38979" xr:uid="{00000000-0005-0000-0000-00009D950000}"/>
    <cellStyle name="Normal 5 3 3 2 4 3 2 2 3" xfId="23195" xr:uid="{00000000-0005-0000-0000-00009E950000}"/>
    <cellStyle name="Normal 5 3 3 2 4 3 2 2 3 2" xfId="46868" xr:uid="{00000000-0005-0000-0000-00009F950000}"/>
    <cellStyle name="Normal 5 3 3 2 4 3 2 2 4" xfId="31090" xr:uid="{00000000-0005-0000-0000-0000A0950000}"/>
    <cellStyle name="Normal 5 3 3 2 4 3 2 3" xfId="10922" xr:uid="{00000000-0005-0000-0000-0000A1950000}"/>
    <cellStyle name="Normal 5 3 3 2 4 3 2 3 2" xfId="34595" xr:uid="{00000000-0005-0000-0000-0000A2950000}"/>
    <cellStyle name="Normal 5 3 3 2 4 3 2 4" xfId="18811" xr:uid="{00000000-0005-0000-0000-0000A3950000}"/>
    <cellStyle name="Normal 5 3 3 2 4 3 2 4 2" xfId="42484" xr:uid="{00000000-0005-0000-0000-0000A4950000}"/>
    <cellStyle name="Normal 5 3 3 2 4 3 2 5" xfId="27145" xr:uid="{00000000-0005-0000-0000-0000A5950000}"/>
    <cellStyle name="Normal 5 3 3 2 4 3 3" xfId="5225" xr:uid="{00000000-0005-0000-0000-0000A6950000}"/>
    <cellStyle name="Normal 5 3 3 2 4 3 3 2" xfId="13114" xr:uid="{00000000-0005-0000-0000-0000A7950000}"/>
    <cellStyle name="Normal 5 3 3 2 4 3 3 2 2" xfId="36787" xr:uid="{00000000-0005-0000-0000-0000A8950000}"/>
    <cellStyle name="Normal 5 3 3 2 4 3 3 3" xfId="21003" xr:uid="{00000000-0005-0000-0000-0000A9950000}"/>
    <cellStyle name="Normal 5 3 3 2 4 3 3 3 2" xfId="44676" xr:uid="{00000000-0005-0000-0000-0000AA950000}"/>
    <cellStyle name="Normal 5 3 3 2 4 3 3 4" xfId="28898" xr:uid="{00000000-0005-0000-0000-0000AB950000}"/>
    <cellStyle name="Normal 5 3 3 2 4 3 4" xfId="9169" xr:uid="{00000000-0005-0000-0000-0000AC950000}"/>
    <cellStyle name="Normal 5 3 3 2 4 3 4 2" xfId="32842" xr:uid="{00000000-0005-0000-0000-0000AD950000}"/>
    <cellStyle name="Normal 5 3 3 2 4 3 5" xfId="17058" xr:uid="{00000000-0005-0000-0000-0000AE950000}"/>
    <cellStyle name="Normal 5 3 3 2 4 3 5 2" xfId="40731" xr:uid="{00000000-0005-0000-0000-0000AF950000}"/>
    <cellStyle name="Normal 5 3 3 2 4 3 6" xfId="25703" xr:uid="{00000000-0005-0000-0000-0000B0950000}"/>
    <cellStyle name="Normal 5 3 3 2 4 4" xfId="1012" xr:uid="{00000000-0005-0000-0000-0000B1950000}"/>
    <cellStyle name="Normal 5 3 3 2 4 4 2" xfId="5960" xr:uid="{00000000-0005-0000-0000-0000B2950000}"/>
    <cellStyle name="Normal 5 3 3 2 4 4 2 2" xfId="13849" xr:uid="{00000000-0005-0000-0000-0000B3950000}"/>
    <cellStyle name="Normal 5 3 3 2 4 4 2 2 2" xfId="37522" xr:uid="{00000000-0005-0000-0000-0000B4950000}"/>
    <cellStyle name="Normal 5 3 3 2 4 4 2 3" xfId="21738" xr:uid="{00000000-0005-0000-0000-0000B5950000}"/>
    <cellStyle name="Normal 5 3 3 2 4 4 2 3 2" xfId="45411" xr:uid="{00000000-0005-0000-0000-0000B6950000}"/>
    <cellStyle name="Normal 5 3 3 2 4 4 2 4" xfId="29633" xr:uid="{00000000-0005-0000-0000-0000B7950000}"/>
    <cellStyle name="Normal 5 3 3 2 4 4 3" xfId="11657" xr:uid="{00000000-0005-0000-0000-0000B8950000}"/>
    <cellStyle name="Normal 5 3 3 2 4 4 3 2" xfId="35330" xr:uid="{00000000-0005-0000-0000-0000B9950000}"/>
    <cellStyle name="Normal 5 3 3 2 4 4 4" xfId="19546" xr:uid="{00000000-0005-0000-0000-0000BA950000}"/>
    <cellStyle name="Normal 5 3 3 2 4 4 4 2" xfId="43219" xr:uid="{00000000-0005-0000-0000-0000BB950000}"/>
    <cellStyle name="Normal 5 3 3 2 4 4 5" xfId="24685" xr:uid="{00000000-0005-0000-0000-0000BC950000}"/>
    <cellStyle name="Normal 5 3 3 2 4 5" xfId="2548" xr:uid="{00000000-0005-0000-0000-0000BD950000}"/>
    <cellStyle name="Normal 5 3 3 2 4 5 2" xfId="6399" xr:uid="{00000000-0005-0000-0000-0000BE950000}"/>
    <cellStyle name="Normal 5 3 3 2 4 5 2 2" xfId="14288" xr:uid="{00000000-0005-0000-0000-0000BF950000}"/>
    <cellStyle name="Normal 5 3 3 2 4 5 2 2 2" xfId="37961" xr:uid="{00000000-0005-0000-0000-0000C0950000}"/>
    <cellStyle name="Normal 5 3 3 2 4 5 2 3" xfId="22177" xr:uid="{00000000-0005-0000-0000-0000C1950000}"/>
    <cellStyle name="Normal 5 3 3 2 4 5 2 3 2" xfId="45850" xr:uid="{00000000-0005-0000-0000-0000C2950000}"/>
    <cellStyle name="Normal 5 3 3 2 4 5 2 4" xfId="30072" xr:uid="{00000000-0005-0000-0000-0000C3950000}"/>
    <cellStyle name="Normal 5 3 3 2 4 5 3" xfId="9904" xr:uid="{00000000-0005-0000-0000-0000C4950000}"/>
    <cellStyle name="Normal 5 3 3 2 4 5 3 2" xfId="33577" xr:uid="{00000000-0005-0000-0000-0000C5950000}"/>
    <cellStyle name="Normal 5 3 3 2 4 5 4" xfId="17793" xr:uid="{00000000-0005-0000-0000-0000C6950000}"/>
    <cellStyle name="Normal 5 3 3 2 4 5 4 2" xfId="41466" xr:uid="{00000000-0005-0000-0000-0000C7950000}"/>
    <cellStyle name="Normal 5 3 3 2 4 5 5" xfId="26221" xr:uid="{00000000-0005-0000-0000-0000C8950000}"/>
    <cellStyle name="Normal 5 3 3 2 4 6" xfId="4207" xr:uid="{00000000-0005-0000-0000-0000C9950000}"/>
    <cellStyle name="Normal 5 3 3 2 4 6 2" xfId="12096" xr:uid="{00000000-0005-0000-0000-0000CA950000}"/>
    <cellStyle name="Normal 5 3 3 2 4 6 2 2" xfId="35769" xr:uid="{00000000-0005-0000-0000-0000CB950000}"/>
    <cellStyle name="Normal 5 3 3 2 4 6 3" xfId="19985" xr:uid="{00000000-0005-0000-0000-0000CC950000}"/>
    <cellStyle name="Normal 5 3 3 2 4 6 3 2" xfId="43658" xr:uid="{00000000-0005-0000-0000-0000CD950000}"/>
    <cellStyle name="Normal 5 3 3 2 4 6 4" xfId="27880" xr:uid="{00000000-0005-0000-0000-0000CE950000}"/>
    <cellStyle name="Normal 5 3 3 2 4 7" xfId="8151" xr:uid="{00000000-0005-0000-0000-0000CF950000}"/>
    <cellStyle name="Normal 5 3 3 2 4 7 2" xfId="31824" xr:uid="{00000000-0005-0000-0000-0000D0950000}"/>
    <cellStyle name="Normal 5 3 3 2 4 8" xfId="16040" xr:uid="{00000000-0005-0000-0000-0000D1950000}"/>
    <cellStyle name="Normal 5 3 3 2 4 8 2" xfId="39713" xr:uid="{00000000-0005-0000-0000-0000D2950000}"/>
    <cellStyle name="Normal 5 3 3 2 4 9" xfId="24246" xr:uid="{00000000-0005-0000-0000-0000D3950000}"/>
    <cellStyle name="Normal 5 3 3 2 5" xfId="1457" xr:uid="{00000000-0005-0000-0000-0000D4950000}"/>
    <cellStyle name="Normal 5 3 3 2 5 2" xfId="2333" xr:uid="{00000000-0005-0000-0000-0000D5950000}"/>
    <cellStyle name="Normal 5 3 3 2 5 2 2" xfId="3775" xr:uid="{00000000-0005-0000-0000-0000D6950000}"/>
    <cellStyle name="Normal 5 3 3 2 5 2 2 2" xfId="7720" xr:uid="{00000000-0005-0000-0000-0000D7950000}"/>
    <cellStyle name="Normal 5 3 3 2 5 2 2 2 2" xfId="15609" xr:uid="{00000000-0005-0000-0000-0000D8950000}"/>
    <cellStyle name="Normal 5 3 3 2 5 2 2 2 2 2" xfId="39282" xr:uid="{00000000-0005-0000-0000-0000D9950000}"/>
    <cellStyle name="Normal 5 3 3 2 5 2 2 2 3" xfId="23498" xr:uid="{00000000-0005-0000-0000-0000DA950000}"/>
    <cellStyle name="Normal 5 3 3 2 5 2 2 2 3 2" xfId="47171" xr:uid="{00000000-0005-0000-0000-0000DB950000}"/>
    <cellStyle name="Normal 5 3 3 2 5 2 2 2 4" xfId="31393" xr:uid="{00000000-0005-0000-0000-0000DC950000}"/>
    <cellStyle name="Normal 5 3 3 2 5 2 2 3" xfId="11225" xr:uid="{00000000-0005-0000-0000-0000DD950000}"/>
    <cellStyle name="Normal 5 3 3 2 5 2 2 3 2" xfId="34898" xr:uid="{00000000-0005-0000-0000-0000DE950000}"/>
    <cellStyle name="Normal 5 3 3 2 5 2 2 4" xfId="19114" xr:uid="{00000000-0005-0000-0000-0000DF950000}"/>
    <cellStyle name="Normal 5 3 3 2 5 2 2 4 2" xfId="42787" xr:uid="{00000000-0005-0000-0000-0000E0950000}"/>
    <cellStyle name="Normal 5 3 3 2 5 2 2 5" xfId="27448" xr:uid="{00000000-0005-0000-0000-0000E1950000}"/>
    <cellStyle name="Normal 5 3 3 2 5 2 3" xfId="5528" xr:uid="{00000000-0005-0000-0000-0000E2950000}"/>
    <cellStyle name="Normal 5 3 3 2 5 2 3 2" xfId="13417" xr:uid="{00000000-0005-0000-0000-0000E3950000}"/>
    <cellStyle name="Normal 5 3 3 2 5 2 3 2 2" xfId="37090" xr:uid="{00000000-0005-0000-0000-0000E4950000}"/>
    <cellStyle name="Normal 5 3 3 2 5 2 3 3" xfId="21306" xr:uid="{00000000-0005-0000-0000-0000E5950000}"/>
    <cellStyle name="Normal 5 3 3 2 5 2 3 3 2" xfId="44979" xr:uid="{00000000-0005-0000-0000-0000E6950000}"/>
    <cellStyle name="Normal 5 3 3 2 5 2 3 4" xfId="29201" xr:uid="{00000000-0005-0000-0000-0000E7950000}"/>
    <cellStyle name="Normal 5 3 3 2 5 2 4" xfId="9472" xr:uid="{00000000-0005-0000-0000-0000E8950000}"/>
    <cellStyle name="Normal 5 3 3 2 5 2 4 2" xfId="33145" xr:uid="{00000000-0005-0000-0000-0000E9950000}"/>
    <cellStyle name="Normal 5 3 3 2 5 2 5" xfId="17361" xr:uid="{00000000-0005-0000-0000-0000EA950000}"/>
    <cellStyle name="Normal 5 3 3 2 5 2 5 2" xfId="41034" xr:uid="{00000000-0005-0000-0000-0000EB950000}"/>
    <cellStyle name="Normal 5 3 3 2 5 2 6" xfId="26006" xr:uid="{00000000-0005-0000-0000-0000EC950000}"/>
    <cellStyle name="Normal 5 3 3 2 5 3" xfId="2899" xr:uid="{00000000-0005-0000-0000-0000ED950000}"/>
    <cellStyle name="Normal 5 3 3 2 5 3 2" xfId="6844" xr:uid="{00000000-0005-0000-0000-0000EE950000}"/>
    <cellStyle name="Normal 5 3 3 2 5 3 2 2" xfId="14733" xr:uid="{00000000-0005-0000-0000-0000EF950000}"/>
    <cellStyle name="Normal 5 3 3 2 5 3 2 2 2" xfId="38406" xr:uid="{00000000-0005-0000-0000-0000F0950000}"/>
    <cellStyle name="Normal 5 3 3 2 5 3 2 3" xfId="22622" xr:uid="{00000000-0005-0000-0000-0000F1950000}"/>
    <cellStyle name="Normal 5 3 3 2 5 3 2 3 2" xfId="46295" xr:uid="{00000000-0005-0000-0000-0000F2950000}"/>
    <cellStyle name="Normal 5 3 3 2 5 3 2 4" xfId="30517" xr:uid="{00000000-0005-0000-0000-0000F3950000}"/>
    <cellStyle name="Normal 5 3 3 2 5 3 3" xfId="10349" xr:uid="{00000000-0005-0000-0000-0000F4950000}"/>
    <cellStyle name="Normal 5 3 3 2 5 3 3 2" xfId="34022" xr:uid="{00000000-0005-0000-0000-0000F5950000}"/>
    <cellStyle name="Normal 5 3 3 2 5 3 4" xfId="18238" xr:uid="{00000000-0005-0000-0000-0000F6950000}"/>
    <cellStyle name="Normal 5 3 3 2 5 3 4 2" xfId="41911" xr:uid="{00000000-0005-0000-0000-0000F7950000}"/>
    <cellStyle name="Normal 5 3 3 2 5 3 5" xfId="26572" xr:uid="{00000000-0005-0000-0000-0000F8950000}"/>
    <cellStyle name="Normal 5 3 3 2 5 4" xfId="4652" xr:uid="{00000000-0005-0000-0000-0000F9950000}"/>
    <cellStyle name="Normal 5 3 3 2 5 4 2" xfId="12541" xr:uid="{00000000-0005-0000-0000-0000FA950000}"/>
    <cellStyle name="Normal 5 3 3 2 5 4 2 2" xfId="36214" xr:uid="{00000000-0005-0000-0000-0000FB950000}"/>
    <cellStyle name="Normal 5 3 3 2 5 4 3" xfId="20430" xr:uid="{00000000-0005-0000-0000-0000FC950000}"/>
    <cellStyle name="Normal 5 3 3 2 5 4 3 2" xfId="44103" xr:uid="{00000000-0005-0000-0000-0000FD950000}"/>
    <cellStyle name="Normal 5 3 3 2 5 4 4" xfId="28325" xr:uid="{00000000-0005-0000-0000-0000FE950000}"/>
    <cellStyle name="Normal 5 3 3 2 5 5" xfId="8596" xr:uid="{00000000-0005-0000-0000-0000FF950000}"/>
    <cellStyle name="Normal 5 3 3 2 5 5 2" xfId="32269" xr:uid="{00000000-0005-0000-0000-000000960000}"/>
    <cellStyle name="Normal 5 3 3 2 5 6" xfId="16485" xr:uid="{00000000-0005-0000-0000-000001960000}"/>
    <cellStyle name="Normal 5 3 3 2 5 6 2" xfId="40158" xr:uid="{00000000-0005-0000-0000-000002960000}"/>
    <cellStyle name="Normal 5 3 3 2 5 7" xfId="25130" xr:uid="{00000000-0005-0000-0000-000003960000}"/>
    <cellStyle name="Normal 5 3 3 2 6" xfId="1895" xr:uid="{00000000-0005-0000-0000-000004960000}"/>
    <cellStyle name="Normal 5 3 3 2 6 2" xfId="3337" xr:uid="{00000000-0005-0000-0000-000005960000}"/>
    <cellStyle name="Normal 5 3 3 2 6 2 2" xfId="7282" xr:uid="{00000000-0005-0000-0000-000006960000}"/>
    <cellStyle name="Normal 5 3 3 2 6 2 2 2" xfId="15171" xr:uid="{00000000-0005-0000-0000-000007960000}"/>
    <cellStyle name="Normal 5 3 3 2 6 2 2 2 2" xfId="38844" xr:uid="{00000000-0005-0000-0000-000008960000}"/>
    <cellStyle name="Normal 5 3 3 2 6 2 2 3" xfId="23060" xr:uid="{00000000-0005-0000-0000-000009960000}"/>
    <cellStyle name="Normal 5 3 3 2 6 2 2 3 2" xfId="46733" xr:uid="{00000000-0005-0000-0000-00000A960000}"/>
    <cellStyle name="Normal 5 3 3 2 6 2 2 4" xfId="30955" xr:uid="{00000000-0005-0000-0000-00000B960000}"/>
    <cellStyle name="Normal 5 3 3 2 6 2 3" xfId="10787" xr:uid="{00000000-0005-0000-0000-00000C960000}"/>
    <cellStyle name="Normal 5 3 3 2 6 2 3 2" xfId="34460" xr:uid="{00000000-0005-0000-0000-00000D960000}"/>
    <cellStyle name="Normal 5 3 3 2 6 2 4" xfId="18676" xr:uid="{00000000-0005-0000-0000-00000E960000}"/>
    <cellStyle name="Normal 5 3 3 2 6 2 4 2" xfId="42349" xr:uid="{00000000-0005-0000-0000-00000F960000}"/>
    <cellStyle name="Normal 5 3 3 2 6 2 5" xfId="27010" xr:uid="{00000000-0005-0000-0000-000010960000}"/>
    <cellStyle name="Normal 5 3 3 2 6 3" xfId="5090" xr:uid="{00000000-0005-0000-0000-000011960000}"/>
    <cellStyle name="Normal 5 3 3 2 6 3 2" xfId="12979" xr:uid="{00000000-0005-0000-0000-000012960000}"/>
    <cellStyle name="Normal 5 3 3 2 6 3 2 2" xfId="36652" xr:uid="{00000000-0005-0000-0000-000013960000}"/>
    <cellStyle name="Normal 5 3 3 2 6 3 3" xfId="20868" xr:uid="{00000000-0005-0000-0000-000014960000}"/>
    <cellStyle name="Normal 5 3 3 2 6 3 3 2" xfId="44541" xr:uid="{00000000-0005-0000-0000-000015960000}"/>
    <cellStyle name="Normal 5 3 3 2 6 3 4" xfId="28763" xr:uid="{00000000-0005-0000-0000-000016960000}"/>
    <cellStyle name="Normal 5 3 3 2 6 4" xfId="9034" xr:uid="{00000000-0005-0000-0000-000017960000}"/>
    <cellStyle name="Normal 5 3 3 2 6 4 2" xfId="32707" xr:uid="{00000000-0005-0000-0000-000018960000}"/>
    <cellStyle name="Normal 5 3 3 2 6 5" xfId="16923" xr:uid="{00000000-0005-0000-0000-000019960000}"/>
    <cellStyle name="Normal 5 3 3 2 6 5 2" xfId="40596" xr:uid="{00000000-0005-0000-0000-00001A960000}"/>
    <cellStyle name="Normal 5 3 3 2 6 6" xfId="25568" xr:uid="{00000000-0005-0000-0000-00001B960000}"/>
    <cellStyle name="Normal 5 3 3 2 7" xfId="857" xr:uid="{00000000-0005-0000-0000-00001C960000}"/>
    <cellStyle name="Normal 5 3 3 2 7 2" xfId="5805" xr:uid="{00000000-0005-0000-0000-00001D960000}"/>
    <cellStyle name="Normal 5 3 3 2 7 2 2" xfId="13694" xr:uid="{00000000-0005-0000-0000-00001E960000}"/>
    <cellStyle name="Normal 5 3 3 2 7 2 2 2" xfId="37367" xr:uid="{00000000-0005-0000-0000-00001F960000}"/>
    <cellStyle name="Normal 5 3 3 2 7 2 3" xfId="21583" xr:uid="{00000000-0005-0000-0000-000020960000}"/>
    <cellStyle name="Normal 5 3 3 2 7 2 3 2" xfId="45256" xr:uid="{00000000-0005-0000-0000-000021960000}"/>
    <cellStyle name="Normal 5 3 3 2 7 2 4" xfId="29478" xr:uid="{00000000-0005-0000-0000-000022960000}"/>
    <cellStyle name="Normal 5 3 3 2 7 3" xfId="11502" xr:uid="{00000000-0005-0000-0000-000023960000}"/>
    <cellStyle name="Normal 5 3 3 2 7 3 2" xfId="35175" xr:uid="{00000000-0005-0000-0000-000024960000}"/>
    <cellStyle name="Normal 5 3 3 2 7 4" xfId="19391" xr:uid="{00000000-0005-0000-0000-000025960000}"/>
    <cellStyle name="Normal 5 3 3 2 7 4 2" xfId="43064" xr:uid="{00000000-0005-0000-0000-000026960000}"/>
    <cellStyle name="Normal 5 3 3 2 7 5" xfId="24530" xr:uid="{00000000-0005-0000-0000-000027960000}"/>
    <cellStyle name="Normal 5 3 3 2 8" xfId="415" xr:uid="{00000000-0005-0000-0000-000028960000}"/>
    <cellStyle name="Normal 5 3 3 2 8 2" xfId="6244" xr:uid="{00000000-0005-0000-0000-000029960000}"/>
    <cellStyle name="Normal 5 3 3 2 8 2 2" xfId="14133" xr:uid="{00000000-0005-0000-0000-00002A960000}"/>
    <cellStyle name="Normal 5 3 3 2 8 2 2 2" xfId="37806" xr:uid="{00000000-0005-0000-0000-00002B960000}"/>
    <cellStyle name="Normal 5 3 3 2 8 2 3" xfId="22022" xr:uid="{00000000-0005-0000-0000-00002C960000}"/>
    <cellStyle name="Normal 5 3 3 2 8 2 3 2" xfId="45695" xr:uid="{00000000-0005-0000-0000-00002D960000}"/>
    <cellStyle name="Normal 5 3 3 2 8 2 4" xfId="29917" xr:uid="{00000000-0005-0000-0000-00002E960000}"/>
    <cellStyle name="Normal 5 3 3 2 8 3" xfId="9749" xr:uid="{00000000-0005-0000-0000-00002F960000}"/>
    <cellStyle name="Normal 5 3 3 2 8 3 2" xfId="33422" xr:uid="{00000000-0005-0000-0000-000030960000}"/>
    <cellStyle name="Normal 5 3 3 2 8 4" xfId="17638" xr:uid="{00000000-0005-0000-0000-000031960000}"/>
    <cellStyle name="Normal 5 3 3 2 8 4 2" xfId="41311" xr:uid="{00000000-0005-0000-0000-000032960000}"/>
    <cellStyle name="Normal 5 3 3 2 8 5" xfId="24088" xr:uid="{00000000-0005-0000-0000-000033960000}"/>
    <cellStyle name="Normal 5 3 3 2 9" xfId="4052" xr:uid="{00000000-0005-0000-0000-000034960000}"/>
    <cellStyle name="Normal 5 3 3 2 9 2" xfId="11941" xr:uid="{00000000-0005-0000-0000-000035960000}"/>
    <cellStyle name="Normal 5 3 3 2 9 2 2" xfId="35614" xr:uid="{00000000-0005-0000-0000-000036960000}"/>
    <cellStyle name="Normal 5 3 3 2 9 3" xfId="19830" xr:uid="{00000000-0005-0000-0000-000037960000}"/>
    <cellStyle name="Normal 5 3 3 2 9 3 2" xfId="43503" xr:uid="{00000000-0005-0000-0000-000038960000}"/>
    <cellStyle name="Normal 5 3 3 2 9 4" xfId="27725" xr:uid="{00000000-0005-0000-0000-000039960000}"/>
    <cellStyle name="Normal 5 3 3 3" xfId="166" xr:uid="{00000000-0005-0000-0000-00003A960000}"/>
    <cellStyle name="Normal 5 3 3 3 10" xfId="15921" xr:uid="{00000000-0005-0000-0000-00003B960000}"/>
    <cellStyle name="Normal 5 3 3 3 10 2" xfId="39594" xr:uid="{00000000-0005-0000-0000-00003C960000}"/>
    <cellStyle name="Normal 5 3 3 3 11" xfId="23839" xr:uid="{00000000-0005-0000-0000-00003D960000}"/>
    <cellStyle name="Normal 5 3 3 3 2" xfId="308" xr:uid="{00000000-0005-0000-0000-00003E960000}"/>
    <cellStyle name="Normal 5 3 3 3 2 2" xfId="1462" xr:uid="{00000000-0005-0000-0000-00003F960000}"/>
    <cellStyle name="Normal 5 3 3 3 2 2 2" xfId="2338" xr:uid="{00000000-0005-0000-0000-000040960000}"/>
    <cellStyle name="Normal 5 3 3 3 2 2 2 2" xfId="3780" xr:uid="{00000000-0005-0000-0000-000041960000}"/>
    <cellStyle name="Normal 5 3 3 3 2 2 2 2 2" xfId="7725" xr:uid="{00000000-0005-0000-0000-000042960000}"/>
    <cellStyle name="Normal 5 3 3 3 2 2 2 2 2 2" xfId="15614" xr:uid="{00000000-0005-0000-0000-000043960000}"/>
    <cellStyle name="Normal 5 3 3 3 2 2 2 2 2 2 2" xfId="39287" xr:uid="{00000000-0005-0000-0000-000044960000}"/>
    <cellStyle name="Normal 5 3 3 3 2 2 2 2 2 3" xfId="23503" xr:uid="{00000000-0005-0000-0000-000045960000}"/>
    <cellStyle name="Normal 5 3 3 3 2 2 2 2 2 3 2" xfId="47176" xr:uid="{00000000-0005-0000-0000-000046960000}"/>
    <cellStyle name="Normal 5 3 3 3 2 2 2 2 2 4" xfId="31398" xr:uid="{00000000-0005-0000-0000-000047960000}"/>
    <cellStyle name="Normal 5 3 3 3 2 2 2 2 3" xfId="11230" xr:uid="{00000000-0005-0000-0000-000048960000}"/>
    <cellStyle name="Normal 5 3 3 3 2 2 2 2 3 2" xfId="34903" xr:uid="{00000000-0005-0000-0000-000049960000}"/>
    <cellStyle name="Normal 5 3 3 3 2 2 2 2 4" xfId="19119" xr:uid="{00000000-0005-0000-0000-00004A960000}"/>
    <cellStyle name="Normal 5 3 3 3 2 2 2 2 4 2" xfId="42792" xr:uid="{00000000-0005-0000-0000-00004B960000}"/>
    <cellStyle name="Normal 5 3 3 3 2 2 2 2 5" xfId="27453" xr:uid="{00000000-0005-0000-0000-00004C960000}"/>
    <cellStyle name="Normal 5 3 3 3 2 2 2 3" xfId="5533" xr:uid="{00000000-0005-0000-0000-00004D960000}"/>
    <cellStyle name="Normal 5 3 3 3 2 2 2 3 2" xfId="13422" xr:uid="{00000000-0005-0000-0000-00004E960000}"/>
    <cellStyle name="Normal 5 3 3 3 2 2 2 3 2 2" xfId="37095" xr:uid="{00000000-0005-0000-0000-00004F960000}"/>
    <cellStyle name="Normal 5 3 3 3 2 2 2 3 3" xfId="21311" xr:uid="{00000000-0005-0000-0000-000050960000}"/>
    <cellStyle name="Normal 5 3 3 3 2 2 2 3 3 2" xfId="44984" xr:uid="{00000000-0005-0000-0000-000051960000}"/>
    <cellStyle name="Normal 5 3 3 3 2 2 2 3 4" xfId="29206" xr:uid="{00000000-0005-0000-0000-000052960000}"/>
    <cellStyle name="Normal 5 3 3 3 2 2 2 4" xfId="9477" xr:uid="{00000000-0005-0000-0000-000053960000}"/>
    <cellStyle name="Normal 5 3 3 3 2 2 2 4 2" xfId="33150" xr:uid="{00000000-0005-0000-0000-000054960000}"/>
    <cellStyle name="Normal 5 3 3 3 2 2 2 5" xfId="17366" xr:uid="{00000000-0005-0000-0000-000055960000}"/>
    <cellStyle name="Normal 5 3 3 3 2 2 2 5 2" xfId="41039" xr:uid="{00000000-0005-0000-0000-000056960000}"/>
    <cellStyle name="Normal 5 3 3 3 2 2 2 6" xfId="26011" xr:uid="{00000000-0005-0000-0000-000057960000}"/>
    <cellStyle name="Normal 5 3 3 3 2 2 3" xfId="2904" xr:uid="{00000000-0005-0000-0000-000058960000}"/>
    <cellStyle name="Normal 5 3 3 3 2 2 3 2" xfId="6849" xr:uid="{00000000-0005-0000-0000-000059960000}"/>
    <cellStyle name="Normal 5 3 3 3 2 2 3 2 2" xfId="14738" xr:uid="{00000000-0005-0000-0000-00005A960000}"/>
    <cellStyle name="Normal 5 3 3 3 2 2 3 2 2 2" xfId="38411" xr:uid="{00000000-0005-0000-0000-00005B960000}"/>
    <cellStyle name="Normal 5 3 3 3 2 2 3 2 3" xfId="22627" xr:uid="{00000000-0005-0000-0000-00005C960000}"/>
    <cellStyle name="Normal 5 3 3 3 2 2 3 2 3 2" xfId="46300" xr:uid="{00000000-0005-0000-0000-00005D960000}"/>
    <cellStyle name="Normal 5 3 3 3 2 2 3 2 4" xfId="30522" xr:uid="{00000000-0005-0000-0000-00005E960000}"/>
    <cellStyle name="Normal 5 3 3 3 2 2 3 3" xfId="10354" xr:uid="{00000000-0005-0000-0000-00005F960000}"/>
    <cellStyle name="Normal 5 3 3 3 2 2 3 3 2" xfId="34027" xr:uid="{00000000-0005-0000-0000-000060960000}"/>
    <cellStyle name="Normal 5 3 3 3 2 2 3 4" xfId="18243" xr:uid="{00000000-0005-0000-0000-000061960000}"/>
    <cellStyle name="Normal 5 3 3 3 2 2 3 4 2" xfId="41916" xr:uid="{00000000-0005-0000-0000-000062960000}"/>
    <cellStyle name="Normal 5 3 3 3 2 2 3 5" xfId="26577" xr:uid="{00000000-0005-0000-0000-000063960000}"/>
    <cellStyle name="Normal 5 3 3 3 2 2 4" xfId="4657" xr:uid="{00000000-0005-0000-0000-000064960000}"/>
    <cellStyle name="Normal 5 3 3 3 2 2 4 2" xfId="12546" xr:uid="{00000000-0005-0000-0000-000065960000}"/>
    <cellStyle name="Normal 5 3 3 3 2 2 4 2 2" xfId="36219" xr:uid="{00000000-0005-0000-0000-000066960000}"/>
    <cellStyle name="Normal 5 3 3 3 2 2 4 3" xfId="20435" xr:uid="{00000000-0005-0000-0000-000067960000}"/>
    <cellStyle name="Normal 5 3 3 3 2 2 4 3 2" xfId="44108" xr:uid="{00000000-0005-0000-0000-000068960000}"/>
    <cellStyle name="Normal 5 3 3 3 2 2 4 4" xfId="28330" xr:uid="{00000000-0005-0000-0000-000069960000}"/>
    <cellStyle name="Normal 5 3 3 3 2 2 5" xfId="8601" xr:uid="{00000000-0005-0000-0000-00006A960000}"/>
    <cellStyle name="Normal 5 3 3 3 2 2 5 2" xfId="32274" xr:uid="{00000000-0005-0000-0000-00006B960000}"/>
    <cellStyle name="Normal 5 3 3 3 2 2 6" xfId="16490" xr:uid="{00000000-0005-0000-0000-00006C960000}"/>
    <cellStyle name="Normal 5 3 3 3 2 2 6 2" xfId="40163" xr:uid="{00000000-0005-0000-0000-00006D960000}"/>
    <cellStyle name="Normal 5 3 3 3 2 2 7" xfId="25135" xr:uid="{00000000-0005-0000-0000-00006E960000}"/>
    <cellStyle name="Normal 5 3 3 3 2 3" xfId="1900" xr:uid="{00000000-0005-0000-0000-00006F960000}"/>
    <cellStyle name="Normal 5 3 3 3 2 3 2" xfId="3342" xr:uid="{00000000-0005-0000-0000-000070960000}"/>
    <cellStyle name="Normal 5 3 3 3 2 3 2 2" xfId="7287" xr:uid="{00000000-0005-0000-0000-000071960000}"/>
    <cellStyle name="Normal 5 3 3 3 2 3 2 2 2" xfId="15176" xr:uid="{00000000-0005-0000-0000-000072960000}"/>
    <cellStyle name="Normal 5 3 3 3 2 3 2 2 2 2" xfId="38849" xr:uid="{00000000-0005-0000-0000-000073960000}"/>
    <cellStyle name="Normal 5 3 3 3 2 3 2 2 3" xfId="23065" xr:uid="{00000000-0005-0000-0000-000074960000}"/>
    <cellStyle name="Normal 5 3 3 3 2 3 2 2 3 2" xfId="46738" xr:uid="{00000000-0005-0000-0000-000075960000}"/>
    <cellStyle name="Normal 5 3 3 3 2 3 2 2 4" xfId="30960" xr:uid="{00000000-0005-0000-0000-000076960000}"/>
    <cellStyle name="Normal 5 3 3 3 2 3 2 3" xfId="10792" xr:uid="{00000000-0005-0000-0000-000077960000}"/>
    <cellStyle name="Normal 5 3 3 3 2 3 2 3 2" xfId="34465" xr:uid="{00000000-0005-0000-0000-000078960000}"/>
    <cellStyle name="Normal 5 3 3 3 2 3 2 4" xfId="18681" xr:uid="{00000000-0005-0000-0000-000079960000}"/>
    <cellStyle name="Normal 5 3 3 3 2 3 2 4 2" xfId="42354" xr:uid="{00000000-0005-0000-0000-00007A960000}"/>
    <cellStyle name="Normal 5 3 3 3 2 3 2 5" xfId="27015" xr:uid="{00000000-0005-0000-0000-00007B960000}"/>
    <cellStyle name="Normal 5 3 3 3 2 3 3" xfId="5095" xr:uid="{00000000-0005-0000-0000-00007C960000}"/>
    <cellStyle name="Normal 5 3 3 3 2 3 3 2" xfId="12984" xr:uid="{00000000-0005-0000-0000-00007D960000}"/>
    <cellStyle name="Normal 5 3 3 3 2 3 3 2 2" xfId="36657" xr:uid="{00000000-0005-0000-0000-00007E960000}"/>
    <cellStyle name="Normal 5 3 3 3 2 3 3 3" xfId="20873" xr:uid="{00000000-0005-0000-0000-00007F960000}"/>
    <cellStyle name="Normal 5 3 3 3 2 3 3 3 2" xfId="44546" xr:uid="{00000000-0005-0000-0000-000080960000}"/>
    <cellStyle name="Normal 5 3 3 3 2 3 3 4" xfId="28768" xr:uid="{00000000-0005-0000-0000-000081960000}"/>
    <cellStyle name="Normal 5 3 3 3 2 3 4" xfId="9039" xr:uid="{00000000-0005-0000-0000-000082960000}"/>
    <cellStyle name="Normal 5 3 3 3 2 3 4 2" xfId="32712" xr:uid="{00000000-0005-0000-0000-000083960000}"/>
    <cellStyle name="Normal 5 3 3 3 2 3 5" xfId="16928" xr:uid="{00000000-0005-0000-0000-000084960000}"/>
    <cellStyle name="Normal 5 3 3 3 2 3 5 2" xfId="40601" xr:uid="{00000000-0005-0000-0000-000085960000}"/>
    <cellStyle name="Normal 5 3 3 3 2 3 6" xfId="25573" xr:uid="{00000000-0005-0000-0000-000086960000}"/>
    <cellStyle name="Normal 5 3 3 3 2 4" xfId="1190" xr:uid="{00000000-0005-0000-0000-000087960000}"/>
    <cellStyle name="Normal 5 3 3 3 2 4 2" xfId="6138" xr:uid="{00000000-0005-0000-0000-000088960000}"/>
    <cellStyle name="Normal 5 3 3 3 2 4 2 2" xfId="14027" xr:uid="{00000000-0005-0000-0000-000089960000}"/>
    <cellStyle name="Normal 5 3 3 3 2 4 2 2 2" xfId="37700" xr:uid="{00000000-0005-0000-0000-00008A960000}"/>
    <cellStyle name="Normal 5 3 3 3 2 4 2 3" xfId="21916" xr:uid="{00000000-0005-0000-0000-00008B960000}"/>
    <cellStyle name="Normal 5 3 3 3 2 4 2 3 2" xfId="45589" xr:uid="{00000000-0005-0000-0000-00008C960000}"/>
    <cellStyle name="Normal 5 3 3 3 2 4 2 4" xfId="29811" xr:uid="{00000000-0005-0000-0000-00008D960000}"/>
    <cellStyle name="Normal 5 3 3 3 2 4 3" xfId="11835" xr:uid="{00000000-0005-0000-0000-00008E960000}"/>
    <cellStyle name="Normal 5 3 3 3 2 4 3 2" xfId="35508" xr:uid="{00000000-0005-0000-0000-00008F960000}"/>
    <cellStyle name="Normal 5 3 3 3 2 4 4" xfId="19724" xr:uid="{00000000-0005-0000-0000-000090960000}"/>
    <cellStyle name="Normal 5 3 3 3 2 4 4 2" xfId="43397" xr:uid="{00000000-0005-0000-0000-000091960000}"/>
    <cellStyle name="Normal 5 3 3 3 2 4 5" xfId="24863" xr:uid="{00000000-0005-0000-0000-000092960000}"/>
    <cellStyle name="Normal 5 3 3 3 2 5" xfId="751" xr:uid="{00000000-0005-0000-0000-000093960000}"/>
    <cellStyle name="Normal 5 3 3 3 2 5 2" xfId="6577" xr:uid="{00000000-0005-0000-0000-000094960000}"/>
    <cellStyle name="Normal 5 3 3 3 2 5 2 2" xfId="14466" xr:uid="{00000000-0005-0000-0000-000095960000}"/>
    <cellStyle name="Normal 5 3 3 3 2 5 2 2 2" xfId="38139" xr:uid="{00000000-0005-0000-0000-000096960000}"/>
    <cellStyle name="Normal 5 3 3 3 2 5 2 3" xfId="22355" xr:uid="{00000000-0005-0000-0000-000097960000}"/>
    <cellStyle name="Normal 5 3 3 3 2 5 2 3 2" xfId="46028" xr:uid="{00000000-0005-0000-0000-000098960000}"/>
    <cellStyle name="Normal 5 3 3 3 2 5 2 4" xfId="30250" xr:uid="{00000000-0005-0000-0000-000099960000}"/>
    <cellStyle name="Normal 5 3 3 3 2 5 3" xfId="10082" xr:uid="{00000000-0005-0000-0000-00009A960000}"/>
    <cellStyle name="Normal 5 3 3 3 2 5 3 2" xfId="33755" xr:uid="{00000000-0005-0000-0000-00009B960000}"/>
    <cellStyle name="Normal 5 3 3 3 2 5 4" xfId="17971" xr:uid="{00000000-0005-0000-0000-00009C960000}"/>
    <cellStyle name="Normal 5 3 3 3 2 5 4 2" xfId="41644" xr:uid="{00000000-0005-0000-0000-00009D960000}"/>
    <cellStyle name="Normal 5 3 3 3 2 5 5" xfId="24424" xr:uid="{00000000-0005-0000-0000-00009E960000}"/>
    <cellStyle name="Normal 5 3 3 3 2 6" xfId="4385" xr:uid="{00000000-0005-0000-0000-00009F960000}"/>
    <cellStyle name="Normal 5 3 3 3 2 6 2" xfId="12274" xr:uid="{00000000-0005-0000-0000-0000A0960000}"/>
    <cellStyle name="Normal 5 3 3 3 2 6 2 2" xfId="35947" xr:uid="{00000000-0005-0000-0000-0000A1960000}"/>
    <cellStyle name="Normal 5 3 3 3 2 6 3" xfId="20163" xr:uid="{00000000-0005-0000-0000-0000A2960000}"/>
    <cellStyle name="Normal 5 3 3 3 2 6 3 2" xfId="43836" xr:uid="{00000000-0005-0000-0000-0000A3960000}"/>
    <cellStyle name="Normal 5 3 3 3 2 6 4" xfId="28058" xr:uid="{00000000-0005-0000-0000-0000A4960000}"/>
    <cellStyle name="Normal 5 3 3 3 2 7" xfId="8329" xr:uid="{00000000-0005-0000-0000-0000A5960000}"/>
    <cellStyle name="Normal 5 3 3 3 2 7 2" xfId="32002" xr:uid="{00000000-0005-0000-0000-0000A6960000}"/>
    <cellStyle name="Normal 5 3 3 3 2 8" xfId="16218" xr:uid="{00000000-0005-0000-0000-0000A7960000}"/>
    <cellStyle name="Normal 5 3 3 3 2 8 2" xfId="39891" xr:uid="{00000000-0005-0000-0000-0000A8960000}"/>
    <cellStyle name="Normal 5 3 3 3 2 9" xfId="23981" xr:uid="{00000000-0005-0000-0000-0000A9960000}"/>
    <cellStyle name="Normal 5 3 3 3 3" xfId="609" xr:uid="{00000000-0005-0000-0000-0000AA960000}"/>
    <cellStyle name="Normal 5 3 3 3 3 2" xfId="1628" xr:uid="{00000000-0005-0000-0000-0000AB960000}"/>
    <cellStyle name="Normal 5 3 3 3 3 2 2" xfId="2504" xr:uid="{00000000-0005-0000-0000-0000AC960000}"/>
    <cellStyle name="Normal 5 3 3 3 3 2 2 2" xfId="3946" xr:uid="{00000000-0005-0000-0000-0000AD960000}"/>
    <cellStyle name="Normal 5 3 3 3 3 2 2 2 2" xfId="7891" xr:uid="{00000000-0005-0000-0000-0000AE960000}"/>
    <cellStyle name="Normal 5 3 3 3 3 2 2 2 2 2" xfId="15780" xr:uid="{00000000-0005-0000-0000-0000AF960000}"/>
    <cellStyle name="Normal 5 3 3 3 3 2 2 2 2 2 2" xfId="39453" xr:uid="{00000000-0005-0000-0000-0000B0960000}"/>
    <cellStyle name="Normal 5 3 3 3 3 2 2 2 2 3" xfId="23669" xr:uid="{00000000-0005-0000-0000-0000B1960000}"/>
    <cellStyle name="Normal 5 3 3 3 3 2 2 2 2 3 2" xfId="47342" xr:uid="{00000000-0005-0000-0000-0000B2960000}"/>
    <cellStyle name="Normal 5 3 3 3 3 2 2 2 2 4" xfId="31564" xr:uid="{00000000-0005-0000-0000-0000B3960000}"/>
    <cellStyle name="Normal 5 3 3 3 3 2 2 2 3" xfId="11396" xr:uid="{00000000-0005-0000-0000-0000B4960000}"/>
    <cellStyle name="Normal 5 3 3 3 3 2 2 2 3 2" xfId="35069" xr:uid="{00000000-0005-0000-0000-0000B5960000}"/>
    <cellStyle name="Normal 5 3 3 3 3 2 2 2 4" xfId="19285" xr:uid="{00000000-0005-0000-0000-0000B6960000}"/>
    <cellStyle name="Normal 5 3 3 3 3 2 2 2 4 2" xfId="42958" xr:uid="{00000000-0005-0000-0000-0000B7960000}"/>
    <cellStyle name="Normal 5 3 3 3 3 2 2 2 5" xfId="27619" xr:uid="{00000000-0005-0000-0000-0000B8960000}"/>
    <cellStyle name="Normal 5 3 3 3 3 2 2 3" xfId="5699" xr:uid="{00000000-0005-0000-0000-0000B9960000}"/>
    <cellStyle name="Normal 5 3 3 3 3 2 2 3 2" xfId="13588" xr:uid="{00000000-0005-0000-0000-0000BA960000}"/>
    <cellStyle name="Normal 5 3 3 3 3 2 2 3 2 2" xfId="37261" xr:uid="{00000000-0005-0000-0000-0000BB960000}"/>
    <cellStyle name="Normal 5 3 3 3 3 2 2 3 3" xfId="21477" xr:uid="{00000000-0005-0000-0000-0000BC960000}"/>
    <cellStyle name="Normal 5 3 3 3 3 2 2 3 3 2" xfId="45150" xr:uid="{00000000-0005-0000-0000-0000BD960000}"/>
    <cellStyle name="Normal 5 3 3 3 3 2 2 3 4" xfId="29372" xr:uid="{00000000-0005-0000-0000-0000BE960000}"/>
    <cellStyle name="Normal 5 3 3 3 3 2 2 4" xfId="9643" xr:uid="{00000000-0005-0000-0000-0000BF960000}"/>
    <cellStyle name="Normal 5 3 3 3 3 2 2 4 2" xfId="33316" xr:uid="{00000000-0005-0000-0000-0000C0960000}"/>
    <cellStyle name="Normal 5 3 3 3 3 2 2 5" xfId="17532" xr:uid="{00000000-0005-0000-0000-0000C1960000}"/>
    <cellStyle name="Normal 5 3 3 3 3 2 2 5 2" xfId="41205" xr:uid="{00000000-0005-0000-0000-0000C2960000}"/>
    <cellStyle name="Normal 5 3 3 3 3 2 2 6" xfId="26177" xr:uid="{00000000-0005-0000-0000-0000C3960000}"/>
    <cellStyle name="Normal 5 3 3 3 3 2 3" xfId="3070" xr:uid="{00000000-0005-0000-0000-0000C4960000}"/>
    <cellStyle name="Normal 5 3 3 3 3 2 3 2" xfId="7015" xr:uid="{00000000-0005-0000-0000-0000C5960000}"/>
    <cellStyle name="Normal 5 3 3 3 3 2 3 2 2" xfId="14904" xr:uid="{00000000-0005-0000-0000-0000C6960000}"/>
    <cellStyle name="Normal 5 3 3 3 3 2 3 2 2 2" xfId="38577" xr:uid="{00000000-0005-0000-0000-0000C7960000}"/>
    <cellStyle name="Normal 5 3 3 3 3 2 3 2 3" xfId="22793" xr:uid="{00000000-0005-0000-0000-0000C8960000}"/>
    <cellStyle name="Normal 5 3 3 3 3 2 3 2 3 2" xfId="46466" xr:uid="{00000000-0005-0000-0000-0000C9960000}"/>
    <cellStyle name="Normal 5 3 3 3 3 2 3 2 4" xfId="30688" xr:uid="{00000000-0005-0000-0000-0000CA960000}"/>
    <cellStyle name="Normal 5 3 3 3 3 2 3 3" xfId="10520" xr:uid="{00000000-0005-0000-0000-0000CB960000}"/>
    <cellStyle name="Normal 5 3 3 3 3 2 3 3 2" xfId="34193" xr:uid="{00000000-0005-0000-0000-0000CC960000}"/>
    <cellStyle name="Normal 5 3 3 3 3 2 3 4" xfId="18409" xr:uid="{00000000-0005-0000-0000-0000CD960000}"/>
    <cellStyle name="Normal 5 3 3 3 3 2 3 4 2" xfId="42082" xr:uid="{00000000-0005-0000-0000-0000CE960000}"/>
    <cellStyle name="Normal 5 3 3 3 3 2 3 5" xfId="26743" xr:uid="{00000000-0005-0000-0000-0000CF960000}"/>
    <cellStyle name="Normal 5 3 3 3 3 2 4" xfId="4823" xr:uid="{00000000-0005-0000-0000-0000D0960000}"/>
    <cellStyle name="Normal 5 3 3 3 3 2 4 2" xfId="12712" xr:uid="{00000000-0005-0000-0000-0000D1960000}"/>
    <cellStyle name="Normal 5 3 3 3 3 2 4 2 2" xfId="36385" xr:uid="{00000000-0005-0000-0000-0000D2960000}"/>
    <cellStyle name="Normal 5 3 3 3 3 2 4 3" xfId="20601" xr:uid="{00000000-0005-0000-0000-0000D3960000}"/>
    <cellStyle name="Normal 5 3 3 3 3 2 4 3 2" xfId="44274" xr:uid="{00000000-0005-0000-0000-0000D4960000}"/>
    <cellStyle name="Normal 5 3 3 3 3 2 4 4" xfId="28496" xr:uid="{00000000-0005-0000-0000-0000D5960000}"/>
    <cellStyle name="Normal 5 3 3 3 3 2 5" xfId="8767" xr:uid="{00000000-0005-0000-0000-0000D6960000}"/>
    <cellStyle name="Normal 5 3 3 3 3 2 5 2" xfId="32440" xr:uid="{00000000-0005-0000-0000-0000D7960000}"/>
    <cellStyle name="Normal 5 3 3 3 3 2 6" xfId="16656" xr:uid="{00000000-0005-0000-0000-0000D8960000}"/>
    <cellStyle name="Normal 5 3 3 3 3 2 6 2" xfId="40329" xr:uid="{00000000-0005-0000-0000-0000D9960000}"/>
    <cellStyle name="Normal 5 3 3 3 3 2 7" xfId="25301" xr:uid="{00000000-0005-0000-0000-0000DA960000}"/>
    <cellStyle name="Normal 5 3 3 3 3 3" xfId="2066" xr:uid="{00000000-0005-0000-0000-0000DB960000}"/>
    <cellStyle name="Normal 5 3 3 3 3 3 2" xfId="3508" xr:uid="{00000000-0005-0000-0000-0000DC960000}"/>
    <cellStyle name="Normal 5 3 3 3 3 3 2 2" xfId="7453" xr:uid="{00000000-0005-0000-0000-0000DD960000}"/>
    <cellStyle name="Normal 5 3 3 3 3 3 2 2 2" xfId="15342" xr:uid="{00000000-0005-0000-0000-0000DE960000}"/>
    <cellStyle name="Normal 5 3 3 3 3 3 2 2 2 2" xfId="39015" xr:uid="{00000000-0005-0000-0000-0000DF960000}"/>
    <cellStyle name="Normal 5 3 3 3 3 3 2 2 3" xfId="23231" xr:uid="{00000000-0005-0000-0000-0000E0960000}"/>
    <cellStyle name="Normal 5 3 3 3 3 3 2 2 3 2" xfId="46904" xr:uid="{00000000-0005-0000-0000-0000E1960000}"/>
    <cellStyle name="Normal 5 3 3 3 3 3 2 2 4" xfId="31126" xr:uid="{00000000-0005-0000-0000-0000E2960000}"/>
    <cellStyle name="Normal 5 3 3 3 3 3 2 3" xfId="10958" xr:uid="{00000000-0005-0000-0000-0000E3960000}"/>
    <cellStyle name="Normal 5 3 3 3 3 3 2 3 2" xfId="34631" xr:uid="{00000000-0005-0000-0000-0000E4960000}"/>
    <cellStyle name="Normal 5 3 3 3 3 3 2 4" xfId="18847" xr:uid="{00000000-0005-0000-0000-0000E5960000}"/>
    <cellStyle name="Normal 5 3 3 3 3 3 2 4 2" xfId="42520" xr:uid="{00000000-0005-0000-0000-0000E6960000}"/>
    <cellStyle name="Normal 5 3 3 3 3 3 2 5" xfId="27181" xr:uid="{00000000-0005-0000-0000-0000E7960000}"/>
    <cellStyle name="Normal 5 3 3 3 3 3 3" xfId="5261" xr:uid="{00000000-0005-0000-0000-0000E8960000}"/>
    <cellStyle name="Normal 5 3 3 3 3 3 3 2" xfId="13150" xr:uid="{00000000-0005-0000-0000-0000E9960000}"/>
    <cellStyle name="Normal 5 3 3 3 3 3 3 2 2" xfId="36823" xr:uid="{00000000-0005-0000-0000-0000EA960000}"/>
    <cellStyle name="Normal 5 3 3 3 3 3 3 3" xfId="21039" xr:uid="{00000000-0005-0000-0000-0000EB960000}"/>
    <cellStyle name="Normal 5 3 3 3 3 3 3 3 2" xfId="44712" xr:uid="{00000000-0005-0000-0000-0000EC960000}"/>
    <cellStyle name="Normal 5 3 3 3 3 3 3 4" xfId="28934" xr:uid="{00000000-0005-0000-0000-0000ED960000}"/>
    <cellStyle name="Normal 5 3 3 3 3 3 4" xfId="9205" xr:uid="{00000000-0005-0000-0000-0000EE960000}"/>
    <cellStyle name="Normal 5 3 3 3 3 3 4 2" xfId="32878" xr:uid="{00000000-0005-0000-0000-0000EF960000}"/>
    <cellStyle name="Normal 5 3 3 3 3 3 5" xfId="17094" xr:uid="{00000000-0005-0000-0000-0000F0960000}"/>
    <cellStyle name="Normal 5 3 3 3 3 3 5 2" xfId="40767" xr:uid="{00000000-0005-0000-0000-0000F1960000}"/>
    <cellStyle name="Normal 5 3 3 3 3 3 6" xfId="25739" xr:uid="{00000000-0005-0000-0000-0000F2960000}"/>
    <cellStyle name="Normal 5 3 3 3 3 4" xfId="1048" xr:uid="{00000000-0005-0000-0000-0000F3960000}"/>
    <cellStyle name="Normal 5 3 3 3 3 4 2" xfId="5996" xr:uid="{00000000-0005-0000-0000-0000F4960000}"/>
    <cellStyle name="Normal 5 3 3 3 3 4 2 2" xfId="13885" xr:uid="{00000000-0005-0000-0000-0000F5960000}"/>
    <cellStyle name="Normal 5 3 3 3 3 4 2 2 2" xfId="37558" xr:uid="{00000000-0005-0000-0000-0000F6960000}"/>
    <cellStyle name="Normal 5 3 3 3 3 4 2 3" xfId="21774" xr:uid="{00000000-0005-0000-0000-0000F7960000}"/>
    <cellStyle name="Normal 5 3 3 3 3 4 2 3 2" xfId="45447" xr:uid="{00000000-0005-0000-0000-0000F8960000}"/>
    <cellStyle name="Normal 5 3 3 3 3 4 2 4" xfId="29669" xr:uid="{00000000-0005-0000-0000-0000F9960000}"/>
    <cellStyle name="Normal 5 3 3 3 3 4 3" xfId="11693" xr:uid="{00000000-0005-0000-0000-0000FA960000}"/>
    <cellStyle name="Normal 5 3 3 3 3 4 3 2" xfId="35366" xr:uid="{00000000-0005-0000-0000-0000FB960000}"/>
    <cellStyle name="Normal 5 3 3 3 3 4 4" xfId="19582" xr:uid="{00000000-0005-0000-0000-0000FC960000}"/>
    <cellStyle name="Normal 5 3 3 3 3 4 4 2" xfId="43255" xr:uid="{00000000-0005-0000-0000-0000FD960000}"/>
    <cellStyle name="Normal 5 3 3 3 3 4 5" xfId="24721" xr:uid="{00000000-0005-0000-0000-0000FE960000}"/>
    <cellStyle name="Normal 5 3 3 3 3 5" xfId="2576" xr:uid="{00000000-0005-0000-0000-0000FF960000}"/>
    <cellStyle name="Normal 5 3 3 3 3 5 2" xfId="6435" xr:uid="{00000000-0005-0000-0000-000000970000}"/>
    <cellStyle name="Normal 5 3 3 3 3 5 2 2" xfId="14324" xr:uid="{00000000-0005-0000-0000-000001970000}"/>
    <cellStyle name="Normal 5 3 3 3 3 5 2 2 2" xfId="37997" xr:uid="{00000000-0005-0000-0000-000002970000}"/>
    <cellStyle name="Normal 5 3 3 3 3 5 2 3" xfId="22213" xr:uid="{00000000-0005-0000-0000-000003970000}"/>
    <cellStyle name="Normal 5 3 3 3 3 5 2 3 2" xfId="45886" xr:uid="{00000000-0005-0000-0000-000004970000}"/>
    <cellStyle name="Normal 5 3 3 3 3 5 2 4" xfId="30108" xr:uid="{00000000-0005-0000-0000-000005970000}"/>
    <cellStyle name="Normal 5 3 3 3 3 5 3" xfId="9940" xr:uid="{00000000-0005-0000-0000-000006970000}"/>
    <cellStyle name="Normal 5 3 3 3 3 5 3 2" xfId="33613" xr:uid="{00000000-0005-0000-0000-000007970000}"/>
    <cellStyle name="Normal 5 3 3 3 3 5 4" xfId="17829" xr:uid="{00000000-0005-0000-0000-000008970000}"/>
    <cellStyle name="Normal 5 3 3 3 3 5 4 2" xfId="41502" xr:uid="{00000000-0005-0000-0000-000009970000}"/>
    <cellStyle name="Normal 5 3 3 3 3 5 5" xfId="26249" xr:uid="{00000000-0005-0000-0000-00000A970000}"/>
    <cellStyle name="Normal 5 3 3 3 3 6" xfId="4243" xr:uid="{00000000-0005-0000-0000-00000B970000}"/>
    <cellStyle name="Normal 5 3 3 3 3 6 2" xfId="12132" xr:uid="{00000000-0005-0000-0000-00000C970000}"/>
    <cellStyle name="Normal 5 3 3 3 3 6 2 2" xfId="35805" xr:uid="{00000000-0005-0000-0000-00000D970000}"/>
    <cellStyle name="Normal 5 3 3 3 3 6 3" xfId="20021" xr:uid="{00000000-0005-0000-0000-00000E970000}"/>
    <cellStyle name="Normal 5 3 3 3 3 6 3 2" xfId="43694" xr:uid="{00000000-0005-0000-0000-00000F970000}"/>
    <cellStyle name="Normal 5 3 3 3 3 6 4" xfId="27916" xr:uid="{00000000-0005-0000-0000-000010970000}"/>
    <cellStyle name="Normal 5 3 3 3 3 7" xfId="8187" xr:uid="{00000000-0005-0000-0000-000011970000}"/>
    <cellStyle name="Normal 5 3 3 3 3 7 2" xfId="31860" xr:uid="{00000000-0005-0000-0000-000012970000}"/>
    <cellStyle name="Normal 5 3 3 3 3 8" xfId="16076" xr:uid="{00000000-0005-0000-0000-000013970000}"/>
    <cellStyle name="Normal 5 3 3 3 3 8 2" xfId="39749" xr:uid="{00000000-0005-0000-0000-000014970000}"/>
    <cellStyle name="Normal 5 3 3 3 3 9" xfId="24282" xr:uid="{00000000-0005-0000-0000-000015970000}"/>
    <cellStyle name="Normal 5 3 3 3 4" xfId="1461" xr:uid="{00000000-0005-0000-0000-000016970000}"/>
    <cellStyle name="Normal 5 3 3 3 4 2" xfId="2337" xr:uid="{00000000-0005-0000-0000-000017970000}"/>
    <cellStyle name="Normal 5 3 3 3 4 2 2" xfId="3779" xr:uid="{00000000-0005-0000-0000-000018970000}"/>
    <cellStyle name="Normal 5 3 3 3 4 2 2 2" xfId="7724" xr:uid="{00000000-0005-0000-0000-000019970000}"/>
    <cellStyle name="Normal 5 3 3 3 4 2 2 2 2" xfId="15613" xr:uid="{00000000-0005-0000-0000-00001A970000}"/>
    <cellStyle name="Normal 5 3 3 3 4 2 2 2 2 2" xfId="39286" xr:uid="{00000000-0005-0000-0000-00001B970000}"/>
    <cellStyle name="Normal 5 3 3 3 4 2 2 2 3" xfId="23502" xr:uid="{00000000-0005-0000-0000-00001C970000}"/>
    <cellStyle name="Normal 5 3 3 3 4 2 2 2 3 2" xfId="47175" xr:uid="{00000000-0005-0000-0000-00001D970000}"/>
    <cellStyle name="Normal 5 3 3 3 4 2 2 2 4" xfId="31397" xr:uid="{00000000-0005-0000-0000-00001E970000}"/>
    <cellStyle name="Normal 5 3 3 3 4 2 2 3" xfId="11229" xr:uid="{00000000-0005-0000-0000-00001F970000}"/>
    <cellStyle name="Normal 5 3 3 3 4 2 2 3 2" xfId="34902" xr:uid="{00000000-0005-0000-0000-000020970000}"/>
    <cellStyle name="Normal 5 3 3 3 4 2 2 4" xfId="19118" xr:uid="{00000000-0005-0000-0000-000021970000}"/>
    <cellStyle name="Normal 5 3 3 3 4 2 2 4 2" xfId="42791" xr:uid="{00000000-0005-0000-0000-000022970000}"/>
    <cellStyle name="Normal 5 3 3 3 4 2 2 5" xfId="27452" xr:uid="{00000000-0005-0000-0000-000023970000}"/>
    <cellStyle name="Normal 5 3 3 3 4 2 3" xfId="5532" xr:uid="{00000000-0005-0000-0000-000024970000}"/>
    <cellStyle name="Normal 5 3 3 3 4 2 3 2" xfId="13421" xr:uid="{00000000-0005-0000-0000-000025970000}"/>
    <cellStyle name="Normal 5 3 3 3 4 2 3 2 2" xfId="37094" xr:uid="{00000000-0005-0000-0000-000026970000}"/>
    <cellStyle name="Normal 5 3 3 3 4 2 3 3" xfId="21310" xr:uid="{00000000-0005-0000-0000-000027970000}"/>
    <cellStyle name="Normal 5 3 3 3 4 2 3 3 2" xfId="44983" xr:uid="{00000000-0005-0000-0000-000028970000}"/>
    <cellStyle name="Normal 5 3 3 3 4 2 3 4" xfId="29205" xr:uid="{00000000-0005-0000-0000-000029970000}"/>
    <cellStyle name="Normal 5 3 3 3 4 2 4" xfId="9476" xr:uid="{00000000-0005-0000-0000-00002A970000}"/>
    <cellStyle name="Normal 5 3 3 3 4 2 4 2" xfId="33149" xr:uid="{00000000-0005-0000-0000-00002B970000}"/>
    <cellStyle name="Normal 5 3 3 3 4 2 5" xfId="17365" xr:uid="{00000000-0005-0000-0000-00002C970000}"/>
    <cellStyle name="Normal 5 3 3 3 4 2 5 2" xfId="41038" xr:uid="{00000000-0005-0000-0000-00002D970000}"/>
    <cellStyle name="Normal 5 3 3 3 4 2 6" xfId="26010" xr:uid="{00000000-0005-0000-0000-00002E970000}"/>
    <cellStyle name="Normal 5 3 3 3 4 3" xfId="2903" xr:uid="{00000000-0005-0000-0000-00002F970000}"/>
    <cellStyle name="Normal 5 3 3 3 4 3 2" xfId="6848" xr:uid="{00000000-0005-0000-0000-000030970000}"/>
    <cellStyle name="Normal 5 3 3 3 4 3 2 2" xfId="14737" xr:uid="{00000000-0005-0000-0000-000031970000}"/>
    <cellStyle name="Normal 5 3 3 3 4 3 2 2 2" xfId="38410" xr:uid="{00000000-0005-0000-0000-000032970000}"/>
    <cellStyle name="Normal 5 3 3 3 4 3 2 3" xfId="22626" xr:uid="{00000000-0005-0000-0000-000033970000}"/>
    <cellStyle name="Normal 5 3 3 3 4 3 2 3 2" xfId="46299" xr:uid="{00000000-0005-0000-0000-000034970000}"/>
    <cellStyle name="Normal 5 3 3 3 4 3 2 4" xfId="30521" xr:uid="{00000000-0005-0000-0000-000035970000}"/>
    <cellStyle name="Normal 5 3 3 3 4 3 3" xfId="10353" xr:uid="{00000000-0005-0000-0000-000036970000}"/>
    <cellStyle name="Normal 5 3 3 3 4 3 3 2" xfId="34026" xr:uid="{00000000-0005-0000-0000-000037970000}"/>
    <cellStyle name="Normal 5 3 3 3 4 3 4" xfId="18242" xr:uid="{00000000-0005-0000-0000-000038970000}"/>
    <cellStyle name="Normal 5 3 3 3 4 3 4 2" xfId="41915" xr:uid="{00000000-0005-0000-0000-000039970000}"/>
    <cellStyle name="Normal 5 3 3 3 4 3 5" xfId="26576" xr:uid="{00000000-0005-0000-0000-00003A970000}"/>
    <cellStyle name="Normal 5 3 3 3 4 4" xfId="4656" xr:uid="{00000000-0005-0000-0000-00003B970000}"/>
    <cellStyle name="Normal 5 3 3 3 4 4 2" xfId="12545" xr:uid="{00000000-0005-0000-0000-00003C970000}"/>
    <cellStyle name="Normal 5 3 3 3 4 4 2 2" xfId="36218" xr:uid="{00000000-0005-0000-0000-00003D970000}"/>
    <cellStyle name="Normal 5 3 3 3 4 4 3" xfId="20434" xr:uid="{00000000-0005-0000-0000-00003E970000}"/>
    <cellStyle name="Normal 5 3 3 3 4 4 3 2" xfId="44107" xr:uid="{00000000-0005-0000-0000-00003F970000}"/>
    <cellStyle name="Normal 5 3 3 3 4 4 4" xfId="28329" xr:uid="{00000000-0005-0000-0000-000040970000}"/>
    <cellStyle name="Normal 5 3 3 3 4 5" xfId="8600" xr:uid="{00000000-0005-0000-0000-000041970000}"/>
    <cellStyle name="Normal 5 3 3 3 4 5 2" xfId="32273" xr:uid="{00000000-0005-0000-0000-000042970000}"/>
    <cellStyle name="Normal 5 3 3 3 4 6" xfId="16489" xr:uid="{00000000-0005-0000-0000-000043970000}"/>
    <cellStyle name="Normal 5 3 3 3 4 6 2" xfId="40162" xr:uid="{00000000-0005-0000-0000-000044970000}"/>
    <cellStyle name="Normal 5 3 3 3 4 7" xfId="25134" xr:uid="{00000000-0005-0000-0000-000045970000}"/>
    <cellStyle name="Normal 5 3 3 3 5" xfId="1899" xr:uid="{00000000-0005-0000-0000-000046970000}"/>
    <cellStyle name="Normal 5 3 3 3 5 2" xfId="3341" xr:uid="{00000000-0005-0000-0000-000047970000}"/>
    <cellStyle name="Normal 5 3 3 3 5 2 2" xfId="7286" xr:uid="{00000000-0005-0000-0000-000048970000}"/>
    <cellStyle name="Normal 5 3 3 3 5 2 2 2" xfId="15175" xr:uid="{00000000-0005-0000-0000-000049970000}"/>
    <cellStyle name="Normal 5 3 3 3 5 2 2 2 2" xfId="38848" xr:uid="{00000000-0005-0000-0000-00004A970000}"/>
    <cellStyle name="Normal 5 3 3 3 5 2 2 3" xfId="23064" xr:uid="{00000000-0005-0000-0000-00004B970000}"/>
    <cellStyle name="Normal 5 3 3 3 5 2 2 3 2" xfId="46737" xr:uid="{00000000-0005-0000-0000-00004C970000}"/>
    <cellStyle name="Normal 5 3 3 3 5 2 2 4" xfId="30959" xr:uid="{00000000-0005-0000-0000-00004D970000}"/>
    <cellStyle name="Normal 5 3 3 3 5 2 3" xfId="10791" xr:uid="{00000000-0005-0000-0000-00004E970000}"/>
    <cellStyle name="Normal 5 3 3 3 5 2 3 2" xfId="34464" xr:uid="{00000000-0005-0000-0000-00004F970000}"/>
    <cellStyle name="Normal 5 3 3 3 5 2 4" xfId="18680" xr:uid="{00000000-0005-0000-0000-000050970000}"/>
    <cellStyle name="Normal 5 3 3 3 5 2 4 2" xfId="42353" xr:uid="{00000000-0005-0000-0000-000051970000}"/>
    <cellStyle name="Normal 5 3 3 3 5 2 5" xfId="27014" xr:uid="{00000000-0005-0000-0000-000052970000}"/>
    <cellStyle name="Normal 5 3 3 3 5 3" xfId="5094" xr:uid="{00000000-0005-0000-0000-000053970000}"/>
    <cellStyle name="Normal 5 3 3 3 5 3 2" xfId="12983" xr:uid="{00000000-0005-0000-0000-000054970000}"/>
    <cellStyle name="Normal 5 3 3 3 5 3 2 2" xfId="36656" xr:uid="{00000000-0005-0000-0000-000055970000}"/>
    <cellStyle name="Normal 5 3 3 3 5 3 3" xfId="20872" xr:uid="{00000000-0005-0000-0000-000056970000}"/>
    <cellStyle name="Normal 5 3 3 3 5 3 3 2" xfId="44545" xr:uid="{00000000-0005-0000-0000-000057970000}"/>
    <cellStyle name="Normal 5 3 3 3 5 3 4" xfId="28767" xr:uid="{00000000-0005-0000-0000-000058970000}"/>
    <cellStyle name="Normal 5 3 3 3 5 4" xfId="9038" xr:uid="{00000000-0005-0000-0000-000059970000}"/>
    <cellStyle name="Normal 5 3 3 3 5 4 2" xfId="32711" xr:uid="{00000000-0005-0000-0000-00005A970000}"/>
    <cellStyle name="Normal 5 3 3 3 5 5" xfId="16927" xr:uid="{00000000-0005-0000-0000-00005B970000}"/>
    <cellStyle name="Normal 5 3 3 3 5 5 2" xfId="40600" xr:uid="{00000000-0005-0000-0000-00005C970000}"/>
    <cellStyle name="Normal 5 3 3 3 5 6" xfId="25572" xr:uid="{00000000-0005-0000-0000-00005D970000}"/>
    <cellStyle name="Normal 5 3 3 3 6" xfId="893" xr:uid="{00000000-0005-0000-0000-00005E970000}"/>
    <cellStyle name="Normal 5 3 3 3 6 2" xfId="5841" xr:uid="{00000000-0005-0000-0000-00005F970000}"/>
    <cellStyle name="Normal 5 3 3 3 6 2 2" xfId="13730" xr:uid="{00000000-0005-0000-0000-000060970000}"/>
    <cellStyle name="Normal 5 3 3 3 6 2 2 2" xfId="37403" xr:uid="{00000000-0005-0000-0000-000061970000}"/>
    <cellStyle name="Normal 5 3 3 3 6 2 3" xfId="21619" xr:uid="{00000000-0005-0000-0000-000062970000}"/>
    <cellStyle name="Normal 5 3 3 3 6 2 3 2" xfId="45292" xr:uid="{00000000-0005-0000-0000-000063970000}"/>
    <cellStyle name="Normal 5 3 3 3 6 2 4" xfId="29514" xr:uid="{00000000-0005-0000-0000-000064970000}"/>
    <cellStyle name="Normal 5 3 3 3 6 3" xfId="11538" xr:uid="{00000000-0005-0000-0000-000065970000}"/>
    <cellStyle name="Normal 5 3 3 3 6 3 2" xfId="35211" xr:uid="{00000000-0005-0000-0000-000066970000}"/>
    <cellStyle name="Normal 5 3 3 3 6 4" xfId="19427" xr:uid="{00000000-0005-0000-0000-000067970000}"/>
    <cellStyle name="Normal 5 3 3 3 6 4 2" xfId="43100" xr:uid="{00000000-0005-0000-0000-000068970000}"/>
    <cellStyle name="Normal 5 3 3 3 6 5" xfId="24566" xr:uid="{00000000-0005-0000-0000-000069970000}"/>
    <cellStyle name="Normal 5 3 3 3 7" xfId="451" xr:uid="{00000000-0005-0000-0000-00006A970000}"/>
    <cellStyle name="Normal 5 3 3 3 7 2" xfId="6280" xr:uid="{00000000-0005-0000-0000-00006B970000}"/>
    <cellStyle name="Normal 5 3 3 3 7 2 2" xfId="14169" xr:uid="{00000000-0005-0000-0000-00006C970000}"/>
    <cellStyle name="Normal 5 3 3 3 7 2 2 2" xfId="37842" xr:uid="{00000000-0005-0000-0000-00006D970000}"/>
    <cellStyle name="Normal 5 3 3 3 7 2 3" xfId="22058" xr:uid="{00000000-0005-0000-0000-00006E970000}"/>
    <cellStyle name="Normal 5 3 3 3 7 2 3 2" xfId="45731" xr:uid="{00000000-0005-0000-0000-00006F970000}"/>
    <cellStyle name="Normal 5 3 3 3 7 2 4" xfId="29953" xr:uid="{00000000-0005-0000-0000-000070970000}"/>
    <cellStyle name="Normal 5 3 3 3 7 3" xfId="9785" xr:uid="{00000000-0005-0000-0000-000071970000}"/>
    <cellStyle name="Normal 5 3 3 3 7 3 2" xfId="33458" xr:uid="{00000000-0005-0000-0000-000072970000}"/>
    <cellStyle name="Normal 5 3 3 3 7 4" xfId="17674" xr:uid="{00000000-0005-0000-0000-000073970000}"/>
    <cellStyle name="Normal 5 3 3 3 7 4 2" xfId="41347" xr:uid="{00000000-0005-0000-0000-000074970000}"/>
    <cellStyle name="Normal 5 3 3 3 7 5" xfId="24124" xr:uid="{00000000-0005-0000-0000-000075970000}"/>
    <cellStyle name="Normal 5 3 3 3 8" xfId="4088" xr:uid="{00000000-0005-0000-0000-000076970000}"/>
    <cellStyle name="Normal 5 3 3 3 8 2" xfId="11977" xr:uid="{00000000-0005-0000-0000-000077970000}"/>
    <cellStyle name="Normal 5 3 3 3 8 2 2" xfId="35650" xr:uid="{00000000-0005-0000-0000-000078970000}"/>
    <cellStyle name="Normal 5 3 3 3 8 3" xfId="19866" xr:uid="{00000000-0005-0000-0000-000079970000}"/>
    <cellStyle name="Normal 5 3 3 3 8 3 2" xfId="43539" xr:uid="{00000000-0005-0000-0000-00007A970000}"/>
    <cellStyle name="Normal 5 3 3 3 8 4" xfId="27761" xr:uid="{00000000-0005-0000-0000-00007B970000}"/>
    <cellStyle name="Normal 5 3 3 3 9" xfId="8032" xr:uid="{00000000-0005-0000-0000-00007C970000}"/>
    <cellStyle name="Normal 5 3 3 3 9 2" xfId="31705" xr:uid="{00000000-0005-0000-0000-00007D970000}"/>
    <cellStyle name="Normal 5 3 3 4" xfId="237" xr:uid="{00000000-0005-0000-0000-00007E970000}"/>
    <cellStyle name="Normal 5 3 3 4 2" xfId="1463" xr:uid="{00000000-0005-0000-0000-00007F970000}"/>
    <cellStyle name="Normal 5 3 3 4 2 2" xfId="2339" xr:uid="{00000000-0005-0000-0000-000080970000}"/>
    <cellStyle name="Normal 5 3 3 4 2 2 2" xfId="3781" xr:uid="{00000000-0005-0000-0000-000081970000}"/>
    <cellStyle name="Normal 5 3 3 4 2 2 2 2" xfId="7726" xr:uid="{00000000-0005-0000-0000-000082970000}"/>
    <cellStyle name="Normal 5 3 3 4 2 2 2 2 2" xfId="15615" xr:uid="{00000000-0005-0000-0000-000083970000}"/>
    <cellStyle name="Normal 5 3 3 4 2 2 2 2 2 2" xfId="39288" xr:uid="{00000000-0005-0000-0000-000084970000}"/>
    <cellStyle name="Normal 5 3 3 4 2 2 2 2 3" xfId="23504" xr:uid="{00000000-0005-0000-0000-000085970000}"/>
    <cellStyle name="Normal 5 3 3 4 2 2 2 2 3 2" xfId="47177" xr:uid="{00000000-0005-0000-0000-000086970000}"/>
    <cellStyle name="Normal 5 3 3 4 2 2 2 2 4" xfId="31399" xr:uid="{00000000-0005-0000-0000-000087970000}"/>
    <cellStyle name="Normal 5 3 3 4 2 2 2 3" xfId="11231" xr:uid="{00000000-0005-0000-0000-000088970000}"/>
    <cellStyle name="Normal 5 3 3 4 2 2 2 3 2" xfId="34904" xr:uid="{00000000-0005-0000-0000-000089970000}"/>
    <cellStyle name="Normal 5 3 3 4 2 2 2 4" xfId="19120" xr:uid="{00000000-0005-0000-0000-00008A970000}"/>
    <cellStyle name="Normal 5 3 3 4 2 2 2 4 2" xfId="42793" xr:uid="{00000000-0005-0000-0000-00008B970000}"/>
    <cellStyle name="Normal 5 3 3 4 2 2 2 5" xfId="27454" xr:uid="{00000000-0005-0000-0000-00008C970000}"/>
    <cellStyle name="Normal 5 3 3 4 2 2 3" xfId="5534" xr:uid="{00000000-0005-0000-0000-00008D970000}"/>
    <cellStyle name="Normal 5 3 3 4 2 2 3 2" xfId="13423" xr:uid="{00000000-0005-0000-0000-00008E970000}"/>
    <cellStyle name="Normal 5 3 3 4 2 2 3 2 2" xfId="37096" xr:uid="{00000000-0005-0000-0000-00008F970000}"/>
    <cellStyle name="Normal 5 3 3 4 2 2 3 3" xfId="21312" xr:uid="{00000000-0005-0000-0000-000090970000}"/>
    <cellStyle name="Normal 5 3 3 4 2 2 3 3 2" xfId="44985" xr:uid="{00000000-0005-0000-0000-000091970000}"/>
    <cellStyle name="Normal 5 3 3 4 2 2 3 4" xfId="29207" xr:uid="{00000000-0005-0000-0000-000092970000}"/>
    <cellStyle name="Normal 5 3 3 4 2 2 4" xfId="9478" xr:uid="{00000000-0005-0000-0000-000093970000}"/>
    <cellStyle name="Normal 5 3 3 4 2 2 4 2" xfId="33151" xr:uid="{00000000-0005-0000-0000-000094970000}"/>
    <cellStyle name="Normal 5 3 3 4 2 2 5" xfId="17367" xr:uid="{00000000-0005-0000-0000-000095970000}"/>
    <cellStyle name="Normal 5 3 3 4 2 2 5 2" xfId="41040" xr:uid="{00000000-0005-0000-0000-000096970000}"/>
    <cellStyle name="Normal 5 3 3 4 2 2 6" xfId="26012" xr:uid="{00000000-0005-0000-0000-000097970000}"/>
    <cellStyle name="Normal 5 3 3 4 2 3" xfId="2905" xr:uid="{00000000-0005-0000-0000-000098970000}"/>
    <cellStyle name="Normal 5 3 3 4 2 3 2" xfId="6850" xr:uid="{00000000-0005-0000-0000-000099970000}"/>
    <cellStyle name="Normal 5 3 3 4 2 3 2 2" xfId="14739" xr:uid="{00000000-0005-0000-0000-00009A970000}"/>
    <cellStyle name="Normal 5 3 3 4 2 3 2 2 2" xfId="38412" xr:uid="{00000000-0005-0000-0000-00009B970000}"/>
    <cellStyle name="Normal 5 3 3 4 2 3 2 3" xfId="22628" xr:uid="{00000000-0005-0000-0000-00009C970000}"/>
    <cellStyle name="Normal 5 3 3 4 2 3 2 3 2" xfId="46301" xr:uid="{00000000-0005-0000-0000-00009D970000}"/>
    <cellStyle name="Normal 5 3 3 4 2 3 2 4" xfId="30523" xr:uid="{00000000-0005-0000-0000-00009E970000}"/>
    <cellStyle name="Normal 5 3 3 4 2 3 3" xfId="10355" xr:uid="{00000000-0005-0000-0000-00009F970000}"/>
    <cellStyle name="Normal 5 3 3 4 2 3 3 2" xfId="34028" xr:uid="{00000000-0005-0000-0000-0000A0970000}"/>
    <cellStyle name="Normal 5 3 3 4 2 3 4" xfId="18244" xr:uid="{00000000-0005-0000-0000-0000A1970000}"/>
    <cellStyle name="Normal 5 3 3 4 2 3 4 2" xfId="41917" xr:uid="{00000000-0005-0000-0000-0000A2970000}"/>
    <cellStyle name="Normal 5 3 3 4 2 3 5" xfId="26578" xr:uid="{00000000-0005-0000-0000-0000A3970000}"/>
    <cellStyle name="Normal 5 3 3 4 2 4" xfId="4658" xr:uid="{00000000-0005-0000-0000-0000A4970000}"/>
    <cellStyle name="Normal 5 3 3 4 2 4 2" xfId="12547" xr:uid="{00000000-0005-0000-0000-0000A5970000}"/>
    <cellStyle name="Normal 5 3 3 4 2 4 2 2" xfId="36220" xr:uid="{00000000-0005-0000-0000-0000A6970000}"/>
    <cellStyle name="Normal 5 3 3 4 2 4 3" xfId="20436" xr:uid="{00000000-0005-0000-0000-0000A7970000}"/>
    <cellStyle name="Normal 5 3 3 4 2 4 3 2" xfId="44109" xr:uid="{00000000-0005-0000-0000-0000A8970000}"/>
    <cellStyle name="Normal 5 3 3 4 2 4 4" xfId="28331" xr:uid="{00000000-0005-0000-0000-0000A9970000}"/>
    <cellStyle name="Normal 5 3 3 4 2 5" xfId="8602" xr:uid="{00000000-0005-0000-0000-0000AA970000}"/>
    <cellStyle name="Normal 5 3 3 4 2 5 2" xfId="32275" xr:uid="{00000000-0005-0000-0000-0000AB970000}"/>
    <cellStyle name="Normal 5 3 3 4 2 6" xfId="16491" xr:uid="{00000000-0005-0000-0000-0000AC970000}"/>
    <cellStyle name="Normal 5 3 3 4 2 6 2" xfId="40164" xr:uid="{00000000-0005-0000-0000-0000AD970000}"/>
    <cellStyle name="Normal 5 3 3 4 2 7" xfId="25136" xr:uid="{00000000-0005-0000-0000-0000AE970000}"/>
    <cellStyle name="Normal 5 3 3 4 3" xfId="1901" xr:uid="{00000000-0005-0000-0000-0000AF970000}"/>
    <cellStyle name="Normal 5 3 3 4 3 2" xfId="3343" xr:uid="{00000000-0005-0000-0000-0000B0970000}"/>
    <cellStyle name="Normal 5 3 3 4 3 2 2" xfId="7288" xr:uid="{00000000-0005-0000-0000-0000B1970000}"/>
    <cellStyle name="Normal 5 3 3 4 3 2 2 2" xfId="15177" xr:uid="{00000000-0005-0000-0000-0000B2970000}"/>
    <cellStyle name="Normal 5 3 3 4 3 2 2 2 2" xfId="38850" xr:uid="{00000000-0005-0000-0000-0000B3970000}"/>
    <cellStyle name="Normal 5 3 3 4 3 2 2 3" xfId="23066" xr:uid="{00000000-0005-0000-0000-0000B4970000}"/>
    <cellStyle name="Normal 5 3 3 4 3 2 2 3 2" xfId="46739" xr:uid="{00000000-0005-0000-0000-0000B5970000}"/>
    <cellStyle name="Normal 5 3 3 4 3 2 2 4" xfId="30961" xr:uid="{00000000-0005-0000-0000-0000B6970000}"/>
    <cellStyle name="Normal 5 3 3 4 3 2 3" xfId="10793" xr:uid="{00000000-0005-0000-0000-0000B7970000}"/>
    <cellStyle name="Normal 5 3 3 4 3 2 3 2" xfId="34466" xr:uid="{00000000-0005-0000-0000-0000B8970000}"/>
    <cellStyle name="Normal 5 3 3 4 3 2 4" xfId="18682" xr:uid="{00000000-0005-0000-0000-0000B9970000}"/>
    <cellStyle name="Normal 5 3 3 4 3 2 4 2" xfId="42355" xr:uid="{00000000-0005-0000-0000-0000BA970000}"/>
    <cellStyle name="Normal 5 3 3 4 3 2 5" xfId="27016" xr:uid="{00000000-0005-0000-0000-0000BB970000}"/>
    <cellStyle name="Normal 5 3 3 4 3 3" xfId="5096" xr:uid="{00000000-0005-0000-0000-0000BC970000}"/>
    <cellStyle name="Normal 5 3 3 4 3 3 2" xfId="12985" xr:uid="{00000000-0005-0000-0000-0000BD970000}"/>
    <cellStyle name="Normal 5 3 3 4 3 3 2 2" xfId="36658" xr:uid="{00000000-0005-0000-0000-0000BE970000}"/>
    <cellStyle name="Normal 5 3 3 4 3 3 3" xfId="20874" xr:uid="{00000000-0005-0000-0000-0000BF970000}"/>
    <cellStyle name="Normal 5 3 3 4 3 3 3 2" xfId="44547" xr:uid="{00000000-0005-0000-0000-0000C0970000}"/>
    <cellStyle name="Normal 5 3 3 4 3 3 4" xfId="28769" xr:uid="{00000000-0005-0000-0000-0000C1970000}"/>
    <cellStyle name="Normal 5 3 3 4 3 4" xfId="9040" xr:uid="{00000000-0005-0000-0000-0000C2970000}"/>
    <cellStyle name="Normal 5 3 3 4 3 4 2" xfId="32713" xr:uid="{00000000-0005-0000-0000-0000C3970000}"/>
    <cellStyle name="Normal 5 3 3 4 3 5" xfId="16929" xr:uid="{00000000-0005-0000-0000-0000C4970000}"/>
    <cellStyle name="Normal 5 3 3 4 3 5 2" xfId="40602" xr:uid="{00000000-0005-0000-0000-0000C5970000}"/>
    <cellStyle name="Normal 5 3 3 4 3 6" xfId="25574" xr:uid="{00000000-0005-0000-0000-0000C6970000}"/>
    <cellStyle name="Normal 5 3 3 4 4" xfId="1119" xr:uid="{00000000-0005-0000-0000-0000C7970000}"/>
    <cellStyle name="Normal 5 3 3 4 4 2" xfId="6067" xr:uid="{00000000-0005-0000-0000-0000C8970000}"/>
    <cellStyle name="Normal 5 3 3 4 4 2 2" xfId="13956" xr:uid="{00000000-0005-0000-0000-0000C9970000}"/>
    <cellStyle name="Normal 5 3 3 4 4 2 2 2" xfId="37629" xr:uid="{00000000-0005-0000-0000-0000CA970000}"/>
    <cellStyle name="Normal 5 3 3 4 4 2 3" xfId="21845" xr:uid="{00000000-0005-0000-0000-0000CB970000}"/>
    <cellStyle name="Normal 5 3 3 4 4 2 3 2" xfId="45518" xr:uid="{00000000-0005-0000-0000-0000CC970000}"/>
    <cellStyle name="Normal 5 3 3 4 4 2 4" xfId="29740" xr:uid="{00000000-0005-0000-0000-0000CD970000}"/>
    <cellStyle name="Normal 5 3 3 4 4 3" xfId="11764" xr:uid="{00000000-0005-0000-0000-0000CE970000}"/>
    <cellStyle name="Normal 5 3 3 4 4 3 2" xfId="35437" xr:uid="{00000000-0005-0000-0000-0000CF970000}"/>
    <cellStyle name="Normal 5 3 3 4 4 4" xfId="19653" xr:uid="{00000000-0005-0000-0000-0000D0970000}"/>
    <cellStyle name="Normal 5 3 3 4 4 4 2" xfId="43326" xr:uid="{00000000-0005-0000-0000-0000D1970000}"/>
    <cellStyle name="Normal 5 3 3 4 4 5" xfId="24792" xr:uid="{00000000-0005-0000-0000-0000D2970000}"/>
    <cellStyle name="Normal 5 3 3 4 5" xfId="680" xr:uid="{00000000-0005-0000-0000-0000D3970000}"/>
    <cellStyle name="Normal 5 3 3 4 5 2" xfId="6506" xr:uid="{00000000-0005-0000-0000-0000D4970000}"/>
    <cellStyle name="Normal 5 3 3 4 5 2 2" xfId="14395" xr:uid="{00000000-0005-0000-0000-0000D5970000}"/>
    <cellStyle name="Normal 5 3 3 4 5 2 2 2" xfId="38068" xr:uid="{00000000-0005-0000-0000-0000D6970000}"/>
    <cellStyle name="Normal 5 3 3 4 5 2 3" xfId="22284" xr:uid="{00000000-0005-0000-0000-0000D7970000}"/>
    <cellStyle name="Normal 5 3 3 4 5 2 3 2" xfId="45957" xr:uid="{00000000-0005-0000-0000-0000D8970000}"/>
    <cellStyle name="Normal 5 3 3 4 5 2 4" xfId="30179" xr:uid="{00000000-0005-0000-0000-0000D9970000}"/>
    <cellStyle name="Normal 5 3 3 4 5 3" xfId="10011" xr:uid="{00000000-0005-0000-0000-0000DA970000}"/>
    <cellStyle name="Normal 5 3 3 4 5 3 2" xfId="33684" xr:uid="{00000000-0005-0000-0000-0000DB970000}"/>
    <cellStyle name="Normal 5 3 3 4 5 4" xfId="17900" xr:uid="{00000000-0005-0000-0000-0000DC970000}"/>
    <cellStyle name="Normal 5 3 3 4 5 4 2" xfId="41573" xr:uid="{00000000-0005-0000-0000-0000DD970000}"/>
    <cellStyle name="Normal 5 3 3 4 5 5" xfId="24353" xr:uid="{00000000-0005-0000-0000-0000DE970000}"/>
    <cellStyle name="Normal 5 3 3 4 6" xfId="4314" xr:uid="{00000000-0005-0000-0000-0000DF970000}"/>
    <cellStyle name="Normal 5 3 3 4 6 2" xfId="12203" xr:uid="{00000000-0005-0000-0000-0000E0970000}"/>
    <cellStyle name="Normal 5 3 3 4 6 2 2" xfId="35876" xr:uid="{00000000-0005-0000-0000-0000E1970000}"/>
    <cellStyle name="Normal 5 3 3 4 6 3" xfId="20092" xr:uid="{00000000-0005-0000-0000-0000E2970000}"/>
    <cellStyle name="Normal 5 3 3 4 6 3 2" xfId="43765" xr:uid="{00000000-0005-0000-0000-0000E3970000}"/>
    <cellStyle name="Normal 5 3 3 4 6 4" xfId="27987" xr:uid="{00000000-0005-0000-0000-0000E4970000}"/>
    <cellStyle name="Normal 5 3 3 4 7" xfId="8258" xr:uid="{00000000-0005-0000-0000-0000E5970000}"/>
    <cellStyle name="Normal 5 3 3 4 7 2" xfId="31931" xr:uid="{00000000-0005-0000-0000-0000E6970000}"/>
    <cellStyle name="Normal 5 3 3 4 8" xfId="16147" xr:uid="{00000000-0005-0000-0000-0000E7970000}"/>
    <cellStyle name="Normal 5 3 3 4 8 2" xfId="39820" xr:uid="{00000000-0005-0000-0000-0000E8970000}"/>
    <cellStyle name="Normal 5 3 3 4 9" xfId="23910" xr:uid="{00000000-0005-0000-0000-0000E9970000}"/>
    <cellStyle name="Normal 5 3 3 5" xfId="538" xr:uid="{00000000-0005-0000-0000-0000EA970000}"/>
    <cellStyle name="Normal 5 3 3 5 2" xfId="1557" xr:uid="{00000000-0005-0000-0000-0000EB970000}"/>
    <cellStyle name="Normal 5 3 3 5 2 2" xfId="2433" xr:uid="{00000000-0005-0000-0000-0000EC970000}"/>
    <cellStyle name="Normal 5 3 3 5 2 2 2" xfId="3875" xr:uid="{00000000-0005-0000-0000-0000ED970000}"/>
    <cellStyle name="Normal 5 3 3 5 2 2 2 2" xfId="7820" xr:uid="{00000000-0005-0000-0000-0000EE970000}"/>
    <cellStyle name="Normal 5 3 3 5 2 2 2 2 2" xfId="15709" xr:uid="{00000000-0005-0000-0000-0000EF970000}"/>
    <cellStyle name="Normal 5 3 3 5 2 2 2 2 2 2" xfId="39382" xr:uid="{00000000-0005-0000-0000-0000F0970000}"/>
    <cellStyle name="Normal 5 3 3 5 2 2 2 2 3" xfId="23598" xr:uid="{00000000-0005-0000-0000-0000F1970000}"/>
    <cellStyle name="Normal 5 3 3 5 2 2 2 2 3 2" xfId="47271" xr:uid="{00000000-0005-0000-0000-0000F2970000}"/>
    <cellStyle name="Normal 5 3 3 5 2 2 2 2 4" xfId="31493" xr:uid="{00000000-0005-0000-0000-0000F3970000}"/>
    <cellStyle name="Normal 5 3 3 5 2 2 2 3" xfId="11325" xr:uid="{00000000-0005-0000-0000-0000F4970000}"/>
    <cellStyle name="Normal 5 3 3 5 2 2 2 3 2" xfId="34998" xr:uid="{00000000-0005-0000-0000-0000F5970000}"/>
    <cellStyle name="Normal 5 3 3 5 2 2 2 4" xfId="19214" xr:uid="{00000000-0005-0000-0000-0000F6970000}"/>
    <cellStyle name="Normal 5 3 3 5 2 2 2 4 2" xfId="42887" xr:uid="{00000000-0005-0000-0000-0000F7970000}"/>
    <cellStyle name="Normal 5 3 3 5 2 2 2 5" xfId="27548" xr:uid="{00000000-0005-0000-0000-0000F8970000}"/>
    <cellStyle name="Normal 5 3 3 5 2 2 3" xfId="5628" xr:uid="{00000000-0005-0000-0000-0000F9970000}"/>
    <cellStyle name="Normal 5 3 3 5 2 2 3 2" xfId="13517" xr:uid="{00000000-0005-0000-0000-0000FA970000}"/>
    <cellStyle name="Normal 5 3 3 5 2 2 3 2 2" xfId="37190" xr:uid="{00000000-0005-0000-0000-0000FB970000}"/>
    <cellStyle name="Normal 5 3 3 5 2 2 3 3" xfId="21406" xr:uid="{00000000-0005-0000-0000-0000FC970000}"/>
    <cellStyle name="Normal 5 3 3 5 2 2 3 3 2" xfId="45079" xr:uid="{00000000-0005-0000-0000-0000FD970000}"/>
    <cellStyle name="Normal 5 3 3 5 2 2 3 4" xfId="29301" xr:uid="{00000000-0005-0000-0000-0000FE970000}"/>
    <cellStyle name="Normal 5 3 3 5 2 2 4" xfId="9572" xr:uid="{00000000-0005-0000-0000-0000FF970000}"/>
    <cellStyle name="Normal 5 3 3 5 2 2 4 2" xfId="33245" xr:uid="{00000000-0005-0000-0000-000000980000}"/>
    <cellStyle name="Normal 5 3 3 5 2 2 5" xfId="17461" xr:uid="{00000000-0005-0000-0000-000001980000}"/>
    <cellStyle name="Normal 5 3 3 5 2 2 5 2" xfId="41134" xr:uid="{00000000-0005-0000-0000-000002980000}"/>
    <cellStyle name="Normal 5 3 3 5 2 2 6" xfId="26106" xr:uid="{00000000-0005-0000-0000-000003980000}"/>
    <cellStyle name="Normal 5 3 3 5 2 3" xfId="2999" xr:uid="{00000000-0005-0000-0000-000004980000}"/>
    <cellStyle name="Normal 5 3 3 5 2 3 2" xfId="6944" xr:uid="{00000000-0005-0000-0000-000005980000}"/>
    <cellStyle name="Normal 5 3 3 5 2 3 2 2" xfId="14833" xr:uid="{00000000-0005-0000-0000-000006980000}"/>
    <cellStyle name="Normal 5 3 3 5 2 3 2 2 2" xfId="38506" xr:uid="{00000000-0005-0000-0000-000007980000}"/>
    <cellStyle name="Normal 5 3 3 5 2 3 2 3" xfId="22722" xr:uid="{00000000-0005-0000-0000-000008980000}"/>
    <cellStyle name="Normal 5 3 3 5 2 3 2 3 2" xfId="46395" xr:uid="{00000000-0005-0000-0000-000009980000}"/>
    <cellStyle name="Normal 5 3 3 5 2 3 2 4" xfId="30617" xr:uid="{00000000-0005-0000-0000-00000A980000}"/>
    <cellStyle name="Normal 5 3 3 5 2 3 3" xfId="10449" xr:uid="{00000000-0005-0000-0000-00000B980000}"/>
    <cellStyle name="Normal 5 3 3 5 2 3 3 2" xfId="34122" xr:uid="{00000000-0005-0000-0000-00000C980000}"/>
    <cellStyle name="Normal 5 3 3 5 2 3 4" xfId="18338" xr:uid="{00000000-0005-0000-0000-00000D980000}"/>
    <cellStyle name="Normal 5 3 3 5 2 3 4 2" xfId="42011" xr:uid="{00000000-0005-0000-0000-00000E980000}"/>
    <cellStyle name="Normal 5 3 3 5 2 3 5" xfId="26672" xr:uid="{00000000-0005-0000-0000-00000F980000}"/>
    <cellStyle name="Normal 5 3 3 5 2 4" xfId="4752" xr:uid="{00000000-0005-0000-0000-000010980000}"/>
    <cellStyle name="Normal 5 3 3 5 2 4 2" xfId="12641" xr:uid="{00000000-0005-0000-0000-000011980000}"/>
    <cellStyle name="Normal 5 3 3 5 2 4 2 2" xfId="36314" xr:uid="{00000000-0005-0000-0000-000012980000}"/>
    <cellStyle name="Normal 5 3 3 5 2 4 3" xfId="20530" xr:uid="{00000000-0005-0000-0000-000013980000}"/>
    <cellStyle name="Normal 5 3 3 5 2 4 3 2" xfId="44203" xr:uid="{00000000-0005-0000-0000-000014980000}"/>
    <cellStyle name="Normal 5 3 3 5 2 4 4" xfId="28425" xr:uid="{00000000-0005-0000-0000-000015980000}"/>
    <cellStyle name="Normal 5 3 3 5 2 5" xfId="8696" xr:uid="{00000000-0005-0000-0000-000016980000}"/>
    <cellStyle name="Normal 5 3 3 5 2 5 2" xfId="32369" xr:uid="{00000000-0005-0000-0000-000017980000}"/>
    <cellStyle name="Normal 5 3 3 5 2 6" xfId="16585" xr:uid="{00000000-0005-0000-0000-000018980000}"/>
    <cellStyle name="Normal 5 3 3 5 2 6 2" xfId="40258" xr:uid="{00000000-0005-0000-0000-000019980000}"/>
    <cellStyle name="Normal 5 3 3 5 2 7" xfId="25230" xr:uid="{00000000-0005-0000-0000-00001A980000}"/>
    <cellStyle name="Normal 5 3 3 5 3" xfId="1995" xr:uid="{00000000-0005-0000-0000-00001B980000}"/>
    <cellStyle name="Normal 5 3 3 5 3 2" xfId="3437" xr:uid="{00000000-0005-0000-0000-00001C980000}"/>
    <cellStyle name="Normal 5 3 3 5 3 2 2" xfId="7382" xr:uid="{00000000-0005-0000-0000-00001D980000}"/>
    <cellStyle name="Normal 5 3 3 5 3 2 2 2" xfId="15271" xr:uid="{00000000-0005-0000-0000-00001E980000}"/>
    <cellStyle name="Normal 5 3 3 5 3 2 2 2 2" xfId="38944" xr:uid="{00000000-0005-0000-0000-00001F980000}"/>
    <cellStyle name="Normal 5 3 3 5 3 2 2 3" xfId="23160" xr:uid="{00000000-0005-0000-0000-000020980000}"/>
    <cellStyle name="Normal 5 3 3 5 3 2 2 3 2" xfId="46833" xr:uid="{00000000-0005-0000-0000-000021980000}"/>
    <cellStyle name="Normal 5 3 3 5 3 2 2 4" xfId="31055" xr:uid="{00000000-0005-0000-0000-000022980000}"/>
    <cellStyle name="Normal 5 3 3 5 3 2 3" xfId="10887" xr:uid="{00000000-0005-0000-0000-000023980000}"/>
    <cellStyle name="Normal 5 3 3 5 3 2 3 2" xfId="34560" xr:uid="{00000000-0005-0000-0000-000024980000}"/>
    <cellStyle name="Normal 5 3 3 5 3 2 4" xfId="18776" xr:uid="{00000000-0005-0000-0000-000025980000}"/>
    <cellStyle name="Normal 5 3 3 5 3 2 4 2" xfId="42449" xr:uid="{00000000-0005-0000-0000-000026980000}"/>
    <cellStyle name="Normal 5 3 3 5 3 2 5" xfId="27110" xr:uid="{00000000-0005-0000-0000-000027980000}"/>
    <cellStyle name="Normal 5 3 3 5 3 3" xfId="5190" xr:uid="{00000000-0005-0000-0000-000028980000}"/>
    <cellStyle name="Normal 5 3 3 5 3 3 2" xfId="13079" xr:uid="{00000000-0005-0000-0000-000029980000}"/>
    <cellStyle name="Normal 5 3 3 5 3 3 2 2" xfId="36752" xr:uid="{00000000-0005-0000-0000-00002A980000}"/>
    <cellStyle name="Normal 5 3 3 5 3 3 3" xfId="20968" xr:uid="{00000000-0005-0000-0000-00002B980000}"/>
    <cellStyle name="Normal 5 3 3 5 3 3 3 2" xfId="44641" xr:uid="{00000000-0005-0000-0000-00002C980000}"/>
    <cellStyle name="Normal 5 3 3 5 3 3 4" xfId="28863" xr:uid="{00000000-0005-0000-0000-00002D980000}"/>
    <cellStyle name="Normal 5 3 3 5 3 4" xfId="9134" xr:uid="{00000000-0005-0000-0000-00002E980000}"/>
    <cellStyle name="Normal 5 3 3 5 3 4 2" xfId="32807" xr:uid="{00000000-0005-0000-0000-00002F980000}"/>
    <cellStyle name="Normal 5 3 3 5 3 5" xfId="17023" xr:uid="{00000000-0005-0000-0000-000030980000}"/>
    <cellStyle name="Normal 5 3 3 5 3 5 2" xfId="40696" xr:uid="{00000000-0005-0000-0000-000031980000}"/>
    <cellStyle name="Normal 5 3 3 5 3 6" xfId="25668" xr:uid="{00000000-0005-0000-0000-000032980000}"/>
    <cellStyle name="Normal 5 3 3 5 4" xfId="977" xr:uid="{00000000-0005-0000-0000-000033980000}"/>
    <cellStyle name="Normal 5 3 3 5 4 2" xfId="5925" xr:uid="{00000000-0005-0000-0000-000034980000}"/>
    <cellStyle name="Normal 5 3 3 5 4 2 2" xfId="13814" xr:uid="{00000000-0005-0000-0000-000035980000}"/>
    <cellStyle name="Normal 5 3 3 5 4 2 2 2" xfId="37487" xr:uid="{00000000-0005-0000-0000-000036980000}"/>
    <cellStyle name="Normal 5 3 3 5 4 2 3" xfId="21703" xr:uid="{00000000-0005-0000-0000-000037980000}"/>
    <cellStyle name="Normal 5 3 3 5 4 2 3 2" xfId="45376" xr:uid="{00000000-0005-0000-0000-000038980000}"/>
    <cellStyle name="Normal 5 3 3 5 4 2 4" xfId="29598" xr:uid="{00000000-0005-0000-0000-000039980000}"/>
    <cellStyle name="Normal 5 3 3 5 4 3" xfId="11622" xr:uid="{00000000-0005-0000-0000-00003A980000}"/>
    <cellStyle name="Normal 5 3 3 5 4 3 2" xfId="35295" xr:uid="{00000000-0005-0000-0000-00003B980000}"/>
    <cellStyle name="Normal 5 3 3 5 4 4" xfId="19511" xr:uid="{00000000-0005-0000-0000-00003C980000}"/>
    <cellStyle name="Normal 5 3 3 5 4 4 2" xfId="43184" xr:uid="{00000000-0005-0000-0000-00003D980000}"/>
    <cellStyle name="Normal 5 3 3 5 4 5" xfId="24650" xr:uid="{00000000-0005-0000-0000-00003E980000}"/>
    <cellStyle name="Normal 5 3 3 5 5" xfId="2599" xr:uid="{00000000-0005-0000-0000-00003F980000}"/>
    <cellStyle name="Normal 5 3 3 5 5 2" xfId="6364" xr:uid="{00000000-0005-0000-0000-000040980000}"/>
    <cellStyle name="Normal 5 3 3 5 5 2 2" xfId="14253" xr:uid="{00000000-0005-0000-0000-000041980000}"/>
    <cellStyle name="Normal 5 3 3 5 5 2 2 2" xfId="37926" xr:uid="{00000000-0005-0000-0000-000042980000}"/>
    <cellStyle name="Normal 5 3 3 5 5 2 3" xfId="22142" xr:uid="{00000000-0005-0000-0000-000043980000}"/>
    <cellStyle name="Normal 5 3 3 5 5 2 3 2" xfId="45815" xr:uid="{00000000-0005-0000-0000-000044980000}"/>
    <cellStyle name="Normal 5 3 3 5 5 2 4" xfId="30037" xr:uid="{00000000-0005-0000-0000-000045980000}"/>
    <cellStyle name="Normal 5 3 3 5 5 3" xfId="9869" xr:uid="{00000000-0005-0000-0000-000046980000}"/>
    <cellStyle name="Normal 5 3 3 5 5 3 2" xfId="33542" xr:uid="{00000000-0005-0000-0000-000047980000}"/>
    <cellStyle name="Normal 5 3 3 5 5 4" xfId="17758" xr:uid="{00000000-0005-0000-0000-000048980000}"/>
    <cellStyle name="Normal 5 3 3 5 5 4 2" xfId="41431" xr:uid="{00000000-0005-0000-0000-000049980000}"/>
    <cellStyle name="Normal 5 3 3 5 5 5" xfId="26272" xr:uid="{00000000-0005-0000-0000-00004A980000}"/>
    <cellStyle name="Normal 5 3 3 5 6" xfId="4172" xr:uid="{00000000-0005-0000-0000-00004B980000}"/>
    <cellStyle name="Normal 5 3 3 5 6 2" xfId="12061" xr:uid="{00000000-0005-0000-0000-00004C980000}"/>
    <cellStyle name="Normal 5 3 3 5 6 2 2" xfId="35734" xr:uid="{00000000-0005-0000-0000-00004D980000}"/>
    <cellStyle name="Normal 5 3 3 5 6 3" xfId="19950" xr:uid="{00000000-0005-0000-0000-00004E980000}"/>
    <cellStyle name="Normal 5 3 3 5 6 3 2" xfId="43623" xr:uid="{00000000-0005-0000-0000-00004F980000}"/>
    <cellStyle name="Normal 5 3 3 5 6 4" xfId="27845" xr:uid="{00000000-0005-0000-0000-000050980000}"/>
    <cellStyle name="Normal 5 3 3 5 7" xfId="8116" xr:uid="{00000000-0005-0000-0000-000051980000}"/>
    <cellStyle name="Normal 5 3 3 5 7 2" xfId="31789" xr:uid="{00000000-0005-0000-0000-000052980000}"/>
    <cellStyle name="Normal 5 3 3 5 8" xfId="16005" xr:uid="{00000000-0005-0000-0000-000053980000}"/>
    <cellStyle name="Normal 5 3 3 5 8 2" xfId="39678" xr:uid="{00000000-0005-0000-0000-000054980000}"/>
    <cellStyle name="Normal 5 3 3 5 9" xfId="24211" xr:uid="{00000000-0005-0000-0000-000055980000}"/>
    <cellStyle name="Normal 5 3 3 6" xfId="1456" xr:uid="{00000000-0005-0000-0000-000056980000}"/>
    <cellStyle name="Normal 5 3 3 6 2" xfId="2332" xr:uid="{00000000-0005-0000-0000-000057980000}"/>
    <cellStyle name="Normal 5 3 3 6 2 2" xfId="3774" xr:uid="{00000000-0005-0000-0000-000058980000}"/>
    <cellStyle name="Normal 5 3 3 6 2 2 2" xfId="7719" xr:uid="{00000000-0005-0000-0000-000059980000}"/>
    <cellStyle name="Normal 5 3 3 6 2 2 2 2" xfId="15608" xr:uid="{00000000-0005-0000-0000-00005A980000}"/>
    <cellStyle name="Normal 5 3 3 6 2 2 2 2 2" xfId="39281" xr:uid="{00000000-0005-0000-0000-00005B980000}"/>
    <cellStyle name="Normal 5 3 3 6 2 2 2 3" xfId="23497" xr:uid="{00000000-0005-0000-0000-00005C980000}"/>
    <cellStyle name="Normal 5 3 3 6 2 2 2 3 2" xfId="47170" xr:uid="{00000000-0005-0000-0000-00005D980000}"/>
    <cellStyle name="Normal 5 3 3 6 2 2 2 4" xfId="31392" xr:uid="{00000000-0005-0000-0000-00005E980000}"/>
    <cellStyle name="Normal 5 3 3 6 2 2 3" xfId="11224" xr:uid="{00000000-0005-0000-0000-00005F980000}"/>
    <cellStyle name="Normal 5 3 3 6 2 2 3 2" xfId="34897" xr:uid="{00000000-0005-0000-0000-000060980000}"/>
    <cellStyle name="Normal 5 3 3 6 2 2 4" xfId="19113" xr:uid="{00000000-0005-0000-0000-000061980000}"/>
    <cellStyle name="Normal 5 3 3 6 2 2 4 2" xfId="42786" xr:uid="{00000000-0005-0000-0000-000062980000}"/>
    <cellStyle name="Normal 5 3 3 6 2 2 5" xfId="27447" xr:uid="{00000000-0005-0000-0000-000063980000}"/>
    <cellStyle name="Normal 5 3 3 6 2 3" xfId="5527" xr:uid="{00000000-0005-0000-0000-000064980000}"/>
    <cellStyle name="Normal 5 3 3 6 2 3 2" xfId="13416" xr:uid="{00000000-0005-0000-0000-000065980000}"/>
    <cellStyle name="Normal 5 3 3 6 2 3 2 2" xfId="37089" xr:uid="{00000000-0005-0000-0000-000066980000}"/>
    <cellStyle name="Normal 5 3 3 6 2 3 3" xfId="21305" xr:uid="{00000000-0005-0000-0000-000067980000}"/>
    <cellStyle name="Normal 5 3 3 6 2 3 3 2" xfId="44978" xr:uid="{00000000-0005-0000-0000-000068980000}"/>
    <cellStyle name="Normal 5 3 3 6 2 3 4" xfId="29200" xr:uid="{00000000-0005-0000-0000-000069980000}"/>
    <cellStyle name="Normal 5 3 3 6 2 4" xfId="9471" xr:uid="{00000000-0005-0000-0000-00006A980000}"/>
    <cellStyle name="Normal 5 3 3 6 2 4 2" xfId="33144" xr:uid="{00000000-0005-0000-0000-00006B980000}"/>
    <cellStyle name="Normal 5 3 3 6 2 5" xfId="17360" xr:uid="{00000000-0005-0000-0000-00006C980000}"/>
    <cellStyle name="Normal 5 3 3 6 2 5 2" xfId="41033" xr:uid="{00000000-0005-0000-0000-00006D980000}"/>
    <cellStyle name="Normal 5 3 3 6 2 6" xfId="26005" xr:uid="{00000000-0005-0000-0000-00006E980000}"/>
    <cellStyle name="Normal 5 3 3 6 3" xfId="2898" xr:uid="{00000000-0005-0000-0000-00006F980000}"/>
    <cellStyle name="Normal 5 3 3 6 3 2" xfId="6843" xr:uid="{00000000-0005-0000-0000-000070980000}"/>
    <cellStyle name="Normal 5 3 3 6 3 2 2" xfId="14732" xr:uid="{00000000-0005-0000-0000-000071980000}"/>
    <cellStyle name="Normal 5 3 3 6 3 2 2 2" xfId="38405" xr:uid="{00000000-0005-0000-0000-000072980000}"/>
    <cellStyle name="Normal 5 3 3 6 3 2 3" xfId="22621" xr:uid="{00000000-0005-0000-0000-000073980000}"/>
    <cellStyle name="Normal 5 3 3 6 3 2 3 2" xfId="46294" xr:uid="{00000000-0005-0000-0000-000074980000}"/>
    <cellStyle name="Normal 5 3 3 6 3 2 4" xfId="30516" xr:uid="{00000000-0005-0000-0000-000075980000}"/>
    <cellStyle name="Normal 5 3 3 6 3 3" xfId="10348" xr:uid="{00000000-0005-0000-0000-000076980000}"/>
    <cellStyle name="Normal 5 3 3 6 3 3 2" xfId="34021" xr:uid="{00000000-0005-0000-0000-000077980000}"/>
    <cellStyle name="Normal 5 3 3 6 3 4" xfId="18237" xr:uid="{00000000-0005-0000-0000-000078980000}"/>
    <cellStyle name="Normal 5 3 3 6 3 4 2" xfId="41910" xr:uid="{00000000-0005-0000-0000-000079980000}"/>
    <cellStyle name="Normal 5 3 3 6 3 5" xfId="26571" xr:uid="{00000000-0005-0000-0000-00007A980000}"/>
    <cellStyle name="Normal 5 3 3 6 4" xfId="4651" xr:uid="{00000000-0005-0000-0000-00007B980000}"/>
    <cellStyle name="Normal 5 3 3 6 4 2" xfId="12540" xr:uid="{00000000-0005-0000-0000-00007C980000}"/>
    <cellStyle name="Normal 5 3 3 6 4 2 2" xfId="36213" xr:uid="{00000000-0005-0000-0000-00007D980000}"/>
    <cellStyle name="Normal 5 3 3 6 4 3" xfId="20429" xr:uid="{00000000-0005-0000-0000-00007E980000}"/>
    <cellStyle name="Normal 5 3 3 6 4 3 2" xfId="44102" xr:uid="{00000000-0005-0000-0000-00007F980000}"/>
    <cellStyle name="Normal 5 3 3 6 4 4" xfId="28324" xr:uid="{00000000-0005-0000-0000-000080980000}"/>
    <cellStyle name="Normal 5 3 3 6 5" xfId="8595" xr:uid="{00000000-0005-0000-0000-000081980000}"/>
    <cellStyle name="Normal 5 3 3 6 5 2" xfId="32268" xr:uid="{00000000-0005-0000-0000-000082980000}"/>
    <cellStyle name="Normal 5 3 3 6 6" xfId="16484" xr:uid="{00000000-0005-0000-0000-000083980000}"/>
    <cellStyle name="Normal 5 3 3 6 6 2" xfId="40157" xr:uid="{00000000-0005-0000-0000-000084980000}"/>
    <cellStyle name="Normal 5 3 3 6 7" xfId="25129" xr:uid="{00000000-0005-0000-0000-000085980000}"/>
    <cellStyle name="Normal 5 3 3 7" xfId="1894" xr:uid="{00000000-0005-0000-0000-000086980000}"/>
    <cellStyle name="Normal 5 3 3 7 2" xfId="3336" xr:uid="{00000000-0005-0000-0000-000087980000}"/>
    <cellStyle name="Normal 5 3 3 7 2 2" xfId="7281" xr:uid="{00000000-0005-0000-0000-000088980000}"/>
    <cellStyle name="Normal 5 3 3 7 2 2 2" xfId="15170" xr:uid="{00000000-0005-0000-0000-000089980000}"/>
    <cellStyle name="Normal 5 3 3 7 2 2 2 2" xfId="38843" xr:uid="{00000000-0005-0000-0000-00008A980000}"/>
    <cellStyle name="Normal 5 3 3 7 2 2 3" xfId="23059" xr:uid="{00000000-0005-0000-0000-00008B980000}"/>
    <cellStyle name="Normal 5 3 3 7 2 2 3 2" xfId="46732" xr:uid="{00000000-0005-0000-0000-00008C980000}"/>
    <cellStyle name="Normal 5 3 3 7 2 2 4" xfId="30954" xr:uid="{00000000-0005-0000-0000-00008D980000}"/>
    <cellStyle name="Normal 5 3 3 7 2 3" xfId="10786" xr:uid="{00000000-0005-0000-0000-00008E980000}"/>
    <cellStyle name="Normal 5 3 3 7 2 3 2" xfId="34459" xr:uid="{00000000-0005-0000-0000-00008F980000}"/>
    <cellStyle name="Normal 5 3 3 7 2 4" xfId="18675" xr:uid="{00000000-0005-0000-0000-000090980000}"/>
    <cellStyle name="Normal 5 3 3 7 2 4 2" xfId="42348" xr:uid="{00000000-0005-0000-0000-000091980000}"/>
    <cellStyle name="Normal 5 3 3 7 2 5" xfId="27009" xr:uid="{00000000-0005-0000-0000-000092980000}"/>
    <cellStyle name="Normal 5 3 3 7 3" xfId="5089" xr:uid="{00000000-0005-0000-0000-000093980000}"/>
    <cellStyle name="Normal 5 3 3 7 3 2" xfId="12978" xr:uid="{00000000-0005-0000-0000-000094980000}"/>
    <cellStyle name="Normal 5 3 3 7 3 2 2" xfId="36651" xr:uid="{00000000-0005-0000-0000-000095980000}"/>
    <cellStyle name="Normal 5 3 3 7 3 3" xfId="20867" xr:uid="{00000000-0005-0000-0000-000096980000}"/>
    <cellStyle name="Normal 5 3 3 7 3 3 2" xfId="44540" xr:uid="{00000000-0005-0000-0000-000097980000}"/>
    <cellStyle name="Normal 5 3 3 7 3 4" xfId="28762" xr:uid="{00000000-0005-0000-0000-000098980000}"/>
    <cellStyle name="Normal 5 3 3 7 4" xfId="9033" xr:uid="{00000000-0005-0000-0000-000099980000}"/>
    <cellStyle name="Normal 5 3 3 7 4 2" xfId="32706" xr:uid="{00000000-0005-0000-0000-00009A980000}"/>
    <cellStyle name="Normal 5 3 3 7 5" xfId="16922" xr:uid="{00000000-0005-0000-0000-00009B980000}"/>
    <cellStyle name="Normal 5 3 3 7 5 2" xfId="40595" xr:uid="{00000000-0005-0000-0000-00009C980000}"/>
    <cellStyle name="Normal 5 3 3 7 6" xfId="25567" xr:uid="{00000000-0005-0000-0000-00009D980000}"/>
    <cellStyle name="Normal 5 3 3 8" xfId="822" xr:uid="{00000000-0005-0000-0000-00009E980000}"/>
    <cellStyle name="Normal 5 3 3 8 2" xfId="5770" xr:uid="{00000000-0005-0000-0000-00009F980000}"/>
    <cellStyle name="Normal 5 3 3 8 2 2" xfId="13659" xr:uid="{00000000-0005-0000-0000-0000A0980000}"/>
    <cellStyle name="Normal 5 3 3 8 2 2 2" xfId="37332" xr:uid="{00000000-0005-0000-0000-0000A1980000}"/>
    <cellStyle name="Normal 5 3 3 8 2 3" xfId="21548" xr:uid="{00000000-0005-0000-0000-0000A2980000}"/>
    <cellStyle name="Normal 5 3 3 8 2 3 2" xfId="45221" xr:uid="{00000000-0005-0000-0000-0000A3980000}"/>
    <cellStyle name="Normal 5 3 3 8 2 4" xfId="29443" xr:uid="{00000000-0005-0000-0000-0000A4980000}"/>
    <cellStyle name="Normal 5 3 3 8 3" xfId="11467" xr:uid="{00000000-0005-0000-0000-0000A5980000}"/>
    <cellStyle name="Normal 5 3 3 8 3 2" xfId="35140" xr:uid="{00000000-0005-0000-0000-0000A6980000}"/>
    <cellStyle name="Normal 5 3 3 8 4" xfId="19356" xr:uid="{00000000-0005-0000-0000-0000A7980000}"/>
    <cellStyle name="Normal 5 3 3 8 4 2" xfId="43029" xr:uid="{00000000-0005-0000-0000-0000A8980000}"/>
    <cellStyle name="Normal 5 3 3 8 5" xfId="24495" xr:uid="{00000000-0005-0000-0000-0000A9980000}"/>
    <cellStyle name="Normal 5 3 3 9" xfId="380" xr:uid="{00000000-0005-0000-0000-0000AA980000}"/>
    <cellStyle name="Normal 5 3 3 9 2" xfId="6209" xr:uid="{00000000-0005-0000-0000-0000AB980000}"/>
    <cellStyle name="Normal 5 3 3 9 2 2" xfId="14098" xr:uid="{00000000-0005-0000-0000-0000AC980000}"/>
    <cellStyle name="Normal 5 3 3 9 2 2 2" xfId="37771" xr:uid="{00000000-0005-0000-0000-0000AD980000}"/>
    <cellStyle name="Normal 5 3 3 9 2 3" xfId="21987" xr:uid="{00000000-0005-0000-0000-0000AE980000}"/>
    <cellStyle name="Normal 5 3 3 9 2 3 2" xfId="45660" xr:uid="{00000000-0005-0000-0000-0000AF980000}"/>
    <cellStyle name="Normal 5 3 3 9 2 4" xfId="29882" xr:uid="{00000000-0005-0000-0000-0000B0980000}"/>
    <cellStyle name="Normal 5 3 3 9 3" xfId="9714" xr:uid="{00000000-0005-0000-0000-0000B1980000}"/>
    <cellStyle name="Normal 5 3 3 9 3 2" xfId="33387" xr:uid="{00000000-0005-0000-0000-0000B2980000}"/>
    <cellStyle name="Normal 5 3 3 9 4" xfId="17603" xr:uid="{00000000-0005-0000-0000-0000B3980000}"/>
    <cellStyle name="Normal 5 3 3 9 4 2" xfId="41276" xr:uid="{00000000-0005-0000-0000-0000B4980000}"/>
    <cellStyle name="Normal 5 3 3 9 5" xfId="24053" xr:uid="{00000000-0005-0000-0000-0000B5980000}"/>
    <cellStyle name="Normal 5 3 4" xfId="106" xr:uid="{00000000-0005-0000-0000-0000B6980000}"/>
    <cellStyle name="Normal 5 3 4 10" xfId="7973" xr:uid="{00000000-0005-0000-0000-0000B7980000}"/>
    <cellStyle name="Normal 5 3 4 10 2" xfId="31646" xr:uid="{00000000-0005-0000-0000-0000B8980000}"/>
    <cellStyle name="Normal 5 3 4 11" xfId="15862" xr:uid="{00000000-0005-0000-0000-0000B9980000}"/>
    <cellStyle name="Normal 5 3 4 11 2" xfId="39535" xr:uid="{00000000-0005-0000-0000-0000BA980000}"/>
    <cellStyle name="Normal 5 3 4 12" xfId="23780" xr:uid="{00000000-0005-0000-0000-0000BB980000}"/>
    <cellStyle name="Normal 5 3 4 2" xfId="178" xr:uid="{00000000-0005-0000-0000-0000BC980000}"/>
    <cellStyle name="Normal 5 3 4 2 10" xfId="15933" xr:uid="{00000000-0005-0000-0000-0000BD980000}"/>
    <cellStyle name="Normal 5 3 4 2 10 2" xfId="39606" xr:uid="{00000000-0005-0000-0000-0000BE980000}"/>
    <cellStyle name="Normal 5 3 4 2 11" xfId="23851" xr:uid="{00000000-0005-0000-0000-0000BF980000}"/>
    <cellStyle name="Normal 5 3 4 2 2" xfId="320" xr:uid="{00000000-0005-0000-0000-0000C0980000}"/>
    <cellStyle name="Normal 5 3 4 2 2 2" xfId="1466" xr:uid="{00000000-0005-0000-0000-0000C1980000}"/>
    <cellStyle name="Normal 5 3 4 2 2 2 2" xfId="2342" xr:uid="{00000000-0005-0000-0000-0000C2980000}"/>
    <cellStyle name="Normal 5 3 4 2 2 2 2 2" xfId="3784" xr:uid="{00000000-0005-0000-0000-0000C3980000}"/>
    <cellStyle name="Normal 5 3 4 2 2 2 2 2 2" xfId="7729" xr:uid="{00000000-0005-0000-0000-0000C4980000}"/>
    <cellStyle name="Normal 5 3 4 2 2 2 2 2 2 2" xfId="15618" xr:uid="{00000000-0005-0000-0000-0000C5980000}"/>
    <cellStyle name="Normal 5 3 4 2 2 2 2 2 2 2 2" xfId="39291" xr:uid="{00000000-0005-0000-0000-0000C6980000}"/>
    <cellStyle name="Normal 5 3 4 2 2 2 2 2 2 3" xfId="23507" xr:uid="{00000000-0005-0000-0000-0000C7980000}"/>
    <cellStyle name="Normal 5 3 4 2 2 2 2 2 2 3 2" xfId="47180" xr:uid="{00000000-0005-0000-0000-0000C8980000}"/>
    <cellStyle name="Normal 5 3 4 2 2 2 2 2 2 4" xfId="31402" xr:uid="{00000000-0005-0000-0000-0000C9980000}"/>
    <cellStyle name="Normal 5 3 4 2 2 2 2 2 3" xfId="11234" xr:uid="{00000000-0005-0000-0000-0000CA980000}"/>
    <cellStyle name="Normal 5 3 4 2 2 2 2 2 3 2" xfId="34907" xr:uid="{00000000-0005-0000-0000-0000CB980000}"/>
    <cellStyle name="Normal 5 3 4 2 2 2 2 2 4" xfId="19123" xr:uid="{00000000-0005-0000-0000-0000CC980000}"/>
    <cellStyle name="Normal 5 3 4 2 2 2 2 2 4 2" xfId="42796" xr:uid="{00000000-0005-0000-0000-0000CD980000}"/>
    <cellStyle name="Normal 5 3 4 2 2 2 2 2 5" xfId="27457" xr:uid="{00000000-0005-0000-0000-0000CE980000}"/>
    <cellStyle name="Normal 5 3 4 2 2 2 2 3" xfId="5537" xr:uid="{00000000-0005-0000-0000-0000CF980000}"/>
    <cellStyle name="Normal 5 3 4 2 2 2 2 3 2" xfId="13426" xr:uid="{00000000-0005-0000-0000-0000D0980000}"/>
    <cellStyle name="Normal 5 3 4 2 2 2 2 3 2 2" xfId="37099" xr:uid="{00000000-0005-0000-0000-0000D1980000}"/>
    <cellStyle name="Normal 5 3 4 2 2 2 2 3 3" xfId="21315" xr:uid="{00000000-0005-0000-0000-0000D2980000}"/>
    <cellStyle name="Normal 5 3 4 2 2 2 2 3 3 2" xfId="44988" xr:uid="{00000000-0005-0000-0000-0000D3980000}"/>
    <cellStyle name="Normal 5 3 4 2 2 2 2 3 4" xfId="29210" xr:uid="{00000000-0005-0000-0000-0000D4980000}"/>
    <cellStyle name="Normal 5 3 4 2 2 2 2 4" xfId="9481" xr:uid="{00000000-0005-0000-0000-0000D5980000}"/>
    <cellStyle name="Normal 5 3 4 2 2 2 2 4 2" xfId="33154" xr:uid="{00000000-0005-0000-0000-0000D6980000}"/>
    <cellStyle name="Normal 5 3 4 2 2 2 2 5" xfId="17370" xr:uid="{00000000-0005-0000-0000-0000D7980000}"/>
    <cellStyle name="Normal 5 3 4 2 2 2 2 5 2" xfId="41043" xr:uid="{00000000-0005-0000-0000-0000D8980000}"/>
    <cellStyle name="Normal 5 3 4 2 2 2 2 6" xfId="26015" xr:uid="{00000000-0005-0000-0000-0000D9980000}"/>
    <cellStyle name="Normal 5 3 4 2 2 2 3" xfId="2908" xr:uid="{00000000-0005-0000-0000-0000DA980000}"/>
    <cellStyle name="Normal 5 3 4 2 2 2 3 2" xfId="6853" xr:uid="{00000000-0005-0000-0000-0000DB980000}"/>
    <cellStyle name="Normal 5 3 4 2 2 2 3 2 2" xfId="14742" xr:uid="{00000000-0005-0000-0000-0000DC980000}"/>
    <cellStyle name="Normal 5 3 4 2 2 2 3 2 2 2" xfId="38415" xr:uid="{00000000-0005-0000-0000-0000DD980000}"/>
    <cellStyle name="Normal 5 3 4 2 2 2 3 2 3" xfId="22631" xr:uid="{00000000-0005-0000-0000-0000DE980000}"/>
    <cellStyle name="Normal 5 3 4 2 2 2 3 2 3 2" xfId="46304" xr:uid="{00000000-0005-0000-0000-0000DF980000}"/>
    <cellStyle name="Normal 5 3 4 2 2 2 3 2 4" xfId="30526" xr:uid="{00000000-0005-0000-0000-0000E0980000}"/>
    <cellStyle name="Normal 5 3 4 2 2 2 3 3" xfId="10358" xr:uid="{00000000-0005-0000-0000-0000E1980000}"/>
    <cellStyle name="Normal 5 3 4 2 2 2 3 3 2" xfId="34031" xr:uid="{00000000-0005-0000-0000-0000E2980000}"/>
    <cellStyle name="Normal 5 3 4 2 2 2 3 4" xfId="18247" xr:uid="{00000000-0005-0000-0000-0000E3980000}"/>
    <cellStyle name="Normal 5 3 4 2 2 2 3 4 2" xfId="41920" xr:uid="{00000000-0005-0000-0000-0000E4980000}"/>
    <cellStyle name="Normal 5 3 4 2 2 2 3 5" xfId="26581" xr:uid="{00000000-0005-0000-0000-0000E5980000}"/>
    <cellStyle name="Normal 5 3 4 2 2 2 4" xfId="4661" xr:uid="{00000000-0005-0000-0000-0000E6980000}"/>
    <cellStyle name="Normal 5 3 4 2 2 2 4 2" xfId="12550" xr:uid="{00000000-0005-0000-0000-0000E7980000}"/>
    <cellStyle name="Normal 5 3 4 2 2 2 4 2 2" xfId="36223" xr:uid="{00000000-0005-0000-0000-0000E8980000}"/>
    <cellStyle name="Normal 5 3 4 2 2 2 4 3" xfId="20439" xr:uid="{00000000-0005-0000-0000-0000E9980000}"/>
    <cellStyle name="Normal 5 3 4 2 2 2 4 3 2" xfId="44112" xr:uid="{00000000-0005-0000-0000-0000EA980000}"/>
    <cellStyle name="Normal 5 3 4 2 2 2 4 4" xfId="28334" xr:uid="{00000000-0005-0000-0000-0000EB980000}"/>
    <cellStyle name="Normal 5 3 4 2 2 2 5" xfId="8605" xr:uid="{00000000-0005-0000-0000-0000EC980000}"/>
    <cellStyle name="Normal 5 3 4 2 2 2 5 2" xfId="32278" xr:uid="{00000000-0005-0000-0000-0000ED980000}"/>
    <cellStyle name="Normal 5 3 4 2 2 2 6" xfId="16494" xr:uid="{00000000-0005-0000-0000-0000EE980000}"/>
    <cellStyle name="Normal 5 3 4 2 2 2 6 2" xfId="40167" xr:uid="{00000000-0005-0000-0000-0000EF980000}"/>
    <cellStyle name="Normal 5 3 4 2 2 2 7" xfId="25139" xr:uid="{00000000-0005-0000-0000-0000F0980000}"/>
    <cellStyle name="Normal 5 3 4 2 2 3" xfId="1904" xr:uid="{00000000-0005-0000-0000-0000F1980000}"/>
    <cellStyle name="Normal 5 3 4 2 2 3 2" xfId="3346" xr:uid="{00000000-0005-0000-0000-0000F2980000}"/>
    <cellStyle name="Normal 5 3 4 2 2 3 2 2" xfId="7291" xr:uid="{00000000-0005-0000-0000-0000F3980000}"/>
    <cellStyle name="Normal 5 3 4 2 2 3 2 2 2" xfId="15180" xr:uid="{00000000-0005-0000-0000-0000F4980000}"/>
    <cellStyle name="Normal 5 3 4 2 2 3 2 2 2 2" xfId="38853" xr:uid="{00000000-0005-0000-0000-0000F5980000}"/>
    <cellStyle name="Normal 5 3 4 2 2 3 2 2 3" xfId="23069" xr:uid="{00000000-0005-0000-0000-0000F6980000}"/>
    <cellStyle name="Normal 5 3 4 2 2 3 2 2 3 2" xfId="46742" xr:uid="{00000000-0005-0000-0000-0000F7980000}"/>
    <cellStyle name="Normal 5 3 4 2 2 3 2 2 4" xfId="30964" xr:uid="{00000000-0005-0000-0000-0000F8980000}"/>
    <cellStyle name="Normal 5 3 4 2 2 3 2 3" xfId="10796" xr:uid="{00000000-0005-0000-0000-0000F9980000}"/>
    <cellStyle name="Normal 5 3 4 2 2 3 2 3 2" xfId="34469" xr:uid="{00000000-0005-0000-0000-0000FA980000}"/>
    <cellStyle name="Normal 5 3 4 2 2 3 2 4" xfId="18685" xr:uid="{00000000-0005-0000-0000-0000FB980000}"/>
    <cellStyle name="Normal 5 3 4 2 2 3 2 4 2" xfId="42358" xr:uid="{00000000-0005-0000-0000-0000FC980000}"/>
    <cellStyle name="Normal 5 3 4 2 2 3 2 5" xfId="27019" xr:uid="{00000000-0005-0000-0000-0000FD980000}"/>
    <cellStyle name="Normal 5 3 4 2 2 3 3" xfId="5099" xr:uid="{00000000-0005-0000-0000-0000FE980000}"/>
    <cellStyle name="Normal 5 3 4 2 2 3 3 2" xfId="12988" xr:uid="{00000000-0005-0000-0000-0000FF980000}"/>
    <cellStyle name="Normal 5 3 4 2 2 3 3 2 2" xfId="36661" xr:uid="{00000000-0005-0000-0000-000000990000}"/>
    <cellStyle name="Normal 5 3 4 2 2 3 3 3" xfId="20877" xr:uid="{00000000-0005-0000-0000-000001990000}"/>
    <cellStyle name="Normal 5 3 4 2 2 3 3 3 2" xfId="44550" xr:uid="{00000000-0005-0000-0000-000002990000}"/>
    <cellStyle name="Normal 5 3 4 2 2 3 3 4" xfId="28772" xr:uid="{00000000-0005-0000-0000-000003990000}"/>
    <cellStyle name="Normal 5 3 4 2 2 3 4" xfId="9043" xr:uid="{00000000-0005-0000-0000-000004990000}"/>
    <cellStyle name="Normal 5 3 4 2 2 3 4 2" xfId="32716" xr:uid="{00000000-0005-0000-0000-000005990000}"/>
    <cellStyle name="Normal 5 3 4 2 2 3 5" xfId="16932" xr:uid="{00000000-0005-0000-0000-000006990000}"/>
    <cellStyle name="Normal 5 3 4 2 2 3 5 2" xfId="40605" xr:uid="{00000000-0005-0000-0000-000007990000}"/>
    <cellStyle name="Normal 5 3 4 2 2 3 6" xfId="25577" xr:uid="{00000000-0005-0000-0000-000008990000}"/>
    <cellStyle name="Normal 5 3 4 2 2 4" xfId="1202" xr:uid="{00000000-0005-0000-0000-000009990000}"/>
    <cellStyle name="Normal 5 3 4 2 2 4 2" xfId="6150" xr:uid="{00000000-0005-0000-0000-00000A990000}"/>
    <cellStyle name="Normal 5 3 4 2 2 4 2 2" xfId="14039" xr:uid="{00000000-0005-0000-0000-00000B990000}"/>
    <cellStyle name="Normal 5 3 4 2 2 4 2 2 2" xfId="37712" xr:uid="{00000000-0005-0000-0000-00000C990000}"/>
    <cellStyle name="Normal 5 3 4 2 2 4 2 3" xfId="21928" xr:uid="{00000000-0005-0000-0000-00000D990000}"/>
    <cellStyle name="Normal 5 3 4 2 2 4 2 3 2" xfId="45601" xr:uid="{00000000-0005-0000-0000-00000E990000}"/>
    <cellStyle name="Normal 5 3 4 2 2 4 2 4" xfId="29823" xr:uid="{00000000-0005-0000-0000-00000F990000}"/>
    <cellStyle name="Normal 5 3 4 2 2 4 3" xfId="11847" xr:uid="{00000000-0005-0000-0000-000010990000}"/>
    <cellStyle name="Normal 5 3 4 2 2 4 3 2" xfId="35520" xr:uid="{00000000-0005-0000-0000-000011990000}"/>
    <cellStyle name="Normal 5 3 4 2 2 4 4" xfId="19736" xr:uid="{00000000-0005-0000-0000-000012990000}"/>
    <cellStyle name="Normal 5 3 4 2 2 4 4 2" xfId="43409" xr:uid="{00000000-0005-0000-0000-000013990000}"/>
    <cellStyle name="Normal 5 3 4 2 2 4 5" xfId="24875" xr:uid="{00000000-0005-0000-0000-000014990000}"/>
    <cellStyle name="Normal 5 3 4 2 2 5" xfId="763" xr:uid="{00000000-0005-0000-0000-000015990000}"/>
    <cellStyle name="Normal 5 3 4 2 2 5 2" xfId="6589" xr:uid="{00000000-0005-0000-0000-000016990000}"/>
    <cellStyle name="Normal 5 3 4 2 2 5 2 2" xfId="14478" xr:uid="{00000000-0005-0000-0000-000017990000}"/>
    <cellStyle name="Normal 5 3 4 2 2 5 2 2 2" xfId="38151" xr:uid="{00000000-0005-0000-0000-000018990000}"/>
    <cellStyle name="Normal 5 3 4 2 2 5 2 3" xfId="22367" xr:uid="{00000000-0005-0000-0000-000019990000}"/>
    <cellStyle name="Normal 5 3 4 2 2 5 2 3 2" xfId="46040" xr:uid="{00000000-0005-0000-0000-00001A990000}"/>
    <cellStyle name="Normal 5 3 4 2 2 5 2 4" xfId="30262" xr:uid="{00000000-0005-0000-0000-00001B990000}"/>
    <cellStyle name="Normal 5 3 4 2 2 5 3" xfId="10094" xr:uid="{00000000-0005-0000-0000-00001C990000}"/>
    <cellStyle name="Normal 5 3 4 2 2 5 3 2" xfId="33767" xr:uid="{00000000-0005-0000-0000-00001D990000}"/>
    <cellStyle name="Normal 5 3 4 2 2 5 4" xfId="17983" xr:uid="{00000000-0005-0000-0000-00001E990000}"/>
    <cellStyle name="Normal 5 3 4 2 2 5 4 2" xfId="41656" xr:uid="{00000000-0005-0000-0000-00001F990000}"/>
    <cellStyle name="Normal 5 3 4 2 2 5 5" xfId="24436" xr:uid="{00000000-0005-0000-0000-000020990000}"/>
    <cellStyle name="Normal 5 3 4 2 2 6" xfId="4397" xr:uid="{00000000-0005-0000-0000-000021990000}"/>
    <cellStyle name="Normal 5 3 4 2 2 6 2" xfId="12286" xr:uid="{00000000-0005-0000-0000-000022990000}"/>
    <cellStyle name="Normal 5 3 4 2 2 6 2 2" xfId="35959" xr:uid="{00000000-0005-0000-0000-000023990000}"/>
    <cellStyle name="Normal 5 3 4 2 2 6 3" xfId="20175" xr:uid="{00000000-0005-0000-0000-000024990000}"/>
    <cellStyle name="Normal 5 3 4 2 2 6 3 2" xfId="43848" xr:uid="{00000000-0005-0000-0000-000025990000}"/>
    <cellStyle name="Normal 5 3 4 2 2 6 4" xfId="28070" xr:uid="{00000000-0005-0000-0000-000026990000}"/>
    <cellStyle name="Normal 5 3 4 2 2 7" xfId="8341" xr:uid="{00000000-0005-0000-0000-000027990000}"/>
    <cellStyle name="Normal 5 3 4 2 2 7 2" xfId="32014" xr:uid="{00000000-0005-0000-0000-000028990000}"/>
    <cellStyle name="Normal 5 3 4 2 2 8" xfId="16230" xr:uid="{00000000-0005-0000-0000-000029990000}"/>
    <cellStyle name="Normal 5 3 4 2 2 8 2" xfId="39903" xr:uid="{00000000-0005-0000-0000-00002A990000}"/>
    <cellStyle name="Normal 5 3 4 2 2 9" xfId="23993" xr:uid="{00000000-0005-0000-0000-00002B990000}"/>
    <cellStyle name="Normal 5 3 4 2 3" xfId="621" xr:uid="{00000000-0005-0000-0000-00002C990000}"/>
    <cellStyle name="Normal 5 3 4 2 3 2" xfId="1640" xr:uid="{00000000-0005-0000-0000-00002D990000}"/>
    <cellStyle name="Normal 5 3 4 2 3 2 2" xfId="2516" xr:uid="{00000000-0005-0000-0000-00002E990000}"/>
    <cellStyle name="Normal 5 3 4 2 3 2 2 2" xfId="3958" xr:uid="{00000000-0005-0000-0000-00002F990000}"/>
    <cellStyle name="Normal 5 3 4 2 3 2 2 2 2" xfId="7903" xr:uid="{00000000-0005-0000-0000-000030990000}"/>
    <cellStyle name="Normal 5 3 4 2 3 2 2 2 2 2" xfId="15792" xr:uid="{00000000-0005-0000-0000-000031990000}"/>
    <cellStyle name="Normal 5 3 4 2 3 2 2 2 2 2 2" xfId="39465" xr:uid="{00000000-0005-0000-0000-000032990000}"/>
    <cellStyle name="Normal 5 3 4 2 3 2 2 2 2 3" xfId="23681" xr:uid="{00000000-0005-0000-0000-000033990000}"/>
    <cellStyle name="Normal 5 3 4 2 3 2 2 2 2 3 2" xfId="47354" xr:uid="{00000000-0005-0000-0000-000034990000}"/>
    <cellStyle name="Normal 5 3 4 2 3 2 2 2 2 4" xfId="31576" xr:uid="{00000000-0005-0000-0000-000035990000}"/>
    <cellStyle name="Normal 5 3 4 2 3 2 2 2 3" xfId="11408" xr:uid="{00000000-0005-0000-0000-000036990000}"/>
    <cellStyle name="Normal 5 3 4 2 3 2 2 2 3 2" xfId="35081" xr:uid="{00000000-0005-0000-0000-000037990000}"/>
    <cellStyle name="Normal 5 3 4 2 3 2 2 2 4" xfId="19297" xr:uid="{00000000-0005-0000-0000-000038990000}"/>
    <cellStyle name="Normal 5 3 4 2 3 2 2 2 4 2" xfId="42970" xr:uid="{00000000-0005-0000-0000-000039990000}"/>
    <cellStyle name="Normal 5 3 4 2 3 2 2 2 5" xfId="27631" xr:uid="{00000000-0005-0000-0000-00003A990000}"/>
    <cellStyle name="Normal 5 3 4 2 3 2 2 3" xfId="5711" xr:uid="{00000000-0005-0000-0000-00003B990000}"/>
    <cellStyle name="Normal 5 3 4 2 3 2 2 3 2" xfId="13600" xr:uid="{00000000-0005-0000-0000-00003C990000}"/>
    <cellStyle name="Normal 5 3 4 2 3 2 2 3 2 2" xfId="37273" xr:uid="{00000000-0005-0000-0000-00003D990000}"/>
    <cellStyle name="Normal 5 3 4 2 3 2 2 3 3" xfId="21489" xr:uid="{00000000-0005-0000-0000-00003E990000}"/>
    <cellStyle name="Normal 5 3 4 2 3 2 2 3 3 2" xfId="45162" xr:uid="{00000000-0005-0000-0000-00003F990000}"/>
    <cellStyle name="Normal 5 3 4 2 3 2 2 3 4" xfId="29384" xr:uid="{00000000-0005-0000-0000-000040990000}"/>
    <cellStyle name="Normal 5 3 4 2 3 2 2 4" xfId="9655" xr:uid="{00000000-0005-0000-0000-000041990000}"/>
    <cellStyle name="Normal 5 3 4 2 3 2 2 4 2" xfId="33328" xr:uid="{00000000-0005-0000-0000-000042990000}"/>
    <cellStyle name="Normal 5 3 4 2 3 2 2 5" xfId="17544" xr:uid="{00000000-0005-0000-0000-000043990000}"/>
    <cellStyle name="Normal 5 3 4 2 3 2 2 5 2" xfId="41217" xr:uid="{00000000-0005-0000-0000-000044990000}"/>
    <cellStyle name="Normal 5 3 4 2 3 2 2 6" xfId="26189" xr:uid="{00000000-0005-0000-0000-000045990000}"/>
    <cellStyle name="Normal 5 3 4 2 3 2 3" xfId="3082" xr:uid="{00000000-0005-0000-0000-000046990000}"/>
    <cellStyle name="Normal 5 3 4 2 3 2 3 2" xfId="7027" xr:uid="{00000000-0005-0000-0000-000047990000}"/>
    <cellStyle name="Normal 5 3 4 2 3 2 3 2 2" xfId="14916" xr:uid="{00000000-0005-0000-0000-000048990000}"/>
    <cellStyle name="Normal 5 3 4 2 3 2 3 2 2 2" xfId="38589" xr:uid="{00000000-0005-0000-0000-000049990000}"/>
    <cellStyle name="Normal 5 3 4 2 3 2 3 2 3" xfId="22805" xr:uid="{00000000-0005-0000-0000-00004A990000}"/>
    <cellStyle name="Normal 5 3 4 2 3 2 3 2 3 2" xfId="46478" xr:uid="{00000000-0005-0000-0000-00004B990000}"/>
    <cellStyle name="Normal 5 3 4 2 3 2 3 2 4" xfId="30700" xr:uid="{00000000-0005-0000-0000-00004C990000}"/>
    <cellStyle name="Normal 5 3 4 2 3 2 3 3" xfId="10532" xr:uid="{00000000-0005-0000-0000-00004D990000}"/>
    <cellStyle name="Normal 5 3 4 2 3 2 3 3 2" xfId="34205" xr:uid="{00000000-0005-0000-0000-00004E990000}"/>
    <cellStyle name="Normal 5 3 4 2 3 2 3 4" xfId="18421" xr:uid="{00000000-0005-0000-0000-00004F990000}"/>
    <cellStyle name="Normal 5 3 4 2 3 2 3 4 2" xfId="42094" xr:uid="{00000000-0005-0000-0000-000050990000}"/>
    <cellStyle name="Normal 5 3 4 2 3 2 3 5" xfId="26755" xr:uid="{00000000-0005-0000-0000-000051990000}"/>
    <cellStyle name="Normal 5 3 4 2 3 2 4" xfId="4835" xr:uid="{00000000-0005-0000-0000-000052990000}"/>
    <cellStyle name="Normal 5 3 4 2 3 2 4 2" xfId="12724" xr:uid="{00000000-0005-0000-0000-000053990000}"/>
    <cellStyle name="Normal 5 3 4 2 3 2 4 2 2" xfId="36397" xr:uid="{00000000-0005-0000-0000-000054990000}"/>
    <cellStyle name="Normal 5 3 4 2 3 2 4 3" xfId="20613" xr:uid="{00000000-0005-0000-0000-000055990000}"/>
    <cellStyle name="Normal 5 3 4 2 3 2 4 3 2" xfId="44286" xr:uid="{00000000-0005-0000-0000-000056990000}"/>
    <cellStyle name="Normal 5 3 4 2 3 2 4 4" xfId="28508" xr:uid="{00000000-0005-0000-0000-000057990000}"/>
    <cellStyle name="Normal 5 3 4 2 3 2 5" xfId="8779" xr:uid="{00000000-0005-0000-0000-000058990000}"/>
    <cellStyle name="Normal 5 3 4 2 3 2 5 2" xfId="32452" xr:uid="{00000000-0005-0000-0000-000059990000}"/>
    <cellStyle name="Normal 5 3 4 2 3 2 6" xfId="16668" xr:uid="{00000000-0005-0000-0000-00005A990000}"/>
    <cellStyle name="Normal 5 3 4 2 3 2 6 2" xfId="40341" xr:uid="{00000000-0005-0000-0000-00005B990000}"/>
    <cellStyle name="Normal 5 3 4 2 3 2 7" xfId="25313" xr:uid="{00000000-0005-0000-0000-00005C990000}"/>
    <cellStyle name="Normal 5 3 4 2 3 3" xfId="2078" xr:uid="{00000000-0005-0000-0000-00005D990000}"/>
    <cellStyle name="Normal 5 3 4 2 3 3 2" xfId="3520" xr:uid="{00000000-0005-0000-0000-00005E990000}"/>
    <cellStyle name="Normal 5 3 4 2 3 3 2 2" xfId="7465" xr:uid="{00000000-0005-0000-0000-00005F990000}"/>
    <cellStyle name="Normal 5 3 4 2 3 3 2 2 2" xfId="15354" xr:uid="{00000000-0005-0000-0000-000060990000}"/>
    <cellStyle name="Normal 5 3 4 2 3 3 2 2 2 2" xfId="39027" xr:uid="{00000000-0005-0000-0000-000061990000}"/>
    <cellStyle name="Normal 5 3 4 2 3 3 2 2 3" xfId="23243" xr:uid="{00000000-0005-0000-0000-000062990000}"/>
    <cellStyle name="Normal 5 3 4 2 3 3 2 2 3 2" xfId="46916" xr:uid="{00000000-0005-0000-0000-000063990000}"/>
    <cellStyle name="Normal 5 3 4 2 3 3 2 2 4" xfId="31138" xr:uid="{00000000-0005-0000-0000-000064990000}"/>
    <cellStyle name="Normal 5 3 4 2 3 3 2 3" xfId="10970" xr:uid="{00000000-0005-0000-0000-000065990000}"/>
    <cellStyle name="Normal 5 3 4 2 3 3 2 3 2" xfId="34643" xr:uid="{00000000-0005-0000-0000-000066990000}"/>
    <cellStyle name="Normal 5 3 4 2 3 3 2 4" xfId="18859" xr:uid="{00000000-0005-0000-0000-000067990000}"/>
    <cellStyle name="Normal 5 3 4 2 3 3 2 4 2" xfId="42532" xr:uid="{00000000-0005-0000-0000-000068990000}"/>
    <cellStyle name="Normal 5 3 4 2 3 3 2 5" xfId="27193" xr:uid="{00000000-0005-0000-0000-000069990000}"/>
    <cellStyle name="Normal 5 3 4 2 3 3 3" xfId="5273" xr:uid="{00000000-0005-0000-0000-00006A990000}"/>
    <cellStyle name="Normal 5 3 4 2 3 3 3 2" xfId="13162" xr:uid="{00000000-0005-0000-0000-00006B990000}"/>
    <cellStyle name="Normal 5 3 4 2 3 3 3 2 2" xfId="36835" xr:uid="{00000000-0005-0000-0000-00006C990000}"/>
    <cellStyle name="Normal 5 3 4 2 3 3 3 3" xfId="21051" xr:uid="{00000000-0005-0000-0000-00006D990000}"/>
    <cellStyle name="Normal 5 3 4 2 3 3 3 3 2" xfId="44724" xr:uid="{00000000-0005-0000-0000-00006E990000}"/>
    <cellStyle name="Normal 5 3 4 2 3 3 3 4" xfId="28946" xr:uid="{00000000-0005-0000-0000-00006F990000}"/>
    <cellStyle name="Normal 5 3 4 2 3 3 4" xfId="9217" xr:uid="{00000000-0005-0000-0000-000070990000}"/>
    <cellStyle name="Normal 5 3 4 2 3 3 4 2" xfId="32890" xr:uid="{00000000-0005-0000-0000-000071990000}"/>
    <cellStyle name="Normal 5 3 4 2 3 3 5" xfId="17106" xr:uid="{00000000-0005-0000-0000-000072990000}"/>
    <cellStyle name="Normal 5 3 4 2 3 3 5 2" xfId="40779" xr:uid="{00000000-0005-0000-0000-000073990000}"/>
    <cellStyle name="Normal 5 3 4 2 3 3 6" xfId="25751" xr:uid="{00000000-0005-0000-0000-000074990000}"/>
    <cellStyle name="Normal 5 3 4 2 3 4" xfId="1060" xr:uid="{00000000-0005-0000-0000-000075990000}"/>
    <cellStyle name="Normal 5 3 4 2 3 4 2" xfId="6008" xr:uid="{00000000-0005-0000-0000-000076990000}"/>
    <cellStyle name="Normal 5 3 4 2 3 4 2 2" xfId="13897" xr:uid="{00000000-0005-0000-0000-000077990000}"/>
    <cellStyle name="Normal 5 3 4 2 3 4 2 2 2" xfId="37570" xr:uid="{00000000-0005-0000-0000-000078990000}"/>
    <cellStyle name="Normal 5 3 4 2 3 4 2 3" xfId="21786" xr:uid="{00000000-0005-0000-0000-000079990000}"/>
    <cellStyle name="Normal 5 3 4 2 3 4 2 3 2" xfId="45459" xr:uid="{00000000-0005-0000-0000-00007A990000}"/>
    <cellStyle name="Normal 5 3 4 2 3 4 2 4" xfId="29681" xr:uid="{00000000-0005-0000-0000-00007B990000}"/>
    <cellStyle name="Normal 5 3 4 2 3 4 3" xfId="11705" xr:uid="{00000000-0005-0000-0000-00007C990000}"/>
    <cellStyle name="Normal 5 3 4 2 3 4 3 2" xfId="35378" xr:uid="{00000000-0005-0000-0000-00007D990000}"/>
    <cellStyle name="Normal 5 3 4 2 3 4 4" xfId="19594" xr:uid="{00000000-0005-0000-0000-00007E990000}"/>
    <cellStyle name="Normal 5 3 4 2 3 4 4 2" xfId="43267" xr:uid="{00000000-0005-0000-0000-00007F990000}"/>
    <cellStyle name="Normal 5 3 4 2 3 4 5" xfId="24733" xr:uid="{00000000-0005-0000-0000-000080990000}"/>
    <cellStyle name="Normal 5 3 4 2 3 5" xfId="2597" xr:uid="{00000000-0005-0000-0000-000081990000}"/>
    <cellStyle name="Normal 5 3 4 2 3 5 2" xfId="6447" xr:uid="{00000000-0005-0000-0000-000082990000}"/>
    <cellStyle name="Normal 5 3 4 2 3 5 2 2" xfId="14336" xr:uid="{00000000-0005-0000-0000-000083990000}"/>
    <cellStyle name="Normal 5 3 4 2 3 5 2 2 2" xfId="38009" xr:uid="{00000000-0005-0000-0000-000084990000}"/>
    <cellStyle name="Normal 5 3 4 2 3 5 2 3" xfId="22225" xr:uid="{00000000-0005-0000-0000-000085990000}"/>
    <cellStyle name="Normal 5 3 4 2 3 5 2 3 2" xfId="45898" xr:uid="{00000000-0005-0000-0000-000086990000}"/>
    <cellStyle name="Normal 5 3 4 2 3 5 2 4" xfId="30120" xr:uid="{00000000-0005-0000-0000-000087990000}"/>
    <cellStyle name="Normal 5 3 4 2 3 5 3" xfId="9952" xr:uid="{00000000-0005-0000-0000-000088990000}"/>
    <cellStyle name="Normal 5 3 4 2 3 5 3 2" xfId="33625" xr:uid="{00000000-0005-0000-0000-000089990000}"/>
    <cellStyle name="Normal 5 3 4 2 3 5 4" xfId="17841" xr:uid="{00000000-0005-0000-0000-00008A990000}"/>
    <cellStyle name="Normal 5 3 4 2 3 5 4 2" xfId="41514" xr:uid="{00000000-0005-0000-0000-00008B990000}"/>
    <cellStyle name="Normal 5 3 4 2 3 5 5" xfId="26270" xr:uid="{00000000-0005-0000-0000-00008C990000}"/>
    <cellStyle name="Normal 5 3 4 2 3 6" xfId="4255" xr:uid="{00000000-0005-0000-0000-00008D990000}"/>
    <cellStyle name="Normal 5 3 4 2 3 6 2" xfId="12144" xr:uid="{00000000-0005-0000-0000-00008E990000}"/>
    <cellStyle name="Normal 5 3 4 2 3 6 2 2" xfId="35817" xr:uid="{00000000-0005-0000-0000-00008F990000}"/>
    <cellStyle name="Normal 5 3 4 2 3 6 3" xfId="20033" xr:uid="{00000000-0005-0000-0000-000090990000}"/>
    <cellStyle name="Normal 5 3 4 2 3 6 3 2" xfId="43706" xr:uid="{00000000-0005-0000-0000-000091990000}"/>
    <cellStyle name="Normal 5 3 4 2 3 6 4" xfId="27928" xr:uid="{00000000-0005-0000-0000-000092990000}"/>
    <cellStyle name="Normal 5 3 4 2 3 7" xfId="8199" xr:uid="{00000000-0005-0000-0000-000093990000}"/>
    <cellStyle name="Normal 5 3 4 2 3 7 2" xfId="31872" xr:uid="{00000000-0005-0000-0000-000094990000}"/>
    <cellStyle name="Normal 5 3 4 2 3 8" xfId="16088" xr:uid="{00000000-0005-0000-0000-000095990000}"/>
    <cellStyle name="Normal 5 3 4 2 3 8 2" xfId="39761" xr:uid="{00000000-0005-0000-0000-000096990000}"/>
    <cellStyle name="Normal 5 3 4 2 3 9" xfId="24294" xr:uid="{00000000-0005-0000-0000-000097990000}"/>
    <cellStyle name="Normal 5 3 4 2 4" xfId="1465" xr:uid="{00000000-0005-0000-0000-000098990000}"/>
    <cellStyle name="Normal 5 3 4 2 4 2" xfId="2341" xr:uid="{00000000-0005-0000-0000-000099990000}"/>
    <cellStyle name="Normal 5 3 4 2 4 2 2" xfId="3783" xr:uid="{00000000-0005-0000-0000-00009A990000}"/>
    <cellStyle name="Normal 5 3 4 2 4 2 2 2" xfId="7728" xr:uid="{00000000-0005-0000-0000-00009B990000}"/>
    <cellStyle name="Normal 5 3 4 2 4 2 2 2 2" xfId="15617" xr:uid="{00000000-0005-0000-0000-00009C990000}"/>
    <cellStyle name="Normal 5 3 4 2 4 2 2 2 2 2" xfId="39290" xr:uid="{00000000-0005-0000-0000-00009D990000}"/>
    <cellStyle name="Normal 5 3 4 2 4 2 2 2 3" xfId="23506" xr:uid="{00000000-0005-0000-0000-00009E990000}"/>
    <cellStyle name="Normal 5 3 4 2 4 2 2 2 3 2" xfId="47179" xr:uid="{00000000-0005-0000-0000-00009F990000}"/>
    <cellStyle name="Normal 5 3 4 2 4 2 2 2 4" xfId="31401" xr:uid="{00000000-0005-0000-0000-0000A0990000}"/>
    <cellStyle name="Normal 5 3 4 2 4 2 2 3" xfId="11233" xr:uid="{00000000-0005-0000-0000-0000A1990000}"/>
    <cellStyle name="Normal 5 3 4 2 4 2 2 3 2" xfId="34906" xr:uid="{00000000-0005-0000-0000-0000A2990000}"/>
    <cellStyle name="Normal 5 3 4 2 4 2 2 4" xfId="19122" xr:uid="{00000000-0005-0000-0000-0000A3990000}"/>
    <cellStyle name="Normal 5 3 4 2 4 2 2 4 2" xfId="42795" xr:uid="{00000000-0005-0000-0000-0000A4990000}"/>
    <cellStyle name="Normal 5 3 4 2 4 2 2 5" xfId="27456" xr:uid="{00000000-0005-0000-0000-0000A5990000}"/>
    <cellStyle name="Normal 5 3 4 2 4 2 3" xfId="5536" xr:uid="{00000000-0005-0000-0000-0000A6990000}"/>
    <cellStyle name="Normal 5 3 4 2 4 2 3 2" xfId="13425" xr:uid="{00000000-0005-0000-0000-0000A7990000}"/>
    <cellStyle name="Normal 5 3 4 2 4 2 3 2 2" xfId="37098" xr:uid="{00000000-0005-0000-0000-0000A8990000}"/>
    <cellStyle name="Normal 5 3 4 2 4 2 3 3" xfId="21314" xr:uid="{00000000-0005-0000-0000-0000A9990000}"/>
    <cellStyle name="Normal 5 3 4 2 4 2 3 3 2" xfId="44987" xr:uid="{00000000-0005-0000-0000-0000AA990000}"/>
    <cellStyle name="Normal 5 3 4 2 4 2 3 4" xfId="29209" xr:uid="{00000000-0005-0000-0000-0000AB990000}"/>
    <cellStyle name="Normal 5 3 4 2 4 2 4" xfId="9480" xr:uid="{00000000-0005-0000-0000-0000AC990000}"/>
    <cellStyle name="Normal 5 3 4 2 4 2 4 2" xfId="33153" xr:uid="{00000000-0005-0000-0000-0000AD990000}"/>
    <cellStyle name="Normal 5 3 4 2 4 2 5" xfId="17369" xr:uid="{00000000-0005-0000-0000-0000AE990000}"/>
    <cellStyle name="Normal 5 3 4 2 4 2 5 2" xfId="41042" xr:uid="{00000000-0005-0000-0000-0000AF990000}"/>
    <cellStyle name="Normal 5 3 4 2 4 2 6" xfId="26014" xr:uid="{00000000-0005-0000-0000-0000B0990000}"/>
    <cellStyle name="Normal 5 3 4 2 4 3" xfId="2907" xr:uid="{00000000-0005-0000-0000-0000B1990000}"/>
    <cellStyle name="Normal 5 3 4 2 4 3 2" xfId="6852" xr:uid="{00000000-0005-0000-0000-0000B2990000}"/>
    <cellStyle name="Normal 5 3 4 2 4 3 2 2" xfId="14741" xr:uid="{00000000-0005-0000-0000-0000B3990000}"/>
    <cellStyle name="Normal 5 3 4 2 4 3 2 2 2" xfId="38414" xr:uid="{00000000-0005-0000-0000-0000B4990000}"/>
    <cellStyle name="Normal 5 3 4 2 4 3 2 3" xfId="22630" xr:uid="{00000000-0005-0000-0000-0000B5990000}"/>
    <cellStyle name="Normal 5 3 4 2 4 3 2 3 2" xfId="46303" xr:uid="{00000000-0005-0000-0000-0000B6990000}"/>
    <cellStyle name="Normal 5 3 4 2 4 3 2 4" xfId="30525" xr:uid="{00000000-0005-0000-0000-0000B7990000}"/>
    <cellStyle name="Normal 5 3 4 2 4 3 3" xfId="10357" xr:uid="{00000000-0005-0000-0000-0000B8990000}"/>
    <cellStyle name="Normal 5 3 4 2 4 3 3 2" xfId="34030" xr:uid="{00000000-0005-0000-0000-0000B9990000}"/>
    <cellStyle name="Normal 5 3 4 2 4 3 4" xfId="18246" xr:uid="{00000000-0005-0000-0000-0000BA990000}"/>
    <cellStyle name="Normal 5 3 4 2 4 3 4 2" xfId="41919" xr:uid="{00000000-0005-0000-0000-0000BB990000}"/>
    <cellStyle name="Normal 5 3 4 2 4 3 5" xfId="26580" xr:uid="{00000000-0005-0000-0000-0000BC990000}"/>
    <cellStyle name="Normal 5 3 4 2 4 4" xfId="4660" xr:uid="{00000000-0005-0000-0000-0000BD990000}"/>
    <cellStyle name="Normal 5 3 4 2 4 4 2" xfId="12549" xr:uid="{00000000-0005-0000-0000-0000BE990000}"/>
    <cellStyle name="Normal 5 3 4 2 4 4 2 2" xfId="36222" xr:uid="{00000000-0005-0000-0000-0000BF990000}"/>
    <cellStyle name="Normal 5 3 4 2 4 4 3" xfId="20438" xr:uid="{00000000-0005-0000-0000-0000C0990000}"/>
    <cellStyle name="Normal 5 3 4 2 4 4 3 2" xfId="44111" xr:uid="{00000000-0005-0000-0000-0000C1990000}"/>
    <cellStyle name="Normal 5 3 4 2 4 4 4" xfId="28333" xr:uid="{00000000-0005-0000-0000-0000C2990000}"/>
    <cellStyle name="Normal 5 3 4 2 4 5" xfId="8604" xr:uid="{00000000-0005-0000-0000-0000C3990000}"/>
    <cellStyle name="Normal 5 3 4 2 4 5 2" xfId="32277" xr:uid="{00000000-0005-0000-0000-0000C4990000}"/>
    <cellStyle name="Normal 5 3 4 2 4 6" xfId="16493" xr:uid="{00000000-0005-0000-0000-0000C5990000}"/>
    <cellStyle name="Normal 5 3 4 2 4 6 2" xfId="40166" xr:uid="{00000000-0005-0000-0000-0000C6990000}"/>
    <cellStyle name="Normal 5 3 4 2 4 7" xfId="25138" xr:uid="{00000000-0005-0000-0000-0000C7990000}"/>
    <cellStyle name="Normal 5 3 4 2 5" xfId="1903" xr:uid="{00000000-0005-0000-0000-0000C8990000}"/>
    <cellStyle name="Normal 5 3 4 2 5 2" xfId="3345" xr:uid="{00000000-0005-0000-0000-0000C9990000}"/>
    <cellStyle name="Normal 5 3 4 2 5 2 2" xfId="7290" xr:uid="{00000000-0005-0000-0000-0000CA990000}"/>
    <cellStyle name="Normal 5 3 4 2 5 2 2 2" xfId="15179" xr:uid="{00000000-0005-0000-0000-0000CB990000}"/>
    <cellStyle name="Normal 5 3 4 2 5 2 2 2 2" xfId="38852" xr:uid="{00000000-0005-0000-0000-0000CC990000}"/>
    <cellStyle name="Normal 5 3 4 2 5 2 2 3" xfId="23068" xr:uid="{00000000-0005-0000-0000-0000CD990000}"/>
    <cellStyle name="Normal 5 3 4 2 5 2 2 3 2" xfId="46741" xr:uid="{00000000-0005-0000-0000-0000CE990000}"/>
    <cellStyle name="Normal 5 3 4 2 5 2 2 4" xfId="30963" xr:uid="{00000000-0005-0000-0000-0000CF990000}"/>
    <cellStyle name="Normal 5 3 4 2 5 2 3" xfId="10795" xr:uid="{00000000-0005-0000-0000-0000D0990000}"/>
    <cellStyle name="Normal 5 3 4 2 5 2 3 2" xfId="34468" xr:uid="{00000000-0005-0000-0000-0000D1990000}"/>
    <cellStyle name="Normal 5 3 4 2 5 2 4" xfId="18684" xr:uid="{00000000-0005-0000-0000-0000D2990000}"/>
    <cellStyle name="Normal 5 3 4 2 5 2 4 2" xfId="42357" xr:uid="{00000000-0005-0000-0000-0000D3990000}"/>
    <cellStyle name="Normal 5 3 4 2 5 2 5" xfId="27018" xr:uid="{00000000-0005-0000-0000-0000D4990000}"/>
    <cellStyle name="Normal 5 3 4 2 5 3" xfId="5098" xr:uid="{00000000-0005-0000-0000-0000D5990000}"/>
    <cellStyle name="Normal 5 3 4 2 5 3 2" xfId="12987" xr:uid="{00000000-0005-0000-0000-0000D6990000}"/>
    <cellStyle name="Normal 5 3 4 2 5 3 2 2" xfId="36660" xr:uid="{00000000-0005-0000-0000-0000D7990000}"/>
    <cellStyle name="Normal 5 3 4 2 5 3 3" xfId="20876" xr:uid="{00000000-0005-0000-0000-0000D8990000}"/>
    <cellStyle name="Normal 5 3 4 2 5 3 3 2" xfId="44549" xr:uid="{00000000-0005-0000-0000-0000D9990000}"/>
    <cellStyle name="Normal 5 3 4 2 5 3 4" xfId="28771" xr:uid="{00000000-0005-0000-0000-0000DA990000}"/>
    <cellStyle name="Normal 5 3 4 2 5 4" xfId="9042" xr:uid="{00000000-0005-0000-0000-0000DB990000}"/>
    <cellStyle name="Normal 5 3 4 2 5 4 2" xfId="32715" xr:uid="{00000000-0005-0000-0000-0000DC990000}"/>
    <cellStyle name="Normal 5 3 4 2 5 5" xfId="16931" xr:uid="{00000000-0005-0000-0000-0000DD990000}"/>
    <cellStyle name="Normal 5 3 4 2 5 5 2" xfId="40604" xr:uid="{00000000-0005-0000-0000-0000DE990000}"/>
    <cellStyle name="Normal 5 3 4 2 5 6" xfId="25576" xr:uid="{00000000-0005-0000-0000-0000DF990000}"/>
    <cellStyle name="Normal 5 3 4 2 6" xfId="905" xr:uid="{00000000-0005-0000-0000-0000E0990000}"/>
    <cellStyle name="Normal 5 3 4 2 6 2" xfId="5853" xr:uid="{00000000-0005-0000-0000-0000E1990000}"/>
    <cellStyle name="Normal 5 3 4 2 6 2 2" xfId="13742" xr:uid="{00000000-0005-0000-0000-0000E2990000}"/>
    <cellStyle name="Normal 5 3 4 2 6 2 2 2" xfId="37415" xr:uid="{00000000-0005-0000-0000-0000E3990000}"/>
    <cellStyle name="Normal 5 3 4 2 6 2 3" xfId="21631" xr:uid="{00000000-0005-0000-0000-0000E4990000}"/>
    <cellStyle name="Normal 5 3 4 2 6 2 3 2" xfId="45304" xr:uid="{00000000-0005-0000-0000-0000E5990000}"/>
    <cellStyle name="Normal 5 3 4 2 6 2 4" xfId="29526" xr:uid="{00000000-0005-0000-0000-0000E6990000}"/>
    <cellStyle name="Normal 5 3 4 2 6 3" xfId="11550" xr:uid="{00000000-0005-0000-0000-0000E7990000}"/>
    <cellStyle name="Normal 5 3 4 2 6 3 2" xfId="35223" xr:uid="{00000000-0005-0000-0000-0000E8990000}"/>
    <cellStyle name="Normal 5 3 4 2 6 4" xfId="19439" xr:uid="{00000000-0005-0000-0000-0000E9990000}"/>
    <cellStyle name="Normal 5 3 4 2 6 4 2" xfId="43112" xr:uid="{00000000-0005-0000-0000-0000EA990000}"/>
    <cellStyle name="Normal 5 3 4 2 6 5" xfId="24578" xr:uid="{00000000-0005-0000-0000-0000EB990000}"/>
    <cellStyle name="Normal 5 3 4 2 7" xfId="463" xr:uid="{00000000-0005-0000-0000-0000EC990000}"/>
    <cellStyle name="Normal 5 3 4 2 7 2" xfId="6292" xr:uid="{00000000-0005-0000-0000-0000ED990000}"/>
    <cellStyle name="Normal 5 3 4 2 7 2 2" xfId="14181" xr:uid="{00000000-0005-0000-0000-0000EE990000}"/>
    <cellStyle name="Normal 5 3 4 2 7 2 2 2" xfId="37854" xr:uid="{00000000-0005-0000-0000-0000EF990000}"/>
    <cellStyle name="Normal 5 3 4 2 7 2 3" xfId="22070" xr:uid="{00000000-0005-0000-0000-0000F0990000}"/>
    <cellStyle name="Normal 5 3 4 2 7 2 3 2" xfId="45743" xr:uid="{00000000-0005-0000-0000-0000F1990000}"/>
    <cellStyle name="Normal 5 3 4 2 7 2 4" xfId="29965" xr:uid="{00000000-0005-0000-0000-0000F2990000}"/>
    <cellStyle name="Normal 5 3 4 2 7 3" xfId="9797" xr:uid="{00000000-0005-0000-0000-0000F3990000}"/>
    <cellStyle name="Normal 5 3 4 2 7 3 2" xfId="33470" xr:uid="{00000000-0005-0000-0000-0000F4990000}"/>
    <cellStyle name="Normal 5 3 4 2 7 4" xfId="17686" xr:uid="{00000000-0005-0000-0000-0000F5990000}"/>
    <cellStyle name="Normal 5 3 4 2 7 4 2" xfId="41359" xr:uid="{00000000-0005-0000-0000-0000F6990000}"/>
    <cellStyle name="Normal 5 3 4 2 7 5" xfId="24136" xr:uid="{00000000-0005-0000-0000-0000F7990000}"/>
    <cellStyle name="Normal 5 3 4 2 8" xfId="4100" xr:uid="{00000000-0005-0000-0000-0000F8990000}"/>
    <cellStyle name="Normal 5 3 4 2 8 2" xfId="11989" xr:uid="{00000000-0005-0000-0000-0000F9990000}"/>
    <cellStyle name="Normal 5 3 4 2 8 2 2" xfId="35662" xr:uid="{00000000-0005-0000-0000-0000FA990000}"/>
    <cellStyle name="Normal 5 3 4 2 8 3" xfId="19878" xr:uid="{00000000-0005-0000-0000-0000FB990000}"/>
    <cellStyle name="Normal 5 3 4 2 8 3 2" xfId="43551" xr:uid="{00000000-0005-0000-0000-0000FC990000}"/>
    <cellStyle name="Normal 5 3 4 2 8 4" xfId="27773" xr:uid="{00000000-0005-0000-0000-0000FD990000}"/>
    <cellStyle name="Normal 5 3 4 2 9" xfId="8044" xr:uid="{00000000-0005-0000-0000-0000FE990000}"/>
    <cellStyle name="Normal 5 3 4 2 9 2" xfId="31717" xr:uid="{00000000-0005-0000-0000-0000FF990000}"/>
    <cellStyle name="Normal 5 3 4 3" xfId="249" xr:uid="{00000000-0005-0000-0000-0000009A0000}"/>
    <cellStyle name="Normal 5 3 4 3 2" xfId="1467" xr:uid="{00000000-0005-0000-0000-0000019A0000}"/>
    <cellStyle name="Normal 5 3 4 3 2 2" xfId="2343" xr:uid="{00000000-0005-0000-0000-0000029A0000}"/>
    <cellStyle name="Normal 5 3 4 3 2 2 2" xfId="3785" xr:uid="{00000000-0005-0000-0000-0000039A0000}"/>
    <cellStyle name="Normal 5 3 4 3 2 2 2 2" xfId="7730" xr:uid="{00000000-0005-0000-0000-0000049A0000}"/>
    <cellStyle name="Normal 5 3 4 3 2 2 2 2 2" xfId="15619" xr:uid="{00000000-0005-0000-0000-0000059A0000}"/>
    <cellStyle name="Normal 5 3 4 3 2 2 2 2 2 2" xfId="39292" xr:uid="{00000000-0005-0000-0000-0000069A0000}"/>
    <cellStyle name="Normal 5 3 4 3 2 2 2 2 3" xfId="23508" xr:uid="{00000000-0005-0000-0000-0000079A0000}"/>
    <cellStyle name="Normal 5 3 4 3 2 2 2 2 3 2" xfId="47181" xr:uid="{00000000-0005-0000-0000-0000089A0000}"/>
    <cellStyle name="Normal 5 3 4 3 2 2 2 2 4" xfId="31403" xr:uid="{00000000-0005-0000-0000-0000099A0000}"/>
    <cellStyle name="Normal 5 3 4 3 2 2 2 3" xfId="11235" xr:uid="{00000000-0005-0000-0000-00000A9A0000}"/>
    <cellStyle name="Normal 5 3 4 3 2 2 2 3 2" xfId="34908" xr:uid="{00000000-0005-0000-0000-00000B9A0000}"/>
    <cellStyle name="Normal 5 3 4 3 2 2 2 4" xfId="19124" xr:uid="{00000000-0005-0000-0000-00000C9A0000}"/>
    <cellStyle name="Normal 5 3 4 3 2 2 2 4 2" xfId="42797" xr:uid="{00000000-0005-0000-0000-00000D9A0000}"/>
    <cellStyle name="Normal 5 3 4 3 2 2 2 5" xfId="27458" xr:uid="{00000000-0005-0000-0000-00000E9A0000}"/>
    <cellStyle name="Normal 5 3 4 3 2 2 3" xfId="5538" xr:uid="{00000000-0005-0000-0000-00000F9A0000}"/>
    <cellStyle name="Normal 5 3 4 3 2 2 3 2" xfId="13427" xr:uid="{00000000-0005-0000-0000-0000109A0000}"/>
    <cellStyle name="Normal 5 3 4 3 2 2 3 2 2" xfId="37100" xr:uid="{00000000-0005-0000-0000-0000119A0000}"/>
    <cellStyle name="Normal 5 3 4 3 2 2 3 3" xfId="21316" xr:uid="{00000000-0005-0000-0000-0000129A0000}"/>
    <cellStyle name="Normal 5 3 4 3 2 2 3 3 2" xfId="44989" xr:uid="{00000000-0005-0000-0000-0000139A0000}"/>
    <cellStyle name="Normal 5 3 4 3 2 2 3 4" xfId="29211" xr:uid="{00000000-0005-0000-0000-0000149A0000}"/>
    <cellStyle name="Normal 5 3 4 3 2 2 4" xfId="9482" xr:uid="{00000000-0005-0000-0000-0000159A0000}"/>
    <cellStyle name="Normal 5 3 4 3 2 2 4 2" xfId="33155" xr:uid="{00000000-0005-0000-0000-0000169A0000}"/>
    <cellStyle name="Normal 5 3 4 3 2 2 5" xfId="17371" xr:uid="{00000000-0005-0000-0000-0000179A0000}"/>
    <cellStyle name="Normal 5 3 4 3 2 2 5 2" xfId="41044" xr:uid="{00000000-0005-0000-0000-0000189A0000}"/>
    <cellStyle name="Normal 5 3 4 3 2 2 6" xfId="26016" xr:uid="{00000000-0005-0000-0000-0000199A0000}"/>
    <cellStyle name="Normal 5 3 4 3 2 3" xfId="2909" xr:uid="{00000000-0005-0000-0000-00001A9A0000}"/>
    <cellStyle name="Normal 5 3 4 3 2 3 2" xfId="6854" xr:uid="{00000000-0005-0000-0000-00001B9A0000}"/>
    <cellStyle name="Normal 5 3 4 3 2 3 2 2" xfId="14743" xr:uid="{00000000-0005-0000-0000-00001C9A0000}"/>
    <cellStyle name="Normal 5 3 4 3 2 3 2 2 2" xfId="38416" xr:uid="{00000000-0005-0000-0000-00001D9A0000}"/>
    <cellStyle name="Normal 5 3 4 3 2 3 2 3" xfId="22632" xr:uid="{00000000-0005-0000-0000-00001E9A0000}"/>
    <cellStyle name="Normal 5 3 4 3 2 3 2 3 2" xfId="46305" xr:uid="{00000000-0005-0000-0000-00001F9A0000}"/>
    <cellStyle name="Normal 5 3 4 3 2 3 2 4" xfId="30527" xr:uid="{00000000-0005-0000-0000-0000209A0000}"/>
    <cellStyle name="Normal 5 3 4 3 2 3 3" xfId="10359" xr:uid="{00000000-0005-0000-0000-0000219A0000}"/>
    <cellStyle name="Normal 5 3 4 3 2 3 3 2" xfId="34032" xr:uid="{00000000-0005-0000-0000-0000229A0000}"/>
    <cellStyle name="Normal 5 3 4 3 2 3 4" xfId="18248" xr:uid="{00000000-0005-0000-0000-0000239A0000}"/>
    <cellStyle name="Normal 5 3 4 3 2 3 4 2" xfId="41921" xr:uid="{00000000-0005-0000-0000-0000249A0000}"/>
    <cellStyle name="Normal 5 3 4 3 2 3 5" xfId="26582" xr:uid="{00000000-0005-0000-0000-0000259A0000}"/>
    <cellStyle name="Normal 5 3 4 3 2 4" xfId="4662" xr:uid="{00000000-0005-0000-0000-0000269A0000}"/>
    <cellStyle name="Normal 5 3 4 3 2 4 2" xfId="12551" xr:uid="{00000000-0005-0000-0000-0000279A0000}"/>
    <cellStyle name="Normal 5 3 4 3 2 4 2 2" xfId="36224" xr:uid="{00000000-0005-0000-0000-0000289A0000}"/>
    <cellStyle name="Normal 5 3 4 3 2 4 3" xfId="20440" xr:uid="{00000000-0005-0000-0000-0000299A0000}"/>
    <cellStyle name="Normal 5 3 4 3 2 4 3 2" xfId="44113" xr:uid="{00000000-0005-0000-0000-00002A9A0000}"/>
    <cellStyle name="Normal 5 3 4 3 2 4 4" xfId="28335" xr:uid="{00000000-0005-0000-0000-00002B9A0000}"/>
    <cellStyle name="Normal 5 3 4 3 2 5" xfId="8606" xr:uid="{00000000-0005-0000-0000-00002C9A0000}"/>
    <cellStyle name="Normal 5 3 4 3 2 5 2" xfId="32279" xr:uid="{00000000-0005-0000-0000-00002D9A0000}"/>
    <cellStyle name="Normal 5 3 4 3 2 6" xfId="16495" xr:uid="{00000000-0005-0000-0000-00002E9A0000}"/>
    <cellStyle name="Normal 5 3 4 3 2 6 2" xfId="40168" xr:uid="{00000000-0005-0000-0000-00002F9A0000}"/>
    <cellStyle name="Normal 5 3 4 3 2 7" xfId="25140" xr:uid="{00000000-0005-0000-0000-0000309A0000}"/>
    <cellStyle name="Normal 5 3 4 3 3" xfId="1905" xr:uid="{00000000-0005-0000-0000-0000319A0000}"/>
    <cellStyle name="Normal 5 3 4 3 3 2" xfId="3347" xr:uid="{00000000-0005-0000-0000-0000329A0000}"/>
    <cellStyle name="Normal 5 3 4 3 3 2 2" xfId="7292" xr:uid="{00000000-0005-0000-0000-0000339A0000}"/>
    <cellStyle name="Normal 5 3 4 3 3 2 2 2" xfId="15181" xr:uid="{00000000-0005-0000-0000-0000349A0000}"/>
    <cellStyle name="Normal 5 3 4 3 3 2 2 2 2" xfId="38854" xr:uid="{00000000-0005-0000-0000-0000359A0000}"/>
    <cellStyle name="Normal 5 3 4 3 3 2 2 3" xfId="23070" xr:uid="{00000000-0005-0000-0000-0000369A0000}"/>
    <cellStyle name="Normal 5 3 4 3 3 2 2 3 2" xfId="46743" xr:uid="{00000000-0005-0000-0000-0000379A0000}"/>
    <cellStyle name="Normal 5 3 4 3 3 2 2 4" xfId="30965" xr:uid="{00000000-0005-0000-0000-0000389A0000}"/>
    <cellStyle name="Normal 5 3 4 3 3 2 3" xfId="10797" xr:uid="{00000000-0005-0000-0000-0000399A0000}"/>
    <cellStyle name="Normal 5 3 4 3 3 2 3 2" xfId="34470" xr:uid="{00000000-0005-0000-0000-00003A9A0000}"/>
    <cellStyle name="Normal 5 3 4 3 3 2 4" xfId="18686" xr:uid="{00000000-0005-0000-0000-00003B9A0000}"/>
    <cellStyle name="Normal 5 3 4 3 3 2 4 2" xfId="42359" xr:uid="{00000000-0005-0000-0000-00003C9A0000}"/>
    <cellStyle name="Normal 5 3 4 3 3 2 5" xfId="27020" xr:uid="{00000000-0005-0000-0000-00003D9A0000}"/>
    <cellStyle name="Normal 5 3 4 3 3 3" xfId="5100" xr:uid="{00000000-0005-0000-0000-00003E9A0000}"/>
    <cellStyle name="Normal 5 3 4 3 3 3 2" xfId="12989" xr:uid="{00000000-0005-0000-0000-00003F9A0000}"/>
    <cellStyle name="Normal 5 3 4 3 3 3 2 2" xfId="36662" xr:uid="{00000000-0005-0000-0000-0000409A0000}"/>
    <cellStyle name="Normal 5 3 4 3 3 3 3" xfId="20878" xr:uid="{00000000-0005-0000-0000-0000419A0000}"/>
    <cellStyle name="Normal 5 3 4 3 3 3 3 2" xfId="44551" xr:uid="{00000000-0005-0000-0000-0000429A0000}"/>
    <cellStyle name="Normal 5 3 4 3 3 3 4" xfId="28773" xr:uid="{00000000-0005-0000-0000-0000439A0000}"/>
    <cellStyle name="Normal 5 3 4 3 3 4" xfId="9044" xr:uid="{00000000-0005-0000-0000-0000449A0000}"/>
    <cellStyle name="Normal 5 3 4 3 3 4 2" xfId="32717" xr:uid="{00000000-0005-0000-0000-0000459A0000}"/>
    <cellStyle name="Normal 5 3 4 3 3 5" xfId="16933" xr:uid="{00000000-0005-0000-0000-0000469A0000}"/>
    <cellStyle name="Normal 5 3 4 3 3 5 2" xfId="40606" xr:uid="{00000000-0005-0000-0000-0000479A0000}"/>
    <cellStyle name="Normal 5 3 4 3 3 6" xfId="25578" xr:uid="{00000000-0005-0000-0000-0000489A0000}"/>
    <cellStyle name="Normal 5 3 4 3 4" xfId="1131" xr:uid="{00000000-0005-0000-0000-0000499A0000}"/>
    <cellStyle name="Normal 5 3 4 3 4 2" xfId="6079" xr:uid="{00000000-0005-0000-0000-00004A9A0000}"/>
    <cellStyle name="Normal 5 3 4 3 4 2 2" xfId="13968" xr:uid="{00000000-0005-0000-0000-00004B9A0000}"/>
    <cellStyle name="Normal 5 3 4 3 4 2 2 2" xfId="37641" xr:uid="{00000000-0005-0000-0000-00004C9A0000}"/>
    <cellStyle name="Normal 5 3 4 3 4 2 3" xfId="21857" xr:uid="{00000000-0005-0000-0000-00004D9A0000}"/>
    <cellStyle name="Normal 5 3 4 3 4 2 3 2" xfId="45530" xr:uid="{00000000-0005-0000-0000-00004E9A0000}"/>
    <cellStyle name="Normal 5 3 4 3 4 2 4" xfId="29752" xr:uid="{00000000-0005-0000-0000-00004F9A0000}"/>
    <cellStyle name="Normal 5 3 4 3 4 3" xfId="11776" xr:uid="{00000000-0005-0000-0000-0000509A0000}"/>
    <cellStyle name="Normal 5 3 4 3 4 3 2" xfId="35449" xr:uid="{00000000-0005-0000-0000-0000519A0000}"/>
    <cellStyle name="Normal 5 3 4 3 4 4" xfId="19665" xr:uid="{00000000-0005-0000-0000-0000529A0000}"/>
    <cellStyle name="Normal 5 3 4 3 4 4 2" xfId="43338" xr:uid="{00000000-0005-0000-0000-0000539A0000}"/>
    <cellStyle name="Normal 5 3 4 3 4 5" xfId="24804" xr:uid="{00000000-0005-0000-0000-0000549A0000}"/>
    <cellStyle name="Normal 5 3 4 3 5" xfId="692" xr:uid="{00000000-0005-0000-0000-0000559A0000}"/>
    <cellStyle name="Normal 5 3 4 3 5 2" xfId="6518" xr:uid="{00000000-0005-0000-0000-0000569A0000}"/>
    <cellStyle name="Normal 5 3 4 3 5 2 2" xfId="14407" xr:uid="{00000000-0005-0000-0000-0000579A0000}"/>
    <cellStyle name="Normal 5 3 4 3 5 2 2 2" xfId="38080" xr:uid="{00000000-0005-0000-0000-0000589A0000}"/>
    <cellStyle name="Normal 5 3 4 3 5 2 3" xfId="22296" xr:uid="{00000000-0005-0000-0000-0000599A0000}"/>
    <cellStyle name="Normal 5 3 4 3 5 2 3 2" xfId="45969" xr:uid="{00000000-0005-0000-0000-00005A9A0000}"/>
    <cellStyle name="Normal 5 3 4 3 5 2 4" xfId="30191" xr:uid="{00000000-0005-0000-0000-00005B9A0000}"/>
    <cellStyle name="Normal 5 3 4 3 5 3" xfId="10023" xr:uid="{00000000-0005-0000-0000-00005C9A0000}"/>
    <cellStyle name="Normal 5 3 4 3 5 3 2" xfId="33696" xr:uid="{00000000-0005-0000-0000-00005D9A0000}"/>
    <cellStyle name="Normal 5 3 4 3 5 4" xfId="17912" xr:uid="{00000000-0005-0000-0000-00005E9A0000}"/>
    <cellStyle name="Normal 5 3 4 3 5 4 2" xfId="41585" xr:uid="{00000000-0005-0000-0000-00005F9A0000}"/>
    <cellStyle name="Normal 5 3 4 3 5 5" xfId="24365" xr:uid="{00000000-0005-0000-0000-0000609A0000}"/>
    <cellStyle name="Normal 5 3 4 3 6" xfId="4326" xr:uid="{00000000-0005-0000-0000-0000619A0000}"/>
    <cellStyle name="Normal 5 3 4 3 6 2" xfId="12215" xr:uid="{00000000-0005-0000-0000-0000629A0000}"/>
    <cellStyle name="Normal 5 3 4 3 6 2 2" xfId="35888" xr:uid="{00000000-0005-0000-0000-0000639A0000}"/>
    <cellStyle name="Normal 5 3 4 3 6 3" xfId="20104" xr:uid="{00000000-0005-0000-0000-0000649A0000}"/>
    <cellStyle name="Normal 5 3 4 3 6 3 2" xfId="43777" xr:uid="{00000000-0005-0000-0000-0000659A0000}"/>
    <cellStyle name="Normal 5 3 4 3 6 4" xfId="27999" xr:uid="{00000000-0005-0000-0000-0000669A0000}"/>
    <cellStyle name="Normal 5 3 4 3 7" xfId="8270" xr:uid="{00000000-0005-0000-0000-0000679A0000}"/>
    <cellStyle name="Normal 5 3 4 3 7 2" xfId="31943" xr:uid="{00000000-0005-0000-0000-0000689A0000}"/>
    <cellStyle name="Normal 5 3 4 3 8" xfId="16159" xr:uid="{00000000-0005-0000-0000-0000699A0000}"/>
    <cellStyle name="Normal 5 3 4 3 8 2" xfId="39832" xr:uid="{00000000-0005-0000-0000-00006A9A0000}"/>
    <cellStyle name="Normal 5 3 4 3 9" xfId="23922" xr:uid="{00000000-0005-0000-0000-00006B9A0000}"/>
    <cellStyle name="Normal 5 3 4 4" xfId="550" xr:uid="{00000000-0005-0000-0000-00006C9A0000}"/>
    <cellStyle name="Normal 5 3 4 4 2" xfId="1569" xr:uid="{00000000-0005-0000-0000-00006D9A0000}"/>
    <cellStyle name="Normal 5 3 4 4 2 2" xfId="2445" xr:uid="{00000000-0005-0000-0000-00006E9A0000}"/>
    <cellStyle name="Normal 5 3 4 4 2 2 2" xfId="3887" xr:uid="{00000000-0005-0000-0000-00006F9A0000}"/>
    <cellStyle name="Normal 5 3 4 4 2 2 2 2" xfId="7832" xr:uid="{00000000-0005-0000-0000-0000709A0000}"/>
    <cellStyle name="Normal 5 3 4 4 2 2 2 2 2" xfId="15721" xr:uid="{00000000-0005-0000-0000-0000719A0000}"/>
    <cellStyle name="Normal 5 3 4 4 2 2 2 2 2 2" xfId="39394" xr:uid="{00000000-0005-0000-0000-0000729A0000}"/>
    <cellStyle name="Normal 5 3 4 4 2 2 2 2 3" xfId="23610" xr:uid="{00000000-0005-0000-0000-0000739A0000}"/>
    <cellStyle name="Normal 5 3 4 4 2 2 2 2 3 2" xfId="47283" xr:uid="{00000000-0005-0000-0000-0000749A0000}"/>
    <cellStyle name="Normal 5 3 4 4 2 2 2 2 4" xfId="31505" xr:uid="{00000000-0005-0000-0000-0000759A0000}"/>
    <cellStyle name="Normal 5 3 4 4 2 2 2 3" xfId="11337" xr:uid="{00000000-0005-0000-0000-0000769A0000}"/>
    <cellStyle name="Normal 5 3 4 4 2 2 2 3 2" xfId="35010" xr:uid="{00000000-0005-0000-0000-0000779A0000}"/>
    <cellStyle name="Normal 5 3 4 4 2 2 2 4" xfId="19226" xr:uid="{00000000-0005-0000-0000-0000789A0000}"/>
    <cellStyle name="Normal 5 3 4 4 2 2 2 4 2" xfId="42899" xr:uid="{00000000-0005-0000-0000-0000799A0000}"/>
    <cellStyle name="Normal 5 3 4 4 2 2 2 5" xfId="27560" xr:uid="{00000000-0005-0000-0000-00007A9A0000}"/>
    <cellStyle name="Normal 5 3 4 4 2 2 3" xfId="5640" xr:uid="{00000000-0005-0000-0000-00007B9A0000}"/>
    <cellStyle name="Normal 5 3 4 4 2 2 3 2" xfId="13529" xr:uid="{00000000-0005-0000-0000-00007C9A0000}"/>
    <cellStyle name="Normal 5 3 4 4 2 2 3 2 2" xfId="37202" xr:uid="{00000000-0005-0000-0000-00007D9A0000}"/>
    <cellStyle name="Normal 5 3 4 4 2 2 3 3" xfId="21418" xr:uid="{00000000-0005-0000-0000-00007E9A0000}"/>
    <cellStyle name="Normal 5 3 4 4 2 2 3 3 2" xfId="45091" xr:uid="{00000000-0005-0000-0000-00007F9A0000}"/>
    <cellStyle name="Normal 5 3 4 4 2 2 3 4" xfId="29313" xr:uid="{00000000-0005-0000-0000-0000809A0000}"/>
    <cellStyle name="Normal 5 3 4 4 2 2 4" xfId="9584" xr:uid="{00000000-0005-0000-0000-0000819A0000}"/>
    <cellStyle name="Normal 5 3 4 4 2 2 4 2" xfId="33257" xr:uid="{00000000-0005-0000-0000-0000829A0000}"/>
    <cellStyle name="Normal 5 3 4 4 2 2 5" xfId="17473" xr:uid="{00000000-0005-0000-0000-0000839A0000}"/>
    <cellStyle name="Normal 5 3 4 4 2 2 5 2" xfId="41146" xr:uid="{00000000-0005-0000-0000-0000849A0000}"/>
    <cellStyle name="Normal 5 3 4 4 2 2 6" xfId="26118" xr:uid="{00000000-0005-0000-0000-0000859A0000}"/>
    <cellStyle name="Normal 5 3 4 4 2 3" xfId="3011" xr:uid="{00000000-0005-0000-0000-0000869A0000}"/>
    <cellStyle name="Normal 5 3 4 4 2 3 2" xfId="6956" xr:uid="{00000000-0005-0000-0000-0000879A0000}"/>
    <cellStyle name="Normal 5 3 4 4 2 3 2 2" xfId="14845" xr:uid="{00000000-0005-0000-0000-0000889A0000}"/>
    <cellStyle name="Normal 5 3 4 4 2 3 2 2 2" xfId="38518" xr:uid="{00000000-0005-0000-0000-0000899A0000}"/>
    <cellStyle name="Normal 5 3 4 4 2 3 2 3" xfId="22734" xr:uid="{00000000-0005-0000-0000-00008A9A0000}"/>
    <cellStyle name="Normal 5 3 4 4 2 3 2 3 2" xfId="46407" xr:uid="{00000000-0005-0000-0000-00008B9A0000}"/>
    <cellStyle name="Normal 5 3 4 4 2 3 2 4" xfId="30629" xr:uid="{00000000-0005-0000-0000-00008C9A0000}"/>
    <cellStyle name="Normal 5 3 4 4 2 3 3" xfId="10461" xr:uid="{00000000-0005-0000-0000-00008D9A0000}"/>
    <cellStyle name="Normal 5 3 4 4 2 3 3 2" xfId="34134" xr:uid="{00000000-0005-0000-0000-00008E9A0000}"/>
    <cellStyle name="Normal 5 3 4 4 2 3 4" xfId="18350" xr:uid="{00000000-0005-0000-0000-00008F9A0000}"/>
    <cellStyle name="Normal 5 3 4 4 2 3 4 2" xfId="42023" xr:uid="{00000000-0005-0000-0000-0000909A0000}"/>
    <cellStyle name="Normal 5 3 4 4 2 3 5" xfId="26684" xr:uid="{00000000-0005-0000-0000-0000919A0000}"/>
    <cellStyle name="Normal 5 3 4 4 2 4" xfId="4764" xr:uid="{00000000-0005-0000-0000-0000929A0000}"/>
    <cellStyle name="Normal 5 3 4 4 2 4 2" xfId="12653" xr:uid="{00000000-0005-0000-0000-0000939A0000}"/>
    <cellStyle name="Normal 5 3 4 4 2 4 2 2" xfId="36326" xr:uid="{00000000-0005-0000-0000-0000949A0000}"/>
    <cellStyle name="Normal 5 3 4 4 2 4 3" xfId="20542" xr:uid="{00000000-0005-0000-0000-0000959A0000}"/>
    <cellStyle name="Normal 5 3 4 4 2 4 3 2" xfId="44215" xr:uid="{00000000-0005-0000-0000-0000969A0000}"/>
    <cellStyle name="Normal 5 3 4 4 2 4 4" xfId="28437" xr:uid="{00000000-0005-0000-0000-0000979A0000}"/>
    <cellStyle name="Normal 5 3 4 4 2 5" xfId="8708" xr:uid="{00000000-0005-0000-0000-0000989A0000}"/>
    <cellStyle name="Normal 5 3 4 4 2 5 2" xfId="32381" xr:uid="{00000000-0005-0000-0000-0000999A0000}"/>
    <cellStyle name="Normal 5 3 4 4 2 6" xfId="16597" xr:uid="{00000000-0005-0000-0000-00009A9A0000}"/>
    <cellStyle name="Normal 5 3 4 4 2 6 2" xfId="40270" xr:uid="{00000000-0005-0000-0000-00009B9A0000}"/>
    <cellStyle name="Normal 5 3 4 4 2 7" xfId="25242" xr:uid="{00000000-0005-0000-0000-00009C9A0000}"/>
    <cellStyle name="Normal 5 3 4 4 3" xfId="2007" xr:uid="{00000000-0005-0000-0000-00009D9A0000}"/>
    <cellStyle name="Normal 5 3 4 4 3 2" xfId="3449" xr:uid="{00000000-0005-0000-0000-00009E9A0000}"/>
    <cellStyle name="Normal 5 3 4 4 3 2 2" xfId="7394" xr:uid="{00000000-0005-0000-0000-00009F9A0000}"/>
    <cellStyle name="Normal 5 3 4 4 3 2 2 2" xfId="15283" xr:uid="{00000000-0005-0000-0000-0000A09A0000}"/>
    <cellStyle name="Normal 5 3 4 4 3 2 2 2 2" xfId="38956" xr:uid="{00000000-0005-0000-0000-0000A19A0000}"/>
    <cellStyle name="Normal 5 3 4 4 3 2 2 3" xfId="23172" xr:uid="{00000000-0005-0000-0000-0000A29A0000}"/>
    <cellStyle name="Normal 5 3 4 4 3 2 2 3 2" xfId="46845" xr:uid="{00000000-0005-0000-0000-0000A39A0000}"/>
    <cellStyle name="Normal 5 3 4 4 3 2 2 4" xfId="31067" xr:uid="{00000000-0005-0000-0000-0000A49A0000}"/>
    <cellStyle name="Normal 5 3 4 4 3 2 3" xfId="10899" xr:uid="{00000000-0005-0000-0000-0000A59A0000}"/>
    <cellStyle name="Normal 5 3 4 4 3 2 3 2" xfId="34572" xr:uid="{00000000-0005-0000-0000-0000A69A0000}"/>
    <cellStyle name="Normal 5 3 4 4 3 2 4" xfId="18788" xr:uid="{00000000-0005-0000-0000-0000A79A0000}"/>
    <cellStyle name="Normal 5 3 4 4 3 2 4 2" xfId="42461" xr:uid="{00000000-0005-0000-0000-0000A89A0000}"/>
    <cellStyle name="Normal 5 3 4 4 3 2 5" xfId="27122" xr:uid="{00000000-0005-0000-0000-0000A99A0000}"/>
    <cellStyle name="Normal 5 3 4 4 3 3" xfId="5202" xr:uid="{00000000-0005-0000-0000-0000AA9A0000}"/>
    <cellStyle name="Normal 5 3 4 4 3 3 2" xfId="13091" xr:uid="{00000000-0005-0000-0000-0000AB9A0000}"/>
    <cellStyle name="Normal 5 3 4 4 3 3 2 2" xfId="36764" xr:uid="{00000000-0005-0000-0000-0000AC9A0000}"/>
    <cellStyle name="Normal 5 3 4 4 3 3 3" xfId="20980" xr:uid="{00000000-0005-0000-0000-0000AD9A0000}"/>
    <cellStyle name="Normal 5 3 4 4 3 3 3 2" xfId="44653" xr:uid="{00000000-0005-0000-0000-0000AE9A0000}"/>
    <cellStyle name="Normal 5 3 4 4 3 3 4" xfId="28875" xr:uid="{00000000-0005-0000-0000-0000AF9A0000}"/>
    <cellStyle name="Normal 5 3 4 4 3 4" xfId="9146" xr:uid="{00000000-0005-0000-0000-0000B09A0000}"/>
    <cellStyle name="Normal 5 3 4 4 3 4 2" xfId="32819" xr:uid="{00000000-0005-0000-0000-0000B19A0000}"/>
    <cellStyle name="Normal 5 3 4 4 3 5" xfId="17035" xr:uid="{00000000-0005-0000-0000-0000B29A0000}"/>
    <cellStyle name="Normal 5 3 4 4 3 5 2" xfId="40708" xr:uid="{00000000-0005-0000-0000-0000B39A0000}"/>
    <cellStyle name="Normal 5 3 4 4 3 6" xfId="25680" xr:uid="{00000000-0005-0000-0000-0000B49A0000}"/>
    <cellStyle name="Normal 5 3 4 4 4" xfId="989" xr:uid="{00000000-0005-0000-0000-0000B59A0000}"/>
    <cellStyle name="Normal 5 3 4 4 4 2" xfId="5937" xr:uid="{00000000-0005-0000-0000-0000B69A0000}"/>
    <cellStyle name="Normal 5 3 4 4 4 2 2" xfId="13826" xr:uid="{00000000-0005-0000-0000-0000B79A0000}"/>
    <cellStyle name="Normal 5 3 4 4 4 2 2 2" xfId="37499" xr:uid="{00000000-0005-0000-0000-0000B89A0000}"/>
    <cellStyle name="Normal 5 3 4 4 4 2 3" xfId="21715" xr:uid="{00000000-0005-0000-0000-0000B99A0000}"/>
    <cellStyle name="Normal 5 3 4 4 4 2 3 2" xfId="45388" xr:uid="{00000000-0005-0000-0000-0000BA9A0000}"/>
    <cellStyle name="Normal 5 3 4 4 4 2 4" xfId="29610" xr:uid="{00000000-0005-0000-0000-0000BB9A0000}"/>
    <cellStyle name="Normal 5 3 4 4 4 3" xfId="11634" xr:uid="{00000000-0005-0000-0000-0000BC9A0000}"/>
    <cellStyle name="Normal 5 3 4 4 4 3 2" xfId="35307" xr:uid="{00000000-0005-0000-0000-0000BD9A0000}"/>
    <cellStyle name="Normal 5 3 4 4 4 4" xfId="19523" xr:uid="{00000000-0005-0000-0000-0000BE9A0000}"/>
    <cellStyle name="Normal 5 3 4 4 4 4 2" xfId="43196" xr:uid="{00000000-0005-0000-0000-0000BF9A0000}"/>
    <cellStyle name="Normal 5 3 4 4 4 5" xfId="24662" xr:uid="{00000000-0005-0000-0000-0000C09A0000}"/>
    <cellStyle name="Normal 5 3 4 4 5" xfId="2601" xr:uid="{00000000-0005-0000-0000-0000C19A0000}"/>
    <cellStyle name="Normal 5 3 4 4 5 2" xfId="6376" xr:uid="{00000000-0005-0000-0000-0000C29A0000}"/>
    <cellStyle name="Normal 5 3 4 4 5 2 2" xfId="14265" xr:uid="{00000000-0005-0000-0000-0000C39A0000}"/>
    <cellStyle name="Normal 5 3 4 4 5 2 2 2" xfId="37938" xr:uid="{00000000-0005-0000-0000-0000C49A0000}"/>
    <cellStyle name="Normal 5 3 4 4 5 2 3" xfId="22154" xr:uid="{00000000-0005-0000-0000-0000C59A0000}"/>
    <cellStyle name="Normal 5 3 4 4 5 2 3 2" xfId="45827" xr:uid="{00000000-0005-0000-0000-0000C69A0000}"/>
    <cellStyle name="Normal 5 3 4 4 5 2 4" xfId="30049" xr:uid="{00000000-0005-0000-0000-0000C79A0000}"/>
    <cellStyle name="Normal 5 3 4 4 5 3" xfId="9881" xr:uid="{00000000-0005-0000-0000-0000C89A0000}"/>
    <cellStyle name="Normal 5 3 4 4 5 3 2" xfId="33554" xr:uid="{00000000-0005-0000-0000-0000C99A0000}"/>
    <cellStyle name="Normal 5 3 4 4 5 4" xfId="17770" xr:uid="{00000000-0005-0000-0000-0000CA9A0000}"/>
    <cellStyle name="Normal 5 3 4 4 5 4 2" xfId="41443" xr:uid="{00000000-0005-0000-0000-0000CB9A0000}"/>
    <cellStyle name="Normal 5 3 4 4 5 5" xfId="26274" xr:uid="{00000000-0005-0000-0000-0000CC9A0000}"/>
    <cellStyle name="Normal 5 3 4 4 6" xfId="4184" xr:uid="{00000000-0005-0000-0000-0000CD9A0000}"/>
    <cellStyle name="Normal 5 3 4 4 6 2" xfId="12073" xr:uid="{00000000-0005-0000-0000-0000CE9A0000}"/>
    <cellStyle name="Normal 5 3 4 4 6 2 2" xfId="35746" xr:uid="{00000000-0005-0000-0000-0000CF9A0000}"/>
    <cellStyle name="Normal 5 3 4 4 6 3" xfId="19962" xr:uid="{00000000-0005-0000-0000-0000D09A0000}"/>
    <cellStyle name="Normal 5 3 4 4 6 3 2" xfId="43635" xr:uid="{00000000-0005-0000-0000-0000D19A0000}"/>
    <cellStyle name="Normal 5 3 4 4 6 4" xfId="27857" xr:uid="{00000000-0005-0000-0000-0000D29A0000}"/>
    <cellStyle name="Normal 5 3 4 4 7" xfId="8128" xr:uid="{00000000-0005-0000-0000-0000D39A0000}"/>
    <cellStyle name="Normal 5 3 4 4 7 2" xfId="31801" xr:uid="{00000000-0005-0000-0000-0000D49A0000}"/>
    <cellStyle name="Normal 5 3 4 4 8" xfId="16017" xr:uid="{00000000-0005-0000-0000-0000D59A0000}"/>
    <cellStyle name="Normal 5 3 4 4 8 2" xfId="39690" xr:uid="{00000000-0005-0000-0000-0000D69A0000}"/>
    <cellStyle name="Normal 5 3 4 4 9" xfId="24223" xr:uid="{00000000-0005-0000-0000-0000D79A0000}"/>
    <cellStyle name="Normal 5 3 4 5" xfId="1464" xr:uid="{00000000-0005-0000-0000-0000D89A0000}"/>
    <cellStyle name="Normal 5 3 4 5 2" xfId="2340" xr:uid="{00000000-0005-0000-0000-0000D99A0000}"/>
    <cellStyle name="Normal 5 3 4 5 2 2" xfId="3782" xr:uid="{00000000-0005-0000-0000-0000DA9A0000}"/>
    <cellStyle name="Normal 5 3 4 5 2 2 2" xfId="7727" xr:uid="{00000000-0005-0000-0000-0000DB9A0000}"/>
    <cellStyle name="Normal 5 3 4 5 2 2 2 2" xfId="15616" xr:uid="{00000000-0005-0000-0000-0000DC9A0000}"/>
    <cellStyle name="Normal 5 3 4 5 2 2 2 2 2" xfId="39289" xr:uid="{00000000-0005-0000-0000-0000DD9A0000}"/>
    <cellStyle name="Normal 5 3 4 5 2 2 2 3" xfId="23505" xr:uid="{00000000-0005-0000-0000-0000DE9A0000}"/>
    <cellStyle name="Normal 5 3 4 5 2 2 2 3 2" xfId="47178" xr:uid="{00000000-0005-0000-0000-0000DF9A0000}"/>
    <cellStyle name="Normal 5 3 4 5 2 2 2 4" xfId="31400" xr:uid="{00000000-0005-0000-0000-0000E09A0000}"/>
    <cellStyle name="Normal 5 3 4 5 2 2 3" xfId="11232" xr:uid="{00000000-0005-0000-0000-0000E19A0000}"/>
    <cellStyle name="Normal 5 3 4 5 2 2 3 2" xfId="34905" xr:uid="{00000000-0005-0000-0000-0000E29A0000}"/>
    <cellStyle name="Normal 5 3 4 5 2 2 4" xfId="19121" xr:uid="{00000000-0005-0000-0000-0000E39A0000}"/>
    <cellStyle name="Normal 5 3 4 5 2 2 4 2" xfId="42794" xr:uid="{00000000-0005-0000-0000-0000E49A0000}"/>
    <cellStyle name="Normal 5 3 4 5 2 2 5" xfId="27455" xr:uid="{00000000-0005-0000-0000-0000E59A0000}"/>
    <cellStyle name="Normal 5 3 4 5 2 3" xfId="5535" xr:uid="{00000000-0005-0000-0000-0000E69A0000}"/>
    <cellStyle name="Normal 5 3 4 5 2 3 2" xfId="13424" xr:uid="{00000000-0005-0000-0000-0000E79A0000}"/>
    <cellStyle name="Normal 5 3 4 5 2 3 2 2" xfId="37097" xr:uid="{00000000-0005-0000-0000-0000E89A0000}"/>
    <cellStyle name="Normal 5 3 4 5 2 3 3" xfId="21313" xr:uid="{00000000-0005-0000-0000-0000E99A0000}"/>
    <cellStyle name="Normal 5 3 4 5 2 3 3 2" xfId="44986" xr:uid="{00000000-0005-0000-0000-0000EA9A0000}"/>
    <cellStyle name="Normal 5 3 4 5 2 3 4" xfId="29208" xr:uid="{00000000-0005-0000-0000-0000EB9A0000}"/>
    <cellStyle name="Normal 5 3 4 5 2 4" xfId="9479" xr:uid="{00000000-0005-0000-0000-0000EC9A0000}"/>
    <cellStyle name="Normal 5 3 4 5 2 4 2" xfId="33152" xr:uid="{00000000-0005-0000-0000-0000ED9A0000}"/>
    <cellStyle name="Normal 5 3 4 5 2 5" xfId="17368" xr:uid="{00000000-0005-0000-0000-0000EE9A0000}"/>
    <cellStyle name="Normal 5 3 4 5 2 5 2" xfId="41041" xr:uid="{00000000-0005-0000-0000-0000EF9A0000}"/>
    <cellStyle name="Normal 5 3 4 5 2 6" xfId="26013" xr:uid="{00000000-0005-0000-0000-0000F09A0000}"/>
    <cellStyle name="Normal 5 3 4 5 3" xfId="2906" xr:uid="{00000000-0005-0000-0000-0000F19A0000}"/>
    <cellStyle name="Normal 5 3 4 5 3 2" xfId="6851" xr:uid="{00000000-0005-0000-0000-0000F29A0000}"/>
    <cellStyle name="Normal 5 3 4 5 3 2 2" xfId="14740" xr:uid="{00000000-0005-0000-0000-0000F39A0000}"/>
    <cellStyle name="Normal 5 3 4 5 3 2 2 2" xfId="38413" xr:uid="{00000000-0005-0000-0000-0000F49A0000}"/>
    <cellStyle name="Normal 5 3 4 5 3 2 3" xfId="22629" xr:uid="{00000000-0005-0000-0000-0000F59A0000}"/>
    <cellStyle name="Normal 5 3 4 5 3 2 3 2" xfId="46302" xr:uid="{00000000-0005-0000-0000-0000F69A0000}"/>
    <cellStyle name="Normal 5 3 4 5 3 2 4" xfId="30524" xr:uid="{00000000-0005-0000-0000-0000F79A0000}"/>
    <cellStyle name="Normal 5 3 4 5 3 3" xfId="10356" xr:uid="{00000000-0005-0000-0000-0000F89A0000}"/>
    <cellStyle name="Normal 5 3 4 5 3 3 2" xfId="34029" xr:uid="{00000000-0005-0000-0000-0000F99A0000}"/>
    <cellStyle name="Normal 5 3 4 5 3 4" xfId="18245" xr:uid="{00000000-0005-0000-0000-0000FA9A0000}"/>
    <cellStyle name="Normal 5 3 4 5 3 4 2" xfId="41918" xr:uid="{00000000-0005-0000-0000-0000FB9A0000}"/>
    <cellStyle name="Normal 5 3 4 5 3 5" xfId="26579" xr:uid="{00000000-0005-0000-0000-0000FC9A0000}"/>
    <cellStyle name="Normal 5 3 4 5 4" xfId="4659" xr:uid="{00000000-0005-0000-0000-0000FD9A0000}"/>
    <cellStyle name="Normal 5 3 4 5 4 2" xfId="12548" xr:uid="{00000000-0005-0000-0000-0000FE9A0000}"/>
    <cellStyle name="Normal 5 3 4 5 4 2 2" xfId="36221" xr:uid="{00000000-0005-0000-0000-0000FF9A0000}"/>
    <cellStyle name="Normal 5 3 4 5 4 3" xfId="20437" xr:uid="{00000000-0005-0000-0000-0000009B0000}"/>
    <cellStyle name="Normal 5 3 4 5 4 3 2" xfId="44110" xr:uid="{00000000-0005-0000-0000-0000019B0000}"/>
    <cellStyle name="Normal 5 3 4 5 4 4" xfId="28332" xr:uid="{00000000-0005-0000-0000-0000029B0000}"/>
    <cellStyle name="Normal 5 3 4 5 5" xfId="8603" xr:uid="{00000000-0005-0000-0000-0000039B0000}"/>
    <cellStyle name="Normal 5 3 4 5 5 2" xfId="32276" xr:uid="{00000000-0005-0000-0000-0000049B0000}"/>
    <cellStyle name="Normal 5 3 4 5 6" xfId="16492" xr:uid="{00000000-0005-0000-0000-0000059B0000}"/>
    <cellStyle name="Normal 5 3 4 5 6 2" xfId="40165" xr:uid="{00000000-0005-0000-0000-0000069B0000}"/>
    <cellStyle name="Normal 5 3 4 5 7" xfId="25137" xr:uid="{00000000-0005-0000-0000-0000079B0000}"/>
    <cellStyle name="Normal 5 3 4 6" xfId="1902" xr:uid="{00000000-0005-0000-0000-0000089B0000}"/>
    <cellStyle name="Normal 5 3 4 6 2" xfId="3344" xr:uid="{00000000-0005-0000-0000-0000099B0000}"/>
    <cellStyle name="Normal 5 3 4 6 2 2" xfId="7289" xr:uid="{00000000-0005-0000-0000-00000A9B0000}"/>
    <cellStyle name="Normal 5 3 4 6 2 2 2" xfId="15178" xr:uid="{00000000-0005-0000-0000-00000B9B0000}"/>
    <cellStyle name="Normal 5 3 4 6 2 2 2 2" xfId="38851" xr:uid="{00000000-0005-0000-0000-00000C9B0000}"/>
    <cellStyle name="Normal 5 3 4 6 2 2 3" xfId="23067" xr:uid="{00000000-0005-0000-0000-00000D9B0000}"/>
    <cellStyle name="Normal 5 3 4 6 2 2 3 2" xfId="46740" xr:uid="{00000000-0005-0000-0000-00000E9B0000}"/>
    <cellStyle name="Normal 5 3 4 6 2 2 4" xfId="30962" xr:uid="{00000000-0005-0000-0000-00000F9B0000}"/>
    <cellStyle name="Normal 5 3 4 6 2 3" xfId="10794" xr:uid="{00000000-0005-0000-0000-0000109B0000}"/>
    <cellStyle name="Normal 5 3 4 6 2 3 2" xfId="34467" xr:uid="{00000000-0005-0000-0000-0000119B0000}"/>
    <cellStyle name="Normal 5 3 4 6 2 4" xfId="18683" xr:uid="{00000000-0005-0000-0000-0000129B0000}"/>
    <cellStyle name="Normal 5 3 4 6 2 4 2" xfId="42356" xr:uid="{00000000-0005-0000-0000-0000139B0000}"/>
    <cellStyle name="Normal 5 3 4 6 2 5" xfId="27017" xr:uid="{00000000-0005-0000-0000-0000149B0000}"/>
    <cellStyle name="Normal 5 3 4 6 3" xfId="5097" xr:uid="{00000000-0005-0000-0000-0000159B0000}"/>
    <cellStyle name="Normal 5 3 4 6 3 2" xfId="12986" xr:uid="{00000000-0005-0000-0000-0000169B0000}"/>
    <cellStyle name="Normal 5 3 4 6 3 2 2" xfId="36659" xr:uid="{00000000-0005-0000-0000-0000179B0000}"/>
    <cellStyle name="Normal 5 3 4 6 3 3" xfId="20875" xr:uid="{00000000-0005-0000-0000-0000189B0000}"/>
    <cellStyle name="Normal 5 3 4 6 3 3 2" xfId="44548" xr:uid="{00000000-0005-0000-0000-0000199B0000}"/>
    <cellStyle name="Normal 5 3 4 6 3 4" xfId="28770" xr:uid="{00000000-0005-0000-0000-00001A9B0000}"/>
    <cellStyle name="Normal 5 3 4 6 4" xfId="9041" xr:uid="{00000000-0005-0000-0000-00001B9B0000}"/>
    <cellStyle name="Normal 5 3 4 6 4 2" xfId="32714" xr:uid="{00000000-0005-0000-0000-00001C9B0000}"/>
    <cellStyle name="Normal 5 3 4 6 5" xfId="16930" xr:uid="{00000000-0005-0000-0000-00001D9B0000}"/>
    <cellStyle name="Normal 5 3 4 6 5 2" xfId="40603" xr:uid="{00000000-0005-0000-0000-00001E9B0000}"/>
    <cellStyle name="Normal 5 3 4 6 6" xfId="25575" xr:uid="{00000000-0005-0000-0000-00001F9B0000}"/>
    <cellStyle name="Normal 5 3 4 7" xfId="834" xr:uid="{00000000-0005-0000-0000-0000209B0000}"/>
    <cellStyle name="Normal 5 3 4 7 2" xfId="5782" xr:uid="{00000000-0005-0000-0000-0000219B0000}"/>
    <cellStyle name="Normal 5 3 4 7 2 2" xfId="13671" xr:uid="{00000000-0005-0000-0000-0000229B0000}"/>
    <cellStyle name="Normal 5 3 4 7 2 2 2" xfId="37344" xr:uid="{00000000-0005-0000-0000-0000239B0000}"/>
    <cellStyle name="Normal 5 3 4 7 2 3" xfId="21560" xr:uid="{00000000-0005-0000-0000-0000249B0000}"/>
    <cellStyle name="Normal 5 3 4 7 2 3 2" xfId="45233" xr:uid="{00000000-0005-0000-0000-0000259B0000}"/>
    <cellStyle name="Normal 5 3 4 7 2 4" xfId="29455" xr:uid="{00000000-0005-0000-0000-0000269B0000}"/>
    <cellStyle name="Normal 5 3 4 7 3" xfId="11479" xr:uid="{00000000-0005-0000-0000-0000279B0000}"/>
    <cellStyle name="Normal 5 3 4 7 3 2" xfId="35152" xr:uid="{00000000-0005-0000-0000-0000289B0000}"/>
    <cellStyle name="Normal 5 3 4 7 4" xfId="19368" xr:uid="{00000000-0005-0000-0000-0000299B0000}"/>
    <cellStyle name="Normal 5 3 4 7 4 2" xfId="43041" xr:uid="{00000000-0005-0000-0000-00002A9B0000}"/>
    <cellStyle name="Normal 5 3 4 7 5" xfId="24507" xr:uid="{00000000-0005-0000-0000-00002B9B0000}"/>
    <cellStyle name="Normal 5 3 4 8" xfId="392" xr:uid="{00000000-0005-0000-0000-00002C9B0000}"/>
    <cellStyle name="Normal 5 3 4 8 2" xfId="6221" xr:uid="{00000000-0005-0000-0000-00002D9B0000}"/>
    <cellStyle name="Normal 5 3 4 8 2 2" xfId="14110" xr:uid="{00000000-0005-0000-0000-00002E9B0000}"/>
    <cellStyle name="Normal 5 3 4 8 2 2 2" xfId="37783" xr:uid="{00000000-0005-0000-0000-00002F9B0000}"/>
    <cellStyle name="Normal 5 3 4 8 2 3" xfId="21999" xr:uid="{00000000-0005-0000-0000-0000309B0000}"/>
    <cellStyle name="Normal 5 3 4 8 2 3 2" xfId="45672" xr:uid="{00000000-0005-0000-0000-0000319B0000}"/>
    <cellStyle name="Normal 5 3 4 8 2 4" xfId="29894" xr:uid="{00000000-0005-0000-0000-0000329B0000}"/>
    <cellStyle name="Normal 5 3 4 8 3" xfId="9726" xr:uid="{00000000-0005-0000-0000-0000339B0000}"/>
    <cellStyle name="Normal 5 3 4 8 3 2" xfId="33399" xr:uid="{00000000-0005-0000-0000-0000349B0000}"/>
    <cellStyle name="Normal 5 3 4 8 4" xfId="17615" xr:uid="{00000000-0005-0000-0000-0000359B0000}"/>
    <cellStyle name="Normal 5 3 4 8 4 2" xfId="41288" xr:uid="{00000000-0005-0000-0000-0000369B0000}"/>
    <cellStyle name="Normal 5 3 4 8 5" xfId="24065" xr:uid="{00000000-0005-0000-0000-0000379B0000}"/>
    <cellStyle name="Normal 5 3 4 9" xfId="4029" xr:uid="{00000000-0005-0000-0000-0000389B0000}"/>
    <cellStyle name="Normal 5 3 4 9 2" xfId="11918" xr:uid="{00000000-0005-0000-0000-0000399B0000}"/>
    <cellStyle name="Normal 5 3 4 9 2 2" xfId="35591" xr:uid="{00000000-0005-0000-0000-00003A9B0000}"/>
    <cellStyle name="Normal 5 3 4 9 3" xfId="19807" xr:uid="{00000000-0005-0000-0000-00003B9B0000}"/>
    <cellStyle name="Normal 5 3 4 9 3 2" xfId="43480" xr:uid="{00000000-0005-0000-0000-00003C9B0000}"/>
    <cellStyle name="Normal 5 3 4 9 4" xfId="27702" xr:uid="{00000000-0005-0000-0000-00003D9B0000}"/>
    <cellStyle name="Normal 5 3 5" xfId="143" xr:uid="{00000000-0005-0000-0000-00003E9B0000}"/>
    <cellStyle name="Normal 5 3 5 10" xfId="15898" xr:uid="{00000000-0005-0000-0000-00003F9B0000}"/>
    <cellStyle name="Normal 5 3 5 10 2" xfId="39571" xr:uid="{00000000-0005-0000-0000-0000409B0000}"/>
    <cellStyle name="Normal 5 3 5 11" xfId="23816" xr:uid="{00000000-0005-0000-0000-0000419B0000}"/>
    <cellStyle name="Normal 5 3 5 2" xfId="285" xr:uid="{00000000-0005-0000-0000-0000429B0000}"/>
    <cellStyle name="Normal 5 3 5 2 2" xfId="1469" xr:uid="{00000000-0005-0000-0000-0000439B0000}"/>
    <cellStyle name="Normal 5 3 5 2 2 2" xfId="2345" xr:uid="{00000000-0005-0000-0000-0000449B0000}"/>
    <cellStyle name="Normal 5 3 5 2 2 2 2" xfId="3787" xr:uid="{00000000-0005-0000-0000-0000459B0000}"/>
    <cellStyle name="Normal 5 3 5 2 2 2 2 2" xfId="7732" xr:uid="{00000000-0005-0000-0000-0000469B0000}"/>
    <cellStyle name="Normal 5 3 5 2 2 2 2 2 2" xfId="15621" xr:uid="{00000000-0005-0000-0000-0000479B0000}"/>
    <cellStyle name="Normal 5 3 5 2 2 2 2 2 2 2" xfId="39294" xr:uid="{00000000-0005-0000-0000-0000489B0000}"/>
    <cellStyle name="Normal 5 3 5 2 2 2 2 2 3" xfId="23510" xr:uid="{00000000-0005-0000-0000-0000499B0000}"/>
    <cellStyle name="Normal 5 3 5 2 2 2 2 2 3 2" xfId="47183" xr:uid="{00000000-0005-0000-0000-00004A9B0000}"/>
    <cellStyle name="Normal 5 3 5 2 2 2 2 2 4" xfId="31405" xr:uid="{00000000-0005-0000-0000-00004B9B0000}"/>
    <cellStyle name="Normal 5 3 5 2 2 2 2 3" xfId="11237" xr:uid="{00000000-0005-0000-0000-00004C9B0000}"/>
    <cellStyle name="Normal 5 3 5 2 2 2 2 3 2" xfId="34910" xr:uid="{00000000-0005-0000-0000-00004D9B0000}"/>
    <cellStyle name="Normal 5 3 5 2 2 2 2 4" xfId="19126" xr:uid="{00000000-0005-0000-0000-00004E9B0000}"/>
    <cellStyle name="Normal 5 3 5 2 2 2 2 4 2" xfId="42799" xr:uid="{00000000-0005-0000-0000-00004F9B0000}"/>
    <cellStyle name="Normal 5 3 5 2 2 2 2 5" xfId="27460" xr:uid="{00000000-0005-0000-0000-0000509B0000}"/>
    <cellStyle name="Normal 5 3 5 2 2 2 3" xfId="5540" xr:uid="{00000000-0005-0000-0000-0000519B0000}"/>
    <cellStyle name="Normal 5 3 5 2 2 2 3 2" xfId="13429" xr:uid="{00000000-0005-0000-0000-0000529B0000}"/>
    <cellStyle name="Normal 5 3 5 2 2 2 3 2 2" xfId="37102" xr:uid="{00000000-0005-0000-0000-0000539B0000}"/>
    <cellStyle name="Normal 5 3 5 2 2 2 3 3" xfId="21318" xr:uid="{00000000-0005-0000-0000-0000549B0000}"/>
    <cellStyle name="Normal 5 3 5 2 2 2 3 3 2" xfId="44991" xr:uid="{00000000-0005-0000-0000-0000559B0000}"/>
    <cellStyle name="Normal 5 3 5 2 2 2 3 4" xfId="29213" xr:uid="{00000000-0005-0000-0000-0000569B0000}"/>
    <cellStyle name="Normal 5 3 5 2 2 2 4" xfId="9484" xr:uid="{00000000-0005-0000-0000-0000579B0000}"/>
    <cellStyle name="Normal 5 3 5 2 2 2 4 2" xfId="33157" xr:uid="{00000000-0005-0000-0000-0000589B0000}"/>
    <cellStyle name="Normal 5 3 5 2 2 2 5" xfId="17373" xr:uid="{00000000-0005-0000-0000-0000599B0000}"/>
    <cellStyle name="Normal 5 3 5 2 2 2 5 2" xfId="41046" xr:uid="{00000000-0005-0000-0000-00005A9B0000}"/>
    <cellStyle name="Normal 5 3 5 2 2 2 6" xfId="26018" xr:uid="{00000000-0005-0000-0000-00005B9B0000}"/>
    <cellStyle name="Normal 5 3 5 2 2 3" xfId="2911" xr:uid="{00000000-0005-0000-0000-00005C9B0000}"/>
    <cellStyle name="Normal 5 3 5 2 2 3 2" xfId="6856" xr:uid="{00000000-0005-0000-0000-00005D9B0000}"/>
    <cellStyle name="Normal 5 3 5 2 2 3 2 2" xfId="14745" xr:uid="{00000000-0005-0000-0000-00005E9B0000}"/>
    <cellStyle name="Normal 5 3 5 2 2 3 2 2 2" xfId="38418" xr:uid="{00000000-0005-0000-0000-00005F9B0000}"/>
    <cellStyle name="Normal 5 3 5 2 2 3 2 3" xfId="22634" xr:uid="{00000000-0005-0000-0000-0000609B0000}"/>
    <cellStyle name="Normal 5 3 5 2 2 3 2 3 2" xfId="46307" xr:uid="{00000000-0005-0000-0000-0000619B0000}"/>
    <cellStyle name="Normal 5 3 5 2 2 3 2 4" xfId="30529" xr:uid="{00000000-0005-0000-0000-0000629B0000}"/>
    <cellStyle name="Normal 5 3 5 2 2 3 3" xfId="10361" xr:uid="{00000000-0005-0000-0000-0000639B0000}"/>
    <cellStyle name="Normal 5 3 5 2 2 3 3 2" xfId="34034" xr:uid="{00000000-0005-0000-0000-0000649B0000}"/>
    <cellStyle name="Normal 5 3 5 2 2 3 4" xfId="18250" xr:uid="{00000000-0005-0000-0000-0000659B0000}"/>
    <cellStyle name="Normal 5 3 5 2 2 3 4 2" xfId="41923" xr:uid="{00000000-0005-0000-0000-0000669B0000}"/>
    <cellStyle name="Normal 5 3 5 2 2 3 5" xfId="26584" xr:uid="{00000000-0005-0000-0000-0000679B0000}"/>
    <cellStyle name="Normal 5 3 5 2 2 4" xfId="4664" xr:uid="{00000000-0005-0000-0000-0000689B0000}"/>
    <cellStyle name="Normal 5 3 5 2 2 4 2" xfId="12553" xr:uid="{00000000-0005-0000-0000-0000699B0000}"/>
    <cellStyle name="Normal 5 3 5 2 2 4 2 2" xfId="36226" xr:uid="{00000000-0005-0000-0000-00006A9B0000}"/>
    <cellStyle name="Normal 5 3 5 2 2 4 3" xfId="20442" xr:uid="{00000000-0005-0000-0000-00006B9B0000}"/>
    <cellStyle name="Normal 5 3 5 2 2 4 3 2" xfId="44115" xr:uid="{00000000-0005-0000-0000-00006C9B0000}"/>
    <cellStyle name="Normal 5 3 5 2 2 4 4" xfId="28337" xr:uid="{00000000-0005-0000-0000-00006D9B0000}"/>
    <cellStyle name="Normal 5 3 5 2 2 5" xfId="8608" xr:uid="{00000000-0005-0000-0000-00006E9B0000}"/>
    <cellStyle name="Normal 5 3 5 2 2 5 2" xfId="32281" xr:uid="{00000000-0005-0000-0000-00006F9B0000}"/>
    <cellStyle name="Normal 5 3 5 2 2 6" xfId="16497" xr:uid="{00000000-0005-0000-0000-0000709B0000}"/>
    <cellStyle name="Normal 5 3 5 2 2 6 2" xfId="40170" xr:uid="{00000000-0005-0000-0000-0000719B0000}"/>
    <cellStyle name="Normal 5 3 5 2 2 7" xfId="25142" xr:uid="{00000000-0005-0000-0000-0000729B0000}"/>
    <cellStyle name="Normal 5 3 5 2 3" xfId="1907" xr:uid="{00000000-0005-0000-0000-0000739B0000}"/>
    <cellStyle name="Normal 5 3 5 2 3 2" xfId="3349" xr:uid="{00000000-0005-0000-0000-0000749B0000}"/>
    <cellStyle name="Normal 5 3 5 2 3 2 2" xfId="7294" xr:uid="{00000000-0005-0000-0000-0000759B0000}"/>
    <cellStyle name="Normal 5 3 5 2 3 2 2 2" xfId="15183" xr:uid="{00000000-0005-0000-0000-0000769B0000}"/>
    <cellStyle name="Normal 5 3 5 2 3 2 2 2 2" xfId="38856" xr:uid="{00000000-0005-0000-0000-0000779B0000}"/>
    <cellStyle name="Normal 5 3 5 2 3 2 2 3" xfId="23072" xr:uid="{00000000-0005-0000-0000-0000789B0000}"/>
    <cellStyle name="Normal 5 3 5 2 3 2 2 3 2" xfId="46745" xr:uid="{00000000-0005-0000-0000-0000799B0000}"/>
    <cellStyle name="Normal 5 3 5 2 3 2 2 4" xfId="30967" xr:uid="{00000000-0005-0000-0000-00007A9B0000}"/>
    <cellStyle name="Normal 5 3 5 2 3 2 3" xfId="10799" xr:uid="{00000000-0005-0000-0000-00007B9B0000}"/>
    <cellStyle name="Normal 5 3 5 2 3 2 3 2" xfId="34472" xr:uid="{00000000-0005-0000-0000-00007C9B0000}"/>
    <cellStyle name="Normal 5 3 5 2 3 2 4" xfId="18688" xr:uid="{00000000-0005-0000-0000-00007D9B0000}"/>
    <cellStyle name="Normal 5 3 5 2 3 2 4 2" xfId="42361" xr:uid="{00000000-0005-0000-0000-00007E9B0000}"/>
    <cellStyle name="Normal 5 3 5 2 3 2 5" xfId="27022" xr:uid="{00000000-0005-0000-0000-00007F9B0000}"/>
    <cellStyle name="Normal 5 3 5 2 3 3" xfId="5102" xr:uid="{00000000-0005-0000-0000-0000809B0000}"/>
    <cellStyle name="Normal 5 3 5 2 3 3 2" xfId="12991" xr:uid="{00000000-0005-0000-0000-0000819B0000}"/>
    <cellStyle name="Normal 5 3 5 2 3 3 2 2" xfId="36664" xr:uid="{00000000-0005-0000-0000-0000829B0000}"/>
    <cellStyle name="Normal 5 3 5 2 3 3 3" xfId="20880" xr:uid="{00000000-0005-0000-0000-0000839B0000}"/>
    <cellStyle name="Normal 5 3 5 2 3 3 3 2" xfId="44553" xr:uid="{00000000-0005-0000-0000-0000849B0000}"/>
    <cellStyle name="Normal 5 3 5 2 3 3 4" xfId="28775" xr:uid="{00000000-0005-0000-0000-0000859B0000}"/>
    <cellStyle name="Normal 5 3 5 2 3 4" xfId="9046" xr:uid="{00000000-0005-0000-0000-0000869B0000}"/>
    <cellStyle name="Normal 5 3 5 2 3 4 2" xfId="32719" xr:uid="{00000000-0005-0000-0000-0000879B0000}"/>
    <cellStyle name="Normal 5 3 5 2 3 5" xfId="16935" xr:uid="{00000000-0005-0000-0000-0000889B0000}"/>
    <cellStyle name="Normal 5 3 5 2 3 5 2" xfId="40608" xr:uid="{00000000-0005-0000-0000-0000899B0000}"/>
    <cellStyle name="Normal 5 3 5 2 3 6" xfId="25580" xr:uid="{00000000-0005-0000-0000-00008A9B0000}"/>
    <cellStyle name="Normal 5 3 5 2 4" xfId="1167" xr:uid="{00000000-0005-0000-0000-00008B9B0000}"/>
    <cellStyle name="Normal 5 3 5 2 4 2" xfId="6115" xr:uid="{00000000-0005-0000-0000-00008C9B0000}"/>
    <cellStyle name="Normal 5 3 5 2 4 2 2" xfId="14004" xr:uid="{00000000-0005-0000-0000-00008D9B0000}"/>
    <cellStyle name="Normal 5 3 5 2 4 2 2 2" xfId="37677" xr:uid="{00000000-0005-0000-0000-00008E9B0000}"/>
    <cellStyle name="Normal 5 3 5 2 4 2 3" xfId="21893" xr:uid="{00000000-0005-0000-0000-00008F9B0000}"/>
    <cellStyle name="Normal 5 3 5 2 4 2 3 2" xfId="45566" xr:uid="{00000000-0005-0000-0000-0000909B0000}"/>
    <cellStyle name="Normal 5 3 5 2 4 2 4" xfId="29788" xr:uid="{00000000-0005-0000-0000-0000919B0000}"/>
    <cellStyle name="Normal 5 3 5 2 4 3" xfId="11812" xr:uid="{00000000-0005-0000-0000-0000929B0000}"/>
    <cellStyle name="Normal 5 3 5 2 4 3 2" xfId="35485" xr:uid="{00000000-0005-0000-0000-0000939B0000}"/>
    <cellStyle name="Normal 5 3 5 2 4 4" xfId="19701" xr:uid="{00000000-0005-0000-0000-0000949B0000}"/>
    <cellStyle name="Normal 5 3 5 2 4 4 2" xfId="43374" xr:uid="{00000000-0005-0000-0000-0000959B0000}"/>
    <cellStyle name="Normal 5 3 5 2 4 5" xfId="24840" xr:uid="{00000000-0005-0000-0000-0000969B0000}"/>
    <cellStyle name="Normal 5 3 5 2 5" xfId="728" xr:uid="{00000000-0005-0000-0000-0000979B0000}"/>
    <cellStyle name="Normal 5 3 5 2 5 2" xfId="6554" xr:uid="{00000000-0005-0000-0000-0000989B0000}"/>
    <cellStyle name="Normal 5 3 5 2 5 2 2" xfId="14443" xr:uid="{00000000-0005-0000-0000-0000999B0000}"/>
    <cellStyle name="Normal 5 3 5 2 5 2 2 2" xfId="38116" xr:uid="{00000000-0005-0000-0000-00009A9B0000}"/>
    <cellStyle name="Normal 5 3 5 2 5 2 3" xfId="22332" xr:uid="{00000000-0005-0000-0000-00009B9B0000}"/>
    <cellStyle name="Normal 5 3 5 2 5 2 3 2" xfId="46005" xr:uid="{00000000-0005-0000-0000-00009C9B0000}"/>
    <cellStyle name="Normal 5 3 5 2 5 2 4" xfId="30227" xr:uid="{00000000-0005-0000-0000-00009D9B0000}"/>
    <cellStyle name="Normal 5 3 5 2 5 3" xfId="10059" xr:uid="{00000000-0005-0000-0000-00009E9B0000}"/>
    <cellStyle name="Normal 5 3 5 2 5 3 2" xfId="33732" xr:uid="{00000000-0005-0000-0000-00009F9B0000}"/>
    <cellStyle name="Normal 5 3 5 2 5 4" xfId="17948" xr:uid="{00000000-0005-0000-0000-0000A09B0000}"/>
    <cellStyle name="Normal 5 3 5 2 5 4 2" xfId="41621" xr:uid="{00000000-0005-0000-0000-0000A19B0000}"/>
    <cellStyle name="Normal 5 3 5 2 5 5" xfId="24401" xr:uid="{00000000-0005-0000-0000-0000A29B0000}"/>
    <cellStyle name="Normal 5 3 5 2 6" xfId="4362" xr:uid="{00000000-0005-0000-0000-0000A39B0000}"/>
    <cellStyle name="Normal 5 3 5 2 6 2" xfId="12251" xr:uid="{00000000-0005-0000-0000-0000A49B0000}"/>
    <cellStyle name="Normal 5 3 5 2 6 2 2" xfId="35924" xr:uid="{00000000-0005-0000-0000-0000A59B0000}"/>
    <cellStyle name="Normal 5 3 5 2 6 3" xfId="20140" xr:uid="{00000000-0005-0000-0000-0000A69B0000}"/>
    <cellStyle name="Normal 5 3 5 2 6 3 2" xfId="43813" xr:uid="{00000000-0005-0000-0000-0000A79B0000}"/>
    <cellStyle name="Normal 5 3 5 2 6 4" xfId="28035" xr:uid="{00000000-0005-0000-0000-0000A89B0000}"/>
    <cellStyle name="Normal 5 3 5 2 7" xfId="8306" xr:uid="{00000000-0005-0000-0000-0000A99B0000}"/>
    <cellStyle name="Normal 5 3 5 2 7 2" xfId="31979" xr:uid="{00000000-0005-0000-0000-0000AA9B0000}"/>
    <cellStyle name="Normal 5 3 5 2 8" xfId="16195" xr:uid="{00000000-0005-0000-0000-0000AB9B0000}"/>
    <cellStyle name="Normal 5 3 5 2 8 2" xfId="39868" xr:uid="{00000000-0005-0000-0000-0000AC9B0000}"/>
    <cellStyle name="Normal 5 3 5 2 9" xfId="23958" xr:uid="{00000000-0005-0000-0000-0000AD9B0000}"/>
    <cellStyle name="Normal 5 3 5 3" xfId="586" xr:uid="{00000000-0005-0000-0000-0000AE9B0000}"/>
    <cellStyle name="Normal 5 3 5 3 2" xfId="1605" xr:uid="{00000000-0005-0000-0000-0000AF9B0000}"/>
    <cellStyle name="Normal 5 3 5 3 2 2" xfId="2481" xr:uid="{00000000-0005-0000-0000-0000B09B0000}"/>
    <cellStyle name="Normal 5 3 5 3 2 2 2" xfId="3923" xr:uid="{00000000-0005-0000-0000-0000B19B0000}"/>
    <cellStyle name="Normal 5 3 5 3 2 2 2 2" xfId="7868" xr:uid="{00000000-0005-0000-0000-0000B29B0000}"/>
    <cellStyle name="Normal 5 3 5 3 2 2 2 2 2" xfId="15757" xr:uid="{00000000-0005-0000-0000-0000B39B0000}"/>
    <cellStyle name="Normal 5 3 5 3 2 2 2 2 2 2" xfId="39430" xr:uid="{00000000-0005-0000-0000-0000B49B0000}"/>
    <cellStyle name="Normal 5 3 5 3 2 2 2 2 3" xfId="23646" xr:uid="{00000000-0005-0000-0000-0000B59B0000}"/>
    <cellStyle name="Normal 5 3 5 3 2 2 2 2 3 2" xfId="47319" xr:uid="{00000000-0005-0000-0000-0000B69B0000}"/>
    <cellStyle name="Normal 5 3 5 3 2 2 2 2 4" xfId="31541" xr:uid="{00000000-0005-0000-0000-0000B79B0000}"/>
    <cellStyle name="Normal 5 3 5 3 2 2 2 3" xfId="11373" xr:uid="{00000000-0005-0000-0000-0000B89B0000}"/>
    <cellStyle name="Normal 5 3 5 3 2 2 2 3 2" xfId="35046" xr:uid="{00000000-0005-0000-0000-0000B99B0000}"/>
    <cellStyle name="Normal 5 3 5 3 2 2 2 4" xfId="19262" xr:uid="{00000000-0005-0000-0000-0000BA9B0000}"/>
    <cellStyle name="Normal 5 3 5 3 2 2 2 4 2" xfId="42935" xr:uid="{00000000-0005-0000-0000-0000BB9B0000}"/>
    <cellStyle name="Normal 5 3 5 3 2 2 2 5" xfId="27596" xr:uid="{00000000-0005-0000-0000-0000BC9B0000}"/>
    <cellStyle name="Normal 5 3 5 3 2 2 3" xfId="5676" xr:uid="{00000000-0005-0000-0000-0000BD9B0000}"/>
    <cellStyle name="Normal 5 3 5 3 2 2 3 2" xfId="13565" xr:uid="{00000000-0005-0000-0000-0000BE9B0000}"/>
    <cellStyle name="Normal 5 3 5 3 2 2 3 2 2" xfId="37238" xr:uid="{00000000-0005-0000-0000-0000BF9B0000}"/>
    <cellStyle name="Normal 5 3 5 3 2 2 3 3" xfId="21454" xr:uid="{00000000-0005-0000-0000-0000C09B0000}"/>
    <cellStyle name="Normal 5 3 5 3 2 2 3 3 2" xfId="45127" xr:uid="{00000000-0005-0000-0000-0000C19B0000}"/>
    <cellStyle name="Normal 5 3 5 3 2 2 3 4" xfId="29349" xr:uid="{00000000-0005-0000-0000-0000C29B0000}"/>
    <cellStyle name="Normal 5 3 5 3 2 2 4" xfId="9620" xr:uid="{00000000-0005-0000-0000-0000C39B0000}"/>
    <cellStyle name="Normal 5 3 5 3 2 2 4 2" xfId="33293" xr:uid="{00000000-0005-0000-0000-0000C49B0000}"/>
    <cellStyle name="Normal 5 3 5 3 2 2 5" xfId="17509" xr:uid="{00000000-0005-0000-0000-0000C59B0000}"/>
    <cellStyle name="Normal 5 3 5 3 2 2 5 2" xfId="41182" xr:uid="{00000000-0005-0000-0000-0000C69B0000}"/>
    <cellStyle name="Normal 5 3 5 3 2 2 6" xfId="26154" xr:uid="{00000000-0005-0000-0000-0000C79B0000}"/>
    <cellStyle name="Normal 5 3 5 3 2 3" xfId="3047" xr:uid="{00000000-0005-0000-0000-0000C89B0000}"/>
    <cellStyle name="Normal 5 3 5 3 2 3 2" xfId="6992" xr:uid="{00000000-0005-0000-0000-0000C99B0000}"/>
    <cellStyle name="Normal 5 3 5 3 2 3 2 2" xfId="14881" xr:uid="{00000000-0005-0000-0000-0000CA9B0000}"/>
    <cellStyle name="Normal 5 3 5 3 2 3 2 2 2" xfId="38554" xr:uid="{00000000-0005-0000-0000-0000CB9B0000}"/>
    <cellStyle name="Normal 5 3 5 3 2 3 2 3" xfId="22770" xr:uid="{00000000-0005-0000-0000-0000CC9B0000}"/>
    <cellStyle name="Normal 5 3 5 3 2 3 2 3 2" xfId="46443" xr:uid="{00000000-0005-0000-0000-0000CD9B0000}"/>
    <cellStyle name="Normal 5 3 5 3 2 3 2 4" xfId="30665" xr:uid="{00000000-0005-0000-0000-0000CE9B0000}"/>
    <cellStyle name="Normal 5 3 5 3 2 3 3" xfId="10497" xr:uid="{00000000-0005-0000-0000-0000CF9B0000}"/>
    <cellStyle name="Normal 5 3 5 3 2 3 3 2" xfId="34170" xr:uid="{00000000-0005-0000-0000-0000D09B0000}"/>
    <cellStyle name="Normal 5 3 5 3 2 3 4" xfId="18386" xr:uid="{00000000-0005-0000-0000-0000D19B0000}"/>
    <cellStyle name="Normal 5 3 5 3 2 3 4 2" xfId="42059" xr:uid="{00000000-0005-0000-0000-0000D29B0000}"/>
    <cellStyle name="Normal 5 3 5 3 2 3 5" xfId="26720" xr:uid="{00000000-0005-0000-0000-0000D39B0000}"/>
    <cellStyle name="Normal 5 3 5 3 2 4" xfId="4800" xr:uid="{00000000-0005-0000-0000-0000D49B0000}"/>
    <cellStyle name="Normal 5 3 5 3 2 4 2" xfId="12689" xr:uid="{00000000-0005-0000-0000-0000D59B0000}"/>
    <cellStyle name="Normal 5 3 5 3 2 4 2 2" xfId="36362" xr:uid="{00000000-0005-0000-0000-0000D69B0000}"/>
    <cellStyle name="Normal 5 3 5 3 2 4 3" xfId="20578" xr:uid="{00000000-0005-0000-0000-0000D79B0000}"/>
    <cellStyle name="Normal 5 3 5 3 2 4 3 2" xfId="44251" xr:uid="{00000000-0005-0000-0000-0000D89B0000}"/>
    <cellStyle name="Normal 5 3 5 3 2 4 4" xfId="28473" xr:uid="{00000000-0005-0000-0000-0000D99B0000}"/>
    <cellStyle name="Normal 5 3 5 3 2 5" xfId="8744" xr:uid="{00000000-0005-0000-0000-0000DA9B0000}"/>
    <cellStyle name="Normal 5 3 5 3 2 5 2" xfId="32417" xr:uid="{00000000-0005-0000-0000-0000DB9B0000}"/>
    <cellStyle name="Normal 5 3 5 3 2 6" xfId="16633" xr:uid="{00000000-0005-0000-0000-0000DC9B0000}"/>
    <cellStyle name="Normal 5 3 5 3 2 6 2" xfId="40306" xr:uid="{00000000-0005-0000-0000-0000DD9B0000}"/>
    <cellStyle name="Normal 5 3 5 3 2 7" xfId="25278" xr:uid="{00000000-0005-0000-0000-0000DE9B0000}"/>
    <cellStyle name="Normal 5 3 5 3 3" xfId="2043" xr:uid="{00000000-0005-0000-0000-0000DF9B0000}"/>
    <cellStyle name="Normal 5 3 5 3 3 2" xfId="3485" xr:uid="{00000000-0005-0000-0000-0000E09B0000}"/>
    <cellStyle name="Normal 5 3 5 3 3 2 2" xfId="7430" xr:uid="{00000000-0005-0000-0000-0000E19B0000}"/>
    <cellStyle name="Normal 5 3 5 3 3 2 2 2" xfId="15319" xr:uid="{00000000-0005-0000-0000-0000E29B0000}"/>
    <cellStyle name="Normal 5 3 5 3 3 2 2 2 2" xfId="38992" xr:uid="{00000000-0005-0000-0000-0000E39B0000}"/>
    <cellStyle name="Normal 5 3 5 3 3 2 2 3" xfId="23208" xr:uid="{00000000-0005-0000-0000-0000E49B0000}"/>
    <cellStyle name="Normal 5 3 5 3 3 2 2 3 2" xfId="46881" xr:uid="{00000000-0005-0000-0000-0000E59B0000}"/>
    <cellStyle name="Normal 5 3 5 3 3 2 2 4" xfId="31103" xr:uid="{00000000-0005-0000-0000-0000E69B0000}"/>
    <cellStyle name="Normal 5 3 5 3 3 2 3" xfId="10935" xr:uid="{00000000-0005-0000-0000-0000E79B0000}"/>
    <cellStyle name="Normal 5 3 5 3 3 2 3 2" xfId="34608" xr:uid="{00000000-0005-0000-0000-0000E89B0000}"/>
    <cellStyle name="Normal 5 3 5 3 3 2 4" xfId="18824" xr:uid="{00000000-0005-0000-0000-0000E99B0000}"/>
    <cellStyle name="Normal 5 3 5 3 3 2 4 2" xfId="42497" xr:uid="{00000000-0005-0000-0000-0000EA9B0000}"/>
    <cellStyle name="Normal 5 3 5 3 3 2 5" xfId="27158" xr:uid="{00000000-0005-0000-0000-0000EB9B0000}"/>
    <cellStyle name="Normal 5 3 5 3 3 3" xfId="5238" xr:uid="{00000000-0005-0000-0000-0000EC9B0000}"/>
    <cellStyle name="Normal 5 3 5 3 3 3 2" xfId="13127" xr:uid="{00000000-0005-0000-0000-0000ED9B0000}"/>
    <cellStyle name="Normal 5 3 5 3 3 3 2 2" xfId="36800" xr:uid="{00000000-0005-0000-0000-0000EE9B0000}"/>
    <cellStyle name="Normal 5 3 5 3 3 3 3" xfId="21016" xr:uid="{00000000-0005-0000-0000-0000EF9B0000}"/>
    <cellStyle name="Normal 5 3 5 3 3 3 3 2" xfId="44689" xr:uid="{00000000-0005-0000-0000-0000F09B0000}"/>
    <cellStyle name="Normal 5 3 5 3 3 3 4" xfId="28911" xr:uid="{00000000-0005-0000-0000-0000F19B0000}"/>
    <cellStyle name="Normal 5 3 5 3 3 4" xfId="9182" xr:uid="{00000000-0005-0000-0000-0000F29B0000}"/>
    <cellStyle name="Normal 5 3 5 3 3 4 2" xfId="32855" xr:uid="{00000000-0005-0000-0000-0000F39B0000}"/>
    <cellStyle name="Normal 5 3 5 3 3 5" xfId="17071" xr:uid="{00000000-0005-0000-0000-0000F49B0000}"/>
    <cellStyle name="Normal 5 3 5 3 3 5 2" xfId="40744" xr:uid="{00000000-0005-0000-0000-0000F59B0000}"/>
    <cellStyle name="Normal 5 3 5 3 3 6" xfId="25716" xr:uid="{00000000-0005-0000-0000-0000F69B0000}"/>
    <cellStyle name="Normal 5 3 5 3 4" xfId="1025" xr:uid="{00000000-0005-0000-0000-0000F79B0000}"/>
    <cellStyle name="Normal 5 3 5 3 4 2" xfId="5973" xr:uid="{00000000-0005-0000-0000-0000F89B0000}"/>
    <cellStyle name="Normal 5 3 5 3 4 2 2" xfId="13862" xr:uid="{00000000-0005-0000-0000-0000F99B0000}"/>
    <cellStyle name="Normal 5 3 5 3 4 2 2 2" xfId="37535" xr:uid="{00000000-0005-0000-0000-0000FA9B0000}"/>
    <cellStyle name="Normal 5 3 5 3 4 2 3" xfId="21751" xr:uid="{00000000-0005-0000-0000-0000FB9B0000}"/>
    <cellStyle name="Normal 5 3 5 3 4 2 3 2" xfId="45424" xr:uid="{00000000-0005-0000-0000-0000FC9B0000}"/>
    <cellStyle name="Normal 5 3 5 3 4 2 4" xfId="29646" xr:uid="{00000000-0005-0000-0000-0000FD9B0000}"/>
    <cellStyle name="Normal 5 3 5 3 4 3" xfId="11670" xr:uid="{00000000-0005-0000-0000-0000FE9B0000}"/>
    <cellStyle name="Normal 5 3 5 3 4 3 2" xfId="35343" xr:uid="{00000000-0005-0000-0000-0000FF9B0000}"/>
    <cellStyle name="Normal 5 3 5 3 4 4" xfId="19559" xr:uid="{00000000-0005-0000-0000-0000009C0000}"/>
    <cellStyle name="Normal 5 3 5 3 4 4 2" xfId="43232" xr:uid="{00000000-0005-0000-0000-0000019C0000}"/>
    <cellStyle name="Normal 5 3 5 3 4 5" xfId="24698" xr:uid="{00000000-0005-0000-0000-0000029C0000}"/>
    <cellStyle name="Normal 5 3 5 3 5" xfId="2668" xr:uid="{00000000-0005-0000-0000-0000039C0000}"/>
    <cellStyle name="Normal 5 3 5 3 5 2" xfId="6412" xr:uid="{00000000-0005-0000-0000-0000049C0000}"/>
    <cellStyle name="Normal 5 3 5 3 5 2 2" xfId="14301" xr:uid="{00000000-0005-0000-0000-0000059C0000}"/>
    <cellStyle name="Normal 5 3 5 3 5 2 2 2" xfId="37974" xr:uid="{00000000-0005-0000-0000-0000069C0000}"/>
    <cellStyle name="Normal 5 3 5 3 5 2 3" xfId="22190" xr:uid="{00000000-0005-0000-0000-0000079C0000}"/>
    <cellStyle name="Normal 5 3 5 3 5 2 3 2" xfId="45863" xr:uid="{00000000-0005-0000-0000-0000089C0000}"/>
    <cellStyle name="Normal 5 3 5 3 5 2 4" xfId="30085" xr:uid="{00000000-0005-0000-0000-0000099C0000}"/>
    <cellStyle name="Normal 5 3 5 3 5 3" xfId="9917" xr:uid="{00000000-0005-0000-0000-00000A9C0000}"/>
    <cellStyle name="Normal 5 3 5 3 5 3 2" xfId="33590" xr:uid="{00000000-0005-0000-0000-00000B9C0000}"/>
    <cellStyle name="Normal 5 3 5 3 5 4" xfId="17806" xr:uid="{00000000-0005-0000-0000-00000C9C0000}"/>
    <cellStyle name="Normal 5 3 5 3 5 4 2" xfId="41479" xr:uid="{00000000-0005-0000-0000-00000D9C0000}"/>
    <cellStyle name="Normal 5 3 5 3 5 5" xfId="26341" xr:uid="{00000000-0005-0000-0000-00000E9C0000}"/>
    <cellStyle name="Normal 5 3 5 3 6" xfId="4220" xr:uid="{00000000-0005-0000-0000-00000F9C0000}"/>
    <cellStyle name="Normal 5 3 5 3 6 2" xfId="12109" xr:uid="{00000000-0005-0000-0000-0000109C0000}"/>
    <cellStyle name="Normal 5 3 5 3 6 2 2" xfId="35782" xr:uid="{00000000-0005-0000-0000-0000119C0000}"/>
    <cellStyle name="Normal 5 3 5 3 6 3" xfId="19998" xr:uid="{00000000-0005-0000-0000-0000129C0000}"/>
    <cellStyle name="Normal 5 3 5 3 6 3 2" xfId="43671" xr:uid="{00000000-0005-0000-0000-0000139C0000}"/>
    <cellStyle name="Normal 5 3 5 3 6 4" xfId="27893" xr:uid="{00000000-0005-0000-0000-0000149C0000}"/>
    <cellStyle name="Normal 5 3 5 3 7" xfId="8164" xr:uid="{00000000-0005-0000-0000-0000159C0000}"/>
    <cellStyle name="Normal 5 3 5 3 7 2" xfId="31837" xr:uid="{00000000-0005-0000-0000-0000169C0000}"/>
    <cellStyle name="Normal 5 3 5 3 8" xfId="16053" xr:uid="{00000000-0005-0000-0000-0000179C0000}"/>
    <cellStyle name="Normal 5 3 5 3 8 2" xfId="39726" xr:uid="{00000000-0005-0000-0000-0000189C0000}"/>
    <cellStyle name="Normal 5 3 5 3 9" xfId="24259" xr:uid="{00000000-0005-0000-0000-0000199C0000}"/>
    <cellStyle name="Normal 5 3 5 4" xfId="1468" xr:uid="{00000000-0005-0000-0000-00001A9C0000}"/>
    <cellStyle name="Normal 5 3 5 4 2" xfId="2344" xr:uid="{00000000-0005-0000-0000-00001B9C0000}"/>
    <cellStyle name="Normal 5 3 5 4 2 2" xfId="3786" xr:uid="{00000000-0005-0000-0000-00001C9C0000}"/>
    <cellStyle name="Normal 5 3 5 4 2 2 2" xfId="7731" xr:uid="{00000000-0005-0000-0000-00001D9C0000}"/>
    <cellStyle name="Normal 5 3 5 4 2 2 2 2" xfId="15620" xr:uid="{00000000-0005-0000-0000-00001E9C0000}"/>
    <cellStyle name="Normal 5 3 5 4 2 2 2 2 2" xfId="39293" xr:uid="{00000000-0005-0000-0000-00001F9C0000}"/>
    <cellStyle name="Normal 5 3 5 4 2 2 2 3" xfId="23509" xr:uid="{00000000-0005-0000-0000-0000209C0000}"/>
    <cellStyle name="Normal 5 3 5 4 2 2 2 3 2" xfId="47182" xr:uid="{00000000-0005-0000-0000-0000219C0000}"/>
    <cellStyle name="Normal 5 3 5 4 2 2 2 4" xfId="31404" xr:uid="{00000000-0005-0000-0000-0000229C0000}"/>
    <cellStyle name="Normal 5 3 5 4 2 2 3" xfId="11236" xr:uid="{00000000-0005-0000-0000-0000239C0000}"/>
    <cellStyle name="Normal 5 3 5 4 2 2 3 2" xfId="34909" xr:uid="{00000000-0005-0000-0000-0000249C0000}"/>
    <cellStyle name="Normal 5 3 5 4 2 2 4" xfId="19125" xr:uid="{00000000-0005-0000-0000-0000259C0000}"/>
    <cellStyle name="Normal 5 3 5 4 2 2 4 2" xfId="42798" xr:uid="{00000000-0005-0000-0000-0000269C0000}"/>
    <cellStyle name="Normal 5 3 5 4 2 2 5" xfId="27459" xr:uid="{00000000-0005-0000-0000-0000279C0000}"/>
    <cellStyle name="Normal 5 3 5 4 2 3" xfId="5539" xr:uid="{00000000-0005-0000-0000-0000289C0000}"/>
    <cellStyle name="Normal 5 3 5 4 2 3 2" xfId="13428" xr:uid="{00000000-0005-0000-0000-0000299C0000}"/>
    <cellStyle name="Normal 5 3 5 4 2 3 2 2" xfId="37101" xr:uid="{00000000-0005-0000-0000-00002A9C0000}"/>
    <cellStyle name="Normal 5 3 5 4 2 3 3" xfId="21317" xr:uid="{00000000-0005-0000-0000-00002B9C0000}"/>
    <cellStyle name="Normal 5 3 5 4 2 3 3 2" xfId="44990" xr:uid="{00000000-0005-0000-0000-00002C9C0000}"/>
    <cellStyle name="Normal 5 3 5 4 2 3 4" xfId="29212" xr:uid="{00000000-0005-0000-0000-00002D9C0000}"/>
    <cellStyle name="Normal 5 3 5 4 2 4" xfId="9483" xr:uid="{00000000-0005-0000-0000-00002E9C0000}"/>
    <cellStyle name="Normal 5 3 5 4 2 4 2" xfId="33156" xr:uid="{00000000-0005-0000-0000-00002F9C0000}"/>
    <cellStyle name="Normal 5 3 5 4 2 5" xfId="17372" xr:uid="{00000000-0005-0000-0000-0000309C0000}"/>
    <cellStyle name="Normal 5 3 5 4 2 5 2" xfId="41045" xr:uid="{00000000-0005-0000-0000-0000319C0000}"/>
    <cellStyle name="Normal 5 3 5 4 2 6" xfId="26017" xr:uid="{00000000-0005-0000-0000-0000329C0000}"/>
    <cellStyle name="Normal 5 3 5 4 3" xfId="2910" xr:uid="{00000000-0005-0000-0000-0000339C0000}"/>
    <cellStyle name="Normal 5 3 5 4 3 2" xfId="6855" xr:uid="{00000000-0005-0000-0000-0000349C0000}"/>
    <cellStyle name="Normal 5 3 5 4 3 2 2" xfId="14744" xr:uid="{00000000-0005-0000-0000-0000359C0000}"/>
    <cellStyle name="Normal 5 3 5 4 3 2 2 2" xfId="38417" xr:uid="{00000000-0005-0000-0000-0000369C0000}"/>
    <cellStyle name="Normal 5 3 5 4 3 2 3" xfId="22633" xr:uid="{00000000-0005-0000-0000-0000379C0000}"/>
    <cellStyle name="Normal 5 3 5 4 3 2 3 2" xfId="46306" xr:uid="{00000000-0005-0000-0000-0000389C0000}"/>
    <cellStyle name="Normal 5 3 5 4 3 2 4" xfId="30528" xr:uid="{00000000-0005-0000-0000-0000399C0000}"/>
    <cellStyle name="Normal 5 3 5 4 3 3" xfId="10360" xr:uid="{00000000-0005-0000-0000-00003A9C0000}"/>
    <cellStyle name="Normal 5 3 5 4 3 3 2" xfId="34033" xr:uid="{00000000-0005-0000-0000-00003B9C0000}"/>
    <cellStyle name="Normal 5 3 5 4 3 4" xfId="18249" xr:uid="{00000000-0005-0000-0000-00003C9C0000}"/>
    <cellStyle name="Normal 5 3 5 4 3 4 2" xfId="41922" xr:uid="{00000000-0005-0000-0000-00003D9C0000}"/>
    <cellStyle name="Normal 5 3 5 4 3 5" xfId="26583" xr:uid="{00000000-0005-0000-0000-00003E9C0000}"/>
    <cellStyle name="Normal 5 3 5 4 4" xfId="4663" xr:uid="{00000000-0005-0000-0000-00003F9C0000}"/>
    <cellStyle name="Normal 5 3 5 4 4 2" xfId="12552" xr:uid="{00000000-0005-0000-0000-0000409C0000}"/>
    <cellStyle name="Normal 5 3 5 4 4 2 2" xfId="36225" xr:uid="{00000000-0005-0000-0000-0000419C0000}"/>
    <cellStyle name="Normal 5 3 5 4 4 3" xfId="20441" xr:uid="{00000000-0005-0000-0000-0000429C0000}"/>
    <cellStyle name="Normal 5 3 5 4 4 3 2" xfId="44114" xr:uid="{00000000-0005-0000-0000-0000439C0000}"/>
    <cellStyle name="Normal 5 3 5 4 4 4" xfId="28336" xr:uid="{00000000-0005-0000-0000-0000449C0000}"/>
    <cellStyle name="Normal 5 3 5 4 5" xfId="8607" xr:uid="{00000000-0005-0000-0000-0000459C0000}"/>
    <cellStyle name="Normal 5 3 5 4 5 2" xfId="32280" xr:uid="{00000000-0005-0000-0000-0000469C0000}"/>
    <cellStyle name="Normal 5 3 5 4 6" xfId="16496" xr:uid="{00000000-0005-0000-0000-0000479C0000}"/>
    <cellStyle name="Normal 5 3 5 4 6 2" xfId="40169" xr:uid="{00000000-0005-0000-0000-0000489C0000}"/>
    <cellStyle name="Normal 5 3 5 4 7" xfId="25141" xr:uid="{00000000-0005-0000-0000-0000499C0000}"/>
    <cellStyle name="Normal 5 3 5 5" xfId="1906" xr:uid="{00000000-0005-0000-0000-00004A9C0000}"/>
    <cellStyle name="Normal 5 3 5 5 2" xfId="3348" xr:uid="{00000000-0005-0000-0000-00004B9C0000}"/>
    <cellStyle name="Normal 5 3 5 5 2 2" xfId="7293" xr:uid="{00000000-0005-0000-0000-00004C9C0000}"/>
    <cellStyle name="Normal 5 3 5 5 2 2 2" xfId="15182" xr:uid="{00000000-0005-0000-0000-00004D9C0000}"/>
    <cellStyle name="Normal 5 3 5 5 2 2 2 2" xfId="38855" xr:uid="{00000000-0005-0000-0000-00004E9C0000}"/>
    <cellStyle name="Normal 5 3 5 5 2 2 3" xfId="23071" xr:uid="{00000000-0005-0000-0000-00004F9C0000}"/>
    <cellStyle name="Normal 5 3 5 5 2 2 3 2" xfId="46744" xr:uid="{00000000-0005-0000-0000-0000509C0000}"/>
    <cellStyle name="Normal 5 3 5 5 2 2 4" xfId="30966" xr:uid="{00000000-0005-0000-0000-0000519C0000}"/>
    <cellStyle name="Normal 5 3 5 5 2 3" xfId="10798" xr:uid="{00000000-0005-0000-0000-0000529C0000}"/>
    <cellStyle name="Normal 5 3 5 5 2 3 2" xfId="34471" xr:uid="{00000000-0005-0000-0000-0000539C0000}"/>
    <cellStyle name="Normal 5 3 5 5 2 4" xfId="18687" xr:uid="{00000000-0005-0000-0000-0000549C0000}"/>
    <cellStyle name="Normal 5 3 5 5 2 4 2" xfId="42360" xr:uid="{00000000-0005-0000-0000-0000559C0000}"/>
    <cellStyle name="Normal 5 3 5 5 2 5" xfId="27021" xr:uid="{00000000-0005-0000-0000-0000569C0000}"/>
    <cellStyle name="Normal 5 3 5 5 3" xfId="5101" xr:uid="{00000000-0005-0000-0000-0000579C0000}"/>
    <cellStyle name="Normal 5 3 5 5 3 2" xfId="12990" xr:uid="{00000000-0005-0000-0000-0000589C0000}"/>
    <cellStyle name="Normal 5 3 5 5 3 2 2" xfId="36663" xr:uid="{00000000-0005-0000-0000-0000599C0000}"/>
    <cellStyle name="Normal 5 3 5 5 3 3" xfId="20879" xr:uid="{00000000-0005-0000-0000-00005A9C0000}"/>
    <cellStyle name="Normal 5 3 5 5 3 3 2" xfId="44552" xr:uid="{00000000-0005-0000-0000-00005B9C0000}"/>
    <cellStyle name="Normal 5 3 5 5 3 4" xfId="28774" xr:uid="{00000000-0005-0000-0000-00005C9C0000}"/>
    <cellStyle name="Normal 5 3 5 5 4" xfId="9045" xr:uid="{00000000-0005-0000-0000-00005D9C0000}"/>
    <cellStyle name="Normal 5 3 5 5 4 2" xfId="32718" xr:uid="{00000000-0005-0000-0000-00005E9C0000}"/>
    <cellStyle name="Normal 5 3 5 5 5" xfId="16934" xr:uid="{00000000-0005-0000-0000-00005F9C0000}"/>
    <cellStyle name="Normal 5 3 5 5 5 2" xfId="40607" xr:uid="{00000000-0005-0000-0000-0000609C0000}"/>
    <cellStyle name="Normal 5 3 5 5 6" xfId="25579" xr:uid="{00000000-0005-0000-0000-0000619C0000}"/>
    <cellStyle name="Normal 5 3 5 6" xfId="870" xr:uid="{00000000-0005-0000-0000-0000629C0000}"/>
    <cellStyle name="Normal 5 3 5 6 2" xfId="5818" xr:uid="{00000000-0005-0000-0000-0000639C0000}"/>
    <cellStyle name="Normal 5 3 5 6 2 2" xfId="13707" xr:uid="{00000000-0005-0000-0000-0000649C0000}"/>
    <cellStyle name="Normal 5 3 5 6 2 2 2" xfId="37380" xr:uid="{00000000-0005-0000-0000-0000659C0000}"/>
    <cellStyle name="Normal 5 3 5 6 2 3" xfId="21596" xr:uid="{00000000-0005-0000-0000-0000669C0000}"/>
    <cellStyle name="Normal 5 3 5 6 2 3 2" xfId="45269" xr:uid="{00000000-0005-0000-0000-0000679C0000}"/>
    <cellStyle name="Normal 5 3 5 6 2 4" xfId="29491" xr:uid="{00000000-0005-0000-0000-0000689C0000}"/>
    <cellStyle name="Normal 5 3 5 6 3" xfId="11515" xr:uid="{00000000-0005-0000-0000-0000699C0000}"/>
    <cellStyle name="Normal 5 3 5 6 3 2" xfId="35188" xr:uid="{00000000-0005-0000-0000-00006A9C0000}"/>
    <cellStyle name="Normal 5 3 5 6 4" xfId="19404" xr:uid="{00000000-0005-0000-0000-00006B9C0000}"/>
    <cellStyle name="Normal 5 3 5 6 4 2" xfId="43077" xr:uid="{00000000-0005-0000-0000-00006C9C0000}"/>
    <cellStyle name="Normal 5 3 5 6 5" xfId="24543" xr:uid="{00000000-0005-0000-0000-00006D9C0000}"/>
    <cellStyle name="Normal 5 3 5 7" xfId="428" xr:uid="{00000000-0005-0000-0000-00006E9C0000}"/>
    <cellStyle name="Normal 5 3 5 7 2" xfId="6257" xr:uid="{00000000-0005-0000-0000-00006F9C0000}"/>
    <cellStyle name="Normal 5 3 5 7 2 2" xfId="14146" xr:uid="{00000000-0005-0000-0000-0000709C0000}"/>
    <cellStyle name="Normal 5 3 5 7 2 2 2" xfId="37819" xr:uid="{00000000-0005-0000-0000-0000719C0000}"/>
    <cellStyle name="Normal 5 3 5 7 2 3" xfId="22035" xr:uid="{00000000-0005-0000-0000-0000729C0000}"/>
    <cellStyle name="Normal 5 3 5 7 2 3 2" xfId="45708" xr:uid="{00000000-0005-0000-0000-0000739C0000}"/>
    <cellStyle name="Normal 5 3 5 7 2 4" xfId="29930" xr:uid="{00000000-0005-0000-0000-0000749C0000}"/>
    <cellStyle name="Normal 5 3 5 7 3" xfId="9762" xr:uid="{00000000-0005-0000-0000-0000759C0000}"/>
    <cellStyle name="Normal 5 3 5 7 3 2" xfId="33435" xr:uid="{00000000-0005-0000-0000-0000769C0000}"/>
    <cellStyle name="Normal 5 3 5 7 4" xfId="17651" xr:uid="{00000000-0005-0000-0000-0000779C0000}"/>
    <cellStyle name="Normal 5 3 5 7 4 2" xfId="41324" xr:uid="{00000000-0005-0000-0000-0000789C0000}"/>
    <cellStyle name="Normal 5 3 5 7 5" xfId="24101" xr:uid="{00000000-0005-0000-0000-0000799C0000}"/>
    <cellStyle name="Normal 5 3 5 8" xfId="4065" xr:uid="{00000000-0005-0000-0000-00007A9C0000}"/>
    <cellStyle name="Normal 5 3 5 8 2" xfId="11954" xr:uid="{00000000-0005-0000-0000-00007B9C0000}"/>
    <cellStyle name="Normal 5 3 5 8 2 2" xfId="35627" xr:uid="{00000000-0005-0000-0000-00007C9C0000}"/>
    <cellStyle name="Normal 5 3 5 8 3" xfId="19843" xr:uid="{00000000-0005-0000-0000-00007D9C0000}"/>
    <cellStyle name="Normal 5 3 5 8 3 2" xfId="43516" xr:uid="{00000000-0005-0000-0000-00007E9C0000}"/>
    <cellStyle name="Normal 5 3 5 8 4" xfId="27738" xr:uid="{00000000-0005-0000-0000-00007F9C0000}"/>
    <cellStyle name="Normal 5 3 5 9" xfId="8009" xr:uid="{00000000-0005-0000-0000-0000809C0000}"/>
    <cellStyle name="Normal 5 3 5 9 2" xfId="31682" xr:uid="{00000000-0005-0000-0000-0000819C0000}"/>
    <cellStyle name="Normal 5 3 6" xfId="214" xr:uid="{00000000-0005-0000-0000-0000829C0000}"/>
    <cellStyle name="Normal 5 3 6 2" xfId="1470" xr:uid="{00000000-0005-0000-0000-0000839C0000}"/>
    <cellStyle name="Normal 5 3 6 2 2" xfId="2346" xr:uid="{00000000-0005-0000-0000-0000849C0000}"/>
    <cellStyle name="Normal 5 3 6 2 2 2" xfId="3788" xr:uid="{00000000-0005-0000-0000-0000859C0000}"/>
    <cellStyle name="Normal 5 3 6 2 2 2 2" xfId="7733" xr:uid="{00000000-0005-0000-0000-0000869C0000}"/>
    <cellStyle name="Normal 5 3 6 2 2 2 2 2" xfId="15622" xr:uid="{00000000-0005-0000-0000-0000879C0000}"/>
    <cellStyle name="Normal 5 3 6 2 2 2 2 2 2" xfId="39295" xr:uid="{00000000-0005-0000-0000-0000889C0000}"/>
    <cellStyle name="Normal 5 3 6 2 2 2 2 3" xfId="23511" xr:uid="{00000000-0005-0000-0000-0000899C0000}"/>
    <cellStyle name="Normal 5 3 6 2 2 2 2 3 2" xfId="47184" xr:uid="{00000000-0005-0000-0000-00008A9C0000}"/>
    <cellStyle name="Normal 5 3 6 2 2 2 2 4" xfId="31406" xr:uid="{00000000-0005-0000-0000-00008B9C0000}"/>
    <cellStyle name="Normal 5 3 6 2 2 2 3" xfId="11238" xr:uid="{00000000-0005-0000-0000-00008C9C0000}"/>
    <cellStyle name="Normal 5 3 6 2 2 2 3 2" xfId="34911" xr:uid="{00000000-0005-0000-0000-00008D9C0000}"/>
    <cellStyle name="Normal 5 3 6 2 2 2 4" xfId="19127" xr:uid="{00000000-0005-0000-0000-00008E9C0000}"/>
    <cellStyle name="Normal 5 3 6 2 2 2 4 2" xfId="42800" xr:uid="{00000000-0005-0000-0000-00008F9C0000}"/>
    <cellStyle name="Normal 5 3 6 2 2 2 5" xfId="27461" xr:uid="{00000000-0005-0000-0000-0000909C0000}"/>
    <cellStyle name="Normal 5 3 6 2 2 3" xfId="5541" xr:uid="{00000000-0005-0000-0000-0000919C0000}"/>
    <cellStyle name="Normal 5 3 6 2 2 3 2" xfId="13430" xr:uid="{00000000-0005-0000-0000-0000929C0000}"/>
    <cellStyle name="Normal 5 3 6 2 2 3 2 2" xfId="37103" xr:uid="{00000000-0005-0000-0000-0000939C0000}"/>
    <cellStyle name="Normal 5 3 6 2 2 3 3" xfId="21319" xr:uid="{00000000-0005-0000-0000-0000949C0000}"/>
    <cellStyle name="Normal 5 3 6 2 2 3 3 2" xfId="44992" xr:uid="{00000000-0005-0000-0000-0000959C0000}"/>
    <cellStyle name="Normal 5 3 6 2 2 3 4" xfId="29214" xr:uid="{00000000-0005-0000-0000-0000969C0000}"/>
    <cellStyle name="Normal 5 3 6 2 2 4" xfId="9485" xr:uid="{00000000-0005-0000-0000-0000979C0000}"/>
    <cellStyle name="Normal 5 3 6 2 2 4 2" xfId="33158" xr:uid="{00000000-0005-0000-0000-0000989C0000}"/>
    <cellStyle name="Normal 5 3 6 2 2 5" xfId="17374" xr:uid="{00000000-0005-0000-0000-0000999C0000}"/>
    <cellStyle name="Normal 5 3 6 2 2 5 2" xfId="41047" xr:uid="{00000000-0005-0000-0000-00009A9C0000}"/>
    <cellStyle name="Normal 5 3 6 2 2 6" xfId="26019" xr:uid="{00000000-0005-0000-0000-00009B9C0000}"/>
    <cellStyle name="Normal 5 3 6 2 3" xfId="2912" xr:uid="{00000000-0005-0000-0000-00009C9C0000}"/>
    <cellStyle name="Normal 5 3 6 2 3 2" xfId="6857" xr:uid="{00000000-0005-0000-0000-00009D9C0000}"/>
    <cellStyle name="Normal 5 3 6 2 3 2 2" xfId="14746" xr:uid="{00000000-0005-0000-0000-00009E9C0000}"/>
    <cellStyle name="Normal 5 3 6 2 3 2 2 2" xfId="38419" xr:uid="{00000000-0005-0000-0000-00009F9C0000}"/>
    <cellStyle name="Normal 5 3 6 2 3 2 3" xfId="22635" xr:uid="{00000000-0005-0000-0000-0000A09C0000}"/>
    <cellStyle name="Normal 5 3 6 2 3 2 3 2" xfId="46308" xr:uid="{00000000-0005-0000-0000-0000A19C0000}"/>
    <cellStyle name="Normal 5 3 6 2 3 2 4" xfId="30530" xr:uid="{00000000-0005-0000-0000-0000A29C0000}"/>
    <cellStyle name="Normal 5 3 6 2 3 3" xfId="10362" xr:uid="{00000000-0005-0000-0000-0000A39C0000}"/>
    <cellStyle name="Normal 5 3 6 2 3 3 2" xfId="34035" xr:uid="{00000000-0005-0000-0000-0000A49C0000}"/>
    <cellStyle name="Normal 5 3 6 2 3 4" xfId="18251" xr:uid="{00000000-0005-0000-0000-0000A59C0000}"/>
    <cellStyle name="Normal 5 3 6 2 3 4 2" xfId="41924" xr:uid="{00000000-0005-0000-0000-0000A69C0000}"/>
    <cellStyle name="Normal 5 3 6 2 3 5" xfId="26585" xr:uid="{00000000-0005-0000-0000-0000A79C0000}"/>
    <cellStyle name="Normal 5 3 6 2 4" xfId="4665" xr:uid="{00000000-0005-0000-0000-0000A89C0000}"/>
    <cellStyle name="Normal 5 3 6 2 4 2" xfId="12554" xr:uid="{00000000-0005-0000-0000-0000A99C0000}"/>
    <cellStyle name="Normal 5 3 6 2 4 2 2" xfId="36227" xr:uid="{00000000-0005-0000-0000-0000AA9C0000}"/>
    <cellStyle name="Normal 5 3 6 2 4 3" xfId="20443" xr:uid="{00000000-0005-0000-0000-0000AB9C0000}"/>
    <cellStyle name="Normal 5 3 6 2 4 3 2" xfId="44116" xr:uid="{00000000-0005-0000-0000-0000AC9C0000}"/>
    <cellStyle name="Normal 5 3 6 2 4 4" xfId="28338" xr:uid="{00000000-0005-0000-0000-0000AD9C0000}"/>
    <cellStyle name="Normal 5 3 6 2 5" xfId="8609" xr:uid="{00000000-0005-0000-0000-0000AE9C0000}"/>
    <cellStyle name="Normal 5 3 6 2 5 2" xfId="32282" xr:uid="{00000000-0005-0000-0000-0000AF9C0000}"/>
    <cellStyle name="Normal 5 3 6 2 6" xfId="16498" xr:uid="{00000000-0005-0000-0000-0000B09C0000}"/>
    <cellStyle name="Normal 5 3 6 2 6 2" xfId="40171" xr:uid="{00000000-0005-0000-0000-0000B19C0000}"/>
    <cellStyle name="Normal 5 3 6 2 7" xfId="25143" xr:uid="{00000000-0005-0000-0000-0000B29C0000}"/>
    <cellStyle name="Normal 5 3 6 3" xfId="1908" xr:uid="{00000000-0005-0000-0000-0000B39C0000}"/>
    <cellStyle name="Normal 5 3 6 3 2" xfId="3350" xr:uid="{00000000-0005-0000-0000-0000B49C0000}"/>
    <cellStyle name="Normal 5 3 6 3 2 2" xfId="7295" xr:uid="{00000000-0005-0000-0000-0000B59C0000}"/>
    <cellStyle name="Normal 5 3 6 3 2 2 2" xfId="15184" xr:uid="{00000000-0005-0000-0000-0000B69C0000}"/>
    <cellStyle name="Normal 5 3 6 3 2 2 2 2" xfId="38857" xr:uid="{00000000-0005-0000-0000-0000B79C0000}"/>
    <cellStyle name="Normal 5 3 6 3 2 2 3" xfId="23073" xr:uid="{00000000-0005-0000-0000-0000B89C0000}"/>
    <cellStyle name="Normal 5 3 6 3 2 2 3 2" xfId="46746" xr:uid="{00000000-0005-0000-0000-0000B99C0000}"/>
    <cellStyle name="Normal 5 3 6 3 2 2 4" xfId="30968" xr:uid="{00000000-0005-0000-0000-0000BA9C0000}"/>
    <cellStyle name="Normal 5 3 6 3 2 3" xfId="10800" xr:uid="{00000000-0005-0000-0000-0000BB9C0000}"/>
    <cellStyle name="Normal 5 3 6 3 2 3 2" xfId="34473" xr:uid="{00000000-0005-0000-0000-0000BC9C0000}"/>
    <cellStyle name="Normal 5 3 6 3 2 4" xfId="18689" xr:uid="{00000000-0005-0000-0000-0000BD9C0000}"/>
    <cellStyle name="Normal 5 3 6 3 2 4 2" xfId="42362" xr:uid="{00000000-0005-0000-0000-0000BE9C0000}"/>
    <cellStyle name="Normal 5 3 6 3 2 5" xfId="27023" xr:uid="{00000000-0005-0000-0000-0000BF9C0000}"/>
    <cellStyle name="Normal 5 3 6 3 3" xfId="5103" xr:uid="{00000000-0005-0000-0000-0000C09C0000}"/>
    <cellStyle name="Normal 5 3 6 3 3 2" xfId="12992" xr:uid="{00000000-0005-0000-0000-0000C19C0000}"/>
    <cellStyle name="Normal 5 3 6 3 3 2 2" xfId="36665" xr:uid="{00000000-0005-0000-0000-0000C29C0000}"/>
    <cellStyle name="Normal 5 3 6 3 3 3" xfId="20881" xr:uid="{00000000-0005-0000-0000-0000C39C0000}"/>
    <cellStyle name="Normal 5 3 6 3 3 3 2" xfId="44554" xr:uid="{00000000-0005-0000-0000-0000C49C0000}"/>
    <cellStyle name="Normal 5 3 6 3 3 4" xfId="28776" xr:uid="{00000000-0005-0000-0000-0000C59C0000}"/>
    <cellStyle name="Normal 5 3 6 3 4" xfId="9047" xr:uid="{00000000-0005-0000-0000-0000C69C0000}"/>
    <cellStyle name="Normal 5 3 6 3 4 2" xfId="32720" xr:uid="{00000000-0005-0000-0000-0000C79C0000}"/>
    <cellStyle name="Normal 5 3 6 3 5" xfId="16936" xr:uid="{00000000-0005-0000-0000-0000C89C0000}"/>
    <cellStyle name="Normal 5 3 6 3 5 2" xfId="40609" xr:uid="{00000000-0005-0000-0000-0000C99C0000}"/>
    <cellStyle name="Normal 5 3 6 3 6" xfId="25581" xr:uid="{00000000-0005-0000-0000-0000CA9C0000}"/>
    <cellStyle name="Normal 5 3 6 4" xfId="1096" xr:uid="{00000000-0005-0000-0000-0000CB9C0000}"/>
    <cellStyle name="Normal 5 3 6 4 2" xfId="6044" xr:uid="{00000000-0005-0000-0000-0000CC9C0000}"/>
    <cellStyle name="Normal 5 3 6 4 2 2" xfId="13933" xr:uid="{00000000-0005-0000-0000-0000CD9C0000}"/>
    <cellStyle name="Normal 5 3 6 4 2 2 2" xfId="37606" xr:uid="{00000000-0005-0000-0000-0000CE9C0000}"/>
    <cellStyle name="Normal 5 3 6 4 2 3" xfId="21822" xr:uid="{00000000-0005-0000-0000-0000CF9C0000}"/>
    <cellStyle name="Normal 5 3 6 4 2 3 2" xfId="45495" xr:uid="{00000000-0005-0000-0000-0000D09C0000}"/>
    <cellStyle name="Normal 5 3 6 4 2 4" xfId="29717" xr:uid="{00000000-0005-0000-0000-0000D19C0000}"/>
    <cellStyle name="Normal 5 3 6 4 3" xfId="11741" xr:uid="{00000000-0005-0000-0000-0000D29C0000}"/>
    <cellStyle name="Normal 5 3 6 4 3 2" xfId="35414" xr:uid="{00000000-0005-0000-0000-0000D39C0000}"/>
    <cellStyle name="Normal 5 3 6 4 4" xfId="19630" xr:uid="{00000000-0005-0000-0000-0000D49C0000}"/>
    <cellStyle name="Normal 5 3 6 4 4 2" xfId="43303" xr:uid="{00000000-0005-0000-0000-0000D59C0000}"/>
    <cellStyle name="Normal 5 3 6 4 5" xfId="24769" xr:uid="{00000000-0005-0000-0000-0000D69C0000}"/>
    <cellStyle name="Normal 5 3 6 5" xfId="657" xr:uid="{00000000-0005-0000-0000-0000D79C0000}"/>
    <cellStyle name="Normal 5 3 6 5 2" xfId="6483" xr:uid="{00000000-0005-0000-0000-0000D89C0000}"/>
    <cellStyle name="Normal 5 3 6 5 2 2" xfId="14372" xr:uid="{00000000-0005-0000-0000-0000D99C0000}"/>
    <cellStyle name="Normal 5 3 6 5 2 2 2" xfId="38045" xr:uid="{00000000-0005-0000-0000-0000DA9C0000}"/>
    <cellStyle name="Normal 5 3 6 5 2 3" xfId="22261" xr:uid="{00000000-0005-0000-0000-0000DB9C0000}"/>
    <cellStyle name="Normal 5 3 6 5 2 3 2" xfId="45934" xr:uid="{00000000-0005-0000-0000-0000DC9C0000}"/>
    <cellStyle name="Normal 5 3 6 5 2 4" xfId="30156" xr:uid="{00000000-0005-0000-0000-0000DD9C0000}"/>
    <cellStyle name="Normal 5 3 6 5 3" xfId="9988" xr:uid="{00000000-0005-0000-0000-0000DE9C0000}"/>
    <cellStyle name="Normal 5 3 6 5 3 2" xfId="33661" xr:uid="{00000000-0005-0000-0000-0000DF9C0000}"/>
    <cellStyle name="Normal 5 3 6 5 4" xfId="17877" xr:uid="{00000000-0005-0000-0000-0000E09C0000}"/>
    <cellStyle name="Normal 5 3 6 5 4 2" xfId="41550" xr:uid="{00000000-0005-0000-0000-0000E19C0000}"/>
    <cellStyle name="Normal 5 3 6 5 5" xfId="24330" xr:uid="{00000000-0005-0000-0000-0000E29C0000}"/>
    <cellStyle name="Normal 5 3 6 6" xfId="4291" xr:uid="{00000000-0005-0000-0000-0000E39C0000}"/>
    <cellStyle name="Normal 5 3 6 6 2" xfId="12180" xr:uid="{00000000-0005-0000-0000-0000E49C0000}"/>
    <cellStyle name="Normal 5 3 6 6 2 2" xfId="35853" xr:uid="{00000000-0005-0000-0000-0000E59C0000}"/>
    <cellStyle name="Normal 5 3 6 6 3" xfId="20069" xr:uid="{00000000-0005-0000-0000-0000E69C0000}"/>
    <cellStyle name="Normal 5 3 6 6 3 2" xfId="43742" xr:uid="{00000000-0005-0000-0000-0000E79C0000}"/>
    <cellStyle name="Normal 5 3 6 6 4" xfId="27964" xr:uid="{00000000-0005-0000-0000-0000E89C0000}"/>
    <cellStyle name="Normal 5 3 6 7" xfId="8235" xr:uid="{00000000-0005-0000-0000-0000E99C0000}"/>
    <cellStyle name="Normal 5 3 6 7 2" xfId="31908" xr:uid="{00000000-0005-0000-0000-0000EA9C0000}"/>
    <cellStyle name="Normal 5 3 6 8" xfId="16124" xr:uid="{00000000-0005-0000-0000-0000EB9C0000}"/>
    <cellStyle name="Normal 5 3 6 8 2" xfId="39797" xr:uid="{00000000-0005-0000-0000-0000EC9C0000}"/>
    <cellStyle name="Normal 5 3 6 9" xfId="23887" xr:uid="{00000000-0005-0000-0000-0000ED9C0000}"/>
    <cellStyle name="Normal 5 3 7" xfId="66" xr:uid="{00000000-0005-0000-0000-0000EE9C0000}"/>
    <cellStyle name="Normal 5 3 7 2" xfId="1534" xr:uid="{00000000-0005-0000-0000-0000EF9C0000}"/>
    <cellStyle name="Normal 5 3 7 2 2" xfId="2410" xr:uid="{00000000-0005-0000-0000-0000F09C0000}"/>
    <cellStyle name="Normal 5 3 7 2 2 2" xfId="3852" xr:uid="{00000000-0005-0000-0000-0000F19C0000}"/>
    <cellStyle name="Normal 5 3 7 2 2 2 2" xfId="7797" xr:uid="{00000000-0005-0000-0000-0000F29C0000}"/>
    <cellStyle name="Normal 5 3 7 2 2 2 2 2" xfId="15686" xr:uid="{00000000-0005-0000-0000-0000F39C0000}"/>
    <cellStyle name="Normal 5 3 7 2 2 2 2 2 2" xfId="39359" xr:uid="{00000000-0005-0000-0000-0000F49C0000}"/>
    <cellStyle name="Normal 5 3 7 2 2 2 2 3" xfId="23575" xr:uid="{00000000-0005-0000-0000-0000F59C0000}"/>
    <cellStyle name="Normal 5 3 7 2 2 2 2 3 2" xfId="47248" xr:uid="{00000000-0005-0000-0000-0000F69C0000}"/>
    <cellStyle name="Normal 5 3 7 2 2 2 2 4" xfId="31470" xr:uid="{00000000-0005-0000-0000-0000F79C0000}"/>
    <cellStyle name="Normal 5 3 7 2 2 2 3" xfId="11302" xr:uid="{00000000-0005-0000-0000-0000F89C0000}"/>
    <cellStyle name="Normal 5 3 7 2 2 2 3 2" xfId="34975" xr:uid="{00000000-0005-0000-0000-0000F99C0000}"/>
    <cellStyle name="Normal 5 3 7 2 2 2 4" xfId="19191" xr:uid="{00000000-0005-0000-0000-0000FA9C0000}"/>
    <cellStyle name="Normal 5 3 7 2 2 2 4 2" xfId="42864" xr:uid="{00000000-0005-0000-0000-0000FB9C0000}"/>
    <cellStyle name="Normal 5 3 7 2 2 2 5" xfId="27525" xr:uid="{00000000-0005-0000-0000-0000FC9C0000}"/>
    <cellStyle name="Normal 5 3 7 2 2 3" xfId="5605" xr:uid="{00000000-0005-0000-0000-0000FD9C0000}"/>
    <cellStyle name="Normal 5 3 7 2 2 3 2" xfId="13494" xr:uid="{00000000-0005-0000-0000-0000FE9C0000}"/>
    <cellStyle name="Normal 5 3 7 2 2 3 2 2" xfId="37167" xr:uid="{00000000-0005-0000-0000-0000FF9C0000}"/>
    <cellStyle name="Normal 5 3 7 2 2 3 3" xfId="21383" xr:uid="{00000000-0005-0000-0000-0000009D0000}"/>
    <cellStyle name="Normal 5 3 7 2 2 3 3 2" xfId="45056" xr:uid="{00000000-0005-0000-0000-0000019D0000}"/>
    <cellStyle name="Normal 5 3 7 2 2 3 4" xfId="29278" xr:uid="{00000000-0005-0000-0000-0000029D0000}"/>
    <cellStyle name="Normal 5 3 7 2 2 4" xfId="9549" xr:uid="{00000000-0005-0000-0000-0000039D0000}"/>
    <cellStyle name="Normal 5 3 7 2 2 4 2" xfId="33222" xr:uid="{00000000-0005-0000-0000-0000049D0000}"/>
    <cellStyle name="Normal 5 3 7 2 2 5" xfId="17438" xr:uid="{00000000-0005-0000-0000-0000059D0000}"/>
    <cellStyle name="Normal 5 3 7 2 2 5 2" xfId="41111" xr:uid="{00000000-0005-0000-0000-0000069D0000}"/>
    <cellStyle name="Normal 5 3 7 2 2 6" xfId="26083" xr:uid="{00000000-0005-0000-0000-0000079D0000}"/>
    <cellStyle name="Normal 5 3 7 2 3" xfId="2976" xr:uid="{00000000-0005-0000-0000-0000089D0000}"/>
    <cellStyle name="Normal 5 3 7 2 3 2" xfId="6921" xr:uid="{00000000-0005-0000-0000-0000099D0000}"/>
    <cellStyle name="Normal 5 3 7 2 3 2 2" xfId="14810" xr:uid="{00000000-0005-0000-0000-00000A9D0000}"/>
    <cellStyle name="Normal 5 3 7 2 3 2 2 2" xfId="38483" xr:uid="{00000000-0005-0000-0000-00000B9D0000}"/>
    <cellStyle name="Normal 5 3 7 2 3 2 3" xfId="22699" xr:uid="{00000000-0005-0000-0000-00000C9D0000}"/>
    <cellStyle name="Normal 5 3 7 2 3 2 3 2" xfId="46372" xr:uid="{00000000-0005-0000-0000-00000D9D0000}"/>
    <cellStyle name="Normal 5 3 7 2 3 2 4" xfId="30594" xr:uid="{00000000-0005-0000-0000-00000E9D0000}"/>
    <cellStyle name="Normal 5 3 7 2 3 3" xfId="10426" xr:uid="{00000000-0005-0000-0000-00000F9D0000}"/>
    <cellStyle name="Normal 5 3 7 2 3 3 2" xfId="34099" xr:uid="{00000000-0005-0000-0000-0000109D0000}"/>
    <cellStyle name="Normal 5 3 7 2 3 4" xfId="18315" xr:uid="{00000000-0005-0000-0000-0000119D0000}"/>
    <cellStyle name="Normal 5 3 7 2 3 4 2" xfId="41988" xr:uid="{00000000-0005-0000-0000-0000129D0000}"/>
    <cellStyle name="Normal 5 3 7 2 3 5" xfId="26649" xr:uid="{00000000-0005-0000-0000-0000139D0000}"/>
    <cellStyle name="Normal 5 3 7 2 4" xfId="4729" xr:uid="{00000000-0005-0000-0000-0000149D0000}"/>
    <cellStyle name="Normal 5 3 7 2 4 2" xfId="12618" xr:uid="{00000000-0005-0000-0000-0000159D0000}"/>
    <cellStyle name="Normal 5 3 7 2 4 2 2" xfId="36291" xr:uid="{00000000-0005-0000-0000-0000169D0000}"/>
    <cellStyle name="Normal 5 3 7 2 4 3" xfId="20507" xr:uid="{00000000-0005-0000-0000-0000179D0000}"/>
    <cellStyle name="Normal 5 3 7 2 4 3 2" xfId="44180" xr:uid="{00000000-0005-0000-0000-0000189D0000}"/>
    <cellStyle name="Normal 5 3 7 2 4 4" xfId="28402" xr:uid="{00000000-0005-0000-0000-0000199D0000}"/>
    <cellStyle name="Normal 5 3 7 2 5" xfId="8673" xr:uid="{00000000-0005-0000-0000-00001A9D0000}"/>
    <cellStyle name="Normal 5 3 7 2 5 2" xfId="32346" xr:uid="{00000000-0005-0000-0000-00001B9D0000}"/>
    <cellStyle name="Normal 5 3 7 2 6" xfId="16562" xr:uid="{00000000-0005-0000-0000-00001C9D0000}"/>
    <cellStyle name="Normal 5 3 7 2 6 2" xfId="40235" xr:uid="{00000000-0005-0000-0000-00001D9D0000}"/>
    <cellStyle name="Normal 5 3 7 2 7" xfId="25207" xr:uid="{00000000-0005-0000-0000-00001E9D0000}"/>
    <cellStyle name="Normal 5 3 7 3" xfId="1972" xr:uid="{00000000-0005-0000-0000-00001F9D0000}"/>
    <cellStyle name="Normal 5 3 7 3 2" xfId="3414" xr:uid="{00000000-0005-0000-0000-0000209D0000}"/>
    <cellStyle name="Normal 5 3 7 3 2 2" xfId="7359" xr:uid="{00000000-0005-0000-0000-0000219D0000}"/>
    <cellStyle name="Normal 5 3 7 3 2 2 2" xfId="15248" xr:uid="{00000000-0005-0000-0000-0000229D0000}"/>
    <cellStyle name="Normal 5 3 7 3 2 2 2 2" xfId="38921" xr:uid="{00000000-0005-0000-0000-0000239D0000}"/>
    <cellStyle name="Normal 5 3 7 3 2 2 3" xfId="23137" xr:uid="{00000000-0005-0000-0000-0000249D0000}"/>
    <cellStyle name="Normal 5 3 7 3 2 2 3 2" xfId="46810" xr:uid="{00000000-0005-0000-0000-0000259D0000}"/>
    <cellStyle name="Normal 5 3 7 3 2 2 4" xfId="31032" xr:uid="{00000000-0005-0000-0000-0000269D0000}"/>
    <cellStyle name="Normal 5 3 7 3 2 3" xfId="10864" xr:uid="{00000000-0005-0000-0000-0000279D0000}"/>
    <cellStyle name="Normal 5 3 7 3 2 3 2" xfId="34537" xr:uid="{00000000-0005-0000-0000-0000289D0000}"/>
    <cellStyle name="Normal 5 3 7 3 2 4" xfId="18753" xr:uid="{00000000-0005-0000-0000-0000299D0000}"/>
    <cellStyle name="Normal 5 3 7 3 2 4 2" xfId="42426" xr:uid="{00000000-0005-0000-0000-00002A9D0000}"/>
    <cellStyle name="Normal 5 3 7 3 2 5" xfId="27087" xr:uid="{00000000-0005-0000-0000-00002B9D0000}"/>
    <cellStyle name="Normal 5 3 7 3 3" xfId="5167" xr:uid="{00000000-0005-0000-0000-00002C9D0000}"/>
    <cellStyle name="Normal 5 3 7 3 3 2" xfId="13056" xr:uid="{00000000-0005-0000-0000-00002D9D0000}"/>
    <cellStyle name="Normal 5 3 7 3 3 2 2" xfId="36729" xr:uid="{00000000-0005-0000-0000-00002E9D0000}"/>
    <cellStyle name="Normal 5 3 7 3 3 3" xfId="20945" xr:uid="{00000000-0005-0000-0000-00002F9D0000}"/>
    <cellStyle name="Normal 5 3 7 3 3 3 2" xfId="44618" xr:uid="{00000000-0005-0000-0000-0000309D0000}"/>
    <cellStyle name="Normal 5 3 7 3 3 4" xfId="28840" xr:uid="{00000000-0005-0000-0000-0000319D0000}"/>
    <cellStyle name="Normal 5 3 7 3 4" xfId="9111" xr:uid="{00000000-0005-0000-0000-0000329D0000}"/>
    <cellStyle name="Normal 5 3 7 3 4 2" xfId="32784" xr:uid="{00000000-0005-0000-0000-0000339D0000}"/>
    <cellStyle name="Normal 5 3 7 3 5" xfId="17000" xr:uid="{00000000-0005-0000-0000-0000349D0000}"/>
    <cellStyle name="Normal 5 3 7 3 5 2" xfId="40673" xr:uid="{00000000-0005-0000-0000-0000359D0000}"/>
    <cellStyle name="Normal 5 3 7 3 6" xfId="25645" xr:uid="{00000000-0005-0000-0000-0000369D0000}"/>
    <cellStyle name="Normal 5 3 7 4" xfId="954" xr:uid="{00000000-0005-0000-0000-0000379D0000}"/>
    <cellStyle name="Normal 5 3 7 4 2" xfId="5902" xr:uid="{00000000-0005-0000-0000-0000389D0000}"/>
    <cellStyle name="Normal 5 3 7 4 2 2" xfId="13791" xr:uid="{00000000-0005-0000-0000-0000399D0000}"/>
    <cellStyle name="Normal 5 3 7 4 2 2 2" xfId="37464" xr:uid="{00000000-0005-0000-0000-00003A9D0000}"/>
    <cellStyle name="Normal 5 3 7 4 2 3" xfId="21680" xr:uid="{00000000-0005-0000-0000-00003B9D0000}"/>
    <cellStyle name="Normal 5 3 7 4 2 3 2" xfId="45353" xr:uid="{00000000-0005-0000-0000-00003C9D0000}"/>
    <cellStyle name="Normal 5 3 7 4 2 4" xfId="29575" xr:uid="{00000000-0005-0000-0000-00003D9D0000}"/>
    <cellStyle name="Normal 5 3 7 4 3" xfId="11599" xr:uid="{00000000-0005-0000-0000-00003E9D0000}"/>
    <cellStyle name="Normal 5 3 7 4 3 2" xfId="35272" xr:uid="{00000000-0005-0000-0000-00003F9D0000}"/>
    <cellStyle name="Normal 5 3 7 4 4" xfId="19488" xr:uid="{00000000-0005-0000-0000-0000409D0000}"/>
    <cellStyle name="Normal 5 3 7 4 4 2" xfId="43161" xr:uid="{00000000-0005-0000-0000-0000419D0000}"/>
    <cellStyle name="Normal 5 3 7 4 5" xfId="24627" xr:uid="{00000000-0005-0000-0000-0000429D0000}"/>
    <cellStyle name="Normal 5 3 7 5" xfId="515" xr:uid="{00000000-0005-0000-0000-0000439D0000}"/>
    <cellStyle name="Normal 5 3 7 5 2" xfId="6341" xr:uid="{00000000-0005-0000-0000-0000449D0000}"/>
    <cellStyle name="Normal 5 3 7 5 2 2" xfId="14230" xr:uid="{00000000-0005-0000-0000-0000459D0000}"/>
    <cellStyle name="Normal 5 3 7 5 2 2 2" xfId="37903" xr:uid="{00000000-0005-0000-0000-0000469D0000}"/>
    <cellStyle name="Normal 5 3 7 5 2 3" xfId="22119" xr:uid="{00000000-0005-0000-0000-0000479D0000}"/>
    <cellStyle name="Normal 5 3 7 5 2 3 2" xfId="45792" xr:uid="{00000000-0005-0000-0000-0000489D0000}"/>
    <cellStyle name="Normal 5 3 7 5 2 4" xfId="30014" xr:uid="{00000000-0005-0000-0000-0000499D0000}"/>
    <cellStyle name="Normal 5 3 7 5 3" xfId="9846" xr:uid="{00000000-0005-0000-0000-00004A9D0000}"/>
    <cellStyle name="Normal 5 3 7 5 3 2" xfId="33519" xr:uid="{00000000-0005-0000-0000-00004B9D0000}"/>
    <cellStyle name="Normal 5 3 7 5 4" xfId="17735" xr:uid="{00000000-0005-0000-0000-00004C9D0000}"/>
    <cellStyle name="Normal 5 3 7 5 4 2" xfId="41408" xr:uid="{00000000-0005-0000-0000-00004D9D0000}"/>
    <cellStyle name="Normal 5 3 7 5 5" xfId="24188" xr:uid="{00000000-0005-0000-0000-00004E9D0000}"/>
    <cellStyle name="Normal 5 3 7 6" xfId="4149" xr:uid="{00000000-0005-0000-0000-00004F9D0000}"/>
    <cellStyle name="Normal 5 3 7 6 2" xfId="12038" xr:uid="{00000000-0005-0000-0000-0000509D0000}"/>
    <cellStyle name="Normal 5 3 7 6 2 2" xfId="35711" xr:uid="{00000000-0005-0000-0000-0000519D0000}"/>
    <cellStyle name="Normal 5 3 7 6 3" xfId="19927" xr:uid="{00000000-0005-0000-0000-0000529D0000}"/>
    <cellStyle name="Normal 5 3 7 6 3 2" xfId="43600" xr:uid="{00000000-0005-0000-0000-0000539D0000}"/>
    <cellStyle name="Normal 5 3 7 6 4" xfId="27822" xr:uid="{00000000-0005-0000-0000-0000549D0000}"/>
    <cellStyle name="Normal 5 3 7 7" xfId="8093" xr:uid="{00000000-0005-0000-0000-0000559D0000}"/>
    <cellStyle name="Normal 5 3 7 7 2" xfId="31766" xr:uid="{00000000-0005-0000-0000-0000569D0000}"/>
    <cellStyle name="Normal 5 3 7 8" xfId="15982" xr:uid="{00000000-0005-0000-0000-0000579D0000}"/>
    <cellStyle name="Normal 5 3 7 8 2" xfId="39655" xr:uid="{00000000-0005-0000-0000-0000589D0000}"/>
    <cellStyle name="Normal 5 3 7 9" xfId="23745" xr:uid="{00000000-0005-0000-0000-0000599D0000}"/>
    <cellStyle name="Normal 5 3 8" xfId="1447" xr:uid="{00000000-0005-0000-0000-00005A9D0000}"/>
    <cellStyle name="Normal 5 3 8 2" xfId="2323" xr:uid="{00000000-0005-0000-0000-00005B9D0000}"/>
    <cellStyle name="Normal 5 3 8 2 2" xfId="3765" xr:uid="{00000000-0005-0000-0000-00005C9D0000}"/>
    <cellStyle name="Normal 5 3 8 2 2 2" xfId="7710" xr:uid="{00000000-0005-0000-0000-00005D9D0000}"/>
    <cellStyle name="Normal 5 3 8 2 2 2 2" xfId="15599" xr:uid="{00000000-0005-0000-0000-00005E9D0000}"/>
    <cellStyle name="Normal 5 3 8 2 2 2 2 2" xfId="39272" xr:uid="{00000000-0005-0000-0000-00005F9D0000}"/>
    <cellStyle name="Normal 5 3 8 2 2 2 3" xfId="23488" xr:uid="{00000000-0005-0000-0000-0000609D0000}"/>
    <cellStyle name="Normal 5 3 8 2 2 2 3 2" xfId="47161" xr:uid="{00000000-0005-0000-0000-0000619D0000}"/>
    <cellStyle name="Normal 5 3 8 2 2 2 4" xfId="31383" xr:uid="{00000000-0005-0000-0000-0000629D0000}"/>
    <cellStyle name="Normal 5 3 8 2 2 3" xfId="11215" xr:uid="{00000000-0005-0000-0000-0000639D0000}"/>
    <cellStyle name="Normal 5 3 8 2 2 3 2" xfId="34888" xr:uid="{00000000-0005-0000-0000-0000649D0000}"/>
    <cellStyle name="Normal 5 3 8 2 2 4" xfId="19104" xr:uid="{00000000-0005-0000-0000-0000659D0000}"/>
    <cellStyle name="Normal 5 3 8 2 2 4 2" xfId="42777" xr:uid="{00000000-0005-0000-0000-0000669D0000}"/>
    <cellStyle name="Normal 5 3 8 2 2 5" xfId="27438" xr:uid="{00000000-0005-0000-0000-0000679D0000}"/>
    <cellStyle name="Normal 5 3 8 2 3" xfId="5518" xr:uid="{00000000-0005-0000-0000-0000689D0000}"/>
    <cellStyle name="Normal 5 3 8 2 3 2" xfId="13407" xr:uid="{00000000-0005-0000-0000-0000699D0000}"/>
    <cellStyle name="Normal 5 3 8 2 3 2 2" xfId="37080" xr:uid="{00000000-0005-0000-0000-00006A9D0000}"/>
    <cellStyle name="Normal 5 3 8 2 3 3" xfId="21296" xr:uid="{00000000-0005-0000-0000-00006B9D0000}"/>
    <cellStyle name="Normal 5 3 8 2 3 3 2" xfId="44969" xr:uid="{00000000-0005-0000-0000-00006C9D0000}"/>
    <cellStyle name="Normal 5 3 8 2 3 4" xfId="29191" xr:uid="{00000000-0005-0000-0000-00006D9D0000}"/>
    <cellStyle name="Normal 5 3 8 2 4" xfId="9462" xr:uid="{00000000-0005-0000-0000-00006E9D0000}"/>
    <cellStyle name="Normal 5 3 8 2 4 2" xfId="33135" xr:uid="{00000000-0005-0000-0000-00006F9D0000}"/>
    <cellStyle name="Normal 5 3 8 2 5" xfId="17351" xr:uid="{00000000-0005-0000-0000-0000709D0000}"/>
    <cellStyle name="Normal 5 3 8 2 5 2" xfId="41024" xr:uid="{00000000-0005-0000-0000-0000719D0000}"/>
    <cellStyle name="Normal 5 3 8 2 6" xfId="25996" xr:uid="{00000000-0005-0000-0000-0000729D0000}"/>
    <cellStyle name="Normal 5 3 8 3" xfId="2889" xr:uid="{00000000-0005-0000-0000-0000739D0000}"/>
    <cellStyle name="Normal 5 3 8 3 2" xfId="6834" xr:uid="{00000000-0005-0000-0000-0000749D0000}"/>
    <cellStyle name="Normal 5 3 8 3 2 2" xfId="14723" xr:uid="{00000000-0005-0000-0000-0000759D0000}"/>
    <cellStyle name="Normal 5 3 8 3 2 2 2" xfId="38396" xr:uid="{00000000-0005-0000-0000-0000769D0000}"/>
    <cellStyle name="Normal 5 3 8 3 2 3" xfId="22612" xr:uid="{00000000-0005-0000-0000-0000779D0000}"/>
    <cellStyle name="Normal 5 3 8 3 2 3 2" xfId="46285" xr:uid="{00000000-0005-0000-0000-0000789D0000}"/>
    <cellStyle name="Normal 5 3 8 3 2 4" xfId="30507" xr:uid="{00000000-0005-0000-0000-0000799D0000}"/>
    <cellStyle name="Normal 5 3 8 3 3" xfId="10339" xr:uid="{00000000-0005-0000-0000-00007A9D0000}"/>
    <cellStyle name="Normal 5 3 8 3 3 2" xfId="34012" xr:uid="{00000000-0005-0000-0000-00007B9D0000}"/>
    <cellStyle name="Normal 5 3 8 3 4" xfId="18228" xr:uid="{00000000-0005-0000-0000-00007C9D0000}"/>
    <cellStyle name="Normal 5 3 8 3 4 2" xfId="41901" xr:uid="{00000000-0005-0000-0000-00007D9D0000}"/>
    <cellStyle name="Normal 5 3 8 3 5" xfId="26562" xr:uid="{00000000-0005-0000-0000-00007E9D0000}"/>
    <cellStyle name="Normal 5 3 8 4" xfId="4642" xr:uid="{00000000-0005-0000-0000-00007F9D0000}"/>
    <cellStyle name="Normal 5 3 8 4 2" xfId="12531" xr:uid="{00000000-0005-0000-0000-0000809D0000}"/>
    <cellStyle name="Normal 5 3 8 4 2 2" xfId="36204" xr:uid="{00000000-0005-0000-0000-0000819D0000}"/>
    <cellStyle name="Normal 5 3 8 4 3" xfId="20420" xr:uid="{00000000-0005-0000-0000-0000829D0000}"/>
    <cellStyle name="Normal 5 3 8 4 3 2" xfId="44093" xr:uid="{00000000-0005-0000-0000-0000839D0000}"/>
    <cellStyle name="Normal 5 3 8 4 4" xfId="28315" xr:uid="{00000000-0005-0000-0000-0000849D0000}"/>
    <cellStyle name="Normal 5 3 8 5" xfId="8586" xr:uid="{00000000-0005-0000-0000-0000859D0000}"/>
    <cellStyle name="Normal 5 3 8 5 2" xfId="32259" xr:uid="{00000000-0005-0000-0000-0000869D0000}"/>
    <cellStyle name="Normal 5 3 8 6" xfId="16475" xr:uid="{00000000-0005-0000-0000-0000879D0000}"/>
    <cellStyle name="Normal 5 3 8 6 2" xfId="40148" xr:uid="{00000000-0005-0000-0000-0000889D0000}"/>
    <cellStyle name="Normal 5 3 8 7" xfId="25120" xr:uid="{00000000-0005-0000-0000-0000899D0000}"/>
    <cellStyle name="Normal 5 3 9" xfId="1885" xr:uid="{00000000-0005-0000-0000-00008A9D0000}"/>
    <cellStyle name="Normal 5 3 9 2" xfId="3327" xr:uid="{00000000-0005-0000-0000-00008B9D0000}"/>
    <cellStyle name="Normal 5 3 9 2 2" xfId="7272" xr:uid="{00000000-0005-0000-0000-00008C9D0000}"/>
    <cellStyle name="Normal 5 3 9 2 2 2" xfId="15161" xr:uid="{00000000-0005-0000-0000-00008D9D0000}"/>
    <cellStyle name="Normal 5 3 9 2 2 2 2" xfId="38834" xr:uid="{00000000-0005-0000-0000-00008E9D0000}"/>
    <cellStyle name="Normal 5 3 9 2 2 3" xfId="23050" xr:uid="{00000000-0005-0000-0000-00008F9D0000}"/>
    <cellStyle name="Normal 5 3 9 2 2 3 2" xfId="46723" xr:uid="{00000000-0005-0000-0000-0000909D0000}"/>
    <cellStyle name="Normal 5 3 9 2 2 4" xfId="30945" xr:uid="{00000000-0005-0000-0000-0000919D0000}"/>
    <cellStyle name="Normal 5 3 9 2 3" xfId="10777" xr:uid="{00000000-0005-0000-0000-0000929D0000}"/>
    <cellStyle name="Normal 5 3 9 2 3 2" xfId="34450" xr:uid="{00000000-0005-0000-0000-0000939D0000}"/>
    <cellStyle name="Normal 5 3 9 2 4" xfId="18666" xr:uid="{00000000-0005-0000-0000-0000949D0000}"/>
    <cellStyle name="Normal 5 3 9 2 4 2" xfId="42339" xr:uid="{00000000-0005-0000-0000-0000959D0000}"/>
    <cellStyle name="Normal 5 3 9 2 5" xfId="27000" xr:uid="{00000000-0005-0000-0000-0000969D0000}"/>
    <cellStyle name="Normal 5 3 9 3" xfId="5080" xr:uid="{00000000-0005-0000-0000-0000979D0000}"/>
    <cellStyle name="Normal 5 3 9 3 2" xfId="12969" xr:uid="{00000000-0005-0000-0000-0000989D0000}"/>
    <cellStyle name="Normal 5 3 9 3 2 2" xfId="36642" xr:uid="{00000000-0005-0000-0000-0000999D0000}"/>
    <cellStyle name="Normal 5 3 9 3 3" xfId="20858" xr:uid="{00000000-0005-0000-0000-00009A9D0000}"/>
    <cellStyle name="Normal 5 3 9 3 3 2" xfId="44531" xr:uid="{00000000-0005-0000-0000-00009B9D0000}"/>
    <cellStyle name="Normal 5 3 9 3 4" xfId="28753" xr:uid="{00000000-0005-0000-0000-00009C9D0000}"/>
    <cellStyle name="Normal 5 3 9 4" xfId="9024" xr:uid="{00000000-0005-0000-0000-00009D9D0000}"/>
    <cellStyle name="Normal 5 3 9 4 2" xfId="32697" xr:uid="{00000000-0005-0000-0000-00009E9D0000}"/>
    <cellStyle name="Normal 5 3 9 5" xfId="16913" xr:uid="{00000000-0005-0000-0000-00009F9D0000}"/>
    <cellStyle name="Normal 5 3 9 5 2" xfId="40586" xr:uid="{00000000-0005-0000-0000-0000A09D0000}"/>
    <cellStyle name="Normal 5 3 9 6" xfId="25558" xr:uid="{00000000-0005-0000-0000-0000A19D0000}"/>
    <cellStyle name="Normal 5 4" xfId="78" xr:uid="{00000000-0005-0000-0000-0000A29D0000}"/>
    <cellStyle name="Normal 5 4 10" xfId="4002" xr:uid="{00000000-0005-0000-0000-0000A39D0000}"/>
    <cellStyle name="Normal 5 4 10 2" xfId="11891" xr:uid="{00000000-0005-0000-0000-0000A49D0000}"/>
    <cellStyle name="Normal 5 4 10 2 2" xfId="35564" xr:uid="{00000000-0005-0000-0000-0000A59D0000}"/>
    <cellStyle name="Normal 5 4 10 3" xfId="19780" xr:uid="{00000000-0005-0000-0000-0000A69D0000}"/>
    <cellStyle name="Normal 5 4 10 3 2" xfId="43453" xr:uid="{00000000-0005-0000-0000-0000A79D0000}"/>
    <cellStyle name="Normal 5 4 10 4" xfId="27675" xr:uid="{00000000-0005-0000-0000-0000A89D0000}"/>
    <cellStyle name="Normal 5 4 11" xfId="7946" xr:uid="{00000000-0005-0000-0000-0000A99D0000}"/>
    <cellStyle name="Normal 5 4 11 2" xfId="31619" xr:uid="{00000000-0005-0000-0000-0000AA9D0000}"/>
    <cellStyle name="Normal 5 4 12" xfId="15835" xr:uid="{00000000-0005-0000-0000-0000AB9D0000}"/>
    <cellStyle name="Normal 5 4 12 2" xfId="39508" xr:uid="{00000000-0005-0000-0000-0000AC9D0000}"/>
    <cellStyle name="Normal 5 4 13" xfId="23753" xr:uid="{00000000-0005-0000-0000-0000AD9D0000}"/>
    <cellStyle name="Normal 5 4 2" xfId="115" xr:uid="{00000000-0005-0000-0000-0000AE9D0000}"/>
    <cellStyle name="Normal 5 4 2 10" xfId="7982" xr:uid="{00000000-0005-0000-0000-0000AF9D0000}"/>
    <cellStyle name="Normal 5 4 2 10 2" xfId="31655" xr:uid="{00000000-0005-0000-0000-0000B09D0000}"/>
    <cellStyle name="Normal 5 4 2 11" xfId="15871" xr:uid="{00000000-0005-0000-0000-0000B19D0000}"/>
    <cellStyle name="Normal 5 4 2 11 2" xfId="39544" xr:uid="{00000000-0005-0000-0000-0000B29D0000}"/>
    <cellStyle name="Normal 5 4 2 12" xfId="23789" xr:uid="{00000000-0005-0000-0000-0000B39D0000}"/>
    <cellStyle name="Normal 5 4 2 2" xfId="187" xr:uid="{00000000-0005-0000-0000-0000B49D0000}"/>
    <cellStyle name="Normal 5 4 2 2 10" xfId="15942" xr:uid="{00000000-0005-0000-0000-0000B59D0000}"/>
    <cellStyle name="Normal 5 4 2 2 10 2" xfId="39615" xr:uid="{00000000-0005-0000-0000-0000B69D0000}"/>
    <cellStyle name="Normal 5 4 2 2 11" xfId="23860" xr:uid="{00000000-0005-0000-0000-0000B79D0000}"/>
    <cellStyle name="Normal 5 4 2 2 2" xfId="329" xr:uid="{00000000-0005-0000-0000-0000B89D0000}"/>
    <cellStyle name="Normal 5 4 2 2 2 2" xfId="1474" xr:uid="{00000000-0005-0000-0000-0000B99D0000}"/>
    <cellStyle name="Normal 5 4 2 2 2 2 2" xfId="2350" xr:uid="{00000000-0005-0000-0000-0000BA9D0000}"/>
    <cellStyle name="Normal 5 4 2 2 2 2 2 2" xfId="3792" xr:uid="{00000000-0005-0000-0000-0000BB9D0000}"/>
    <cellStyle name="Normal 5 4 2 2 2 2 2 2 2" xfId="7737" xr:uid="{00000000-0005-0000-0000-0000BC9D0000}"/>
    <cellStyle name="Normal 5 4 2 2 2 2 2 2 2 2" xfId="15626" xr:uid="{00000000-0005-0000-0000-0000BD9D0000}"/>
    <cellStyle name="Normal 5 4 2 2 2 2 2 2 2 2 2" xfId="39299" xr:uid="{00000000-0005-0000-0000-0000BE9D0000}"/>
    <cellStyle name="Normal 5 4 2 2 2 2 2 2 2 3" xfId="23515" xr:uid="{00000000-0005-0000-0000-0000BF9D0000}"/>
    <cellStyle name="Normal 5 4 2 2 2 2 2 2 2 3 2" xfId="47188" xr:uid="{00000000-0005-0000-0000-0000C09D0000}"/>
    <cellStyle name="Normal 5 4 2 2 2 2 2 2 2 4" xfId="31410" xr:uid="{00000000-0005-0000-0000-0000C19D0000}"/>
    <cellStyle name="Normal 5 4 2 2 2 2 2 2 3" xfId="11242" xr:uid="{00000000-0005-0000-0000-0000C29D0000}"/>
    <cellStyle name="Normal 5 4 2 2 2 2 2 2 3 2" xfId="34915" xr:uid="{00000000-0005-0000-0000-0000C39D0000}"/>
    <cellStyle name="Normal 5 4 2 2 2 2 2 2 4" xfId="19131" xr:uid="{00000000-0005-0000-0000-0000C49D0000}"/>
    <cellStyle name="Normal 5 4 2 2 2 2 2 2 4 2" xfId="42804" xr:uid="{00000000-0005-0000-0000-0000C59D0000}"/>
    <cellStyle name="Normal 5 4 2 2 2 2 2 2 5" xfId="27465" xr:uid="{00000000-0005-0000-0000-0000C69D0000}"/>
    <cellStyle name="Normal 5 4 2 2 2 2 2 3" xfId="5545" xr:uid="{00000000-0005-0000-0000-0000C79D0000}"/>
    <cellStyle name="Normal 5 4 2 2 2 2 2 3 2" xfId="13434" xr:uid="{00000000-0005-0000-0000-0000C89D0000}"/>
    <cellStyle name="Normal 5 4 2 2 2 2 2 3 2 2" xfId="37107" xr:uid="{00000000-0005-0000-0000-0000C99D0000}"/>
    <cellStyle name="Normal 5 4 2 2 2 2 2 3 3" xfId="21323" xr:uid="{00000000-0005-0000-0000-0000CA9D0000}"/>
    <cellStyle name="Normal 5 4 2 2 2 2 2 3 3 2" xfId="44996" xr:uid="{00000000-0005-0000-0000-0000CB9D0000}"/>
    <cellStyle name="Normal 5 4 2 2 2 2 2 3 4" xfId="29218" xr:uid="{00000000-0005-0000-0000-0000CC9D0000}"/>
    <cellStyle name="Normal 5 4 2 2 2 2 2 4" xfId="9489" xr:uid="{00000000-0005-0000-0000-0000CD9D0000}"/>
    <cellStyle name="Normal 5 4 2 2 2 2 2 4 2" xfId="33162" xr:uid="{00000000-0005-0000-0000-0000CE9D0000}"/>
    <cellStyle name="Normal 5 4 2 2 2 2 2 5" xfId="17378" xr:uid="{00000000-0005-0000-0000-0000CF9D0000}"/>
    <cellStyle name="Normal 5 4 2 2 2 2 2 5 2" xfId="41051" xr:uid="{00000000-0005-0000-0000-0000D09D0000}"/>
    <cellStyle name="Normal 5 4 2 2 2 2 2 6" xfId="26023" xr:uid="{00000000-0005-0000-0000-0000D19D0000}"/>
    <cellStyle name="Normal 5 4 2 2 2 2 3" xfId="2916" xr:uid="{00000000-0005-0000-0000-0000D29D0000}"/>
    <cellStyle name="Normal 5 4 2 2 2 2 3 2" xfId="6861" xr:uid="{00000000-0005-0000-0000-0000D39D0000}"/>
    <cellStyle name="Normal 5 4 2 2 2 2 3 2 2" xfId="14750" xr:uid="{00000000-0005-0000-0000-0000D49D0000}"/>
    <cellStyle name="Normal 5 4 2 2 2 2 3 2 2 2" xfId="38423" xr:uid="{00000000-0005-0000-0000-0000D59D0000}"/>
    <cellStyle name="Normal 5 4 2 2 2 2 3 2 3" xfId="22639" xr:uid="{00000000-0005-0000-0000-0000D69D0000}"/>
    <cellStyle name="Normal 5 4 2 2 2 2 3 2 3 2" xfId="46312" xr:uid="{00000000-0005-0000-0000-0000D79D0000}"/>
    <cellStyle name="Normal 5 4 2 2 2 2 3 2 4" xfId="30534" xr:uid="{00000000-0005-0000-0000-0000D89D0000}"/>
    <cellStyle name="Normal 5 4 2 2 2 2 3 3" xfId="10366" xr:uid="{00000000-0005-0000-0000-0000D99D0000}"/>
    <cellStyle name="Normal 5 4 2 2 2 2 3 3 2" xfId="34039" xr:uid="{00000000-0005-0000-0000-0000DA9D0000}"/>
    <cellStyle name="Normal 5 4 2 2 2 2 3 4" xfId="18255" xr:uid="{00000000-0005-0000-0000-0000DB9D0000}"/>
    <cellStyle name="Normal 5 4 2 2 2 2 3 4 2" xfId="41928" xr:uid="{00000000-0005-0000-0000-0000DC9D0000}"/>
    <cellStyle name="Normal 5 4 2 2 2 2 3 5" xfId="26589" xr:uid="{00000000-0005-0000-0000-0000DD9D0000}"/>
    <cellStyle name="Normal 5 4 2 2 2 2 4" xfId="4669" xr:uid="{00000000-0005-0000-0000-0000DE9D0000}"/>
    <cellStyle name="Normal 5 4 2 2 2 2 4 2" xfId="12558" xr:uid="{00000000-0005-0000-0000-0000DF9D0000}"/>
    <cellStyle name="Normal 5 4 2 2 2 2 4 2 2" xfId="36231" xr:uid="{00000000-0005-0000-0000-0000E09D0000}"/>
    <cellStyle name="Normal 5 4 2 2 2 2 4 3" xfId="20447" xr:uid="{00000000-0005-0000-0000-0000E19D0000}"/>
    <cellStyle name="Normal 5 4 2 2 2 2 4 3 2" xfId="44120" xr:uid="{00000000-0005-0000-0000-0000E29D0000}"/>
    <cellStyle name="Normal 5 4 2 2 2 2 4 4" xfId="28342" xr:uid="{00000000-0005-0000-0000-0000E39D0000}"/>
    <cellStyle name="Normal 5 4 2 2 2 2 5" xfId="8613" xr:uid="{00000000-0005-0000-0000-0000E49D0000}"/>
    <cellStyle name="Normal 5 4 2 2 2 2 5 2" xfId="32286" xr:uid="{00000000-0005-0000-0000-0000E59D0000}"/>
    <cellStyle name="Normal 5 4 2 2 2 2 6" xfId="16502" xr:uid="{00000000-0005-0000-0000-0000E69D0000}"/>
    <cellStyle name="Normal 5 4 2 2 2 2 6 2" xfId="40175" xr:uid="{00000000-0005-0000-0000-0000E79D0000}"/>
    <cellStyle name="Normal 5 4 2 2 2 2 7" xfId="25147" xr:uid="{00000000-0005-0000-0000-0000E89D0000}"/>
    <cellStyle name="Normal 5 4 2 2 2 3" xfId="1912" xr:uid="{00000000-0005-0000-0000-0000E99D0000}"/>
    <cellStyle name="Normal 5 4 2 2 2 3 2" xfId="3354" xr:uid="{00000000-0005-0000-0000-0000EA9D0000}"/>
    <cellStyle name="Normal 5 4 2 2 2 3 2 2" xfId="7299" xr:uid="{00000000-0005-0000-0000-0000EB9D0000}"/>
    <cellStyle name="Normal 5 4 2 2 2 3 2 2 2" xfId="15188" xr:uid="{00000000-0005-0000-0000-0000EC9D0000}"/>
    <cellStyle name="Normal 5 4 2 2 2 3 2 2 2 2" xfId="38861" xr:uid="{00000000-0005-0000-0000-0000ED9D0000}"/>
    <cellStyle name="Normal 5 4 2 2 2 3 2 2 3" xfId="23077" xr:uid="{00000000-0005-0000-0000-0000EE9D0000}"/>
    <cellStyle name="Normal 5 4 2 2 2 3 2 2 3 2" xfId="46750" xr:uid="{00000000-0005-0000-0000-0000EF9D0000}"/>
    <cellStyle name="Normal 5 4 2 2 2 3 2 2 4" xfId="30972" xr:uid="{00000000-0005-0000-0000-0000F09D0000}"/>
    <cellStyle name="Normal 5 4 2 2 2 3 2 3" xfId="10804" xr:uid="{00000000-0005-0000-0000-0000F19D0000}"/>
    <cellStyle name="Normal 5 4 2 2 2 3 2 3 2" xfId="34477" xr:uid="{00000000-0005-0000-0000-0000F29D0000}"/>
    <cellStyle name="Normal 5 4 2 2 2 3 2 4" xfId="18693" xr:uid="{00000000-0005-0000-0000-0000F39D0000}"/>
    <cellStyle name="Normal 5 4 2 2 2 3 2 4 2" xfId="42366" xr:uid="{00000000-0005-0000-0000-0000F49D0000}"/>
    <cellStyle name="Normal 5 4 2 2 2 3 2 5" xfId="27027" xr:uid="{00000000-0005-0000-0000-0000F59D0000}"/>
    <cellStyle name="Normal 5 4 2 2 2 3 3" xfId="5107" xr:uid="{00000000-0005-0000-0000-0000F69D0000}"/>
    <cellStyle name="Normal 5 4 2 2 2 3 3 2" xfId="12996" xr:uid="{00000000-0005-0000-0000-0000F79D0000}"/>
    <cellStyle name="Normal 5 4 2 2 2 3 3 2 2" xfId="36669" xr:uid="{00000000-0005-0000-0000-0000F89D0000}"/>
    <cellStyle name="Normal 5 4 2 2 2 3 3 3" xfId="20885" xr:uid="{00000000-0005-0000-0000-0000F99D0000}"/>
    <cellStyle name="Normal 5 4 2 2 2 3 3 3 2" xfId="44558" xr:uid="{00000000-0005-0000-0000-0000FA9D0000}"/>
    <cellStyle name="Normal 5 4 2 2 2 3 3 4" xfId="28780" xr:uid="{00000000-0005-0000-0000-0000FB9D0000}"/>
    <cellStyle name="Normal 5 4 2 2 2 3 4" xfId="9051" xr:uid="{00000000-0005-0000-0000-0000FC9D0000}"/>
    <cellStyle name="Normal 5 4 2 2 2 3 4 2" xfId="32724" xr:uid="{00000000-0005-0000-0000-0000FD9D0000}"/>
    <cellStyle name="Normal 5 4 2 2 2 3 5" xfId="16940" xr:uid="{00000000-0005-0000-0000-0000FE9D0000}"/>
    <cellStyle name="Normal 5 4 2 2 2 3 5 2" xfId="40613" xr:uid="{00000000-0005-0000-0000-0000FF9D0000}"/>
    <cellStyle name="Normal 5 4 2 2 2 3 6" xfId="25585" xr:uid="{00000000-0005-0000-0000-0000009E0000}"/>
    <cellStyle name="Normal 5 4 2 2 2 4" xfId="1211" xr:uid="{00000000-0005-0000-0000-0000019E0000}"/>
    <cellStyle name="Normal 5 4 2 2 2 4 2" xfId="6159" xr:uid="{00000000-0005-0000-0000-0000029E0000}"/>
    <cellStyle name="Normal 5 4 2 2 2 4 2 2" xfId="14048" xr:uid="{00000000-0005-0000-0000-0000039E0000}"/>
    <cellStyle name="Normal 5 4 2 2 2 4 2 2 2" xfId="37721" xr:uid="{00000000-0005-0000-0000-0000049E0000}"/>
    <cellStyle name="Normal 5 4 2 2 2 4 2 3" xfId="21937" xr:uid="{00000000-0005-0000-0000-0000059E0000}"/>
    <cellStyle name="Normal 5 4 2 2 2 4 2 3 2" xfId="45610" xr:uid="{00000000-0005-0000-0000-0000069E0000}"/>
    <cellStyle name="Normal 5 4 2 2 2 4 2 4" xfId="29832" xr:uid="{00000000-0005-0000-0000-0000079E0000}"/>
    <cellStyle name="Normal 5 4 2 2 2 4 3" xfId="11856" xr:uid="{00000000-0005-0000-0000-0000089E0000}"/>
    <cellStyle name="Normal 5 4 2 2 2 4 3 2" xfId="35529" xr:uid="{00000000-0005-0000-0000-0000099E0000}"/>
    <cellStyle name="Normal 5 4 2 2 2 4 4" xfId="19745" xr:uid="{00000000-0005-0000-0000-00000A9E0000}"/>
    <cellStyle name="Normal 5 4 2 2 2 4 4 2" xfId="43418" xr:uid="{00000000-0005-0000-0000-00000B9E0000}"/>
    <cellStyle name="Normal 5 4 2 2 2 4 5" xfId="24884" xr:uid="{00000000-0005-0000-0000-00000C9E0000}"/>
    <cellStyle name="Normal 5 4 2 2 2 5" xfId="772" xr:uid="{00000000-0005-0000-0000-00000D9E0000}"/>
    <cellStyle name="Normal 5 4 2 2 2 5 2" xfId="6598" xr:uid="{00000000-0005-0000-0000-00000E9E0000}"/>
    <cellStyle name="Normal 5 4 2 2 2 5 2 2" xfId="14487" xr:uid="{00000000-0005-0000-0000-00000F9E0000}"/>
    <cellStyle name="Normal 5 4 2 2 2 5 2 2 2" xfId="38160" xr:uid="{00000000-0005-0000-0000-0000109E0000}"/>
    <cellStyle name="Normal 5 4 2 2 2 5 2 3" xfId="22376" xr:uid="{00000000-0005-0000-0000-0000119E0000}"/>
    <cellStyle name="Normal 5 4 2 2 2 5 2 3 2" xfId="46049" xr:uid="{00000000-0005-0000-0000-0000129E0000}"/>
    <cellStyle name="Normal 5 4 2 2 2 5 2 4" xfId="30271" xr:uid="{00000000-0005-0000-0000-0000139E0000}"/>
    <cellStyle name="Normal 5 4 2 2 2 5 3" xfId="10103" xr:uid="{00000000-0005-0000-0000-0000149E0000}"/>
    <cellStyle name="Normal 5 4 2 2 2 5 3 2" xfId="33776" xr:uid="{00000000-0005-0000-0000-0000159E0000}"/>
    <cellStyle name="Normal 5 4 2 2 2 5 4" xfId="17992" xr:uid="{00000000-0005-0000-0000-0000169E0000}"/>
    <cellStyle name="Normal 5 4 2 2 2 5 4 2" xfId="41665" xr:uid="{00000000-0005-0000-0000-0000179E0000}"/>
    <cellStyle name="Normal 5 4 2 2 2 5 5" xfId="24445" xr:uid="{00000000-0005-0000-0000-0000189E0000}"/>
    <cellStyle name="Normal 5 4 2 2 2 6" xfId="4406" xr:uid="{00000000-0005-0000-0000-0000199E0000}"/>
    <cellStyle name="Normal 5 4 2 2 2 6 2" xfId="12295" xr:uid="{00000000-0005-0000-0000-00001A9E0000}"/>
    <cellStyle name="Normal 5 4 2 2 2 6 2 2" xfId="35968" xr:uid="{00000000-0005-0000-0000-00001B9E0000}"/>
    <cellStyle name="Normal 5 4 2 2 2 6 3" xfId="20184" xr:uid="{00000000-0005-0000-0000-00001C9E0000}"/>
    <cellStyle name="Normal 5 4 2 2 2 6 3 2" xfId="43857" xr:uid="{00000000-0005-0000-0000-00001D9E0000}"/>
    <cellStyle name="Normal 5 4 2 2 2 6 4" xfId="28079" xr:uid="{00000000-0005-0000-0000-00001E9E0000}"/>
    <cellStyle name="Normal 5 4 2 2 2 7" xfId="8350" xr:uid="{00000000-0005-0000-0000-00001F9E0000}"/>
    <cellStyle name="Normal 5 4 2 2 2 7 2" xfId="32023" xr:uid="{00000000-0005-0000-0000-0000209E0000}"/>
    <cellStyle name="Normal 5 4 2 2 2 8" xfId="16239" xr:uid="{00000000-0005-0000-0000-0000219E0000}"/>
    <cellStyle name="Normal 5 4 2 2 2 8 2" xfId="39912" xr:uid="{00000000-0005-0000-0000-0000229E0000}"/>
    <cellStyle name="Normal 5 4 2 2 2 9" xfId="24002" xr:uid="{00000000-0005-0000-0000-0000239E0000}"/>
    <cellStyle name="Normal 5 4 2 2 3" xfId="630" xr:uid="{00000000-0005-0000-0000-0000249E0000}"/>
    <cellStyle name="Normal 5 4 2 2 3 2" xfId="1649" xr:uid="{00000000-0005-0000-0000-0000259E0000}"/>
    <cellStyle name="Normal 5 4 2 2 3 2 2" xfId="2525" xr:uid="{00000000-0005-0000-0000-0000269E0000}"/>
    <cellStyle name="Normal 5 4 2 2 3 2 2 2" xfId="3967" xr:uid="{00000000-0005-0000-0000-0000279E0000}"/>
    <cellStyle name="Normal 5 4 2 2 3 2 2 2 2" xfId="7912" xr:uid="{00000000-0005-0000-0000-0000289E0000}"/>
    <cellStyle name="Normal 5 4 2 2 3 2 2 2 2 2" xfId="15801" xr:uid="{00000000-0005-0000-0000-0000299E0000}"/>
    <cellStyle name="Normal 5 4 2 2 3 2 2 2 2 2 2" xfId="39474" xr:uid="{00000000-0005-0000-0000-00002A9E0000}"/>
    <cellStyle name="Normal 5 4 2 2 3 2 2 2 2 3" xfId="23690" xr:uid="{00000000-0005-0000-0000-00002B9E0000}"/>
    <cellStyle name="Normal 5 4 2 2 3 2 2 2 2 3 2" xfId="47363" xr:uid="{00000000-0005-0000-0000-00002C9E0000}"/>
    <cellStyle name="Normal 5 4 2 2 3 2 2 2 2 4" xfId="31585" xr:uid="{00000000-0005-0000-0000-00002D9E0000}"/>
    <cellStyle name="Normal 5 4 2 2 3 2 2 2 3" xfId="11417" xr:uid="{00000000-0005-0000-0000-00002E9E0000}"/>
    <cellStyle name="Normal 5 4 2 2 3 2 2 2 3 2" xfId="35090" xr:uid="{00000000-0005-0000-0000-00002F9E0000}"/>
    <cellStyle name="Normal 5 4 2 2 3 2 2 2 4" xfId="19306" xr:uid="{00000000-0005-0000-0000-0000309E0000}"/>
    <cellStyle name="Normal 5 4 2 2 3 2 2 2 4 2" xfId="42979" xr:uid="{00000000-0005-0000-0000-0000319E0000}"/>
    <cellStyle name="Normal 5 4 2 2 3 2 2 2 5" xfId="27640" xr:uid="{00000000-0005-0000-0000-0000329E0000}"/>
    <cellStyle name="Normal 5 4 2 2 3 2 2 3" xfId="5720" xr:uid="{00000000-0005-0000-0000-0000339E0000}"/>
    <cellStyle name="Normal 5 4 2 2 3 2 2 3 2" xfId="13609" xr:uid="{00000000-0005-0000-0000-0000349E0000}"/>
    <cellStyle name="Normal 5 4 2 2 3 2 2 3 2 2" xfId="37282" xr:uid="{00000000-0005-0000-0000-0000359E0000}"/>
    <cellStyle name="Normal 5 4 2 2 3 2 2 3 3" xfId="21498" xr:uid="{00000000-0005-0000-0000-0000369E0000}"/>
    <cellStyle name="Normal 5 4 2 2 3 2 2 3 3 2" xfId="45171" xr:uid="{00000000-0005-0000-0000-0000379E0000}"/>
    <cellStyle name="Normal 5 4 2 2 3 2 2 3 4" xfId="29393" xr:uid="{00000000-0005-0000-0000-0000389E0000}"/>
    <cellStyle name="Normal 5 4 2 2 3 2 2 4" xfId="9664" xr:uid="{00000000-0005-0000-0000-0000399E0000}"/>
    <cellStyle name="Normal 5 4 2 2 3 2 2 4 2" xfId="33337" xr:uid="{00000000-0005-0000-0000-00003A9E0000}"/>
    <cellStyle name="Normal 5 4 2 2 3 2 2 5" xfId="17553" xr:uid="{00000000-0005-0000-0000-00003B9E0000}"/>
    <cellStyle name="Normal 5 4 2 2 3 2 2 5 2" xfId="41226" xr:uid="{00000000-0005-0000-0000-00003C9E0000}"/>
    <cellStyle name="Normal 5 4 2 2 3 2 2 6" xfId="26198" xr:uid="{00000000-0005-0000-0000-00003D9E0000}"/>
    <cellStyle name="Normal 5 4 2 2 3 2 3" xfId="3091" xr:uid="{00000000-0005-0000-0000-00003E9E0000}"/>
    <cellStyle name="Normal 5 4 2 2 3 2 3 2" xfId="7036" xr:uid="{00000000-0005-0000-0000-00003F9E0000}"/>
    <cellStyle name="Normal 5 4 2 2 3 2 3 2 2" xfId="14925" xr:uid="{00000000-0005-0000-0000-0000409E0000}"/>
    <cellStyle name="Normal 5 4 2 2 3 2 3 2 2 2" xfId="38598" xr:uid="{00000000-0005-0000-0000-0000419E0000}"/>
    <cellStyle name="Normal 5 4 2 2 3 2 3 2 3" xfId="22814" xr:uid="{00000000-0005-0000-0000-0000429E0000}"/>
    <cellStyle name="Normal 5 4 2 2 3 2 3 2 3 2" xfId="46487" xr:uid="{00000000-0005-0000-0000-0000439E0000}"/>
    <cellStyle name="Normal 5 4 2 2 3 2 3 2 4" xfId="30709" xr:uid="{00000000-0005-0000-0000-0000449E0000}"/>
    <cellStyle name="Normal 5 4 2 2 3 2 3 3" xfId="10541" xr:uid="{00000000-0005-0000-0000-0000459E0000}"/>
    <cellStyle name="Normal 5 4 2 2 3 2 3 3 2" xfId="34214" xr:uid="{00000000-0005-0000-0000-0000469E0000}"/>
    <cellStyle name="Normal 5 4 2 2 3 2 3 4" xfId="18430" xr:uid="{00000000-0005-0000-0000-0000479E0000}"/>
    <cellStyle name="Normal 5 4 2 2 3 2 3 4 2" xfId="42103" xr:uid="{00000000-0005-0000-0000-0000489E0000}"/>
    <cellStyle name="Normal 5 4 2 2 3 2 3 5" xfId="26764" xr:uid="{00000000-0005-0000-0000-0000499E0000}"/>
    <cellStyle name="Normal 5 4 2 2 3 2 4" xfId="4844" xr:uid="{00000000-0005-0000-0000-00004A9E0000}"/>
    <cellStyle name="Normal 5 4 2 2 3 2 4 2" xfId="12733" xr:uid="{00000000-0005-0000-0000-00004B9E0000}"/>
    <cellStyle name="Normal 5 4 2 2 3 2 4 2 2" xfId="36406" xr:uid="{00000000-0005-0000-0000-00004C9E0000}"/>
    <cellStyle name="Normal 5 4 2 2 3 2 4 3" xfId="20622" xr:uid="{00000000-0005-0000-0000-00004D9E0000}"/>
    <cellStyle name="Normal 5 4 2 2 3 2 4 3 2" xfId="44295" xr:uid="{00000000-0005-0000-0000-00004E9E0000}"/>
    <cellStyle name="Normal 5 4 2 2 3 2 4 4" xfId="28517" xr:uid="{00000000-0005-0000-0000-00004F9E0000}"/>
    <cellStyle name="Normal 5 4 2 2 3 2 5" xfId="8788" xr:uid="{00000000-0005-0000-0000-0000509E0000}"/>
    <cellStyle name="Normal 5 4 2 2 3 2 5 2" xfId="32461" xr:uid="{00000000-0005-0000-0000-0000519E0000}"/>
    <cellStyle name="Normal 5 4 2 2 3 2 6" xfId="16677" xr:uid="{00000000-0005-0000-0000-0000529E0000}"/>
    <cellStyle name="Normal 5 4 2 2 3 2 6 2" xfId="40350" xr:uid="{00000000-0005-0000-0000-0000539E0000}"/>
    <cellStyle name="Normal 5 4 2 2 3 2 7" xfId="25322" xr:uid="{00000000-0005-0000-0000-0000549E0000}"/>
    <cellStyle name="Normal 5 4 2 2 3 3" xfId="2087" xr:uid="{00000000-0005-0000-0000-0000559E0000}"/>
    <cellStyle name="Normal 5 4 2 2 3 3 2" xfId="3529" xr:uid="{00000000-0005-0000-0000-0000569E0000}"/>
    <cellStyle name="Normal 5 4 2 2 3 3 2 2" xfId="7474" xr:uid="{00000000-0005-0000-0000-0000579E0000}"/>
    <cellStyle name="Normal 5 4 2 2 3 3 2 2 2" xfId="15363" xr:uid="{00000000-0005-0000-0000-0000589E0000}"/>
    <cellStyle name="Normal 5 4 2 2 3 3 2 2 2 2" xfId="39036" xr:uid="{00000000-0005-0000-0000-0000599E0000}"/>
    <cellStyle name="Normal 5 4 2 2 3 3 2 2 3" xfId="23252" xr:uid="{00000000-0005-0000-0000-00005A9E0000}"/>
    <cellStyle name="Normal 5 4 2 2 3 3 2 2 3 2" xfId="46925" xr:uid="{00000000-0005-0000-0000-00005B9E0000}"/>
    <cellStyle name="Normal 5 4 2 2 3 3 2 2 4" xfId="31147" xr:uid="{00000000-0005-0000-0000-00005C9E0000}"/>
    <cellStyle name="Normal 5 4 2 2 3 3 2 3" xfId="10979" xr:uid="{00000000-0005-0000-0000-00005D9E0000}"/>
    <cellStyle name="Normal 5 4 2 2 3 3 2 3 2" xfId="34652" xr:uid="{00000000-0005-0000-0000-00005E9E0000}"/>
    <cellStyle name="Normal 5 4 2 2 3 3 2 4" xfId="18868" xr:uid="{00000000-0005-0000-0000-00005F9E0000}"/>
    <cellStyle name="Normal 5 4 2 2 3 3 2 4 2" xfId="42541" xr:uid="{00000000-0005-0000-0000-0000609E0000}"/>
    <cellStyle name="Normal 5 4 2 2 3 3 2 5" xfId="27202" xr:uid="{00000000-0005-0000-0000-0000619E0000}"/>
    <cellStyle name="Normal 5 4 2 2 3 3 3" xfId="5282" xr:uid="{00000000-0005-0000-0000-0000629E0000}"/>
    <cellStyle name="Normal 5 4 2 2 3 3 3 2" xfId="13171" xr:uid="{00000000-0005-0000-0000-0000639E0000}"/>
    <cellStyle name="Normal 5 4 2 2 3 3 3 2 2" xfId="36844" xr:uid="{00000000-0005-0000-0000-0000649E0000}"/>
    <cellStyle name="Normal 5 4 2 2 3 3 3 3" xfId="21060" xr:uid="{00000000-0005-0000-0000-0000659E0000}"/>
    <cellStyle name="Normal 5 4 2 2 3 3 3 3 2" xfId="44733" xr:uid="{00000000-0005-0000-0000-0000669E0000}"/>
    <cellStyle name="Normal 5 4 2 2 3 3 3 4" xfId="28955" xr:uid="{00000000-0005-0000-0000-0000679E0000}"/>
    <cellStyle name="Normal 5 4 2 2 3 3 4" xfId="9226" xr:uid="{00000000-0005-0000-0000-0000689E0000}"/>
    <cellStyle name="Normal 5 4 2 2 3 3 4 2" xfId="32899" xr:uid="{00000000-0005-0000-0000-0000699E0000}"/>
    <cellStyle name="Normal 5 4 2 2 3 3 5" xfId="17115" xr:uid="{00000000-0005-0000-0000-00006A9E0000}"/>
    <cellStyle name="Normal 5 4 2 2 3 3 5 2" xfId="40788" xr:uid="{00000000-0005-0000-0000-00006B9E0000}"/>
    <cellStyle name="Normal 5 4 2 2 3 3 6" xfId="25760" xr:uid="{00000000-0005-0000-0000-00006C9E0000}"/>
    <cellStyle name="Normal 5 4 2 2 3 4" xfId="1069" xr:uid="{00000000-0005-0000-0000-00006D9E0000}"/>
    <cellStyle name="Normal 5 4 2 2 3 4 2" xfId="6017" xr:uid="{00000000-0005-0000-0000-00006E9E0000}"/>
    <cellStyle name="Normal 5 4 2 2 3 4 2 2" xfId="13906" xr:uid="{00000000-0005-0000-0000-00006F9E0000}"/>
    <cellStyle name="Normal 5 4 2 2 3 4 2 2 2" xfId="37579" xr:uid="{00000000-0005-0000-0000-0000709E0000}"/>
    <cellStyle name="Normal 5 4 2 2 3 4 2 3" xfId="21795" xr:uid="{00000000-0005-0000-0000-0000719E0000}"/>
    <cellStyle name="Normal 5 4 2 2 3 4 2 3 2" xfId="45468" xr:uid="{00000000-0005-0000-0000-0000729E0000}"/>
    <cellStyle name="Normal 5 4 2 2 3 4 2 4" xfId="29690" xr:uid="{00000000-0005-0000-0000-0000739E0000}"/>
    <cellStyle name="Normal 5 4 2 2 3 4 3" xfId="11714" xr:uid="{00000000-0005-0000-0000-0000749E0000}"/>
    <cellStyle name="Normal 5 4 2 2 3 4 3 2" xfId="35387" xr:uid="{00000000-0005-0000-0000-0000759E0000}"/>
    <cellStyle name="Normal 5 4 2 2 3 4 4" xfId="19603" xr:uid="{00000000-0005-0000-0000-0000769E0000}"/>
    <cellStyle name="Normal 5 4 2 2 3 4 4 2" xfId="43276" xr:uid="{00000000-0005-0000-0000-0000779E0000}"/>
    <cellStyle name="Normal 5 4 2 2 3 4 5" xfId="24742" xr:uid="{00000000-0005-0000-0000-0000789E0000}"/>
    <cellStyle name="Normal 5 4 2 2 3 5" xfId="2586" xr:uid="{00000000-0005-0000-0000-0000799E0000}"/>
    <cellStyle name="Normal 5 4 2 2 3 5 2" xfId="6456" xr:uid="{00000000-0005-0000-0000-00007A9E0000}"/>
    <cellStyle name="Normal 5 4 2 2 3 5 2 2" xfId="14345" xr:uid="{00000000-0005-0000-0000-00007B9E0000}"/>
    <cellStyle name="Normal 5 4 2 2 3 5 2 2 2" xfId="38018" xr:uid="{00000000-0005-0000-0000-00007C9E0000}"/>
    <cellStyle name="Normal 5 4 2 2 3 5 2 3" xfId="22234" xr:uid="{00000000-0005-0000-0000-00007D9E0000}"/>
    <cellStyle name="Normal 5 4 2 2 3 5 2 3 2" xfId="45907" xr:uid="{00000000-0005-0000-0000-00007E9E0000}"/>
    <cellStyle name="Normal 5 4 2 2 3 5 2 4" xfId="30129" xr:uid="{00000000-0005-0000-0000-00007F9E0000}"/>
    <cellStyle name="Normal 5 4 2 2 3 5 3" xfId="9961" xr:uid="{00000000-0005-0000-0000-0000809E0000}"/>
    <cellStyle name="Normal 5 4 2 2 3 5 3 2" xfId="33634" xr:uid="{00000000-0005-0000-0000-0000819E0000}"/>
    <cellStyle name="Normal 5 4 2 2 3 5 4" xfId="17850" xr:uid="{00000000-0005-0000-0000-0000829E0000}"/>
    <cellStyle name="Normal 5 4 2 2 3 5 4 2" xfId="41523" xr:uid="{00000000-0005-0000-0000-0000839E0000}"/>
    <cellStyle name="Normal 5 4 2 2 3 5 5" xfId="26259" xr:uid="{00000000-0005-0000-0000-0000849E0000}"/>
    <cellStyle name="Normal 5 4 2 2 3 6" xfId="4264" xr:uid="{00000000-0005-0000-0000-0000859E0000}"/>
    <cellStyle name="Normal 5 4 2 2 3 6 2" xfId="12153" xr:uid="{00000000-0005-0000-0000-0000869E0000}"/>
    <cellStyle name="Normal 5 4 2 2 3 6 2 2" xfId="35826" xr:uid="{00000000-0005-0000-0000-0000879E0000}"/>
    <cellStyle name="Normal 5 4 2 2 3 6 3" xfId="20042" xr:uid="{00000000-0005-0000-0000-0000889E0000}"/>
    <cellStyle name="Normal 5 4 2 2 3 6 3 2" xfId="43715" xr:uid="{00000000-0005-0000-0000-0000899E0000}"/>
    <cellStyle name="Normal 5 4 2 2 3 6 4" xfId="27937" xr:uid="{00000000-0005-0000-0000-00008A9E0000}"/>
    <cellStyle name="Normal 5 4 2 2 3 7" xfId="8208" xr:uid="{00000000-0005-0000-0000-00008B9E0000}"/>
    <cellStyle name="Normal 5 4 2 2 3 7 2" xfId="31881" xr:uid="{00000000-0005-0000-0000-00008C9E0000}"/>
    <cellStyle name="Normal 5 4 2 2 3 8" xfId="16097" xr:uid="{00000000-0005-0000-0000-00008D9E0000}"/>
    <cellStyle name="Normal 5 4 2 2 3 8 2" xfId="39770" xr:uid="{00000000-0005-0000-0000-00008E9E0000}"/>
    <cellStyle name="Normal 5 4 2 2 3 9" xfId="24303" xr:uid="{00000000-0005-0000-0000-00008F9E0000}"/>
    <cellStyle name="Normal 5 4 2 2 4" xfId="1473" xr:uid="{00000000-0005-0000-0000-0000909E0000}"/>
    <cellStyle name="Normal 5 4 2 2 4 2" xfId="2349" xr:uid="{00000000-0005-0000-0000-0000919E0000}"/>
    <cellStyle name="Normal 5 4 2 2 4 2 2" xfId="3791" xr:uid="{00000000-0005-0000-0000-0000929E0000}"/>
    <cellStyle name="Normal 5 4 2 2 4 2 2 2" xfId="7736" xr:uid="{00000000-0005-0000-0000-0000939E0000}"/>
    <cellStyle name="Normal 5 4 2 2 4 2 2 2 2" xfId="15625" xr:uid="{00000000-0005-0000-0000-0000949E0000}"/>
    <cellStyle name="Normal 5 4 2 2 4 2 2 2 2 2" xfId="39298" xr:uid="{00000000-0005-0000-0000-0000959E0000}"/>
    <cellStyle name="Normal 5 4 2 2 4 2 2 2 3" xfId="23514" xr:uid="{00000000-0005-0000-0000-0000969E0000}"/>
    <cellStyle name="Normal 5 4 2 2 4 2 2 2 3 2" xfId="47187" xr:uid="{00000000-0005-0000-0000-0000979E0000}"/>
    <cellStyle name="Normal 5 4 2 2 4 2 2 2 4" xfId="31409" xr:uid="{00000000-0005-0000-0000-0000989E0000}"/>
    <cellStyle name="Normal 5 4 2 2 4 2 2 3" xfId="11241" xr:uid="{00000000-0005-0000-0000-0000999E0000}"/>
    <cellStyle name="Normal 5 4 2 2 4 2 2 3 2" xfId="34914" xr:uid="{00000000-0005-0000-0000-00009A9E0000}"/>
    <cellStyle name="Normal 5 4 2 2 4 2 2 4" xfId="19130" xr:uid="{00000000-0005-0000-0000-00009B9E0000}"/>
    <cellStyle name="Normal 5 4 2 2 4 2 2 4 2" xfId="42803" xr:uid="{00000000-0005-0000-0000-00009C9E0000}"/>
    <cellStyle name="Normal 5 4 2 2 4 2 2 5" xfId="27464" xr:uid="{00000000-0005-0000-0000-00009D9E0000}"/>
    <cellStyle name="Normal 5 4 2 2 4 2 3" xfId="5544" xr:uid="{00000000-0005-0000-0000-00009E9E0000}"/>
    <cellStyle name="Normal 5 4 2 2 4 2 3 2" xfId="13433" xr:uid="{00000000-0005-0000-0000-00009F9E0000}"/>
    <cellStyle name="Normal 5 4 2 2 4 2 3 2 2" xfId="37106" xr:uid="{00000000-0005-0000-0000-0000A09E0000}"/>
    <cellStyle name="Normal 5 4 2 2 4 2 3 3" xfId="21322" xr:uid="{00000000-0005-0000-0000-0000A19E0000}"/>
    <cellStyle name="Normal 5 4 2 2 4 2 3 3 2" xfId="44995" xr:uid="{00000000-0005-0000-0000-0000A29E0000}"/>
    <cellStyle name="Normal 5 4 2 2 4 2 3 4" xfId="29217" xr:uid="{00000000-0005-0000-0000-0000A39E0000}"/>
    <cellStyle name="Normal 5 4 2 2 4 2 4" xfId="9488" xr:uid="{00000000-0005-0000-0000-0000A49E0000}"/>
    <cellStyle name="Normal 5 4 2 2 4 2 4 2" xfId="33161" xr:uid="{00000000-0005-0000-0000-0000A59E0000}"/>
    <cellStyle name="Normal 5 4 2 2 4 2 5" xfId="17377" xr:uid="{00000000-0005-0000-0000-0000A69E0000}"/>
    <cellStyle name="Normal 5 4 2 2 4 2 5 2" xfId="41050" xr:uid="{00000000-0005-0000-0000-0000A79E0000}"/>
    <cellStyle name="Normal 5 4 2 2 4 2 6" xfId="26022" xr:uid="{00000000-0005-0000-0000-0000A89E0000}"/>
    <cellStyle name="Normal 5 4 2 2 4 3" xfId="2915" xr:uid="{00000000-0005-0000-0000-0000A99E0000}"/>
    <cellStyle name="Normal 5 4 2 2 4 3 2" xfId="6860" xr:uid="{00000000-0005-0000-0000-0000AA9E0000}"/>
    <cellStyle name="Normal 5 4 2 2 4 3 2 2" xfId="14749" xr:uid="{00000000-0005-0000-0000-0000AB9E0000}"/>
    <cellStyle name="Normal 5 4 2 2 4 3 2 2 2" xfId="38422" xr:uid="{00000000-0005-0000-0000-0000AC9E0000}"/>
    <cellStyle name="Normal 5 4 2 2 4 3 2 3" xfId="22638" xr:uid="{00000000-0005-0000-0000-0000AD9E0000}"/>
    <cellStyle name="Normal 5 4 2 2 4 3 2 3 2" xfId="46311" xr:uid="{00000000-0005-0000-0000-0000AE9E0000}"/>
    <cellStyle name="Normal 5 4 2 2 4 3 2 4" xfId="30533" xr:uid="{00000000-0005-0000-0000-0000AF9E0000}"/>
    <cellStyle name="Normal 5 4 2 2 4 3 3" xfId="10365" xr:uid="{00000000-0005-0000-0000-0000B09E0000}"/>
    <cellStyle name="Normal 5 4 2 2 4 3 3 2" xfId="34038" xr:uid="{00000000-0005-0000-0000-0000B19E0000}"/>
    <cellStyle name="Normal 5 4 2 2 4 3 4" xfId="18254" xr:uid="{00000000-0005-0000-0000-0000B29E0000}"/>
    <cellStyle name="Normal 5 4 2 2 4 3 4 2" xfId="41927" xr:uid="{00000000-0005-0000-0000-0000B39E0000}"/>
    <cellStyle name="Normal 5 4 2 2 4 3 5" xfId="26588" xr:uid="{00000000-0005-0000-0000-0000B49E0000}"/>
    <cellStyle name="Normal 5 4 2 2 4 4" xfId="4668" xr:uid="{00000000-0005-0000-0000-0000B59E0000}"/>
    <cellStyle name="Normal 5 4 2 2 4 4 2" xfId="12557" xr:uid="{00000000-0005-0000-0000-0000B69E0000}"/>
    <cellStyle name="Normal 5 4 2 2 4 4 2 2" xfId="36230" xr:uid="{00000000-0005-0000-0000-0000B79E0000}"/>
    <cellStyle name="Normal 5 4 2 2 4 4 3" xfId="20446" xr:uid="{00000000-0005-0000-0000-0000B89E0000}"/>
    <cellStyle name="Normal 5 4 2 2 4 4 3 2" xfId="44119" xr:uid="{00000000-0005-0000-0000-0000B99E0000}"/>
    <cellStyle name="Normal 5 4 2 2 4 4 4" xfId="28341" xr:uid="{00000000-0005-0000-0000-0000BA9E0000}"/>
    <cellStyle name="Normal 5 4 2 2 4 5" xfId="8612" xr:uid="{00000000-0005-0000-0000-0000BB9E0000}"/>
    <cellStyle name="Normal 5 4 2 2 4 5 2" xfId="32285" xr:uid="{00000000-0005-0000-0000-0000BC9E0000}"/>
    <cellStyle name="Normal 5 4 2 2 4 6" xfId="16501" xr:uid="{00000000-0005-0000-0000-0000BD9E0000}"/>
    <cellStyle name="Normal 5 4 2 2 4 6 2" xfId="40174" xr:uid="{00000000-0005-0000-0000-0000BE9E0000}"/>
    <cellStyle name="Normal 5 4 2 2 4 7" xfId="25146" xr:uid="{00000000-0005-0000-0000-0000BF9E0000}"/>
    <cellStyle name="Normal 5 4 2 2 5" xfId="1911" xr:uid="{00000000-0005-0000-0000-0000C09E0000}"/>
    <cellStyle name="Normal 5 4 2 2 5 2" xfId="3353" xr:uid="{00000000-0005-0000-0000-0000C19E0000}"/>
    <cellStyle name="Normal 5 4 2 2 5 2 2" xfId="7298" xr:uid="{00000000-0005-0000-0000-0000C29E0000}"/>
    <cellStyle name="Normal 5 4 2 2 5 2 2 2" xfId="15187" xr:uid="{00000000-0005-0000-0000-0000C39E0000}"/>
    <cellStyle name="Normal 5 4 2 2 5 2 2 2 2" xfId="38860" xr:uid="{00000000-0005-0000-0000-0000C49E0000}"/>
    <cellStyle name="Normal 5 4 2 2 5 2 2 3" xfId="23076" xr:uid="{00000000-0005-0000-0000-0000C59E0000}"/>
    <cellStyle name="Normal 5 4 2 2 5 2 2 3 2" xfId="46749" xr:uid="{00000000-0005-0000-0000-0000C69E0000}"/>
    <cellStyle name="Normal 5 4 2 2 5 2 2 4" xfId="30971" xr:uid="{00000000-0005-0000-0000-0000C79E0000}"/>
    <cellStyle name="Normal 5 4 2 2 5 2 3" xfId="10803" xr:uid="{00000000-0005-0000-0000-0000C89E0000}"/>
    <cellStyle name="Normal 5 4 2 2 5 2 3 2" xfId="34476" xr:uid="{00000000-0005-0000-0000-0000C99E0000}"/>
    <cellStyle name="Normal 5 4 2 2 5 2 4" xfId="18692" xr:uid="{00000000-0005-0000-0000-0000CA9E0000}"/>
    <cellStyle name="Normal 5 4 2 2 5 2 4 2" xfId="42365" xr:uid="{00000000-0005-0000-0000-0000CB9E0000}"/>
    <cellStyle name="Normal 5 4 2 2 5 2 5" xfId="27026" xr:uid="{00000000-0005-0000-0000-0000CC9E0000}"/>
    <cellStyle name="Normal 5 4 2 2 5 3" xfId="5106" xr:uid="{00000000-0005-0000-0000-0000CD9E0000}"/>
    <cellStyle name="Normal 5 4 2 2 5 3 2" xfId="12995" xr:uid="{00000000-0005-0000-0000-0000CE9E0000}"/>
    <cellStyle name="Normal 5 4 2 2 5 3 2 2" xfId="36668" xr:uid="{00000000-0005-0000-0000-0000CF9E0000}"/>
    <cellStyle name="Normal 5 4 2 2 5 3 3" xfId="20884" xr:uid="{00000000-0005-0000-0000-0000D09E0000}"/>
    <cellStyle name="Normal 5 4 2 2 5 3 3 2" xfId="44557" xr:uid="{00000000-0005-0000-0000-0000D19E0000}"/>
    <cellStyle name="Normal 5 4 2 2 5 3 4" xfId="28779" xr:uid="{00000000-0005-0000-0000-0000D29E0000}"/>
    <cellStyle name="Normal 5 4 2 2 5 4" xfId="9050" xr:uid="{00000000-0005-0000-0000-0000D39E0000}"/>
    <cellStyle name="Normal 5 4 2 2 5 4 2" xfId="32723" xr:uid="{00000000-0005-0000-0000-0000D49E0000}"/>
    <cellStyle name="Normal 5 4 2 2 5 5" xfId="16939" xr:uid="{00000000-0005-0000-0000-0000D59E0000}"/>
    <cellStyle name="Normal 5 4 2 2 5 5 2" xfId="40612" xr:uid="{00000000-0005-0000-0000-0000D69E0000}"/>
    <cellStyle name="Normal 5 4 2 2 5 6" xfId="25584" xr:uid="{00000000-0005-0000-0000-0000D79E0000}"/>
    <cellStyle name="Normal 5 4 2 2 6" xfId="914" xr:uid="{00000000-0005-0000-0000-0000D89E0000}"/>
    <cellStyle name="Normal 5 4 2 2 6 2" xfId="5862" xr:uid="{00000000-0005-0000-0000-0000D99E0000}"/>
    <cellStyle name="Normal 5 4 2 2 6 2 2" xfId="13751" xr:uid="{00000000-0005-0000-0000-0000DA9E0000}"/>
    <cellStyle name="Normal 5 4 2 2 6 2 2 2" xfId="37424" xr:uid="{00000000-0005-0000-0000-0000DB9E0000}"/>
    <cellStyle name="Normal 5 4 2 2 6 2 3" xfId="21640" xr:uid="{00000000-0005-0000-0000-0000DC9E0000}"/>
    <cellStyle name="Normal 5 4 2 2 6 2 3 2" xfId="45313" xr:uid="{00000000-0005-0000-0000-0000DD9E0000}"/>
    <cellStyle name="Normal 5 4 2 2 6 2 4" xfId="29535" xr:uid="{00000000-0005-0000-0000-0000DE9E0000}"/>
    <cellStyle name="Normal 5 4 2 2 6 3" xfId="11559" xr:uid="{00000000-0005-0000-0000-0000DF9E0000}"/>
    <cellStyle name="Normal 5 4 2 2 6 3 2" xfId="35232" xr:uid="{00000000-0005-0000-0000-0000E09E0000}"/>
    <cellStyle name="Normal 5 4 2 2 6 4" xfId="19448" xr:uid="{00000000-0005-0000-0000-0000E19E0000}"/>
    <cellStyle name="Normal 5 4 2 2 6 4 2" xfId="43121" xr:uid="{00000000-0005-0000-0000-0000E29E0000}"/>
    <cellStyle name="Normal 5 4 2 2 6 5" xfId="24587" xr:uid="{00000000-0005-0000-0000-0000E39E0000}"/>
    <cellStyle name="Normal 5 4 2 2 7" xfId="472" xr:uid="{00000000-0005-0000-0000-0000E49E0000}"/>
    <cellStyle name="Normal 5 4 2 2 7 2" xfId="6301" xr:uid="{00000000-0005-0000-0000-0000E59E0000}"/>
    <cellStyle name="Normal 5 4 2 2 7 2 2" xfId="14190" xr:uid="{00000000-0005-0000-0000-0000E69E0000}"/>
    <cellStyle name="Normal 5 4 2 2 7 2 2 2" xfId="37863" xr:uid="{00000000-0005-0000-0000-0000E79E0000}"/>
    <cellStyle name="Normal 5 4 2 2 7 2 3" xfId="22079" xr:uid="{00000000-0005-0000-0000-0000E89E0000}"/>
    <cellStyle name="Normal 5 4 2 2 7 2 3 2" xfId="45752" xr:uid="{00000000-0005-0000-0000-0000E99E0000}"/>
    <cellStyle name="Normal 5 4 2 2 7 2 4" xfId="29974" xr:uid="{00000000-0005-0000-0000-0000EA9E0000}"/>
    <cellStyle name="Normal 5 4 2 2 7 3" xfId="9806" xr:uid="{00000000-0005-0000-0000-0000EB9E0000}"/>
    <cellStyle name="Normal 5 4 2 2 7 3 2" xfId="33479" xr:uid="{00000000-0005-0000-0000-0000EC9E0000}"/>
    <cellStyle name="Normal 5 4 2 2 7 4" xfId="17695" xr:uid="{00000000-0005-0000-0000-0000ED9E0000}"/>
    <cellStyle name="Normal 5 4 2 2 7 4 2" xfId="41368" xr:uid="{00000000-0005-0000-0000-0000EE9E0000}"/>
    <cellStyle name="Normal 5 4 2 2 7 5" xfId="24145" xr:uid="{00000000-0005-0000-0000-0000EF9E0000}"/>
    <cellStyle name="Normal 5 4 2 2 8" xfId="4109" xr:uid="{00000000-0005-0000-0000-0000F09E0000}"/>
    <cellStyle name="Normal 5 4 2 2 8 2" xfId="11998" xr:uid="{00000000-0005-0000-0000-0000F19E0000}"/>
    <cellStyle name="Normal 5 4 2 2 8 2 2" xfId="35671" xr:uid="{00000000-0005-0000-0000-0000F29E0000}"/>
    <cellStyle name="Normal 5 4 2 2 8 3" xfId="19887" xr:uid="{00000000-0005-0000-0000-0000F39E0000}"/>
    <cellStyle name="Normal 5 4 2 2 8 3 2" xfId="43560" xr:uid="{00000000-0005-0000-0000-0000F49E0000}"/>
    <cellStyle name="Normal 5 4 2 2 8 4" xfId="27782" xr:uid="{00000000-0005-0000-0000-0000F59E0000}"/>
    <cellStyle name="Normal 5 4 2 2 9" xfId="8053" xr:uid="{00000000-0005-0000-0000-0000F69E0000}"/>
    <cellStyle name="Normal 5 4 2 2 9 2" xfId="31726" xr:uid="{00000000-0005-0000-0000-0000F79E0000}"/>
    <cellStyle name="Normal 5 4 2 3" xfId="258" xr:uid="{00000000-0005-0000-0000-0000F89E0000}"/>
    <cellStyle name="Normal 5 4 2 3 2" xfId="1475" xr:uid="{00000000-0005-0000-0000-0000F99E0000}"/>
    <cellStyle name="Normal 5 4 2 3 2 2" xfId="2351" xr:uid="{00000000-0005-0000-0000-0000FA9E0000}"/>
    <cellStyle name="Normal 5 4 2 3 2 2 2" xfId="3793" xr:uid="{00000000-0005-0000-0000-0000FB9E0000}"/>
    <cellStyle name="Normal 5 4 2 3 2 2 2 2" xfId="7738" xr:uid="{00000000-0005-0000-0000-0000FC9E0000}"/>
    <cellStyle name="Normal 5 4 2 3 2 2 2 2 2" xfId="15627" xr:uid="{00000000-0005-0000-0000-0000FD9E0000}"/>
    <cellStyle name="Normal 5 4 2 3 2 2 2 2 2 2" xfId="39300" xr:uid="{00000000-0005-0000-0000-0000FE9E0000}"/>
    <cellStyle name="Normal 5 4 2 3 2 2 2 2 3" xfId="23516" xr:uid="{00000000-0005-0000-0000-0000FF9E0000}"/>
    <cellStyle name="Normal 5 4 2 3 2 2 2 2 3 2" xfId="47189" xr:uid="{00000000-0005-0000-0000-0000009F0000}"/>
    <cellStyle name="Normal 5 4 2 3 2 2 2 2 4" xfId="31411" xr:uid="{00000000-0005-0000-0000-0000019F0000}"/>
    <cellStyle name="Normal 5 4 2 3 2 2 2 3" xfId="11243" xr:uid="{00000000-0005-0000-0000-0000029F0000}"/>
    <cellStyle name="Normal 5 4 2 3 2 2 2 3 2" xfId="34916" xr:uid="{00000000-0005-0000-0000-0000039F0000}"/>
    <cellStyle name="Normal 5 4 2 3 2 2 2 4" xfId="19132" xr:uid="{00000000-0005-0000-0000-0000049F0000}"/>
    <cellStyle name="Normal 5 4 2 3 2 2 2 4 2" xfId="42805" xr:uid="{00000000-0005-0000-0000-0000059F0000}"/>
    <cellStyle name="Normal 5 4 2 3 2 2 2 5" xfId="27466" xr:uid="{00000000-0005-0000-0000-0000069F0000}"/>
    <cellStyle name="Normal 5 4 2 3 2 2 3" xfId="5546" xr:uid="{00000000-0005-0000-0000-0000079F0000}"/>
    <cellStyle name="Normal 5 4 2 3 2 2 3 2" xfId="13435" xr:uid="{00000000-0005-0000-0000-0000089F0000}"/>
    <cellStyle name="Normal 5 4 2 3 2 2 3 2 2" xfId="37108" xr:uid="{00000000-0005-0000-0000-0000099F0000}"/>
    <cellStyle name="Normal 5 4 2 3 2 2 3 3" xfId="21324" xr:uid="{00000000-0005-0000-0000-00000A9F0000}"/>
    <cellStyle name="Normal 5 4 2 3 2 2 3 3 2" xfId="44997" xr:uid="{00000000-0005-0000-0000-00000B9F0000}"/>
    <cellStyle name="Normal 5 4 2 3 2 2 3 4" xfId="29219" xr:uid="{00000000-0005-0000-0000-00000C9F0000}"/>
    <cellStyle name="Normal 5 4 2 3 2 2 4" xfId="9490" xr:uid="{00000000-0005-0000-0000-00000D9F0000}"/>
    <cellStyle name="Normal 5 4 2 3 2 2 4 2" xfId="33163" xr:uid="{00000000-0005-0000-0000-00000E9F0000}"/>
    <cellStyle name="Normal 5 4 2 3 2 2 5" xfId="17379" xr:uid="{00000000-0005-0000-0000-00000F9F0000}"/>
    <cellStyle name="Normal 5 4 2 3 2 2 5 2" xfId="41052" xr:uid="{00000000-0005-0000-0000-0000109F0000}"/>
    <cellStyle name="Normal 5 4 2 3 2 2 6" xfId="26024" xr:uid="{00000000-0005-0000-0000-0000119F0000}"/>
    <cellStyle name="Normal 5 4 2 3 2 3" xfId="2917" xr:uid="{00000000-0005-0000-0000-0000129F0000}"/>
    <cellStyle name="Normal 5 4 2 3 2 3 2" xfId="6862" xr:uid="{00000000-0005-0000-0000-0000139F0000}"/>
    <cellStyle name="Normal 5 4 2 3 2 3 2 2" xfId="14751" xr:uid="{00000000-0005-0000-0000-0000149F0000}"/>
    <cellStyle name="Normal 5 4 2 3 2 3 2 2 2" xfId="38424" xr:uid="{00000000-0005-0000-0000-0000159F0000}"/>
    <cellStyle name="Normal 5 4 2 3 2 3 2 3" xfId="22640" xr:uid="{00000000-0005-0000-0000-0000169F0000}"/>
    <cellStyle name="Normal 5 4 2 3 2 3 2 3 2" xfId="46313" xr:uid="{00000000-0005-0000-0000-0000179F0000}"/>
    <cellStyle name="Normal 5 4 2 3 2 3 2 4" xfId="30535" xr:uid="{00000000-0005-0000-0000-0000189F0000}"/>
    <cellStyle name="Normal 5 4 2 3 2 3 3" xfId="10367" xr:uid="{00000000-0005-0000-0000-0000199F0000}"/>
    <cellStyle name="Normal 5 4 2 3 2 3 3 2" xfId="34040" xr:uid="{00000000-0005-0000-0000-00001A9F0000}"/>
    <cellStyle name="Normal 5 4 2 3 2 3 4" xfId="18256" xr:uid="{00000000-0005-0000-0000-00001B9F0000}"/>
    <cellStyle name="Normal 5 4 2 3 2 3 4 2" xfId="41929" xr:uid="{00000000-0005-0000-0000-00001C9F0000}"/>
    <cellStyle name="Normal 5 4 2 3 2 3 5" xfId="26590" xr:uid="{00000000-0005-0000-0000-00001D9F0000}"/>
    <cellStyle name="Normal 5 4 2 3 2 4" xfId="4670" xr:uid="{00000000-0005-0000-0000-00001E9F0000}"/>
    <cellStyle name="Normal 5 4 2 3 2 4 2" xfId="12559" xr:uid="{00000000-0005-0000-0000-00001F9F0000}"/>
    <cellStyle name="Normal 5 4 2 3 2 4 2 2" xfId="36232" xr:uid="{00000000-0005-0000-0000-0000209F0000}"/>
    <cellStyle name="Normal 5 4 2 3 2 4 3" xfId="20448" xr:uid="{00000000-0005-0000-0000-0000219F0000}"/>
    <cellStyle name="Normal 5 4 2 3 2 4 3 2" xfId="44121" xr:uid="{00000000-0005-0000-0000-0000229F0000}"/>
    <cellStyle name="Normal 5 4 2 3 2 4 4" xfId="28343" xr:uid="{00000000-0005-0000-0000-0000239F0000}"/>
    <cellStyle name="Normal 5 4 2 3 2 5" xfId="8614" xr:uid="{00000000-0005-0000-0000-0000249F0000}"/>
    <cellStyle name="Normal 5 4 2 3 2 5 2" xfId="32287" xr:uid="{00000000-0005-0000-0000-0000259F0000}"/>
    <cellStyle name="Normal 5 4 2 3 2 6" xfId="16503" xr:uid="{00000000-0005-0000-0000-0000269F0000}"/>
    <cellStyle name="Normal 5 4 2 3 2 6 2" xfId="40176" xr:uid="{00000000-0005-0000-0000-0000279F0000}"/>
    <cellStyle name="Normal 5 4 2 3 2 7" xfId="25148" xr:uid="{00000000-0005-0000-0000-0000289F0000}"/>
    <cellStyle name="Normal 5 4 2 3 3" xfId="1913" xr:uid="{00000000-0005-0000-0000-0000299F0000}"/>
    <cellStyle name="Normal 5 4 2 3 3 2" xfId="3355" xr:uid="{00000000-0005-0000-0000-00002A9F0000}"/>
    <cellStyle name="Normal 5 4 2 3 3 2 2" xfId="7300" xr:uid="{00000000-0005-0000-0000-00002B9F0000}"/>
    <cellStyle name="Normal 5 4 2 3 3 2 2 2" xfId="15189" xr:uid="{00000000-0005-0000-0000-00002C9F0000}"/>
    <cellStyle name="Normal 5 4 2 3 3 2 2 2 2" xfId="38862" xr:uid="{00000000-0005-0000-0000-00002D9F0000}"/>
    <cellStyle name="Normal 5 4 2 3 3 2 2 3" xfId="23078" xr:uid="{00000000-0005-0000-0000-00002E9F0000}"/>
    <cellStyle name="Normal 5 4 2 3 3 2 2 3 2" xfId="46751" xr:uid="{00000000-0005-0000-0000-00002F9F0000}"/>
    <cellStyle name="Normal 5 4 2 3 3 2 2 4" xfId="30973" xr:uid="{00000000-0005-0000-0000-0000309F0000}"/>
    <cellStyle name="Normal 5 4 2 3 3 2 3" xfId="10805" xr:uid="{00000000-0005-0000-0000-0000319F0000}"/>
    <cellStyle name="Normal 5 4 2 3 3 2 3 2" xfId="34478" xr:uid="{00000000-0005-0000-0000-0000329F0000}"/>
    <cellStyle name="Normal 5 4 2 3 3 2 4" xfId="18694" xr:uid="{00000000-0005-0000-0000-0000339F0000}"/>
    <cellStyle name="Normal 5 4 2 3 3 2 4 2" xfId="42367" xr:uid="{00000000-0005-0000-0000-0000349F0000}"/>
    <cellStyle name="Normal 5 4 2 3 3 2 5" xfId="27028" xr:uid="{00000000-0005-0000-0000-0000359F0000}"/>
    <cellStyle name="Normal 5 4 2 3 3 3" xfId="5108" xr:uid="{00000000-0005-0000-0000-0000369F0000}"/>
    <cellStyle name="Normal 5 4 2 3 3 3 2" xfId="12997" xr:uid="{00000000-0005-0000-0000-0000379F0000}"/>
    <cellStyle name="Normal 5 4 2 3 3 3 2 2" xfId="36670" xr:uid="{00000000-0005-0000-0000-0000389F0000}"/>
    <cellStyle name="Normal 5 4 2 3 3 3 3" xfId="20886" xr:uid="{00000000-0005-0000-0000-0000399F0000}"/>
    <cellStyle name="Normal 5 4 2 3 3 3 3 2" xfId="44559" xr:uid="{00000000-0005-0000-0000-00003A9F0000}"/>
    <cellStyle name="Normal 5 4 2 3 3 3 4" xfId="28781" xr:uid="{00000000-0005-0000-0000-00003B9F0000}"/>
    <cellStyle name="Normal 5 4 2 3 3 4" xfId="9052" xr:uid="{00000000-0005-0000-0000-00003C9F0000}"/>
    <cellStyle name="Normal 5 4 2 3 3 4 2" xfId="32725" xr:uid="{00000000-0005-0000-0000-00003D9F0000}"/>
    <cellStyle name="Normal 5 4 2 3 3 5" xfId="16941" xr:uid="{00000000-0005-0000-0000-00003E9F0000}"/>
    <cellStyle name="Normal 5 4 2 3 3 5 2" xfId="40614" xr:uid="{00000000-0005-0000-0000-00003F9F0000}"/>
    <cellStyle name="Normal 5 4 2 3 3 6" xfId="25586" xr:uid="{00000000-0005-0000-0000-0000409F0000}"/>
    <cellStyle name="Normal 5 4 2 3 4" xfId="1140" xr:uid="{00000000-0005-0000-0000-0000419F0000}"/>
    <cellStyle name="Normal 5 4 2 3 4 2" xfId="6088" xr:uid="{00000000-0005-0000-0000-0000429F0000}"/>
    <cellStyle name="Normal 5 4 2 3 4 2 2" xfId="13977" xr:uid="{00000000-0005-0000-0000-0000439F0000}"/>
    <cellStyle name="Normal 5 4 2 3 4 2 2 2" xfId="37650" xr:uid="{00000000-0005-0000-0000-0000449F0000}"/>
    <cellStyle name="Normal 5 4 2 3 4 2 3" xfId="21866" xr:uid="{00000000-0005-0000-0000-0000459F0000}"/>
    <cellStyle name="Normal 5 4 2 3 4 2 3 2" xfId="45539" xr:uid="{00000000-0005-0000-0000-0000469F0000}"/>
    <cellStyle name="Normal 5 4 2 3 4 2 4" xfId="29761" xr:uid="{00000000-0005-0000-0000-0000479F0000}"/>
    <cellStyle name="Normal 5 4 2 3 4 3" xfId="11785" xr:uid="{00000000-0005-0000-0000-0000489F0000}"/>
    <cellStyle name="Normal 5 4 2 3 4 3 2" xfId="35458" xr:uid="{00000000-0005-0000-0000-0000499F0000}"/>
    <cellStyle name="Normal 5 4 2 3 4 4" xfId="19674" xr:uid="{00000000-0005-0000-0000-00004A9F0000}"/>
    <cellStyle name="Normal 5 4 2 3 4 4 2" xfId="43347" xr:uid="{00000000-0005-0000-0000-00004B9F0000}"/>
    <cellStyle name="Normal 5 4 2 3 4 5" xfId="24813" xr:uid="{00000000-0005-0000-0000-00004C9F0000}"/>
    <cellStyle name="Normal 5 4 2 3 5" xfId="701" xr:uid="{00000000-0005-0000-0000-00004D9F0000}"/>
    <cellStyle name="Normal 5 4 2 3 5 2" xfId="6527" xr:uid="{00000000-0005-0000-0000-00004E9F0000}"/>
    <cellStyle name="Normal 5 4 2 3 5 2 2" xfId="14416" xr:uid="{00000000-0005-0000-0000-00004F9F0000}"/>
    <cellStyle name="Normal 5 4 2 3 5 2 2 2" xfId="38089" xr:uid="{00000000-0005-0000-0000-0000509F0000}"/>
    <cellStyle name="Normal 5 4 2 3 5 2 3" xfId="22305" xr:uid="{00000000-0005-0000-0000-0000519F0000}"/>
    <cellStyle name="Normal 5 4 2 3 5 2 3 2" xfId="45978" xr:uid="{00000000-0005-0000-0000-0000529F0000}"/>
    <cellStyle name="Normal 5 4 2 3 5 2 4" xfId="30200" xr:uid="{00000000-0005-0000-0000-0000539F0000}"/>
    <cellStyle name="Normal 5 4 2 3 5 3" xfId="10032" xr:uid="{00000000-0005-0000-0000-0000549F0000}"/>
    <cellStyle name="Normal 5 4 2 3 5 3 2" xfId="33705" xr:uid="{00000000-0005-0000-0000-0000559F0000}"/>
    <cellStyle name="Normal 5 4 2 3 5 4" xfId="17921" xr:uid="{00000000-0005-0000-0000-0000569F0000}"/>
    <cellStyle name="Normal 5 4 2 3 5 4 2" xfId="41594" xr:uid="{00000000-0005-0000-0000-0000579F0000}"/>
    <cellStyle name="Normal 5 4 2 3 5 5" xfId="24374" xr:uid="{00000000-0005-0000-0000-0000589F0000}"/>
    <cellStyle name="Normal 5 4 2 3 6" xfId="4335" xr:uid="{00000000-0005-0000-0000-0000599F0000}"/>
    <cellStyle name="Normal 5 4 2 3 6 2" xfId="12224" xr:uid="{00000000-0005-0000-0000-00005A9F0000}"/>
    <cellStyle name="Normal 5 4 2 3 6 2 2" xfId="35897" xr:uid="{00000000-0005-0000-0000-00005B9F0000}"/>
    <cellStyle name="Normal 5 4 2 3 6 3" xfId="20113" xr:uid="{00000000-0005-0000-0000-00005C9F0000}"/>
    <cellStyle name="Normal 5 4 2 3 6 3 2" xfId="43786" xr:uid="{00000000-0005-0000-0000-00005D9F0000}"/>
    <cellStyle name="Normal 5 4 2 3 6 4" xfId="28008" xr:uid="{00000000-0005-0000-0000-00005E9F0000}"/>
    <cellStyle name="Normal 5 4 2 3 7" xfId="8279" xr:uid="{00000000-0005-0000-0000-00005F9F0000}"/>
    <cellStyle name="Normal 5 4 2 3 7 2" xfId="31952" xr:uid="{00000000-0005-0000-0000-0000609F0000}"/>
    <cellStyle name="Normal 5 4 2 3 8" xfId="16168" xr:uid="{00000000-0005-0000-0000-0000619F0000}"/>
    <cellStyle name="Normal 5 4 2 3 8 2" xfId="39841" xr:uid="{00000000-0005-0000-0000-0000629F0000}"/>
    <cellStyle name="Normal 5 4 2 3 9" xfId="23931" xr:uid="{00000000-0005-0000-0000-0000639F0000}"/>
    <cellStyle name="Normal 5 4 2 4" xfId="559" xr:uid="{00000000-0005-0000-0000-0000649F0000}"/>
    <cellStyle name="Normal 5 4 2 4 2" xfId="1578" xr:uid="{00000000-0005-0000-0000-0000659F0000}"/>
    <cellStyle name="Normal 5 4 2 4 2 2" xfId="2454" xr:uid="{00000000-0005-0000-0000-0000669F0000}"/>
    <cellStyle name="Normal 5 4 2 4 2 2 2" xfId="3896" xr:uid="{00000000-0005-0000-0000-0000679F0000}"/>
    <cellStyle name="Normal 5 4 2 4 2 2 2 2" xfId="7841" xr:uid="{00000000-0005-0000-0000-0000689F0000}"/>
    <cellStyle name="Normal 5 4 2 4 2 2 2 2 2" xfId="15730" xr:uid="{00000000-0005-0000-0000-0000699F0000}"/>
    <cellStyle name="Normal 5 4 2 4 2 2 2 2 2 2" xfId="39403" xr:uid="{00000000-0005-0000-0000-00006A9F0000}"/>
    <cellStyle name="Normal 5 4 2 4 2 2 2 2 3" xfId="23619" xr:uid="{00000000-0005-0000-0000-00006B9F0000}"/>
    <cellStyle name="Normal 5 4 2 4 2 2 2 2 3 2" xfId="47292" xr:uid="{00000000-0005-0000-0000-00006C9F0000}"/>
    <cellStyle name="Normal 5 4 2 4 2 2 2 2 4" xfId="31514" xr:uid="{00000000-0005-0000-0000-00006D9F0000}"/>
    <cellStyle name="Normal 5 4 2 4 2 2 2 3" xfId="11346" xr:uid="{00000000-0005-0000-0000-00006E9F0000}"/>
    <cellStyle name="Normal 5 4 2 4 2 2 2 3 2" xfId="35019" xr:uid="{00000000-0005-0000-0000-00006F9F0000}"/>
    <cellStyle name="Normal 5 4 2 4 2 2 2 4" xfId="19235" xr:uid="{00000000-0005-0000-0000-0000709F0000}"/>
    <cellStyle name="Normal 5 4 2 4 2 2 2 4 2" xfId="42908" xr:uid="{00000000-0005-0000-0000-0000719F0000}"/>
    <cellStyle name="Normal 5 4 2 4 2 2 2 5" xfId="27569" xr:uid="{00000000-0005-0000-0000-0000729F0000}"/>
    <cellStyle name="Normal 5 4 2 4 2 2 3" xfId="5649" xr:uid="{00000000-0005-0000-0000-0000739F0000}"/>
    <cellStyle name="Normal 5 4 2 4 2 2 3 2" xfId="13538" xr:uid="{00000000-0005-0000-0000-0000749F0000}"/>
    <cellStyle name="Normal 5 4 2 4 2 2 3 2 2" xfId="37211" xr:uid="{00000000-0005-0000-0000-0000759F0000}"/>
    <cellStyle name="Normal 5 4 2 4 2 2 3 3" xfId="21427" xr:uid="{00000000-0005-0000-0000-0000769F0000}"/>
    <cellStyle name="Normal 5 4 2 4 2 2 3 3 2" xfId="45100" xr:uid="{00000000-0005-0000-0000-0000779F0000}"/>
    <cellStyle name="Normal 5 4 2 4 2 2 3 4" xfId="29322" xr:uid="{00000000-0005-0000-0000-0000789F0000}"/>
    <cellStyle name="Normal 5 4 2 4 2 2 4" xfId="9593" xr:uid="{00000000-0005-0000-0000-0000799F0000}"/>
    <cellStyle name="Normal 5 4 2 4 2 2 4 2" xfId="33266" xr:uid="{00000000-0005-0000-0000-00007A9F0000}"/>
    <cellStyle name="Normal 5 4 2 4 2 2 5" xfId="17482" xr:uid="{00000000-0005-0000-0000-00007B9F0000}"/>
    <cellStyle name="Normal 5 4 2 4 2 2 5 2" xfId="41155" xr:uid="{00000000-0005-0000-0000-00007C9F0000}"/>
    <cellStyle name="Normal 5 4 2 4 2 2 6" xfId="26127" xr:uid="{00000000-0005-0000-0000-00007D9F0000}"/>
    <cellStyle name="Normal 5 4 2 4 2 3" xfId="3020" xr:uid="{00000000-0005-0000-0000-00007E9F0000}"/>
    <cellStyle name="Normal 5 4 2 4 2 3 2" xfId="6965" xr:uid="{00000000-0005-0000-0000-00007F9F0000}"/>
    <cellStyle name="Normal 5 4 2 4 2 3 2 2" xfId="14854" xr:uid="{00000000-0005-0000-0000-0000809F0000}"/>
    <cellStyle name="Normal 5 4 2 4 2 3 2 2 2" xfId="38527" xr:uid="{00000000-0005-0000-0000-0000819F0000}"/>
    <cellStyle name="Normal 5 4 2 4 2 3 2 3" xfId="22743" xr:uid="{00000000-0005-0000-0000-0000829F0000}"/>
    <cellStyle name="Normal 5 4 2 4 2 3 2 3 2" xfId="46416" xr:uid="{00000000-0005-0000-0000-0000839F0000}"/>
    <cellStyle name="Normal 5 4 2 4 2 3 2 4" xfId="30638" xr:uid="{00000000-0005-0000-0000-0000849F0000}"/>
    <cellStyle name="Normal 5 4 2 4 2 3 3" xfId="10470" xr:uid="{00000000-0005-0000-0000-0000859F0000}"/>
    <cellStyle name="Normal 5 4 2 4 2 3 3 2" xfId="34143" xr:uid="{00000000-0005-0000-0000-0000869F0000}"/>
    <cellStyle name="Normal 5 4 2 4 2 3 4" xfId="18359" xr:uid="{00000000-0005-0000-0000-0000879F0000}"/>
    <cellStyle name="Normal 5 4 2 4 2 3 4 2" xfId="42032" xr:uid="{00000000-0005-0000-0000-0000889F0000}"/>
    <cellStyle name="Normal 5 4 2 4 2 3 5" xfId="26693" xr:uid="{00000000-0005-0000-0000-0000899F0000}"/>
    <cellStyle name="Normal 5 4 2 4 2 4" xfId="4773" xr:uid="{00000000-0005-0000-0000-00008A9F0000}"/>
    <cellStyle name="Normal 5 4 2 4 2 4 2" xfId="12662" xr:uid="{00000000-0005-0000-0000-00008B9F0000}"/>
    <cellStyle name="Normal 5 4 2 4 2 4 2 2" xfId="36335" xr:uid="{00000000-0005-0000-0000-00008C9F0000}"/>
    <cellStyle name="Normal 5 4 2 4 2 4 3" xfId="20551" xr:uid="{00000000-0005-0000-0000-00008D9F0000}"/>
    <cellStyle name="Normal 5 4 2 4 2 4 3 2" xfId="44224" xr:uid="{00000000-0005-0000-0000-00008E9F0000}"/>
    <cellStyle name="Normal 5 4 2 4 2 4 4" xfId="28446" xr:uid="{00000000-0005-0000-0000-00008F9F0000}"/>
    <cellStyle name="Normal 5 4 2 4 2 5" xfId="8717" xr:uid="{00000000-0005-0000-0000-0000909F0000}"/>
    <cellStyle name="Normal 5 4 2 4 2 5 2" xfId="32390" xr:uid="{00000000-0005-0000-0000-0000919F0000}"/>
    <cellStyle name="Normal 5 4 2 4 2 6" xfId="16606" xr:uid="{00000000-0005-0000-0000-0000929F0000}"/>
    <cellStyle name="Normal 5 4 2 4 2 6 2" xfId="40279" xr:uid="{00000000-0005-0000-0000-0000939F0000}"/>
    <cellStyle name="Normal 5 4 2 4 2 7" xfId="25251" xr:uid="{00000000-0005-0000-0000-0000949F0000}"/>
    <cellStyle name="Normal 5 4 2 4 3" xfId="2016" xr:uid="{00000000-0005-0000-0000-0000959F0000}"/>
    <cellStyle name="Normal 5 4 2 4 3 2" xfId="3458" xr:uid="{00000000-0005-0000-0000-0000969F0000}"/>
    <cellStyle name="Normal 5 4 2 4 3 2 2" xfId="7403" xr:uid="{00000000-0005-0000-0000-0000979F0000}"/>
    <cellStyle name="Normal 5 4 2 4 3 2 2 2" xfId="15292" xr:uid="{00000000-0005-0000-0000-0000989F0000}"/>
    <cellStyle name="Normal 5 4 2 4 3 2 2 2 2" xfId="38965" xr:uid="{00000000-0005-0000-0000-0000999F0000}"/>
    <cellStyle name="Normal 5 4 2 4 3 2 2 3" xfId="23181" xr:uid="{00000000-0005-0000-0000-00009A9F0000}"/>
    <cellStyle name="Normal 5 4 2 4 3 2 2 3 2" xfId="46854" xr:uid="{00000000-0005-0000-0000-00009B9F0000}"/>
    <cellStyle name="Normal 5 4 2 4 3 2 2 4" xfId="31076" xr:uid="{00000000-0005-0000-0000-00009C9F0000}"/>
    <cellStyle name="Normal 5 4 2 4 3 2 3" xfId="10908" xr:uid="{00000000-0005-0000-0000-00009D9F0000}"/>
    <cellStyle name="Normal 5 4 2 4 3 2 3 2" xfId="34581" xr:uid="{00000000-0005-0000-0000-00009E9F0000}"/>
    <cellStyle name="Normal 5 4 2 4 3 2 4" xfId="18797" xr:uid="{00000000-0005-0000-0000-00009F9F0000}"/>
    <cellStyle name="Normal 5 4 2 4 3 2 4 2" xfId="42470" xr:uid="{00000000-0005-0000-0000-0000A09F0000}"/>
    <cellStyle name="Normal 5 4 2 4 3 2 5" xfId="27131" xr:uid="{00000000-0005-0000-0000-0000A19F0000}"/>
    <cellStyle name="Normal 5 4 2 4 3 3" xfId="5211" xr:uid="{00000000-0005-0000-0000-0000A29F0000}"/>
    <cellStyle name="Normal 5 4 2 4 3 3 2" xfId="13100" xr:uid="{00000000-0005-0000-0000-0000A39F0000}"/>
    <cellStyle name="Normal 5 4 2 4 3 3 2 2" xfId="36773" xr:uid="{00000000-0005-0000-0000-0000A49F0000}"/>
    <cellStyle name="Normal 5 4 2 4 3 3 3" xfId="20989" xr:uid="{00000000-0005-0000-0000-0000A59F0000}"/>
    <cellStyle name="Normal 5 4 2 4 3 3 3 2" xfId="44662" xr:uid="{00000000-0005-0000-0000-0000A69F0000}"/>
    <cellStyle name="Normal 5 4 2 4 3 3 4" xfId="28884" xr:uid="{00000000-0005-0000-0000-0000A79F0000}"/>
    <cellStyle name="Normal 5 4 2 4 3 4" xfId="9155" xr:uid="{00000000-0005-0000-0000-0000A89F0000}"/>
    <cellStyle name="Normal 5 4 2 4 3 4 2" xfId="32828" xr:uid="{00000000-0005-0000-0000-0000A99F0000}"/>
    <cellStyle name="Normal 5 4 2 4 3 5" xfId="17044" xr:uid="{00000000-0005-0000-0000-0000AA9F0000}"/>
    <cellStyle name="Normal 5 4 2 4 3 5 2" xfId="40717" xr:uid="{00000000-0005-0000-0000-0000AB9F0000}"/>
    <cellStyle name="Normal 5 4 2 4 3 6" xfId="25689" xr:uid="{00000000-0005-0000-0000-0000AC9F0000}"/>
    <cellStyle name="Normal 5 4 2 4 4" xfId="998" xr:uid="{00000000-0005-0000-0000-0000AD9F0000}"/>
    <cellStyle name="Normal 5 4 2 4 4 2" xfId="5946" xr:uid="{00000000-0005-0000-0000-0000AE9F0000}"/>
    <cellStyle name="Normal 5 4 2 4 4 2 2" xfId="13835" xr:uid="{00000000-0005-0000-0000-0000AF9F0000}"/>
    <cellStyle name="Normal 5 4 2 4 4 2 2 2" xfId="37508" xr:uid="{00000000-0005-0000-0000-0000B09F0000}"/>
    <cellStyle name="Normal 5 4 2 4 4 2 3" xfId="21724" xr:uid="{00000000-0005-0000-0000-0000B19F0000}"/>
    <cellStyle name="Normal 5 4 2 4 4 2 3 2" xfId="45397" xr:uid="{00000000-0005-0000-0000-0000B29F0000}"/>
    <cellStyle name="Normal 5 4 2 4 4 2 4" xfId="29619" xr:uid="{00000000-0005-0000-0000-0000B39F0000}"/>
    <cellStyle name="Normal 5 4 2 4 4 3" xfId="11643" xr:uid="{00000000-0005-0000-0000-0000B49F0000}"/>
    <cellStyle name="Normal 5 4 2 4 4 3 2" xfId="35316" xr:uid="{00000000-0005-0000-0000-0000B59F0000}"/>
    <cellStyle name="Normal 5 4 2 4 4 4" xfId="19532" xr:uid="{00000000-0005-0000-0000-0000B69F0000}"/>
    <cellStyle name="Normal 5 4 2 4 4 4 2" xfId="43205" xr:uid="{00000000-0005-0000-0000-0000B79F0000}"/>
    <cellStyle name="Normal 5 4 2 4 4 5" xfId="24671" xr:uid="{00000000-0005-0000-0000-0000B89F0000}"/>
    <cellStyle name="Normal 5 4 2 4 5" xfId="2661" xr:uid="{00000000-0005-0000-0000-0000B99F0000}"/>
    <cellStyle name="Normal 5 4 2 4 5 2" xfId="6385" xr:uid="{00000000-0005-0000-0000-0000BA9F0000}"/>
    <cellStyle name="Normal 5 4 2 4 5 2 2" xfId="14274" xr:uid="{00000000-0005-0000-0000-0000BB9F0000}"/>
    <cellStyle name="Normal 5 4 2 4 5 2 2 2" xfId="37947" xr:uid="{00000000-0005-0000-0000-0000BC9F0000}"/>
    <cellStyle name="Normal 5 4 2 4 5 2 3" xfId="22163" xr:uid="{00000000-0005-0000-0000-0000BD9F0000}"/>
    <cellStyle name="Normal 5 4 2 4 5 2 3 2" xfId="45836" xr:uid="{00000000-0005-0000-0000-0000BE9F0000}"/>
    <cellStyle name="Normal 5 4 2 4 5 2 4" xfId="30058" xr:uid="{00000000-0005-0000-0000-0000BF9F0000}"/>
    <cellStyle name="Normal 5 4 2 4 5 3" xfId="9890" xr:uid="{00000000-0005-0000-0000-0000C09F0000}"/>
    <cellStyle name="Normal 5 4 2 4 5 3 2" xfId="33563" xr:uid="{00000000-0005-0000-0000-0000C19F0000}"/>
    <cellStyle name="Normal 5 4 2 4 5 4" xfId="17779" xr:uid="{00000000-0005-0000-0000-0000C29F0000}"/>
    <cellStyle name="Normal 5 4 2 4 5 4 2" xfId="41452" xr:uid="{00000000-0005-0000-0000-0000C39F0000}"/>
    <cellStyle name="Normal 5 4 2 4 5 5" xfId="26334" xr:uid="{00000000-0005-0000-0000-0000C49F0000}"/>
    <cellStyle name="Normal 5 4 2 4 6" xfId="4193" xr:uid="{00000000-0005-0000-0000-0000C59F0000}"/>
    <cellStyle name="Normal 5 4 2 4 6 2" xfId="12082" xr:uid="{00000000-0005-0000-0000-0000C69F0000}"/>
    <cellStyle name="Normal 5 4 2 4 6 2 2" xfId="35755" xr:uid="{00000000-0005-0000-0000-0000C79F0000}"/>
    <cellStyle name="Normal 5 4 2 4 6 3" xfId="19971" xr:uid="{00000000-0005-0000-0000-0000C89F0000}"/>
    <cellStyle name="Normal 5 4 2 4 6 3 2" xfId="43644" xr:uid="{00000000-0005-0000-0000-0000C99F0000}"/>
    <cellStyle name="Normal 5 4 2 4 6 4" xfId="27866" xr:uid="{00000000-0005-0000-0000-0000CA9F0000}"/>
    <cellStyle name="Normal 5 4 2 4 7" xfId="8137" xr:uid="{00000000-0005-0000-0000-0000CB9F0000}"/>
    <cellStyle name="Normal 5 4 2 4 7 2" xfId="31810" xr:uid="{00000000-0005-0000-0000-0000CC9F0000}"/>
    <cellStyle name="Normal 5 4 2 4 8" xfId="16026" xr:uid="{00000000-0005-0000-0000-0000CD9F0000}"/>
    <cellStyle name="Normal 5 4 2 4 8 2" xfId="39699" xr:uid="{00000000-0005-0000-0000-0000CE9F0000}"/>
    <cellStyle name="Normal 5 4 2 4 9" xfId="24232" xr:uid="{00000000-0005-0000-0000-0000CF9F0000}"/>
    <cellStyle name="Normal 5 4 2 5" xfId="1472" xr:uid="{00000000-0005-0000-0000-0000D09F0000}"/>
    <cellStyle name="Normal 5 4 2 5 2" xfId="2348" xr:uid="{00000000-0005-0000-0000-0000D19F0000}"/>
    <cellStyle name="Normal 5 4 2 5 2 2" xfId="3790" xr:uid="{00000000-0005-0000-0000-0000D29F0000}"/>
    <cellStyle name="Normal 5 4 2 5 2 2 2" xfId="7735" xr:uid="{00000000-0005-0000-0000-0000D39F0000}"/>
    <cellStyle name="Normal 5 4 2 5 2 2 2 2" xfId="15624" xr:uid="{00000000-0005-0000-0000-0000D49F0000}"/>
    <cellStyle name="Normal 5 4 2 5 2 2 2 2 2" xfId="39297" xr:uid="{00000000-0005-0000-0000-0000D59F0000}"/>
    <cellStyle name="Normal 5 4 2 5 2 2 2 3" xfId="23513" xr:uid="{00000000-0005-0000-0000-0000D69F0000}"/>
    <cellStyle name="Normal 5 4 2 5 2 2 2 3 2" xfId="47186" xr:uid="{00000000-0005-0000-0000-0000D79F0000}"/>
    <cellStyle name="Normal 5 4 2 5 2 2 2 4" xfId="31408" xr:uid="{00000000-0005-0000-0000-0000D89F0000}"/>
    <cellStyle name="Normal 5 4 2 5 2 2 3" xfId="11240" xr:uid="{00000000-0005-0000-0000-0000D99F0000}"/>
    <cellStyle name="Normal 5 4 2 5 2 2 3 2" xfId="34913" xr:uid="{00000000-0005-0000-0000-0000DA9F0000}"/>
    <cellStyle name="Normal 5 4 2 5 2 2 4" xfId="19129" xr:uid="{00000000-0005-0000-0000-0000DB9F0000}"/>
    <cellStyle name="Normal 5 4 2 5 2 2 4 2" xfId="42802" xr:uid="{00000000-0005-0000-0000-0000DC9F0000}"/>
    <cellStyle name="Normal 5 4 2 5 2 2 5" xfId="27463" xr:uid="{00000000-0005-0000-0000-0000DD9F0000}"/>
    <cellStyle name="Normal 5 4 2 5 2 3" xfId="5543" xr:uid="{00000000-0005-0000-0000-0000DE9F0000}"/>
    <cellStyle name="Normal 5 4 2 5 2 3 2" xfId="13432" xr:uid="{00000000-0005-0000-0000-0000DF9F0000}"/>
    <cellStyle name="Normal 5 4 2 5 2 3 2 2" xfId="37105" xr:uid="{00000000-0005-0000-0000-0000E09F0000}"/>
    <cellStyle name="Normal 5 4 2 5 2 3 3" xfId="21321" xr:uid="{00000000-0005-0000-0000-0000E19F0000}"/>
    <cellStyle name="Normal 5 4 2 5 2 3 3 2" xfId="44994" xr:uid="{00000000-0005-0000-0000-0000E29F0000}"/>
    <cellStyle name="Normal 5 4 2 5 2 3 4" xfId="29216" xr:uid="{00000000-0005-0000-0000-0000E39F0000}"/>
    <cellStyle name="Normal 5 4 2 5 2 4" xfId="9487" xr:uid="{00000000-0005-0000-0000-0000E49F0000}"/>
    <cellStyle name="Normal 5 4 2 5 2 4 2" xfId="33160" xr:uid="{00000000-0005-0000-0000-0000E59F0000}"/>
    <cellStyle name="Normal 5 4 2 5 2 5" xfId="17376" xr:uid="{00000000-0005-0000-0000-0000E69F0000}"/>
    <cellStyle name="Normal 5 4 2 5 2 5 2" xfId="41049" xr:uid="{00000000-0005-0000-0000-0000E79F0000}"/>
    <cellStyle name="Normal 5 4 2 5 2 6" xfId="26021" xr:uid="{00000000-0005-0000-0000-0000E89F0000}"/>
    <cellStyle name="Normal 5 4 2 5 3" xfId="2914" xr:uid="{00000000-0005-0000-0000-0000E99F0000}"/>
    <cellStyle name="Normal 5 4 2 5 3 2" xfId="6859" xr:uid="{00000000-0005-0000-0000-0000EA9F0000}"/>
    <cellStyle name="Normal 5 4 2 5 3 2 2" xfId="14748" xr:uid="{00000000-0005-0000-0000-0000EB9F0000}"/>
    <cellStyle name="Normal 5 4 2 5 3 2 2 2" xfId="38421" xr:uid="{00000000-0005-0000-0000-0000EC9F0000}"/>
    <cellStyle name="Normal 5 4 2 5 3 2 3" xfId="22637" xr:uid="{00000000-0005-0000-0000-0000ED9F0000}"/>
    <cellStyle name="Normal 5 4 2 5 3 2 3 2" xfId="46310" xr:uid="{00000000-0005-0000-0000-0000EE9F0000}"/>
    <cellStyle name="Normal 5 4 2 5 3 2 4" xfId="30532" xr:uid="{00000000-0005-0000-0000-0000EF9F0000}"/>
    <cellStyle name="Normal 5 4 2 5 3 3" xfId="10364" xr:uid="{00000000-0005-0000-0000-0000F09F0000}"/>
    <cellStyle name="Normal 5 4 2 5 3 3 2" xfId="34037" xr:uid="{00000000-0005-0000-0000-0000F19F0000}"/>
    <cellStyle name="Normal 5 4 2 5 3 4" xfId="18253" xr:uid="{00000000-0005-0000-0000-0000F29F0000}"/>
    <cellStyle name="Normal 5 4 2 5 3 4 2" xfId="41926" xr:uid="{00000000-0005-0000-0000-0000F39F0000}"/>
    <cellStyle name="Normal 5 4 2 5 3 5" xfId="26587" xr:uid="{00000000-0005-0000-0000-0000F49F0000}"/>
    <cellStyle name="Normal 5 4 2 5 4" xfId="4667" xr:uid="{00000000-0005-0000-0000-0000F59F0000}"/>
    <cellStyle name="Normal 5 4 2 5 4 2" xfId="12556" xr:uid="{00000000-0005-0000-0000-0000F69F0000}"/>
    <cellStyle name="Normal 5 4 2 5 4 2 2" xfId="36229" xr:uid="{00000000-0005-0000-0000-0000F79F0000}"/>
    <cellStyle name="Normal 5 4 2 5 4 3" xfId="20445" xr:uid="{00000000-0005-0000-0000-0000F89F0000}"/>
    <cellStyle name="Normal 5 4 2 5 4 3 2" xfId="44118" xr:uid="{00000000-0005-0000-0000-0000F99F0000}"/>
    <cellStyle name="Normal 5 4 2 5 4 4" xfId="28340" xr:uid="{00000000-0005-0000-0000-0000FA9F0000}"/>
    <cellStyle name="Normal 5 4 2 5 5" xfId="8611" xr:uid="{00000000-0005-0000-0000-0000FB9F0000}"/>
    <cellStyle name="Normal 5 4 2 5 5 2" xfId="32284" xr:uid="{00000000-0005-0000-0000-0000FC9F0000}"/>
    <cellStyle name="Normal 5 4 2 5 6" xfId="16500" xr:uid="{00000000-0005-0000-0000-0000FD9F0000}"/>
    <cellStyle name="Normal 5 4 2 5 6 2" xfId="40173" xr:uid="{00000000-0005-0000-0000-0000FE9F0000}"/>
    <cellStyle name="Normal 5 4 2 5 7" xfId="25145" xr:uid="{00000000-0005-0000-0000-0000FF9F0000}"/>
    <cellStyle name="Normal 5 4 2 6" xfId="1910" xr:uid="{00000000-0005-0000-0000-000000A00000}"/>
    <cellStyle name="Normal 5 4 2 6 2" xfId="3352" xr:uid="{00000000-0005-0000-0000-000001A00000}"/>
    <cellStyle name="Normal 5 4 2 6 2 2" xfId="7297" xr:uid="{00000000-0005-0000-0000-000002A00000}"/>
    <cellStyle name="Normal 5 4 2 6 2 2 2" xfId="15186" xr:uid="{00000000-0005-0000-0000-000003A00000}"/>
    <cellStyle name="Normal 5 4 2 6 2 2 2 2" xfId="38859" xr:uid="{00000000-0005-0000-0000-000004A00000}"/>
    <cellStyle name="Normal 5 4 2 6 2 2 3" xfId="23075" xr:uid="{00000000-0005-0000-0000-000005A00000}"/>
    <cellStyle name="Normal 5 4 2 6 2 2 3 2" xfId="46748" xr:uid="{00000000-0005-0000-0000-000006A00000}"/>
    <cellStyle name="Normal 5 4 2 6 2 2 4" xfId="30970" xr:uid="{00000000-0005-0000-0000-000007A00000}"/>
    <cellStyle name="Normal 5 4 2 6 2 3" xfId="10802" xr:uid="{00000000-0005-0000-0000-000008A00000}"/>
    <cellStyle name="Normal 5 4 2 6 2 3 2" xfId="34475" xr:uid="{00000000-0005-0000-0000-000009A00000}"/>
    <cellStyle name="Normal 5 4 2 6 2 4" xfId="18691" xr:uid="{00000000-0005-0000-0000-00000AA00000}"/>
    <cellStyle name="Normal 5 4 2 6 2 4 2" xfId="42364" xr:uid="{00000000-0005-0000-0000-00000BA00000}"/>
    <cellStyle name="Normal 5 4 2 6 2 5" xfId="27025" xr:uid="{00000000-0005-0000-0000-00000CA00000}"/>
    <cellStyle name="Normal 5 4 2 6 3" xfId="5105" xr:uid="{00000000-0005-0000-0000-00000DA00000}"/>
    <cellStyle name="Normal 5 4 2 6 3 2" xfId="12994" xr:uid="{00000000-0005-0000-0000-00000EA00000}"/>
    <cellStyle name="Normal 5 4 2 6 3 2 2" xfId="36667" xr:uid="{00000000-0005-0000-0000-00000FA00000}"/>
    <cellStyle name="Normal 5 4 2 6 3 3" xfId="20883" xr:uid="{00000000-0005-0000-0000-000010A00000}"/>
    <cellStyle name="Normal 5 4 2 6 3 3 2" xfId="44556" xr:uid="{00000000-0005-0000-0000-000011A00000}"/>
    <cellStyle name="Normal 5 4 2 6 3 4" xfId="28778" xr:uid="{00000000-0005-0000-0000-000012A00000}"/>
    <cellStyle name="Normal 5 4 2 6 4" xfId="9049" xr:uid="{00000000-0005-0000-0000-000013A00000}"/>
    <cellStyle name="Normal 5 4 2 6 4 2" xfId="32722" xr:uid="{00000000-0005-0000-0000-000014A00000}"/>
    <cellStyle name="Normal 5 4 2 6 5" xfId="16938" xr:uid="{00000000-0005-0000-0000-000015A00000}"/>
    <cellStyle name="Normal 5 4 2 6 5 2" xfId="40611" xr:uid="{00000000-0005-0000-0000-000016A00000}"/>
    <cellStyle name="Normal 5 4 2 6 6" xfId="25583" xr:uid="{00000000-0005-0000-0000-000017A00000}"/>
    <cellStyle name="Normal 5 4 2 7" xfId="843" xr:uid="{00000000-0005-0000-0000-000018A00000}"/>
    <cellStyle name="Normal 5 4 2 7 2" xfId="5791" xr:uid="{00000000-0005-0000-0000-000019A00000}"/>
    <cellStyle name="Normal 5 4 2 7 2 2" xfId="13680" xr:uid="{00000000-0005-0000-0000-00001AA00000}"/>
    <cellStyle name="Normal 5 4 2 7 2 2 2" xfId="37353" xr:uid="{00000000-0005-0000-0000-00001BA00000}"/>
    <cellStyle name="Normal 5 4 2 7 2 3" xfId="21569" xr:uid="{00000000-0005-0000-0000-00001CA00000}"/>
    <cellStyle name="Normal 5 4 2 7 2 3 2" xfId="45242" xr:uid="{00000000-0005-0000-0000-00001DA00000}"/>
    <cellStyle name="Normal 5 4 2 7 2 4" xfId="29464" xr:uid="{00000000-0005-0000-0000-00001EA00000}"/>
    <cellStyle name="Normal 5 4 2 7 3" xfId="11488" xr:uid="{00000000-0005-0000-0000-00001FA00000}"/>
    <cellStyle name="Normal 5 4 2 7 3 2" xfId="35161" xr:uid="{00000000-0005-0000-0000-000020A00000}"/>
    <cellStyle name="Normal 5 4 2 7 4" xfId="19377" xr:uid="{00000000-0005-0000-0000-000021A00000}"/>
    <cellStyle name="Normal 5 4 2 7 4 2" xfId="43050" xr:uid="{00000000-0005-0000-0000-000022A00000}"/>
    <cellStyle name="Normal 5 4 2 7 5" xfId="24516" xr:uid="{00000000-0005-0000-0000-000023A00000}"/>
    <cellStyle name="Normal 5 4 2 8" xfId="401" xr:uid="{00000000-0005-0000-0000-000024A00000}"/>
    <cellStyle name="Normal 5 4 2 8 2" xfId="6230" xr:uid="{00000000-0005-0000-0000-000025A00000}"/>
    <cellStyle name="Normal 5 4 2 8 2 2" xfId="14119" xr:uid="{00000000-0005-0000-0000-000026A00000}"/>
    <cellStyle name="Normal 5 4 2 8 2 2 2" xfId="37792" xr:uid="{00000000-0005-0000-0000-000027A00000}"/>
    <cellStyle name="Normal 5 4 2 8 2 3" xfId="22008" xr:uid="{00000000-0005-0000-0000-000028A00000}"/>
    <cellStyle name="Normal 5 4 2 8 2 3 2" xfId="45681" xr:uid="{00000000-0005-0000-0000-000029A00000}"/>
    <cellStyle name="Normal 5 4 2 8 2 4" xfId="29903" xr:uid="{00000000-0005-0000-0000-00002AA00000}"/>
    <cellStyle name="Normal 5 4 2 8 3" xfId="9735" xr:uid="{00000000-0005-0000-0000-00002BA00000}"/>
    <cellStyle name="Normal 5 4 2 8 3 2" xfId="33408" xr:uid="{00000000-0005-0000-0000-00002CA00000}"/>
    <cellStyle name="Normal 5 4 2 8 4" xfId="17624" xr:uid="{00000000-0005-0000-0000-00002DA00000}"/>
    <cellStyle name="Normal 5 4 2 8 4 2" xfId="41297" xr:uid="{00000000-0005-0000-0000-00002EA00000}"/>
    <cellStyle name="Normal 5 4 2 8 5" xfId="24074" xr:uid="{00000000-0005-0000-0000-00002FA00000}"/>
    <cellStyle name="Normal 5 4 2 9" xfId="4038" xr:uid="{00000000-0005-0000-0000-000030A00000}"/>
    <cellStyle name="Normal 5 4 2 9 2" xfId="11927" xr:uid="{00000000-0005-0000-0000-000031A00000}"/>
    <cellStyle name="Normal 5 4 2 9 2 2" xfId="35600" xr:uid="{00000000-0005-0000-0000-000032A00000}"/>
    <cellStyle name="Normal 5 4 2 9 3" xfId="19816" xr:uid="{00000000-0005-0000-0000-000033A00000}"/>
    <cellStyle name="Normal 5 4 2 9 3 2" xfId="43489" xr:uid="{00000000-0005-0000-0000-000034A00000}"/>
    <cellStyle name="Normal 5 4 2 9 4" xfId="27711" xr:uid="{00000000-0005-0000-0000-000035A00000}"/>
    <cellStyle name="Normal 5 4 3" xfId="151" xr:uid="{00000000-0005-0000-0000-000036A00000}"/>
    <cellStyle name="Normal 5 4 3 10" xfId="15906" xr:uid="{00000000-0005-0000-0000-000037A00000}"/>
    <cellStyle name="Normal 5 4 3 10 2" xfId="39579" xr:uid="{00000000-0005-0000-0000-000038A00000}"/>
    <cellStyle name="Normal 5 4 3 11" xfId="23824" xr:uid="{00000000-0005-0000-0000-000039A00000}"/>
    <cellStyle name="Normal 5 4 3 2" xfId="293" xr:uid="{00000000-0005-0000-0000-00003AA00000}"/>
    <cellStyle name="Normal 5 4 3 2 2" xfId="1477" xr:uid="{00000000-0005-0000-0000-00003BA00000}"/>
    <cellStyle name="Normal 5 4 3 2 2 2" xfId="2353" xr:uid="{00000000-0005-0000-0000-00003CA00000}"/>
    <cellStyle name="Normal 5 4 3 2 2 2 2" xfId="3795" xr:uid="{00000000-0005-0000-0000-00003DA00000}"/>
    <cellStyle name="Normal 5 4 3 2 2 2 2 2" xfId="7740" xr:uid="{00000000-0005-0000-0000-00003EA00000}"/>
    <cellStyle name="Normal 5 4 3 2 2 2 2 2 2" xfId="15629" xr:uid="{00000000-0005-0000-0000-00003FA00000}"/>
    <cellStyle name="Normal 5 4 3 2 2 2 2 2 2 2" xfId="39302" xr:uid="{00000000-0005-0000-0000-000040A00000}"/>
    <cellStyle name="Normal 5 4 3 2 2 2 2 2 3" xfId="23518" xr:uid="{00000000-0005-0000-0000-000041A00000}"/>
    <cellStyle name="Normal 5 4 3 2 2 2 2 2 3 2" xfId="47191" xr:uid="{00000000-0005-0000-0000-000042A00000}"/>
    <cellStyle name="Normal 5 4 3 2 2 2 2 2 4" xfId="31413" xr:uid="{00000000-0005-0000-0000-000043A00000}"/>
    <cellStyle name="Normal 5 4 3 2 2 2 2 3" xfId="11245" xr:uid="{00000000-0005-0000-0000-000044A00000}"/>
    <cellStyle name="Normal 5 4 3 2 2 2 2 3 2" xfId="34918" xr:uid="{00000000-0005-0000-0000-000045A00000}"/>
    <cellStyle name="Normal 5 4 3 2 2 2 2 4" xfId="19134" xr:uid="{00000000-0005-0000-0000-000046A00000}"/>
    <cellStyle name="Normal 5 4 3 2 2 2 2 4 2" xfId="42807" xr:uid="{00000000-0005-0000-0000-000047A00000}"/>
    <cellStyle name="Normal 5 4 3 2 2 2 2 5" xfId="27468" xr:uid="{00000000-0005-0000-0000-000048A00000}"/>
    <cellStyle name="Normal 5 4 3 2 2 2 3" xfId="5548" xr:uid="{00000000-0005-0000-0000-000049A00000}"/>
    <cellStyle name="Normal 5 4 3 2 2 2 3 2" xfId="13437" xr:uid="{00000000-0005-0000-0000-00004AA00000}"/>
    <cellStyle name="Normal 5 4 3 2 2 2 3 2 2" xfId="37110" xr:uid="{00000000-0005-0000-0000-00004BA00000}"/>
    <cellStyle name="Normal 5 4 3 2 2 2 3 3" xfId="21326" xr:uid="{00000000-0005-0000-0000-00004CA00000}"/>
    <cellStyle name="Normal 5 4 3 2 2 2 3 3 2" xfId="44999" xr:uid="{00000000-0005-0000-0000-00004DA00000}"/>
    <cellStyle name="Normal 5 4 3 2 2 2 3 4" xfId="29221" xr:uid="{00000000-0005-0000-0000-00004EA00000}"/>
    <cellStyle name="Normal 5 4 3 2 2 2 4" xfId="9492" xr:uid="{00000000-0005-0000-0000-00004FA00000}"/>
    <cellStyle name="Normal 5 4 3 2 2 2 4 2" xfId="33165" xr:uid="{00000000-0005-0000-0000-000050A00000}"/>
    <cellStyle name="Normal 5 4 3 2 2 2 5" xfId="17381" xr:uid="{00000000-0005-0000-0000-000051A00000}"/>
    <cellStyle name="Normal 5 4 3 2 2 2 5 2" xfId="41054" xr:uid="{00000000-0005-0000-0000-000052A00000}"/>
    <cellStyle name="Normal 5 4 3 2 2 2 6" xfId="26026" xr:uid="{00000000-0005-0000-0000-000053A00000}"/>
    <cellStyle name="Normal 5 4 3 2 2 3" xfId="2919" xr:uid="{00000000-0005-0000-0000-000054A00000}"/>
    <cellStyle name="Normal 5 4 3 2 2 3 2" xfId="6864" xr:uid="{00000000-0005-0000-0000-000055A00000}"/>
    <cellStyle name="Normal 5 4 3 2 2 3 2 2" xfId="14753" xr:uid="{00000000-0005-0000-0000-000056A00000}"/>
    <cellStyle name="Normal 5 4 3 2 2 3 2 2 2" xfId="38426" xr:uid="{00000000-0005-0000-0000-000057A00000}"/>
    <cellStyle name="Normal 5 4 3 2 2 3 2 3" xfId="22642" xr:uid="{00000000-0005-0000-0000-000058A00000}"/>
    <cellStyle name="Normal 5 4 3 2 2 3 2 3 2" xfId="46315" xr:uid="{00000000-0005-0000-0000-000059A00000}"/>
    <cellStyle name="Normal 5 4 3 2 2 3 2 4" xfId="30537" xr:uid="{00000000-0005-0000-0000-00005AA00000}"/>
    <cellStyle name="Normal 5 4 3 2 2 3 3" xfId="10369" xr:uid="{00000000-0005-0000-0000-00005BA00000}"/>
    <cellStyle name="Normal 5 4 3 2 2 3 3 2" xfId="34042" xr:uid="{00000000-0005-0000-0000-00005CA00000}"/>
    <cellStyle name="Normal 5 4 3 2 2 3 4" xfId="18258" xr:uid="{00000000-0005-0000-0000-00005DA00000}"/>
    <cellStyle name="Normal 5 4 3 2 2 3 4 2" xfId="41931" xr:uid="{00000000-0005-0000-0000-00005EA00000}"/>
    <cellStyle name="Normal 5 4 3 2 2 3 5" xfId="26592" xr:uid="{00000000-0005-0000-0000-00005FA00000}"/>
    <cellStyle name="Normal 5 4 3 2 2 4" xfId="4672" xr:uid="{00000000-0005-0000-0000-000060A00000}"/>
    <cellStyle name="Normal 5 4 3 2 2 4 2" xfId="12561" xr:uid="{00000000-0005-0000-0000-000061A00000}"/>
    <cellStyle name="Normal 5 4 3 2 2 4 2 2" xfId="36234" xr:uid="{00000000-0005-0000-0000-000062A00000}"/>
    <cellStyle name="Normal 5 4 3 2 2 4 3" xfId="20450" xr:uid="{00000000-0005-0000-0000-000063A00000}"/>
    <cellStyle name="Normal 5 4 3 2 2 4 3 2" xfId="44123" xr:uid="{00000000-0005-0000-0000-000064A00000}"/>
    <cellStyle name="Normal 5 4 3 2 2 4 4" xfId="28345" xr:uid="{00000000-0005-0000-0000-000065A00000}"/>
    <cellStyle name="Normal 5 4 3 2 2 5" xfId="8616" xr:uid="{00000000-0005-0000-0000-000066A00000}"/>
    <cellStyle name="Normal 5 4 3 2 2 5 2" xfId="32289" xr:uid="{00000000-0005-0000-0000-000067A00000}"/>
    <cellStyle name="Normal 5 4 3 2 2 6" xfId="16505" xr:uid="{00000000-0005-0000-0000-000068A00000}"/>
    <cellStyle name="Normal 5 4 3 2 2 6 2" xfId="40178" xr:uid="{00000000-0005-0000-0000-000069A00000}"/>
    <cellStyle name="Normal 5 4 3 2 2 7" xfId="25150" xr:uid="{00000000-0005-0000-0000-00006AA00000}"/>
    <cellStyle name="Normal 5 4 3 2 3" xfId="1915" xr:uid="{00000000-0005-0000-0000-00006BA00000}"/>
    <cellStyle name="Normal 5 4 3 2 3 2" xfId="3357" xr:uid="{00000000-0005-0000-0000-00006CA00000}"/>
    <cellStyle name="Normal 5 4 3 2 3 2 2" xfId="7302" xr:uid="{00000000-0005-0000-0000-00006DA00000}"/>
    <cellStyle name="Normal 5 4 3 2 3 2 2 2" xfId="15191" xr:uid="{00000000-0005-0000-0000-00006EA00000}"/>
    <cellStyle name="Normal 5 4 3 2 3 2 2 2 2" xfId="38864" xr:uid="{00000000-0005-0000-0000-00006FA00000}"/>
    <cellStyle name="Normal 5 4 3 2 3 2 2 3" xfId="23080" xr:uid="{00000000-0005-0000-0000-000070A00000}"/>
    <cellStyle name="Normal 5 4 3 2 3 2 2 3 2" xfId="46753" xr:uid="{00000000-0005-0000-0000-000071A00000}"/>
    <cellStyle name="Normal 5 4 3 2 3 2 2 4" xfId="30975" xr:uid="{00000000-0005-0000-0000-000072A00000}"/>
    <cellStyle name="Normal 5 4 3 2 3 2 3" xfId="10807" xr:uid="{00000000-0005-0000-0000-000073A00000}"/>
    <cellStyle name="Normal 5 4 3 2 3 2 3 2" xfId="34480" xr:uid="{00000000-0005-0000-0000-000074A00000}"/>
    <cellStyle name="Normal 5 4 3 2 3 2 4" xfId="18696" xr:uid="{00000000-0005-0000-0000-000075A00000}"/>
    <cellStyle name="Normal 5 4 3 2 3 2 4 2" xfId="42369" xr:uid="{00000000-0005-0000-0000-000076A00000}"/>
    <cellStyle name="Normal 5 4 3 2 3 2 5" xfId="27030" xr:uid="{00000000-0005-0000-0000-000077A00000}"/>
    <cellStyle name="Normal 5 4 3 2 3 3" xfId="5110" xr:uid="{00000000-0005-0000-0000-000078A00000}"/>
    <cellStyle name="Normal 5 4 3 2 3 3 2" xfId="12999" xr:uid="{00000000-0005-0000-0000-000079A00000}"/>
    <cellStyle name="Normal 5 4 3 2 3 3 2 2" xfId="36672" xr:uid="{00000000-0005-0000-0000-00007AA00000}"/>
    <cellStyle name="Normal 5 4 3 2 3 3 3" xfId="20888" xr:uid="{00000000-0005-0000-0000-00007BA00000}"/>
    <cellStyle name="Normal 5 4 3 2 3 3 3 2" xfId="44561" xr:uid="{00000000-0005-0000-0000-00007CA00000}"/>
    <cellStyle name="Normal 5 4 3 2 3 3 4" xfId="28783" xr:uid="{00000000-0005-0000-0000-00007DA00000}"/>
    <cellStyle name="Normal 5 4 3 2 3 4" xfId="9054" xr:uid="{00000000-0005-0000-0000-00007EA00000}"/>
    <cellStyle name="Normal 5 4 3 2 3 4 2" xfId="32727" xr:uid="{00000000-0005-0000-0000-00007FA00000}"/>
    <cellStyle name="Normal 5 4 3 2 3 5" xfId="16943" xr:uid="{00000000-0005-0000-0000-000080A00000}"/>
    <cellStyle name="Normal 5 4 3 2 3 5 2" xfId="40616" xr:uid="{00000000-0005-0000-0000-000081A00000}"/>
    <cellStyle name="Normal 5 4 3 2 3 6" xfId="25588" xr:uid="{00000000-0005-0000-0000-000082A00000}"/>
    <cellStyle name="Normal 5 4 3 2 4" xfId="1175" xr:uid="{00000000-0005-0000-0000-000083A00000}"/>
    <cellStyle name="Normal 5 4 3 2 4 2" xfId="6123" xr:uid="{00000000-0005-0000-0000-000084A00000}"/>
    <cellStyle name="Normal 5 4 3 2 4 2 2" xfId="14012" xr:uid="{00000000-0005-0000-0000-000085A00000}"/>
    <cellStyle name="Normal 5 4 3 2 4 2 2 2" xfId="37685" xr:uid="{00000000-0005-0000-0000-000086A00000}"/>
    <cellStyle name="Normal 5 4 3 2 4 2 3" xfId="21901" xr:uid="{00000000-0005-0000-0000-000087A00000}"/>
    <cellStyle name="Normal 5 4 3 2 4 2 3 2" xfId="45574" xr:uid="{00000000-0005-0000-0000-000088A00000}"/>
    <cellStyle name="Normal 5 4 3 2 4 2 4" xfId="29796" xr:uid="{00000000-0005-0000-0000-000089A00000}"/>
    <cellStyle name="Normal 5 4 3 2 4 3" xfId="11820" xr:uid="{00000000-0005-0000-0000-00008AA00000}"/>
    <cellStyle name="Normal 5 4 3 2 4 3 2" xfId="35493" xr:uid="{00000000-0005-0000-0000-00008BA00000}"/>
    <cellStyle name="Normal 5 4 3 2 4 4" xfId="19709" xr:uid="{00000000-0005-0000-0000-00008CA00000}"/>
    <cellStyle name="Normal 5 4 3 2 4 4 2" xfId="43382" xr:uid="{00000000-0005-0000-0000-00008DA00000}"/>
    <cellStyle name="Normal 5 4 3 2 4 5" xfId="24848" xr:uid="{00000000-0005-0000-0000-00008EA00000}"/>
    <cellStyle name="Normal 5 4 3 2 5" xfId="736" xr:uid="{00000000-0005-0000-0000-00008FA00000}"/>
    <cellStyle name="Normal 5 4 3 2 5 2" xfId="6562" xr:uid="{00000000-0005-0000-0000-000090A00000}"/>
    <cellStyle name="Normal 5 4 3 2 5 2 2" xfId="14451" xr:uid="{00000000-0005-0000-0000-000091A00000}"/>
    <cellStyle name="Normal 5 4 3 2 5 2 2 2" xfId="38124" xr:uid="{00000000-0005-0000-0000-000092A00000}"/>
    <cellStyle name="Normal 5 4 3 2 5 2 3" xfId="22340" xr:uid="{00000000-0005-0000-0000-000093A00000}"/>
    <cellStyle name="Normal 5 4 3 2 5 2 3 2" xfId="46013" xr:uid="{00000000-0005-0000-0000-000094A00000}"/>
    <cellStyle name="Normal 5 4 3 2 5 2 4" xfId="30235" xr:uid="{00000000-0005-0000-0000-000095A00000}"/>
    <cellStyle name="Normal 5 4 3 2 5 3" xfId="10067" xr:uid="{00000000-0005-0000-0000-000096A00000}"/>
    <cellStyle name="Normal 5 4 3 2 5 3 2" xfId="33740" xr:uid="{00000000-0005-0000-0000-000097A00000}"/>
    <cellStyle name="Normal 5 4 3 2 5 4" xfId="17956" xr:uid="{00000000-0005-0000-0000-000098A00000}"/>
    <cellStyle name="Normal 5 4 3 2 5 4 2" xfId="41629" xr:uid="{00000000-0005-0000-0000-000099A00000}"/>
    <cellStyle name="Normal 5 4 3 2 5 5" xfId="24409" xr:uid="{00000000-0005-0000-0000-00009AA00000}"/>
    <cellStyle name="Normal 5 4 3 2 6" xfId="4370" xr:uid="{00000000-0005-0000-0000-00009BA00000}"/>
    <cellStyle name="Normal 5 4 3 2 6 2" xfId="12259" xr:uid="{00000000-0005-0000-0000-00009CA00000}"/>
    <cellStyle name="Normal 5 4 3 2 6 2 2" xfId="35932" xr:uid="{00000000-0005-0000-0000-00009DA00000}"/>
    <cellStyle name="Normal 5 4 3 2 6 3" xfId="20148" xr:uid="{00000000-0005-0000-0000-00009EA00000}"/>
    <cellStyle name="Normal 5 4 3 2 6 3 2" xfId="43821" xr:uid="{00000000-0005-0000-0000-00009FA00000}"/>
    <cellStyle name="Normal 5 4 3 2 6 4" xfId="28043" xr:uid="{00000000-0005-0000-0000-0000A0A00000}"/>
    <cellStyle name="Normal 5 4 3 2 7" xfId="8314" xr:uid="{00000000-0005-0000-0000-0000A1A00000}"/>
    <cellStyle name="Normal 5 4 3 2 7 2" xfId="31987" xr:uid="{00000000-0005-0000-0000-0000A2A00000}"/>
    <cellStyle name="Normal 5 4 3 2 8" xfId="16203" xr:uid="{00000000-0005-0000-0000-0000A3A00000}"/>
    <cellStyle name="Normal 5 4 3 2 8 2" xfId="39876" xr:uid="{00000000-0005-0000-0000-0000A4A00000}"/>
    <cellStyle name="Normal 5 4 3 2 9" xfId="23966" xr:uid="{00000000-0005-0000-0000-0000A5A00000}"/>
    <cellStyle name="Normal 5 4 3 3" xfId="594" xr:uid="{00000000-0005-0000-0000-0000A6A00000}"/>
    <cellStyle name="Normal 5 4 3 3 2" xfId="1613" xr:uid="{00000000-0005-0000-0000-0000A7A00000}"/>
    <cellStyle name="Normal 5 4 3 3 2 2" xfId="2489" xr:uid="{00000000-0005-0000-0000-0000A8A00000}"/>
    <cellStyle name="Normal 5 4 3 3 2 2 2" xfId="3931" xr:uid="{00000000-0005-0000-0000-0000A9A00000}"/>
    <cellStyle name="Normal 5 4 3 3 2 2 2 2" xfId="7876" xr:uid="{00000000-0005-0000-0000-0000AAA00000}"/>
    <cellStyle name="Normal 5 4 3 3 2 2 2 2 2" xfId="15765" xr:uid="{00000000-0005-0000-0000-0000ABA00000}"/>
    <cellStyle name="Normal 5 4 3 3 2 2 2 2 2 2" xfId="39438" xr:uid="{00000000-0005-0000-0000-0000ACA00000}"/>
    <cellStyle name="Normal 5 4 3 3 2 2 2 2 3" xfId="23654" xr:uid="{00000000-0005-0000-0000-0000ADA00000}"/>
    <cellStyle name="Normal 5 4 3 3 2 2 2 2 3 2" xfId="47327" xr:uid="{00000000-0005-0000-0000-0000AEA00000}"/>
    <cellStyle name="Normal 5 4 3 3 2 2 2 2 4" xfId="31549" xr:uid="{00000000-0005-0000-0000-0000AFA00000}"/>
    <cellStyle name="Normal 5 4 3 3 2 2 2 3" xfId="11381" xr:uid="{00000000-0005-0000-0000-0000B0A00000}"/>
    <cellStyle name="Normal 5 4 3 3 2 2 2 3 2" xfId="35054" xr:uid="{00000000-0005-0000-0000-0000B1A00000}"/>
    <cellStyle name="Normal 5 4 3 3 2 2 2 4" xfId="19270" xr:uid="{00000000-0005-0000-0000-0000B2A00000}"/>
    <cellStyle name="Normal 5 4 3 3 2 2 2 4 2" xfId="42943" xr:uid="{00000000-0005-0000-0000-0000B3A00000}"/>
    <cellStyle name="Normal 5 4 3 3 2 2 2 5" xfId="27604" xr:uid="{00000000-0005-0000-0000-0000B4A00000}"/>
    <cellStyle name="Normal 5 4 3 3 2 2 3" xfId="5684" xr:uid="{00000000-0005-0000-0000-0000B5A00000}"/>
    <cellStyle name="Normal 5 4 3 3 2 2 3 2" xfId="13573" xr:uid="{00000000-0005-0000-0000-0000B6A00000}"/>
    <cellStyle name="Normal 5 4 3 3 2 2 3 2 2" xfId="37246" xr:uid="{00000000-0005-0000-0000-0000B7A00000}"/>
    <cellStyle name="Normal 5 4 3 3 2 2 3 3" xfId="21462" xr:uid="{00000000-0005-0000-0000-0000B8A00000}"/>
    <cellStyle name="Normal 5 4 3 3 2 2 3 3 2" xfId="45135" xr:uid="{00000000-0005-0000-0000-0000B9A00000}"/>
    <cellStyle name="Normal 5 4 3 3 2 2 3 4" xfId="29357" xr:uid="{00000000-0005-0000-0000-0000BAA00000}"/>
    <cellStyle name="Normal 5 4 3 3 2 2 4" xfId="9628" xr:uid="{00000000-0005-0000-0000-0000BBA00000}"/>
    <cellStyle name="Normal 5 4 3 3 2 2 4 2" xfId="33301" xr:uid="{00000000-0005-0000-0000-0000BCA00000}"/>
    <cellStyle name="Normal 5 4 3 3 2 2 5" xfId="17517" xr:uid="{00000000-0005-0000-0000-0000BDA00000}"/>
    <cellStyle name="Normal 5 4 3 3 2 2 5 2" xfId="41190" xr:uid="{00000000-0005-0000-0000-0000BEA00000}"/>
    <cellStyle name="Normal 5 4 3 3 2 2 6" xfId="26162" xr:uid="{00000000-0005-0000-0000-0000BFA00000}"/>
    <cellStyle name="Normal 5 4 3 3 2 3" xfId="3055" xr:uid="{00000000-0005-0000-0000-0000C0A00000}"/>
    <cellStyle name="Normal 5 4 3 3 2 3 2" xfId="7000" xr:uid="{00000000-0005-0000-0000-0000C1A00000}"/>
    <cellStyle name="Normal 5 4 3 3 2 3 2 2" xfId="14889" xr:uid="{00000000-0005-0000-0000-0000C2A00000}"/>
    <cellStyle name="Normal 5 4 3 3 2 3 2 2 2" xfId="38562" xr:uid="{00000000-0005-0000-0000-0000C3A00000}"/>
    <cellStyle name="Normal 5 4 3 3 2 3 2 3" xfId="22778" xr:uid="{00000000-0005-0000-0000-0000C4A00000}"/>
    <cellStyle name="Normal 5 4 3 3 2 3 2 3 2" xfId="46451" xr:uid="{00000000-0005-0000-0000-0000C5A00000}"/>
    <cellStyle name="Normal 5 4 3 3 2 3 2 4" xfId="30673" xr:uid="{00000000-0005-0000-0000-0000C6A00000}"/>
    <cellStyle name="Normal 5 4 3 3 2 3 3" xfId="10505" xr:uid="{00000000-0005-0000-0000-0000C7A00000}"/>
    <cellStyle name="Normal 5 4 3 3 2 3 3 2" xfId="34178" xr:uid="{00000000-0005-0000-0000-0000C8A00000}"/>
    <cellStyle name="Normal 5 4 3 3 2 3 4" xfId="18394" xr:uid="{00000000-0005-0000-0000-0000C9A00000}"/>
    <cellStyle name="Normal 5 4 3 3 2 3 4 2" xfId="42067" xr:uid="{00000000-0005-0000-0000-0000CAA00000}"/>
    <cellStyle name="Normal 5 4 3 3 2 3 5" xfId="26728" xr:uid="{00000000-0005-0000-0000-0000CBA00000}"/>
    <cellStyle name="Normal 5 4 3 3 2 4" xfId="4808" xr:uid="{00000000-0005-0000-0000-0000CCA00000}"/>
    <cellStyle name="Normal 5 4 3 3 2 4 2" xfId="12697" xr:uid="{00000000-0005-0000-0000-0000CDA00000}"/>
    <cellStyle name="Normal 5 4 3 3 2 4 2 2" xfId="36370" xr:uid="{00000000-0005-0000-0000-0000CEA00000}"/>
    <cellStyle name="Normal 5 4 3 3 2 4 3" xfId="20586" xr:uid="{00000000-0005-0000-0000-0000CFA00000}"/>
    <cellStyle name="Normal 5 4 3 3 2 4 3 2" xfId="44259" xr:uid="{00000000-0005-0000-0000-0000D0A00000}"/>
    <cellStyle name="Normal 5 4 3 3 2 4 4" xfId="28481" xr:uid="{00000000-0005-0000-0000-0000D1A00000}"/>
    <cellStyle name="Normal 5 4 3 3 2 5" xfId="8752" xr:uid="{00000000-0005-0000-0000-0000D2A00000}"/>
    <cellStyle name="Normal 5 4 3 3 2 5 2" xfId="32425" xr:uid="{00000000-0005-0000-0000-0000D3A00000}"/>
    <cellStyle name="Normal 5 4 3 3 2 6" xfId="16641" xr:uid="{00000000-0005-0000-0000-0000D4A00000}"/>
    <cellStyle name="Normal 5 4 3 3 2 6 2" xfId="40314" xr:uid="{00000000-0005-0000-0000-0000D5A00000}"/>
    <cellStyle name="Normal 5 4 3 3 2 7" xfId="25286" xr:uid="{00000000-0005-0000-0000-0000D6A00000}"/>
    <cellStyle name="Normal 5 4 3 3 3" xfId="2051" xr:uid="{00000000-0005-0000-0000-0000D7A00000}"/>
    <cellStyle name="Normal 5 4 3 3 3 2" xfId="3493" xr:uid="{00000000-0005-0000-0000-0000D8A00000}"/>
    <cellStyle name="Normal 5 4 3 3 3 2 2" xfId="7438" xr:uid="{00000000-0005-0000-0000-0000D9A00000}"/>
    <cellStyle name="Normal 5 4 3 3 3 2 2 2" xfId="15327" xr:uid="{00000000-0005-0000-0000-0000DAA00000}"/>
    <cellStyle name="Normal 5 4 3 3 3 2 2 2 2" xfId="39000" xr:uid="{00000000-0005-0000-0000-0000DBA00000}"/>
    <cellStyle name="Normal 5 4 3 3 3 2 2 3" xfId="23216" xr:uid="{00000000-0005-0000-0000-0000DCA00000}"/>
    <cellStyle name="Normal 5 4 3 3 3 2 2 3 2" xfId="46889" xr:uid="{00000000-0005-0000-0000-0000DDA00000}"/>
    <cellStyle name="Normal 5 4 3 3 3 2 2 4" xfId="31111" xr:uid="{00000000-0005-0000-0000-0000DEA00000}"/>
    <cellStyle name="Normal 5 4 3 3 3 2 3" xfId="10943" xr:uid="{00000000-0005-0000-0000-0000DFA00000}"/>
    <cellStyle name="Normal 5 4 3 3 3 2 3 2" xfId="34616" xr:uid="{00000000-0005-0000-0000-0000E0A00000}"/>
    <cellStyle name="Normal 5 4 3 3 3 2 4" xfId="18832" xr:uid="{00000000-0005-0000-0000-0000E1A00000}"/>
    <cellStyle name="Normal 5 4 3 3 3 2 4 2" xfId="42505" xr:uid="{00000000-0005-0000-0000-0000E2A00000}"/>
    <cellStyle name="Normal 5 4 3 3 3 2 5" xfId="27166" xr:uid="{00000000-0005-0000-0000-0000E3A00000}"/>
    <cellStyle name="Normal 5 4 3 3 3 3" xfId="5246" xr:uid="{00000000-0005-0000-0000-0000E4A00000}"/>
    <cellStyle name="Normal 5 4 3 3 3 3 2" xfId="13135" xr:uid="{00000000-0005-0000-0000-0000E5A00000}"/>
    <cellStyle name="Normal 5 4 3 3 3 3 2 2" xfId="36808" xr:uid="{00000000-0005-0000-0000-0000E6A00000}"/>
    <cellStyle name="Normal 5 4 3 3 3 3 3" xfId="21024" xr:uid="{00000000-0005-0000-0000-0000E7A00000}"/>
    <cellStyle name="Normal 5 4 3 3 3 3 3 2" xfId="44697" xr:uid="{00000000-0005-0000-0000-0000E8A00000}"/>
    <cellStyle name="Normal 5 4 3 3 3 3 4" xfId="28919" xr:uid="{00000000-0005-0000-0000-0000E9A00000}"/>
    <cellStyle name="Normal 5 4 3 3 3 4" xfId="9190" xr:uid="{00000000-0005-0000-0000-0000EAA00000}"/>
    <cellStyle name="Normal 5 4 3 3 3 4 2" xfId="32863" xr:uid="{00000000-0005-0000-0000-0000EBA00000}"/>
    <cellStyle name="Normal 5 4 3 3 3 5" xfId="17079" xr:uid="{00000000-0005-0000-0000-0000ECA00000}"/>
    <cellStyle name="Normal 5 4 3 3 3 5 2" xfId="40752" xr:uid="{00000000-0005-0000-0000-0000EDA00000}"/>
    <cellStyle name="Normal 5 4 3 3 3 6" xfId="25724" xr:uid="{00000000-0005-0000-0000-0000EEA00000}"/>
    <cellStyle name="Normal 5 4 3 3 4" xfId="1033" xr:uid="{00000000-0005-0000-0000-0000EFA00000}"/>
    <cellStyle name="Normal 5 4 3 3 4 2" xfId="5981" xr:uid="{00000000-0005-0000-0000-0000F0A00000}"/>
    <cellStyle name="Normal 5 4 3 3 4 2 2" xfId="13870" xr:uid="{00000000-0005-0000-0000-0000F1A00000}"/>
    <cellStyle name="Normal 5 4 3 3 4 2 2 2" xfId="37543" xr:uid="{00000000-0005-0000-0000-0000F2A00000}"/>
    <cellStyle name="Normal 5 4 3 3 4 2 3" xfId="21759" xr:uid="{00000000-0005-0000-0000-0000F3A00000}"/>
    <cellStyle name="Normal 5 4 3 3 4 2 3 2" xfId="45432" xr:uid="{00000000-0005-0000-0000-0000F4A00000}"/>
    <cellStyle name="Normal 5 4 3 3 4 2 4" xfId="29654" xr:uid="{00000000-0005-0000-0000-0000F5A00000}"/>
    <cellStyle name="Normal 5 4 3 3 4 3" xfId="11678" xr:uid="{00000000-0005-0000-0000-0000F6A00000}"/>
    <cellStyle name="Normal 5 4 3 3 4 3 2" xfId="35351" xr:uid="{00000000-0005-0000-0000-0000F7A00000}"/>
    <cellStyle name="Normal 5 4 3 3 4 4" xfId="19567" xr:uid="{00000000-0005-0000-0000-0000F8A00000}"/>
    <cellStyle name="Normal 5 4 3 3 4 4 2" xfId="43240" xr:uid="{00000000-0005-0000-0000-0000F9A00000}"/>
    <cellStyle name="Normal 5 4 3 3 4 5" xfId="24706" xr:uid="{00000000-0005-0000-0000-0000FAA00000}"/>
    <cellStyle name="Normal 5 4 3 3 5" xfId="2648" xr:uid="{00000000-0005-0000-0000-0000FBA00000}"/>
    <cellStyle name="Normal 5 4 3 3 5 2" xfId="6420" xr:uid="{00000000-0005-0000-0000-0000FCA00000}"/>
    <cellStyle name="Normal 5 4 3 3 5 2 2" xfId="14309" xr:uid="{00000000-0005-0000-0000-0000FDA00000}"/>
    <cellStyle name="Normal 5 4 3 3 5 2 2 2" xfId="37982" xr:uid="{00000000-0005-0000-0000-0000FEA00000}"/>
    <cellStyle name="Normal 5 4 3 3 5 2 3" xfId="22198" xr:uid="{00000000-0005-0000-0000-0000FFA00000}"/>
    <cellStyle name="Normal 5 4 3 3 5 2 3 2" xfId="45871" xr:uid="{00000000-0005-0000-0000-000000A10000}"/>
    <cellStyle name="Normal 5 4 3 3 5 2 4" xfId="30093" xr:uid="{00000000-0005-0000-0000-000001A10000}"/>
    <cellStyle name="Normal 5 4 3 3 5 3" xfId="9925" xr:uid="{00000000-0005-0000-0000-000002A10000}"/>
    <cellStyle name="Normal 5 4 3 3 5 3 2" xfId="33598" xr:uid="{00000000-0005-0000-0000-000003A10000}"/>
    <cellStyle name="Normal 5 4 3 3 5 4" xfId="17814" xr:uid="{00000000-0005-0000-0000-000004A10000}"/>
    <cellStyle name="Normal 5 4 3 3 5 4 2" xfId="41487" xr:uid="{00000000-0005-0000-0000-000005A10000}"/>
    <cellStyle name="Normal 5 4 3 3 5 5" xfId="26321" xr:uid="{00000000-0005-0000-0000-000006A10000}"/>
    <cellStyle name="Normal 5 4 3 3 6" xfId="4228" xr:uid="{00000000-0005-0000-0000-000007A10000}"/>
    <cellStyle name="Normal 5 4 3 3 6 2" xfId="12117" xr:uid="{00000000-0005-0000-0000-000008A10000}"/>
    <cellStyle name="Normal 5 4 3 3 6 2 2" xfId="35790" xr:uid="{00000000-0005-0000-0000-000009A10000}"/>
    <cellStyle name="Normal 5 4 3 3 6 3" xfId="20006" xr:uid="{00000000-0005-0000-0000-00000AA10000}"/>
    <cellStyle name="Normal 5 4 3 3 6 3 2" xfId="43679" xr:uid="{00000000-0005-0000-0000-00000BA10000}"/>
    <cellStyle name="Normal 5 4 3 3 6 4" xfId="27901" xr:uid="{00000000-0005-0000-0000-00000CA10000}"/>
    <cellStyle name="Normal 5 4 3 3 7" xfId="8172" xr:uid="{00000000-0005-0000-0000-00000DA10000}"/>
    <cellStyle name="Normal 5 4 3 3 7 2" xfId="31845" xr:uid="{00000000-0005-0000-0000-00000EA10000}"/>
    <cellStyle name="Normal 5 4 3 3 8" xfId="16061" xr:uid="{00000000-0005-0000-0000-00000FA10000}"/>
    <cellStyle name="Normal 5 4 3 3 8 2" xfId="39734" xr:uid="{00000000-0005-0000-0000-000010A10000}"/>
    <cellStyle name="Normal 5 4 3 3 9" xfId="24267" xr:uid="{00000000-0005-0000-0000-000011A10000}"/>
    <cellStyle name="Normal 5 4 3 4" xfId="1476" xr:uid="{00000000-0005-0000-0000-000012A10000}"/>
    <cellStyle name="Normal 5 4 3 4 2" xfId="2352" xr:uid="{00000000-0005-0000-0000-000013A10000}"/>
    <cellStyle name="Normal 5 4 3 4 2 2" xfId="3794" xr:uid="{00000000-0005-0000-0000-000014A10000}"/>
    <cellStyle name="Normal 5 4 3 4 2 2 2" xfId="7739" xr:uid="{00000000-0005-0000-0000-000015A10000}"/>
    <cellStyle name="Normal 5 4 3 4 2 2 2 2" xfId="15628" xr:uid="{00000000-0005-0000-0000-000016A10000}"/>
    <cellStyle name="Normal 5 4 3 4 2 2 2 2 2" xfId="39301" xr:uid="{00000000-0005-0000-0000-000017A10000}"/>
    <cellStyle name="Normal 5 4 3 4 2 2 2 3" xfId="23517" xr:uid="{00000000-0005-0000-0000-000018A10000}"/>
    <cellStyle name="Normal 5 4 3 4 2 2 2 3 2" xfId="47190" xr:uid="{00000000-0005-0000-0000-000019A10000}"/>
    <cellStyle name="Normal 5 4 3 4 2 2 2 4" xfId="31412" xr:uid="{00000000-0005-0000-0000-00001AA10000}"/>
    <cellStyle name="Normal 5 4 3 4 2 2 3" xfId="11244" xr:uid="{00000000-0005-0000-0000-00001BA10000}"/>
    <cellStyle name="Normal 5 4 3 4 2 2 3 2" xfId="34917" xr:uid="{00000000-0005-0000-0000-00001CA10000}"/>
    <cellStyle name="Normal 5 4 3 4 2 2 4" xfId="19133" xr:uid="{00000000-0005-0000-0000-00001DA10000}"/>
    <cellStyle name="Normal 5 4 3 4 2 2 4 2" xfId="42806" xr:uid="{00000000-0005-0000-0000-00001EA10000}"/>
    <cellStyle name="Normal 5 4 3 4 2 2 5" xfId="27467" xr:uid="{00000000-0005-0000-0000-00001FA10000}"/>
    <cellStyle name="Normal 5 4 3 4 2 3" xfId="5547" xr:uid="{00000000-0005-0000-0000-000020A10000}"/>
    <cellStyle name="Normal 5 4 3 4 2 3 2" xfId="13436" xr:uid="{00000000-0005-0000-0000-000021A10000}"/>
    <cellStyle name="Normal 5 4 3 4 2 3 2 2" xfId="37109" xr:uid="{00000000-0005-0000-0000-000022A10000}"/>
    <cellStyle name="Normal 5 4 3 4 2 3 3" xfId="21325" xr:uid="{00000000-0005-0000-0000-000023A10000}"/>
    <cellStyle name="Normal 5 4 3 4 2 3 3 2" xfId="44998" xr:uid="{00000000-0005-0000-0000-000024A10000}"/>
    <cellStyle name="Normal 5 4 3 4 2 3 4" xfId="29220" xr:uid="{00000000-0005-0000-0000-000025A10000}"/>
    <cellStyle name="Normal 5 4 3 4 2 4" xfId="9491" xr:uid="{00000000-0005-0000-0000-000026A10000}"/>
    <cellStyle name="Normal 5 4 3 4 2 4 2" xfId="33164" xr:uid="{00000000-0005-0000-0000-000027A10000}"/>
    <cellStyle name="Normal 5 4 3 4 2 5" xfId="17380" xr:uid="{00000000-0005-0000-0000-000028A10000}"/>
    <cellStyle name="Normal 5 4 3 4 2 5 2" xfId="41053" xr:uid="{00000000-0005-0000-0000-000029A10000}"/>
    <cellStyle name="Normal 5 4 3 4 2 6" xfId="26025" xr:uid="{00000000-0005-0000-0000-00002AA10000}"/>
    <cellStyle name="Normal 5 4 3 4 3" xfId="2918" xr:uid="{00000000-0005-0000-0000-00002BA10000}"/>
    <cellStyle name="Normal 5 4 3 4 3 2" xfId="6863" xr:uid="{00000000-0005-0000-0000-00002CA10000}"/>
    <cellStyle name="Normal 5 4 3 4 3 2 2" xfId="14752" xr:uid="{00000000-0005-0000-0000-00002DA10000}"/>
    <cellStyle name="Normal 5 4 3 4 3 2 2 2" xfId="38425" xr:uid="{00000000-0005-0000-0000-00002EA10000}"/>
    <cellStyle name="Normal 5 4 3 4 3 2 3" xfId="22641" xr:uid="{00000000-0005-0000-0000-00002FA10000}"/>
    <cellStyle name="Normal 5 4 3 4 3 2 3 2" xfId="46314" xr:uid="{00000000-0005-0000-0000-000030A10000}"/>
    <cellStyle name="Normal 5 4 3 4 3 2 4" xfId="30536" xr:uid="{00000000-0005-0000-0000-000031A10000}"/>
    <cellStyle name="Normal 5 4 3 4 3 3" xfId="10368" xr:uid="{00000000-0005-0000-0000-000032A10000}"/>
    <cellStyle name="Normal 5 4 3 4 3 3 2" xfId="34041" xr:uid="{00000000-0005-0000-0000-000033A10000}"/>
    <cellStyle name="Normal 5 4 3 4 3 4" xfId="18257" xr:uid="{00000000-0005-0000-0000-000034A10000}"/>
    <cellStyle name="Normal 5 4 3 4 3 4 2" xfId="41930" xr:uid="{00000000-0005-0000-0000-000035A10000}"/>
    <cellStyle name="Normal 5 4 3 4 3 5" xfId="26591" xr:uid="{00000000-0005-0000-0000-000036A10000}"/>
    <cellStyle name="Normal 5 4 3 4 4" xfId="4671" xr:uid="{00000000-0005-0000-0000-000037A10000}"/>
    <cellStyle name="Normal 5 4 3 4 4 2" xfId="12560" xr:uid="{00000000-0005-0000-0000-000038A10000}"/>
    <cellStyle name="Normal 5 4 3 4 4 2 2" xfId="36233" xr:uid="{00000000-0005-0000-0000-000039A10000}"/>
    <cellStyle name="Normal 5 4 3 4 4 3" xfId="20449" xr:uid="{00000000-0005-0000-0000-00003AA10000}"/>
    <cellStyle name="Normal 5 4 3 4 4 3 2" xfId="44122" xr:uid="{00000000-0005-0000-0000-00003BA10000}"/>
    <cellStyle name="Normal 5 4 3 4 4 4" xfId="28344" xr:uid="{00000000-0005-0000-0000-00003CA10000}"/>
    <cellStyle name="Normal 5 4 3 4 5" xfId="8615" xr:uid="{00000000-0005-0000-0000-00003DA10000}"/>
    <cellStyle name="Normal 5 4 3 4 5 2" xfId="32288" xr:uid="{00000000-0005-0000-0000-00003EA10000}"/>
    <cellStyle name="Normal 5 4 3 4 6" xfId="16504" xr:uid="{00000000-0005-0000-0000-00003FA10000}"/>
    <cellStyle name="Normal 5 4 3 4 6 2" xfId="40177" xr:uid="{00000000-0005-0000-0000-000040A10000}"/>
    <cellStyle name="Normal 5 4 3 4 7" xfId="25149" xr:uid="{00000000-0005-0000-0000-000041A10000}"/>
    <cellStyle name="Normal 5 4 3 5" xfId="1914" xr:uid="{00000000-0005-0000-0000-000042A10000}"/>
    <cellStyle name="Normal 5 4 3 5 2" xfId="3356" xr:uid="{00000000-0005-0000-0000-000043A10000}"/>
    <cellStyle name="Normal 5 4 3 5 2 2" xfId="7301" xr:uid="{00000000-0005-0000-0000-000044A10000}"/>
    <cellStyle name="Normal 5 4 3 5 2 2 2" xfId="15190" xr:uid="{00000000-0005-0000-0000-000045A10000}"/>
    <cellStyle name="Normal 5 4 3 5 2 2 2 2" xfId="38863" xr:uid="{00000000-0005-0000-0000-000046A10000}"/>
    <cellStyle name="Normal 5 4 3 5 2 2 3" xfId="23079" xr:uid="{00000000-0005-0000-0000-000047A10000}"/>
    <cellStyle name="Normal 5 4 3 5 2 2 3 2" xfId="46752" xr:uid="{00000000-0005-0000-0000-000048A10000}"/>
    <cellStyle name="Normal 5 4 3 5 2 2 4" xfId="30974" xr:uid="{00000000-0005-0000-0000-000049A10000}"/>
    <cellStyle name="Normal 5 4 3 5 2 3" xfId="10806" xr:uid="{00000000-0005-0000-0000-00004AA10000}"/>
    <cellStyle name="Normal 5 4 3 5 2 3 2" xfId="34479" xr:uid="{00000000-0005-0000-0000-00004BA10000}"/>
    <cellStyle name="Normal 5 4 3 5 2 4" xfId="18695" xr:uid="{00000000-0005-0000-0000-00004CA10000}"/>
    <cellStyle name="Normal 5 4 3 5 2 4 2" xfId="42368" xr:uid="{00000000-0005-0000-0000-00004DA10000}"/>
    <cellStyle name="Normal 5 4 3 5 2 5" xfId="27029" xr:uid="{00000000-0005-0000-0000-00004EA10000}"/>
    <cellStyle name="Normal 5 4 3 5 3" xfId="5109" xr:uid="{00000000-0005-0000-0000-00004FA10000}"/>
    <cellStyle name="Normal 5 4 3 5 3 2" xfId="12998" xr:uid="{00000000-0005-0000-0000-000050A10000}"/>
    <cellStyle name="Normal 5 4 3 5 3 2 2" xfId="36671" xr:uid="{00000000-0005-0000-0000-000051A10000}"/>
    <cellStyle name="Normal 5 4 3 5 3 3" xfId="20887" xr:uid="{00000000-0005-0000-0000-000052A10000}"/>
    <cellStyle name="Normal 5 4 3 5 3 3 2" xfId="44560" xr:uid="{00000000-0005-0000-0000-000053A10000}"/>
    <cellStyle name="Normal 5 4 3 5 3 4" xfId="28782" xr:uid="{00000000-0005-0000-0000-000054A10000}"/>
    <cellStyle name="Normal 5 4 3 5 4" xfId="9053" xr:uid="{00000000-0005-0000-0000-000055A10000}"/>
    <cellStyle name="Normal 5 4 3 5 4 2" xfId="32726" xr:uid="{00000000-0005-0000-0000-000056A10000}"/>
    <cellStyle name="Normal 5 4 3 5 5" xfId="16942" xr:uid="{00000000-0005-0000-0000-000057A10000}"/>
    <cellStyle name="Normal 5 4 3 5 5 2" xfId="40615" xr:uid="{00000000-0005-0000-0000-000058A10000}"/>
    <cellStyle name="Normal 5 4 3 5 6" xfId="25587" xr:uid="{00000000-0005-0000-0000-000059A10000}"/>
    <cellStyle name="Normal 5 4 3 6" xfId="878" xr:uid="{00000000-0005-0000-0000-00005AA10000}"/>
    <cellStyle name="Normal 5 4 3 6 2" xfId="5826" xr:uid="{00000000-0005-0000-0000-00005BA10000}"/>
    <cellStyle name="Normal 5 4 3 6 2 2" xfId="13715" xr:uid="{00000000-0005-0000-0000-00005CA10000}"/>
    <cellStyle name="Normal 5 4 3 6 2 2 2" xfId="37388" xr:uid="{00000000-0005-0000-0000-00005DA10000}"/>
    <cellStyle name="Normal 5 4 3 6 2 3" xfId="21604" xr:uid="{00000000-0005-0000-0000-00005EA10000}"/>
    <cellStyle name="Normal 5 4 3 6 2 3 2" xfId="45277" xr:uid="{00000000-0005-0000-0000-00005FA10000}"/>
    <cellStyle name="Normal 5 4 3 6 2 4" xfId="29499" xr:uid="{00000000-0005-0000-0000-000060A10000}"/>
    <cellStyle name="Normal 5 4 3 6 3" xfId="11523" xr:uid="{00000000-0005-0000-0000-000061A10000}"/>
    <cellStyle name="Normal 5 4 3 6 3 2" xfId="35196" xr:uid="{00000000-0005-0000-0000-000062A10000}"/>
    <cellStyle name="Normal 5 4 3 6 4" xfId="19412" xr:uid="{00000000-0005-0000-0000-000063A10000}"/>
    <cellStyle name="Normal 5 4 3 6 4 2" xfId="43085" xr:uid="{00000000-0005-0000-0000-000064A10000}"/>
    <cellStyle name="Normal 5 4 3 6 5" xfId="24551" xr:uid="{00000000-0005-0000-0000-000065A10000}"/>
    <cellStyle name="Normal 5 4 3 7" xfId="436" xr:uid="{00000000-0005-0000-0000-000066A10000}"/>
    <cellStyle name="Normal 5 4 3 7 2" xfId="6265" xr:uid="{00000000-0005-0000-0000-000067A10000}"/>
    <cellStyle name="Normal 5 4 3 7 2 2" xfId="14154" xr:uid="{00000000-0005-0000-0000-000068A10000}"/>
    <cellStyle name="Normal 5 4 3 7 2 2 2" xfId="37827" xr:uid="{00000000-0005-0000-0000-000069A10000}"/>
    <cellStyle name="Normal 5 4 3 7 2 3" xfId="22043" xr:uid="{00000000-0005-0000-0000-00006AA10000}"/>
    <cellStyle name="Normal 5 4 3 7 2 3 2" xfId="45716" xr:uid="{00000000-0005-0000-0000-00006BA10000}"/>
    <cellStyle name="Normal 5 4 3 7 2 4" xfId="29938" xr:uid="{00000000-0005-0000-0000-00006CA10000}"/>
    <cellStyle name="Normal 5 4 3 7 3" xfId="9770" xr:uid="{00000000-0005-0000-0000-00006DA10000}"/>
    <cellStyle name="Normal 5 4 3 7 3 2" xfId="33443" xr:uid="{00000000-0005-0000-0000-00006EA10000}"/>
    <cellStyle name="Normal 5 4 3 7 4" xfId="17659" xr:uid="{00000000-0005-0000-0000-00006FA10000}"/>
    <cellStyle name="Normal 5 4 3 7 4 2" xfId="41332" xr:uid="{00000000-0005-0000-0000-000070A10000}"/>
    <cellStyle name="Normal 5 4 3 7 5" xfId="24109" xr:uid="{00000000-0005-0000-0000-000071A10000}"/>
    <cellStyle name="Normal 5 4 3 8" xfId="4073" xr:uid="{00000000-0005-0000-0000-000072A10000}"/>
    <cellStyle name="Normal 5 4 3 8 2" xfId="11962" xr:uid="{00000000-0005-0000-0000-000073A10000}"/>
    <cellStyle name="Normal 5 4 3 8 2 2" xfId="35635" xr:uid="{00000000-0005-0000-0000-000074A10000}"/>
    <cellStyle name="Normal 5 4 3 8 3" xfId="19851" xr:uid="{00000000-0005-0000-0000-000075A10000}"/>
    <cellStyle name="Normal 5 4 3 8 3 2" xfId="43524" xr:uid="{00000000-0005-0000-0000-000076A10000}"/>
    <cellStyle name="Normal 5 4 3 8 4" xfId="27746" xr:uid="{00000000-0005-0000-0000-000077A10000}"/>
    <cellStyle name="Normal 5 4 3 9" xfId="8017" xr:uid="{00000000-0005-0000-0000-000078A10000}"/>
    <cellStyle name="Normal 5 4 3 9 2" xfId="31690" xr:uid="{00000000-0005-0000-0000-000079A10000}"/>
    <cellStyle name="Normal 5 4 4" xfId="222" xr:uid="{00000000-0005-0000-0000-00007AA10000}"/>
    <cellStyle name="Normal 5 4 4 2" xfId="1478" xr:uid="{00000000-0005-0000-0000-00007BA10000}"/>
    <cellStyle name="Normal 5 4 4 2 2" xfId="2354" xr:uid="{00000000-0005-0000-0000-00007CA10000}"/>
    <cellStyle name="Normal 5 4 4 2 2 2" xfId="3796" xr:uid="{00000000-0005-0000-0000-00007DA10000}"/>
    <cellStyle name="Normal 5 4 4 2 2 2 2" xfId="7741" xr:uid="{00000000-0005-0000-0000-00007EA10000}"/>
    <cellStyle name="Normal 5 4 4 2 2 2 2 2" xfId="15630" xr:uid="{00000000-0005-0000-0000-00007FA10000}"/>
    <cellStyle name="Normal 5 4 4 2 2 2 2 2 2" xfId="39303" xr:uid="{00000000-0005-0000-0000-000080A10000}"/>
    <cellStyle name="Normal 5 4 4 2 2 2 2 3" xfId="23519" xr:uid="{00000000-0005-0000-0000-000081A10000}"/>
    <cellStyle name="Normal 5 4 4 2 2 2 2 3 2" xfId="47192" xr:uid="{00000000-0005-0000-0000-000082A10000}"/>
    <cellStyle name="Normal 5 4 4 2 2 2 2 4" xfId="31414" xr:uid="{00000000-0005-0000-0000-000083A10000}"/>
    <cellStyle name="Normal 5 4 4 2 2 2 3" xfId="11246" xr:uid="{00000000-0005-0000-0000-000084A10000}"/>
    <cellStyle name="Normal 5 4 4 2 2 2 3 2" xfId="34919" xr:uid="{00000000-0005-0000-0000-000085A10000}"/>
    <cellStyle name="Normal 5 4 4 2 2 2 4" xfId="19135" xr:uid="{00000000-0005-0000-0000-000086A10000}"/>
    <cellStyle name="Normal 5 4 4 2 2 2 4 2" xfId="42808" xr:uid="{00000000-0005-0000-0000-000087A10000}"/>
    <cellStyle name="Normal 5 4 4 2 2 2 5" xfId="27469" xr:uid="{00000000-0005-0000-0000-000088A10000}"/>
    <cellStyle name="Normal 5 4 4 2 2 3" xfId="5549" xr:uid="{00000000-0005-0000-0000-000089A10000}"/>
    <cellStyle name="Normal 5 4 4 2 2 3 2" xfId="13438" xr:uid="{00000000-0005-0000-0000-00008AA10000}"/>
    <cellStyle name="Normal 5 4 4 2 2 3 2 2" xfId="37111" xr:uid="{00000000-0005-0000-0000-00008BA10000}"/>
    <cellStyle name="Normal 5 4 4 2 2 3 3" xfId="21327" xr:uid="{00000000-0005-0000-0000-00008CA10000}"/>
    <cellStyle name="Normal 5 4 4 2 2 3 3 2" xfId="45000" xr:uid="{00000000-0005-0000-0000-00008DA10000}"/>
    <cellStyle name="Normal 5 4 4 2 2 3 4" xfId="29222" xr:uid="{00000000-0005-0000-0000-00008EA10000}"/>
    <cellStyle name="Normal 5 4 4 2 2 4" xfId="9493" xr:uid="{00000000-0005-0000-0000-00008FA10000}"/>
    <cellStyle name="Normal 5 4 4 2 2 4 2" xfId="33166" xr:uid="{00000000-0005-0000-0000-000090A10000}"/>
    <cellStyle name="Normal 5 4 4 2 2 5" xfId="17382" xr:uid="{00000000-0005-0000-0000-000091A10000}"/>
    <cellStyle name="Normal 5 4 4 2 2 5 2" xfId="41055" xr:uid="{00000000-0005-0000-0000-000092A10000}"/>
    <cellStyle name="Normal 5 4 4 2 2 6" xfId="26027" xr:uid="{00000000-0005-0000-0000-000093A10000}"/>
    <cellStyle name="Normal 5 4 4 2 3" xfId="2920" xr:uid="{00000000-0005-0000-0000-000094A10000}"/>
    <cellStyle name="Normal 5 4 4 2 3 2" xfId="6865" xr:uid="{00000000-0005-0000-0000-000095A10000}"/>
    <cellStyle name="Normal 5 4 4 2 3 2 2" xfId="14754" xr:uid="{00000000-0005-0000-0000-000096A10000}"/>
    <cellStyle name="Normal 5 4 4 2 3 2 2 2" xfId="38427" xr:uid="{00000000-0005-0000-0000-000097A10000}"/>
    <cellStyle name="Normal 5 4 4 2 3 2 3" xfId="22643" xr:uid="{00000000-0005-0000-0000-000098A10000}"/>
    <cellStyle name="Normal 5 4 4 2 3 2 3 2" xfId="46316" xr:uid="{00000000-0005-0000-0000-000099A10000}"/>
    <cellStyle name="Normal 5 4 4 2 3 2 4" xfId="30538" xr:uid="{00000000-0005-0000-0000-00009AA10000}"/>
    <cellStyle name="Normal 5 4 4 2 3 3" xfId="10370" xr:uid="{00000000-0005-0000-0000-00009BA10000}"/>
    <cellStyle name="Normal 5 4 4 2 3 3 2" xfId="34043" xr:uid="{00000000-0005-0000-0000-00009CA10000}"/>
    <cellStyle name="Normal 5 4 4 2 3 4" xfId="18259" xr:uid="{00000000-0005-0000-0000-00009DA10000}"/>
    <cellStyle name="Normal 5 4 4 2 3 4 2" xfId="41932" xr:uid="{00000000-0005-0000-0000-00009EA10000}"/>
    <cellStyle name="Normal 5 4 4 2 3 5" xfId="26593" xr:uid="{00000000-0005-0000-0000-00009FA10000}"/>
    <cellStyle name="Normal 5 4 4 2 4" xfId="4673" xr:uid="{00000000-0005-0000-0000-0000A0A10000}"/>
    <cellStyle name="Normal 5 4 4 2 4 2" xfId="12562" xr:uid="{00000000-0005-0000-0000-0000A1A10000}"/>
    <cellStyle name="Normal 5 4 4 2 4 2 2" xfId="36235" xr:uid="{00000000-0005-0000-0000-0000A2A10000}"/>
    <cellStyle name="Normal 5 4 4 2 4 3" xfId="20451" xr:uid="{00000000-0005-0000-0000-0000A3A10000}"/>
    <cellStyle name="Normal 5 4 4 2 4 3 2" xfId="44124" xr:uid="{00000000-0005-0000-0000-0000A4A10000}"/>
    <cellStyle name="Normal 5 4 4 2 4 4" xfId="28346" xr:uid="{00000000-0005-0000-0000-0000A5A10000}"/>
    <cellStyle name="Normal 5 4 4 2 5" xfId="8617" xr:uid="{00000000-0005-0000-0000-0000A6A10000}"/>
    <cellStyle name="Normal 5 4 4 2 5 2" xfId="32290" xr:uid="{00000000-0005-0000-0000-0000A7A10000}"/>
    <cellStyle name="Normal 5 4 4 2 6" xfId="16506" xr:uid="{00000000-0005-0000-0000-0000A8A10000}"/>
    <cellStyle name="Normal 5 4 4 2 6 2" xfId="40179" xr:uid="{00000000-0005-0000-0000-0000A9A10000}"/>
    <cellStyle name="Normal 5 4 4 2 7" xfId="25151" xr:uid="{00000000-0005-0000-0000-0000AAA10000}"/>
    <cellStyle name="Normal 5 4 4 3" xfId="1916" xr:uid="{00000000-0005-0000-0000-0000ABA10000}"/>
    <cellStyle name="Normal 5 4 4 3 2" xfId="3358" xr:uid="{00000000-0005-0000-0000-0000ACA10000}"/>
    <cellStyle name="Normal 5 4 4 3 2 2" xfId="7303" xr:uid="{00000000-0005-0000-0000-0000ADA10000}"/>
    <cellStyle name="Normal 5 4 4 3 2 2 2" xfId="15192" xr:uid="{00000000-0005-0000-0000-0000AEA10000}"/>
    <cellStyle name="Normal 5 4 4 3 2 2 2 2" xfId="38865" xr:uid="{00000000-0005-0000-0000-0000AFA10000}"/>
    <cellStyle name="Normal 5 4 4 3 2 2 3" xfId="23081" xr:uid="{00000000-0005-0000-0000-0000B0A10000}"/>
    <cellStyle name="Normal 5 4 4 3 2 2 3 2" xfId="46754" xr:uid="{00000000-0005-0000-0000-0000B1A10000}"/>
    <cellStyle name="Normal 5 4 4 3 2 2 4" xfId="30976" xr:uid="{00000000-0005-0000-0000-0000B2A10000}"/>
    <cellStyle name="Normal 5 4 4 3 2 3" xfId="10808" xr:uid="{00000000-0005-0000-0000-0000B3A10000}"/>
    <cellStyle name="Normal 5 4 4 3 2 3 2" xfId="34481" xr:uid="{00000000-0005-0000-0000-0000B4A10000}"/>
    <cellStyle name="Normal 5 4 4 3 2 4" xfId="18697" xr:uid="{00000000-0005-0000-0000-0000B5A10000}"/>
    <cellStyle name="Normal 5 4 4 3 2 4 2" xfId="42370" xr:uid="{00000000-0005-0000-0000-0000B6A10000}"/>
    <cellStyle name="Normal 5 4 4 3 2 5" xfId="27031" xr:uid="{00000000-0005-0000-0000-0000B7A10000}"/>
    <cellStyle name="Normal 5 4 4 3 3" xfId="5111" xr:uid="{00000000-0005-0000-0000-0000B8A10000}"/>
    <cellStyle name="Normal 5 4 4 3 3 2" xfId="13000" xr:uid="{00000000-0005-0000-0000-0000B9A10000}"/>
    <cellStyle name="Normal 5 4 4 3 3 2 2" xfId="36673" xr:uid="{00000000-0005-0000-0000-0000BAA10000}"/>
    <cellStyle name="Normal 5 4 4 3 3 3" xfId="20889" xr:uid="{00000000-0005-0000-0000-0000BBA10000}"/>
    <cellStyle name="Normal 5 4 4 3 3 3 2" xfId="44562" xr:uid="{00000000-0005-0000-0000-0000BCA10000}"/>
    <cellStyle name="Normal 5 4 4 3 3 4" xfId="28784" xr:uid="{00000000-0005-0000-0000-0000BDA10000}"/>
    <cellStyle name="Normal 5 4 4 3 4" xfId="9055" xr:uid="{00000000-0005-0000-0000-0000BEA10000}"/>
    <cellStyle name="Normal 5 4 4 3 4 2" xfId="32728" xr:uid="{00000000-0005-0000-0000-0000BFA10000}"/>
    <cellStyle name="Normal 5 4 4 3 5" xfId="16944" xr:uid="{00000000-0005-0000-0000-0000C0A10000}"/>
    <cellStyle name="Normal 5 4 4 3 5 2" xfId="40617" xr:uid="{00000000-0005-0000-0000-0000C1A10000}"/>
    <cellStyle name="Normal 5 4 4 3 6" xfId="25589" xr:uid="{00000000-0005-0000-0000-0000C2A10000}"/>
    <cellStyle name="Normal 5 4 4 4" xfId="1104" xr:uid="{00000000-0005-0000-0000-0000C3A10000}"/>
    <cellStyle name="Normal 5 4 4 4 2" xfId="6052" xr:uid="{00000000-0005-0000-0000-0000C4A10000}"/>
    <cellStyle name="Normal 5 4 4 4 2 2" xfId="13941" xr:uid="{00000000-0005-0000-0000-0000C5A10000}"/>
    <cellStyle name="Normal 5 4 4 4 2 2 2" xfId="37614" xr:uid="{00000000-0005-0000-0000-0000C6A10000}"/>
    <cellStyle name="Normal 5 4 4 4 2 3" xfId="21830" xr:uid="{00000000-0005-0000-0000-0000C7A10000}"/>
    <cellStyle name="Normal 5 4 4 4 2 3 2" xfId="45503" xr:uid="{00000000-0005-0000-0000-0000C8A10000}"/>
    <cellStyle name="Normal 5 4 4 4 2 4" xfId="29725" xr:uid="{00000000-0005-0000-0000-0000C9A10000}"/>
    <cellStyle name="Normal 5 4 4 4 3" xfId="11749" xr:uid="{00000000-0005-0000-0000-0000CAA10000}"/>
    <cellStyle name="Normal 5 4 4 4 3 2" xfId="35422" xr:uid="{00000000-0005-0000-0000-0000CBA10000}"/>
    <cellStyle name="Normal 5 4 4 4 4" xfId="19638" xr:uid="{00000000-0005-0000-0000-0000CCA10000}"/>
    <cellStyle name="Normal 5 4 4 4 4 2" xfId="43311" xr:uid="{00000000-0005-0000-0000-0000CDA10000}"/>
    <cellStyle name="Normal 5 4 4 4 5" xfId="24777" xr:uid="{00000000-0005-0000-0000-0000CEA10000}"/>
    <cellStyle name="Normal 5 4 4 5" xfId="665" xr:uid="{00000000-0005-0000-0000-0000CFA10000}"/>
    <cellStyle name="Normal 5 4 4 5 2" xfId="6491" xr:uid="{00000000-0005-0000-0000-0000D0A10000}"/>
    <cellStyle name="Normal 5 4 4 5 2 2" xfId="14380" xr:uid="{00000000-0005-0000-0000-0000D1A10000}"/>
    <cellStyle name="Normal 5 4 4 5 2 2 2" xfId="38053" xr:uid="{00000000-0005-0000-0000-0000D2A10000}"/>
    <cellStyle name="Normal 5 4 4 5 2 3" xfId="22269" xr:uid="{00000000-0005-0000-0000-0000D3A10000}"/>
    <cellStyle name="Normal 5 4 4 5 2 3 2" xfId="45942" xr:uid="{00000000-0005-0000-0000-0000D4A10000}"/>
    <cellStyle name="Normal 5 4 4 5 2 4" xfId="30164" xr:uid="{00000000-0005-0000-0000-0000D5A10000}"/>
    <cellStyle name="Normal 5 4 4 5 3" xfId="9996" xr:uid="{00000000-0005-0000-0000-0000D6A10000}"/>
    <cellStyle name="Normal 5 4 4 5 3 2" xfId="33669" xr:uid="{00000000-0005-0000-0000-0000D7A10000}"/>
    <cellStyle name="Normal 5 4 4 5 4" xfId="17885" xr:uid="{00000000-0005-0000-0000-0000D8A10000}"/>
    <cellStyle name="Normal 5 4 4 5 4 2" xfId="41558" xr:uid="{00000000-0005-0000-0000-0000D9A10000}"/>
    <cellStyle name="Normal 5 4 4 5 5" xfId="24338" xr:uid="{00000000-0005-0000-0000-0000DAA10000}"/>
    <cellStyle name="Normal 5 4 4 6" xfId="4299" xr:uid="{00000000-0005-0000-0000-0000DBA10000}"/>
    <cellStyle name="Normal 5 4 4 6 2" xfId="12188" xr:uid="{00000000-0005-0000-0000-0000DCA10000}"/>
    <cellStyle name="Normal 5 4 4 6 2 2" xfId="35861" xr:uid="{00000000-0005-0000-0000-0000DDA10000}"/>
    <cellStyle name="Normal 5 4 4 6 3" xfId="20077" xr:uid="{00000000-0005-0000-0000-0000DEA10000}"/>
    <cellStyle name="Normal 5 4 4 6 3 2" xfId="43750" xr:uid="{00000000-0005-0000-0000-0000DFA10000}"/>
    <cellStyle name="Normal 5 4 4 6 4" xfId="27972" xr:uid="{00000000-0005-0000-0000-0000E0A10000}"/>
    <cellStyle name="Normal 5 4 4 7" xfId="8243" xr:uid="{00000000-0005-0000-0000-0000E1A10000}"/>
    <cellStyle name="Normal 5 4 4 7 2" xfId="31916" xr:uid="{00000000-0005-0000-0000-0000E2A10000}"/>
    <cellStyle name="Normal 5 4 4 8" xfId="16132" xr:uid="{00000000-0005-0000-0000-0000E3A10000}"/>
    <cellStyle name="Normal 5 4 4 8 2" xfId="39805" xr:uid="{00000000-0005-0000-0000-0000E4A10000}"/>
    <cellStyle name="Normal 5 4 4 9" xfId="23895" xr:uid="{00000000-0005-0000-0000-0000E5A10000}"/>
    <cellStyle name="Normal 5 4 5" xfId="523" xr:uid="{00000000-0005-0000-0000-0000E6A10000}"/>
    <cellStyle name="Normal 5 4 5 2" xfId="1542" xr:uid="{00000000-0005-0000-0000-0000E7A10000}"/>
    <cellStyle name="Normal 5 4 5 2 2" xfId="2418" xr:uid="{00000000-0005-0000-0000-0000E8A10000}"/>
    <cellStyle name="Normal 5 4 5 2 2 2" xfId="3860" xr:uid="{00000000-0005-0000-0000-0000E9A10000}"/>
    <cellStyle name="Normal 5 4 5 2 2 2 2" xfId="7805" xr:uid="{00000000-0005-0000-0000-0000EAA10000}"/>
    <cellStyle name="Normal 5 4 5 2 2 2 2 2" xfId="15694" xr:uid="{00000000-0005-0000-0000-0000EBA10000}"/>
    <cellStyle name="Normal 5 4 5 2 2 2 2 2 2" xfId="39367" xr:uid="{00000000-0005-0000-0000-0000ECA10000}"/>
    <cellStyle name="Normal 5 4 5 2 2 2 2 3" xfId="23583" xr:uid="{00000000-0005-0000-0000-0000EDA10000}"/>
    <cellStyle name="Normal 5 4 5 2 2 2 2 3 2" xfId="47256" xr:uid="{00000000-0005-0000-0000-0000EEA10000}"/>
    <cellStyle name="Normal 5 4 5 2 2 2 2 4" xfId="31478" xr:uid="{00000000-0005-0000-0000-0000EFA10000}"/>
    <cellStyle name="Normal 5 4 5 2 2 2 3" xfId="11310" xr:uid="{00000000-0005-0000-0000-0000F0A10000}"/>
    <cellStyle name="Normal 5 4 5 2 2 2 3 2" xfId="34983" xr:uid="{00000000-0005-0000-0000-0000F1A10000}"/>
    <cellStyle name="Normal 5 4 5 2 2 2 4" xfId="19199" xr:uid="{00000000-0005-0000-0000-0000F2A10000}"/>
    <cellStyle name="Normal 5 4 5 2 2 2 4 2" xfId="42872" xr:uid="{00000000-0005-0000-0000-0000F3A10000}"/>
    <cellStyle name="Normal 5 4 5 2 2 2 5" xfId="27533" xr:uid="{00000000-0005-0000-0000-0000F4A10000}"/>
    <cellStyle name="Normal 5 4 5 2 2 3" xfId="5613" xr:uid="{00000000-0005-0000-0000-0000F5A10000}"/>
    <cellStyle name="Normal 5 4 5 2 2 3 2" xfId="13502" xr:uid="{00000000-0005-0000-0000-0000F6A10000}"/>
    <cellStyle name="Normal 5 4 5 2 2 3 2 2" xfId="37175" xr:uid="{00000000-0005-0000-0000-0000F7A10000}"/>
    <cellStyle name="Normal 5 4 5 2 2 3 3" xfId="21391" xr:uid="{00000000-0005-0000-0000-0000F8A10000}"/>
    <cellStyle name="Normal 5 4 5 2 2 3 3 2" xfId="45064" xr:uid="{00000000-0005-0000-0000-0000F9A10000}"/>
    <cellStyle name="Normal 5 4 5 2 2 3 4" xfId="29286" xr:uid="{00000000-0005-0000-0000-0000FAA10000}"/>
    <cellStyle name="Normal 5 4 5 2 2 4" xfId="9557" xr:uid="{00000000-0005-0000-0000-0000FBA10000}"/>
    <cellStyle name="Normal 5 4 5 2 2 4 2" xfId="33230" xr:uid="{00000000-0005-0000-0000-0000FCA10000}"/>
    <cellStyle name="Normal 5 4 5 2 2 5" xfId="17446" xr:uid="{00000000-0005-0000-0000-0000FDA10000}"/>
    <cellStyle name="Normal 5 4 5 2 2 5 2" xfId="41119" xr:uid="{00000000-0005-0000-0000-0000FEA10000}"/>
    <cellStyle name="Normal 5 4 5 2 2 6" xfId="26091" xr:uid="{00000000-0005-0000-0000-0000FFA10000}"/>
    <cellStyle name="Normal 5 4 5 2 3" xfId="2984" xr:uid="{00000000-0005-0000-0000-000000A20000}"/>
    <cellStyle name="Normal 5 4 5 2 3 2" xfId="6929" xr:uid="{00000000-0005-0000-0000-000001A20000}"/>
    <cellStyle name="Normal 5 4 5 2 3 2 2" xfId="14818" xr:uid="{00000000-0005-0000-0000-000002A20000}"/>
    <cellStyle name="Normal 5 4 5 2 3 2 2 2" xfId="38491" xr:uid="{00000000-0005-0000-0000-000003A20000}"/>
    <cellStyle name="Normal 5 4 5 2 3 2 3" xfId="22707" xr:uid="{00000000-0005-0000-0000-000004A20000}"/>
    <cellStyle name="Normal 5 4 5 2 3 2 3 2" xfId="46380" xr:uid="{00000000-0005-0000-0000-000005A20000}"/>
    <cellStyle name="Normal 5 4 5 2 3 2 4" xfId="30602" xr:uid="{00000000-0005-0000-0000-000006A20000}"/>
    <cellStyle name="Normal 5 4 5 2 3 3" xfId="10434" xr:uid="{00000000-0005-0000-0000-000007A20000}"/>
    <cellStyle name="Normal 5 4 5 2 3 3 2" xfId="34107" xr:uid="{00000000-0005-0000-0000-000008A20000}"/>
    <cellStyle name="Normal 5 4 5 2 3 4" xfId="18323" xr:uid="{00000000-0005-0000-0000-000009A20000}"/>
    <cellStyle name="Normal 5 4 5 2 3 4 2" xfId="41996" xr:uid="{00000000-0005-0000-0000-00000AA20000}"/>
    <cellStyle name="Normal 5 4 5 2 3 5" xfId="26657" xr:uid="{00000000-0005-0000-0000-00000BA20000}"/>
    <cellStyle name="Normal 5 4 5 2 4" xfId="4737" xr:uid="{00000000-0005-0000-0000-00000CA20000}"/>
    <cellStyle name="Normal 5 4 5 2 4 2" xfId="12626" xr:uid="{00000000-0005-0000-0000-00000DA20000}"/>
    <cellStyle name="Normal 5 4 5 2 4 2 2" xfId="36299" xr:uid="{00000000-0005-0000-0000-00000EA20000}"/>
    <cellStyle name="Normal 5 4 5 2 4 3" xfId="20515" xr:uid="{00000000-0005-0000-0000-00000FA20000}"/>
    <cellStyle name="Normal 5 4 5 2 4 3 2" xfId="44188" xr:uid="{00000000-0005-0000-0000-000010A20000}"/>
    <cellStyle name="Normal 5 4 5 2 4 4" xfId="28410" xr:uid="{00000000-0005-0000-0000-000011A20000}"/>
    <cellStyle name="Normal 5 4 5 2 5" xfId="8681" xr:uid="{00000000-0005-0000-0000-000012A20000}"/>
    <cellStyle name="Normal 5 4 5 2 5 2" xfId="32354" xr:uid="{00000000-0005-0000-0000-000013A20000}"/>
    <cellStyle name="Normal 5 4 5 2 6" xfId="16570" xr:uid="{00000000-0005-0000-0000-000014A20000}"/>
    <cellStyle name="Normal 5 4 5 2 6 2" xfId="40243" xr:uid="{00000000-0005-0000-0000-000015A20000}"/>
    <cellStyle name="Normal 5 4 5 2 7" xfId="25215" xr:uid="{00000000-0005-0000-0000-000016A20000}"/>
    <cellStyle name="Normal 5 4 5 3" xfId="1980" xr:uid="{00000000-0005-0000-0000-000017A20000}"/>
    <cellStyle name="Normal 5 4 5 3 2" xfId="3422" xr:uid="{00000000-0005-0000-0000-000018A20000}"/>
    <cellStyle name="Normal 5 4 5 3 2 2" xfId="7367" xr:uid="{00000000-0005-0000-0000-000019A20000}"/>
    <cellStyle name="Normal 5 4 5 3 2 2 2" xfId="15256" xr:uid="{00000000-0005-0000-0000-00001AA20000}"/>
    <cellStyle name="Normal 5 4 5 3 2 2 2 2" xfId="38929" xr:uid="{00000000-0005-0000-0000-00001BA20000}"/>
    <cellStyle name="Normal 5 4 5 3 2 2 3" xfId="23145" xr:uid="{00000000-0005-0000-0000-00001CA20000}"/>
    <cellStyle name="Normal 5 4 5 3 2 2 3 2" xfId="46818" xr:uid="{00000000-0005-0000-0000-00001DA20000}"/>
    <cellStyle name="Normal 5 4 5 3 2 2 4" xfId="31040" xr:uid="{00000000-0005-0000-0000-00001EA20000}"/>
    <cellStyle name="Normal 5 4 5 3 2 3" xfId="10872" xr:uid="{00000000-0005-0000-0000-00001FA20000}"/>
    <cellStyle name="Normal 5 4 5 3 2 3 2" xfId="34545" xr:uid="{00000000-0005-0000-0000-000020A20000}"/>
    <cellStyle name="Normal 5 4 5 3 2 4" xfId="18761" xr:uid="{00000000-0005-0000-0000-000021A20000}"/>
    <cellStyle name="Normal 5 4 5 3 2 4 2" xfId="42434" xr:uid="{00000000-0005-0000-0000-000022A20000}"/>
    <cellStyle name="Normal 5 4 5 3 2 5" xfId="27095" xr:uid="{00000000-0005-0000-0000-000023A20000}"/>
    <cellStyle name="Normal 5 4 5 3 3" xfId="5175" xr:uid="{00000000-0005-0000-0000-000024A20000}"/>
    <cellStyle name="Normal 5 4 5 3 3 2" xfId="13064" xr:uid="{00000000-0005-0000-0000-000025A20000}"/>
    <cellStyle name="Normal 5 4 5 3 3 2 2" xfId="36737" xr:uid="{00000000-0005-0000-0000-000026A20000}"/>
    <cellStyle name="Normal 5 4 5 3 3 3" xfId="20953" xr:uid="{00000000-0005-0000-0000-000027A20000}"/>
    <cellStyle name="Normal 5 4 5 3 3 3 2" xfId="44626" xr:uid="{00000000-0005-0000-0000-000028A20000}"/>
    <cellStyle name="Normal 5 4 5 3 3 4" xfId="28848" xr:uid="{00000000-0005-0000-0000-000029A20000}"/>
    <cellStyle name="Normal 5 4 5 3 4" xfId="9119" xr:uid="{00000000-0005-0000-0000-00002AA20000}"/>
    <cellStyle name="Normal 5 4 5 3 4 2" xfId="32792" xr:uid="{00000000-0005-0000-0000-00002BA20000}"/>
    <cellStyle name="Normal 5 4 5 3 5" xfId="17008" xr:uid="{00000000-0005-0000-0000-00002CA20000}"/>
    <cellStyle name="Normal 5 4 5 3 5 2" xfId="40681" xr:uid="{00000000-0005-0000-0000-00002DA20000}"/>
    <cellStyle name="Normal 5 4 5 3 6" xfId="25653" xr:uid="{00000000-0005-0000-0000-00002EA20000}"/>
    <cellStyle name="Normal 5 4 5 4" xfId="962" xr:uid="{00000000-0005-0000-0000-00002FA20000}"/>
    <cellStyle name="Normal 5 4 5 4 2" xfId="5910" xr:uid="{00000000-0005-0000-0000-000030A20000}"/>
    <cellStyle name="Normal 5 4 5 4 2 2" xfId="13799" xr:uid="{00000000-0005-0000-0000-000031A20000}"/>
    <cellStyle name="Normal 5 4 5 4 2 2 2" xfId="37472" xr:uid="{00000000-0005-0000-0000-000032A20000}"/>
    <cellStyle name="Normal 5 4 5 4 2 3" xfId="21688" xr:uid="{00000000-0005-0000-0000-000033A20000}"/>
    <cellStyle name="Normal 5 4 5 4 2 3 2" xfId="45361" xr:uid="{00000000-0005-0000-0000-000034A20000}"/>
    <cellStyle name="Normal 5 4 5 4 2 4" xfId="29583" xr:uid="{00000000-0005-0000-0000-000035A20000}"/>
    <cellStyle name="Normal 5 4 5 4 3" xfId="11607" xr:uid="{00000000-0005-0000-0000-000036A20000}"/>
    <cellStyle name="Normal 5 4 5 4 3 2" xfId="35280" xr:uid="{00000000-0005-0000-0000-000037A20000}"/>
    <cellStyle name="Normal 5 4 5 4 4" xfId="19496" xr:uid="{00000000-0005-0000-0000-000038A20000}"/>
    <cellStyle name="Normal 5 4 5 4 4 2" xfId="43169" xr:uid="{00000000-0005-0000-0000-000039A20000}"/>
    <cellStyle name="Normal 5 4 5 4 5" xfId="24635" xr:uid="{00000000-0005-0000-0000-00003AA20000}"/>
    <cellStyle name="Normal 5 4 5 5" xfId="2587" xr:uid="{00000000-0005-0000-0000-00003BA20000}"/>
    <cellStyle name="Normal 5 4 5 5 2" xfId="6349" xr:uid="{00000000-0005-0000-0000-00003CA20000}"/>
    <cellStyle name="Normal 5 4 5 5 2 2" xfId="14238" xr:uid="{00000000-0005-0000-0000-00003DA20000}"/>
    <cellStyle name="Normal 5 4 5 5 2 2 2" xfId="37911" xr:uid="{00000000-0005-0000-0000-00003EA20000}"/>
    <cellStyle name="Normal 5 4 5 5 2 3" xfId="22127" xr:uid="{00000000-0005-0000-0000-00003FA20000}"/>
    <cellStyle name="Normal 5 4 5 5 2 3 2" xfId="45800" xr:uid="{00000000-0005-0000-0000-000040A20000}"/>
    <cellStyle name="Normal 5 4 5 5 2 4" xfId="30022" xr:uid="{00000000-0005-0000-0000-000041A20000}"/>
    <cellStyle name="Normal 5 4 5 5 3" xfId="9854" xr:uid="{00000000-0005-0000-0000-000042A20000}"/>
    <cellStyle name="Normal 5 4 5 5 3 2" xfId="33527" xr:uid="{00000000-0005-0000-0000-000043A20000}"/>
    <cellStyle name="Normal 5 4 5 5 4" xfId="17743" xr:uid="{00000000-0005-0000-0000-000044A20000}"/>
    <cellStyle name="Normal 5 4 5 5 4 2" xfId="41416" xr:uid="{00000000-0005-0000-0000-000045A20000}"/>
    <cellStyle name="Normal 5 4 5 5 5" xfId="26260" xr:uid="{00000000-0005-0000-0000-000046A20000}"/>
    <cellStyle name="Normal 5 4 5 6" xfId="4157" xr:uid="{00000000-0005-0000-0000-000047A20000}"/>
    <cellStyle name="Normal 5 4 5 6 2" xfId="12046" xr:uid="{00000000-0005-0000-0000-000048A20000}"/>
    <cellStyle name="Normal 5 4 5 6 2 2" xfId="35719" xr:uid="{00000000-0005-0000-0000-000049A20000}"/>
    <cellStyle name="Normal 5 4 5 6 3" xfId="19935" xr:uid="{00000000-0005-0000-0000-00004AA20000}"/>
    <cellStyle name="Normal 5 4 5 6 3 2" xfId="43608" xr:uid="{00000000-0005-0000-0000-00004BA20000}"/>
    <cellStyle name="Normal 5 4 5 6 4" xfId="27830" xr:uid="{00000000-0005-0000-0000-00004CA20000}"/>
    <cellStyle name="Normal 5 4 5 7" xfId="8101" xr:uid="{00000000-0005-0000-0000-00004DA20000}"/>
    <cellStyle name="Normal 5 4 5 7 2" xfId="31774" xr:uid="{00000000-0005-0000-0000-00004EA20000}"/>
    <cellStyle name="Normal 5 4 5 8" xfId="15990" xr:uid="{00000000-0005-0000-0000-00004FA20000}"/>
    <cellStyle name="Normal 5 4 5 8 2" xfId="39663" xr:uid="{00000000-0005-0000-0000-000050A20000}"/>
    <cellStyle name="Normal 5 4 5 9" xfId="24196" xr:uid="{00000000-0005-0000-0000-000051A20000}"/>
    <cellStyle name="Normal 5 4 6" xfId="1471" xr:uid="{00000000-0005-0000-0000-000052A20000}"/>
    <cellStyle name="Normal 5 4 6 2" xfId="2347" xr:uid="{00000000-0005-0000-0000-000053A20000}"/>
    <cellStyle name="Normal 5 4 6 2 2" xfId="3789" xr:uid="{00000000-0005-0000-0000-000054A20000}"/>
    <cellStyle name="Normal 5 4 6 2 2 2" xfId="7734" xr:uid="{00000000-0005-0000-0000-000055A20000}"/>
    <cellStyle name="Normal 5 4 6 2 2 2 2" xfId="15623" xr:uid="{00000000-0005-0000-0000-000056A20000}"/>
    <cellStyle name="Normal 5 4 6 2 2 2 2 2" xfId="39296" xr:uid="{00000000-0005-0000-0000-000057A20000}"/>
    <cellStyle name="Normal 5 4 6 2 2 2 3" xfId="23512" xr:uid="{00000000-0005-0000-0000-000058A20000}"/>
    <cellStyle name="Normal 5 4 6 2 2 2 3 2" xfId="47185" xr:uid="{00000000-0005-0000-0000-000059A20000}"/>
    <cellStyle name="Normal 5 4 6 2 2 2 4" xfId="31407" xr:uid="{00000000-0005-0000-0000-00005AA20000}"/>
    <cellStyle name="Normal 5 4 6 2 2 3" xfId="11239" xr:uid="{00000000-0005-0000-0000-00005BA20000}"/>
    <cellStyle name="Normal 5 4 6 2 2 3 2" xfId="34912" xr:uid="{00000000-0005-0000-0000-00005CA20000}"/>
    <cellStyle name="Normal 5 4 6 2 2 4" xfId="19128" xr:uid="{00000000-0005-0000-0000-00005DA20000}"/>
    <cellStyle name="Normal 5 4 6 2 2 4 2" xfId="42801" xr:uid="{00000000-0005-0000-0000-00005EA20000}"/>
    <cellStyle name="Normal 5 4 6 2 2 5" xfId="27462" xr:uid="{00000000-0005-0000-0000-00005FA20000}"/>
    <cellStyle name="Normal 5 4 6 2 3" xfId="5542" xr:uid="{00000000-0005-0000-0000-000060A20000}"/>
    <cellStyle name="Normal 5 4 6 2 3 2" xfId="13431" xr:uid="{00000000-0005-0000-0000-000061A20000}"/>
    <cellStyle name="Normal 5 4 6 2 3 2 2" xfId="37104" xr:uid="{00000000-0005-0000-0000-000062A20000}"/>
    <cellStyle name="Normal 5 4 6 2 3 3" xfId="21320" xr:uid="{00000000-0005-0000-0000-000063A20000}"/>
    <cellStyle name="Normal 5 4 6 2 3 3 2" xfId="44993" xr:uid="{00000000-0005-0000-0000-000064A20000}"/>
    <cellStyle name="Normal 5 4 6 2 3 4" xfId="29215" xr:uid="{00000000-0005-0000-0000-000065A20000}"/>
    <cellStyle name="Normal 5 4 6 2 4" xfId="9486" xr:uid="{00000000-0005-0000-0000-000066A20000}"/>
    <cellStyle name="Normal 5 4 6 2 4 2" xfId="33159" xr:uid="{00000000-0005-0000-0000-000067A20000}"/>
    <cellStyle name="Normal 5 4 6 2 5" xfId="17375" xr:uid="{00000000-0005-0000-0000-000068A20000}"/>
    <cellStyle name="Normal 5 4 6 2 5 2" xfId="41048" xr:uid="{00000000-0005-0000-0000-000069A20000}"/>
    <cellStyle name="Normal 5 4 6 2 6" xfId="26020" xr:uid="{00000000-0005-0000-0000-00006AA20000}"/>
    <cellStyle name="Normal 5 4 6 3" xfId="2913" xr:uid="{00000000-0005-0000-0000-00006BA20000}"/>
    <cellStyle name="Normal 5 4 6 3 2" xfId="6858" xr:uid="{00000000-0005-0000-0000-00006CA20000}"/>
    <cellStyle name="Normal 5 4 6 3 2 2" xfId="14747" xr:uid="{00000000-0005-0000-0000-00006DA20000}"/>
    <cellStyle name="Normal 5 4 6 3 2 2 2" xfId="38420" xr:uid="{00000000-0005-0000-0000-00006EA20000}"/>
    <cellStyle name="Normal 5 4 6 3 2 3" xfId="22636" xr:uid="{00000000-0005-0000-0000-00006FA20000}"/>
    <cellStyle name="Normal 5 4 6 3 2 3 2" xfId="46309" xr:uid="{00000000-0005-0000-0000-000070A20000}"/>
    <cellStyle name="Normal 5 4 6 3 2 4" xfId="30531" xr:uid="{00000000-0005-0000-0000-000071A20000}"/>
    <cellStyle name="Normal 5 4 6 3 3" xfId="10363" xr:uid="{00000000-0005-0000-0000-000072A20000}"/>
    <cellStyle name="Normal 5 4 6 3 3 2" xfId="34036" xr:uid="{00000000-0005-0000-0000-000073A20000}"/>
    <cellStyle name="Normal 5 4 6 3 4" xfId="18252" xr:uid="{00000000-0005-0000-0000-000074A20000}"/>
    <cellStyle name="Normal 5 4 6 3 4 2" xfId="41925" xr:uid="{00000000-0005-0000-0000-000075A20000}"/>
    <cellStyle name="Normal 5 4 6 3 5" xfId="26586" xr:uid="{00000000-0005-0000-0000-000076A20000}"/>
    <cellStyle name="Normal 5 4 6 4" xfId="4666" xr:uid="{00000000-0005-0000-0000-000077A20000}"/>
    <cellStyle name="Normal 5 4 6 4 2" xfId="12555" xr:uid="{00000000-0005-0000-0000-000078A20000}"/>
    <cellStyle name="Normal 5 4 6 4 2 2" xfId="36228" xr:uid="{00000000-0005-0000-0000-000079A20000}"/>
    <cellStyle name="Normal 5 4 6 4 3" xfId="20444" xr:uid="{00000000-0005-0000-0000-00007AA20000}"/>
    <cellStyle name="Normal 5 4 6 4 3 2" xfId="44117" xr:uid="{00000000-0005-0000-0000-00007BA20000}"/>
    <cellStyle name="Normal 5 4 6 4 4" xfId="28339" xr:uid="{00000000-0005-0000-0000-00007CA20000}"/>
    <cellStyle name="Normal 5 4 6 5" xfId="8610" xr:uid="{00000000-0005-0000-0000-00007DA20000}"/>
    <cellStyle name="Normal 5 4 6 5 2" xfId="32283" xr:uid="{00000000-0005-0000-0000-00007EA20000}"/>
    <cellStyle name="Normal 5 4 6 6" xfId="16499" xr:uid="{00000000-0005-0000-0000-00007FA20000}"/>
    <cellStyle name="Normal 5 4 6 6 2" xfId="40172" xr:uid="{00000000-0005-0000-0000-000080A20000}"/>
    <cellStyle name="Normal 5 4 6 7" xfId="25144" xr:uid="{00000000-0005-0000-0000-000081A20000}"/>
    <cellStyle name="Normal 5 4 7" xfId="1909" xr:uid="{00000000-0005-0000-0000-000082A20000}"/>
    <cellStyle name="Normal 5 4 7 2" xfId="3351" xr:uid="{00000000-0005-0000-0000-000083A20000}"/>
    <cellStyle name="Normal 5 4 7 2 2" xfId="7296" xr:uid="{00000000-0005-0000-0000-000084A20000}"/>
    <cellStyle name="Normal 5 4 7 2 2 2" xfId="15185" xr:uid="{00000000-0005-0000-0000-000085A20000}"/>
    <cellStyle name="Normal 5 4 7 2 2 2 2" xfId="38858" xr:uid="{00000000-0005-0000-0000-000086A20000}"/>
    <cellStyle name="Normal 5 4 7 2 2 3" xfId="23074" xr:uid="{00000000-0005-0000-0000-000087A20000}"/>
    <cellStyle name="Normal 5 4 7 2 2 3 2" xfId="46747" xr:uid="{00000000-0005-0000-0000-000088A20000}"/>
    <cellStyle name="Normal 5 4 7 2 2 4" xfId="30969" xr:uid="{00000000-0005-0000-0000-000089A20000}"/>
    <cellStyle name="Normal 5 4 7 2 3" xfId="10801" xr:uid="{00000000-0005-0000-0000-00008AA20000}"/>
    <cellStyle name="Normal 5 4 7 2 3 2" xfId="34474" xr:uid="{00000000-0005-0000-0000-00008BA20000}"/>
    <cellStyle name="Normal 5 4 7 2 4" xfId="18690" xr:uid="{00000000-0005-0000-0000-00008CA20000}"/>
    <cellStyle name="Normal 5 4 7 2 4 2" xfId="42363" xr:uid="{00000000-0005-0000-0000-00008DA20000}"/>
    <cellStyle name="Normal 5 4 7 2 5" xfId="27024" xr:uid="{00000000-0005-0000-0000-00008EA20000}"/>
    <cellStyle name="Normal 5 4 7 3" xfId="5104" xr:uid="{00000000-0005-0000-0000-00008FA20000}"/>
    <cellStyle name="Normal 5 4 7 3 2" xfId="12993" xr:uid="{00000000-0005-0000-0000-000090A20000}"/>
    <cellStyle name="Normal 5 4 7 3 2 2" xfId="36666" xr:uid="{00000000-0005-0000-0000-000091A20000}"/>
    <cellStyle name="Normal 5 4 7 3 3" xfId="20882" xr:uid="{00000000-0005-0000-0000-000092A20000}"/>
    <cellStyle name="Normal 5 4 7 3 3 2" xfId="44555" xr:uid="{00000000-0005-0000-0000-000093A20000}"/>
    <cellStyle name="Normal 5 4 7 3 4" xfId="28777" xr:uid="{00000000-0005-0000-0000-000094A20000}"/>
    <cellStyle name="Normal 5 4 7 4" xfId="9048" xr:uid="{00000000-0005-0000-0000-000095A20000}"/>
    <cellStyle name="Normal 5 4 7 4 2" xfId="32721" xr:uid="{00000000-0005-0000-0000-000096A20000}"/>
    <cellStyle name="Normal 5 4 7 5" xfId="16937" xr:uid="{00000000-0005-0000-0000-000097A20000}"/>
    <cellStyle name="Normal 5 4 7 5 2" xfId="40610" xr:uid="{00000000-0005-0000-0000-000098A20000}"/>
    <cellStyle name="Normal 5 4 7 6" xfId="25582" xr:uid="{00000000-0005-0000-0000-000099A20000}"/>
    <cellStyle name="Normal 5 4 8" xfId="807" xr:uid="{00000000-0005-0000-0000-00009AA20000}"/>
    <cellStyle name="Normal 5 4 8 2" xfId="5755" xr:uid="{00000000-0005-0000-0000-00009BA20000}"/>
    <cellStyle name="Normal 5 4 8 2 2" xfId="13644" xr:uid="{00000000-0005-0000-0000-00009CA20000}"/>
    <cellStyle name="Normal 5 4 8 2 2 2" xfId="37317" xr:uid="{00000000-0005-0000-0000-00009DA20000}"/>
    <cellStyle name="Normal 5 4 8 2 3" xfId="21533" xr:uid="{00000000-0005-0000-0000-00009EA20000}"/>
    <cellStyle name="Normal 5 4 8 2 3 2" xfId="45206" xr:uid="{00000000-0005-0000-0000-00009FA20000}"/>
    <cellStyle name="Normal 5 4 8 2 4" xfId="29428" xr:uid="{00000000-0005-0000-0000-0000A0A20000}"/>
    <cellStyle name="Normal 5 4 8 3" xfId="11452" xr:uid="{00000000-0005-0000-0000-0000A1A20000}"/>
    <cellStyle name="Normal 5 4 8 3 2" xfId="35125" xr:uid="{00000000-0005-0000-0000-0000A2A20000}"/>
    <cellStyle name="Normal 5 4 8 4" xfId="19341" xr:uid="{00000000-0005-0000-0000-0000A3A20000}"/>
    <cellStyle name="Normal 5 4 8 4 2" xfId="43014" xr:uid="{00000000-0005-0000-0000-0000A4A20000}"/>
    <cellStyle name="Normal 5 4 8 5" xfId="24480" xr:uid="{00000000-0005-0000-0000-0000A5A20000}"/>
    <cellStyle name="Normal 5 4 9" xfId="365" xr:uid="{00000000-0005-0000-0000-0000A6A20000}"/>
    <cellStyle name="Normal 5 4 9 2" xfId="6194" xr:uid="{00000000-0005-0000-0000-0000A7A20000}"/>
    <cellStyle name="Normal 5 4 9 2 2" xfId="14083" xr:uid="{00000000-0005-0000-0000-0000A8A20000}"/>
    <cellStyle name="Normal 5 4 9 2 2 2" xfId="37756" xr:uid="{00000000-0005-0000-0000-0000A9A20000}"/>
    <cellStyle name="Normal 5 4 9 2 3" xfId="21972" xr:uid="{00000000-0005-0000-0000-0000AAA20000}"/>
    <cellStyle name="Normal 5 4 9 2 3 2" xfId="45645" xr:uid="{00000000-0005-0000-0000-0000ABA20000}"/>
    <cellStyle name="Normal 5 4 9 2 4" xfId="29867" xr:uid="{00000000-0005-0000-0000-0000ACA20000}"/>
    <cellStyle name="Normal 5 4 9 3" xfId="9699" xr:uid="{00000000-0005-0000-0000-0000ADA20000}"/>
    <cellStyle name="Normal 5 4 9 3 2" xfId="33372" xr:uid="{00000000-0005-0000-0000-0000AEA20000}"/>
    <cellStyle name="Normal 5 4 9 4" xfId="17588" xr:uid="{00000000-0005-0000-0000-0000AFA20000}"/>
    <cellStyle name="Normal 5 4 9 4 2" xfId="41261" xr:uid="{00000000-0005-0000-0000-0000B0A20000}"/>
    <cellStyle name="Normal 5 4 9 5" xfId="24038" xr:uid="{00000000-0005-0000-0000-0000B1A20000}"/>
    <cellStyle name="Normal 5 5" xfId="91" xr:uid="{00000000-0005-0000-0000-0000B2A20000}"/>
    <cellStyle name="Normal 5 5 10" xfId="4014" xr:uid="{00000000-0005-0000-0000-0000B3A20000}"/>
    <cellStyle name="Normal 5 5 10 2" xfId="11903" xr:uid="{00000000-0005-0000-0000-0000B4A20000}"/>
    <cellStyle name="Normal 5 5 10 2 2" xfId="35576" xr:uid="{00000000-0005-0000-0000-0000B5A20000}"/>
    <cellStyle name="Normal 5 5 10 3" xfId="19792" xr:uid="{00000000-0005-0000-0000-0000B6A20000}"/>
    <cellStyle name="Normal 5 5 10 3 2" xfId="43465" xr:uid="{00000000-0005-0000-0000-0000B7A20000}"/>
    <cellStyle name="Normal 5 5 10 4" xfId="27687" xr:uid="{00000000-0005-0000-0000-0000B8A20000}"/>
    <cellStyle name="Normal 5 5 11" xfId="7958" xr:uid="{00000000-0005-0000-0000-0000B9A20000}"/>
    <cellStyle name="Normal 5 5 11 2" xfId="31631" xr:uid="{00000000-0005-0000-0000-0000BAA20000}"/>
    <cellStyle name="Normal 5 5 12" xfId="15847" xr:uid="{00000000-0005-0000-0000-0000BBA20000}"/>
    <cellStyle name="Normal 5 5 12 2" xfId="39520" xr:uid="{00000000-0005-0000-0000-0000BCA20000}"/>
    <cellStyle name="Normal 5 5 13" xfId="23765" xr:uid="{00000000-0005-0000-0000-0000BDA20000}"/>
    <cellStyle name="Normal 5 5 2" xfId="126" xr:uid="{00000000-0005-0000-0000-0000BEA20000}"/>
    <cellStyle name="Normal 5 5 2 10" xfId="7993" xr:uid="{00000000-0005-0000-0000-0000BFA20000}"/>
    <cellStyle name="Normal 5 5 2 10 2" xfId="31666" xr:uid="{00000000-0005-0000-0000-0000C0A20000}"/>
    <cellStyle name="Normal 5 5 2 11" xfId="15882" xr:uid="{00000000-0005-0000-0000-0000C1A20000}"/>
    <cellStyle name="Normal 5 5 2 11 2" xfId="39555" xr:uid="{00000000-0005-0000-0000-0000C2A20000}"/>
    <cellStyle name="Normal 5 5 2 12" xfId="23800" xr:uid="{00000000-0005-0000-0000-0000C3A20000}"/>
    <cellStyle name="Normal 5 5 2 2" xfId="198" xr:uid="{00000000-0005-0000-0000-0000C4A20000}"/>
    <cellStyle name="Normal 5 5 2 2 10" xfId="15953" xr:uid="{00000000-0005-0000-0000-0000C5A20000}"/>
    <cellStyle name="Normal 5 5 2 2 10 2" xfId="39626" xr:uid="{00000000-0005-0000-0000-0000C6A20000}"/>
    <cellStyle name="Normal 5 5 2 2 11" xfId="23871" xr:uid="{00000000-0005-0000-0000-0000C7A20000}"/>
    <cellStyle name="Normal 5 5 2 2 2" xfId="340" xr:uid="{00000000-0005-0000-0000-0000C8A20000}"/>
    <cellStyle name="Normal 5 5 2 2 2 2" xfId="1482" xr:uid="{00000000-0005-0000-0000-0000C9A20000}"/>
    <cellStyle name="Normal 5 5 2 2 2 2 2" xfId="2358" xr:uid="{00000000-0005-0000-0000-0000CAA20000}"/>
    <cellStyle name="Normal 5 5 2 2 2 2 2 2" xfId="3800" xr:uid="{00000000-0005-0000-0000-0000CBA20000}"/>
    <cellStyle name="Normal 5 5 2 2 2 2 2 2 2" xfId="7745" xr:uid="{00000000-0005-0000-0000-0000CCA20000}"/>
    <cellStyle name="Normal 5 5 2 2 2 2 2 2 2 2" xfId="15634" xr:uid="{00000000-0005-0000-0000-0000CDA20000}"/>
    <cellStyle name="Normal 5 5 2 2 2 2 2 2 2 2 2" xfId="39307" xr:uid="{00000000-0005-0000-0000-0000CEA20000}"/>
    <cellStyle name="Normal 5 5 2 2 2 2 2 2 2 3" xfId="23523" xr:uid="{00000000-0005-0000-0000-0000CFA20000}"/>
    <cellStyle name="Normal 5 5 2 2 2 2 2 2 2 3 2" xfId="47196" xr:uid="{00000000-0005-0000-0000-0000D0A20000}"/>
    <cellStyle name="Normal 5 5 2 2 2 2 2 2 2 4" xfId="31418" xr:uid="{00000000-0005-0000-0000-0000D1A20000}"/>
    <cellStyle name="Normal 5 5 2 2 2 2 2 2 3" xfId="11250" xr:uid="{00000000-0005-0000-0000-0000D2A20000}"/>
    <cellStyle name="Normal 5 5 2 2 2 2 2 2 3 2" xfId="34923" xr:uid="{00000000-0005-0000-0000-0000D3A20000}"/>
    <cellStyle name="Normal 5 5 2 2 2 2 2 2 4" xfId="19139" xr:uid="{00000000-0005-0000-0000-0000D4A20000}"/>
    <cellStyle name="Normal 5 5 2 2 2 2 2 2 4 2" xfId="42812" xr:uid="{00000000-0005-0000-0000-0000D5A20000}"/>
    <cellStyle name="Normal 5 5 2 2 2 2 2 2 5" xfId="27473" xr:uid="{00000000-0005-0000-0000-0000D6A20000}"/>
    <cellStyle name="Normal 5 5 2 2 2 2 2 3" xfId="5553" xr:uid="{00000000-0005-0000-0000-0000D7A20000}"/>
    <cellStyle name="Normal 5 5 2 2 2 2 2 3 2" xfId="13442" xr:uid="{00000000-0005-0000-0000-0000D8A20000}"/>
    <cellStyle name="Normal 5 5 2 2 2 2 2 3 2 2" xfId="37115" xr:uid="{00000000-0005-0000-0000-0000D9A20000}"/>
    <cellStyle name="Normal 5 5 2 2 2 2 2 3 3" xfId="21331" xr:uid="{00000000-0005-0000-0000-0000DAA20000}"/>
    <cellStyle name="Normal 5 5 2 2 2 2 2 3 3 2" xfId="45004" xr:uid="{00000000-0005-0000-0000-0000DBA20000}"/>
    <cellStyle name="Normal 5 5 2 2 2 2 2 3 4" xfId="29226" xr:uid="{00000000-0005-0000-0000-0000DCA20000}"/>
    <cellStyle name="Normal 5 5 2 2 2 2 2 4" xfId="9497" xr:uid="{00000000-0005-0000-0000-0000DDA20000}"/>
    <cellStyle name="Normal 5 5 2 2 2 2 2 4 2" xfId="33170" xr:uid="{00000000-0005-0000-0000-0000DEA20000}"/>
    <cellStyle name="Normal 5 5 2 2 2 2 2 5" xfId="17386" xr:uid="{00000000-0005-0000-0000-0000DFA20000}"/>
    <cellStyle name="Normal 5 5 2 2 2 2 2 5 2" xfId="41059" xr:uid="{00000000-0005-0000-0000-0000E0A20000}"/>
    <cellStyle name="Normal 5 5 2 2 2 2 2 6" xfId="26031" xr:uid="{00000000-0005-0000-0000-0000E1A20000}"/>
    <cellStyle name="Normal 5 5 2 2 2 2 3" xfId="2924" xr:uid="{00000000-0005-0000-0000-0000E2A20000}"/>
    <cellStyle name="Normal 5 5 2 2 2 2 3 2" xfId="6869" xr:uid="{00000000-0005-0000-0000-0000E3A20000}"/>
    <cellStyle name="Normal 5 5 2 2 2 2 3 2 2" xfId="14758" xr:uid="{00000000-0005-0000-0000-0000E4A20000}"/>
    <cellStyle name="Normal 5 5 2 2 2 2 3 2 2 2" xfId="38431" xr:uid="{00000000-0005-0000-0000-0000E5A20000}"/>
    <cellStyle name="Normal 5 5 2 2 2 2 3 2 3" xfId="22647" xr:uid="{00000000-0005-0000-0000-0000E6A20000}"/>
    <cellStyle name="Normal 5 5 2 2 2 2 3 2 3 2" xfId="46320" xr:uid="{00000000-0005-0000-0000-0000E7A20000}"/>
    <cellStyle name="Normal 5 5 2 2 2 2 3 2 4" xfId="30542" xr:uid="{00000000-0005-0000-0000-0000E8A20000}"/>
    <cellStyle name="Normal 5 5 2 2 2 2 3 3" xfId="10374" xr:uid="{00000000-0005-0000-0000-0000E9A20000}"/>
    <cellStyle name="Normal 5 5 2 2 2 2 3 3 2" xfId="34047" xr:uid="{00000000-0005-0000-0000-0000EAA20000}"/>
    <cellStyle name="Normal 5 5 2 2 2 2 3 4" xfId="18263" xr:uid="{00000000-0005-0000-0000-0000EBA20000}"/>
    <cellStyle name="Normal 5 5 2 2 2 2 3 4 2" xfId="41936" xr:uid="{00000000-0005-0000-0000-0000ECA20000}"/>
    <cellStyle name="Normal 5 5 2 2 2 2 3 5" xfId="26597" xr:uid="{00000000-0005-0000-0000-0000EDA20000}"/>
    <cellStyle name="Normal 5 5 2 2 2 2 4" xfId="4677" xr:uid="{00000000-0005-0000-0000-0000EEA20000}"/>
    <cellStyle name="Normal 5 5 2 2 2 2 4 2" xfId="12566" xr:uid="{00000000-0005-0000-0000-0000EFA20000}"/>
    <cellStyle name="Normal 5 5 2 2 2 2 4 2 2" xfId="36239" xr:uid="{00000000-0005-0000-0000-0000F0A20000}"/>
    <cellStyle name="Normal 5 5 2 2 2 2 4 3" xfId="20455" xr:uid="{00000000-0005-0000-0000-0000F1A20000}"/>
    <cellStyle name="Normal 5 5 2 2 2 2 4 3 2" xfId="44128" xr:uid="{00000000-0005-0000-0000-0000F2A20000}"/>
    <cellStyle name="Normal 5 5 2 2 2 2 4 4" xfId="28350" xr:uid="{00000000-0005-0000-0000-0000F3A20000}"/>
    <cellStyle name="Normal 5 5 2 2 2 2 5" xfId="8621" xr:uid="{00000000-0005-0000-0000-0000F4A20000}"/>
    <cellStyle name="Normal 5 5 2 2 2 2 5 2" xfId="32294" xr:uid="{00000000-0005-0000-0000-0000F5A20000}"/>
    <cellStyle name="Normal 5 5 2 2 2 2 6" xfId="16510" xr:uid="{00000000-0005-0000-0000-0000F6A20000}"/>
    <cellStyle name="Normal 5 5 2 2 2 2 6 2" xfId="40183" xr:uid="{00000000-0005-0000-0000-0000F7A20000}"/>
    <cellStyle name="Normal 5 5 2 2 2 2 7" xfId="25155" xr:uid="{00000000-0005-0000-0000-0000F8A20000}"/>
    <cellStyle name="Normal 5 5 2 2 2 3" xfId="1920" xr:uid="{00000000-0005-0000-0000-0000F9A20000}"/>
    <cellStyle name="Normal 5 5 2 2 2 3 2" xfId="3362" xr:uid="{00000000-0005-0000-0000-0000FAA20000}"/>
    <cellStyle name="Normal 5 5 2 2 2 3 2 2" xfId="7307" xr:uid="{00000000-0005-0000-0000-0000FBA20000}"/>
    <cellStyle name="Normal 5 5 2 2 2 3 2 2 2" xfId="15196" xr:uid="{00000000-0005-0000-0000-0000FCA20000}"/>
    <cellStyle name="Normal 5 5 2 2 2 3 2 2 2 2" xfId="38869" xr:uid="{00000000-0005-0000-0000-0000FDA20000}"/>
    <cellStyle name="Normal 5 5 2 2 2 3 2 2 3" xfId="23085" xr:uid="{00000000-0005-0000-0000-0000FEA20000}"/>
    <cellStyle name="Normal 5 5 2 2 2 3 2 2 3 2" xfId="46758" xr:uid="{00000000-0005-0000-0000-0000FFA20000}"/>
    <cellStyle name="Normal 5 5 2 2 2 3 2 2 4" xfId="30980" xr:uid="{00000000-0005-0000-0000-000000A30000}"/>
    <cellStyle name="Normal 5 5 2 2 2 3 2 3" xfId="10812" xr:uid="{00000000-0005-0000-0000-000001A30000}"/>
    <cellStyle name="Normal 5 5 2 2 2 3 2 3 2" xfId="34485" xr:uid="{00000000-0005-0000-0000-000002A30000}"/>
    <cellStyle name="Normal 5 5 2 2 2 3 2 4" xfId="18701" xr:uid="{00000000-0005-0000-0000-000003A30000}"/>
    <cellStyle name="Normal 5 5 2 2 2 3 2 4 2" xfId="42374" xr:uid="{00000000-0005-0000-0000-000004A30000}"/>
    <cellStyle name="Normal 5 5 2 2 2 3 2 5" xfId="27035" xr:uid="{00000000-0005-0000-0000-000005A30000}"/>
    <cellStyle name="Normal 5 5 2 2 2 3 3" xfId="5115" xr:uid="{00000000-0005-0000-0000-000006A30000}"/>
    <cellStyle name="Normal 5 5 2 2 2 3 3 2" xfId="13004" xr:uid="{00000000-0005-0000-0000-000007A30000}"/>
    <cellStyle name="Normal 5 5 2 2 2 3 3 2 2" xfId="36677" xr:uid="{00000000-0005-0000-0000-000008A30000}"/>
    <cellStyle name="Normal 5 5 2 2 2 3 3 3" xfId="20893" xr:uid="{00000000-0005-0000-0000-000009A30000}"/>
    <cellStyle name="Normal 5 5 2 2 2 3 3 3 2" xfId="44566" xr:uid="{00000000-0005-0000-0000-00000AA30000}"/>
    <cellStyle name="Normal 5 5 2 2 2 3 3 4" xfId="28788" xr:uid="{00000000-0005-0000-0000-00000BA30000}"/>
    <cellStyle name="Normal 5 5 2 2 2 3 4" xfId="9059" xr:uid="{00000000-0005-0000-0000-00000CA30000}"/>
    <cellStyle name="Normal 5 5 2 2 2 3 4 2" xfId="32732" xr:uid="{00000000-0005-0000-0000-00000DA30000}"/>
    <cellStyle name="Normal 5 5 2 2 2 3 5" xfId="16948" xr:uid="{00000000-0005-0000-0000-00000EA30000}"/>
    <cellStyle name="Normal 5 5 2 2 2 3 5 2" xfId="40621" xr:uid="{00000000-0005-0000-0000-00000FA30000}"/>
    <cellStyle name="Normal 5 5 2 2 2 3 6" xfId="25593" xr:uid="{00000000-0005-0000-0000-000010A30000}"/>
    <cellStyle name="Normal 5 5 2 2 2 4" xfId="1222" xr:uid="{00000000-0005-0000-0000-000011A30000}"/>
    <cellStyle name="Normal 5 5 2 2 2 4 2" xfId="6170" xr:uid="{00000000-0005-0000-0000-000012A30000}"/>
    <cellStyle name="Normal 5 5 2 2 2 4 2 2" xfId="14059" xr:uid="{00000000-0005-0000-0000-000013A30000}"/>
    <cellStyle name="Normal 5 5 2 2 2 4 2 2 2" xfId="37732" xr:uid="{00000000-0005-0000-0000-000014A30000}"/>
    <cellStyle name="Normal 5 5 2 2 2 4 2 3" xfId="21948" xr:uid="{00000000-0005-0000-0000-000015A30000}"/>
    <cellStyle name="Normal 5 5 2 2 2 4 2 3 2" xfId="45621" xr:uid="{00000000-0005-0000-0000-000016A30000}"/>
    <cellStyle name="Normal 5 5 2 2 2 4 2 4" xfId="29843" xr:uid="{00000000-0005-0000-0000-000017A30000}"/>
    <cellStyle name="Normal 5 5 2 2 2 4 3" xfId="11867" xr:uid="{00000000-0005-0000-0000-000018A30000}"/>
    <cellStyle name="Normal 5 5 2 2 2 4 3 2" xfId="35540" xr:uid="{00000000-0005-0000-0000-000019A30000}"/>
    <cellStyle name="Normal 5 5 2 2 2 4 4" xfId="19756" xr:uid="{00000000-0005-0000-0000-00001AA30000}"/>
    <cellStyle name="Normal 5 5 2 2 2 4 4 2" xfId="43429" xr:uid="{00000000-0005-0000-0000-00001BA30000}"/>
    <cellStyle name="Normal 5 5 2 2 2 4 5" xfId="24895" xr:uid="{00000000-0005-0000-0000-00001CA30000}"/>
    <cellStyle name="Normal 5 5 2 2 2 5" xfId="783" xr:uid="{00000000-0005-0000-0000-00001DA30000}"/>
    <cellStyle name="Normal 5 5 2 2 2 5 2" xfId="6609" xr:uid="{00000000-0005-0000-0000-00001EA30000}"/>
    <cellStyle name="Normal 5 5 2 2 2 5 2 2" xfId="14498" xr:uid="{00000000-0005-0000-0000-00001FA30000}"/>
    <cellStyle name="Normal 5 5 2 2 2 5 2 2 2" xfId="38171" xr:uid="{00000000-0005-0000-0000-000020A30000}"/>
    <cellStyle name="Normal 5 5 2 2 2 5 2 3" xfId="22387" xr:uid="{00000000-0005-0000-0000-000021A30000}"/>
    <cellStyle name="Normal 5 5 2 2 2 5 2 3 2" xfId="46060" xr:uid="{00000000-0005-0000-0000-000022A30000}"/>
    <cellStyle name="Normal 5 5 2 2 2 5 2 4" xfId="30282" xr:uid="{00000000-0005-0000-0000-000023A30000}"/>
    <cellStyle name="Normal 5 5 2 2 2 5 3" xfId="10114" xr:uid="{00000000-0005-0000-0000-000024A30000}"/>
    <cellStyle name="Normal 5 5 2 2 2 5 3 2" xfId="33787" xr:uid="{00000000-0005-0000-0000-000025A30000}"/>
    <cellStyle name="Normal 5 5 2 2 2 5 4" xfId="18003" xr:uid="{00000000-0005-0000-0000-000026A30000}"/>
    <cellStyle name="Normal 5 5 2 2 2 5 4 2" xfId="41676" xr:uid="{00000000-0005-0000-0000-000027A30000}"/>
    <cellStyle name="Normal 5 5 2 2 2 5 5" xfId="24456" xr:uid="{00000000-0005-0000-0000-000028A30000}"/>
    <cellStyle name="Normal 5 5 2 2 2 6" xfId="4417" xr:uid="{00000000-0005-0000-0000-000029A30000}"/>
    <cellStyle name="Normal 5 5 2 2 2 6 2" xfId="12306" xr:uid="{00000000-0005-0000-0000-00002AA30000}"/>
    <cellStyle name="Normal 5 5 2 2 2 6 2 2" xfId="35979" xr:uid="{00000000-0005-0000-0000-00002BA30000}"/>
    <cellStyle name="Normal 5 5 2 2 2 6 3" xfId="20195" xr:uid="{00000000-0005-0000-0000-00002CA30000}"/>
    <cellStyle name="Normal 5 5 2 2 2 6 3 2" xfId="43868" xr:uid="{00000000-0005-0000-0000-00002DA30000}"/>
    <cellStyle name="Normal 5 5 2 2 2 6 4" xfId="28090" xr:uid="{00000000-0005-0000-0000-00002EA30000}"/>
    <cellStyle name="Normal 5 5 2 2 2 7" xfId="8361" xr:uid="{00000000-0005-0000-0000-00002FA30000}"/>
    <cellStyle name="Normal 5 5 2 2 2 7 2" xfId="32034" xr:uid="{00000000-0005-0000-0000-000030A30000}"/>
    <cellStyle name="Normal 5 5 2 2 2 8" xfId="16250" xr:uid="{00000000-0005-0000-0000-000031A30000}"/>
    <cellStyle name="Normal 5 5 2 2 2 8 2" xfId="39923" xr:uid="{00000000-0005-0000-0000-000032A30000}"/>
    <cellStyle name="Normal 5 5 2 2 2 9" xfId="24013" xr:uid="{00000000-0005-0000-0000-000033A30000}"/>
    <cellStyle name="Normal 5 5 2 2 3" xfId="641" xr:uid="{00000000-0005-0000-0000-000034A30000}"/>
    <cellStyle name="Normal 5 5 2 2 3 2" xfId="1660" xr:uid="{00000000-0005-0000-0000-000035A30000}"/>
    <cellStyle name="Normal 5 5 2 2 3 2 2" xfId="2536" xr:uid="{00000000-0005-0000-0000-000036A30000}"/>
    <cellStyle name="Normal 5 5 2 2 3 2 2 2" xfId="3978" xr:uid="{00000000-0005-0000-0000-000037A30000}"/>
    <cellStyle name="Normal 5 5 2 2 3 2 2 2 2" xfId="7923" xr:uid="{00000000-0005-0000-0000-000038A30000}"/>
    <cellStyle name="Normal 5 5 2 2 3 2 2 2 2 2" xfId="15812" xr:uid="{00000000-0005-0000-0000-000039A30000}"/>
    <cellStyle name="Normal 5 5 2 2 3 2 2 2 2 2 2" xfId="39485" xr:uid="{00000000-0005-0000-0000-00003AA30000}"/>
    <cellStyle name="Normal 5 5 2 2 3 2 2 2 2 3" xfId="23701" xr:uid="{00000000-0005-0000-0000-00003BA30000}"/>
    <cellStyle name="Normal 5 5 2 2 3 2 2 2 2 3 2" xfId="47374" xr:uid="{00000000-0005-0000-0000-00003CA30000}"/>
    <cellStyle name="Normal 5 5 2 2 3 2 2 2 2 4" xfId="31596" xr:uid="{00000000-0005-0000-0000-00003DA30000}"/>
    <cellStyle name="Normal 5 5 2 2 3 2 2 2 3" xfId="11428" xr:uid="{00000000-0005-0000-0000-00003EA30000}"/>
    <cellStyle name="Normal 5 5 2 2 3 2 2 2 3 2" xfId="35101" xr:uid="{00000000-0005-0000-0000-00003FA30000}"/>
    <cellStyle name="Normal 5 5 2 2 3 2 2 2 4" xfId="19317" xr:uid="{00000000-0005-0000-0000-000040A30000}"/>
    <cellStyle name="Normal 5 5 2 2 3 2 2 2 4 2" xfId="42990" xr:uid="{00000000-0005-0000-0000-000041A30000}"/>
    <cellStyle name="Normal 5 5 2 2 3 2 2 2 5" xfId="27651" xr:uid="{00000000-0005-0000-0000-000042A30000}"/>
    <cellStyle name="Normal 5 5 2 2 3 2 2 3" xfId="5731" xr:uid="{00000000-0005-0000-0000-000043A30000}"/>
    <cellStyle name="Normal 5 5 2 2 3 2 2 3 2" xfId="13620" xr:uid="{00000000-0005-0000-0000-000044A30000}"/>
    <cellStyle name="Normal 5 5 2 2 3 2 2 3 2 2" xfId="37293" xr:uid="{00000000-0005-0000-0000-000045A30000}"/>
    <cellStyle name="Normal 5 5 2 2 3 2 2 3 3" xfId="21509" xr:uid="{00000000-0005-0000-0000-000046A30000}"/>
    <cellStyle name="Normal 5 5 2 2 3 2 2 3 3 2" xfId="45182" xr:uid="{00000000-0005-0000-0000-000047A30000}"/>
    <cellStyle name="Normal 5 5 2 2 3 2 2 3 4" xfId="29404" xr:uid="{00000000-0005-0000-0000-000048A30000}"/>
    <cellStyle name="Normal 5 5 2 2 3 2 2 4" xfId="9675" xr:uid="{00000000-0005-0000-0000-000049A30000}"/>
    <cellStyle name="Normal 5 5 2 2 3 2 2 4 2" xfId="33348" xr:uid="{00000000-0005-0000-0000-00004AA30000}"/>
    <cellStyle name="Normal 5 5 2 2 3 2 2 5" xfId="17564" xr:uid="{00000000-0005-0000-0000-00004BA30000}"/>
    <cellStyle name="Normal 5 5 2 2 3 2 2 5 2" xfId="41237" xr:uid="{00000000-0005-0000-0000-00004CA30000}"/>
    <cellStyle name="Normal 5 5 2 2 3 2 2 6" xfId="26209" xr:uid="{00000000-0005-0000-0000-00004DA30000}"/>
    <cellStyle name="Normal 5 5 2 2 3 2 3" xfId="3102" xr:uid="{00000000-0005-0000-0000-00004EA30000}"/>
    <cellStyle name="Normal 5 5 2 2 3 2 3 2" xfId="7047" xr:uid="{00000000-0005-0000-0000-00004FA30000}"/>
    <cellStyle name="Normal 5 5 2 2 3 2 3 2 2" xfId="14936" xr:uid="{00000000-0005-0000-0000-000050A30000}"/>
    <cellStyle name="Normal 5 5 2 2 3 2 3 2 2 2" xfId="38609" xr:uid="{00000000-0005-0000-0000-000051A30000}"/>
    <cellStyle name="Normal 5 5 2 2 3 2 3 2 3" xfId="22825" xr:uid="{00000000-0005-0000-0000-000052A30000}"/>
    <cellStyle name="Normal 5 5 2 2 3 2 3 2 3 2" xfId="46498" xr:uid="{00000000-0005-0000-0000-000053A30000}"/>
    <cellStyle name="Normal 5 5 2 2 3 2 3 2 4" xfId="30720" xr:uid="{00000000-0005-0000-0000-000054A30000}"/>
    <cellStyle name="Normal 5 5 2 2 3 2 3 3" xfId="10552" xr:uid="{00000000-0005-0000-0000-000055A30000}"/>
    <cellStyle name="Normal 5 5 2 2 3 2 3 3 2" xfId="34225" xr:uid="{00000000-0005-0000-0000-000056A30000}"/>
    <cellStyle name="Normal 5 5 2 2 3 2 3 4" xfId="18441" xr:uid="{00000000-0005-0000-0000-000057A30000}"/>
    <cellStyle name="Normal 5 5 2 2 3 2 3 4 2" xfId="42114" xr:uid="{00000000-0005-0000-0000-000058A30000}"/>
    <cellStyle name="Normal 5 5 2 2 3 2 3 5" xfId="26775" xr:uid="{00000000-0005-0000-0000-000059A30000}"/>
    <cellStyle name="Normal 5 5 2 2 3 2 4" xfId="4855" xr:uid="{00000000-0005-0000-0000-00005AA30000}"/>
    <cellStyle name="Normal 5 5 2 2 3 2 4 2" xfId="12744" xr:uid="{00000000-0005-0000-0000-00005BA30000}"/>
    <cellStyle name="Normal 5 5 2 2 3 2 4 2 2" xfId="36417" xr:uid="{00000000-0005-0000-0000-00005CA30000}"/>
    <cellStyle name="Normal 5 5 2 2 3 2 4 3" xfId="20633" xr:uid="{00000000-0005-0000-0000-00005DA30000}"/>
    <cellStyle name="Normal 5 5 2 2 3 2 4 3 2" xfId="44306" xr:uid="{00000000-0005-0000-0000-00005EA30000}"/>
    <cellStyle name="Normal 5 5 2 2 3 2 4 4" xfId="28528" xr:uid="{00000000-0005-0000-0000-00005FA30000}"/>
    <cellStyle name="Normal 5 5 2 2 3 2 5" xfId="8799" xr:uid="{00000000-0005-0000-0000-000060A30000}"/>
    <cellStyle name="Normal 5 5 2 2 3 2 5 2" xfId="32472" xr:uid="{00000000-0005-0000-0000-000061A30000}"/>
    <cellStyle name="Normal 5 5 2 2 3 2 6" xfId="16688" xr:uid="{00000000-0005-0000-0000-000062A30000}"/>
    <cellStyle name="Normal 5 5 2 2 3 2 6 2" xfId="40361" xr:uid="{00000000-0005-0000-0000-000063A30000}"/>
    <cellStyle name="Normal 5 5 2 2 3 2 7" xfId="25333" xr:uid="{00000000-0005-0000-0000-000064A30000}"/>
    <cellStyle name="Normal 5 5 2 2 3 3" xfId="2098" xr:uid="{00000000-0005-0000-0000-000065A30000}"/>
    <cellStyle name="Normal 5 5 2 2 3 3 2" xfId="3540" xr:uid="{00000000-0005-0000-0000-000066A30000}"/>
    <cellStyle name="Normal 5 5 2 2 3 3 2 2" xfId="7485" xr:uid="{00000000-0005-0000-0000-000067A30000}"/>
    <cellStyle name="Normal 5 5 2 2 3 3 2 2 2" xfId="15374" xr:uid="{00000000-0005-0000-0000-000068A30000}"/>
    <cellStyle name="Normal 5 5 2 2 3 3 2 2 2 2" xfId="39047" xr:uid="{00000000-0005-0000-0000-000069A30000}"/>
    <cellStyle name="Normal 5 5 2 2 3 3 2 2 3" xfId="23263" xr:uid="{00000000-0005-0000-0000-00006AA30000}"/>
    <cellStyle name="Normal 5 5 2 2 3 3 2 2 3 2" xfId="46936" xr:uid="{00000000-0005-0000-0000-00006BA30000}"/>
    <cellStyle name="Normal 5 5 2 2 3 3 2 2 4" xfId="31158" xr:uid="{00000000-0005-0000-0000-00006CA30000}"/>
    <cellStyle name="Normal 5 5 2 2 3 3 2 3" xfId="10990" xr:uid="{00000000-0005-0000-0000-00006DA30000}"/>
    <cellStyle name="Normal 5 5 2 2 3 3 2 3 2" xfId="34663" xr:uid="{00000000-0005-0000-0000-00006EA30000}"/>
    <cellStyle name="Normal 5 5 2 2 3 3 2 4" xfId="18879" xr:uid="{00000000-0005-0000-0000-00006FA30000}"/>
    <cellStyle name="Normal 5 5 2 2 3 3 2 4 2" xfId="42552" xr:uid="{00000000-0005-0000-0000-000070A30000}"/>
    <cellStyle name="Normal 5 5 2 2 3 3 2 5" xfId="27213" xr:uid="{00000000-0005-0000-0000-000071A30000}"/>
    <cellStyle name="Normal 5 5 2 2 3 3 3" xfId="5293" xr:uid="{00000000-0005-0000-0000-000072A30000}"/>
    <cellStyle name="Normal 5 5 2 2 3 3 3 2" xfId="13182" xr:uid="{00000000-0005-0000-0000-000073A30000}"/>
    <cellStyle name="Normal 5 5 2 2 3 3 3 2 2" xfId="36855" xr:uid="{00000000-0005-0000-0000-000074A30000}"/>
    <cellStyle name="Normal 5 5 2 2 3 3 3 3" xfId="21071" xr:uid="{00000000-0005-0000-0000-000075A30000}"/>
    <cellStyle name="Normal 5 5 2 2 3 3 3 3 2" xfId="44744" xr:uid="{00000000-0005-0000-0000-000076A30000}"/>
    <cellStyle name="Normal 5 5 2 2 3 3 3 4" xfId="28966" xr:uid="{00000000-0005-0000-0000-000077A30000}"/>
    <cellStyle name="Normal 5 5 2 2 3 3 4" xfId="9237" xr:uid="{00000000-0005-0000-0000-000078A30000}"/>
    <cellStyle name="Normal 5 5 2 2 3 3 4 2" xfId="32910" xr:uid="{00000000-0005-0000-0000-000079A30000}"/>
    <cellStyle name="Normal 5 5 2 2 3 3 5" xfId="17126" xr:uid="{00000000-0005-0000-0000-00007AA30000}"/>
    <cellStyle name="Normal 5 5 2 2 3 3 5 2" xfId="40799" xr:uid="{00000000-0005-0000-0000-00007BA30000}"/>
    <cellStyle name="Normal 5 5 2 2 3 3 6" xfId="25771" xr:uid="{00000000-0005-0000-0000-00007CA30000}"/>
    <cellStyle name="Normal 5 5 2 2 3 4" xfId="1080" xr:uid="{00000000-0005-0000-0000-00007DA30000}"/>
    <cellStyle name="Normal 5 5 2 2 3 4 2" xfId="6028" xr:uid="{00000000-0005-0000-0000-00007EA30000}"/>
    <cellStyle name="Normal 5 5 2 2 3 4 2 2" xfId="13917" xr:uid="{00000000-0005-0000-0000-00007FA30000}"/>
    <cellStyle name="Normal 5 5 2 2 3 4 2 2 2" xfId="37590" xr:uid="{00000000-0005-0000-0000-000080A30000}"/>
    <cellStyle name="Normal 5 5 2 2 3 4 2 3" xfId="21806" xr:uid="{00000000-0005-0000-0000-000081A30000}"/>
    <cellStyle name="Normal 5 5 2 2 3 4 2 3 2" xfId="45479" xr:uid="{00000000-0005-0000-0000-000082A30000}"/>
    <cellStyle name="Normal 5 5 2 2 3 4 2 4" xfId="29701" xr:uid="{00000000-0005-0000-0000-000083A30000}"/>
    <cellStyle name="Normal 5 5 2 2 3 4 3" xfId="11725" xr:uid="{00000000-0005-0000-0000-000084A30000}"/>
    <cellStyle name="Normal 5 5 2 2 3 4 3 2" xfId="35398" xr:uid="{00000000-0005-0000-0000-000085A30000}"/>
    <cellStyle name="Normal 5 5 2 2 3 4 4" xfId="19614" xr:uid="{00000000-0005-0000-0000-000086A30000}"/>
    <cellStyle name="Normal 5 5 2 2 3 4 4 2" xfId="43287" xr:uid="{00000000-0005-0000-0000-000087A30000}"/>
    <cellStyle name="Normal 5 5 2 2 3 4 5" xfId="24753" xr:uid="{00000000-0005-0000-0000-000088A30000}"/>
    <cellStyle name="Normal 5 5 2 2 3 5" xfId="2622" xr:uid="{00000000-0005-0000-0000-000089A30000}"/>
    <cellStyle name="Normal 5 5 2 2 3 5 2" xfId="6467" xr:uid="{00000000-0005-0000-0000-00008AA30000}"/>
    <cellStyle name="Normal 5 5 2 2 3 5 2 2" xfId="14356" xr:uid="{00000000-0005-0000-0000-00008BA30000}"/>
    <cellStyle name="Normal 5 5 2 2 3 5 2 2 2" xfId="38029" xr:uid="{00000000-0005-0000-0000-00008CA30000}"/>
    <cellStyle name="Normal 5 5 2 2 3 5 2 3" xfId="22245" xr:uid="{00000000-0005-0000-0000-00008DA30000}"/>
    <cellStyle name="Normal 5 5 2 2 3 5 2 3 2" xfId="45918" xr:uid="{00000000-0005-0000-0000-00008EA30000}"/>
    <cellStyle name="Normal 5 5 2 2 3 5 2 4" xfId="30140" xr:uid="{00000000-0005-0000-0000-00008FA30000}"/>
    <cellStyle name="Normal 5 5 2 2 3 5 3" xfId="9972" xr:uid="{00000000-0005-0000-0000-000090A30000}"/>
    <cellStyle name="Normal 5 5 2 2 3 5 3 2" xfId="33645" xr:uid="{00000000-0005-0000-0000-000091A30000}"/>
    <cellStyle name="Normal 5 5 2 2 3 5 4" xfId="17861" xr:uid="{00000000-0005-0000-0000-000092A30000}"/>
    <cellStyle name="Normal 5 5 2 2 3 5 4 2" xfId="41534" xr:uid="{00000000-0005-0000-0000-000093A30000}"/>
    <cellStyle name="Normal 5 5 2 2 3 5 5" xfId="26295" xr:uid="{00000000-0005-0000-0000-000094A30000}"/>
    <cellStyle name="Normal 5 5 2 2 3 6" xfId="4275" xr:uid="{00000000-0005-0000-0000-000095A30000}"/>
    <cellStyle name="Normal 5 5 2 2 3 6 2" xfId="12164" xr:uid="{00000000-0005-0000-0000-000096A30000}"/>
    <cellStyle name="Normal 5 5 2 2 3 6 2 2" xfId="35837" xr:uid="{00000000-0005-0000-0000-000097A30000}"/>
    <cellStyle name="Normal 5 5 2 2 3 6 3" xfId="20053" xr:uid="{00000000-0005-0000-0000-000098A30000}"/>
    <cellStyle name="Normal 5 5 2 2 3 6 3 2" xfId="43726" xr:uid="{00000000-0005-0000-0000-000099A30000}"/>
    <cellStyle name="Normal 5 5 2 2 3 6 4" xfId="27948" xr:uid="{00000000-0005-0000-0000-00009AA30000}"/>
    <cellStyle name="Normal 5 5 2 2 3 7" xfId="8219" xr:uid="{00000000-0005-0000-0000-00009BA30000}"/>
    <cellStyle name="Normal 5 5 2 2 3 7 2" xfId="31892" xr:uid="{00000000-0005-0000-0000-00009CA30000}"/>
    <cellStyle name="Normal 5 5 2 2 3 8" xfId="16108" xr:uid="{00000000-0005-0000-0000-00009DA30000}"/>
    <cellStyle name="Normal 5 5 2 2 3 8 2" xfId="39781" xr:uid="{00000000-0005-0000-0000-00009EA30000}"/>
    <cellStyle name="Normal 5 5 2 2 3 9" xfId="24314" xr:uid="{00000000-0005-0000-0000-00009FA30000}"/>
    <cellStyle name="Normal 5 5 2 2 4" xfId="1481" xr:uid="{00000000-0005-0000-0000-0000A0A30000}"/>
    <cellStyle name="Normal 5 5 2 2 4 2" xfId="2357" xr:uid="{00000000-0005-0000-0000-0000A1A30000}"/>
    <cellStyle name="Normal 5 5 2 2 4 2 2" xfId="3799" xr:uid="{00000000-0005-0000-0000-0000A2A30000}"/>
    <cellStyle name="Normal 5 5 2 2 4 2 2 2" xfId="7744" xr:uid="{00000000-0005-0000-0000-0000A3A30000}"/>
    <cellStyle name="Normal 5 5 2 2 4 2 2 2 2" xfId="15633" xr:uid="{00000000-0005-0000-0000-0000A4A30000}"/>
    <cellStyle name="Normal 5 5 2 2 4 2 2 2 2 2" xfId="39306" xr:uid="{00000000-0005-0000-0000-0000A5A30000}"/>
    <cellStyle name="Normal 5 5 2 2 4 2 2 2 3" xfId="23522" xr:uid="{00000000-0005-0000-0000-0000A6A30000}"/>
    <cellStyle name="Normal 5 5 2 2 4 2 2 2 3 2" xfId="47195" xr:uid="{00000000-0005-0000-0000-0000A7A30000}"/>
    <cellStyle name="Normal 5 5 2 2 4 2 2 2 4" xfId="31417" xr:uid="{00000000-0005-0000-0000-0000A8A30000}"/>
    <cellStyle name="Normal 5 5 2 2 4 2 2 3" xfId="11249" xr:uid="{00000000-0005-0000-0000-0000A9A30000}"/>
    <cellStyle name="Normal 5 5 2 2 4 2 2 3 2" xfId="34922" xr:uid="{00000000-0005-0000-0000-0000AAA30000}"/>
    <cellStyle name="Normal 5 5 2 2 4 2 2 4" xfId="19138" xr:uid="{00000000-0005-0000-0000-0000ABA30000}"/>
    <cellStyle name="Normal 5 5 2 2 4 2 2 4 2" xfId="42811" xr:uid="{00000000-0005-0000-0000-0000ACA30000}"/>
    <cellStyle name="Normal 5 5 2 2 4 2 2 5" xfId="27472" xr:uid="{00000000-0005-0000-0000-0000ADA30000}"/>
    <cellStyle name="Normal 5 5 2 2 4 2 3" xfId="5552" xr:uid="{00000000-0005-0000-0000-0000AEA30000}"/>
    <cellStyle name="Normal 5 5 2 2 4 2 3 2" xfId="13441" xr:uid="{00000000-0005-0000-0000-0000AFA30000}"/>
    <cellStyle name="Normal 5 5 2 2 4 2 3 2 2" xfId="37114" xr:uid="{00000000-0005-0000-0000-0000B0A30000}"/>
    <cellStyle name="Normal 5 5 2 2 4 2 3 3" xfId="21330" xr:uid="{00000000-0005-0000-0000-0000B1A30000}"/>
    <cellStyle name="Normal 5 5 2 2 4 2 3 3 2" xfId="45003" xr:uid="{00000000-0005-0000-0000-0000B2A30000}"/>
    <cellStyle name="Normal 5 5 2 2 4 2 3 4" xfId="29225" xr:uid="{00000000-0005-0000-0000-0000B3A30000}"/>
    <cellStyle name="Normal 5 5 2 2 4 2 4" xfId="9496" xr:uid="{00000000-0005-0000-0000-0000B4A30000}"/>
    <cellStyle name="Normal 5 5 2 2 4 2 4 2" xfId="33169" xr:uid="{00000000-0005-0000-0000-0000B5A30000}"/>
    <cellStyle name="Normal 5 5 2 2 4 2 5" xfId="17385" xr:uid="{00000000-0005-0000-0000-0000B6A30000}"/>
    <cellStyle name="Normal 5 5 2 2 4 2 5 2" xfId="41058" xr:uid="{00000000-0005-0000-0000-0000B7A30000}"/>
    <cellStyle name="Normal 5 5 2 2 4 2 6" xfId="26030" xr:uid="{00000000-0005-0000-0000-0000B8A30000}"/>
    <cellStyle name="Normal 5 5 2 2 4 3" xfId="2923" xr:uid="{00000000-0005-0000-0000-0000B9A30000}"/>
    <cellStyle name="Normal 5 5 2 2 4 3 2" xfId="6868" xr:uid="{00000000-0005-0000-0000-0000BAA30000}"/>
    <cellStyle name="Normal 5 5 2 2 4 3 2 2" xfId="14757" xr:uid="{00000000-0005-0000-0000-0000BBA30000}"/>
    <cellStyle name="Normal 5 5 2 2 4 3 2 2 2" xfId="38430" xr:uid="{00000000-0005-0000-0000-0000BCA30000}"/>
    <cellStyle name="Normal 5 5 2 2 4 3 2 3" xfId="22646" xr:uid="{00000000-0005-0000-0000-0000BDA30000}"/>
    <cellStyle name="Normal 5 5 2 2 4 3 2 3 2" xfId="46319" xr:uid="{00000000-0005-0000-0000-0000BEA30000}"/>
    <cellStyle name="Normal 5 5 2 2 4 3 2 4" xfId="30541" xr:uid="{00000000-0005-0000-0000-0000BFA30000}"/>
    <cellStyle name="Normal 5 5 2 2 4 3 3" xfId="10373" xr:uid="{00000000-0005-0000-0000-0000C0A30000}"/>
    <cellStyle name="Normal 5 5 2 2 4 3 3 2" xfId="34046" xr:uid="{00000000-0005-0000-0000-0000C1A30000}"/>
    <cellStyle name="Normal 5 5 2 2 4 3 4" xfId="18262" xr:uid="{00000000-0005-0000-0000-0000C2A30000}"/>
    <cellStyle name="Normal 5 5 2 2 4 3 4 2" xfId="41935" xr:uid="{00000000-0005-0000-0000-0000C3A30000}"/>
    <cellStyle name="Normal 5 5 2 2 4 3 5" xfId="26596" xr:uid="{00000000-0005-0000-0000-0000C4A30000}"/>
    <cellStyle name="Normal 5 5 2 2 4 4" xfId="4676" xr:uid="{00000000-0005-0000-0000-0000C5A30000}"/>
    <cellStyle name="Normal 5 5 2 2 4 4 2" xfId="12565" xr:uid="{00000000-0005-0000-0000-0000C6A30000}"/>
    <cellStyle name="Normal 5 5 2 2 4 4 2 2" xfId="36238" xr:uid="{00000000-0005-0000-0000-0000C7A30000}"/>
    <cellStyle name="Normal 5 5 2 2 4 4 3" xfId="20454" xr:uid="{00000000-0005-0000-0000-0000C8A30000}"/>
    <cellStyle name="Normal 5 5 2 2 4 4 3 2" xfId="44127" xr:uid="{00000000-0005-0000-0000-0000C9A30000}"/>
    <cellStyle name="Normal 5 5 2 2 4 4 4" xfId="28349" xr:uid="{00000000-0005-0000-0000-0000CAA30000}"/>
    <cellStyle name="Normal 5 5 2 2 4 5" xfId="8620" xr:uid="{00000000-0005-0000-0000-0000CBA30000}"/>
    <cellStyle name="Normal 5 5 2 2 4 5 2" xfId="32293" xr:uid="{00000000-0005-0000-0000-0000CCA30000}"/>
    <cellStyle name="Normal 5 5 2 2 4 6" xfId="16509" xr:uid="{00000000-0005-0000-0000-0000CDA30000}"/>
    <cellStyle name="Normal 5 5 2 2 4 6 2" xfId="40182" xr:uid="{00000000-0005-0000-0000-0000CEA30000}"/>
    <cellStyle name="Normal 5 5 2 2 4 7" xfId="25154" xr:uid="{00000000-0005-0000-0000-0000CFA30000}"/>
    <cellStyle name="Normal 5 5 2 2 5" xfId="1919" xr:uid="{00000000-0005-0000-0000-0000D0A30000}"/>
    <cellStyle name="Normal 5 5 2 2 5 2" xfId="3361" xr:uid="{00000000-0005-0000-0000-0000D1A30000}"/>
    <cellStyle name="Normal 5 5 2 2 5 2 2" xfId="7306" xr:uid="{00000000-0005-0000-0000-0000D2A30000}"/>
    <cellStyle name="Normal 5 5 2 2 5 2 2 2" xfId="15195" xr:uid="{00000000-0005-0000-0000-0000D3A30000}"/>
    <cellStyle name="Normal 5 5 2 2 5 2 2 2 2" xfId="38868" xr:uid="{00000000-0005-0000-0000-0000D4A30000}"/>
    <cellStyle name="Normal 5 5 2 2 5 2 2 3" xfId="23084" xr:uid="{00000000-0005-0000-0000-0000D5A30000}"/>
    <cellStyle name="Normal 5 5 2 2 5 2 2 3 2" xfId="46757" xr:uid="{00000000-0005-0000-0000-0000D6A30000}"/>
    <cellStyle name="Normal 5 5 2 2 5 2 2 4" xfId="30979" xr:uid="{00000000-0005-0000-0000-0000D7A30000}"/>
    <cellStyle name="Normal 5 5 2 2 5 2 3" xfId="10811" xr:uid="{00000000-0005-0000-0000-0000D8A30000}"/>
    <cellStyle name="Normal 5 5 2 2 5 2 3 2" xfId="34484" xr:uid="{00000000-0005-0000-0000-0000D9A30000}"/>
    <cellStyle name="Normal 5 5 2 2 5 2 4" xfId="18700" xr:uid="{00000000-0005-0000-0000-0000DAA30000}"/>
    <cellStyle name="Normal 5 5 2 2 5 2 4 2" xfId="42373" xr:uid="{00000000-0005-0000-0000-0000DBA30000}"/>
    <cellStyle name="Normal 5 5 2 2 5 2 5" xfId="27034" xr:uid="{00000000-0005-0000-0000-0000DCA30000}"/>
    <cellStyle name="Normal 5 5 2 2 5 3" xfId="5114" xr:uid="{00000000-0005-0000-0000-0000DDA30000}"/>
    <cellStyle name="Normal 5 5 2 2 5 3 2" xfId="13003" xr:uid="{00000000-0005-0000-0000-0000DEA30000}"/>
    <cellStyle name="Normal 5 5 2 2 5 3 2 2" xfId="36676" xr:uid="{00000000-0005-0000-0000-0000DFA30000}"/>
    <cellStyle name="Normal 5 5 2 2 5 3 3" xfId="20892" xr:uid="{00000000-0005-0000-0000-0000E0A30000}"/>
    <cellStyle name="Normal 5 5 2 2 5 3 3 2" xfId="44565" xr:uid="{00000000-0005-0000-0000-0000E1A30000}"/>
    <cellStyle name="Normal 5 5 2 2 5 3 4" xfId="28787" xr:uid="{00000000-0005-0000-0000-0000E2A30000}"/>
    <cellStyle name="Normal 5 5 2 2 5 4" xfId="9058" xr:uid="{00000000-0005-0000-0000-0000E3A30000}"/>
    <cellStyle name="Normal 5 5 2 2 5 4 2" xfId="32731" xr:uid="{00000000-0005-0000-0000-0000E4A30000}"/>
    <cellStyle name="Normal 5 5 2 2 5 5" xfId="16947" xr:uid="{00000000-0005-0000-0000-0000E5A30000}"/>
    <cellStyle name="Normal 5 5 2 2 5 5 2" xfId="40620" xr:uid="{00000000-0005-0000-0000-0000E6A30000}"/>
    <cellStyle name="Normal 5 5 2 2 5 6" xfId="25592" xr:uid="{00000000-0005-0000-0000-0000E7A30000}"/>
    <cellStyle name="Normal 5 5 2 2 6" xfId="925" xr:uid="{00000000-0005-0000-0000-0000E8A30000}"/>
    <cellStyle name="Normal 5 5 2 2 6 2" xfId="5873" xr:uid="{00000000-0005-0000-0000-0000E9A30000}"/>
    <cellStyle name="Normal 5 5 2 2 6 2 2" xfId="13762" xr:uid="{00000000-0005-0000-0000-0000EAA30000}"/>
    <cellStyle name="Normal 5 5 2 2 6 2 2 2" xfId="37435" xr:uid="{00000000-0005-0000-0000-0000EBA30000}"/>
    <cellStyle name="Normal 5 5 2 2 6 2 3" xfId="21651" xr:uid="{00000000-0005-0000-0000-0000ECA30000}"/>
    <cellStyle name="Normal 5 5 2 2 6 2 3 2" xfId="45324" xr:uid="{00000000-0005-0000-0000-0000EDA30000}"/>
    <cellStyle name="Normal 5 5 2 2 6 2 4" xfId="29546" xr:uid="{00000000-0005-0000-0000-0000EEA30000}"/>
    <cellStyle name="Normal 5 5 2 2 6 3" xfId="11570" xr:uid="{00000000-0005-0000-0000-0000EFA30000}"/>
    <cellStyle name="Normal 5 5 2 2 6 3 2" xfId="35243" xr:uid="{00000000-0005-0000-0000-0000F0A30000}"/>
    <cellStyle name="Normal 5 5 2 2 6 4" xfId="19459" xr:uid="{00000000-0005-0000-0000-0000F1A30000}"/>
    <cellStyle name="Normal 5 5 2 2 6 4 2" xfId="43132" xr:uid="{00000000-0005-0000-0000-0000F2A30000}"/>
    <cellStyle name="Normal 5 5 2 2 6 5" xfId="24598" xr:uid="{00000000-0005-0000-0000-0000F3A30000}"/>
    <cellStyle name="Normal 5 5 2 2 7" xfId="483" xr:uid="{00000000-0005-0000-0000-0000F4A30000}"/>
    <cellStyle name="Normal 5 5 2 2 7 2" xfId="6312" xr:uid="{00000000-0005-0000-0000-0000F5A30000}"/>
    <cellStyle name="Normal 5 5 2 2 7 2 2" xfId="14201" xr:uid="{00000000-0005-0000-0000-0000F6A30000}"/>
    <cellStyle name="Normal 5 5 2 2 7 2 2 2" xfId="37874" xr:uid="{00000000-0005-0000-0000-0000F7A30000}"/>
    <cellStyle name="Normal 5 5 2 2 7 2 3" xfId="22090" xr:uid="{00000000-0005-0000-0000-0000F8A30000}"/>
    <cellStyle name="Normal 5 5 2 2 7 2 3 2" xfId="45763" xr:uid="{00000000-0005-0000-0000-0000F9A30000}"/>
    <cellStyle name="Normal 5 5 2 2 7 2 4" xfId="29985" xr:uid="{00000000-0005-0000-0000-0000FAA30000}"/>
    <cellStyle name="Normal 5 5 2 2 7 3" xfId="9817" xr:uid="{00000000-0005-0000-0000-0000FBA30000}"/>
    <cellStyle name="Normal 5 5 2 2 7 3 2" xfId="33490" xr:uid="{00000000-0005-0000-0000-0000FCA30000}"/>
    <cellStyle name="Normal 5 5 2 2 7 4" xfId="17706" xr:uid="{00000000-0005-0000-0000-0000FDA30000}"/>
    <cellStyle name="Normal 5 5 2 2 7 4 2" xfId="41379" xr:uid="{00000000-0005-0000-0000-0000FEA30000}"/>
    <cellStyle name="Normal 5 5 2 2 7 5" xfId="24156" xr:uid="{00000000-0005-0000-0000-0000FFA30000}"/>
    <cellStyle name="Normal 5 5 2 2 8" xfId="4120" xr:uid="{00000000-0005-0000-0000-000000A40000}"/>
    <cellStyle name="Normal 5 5 2 2 8 2" xfId="12009" xr:uid="{00000000-0005-0000-0000-000001A40000}"/>
    <cellStyle name="Normal 5 5 2 2 8 2 2" xfId="35682" xr:uid="{00000000-0005-0000-0000-000002A40000}"/>
    <cellStyle name="Normal 5 5 2 2 8 3" xfId="19898" xr:uid="{00000000-0005-0000-0000-000003A40000}"/>
    <cellStyle name="Normal 5 5 2 2 8 3 2" xfId="43571" xr:uid="{00000000-0005-0000-0000-000004A40000}"/>
    <cellStyle name="Normal 5 5 2 2 8 4" xfId="27793" xr:uid="{00000000-0005-0000-0000-000005A40000}"/>
    <cellStyle name="Normal 5 5 2 2 9" xfId="8064" xr:uid="{00000000-0005-0000-0000-000006A40000}"/>
    <cellStyle name="Normal 5 5 2 2 9 2" xfId="31737" xr:uid="{00000000-0005-0000-0000-000007A40000}"/>
    <cellStyle name="Normal 5 5 2 3" xfId="269" xr:uid="{00000000-0005-0000-0000-000008A40000}"/>
    <cellStyle name="Normal 5 5 2 3 2" xfId="1483" xr:uid="{00000000-0005-0000-0000-000009A40000}"/>
    <cellStyle name="Normal 5 5 2 3 2 2" xfId="2359" xr:uid="{00000000-0005-0000-0000-00000AA40000}"/>
    <cellStyle name="Normal 5 5 2 3 2 2 2" xfId="3801" xr:uid="{00000000-0005-0000-0000-00000BA40000}"/>
    <cellStyle name="Normal 5 5 2 3 2 2 2 2" xfId="7746" xr:uid="{00000000-0005-0000-0000-00000CA40000}"/>
    <cellStyle name="Normal 5 5 2 3 2 2 2 2 2" xfId="15635" xr:uid="{00000000-0005-0000-0000-00000DA40000}"/>
    <cellStyle name="Normal 5 5 2 3 2 2 2 2 2 2" xfId="39308" xr:uid="{00000000-0005-0000-0000-00000EA40000}"/>
    <cellStyle name="Normal 5 5 2 3 2 2 2 2 3" xfId="23524" xr:uid="{00000000-0005-0000-0000-00000FA40000}"/>
    <cellStyle name="Normal 5 5 2 3 2 2 2 2 3 2" xfId="47197" xr:uid="{00000000-0005-0000-0000-000010A40000}"/>
    <cellStyle name="Normal 5 5 2 3 2 2 2 2 4" xfId="31419" xr:uid="{00000000-0005-0000-0000-000011A40000}"/>
    <cellStyle name="Normal 5 5 2 3 2 2 2 3" xfId="11251" xr:uid="{00000000-0005-0000-0000-000012A40000}"/>
    <cellStyle name="Normal 5 5 2 3 2 2 2 3 2" xfId="34924" xr:uid="{00000000-0005-0000-0000-000013A40000}"/>
    <cellStyle name="Normal 5 5 2 3 2 2 2 4" xfId="19140" xr:uid="{00000000-0005-0000-0000-000014A40000}"/>
    <cellStyle name="Normal 5 5 2 3 2 2 2 4 2" xfId="42813" xr:uid="{00000000-0005-0000-0000-000015A40000}"/>
    <cellStyle name="Normal 5 5 2 3 2 2 2 5" xfId="27474" xr:uid="{00000000-0005-0000-0000-000016A40000}"/>
    <cellStyle name="Normal 5 5 2 3 2 2 3" xfId="5554" xr:uid="{00000000-0005-0000-0000-000017A40000}"/>
    <cellStyle name="Normal 5 5 2 3 2 2 3 2" xfId="13443" xr:uid="{00000000-0005-0000-0000-000018A40000}"/>
    <cellStyle name="Normal 5 5 2 3 2 2 3 2 2" xfId="37116" xr:uid="{00000000-0005-0000-0000-000019A40000}"/>
    <cellStyle name="Normal 5 5 2 3 2 2 3 3" xfId="21332" xr:uid="{00000000-0005-0000-0000-00001AA40000}"/>
    <cellStyle name="Normal 5 5 2 3 2 2 3 3 2" xfId="45005" xr:uid="{00000000-0005-0000-0000-00001BA40000}"/>
    <cellStyle name="Normal 5 5 2 3 2 2 3 4" xfId="29227" xr:uid="{00000000-0005-0000-0000-00001CA40000}"/>
    <cellStyle name="Normal 5 5 2 3 2 2 4" xfId="9498" xr:uid="{00000000-0005-0000-0000-00001DA40000}"/>
    <cellStyle name="Normal 5 5 2 3 2 2 4 2" xfId="33171" xr:uid="{00000000-0005-0000-0000-00001EA40000}"/>
    <cellStyle name="Normal 5 5 2 3 2 2 5" xfId="17387" xr:uid="{00000000-0005-0000-0000-00001FA40000}"/>
    <cellStyle name="Normal 5 5 2 3 2 2 5 2" xfId="41060" xr:uid="{00000000-0005-0000-0000-000020A40000}"/>
    <cellStyle name="Normal 5 5 2 3 2 2 6" xfId="26032" xr:uid="{00000000-0005-0000-0000-000021A40000}"/>
    <cellStyle name="Normal 5 5 2 3 2 3" xfId="2925" xr:uid="{00000000-0005-0000-0000-000022A40000}"/>
    <cellStyle name="Normal 5 5 2 3 2 3 2" xfId="6870" xr:uid="{00000000-0005-0000-0000-000023A40000}"/>
    <cellStyle name="Normal 5 5 2 3 2 3 2 2" xfId="14759" xr:uid="{00000000-0005-0000-0000-000024A40000}"/>
    <cellStyle name="Normal 5 5 2 3 2 3 2 2 2" xfId="38432" xr:uid="{00000000-0005-0000-0000-000025A40000}"/>
    <cellStyle name="Normal 5 5 2 3 2 3 2 3" xfId="22648" xr:uid="{00000000-0005-0000-0000-000026A40000}"/>
    <cellStyle name="Normal 5 5 2 3 2 3 2 3 2" xfId="46321" xr:uid="{00000000-0005-0000-0000-000027A40000}"/>
    <cellStyle name="Normal 5 5 2 3 2 3 2 4" xfId="30543" xr:uid="{00000000-0005-0000-0000-000028A40000}"/>
    <cellStyle name="Normal 5 5 2 3 2 3 3" xfId="10375" xr:uid="{00000000-0005-0000-0000-000029A40000}"/>
    <cellStyle name="Normal 5 5 2 3 2 3 3 2" xfId="34048" xr:uid="{00000000-0005-0000-0000-00002AA40000}"/>
    <cellStyle name="Normal 5 5 2 3 2 3 4" xfId="18264" xr:uid="{00000000-0005-0000-0000-00002BA40000}"/>
    <cellStyle name="Normal 5 5 2 3 2 3 4 2" xfId="41937" xr:uid="{00000000-0005-0000-0000-00002CA40000}"/>
    <cellStyle name="Normal 5 5 2 3 2 3 5" xfId="26598" xr:uid="{00000000-0005-0000-0000-00002DA40000}"/>
    <cellStyle name="Normal 5 5 2 3 2 4" xfId="4678" xr:uid="{00000000-0005-0000-0000-00002EA40000}"/>
    <cellStyle name="Normal 5 5 2 3 2 4 2" xfId="12567" xr:uid="{00000000-0005-0000-0000-00002FA40000}"/>
    <cellStyle name="Normal 5 5 2 3 2 4 2 2" xfId="36240" xr:uid="{00000000-0005-0000-0000-000030A40000}"/>
    <cellStyle name="Normal 5 5 2 3 2 4 3" xfId="20456" xr:uid="{00000000-0005-0000-0000-000031A40000}"/>
    <cellStyle name="Normal 5 5 2 3 2 4 3 2" xfId="44129" xr:uid="{00000000-0005-0000-0000-000032A40000}"/>
    <cellStyle name="Normal 5 5 2 3 2 4 4" xfId="28351" xr:uid="{00000000-0005-0000-0000-000033A40000}"/>
    <cellStyle name="Normal 5 5 2 3 2 5" xfId="8622" xr:uid="{00000000-0005-0000-0000-000034A40000}"/>
    <cellStyle name="Normal 5 5 2 3 2 5 2" xfId="32295" xr:uid="{00000000-0005-0000-0000-000035A40000}"/>
    <cellStyle name="Normal 5 5 2 3 2 6" xfId="16511" xr:uid="{00000000-0005-0000-0000-000036A40000}"/>
    <cellStyle name="Normal 5 5 2 3 2 6 2" xfId="40184" xr:uid="{00000000-0005-0000-0000-000037A40000}"/>
    <cellStyle name="Normal 5 5 2 3 2 7" xfId="25156" xr:uid="{00000000-0005-0000-0000-000038A40000}"/>
    <cellStyle name="Normal 5 5 2 3 3" xfId="1921" xr:uid="{00000000-0005-0000-0000-000039A40000}"/>
    <cellStyle name="Normal 5 5 2 3 3 2" xfId="3363" xr:uid="{00000000-0005-0000-0000-00003AA40000}"/>
    <cellStyle name="Normal 5 5 2 3 3 2 2" xfId="7308" xr:uid="{00000000-0005-0000-0000-00003BA40000}"/>
    <cellStyle name="Normal 5 5 2 3 3 2 2 2" xfId="15197" xr:uid="{00000000-0005-0000-0000-00003CA40000}"/>
    <cellStyle name="Normal 5 5 2 3 3 2 2 2 2" xfId="38870" xr:uid="{00000000-0005-0000-0000-00003DA40000}"/>
    <cellStyle name="Normal 5 5 2 3 3 2 2 3" xfId="23086" xr:uid="{00000000-0005-0000-0000-00003EA40000}"/>
    <cellStyle name="Normal 5 5 2 3 3 2 2 3 2" xfId="46759" xr:uid="{00000000-0005-0000-0000-00003FA40000}"/>
    <cellStyle name="Normal 5 5 2 3 3 2 2 4" xfId="30981" xr:uid="{00000000-0005-0000-0000-000040A40000}"/>
    <cellStyle name="Normal 5 5 2 3 3 2 3" xfId="10813" xr:uid="{00000000-0005-0000-0000-000041A40000}"/>
    <cellStyle name="Normal 5 5 2 3 3 2 3 2" xfId="34486" xr:uid="{00000000-0005-0000-0000-000042A40000}"/>
    <cellStyle name="Normal 5 5 2 3 3 2 4" xfId="18702" xr:uid="{00000000-0005-0000-0000-000043A40000}"/>
    <cellStyle name="Normal 5 5 2 3 3 2 4 2" xfId="42375" xr:uid="{00000000-0005-0000-0000-000044A40000}"/>
    <cellStyle name="Normal 5 5 2 3 3 2 5" xfId="27036" xr:uid="{00000000-0005-0000-0000-000045A40000}"/>
    <cellStyle name="Normal 5 5 2 3 3 3" xfId="5116" xr:uid="{00000000-0005-0000-0000-000046A40000}"/>
    <cellStyle name="Normal 5 5 2 3 3 3 2" xfId="13005" xr:uid="{00000000-0005-0000-0000-000047A40000}"/>
    <cellStyle name="Normal 5 5 2 3 3 3 2 2" xfId="36678" xr:uid="{00000000-0005-0000-0000-000048A40000}"/>
    <cellStyle name="Normal 5 5 2 3 3 3 3" xfId="20894" xr:uid="{00000000-0005-0000-0000-000049A40000}"/>
    <cellStyle name="Normal 5 5 2 3 3 3 3 2" xfId="44567" xr:uid="{00000000-0005-0000-0000-00004AA40000}"/>
    <cellStyle name="Normal 5 5 2 3 3 3 4" xfId="28789" xr:uid="{00000000-0005-0000-0000-00004BA40000}"/>
    <cellStyle name="Normal 5 5 2 3 3 4" xfId="9060" xr:uid="{00000000-0005-0000-0000-00004CA40000}"/>
    <cellStyle name="Normal 5 5 2 3 3 4 2" xfId="32733" xr:uid="{00000000-0005-0000-0000-00004DA40000}"/>
    <cellStyle name="Normal 5 5 2 3 3 5" xfId="16949" xr:uid="{00000000-0005-0000-0000-00004EA40000}"/>
    <cellStyle name="Normal 5 5 2 3 3 5 2" xfId="40622" xr:uid="{00000000-0005-0000-0000-00004FA40000}"/>
    <cellStyle name="Normal 5 5 2 3 3 6" xfId="25594" xr:uid="{00000000-0005-0000-0000-000050A40000}"/>
    <cellStyle name="Normal 5 5 2 3 4" xfId="1151" xr:uid="{00000000-0005-0000-0000-000051A40000}"/>
    <cellStyle name="Normal 5 5 2 3 4 2" xfId="6099" xr:uid="{00000000-0005-0000-0000-000052A40000}"/>
    <cellStyle name="Normal 5 5 2 3 4 2 2" xfId="13988" xr:uid="{00000000-0005-0000-0000-000053A40000}"/>
    <cellStyle name="Normal 5 5 2 3 4 2 2 2" xfId="37661" xr:uid="{00000000-0005-0000-0000-000054A40000}"/>
    <cellStyle name="Normal 5 5 2 3 4 2 3" xfId="21877" xr:uid="{00000000-0005-0000-0000-000055A40000}"/>
    <cellStyle name="Normal 5 5 2 3 4 2 3 2" xfId="45550" xr:uid="{00000000-0005-0000-0000-000056A40000}"/>
    <cellStyle name="Normal 5 5 2 3 4 2 4" xfId="29772" xr:uid="{00000000-0005-0000-0000-000057A40000}"/>
    <cellStyle name="Normal 5 5 2 3 4 3" xfId="11796" xr:uid="{00000000-0005-0000-0000-000058A40000}"/>
    <cellStyle name="Normal 5 5 2 3 4 3 2" xfId="35469" xr:uid="{00000000-0005-0000-0000-000059A40000}"/>
    <cellStyle name="Normal 5 5 2 3 4 4" xfId="19685" xr:uid="{00000000-0005-0000-0000-00005AA40000}"/>
    <cellStyle name="Normal 5 5 2 3 4 4 2" xfId="43358" xr:uid="{00000000-0005-0000-0000-00005BA40000}"/>
    <cellStyle name="Normal 5 5 2 3 4 5" xfId="24824" xr:uid="{00000000-0005-0000-0000-00005CA40000}"/>
    <cellStyle name="Normal 5 5 2 3 5" xfId="712" xr:uid="{00000000-0005-0000-0000-00005DA40000}"/>
    <cellStyle name="Normal 5 5 2 3 5 2" xfId="6538" xr:uid="{00000000-0005-0000-0000-00005EA40000}"/>
    <cellStyle name="Normal 5 5 2 3 5 2 2" xfId="14427" xr:uid="{00000000-0005-0000-0000-00005FA40000}"/>
    <cellStyle name="Normal 5 5 2 3 5 2 2 2" xfId="38100" xr:uid="{00000000-0005-0000-0000-000060A40000}"/>
    <cellStyle name="Normal 5 5 2 3 5 2 3" xfId="22316" xr:uid="{00000000-0005-0000-0000-000061A40000}"/>
    <cellStyle name="Normal 5 5 2 3 5 2 3 2" xfId="45989" xr:uid="{00000000-0005-0000-0000-000062A40000}"/>
    <cellStyle name="Normal 5 5 2 3 5 2 4" xfId="30211" xr:uid="{00000000-0005-0000-0000-000063A40000}"/>
    <cellStyle name="Normal 5 5 2 3 5 3" xfId="10043" xr:uid="{00000000-0005-0000-0000-000064A40000}"/>
    <cellStyle name="Normal 5 5 2 3 5 3 2" xfId="33716" xr:uid="{00000000-0005-0000-0000-000065A40000}"/>
    <cellStyle name="Normal 5 5 2 3 5 4" xfId="17932" xr:uid="{00000000-0005-0000-0000-000066A40000}"/>
    <cellStyle name="Normal 5 5 2 3 5 4 2" xfId="41605" xr:uid="{00000000-0005-0000-0000-000067A40000}"/>
    <cellStyle name="Normal 5 5 2 3 5 5" xfId="24385" xr:uid="{00000000-0005-0000-0000-000068A40000}"/>
    <cellStyle name="Normal 5 5 2 3 6" xfId="4346" xr:uid="{00000000-0005-0000-0000-000069A40000}"/>
    <cellStyle name="Normal 5 5 2 3 6 2" xfId="12235" xr:uid="{00000000-0005-0000-0000-00006AA40000}"/>
    <cellStyle name="Normal 5 5 2 3 6 2 2" xfId="35908" xr:uid="{00000000-0005-0000-0000-00006BA40000}"/>
    <cellStyle name="Normal 5 5 2 3 6 3" xfId="20124" xr:uid="{00000000-0005-0000-0000-00006CA40000}"/>
    <cellStyle name="Normal 5 5 2 3 6 3 2" xfId="43797" xr:uid="{00000000-0005-0000-0000-00006DA40000}"/>
    <cellStyle name="Normal 5 5 2 3 6 4" xfId="28019" xr:uid="{00000000-0005-0000-0000-00006EA40000}"/>
    <cellStyle name="Normal 5 5 2 3 7" xfId="8290" xr:uid="{00000000-0005-0000-0000-00006FA40000}"/>
    <cellStyle name="Normal 5 5 2 3 7 2" xfId="31963" xr:uid="{00000000-0005-0000-0000-000070A40000}"/>
    <cellStyle name="Normal 5 5 2 3 8" xfId="16179" xr:uid="{00000000-0005-0000-0000-000071A40000}"/>
    <cellStyle name="Normal 5 5 2 3 8 2" xfId="39852" xr:uid="{00000000-0005-0000-0000-000072A40000}"/>
    <cellStyle name="Normal 5 5 2 3 9" xfId="23942" xr:uid="{00000000-0005-0000-0000-000073A40000}"/>
    <cellStyle name="Normal 5 5 2 4" xfId="570" xr:uid="{00000000-0005-0000-0000-000074A40000}"/>
    <cellStyle name="Normal 5 5 2 4 2" xfId="1589" xr:uid="{00000000-0005-0000-0000-000075A40000}"/>
    <cellStyle name="Normal 5 5 2 4 2 2" xfId="2465" xr:uid="{00000000-0005-0000-0000-000076A40000}"/>
    <cellStyle name="Normal 5 5 2 4 2 2 2" xfId="3907" xr:uid="{00000000-0005-0000-0000-000077A40000}"/>
    <cellStyle name="Normal 5 5 2 4 2 2 2 2" xfId="7852" xr:uid="{00000000-0005-0000-0000-000078A40000}"/>
    <cellStyle name="Normal 5 5 2 4 2 2 2 2 2" xfId="15741" xr:uid="{00000000-0005-0000-0000-000079A40000}"/>
    <cellStyle name="Normal 5 5 2 4 2 2 2 2 2 2" xfId="39414" xr:uid="{00000000-0005-0000-0000-00007AA40000}"/>
    <cellStyle name="Normal 5 5 2 4 2 2 2 2 3" xfId="23630" xr:uid="{00000000-0005-0000-0000-00007BA40000}"/>
    <cellStyle name="Normal 5 5 2 4 2 2 2 2 3 2" xfId="47303" xr:uid="{00000000-0005-0000-0000-00007CA40000}"/>
    <cellStyle name="Normal 5 5 2 4 2 2 2 2 4" xfId="31525" xr:uid="{00000000-0005-0000-0000-00007DA40000}"/>
    <cellStyle name="Normal 5 5 2 4 2 2 2 3" xfId="11357" xr:uid="{00000000-0005-0000-0000-00007EA40000}"/>
    <cellStyle name="Normal 5 5 2 4 2 2 2 3 2" xfId="35030" xr:uid="{00000000-0005-0000-0000-00007FA40000}"/>
    <cellStyle name="Normal 5 5 2 4 2 2 2 4" xfId="19246" xr:uid="{00000000-0005-0000-0000-000080A40000}"/>
    <cellStyle name="Normal 5 5 2 4 2 2 2 4 2" xfId="42919" xr:uid="{00000000-0005-0000-0000-000081A40000}"/>
    <cellStyle name="Normal 5 5 2 4 2 2 2 5" xfId="27580" xr:uid="{00000000-0005-0000-0000-000082A40000}"/>
    <cellStyle name="Normal 5 5 2 4 2 2 3" xfId="5660" xr:uid="{00000000-0005-0000-0000-000083A40000}"/>
    <cellStyle name="Normal 5 5 2 4 2 2 3 2" xfId="13549" xr:uid="{00000000-0005-0000-0000-000084A40000}"/>
    <cellStyle name="Normal 5 5 2 4 2 2 3 2 2" xfId="37222" xr:uid="{00000000-0005-0000-0000-000085A40000}"/>
    <cellStyle name="Normal 5 5 2 4 2 2 3 3" xfId="21438" xr:uid="{00000000-0005-0000-0000-000086A40000}"/>
    <cellStyle name="Normal 5 5 2 4 2 2 3 3 2" xfId="45111" xr:uid="{00000000-0005-0000-0000-000087A40000}"/>
    <cellStyle name="Normal 5 5 2 4 2 2 3 4" xfId="29333" xr:uid="{00000000-0005-0000-0000-000088A40000}"/>
    <cellStyle name="Normal 5 5 2 4 2 2 4" xfId="9604" xr:uid="{00000000-0005-0000-0000-000089A40000}"/>
    <cellStyle name="Normal 5 5 2 4 2 2 4 2" xfId="33277" xr:uid="{00000000-0005-0000-0000-00008AA40000}"/>
    <cellStyle name="Normal 5 5 2 4 2 2 5" xfId="17493" xr:uid="{00000000-0005-0000-0000-00008BA40000}"/>
    <cellStyle name="Normal 5 5 2 4 2 2 5 2" xfId="41166" xr:uid="{00000000-0005-0000-0000-00008CA40000}"/>
    <cellStyle name="Normal 5 5 2 4 2 2 6" xfId="26138" xr:uid="{00000000-0005-0000-0000-00008DA40000}"/>
    <cellStyle name="Normal 5 5 2 4 2 3" xfId="3031" xr:uid="{00000000-0005-0000-0000-00008EA40000}"/>
    <cellStyle name="Normal 5 5 2 4 2 3 2" xfId="6976" xr:uid="{00000000-0005-0000-0000-00008FA40000}"/>
    <cellStyle name="Normal 5 5 2 4 2 3 2 2" xfId="14865" xr:uid="{00000000-0005-0000-0000-000090A40000}"/>
    <cellStyle name="Normal 5 5 2 4 2 3 2 2 2" xfId="38538" xr:uid="{00000000-0005-0000-0000-000091A40000}"/>
    <cellStyle name="Normal 5 5 2 4 2 3 2 3" xfId="22754" xr:uid="{00000000-0005-0000-0000-000092A40000}"/>
    <cellStyle name="Normal 5 5 2 4 2 3 2 3 2" xfId="46427" xr:uid="{00000000-0005-0000-0000-000093A40000}"/>
    <cellStyle name="Normal 5 5 2 4 2 3 2 4" xfId="30649" xr:uid="{00000000-0005-0000-0000-000094A40000}"/>
    <cellStyle name="Normal 5 5 2 4 2 3 3" xfId="10481" xr:uid="{00000000-0005-0000-0000-000095A40000}"/>
    <cellStyle name="Normal 5 5 2 4 2 3 3 2" xfId="34154" xr:uid="{00000000-0005-0000-0000-000096A40000}"/>
    <cellStyle name="Normal 5 5 2 4 2 3 4" xfId="18370" xr:uid="{00000000-0005-0000-0000-000097A40000}"/>
    <cellStyle name="Normal 5 5 2 4 2 3 4 2" xfId="42043" xr:uid="{00000000-0005-0000-0000-000098A40000}"/>
    <cellStyle name="Normal 5 5 2 4 2 3 5" xfId="26704" xr:uid="{00000000-0005-0000-0000-000099A40000}"/>
    <cellStyle name="Normal 5 5 2 4 2 4" xfId="4784" xr:uid="{00000000-0005-0000-0000-00009AA40000}"/>
    <cellStyle name="Normal 5 5 2 4 2 4 2" xfId="12673" xr:uid="{00000000-0005-0000-0000-00009BA40000}"/>
    <cellStyle name="Normal 5 5 2 4 2 4 2 2" xfId="36346" xr:uid="{00000000-0005-0000-0000-00009CA40000}"/>
    <cellStyle name="Normal 5 5 2 4 2 4 3" xfId="20562" xr:uid="{00000000-0005-0000-0000-00009DA40000}"/>
    <cellStyle name="Normal 5 5 2 4 2 4 3 2" xfId="44235" xr:uid="{00000000-0005-0000-0000-00009EA40000}"/>
    <cellStyle name="Normal 5 5 2 4 2 4 4" xfId="28457" xr:uid="{00000000-0005-0000-0000-00009FA40000}"/>
    <cellStyle name="Normal 5 5 2 4 2 5" xfId="8728" xr:uid="{00000000-0005-0000-0000-0000A0A40000}"/>
    <cellStyle name="Normal 5 5 2 4 2 5 2" xfId="32401" xr:uid="{00000000-0005-0000-0000-0000A1A40000}"/>
    <cellStyle name="Normal 5 5 2 4 2 6" xfId="16617" xr:uid="{00000000-0005-0000-0000-0000A2A40000}"/>
    <cellStyle name="Normal 5 5 2 4 2 6 2" xfId="40290" xr:uid="{00000000-0005-0000-0000-0000A3A40000}"/>
    <cellStyle name="Normal 5 5 2 4 2 7" xfId="25262" xr:uid="{00000000-0005-0000-0000-0000A4A40000}"/>
    <cellStyle name="Normal 5 5 2 4 3" xfId="2027" xr:uid="{00000000-0005-0000-0000-0000A5A40000}"/>
    <cellStyle name="Normal 5 5 2 4 3 2" xfId="3469" xr:uid="{00000000-0005-0000-0000-0000A6A40000}"/>
    <cellStyle name="Normal 5 5 2 4 3 2 2" xfId="7414" xr:uid="{00000000-0005-0000-0000-0000A7A40000}"/>
    <cellStyle name="Normal 5 5 2 4 3 2 2 2" xfId="15303" xr:uid="{00000000-0005-0000-0000-0000A8A40000}"/>
    <cellStyle name="Normal 5 5 2 4 3 2 2 2 2" xfId="38976" xr:uid="{00000000-0005-0000-0000-0000A9A40000}"/>
    <cellStyle name="Normal 5 5 2 4 3 2 2 3" xfId="23192" xr:uid="{00000000-0005-0000-0000-0000AAA40000}"/>
    <cellStyle name="Normal 5 5 2 4 3 2 2 3 2" xfId="46865" xr:uid="{00000000-0005-0000-0000-0000ABA40000}"/>
    <cellStyle name="Normal 5 5 2 4 3 2 2 4" xfId="31087" xr:uid="{00000000-0005-0000-0000-0000ACA40000}"/>
    <cellStyle name="Normal 5 5 2 4 3 2 3" xfId="10919" xr:uid="{00000000-0005-0000-0000-0000ADA40000}"/>
    <cellStyle name="Normal 5 5 2 4 3 2 3 2" xfId="34592" xr:uid="{00000000-0005-0000-0000-0000AEA40000}"/>
    <cellStyle name="Normal 5 5 2 4 3 2 4" xfId="18808" xr:uid="{00000000-0005-0000-0000-0000AFA40000}"/>
    <cellStyle name="Normal 5 5 2 4 3 2 4 2" xfId="42481" xr:uid="{00000000-0005-0000-0000-0000B0A40000}"/>
    <cellStyle name="Normal 5 5 2 4 3 2 5" xfId="27142" xr:uid="{00000000-0005-0000-0000-0000B1A40000}"/>
    <cellStyle name="Normal 5 5 2 4 3 3" xfId="5222" xr:uid="{00000000-0005-0000-0000-0000B2A40000}"/>
    <cellStyle name="Normal 5 5 2 4 3 3 2" xfId="13111" xr:uid="{00000000-0005-0000-0000-0000B3A40000}"/>
    <cellStyle name="Normal 5 5 2 4 3 3 2 2" xfId="36784" xr:uid="{00000000-0005-0000-0000-0000B4A40000}"/>
    <cellStyle name="Normal 5 5 2 4 3 3 3" xfId="21000" xr:uid="{00000000-0005-0000-0000-0000B5A40000}"/>
    <cellStyle name="Normal 5 5 2 4 3 3 3 2" xfId="44673" xr:uid="{00000000-0005-0000-0000-0000B6A40000}"/>
    <cellStyle name="Normal 5 5 2 4 3 3 4" xfId="28895" xr:uid="{00000000-0005-0000-0000-0000B7A40000}"/>
    <cellStyle name="Normal 5 5 2 4 3 4" xfId="9166" xr:uid="{00000000-0005-0000-0000-0000B8A40000}"/>
    <cellStyle name="Normal 5 5 2 4 3 4 2" xfId="32839" xr:uid="{00000000-0005-0000-0000-0000B9A40000}"/>
    <cellStyle name="Normal 5 5 2 4 3 5" xfId="17055" xr:uid="{00000000-0005-0000-0000-0000BAA40000}"/>
    <cellStyle name="Normal 5 5 2 4 3 5 2" xfId="40728" xr:uid="{00000000-0005-0000-0000-0000BBA40000}"/>
    <cellStyle name="Normal 5 5 2 4 3 6" xfId="25700" xr:uid="{00000000-0005-0000-0000-0000BCA40000}"/>
    <cellStyle name="Normal 5 5 2 4 4" xfId="1009" xr:uid="{00000000-0005-0000-0000-0000BDA40000}"/>
    <cellStyle name="Normal 5 5 2 4 4 2" xfId="5957" xr:uid="{00000000-0005-0000-0000-0000BEA40000}"/>
    <cellStyle name="Normal 5 5 2 4 4 2 2" xfId="13846" xr:uid="{00000000-0005-0000-0000-0000BFA40000}"/>
    <cellStyle name="Normal 5 5 2 4 4 2 2 2" xfId="37519" xr:uid="{00000000-0005-0000-0000-0000C0A40000}"/>
    <cellStyle name="Normal 5 5 2 4 4 2 3" xfId="21735" xr:uid="{00000000-0005-0000-0000-0000C1A40000}"/>
    <cellStyle name="Normal 5 5 2 4 4 2 3 2" xfId="45408" xr:uid="{00000000-0005-0000-0000-0000C2A40000}"/>
    <cellStyle name="Normal 5 5 2 4 4 2 4" xfId="29630" xr:uid="{00000000-0005-0000-0000-0000C3A40000}"/>
    <cellStyle name="Normal 5 5 2 4 4 3" xfId="11654" xr:uid="{00000000-0005-0000-0000-0000C4A40000}"/>
    <cellStyle name="Normal 5 5 2 4 4 3 2" xfId="35327" xr:uid="{00000000-0005-0000-0000-0000C5A40000}"/>
    <cellStyle name="Normal 5 5 2 4 4 4" xfId="19543" xr:uid="{00000000-0005-0000-0000-0000C6A40000}"/>
    <cellStyle name="Normal 5 5 2 4 4 4 2" xfId="43216" xr:uid="{00000000-0005-0000-0000-0000C7A40000}"/>
    <cellStyle name="Normal 5 5 2 4 4 5" xfId="24682" xr:uid="{00000000-0005-0000-0000-0000C8A40000}"/>
    <cellStyle name="Normal 5 5 2 4 5" xfId="360" xr:uid="{00000000-0005-0000-0000-0000C9A40000}"/>
    <cellStyle name="Normal 5 5 2 4 5 2" xfId="6396" xr:uid="{00000000-0005-0000-0000-0000CAA40000}"/>
    <cellStyle name="Normal 5 5 2 4 5 2 2" xfId="14285" xr:uid="{00000000-0005-0000-0000-0000CBA40000}"/>
    <cellStyle name="Normal 5 5 2 4 5 2 2 2" xfId="37958" xr:uid="{00000000-0005-0000-0000-0000CCA40000}"/>
    <cellStyle name="Normal 5 5 2 4 5 2 3" xfId="22174" xr:uid="{00000000-0005-0000-0000-0000CDA40000}"/>
    <cellStyle name="Normal 5 5 2 4 5 2 3 2" xfId="45847" xr:uid="{00000000-0005-0000-0000-0000CEA40000}"/>
    <cellStyle name="Normal 5 5 2 4 5 2 4" xfId="30069" xr:uid="{00000000-0005-0000-0000-0000CFA40000}"/>
    <cellStyle name="Normal 5 5 2 4 5 3" xfId="9901" xr:uid="{00000000-0005-0000-0000-0000D0A40000}"/>
    <cellStyle name="Normal 5 5 2 4 5 3 2" xfId="33574" xr:uid="{00000000-0005-0000-0000-0000D1A40000}"/>
    <cellStyle name="Normal 5 5 2 4 5 4" xfId="17790" xr:uid="{00000000-0005-0000-0000-0000D2A40000}"/>
    <cellStyle name="Normal 5 5 2 4 5 4 2" xfId="41463" xr:uid="{00000000-0005-0000-0000-0000D3A40000}"/>
    <cellStyle name="Normal 5 5 2 4 5 5" xfId="24033" xr:uid="{00000000-0005-0000-0000-0000D4A40000}"/>
    <cellStyle name="Normal 5 5 2 4 6" xfId="4204" xr:uid="{00000000-0005-0000-0000-0000D5A40000}"/>
    <cellStyle name="Normal 5 5 2 4 6 2" xfId="12093" xr:uid="{00000000-0005-0000-0000-0000D6A40000}"/>
    <cellStyle name="Normal 5 5 2 4 6 2 2" xfId="35766" xr:uid="{00000000-0005-0000-0000-0000D7A40000}"/>
    <cellStyle name="Normal 5 5 2 4 6 3" xfId="19982" xr:uid="{00000000-0005-0000-0000-0000D8A40000}"/>
    <cellStyle name="Normal 5 5 2 4 6 3 2" xfId="43655" xr:uid="{00000000-0005-0000-0000-0000D9A40000}"/>
    <cellStyle name="Normal 5 5 2 4 6 4" xfId="27877" xr:uid="{00000000-0005-0000-0000-0000DAA40000}"/>
    <cellStyle name="Normal 5 5 2 4 7" xfId="8148" xr:uid="{00000000-0005-0000-0000-0000DBA40000}"/>
    <cellStyle name="Normal 5 5 2 4 7 2" xfId="31821" xr:uid="{00000000-0005-0000-0000-0000DCA40000}"/>
    <cellStyle name="Normal 5 5 2 4 8" xfId="16037" xr:uid="{00000000-0005-0000-0000-0000DDA40000}"/>
    <cellStyle name="Normal 5 5 2 4 8 2" xfId="39710" xr:uid="{00000000-0005-0000-0000-0000DEA40000}"/>
    <cellStyle name="Normal 5 5 2 4 9" xfId="24243" xr:uid="{00000000-0005-0000-0000-0000DFA40000}"/>
    <cellStyle name="Normal 5 5 2 5" xfId="1480" xr:uid="{00000000-0005-0000-0000-0000E0A40000}"/>
    <cellStyle name="Normal 5 5 2 5 2" xfId="2356" xr:uid="{00000000-0005-0000-0000-0000E1A40000}"/>
    <cellStyle name="Normal 5 5 2 5 2 2" xfId="3798" xr:uid="{00000000-0005-0000-0000-0000E2A40000}"/>
    <cellStyle name="Normal 5 5 2 5 2 2 2" xfId="7743" xr:uid="{00000000-0005-0000-0000-0000E3A40000}"/>
    <cellStyle name="Normal 5 5 2 5 2 2 2 2" xfId="15632" xr:uid="{00000000-0005-0000-0000-0000E4A40000}"/>
    <cellStyle name="Normal 5 5 2 5 2 2 2 2 2" xfId="39305" xr:uid="{00000000-0005-0000-0000-0000E5A40000}"/>
    <cellStyle name="Normal 5 5 2 5 2 2 2 3" xfId="23521" xr:uid="{00000000-0005-0000-0000-0000E6A40000}"/>
    <cellStyle name="Normal 5 5 2 5 2 2 2 3 2" xfId="47194" xr:uid="{00000000-0005-0000-0000-0000E7A40000}"/>
    <cellStyle name="Normal 5 5 2 5 2 2 2 4" xfId="31416" xr:uid="{00000000-0005-0000-0000-0000E8A40000}"/>
    <cellStyle name="Normal 5 5 2 5 2 2 3" xfId="11248" xr:uid="{00000000-0005-0000-0000-0000E9A40000}"/>
    <cellStyle name="Normal 5 5 2 5 2 2 3 2" xfId="34921" xr:uid="{00000000-0005-0000-0000-0000EAA40000}"/>
    <cellStyle name="Normal 5 5 2 5 2 2 4" xfId="19137" xr:uid="{00000000-0005-0000-0000-0000EBA40000}"/>
    <cellStyle name="Normal 5 5 2 5 2 2 4 2" xfId="42810" xr:uid="{00000000-0005-0000-0000-0000ECA40000}"/>
    <cellStyle name="Normal 5 5 2 5 2 2 5" xfId="27471" xr:uid="{00000000-0005-0000-0000-0000EDA40000}"/>
    <cellStyle name="Normal 5 5 2 5 2 3" xfId="5551" xr:uid="{00000000-0005-0000-0000-0000EEA40000}"/>
    <cellStyle name="Normal 5 5 2 5 2 3 2" xfId="13440" xr:uid="{00000000-0005-0000-0000-0000EFA40000}"/>
    <cellStyle name="Normal 5 5 2 5 2 3 2 2" xfId="37113" xr:uid="{00000000-0005-0000-0000-0000F0A40000}"/>
    <cellStyle name="Normal 5 5 2 5 2 3 3" xfId="21329" xr:uid="{00000000-0005-0000-0000-0000F1A40000}"/>
    <cellStyle name="Normal 5 5 2 5 2 3 3 2" xfId="45002" xr:uid="{00000000-0005-0000-0000-0000F2A40000}"/>
    <cellStyle name="Normal 5 5 2 5 2 3 4" xfId="29224" xr:uid="{00000000-0005-0000-0000-0000F3A40000}"/>
    <cellStyle name="Normal 5 5 2 5 2 4" xfId="9495" xr:uid="{00000000-0005-0000-0000-0000F4A40000}"/>
    <cellStyle name="Normal 5 5 2 5 2 4 2" xfId="33168" xr:uid="{00000000-0005-0000-0000-0000F5A40000}"/>
    <cellStyle name="Normal 5 5 2 5 2 5" xfId="17384" xr:uid="{00000000-0005-0000-0000-0000F6A40000}"/>
    <cellStyle name="Normal 5 5 2 5 2 5 2" xfId="41057" xr:uid="{00000000-0005-0000-0000-0000F7A40000}"/>
    <cellStyle name="Normal 5 5 2 5 2 6" xfId="26029" xr:uid="{00000000-0005-0000-0000-0000F8A40000}"/>
    <cellStyle name="Normal 5 5 2 5 3" xfId="2922" xr:uid="{00000000-0005-0000-0000-0000F9A40000}"/>
    <cellStyle name="Normal 5 5 2 5 3 2" xfId="6867" xr:uid="{00000000-0005-0000-0000-0000FAA40000}"/>
    <cellStyle name="Normal 5 5 2 5 3 2 2" xfId="14756" xr:uid="{00000000-0005-0000-0000-0000FBA40000}"/>
    <cellStyle name="Normal 5 5 2 5 3 2 2 2" xfId="38429" xr:uid="{00000000-0005-0000-0000-0000FCA40000}"/>
    <cellStyle name="Normal 5 5 2 5 3 2 3" xfId="22645" xr:uid="{00000000-0005-0000-0000-0000FDA40000}"/>
    <cellStyle name="Normal 5 5 2 5 3 2 3 2" xfId="46318" xr:uid="{00000000-0005-0000-0000-0000FEA40000}"/>
    <cellStyle name="Normal 5 5 2 5 3 2 4" xfId="30540" xr:uid="{00000000-0005-0000-0000-0000FFA40000}"/>
    <cellStyle name="Normal 5 5 2 5 3 3" xfId="10372" xr:uid="{00000000-0005-0000-0000-000000A50000}"/>
    <cellStyle name="Normal 5 5 2 5 3 3 2" xfId="34045" xr:uid="{00000000-0005-0000-0000-000001A50000}"/>
    <cellStyle name="Normal 5 5 2 5 3 4" xfId="18261" xr:uid="{00000000-0005-0000-0000-000002A50000}"/>
    <cellStyle name="Normal 5 5 2 5 3 4 2" xfId="41934" xr:uid="{00000000-0005-0000-0000-000003A50000}"/>
    <cellStyle name="Normal 5 5 2 5 3 5" xfId="26595" xr:uid="{00000000-0005-0000-0000-000004A50000}"/>
    <cellStyle name="Normal 5 5 2 5 4" xfId="4675" xr:uid="{00000000-0005-0000-0000-000005A50000}"/>
    <cellStyle name="Normal 5 5 2 5 4 2" xfId="12564" xr:uid="{00000000-0005-0000-0000-000006A50000}"/>
    <cellStyle name="Normal 5 5 2 5 4 2 2" xfId="36237" xr:uid="{00000000-0005-0000-0000-000007A50000}"/>
    <cellStyle name="Normal 5 5 2 5 4 3" xfId="20453" xr:uid="{00000000-0005-0000-0000-000008A50000}"/>
    <cellStyle name="Normal 5 5 2 5 4 3 2" xfId="44126" xr:uid="{00000000-0005-0000-0000-000009A50000}"/>
    <cellStyle name="Normal 5 5 2 5 4 4" xfId="28348" xr:uid="{00000000-0005-0000-0000-00000AA50000}"/>
    <cellStyle name="Normal 5 5 2 5 5" xfId="8619" xr:uid="{00000000-0005-0000-0000-00000BA50000}"/>
    <cellStyle name="Normal 5 5 2 5 5 2" xfId="32292" xr:uid="{00000000-0005-0000-0000-00000CA50000}"/>
    <cellStyle name="Normal 5 5 2 5 6" xfId="16508" xr:uid="{00000000-0005-0000-0000-00000DA50000}"/>
    <cellStyle name="Normal 5 5 2 5 6 2" xfId="40181" xr:uid="{00000000-0005-0000-0000-00000EA50000}"/>
    <cellStyle name="Normal 5 5 2 5 7" xfId="25153" xr:uid="{00000000-0005-0000-0000-00000FA50000}"/>
    <cellStyle name="Normal 5 5 2 6" xfId="1918" xr:uid="{00000000-0005-0000-0000-000010A50000}"/>
    <cellStyle name="Normal 5 5 2 6 2" xfId="3360" xr:uid="{00000000-0005-0000-0000-000011A50000}"/>
    <cellStyle name="Normal 5 5 2 6 2 2" xfId="7305" xr:uid="{00000000-0005-0000-0000-000012A50000}"/>
    <cellStyle name="Normal 5 5 2 6 2 2 2" xfId="15194" xr:uid="{00000000-0005-0000-0000-000013A50000}"/>
    <cellStyle name="Normal 5 5 2 6 2 2 2 2" xfId="38867" xr:uid="{00000000-0005-0000-0000-000014A50000}"/>
    <cellStyle name="Normal 5 5 2 6 2 2 3" xfId="23083" xr:uid="{00000000-0005-0000-0000-000015A50000}"/>
    <cellStyle name="Normal 5 5 2 6 2 2 3 2" xfId="46756" xr:uid="{00000000-0005-0000-0000-000016A50000}"/>
    <cellStyle name="Normal 5 5 2 6 2 2 4" xfId="30978" xr:uid="{00000000-0005-0000-0000-000017A50000}"/>
    <cellStyle name="Normal 5 5 2 6 2 3" xfId="10810" xr:uid="{00000000-0005-0000-0000-000018A50000}"/>
    <cellStyle name="Normal 5 5 2 6 2 3 2" xfId="34483" xr:uid="{00000000-0005-0000-0000-000019A50000}"/>
    <cellStyle name="Normal 5 5 2 6 2 4" xfId="18699" xr:uid="{00000000-0005-0000-0000-00001AA50000}"/>
    <cellStyle name="Normal 5 5 2 6 2 4 2" xfId="42372" xr:uid="{00000000-0005-0000-0000-00001BA50000}"/>
    <cellStyle name="Normal 5 5 2 6 2 5" xfId="27033" xr:uid="{00000000-0005-0000-0000-00001CA50000}"/>
    <cellStyle name="Normal 5 5 2 6 3" xfId="5113" xr:uid="{00000000-0005-0000-0000-00001DA50000}"/>
    <cellStyle name="Normal 5 5 2 6 3 2" xfId="13002" xr:uid="{00000000-0005-0000-0000-00001EA50000}"/>
    <cellStyle name="Normal 5 5 2 6 3 2 2" xfId="36675" xr:uid="{00000000-0005-0000-0000-00001FA50000}"/>
    <cellStyle name="Normal 5 5 2 6 3 3" xfId="20891" xr:uid="{00000000-0005-0000-0000-000020A50000}"/>
    <cellStyle name="Normal 5 5 2 6 3 3 2" xfId="44564" xr:uid="{00000000-0005-0000-0000-000021A50000}"/>
    <cellStyle name="Normal 5 5 2 6 3 4" xfId="28786" xr:uid="{00000000-0005-0000-0000-000022A50000}"/>
    <cellStyle name="Normal 5 5 2 6 4" xfId="9057" xr:uid="{00000000-0005-0000-0000-000023A50000}"/>
    <cellStyle name="Normal 5 5 2 6 4 2" xfId="32730" xr:uid="{00000000-0005-0000-0000-000024A50000}"/>
    <cellStyle name="Normal 5 5 2 6 5" xfId="16946" xr:uid="{00000000-0005-0000-0000-000025A50000}"/>
    <cellStyle name="Normal 5 5 2 6 5 2" xfId="40619" xr:uid="{00000000-0005-0000-0000-000026A50000}"/>
    <cellStyle name="Normal 5 5 2 6 6" xfId="25591" xr:uid="{00000000-0005-0000-0000-000027A50000}"/>
    <cellStyle name="Normal 5 5 2 7" xfId="854" xr:uid="{00000000-0005-0000-0000-000028A50000}"/>
    <cellStyle name="Normal 5 5 2 7 2" xfId="5802" xr:uid="{00000000-0005-0000-0000-000029A50000}"/>
    <cellStyle name="Normal 5 5 2 7 2 2" xfId="13691" xr:uid="{00000000-0005-0000-0000-00002AA50000}"/>
    <cellStyle name="Normal 5 5 2 7 2 2 2" xfId="37364" xr:uid="{00000000-0005-0000-0000-00002BA50000}"/>
    <cellStyle name="Normal 5 5 2 7 2 3" xfId="21580" xr:uid="{00000000-0005-0000-0000-00002CA50000}"/>
    <cellStyle name="Normal 5 5 2 7 2 3 2" xfId="45253" xr:uid="{00000000-0005-0000-0000-00002DA50000}"/>
    <cellStyle name="Normal 5 5 2 7 2 4" xfId="29475" xr:uid="{00000000-0005-0000-0000-00002EA50000}"/>
    <cellStyle name="Normal 5 5 2 7 3" xfId="11499" xr:uid="{00000000-0005-0000-0000-00002FA50000}"/>
    <cellStyle name="Normal 5 5 2 7 3 2" xfId="35172" xr:uid="{00000000-0005-0000-0000-000030A50000}"/>
    <cellStyle name="Normal 5 5 2 7 4" xfId="19388" xr:uid="{00000000-0005-0000-0000-000031A50000}"/>
    <cellStyle name="Normal 5 5 2 7 4 2" xfId="43061" xr:uid="{00000000-0005-0000-0000-000032A50000}"/>
    <cellStyle name="Normal 5 5 2 7 5" xfId="24527" xr:uid="{00000000-0005-0000-0000-000033A50000}"/>
    <cellStyle name="Normal 5 5 2 8" xfId="412" xr:uid="{00000000-0005-0000-0000-000034A50000}"/>
    <cellStyle name="Normal 5 5 2 8 2" xfId="6241" xr:uid="{00000000-0005-0000-0000-000035A50000}"/>
    <cellStyle name="Normal 5 5 2 8 2 2" xfId="14130" xr:uid="{00000000-0005-0000-0000-000036A50000}"/>
    <cellStyle name="Normal 5 5 2 8 2 2 2" xfId="37803" xr:uid="{00000000-0005-0000-0000-000037A50000}"/>
    <cellStyle name="Normal 5 5 2 8 2 3" xfId="22019" xr:uid="{00000000-0005-0000-0000-000038A50000}"/>
    <cellStyle name="Normal 5 5 2 8 2 3 2" xfId="45692" xr:uid="{00000000-0005-0000-0000-000039A50000}"/>
    <cellStyle name="Normal 5 5 2 8 2 4" xfId="29914" xr:uid="{00000000-0005-0000-0000-00003AA50000}"/>
    <cellStyle name="Normal 5 5 2 8 3" xfId="9746" xr:uid="{00000000-0005-0000-0000-00003BA50000}"/>
    <cellStyle name="Normal 5 5 2 8 3 2" xfId="33419" xr:uid="{00000000-0005-0000-0000-00003CA50000}"/>
    <cellStyle name="Normal 5 5 2 8 4" xfId="17635" xr:uid="{00000000-0005-0000-0000-00003DA50000}"/>
    <cellStyle name="Normal 5 5 2 8 4 2" xfId="41308" xr:uid="{00000000-0005-0000-0000-00003EA50000}"/>
    <cellStyle name="Normal 5 5 2 8 5" xfId="24085" xr:uid="{00000000-0005-0000-0000-00003FA50000}"/>
    <cellStyle name="Normal 5 5 2 9" xfId="4049" xr:uid="{00000000-0005-0000-0000-000040A50000}"/>
    <cellStyle name="Normal 5 5 2 9 2" xfId="11938" xr:uid="{00000000-0005-0000-0000-000041A50000}"/>
    <cellStyle name="Normal 5 5 2 9 2 2" xfId="35611" xr:uid="{00000000-0005-0000-0000-000042A50000}"/>
    <cellStyle name="Normal 5 5 2 9 3" xfId="19827" xr:uid="{00000000-0005-0000-0000-000043A50000}"/>
    <cellStyle name="Normal 5 5 2 9 3 2" xfId="43500" xr:uid="{00000000-0005-0000-0000-000044A50000}"/>
    <cellStyle name="Normal 5 5 2 9 4" xfId="27722" xr:uid="{00000000-0005-0000-0000-000045A50000}"/>
    <cellStyle name="Normal 5 5 3" xfId="163" xr:uid="{00000000-0005-0000-0000-000046A50000}"/>
    <cellStyle name="Normal 5 5 3 10" xfId="15918" xr:uid="{00000000-0005-0000-0000-000047A50000}"/>
    <cellStyle name="Normal 5 5 3 10 2" xfId="39591" xr:uid="{00000000-0005-0000-0000-000048A50000}"/>
    <cellStyle name="Normal 5 5 3 11" xfId="23836" xr:uid="{00000000-0005-0000-0000-000049A50000}"/>
    <cellStyle name="Normal 5 5 3 2" xfId="305" xr:uid="{00000000-0005-0000-0000-00004AA50000}"/>
    <cellStyle name="Normal 5 5 3 2 2" xfId="1485" xr:uid="{00000000-0005-0000-0000-00004BA50000}"/>
    <cellStyle name="Normal 5 5 3 2 2 2" xfId="2361" xr:uid="{00000000-0005-0000-0000-00004CA50000}"/>
    <cellStyle name="Normal 5 5 3 2 2 2 2" xfId="3803" xr:uid="{00000000-0005-0000-0000-00004DA50000}"/>
    <cellStyle name="Normal 5 5 3 2 2 2 2 2" xfId="7748" xr:uid="{00000000-0005-0000-0000-00004EA50000}"/>
    <cellStyle name="Normal 5 5 3 2 2 2 2 2 2" xfId="15637" xr:uid="{00000000-0005-0000-0000-00004FA50000}"/>
    <cellStyle name="Normal 5 5 3 2 2 2 2 2 2 2" xfId="39310" xr:uid="{00000000-0005-0000-0000-000050A50000}"/>
    <cellStyle name="Normal 5 5 3 2 2 2 2 2 3" xfId="23526" xr:uid="{00000000-0005-0000-0000-000051A50000}"/>
    <cellStyle name="Normal 5 5 3 2 2 2 2 2 3 2" xfId="47199" xr:uid="{00000000-0005-0000-0000-000052A50000}"/>
    <cellStyle name="Normal 5 5 3 2 2 2 2 2 4" xfId="31421" xr:uid="{00000000-0005-0000-0000-000053A50000}"/>
    <cellStyle name="Normal 5 5 3 2 2 2 2 3" xfId="11253" xr:uid="{00000000-0005-0000-0000-000054A50000}"/>
    <cellStyle name="Normal 5 5 3 2 2 2 2 3 2" xfId="34926" xr:uid="{00000000-0005-0000-0000-000055A50000}"/>
    <cellStyle name="Normal 5 5 3 2 2 2 2 4" xfId="19142" xr:uid="{00000000-0005-0000-0000-000056A50000}"/>
    <cellStyle name="Normal 5 5 3 2 2 2 2 4 2" xfId="42815" xr:uid="{00000000-0005-0000-0000-000057A50000}"/>
    <cellStyle name="Normal 5 5 3 2 2 2 2 5" xfId="27476" xr:uid="{00000000-0005-0000-0000-000058A50000}"/>
    <cellStyle name="Normal 5 5 3 2 2 2 3" xfId="5556" xr:uid="{00000000-0005-0000-0000-000059A50000}"/>
    <cellStyle name="Normal 5 5 3 2 2 2 3 2" xfId="13445" xr:uid="{00000000-0005-0000-0000-00005AA50000}"/>
    <cellStyle name="Normal 5 5 3 2 2 2 3 2 2" xfId="37118" xr:uid="{00000000-0005-0000-0000-00005BA50000}"/>
    <cellStyle name="Normal 5 5 3 2 2 2 3 3" xfId="21334" xr:uid="{00000000-0005-0000-0000-00005CA50000}"/>
    <cellStyle name="Normal 5 5 3 2 2 2 3 3 2" xfId="45007" xr:uid="{00000000-0005-0000-0000-00005DA50000}"/>
    <cellStyle name="Normal 5 5 3 2 2 2 3 4" xfId="29229" xr:uid="{00000000-0005-0000-0000-00005EA50000}"/>
    <cellStyle name="Normal 5 5 3 2 2 2 4" xfId="9500" xr:uid="{00000000-0005-0000-0000-00005FA50000}"/>
    <cellStyle name="Normal 5 5 3 2 2 2 4 2" xfId="33173" xr:uid="{00000000-0005-0000-0000-000060A50000}"/>
    <cellStyle name="Normal 5 5 3 2 2 2 5" xfId="17389" xr:uid="{00000000-0005-0000-0000-000061A50000}"/>
    <cellStyle name="Normal 5 5 3 2 2 2 5 2" xfId="41062" xr:uid="{00000000-0005-0000-0000-000062A50000}"/>
    <cellStyle name="Normal 5 5 3 2 2 2 6" xfId="26034" xr:uid="{00000000-0005-0000-0000-000063A50000}"/>
    <cellStyle name="Normal 5 5 3 2 2 3" xfId="2927" xr:uid="{00000000-0005-0000-0000-000064A50000}"/>
    <cellStyle name="Normal 5 5 3 2 2 3 2" xfId="6872" xr:uid="{00000000-0005-0000-0000-000065A50000}"/>
    <cellStyle name="Normal 5 5 3 2 2 3 2 2" xfId="14761" xr:uid="{00000000-0005-0000-0000-000066A50000}"/>
    <cellStyle name="Normal 5 5 3 2 2 3 2 2 2" xfId="38434" xr:uid="{00000000-0005-0000-0000-000067A50000}"/>
    <cellStyle name="Normal 5 5 3 2 2 3 2 3" xfId="22650" xr:uid="{00000000-0005-0000-0000-000068A50000}"/>
    <cellStyle name="Normal 5 5 3 2 2 3 2 3 2" xfId="46323" xr:uid="{00000000-0005-0000-0000-000069A50000}"/>
    <cellStyle name="Normal 5 5 3 2 2 3 2 4" xfId="30545" xr:uid="{00000000-0005-0000-0000-00006AA50000}"/>
    <cellStyle name="Normal 5 5 3 2 2 3 3" xfId="10377" xr:uid="{00000000-0005-0000-0000-00006BA50000}"/>
    <cellStyle name="Normal 5 5 3 2 2 3 3 2" xfId="34050" xr:uid="{00000000-0005-0000-0000-00006CA50000}"/>
    <cellStyle name="Normal 5 5 3 2 2 3 4" xfId="18266" xr:uid="{00000000-0005-0000-0000-00006DA50000}"/>
    <cellStyle name="Normal 5 5 3 2 2 3 4 2" xfId="41939" xr:uid="{00000000-0005-0000-0000-00006EA50000}"/>
    <cellStyle name="Normal 5 5 3 2 2 3 5" xfId="26600" xr:uid="{00000000-0005-0000-0000-00006FA50000}"/>
    <cellStyle name="Normal 5 5 3 2 2 4" xfId="4680" xr:uid="{00000000-0005-0000-0000-000070A50000}"/>
    <cellStyle name="Normal 5 5 3 2 2 4 2" xfId="12569" xr:uid="{00000000-0005-0000-0000-000071A50000}"/>
    <cellStyle name="Normal 5 5 3 2 2 4 2 2" xfId="36242" xr:uid="{00000000-0005-0000-0000-000072A50000}"/>
    <cellStyle name="Normal 5 5 3 2 2 4 3" xfId="20458" xr:uid="{00000000-0005-0000-0000-000073A50000}"/>
    <cellStyle name="Normal 5 5 3 2 2 4 3 2" xfId="44131" xr:uid="{00000000-0005-0000-0000-000074A50000}"/>
    <cellStyle name="Normal 5 5 3 2 2 4 4" xfId="28353" xr:uid="{00000000-0005-0000-0000-000075A50000}"/>
    <cellStyle name="Normal 5 5 3 2 2 5" xfId="8624" xr:uid="{00000000-0005-0000-0000-000076A50000}"/>
    <cellStyle name="Normal 5 5 3 2 2 5 2" xfId="32297" xr:uid="{00000000-0005-0000-0000-000077A50000}"/>
    <cellStyle name="Normal 5 5 3 2 2 6" xfId="16513" xr:uid="{00000000-0005-0000-0000-000078A50000}"/>
    <cellStyle name="Normal 5 5 3 2 2 6 2" xfId="40186" xr:uid="{00000000-0005-0000-0000-000079A50000}"/>
    <cellStyle name="Normal 5 5 3 2 2 7" xfId="25158" xr:uid="{00000000-0005-0000-0000-00007AA50000}"/>
    <cellStyle name="Normal 5 5 3 2 3" xfId="1923" xr:uid="{00000000-0005-0000-0000-00007BA50000}"/>
    <cellStyle name="Normal 5 5 3 2 3 2" xfId="3365" xr:uid="{00000000-0005-0000-0000-00007CA50000}"/>
    <cellStyle name="Normal 5 5 3 2 3 2 2" xfId="7310" xr:uid="{00000000-0005-0000-0000-00007DA50000}"/>
    <cellStyle name="Normal 5 5 3 2 3 2 2 2" xfId="15199" xr:uid="{00000000-0005-0000-0000-00007EA50000}"/>
    <cellStyle name="Normal 5 5 3 2 3 2 2 2 2" xfId="38872" xr:uid="{00000000-0005-0000-0000-00007FA50000}"/>
    <cellStyle name="Normal 5 5 3 2 3 2 2 3" xfId="23088" xr:uid="{00000000-0005-0000-0000-000080A50000}"/>
    <cellStyle name="Normal 5 5 3 2 3 2 2 3 2" xfId="46761" xr:uid="{00000000-0005-0000-0000-000081A50000}"/>
    <cellStyle name="Normal 5 5 3 2 3 2 2 4" xfId="30983" xr:uid="{00000000-0005-0000-0000-000082A50000}"/>
    <cellStyle name="Normal 5 5 3 2 3 2 3" xfId="10815" xr:uid="{00000000-0005-0000-0000-000083A50000}"/>
    <cellStyle name="Normal 5 5 3 2 3 2 3 2" xfId="34488" xr:uid="{00000000-0005-0000-0000-000084A50000}"/>
    <cellStyle name="Normal 5 5 3 2 3 2 4" xfId="18704" xr:uid="{00000000-0005-0000-0000-000085A50000}"/>
    <cellStyle name="Normal 5 5 3 2 3 2 4 2" xfId="42377" xr:uid="{00000000-0005-0000-0000-000086A50000}"/>
    <cellStyle name="Normal 5 5 3 2 3 2 5" xfId="27038" xr:uid="{00000000-0005-0000-0000-000087A50000}"/>
    <cellStyle name="Normal 5 5 3 2 3 3" xfId="5118" xr:uid="{00000000-0005-0000-0000-000088A50000}"/>
    <cellStyle name="Normal 5 5 3 2 3 3 2" xfId="13007" xr:uid="{00000000-0005-0000-0000-000089A50000}"/>
    <cellStyle name="Normal 5 5 3 2 3 3 2 2" xfId="36680" xr:uid="{00000000-0005-0000-0000-00008AA50000}"/>
    <cellStyle name="Normal 5 5 3 2 3 3 3" xfId="20896" xr:uid="{00000000-0005-0000-0000-00008BA50000}"/>
    <cellStyle name="Normal 5 5 3 2 3 3 3 2" xfId="44569" xr:uid="{00000000-0005-0000-0000-00008CA50000}"/>
    <cellStyle name="Normal 5 5 3 2 3 3 4" xfId="28791" xr:uid="{00000000-0005-0000-0000-00008DA50000}"/>
    <cellStyle name="Normal 5 5 3 2 3 4" xfId="9062" xr:uid="{00000000-0005-0000-0000-00008EA50000}"/>
    <cellStyle name="Normal 5 5 3 2 3 4 2" xfId="32735" xr:uid="{00000000-0005-0000-0000-00008FA50000}"/>
    <cellStyle name="Normal 5 5 3 2 3 5" xfId="16951" xr:uid="{00000000-0005-0000-0000-000090A50000}"/>
    <cellStyle name="Normal 5 5 3 2 3 5 2" xfId="40624" xr:uid="{00000000-0005-0000-0000-000091A50000}"/>
    <cellStyle name="Normal 5 5 3 2 3 6" xfId="25596" xr:uid="{00000000-0005-0000-0000-000092A50000}"/>
    <cellStyle name="Normal 5 5 3 2 4" xfId="1187" xr:uid="{00000000-0005-0000-0000-000093A50000}"/>
    <cellStyle name="Normal 5 5 3 2 4 2" xfId="6135" xr:uid="{00000000-0005-0000-0000-000094A50000}"/>
    <cellStyle name="Normal 5 5 3 2 4 2 2" xfId="14024" xr:uid="{00000000-0005-0000-0000-000095A50000}"/>
    <cellStyle name="Normal 5 5 3 2 4 2 2 2" xfId="37697" xr:uid="{00000000-0005-0000-0000-000096A50000}"/>
    <cellStyle name="Normal 5 5 3 2 4 2 3" xfId="21913" xr:uid="{00000000-0005-0000-0000-000097A50000}"/>
    <cellStyle name="Normal 5 5 3 2 4 2 3 2" xfId="45586" xr:uid="{00000000-0005-0000-0000-000098A50000}"/>
    <cellStyle name="Normal 5 5 3 2 4 2 4" xfId="29808" xr:uid="{00000000-0005-0000-0000-000099A50000}"/>
    <cellStyle name="Normal 5 5 3 2 4 3" xfId="11832" xr:uid="{00000000-0005-0000-0000-00009AA50000}"/>
    <cellStyle name="Normal 5 5 3 2 4 3 2" xfId="35505" xr:uid="{00000000-0005-0000-0000-00009BA50000}"/>
    <cellStyle name="Normal 5 5 3 2 4 4" xfId="19721" xr:uid="{00000000-0005-0000-0000-00009CA50000}"/>
    <cellStyle name="Normal 5 5 3 2 4 4 2" xfId="43394" xr:uid="{00000000-0005-0000-0000-00009DA50000}"/>
    <cellStyle name="Normal 5 5 3 2 4 5" xfId="24860" xr:uid="{00000000-0005-0000-0000-00009EA50000}"/>
    <cellStyle name="Normal 5 5 3 2 5" xfId="748" xr:uid="{00000000-0005-0000-0000-00009FA50000}"/>
    <cellStyle name="Normal 5 5 3 2 5 2" xfId="6574" xr:uid="{00000000-0005-0000-0000-0000A0A50000}"/>
    <cellStyle name="Normal 5 5 3 2 5 2 2" xfId="14463" xr:uid="{00000000-0005-0000-0000-0000A1A50000}"/>
    <cellStyle name="Normal 5 5 3 2 5 2 2 2" xfId="38136" xr:uid="{00000000-0005-0000-0000-0000A2A50000}"/>
    <cellStyle name="Normal 5 5 3 2 5 2 3" xfId="22352" xr:uid="{00000000-0005-0000-0000-0000A3A50000}"/>
    <cellStyle name="Normal 5 5 3 2 5 2 3 2" xfId="46025" xr:uid="{00000000-0005-0000-0000-0000A4A50000}"/>
    <cellStyle name="Normal 5 5 3 2 5 2 4" xfId="30247" xr:uid="{00000000-0005-0000-0000-0000A5A50000}"/>
    <cellStyle name="Normal 5 5 3 2 5 3" xfId="10079" xr:uid="{00000000-0005-0000-0000-0000A6A50000}"/>
    <cellStyle name="Normal 5 5 3 2 5 3 2" xfId="33752" xr:uid="{00000000-0005-0000-0000-0000A7A50000}"/>
    <cellStyle name="Normal 5 5 3 2 5 4" xfId="17968" xr:uid="{00000000-0005-0000-0000-0000A8A50000}"/>
    <cellStyle name="Normal 5 5 3 2 5 4 2" xfId="41641" xr:uid="{00000000-0005-0000-0000-0000A9A50000}"/>
    <cellStyle name="Normal 5 5 3 2 5 5" xfId="24421" xr:uid="{00000000-0005-0000-0000-0000AAA50000}"/>
    <cellStyle name="Normal 5 5 3 2 6" xfId="4382" xr:uid="{00000000-0005-0000-0000-0000ABA50000}"/>
    <cellStyle name="Normal 5 5 3 2 6 2" xfId="12271" xr:uid="{00000000-0005-0000-0000-0000ACA50000}"/>
    <cellStyle name="Normal 5 5 3 2 6 2 2" xfId="35944" xr:uid="{00000000-0005-0000-0000-0000ADA50000}"/>
    <cellStyle name="Normal 5 5 3 2 6 3" xfId="20160" xr:uid="{00000000-0005-0000-0000-0000AEA50000}"/>
    <cellStyle name="Normal 5 5 3 2 6 3 2" xfId="43833" xr:uid="{00000000-0005-0000-0000-0000AFA50000}"/>
    <cellStyle name="Normal 5 5 3 2 6 4" xfId="28055" xr:uid="{00000000-0005-0000-0000-0000B0A50000}"/>
    <cellStyle name="Normal 5 5 3 2 7" xfId="8326" xr:uid="{00000000-0005-0000-0000-0000B1A50000}"/>
    <cellStyle name="Normal 5 5 3 2 7 2" xfId="31999" xr:uid="{00000000-0005-0000-0000-0000B2A50000}"/>
    <cellStyle name="Normal 5 5 3 2 8" xfId="16215" xr:uid="{00000000-0005-0000-0000-0000B3A50000}"/>
    <cellStyle name="Normal 5 5 3 2 8 2" xfId="39888" xr:uid="{00000000-0005-0000-0000-0000B4A50000}"/>
    <cellStyle name="Normal 5 5 3 2 9" xfId="23978" xr:uid="{00000000-0005-0000-0000-0000B5A50000}"/>
    <cellStyle name="Normal 5 5 3 3" xfId="606" xr:uid="{00000000-0005-0000-0000-0000B6A50000}"/>
    <cellStyle name="Normal 5 5 3 3 2" xfId="1625" xr:uid="{00000000-0005-0000-0000-0000B7A50000}"/>
    <cellStyle name="Normal 5 5 3 3 2 2" xfId="2501" xr:uid="{00000000-0005-0000-0000-0000B8A50000}"/>
    <cellStyle name="Normal 5 5 3 3 2 2 2" xfId="3943" xr:uid="{00000000-0005-0000-0000-0000B9A50000}"/>
    <cellStyle name="Normal 5 5 3 3 2 2 2 2" xfId="7888" xr:uid="{00000000-0005-0000-0000-0000BAA50000}"/>
    <cellStyle name="Normal 5 5 3 3 2 2 2 2 2" xfId="15777" xr:uid="{00000000-0005-0000-0000-0000BBA50000}"/>
    <cellStyle name="Normal 5 5 3 3 2 2 2 2 2 2" xfId="39450" xr:uid="{00000000-0005-0000-0000-0000BCA50000}"/>
    <cellStyle name="Normal 5 5 3 3 2 2 2 2 3" xfId="23666" xr:uid="{00000000-0005-0000-0000-0000BDA50000}"/>
    <cellStyle name="Normal 5 5 3 3 2 2 2 2 3 2" xfId="47339" xr:uid="{00000000-0005-0000-0000-0000BEA50000}"/>
    <cellStyle name="Normal 5 5 3 3 2 2 2 2 4" xfId="31561" xr:uid="{00000000-0005-0000-0000-0000BFA50000}"/>
    <cellStyle name="Normal 5 5 3 3 2 2 2 3" xfId="11393" xr:uid="{00000000-0005-0000-0000-0000C0A50000}"/>
    <cellStyle name="Normal 5 5 3 3 2 2 2 3 2" xfId="35066" xr:uid="{00000000-0005-0000-0000-0000C1A50000}"/>
    <cellStyle name="Normal 5 5 3 3 2 2 2 4" xfId="19282" xr:uid="{00000000-0005-0000-0000-0000C2A50000}"/>
    <cellStyle name="Normal 5 5 3 3 2 2 2 4 2" xfId="42955" xr:uid="{00000000-0005-0000-0000-0000C3A50000}"/>
    <cellStyle name="Normal 5 5 3 3 2 2 2 5" xfId="27616" xr:uid="{00000000-0005-0000-0000-0000C4A50000}"/>
    <cellStyle name="Normal 5 5 3 3 2 2 3" xfId="5696" xr:uid="{00000000-0005-0000-0000-0000C5A50000}"/>
    <cellStyle name="Normal 5 5 3 3 2 2 3 2" xfId="13585" xr:uid="{00000000-0005-0000-0000-0000C6A50000}"/>
    <cellStyle name="Normal 5 5 3 3 2 2 3 2 2" xfId="37258" xr:uid="{00000000-0005-0000-0000-0000C7A50000}"/>
    <cellStyle name="Normal 5 5 3 3 2 2 3 3" xfId="21474" xr:uid="{00000000-0005-0000-0000-0000C8A50000}"/>
    <cellStyle name="Normal 5 5 3 3 2 2 3 3 2" xfId="45147" xr:uid="{00000000-0005-0000-0000-0000C9A50000}"/>
    <cellStyle name="Normal 5 5 3 3 2 2 3 4" xfId="29369" xr:uid="{00000000-0005-0000-0000-0000CAA50000}"/>
    <cellStyle name="Normal 5 5 3 3 2 2 4" xfId="9640" xr:uid="{00000000-0005-0000-0000-0000CBA50000}"/>
    <cellStyle name="Normal 5 5 3 3 2 2 4 2" xfId="33313" xr:uid="{00000000-0005-0000-0000-0000CCA50000}"/>
    <cellStyle name="Normal 5 5 3 3 2 2 5" xfId="17529" xr:uid="{00000000-0005-0000-0000-0000CDA50000}"/>
    <cellStyle name="Normal 5 5 3 3 2 2 5 2" xfId="41202" xr:uid="{00000000-0005-0000-0000-0000CEA50000}"/>
    <cellStyle name="Normal 5 5 3 3 2 2 6" xfId="26174" xr:uid="{00000000-0005-0000-0000-0000CFA50000}"/>
    <cellStyle name="Normal 5 5 3 3 2 3" xfId="3067" xr:uid="{00000000-0005-0000-0000-0000D0A50000}"/>
    <cellStyle name="Normal 5 5 3 3 2 3 2" xfId="7012" xr:uid="{00000000-0005-0000-0000-0000D1A50000}"/>
    <cellStyle name="Normal 5 5 3 3 2 3 2 2" xfId="14901" xr:uid="{00000000-0005-0000-0000-0000D2A50000}"/>
    <cellStyle name="Normal 5 5 3 3 2 3 2 2 2" xfId="38574" xr:uid="{00000000-0005-0000-0000-0000D3A50000}"/>
    <cellStyle name="Normal 5 5 3 3 2 3 2 3" xfId="22790" xr:uid="{00000000-0005-0000-0000-0000D4A50000}"/>
    <cellStyle name="Normal 5 5 3 3 2 3 2 3 2" xfId="46463" xr:uid="{00000000-0005-0000-0000-0000D5A50000}"/>
    <cellStyle name="Normal 5 5 3 3 2 3 2 4" xfId="30685" xr:uid="{00000000-0005-0000-0000-0000D6A50000}"/>
    <cellStyle name="Normal 5 5 3 3 2 3 3" xfId="10517" xr:uid="{00000000-0005-0000-0000-0000D7A50000}"/>
    <cellStyle name="Normal 5 5 3 3 2 3 3 2" xfId="34190" xr:uid="{00000000-0005-0000-0000-0000D8A50000}"/>
    <cellStyle name="Normal 5 5 3 3 2 3 4" xfId="18406" xr:uid="{00000000-0005-0000-0000-0000D9A50000}"/>
    <cellStyle name="Normal 5 5 3 3 2 3 4 2" xfId="42079" xr:uid="{00000000-0005-0000-0000-0000DAA50000}"/>
    <cellStyle name="Normal 5 5 3 3 2 3 5" xfId="26740" xr:uid="{00000000-0005-0000-0000-0000DBA50000}"/>
    <cellStyle name="Normal 5 5 3 3 2 4" xfId="4820" xr:uid="{00000000-0005-0000-0000-0000DCA50000}"/>
    <cellStyle name="Normal 5 5 3 3 2 4 2" xfId="12709" xr:uid="{00000000-0005-0000-0000-0000DDA50000}"/>
    <cellStyle name="Normal 5 5 3 3 2 4 2 2" xfId="36382" xr:uid="{00000000-0005-0000-0000-0000DEA50000}"/>
    <cellStyle name="Normal 5 5 3 3 2 4 3" xfId="20598" xr:uid="{00000000-0005-0000-0000-0000DFA50000}"/>
    <cellStyle name="Normal 5 5 3 3 2 4 3 2" xfId="44271" xr:uid="{00000000-0005-0000-0000-0000E0A50000}"/>
    <cellStyle name="Normal 5 5 3 3 2 4 4" xfId="28493" xr:uid="{00000000-0005-0000-0000-0000E1A50000}"/>
    <cellStyle name="Normal 5 5 3 3 2 5" xfId="8764" xr:uid="{00000000-0005-0000-0000-0000E2A50000}"/>
    <cellStyle name="Normal 5 5 3 3 2 5 2" xfId="32437" xr:uid="{00000000-0005-0000-0000-0000E3A50000}"/>
    <cellStyle name="Normal 5 5 3 3 2 6" xfId="16653" xr:uid="{00000000-0005-0000-0000-0000E4A50000}"/>
    <cellStyle name="Normal 5 5 3 3 2 6 2" xfId="40326" xr:uid="{00000000-0005-0000-0000-0000E5A50000}"/>
    <cellStyle name="Normal 5 5 3 3 2 7" xfId="25298" xr:uid="{00000000-0005-0000-0000-0000E6A50000}"/>
    <cellStyle name="Normal 5 5 3 3 3" xfId="2063" xr:uid="{00000000-0005-0000-0000-0000E7A50000}"/>
    <cellStyle name="Normal 5 5 3 3 3 2" xfId="3505" xr:uid="{00000000-0005-0000-0000-0000E8A50000}"/>
    <cellStyle name="Normal 5 5 3 3 3 2 2" xfId="7450" xr:uid="{00000000-0005-0000-0000-0000E9A50000}"/>
    <cellStyle name="Normal 5 5 3 3 3 2 2 2" xfId="15339" xr:uid="{00000000-0005-0000-0000-0000EAA50000}"/>
    <cellStyle name="Normal 5 5 3 3 3 2 2 2 2" xfId="39012" xr:uid="{00000000-0005-0000-0000-0000EBA50000}"/>
    <cellStyle name="Normal 5 5 3 3 3 2 2 3" xfId="23228" xr:uid="{00000000-0005-0000-0000-0000ECA50000}"/>
    <cellStyle name="Normal 5 5 3 3 3 2 2 3 2" xfId="46901" xr:uid="{00000000-0005-0000-0000-0000EDA50000}"/>
    <cellStyle name="Normal 5 5 3 3 3 2 2 4" xfId="31123" xr:uid="{00000000-0005-0000-0000-0000EEA50000}"/>
    <cellStyle name="Normal 5 5 3 3 3 2 3" xfId="10955" xr:uid="{00000000-0005-0000-0000-0000EFA50000}"/>
    <cellStyle name="Normal 5 5 3 3 3 2 3 2" xfId="34628" xr:uid="{00000000-0005-0000-0000-0000F0A50000}"/>
    <cellStyle name="Normal 5 5 3 3 3 2 4" xfId="18844" xr:uid="{00000000-0005-0000-0000-0000F1A50000}"/>
    <cellStyle name="Normal 5 5 3 3 3 2 4 2" xfId="42517" xr:uid="{00000000-0005-0000-0000-0000F2A50000}"/>
    <cellStyle name="Normal 5 5 3 3 3 2 5" xfId="27178" xr:uid="{00000000-0005-0000-0000-0000F3A50000}"/>
    <cellStyle name="Normal 5 5 3 3 3 3" xfId="5258" xr:uid="{00000000-0005-0000-0000-0000F4A50000}"/>
    <cellStyle name="Normal 5 5 3 3 3 3 2" xfId="13147" xr:uid="{00000000-0005-0000-0000-0000F5A50000}"/>
    <cellStyle name="Normal 5 5 3 3 3 3 2 2" xfId="36820" xr:uid="{00000000-0005-0000-0000-0000F6A50000}"/>
    <cellStyle name="Normal 5 5 3 3 3 3 3" xfId="21036" xr:uid="{00000000-0005-0000-0000-0000F7A50000}"/>
    <cellStyle name="Normal 5 5 3 3 3 3 3 2" xfId="44709" xr:uid="{00000000-0005-0000-0000-0000F8A50000}"/>
    <cellStyle name="Normal 5 5 3 3 3 3 4" xfId="28931" xr:uid="{00000000-0005-0000-0000-0000F9A50000}"/>
    <cellStyle name="Normal 5 5 3 3 3 4" xfId="9202" xr:uid="{00000000-0005-0000-0000-0000FAA50000}"/>
    <cellStyle name="Normal 5 5 3 3 3 4 2" xfId="32875" xr:uid="{00000000-0005-0000-0000-0000FBA50000}"/>
    <cellStyle name="Normal 5 5 3 3 3 5" xfId="17091" xr:uid="{00000000-0005-0000-0000-0000FCA50000}"/>
    <cellStyle name="Normal 5 5 3 3 3 5 2" xfId="40764" xr:uid="{00000000-0005-0000-0000-0000FDA50000}"/>
    <cellStyle name="Normal 5 5 3 3 3 6" xfId="25736" xr:uid="{00000000-0005-0000-0000-0000FEA50000}"/>
    <cellStyle name="Normal 5 5 3 3 4" xfId="1045" xr:uid="{00000000-0005-0000-0000-0000FFA50000}"/>
    <cellStyle name="Normal 5 5 3 3 4 2" xfId="5993" xr:uid="{00000000-0005-0000-0000-000000A60000}"/>
    <cellStyle name="Normal 5 5 3 3 4 2 2" xfId="13882" xr:uid="{00000000-0005-0000-0000-000001A60000}"/>
    <cellStyle name="Normal 5 5 3 3 4 2 2 2" xfId="37555" xr:uid="{00000000-0005-0000-0000-000002A60000}"/>
    <cellStyle name="Normal 5 5 3 3 4 2 3" xfId="21771" xr:uid="{00000000-0005-0000-0000-000003A60000}"/>
    <cellStyle name="Normal 5 5 3 3 4 2 3 2" xfId="45444" xr:uid="{00000000-0005-0000-0000-000004A60000}"/>
    <cellStyle name="Normal 5 5 3 3 4 2 4" xfId="29666" xr:uid="{00000000-0005-0000-0000-000005A60000}"/>
    <cellStyle name="Normal 5 5 3 3 4 3" xfId="11690" xr:uid="{00000000-0005-0000-0000-000006A60000}"/>
    <cellStyle name="Normal 5 5 3 3 4 3 2" xfId="35363" xr:uid="{00000000-0005-0000-0000-000007A60000}"/>
    <cellStyle name="Normal 5 5 3 3 4 4" xfId="19579" xr:uid="{00000000-0005-0000-0000-000008A60000}"/>
    <cellStyle name="Normal 5 5 3 3 4 4 2" xfId="43252" xr:uid="{00000000-0005-0000-0000-000009A60000}"/>
    <cellStyle name="Normal 5 5 3 3 4 5" xfId="24718" xr:uid="{00000000-0005-0000-0000-00000AA60000}"/>
    <cellStyle name="Normal 5 5 3 3 5" xfId="2615" xr:uid="{00000000-0005-0000-0000-00000BA60000}"/>
    <cellStyle name="Normal 5 5 3 3 5 2" xfId="6432" xr:uid="{00000000-0005-0000-0000-00000CA60000}"/>
    <cellStyle name="Normal 5 5 3 3 5 2 2" xfId="14321" xr:uid="{00000000-0005-0000-0000-00000DA60000}"/>
    <cellStyle name="Normal 5 5 3 3 5 2 2 2" xfId="37994" xr:uid="{00000000-0005-0000-0000-00000EA60000}"/>
    <cellStyle name="Normal 5 5 3 3 5 2 3" xfId="22210" xr:uid="{00000000-0005-0000-0000-00000FA60000}"/>
    <cellStyle name="Normal 5 5 3 3 5 2 3 2" xfId="45883" xr:uid="{00000000-0005-0000-0000-000010A60000}"/>
    <cellStyle name="Normal 5 5 3 3 5 2 4" xfId="30105" xr:uid="{00000000-0005-0000-0000-000011A60000}"/>
    <cellStyle name="Normal 5 5 3 3 5 3" xfId="9937" xr:uid="{00000000-0005-0000-0000-000012A60000}"/>
    <cellStyle name="Normal 5 5 3 3 5 3 2" xfId="33610" xr:uid="{00000000-0005-0000-0000-000013A60000}"/>
    <cellStyle name="Normal 5 5 3 3 5 4" xfId="17826" xr:uid="{00000000-0005-0000-0000-000014A60000}"/>
    <cellStyle name="Normal 5 5 3 3 5 4 2" xfId="41499" xr:uid="{00000000-0005-0000-0000-000015A60000}"/>
    <cellStyle name="Normal 5 5 3 3 5 5" xfId="26288" xr:uid="{00000000-0005-0000-0000-000016A60000}"/>
    <cellStyle name="Normal 5 5 3 3 6" xfId="4240" xr:uid="{00000000-0005-0000-0000-000017A60000}"/>
    <cellStyle name="Normal 5 5 3 3 6 2" xfId="12129" xr:uid="{00000000-0005-0000-0000-000018A60000}"/>
    <cellStyle name="Normal 5 5 3 3 6 2 2" xfId="35802" xr:uid="{00000000-0005-0000-0000-000019A60000}"/>
    <cellStyle name="Normal 5 5 3 3 6 3" xfId="20018" xr:uid="{00000000-0005-0000-0000-00001AA60000}"/>
    <cellStyle name="Normal 5 5 3 3 6 3 2" xfId="43691" xr:uid="{00000000-0005-0000-0000-00001BA60000}"/>
    <cellStyle name="Normal 5 5 3 3 6 4" xfId="27913" xr:uid="{00000000-0005-0000-0000-00001CA60000}"/>
    <cellStyle name="Normal 5 5 3 3 7" xfId="8184" xr:uid="{00000000-0005-0000-0000-00001DA60000}"/>
    <cellStyle name="Normal 5 5 3 3 7 2" xfId="31857" xr:uid="{00000000-0005-0000-0000-00001EA60000}"/>
    <cellStyle name="Normal 5 5 3 3 8" xfId="16073" xr:uid="{00000000-0005-0000-0000-00001FA60000}"/>
    <cellStyle name="Normal 5 5 3 3 8 2" xfId="39746" xr:uid="{00000000-0005-0000-0000-000020A60000}"/>
    <cellStyle name="Normal 5 5 3 3 9" xfId="24279" xr:uid="{00000000-0005-0000-0000-000021A60000}"/>
    <cellStyle name="Normal 5 5 3 4" xfId="1484" xr:uid="{00000000-0005-0000-0000-000022A60000}"/>
    <cellStyle name="Normal 5 5 3 4 2" xfId="2360" xr:uid="{00000000-0005-0000-0000-000023A60000}"/>
    <cellStyle name="Normal 5 5 3 4 2 2" xfId="3802" xr:uid="{00000000-0005-0000-0000-000024A60000}"/>
    <cellStyle name="Normal 5 5 3 4 2 2 2" xfId="7747" xr:uid="{00000000-0005-0000-0000-000025A60000}"/>
    <cellStyle name="Normal 5 5 3 4 2 2 2 2" xfId="15636" xr:uid="{00000000-0005-0000-0000-000026A60000}"/>
    <cellStyle name="Normal 5 5 3 4 2 2 2 2 2" xfId="39309" xr:uid="{00000000-0005-0000-0000-000027A60000}"/>
    <cellStyle name="Normal 5 5 3 4 2 2 2 3" xfId="23525" xr:uid="{00000000-0005-0000-0000-000028A60000}"/>
    <cellStyle name="Normal 5 5 3 4 2 2 2 3 2" xfId="47198" xr:uid="{00000000-0005-0000-0000-000029A60000}"/>
    <cellStyle name="Normal 5 5 3 4 2 2 2 4" xfId="31420" xr:uid="{00000000-0005-0000-0000-00002AA60000}"/>
    <cellStyle name="Normal 5 5 3 4 2 2 3" xfId="11252" xr:uid="{00000000-0005-0000-0000-00002BA60000}"/>
    <cellStyle name="Normal 5 5 3 4 2 2 3 2" xfId="34925" xr:uid="{00000000-0005-0000-0000-00002CA60000}"/>
    <cellStyle name="Normal 5 5 3 4 2 2 4" xfId="19141" xr:uid="{00000000-0005-0000-0000-00002DA60000}"/>
    <cellStyle name="Normal 5 5 3 4 2 2 4 2" xfId="42814" xr:uid="{00000000-0005-0000-0000-00002EA60000}"/>
    <cellStyle name="Normal 5 5 3 4 2 2 5" xfId="27475" xr:uid="{00000000-0005-0000-0000-00002FA60000}"/>
    <cellStyle name="Normal 5 5 3 4 2 3" xfId="5555" xr:uid="{00000000-0005-0000-0000-000030A60000}"/>
    <cellStyle name="Normal 5 5 3 4 2 3 2" xfId="13444" xr:uid="{00000000-0005-0000-0000-000031A60000}"/>
    <cellStyle name="Normal 5 5 3 4 2 3 2 2" xfId="37117" xr:uid="{00000000-0005-0000-0000-000032A60000}"/>
    <cellStyle name="Normal 5 5 3 4 2 3 3" xfId="21333" xr:uid="{00000000-0005-0000-0000-000033A60000}"/>
    <cellStyle name="Normal 5 5 3 4 2 3 3 2" xfId="45006" xr:uid="{00000000-0005-0000-0000-000034A60000}"/>
    <cellStyle name="Normal 5 5 3 4 2 3 4" xfId="29228" xr:uid="{00000000-0005-0000-0000-000035A60000}"/>
    <cellStyle name="Normal 5 5 3 4 2 4" xfId="9499" xr:uid="{00000000-0005-0000-0000-000036A60000}"/>
    <cellStyle name="Normal 5 5 3 4 2 4 2" xfId="33172" xr:uid="{00000000-0005-0000-0000-000037A60000}"/>
    <cellStyle name="Normal 5 5 3 4 2 5" xfId="17388" xr:uid="{00000000-0005-0000-0000-000038A60000}"/>
    <cellStyle name="Normal 5 5 3 4 2 5 2" xfId="41061" xr:uid="{00000000-0005-0000-0000-000039A60000}"/>
    <cellStyle name="Normal 5 5 3 4 2 6" xfId="26033" xr:uid="{00000000-0005-0000-0000-00003AA60000}"/>
    <cellStyle name="Normal 5 5 3 4 3" xfId="2926" xr:uid="{00000000-0005-0000-0000-00003BA60000}"/>
    <cellStyle name="Normal 5 5 3 4 3 2" xfId="6871" xr:uid="{00000000-0005-0000-0000-00003CA60000}"/>
    <cellStyle name="Normal 5 5 3 4 3 2 2" xfId="14760" xr:uid="{00000000-0005-0000-0000-00003DA60000}"/>
    <cellStyle name="Normal 5 5 3 4 3 2 2 2" xfId="38433" xr:uid="{00000000-0005-0000-0000-00003EA60000}"/>
    <cellStyle name="Normal 5 5 3 4 3 2 3" xfId="22649" xr:uid="{00000000-0005-0000-0000-00003FA60000}"/>
    <cellStyle name="Normal 5 5 3 4 3 2 3 2" xfId="46322" xr:uid="{00000000-0005-0000-0000-000040A60000}"/>
    <cellStyle name="Normal 5 5 3 4 3 2 4" xfId="30544" xr:uid="{00000000-0005-0000-0000-000041A60000}"/>
    <cellStyle name="Normal 5 5 3 4 3 3" xfId="10376" xr:uid="{00000000-0005-0000-0000-000042A60000}"/>
    <cellStyle name="Normal 5 5 3 4 3 3 2" xfId="34049" xr:uid="{00000000-0005-0000-0000-000043A60000}"/>
    <cellStyle name="Normal 5 5 3 4 3 4" xfId="18265" xr:uid="{00000000-0005-0000-0000-000044A60000}"/>
    <cellStyle name="Normal 5 5 3 4 3 4 2" xfId="41938" xr:uid="{00000000-0005-0000-0000-000045A60000}"/>
    <cellStyle name="Normal 5 5 3 4 3 5" xfId="26599" xr:uid="{00000000-0005-0000-0000-000046A60000}"/>
    <cellStyle name="Normal 5 5 3 4 4" xfId="4679" xr:uid="{00000000-0005-0000-0000-000047A60000}"/>
    <cellStyle name="Normal 5 5 3 4 4 2" xfId="12568" xr:uid="{00000000-0005-0000-0000-000048A60000}"/>
    <cellStyle name="Normal 5 5 3 4 4 2 2" xfId="36241" xr:uid="{00000000-0005-0000-0000-000049A60000}"/>
    <cellStyle name="Normal 5 5 3 4 4 3" xfId="20457" xr:uid="{00000000-0005-0000-0000-00004AA60000}"/>
    <cellStyle name="Normal 5 5 3 4 4 3 2" xfId="44130" xr:uid="{00000000-0005-0000-0000-00004BA60000}"/>
    <cellStyle name="Normal 5 5 3 4 4 4" xfId="28352" xr:uid="{00000000-0005-0000-0000-00004CA60000}"/>
    <cellStyle name="Normal 5 5 3 4 5" xfId="8623" xr:uid="{00000000-0005-0000-0000-00004DA60000}"/>
    <cellStyle name="Normal 5 5 3 4 5 2" xfId="32296" xr:uid="{00000000-0005-0000-0000-00004EA60000}"/>
    <cellStyle name="Normal 5 5 3 4 6" xfId="16512" xr:uid="{00000000-0005-0000-0000-00004FA60000}"/>
    <cellStyle name="Normal 5 5 3 4 6 2" xfId="40185" xr:uid="{00000000-0005-0000-0000-000050A60000}"/>
    <cellStyle name="Normal 5 5 3 4 7" xfId="25157" xr:uid="{00000000-0005-0000-0000-000051A60000}"/>
    <cellStyle name="Normal 5 5 3 5" xfId="1922" xr:uid="{00000000-0005-0000-0000-000052A60000}"/>
    <cellStyle name="Normal 5 5 3 5 2" xfId="3364" xr:uid="{00000000-0005-0000-0000-000053A60000}"/>
    <cellStyle name="Normal 5 5 3 5 2 2" xfId="7309" xr:uid="{00000000-0005-0000-0000-000054A60000}"/>
    <cellStyle name="Normal 5 5 3 5 2 2 2" xfId="15198" xr:uid="{00000000-0005-0000-0000-000055A60000}"/>
    <cellStyle name="Normal 5 5 3 5 2 2 2 2" xfId="38871" xr:uid="{00000000-0005-0000-0000-000056A60000}"/>
    <cellStyle name="Normal 5 5 3 5 2 2 3" xfId="23087" xr:uid="{00000000-0005-0000-0000-000057A60000}"/>
    <cellStyle name="Normal 5 5 3 5 2 2 3 2" xfId="46760" xr:uid="{00000000-0005-0000-0000-000058A60000}"/>
    <cellStyle name="Normal 5 5 3 5 2 2 4" xfId="30982" xr:uid="{00000000-0005-0000-0000-000059A60000}"/>
    <cellStyle name="Normal 5 5 3 5 2 3" xfId="10814" xr:uid="{00000000-0005-0000-0000-00005AA60000}"/>
    <cellStyle name="Normal 5 5 3 5 2 3 2" xfId="34487" xr:uid="{00000000-0005-0000-0000-00005BA60000}"/>
    <cellStyle name="Normal 5 5 3 5 2 4" xfId="18703" xr:uid="{00000000-0005-0000-0000-00005CA60000}"/>
    <cellStyle name="Normal 5 5 3 5 2 4 2" xfId="42376" xr:uid="{00000000-0005-0000-0000-00005DA60000}"/>
    <cellStyle name="Normal 5 5 3 5 2 5" xfId="27037" xr:uid="{00000000-0005-0000-0000-00005EA60000}"/>
    <cellStyle name="Normal 5 5 3 5 3" xfId="5117" xr:uid="{00000000-0005-0000-0000-00005FA60000}"/>
    <cellStyle name="Normal 5 5 3 5 3 2" xfId="13006" xr:uid="{00000000-0005-0000-0000-000060A60000}"/>
    <cellStyle name="Normal 5 5 3 5 3 2 2" xfId="36679" xr:uid="{00000000-0005-0000-0000-000061A60000}"/>
    <cellStyle name="Normal 5 5 3 5 3 3" xfId="20895" xr:uid="{00000000-0005-0000-0000-000062A60000}"/>
    <cellStyle name="Normal 5 5 3 5 3 3 2" xfId="44568" xr:uid="{00000000-0005-0000-0000-000063A60000}"/>
    <cellStyle name="Normal 5 5 3 5 3 4" xfId="28790" xr:uid="{00000000-0005-0000-0000-000064A60000}"/>
    <cellStyle name="Normal 5 5 3 5 4" xfId="9061" xr:uid="{00000000-0005-0000-0000-000065A60000}"/>
    <cellStyle name="Normal 5 5 3 5 4 2" xfId="32734" xr:uid="{00000000-0005-0000-0000-000066A60000}"/>
    <cellStyle name="Normal 5 5 3 5 5" xfId="16950" xr:uid="{00000000-0005-0000-0000-000067A60000}"/>
    <cellStyle name="Normal 5 5 3 5 5 2" xfId="40623" xr:uid="{00000000-0005-0000-0000-000068A60000}"/>
    <cellStyle name="Normal 5 5 3 5 6" xfId="25595" xr:uid="{00000000-0005-0000-0000-000069A60000}"/>
    <cellStyle name="Normal 5 5 3 6" xfId="890" xr:uid="{00000000-0005-0000-0000-00006AA60000}"/>
    <cellStyle name="Normal 5 5 3 6 2" xfId="5838" xr:uid="{00000000-0005-0000-0000-00006BA60000}"/>
    <cellStyle name="Normal 5 5 3 6 2 2" xfId="13727" xr:uid="{00000000-0005-0000-0000-00006CA60000}"/>
    <cellStyle name="Normal 5 5 3 6 2 2 2" xfId="37400" xr:uid="{00000000-0005-0000-0000-00006DA60000}"/>
    <cellStyle name="Normal 5 5 3 6 2 3" xfId="21616" xr:uid="{00000000-0005-0000-0000-00006EA60000}"/>
    <cellStyle name="Normal 5 5 3 6 2 3 2" xfId="45289" xr:uid="{00000000-0005-0000-0000-00006FA60000}"/>
    <cellStyle name="Normal 5 5 3 6 2 4" xfId="29511" xr:uid="{00000000-0005-0000-0000-000070A60000}"/>
    <cellStyle name="Normal 5 5 3 6 3" xfId="11535" xr:uid="{00000000-0005-0000-0000-000071A60000}"/>
    <cellStyle name="Normal 5 5 3 6 3 2" xfId="35208" xr:uid="{00000000-0005-0000-0000-000072A60000}"/>
    <cellStyle name="Normal 5 5 3 6 4" xfId="19424" xr:uid="{00000000-0005-0000-0000-000073A60000}"/>
    <cellStyle name="Normal 5 5 3 6 4 2" xfId="43097" xr:uid="{00000000-0005-0000-0000-000074A60000}"/>
    <cellStyle name="Normal 5 5 3 6 5" xfId="24563" xr:uid="{00000000-0005-0000-0000-000075A60000}"/>
    <cellStyle name="Normal 5 5 3 7" xfId="448" xr:uid="{00000000-0005-0000-0000-000076A60000}"/>
    <cellStyle name="Normal 5 5 3 7 2" xfId="6277" xr:uid="{00000000-0005-0000-0000-000077A60000}"/>
    <cellStyle name="Normal 5 5 3 7 2 2" xfId="14166" xr:uid="{00000000-0005-0000-0000-000078A60000}"/>
    <cellStyle name="Normal 5 5 3 7 2 2 2" xfId="37839" xr:uid="{00000000-0005-0000-0000-000079A60000}"/>
    <cellStyle name="Normal 5 5 3 7 2 3" xfId="22055" xr:uid="{00000000-0005-0000-0000-00007AA60000}"/>
    <cellStyle name="Normal 5 5 3 7 2 3 2" xfId="45728" xr:uid="{00000000-0005-0000-0000-00007BA60000}"/>
    <cellStyle name="Normal 5 5 3 7 2 4" xfId="29950" xr:uid="{00000000-0005-0000-0000-00007CA60000}"/>
    <cellStyle name="Normal 5 5 3 7 3" xfId="9782" xr:uid="{00000000-0005-0000-0000-00007DA60000}"/>
    <cellStyle name="Normal 5 5 3 7 3 2" xfId="33455" xr:uid="{00000000-0005-0000-0000-00007EA60000}"/>
    <cellStyle name="Normal 5 5 3 7 4" xfId="17671" xr:uid="{00000000-0005-0000-0000-00007FA60000}"/>
    <cellStyle name="Normal 5 5 3 7 4 2" xfId="41344" xr:uid="{00000000-0005-0000-0000-000080A60000}"/>
    <cellStyle name="Normal 5 5 3 7 5" xfId="24121" xr:uid="{00000000-0005-0000-0000-000081A60000}"/>
    <cellStyle name="Normal 5 5 3 8" xfId="4085" xr:uid="{00000000-0005-0000-0000-000082A60000}"/>
    <cellStyle name="Normal 5 5 3 8 2" xfId="11974" xr:uid="{00000000-0005-0000-0000-000083A60000}"/>
    <cellStyle name="Normal 5 5 3 8 2 2" xfId="35647" xr:uid="{00000000-0005-0000-0000-000084A60000}"/>
    <cellStyle name="Normal 5 5 3 8 3" xfId="19863" xr:uid="{00000000-0005-0000-0000-000085A60000}"/>
    <cellStyle name="Normal 5 5 3 8 3 2" xfId="43536" xr:uid="{00000000-0005-0000-0000-000086A60000}"/>
    <cellStyle name="Normal 5 5 3 8 4" xfId="27758" xr:uid="{00000000-0005-0000-0000-000087A60000}"/>
    <cellStyle name="Normal 5 5 3 9" xfId="8029" xr:uid="{00000000-0005-0000-0000-000088A60000}"/>
    <cellStyle name="Normal 5 5 3 9 2" xfId="31702" xr:uid="{00000000-0005-0000-0000-000089A60000}"/>
    <cellStyle name="Normal 5 5 4" xfId="234" xr:uid="{00000000-0005-0000-0000-00008AA60000}"/>
    <cellStyle name="Normal 5 5 4 2" xfId="1486" xr:uid="{00000000-0005-0000-0000-00008BA60000}"/>
    <cellStyle name="Normal 5 5 4 2 2" xfId="2362" xr:uid="{00000000-0005-0000-0000-00008CA60000}"/>
    <cellStyle name="Normal 5 5 4 2 2 2" xfId="3804" xr:uid="{00000000-0005-0000-0000-00008DA60000}"/>
    <cellStyle name="Normal 5 5 4 2 2 2 2" xfId="7749" xr:uid="{00000000-0005-0000-0000-00008EA60000}"/>
    <cellStyle name="Normal 5 5 4 2 2 2 2 2" xfId="15638" xr:uid="{00000000-0005-0000-0000-00008FA60000}"/>
    <cellStyle name="Normal 5 5 4 2 2 2 2 2 2" xfId="39311" xr:uid="{00000000-0005-0000-0000-000090A60000}"/>
    <cellStyle name="Normal 5 5 4 2 2 2 2 3" xfId="23527" xr:uid="{00000000-0005-0000-0000-000091A60000}"/>
    <cellStyle name="Normal 5 5 4 2 2 2 2 3 2" xfId="47200" xr:uid="{00000000-0005-0000-0000-000092A60000}"/>
    <cellStyle name="Normal 5 5 4 2 2 2 2 4" xfId="31422" xr:uid="{00000000-0005-0000-0000-000093A60000}"/>
    <cellStyle name="Normal 5 5 4 2 2 2 3" xfId="11254" xr:uid="{00000000-0005-0000-0000-000094A60000}"/>
    <cellStyle name="Normal 5 5 4 2 2 2 3 2" xfId="34927" xr:uid="{00000000-0005-0000-0000-000095A60000}"/>
    <cellStyle name="Normal 5 5 4 2 2 2 4" xfId="19143" xr:uid="{00000000-0005-0000-0000-000096A60000}"/>
    <cellStyle name="Normal 5 5 4 2 2 2 4 2" xfId="42816" xr:uid="{00000000-0005-0000-0000-000097A60000}"/>
    <cellStyle name="Normal 5 5 4 2 2 2 5" xfId="27477" xr:uid="{00000000-0005-0000-0000-000098A60000}"/>
    <cellStyle name="Normal 5 5 4 2 2 3" xfId="5557" xr:uid="{00000000-0005-0000-0000-000099A60000}"/>
    <cellStyle name="Normal 5 5 4 2 2 3 2" xfId="13446" xr:uid="{00000000-0005-0000-0000-00009AA60000}"/>
    <cellStyle name="Normal 5 5 4 2 2 3 2 2" xfId="37119" xr:uid="{00000000-0005-0000-0000-00009BA60000}"/>
    <cellStyle name="Normal 5 5 4 2 2 3 3" xfId="21335" xr:uid="{00000000-0005-0000-0000-00009CA60000}"/>
    <cellStyle name="Normal 5 5 4 2 2 3 3 2" xfId="45008" xr:uid="{00000000-0005-0000-0000-00009DA60000}"/>
    <cellStyle name="Normal 5 5 4 2 2 3 4" xfId="29230" xr:uid="{00000000-0005-0000-0000-00009EA60000}"/>
    <cellStyle name="Normal 5 5 4 2 2 4" xfId="9501" xr:uid="{00000000-0005-0000-0000-00009FA60000}"/>
    <cellStyle name="Normal 5 5 4 2 2 4 2" xfId="33174" xr:uid="{00000000-0005-0000-0000-0000A0A60000}"/>
    <cellStyle name="Normal 5 5 4 2 2 5" xfId="17390" xr:uid="{00000000-0005-0000-0000-0000A1A60000}"/>
    <cellStyle name="Normal 5 5 4 2 2 5 2" xfId="41063" xr:uid="{00000000-0005-0000-0000-0000A2A60000}"/>
    <cellStyle name="Normal 5 5 4 2 2 6" xfId="26035" xr:uid="{00000000-0005-0000-0000-0000A3A60000}"/>
    <cellStyle name="Normal 5 5 4 2 3" xfId="2928" xr:uid="{00000000-0005-0000-0000-0000A4A60000}"/>
    <cellStyle name="Normal 5 5 4 2 3 2" xfId="6873" xr:uid="{00000000-0005-0000-0000-0000A5A60000}"/>
    <cellStyle name="Normal 5 5 4 2 3 2 2" xfId="14762" xr:uid="{00000000-0005-0000-0000-0000A6A60000}"/>
    <cellStyle name="Normal 5 5 4 2 3 2 2 2" xfId="38435" xr:uid="{00000000-0005-0000-0000-0000A7A60000}"/>
    <cellStyle name="Normal 5 5 4 2 3 2 3" xfId="22651" xr:uid="{00000000-0005-0000-0000-0000A8A60000}"/>
    <cellStyle name="Normal 5 5 4 2 3 2 3 2" xfId="46324" xr:uid="{00000000-0005-0000-0000-0000A9A60000}"/>
    <cellStyle name="Normal 5 5 4 2 3 2 4" xfId="30546" xr:uid="{00000000-0005-0000-0000-0000AAA60000}"/>
    <cellStyle name="Normal 5 5 4 2 3 3" xfId="10378" xr:uid="{00000000-0005-0000-0000-0000ABA60000}"/>
    <cellStyle name="Normal 5 5 4 2 3 3 2" xfId="34051" xr:uid="{00000000-0005-0000-0000-0000ACA60000}"/>
    <cellStyle name="Normal 5 5 4 2 3 4" xfId="18267" xr:uid="{00000000-0005-0000-0000-0000ADA60000}"/>
    <cellStyle name="Normal 5 5 4 2 3 4 2" xfId="41940" xr:uid="{00000000-0005-0000-0000-0000AEA60000}"/>
    <cellStyle name="Normal 5 5 4 2 3 5" xfId="26601" xr:uid="{00000000-0005-0000-0000-0000AFA60000}"/>
    <cellStyle name="Normal 5 5 4 2 4" xfId="4681" xr:uid="{00000000-0005-0000-0000-0000B0A60000}"/>
    <cellStyle name="Normal 5 5 4 2 4 2" xfId="12570" xr:uid="{00000000-0005-0000-0000-0000B1A60000}"/>
    <cellStyle name="Normal 5 5 4 2 4 2 2" xfId="36243" xr:uid="{00000000-0005-0000-0000-0000B2A60000}"/>
    <cellStyle name="Normal 5 5 4 2 4 3" xfId="20459" xr:uid="{00000000-0005-0000-0000-0000B3A60000}"/>
    <cellStyle name="Normal 5 5 4 2 4 3 2" xfId="44132" xr:uid="{00000000-0005-0000-0000-0000B4A60000}"/>
    <cellStyle name="Normal 5 5 4 2 4 4" xfId="28354" xr:uid="{00000000-0005-0000-0000-0000B5A60000}"/>
    <cellStyle name="Normal 5 5 4 2 5" xfId="8625" xr:uid="{00000000-0005-0000-0000-0000B6A60000}"/>
    <cellStyle name="Normal 5 5 4 2 5 2" xfId="32298" xr:uid="{00000000-0005-0000-0000-0000B7A60000}"/>
    <cellStyle name="Normal 5 5 4 2 6" xfId="16514" xr:uid="{00000000-0005-0000-0000-0000B8A60000}"/>
    <cellStyle name="Normal 5 5 4 2 6 2" xfId="40187" xr:uid="{00000000-0005-0000-0000-0000B9A60000}"/>
    <cellStyle name="Normal 5 5 4 2 7" xfId="25159" xr:uid="{00000000-0005-0000-0000-0000BAA60000}"/>
    <cellStyle name="Normal 5 5 4 3" xfId="1924" xr:uid="{00000000-0005-0000-0000-0000BBA60000}"/>
    <cellStyle name="Normal 5 5 4 3 2" xfId="3366" xr:uid="{00000000-0005-0000-0000-0000BCA60000}"/>
    <cellStyle name="Normal 5 5 4 3 2 2" xfId="7311" xr:uid="{00000000-0005-0000-0000-0000BDA60000}"/>
    <cellStyle name="Normal 5 5 4 3 2 2 2" xfId="15200" xr:uid="{00000000-0005-0000-0000-0000BEA60000}"/>
    <cellStyle name="Normal 5 5 4 3 2 2 2 2" xfId="38873" xr:uid="{00000000-0005-0000-0000-0000BFA60000}"/>
    <cellStyle name="Normal 5 5 4 3 2 2 3" xfId="23089" xr:uid="{00000000-0005-0000-0000-0000C0A60000}"/>
    <cellStyle name="Normal 5 5 4 3 2 2 3 2" xfId="46762" xr:uid="{00000000-0005-0000-0000-0000C1A60000}"/>
    <cellStyle name="Normal 5 5 4 3 2 2 4" xfId="30984" xr:uid="{00000000-0005-0000-0000-0000C2A60000}"/>
    <cellStyle name="Normal 5 5 4 3 2 3" xfId="10816" xr:uid="{00000000-0005-0000-0000-0000C3A60000}"/>
    <cellStyle name="Normal 5 5 4 3 2 3 2" xfId="34489" xr:uid="{00000000-0005-0000-0000-0000C4A60000}"/>
    <cellStyle name="Normal 5 5 4 3 2 4" xfId="18705" xr:uid="{00000000-0005-0000-0000-0000C5A60000}"/>
    <cellStyle name="Normal 5 5 4 3 2 4 2" xfId="42378" xr:uid="{00000000-0005-0000-0000-0000C6A60000}"/>
    <cellStyle name="Normal 5 5 4 3 2 5" xfId="27039" xr:uid="{00000000-0005-0000-0000-0000C7A60000}"/>
    <cellStyle name="Normal 5 5 4 3 3" xfId="5119" xr:uid="{00000000-0005-0000-0000-0000C8A60000}"/>
    <cellStyle name="Normal 5 5 4 3 3 2" xfId="13008" xr:uid="{00000000-0005-0000-0000-0000C9A60000}"/>
    <cellStyle name="Normal 5 5 4 3 3 2 2" xfId="36681" xr:uid="{00000000-0005-0000-0000-0000CAA60000}"/>
    <cellStyle name="Normal 5 5 4 3 3 3" xfId="20897" xr:uid="{00000000-0005-0000-0000-0000CBA60000}"/>
    <cellStyle name="Normal 5 5 4 3 3 3 2" xfId="44570" xr:uid="{00000000-0005-0000-0000-0000CCA60000}"/>
    <cellStyle name="Normal 5 5 4 3 3 4" xfId="28792" xr:uid="{00000000-0005-0000-0000-0000CDA60000}"/>
    <cellStyle name="Normal 5 5 4 3 4" xfId="9063" xr:uid="{00000000-0005-0000-0000-0000CEA60000}"/>
    <cellStyle name="Normal 5 5 4 3 4 2" xfId="32736" xr:uid="{00000000-0005-0000-0000-0000CFA60000}"/>
    <cellStyle name="Normal 5 5 4 3 5" xfId="16952" xr:uid="{00000000-0005-0000-0000-0000D0A60000}"/>
    <cellStyle name="Normal 5 5 4 3 5 2" xfId="40625" xr:uid="{00000000-0005-0000-0000-0000D1A60000}"/>
    <cellStyle name="Normal 5 5 4 3 6" xfId="25597" xr:uid="{00000000-0005-0000-0000-0000D2A60000}"/>
    <cellStyle name="Normal 5 5 4 4" xfId="1116" xr:uid="{00000000-0005-0000-0000-0000D3A60000}"/>
    <cellStyle name="Normal 5 5 4 4 2" xfId="6064" xr:uid="{00000000-0005-0000-0000-0000D4A60000}"/>
    <cellStyle name="Normal 5 5 4 4 2 2" xfId="13953" xr:uid="{00000000-0005-0000-0000-0000D5A60000}"/>
    <cellStyle name="Normal 5 5 4 4 2 2 2" xfId="37626" xr:uid="{00000000-0005-0000-0000-0000D6A60000}"/>
    <cellStyle name="Normal 5 5 4 4 2 3" xfId="21842" xr:uid="{00000000-0005-0000-0000-0000D7A60000}"/>
    <cellStyle name="Normal 5 5 4 4 2 3 2" xfId="45515" xr:uid="{00000000-0005-0000-0000-0000D8A60000}"/>
    <cellStyle name="Normal 5 5 4 4 2 4" xfId="29737" xr:uid="{00000000-0005-0000-0000-0000D9A60000}"/>
    <cellStyle name="Normal 5 5 4 4 3" xfId="11761" xr:uid="{00000000-0005-0000-0000-0000DAA60000}"/>
    <cellStyle name="Normal 5 5 4 4 3 2" xfId="35434" xr:uid="{00000000-0005-0000-0000-0000DBA60000}"/>
    <cellStyle name="Normal 5 5 4 4 4" xfId="19650" xr:uid="{00000000-0005-0000-0000-0000DCA60000}"/>
    <cellStyle name="Normal 5 5 4 4 4 2" xfId="43323" xr:uid="{00000000-0005-0000-0000-0000DDA60000}"/>
    <cellStyle name="Normal 5 5 4 4 5" xfId="24789" xr:uid="{00000000-0005-0000-0000-0000DEA60000}"/>
    <cellStyle name="Normal 5 5 4 5" xfId="677" xr:uid="{00000000-0005-0000-0000-0000DFA60000}"/>
    <cellStyle name="Normal 5 5 4 5 2" xfId="6503" xr:uid="{00000000-0005-0000-0000-0000E0A60000}"/>
    <cellStyle name="Normal 5 5 4 5 2 2" xfId="14392" xr:uid="{00000000-0005-0000-0000-0000E1A60000}"/>
    <cellStyle name="Normal 5 5 4 5 2 2 2" xfId="38065" xr:uid="{00000000-0005-0000-0000-0000E2A60000}"/>
    <cellStyle name="Normal 5 5 4 5 2 3" xfId="22281" xr:uid="{00000000-0005-0000-0000-0000E3A60000}"/>
    <cellStyle name="Normal 5 5 4 5 2 3 2" xfId="45954" xr:uid="{00000000-0005-0000-0000-0000E4A60000}"/>
    <cellStyle name="Normal 5 5 4 5 2 4" xfId="30176" xr:uid="{00000000-0005-0000-0000-0000E5A60000}"/>
    <cellStyle name="Normal 5 5 4 5 3" xfId="10008" xr:uid="{00000000-0005-0000-0000-0000E6A60000}"/>
    <cellStyle name="Normal 5 5 4 5 3 2" xfId="33681" xr:uid="{00000000-0005-0000-0000-0000E7A60000}"/>
    <cellStyle name="Normal 5 5 4 5 4" xfId="17897" xr:uid="{00000000-0005-0000-0000-0000E8A60000}"/>
    <cellStyle name="Normal 5 5 4 5 4 2" xfId="41570" xr:uid="{00000000-0005-0000-0000-0000E9A60000}"/>
    <cellStyle name="Normal 5 5 4 5 5" xfId="24350" xr:uid="{00000000-0005-0000-0000-0000EAA60000}"/>
    <cellStyle name="Normal 5 5 4 6" xfId="4311" xr:uid="{00000000-0005-0000-0000-0000EBA60000}"/>
    <cellStyle name="Normal 5 5 4 6 2" xfId="12200" xr:uid="{00000000-0005-0000-0000-0000ECA60000}"/>
    <cellStyle name="Normal 5 5 4 6 2 2" xfId="35873" xr:uid="{00000000-0005-0000-0000-0000EDA60000}"/>
    <cellStyle name="Normal 5 5 4 6 3" xfId="20089" xr:uid="{00000000-0005-0000-0000-0000EEA60000}"/>
    <cellStyle name="Normal 5 5 4 6 3 2" xfId="43762" xr:uid="{00000000-0005-0000-0000-0000EFA60000}"/>
    <cellStyle name="Normal 5 5 4 6 4" xfId="27984" xr:uid="{00000000-0005-0000-0000-0000F0A60000}"/>
    <cellStyle name="Normal 5 5 4 7" xfId="8255" xr:uid="{00000000-0005-0000-0000-0000F1A60000}"/>
    <cellStyle name="Normal 5 5 4 7 2" xfId="31928" xr:uid="{00000000-0005-0000-0000-0000F2A60000}"/>
    <cellStyle name="Normal 5 5 4 8" xfId="16144" xr:uid="{00000000-0005-0000-0000-0000F3A60000}"/>
    <cellStyle name="Normal 5 5 4 8 2" xfId="39817" xr:uid="{00000000-0005-0000-0000-0000F4A60000}"/>
    <cellStyle name="Normal 5 5 4 9" xfId="23907" xr:uid="{00000000-0005-0000-0000-0000F5A60000}"/>
    <cellStyle name="Normal 5 5 5" xfId="535" xr:uid="{00000000-0005-0000-0000-0000F6A60000}"/>
    <cellStyle name="Normal 5 5 5 2" xfId="1554" xr:uid="{00000000-0005-0000-0000-0000F7A60000}"/>
    <cellStyle name="Normal 5 5 5 2 2" xfId="2430" xr:uid="{00000000-0005-0000-0000-0000F8A60000}"/>
    <cellStyle name="Normal 5 5 5 2 2 2" xfId="3872" xr:uid="{00000000-0005-0000-0000-0000F9A60000}"/>
    <cellStyle name="Normal 5 5 5 2 2 2 2" xfId="7817" xr:uid="{00000000-0005-0000-0000-0000FAA60000}"/>
    <cellStyle name="Normal 5 5 5 2 2 2 2 2" xfId="15706" xr:uid="{00000000-0005-0000-0000-0000FBA60000}"/>
    <cellStyle name="Normal 5 5 5 2 2 2 2 2 2" xfId="39379" xr:uid="{00000000-0005-0000-0000-0000FCA60000}"/>
    <cellStyle name="Normal 5 5 5 2 2 2 2 3" xfId="23595" xr:uid="{00000000-0005-0000-0000-0000FDA60000}"/>
    <cellStyle name="Normal 5 5 5 2 2 2 2 3 2" xfId="47268" xr:uid="{00000000-0005-0000-0000-0000FEA60000}"/>
    <cellStyle name="Normal 5 5 5 2 2 2 2 4" xfId="31490" xr:uid="{00000000-0005-0000-0000-0000FFA60000}"/>
    <cellStyle name="Normal 5 5 5 2 2 2 3" xfId="11322" xr:uid="{00000000-0005-0000-0000-000000A70000}"/>
    <cellStyle name="Normal 5 5 5 2 2 2 3 2" xfId="34995" xr:uid="{00000000-0005-0000-0000-000001A70000}"/>
    <cellStyle name="Normal 5 5 5 2 2 2 4" xfId="19211" xr:uid="{00000000-0005-0000-0000-000002A70000}"/>
    <cellStyle name="Normal 5 5 5 2 2 2 4 2" xfId="42884" xr:uid="{00000000-0005-0000-0000-000003A70000}"/>
    <cellStyle name="Normal 5 5 5 2 2 2 5" xfId="27545" xr:uid="{00000000-0005-0000-0000-000004A70000}"/>
    <cellStyle name="Normal 5 5 5 2 2 3" xfId="5625" xr:uid="{00000000-0005-0000-0000-000005A70000}"/>
    <cellStyle name="Normal 5 5 5 2 2 3 2" xfId="13514" xr:uid="{00000000-0005-0000-0000-000006A70000}"/>
    <cellStyle name="Normal 5 5 5 2 2 3 2 2" xfId="37187" xr:uid="{00000000-0005-0000-0000-000007A70000}"/>
    <cellStyle name="Normal 5 5 5 2 2 3 3" xfId="21403" xr:uid="{00000000-0005-0000-0000-000008A70000}"/>
    <cellStyle name="Normal 5 5 5 2 2 3 3 2" xfId="45076" xr:uid="{00000000-0005-0000-0000-000009A70000}"/>
    <cellStyle name="Normal 5 5 5 2 2 3 4" xfId="29298" xr:uid="{00000000-0005-0000-0000-00000AA70000}"/>
    <cellStyle name="Normal 5 5 5 2 2 4" xfId="9569" xr:uid="{00000000-0005-0000-0000-00000BA70000}"/>
    <cellStyle name="Normal 5 5 5 2 2 4 2" xfId="33242" xr:uid="{00000000-0005-0000-0000-00000CA70000}"/>
    <cellStyle name="Normal 5 5 5 2 2 5" xfId="17458" xr:uid="{00000000-0005-0000-0000-00000DA70000}"/>
    <cellStyle name="Normal 5 5 5 2 2 5 2" xfId="41131" xr:uid="{00000000-0005-0000-0000-00000EA70000}"/>
    <cellStyle name="Normal 5 5 5 2 2 6" xfId="26103" xr:uid="{00000000-0005-0000-0000-00000FA70000}"/>
    <cellStyle name="Normal 5 5 5 2 3" xfId="2996" xr:uid="{00000000-0005-0000-0000-000010A70000}"/>
    <cellStyle name="Normal 5 5 5 2 3 2" xfId="6941" xr:uid="{00000000-0005-0000-0000-000011A70000}"/>
    <cellStyle name="Normal 5 5 5 2 3 2 2" xfId="14830" xr:uid="{00000000-0005-0000-0000-000012A70000}"/>
    <cellStyle name="Normal 5 5 5 2 3 2 2 2" xfId="38503" xr:uid="{00000000-0005-0000-0000-000013A70000}"/>
    <cellStyle name="Normal 5 5 5 2 3 2 3" xfId="22719" xr:uid="{00000000-0005-0000-0000-000014A70000}"/>
    <cellStyle name="Normal 5 5 5 2 3 2 3 2" xfId="46392" xr:uid="{00000000-0005-0000-0000-000015A70000}"/>
    <cellStyle name="Normal 5 5 5 2 3 2 4" xfId="30614" xr:uid="{00000000-0005-0000-0000-000016A70000}"/>
    <cellStyle name="Normal 5 5 5 2 3 3" xfId="10446" xr:uid="{00000000-0005-0000-0000-000017A70000}"/>
    <cellStyle name="Normal 5 5 5 2 3 3 2" xfId="34119" xr:uid="{00000000-0005-0000-0000-000018A70000}"/>
    <cellStyle name="Normal 5 5 5 2 3 4" xfId="18335" xr:uid="{00000000-0005-0000-0000-000019A70000}"/>
    <cellStyle name="Normal 5 5 5 2 3 4 2" xfId="42008" xr:uid="{00000000-0005-0000-0000-00001AA70000}"/>
    <cellStyle name="Normal 5 5 5 2 3 5" xfId="26669" xr:uid="{00000000-0005-0000-0000-00001BA70000}"/>
    <cellStyle name="Normal 5 5 5 2 4" xfId="4749" xr:uid="{00000000-0005-0000-0000-00001CA70000}"/>
    <cellStyle name="Normal 5 5 5 2 4 2" xfId="12638" xr:uid="{00000000-0005-0000-0000-00001DA70000}"/>
    <cellStyle name="Normal 5 5 5 2 4 2 2" xfId="36311" xr:uid="{00000000-0005-0000-0000-00001EA70000}"/>
    <cellStyle name="Normal 5 5 5 2 4 3" xfId="20527" xr:uid="{00000000-0005-0000-0000-00001FA70000}"/>
    <cellStyle name="Normal 5 5 5 2 4 3 2" xfId="44200" xr:uid="{00000000-0005-0000-0000-000020A70000}"/>
    <cellStyle name="Normal 5 5 5 2 4 4" xfId="28422" xr:uid="{00000000-0005-0000-0000-000021A70000}"/>
    <cellStyle name="Normal 5 5 5 2 5" xfId="8693" xr:uid="{00000000-0005-0000-0000-000022A70000}"/>
    <cellStyle name="Normal 5 5 5 2 5 2" xfId="32366" xr:uid="{00000000-0005-0000-0000-000023A70000}"/>
    <cellStyle name="Normal 5 5 5 2 6" xfId="16582" xr:uid="{00000000-0005-0000-0000-000024A70000}"/>
    <cellStyle name="Normal 5 5 5 2 6 2" xfId="40255" xr:uid="{00000000-0005-0000-0000-000025A70000}"/>
    <cellStyle name="Normal 5 5 5 2 7" xfId="25227" xr:uid="{00000000-0005-0000-0000-000026A70000}"/>
    <cellStyle name="Normal 5 5 5 3" xfId="1992" xr:uid="{00000000-0005-0000-0000-000027A70000}"/>
    <cellStyle name="Normal 5 5 5 3 2" xfId="3434" xr:uid="{00000000-0005-0000-0000-000028A70000}"/>
    <cellStyle name="Normal 5 5 5 3 2 2" xfId="7379" xr:uid="{00000000-0005-0000-0000-000029A70000}"/>
    <cellStyle name="Normal 5 5 5 3 2 2 2" xfId="15268" xr:uid="{00000000-0005-0000-0000-00002AA70000}"/>
    <cellStyle name="Normal 5 5 5 3 2 2 2 2" xfId="38941" xr:uid="{00000000-0005-0000-0000-00002BA70000}"/>
    <cellStyle name="Normal 5 5 5 3 2 2 3" xfId="23157" xr:uid="{00000000-0005-0000-0000-00002CA70000}"/>
    <cellStyle name="Normal 5 5 5 3 2 2 3 2" xfId="46830" xr:uid="{00000000-0005-0000-0000-00002DA70000}"/>
    <cellStyle name="Normal 5 5 5 3 2 2 4" xfId="31052" xr:uid="{00000000-0005-0000-0000-00002EA70000}"/>
    <cellStyle name="Normal 5 5 5 3 2 3" xfId="10884" xr:uid="{00000000-0005-0000-0000-00002FA70000}"/>
    <cellStyle name="Normal 5 5 5 3 2 3 2" xfId="34557" xr:uid="{00000000-0005-0000-0000-000030A70000}"/>
    <cellStyle name="Normal 5 5 5 3 2 4" xfId="18773" xr:uid="{00000000-0005-0000-0000-000031A70000}"/>
    <cellStyle name="Normal 5 5 5 3 2 4 2" xfId="42446" xr:uid="{00000000-0005-0000-0000-000032A70000}"/>
    <cellStyle name="Normal 5 5 5 3 2 5" xfId="27107" xr:uid="{00000000-0005-0000-0000-000033A70000}"/>
    <cellStyle name="Normal 5 5 5 3 3" xfId="5187" xr:uid="{00000000-0005-0000-0000-000034A70000}"/>
    <cellStyle name="Normal 5 5 5 3 3 2" xfId="13076" xr:uid="{00000000-0005-0000-0000-000035A70000}"/>
    <cellStyle name="Normal 5 5 5 3 3 2 2" xfId="36749" xr:uid="{00000000-0005-0000-0000-000036A70000}"/>
    <cellStyle name="Normal 5 5 5 3 3 3" xfId="20965" xr:uid="{00000000-0005-0000-0000-000037A70000}"/>
    <cellStyle name="Normal 5 5 5 3 3 3 2" xfId="44638" xr:uid="{00000000-0005-0000-0000-000038A70000}"/>
    <cellStyle name="Normal 5 5 5 3 3 4" xfId="28860" xr:uid="{00000000-0005-0000-0000-000039A70000}"/>
    <cellStyle name="Normal 5 5 5 3 4" xfId="9131" xr:uid="{00000000-0005-0000-0000-00003AA70000}"/>
    <cellStyle name="Normal 5 5 5 3 4 2" xfId="32804" xr:uid="{00000000-0005-0000-0000-00003BA70000}"/>
    <cellStyle name="Normal 5 5 5 3 5" xfId="17020" xr:uid="{00000000-0005-0000-0000-00003CA70000}"/>
    <cellStyle name="Normal 5 5 5 3 5 2" xfId="40693" xr:uid="{00000000-0005-0000-0000-00003DA70000}"/>
    <cellStyle name="Normal 5 5 5 3 6" xfId="25665" xr:uid="{00000000-0005-0000-0000-00003EA70000}"/>
    <cellStyle name="Normal 5 5 5 4" xfId="974" xr:uid="{00000000-0005-0000-0000-00003FA70000}"/>
    <cellStyle name="Normal 5 5 5 4 2" xfId="5922" xr:uid="{00000000-0005-0000-0000-000040A70000}"/>
    <cellStyle name="Normal 5 5 5 4 2 2" xfId="13811" xr:uid="{00000000-0005-0000-0000-000041A70000}"/>
    <cellStyle name="Normal 5 5 5 4 2 2 2" xfId="37484" xr:uid="{00000000-0005-0000-0000-000042A70000}"/>
    <cellStyle name="Normal 5 5 5 4 2 3" xfId="21700" xr:uid="{00000000-0005-0000-0000-000043A70000}"/>
    <cellStyle name="Normal 5 5 5 4 2 3 2" xfId="45373" xr:uid="{00000000-0005-0000-0000-000044A70000}"/>
    <cellStyle name="Normal 5 5 5 4 2 4" xfId="29595" xr:uid="{00000000-0005-0000-0000-000045A70000}"/>
    <cellStyle name="Normal 5 5 5 4 3" xfId="11619" xr:uid="{00000000-0005-0000-0000-000046A70000}"/>
    <cellStyle name="Normal 5 5 5 4 3 2" xfId="35292" xr:uid="{00000000-0005-0000-0000-000047A70000}"/>
    <cellStyle name="Normal 5 5 5 4 4" xfId="19508" xr:uid="{00000000-0005-0000-0000-000048A70000}"/>
    <cellStyle name="Normal 5 5 5 4 4 2" xfId="43181" xr:uid="{00000000-0005-0000-0000-000049A70000}"/>
    <cellStyle name="Normal 5 5 5 4 5" xfId="24647" xr:uid="{00000000-0005-0000-0000-00004AA70000}"/>
    <cellStyle name="Normal 5 5 5 5" xfId="2626" xr:uid="{00000000-0005-0000-0000-00004BA70000}"/>
    <cellStyle name="Normal 5 5 5 5 2" xfId="6361" xr:uid="{00000000-0005-0000-0000-00004CA70000}"/>
    <cellStyle name="Normal 5 5 5 5 2 2" xfId="14250" xr:uid="{00000000-0005-0000-0000-00004DA70000}"/>
    <cellStyle name="Normal 5 5 5 5 2 2 2" xfId="37923" xr:uid="{00000000-0005-0000-0000-00004EA70000}"/>
    <cellStyle name="Normal 5 5 5 5 2 3" xfId="22139" xr:uid="{00000000-0005-0000-0000-00004FA70000}"/>
    <cellStyle name="Normal 5 5 5 5 2 3 2" xfId="45812" xr:uid="{00000000-0005-0000-0000-000050A70000}"/>
    <cellStyle name="Normal 5 5 5 5 2 4" xfId="30034" xr:uid="{00000000-0005-0000-0000-000051A70000}"/>
    <cellStyle name="Normal 5 5 5 5 3" xfId="9866" xr:uid="{00000000-0005-0000-0000-000052A70000}"/>
    <cellStyle name="Normal 5 5 5 5 3 2" xfId="33539" xr:uid="{00000000-0005-0000-0000-000053A70000}"/>
    <cellStyle name="Normal 5 5 5 5 4" xfId="17755" xr:uid="{00000000-0005-0000-0000-000054A70000}"/>
    <cellStyle name="Normal 5 5 5 5 4 2" xfId="41428" xr:uid="{00000000-0005-0000-0000-000055A70000}"/>
    <cellStyle name="Normal 5 5 5 5 5" xfId="26299" xr:uid="{00000000-0005-0000-0000-000056A70000}"/>
    <cellStyle name="Normal 5 5 5 6" xfId="4169" xr:uid="{00000000-0005-0000-0000-000057A70000}"/>
    <cellStyle name="Normal 5 5 5 6 2" xfId="12058" xr:uid="{00000000-0005-0000-0000-000058A70000}"/>
    <cellStyle name="Normal 5 5 5 6 2 2" xfId="35731" xr:uid="{00000000-0005-0000-0000-000059A70000}"/>
    <cellStyle name="Normal 5 5 5 6 3" xfId="19947" xr:uid="{00000000-0005-0000-0000-00005AA70000}"/>
    <cellStyle name="Normal 5 5 5 6 3 2" xfId="43620" xr:uid="{00000000-0005-0000-0000-00005BA70000}"/>
    <cellStyle name="Normal 5 5 5 6 4" xfId="27842" xr:uid="{00000000-0005-0000-0000-00005CA70000}"/>
    <cellStyle name="Normal 5 5 5 7" xfId="8113" xr:uid="{00000000-0005-0000-0000-00005DA70000}"/>
    <cellStyle name="Normal 5 5 5 7 2" xfId="31786" xr:uid="{00000000-0005-0000-0000-00005EA70000}"/>
    <cellStyle name="Normal 5 5 5 8" xfId="16002" xr:uid="{00000000-0005-0000-0000-00005FA70000}"/>
    <cellStyle name="Normal 5 5 5 8 2" xfId="39675" xr:uid="{00000000-0005-0000-0000-000060A70000}"/>
    <cellStyle name="Normal 5 5 5 9" xfId="24208" xr:uid="{00000000-0005-0000-0000-000061A70000}"/>
    <cellStyle name="Normal 5 5 6" xfId="1479" xr:uid="{00000000-0005-0000-0000-000062A70000}"/>
    <cellStyle name="Normal 5 5 6 2" xfId="2355" xr:uid="{00000000-0005-0000-0000-000063A70000}"/>
    <cellStyle name="Normal 5 5 6 2 2" xfId="3797" xr:uid="{00000000-0005-0000-0000-000064A70000}"/>
    <cellStyle name="Normal 5 5 6 2 2 2" xfId="7742" xr:uid="{00000000-0005-0000-0000-000065A70000}"/>
    <cellStyle name="Normal 5 5 6 2 2 2 2" xfId="15631" xr:uid="{00000000-0005-0000-0000-000066A70000}"/>
    <cellStyle name="Normal 5 5 6 2 2 2 2 2" xfId="39304" xr:uid="{00000000-0005-0000-0000-000067A70000}"/>
    <cellStyle name="Normal 5 5 6 2 2 2 3" xfId="23520" xr:uid="{00000000-0005-0000-0000-000068A70000}"/>
    <cellStyle name="Normal 5 5 6 2 2 2 3 2" xfId="47193" xr:uid="{00000000-0005-0000-0000-000069A70000}"/>
    <cellStyle name="Normal 5 5 6 2 2 2 4" xfId="31415" xr:uid="{00000000-0005-0000-0000-00006AA70000}"/>
    <cellStyle name="Normal 5 5 6 2 2 3" xfId="11247" xr:uid="{00000000-0005-0000-0000-00006BA70000}"/>
    <cellStyle name="Normal 5 5 6 2 2 3 2" xfId="34920" xr:uid="{00000000-0005-0000-0000-00006CA70000}"/>
    <cellStyle name="Normal 5 5 6 2 2 4" xfId="19136" xr:uid="{00000000-0005-0000-0000-00006DA70000}"/>
    <cellStyle name="Normal 5 5 6 2 2 4 2" xfId="42809" xr:uid="{00000000-0005-0000-0000-00006EA70000}"/>
    <cellStyle name="Normal 5 5 6 2 2 5" xfId="27470" xr:uid="{00000000-0005-0000-0000-00006FA70000}"/>
    <cellStyle name="Normal 5 5 6 2 3" xfId="5550" xr:uid="{00000000-0005-0000-0000-000070A70000}"/>
    <cellStyle name="Normal 5 5 6 2 3 2" xfId="13439" xr:uid="{00000000-0005-0000-0000-000071A70000}"/>
    <cellStyle name="Normal 5 5 6 2 3 2 2" xfId="37112" xr:uid="{00000000-0005-0000-0000-000072A70000}"/>
    <cellStyle name="Normal 5 5 6 2 3 3" xfId="21328" xr:uid="{00000000-0005-0000-0000-000073A70000}"/>
    <cellStyle name="Normal 5 5 6 2 3 3 2" xfId="45001" xr:uid="{00000000-0005-0000-0000-000074A70000}"/>
    <cellStyle name="Normal 5 5 6 2 3 4" xfId="29223" xr:uid="{00000000-0005-0000-0000-000075A70000}"/>
    <cellStyle name="Normal 5 5 6 2 4" xfId="9494" xr:uid="{00000000-0005-0000-0000-000076A70000}"/>
    <cellStyle name="Normal 5 5 6 2 4 2" xfId="33167" xr:uid="{00000000-0005-0000-0000-000077A70000}"/>
    <cellStyle name="Normal 5 5 6 2 5" xfId="17383" xr:uid="{00000000-0005-0000-0000-000078A70000}"/>
    <cellStyle name="Normal 5 5 6 2 5 2" xfId="41056" xr:uid="{00000000-0005-0000-0000-000079A70000}"/>
    <cellStyle name="Normal 5 5 6 2 6" xfId="26028" xr:uid="{00000000-0005-0000-0000-00007AA70000}"/>
    <cellStyle name="Normal 5 5 6 3" xfId="2921" xr:uid="{00000000-0005-0000-0000-00007BA70000}"/>
    <cellStyle name="Normal 5 5 6 3 2" xfId="6866" xr:uid="{00000000-0005-0000-0000-00007CA70000}"/>
    <cellStyle name="Normal 5 5 6 3 2 2" xfId="14755" xr:uid="{00000000-0005-0000-0000-00007DA70000}"/>
    <cellStyle name="Normal 5 5 6 3 2 2 2" xfId="38428" xr:uid="{00000000-0005-0000-0000-00007EA70000}"/>
    <cellStyle name="Normal 5 5 6 3 2 3" xfId="22644" xr:uid="{00000000-0005-0000-0000-00007FA70000}"/>
    <cellStyle name="Normal 5 5 6 3 2 3 2" xfId="46317" xr:uid="{00000000-0005-0000-0000-000080A70000}"/>
    <cellStyle name="Normal 5 5 6 3 2 4" xfId="30539" xr:uid="{00000000-0005-0000-0000-000081A70000}"/>
    <cellStyle name="Normal 5 5 6 3 3" xfId="10371" xr:uid="{00000000-0005-0000-0000-000082A70000}"/>
    <cellStyle name="Normal 5 5 6 3 3 2" xfId="34044" xr:uid="{00000000-0005-0000-0000-000083A70000}"/>
    <cellStyle name="Normal 5 5 6 3 4" xfId="18260" xr:uid="{00000000-0005-0000-0000-000084A70000}"/>
    <cellStyle name="Normal 5 5 6 3 4 2" xfId="41933" xr:uid="{00000000-0005-0000-0000-000085A70000}"/>
    <cellStyle name="Normal 5 5 6 3 5" xfId="26594" xr:uid="{00000000-0005-0000-0000-000086A70000}"/>
    <cellStyle name="Normal 5 5 6 4" xfId="4674" xr:uid="{00000000-0005-0000-0000-000087A70000}"/>
    <cellStyle name="Normal 5 5 6 4 2" xfId="12563" xr:uid="{00000000-0005-0000-0000-000088A70000}"/>
    <cellStyle name="Normal 5 5 6 4 2 2" xfId="36236" xr:uid="{00000000-0005-0000-0000-000089A70000}"/>
    <cellStyle name="Normal 5 5 6 4 3" xfId="20452" xr:uid="{00000000-0005-0000-0000-00008AA70000}"/>
    <cellStyle name="Normal 5 5 6 4 3 2" xfId="44125" xr:uid="{00000000-0005-0000-0000-00008BA70000}"/>
    <cellStyle name="Normal 5 5 6 4 4" xfId="28347" xr:uid="{00000000-0005-0000-0000-00008CA70000}"/>
    <cellStyle name="Normal 5 5 6 5" xfId="8618" xr:uid="{00000000-0005-0000-0000-00008DA70000}"/>
    <cellStyle name="Normal 5 5 6 5 2" xfId="32291" xr:uid="{00000000-0005-0000-0000-00008EA70000}"/>
    <cellStyle name="Normal 5 5 6 6" xfId="16507" xr:uid="{00000000-0005-0000-0000-00008FA70000}"/>
    <cellStyle name="Normal 5 5 6 6 2" xfId="40180" xr:uid="{00000000-0005-0000-0000-000090A70000}"/>
    <cellStyle name="Normal 5 5 6 7" xfId="25152" xr:uid="{00000000-0005-0000-0000-000091A70000}"/>
    <cellStyle name="Normal 5 5 7" xfId="1917" xr:uid="{00000000-0005-0000-0000-000092A70000}"/>
    <cellStyle name="Normal 5 5 7 2" xfId="3359" xr:uid="{00000000-0005-0000-0000-000093A70000}"/>
    <cellStyle name="Normal 5 5 7 2 2" xfId="7304" xr:uid="{00000000-0005-0000-0000-000094A70000}"/>
    <cellStyle name="Normal 5 5 7 2 2 2" xfId="15193" xr:uid="{00000000-0005-0000-0000-000095A70000}"/>
    <cellStyle name="Normal 5 5 7 2 2 2 2" xfId="38866" xr:uid="{00000000-0005-0000-0000-000096A70000}"/>
    <cellStyle name="Normal 5 5 7 2 2 3" xfId="23082" xr:uid="{00000000-0005-0000-0000-000097A70000}"/>
    <cellStyle name="Normal 5 5 7 2 2 3 2" xfId="46755" xr:uid="{00000000-0005-0000-0000-000098A70000}"/>
    <cellStyle name="Normal 5 5 7 2 2 4" xfId="30977" xr:uid="{00000000-0005-0000-0000-000099A70000}"/>
    <cellStyle name="Normal 5 5 7 2 3" xfId="10809" xr:uid="{00000000-0005-0000-0000-00009AA70000}"/>
    <cellStyle name="Normal 5 5 7 2 3 2" xfId="34482" xr:uid="{00000000-0005-0000-0000-00009BA70000}"/>
    <cellStyle name="Normal 5 5 7 2 4" xfId="18698" xr:uid="{00000000-0005-0000-0000-00009CA70000}"/>
    <cellStyle name="Normal 5 5 7 2 4 2" xfId="42371" xr:uid="{00000000-0005-0000-0000-00009DA70000}"/>
    <cellStyle name="Normal 5 5 7 2 5" xfId="27032" xr:uid="{00000000-0005-0000-0000-00009EA70000}"/>
    <cellStyle name="Normal 5 5 7 3" xfId="5112" xr:uid="{00000000-0005-0000-0000-00009FA70000}"/>
    <cellStyle name="Normal 5 5 7 3 2" xfId="13001" xr:uid="{00000000-0005-0000-0000-0000A0A70000}"/>
    <cellStyle name="Normal 5 5 7 3 2 2" xfId="36674" xr:uid="{00000000-0005-0000-0000-0000A1A70000}"/>
    <cellStyle name="Normal 5 5 7 3 3" xfId="20890" xr:uid="{00000000-0005-0000-0000-0000A2A70000}"/>
    <cellStyle name="Normal 5 5 7 3 3 2" xfId="44563" xr:uid="{00000000-0005-0000-0000-0000A3A70000}"/>
    <cellStyle name="Normal 5 5 7 3 4" xfId="28785" xr:uid="{00000000-0005-0000-0000-0000A4A70000}"/>
    <cellStyle name="Normal 5 5 7 4" xfId="9056" xr:uid="{00000000-0005-0000-0000-0000A5A70000}"/>
    <cellStyle name="Normal 5 5 7 4 2" xfId="32729" xr:uid="{00000000-0005-0000-0000-0000A6A70000}"/>
    <cellStyle name="Normal 5 5 7 5" xfId="16945" xr:uid="{00000000-0005-0000-0000-0000A7A70000}"/>
    <cellStyle name="Normal 5 5 7 5 2" xfId="40618" xr:uid="{00000000-0005-0000-0000-0000A8A70000}"/>
    <cellStyle name="Normal 5 5 7 6" xfId="25590" xr:uid="{00000000-0005-0000-0000-0000A9A70000}"/>
    <cellStyle name="Normal 5 5 8" xfId="819" xr:uid="{00000000-0005-0000-0000-0000AAA70000}"/>
    <cellStyle name="Normal 5 5 8 2" xfId="5767" xr:uid="{00000000-0005-0000-0000-0000ABA70000}"/>
    <cellStyle name="Normal 5 5 8 2 2" xfId="13656" xr:uid="{00000000-0005-0000-0000-0000ACA70000}"/>
    <cellStyle name="Normal 5 5 8 2 2 2" xfId="37329" xr:uid="{00000000-0005-0000-0000-0000ADA70000}"/>
    <cellStyle name="Normal 5 5 8 2 3" xfId="21545" xr:uid="{00000000-0005-0000-0000-0000AEA70000}"/>
    <cellStyle name="Normal 5 5 8 2 3 2" xfId="45218" xr:uid="{00000000-0005-0000-0000-0000AFA70000}"/>
    <cellStyle name="Normal 5 5 8 2 4" xfId="29440" xr:uid="{00000000-0005-0000-0000-0000B0A70000}"/>
    <cellStyle name="Normal 5 5 8 3" xfId="11464" xr:uid="{00000000-0005-0000-0000-0000B1A70000}"/>
    <cellStyle name="Normal 5 5 8 3 2" xfId="35137" xr:uid="{00000000-0005-0000-0000-0000B2A70000}"/>
    <cellStyle name="Normal 5 5 8 4" xfId="19353" xr:uid="{00000000-0005-0000-0000-0000B3A70000}"/>
    <cellStyle name="Normal 5 5 8 4 2" xfId="43026" xr:uid="{00000000-0005-0000-0000-0000B4A70000}"/>
    <cellStyle name="Normal 5 5 8 5" xfId="24492" xr:uid="{00000000-0005-0000-0000-0000B5A70000}"/>
    <cellStyle name="Normal 5 5 9" xfId="377" xr:uid="{00000000-0005-0000-0000-0000B6A70000}"/>
    <cellStyle name="Normal 5 5 9 2" xfId="6206" xr:uid="{00000000-0005-0000-0000-0000B7A70000}"/>
    <cellStyle name="Normal 5 5 9 2 2" xfId="14095" xr:uid="{00000000-0005-0000-0000-0000B8A70000}"/>
    <cellStyle name="Normal 5 5 9 2 2 2" xfId="37768" xr:uid="{00000000-0005-0000-0000-0000B9A70000}"/>
    <cellStyle name="Normal 5 5 9 2 3" xfId="21984" xr:uid="{00000000-0005-0000-0000-0000BAA70000}"/>
    <cellStyle name="Normal 5 5 9 2 3 2" xfId="45657" xr:uid="{00000000-0005-0000-0000-0000BBA70000}"/>
    <cellStyle name="Normal 5 5 9 2 4" xfId="29879" xr:uid="{00000000-0005-0000-0000-0000BCA70000}"/>
    <cellStyle name="Normal 5 5 9 3" xfId="9711" xr:uid="{00000000-0005-0000-0000-0000BDA70000}"/>
    <cellStyle name="Normal 5 5 9 3 2" xfId="33384" xr:uid="{00000000-0005-0000-0000-0000BEA70000}"/>
    <cellStyle name="Normal 5 5 9 4" xfId="17600" xr:uid="{00000000-0005-0000-0000-0000BFA70000}"/>
    <cellStyle name="Normal 5 5 9 4 2" xfId="41273" xr:uid="{00000000-0005-0000-0000-0000C0A70000}"/>
    <cellStyle name="Normal 5 5 9 5" xfId="24050" xr:uid="{00000000-0005-0000-0000-0000C1A70000}"/>
    <cellStyle name="Normal 5 6" xfId="103" xr:uid="{00000000-0005-0000-0000-0000C2A70000}"/>
    <cellStyle name="Normal 5 6 10" xfId="7970" xr:uid="{00000000-0005-0000-0000-0000C3A70000}"/>
    <cellStyle name="Normal 5 6 10 2" xfId="31643" xr:uid="{00000000-0005-0000-0000-0000C4A70000}"/>
    <cellStyle name="Normal 5 6 11" xfId="15859" xr:uid="{00000000-0005-0000-0000-0000C5A70000}"/>
    <cellStyle name="Normal 5 6 11 2" xfId="39532" xr:uid="{00000000-0005-0000-0000-0000C6A70000}"/>
    <cellStyle name="Normal 5 6 12" xfId="23777" xr:uid="{00000000-0005-0000-0000-0000C7A70000}"/>
    <cellStyle name="Normal 5 6 2" xfId="175" xr:uid="{00000000-0005-0000-0000-0000C8A70000}"/>
    <cellStyle name="Normal 5 6 2 10" xfId="15930" xr:uid="{00000000-0005-0000-0000-0000C9A70000}"/>
    <cellStyle name="Normal 5 6 2 10 2" xfId="39603" xr:uid="{00000000-0005-0000-0000-0000CAA70000}"/>
    <cellStyle name="Normal 5 6 2 11" xfId="23848" xr:uid="{00000000-0005-0000-0000-0000CBA70000}"/>
    <cellStyle name="Normal 5 6 2 2" xfId="317" xr:uid="{00000000-0005-0000-0000-0000CCA70000}"/>
    <cellStyle name="Normal 5 6 2 2 2" xfId="1489" xr:uid="{00000000-0005-0000-0000-0000CDA70000}"/>
    <cellStyle name="Normal 5 6 2 2 2 2" xfId="2365" xr:uid="{00000000-0005-0000-0000-0000CEA70000}"/>
    <cellStyle name="Normal 5 6 2 2 2 2 2" xfId="3807" xr:uid="{00000000-0005-0000-0000-0000CFA70000}"/>
    <cellStyle name="Normal 5 6 2 2 2 2 2 2" xfId="7752" xr:uid="{00000000-0005-0000-0000-0000D0A70000}"/>
    <cellStyle name="Normal 5 6 2 2 2 2 2 2 2" xfId="15641" xr:uid="{00000000-0005-0000-0000-0000D1A70000}"/>
    <cellStyle name="Normal 5 6 2 2 2 2 2 2 2 2" xfId="39314" xr:uid="{00000000-0005-0000-0000-0000D2A70000}"/>
    <cellStyle name="Normal 5 6 2 2 2 2 2 2 3" xfId="23530" xr:uid="{00000000-0005-0000-0000-0000D3A70000}"/>
    <cellStyle name="Normal 5 6 2 2 2 2 2 2 3 2" xfId="47203" xr:uid="{00000000-0005-0000-0000-0000D4A70000}"/>
    <cellStyle name="Normal 5 6 2 2 2 2 2 2 4" xfId="31425" xr:uid="{00000000-0005-0000-0000-0000D5A70000}"/>
    <cellStyle name="Normal 5 6 2 2 2 2 2 3" xfId="11257" xr:uid="{00000000-0005-0000-0000-0000D6A70000}"/>
    <cellStyle name="Normal 5 6 2 2 2 2 2 3 2" xfId="34930" xr:uid="{00000000-0005-0000-0000-0000D7A70000}"/>
    <cellStyle name="Normal 5 6 2 2 2 2 2 4" xfId="19146" xr:uid="{00000000-0005-0000-0000-0000D8A70000}"/>
    <cellStyle name="Normal 5 6 2 2 2 2 2 4 2" xfId="42819" xr:uid="{00000000-0005-0000-0000-0000D9A70000}"/>
    <cellStyle name="Normal 5 6 2 2 2 2 2 5" xfId="27480" xr:uid="{00000000-0005-0000-0000-0000DAA70000}"/>
    <cellStyle name="Normal 5 6 2 2 2 2 3" xfId="5560" xr:uid="{00000000-0005-0000-0000-0000DBA70000}"/>
    <cellStyle name="Normal 5 6 2 2 2 2 3 2" xfId="13449" xr:uid="{00000000-0005-0000-0000-0000DCA70000}"/>
    <cellStyle name="Normal 5 6 2 2 2 2 3 2 2" xfId="37122" xr:uid="{00000000-0005-0000-0000-0000DDA70000}"/>
    <cellStyle name="Normal 5 6 2 2 2 2 3 3" xfId="21338" xr:uid="{00000000-0005-0000-0000-0000DEA70000}"/>
    <cellStyle name="Normal 5 6 2 2 2 2 3 3 2" xfId="45011" xr:uid="{00000000-0005-0000-0000-0000DFA70000}"/>
    <cellStyle name="Normal 5 6 2 2 2 2 3 4" xfId="29233" xr:uid="{00000000-0005-0000-0000-0000E0A70000}"/>
    <cellStyle name="Normal 5 6 2 2 2 2 4" xfId="9504" xr:uid="{00000000-0005-0000-0000-0000E1A70000}"/>
    <cellStyle name="Normal 5 6 2 2 2 2 4 2" xfId="33177" xr:uid="{00000000-0005-0000-0000-0000E2A70000}"/>
    <cellStyle name="Normal 5 6 2 2 2 2 5" xfId="17393" xr:uid="{00000000-0005-0000-0000-0000E3A70000}"/>
    <cellStyle name="Normal 5 6 2 2 2 2 5 2" xfId="41066" xr:uid="{00000000-0005-0000-0000-0000E4A70000}"/>
    <cellStyle name="Normal 5 6 2 2 2 2 6" xfId="26038" xr:uid="{00000000-0005-0000-0000-0000E5A70000}"/>
    <cellStyle name="Normal 5 6 2 2 2 3" xfId="2931" xr:uid="{00000000-0005-0000-0000-0000E6A70000}"/>
    <cellStyle name="Normal 5 6 2 2 2 3 2" xfId="6876" xr:uid="{00000000-0005-0000-0000-0000E7A70000}"/>
    <cellStyle name="Normal 5 6 2 2 2 3 2 2" xfId="14765" xr:uid="{00000000-0005-0000-0000-0000E8A70000}"/>
    <cellStyle name="Normal 5 6 2 2 2 3 2 2 2" xfId="38438" xr:uid="{00000000-0005-0000-0000-0000E9A70000}"/>
    <cellStyle name="Normal 5 6 2 2 2 3 2 3" xfId="22654" xr:uid="{00000000-0005-0000-0000-0000EAA70000}"/>
    <cellStyle name="Normal 5 6 2 2 2 3 2 3 2" xfId="46327" xr:uid="{00000000-0005-0000-0000-0000EBA70000}"/>
    <cellStyle name="Normal 5 6 2 2 2 3 2 4" xfId="30549" xr:uid="{00000000-0005-0000-0000-0000ECA70000}"/>
    <cellStyle name="Normal 5 6 2 2 2 3 3" xfId="10381" xr:uid="{00000000-0005-0000-0000-0000EDA70000}"/>
    <cellStyle name="Normal 5 6 2 2 2 3 3 2" xfId="34054" xr:uid="{00000000-0005-0000-0000-0000EEA70000}"/>
    <cellStyle name="Normal 5 6 2 2 2 3 4" xfId="18270" xr:uid="{00000000-0005-0000-0000-0000EFA70000}"/>
    <cellStyle name="Normal 5 6 2 2 2 3 4 2" xfId="41943" xr:uid="{00000000-0005-0000-0000-0000F0A70000}"/>
    <cellStyle name="Normal 5 6 2 2 2 3 5" xfId="26604" xr:uid="{00000000-0005-0000-0000-0000F1A70000}"/>
    <cellStyle name="Normal 5 6 2 2 2 4" xfId="4684" xr:uid="{00000000-0005-0000-0000-0000F2A70000}"/>
    <cellStyle name="Normal 5 6 2 2 2 4 2" xfId="12573" xr:uid="{00000000-0005-0000-0000-0000F3A70000}"/>
    <cellStyle name="Normal 5 6 2 2 2 4 2 2" xfId="36246" xr:uid="{00000000-0005-0000-0000-0000F4A70000}"/>
    <cellStyle name="Normal 5 6 2 2 2 4 3" xfId="20462" xr:uid="{00000000-0005-0000-0000-0000F5A70000}"/>
    <cellStyle name="Normal 5 6 2 2 2 4 3 2" xfId="44135" xr:uid="{00000000-0005-0000-0000-0000F6A70000}"/>
    <cellStyle name="Normal 5 6 2 2 2 4 4" xfId="28357" xr:uid="{00000000-0005-0000-0000-0000F7A70000}"/>
    <cellStyle name="Normal 5 6 2 2 2 5" xfId="8628" xr:uid="{00000000-0005-0000-0000-0000F8A70000}"/>
    <cellStyle name="Normal 5 6 2 2 2 5 2" xfId="32301" xr:uid="{00000000-0005-0000-0000-0000F9A70000}"/>
    <cellStyle name="Normal 5 6 2 2 2 6" xfId="16517" xr:uid="{00000000-0005-0000-0000-0000FAA70000}"/>
    <cellStyle name="Normal 5 6 2 2 2 6 2" xfId="40190" xr:uid="{00000000-0005-0000-0000-0000FBA70000}"/>
    <cellStyle name="Normal 5 6 2 2 2 7" xfId="25162" xr:uid="{00000000-0005-0000-0000-0000FCA70000}"/>
    <cellStyle name="Normal 5 6 2 2 3" xfId="1927" xr:uid="{00000000-0005-0000-0000-0000FDA70000}"/>
    <cellStyle name="Normal 5 6 2 2 3 2" xfId="3369" xr:uid="{00000000-0005-0000-0000-0000FEA70000}"/>
    <cellStyle name="Normal 5 6 2 2 3 2 2" xfId="7314" xr:uid="{00000000-0005-0000-0000-0000FFA70000}"/>
    <cellStyle name="Normal 5 6 2 2 3 2 2 2" xfId="15203" xr:uid="{00000000-0005-0000-0000-000000A80000}"/>
    <cellStyle name="Normal 5 6 2 2 3 2 2 2 2" xfId="38876" xr:uid="{00000000-0005-0000-0000-000001A80000}"/>
    <cellStyle name="Normal 5 6 2 2 3 2 2 3" xfId="23092" xr:uid="{00000000-0005-0000-0000-000002A80000}"/>
    <cellStyle name="Normal 5 6 2 2 3 2 2 3 2" xfId="46765" xr:uid="{00000000-0005-0000-0000-000003A80000}"/>
    <cellStyle name="Normal 5 6 2 2 3 2 2 4" xfId="30987" xr:uid="{00000000-0005-0000-0000-000004A80000}"/>
    <cellStyle name="Normal 5 6 2 2 3 2 3" xfId="10819" xr:uid="{00000000-0005-0000-0000-000005A80000}"/>
    <cellStyle name="Normal 5 6 2 2 3 2 3 2" xfId="34492" xr:uid="{00000000-0005-0000-0000-000006A80000}"/>
    <cellStyle name="Normal 5 6 2 2 3 2 4" xfId="18708" xr:uid="{00000000-0005-0000-0000-000007A80000}"/>
    <cellStyle name="Normal 5 6 2 2 3 2 4 2" xfId="42381" xr:uid="{00000000-0005-0000-0000-000008A80000}"/>
    <cellStyle name="Normal 5 6 2 2 3 2 5" xfId="27042" xr:uid="{00000000-0005-0000-0000-000009A80000}"/>
    <cellStyle name="Normal 5 6 2 2 3 3" xfId="5122" xr:uid="{00000000-0005-0000-0000-00000AA80000}"/>
    <cellStyle name="Normal 5 6 2 2 3 3 2" xfId="13011" xr:uid="{00000000-0005-0000-0000-00000BA80000}"/>
    <cellStyle name="Normal 5 6 2 2 3 3 2 2" xfId="36684" xr:uid="{00000000-0005-0000-0000-00000CA80000}"/>
    <cellStyle name="Normal 5 6 2 2 3 3 3" xfId="20900" xr:uid="{00000000-0005-0000-0000-00000DA80000}"/>
    <cellStyle name="Normal 5 6 2 2 3 3 3 2" xfId="44573" xr:uid="{00000000-0005-0000-0000-00000EA80000}"/>
    <cellStyle name="Normal 5 6 2 2 3 3 4" xfId="28795" xr:uid="{00000000-0005-0000-0000-00000FA80000}"/>
    <cellStyle name="Normal 5 6 2 2 3 4" xfId="9066" xr:uid="{00000000-0005-0000-0000-000010A80000}"/>
    <cellStyle name="Normal 5 6 2 2 3 4 2" xfId="32739" xr:uid="{00000000-0005-0000-0000-000011A80000}"/>
    <cellStyle name="Normal 5 6 2 2 3 5" xfId="16955" xr:uid="{00000000-0005-0000-0000-000012A80000}"/>
    <cellStyle name="Normal 5 6 2 2 3 5 2" xfId="40628" xr:uid="{00000000-0005-0000-0000-000013A80000}"/>
    <cellStyle name="Normal 5 6 2 2 3 6" xfId="25600" xr:uid="{00000000-0005-0000-0000-000014A80000}"/>
    <cellStyle name="Normal 5 6 2 2 4" xfId="1199" xr:uid="{00000000-0005-0000-0000-000015A80000}"/>
    <cellStyle name="Normal 5 6 2 2 4 2" xfId="6147" xr:uid="{00000000-0005-0000-0000-000016A80000}"/>
    <cellStyle name="Normal 5 6 2 2 4 2 2" xfId="14036" xr:uid="{00000000-0005-0000-0000-000017A80000}"/>
    <cellStyle name="Normal 5 6 2 2 4 2 2 2" xfId="37709" xr:uid="{00000000-0005-0000-0000-000018A80000}"/>
    <cellStyle name="Normal 5 6 2 2 4 2 3" xfId="21925" xr:uid="{00000000-0005-0000-0000-000019A80000}"/>
    <cellStyle name="Normal 5 6 2 2 4 2 3 2" xfId="45598" xr:uid="{00000000-0005-0000-0000-00001AA80000}"/>
    <cellStyle name="Normal 5 6 2 2 4 2 4" xfId="29820" xr:uid="{00000000-0005-0000-0000-00001BA80000}"/>
    <cellStyle name="Normal 5 6 2 2 4 3" xfId="11844" xr:uid="{00000000-0005-0000-0000-00001CA80000}"/>
    <cellStyle name="Normal 5 6 2 2 4 3 2" xfId="35517" xr:uid="{00000000-0005-0000-0000-00001DA80000}"/>
    <cellStyle name="Normal 5 6 2 2 4 4" xfId="19733" xr:uid="{00000000-0005-0000-0000-00001EA80000}"/>
    <cellStyle name="Normal 5 6 2 2 4 4 2" xfId="43406" xr:uid="{00000000-0005-0000-0000-00001FA80000}"/>
    <cellStyle name="Normal 5 6 2 2 4 5" xfId="24872" xr:uid="{00000000-0005-0000-0000-000020A80000}"/>
    <cellStyle name="Normal 5 6 2 2 5" xfId="760" xr:uid="{00000000-0005-0000-0000-000021A80000}"/>
    <cellStyle name="Normal 5 6 2 2 5 2" xfId="6586" xr:uid="{00000000-0005-0000-0000-000022A80000}"/>
    <cellStyle name="Normal 5 6 2 2 5 2 2" xfId="14475" xr:uid="{00000000-0005-0000-0000-000023A80000}"/>
    <cellStyle name="Normal 5 6 2 2 5 2 2 2" xfId="38148" xr:uid="{00000000-0005-0000-0000-000024A80000}"/>
    <cellStyle name="Normal 5 6 2 2 5 2 3" xfId="22364" xr:uid="{00000000-0005-0000-0000-000025A80000}"/>
    <cellStyle name="Normal 5 6 2 2 5 2 3 2" xfId="46037" xr:uid="{00000000-0005-0000-0000-000026A80000}"/>
    <cellStyle name="Normal 5 6 2 2 5 2 4" xfId="30259" xr:uid="{00000000-0005-0000-0000-000027A80000}"/>
    <cellStyle name="Normal 5 6 2 2 5 3" xfId="10091" xr:uid="{00000000-0005-0000-0000-000028A80000}"/>
    <cellStyle name="Normal 5 6 2 2 5 3 2" xfId="33764" xr:uid="{00000000-0005-0000-0000-000029A80000}"/>
    <cellStyle name="Normal 5 6 2 2 5 4" xfId="17980" xr:uid="{00000000-0005-0000-0000-00002AA80000}"/>
    <cellStyle name="Normal 5 6 2 2 5 4 2" xfId="41653" xr:uid="{00000000-0005-0000-0000-00002BA80000}"/>
    <cellStyle name="Normal 5 6 2 2 5 5" xfId="24433" xr:uid="{00000000-0005-0000-0000-00002CA80000}"/>
    <cellStyle name="Normal 5 6 2 2 6" xfId="4394" xr:uid="{00000000-0005-0000-0000-00002DA80000}"/>
    <cellStyle name="Normal 5 6 2 2 6 2" xfId="12283" xr:uid="{00000000-0005-0000-0000-00002EA80000}"/>
    <cellStyle name="Normal 5 6 2 2 6 2 2" xfId="35956" xr:uid="{00000000-0005-0000-0000-00002FA80000}"/>
    <cellStyle name="Normal 5 6 2 2 6 3" xfId="20172" xr:uid="{00000000-0005-0000-0000-000030A80000}"/>
    <cellStyle name="Normal 5 6 2 2 6 3 2" xfId="43845" xr:uid="{00000000-0005-0000-0000-000031A80000}"/>
    <cellStyle name="Normal 5 6 2 2 6 4" xfId="28067" xr:uid="{00000000-0005-0000-0000-000032A80000}"/>
    <cellStyle name="Normal 5 6 2 2 7" xfId="8338" xr:uid="{00000000-0005-0000-0000-000033A80000}"/>
    <cellStyle name="Normal 5 6 2 2 7 2" xfId="32011" xr:uid="{00000000-0005-0000-0000-000034A80000}"/>
    <cellStyle name="Normal 5 6 2 2 8" xfId="16227" xr:uid="{00000000-0005-0000-0000-000035A80000}"/>
    <cellStyle name="Normal 5 6 2 2 8 2" xfId="39900" xr:uid="{00000000-0005-0000-0000-000036A80000}"/>
    <cellStyle name="Normal 5 6 2 2 9" xfId="23990" xr:uid="{00000000-0005-0000-0000-000037A80000}"/>
    <cellStyle name="Normal 5 6 2 3" xfId="618" xr:uid="{00000000-0005-0000-0000-000038A80000}"/>
    <cellStyle name="Normal 5 6 2 3 2" xfId="1637" xr:uid="{00000000-0005-0000-0000-000039A80000}"/>
    <cellStyle name="Normal 5 6 2 3 2 2" xfId="2513" xr:uid="{00000000-0005-0000-0000-00003AA80000}"/>
    <cellStyle name="Normal 5 6 2 3 2 2 2" xfId="3955" xr:uid="{00000000-0005-0000-0000-00003BA80000}"/>
    <cellStyle name="Normal 5 6 2 3 2 2 2 2" xfId="7900" xr:uid="{00000000-0005-0000-0000-00003CA80000}"/>
    <cellStyle name="Normal 5 6 2 3 2 2 2 2 2" xfId="15789" xr:uid="{00000000-0005-0000-0000-00003DA80000}"/>
    <cellStyle name="Normal 5 6 2 3 2 2 2 2 2 2" xfId="39462" xr:uid="{00000000-0005-0000-0000-00003EA80000}"/>
    <cellStyle name="Normal 5 6 2 3 2 2 2 2 3" xfId="23678" xr:uid="{00000000-0005-0000-0000-00003FA80000}"/>
    <cellStyle name="Normal 5 6 2 3 2 2 2 2 3 2" xfId="47351" xr:uid="{00000000-0005-0000-0000-000040A80000}"/>
    <cellStyle name="Normal 5 6 2 3 2 2 2 2 4" xfId="31573" xr:uid="{00000000-0005-0000-0000-000041A80000}"/>
    <cellStyle name="Normal 5 6 2 3 2 2 2 3" xfId="11405" xr:uid="{00000000-0005-0000-0000-000042A80000}"/>
    <cellStyle name="Normal 5 6 2 3 2 2 2 3 2" xfId="35078" xr:uid="{00000000-0005-0000-0000-000043A80000}"/>
    <cellStyle name="Normal 5 6 2 3 2 2 2 4" xfId="19294" xr:uid="{00000000-0005-0000-0000-000044A80000}"/>
    <cellStyle name="Normal 5 6 2 3 2 2 2 4 2" xfId="42967" xr:uid="{00000000-0005-0000-0000-000045A80000}"/>
    <cellStyle name="Normal 5 6 2 3 2 2 2 5" xfId="27628" xr:uid="{00000000-0005-0000-0000-000046A80000}"/>
    <cellStyle name="Normal 5 6 2 3 2 2 3" xfId="5708" xr:uid="{00000000-0005-0000-0000-000047A80000}"/>
    <cellStyle name="Normal 5 6 2 3 2 2 3 2" xfId="13597" xr:uid="{00000000-0005-0000-0000-000048A80000}"/>
    <cellStyle name="Normal 5 6 2 3 2 2 3 2 2" xfId="37270" xr:uid="{00000000-0005-0000-0000-000049A80000}"/>
    <cellStyle name="Normal 5 6 2 3 2 2 3 3" xfId="21486" xr:uid="{00000000-0005-0000-0000-00004AA80000}"/>
    <cellStyle name="Normal 5 6 2 3 2 2 3 3 2" xfId="45159" xr:uid="{00000000-0005-0000-0000-00004BA80000}"/>
    <cellStyle name="Normal 5 6 2 3 2 2 3 4" xfId="29381" xr:uid="{00000000-0005-0000-0000-00004CA80000}"/>
    <cellStyle name="Normal 5 6 2 3 2 2 4" xfId="9652" xr:uid="{00000000-0005-0000-0000-00004DA80000}"/>
    <cellStyle name="Normal 5 6 2 3 2 2 4 2" xfId="33325" xr:uid="{00000000-0005-0000-0000-00004EA80000}"/>
    <cellStyle name="Normal 5 6 2 3 2 2 5" xfId="17541" xr:uid="{00000000-0005-0000-0000-00004FA80000}"/>
    <cellStyle name="Normal 5 6 2 3 2 2 5 2" xfId="41214" xr:uid="{00000000-0005-0000-0000-000050A80000}"/>
    <cellStyle name="Normal 5 6 2 3 2 2 6" xfId="26186" xr:uid="{00000000-0005-0000-0000-000051A80000}"/>
    <cellStyle name="Normal 5 6 2 3 2 3" xfId="3079" xr:uid="{00000000-0005-0000-0000-000052A80000}"/>
    <cellStyle name="Normal 5 6 2 3 2 3 2" xfId="7024" xr:uid="{00000000-0005-0000-0000-000053A80000}"/>
    <cellStyle name="Normal 5 6 2 3 2 3 2 2" xfId="14913" xr:uid="{00000000-0005-0000-0000-000054A80000}"/>
    <cellStyle name="Normal 5 6 2 3 2 3 2 2 2" xfId="38586" xr:uid="{00000000-0005-0000-0000-000055A80000}"/>
    <cellStyle name="Normal 5 6 2 3 2 3 2 3" xfId="22802" xr:uid="{00000000-0005-0000-0000-000056A80000}"/>
    <cellStyle name="Normal 5 6 2 3 2 3 2 3 2" xfId="46475" xr:uid="{00000000-0005-0000-0000-000057A80000}"/>
    <cellStyle name="Normal 5 6 2 3 2 3 2 4" xfId="30697" xr:uid="{00000000-0005-0000-0000-000058A80000}"/>
    <cellStyle name="Normal 5 6 2 3 2 3 3" xfId="10529" xr:uid="{00000000-0005-0000-0000-000059A80000}"/>
    <cellStyle name="Normal 5 6 2 3 2 3 3 2" xfId="34202" xr:uid="{00000000-0005-0000-0000-00005AA80000}"/>
    <cellStyle name="Normal 5 6 2 3 2 3 4" xfId="18418" xr:uid="{00000000-0005-0000-0000-00005BA80000}"/>
    <cellStyle name="Normal 5 6 2 3 2 3 4 2" xfId="42091" xr:uid="{00000000-0005-0000-0000-00005CA80000}"/>
    <cellStyle name="Normal 5 6 2 3 2 3 5" xfId="26752" xr:uid="{00000000-0005-0000-0000-00005DA80000}"/>
    <cellStyle name="Normal 5 6 2 3 2 4" xfId="4832" xr:uid="{00000000-0005-0000-0000-00005EA80000}"/>
    <cellStyle name="Normal 5 6 2 3 2 4 2" xfId="12721" xr:uid="{00000000-0005-0000-0000-00005FA80000}"/>
    <cellStyle name="Normal 5 6 2 3 2 4 2 2" xfId="36394" xr:uid="{00000000-0005-0000-0000-000060A80000}"/>
    <cellStyle name="Normal 5 6 2 3 2 4 3" xfId="20610" xr:uid="{00000000-0005-0000-0000-000061A80000}"/>
    <cellStyle name="Normal 5 6 2 3 2 4 3 2" xfId="44283" xr:uid="{00000000-0005-0000-0000-000062A80000}"/>
    <cellStyle name="Normal 5 6 2 3 2 4 4" xfId="28505" xr:uid="{00000000-0005-0000-0000-000063A80000}"/>
    <cellStyle name="Normal 5 6 2 3 2 5" xfId="8776" xr:uid="{00000000-0005-0000-0000-000064A80000}"/>
    <cellStyle name="Normal 5 6 2 3 2 5 2" xfId="32449" xr:uid="{00000000-0005-0000-0000-000065A80000}"/>
    <cellStyle name="Normal 5 6 2 3 2 6" xfId="16665" xr:uid="{00000000-0005-0000-0000-000066A80000}"/>
    <cellStyle name="Normal 5 6 2 3 2 6 2" xfId="40338" xr:uid="{00000000-0005-0000-0000-000067A80000}"/>
    <cellStyle name="Normal 5 6 2 3 2 7" xfId="25310" xr:uid="{00000000-0005-0000-0000-000068A80000}"/>
    <cellStyle name="Normal 5 6 2 3 3" xfId="2075" xr:uid="{00000000-0005-0000-0000-000069A80000}"/>
    <cellStyle name="Normal 5 6 2 3 3 2" xfId="3517" xr:uid="{00000000-0005-0000-0000-00006AA80000}"/>
    <cellStyle name="Normal 5 6 2 3 3 2 2" xfId="7462" xr:uid="{00000000-0005-0000-0000-00006BA80000}"/>
    <cellStyle name="Normal 5 6 2 3 3 2 2 2" xfId="15351" xr:uid="{00000000-0005-0000-0000-00006CA80000}"/>
    <cellStyle name="Normal 5 6 2 3 3 2 2 2 2" xfId="39024" xr:uid="{00000000-0005-0000-0000-00006DA80000}"/>
    <cellStyle name="Normal 5 6 2 3 3 2 2 3" xfId="23240" xr:uid="{00000000-0005-0000-0000-00006EA80000}"/>
    <cellStyle name="Normal 5 6 2 3 3 2 2 3 2" xfId="46913" xr:uid="{00000000-0005-0000-0000-00006FA80000}"/>
    <cellStyle name="Normal 5 6 2 3 3 2 2 4" xfId="31135" xr:uid="{00000000-0005-0000-0000-000070A80000}"/>
    <cellStyle name="Normal 5 6 2 3 3 2 3" xfId="10967" xr:uid="{00000000-0005-0000-0000-000071A80000}"/>
    <cellStyle name="Normal 5 6 2 3 3 2 3 2" xfId="34640" xr:uid="{00000000-0005-0000-0000-000072A80000}"/>
    <cellStyle name="Normal 5 6 2 3 3 2 4" xfId="18856" xr:uid="{00000000-0005-0000-0000-000073A80000}"/>
    <cellStyle name="Normal 5 6 2 3 3 2 4 2" xfId="42529" xr:uid="{00000000-0005-0000-0000-000074A80000}"/>
    <cellStyle name="Normal 5 6 2 3 3 2 5" xfId="27190" xr:uid="{00000000-0005-0000-0000-000075A80000}"/>
    <cellStyle name="Normal 5 6 2 3 3 3" xfId="5270" xr:uid="{00000000-0005-0000-0000-000076A80000}"/>
    <cellStyle name="Normal 5 6 2 3 3 3 2" xfId="13159" xr:uid="{00000000-0005-0000-0000-000077A80000}"/>
    <cellStyle name="Normal 5 6 2 3 3 3 2 2" xfId="36832" xr:uid="{00000000-0005-0000-0000-000078A80000}"/>
    <cellStyle name="Normal 5 6 2 3 3 3 3" xfId="21048" xr:uid="{00000000-0005-0000-0000-000079A80000}"/>
    <cellStyle name="Normal 5 6 2 3 3 3 3 2" xfId="44721" xr:uid="{00000000-0005-0000-0000-00007AA80000}"/>
    <cellStyle name="Normal 5 6 2 3 3 3 4" xfId="28943" xr:uid="{00000000-0005-0000-0000-00007BA80000}"/>
    <cellStyle name="Normal 5 6 2 3 3 4" xfId="9214" xr:uid="{00000000-0005-0000-0000-00007CA80000}"/>
    <cellStyle name="Normal 5 6 2 3 3 4 2" xfId="32887" xr:uid="{00000000-0005-0000-0000-00007DA80000}"/>
    <cellStyle name="Normal 5 6 2 3 3 5" xfId="17103" xr:uid="{00000000-0005-0000-0000-00007EA80000}"/>
    <cellStyle name="Normal 5 6 2 3 3 5 2" xfId="40776" xr:uid="{00000000-0005-0000-0000-00007FA80000}"/>
    <cellStyle name="Normal 5 6 2 3 3 6" xfId="25748" xr:uid="{00000000-0005-0000-0000-000080A80000}"/>
    <cellStyle name="Normal 5 6 2 3 4" xfId="1057" xr:uid="{00000000-0005-0000-0000-000081A80000}"/>
    <cellStyle name="Normal 5 6 2 3 4 2" xfId="6005" xr:uid="{00000000-0005-0000-0000-000082A80000}"/>
    <cellStyle name="Normal 5 6 2 3 4 2 2" xfId="13894" xr:uid="{00000000-0005-0000-0000-000083A80000}"/>
    <cellStyle name="Normal 5 6 2 3 4 2 2 2" xfId="37567" xr:uid="{00000000-0005-0000-0000-000084A80000}"/>
    <cellStyle name="Normal 5 6 2 3 4 2 3" xfId="21783" xr:uid="{00000000-0005-0000-0000-000085A80000}"/>
    <cellStyle name="Normal 5 6 2 3 4 2 3 2" xfId="45456" xr:uid="{00000000-0005-0000-0000-000086A80000}"/>
    <cellStyle name="Normal 5 6 2 3 4 2 4" xfId="29678" xr:uid="{00000000-0005-0000-0000-000087A80000}"/>
    <cellStyle name="Normal 5 6 2 3 4 3" xfId="11702" xr:uid="{00000000-0005-0000-0000-000088A80000}"/>
    <cellStyle name="Normal 5 6 2 3 4 3 2" xfId="35375" xr:uid="{00000000-0005-0000-0000-000089A80000}"/>
    <cellStyle name="Normal 5 6 2 3 4 4" xfId="19591" xr:uid="{00000000-0005-0000-0000-00008AA80000}"/>
    <cellStyle name="Normal 5 6 2 3 4 4 2" xfId="43264" xr:uid="{00000000-0005-0000-0000-00008BA80000}"/>
    <cellStyle name="Normal 5 6 2 3 4 5" xfId="24730" xr:uid="{00000000-0005-0000-0000-00008CA80000}"/>
    <cellStyle name="Normal 5 6 2 3 5" xfId="2643" xr:uid="{00000000-0005-0000-0000-00008DA80000}"/>
    <cellStyle name="Normal 5 6 2 3 5 2" xfId="6444" xr:uid="{00000000-0005-0000-0000-00008EA80000}"/>
    <cellStyle name="Normal 5 6 2 3 5 2 2" xfId="14333" xr:uid="{00000000-0005-0000-0000-00008FA80000}"/>
    <cellStyle name="Normal 5 6 2 3 5 2 2 2" xfId="38006" xr:uid="{00000000-0005-0000-0000-000090A80000}"/>
    <cellStyle name="Normal 5 6 2 3 5 2 3" xfId="22222" xr:uid="{00000000-0005-0000-0000-000091A80000}"/>
    <cellStyle name="Normal 5 6 2 3 5 2 3 2" xfId="45895" xr:uid="{00000000-0005-0000-0000-000092A80000}"/>
    <cellStyle name="Normal 5 6 2 3 5 2 4" xfId="30117" xr:uid="{00000000-0005-0000-0000-000093A80000}"/>
    <cellStyle name="Normal 5 6 2 3 5 3" xfId="9949" xr:uid="{00000000-0005-0000-0000-000094A80000}"/>
    <cellStyle name="Normal 5 6 2 3 5 3 2" xfId="33622" xr:uid="{00000000-0005-0000-0000-000095A80000}"/>
    <cellStyle name="Normal 5 6 2 3 5 4" xfId="17838" xr:uid="{00000000-0005-0000-0000-000096A80000}"/>
    <cellStyle name="Normal 5 6 2 3 5 4 2" xfId="41511" xr:uid="{00000000-0005-0000-0000-000097A80000}"/>
    <cellStyle name="Normal 5 6 2 3 5 5" xfId="26316" xr:uid="{00000000-0005-0000-0000-000098A80000}"/>
    <cellStyle name="Normal 5 6 2 3 6" xfId="4252" xr:uid="{00000000-0005-0000-0000-000099A80000}"/>
    <cellStyle name="Normal 5 6 2 3 6 2" xfId="12141" xr:uid="{00000000-0005-0000-0000-00009AA80000}"/>
    <cellStyle name="Normal 5 6 2 3 6 2 2" xfId="35814" xr:uid="{00000000-0005-0000-0000-00009BA80000}"/>
    <cellStyle name="Normal 5 6 2 3 6 3" xfId="20030" xr:uid="{00000000-0005-0000-0000-00009CA80000}"/>
    <cellStyle name="Normal 5 6 2 3 6 3 2" xfId="43703" xr:uid="{00000000-0005-0000-0000-00009DA80000}"/>
    <cellStyle name="Normal 5 6 2 3 6 4" xfId="27925" xr:uid="{00000000-0005-0000-0000-00009EA80000}"/>
    <cellStyle name="Normal 5 6 2 3 7" xfId="8196" xr:uid="{00000000-0005-0000-0000-00009FA80000}"/>
    <cellStyle name="Normal 5 6 2 3 7 2" xfId="31869" xr:uid="{00000000-0005-0000-0000-0000A0A80000}"/>
    <cellStyle name="Normal 5 6 2 3 8" xfId="16085" xr:uid="{00000000-0005-0000-0000-0000A1A80000}"/>
    <cellStyle name="Normal 5 6 2 3 8 2" xfId="39758" xr:uid="{00000000-0005-0000-0000-0000A2A80000}"/>
    <cellStyle name="Normal 5 6 2 3 9" xfId="24291" xr:uid="{00000000-0005-0000-0000-0000A3A80000}"/>
    <cellStyle name="Normal 5 6 2 4" xfId="1488" xr:uid="{00000000-0005-0000-0000-0000A4A80000}"/>
    <cellStyle name="Normal 5 6 2 4 2" xfId="2364" xr:uid="{00000000-0005-0000-0000-0000A5A80000}"/>
    <cellStyle name="Normal 5 6 2 4 2 2" xfId="3806" xr:uid="{00000000-0005-0000-0000-0000A6A80000}"/>
    <cellStyle name="Normal 5 6 2 4 2 2 2" xfId="7751" xr:uid="{00000000-0005-0000-0000-0000A7A80000}"/>
    <cellStyle name="Normal 5 6 2 4 2 2 2 2" xfId="15640" xr:uid="{00000000-0005-0000-0000-0000A8A80000}"/>
    <cellStyle name="Normal 5 6 2 4 2 2 2 2 2" xfId="39313" xr:uid="{00000000-0005-0000-0000-0000A9A80000}"/>
    <cellStyle name="Normal 5 6 2 4 2 2 2 3" xfId="23529" xr:uid="{00000000-0005-0000-0000-0000AAA80000}"/>
    <cellStyle name="Normal 5 6 2 4 2 2 2 3 2" xfId="47202" xr:uid="{00000000-0005-0000-0000-0000ABA80000}"/>
    <cellStyle name="Normal 5 6 2 4 2 2 2 4" xfId="31424" xr:uid="{00000000-0005-0000-0000-0000ACA80000}"/>
    <cellStyle name="Normal 5 6 2 4 2 2 3" xfId="11256" xr:uid="{00000000-0005-0000-0000-0000ADA80000}"/>
    <cellStyle name="Normal 5 6 2 4 2 2 3 2" xfId="34929" xr:uid="{00000000-0005-0000-0000-0000AEA80000}"/>
    <cellStyle name="Normal 5 6 2 4 2 2 4" xfId="19145" xr:uid="{00000000-0005-0000-0000-0000AFA80000}"/>
    <cellStyle name="Normal 5 6 2 4 2 2 4 2" xfId="42818" xr:uid="{00000000-0005-0000-0000-0000B0A80000}"/>
    <cellStyle name="Normal 5 6 2 4 2 2 5" xfId="27479" xr:uid="{00000000-0005-0000-0000-0000B1A80000}"/>
    <cellStyle name="Normal 5 6 2 4 2 3" xfId="5559" xr:uid="{00000000-0005-0000-0000-0000B2A80000}"/>
    <cellStyle name="Normal 5 6 2 4 2 3 2" xfId="13448" xr:uid="{00000000-0005-0000-0000-0000B3A80000}"/>
    <cellStyle name="Normal 5 6 2 4 2 3 2 2" xfId="37121" xr:uid="{00000000-0005-0000-0000-0000B4A80000}"/>
    <cellStyle name="Normal 5 6 2 4 2 3 3" xfId="21337" xr:uid="{00000000-0005-0000-0000-0000B5A80000}"/>
    <cellStyle name="Normal 5 6 2 4 2 3 3 2" xfId="45010" xr:uid="{00000000-0005-0000-0000-0000B6A80000}"/>
    <cellStyle name="Normal 5 6 2 4 2 3 4" xfId="29232" xr:uid="{00000000-0005-0000-0000-0000B7A80000}"/>
    <cellStyle name="Normal 5 6 2 4 2 4" xfId="9503" xr:uid="{00000000-0005-0000-0000-0000B8A80000}"/>
    <cellStyle name="Normal 5 6 2 4 2 4 2" xfId="33176" xr:uid="{00000000-0005-0000-0000-0000B9A80000}"/>
    <cellStyle name="Normal 5 6 2 4 2 5" xfId="17392" xr:uid="{00000000-0005-0000-0000-0000BAA80000}"/>
    <cellStyle name="Normal 5 6 2 4 2 5 2" xfId="41065" xr:uid="{00000000-0005-0000-0000-0000BBA80000}"/>
    <cellStyle name="Normal 5 6 2 4 2 6" xfId="26037" xr:uid="{00000000-0005-0000-0000-0000BCA80000}"/>
    <cellStyle name="Normal 5 6 2 4 3" xfId="2930" xr:uid="{00000000-0005-0000-0000-0000BDA80000}"/>
    <cellStyle name="Normal 5 6 2 4 3 2" xfId="6875" xr:uid="{00000000-0005-0000-0000-0000BEA80000}"/>
    <cellStyle name="Normal 5 6 2 4 3 2 2" xfId="14764" xr:uid="{00000000-0005-0000-0000-0000BFA80000}"/>
    <cellStyle name="Normal 5 6 2 4 3 2 2 2" xfId="38437" xr:uid="{00000000-0005-0000-0000-0000C0A80000}"/>
    <cellStyle name="Normal 5 6 2 4 3 2 3" xfId="22653" xr:uid="{00000000-0005-0000-0000-0000C1A80000}"/>
    <cellStyle name="Normal 5 6 2 4 3 2 3 2" xfId="46326" xr:uid="{00000000-0005-0000-0000-0000C2A80000}"/>
    <cellStyle name="Normal 5 6 2 4 3 2 4" xfId="30548" xr:uid="{00000000-0005-0000-0000-0000C3A80000}"/>
    <cellStyle name="Normal 5 6 2 4 3 3" xfId="10380" xr:uid="{00000000-0005-0000-0000-0000C4A80000}"/>
    <cellStyle name="Normal 5 6 2 4 3 3 2" xfId="34053" xr:uid="{00000000-0005-0000-0000-0000C5A80000}"/>
    <cellStyle name="Normal 5 6 2 4 3 4" xfId="18269" xr:uid="{00000000-0005-0000-0000-0000C6A80000}"/>
    <cellStyle name="Normal 5 6 2 4 3 4 2" xfId="41942" xr:uid="{00000000-0005-0000-0000-0000C7A80000}"/>
    <cellStyle name="Normal 5 6 2 4 3 5" xfId="26603" xr:uid="{00000000-0005-0000-0000-0000C8A80000}"/>
    <cellStyle name="Normal 5 6 2 4 4" xfId="4683" xr:uid="{00000000-0005-0000-0000-0000C9A80000}"/>
    <cellStyle name="Normal 5 6 2 4 4 2" xfId="12572" xr:uid="{00000000-0005-0000-0000-0000CAA80000}"/>
    <cellStyle name="Normal 5 6 2 4 4 2 2" xfId="36245" xr:uid="{00000000-0005-0000-0000-0000CBA80000}"/>
    <cellStyle name="Normal 5 6 2 4 4 3" xfId="20461" xr:uid="{00000000-0005-0000-0000-0000CCA80000}"/>
    <cellStyle name="Normal 5 6 2 4 4 3 2" xfId="44134" xr:uid="{00000000-0005-0000-0000-0000CDA80000}"/>
    <cellStyle name="Normal 5 6 2 4 4 4" xfId="28356" xr:uid="{00000000-0005-0000-0000-0000CEA80000}"/>
    <cellStyle name="Normal 5 6 2 4 5" xfId="8627" xr:uid="{00000000-0005-0000-0000-0000CFA80000}"/>
    <cellStyle name="Normal 5 6 2 4 5 2" xfId="32300" xr:uid="{00000000-0005-0000-0000-0000D0A80000}"/>
    <cellStyle name="Normal 5 6 2 4 6" xfId="16516" xr:uid="{00000000-0005-0000-0000-0000D1A80000}"/>
    <cellStyle name="Normal 5 6 2 4 6 2" xfId="40189" xr:uid="{00000000-0005-0000-0000-0000D2A80000}"/>
    <cellStyle name="Normal 5 6 2 4 7" xfId="25161" xr:uid="{00000000-0005-0000-0000-0000D3A80000}"/>
    <cellStyle name="Normal 5 6 2 5" xfId="1926" xr:uid="{00000000-0005-0000-0000-0000D4A80000}"/>
    <cellStyle name="Normal 5 6 2 5 2" xfId="3368" xr:uid="{00000000-0005-0000-0000-0000D5A80000}"/>
    <cellStyle name="Normal 5 6 2 5 2 2" xfId="7313" xr:uid="{00000000-0005-0000-0000-0000D6A80000}"/>
    <cellStyle name="Normal 5 6 2 5 2 2 2" xfId="15202" xr:uid="{00000000-0005-0000-0000-0000D7A80000}"/>
    <cellStyle name="Normal 5 6 2 5 2 2 2 2" xfId="38875" xr:uid="{00000000-0005-0000-0000-0000D8A80000}"/>
    <cellStyle name="Normal 5 6 2 5 2 2 3" xfId="23091" xr:uid="{00000000-0005-0000-0000-0000D9A80000}"/>
    <cellStyle name="Normal 5 6 2 5 2 2 3 2" xfId="46764" xr:uid="{00000000-0005-0000-0000-0000DAA80000}"/>
    <cellStyle name="Normal 5 6 2 5 2 2 4" xfId="30986" xr:uid="{00000000-0005-0000-0000-0000DBA80000}"/>
    <cellStyle name="Normal 5 6 2 5 2 3" xfId="10818" xr:uid="{00000000-0005-0000-0000-0000DCA80000}"/>
    <cellStyle name="Normal 5 6 2 5 2 3 2" xfId="34491" xr:uid="{00000000-0005-0000-0000-0000DDA80000}"/>
    <cellStyle name="Normal 5 6 2 5 2 4" xfId="18707" xr:uid="{00000000-0005-0000-0000-0000DEA80000}"/>
    <cellStyle name="Normal 5 6 2 5 2 4 2" xfId="42380" xr:uid="{00000000-0005-0000-0000-0000DFA80000}"/>
    <cellStyle name="Normal 5 6 2 5 2 5" xfId="27041" xr:uid="{00000000-0005-0000-0000-0000E0A80000}"/>
    <cellStyle name="Normal 5 6 2 5 3" xfId="5121" xr:uid="{00000000-0005-0000-0000-0000E1A80000}"/>
    <cellStyle name="Normal 5 6 2 5 3 2" xfId="13010" xr:uid="{00000000-0005-0000-0000-0000E2A80000}"/>
    <cellStyle name="Normal 5 6 2 5 3 2 2" xfId="36683" xr:uid="{00000000-0005-0000-0000-0000E3A80000}"/>
    <cellStyle name="Normal 5 6 2 5 3 3" xfId="20899" xr:uid="{00000000-0005-0000-0000-0000E4A80000}"/>
    <cellStyle name="Normal 5 6 2 5 3 3 2" xfId="44572" xr:uid="{00000000-0005-0000-0000-0000E5A80000}"/>
    <cellStyle name="Normal 5 6 2 5 3 4" xfId="28794" xr:uid="{00000000-0005-0000-0000-0000E6A80000}"/>
    <cellStyle name="Normal 5 6 2 5 4" xfId="9065" xr:uid="{00000000-0005-0000-0000-0000E7A80000}"/>
    <cellStyle name="Normal 5 6 2 5 4 2" xfId="32738" xr:uid="{00000000-0005-0000-0000-0000E8A80000}"/>
    <cellStyle name="Normal 5 6 2 5 5" xfId="16954" xr:uid="{00000000-0005-0000-0000-0000E9A80000}"/>
    <cellStyle name="Normal 5 6 2 5 5 2" xfId="40627" xr:uid="{00000000-0005-0000-0000-0000EAA80000}"/>
    <cellStyle name="Normal 5 6 2 5 6" xfId="25599" xr:uid="{00000000-0005-0000-0000-0000EBA80000}"/>
    <cellStyle name="Normal 5 6 2 6" xfId="902" xr:uid="{00000000-0005-0000-0000-0000ECA80000}"/>
    <cellStyle name="Normal 5 6 2 6 2" xfId="5850" xr:uid="{00000000-0005-0000-0000-0000EDA80000}"/>
    <cellStyle name="Normal 5 6 2 6 2 2" xfId="13739" xr:uid="{00000000-0005-0000-0000-0000EEA80000}"/>
    <cellStyle name="Normal 5 6 2 6 2 2 2" xfId="37412" xr:uid="{00000000-0005-0000-0000-0000EFA80000}"/>
    <cellStyle name="Normal 5 6 2 6 2 3" xfId="21628" xr:uid="{00000000-0005-0000-0000-0000F0A80000}"/>
    <cellStyle name="Normal 5 6 2 6 2 3 2" xfId="45301" xr:uid="{00000000-0005-0000-0000-0000F1A80000}"/>
    <cellStyle name="Normal 5 6 2 6 2 4" xfId="29523" xr:uid="{00000000-0005-0000-0000-0000F2A80000}"/>
    <cellStyle name="Normal 5 6 2 6 3" xfId="11547" xr:uid="{00000000-0005-0000-0000-0000F3A80000}"/>
    <cellStyle name="Normal 5 6 2 6 3 2" xfId="35220" xr:uid="{00000000-0005-0000-0000-0000F4A80000}"/>
    <cellStyle name="Normal 5 6 2 6 4" xfId="19436" xr:uid="{00000000-0005-0000-0000-0000F5A80000}"/>
    <cellStyle name="Normal 5 6 2 6 4 2" xfId="43109" xr:uid="{00000000-0005-0000-0000-0000F6A80000}"/>
    <cellStyle name="Normal 5 6 2 6 5" xfId="24575" xr:uid="{00000000-0005-0000-0000-0000F7A80000}"/>
    <cellStyle name="Normal 5 6 2 7" xfId="460" xr:uid="{00000000-0005-0000-0000-0000F8A80000}"/>
    <cellStyle name="Normal 5 6 2 7 2" xfId="6289" xr:uid="{00000000-0005-0000-0000-0000F9A80000}"/>
    <cellStyle name="Normal 5 6 2 7 2 2" xfId="14178" xr:uid="{00000000-0005-0000-0000-0000FAA80000}"/>
    <cellStyle name="Normal 5 6 2 7 2 2 2" xfId="37851" xr:uid="{00000000-0005-0000-0000-0000FBA80000}"/>
    <cellStyle name="Normal 5 6 2 7 2 3" xfId="22067" xr:uid="{00000000-0005-0000-0000-0000FCA80000}"/>
    <cellStyle name="Normal 5 6 2 7 2 3 2" xfId="45740" xr:uid="{00000000-0005-0000-0000-0000FDA80000}"/>
    <cellStyle name="Normal 5 6 2 7 2 4" xfId="29962" xr:uid="{00000000-0005-0000-0000-0000FEA80000}"/>
    <cellStyle name="Normal 5 6 2 7 3" xfId="9794" xr:uid="{00000000-0005-0000-0000-0000FFA80000}"/>
    <cellStyle name="Normal 5 6 2 7 3 2" xfId="33467" xr:uid="{00000000-0005-0000-0000-000000A90000}"/>
    <cellStyle name="Normal 5 6 2 7 4" xfId="17683" xr:uid="{00000000-0005-0000-0000-000001A90000}"/>
    <cellStyle name="Normal 5 6 2 7 4 2" xfId="41356" xr:uid="{00000000-0005-0000-0000-000002A90000}"/>
    <cellStyle name="Normal 5 6 2 7 5" xfId="24133" xr:uid="{00000000-0005-0000-0000-000003A90000}"/>
    <cellStyle name="Normal 5 6 2 8" xfId="4097" xr:uid="{00000000-0005-0000-0000-000004A90000}"/>
    <cellStyle name="Normal 5 6 2 8 2" xfId="11986" xr:uid="{00000000-0005-0000-0000-000005A90000}"/>
    <cellStyle name="Normal 5 6 2 8 2 2" xfId="35659" xr:uid="{00000000-0005-0000-0000-000006A90000}"/>
    <cellStyle name="Normal 5 6 2 8 3" xfId="19875" xr:uid="{00000000-0005-0000-0000-000007A90000}"/>
    <cellStyle name="Normal 5 6 2 8 3 2" xfId="43548" xr:uid="{00000000-0005-0000-0000-000008A90000}"/>
    <cellStyle name="Normal 5 6 2 8 4" xfId="27770" xr:uid="{00000000-0005-0000-0000-000009A90000}"/>
    <cellStyle name="Normal 5 6 2 9" xfId="8041" xr:uid="{00000000-0005-0000-0000-00000AA90000}"/>
    <cellStyle name="Normal 5 6 2 9 2" xfId="31714" xr:uid="{00000000-0005-0000-0000-00000BA90000}"/>
    <cellStyle name="Normal 5 6 3" xfId="246" xr:uid="{00000000-0005-0000-0000-00000CA90000}"/>
    <cellStyle name="Normal 5 6 3 2" xfId="1490" xr:uid="{00000000-0005-0000-0000-00000DA90000}"/>
    <cellStyle name="Normal 5 6 3 2 2" xfId="2366" xr:uid="{00000000-0005-0000-0000-00000EA90000}"/>
    <cellStyle name="Normal 5 6 3 2 2 2" xfId="3808" xr:uid="{00000000-0005-0000-0000-00000FA90000}"/>
    <cellStyle name="Normal 5 6 3 2 2 2 2" xfId="7753" xr:uid="{00000000-0005-0000-0000-000010A90000}"/>
    <cellStyle name="Normal 5 6 3 2 2 2 2 2" xfId="15642" xr:uid="{00000000-0005-0000-0000-000011A90000}"/>
    <cellStyle name="Normal 5 6 3 2 2 2 2 2 2" xfId="39315" xr:uid="{00000000-0005-0000-0000-000012A90000}"/>
    <cellStyle name="Normal 5 6 3 2 2 2 2 3" xfId="23531" xr:uid="{00000000-0005-0000-0000-000013A90000}"/>
    <cellStyle name="Normal 5 6 3 2 2 2 2 3 2" xfId="47204" xr:uid="{00000000-0005-0000-0000-000014A90000}"/>
    <cellStyle name="Normal 5 6 3 2 2 2 2 4" xfId="31426" xr:uid="{00000000-0005-0000-0000-000015A90000}"/>
    <cellStyle name="Normal 5 6 3 2 2 2 3" xfId="11258" xr:uid="{00000000-0005-0000-0000-000016A90000}"/>
    <cellStyle name="Normal 5 6 3 2 2 2 3 2" xfId="34931" xr:uid="{00000000-0005-0000-0000-000017A90000}"/>
    <cellStyle name="Normal 5 6 3 2 2 2 4" xfId="19147" xr:uid="{00000000-0005-0000-0000-000018A90000}"/>
    <cellStyle name="Normal 5 6 3 2 2 2 4 2" xfId="42820" xr:uid="{00000000-0005-0000-0000-000019A90000}"/>
    <cellStyle name="Normal 5 6 3 2 2 2 5" xfId="27481" xr:uid="{00000000-0005-0000-0000-00001AA90000}"/>
    <cellStyle name="Normal 5 6 3 2 2 3" xfId="5561" xr:uid="{00000000-0005-0000-0000-00001BA90000}"/>
    <cellStyle name="Normal 5 6 3 2 2 3 2" xfId="13450" xr:uid="{00000000-0005-0000-0000-00001CA90000}"/>
    <cellStyle name="Normal 5 6 3 2 2 3 2 2" xfId="37123" xr:uid="{00000000-0005-0000-0000-00001DA90000}"/>
    <cellStyle name="Normal 5 6 3 2 2 3 3" xfId="21339" xr:uid="{00000000-0005-0000-0000-00001EA90000}"/>
    <cellStyle name="Normal 5 6 3 2 2 3 3 2" xfId="45012" xr:uid="{00000000-0005-0000-0000-00001FA90000}"/>
    <cellStyle name="Normal 5 6 3 2 2 3 4" xfId="29234" xr:uid="{00000000-0005-0000-0000-000020A90000}"/>
    <cellStyle name="Normal 5 6 3 2 2 4" xfId="9505" xr:uid="{00000000-0005-0000-0000-000021A90000}"/>
    <cellStyle name="Normal 5 6 3 2 2 4 2" xfId="33178" xr:uid="{00000000-0005-0000-0000-000022A90000}"/>
    <cellStyle name="Normal 5 6 3 2 2 5" xfId="17394" xr:uid="{00000000-0005-0000-0000-000023A90000}"/>
    <cellStyle name="Normal 5 6 3 2 2 5 2" xfId="41067" xr:uid="{00000000-0005-0000-0000-000024A90000}"/>
    <cellStyle name="Normal 5 6 3 2 2 6" xfId="26039" xr:uid="{00000000-0005-0000-0000-000025A90000}"/>
    <cellStyle name="Normal 5 6 3 2 3" xfId="2932" xr:uid="{00000000-0005-0000-0000-000026A90000}"/>
    <cellStyle name="Normal 5 6 3 2 3 2" xfId="6877" xr:uid="{00000000-0005-0000-0000-000027A90000}"/>
    <cellStyle name="Normal 5 6 3 2 3 2 2" xfId="14766" xr:uid="{00000000-0005-0000-0000-000028A90000}"/>
    <cellStyle name="Normal 5 6 3 2 3 2 2 2" xfId="38439" xr:uid="{00000000-0005-0000-0000-000029A90000}"/>
    <cellStyle name="Normal 5 6 3 2 3 2 3" xfId="22655" xr:uid="{00000000-0005-0000-0000-00002AA90000}"/>
    <cellStyle name="Normal 5 6 3 2 3 2 3 2" xfId="46328" xr:uid="{00000000-0005-0000-0000-00002BA90000}"/>
    <cellStyle name="Normal 5 6 3 2 3 2 4" xfId="30550" xr:uid="{00000000-0005-0000-0000-00002CA90000}"/>
    <cellStyle name="Normal 5 6 3 2 3 3" xfId="10382" xr:uid="{00000000-0005-0000-0000-00002DA90000}"/>
    <cellStyle name="Normal 5 6 3 2 3 3 2" xfId="34055" xr:uid="{00000000-0005-0000-0000-00002EA90000}"/>
    <cellStyle name="Normal 5 6 3 2 3 4" xfId="18271" xr:uid="{00000000-0005-0000-0000-00002FA90000}"/>
    <cellStyle name="Normal 5 6 3 2 3 4 2" xfId="41944" xr:uid="{00000000-0005-0000-0000-000030A90000}"/>
    <cellStyle name="Normal 5 6 3 2 3 5" xfId="26605" xr:uid="{00000000-0005-0000-0000-000031A90000}"/>
    <cellStyle name="Normal 5 6 3 2 4" xfId="4685" xr:uid="{00000000-0005-0000-0000-000032A90000}"/>
    <cellStyle name="Normal 5 6 3 2 4 2" xfId="12574" xr:uid="{00000000-0005-0000-0000-000033A90000}"/>
    <cellStyle name="Normal 5 6 3 2 4 2 2" xfId="36247" xr:uid="{00000000-0005-0000-0000-000034A90000}"/>
    <cellStyle name="Normal 5 6 3 2 4 3" xfId="20463" xr:uid="{00000000-0005-0000-0000-000035A90000}"/>
    <cellStyle name="Normal 5 6 3 2 4 3 2" xfId="44136" xr:uid="{00000000-0005-0000-0000-000036A90000}"/>
    <cellStyle name="Normal 5 6 3 2 4 4" xfId="28358" xr:uid="{00000000-0005-0000-0000-000037A90000}"/>
    <cellStyle name="Normal 5 6 3 2 5" xfId="8629" xr:uid="{00000000-0005-0000-0000-000038A90000}"/>
    <cellStyle name="Normal 5 6 3 2 5 2" xfId="32302" xr:uid="{00000000-0005-0000-0000-000039A90000}"/>
    <cellStyle name="Normal 5 6 3 2 6" xfId="16518" xr:uid="{00000000-0005-0000-0000-00003AA90000}"/>
    <cellStyle name="Normal 5 6 3 2 6 2" xfId="40191" xr:uid="{00000000-0005-0000-0000-00003BA90000}"/>
    <cellStyle name="Normal 5 6 3 2 7" xfId="25163" xr:uid="{00000000-0005-0000-0000-00003CA90000}"/>
    <cellStyle name="Normal 5 6 3 3" xfId="1928" xr:uid="{00000000-0005-0000-0000-00003DA90000}"/>
    <cellStyle name="Normal 5 6 3 3 2" xfId="3370" xr:uid="{00000000-0005-0000-0000-00003EA90000}"/>
    <cellStyle name="Normal 5 6 3 3 2 2" xfId="7315" xr:uid="{00000000-0005-0000-0000-00003FA90000}"/>
    <cellStyle name="Normal 5 6 3 3 2 2 2" xfId="15204" xr:uid="{00000000-0005-0000-0000-000040A90000}"/>
    <cellStyle name="Normal 5 6 3 3 2 2 2 2" xfId="38877" xr:uid="{00000000-0005-0000-0000-000041A90000}"/>
    <cellStyle name="Normal 5 6 3 3 2 2 3" xfId="23093" xr:uid="{00000000-0005-0000-0000-000042A90000}"/>
    <cellStyle name="Normal 5 6 3 3 2 2 3 2" xfId="46766" xr:uid="{00000000-0005-0000-0000-000043A90000}"/>
    <cellStyle name="Normal 5 6 3 3 2 2 4" xfId="30988" xr:uid="{00000000-0005-0000-0000-000044A90000}"/>
    <cellStyle name="Normal 5 6 3 3 2 3" xfId="10820" xr:uid="{00000000-0005-0000-0000-000045A90000}"/>
    <cellStyle name="Normal 5 6 3 3 2 3 2" xfId="34493" xr:uid="{00000000-0005-0000-0000-000046A90000}"/>
    <cellStyle name="Normal 5 6 3 3 2 4" xfId="18709" xr:uid="{00000000-0005-0000-0000-000047A90000}"/>
    <cellStyle name="Normal 5 6 3 3 2 4 2" xfId="42382" xr:uid="{00000000-0005-0000-0000-000048A90000}"/>
    <cellStyle name="Normal 5 6 3 3 2 5" xfId="27043" xr:uid="{00000000-0005-0000-0000-000049A90000}"/>
    <cellStyle name="Normal 5 6 3 3 3" xfId="5123" xr:uid="{00000000-0005-0000-0000-00004AA90000}"/>
    <cellStyle name="Normal 5 6 3 3 3 2" xfId="13012" xr:uid="{00000000-0005-0000-0000-00004BA90000}"/>
    <cellStyle name="Normal 5 6 3 3 3 2 2" xfId="36685" xr:uid="{00000000-0005-0000-0000-00004CA90000}"/>
    <cellStyle name="Normal 5 6 3 3 3 3" xfId="20901" xr:uid="{00000000-0005-0000-0000-00004DA90000}"/>
    <cellStyle name="Normal 5 6 3 3 3 3 2" xfId="44574" xr:uid="{00000000-0005-0000-0000-00004EA90000}"/>
    <cellStyle name="Normal 5 6 3 3 3 4" xfId="28796" xr:uid="{00000000-0005-0000-0000-00004FA90000}"/>
    <cellStyle name="Normal 5 6 3 3 4" xfId="9067" xr:uid="{00000000-0005-0000-0000-000050A90000}"/>
    <cellStyle name="Normal 5 6 3 3 4 2" xfId="32740" xr:uid="{00000000-0005-0000-0000-000051A90000}"/>
    <cellStyle name="Normal 5 6 3 3 5" xfId="16956" xr:uid="{00000000-0005-0000-0000-000052A90000}"/>
    <cellStyle name="Normal 5 6 3 3 5 2" xfId="40629" xr:uid="{00000000-0005-0000-0000-000053A90000}"/>
    <cellStyle name="Normal 5 6 3 3 6" xfId="25601" xr:uid="{00000000-0005-0000-0000-000054A90000}"/>
    <cellStyle name="Normal 5 6 3 4" xfId="1128" xr:uid="{00000000-0005-0000-0000-000055A90000}"/>
    <cellStyle name="Normal 5 6 3 4 2" xfId="6076" xr:uid="{00000000-0005-0000-0000-000056A90000}"/>
    <cellStyle name="Normal 5 6 3 4 2 2" xfId="13965" xr:uid="{00000000-0005-0000-0000-000057A90000}"/>
    <cellStyle name="Normal 5 6 3 4 2 2 2" xfId="37638" xr:uid="{00000000-0005-0000-0000-000058A90000}"/>
    <cellStyle name="Normal 5 6 3 4 2 3" xfId="21854" xr:uid="{00000000-0005-0000-0000-000059A90000}"/>
    <cellStyle name="Normal 5 6 3 4 2 3 2" xfId="45527" xr:uid="{00000000-0005-0000-0000-00005AA90000}"/>
    <cellStyle name="Normal 5 6 3 4 2 4" xfId="29749" xr:uid="{00000000-0005-0000-0000-00005BA90000}"/>
    <cellStyle name="Normal 5 6 3 4 3" xfId="11773" xr:uid="{00000000-0005-0000-0000-00005CA90000}"/>
    <cellStyle name="Normal 5 6 3 4 3 2" xfId="35446" xr:uid="{00000000-0005-0000-0000-00005DA90000}"/>
    <cellStyle name="Normal 5 6 3 4 4" xfId="19662" xr:uid="{00000000-0005-0000-0000-00005EA90000}"/>
    <cellStyle name="Normal 5 6 3 4 4 2" xfId="43335" xr:uid="{00000000-0005-0000-0000-00005FA90000}"/>
    <cellStyle name="Normal 5 6 3 4 5" xfId="24801" xr:uid="{00000000-0005-0000-0000-000060A90000}"/>
    <cellStyle name="Normal 5 6 3 5" xfId="689" xr:uid="{00000000-0005-0000-0000-000061A90000}"/>
    <cellStyle name="Normal 5 6 3 5 2" xfId="6515" xr:uid="{00000000-0005-0000-0000-000062A90000}"/>
    <cellStyle name="Normal 5 6 3 5 2 2" xfId="14404" xr:uid="{00000000-0005-0000-0000-000063A90000}"/>
    <cellStyle name="Normal 5 6 3 5 2 2 2" xfId="38077" xr:uid="{00000000-0005-0000-0000-000064A90000}"/>
    <cellStyle name="Normal 5 6 3 5 2 3" xfId="22293" xr:uid="{00000000-0005-0000-0000-000065A90000}"/>
    <cellStyle name="Normal 5 6 3 5 2 3 2" xfId="45966" xr:uid="{00000000-0005-0000-0000-000066A90000}"/>
    <cellStyle name="Normal 5 6 3 5 2 4" xfId="30188" xr:uid="{00000000-0005-0000-0000-000067A90000}"/>
    <cellStyle name="Normal 5 6 3 5 3" xfId="10020" xr:uid="{00000000-0005-0000-0000-000068A90000}"/>
    <cellStyle name="Normal 5 6 3 5 3 2" xfId="33693" xr:uid="{00000000-0005-0000-0000-000069A90000}"/>
    <cellStyle name="Normal 5 6 3 5 4" xfId="17909" xr:uid="{00000000-0005-0000-0000-00006AA90000}"/>
    <cellStyle name="Normal 5 6 3 5 4 2" xfId="41582" xr:uid="{00000000-0005-0000-0000-00006BA90000}"/>
    <cellStyle name="Normal 5 6 3 5 5" xfId="24362" xr:uid="{00000000-0005-0000-0000-00006CA90000}"/>
    <cellStyle name="Normal 5 6 3 6" xfId="4323" xr:uid="{00000000-0005-0000-0000-00006DA90000}"/>
    <cellStyle name="Normal 5 6 3 6 2" xfId="12212" xr:uid="{00000000-0005-0000-0000-00006EA90000}"/>
    <cellStyle name="Normal 5 6 3 6 2 2" xfId="35885" xr:uid="{00000000-0005-0000-0000-00006FA90000}"/>
    <cellStyle name="Normal 5 6 3 6 3" xfId="20101" xr:uid="{00000000-0005-0000-0000-000070A90000}"/>
    <cellStyle name="Normal 5 6 3 6 3 2" xfId="43774" xr:uid="{00000000-0005-0000-0000-000071A90000}"/>
    <cellStyle name="Normal 5 6 3 6 4" xfId="27996" xr:uid="{00000000-0005-0000-0000-000072A90000}"/>
    <cellStyle name="Normal 5 6 3 7" xfId="8267" xr:uid="{00000000-0005-0000-0000-000073A90000}"/>
    <cellStyle name="Normal 5 6 3 7 2" xfId="31940" xr:uid="{00000000-0005-0000-0000-000074A90000}"/>
    <cellStyle name="Normal 5 6 3 8" xfId="16156" xr:uid="{00000000-0005-0000-0000-000075A90000}"/>
    <cellStyle name="Normal 5 6 3 8 2" xfId="39829" xr:uid="{00000000-0005-0000-0000-000076A90000}"/>
    <cellStyle name="Normal 5 6 3 9" xfId="23919" xr:uid="{00000000-0005-0000-0000-000077A90000}"/>
    <cellStyle name="Normal 5 6 4" xfId="547" xr:uid="{00000000-0005-0000-0000-000078A90000}"/>
    <cellStyle name="Normal 5 6 4 2" xfId="1566" xr:uid="{00000000-0005-0000-0000-000079A90000}"/>
    <cellStyle name="Normal 5 6 4 2 2" xfId="2442" xr:uid="{00000000-0005-0000-0000-00007AA90000}"/>
    <cellStyle name="Normal 5 6 4 2 2 2" xfId="3884" xr:uid="{00000000-0005-0000-0000-00007BA90000}"/>
    <cellStyle name="Normal 5 6 4 2 2 2 2" xfId="7829" xr:uid="{00000000-0005-0000-0000-00007CA90000}"/>
    <cellStyle name="Normal 5 6 4 2 2 2 2 2" xfId="15718" xr:uid="{00000000-0005-0000-0000-00007DA90000}"/>
    <cellStyle name="Normal 5 6 4 2 2 2 2 2 2" xfId="39391" xr:uid="{00000000-0005-0000-0000-00007EA90000}"/>
    <cellStyle name="Normal 5 6 4 2 2 2 2 3" xfId="23607" xr:uid="{00000000-0005-0000-0000-00007FA90000}"/>
    <cellStyle name="Normal 5 6 4 2 2 2 2 3 2" xfId="47280" xr:uid="{00000000-0005-0000-0000-000080A90000}"/>
    <cellStyle name="Normal 5 6 4 2 2 2 2 4" xfId="31502" xr:uid="{00000000-0005-0000-0000-000081A90000}"/>
    <cellStyle name="Normal 5 6 4 2 2 2 3" xfId="11334" xr:uid="{00000000-0005-0000-0000-000082A90000}"/>
    <cellStyle name="Normal 5 6 4 2 2 2 3 2" xfId="35007" xr:uid="{00000000-0005-0000-0000-000083A90000}"/>
    <cellStyle name="Normal 5 6 4 2 2 2 4" xfId="19223" xr:uid="{00000000-0005-0000-0000-000084A90000}"/>
    <cellStyle name="Normal 5 6 4 2 2 2 4 2" xfId="42896" xr:uid="{00000000-0005-0000-0000-000085A90000}"/>
    <cellStyle name="Normal 5 6 4 2 2 2 5" xfId="27557" xr:uid="{00000000-0005-0000-0000-000086A90000}"/>
    <cellStyle name="Normal 5 6 4 2 2 3" xfId="5637" xr:uid="{00000000-0005-0000-0000-000087A90000}"/>
    <cellStyle name="Normal 5 6 4 2 2 3 2" xfId="13526" xr:uid="{00000000-0005-0000-0000-000088A90000}"/>
    <cellStyle name="Normal 5 6 4 2 2 3 2 2" xfId="37199" xr:uid="{00000000-0005-0000-0000-000089A90000}"/>
    <cellStyle name="Normal 5 6 4 2 2 3 3" xfId="21415" xr:uid="{00000000-0005-0000-0000-00008AA90000}"/>
    <cellStyle name="Normal 5 6 4 2 2 3 3 2" xfId="45088" xr:uid="{00000000-0005-0000-0000-00008BA90000}"/>
    <cellStyle name="Normal 5 6 4 2 2 3 4" xfId="29310" xr:uid="{00000000-0005-0000-0000-00008CA90000}"/>
    <cellStyle name="Normal 5 6 4 2 2 4" xfId="9581" xr:uid="{00000000-0005-0000-0000-00008DA90000}"/>
    <cellStyle name="Normal 5 6 4 2 2 4 2" xfId="33254" xr:uid="{00000000-0005-0000-0000-00008EA90000}"/>
    <cellStyle name="Normal 5 6 4 2 2 5" xfId="17470" xr:uid="{00000000-0005-0000-0000-00008FA90000}"/>
    <cellStyle name="Normal 5 6 4 2 2 5 2" xfId="41143" xr:uid="{00000000-0005-0000-0000-000090A90000}"/>
    <cellStyle name="Normal 5 6 4 2 2 6" xfId="26115" xr:uid="{00000000-0005-0000-0000-000091A90000}"/>
    <cellStyle name="Normal 5 6 4 2 3" xfId="3008" xr:uid="{00000000-0005-0000-0000-000092A90000}"/>
    <cellStyle name="Normal 5 6 4 2 3 2" xfId="6953" xr:uid="{00000000-0005-0000-0000-000093A90000}"/>
    <cellStyle name="Normal 5 6 4 2 3 2 2" xfId="14842" xr:uid="{00000000-0005-0000-0000-000094A90000}"/>
    <cellStyle name="Normal 5 6 4 2 3 2 2 2" xfId="38515" xr:uid="{00000000-0005-0000-0000-000095A90000}"/>
    <cellStyle name="Normal 5 6 4 2 3 2 3" xfId="22731" xr:uid="{00000000-0005-0000-0000-000096A90000}"/>
    <cellStyle name="Normal 5 6 4 2 3 2 3 2" xfId="46404" xr:uid="{00000000-0005-0000-0000-000097A90000}"/>
    <cellStyle name="Normal 5 6 4 2 3 2 4" xfId="30626" xr:uid="{00000000-0005-0000-0000-000098A90000}"/>
    <cellStyle name="Normal 5 6 4 2 3 3" xfId="10458" xr:uid="{00000000-0005-0000-0000-000099A90000}"/>
    <cellStyle name="Normal 5 6 4 2 3 3 2" xfId="34131" xr:uid="{00000000-0005-0000-0000-00009AA90000}"/>
    <cellStyle name="Normal 5 6 4 2 3 4" xfId="18347" xr:uid="{00000000-0005-0000-0000-00009BA90000}"/>
    <cellStyle name="Normal 5 6 4 2 3 4 2" xfId="42020" xr:uid="{00000000-0005-0000-0000-00009CA90000}"/>
    <cellStyle name="Normal 5 6 4 2 3 5" xfId="26681" xr:uid="{00000000-0005-0000-0000-00009DA90000}"/>
    <cellStyle name="Normal 5 6 4 2 4" xfId="4761" xr:uid="{00000000-0005-0000-0000-00009EA90000}"/>
    <cellStyle name="Normal 5 6 4 2 4 2" xfId="12650" xr:uid="{00000000-0005-0000-0000-00009FA90000}"/>
    <cellStyle name="Normal 5 6 4 2 4 2 2" xfId="36323" xr:uid="{00000000-0005-0000-0000-0000A0A90000}"/>
    <cellStyle name="Normal 5 6 4 2 4 3" xfId="20539" xr:uid="{00000000-0005-0000-0000-0000A1A90000}"/>
    <cellStyle name="Normal 5 6 4 2 4 3 2" xfId="44212" xr:uid="{00000000-0005-0000-0000-0000A2A90000}"/>
    <cellStyle name="Normal 5 6 4 2 4 4" xfId="28434" xr:uid="{00000000-0005-0000-0000-0000A3A90000}"/>
    <cellStyle name="Normal 5 6 4 2 5" xfId="8705" xr:uid="{00000000-0005-0000-0000-0000A4A90000}"/>
    <cellStyle name="Normal 5 6 4 2 5 2" xfId="32378" xr:uid="{00000000-0005-0000-0000-0000A5A90000}"/>
    <cellStyle name="Normal 5 6 4 2 6" xfId="16594" xr:uid="{00000000-0005-0000-0000-0000A6A90000}"/>
    <cellStyle name="Normal 5 6 4 2 6 2" xfId="40267" xr:uid="{00000000-0005-0000-0000-0000A7A90000}"/>
    <cellStyle name="Normal 5 6 4 2 7" xfId="25239" xr:uid="{00000000-0005-0000-0000-0000A8A90000}"/>
    <cellStyle name="Normal 5 6 4 3" xfId="2004" xr:uid="{00000000-0005-0000-0000-0000A9A90000}"/>
    <cellStyle name="Normal 5 6 4 3 2" xfId="3446" xr:uid="{00000000-0005-0000-0000-0000AAA90000}"/>
    <cellStyle name="Normal 5 6 4 3 2 2" xfId="7391" xr:uid="{00000000-0005-0000-0000-0000ABA90000}"/>
    <cellStyle name="Normal 5 6 4 3 2 2 2" xfId="15280" xr:uid="{00000000-0005-0000-0000-0000ACA90000}"/>
    <cellStyle name="Normal 5 6 4 3 2 2 2 2" xfId="38953" xr:uid="{00000000-0005-0000-0000-0000ADA90000}"/>
    <cellStyle name="Normal 5 6 4 3 2 2 3" xfId="23169" xr:uid="{00000000-0005-0000-0000-0000AEA90000}"/>
    <cellStyle name="Normal 5 6 4 3 2 2 3 2" xfId="46842" xr:uid="{00000000-0005-0000-0000-0000AFA90000}"/>
    <cellStyle name="Normal 5 6 4 3 2 2 4" xfId="31064" xr:uid="{00000000-0005-0000-0000-0000B0A90000}"/>
    <cellStyle name="Normal 5 6 4 3 2 3" xfId="10896" xr:uid="{00000000-0005-0000-0000-0000B1A90000}"/>
    <cellStyle name="Normal 5 6 4 3 2 3 2" xfId="34569" xr:uid="{00000000-0005-0000-0000-0000B2A90000}"/>
    <cellStyle name="Normal 5 6 4 3 2 4" xfId="18785" xr:uid="{00000000-0005-0000-0000-0000B3A90000}"/>
    <cellStyle name="Normal 5 6 4 3 2 4 2" xfId="42458" xr:uid="{00000000-0005-0000-0000-0000B4A90000}"/>
    <cellStyle name="Normal 5 6 4 3 2 5" xfId="27119" xr:uid="{00000000-0005-0000-0000-0000B5A90000}"/>
    <cellStyle name="Normal 5 6 4 3 3" xfId="5199" xr:uid="{00000000-0005-0000-0000-0000B6A90000}"/>
    <cellStyle name="Normal 5 6 4 3 3 2" xfId="13088" xr:uid="{00000000-0005-0000-0000-0000B7A90000}"/>
    <cellStyle name="Normal 5 6 4 3 3 2 2" xfId="36761" xr:uid="{00000000-0005-0000-0000-0000B8A90000}"/>
    <cellStyle name="Normal 5 6 4 3 3 3" xfId="20977" xr:uid="{00000000-0005-0000-0000-0000B9A90000}"/>
    <cellStyle name="Normal 5 6 4 3 3 3 2" xfId="44650" xr:uid="{00000000-0005-0000-0000-0000BAA90000}"/>
    <cellStyle name="Normal 5 6 4 3 3 4" xfId="28872" xr:uid="{00000000-0005-0000-0000-0000BBA90000}"/>
    <cellStyle name="Normal 5 6 4 3 4" xfId="9143" xr:uid="{00000000-0005-0000-0000-0000BCA90000}"/>
    <cellStyle name="Normal 5 6 4 3 4 2" xfId="32816" xr:uid="{00000000-0005-0000-0000-0000BDA90000}"/>
    <cellStyle name="Normal 5 6 4 3 5" xfId="17032" xr:uid="{00000000-0005-0000-0000-0000BEA90000}"/>
    <cellStyle name="Normal 5 6 4 3 5 2" xfId="40705" xr:uid="{00000000-0005-0000-0000-0000BFA90000}"/>
    <cellStyle name="Normal 5 6 4 3 6" xfId="25677" xr:uid="{00000000-0005-0000-0000-0000C0A90000}"/>
    <cellStyle name="Normal 5 6 4 4" xfId="986" xr:uid="{00000000-0005-0000-0000-0000C1A90000}"/>
    <cellStyle name="Normal 5 6 4 4 2" xfId="5934" xr:uid="{00000000-0005-0000-0000-0000C2A90000}"/>
    <cellStyle name="Normal 5 6 4 4 2 2" xfId="13823" xr:uid="{00000000-0005-0000-0000-0000C3A90000}"/>
    <cellStyle name="Normal 5 6 4 4 2 2 2" xfId="37496" xr:uid="{00000000-0005-0000-0000-0000C4A90000}"/>
    <cellStyle name="Normal 5 6 4 4 2 3" xfId="21712" xr:uid="{00000000-0005-0000-0000-0000C5A90000}"/>
    <cellStyle name="Normal 5 6 4 4 2 3 2" xfId="45385" xr:uid="{00000000-0005-0000-0000-0000C6A90000}"/>
    <cellStyle name="Normal 5 6 4 4 2 4" xfId="29607" xr:uid="{00000000-0005-0000-0000-0000C7A90000}"/>
    <cellStyle name="Normal 5 6 4 4 3" xfId="11631" xr:uid="{00000000-0005-0000-0000-0000C8A90000}"/>
    <cellStyle name="Normal 5 6 4 4 3 2" xfId="35304" xr:uid="{00000000-0005-0000-0000-0000C9A90000}"/>
    <cellStyle name="Normal 5 6 4 4 4" xfId="19520" xr:uid="{00000000-0005-0000-0000-0000CAA90000}"/>
    <cellStyle name="Normal 5 6 4 4 4 2" xfId="43193" xr:uid="{00000000-0005-0000-0000-0000CBA90000}"/>
    <cellStyle name="Normal 5 6 4 4 5" xfId="24659" xr:uid="{00000000-0005-0000-0000-0000CCA90000}"/>
    <cellStyle name="Normal 5 6 4 5" xfId="2591" xr:uid="{00000000-0005-0000-0000-0000CDA90000}"/>
    <cellStyle name="Normal 5 6 4 5 2" xfId="6373" xr:uid="{00000000-0005-0000-0000-0000CEA90000}"/>
    <cellStyle name="Normal 5 6 4 5 2 2" xfId="14262" xr:uid="{00000000-0005-0000-0000-0000CFA90000}"/>
    <cellStyle name="Normal 5 6 4 5 2 2 2" xfId="37935" xr:uid="{00000000-0005-0000-0000-0000D0A90000}"/>
    <cellStyle name="Normal 5 6 4 5 2 3" xfId="22151" xr:uid="{00000000-0005-0000-0000-0000D1A90000}"/>
    <cellStyle name="Normal 5 6 4 5 2 3 2" xfId="45824" xr:uid="{00000000-0005-0000-0000-0000D2A90000}"/>
    <cellStyle name="Normal 5 6 4 5 2 4" xfId="30046" xr:uid="{00000000-0005-0000-0000-0000D3A90000}"/>
    <cellStyle name="Normal 5 6 4 5 3" xfId="9878" xr:uid="{00000000-0005-0000-0000-0000D4A90000}"/>
    <cellStyle name="Normal 5 6 4 5 3 2" xfId="33551" xr:uid="{00000000-0005-0000-0000-0000D5A90000}"/>
    <cellStyle name="Normal 5 6 4 5 4" xfId="17767" xr:uid="{00000000-0005-0000-0000-0000D6A90000}"/>
    <cellStyle name="Normal 5 6 4 5 4 2" xfId="41440" xr:uid="{00000000-0005-0000-0000-0000D7A90000}"/>
    <cellStyle name="Normal 5 6 4 5 5" xfId="26264" xr:uid="{00000000-0005-0000-0000-0000D8A90000}"/>
    <cellStyle name="Normal 5 6 4 6" xfId="4181" xr:uid="{00000000-0005-0000-0000-0000D9A90000}"/>
    <cellStyle name="Normal 5 6 4 6 2" xfId="12070" xr:uid="{00000000-0005-0000-0000-0000DAA90000}"/>
    <cellStyle name="Normal 5 6 4 6 2 2" xfId="35743" xr:uid="{00000000-0005-0000-0000-0000DBA90000}"/>
    <cellStyle name="Normal 5 6 4 6 3" xfId="19959" xr:uid="{00000000-0005-0000-0000-0000DCA90000}"/>
    <cellStyle name="Normal 5 6 4 6 3 2" xfId="43632" xr:uid="{00000000-0005-0000-0000-0000DDA90000}"/>
    <cellStyle name="Normal 5 6 4 6 4" xfId="27854" xr:uid="{00000000-0005-0000-0000-0000DEA90000}"/>
    <cellStyle name="Normal 5 6 4 7" xfId="8125" xr:uid="{00000000-0005-0000-0000-0000DFA90000}"/>
    <cellStyle name="Normal 5 6 4 7 2" xfId="31798" xr:uid="{00000000-0005-0000-0000-0000E0A90000}"/>
    <cellStyle name="Normal 5 6 4 8" xfId="16014" xr:uid="{00000000-0005-0000-0000-0000E1A90000}"/>
    <cellStyle name="Normal 5 6 4 8 2" xfId="39687" xr:uid="{00000000-0005-0000-0000-0000E2A90000}"/>
    <cellStyle name="Normal 5 6 4 9" xfId="24220" xr:uid="{00000000-0005-0000-0000-0000E3A90000}"/>
    <cellStyle name="Normal 5 6 5" xfId="1487" xr:uid="{00000000-0005-0000-0000-0000E4A90000}"/>
    <cellStyle name="Normal 5 6 5 2" xfId="2363" xr:uid="{00000000-0005-0000-0000-0000E5A90000}"/>
    <cellStyle name="Normal 5 6 5 2 2" xfId="3805" xr:uid="{00000000-0005-0000-0000-0000E6A90000}"/>
    <cellStyle name="Normal 5 6 5 2 2 2" xfId="7750" xr:uid="{00000000-0005-0000-0000-0000E7A90000}"/>
    <cellStyle name="Normal 5 6 5 2 2 2 2" xfId="15639" xr:uid="{00000000-0005-0000-0000-0000E8A90000}"/>
    <cellStyle name="Normal 5 6 5 2 2 2 2 2" xfId="39312" xr:uid="{00000000-0005-0000-0000-0000E9A90000}"/>
    <cellStyle name="Normal 5 6 5 2 2 2 3" xfId="23528" xr:uid="{00000000-0005-0000-0000-0000EAA90000}"/>
    <cellStyle name="Normal 5 6 5 2 2 2 3 2" xfId="47201" xr:uid="{00000000-0005-0000-0000-0000EBA90000}"/>
    <cellStyle name="Normal 5 6 5 2 2 2 4" xfId="31423" xr:uid="{00000000-0005-0000-0000-0000ECA90000}"/>
    <cellStyle name="Normal 5 6 5 2 2 3" xfId="11255" xr:uid="{00000000-0005-0000-0000-0000EDA90000}"/>
    <cellStyle name="Normal 5 6 5 2 2 3 2" xfId="34928" xr:uid="{00000000-0005-0000-0000-0000EEA90000}"/>
    <cellStyle name="Normal 5 6 5 2 2 4" xfId="19144" xr:uid="{00000000-0005-0000-0000-0000EFA90000}"/>
    <cellStyle name="Normal 5 6 5 2 2 4 2" xfId="42817" xr:uid="{00000000-0005-0000-0000-0000F0A90000}"/>
    <cellStyle name="Normal 5 6 5 2 2 5" xfId="27478" xr:uid="{00000000-0005-0000-0000-0000F1A90000}"/>
    <cellStyle name="Normal 5 6 5 2 3" xfId="5558" xr:uid="{00000000-0005-0000-0000-0000F2A90000}"/>
    <cellStyle name="Normal 5 6 5 2 3 2" xfId="13447" xr:uid="{00000000-0005-0000-0000-0000F3A90000}"/>
    <cellStyle name="Normal 5 6 5 2 3 2 2" xfId="37120" xr:uid="{00000000-0005-0000-0000-0000F4A90000}"/>
    <cellStyle name="Normal 5 6 5 2 3 3" xfId="21336" xr:uid="{00000000-0005-0000-0000-0000F5A90000}"/>
    <cellStyle name="Normal 5 6 5 2 3 3 2" xfId="45009" xr:uid="{00000000-0005-0000-0000-0000F6A90000}"/>
    <cellStyle name="Normal 5 6 5 2 3 4" xfId="29231" xr:uid="{00000000-0005-0000-0000-0000F7A90000}"/>
    <cellStyle name="Normal 5 6 5 2 4" xfId="9502" xr:uid="{00000000-0005-0000-0000-0000F8A90000}"/>
    <cellStyle name="Normal 5 6 5 2 4 2" xfId="33175" xr:uid="{00000000-0005-0000-0000-0000F9A90000}"/>
    <cellStyle name="Normal 5 6 5 2 5" xfId="17391" xr:uid="{00000000-0005-0000-0000-0000FAA90000}"/>
    <cellStyle name="Normal 5 6 5 2 5 2" xfId="41064" xr:uid="{00000000-0005-0000-0000-0000FBA90000}"/>
    <cellStyle name="Normal 5 6 5 2 6" xfId="26036" xr:uid="{00000000-0005-0000-0000-0000FCA90000}"/>
    <cellStyle name="Normal 5 6 5 3" xfId="2929" xr:uid="{00000000-0005-0000-0000-0000FDA90000}"/>
    <cellStyle name="Normal 5 6 5 3 2" xfId="6874" xr:uid="{00000000-0005-0000-0000-0000FEA90000}"/>
    <cellStyle name="Normal 5 6 5 3 2 2" xfId="14763" xr:uid="{00000000-0005-0000-0000-0000FFA90000}"/>
    <cellStyle name="Normal 5 6 5 3 2 2 2" xfId="38436" xr:uid="{00000000-0005-0000-0000-000000AA0000}"/>
    <cellStyle name="Normal 5 6 5 3 2 3" xfId="22652" xr:uid="{00000000-0005-0000-0000-000001AA0000}"/>
    <cellStyle name="Normal 5 6 5 3 2 3 2" xfId="46325" xr:uid="{00000000-0005-0000-0000-000002AA0000}"/>
    <cellStyle name="Normal 5 6 5 3 2 4" xfId="30547" xr:uid="{00000000-0005-0000-0000-000003AA0000}"/>
    <cellStyle name="Normal 5 6 5 3 3" xfId="10379" xr:uid="{00000000-0005-0000-0000-000004AA0000}"/>
    <cellStyle name="Normal 5 6 5 3 3 2" xfId="34052" xr:uid="{00000000-0005-0000-0000-000005AA0000}"/>
    <cellStyle name="Normal 5 6 5 3 4" xfId="18268" xr:uid="{00000000-0005-0000-0000-000006AA0000}"/>
    <cellStyle name="Normal 5 6 5 3 4 2" xfId="41941" xr:uid="{00000000-0005-0000-0000-000007AA0000}"/>
    <cellStyle name="Normal 5 6 5 3 5" xfId="26602" xr:uid="{00000000-0005-0000-0000-000008AA0000}"/>
    <cellStyle name="Normal 5 6 5 4" xfId="4682" xr:uid="{00000000-0005-0000-0000-000009AA0000}"/>
    <cellStyle name="Normal 5 6 5 4 2" xfId="12571" xr:uid="{00000000-0005-0000-0000-00000AAA0000}"/>
    <cellStyle name="Normal 5 6 5 4 2 2" xfId="36244" xr:uid="{00000000-0005-0000-0000-00000BAA0000}"/>
    <cellStyle name="Normal 5 6 5 4 3" xfId="20460" xr:uid="{00000000-0005-0000-0000-00000CAA0000}"/>
    <cellStyle name="Normal 5 6 5 4 3 2" xfId="44133" xr:uid="{00000000-0005-0000-0000-00000DAA0000}"/>
    <cellStyle name="Normal 5 6 5 4 4" xfId="28355" xr:uid="{00000000-0005-0000-0000-00000EAA0000}"/>
    <cellStyle name="Normal 5 6 5 5" xfId="8626" xr:uid="{00000000-0005-0000-0000-00000FAA0000}"/>
    <cellStyle name="Normal 5 6 5 5 2" xfId="32299" xr:uid="{00000000-0005-0000-0000-000010AA0000}"/>
    <cellStyle name="Normal 5 6 5 6" xfId="16515" xr:uid="{00000000-0005-0000-0000-000011AA0000}"/>
    <cellStyle name="Normal 5 6 5 6 2" xfId="40188" xr:uid="{00000000-0005-0000-0000-000012AA0000}"/>
    <cellStyle name="Normal 5 6 5 7" xfId="25160" xr:uid="{00000000-0005-0000-0000-000013AA0000}"/>
    <cellStyle name="Normal 5 6 6" xfId="1925" xr:uid="{00000000-0005-0000-0000-000014AA0000}"/>
    <cellStyle name="Normal 5 6 6 2" xfId="3367" xr:uid="{00000000-0005-0000-0000-000015AA0000}"/>
    <cellStyle name="Normal 5 6 6 2 2" xfId="7312" xr:uid="{00000000-0005-0000-0000-000016AA0000}"/>
    <cellStyle name="Normal 5 6 6 2 2 2" xfId="15201" xr:uid="{00000000-0005-0000-0000-000017AA0000}"/>
    <cellStyle name="Normal 5 6 6 2 2 2 2" xfId="38874" xr:uid="{00000000-0005-0000-0000-000018AA0000}"/>
    <cellStyle name="Normal 5 6 6 2 2 3" xfId="23090" xr:uid="{00000000-0005-0000-0000-000019AA0000}"/>
    <cellStyle name="Normal 5 6 6 2 2 3 2" xfId="46763" xr:uid="{00000000-0005-0000-0000-00001AAA0000}"/>
    <cellStyle name="Normal 5 6 6 2 2 4" xfId="30985" xr:uid="{00000000-0005-0000-0000-00001BAA0000}"/>
    <cellStyle name="Normal 5 6 6 2 3" xfId="10817" xr:uid="{00000000-0005-0000-0000-00001CAA0000}"/>
    <cellStyle name="Normal 5 6 6 2 3 2" xfId="34490" xr:uid="{00000000-0005-0000-0000-00001DAA0000}"/>
    <cellStyle name="Normal 5 6 6 2 4" xfId="18706" xr:uid="{00000000-0005-0000-0000-00001EAA0000}"/>
    <cellStyle name="Normal 5 6 6 2 4 2" xfId="42379" xr:uid="{00000000-0005-0000-0000-00001FAA0000}"/>
    <cellStyle name="Normal 5 6 6 2 5" xfId="27040" xr:uid="{00000000-0005-0000-0000-000020AA0000}"/>
    <cellStyle name="Normal 5 6 6 3" xfId="5120" xr:uid="{00000000-0005-0000-0000-000021AA0000}"/>
    <cellStyle name="Normal 5 6 6 3 2" xfId="13009" xr:uid="{00000000-0005-0000-0000-000022AA0000}"/>
    <cellStyle name="Normal 5 6 6 3 2 2" xfId="36682" xr:uid="{00000000-0005-0000-0000-000023AA0000}"/>
    <cellStyle name="Normal 5 6 6 3 3" xfId="20898" xr:uid="{00000000-0005-0000-0000-000024AA0000}"/>
    <cellStyle name="Normal 5 6 6 3 3 2" xfId="44571" xr:uid="{00000000-0005-0000-0000-000025AA0000}"/>
    <cellStyle name="Normal 5 6 6 3 4" xfId="28793" xr:uid="{00000000-0005-0000-0000-000026AA0000}"/>
    <cellStyle name="Normal 5 6 6 4" xfId="9064" xr:uid="{00000000-0005-0000-0000-000027AA0000}"/>
    <cellStyle name="Normal 5 6 6 4 2" xfId="32737" xr:uid="{00000000-0005-0000-0000-000028AA0000}"/>
    <cellStyle name="Normal 5 6 6 5" xfId="16953" xr:uid="{00000000-0005-0000-0000-000029AA0000}"/>
    <cellStyle name="Normal 5 6 6 5 2" xfId="40626" xr:uid="{00000000-0005-0000-0000-00002AAA0000}"/>
    <cellStyle name="Normal 5 6 6 6" xfId="25598" xr:uid="{00000000-0005-0000-0000-00002BAA0000}"/>
    <cellStyle name="Normal 5 6 7" xfId="831" xr:uid="{00000000-0005-0000-0000-00002CAA0000}"/>
    <cellStyle name="Normal 5 6 7 2" xfId="5779" xr:uid="{00000000-0005-0000-0000-00002DAA0000}"/>
    <cellStyle name="Normal 5 6 7 2 2" xfId="13668" xr:uid="{00000000-0005-0000-0000-00002EAA0000}"/>
    <cellStyle name="Normal 5 6 7 2 2 2" xfId="37341" xr:uid="{00000000-0005-0000-0000-00002FAA0000}"/>
    <cellStyle name="Normal 5 6 7 2 3" xfId="21557" xr:uid="{00000000-0005-0000-0000-000030AA0000}"/>
    <cellStyle name="Normal 5 6 7 2 3 2" xfId="45230" xr:uid="{00000000-0005-0000-0000-000031AA0000}"/>
    <cellStyle name="Normal 5 6 7 2 4" xfId="29452" xr:uid="{00000000-0005-0000-0000-000032AA0000}"/>
    <cellStyle name="Normal 5 6 7 3" xfId="11476" xr:uid="{00000000-0005-0000-0000-000033AA0000}"/>
    <cellStyle name="Normal 5 6 7 3 2" xfId="35149" xr:uid="{00000000-0005-0000-0000-000034AA0000}"/>
    <cellStyle name="Normal 5 6 7 4" xfId="19365" xr:uid="{00000000-0005-0000-0000-000035AA0000}"/>
    <cellStyle name="Normal 5 6 7 4 2" xfId="43038" xr:uid="{00000000-0005-0000-0000-000036AA0000}"/>
    <cellStyle name="Normal 5 6 7 5" xfId="24504" xr:uid="{00000000-0005-0000-0000-000037AA0000}"/>
    <cellStyle name="Normal 5 6 8" xfId="389" xr:uid="{00000000-0005-0000-0000-000038AA0000}"/>
    <cellStyle name="Normal 5 6 8 2" xfId="6218" xr:uid="{00000000-0005-0000-0000-000039AA0000}"/>
    <cellStyle name="Normal 5 6 8 2 2" xfId="14107" xr:uid="{00000000-0005-0000-0000-00003AAA0000}"/>
    <cellStyle name="Normal 5 6 8 2 2 2" xfId="37780" xr:uid="{00000000-0005-0000-0000-00003BAA0000}"/>
    <cellStyle name="Normal 5 6 8 2 3" xfId="21996" xr:uid="{00000000-0005-0000-0000-00003CAA0000}"/>
    <cellStyle name="Normal 5 6 8 2 3 2" xfId="45669" xr:uid="{00000000-0005-0000-0000-00003DAA0000}"/>
    <cellStyle name="Normal 5 6 8 2 4" xfId="29891" xr:uid="{00000000-0005-0000-0000-00003EAA0000}"/>
    <cellStyle name="Normal 5 6 8 3" xfId="9723" xr:uid="{00000000-0005-0000-0000-00003FAA0000}"/>
    <cellStyle name="Normal 5 6 8 3 2" xfId="33396" xr:uid="{00000000-0005-0000-0000-000040AA0000}"/>
    <cellStyle name="Normal 5 6 8 4" xfId="17612" xr:uid="{00000000-0005-0000-0000-000041AA0000}"/>
    <cellStyle name="Normal 5 6 8 4 2" xfId="41285" xr:uid="{00000000-0005-0000-0000-000042AA0000}"/>
    <cellStyle name="Normal 5 6 8 5" xfId="24062" xr:uid="{00000000-0005-0000-0000-000043AA0000}"/>
    <cellStyle name="Normal 5 6 9" xfId="4026" xr:uid="{00000000-0005-0000-0000-000044AA0000}"/>
    <cellStyle name="Normal 5 6 9 2" xfId="11915" xr:uid="{00000000-0005-0000-0000-000045AA0000}"/>
    <cellStyle name="Normal 5 6 9 2 2" xfId="35588" xr:uid="{00000000-0005-0000-0000-000046AA0000}"/>
    <cellStyle name="Normal 5 6 9 3" xfId="19804" xr:uid="{00000000-0005-0000-0000-000047AA0000}"/>
    <cellStyle name="Normal 5 6 9 3 2" xfId="43477" xr:uid="{00000000-0005-0000-0000-000048AA0000}"/>
    <cellStyle name="Normal 5 6 9 4" xfId="27699" xr:uid="{00000000-0005-0000-0000-000049AA0000}"/>
    <cellStyle name="Normal 5 7" xfId="140" xr:uid="{00000000-0005-0000-0000-00004AAA0000}"/>
    <cellStyle name="Normal 5 7 10" xfId="15895" xr:uid="{00000000-0005-0000-0000-00004BAA0000}"/>
    <cellStyle name="Normal 5 7 10 2" xfId="39568" xr:uid="{00000000-0005-0000-0000-00004CAA0000}"/>
    <cellStyle name="Normal 5 7 11" xfId="23813" xr:uid="{00000000-0005-0000-0000-00004DAA0000}"/>
    <cellStyle name="Normal 5 7 2" xfId="282" xr:uid="{00000000-0005-0000-0000-00004EAA0000}"/>
    <cellStyle name="Normal 5 7 2 2" xfId="1492" xr:uid="{00000000-0005-0000-0000-00004FAA0000}"/>
    <cellStyle name="Normal 5 7 2 2 2" xfId="2368" xr:uid="{00000000-0005-0000-0000-000050AA0000}"/>
    <cellStyle name="Normal 5 7 2 2 2 2" xfId="3810" xr:uid="{00000000-0005-0000-0000-000051AA0000}"/>
    <cellStyle name="Normal 5 7 2 2 2 2 2" xfId="7755" xr:uid="{00000000-0005-0000-0000-000052AA0000}"/>
    <cellStyle name="Normal 5 7 2 2 2 2 2 2" xfId="15644" xr:uid="{00000000-0005-0000-0000-000053AA0000}"/>
    <cellStyle name="Normal 5 7 2 2 2 2 2 2 2" xfId="39317" xr:uid="{00000000-0005-0000-0000-000054AA0000}"/>
    <cellStyle name="Normal 5 7 2 2 2 2 2 3" xfId="23533" xr:uid="{00000000-0005-0000-0000-000055AA0000}"/>
    <cellStyle name="Normal 5 7 2 2 2 2 2 3 2" xfId="47206" xr:uid="{00000000-0005-0000-0000-000056AA0000}"/>
    <cellStyle name="Normal 5 7 2 2 2 2 2 4" xfId="31428" xr:uid="{00000000-0005-0000-0000-000057AA0000}"/>
    <cellStyle name="Normal 5 7 2 2 2 2 3" xfId="11260" xr:uid="{00000000-0005-0000-0000-000058AA0000}"/>
    <cellStyle name="Normal 5 7 2 2 2 2 3 2" xfId="34933" xr:uid="{00000000-0005-0000-0000-000059AA0000}"/>
    <cellStyle name="Normal 5 7 2 2 2 2 4" xfId="19149" xr:uid="{00000000-0005-0000-0000-00005AAA0000}"/>
    <cellStyle name="Normal 5 7 2 2 2 2 4 2" xfId="42822" xr:uid="{00000000-0005-0000-0000-00005BAA0000}"/>
    <cellStyle name="Normal 5 7 2 2 2 2 5" xfId="27483" xr:uid="{00000000-0005-0000-0000-00005CAA0000}"/>
    <cellStyle name="Normal 5 7 2 2 2 3" xfId="5563" xr:uid="{00000000-0005-0000-0000-00005DAA0000}"/>
    <cellStyle name="Normal 5 7 2 2 2 3 2" xfId="13452" xr:uid="{00000000-0005-0000-0000-00005EAA0000}"/>
    <cellStyle name="Normal 5 7 2 2 2 3 2 2" xfId="37125" xr:uid="{00000000-0005-0000-0000-00005FAA0000}"/>
    <cellStyle name="Normal 5 7 2 2 2 3 3" xfId="21341" xr:uid="{00000000-0005-0000-0000-000060AA0000}"/>
    <cellStyle name="Normal 5 7 2 2 2 3 3 2" xfId="45014" xr:uid="{00000000-0005-0000-0000-000061AA0000}"/>
    <cellStyle name="Normal 5 7 2 2 2 3 4" xfId="29236" xr:uid="{00000000-0005-0000-0000-000062AA0000}"/>
    <cellStyle name="Normal 5 7 2 2 2 4" xfId="9507" xr:uid="{00000000-0005-0000-0000-000063AA0000}"/>
    <cellStyle name="Normal 5 7 2 2 2 4 2" xfId="33180" xr:uid="{00000000-0005-0000-0000-000064AA0000}"/>
    <cellStyle name="Normal 5 7 2 2 2 5" xfId="17396" xr:uid="{00000000-0005-0000-0000-000065AA0000}"/>
    <cellStyle name="Normal 5 7 2 2 2 5 2" xfId="41069" xr:uid="{00000000-0005-0000-0000-000066AA0000}"/>
    <cellStyle name="Normal 5 7 2 2 2 6" xfId="26041" xr:uid="{00000000-0005-0000-0000-000067AA0000}"/>
    <cellStyle name="Normal 5 7 2 2 3" xfId="2934" xr:uid="{00000000-0005-0000-0000-000068AA0000}"/>
    <cellStyle name="Normal 5 7 2 2 3 2" xfId="6879" xr:uid="{00000000-0005-0000-0000-000069AA0000}"/>
    <cellStyle name="Normal 5 7 2 2 3 2 2" xfId="14768" xr:uid="{00000000-0005-0000-0000-00006AAA0000}"/>
    <cellStyle name="Normal 5 7 2 2 3 2 2 2" xfId="38441" xr:uid="{00000000-0005-0000-0000-00006BAA0000}"/>
    <cellStyle name="Normal 5 7 2 2 3 2 3" xfId="22657" xr:uid="{00000000-0005-0000-0000-00006CAA0000}"/>
    <cellStyle name="Normal 5 7 2 2 3 2 3 2" xfId="46330" xr:uid="{00000000-0005-0000-0000-00006DAA0000}"/>
    <cellStyle name="Normal 5 7 2 2 3 2 4" xfId="30552" xr:uid="{00000000-0005-0000-0000-00006EAA0000}"/>
    <cellStyle name="Normal 5 7 2 2 3 3" xfId="10384" xr:uid="{00000000-0005-0000-0000-00006FAA0000}"/>
    <cellStyle name="Normal 5 7 2 2 3 3 2" xfId="34057" xr:uid="{00000000-0005-0000-0000-000070AA0000}"/>
    <cellStyle name="Normal 5 7 2 2 3 4" xfId="18273" xr:uid="{00000000-0005-0000-0000-000071AA0000}"/>
    <cellStyle name="Normal 5 7 2 2 3 4 2" xfId="41946" xr:uid="{00000000-0005-0000-0000-000072AA0000}"/>
    <cellStyle name="Normal 5 7 2 2 3 5" xfId="26607" xr:uid="{00000000-0005-0000-0000-000073AA0000}"/>
    <cellStyle name="Normal 5 7 2 2 4" xfId="4687" xr:uid="{00000000-0005-0000-0000-000074AA0000}"/>
    <cellStyle name="Normal 5 7 2 2 4 2" xfId="12576" xr:uid="{00000000-0005-0000-0000-000075AA0000}"/>
    <cellStyle name="Normal 5 7 2 2 4 2 2" xfId="36249" xr:uid="{00000000-0005-0000-0000-000076AA0000}"/>
    <cellStyle name="Normal 5 7 2 2 4 3" xfId="20465" xr:uid="{00000000-0005-0000-0000-000077AA0000}"/>
    <cellStyle name="Normal 5 7 2 2 4 3 2" xfId="44138" xr:uid="{00000000-0005-0000-0000-000078AA0000}"/>
    <cellStyle name="Normal 5 7 2 2 4 4" xfId="28360" xr:uid="{00000000-0005-0000-0000-000079AA0000}"/>
    <cellStyle name="Normal 5 7 2 2 5" xfId="8631" xr:uid="{00000000-0005-0000-0000-00007AAA0000}"/>
    <cellStyle name="Normal 5 7 2 2 5 2" xfId="32304" xr:uid="{00000000-0005-0000-0000-00007BAA0000}"/>
    <cellStyle name="Normal 5 7 2 2 6" xfId="16520" xr:uid="{00000000-0005-0000-0000-00007CAA0000}"/>
    <cellStyle name="Normal 5 7 2 2 6 2" xfId="40193" xr:uid="{00000000-0005-0000-0000-00007DAA0000}"/>
    <cellStyle name="Normal 5 7 2 2 7" xfId="25165" xr:uid="{00000000-0005-0000-0000-00007EAA0000}"/>
    <cellStyle name="Normal 5 7 2 3" xfId="1930" xr:uid="{00000000-0005-0000-0000-00007FAA0000}"/>
    <cellStyle name="Normal 5 7 2 3 2" xfId="3372" xr:uid="{00000000-0005-0000-0000-000080AA0000}"/>
    <cellStyle name="Normal 5 7 2 3 2 2" xfId="7317" xr:uid="{00000000-0005-0000-0000-000081AA0000}"/>
    <cellStyle name="Normal 5 7 2 3 2 2 2" xfId="15206" xr:uid="{00000000-0005-0000-0000-000082AA0000}"/>
    <cellStyle name="Normal 5 7 2 3 2 2 2 2" xfId="38879" xr:uid="{00000000-0005-0000-0000-000083AA0000}"/>
    <cellStyle name="Normal 5 7 2 3 2 2 3" xfId="23095" xr:uid="{00000000-0005-0000-0000-000084AA0000}"/>
    <cellStyle name="Normal 5 7 2 3 2 2 3 2" xfId="46768" xr:uid="{00000000-0005-0000-0000-000085AA0000}"/>
    <cellStyle name="Normal 5 7 2 3 2 2 4" xfId="30990" xr:uid="{00000000-0005-0000-0000-000086AA0000}"/>
    <cellStyle name="Normal 5 7 2 3 2 3" xfId="10822" xr:uid="{00000000-0005-0000-0000-000087AA0000}"/>
    <cellStyle name="Normal 5 7 2 3 2 3 2" xfId="34495" xr:uid="{00000000-0005-0000-0000-000088AA0000}"/>
    <cellStyle name="Normal 5 7 2 3 2 4" xfId="18711" xr:uid="{00000000-0005-0000-0000-000089AA0000}"/>
    <cellStyle name="Normal 5 7 2 3 2 4 2" xfId="42384" xr:uid="{00000000-0005-0000-0000-00008AAA0000}"/>
    <cellStyle name="Normal 5 7 2 3 2 5" xfId="27045" xr:uid="{00000000-0005-0000-0000-00008BAA0000}"/>
    <cellStyle name="Normal 5 7 2 3 3" xfId="5125" xr:uid="{00000000-0005-0000-0000-00008CAA0000}"/>
    <cellStyle name="Normal 5 7 2 3 3 2" xfId="13014" xr:uid="{00000000-0005-0000-0000-00008DAA0000}"/>
    <cellStyle name="Normal 5 7 2 3 3 2 2" xfId="36687" xr:uid="{00000000-0005-0000-0000-00008EAA0000}"/>
    <cellStyle name="Normal 5 7 2 3 3 3" xfId="20903" xr:uid="{00000000-0005-0000-0000-00008FAA0000}"/>
    <cellStyle name="Normal 5 7 2 3 3 3 2" xfId="44576" xr:uid="{00000000-0005-0000-0000-000090AA0000}"/>
    <cellStyle name="Normal 5 7 2 3 3 4" xfId="28798" xr:uid="{00000000-0005-0000-0000-000091AA0000}"/>
    <cellStyle name="Normal 5 7 2 3 4" xfId="9069" xr:uid="{00000000-0005-0000-0000-000092AA0000}"/>
    <cellStyle name="Normal 5 7 2 3 4 2" xfId="32742" xr:uid="{00000000-0005-0000-0000-000093AA0000}"/>
    <cellStyle name="Normal 5 7 2 3 5" xfId="16958" xr:uid="{00000000-0005-0000-0000-000094AA0000}"/>
    <cellStyle name="Normal 5 7 2 3 5 2" xfId="40631" xr:uid="{00000000-0005-0000-0000-000095AA0000}"/>
    <cellStyle name="Normal 5 7 2 3 6" xfId="25603" xr:uid="{00000000-0005-0000-0000-000096AA0000}"/>
    <cellStyle name="Normal 5 7 2 4" xfId="1164" xr:uid="{00000000-0005-0000-0000-000097AA0000}"/>
    <cellStyle name="Normal 5 7 2 4 2" xfId="6112" xr:uid="{00000000-0005-0000-0000-000098AA0000}"/>
    <cellStyle name="Normal 5 7 2 4 2 2" xfId="14001" xr:uid="{00000000-0005-0000-0000-000099AA0000}"/>
    <cellStyle name="Normal 5 7 2 4 2 2 2" xfId="37674" xr:uid="{00000000-0005-0000-0000-00009AAA0000}"/>
    <cellStyle name="Normal 5 7 2 4 2 3" xfId="21890" xr:uid="{00000000-0005-0000-0000-00009BAA0000}"/>
    <cellStyle name="Normal 5 7 2 4 2 3 2" xfId="45563" xr:uid="{00000000-0005-0000-0000-00009CAA0000}"/>
    <cellStyle name="Normal 5 7 2 4 2 4" xfId="29785" xr:uid="{00000000-0005-0000-0000-00009DAA0000}"/>
    <cellStyle name="Normal 5 7 2 4 3" xfId="11809" xr:uid="{00000000-0005-0000-0000-00009EAA0000}"/>
    <cellStyle name="Normal 5 7 2 4 3 2" xfId="35482" xr:uid="{00000000-0005-0000-0000-00009FAA0000}"/>
    <cellStyle name="Normal 5 7 2 4 4" xfId="19698" xr:uid="{00000000-0005-0000-0000-0000A0AA0000}"/>
    <cellStyle name="Normal 5 7 2 4 4 2" xfId="43371" xr:uid="{00000000-0005-0000-0000-0000A1AA0000}"/>
    <cellStyle name="Normal 5 7 2 4 5" xfId="24837" xr:uid="{00000000-0005-0000-0000-0000A2AA0000}"/>
    <cellStyle name="Normal 5 7 2 5" xfId="725" xr:uid="{00000000-0005-0000-0000-0000A3AA0000}"/>
    <cellStyle name="Normal 5 7 2 5 2" xfId="6551" xr:uid="{00000000-0005-0000-0000-0000A4AA0000}"/>
    <cellStyle name="Normal 5 7 2 5 2 2" xfId="14440" xr:uid="{00000000-0005-0000-0000-0000A5AA0000}"/>
    <cellStyle name="Normal 5 7 2 5 2 2 2" xfId="38113" xr:uid="{00000000-0005-0000-0000-0000A6AA0000}"/>
    <cellStyle name="Normal 5 7 2 5 2 3" xfId="22329" xr:uid="{00000000-0005-0000-0000-0000A7AA0000}"/>
    <cellStyle name="Normal 5 7 2 5 2 3 2" xfId="46002" xr:uid="{00000000-0005-0000-0000-0000A8AA0000}"/>
    <cellStyle name="Normal 5 7 2 5 2 4" xfId="30224" xr:uid="{00000000-0005-0000-0000-0000A9AA0000}"/>
    <cellStyle name="Normal 5 7 2 5 3" xfId="10056" xr:uid="{00000000-0005-0000-0000-0000AAAA0000}"/>
    <cellStyle name="Normal 5 7 2 5 3 2" xfId="33729" xr:uid="{00000000-0005-0000-0000-0000ABAA0000}"/>
    <cellStyle name="Normal 5 7 2 5 4" xfId="17945" xr:uid="{00000000-0005-0000-0000-0000ACAA0000}"/>
    <cellStyle name="Normal 5 7 2 5 4 2" xfId="41618" xr:uid="{00000000-0005-0000-0000-0000ADAA0000}"/>
    <cellStyle name="Normal 5 7 2 5 5" xfId="24398" xr:uid="{00000000-0005-0000-0000-0000AEAA0000}"/>
    <cellStyle name="Normal 5 7 2 6" xfId="4359" xr:uid="{00000000-0005-0000-0000-0000AFAA0000}"/>
    <cellStyle name="Normal 5 7 2 6 2" xfId="12248" xr:uid="{00000000-0005-0000-0000-0000B0AA0000}"/>
    <cellStyle name="Normal 5 7 2 6 2 2" xfId="35921" xr:uid="{00000000-0005-0000-0000-0000B1AA0000}"/>
    <cellStyle name="Normal 5 7 2 6 3" xfId="20137" xr:uid="{00000000-0005-0000-0000-0000B2AA0000}"/>
    <cellStyle name="Normal 5 7 2 6 3 2" xfId="43810" xr:uid="{00000000-0005-0000-0000-0000B3AA0000}"/>
    <cellStyle name="Normal 5 7 2 6 4" xfId="28032" xr:uid="{00000000-0005-0000-0000-0000B4AA0000}"/>
    <cellStyle name="Normal 5 7 2 7" xfId="8303" xr:uid="{00000000-0005-0000-0000-0000B5AA0000}"/>
    <cellStyle name="Normal 5 7 2 7 2" xfId="31976" xr:uid="{00000000-0005-0000-0000-0000B6AA0000}"/>
    <cellStyle name="Normal 5 7 2 8" xfId="16192" xr:uid="{00000000-0005-0000-0000-0000B7AA0000}"/>
    <cellStyle name="Normal 5 7 2 8 2" xfId="39865" xr:uid="{00000000-0005-0000-0000-0000B8AA0000}"/>
    <cellStyle name="Normal 5 7 2 9" xfId="23955" xr:uid="{00000000-0005-0000-0000-0000B9AA0000}"/>
    <cellStyle name="Normal 5 7 3" xfId="583" xr:uid="{00000000-0005-0000-0000-0000BAAA0000}"/>
    <cellStyle name="Normal 5 7 3 2" xfId="1602" xr:uid="{00000000-0005-0000-0000-0000BBAA0000}"/>
    <cellStyle name="Normal 5 7 3 2 2" xfId="2478" xr:uid="{00000000-0005-0000-0000-0000BCAA0000}"/>
    <cellStyle name="Normal 5 7 3 2 2 2" xfId="3920" xr:uid="{00000000-0005-0000-0000-0000BDAA0000}"/>
    <cellStyle name="Normal 5 7 3 2 2 2 2" xfId="7865" xr:uid="{00000000-0005-0000-0000-0000BEAA0000}"/>
    <cellStyle name="Normal 5 7 3 2 2 2 2 2" xfId="15754" xr:uid="{00000000-0005-0000-0000-0000BFAA0000}"/>
    <cellStyle name="Normal 5 7 3 2 2 2 2 2 2" xfId="39427" xr:uid="{00000000-0005-0000-0000-0000C0AA0000}"/>
    <cellStyle name="Normal 5 7 3 2 2 2 2 3" xfId="23643" xr:uid="{00000000-0005-0000-0000-0000C1AA0000}"/>
    <cellStyle name="Normal 5 7 3 2 2 2 2 3 2" xfId="47316" xr:uid="{00000000-0005-0000-0000-0000C2AA0000}"/>
    <cellStyle name="Normal 5 7 3 2 2 2 2 4" xfId="31538" xr:uid="{00000000-0005-0000-0000-0000C3AA0000}"/>
    <cellStyle name="Normal 5 7 3 2 2 2 3" xfId="11370" xr:uid="{00000000-0005-0000-0000-0000C4AA0000}"/>
    <cellStyle name="Normal 5 7 3 2 2 2 3 2" xfId="35043" xr:uid="{00000000-0005-0000-0000-0000C5AA0000}"/>
    <cellStyle name="Normal 5 7 3 2 2 2 4" xfId="19259" xr:uid="{00000000-0005-0000-0000-0000C6AA0000}"/>
    <cellStyle name="Normal 5 7 3 2 2 2 4 2" xfId="42932" xr:uid="{00000000-0005-0000-0000-0000C7AA0000}"/>
    <cellStyle name="Normal 5 7 3 2 2 2 5" xfId="27593" xr:uid="{00000000-0005-0000-0000-0000C8AA0000}"/>
    <cellStyle name="Normal 5 7 3 2 2 3" xfId="5673" xr:uid="{00000000-0005-0000-0000-0000C9AA0000}"/>
    <cellStyle name="Normal 5 7 3 2 2 3 2" xfId="13562" xr:uid="{00000000-0005-0000-0000-0000CAAA0000}"/>
    <cellStyle name="Normal 5 7 3 2 2 3 2 2" xfId="37235" xr:uid="{00000000-0005-0000-0000-0000CBAA0000}"/>
    <cellStyle name="Normal 5 7 3 2 2 3 3" xfId="21451" xr:uid="{00000000-0005-0000-0000-0000CCAA0000}"/>
    <cellStyle name="Normal 5 7 3 2 2 3 3 2" xfId="45124" xr:uid="{00000000-0005-0000-0000-0000CDAA0000}"/>
    <cellStyle name="Normal 5 7 3 2 2 3 4" xfId="29346" xr:uid="{00000000-0005-0000-0000-0000CEAA0000}"/>
    <cellStyle name="Normal 5 7 3 2 2 4" xfId="9617" xr:uid="{00000000-0005-0000-0000-0000CFAA0000}"/>
    <cellStyle name="Normal 5 7 3 2 2 4 2" xfId="33290" xr:uid="{00000000-0005-0000-0000-0000D0AA0000}"/>
    <cellStyle name="Normal 5 7 3 2 2 5" xfId="17506" xr:uid="{00000000-0005-0000-0000-0000D1AA0000}"/>
    <cellStyle name="Normal 5 7 3 2 2 5 2" xfId="41179" xr:uid="{00000000-0005-0000-0000-0000D2AA0000}"/>
    <cellStyle name="Normal 5 7 3 2 2 6" xfId="26151" xr:uid="{00000000-0005-0000-0000-0000D3AA0000}"/>
    <cellStyle name="Normal 5 7 3 2 3" xfId="3044" xr:uid="{00000000-0005-0000-0000-0000D4AA0000}"/>
    <cellStyle name="Normal 5 7 3 2 3 2" xfId="6989" xr:uid="{00000000-0005-0000-0000-0000D5AA0000}"/>
    <cellStyle name="Normal 5 7 3 2 3 2 2" xfId="14878" xr:uid="{00000000-0005-0000-0000-0000D6AA0000}"/>
    <cellStyle name="Normal 5 7 3 2 3 2 2 2" xfId="38551" xr:uid="{00000000-0005-0000-0000-0000D7AA0000}"/>
    <cellStyle name="Normal 5 7 3 2 3 2 3" xfId="22767" xr:uid="{00000000-0005-0000-0000-0000D8AA0000}"/>
    <cellStyle name="Normal 5 7 3 2 3 2 3 2" xfId="46440" xr:uid="{00000000-0005-0000-0000-0000D9AA0000}"/>
    <cellStyle name="Normal 5 7 3 2 3 2 4" xfId="30662" xr:uid="{00000000-0005-0000-0000-0000DAAA0000}"/>
    <cellStyle name="Normal 5 7 3 2 3 3" xfId="10494" xr:uid="{00000000-0005-0000-0000-0000DBAA0000}"/>
    <cellStyle name="Normal 5 7 3 2 3 3 2" xfId="34167" xr:uid="{00000000-0005-0000-0000-0000DCAA0000}"/>
    <cellStyle name="Normal 5 7 3 2 3 4" xfId="18383" xr:uid="{00000000-0005-0000-0000-0000DDAA0000}"/>
    <cellStyle name="Normal 5 7 3 2 3 4 2" xfId="42056" xr:uid="{00000000-0005-0000-0000-0000DEAA0000}"/>
    <cellStyle name="Normal 5 7 3 2 3 5" xfId="26717" xr:uid="{00000000-0005-0000-0000-0000DFAA0000}"/>
    <cellStyle name="Normal 5 7 3 2 4" xfId="4797" xr:uid="{00000000-0005-0000-0000-0000E0AA0000}"/>
    <cellStyle name="Normal 5 7 3 2 4 2" xfId="12686" xr:uid="{00000000-0005-0000-0000-0000E1AA0000}"/>
    <cellStyle name="Normal 5 7 3 2 4 2 2" xfId="36359" xr:uid="{00000000-0005-0000-0000-0000E2AA0000}"/>
    <cellStyle name="Normal 5 7 3 2 4 3" xfId="20575" xr:uid="{00000000-0005-0000-0000-0000E3AA0000}"/>
    <cellStyle name="Normal 5 7 3 2 4 3 2" xfId="44248" xr:uid="{00000000-0005-0000-0000-0000E4AA0000}"/>
    <cellStyle name="Normal 5 7 3 2 4 4" xfId="28470" xr:uid="{00000000-0005-0000-0000-0000E5AA0000}"/>
    <cellStyle name="Normal 5 7 3 2 5" xfId="8741" xr:uid="{00000000-0005-0000-0000-0000E6AA0000}"/>
    <cellStyle name="Normal 5 7 3 2 5 2" xfId="32414" xr:uid="{00000000-0005-0000-0000-0000E7AA0000}"/>
    <cellStyle name="Normal 5 7 3 2 6" xfId="16630" xr:uid="{00000000-0005-0000-0000-0000E8AA0000}"/>
    <cellStyle name="Normal 5 7 3 2 6 2" xfId="40303" xr:uid="{00000000-0005-0000-0000-0000E9AA0000}"/>
    <cellStyle name="Normal 5 7 3 2 7" xfId="25275" xr:uid="{00000000-0005-0000-0000-0000EAAA0000}"/>
    <cellStyle name="Normal 5 7 3 3" xfId="2040" xr:uid="{00000000-0005-0000-0000-0000EBAA0000}"/>
    <cellStyle name="Normal 5 7 3 3 2" xfId="3482" xr:uid="{00000000-0005-0000-0000-0000ECAA0000}"/>
    <cellStyle name="Normal 5 7 3 3 2 2" xfId="7427" xr:uid="{00000000-0005-0000-0000-0000EDAA0000}"/>
    <cellStyle name="Normal 5 7 3 3 2 2 2" xfId="15316" xr:uid="{00000000-0005-0000-0000-0000EEAA0000}"/>
    <cellStyle name="Normal 5 7 3 3 2 2 2 2" xfId="38989" xr:uid="{00000000-0005-0000-0000-0000EFAA0000}"/>
    <cellStyle name="Normal 5 7 3 3 2 2 3" xfId="23205" xr:uid="{00000000-0005-0000-0000-0000F0AA0000}"/>
    <cellStyle name="Normal 5 7 3 3 2 2 3 2" xfId="46878" xr:uid="{00000000-0005-0000-0000-0000F1AA0000}"/>
    <cellStyle name="Normal 5 7 3 3 2 2 4" xfId="31100" xr:uid="{00000000-0005-0000-0000-0000F2AA0000}"/>
    <cellStyle name="Normal 5 7 3 3 2 3" xfId="10932" xr:uid="{00000000-0005-0000-0000-0000F3AA0000}"/>
    <cellStyle name="Normal 5 7 3 3 2 3 2" xfId="34605" xr:uid="{00000000-0005-0000-0000-0000F4AA0000}"/>
    <cellStyle name="Normal 5 7 3 3 2 4" xfId="18821" xr:uid="{00000000-0005-0000-0000-0000F5AA0000}"/>
    <cellStyle name="Normal 5 7 3 3 2 4 2" xfId="42494" xr:uid="{00000000-0005-0000-0000-0000F6AA0000}"/>
    <cellStyle name="Normal 5 7 3 3 2 5" xfId="27155" xr:uid="{00000000-0005-0000-0000-0000F7AA0000}"/>
    <cellStyle name="Normal 5 7 3 3 3" xfId="5235" xr:uid="{00000000-0005-0000-0000-0000F8AA0000}"/>
    <cellStyle name="Normal 5 7 3 3 3 2" xfId="13124" xr:uid="{00000000-0005-0000-0000-0000F9AA0000}"/>
    <cellStyle name="Normal 5 7 3 3 3 2 2" xfId="36797" xr:uid="{00000000-0005-0000-0000-0000FAAA0000}"/>
    <cellStyle name="Normal 5 7 3 3 3 3" xfId="21013" xr:uid="{00000000-0005-0000-0000-0000FBAA0000}"/>
    <cellStyle name="Normal 5 7 3 3 3 3 2" xfId="44686" xr:uid="{00000000-0005-0000-0000-0000FCAA0000}"/>
    <cellStyle name="Normal 5 7 3 3 3 4" xfId="28908" xr:uid="{00000000-0005-0000-0000-0000FDAA0000}"/>
    <cellStyle name="Normal 5 7 3 3 4" xfId="9179" xr:uid="{00000000-0005-0000-0000-0000FEAA0000}"/>
    <cellStyle name="Normal 5 7 3 3 4 2" xfId="32852" xr:uid="{00000000-0005-0000-0000-0000FFAA0000}"/>
    <cellStyle name="Normal 5 7 3 3 5" xfId="17068" xr:uid="{00000000-0005-0000-0000-000000AB0000}"/>
    <cellStyle name="Normal 5 7 3 3 5 2" xfId="40741" xr:uid="{00000000-0005-0000-0000-000001AB0000}"/>
    <cellStyle name="Normal 5 7 3 3 6" xfId="25713" xr:uid="{00000000-0005-0000-0000-000002AB0000}"/>
    <cellStyle name="Normal 5 7 3 4" xfId="1022" xr:uid="{00000000-0005-0000-0000-000003AB0000}"/>
    <cellStyle name="Normal 5 7 3 4 2" xfId="5970" xr:uid="{00000000-0005-0000-0000-000004AB0000}"/>
    <cellStyle name="Normal 5 7 3 4 2 2" xfId="13859" xr:uid="{00000000-0005-0000-0000-000005AB0000}"/>
    <cellStyle name="Normal 5 7 3 4 2 2 2" xfId="37532" xr:uid="{00000000-0005-0000-0000-000006AB0000}"/>
    <cellStyle name="Normal 5 7 3 4 2 3" xfId="21748" xr:uid="{00000000-0005-0000-0000-000007AB0000}"/>
    <cellStyle name="Normal 5 7 3 4 2 3 2" xfId="45421" xr:uid="{00000000-0005-0000-0000-000008AB0000}"/>
    <cellStyle name="Normal 5 7 3 4 2 4" xfId="29643" xr:uid="{00000000-0005-0000-0000-000009AB0000}"/>
    <cellStyle name="Normal 5 7 3 4 3" xfId="11667" xr:uid="{00000000-0005-0000-0000-00000AAB0000}"/>
    <cellStyle name="Normal 5 7 3 4 3 2" xfId="35340" xr:uid="{00000000-0005-0000-0000-00000BAB0000}"/>
    <cellStyle name="Normal 5 7 3 4 4" xfId="19556" xr:uid="{00000000-0005-0000-0000-00000CAB0000}"/>
    <cellStyle name="Normal 5 7 3 4 4 2" xfId="43229" xr:uid="{00000000-0005-0000-0000-00000DAB0000}"/>
    <cellStyle name="Normal 5 7 3 4 5" xfId="24695" xr:uid="{00000000-0005-0000-0000-00000EAB0000}"/>
    <cellStyle name="Normal 5 7 3 5" xfId="2624" xr:uid="{00000000-0005-0000-0000-00000FAB0000}"/>
    <cellStyle name="Normal 5 7 3 5 2" xfId="6409" xr:uid="{00000000-0005-0000-0000-000010AB0000}"/>
    <cellStyle name="Normal 5 7 3 5 2 2" xfId="14298" xr:uid="{00000000-0005-0000-0000-000011AB0000}"/>
    <cellStyle name="Normal 5 7 3 5 2 2 2" xfId="37971" xr:uid="{00000000-0005-0000-0000-000012AB0000}"/>
    <cellStyle name="Normal 5 7 3 5 2 3" xfId="22187" xr:uid="{00000000-0005-0000-0000-000013AB0000}"/>
    <cellStyle name="Normal 5 7 3 5 2 3 2" xfId="45860" xr:uid="{00000000-0005-0000-0000-000014AB0000}"/>
    <cellStyle name="Normal 5 7 3 5 2 4" xfId="30082" xr:uid="{00000000-0005-0000-0000-000015AB0000}"/>
    <cellStyle name="Normal 5 7 3 5 3" xfId="9914" xr:uid="{00000000-0005-0000-0000-000016AB0000}"/>
    <cellStyle name="Normal 5 7 3 5 3 2" xfId="33587" xr:uid="{00000000-0005-0000-0000-000017AB0000}"/>
    <cellStyle name="Normal 5 7 3 5 4" xfId="17803" xr:uid="{00000000-0005-0000-0000-000018AB0000}"/>
    <cellStyle name="Normal 5 7 3 5 4 2" xfId="41476" xr:uid="{00000000-0005-0000-0000-000019AB0000}"/>
    <cellStyle name="Normal 5 7 3 5 5" xfId="26297" xr:uid="{00000000-0005-0000-0000-00001AAB0000}"/>
    <cellStyle name="Normal 5 7 3 6" xfId="4217" xr:uid="{00000000-0005-0000-0000-00001BAB0000}"/>
    <cellStyle name="Normal 5 7 3 6 2" xfId="12106" xr:uid="{00000000-0005-0000-0000-00001CAB0000}"/>
    <cellStyle name="Normal 5 7 3 6 2 2" xfId="35779" xr:uid="{00000000-0005-0000-0000-00001DAB0000}"/>
    <cellStyle name="Normal 5 7 3 6 3" xfId="19995" xr:uid="{00000000-0005-0000-0000-00001EAB0000}"/>
    <cellStyle name="Normal 5 7 3 6 3 2" xfId="43668" xr:uid="{00000000-0005-0000-0000-00001FAB0000}"/>
    <cellStyle name="Normal 5 7 3 6 4" xfId="27890" xr:uid="{00000000-0005-0000-0000-000020AB0000}"/>
    <cellStyle name="Normal 5 7 3 7" xfId="8161" xr:uid="{00000000-0005-0000-0000-000021AB0000}"/>
    <cellStyle name="Normal 5 7 3 7 2" xfId="31834" xr:uid="{00000000-0005-0000-0000-000022AB0000}"/>
    <cellStyle name="Normal 5 7 3 8" xfId="16050" xr:uid="{00000000-0005-0000-0000-000023AB0000}"/>
    <cellStyle name="Normal 5 7 3 8 2" xfId="39723" xr:uid="{00000000-0005-0000-0000-000024AB0000}"/>
    <cellStyle name="Normal 5 7 3 9" xfId="24256" xr:uid="{00000000-0005-0000-0000-000025AB0000}"/>
    <cellStyle name="Normal 5 7 4" xfId="1491" xr:uid="{00000000-0005-0000-0000-000026AB0000}"/>
    <cellStyle name="Normal 5 7 4 2" xfId="2367" xr:uid="{00000000-0005-0000-0000-000027AB0000}"/>
    <cellStyle name="Normal 5 7 4 2 2" xfId="3809" xr:uid="{00000000-0005-0000-0000-000028AB0000}"/>
    <cellStyle name="Normal 5 7 4 2 2 2" xfId="7754" xr:uid="{00000000-0005-0000-0000-000029AB0000}"/>
    <cellStyle name="Normal 5 7 4 2 2 2 2" xfId="15643" xr:uid="{00000000-0005-0000-0000-00002AAB0000}"/>
    <cellStyle name="Normal 5 7 4 2 2 2 2 2" xfId="39316" xr:uid="{00000000-0005-0000-0000-00002BAB0000}"/>
    <cellStyle name="Normal 5 7 4 2 2 2 3" xfId="23532" xr:uid="{00000000-0005-0000-0000-00002CAB0000}"/>
    <cellStyle name="Normal 5 7 4 2 2 2 3 2" xfId="47205" xr:uid="{00000000-0005-0000-0000-00002DAB0000}"/>
    <cellStyle name="Normal 5 7 4 2 2 2 4" xfId="31427" xr:uid="{00000000-0005-0000-0000-00002EAB0000}"/>
    <cellStyle name="Normal 5 7 4 2 2 3" xfId="11259" xr:uid="{00000000-0005-0000-0000-00002FAB0000}"/>
    <cellStyle name="Normal 5 7 4 2 2 3 2" xfId="34932" xr:uid="{00000000-0005-0000-0000-000030AB0000}"/>
    <cellStyle name="Normal 5 7 4 2 2 4" xfId="19148" xr:uid="{00000000-0005-0000-0000-000031AB0000}"/>
    <cellStyle name="Normal 5 7 4 2 2 4 2" xfId="42821" xr:uid="{00000000-0005-0000-0000-000032AB0000}"/>
    <cellStyle name="Normal 5 7 4 2 2 5" xfId="27482" xr:uid="{00000000-0005-0000-0000-000033AB0000}"/>
    <cellStyle name="Normal 5 7 4 2 3" xfId="5562" xr:uid="{00000000-0005-0000-0000-000034AB0000}"/>
    <cellStyle name="Normal 5 7 4 2 3 2" xfId="13451" xr:uid="{00000000-0005-0000-0000-000035AB0000}"/>
    <cellStyle name="Normal 5 7 4 2 3 2 2" xfId="37124" xr:uid="{00000000-0005-0000-0000-000036AB0000}"/>
    <cellStyle name="Normal 5 7 4 2 3 3" xfId="21340" xr:uid="{00000000-0005-0000-0000-000037AB0000}"/>
    <cellStyle name="Normal 5 7 4 2 3 3 2" xfId="45013" xr:uid="{00000000-0005-0000-0000-000038AB0000}"/>
    <cellStyle name="Normal 5 7 4 2 3 4" xfId="29235" xr:uid="{00000000-0005-0000-0000-000039AB0000}"/>
    <cellStyle name="Normal 5 7 4 2 4" xfId="9506" xr:uid="{00000000-0005-0000-0000-00003AAB0000}"/>
    <cellStyle name="Normal 5 7 4 2 4 2" xfId="33179" xr:uid="{00000000-0005-0000-0000-00003BAB0000}"/>
    <cellStyle name="Normal 5 7 4 2 5" xfId="17395" xr:uid="{00000000-0005-0000-0000-00003CAB0000}"/>
    <cellStyle name="Normal 5 7 4 2 5 2" xfId="41068" xr:uid="{00000000-0005-0000-0000-00003DAB0000}"/>
    <cellStyle name="Normal 5 7 4 2 6" xfId="26040" xr:uid="{00000000-0005-0000-0000-00003EAB0000}"/>
    <cellStyle name="Normal 5 7 4 3" xfId="2933" xr:uid="{00000000-0005-0000-0000-00003FAB0000}"/>
    <cellStyle name="Normal 5 7 4 3 2" xfId="6878" xr:uid="{00000000-0005-0000-0000-000040AB0000}"/>
    <cellStyle name="Normal 5 7 4 3 2 2" xfId="14767" xr:uid="{00000000-0005-0000-0000-000041AB0000}"/>
    <cellStyle name="Normal 5 7 4 3 2 2 2" xfId="38440" xr:uid="{00000000-0005-0000-0000-000042AB0000}"/>
    <cellStyle name="Normal 5 7 4 3 2 3" xfId="22656" xr:uid="{00000000-0005-0000-0000-000043AB0000}"/>
    <cellStyle name="Normal 5 7 4 3 2 3 2" xfId="46329" xr:uid="{00000000-0005-0000-0000-000044AB0000}"/>
    <cellStyle name="Normal 5 7 4 3 2 4" xfId="30551" xr:uid="{00000000-0005-0000-0000-000045AB0000}"/>
    <cellStyle name="Normal 5 7 4 3 3" xfId="10383" xr:uid="{00000000-0005-0000-0000-000046AB0000}"/>
    <cellStyle name="Normal 5 7 4 3 3 2" xfId="34056" xr:uid="{00000000-0005-0000-0000-000047AB0000}"/>
    <cellStyle name="Normal 5 7 4 3 4" xfId="18272" xr:uid="{00000000-0005-0000-0000-000048AB0000}"/>
    <cellStyle name="Normal 5 7 4 3 4 2" xfId="41945" xr:uid="{00000000-0005-0000-0000-000049AB0000}"/>
    <cellStyle name="Normal 5 7 4 3 5" xfId="26606" xr:uid="{00000000-0005-0000-0000-00004AAB0000}"/>
    <cellStyle name="Normal 5 7 4 4" xfId="4686" xr:uid="{00000000-0005-0000-0000-00004BAB0000}"/>
    <cellStyle name="Normal 5 7 4 4 2" xfId="12575" xr:uid="{00000000-0005-0000-0000-00004CAB0000}"/>
    <cellStyle name="Normal 5 7 4 4 2 2" xfId="36248" xr:uid="{00000000-0005-0000-0000-00004DAB0000}"/>
    <cellStyle name="Normal 5 7 4 4 3" xfId="20464" xr:uid="{00000000-0005-0000-0000-00004EAB0000}"/>
    <cellStyle name="Normal 5 7 4 4 3 2" xfId="44137" xr:uid="{00000000-0005-0000-0000-00004FAB0000}"/>
    <cellStyle name="Normal 5 7 4 4 4" xfId="28359" xr:uid="{00000000-0005-0000-0000-000050AB0000}"/>
    <cellStyle name="Normal 5 7 4 5" xfId="8630" xr:uid="{00000000-0005-0000-0000-000051AB0000}"/>
    <cellStyle name="Normal 5 7 4 5 2" xfId="32303" xr:uid="{00000000-0005-0000-0000-000052AB0000}"/>
    <cellStyle name="Normal 5 7 4 6" xfId="16519" xr:uid="{00000000-0005-0000-0000-000053AB0000}"/>
    <cellStyle name="Normal 5 7 4 6 2" xfId="40192" xr:uid="{00000000-0005-0000-0000-000054AB0000}"/>
    <cellStyle name="Normal 5 7 4 7" xfId="25164" xr:uid="{00000000-0005-0000-0000-000055AB0000}"/>
    <cellStyle name="Normal 5 7 5" xfId="1929" xr:uid="{00000000-0005-0000-0000-000056AB0000}"/>
    <cellStyle name="Normal 5 7 5 2" xfId="3371" xr:uid="{00000000-0005-0000-0000-000057AB0000}"/>
    <cellStyle name="Normal 5 7 5 2 2" xfId="7316" xr:uid="{00000000-0005-0000-0000-000058AB0000}"/>
    <cellStyle name="Normal 5 7 5 2 2 2" xfId="15205" xr:uid="{00000000-0005-0000-0000-000059AB0000}"/>
    <cellStyle name="Normal 5 7 5 2 2 2 2" xfId="38878" xr:uid="{00000000-0005-0000-0000-00005AAB0000}"/>
    <cellStyle name="Normal 5 7 5 2 2 3" xfId="23094" xr:uid="{00000000-0005-0000-0000-00005BAB0000}"/>
    <cellStyle name="Normal 5 7 5 2 2 3 2" xfId="46767" xr:uid="{00000000-0005-0000-0000-00005CAB0000}"/>
    <cellStyle name="Normal 5 7 5 2 2 4" xfId="30989" xr:uid="{00000000-0005-0000-0000-00005DAB0000}"/>
    <cellStyle name="Normal 5 7 5 2 3" xfId="10821" xr:uid="{00000000-0005-0000-0000-00005EAB0000}"/>
    <cellStyle name="Normal 5 7 5 2 3 2" xfId="34494" xr:uid="{00000000-0005-0000-0000-00005FAB0000}"/>
    <cellStyle name="Normal 5 7 5 2 4" xfId="18710" xr:uid="{00000000-0005-0000-0000-000060AB0000}"/>
    <cellStyle name="Normal 5 7 5 2 4 2" xfId="42383" xr:uid="{00000000-0005-0000-0000-000061AB0000}"/>
    <cellStyle name="Normal 5 7 5 2 5" xfId="27044" xr:uid="{00000000-0005-0000-0000-000062AB0000}"/>
    <cellStyle name="Normal 5 7 5 3" xfId="5124" xr:uid="{00000000-0005-0000-0000-000063AB0000}"/>
    <cellStyle name="Normal 5 7 5 3 2" xfId="13013" xr:uid="{00000000-0005-0000-0000-000064AB0000}"/>
    <cellStyle name="Normal 5 7 5 3 2 2" xfId="36686" xr:uid="{00000000-0005-0000-0000-000065AB0000}"/>
    <cellStyle name="Normal 5 7 5 3 3" xfId="20902" xr:uid="{00000000-0005-0000-0000-000066AB0000}"/>
    <cellStyle name="Normal 5 7 5 3 3 2" xfId="44575" xr:uid="{00000000-0005-0000-0000-000067AB0000}"/>
    <cellStyle name="Normal 5 7 5 3 4" xfId="28797" xr:uid="{00000000-0005-0000-0000-000068AB0000}"/>
    <cellStyle name="Normal 5 7 5 4" xfId="9068" xr:uid="{00000000-0005-0000-0000-000069AB0000}"/>
    <cellStyle name="Normal 5 7 5 4 2" xfId="32741" xr:uid="{00000000-0005-0000-0000-00006AAB0000}"/>
    <cellStyle name="Normal 5 7 5 5" xfId="16957" xr:uid="{00000000-0005-0000-0000-00006BAB0000}"/>
    <cellStyle name="Normal 5 7 5 5 2" xfId="40630" xr:uid="{00000000-0005-0000-0000-00006CAB0000}"/>
    <cellStyle name="Normal 5 7 5 6" xfId="25602" xr:uid="{00000000-0005-0000-0000-00006DAB0000}"/>
    <cellStyle name="Normal 5 7 6" xfId="867" xr:uid="{00000000-0005-0000-0000-00006EAB0000}"/>
    <cellStyle name="Normal 5 7 6 2" xfId="5815" xr:uid="{00000000-0005-0000-0000-00006FAB0000}"/>
    <cellStyle name="Normal 5 7 6 2 2" xfId="13704" xr:uid="{00000000-0005-0000-0000-000070AB0000}"/>
    <cellStyle name="Normal 5 7 6 2 2 2" xfId="37377" xr:uid="{00000000-0005-0000-0000-000071AB0000}"/>
    <cellStyle name="Normal 5 7 6 2 3" xfId="21593" xr:uid="{00000000-0005-0000-0000-000072AB0000}"/>
    <cellStyle name="Normal 5 7 6 2 3 2" xfId="45266" xr:uid="{00000000-0005-0000-0000-000073AB0000}"/>
    <cellStyle name="Normal 5 7 6 2 4" xfId="29488" xr:uid="{00000000-0005-0000-0000-000074AB0000}"/>
    <cellStyle name="Normal 5 7 6 3" xfId="11512" xr:uid="{00000000-0005-0000-0000-000075AB0000}"/>
    <cellStyle name="Normal 5 7 6 3 2" xfId="35185" xr:uid="{00000000-0005-0000-0000-000076AB0000}"/>
    <cellStyle name="Normal 5 7 6 4" xfId="19401" xr:uid="{00000000-0005-0000-0000-000077AB0000}"/>
    <cellStyle name="Normal 5 7 6 4 2" xfId="43074" xr:uid="{00000000-0005-0000-0000-000078AB0000}"/>
    <cellStyle name="Normal 5 7 6 5" xfId="24540" xr:uid="{00000000-0005-0000-0000-000079AB0000}"/>
    <cellStyle name="Normal 5 7 7" xfId="425" xr:uid="{00000000-0005-0000-0000-00007AAB0000}"/>
    <cellStyle name="Normal 5 7 7 2" xfId="6254" xr:uid="{00000000-0005-0000-0000-00007BAB0000}"/>
    <cellStyle name="Normal 5 7 7 2 2" xfId="14143" xr:uid="{00000000-0005-0000-0000-00007CAB0000}"/>
    <cellStyle name="Normal 5 7 7 2 2 2" xfId="37816" xr:uid="{00000000-0005-0000-0000-00007DAB0000}"/>
    <cellStyle name="Normal 5 7 7 2 3" xfId="22032" xr:uid="{00000000-0005-0000-0000-00007EAB0000}"/>
    <cellStyle name="Normal 5 7 7 2 3 2" xfId="45705" xr:uid="{00000000-0005-0000-0000-00007FAB0000}"/>
    <cellStyle name="Normal 5 7 7 2 4" xfId="29927" xr:uid="{00000000-0005-0000-0000-000080AB0000}"/>
    <cellStyle name="Normal 5 7 7 3" xfId="9759" xr:uid="{00000000-0005-0000-0000-000081AB0000}"/>
    <cellStyle name="Normal 5 7 7 3 2" xfId="33432" xr:uid="{00000000-0005-0000-0000-000082AB0000}"/>
    <cellStyle name="Normal 5 7 7 4" xfId="17648" xr:uid="{00000000-0005-0000-0000-000083AB0000}"/>
    <cellStyle name="Normal 5 7 7 4 2" xfId="41321" xr:uid="{00000000-0005-0000-0000-000084AB0000}"/>
    <cellStyle name="Normal 5 7 7 5" xfId="24098" xr:uid="{00000000-0005-0000-0000-000085AB0000}"/>
    <cellStyle name="Normal 5 7 8" xfId="4062" xr:uid="{00000000-0005-0000-0000-000086AB0000}"/>
    <cellStyle name="Normal 5 7 8 2" xfId="11951" xr:uid="{00000000-0005-0000-0000-000087AB0000}"/>
    <cellStyle name="Normal 5 7 8 2 2" xfId="35624" xr:uid="{00000000-0005-0000-0000-000088AB0000}"/>
    <cellStyle name="Normal 5 7 8 3" xfId="19840" xr:uid="{00000000-0005-0000-0000-000089AB0000}"/>
    <cellStyle name="Normal 5 7 8 3 2" xfId="43513" xr:uid="{00000000-0005-0000-0000-00008AAB0000}"/>
    <cellStyle name="Normal 5 7 8 4" xfId="27735" xr:uid="{00000000-0005-0000-0000-00008BAB0000}"/>
    <cellStyle name="Normal 5 7 9" xfId="8006" xr:uid="{00000000-0005-0000-0000-00008CAB0000}"/>
    <cellStyle name="Normal 5 7 9 2" xfId="31679" xr:uid="{00000000-0005-0000-0000-00008DAB0000}"/>
    <cellStyle name="Normal 5 8" xfId="211" xr:uid="{00000000-0005-0000-0000-00008EAB0000}"/>
    <cellStyle name="Normal 5 8 2" xfId="1493" xr:uid="{00000000-0005-0000-0000-00008FAB0000}"/>
    <cellStyle name="Normal 5 8 2 2" xfId="2369" xr:uid="{00000000-0005-0000-0000-000090AB0000}"/>
    <cellStyle name="Normal 5 8 2 2 2" xfId="3811" xr:uid="{00000000-0005-0000-0000-000091AB0000}"/>
    <cellStyle name="Normal 5 8 2 2 2 2" xfId="7756" xr:uid="{00000000-0005-0000-0000-000092AB0000}"/>
    <cellStyle name="Normal 5 8 2 2 2 2 2" xfId="15645" xr:uid="{00000000-0005-0000-0000-000093AB0000}"/>
    <cellStyle name="Normal 5 8 2 2 2 2 2 2" xfId="39318" xr:uid="{00000000-0005-0000-0000-000094AB0000}"/>
    <cellStyle name="Normal 5 8 2 2 2 2 3" xfId="23534" xr:uid="{00000000-0005-0000-0000-000095AB0000}"/>
    <cellStyle name="Normal 5 8 2 2 2 2 3 2" xfId="47207" xr:uid="{00000000-0005-0000-0000-000096AB0000}"/>
    <cellStyle name="Normal 5 8 2 2 2 2 4" xfId="31429" xr:uid="{00000000-0005-0000-0000-000097AB0000}"/>
    <cellStyle name="Normal 5 8 2 2 2 3" xfId="11261" xr:uid="{00000000-0005-0000-0000-000098AB0000}"/>
    <cellStyle name="Normal 5 8 2 2 2 3 2" xfId="34934" xr:uid="{00000000-0005-0000-0000-000099AB0000}"/>
    <cellStyle name="Normal 5 8 2 2 2 4" xfId="19150" xr:uid="{00000000-0005-0000-0000-00009AAB0000}"/>
    <cellStyle name="Normal 5 8 2 2 2 4 2" xfId="42823" xr:uid="{00000000-0005-0000-0000-00009BAB0000}"/>
    <cellStyle name="Normal 5 8 2 2 2 5" xfId="27484" xr:uid="{00000000-0005-0000-0000-00009CAB0000}"/>
    <cellStyle name="Normal 5 8 2 2 3" xfId="5564" xr:uid="{00000000-0005-0000-0000-00009DAB0000}"/>
    <cellStyle name="Normal 5 8 2 2 3 2" xfId="13453" xr:uid="{00000000-0005-0000-0000-00009EAB0000}"/>
    <cellStyle name="Normal 5 8 2 2 3 2 2" xfId="37126" xr:uid="{00000000-0005-0000-0000-00009FAB0000}"/>
    <cellStyle name="Normal 5 8 2 2 3 3" xfId="21342" xr:uid="{00000000-0005-0000-0000-0000A0AB0000}"/>
    <cellStyle name="Normal 5 8 2 2 3 3 2" xfId="45015" xr:uid="{00000000-0005-0000-0000-0000A1AB0000}"/>
    <cellStyle name="Normal 5 8 2 2 3 4" xfId="29237" xr:uid="{00000000-0005-0000-0000-0000A2AB0000}"/>
    <cellStyle name="Normal 5 8 2 2 4" xfId="9508" xr:uid="{00000000-0005-0000-0000-0000A3AB0000}"/>
    <cellStyle name="Normal 5 8 2 2 4 2" xfId="33181" xr:uid="{00000000-0005-0000-0000-0000A4AB0000}"/>
    <cellStyle name="Normal 5 8 2 2 5" xfId="17397" xr:uid="{00000000-0005-0000-0000-0000A5AB0000}"/>
    <cellStyle name="Normal 5 8 2 2 5 2" xfId="41070" xr:uid="{00000000-0005-0000-0000-0000A6AB0000}"/>
    <cellStyle name="Normal 5 8 2 2 6" xfId="26042" xr:uid="{00000000-0005-0000-0000-0000A7AB0000}"/>
    <cellStyle name="Normal 5 8 2 3" xfId="2935" xr:uid="{00000000-0005-0000-0000-0000A8AB0000}"/>
    <cellStyle name="Normal 5 8 2 3 2" xfId="6880" xr:uid="{00000000-0005-0000-0000-0000A9AB0000}"/>
    <cellStyle name="Normal 5 8 2 3 2 2" xfId="14769" xr:uid="{00000000-0005-0000-0000-0000AAAB0000}"/>
    <cellStyle name="Normal 5 8 2 3 2 2 2" xfId="38442" xr:uid="{00000000-0005-0000-0000-0000ABAB0000}"/>
    <cellStyle name="Normal 5 8 2 3 2 3" xfId="22658" xr:uid="{00000000-0005-0000-0000-0000ACAB0000}"/>
    <cellStyle name="Normal 5 8 2 3 2 3 2" xfId="46331" xr:uid="{00000000-0005-0000-0000-0000ADAB0000}"/>
    <cellStyle name="Normal 5 8 2 3 2 4" xfId="30553" xr:uid="{00000000-0005-0000-0000-0000AEAB0000}"/>
    <cellStyle name="Normal 5 8 2 3 3" xfId="10385" xr:uid="{00000000-0005-0000-0000-0000AFAB0000}"/>
    <cellStyle name="Normal 5 8 2 3 3 2" xfId="34058" xr:uid="{00000000-0005-0000-0000-0000B0AB0000}"/>
    <cellStyle name="Normal 5 8 2 3 4" xfId="18274" xr:uid="{00000000-0005-0000-0000-0000B1AB0000}"/>
    <cellStyle name="Normal 5 8 2 3 4 2" xfId="41947" xr:uid="{00000000-0005-0000-0000-0000B2AB0000}"/>
    <cellStyle name="Normal 5 8 2 3 5" xfId="26608" xr:uid="{00000000-0005-0000-0000-0000B3AB0000}"/>
    <cellStyle name="Normal 5 8 2 4" xfId="4688" xr:uid="{00000000-0005-0000-0000-0000B4AB0000}"/>
    <cellStyle name="Normal 5 8 2 4 2" xfId="12577" xr:uid="{00000000-0005-0000-0000-0000B5AB0000}"/>
    <cellStyle name="Normal 5 8 2 4 2 2" xfId="36250" xr:uid="{00000000-0005-0000-0000-0000B6AB0000}"/>
    <cellStyle name="Normal 5 8 2 4 3" xfId="20466" xr:uid="{00000000-0005-0000-0000-0000B7AB0000}"/>
    <cellStyle name="Normal 5 8 2 4 3 2" xfId="44139" xr:uid="{00000000-0005-0000-0000-0000B8AB0000}"/>
    <cellStyle name="Normal 5 8 2 4 4" xfId="28361" xr:uid="{00000000-0005-0000-0000-0000B9AB0000}"/>
    <cellStyle name="Normal 5 8 2 5" xfId="8632" xr:uid="{00000000-0005-0000-0000-0000BAAB0000}"/>
    <cellStyle name="Normal 5 8 2 5 2" xfId="32305" xr:uid="{00000000-0005-0000-0000-0000BBAB0000}"/>
    <cellStyle name="Normal 5 8 2 6" xfId="16521" xr:uid="{00000000-0005-0000-0000-0000BCAB0000}"/>
    <cellStyle name="Normal 5 8 2 6 2" xfId="40194" xr:uid="{00000000-0005-0000-0000-0000BDAB0000}"/>
    <cellStyle name="Normal 5 8 2 7" xfId="25166" xr:uid="{00000000-0005-0000-0000-0000BEAB0000}"/>
    <cellStyle name="Normal 5 8 3" xfId="1931" xr:uid="{00000000-0005-0000-0000-0000BFAB0000}"/>
    <cellStyle name="Normal 5 8 3 2" xfId="3373" xr:uid="{00000000-0005-0000-0000-0000C0AB0000}"/>
    <cellStyle name="Normal 5 8 3 2 2" xfId="7318" xr:uid="{00000000-0005-0000-0000-0000C1AB0000}"/>
    <cellStyle name="Normal 5 8 3 2 2 2" xfId="15207" xr:uid="{00000000-0005-0000-0000-0000C2AB0000}"/>
    <cellStyle name="Normal 5 8 3 2 2 2 2" xfId="38880" xr:uid="{00000000-0005-0000-0000-0000C3AB0000}"/>
    <cellStyle name="Normal 5 8 3 2 2 3" xfId="23096" xr:uid="{00000000-0005-0000-0000-0000C4AB0000}"/>
    <cellStyle name="Normal 5 8 3 2 2 3 2" xfId="46769" xr:uid="{00000000-0005-0000-0000-0000C5AB0000}"/>
    <cellStyle name="Normal 5 8 3 2 2 4" xfId="30991" xr:uid="{00000000-0005-0000-0000-0000C6AB0000}"/>
    <cellStyle name="Normal 5 8 3 2 3" xfId="10823" xr:uid="{00000000-0005-0000-0000-0000C7AB0000}"/>
    <cellStyle name="Normal 5 8 3 2 3 2" xfId="34496" xr:uid="{00000000-0005-0000-0000-0000C8AB0000}"/>
    <cellStyle name="Normal 5 8 3 2 4" xfId="18712" xr:uid="{00000000-0005-0000-0000-0000C9AB0000}"/>
    <cellStyle name="Normal 5 8 3 2 4 2" xfId="42385" xr:uid="{00000000-0005-0000-0000-0000CAAB0000}"/>
    <cellStyle name="Normal 5 8 3 2 5" xfId="27046" xr:uid="{00000000-0005-0000-0000-0000CBAB0000}"/>
    <cellStyle name="Normal 5 8 3 3" xfId="5126" xr:uid="{00000000-0005-0000-0000-0000CCAB0000}"/>
    <cellStyle name="Normal 5 8 3 3 2" xfId="13015" xr:uid="{00000000-0005-0000-0000-0000CDAB0000}"/>
    <cellStyle name="Normal 5 8 3 3 2 2" xfId="36688" xr:uid="{00000000-0005-0000-0000-0000CEAB0000}"/>
    <cellStyle name="Normal 5 8 3 3 3" xfId="20904" xr:uid="{00000000-0005-0000-0000-0000CFAB0000}"/>
    <cellStyle name="Normal 5 8 3 3 3 2" xfId="44577" xr:uid="{00000000-0005-0000-0000-0000D0AB0000}"/>
    <cellStyle name="Normal 5 8 3 3 4" xfId="28799" xr:uid="{00000000-0005-0000-0000-0000D1AB0000}"/>
    <cellStyle name="Normal 5 8 3 4" xfId="9070" xr:uid="{00000000-0005-0000-0000-0000D2AB0000}"/>
    <cellStyle name="Normal 5 8 3 4 2" xfId="32743" xr:uid="{00000000-0005-0000-0000-0000D3AB0000}"/>
    <cellStyle name="Normal 5 8 3 5" xfId="16959" xr:uid="{00000000-0005-0000-0000-0000D4AB0000}"/>
    <cellStyle name="Normal 5 8 3 5 2" xfId="40632" xr:uid="{00000000-0005-0000-0000-0000D5AB0000}"/>
    <cellStyle name="Normal 5 8 3 6" xfId="25604" xr:uid="{00000000-0005-0000-0000-0000D6AB0000}"/>
    <cellStyle name="Normal 5 8 4" xfId="1093" xr:uid="{00000000-0005-0000-0000-0000D7AB0000}"/>
    <cellStyle name="Normal 5 8 4 2" xfId="6041" xr:uid="{00000000-0005-0000-0000-0000D8AB0000}"/>
    <cellStyle name="Normal 5 8 4 2 2" xfId="13930" xr:uid="{00000000-0005-0000-0000-0000D9AB0000}"/>
    <cellStyle name="Normal 5 8 4 2 2 2" xfId="37603" xr:uid="{00000000-0005-0000-0000-0000DAAB0000}"/>
    <cellStyle name="Normal 5 8 4 2 3" xfId="21819" xr:uid="{00000000-0005-0000-0000-0000DBAB0000}"/>
    <cellStyle name="Normal 5 8 4 2 3 2" xfId="45492" xr:uid="{00000000-0005-0000-0000-0000DCAB0000}"/>
    <cellStyle name="Normal 5 8 4 2 4" xfId="29714" xr:uid="{00000000-0005-0000-0000-0000DDAB0000}"/>
    <cellStyle name="Normal 5 8 4 3" xfId="11738" xr:uid="{00000000-0005-0000-0000-0000DEAB0000}"/>
    <cellStyle name="Normal 5 8 4 3 2" xfId="35411" xr:uid="{00000000-0005-0000-0000-0000DFAB0000}"/>
    <cellStyle name="Normal 5 8 4 4" xfId="19627" xr:uid="{00000000-0005-0000-0000-0000E0AB0000}"/>
    <cellStyle name="Normal 5 8 4 4 2" xfId="43300" xr:uid="{00000000-0005-0000-0000-0000E1AB0000}"/>
    <cellStyle name="Normal 5 8 4 5" xfId="24766" xr:uid="{00000000-0005-0000-0000-0000E2AB0000}"/>
    <cellStyle name="Normal 5 8 5" xfId="654" xr:uid="{00000000-0005-0000-0000-0000E3AB0000}"/>
    <cellStyle name="Normal 5 8 5 2" xfId="6480" xr:uid="{00000000-0005-0000-0000-0000E4AB0000}"/>
    <cellStyle name="Normal 5 8 5 2 2" xfId="14369" xr:uid="{00000000-0005-0000-0000-0000E5AB0000}"/>
    <cellStyle name="Normal 5 8 5 2 2 2" xfId="38042" xr:uid="{00000000-0005-0000-0000-0000E6AB0000}"/>
    <cellStyle name="Normal 5 8 5 2 3" xfId="22258" xr:uid="{00000000-0005-0000-0000-0000E7AB0000}"/>
    <cellStyle name="Normal 5 8 5 2 3 2" xfId="45931" xr:uid="{00000000-0005-0000-0000-0000E8AB0000}"/>
    <cellStyle name="Normal 5 8 5 2 4" xfId="30153" xr:uid="{00000000-0005-0000-0000-0000E9AB0000}"/>
    <cellStyle name="Normal 5 8 5 3" xfId="9985" xr:uid="{00000000-0005-0000-0000-0000EAAB0000}"/>
    <cellStyle name="Normal 5 8 5 3 2" xfId="33658" xr:uid="{00000000-0005-0000-0000-0000EBAB0000}"/>
    <cellStyle name="Normal 5 8 5 4" xfId="17874" xr:uid="{00000000-0005-0000-0000-0000ECAB0000}"/>
    <cellStyle name="Normal 5 8 5 4 2" xfId="41547" xr:uid="{00000000-0005-0000-0000-0000EDAB0000}"/>
    <cellStyle name="Normal 5 8 5 5" xfId="24327" xr:uid="{00000000-0005-0000-0000-0000EEAB0000}"/>
    <cellStyle name="Normal 5 8 6" xfId="4288" xr:uid="{00000000-0005-0000-0000-0000EFAB0000}"/>
    <cellStyle name="Normal 5 8 6 2" xfId="12177" xr:uid="{00000000-0005-0000-0000-0000F0AB0000}"/>
    <cellStyle name="Normal 5 8 6 2 2" xfId="35850" xr:uid="{00000000-0005-0000-0000-0000F1AB0000}"/>
    <cellStyle name="Normal 5 8 6 3" xfId="20066" xr:uid="{00000000-0005-0000-0000-0000F2AB0000}"/>
    <cellStyle name="Normal 5 8 6 3 2" xfId="43739" xr:uid="{00000000-0005-0000-0000-0000F3AB0000}"/>
    <cellStyle name="Normal 5 8 6 4" xfId="27961" xr:uid="{00000000-0005-0000-0000-0000F4AB0000}"/>
    <cellStyle name="Normal 5 8 7" xfId="8232" xr:uid="{00000000-0005-0000-0000-0000F5AB0000}"/>
    <cellStyle name="Normal 5 8 7 2" xfId="31905" xr:uid="{00000000-0005-0000-0000-0000F6AB0000}"/>
    <cellStyle name="Normal 5 8 8" xfId="16121" xr:uid="{00000000-0005-0000-0000-0000F7AB0000}"/>
    <cellStyle name="Normal 5 8 8 2" xfId="39794" xr:uid="{00000000-0005-0000-0000-0000F8AB0000}"/>
    <cellStyle name="Normal 5 8 9" xfId="23884" xr:uid="{00000000-0005-0000-0000-0000F9AB0000}"/>
    <cellStyle name="Normal 5 9" xfId="63" xr:uid="{00000000-0005-0000-0000-0000FAAB0000}"/>
    <cellStyle name="Normal 5 9 2" xfId="1531" xr:uid="{00000000-0005-0000-0000-0000FBAB0000}"/>
    <cellStyle name="Normal 5 9 2 2" xfId="2407" xr:uid="{00000000-0005-0000-0000-0000FCAB0000}"/>
    <cellStyle name="Normal 5 9 2 2 2" xfId="3849" xr:uid="{00000000-0005-0000-0000-0000FDAB0000}"/>
    <cellStyle name="Normal 5 9 2 2 2 2" xfId="7794" xr:uid="{00000000-0005-0000-0000-0000FEAB0000}"/>
    <cellStyle name="Normal 5 9 2 2 2 2 2" xfId="15683" xr:uid="{00000000-0005-0000-0000-0000FFAB0000}"/>
    <cellStyle name="Normal 5 9 2 2 2 2 2 2" xfId="39356" xr:uid="{00000000-0005-0000-0000-000000AC0000}"/>
    <cellStyle name="Normal 5 9 2 2 2 2 3" xfId="23572" xr:uid="{00000000-0005-0000-0000-000001AC0000}"/>
    <cellStyle name="Normal 5 9 2 2 2 2 3 2" xfId="47245" xr:uid="{00000000-0005-0000-0000-000002AC0000}"/>
    <cellStyle name="Normal 5 9 2 2 2 2 4" xfId="31467" xr:uid="{00000000-0005-0000-0000-000003AC0000}"/>
    <cellStyle name="Normal 5 9 2 2 2 3" xfId="11299" xr:uid="{00000000-0005-0000-0000-000004AC0000}"/>
    <cellStyle name="Normal 5 9 2 2 2 3 2" xfId="34972" xr:uid="{00000000-0005-0000-0000-000005AC0000}"/>
    <cellStyle name="Normal 5 9 2 2 2 4" xfId="19188" xr:uid="{00000000-0005-0000-0000-000006AC0000}"/>
    <cellStyle name="Normal 5 9 2 2 2 4 2" xfId="42861" xr:uid="{00000000-0005-0000-0000-000007AC0000}"/>
    <cellStyle name="Normal 5 9 2 2 2 5" xfId="27522" xr:uid="{00000000-0005-0000-0000-000008AC0000}"/>
    <cellStyle name="Normal 5 9 2 2 3" xfId="5602" xr:uid="{00000000-0005-0000-0000-000009AC0000}"/>
    <cellStyle name="Normal 5 9 2 2 3 2" xfId="13491" xr:uid="{00000000-0005-0000-0000-00000AAC0000}"/>
    <cellStyle name="Normal 5 9 2 2 3 2 2" xfId="37164" xr:uid="{00000000-0005-0000-0000-00000BAC0000}"/>
    <cellStyle name="Normal 5 9 2 2 3 3" xfId="21380" xr:uid="{00000000-0005-0000-0000-00000CAC0000}"/>
    <cellStyle name="Normal 5 9 2 2 3 3 2" xfId="45053" xr:uid="{00000000-0005-0000-0000-00000DAC0000}"/>
    <cellStyle name="Normal 5 9 2 2 3 4" xfId="29275" xr:uid="{00000000-0005-0000-0000-00000EAC0000}"/>
    <cellStyle name="Normal 5 9 2 2 4" xfId="9546" xr:uid="{00000000-0005-0000-0000-00000FAC0000}"/>
    <cellStyle name="Normal 5 9 2 2 4 2" xfId="33219" xr:uid="{00000000-0005-0000-0000-000010AC0000}"/>
    <cellStyle name="Normal 5 9 2 2 5" xfId="17435" xr:uid="{00000000-0005-0000-0000-000011AC0000}"/>
    <cellStyle name="Normal 5 9 2 2 5 2" xfId="41108" xr:uid="{00000000-0005-0000-0000-000012AC0000}"/>
    <cellStyle name="Normal 5 9 2 2 6" xfId="26080" xr:uid="{00000000-0005-0000-0000-000013AC0000}"/>
    <cellStyle name="Normal 5 9 2 3" xfId="2973" xr:uid="{00000000-0005-0000-0000-000014AC0000}"/>
    <cellStyle name="Normal 5 9 2 3 2" xfId="6918" xr:uid="{00000000-0005-0000-0000-000015AC0000}"/>
    <cellStyle name="Normal 5 9 2 3 2 2" xfId="14807" xr:uid="{00000000-0005-0000-0000-000016AC0000}"/>
    <cellStyle name="Normal 5 9 2 3 2 2 2" xfId="38480" xr:uid="{00000000-0005-0000-0000-000017AC0000}"/>
    <cellStyle name="Normal 5 9 2 3 2 3" xfId="22696" xr:uid="{00000000-0005-0000-0000-000018AC0000}"/>
    <cellStyle name="Normal 5 9 2 3 2 3 2" xfId="46369" xr:uid="{00000000-0005-0000-0000-000019AC0000}"/>
    <cellStyle name="Normal 5 9 2 3 2 4" xfId="30591" xr:uid="{00000000-0005-0000-0000-00001AAC0000}"/>
    <cellStyle name="Normal 5 9 2 3 3" xfId="10423" xr:uid="{00000000-0005-0000-0000-00001BAC0000}"/>
    <cellStyle name="Normal 5 9 2 3 3 2" xfId="34096" xr:uid="{00000000-0005-0000-0000-00001CAC0000}"/>
    <cellStyle name="Normal 5 9 2 3 4" xfId="18312" xr:uid="{00000000-0005-0000-0000-00001DAC0000}"/>
    <cellStyle name="Normal 5 9 2 3 4 2" xfId="41985" xr:uid="{00000000-0005-0000-0000-00001EAC0000}"/>
    <cellStyle name="Normal 5 9 2 3 5" xfId="26646" xr:uid="{00000000-0005-0000-0000-00001FAC0000}"/>
    <cellStyle name="Normal 5 9 2 4" xfId="4726" xr:uid="{00000000-0005-0000-0000-000020AC0000}"/>
    <cellStyle name="Normal 5 9 2 4 2" xfId="12615" xr:uid="{00000000-0005-0000-0000-000021AC0000}"/>
    <cellStyle name="Normal 5 9 2 4 2 2" xfId="36288" xr:uid="{00000000-0005-0000-0000-000022AC0000}"/>
    <cellStyle name="Normal 5 9 2 4 3" xfId="20504" xr:uid="{00000000-0005-0000-0000-000023AC0000}"/>
    <cellStyle name="Normal 5 9 2 4 3 2" xfId="44177" xr:uid="{00000000-0005-0000-0000-000024AC0000}"/>
    <cellStyle name="Normal 5 9 2 4 4" xfId="28399" xr:uid="{00000000-0005-0000-0000-000025AC0000}"/>
    <cellStyle name="Normal 5 9 2 5" xfId="8670" xr:uid="{00000000-0005-0000-0000-000026AC0000}"/>
    <cellStyle name="Normal 5 9 2 5 2" xfId="32343" xr:uid="{00000000-0005-0000-0000-000027AC0000}"/>
    <cellStyle name="Normal 5 9 2 6" xfId="16559" xr:uid="{00000000-0005-0000-0000-000028AC0000}"/>
    <cellStyle name="Normal 5 9 2 6 2" xfId="40232" xr:uid="{00000000-0005-0000-0000-000029AC0000}"/>
    <cellStyle name="Normal 5 9 2 7" xfId="25204" xr:uid="{00000000-0005-0000-0000-00002AAC0000}"/>
    <cellStyle name="Normal 5 9 3" xfId="1969" xr:uid="{00000000-0005-0000-0000-00002BAC0000}"/>
    <cellStyle name="Normal 5 9 3 2" xfId="3411" xr:uid="{00000000-0005-0000-0000-00002CAC0000}"/>
    <cellStyle name="Normal 5 9 3 2 2" xfId="7356" xr:uid="{00000000-0005-0000-0000-00002DAC0000}"/>
    <cellStyle name="Normal 5 9 3 2 2 2" xfId="15245" xr:uid="{00000000-0005-0000-0000-00002EAC0000}"/>
    <cellStyle name="Normal 5 9 3 2 2 2 2" xfId="38918" xr:uid="{00000000-0005-0000-0000-00002FAC0000}"/>
    <cellStyle name="Normal 5 9 3 2 2 3" xfId="23134" xr:uid="{00000000-0005-0000-0000-000030AC0000}"/>
    <cellStyle name="Normal 5 9 3 2 2 3 2" xfId="46807" xr:uid="{00000000-0005-0000-0000-000031AC0000}"/>
    <cellStyle name="Normal 5 9 3 2 2 4" xfId="31029" xr:uid="{00000000-0005-0000-0000-000032AC0000}"/>
    <cellStyle name="Normal 5 9 3 2 3" xfId="10861" xr:uid="{00000000-0005-0000-0000-000033AC0000}"/>
    <cellStyle name="Normal 5 9 3 2 3 2" xfId="34534" xr:uid="{00000000-0005-0000-0000-000034AC0000}"/>
    <cellStyle name="Normal 5 9 3 2 4" xfId="18750" xr:uid="{00000000-0005-0000-0000-000035AC0000}"/>
    <cellStyle name="Normal 5 9 3 2 4 2" xfId="42423" xr:uid="{00000000-0005-0000-0000-000036AC0000}"/>
    <cellStyle name="Normal 5 9 3 2 5" xfId="27084" xr:uid="{00000000-0005-0000-0000-000037AC0000}"/>
    <cellStyle name="Normal 5 9 3 3" xfId="5164" xr:uid="{00000000-0005-0000-0000-000038AC0000}"/>
    <cellStyle name="Normal 5 9 3 3 2" xfId="13053" xr:uid="{00000000-0005-0000-0000-000039AC0000}"/>
    <cellStyle name="Normal 5 9 3 3 2 2" xfId="36726" xr:uid="{00000000-0005-0000-0000-00003AAC0000}"/>
    <cellStyle name="Normal 5 9 3 3 3" xfId="20942" xr:uid="{00000000-0005-0000-0000-00003BAC0000}"/>
    <cellStyle name="Normal 5 9 3 3 3 2" xfId="44615" xr:uid="{00000000-0005-0000-0000-00003CAC0000}"/>
    <cellStyle name="Normal 5 9 3 3 4" xfId="28837" xr:uid="{00000000-0005-0000-0000-00003DAC0000}"/>
    <cellStyle name="Normal 5 9 3 4" xfId="9108" xr:uid="{00000000-0005-0000-0000-00003EAC0000}"/>
    <cellStyle name="Normal 5 9 3 4 2" xfId="32781" xr:uid="{00000000-0005-0000-0000-00003FAC0000}"/>
    <cellStyle name="Normal 5 9 3 5" xfId="16997" xr:uid="{00000000-0005-0000-0000-000040AC0000}"/>
    <cellStyle name="Normal 5 9 3 5 2" xfId="40670" xr:uid="{00000000-0005-0000-0000-000041AC0000}"/>
    <cellStyle name="Normal 5 9 3 6" xfId="25642" xr:uid="{00000000-0005-0000-0000-000042AC0000}"/>
    <cellStyle name="Normal 5 9 4" xfId="951" xr:uid="{00000000-0005-0000-0000-000043AC0000}"/>
    <cellStyle name="Normal 5 9 4 2" xfId="5899" xr:uid="{00000000-0005-0000-0000-000044AC0000}"/>
    <cellStyle name="Normal 5 9 4 2 2" xfId="13788" xr:uid="{00000000-0005-0000-0000-000045AC0000}"/>
    <cellStyle name="Normal 5 9 4 2 2 2" xfId="37461" xr:uid="{00000000-0005-0000-0000-000046AC0000}"/>
    <cellStyle name="Normal 5 9 4 2 3" xfId="21677" xr:uid="{00000000-0005-0000-0000-000047AC0000}"/>
    <cellStyle name="Normal 5 9 4 2 3 2" xfId="45350" xr:uid="{00000000-0005-0000-0000-000048AC0000}"/>
    <cellStyle name="Normal 5 9 4 2 4" xfId="29572" xr:uid="{00000000-0005-0000-0000-000049AC0000}"/>
    <cellStyle name="Normal 5 9 4 3" xfId="11596" xr:uid="{00000000-0005-0000-0000-00004AAC0000}"/>
    <cellStyle name="Normal 5 9 4 3 2" xfId="35269" xr:uid="{00000000-0005-0000-0000-00004BAC0000}"/>
    <cellStyle name="Normal 5 9 4 4" xfId="19485" xr:uid="{00000000-0005-0000-0000-00004CAC0000}"/>
    <cellStyle name="Normal 5 9 4 4 2" xfId="43158" xr:uid="{00000000-0005-0000-0000-00004DAC0000}"/>
    <cellStyle name="Normal 5 9 4 5" xfId="24624" xr:uid="{00000000-0005-0000-0000-00004EAC0000}"/>
    <cellStyle name="Normal 5 9 5" xfId="512" xr:uid="{00000000-0005-0000-0000-00004FAC0000}"/>
    <cellStyle name="Normal 5 9 5 2" xfId="6338" xr:uid="{00000000-0005-0000-0000-000050AC0000}"/>
    <cellStyle name="Normal 5 9 5 2 2" xfId="14227" xr:uid="{00000000-0005-0000-0000-000051AC0000}"/>
    <cellStyle name="Normal 5 9 5 2 2 2" xfId="37900" xr:uid="{00000000-0005-0000-0000-000052AC0000}"/>
    <cellStyle name="Normal 5 9 5 2 3" xfId="22116" xr:uid="{00000000-0005-0000-0000-000053AC0000}"/>
    <cellStyle name="Normal 5 9 5 2 3 2" xfId="45789" xr:uid="{00000000-0005-0000-0000-000054AC0000}"/>
    <cellStyle name="Normal 5 9 5 2 4" xfId="30011" xr:uid="{00000000-0005-0000-0000-000055AC0000}"/>
    <cellStyle name="Normal 5 9 5 3" xfId="9843" xr:uid="{00000000-0005-0000-0000-000056AC0000}"/>
    <cellStyle name="Normal 5 9 5 3 2" xfId="33516" xr:uid="{00000000-0005-0000-0000-000057AC0000}"/>
    <cellStyle name="Normal 5 9 5 4" xfId="17732" xr:uid="{00000000-0005-0000-0000-000058AC0000}"/>
    <cellStyle name="Normal 5 9 5 4 2" xfId="41405" xr:uid="{00000000-0005-0000-0000-000059AC0000}"/>
    <cellStyle name="Normal 5 9 5 5" xfId="24185" xr:uid="{00000000-0005-0000-0000-00005AAC0000}"/>
    <cellStyle name="Normal 5 9 6" xfId="4146" xr:uid="{00000000-0005-0000-0000-00005BAC0000}"/>
    <cellStyle name="Normal 5 9 6 2" xfId="12035" xr:uid="{00000000-0005-0000-0000-00005CAC0000}"/>
    <cellStyle name="Normal 5 9 6 2 2" xfId="35708" xr:uid="{00000000-0005-0000-0000-00005DAC0000}"/>
    <cellStyle name="Normal 5 9 6 3" xfId="19924" xr:uid="{00000000-0005-0000-0000-00005EAC0000}"/>
    <cellStyle name="Normal 5 9 6 3 2" xfId="43597" xr:uid="{00000000-0005-0000-0000-00005FAC0000}"/>
    <cellStyle name="Normal 5 9 6 4" xfId="27819" xr:uid="{00000000-0005-0000-0000-000060AC0000}"/>
    <cellStyle name="Normal 5 9 7" xfId="8090" xr:uid="{00000000-0005-0000-0000-000061AC0000}"/>
    <cellStyle name="Normal 5 9 7 2" xfId="31763" xr:uid="{00000000-0005-0000-0000-000062AC0000}"/>
    <cellStyle name="Normal 5 9 8" xfId="15979" xr:uid="{00000000-0005-0000-0000-000063AC0000}"/>
    <cellStyle name="Normal 5 9 8 2" xfId="39652" xr:uid="{00000000-0005-0000-0000-000064AC0000}"/>
    <cellStyle name="Normal 5 9 9" xfId="23742" xr:uid="{00000000-0005-0000-0000-000065AC0000}"/>
    <cellStyle name="Normal 6" xfId="71" xr:uid="{00000000-0005-0000-0000-000066AC0000}"/>
    <cellStyle name="Normal 7" xfId="74" xr:uid="{00000000-0005-0000-0000-000067AC0000}"/>
    <cellStyle name="Normal 7 10" xfId="3999" xr:uid="{00000000-0005-0000-0000-000068AC0000}"/>
    <cellStyle name="Normal 7 10 2" xfId="11888" xr:uid="{00000000-0005-0000-0000-000069AC0000}"/>
    <cellStyle name="Normal 7 10 2 2" xfId="35561" xr:uid="{00000000-0005-0000-0000-00006AAC0000}"/>
    <cellStyle name="Normal 7 10 3" xfId="19777" xr:uid="{00000000-0005-0000-0000-00006BAC0000}"/>
    <cellStyle name="Normal 7 10 3 2" xfId="43450" xr:uid="{00000000-0005-0000-0000-00006CAC0000}"/>
    <cellStyle name="Normal 7 10 4" xfId="27672" xr:uid="{00000000-0005-0000-0000-00006DAC0000}"/>
    <cellStyle name="Normal 7 11" xfId="7943" xr:uid="{00000000-0005-0000-0000-00006EAC0000}"/>
    <cellStyle name="Normal 7 11 2" xfId="31616" xr:uid="{00000000-0005-0000-0000-00006FAC0000}"/>
    <cellStyle name="Normal 7 12" xfId="15832" xr:uid="{00000000-0005-0000-0000-000070AC0000}"/>
    <cellStyle name="Normal 7 12 2" xfId="39505" xr:uid="{00000000-0005-0000-0000-000071AC0000}"/>
    <cellStyle name="Normal 7 13" xfId="23750" xr:uid="{00000000-0005-0000-0000-000072AC0000}"/>
    <cellStyle name="Normal 7 2" xfId="112" xr:uid="{00000000-0005-0000-0000-000073AC0000}"/>
    <cellStyle name="Normal 7 2 10" xfId="7979" xr:uid="{00000000-0005-0000-0000-000074AC0000}"/>
    <cellStyle name="Normal 7 2 10 2" xfId="31652" xr:uid="{00000000-0005-0000-0000-000075AC0000}"/>
    <cellStyle name="Normal 7 2 11" xfId="15868" xr:uid="{00000000-0005-0000-0000-000076AC0000}"/>
    <cellStyle name="Normal 7 2 11 2" xfId="39541" xr:uid="{00000000-0005-0000-0000-000077AC0000}"/>
    <cellStyle name="Normal 7 2 12" xfId="23786" xr:uid="{00000000-0005-0000-0000-000078AC0000}"/>
    <cellStyle name="Normal 7 2 2" xfId="184" xr:uid="{00000000-0005-0000-0000-000079AC0000}"/>
    <cellStyle name="Normal 7 2 2 10" xfId="15939" xr:uid="{00000000-0005-0000-0000-00007AAC0000}"/>
    <cellStyle name="Normal 7 2 2 10 2" xfId="39612" xr:uid="{00000000-0005-0000-0000-00007BAC0000}"/>
    <cellStyle name="Normal 7 2 2 11" xfId="23857" xr:uid="{00000000-0005-0000-0000-00007CAC0000}"/>
    <cellStyle name="Normal 7 2 2 2" xfId="326" xr:uid="{00000000-0005-0000-0000-00007DAC0000}"/>
    <cellStyle name="Normal 7 2 2 2 2" xfId="1497" xr:uid="{00000000-0005-0000-0000-00007EAC0000}"/>
    <cellStyle name="Normal 7 2 2 2 2 2" xfId="2373" xr:uid="{00000000-0005-0000-0000-00007FAC0000}"/>
    <cellStyle name="Normal 7 2 2 2 2 2 2" xfId="3815" xr:uid="{00000000-0005-0000-0000-000080AC0000}"/>
    <cellStyle name="Normal 7 2 2 2 2 2 2 2" xfId="7760" xr:uid="{00000000-0005-0000-0000-000081AC0000}"/>
    <cellStyle name="Normal 7 2 2 2 2 2 2 2 2" xfId="15649" xr:uid="{00000000-0005-0000-0000-000082AC0000}"/>
    <cellStyle name="Normal 7 2 2 2 2 2 2 2 2 2" xfId="39322" xr:uid="{00000000-0005-0000-0000-000083AC0000}"/>
    <cellStyle name="Normal 7 2 2 2 2 2 2 2 3" xfId="23538" xr:uid="{00000000-0005-0000-0000-000084AC0000}"/>
    <cellStyle name="Normal 7 2 2 2 2 2 2 2 3 2" xfId="47211" xr:uid="{00000000-0005-0000-0000-000085AC0000}"/>
    <cellStyle name="Normal 7 2 2 2 2 2 2 2 4" xfId="31433" xr:uid="{00000000-0005-0000-0000-000086AC0000}"/>
    <cellStyle name="Normal 7 2 2 2 2 2 2 3" xfId="11265" xr:uid="{00000000-0005-0000-0000-000087AC0000}"/>
    <cellStyle name="Normal 7 2 2 2 2 2 2 3 2" xfId="34938" xr:uid="{00000000-0005-0000-0000-000088AC0000}"/>
    <cellStyle name="Normal 7 2 2 2 2 2 2 4" xfId="19154" xr:uid="{00000000-0005-0000-0000-000089AC0000}"/>
    <cellStyle name="Normal 7 2 2 2 2 2 2 4 2" xfId="42827" xr:uid="{00000000-0005-0000-0000-00008AAC0000}"/>
    <cellStyle name="Normal 7 2 2 2 2 2 2 5" xfId="27488" xr:uid="{00000000-0005-0000-0000-00008BAC0000}"/>
    <cellStyle name="Normal 7 2 2 2 2 2 3" xfId="5568" xr:uid="{00000000-0005-0000-0000-00008CAC0000}"/>
    <cellStyle name="Normal 7 2 2 2 2 2 3 2" xfId="13457" xr:uid="{00000000-0005-0000-0000-00008DAC0000}"/>
    <cellStyle name="Normal 7 2 2 2 2 2 3 2 2" xfId="37130" xr:uid="{00000000-0005-0000-0000-00008EAC0000}"/>
    <cellStyle name="Normal 7 2 2 2 2 2 3 3" xfId="21346" xr:uid="{00000000-0005-0000-0000-00008FAC0000}"/>
    <cellStyle name="Normal 7 2 2 2 2 2 3 3 2" xfId="45019" xr:uid="{00000000-0005-0000-0000-000090AC0000}"/>
    <cellStyle name="Normal 7 2 2 2 2 2 3 4" xfId="29241" xr:uid="{00000000-0005-0000-0000-000091AC0000}"/>
    <cellStyle name="Normal 7 2 2 2 2 2 4" xfId="9512" xr:uid="{00000000-0005-0000-0000-000092AC0000}"/>
    <cellStyle name="Normal 7 2 2 2 2 2 4 2" xfId="33185" xr:uid="{00000000-0005-0000-0000-000093AC0000}"/>
    <cellStyle name="Normal 7 2 2 2 2 2 5" xfId="17401" xr:uid="{00000000-0005-0000-0000-000094AC0000}"/>
    <cellStyle name="Normal 7 2 2 2 2 2 5 2" xfId="41074" xr:uid="{00000000-0005-0000-0000-000095AC0000}"/>
    <cellStyle name="Normal 7 2 2 2 2 2 6" xfId="26046" xr:uid="{00000000-0005-0000-0000-000096AC0000}"/>
    <cellStyle name="Normal 7 2 2 2 2 3" xfId="2939" xr:uid="{00000000-0005-0000-0000-000097AC0000}"/>
    <cellStyle name="Normal 7 2 2 2 2 3 2" xfId="6884" xr:uid="{00000000-0005-0000-0000-000098AC0000}"/>
    <cellStyle name="Normal 7 2 2 2 2 3 2 2" xfId="14773" xr:uid="{00000000-0005-0000-0000-000099AC0000}"/>
    <cellStyle name="Normal 7 2 2 2 2 3 2 2 2" xfId="38446" xr:uid="{00000000-0005-0000-0000-00009AAC0000}"/>
    <cellStyle name="Normal 7 2 2 2 2 3 2 3" xfId="22662" xr:uid="{00000000-0005-0000-0000-00009BAC0000}"/>
    <cellStyle name="Normal 7 2 2 2 2 3 2 3 2" xfId="46335" xr:uid="{00000000-0005-0000-0000-00009CAC0000}"/>
    <cellStyle name="Normal 7 2 2 2 2 3 2 4" xfId="30557" xr:uid="{00000000-0005-0000-0000-00009DAC0000}"/>
    <cellStyle name="Normal 7 2 2 2 2 3 3" xfId="10389" xr:uid="{00000000-0005-0000-0000-00009EAC0000}"/>
    <cellStyle name="Normal 7 2 2 2 2 3 3 2" xfId="34062" xr:uid="{00000000-0005-0000-0000-00009FAC0000}"/>
    <cellStyle name="Normal 7 2 2 2 2 3 4" xfId="18278" xr:uid="{00000000-0005-0000-0000-0000A0AC0000}"/>
    <cellStyle name="Normal 7 2 2 2 2 3 4 2" xfId="41951" xr:uid="{00000000-0005-0000-0000-0000A1AC0000}"/>
    <cellStyle name="Normal 7 2 2 2 2 3 5" xfId="26612" xr:uid="{00000000-0005-0000-0000-0000A2AC0000}"/>
    <cellStyle name="Normal 7 2 2 2 2 4" xfId="4692" xr:uid="{00000000-0005-0000-0000-0000A3AC0000}"/>
    <cellStyle name="Normal 7 2 2 2 2 4 2" xfId="12581" xr:uid="{00000000-0005-0000-0000-0000A4AC0000}"/>
    <cellStyle name="Normal 7 2 2 2 2 4 2 2" xfId="36254" xr:uid="{00000000-0005-0000-0000-0000A5AC0000}"/>
    <cellStyle name="Normal 7 2 2 2 2 4 3" xfId="20470" xr:uid="{00000000-0005-0000-0000-0000A6AC0000}"/>
    <cellStyle name="Normal 7 2 2 2 2 4 3 2" xfId="44143" xr:uid="{00000000-0005-0000-0000-0000A7AC0000}"/>
    <cellStyle name="Normal 7 2 2 2 2 4 4" xfId="28365" xr:uid="{00000000-0005-0000-0000-0000A8AC0000}"/>
    <cellStyle name="Normal 7 2 2 2 2 5" xfId="8636" xr:uid="{00000000-0005-0000-0000-0000A9AC0000}"/>
    <cellStyle name="Normal 7 2 2 2 2 5 2" xfId="32309" xr:uid="{00000000-0005-0000-0000-0000AAAC0000}"/>
    <cellStyle name="Normal 7 2 2 2 2 6" xfId="16525" xr:uid="{00000000-0005-0000-0000-0000ABAC0000}"/>
    <cellStyle name="Normal 7 2 2 2 2 6 2" xfId="40198" xr:uid="{00000000-0005-0000-0000-0000ACAC0000}"/>
    <cellStyle name="Normal 7 2 2 2 2 7" xfId="25170" xr:uid="{00000000-0005-0000-0000-0000ADAC0000}"/>
    <cellStyle name="Normal 7 2 2 2 3" xfId="1935" xr:uid="{00000000-0005-0000-0000-0000AEAC0000}"/>
    <cellStyle name="Normal 7 2 2 2 3 2" xfId="3377" xr:uid="{00000000-0005-0000-0000-0000AFAC0000}"/>
    <cellStyle name="Normal 7 2 2 2 3 2 2" xfId="7322" xr:uid="{00000000-0005-0000-0000-0000B0AC0000}"/>
    <cellStyle name="Normal 7 2 2 2 3 2 2 2" xfId="15211" xr:uid="{00000000-0005-0000-0000-0000B1AC0000}"/>
    <cellStyle name="Normal 7 2 2 2 3 2 2 2 2" xfId="38884" xr:uid="{00000000-0005-0000-0000-0000B2AC0000}"/>
    <cellStyle name="Normal 7 2 2 2 3 2 2 3" xfId="23100" xr:uid="{00000000-0005-0000-0000-0000B3AC0000}"/>
    <cellStyle name="Normal 7 2 2 2 3 2 2 3 2" xfId="46773" xr:uid="{00000000-0005-0000-0000-0000B4AC0000}"/>
    <cellStyle name="Normal 7 2 2 2 3 2 2 4" xfId="30995" xr:uid="{00000000-0005-0000-0000-0000B5AC0000}"/>
    <cellStyle name="Normal 7 2 2 2 3 2 3" xfId="10827" xr:uid="{00000000-0005-0000-0000-0000B6AC0000}"/>
    <cellStyle name="Normal 7 2 2 2 3 2 3 2" xfId="34500" xr:uid="{00000000-0005-0000-0000-0000B7AC0000}"/>
    <cellStyle name="Normal 7 2 2 2 3 2 4" xfId="18716" xr:uid="{00000000-0005-0000-0000-0000B8AC0000}"/>
    <cellStyle name="Normal 7 2 2 2 3 2 4 2" xfId="42389" xr:uid="{00000000-0005-0000-0000-0000B9AC0000}"/>
    <cellStyle name="Normal 7 2 2 2 3 2 5" xfId="27050" xr:uid="{00000000-0005-0000-0000-0000BAAC0000}"/>
    <cellStyle name="Normal 7 2 2 2 3 3" xfId="5130" xr:uid="{00000000-0005-0000-0000-0000BBAC0000}"/>
    <cellStyle name="Normal 7 2 2 2 3 3 2" xfId="13019" xr:uid="{00000000-0005-0000-0000-0000BCAC0000}"/>
    <cellStyle name="Normal 7 2 2 2 3 3 2 2" xfId="36692" xr:uid="{00000000-0005-0000-0000-0000BDAC0000}"/>
    <cellStyle name="Normal 7 2 2 2 3 3 3" xfId="20908" xr:uid="{00000000-0005-0000-0000-0000BEAC0000}"/>
    <cellStyle name="Normal 7 2 2 2 3 3 3 2" xfId="44581" xr:uid="{00000000-0005-0000-0000-0000BFAC0000}"/>
    <cellStyle name="Normal 7 2 2 2 3 3 4" xfId="28803" xr:uid="{00000000-0005-0000-0000-0000C0AC0000}"/>
    <cellStyle name="Normal 7 2 2 2 3 4" xfId="9074" xr:uid="{00000000-0005-0000-0000-0000C1AC0000}"/>
    <cellStyle name="Normal 7 2 2 2 3 4 2" xfId="32747" xr:uid="{00000000-0005-0000-0000-0000C2AC0000}"/>
    <cellStyle name="Normal 7 2 2 2 3 5" xfId="16963" xr:uid="{00000000-0005-0000-0000-0000C3AC0000}"/>
    <cellStyle name="Normal 7 2 2 2 3 5 2" xfId="40636" xr:uid="{00000000-0005-0000-0000-0000C4AC0000}"/>
    <cellStyle name="Normal 7 2 2 2 3 6" xfId="25608" xr:uid="{00000000-0005-0000-0000-0000C5AC0000}"/>
    <cellStyle name="Normal 7 2 2 2 4" xfId="1208" xr:uid="{00000000-0005-0000-0000-0000C6AC0000}"/>
    <cellStyle name="Normal 7 2 2 2 4 2" xfId="6156" xr:uid="{00000000-0005-0000-0000-0000C7AC0000}"/>
    <cellStyle name="Normal 7 2 2 2 4 2 2" xfId="14045" xr:uid="{00000000-0005-0000-0000-0000C8AC0000}"/>
    <cellStyle name="Normal 7 2 2 2 4 2 2 2" xfId="37718" xr:uid="{00000000-0005-0000-0000-0000C9AC0000}"/>
    <cellStyle name="Normal 7 2 2 2 4 2 3" xfId="21934" xr:uid="{00000000-0005-0000-0000-0000CAAC0000}"/>
    <cellStyle name="Normal 7 2 2 2 4 2 3 2" xfId="45607" xr:uid="{00000000-0005-0000-0000-0000CBAC0000}"/>
    <cellStyle name="Normal 7 2 2 2 4 2 4" xfId="29829" xr:uid="{00000000-0005-0000-0000-0000CCAC0000}"/>
    <cellStyle name="Normal 7 2 2 2 4 3" xfId="11853" xr:uid="{00000000-0005-0000-0000-0000CDAC0000}"/>
    <cellStyle name="Normal 7 2 2 2 4 3 2" xfId="35526" xr:uid="{00000000-0005-0000-0000-0000CEAC0000}"/>
    <cellStyle name="Normal 7 2 2 2 4 4" xfId="19742" xr:uid="{00000000-0005-0000-0000-0000CFAC0000}"/>
    <cellStyle name="Normal 7 2 2 2 4 4 2" xfId="43415" xr:uid="{00000000-0005-0000-0000-0000D0AC0000}"/>
    <cellStyle name="Normal 7 2 2 2 4 5" xfId="24881" xr:uid="{00000000-0005-0000-0000-0000D1AC0000}"/>
    <cellStyle name="Normal 7 2 2 2 5" xfId="769" xr:uid="{00000000-0005-0000-0000-0000D2AC0000}"/>
    <cellStyle name="Normal 7 2 2 2 5 2" xfId="6595" xr:uid="{00000000-0005-0000-0000-0000D3AC0000}"/>
    <cellStyle name="Normal 7 2 2 2 5 2 2" xfId="14484" xr:uid="{00000000-0005-0000-0000-0000D4AC0000}"/>
    <cellStyle name="Normal 7 2 2 2 5 2 2 2" xfId="38157" xr:uid="{00000000-0005-0000-0000-0000D5AC0000}"/>
    <cellStyle name="Normal 7 2 2 2 5 2 3" xfId="22373" xr:uid="{00000000-0005-0000-0000-0000D6AC0000}"/>
    <cellStyle name="Normal 7 2 2 2 5 2 3 2" xfId="46046" xr:uid="{00000000-0005-0000-0000-0000D7AC0000}"/>
    <cellStyle name="Normal 7 2 2 2 5 2 4" xfId="30268" xr:uid="{00000000-0005-0000-0000-0000D8AC0000}"/>
    <cellStyle name="Normal 7 2 2 2 5 3" xfId="10100" xr:uid="{00000000-0005-0000-0000-0000D9AC0000}"/>
    <cellStyle name="Normal 7 2 2 2 5 3 2" xfId="33773" xr:uid="{00000000-0005-0000-0000-0000DAAC0000}"/>
    <cellStyle name="Normal 7 2 2 2 5 4" xfId="17989" xr:uid="{00000000-0005-0000-0000-0000DBAC0000}"/>
    <cellStyle name="Normal 7 2 2 2 5 4 2" xfId="41662" xr:uid="{00000000-0005-0000-0000-0000DCAC0000}"/>
    <cellStyle name="Normal 7 2 2 2 5 5" xfId="24442" xr:uid="{00000000-0005-0000-0000-0000DDAC0000}"/>
    <cellStyle name="Normal 7 2 2 2 6" xfId="4403" xr:uid="{00000000-0005-0000-0000-0000DEAC0000}"/>
    <cellStyle name="Normal 7 2 2 2 6 2" xfId="12292" xr:uid="{00000000-0005-0000-0000-0000DFAC0000}"/>
    <cellStyle name="Normal 7 2 2 2 6 2 2" xfId="35965" xr:uid="{00000000-0005-0000-0000-0000E0AC0000}"/>
    <cellStyle name="Normal 7 2 2 2 6 3" xfId="20181" xr:uid="{00000000-0005-0000-0000-0000E1AC0000}"/>
    <cellStyle name="Normal 7 2 2 2 6 3 2" xfId="43854" xr:uid="{00000000-0005-0000-0000-0000E2AC0000}"/>
    <cellStyle name="Normal 7 2 2 2 6 4" xfId="28076" xr:uid="{00000000-0005-0000-0000-0000E3AC0000}"/>
    <cellStyle name="Normal 7 2 2 2 7" xfId="8347" xr:uid="{00000000-0005-0000-0000-0000E4AC0000}"/>
    <cellStyle name="Normal 7 2 2 2 7 2" xfId="32020" xr:uid="{00000000-0005-0000-0000-0000E5AC0000}"/>
    <cellStyle name="Normal 7 2 2 2 8" xfId="16236" xr:uid="{00000000-0005-0000-0000-0000E6AC0000}"/>
    <cellStyle name="Normal 7 2 2 2 8 2" xfId="39909" xr:uid="{00000000-0005-0000-0000-0000E7AC0000}"/>
    <cellStyle name="Normal 7 2 2 2 9" xfId="23999" xr:uid="{00000000-0005-0000-0000-0000E8AC0000}"/>
    <cellStyle name="Normal 7 2 2 3" xfId="627" xr:uid="{00000000-0005-0000-0000-0000E9AC0000}"/>
    <cellStyle name="Normal 7 2 2 3 2" xfId="1646" xr:uid="{00000000-0005-0000-0000-0000EAAC0000}"/>
    <cellStyle name="Normal 7 2 2 3 2 2" xfId="2522" xr:uid="{00000000-0005-0000-0000-0000EBAC0000}"/>
    <cellStyle name="Normal 7 2 2 3 2 2 2" xfId="3964" xr:uid="{00000000-0005-0000-0000-0000ECAC0000}"/>
    <cellStyle name="Normal 7 2 2 3 2 2 2 2" xfId="7909" xr:uid="{00000000-0005-0000-0000-0000EDAC0000}"/>
    <cellStyle name="Normal 7 2 2 3 2 2 2 2 2" xfId="15798" xr:uid="{00000000-0005-0000-0000-0000EEAC0000}"/>
    <cellStyle name="Normal 7 2 2 3 2 2 2 2 2 2" xfId="39471" xr:uid="{00000000-0005-0000-0000-0000EFAC0000}"/>
    <cellStyle name="Normal 7 2 2 3 2 2 2 2 3" xfId="23687" xr:uid="{00000000-0005-0000-0000-0000F0AC0000}"/>
    <cellStyle name="Normal 7 2 2 3 2 2 2 2 3 2" xfId="47360" xr:uid="{00000000-0005-0000-0000-0000F1AC0000}"/>
    <cellStyle name="Normal 7 2 2 3 2 2 2 2 4" xfId="31582" xr:uid="{00000000-0005-0000-0000-0000F2AC0000}"/>
    <cellStyle name="Normal 7 2 2 3 2 2 2 3" xfId="11414" xr:uid="{00000000-0005-0000-0000-0000F3AC0000}"/>
    <cellStyle name="Normal 7 2 2 3 2 2 2 3 2" xfId="35087" xr:uid="{00000000-0005-0000-0000-0000F4AC0000}"/>
    <cellStyle name="Normal 7 2 2 3 2 2 2 4" xfId="19303" xr:uid="{00000000-0005-0000-0000-0000F5AC0000}"/>
    <cellStyle name="Normal 7 2 2 3 2 2 2 4 2" xfId="42976" xr:uid="{00000000-0005-0000-0000-0000F6AC0000}"/>
    <cellStyle name="Normal 7 2 2 3 2 2 2 5" xfId="27637" xr:uid="{00000000-0005-0000-0000-0000F7AC0000}"/>
    <cellStyle name="Normal 7 2 2 3 2 2 3" xfId="5717" xr:uid="{00000000-0005-0000-0000-0000F8AC0000}"/>
    <cellStyle name="Normal 7 2 2 3 2 2 3 2" xfId="13606" xr:uid="{00000000-0005-0000-0000-0000F9AC0000}"/>
    <cellStyle name="Normal 7 2 2 3 2 2 3 2 2" xfId="37279" xr:uid="{00000000-0005-0000-0000-0000FAAC0000}"/>
    <cellStyle name="Normal 7 2 2 3 2 2 3 3" xfId="21495" xr:uid="{00000000-0005-0000-0000-0000FBAC0000}"/>
    <cellStyle name="Normal 7 2 2 3 2 2 3 3 2" xfId="45168" xr:uid="{00000000-0005-0000-0000-0000FCAC0000}"/>
    <cellStyle name="Normal 7 2 2 3 2 2 3 4" xfId="29390" xr:uid="{00000000-0005-0000-0000-0000FDAC0000}"/>
    <cellStyle name="Normal 7 2 2 3 2 2 4" xfId="9661" xr:uid="{00000000-0005-0000-0000-0000FEAC0000}"/>
    <cellStyle name="Normal 7 2 2 3 2 2 4 2" xfId="33334" xr:uid="{00000000-0005-0000-0000-0000FFAC0000}"/>
    <cellStyle name="Normal 7 2 2 3 2 2 5" xfId="17550" xr:uid="{00000000-0005-0000-0000-000000AD0000}"/>
    <cellStyle name="Normal 7 2 2 3 2 2 5 2" xfId="41223" xr:uid="{00000000-0005-0000-0000-000001AD0000}"/>
    <cellStyle name="Normal 7 2 2 3 2 2 6" xfId="26195" xr:uid="{00000000-0005-0000-0000-000002AD0000}"/>
    <cellStyle name="Normal 7 2 2 3 2 3" xfId="3088" xr:uid="{00000000-0005-0000-0000-000003AD0000}"/>
    <cellStyle name="Normal 7 2 2 3 2 3 2" xfId="7033" xr:uid="{00000000-0005-0000-0000-000004AD0000}"/>
    <cellStyle name="Normal 7 2 2 3 2 3 2 2" xfId="14922" xr:uid="{00000000-0005-0000-0000-000005AD0000}"/>
    <cellStyle name="Normal 7 2 2 3 2 3 2 2 2" xfId="38595" xr:uid="{00000000-0005-0000-0000-000006AD0000}"/>
    <cellStyle name="Normal 7 2 2 3 2 3 2 3" xfId="22811" xr:uid="{00000000-0005-0000-0000-000007AD0000}"/>
    <cellStyle name="Normal 7 2 2 3 2 3 2 3 2" xfId="46484" xr:uid="{00000000-0005-0000-0000-000008AD0000}"/>
    <cellStyle name="Normal 7 2 2 3 2 3 2 4" xfId="30706" xr:uid="{00000000-0005-0000-0000-000009AD0000}"/>
    <cellStyle name="Normal 7 2 2 3 2 3 3" xfId="10538" xr:uid="{00000000-0005-0000-0000-00000AAD0000}"/>
    <cellStyle name="Normal 7 2 2 3 2 3 3 2" xfId="34211" xr:uid="{00000000-0005-0000-0000-00000BAD0000}"/>
    <cellStyle name="Normal 7 2 2 3 2 3 4" xfId="18427" xr:uid="{00000000-0005-0000-0000-00000CAD0000}"/>
    <cellStyle name="Normal 7 2 2 3 2 3 4 2" xfId="42100" xr:uid="{00000000-0005-0000-0000-00000DAD0000}"/>
    <cellStyle name="Normal 7 2 2 3 2 3 5" xfId="26761" xr:uid="{00000000-0005-0000-0000-00000EAD0000}"/>
    <cellStyle name="Normal 7 2 2 3 2 4" xfId="4841" xr:uid="{00000000-0005-0000-0000-00000FAD0000}"/>
    <cellStyle name="Normal 7 2 2 3 2 4 2" xfId="12730" xr:uid="{00000000-0005-0000-0000-000010AD0000}"/>
    <cellStyle name="Normal 7 2 2 3 2 4 2 2" xfId="36403" xr:uid="{00000000-0005-0000-0000-000011AD0000}"/>
    <cellStyle name="Normal 7 2 2 3 2 4 3" xfId="20619" xr:uid="{00000000-0005-0000-0000-000012AD0000}"/>
    <cellStyle name="Normal 7 2 2 3 2 4 3 2" xfId="44292" xr:uid="{00000000-0005-0000-0000-000013AD0000}"/>
    <cellStyle name="Normal 7 2 2 3 2 4 4" xfId="28514" xr:uid="{00000000-0005-0000-0000-000014AD0000}"/>
    <cellStyle name="Normal 7 2 2 3 2 5" xfId="8785" xr:uid="{00000000-0005-0000-0000-000015AD0000}"/>
    <cellStyle name="Normal 7 2 2 3 2 5 2" xfId="32458" xr:uid="{00000000-0005-0000-0000-000016AD0000}"/>
    <cellStyle name="Normal 7 2 2 3 2 6" xfId="16674" xr:uid="{00000000-0005-0000-0000-000017AD0000}"/>
    <cellStyle name="Normal 7 2 2 3 2 6 2" xfId="40347" xr:uid="{00000000-0005-0000-0000-000018AD0000}"/>
    <cellStyle name="Normal 7 2 2 3 2 7" xfId="25319" xr:uid="{00000000-0005-0000-0000-000019AD0000}"/>
    <cellStyle name="Normal 7 2 2 3 3" xfId="2084" xr:uid="{00000000-0005-0000-0000-00001AAD0000}"/>
    <cellStyle name="Normal 7 2 2 3 3 2" xfId="3526" xr:uid="{00000000-0005-0000-0000-00001BAD0000}"/>
    <cellStyle name="Normal 7 2 2 3 3 2 2" xfId="7471" xr:uid="{00000000-0005-0000-0000-00001CAD0000}"/>
    <cellStyle name="Normal 7 2 2 3 3 2 2 2" xfId="15360" xr:uid="{00000000-0005-0000-0000-00001DAD0000}"/>
    <cellStyle name="Normal 7 2 2 3 3 2 2 2 2" xfId="39033" xr:uid="{00000000-0005-0000-0000-00001EAD0000}"/>
    <cellStyle name="Normal 7 2 2 3 3 2 2 3" xfId="23249" xr:uid="{00000000-0005-0000-0000-00001FAD0000}"/>
    <cellStyle name="Normal 7 2 2 3 3 2 2 3 2" xfId="46922" xr:uid="{00000000-0005-0000-0000-000020AD0000}"/>
    <cellStyle name="Normal 7 2 2 3 3 2 2 4" xfId="31144" xr:uid="{00000000-0005-0000-0000-000021AD0000}"/>
    <cellStyle name="Normal 7 2 2 3 3 2 3" xfId="10976" xr:uid="{00000000-0005-0000-0000-000022AD0000}"/>
    <cellStyle name="Normal 7 2 2 3 3 2 3 2" xfId="34649" xr:uid="{00000000-0005-0000-0000-000023AD0000}"/>
    <cellStyle name="Normal 7 2 2 3 3 2 4" xfId="18865" xr:uid="{00000000-0005-0000-0000-000024AD0000}"/>
    <cellStyle name="Normal 7 2 2 3 3 2 4 2" xfId="42538" xr:uid="{00000000-0005-0000-0000-000025AD0000}"/>
    <cellStyle name="Normal 7 2 2 3 3 2 5" xfId="27199" xr:uid="{00000000-0005-0000-0000-000026AD0000}"/>
    <cellStyle name="Normal 7 2 2 3 3 3" xfId="5279" xr:uid="{00000000-0005-0000-0000-000027AD0000}"/>
    <cellStyle name="Normal 7 2 2 3 3 3 2" xfId="13168" xr:uid="{00000000-0005-0000-0000-000028AD0000}"/>
    <cellStyle name="Normal 7 2 2 3 3 3 2 2" xfId="36841" xr:uid="{00000000-0005-0000-0000-000029AD0000}"/>
    <cellStyle name="Normal 7 2 2 3 3 3 3" xfId="21057" xr:uid="{00000000-0005-0000-0000-00002AAD0000}"/>
    <cellStyle name="Normal 7 2 2 3 3 3 3 2" xfId="44730" xr:uid="{00000000-0005-0000-0000-00002BAD0000}"/>
    <cellStyle name="Normal 7 2 2 3 3 3 4" xfId="28952" xr:uid="{00000000-0005-0000-0000-00002CAD0000}"/>
    <cellStyle name="Normal 7 2 2 3 3 4" xfId="9223" xr:uid="{00000000-0005-0000-0000-00002DAD0000}"/>
    <cellStyle name="Normal 7 2 2 3 3 4 2" xfId="32896" xr:uid="{00000000-0005-0000-0000-00002EAD0000}"/>
    <cellStyle name="Normal 7 2 2 3 3 5" xfId="17112" xr:uid="{00000000-0005-0000-0000-00002FAD0000}"/>
    <cellStyle name="Normal 7 2 2 3 3 5 2" xfId="40785" xr:uid="{00000000-0005-0000-0000-000030AD0000}"/>
    <cellStyle name="Normal 7 2 2 3 3 6" xfId="25757" xr:uid="{00000000-0005-0000-0000-000031AD0000}"/>
    <cellStyle name="Normal 7 2 2 3 4" xfId="1066" xr:uid="{00000000-0005-0000-0000-000032AD0000}"/>
    <cellStyle name="Normal 7 2 2 3 4 2" xfId="6014" xr:uid="{00000000-0005-0000-0000-000033AD0000}"/>
    <cellStyle name="Normal 7 2 2 3 4 2 2" xfId="13903" xr:uid="{00000000-0005-0000-0000-000034AD0000}"/>
    <cellStyle name="Normal 7 2 2 3 4 2 2 2" xfId="37576" xr:uid="{00000000-0005-0000-0000-000035AD0000}"/>
    <cellStyle name="Normal 7 2 2 3 4 2 3" xfId="21792" xr:uid="{00000000-0005-0000-0000-000036AD0000}"/>
    <cellStyle name="Normal 7 2 2 3 4 2 3 2" xfId="45465" xr:uid="{00000000-0005-0000-0000-000037AD0000}"/>
    <cellStyle name="Normal 7 2 2 3 4 2 4" xfId="29687" xr:uid="{00000000-0005-0000-0000-000038AD0000}"/>
    <cellStyle name="Normal 7 2 2 3 4 3" xfId="11711" xr:uid="{00000000-0005-0000-0000-000039AD0000}"/>
    <cellStyle name="Normal 7 2 2 3 4 3 2" xfId="35384" xr:uid="{00000000-0005-0000-0000-00003AAD0000}"/>
    <cellStyle name="Normal 7 2 2 3 4 4" xfId="19600" xr:uid="{00000000-0005-0000-0000-00003BAD0000}"/>
    <cellStyle name="Normal 7 2 2 3 4 4 2" xfId="43273" xr:uid="{00000000-0005-0000-0000-00003CAD0000}"/>
    <cellStyle name="Normal 7 2 2 3 4 5" xfId="24739" xr:uid="{00000000-0005-0000-0000-00003DAD0000}"/>
    <cellStyle name="Normal 7 2 2 3 5" xfId="2614" xr:uid="{00000000-0005-0000-0000-00003EAD0000}"/>
    <cellStyle name="Normal 7 2 2 3 5 2" xfId="6453" xr:uid="{00000000-0005-0000-0000-00003FAD0000}"/>
    <cellStyle name="Normal 7 2 2 3 5 2 2" xfId="14342" xr:uid="{00000000-0005-0000-0000-000040AD0000}"/>
    <cellStyle name="Normal 7 2 2 3 5 2 2 2" xfId="38015" xr:uid="{00000000-0005-0000-0000-000041AD0000}"/>
    <cellStyle name="Normal 7 2 2 3 5 2 3" xfId="22231" xr:uid="{00000000-0005-0000-0000-000042AD0000}"/>
    <cellStyle name="Normal 7 2 2 3 5 2 3 2" xfId="45904" xr:uid="{00000000-0005-0000-0000-000043AD0000}"/>
    <cellStyle name="Normal 7 2 2 3 5 2 4" xfId="30126" xr:uid="{00000000-0005-0000-0000-000044AD0000}"/>
    <cellStyle name="Normal 7 2 2 3 5 3" xfId="9958" xr:uid="{00000000-0005-0000-0000-000045AD0000}"/>
    <cellStyle name="Normal 7 2 2 3 5 3 2" xfId="33631" xr:uid="{00000000-0005-0000-0000-000046AD0000}"/>
    <cellStyle name="Normal 7 2 2 3 5 4" xfId="17847" xr:uid="{00000000-0005-0000-0000-000047AD0000}"/>
    <cellStyle name="Normal 7 2 2 3 5 4 2" xfId="41520" xr:uid="{00000000-0005-0000-0000-000048AD0000}"/>
    <cellStyle name="Normal 7 2 2 3 5 5" xfId="26287" xr:uid="{00000000-0005-0000-0000-000049AD0000}"/>
    <cellStyle name="Normal 7 2 2 3 6" xfId="4261" xr:uid="{00000000-0005-0000-0000-00004AAD0000}"/>
    <cellStyle name="Normal 7 2 2 3 6 2" xfId="12150" xr:uid="{00000000-0005-0000-0000-00004BAD0000}"/>
    <cellStyle name="Normal 7 2 2 3 6 2 2" xfId="35823" xr:uid="{00000000-0005-0000-0000-00004CAD0000}"/>
    <cellStyle name="Normal 7 2 2 3 6 3" xfId="20039" xr:uid="{00000000-0005-0000-0000-00004DAD0000}"/>
    <cellStyle name="Normal 7 2 2 3 6 3 2" xfId="43712" xr:uid="{00000000-0005-0000-0000-00004EAD0000}"/>
    <cellStyle name="Normal 7 2 2 3 6 4" xfId="27934" xr:uid="{00000000-0005-0000-0000-00004FAD0000}"/>
    <cellStyle name="Normal 7 2 2 3 7" xfId="8205" xr:uid="{00000000-0005-0000-0000-000050AD0000}"/>
    <cellStyle name="Normal 7 2 2 3 7 2" xfId="31878" xr:uid="{00000000-0005-0000-0000-000051AD0000}"/>
    <cellStyle name="Normal 7 2 2 3 8" xfId="16094" xr:uid="{00000000-0005-0000-0000-000052AD0000}"/>
    <cellStyle name="Normal 7 2 2 3 8 2" xfId="39767" xr:uid="{00000000-0005-0000-0000-000053AD0000}"/>
    <cellStyle name="Normal 7 2 2 3 9" xfId="24300" xr:uid="{00000000-0005-0000-0000-000054AD0000}"/>
    <cellStyle name="Normal 7 2 2 4" xfId="1496" xr:uid="{00000000-0005-0000-0000-000055AD0000}"/>
    <cellStyle name="Normal 7 2 2 4 2" xfId="2372" xr:uid="{00000000-0005-0000-0000-000056AD0000}"/>
    <cellStyle name="Normal 7 2 2 4 2 2" xfId="3814" xr:uid="{00000000-0005-0000-0000-000057AD0000}"/>
    <cellStyle name="Normal 7 2 2 4 2 2 2" xfId="7759" xr:uid="{00000000-0005-0000-0000-000058AD0000}"/>
    <cellStyle name="Normal 7 2 2 4 2 2 2 2" xfId="15648" xr:uid="{00000000-0005-0000-0000-000059AD0000}"/>
    <cellStyle name="Normal 7 2 2 4 2 2 2 2 2" xfId="39321" xr:uid="{00000000-0005-0000-0000-00005AAD0000}"/>
    <cellStyle name="Normal 7 2 2 4 2 2 2 3" xfId="23537" xr:uid="{00000000-0005-0000-0000-00005BAD0000}"/>
    <cellStyle name="Normal 7 2 2 4 2 2 2 3 2" xfId="47210" xr:uid="{00000000-0005-0000-0000-00005CAD0000}"/>
    <cellStyle name="Normal 7 2 2 4 2 2 2 4" xfId="31432" xr:uid="{00000000-0005-0000-0000-00005DAD0000}"/>
    <cellStyle name="Normal 7 2 2 4 2 2 3" xfId="11264" xr:uid="{00000000-0005-0000-0000-00005EAD0000}"/>
    <cellStyle name="Normal 7 2 2 4 2 2 3 2" xfId="34937" xr:uid="{00000000-0005-0000-0000-00005FAD0000}"/>
    <cellStyle name="Normal 7 2 2 4 2 2 4" xfId="19153" xr:uid="{00000000-0005-0000-0000-000060AD0000}"/>
    <cellStyle name="Normal 7 2 2 4 2 2 4 2" xfId="42826" xr:uid="{00000000-0005-0000-0000-000061AD0000}"/>
    <cellStyle name="Normal 7 2 2 4 2 2 5" xfId="27487" xr:uid="{00000000-0005-0000-0000-000062AD0000}"/>
    <cellStyle name="Normal 7 2 2 4 2 3" xfId="5567" xr:uid="{00000000-0005-0000-0000-000063AD0000}"/>
    <cellStyle name="Normal 7 2 2 4 2 3 2" xfId="13456" xr:uid="{00000000-0005-0000-0000-000064AD0000}"/>
    <cellStyle name="Normal 7 2 2 4 2 3 2 2" xfId="37129" xr:uid="{00000000-0005-0000-0000-000065AD0000}"/>
    <cellStyle name="Normal 7 2 2 4 2 3 3" xfId="21345" xr:uid="{00000000-0005-0000-0000-000066AD0000}"/>
    <cellStyle name="Normal 7 2 2 4 2 3 3 2" xfId="45018" xr:uid="{00000000-0005-0000-0000-000067AD0000}"/>
    <cellStyle name="Normal 7 2 2 4 2 3 4" xfId="29240" xr:uid="{00000000-0005-0000-0000-000068AD0000}"/>
    <cellStyle name="Normal 7 2 2 4 2 4" xfId="9511" xr:uid="{00000000-0005-0000-0000-000069AD0000}"/>
    <cellStyle name="Normal 7 2 2 4 2 4 2" xfId="33184" xr:uid="{00000000-0005-0000-0000-00006AAD0000}"/>
    <cellStyle name="Normal 7 2 2 4 2 5" xfId="17400" xr:uid="{00000000-0005-0000-0000-00006BAD0000}"/>
    <cellStyle name="Normal 7 2 2 4 2 5 2" xfId="41073" xr:uid="{00000000-0005-0000-0000-00006CAD0000}"/>
    <cellStyle name="Normal 7 2 2 4 2 6" xfId="26045" xr:uid="{00000000-0005-0000-0000-00006DAD0000}"/>
    <cellStyle name="Normal 7 2 2 4 3" xfId="2938" xr:uid="{00000000-0005-0000-0000-00006EAD0000}"/>
    <cellStyle name="Normal 7 2 2 4 3 2" xfId="6883" xr:uid="{00000000-0005-0000-0000-00006FAD0000}"/>
    <cellStyle name="Normal 7 2 2 4 3 2 2" xfId="14772" xr:uid="{00000000-0005-0000-0000-000070AD0000}"/>
    <cellStyle name="Normal 7 2 2 4 3 2 2 2" xfId="38445" xr:uid="{00000000-0005-0000-0000-000071AD0000}"/>
    <cellStyle name="Normal 7 2 2 4 3 2 3" xfId="22661" xr:uid="{00000000-0005-0000-0000-000072AD0000}"/>
    <cellStyle name="Normal 7 2 2 4 3 2 3 2" xfId="46334" xr:uid="{00000000-0005-0000-0000-000073AD0000}"/>
    <cellStyle name="Normal 7 2 2 4 3 2 4" xfId="30556" xr:uid="{00000000-0005-0000-0000-000074AD0000}"/>
    <cellStyle name="Normal 7 2 2 4 3 3" xfId="10388" xr:uid="{00000000-0005-0000-0000-000075AD0000}"/>
    <cellStyle name="Normal 7 2 2 4 3 3 2" xfId="34061" xr:uid="{00000000-0005-0000-0000-000076AD0000}"/>
    <cellStyle name="Normal 7 2 2 4 3 4" xfId="18277" xr:uid="{00000000-0005-0000-0000-000077AD0000}"/>
    <cellStyle name="Normal 7 2 2 4 3 4 2" xfId="41950" xr:uid="{00000000-0005-0000-0000-000078AD0000}"/>
    <cellStyle name="Normal 7 2 2 4 3 5" xfId="26611" xr:uid="{00000000-0005-0000-0000-000079AD0000}"/>
    <cellStyle name="Normal 7 2 2 4 4" xfId="4691" xr:uid="{00000000-0005-0000-0000-00007AAD0000}"/>
    <cellStyle name="Normal 7 2 2 4 4 2" xfId="12580" xr:uid="{00000000-0005-0000-0000-00007BAD0000}"/>
    <cellStyle name="Normal 7 2 2 4 4 2 2" xfId="36253" xr:uid="{00000000-0005-0000-0000-00007CAD0000}"/>
    <cellStyle name="Normal 7 2 2 4 4 3" xfId="20469" xr:uid="{00000000-0005-0000-0000-00007DAD0000}"/>
    <cellStyle name="Normal 7 2 2 4 4 3 2" xfId="44142" xr:uid="{00000000-0005-0000-0000-00007EAD0000}"/>
    <cellStyle name="Normal 7 2 2 4 4 4" xfId="28364" xr:uid="{00000000-0005-0000-0000-00007FAD0000}"/>
    <cellStyle name="Normal 7 2 2 4 5" xfId="8635" xr:uid="{00000000-0005-0000-0000-000080AD0000}"/>
    <cellStyle name="Normal 7 2 2 4 5 2" xfId="32308" xr:uid="{00000000-0005-0000-0000-000081AD0000}"/>
    <cellStyle name="Normal 7 2 2 4 6" xfId="16524" xr:uid="{00000000-0005-0000-0000-000082AD0000}"/>
    <cellStyle name="Normal 7 2 2 4 6 2" xfId="40197" xr:uid="{00000000-0005-0000-0000-000083AD0000}"/>
    <cellStyle name="Normal 7 2 2 4 7" xfId="25169" xr:uid="{00000000-0005-0000-0000-000084AD0000}"/>
    <cellStyle name="Normal 7 2 2 5" xfId="1934" xr:uid="{00000000-0005-0000-0000-000085AD0000}"/>
    <cellStyle name="Normal 7 2 2 5 2" xfId="3376" xr:uid="{00000000-0005-0000-0000-000086AD0000}"/>
    <cellStyle name="Normal 7 2 2 5 2 2" xfId="7321" xr:uid="{00000000-0005-0000-0000-000087AD0000}"/>
    <cellStyle name="Normal 7 2 2 5 2 2 2" xfId="15210" xr:uid="{00000000-0005-0000-0000-000088AD0000}"/>
    <cellStyle name="Normal 7 2 2 5 2 2 2 2" xfId="38883" xr:uid="{00000000-0005-0000-0000-000089AD0000}"/>
    <cellStyle name="Normal 7 2 2 5 2 2 3" xfId="23099" xr:uid="{00000000-0005-0000-0000-00008AAD0000}"/>
    <cellStyle name="Normal 7 2 2 5 2 2 3 2" xfId="46772" xr:uid="{00000000-0005-0000-0000-00008BAD0000}"/>
    <cellStyle name="Normal 7 2 2 5 2 2 4" xfId="30994" xr:uid="{00000000-0005-0000-0000-00008CAD0000}"/>
    <cellStyle name="Normal 7 2 2 5 2 3" xfId="10826" xr:uid="{00000000-0005-0000-0000-00008DAD0000}"/>
    <cellStyle name="Normal 7 2 2 5 2 3 2" xfId="34499" xr:uid="{00000000-0005-0000-0000-00008EAD0000}"/>
    <cellStyle name="Normal 7 2 2 5 2 4" xfId="18715" xr:uid="{00000000-0005-0000-0000-00008FAD0000}"/>
    <cellStyle name="Normal 7 2 2 5 2 4 2" xfId="42388" xr:uid="{00000000-0005-0000-0000-000090AD0000}"/>
    <cellStyle name="Normal 7 2 2 5 2 5" xfId="27049" xr:uid="{00000000-0005-0000-0000-000091AD0000}"/>
    <cellStyle name="Normal 7 2 2 5 3" xfId="5129" xr:uid="{00000000-0005-0000-0000-000092AD0000}"/>
    <cellStyle name="Normal 7 2 2 5 3 2" xfId="13018" xr:uid="{00000000-0005-0000-0000-000093AD0000}"/>
    <cellStyle name="Normal 7 2 2 5 3 2 2" xfId="36691" xr:uid="{00000000-0005-0000-0000-000094AD0000}"/>
    <cellStyle name="Normal 7 2 2 5 3 3" xfId="20907" xr:uid="{00000000-0005-0000-0000-000095AD0000}"/>
    <cellStyle name="Normal 7 2 2 5 3 3 2" xfId="44580" xr:uid="{00000000-0005-0000-0000-000096AD0000}"/>
    <cellStyle name="Normal 7 2 2 5 3 4" xfId="28802" xr:uid="{00000000-0005-0000-0000-000097AD0000}"/>
    <cellStyle name="Normal 7 2 2 5 4" xfId="9073" xr:uid="{00000000-0005-0000-0000-000098AD0000}"/>
    <cellStyle name="Normal 7 2 2 5 4 2" xfId="32746" xr:uid="{00000000-0005-0000-0000-000099AD0000}"/>
    <cellStyle name="Normal 7 2 2 5 5" xfId="16962" xr:uid="{00000000-0005-0000-0000-00009AAD0000}"/>
    <cellStyle name="Normal 7 2 2 5 5 2" xfId="40635" xr:uid="{00000000-0005-0000-0000-00009BAD0000}"/>
    <cellStyle name="Normal 7 2 2 5 6" xfId="25607" xr:uid="{00000000-0005-0000-0000-00009CAD0000}"/>
    <cellStyle name="Normal 7 2 2 6" xfId="911" xr:uid="{00000000-0005-0000-0000-00009DAD0000}"/>
    <cellStyle name="Normal 7 2 2 6 2" xfId="5859" xr:uid="{00000000-0005-0000-0000-00009EAD0000}"/>
    <cellStyle name="Normal 7 2 2 6 2 2" xfId="13748" xr:uid="{00000000-0005-0000-0000-00009FAD0000}"/>
    <cellStyle name="Normal 7 2 2 6 2 2 2" xfId="37421" xr:uid="{00000000-0005-0000-0000-0000A0AD0000}"/>
    <cellStyle name="Normal 7 2 2 6 2 3" xfId="21637" xr:uid="{00000000-0005-0000-0000-0000A1AD0000}"/>
    <cellStyle name="Normal 7 2 2 6 2 3 2" xfId="45310" xr:uid="{00000000-0005-0000-0000-0000A2AD0000}"/>
    <cellStyle name="Normal 7 2 2 6 2 4" xfId="29532" xr:uid="{00000000-0005-0000-0000-0000A3AD0000}"/>
    <cellStyle name="Normal 7 2 2 6 3" xfId="11556" xr:uid="{00000000-0005-0000-0000-0000A4AD0000}"/>
    <cellStyle name="Normal 7 2 2 6 3 2" xfId="35229" xr:uid="{00000000-0005-0000-0000-0000A5AD0000}"/>
    <cellStyle name="Normal 7 2 2 6 4" xfId="19445" xr:uid="{00000000-0005-0000-0000-0000A6AD0000}"/>
    <cellStyle name="Normal 7 2 2 6 4 2" xfId="43118" xr:uid="{00000000-0005-0000-0000-0000A7AD0000}"/>
    <cellStyle name="Normal 7 2 2 6 5" xfId="24584" xr:uid="{00000000-0005-0000-0000-0000A8AD0000}"/>
    <cellStyle name="Normal 7 2 2 7" xfId="469" xr:uid="{00000000-0005-0000-0000-0000A9AD0000}"/>
    <cellStyle name="Normal 7 2 2 7 2" xfId="6298" xr:uid="{00000000-0005-0000-0000-0000AAAD0000}"/>
    <cellStyle name="Normal 7 2 2 7 2 2" xfId="14187" xr:uid="{00000000-0005-0000-0000-0000ABAD0000}"/>
    <cellStyle name="Normal 7 2 2 7 2 2 2" xfId="37860" xr:uid="{00000000-0005-0000-0000-0000ACAD0000}"/>
    <cellStyle name="Normal 7 2 2 7 2 3" xfId="22076" xr:uid="{00000000-0005-0000-0000-0000ADAD0000}"/>
    <cellStyle name="Normal 7 2 2 7 2 3 2" xfId="45749" xr:uid="{00000000-0005-0000-0000-0000AEAD0000}"/>
    <cellStyle name="Normal 7 2 2 7 2 4" xfId="29971" xr:uid="{00000000-0005-0000-0000-0000AFAD0000}"/>
    <cellStyle name="Normal 7 2 2 7 3" xfId="9803" xr:uid="{00000000-0005-0000-0000-0000B0AD0000}"/>
    <cellStyle name="Normal 7 2 2 7 3 2" xfId="33476" xr:uid="{00000000-0005-0000-0000-0000B1AD0000}"/>
    <cellStyle name="Normal 7 2 2 7 4" xfId="17692" xr:uid="{00000000-0005-0000-0000-0000B2AD0000}"/>
    <cellStyle name="Normal 7 2 2 7 4 2" xfId="41365" xr:uid="{00000000-0005-0000-0000-0000B3AD0000}"/>
    <cellStyle name="Normal 7 2 2 7 5" xfId="24142" xr:uid="{00000000-0005-0000-0000-0000B4AD0000}"/>
    <cellStyle name="Normal 7 2 2 8" xfId="4106" xr:uid="{00000000-0005-0000-0000-0000B5AD0000}"/>
    <cellStyle name="Normal 7 2 2 8 2" xfId="11995" xr:uid="{00000000-0005-0000-0000-0000B6AD0000}"/>
    <cellStyle name="Normal 7 2 2 8 2 2" xfId="35668" xr:uid="{00000000-0005-0000-0000-0000B7AD0000}"/>
    <cellStyle name="Normal 7 2 2 8 3" xfId="19884" xr:uid="{00000000-0005-0000-0000-0000B8AD0000}"/>
    <cellStyle name="Normal 7 2 2 8 3 2" xfId="43557" xr:uid="{00000000-0005-0000-0000-0000B9AD0000}"/>
    <cellStyle name="Normal 7 2 2 8 4" xfId="27779" xr:uid="{00000000-0005-0000-0000-0000BAAD0000}"/>
    <cellStyle name="Normal 7 2 2 9" xfId="8050" xr:uid="{00000000-0005-0000-0000-0000BBAD0000}"/>
    <cellStyle name="Normal 7 2 2 9 2" xfId="31723" xr:uid="{00000000-0005-0000-0000-0000BCAD0000}"/>
    <cellStyle name="Normal 7 2 3" xfId="255" xr:uid="{00000000-0005-0000-0000-0000BDAD0000}"/>
    <cellStyle name="Normal 7 2 3 2" xfId="1498" xr:uid="{00000000-0005-0000-0000-0000BEAD0000}"/>
    <cellStyle name="Normal 7 2 3 2 2" xfId="2374" xr:uid="{00000000-0005-0000-0000-0000BFAD0000}"/>
    <cellStyle name="Normal 7 2 3 2 2 2" xfId="3816" xr:uid="{00000000-0005-0000-0000-0000C0AD0000}"/>
    <cellStyle name="Normal 7 2 3 2 2 2 2" xfId="7761" xr:uid="{00000000-0005-0000-0000-0000C1AD0000}"/>
    <cellStyle name="Normal 7 2 3 2 2 2 2 2" xfId="15650" xr:uid="{00000000-0005-0000-0000-0000C2AD0000}"/>
    <cellStyle name="Normal 7 2 3 2 2 2 2 2 2" xfId="39323" xr:uid="{00000000-0005-0000-0000-0000C3AD0000}"/>
    <cellStyle name="Normal 7 2 3 2 2 2 2 3" xfId="23539" xr:uid="{00000000-0005-0000-0000-0000C4AD0000}"/>
    <cellStyle name="Normal 7 2 3 2 2 2 2 3 2" xfId="47212" xr:uid="{00000000-0005-0000-0000-0000C5AD0000}"/>
    <cellStyle name="Normal 7 2 3 2 2 2 2 4" xfId="31434" xr:uid="{00000000-0005-0000-0000-0000C6AD0000}"/>
    <cellStyle name="Normal 7 2 3 2 2 2 3" xfId="11266" xr:uid="{00000000-0005-0000-0000-0000C7AD0000}"/>
    <cellStyle name="Normal 7 2 3 2 2 2 3 2" xfId="34939" xr:uid="{00000000-0005-0000-0000-0000C8AD0000}"/>
    <cellStyle name="Normal 7 2 3 2 2 2 4" xfId="19155" xr:uid="{00000000-0005-0000-0000-0000C9AD0000}"/>
    <cellStyle name="Normal 7 2 3 2 2 2 4 2" xfId="42828" xr:uid="{00000000-0005-0000-0000-0000CAAD0000}"/>
    <cellStyle name="Normal 7 2 3 2 2 2 5" xfId="27489" xr:uid="{00000000-0005-0000-0000-0000CBAD0000}"/>
    <cellStyle name="Normal 7 2 3 2 2 3" xfId="5569" xr:uid="{00000000-0005-0000-0000-0000CCAD0000}"/>
    <cellStyle name="Normal 7 2 3 2 2 3 2" xfId="13458" xr:uid="{00000000-0005-0000-0000-0000CDAD0000}"/>
    <cellStyle name="Normal 7 2 3 2 2 3 2 2" xfId="37131" xr:uid="{00000000-0005-0000-0000-0000CEAD0000}"/>
    <cellStyle name="Normal 7 2 3 2 2 3 3" xfId="21347" xr:uid="{00000000-0005-0000-0000-0000CFAD0000}"/>
    <cellStyle name="Normal 7 2 3 2 2 3 3 2" xfId="45020" xr:uid="{00000000-0005-0000-0000-0000D0AD0000}"/>
    <cellStyle name="Normal 7 2 3 2 2 3 4" xfId="29242" xr:uid="{00000000-0005-0000-0000-0000D1AD0000}"/>
    <cellStyle name="Normal 7 2 3 2 2 4" xfId="9513" xr:uid="{00000000-0005-0000-0000-0000D2AD0000}"/>
    <cellStyle name="Normal 7 2 3 2 2 4 2" xfId="33186" xr:uid="{00000000-0005-0000-0000-0000D3AD0000}"/>
    <cellStyle name="Normal 7 2 3 2 2 5" xfId="17402" xr:uid="{00000000-0005-0000-0000-0000D4AD0000}"/>
    <cellStyle name="Normal 7 2 3 2 2 5 2" xfId="41075" xr:uid="{00000000-0005-0000-0000-0000D5AD0000}"/>
    <cellStyle name="Normal 7 2 3 2 2 6" xfId="26047" xr:uid="{00000000-0005-0000-0000-0000D6AD0000}"/>
    <cellStyle name="Normal 7 2 3 2 3" xfId="2940" xr:uid="{00000000-0005-0000-0000-0000D7AD0000}"/>
    <cellStyle name="Normal 7 2 3 2 3 2" xfId="6885" xr:uid="{00000000-0005-0000-0000-0000D8AD0000}"/>
    <cellStyle name="Normal 7 2 3 2 3 2 2" xfId="14774" xr:uid="{00000000-0005-0000-0000-0000D9AD0000}"/>
    <cellStyle name="Normal 7 2 3 2 3 2 2 2" xfId="38447" xr:uid="{00000000-0005-0000-0000-0000DAAD0000}"/>
    <cellStyle name="Normal 7 2 3 2 3 2 3" xfId="22663" xr:uid="{00000000-0005-0000-0000-0000DBAD0000}"/>
    <cellStyle name="Normal 7 2 3 2 3 2 3 2" xfId="46336" xr:uid="{00000000-0005-0000-0000-0000DCAD0000}"/>
    <cellStyle name="Normal 7 2 3 2 3 2 4" xfId="30558" xr:uid="{00000000-0005-0000-0000-0000DDAD0000}"/>
    <cellStyle name="Normal 7 2 3 2 3 3" xfId="10390" xr:uid="{00000000-0005-0000-0000-0000DEAD0000}"/>
    <cellStyle name="Normal 7 2 3 2 3 3 2" xfId="34063" xr:uid="{00000000-0005-0000-0000-0000DFAD0000}"/>
    <cellStyle name="Normal 7 2 3 2 3 4" xfId="18279" xr:uid="{00000000-0005-0000-0000-0000E0AD0000}"/>
    <cellStyle name="Normal 7 2 3 2 3 4 2" xfId="41952" xr:uid="{00000000-0005-0000-0000-0000E1AD0000}"/>
    <cellStyle name="Normal 7 2 3 2 3 5" xfId="26613" xr:uid="{00000000-0005-0000-0000-0000E2AD0000}"/>
    <cellStyle name="Normal 7 2 3 2 4" xfId="4693" xr:uid="{00000000-0005-0000-0000-0000E3AD0000}"/>
    <cellStyle name="Normal 7 2 3 2 4 2" xfId="12582" xr:uid="{00000000-0005-0000-0000-0000E4AD0000}"/>
    <cellStyle name="Normal 7 2 3 2 4 2 2" xfId="36255" xr:uid="{00000000-0005-0000-0000-0000E5AD0000}"/>
    <cellStyle name="Normal 7 2 3 2 4 3" xfId="20471" xr:uid="{00000000-0005-0000-0000-0000E6AD0000}"/>
    <cellStyle name="Normal 7 2 3 2 4 3 2" xfId="44144" xr:uid="{00000000-0005-0000-0000-0000E7AD0000}"/>
    <cellStyle name="Normal 7 2 3 2 4 4" xfId="28366" xr:uid="{00000000-0005-0000-0000-0000E8AD0000}"/>
    <cellStyle name="Normal 7 2 3 2 5" xfId="8637" xr:uid="{00000000-0005-0000-0000-0000E9AD0000}"/>
    <cellStyle name="Normal 7 2 3 2 5 2" xfId="32310" xr:uid="{00000000-0005-0000-0000-0000EAAD0000}"/>
    <cellStyle name="Normal 7 2 3 2 6" xfId="16526" xr:uid="{00000000-0005-0000-0000-0000EBAD0000}"/>
    <cellStyle name="Normal 7 2 3 2 6 2" xfId="40199" xr:uid="{00000000-0005-0000-0000-0000ECAD0000}"/>
    <cellStyle name="Normal 7 2 3 2 7" xfId="25171" xr:uid="{00000000-0005-0000-0000-0000EDAD0000}"/>
    <cellStyle name="Normal 7 2 3 3" xfId="1936" xr:uid="{00000000-0005-0000-0000-0000EEAD0000}"/>
    <cellStyle name="Normal 7 2 3 3 2" xfId="3378" xr:uid="{00000000-0005-0000-0000-0000EFAD0000}"/>
    <cellStyle name="Normal 7 2 3 3 2 2" xfId="7323" xr:uid="{00000000-0005-0000-0000-0000F0AD0000}"/>
    <cellStyle name="Normal 7 2 3 3 2 2 2" xfId="15212" xr:uid="{00000000-0005-0000-0000-0000F1AD0000}"/>
    <cellStyle name="Normal 7 2 3 3 2 2 2 2" xfId="38885" xr:uid="{00000000-0005-0000-0000-0000F2AD0000}"/>
    <cellStyle name="Normal 7 2 3 3 2 2 3" xfId="23101" xr:uid="{00000000-0005-0000-0000-0000F3AD0000}"/>
    <cellStyle name="Normal 7 2 3 3 2 2 3 2" xfId="46774" xr:uid="{00000000-0005-0000-0000-0000F4AD0000}"/>
    <cellStyle name="Normal 7 2 3 3 2 2 4" xfId="30996" xr:uid="{00000000-0005-0000-0000-0000F5AD0000}"/>
    <cellStyle name="Normal 7 2 3 3 2 3" xfId="10828" xr:uid="{00000000-0005-0000-0000-0000F6AD0000}"/>
    <cellStyle name="Normal 7 2 3 3 2 3 2" xfId="34501" xr:uid="{00000000-0005-0000-0000-0000F7AD0000}"/>
    <cellStyle name="Normal 7 2 3 3 2 4" xfId="18717" xr:uid="{00000000-0005-0000-0000-0000F8AD0000}"/>
    <cellStyle name="Normal 7 2 3 3 2 4 2" xfId="42390" xr:uid="{00000000-0005-0000-0000-0000F9AD0000}"/>
    <cellStyle name="Normal 7 2 3 3 2 5" xfId="27051" xr:uid="{00000000-0005-0000-0000-0000FAAD0000}"/>
    <cellStyle name="Normal 7 2 3 3 3" xfId="5131" xr:uid="{00000000-0005-0000-0000-0000FBAD0000}"/>
    <cellStyle name="Normal 7 2 3 3 3 2" xfId="13020" xr:uid="{00000000-0005-0000-0000-0000FCAD0000}"/>
    <cellStyle name="Normal 7 2 3 3 3 2 2" xfId="36693" xr:uid="{00000000-0005-0000-0000-0000FDAD0000}"/>
    <cellStyle name="Normal 7 2 3 3 3 3" xfId="20909" xr:uid="{00000000-0005-0000-0000-0000FEAD0000}"/>
    <cellStyle name="Normal 7 2 3 3 3 3 2" xfId="44582" xr:uid="{00000000-0005-0000-0000-0000FFAD0000}"/>
    <cellStyle name="Normal 7 2 3 3 3 4" xfId="28804" xr:uid="{00000000-0005-0000-0000-000000AE0000}"/>
    <cellStyle name="Normal 7 2 3 3 4" xfId="9075" xr:uid="{00000000-0005-0000-0000-000001AE0000}"/>
    <cellStyle name="Normal 7 2 3 3 4 2" xfId="32748" xr:uid="{00000000-0005-0000-0000-000002AE0000}"/>
    <cellStyle name="Normal 7 2 3 3 5" xfId="16964" xr:uid="{00000000-0005-0000-0000-000003AE0000}"/>
    <cellStyle name="Normal 7 2 3 3 5 2" xfId="40637" xr:uid="{00000000-0005-0000-0000-000004AE0000}"/>
    <cellStyle name="Normal 7 2 3 3 6" xfId="25609" xr:uid="{00000000-0005-0000-0000-000005AE0000}"/>
    <cellStyle name="Normal 7 2 3 4" xfId="1137" xr:uid="{00000000-0005-0000-0000-000006AE0000}"/>
    <cellStyle name="Normal 7 2 3 4 2" xfId="6085" xr:uid="{00000000-0005-0000-0000-000007AE0000}"/>
    <cellStyle name="Normal 7 2 3 4 2 2" xfId="13974" xr:uid="{00000000-0005-0000-0000-000008AE0000}"/>
    <cellStyle name="Normal 7 2 3 4 2 2 2" xfId="37647" xr:uid="{00000000-0005-0000-0000-000009AE0000}"/>
    <cellStyle name="Normal 7 2 3 4 2 3" xfId="21863" xr:uid="{00000000-0005-0000-0000-00000AAE0000}"/>
    <cellStyle name="Normal 7 2 3 4 2 3 2" xfId="45536" xr:uid="{00000000-0005-0000-0000-00000BAE0000}"/>
    <cellStyle name="Normal 7 2 3 4 2 4" xfId="29758" xr:uid="{00000000-0005-0000-0000-00000CAE0000}"/>
    <cellStyle name="Normal 7 2 3 4 3" xfId="11782" xr:uid="{00000000-0005-0000-0000-00000DAE0000}"/>
    <cellStyle name="Normal 7 2 3 4 3 2" xfId="35455" xr:uid="{00000000-0005-0000-0000-00000EAE0000}"/>
    <cellStyle name="Normal 7 2 3 4 4" xfId="19671" xr:uid="{00000000-0005-0000-0000-00000FAE0000}"/>
    <cellStyle name="Normal 7 2 3 4 4 2" xfId="43344" xr:uid="{00000000-0005-0000-0000-000010AE0000}"/>
    <cellStyle name="Normal 7 2 3 4 5" xfId="24810" xr:uid="{00000000-0005-0000-0000-000011AE0000}"/>
    <cellStyle name="Normal 7 2 3 5" xfId="698" xr:uid="{00000000-0005-0000-0000-000012AE0000}"/>
    <cellStyle name="Normal 7 2 3 5 2" xfId="6524" xr:uid="{00000000-0005-0000-0000-000013AE0000}"/>
    <cellStyle name="Normal 7 2 3 5 2 2" xfId="14413" xr:uid="{00000000-0005-0000-0000-000014AE0000}"/>
    <cellStyle name="Normal 7 2 3 5 2 2 2" xfId="38086" xr:uid="{00000000-0005-0000-0000-000015AE0000}"/>
    <cellStyle name="Normal 7 2 3 5 2 3" xfId="22302" xr:uid="{00000000-0005-0000-0000-000016AE0000}"/>
    <cellStyle name="Normal 7 2 3 5 2 3 2" xfId="45975" xr:uid="{00000000-0005-0000-0000-000017AE0000}"/>
    <cellStyle name="Normal 7 2 3 5 2 4" xfId="30197" xr:uid="{00000000-0005-0000-0000-000018AE0000}"/>
    <cellStyle name="Normal 7 2 3 5 3" xfId="10029" xr:uid="{00000000-0005-0000-0000-000019AE0000}"/>
    <cellStyle name="Normal 7 2 3 5 3 2" xfId="33702" xr:uid="{00000000-0005-0000-0000-00001AAE0000}"/>
    <cellStyle name="Normal 7 2 3 5 4" xfId="17918" xr:uid="{00000000-0005-0000-0000-00001BAE0000}"/>
    <cellStyle name="Normal 7 2 3 5 4 2" xfId="41591" xr:uid="{00000000-0005-0000-0000-00001CAE0000}"/>
    <cellStyle name="Normal 7 2 3 5 5" xfId="24371" xr:uid="{00000000-0005-0000-0000-00001DAE0000}"/>
    <cellStyle name="Normal 7 2 3 6" xfId="4332" xr:uid="{00000000-0005-0000-0000-00001EAE0000}"/>
    <cellStyle name="Normal 7 2 3 6 2" xfId="12221" xr:uid="{00000000-0005-0000-0000-00001FAE0000}"/>
    <cellStyle name="Normal 7 2 3 6 2 2" xfId="35894" xr:uid="{00000000-0005-0000-0000-000020AE0000}"/>
    <cellStyle name="Normal 7 2 3 6 3" xfId="20110" xr:uid="{00000000-0005-0000-0000-000021AE0000}"/>
    <cellStyle name="Normal 7 2 3 6 3 2" xfId="43783" xr:uid="{00000000-0005-0000-0000-000022AE0000}"/>
    <cellStyle name="Normal 7 2 3 6 4" xfId="28005" xr:uid="{00000000-0005-0000-0000-000023AE0000}"/>
    <cellStyle name="Normal 7 2 3 7" xfId="8276" xr:uid="{00000000-0005-0000-0000-000024AE0000}"/>
    <cellStyle name="Normal 7 2 3 7 2" xfId="31949" xr:uid="{00000000-0005-0000-0000-000025AE0000}"/>
    <cellStyle name="Normal 7 2 3 8" xfId="16165" xr:uid="{00000000-0005-0000-0000-000026AE0000}"/>
    <cellStyle name="Normal 7 2 3 8 2" xfId="39838" xr:uid="{00000000-0005-0000-0000-000027AE0000}"/>
    <cellStyle name="Normal 7 2 3 9" xfId="23928" xr:uid="{00000000-0005-0000-0000-000028AE0000}"/>
    <cellStyle name="Normal 7 2 4" xfId="556" xr:uid="{00000000-0005-0000-0000-000029AE0000}"/>
    <cellStyle name="Normal 7 2 4 2" xfId="1575" xr:uid="{00000000-0005-0000-0000-00002AAE0000}"/>
    <cellStyle name="Normal 7 2 4 2 2" xfId="2451" xr:uid="{00000000-0005-0000-0000-00002BAE0000}"/>
    <cellStyle name="Normal 7 2 4 2 2 2" xfId="3893" xr:uid="{00000000-0005-0000-0000-00002CAE0000}"/>
    <cellStyle name="Normal 7 2 4 2 2 2 2" xfId="7838" xr:uid="{00000000-0005-0000-0000-00002DAE0000}"/>
    <cellStyle name="Normal 7 2 4 2 2 2 2 2" xfId="15727" xr:uid="{00000000-0005-0000-0000-00002EAE0000}"/>
    <cellStyle name="Normal 7 2 4 2 2 2 2 2 2" xfId="39400" xr:uid="{00000000-0005-0000-0000-00002FAE0000}"/>
    <cellStyle name="Normal 7 2 4 2 2 2 2 3" xfId="23616" xr:uid="{00000000-0005-0000-0000-000030AE0000}"/>
    <cellStyle name="Normal 7 2 4 2 2 2 2 3 2" xfId="47289" xr:uid="{00000000-0005-0000-0000-000031AE0000}"/>
    <cellStyle name="Normal 7 2 4 2 2 2 2 4" xfId="31511" xr:uid="{00000000-0005-0000-0000-000032AE0000}"/>
    <cellStyle name="Normal 7 2 4 2 2 2 3" xfId="11343" xr:uid="{00000000-0005-0000-0000-000033AE0000}"/>
    <cellStyle name="Normal 7 2 4 2 2 2 3 2" xfId="35016" xr:uid="{00000000-0005-0000-0000-000034AE0000}"/>
    <cellStyle name="Normal 7 2 4 2 2 2 4" xfId="19232" xr:uid="{00000000-0005-0000-0000-000035AE0000}"/>
    <cellStyle name="Normal 7 2 4 2 2 2 4 2" xfId="42905" xr:uid="{00000000-0005-0000-0000-000036AE0000}"/>
    <cellStyle name="Normal 7 2 4 2 2 2 5" xfId="27566" xr:uid="{00000000-0005-0000-0000-000037AE0000}"/>
    <cellStyle name="Normal 7 2 4 2 2 3" xfId="5646" xr:uid="{00000000-0005-0000-0000-000038AE0000}"/>
    <cellStyle name="Normal 7 2 4 2 2 3 2" xfId="13535" xr:uid="{00000000-0005-0000-0000-000039AE0000}"/>
    <cellStyle name="Normal 7 2 4 2 2 3 2 2" xfId="37208" xr:uid="{00000000-0005-0000-0000-00003AAE0000}"/>
    <cellStyle name="Normal 7 2 4 2 2 3 3" xfId="21424" xr:uid="{00000000-0005-0000-0000-00003BAE0000}"/>
    <cellStyle name="Normal 7 2 4 2 2 3 3 2" xfId="45097" xr:uid="{00000000-0005-0000-0000-00003CAE0000}"/>
    <cellStyle name="Normal 7 2 4 2 2 3 4" xfId="29319" xr:uid="{00000000-0005-0000-0000-00003DAE0000}"/>
    <cellStyle name="Normal 7 2 4 2 2 4" xfId="9590" xr:uid="{00000000-0005-0000-0000-00003EAE0000}"/>
    <cellStyle name="Normal 7 2 4 2 2 4 2" xfId="33263" xr:uid="{00000000-0005-0000-0000-00003FAE0000}"/>
    <cellStyle name="Normal 7 2 4 2 2 5" xfId="17479" xr:uid="{00000000-0005-0000-0000-000040AE0000}"/>
    <cellStyle name="Normal 7 2 4 2 2 5 2" xfId="41152" xr:uid="{00000000-0005-0000-0000-000041AE0000}"/>
    <cellStyle name="Normal 7 2 4 2 2 6" xfId="26124" xr:uid="{00000000-0005-0000-0000-000042AE0000}"/>
    <cellStyle name="Normal 7 2 4 2 3" xfId="3017" xr:uid="{00000000-0005-0000-0000-000043AE0000}"/>
    <cellStyle name="Normal 7 2 4 2 3 2" xfId="6962" xr:uid="{00000000-0005-0000-0000-000044AE0000}"/>
    <cellStyle name="Normal 7 2 4 2 3 2 2" xfId="14851" xr:uid="{00000000-0005-0000-0000-000045AE0000}"/>
    <cellStyle name="Normal 7 2 4 2 3 2 2 2" xfId="38524" xr:uid="{00000000-0005-0000-0000-000046AE0000}"/>
    <cellStyle name="Normal 7 2 4 2 3 2 3" xfId="22740" xr:uid="{00000000-0005-0000-0000-000047AE0000}"/>
    <cellStyle name="Normal 7 2 4 2 3 2 3 2" xfId="46413" xr:uid="{00000000-0005-0000-0000-000048AE0000}"/>
    <cellStyle name="Normal 7 2 4 2 3 2 4" xfId="30635" xr:uid="{00000000-0005-0000-0000-000049AE0000}"/>
    <cellStyle name="Normal 7 2 4 2 3 3" xfId="10467" xr:uid="{00000000-0005-0000-0000-00004AAE0000}"/>
    <cellStyle name="Normal 7 2 4 2 3 3 2" xfId="34140" xr:uid="{00000000-0005-0000-0000-00004BAE0000}"/>
    <cellStyle name="Normal 7 2 4 2 3 4" xfId="18356" xr:uid="{00000000-0005-0000-0000-00004CAE0000}"/>
    <cellStyle name="Normal 7 2 4 2 3 4 2" xfId="42029" xr:uid="{00000000-0005-0000-0000-00004DAE0000}"/>
    <cellStyle name="Normal 7 2 4 2 3 5" xfId="26690" xr:uid="{00000000-0005-0000-0000-00004EAE0000}"/>
    <cellStyle name="Normal 7 2 4 2 4" xfId="4770" xr:uid="{00000000-0005-0000-0000-00004FAE0000}"/>
    <cellStyle name="Normal 7 2 4 2 4 2" xfId="12659" xr:uid="{00000000-0005-0000-0000-000050AE0000}"/>
    <cellStyle name="Normal 7 2 4 2 4 2 2" xfId="36332" xr:uid="{00000000-0005-0000-0000-000051AE0000}"/>
    <cellStyle name="Normal 7 2 4 2 4 3" xfId="20548" xr:uid="{00000000-0005-0000-0000-000052AE0000}"/>
    <cellStyle name="Normal 7 2 4 2 4 3 2" xfId="44221" xr:uid="{00000000-0005-0000-0000-000053AE0000}"/>
    <cellStyle name="Normal 7 2 4 2 4 4" xfId="28443" xr:uid="{00000000-0005-0000-0000-000054AE0000}"/>
    <cellStyle name="Normal 7 2 4 2 5" xfId="8714" xr:uid="{00000000-0005-0000-0000-000055AE0000}"/>
    <cellStyle name="Normal 7 2 4 2 5 2" xfId="32387" xr:uid="{00000000-0005-0000-0000-000056AE0000}"/>
    <cellStyle name="Normal 7 2 4 2 6" xfId="16603" xr:uid="{00000000-0005-0000-0000-000057AE0000}"/>
    <cellStyle name="Normal 7 2 4 2 6 2" xfId="40276" xr:uid="{00000000-0005-0000-0000-000058AE0000}"/>
    <cellStyle name="Normal 7 2 4 2 7" xfId="25248" xr:uid="{00000000-0005-0000-0000-000059AE0000}"/>
    <cellStyle name="Normal 7 2 4 3" xfId="2013" xr:uid="{00000000-0005-0000-0000-00005AAE0000}"/>
    <cellStyle name="Normal 7 2 4 3 2" xfId="3455" xr:uid="{00000000-0005-0000-0000-00005BAE0000}"/>
    <cellStyle name="Normal 7 2 4 3 2 2" xfId="7400" xr:uid="{00000000-0005-0000-0000-00005CAE0000}"/>
    <cellStyle name="Normal 7 2 4 3 2 2 2" xfId="15289" xr:uid="{00000000-0005-0000-0000-00005DAE0000}"/>
    <cellStyle name="Normal 7 2 4 3 2 2 2 2" xfId="38962" xr:uid="{00000000-0005-0000-0000-00005EAE0000}"/>
    <cellStyle name="Normal 7 2 4 3 2 2 3" xfId="23178" xr:uid="{00000000-0005-0000-0000-00005FAE0000}"/>
    <cellStyle name="Normal 7 2 4 3 2 2 3 2" xfId="46851" xr:uid="{00000000-0005-0000-0000-000060AE0000}"/>
    <cellStyle name="Normal 7 2 4 3 2 2 4" xfId="31073" xr:uid="{00000000-0005-0000-0000-000061AE0000}"/>
    <cellStyle name="Normal 7 2 4 3 2 3" xfId="10905" xr:uid="{00000000-0005-0000-0000-000062AE0000}"/>
    <cellStyle name="Normal 7 2 4 3 2 3 2" xfId="34578" xr:uid="{00000000-0005-0000-0000-000063AE0000}"/>
    <cellStyle name="Normal 7 2 4 3 2 4" xfId="18794" xr:uid="{00000000-0005-0000-0000-000064AE0000}"/>
    <cellStyle name="Normal 7 2 4 3 2 4 2" xfId="42467" xr:uid="{00000000-0005-0000-0000-000065AE0000}"/>
    <cellStyle name="Normal 7 2 4 3 2 5" xfId="27128" xr:uid="{00000000-0005-0000-0000-000066AE0000}"/>
    <cellStyle name="Normal 7 2 4 3 3" xfId="5208" xr:uid="{00000000-0005-0000-0000-000067AE0000}"/>
    <cellStyle name="Normal 7 2 4 3 3 2" xfId="13097" xr:uid="{00000000-0005-0000-0000-000068AE0000}"/>
    <cellStyle name="Normal 7 2 4 3 3 2 2" xfId="36770" xr:uid="{00000000-0005-0000-0000-000069AE0000}"/>
    <cellStyle name="Normal 7 2 4 3 3 3" xfId="20986" xr:uid="{00000000-0005-0000-0000-00006AAE0000}"/>
    <cellStyle name="Normal 7 2 4 3 3 3 2" xfId="44659" xr:uid="{00000000-0005-0000-0000-00006BAE0000}"/>
    <cellStyle name="Normal 7 2 4 3 3 4" xfId="28881" xr:uid="{00000000-0005-0000-0000-00006CAE0000}"/>
    <cellStyle name="Normal 7 2 4 3 4" xfId="9152" xr:uid="{00000000-0005-0000-0000-00006DAE0000}"/>
    <cellStyle name="Normal 7 2 4 3 4 2" xfId="32825" xr:uid="{00000000-0005-0000-0000-00006EAE0000}"/>
    <cellStyle name="Normal 7 2 4 3 5" xfId="17041" xr:uid="{00000000-0005-0000-0000-00006FAE0000}"/>
    <cellStyle name="Normal 7 2 4 3 5 2" xfId="40714" xr:uid="{00000000-0005-0000-0000-000070AE0000}"/>
    <cellStyle name="Normal 7 2 4 3 6" xfId="25686" xr:uid="{00000000-0005-0000-0000-000071AE0000}"/>
    <cellStyle name="Normal 7 2 4 4" xfId="995" xr:uid="{00000000-0005-0000-0000-000072AE0000}"/>
    <cellStyle name="Normal 7 2 4 4 2" xfId="5943" xr:uid="{00000000-0005-0000-0000-000073AE0000}"/>
    <cellStyle name="Normal 7 2 4 4 2 2" xfId="13832" xr:uid="{00000000-0005-0000-0000-000074AE0000}"/>
    <cellStyle name="Normal 7 2 4 4 2 2 2" xfId="37505" xr:uid="{00000000-0005-0000-0000-000075AE0000}"/>
    <cellStyle name="Normal 7 2 4 4 2 3" xfId="21721" xr:uid="{00000000-0005-0000-0000-000076AE0000}"/>
    <cellStyle name="Normal 7 2 4 4 2 3 2" xfId="45394" xr:uid="{00000000-0005-0000-0000-000077AE0000}"/>
    <cellStyle name="Normal 7 2 4 4 2 4" xfId="29616" xr:uid="{00000000-0005-0000-0000-000078AE0000}"/>
    <cellStyle name="Normal 7 2 4 4 3" xfId="11640" xr:uid="{00000000-0005-0000-0000-000079AE0000}"/>
    <cellStyle name="Normal 7 2 4 4 3 2" xfId="35313" xr:uid="{00000000-0005-0000-0000-00007AAE0000}"/>
    <cellStyle name="Normal 7 2 4 4 4" xfId="19529" xr:uid="{00000000-0005-0000-0000-00007BAE0000}"/>
    <cellStyle name="Normal 7 2 4 4 4 2" xfId="43202" xr:uid="{00000000-0005-0000-0000-00007CAE0000}"/>
    <cellStyle name="Normal 7 2 4 4 5" xfId="24668" xr:uid="{00000000-0005-0000-0000-00007DAE0000}"/>
    <cellStyle name="Normal 7 2 4 5" xfId="2574" xr:uid="{00000000-0005-0000-0000-00007EAE0000}"/>
    <cellStyle name="Normal 7 2 4 5 2" xfId="6382" xr:uid="{00000000-0005-0000-0000-00007FAE0000}"/>
    <cellStyle name="Normal 7 2 4 5 2 2" xfId="14271" xr:uid="{00000000-0005-0000-0000-000080AE0000}"/>
    <cellStyle name="Normal 7 2 4 5 2 2 2" xfId="37944" xr:uid="{00000000-0005-0000-0000-000081AE0000}"/>
    <cellStyle name="Normal 7 2 4 5 2 3" xfId="22160" xr:uid="{00000000-0005-0000-0000-000082AE0000}"/>
    <cellStyle name="Normal 7 2 4 5 2 3 2" xfId="45833" xr:uid="{00000000-0005-0000-0000-000083AE0000}"/>
    <cellStyle name="Normal 7 2 4 5 2 4" xfId="30055" xr:uid="{00000000-0005-0000-0000-000084AE0000}"/>
    <cellStyle name="Normal 7 2 4 5 3" xfId="9887" xr:uid="{00000000-0005-0000-0000-000085AE0000}"/>
    <cellStyle name="Normal 7 2 4 5 3 2" xfId="33560" xr:uid="{00000000-0005-0000-0000-000086AE0000}"/>
    <cellStyle name="Normal 7 2 4 5 4" xfId="17776" xr:uid="{00000000-0005-0000-0000-000087AE0000}"/>
    <cellStyle name="Normal 7 2 4 5 4 2" xfId="41449" xr:uid="{00000000-0005-0000-0000-000088AE0000}"/>
    <cellStyle name="Normal 7 2 4 5 5" xfId="26247" xr:uid="{00000000-0005-0000-0000-000089AE0000}"/>
    <cellStyle name="Normal 7 2 4 6" xfId="4190" xr:uid="{00000000-0005-0000-0000-00008AAE0000}"/>
    <cellStyle name="Normal 7 2 4 6 2" xfId="12079" xr:uid="{00000000-0005-0000-0000-00008BAE0000}"/>
    <cellStyle name="Normal 7 2 4 6 2 2" xfId="35752" xr:uid="{00000000-0005-0000-0000-00008CAE0000}"/>
    <cellStyle name="Normal 7 2 4 6 3" xfId="19968" xr:uid="{00000000-0005-0000-0000-00008DAE0000}"/>
    <cellStyle name="Normal 7 2 4 6 3 2" xfId="43641" xr:uid="{00000000-0005-0000-0000-00008EAE0000}"/>
    <cellStyle name="Normal 7 2 4 6 4" xfId="27863" xr:uid="{00000000-0005-0000-0000-00008FAE0000}"/>
    <cellStyle name="Normal 7 2 4 7" xfId="8134" xr:uid="{00000000-0005-0000-0000-000090AE0000}"/>
    <cellStyle name="Normal 7 2 4 7 2" xfId="31807" xr:uid="{00000000-0005-0000-0000-000091AE0000}"/>
    <cellStyle name="Normal 7 2 4 8" xfId="16023" xr:uid="{00000000-0005-0000-0000-000092AE0000}"/>
    <cellStyle name="Normal 7 2 4 8 2" xfId="39696" xr:uid="{00000000-0005-0000-0000-000093AE0000}"/>
    <cellStyle name="Normal 7 2 4 9" xfId="24229" xr:uid="{00000000-0005-0000-0000-000094AE0000}"/>
    <cellStyle name="Normal 7 2 5" xfId="1495" xr:uid="{00000000-0005-0000-0000-000095AE0000}"/>
    <cellStyle name="Normal 7 2 5 2" xfId="2371" xr:uid="{00000000-0005-0000-0000-000096AE0000}"/>
    <cellStyle name="Normal 7 2 5 2 2" xfId="3813" xr:uid="{00000000-0005-0000-0000-000097AE0000}"/>
    <cellStyle name="Normal 7 2 5 2 2 2" xfId="7758" xr:uid="{00000000-0005-0000-0000-000098AE0000}"/>
    <cellStyle name="Normal 7 2 5 2 2 2 2" xfId="15647" xr:uid="{00000000-0005-0000-0000-000099AE0000}"/>
    <cellStyle name="Normal 7 2 5 2 2 2 2 2" xfId="39320" xr:uid="{00000000-0005-0000-0000-00009AAE0000}"/>
    <cellStyle name="Normal 7 2 5 2 2 2 3" xfId="23536" xr:uid="{00000000-0005-0000-0000-00009BAE0000}"/>
    <cellStyle name="Normal 7 2 5 2 2 2 3 2" xfId="47209" xr:uid="{00000000-0005-0000-0000-00009CAE0000}"/>
    <cellStyle name="Normal 7 2 5 2 2 2 4" xfId="31431" xr:uid="{00000000-0005-0000-0000-00009DAE0000}"/>
    <cellStyle name="Normal 7 2 5 2 2 3" xfId="11263" xr:uid="{00000000-0005-0000-0000-00009EAE0000}"/>
    <cellStyle name="Normal 7 2 5 2 2 3 2" xfId="34936" xr:uid="{00000000-0005-0000-0000-00009FAE0000}"/>
    <cellStyle name="Normal 7 2 5 2 2 4" xfId="19152" xr:uid="{00000000-0005-0000-0000-0000A0AE0000}"/>
    <cellStyle name="Normal 7 2 5 2 2 4 2" xfId="42825" xr:uid="{00000000-0005-0000-0000-0000A1AE0000}"/>
    <cellStyle name="Normal 7 2 5 2 2 5" xfId="27486" xr:uid="{00000000-0005-0000-0000-0000A2AE0000}"/>
    <cellStyle name="Normal 7 2 5 2 3" xfId="5566" xr:uid="{00000000-0005-0000-0000-0000A3AE0000}"/>
    <cellStyle name="Normal 7 2 5 2 3 2" xfId="13455" xr:uid="{00000000-0005-0000-0000-0000A4AE0000}"/>
    <cellStyle name="Normal 7 2 5 2 3 2 2" xfId="37128" xr:uid="{00000000-0005-0000-0000-0000A5AE0000}"/>
    <cellStyle name="Normal 7 2 5 2 3 3" xfId="21344" xr:uid="{00000000-0005-0000-0000-0000A6AE0000}"/>
    <cellStyle name="Normal 7 2 5 2 3 3 2" xfId="45017" xr:uid="{00000000-0005-0000-0000-0000A7AE0000}"/>
    <cellStyle name="Normal 7 2 5 2 3 4" xfId="29239" xr:uid="{00000000-0005-0000-0000-0000A8AE0000}"/>
    <cellStyle name="Normal 7 2 5 2 4" xfId="9510" xr:uid="{00000000-0005-0000-0000-0000A9AE0000}"/>
    <cellStyle name="Normal 7 2 5 2 4 2" xfId="33183" xr:uid="{00000000-0005-0000-0000-0000AAAE0000}"/>
    <cellStyle name="Normal 7 2 5 2 5" xfId="17399" xr:uid="{00000000-0005-0000-0000-0000ABAE0000}"/>
    <cellStyle name="Normal 7 2 5 2 5 2" xfId="41072" xr:uid="{00000000-0005-0000-0000-0000ACAE0000}"/>
    <cellStyle name="Normal 7 2 5 2 6" xfId="26044" xr:uid="{00000000-0005-0000-0000-0000ADAE0000}"/>
    <cellStyle name="Normal 7 2 5 3" xfId="2937" xr:uid="{00000000-0005-0000-0000-0000AEAE0000}"/>
    <cellStyle name="Normal 7 2 5 3 2" xfId="6882" xr:uid="{00000000-0005-0000-0000-0000AFAE0000}"/>
    <cellStyle name="Normal 7 2 5 3 2 2" xfId="14771" xr:uid="{00000000-0005-0000-0000-0000B0AE0000}"/>
    <cellStyle name="Normal 7 2 5 3 2 2 2" xfId="38444" xr:uid="{00000000-0005-0000-0000-0000B1AE0000}"/>
    <cellStyle name="Normal 7 2 5 3 2 3" xfId="22660" xr:uid="{00000000-0005-0000-0000-0000B2AE0000}"/>
    <cellStyle name="Normal 7 2 5 3 2 3 2" xfId="46333" xr:uid="{00000000-0005-0000-0000-0000B3AE0000}"/>
    <cellStyle name="Normal 7 2 5 3 2 4" xfId="30555" xr:uid="{00000000-0005-0000-0000-0000B4AE0000}"/>
    <cellStyle name="Normal 7 2 5 3 3" xfId="10387" xr:uid="{00000000-0005-0000-0000-0000B5AE0000}"/>
    <cellStyle name="Normal 7 2 5 3 3 2" xfId="34060" xr:uid="{00000000-0005-0000-0000-0000B6AE0000}"/>
    <cellStyle name="Normal 7 2 5 3 4" xfId="18276" xr:uid="{00000000-0005-0000-0000-0000B7AE0000}"/>
    <cellStyle name="Normal 7 2 5 3 4 2" xfId="41949" xr:uid="{00000000-0005-0000-0000-0000B8AE0000}"/>
    <cellStyle name="Normal 7 2 5 3 5" xfId="26610" xr:uid="{00000000-0005-0000-0000-0000B9AE0000}"/>
    <cellStyle name="Normal 7 2 5 4" xfId="4690" xr:uid="{00000000-0005-0000-0000-0000BAAE0000}"/>
    <cellStyle name="Normal 7 2 5 4 2" xfId="12579" xr:uid="{00000000-0005-0000-0000-0000BBAE0000}"/>
    <cellStyle name="Normal 7 2 5 4 2 2" xfId="36252" xr:uid="{00000000-0005-0000-0000-0000BCAE0000}"/>
    <cellStyle name="Normal 7 2 5 4 3" xfId="20468" xr:uid="{00000000-0005-0000-0000-0000BDAE0000}"/>
    <cellStyle name="Normal 7 2 5 4 3 2" xfId="44141" xr:uid="{00000000-0005-0000-0000-0000BEAE0000}"/>
    <cellStyle name="Normal 7 2 5 4 4" xfId="28363" xr:uid="{00000000-0005-0000-0000-0000BFAE0000}"/>
    <cellStyle name="Normal 7 2 5 5" xfId="8634" xr:uid="{00000000-0005-0000-0000-0000C0AE0000}"/>
    <cellStyle name="Normal 7 2 5 5 2" xfId="32307" xr:uid="{00000000-0005-0000-0000-0000C1AE0000}"/>
    <cellStyle name="Normal 7 2 5 6" xfId="16523" xr:uid="{00000000-0005-0000-0000-0000C2AE0000}"/>
    <cellStyle name="Normal 7 2 5 6 2" xfId="40196" xr:uid="{00000000-0005-0000-0000-0000C3AE0000}"/>
    <cellStyle name="Normal 7 2 5 7" xfId="25168" xr:uid="{00000000-0005-0000-0000-0000C4AE0000}"/>
    <cellStyle name="Normal 7 2 6" xfId="1933" xr:uid="{00000000-0005-0000-0000-0000C5AE0000}"/>
    <cellStyle name="Normal 7 2 6 2" xfId="3375" xr:uid="{00000000-0005-0000-0000-0000C6AE0000}"/>
    <cellStyle name="Normal 7 2 6 2 2" xfId="7320" xr:uid="{00000000-0005-0000-0000-0000C7AE0000}"/>
    <cellStyle name="Normal 7 2 6 2 2 2" xfId="15209" xr:uid="{00000000-0005-0000-0000-0000C8AE0000}"/>
    <cellStyle name="Normal 7 2 6 2 2 2 2" xfId="38882" xr:uid="{00000000-0005-0000-0000-0000C9AE0000}"/>
    <cellStyle name="Normal 7 2 6 2 2 3" xfId="23098" xr:uid="{00000000-0005-0000-0000-0000CAAE0000}"/>
    <cellStyle name="Normal 7 2 6 2 2 3 2" xfId="46771" xr:uid="{00000000-0005-0000-0000-0000CBAE0000}"/>
    <cellStyle name="Normal 7 2 6 2 2 4" xfId="30993" xr:uid="{00000000-0005-0000-0000-0000CCAE0000}"/>
    <cellStyle name="Normal 7 2 6 2 3" xfId="10825" xr:uid="{00000000-0005-0000-0000-0000CDAE0000}"/>
    <cellStyle name="Normal 7 2 6 2 3 2" xfId="34498" xr:uid="{00000000-0005-0000-0000-0000CEAE0000}"/>
    <cellStyle name="Normal 7 2 6 2 4" xfId="18714" xr:uid="{00000000-0005-0000-0000-0000CFAE0000}"/>
    <cellStyle name="Normal 7 2 6 2 4 2" xfId="42387" xr:uid="{00000000-0005-0000-0000-0000D0AE0000}"/>
    <cellStyle name="Normal 7 2 6 2 5" xfId="27048" xr:uid="{00000000-0005-0000-0000-0000D1AE0000}"/>
    <cellStyle name="Normal 7 2 6 3" xfId="5128" xr:uid="{00000000-0005-0000-0000-0000D2AE0000}"/>
    <cellStyle name="Normal 7 2 6 3 2" xfId="13017" xr:uid="{00000000-0005-0000-0000-0000D3AE0000}"/>
    <cellStyle name="Normal 7 2 6 3 2 2" xfId="36690" xr:uid="{00000000-0005-0000-0000-0000D4AE0000}"/>
    <cellStyle name="Normal 7 2 6 3 3" xfId="20906" xr:uid="{00000000-0005-0000-0000-0000D5AE0000}"/>
    <cellStyle name="Normal 7 2 6 3 3 2" xfId="44579" xr:uid="{00000000-0005-0000-0000-0000D6AE0000}"/>
    <cellStyle name="Normal 7 2 6 3 4" xfId="28801" xr:uid="{00000000-0005-0000-0000-0000D7AE0000}"/>
    <cellStyle name="Normal 7 2 6 4" xfId="9072" xr:uid="{00000000-0005-0000-0000-0000D8AE0000}"/>
    <cellStyle name="Normal 7 2 6 4 2" xfId="32745" xr:uid="{00000000-0005-0000-0000-0000D9AE0000}"/>
    <cellStyle name="Normal 7 2 6 5" xfId="16961" xr:uid="{00000000-0005-0000-0000-0000DAAE0000}"/>
    <cellStyle name="Normal 7 2 6 5 2" xfId="40634" xr:uid="{00000000-0005-0000-0000-0000DBAE0000}"/>
    <cellStyle name="Normal 7 2 6 6" xfId="25606" xr:uid="{00000000-0005-0000-0000-0000DCAE0000}"/>
    <cellStyle name="Normal 7 2 7" xfId="840" xr:uid="{00000000-0005-0000-0000-0000DDAE0000}"/>
    <cellStyle name="Normal 7 2 7 2" xfId="5788" xr:uid="{00000000-0005-0000-0000-0000DEAE0000}"/>
    <cellStyle name="Normal 7 2 7 2 2" xfId="13677" xr:uid="{00000000-0005-0000-0000-0000DFAE0000}"/>
    <cellStyle name="Normal 7 2 7 2 2 2" xfId="37350" xr:uid="{00000000-0005-0000-0000-0000E0AE0000}"/>
    <cellStyle name="Normal 7 2 7 2 3" xfId="21566" xr:uid="{00000000-0005-0000-0000-0000E1AE0000}"/>
    <cellStyle name="Normal 7 2 7 2 3 2" xfId="45239" xr:uid="{00000000-0005-0000-0000-0000E2AE0000}"/>
    <cellStyle name="Normal 7 2 7 2 4" xfId="29461" xr:uid="{00000000-0005-0000-0000-0000E3AE0000}"/>
    <cellStyle name="Normal 7 2 7 3" xfId="11485" xr:uid="{00000000-0005-0000-0000-0000E4AE0000}"/>
    <cellStyle name="Normal 7 2 7 3 2" xfId="35158" xr:uid="{00000000-0005-0000-0000-0000E5AE0000}"/>
    <cellStyle name="Normal 7 2 7 4" xfId="19374" xr:uid="{00000000-0005-0000-0000-0000E6AE0000}"/>
    <cellStyle name="Normal 7 2 7 4 2" xfId="43047" xr:uid="{00000000-0005-0000-0000-0000E7AE0000}"/>
    <cellStyle name="Normal 7 2 7 5" xfId="24513" xr:uid="{00000000-0005-0000-0000-0000E8AE0000}"/>
    <cellStyle name="Normal 7 2 8" xfId="398" xr:uid="{00000000-0005-0000-0000-0000E9AE0000}"/>
    <cellStyle name="Normal 7 2 8 2" xfId="6227" xr:uid="{00000000-0005-0000-0000-0000EAAE0000}"/>
    <cellStyle name="Normal 7 2 8 2 2" xfId="14116" xr:uid="{00000000-0005-0000-0000-0000EBAE0000}"/>
    <cellStyle name="Normal 7 2 8 2 2 2" xfId="37789" xr:uid="{00000000-0005-0000-0000-0000ECAE0000}"/>
    <cellStyle name="Normal 7 2 8 2 3" xfId="22005" xr:uid="{00000000-0005-0000-0000-0000EDAE0000}"/>
    <cellStyle name="Normal 7 2 8 2 3 2" xfId="45678" xr:uid="{00000000-0005-0000-0000-0000EEAE0000}"/>
    <cellStyle name="Normal 7 2 8 2 4" xfId="29900" xr:uid="{00000000-0005-0000-0000-0000EFAE0000}"/>
    <cellStyle name="Normal 7 2 8 3" xfId="9732" xr:uid="{00000000-0005-0000-0000-0000F0AE0000}"/>
    <cellStyle name="Normal 7 2 8 3 2" xfId="33405" xr:uid="{00000000-0005-0000-0000-0000F1AE0000}"/>
    <cellStyle name="Normal 7 2 8 4" xfId="17621" xr:uid="{00000000-0005-0000-0000-0000F2AE0000}"/>
    <cellStyle name="Normal 7 2 8 4 2" xfId="41294" xr:uid="{00000000-0005-0000-0000-0000F3AE0000}"/>
    <cellStyle name="Normal 7 2 8 5" xfId="24071" xr:uid="{00000000-0005-0000-0000-0000F4AE0000}"/>
    <cellStyle name="Normal 7 2 9" xfId="4035" xr:uid="{00000000-0005-0000-0000-0000F5AE0000}"/>
    <cellStyle name="Normal 7 2 9 2" xfId="11924" xr:uid="{00000000-0005-0000-0000-0000F6AE0000}"/>
    <cellStyle name="Normal 7 2 9 2 2" xfId="35597" xr:uid="{00000000-0005-0000-0000-0000F7AE0000}"/>
    <cellStyle name="Normal 7 2 9 3" xfId="19813" xr:uid="{00000000-0005-0000-0000-0000F8AE0000}"/>
    <cellStyle name="Normal 7 2 9 3 2" xfId="43486" xr:uid="{00000000-0005-0000-0000-0000F9AE0000}"/>
    <cellStyle name="Normal 7 2 9 4" xfId="27708" xr:uid="{00000000-0005-0000-0000-0000FAAE0000}"/>
    <cellStyle name="Normal 7 3" xfId="148" xr:uid="{00000000-0005-0000-0000-0000FBAE0000}"/>
    <cellStyle name="Normal 7 3 10" xfId="15903" xr:uid="{00000000-0005-0000-0000-0000FCAE0000}"/>
    <cellStyle name="Normal 7 3 10 2" xfId="39576" xr:uid="{00000000-0005-0000-0000-0000FDAE0000}"/>
    <cellStyle name="Normal 7 3 11" xfId="23821" xr:uid="{00000000-0005-0000-0000-0000FEAE0000}"/>
    <cellStyle name="Normal 7 3 2" xfId="290" xr:uid="{00000000-0005-0000-0000-0000FFAE0000}"/>
    <cellStyle name="Normal 7 3 2 2" xfId="1500" xr:uid="{00000000-0005-0000-0000-000000AF0000}"/>
    <cellStyle name="Normal 7 3 2 2 2" xfId="2376" xr:uid="{00000000-0005-0000-0000-000001AF0000}"/>
    <cellStyle name="Normal 7 3 2 2 2 2" xfId="3818" xr:uid="{00000000-0005-0000-0000-000002AF0000}"/>
    <cellStyle name="Normal 7 3 2 2 2 2 2" xfId="7763" xr:uid="{00000000-0005-0000-0000-000003AF0000}"/>
    <cellStyle name="Normal 7 3 2 2 2 2 2 2" xfId="15652" xr:uid="{00000000-0005-0000-0000-000004AF0000}"/>
    <cellStyle name="Normal 7 3 2 2 2 2 2 2 2" xfId="39325" xr:uid="{00000000-0005-0000-0000-000005AF0000}"/>
    <cellStyle name="Normal 7 3 2 2 2 2 2 3" xfId="23541" xr:uid="{00000000-0005-0000-0000-000006AF0000}"/>
    <cellStyle name="Normal 7 3 2 2 2 2 2 3 2" xfId="47214" xr:uid="{00000000-0005-0000-0000-000007AF0000}"/>
    <cellStyle name="Normal 7 3 2 2 2 2 2 4" xfId="31436" xr:uid="{00000000-0005-0000-0000-000008AF0000}"/>
    <cellStyle name="Normal 7 3 2 2 2 2 3" xfId="11268" xr:uid="{00000000-0005-0000-0000-000009AF0000}"/>
    <cellStyle name="Normal 7 3 2 2 2 2 3 2" xfId="34941" xr:uid="{00000000-0005-0000-0000-00000AAF0000}"/>
    <cellStyle name="Normal 7 3 2 2 2 2 4" xfId="19157" xr:uid="{00000000-0005-0000-0000-00000BAF0000}"/>
    <cellStyle name="Normal 7 3 2 2 2 2 4 2" xfId="42830" xr:uid="{00000000-0005-0000-0000-00000CAF0000}"/>
    <cellStyle name="Normal 7 3 2 2 2 2 5" xfId="27491" xr:uid="{00000000-0005-0000-0000-00000DAF0000}"/>
    <cellStyle name="Normal 7 3 2 2 2 3" xfId="5571" xr:uid="{00000000-0005-0000-0000-00000EAF0000}"/>
    <cellStyle name="Normal 7 3 2 2 2 3 2" xfId="13460" xr:uid="{00000000-0005-0000-0000-00000FAF0000}"/>
    <cellStyle name="Normal 7 3 2 2 2 3 2 2" xfId="37133" xr:uid="{00000000-0005-0000-0000-000010AF0000}"/>
    <cellStyle name="Normal 7 3 2 2 2 3 3" xfId="21349" xr:uid="{00000000-0005-0000-0000-000011AF0000}"/>
    <cellStyle name="Normal 7 3 2 2 2 3 3 2" xfId="45022" xr:uid="{00000000-0005-0000-0000-000012AF0000}"/>
    <cellStyle name="Normal 7 3 2 2 2 3 4" xfId="29244" xr:uid="{00000000-0005-0000-0000-000013AF0000}"/>
    <cellStyle name="Normal 7 3 2 2 2 4" xfId="9515" xr:uid="{00000000-0005-0000-0000-000014AF0000}"/>
    <cellStyle name="Normal 7 3 2 2 2 4 2" xfId="33188" xr:uid="{00000000-0005-0000-0000-000015AF0000}"/>
    <cellStyle name="Normal 7 3 2 2 2 5" xfId="17404" xr:uid="{00000000-0005-0000-0000-000016AF0000}"/>
    <cellStyle name="Normal 7 3 2 2 2 5 2" xfId="41077" xr:uid="{00000000-0005-0000-0000-000017AF0000}"/>
    <cellStyle name="Normal 7 3 2 2 2 6" xfId="26049" xr:uid="{00000000-0005-0000-0000-000018AF0000}"/>
    <cellStyle name="Normal 7 3 2 2 3" xfId="2942" xr:uid="{00000000-0005-0000-0000-000019AF0000}"/>
    <cellStyle name="Normal 7 3 2 2 3 2" xfId="6887" xr:uid="{00000000-0005-0000-0000-00001AAF0000}"/>
    <cellStyle name="Normal 7 3 2 2 3 2 2" xfId="14776" xr:uid="{00000000-0005-0000-0000-00001BAF0000}"/>
    <cellStyle name="Normal 7 3 2 2 3 2 2 2" xfId="38449" xr:uid="{00000000-0005-0000-0000-00001CAF0000}"/>
    <cellStyle name="Normal 7 3 2 2 3 2 3" xfId="22665" xr:uid="{00000000-0005-0000-0000-00001DAF0000}"/>
    <cellStyle name="Normal 7 3 2 2 3 2 3 2" xfId="46338" xr:uid="{00000000-0005-0000-0000-00001EAF0000}"/>
    <cellStyle name="Normal 7 3 2 2 3 2 4" xfId="30560" xr:uid="{00000000-0005-0000-0000-00001FAF0000}"/>
    <cellStyle name="Normal 7 3 2 2 3 3" xfId="10392" xr:uid="{00000000-0005-0000-0000-000020AF0000}"/>
    <cellStyle name="Normal 7 3 2 2 3 3 2" xfId="34065" xr:uid="{00000000-0005-0000-0000-000021AF0000}"/>
    <cellStyle name="Normal 7 3 2 2 3 4" xfId="18281" xr:uid="{00000000-0005-0000-0000-000022AF0000}"/>
    <cellStyle name="Normal 7 3 2 2 3 4 2" xfId="41954" xr:uid="{00000000-0005-0000-0000-000023AF0000}"/>
    <cellStyle name="Normal 7 3 2 2 3 5" xfId="26615" xr:uid="{00000000-0005-0000-0000-000024AF0000}"/>
    <cellStyle name="Normal 7 3 2 2 4" xfId="4695" xr:uid="{00000000-0005-0000-0000-000025AF0000}"/>
    <cellStyle name="Normal 7 3 2 2 4 2" xfId="12584" xr:uid="{00000000-0005-0000-0000-000026AF0000}"/>
    <cellStyle name="Normal 7 3 2 2 4 2 2" xfId="36257" xr:uid="{00000000-0005-0000-0000-000027AF0000}"/>
    <cellStyle name="Normal 7 3 2 2 4 3" xfId="20473" xr:uid="{00000000-0005-0000-0000-000028AF0000}"/>
    <cellStyle name="Normal 7 3 2 2 4 3 2" xfId="44146" xr:uid="{00000000-0005-0000-0000-000029AF0000}"/>
    <cellStyle name="Normal 7 3 2 2 4 4" xfId="28368" xr:uid="{00000000-0005-0000-0000-00002AAF0000}"/>
    <cellStyle name="Normal 7 3 2 2 5" xfId="8639" xr:uid="{00000000-0005-0000-0000-00002BAF0000}"/>
    <cellStyle name="Normal 7 3 2 2 5 2" xfId="32312" xr:uid="{00000000-0005-0000-0000-00002CAF0000}"/>
    <cellStyle name="Normal 7 3 2 2 6" xfId="16528" xr:uid="{00000000-0005-0000-0000-00002DAF0000}"/>
    <cellStyle name="Normal 7 3 2 2 6 2" xfId="40201" xr:uid="{00000000-0005-0000-0000-00002EAF0000}"/>
    <cellStyle name="Normal 7 3 2 2 7" xfId="25173" xr:uid="{00000000-0005-0000-0000-00002FAF0000}"/>
    <cellStyle name="Normal 7 3 2 3" xfId="1938" xr:uid="{00000000-0005-0000-0000-000030AF0000}"/>
    <cellStyle name="Normal 7 3 2 3 2" xfId="3380" xr:uid="{00000000-0005-0000-0000-000031AF0000}"/>
    <cellStyle name="Normal 7 3 2 3 2 2" xfId="7325" xr:uid="{00000000-0005-0000-0000-000032AF0000}"/>
    <cellStyle name="Normal 7 3 2 3 2 2 2" xfId="15214" xr:uid="{00000000-0005-0000-0000-000033AF0000}"/>
    <cellStyle name="Normal 7 3 2 3 2 2 2 2" xfId="38887" xr:uid="{00000000-0005-0000-0000-000034AF0000}"/>
    <cellStyle name="Normal 7 3 2 3 2 2 3" xfId="23103" xr:uid="{00000000-0005-0000-0000-000035AF0000}"/>
    <cellStyle name="Normal 7 3 2 3 2 2 3 2" xfId="46776" xr:uid="{00000000-0005-0000-0000-000036AF0000}"/>
    <cellStyle name="Normal 7 3 2 3 2 2 4" xfId="30998" xr:uid="{00000000-0005-0000-0000-000037AF0000}"/>
    <cellStyle name="Normal 7 3 2 3 2 3" xfId="10830" xr:uid="{00000000-0005-0000-0000-000038AF0000}"/>
    <cellStyle name="Normal 7 3 2 3 2 3 2" xfId="34503" xr:uid="{00000000-0005-0000-0000-000039AF0000}"/>
    <cellStyle name="Normal 7 3 2 3 2 4" xfId="18719" xr:uid="{00000000-0005-0000-0000-00003AAF0000}"/>
    <cellStyle name="Normal 7 3 2 3 2 4 2" xfId="42392" xr:uid="{00000000-0005-0000-0000-00003BAF0000}"/>
    <cellStyle name="Normal 7 3 2 3 2 5" xfId="27053" xr:uid="{00000000-0005-0000-0000-00003CAF0000}"/>
    <cellStyle name="Normal 7 3 2 3 3" xfId="5133" xr:uid="{00000000-0005-0000-0000-00003DAF0000}"/>
    <cellStyle name="Normal 7 3 2 3 3 2" xfId="13022" xr:uid="{00000000-0005-0000-0000-00003EAF0000}"/>
    <cellStyle name="Normal 7 3 2 3 3 2 2" xfId="36695" xr:uid="{00000000-0005-0000-0000-00003FAF0000}"/>
    <cellStyle name="Normal 7 3 2 3 3 3" xfId="20911" xr:uid="{00000000-0005-0000-0000-000040AF0000}"/>
    <cellStyle name="Normal 7 3 2 3 3 3 2" xfId="44584" xr:uid="{00000000-0005-0000-0000-000041AF0000}"/>
    <cellStyle name="Normal 7 3 2 3 3 4" xfId="28806" xr:uid="{00000000-0005-0000-0000-000042AF0000}"/>
    <cellStyle name="Normal 7 3 2 3 4" xfId="9077" xr:uid="{00000000-0005-0000-0000-000043AF0000}"/>
    <cellStyle name="Normal 7 3 2 3 4 2" xfId="32750" xr:uid="{00000000-0005-0000-0000-000044AF0000}"/>
    <cellStyle name="Normal 7 3 2 3 5" xfId="16966" xr:uid="{00000000-0005-0000-0000-000045AF0000}"/>
    <cellStyle name="Normal 7 3 2 3 5 2" xfId="40639" xr:uid="{00000000-0005-0000-0000-000046AF0000}"/>
    <cellStyle name="Normal 7 3 2 3 6" xfId="25611" xr:uid="{00000000-0005-0000-0000-000047AF0000}"/>
    <cellStyle name="Normal 7 3 2 4" xfId="1172" xr:uid="{00000000-0005-0000-0000-000048AF0000}"/>
    <cellStyle name="Normal 7 3 2 4 2" xfId="6120" xr:uid="{00000000-0005-0000-0000-000049AF0000}"/>
    <cellStyle name="Normal 7 3 2 4 2 2" xfId="14009" xr:uid="{00000000-0005-0000-0000-00004AAF0000}"/>
    <cellStyle name="Normal 7 3 2 4 2 2 2" xfId="37682" xr:uid="{00000000-0005-0000-0000-00004BAF0000}"/>
    <cellStyle name="Normal 7 3 2 4 2 3" xfId="21898" xr:uid="{00000000-0005-0000-0000-00004CAF0000}"/>
    <cellStyle name="Normal 7 3 2 4 2 3 2" xfId="45571" xr:uid="{00000000-0005-0000-0000-00004DAF0000}"/>
    <cellStyle name="Normal 7 3 2 4 2 4" xfId="29793" xr:uid="{00000000-0005-0000-0000-00004EAF0000}"/>
    <cellStyle name="Normal 7 3 2 4 3" xfId="11817" xr:uid="{00000000-0005-0000-0000-00004FAF0000}"/>
    <cellStyle name="Normal 7 3 2 4 3 2" xfId="35490" xr:uid="{00000000-0005-0000-0000-000050AF0000}"/>
    <cellStyle name="Normal 7 3 2 4 4" xfId="19706" xr:uid="{00000000-0005-0000-0000-000051AF0000}"/>
    <cellStyle name="Normal 7 3 2 4 4 2" xfId="43379" xr:uid="{00000000-0005-0000-0000-000052AF0000}"/>
    <cellStyle name="Normal 7 3 2 4 5" xfId="24845" xr:uid="{00000000-0005-0000-0000-000053AF0000}"/>
    <cellStyle name="Normal 7 3 2 5" xfId="733" xr:uid="{00000000-0005-0000-0000-000054AF0000}"/>
    <cellStyle name="Normal 7 3 2 5 2" xfId="6559" xr:uid="{00000000-0005-0000-0000-000055AF0000}"/>
    <cellStyle name="Normal 7 3 2 5 2 2" xfId="14448" xr:uid="{00000000-0005-0000-0000-000056AF0000}"/>
    <cellStyle name="Normal 7 3 2 5 2 2 2" xfId="38121" xr:uid="{00000000-0005-0000-0000-000057AF0000}"/>
    <cellStyle name="Normal 7 3 2 5 2 3" xfId="22337" xr:uid="{00000000-0005-0000-0000-000058AF0000}"/>
    <cellStyle name="Normal 7 3 2 5 2 3 2" xfId="46010" xr:uid="{00000000-0005-0000-0000-000059AF0000}"/>
    <cellStyle name="Normal 7 3 2 5 2 4" xfId="30232" xr:uid="{00000000-0005-0000-0000-00005AAF0000}"/>
    <cellStyle name="Normal 7 3 2 5 3" xfId="10064" xr:uid="{00000000-0005-0000-0000-00005BAF0000}"/>
    <cellStyle name="Normal 7 3 2 5 3 2" xfId="33737" xr:uid="{00000000-0005-0000-0000-00005CAF0000}"/>
    <cellStyle name="Normal 7 3 2 5 4" xfId="17953" xr:uid="{00000000-0005-0000-0000-00005DAF0000}"/>
    <cellStyle name="Normal 7 3 2 5 4 2" xfId="41626" xr:uid="{00000000-0005-0000-0000-00005EAF0000}"/>
    <cellStyle name="Normal 7 3 2 5 5" xfId="24406" xr:uid="{00000000-0005-0000-0000-00005FAF0000}"/>
    <cellStyle name="Normal 7 3 2 6" xfId="4367" xr:uid="{00000000-0005-0000-0000-000060AF0000}"/>
    <cellStyle name="Normal 7 3 2 6 2" xfId="12256" xr:uid="{00000000-0005-0000-0000-000061AF0000}"/>
    <cellStyle name="Normal 7 3 2 6 2 2" xfId="35929" xr:uid="{00000000-0005-0000-0000-000062AF0000}"/>
    <cellStyle name="Normal 7 3 2 6 3" xfId="20145" xr:uid="{00000000-0005-0000-0000-000063AF0000}"/>
    <cellStyle name="Normal 7 3 2 6 3 2" xfId="43818" xr:uid="{00000000-0005-0000-0000-000064AF0000}"/>
    <cellStyle name="Normal 7 3 2 6 4" xfId="28040" xr:uid="{00000000-0005-0000-0000-000065AF0000}"/>
    <cellStyle name="Normal 7 3 2 7" xfId="8311" xr:uid="{00000000-0005-0000-0000-000066AF0000}"/>
    <cellStyle name="Normal 7 3 2 7 2" xfId="31984" xr:uid="{00000000-0005-0000-0000-000067AF0000}"/>
    <cellStyle name="Normal 7 3 2 8" xfId="16200" xr:uid="{00000000-0005-0000-0000-000068AF0000}"/>
    <cellStyle name="Normal 7 3 2 8 2" xfId="39873" xr:uid="{00000000-0005-0000-0000-000069AF0000}"/>
    <cellStyle name="Normal 7 3 2 9" xfId="23963" xr:uid="{00000000-0005-0000-0000-00006AAF0000}"/>
    <cellStyle name="Normal 7 3 3" xfId="591" xr:uid="{00000000-0005-0000-0000-00006BAF0000}"/>
    <cellStyle name="Normal 7 3 3 2" xfId="1610" xr:uid="{00000000-0005-0000-0000-00006CAF0000}"/>
    <cellStyle name="Normal 7 3 3 2 2" xfId="2486" xr:uid="{00000000-0005-0000-0000-00006DAF0000}"/>
    <cellStyle name="Normal 7 3 3 2 2 2" xfId="3928" xr:uid="{00000000-0005-0000-0000-00006EAF0000}"/>
    <cellStyle name="Normal 7 3 3 2 2 2 2" xfId="7873" xr:uid="{00000000-0005-0000-0000-00006FAF0000}"/>
    <cellStyle name="Normal 7 3 3 2 2 2 2 2" xfId="15762" xr:uid="{00000000-0005-0000-0000-000070AF0000}"/>
    <cellStyle name="Normal 7 3 3 2 2 2 2 2 2" xfId="39435" xr:uid="{00000000-0005-0000-0000-000071AF0000}"/>
    <cellStyle name="Normal 7 3 3 2 2 2 2 3" xfId="23651" xr:uid="{00000000-0005-0000-0000-000072AF0000}"/>
    <cellStyle name="Normal 7 3 3 2 2 2 2 3 2" xfId="47324" xr:uid="{00000000-0005-0000-0000-000073AF0000}"/>
    <cellStyle name="Normal 7 3 3 2 2 2 2 4" xfId="31546" xr:uid="{00000000-0005-0000-0000-000074AF0000}"/>
    <cellStyle name="Normal 7 3 3 2 2 2 3" xfId="11378" xr:uid="{00000000-0005-0000-0000-000075AF0000}"/>
    <cellStyle name="Normal 7 3 3 2 2 2 3 2" xfId="35051" xr:uid="{00000000-0005-0000-0000-000076AF0000}"/>
    <cellStyle name="Normal 7 3 3 2 2 2 4" xfId="19267" xr:uid="{00000000-0005-0000-0000-000077AF0000}"/>
    <cellStyle name="Normal 7 3 3 2 2 2 4 2" xfId="42940" xr:uid="{00000000-0005-0000-0000-000078AF0000}"/>
    <cellStyle name="Normal 7 3 3 2 2 2 5" xfId="27601" xr:uid="{00000000-0005-0000-0000-000079AF0000}"/>
    <cellStyle name="Normal 7 3 3 2 2 3" xfId="5681" xr:uid="{00000000-0005-0000-0000-00007AAF0000}"/>
    <cellStyle name="Normal 7 3 3 2 2 3 2" xfId="13570" xr:uid="{00000000-0005-0000-0000-00007BAF0000}"/>
    <cellStyle name="Normal 7 3 3 2 2 3 2 2" xfId="37243" xr:uid="{00000000-0005-0000-0000-00007CAF0000}"/>
    <cellStyle name="Normal 7 3 3 2 2 3 3" xfId="21459" xr:uid="{00000000-0005-0000-0000-00007DAF0000}"/>
    <cellStyle name="Normal 7 3 3 2 2 3 3 2" xfId="45132" xr:uid="{00000000-0005-0000-0000-00007EAF0000}"/>
    <cellStyle name="Normal 7 3 3 2 2 3 4" xfId="29354" xr:uid="{00000000-0005-0000-0000-00007FAF0000}"/>
    <cellStyle name="Normal 7 3 3 2 2 4" xfId="9625" xr:uid="{00000000-0005-0000-0000-000080AF0000}"/>
    <cellStyle name="Normal 7 3 3 2 2 4 2" xfId="33298" xr:uid="{00000000-0005-0000-0000-000081AF0000}"/>
    <cellStyle name="Normal 7 3 3 2 2 5" xfId="17514" xr:uid="{00000000-0005-0000-0000-000082AF0000}"/>
    <cellStyle name="Normal 7 3 3 2 2 5 2" xfId="41187" xr:uid="{00000000-0005-0000-0000-000083AF0000}"/>
    <cellStyle name="Normal 7 3 3 2 2 6" xfId="26159" xr:uid="{00000000-0005-0000-0000-000084AF0000}"/>
    <cellStyle name="Normal 7 3 3 2 3" xfId="3052" xr:uid="{00000000-0005-0000-0000-000085AF0000}"/>
    <cellStyle name="Normal 7 3 3 2 3 2" xfId="6997" xr:uid="{00000000-0005-0000-0000-000086AF0000}"/>
    <cellStyle name="Normal 7 3 3 2 3 2 2" xfId="14886" xr:uid="{00000000-0005-0000-0000-000087AF0000}"/>
    <cellStyle name="Normal 7 3 3 2 3 2 2 2" xfId="38559" xr:uid="{00000000-0005-0000-0000-000088AF0000}"/>
    <cellStyle name="Normal 7 3 3 2 3 2 3" xfId="22775" xr:uid="{00000000-0005-0000-0000-000089AF0000}"/>
    <cellStyle name="Normal 7 3 3 2 3 2 3 2" xfId="46448" xr:uid="{00000000-0005-0000-0000-00008AAF0000}"/>
    <cellStyle name="Normal 7 3 3 2 3 2 4" xfId="30670" xr:uid="{00000000-0005-0000-0000-00008BAF0000}"/>
    <cellStyle name="Normal 7 3 3 2 3 3" xfId="10502" xr:uid="{00000000-0005-0000-0000-00008CAF0000}"/>
    <cellStyle name="Normal 7 3 3 2 3 3 2" xfId="34175" xr:uid="{00000000-0005-0000-0000-00008DAF0000}"/>
    <cellStyle name="Normal 7 3 3 2 3 4" xfId="18391" xr:uid="{00000000-0005-0000-0000-00008EAF0000}"/>
    <cellStyle name="Normal 7 3 3 2 3 4 2" xfId="42064" xr:uid="{00000000-0005-0000-0000-00008FAF0000}"/>
    <cellStyle name="Normal 7 3 3 2 3 5" xfId="26725" xr:uid="{00000000-0005-0000-0000-000090AF0000}"/>
    <cellStyle name="Normal 7 3 3 2 4" xfId="4805" xr:uid="{00000000-0005-0000-0000-000091AF0000}"/>
    <cellStyle name="Normal 7 3 3 2 4 2" xfId="12694" xr:uid="{00000000-0005-0000-0000-000092AF0000}"/>
    <cellStyle name="Normal 7 3 3 2 4 2 2" xfId="36367" xr:uid="{00000000-0005-0000-0000-000093AF0000}"/>
    <cellStyle name="Normal 7 3 3 2 4 3" xfId="20583" xr:uid="{00000000-0005-0000-0000-000094AF0000}"/>
    <cellStyle name="Normal 7 3 3 2 4 3 2" xfId="44256" xr:uid="{00000000-0005-0000-0000-000095AF0000}"/>
    <cellStyle name="Normal 7 3 3 2 4 4" xfId="28478" xr:uid="{00000000-0005-0000-0000-000096AF0000}"/>
    <cellStyle name="Normal 7 3 3 2 5" xfId="8749" xr:uid="{00000000-0005-0000-0000-000097AF0000}"/>
    <cellStyle name="Normal 7 3 3 2 5 2" xfId="32422" xr:uid="{00000000-0005-0000-0000-000098AF0000}"/>
    <cellStyle name="Normal 7 3 3 2 6" xfId="16638" xr:uid="{00000000-0005-0000-0000-000099AF0000}"/>
    <cellStyle name="Normal 7 3 3 2 6 2" xfId="40311" xr:uid="{00000000-0005-0000-0000-00009AAF0000}"/>
    <cellStyle name="Normal 7 3 3 2 7" xfId="25283" xr:uid="{00000000-0005-0000-0000-00009BAF0000}"/>
    <cellStyle name="Normal 7 3 3 3" xfId="2048" xr:uid="{00000000-0005-0000-0000-00009CAF0000}"/>
    <cellStyle name="Normal 7 3 3 3 2" xfId="3490" xr:uid="{00000000-0005-0000-0000-00009DAF0000}"/>
    <cellStyle name="Normal 7 3 3 3 2 2" xfId="7435" xr:uid="{00000000-0005-0000-0000-00009EAF0000}"/>
    <cellStyle name="Normal 7 3 3 3 2 2 2" xfId="15324" xr:uid="{00000000-0005-0000-0000-00009FAF0000}"/>
    <cellStyle name="Normal 7 3 3 3 2 2 2 2" xfId="38997" xr:uid="{00000000-0005-0000-0000-0000A0AF0000}"/>
    <cellStyle name="Normal 7 3 3 3 2 2 3" xfId="23213" xr:uid="{00000000-0005-0000-0000-0000A1AF0000}"/>
    <cellStyle name="Normal 7 3 3 3 2 2 3 2" xfId="46886" xr:uid="{00000000-0005-0000-0000-0000A2AF0000}"/>
    <cellStyle name="Normal 7 3 3 3 2 2 4" xfId="31108" xr:uid="{00000000-0005-0000-0000-0000A3AF0000}"/>
    <cellStyle name="Normal 7 3 3 3 2 3" xfId="10940" xr:uid="{00000000-0005-0000-0000-0000A4AF0000}"/>
    <cellStyle name="Normal 7 3 3 3 2 3 2" xfId="34613" xr:uid="{00000000-0005-0000-0000-0000A5AF0000}"/>
    <cellStyle name="Normal 7 3 3 3 2 4" xfId="18829" xr:uid="{00000000-0005-0000-0000-0000A6AF0000}"/>
    <cellStyle name="Normal 7 3 3 3 2 4 2" xfId="42502" xr:uid="{00000000-0005-0000-0000-0000A7AF0000}"/>
    <cellStyle name="Normal 7 3 3 3 2 5" xfId="27163" xr:uid="{00000000-0005-0000-0000-0000A8AF0000}"/>
    <cellStyle name="Normal 7 3 3 3 3" xfId="5243" xr:uid="{00000000-0005-0000-0000-0000A9AF0000}"/>
    <cellStyle name="Normal 7 3 3 3 3 2" xfId="13132" xr:uid="{00000000-0005-0000-0000-0000AAAF0000}"/>
    <cellStyle name="Normal 7 3 3 3 3 2 2" xfId="36805" xr:uid="{00000000-0005-0000-0000-0000ABAF0000}"/>
    <cellStyle name="Normal 7 3 3 3 3 3" xfId="21021" xr:uid="{00000000-0005-0000-0000-0000ACAF0000}"/>
    <cellStyle name="Normal 7 3 3 3 3 3 2" xfId="44694" xr:uid="{00000000-0005-0000-0000-0000ADAF0000}"/>
    <cellStyle name="Normal 7 3 3 3 3 4" xfId="28916" xr:uid="{00000000-0005-0000-0000-0000AEAF0000}"/>
    <cellStyle name="Normal 7 3 3 3 4" xfId="9187" xr:uid="{00000000-0005-0000-0000-0000AFAF0000}"/>
    <cellStyle name="Normal 7 3 3 3 4 2" xfId="32860" xr:uid="{00000000-0005-0000-0000-0000B0AF0000}"/>
    <cellStyle name="Normal 7 3 3 3 5" xfId="17076" xr:uid="{00000000-0005-0000-0000-0000B1AF0000}"/>
    <cellStyle name="Normal 7 3 3 3 5 2" xfId="40749" xr:uid="{00000000-0005-0000-0000-0000B2AF0000}"/>
    <cellStyle name="Normal 7 3 3 3 6" xfId="25721" xr:uid="{00000000-0005-0000-0000-0000B3AF0000}"/>
    <cellStyle name="Normal 7 3 3 4" xfId="1030" xr:uid="{00000000-0005-0000-0000-0000B4AF0000}"/>
    <cellStyle name="Normal 7 3 3 4 2" xfId="5978" xr:uid="{00000000-0005-0000-0000-0000B5AF0000}"/>
    <cellStyle name="Normal 7 3 3 4 2 2" xfId="13867" xr:uid="{00000000-0005-0000-0000-0000B6AF0000}"/>
    <cellStyle name="Normal 7 3 3 4 2 2 2" xfId="37540" xr:uid="{00000000-0005-0000-0000-0000B7AF0000}"/>
    <cellStyle name="Normal 7 3 3 4 2 3" xfId="21756" xr:uid="{00000000-0005-0000-0000-0000B8AF0000}"/>
    <cellStyle name="Normal 7 3 3 4 2 3 2" xfId="45429" xr:uid="{00000000-0005-0000-0000-0000B9AF0000}"/>
    <cellStyle name="Normal 7 3 3 4 2 4" xfId="29651" xr:uid="{00000000-0005-0000-0000-0000BAAF0000}"/>
    <cellStyle name="Normal 7 3 3 4 3" xfId="11675" xr:uid="{00000000-0005-0000-0000-0000BBAF0000}"/>
    <cellStyle name="Normal 7 3 3 4 3 2" xfId="35348" xr:uid="{00000000-0005-0000-0000-0000BCAF0000}"/>
    <cellStyle name="Normal 7 3 3 4 4" xfId="19564" xr:uid="{00000000-0005-0000-0000-0000BDAF0000}"/>
    <cellStyle name="Normal 7 3 3 4 4 2" xfId="43237" xr:uid="{00000000-0005-0000-0000-0000BEAF0000}"/>
    <cellStyle name="Normal 7 3 3 4 5" xfId="24703" xr:uid="{00000000-0005-0000-0000-0000BFAF0000}"/>
    <cellStyle name="Normal 7 3 3 5" xfId="2637" xr:uid="{00000000-0005-0000-0000-0000C0AF0000}"/>
    <cellStyle name="Normal 7 3 3 5 2" xfId="6417" xr:uid="{00000000-0005-0000-0000-0000C1AF0000}"/>
    <cellStyle name="Normal 7 3 3 5 2 2" xfId="14306" xr:uid="{00000000-0005-0000-0000-0000C2AF0000}"/>
    <cellStyle name="Normal 7 3 3 5 2 2 2" xfId="37979" xr:uid="{00000000-0005-0000-0000-0000C3AF0000}"/>
    <cellStyle name="Normal 7 3 3 5 2 3" xfId="22195" xr:uid="{00000000-0005-0000-0000-0000C4AF0000}"/>
    <cellStyle name="Normal 7 3 3 5 2 3 2" xfId="45868" xr:uid="{00000000-0005-0000-0000-0000C5AF0000}"/>
    <cellStyle name="Normal 7 3 3 5 2 4" xfId="30090" xr:uid="{00000000-0005-0000-0000-0000C6AF0000}"/>
    <cellStyle name="Normal 7 3 3 5 3" xfId="9922" xr:uid="{00000000-0005-0000-0000-0000C7AF0000}"/>
    <cellStyle name="Normal 7 3 3 5 3 2" xfId="33595" xr:uid="{00000000-0005-0000-0000-0000C8AF0000}"/>
    <cellStyle name="Normal 7 3 3 5 4" xfId="17811" xr:uid="{00000000-0005-0000-0000-0000C9AF0000}"/>
    <cellStyle name="Normal 7 3 3 5 4 2" xfId="41484" xr:uid="{00000000-0005-0000-0000-0000CAAF0000}"/>
    <cellStyle name="Normal 7 3 3 5 5" xfId="26310" xr:uid="{00000000-0005-0000-0000-0000CBAF0000}"/>
    <cellStyle name="Normal 7 3 3 6" xfId="4225" xr:uid="{00000000-0005-0000-0000-0000CCAF0000}"/>
    <cellStyle name="Normal 7 3 3 6 2" xfId="12114" xr:uid="{00000000-0005-0000-0000-0000CDAF0000}"/>
    <cellStyle name="Normal 7 3 3 6 2 2" xfId="35787" xr:uid="{00000000-0005-0000-0000-0000CEAF0000}"/>
    <cellStyle name="Normal 7 3 3 6 3" xfId="20003" xr:uid="{00000000-0005-0000-0000-0000CFAF0000}"/>
    <cellStyle name="Normal 7 3 3 6 3 2" xfId="43676" xr:uid="{00000000-0005-0000-0000-0000D0AF0000}"/>
    <cellStyle name="Normal 7 3 3 6 4" xfId="27898" xr:uid="{00000000-0005-0000-0000-0000D1AF0000}"/>
    <cellStyle name="Normal 7 3 3 7" xfId="8169" xr:uid="{00000000-0005-0000-0000-0000D2AF0000}"/>
    <cellStyle name="Normal 7 3 3 7 2" xfId="31842" xr:uid="{00000000-0005-0000-0000-0000D3AF0000}"/>
    <cellStyle name="Normal 7 3 3 8" xfId="16058" xr:uid="{00000000-0005-0000-0000-0000D4AF0000}"/>
    <cellStyle name="Normal 7 3 3 8 2" xfId="39731" xr:uid="{00000000-0005-0000-0000-0000D5AF0000}"/>
    <cellStyle name="Normal 7 3 3 9" xfId="24264" xr:uid="{00000000-0005-0000-0000-0000D6AF0000}"/>
    <cellStyle name="Normal 7 3 4" xfId="1499" xr:uid="{00000000-0005-0000-0000-0000D7AF0000}"/>
    <cellStyle name="Normal 7 3 4 2" xfId="2375" xr:uid="{00000000-0005-0000-0000-0000D8AF0000}"/>
    <cellStyle name="Normal 7 3 4 2 2" xfId="3817" xr:uid="{00000000-0005-0000-0000-0000D9AF0000}"/>
    <cellStyle name="Normal 7 3 4 2 2 2" xfId="7762" xr:uid="{00000000-0005-0000-0000-0000DAAF0000}"/>
    <cellStyle name="Normal 7 3 4 2 2 2 2" xfId="15651" xr:uid="{00000000-0005-0000-0000-0000DBAF0000}"/>
    <cellStyle name="Normal 7 3 4 2 2 2 2 2" xfId="39324" xr:uid="{00000000-0005-0000-0000-0000DCAF0000}"/>
    <cellStyle name="Normal 7 3 4 2 2 2 3" xfId="23540" xr:uid="{00000000-0005-0000-0000-0000DDAF0000}"/>
    <cellStyle name="Normal 7 3 4 2 2 2 3 2" xfId="47213" xr:uid="{00000000-0005-0000-0000-0000DEAF0000}"/>
    <cellStyle name="Normal 7 3 4 2 2 2 4" xfId="31435" xr:uid="{00000000-0005-0000-0000-0000DFAF0000}"/>
    <cellStyle name="Normal 7 3 4 2 2 3" xfId="11267" xr:uid="{00000000-0005-0000-0000-0000E0AF0000}"/>
    <cellStyle name="Normal 7 3 4 2 2 3 2" xfId="34940" xr:uid="{00000000-0005-0000-0000-0000E1AF0000}"/>
    <cellStyle name="Normal 7 3 4 2 2 4" xfId="19156" xr:uid="{00000000-0005-0000-0000-0000E2AF0000}"/>
    <cellStyle name="Normal 7 3 4 2 2 4 2" xfId="42829" xr:uid="{00000000-0005-0000-0000-0000E3AF0000}"/>
    <cellStyle name="Normal 7 3 4 2 2 5" xfId="27490" xr:uid="{00000000-0005-0000-0000-0000E4AF0000}"/>
    <cellStyle name="Normal 7 3 4 2 3" xfId="5570" xr:uid="{00000000-0005-0000-0000-0000E5AF0000}"/>
    <cellStyle name="Normal 7 3 4 2 3 2" xfId="13459" xr:uid="{00000000-0005-0000-0000-0000E6AF0000}"/>
    <cellStyle name="Normal 7 3 4 2 3 2 2" xfId="37132" xr:uid="{00000000-0005-0000-0000-0000E7AF0000}"/>
    <cellStyle name="Normal 7 3 4 2 3 3" xfId="21348" xr:uid="{00000000-0005-0000-0000-0000E8AF0000}"/>
    <cellStyle name="Normal 7 3 4 2 3 3 2" xfId="45021" xr:uid="{00000000-0005-0000-0000-0000E9AF0000}"/>
    <cellStyle name="Normal 7 3 4 2 3 4" xfId="29243" xr:uid="{00000000-0005-0000-0000-0000EAAF0000}"/>
    <cellStyle name="Normal 7 3 4 2 4" xfId="9514" xr:uid="{00000000-0005-0000-0000-0000EBAF0000}"/>
    <cellStyle name="Normal 7 3 4 2 4 2" xfId="33187" xr:uid="{00000000-0005-0000-0000-0000ECAF0000}"/>
    <cellStyle name="Normal 7 3 4 2 5" xfId="17403" xr:uid="{00000000-0005-0000-0000-0000EDAF0000}"/>
    <cellStyle name="Normal 7 3 4 2 5 2" xfId="41076" xr:uid="{00000000-0005-0000-0000-0000EEAF0000}"/>
    <cellStyle name="Normal 7 3 4 2 6" xfId="26048" xr:uid="{00000000-0005-0000-0000-0000EFAF0000}"/>
    <cellStyle name="Normal 7 3 4 3" xfId="2941" xr:uid="{00000000-0005-0000-0000-0000F0AF0000}"/>
    <cellStyle name="Normal 7 3 4 3 2" xfId="6886" xr:uid="{00000000-0005-0000-0000-0000F1AF0000}"/>
    <cellStyle name="Normal 7 3 4 3 2 2" xfId="14775" xr:uid="{00000000-0005-0000-0000-0000F2AF0000}"/>
    <cellStyle name="Normal 7 3 4 3 2 2 2" xfId="38448" xr:uid="{00000000-0005-0000-0000-0000F3AF0000}"/>
    <cellStyle name="Normal 7 3 4 3 2 3" xfId="22664" xr:uid="{00000000-0005-0000-0000-0000F4AF0000}"/>
    <cellStyle name="Normal 7 3 4 3 2 3 2" xfId="46337" xr:uid="{00000000-0005-0000-0000-0000F5AF0000}"/>
    <cellStyle name="Normal 7 3 4 3 2 4" xfId="30559" xr:uid="{00000000-0005-0000-0000-0000F6AF0000}"/>
    <cellStyle name="Normal 7 3 4 3 3" xfId="10391" xr:uid="{00000000-0005-0000-0000-0000F7AF0000}"/>
    <cellStyle name="Normal 7 3 4 3 3 2" xfId="34064" xr:uid="{00000000-0005-0000-0000-0000F8AF0000}"/>
    <cellStyle name="Normal 7 3 4 3 4" xfId="18280" xr:uid="{00000000-0005-0000-0000-0000F9AF0000}"/>
    <cellStyle name="Normal 7 3 4 3 4 2" xfId="41953" xr:uid="{00000000-0005-0000-0000-0000FAAF0000}"/>
    <cellStyle name="Normal 7 3 4 3 5" xfId="26614" xr:uid="{00000000-0005-0000-0000-0000FBAF0000}"/>
    <cellStyle name="Normal 7 3 4 4" xfId="4694" xr:uid="{00000000-0005-0000-0000-0000FCAF0000}"/>
    <cellStyle name="Normal 7 3 4 4 2" xfId="12583" xr:uid="{00000000-0005-0000-0000-0000FDAF0000}"/>
    <cellStyle name="Normal 7 3 4 4 2 2" xfId="36256" xr:uid="{00000000-0005-0000-0000-0000FEAF0000}"/>
    <cellStyle name="Normal 7 3 4 4 3" xfId="20472" xr:uid="{00000000-0005-0000-0000-0000FFAF0000}"/>
    <cellStyle name="Normal 7 3 4 4 3 2" xfId="44145" xr:uid="{00000000-0005-0000-0000-000000B00000}"/>
    <cellStyle name="Normal 7 3 4 4 4" xfId="28367" xr:uid="{00000000-0005-0000-0000-000001B00000}"/>
    <cellStyle name="Normal 7 3 4 5" xfId="8638" xr:uid="{00000000-0005-0000-0000-000002B00000}"/>
    <cellStyle name="Normal 7 3 4 5 2" xfId="32311" xr:uid="{00000000-0005-0000-0000-000003B00000}"/>
    <cellStyle name="Normal 7 3 4 6" xfId="16527" xr:uid="{00000000-0005-0000-0000-000004B00000}"/>
    <cellStyle name="Normal 7 3 4 6 2" xfId="40200" xr:uid="{00000000-0005-0000-0000-000005B00000}"/>
    <cellStyle name="Normal 7 3 4 7" xfId="25172" xr:uid="{00000000-0005-0000-0000-000006B00000}"/>
    <cellStyle name="Normal 7 3 5" xfId="1937" xr:uid="{00000000-0005-0000-0000-000007B00000}"/>
    <cellStyle name="Normal 7 3 5 2" xfId="3379" xr:uid="{00000000-0005-0000-0000-000008B00000}"/>
    <cellStyle name="Normal 7 3 5 2 2" xfId="7324" xr:uid="{00000000-0005-0000-0000-000009B00000}"/>
    <cellStyle name="Normal 7 3 5 2 2 2" xfId="15213" xr:uid="{00000000-0005-0000-0000-00000AB00000}"/>
    <cellStyle name="Normal 7 3 5 2 2 2 2" xfId="38886" xr:uid="{00000000-0005-0000-0000-00000BB00000}"/>
    <cellStyle name="Normal 7 3 5 2 2 3" xfId="23102" xr:uid="{00000000-0005-0000-0000-00000CB00000}"/>
    <cellStyle name="Normal 7 3 5 2 2 3 2" xfId="46775" xr:uid="{00000000-0005-0000-0000-00000DB00000}"/>
    <cellStyle name="Normal 7 3 5 2 2 4" xfId="30997" xr:uid="{00000000-0005-0000-0000-00000EB00000}"/>
    <cellStyle name="Normal 7 3 5 2 3" xfId="10829" xr:uid="{00000000-0005-0000-0000-00000FB00000}"/>
    <cellStyle name="Normal 7 3 5 2 3 2" xfId="34502" xr:uid="{00000000-0005-0000-0000-000010B00000}"/>
    <cellStyle name="Normal 7 3 5 2 4" xfId="18718" xr:uid="{00000000-0005-0000-0000-000011B00000}"/>
    <cellStyle name="Normal 7 3 5 2 4 2" xfId="42391" xr:uid="{00000000-0005-0000-0000-000012B00000}"/>
    <cellStyle name="Normal 7 3 5 2 5" xfId="27052" xr:uid="{00000000-0005-0000-0000-000013B00000}"/>
    <cellStyle name="Normal 7 3 5 3" xfId="5132" xr:uid="{00000000-0005-0000-0000-000014B00000}"/>
    <cellStyle name="Normal 7 3 5 3 2" xfId="13021" xr:uid="{00000000-0005-0000-0000-000015B00000}"/>
    <cellStyle name="Normal 7 3 5 3 2 2" xfId="36694" xr:uid="{00000000-0005-0000-0000-000016B00000}"/>
    <cellStyle name="Normal 7 3 5 3 3" xfId="20910" xr:uid="{00000000-0005-0000-0000-000017B00000}"/>
    <cellStyle name="Normal 7 3 5 3 3 2" xfId="44583" xr:uid="{00000000-0005-0000-0000-000018B00000}"/>
    <cellStyle name="Normal 7 3 5 3 4" xfId="28805" xr:uid="{00000000-0005-0000-0000-000019B00000}"/>
    <cellStyle name="Normal 7 3 5 4" xfId="9076" xr:uid="{00000000-0005-0000-0000-00001AB00000}"/>
    <cellStyle name="Normal 7 3 5 4 2" xfId="32749" xr:uid="{00000000-0005-0000-0000-00001BB00000}"/>
    <cellStyle name="Normal 7 3 5 5" xfId="16965" xr:uid="{00000000-0005-0000-0000-00001CB00000}"/>
    <cellStyle name="Normal 7 3 5 5 2" xfId="40638" xr:uid="{00000000-0005-0000-0000-00001DB00000}"/>
    <cellStyle name="Normal 7 3 5 6" xfId="25610" xr:uid="{00000000-0005-0000-0000-00001EB00000}"/>
    <cellStyle name="Normal 7 3 6" xfId="875" xr:uid="{00000000-0005-0000-0000-00001FB00000}"/>
    <cellStyle name="Normal 7 3 6 2" xfId="5823" xr:uid="{00000000-0005-0000-0000-000020B00000}"/>
    <cellStyle name="Normal 7 3 6 2 2" xfId="13712" xr:uid="{00000000-0005-0000-0000-000021B00000}"/>
    <cellStyle name="Normal 7 3 6 2 2 2" xfId="37385" xr:uid="{00000000-0005-0000-0000-000022B00000}"/>
    <cellStyle name="Normal 7 3 6 2 3" xfId="21601" xr:uid="{00000000-0005-0000-0000-000023B00000}"/>
    <cellStyle name="Normal 7 3 6 2 3 2" xfId="45274" xr:uid="{00000000-0005-0000-0000-000024B00000}"/>
    <cellStyle name="Normal 7 3 6 2 4" xfId="29496" xr:uid="{00000000-0005-0000-0000-000025B00000}"/>
    <cellStyle name="Normal 7 3 6 3" xfId="11520" xr:uid="{00000000-0005-0000-0000-000026B00000}"/>
    <cellStyle name="Normal 7 3 6 3 2" xfId="35193" xr:uid="{00000000-0005-0000-0000-000027B00000}"/>
    <cellStyle name="Normal 7 3 6 4" xfId="19409" xr:uid="{00000000-0005-0000-0000-000028B00000}"/>
    <cellStyle name="Normal 7 3 6 4 2" xfId="43082" xr:uid="{00000000-0005-0000-0000-000029B00000}"/>
    <cellStyle name="Normal 7 3 6 5" xfId="24548" xr:uid="{00000000-0005-0000-0000-00002AB00000}"/>
    <cellStyle name="Normal 7 3 7" xfId="433" xr:uid="{00000000-0005-0000-0000-00002BB00000}"/>
    <cellStyle name="Normal 7 3 7 2" xfId="6262" xr:uid="{00000000-0005-0000-0000-00002CB00000}"/>
    <cellStyle name="Normal 7 3 7 2 2" xfId="14151" xr:uid="{00000000-0005-0000-0000-00002DB00000}"/>
    <cellStyle name="Normal 7 3 7 2 2 2" xfId="37824" xr:uid="{00000000-0005-0000-0000-00002EB00000}"/>
    <cellStyle name="Normal 7 3 7 2 3" xfId="22040" xr:uid="{00000000-0005-0000-0000-00002FB00000}"/>
    <cellStyle name="Normal 7 3 7 2 3 2" xfId="45713" xr:uid="{00000000-0005-0000-0000-000030B00000}"/>
    <cellStyle name="Normal 7 3 7 2 4" xfId="29935" xr:uid="{00000000-0005-0000-0000-000031B00000}"/>
    <cellStyle name="Normal 7 3 7 3" xfId="9767" xr:uid="{00000000-0005-0000-0000-000032B00000}"/>
    <cellStyle name="Normal 7 3 7 3 2" xfId="33440" xr:uid="{00000000-0005-0000-0000-000033B00000}"/>
    <cellStyle name="Normal 7 3 7 4" xfId="17656" xr:uid="{00000000-0005-0000-0000-000034B00000}"/>
    <cellStyle name="Normal 7 3 7 4 2" xfId="41329" xr:uid="{00000000-0005-0000-0000-000035B00000}"/>
    <cellStyle name="Normal 7 3 7 5" xfId="24106" xr:uid="{00000000-0005-0000-0000-000036B00000}"/>
    <cellStyle name="Normal 7 3 8" xfId="4070" xr:uid="{00000000-0005-0000-0000-000037B00000}"/>
    <cellStyle name="Normal 7 3 8 2" xfId="11959" xr:uid="{00000000-0005-0000-0000-000038B00000}"/>
    <cellStyle name="Normal 7 3 8 2 2" xfId="35632" xr:uid="{00000000-0005-0000-0000-000039B00000}"/>
    <cellStyle name="Normal 7 3 8 3" xfId="19848" xr:uid="{00000000-0005-0000-0000-00003AB00000}"/>
    <cellStyle name="Normal 7 3 8 3 2" xfId="43521" xr:uid="{00000000-0005-0000-0000-00003BB00000}"/>
    <cellStyle name="Normal 7 3 8 4" xfId="27743" xr:uid="{00000000-0005-0000-0000-00003CB00000}"/>
    <cellStyle name="Normal 7 3 9" xfId="8014" xr:uid="{00000000-0005-0000-0000-00003DB00000}"/>
    <cellStyle name="Normal 7 3 9 2" xfId="31687" xr:uid="{00000000-0005-0000-0000-00003EB00000}"/>
    <cellStyle name="Normal 7 4" xfId="219" xr:uid="{00000000-0005-0000-0000-00003FB00000}"/>
    <cellStyle name="Normal 7 4 2" xfId="1501" xr:uid="{00000000-0005-0000-0000-000040B00000}"/>
    <cellStyle name="Normal 7 4 2 2" xfId="2377" xr:uid="{00000000-0005-0000-0000-000041B00000}"/>
    <cellStyle name="Normal 7 4 2 2 2" xfId="3819" xr:uid="{00000000-0005-0000-0000-000042B00000}"/>
    <cellStyle name="Normal 7 4 2 2 2 2" xfId="7764" xr:uid="{00000000-0005-0000-0000-000043B00000}"/>
    <cellStyle name="Normal 7 4 2 2 2 2 2" xfId="15653" xr:uid="{00000000-0005-0000-0000-000044B00000}"/>
    <cellStyle name="Normal 7 4 2 2 2 2 2 2" xfId="39326" xr:uid="{00000000-0005-0000-0000-000045B00000}"/>
    <cellStyle name="Normal 7 4 2 2 2 2 3" xfId="23542" xr:uid="{00000000-0005-0000-0000-000046B00000}"/>
    <cellStyle name="Normal 7 4 2 2 2 2 3 2" xfId="47215" xr:uid="{00000000-0005-0000-0000-000047B00000}"/>
    <cellStyle name="Normal 7 4 2 2 2 2 4" xfId="31437" xr:uid="{00000000-0005-0000-0000-000048B00000}"/>
    <cellStyle name="Normal 7 4 2 2 2 3" xfId="11269" xr:uid="{00000000-0005-0000-0000-000049B00000}"/>
    <cellStyle name="Normal 7 4 2 2 2 3 2" xfId="34942" xr:uid="{00000000-0005-0000-0000-00004AB00000}"/>
    <cellStyle name="Normal 7 4 2 2 2 4" xfId="19158" xr:uid="{00000000-0005-0000-0000-00004BB00000}"/>
    <cellStyle name="Normal 7 4 2 2 2 4 2" xfId="42831" xr:uid="{00000000-0005-0000-0000-00004CB00000}"/>
    <cellStyle name="Normal 7 4 2 2 2 5" xfId="27492" xr:uid="{00000000-0005-0000-0000-00004DB00000}"/>
    <cellStyle name="Normal 7 4 2 2 3" xfId="5572" xr:uid="{00000000-0005-0000-0000-00004EB00000}"/>
    <cellStyle name="Normal 7 4 2 2 3 2" xfId="13461" xr:uid="{00000000-0005-0000-0000-00004FB00000}"/>
    <cellStyle name="Normal 7 4 2 2 3 2 2" xfId="37134" xr:uid="{00000000-0005-0000-0000-000050B00000}"/>
    <cellStyle name="Normal 7 4 2 2 3 3" xfId="21350" xr:uid="{00000000-0005-0000-0000-000051B00000}"/>
    <cellStyle name="Normal 7 4 2 2 3 3 2" xfId="45023" xr:uid="{00000000-0005-0000-0000-000052B00000}"/>
    <cellStyle name="Normal 7 4 2 2 3 4" xfId="29245" xr:uid="{00000000-0005-0000-0000-000053B00000}"/>
    <cellStyle name="Normal 7 4 2 2 4" xfId="9516" xr:uid="{00000000-0005-0000-0000-000054B00000}"/>
    <cellStyle name="Normal 7 4 2 2 4 2" xfId="33189" xr:uid="{00000000-0005-0000-0000-000055B00000}"/>
    <cellStyle name="Normal 7 4 2 2 5" xfId="17405" xr:uid="{00000000-0005-0000-0000-000056B00000}"/>
    <cellStyle name="Normal 7 4 2 2 5 2" xfId="41078" xr:uid="{00000000-0005-0000-0000-000057B00000}"/>
    <cellStyle name="Normal 7 4 2 2 6" xfId="26050" xr:uid="{00000000-0005-0000-0000-000058B00000}"/>
    <cellStyle name="Normal 7 4 2 3" xfId="2943" xr:uid="{00000000-0005-0000-0000-000059B00000}"/>
    <cellStyle name="Normal 7 4 2 3 2" xfId="6888" xr:uid="{00000000-0005-0000-0000-00005AB00000}"/>
    <cellStyle name="Normal 7 4 2 3 2 2" xfId="14777" xr:uid="{00000000-0005-0000-0000-00005BB00000}"/>
    <cellStyle name="Normal 7 4 2 3 2 2 2" xfId="38450" xr:uid="{00000000-0005-0000-0000-00005CB00000}"/>
    <cellStyle name="Normal 7 4 2 3 2 3" xfId="22666" xr:uid="{00000000-0005-0000-0000-00005DB00000}"/>
    <cellStyle name="Normal 7 4 2 3 2 3 2" xfId="46339" xr:uid="{00000000-0005-0000-0000-00005EB00000}"/>
    <cellStyle name="Normal 7 4 2 3 2 4" xfId="30561" xr:uid="{00000000-0005-0000-0000-00005FB00000}"/>
    <cellStyle name="Normal 7 4 2 3 3" xfId="10393" xr:uid="{00000000-0005-0000-0000-000060B00000}"/>
    <cellStyle name="Normal 7 4 2 3 3 2" xfId="34066" xr:uid="{00000000-0005-0000-0000-000061B00000}"/>
    <cellStyle name="Normal 7 4 2 3 4" xfId="18282" xr:uid="{00000000-0005-0000-0000-000062B00000}"/>
    <cellStyle name="Normal 7 4 2 3 4 2" xfId="41955" xr:uid="{00000000-0005-0000-0000-000063B00000}"/>
    <cellStyle name="Normal 7 4 2 3 5" xfId="26616" xr:uid="{00000000-0005-0000-0000-000064B00000}"/>
    <cellStyle name="Normal 7 4 2 4" xfId="4696" xr:uid="{00000000-0005-0000-0000-000065B00000}"/>
    <cellStyle name="Normal 7 4 2 4 2" xfId="12585" xr:uid="{00000000-0005-0000-0000-000066B00000}"/>
    <cellStyle name="Normal 7 4 2 4 2 2" xfId="36258" xr:uid="{00000000-0005-0000-0000-000067B00000}"/>
    <cellStyle name="Normal 7 4 2 4 3" xfId="20474" xr:uid="{00000000-0005-0000-0000-000068B00000}"/>
    <cellStyle name="Normal 7 4 2 4 3 2" xfId="44147" xr:uid="{00000000-0005-0000-0000-000069B00000}"/>
    <cellStyle name="Normal 7 4 2 4 4" xfId="28369" xr:uid="{00000000-0005-0000-0000-00006AB00000}"/>
    <cellStyle name="Normal 7 4 2 5" xfId="8640" xr:uid="{00000000-0005-0000-0000-00006BB00000}"/>
    <cellStyle name="Normal 7 4 2 5 2" xfId="32313" xr:uid="{00000000-0005-0000-0000-00006CB00000}"/>
    <cellStyle name="Normal 7 4 2 6" xfId="16529" xr:uid="{00000000-0005-0000-0000-00006DB00000}"/>
    <cellStyle name="Normal 7 4 2 6 2" xfId="40202" xr:uid="{00000000-0005-0000-0000-00006EB00000}"/>
    <cellStyle name="Normal 7 4 2 7" xfId="25174" xr:uid="{00000000-0005-0000-0000-00006FB00000}"/>
    <cellStyle name="Normal 7 4 3" xfId="1939" xr:uid="{00000000-0005-0000-0000-000070B00000}"/>
    <cellStyle name="Normal 7 4 3 2" xfId="3381" xr:uid="{00000000-0005-0000-0000-000071B00000}"/>
    <cellStyle name="Normal 7 4 3 2 2" xfId="7326" xr:uid="{00000000-0005-0000-0000-000072B00000}"/>
    <cellStyle name="Normal 7 4 3 2 2 2" xfId="15215" xr:uid="{00000000-0005-0000-0000-000073B00000}"/>
    <cellStyle name="Normal 7 4 3 2 2 2 2" xfId="38888" xr:uid="{00000000-0005-0000-0000-000074B00000}"/>
    <cellStyle name="Normal 7 4 3 2 2 3" xfId="23104" xr:uid="{00000000-0005-0000-0000-000075B00000}"/>
    <cellStyle name="Normal 7 4 3 2 2 3 2" xfId="46777" xr:uid="{00000000-0005-0000-0000-000076B00000}"/>
    <cellStyle name="Normal 7 4 3 2 2 4" xfId="30999" xr:uid="{00000000-0005-0000-0000-000077B00000}"/>
    <cellStyle name="Normal 7 4 3 2 3" xfId="10831" xr:uid="{00000000-0005-0000-0000-000078B00000}"/>
    <cellStyle name="Normal 7 4 3 2 3 2" xfId="34504" xr:uid="{00000000-0005-0000-0000-000079B00000}"/>
    <cellStyle name="Normal 7 4 3 2 4" xfId="18720" xr:uid="{00000000-0005-0000-0000-00007AB00000}"/>
    <cellStyle name="Normal 7 4 3 2 4 2" xfId="42393" xr:uid="{00000000-0005-0000-0000-00007BB00000}"/>
    <cellStyle name="Normal 7 4 3 2 5" xfId="27054" xr:uid="{00000000-0005-0000-0000-00007CB00000}"/>
    <cellStyle name="Normal 7 4 3 3" xfId="5134" xr:uid="{00000000-0005-0000-0000-00007DB00000}"/>
    <cellStyle name="Normal 7 4 3 3 2" xfId="13023" xr:uid="{00000000-0005-0000-0000-00007EB00000}"/>
    <cellStyle name="Normal 7 4 3 3 2 2" xfId="36696" xr:uid="{00000000-0005-0000-0000-00007FB00000}"/>
    <cellStyle name="Normal 7 4 3 3 3" xfId="20912" xr:uid="{00000000-0005-0000-0000-000080B00000}"/>
    <cellStyle name="Normal 7 4 3 3 3 2" xfId="44585" xr:uid="{00000000-0005-0000-0000-000081B00000}"/>
    <cellStyle name="Normal 7 4 3 3 4" xfId="28807" xr:uid="{00000000-0005-0000-0000-000082B00000}"/>
    <cellStyle name="Normal 7 4 3 4" xfId="9078" xr:uid="{00000000-0005-0000-0000-000083B00000}"/>
    <cellStyle name="Normal 7 4 3 4 2" xfId="32751" xr:uid="{00000000-0005-0000-0000-000084B00000}"/>
    <cellStyle name="Normal 7 4 3 5" xfId="16967" xr:uid="{00000000-0005-0000-0000-000085B00000}"/>
    <cellStyle name="Normal 7 4 3 5 2" xfId="40640" xr:uid="{00000000-0005-0000-0000-000086B00000}"/>
    <cellStyle name="Normal 7 4 3 6" xfId="25612" xr:uid="{00000000-0005-0000-0000-000087B00000}"/>
    <cellStyle name="Normal 7 4 4" xfId="1101" xr:uid="{00000000-0005-0000-0000-000088B00000}"/>
    <cellStyle name="Normal 7 4 4 2" xfId="6049" xr:uid="{00000000-0005-0000-0000-000089B00000}"/>
    <cellStyle name="Normal 7 4 4 2 2" xfId="13938" xr:uid="{00000000-0005-0000-0000-00008AB00000}"/>
    <cellStyle name="Normal 7 4 4 2 2 2" xfId="37611" xr:uid="{00000000-0005-0000-0000-00008BB00000}"/>
    <cellStyle name="Normal 7 4 4 2 3" xfId="21827" xr:uid="{00000000-0005-0000-0000-00008CB00000}"/>
    <cellStyle name="Normal 7 4 4 2 3 2" xfId="45500" xr:uid="{00000000-0005-0000-0000-00008DB00000}"/>
    <cellStyle name="Normal 7 4 4 2 4" xfId="29722" xr:uid="{00000000-0005-0000-0000-00008EB00000}"/>
    <cellStyle name="Normal 7 4 4 3" xfId="11746" xr:uid="{00000000-0005-0000-0000-00008FB00000}"/>
    <cellStyle name="Normal 7 4 4 3 2" xfId="35419" xr:uid="{00000000-0005-0000-0000-000090B00000}"/>
    <cellStyle name="Normal 7 4 4 4" xfId="19635" xr:uid="{00000000-0005-0000-0000-000091B00000}"/>
    <cellStyle name="Normal 7 4 4 4 2" xfId="43308" xr:uid="{00000000-0005-0000-0000-000092B00000}"/>
    <cellStyle name="Normal 7 4 4 5" xfId="24774" xr:uid="{00000000-0005-0000-0000-000093B00000}"/>
    <cellStyle name="Normal 7 4 5" xfId="662" xr:uid="{00000000-0005-0000-0000-000094B00000}"/>
    <cellStyle name="Normal 7 4 5 2" xfId="6488" xr:uid="{00000000-0005-0000-0000-000095B00000}"/>
    <cellStyle name="Normal 7 4 5 2 2" xfId="14377" xr:uid="{00000000-0005-0000-0000-000096B00000}"/>
    <cellStyle name="Normal 7 4 5 2 2 2" xfId="38050" xr:uid="{00000000-0005-0000-0000-000097B00000}"/>
    <cellStyle name="Normal 7 4 5 2 3" xfId="22266" xr:uid="{00000000-0005-0000-0000-000098B00000}"/>
    <cellStyle name="Normal 7 4 5 2 3 2" xfId="45939" xr:uid="{00000000-0005-0000-0000-000099B00000}"/>
    <cellStyle name="Normal 7 4 5 2 4" xfId="30161" xr:uid="{00000000-0005-0000-0000-00009AB00000}"/>
    <cellStyle name="Normal 7 4 5 3" xfId="9993" xr:uid="{00000000-0005-0000-0000-00009BB00000}"/>
    <cellStyle name="Normal 7 4 5 3 2" xfId="33666" xr:uid="{00000000-0005-0000-0000-00009CB00000}"/>
    <cellStyle name="Normal 7 4 5 4" xfId="17882" xr:uid="{00000000-0005-0000-0000-00009DB00000}"/>
    <cellStyle name="Normal 7 4 5 4 2" xfId="41555" xr:uid="{00000000-0005-0000-0000-00009EB00000}"/>
    <cellStyle name="Normal 7 4 5 5" xfId="24335" xr:uid="{00000000-0005-0000-0000-00009FB00000}"/>
    <cellStyle name="Normal 7 4 6" xfId="4296" xr:uid="{00000000-0005-0000-0000-0000A0B00000}"/>
    <cellStyle name="Normal 7 4 6 2" xfId="12185" xr:uid="{00000000-0005-0000-0000-0000A1B00000}"/>
    <cellStyle name="Normal 7 4 6 2 2" xfId="35858" xr:uid="{00000000-0005-0000-0000-0000A2B00000}"/>
    <cellStyle name="Normal 7 4 6 3" xfId="20074" xr:uid="{00000000-0005-0000-0000-0000A3B00000}"/>
    <cellStyle name="Normal 7 4 6 3 2" xfId="43747" xr:uid="{00000000-0005-0000-0000-0000A4B00000}"/>
    <cellStyle name="Normal 7 4 6 4" xfId="27969" xr:uid="{00000000-0005-0000-0000-0000A5B00000}"/>
    <cellStyle name="Normal 7 4 7" xfId="8240" xr:uid="{00000000-0005-0000-0000-0000A6B00000}"/>
    <cellStyle name="Normal 7 4 7 2" xfId="31913" xr:uid="{00000000-0005-0000-0000-0000A7B00000}"/>
    <cellStyle name="Normal 7 4 8" xfId="16129" xr:uid="{00000000-0005-0000-0000-0000A8B00000}"/>
    <cellStyle name="Normal 7 4 8 2" xfId="39802" xr:uid="{00000000-0005-0000-0000-0000A9B00000}"/>
    <cellStyle name="Normal 7 4 9" xfId="23892" xr:uid="{00000000-0005-0000-0000-0000AAB00000}"/>
    <cellStyle name="Normal 7 5" xfId="520" xr:uid="{00000000-0005-0000-0000-0000ABB00000}"/>
    <cellStyle name="Normal 7 5 2" xfId="1539" xr:uid="{00000000-0005-0000-0000-0000ACB00000}"/>
    <cellStyle name="Normal 7 5 2 2" xfId="2415" xr:uid="{00000000-0005-0000-0000-0000ADB00000}"/>
    <cellStyle name="Normal 7 5 2 2 2" xfId="3857" xr:uid="{00000000-0005-0000-0000-0000AEB00000}"/>
    <cellStyle name="Normal 7 5 2 2 2 2" xfId="7802" xr:uid="{00000000-0005-0000-0000-0000AFB00000}"/>
    <cellStyle name="Normal 7 5 2 2 2 2 2" xfId="15691" xr:uid="{00000000-0005-0000-0000-0000B0B00000}"/>
    <cellStyle name="Normal 7 5 2 2 2 2 2 2" xfId="39364" xr:uid="{00000000-0005-0000-0000-0000B1B00000}"/>
    <cellStyle name="Normal 7 5 2 2 2 2 3" xfId="23580" xr:uid="{00000000-0005-0000-0000-0000B2B00000}"/>
    <cellStyle name="Normal 7 5 2 2 2 2 3 2" xfId="47253" xr:uid="{00000000-0005-0000-0000-0000B3B00000}"/>
    <cellStyle name="Normal 7 5 2 2 2 2 4" xfId="31475" xr:uid="{00000000-0005-0000-0000-0000B4B00000}"/>
    <cellStyle name="Normal 7 5 2 2 2 3" xfId="11307" xr:uid="{00000000-0005-0000-0000-0000B5B00000}"/>
    <cellStyle name="Normal 7 5 2 2 2 3 2" xfId="34980" xr:uid="{00000000-0005-0000-0000-0000B6B00000}"/>
    <cellStyle name="Normal 7 5 2 2 2 4" xfId="19196" xr:uid="{00000000-0005-0000-0000-0000B7B00000}"/>
    <cellStyle name="Normal 7 5 2 2 2 4 2" xfId="42869" xr:uid="{00000000-0005-0000-0000-0000B8B00000}"/>
    <cellStyle name="Normal 7 5 2 2 2 5" xfId="27530" xr:uid="{00000000-0005-0000-0000-0000B9B00000}"/>
    <cellStyle name="Normal 7 5 2 2 3" xfId="5610" xr:uid="{00000000-0005-0000-0000-0000BAB00000}"/>
    <cellStyle name="Normal 7 5 2 2 3 2" xfId="13499" xr:uid="{00000000-0005-0000-0000-0000BBB00000}"/>
    <cellStyle name="Normal 7 5 2 2 3 2 2" xfId="37172" xr:uid="{00000000-0005-0000-0000-0000BCB00000}"/>
    <cellStyle name="Normal 7 5 2 2 3 3" xfId="21388" xr:uid="{00000000-0005-0000-0000-0000BDB00000}"/>
    <cellStyle name="Normal 7 5 2 2 3 3 2" xfId="45061" xr:uid="{00000000-0005-0000-0000-0000BEB00000}"/>
    <cellStyle name="Normal 7 5 2 2 3 4" xfId="29283" xr:uid="{00000000-0005-0000-0000-0000BFB00000}"/>
    <cellStyle name="Normal 7 5 2 2 4" xfId="9554" xr:uid="{00000000-0005-0000-0000-0000C0B00000}"/>
    <cellStyle name="Normal 7 5 2 2 4 2" xfId="33227" xr:uid="{00000000-0005-0000-0000-0000C1B00000}"/>
    <cellStyle name="Normal 7 5 2 2 5" xfId="17443" xr:uid="{00000000-0005-0000-0000-0000C2B00000}"/>
    <cellStyle name="Normal 7 5 2 2 5 2" xfId="41116" xr:uid="{00000000-0005-0000-0000-0000C3B00000}"/>
    <cellStyle name="Normal 7 5 2 2 6" xfId="26088" xr:uid="{00000000-0005-0000-0000-0000C4B00000}"/>
    <cellStyle name="Normal 7 5 2 3" xfId="2981" xr:uid="{00000000-0005-0000-0000-0000C5B00000}"/>
    <cellStyle name="Normal 7 5 2 3 2" xfId="6926" xr:uid="{00000000-0005-0000-0000-0000C6B00000}"/>
    <cellStyle name="Normal 7 5 2 3 2 2" xfId="14815" xr:uid="{00000000-0005-0000-0000-0000C7B00000}"/>
    <cellStyle name="Normal 7 5 2 3 2 2 2" xfId="38488" xr:uid="{00000000-0005-0000-0000-0000C8B00000}"/>
    <cellStyle name="Normal 7 5 2 3 2 3" xfId="22704" xr:uid="{00000000-0005-0000-0000-0000C9B00000}"/>
    <cellStyle name="Normal 7 5 2 3 2 3 2" xfId="46377" xr:uid="{00000000-0005-0000-0000-0000CAB00000}"/>
    <cellStyle name="Normal 7 5 2 3 2 4" xfId="30599" xr:uid="{00000000-0005-0000-0000-0000CBB00000}"/>
    <cellStyle name="Normal 7 5 2 3 3" xfId="10431" xr:uid="{00000000-0005-0000-0000-0000CCB00000}"/>
    <cellStyle name="Normal 7 5 2 3 3 2" xfId="34104" xr:uid="{00000000-0005-0000-0000-0000CDB00000}"/>
    <cellStyle name="Normal 7 5 2 3 4" xfId="18320" xr:uid="{00000000-0005-0000-0000-0000CEB00000}"/>
    <cellStyle name="Normal 7 5 2 3 4 2" xfId="41993" xr:uid="{00000000-0005-0000-0000-0000CFB00000}"/>
    <cellStyle name="Normal 7 5 2 3 5" xfId="26654" xr:uid="{00000000-0005-0000-0000-0000D0B00000}"/>
    <cellStyle name="Normal 7 5 2 4" xfId="4734" xr:uid="{00000000-0005-0000-0000-0000D1B00000}"/>
    <cellStyle name="Normal 7 5 2 4 2" xfId="12623" xr:uid="{00000000-0005-0000-0000-0000D2B00000}"/>
    <cellStyle name="Normal 7 5 2 4 2 2" xfId="36296" xr:uid="{00000000-0005-0000-0000-0000D3B00000}"/>
    <cellStyle name="Normal 7 5 2 4 3" xfId="20512" xr:uid="{00000000-0005-0000-0000-0000D4B00000}"/>
    <cellStyle name="Normal 7 5 2 4 3 2" xfId="44185" xr:uid="{00000000-0005-0000-0000-0000D5B00000}"/>
    <cellStyle name="Normal 7 5 2 4 4" xfId="28407" xr:uid="{00000000-0005-0000-0000-0000D6B00000}"/>
    <cellStyle name="Normal 7 5 2 5" xfId="8678" xr:uid="{00000000-0005-0000-0000-0000D7B00000}"/>
    <cellStyle name="Normal 7 5 2 5 2" xfId="32351" xr:uid="{00000000-0005-0000-0000-0000D8B00000}"/>
    <cellStyle name="Normal 7 5 2 6" xfId="16567" xr:uid="{00000000-0005-0000-0000-0000D9B00000}"/>
    <cellStyle name="Normal 7 5 2 6 2" xfId="40240" xr:uid="{00000000-0005-0000-0000-0000DAB00000}"/>
    <cellStyle name="Normal 7 5 2 7" xfId="25212" xr:uid="{00000000-0005-0000-0000-0000DBB00000}"/>
    <cellStyle name="Normal 7 5 3" xfId="1977" xr:uid="{00000000-0005-0000-0000-0000DCB00000}"/>
    <cellStyle name="Normal 7 5 3 2" xfId="3419" xr:uid="{00000000-0005-0000-0000-0000DDB00000}"/>
    <cellStyle name="Normal 7 5 3 2 2" xfId="7364" xr:uid="{00000000-0005-0000-0000-0000DEB00000}"/>
    <cellStyle name="Normal 7 5 3 2 2 2" xfId="15253" xr:uid="{00000000-0005-0000-0000-0000DFB00000}"/>
    <cellStyle name="Normal 7 5 3 2 2 2 2" xfId="38926" xr:uid="{00000000-0005-0000-0000-0000E0B00000}"/>
    <cellStyle name="Normal 7 5 3 2 2 3" xfId="23142" xr:uid="{00000000-0005-0000-0000-0000E1B00000}"/>
    <cellStyle name="Normal 7 5 3 2 2 3 2" xfId="46815" xr:uid="{00000000-0005-0000-0000-0000E2B00000}"/>
    <cellStyle name="Normal 7 5 3 2 2 4" xfId="31037" xr:uid="{00000000-0005-0000-0000-0000E3B00000}"/>
    <cellStyle name="Normal 7 5 3 2 3" xfId="10869" xr:uid="{00000000-0005-0000-0000-0000E4B00000}"/>
    <cellStyle name="Normal 7 5 3 2 3 2" xfId="34542" xr:uid="{00000000-0005-0000-0000-0000E5B00000}"/>
    <cellStyle name="Normal 7 5 3 2 4" xfId="18758" xr:uid="{00000000-0005-0000-0000-0000E6B00000}"/>
    <cellStyle name="Normal 7 5 3 2 4 2" xfId="42431" xr:uid="{00000000-0005-0000-0000-0000E7B00000}"/>
    <cellStyle name="Normal 7 5 3 2 5" xfId="27092" xr:uid="{00000000-0005-0000-0000-0000E8B00000}"/>
    <cellStyle name="Normal 7 5 3 3" xfId="5172" xr:uid="{00000000-0005-0000-0000-0000E9B00000}"/>
    <cellStyle name="Normal 7 5 3 3 2" xfId="13061" xr:uid="{00000000-0005-0000-0000-0000EAB00000}"/>
    <cellStyle name="Normal 7 5 3 3 2 2" xfId="36734" xr:uid="{00000000-0005-0000-0000-0000EBB00000}"/>
    <cellStyle name="Normal 7 5 3 3 3" xfId="20950" xr:uid="{00000000-0005-0000-0000-0000ECB00000}"/>
    <cellStyle name="Normal 7 5 3 3 3 2" xfId="44623" xr:uid="{00000000-0005-0000-0000-0000EDB00000}"/>
    <cellStyle name="Normal 7 5 3 3 4" xfId="28845" xr:uid="{00000000-0005-0000-0000-0000EEB00000}"/>
    <cellStyle name="Normal 7 5 3 4" xfId="9116" xr:uid="{00000000-0005-0000-0000-0000EFB00000}"/>
    <cellStyle name="Normal 7 5 3 4 2" xfId="32789" xr:uid="{00000000-0005-0000-0000-0000F0B00000}"/>
    <cellStyle name="Normal 7 5 3 5" xfId="17005" xr:uid="{00000000-0005-0000-0000-0000F1B00000}"/>
    <cellStyle name="Normal 7 5 3 5 2" xfId="40678" xr:uid="{00000000-0005-0000-0000-0000F2B00000}"/>
    <cellStyle name="Normal 7 5 3 6" xfId="25650" xr:uid="{00000000-0005-0000-0000-0000F3B00000}"/>
    <cellStyle name="Normal 7 5 4" xfId="959" xr:uid="{00000000-0005-0000-0000-0000F4B00000}"/>
    <cellStyle name="Normal 7 5 4 2" xfId="5907" xr:uid="{00000000-0005-0000-0000-0000F5B00000}"/>
    <cellStyle name="Normal 7 5 4 2 2" xfId="13796" xr:uid="{00000000-0005-0000-0000-0000F6B00000}"/>
    <cellStyle name="Normal 7 5 4 2 2 2" xfId="37469" xr:uid="{00000000-0005-0000-0000-0000F7B00000}"/>
    <cellStyle name="Normal 7 5 4 2 3" xfId="21685" xr:uid="{00000000-0005-0000-0000-0000F8B00000}"/>
    <cellStyle name="Normal 7 5 4 2 3 2" xfId="45358" xr:uid="{00000000-0005-0000-0000-0000F9B00000}"/>
    <cellStyle name="Normal 7 5 4 2 4" xfId="29580" xr:uid="{00000000-0005-0000-0000-0000FAB00000}"/>
    <cellStyle name="Normal 7 5 4 3" xfId="11604" xr:uid="{00000000-0005-0000-0000-0000FBB00000}"/>
    <cellStyle name="Normal 7 5 4 3 2" xfId="35277" xr:uid="{00000000-0005-0000-0000-0000FCB00000}"/>
    <cellStyle name="Normal 7 5 4 4" xfId="19493" xr:uid="{00000000-0005-0000-0000-0000FDB00000}"/>
    <cellStyle name="Normal 7 5 4 4 2" xfId="43166" xr:uid="{00000000-0005-0000-0000-0000FEB00000}"/>
    <cellStyle name="Normal 7 5 4 5" xfId="24632" xr:uid="{00000000-0005-0000-0000-0000FFB00000}"/>
    <cellStyle name="Normal 7 5 5" xfId="2547" xr:uid="{00000000-0005-0000-0000-000000B10000}"/>
    <cellStyle name="Normal 7 5 5 2" xfId="6346" xr:uid="{00000000-0005-0000-0000-000001B10000}"/>
    <cellStyle name="Normal 7 5 5 2 2" xfId="14235" xr:uid="{00000000-0005-0000-0000-000002B10000}"/>
    <cellStyle name="Normal 7 5 5 2 2 2" xfId="37908" xr:uid="{00000000-0005-0000-0000-000003B10000}"/>
    <cellStyle name="Normal 7 5 5 2 3" xfId="22124" xr:uid="{00000000-0005-0000-0000-000004B10000}"/>
    <cellStyle name="Normal 7 5 5 2 3 2" xfId="45797" xr:uid="{00000000-0005-0000-0000-000005B10000}"/>
    <cellStyle name="Normal 7 5 5 2 4" xfId="30019" xr:uid="{00000000-0005-0000-0000-000006B10000}"/>
    <cellStyle name="Normal 7 5 5 3" xfId="9851" xr:uid="{00000000-0005-0000-0000-000007B10000}"/>
    <cellStyle name="Normal 7 5 5 3 2" xfId="33524" xr:uid="{00000000-0005-0000-0000-000008B10000}"/>
    <cellStyle name="Normal 7 5 5 4" xfId="17740" xr:uid="{00000000-0005-0000-0000-000009B10000}"/>
    <cellStyle name="Normal 7 5 5 4 2" xfId="41413" xr:uid="{00000000-0005-0000-0000-00000AB10000}"/>
    <cellStyle name="Normal 7 5 5 5" xfId="26220" xr:uid="{00000000-0005-0000-0000-00000BB10000}"/>
    <cellStyle name="Normal 7 5 6" xfId="4154" xr:uid="{00000000-0005-0000-0000-00000CB10000}"/>
    <cellStyle name="Normal 7 5 6 2" xfId="12043" xr:uid="{00000000-0005-0000-0000-00000DB10000}"/>
    <cellStyle name="Normal 7 5 6 2 2" xfId="35716" xr:uid="{00000000-0005-0000-0000-00000EB10000}"/>
    <cellStyle name="Normal 7 5 6 3" xfId="19932" xr:uid="{00000000-0005-0000-0000-00000FB10000}"/>
    <cellStyle name="Normal 7 5 6 3 2" xfId="43605" xr:uid="{00000000-0005-0000-0000-000010B10000}"/>
    <cellStyle name="Normal 7 5 6 4" xfId="27827" xr:uid="{00000000-0005-0000-0000-000011B10000}"/>
    <cellStyle name="Normal 7 5 7" xfId="8098" xr:uid="{00000000-0005-0000-0000-000012B10000}"/>
    <cellStyle name="Normal 7 5 7 2" xfId="31771" xr:uid="{00000000-0005-0000-0000-000013B10000}"/>
    <cellStyle name="Normal 7 5 8" xfId="15987" xr:uid="{00000000-0005-0000-0000-000014B10000}"/>
    <cellStyle name="Normal 7 5 8 2" xfId="39660" xr:uid="{00000000-0005-0000-0000-000015B10000}"/>
    <cellStyle name="Normal 7 5 9" xfId="24193" xr:uid="{00000000-0005-0000-0000-000016B10000}"/>
    <cellStyle name="Normal 7 6" xfId="1494" xr:uid="{00000000-0005-0000-0000-000017B10000}"/>
    <cellStyle name="Normal 7 6 2" xfId="2370" xr:uid="{00000000-0005-0000-0000-000018B10000}"/>
    <cellStyle name="Normal 7 6 2 2" xfId="3812" xr:uid="{00000000-0005-0000-0000-000019B10000}"/>
    <cellStyle name="Normal 7 6 2 2 2" xfId="7757" xr:uid="{00000000-0005-0000-0000-00001AB10000}"/>
    <cellStyle name="Normal 7 6 2 2 2 2" xfId="15646" xr:uid="{00000000-0005-0000-0000-00001BB10000}"/>
    <cellStyle name="Normal 7 6 2 2 2 2 2" xfId="39319" xr:uid="{00000000-0005-0000-0000-00001CB10000}"/>
    <cellStyle name="Normal 7 6 2 2 2 3" xfId="23535" xr:uid="{00000000-0005-0000-0000-00001DB10000}"/>
    <cellStyle name="Normal 7 6 2 2 2 3 2" xfId="47208" xr:uid="{00000000-0005-0000-0000-00001EB10000}"/>
    <cellStyle name="Normal 7 6 2 2 2 4" xfId="31430" xr:uid="{00000000-0005-0000-0000-00001FB10000}"/>
    <cellStyle name="Normal 7 6 2 2 3" xfId="11262" xr:uid="{00000000-0005-0000-0000-000020B10000}"/>
    <cellStyle name="Normal 7 6 2 2 3 2" xfId="34935" xr:uid="{00000000-0005-0000-0000-000021B10000}"/>
    <cellStyle name="Normal 7 6 2 2 4" xfId="19151" xr:uid="{00000000-0005-0000-0000-000022B10000}"/>
    <cellStyle name="Normal 7 6 2 2 4 2" xfId="42824" xr:uid="{00000000-0005-0000-0000-000023B10000}"/>
    <cellStyle name="Normal 7 6 2 2 5" xfId="27485" xr:uid="{00000000-0005-0000-0000-000024B10000}"/>
    <cellStyle name="Normal 7 6 2 3" xfId="5565" xr:uid="{00000000-0005-0000-0000-000025B10000}"/>
    <cellStyle name="Normal 7 6 2 3 2" xfId="13454" xr:uid="{00000000-0005-0000-0000-000026B10000}"/>
    <cellStyle name="Normal 7 6 2 3 2 2" xfId="37127" xr:uid="{00000000-0005-0000-0000-000027B10000}"/>
    <cellStyle name="Normal 7 6 2 3 3" xfId="21343" xr:uid="{00000000-0005-0000-0000-000028B10000}"/>
    <cellStyle name="Normal 7 6 2 3 3 2" xfId="45016" xr:uid="{00000000-0005-0000-0000-000029B10000}"/>
    <cellStyle name="Normal 7 6 2 3 4" xfId="29238" xr:uid="{00000000-0005-0000-0000-00002AB10000}"/>
    <cellStyle name="Normal 7 6 2 4" xfId="9509" xr:uid="{00000000-0005-0000-0000-00002BB10000}"/>
    <cellStyle name="Normal 7 6 2 4 2" xfId="33182" xr:uid="{00000000-0005-0000-0000-00002CB10000}"/>
    <cellStyle name="Normal 7 6 2 5" xfId="17398" xr:uid="{00000000-0005-0000-0000-00002DB10000}"/>
    <cellStyle name="Normal 7 6 2 5 2" xfId="41071" xr:uid="{00000000-0005-0000-0000-00002EB10000}"/>
    <cellStyle name="Normal 7 6 2 6" xfId="26043" xr:uid="{00000000-0005-0000-0000-00002FB10000}"/>
    <cellStyle name="Normal 7 6 3" xfId="2936" xr:uid="{00000000-0005-0000-0000-000030B10000}"/>
    <cellStyle name="Normal 7 6 3 2" xfId="6881" xr:uid="{00000000-0005-0000-0000-000031B10000}"/>
    <cellStyle name="Normal 7 6 3 2 2" xfId="14770" xr:uid="{00000000-0005-0000-0000-000032B10000}"/>
    <cellStyle name="Normal 7 6 3 2 2 2" xfId="38443" xr:uid="{00000000-0005-0000-0000-000033B10000}"/>
    <cellStyle name="Normal 7 6 3 2 3" xfId="22659" xr:uid="{00000000-0005-0000-0000-000034B10000}"/>
    <cellStyle name="Normal 7 6 3 2 3 2" xfId="46332" xr:uid="{00000000-0005-0000-0000-000035B10000}"/>
    <cellStyle name="Normal 7 6 3 2 4" xfId="30554" xr:uid="{00000000-0005-0000-0000-000036B10000}"/>
    <cellStyle name="Normal 7 6 3 3" xfId="10386" xr:uid="{00000000-0005-0000-0000-000037B10000}"/>
    <cellStyle name="Normal 7 6 3 3 2" xfId="34059" xr:uid="{00000000-0005-0000-0000-000038B10000}"/>
    <cellStyle name="Normal 7 6 3 4" xfId="18275" xr:uid="{00000000-0005-0000-0000-000039B10000}"/>
    <cellStyle name="Normal 7 6 3 4 2" xfId="41948" xr:uid="{00000000-0005-0000-0000-00003AB10000}"/>
    <cellStyle name="Normal 7 6 3 5" xfId="26609" xr:uid="{00000000-0005-0000-0000-00003BB10000}"/>
    <cellStyle name="Normal 7 6 4" xfId="4689" xr:uid="{00000000-0005-0000-0000-00003CB10000}"/>
    <cellStyle name="Normal 7 6 4 2" xfId="12578" xr:uid="{00000000-0005-0000-0000-00003DB10000}"/>
    <cellStyle name="Normal 7 6 4 2 2" xfId="36251" xr:uid="{00000000-0005-0000-0000-00003EB10000}"/>
    <cellStyle name="Normal 7 6 4 3" xfId="20467" xr:uid="{00000000-0005-0000-0000-00003FB10000}"/>
    <cellStyle name="Normal 7 6 4 3 2" xfId="44140" xr:uid="{00000000-0005-0000-0000-000040B10000}"/>
    <cellStyle name="Normal 7 6 4 4" xfId="28362" xr:uid="{00000000-0005-0000-0000-000041B10000}"/>
    <cellStyle name="Normal 7 6 5" xfId="8633" xr:uid="{00000000-0005-0000-0000-000042B10000}"/>
    <cellStyle name="Normal 7 6 5 2" xfId="32306" xr:uid="{00000000-0005-0000-0000-000043B10000}"/>
    <cellStyle name="Normal 7 6 6" xfId="16522" xr:uid="{00000000-0005-0000-0000-000044B10000}"/>
    <cellStyle name="Normal 7 6 6 2" xfId="40195" xr:uid="{00000000-0005-0000-0000-000045B10000}"/>
    <cellStyle name="Normal 7 6 7" xfId="25167" xr:uid="{00000000-0005-0000-0000-000046B10000}"/>
    <cellStyle name="Normal 7 7" xfId="1932" xr:uid="{00000000-0005-0000-0000-000047B10000}"/>
    <cellStyle name="Normal 7 7 2" xfId="3374" xr:uid="{00000000-0005-0000-0000-000048B10000}"/>
    <cellStyle name="Normal 7 7 2 2" xfId="7319" xr:uid="{00000000-0005-0000-0000-000049B10000}"/>
    <cellStyle name="Normal 7 7 2 2 2" xfId="15208" xr:uid="{00000000-0005-0000-0000-00004AB10000}"/>
    <cellStyle name="Normal 7 7 2 2 2 2" xfId="38881" xr:uid="{00000000-0005-0000-0000-00004BB10000}"/>
    <cellStyle name="Normal 7 7 2 2 3" xfId="23097" xr:uid="{00000000-0005-0000-0000-00004CB10000}"/>
    <cellStyle name="Normal 7 7 2 2 3 2" xfId="46770" xr:uid="{00000000-0005-0000-0000-00004DB10000}"/>
    <cellStyle name="Normal 7 7 2 2 4" xfId="30992" xr:uid="{00000000-0005-0000-0000-00004EB10000}"/>
    <cellStyle name="Normal 7 7 2 3" xfId="10824" xr:uid="{00000000-0005-0000-0000-00004FB10000}"/>
    <cellStyle name="Normal 7 7 2 3 2" xfId="34497" xr:uid="{00000000-0005-0000-0000-000050B10000}"/>
    <cellStyle name="Normal 7 7 2 4" xfId="18713" xr:uid="{00000000-0005-0000-0000-000051B10000}"/>
    <cellStyle name="Normal 7 7 2 4 2" xfId="42386" xr:uid="{00000000-0005-0000-0000-000052B10000}"/>
    <cellStyle name="Normal 7 7 2 5" xfId="27047" xr:uid="{00000000-0005-0000-0000-000053B10000}"/>
    <cellStyle name="Normal 7 7 3" xfId="5127" xr:uid="{00000000-0005-0000-0000-000054B10000}"/>
    <cellStyle name="Normal 7 7 3 2" xfId="13016" xr:uid="{00000000-0005-0000-0000-000055B10000}"/>
    <cellStyle name="Normal 7 7 3 2 2" xfId="36689" xr:uid="{00000000-0005-0000-0000-000056B10000}"/>
    <cellStyle name="Normal 7 7 3 3" xfId="20905" xr:uid="{00000000-0005-0000-0000-000057B10000}"/>
    <cellStyle name="Normal 7 7 3 3 2" xfId="44578" xr:uid="{00000000-0005-0000-0000-000058B10000}"/>
    <cellStyle name="Normal 7 7 3 4" xfId="28800" xr:uid="{00000000-0005-0000-0000-000059B10000}"/>
    <cellStyle name="Normal 7 7 4" xfId="9071" xr:uid="{00000000-0005-0000-0000-00005AB10000}"/>
    <cellStyle name="Normal 7 7 4 2" xfId="32744" xr:uid="{00000000-0005-0000-0000-00005BB10000}"/>
    <cellStyle name="Normal 7 7 5" xfId="16960" xr:uid="{00000000-0005-0000-0000-00005CB10000}"/>
    <cellStyle name="Normal 7 7 5 2" xfId="40633" xr:uid="{00000000-0005-0000-0000-00005DB10000}"/>
    <cellStyle name="Normal 7 7 6" xfId="25605" xr:uid="{00000000-0005-0000-0000-00005EB10000}"/>
    <cellStyle name="Normal 7 8" xfId="804" xr:uid="{00000000-0005-0000-0000-00005FB10000}"/>
    <cellStyle name="Normal 7 8 2" xfId="5752" xr:uid="{00000000-0005-0000-0000-000060B10000}"/>
    <cellStyle name="Normal 7 8 2 2" xfId="13641" xr:uid="{00000000-0005-0000-0000-000061B10000}"/>
    <cellStyle name="Normal 7 8 2 2 2" xfId="37314" xr:uid="{00000000-0005-0000-0000-000062B10000}"/>
    <cellStyle name="Normal 7 8 2 3" xfId="21530" xr:uid="{00000000-0005-0000-0000-000063B10000}"/>
    <cellStyle name="Normal 7 8 2 3 2" xfId="45203" xr:uid="{00000000-0005-0000-0000-000064B10000}"/>
    <cellStyle name="Normal 7 8 2 4" xfId="29425" xr:uid="{00000000-0005-0000-0000-000065B10000}"/>
    <cellStyle name="Normal 7 8 3" xfId="11449" xr:uid="{00000000-0005-0000-0000-000066B10000}"/>
    <cellStyle name="Normal 7 8 3 2" xfId="35122" xr:uid="{00000000-0005-0000-0000-000067B10000}"/>
    <cellStyle name="Normal 7 8 4" xfId="19338" xr:uid="{00000000-0005-0000-0000-000068B10000}"/>
    <cellStyle name="Normal 7 8 4 2" xfId="43011" xr:uid="{00000000-0005-0000-0000-000069B10000}"/>
    <cellStyle name="Normal 7 8 5" xfId="24477" xr:uid="{00000000-0005-0000-0000-00006AB10000}"/>
    <cellStyle name="Normal 7 9" xfId="362" xr:uid="{00000000-0005-0000-0000-00006BB10000}"/>
    <cellStyle name="Normal 7 9 2" xfId="6191" xr:uid="{00000000-0005-0000-0000-00006CB10000}"/>
    <cellStyle name="Normal 7 9 2 2" xfId="14080" xr:uid="{00000000-0005-0000-0000-00006DB10000}"/>
    <cellStyle name="Normal 7 9 2 2 2" xfId="37753" xr:uid="{00000000-0005-0000-0000-00006EB10000}"/>
    <cellStyle name="Normal 7 9 2 3" xfId="21969" xr:uid="{00000000-0005-0000-0000-00006FB10000}"/>
    <cellStyle name="Normal 7 9 2 3 2" xfId="45642" xr:uid="{00000000-0005-0000-0000-000070B10000}"/>
    <cellStyle name="Normal 7 9 2 4" xfId="29864" xr:uid="{00000000-0005-0000-0000-000071B10000}"/>
    <cellStyle name="Normal 7 9 3" xfId="9696" xr:uid="{00000000-0005-0000-0000-000072B10000}"/>
    <cellStyle name="Normal 7 9 3 2" xfId="33369" xr:uid="{00000000-0005-0000-0000-000073B10000}"/>
    <cellStyle name="Normal 7 9 4" xfId="17585" xr:uid="{00000000-0005-0000-0000-000074B10000}"/>
    <cellStyle name="Normal 7 9 4 2" xfId="41258" xr:uid="{00000000-0005-0000-0000-000075B10000}"/>
    <cellStyle name="Normal 7 9 5" xfId="24035" xr:uid="{00000000-0005-0000-0000-000076B10000}"/>
    <cellStyle name="Normal 8" xfId="88" xr:uid="{00000000-0005-0000-0000-000077B10000}"/>
    <cellStyle name="Normal 8 10" xfId="4011" xr:uid="{00000000-0005-0000-0000-000078B10000}"/>
    <cellStyle name="Normal 8 10 2" xfId="11900" xr:uid="{00000000-0005-0000-0000-000079B10000}"/>
    <cellStyle name="Normal 8 10 2 2" xfId="35573" xr:uid="{00000000-0005-0000-0000-00007AB10000}"/>
    <cellStyle name="Normal 8 10 3" xfId="19789" xr:uid="{00000000-0005-0000-0000-00007BB10000}"/>
    <cellStyle name="Normal 8 10 3 2" xfId="43462" xr:uid="{00000000-0005-0000-0000-00007CB10000}"/>
    <cellStyle name="Normal 8 10 4" xfId="27684" xr:uid="{00000000-0005-0000-0000-00007DB10000}"/>
    <cellStyle name="Normal 8 10 5" xfId="47383" xr:uid="{00000000-0005-0000-0000-00007EB10000}"/>
    <cellStyle name="Normal 8 11" xfId="7955" xr:uid="{00000000-0005-0000-0000-00007FB10000}"/>
    <cellStyle name="Normal 8 11 2" xfId="31628" xr:uid="{00000000-0005-0000-0000-000080B10000}"/>
    <cellStyle name="Normal 8 12" xfId="15844" xr:uid="{00000000-0005-0000-0000-000081B10000}"/>
    <cellStyle name="Normal 8 12 2" xfId="39517" xr:uid="{00000000-0005-0000-0000-000082B10000}"/>
    <cellStyle name="Normal 8 13" xfId="23762" xr:uid="{00000000-0005-0000-0000-000083B10000}"/>
    <cellStyle name="Normal 8 2" xfId="123" xr:uid="{00000000-0005-0000-0000-000084B10000}"/>
    <cellStyle name="Normal 8 2 10" xfId="7990" xr:uid="{00000000-0005-0000-0000-000085B10000}"/>
    <cellStyle name="Normal 8 2 10 2" xfId="31663" xr:uid="{00000000-0005-0000-0000-000086B10000}"/>
    <cellStyle name="Normal 8 2 11" xfId="15879" xr:uid="{00000000-0005-0000-0000-000087B10000}"/>
    <cellStyle name="Normal 8 2 11 2" xfId="39552" xr:uid="{00000000-0005-0000-0000-000088B10000}"/>
    <cellStyle name="Normal 8 2 12" xfId="23797" xr:uid="{00000000-0005-0000-0000-000089B10000}"/>
    <cellStyle name="Normal 8 2 2" xfId="195" xr:uid="{00000000-0005-0000-0000-00008AB10000}"/>
    <cellStyle name="Normal 8 2 2 10" xfId="15950" xr:uid="{00000000-0005-0000-0000-00008BB10000}"/>
    <cellStyle name="Normal 8 2 2 10 2" xfId="39623" xr:uid="{00000000-0005-0000-0000-00008CB10000}"/>
    <cellStyle name="Normal 8 2 2 11" xfId="23868" xr:uid="{00000000-0005-0000-0000-00008DB10000}"/>
    <cellStyle name="Normal 8 2 2 2" xfId="337" xr:uid="{00000000-0005-0000-0000-00008EB10000}"/>
    <cellStyle name="Normal 8 2 2 2 2" xfId="1505" xr:uid="{00000000-0005-0000-0000-00008FB10000}"/>
    <cellStyle name="Normal 8 2 2 2 2 2" xfId="2381" xr:uid="{00000000-0005-0000-0000-000090B10000}"/>
    <cellStyle name="Normal 8 2 2 2 2 2 2" xfId="3823" xr:uid="{00000000-0005-0000-0000-000091B10000}"/>
    <cellStyle name="Normal 8 2 2 2 2 2 2 2" xfId="7768" xr:uid="{00000000-0005-0000-0000-000092B10000}"/>
    <cellStyle name="Normal 8 2 2 2 2 2 2 2 2" xfId="15657" xr:uid="{00000000-0005-0000-0000-000093B10000}"/>
    <cellStyle name="Normal 8 2 2 2 2 2 2 2 2 2" xfId="39330" xr:uid="{00000000-0005-0000-0000-000094B10000}"/>
    <cellStyle name="Normal 8 2 2 2 2 2 2 2 3" xfId="23546" xr:uid="{00000000-0005-0000-0000-000095B10000}"/>
    <cellStyle name="Normal 8 2 2 2 2 2 2 2 3 2" xfId="47219" xr:uid="{00000000-0005-0000-0000-000096B10000}"/>
    <cellStyle name="Normal 8 2 2 2 2 2 2 2 4" xfId="31441" xr:uid="{00000000-0005-0000-0000-000097B10000}"/>
    <cellStyle name="Normal 8 2 2 2 2 2 2 3" xfId="11273" xr:uid="{00000000-0005-0000-0000-000098B10000}"/>
    <cellStyle name="Normal 8 2 2 2 2 2 2 3 2" xfId="34946" xr:uid="{00000000-0005-0000-0000-000099B10000}"/>
    <cellStyle name="Normal 8 2 2 2 2 2 2 4" xfId="19162" xr:uid="{00000000-0005-0000-0000-00009AB10000}"/>
    <cellStyle name="Normal 8 2 2 2 2 2 2 4 2" xfId="42835" xr:uid="{00000000-0005-0000-0000-00009BB10000}"/>
    <cellStyle name="Normal 8 2 2 2 2 2 2 5" xfId="27496" xr:uid="{00000000-0005-0000-0000-00009CB10000}"/>
    <cellStyle name="Normal 8 2 2 2 2 2 3" xfId="5576" xr:uid="{00000000-0005-0000-0000-00009DB10000}"/>
    <cellStyle name="Normal 8 2 2 2 2 2 3 2" xfId="13465" xr:uid="{00000000-0005-0000-0000-00009EB10000}"/>
    <cellStyle name="Normal 8 2 2 2 2 2 3 2 2" xfId="37138" xr:uid="{00000000-0005-0000-0000-00009FB10000}"/>
    <cellStyle name="Normal 8 2 2 2 2 2 3 3" xfId="21354" xr:uid="{00000000-0005-0000-0000-0000A0B10000}"/>
    <cellStyle name="Normal 8 2 2 2 2 2 3 3 2" xfId="45027" xr:uid="{00000000-0005-0000-0000-0000A1B10000}"/>
    <cellStyle name="Normal 8 2 2 2 2 2 3 4" xfId="29249" xr:uid="{00000000-0005-0000-0000-0000A2B10000}"/>
    <cellStyle name="Normal 8 2 2 2 2 2 4" xfId="9520" xr:uid="{00000000-0005-0000-0000-0000A3B10000}"/>
    <cellStyle name="Normal 8 2 2 2 2 2 4 2" xfId="33193" xr:uid="{00000000-0005-0000-0000-0000A4B10000}"/>
    <cellStyle name="Normal 8 2 2 2 2 2 5" xfId="17409" xr:uid="{00000000-0005-0000-0000-0000A5B10000}"/>
    <cellStyle name="Normal 8 2 2 2 2 2 5 2" xfId="41082" xr:uid="{00000000-0005-0000-0000-0000A6B10000}"/>
    <cellStyle name="Normal 8 2 2 2 2 2 6" xfId="26054" xr:uid="{00000000-0005-0000-0000-0000A7B10000}"/>
    <cellStyle name="Normal 8 2 2 2 2 3" xfId="2947" xr:uid="{00000000-0005-0000-0000-0000A8B10000}"/>
    <cellStyle name="Normal 8 2 2 2 2 3 2" xfId="6892" xr:uid="{00000000-0005-0000-0000-0000A9B10000}"/>
    <cellStyle name="Normal 8 2 2 2 2 3 2 2" xfId="14781" xr:uid="{00000000-0005-0000-0000-0000AAB10000}"/>
    <cellStyle name="Normal 8 2 2 2 2 3 2 2 2" xfId="38454" xr:uid="{00000000-0005-0000-0000-0000ABB10000}"/>
    <cellStyle name="Normal 8 2 2 2 2 3 2 3" xfId="22670" xr:uid="{00000000-0005-0000-0000-0000ACB10000}"/>
    <cellStyle name="Normal 8 2 2 2 2 3 2 3 2" xfId="46343" xr:uid="{00000000-0005-0000-0000-0000ADB10000}"/>
    <cellStyle name="Normal 8 2 2 2 2 3 2 4" xfId="30565" xr:uid="{00000000-0005-0000-0000-0000AEB10000}"/>
    <cellStyle name="Normal 8 2 2 2 2 3 3" xfId="10397" xr:uid="{00000000-0005-0000-0000-0000AFB10000}"/>
    <cellStyle name="Normal 8 2 2 2 2 3 3 2" xfId="34070" xr:uid="{00000000-0005-0000-0000-0000B0B10000}"/>
    <cellStyle name="Normal 8 2 2 2 2 3 4" xfId="18286" xr:uid="{00000000-0005-0000-0000-0000B1B10000}"/>
    <cellStyle name="Normal 8 2 2 2 2 3 4 2" xfId="41959" xr:uid="{00000000-0005-0000-0000-0000B2B10000}"/>
    <cellStyle name="Normal 8 2 2 2 2 3 5" xfId="26620" xr:uid="{00000000-0005-0000-0000-0000B3B10000}"/>
    <cellStyle name="Normal 8 2 2 2 2 4" xfId="4700" xr:uid="{00000000-0005-0000-0000-0000B4B10000}"/>
    <cellStyle name="Normal 8 2 2 2 2 4 2" xfId="12589" xr:uid="{00000000-0005-0000-0000-0000B5B10000}"/>
    <cellStyle name="Normal 8 2 2 2 2 4 2 2" xfId="36262" xr:uid="{00000000-0005-0000-0000-0000B6B10000}"/>
    <cellStyle name="Normal 8 2 2 2 2 4 3" xfId="20478" xr:uid="{00000000-0005-0000-0000-0000B7B10000}"/>
    <cellStyle name="Normal 8 2 2 2 2 4 3 2" xfId="44151" xr:uid="{00000000-0005-0000-0000-0000B8B10000}"/>
    <cellStyle name="Normal 8 2 2 2 2 4 4" xfId="28373" xr:uid="{00000000-0005-0000-0000-0000B9B10000}"/>
    <cellStyle name="Normal 8 2 2 2 2 5" xfId="8644" xr:uid="{00000000-0005-0000-0000-0000BAB10000}"/>
    <cellStyle name="Normal 8 2 2 2 2 5 2" xfId="32317" xr:uid="{00000000-0005-0000-0000-0000BBB10000}"/>
    <cellStyle name="Normal 8 2 2 2 2 6" xfId="16533" xr:uid="{00000000-0005-0000-0000-0000BCB10000}"/>
    <cellStyle name="Normal 8 2 2 2 2 6 2" xfId="40206" xr:uid="{00000000-0005-0000-0000-0000BDB10000}"/>
    <cellStyle name="Normal 8 2 2 2 2 7" xfId="25178" xr:uid="{00000000-0005-0000-0000-0000BEB10000}"/>
    <cellStyle name="Normal 8 2 2 2 3" xfId="1943" xr:uid="{00000000-0005-0000-0000-0000BFB10000}"/>
    <cellStyle name="Normal 8 2 2 2 3 2" xfId="3385" xr:uid="{00000000-0005-0000-0000-0000C0B10000}"/>
    <cellStyle name="Normal 8 2 2 2 3 2 2" xfId="7330" xr:uid="{00000000-0005-0000-0000-0000C1B10000}"/>
    <cellStyle name="Normal 8 2 2 2 3 2 2 2" xfId="15219" xr:uid="{00000000-0005-0000-0000-0000C2B10000}"/>
    <cellStyle name="Normal 8 2 2 2 3 2 2 2 2" xfId="38892" xr:uid="{00000000-0005-0000-0000-0000C3B10000}"/>
    <cellStyle name="Normal 8 2 2 2 3 2 2 3" xfId="23108" xr:uid="{00000000-0005-0000-0000-0000C4B10000}"/>
    <cellStyle name="Normal 8 2 2 2 3 2 2 3 2" xfId="46781" xr:uid="{00000000-0005-0000-0000-0000C5B10000}"/>
    <cellStyle name="Normal 8 2 2 2 3 2 2 4" xfId="31003" xr:uid="{00000000-0005-0000-0000-0000C6B10000}"/>
    <cellStyle name="Normal 8 2 2 2 3 2 3" xfId="10835" xr:uid="{00000000-0005-0000-0000-0000C7B10000}"/>
    <cellStyle name="Normal 8 2 2 2 3 2 3 2" xfId="34508" xr:uid="{00000000-0005-0000-0000-0000C8B10000}"/>
    <cellStyle name="Normal 8 2 2 2 3 2 4" xfId="18724" xr:uid="{00000000-0005-0000-0000-0000C9B10000}"/>
    <cellStyle name="Normal 8 2 2 2 3 2 4 2" xfId="42397" xr:uid="{00000000-0005-0000-0000-0000CAB10000}"/>
    <cellStyle name="Normal 8 2 2 2 3 2 5" xfId="27058" xr:uid="{00000000-0005-0000-0000-0000CBB10000}"/>
    <cellStyle name="Normal 8 2 2 2 3 3" xfId="5138" xr:uid="{00000000-0005-0000-0000-0000CCB10000}"/>
    <cellStyle name="Normal 8 2 2 2 3 3 2" xfId="13027" xr:uid="{00000000-0005-0000-0000-0000CDB10000}"/>
    <cellStyle name="Normal 8 2 2 2 3 3 2 2" xfId="36700" xr:uid="{00000000-0005-0000-0000-0000CEB10000}"/>
    <cellStyle name="Normal 8 2 2 2 3 3 3" xfId="20916" xr:uid="{00000000-0005-0000-0000-0000CFB10000}"/>
    <cellStyle name="Normal 8 2 2 2 3 3 3 2" xfId="44589" xr:uid="{00000000-0005-0000-0000-0000D0B10000}"/>
    <cellStyle name="Normal 8 2 2 2 3 3 4" xfId="28811" xr:uid="{00000000-0005-0000-0000-0000D1B10000}"/>
    <cellStyle name="Normal 8 2 2 2 3 4" xfId="9082" xr:uid="{00000000-0005-0000-0000-0000D2B10000}"/>
    <cellStyle name="Normal 8 2 2 2 3 4 2" xfId="32755" xr:uid="{00000000-0005-0000-0000-0000D3B10000}"/>
    <cellStyle name="Normal 8 2 2 2 3 5" xfId="16971" xr:uid="{00000000-0005-0000-0000-0000D4B10000}"/>
    <cellStyle name="Normal 8 2 2 2 3 5 2" xfId="40644" xr:uid="{00000000-0005-0000-0000-0000D5B10000}"/>
    <cellStyle name="Normal 8 2 2 2 3 6" xfId="25616" xr:uid="{00000000-0005-0000-0000-0000D6B10000}"/>
    <cellStyle name="Normal 8 2 2 2 4" xfId="1219" xr:uid="{00000000-0005-0000-0000-0000D7B10000}"/>
    <cellStyle name="Normal 8 2 2 2 4 2" xfId="6167" xr:uid="{00000000-0005-0000-0000-0000D8B10000}"/>
    <cellStyle name="Normal 8 2 2 2 4 2 2" xfId="14056" xr:uid="{00000000-0005-0000-0000-0000D9B10000}"/>
    <cellStyle name="Normal 8 2 2 2 4 2 2 2" xfId="37729" xr:uid="{00000000-0005-0000-0000-0000DAB10000}"/>
    <cellStyle name="Normal 8 2 2 2 4 2 3" xfId="21945" xr:uid="{00000000-0005-0000-0000-0000DBB10000}"/>
    <cellStyle name="Normal 8 2 2 2 4 2 3 2" xfId="45618" xr:uid="{00000000-0005-0000-0000-0000DCB10000}"/>
    <cellStyle name="Normal 8 2 2 2 4 2 4" xfId="29840" xr:uid="{00000000-0005-0000-0000-0000DDB10000}"/>
    <cellStyle name="Normal 8 2 2 2 4 3" xfId="11864" xr:uid="{00000000-0005-0000-0000-0000DEB10000}"/>
    <cellStyle name="Normal 8 2 2 2 4 3 2" xfId="35537" xr:uid="{00000000-0005-0000-0000-0000DFB10000}"/>
    <cellStyle name="Normal 8 2 2 2 4 4" xfId="19753" xr:uid="{00000000-0005-0000-0000-0000E0B10000}"/>
    <cellStyle name="Normal 8 2 2 2 4 4 2" xfId="43426" xr:uid="{00000000-0005-0000-0000-0000E1B10000}"/>
    <cellStyle name="Normal 8 2 2 2 4 5" xfId="24892" xr:uid="{00000000-0005-0000-0000-0000E2B10000}"/>
    <cellStyle name="Normal 8 2 2 2 5" xfId="780" xr:uid="{00000000-0005-0000-0000-0000E3B10000}"/>
    <cellStyle name="Normal 8 2 2 2 5 2" xfId="6606" xr:uid="{00000000-0005-0000-0000-0000E4B10000}"/>
    <cellStyle name="Normal 8 2 2 2 5 2 2" xfId="14495" xr:uid="{00000000-0005-0000-0000-0000E5B10000}"/>
    <cellStyle name="Normal 8 2 2 2 5 2 2 2" xfId="38168" xr:uid="{00000000-0005-0000-0000-0000E6B10000}"/>
    <cellStyle name="Normal 8 2 2 2 5 2 3" xfId="22384" xr:uid="{00000000-0005-0000-0000-0000E7B10000}"/>
    <cellStyle name="Normal 8 2 2 2 5 2 3 2" xfId="46057" xr:uid="{00000000-0005-0000-0000-0000E8B10000}"/>
    <cellStyle name="Normal 8 2 2 2 5 2 4" xfId="30279" xr:uid="{00000000-0005-0000-0000-0000E9B10000}"/>
    <cellStyle name="Normal 8 2 2 2 5 3" xfId="10111" xr:uid="{00000000-0005-0000-0000-0000EAB10000}"/>
    <cellStyle name="Normal 8 2 2 2 5 3 2" xfId="33784" xr:uid="{00000000-0005-0000-0000-0000EBB10000}"/>
    <cellStyle name="Normal 8 2 2 2 5 4" xfId="18000" xr:uid="{00000000-0005-0000-0000-0000ECB10000}"/>
    <cellStyle name="Normal 8 2 2 2 5 4 2" xfId="41673" xr:uid="{00000000-0005-0000-0000-0000EDB10000}"/>
    <cellStyle name="Normal 8 2 2 2 5 5" xfId="24453" xr:uid="{00000000-0005-0000-0000-0000EEB10000}"/>
    <cellStyle name="Normal 8 2 2 2 6" xfId="4414" xr:uid="{00000000-0005-0000-0000-0000EFB10000}"/>
    <cellStyle name="Normal 8 2 2 2 6 2" xfId="12303" xr:uid="{00000000-0005-0000-0000-0000F0B10000}"/>
    <cellStyle name="Normal 8 2 2 2 6 2 2" xfId="35976" xr:uid="{00000000-0005-0000-0000-0000F1B10000}"/>
    <cellStyle name="Normal 8 2 2 2 6 3" xfId="20192" xr:uid="{00000000-0005-0000-0000-0000F2B10000}"/>
    <cellStyle name="Normal 8 2 2 2 6 3 2" xfId="43865" xr:uid="{00000000-0005-0000-0000-0000F3B10000}"/>
    <cellStyle name="Normal 8 2 2 2 6 4" xfId="28087" xr:uid="{00000000-0005-0000-0000-0000F4B10000}"/>
    <cellStyle name="Normal 8 2 2 2 7" xfId="8358" xr:uid="{00000000-0005-0000-0000-0000F5B10000}"/>
    <cellStyle name="Normal 8 2 2 2 7 2" xfId="32031" xr:uid="{00000000-0005-0000-0000-0000F6B10000}"/>
    <cellStyle name="Normal 8 2 2 2 8" xfId="16247" xr:uid="{00000000-0005-0000-0000-0000F7B10000}"/>
    <cellStyle name="Normal 8 2 2 2 8 2" xfId="39920" xr:uid="{00000000-0005-0000-0000-0000F8B10000}"/>
    <cellStyle name="Normal 8 2 2 2 9" xfId="24010" xr:uid="{00000000-0005-0000-0000-0000F9B10000}"/>
    <cellStyle name="Normal 8 2 2 3" xfId="638" xr:uid="{00000000-0005-0000-0000-0000FAB10000}"/>
    <cellStyle name="Normal 8 2 2 3 2" xfId="1657" xr:uid="{00000000-0005-0000-0000-0000FBB10000}"/>
    <cellStyle name="Normal 8 2 2 3 2 2" xfId="2533" xr:uid="{00000000-0005-0000-0000-0000FCB10000}"/>
    <cellStyle name="Normal 8 2 2 3 2 2 2" xfId="3975" xr:uid="{00000000-0005-0000-0000-0000FDB10000}"/>
    <cellStyle name="Normal 8 2 2 3 2 2 2 2" xfId="7920" xr:uid="{00000000-0005-0000-0000-0000FEB10000}"/>
    <cellStyle name="Normal 8 2 2 3 2 2 2 2 2" xfId="15809" xr:uid="{00000000-0005-0000-0000-0000FFB10000}"/>
    <cellStyle name="Normal 8 2 2 3 2 2 2 2 2 2" xfId="39482" xr:uid="{00000000-0005-0000-0000-000000B20000}"/>
    <cellStyle name="Normal 8 2 2 3 2 2 2 2 3" xfId="23698" xr:uid="{00000000-0005-0000-0000-000001B20000}"/>
    <cellStyle name="Normal 8 2 2 3 2 2 2 2 3 2" xfId="47371" xr:uid="{00000000-0005-0000-0000-000002B20000}"/>
    <cellStyle name="Normal 8 2 2 3 2 2 2 2 4" xfId="31593" xr:uid="{00000000-0005-0000-0000-000003B20000}"/>
    <cellStyle name="Normal 8 2 2 3 2 2 2 3" xfId="11425" xr:uid="{00000000-0005-0000-0000-000004B20000}"/>
    <cellStyle name="Normal 8 2 2 3 2 2 2 3 2" xfId="35098" xr:uid="{00000000-0005-0000-0000-000005B20000}"/>
    <cellStyle name="Normal 8 2 2 3 2 2 2 4" xfId="19314" xr:uid="{00000000-0005-0000-0000-000006B20000}"/>
    <cellStyle name="Normal 8 2 2 3 2 2 2 4 2" xfId="42987" xr:uid="{00000000-0005-0000-0000-000007B20000}"/>
    <cellStyle name="Normal 8 2 2 3 2 2 2 5" xfId="27648" xr:uid="{00000000-0005-0000-0000-000008B20000}"/>
    <cellStyle name="Normal 8 2 2 3 2 2 3" xfId="5728" xr:uid="{00000000-0005-0000-0000-000009B20000}"/>
    <cellStyle name="Normal 8 2 2 3 2 2 3 2" xfId="13617" xr:uid="{00000000-0005-0000-0000-00000AB20000}"/>
    <cellStyle name="Normal 8 2 2 3 2 2 3 2 2" xfId="37290" xr:uid="{00000000-0005-0000-0000-00000BB20000}"/>
    <cellStyle name="Normal 8 2 2 3 2 2 3 3" xfId="21506" xr:uid="{00000000-0005-0000-0000-00000CB20000}"/>
    <cellStyle name="Normal 8 2 2 3 2 2 3 3 2" xfId="45179" xr:uid="{00000000-0005-0000-0000-00000DB20000}"/>
    <cellStyle name="Normal 8 2 2 3 2 2 3 4" xfId="29401" xr:uid="{00000000-0005-0000-0000-00000EB20000}"/>
    <cellStyle name="Normal 8 2 2 3 2 2 4" xfId="9672" xr:uid="{00000000-0005-0000-0000-00000FB20000}"/>
    <cellStyle name="Normal 8 2 2 3 2 2 4 2" xfId="33345" xr:uid="{00000000-0005-0000-0000-000010B20000}"/>
    <cellStyle name="Normal 8 2 2 3 2 2 5" xfId="17561" xr:uid="{00000000-0005-0000-0000-000011B20000}"/>
    <cellStyle name="Normal 8 2 2 3 2 2 5 2" xfId="41234" xr:uid="{00000000-0005-0000-0000-000012B20000}"/>
    <cellStyle name="Normal 8 2 2 3 2 2 6" xfId="26206" xr:uid="{00000000-0005-0000-0000-000013B20000}"/>
    <cellStyle name="Normal 8 2 2 3 2 3" xfId="3099" xr:uid="{00000000-0005-0000-0000-000014B20000}"/>
    <cellStyle name="Normal 8 2 2 3 2 3 2" xfId="7044" xr:uid="{00000000-0005-0000-0000-000015B20000}"/>
    <cellStyle name="Normal 8 2 2 3 2 3 2 2" xfId="14933" xr:uid="{00000000-0005-0000-0000-000016B20000}"/>
    <cellStyle name="Normal 8 2 2 3 2 3 2 2 2" xfId="38606" xr:uid="{00000000-0005-0000-0000-000017B20000}"/>
    <cellStyle name="Normal 8 2 2 3 2 3 2 3" xfId="22822" xr:uid="{00000000-0005-0000-0000-000018B20000}"/>
    <cellStyle name="Normal 8 2 2 3 2 3 2 3 2" xfId="46495" xr:uid="{00000000-0005-0000-0000-000019B20000}"/>
    <cellStyle name="Normal 8 2 2 3 2 3 2 4" xfId="30717" xr:uid="{00000000-0005-0000-0000-00001AB20000}"/>
    <cellStyle name="Normal 8 2 2 3 2 3 3" xfId="10549" xr:uid="{00000000-0005-0000-0000-00001BB20000}"/>
    <cellStyle name="Normal 8 2 2 3 2 3 3 2" xfId="34222" xr:uid="{00000000-0005-0000-0000-00001CB20000}"/>
    <cellStyle name="Normal 8 2 2 3 2 3 4" xfId="18438" xr:uid="{00000000-0005-0000-0000-00001DB20000}"/>
    <cellStyle name="Normal 8 2 2 3 2 3 4 2" xfId="42111" xr:uid="{00000000-0005-0000-0000-00001EB20000}"/>
    <cellStyle name="Normal 8 2 2 3 2 3 5" xfId="26772" xr:uid="{00000000-0005-0000-0000-00001FB20000}"/>
    <cellStyle name="Normal 8 2 2 3 2 4" xfId="4852" xr:uid="{00000000-0005-0000-0000-000020B20000}"/>
    <cellStyle name="Normal 8 2 2 3 2 4 2" xfId="12741" xr:uid="{00000000-0005-0000-0000-000021B20000}"/>
    <cellStyle name="Normal 8 2 2 3 2 4 2 2" xfId="36414" xr:uid="{00000000-0005-0000-0000-000022B20000}"/>
    <cellStyle name="Normal 8 2 2 3 2 4 3" xfId="20630" xr:uid="{00000000-0005-0000-0000-000023B20000}"/>
    <cellStyle name="Normal 8 2 2 3 2 4 3 2" xfId="44303" xr:uid="{00000000-0005-0000-0000-000024B20000}"/>
    <cellStyle name="Normal 8 2 2 3 2 4 4" xfId="28525" xr:uid="{00000000-0005-0000-0000-000025B20000}"/>
    <cellStyle name="Normal 8 2 2 3 2 5" xfId="8796" xr:uid="{00000000-0005-0000-0000-000026B20000}"/>
    <cellStyle name="Normal 8 2 2 3 2 5 2" xfId="32469" xr:uid="{00000000-0005-0000-0000-000027B20000}"/>
    <cellStyle name="Normal 8 2 2 3 2 6" xfId="16685" xr:uid="{00000000-0005-0000-0000-000028B20000}"/>
    <cellStyle name="Normal 8 2 2 3 2 6 2" xfId="40358" xr:uid="{00000000-0005-0000-0000-000029B20000}"/>
    <cellStyle name="Normal 8 2 2 3 2 7" xfId="25330" xr:uid="{00000000-0005-0000-0000-00002AB20000}"/>
    <cellStyle name="Normal 8 2 2 3 3" xfId="2095" xr:uid="{00000000-0005-0000-0000-00002BB20000}"/>
    <cellStyle name="Normal 8 2 2 3 3 2" xfId="3537" xr:uid="{00000000-0005-0000-0000-00002CB20000}"/>
    <cellStyle name="Normal 8 2 2 3 3 2 2" xfId="7482" xr:uid="{00000000-0005-0000-0000-00002DB20000}"/>
    <cellStyle name="Normal 8 2 2 3 3 2 2 2" xfId="15371" xr:uid="{00000000-0005-0000-0000-00002EB20000}"/>
    <cellStyle name="Normal 8 2 2 3 3 2 2 2 2" xfId="39044" xr:uid="{00000000-0005-0000-0000-00002FB20000}"/>
    <cellStyle name="Normal 8 2 2 3 3 2 2 3" xfId="23260" xr:uid="{00000000-0005-0000-0000-000030B20000}"/>
    <cellStyle name="Normal 8 2 2 3 3 2 2 3 2" xfId="46933" xr:uid="{00000000-0005-0000-0000-000031B20000}"/>
    <cellStyle name="Normal 8 2 2 3 3 2 2 4" xfId="31155" xr:uid="{00000000-0005-0000-0000-000032B20000}"/>
    <cellStyle name="Normal 8 2 2 3 3 2 3" xfId="10987" xr:uid="{00000000-0005-0000-0000-000033B20000}"/>
    <cellStyle name="Normal 8 2 2 3 3 2 3 2" xfId="34660" xr:uid="{00000000-0005-0000-0000-000034B20000}"/>
    <cellStyle name="Normal 8 2 2 3 3 2 4" xfId="18876" xr:uid="{00000000-0005-0000-0000-000035B20000}"/>
    <cellStyle name="Normal 8 2 2 3 3 2 4 2" xfId="42549" xr:uid="{00000000-0005-0000-0000-000036B20000}"/>
    <cellStyle name="Normal 8 2 2 3 3 2 5" xfId="27210" xr:uid="{00000000-0005-0000-0000-000037B20000}"/>
    <cellStyle name="Normal 8 2 2 3 3 3" xfId="5290" xr:uid="{00000000-0005-0000-0000-000038B20000}"/>
    <cellStyle name="Normal 8 2 2 3 3 3 2" xfId="13179" xr:uid="{00000000-0005-0000-0000-000039B20000}"/>
    <cellStyle name="Normal 8 2 2 3 3 3 2 2" xfId="36852" xr:uid="{00000000-0005-0000-0000-00003AB20000}"/>
    <cellStyle name="Normal 8 2 2 3 3 3 3" xfId="21068" xr:uid="{00000000-0005-0000-0000-00003BB20000}"/>
    <cellStyle name="Normal 8 2 2 3 3 3 3 2" xfId="44741" xr:uid="{00000000-0005-0000-0000-00003CB20000}"/>
    <cellStyle name="Normal 8 2 2 3 3 3 4" xfId="28963" xr:uid="{00000000-0005-0000-0000-00003DB20000}"/>
    <cellStyle name="Normal 8 2 2 3 3 4" xfId="9234" xr:uid="{00000000-0005-0000-0000-00003EB20000}"/>
    <cellStyle name="Normal 8 2 2 3 3 4 2" xfId="32907" xr:uid="{00000000-0005-0000-0000-00003FB20000}"/>
    <cellStyle name="Normal 8 2 2 3 3 5" xfId="17123" xr:uid="{00000000-0005-0000-0000-000040B20000}"/>
    <cellStyle name="Normal 8 2 2 3 3 5 2" xfId="40796" xr:uid="{00000000-0005-0000-0000-000041B20000}"/>
    <cellStyle name="Normal 8 2 2 3 3 6" xfId="25768" xr:uid="{00000000-0005-0000-0000-000042B20000}"/>
    <cellStyle name="Normal 8 2 2 3 4" xfId="1077" xr:uid="{00000000-0005-0000-0000-000043B20000}"/>
    <cellStyle name="Normal 8 2 2 3 4 2" xfId="6025" xr:uid="{00000000-0005-0000-0000-000044B20000}"/>
    <cellStyle name="Normal 8 2 2 3 4 2 2" xfId="13914" xr:uid="{00000000-0005-0000-0000-000045B20000}"/>
    <cellStyle name="Normal 8 2 2 3 4 2 2 2" xfId="37587" xr:uid="{00000000-0005-0000-0000-000046B20000}"/>
    <cellStyle name="Normal 8 2 2 3 4 2 3" xfId="21803" xr:uid="{00000000-0005-0000-0000-000047B20000}"/>
    <cellStyle name="Normal 8 2 2 3 4 2 3 2" xfId="45476" xr:uid="{00000000-0005-0000-0000-000048B20000}"/>
    <cellStyle name="Normal 8 2 2 3 4 2 4" xfId="29698" xr:uid="{00000000-0005-0000-0000-000049B20000}"/>
    <cellStyle name="Normal 8 2 2 3 4 3" xfId="11722" xr:uid="{00000000-0005-0000-0000-00004AB20000}"/>
    <cellStyle name="Normal 8 2 2 3 4 3 2" xfId="35395" xr:uid="{00000000-0005-0000-0000-00004BB20000}"/>
    <cellStyle name="Normal 8 2 2 3 4 4" xfId="19611" xr:uid="{00000000-0005-0000-0000-00004CB20000}"/>
    <cellStyle name="Normal 8 2 2 3 4 4 2" xfId="43284" xr:uid="{00000000-0005-0000-0000-00004DB20000}"/>
    <cellStyle name="Normal 8 2 2 3 4 5" xfId="24750" xr:uid="{00000000-0005-0000-0000-00004EB20000}"/>
    <cellStyle name="Normal 8 2 2 3 5" xfId="2602" xr:uid="{00000000-0005-0000-0000-00004FB20000}"/>
    <cellStyle name="Normal 8 2 2 3 5 2" xfId="6464" xr:uid="{00000000-0005-0000-0000-000050B20000}"/>
    <cellStyle name="Normal 8 2 2 3 5 2 2" xfId="14353" xr:uid="{00000000-0005-0000-0000-000051B20000}"/>
    <cellStyle name="Normal 8 2 2 3 5 2 2 2" xfId="38026" xr:uid="{00000000-0005-0000-0000-000052B20000}"/>
    <cellStyle name="Normal 8 2 2 3 5 2 3" xfId="22242" xr:uid="{00000000-0005-0000-0000-000053B20000}"/>
    <cellStyle name="Normal 8 2 2 3 5 2 3 2" xfId="45915" xr:uid="{00000000-0005-0000-0000-000054B20000}"/>
    <cellStyle name="Normal 8 2 2 3 5 2 4" xfId="30137" xr:uid="{00000000-0005-0000-0000-000055B20000}"/>
    <cellStyle name="Normal 8 2 2 3 5 3" xfId="9969" xr:uid="{00000000-0005-0000-0000-000056B20000}"/>
    <cellStyle name="Normal 8 2 2 3 5 3 2" xfId="33642" xr:uid="{00000000-0005-0000-0000-000057B20000}"/>
    <cellStyle name="Normal 8 2 2 3 5 4" xfId="17858" xr:uid="{00000000-0005-0000-0000-000058B20000}"/>
    <cellStyle name="Normal 8 2 2 3 5 4 2" xfId="41531" xr:uid="{00000000-0005-0000-0000-000059B20000}"/>
    <cellStyle name="Normal 8 2 2 3 5 5" xfId="26275" xr:uid="{00000000-0005-0000-0000-00005AB20000}"/>
    <cellStyle name="Normal 8 2 2 3 6" xfId="4272" xr:uid="{00000000-0005-0000-0000-00005BB20000}"/>
    <cellStyle name="Normal 8 2 2 3 6 2" xfId="12161" xr:uid="{00000000-0005-0000-0000-00005CB20000}"/>
    <cellStyle name="Normal 8 2 2 3 6 2 2" xfId="35834" xr:uid="{00000000-0005-0000-0000-00005DB20000}"/>
    <cellStyle name="Normal 8 2 2 3 6 3" xfId="20050" xr:uid="{00000000-0005-0000-0000-00005EB20000}"/>
    <cellStyle name="Normal 8 2 2 3 6 3 2" xfId="43723" xr:uid="{00000000-0005-0000-0000-00005FB20000}"/>
    <cellStyle name="Normal 8 2 2 3 6 4" xfId="27945" xr:uid="{00000000-0005-0000-0000-000060B20000}"/>
    <cellStyle name="Normal 8 2 2 3 7" xfId="8216" xr:uid="{00000000-0005-0000-0000-000061B20000}"/>
    <cellStyle name="Normal 8 2 2 3 7 2" xfId="31889" xr:uid="{00000000-0005-0000-0000-000062B20000}"/>
    <cellStyle name="Normal 8 2 2 3 8" xfId="16105" xr:uid="{00000000-0005-0000-0000-000063B20000}"/>
    <cellStyle name="Normal 8 2 2 3 8 2" xfId="39778" xr:uid="{00000000-0005-0000-0000-000064B20000}"/>
    <cellStyle name="Normal 8 2 2 3 9" xfId="24311" xr:uid="{00000000-0005-0000-0000-000065B20000}"/>
    <cellStyle name="Normal 8 2 2 4" xfId="1504" xr:uid="{00000000-0005-0000-0000-000066B20000}"/>
    <cellStyle name="Normal 8 2 2 4 2" xfId="2380" xr:uid="{00000000-0005-0000-0000-000067B20000}"/>
    <cellStyle name="Normal 8 2 2 4 2 2" xfId="3822" xr:uid="{00000000-0005-0000-0000-000068B20000}"/>
    <cellStyle name="Normal 8 2 2 4 2 2 2" xfId="7767" xr:uid="{00000000-0005-0000-0000-000069B20000}"/>
    <cellStyle name="Normal 8 2 2 4 2 2 2 2" xfId="15656" xr:uid="{00000000-0005-0000-0000-00006AB20000}"/>
    <cellStyle name="Normal 8 2 2 4 2 2 2 2 2" xfId="39329" xr:uid="{00000000-0005-0000-0000-00006BB20000}"/>
    <cellStyle name="Normal 8 2 2 4 2 2 2 3" xfId="23545" xr:uid="{00000000-0005-0000-0000-00006CB20000}"/>
    <cellStyle name="Normal 8 2 2 4 2 2 2 3 2" xfId="47218" xr:uid="{00000000-0005-0000-0000-00006DB20000}"/>
    <cellStyle name="Normal 8 2 2 4 2 2 2 4" xfId="31440" xr:uid="{00000000-0005-0000-0000-00006EB20000}"/>
    <cellStyle name="Normal 8 2 2 4 2 2 3" xfId="11272" xr:uid="{00000000-0005-0000-0000-00006FB20000}"/>
    <cellStyle name="Normal 8 2 2 4 2 2 3 2" xfId="34945" xr:uid="{00000000-0005-0000-0000-000070B20000}"/>
    <cellStyle name="Normal 8 2 2 4 2 2 4" xfId="19161" xr:uid="{00000000-0005-0000-0000-000071B20000}"/>
    <cellStyle name="Normal 8 2 2 4 2 2 4 2" xfId="42834" xr:uid="{00000000-0005-0000-0000-000072B20000}"/>
    <cellStyle name="Normal 8 2 2 4 2 2 5" xfId="27495" xr:uid="{00000000-0005-0000-0000-000073B20000}"/>
    <cellStyle name="Normal 8 2 2 4 2 3" xfId="5575" xr:uid="{00000000-0005-0000-0000-000074B20000}"/>
    <cellStyle name="Normal 8 2 2 4 2 3 2" xfId="13464" xr:uid="{00000000-0005-0000-0000-000075B20000}"/>
    <cellStyle name="Normal 8 2 2 4 2 3 2 2" xfId="37137" xr:uid="{00000000-0005-0000-0000-000076B20000}"/>
    <cellStyle name="Normal 8 2 2 4 2 3 3" xfId="21353" xr:uid="{00000000-0005-0000-0000-000077B20000}"/>
    <cellStyle name="Normal 8 2 2 4 2 3 3 2" xfId="45026" xr:uid="{00000000-0005-0000-0000-000078B20000}"/>
    <cellStyle name="Normal 8 2 2 4 2 3 4" xfId="29248" xr:uid="{00000000-0005-0000-0000-000079B20000}"/>
    <cellStyle name="Normal 8 2 2 4 2 4" xfId="9519" xr:uid="{00000000-0005-0000-0000-00007AB20000}"/>
    <cellStyle name="Normal 8 2 2 4 2 4 2" xfId="33192" xr:uid="{00000000-0005-0000-0000-00007BB20000}"/>
    <cellStyle name="Normal 8 2 2 4 2 5" xfId="17408" xr:uid="{00000000-0005-0000-0000-00007CB20000}"/>
    <cellStyle name="Normal 8 2 2 4 2 5 2" xfId="41081" xr:uid="{00000000-0005-0000-0000-00007DB20000}"/>
    <cellStyle name="Normal 8 2 2 4 2 6" xfId="26053" xr:uid="{00000000-0005-0000-0000-00007EB20000}"/>
    <cellStyle name="Normal 8 2 2 4 3" xfId="2946" xr:uid="{00000000-0005-0000-0000-00007FB20000}"/>
    <cellStyle name="Normal 8 2 2 4 3 2" xfId="6891" xr:uid="{00000000-0005-0000-0000-000080B20000}"/>
    <cellStyle name="Normal 8 2 2 4 3 2 2" xfId="14780" xr:uid="{00000000-0005-0000-0000-000081B20000}"/>
    <cellStyle name="Normal 8 2 2 4 3 2 2 2" xfId="38453" xr:uid="{00000000-0005-0000-0000-000082B20000}"/>
    <cellStyle name="Normal 8 2 2 4 3 2 3" xfId="22669" xr:uid="{00000000-0005-0000-0000-000083B20000}"/>
    <cellStyle name="Normal 8 2 2 4 3 2 3 2" xfId="46342" xr:uid="{00000000-0005-0000-0000-000084B20000}"/>
    <cellStyle name="Normal 8 2 2 4 3 2 4" xfId="30564" xr:uid="{00000000-0005-0000-0000-000085B20000}"/>
    <cellStyle name="Normal 8 2 2 4 3 3" xfId="10396" xr:uid="{00000000-0005-0000-0000-000086B20000}"/>
    <cellStyle name="Normal 8 2 2 4 3 3 2" xfId="34069" xr:uid="{00000000-0005-0000-0000-000087B20000}"/>
    <cellStyle name="Normal 8 2 2 4 3 4" xfId="18285" xr:uid="{00000000-0005-0000-0000-000088B20000}"/>
    <cellStyle name="Normal 8 2 2 4 3 4 2" xfId="41958" xr:uid="{00000000-0005-0000-0000-000089B20000}"/>
    <cellStyle name="Normal 8 2 2 4 3 5" xfId="26619" xr:uid="{00000000-0005-0000-0000-00008AB20000}"/>
    <cellStyle name="Normal 8 2 2 4 4" xfId="4699" xr:uid="{00000000-0005-0000-0000-00008BB20000}"/>
    <cellStyle name="Normal 8 2 2 4 4 2" xfId="12588" xr:uid="{00000000-0005-0000-0000-00008CB20000}"/>
    <cellStyle name="Normal 8 2 2 4 4 2 2" xfId="36261" xr:uid="{00000000-0005-0000-0000-00008DB20000}"/>
    <cellStyle name="Normal 8 2 2 4 4 3" xfId="20477" xr:uid="{00000000-0005-0000-0000-00008EB20000}"/>
    <cellStyle name="Normal 8 2 2 4 4 3 2" xfId="44150" xr:uid="{00000000-0005-0000-0000-00008FB20000}"/>
    <cellStyle name="Normal 8 2 2 4 4 4" xfId="28372" xr:uid="{00000000-0005-0000-0000-000090B20000}"/>
    <cellStyle name="Normal 8 2 2 4 5" xfId="8643" xr:uid="{00000000-0005-0000-0000-000091B20000}"/>
    <cellStyle name="Normal 8 2 2 4 5 2" xfId="32316" xr:uid="{00000000-0005-0000-0000-000092B20000}"/>
    <cellStyle name="Normal 8 2 2 4 6" xfId="16532" xr:uid="{00000000-0005-0000-0000-000093B20000}"/>
    <cellStyle name="Normal 8 2 2 4 6 2" xfId="40205" xr:uid="{00000000-0005-0000-0000-000094B20000}"/>
    <cellStyle name="Normal 8 2 2 4 7" xfId="25177" xr:uid="{00000000-0005-0000-0000-000095B20000}"/>
    <cellStyle name="Normal 8 2 2 5" xfId="1942" xr:uid="{00000000-0005-0000-0000-000096B20000}"/>
    <cellStyle name="Normal 8 2 2 5 2" xfId="3384" xr:uid="{00000000-0005-0000-0000-000097B20000}"/>
    <cellStyle name="Normal 8 2 2 5 2 2" xfId="7329" xr:uid="{00000000-0005-0000-0000-000098B20000}"/>
    <cellStyle name="Normal 8 2 2 5 2 2 2" xfId="15218" xr:uid="{00000000-0005-0000-0000-000099B20000}"/>
    <cellStyle name="Normal 8 2 2 5 2 2 2 2" xfId="38891" xr:uid="{00000000-0005-0000-0000-00009AB20000}"/>
    <cellStyle name="Normal 8 2 2 5 2 2 3" xfId="23107" xr:uid="{00000000-0005-0000-0000-00009BB20000}"/>
    <cellStyle name="Normal 8 2 2 5 2 2 3 2" xfId="46780" xr:uid="{00000000-0005-0000-0000-00009CB20000}"/>
    <cellStyle name="Normal 8 2 2 5 2 2 4" xfId="31002" xr:uid="{00000000-0005-0000-0000-00009DB20000}"/>
    <cellStyle name="Normal 8 2 2 5 2 3" xfId="10834" xr:uid="{00000000-0005-0000-0000-00009EB20000}"/>
    <cellStyle name="Normal 8 2 2 5 2 3 2" xfId="34507" xr:uid="{00000000-0005-0000-0000-00009FB20000}"/>
    <cellStyle name="Normal 8 2 2 5 2 4" xfId="18723" xr:uid="{00000000-0005-0000-0000-0000A0B20000}"/>
    <cellStyle name="Normal 8 2 2 5 2 4 2" xfId="42396" xr:uid="{00000000-0005-0000-0000-0000A1B20000}"/>
    <cellStyle name="Normal 8 2 2 5 2 5" xfId="27057" xr:uid="{00000000-0005-0000-0000-0000A2B20000}"/>
    <cellStyle name="Normal 8 2 2 5 3" xfId="5137" xr:uid="{00000000-0005-0000-0000-0000A3B20000}"/>
    <cellStyle name="Normal 8 2 2 5 3 2" xfId="13026" xr:uid="{00000000-0005-0000-0000-0000A4B20000}"/>
    <cellStyle name="Normal 8 2 2 5 3 2 2" xfId="36699" xr:uid="{00000000-0005-0000-0000-0000A5B20000}"/>
    <cellStyle name="Normal 8 2 2 5 3 3" xfId="20915" xr:uid="{00000000-0005-0000-0000-0000A6B20000}"/>
    <cellStyle name="Normal 8 2 2 5 3 3 2" xfId="44588" xr:uid="{00000000-0005-0000-0000-0000A7B20000}"/>
    <cellStyle name="Normal 8 2 2 5 3 4" xfId="28810" xr:uid="{00000000-0005-0000-0000-0000A8B20000}"/>
    <cellStyle name="Normal 8 2 2 5 4" xfId="9081" xr:uid="{00000000-0005-0000-0000-0000A9B20000}"/>
    <cellStyle name="Normal 8 2 2 5 4 2" xfId="32754" xr:uid="{00000000-0005-0000-0000-0000AAB20000}"/>
    <cellStyle name="Normal 8 2 2 5 5" xfId="16970" xr:uid="{00000000-0005-0000-0000-0000ABB20000}"/>
    <cellStyle name="Normal 8 2 2 5 5 2" xfId="40643" xr:uid="{00000000-0005-0000-0000-0000ACB20000}"/>
    <cellStyle name="Normal 8 2 2 5 6" xfId="25615" xr:uid="{00000000-0005-0000-0000-0000ADB20000}"/>
    <cellStyle name="Normal 8 2 2 6" xfId="922" xr:uid="{00000000-0005-0000-0000-0000AEB20000}"/>
    <cellStyle name="Normal 8 2 2 6 2" xfId="5870" xr:uid="{00000000-0005-0000-0000-0000AFB20000}"/>
    <cellStyle name="Normal 8 2 2 6 2 2" xfId="13759" xr:uid="{00000000-0005-0000-0000-0000B0B20000}"/>
    <cellStyle name="Normal 8 2 2 6 2 2 2" xfId="37432" xr:uid="{00000000-0005-0000-0000-0000B1B20000}"/>
    <cellStyle name="Normal 8 2 2 6 2 3" xfId="21648" xr:uid="{00000000-0005-0000-0000-0000B2B20000}"/>
    <cellStyle name="Normal 8 2 2 6 2 3 2" xfId="45321" xr:uid="{00000000-0005-0000-0000-0000B3B20000}"/>
    <cellStyle name="Normal 8 2 2 6 2 4" xfId="29543" xr:uid="{00000000-0005-0000-0000-0000B4B20000}"/>
    <cellStyle name="Normal 8 2 2 6 3" xfId="11567" xr:uid="{00000000-0005-0000-0000-0000B5B20000}"/>
    <cellStyle name="Normal 8 2 2 6 3 2" xfId="35240" xr:uid="{00000000-0005-0000-0000-0000B6B20000}"/>
    <cellStyle name="Normal 8 2 2 6 4" xfId="19456" xr:uid="{00000000-0005-0000-0000-0000B7B20000}"/>
    <cellStyle name="Normal 8 2 2 6 4 2" xfId="43129" xr:uid="{00000000-0005-0000-0000-0000B8B20000}"/>
    <cellStyle name="Normal 8 2 2 6 5" xfId="24595" xr:uid="{00000000-0005-0000-0000-0000B9B20000}"/>
    <cellStyle name="Normal 8 2 2 7" xfId="480" xr:uid="{00000000-0005-0000-0000-0000BAB20000}"/>
    <cellStyle name="Normal 8 2 2 7 2" xfId="6309" xr:uid="{00000000-0005-0000-0000-0000BBB20000}"/>
    <cellStyle name="Normal 8 2 2 7 2 2" xfId="14198" xr:uid="{00000000-0005-0000-0000-0000BCB20000}"/>
    <cellStyle name="Normal 8 2 2 7 2 2 2" xfId="37871" xr:uid="{00000000-0005-0000-0000-0000BDB20000}"/>
    <cellStyle name="Normal 8 2 2 7 2 3" xfId="22087" xr:uid="{00000000-0005-0000-0000-0000BEB20000}"/>
    <cellStyle name="Normal 8 2 2 7 2 3 2" xfId="45760" xr:uid="{00000000-0005-0000-0000-0000BFB20000}"/>
    <cellStyle name="Normal 8 2 2 7 2 4" xfId="29982" xr:uid="{00000000-0005-0000-0000-0000C0B20000}"/>
    <cellStyle name="Normal 8 2 2 7 3" xfId="9814" xr:uid="{00000000-0005-0000-0000-0000C1B20000}"/>
    <cellStyle name="Normal 8 2 2 7 3 2" xfId="33487" xr:uid="{00000000-0005-0000-0000-0000C2B20000}"/>
    <cellStyle name="Normal 8 2 2 7 4" xfId="17703" xr:uid="{00000000-0005-0000-0000-0000C3B20000}"/>
    <cellStyle name="Normal 8 2 2 7 4 2" xfId="41376" xr:uid="{00000000-0005-0000-0000-0000C4B20000}"/>
    <cellStyle name="Normal 8 2 2 7 5" xfId="24153" xr:uid="{00000000-0005-0000-0000-0000C5B20000}"/>
    <cellStyle name="Normal 8 2 2 8" xfId="4117" xr:uid="{00000000-0005-0000-0000-0000C6B20000}"/>
    <cellStyle name="Normal 8 2 2 8 2" xfId="12006" xr:uid="{00000000-0005-0000-0000-0000C7B20000}"/>
    <cellStyle name="Normal 8 2 2 8 2 2" xfId="35679" xr:uid="{00000000-0005-0000-0000-0000C8B20000}"/>
    <cellStyle name="Normal 8 2 2 8 3" xfId="19895" xr:uid="{00000000-0005-0000-0000-0000C9B20000}"/>
    <cellStyle name="Normal 8 2 2 8 3 2" xfId="43568" xr:uid="{00000000-0005-0000-0000-0000CAB20000}"/>
    <cellStyle name="Normal 8 2 2 8 4" xfId="27790" xr:uid="{00000000-0005-0000-0000-0000CBB20000}"/>
    <cellStyle name="Normal 8 2 2 9" xfId="8061" xr:uid="{00000000-0005-0000-0000-0000CCB20000}"/>
    <cellStyle name="Normal 8 2 2 9 2" xfId="31734" xr:uid="{00000000-0005-0000-0000-0000CDB20000}"/>
    <cellStyle name="Normal 8 2 3" xfId="266" xr:uid="{00000000-0005-0000-0000-0000CEB20000}"/>
    <cellStyle name="Normal 8 2 3 2" xfId="1506" xr:uid="{00000000-0005-0000-0000-0000CFB20000}"/>
    <cellStyle name="Normal 8 2 3 2 2" xfId="2382" xr:uid="{00000000-0005-0000-0000-0000D0B20000}"/>
    <cellStyle name="Normal 8 2 3 2 2 2" xfId="3824" xr:uid="{00000000-0005-0000-0000-0000D1B20000}"/>
    <cellStyle name="Normal 8 2 3 2 2 2 2" xfId="7769" xr:uid="{00000000-0005-0000-0000-0000D2B20000}"/>
    <cellStyle name="Normal 8 2 3 2 2 2 2 2" xfId="15658" xr:uid="{00000000-0005-0000-0000-0000D3B20000}"/>
    <cellStyle name="Normal 8 2 3 2 2 2 2 2 2" xfId="39331" xr:uid="{00000000-0005-0000-0000-0000D4B20000}"/>
    <cellStyle name="Normal 8 2 3 2 2 2 2 3" xfId="23547" xr:uid="{00000000-0005-0000-0000-0000D5B20000}"/>
    <cellStyle name="Normal 8 2 3 2 2 2 2 3 2" xfId="47220" xr:uid="{00000000-0005-0000-0000-0000D6B20000}"/>
    <cellStyle name="Normal 8 2 3 2 2 2 2 4" xfId="31442" xr:uid="{00000000-0005-0000-0000-0000D7B20000}"/>
    <cellStyle name="Normal 8 2 3 2 2 2 3" xfId="11274" xr:uid="{00000000-0005-0000-0000-0000D8B20000}"/>
    <cellStyle name="Normal 8 2 3 2 2 2 3 2" xfId="34947" xr:uid="{00000000-0005-0000-0000-0000D9B20000}"/>
    <cellStyle name="Normal 8 2 3 2 2 2 4" xfId="19163" xr:uid="{00000000-0005-0000-0000-0000DAB20000}"/>
    <cellStyle name="Normal 8 2 3 2 2 2 4 2" xfId="42836" xr:uid="{00000000-0005-0000-0000-0000DBB20000}"/>
    <cellStyle name="Normal 8 2 3 2 2 2 5" xfId="27497" xr:uid="{00000000-0005-0000-0000-0000DCB20000}"/>
    <cellStyle name="Normal 8 2 3 2 2 3" xfId="5577" xr:uid="{00000000-0005-0000-0000-0000DDB20000}"/>
    <cellStyle name="Normal 8 2 3 2 2 3 2" xfId="13466" xr:uid="{00000000-0005-0000-0000-0000DEB20000}"/>
    <cellStyle name="Normal 8 2 3 2 2 3 2 2" xfId="37139" xr:uid="{00000000-0005-0000-0000-0000DFB20000}"/>
    <cellStyle name="Normal 8 2 3 2 2 3 3" xfId="21355" xr:uid="{00000000-0005-0000-0000-0000E0B20000}"/>
    <cellStyle name="Normal 8 2 3 2 2 3 3 2" xfId="45028" xr:uid="{00000000-0005-0000-0000-0000E1B20000}"/>
    <cellStyle name="Normal 8 2 3 2 2 3 4" xfId="29250" xr:uid="{00000000-0005-0000-0000-0000E2B20000}"/>
    <cellStyle name="Normal 8 2 3 2 2 4" xfId="9521" xr:uid="{00000000-0005-0000-0000-0000E3B20000}"/>
    <cellStyle name="Normal 8 2 3 2 2 4 2" xfId="33194" xr:uid="{00000000-0005-0000-0000-0000E4B20000}"/>
    <cellStyle name="Normal 8 2 3 2 2 5" xfId="17410" xr:uid="{00000000-0005-0000-0000-0000E5B20000}"/>
    <cellStyle name="Normal 8 2 3 2 2 5 2" xfId="41083" xr:uid="{00000000-0005-0000-0000-0000E6B20000}"/>
    <cellStyle name="Normal 8 2 3 2 2 6" xfId="26055" xr:uid="{00000000-0005-0000-0000-0000E7B20000}"/>
    <cellStyle name="Normal 8 2 3 2 3" xfId="2948" xr:uid="{00000000-0005-0000-0000-0000E8B20000}"/>
    <cellStyle name="Normal 8 2 3 2 3 2" xfId="6893" xr:uid="{00000000-0005-0000-0000-0000E9B20000}"/>
    <cellStyle name="Normal 8 2 3 2 3 2 2" xfId="14782" xr:uid="{00000000-0005-0000-0000-0000EAB20000}"/>
    <cellStyle name="Normal 8 2 3 2 3 2 2 2" xfId="38455" xr:uid="{00000000-0005-0000-0000-0000EBB20000}"/>
    <cellStyle name="Normal 8 2 3 2 3 2 3" xfId="22671" xr:uid="{00000000-0005-0000-0000-0000ECB20000}"/>
    <cellStyle name="Normal 8 2 3 2 3 2 3 2" xfId="46344" xr:uid="{00000000-0005-0000-0000-0000EDB20000}"/>
    <cellStyle name="Normal 8 2 3 2 3 2 4" xfId="30566" xr:uid="{00000000-0005-0000-0000-0000EEB20000}"/>
    <cellStyle name="Normal 8 2 3 2 3 3" xfId="10398" xr:uid="{00000000-0005-0000-0000-0000EFB20000}"/>
    <cellStyle name="Normal 8 2 3 2 3 3 2" xfId="34071" xr:uid="{00000000-0005-0000-0000-0000F0B20000}"/>
    <cellStyle name="Normal 8 2 3 2 3 4" xfId="18287" xr:uid="{00000000-0005-0000-0000-0000F1B20000}"/>
    <cellStyle name="Normal 8 2 3 2 3 4 2" xfId="41960" xr:uid="{00000000-0005-0000-0000-0000F2B20000}"/>
    <cellStyle name="Normal 8 2 3 2 3 5" xfId="26621" xr:uid="{00000000-0005-0000-0000-0000F3B20000}"/>
    <cellStyle name="Normal 8 2 3 2 4" xfId="4701" xr:uid="{00000000-0005-0000-0000-0000F4B20000}"/>
    <cellStyle name="Normal 8 2 3 2 4 2" xfId="12590" xr:uid="{00000000-0005-0000-0000-0000F5B20000}"/>
    <cellStyle name="Normal 8 2 3 2 4 2 2" xfId="36263" xr:uid="{00000000-0005-0000-0000-0000F6B20000}"/>
    <cellStyle name="Normal 8 2 3 2 4 3" xfId="20479" xr:uid="{00000000-0005-0000-0000-0000F7B20000}"/>
    <cellStyle name="Normal 8 2 3 2 4 3 2" xfId="44152" xr:uid="{00000000-0005-0000-0000-0000F8B20000}"/>
    <cellStyle name="Normal 8 2 3 2 4 4" xfId="28374" xr:uid="{00000000-0005-0000-0000-0000F9B20000}"/>
    <cellStyle name="Normal 8 2 3 2 5" xfId="8645" xr:uid="{00000000-0005-0000-0000-0000FAB20000}"/>
    <cellStyle name="Normal 8 2 3 2 5 2" xfId="32318" xr:uid="{00000000-0005-0000-0000-0000FBB20000}"/>
    <cellStyle name="Normal 8 2 3 2 6" xfId="16534" xr:uid="{00000000-0005-0000-0000-0000FCB20000}"/>
    <cellStyle name="Normal 8 2 3 2 6 2" xfId="40207" xr:uid="{00000000-0005-0000-0000-0000FDB20000}"/>
    <cellStyle name="Normal 8 2 3 2 7" xfId="25179" xr:uid="{00000000-0005-0000-0000-0000FEB20000}"/>
    <cellStyle name="Normal 8 2 3 3" xfId="1944" xr:uid="{00000000-0005-0000-0000-0000FFB20000}"/>
    <cellStyle name="Normal 8 2 3 3 2" xfId="3386" xr:uid="{00000000-0005-0000-0000-000000B30000}"/>
    <cellStyle name="Normal 8 2 3 3 2 2" xfId="7331" xr:uid="{00000000-0005-0000-0000-000001B30000}"/>
    <cellStyle name="Normal 8 2 3 3 2 2 2" xfId="15220" xr:uid="{00000000-0005-0000-0000-000002B30000}"/>
    <cellStyle name="Normal 8 2 3 3 2 2 2 2" xfId="38893" xr:uid="{00000000-0005-0000-0000-000003B30000}"/>
    <cellStyle name="Normal 8 2 3 3 2 2 3" xfId="23109" xr:uid="{00000000-0005-0000-0000-000004B30000}"/>
    <cellStyle name="Normal 8 2 3 3 2 2 3 2" xfId="46782" xr:uid="{00000000-0005-0000-0000-000005B30000}"/>
    <cellStyle name="Normal 8 2 3 3 2 2 4" xfId="31004" xr:uid="{00000000-0005-0000-0000-000006B30000}"/>
    <cellStyle name="Normal 8 2 3 3 2 3" xfId="10836" xr:uid="{00000000-0005-0000-0000-000007B30000}"/>
    <cellStyle name="Normal 8 2 3 3 2 3 2" xfId="34509" xr:uid="{00000000-0005-0000-0000-000008B30000}"/>
    <cellStyle name="Normal 8 2 3 3 2 4" xfId="18725" xr:uid="{00000000-0005-0000-0000-000009B30000}"/>
    <cellStyle name="Normal 8 2 3 3 2 4 2" xfId="42398" xr:uid="{00000000-0005-0000-0000-00000AB30000}"/>
    <cellStyle name="Normal 8 2 3 3 2 5" xfId="27059" xr:uid="{00000000-0005-0000-0000-00000BB30000}"/>
    <cellStyle name="Normal 8 2 3 3 3" xfId="5139" xr:uid="{00000000-0005-0000-0000-00000CB30000}"/>
    <cellStyle name="Normal 8 2 3 3 3 2" xfId="13028" xr:uid="{00000000-0005-0000-0000-00000DB30000}"/>
    <cellStyle name="Normal 8 2 3 3 3 2 2" xfId="36701" xr:uid="{00000000-0005-0000-0000-00000EB30000}"/>
    <cellStyle name="Normal 8 2 3 3 3 3" xfId="20917" xr:uid="{00000000-0005-0000-0000-00000FB30000}"/>
    <cellStyle name="Normal 8 2 3 3 3 3 2" xfId="44590" xr:uid="{00000000-0005-0000-0000-000010B30000}"/>
    <cellStyle name="Normal 8 2 3 3 3 4" xfId="28812" xr:uid="{00000000-0005-0000-0000-000011B30000}"/>
    <cellStyle name="Normal 8 2 3 3 4" xfId="9083" xr:uid="{00000000-0005-0000-0000-000012B30000}"/>
    <cellStyle name="Normal 8 2 3 3 4 2" xfId="32756" xr:uid="{00000000-0005-0000-0000-000013B30000}"/>
    <cellStyle name="Normal 8 2 3 3 5" xfId="16972" xr:uid="{00000000-0005-0000-0000-000014B30000}"/>
    <cellStyle name="Normal 8 2 3 3 5 2" xfId="40645" xr:uid="{00000000-0005-0000-0000-000015B30000}"/>
    <cellStyle name="Normal 8 2 3 3 6" xfId="25617" xr:uid="{00000000-0005-0000-0000-000016B30000}"/>
    <cellStyle name="Normal 8 2 3 4" xfId="1148" xr:uid="{00000000-0005-0000-0000-000017B30000}"/>
    <cellStyle name="Normal 8 2 3 4 2" xfId="6096" xr:uid="{00000000-0005-0000-0000-000018B30000}"/>
    <cellStyle name="Normal 8 2 3 4 2 2" xfId="13985" xr:uid="{00000000-0005-0000-0000-000019B30000}"/>
    <cellStyle name="Normal 8 2 3 4 2 2 2" xfId="37658" xr:uid="{00000000-0005-0000-0000-00001AB30000}"/>
    <cellStyle name="Normal 8 2 3 4 2 3" xfId="21874" xr:uid="{00000000-0005-0000-0000-00001BB30000}"/>
    <cellStyle name="Normal 8 2 3 4 2 3 2" xfId="45547" xr:uid="{00000000-0005-0000-0000-00001CB30000}"/>
    <cellStyle name="Normal 8 2 3 4 2 4" xfId="29769" xr:uid="{00000000-0005-0000-0000-00001DB30000}"/>
    <cellStyle name="Normal 8 2 3 4 3" xfId="11793" xr:uid="{00000000-0005-0000-0000-00001EB30000}"/>
    <cellStyle name="Normal 8 2 3 4 3 2" xfId="35466" xr:uid="{00000000-0005-0000-0000-00001FB30000}"/>
    <cellStyle name="Normal 8 2 3 4 4" xfId="19682" xr:uid="{00000000-0005-0000-0000-000020B30000}"/>
    <cellStyle name="Normal 8 2 3 4 4 2" xfId="43355" xr:uid="{00000000-0005-0000-0000-000021B30000}"/>
    <cellStyle name="Normal 8 2 3 4 5" xfId="24821" xr:uid="{00000000-0005-0000-0000-000022B30000}"/>
    <cellStyle name="Normal 8 2 3 5" xfId="709" xr:uid="{00000000-0005-0000-0000-000023B30000}"/>
    <cellStyle name="Normal 8 2 3 5 2" xfId="6535" xr:uid="{00000000-0005-0000-0000-000024B30000}"/>
    <cellStyle name="Normal 8 2 3 5 2 2" xfId="14424" xr:uid="{00000000-0005-0000-0000-000025B30000}"/>
    <cellStyle name="Normal 8 2 3 5 2 2 2" xfId="38097" xr:uid="{00000000-0005-0000-0000-000026B30000}"/>
    <cellStyle name="Normal 8 2 3 5 2 3" xfId="22313" xr:uid="{00000000-0005-0000-0000-000027B30000}"/>
    <cellStyle name="Normal 8 2 3 5 2 3 2" xfId="45986" xr:uid="{00000000-0005-0000-0000-000028B30000}"/>
    <cellStyle name="Normal 8 2 3 5 2 4" xfId="30208" xr:uid="{00000000-0005-0000-0000-000029B30000}"/>
    <cellStyle name="Normal 8 2 3 5 3" xfId="10040" xr:uid="{00000000-0005-0000-0000-00002AB30000}"/>
    <cellStyle name="Normal 8 2 3 5 3 2" xfId="33713" xr:uid="{00000000-0005-0000-0000-00002BB30000}"/>
    <cellStyle name="Normal 8 2 3 5 4" xfId="17929" xr:uid="{00000000-0005-0000-0000-00002CB30000}"/>
    <cellStyle name="Normal 8 2 3 5 4 2" xfId="41602" xr:uid="{00000000-0005-0000-0000-00002DB30000}"/>
    <cellStyle name="Normal 8 2 3 5 5" xfId="24382" xr:uid="{00000000-0005-0000-0000-00002EB30000}"/>
    <cellStyle name="Normal 8 2 3 6" xfId="4343" xr:uid="{00000000-0005-0000-0000-00002FB30000}"/>
    <cellStyle name="Normal 8 2 3 6 2" xfId="12232" xr:uid="{00000000-0005-0000-0000-000030B30000}"/>
    <cellStyle name="Normal 8 2 3 6 2 2" xfId="35905" xr:uid="{00000000-0005-0000-0000-000031B30000}"/>
    <cellStyle name="Normal 8 2 3 6 3" xfId="20121" xr:uid="{00000000-0005-0000-0000-000032B30000}"/>
    <cellStyle name="Normal 8 2 3 6 3 2" xfId="43794" xr:uid="{00000000-0005-0000-0000-000033B30000}"/>
    <cellStyle name="Normal 8 2 3 6 4" xfId="28016" xr:uid="{00000000-0005-0000-0000-000034B30000}"/>
    <cellStyle name="Normal 8 2 3 7" xfId="8287" xr:uid="{00000000-0005-0000-0000-000035B30000}"/>
    <cellStyle name="Normal 8 2 3 7 2" xfId="31960" xr:uid="{00000000-0005-0000-0000-000036B30000}"/>
    <cellStyle name="Normal 8 2 3 8" xfId="16176" xr:uid="{00000000-0005-0000-0000-000037B30000}"/>
    <cellStyle name="Normal 8 2 3 8 2" xfId="39849" xr:uid="{00000000-0005-0000-0000-000038B30000}"/>
    <cellStyle name="Normal 8 2 3 9" xfId="23939" xr:uid="{00000000-0005-0000-0000-000039B30000}"/>
    <cellStyle name="Normal 8 2 4" xfId="567" xr:uid="{00000000-0005-0000-0000-00003AB30000}"/>
    <cellStyle name="Normal 8 2 4 2" xfId="1586" xr:uid="{00000000-0005-0000-0000-00003BB30000}"/>
    <cellStyle name="Normal 8 2 4 2 2" xfId="2462" xr:uid="{00000000-0005-0000-0000-00003CB30000}"/>
    <cellStyle name="Normal 8 2 4 2 2 2" xfId="3904" xr:uid="{00000000-0005-0000-0000-00003DB30000}"/>
    <cellStyle name="Normal 8 2 4 2 2 2 2" xfId="7849" xr:uid="{00000000-0005-0000-0000-00003EB30000}"/>
    <cellStyle name="Normal 8 2 4 2 2 2 2 2" xfId="15738" xr:uid="{00000000-0005-0000-0000-00003FB30000}"/>
    <cellStyle name="Normal 8 2 4 2 2 2 2 2 2" xfId="39411" xr:uid="{00000000-0005-0000-0000-000040B30000}"/>
    <cellStyle name="Normal 8 2 4 2 2 2 2 3" xfId="23627" xr:uid="{00000000-0005-0000-0000-000041B30000}"/>
    <cellStyle name="Normal 8 2 4 2 2 2 2 3 2" xfId="47300" xr:uid="{00000000-0005-0000-0000-000042B30000}"/>
    <cellStyle name="Normal 8 2 4 2 2 2 2 4" xfId="31522" xr:uid="{00000000-0005-0000-0000-000043B30000}"/>
    <cellStyle name="Normal 8 2 4 2 2 2 3" xfId="11354" xr:uid="{00000000-0005-0000-0000-000044B30000}"/>
    <cellStyle name="Normal 8 2 4 2 2 2 3 2" xfId="35027" xr:uid="{00000000-0005-0000-0000-000045B30000}"/>
    <cellStyle name="Normal 8 2 4 2 2 2 4" xfId="19243" xr:uid="{00000000-0005-0000-0000-000046B30000}"/>
    <cellStyle name="Normal 8 2 4 2 2 2 4 2" xfId="42916" xr:uid="{00000000-0005-0000-0000-000047B30000}"/>
    <cellStyle name="Normal 8 2 4 2 2 2 5" xfId="27577" xr:uid="{00000000-0005-0000-0000-000048B30000}"/>
    <cellStyle name="Normal 8 2 4 2 2 3" xfId="5657" xr:uid="{00000000-0005-0000-0000-000049B30000}"/>
    <cellStyle name="Normal 8 2 4 2 2 3 2" xfId="13546" xr:uid="{00000000-0005-0000-0000-00004AB30000}"/>
    <cellStyle name="Normal 8 2 4 2 2 3 2 2" xfId="37219" xr:uid="{00000000-0005-0000-0000-00004BB30000}"/>
    <cellStyle name="Normal 8 2 4 2 2 3 3" xfId="21435" xr:uid="{00000000-0005-0000-0000-00004CB30000}"/>
    <cellStyle name="Normal 8 2 4 2 2 3 3 2" xfId="45108" xr:uid="{00000000-0005-0000-0000-00004DB30000}"/>
    <cellStyle name="Normal 8 2 4 2 2 3 4" xfId="29330" xr:uid="{00000000-0005-0000-0000-00004EB30000}"/>
    <cellStyle name="Normal 8 2 4 2 2 4" xfId="9601" xr:uid="{00000000-0005-0000-0000-00004FB30000}"/>
    <cellStyle name="Normal 8 2 4 2 2 4 2" xfId="33274" xr:uid="{00000000-0005-0000-0000-000050B30000}"/>
    <cellStyle name="Normal 8 2 4 2 2 5" xfId="17490" xr:uid="{00000000-0005-0000-0000-000051B30000}"/>
    <cellStyle name="Normal 8 2 4 2 2 5 2" xfId="41163" xr:uid="{00000000-0005-0000-0000-000052B30000}"/>
    <cellStyle name="Normal 8 2 4 2 2 6" xfId="26135" xr:uid="{00000000-0005-0000-0000-000053B30000}"/>
    <cellStyle name="Normal 8 2 4 2 3" xfId="3028" xr:uid="{00000000-0005-0000-0000-000054B30000}"/>
    <cellStyle name="Normal 8 2 4 2 3 2" xfId="6973" xr:uid="{00000000-0005-0000-0000-000055B30000}"/>
    <cellStyle name="Normal 8 2 4 2 3 2 2" xfId="14862" xr:uid="{00000000-0005-0000-0000-000056B30000}"/>
    <cellStyle name="Normal 8 2 4 2 3 2 2 2" xfId="38535" xr:uid="{00000000-0005-0000-0000-000057B30000}"/>
    <cellStyle name="Normal 8 2 4 2 3 2 3" xfId="22751" xr:uid="{00000000-0005-0000-0000-000058B30000}"/>
    <cellStyle name="Normal 8 2 4 2 3 2 3 2" xfId="46424" xr:uid="{00000000-0005-0000-0000-000059B30000}"/>
    <cellStyle name="Normal 8 2 4 2 3 2 4" xfId="30646" xr:uid="{00000000-0005-0000-0000-00005AB30000}"/>
    <cellStyle name="Normal 8 2 4 2 3 3" xfId="10478" xr:uid="{00000000-0005-0000-0000-00005BB30000}"/>
    <cellStyle name="Normal 8 2 4 2 3 3 2" xfId="34151" xr:uid="{00000000-0005-0000-0000-00005CB30000}"/>
    <cellStyle name="Normal 8 2 4 2 3 4" xfId="18367" xr:uid="{00000000-0005-0000-0000-00005DB30000}"/>
    <cellStyle name="Normal 8 2 4 2 3 4 2" xfId="42040" xr:uid="{00000000-0005-0000-0000-00005EB30000}"/>
    <cellStyle name="Normal 8 2 4 2 3 5" xfId="26701" xr:uid="{00000000-0005-0000-0000-00005FB30000}"/>
    <cellStyle name="Normal 8 2 4 2 4" xfId="4781" xr:uid="{00000000-0005-0000-0000-000060B30000}"/>
    <cellStyle name="Normal 8 2 4 2 4 2" xfId="12670" xr:uid="{00000000-0005-0000-0000-000061B30000}"/>
    <cellStyle name="Normal 8 2 4 2 4 2 2" xfId="36343" xr:uid="{00000000-0005-0000-0000-000062B30000}"/>
    <cellStyle name="Normal 8 2 4 2 4 3" xfId="20559" xr:uid="{00000000-0005-0000-0000-000063B30000}"/>
    <cellStyle name="Normal 8 2 4 2 4 3 2" xfId="44232" xr:uid="{00000000-0005-0000-0000-000064B30000}"/>
    <cellStyle name="Normal 8 2 4 2 4 4" xfId="28454" xr:uid="{00000000-0005-0000-0000-000065B30000}"/>
    <cellStyle name="Normal 8 2 4 2 5" xfId="8725" xr:uid="{00000000-0005-0000-0000-000066B30000}"/>
    <cellStyle name="Normal 8 2 4 2 5 2" xfId="32398" xr:uid="{00000000-0005-0000-0000-000067B30000}"/>
    <cellStyle name="Normal 8 2 4 2 6" xfId="16614" xr:uid="{00000000-0005-0000-0000-000068B30000}"/>
    <cellStyle name="Normal 8 2 4 2 6 2" xfId="40287" xr:uid="{00000000-0005-0000-0000-000069B30000}"/>
    <cellStyle name="Normal 8 2 4 2 7" xfId="25259" xr:uid="{00000000-0005-0000-0000-00006AB30000}"/>
    <cellStyle name="Normal 8 2 4 3" xfId="2024" xr:uid="{00000000-0005-0000-0000-00006BB30000}"/>
    <cellStyle name="Normal 8 2 4 3 2" xfId="3466" xr:uid="{00000000-0005-0000-0000-00006CB30000}"/>
    <cellStyle name="Normal 8 2 4 3 2 2" xfId="7411" xr:uid="{00000000-0005-0000-0000-00006DB30000}"/>
    <cellStyle name="Normal 8 2 4 3 2 2 2" xfId="15300" xr:uid="{00000000-0005-0000-0000-00006EB30000}"/>
    <cellStyle name="Normal 8 2 4 3 2 2 2 2" xfId="38973" xr:uid="{00000000-0005-0000-0000-00006FB30000}"/>
    <cellStyle name="Normal 8 2 4 3 2 2 3" xfId="23189" xr:uid="{00000000-0005-0000-0000-000070B30000}"/>
    <cellStyle name="Normal 8 2 4 3 2 2 3 2" xfId="46862" xr:uid="{00000000-0005-0000-0000-000071B30000}"/>
    <cellStyle name="Normal 8 2 4 3 2 2 4" xfId="31084" xr:uid="{00000000-0005-0000-0000-000072B30000}"/>
    <cellStyle name="Normal 8 2 4 3 2 3" xfId="10916" xr:uid="{00000000-0005-0000-0000-000073B30000}"/>
    <cellStyle name="Normal 8 2 4 3 2 3 2" xfId="34589" xr:uid="{00000000-0005-0000-0000-000074B30000}"/>
    <cellStyle name="Normal 8 2 4 3 2 4" xfId="18805" xr:uid="{00000000-0005-0000-0000-000075B30000}"/>
    <cellStyle name="Normal 8 2 4 3 2 4 2" xfId="42478" xr:uid="{00000000-0005-0000-0000-000076B30000}"/>
    <cellStyle name="Normal 8 2 4 3 2 5" xfId="27139" xr:uid="{00000000-0005-0000-0000-000077B30000}"/>
    <cellStyle name="Normal 8 2 4 3 3" xfId="5219" xr:uid="{00000000-0005-0000-0000-000078B30000}"/>
    <cellStyle name="Normal 8 2 4 3 3 2" xfId="13108" xr:uid="{00000000-0005-0000-0000-000079B30000}"/>
    <cellStyle name="Normal 8 2 4 3 3 2 2" xfId="36781" xr:uid="{00000000-0005-0000-0000-00007AB30000}"/>
    <cellStyle name="Normal 8 2 4 3 3 3" xfId="20997" xr:uid="{00000000-0005-0000-0000-00007BB30000}"/>
    <cellStyle name="Normal 8 2 4 3 3 3 2" xfId="44670" xr:uid="{00000000-0005-0000-0000-00007CB30000}"/>
    <cellStyle name="Normal 8 2 4 3 3 4" xfId="28892" xr:uid="{00000000-0005-0000-0000-00007DB30000}"/>
    <cellStyle name="Normal 8 2 4 3 4" xfId="9163" xr:uid="{00000000-0005-0000-0000-00007EB30000}"/>
    <cellStyle name="Normal 8 2 4 3 4 2" xfId="32836" xr:uid="{00000000-0005-0000-0000-00007FB30000}"/>
    <cellStyle name="Normal 8 2 4 3 5" xfId="17052" xr:uid="{00000000-0005-0000-0000-000080B30000}"/>
    <cellStyle name="Normal 8 2 4 3 5 2" xfId="40725" xr:uid="{00000000-0005-0000-0000-000081B30000}"/>
    <cellStyle name="Normal 8 2 4 3 6" xfId="25697" xr:uid="{00000000-0005-0000-0000-000082B30000}"/>
    <cellStyle name="Normal 8 2 4 4" xfId="1006" xr:uid="{00000000-0005-0000-0000-000083B30000}"/>
    <cellStyle name="Normal 8 2 4 4 2" xfId="5954" xr:uid="{00000000-0005-0000-0000-000084B30000}"/>
    <cellStyle name="Normal 8 2 4 4 2 2" xfId="13843" xr:uid="{00000000-0005-0000-0000-000085B30000}"/>
    <cellStyle name="Normal 8 2 4 4 2 2 2" xfId="37516" xr:uid="{00000000-0005-0000-0000-000086B30000}"/>
    <cellStyle name="Normal 8 2 4 4 2 3" xfId="21732" xr:uid="{00000000-0005-0000-0000-000087B30000}"/>
    <cellStyle name="Normal 8 2 4 4 2 3 2" xfId="45405" xr:uid="{00000000-0005-0000-0000-000088B30000}"/>
    <cellStyle name="Normal 8 2 4 4 2 4" xfId="29627" xr:uid="{00000000-0005-0000-0000-000089B30000}"/>
    <cellStyle name="Normal 8 2 4 4 3" xfId="11651" xr:uid="{00000000-0005-0000-0000-00008AB30000}"/>
    <cellStyle name="Normal 8 2 4 4 3 2" xfId="35324" xr:uid="{00000000-0005-0000-0000-00008BB30000}"/>
    <cellStyle name="Normal 8 2 4 4 4" xfId="19540" xr:uid="{00000000-0005-0000-0000-00008CB30000}"/>
    <cellStyle name="Normal 8 2 4 4 4 2" xfId="43213" xr:uid="{00000000-0005-0000-0000-00008DB30000}"/>
    <cellStyle name="Normal 8 2 4 4 5" xfId="24679" xr:uid="{00000000-0005-0000-0000-00008EB30000}"/>
    <cellStyle name="Normal 8 2 4 5" xfId="2664" xr:uid="{00000000-0005-0000-0000-00008FB30000}"/>
    <cellStyle name="Normal 8 2 4 5 2" xfId="6393" xr:uid="{00000000-0005-0000-0000-000090B30000}"/>
    <cellStyle name="Normal 8 2 4 5 2 2" xfId="14282" xr:uid="{00000000-0005-0000-0000-000091B30000}"/>
    <cellStyle name="Normal 8 2 4 5 2 2 2" xfId="37955" xr:uid="{00000000-0005-0000-0000-000092B30000}"/>
    <cellStyle name="Normal 8 2 4 5 2 3" xfId="22171" xr:uid="{00000000-0005-0000-0000-000093B30000}"/>
    <cellStyle name="Normal 8 2 4 5 2 3 2" xfId="45844" xr:uid="{00000000-0005-0000-0000-000094B30000}"/>
    <cellStyle name="Normal 8 2 4 5 2 4" xfId="30066" xr:uid="{00000000-0005-0000-0000-000095B30000}"/>
    <cellStyle name="Normal 8 2 4 5 3" xfId="9898" xr:uid="{00000000-0005-0000-0000-000096B30000}"/>
    <cellStyle name="Normal 8 2 4 5 3 2" xfId="33571" xr:uid="{00000000-0005-0000-0000-000097B30000}"/>
    <cellStyle name="Normal 8 2 4 5 4" xfId="17787" xr:uid="{00000000-0005-0000-0000-000098B30000}"/>
    <cellStyle name="Normal 8 2 4 5 4 2" xfId="41460" xr:uid="{00000000-0005-0000-0000-000099B30000}"/>
    <cellStyle name="Normal 8 2 4 5 5" xfId="26337" xr:uid="{00000000-0005-0000-0000-00009AB30000}"/>
    <cellStyle name="Normal 8 2 4 6" xfId="4201" xr:uid="{00000000-0005-0000-0000-00009BB30000}"/>
    <cellStyle name="Normal 8 2 4 6 2" xfId="12090" xr:uid="{00000000-0005-0000-0000-00009CB30000}"/>
    <cellStyle name="Normal 8 2 4 6 2 2" xfId="35763" xr:uid="{00000000-0005-0000-0000-00009DB30000}"/>
    <cellStyle name="Normal 8 2 4 6 3" xfId="19979" xr:uid="{00000000-0005-0000-0000-00009EB30000}"/>
    <cellStyle name="Normal 8 2 4 6 3 2" xfId="43652" xr:uid="{00000000-0005-0000-0000-00009FB30000}"/>
    <cellStyle name="Normal 8 2 4 6 4" xfId="27874" xr:uid="{00000000-0005-0000-0000-0000A0B30000}"/>
    <cellStyle name="Normal 8 2 4 7" xfId="8145" xr:uid="{00000000-0005-0000-0000-0000A1B30000}"/>
    <cellStyle name="Normal 8 2 4 7 2" xfId="31818" xr:uid="{00000000-0005-0000-0000-0000A2B30000}"/>
    <cellStyle name="Normal 8 2 4 8" xfId="16034" xr:uid="{00000000-0005-0000-0000-0000A3B30000}"/>
    <cellStyle name="Normal 8 2 4 8 2" xfId="39707" xr:uid="{00000000-0005-0000-0000-0000A4B30000}"/>
    <cellStyle name="Normal 8 2 4 9" xfId="24240" xr:uid="{00000000-0005-0000-0000-0000A5B30000}"/>
    <cellStyle name="Normal 8 2 5" xfId="1503" xr:uid="{00000000-0005-0000-0000-0000A6B30000}"/>
    <cellStyle name="Normal 8 2 5 2" xfId="2379" xr:uid="{00000000-0005-0000-0000-0000A7B30000}"/>
    <cellStyle name="Normal 8 2 5 2 2" xfId="3821" xr:uid="{00000000-0005-0000-0000-0000A8B30000}"/>
    <cellStyle name="Normal 8 2 5 2 2 2" xfId="7766" xr:uid="{00000000-0005-0000-0000-0000A9B30000}"/>
    <cellStyle name="Normal 8 2 5 2 2 2 2" xfId="15655" xr:uid="{00000000-0005-0000-0000-0000AAB30000}"/>
    <cellStyle name="Normal 8 2 5 2 2 2 2 2" xfId="39328" xr:uid="{00000000-0005-0000-0000-0000ABB30000}"/>
    <cellStyle name="Normal 8 2 5 2 2 2 3" xfId="23544" xr:uid="{00000000-0005-0000-0000-0000ACB30000}"/>
    <cellStyle name="Normal 8 2 5 2 2 2 3 2" xfId="47217" xr:uid="{00000000-0005-0000-0000-0000ADB30000}"/>
    <cellStyle name="Normal 8 2 5 2 2 2 4" xfId="31439" xr:uid="{00000000-0005-0000-0000-0000AEB30000}"/>
    <cellStyle name="Normal 8 2 5 2 2 3" xfId="11271" xr:uid="{00000000-0005-0000-0000-0000AFB30000}"/>
    <cellStyle name="Normal 8 2 5 2 2 3 2" xfId="34944" xr:uid="{00000000-0005-0000-0000-0000B0B30000}"/>
    <cellStyle name="Normal 8 2 5 2 2 4" xfId="19160" xr:uid="{00000000-0005-0000-0000-0000B1B30000}"/>
    <cellStyle name="Normal 8 2 5 2 2 4 2" xfId="42833" xr:uid="{00000000-0005-0000-0000-0000B2B30000}"/>
    <cellStyle name="Normal 8 2 5 2 2 5" xfId="27494" xr:uid="{00000000-0005-0000-0000-0000B3B30000}"/>
    <cellStyle name="Normal 8 2 5 2 3" xfId="5574" xr:uid="{00000000-0005-0000-0000-0000B4B30000}"/>
    <cellStyle name="Normal 8 2 5 2 3 2" xfId="13463" xr:uid="{00000000-0005-0000-0000-0000B5B30000}"/>
    <cellStyle name="Normal 8 2 5 2 3 2 2" xfId="37136" xr:uid="{00000000-0005-0000-0000-0000B6B30000}"/>
    <cellStyle name="Normal 8 2 5 2 3 3" xfId="21352" xr:uid="{00000000-0005-0000-0000-0000B7B30000}"/>
    <cellStyle name="Normal 8 2 5 2 3 3 2" xfId="45025" xr:uid="{00000000-0005-0000-0000-0000B8B30000}"/>
    <cellStyle name="Normal 8 2 5 2 3 4" xfId="29247" xr:uid="{00000000-0005-0000-0000-0000B9B30000}"/>
    <cellStyle name="Normal 8 2 5 2 4" xfId="9518" xr:uid="{00000000-0005-0000-0000-0000BAB30000}"/>
    <cellStyle name="Normal 8 2 5 2 4 2" xfId="33191" xr:uid="{00000000-0005-0000-0000-0000BBB30000}"/>
    <cellStyle name="Normal 8 2 5 2 5" xfId="17407" xr:uid="{00000000-0005-0000-0000-0000BCB30000}"/>
    <cellStyle name="Normal 8 2 5 2 5 2" xfId="41080" xr:uid="{00000000-0005-0000-0000-0000BDB30000}"/>
    <cellStyle name="Normal 8 2 5 2 6" xfId="26052" xr:uid="{00000000-0005-0000-0000-0000BEB30000}"/>
    <cellStyle name="Normal 8 2 5 3" xfId="2945" xr:uid="{00000000-0005-0000-0000-0000BFB30000}"/>
    <cellStyle name="Normal 8 2 5 3 2" xfId="6890" xr:uid="{00000000-0005-0000-0000-0000C0B30000}"/>
    <cellStyle name="Normal 8 2 5 3 2 2" xfId="14779" xr:uid="{00000000-0005-0000-0000-0000C1B30000}"/>
    <cellStyle name="Normal 8 2 5 3 2 2 2" xfId="38452" xr:uid="{00000000-0005-0000-0000-0000C2B30000}"/>
    <cellStyle name="Normal 8 2 5 3 2 3" xfId="22668" xr:uid="{00000000-0005-0000-0000-0000C3B30000}"/>
    <cellStyle name="Normal 8 2 5 3 2 3 2" xfId="46341" xr:uid="{00000000-0005-0000-0000-0000C4B30000}"/>
    <cellStyle name="Normal 8 2 5 3 2 4" xfId="30563" xr:uid="{00000000-0005-0000-0000-0000C5B30000}"/>
    <cellStyle name="Normal 8 2 5 3 3" xfId="10395" xr:uid="{00000000-0005-0000-0000-0000C6B30000}"/>
    <cellStyle name="Normal 8 2 5 3 3 2" xfId="34068" xr:uid="{00000000-0005-0000-0000-0000C7B30000}"/>
    <cellStyle name="Normal 8 2 5 3 4" xfId="18284" xr:uid="{00000000-0005-0000-0000-0000C8B30000}"/>
    <cellStyle name="Normal 8 2 5 3 4 2" xfId="41957" xr:uid="{00000000-0005-0000-0000-0000C9B30000}"/>
    <cellStyle name="Normal 8 2 5 3 5" xfId="26618" xr:uid="{00000000-0005-0000-0000-0000CAB30000}"/>
    <cellStyle name="Normal 8 2 5 4" xfId="4698" xr:uid="{00000000-0005-0000-0000-0000CBB30000}"/>
    <cellStyle name="Normal 8 2 5 4 2" xfId="12587" xr:uid="{00000000-0005-0000-0000-0000CCB30000}"/>
    <cellStyle name="Normal 8 2 5 4 2 2" xfId="36260" xr:uid="{00000000-0005-0000-0000-0000CDB30000}"/>
    <cellStyle name="Normal 8 2 5 4 3" xfId="20476" xr:uid="{00000000-0005-0000-0000-0000CEB30000}"/>
    <cellStyle name="Normal 8 2 5 4 3 2" xfId="44149" xr:uid="{00000000-0005-0000-0000-0000CFB30000}"/>
    <cellStyle name="Normal 8 2 5 4 4" xfId="28371" xr:uid="{00000000-0005-0000-0000-0000D0B30000}"/>
    <cellStyle name="Normal 8 2 5 5" xfId="8642" xr:uid="{00000000-0005-0000-0000-0000D1B30000}"/>
    <cellStyle name="Normal 8 2 5 5 2" xfId="32315" xr:uid="{00000000-0005-0000-0000-0000D2B30000}"/>
    <cellStyle name="Normal 8 2 5 6" xfId="16531" xr:uid="{00000000-0005-0000-0000-0000D3B30000}"/>
    <cellStyle name="Normal 8 2 5 6 2" xfId="40204" xr:uid="{00000000-0005-0000-0000-0000D4B30000}"/>
    <cellStyle name="Normal 8 2 5 7" xfId="25176" xr:uid="{00000000-0005-0000-0000-0000D5B30000}"/>
    <cellStyle name="Normal 8 2 6" xfId="1941" xr:uid="{00000000-0005-0000-0000-0000D6B30000}"/>
    <cellStyle name="Normal 8 2 6 2" xfId="3383" xr:uid="{00000000-0005-0000-0000-0000D7B30000}"/>
    <cellStyle name="Normal 8 2 6 2 2" xfId="7328" xr:uid="{00000000-0005-0000-0000-0000D8B30000}"/>
    <cellStyle name="Normal 8 2 6 2 2 2" xfId="15217" xr:uid="{00000000-0005-0000-0000-0000D9B30000}"/>
    <cellStyle name="Normal 8 2 6 2 2 2 2" xfId="38890" xr:uid="{00000000-0005-0000-0000-0000DAB30000}"/>
    <cellStyle name="Normal 8 2 6 2 2 3" xfId="23106" xr:uid="{00000000-0005-0000-0000-0000DBB30000}"/>
    <cellStyle name="Normal 8 2 6 2 2 3 2" xfId="46779" xr:uid="{00000000-0005-0000-0000-0000DCB30000}"/>
    <cellStyle name="Normal 8 2 6 2 2 4" xfId="31001" xr:uid="{00000000-0005-0000-0000-0000DDB30000}"/>
    <cellStyle name="Normal 8 2 6 2 3" xfId="10833" xr:uid="{00000000-0005-0000-0000-0000DEB30000}"/>
    <cellStyle name="Normal 8 2 6 2 3 2" xfId="34506" xr:uid="{00000000-0005-0000-0000-0000DFB30000}"/>
    <cellStyle name="Normal 8 2 6 2 4" xfId="18722" xr:uid="{00000000-0005-0000-0000-0000E0B30000}"/>
    <cellStyle name="Normal 8 2 6 2 4 2" xfId="42395" xr:uid="{00000000-0005-0000-0000-0000E1B30000}"/>
    <cellStyle name="Normal 8 2 6 2 5" xfId="27056" xr:uid="{00000000-0005-0000-0000-0000E2B30000}"/>
    <cellStyle name="Normal 8 2 6 3" xfId="5136" xr:uid="{00000000-0005-0000-0000-0000E3B30000}"/>
    <cellStyle name="Normal 8 2 6 3 2" xfId="13025" xr:uid="{00000000-0005-0000-0000-0000E4B30000}"/>
    <cellStyle name="Normal 8 2 6 3 2 2" xfId="36698" xr:uid="{00000000-0005-0000-0000-0000E5B30000}"/>
    <cellStyle name="Normal 8 2 6 3 3" xfId="20914" xr:uid="{00000000-0005-0000-0000-0000E6B30000}"/>
    <cellStyle name="Normal 8 2 6 3 3 2" xfId="44587" xr:uid="{00000000-0005-0000-0000-0000E7B30000}"/>
    <cellStyle name="Normal 8 2 6 3 4" xfId="28809" xr:uid="{00000000-0005-0000-0000-0000E8B30000}"/>
    <cellStyle name="Normal 8 2 6 4" xfId="9080" xr:uid="{00000000-0005-0000-0000-0000E9B30000}"/>
    <cellStyle name="Normal 8 2 6 4 2" xfId="32753" xr:uid="{00000000-0005-0000-0000-0000EAB30000}"/>
    <cellStyle name="Normal 8 2 6 5" xfId="16969" xr:uid="{00000000-0005-0000-0000-0000EBB30000}"/>
    <cellStyle name="Normal 8 2 6 5 2" xfId="40642" xr:uid="{00000000-0005-0000-0000-0000ECB30000}"/>
    <cellStyle name="Normal 8 2 6 6" xfId="25614" xr:uid="{00000000-0005-0000-0000-0000EDB30000}"/>
    <cellStyle name="Normal 8 2 7" xfId="851" xr:uid="{00000000-0005-0000-0000-0000EEB30000}"/>
    <cellStyle name="Normal 8 2 7 2" xfId="5799" xr:uid="{00000000-0005-0000-0000-0000EFB30000}"/>
    <cellStyle name="Normal 8 2 7 2 2" xfId="13688" xr:uid="{00000000-0005-0000-0000-0000F0B30000}"/>
    <cellStyle name="Normal 8 2 7 2 2 2" xfId="37361" xr:uid="{00000000-0005-0000-0000-0000F1B30000}"/>
    <cellStyle name="Normal 8 2 7 2 3" xfId="21577" xr:uid="{00000000-0005-0000-0000-0000F2B30000}"/>
    <cellStyle name="Normal 8 2 7 2 3 2" xfId="45250" xr:uid="{00000000-0005-0000-0000-0000F3B30000}"/>
    <cellStyle name="Normal 8 2 7 2 4" xfId="29472" xr:uid="{00000000-0005-0000-0000-0000F4B30000}"/>
    <cellStyle name="Normal 8 2 7 3" xfId="11496" xr:uid="{00000000-0005-0000-0000-0000F5B30000}"/>
    <cellStyle name="Normal 8 2 7 3 2" xfId="35169" xr:uid="{00000000-0005-0000-0000-0000F6B30000}"/>
    <cellStyle name="Normal 8 2 7 4" xfId="19385" xr:uid="{00000000-0005-0000-0000-0000F7B30000}"/>
    <cellStyle name="Normal 8 2 7 4 2" xfId="43058" xr:uid="{00000000-0005-0000-0000-0000F8B30000}"/>
    <cellStyle name="Normal 8 2 7 5" xfId="24524" xr:uid="{00000000-0005-0000-0000-0000F9B30000}"/>
    <cellStyle name="Normal 8 2 8" xfId="409" xr:uid="{00000000-0005-0000-0000-0000FAB30000}"/>
    <cellStyle name="Normal 8 2 8 2" xfId="6238" xr:uid="{00000000-0005-0000-0000-0000FBB30000}"/>
    <cellStyle name="Normal 8 2 8 2 2" xfId="14127" xr:uid="{00000000-0005-0000-0000-0000FCB30000}"/>
    <cellStyle name="Normal 8 2 8 2 2 2" xfId="37800" xr:uid="{00000000-0005-0000-0000-0000FDB30000}"/>
    <cellStyle name="Normal 8 2 8 2 3" xfId="22016" xr:uid="{00000000-0005-0000-0000-0000FEB30000}"/>
    <cellStyle name="Normal 8 2 8 2 3 2" xfId="45689" xr:uid="{00000000-0005-0000-0000-0000FFB30000}"/>
    <cellStyle name="Normal 8 2 8 2 4" xfId="29911" xr:uid="{00000000-0005-0000-0000-000000B40000}"/>
    <cellStyle name="Normal 8 2 8 3" xfId="9743" xr:uid="{00000000-0005-0000-0000-000001B40000}"/>
    <cellStyle name="Normal 8 2 8 3 2" xfId="33416" xr:uid="{00000000-0005-0000-0000-000002B40000}"/>
    <cellStyle name="Normal 8 2 8 4" xfId="17632" xr:uid="{00000000-0005-0000-0000-000003B40000}"/>
    <cellStyle name="Normal 8 2 8 4 2" xfId="41305" xr:uid="{00000000-0005-0000-0000-000004B40000}"/>
    <cellStyle name="Normal 8 2 8 5" xfId="24082" xr:uid="{00000000-0005-0000-0000-000005B40000}"/>
    <cellStyle name="Normal 8 2 9" xfId="4046" xr:uid="{00000000-0005-0000-0000-000006B40000}"/>
    <cellStyle name="Normal 8 2 9 2" xfId="11935" xr:uid="{00000000-0005-0000-0000-000007B40000}"/>
    <cellStyle name="Normal 8 2 9 2 2" xfId="35608" xr:uid="{00000000-0005-0000-0000-000008B40000}"/>
    <cellStyle name="Normal 8 2 9 3" xfId="19824" xr:uid="{00000000-0005-0000-0000-000009B40000}"/>
    <cellStyle name="Normal 8 2 9 3 2" xfId="43497" xr:uid="{00000000-0005-0000-0000-00000AB40000}"/>
    <cellStyle name="Normal 8 2 9 4" xfId="27719" xr:uid="{00000000-0005-0000-0000-00000BB40000}"/>
    <cellStyle name="Normal 8 3" xfId="160" xr:uid="{00000000-0005-0000-0000-00000CB40000}"/>
    <cellStyle name="Normal 8 3 10" xfId="15915" xr:uid="{00000000-0005-0000-0000-00000DB40000}"/>
    <cellStyle name="Normal 8 3 10 2" xfId="39588" xr:uid="{00000000-0005-0000-0000-00000EB40000}"/>
    <cellStyle name="Normal 8 3 11" xfId="23833" xr:uid="{00000000-0005-0000-0000-00000FB40000}"/>
    <cellStyle name="Normal 8 3 2" xfId="302" xr:uid="{00000000-0005-0000-0000-000010B40000}"/>
    <cellStyle name="Normal 8 3 2 2" xfId="1508" xr:uid="{00000000-0005-0000-0000-000011B40000}"/>
    <cellStyle name="Normal 8 3 2 2 2" xfId="2384" xr:uid="{00000000-0005-0000-0000-000012B40000}"/>
    <cellStyle name="Normal 8 3 2 2 2 2" xfId="3826" xr:uid="{00000000-0005-0000-0000-000013B40000}"/>
    <cellStyle name="Normal 8 3 2 2 2 2 2" xfId="7771" xr:uid="{00000000-0005-0000-0000-000014B40000}"/>
    <cellStyle name="Normal 8 3 2 2 2 2 2 2" xfId="15660" xr:uid="{00000000-0005-0000-0000-000015B40000}"/>
    <cellStyle name="Normal 8 3 2 2 2 2 2 2 2" xfId="39333" xr:uid="{00000000-0005-0000-0000-000016B40000}"/>
    <cellStyle name="Normal 8 3 2 2 2 2 2 3" xfId="23549" xr:uid="{00000000-0005-0000-0000-000017B40000}"/>
    <cellStyle name="Normal 8 3 2 2 2 2 2 3 2" xfId="47222" xr:uid="{00000000-0005-0000-0000-000018B40000}"/>
    <cellStyle name="Normal 8 3 2 2 2 2 2 4" xfId="31444" xr:uid="{00000000-0005-0000-0000-000019B40000}"/>
    <cellStyle name="Normal 8 3 2 2 2 2 3" xfId="11276" xr:uid="{00000000-0005-0000-0000-00001AB40000}"/>
    <cellStyle name="Normal 8 3 2 2 2 2 3 2" xfId="34949" xr:uid="{00000000-0005-0000-0000-00001BB40000}"/>
    <cellStyle name="Normal 8 3 2 2 2 2 4" xfId="19165" xr:uid="{00000000-0005-0000-0000-00001CB40000}"/>
    <cellStyle name="Normal 8 3 2 2 2 2 4 2" xfId="42838" xr:uid="{00000000-0005-0000-0000-00001DB40000}"/>
    <cellStyle name="Normal 8 3 2 2 2 2 5" xfId="27499" xr:uid="{00000000-0005-0000-0000-00001EB40000}"/>
    <cellStyle name="Normal 8 3 2 2 2 3" xfId="5579" xr:uid="{00000000-0005-0000-0000-00001FB40000}"/>
    <cellStyle name="Normal 8 3 2 2 2 3 2" xfId="13468" xr:uid="{00000000-0005-0000-0000-000020B40000}"/>
    <cellStyle name="Normal 8 3 2 2 2 3 2 2" xfId="37141" xr:uid="{00000000-0005-0000-0000-000021B40000}"/>
    <cellStyle name="Normal 8 3 2 2 2 3 3" xfId="21357" xr:uid="{00000000-0005-0000-0000-000022B40000}"/>
    <cellStyle name="Normal 8 3 2 2 2 3 3 2" xfId="45030" xr:uid="{00000000-0005-0000-0000-000023B40000}"/>
    <cellStyle name="Normal 8 3 2 2 2 3 4" xfId="29252" xr:uid="{00000000-0005-0000-0000-000024B40000}"/>
    <cellStyle name="Normal 8 3 2 2 2 4" xfId="9523" xr:uid="{00000000-0005-0000-0000-000025B40000}"/>
    <cellStyle name="Normal 8 3 2 2 2 4 2" xfId="33196" xr:uid="{00000000-0005-0000-0000-000026B40000}"/>
    <cellStyle name="Normal 8 3 2 2 2 5" xfId="17412" xr:uid="{00000000-0005-0000-0000-000027B40000}"/>
    <cellStyle name="Normal 8 3 2 2 2 5 2" xfId="41085" xr:uid="{00000000-0005-0000-0000-000028B40000}"/>
    <cellStyle name="Normal 8 3 2 2 2 6" xfId="26057" xr:uid="{00000000-0005-0000-0000-000029B40000}"/>
    <cellStyle name="Normal 8 3 2 2 3" xfId="2950" xr:uid="{00000000-0005-0000-0000-00002AB40000}"/>
    <cellStyle name="Normal 8 3 2 2 3 2" xfId="6895" xr:uid="{00000000-0005-0000-0000-00002BB40000}"/>
    <cellStyle name="Normal 8 3 2 2 3 2 2" xfId="14784" xr:uid="{00000000-0005-0000-0000-00002CB40000}"/>
    <cellStyle name="Normal 8 3 2 2 3 2 2 2" xfId="38457" xr:uid="{00000000-0005-0000-0000-00002DB40000}"/>
    <cellStyle name="Normal 8 3 2 2 3 2 3" xfId="22673" xr:uid="{00000000-0005-0000-0000-00002EB40000}"/>
    <cellStyle name="Normal 8 3 2 2 3 2 3 2" xfId="46346" xr:uid="{00000000-0005-0000-0000-00002FB40000}"/>
    <cellStyle name="Normal 8 3 2 2 3 2 4" xfId="30568" xr:uid="{00000000-0005-0000-0000-000030B40000}"/>
    <cellStyle name="Normal 8 3 2 2 3 3" xfId="10400" xr:uid="{00000000-0005-0000-0000-000031B40000}"/>
    <cellStyle name="Normal 8 3 2 2 3 3 2" xfId="34073" xr:uid="{00000000-0005-0000-0000-000032B40000}"/>
    <cellStyle name="Normal 8 3 2 2 3 4" xfId="18289" xr:uid="{00000000-0005-0000-0000-000033B40000}"/>
    <cellStyle name="Normal 8 3 2 2 3 4 2" xfId="41962" xr:uid="{00000000-0005-0000-0000-000034B40000}"/>
    <cellStyle name="Normal 8 3 2 2 3 5" xfId="26623" xr:uid="{00000000-0005-0000-0000-000035B40000}"/>
    <cellStyle name="Normal 8 3 2 2 4" xfId="4703" xr:uid="{00000000-0005-0000-0000-000036B40000}"/>
    <cellStyle name="Normal 8 3 2 2 4 2" xfId="12592" xr:uid="{00000000-0005-0000-0000-000037B40000}"/>
    <cellStyle name="Normal 8 3 2 2 4 2 2" xfId="36265" xr:uid="{00000000-0005-0000-0000-000038B40000}"/>
    <cellStyle name="Normal 8 3 2 2 4 3" xfId="20481" xr:uid="{00000000-0005-0000-0000-000039B40000}"/>
    <cellStyle name="Normal 8 3 2 2 4 3 2" xfId="44154" xr:uid="{00000000-0005-0000-0000-00003AB40000}"/>
    <cellStyle name="Normal 8 3 2 2 4 4" xfId="28376" xr:uid="{00000000-0005-0000-0000-00003BB40000}"/>
    <cellStyle name="Normal 8 3 2 2 5" xfId="8647" xr:uid="{00000000-0005-0000-0000-00003CB40000}"/>
    <cellStyle name="Normal 8 3 2 2 5 2" xfId="32320" xr:uid="{00000000-0005-0000-0000-00003DB40000}"/>
    <cellStyle name="Normal 8 3 2 2 6" xfId="16536" xr:uid="{00000000-0005-0000-0000-00003EB40000}"/>
    <cellStyle name="Normal 8 3 2 2 6 2" xfId="40209" xr:uid="{00000000-0005-0000-0000-00003FB40000}"/>
    <cellStyle name="Normal 8 3 2 2 7" xfId="25181" xr:uid="{00000000-0005-0000-0000-000040B40000}"/>
    <cellStyle name="Normal 8 3 2 3" xfId="1946" xr:uid="{00000000-0005-0000-0000-000041B40000}"/>
    <cellStyle name="Normal 8 3 2 3 2" xfId="3388" xr:uid="{00000000-0005-0000-0000-000042B40000}"/>
    <cellStyle name="Normal 8 3 2 3 2 2" xfId="7333" xr:uid="{00000000-0005-0000-0000-000043B40000}"/>
    <cellStyle name="Normal 8 3 2 3 2 2 2" xfId="15222" xr:uid="{00000000-0005-0000-0000-000044B40000}"/>
    <cellStyle name="Normal 8 3 2 3 2 2 2 2" xfId="38895" xr:uid="{00000000-0005-0000-0000-000045B40000}"/>
    <cellStyle name="Normal 8 3 2 3 2 2 3" xfId="23111" xr:uid="{00000000-0005-0000-0000-000046B40000}"/>
    <cellStyle name="Normal 8 3 2 3 2 2 3 2" xfId="46784" xr:uid="{00000000-0005-0000-0000-000047B40000}"/>
    <cellStyle name="Normal 8 3 2 3 2 2 4" xfId="31006" xr:uid="{00000000-0005-0000-0000-000048B40000}"/>
    <cellStyle name="Normal 8 3 2 3 2 3" xfId="10838" xr:uid="{00000000-0005-0000-0000-000049B40000}"/>
    <cellStyle name="Normal 8 3 2 3 2 3 2" xfId="34511" xr:uid="{00000000-0005-0000-0000-00004AB40000}"/>
    <cellStyle name="Normal 8 3 2 3 2 4" xfId="18727" xr:uid="{00000000-0005-0000-0000-00004BB40000}"/>
    <cellStyle name="Normal 8 3 2 3 2 4 2" xfId="42400" xr:uid="{00000000-0005-0000-0000-00004CB40000}"/>
    <cellStyle name="Normal 8 3 2 3 2 5" xfId="27061" xr:uid="{00000000-0005-0000-0000-00004DB40000}"/>
    <cellStyle name="Normal 8 3 2 3 3" xfId="5141" xr:uid="{00000000-0005-0000-0000-00004EB40000}"/>
    <cellStyle name="Normal 8 3 2 3 3 2" xfId="13030" xr:uid="{00000000-0005-0000-0000-00004FB40000}"/>
    <cellStyle name="Normal 8 3 2 3 3 2 2" xfId="36703" xr:uid="{00000000-0005-0000-0000-000050B40000}"/>
    <cellStyle name="Normal 8 3 2 3 3 3" xfId="20919" xr:uid="{00000000-0005-0000-0000-000051B40000}"/>
    <cellStyle name="Normal 8 3 2 3 3 3 2" xfId="44592" xr:uid="{00000000-0005-0000-0000-000052B40000}"/>
    <cellStyle name="Normal 8 3 2 3 3 4" xfId="28814" xr:uid="{00000000-0005-0000-0000-000053B40000}"/>
    <cellStyle name="Normal 8 3 2 3 4" xfId="9085" xr:uid="{00000000-0005-0000-0000-000054B40000}"/>
    <cellStyle name="Normal 8 3 2 3 4 2" xfId="32758" xr:uid="{00000000-0005-0000-0000-000055B40000}"/>
    <cellStyle name="Normal 8 3 2 3 5" xfId="16974" xr:uid="{00000000-0005-0000-0000-000056B40000}"/>
    <cellStyle name="Normal 8 3 2 3 5 2" xfId="40647" xr:uid="{00000000-0005-0000-0000-000057B40000}"/>
    <cellStyle name="Normal 8 3 2 3 6" xfId="25619" xr:uid="{00000000-0005-0000-0000-000058B40000}"/>
    <cellStyle name="Normal 8 3 2 4" xfId="1184" xr:uid="{00000000-0005-0000-0000-000059B40000}"/>
    <cellStyle name="Normal 8 3 2 4 2" xfId="6132" xr:uid="{00000000-0005-0000-0000-00005AB40000}"/>
    <cellStyle name="Normal 8 3 2 4 2 2" xfId="14021" xr:uid="{00000000-0005-0000-0000-00005BB40000}"/>
    <cellStyle name="Normal 8 3 2 4 2 2 2" xfId="37694" xr:uid="{00000000-0005-0000-0000-00005CB40000}"/>
    <cellStyle name="Normal 8 3 2 4 2 3" xfId="21910" xr:uid="{00000000-0005-0000-0000-00005DB40000}"/>
    <cellStyle name="Normal 8 3 2 4 2 3 2" xfId="45583" xr:uid="{00000000-0005-0000-0000-00005EB40000}"/>
    <cellStyle name="Normal 8 3 2 4 2 4" xfId="29805" xr:uid="{00000000-0005-0000-0000-00005FB40000}"/>
    <cellStyle name="Normal 8 3 2 4 3" xfId="11829" xr:uid="{00000000-0005-0000-0000-000060B40000}"/>
    <cellStyle name="Normal 8 3 2 4 3 2" xfId="35502" xr:uid="{00000000-0005-0000-0000-000061B40000}"/>
    <cellStyle name="Normal 8 3 2 4 4" xfId="19718" xr:uid="{00000000-0005-0000-0000-000062B40000}"/>
    <cellStyle name="Normal 8 3 2 4 4 2" xfId="43391" xr:uid="{00000000-0005-0000-0000-000063B40000}"/>
    <cellStyle name="Normal 8 3 2 4 5" xfId="24857" xr:uid="{00000000-0005-0000-0000-000064B40000}"/>
    <cellStyle name="Normal 8 3 2 5" xfId="745" xr:uid="{00000000-0005-0000-0000-000065B40000}"/>
    <cellStyle name="Normal 8 3 2 5 2" xfId="6571" xr:uid="{00000000-0005-0000-0000-000066B40000}"/>
    <cellStyle name="Normal 8 3 2 5 2 2" xfId="14460" xr:uid="{00000000-0005-0000-0000-000067B40000}"/>
    <cellStyle name="Normal 8 3 2 5 2 2 2" xfId="38133" xr:uid="{00000000-0005-0000-0000-000068B40000}"/>
    <cellStyle name="Normal 8 3 2 5 2 3" xfId="22349" xr:uid="{00000000-0005-0000-0000-000069B40000}"/>
    <cellStyle name="Normal 8 3 2 5 2 3 2" xfId="46022" xr:uid="{00000000-0005-0000-0000-00006AB40000}"/>
    <cellStyle name="Normal 8 3 2 5 2 4" xfId="30244" xr:uid="{00000000-0005-0000-0000-00006BB40000}"/>
    <cellStyle name="Normal 8 3 2 5 3" xfId="10076" xr:uid="{00000000-0005-0000-0000-00006CB40000}"/>
    <cellStyle name="Normal 8 3 2 5 3 2" xfId="33749" xr:uid="{00000000-0005-0000-0000-00006DB40000}"/>
    <cellStyle name="Normal 8 3 2 5 4" xfId="17965" xr:uid="{00000000-0005-0000-0000-00006EB40000}"/>
    <cellStyle name="Normal 8 3 2 5 4 2" xfId="41638" xr:uid="{00000000-0005-0000-0000-00006FB40000}"/>
    <cellStyle name="Normal 8 3 2 5 5" xfId="24418" xr:uid="{00000000-0005-0000-0000-000070B40000}"/>
    <cellStyle name="Normal 8 3 2 6" xfId="4379" xr:uid="{00000000-0005-0000-0000-000071B40000}"/>
    <cellStyle name="Normal 8 3 2 6 2" xfId="12268" xr:uid="{00000000-0005-0000-0000-000072B40000}"/>
    <cellStyle name="Normal 8 3 2 6 2 2" xfId="35941" xr:uid="{00000000-0005-0000-0000-000073B40000}"/>
    <cellStyle name="Normal 8 3 2 6 3" xfId="20157" xr:uid="{00000000-0005-0000-0000-000074B40000}"/>
    <cellStyle name="Normal 8 3 2 6 3 2" xfId="43830" xr:uid="{00000000-0005-0000-0000-000075B40000}"/>
    <cellStyle name="Normal 8 3 2 6 4" xfId="28052" xr:uid="{00000000-0005-0000-0000-000076B40000}"/>
    <cellStyle name="Normal 8 3 2 7" xfId="8323" xr:uid="{00000000-0005-0000-0000-000077B40000}"/>
    <cellStyle name="Normal 8 3 2 7 2" xfId="31996" xr:uid="{00000000-0005-0000-0000-000078B40000}"/>
    <cellStyle name="Normal 8 3 2 8" xfId="16212" xr:uid="{00000000-0005-0000-0000-000079B40000}"/>
    <cellStyle name="Normal 8 3 2 8 2" xfId="39885" xr:uid="{00000000-0005-0000-0000-00007AB40000}"/>
    <cellStyle name="Normal 8 3 2 9" xfId="23975" xr:uid="{00000000-0005-0000-0000-00007BB40000}"/>
    <cellStyle name="Normal 8 3 3" xfId="603" xr:uid="{00000000-0005-0000-0000-00007CB40000}"/>
    <cellStyle name="Normal 8 3 3 2" xfId="1622" xr:uid="{00000000-0005-0000-0000-00007DB40000}"/>
    <cellStyle name="Normal 8 3 3 2 2" xfId="2498" xr:uid="{00000000-0005-0000-0000-00007EB40000}"/>
    <cellStyle name="Normal 8 3 3 2 2 2" xfId="3940" xr:uid="{00000000-0005-0000-0000-00007FB40000}"/>
    <cellStyle name="Normal 8 3 3 2 2 2 2" xfId="7885" xr:uid="{00000000-0005-0000-0000-000080B40000}"/>
    <cellStyle name="Normal 8 3 3 2 2 2 2 2" xfId="15774" xr:uid="{00000000-0005-0000-0000-000081B40000}"/>
    <cellStyle name="Normal 8 3 3 2 2 2 2 2 2" xfId="39447" xr:uid="{00000000-0005-0000-0000-000082B40000}"/>
    <cellStyle name="Normal 8 3 3 2 2 2 2 3" xfId="23663" xr:uid="{00000000-0005-0000-0000-000083B40000}"/>
    <cellStyle name="Normal 8 3 3 2 2 2 2 3 2" xfId="47336" xr:uid="{00000000-0005-0000-0000-000084B40000}"/>
    <cellStyle name="Normal 8 3 3 2 2 2 2 4" xfId="31558" xr:uid="{00000000-0005-0000-0000-000085B40000}"/>
    <cellStyle name="Normal 8 3 3 2 2 2 3" xfId="11390" xr:uid="{00000000-0005-0000-0000-000086B40000}"/>
    <cellStyle name="Normal 8 3 3 2 2 2 3 2" xfId="35063" xr:uid="{00000000-0005-0000-0000-000087B40000}"/>
    <cellStyle name="Normal 8 3 3 2 2 2 4" xfId="19279" xr:uid="{00000000-0005-0000-0000-000088B40000}"/>
    <cellStyle name="Normal 8 3 3 2 2 2 4 2" xfId="42952" xr:uid="{00000000-0005-0000-0000-000089B40000}"/>
    <cellStyle name="Normal 8 3 3 2 2 2 5" xfId="27613" xr:uid="{00000000-0005-0000-0000-00008AB40000}"/>
    <cellStyle name="Normal 8 3 3 2 2 3" xfId="5693" xr:uid="{00000000-0005-0000-0000-00008BB40000}"/>
    <cellStyle name="Normal 8 3 3 2 2 3 2" xfId="13582" xr:uid="{00000000-0005-0000-0000-00008CB40000}"/>
    <cellStyle name="Normal 8 3 3 2 2 3 2 2" xfId="37255" xr:uid="{00000000-0005-0000-0000-00008DB40000}"/>
    <cellStyle name="Normal 8 3 3 2 2 3 3" xfId="21471" xr:uid="{00000000-0005-0000-0000-00008EB40000}"/>
    <cellStyle name="Normal 8 3 3 2 2 3 3 2" xfId="45144" xr:uid="{00000000-0005-0000-0000-00008FB40000}"/>
    <cellStyle name="Normal 8 3 3 2 2 3 4" xfId="29366" xr:uid="{00000000-0005-0000-0000-000090B40000}"/>
    <cellStyle name="Normal 8 3 3 2 2 4" xfId="9637" xr:uid="{00000000-0005-0000-0000-000091B40000}"/>
    <cellStyle name="Normal 8 3 3 2 2 4 2" xfId="33310" xr:uid="{00000000-0005-0000-0000-000092B40000}"/>
    <cellStyle name="Normal 8 3 3 2 2 5" xfId="17526" xr:uid="{00000000-0005-0000-0000-000093B40000}"/>
    <cellStyle name="Normal 8 3 3 2 2 5 2" xfId="41199" xr:uid="{00000000-0005-0000-0000-000094B40000}"/>
    <cellStyle name="Normal 8 3 3 2 2 6" xfId="26171" xr:uid="{00000000-0005-0000-0000-000095B40000}"/>
    <cellStyle name="Normal 8 3 3 2 3" xfId="3064" xr:uid="{00000000-0005-0000-0000-000096B40000}"/>
    <cellStyle name="Normal 8 3 3 2 3 2" xfId="7009" xr:uid="{00000000-0005-0000-0000-000097B40000}"/>
    <cellStyle name="Normal 8 3 3 2 3 2 2" xfId="14898" xr:uid="{00000000-0005-0000-0000-000098B40000}"/>
    <cellStyle name="Normal 8 3 3 2 3 2 2 2" xfId="38571" xr:uid="{00000000-0005-0000-0000-000099B40000}"/>
    <cellStyle name="Normal 8 3 3 2 3 2 3" xfId="22787" xr:uid="{00000000-0005-0000-0000-00009AB40000}"/>
    <cellStyle name="Normal 8 3 3 2 3 2 3 2" xfId="46460" xr:uid="{00000000-0005-0000-0000-00009BB40000}"/>
    <cellStyle name="Normal 8 3 3 2 3 2 4" xfId="30682" xr:uid="{00000000-0005-0000-0000-00009CB40000}"/>
    <cellStyle name="Normal 8 3 3 2 3 3" xfId="10514" xr:uid="{00000000-0005-0000-0000-00009DB40000}"/>
    <cellStyle name="Normal 8 3 3 2 3 3 2" xfId="34187" xr:uid="{00000000-0005-0000-0000-00009EB40000}"/>
    <cellStyle name="Normal 8 3 3 2 3 4" xfId="18403" xr:uid="{00000000-0005-0000-0000-00009FB40000}"/>
    <cellStyle name="Normal 8 3 3 2 3 4 2" xfId="42076" xr:uid="{00000000-0005-0000-0000-0000A0B40000}"/>
    <cellStyle name="Normal 8 3 3 2 3 5" xfId="26737" xr:uid="{00000000-0005-0000-0000-0000A1B40000}"/>
    <cellStyle name="Normal 8 3 3 2 4" xfId="4817" xr:uid="{00000000-0005-0000-0000-0000A2B40000}"/>
    <cellStyle name="Normal 8 3 3 2 4 2" xfId="12706" xr:uid="{00000000-0005-0000-0000-0000A3B40000}"/>
    <cellStyle name="Normal 8 3 3 2 4 2 2" xfId="36379" xr:uid="{00000000-0005-0000-0000-0000A4B40000}"/>
    <cellStyle name="Normal 8 3 3 2 4 3" xfId="20595" xr:uid="{00000000-0005-0000-0000-0000A5B40000}"/>
    <cellStyle name="Normal 8 3 3 2 4 3 2" xfId="44268" xr:uid="{00000000-0005-0000-0000-0000A6B40000}"/>
    <cellStyle name="Normal 8 3 3 2 4 4" xfId="28490" xr:uid="{00000000-0005-0000-0000-0000A7B40000}"/>
    <cellStyle name="Normal 8 3 3 2 5" xfId="8761" xr:uid="{00000000-0005-0000-0000-0000A8B40000}"/>
    <cellStyle name="Normal 8 3 3 2 5 2" xfId="32434" xr:uid="{00000000-0005-0000-0000-0000A9B40000}"/>
    <cellStyle name="Normal 8 3 3 2 6" xfId="16650" xr:uid="{00000000-0005-0000-0000-0000AAB40000}"/>
    <cellStyle name="Normal 8 3 3 2 6 2" xfId="40323" xr:uid="{00000000-0005-0000-0000-0000ABB40000}"/>
    <cellStyle name="Normal 8 3 3 2 7" xfId="25295" xr:uid="{00000000-0005-0000-0000-0000ACB40000}"/>
    <cellStyle name="Normal 8 3 3 3" xfId="2060" xr:uid="{00000000-0005-0000-0000-0000ADB40000}"/>
    <cellStyle name="Normal 8 3 3 3 2" xfId="3502" xr:uid="{00000000-0005-0000-0000-0000AEB40000}"/>
    <cellStyle name="Normal 8 3 3 3 2 2" xfId="7447" xr:uid="{00000000-0005-0000-0000-0000AFB40000}"/>
    <cellStyle name="Normal 8 3 3 3 2 2 2" xfId="15336" xr:uid="{00000000-0005-0000-0000-0000B0B40000}"/>
    <cellStyle name="Normal 8 3 3 3 2 2 2 2" xfId="39009" xr:uid="{00000000-0005-0000-0000-0000B1B40000}"/>
    <cellStyle name="Normal 8 3 3 3 2 2 3" xfId="23225" xr:uid="{00000000-0005-0000-0000-0000B2B40000}"/>
    <cellStyle name="Normal 8 3 3 3 2 2 3 2" xfId="46898" xr:uid="{00000000-0005-0000-0000-0000B3B40000}"/>
    <cellStyle name="Normal 8 3 3 3 2 2 4" xfId="31120" xr:uid="{00000000-0005-0000-0000-0000B4B40000}"/>
    <cellStyle name="Normal 8 3 3 3 2 3" xfId="10952" xr:uid="{00000000-0005-0000-0000-0000B5B40000}"/>
    <cellStyle name="Normal 8 3 3 3 2 3 2" xfId="34625" xr:uid="{00000000-0005-0000-0000-0000B6B40000}"/>
    <cellStyle name="Normal 8 3 3 3 2 4" xfId="18841" xr:uid="{00000000-0005-0000-0000-0000B7B40000}"/>
    <cellStyle name="Normal 8 3 3 3 2 4 2" xfId="42514" xr:uid="{00000000-0005-0000-0000-0000B8B40000}"/>
    <cellStyle name="Normal 8 3 3 3 2 5" xfId="27175" xr:uid="{00000000-0005-0000-0000-0000B9B40000}"/>
    <cellStyle name="Normal 8 3 3 3 3" xfId="5255" xr:uid="{00000000-0005-0000-0000-0000BAB40000}"/>
    <cellStyle name="Normal 8 3 3 3 3 2" xfId="13144" xr:uid="{00000000-0005-0000-0000-0000BBB40000}"/>
    <cellStyle name="Normal 8 3 3 3 3 2 2" xfId="36817" xr:uid="{00000000-0005-0000-0000-0000BCB40000}"/>
    <cellStyle name="Normal 8 3 3 3 3 3" xfId="21033" xr:uid="{00000000-0005-0000-0000-0000BDB40000}"/>
    <cellStyle name="Normal 8 3 3 3 3 3 2" xfId="44706" xr:uid="{00000000-0005-0000-0000-0000BEB40000}"/>
    <cellStyle name="Normal 8 3 3 3 3 4" xfId="28928" xr:uid="{00000000-0005-0000-0000-0000BFB40000}"/>
    <cellStyle name="Normal 8 3 3 3 4" xfId="9199" xr:uid="{00000000-0005-0000-0000-0000C0B40000}"/>
    <cellStyle name="Normal 8 3 3 3 4 2" xfId="32872" xr:uid="{00000000-0005-0000-0000-0000C1B40000}"/>
    <cellStyle name="Normal 8 3 3 3 5" xfId="17088" xr:uid="{00000000-0005-0000-0000-0000C2B40000}"/>
    <cellStyle name="Normal 8 3 3 3 5 2" xfId="40761" xr:uid="{00000000-0005-0000-0000-0000C3B40000}"/>
    <cellStyle name="Normal 8 3 3 3 6" xfId="25733" xr:uid="{00000000-0005-0000-0000-0000C4B40000}"/>
    <cellStyle name="Normal 8 3 3 4" xfId="1042" xr:uid="{00000000-0005-0000-0000-0000C5B40000}"/>
    <cellStyle name="Normal 8 3 3 4 2" xfId="5990" xr:uid="{00000000-0005-0000-0000-0000C6B40000}"/>
    <cellStyle name="Normal 8 3 3 4 2 2" xfId="13879" xr:uid="{00000000-0005-0000-0000-0000C7B40000}"/>
    <cellStyle name="Normal 8 3 3 4 2 2 2" xfId="37552" xr:uid="{00000000-0005-0000-0000-0000C8B40000}"/>
    <cellStyle name="Normal 8 3 3 4 2 3" xfId="21768" xr:uid="{00000000-0005-0000-0000-0000C9B40000}"/>
    <cellStyle name="Normal 8 3 3 4 2 3 2" xfId="45441" xr:uid="{00000000-0005-0000-0000-0000CAB40000}"/>
    <cellStyle name="Normal 8 3 3 4 2 4" xfId="29663" xr:uid="{00000000-0005-0000-0000-0000CBB40000}"/>
    <cellStyle name="Normal 8 3 3 4 3" xfId="11687" xr:uid="{00000000-0005-0000-0000-0000CCB40000}"/>
    <cellStyle name="Normal 8 3 3 4 3 2" xfId="35360" xr:uid="{00000000-0005-0000-0000-0000CDB40000}"/>
    <cellStyle name="Normal 8 3 3 4 4" xfId="19576" xr:uid="{00000000-0005-0000-0000-0000CEB40000}"/>
    <cellStyle name="Normal 8 3 3 4 4 2" xfId="43249" xr:uid="{00000000-0005-0000-0000-0000CFB40000}"/>
    <cellStyle name="Normal 8 3 3 4 5" xfId="24715" xr:uid="{00000000-0005-0000-0000-0000D0B40000}"/>
    <cellStyle name="Normal 8 3 3 5" xfId="2573" xr:uid="{00000000-0005-0000-0000-0000D1B40000}"/>
    <cellStyle name="Normal 8 3 3 5 2" xfId="6429" xr:uid="{00000000-0005-0000-0000-0000D2B40000}"/>
    <cellStyle name="Normal 8 3 3 5 2 2" xfId="14318" xr:uid="{00000000-0005-0000-0000-0000D3B40000}"/>
    <cellStyle name="Normal 8 3 3 5 2 2 2" xfId="37991" xr:uid="{00000000-0005-0000-0000-0000D4B40000}"/>
    <cellStyle name="Normal 8 3 3 5 2 3" xfId="22207" xr:uid="{00000000-0005-0000-0000-0000D5B40000}"/>
    <cellStyle name="Normal 8 3 3 5 2 3 2" xfId="45880" xr:uid="{00000000-0005-0000-0000-0000D6B40000}"/>
    <cellStyle name="Normal 8 3 3 5 2 4" xfId="30102" xr:uid="{00000000-0005-0000-0000-0000D7B40000}"/>
    <cellStyle name="Normal 8 3 3 5 3" xfId="9934" xr:uid="{00000000-0005-0000-0000-0000D8B40000}"/>
    <cellStyle name="Normal 8 3 3 5 3 2" xfId="33607" xr:uid="{00000000-0005-0000-0000-0000D9B40000}"/>
    <cellStyle name="Normal 8 3 3 5 4" xfId="17823" xr:uid="{00000000-0005-0000-0000-0000DAB40000}"/>
    <cellStyle name="Normal 8 3 3 5 4 2" xfId="41496" xr:uid="{00000000-0005-0000-0000-0000DBB40000}"/>
    <cellStyle name="Normal 8 3 3 5 5" xfId="26246" xr:uid="{00000000-0005-0000-0000-0000DCB40000}"/>
    <cellStyle name="Normal 8 3 3 6" xfId="4237" xr:uid="{00000000-0005-0000-0000-0000DDB40000}"/>
    <cellStyle name="Normal 8 3 3 6 2" xfId="12126" xr:uid="{00000000-0005-0000-0000-0000DEB40000}"/>
    <cellStyle name="Normal 8 3 3 6 2 2" xfId="35799" xr:uid="{00000000-0005-0000-0000-0000DFB40000}"/>
    <cellStyle name="Normal 8 3 3 6 3" xfId="20015" xr:uid="{00000000-0005-0000-0000-0000E0B40000}"/>
    <cellStyle name="Normal 8 3 3 6 3 2" xfId="43688" xr:uid="{00000000-0005-0000-0000-0000E1B40000}"/>
    <cellStyle name="Normal 8 3 3 6 4" xfId="27910" xr:uid="{00000000-0005-0000-0000-0000E2B40000}"/>
    <cellStyle name="Normal 8 3 3 7" xfId="8181" xr:uid="{00000000-0005-0000-0000-0000E3B40000}"/>
    <cellStyle name="Normal 8 3 3 7 2" xfId="31854" xr:uid="{00000000-0005-0000-0000-0000E4B40000}"/>
    <cellStyle name="Normal 8 3 3 8" xfId="16070" xr:uid="{00000000-0005-0000-0000-0000E5B40000}"/>
    <cellStyle name="Normal 8 3 3 8 2" xfId="39743" xr:uid="{00000000-0005-0000-0000-0000E6B40000}"/>
    <cellStyle name="Normal 8 3 3 9" xfId="24276" xr:uid="{00000000-0005-0000-0000-0000E7B40000}"/>
    <cellStyle name="Normal 8 3 4" xfId="1507" xr:uid="{00000000-0005-0000-0000-0000E8B40000}"/>
    <cellStyle name="Normal 8 3 4 2" xfId="2383" xr:uid="{00000000-0005-0000-0000-0000E9B40000}"/>
    <cellStyle name="Normal 8 3 4 2 2" xfId="3825" xr:uid="{00000000-0005-0000-0000-0000EAB40000}"/>
    <cellStyle name="Normal 8 3 4 2 2 2" xfId="7770" xr:uid="{00000000-0005-0000-0000-0000EBB40000}"/>
    <cellStyle name="Normal 8 3 4 2 2 2 2" xfId="15659" xr:uid="{00000000-0005-0000-0000-0000ECB40000}"/>
    <cellStyle name="Normal 8 3 4 2 2 2 2 2" xfId="39332" xr:uid="{00000000-0005-0000-0000-0000EDB40000}"/>
    <cellStyle name="Normal 8 3 4 2 2 2 3" xfId="23548" xr:uid="{00000000-0005-0000-0000-0000EEB40000}"/>
    <cellStyle name="Normal 8 3 4 2 2 2 3 2" xfId="47221" xr:uid="{00000000-0005-0000-0000-0000EFB40000}"/>
    <cellStyle name="Normal 8 3 4 2 2 2 4" xfId="31443" xr:uid="{00000000-0005-0000-0000-0000F0B40000}"/>
    <cellStyle name="Normal 8 3 4 2 2 3" xfId="11275" xr:uid="{00000000-0005-0000-0000-0000F1B40000}"/>
    <cellStyle name="Normal 8 3 4 2 2 3 2" xfId="34948" xr:uid="{00000000-0005-0000-0000-0000F2B40000}"/>
    <cellStyle name="Normal 8 3 4 2 2 4" xfId="19164" xr:uid="{00000000-0005-0000-0000-0000F3B40000}"/>
    <cellStyle name="Normal 8 3 4 2 2 4 2" xfId="42837" xr:uid="{00000000-0005-0000-0000-0000F4B40000}"/>
    <cellStyle name="Normal 8 3 4 2 2 5" xfId="27498" xr:uid="{00000000-0005-0000-0000-0000F5B40000}"/>
    <cellStyle name="Normal 8 3 4 2 3" xfId="5578" xr:uid="{00000000-0005-0000-0000-0000F6B40000}"/>
    <cellStyle name="Normal 8 3 4 2 3 2" xfId="13467" xr:uid="{00000000-0005-0000-0000-0000F7B40000}"/>
    <cellStyle name="Normal 8 3 4 2 3 2 2" xfId="37140" xr:uid="{00000000-0005-0000-0000-0000F8B40000}"/>
    <cellStyle name="Normal 8 3 4 2 3 3" xfId="21356" xr:uid="{00000000-0005-0000-0000-0000F9B40000}"/>
    <cellStyle name="Normal 8 3 4 2 3 3 2" xfId="45029" xr:uid="{00000000-0005-0000-0000-0000FAB40000}"/>
    <cellStyle name="Normal 8 3 4 2 3 4" xfId="29251" xr:uid="{00000000-0005-0000-0000-0000FBB40000}"/>
    <cellStyle name="Normal 8 3 4 2 4" xfId="9522" xr:uid="{00000000-0005-0000-0000-0000FCB40000}"/>
    <cellStyle name="Normal 8 3 4 2 4 2" xfId="33195" xr:uid="{00000000-0005-0000-0000-0000FDB40000}"/>
    <cellStyle name="Normal 8 3 4 2 5" xfId="17411" xr:uid="{00000000-0005-0000-0000-0000FEB40000}"/>
    <cellStyle name="Normal 8 3 4 2 5 2" xfId="41084" xr:uid="{00000000-0005-0000-0000-0000FFB40000}"/>
    <cellStyle name="Normal 8 3 4 2 6" xfId="26056" xr:uid="{00000000-0005-0000-0000-000000B50000}"/>
    <cellStyle name="Normal 8 3 4 3" xfId="2949" xr:uid="{00000000-0005-0000-0000-000001B50000}"/>
    <cellStyle name="Normal 8 3 4 3 2" xfId="6894" xr:uid="{00000000-0005-0000-0000-000002B50000}"/>
    <cellStyle name="Normal 8 3 4 3 2 2" xfId="14783" xr:uid="{00000000-0005-0000-0000-000003B50000}"/>
    <cellStyle name="Normal 8 3 4 3 2 2 2" xfId="38456" xr:uid="{00000000-0005-0000-0000-000004B50000}"/>
    <cellStyle name="Normal 8 3 4 3 2 3" xfId="22672" xr:uid="{00000000-0005-0000-0000-000005B50000}"/>
    <cellStyle name="Normal 8 3 4 3 2 3 2" xfId="46345" xr:uid="{00000000-0005-0000-0000-000006B50000}"/>
    <cellStyle name="Normal 8 3 4 3 2 4" xfId="30567" xr:uid="{00000000-0005-0000-0000-000007B50000}"/>
    <cellStyle name="Normal 8 3 4 3 3" xfId="10399" xr:uid="{00000000-0005-0000-0000-000008B50000}"/>
    <cellStyle name="Normal 8 3 4 3 3 2" xfId="34072" xr:uid="{00000000-0005-0000-0000-000009B50000}"/>
    <cellStyle name="Normal 8 3 4 3 4" xfId="18288" xr:uid="{00000000-0005-0000-0000-00000AB50000}"/>
    <cellStyle name="Normal 8 3 4 3 4 2" xfId="41961" xr:uid="{00000000-0005-0000-0000-00000BB50000}"/>
    <cellStyle name="Normal 8 3 4 3 5" xfId="26622" xr:uid="{00000000-0005-0000-0000-00000CB50000}"/>
    <cellStyle name="Normal 8 3 4 4" xfId="4702" xr:uid="{00000000-0005-0000-0000-00000DB50000}"/>
    <cellStyle name="Normal 8 3 4 4 2" xfId="12591" xr:uid="{00000000-0005-0000-0000-00000EB50000}"/>
    <cellStyle name="Normal 8 3 4 4 2 2" xfId="36264" xr:uid="{00000000-0005-0000-0000-00000FB50000}"/>
    <cellStyle name="Normal 8 3 4 4 3" xfId="20480" xr:uid="{00000000-0005-0000-0000-000010B50000}"/>
    <cellStyle name="Normal 8 3 4 4 3 2" xfId="44153" xr:uid="{00000000-0005-0000-0000-000011B50000}"/>
    <cellStyle name="Normal 8 3 4 4 4" xfId="28375" xr:uid="{00000000-0005-0000-0000-000012B50000}"/>
    <cellStyle name="Normal 8 3 4 5" xfId="8646" xr:uid="{00000000-0005-0000-0000-000013B50000}"/>
    <cellStyle name="Normal 8 3 4 5 2" xfId="32319" xr:uid="{00000000-0005-0000-0000-000014B50000}"/>
    <cellStyle name="Normal 8 3 4 6" xfId="16535" xr:uid="{00000000-0005-0000-0000-000015B50000}"/>
    <cellStyle name="Normal 8 3 4 6 2" xfId="40208" xr:uid="{00000000-0005-0000-0000-000016B50000}"/>
    <cellStyle name="Normal 8 3 4 7" xfId="25180" xr:uid="{00000000-0005-0000-0000-000017B50000}"/>
    <cellStyle name="Normal 8 3 5" xfId="1945" xr:uid="{00000000-0005-0000-0000-000018B50000}"/>
    <cellStyle name="Normal 8 3 5 2" xfId="3387" xr:uid="{00000000-0005-0000-0000-000019B50000}"/>
    <cellStyle name="Normal 8 3 5 2 2" xfId="7332" xr:uid="{00000000-0005-0000-0000-00001AB50000}"/>
    <cellStyle name="Normal 8 3 5 2 2 2" xfId="15221" xr:uid="{00000000-0005-0000-0000-00001BB50000}"/>
    <cellStyle name="Normal 8 3 5 2 2 2 2" xfId="38894" xr:uid="{00000000-0005-0000-0000-00001CB50000}"/>
    <cellStyle name="Normal 8 3 5 2 2 3" xfId="23110" xr:uid="{00000000-0005-0000-0000-00001DB50000}"/>
    <cellStyle name="Normal 8 3 5 2 2 3 2" xfId="46783" xr:uid="{00000000-0005-0000-0000-00001EB50000}"/>
    <cellStyle name="Normal 8 3 5 2 2 4" xfId="31005" xr:uid="{00000000-0005-0000-0000-00001FB50000}"/>
    <cellStyle name="Normal 8 3 5 2 3" xfId="10837" xr:uid="{00000000-0005-0000-0000-000020B50000}"/>
    <cellStyle name="Normal 8 3 5 2 3 2" xfId="34510" xr:uid="{00000000-0005-0000-0000-000021B50000}"/>
    <cellStyle name="Normal 8 3 5 2 4" xfId="18726" xr:uid="{00000000-0005-0000-0000-000022B50000}"/>
    <cellStyle name="Normal 8 3 5 2 4 2" xfId="42399" xr:uid="{00000000-0005-0000-0000-000023B50000}"/>
    <cellStyle name="Normal 8 3 5 2 5" xfId="27060" xr:uid="{00000000-0005-0000-0000-000024B50000}"/>
    <cellStyle name="Normal 8 3 5 3" xfId="5140" xr:uid="{00000000-0005-0000-0000-000025B50000}"/>
    <cellStyle name="Normal 8 3 5 3 2" xfId="13029" xr:uid="{00000000-0005-0000-0000-000026B50000}"/>
    <cellStyle name="Normal 8 3 5 3 2 2" xfId="36702" xr:uid="{00000000-0005-0000-0000-000027B50000}"/>
    <cellStyle name="Normal 8 3 5 3 3" xfId="20918" xr:uid="{00000000-0005-0000-0000-000028B50000}"/>
    <cellStyle name="Normal 8 3 5 3 3 2" xfId="44591" xr:uid="{00000000-0005-0000-0000-000029B50000}"/>
    <cellStyle name="Normal 8 3 5 3 4" xfId="28813" xr:uid="{00000000-0005-0000-0000-00002AB50000}"/>
    <cellStyle name="Normal 8 3 5 4" xfId="9084" xr:uid="{00000000-0005-0000-0000-00002BB50000}"/>
    <cellStyle name="Normal 8 3 5 4 2" xfId="32757" xr:uid="{00000000-0005-0000-0000-00002CB50000}"/>
    <cellStyle name="Normal 8 3 5 5" xfId="16973" xr:uid="{00000000-0005-0000-0000-00002DB50000}"/>
    <cellStyle name="Normal 8 3 5 5 2" xfId="40646" xr:uid="{00000000-0005-0000-0000-00002EB50000}"/>
    <cellStyle name="Normal 8 3 5 6" xfId="25618" xr:uid="{00000000-0005-0000-0000-00002FB50000}"/>
    <cellStyle name="Normal 8 3 6" xfId="887" xr:uid="{00000000-0005-0000-0000-000030B50000}"/>
    <cellStyle name="Normal 8 3 6 2" xfId="5835" xr:uid="{00000000-0005-0000-0000-000031B50000}"/>
    <cellStyle name="Normal 8 3 6 2 2" xfId="13724" xr:uid="{00000000-0005-0000-0000-000032B50000}"/>
    <cellStyle name="Normal 8 3 6 2 2 2" xfId="37397" xr:uid="{00000000-0005-0000-0000-000033B50000}"/>
    <cellStyle name="Normal 8 3 6 2 3" xfId="21613" xr:uid="{00000000-0005-0000-0000-000034B50000}"/>
    <cellStyle name="Normal 8 3 6 2 3 2" xfId="45286" xr:uid="{00000000-0005-0000-0000-000035B50000}"/>
    <cellStyle name="Normal 8 3 6 2 4" xfId="29508" xr:uid="{00000000-0005-0000-0000-000036B50000}"/>
    <cellStyle name="Normal 8 3 6 3" xfId="11532" xr:uid="{00000000-0005-0000-0000-000037B50000}"/>
    <cellStyle name="Normal 8 3 6 3 2" xfId="35205" xr:uid="{00000000-0005-0000-0000-000038B50000}"/>
    <cellStyle name="Normal 8 3 6 4" xfId="19421" xr:uid="{00000000-0005-0000-0000-000039B50000}"/>
    <cellStyle name="Normal 8 3 6 4 2" xfId="43094" xr:uid="{00000000-0005-0000-0000-00003AB50000}"/>
    <cellStyle name="Normal 8 3 6 5" xfId="24560" xr:uid="{00000000-0005-0000-0000-00003BB50000}"/>
    <cellStyle name="Normal 8 3 7" xfId="445" xr:uid="{00000000-0005-0000-0000-00003CB50000}"/>
    <cellStyle name="Normal 8 3 7 2" xfId="6274" xr:uid="{00000000-0005-0000-0000-00003DB50000}"/>
    <cellStyle name="Normal 8 3 7 2 2" xfId="14163" xr:uid="{00000000-0005-0000-0000-00003EB50000}"/>
    <cellStyle name="Normal 8 3 7 2 2 2" xfId="37836" xr:uid="{00000000-0005-0000-0000-00003FB50000}"/>
    <cellStyle name="Normal 8 3 7 2 3" xfId="22052" xr:uid="{00000000-0005-0000-0000-000040B50000}"/>
    <cellStyle name="Normal 8 3 7 2 3 2" xfId="45725" xr:uid="{00000000-0005-0000-0000-000041B50000}"/>
    <cellStyle name="Normal 8 3 7 2 4" xfId="29947" xr:uid="{00000000-0005-0000-0000-000042B50000}"/>
    <cellStyle name="Normal 8 3 7 3" xfId="9779" xr:uid="{00000000-0005-0000-0000-000043B50000}"/>
    <cellStyle name="Normal 8 3 7 3 2" xfId="33452" xr:uid="{00000000-0005-0000-0000-000044B50000}"/>
    <cellStyle name="Normal 8 3 7 4" xfId="17668" xr:uid="{00000000-0005-0000-0000-000045B50000}"/>
    <cellStyle name="Normal 8 3 7 4 2" xfId="41341" xr:uid="{00000000-0005-0000-0000-000046B50000}"/>
    <cellStyle name="Normal 8 3 7 5" xfId="24118" xr:uid="{00000000-0005-0000-0000-000047B50000}"/>
    <cellStyle name="Normal 8 3 8" xfId="4082" xr:uid="{00000000-0005-0000-0000-000048B50000}"/>
    <cellStyle name="Normal 8 3 8 2" xfId="11971" xr:uid="{00000000-0005-0000-0000-000049B50000}"/>
    <cellStyle name="Normal 8 3 8 2 2" xfId="35644" xr:uid="{00000000-0005-0000-0000-00004AB50000}"/>
    <cellStyle name="Normal 8 3 8 3" xfId="19860" xr:uid="{00000000-0005-0000-0000-00004BB50000}"/>
    <cellStyle name="Normal 8 3 8 3 2" xfId="43533" xr:uid="{00000000-0005-0000-0000-00004CB50000}"/>
    <cellStyle name="Normal 8 3 8 4" xfId="27755" xr:uid="{00000000-0005-0000-0000-00004DB50000}"/>
    <cellStyle name="Normal 8 3 9" xfId="8026" xr:uid="{00000000-0005-0000-0000-00004EB50000}"/>
    <cellStyle name="Normal 8 3 9 2" xfId="31699" xr:uid="{00000000-0005-0000-0000-00004FB50000}"/>
    <cellStyle name="Normal 8 4" xfId="231" xr:uid="{00000000-0005-0000-0000-000050B50000}"/>
    <cellStyle name="Normal 8 4 2" xfId="1509" xr:uid="{00000000-0005-0000-0000-000051B50000}"/>
    <cellStyle name="Normal 8 4 2 2" xfId="2385" xr:uid="{00000000-0005-0000-0000-000052B50000}"/>
    <cellStyle name="Normal 8 4 2 2 2" xfId="3827" xr:uid="{00000000-0005-0000-0000-000053B50000}"/>
    <cellStyle name="Normal 8 4 2 2 2 2" xfId="7772" xr:uid="{00000000-0005-0000-0000-000054B50000}"/>
    <cellStyle name="Normal 8 4 2 2 2 2 2" xfId="15661" xr:uid="{00000000-0005-0000-0000-000055B50000}"/>
    <cellStyle name="Normal 8 4 2 2 2 2 2 2" xfId="39334" xr:uid="{00000000-0005-0000-0000-000056B50000}"/>
    <cellStyle name="Normal 8 4 2 2 2 2 3" xfId="23550" xr:uid="{00000000-0005-0000-0000-000057B50000}"/>
    <cellStyle name="Normal 8 4 2 2 2 2 3 2" xfId="47223" xr:uid="{00000000-0005-0000-0000-000058B50000}"/>
    <cellStyle name="Normal 8 4 2 2 2 2 4" xfId="31445" xr:uid="{00000000-0005-0000-0000-000059B50000}"/>
    <cellStyle name="Normal 8 4 2 2 2 3" xfId="11277" xr:uid="{00000000-0005-0000-0000-00005AB50000}"/>
    <cellStyle name="Normal 8 4 2 2 2 3 2" xfId="34950" xr:uid="{00000000-0005-0000-0000-00005BB50000}"/>
    <cellStyle name="Normal 8 4 2 2 2 4" xfId="19166" xr:uid="{00000000-0005-0000-0000-00005CB50000}"/>
    <cellStyle name="Normal 8 4 2 2 2 4 2" xfId="42839" xr:uid="{00000000-0005-0000-0000-00005DB50000}"/>
    <cellStyle name="Normal 8 4 2 2 2 5" xfId="27500" xr:uid="{00000000-0005-0000-0000-00005EB50000}"/>
    <cellStyle name="Normal 8 4 2 2 3" xfId="5580" xr:uid="{00000000-0005-0000-0000-00005FB50000}"/>
    <cellStyle name="Normal 8 4 2 2 3 2" xfId="13469" xr:uid="{00000000-0005-0000-0000-000060B50000}"/>
    <cellStyle name="Normal 8 4 2 2 3 2 2" xfId="37142" xr:uid="{00000000-0005-0000-0000-000061B50000}"/>
    <cellStyle name="Normal 8 4 2 2 3 3" xfId="21358" xr:uid="{00000000-0005-0000-0000-000062B50000}"/>
    <cellStyle name="Normal 8 4 2 2 3 3 2" xfId="45031" xr:uid="{00000000-0005-0000-0000-000063B50000}"/>
    <cellStyle name="Normal 8 4 2 2 3 4" xfId="29253" xr:uid="{00000000-0005-0000-0000-000064B50000}"/>
    <cellStyle name="Normal 8 4 2 2 4" xfId="9524" xr:uid="{00000000-0005-0000-0000-000065B50000}"/>
    <cellStyle name="Normal 8 4 2 2 4 2" xfId="33197" xr:uid="{00000000-0005-0000-0000-000066B50000}"/>
    <cellStyle name="Normal 8 4 2 2 5" xfId="17413" xr:uid="{00000000-0005-0000-0000-000067B50000}"/>
    <cellStyle name="Normal 8 4 2 2 5 2" xfId="41086" xr:uid="{00000000-0005-0000-0000-000068B50000}"/>
    <cellStyle name="Normal 8 4 2 2 6" xfId="26058" xr:uid="{00000000-0005-0000-0000-000069B50000}"/>
    <cellStyle name="Normal 8 4 2 3" xfId="2951" xr:uid="{00000000-0005-0000-0000-00006AB50000}"/>
    <cellStyle name="Normal 8 4 2 3 2" xfId="6896" xr:uid="{00000000-0005-0000-0000-00006BB50000}"/>
    <cellStyle name="Normal 8 4 2 3 2 2" xfId="14785" xr:uid="{00000000-0005-0000-0000-00006CB50000}"/>
    <cellStyle name="Normal 8 4 2 3 2 2 2" xfId="38458" xr:uid="{00000000-0005-0000-0000-00006DB50000}"/>
    <cellStyle name="Normal 8 4 2 3 2 3" xfId="22674" xr:uid="{00000000-0005-0000-0000-00006EB50000}"/>
    <cellStyle name="Normal 8 4 2 3 2 3 2" xfId="46347" xr:uid="{00000000-0005-0000-0000-00006FB50000}"/>
    <cellStyle name="Normal 8 4 2 3 2 4" xfId="30569" xr:uid="{00000000-0005-0000-0000-000070B50000}"/>
    <cellStyle name="Normal 8 4 2 3 3" xfId="10401" xr:uid="{00000000-0005-0000-0000-000071B50000}"/>
    <cellStyle name="Normal 8 4 2 3 3 2" xfId="34074" xr:uid="{00000000-0005-0000-0000-000072B50000}"/>
    <cellStyle name="Normal 8 4 2 3 4" xfId="18290" xr:uid="{00000000-0005-0000-0000-000073B50000}"/>
    <cellStyle name="Normal 8 4 2 3 4 2" xfId="41963" xr:uid="{00000000-0005-0000-0000-000074B50000}"/>
    <cellStyle name="Normal 8 4 2 3 5" xfId="26624" xr:uid="{00000000-0005-0000-0000-000075B50000}"/>
    <cellStyle name="Normal 8 4 2 4" xfId="4704" xr:uid="{00000000-0005-0000-0000-000076B50000}"/>
    <cellStyle name="Normal 8 4 2 4 2" xfId="12593" xr:uid="{00000000-0005-0000-0000-000077B50000}"/>
    <cellStyle name="Normal 8 4 2 4 2 2" xfId="36266" xr:uid="{00000000-0005-0000-0000-000078B50000}"/>
    <cellStyle name="Normal 8 4 2 4 3" xfId="20482" xr:uid="{00000000-0005-0000-0000-000079B50000}"/>
    <cellStyle name="Normal 8 4 2 4 3 2" xfId="44155" xr:uid="{00000000-0005-0000-0000-00007AB50000}"/>
    <cellStyle name="Normal 8 4 2 4 4" xfId="28377" xr:uid="{00000000-0005-0000-0000-00007BB50000}"/>
    <cellStyle name="Normal 8 4 2 5" xfId="8648" xr:uid="{00000000-0005-0000-0000-00007CB50000}"/>
    <cellStyle name="Normal 8 4 2 5 2" xfId="32321" xr:uid="{00000000-0005-0000-0000-00007DB50000}"/>
    <cellStyle name="Normal 8 4 2 6" xfId="16537" xr:uid="{00000000-0005-0000-0000-00007EB50000}"/>
    <cellStyle name="Normal 8 4 2 6 2" xfId="40210" xr:uid="{00000000-0005-0000-0000-00007FB50000}"/>
    <cellStyle name="Normal 8 4 2 7" xfId="25182" xr:uid="{00000000-0005-0000-0000-000080B50000}"/>
    <cellStyle name="Normal 8 4 3" xfId="1947" xr:uid="{00000000-0005-0000-0000-000081B50000}"/>
    <cellStyle name="Normal 8 4 3 2" xfId="3389" xr:uid="{00000000-0005-0000-0000-000082B50000}"/>
    <cellStyle name="Normal 8 4 3 2 2" xfId="7334" xr:uid="{00000000-0005-0000-0000-000083B50000}"/>
    <cellStyle name="Normal 8 4 3 2 2 2" xfId="15223" xr:uid="{00000000-0005-0000-0000-000084B50000}"/>
    <cellStyle name="Normal 8 4 3 2 2 2 2" xfId="38896" xr:uid="{00000000-0005-0000-0000-000085B50000}"/>
    <cellStyle name="Normal 8 4 3 2 2 3" xfId="23112" xr:uid="{00000000-0005-0000-0000-000086B50000}"/>
    <cellStyle name="Normal 8 4 3 2 2 3 2" xfId="46785" xr:uid="{00000000-0005-0000-0000-000087B50000}"/>
    <cellStyle name="Normal 8 4 3 2 2 4" xfId="31007" xr:uid="{00000000-0005-0000-0000-000088B50000}"/>
    <cellStyle name="Normal 8 4 3 2 3" xfId="10839" xr:uid="{00000000-0005-0000-0000-000089B50000}"/>
    <cellStyle name="Normal 8 4 3 2 3 2" xfId="34512" xr:uid="{00000000-0005-0000-0000-00008AB50000}"/>
    <cellStyle name="Normal 8 4 3 2 4" xfId="18728" xr:uid="{00000000-0005-0000-0000-00008BB50000}"/>
    <cellStyle name="Normal 8 4 3 2 4 2" xfId="42401" xr:uid="{00000000-0005-0000-0000-00008CB50000}"/>
    <cellStyle name="Normal 8 4 3 2 5" xfId="27062" xr:uid="{00000000-0005-0000-0000-00008DB50000}"/>
    <cellStyle name="Normal 8 4 3 3" xfId="5142" xr:uid="{00000000-0005-0000-0000-00008EB50000}"/>
    <cellStyle name="Normal 8 4 3 3 2" xfId="13031" xr:uid="{00000000-0005-0000-0000-00008FB50000}"/>
    <cellStyle name="Normal 8 4 3 3 2 2" xfId="36704" xr:uid="{00000000-0005-0000-0000-000090B50000}"/>
    <cellStyle name="Normal 8 4 3 3 3" xfId="20920" xr:uid="{00000000-0005-0000-0000-000091B50000}"/>
    <cellStyle name="Normal 8 4 3 3 3 2" xfId="44593" xr:uid="{00000000-0005-0000-0000-000092B50000}"/>
    <cellStyle name="Normal 8 4 3 3 4" xfId="28815" xr:uid="{00000000-0005-0000-0000-000093B50000}"/>
    <cellStyle name="Normal 8 4 3 4" xfId="9086" xr:uid="{00000000-0005-0000-0000-000094B50000}"/>
    <cellStyle name="Normal 8 4 3 4 2" xfId="32759" xr:uid="{00000000-0005-0000-0000-000095B50000}"/>
    <cellStyle name="Normal 8 4 3 5" xfId="16975" xr:uid="{00000000-0005-0000-0000-000096B50000}"/>
    <cellStyle name="Normal 8 4 3 5 2" xfId="40648" xr:uid="{00000000-0005-0000-0000-000097B50000}"/>
    <cellStyle name="Normal 8 4 3 6" xfId="25620" xr:uid="{00000000-0005-0000-0000-000098B50000}"/>
    <cellStyle name="Normal 8 4 4" xfId="1113" xr:uid="{00000000-0005-0000-0000-000099B50000}"/>
    <cellStyle name="Normal 8 4 4 2" xfId="6061" xr:uid="{00000000-0005-0000-0000-00009AB50000}"/>
    <cellStyle name="Normal 8 4 4 2 2" xfId="13950" xr:uid="{00000000-0005-0000-0000-00009BB50000}"/>
    <cellStyle name="Normal 8 4 4 2 2 2" xfId="37623" xr:uid="{00000000-0005-0000-0000-00009CB50000}"/>
    <cellStyle name="Normal 8 4 4 2 3" xfId="21839" xr:uid="{00000000-0005-0000-0000-00009DB50000}"/>
    <cellStyle name="Normal 8 4 4 2 3 2" xfId="45512" xr:uid="{00000000-0005-0000-0000-00009EB50000}"/>
    <cellStyle name="Normal 8 4 4 2 4" xfId="29734" xr:uid="{00000000-0005-0000-0000-00009FB50000}"/>
    <cellStyle name="Normal 8 4 4 3" xfId="11758" xr:uid="{00000000-0005-0000-0000-0000A0B50000}"/>
    <cellStyle name="Normal 8 4 4 3 2" xfId="35431" xr:uid="{00000000-0005-0000-0000-0000A1B50000}"/>
    <cellStyle name="Normal 8 4 4 4" xfId="19647" xr:uid="{00000000-0005-0000-0000-0000A2B50000}"/>
    <cellStyle name="Normal 8 4 4 4 2" xfId="43320" xr:uid="{00000000-0005-0000-0000-0000A3B50000}"/>
    <cellStyle name="Normal 8 4 4 5" xfId="24786" xr:uid="{00000000-0005-0000-0000-0000A4B50000}"/>
    <cellStyle name="Normal 8 4 5" xfId="674" xr:uid="{00000000-0005-0000-0000-0000A5B50000}"/>
    <cellStyle name="Normal 8 4 5 2" xfId="6500" xr:uid="{00000000-0005-0000-0000-0000A6B50000}"/>
    <cellStyle name="Normal 8 4 5 2 2" xfId="14389" xr:uid="{00000000-0005-0000-0000-0000A7B50000}"/>
    <cellStyle name="Normal 8 4 5 2 2 2" xfId="38062" xr:uid="{00000000-0005-0000-0000-0000A8B50000}"/>
    <cellStyle name="Normal 8 4 5 2 3" xfId="22278" xr:uid="{00000000-0005-0000-0000-0000A9B50000}"/>
    <cellStyle name="Normal 8 4 5 2 3 2" xfId="45951" xr:uid="{00000000-0005-0000-0000-0000AAB50000}"/>
    <cellStyle name="Normal 8 4 5 2 4" xfId="30173" xr:uid="{00000000-0005-0000-0000-0000ABB50000}"/>
    <cellStyle name="Normal 8 4 5 3" xfId="10005" xr:uid="{00000000-0005-0000-0000-0000ACB50000}"/>
    <cellStyle name="Normal 8 4 5 3 2" xfId="33678" xr:uid="{00000000-0005-0000-0000-0000ADB50000}"/>
    <cellStyle name="Normal 8 4 5 4" xfId="17894" xr:uid="{00000000-0005-0000-0000-0000AEB50000}"/>
    <cellStyle name="Normal 8 4 5 4 2" xfId="41567" xr:uid="{00000000-0005-0000-0000-0000AFB50000}"/>
    <cellStyle name="Normal 8 4 5 5" xfId="24347" xr:uid="{00000000-0005-0000-0000-0000B0B50000}"/>
    <cellStyle name="Normal 8 4 6" xfId="4308" xr:uid="{00000000-0005-0000-0000-0000B1B50000}"/>
    <cellStyle name="Normal 8 4 6 2" xfId="12197" xr:uid="{00000000-0005-0000-0000-0000B2B50000}"/>
    <cellStyle name="Normal 8 4 6 2 2" xfId="35870" xr:uid="{00000000-0005-0000-0000-0000B3B50000}"/>
    <cellStyle name="Normal 8 4 6 3" xfId="20086" xr:uid="{00000000-0005-0000-0000-0000B4B50000}"/>
    <cellStyle name="Normal 8 4 6 3 2" xfId="43759" xr:uid="{00000000-0005-0000-0000-0000B5B50000}"/>
    <cellStyle name="Normal 8 4 6 4" xfId="27981" xr:uid="{00000000-0005-0000-0000-0000B6B50000}"/>
    <cellStyle name="Normal 8 4 7" xfId="8252" xr:uid="{00000000-0005-0000-0000-0000B7B50000}"/>
    <cellStyle name="Normal 8 4 7 2" xfId="31925" xr:uid="{00000000-0005-0000-0000-0000B8B50000}"/>
    <cellStyle name="Normal 8 4 8" xfId="16141" xr:uid="{00000000-0005-0000-0000-0000B9B50000}"/>
    <cellStyle name="Normal 8 4 8 2" xfId="39814" xr:uid="{00000000-0005-0000-0000-0000BAB50000}"/>
    <cellStyle name="Normal 8 4 9" xfId="23904" xr:uid="{00000000-0005-0000-0000-0000BBB50000}"/>
    <cellStyle name="Normal 8 5" xfId="532" xr:uid="{00000000-0005-0000-0000-0000BCB50000}"/>
    <cellStyle name="Normal 8 5 2" xfId="1551" xr:uid="{00000000-0005-0000-0000-0000BDB50000}"/>
    <cellStyle name="Normal 8 5 2 2" xfId="2427" xr:uid="{00000000-0005-0000-0000-0000BEB50000}"/>
    <cellStyle name="Normal 8 5 2 2 2" xfId="3869" xr:uid="{00000000-0005-0000-0000-0000BFB50000}"/>
    <cellStyle name="Normal 8 5 2 2 2 2" xfId="7814" xr:uid="{00000000-0005-0000-0000-0000C0B50000}"/>
    <cellStyle name="Normal 8 5 2 2 2 2 2" xfId="15703" xr:uid="{00000000-0005-0000-0000-0000C1B50000}"/>
    <cellStyle name="Normal 8 5 2 2 2 2 2 2" xfId="39376" xr:uid="{00000000-0005-0000-0000-0000C2B50000}"/>
    <cellStyle name="Normal 8 5 2 2 2 2 3" xfId="23592" xr:uid="{00000000-0005-0000-0000-0000C3B50000}"/>
    <cellStyle name="Normal 8 5 2 2 2 2 3 2" xfId="47265" xr:uid="{00000000-0005-0000-0000-0000C4B50000}"/>
    <cellStyle name="Normal 8 5 2 2 2 2 4" xfId="31487" xr:uid="{00000000-0005-0000-0000-0000C5B50000}"/>
    <cellStyle name="Normal 8 5 2 2 2 3" xfId="11319" xr:uid="{00000000-0005-0000-0000-0000C6B50000}"/>
    <cellStyle name="Normal 8 5 2 2 2 3 2" xfId="34992" xr:uid="{00000000-0005-0000-0000-0000C7B50000}"/>
    <cellStyle name="Normal 8 5 2 2 2 4" xfId="19208" xr:uid="{00000000-0005-0000-0000-0000C8B50000}"/>
    <cellStyle name="Normal 8 5 2 2 2 4 2" xfId="42881" xr:uid="{00000000-0005-0000-0000-0000C9B50000}"/>
    <cellStyle name="Normal 8 5 2 2 2 5" xfId="27542" xr:uid="{00000000-0005-0000-0000-0000CAB50000}"/>
    <cellStyle name="Normal 8 5 2 2 3" xfId="5622" xr:uid="{00000000-0005-0000-0000-0000CBB50000}"/>
    <cellStyle name="Normal 8 5 2 2 3 2" xfId="13511" xr:uid="{00000000-0005-0000-0000-0000CCB50000}"/>
    <cellStyle name="Normal 8 5 2 2 3 2 2" xfId="37184" xr:uid="{00000000-0005-0000-0000-0000CDB50000}"/>
    <cellStyle name="Normal 8 5 2 2 3 3" xfId="21400" xr:uid="{00000000-0005-0000-0000-0000CEB50000}"/>
    <cellStyle name="Normal 8 5 2 2 3 3 2" xfId="45073" xr:uid="{00000000-0005-0000-0000-0000CFB50000}"/>
    <cellStyle name="Normal 8 5 2 2 3 4" xfId="29295" xr:uid="{00000000-0005-0000-0000-0000D0B50000}"/>
    <cellStyle name="Normal 8 5 2 2 4" xfId="9566" xr:uid="{00000000-0005-0000-0000-0000D1B50000}"/>
    <cellStyle name="Normal 8 5 2 2 4 2" xfId="33239" xr:uid="{00000000-0005-0000-0000-0000D2B50000}"/>
    <cellStyle name="Normal 8 5 2 2 5" xfId="17455" xr:uid="{00000000-0005-0000-0000-0000D3B50000}"/>
    <cellStyle name="Normal 8 5 2 2 5 2" xfId="41128" xr:uid="{00000000-0005-0000-0000-0000D4B50000}"/>
    <cellStyle name="Normal 8 5 2 2 6" xfId="26100" xr:uid="{00000000-0005-0000-0000-0000D5B50000}"/>
    <cellStyle name="Normal 8 5 2 3" xfId="2993" xr:uid="{00000000-0005-0000-0000-0000D6B50000}"/>
    <cellStyle name="Normal 8 5 2 3 2" xfId="6938" xr:uid="{00000000-0005-0000-0000-0000D7B50000}"/>
    <cellStyle name="Normal 8 5 2 3 2 2" xfId="14827" xr:uid="{00000000-0005-0000-0000-0000D8B50000}"/>
    <cellStyle name="Normal 8 5 2 3 2 2 2" xfId="38500" xr:uid="{00000000-0005-0000-0000-0000D9B50000}"/>
    <cellStyle name="Normal 8 5 2 3 2 3" xfId="22716" xr:uid="{00000000-0005-0000-0000-0000DAB50000}"/>
    <cellStyle name="Normal 8 5 2 3 2 3 2" xfId="46389" xr:uid="{00000000-0005-0000-0000-0000DBB50000}"/>
    <cellStyle name="Normal 8 5 2 3 2 4" xfId="30611" xr:uid="{00000000-0005-0000-0000-0000DCB50000}"/>
    <cellStyle name="Normal 8 5 2 3 3" xfId="10443" xr:uid="{00000000-0005-0000-0000-0000DDB50000}"/>
    <cellStyle name="Normal 8 5 2 3 3 2" xfId="34116" xr:uid="{00000000-0005-0000-0000-0000DEB50000}"/>
    <cellStyle name="Normal 8 5 2 3 4" xfId="18332" xr:uid="{00000000-0005-0000-0000-0000DFB50000}"/>
    <cellStyle name="Normal 8 5 2 3 4 2" xfId="42005" xr:uid="{00000000-0005-0000-0000-0000E0B50000}"/>
    <cellStyle name="Normal 8 5 2 3 5" xfId="26666" xr:uid="{00000000-0005-0000-0000-0000E1B50000}"/>
    <cellStyle name="Normal 8 5 2 4" xfId="4746" xr:uid="{00000000-0005-0000-0000-0000E2B50000}"/>
    <cellStyle name="Normal 8 5 2 4 2" xfId="12635" xr:uid="{00000000-0005-0000-0000-0000E3B50000}"/>
    <cellStyle name="Normal 8 5 2 4 2 2" xfId="36308" xr:uid="{00000000-0005-0000-0000-0000E4B50000}"/>
    <cellStyle name="Normal 8 5 2 4 3" xfId="20524" xr:uid="{00000000-0005-0000-0000-0000E5B50000}"/>
    <cellStyle name="Normal 8 5 2 4 3 2" xfId="44197" xr:uid="{00000000-0005-0000-0000-0000E6B50000}"/>
    <cellStyle name="Normal 8 5 2 4 4" xfId="28419" xr:uid="{00000000-0005-0000-0000-0000E7B50000}"/>
    <cellStyle name="Normal 8 5 2 5" xfId="8690" xr:uid="{00000000-0005-0000-0000-0000E8B50000}"/>
    <cellStyle name="Normal 8 5 2 5 2" xfId="32363" xr:uid="{00000000-0005-0000-0000-0000E9B50000}"/>
    <cellStyle name="Normal 8 5 2 6" xfId="16579" xr:uid="{00000000-0005-0000-0000-0000EAB50000}"/>
    <cellStyle name="Normal 8 5 2 6 2" xfId="40252" xr:uid="{00000000-0005-0000-0000-0000EBB50000}"/>
    <cellStyle name="Normal 8 5 2 7" xfId="25224" xr:uid="{00000000-0005-0000-0000-0000ECB50000}"/>
    <cellStyle name="Normal 8 5 3" xfId="1989" xr:uid="{00000000-0005-0000-0000-0000EDB50000}"/>
    <cellStyle name="Normal 8 5 3 2" xfId="3431" xr:uid="{00000000-0005-0000-0000-0000EEB50000}"/>
    <cellStyle name="Normal 8 5 3 2 2" xfId="7376" xr:uid="{00000000-0005-0000-0000-0000EFB50000}"/>
    <cellStyle name="Normal 8 5 3 2 2 2" xfId="15265" xr:uid="{00000000-0005-0000-0000-0000F0B50000}"/>
    <cellStyle name="Normal 8 5 3 2 2 2 2" xfId="38938" xr:uid="{00000000-0005-0000-0000-0000F1B50000}"/>
    <cellStyle name="Normal 8 5 3 2 2 3" xfId="23154" xr:uid="{00000000-0005-0000-0000-0000F2B50000}"/>
    <cellStyle name="Normal 8 5 3 2 2 3 2" xfId="46827" xr:uid="{00000000-0005-0000-0000-0000F3B50000}"/>
    <cellStyle name="Normal 8 5 3 2 2 4" xfId="31049" xr:uid="{00000000-0005-0000-0000-0000F4B50000}"/>
    <cellStyle name="Normal 8 5 3 2 3" xfId="10881" xr:uid="{00000000-0005-0000-0000-0000F5B50000}"/>
    <cellStyle name="Normal 8 5 3 2 3 2" xfId="34554" xr:uid="{00000000-0005-0000-0000-0000F6B50000}"/>
    <cellStyle name="Normal 8 5 3 2 4" xfId="18770" xr:uid="{00000000-0005-0000-0000-0000F7B50000}"/>
    <cellStyle name="Normal 8 5 3 2 4 2" xfId="42443" xr:uid="{00000000-0005-0000-0000-0000F8B50000}"/>
    <cellStyle name="Normal 8 5 3 2 5" xfId="27104" xr:uid="{00000000-0005-0000-0000-0000F9B50000}"/>
    <cellStyle name="Normal 8 5 3 3" xfId="5184" xr:uid="{00000000-0005-0000-0000-0000FAB50000}"/>
    <cellStyle name="Normal 8 5 3 3 2" xfId="13073" xr:uid="{00000000-0005-0000-0000-0000FBB50000}"/>
    <cellStyle name="Normal 8 5 3 3 2 2" xfId="36746" xr:uid="{00000000-0005-0000-0000-0000FCB50000}"/>
    <cellStyle name="Normal 8 5 3 3 3" xfId="20962" xr:uid="{00000000-0005-0000-0000-0000FDB50000}"/>
    <cellStyle name="Normal 8 5 3 3 3 2" xfId="44635" xr:uid="{00000000-0005-0000-0000-0000FEB50000}"/>
    <cellStyle name="Normal 8 5 3 3 4" xfId="28857" xr:uid="{00000000-0005-0000-0000-0000FFB50000}"/>
    <cellStyle name="Normal 8 5 3 4" xfId="9128" xr:uid="{00000000-0005-0000-0000-000000B60000}"/>
    <cellStyle name="Normal 8 5 3 4 2" xfId="32801" xr:uid="{00000000-0005-0000-0000-000001B60000}"/>
    <cellStyle name="Normal 8 5 3 5" xfId="17017" xr:uid="{00000000-0005-0000-0000-000002B60000}"/>
    <cellStyle name="Normal 8 5 3 5 2" xfId="40690" xr:uid="{00000000-0005-0000-0000-000003B60000}"/>
    <cellStyle name="Normal 8 5 3 6" xfId="25662" xr:uid="{00000000-0005-0000-0000-000004B60000}"/>
    <cellStyle name="Normal 8 5 4" xfId="971" xr:uid="{00000000-0005-0000-0000-000005B60000}"/>
    <cellStyle name="Normal 8 5 4 2" xfId="5919" xr:uid="{00000000-0005-0000-0000-000006B60000}"/>
    <cellStyle name="Normal 8 5 4 2 2" xfId="13808" xr:uid="{00000000-0005-0000-0000-000007B60000}"/>
    <cellStyle name="Normal 8 5 4 2 2 2" xfId="37481" xr:uid="{00000000-0005-0000-0000-000008B60000}"/>
    <cellStyle name="Normal 8 5 4 2 3" xfId="21697" xr:uid="{00000000-0005-0000-0000-000009B60000}"/>
    <cellStyle name="Normal 8 5 4 2 3 2" xfId="45370" xr:uid="{00000000-0005-0000-0000-00000AB60000}"/>
    <cellStyle name="Normal 8 5 4 2 4" xfId="29592" xr:uid="{00000000-0005-0000-0000-00000BB60000}"/>
    <cellStyle name="Normal 8 5 4 3" xfId="11616" xr:uid="{00000000-0005-0000-0000-00000CB60000}"/>
    <cellStyle name="Normal 8 5 4 3 2" xfId="35289" xr:uid="{00000000-0005-0000-0000-00000DB60000}"/>
    <cellStyle name="Normal 8 5 4 4" xfId="19505" xr:uid="{00000000-0005-0000-0000-00000EB60000}"/>
    <cellStyle name="Normal 8 5 4 4 2" xfId="43178" xr:uid="{00000000-0005-0000-0000-00000FB60000}"/>
    <cellStyle name="Normal 8 5 4 5" xfId="24644" xr:uid="{00000000-0005-0000-0000-000010B60000}"/>
    <cellStyle name="Normal 8 5 5" xfId="2575" xr:uid="{00000000-0005-0000-0000-000011B60000}"/>
    <cellStyle name="Normal 8 5 5 2" xfId="6358" xr:uid="{00000000-0005-0000-0000-000012B60000}"/>
    <cellStyle name="Normal 8 5 5 2 2" xfId="14247" xr:uid="{00000000-0005-0000-0000-000013B60000}"/>
    <cellStyle name="Normal 8 5 5 2 2 2" xfId="37920" xr:uid="{00000000-0005-0000-0000-000014B60000}"/>
    <cellStyle name="Normal 8 5 5 2 3" xfId="22136" xr:uid="{00000000-0005-0000-0000-000015B60000}"/>
    <cellStyle name="Normal 8 5 5 2 3 2" xfId="45809" xr:uid="{00000000-0005-0000-0000-000016B60000}"/>
    <cellStyle name="Normal 8 5 5 2 4" xfId="30031" xr:uid="{00000000-0005-0000-0000-000017B60000}"/>
    <cellStyle name="Normal 8 5 5 3" xfId="9863" xr:uid="{00000000-0005-0000-0000-000018B60000}"/>
    <cellStyle name="Normal 8 5 5 3 2" xfId="33536" xr:uid="{00000000-0005-0000-0000-000019B60000}"/>
    <cellStyle name="Normal 8 5 5 4" xfId="17752" xr:uid="{00000000-0005-0000-0000-00001AB60000}"/>
    <cellStyle name="Normal 8 5 5 4 2" xfId="41425" xr:uid="{00000000-0005-0000-0000-00001BB60000}"/>
    <cellStyle name="Normal 8 5 5 5" xfId="26248" xr:uid="{00000000-0005-0000-0000-00001CB60000}"/>
    <cellStyle name="Normal 8 5 6" xfId="4166" xr:uid="{00000000-0005-0000-0000-00001DB60000}"/>
    <cellStyle name="Normal 8 5 6 2" xfId="12055" xr:uid="{00000000-0005-0000-0000-00001EB60000}"/>
    <cellStyle name="Normal 8 5 6 2 2" xfId="35728" xr:uid="{00000000-0005-0000-0000-00001FB60000}"/>
    <cellStyle name="Normal 8 5 6 3" xfId="19944" xr:uid="{00000000-0005-0000-0000-000020B60000}"/>
    <cellStyle name="Normal 8 5 6 3 2" xfId="43617" xr:uid="{00000000-0005-0000-0000-000021B60000}"/>
    <cellStyle name="Normal 8 5 6 4" xfId="27839" xr:uid="{00000000-0005-0000-0000-000022B60000}"/>
    <cellStyle name="Normal 8 5 7" xfId="8110" xr:uid="{00000000-0005-0000-0000-000023B60000}"/>
    <cellStyle name="Normal 8 5 7 2" xfId="31783" xr:uid="{00000000-0005-0000-0000-000024B60000}"/>
    <cellStyle name="Normal 8 5 8" xfId="15999" xr:uid="{00000000-0005-0000-0000-000025B60000}"/>
    <cellStyle name="Normal 8 5 8 2" xfId="39672" xr:uid="{00000000-0005-0000-0000-000026B60000}"/>
    <cellStyle name="Normal 8 5 9" xfId="24205" xr:uid="{00000000-0005-0000-0000-000027B60000}"/>
    <cellStyle name="Normal 8 6" xfId="1502" xr:uid="{00000000-0005-0000-0000-000028B60000}"/>
    <cellStyle name="Normal 8 6 2" xfId="2378" xr:uid="{00000000-0005-0000-0000-000029B60000}"/>
    <cellStyle name="Normal 8 6 2 2" xfId="3820" xr:uid="{00000000-0005-0000-0000-00002AB60000}"/>
    <cellStyle name="Normal 8 6 2 2 2" xfId="7765" xr:uid="{00000000-0005-0000-0000-00002BB60000}"/>
    <cellStyle name="Normal 8 6 2 2 2 2" xfId="15654" xr:uid="{00000000-0005-0000-0000-00002CB60000}"/>
    <cellStyle name="Normal 8 6 2 2 2 2 2" xfId="39327" xr:uid="{00000000-0005-0000-0000-00002DB60000}"/>
    <cellStyle name="Normal 8 6 2 2 2 3" xfId="23543" xr:uid="{00000000-0005-0000-0000-00002EB60000}"/>
    <cellStyle name="Normal 8 6 2 2 2 3 2" xfId="47216" xr:uid="{00000000-0005-0000-0000-00002FB60000}"/>
    <cellStyle name="Normal 8 6 2 2 2 4" xfId="31438" xr:uid="{00000000-0005-0000-0000-000030B60000}"/>
    <cellStyle name="Normal 8 6 2 2 3" xfId="11270" xr:uid="{00000000-0005-0000-0000-000031B60000}"/>
    <cellStyle name="Normal 8 6 2 2 3 2" xfId="34943" xr:uid="{00000000-0005-0000-0000-000032B60000}"/>
    <cellStyle name="Normal 8 6 2 2 4" xfId="19159" xr:uid="{00000000-0005-0000-0000-000033B60000}"/>
    <cellStyle name="Normal 8 6 2 2 4 2" xfId="42832" xr:uid="{00000000-0005-0000-0000-000034B60000}"/>
    <cellStyle name="Normal 8 6 2 2 5" xfId="27493" xr:uid="{00000000-0005-0000-0000-000035B60000}"/>
    <cellStyle name="Normal 8 6 2 3" xfId="5573" xr:uid="{00000000-0005-0000-0000-000036B60000}"/>
    <cellStyle name="Normal 8 6 2 3 2" xfId="13462" xr:uid="{00000000-0005-0000-0000-000037B60000}"/>
    <cellStyle name="Normal 8 6 2 3 2 2" xfId="37135" xr:uid="{00000000-0005-0000-0000-000038B60000}"/>
    <cellStyle name="Normal 8 6 2 3 3" xfId="21351" xr:uid="{00000000-0005-0000-0000-000039B60000}"/>
    <cellStyle name="Normal 8 6 2 3 3 2" xfId="45024" xr:uid="{00000000-0005-0000-0000-00003AB60000}"/>
    <cellStyle name="Normal 8 6 2 3 4" xfId="29246" xr:uid="{00000000-0005-0000-0000-00003BB60000}"/>
    <cellStyle name="Normal 8 6 2 4" xfId="9517" xr:uid="{00000000-0005-0000-0000-00003CB60000}"/>
    <cellStyle name="Normal 8 6 2 4 2" xfId="33190" xr:uid="{00000000-0005-0000-0000-00003DB60000}"/>
    <cellStyle name="Normal 8 6 2 5" xfId="17406" xr:uid="{00000000-0005-0000-0000-00003EB60000}"/>
    <cellStyle name="Normal 8 6 2 5 2" xfId="41079" xr:uid="{00000000-0005-0000-0000-00003FB60000}"/>
    <cellStyle name="Normal 8 6 2 6" xfId="26051" xr:uid="{00000000-0005-0000-0000-000040B60000}"/>
    <cellStyle name="Normal 8 6 3" xfId="2944" xr:uid="{00000000-0005-0000-0000-000041B60000}"/>
    <cellStyle name="Normal 8 6 3 2" xfId="6889" xr:uid="{00000000-0005-0000-0000-000042B60000}"/>
    <cellStyle name="Normal 8 6 3 2 2" xfId="14778" xr:uid="{00000000-0005-0000-0000-000043B60000}"/>
    <cellStyle name="Normal 8 6 3 2 2 2" xfId="38451" xr:uid="{00000000-0005-0000-0000-000044B60000}"/>
    <cellStyle name="Normal 8 6 3 2 3" xfId="22667" xr:uid="{00000000-0005-0000-0000-000045B60000}"/>
    <cellStyle name="Normal 8 6 3 2 3 2" xfId="46340" xr:uid="{00000000-0005-0000-0000-000046B60000}"/>
    <cellStyle name="Normal 8 6 3 2 4" xfId="30562" xr:uid="{00000000-0005-0000-0000-000047B60000}"/>
    <cellStyle name="Normal 8 6 3 3" xfId="10394" xr:uid="{00000000-0005-0000-0000-000048B60000}"/>
    <cellStyle name="Normal 8 6 3 3 2" xfId="34067" xr:uid="{00000000-0005-0000-0000-000049B60000}"/>
    <cellStyle name="Normal 8 6 3 4" xfId="18283" xr:uid="{00000000-0005-0000-0000-00004AB60000}"/>
    <cellStyle name="Normal 8 6 3 4 2" xfId="41956" xr:uid="{00000000-0005-0000-0000-00004BB60000}"/>
    <cellStyle name="Normal 8 6 3 5" xfId="26617" xr:uid="{00000000-0005-0000-0000-00004CB60000}"/>
    <cellStyle name="Normal 8 6 4" xfId="4697" xr:uid="{00000000-0005-0000-0000-00004DB60000}"/>
    <cellStyle name="Normal 8 6 4 2" xfId="12586" xr:uid="{00000000-0005-0000-0000-00004EB60000}"/>
    <cellStyle name="Normal 8 6 4 2 2" xfId="36259" xr:uid="{00000000-0005-0000-0000-00004FB60000}"/>
    <cellStyle name="Normal 8 6 4 3" xfId="20475" xr:uid="{00000000-0005-0000-0000-000050B60000}"/>
    <cellStyle name="Normal 8 6 4 3 2" xfId="44148" xr:uid="{00000000-0005-0000-0000-000051B60000}"/>
    <cellStyle name="Normal 8 6 4 4" xfId="28370" xr:uid="{00000000-0005-0000-0000-000052B60000}"/>
    <cellStyle name="Normal 8 6 5" xfId="8641" xr:uid="{00000000-0005-0000-0000-000053B60000}"/>
    <cellStyle name="Normal 8 6 5 2" xfId="32314" xr:uid="{00000000-0005-0000-0000-000054B60000}"/>
    <cellStyle name="Normal 8 6 6" xfId="16530" xr:uid="{00000000-0005-0000-0000-000055B60000}"/>
    <cellStyle name="Normal 8 6 6 2" xfId="40203" xr:uid="{00000000-0005-0000-0000-000056B60000}"/>
    <cellStyle name="Normal 8 6 7" xfId="25175" xr:uid="{00000000-0005-0000-0000-000057B60000}"/>
    <cellStyle name="Normal 8 7" xfId="1940" xr:uid="{00000000-0005-0000-0000-000058B60000}"/>
    <cellStyle name="Normal 8 7 2" xfId="3382" xr:uid="{00000000-0005-0000-0000-000059B60000}"/>
    <cellStyle name="Normal 8 7 2 2" xfId="7327" xr:uid="{00000000-0005-0000-0000-00005AB60000}"/>
    <cellStyle name="Normal 8 7 2 2 2" xfId="15216" xr:uid="{00000000-0005-0000-0000-00005BB60000}"/>
    <cellStyle name="Normal 8 7 2 2 2 2" xfId="38889" xr:uid="{00000000-0005-0000-0000-00005CB60000}"/>
    <cellStyle name="Normal 8 7 2 2 3" xfId="23105" xr:uid="{00000000-0005-0000-0000-00005DB60000}"/>
    <cellStyle name="Normal 8 7 2 2 3 2" xfId="46778" xr:uid="{00000000-0005-0000-0000-00005EB60000}"/>
    <cellStyle name="Normal 8 7 2 2 4" xfId="31000" xr:uid="{00000000-0005-0000-0000-00005FB60000}"/>
    <cellStyle name="Normal 8 7 2 3" xfId="10832" xr:uid="{00000000-0005-0000-0000-000060B60000}"/>
    <cellStyle name="Normal 8 7 2 3 2" xfId="34505" xr:uid="{00000000-0005-0000-0000-000061B60000}"/>
    <cellStyle name="Normal 8 7 2 4" xfId="18721" xr:uid="{00000000-0005-0000-0000-000062B60000}"/>
    <cellStyle name="Normal 8 7 2 4 2" xfId="42394" xr:uid="{00000000-0005-0000-0000-000063B60000}"/>
    <cellStyle name="Normal 8 7 2 5" xfId="27055" xr:uid="{00000000-0005-0000-0000-000064B60000}"/>
    <cellStyle name="Normal 8 7 3" xfId="5135" xr:uid="{00000000-0005-0000-0000-000065B60000}"/>
    <cellStyle name="Normal 8 7 3 2" xfId="13024" xr:uid="{00000000-0005-0000-0000-000066B60000}"/>
    <cellStyle name="Normal 8 7 3 2 2" xfId="36697" xr:uid="{00000000-0005-0000-0000-000067B60000}"/>
    <cellStyle name="Normal 8 7 3 3" xfId="20913" xr:uid="{00000000-0005-0000-0000-000068B60000}"/>
    <cellStyle name="Normal 8 7 3 3 2" xfId="44586" xr:uid="{00000000-0005-0000-0000-000069B60000}"/>
    <cellStyle name="Normal 8 7 3 4" xfId="28808" xr:uid="{00000000-0005-0000-0000-00006AB60000}"/>
    <cellStyle name="Normal 8 7 4" xfId="9079" xr:uid="{00000000-0005-0000-0000-00006BB60000}"/>
    <cellStyle name="Normal 8 7 4 2" xfId="32752" xr:uid="{00000000-0005-0000-0000-00006CB60000}"/>
    <cellStyle name="Normal 8 7 5" xfId="16968" xr:uid="{00000000-0005-0000-0000-00006DB60000}"/>
    <cellStyle name="Normal 8 7 5 2" xfId="40641" xr:uid="{00000000-0005-0000-0000-00006EB60000}"/>
    <cellStyle name="Normal 8 7 6" xfId="25613" xr:uid="{00000000-0005-0000-0000-00006FB60000}"/>
    <cellStyle name="Normal 8 8" xfId="816" xr:uid="{00000000-0005-0000-0000-000070B60000}"/>
    <cellStyle name="Normal 8 8 2" xfId="5764" xr:uid="{00000000-0005-0000-0000-000071B60000}"/>
    <cellStyle name="Normal 8 8 2 2" xfId="13653" xr:uid="{00000000-0005-0000-0000-000072B60000}"/>
    <cellStyle name="Normal 8 8 2 2 2" xfId="37326" xr:uid="{00000000-0005-0000-0000-000073B60000}"/>
    <cellStyle name="Normal 8 8 2 3" xfId="21542" xr:uid="{00000000-0005-0000-0000-000074B60000}"/>
    <cellStyle name="Normal 8 8 2 3 2" xfId="45215" xr:uid="{00000000-0005-0000-0000-000075B60000}"/>
    <cellStyle name="Normal 8 8 2 4" xfId="29437" xr:uid="{00000000-0005-0000-0000-000076B60000}"/>
    <cellStyle name="Normal 8 8 3" xfId="11461" xr:uid="{00000000-0005-0000-0000-000077B60000}"/>
    <cellStyle name="Normal 8 8 3 2" xfId="35134" xr:uid="{00000000-0005-0000-0000-000078B60000}"/>
    <cellStyle name="Normal 8 8 4" xfId="19350" xr:uid="{00000000-0005-0000-0000-000079B60000}"/>
    <cellStyle name="Normal 8 8 4 2" xfId="43023" xr:uid="{00000000-0005-0000-0000-00007AB60000}"/>
    <cellStyle name="Normal 8 8 5" xfId="24489" xr:uid="{00000000-0005-0000-0000-00007BB60000}"/>
    <cellStyle name="Normal 8 9" xfId="374" xr:uid="{00000000-0005-0000-0000-00007CB60000}"/>
    <cellStyle name="Normal 8 9 2" xfId="6203" xr:uid="{00000000-0005-0000-0000-00007DB60000}"/>
    <cellStyle name="Normal 8 9 2 2" xfId="14092" xr:uid="{00000000-0005-0000-0000-00007EB60000}"/>
    <cellStyle name="Normal 8 9 2 2 2" xfId="37765" xr:uid="{00000000-0005-0000-0000-00007FB60000}"/>
    <cellStyle name="Normal 8 9 2 3" xfId="21981" xr:uid="{00000000-0005-0000-0000-000080B60000}"/>
    <cellStyle name="Normal 8 9 2 3 2" xfId="45654" xr:uid="{00000000-0005-0000-0000-000081B60000}"/>
    <cellStyle name="Normal 8 9 2 4" xfId="29876" xr:uid="{00000000-0005-0000-0000-000082B60000}"/>
    <cellStyle name="Normal 8 9 3" xfId="9708" xr:uid="{00000000-0005-0000-0000-000083B60000}"/>
    <cellStyle name="Normal 8 9 3 2" xfId="33381" xr:uid="{00000000-0005-0000-0000-000084B60000}"/>
    <cellStyle name="Normal 8 9 4" xfId="17597" xr:uid="{00000000-0005-0000-0000-000085B60000}"/>
    <cellStyle name="Normal 8 9 4 2" xfId="41270" xr:uid="{00000000-0005-0000-0000-000086B60000}"/>
    <cellStyle name="Normal 8 9 5" xfId="24047" xr:uid="{00000000-0005-0000-0000-000087B60000}"/>
    <cellStyle name="Normal 9" xfId="99" xr:uid="{00000000-0005-0000-0000-000088B60000}"/>
    <cellStyle name="Normal 9 10" xfId="7966" xr:uid="{00000000-0005-0000-0000-000089B60000}"/>
    <cellStyle name="Normal 9 10 2" xfId="31639" xr:uid="{00000000-0005-0000-0000-00008AB60000}"/>
    <cellStyle name="Normal 9 11" xfId="15855" xr:uid="{00000000-0005-0000-0000-00008BB60000}"/>
    <cellStyle name="Normal 9 11 2" xfId="39528" xr:uid="{00000000-0005-0000-0000-00008CB60000}"/>
    <cellStyle name="Normal 9 12" xfId="23773" xr:uid="{00000000-0005-0000-0000-00008DB60000}"/>
    <cellStyle name="Normal 9 2" xfId="171" xr:uid="{00000000-0005-0000-0000-00008EB60000}"/>
    <cellStyle name="Normal 9 2 10" xfId="15926" xr:uid="{00000000-0005-0000-0000-00008FB60000}"/>
    <cellStyle name="Normal 9 2 10 2" xfId="39599" xr:uid="{00000000-0005-0000-0000-000090B60000}"/>
    <cellStyle name="Normal 9 2 11" xfId="23844" xr:uid="{00000000-0005-0000-0000-000091B60000}"/>
    <cellStyle name="Normal 9 2 2" xfId="313" xr:uid="{00000000-0005-0000-0000-000092B60000}"/>
    <cellStyle name="Normal 9 2 2 2" xfId="1512" xr:uid="{00000000-0005-0000-0000-000093B60000}"/>
    <cellStyle name="Normal 9 2 2 2 2" xfId="2388" xr:uid="{00000000-0005-0000-0000-000094B60000}"/>
    <cellStyle name="Normal 9 2 2 2 2 2" xfId="3830" xr:uid="{00000000-0005-0000-0000-000095B60000}"/>
    <cellStyle name="Normal 9 2 2 2 2 2 2" xfId="7775" xr:uid="{00000000-0005-0000-0000-000096B60000}"/>
    <cellStyle name="Normal 9 2 2 2 2 2 2 2" xfId="15664" xr:uid="{00000000-0005-0000-0000-000097B60000}"/>
    <cellStyle name="Normal 9 2 2 2 2 2 2 2 2" xfId="39337" xr:uid="{00000000-0005-0000-0000-000098B60000}"/>
    <cellStyle name="Normal 9 2 2 2 2 2 2 3" xfId="23553" xr:uid="{00000000-0005-0000-0000-000099B60000}"/>
    <cellStyle name="Normal 9 2 2 2 2 2 2 3 2" xfId="47226" xr:uid="{00000000-0005-0000-0000-00009AB60000}"/>
    <cellStyle name="Normal 9 2 2 2 2 2 2 4" xfId="31448" xr:uid="{00000000-0005-0000-0000-00009BB60000}"/>
    <cellStyle name="Normal 9 2 2 2 2 2 3" xfId="11280" xr:uid="{00000000-0005-0000-0000-00009CB60000}"/>
    <cellStyle name="Normal 9 2 2 2 2 2 3 2" xfId="34953" xr:uid="{00000000-0005-0000-0000-00009DB60000}"/>
    <cellStyle name="Normal 9 2 2 2 2 2 4" xfId="19169" xr:uid="{00000000-0005-0000-0000-00009EB60000}"/>
    <cellStyle name="Normal 9 2 2 2 2 2 4 2" xfId="42842" xr:uid="{00000000-0005-0000-0000-00009FB60000}"/>
    <cellStyle name="Normal 9 2 2 2 2 2 5" xfId="27503" xr:uid="{00000000-0005-0000-0000-0000A0B60000}"/>
    <cellStyle name="Normal 9 2 2 2 2 3" xfId="5583" xr:uid="{00000000-0005-0000-0000-0000A1B60000}"/>
    <cellStyle name="Normal 9 2 2 2 2 3 2" xfId="13472" xr:uid="{00000000-0005-0000-0000-0000A2B60000}"/>
    <cellStyle name="Normal 9 2 2 2 2 3 2 2" xfId="37145" xr:uid="{00000000-0005-0000-0000-0000A3B60000}"/>
    <cellStyle name="Normal 9 2 2 2 2 3 3" xfId="21361" xr:uid="{00000000-0005-0000-0000-0000A4B60000}"/>
    <cellStyle name="Normal 9 2 2 2 2 3 3 2" xfId="45034" xr:uid="{00000000-0005-0000-0000-0000A5B60000}"/>
    <cellStyle name="Normal 9 2 2 2 2 3 4" xfId="29256" xr:uid="{00000000-0005-0000-0000-0000A6B60000}"/>
    <cellStyle name="Normal 9 2 2 2 2 4" xfId="9527" xr:uid="{00000000-0005-0000-0000-0000A7B60000}"/>
    <cellStyle name="Normal 9 2 2 2 2 4 2" xfId="33200" xr:uid="{00000000-0005-0000-0000-0000A8B60000}"/>
    <cellStyle name="Normal 9 2 2 2 2 5" xfId="17416" xr:uid="{00000000-0005-0000-0000-0000A9B60000}"/>
    <cellStyle name="Normal 9 2 2 2 2 5 2" xfId="41089" xr:uid="{00000000-0005-0000-0000-0000AAB60000}"/>
    <cellStyle name="Normal 9 2 2 2 2 6" xfId="26061" xr:uid="{00000000-0005-0000-0000-0000ABB60000}"/>
    <cellStyle name="Normal 9 2 2 2 3" xfId="2954" xr:uid="{00000000-0005-0000-0000-0000ACB60000}"/>
    <cellStyle name="Normal 9 2 2 2 3 2" xfId="6899" xr:uid="{00000000-0005-0000-0000-0000ADB60000}"/>
    <cellStyle name="Normal 9 2 2 2 3 2 2" xfId="14788" xr:uid="{00000000-0005-0000-0000-0000AEB60000}"/>
    <cellStyle name="Normal 9 2 2 2 3 2 2 2" xfId="38461" xr:uid="{00000000-0005-0000-0000-0000AFB60000}"/>
    <cellStyle name="Normal 9 2 2 2 3 2 3" xfId="22677" xr:uid="{00000000-0005-0000-0000-0000B0B60000}"/>
    <cellStyle name="Normal 9 2 2 2 3 2 3 2" xfId="46350" xr:uid="{00000000-0005-0000-0000-0000B1B60000}"/>
    <cellStyle name="Normal 9 2 2 2 3 2 4" xfId="30572" xr:uid="{00000000-0005-0000-0000-0000B2B60000}"/>
    <cellStyle name="Normal 9 2 2 2 3 3" xfId="10404" xr:uid="{00000000-0005-0000-0000-0000B3B60000}"/>
    <cellStyle name="Normal 9 2 2 2 3 3 2" xfId="34077" xr:uid="{00000000-0005-0000-0000-0000B4B60000}"/>
    <cellStyle name="Normal 9 2 2 2 3 4" xfId="18293" xr:uid="{00000000-0005-0000-0000-0000B5B60000}"/>
    <cellStyle name="Normal 9 2 2 2 3 4 2" xfId="41966" xr:uid="{00000000-0005-0000-0000-0000B6B60000}"/>
    <cellStyle name="Normal 9 2 2 2 3 5" xfId="26627" xr:uid="{00000000-0005-0000-0000-0000B7B60000}"/>
    <cellStyle name="Normal 9 2 2 2 4" xfId="4707" xr:uid="{00000000-0005-0000-0000-0000B8B60000}"/>
    <cellStyle name="Normal 9 2 2 2 4 2" xfId="12596" xr:uid="{00000000-0005-0000-0000-0000B9B60000}"/>
    <cellStyle name="Normal 9 2 2 2 4 2 2" xfId="36269" xr:uid="{00000000-0005-0000-0000-0000BAB60000}"/>
    <cellStyle name="Normal 9 2 2 2 4 3" xfId="20485" xr:uid="{00000000-0005-0000-0000-0000BBB60000}"/>
    <cellStyle name="Normal 9 2 2 2 4 3 2" xfId="44158" xr:uid="{00000000-0005-0000-0000-0000BCB60000}"/>
    <cellStyle name="Normal 9 2 2 2 4 4" xfId="28380" xr:uid="{00000000-0005-0000-0000-0000BDB60000}"/>
    <cellStyle name="Normal 9 2 2 2 5" xfId="8651" xr:uid="{00000000-0005-0000-0000-0000BEB60000}"/>
    <cellStyle name="Normal 9 2 2 2 5 2" xfId="32324" xr:uid="{00000000-0005-0000-0000-0000BFB60000}"/>
    <cellStyle name="Normal 9 2 2 2 6" xfId="16540" xr:uid="{00000000-0005-0000-0000-0000C0B60000}"/>
    <cellStyle name="Normal 9 2 2 2 6 2" xfId="40213" xr:uid="{00000000-0005-0000-0000-0000C1B60000}"/>
    <cellStyle name="Normal 9 2 2 2 7" xfId="25185" xr:uid="{00000000-0005-0000-0000-0000C2B60000}"/>
    <cellStyle name="Normal 9 2 2 3" xfId="1950" xr:uid="{00000000-0005-0000-0000-0000C3B60000}"/>
    <cellStyle name="Normal 9 2 2 3 2" xfId="3392" xr:uid="{00000000-0005-0000-0000-0000C4B60000}"/>
    <cellStyle name="Normal 9 2 2 3 2 2" xfId="7337" xr:uid="{00000000-0005-0000-0000-0000C5B60000}"/>
    <cellStyle name="Normal 9 2 2 3 2 2 2" xfId="15226" xr:uid="{00000000-0005-0000-0000-0000C6B60000}"/>
    <cellStyle name="Normal 9 2 2 3 2 2 2 2" xfId="38899" xr:uid="{00000000-0005-0000-0000-0000C7B60000}"/>
    <cellStyle name="Normal 9 2 2 3 2 2 3" xfId="23115" xr:uid="{00000000-0005-0000-0000-0000C8B60000}"/>
    <cellStyle name="Normal 9 2 2 3 2 2 3 2" xfId="46788" xr:uid="{00000000-0005-0000-0000-0000C9B60000}"/>
    <cellStyle name="Normal 9 2 2 3 2 2 4" xfId="31010" xr:uid="{00000000-0005-0000-0000-0000CAB60000}"/>
    <cellStyle name="Normal 9 2 2 3 2 3" xfId="10842" xr:uid="{00000000-0005-0000-0000-0000CBB60000}"/>
    <cellStyle name="Normal 9 2 2 3 2 3 2" xfId="34515" xr:uid="{00000000-0005-0000-0000-0000CCB60000}"/>
    <cellStyle name="Normal 9 2 2 3 2 4" xfId="18731" xr:uid="{00000000-0005-0000-0000-0000CDB60000}"/>
    <cellStyle name="Normal 9 2 2 3 2 4 2" xfId="42404" xr:uid="{00000000-0005-0000-0000-0000CEB60000}"/>
    <cellStyle name="Normal 9 2 2 3 2 5" xfId="27065" xr:uid="{00000000-0005-0000-0000-0000CFB60000}"/>
    <cellStyle name="Normal 9 2 2 3 3" xfId="5145" xr:uid="{00000000-0005-0000-0000-0000D0B60000}"/>
    <cellStyle name="Normal 9 2 2 3 3 2" xfId="13034" xr:uid="{00000000-0005-0000-0000-0000D1B60000}"/>
    <cellStyle name="Normal 9 2 2 3 3 2 2" xfId="36707" xr:uid="{00000000-0005-0000-0000-0000D2B60000}"/>
    <cellStyle name="Normal 9 2 2 3 3 3" xfId="20923" xr:uid="{00000000-0005-0000-0000-0000D3B60000}"/>
    <cellStyle name="Normal 9 2 2 3 3 3 2" xfId="44596" xr:uid="{00000000-0005-0000-0000-0000D4B60000}"/>
    <cellStyle name="Normal 9 2 2 3 3 4" xfId="28818" xr:uid="{00000000-0005-0000-0000-0000D5B60000}"/>
    <cellStyle name="Normal 9 2 2 3 4" xfId="9089" xr:uid="{00000000-0005-0000-0000-0000D6B60000}"/>
    <cellStyle name="Normal 9 2 2 3 4 2" xfId="32762" xr:uid="{00000000-0005-0000-0000-0000D7B60000}"/>
    <cellStyle name="Normal 9 2 2 3 5" xfId="16978" xr:uid="{00000000-0005-0000-0000-0000D8B60000}"/>
    <cellStyle name="Normal 9 2 2 3 5 2" xfId="40651" xr:uid="{00000000-0005-0000-0000-0000D9B60000}"/>
    <cellStyle name="Normal 9 2 2 3 6" xfId="25623" xr:uid="{00000000-0005-0000-0000-0000DAB60000}"/>
    <cellStyle name="Normal 9 2 2 4" xfId="1195" xr:uid="{00000000-0005-0000-0000-0000DBB60000}"/>
    <cellStyle name="Normal 9 2 2 4 2" xfId="6143" xr:uid="{00000000-0005-0000-0000-0000DCB60000}"/>
    <cellStyle name="Normal 9 2 2 4 2 2" xfId="14032" xr:uid="{00000000-0005-0000-0000-0000DDB60000}"/>
    <cellStyle name="Normal 9 2 2 4 2 2 2" xfId="37705" xr:uid="{00000000-0005-0000-0000-0000DEB60000}"/>
    <cellStyle name="Normal 9 2 2 4 2 3" xfId="21921" xr:uid="{00000000-0005-0000-0000-0000DFB60000}"/>
    <cellStyle name="Normal 9 2 2 4 2 3 2" xfId="45594" xr:uid="{00000000-0005-0000-0000-0000E0B60000}"/>
    <cellStyle name="Normal 9 2 2 4 2 4" xfId="29816" xr:uid="{00000000-0005-0000-0000-0000E1B60000}"/>
    <cellStyle name="Normal 9 2 2 4 3" xfId="11840" xr:uid="{00000000-0005-0000-0000-0000E2B60000}"/>
    <cellStyle name="Normal 9 2 2 4 3 2" xfId="35513" xr:uid="{00000000-0005-0000-0000-0000E3B60000}"/>
    <cellStyle name="Normal 9 2 2 4 4" xfId="19729" xr:uid="{00000000-0005-0000-0000-0000E4B60000}"/>
    <cellStyle name="Normal 9 2 2 4 4 2" xfId="43402" xr:uid="{00000000-0005-0000-0000-0000E5B60000}"/>
    <cellStyle name="Normal 9 2 2 4 5" xfId="24868" xr:uid="{00000000-0005-0000-0000-0000E6B60000}"/>
    <cellStyle name="Normal 9 2 2 5" xfId="756" xr:uid="{00000000-0005-0000-0000-0000E7B60000}"/>
    <cellStyle name="Normal 9 2 2 5 2" xfId="6582" xr:uid="{00000000-0005-0000-0000-0000E8B60000}"/>
    <cellStyle name="Normal 9 2 2 5 2 2" xfId="14471" xr:uid="{00000000-0005-0000-0000-0000E9B60000}"/>
    <cellStyle name="Normal 9 2 2 5 2 2 2" xfId="38144" xr:uid="{00000000-0005-0000-0000-0000EAB60000}"/>
    <cellStyle name="Normal 9 2 2 5 2 3" xfId="22360" xr:uid="{00000000-0005-0000-0000-0000EBB60000}"/>
    <cellStyle name="Normal 9 2 2 5 2 3 2" xfId="46033" xr:uid="{00000000-0005-0000-0000-0000ECB60000}"/>
    <cellStyle name="Normal 9 2 2 5 2 4" xfId="30255" xr:uid="{00000000-0005-0000-0000-0000EDB60000}"/>
    <cellStyle name="Normal 9 2 2 5 3" xfId="10087" xr:uid="{00000000-0005-0000-0000-0000EEB60000}"/>
    <cellStyle name="Normal 9 2 2 5 3 2" xfId="33760" xr:uid="{00000000-0005-0000-0000-0000EFB60000}"/>
    <cellStyle name="Normal 9 2 2 5 4" xfId="17976" xr:uid="{00000000-0005-0000-0000-0000F0B60000}"/>
    <cellStyle name="Normal 9 2 2 5 4 2" xfId="41649" xr:uid="{00000000-0005-0000-0000-0000F1B60000}"/>
    <cellStyle name="Normal 9 2 2 5 5" xfId="24429" xr:uid="{00000000-0005-0000-0000-0000F2B60000}"/>
    <cellStyle name="Normal 9 2 2 6" xfId="4390" xr:uid="{00000000-0005-0000-0000-0000F3B60000}"/>
    <cellStyle name="Normal 9 2 2 6 2" xfId="12279" xr:uid="{00000000-0005-0000-0000-0000F4B60000}"/>
    <cellStyle name="Normal 9 2 2 6 2 2" xfId="35952" xr:uid="{00000000-0005-0000-0000-0000F5B60000}"/>
    <cellStyle name="Normal 9 2 2 6 3" xfId="20168" xr:uid="{00000000-0005-0000-0000-0000F6B60000}"/>
    <cellStyle name="Normal 9 2 2 6 3 2" xfId="43841" xr:uid="{00000000-0005-0000-0000-0000F7B60000}"/>
    <cellStyle name="Normal 9 2 2 6 4" xfId="28063" xr:uid="{00000000-0005-0000-0000-0000F8B60000}"/>
    <cellStyle name="Normal 9 2 2 7" xfId="8334" xr:uid="{00000000-0005-0000-0000-0000F9B60000}"/>
    <cellStyle name="Normal 9 2 2 7 2" xfId="32007" xr:uid="{00000000-0005-0000-0000-0000FAB60000}"/>
    <cellStyle name="Normal 9 2 2 8" xfId="16223" xr:uid="{00000000-0005-0000-0000-0000FBB60000}"/>
    <cellStyle name="Normal 9 2 2 8 2" xfId="39896" xr:uid="{00000000-0005-0000-0000-0000FCB60000}"/>
    <cellStyle name="Normal 9 2 2 9" xfId="23986" xr:uid="{00000000-0005-0000-0000-0000FDB60000}"/>
    <cellStyle name="Normal 9 2 3" xfId="614" xr:uid="{00000000-0005-0000-0000-0000FEB60000}"/>
    <cellStyle name="Normal 9 2 3 2" xfId="1633" xr:uid="{00000000-0005-0000-0000-0000FFB60000}"/>
    <cellStyle name="Normal 9 2 3 2 2" xfId="2509" xr:uid="{00000000-0005-0000-0000-000000B70000}"/>
    <cellStyle name="Normal 9 2 3 2 2 2" xfId="3951" xr:uid="{00000000-0005-0000-0000-000001B70000}"/>
    <cellStyle name="Normal 9 2 3 2 2 2 2" xfId="7896" xr:uid="{00000000-0005-0000-0000-000002B70000}"/>
    <cellStyle name="Normal 9 2 3 2 2 2 2 2" xfId="15785" xr:uid="{00000000-0005-0000-0000-000003B70000}"/>
    <cellStyle name="Normal 9 2 3 2 2 2 2 2 2" xfId="39458" xr:uid="{00000000-0005-0000-0000-000004B70000}"/>
    <cellStyle name="Normal 9 2 3 2 2 2 2 3" xfId="23674" xr:uid="{00000000-0005-0000-0000-000005B70000}"/>
    <cellStyle name="Normal 9 2 3 2 2 2 2 3 2" xfId="47347" xr:uid="{00000000-0005-0000-0000-000006B70000}"/>
    <cellStyle name="Normal 9 2 3 2 2 2 2 4" xfId="31569" xr:uid="{00000000-0005-0000-0000-000007B70000}"/>
    <cellStyle name="Normal 9 2 3 2 2 2 3" xfId="11401" xr:uid="{00000000-0005-0000-0000-000008B70000}"/>
    <cellStyle name="Normal 9 2 3 2 2 2 3 2" xfId="35074" xr:uid="{00000000-0005-0000-0000-000009B70000}"/>
    <cellStyle name="Normal 9 2 3 2 2 2 4" xfId="19290" xr:uid="{00000000-0005-0000-0000-00000AB70000}"/>
    <cellStyle name="Normal 9 2 3 2 2 2 4 2" xfId="42963" xr:uid="{00000000-0005-0000-0000-00000BB70000}"/>
    <cellStyle name="Normal 9 2 3 2 2 2 5" xfId="27624" xr:uid="{00000000-0005-0000-0000-00000CB70000}"/>
    <cellStyle name="Normal 9 2 3 2 2 3" xfId="5704" xr:uid="{00000000-0005-0000-0000-00000DB70000}"/>
    <cellStyle name="Normal 9 2 3 2 2 3 2" xfId="13593" xr:uid="{00000000-0005-0000-0000-00000EB70000}"/>
    <cellStyle name="Normal 9 2 3 2 2 3 2 2" xfId="37266" xr:uid="{00000000-0005-0000-0000-00000FB70000}"/>
    <cellStyle name="Normal 9 2 3 2 2 3 3" xfId="21482" xr:uid="{00000000-0005-0000-0000-000010B70000}"/>
    <cellStyle name="Normal 9 2 3 2 2 3 3 2" xfId="45155" xr:uid="{00000000-0005-0000-0000-000011B70000}"/>
    <cellStyle name="Normal 9 2 3 2 2 3 4" xfId="29377" xr:uid="{00000000-0005-0000-0000-000012B70000}"/>
    <cellStyle name="Normal 9 2 3 2 2 4" xfId="9648" xr:uid="{00000000-0005-0000-0000-000013B70000}"/>
    <cellStyle name="Normal 9 2 3 2 2 4 2" xfId="33321" xr:uid="{00000000-0005-0000-0000-000014B70000}"/>
    <cellStyle name="Normal 9 2 3 2 2 5" xfId="17537" xr:uid="{00000000-0005-0000-0000-000015B70000}"/>
    <cellStyle name="Normal 9 2 3 2 2 5 2" xfId="41210" xr:uid="{00000000-0005-0000-0000-000016B70000}"/>
    <cellStyle name="Normal 9 2 3 2 2 6" xfId="26182" xr:uid="{00000000-0005-0000-0000-000017B70000}"/>
    <cellStyle name="Normal 9 2 3 2 3" xfId="3075" xr:uid="{00000000-0005-0000-0000-000018B70000}"/>
    <cellStyle name="Normal 9 2 3 2 3 2" xfId="7020" xr:uid="{00000000-0005-0000-0000-000019B70000}"/>
    <cellStyle name="Normal 9 2 3 2 3 2 2" xfId="14909" xr:uid="{00000000-0005-0000-0000-00001AB70000}"/>
    <cellStyle name="Normal 9 2 3 2 3 2 2 2" xfId="38582" xr:uid="{00000000-0005-0000-0000-00001BB70000}"/>
    <cellStyle name="Normal 9 2 3 2 3 2 3" xfId="22798" xr:uid="{00000000-0005-0000-0000-00001CB70000}"/>
    <cellStyle name="Normal 9 2 3 2 3 2 3 2" xfId="46471" xr:uid="{00000000-0005-0000-0000-00001DB70000}"/>
    <cellStyle name="Normal 9 2 3 2 3 2 4" xfId="30693" xr:uid="{00000000-0005-0000-0000-00001EB70000}"/>
    <cellStyle name="Normal 9 2 3 2 3 3" xfId="10525" xr:uid="{00000000-0005-0000-0000-00001FB70000}"/>
    <cellStyle name="Normal 9 2 3 2 3 3 2" xfId="34198" xr:uid="{00000000-0005-0000-0000-000020B70000}"/>
    <cellStyle name="Normal 9 2 3 2 3 4" xfId="18414" xr:uid="{00000000-0005-0000-0000-000021B70000}"/>
    <cellStyle name="Normal 9 2 3 2 3 4 2" xfId="42087" xr:uid="{00000000-0005-0000-0000-000022B70000}"/>
    <cellStyle name="Normal 9 2 3 2 3 5" xfId="26748" xr:uid="{00000000-0005-0000-0000-000023B70000}"/>
    <cellStyle name="Normal 9 2 3 2 4" xfId="4828" xr:uid="{00000000-0005-0000-0000-000024B70000}"/>
    <cellStyle name="Normal 9 2 3 2 4 2" xfId="12717" xr:uid="{00000000-0005-0000-0000-000025B70000}"/>
    <cellStyle name="Normal 9 2 3 2 4 2 2" xfId="36390" xr:uid="{00000000-0005-0000-0000-000026B70000}"/>
    <cellStyle name="Normal 9 2 3 2 4 3" xfId="20606" xr:uid="{00000000-0005-0000-0000-000027B70000}"/>
    <cellStyle name="Normal 9 2 3 2 4 3 2" xfId="44279" xr:uid="{00000000-0005-0000-0000-000028B70000}"/>
    <cellStyle name="Normal 9 2 3 2 4 4" xfId="28501" xr:uid="{00000000-0005-0000-0000-000029B70000}"/>
    <cellStyle name="Normal 9 2 3 2 5" xfId="8772" xr:uid="{00000000-0005-0000-0000-00002AB70000}"/>
    <cellStyle name="Normal 9 2 3 2 5 2" xfId="32445" xr:uid="{00000000-0005-0000-0000-00002BB70000}"/>
    <cellStyle name="Normal 9 2 3 2 6" xfId="16661" xr:uid="{00000000-0005-0000-0000-00002CB70000}"/>
    <cellStyle name="Normal 9 2 3 2 6 2" xfId="40334" xr:uid="{00000000-0005-0000-0000-00002DB70000}"/>
    <cellStyle name="Normal 9 2 3 2 7" xfId="25306" xr:uid="{00000000-0005-0000-0000-00002EB70000}"/>
    <cellStyle name="Normal 9 2 3 3" xfId="2071" xr:uid="{00000000-0005-0000-0000-00002FB70000}"/>
    <cellStyle name="Normal 9 2 3 3 2" xfId="3513" xr:uid="{00000000-0005-0000-0000-000030B70000}"/>
    <cellStyle name="Normal 9 2 3 3 2 2" xfId="7458" xr:uid="{00000000-0005-0000-0000-000031B70000}"/>
    <cellStyle name="Normal 9 2 3 3 2 2 2" xfId="15347" xr:uid="{00000000-0005-0000-0000-000032B70000}"/>
    <cellStyle name="Normal 9 2 3 3 2 2 2 2" xfId="39020" xr:uid="{00000000-0005-0000-0000-000033B70000}"/>
    <cellStyle name="Normal 9 2 3 3 2 2 3" xfId="23236" xr:uid="{00000000-0005-0000-0000-000034B70000}"/>
    <cellStyle name="Normal 9 2 3 3 2 2 3 2" xfId="46909" xr:uid="{00000000-0005-0000-0000-000035B70000}"/>
    <cellStyle name="Normal 9 2 3 3 2 2 4" xfId="31131" xr:uid="{00000000-0005-0000-0000-000036B70000}"/>
    <cellStyle name="Normal 9 2 3 3 2 3" xfId="10963" xr:uid="{00000000-0005-0000-0000-000037B70000}"/>
    <cellStyle name="Normal 9 2 3 3 2 3 2" xfId="34636" xr:uid="{00000000-0005-0000-0000-000038B70000}"/>
    <cellStyle name="Normal 9 2 3 3 2 4" xfId="18852" xr:uid="{00000000-0005-0000-0000-000039B70000}"/>
    <cellStyle name="Normal 9 2 3 3 2 4 2" xfId="42525" xr:uid="{00000000-0005-0000-0000-00003AB70000}"/>
    <cellStyle name="Normal 9 2 3 3 2 5" xfId="27186" xr:uid="{00000000-0005-0000-0000-00003BB70000}"/>
    <cellStyle name="Normal 9 2 3 3 3" xfId="5266" xr:uid="{00000000-0005-0000-0000-00003CB70000}"/>
    <cellStyle name="Normal 9 2 3 3 3 2" xfId="13155" xr:uid="{00000000-0005-0000-0000-00003DB70000}"/>
    <cellStyle name="Normal 9 2 3 3 3 2 2" xfId="36828" xr:uid="{00000000-0005-0000-0000-00003EB70000}"/>
    <cellStyle name="Normal 9 2 3 3 3 3" xfId="21044" xr:uid="{00000000-0005-0000-0000-00003FB70000}"/>
    <cellStyle name="Normal 9 2 3 3 3 3 2" xfId="44717" xr:uid="{00000000-0005-0000-0000-000040B70000}"/>
    <cellStyle name="Normal 9 2 3 3 3 4" xfId="28939" xr:uid="{00000000-0005-0000-0000-000041B70000}"/>
    <cellStyle name="Normal 9 2 3 3 4" xfId="9210" xr:uid="{00000000-0005-0000-0000-000042B70000}"/>
    <cellStyle name="Normal 9 2 3 3 4 2" xfId="32883" xr:uid="{00000000-0005-0000-0000-000043B70000}"/>
    <cellStyle name="Normal 9 2 3 3 5" xfId="17099" xr:uid="{00000000-0005-0000-0000-000044B70000}"/>
    <cellStyle name="Normal 9 2 3 3 5 2" xfId="40772" xr:uid="{00000000-0005-0000-0000-000045B70000}"/>
    <cellStyle name="Normal 9 2 3 3 6" xfId="25744" xr:uid="{00000000-0005-0000-0000-000046B70000}"/>
    <cellStyle name="Normal 9 2 3 4" xfId="1053" xr:uid="{00000000-0005-0000-0000-000047B70000}"/>
    <cellStyle name="Normal 9 2 3 4 2" xfId="6001" xr:uid="{00000000-0005-0000-0000-000048B70000}"/>
    <cellStyle name="Normal 9 2 3 4 2 2" xfId="13890" xr:uid="{00000000-0005-0000-0000-000049B70000}"/>
    <cellStyle name="Normal 9 2 3 4 2 2 2" xfId="37563" xr:uid="{00000000-0005-0000-0000-00004AB70000}"/>
    <cellStyle name="Normal 9 2 3 4 2 3" xfId="21779" xr:uid="{00000000-0005-0000-0000-00004BB70000}"/>
    <cellStyle name="Normal 9 2 3 4 2 3 2" xfId="45452" xr:uid="{00000000-0005-0000-0000-00004CB70000}"/>
    <cellStyle name="Normal 9 2 3 4 2 4" xfId="29674" xr:uid="{00000000-0005-0000-0000-00004DB70000}"/>
    <cellStyle name="Normal 9 2 3 4 3" xfId="11698" xr:uid="{00000000-0005-0000-0000-00004EB70000}"/>
    <cellStyle name="Normal 9 2 3 4 3 2" xfId="35371" xr:uid="{00000000-0005-0000-0000-00004FB70000}"/>
    <cellStyle name="Normal 9 2 3 4 4" xfId="19587" xr:uid="{00000000-0005-0000-0000-000050B70000}"/>
    <cellStyle name="Normal 9 2 3 4 4 2" xfId="43260" xr:uid="{00000000-0005-0000-0000-000051B70000}"/>
    <cellStyle name="Normal 9 2 3 4 5" xfId="24726" xr:uid="{00000000-0005-0000-0000-000052B70000}"/>
    <cellStyle name="Normal 9 2 3 5" xfId="2617" xr:uid="{00000000-0005-0000-0000-000053B70000}"/>
    <cellStyle name="Normal 9 2 3 5 2" xfId="6440" xr:uid="{00000000-0005-0000-0000-000054B70000}"/>
    <cellStyle name="Normal 9 2 3 5 2 2" xfId="14329" xr:uid="{00000000-0005-0000-0000-000055B70000}"/>
    <cellStyle name="Normal 9 2 3 5 2 2 2" xfId="38002" xr:uid="{00000000-0005-0000-0000-000056B70000}"/>
    <cellStyle name="Normal 9 2 3 5 2 3" xfId="22218" xr:uid="{00000000-0005-0000-0000-000057B70000}"/>
    <cellStyle name="Normal 9 2 3 5 2 3 2" xfId="45891" xr:uid="{00000000-0005-0000-0000-000058B70000}"/>
    <cellStyle name="Normal 9 2 3 5 2 4" xfId="30113" xr:uid="{00000000-0005-0000-0000-000059B70000}"/>
    <cellStyle name="Normal 9 2 3 5 3" xfId="9945" xr:uid="{00000000-0005-0000-0000-00005AB70000}"/>
    <cellStyle name="Normal 9 2 3 5 3 2" xfId="33618" xr:uid="{00000000-0005-0000-0000-00005BB70000}"/>
    <cellStyle name="Normal 9 2 3 5 4" xfId="17834" xr:uid="{00000000-0005-0000-0000-00005CB70000}"/>
    <cellStyle name="Normal 9 2 3 5 4 2" xfId="41507" xr:uid="{00000000-0005-0000-0000-00005DB70000}"/>
    <cellStyle name="Normal 9 2 3 5 5" xfId="26290" xr:uid="{00000000-0005-0000-0000-00005EB70000}"/>
    <cellStyle name="Normal 9 2 3 6" xfId="4248" xr:uid="{00000000-0005-0000-0000-00005FB70000}"/>
    <cellStyle name="Normal 9 2 3 6 2" xfId="12137" xr:uid="{00000000-0005-0000-0000-000060B70000}"/>
    <cellStyle name="Normal 9 2 3 6 2 2" xfId="35810" xr:uid="{00000000-0005-0000-0000-000061B70000}"/>
    <cellStyle name="Normal 9 2 3 6 3" xfId="20026" xr:uid="{00000000-0005-0000-0000-000062B70000}"/>
    <cellStyle name="Normal 9 2 3 6 3 2" xfId="43699" xr:uid="{00000000-0005-0000-0000-000063B70000}"/>
    <cellStyle name="Normal 9 2 3 6 4" xfId="27921" xr:uid="{00000000-0005-0000-0000-000064B70000}"/>
    <cellStyle name="Normal 9 2 3 7" xfId="8192" xr:uid="{00000000-0005-0000-0000-000065B70000}"/>
    <cellStyle name="Normal 9 2 3 7 2" xfId="31865" xr:uid="{00000000-0005-0000-0000-000066B70000}"/>
    <cellStyle name="Normal 9 2 3 8" xfId="16081" xr:uid="{00000000-0005-0000-0000-000067B70000}"/>
    <cellStyle name="Normal 9 2 3 8 2" xfId="39754" xr:uid="{00000000-0005-0000-0000-000068B70000}"/>
    <cellStyle name="Normal 9 2 3 9" xfId="24287" xr:uid="{00000000-0005-0000-0000-000069B70000}"/>
    <cellStyle name="Normal 9 2 4" xfId="1511" xr:uid="{00000000-0005-0000-0000-00006AB70000}"/>
    <cellStyle name="Normal 9 2 4 2" xfId="2387" xr:uid="{00000000-0005-0000-0000-00006BB70000}"/>
    <cellStyle name="Normal 9 2 4 2 2" xfId="3829" xr:uid="{00000000-0005-0000-0000-00006CB70000}"/>
    <cellStyle name="Normal 9 2 4 2 2 2" xfId="7774" xr:uid="{00000000-0005-0000-0000-00006DB70000}"/>
    <cellStyle name="Normal 9 2 4 2 2 2 2" xfId="15663" xr:uid="{00000000-0005-0000-0000-00006EB70000}"/>
    <cellStyle name="Normal 9 2 4 2 2 2 2 2" xfId="39336" xr:uid="{00000000-0005-0000-0000-00006FB70000}"/>
    <cellStyle name="Normal 9 2 4 2 2 2 3" xfId="23552" xr:uid="{00000000-0005-0000-0000-000070B70000}"/>
    <cellStyle name="Normal 9 2 4 2 2 2 3 2" xfId="47225" xr:uid="{00000000-0005-0000-0000-000071B70000}"/>
    <cellStyle name="Normal 9 2 4 2 2 2 4" xfId="31447" xr:uid="{00000000-0005-0000-0000-000072B70000}"/>
    <cellStyle name="Normal 9 2 4 2 2 3" xfId="11279" xr:uid="{00000000-0005-0000-0000-000073B70000}"/>
    <cellStyle name="Normal 9 2 4 2 2 3 2" xfId="34952" xr:uid="{00000000-0005-0000-0000-000074B70000}"/>
    <cellStyle name="Normal 9 2 4 2 2 4" xfId="19168" xr:uid="{00000000-0005-0000-0000-000075B70000}"/>
    <cellStyle name="Normal 9 2 4 2 2 4 2" xfId="42841" xr:uid="{00000000-0005-0000-0000-000076B70000}"/>
    <cellStyle name="Normal 9 2 4 2 2 5" xfId="27502" xr:uid="{00000000-0005-0000-0000-000077B70000}"/>
    <cellStyle name="Normal 9 2 4 2 3" xfId="5582" xr:uid="{00000000-0005-0000-0000-000078B70000}"/>
    <cellStyle name="Normal 9 2 4 2 3 2" xfId="13471" xr:uid="{00000000-0005-0000-0000-000079B70000}"/>
    <cellStyle name="Normal 9 2 4 2 3 2 2" xfId="37144" xr:uid="{00000000-0005-0000-0000-00007AB70000}"/>
    <cellStyle name="Normal 9 2 4 2 3 3" xfId="21360" xr:uid="{00000000-0005-0000-0000-00007BB70000}"/>
    <cellStyle name="Normal 9 2 4 2 3 3 2" xfId="45033" xr:uid="{00000000-0005-0000-0000-00007CB70000}"/>
    <cellStyle name="Normal 9 2 4 2 3 4" xfId="29255" xr:uid="{00000000-0005-0000-0000-00007DB70000}"/>
    <cellStyle name="Normal 9 2 4 2 4" xfId="9526" xr:uid="{00000000-0005-0000-0000-00007EB70000}"/>
    <cellStyle name="Normal 9 2 4 2 4 2" xfId="33199" xr:uid="{00000000-0005-0000-0000-00007FB70000}"/>
    <cellStyle name="Normal 9 2 4 2 5" xfId="17415" xr:uid="{00000000-0005-0000-0000-000080B70000}"/>
    <cellStyle name="Normal 9 2 4 2 5 2" xfId="41088" xr:uid="{00000000-0005-0000-0000-000081B70000}"/>
    <cellStyle name="Normal 9 2 4 2 6" xfId="26060" xr:uid="{00000000-0005-0000-0000-000082B70000}"/>
    <cellStyle name="Normal 9 2 4 3" xfId="2953" xr:uid="{00000000-0005-0000-0000-000083B70000}"/>
    <cellStyle name="Normal 9 2 4 3 2" xfId="6898" xr:uid="{00000000-0005-0000-0000-000084B70000}"/>
    <cellStyle name="Normal 9 2 4 3 2 2" xfId="14787" xr:uid="{00000000-0005-0000-0000-000085B70000}"/>
    <cellStyle name="Normal 9 2 4 3 2 2 2" xfId="38460" xr:uid="{00000000-0005-0000-0000-000086B70000}"/>
    <cellStyle name="Normal 9 2 4 3 2 3" xfId="22676" xr:uid="{00000000-0005-0000-0000-000087B70000}"/>
    <cellStyle name="Normal 9 2 4 3 2 3 2" xfId="46349" xr:uid="{00000000-0005-0000-0000-000088B70000}"/>
    <cellStyle name="Normal 9 2 4 3 2 4" xfId="30571" xr:uid="{00000000-0005-0000-0000-000089B70000}"/>
    <cellStyle name="Normal 9 2 4 3 3" xfId="10403" xr:uid="{00000000-0005-0000-0000-00008AB70000}"/>
    <cellStyle name="Normal 9 2 4 3 3 2" xfId="34076" xr:uid="{00000000-0005-0000-0000-00008BB70000}"/>
    <cellStyle name="Normal 9 2 4 3 4" xfId="18292" xr:uid="{00000000-0005-0000-0000-00008CB70000}"/>
    <cellStyle name="Normal 9 2 4 3 4 2" xfId="41965" xr:uid="{00000000-0005-0000-0000-00008DB70000}"/>
    <cellStyle name="Normal 9 2 4 3 5" xfId="26626" xr:uid="{00000000-0005-0000-0000-00008EB70000}"/>
    <cellStyle name="Normal 9 2 4 4" xfId="4706" xr:uid="{00000000-0005-0000-0000-00008FB70000}"/>
    <cellStyle name="Normal 9 2 4 4 2" xfId="12595" xr:uid="{00000000-0005-0000-0000-000090B70000}"/>
    <cellStyle name="Normal 9 2 4 4 2 2" xfId="36268" xr:uid="{00000000-0005-0000-0000-000091B70000}"/>
    <cellStyle name="Normal 9 2 4 4 3" xfId="20484" xr:uid="{00000000-0005-0000-0000-000092B70000}"/>
    <cellStyle name="Normal 9 2 4 4 3 2" xfId="44157" xr:uid="{00000000-0005-0000-0000-000093B70000}"/>
    <cellStyle name="Normal 9 2 4 4 4" xfId="28379" xr:uid="{00000000-0005-0000-0000-000094B70000}"/>
    <cellStyle name="Normal 9 2 4 5" xfId="8650" xr:uid="{00000000-0005-0000-0000-000095B70000}"/>
    <cellStyle name="Normal 9 2 4 5 2" xfId="32323" xr:uid="{00000000-0005-0000-0000-000096B70000}"/>
    <cellStyle name="Normal 9 2 4 6" xfId="16539" xr:uid="{00000000-0005-0000-0000-000097B70000}"/>
    <cellStyle name="Normal 9 2 4 6 2" xfId="40212" xr:uid="{00000000-0005-0000-0000-000098B70000}"/>
    <cellStyle name="Normal 9 2 4 7" xfId="25184" xr:uid="{00000000-0005-0000-0000-000099B70000}"/>
    <cellStyle name="Normal 9 2 5" xfId="1949" xr:uid="{00000000-0005-0000-0000-00009AB70000}"/>
    <cellStyle name="Normal 9 2 5 2" xfId="3391" xr:uid="{00000000-0005-0000-0000-00009BB70000}"/>
    <cellStyle name="Normal 9 2 5 2 2" xfId="7336" xr:uid="{00000000-0005-0000-0000-00009CB70000}"/>
    <cellStyle name="Normal 9 2 5 2 2 2" xfId="15225" xr:uid="{00000000-0005-0000-0000-00009DB70000}"/>
    <cellStyle name="Normal 9 2 5 2 2 2 2" xfId="38898" xr:uid="{00000000-0005-0000-0000-00009EB70000}"/>
    <cellStyle name="Normal 9 2 5 2 2 3" xfId="23114" xr:uid="{00000000-0005-0000-0000-00009FB70000}"/>
    <cellStyle name="Normal 9 2 5 2 2 3 2" xfId="46787" xr:uid="{00000000-0005-0000-0000-0000A0B70000}"/>
    <cellStyle name="Normal 9 2 5 2 2 4" xfId="31009" xr:uid="{00000000-0005-0000-0000-0000A1B70000}"/>
    <cellStyle name="Normal 9 2 5 2 3" xfId="10841" xr:uid="{00000000-0005-0000-0000-0000A2B70000}"/>
    <cellStyle name="Normal 9 2 5 2 3 2" xfId="34514" xr:uid="{00000000-0005-0000-0000-0000A3B70000}"/>
    <cellStyle name="Normal 9 2 5 2 4" xfId="18730" xr:uid="{00000000-0005-0000-0000-0000A4B70000}"/>
    <cellStyle name="Normal 9 2 5 2 4 2" xfId="42403" xr:uid="{00000000-0005-0000-0000-0000A5B70000}"/>
    <cellStyle name="Normal 9 2 5 2 5" xfId="27064" xr:uid="{00000000-0005-0000-0000-0000A6B70000}"/>
    <cellStyle name="Normal 9 2 5 3" xfId="5144" xr:uid="{00000000-0005-0000-0000-0000A7B70000}"/>
    <cellStyle name="Normal 9 2 5 3 2" xfId="13033" xr:uid="{00000000-0005-0000-0000-0000A8B70000}"/>
    <cellStyle name="Normal 9 2 5 3 2 2" xfId="36706" xr:uid="{00000000-0005-0000-0000-0000A9B70000}"/>
    <cellStyle name="Normal 9 2 5 3 3" xfId="20922" xr:uid="{00000000-0005-0000-0000-0000AAB70000}"/>
    <cellStyle name="Normal 9 2 5 3 3 2" xfId="44595" xr:uid="{00000000-0005-0000-0000-0000ABB70000}"/>
    <cellStyle name="Normal 9 2 5 3 4" xfId="28817" xr:uid="{00000000-0005-0000-0000-0000ACB70000}"/>
    <cellStyle name="Normal 9 2 5 4" xfId="9088" xr:uid="{00000000-0005-0000-0000-0000ADB70000}"/>
    <cellStyle name="Normal 9 2 5 4 2" xfId="32761" xr:uid="{00000000-0005-0000-0000-0000AEB70000}"/>
    <cellStyle name="Normal 9 2 5 5" xfId="16977" xr:uid="{00000000-0005-0000-0000-0000AFB70000}"/>
    <cellStyle name="Normal 9 2 5 5 2" xfId="40650" xr:uid="{00000000-0005-0000-0000-0000B0B70000}"/>
    <cellStyle name="Normal 9 2 5 6" xfId="25622" xr:uid="{00000000-0005-0000-0000-0000B1B70000}"/>
    <cellStyle name="Normal 9 2 6" xfId="898" xr:uid="{00000000-0005-0000-0000-0000B2B70000}"/>
    <cellStyle name="Normal 9 2 6 2" xfId="5846" xr:uid="{00000000-0005-0000-0000-0000B3B70000}"/>
    <cellStyle name="Normal 9 2 6 2 2" xfId="13735" xr:uid="{00000000-0005-0000-0000-0000B4B70000}"/>
    <cellStyle name="Normal 9 2 6 2 2 2" xfId="37408" xr:uid="{00000000-0005-0000-0000-0000B5B70000}"/>
    <cellStyle name="Normal 9 2 6 2 3" xfId="21624" xr:uid="{00000000-0005-0000-0000-0000B6B70000}"/>
    <cellStyle name="Normal 9 2 6 2 3 2" xfId="45297" xr:uid="{00000000-0005-0000-0000-0000B7B70000}"/>
    <cellStyle name="Normal 9 2 6 2 4" xfId="29519" xr:uid="{00000000-0005-0000-0000-0000B8B70000}"/>
    <cellStyle name="Normal 9 2 6 3" xfId="11543" xr:uid="{00000000-0005-0000-0000-0000B9B70000}"/>
    <cellStyle name="Normal 9 2 6 3 2" xfId="35216" xr:uid="{00000000-0005-0000-0000-0000BAB70000}"/>
    <cellStyle name="Normal 9 2 6 4" xfId="19432" xr:uid="{00000000-0005-0000-0000-0000BBB70000}"/>
    <cellStyle name="Normal 9 2 6 4 2" xfId="43105" xr:uid="{00000000-0005-0000-0000-0000BCB70000}"/>
    <cellStyle name="Normal 9 2 6 5" xfId="24571" xr:uid="{00000000-0005-0000-0000-0000BDB70000}"/>
    <cellStyle name="Normal 9 2 7" xfId="456" xr:uid="{00000000-0005-0000-0000-0000BEB70000}"/>
    <cellStyle name="Normal 9 2 7 2" xfId="6285" xr:uid="{00000000-0005-0000-0000-0000BFB70000}"/>
    <cellStyle name="Normal 9 2 7 2 2" xfId="14174" xr:uid="{00000000-0005-0000-0000-0000C0B70000}"/>
    <cellStyle name="Normal 9 2 7 2 2 2" xfId="37847" xr:uid="{00000000-0005-0000-0000-0000C1B70000}"/>
    <cellStyle name="Normal 9 2 7 2 3" xfId="22063" xr:uid="{00000000-0005-0000-0000-0000C2B70000}"/>
    <cellStyle name="Normal 9 2 7 2 3 2" xfId="45736" xr:uid="{00000000-0005-0000-0000-0000C3B70000}"/>
    <cellStyle name="Normal 9 2 7 2 4" xfId="29958" xr:uid="{00000000-0005-0000-0000-0000C4B70000}"/>
    <cellStyle name="Normal 9 2 7 3" xfId="9790" xr:uid="{00000000-0005-0000-0000-0000C5B70000}"/>
    <cellStyle name="Normal 9 2 7 3 2" xfId="33463" xr:uid="{00000000-0005-0000-0000-0000C6B70000}"/>
    <cellStyle name="Normal 9 2 7 4" xfId="17679" xr:uid="{00000000-0005-0000-0000-0000C7B70000}"/>
    <cellStyle name="Normal 9 2 7 4 2" xfId="41352" xr:uid="{00000000-0005-0000-0000-0000C8B70000}"/>
    <cellStyle name="Normal 9 2 7 5" xfId="24129" xr:uid="{00000000-0005-0000-0000-0000C9B70000}"/>
    <cellStyle name="Normal 9 2 8" xfId="4093" xr:uid="{00000000-0005-0000-0000-0000CAB70000}"/>
    <cellStyle name="Normal 9 2 8 2" xfId="11982" xr:uid="{00000000-0005-0000-0000-0000CBB70000}"/>
    <cellStyle name="Normal 9 2 8 2 2" xfId="35655" xr:uid="{00000000-0005-0000-0000-0000CCB70000}"/>
    <cellStyle name="Normal 9 2 8 3" xfId="19871" xr:uid="{00000000-0005-0000-0000-0000CDB70000}"/>
    <cellStyle name="Normal 9 2 8 3 2" xfId="43544" xr:uid="{00000000-0005-0000-0000-0000CEB70000}"/>
    <cellStyle name="Normal 9 2 8 4" xfId="27766" xr:uid="{00000000-0005-0000-0000-0000CFB70000}"/>
    <cellStyle name="Normal 9 2 9" xfId="8037" xr:uid="{00000000-0005-0000-0000-0000D0B70000}"/>
    <cellStyle name="Normal 9 2 9 2" xfId="31710" xr:uid="{00000000-0005-0000-0000-0000D1B70000}"/>
    <cellStyle name="Normal 9 3" xfId="242" xr:uid="{00000000-0005-0000-0000-0000D2B70000}"/>
    <cellStyle name="Normal 9 3 2" xfId="1513" xr:uid="{00000000-0005-0000-0000-0000D3B70000}"/>
    <cellStyle name="Normal 9 3 2 2" xfId="2389" xr:uid="{00000000-0005-0000-0000-0000D4B70000}"/>
    <cellStyle name="Normal 9 3 2 2 2" xfId="3831" xr:uid="{00000000-0005-0000-0000-0000D5B70000}"/>
    <cellStyle name="Normal 9 3 2 2 2 2" xfId="7776" xr:uid="{00000000-0005-0000-0000-0000D6B70000}"/>
    <cellStyle name="Normal 9 3 2 2 2 2 2" xfId="15665" xr:uid="{00000000-0005-0000-0000-0000D7B70000}"/>
    <cellStyle name="Normal 9 3 2 2 2 2 2 2" xfId="39338" xr:uid="{00000000-0005-0000-0000-0000D8B70000}"/>
    <cellStyle name="Normal 9 3 2 2 2 2 3" xfId="23554" xr:uid="{00000000-0005-0000-0000-0000D9B70000}"/>
    <cellStyle name="Normal 9 3 2 2 2 2 3 2" xfId="47227" xr:uid="{00000000-0005-0000-0000-0000DAB70000}"/>
    <cellStyle name="Normal 9 3 2 2 2 2 4" xfId="31449" xr:uid="{00000000-0005-0000-0000-0000DBB70000}"/>
    <cellStyle name="Normal 9 3 2 2 2 3" xfId="11281" xr:uid="{00000000-0005-0000-0000-0000DCB70000}"/>
    <cellStyle name="Normal 9 3 2 2 2 3 2" xfId="34954" xr:uid="{00000000-0005-0000-0000-0000DDB70000}"/>
    <cellStyle name="Normal 9 3 2 2 2 4" xfId="19170" xr:uid="{00000000-0005-0000-0000-0000DEB70000}"/>
    <cellStyle name="Normal 9 3 2 2 2 4 2" xfId="42843" xr:uid="{00000000-0005-0000-0000-0000DFB70000}"/>
    <cellStyle name="Normal 9 3 2 2 2 5" xfId="27504" xr:uid="{00000000-0005-0000-0000-0000E0B70000}"/>
    <cellStyle name="Normal 9 3 2 2 3" xfId="5584" xr:uid="{00000000-0005-0000-0000-0000E1B70000}"/>
    <cellStyle name="Normal 9 3 2 2 3 2" xfId="13473" xr:uid="{00000000-0005-0000-0000-0000E2B70000}"/>
    <cellStyle name="Normal 9 3 2 2 3 2 2" xfId="37146" xr:uid="{00000000-0005-0000-0000-0000E3B70000}"/>
    <cellStyle name="Normal 9 3 2 2 3 3" xfId="21362" xr:uid="{00000000-0005-0000-0000-0000E4B70000}"/>
    <cellStyle name="Normal 9 3 2 2 3 3 2" xfId="45035" xr:uid="{00000000-0005-0000-0000-0000E5B70000}"/>
    <cellStyle name="Normal 9 3 2 2 3 4" xfId="29257" xr:uid="{00000000-0005-0000-0000-0000E6B70000}"/>
    <cellStyle name="Normal 9 3 2 2 4" xfId="9528" xr:uid="{00000000-0005-0000-0000-0000E7B70000}"/>
    <cellStyle name="Normal 9 3 2 2 4 2" xfId="33201" xr:uid="{00000000-0005-0000-0000-0000E8B70000}"/>
    <cellStyle name="Normal 9 3 2 2 5" xfId="17417" xr:uid="{00000000-0005-0000-0000-0000E9B70000}"/>
    <cellStyle name="Normal 9 3 2 2 5 2" xfId="41090" xr:uid="{00000000-0005-0000-0000-0000EAB70000}"/>
    <cellStyle name="Normal 9 3 2 2 6" xfId="26062" xr:uid="{00000000-0005-0000-0000-0000EBB70000}"/>
    <cellStyle name="Normal 9 3 2 3" xfId="2955" xr:uid="{00000000-0005-0000-0000-0000ECB70000}"/>
    <cellStyle name="Normal 9 3 2 3 2" xfId="6900" xr:uid="{00000000-0005-0000-0000-0000EDB70000}"/>
    <cellStyle name="Normal 9 3 2 3 2 2" xfId="14789" xr:uid="{00000000-0005-0000-0000-0000EEB70000}"/>
    <cellStyle name="Normal 9 3 2 3 2 2 2" xfId="38462" xr:uid="{00000000-0005-0000-0000-0000EFB70000}"/>
    <cellStyle name="Normal 9 3 2 3 2 3" xfId="22678" xr:uid="{00000000-0005-0000-0000-0000F0B70000}"/>
    <cellStyle name="Normal 9 3 2 3 2 3 2" xfId="46351" xr:uid="{00000000-0005-0000-0000-0000F1B70000}"/>
    <cellStyle name="Normal 9 3 2 3 2 4" xfId="30573" xr:uid="{00000000-0005-0000-0000-0000F2B70000}"/>
    <cellStyle name="Normal 9 3 2 3 3" xfId="10405" xr:uid="{00000000-0005-0000-0000-0000F3B70000}"/>
    <cellStyle name="Normal 9 3 2 3 3 2" xfId="34078" xr:uid="{00000000-0005-0000-0000-0000F4B70000}"/>
    <cellStyle name="Normal 9 3 2 3 4" xfId="18294" xr:uid="{00000000-0005-0000-0000-0000F5B70000}"/>
    <cellStyle name="Normal 9 3 2 3 4 2" xfId="41967" xr:uid="{00000000-0005-0000-0000-0000F6B70000}"/>
    <cellStyle name="Normal 9 3 2 3 5" xfId="26628" xr:uid="{00000000-0005-0000-0000-0000F7B70000}"/>
    <cellStyle name="Normal 9 3 2 4" xfId="4708" xr:uid="{00000000-0005-0000-0000-0000F8B70000}"/>
    <cellStyle name="Normal 9 3 2 4 2" xfId="12597" xr:uid="{00000000-0005-0000-0000-0000F9B70000}"/>
    <cellStyle name="Normal 9 3 2 4 2 2" xfId="36270" xr:uid="{00000000-0005-0000-0000-0000FAB70000}"/>
    <cellStyle name="Normal 9 3 2 4 3" xfId="20486" xr:uid="{00000000-0005-0000-0000-0000FBB70000}"/>
    <cellStyle name="Normal 9 3 2 4 3 2" xfId="44159" xr:uid="{00000000-0005-0000-0000-0000FCB70000}"/>
    <cellStyle name="Normal 9 3 2 4 4" xfId="28381" xr:uid="{00000000-0005-0000-0000-0000FDB70000}"/>
    <cellStyle name="Normal 9 3 2 5" xfId="8652" xr:uid="{00000000-0005-0000-0000-0000FEB70000}"/>
    <cellStyle name="Normal 9 3 2 5 2" xfId="32325" xr:uid="{00000000-0005-0000-0000-0000FFB70000}"/>
    <cellStyle name="Normal 9 3 2 6" xfId="16541" xr:uid="{00000000-0005-0000-0000-000000B80000}"/>
    <cellStyle name="Normal 9 3 2 6 2" xfId="40214" xr:uid="{00000000-0005-0000-0000-000001B80000}"/>
    <cellStyle name="Normal 9 3 2 7" xfId="25186" xr:uid="{00000000-0005-0000-0000-000002B80000}"/>
    <cellStyle name="Normal 9 3 3" xfId="1951" xr:uid="{00000000-0005-0000-0000-000003B80000}"/>
    <cellStyle name="Normal 9 3 3 2" xfId="3393" xr:uid="{00000000-0005-0000-0000-000004B80000}"/>
    <cellStyle name="Normal 9 3 3 2 2" xfId="7338" xr:uid="{00000000-0005-0000-0000-000005B80000}"/>
    <cellStyle name="Normal 9 3 3 2 2 2" xfId="15227" xr:uid="{00000000-0005-0000-0000-000006B80000}"/>
    <cellStyle name="Normal 9 3 3 2 2 2 2" xfId="38900" xr:uid="{00000000-0005-0000-0000-000007B80000}"/>
    <cellStyle name="Normal 9 3 3 2 2 3" xfId="23116" xr:uid="{00000000-0005-0000-0000-000008B80000}"/>
    <cellStyle name="Normal 9 3 3 2 2 3 2" xfId="46789" xr:uid="{00000000-0005-0000-0000-000009B80000}"/>
    <cellStyle name="Normal 9 3 3 2 2 4" xfId="31011" xr:uid="{00000000-0005-0000-0000-00000AB80000}"/>
    <cellStyle name="Normal 9 3 3 2 3" xfId="10843" xr:uid="{00000000-0005-0000-0000-00000BB80000}"/>
    <cellStyle name="Normal 9 3 3 2 3 2" xfId="34516" xr:uid="{00000000-0005-0000-0000-00000CB80000}"/>
    <cellStyle name="Normal 9 3 3 2 4" xfId="18732" xr:uid="{00000000-0005-0000-0000-00000DB80000}"/>
    <cellStyle name="Normal 9 3 3 2 4 2" xfId="42405" xr:uid="{00000000-0005-0000-0000-00000EB80000}"/>
    <cellStyle name="Normal 9 3 3 2 5" xfId="27066" xr:uid="{00000000-0005-0000-0000-00000FB80000}"/>
    <cellStyle name="Normal 9 3 3 3" xfId="5146" xr:uid="{00000000-0005-0000-0000-000010B80000}"/>
    <cellStyle name="Normal 9 3 3 3 2" xfId="13035" xr:uid="{00000000-0005-0000-0000-000011B80000}"/>
    <cellStyle name="Normal 9 3 3 3 2 2" xfId="36708" xr:uid="{00000000-0005-0000-0000-000012B80000}"/>
    <cellStyle name="Normal 9 3 3 3 3" xfId="20924" xr:uid="{00000000-0005-0000-0000-000013B80000}"/>
    <cellStyle name="Normal 9 3 3 3 3 2" xfId="44597" xr:uid="{00000000-0005-0000-0000-000014B80000}"/>
    <cellStyle name="Normal 9 3 3 3 4" xfId="28819" xr:uid="{00000000-0005-0000-0000-000015B80000}"/>
    <cellStyle name="Normal 9 3 3 4" xfId="9090" xr:uid="{00000000-0005-0000-0000-000016B80000}"/>
    <cellStyle name="Normal 9 3 3 4 2" xfId="32763" xr:uid="{00000000-0005-0000-0000-000017B80000}"/>
    <cellStyle name="Normal 9 3 3 5" xfId="16979" xr:uid="{00000000-0005-0000-0000-000018B80000}"/>
    <cellStyle name="Normal 9 3 3 5 2" xfId="40652" xr:uid="{00000000-0005-0000-0000-000019B80000}"/>
    <cellStyle name="Normal 9 3 3 6" xfId="25624" xr:uid="{00000000-0005-0000-0000-00001AB80000}"/>
    <cellStyle name="Normal 9 3 4" xfId="1124" xr:uid="{00000000-0005-0000-0000-00001BB80000}"/>
    <cellStyle name="Normal 9 3 4 2" xfId="6072" xr:uid="{00000000-0005-0000-0000-00001CB80000}"/>
    <cellStyle name="Normal 9 3 4 2 2" xfId="13961" xr:uid="{00000000-0005-0000-0000-00001DB80000}"/>
    <cellStyle name="Normal 9 3 4 2 2 2" xfId="37634" xr:uid="{00000000-0005-0000-0000-00001EB80000}"/>
    <cellStyle name="Normal 9 3 4 2 3" xfId="21850" xr:uid="{00000000-0005-0000-0000-00001FB80000}"/>
    <cellStyle name="Normal 9 3 4 2 3 2" xfId="45523" xr:uid="{00000000-0005-0000-0000-000020B80000}"/>
    <cellStyle name="Normal 9 3 4 2 4" xfId="29745" xr:uid="{00000000-0005-0000-0000-000021B80000}"/>
    <cellStyle name="Normal 9 3 4 3" xfId="11769" xr:uid="{00000000-0005-0000-0000-000022B80000}"/>
    <cellStyle name="Normal 9 3 4 3 2" xfId="35442" xr:uid="{00000000-0005-0000-0000-000023B80000}"/>
    <cellStyle name="Normal 9 3 4 4" xfId="19658" xr:uid="{00000000-0005-0000-0000-000024B80000}"/>
    <cellStyle name="Normal 9 3 4 4 2" xfId="43331" xr:uid="{00000000-0005-0000-0000-000025B80000}"/>
    <cellStyle name="Normal 9 3 4 5" xfId="24797" xr:uid="{00000000-0005-0000-0000-000026B80000}"/>
    <cellStyle name="Normal 9 3 5" xfId="685" xr:uid="{00000000-0005-0000-0000-000027B80000}"/>
    <cellStyle name="Normal 9 3 5 2" xfId="6511" xr:uid="{00000000-0005-0000-0000-000028B80000}"/>
    <cellStyle name="Normal 9 3 5 2 2" xfId="14400" xr:uid="{00000000-0005-0000-0000-000029B80000}"/>
    <cellStyle name="Normal 9 3 5 2 2 2" xfId="38073" xr:uid="{00000000-0005-0000-0000-00002AB80000}"/>
    <cellStyle name="Normal 9 3 5 2 3" xfId="22289" xr:uid="{00000000-0005-0000-0000-00002BB80000}"/>
    <cellStyle name="Normal 9 3 5 2 3 2" xfId="45962" xr:uid="{00000000-0005-0000-0000-00002CB80000}"/>
    <cellStyle name="Normal 9 3 5 2 4" xfId="30184" xr:uid="{00000000-0005-0000-0000-00002DB80000}"/>
    <cellStyle name="Normal 9 3 5 3" xfId="10016" xr:uid="{00000000-0005-0000-0000-00002EB80000}"/>
    <cellStyle name="Normal 9 3 5 3 2" xfId="33689" xr:uid="{00000000-0005-0000-0000-00002FB80000}"/>
    <cellStyle name="Normal 9 3 5 4" xfId="17905" xr:uid="{00000000-0005-0000-0000-000030B80000}"/>
    <cellStyle name="Normal 9 3 5 4 2" xfId="41578" xr:uid="{00000000-0005-0000-0000-000031B80000}"/>
    <cellStyle name="Normal 9 3 5 5" xfId="24358" xr:uid="{00000000-0005-0000-0000-000032B80000}"/>
    <cellStyle name="Normal 9 3 6" xfId="4319" xr:uid="{00000000-0005-0000-0000-000033B80000}"/>
    <cellStyle name="Normal 9 3 6 2" xfId="12208" xr:uid="{00000000-0005-0000-0000-000034B80000}"/>
    <cellStyle name="Normal 9 3 6 2 2" xfId="35881" xr:uid="{00000000-0005-0000-0000-000035B80000}"/>
    <cellStyle name="Normal 9 3 6 3" xfId="20097" xr:uid="{00000000-0005-0000-0000-000036B80000}"/>
    <cellStyle name="Normal 9 3 6 3 2" xfId="43770" xr:uid="{00000000-0005-0000-0000-000037B80000}"/>
    <cellStyle name="Normal 9 3 6 4" xfId="27992" xr:uid="{00000000-0005-0000-0000-000038B80000}"/>
    <cellStyle name="Normal 9 3 7" xfId="8263" xr:uid="{00000000-0005-0000-0000-000039B80000}"/>
    <cellStyle name="Normal 9 3 7 2" xfId="31936" xr:uid="{00000000-0005-0000-0000-00003AB80000}"/>
    <cellStyle name="Normal 9 3 8" xfId="16152" xr:uid="{00000000-0005-0000-0000-00003BB80000}"/>
    <cellStyle name="Normal 9 3 8 2" xfId="39825" xr:uid="{00000000-0005-0000-0000-00003CB80000}"/>
    <cellStyle name="Normal 9 3 9" xfId="23915" xr:uid="{00000000-0005-0000-0000-00003DB80000}"/>
    <cellStyle name="Normal 9 4" xfId="543" xr:uid="{00000000-0005-0000-0000-00003EB80000}"/>
    <cellStyle name="Normal 9 4 2" xfId="1562" xr:uid="{00000000-0005-0000-0000-00003FB80000}"/>
    <cellStyle name="Normal 9 4 2 2" xfId="2438" xr:uid="{00000000-0005-0000-0000-000040B80000}"/>
    <cellStyle name="Normal 9 4 2 2 2" xfId="3880" xr:uid="{00000000-0005-0000-0000-000041B80000}"/>
    <cellStyle name="Normal 9 4 2 2 2 2" xfId="7825" xr:uid="{00000000-0005-0000-0000-000042B80000}"/>
    <cellStyle name="Normal 9 4 2 2 2 2 2" xfId="15714" xr:uid="{00000000-0005-0000-0000-000043B80000}"/>
    <cellStyle name="Normal 9 4 2 2 2 2 2 2" xfId="39387" xr:uid="{00000000-0005-0000-0000-000044B80000}"/>
    <cellStyle name="Normal 9 4 2 2 2 2 3" xfId="23603" xr:uid="{00000000-0005-0000-0000-000045B80000}"/>
    <cellStyle name="Normal 9 4 2 2 2 2 3 2" xfId="47276" xr:uid="{00000000-0005-0000-0000-000046B80000}"/>
    <cellStyle name="Normal 9 4 2 2 2 2 4" xfId="31498" xr:uid="{00000000-0005-0000-0000-000047B80000}"/>
    <cellStyle name="Normal 9 4 2 2 2 3" xfId="11330" xr:uid="{00000000-0005-0000-0000-000048B80000}"/>
    <cellStyle name="Normal 9 4 2 2 2 3 2" xfId="35003" xr:uid="{00000000-0005-0000-0000-000049B80000}"/>
    <cellStyle name="Normal 9 4 2 2 2 4" xfId="19219" xr:uid="{00000000-0005-0000-0000-00004AB80000}"/>
    <cellStyle name="Normal 9 4 2 2 2 4 2" xfId="42892" xr:uid="{00000000-0005-0000-0000-00004BB80000}"/>
    <cellStyle name="Normal 9 4 2 2 2 5" xfId="27553" xr:uid="{00000000-0005-0000-0000-00004CB80000}"/>
    <cellStyle name="Normal 9 4 2 2 3" xfId="5633" xr:uid="{00000000-0005-0000-0000-00004DB80000}"/>
    <cellStyle name="Normal 9 4 2 2 3 2" xfId="13522" xr:uid="{00000000-0005-0000-0000-00004EB80000}"/>
    <cellStyle name="Normal 9 4 2 2 3 2 2" xfId="37195" xr:uid="{00000000-0005-0000-0000-00004FB80000}"/>
    <cellStyle name="Normal 9 4 2 2 3 3" xfId="21411" xr:uid="{00000000-0005-0000-0000-000050B80000}"/>
    <cellStyle name="Normal 9 4 2 2 3 3 2" xfId="45084" xr:uid="{00000000-0005-0000-0000-000051B80000}"/>
    <cellStyle name="Normal 9 4 2 2 3 4" xfId="29306" xr:uid="{00000000-0005-0000-0000-000052B80000}"/>
    <cellStyle name="Normal 9 4 2 2 4" xfId="9577" xr:uid="{00000000-0005-0000-0000-000053B80000}"/>
    <cellStyle name="Normal 9 4 2 2 4 2" xfId="33250" xr:uid="{00000000-0005-0000-0000-000054B80000}"/>
    <cellStyle name="Normal 9 4 2 2 5" xfId="17466" xr:uid="{00000000-0005-0000-0000-000055B80000}"/>
    <cellStyle name="Normal 9 4 2 2 5 2" xfId="41139" xr:uid="{00000000-0005-0000-0000-000056B80000}"/>
    <cellStyle name="Normal 9 4 2 2 6" xfId="26111" xr:uid="{00000000-0005-0000-0000-000057B80000}"/>
    <cellStyle name="Normal 9 4 2 3" xfId="3004" xr:uid="{00000000-0005-0000-0000-000058B80000}"/>
    <cellStyle name="Normal 9 4 2 3 2" xfId="6949" xr:uid="{00000000-0005-0000-0000-000059B80000}"/>
    <cellStyle name="Normal 9 4 2 3 2 2" xfId="14838" xr:uid="{00000000-0005-0000-0000-00005AB80000}"/>
    <cellStyle name="Normal 9 4 2 3 2 2 2" xfId="38511" xr:uid="{00000000-0005-0000-0000-00005BB80000}"/>
    <cellStyle name="Normal 9 4 2 3 2 3" xfId="22727" xr:uid="{00000000-0005-0000-0000-00005CB80000}"/>
    <cellStyle name="Normal 9 4 2 3 2 3 2" xfId="46400" xr:uid="{00000000-0005-0000-0000-00005DB80000}"/>
    <cellStyle name="Normal 9 4 2 3 2 4" xfId="30622" xr:uid="{00000000-0005-0000-0000-00005EB80000}"/>
    <cellStyle name="Normal 9 4 2 3 3" xfId="10454" xr:uid="{00000000-0005-0000-0000-00005FB80000}"/>
    <cellStyle name="Normal 9 4 2 3 3 2" xfId="34127" xr:uid="{00000000-0005-0000-0000-000060B80000}"/>
    <cellStyle name="Normal 9 4 2 3 4" xfId="18343" xr:uid="{00000000-0005-0000-0000-000061B80000}"/>
    <cellStyle name="Normal 9 4 2 3 4 2" xfId="42016" xr:uid="{00000000-0005-0000-0000-000062B80000}"/>
    <cellStyle name="Normal 9 4 2 3 5" xfId="26677" xr:uid="{00000000-0005-0000-0000-000063B80000}"/>
    <cellStyle name="Normal 9 4 2 4" xfId="4757" xr:uid="{00000000-0005-0000-0000-000064B80000}"/>
    <cellStyle name="Normal 9 4 2 4 2" xfId="12646" xr:uid="{00000000-0005-0000-0000-000065B80000}"/>
    <cellStyle name="Normal 9 4 2 4 2 2" xfId="36319" xr:uid="{00000000-0005-0000-0000-000066B80000}"/>
    <cellStyle name="Normal 9 4 2 4 3" xfId="20535" xr:uid="{00000000-0005-0000-0000-000067B80000}"/>
    <cellStyle name="Normal 9 4 2 4 3 2" xfId="44208" xr:uid="{00000000-0005-0000-0000-000068B80000}"/>
    <cellStyle name="Normal 9 4 2 4 4" xfId="28430" xr:uid="{00000000-0005-0000-0000-000069B80000}"/>
    <cellStyle name="Normal 9 4 2 5" xfId="8701" xr:uid="{00000000-0005-0000-0000-00006AB80000}"/>
    <cellStyle name="Normal 9 4 2 5 2" xfId="32374" xr:uid="{00000000-0005-0000-0000-00006BB80000}"/>
    <cellStyle name="Normal 9 4 2 6" xfId="16590" xr:uid="{00000000-0005-0000-0000-00006CB80000}"/>
    <cellStyle name="Normal 9 4 2 6 2" xfId="40263" xr:uid="{00000000-0005-0000-0000-00006DB80000}"/>
    <cellStyle name="Normal 9 4 2 7" xfId="25235" xr:uid="{00000000-0005-0000-0000-00006EB80000}"/>
    <cellStyle name="Normal 9 4 3" xfId="2000" xr:uid="{00000000-0005-0000-0000-00006FB80000}"/>
    <cellStyle name="Normal 9 4 3 2" xfId="3442" xr:uid="{00000000-0005-0000-0000-000070B80000}"/>
    <cellStyle name="Normal 9 4 3 2 2" xfId="7387" xr:uid="{00000000-0005-0000-0000-000071B80000}"/>
    <cellStyle name="Normal 9 4 3 2 2 2" xfId="15276" xr:uid="{00000000-0005-0000-0000-000072B80000}"/>
    <cellStyle name="Normal 9 4 3 2 2 2 2" xfId="38949" xr:uid="{00000000-0005-0000-0000-000073B80000}"/>
    <cellStyle name="Normal 9 4 3 2 2 3" xfId="23165" xr:uid="{00000000-0005-0000-0000-000074B80000}"/>
    <cellStyle name="Normal 9 4 3 2 2 3 2" xfId="46838" xr:uid="{00000000-0005-0000-0000-000075B80000}"/>
    <cellStyle name="Normal 9 4 3 2 2 4" xfId="31060" xr:uid="{00000000-0005-0000-0000-000076B80000}"/>
    <cellStyle name="Normal 9 4 3 2 3" xfId="10892" xr:uid="{00000000-0005-0000-0000-000077B80000}"/>
    <cellStyle name="Normal 9 4 3 2 3 2" xfId="34565" xr:uid="{00000000-0005-0000-0000-000078B80000}"/>
    <cellStyle name="Normal 9 4 3 2 4" xfId="18781" xr:uid="{00000000-0005-0000-0000-000079B80000}"/>
    <cellStyle name="Normal 9 4 3 2 4 2" xfId="42454" xr:uid="{00000000-0005-0000-0000-00007AB80000}"/>
    <cellStyle name="Normal 9 4 3 2 5" xfId="27115" xr:uid="{00000000-0005-0000-0000-00007BB80000}"/>
    <cellStyle name="Normal 9 4 3 3" xfId="5195" xr:uid="{00000000-0005-0000-0000-00007CB80000}"/>
    <cellStyle name="Normal 9 4 3 3 2" xfId="13084" xr:uid="{00000000-0005-0000-0000-00007DB80000}"/>
    <cellStyle name="Normal 9 4 3 3 2 2" xfId="36757" xr:uid="{00000000-0005-0000-0000-00007EB80000}"/>
    <cellStyle name="Normal 9 4 3 3 3" xfId="20973" xr:uid="{00000000-0005-0000-0000-00007FB80000}"/>
    <cellStyle name="Normal 9 4 3 3 3 2" xfId="44646" xr:uid="{00000000-0005-0000-0000-000080B80000}"/>
    <cellStyle name="Normal 9 4 3 3 4" xfId="28868" xr:uid="{00000000-0005-0000-0000-000081B80000}"/>
    <cellStyle name="Normal 9 4 3 4" xfId="9139" xr:uid="{00000000-0005-0000-0000-000082B80000}"/>
    <cellStyle name="Normal 9 4 3 4 2" xfId="32812" xr:uid="{00000000-0005-0000-0000-000083B80000}"/>
    <cellStyle name="Normal 9 4 3 5" xfId="17028" xr:uid="{00000000-0005-0000-0000-000084B80000}"/>
    <cellStyle name="Normal 9 4 3 5 2" xfId="40701" xr:uid="{00000000-0005-0000-0000-000085B80000}"/>
    <cellStyle name="Normal 9 4 3 6" xfId="25673" xr:uid="{00000000-0005-0000-0000-000086B80000}"/>
    <cellStyle name="Normal 9 4 4" xfId="982" xr:uid="{00000000-0005-0000-0000-000087B80000}"/>
    <cellStyle name="Normal 9 4 4 2" xfId="5930" xr:uid="{00000000-0005-0000-0000-000088B80000}"/>
    <cellStyle name="Normal 9 4 4 2 2" xfId="13819" xr:uid="{00000000-0005-0000-0000-000089B80000}"/>
    <cellStyle name="Normal 9 4 4 2 2 2" xfId="37492" xr:uid="{00000000-0005-0000-0000-00008AB80000}"/>
    <cellStyle name="Normal 9 4 4 2 3" xfId="21708" xr:uid="{00000000-0005-0000-0000-00008BB80000}"/>
    <cellStyle name="Normal 9 4 4 2 3 2" xfId="45381" xr:uid="{00000000-0005-0000-0000-00008CB80000}"/>
    <cellStyle name="Normal 9 4 4 2 4" xfId="29603" xr:uid="{00000000-0005-0000-0000-00008DB80000}"/>
    <cellStyle name="Normal 9 4 4 3" xfId="11627" xr:uid="{00000000-0005-0000-0000-00008EB80000}"/>
    <cellStyle name="Normal 9 4 4 3 2" xfId="35300" xr:uid="{00000000-0005-0000-0000-00008FB80000}"/>
    <cellStyle name="Normal 9 4 4 4" xfId="19516" xr:uid="{00000000-0005-0000-0000-000090B80000}"/>
    <cellStyle name="Normal 9 4 4 4 2" xfId="43189" xr:uid="{00000000-0005-0000-0000-000091B80000}"/>
    <cellStyle name="Normal 9 4 4 5" xfId="24655" xr:uid="{00000000-0005-0000-0000-000092B80000}"/>
    <cellStyle name="Normal 9 4 5" xfId="2618" xr:uid="{00000000-0005-0000-0000-000093B80000}"/>
    <cellStyle name="Normal 9 4 5 2" xfId="6369" xr:uid="{00000000-0005-0000-0000-000094B80000}"/>
    <cellStyle name="Normal 9 4 5 2 2" xfId="14258" xr:uid="{00000000-0005-0000-0000-000095B80000}"/>
    <cellStyle name="Normal 9 4 5 2 2 2" xfId="37931" xr:uid="{00000000-0005-0000-0000-000096B80000}"/>
    <cellStyle name="Normal 9 4 5 2 3" xfId="22147" xr:uid="{00000000-0005-0000-0000-000097B80000}"/>
    <cellStyle name="Normal 9 4 5 2 3 2" xfId="45820" xr:uid="{00000000-0005-0000-0000-000098B80000}"/>
    <cellStyle name="Normal 9 4 5 2 4" xfId="30042" xr:uid="{00000000-0005-0000-0000-000099B80000}"/>
    <cellStyle name="Normal 9 4 5 3" xfId="9874" xr:uid="{00000000-0005-0000-0000-00009AB80000}"/>
    <cellStyle name="Normal 9 4 5 3 2" xfId="33547" xr:uid="{00000000-0005-0000-0000-00009BB80000}"/>
    <cellStyle name="Normal 9 4 5 4" xfId="17763" xr:uid="{00000000-0005-0000-0000-00009CB80000}"/>
    <cellStyle name="Normal 9 4 5 4 2" xfId="41436" xr:uid="{00000000-0005-0000-0000-00009DB80000}"/>
    <cellStyle name="Normal 9 4 5 5" xfId="26291" xr:uid="{00000000-0005-0000-0000-00009EB80000}"/>
    <cellStyle name="Normal 9 4 6" xfId="4177" xr:uid="{00000000-0005-0000-0000-00009FB80000}"/>
    <cellStyle name="Normal 9 4 6 2" xfId="12066" xr:uid="{00000000-0005-0000-0000-0000A0B80000}"/>
    <cellStyle name="Normal 9 4 6 2 2" xfId="35739" xr:uid="{00000000-0005-0000-0000-0000A1B80000}"/>
    <cellStyle name="Normal 9 4 6 3" xfId="19955" xr:uid="{00000000-0005-0000-0000-0000A2B80000}"/>
    <cellStyle name="Normal 9 4 6 3 2" xfId="43628" xr:uid="{00000000-0005-0000-0000-0000A3B80000}"/>
    <cellStyle name="Normal 9 4 6 4" xfId="27850" xr:uid="{00000000-0005-0000-0000-0000A4B80000}"/>
    <cellStyle name="Normal 9 4 7" xfId="8121" xr:uid="{00000000-0005-0000-0000-0000A5B80000}"/>
    <cellStyle name="Normal 9 4 7 2" xfId="31794" xr:uid="{00000000-0005-0000-0000-0000A6B80000}"/>
    <cellStyle name="Normal 9 4 8" xfId="16010" xr:uid="{00000000-0005-0000-0000-0000A7B80000}"/>
    <cellStyle name="Normal 9 4 8 2" xfId="39683" xr:uid="{00000000-0005-0000-0000-0000A8B80000}"/>
    <cellStyle name="Normal 9 4 9" xfId="24216" xr:uid="{00000000-0005-0000-0000-0000A9B80000}"/>
    <cellStyle name="Normal 9 5" xfId="1510" xr:uid="{00000000-0005-0000-0000-0000AAB80000}"/>
    <cellStyle name="Normal 9 5 2" xfId="2386" xr:uid="{00000000-0005-0000-0000-0000ABB80000}"/>
    <cellStyle name="Normal 9 5 2 2" xfId="3828" xr:uid="{00000000-0005-0000-0000-0000ACB80000}"/>
    <cellStyle name="Normal 9 5 2 2 2" xfId="7773" xr:uid="{00000000-0005-0000-0000-0000ADB80000}"/>
    <cellStyle name="Normal 9 5 2 2 2 2" xfId="15662" xr:uid="{00000000-0005-0000-0000-0000AEB80000}"/>
    <cellStyle name="Normal 9 5 2 2 2 2 2" xfId="39335" xr:uid="{00000000-0005-0000-0000-0000AFB80000}"/>
    <cellStyle name="Normal 9 5 2 2 2 3" xfId="23551" xr:uid="{00000000-0005-0000-0000-0000B0B80000}"/>
    <cellStyle name="Normal 9 5 2 2 2 3 2" xfId="47224" xr:uid="{00000000-0005-0000-0000-0000B1B80000}"/>
    <cellStyle name="Normal 9 5 2 2 2 4" xfId="31446" xr:uid="{00000000-0005-0000-0000-0000B2B80000}"/>
    <cellStyle name="Normal 9 5 2 2 3" xfId="11278" xr:uid="{00000000-0005-0000-0000-0000B3B80000}"/>
    <cellStyle name="Normal 9 5 2 2 3 2" xfId="34951" xr:uid="{00000000-0005-0000-0000-0000B4B80000}"/>
    <cellStyle name="Normal 9 5 2 2 4" xfId="19167" xr:uid="{00000000-0005-0000-0000-0000B5B80000}"/>
    <cellStyle name="Normal 9 5 2 2 4 2" xfId="42840" xr:uid="{00000000-0005-0000-0000-0000B6B80000}"/>
    <cellStyle name="Normal 9 5 2 2 5" xfId="27501" xr:uid="{00000000-0005-0000-0000-0000B7B80000}"/>
    <cellStyle name="Normal 9 5 2 3" xfId="5581" xr:uid="{00000000-0005-0000-0000-0000B8B80000}"/>
    <cellStyle name="Normal 9 5 2 3 2" xfId="13470" xr:uid="{00000000-0005-0000-0000-0000B9B80000}"/>
    <cellStyle name="Normal 9 5 2 3 2 2" xfId="37143" xr:uid="{00000000-0005-0000-0000-0000BAB80000}"/>
    <cellStyle name="Normal 9 5 2 3 3" xfId="21359" xr:uid="{00000000-0005-0000-0000-0000BBB80000}"/>
    <cellStyle name="Normal 9 5 2 3 3 2" xfId="45032" xr:uid="{00000000-0005-0000-0000-0000BCB80000}"/>
    <cellStyle name="Normal 9 5 2 3 4" xfId="29254" xr:uid="{00000000-0005-0000-0000-0000BDB80000}"/>
    <cellStyle name="Normal 9 5 2 4" xfId="9525" xr:uid="{00000000-0005-0000-0000-0000BEB80000}"/>
    <cellStyle name="Normal 9 5 2 4 2" xfId="33198" xr:uid="{00000000-0005-0000-0000-0000BFB80000}"/>
    <cellStyle name="Normal 9 5 2 5" xfId="17414" xr:uid="{00000000-0005-0000-0000-0000C0B80000}"/>
    <cellStyle name="Normal 9 5 2 5 2" xfId="41087" xr:uid="{00000000-0005-0000-0000-0000C1B80000}"/>
    <cellStyle name="Normal 9 5 2 6" xfId="26059" xr:uid="{00000000-0005-0000-0000-0000C2B80000}"/>
    <cellStyle name="Normal 9 5 3" xfId="2952" xr:uid="{00000000-0005-0000-0000-0000C3B80000}"/>
    <cellStyle name="Normal 9 5 3 2" xfId="6897" xr:uid="{00000000-0005-0000-0000-0000C4B80000}"/>
    <cellStyle name="Normal 9 5 3 2 2" xfId="14786" xr:uid="{00000000-0005-0000-0000-0000C5B80000}"/>
    <cellStyle name="Normal 9 5 3 2 2 2" xfId="38459" xr:uid="{00000000-0005-0000-0000-0000C6B80000}"/>
    <cellStyle name="Normal 9 5 3 2 3" xfId="22675" xr:uid="{00000000-0005-0000-0000-0000C7B80000}"/>
    <cellStyle name="Normal 9 5 3 2 3 2" xfId="46348" xr:uid="{00000000-0005-0000-0000-0000C8B80000}"/>
    <cellStyle name="Normal 9 5 3 2 4" xfId="30570" xr:uid="{00000000-0005-0000-0000-0000C9B80000}"/>
    <cellStyle name="Normal 9 5 3 3" xfId="10402" xr:uid="{00000000-0005-0000-0000-0000CAB80000}"/>
    <cellStyle name="Normal 9 5 3 3 2" xfId="34075" xr:uid="{00000000-0005-0000-0000-0000CBB80000}"/>
    <cellStyle name="Normal 9 5 3 4" xfId="18291" xr:uid="{00000000-0005-0000-0000-0000CCB80000}"/>
    <cellStyle name="Normal 9 5 3 4 2" xfId="41964" xr:uid="{00000000-0005-0000-0000-0000CDB80000}"/>
    <cellStyle name="Normal 9 5 3 5" xfId="26625" xr:uid="{00000000-0005-0000-0000-0000CEB80000}"/>
    <cellStyle name="Normal 9 5 4" xfId="4705" xr:uid="{00000000-0005-0000-0000-0000CFB80000}"/>
    <cellStyle name="Normal 9 5 4 2" xfId="12594" xr:uid="{00000000-0005-0000-0000-0000D0B80000}"/>
    <cellStyle name="Normal 9 5 4 2 2" xfId="36267" xr:uid="{00000000-0005-0000-0000-0000D1B80000}"/>
    <cellStyle name="Normal 9 5 4 3" xfId="20483" xr:uid="{00000000-0005-0000-0000-0000D2B80000}"/>
    <cellStyle name="Normal 9 5 4 3 2" xfId="44156" xr:uid="{00000000-0005-0000-0000-0000D3B80000}"/>
    <cellStyle name="Normal 9 5 4 4" xfId="28378" xr:uid="{00000000-0005-0000-0000-0000D4B80000}"/>
    <cellStyle name="Normal 9 5 5" xfId="8649" xr:uid="{00000000-0005-0000-0000-0000D5B80000}"/>
    <cellStyle name="Normal 9 5 5 2" xfId="32322" xr:uid="{00000000-0005-0000-0000-0000D6B80000}"/>
    <cellStyle name="Normal 9 5 6" xfId="16538" xr:uid="{00000000-0005-0000-0000-0000D7B80000}"/>
    <cellStyle name="Normal 9 5 6 2" xfId="40211" xr:uid="{00000000-0005-0000-0000-0000D8B80000}"/>
    <cellStyle name="Normal 9 5 7" xfId="25183" xr:uid="{00000000-0005-0000-0000-0000D9B80000}"/>
    <cellStyle name="Normal 9 6" xfId="1948" xr:uid="{00000000-0005-0000-0000-0000DAB80000}"/>
    <cellStyle name="Normal 9 6 2" xfId="3390" xr:uid="{00000000-0005-0000-0000-0000DBB80000}"/>
    <cellStyle name="Normal 9 6 2 2" xfId="7335" xr:uid="{00000000-0005-0000-0000-0000DCB80000}"/>
    <cellStyle name="Normal 9 6 2 2 2" xfId="15224" xr:uid="{00000000-0005-0000-0000-0000DDB80000}"/>
    <cellStyle name="Normal 9 6 2 2 2 2" xfId="38897" xr:uid="{00000000-0005-0000-0000-0000DEB80000}"/>
    <cellStyle name="Normal 9 6 2 2 3" xfId="23113" xr:uid="{00000000-0005-0000-0000-0000DFB80000}"/>
    <cellStyle name="Normal 9 6 2 2 3 2" xfId="46786" xr:uid="{00000000-0005-0000-0000-0000E0B80000}"/>
    <cellStyle name="Normal 9 6 2 2 4" xfId="31008" xr:uid="{00000000-0005-0000-0000-0000E1B80000}"/>
    <cellStyle name="Normal 9 6 2 3" xfId="10840" xr:uid="{00000000-0005-0000-0000-0000E2B80000}"/>
    <cellStyle name="Normal 9 6 2 3 2" xfId="34513" xr:uid="{00000000-0005-0000-0000-0000E3B80000}"/>
    <cellStyle name="Normal 9 6 2 4" xfId="18729" xr:uid="{00000000-0005-0000-0000-0000E4B80000}"/>
    <cellStyle name="Normal 9 6 2 4 2" xfId="42402" xr:uid="{00000000-0005-0000-0000-0000E5B80000}"/>
    <cellStyle name="Normal 9 6 2 5" xfId="27063" xr:uid="{00000000-0005-0000-0000-0000E6B80000}"/>
    <cellStyle name="Normal 9 6 3" xfId="5143" xr:uid="{00000000-0005-0000-0000-0000E7B80000}"/>
    <cellStyle name="Normal 9 6 3 2" xfId="13032" xr:uid="{00000000-0005-0000-0000-0000E8B80000}"/>
    <cellStyle name="Normal 9 6 3 2 2" xfId="36705" xr:uid="{00000000-0005-0000-0000-0000E9B80000}"/>
    <cellStyle name="Normal 9 6 3 3" xfId="20921" xr:uid="{00000000-0005-0000-0000-0000EAB80000}"/>
    <cellStyle name="Normal 9 6 3 3 2" xfId="44594" xr:uid="{00000000-0005-0000-0000-0000EBB80000}"/>
    <cellStyle name="Normal 9 6 3 4" xfId="28816" xr:uid="{00000000-0005-0000-0000-0000ECB80000}"/>
    <cellStyle name="Normal 9 6 4" xfId="9087" xr:uid="{00000000-0005-0000-0000-0000EDB80000}"/>
    <cellStyle name="Normal 9 6 4 2" xfId="32760" xr:uid="{00000000-0005-0000-0000-0000EEB80000}"/>
    <cellStyle name="Normal 9 6 5" xfId="16976" xr:uid="{00000000-0005-0000-0000-0000EFB80000}"/>
    <cellStyle name="Normal 9 6 5 2" xfId="40649" xr:uid="{00000000-0005-0000-0000-0000F0B80000}"/>
    <cellStyle name="Normal 9 6 6" xfId="25621" xr:uid="{00000000-0005-0000-0000-0000F1B80000}"/>
    <cellStyle name="Normal 9 7" xfId="827" xr:uid="{00000000-0005-0000-0000-0000F2B80000}"/>
    <cellStyle name="Normal 9 7 2" xfId="5775" xr:uid="{00000000-0005-0000-0000-0000F3B80000}"/>
    <cellStyle name="Normal 9 7 2 2" xfId="13664" xr:uid="{00000000-0005-0000-0000-0000F4B80000}"/>
    <cellStyle name="Normal 9 7 2 2 2" xfId="37337" xr:uid="{00000000-0005-0000-0000-0000F5B80000}"/>
    <cellStyle name="Normal 9 7 2 3" xfId="21553" xr:uid="{00000000-0005-0000-0000-0000F6B80000}"/>
    <cellStyle name="Normal 9 7 2 3 2" xfId="45226" xr:uid="{00000000-0005-0000-0000-0000F7B80000}"/>
    <cellStyle name="Normal 9 7 2 4" xfId="29448" xr:uid="{00000000-0005-0000-0000-0000F8B80000}"/>
    <cellStyle name="Normal 9 7 3" xfId="11472" xr:uid="{00000000-0005-0000-0000-0000F9B80000}"/>
    <cellStyle name="Normal 9 7 3 2" xfId="35145" xr:uid="{00000000-0005-0000-0000-0000FAB80000}"/>
    <cellStyle name="Normal 9 7 4" xfId="19361" xr:uid="{00000000-0005-0000-0000-0000FBB80000}"/>
    <cellStyle name="Normal 9 7 4 2" xfId="43034" xr:uid="{00000000-0005-0000-0000-0000FCB80000}"/>
    <cellStyle name="Normal 9 7 5" xfId="24500" xr:uid="{00000000-0005-0000-0000-0000FDB80000}"/>
    <cellStyle name="Normal 9 8" xfId="385" xr:uid="{00000000-0005-0000-0000-0000FEB80000}"/>
    <cellStyle name="Normal 9 8 2" xfId="6214" xr:uid="{00000000-0005-0000-0000-0000FFB80000}"/>
    <cellStyle name="Normal 9 8 2 2" xfId="14103" xr:uid="{00000000-0005-0000-0000-000000B90000}"/>
    <cellStyle name="Normal 9 8 2 2 2" xfId="37776" xr:uid="{00000000-0005-0000-0000-000001B90000}"/>
    <cellStyle name="Normal 9 8 2 3" xfId="21992" xr:uid="{00000000-0005-0000-0000-000002B90000}"/>
    <cellStyle name="Normal 9 8 2 3 2" xfId="45665" xr:uid="{00000000-0005-0000-0000-000003B90000}"/>
    <cellStyle name="Normal 9 8 2 4" xfId="29887" xr:uid="{00000000-0005-0000-0000-000004B90000}"/>
    <cellStyle name="Normal 9 8 3" xfId="9719" xr:uid="{00000000-0005-0000-0000-000005B90000}"/>
    <cellStyle name="Normal 9 8 3 2" xfId="33392" xr:uid="{00000000-0005-0000-0000-000006B90000}"/>
    <cellStyle name="Normal 9 8 4" xfId="17608" xr:uid="{00000000-0005-0000-0000-000007B90000}"/>
    <cellStyle name="Normal 9 8 4 2" xfId="41281" xr:uid="{00000000-0005-0000-0000-000008B90000}"/>
    <cellStyle name="Normal 9 8 5" xfId="24058" xr:uid="{00000000-0005-0000-0000-000009B90000}"/>
    <cellStyle name="Normal 9 9" xfId="4022" xr:uid="{00000000-0005-0000-0000-00000AB90000}"/>
    <cellStyle name="Normal 9 9 2" xfId="11911" xr:uid="{00000000-0005-0000-0000-00000BB90000}"/>
    <cellStyle name="Normal 9 9 2 2" xfId="35584" xr:uid="{00000000-0005-0000-0000-00000CB90000}"/>
    <cellStyle name="Normal 9 9 3" xfId="19800" xr:uid="{00000000-0005-0000-0000-00000DB90000}"/>
    <cellStyle name="Normal 9 9 3 2" xfId="43473" xr:uid="{00000000-0005-0000-0000-00000EB90000}"/>
    <cellStyle name="Normal 9 9 4" xfId="27695" xr:uid="{00000000-0005-0000-0000-00000FB90000}"/>
    <cellStyle name="Satisfaisant" xfId="18" builtinId="26" customBuiltin="1"/>
    <cellStyle name="Sortie" xfId="22" builtinId="21" customBuiltin="1"/>
    <cellStyle name="Texte explicatif" xfId="27" builtinId="53" customBuiltin="1"/>
    <cellStyle name="Titre" xfId="13" builtinId="15" customBuiltin="1"/>
    <cellStyle name="Titre 1" xfId="14" builtinId="16" customBuiltin="1"/>
    <cellStyle name="Titre 2" xfId="15" builtinId="17" customBuiltin="1"/>
    <cellStyle name="Titre 3" xfId="16" builtinId="18" customBuiltin="1"/>
    <cellStyle name="Titre 4" xfId="17" builtinId="19" customBuiltin="1"/>
    <cellStyle name="Total" xfId="28" builtinId="25" customBuiltin="1"/>
    <cellStyle name="Vérification" xfId="25" builtinId="23" customBuiltin="1"/>
  </cellStyles>
  <dxfs count="55">
    <dxf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relative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relative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0"/>
      <fill>
        <patternFill patternType="solid">
          <fgColor indexed="64"/>
          <bgColor theme="0"/>
        </patternFill>
      </fill>
      <alignment horizontal="center" vertical="center" textRotation="0" wrapText="0" relative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color theme="1"/>
      </font>
      <fill>
        <patternFill patternType="solid">
          <fgColor indexed="64"/>
          <bgColor theme="0"/>
        </patternFill>
      </fill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65" formatCode="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69" formatCode="[$-F400]h:mm:ss\ AM/PM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64" formatCode="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67" formatCode="0.000"/>
      <fill>
        <patternFill patternType="solid">
          <fgColor indexed="64"/>
          <bgColor theme="0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67" formatCode="0.000"/>
      <fill>
        <patternFill patternType="solid">
          <fgColor indexed="64"/>
          <bgColor theme="0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164" formatCode="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numFmt numFmtId="0" formatCode="General"/>
      <fill>
        <patternFill patternType="solid">
          <fgColor indexed="64"/>
          <bgColor theme="0"/>
        </patternFill>
      </fill>
      <alignment textRotation="0" indent="0" justifyLastLine="0" shrinkToFit="0" readingOrder="0"/>
      <border diagonalUp="0" diagonalDown="0" outline="0"/>
    </dxf>
    <dxf>
      <border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39994506668294322"/>
        </patternFill>
      </fill>
    </dxf>
    <dxf>
      <font>
        <color rgb="FFFF0000"/>
      </font>
    </dxf>
    <dxf>
      <fill>
        <patternFill>
          <bgColor theme="8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4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eauContact" displayName="TableauContact" ref="A3:O961" totalsRowShown="0" headerRowDxfId="35" dataDxfId="33" headerRowBorderDxfId="34" tableBorderDxfId="32">
  <autoFilter ref="A3:O961" xr:uid="{00000000-0009-0000-0100-000006000000}"/>
  <tableColumns count="15">
    <tableColumn id="1" xr3:uid="{00000000-0010-0000-0000-000001000000}" name="Code Pays" dataDxfId="31"/>
    <tableColumn id="2" xr3:uid="{00000000-0010-0000-0000-000002000000}" name="QRZ" dataDxfId="30"/>
    <tableColumn id="14" xr3:uid="{00000000-0010-0000-0000-00000E000000}" name="Fréquence MHz" dataDxfId="29"/>
    <tableColumn id="15" xr3:uid="{00000000-0010-0000-0000-00000F000000}" name="Mode" dataDxfId="28"/>
    <tableColumn id="3" xr3:uid="{00000000-0010-0000-0000-000003000000}" name="Prénom" dataDxfId="27"/>
    <tableColumn id="4" xr3:uid="{00000000-0010-0000-0000-000004000000}" name="N° D" dataDxfId="26"/>
    <tableColumn id="5" xr3:uid="{00000000-0010-0000-0000-000005000000}" name="Département" dataDxfId="25">
      <calculatedColumnFormula>IF(F4="","",VLOOKUP(F4,TableauDépartements[],2,FALSE))</calculatedColumnFormula>
    </tableColumn>
    <tableColumn id="6" xr3:uid="{00000000-0010-0000-0000-000006000000}" name="Région" dataDxfId="24">
      <calculatedColumnFormula>IF(F4="","",VLOOKUP(F4,TableauDépartements[],5,FALSE))</calculatedColumnFormula>
    </tableColumn>
    <tableColumn id="7" xr3:uid="{00000000-0010-0000-0000-000007000000}" name="Chef-Lieu" dataDxfId="23">
      <calculatedColumnFormula>IF(F4="","",VLOOKUP(F4,TableauDépartements[],3,FALSE))</calculatedColumnFormula>
    </tableColumn>
    <tableColumn id="8" xr3:uid="{00000000-0010-0000-0000-000008000000}" name="Pays" dataDxfId="22">
      <calculatedColumnFormula>IF(A4="","",VLOOKUP(A4,TableauDivitionPays[],2,FALSE))</calculatedColumnFormula>
    </tableColumn>
    <tableColumn id="9" xr3:uid="{00000000-0010-0000-0000-000009000000}" name="Datte" dataDxfId="21">
      <calculatedColumnFormula>IF(A4=0,0,IF(K4&gt;0,K4,TODAY()))</calculatedColumnFormula>
    </tableColumn>
    <tableColumn id="10" xr3:uid="{00000000-0010-0000-0000-00000A000000}" name="Heure" dataDxfId="20">
      <calculatedColumnFormula>IF(A4=0,0,IF(L4&gt;0,L4,NOW()))</calculatedColumnFormula>
    </tableColumn>
    <tableColumn id="12" xr3:uid="{00000000-0010-0000-0000-00000C000000}" name="C,P" dataDxfId="19"/>
    <tableColumn id="13" xr3:uid="{00000000-0010-0000-0000-00000D000000}" name="Ville" dataDxfId="18"/>
    <tableColumn id="11" xr3:uid="{00000000-0010-0000-0000-00000B000000}" name="Condition De Trafic" dataDxfId="1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Préfecture" displayName="TableauPréfecture" ref="A2:E122" totalsRowShown="0" headerRowDxfId="16" dataDxfId="15" tableBorderDxfId="14" headerRowCellStyle="Normal 3">
  <autoFilter ref="A2:E122" xr:uid="{00000000-0009-0000-0100-000001000000}"/>
  <tableColumns count="5">
    <tableColumn id="1" xr3:uid="{00000000-0010-0000-0100-000001000000}" name="Colonne1" dataDxfId="13" dataCellStyle="Normal 3 6"/>
    <tableColumn id="2" xr3:uid="{00000000-0010-0000-0100-000002000000}" name="Colonne2" dataDxfId="12" dataCellStyle="Normal 3 6"/>
    <tableColumn id="3" xr3:uid="{00000000-0010-0000-0100-000003000000}" name="Colonne3" dataDxfId="11" dataCellStyle="Normal 3 6"/>
    <tableColumn id="6" xr3:uid="{00000000-0010-0000-0100-000006000000}" name="Colonne32" dataDxfId="10" dataCellStyle="Normal 3 6"/>
    <tableColumn id="4" xr3:uid="{00000000-0010-0000-0100-000004000000}" name="Colonne4" dataDxfId="9" dataCellStyle="Normal 10 2 2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auDivitionPays" displayName="TableauDivitionPays" ref="G2:L355" totalsRowShown="0" headerRowDxfId="8" tableBorderDxfId="7" headerRowCellStyle="Normal 3">
  <autoFilter ref="G2:L355" xr:uid="{00000000-0009-0000-0100-000004000000}"/>
  <tableColumns count="6">
    <tableColumn id="1" xr3:uid="{00000000-0010-0000-0200-000001000000}" name="Colonne1" dataDxfId="6" dataCellStyle="Normal 2 2"/>
    <tableColumn id="2" xr3:uid="{00000000-0010-0000-0200-000002000000}" name="Colonne2" dataDxfId="5" dataCellStyle="Normal 2 2"/>
    <tableColumn id="3" xr3:uid="{00000000-0010-0000-0200-000003000000}" name="Colonne3" dataDxfId="4" dataCellStyle="Normal 7 2 2 2 2"/>
    <tableColumn id="4" xr3:uid="{00000000-0010-0000-0200-000004000000}" name="Colonne4" dataDxfId="3" dataCellStyle="Normal 7 10"/>
    <tableColumn id="5" xr3:uid="{00000000-0010-0000-0200-000005000000}" name="Colonne5" dataDxfId="2" dataCellStyle="Normal 7 10"/>
    <tableColumn id="6" xr3:uid="{00000000-0010-0000-0200-000006000000}" name="Colonne6" dataDxfId="1" dataCellStyle="Normal 7 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auDépartements" displayName="TableauDépartements" ref="J3:N114" totalsRowShown="0">
  <autoFilter ref="J3:N114" xr:uid="{00000000-0009-0000-0100-000003000000}"/>
  <tableColumns count="5">
    <tableColumn id="1" xr3:uid="{00000000-0010-0000-0300-000001000000}" name="Colonne1" dataDxfId="0"/>
    <tableColumn id="2" xr3:uid="{00000000-0010-0000-0300-000002000000}" name="Colonne2"/>
    <tableColumn id="3" xr3:uid="{00000000-0010-0000-0300-000003000000}" name="Colonne3"/>
    <tableColumn id="4" xr3:uid="{00000000-0010-0000-0300-000004000000}" name="Colonne4"/>
    <tableColumn id="5" xr3:uid="{00000000-0010-0000-0300-000005000000}" name="Colonne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xl.cefan.ulaval.ca/europe/france_regions.htm" TargetMode="External"/><Relationship Id="rId21" Type="http://schemas.openxmlformats.org/officeDocument/2006/relationships/hyperlink" Target="https://www.axl.cefan.ulaval.ca/europe/france_regions.htm" TargetMode="External"/><Relationship Id="rId42" Type="http://schemas.openxmlformats.org/officeDocument/2006/relationships/hyperlink" Target="https://www.axl.cefan.ulaval.ca/europe/france_regions.htm" TargetMode="External"/><Relationship Id="rId47" Type="http://schemas.openxmlformats.org/officeDocument/2006/relationships/hyperlink" Target="https://www.axl.cefan.ulaval.ca/europe/france_regions.htm" TargetMode="External"/><Relationship Id="rId63" Type="http://schemas.openxmlformats.org/officeDocument/2006/relationships/hyperlink" Target="https://www.axl.cefan.ulaval.ca/europe/france_regions.htm" TargetMode="External"/><Relationship Id="rId68" Type="http://schemas.openxmlformats.org/officeDocument/2006/relationships/hyperlink" Target="https://www.axl.cefan.ulaval.ca/europe/france_regions.htm" TargetMode="External"/><Relationship Id="rId84" Type="http://schemas.openxmlformats.org/officeDocument/2006/relationships/hyperlink" Target="https://www.axl.cefan.ulaval.ca/europe/france_regions.htm" TargetMode="External"/><Relationship Id="rId89" Type="http://schemas.openxmlformats.org/officeDocument/2006/relationships/hyperlink" Target="https://www.axl.cefan.ulaval.ca/europe/france_regions.htm" TargetMode="External"/><Relationship Id="rId112" Type="http://schemas.openxmlformats.org/officeDocument/2006/relationships/table" Target="../tables/table3.xml"/><Relationship Id="rId2" Type="http://schemas.openxmlformats.org/officeDocument/2006/relationships/hyperlink" Target="https://www.axl.cefan.ulaval.ca/europe/france_regions.htm" TargetMode="External"/><Relationship Id="rId16" Type="http://schemas.openxmlformats.org/officeDocument/2006/relationships/hyperlink" Target="https://www.axl.cefan.ulaval.ca/europe/france_regions.htm" TargetMode="External"/><Relationship Id="rId29" Type="http://schemas.openxmlformats.org/officeDocument/2006/relationships/hyperlink" Target="https://www.axl.cefan.ulaval.ca/europe/france_regions.htm" TargetMode="External"/><Relationship Id="rId107" Type="http://schemas.openxmlformats.org/officeDocument/2006/relationships/hyperlink" Target="https://fr.wikipedia.org/wiki/Sart%C3%A8ne" TargetMode="External"/><Relationship Id="rId11" Type="http://schemas.openxmlformats.org/officeDocument/2006/relationships/hyperlink" Target="https://www.axl.cefan.ulaval.ca/europe/france_regions.htm" TargetMode="External"/><Relationship Id="rId24" Type="http://schemas.openxmlformats.org/officeDocument/2006/relationships/hyperlink" Target="https://www.axl.cefan.ulaval.ca/europe/france_regions.htm" TargetMode="External"/><Relationship Id="rId32" Type="http://schemas.openxmlformats.org/officeDocument/2006/relationships/hyperlink" Target="https://www.axl.cefan.ulaval.ca/europe/france_regions.htm" TargetMode="External"/><Relationship Id="rId37" Type="http://schemas.openxmlformats.org/officeDocument/2006/relationships/hyperlink" Target="https://www.axl.cefan.ulaval.ca/europe/france_regions.htm" TargetMode="External"/><Relationship Id="rId40" Type="http://schemas.openxmlformats.org/officeDocument/2006/relationships/hyperlink" Target="https://www.axl.cefan.ulaval.ca/europe/france_regions.htm" TargetMode="External"/><Relationship Id="rId45" Type="http://schemas.openxmlformats.org/officeDocument/2006/relationships/hyperlink" Target="https://www.axl.cefan.ulaval.ca/europe/france_regions.htm" TargetMode="External"/><Relationship Id="rId53" Type="http://schemas.openxmlformats.org/officeDocument/2006/relationships/hyperlink" Target="https://www.axl.cefan.ulaval.ca/europe/france_regions.htm" TargetMode="External"/><Relationship Id="rId58" Type="http://schemas.openxmlformats.org/officeDocument/2006/relationships/hyperlink" Target="https://www.axl.cefan.ulaval.ca/europe/france_regions.htm" TargetMode="External"/><Relationship Id="rId66" Type="http://schemas.openxmlformats.org/officeDocument/2006/relationships/hyperlink" Target="https://www.axl.cefan.ulaval.ca/europe/france_regions.htm" TargetMode="External"/><Relationship Id="rId74" Type="http://schemas.openxmlformats.org/officeDocument/2006/relationships/hyperlink" Target="https://www.axl.cefan.ulaval.ca/europe/france_regions.htm" TargetMode="External"/><Relationship Id="rId79" Type="http://schemas.openxmlformats.org/officeDocument/2006/relationships/hyperlink" Target="https://www.axl.cefan.ulaval.ca/europe/france_regions.htm" TargetMode="External"/><Relationship Id="rId87" Type="http://schemas.openxmlformats.org/officeDocument/2006/relationships/hyperlink" Target="https://www.axl.cefan.ulaval.ca/europe/france_regions.htm" TargetMode="External"/><Relationship Id="rId102" Type="http://schemas.openxmlformats.org/officeDocument/2006/relationships/hyperlink" Target="https://fr.wikipedia.org/wiki/Lure" TargetMode="External"/><Relationship Id="rId110" Type="http://schemas.openxmlformats.org/officeDocument/2006/relationships/printerSettings" Target="../printerSettings/printerSettings3.bin"/><Relationship Id="rId5" Type="http://schemas.openxmlformats.org/officeDocument/2006/relationships/hyperlink" Target="https://www.axl.cefan.ulaval.ca/europe/france_regions.htm" TargetMode="External"/><Relationship Id="rId61" Type="http://schemas.openxmlformats.org/officeDocument/2006/relationships/hyperlink" Target="https://www.axl.cefan.ulaval.ca/europe/france_regions.htm" TargetMode="External"/><Relationship Id="rId82" Type="http://schemas.openxmlformats.org/officeDocument/2006/relationships/hyperlink" Target="https://www.axl.cefan.ulaval.ca/europe/france_regions.htm" TargetMode="External"/><Relationship Id="rId90" Type="http://schemas.openxmlformats.org/officeDocument/2006/relationships/hyperlink" Target="https://www.axl.cefan.ulaval.ca/europe/france_regions.htm" TargetMode="External"/><Relationship Id="rId95" Type="http://schemas.openxmlformats.org/officeDocument/2006/relationships/hyperlink" Target="https://www.axl.cefan.ulaval.ca/europe/france_regions.htm" TargetMode="External"/><Relationship Id="rId19" Type="http://schemas.openxmlformats.org/officeDocument/2006/relationships/hyperlink" Target="https://www.axl.cefan.ulaval.ca/europe/france_regions.htm" TargetMode="External"/><Relationship Id="rId14" Type="http://schemas.openxmlformats.org/officeDocument/2006/relationships/hyperlink" Target="https://www.axl.cefan.ulaval.ca/europe/france_regions.htm" TargetMode="External"/><Relationship Id="rId22" Type="http://schemas.openxmlformats.org/officeDocument/2006/relationships/hyperlink" Target="https://www.axl.cefan.ulaval.ca/europe/france_regions.htm" TargetMode="External"/><Relationship Id="rId27" Type="http://schemas.openxmlformats.org/officeDocument/2006/relationships/hyperlink" Target="https://www.axl.cefan.ulaval.ca/europe/france_regions.htm" TargetMode="External"/><Relationship Id="rId30" Type="http://schemas.openxmlformats.org/officeDocument/2006/relationships/hyperlink" Target="https://www.axl.cefan.ulaval.ca/europe/france_regions.htm" TargetMode="External"/><Relationship Id="rId35" Type="http://schemas.openxmlformats.org/officeDocument/2006/relationships/hyperlink" Target="https://www.axl.cefan.ulaval.ca/europe/france_regions.htm" TargetMode="External"/><Relationship Id="rId43" Type="http://schemas.openxmlformats.org/officeDocument/2006/relationships/hyperlink" Target="https://www.axl.cefan.ulaval.ca/europe/france_regions.htm" TargetMode="External"/><Relationship Id="rId48" Type="http://schemas.openxmlformats.org/officeDocument/2006/relationships/hyperlink" Target="https://www.axl.cefan.ulaval.ca/europe/france_regions.htm" TargetMode="External"/><Relationship Id="rId56" Type="http://schemas.openxmlformats.org/officeDocument/2006/relationships/hyperlink" Target="https://www.axl.cefan.ulaval.ca/europe/france_regions.htm" TargetMode="External"/><Relationship Id="rId64" Type="http://schemas.openxmlformats.org/officeDocument/2006/relationships/hyperlink" Target="https://www.axl.cefan.ulaval.ca/europe/france_regions.htm" TargetMode="External"/><Relationship Id="rId69" Type="http://schemas.openxmlformats.org/officeDocument/2006/relationships/hyperlink" Target="https://www.axl.cefan.ulaval.ca/europe/france_regions.htm" TargetMode="External"/><Relationship Id="rId77" Type="http://schemas.openxmlformats.org/officeDocument/2006/relationships/hyperlink" Target="https://www.axl.cefan.ulaval.ca/europe/france_regions.htm" TargetMode="External"/><Relationship Id="rId100" Type="http://schemas.openxmlformats.org/officeDocument/2006/relationships/hyperlink" Target="https://fr.wikipedia.org/wiki/Castelsarrasin" TargetMode="External"/><Relationship Id="rId105" Type="http://schemas.openxmlformats.org/officeDocument/2006/relationships/hyperlink" Target="https://fr.wikipedia.org/wiki/Dax" TargetMode="External"/><Relationship Id="rId8" Type="http://schemas.openxmlformats.org/officeDocument/2006/relationships/hyperlink" Target="https://www.axl.cefan.ulaval.ca/europe/france_regions.htm" TargetMode="External"/><Relationship Id="rId51" Type="http://schemas.openxmlformats.org/officeDocument/2006/relationships/hyperlink" Target="https://www.axl.cefan.ulaval.ca/europe/france_regions.htm" TargetMode="External"/><Relationship Id="rId72" Type="http://schemas.openxmlformats.org/officeDocument/2006/relationships/hyperlink" Target="https://www.axl.cefan.ulaval.ca/europe/france_regions.htm" TargetMode="External"/><Relationship Id="rId80" Type="http://schemas.openxmlformats.org/officeDocument/2006/relationships/hyperlink" Target="https://www.axl.cefan.ulaval.ca/europe/france_regions.htm" TargetMode="External"/><Relationship Id="rId85" Type="http://schemas.openxmlformats.org/officeDocument/2006/relationships/hyperlink" Target="https://www.axl.cefan.ulaval.ca/europe/france_regions.htm" TargetMode="External"/><Relationship Id="rId93" Type="http://schemas.openxmlformats.org/officeDocument/2006/relationships/hyperlink" Target="https://www.axl.cefan.ulaval.ca/europe/france_regions.htm" TargetMode="External"/><Relationship Id="rId98" Type="http://schemas.openxmlformats.org/officeDocument/2006/relationships/hyperlink" Target="https://www.axl.cefan.ulaval.ca/europe/france_regions.htm" TargetMode="External"/><Relationship Id="rId3" Type="http://schemas.openxmlformats.org/officeDocument/2006/relationships/hyperlink" Target="https://www.axl.cefan.ulaval.ca/europe/france_regions.htm" TargetMode="External"/><Relationship Id="rId12" Type="http://schemas.openxmlformats.org/officeDocument/2006/relationships/hyperlink" Target="https://www.axl.cefan.ulaval.ca/europe/france_regions.htm" TargetMode="External"/><Relationship Id="rId17" Type="http://schemas.openxmlformats.org/officeDocument/2006/relationships/hyperlink" Target="https://www.axl.cefan.ulaval.ca/europe/france_regions.htm" TargetMode="External"/><Relationship Id="rId25" Type="http://schemas.openxmlformats.org/officeDocument/2006/relationships/hyperlink" Target="https://www.axl.cefan.ulaval.ca/europe/france_regions.htm" TargetMode="External"/><Relationship Id="rId33" Type="http://schemas.openxmlformats.org/officeDocument/2006/relationships/hyperlink" Target="https://www.axl.cefan.ulaval.ca/europe/france_regions.htm" TargetMode="External"/><Relationship Id="rId38" Type="http://schemas.openxmlformats.org/officeDocument/2006/relationships/hyperlink" Target="https://www.axl.cefan.ulaval.ca/europe/france_regions.htm" TargetMode="External"/><Relationship Id="rId46" Type="http://schemas.openxmlformats.org/officeDocument/2006/relationships/hyperlink" Target="https://www.axl.cefan.ulaval.ca/europe/france_regions.htm" TargetMode="External"/><Relationship Id="rId59" Type="http://schemas.openxmlformats.org/officeDocument/2006/relationships/hyperlink" Target="https://www.axl.cefan.ulaval.ca/europe/france_regions.htm" TargetMode="External"/><Relationship Id="rId67" Type="http://schemas.openxmlformats.org/officeDocument/2006/relationships/hyperlink" Target="https://www.axl.cefan.ulaval.ca/europe/france_regions.htm" TargetMode="External"/><Relationship Id="rId103" Type="http://schemas.openxmlformats.org/officeDocument/2006/relationships/hyperlink" Target="https://fr.wikipedia.org/wiki/Villefranche-sur-Sa%C3%B4ne" TargetMode="External"/><Relationship Id="rId108" Type="http://schemas.openxmlformats.org/officeDocument/2006/relationships/hyperlink" Target="https://fr.wikipedia.org/wiki/Grasse" TargetMode="External"/><Relationship Id="rId20" Type="http://schemas.openxmlformats.org/officeDocument/2006/relationships/hyperlink" Target="https://www.axl.cefan.ulaval.ca/europe/france_regions.htm" TargetMode="External"/><Relationship Id="rId41" Type="http://schemas.openxmlformats.org/officeDocument/2006/relationships/hyperlink" Target="https://www.axl.cefan.ulaval.ca/europe/france_regions.htm" TargetMode="External"/><Relationship Id="rId54" Type="http://schemas.openxmlformats.org/officeDocument/2006/relationships/hyperlink" Target="https://www.axl.cefan.ulaval.ca/europe/france_regions.htm" TargetMode="External"/><Relationship Id="rId62" Type="http://schemas.openxmlformats.org/officeDocument/2006/relationships/hyperlink" Target="https://www.axl.cefan.ulaval.ca/europe/france_regions.htm" TargetMode="External"/><Relationship Id="rId70" Type="http://schemas.openxmlformats.org/officeDocument/2006/relationships/hyperlink" Target="https://www.axl.cefan.ulaval.ca/europe/france_regions.htm" TargetMode="External"/><Relationship Id="rId75" Type="http://schemas.openxmlformats.org/officeDocument/2006/relationships/hyperlink" Target="https://www.axl.cefan.ulaval.ca/europe/france_regions.htm" TargetMode="External"/><Relationship Id="rId83" Type="http://schemas.openxmlformats.org/officeDocument/2006/relationships/hyperlink" Target="https://www.axl.cefan.ulaval.ca/europe/france_regions.htm" TargetMode="External"/><Relationship Id="rId88" Type="http://schemas.openxmlformats.org/officeDocument/2006/relationships/hyperlink" Target="https://www.axl.cefan.ulaval.ca/europe/france_regions.htm" TargetMode="External"/><Relationship Id="rId91" Type="http://schemas.openxmlformats.org/officeDocument/2006/relationships/hyperlink" Target="https://www.axl.cefan.ulaval.ca/europe/france_regions.htm" TargetMode="External"/><Relationship Id="rId96" Type="http://schemas.openxmlformats.org/officeDocument/2006/relationships/hyperlink" Target="https://www.axl.cefan.ulaval.ca/europe/france_regions.htm" TargetMode="External"/><Relationship Id="rId111" Type="http://schemas.openxmlformats.org/officeDocument/2006/relationships/table" Target="../tables/table2.xml"/><Relationship Id="rId1" Type="http://schemas.openxmlformats.org/officeDocument/2006/relationships/hyperlink" Target="https://www.axl.cefan.ulaval.ca/europe/france_regions.htm" TargetMode="External"/><Relationship Id="rId6" Type="http://schemas.openxmlformats.org/officeDocument/2006/relationships/hyperlink" Target="https://www.axl.cefan.ulaval.ca/europe/france_regions.htm" TargetMode="External"/><Relationship Id="rId15" Type="http://schemas.openxmlformats.org/officeDocument/2006/relationships/hyperlink" Target="https://www.axl.cefan.ulaval.ca/europe/france_regions.htm" TargetMode="External"/><Relationship Id="rId23" Type="http://schemas.openxmlformats.org/officeDocument/2006/relationships/hyperlink" Target="https://www.axl.cefan.ulaval.ca/europe/france_regions.htm" TargetMode="External"/><Relationship Id="rId28" Type="http://schemas.openxmlformats.org/officeDocument/2006/relationships/hyperlink" Target="https://www.axl.cefan.ulaval.ca/europe/france_regions.htm" TargetMode="External"/><Relationship Id="rId36" Type="http://schemas.openxmlformats.org/officeDocument/2006/relationships/hyperlink" Target="https://www.axl.cefan.ulaval.ca/europe/france_regions.htm" TargetMode="External"/><Relationship Id="rId49" Type="http://schemas.openxmlformats.org/officeDocument/2006/relationships/hyperlink" Target="https://www.axl.cefan.ulaval.ca/europe/france_regions.htm" TargetMode="External"/><Relationship Id="rId57" Type="http://schemas.openxmlformats.org/officeDocument/2006/relationships/hyperlink" Target="https://www.axl.cefan.ulaval.ca/europe/france_regions.htm" TargetMode="External"/><Relationship Id="rId106" Type="http://schemas.openxmlformats.org/officeDocument/2006/relationships/hyperlink" Target="https://fr.wikipedia.org/wiki/Aubusson_(Creuse)" TargetMode="External"/><Relationship Id="rId10" Type="http://schemas.openxmlformats.org/officeDocument/2006/relationships/hyperlink" Target="https://www.axl.cefan.ulaval.ca/europe/france_regions.htm" TargetMode="External"/><Relationship Id="rId31" Type="http://schemas.openxmlformats.org/officeDocument/2006/relationships/hyperlink" Target="https://www.axl.cefan.ulaval.ca/europe/france_regions.htm" TargetMode="External"/><Relationship Id="rId44" Type="http://schemas.openxmlformats.org/officeDocument/2006/relationships/hyperlink" Target="https://www.axl.cefan.ulaval.ca/europe/france_regions.htm" TargetMode="External"/><Relationship Id="rId52" Type="http://schemas.openxmlformats.org/officeDocument/2006/relationships/hyperlink" Target="https://www.axl.cefan.ulaval.ca/europe/france_regions.htm" TargetMode="External"/><Relationship Id="rId60" Type="http://schemas.openxmlformats.org/officeDocument/2006/relationships/hyperlink" Target="https://www.axl.cefan.ulaval.ca/europe/france_regions.htm" TargetMode="External"/><Relationship Id="rId65" Type="http://schemas.openxmlformats.org/officeDocument/2006/relationships/hyperlink" Target="https://www.axl.cefan.ulaval.ca/europe/france_regions.htm" TargetMode="External"/><Relationship Id="rId73" Type="http://schemas.openxmlformats.org/officeDocument/2006/relationships/hyperlink" Target="https://www.axl.cefan.ulaval.ca/europe/france_regions.htm" TargetMode="External"/><Relationship Id="rId78" Type="http://schemas.openxmlformats.org/officeDocument/2006/relationships/hyperlink" Target="https://www.axl.cefan.ulaval.ca/europe/france_regions.htm" TargetMode="External"/><Relationship Id="rId81" Type="http://schemas.openxmlformats.org/officeDocument/2006/relationships/hyperlink" Target="https://www.axl.cefan.ulaval.ca/europe/france_regions.htm" TargetMode="External"/><Relationship Id="rId86" Type="http://schemas.openxmlformats.org/officeDocument/2006/relationships/hyperlink" Target="https://www.axl.cefan.ulaval.ca/europe/france_regions.htm" TargetMode="External"/><Relationship Id="rId94" Type="http://schemas.openxmlformats.org/officeDocument/2006/relationships/hyperlink" Target="https://www.axl.cefan.ulaval.ca/europe/france_regions.htm" TargetMode="External"/><Relationship Id="rId99" Type="http://schemas.openxmlformats.org/officeDocument/2006/relationships/hyperlink" Target="https://fr.wikipedia.org/wiki/Pointe-%C3%A0-Pitre" TargetMode="External"/><Relationship Id="rId101" Type="http://schemas.openxmlformats.org/officeDocument/2006/relationships/hyperlink" Target="https://fr.wikipedia.org/wiki/Castres" TargetMode="External"/><Relationship Id="rId4" Type="http://schemas.openxmlformats.org/officeDocument/2006/relationships/hyperlink" Target="https://www.axl.cefan.ulaval.ca/europe/france_regions.htm" TargetMode="External"/><Relationship Id="rId9" Type="http://schemas.openxmlformats.org/officeDocument/2006/relationships/hyperlink" Target="https://www.axl.cefan.ulaval.ca/europe/france_regions.htm" TargetMode="External"/><Relationship Id="rId13" Type="http://schemas.openxmlformats.org/officeDocument/2006/relationships/hyperlink" Target="https://www.axl.cefan.ulaval.ca/europe/france_regions.htm" TargetMode="External"/><Relationship Id="rId18" Type="http://schemas.openxmlformats.org/officeDocument/2006/relationships/hyperlink" Target="https://www.axl.cefan.ulaval.ca/europe/france_regions.htm" TargetMode="External"/><Relationship Id="rId39" Type="http://schemas.openxmlformats.org/officeDocument/2006/relationships/hyperlink" Target="https://www.axl.cefan.ulaval.ca/europe/france_regions.htm" TargetMode="External"/><Relationship Id="rId109" Type="http://schemas.openxmlformats.org/officeDocument/2006/relationships/hyperlink" Target="https://fr.wikipedia.org/wiki/Brian%C3%A7on" TargetMode="External"/><Relationship Id="rId34" Type="http://schemas.openxmlformats.org/officeDocument/2006/relationships/hyperlink" Target="https://www.axl.cefan.ulaval.ca/europe/france_regions.htm" TargetMode="External"/><Relationship Id="rId50" Type="http://schemas.openxmlformats.org/officeDocument/2006/relationships/hyperlink" Target="https://www.axl.cefan.ulaval.ca/europe/france_regions.htm" TargetMode="External"/><Relationship Id="rId55" Type="http://schemas.openxmlformats.org/officeDocument/2006/relationships/hyperlink" Target="https://www.axl.cefan.ulaval.ca/europe/france_regions.htm" TargetMode="External"/><Relationship Id="rId76" Type="http://schemas.openxmlformats.org/officeDocument/2006/relationships/hyperlink" Target="https://www.axl.cefan.ulaval.ca/europe/france_regions.htm" TargetMode="External"/><Relationship Id="rId97" Type="http://schemas.openxmlformats.org/officeDocument/2006/relationships/hyperlink" Target="https://www.axl.cefan.ulaval.ca/europe/france_regions.htm" TargetMode="External"/><Relationship Id="rId104" Type="http://schemas.openxmlformats.org/officeDocument/2006/relationships/hyperlink" Target="https://fr.wikipedia.org/wiki/Florac_Trois_Rivi%C3%A8res" TargetMode="External"/><Relationship Id="rId7" Type="http://schemas.openxmlformats.org/officeDocument/2006/relationships/hyperlink" Target="https://www.axl.cefan.ulaval.ca/europe/france_regions.htm" TargetMode="External"/><Relationship Id="rId71" Type="http://schemas.openxmlformats.org/officeDocument/2006/relationships/hyperlink" Target="https://www.axl.cefan.ulaval.ca/europe/france_regions.htm" TargetMode="External"/><Relationship Id="rId92" Type="http://schemas.openxmlformats.org/officeDocument/2006/relationships/hyperlink" Target="https://www.axl.cefan.ulaval.ca/europe/france_regions.ht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de-postal.com/hienghene-v39058.html" TargetMode="External"/><Relationship Id="rId13" Type="http://schemas.openxmlformats.org/officeDocument/2006/relationships/hyperlink" Target="https://www.code-postal.com/kouaoua-v39062.html" TargetMode="External"/><Relationship Id="rId18" Type="http://schemas.openxmlformats.org/officeDocument/2006/relationships/hyperlink" Target="https://www.code-postal.com/moindou-v39065.html" TargetMode="External"/><Relationship Id="rId26" Type="http://schemas.openxmlformats.org/officeDocument/2006/relationships/hyperlink" Target="https://www.code-postal.com/pouebo-v39071.html" TargetMode="External"/><Relationship Id="rId3" Type="http://schemas.openxmlformats.org/officeDocument/2006/relationships/hyperlink" Target="https://www.code-postal.com/bourail-v39053.html" TargetMode="External"/><Relationship Id="rId21" Type="http://schemas.openxmlformats.org/officeDocument/2006/relationships/hyperlink" Target="https://www.code-postal.com/ouaco-v269025.html" TargetMode="External"/><Relationship Id="rId34" Type="http://schemas.openxmlformats.org/officeDocument/2006/relationships/hyperlink" Target="https://www.code-postal.com/touho-v39079.html" TargetMode="External"/><Relationship Id="rId7" Type="http://schemas.openxmlformats.org/officeDocument/2006/relationships/hyperlink" Target="https://www.code-postal.com/fayaoue-v39057.html" TargetMode="External"/><Relationship Id="rId12" Type="http://schemas.openxmlformats.org/officeDocument/2006/relationships/hyperlink" Target="https://www.code-postal.com/kone-v39061.html" TargetMode="External"/><Relationship Id="rId17" Type="http://schemas.openxmlformats.org/officeDocument/2006/relationships/hyperlink" Target="https://www.code-postal.com/malabou-v197205.html" TargetMode="External"/><Relationship Id="rId25" Type="http://schemas.openxmlformats.org/officeDocument/2006/relationships/hyperlink" Target="https://www.code-postal.com/ponerihouen-v39070.html" TargetMode="External"/><Relationship Id="rId33" Type="http://schemas.openxmlformats.org/officeDocument/2006/relationships/hyperlink" Target="https://www.code-postal.com/tontouta-v39078.html" TargetMode="External"/><Relationship Id="rId38" Type="http://schemas.openxmlformats.org/officeDocument/2006/relationships/table" Target="../tables/table4.xml"/><Relationship Id="rId2" Type="http://schemas.openxmlformats.org/officeDocument/2006/relationships/hyperlink" Target="https://www.code-postal.com/boulouparis-v39052.html" TargetMode="External"/><Relationship Id="rId16" Type="http://schemas.openxmlformats.org/officeDocument/2006/relationships/hyperlink" Target="https://www.code-postal.com/lifou-v213636.html" TargetMode="External"/><Relationship Id="rId20" Type="http://schemas.openxmlformats.org/officeDocument/2006/relationships/hyperlink" Target="https://www.code-postal.com/noumea-v39031.html" TargetMode="External"/><Relationship Id="rId29" Type="http://schemas.openxmlformats.org/officeDocument/2006/relationships/hyperlink" Target="https://www.code-postal.com/poya-v39074.html" TargetMode="External"/><Relationship Id="rId1" Type="http://schemas.openxmlformats.org/officeDocument/2006/relationships/hyperlink" Target="https://www.code-postal.com/belep-v39051.html" TargetMode="External"/><Relationship Id="rId6" Type="http://schemas.openxmlformats.org/officeDocument/2006/relationships/hyperlink" Target="https://www.code-postal.com/farino-v39056.html" TargetMode="External"/><Relationship Id="rId11" Type="http://schemas.openxmlformats.org/officeDocument/2006/relationships/hyperlink" Target="https://www.code-postal.com/kaala-gomen-v39060.html" TargetMode="External"/><Relationship Id="rId24" Type="http://schemas.openxmlformats.org/officeDocument/2006/relationships/hyperlink" Target="https://www.code-postal.com/poindimie-v39069.html" TargetMode="External"/><Relationship Id="rId32" Type="http://schemas.openxmlformats.org/officeDocument/2006/relationships/hyperlink" Target="https://www.code-postal.com/thio-v39077.html" TargetMode="External"/><Relationship Id="rId37" Type="http://schemas.openxmlformats.org/officeDocument/2006/relationships/printerSettings" Target="../printerSettings/printerSettings4.bin"/><Relationship Id="rId5" Type="http://schemas.openxmlformats.org/officeDocument/2006/relationships/hyperlink" Target="https://www.code-postal.com/dumbea-v39055.html" TargetMode="External"/><Relationship Id="rId15" Type="http://schemas.openxmlformats.org/officeDocument/2006/relationships/hyperlink" Target="https://www.code-postal.com/la-foa-v39064.html" TargetMode="External"/><Relationship Id="rId23" Type="http://schemas.openxmlformats.org/officeDocument/2006/relationships/hyperlink" Target="https://www.code-postal.com/paita-v39068.html" TargetMode="External"/><Relationship Id="rId28" Type="http://schemas.openxmlformats.org/officeDocument/2006/relationships/hyperlink" Target="https://www.code-postal.com/poum-v39073.html" TargetMode="External"/><Relationship Id="rId36" Type="http://schemas.openxmlformats.org/officeDocument/2006/relationships/hyperlink" Target="https://www.code-postal.com/yate-v196230.html" TargetMode="External"/><Relationship Id="rId10" Type="http://schemas.openxmlformats.org/officeDocument/2006/relationships/hyperlink" Target="https://www.code-postal.com/ile-des-pins-v39090.html" TargetMode="External"/><Relationship Id="rId19" Type="http://schemas.openxmlformats.org/officeDocument/2006/relationships/hyperlink" Target="https://www.code-postal.com/mont-dore-v39066.html" TargetMode="External"/><Relationship Id="rId31" Type="http://schemas.openxmlformats.org/officeDocument/2006/relationships/hyperlink" Target="https://www.code-postal.com/tadine-mare-v39076.html" TargetMode="External"/><Relationship Id="rId4" Type="http://schemas.openxmlformats.org/officeDocument/2006/relationships/hyperlink" Target="https://www.code-postal.com/canala-v39054.html" TargetMode="External"/><Relationship Id="rId9" Type="http://schemas.openxmlformats.org/officeDocument/2006/relationships/hyperlink" Target="https://www.code-postal.com/houailou-v39059.html" TargetMode="External"/><Relationship Id="rId14" Type="http://schemas.openxmlformats.org/officeDocument/2006/relationships/hyperlink" Target="https://www.code-postal.com/koumac-v39063.html" TargetMode="External"/><Relationship Id="rId22" Type="http://schemas.openxmlformats.org/officeDocument/2006/relationships/hyperlink" Target="https://www.code-postal.com/ouegoa-v39067.html" TargetMode="External"/><Relationship Id="rId27" Type="http://schemas.openxmlformats.org/officeDocument/2006/relationships/hyperlink" Target="https://www.code-postal.com/pouembout-v39072.html" TargetMode="External"/><Relationship Id="rId30" Type="http://schemas.openxmlformats.org/officeDocument/2006/relationships/hyperlink" Target="https://www.code-postal.com/sarramea-v39075.html" TargetMode="External"/><Relationship Id="rId35" Type="http://schemas.openxmlformats.org/officeDocument/2006/relationships/hyperlink" Target="https://www.code-postal.com/voh-v21366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P961"/>
  <sheetViews>
    <sheetView showZeros="0" tabSelected="1" zoomScale="90" zoomScaleNormal="90" workbookViewId="0">
      <selection activeCell="B7" sqref="B7"/>
    </sheetView>
  </sheetViews>
  <sheetFormatPr baseColWidth="10" defaultRowHeight="12.75" customHeight="1" x14ac:dyDescent="0.2"/>
  <cols>
    <col min="1" max="1" width="8.28515625" style="50" customWidth="1"/>
    <col min="2" max="2" width="20" style="53" customWidth="1"/>
    <col min="3" max="3" width="12.85546875" style="56" customWidth="1"/>
    <col min="4" max="4" width="12.7109375" style="56" customWidth="1"/>
    <col min="5" max="5" width="11.85546875" style="53" customWidth="1"/>
    <col min="6" max="6" width="8.42578125" style="50" customWidth="1"/>
    <col min="7" max="7" width="21.42578125" style="53" customWidth="1"/>
    <col min="8" max="8" width="28.140625" style="53" customWidth="1"/>
    <col min="9" max="9" width="21.7109375" style="53" customWidth="1"/>
    <col min="10" max="10" width="10.7109375" style="53" customWidth="1"/>
    <col min="11" max="11" width="14.5703125" style="53" customWidth="1"/>
    <col min="12" max="12" width="11.85546875" style="53" customWidth="1"/>
    <col min="13" max="13" width="9.28515625" style="53" customWidth="1"/>
    <col min="14" max="14" width="18.5703125" style="55" customWidth="1"/>
    <col min="15" max="15" width="46.5703125" style="55" customWidth="1"/>
    <col min="16" max="16" width="15.7109375" style="53" customWidth="1"/>
    <col min="17" max="17" width="7.42578125" style="53" customWidth="1"/>
    <col min="18" max="16384" width="11.42578125" style="53"/>
  </cols>
  <sheetData>
    <row r="1" spans="1:15" ht="31.5" customHeight="1" thickBot="1" x14ac:dyDescent="0.25">
      <c r="B1" s="194" t="s">
        <v>37443</v>
      </c>
      <c r="C1" s="51"/>
      <c r="D1" s="51"/>
      <c r="E1" s="52"/>
      <c r="G1" s="198" t="s">
        <v>37442</v>
      </c>
      <c r="H1" s="199">
        <f>COUNTA(nom)</f>
        <v>2</v>
      </c>
      <c r="J1" s="208" t="s">
        <v>863</v>
      </c>
      <c r="K1" s="209"/>
      <c r="L1" s="54">
        <f>COUNTIF(A4:A200,"&lt;14")</f>
        <v>0</v>
      </c>
      <c r="M1" s="55"/>
    </row>
    <row r="2" spans="1:15" ht="22.5" customHeight="1" thickBot="1" x14ac:dyDescent="0.25">
      <c r="H2" s="55"/>
      <c r="I2" s="55"/>
      <c r="J2" s="206" t="s">
        <v>415</v>
      </c>
      <c r="K2" s="207"/>
      <c r="L2" s="144">
        <f>COUNTIF(A4:A200,"&gt;14")</f>
        <v>1</v>
      </c>
      <c r="M2" s="55"/>
    </row>
    <row r="3" spans="1:15" s="197" customFormat="1" ht="30.75" customHeight="1" thickBot="1" x14ac:dyDescent="0.25">
      <c r="A3" s="200" t="s">
        <v>414</v>
      </c>
      <c r="B3" s="201" t="s">
        <v>397</v>
      </c>
      <c r="C3" s="201" t="s">
        <v>420</v>
      </c>
      <c r="D3" s="201" t="s">
        <v>37445</v>
      </c>
      <c r="E3" s="202" t="s">
        <v>398</v>
      </c>
      <c r="F3" s="203" t="s">
        <v>37446</v>
      </c>
      <c r="G3" s="204" t="s">
        <v>202</v>
      </c>
      <c r="H3" s="204" t="s">
        <v>204</v>
      </c>
      <c r="I3" s="204" t="s">
        <v>396</v>
      </c>
      <c r="J3" s="202" t="s">
        <v>205</v>
      </c>
      <c r="K3" s="202" t="s">
        <v>399</v>
      </c>
      <c r="L3" s="202" t="s">
        <v>403</v>
      </c>
      <c r="M3" s="202" t="s">
        <v>401</v>
      </c>
      <c r="N3" s="201" t="s">
        <v>400</v>
      </c>
      <c r="O3" s="202" t="s">
        <v>37444</v>
      </c>
    </row>
    <row r="4" spans="1:15" ht="12.75" customHeight="1" x14ac:dyDescent="0.2">
      <c r="A4" s="145">
        <v>14</v>
      </c>
      <c r="B4" s="86" t="s">
        <v>37447</v>
      </c>
      <c r="C4" s="71"/>
      <c r="D4" s="146" t="s">
        <v>984</v>
      </c>
      <c r="E4" s="147"/>
      <c r="F4" s="149">
        <v>83</v>
      </c>
      <c r="G4" s="155" t="str">
        <f>IF(F4="","",VLOOKUP(F4,TableauDépartements[],2,FALSE))</f>
        <v>Var</v>
      </c>
      <c r="H4" s="57" t="str">
        <f>IF(F4="","",VLOOKUP(F4,TableauDépartements[],5,FALSE))</f>
        <v>Provence-Alpes-Côte d'Azur</v>
      </c>
      <c r="I4" s="158" t="str">
        <f>IF(F4="","",VLOOKUP(F4,TableauDépartements[],3,FALSE))</f>
        <v>Toulon</v>
      </c>
      <c r="J4" s="152" t="str">
        <f>IF(A4="","",VLOOKUP(A4,TableauDivitionPays[],2,FALSE))</f>
        <v>Françe</v>
      </c>
      <c r="K4" s="63">
        <f t="shared" ref="K4:K67" ca="1" si="0">IF(A4=0,0,IF(K4&gt;0,K4,TODAY()))</f>
        <v>45080</v>
      </c>
      <c r="L4" s="64">
        <f ca="1">IF(A4=0,0,IF(L4&gt;0,L4,NOW()))</f>
        <v>45080.548316550929</v>
      </c>
      <c r="M4" s="148">
        <v>83440</v>
      </c>
      <c r="N4" s="75" t="s">
        <v>34456</v>
      </c>
      <c r="O4" s="195"/>
    </row>
    <row r="5" spans="1:15" ht="12.75" customHeight="1" x14ac:dyDescent="0.2">
      <c r="A5" s="58"/>
      <c r="B5" s="85"/>
      <c r="C5" s="60"/>
      <c r="D5" s="61"/>
      <c r="E5" s="59"/>
      <c r="F5" s="150"/>
      <c r="G5" s="156" t="str">
        <f>IF(F5="","",VLOOKUP(F5,TableauDépartements[],2,FALSE))</f>
        <v/>
      </c>
      <c r="H5" s="62" t="str">
        <f>IF(F5="","",VLOOKUP(F5,TableauDépartements[],5,FALSE))</f>
        <v/>
      </c>
      <c r="I5" s="153" t="str">
        <f>IF(F5="","",VLOOKUP(F5,TableauDépartements[],3,FALSE))</f>
        <v/>
      </c>
      <c r="J5" s="152" t="str">
        <f>IF(A5="","",VLOOKUP(A5,TableauDivitionPays[],2,FALSE))</f>
        <v/>
      </c>
      <c r="K5" s="63">
        <f t="shared" ca="1" si="0"/>
        <v>0</v>
      </c>
      <c r="L5" s="64">
        <f t="shared" ref="L5:L67" ca="1" si="1">IF(A5=0,0,IF(L5&gt;0,L5,NOW()))</f>
        <v>0</v>
      </c>
      <c r="M5" s="65"/>
      <c r="N5" s="75" t="s">
        <v>34456</v>
      </c>
      <c r="O5" s="66"/>
    </row>
    <row r="6" spans="1:15" ht="12.75" customHeight="1" x14ac:dyDescent="0.2">
      <c r="A6" s="58">
        <v>15</v>
      </c>
      <c r="B6" s="85" t="s">
        <v>37447</v>
      </c>
      <c r="C6" s="60"/>
      <c r="D6" s="61"/>
      <c r="E6" s="59"/>
      <c r="F6" s="150"/>
      <c r="G6" s="156" t="str">
        <f>IF(F6="","",VLOOKUP(F6,TableauDépartements[],2,FALSE))</f>
        <v/>
      </c>
      <c r="H6" s="62" t="str">
        <f>IF(F6="","",VLOOKUP(F6,TableauDépartements[],5,FALSE))</f>
        <v/>
      </c>
      <c r="I6" s="153" t="str">
        <f>IF(F6="","",VLOOKUP(F6,TableauDépartements[],3,FALSE))</f>
        <v/>
      </c>
      <c r="J6" s="152" t="str">
        <f>IF(A6="","",VLOOKUP(A6,TableauDivitionPays[],2,FALSE))</f>
        <v>Suisse</v>
      </c>
      <c r="K6" s="63">
        <f t="shared" ca="1" si="0"/>
        <v>45080</v>
      </c>
      <c r="L6" s="64">
        <f t="shared" ref="L6:L15" ca="1" si="2">IF(A6=0,0,IF(L6&gt;0,L6,NOW()))</f>
        <v>45080.766960069443</v>
      </c>
      <c r="M6" s="65"/>
      <c r="N6" s="75" t="s">
        <v>34456</v>
      </c>
      <c r="O6" s="66"/>
    </row>
    <row r="7" spans="1:15" ht="12.75" customHeight="1" x14ac:dyDescent="0.2">
      <c r="A7" s="58"/>
      <c r="B7" s="85"/>
      <c r="C7" s="60"/>
      <c r="D7" s="61"/>
      <c r="E7" s="59"/>
      <c r="F7" s="150"/>
      <c r="G7" s="156" t="str">
        <f>IF(F7="","",VLOOKUP(F7,TableauDépartements[],2,FALSE))</f>
        <v/>
      </c>
      <c r="H7" s="62" t="str">
        <f>IF(F7="","",VLOOKUP(F7,TableauDépartements[],5,FALSE))</f>
        <v/>
      </c>
      <c r="I7" s="153" t="str">
        <f>IF(F7="","",VLOOKUP(F7,TableauDépartements[],3,FALSE))</f>
        <v/>
      </c>
      <c r="J7" s="152" t="str">
        <f>IF(A7="","",VLOOKUP(A7,TableauDivitionPays[],2,FALSE))</f>
        <v/>
      </c>
      <c r="K7" s="63">
        <f t="shared" ca="1" si="0"/>
        <v>0</v>
      </c>
      <c r="L7" s="64">
        <f t="shared" ca="1" si="2"/>
        <v>0</v>
      </c>
      <c r="M7" s="65"/>
      <c r="N7" s="75" t="s">
        <v>34456</v>
      </c>
      <c r="O7" s="66"/>
    </row>
    <row r="8" spans="1:15" ht="12.75" customHeight="1" x14ac:dyDescent="0.2">
      <c r="A8" s="58"/>
      <c r="B8" s="85"/>
      <c r="C8" s="60"/>
      <c r="D8" s="61"/>
      <c r="E8" s="59"/>
      <c r="F8" s="150"/>
      <c r="G8" s="156" t="str">
        <f>IF(F8="","",VLOOKUP(F8,TableauDépartements[],2,FALSE))</f>
        <v/>
      </c>
      <c r="H8" s="62" t="str">
        <f>IF(F8="","",VLOOKUP(F8,TableauDépartements[],5,FALSE))</f>
        <v/>
      </c>
      <c r="I8" s="153" t="str">
        <f>IF(F8="","",VLOOKUP(F8,TableauDépartements[],3,FALSE))</f>
        <v/>
      </c>
      <c r="J8" s="152" t="str">
        <f>IF(A8="","",VLOOKUP(A8,TableauDivitionPays[],2,FALSE))</f>
        <v/>
      </c>
      <c r="K8" s="63">
        <f t="shared" ca="1" si="0"/>
        <v>0</v>
      </c>
      <c r="L8" s="64">
        <f t="shared" ca="1" si="2"/>
        <v>0</v>
      </c>
      <c r="M8" s="65"/>
      <c r="N8" s="66"/>
      <c r="O8" s="66"/>
    </row>
    <row r="9" spans="1:15" ht="12.75" customHeight="1" x14ac:dyDescent="0.2">
      <c r="A9" s="58"/>
      <c r="B9" s="85"/>
      <c r="C9" s="60"/>
      <c r="D9" s="61"/>
      <c r="E9" s="59"/>
      <c r="F9" s="150"/>
      <c r="G9" s="156" t="str">
        <f>IF(F9="","",VLOOKUP(F9,TableauDépartements[],2,FALSE))</f>
        <v/>
      </c>
      <c r="H9" s="62" t="str">
        <f>IF(F9="","",VLOOKUP(F9,TableauDépartements[],5,FALSE))</f>
        <v/>
      </c>
      <c r="I9" s="153" t="str">
        <f>IF(F9="","",VLOOKUP(F9,TableauDépartements[],3,FALSE))</f>
        <v/>
      </c>
      <c r="J9" s="152" t="str">
        <f>IF(A9="","",VLOOKUP(A9,TableauDivitionPays[],2,FALSE))</f>
        <v/>
      </c>
      <c r="K9" s="63">
        <f t="shared" ca="1" si="0"/>
        <v>0</v>
      </c>
      <c r="L9" s="64">
        <f t="shared" ca="1" si="2"/>
        <v>0</v>
      </c>
      <c r="M9" s="65"/>
      <c r="N9" s="66"/>
      <c r="O9" s="205" t="s">
        <v>37448</v>
      </c>
    </row>
    <row r="10" spans="1:15" ht="12.75" customHeight="1" x14ac:dyDescent="0.2">
      <c r="A10" s="58"/>
      <c r="B10" s="85"/>
      <c r="C10" s="60"/>
      <c r="D10" s="61"/>
      <c r="E10" s="59"/>
      <c r="F10" s="150"/>
      <c r="G10" s="156" t="str">
        <f>IF(F10="","",VLOOKUP(F10,TableauDépartements[],2,FALSE))</f>
        <v/>
      </c>
      <c r="H10" s="62" t="str">
        <f>IF(F10="","",VLOOKUP(F10,TableauDépartements[],5,FALSE))</f>
        <v/>
      </c>
      <c r="I10" s="153" t="str">
        <f>IF(F10="","",VLOOKUP(F10,TableauDépartements[],3,FALSE))</f>
        <v/>
      </c>
      <c r="J10" s="152" t="str">
        <f>IF(A10="","",VLOOKUP(A10,TableauDivitionPays[],2,FALSE))</f>
        <v/>
      </c>
      <c r="K10" s="63">
        <f t="shared" ca="1" si="0"/>
        <v>0</v>
      </c>
      <c r="L10" s="64">
        <f t="shared" ca="1" si="2"/>
        <v>0</v>
      </c>
      <c r="M10" s="65"/>
      <c r="N10" s="66"/>
      <c r="O10" s="66"/>
    </row>
    <row r="11" spans="1:15" ht="12.75" customHeight="1" x14ac:dyDescent="0.2">
      <c r="A11" s="58"/>
      <c r="B11" s="85"/>
      <c r="C11" s="67"/>
      <c r="D11" s="61"/>
      <c r="E11" s="59"/>
      <c r="F11" s="150"/>
      <c r="G11" s="156" t="str">
        <f>IF(F11="","",VLOOKUP(F11,TableauDépartements[],2,FALSE))</f>
        <v/>
      </c>
      <c r="H11" s="62" t="str">
        <f>IF(F11="","",VLOOKUP(F11,TableauDépartements[],5,FALSE))</f>
        <v/>
      </c>
      <c r="I11" s="153" t="str">
        <f>IF(F11="","",VLOOKUP(F11,TableauDépartements[],3,FALSE))</f>
        <v/>
      </c>
      <c r="J11" s="152" t="str">
        <f>IF(A11="","",VLOOKUP(A11,TableauDivitionPays[],2,FALSE))</f>
        <v/>
      </c>
      <c r="K11" s="63">
        <f t="shared" ca="1" si="0"/>
        <v>0</v>
      </c>
      <c r="L11" s="64">
        <f t="shared" ca="1" si="2"/>
        <v>0</v>
      </c>
      <c r="M11" s="65"/>
      <c r="N11" s="66"/>
      <c r="O11" s="66"/>
    </row>
    <row r="12" spans="1:15" ht="12.75" customHeight="1" x14ac:dyDescent="0.2">
      <c r="A12" s="58"/>
      <c r="B12" s="85"/>
      <c r="C12" s="60"/>
      <c r="D12" s="61"/>
      <c r="E12" s="59"/>
      <c r="F12" s="150"/>
      <c r="G12" s="156" t="str">
        <f>IF(F12="","",VLOOKUP(F12,TableauDépartements[],2,FALSE))</f>
        <v/>
      </c>
      <c r="H12" s="62" t="str">
        <f>IF(F12="","",VLOOKUP(F12,TableauDépartements[],5,FALSE))</f>
        <v/>
      </c>
      <c r="I12" s="153" t="str">
        <f>IF(F12="","",VLOOKUP(F12,TableauDépartements[],3,FALSE))</f>
        <v/>
      </c>
      <c r="J12" s="152" t="str">
        <f>IF(A12="","",VLOOKUP(A12,TableauDivitionPays[],2,FALSE))</f>
        <v/>
      </c>
      <c r="K12" s="63">
        <f t="shared" ca="1" si="0"/>
        <v>0</v>
      </c>
      <c r="L12" s="64">
        <f t="shared" ca="1" si="2"/>
        <v>0</v>
      </c>
      <c r="M12" s="65"/>
      <c r="N12" s="66"/>
      <c r="O12" s="66"/>
    </row>
    <row r="13" spans="1:15" ht="12.75" customHeight="1" x14ac:dyDescent="0.2">
      <c r="A13" s="58"/>
      <c r="B13" s="85"/>
      <c r="C13" s="60"/>
      <c r="D13" s="61"/>
      <c r="E13" s="59"/>
      <c r="F13" s="150"/>
      <c r="G13" s="156" t="str">
        <f>IF(F13="","",VLOOKUP(F13,TableauDépartements[],2,FALSE))</f>
        <v/>
      </c>
      <c r="H13" s="62" t="str">
        <f>IF(F13="","",VLOOKUP(F13,TableauDépartements[],5,FALSE))</f>
        <v/>
      </c>
      <c r="I13" s="153" t="str">
        <f>IF(F13="","",VLOOKUP(F13,TableauDépartements[],3,FALSE))</f>
        <v/>
      </c>
      <c r="J13" s="152" t="str">
        <f>IF(A13="","",VLOOKUP(A13,TableauDivitionPays[],2,FALSE))</f>
        <v/>
      </c>
      <c r="K13" s="63">
        <f t="shared" ca="1" si="0"/>
        <v>0</v>
      </c>
      <c r="L13" s="64">
        <f t="shared" ca="1" si="2"/>
        <v>0</v>
      </c>
      <c r="M13" s="65"/>
      <c r="N13" s="66"/>
      <c r="O13" s="66"/>
    </row>
    <row r="14" spans="1:15" ht="12.75" customHeight="1" x14ac:dyDescent="0.2">
      <c r="A14" s="58"/>
      <c r="B14" s="85"/>
      <c r="C14" s="60"/>
      <c r="D14" s="61"/>
      <c r="E14" s="59"/>
      <c r="F14" s="150"/>
      <c r="G14" s="156" t="str">
        <f>IF(F14="","",VLOOKUP(F14,TableauDépartements[],2,FALSE))</f>
        <v/>
      </c>
      <c r="H14" s="62" t="str">
        <f>IF(F14="","",VLOOKUP(F14,TableauDépartements[],5,FALSE))</f>
        <v/>
      </c>
      <c r="I14" s="153" t="str">
        <f>IF(F14="","",VLOOKUP(F14,TableauDépartements[],3,FALSE))</f>
        <v/>
      </c>
      <c r="J14" s="152" t="str">
        <f>IF(A14="","",VLOOKUP(A14,TableauDivitionPays[],2,FALSE))</f>
        <v/>
      </c>
      <c r="K14" s="63">
        <f t="shared" ca="1" si="0"/>
        <v>0</v>
      </c>
      <c r="L14" s="64">
        <f t="shared" ca="1" si="2"/>
        <v>0</v>
      </c>
      <c r="M14" s="65"/>
      <c r="N14" s="68"/>
      <c r="O14" s="66"/>
    </row>
    <row r="15" spans="1:15" ht="12.75" customHeight="1" x14ac:dyDescent="0.2">
      <c r="A15" s="58"/>
      <c r="B15" s="85"/>
      <c r="C15" s="60"/>
      <c r="D15" s="61"/>
      <c r="E15" s="59"/>
      <c r="F15" s="150"/>
      <c r="G15" s="156" t="str">
        <f>IF(F15="","",VLOOKUP(F15,TableauDépartements[],2,FALSE))</f>
        <v/>
      </c>
      <c r="H15" s="62" t="str">
        <f>IF(F15="","",VLOOKUP(F15,TableauDépartements[],5,FALSE))</f>
        <v/>
      </c>
      <c r="I15" s="153" t="str">
        <f>IF(F15="","",VLOOKUP(F15,TableauDépartements[],3,FALSE))</f>
        <v/>
      </c>
      <c r="J15" s="152" t="str">
        <f>IF(A15="","",VLOOKUP(A15,TableauDivitionPays[],2,FALSE))</f>
        <v/>
      </c>
      <c r="K15" s="63">
        <f t="shared" ca="1" si="0"/>
        <v>0</v>
      </c>
      <c r="L15" s="64">
        <f t="shared" ca="1" si="2"/>
        <v>0</v>
      </c>
      <c r="M15" s="65"/>
      <c r="N15" s="66"/>
      <c r="O15" s="66"/>
    </row>
    <row r="16" spans="1:15" ht="12.75" customHeight="1" x14ac:dyDescent="0.2">
      <c r="A16" s="58"/>
      <c r="B16" s="85"/>
      <c r="C16" s="60"/>
      <c r="D16" s="61"/>
      <c r="E16" s="69"/>
      <c r="F16" s="150"/>
      <c r="G16" s="156" t="str">
        <f>IF(F16="","",VLOOKUP(F16,TableauDépartements[],2,FALSE))</f>
        <v/>
      </c>
      <c r="H16" s="62" t="str">
        <f>IF(F16="","",VLOOKUP(F16,TableauDépartements[],5,FALSE))</f>
        <v/>
      </c>
      <c r="I16" s="153" t="str">
        <f>IF(F16="","",VLOOKUP(F16,TableauDépartements[],3,FALSE))</f>
        <v/>
      </c>
      <c r="J16" s="152" t="str">
        <f>IF(A16="","",VLOOKUP(A16,TableauDivitionPays[],2,FALSE))</f>
        <v/>
      </c>
      <c r="K16" s="63">
        <f t="shared" ca="1" si="0"/>
        <v>0</v>
      </c>
      <c r="L16" s="64">
        <f ca="1">IF(A16=0,0,IF(L16&gt;0,L16,NOW()))</f>
        <v>0</v>
      </c>
      <c r="M16" s="65"/>
      <c r="N16" s="66"/>
      <c r="O16" s="66"/>
    </row>
    <row r="17" spans="1:15" ht="12.75" customHeight="1" x14ac:dyDescent="0.2">
      <c r="A17" s="58"/>
      <c r="B17" s="85"/>
      <c r="C17" s="60"/>
      <c r="D17" s="61"/>
      <c r="E17" s="59"/>
      <c r="F17" s="150"/>
      <c r="G17" s="156" t="str">
        <f>IF(F17="","",VLOOKUP(F17,TableauDépartements[],2,FALSE))</f>
        <v/>
      </c>
      <c r="H17" s="62" t="str">
        <f>IF(F17="","",VLOOKUP(F17,TableauDépartements[],5,FALSE))</f>
        <v/>
      </c>
      <c r="I17" s="153" t="str">
        <f>IF(F17="","",VLOOKUP(F17,TableauDépartements[],3,FALSE))</f>
        <v/>
      </c>
      <c r="J17" s="152" t="str">
        <f>IF(A17="","",VLOOKUP(A17,TableauDivitionPays[],2,FALSE))</f>
        <v/>
      </c>
      <c r="K17" s="63">
        <f t="shared" ca="1" si="0"/>
        <v>0</v>
      </c>
      <c r="L17" s="64">
        <f ca="1">IF(A17=0,0,IF(L17&gt;0,L17,NOW()))</f>
        <v>0</v>
      </c>
      <c r="M17" s="65"/>
      <c r="N17" s="62"/>
      <c r="O17" s="66"/>
    </row>
    <row r="18" spans="1:15" ht="12.75" customHeight="1" x14ac:dyDescent="0.2">
      <c r="A18" s="58"/>
      <c r="B18" s="85"/>
      <c r="C18" s="60"/>
      <c r="D18" s="61"/>
      <c r="E18" s="69"/>
      <c r="F18" s="150"/>
      <c r="G18" s="156" t="str">
        <f>IF(F18="","",VLOOKUP(F18,TableauDépartements[],2,FALSE))</f>
        <v/>
      </c>
      <c r="H18" s="62" t="str">
        <f>IF(F18="","",VLOOKUP(F18,TableauDépartements[],5,FALSE))</f>
        <v/>
      </c>
      <c r="I18" s="153" t="str">
        <f>IF(F18="","",VLOOKUP(F18,TableauDépartements[],3,FALSE))</f>
        <v/>
      </c>
      <c r="J18" s="152" t="str">
        <f>IF(A18="","",VLOOKUP(A18,TableauDivitionPays[],2,FALSE))</f>
        <v/>
      </c>
      <c r="K18" s="63">
        <f t="shared" ca="1" si="0"/>
        <v>0</v>
      </c>
      <c r="L18" s="64">
        <f t="shared" ca="1" si="1"/>
        <v>0</v>
      </c>
      <c r="M18" s="65"/>
      <c r="N18" s="66"/>
      <c r="O18" s="66"/>
    </row>
    <row r="19" spans="1:15" ht="12.75" customHeight="1" x14ac:dyDescent="0.2">
      <c r="A19" s="58"/>
      <c r="B19" s="85"/>
      <c r="C19" s="60"/>
      <c r="D19" s="61"/>
      <c r="E19" s="69"/>
      <c r="F19" s="150"/>
      <c r="G19" s="156" t="str">
        <f>IF(F19="","",VLOOKUP(F19,TableauDépartements[],2,FALSE))</f>
        <v/>
      </c>
      <c r="H19" s="62" t="str">
        <f>IF(F19="","",VLOOKUP(F19,TableauDépartements[],5,FALSE))</f>
        <v/>
      </c>
      <c r="I19" s="153" t="str">
        <f>IF(F19="","",VLOOKUP(F19,TableauDépartements[],3,FALSE))</f>
        <v/>
      </c>
      <c r="J19" s="152" t="str">
        <f>IF(A19="","",VLOOKUP(A19,TableauDivitionPays[],2,FALSE))</f>
        <v/>
      </c>
      <c r="K19" s="63">
        <f t="shared" ca="1" si="0"/>
        <v>0</v>
      </c>
      <c r="L19" s="64">
        <f ca="1">IF(A19=0,0,IF(L19&gt;0,L19,NOW()))</f>
        <v>0</v>
      </c>
      <c r="M19" s="65"/>
      <c r="N19" s="66"/>
      <c r="O19" s="66"/>
    </row>
    <row r="20" spans="1:15" ht="12.75" customHeight="1" x14ac:dyDescent="0.2">
      <c r="A20" s="58"/>
      <c r="B20" s="85"/>
      <c r="C20" s="60"/>
      <c r="D20" s="61"/>
      <c r="E20" s="59"/>
      <c r="F20" s="150"/>
      <c r="G20" s="156" t="str">
        <f>IF(F20="","",VLOOKUP(F20,TableauDépartements[],2,FALSE))</f>
        <v/>
      </c>
      <c r="H20" s="62" t="str">
        <f>IF(F20="","",VLOOKUP(F20,TableauDépartements[],5,FALSE))</f>
        <v/>
      </c>
      <c r="I20" s="153" t="str">
        <f>IF(F20="","",VLOOKUP(F20,TableauDépartements[],3,FALSE))</f>
        <v/>
      </c>
      <c r="J20" s="152" t="str">
        <f>IF(A20="","",VLOOKUP(A20,TableauDivitionPays[],2,FALSE))</f>
        <v/>
      </c>
      <c r="K20" s="63">
        <f t="shared" ca="1" si="0"/>
        <v>0</v>
      </c>
      <c r="L20" s="64">
        <f ca="1">IF(A20=0,0,IF(L20&gt;0,L20,NOW()))</f>
        <v>0</v>
      </c>
      <c r="M20" s="65"/>
      <c r="N20" s="66"/>
      <c r="O20" s="66"/>
    </row>
    <row r="21" spans="1:15" ht="12.75" customHeight="1" x14ac:dyDescent="0.2">
      <c r="A21" s="58"/>
      <c r="B21" s="85"/>
      <c r="C21" s="60"/>
      <c r="D21" s="61"/>
      <c r="E21" s="59"/>
      <c r="F21" s="150"/>
      <c r="G21" s="156" t="str">
        <f>IF(F21="","",VLOOKUP(F21,TableauDépartements[],2,FALSE))</f>
        <v/>
      </c>
      <c r="H21" s="62" t="str">
        <f>IF(F21="","",VLOOKUP(F21,TableauDépartements[],5,FALSE))</f>
        <v/>
      </c>
      <c r="I21" s="153" t="str">
        <f>IF(F21="","",VLOOKUP(F21,TableauDépartements[],3,FALSE))</f>
        <v/>
      </c>
      <c r="J21" s="152" t="str">
        <f>IF(A21="","",VLOOKUP(A21,TableauDivitionPays[],2,FALSE))</f>
        <v/>
      </c>
      <c r="K21" s="63">
        <f t="shared" ca="1" si="0"/>
        <v>0</v>
      </c>
      <c r="L21" s="64">
        <f t="shared" ca="1" si="1"/>
        <v>0</v>
      </c>
      <c r="M21" s="65"/>
      <c r="N21" s="66"/>
      <c r="O21" s="66"/>
    </row>
    <row r="22" spans="1:15" ht="12.75" customHeight="1" x14ac:dyDescent="0.2">
      <c r="A22" s="58"/>
      <c r="B22" s="85"/>
      <c r="C22" s="60"/>
      <c r="D22" s="61"/>
      <c r="E22" s="59"/>
      <c r="F22" s="150"/>
      <c r="G22" s="156" t="str">
        <f>IF(F22="","",VLOOKUP(F22,TableauDépartements[],2,FALSE))</f>
        <v/>
      </c>
      <c r="H22" s="62" t="str">
        <f>IF(F22="","",VLOOKUP(F22,TableauDépartements[],5,FALSE))</f>
        <v/>
      </c>
      <c r="I22" s="153" t="str">
        <f>IF(F22="","",VLOOKUP(F22,TableauDépartements[],3,FALSE))</f>
        <v/>
      </c>
      <c r="J22" s="152" t="str">
        <f>IF(A22="","",VLOOKUP(A22,TableauDivitionPays[],2,FALSE))</f>
        <v/>
      </c>
      <c r="K22" s="63">
        <f t="shared" ca="1" si="0"/>
        <v>0</v>
      </c>
      <c r="L22" s="64">
        <f ca="1">IF(A22=0,0,IF(L22&gt;0,L22,NOW()))</f>
        <v>0</v>
      </c>
      <c r="M22" s="65"/>
      <c r="N22" s="66"/>
      <c r="O22" s="66"/>
    </row>
    <row r="23" spans="1:15" ht="12.75" customHeight="1" x14ac:dyDescent="0.2">
      <c r="A23" s="58"/>
      <c r="B23" s="85"/>
      <c r="C23" s="60"/>
      <c r="D23" s="61"/>
      <c r="E23" s="59"/>
      <c r="F23" s="150"/>
      <c r="G23" s="156" t="str">
        <f>IF(F23="","",VLOOKUP(F23,TableauDépartements[],2,FALSE))</f>
        <v/>
      </c>
      <c r="H23" s="62" t="str">
        <f>IF(F23="","",VLOOKUP(F23,TableauDépartements[],5,FALSE))</f>
        <v/>
      </c>
      <c r="I23" s="153" t="str">
        <f>IF(F23="","",VLOOKUP(F23,TableauDépartements[],3,FALSE))</f>
        <v/>
      </c>
      <c r="J23" s="152" t="str">
        <f>IF(A23="","",VLOOKUP(A23,TableauDivitionPays[],2,FALSE))</f>
        <v/>
      </c>
      <c r="K23" s="63">
        <f t="shared" ca="1" si="0"/>
        <v>0</v>
      </c>
      <c r="L23" s="64">
        <f ca="1">IF(A23=0,0,IF(L23&gt;0,L23,NOW()))</f>
        <v>0</v>
      </c>
      <c r="M23" s="65"/>
      <c r="N23" s="66"/>
      <c r="O23" s="66"/>
    </row>
    <row r="24" spans="1:15" ht="12.75" customHeight="1" x14ac:dyDescent="0.2">
      <c r="A24" s="58"/>
      <c r="B24" s="85"/>
      <c r="C24" s="67"/>
      <c r="D24" s="61"/>
      <c r="E24" s="59"/>
      <c r="F24" s="150"/>
      <c r="G24" s="156" t="str">
        <f>IF(F24="","",VLOOKUP(F24,TableauDépartements[],2,FALSE))</f>
        <v/>
      </c>
      <c r="H24" s="62" t="str">
        <f>IF(F24="","",VLOOKUP(F24,TableauDépartements[],5,FALSE))</f>
        <v/>
      </c>
      <c r="I24" s="153" t="str">
        <f>IF(F24="","",VLOOKUP(F24,TableauDépartements[],3,FALSE))</f>
        <v/>
      </c>
      <c r="J24" s="152" t="str">
        <f>IF(A24="","",VLOOKUP(A24,TableauDivitionPays[],2,FALSE))</f>
        <v/>
      </c>
      <c r="K24" s="63">
        <f t="shared" ca="1" si="0"/>
        <v>0</v>
      </c>
      <c r="L24" s="64">
        <f ca="1">IF(A24=0,0,IF(L24&gt;0,L24,NOW()))</f>
        <v>0</v>
      </c>
      <c r="M24" s="65"/>
      <c r="N24" s="66"/>
      <c r="O24" s="66"/>
    </row>
    <row r="25" spans="1:15" ht="12.75" customHeight="1" x14ac:dyDescent="0.2">
      <c r="A25" s="58"/>
      <c r="B25" s="85"/>
      <c r="C25" s="60"/>
      <c r="D25" s="61"/>
      <c r="E25" s="59"/>
      <c r="F25" s="150"/>
      <c r="G25" s="156" t="str">
        <f>IF(F25="","",VLOOKUP(F25,TableauDépartements[],2,FALSE))</f>
        <v/>
      </c>
      <c r="H25" s="62" t="str">
        <f>IF(F25="","",VLOOKUP(F25,TableauDépartements[],5,FALSE))</f>
        <v/>
      </c>
      <c r="I25" s="153" t="str">
        <f>IF(F25="","",VLOOKUP(F25,TableauDépartements[],3,FALSE))</f>
        <v/>
      </c>
      <c r="J25" s="152" t="str">
        <f>IF(A25="","",VLOOKUP(A25,TableauDivitionPays[],2,FALSE))</f>
        <v/>
      </c>
      <c r="K25" s="63">
        <f t="shared" ca="1" si="0"/>
        <v>0</v>
      </c>
      <c r="L25" s="64">
        <f t="shared" ca="1" si="1"/>
        <v>0</v>
      </c>
      <c r="M25" s="65"/>
      <c r="N25" s="66"/>
      <c r="O25" s="66"/>
    </row>
    <row r="26" spans="1:15" ht="12.75" customHeight="1" x14ac:dyDescent="0.2">
      <c r="A26" s="58"/>
      <c r="B26" s="85"/>
      <c r="C26" s="60"/>
      <c r="D26" s="61"/>
      <c r="E26" s="59"/>
      <c r="F26" s="150"/>
      <c r="G26" s="156" t="str">
        <f>IF(F26="","",VLOOKUP(F26,TableauDépartements[],2,FALSE))</f>
        <v/>
      </c>
      <c r="H26" s="62" t="str">
        <f>IF(F26="","",VLOOKUP(F26,TableauDépartements[],5,FALSE))</f>
        <v/>
      </c>
      <c r="I26" s="153" t="str">
        <f>IF(F26="","",VLOOKUP(F26,TableauDépartements[],3,FALSE))</f>
        <v/>
      </c>
      <c r="J26" s="152" t="str">
        <f>IF(A26="","",VLOOKUP(A26,TableauDivitionPays[],2,FALSE))</f>
        <v/>
      </c>
      <c r="K26" s="63">
        <f t="shared" ca="1" si="0"/>
        <v>0</v>
      </c>
      <c r="L26" s="64">
        <f t="shared" ref="L26:L31" ca="1" si="3">IF(A26=0,0,IF(L26&gt;0,L26,NOW()))</f>
        <v>0</v>
      </c>
      <c r="M26" s="65"/>
      <c r="N26" s="66"/>
      <c r="O26" s="66"/>
    </row>
    <row r="27" spans="1:15" ht="12.75" customHeight="1" x14ac:dyDescent="0.2">
      <c r="A27" s="58"/>
      <c r="B27" s="85"/>
      <c r="C27" s="60"/>
      <c r="D27" s="61"/>
      <c r="E27" s="59"/>
      <c r="F27" s="150"/>
      <c r="G27" s="156" t="str">
        <f>IF(F27="","",VLOOKUP(F27,TableauDépartements[],2,FALSE))</f>
        <v/>
      </c>
      <c r="H27" s="62" t="str">
        <f>IF(F27="","",VLOOKUP(F27,TableauDépartements[],5,FALSE))</f>
        <v/>
      </c>
      <c r="I27" s="153" t="str">
        <f>IF(F27="","",VLOOKUP(F27,TableauDépartements[],3,FALSE))</f>
        <v/>
      </c>
      <c r="J27" s="152" t="str">
        <f>IF(A27="","",VLOOKUP(A27,TableauDivitionPays[],2,FALSE))</f>
        <v/>
      </c>
      <c r="K27" s="63">
        <f t="shared" ca="1" si="0"/>
        <v>0</v>
      </c>
      <c r="L27" s="64">
        <f t="shared" ca="1" si="3"/>
        <v>0</v>
      </c>
      <c r="M27" s="65"/>
      <c r="N27" s="66"/>
      <c r="O27" s="66"/>
    </row>
    <row r="28" spans="1:15" ht="12.75" customHeight="1" x14ac:dyDescent="0.2">
      <c r="A28" s="58"/>
      <c r="B28" s="85"/>
      <c r="C28" s="60"/>
      <c r="D28" s="61"/>
      <c r="E28" s="59"/>
      <c r="F28" s="150"/>
      <c r="G28" s="156" t="str">
        <f>IF(F28="","",VLOOKUP(F28,TableauDépartements[],2,FALSE))</f>
        <v/>
      </c>
      <c r="H28" s="62" t="str">
        <f>IF(F28="","",VLOOKUP(F28,TableauDépartements[],5,FALSE))</f>
        <v/>
      </c>
      <c r="I28" s="153" t="str">
        <f>IF(F28="","",VLOOKUP(F28,TableauDépartements[],3,FALSE))</f>
        <v/>
      </c>
      <c r="J28" s="152" t="str">
        <f>IF(A28="","",VLOOKUP(A28,TableauDivitionPays[],2,FALSE))</f>
        <v/>
      </c>
      <c r="K28" s="63">
        <f t="shared" ca="1" si="0"/>
        <v>0</v>
      </c>
      <c r="L28" s="64">
        <f t="shared" ca="1" si="3"/>
        <v>0</v>
      </c>
      <c r="M28" s="65"/>
      <c r="N28" s="66"/>
      <c r="O28" s="66"/>
    </row>
    <row r="29" spans="1:15" ht="12.75" customHeight="1" x14ac:dyDescent="0.2">
      <c r="A29" s="58"/>
      <c r="B29" s="85"/>
      <c r="C29" s="70"/>
      <c r="D29" s="61"/>
      <c r="E29" s="59"/>
      <c r="F29" s="150"/>
      <c r="G29" s="156" t="str">
        <f>IF(F29="","",VLOOKUP(F29,TableauDépartements[],2,FALSE))</f>
        <v/>
      </c>
      <c r="H29" s="62" t="str">
        <f>IF(F29="","",VLOOKUP(F29,TableauDépartements[],5,FALSE))</f>
        <v/>
      </c>
      <c r="I29" s="153" t="str">
        <f>IF(F29="","",VLOOKUP(F29,TableauDépartements[],3,FALSE))</f>
        <v/>
      </c>
      <c r="J29" s="152" t="str">
        <f>IF(A29="","",VLOOKUP(A29,TableauDivitionPays[],2,FALSE))</f>
        <v/>
      </c>
      <c r="K29" s="63">
        <f t="shared" ca="1" si="0"/>
        <v>0</v>
      </c>
      <c r="L29" s="64">
        <f t="shared" ca="1" si="3"/>
        <v>0</v>
      </c>
      <c r="M29" s="65"/>
      <c r="N29" s="66"/>
      <c r="O29" s="66"/>
    </row>
    <row r="30" spans="1:15" ht="12.75" customHeight="1" x14ac:dyDescent="0.2">
      <c r="A30" s="58"/>
      <c r="B30" s="85"/>
      <c r="C30" s="60"/>
      <c r="D30" s="61"/>
      <c r="E30" s="59"/>
      <c r="F30" s="150"/>
      <c r="G30" s="156" t="str">
        <f>IF(F30="","",VLOOKUP(F30,TableauDépartements[],2,FALSE))</f>
        <v/>
      </c>
      <c r="H30" s="62" t="str">
        <f>IF(F30="","",VLOOKUP(F30,TableauDépartements[],5,FALSE))</f>
        <v/>
      </c>
      <c r="I30" s="153" t="str">
        <f>IF(F30="","",VLOOKUP(F30,TableauDépartements[],3,FALSE))</f>
        <v/>
      </c>
      <c r="J30" s="152" t="str">
        <f>IF(A30="","",VLOOKUP(A30,TableauDivitionPays[],2,FALSE))</f>
        <v/>
      </c>
      <c r="K30" s="63">
        <f t="shared" ca="1" si="0"/>
        <v>0</v>
      </c>
      <c r="L30" s="64">
        <f t="shared" ca="1" si="3"/>
        <v>0</v>
      </c>
      <c r="M30" s="65"/>
      <c r="N30" s="66"/>
      <c r="O30" s="66"/>
    </row>
    <row r="31" spans="1:15" ht="12.75" customHeight="1" x14ac:dyDescent="0.2">
      <c r="A31" s="58"/>
      <c r="B31" s="85"/>
      <c r="C31" s="71"/>
      <c r="D31" s="61"/>
      <c r="E31" s="59"/>
      <c r="F31" s="150"/>
      <c r="G31" s="156" t="str">
        <f>IF(F31="","",VLOOKUP(F31,TableauDépartements[],2,FALSE))</f>
        <v/>
      </c>
      <c r="H31" s="62" t="str">
        <f>IF(F31="","",VLOOKUP(F31,TableauDépartements[],5,FALSE))</f>
        <v/>
      </c>
      <c r="I31" s="153" t="str">
        <f>IF(F31="","",VLOOKUP(F31,TableauDépartements[],3,FALSE))</f>
        <v/>
      </c>
      <c r="J31" s="152" t="str">
        <f>IF(A31="","",VLOOKUP(A31,TableauDivitionPays[],2,FALSE))</f>
        <v/>
      </c>
      <c r="K31" s="63">
        <f t="shared" ca="1" si="0"/>
        <v>0</v>
      </c>
      <c r="L31" s="64">
        <f t="shared" ca="1" si="3"/>
        <v>0</v>
      </c>
      <c r="M31" s="65"/>
      <c r="N31" s="66"/>
      <c r="O31" s="66"/>
    </row>
    <row r="32" spans="1:15" ht="12.75" customHeight="1" x14ac:dyDescent="0.2">
      <c r="A32" s="58"/>
      <c r="B32" s="85"/>
      <c r="C32" s="60"/>
      <c r="D32" s="61"/>
      <c r="E32" s="59"/>
      <c r="F32" s="150"/>
      <c r="G32" s="156" t="str">
        <f>IF(F32="","",VLOOKUP(F32,TableauDépartements[],2,FALSE))</f>
        <v/>
      </c>
      <c r="H32" s="62" t="str">
        <f>IF(F32="","",VLOOKUP(F32,TableauDépartements[],5,FALSE))</f>
        <v/>
      </c>
      <c r="I32" s="153" t="str">
        <f>IF(F32="","",VLOOKUP(F32,TableauDépartements[],3,FALSE))</f>
        <v/>
      </c>
      <c r="J32" s="152" t="str">
        <f>IF(A32="","",VLOOKUP(A32,TableauDivitionPays[],2,FALSE))</f>
        <v/>
      </c>
      <c r="K32" s="63">
        <f t="shared" ca="1" si="0"/>
        <v>0</v>
      </c>
      <c r="L32" s="64">
        <f t="shared" ca="1" si="1"/>
        <v>0</v>
      </c>
      <c r="M32" s="65"/>
      <c r="N32" s="66"/>
      <c r="O32" s="66"/>
    </row>
    <row r="33" spans="1:15" ht="12.75" customHeight="1" x14ac:dyDescent="0.2">
      <c r="A33" s="58"/>
      <c r="B33" s="85"/>
      <c r="C33" s="60"/>
      <c r="D33" s="61"/>
      <c r="E33" s="59"/>
      <c r="F33" s="150"/>
      <c r="G33" s="156" t="str">
        <f>IF(F33="","",VLOOKUP(F33,TableauDépartements[],2,FALSE))</f>
        <v/>
      </c>
      <c r="H33" s="62" t="str">
        <f>IF(F33="","",VLOOKUP(F33,TableauDépartements[],5,FALSE))</f>
        <v/>
      </c>
      <c r="I33" s="153" t="str">
        <f>IF(F33="","",VLOOKUP(F33,TableauDépartements[],3,FALSE))</f>
        <v/>
      </c>
      <c r="J33" s="152" t="str">
        <f>IF(A33="","",VLOOKUP(A33,TableauDivitionPays[],2,FALSE))</f>
        <v/>
      </c>
      <c r="K33" s="63">
        <f t="shared" ca="1" si="0"/>
        <v>0</v>
      </c>
      <c r="L33" s="64">
        <f ca="1">IF(A33=0,0,IF(L33&gt;0,L33,NOW()))</f>
        <v>0</v>
      </c>
      <c r="M33" s="65"/>
      <c r="N33" s="66"/>
      <c r="O33" s="66"/>
    </row>
    <row r="34" spans="1:15" ht="12.75" customHeight="1" x14ac:dyDescent="0.2">
      <c r="A34" s="58"/>
      <c r="B34" s="85"/>
      <c r="C34" s="60"/>
      <c r="D34" s="61"/>
      <c r="E34" s="59"/>
      <c r="F34" s="150"/>
      <c r="G34" s="156" t="str">
        <f>IF(F34="","",VLOOKUP(F34,TableauDépartements[],2,FALSE))</f>
        <v/>
      </c>
      <c r="H34" s="62" t="str">
        <f>IF(F34="","",VLOOKUP(F34,TableauDépartements[],5,FALSE))</f>
        <v/>
      </c>
      <c r="I34" s="153" t="str">
        <f>IF(F34="","",VLOOKUP(F34,TableauDépartements[],3,FALSE))</f>
        <v/>
      </c>
      <c r="J34" s="152" t="str">
        <f>IF(A34="","",VLOOKUP(A34,TableauDivitionPays[],2,FALSE))</f>
        <v/>
      </c>
      <c r="K34" s="63">
        <f t="shared" ca="1" si="0"/>
        <v>0</v>
      </c>
      <c r="L34" s="64">
        <f ca="1">IF(A34=0,0,IF(L34&gt;0,L34,NOW()))</f>
        <v>0</v>
      </c>
      <c r="M34" s="65"/>
      <c r="N34" s="66"/>
      <c r="O34" s="66"/>
    </row>
    <row r="35" spans="1:15" ht="12.75" customHeight="1" x14ac:dyDescent="0.2">
      <c r="A35" s="58"/>
      <c r="B35" s="85"/>
      <c r="C35" s="60"/>
      <c r="D35" s="61"/>
      <c r="E35" s="59"/>
      <c r="F35" s="150"/>
      <c r="G35" s="156" t="str">
        <f>IF(F35="","",VLOOKUP(F35,TableauDépartements[],2,FALSE))</f>
        <v/>
      </c>
      <c r="H35" s="62" t="str">
        <f>IF(F35="","",VLOOKUP(F35,TableauDépartements[],5,FALSE))</f>
        <v/>
      </c>
      <c r="I35" s="153" t="str">
        <f>IF(F35="","",VLOOKUP(F35,TableauDépartements[],3,FALSE))</f>
        <v/>
      </c>
      <c r="J35" s="152" t="str">
        <f>IF(A35="","",VLOOKUP(A35,TableauDivitionPays[],2,FALSE))</f>
        <v/>
      </c>
      <c r="K35" s="63">
        <f t="shared" ca="1" si="0"/>
        <v>0</v>
      </c>
      <c r="L35" s="64">
        <f t="shared" ca="1" si="1"/>
        <v>0</v>
      </c>
      <c r="M35" s="65"/>
      <c r="N35" s="66"/>
      <c r="O35" s="66"/>
    </row>
    <row r="36" spans="1:15" ht="12.75" customHeight="1" x14ac:dyDescent="0.2">
      <c r="A36" s="58"/>
      <c r="B36" s="85"/>
      <c r="C36" s="60"/>
      <c r="D36" s="61"/>
      <c r="E36" s="59"/>
      <c r="F36" s="150"/>
      <c r="G36" s="156" t="str">
        <f>IF(F36="","",VLOOKUP(F36,TableauDépartements[],2,FALSE))</f>
        <v/>
      </c>
      <c r="H36" s="62" t="str">
        <f>IF(F36="","",VLOOKUP(F36,TableauDépartements[],5,FALSE))</f>
        <v/>
      </c>
      <c r="I36" s="153" t="str">
        <f>IF(F36="","",VLOOKUP(F36,TableauDépartements[],3,FALSE))</f>
        <v/>
      </c>
      <c r="J36" s="152" t="str">
        <f>IF(A36="","",VLOOKUP(A36,TableauDivitionPays[],2,FALSE))</f>
        <v/>
      </c>
      <c r="K36" s="63">
        <f t="shared" ca="1" si="0"/>
        <v>0</v>
      </c>
      <c r="L36" s="64">
        <f ca="1">IF(A36=0,0,IF(L36&gt;0,L36,NOW()))</f>
        <v>0</v>
      </c>
      <c r="M36" s="65"/>
      <c r="N36" s="66"/>
      <c r="O36" s="66"/>
    </row>
    <row r="37" spans="1:15" ht="12.75" customHeight="1" x14ac:dyDescent="0.2">
      <c r="A37" s="58"/>
      <c r="B37" s="85"/>
      <c r="C37" s="60"/>
      <c r="D37" s="61"/>
      <c r="E37" s="59"/>
      <c r="F37" s="150"/>
      <c r="G37" s="156" t="str">
        <f>IF(F37="","",VLOOKUP(F37,TableauDépartements[],2,FALSE))</f>
        <v/>
      </c>
      <c r="H37" s="62" t="str">
        <f>IF(F37="","",VLOOKUP(F37,TableauDépartements[],5,FALSE))</f>
        <v/>
      </c>
      <c r="I37" s="153" t="str">
        <f>IF(F37="","",VLOOKUP(F37,TableauDépartements[],3,FALSE))</f>
        <v/>
      </c>
      <c r="J37" s="152" t="str">
        <f>IF(A37="","",VLOOKUP(A37,TableauDivitionPays[],2,FALSE))</f>
        <v/>
      </c>
      <c r="K37" s="63">
        <f t="shared" ca="1" si="0"/>
        <v>0</v>
      </c>
      <c r="L37" s="64">
        <f ca="1">IF(A37=0,0,IF(L37&gt;0,L37,NOW()))</f>
        <v>0</v>
      </c>
      <c r="M37" s="65"/>
      <c r="N37" s="66"/>
      <c r="O37" s="66"/>
    </row>
    <row r="38" spans="1:15" ht="12.75" customHeight="1" x14ac:dyDescent="0.2">
      <c r="A38" s="72"/>
      <c r="B38" s="85"/>
      <c r="C38" s="60"/>
      <c r="D38" s="61"/>
      <c r="E38" s="59"/>
      <c r="F38" s="150"/>
      <c r="G38" s="156" t="str">
        <f>IF(F38="","",VLOOKUP(F38,TableauDépartements[],2,FALSE))</f>
        <v/>
      </c>
      <c r="H38" s="62" t="str">
        <f>IF(F38="","",VLOOKUP(F38,TableauDépartements[],5,FALSE))</f>
        <v/>
      </c>
      <c r="I38" s="153" t="str">
        <f>IF(F38="","",VLOOKUP(F38,TableauDépartements[],3,FALSE))</f>
        <v/>
      </c>
      <c r="J38" s="152" t="str">
        <f>IF(A38="","",VLOOKUP(A38,TableauDivitionPays[],2,FALSE))</f>
        <v/>
      </c>
      <c r="K38" s="63">
        <f t="shared" ca="1" si="0"/>
        <v>0</v>
      </c>
      <c r="L38" s="64">
        <f ca="1">IF(A38=0,0,IF(L38&gt;0,L38,NOW()))</f>
        <v>0</v>
      </c>
      <c r="M38" s="65"/>
      <c r="N38" s="66"/>
      <c r="O38" s="66"/>
    </row>
    <row r="39" spans="1:15" ht="12.75" customHeight="1" x14ac:dyDescent="0.2">
      <c r="A39" s="58"/>
      <c r="B39" s="85"/>
      <c r="C39" s="60"/>
      <c r="D39" s="61"/>
      <c r="E39" s="59"/>
      <c r="F39" s="150"/>
      <c r="G39" s="156" t="str">
        <f>IF(F39="","",VLOOKUP(F39,TableauDépartements[],2,FALSE))</f>
        <v/>
      </c>
      <c r="H39" s="62" t="str">
        <f>IF(F39="","",VLOOKUP(F39,TableauDépartements[],5,FALSE))</f>
        <v/>
      </c>
      <c r="I39" s="153" t="str">
        <f>IF(F39="","",VLOOKUP(F39,TableauDépartements[],3,FALSE))</f>
        <v/>
      </c>
      <c r="J39" s="152" t="str">
        <f>IF(A39="","",VLOOKUP(A39,TableauDivitionPays[],2,FALSE))</f>
        <v/>
      </c>
      <c r="K39" s="63">
        <f t="shared" ca="1" si="0"/>
        <v>0</v>
      </c>
      <c r="L39" s="64">
        <f ca="1">IF(A39=0,0,IF(L39&gt;0,L39,NOW()))</f>
        <v>0</v>
      </c>
      <c r="M39" s="65"/>
      <c r="N39" s="68"/>
      <c r="O39" s="66"/>
    </row>
    <row r="40" spans="1:15" ht="12.75" customHeight="1" x14ac:dyDescent="0.2">
      <c r="A40" s="58"/>
      <c r="B40" s="85"/>
      <c r="C40" s="60"/>
      <c r="D40" s="61"/>
      <c r="E40" s="59"/>
      <c r="F40" s="150"/>
      <c r="G40" s="156" t="str">
        <f>IF(F40="","",VLOOKUP(F40,TableauDépartements[],2,FALSE))</f>
        <v/>
      </c>
      <c r="H40" s="62" t="str">
        <f>IF(F40="","",VLOOKUP(F40,TableauDépartements[],5,FALSE))</f>
        <v/>
      </c>
      <c r="I40" s="153" t="str">
        <f>IF(F40="","",VLOOKUP(F40,TableauDépartements[],3,FALSE))</f>
        <v/>
      </c>
      <c r="J40" s="152" t="str">
        <f>IF(A40="","",VLOOKUP(A40,TableauDivitionPays[],2,FALSE))</f>
        <v/>
      </c>
      <c r="K40" s="63">
        <f t="shared" ca="1" si="0"/>
        <v>0</v>
      </c>
      <c r="L40" s="64">
        <f t="shared" ca="1" si="1"/>
        <v>0</v>
      </c>
      <c r="M40" s="65"/>
      <c r="N40" s="68"/>
      <c r="O40" s="66"/>
    </row>
    <row r="41" spans="1:15" ht="12.75" customHeight="1" x14ac:dyDescent="0.2">
      <c r="A41" s="58"/>
      <c r="B41" s="85"/>
      <c r="C41" s="60"/>
      <c r="D41" s="61"/>
      <c r="E41" s="59"/>
      <c r="F41" s="150"/>
      <c r="G41" s="156" t="str">
        <f>IF(F41="","",VLOOKUP(F41,TableauDépartements[],2,FALSE))</f>
        <v/>
      </c>
      <c r="H41" s="62" t="str">
        <f>IF(F41="","",VLOOKUP(F41,TableauDépartements[],5,FALSE))</f>
        <v/>
      </c>
      <c r="I41" s="153" t="str">
        <f>IF(F41="","",VLOOKUP(F41,TableauDépartements[],3,FALSE))</f>
        <v/>
      </c>
      <c r="J41" s="152" t="str">
        <f>IF(A41="","",VLOOKUP(A41,TableauDivitionPays[],2,FALSE))</f>
        <v/>
      </c>
      <c r="K41" s="63">
        <f t="shared" ca="1" si="0"/>
        <v>0</v>
      </c>
      <c r="L41" s="64">
        <f t="shared" ref="L41:L47" ca="1" si="4">IF(A41=0,0,IF(L41&gt;0,L41,NOW()))</f>
        <v>0</v>
      </c>
      <c r="M41" s="65"/>
      <c r="N41" s="66"/>
      <c r="O41" s="66"/>
    </row>
    <row r="42" spans="1:15" ht="12.75" customHeight="1" x14ac:dyDescent="0.2">
      <c r="A42" s="58"/>
      <c r="B42" s="85"/>
      <c r="C42" s="60"/>
      <c r="D42" s="61"/>
      <c r="E42" s="59"/>
      <c r="F42" s="150"/>
      <c r="G42" s="156" t="str">
        <f>IF(F42="","",VLOOKUP(F42,TableauDépartements[],2,FALSE))</f>
        <v/>
      </c>
      <c r="H42" s="62" t="str">
        <f>IF(F42="","",VLOOKUP(F42,TableauDépartements[],5,FALSE))</f>
        <v/>
      </c>
      <c r="I42" s="153" t="str">
        <f>IF(F42="","",VLOOKUP(F42,TableauDépartements[],3,FALSE))</f>
        <v/>
      </c>
      <c r="J42" s="152" t="str">
        <f>IF(A42="","",VLOOKUP(A42,TableauDivitionPays[],2,FALSE))</f>
        <v/>
      </c>
      <c r="K42" s="63">
        <f t="shared" ca="1" si="0"/>
        <v>0</v>
      </c>
      <c r="L42" s="64">
        <f t="shared" ca="1" si="4"/>
        <v>0</v>
      </c>
      <c r="M42" s="65"/>
      <c r="N42" s="66"/>
      <c r="O42" s="66"/>
    </row>
    <row r="43" spans="1:15" ht="12.75" customHeight="1" x14ac:dyDescent="0.2">
      <c r="A43" s="58"/>
      <c r="B43" s="85"/>
      <c r="C43" s="60"/>
      <c r="D43" s="61"/>
      <c r="E43" s="59"/>
      <c r="F43" s="150"/>
      <c r="G43" s="156" t="str">
        <f>IF(F43="","",VLOOKUP(F43,TableauDépartements[],2,FALSE))</f>
        <v/>
      </c>
      <c r="H43" s="62" t="str">
        <f>IF(F43="","",VLOOKUP(F43,TableauDépartements[],5,FALSE))</f>
        <v/>
      </c>
      <c r="I43" s="153" t="str">
        <f>IF(F43="","",VLOOKUP(F43,TableauDépartements[],3,FALSE))</f>
        <v/>
      </c>
      <c r="J43" s="152" t="str">
        <f>IF(A43="","",VLOOKUP(A43,TableauDivitionPays[],2,FALSE))</f>
        <v/>
      </c>
      <c r="K43" s="63">
        <f t="shared" ca="1" si="0"/>
        <v>0</v>
      </c>
      <c r="L43" s="64">
        <f t="shared" ca="1" si="4"/>
        <v>0</v>
      </c>
      <c r="M43" s="65"/>
      <c r="N43" s="66"/>
      <c r="O43" s="66"/>
    </row>
    <row r="44" spans="1:15" ht="12.75" customHeight="1" x14ac:dyDescent="0.2">
      <c r="A44" s="58"/>
      <c r="B44" s="85"/>
      <c r="C44" s="60"/>
      <c r="D44" s="61"/>
      <c r="E44" s="59"/>
      <c r="F44" s="150"/>
      <c r="G44" s="156" t="str">
        <f>IF(F44="","",VLOOKUP(F44,TableauDépartements[],2,FALSE))</f>
        <v/>
      </c>
      <c r="H44" s="62" t="str">
        <f>IF(F44="","",VLOOKUP(F44,TableauDépartements[],5,FALSE))</f>
        <v/>
      </c>
      <c r="I44" s="153" t="str">
        <f>IF(F44="","",VLOOKUP(F44,TableauDépartements[],3,FALSE))</f>
        <v/>
      </c>
      <c r="J44" s="152" t="str">
        <f>IF(A44="","",VLOOKUP(A44,TableauDivitionPays[],2,FALSE))</f>
        <v/>
      </c>
      <c r="K44" s="63">
        <f t="shared" ca="1" si="0"/>
        <v>0</v>
      </c>
      <c r="L44" s="64">
        <f t="shared" ca="1" si="4"/>
        <v>0</v>
      </c>
      <c r="M44" s="65"/>
      <c r="N44" s="66"/>
      <c r="O44" s="66"/>
    </row>
    <row r="45" spans="1:15" ht="12.75" customHeight="1" x14ac:dyDescent="0.2">
      <c r="A45" s="58"/>
      <c r="B45" s="85"/>
      <c r="C45" s="60"/>
      <c r="D45" s="61"/>
      <c r="E45" s="59"/>
      <c r="F45" s="150"/>
      <c r="G45" s="156" t="str">
        <f>IF(F45="","",VLOOKUP(F45,TableauDépartements[],2,FALSE))</f>
        <v/>
      </c>
      <c r="H45" s="62" t="str">
        <f>IF(F45="","",VLOOKUP(F45,TableauDépartements[],5,FALSE))</f>
        <v/>
      </c>
      <c r="I45" s="153" t="str">
        <f>IF(F45="","",VLOOKUP(F45,TableauDépartements[],3,FALSE))</f>
        <v/>
      </c>
      <c r="J45" s="152" t="str">
        <f>IF(A45="","",VLOOKUP(A45,TableauDivitionPays[],2,FALSE))</f>
        <v/>
      </c>
      <c r="K45" s="63">
        <f t="shared" ca="1" si="0"/>
        <v>0</v>
      </c>
      <c r="L45" s="64">
        <f t="shared" ca="1" si="4"/>
        <v>0</v>
      </c>
      <c r="M45" s="65"/>
      <c r="N45" s="66"/>
      <c r="O45" s="66"/>
    </row>
    <row r="46" spans="1:15" ht="12.75" customHeight="1" x14ac:dyDescent="0.2">
      <c r="A46" s="58"/>
      <c r="B46" s="85"/>
      <c r="C46" s="60"/>
      <c r="D46" s="61"/>
      <c r="E46" s="59"/>
      <c r="F46" s="150"/>
      <c r="G46" s="156" t="str">
        <f>IF(F46="","",VLOOKUP(F46,TableauDépartements[],2,FALSE))</f>
        <v/>
      </c>
      <c r="H46" s="62" t="str">
        <f>IF(F46="","",VLOOKUP(F46,TableauDépartements[],5,FALSE))</f>
        <v/>
      </c>
      <c r="I46" s="153" t="str">
        <f>IF(F46="","",VLOOKUP(F46,TableauDépartements[],3,FALSE))</f>
        <v/>
      </c>
      <c r="J46" s="152" t="str">
        <f>IF(A46="","",VLOOKUP(A46,TableauDivitionPays[],2,FALSE))</f>
        <v/>
      </c>
      <c r="K46" s="63">
        <f t="shared" ca="1" si="0"/>
        <v>0</v>
      </c>
      <c r="L46" s="64">
        <f t="shared" ca="1" si="4"/>
        <v>0</v>
      </c>
      <c r="M46" s="65"/>
      <c r="N46" s="66"/>
      <c r="O46" s="66"/>
    </row>
    <row r="47" spans="1:15" ht="12.75" customHeight="1" x14ac:dyDescent="0.2">
      <c r="A47" s="58"/>
      <c r="B47" s="85"/>
      <c r="C47" s="60"/>
      <c r="D47" s="61"/>
      <c r="E47" s="59"/>
      <c r="F47" s="150"/>
      <c r="G47" s="156" t="str">
        <f>IF(F47="","",VLOOKUP(F47,TableauDépartements[],2,FALSE))</f>
        <v/>
      </c>
      <c r="H47" s="62" t="str">
        <f>IF(F47="","",VLOOKUP(F47,TableauDépartements[],5,FALSE))</f>
        <v/>
      </c>
      <c r="I47" s="153" t="str">
        <f>IF(F47="","",VLOOKUP(F47,TableauDépartements[],3,FALSE))</f>
        <v/>
      </c>
      <c r="J47" s="152" t="str">
        <f>IF(A47="","",VLOOKUP(A47,TableauDivitionPays[],2,FALSE))</f>
        <v/>
      </c>
      <c r="K47" s="63">
        <f t="shared" ca="1" si="0"/>
        <v>0</v>
      </c>
      <c r="L47" s="64">
        <f t="shared" ca="1" si="4"/>
        <v>0</v>
      </c>
      <c r="M47" s="65"/>
      <c r="N47" s="66"/>
      <c r="O47" s="66"/>
    </row>
    <row r="48" spans="1:15" ht="12.75" customHeight="1" x14ac:dyDescent="0.2">
      <c r="A48" s="58"/>
      <c r="B48" s="85"/>
      <c r="C48" s="60"/>
      <c r="D48" s="61"/>
      <c r="E48" s="59"/>
      <c r="F48" s="150"/>
      <c r="G48" s="156" t="str">
        <f>IF(F48="","",VLOOKUP(F48,TableauDépartements[],2,FALSE))</f>
        <v/>
      </c>
      <c r="H48" s="62" t="str">
        <f>IF(F48="","",VLOOKUP(F48,TableauDépartements[],5,FALSE))</f>
        <v/>
      </c>
      <c r="I48" s="153" t="str">
        <f>IF(F48="","",VLOOKUP(F48,TableauDépartements[],3,FALSE))</f>
        <v/>
      </c>
      <c r="J48" s="152" t="str">
        <f>IF(A48="","",VLOOKUP(A48,TableauDivitionPays[],2,FALSE))</f>
        <v/>
      </c>
      <c r="K48" s="63">
        <f t="shared" ca="1" si="0"/>
        <v>0</v>
      </c>
      <c r="L48" s="64">
        <f t="shared" ca="1" si="1"/>
        <v>0</v>
      </c>
      <c r="M48" s="65"/>
      <c r="N48" s="66"/>
      <c r="O48" s="66"/>
    </row>
    <row r="49" spans="1:16" ht="12.75" customHeight="1" x14ac:dyDescent="0.2">
      <c r="A49" s="58"/>
      <c r="B49" s="85"/>
      <c r="C49" s="60"/>
      <c r="D49" s="61"/>
      <c r="E49" s="59"/>
      <c r="F49" s="150"/>
      <c r="G49" s="156" t="str">
        <f>IF(F49="","",VLOOKUP(F49,TableauDépartements[],2,FALSE))</f>
        <v/>
      </c>
      <c r="H49" s="62" t="str">
        <f>IF(F49="","",VLOOKUP(F49,TableauDépartements[],5,FALSE))</f>
        <v/>
      </c>
      <c r="I49" s="153" t="str">
        <f>IF(F49="","",VLOOKUP(F49,TableauDépartements[],3,FALSE))</f>
        <v/>
      </c>
      <c r="J49" s="152" t="str">
        <f>IF(A49="","",VLOOKUP(A49,TableauDivitionPays[],2,FALSE))</f>
        <v/>
      </c>
      <c r="K49" s="63">
        <f t="shared" ca="1" si="0"/>
        <v>0</v>
      </c>
      <c r="L49" s="64">
        <f ca="1">IF(A49=0,0,IF(L49&gt;0,L49,NOW()))</f>
        <v>0</v>
      </c>
      <c r="M49" s="65"/>
      <c r="N49" s="66"/>
      <c r="O49" s="66"/>
    </row>
    <row r="50" spans="1:16" ht="12.75" customHeight="1" x14ac:dyDescent="0.2">
      <c r="A50" s="58"/>
      <c r="B50" s="85"/>
      <c r="C50" s="60"/>
      <c r="D50" s="61"/>
      <c r="E50" s="59"/>
      <c r="F50" s="150"/>
      <c r="G50" s="156" t="str">
        <f>IF(F50="","",VLOOKUP(F50,TableauDépartements[],2,FALSE))</f>
        <v/>
      </c>
      <c r="H50" s="62" t="str">
        <f>IF(F50="","",VLOOKUP(F50,TableauDépartements[],5,FALSE))</f>
        <v/>
      </c>
      <c r="I50" s="153" t="str">
        <f>IF(F50="","",VLOOKUP(F50,TableauDépartements[],3,FALSE))</f>
        <v/>
      </c>
      <c r="J50" s="152" t="str">
        <f>IF(A50="","",VLOOKUP(A50,TableauDivitionPays[],2,FALSE))</f>
        <v/>
      </c>
      <c r="K50" s="63">
        <f t="shared" ca="1" si="0"/>
        <v>0</v>
      </c>
      <c r="L50" s="64">
        <f ca="1">IF(A50=0,0,IF(L50&gt;0,L50,NOW()))</f>
        <v>0</v>
      </c>
      <c r="M50" s="65"/>
      <c r="N50" s="66"/>
      <c r="O50" s="66"/>
    </row>
    <row r="51" spans="1:16" ht="12.75" customHeight="1" x14ac:dyDescent="0.2">
      <c r="A51" s="58"/>
      <c r="B51" s="85"/>
      <c r="C51" s="60"/>
      <c r="D51" s="61"/>
      <c r="E51" s="59"/>
      <c r="F51" s="150"/>
      <c r="G51" s="156" t="str">
        <f>IF(F51="","",VLOOKUP(F51,TableauDépartements[],2,FALSE))</f>
        <v/>
      </c>
      <c r="H51" s="62" t="str">
        <f>IF(F51="","",VLOOKUP(F51,TableauDépartements[],5,FALSE))</f>
        <v/>
      </c>
      <c r="I51" s="153" t="str">
        <f>IF(F51="","",VLOOKUP(F51,TableauDépartements[],3,FALSE))</f>
        <v/>
      </c>
      <c r="J51" s="152" t="str">
        <f>IF(A51="","",VLOOKUP(A51,TableauDivitionPays[],2,FALSE))</f>
        <v/>
      </c>
      <c r="K51" s="63">
        <f t="shared" ca="1" si="0"/>
        <v>0</v>
      </c>
      <c r="L51" s="64">
        <f ca="1">IF(A51=0,0,IF(L51&gt;0,L51,NOW()))</f>
        <v>0</v>
      </c>
      <c r="M51" s="65"/>
      <c r="N51" s="66"/>
      <c r="O51" s="66"/>
    </row>
    <row r="52" spans="1:16" ht="12.75" customHeight="1" thickBot="1" x14ac:dyDescent="0.25">
      <c r="A52" s="58"/>
      <c r="B52" s="85"/>
      <c r="C52" s="67"/>
      <c r="D52" s="61"/>
      <c r="E52" s="59"/>
      <c r="F52" s="150"/>
      <c r="G52" s="156" t="str">
        <f>IF(F52="","",VLOOKUP(F52,TableauDépartements[],2,FALSE))</f>
        <v/>
      </c>
      <c r="H52" s="62" t="str">
        <f>IF(F52="","",VLOOKUP(F52,TableauDépartements[],5,FALSE))</f>
        <v/>
      </c>
      <c r="I52" s="153" t="str">
        <f>IF(F52="","",VLOOKUP(F52,TableauDépartements[],3,FALSE))</f>
        <v/>
      </c>
      <c r="J52" s="152" t="str">
        <f>IF(A52="","",VLOOKUP(A52,TableauDivitionPays[],2,FALSE))</f>
        <v/>
      </c>
      <c r="K52" s="63">
        <f t="shared" ca="1" si="0"/>
        <v>0</v>
      </c>
      <c r="L52" s="64">
        <f ca="1">IF(A52=0,0,IF(L52&gt;0,L52,NOW()))</f>
        <v>0</v>
      </c>
      <c r="M52" s="65"/>
      <c r="N52" s="66"/>
      <c r="O52" s="66"/>
    </row>
    <row r="53" spans="1:16" ht="12.75" customHeight="1" thickBot="1" x14ac:dyDescent="0.25">
      <c r="A53" s="58"/>
      <c r="B53" s="85"/>
      <c r="C53" s="60"/>
      <c r="D53" s="61"/>
      <c r="E53" s="59"/>
      <c r="F53" s="150"/>
      <c r="G53" s="156" t="str">
        <f>IF(F53="","",VLOOKUP(F53,TableauDépartements[],2,FALSE))</f>
        <v/>
      </c>
      <c r="H53" s="62" t="str">
        <f>IF(F53="","",VLOOKUP(F53,TableauDépartements[],5,FALSE))</f>
        <v/>
      </c>
      <c r="I53" s="153" t="str">
        <f>IF(F53="","",VLOOKUP(F53,TableauDépartements[],3,FALSE))</f>
        <v/>
      </c>
      <c r="J53" s="152" t="str">
        <f>IF(A53="","",VLOOKUP(A53,TableauDivitionPays[],2,FALSE))</f>
        <v/>
      </c>
      <c r="K53" s="63">
        <f t="shared" ca="1" si="0"/>
        <v>0</v>
      </c>
      <c r="L53" s="64">
        <f ca="1">IF(A53=0,0,IF(L53&gt;0,L53,NOW()))</f>
        <v>0</v>
      </c>
      <c r="M53" s="65"/>
      <c r="N53" s="66"/>
      <c r="O53" s="66"/>
      <c r="P53" s="52"/>
    </row>
    <row r="54" spans="1:16" ht="12.75" customHeight="1" x14ac:dyDescent="0.2">
      <c r="A54" s="58"/>
      <c r="B54" s="85"/>
      <c r="C54" s="60"/>
      <c r="D54" s="61"/>
      <c r="E54" s="59"/>
      <c r="F54" s="150"/>
      <c r="G54" s="156" t="str">
        <f>IF(F54="","",VLOOKUP(F54,TableauDépartements[],2,FALSE))</f>
        <v/>
      </c>
      <c r="H54" s="62" t="str">
        <f>IF(F54="","",VLOOKUP(F54,TableauDépartements[],5,FALSE))</f>
        <v/>
      </c>
      <c r="I54" s="153" t="str">
        <f>IF(F54="","",VLOOKUP(F54,TableauDépartements[],3,FALSE))</f>
        <v/>
      </c>
      <c r="J54" s="152" t="str">
        <f>IF(A54="","",VLOOKUP(A54,TableauDivitionPays[],2,FALSE))</f>
        <v/>
      </c>
      <c r="K54" s="63">
        <f t="shared" ca="1" si="0"/>
        <v>0</v>
      </c>
      <c r="L54" s="64">
        <f t="shared" ca="1" si="1"/>
        <v>0</v>
      </c>
      <c r="M54" s="65"/>
      <c r="N54" s="66"/>
      <c r="O54" s="66"/>
    </row>
    <row r="55" spans="1:16" ht="12.75" customHeight="1" x14ac:dyDescent="0.2">
      <c r="A55" s="58"/>
      <c r="B55" s="85"/>
      <c r="C55" s="60"/>
      <c r="D55" s="61"/>
      <c r="E55" s="59"/>
      <c r="F55" s="150"/>
      <c r="G55" s="156" t="str">
        <f>IF(F55="","",VLOOKUP(F55,TableauDépartements[],2,FALSE))</f>
        <v/>
      </c>
      <c r="H55" s="62" t="str">
        <f>IF(F55="","",VLOOKUP(F55,TableauDépartements[],5,FALSE))</f>
        <v/>
      </c>
      <c r="I55" s="153" t="str">
        <f>IF(F55="","",VLOOKUP(F55,TableauDépartements[],3,FALSE))</f>
        <v/>
      </c>
      <c r="J55" s="152" t="str">
        <f>IF(A55="","",VLOOKUP(A55,TableauDivitionPays[],2,FALSE))</f>
        <v/>
      </c>
      <c r="K55" s="63">
        <f t="shared" ca="1" si="0"/>
        <v>0</v>
      </c>
      <c r="L55" s="64">
        <f t="shared" ca="1" si="1"/>
        <v>0</v>
      </c>
      <c r="M55" s="65"/>
      <c r="N55" s="66"/>
      <c r="O55" s="66"/>
    </row>
    <row r="56" spans="1:16" ht="12.75" customHeight="1" x14ac:dyDescent="0.2">
      <c r="A56" s="58"/>
      <c r="B56" s="85"/>
      <c r="C56" s="60"/>
      <c r="D56" s="61"/>
      <c r="E56" s="59"/>
      <c r="F56" s="150"/>
      <c r="G56" s="156" t="str">
        <f>IF(F56="","",VLOOKUP(F56,TableauDépartements[],2,FALSE))</f>
        <v/>
      </c>
      <c r="H56" s="62" t="str">
        <f>IF(F56="","",VLOOKUP(F56,TableauDépartements[],5,FALSE))</f>
        <v/>
      </c>
      <c r="I56" s="153" t="str">
        <f>IF(F56="","",VLOOKUP(F56,TableauDépartements[],3,FALSE))</f>
        <v/>
      </c>
      <c r="J56" s="152" t="str">
        <f>IF(A56="","",VLOOKUP(A56,TableauDivitionPays[],2,FALSE))</f>
        <v/>
      </c>
      <c r="K56" s="63">
        <f t="shared" ca="1" si="0"/>
        <v>0</v>
      </c>
      <c r="L56" s="64">
        <f t="shared" ca="1" si="1"/>
        <v>0</v>
      </c>
      <c r="M56" s="65"/>
      <c r="N56" s="66"/>
      <c r="O56" s="66"/>
    </row>
    <row r="57" spans="1:16" ht="12.75" customHeight="1" x14ac:dyDescent="0.2">
      <c r="A57" s="58"/>
      <c r="B57" s="85"/>
      <c r="C57" s="60"/>
      <c r="D57" s="61"/>
      <c r="E57" s="59"/>
      <c r="F57" s="150"/>
      <c r="G57" s="156" t="str">
        <f>IF(F57="","",VLOOKUP(F57,TableauDépartements[],2,FALSE))</f>
        <v/>
      </c>
      <c r="H57" s="62" t="str">
        <f>IF(F57="","",VLOOKUP(F57,TableauDépartements[],5,FALSE))</f>
        <v/>
      </c>
      <c r="I57" s="153" t="str">
        <f>IF(F57="","",VLOOKUP(F57,TableauDépartements[],3,FALSE))</f>
        <v/>
      </c>
      <c r="J57" s="152" t="str">
        <f>IF(A57="","",VLOOKUP(A57,TableauDivitionPays[],2,FALSE))</f>
        <v/>
      </c>
      <c r="K57" s="63">
        <f t="shared" ca="1" si="0"/>
        <v>0</v>
      </c>
      <c r="L57" s="64">
        <f t="shared" ca="1" si="1"/>
        <v>0</v>
      </c>
      <c r="M57" s="65"/>
      <c r="N57" s="66"/>
      <c r="O57" s="66"/>
    </row>
    <row r="58" spans="1:16" ht="12.75" customHeight="1" x14ac:dyDescent="0.2">
      <c r="A58" s="58"/>
      <c r="B58" s="85"/>
      <c r="C58" s="60"/>
      <c r="D58" s="61"/>
      <c r="E58" s="59"/>
      <c r="F58" s="150"/>
      <c r="G58" s="156" t="str">
        <f>IF(F58="","",VLOOKUP(F58,TableauDépartements[],2,FALSE))</f>
        <v/>
      </c>
      <c r="H58" s="62" t="str">
        <f>IF(F58="","",VLOOKUP(F58,TableauDépartements[],5,FALSE))</f>
        <v/>
      </c>
      <c r="I58" s="153" t="str">
        <f>IF(F58="","",VLOOKUP(F58,TableauDépartements[],3,FALSE))</f>
        <v/>
      </c>
      <c r="J58" s="152" t="str">
        <f>IF(A58="","",VLOOKUP(A58,TableauDivitionPays[],2,FALSE))</f>
        <v/>
      </c>
      <c r="K58" s="63">
        <f t="shared" ca="1" si="0"/>
        <v>0</v>
      </c>
      <c r="L58" s="64">
        <f t="shared" ca="1" si="1"/>
        <v>0</v>
      </c>
      <c r="M58" s="65"/>
      <c r="N58" s="66"/>
      <c r="O58" s="66"/>
    </row>
    <row r="59" spans="1:16" ht="12.75" customHeight="1" x14ac:dyDescent="0.2">
      <c r="A59" s="58"/>
      <c r="B59" s="86"/>
      <c r="C59" s="71"/>
      <c r="D59" s="61"/>
      <c r="E59" s="59"/>
      <c r="F59" s="150"/>
      <c r="G59" s="156" t="str">
        <f>IF(F59="","",VLOOKUP(F59,TableauDépartements[],2,FALSE))</f>
        <v/>
      </c>
      <c r="H59" s="62" t="str">
        <f>IF(F59="","",VLOOKUP(F59,TableauDépartements[],5,FALSE))</f>
        <v/>
      </c>
      <c r="I59" s="153" t="str">
        <f>IF(F59="","",VLOOKUP(F59,TableauDépartements[],3,FALSE))</f>
        <v/>
      </c>
      <c r="J59" s="152" t="str">
        <f>IF(A59="","",VLOOKUP(A59,TableauDivitionPays[],2,FALSE))</f>
        <v/>
      </c>
      <c r="K59" s="63">
        <f t="shared" ca="1" si="0"/>
        <v>0</v>
      </c>
      <c r="L59" s="64">
        <f t="shared" ca="1" si="1"/>
        <v>0</v>
      </c>
      <c r="M59" s="65"/>
      <c r="N59" s="66"/>
      <c r="O59" s="66"/>
    </row>
    <row r="60" spans="1:16" ht="12.75" customHeight="1" x14ac:dyDescent="0.2">
      <c r="A60" s="58"/>
      <c r="B60" s="85"/>
      <c r="C60" s="60"/>
      <c r="D60" s="61"/>
      <c r="E60" s="59"/>
      <c r="F60" s="150"/>
      <c r="G60" s="156" t="str">
        <f>IF(F60="","",VLOOKUP(F60,TableauDépartements[],2,FALSE))</f>
        <v/>
      </c>
      <c r="H60" s="62" t="str">
        <f>IF(F60="","",VLOOKUP(F60,TableauDépartements[],5,FALSE))</f>
        <v/>
      </c>
      <c r="I60" s="153" t="str">
        <f>IF(F60="","",VLOOKUP(F60,TableauDépartements[],3,FALSE))</f>
        <v/>
      </c>
      <c r="J60" s="152" t="str">
        <f>IF(A60="","",VLOOKUP(A60,TableauDivitionPays[],2,FALSE))</f>
        <v/>
      </c>
      <c r="K60" s="63">
        <f t="shared" ca="1" si="0"/>
        <v>0</v>
      </c>
      <c r="L60" s="64">
        <f t="shared" ca="1" si="1"/>
        <v>0</v>
      </c>
      <c r="M60" s="65"/>
      <c r="N60" s="66"/>
      <c r="O60" s="66"/>
    </row>
    <row r="61" spans="1:16" ht="12.75" customHeight="1" x14ac:dyDescent="0.2">
      <c r="A61" s="58"/>
      <c r="B61" s="85"/>
      <c r="C61" s="60"/>
      <c r="D61" s="61"/>
      <c r="E61" s="59"/>
      <c r="F61" s="150"/>
      <c r="G61" s="156" t="str">
        <f>IF(F61="","",VLOOKUP(F61,TableauDépartements[],2,FALSE))</f>
        <v/>
      </c>
      <c r="H61" s="62" t="str">
        <f>IF(F61="","",VLOOKUP(F61,TableauDépartements[],5,FALSE))</f>
        <v/>
      </c>
      <c r="I61" s="153" t="str">
        <f>IF(F61="","",VLOOKUP(F61,TableauDépartements[],3,FALSE))</f>
        <v/>
      </c>
      <c r="J61" s="152" t="str">
        <f>IF(A61="","",VLOOKUP(A61,TableauDivitionPays[],2,FALSE))</f>
        <v/>
      </c>
      <c r="K61" s="63">
        <f t="shared" ca="1" si="0"/>
        <v>0</v>
      </c>
      <c r="L61" s="64">
        <f t="shared" ca="1" si="1"/>
        <v>0</v>
      </c>
      <c r="M61" s="65"/>
      <c r="N61" s="66"/>
      <c r="O61" s="66"/>
    </row>
    <row r="62" spans="1:16" ht="12.75" customHeight="1" x14ac:dyDescent="0.2">
      <c r="A62" s="58"/>
      <c r="B62" s="85"/>
      <c r="C62" s="60"/>
      <c r="D62" s="61"/>
      <c r="E62" s="59"/>
      <c r="F62" s="150"/>
      <c r="G62" s="156" t="str">
        <f>IF(F62="","",VLOOKUP(F62,TableauDépartements[],2,FALSE))</f>
        <v/>
      </c>
      <c r="H62" s="62" t="str">
        <f>IF(F62="","",VLOOKUP(F62,TableauDépartements[],5,FALSE))</f>
        <v/>
      </c>
      <c r="I62" s="153" t="str">
        <f>IF(F62="","",VLOOKUP(F62,TableauDépartements[],3,FALSE))</f>
        <v/>
      </c>
      <c r="J62" s="152" t="str">
        <f>IF(A62="","",VLOOKUP(A62,TableauDivitionPays[],2,FALSE))</f>
        <v/>
      </c>
      <c r="K62" s="63">
        <f t="shared" ca="1" si="0"/>
        <v>0</v>
      </c>
      <c r="L62" s="64">
        <f t="shared" ca="1" si="1"/>
        <v>0</v>
      </c>
      <c r="M62" s="65"/>
      <c r="N62" s="66"/>
      <c r="O62" s="66"/>
    </row>
    <row r="63" spans="1:16" ht="12.75" customHeight="1" x14ac:dyDescent="0.2">
      <c r="A63" s="58"/>
      <c r="B63" s="85"/>
      <c r="C63" s="60"/>
      <c r="D63" s="61"/>
      <c r="E63" s="59"/>
      <c r="F63" s="150"/>
      <c r="G63" s="156" t="str">
        <f>IF(F63="","",VLOOKUP(F63,TableauDépartements[],2,FALSE))</f>
        <v/>
      </c>
      <c r="H63" s="62" t="str">
        <f>IF(F63="","",VLOOKUP(F63,TableauDépartements[],5,FALSE))</f>
        <v/>
      </c>
      <c r="I63" s="153" t="str">
        <f>IF(F63="","",VLOOKUP(F63,TableauDépartements[],3,FALSE))</f>
        <v/>
      </c>
      <c r="J63" s="152" t="str">
        <f>IF(A63="","",VLOOKUP(A63,TableauDivitionPays[],2,FALSE))</f>
        <v/>
      </c>
      <c r="K63" s="63">
        <f t="shared" ca="1" si="0"/>
        <v>0</v>
      </c>
      <c r="L63" s="64">
        <f t="shared" ca="1" si="1"/>
        <v>0</v>
      </c>
      <c r="M63" s="65"/>
      <c r="N63" s="66"/>
      <c r="O63" s="66"/>
    </row>
    <row r="64" spans="1:16" ht="12.75" customHeight="1" x14ac:dyDescent="0.2">
      <c r="A64" s="58"/>
      <c r="B64" s="86"/>
      <c r="C64" s="71"/>
      <c r="D64" s="61"/>
      <c r="E64" s="59"/>
      <c r="F64" s="150"/>
      <c r="G64" s="156" t="str">
        <f>IF(F64="","",VLOOKUP(F64,TableauDépartements[],2,FALSE))</f>
        <v/>
      </c>
      <c r="H64" s="62" t="str">
        <f>IF(F64="","",VLOOKUP(F64,TableauDépartements[],5,FALSE))</f>
        <v/>
      </c>
      <c r="I64" s="153" t="str">
        <f>IF(F64="","",VLOOKUP(F64,TableauDépartements[],3,FALSE))</f>
        <v/>
      </c>
      <c r="J64" s="152" t="str">
        <f>IF(A64="","",VLOOKUP(A64,TableauDivitionPays[],2,FALSE))</f>
        <v/>
      </c>
      <c r="K64" s="63">
        <f t="shared" ca="1" si="0"/>
        <v>0</v>
      </c>
      <c r="L64" s="64">
        <f t="shared" ca="1" si="1"/>
        <v>0</v>
      </c>
      <c r="M64" s="65"/>
      <c r="N64" s="66"/>
      <c r="O64" s="66"/>
    </row>
    <row r="65" spans="1:15" ht="12.75" customHeight="1" x14ac:dyDescent="0.2">
      <c r="A65" s="58"/>
      <c r="B65" s="85"/>
      <c r="C65" s="60"/>
      <c r="D65" s="61"/>
      <c r="E65" s="59"/>
      <c r="F65" s="150"/>
      <c r="G65" s="156" t="str">
        <f>IF(F65="","",VLOOKUP(F65,TableauDépartements[],2,FALSE))</f>
        <v/>
      </c>
      <c r="H65" s="62" t="str">
        <f>IF(F65="","",VLOOKUP(F65,TableauDépartements[],5,FALSE))</f>
        <v/>
      </c>
      <c r="I65" s="153" t="str">
        <f>IF(F65="","",VLOOKUP(F65,TableauDépartements[],3,FALSE))</f>
        <v/>
      </c>
      <c r="J65" s="152" t="str">
        <f>IF(A65="","",VLOOKUP(A65,TableauDivitionPays[],2,FALSE))</f>
        <v/>
      </c>
      <c r="K65" s="63">
        <f t="shared" ca="1" si="0"/>
        <v>0</v>
      </c>
      <c r="L65" s="64">
        <f t="shared" ca="1" si="1"/>
        <v>0</v>
      </c>
      <c r="M65" s="65"/>
      <c r="N65" s="66"/>
      <c r="O65" s="66"/>
    </row>
    <row r="66" spans="1:15" ht="12.75" customHeight="1" x14ac:dyDescent="0.2">
      <c r="A66" s="58"/>
      <c r="B66" s="85"/>
      <c r="C66" s="60"/>
      <c r="D66" s="61"/>
      <c r="E66" s="59"/>
      <c r="F66" s="150"/>
      <c r="G66" s="156" t="str">
        <f>IF(F66="","",VLOOKUP(F66,TableauDépartements[],2,FALSE))</f>
        <v/>
      </c>
      <c r="H66" s="62" t="str">
        <f>IF(F66="","",VLOOKUP(F66,TableauDépartements[],5,FALSE))</f>
        <v/>
      </c>
      <c r="I66" s="153" t="str">
        <f>IF(F66="","",VLOOKUP(F66,TableauDépartements[],3,FALSE))</f>
        <v/>
      </c>
      <c r="J66" s="152" t="str">
        <f>IF(A66="","",VLOOKUP(A66,TableauDivitionPays[],2,FALSE))</f>
        <v/>
      </c>
      <c r="K66" s="63">
        <f t="shared" ca="1" si="0"/>
        <v>0</v>
      </c>
      <c r="L66" s="64">
        <f t="shared" ca="1" si="1"/>
        <v>0</v>
      </c>
      <c r="M66" s="65"/>
      <c r="N66" s="66"/>
      <c r="O66" s="66"/>
    </row>
    <row r="67" spans="1:15" ht="12.75" customHeight="1" x14ac:dyDescent="0.2">
      <c r="A67" s="58"/>
      <c r="B67" s="85"/>
      <c r="C67" s="60"/>
      <c r="D67" s="61"/>
      <c r="E67" s="59"/>
      <c r="F67" s="150"/>
      <c r="G67" s="156" t="str">
        <f>IF(F67="","",VLOOKUP(F67,TableauDépartements[],2,FALSE))</f>
        <v/>
      </c>
      <c r="H67" s="62" t="str">
        <f>IF(F67="","",VLOOKUP(F67,TableauDépartements[],5,FALSE))</f>
        <v/>
      </c>
      <c r="I67" s="153" t="str">
        <f>IF(F67="","",VLOOKUP(F67,TableauDépartements[],3,FALSE))</f>
        <v/>
      </c>
      <c r="J67" s="152" t="str">
        <f>IF(A67="","",VLOOKUP(A67,TableauDivitionPays[],2,FALSE))</f>
        <v/>
      </c>
      <c r="K67" s="63">
        <f t="shared" ca="1" si="0"/>
        <v>0</v>
      </c>
      <c r="L67" s="64">
        <f t="shared" ca="1" si="1"/>
        <v>0</v>
      </c>
      <c r="M67" s="65"/>
      <c r="N67" s="66"/>
      <c r="O67" s="66"/>
    </row>
    <row r="68" spans="1:15" ht="12.75" customHeight="1" x14ac:dyDescent="0.2">
      <c r="A68" s="58"/>
      <c r="B68" s="85"/>
      <c r="C68" s="60"/>
      <c r="D68" s="61"/>
      <c r="E68" s="59"/>
      <c r="F68" s="150"/>
      <c r="G68" s="156" t="str">
        <f>IF(F68="","",VLOOKUP(F68,TableauDépartements[],2,FALSE))</f>
        <v/>
      </c>
      <c r="H68" s="62" t="str">
        <f>IF(F68="","",VLOOKUP(F68,TableauDépartements[],5,FALSE))</f>
        <v/>
      </c>
      <c r="I68" s="153" t="str">
        <f>IF(F68="","",VLOOKUP(F68,TableauDépartements[],3,FALSE))</f>
        <v/>
      </c>
      <c r="J68" s="152" t="str">
        <f>IF(A68="","",VLOOKUP(A68,TableauDivitionPays[],2,FALSE))</f>
        <v/>
      </c>
      <c r="K68" s="63">
        <f t="shared" ref="K68:K130" ca="1" si="5">IF(A68=0,0,IF(K68&gt;0,K68,TODAY()))</f>
        <v>0</v>
      </c>
      <c r="L68" s="64">
        <f t="shared" ref="L68:L130" ca="1" si="6">IF(A68=0,0,IF(L68&gt;0,L68,NOW()))</f>
        <v>0</v>
      </c>
      <c r="M68" s="65"/>
      <c r="N68" s="66"/>
      <c r="O68" s="66"/>
    </row>
    <row r="69" spans="1:15" ht="12.75" customHeight="1" x14ac:dyDescent="0.2">
      <c r="A69" s="58"/>
      <c r="B69" s="85"/>
      <c r="C69" s="60"/>
      <c r="D69" s="61"/>
      <c r="E69" s="59"/>
      <c r="F69" s="150"/>
      <c r="G69" s="156" t="str">
        <f>IF(F69="","",VLOOKUP(F69,TableauDépartements[],2,FALSE))</f>
        <v/>
      </c>
      <c r="H69" s="62" t="str">
        <f>IF(F69="","",VLOOKUP(F69,TableauDépartements[],5,FALSE))</f>
        <v/>
      </c>
      <c r="I69" s="153" t="str">
        <f>IF(F69="","",VLOOKUP(F69,TableauDépartements[],3,FALSE))</f>
        <v/>
      </c>
      <c r="J69" s="152" t="str">
        <f>IF(A69="","",VLOOKUP(A69,TableauDivitionPays[],2,FALSE))</f>
        <v/>
      </c>
      <c r="K69" s="63">
        <f t="shared" ca="1" si="5"/>
        <v>0</v>
      </c>
      <c r="L69" s="64">
        <f t="shared" ca="1" si="6"/>
        <v>0</v>
      </c>
      <c r="M69" s="65"/>
      <c r="N69" s="66"/>
      <c r="O69" s="66"/>
    </row>
    <row r="70" spans="1:15" ht="12.75" customHeight="1" x14ac:dyDescent="0.2">
      <c r="A70" s="58"/>
      <c r="B70" s="85"/>
      <c r="C70" s="60"/>
      <c r="D70" s="61"/>
      <c r="E70" s="59"/>
      <c r="F70" s="150"/>
      <c r="G70" s="156" t="str">
        <f>IF(F70="","",VLOOKUP(F70,TableauDépartements[],2,FALSE))</f>
        <v/>
      </c>
      <c r="H70" s="62" t="str">
        <f>IF(F70="","",VLOOKUP(F70,TableauDépartements[],5,FALSE))</f>
        <v/>
      </c>
      <c r="I70" s="153" t="str">
        <f>IF(F70="","",VLOOKUP(F70,TableauDépartements[],3,FALSE))</f>
        <v/>
      </c>
      <c r="J70" s="152" t="str">
        <f>IF(A70="","",VLOOKUP(A70,TableauDivitionPays[],2,FALSE))</f>
        <v/>
      </c>
      <c r="K70" s="63">
        <f t="shared" ca="1" si="5"/>
        <v>0</v>
      </c>
      <c r="L70" s="64">
        <f t="shared" ca="1" si="6"/>
        <v>0</v>
      </c>
      <c r="M70" s="65"/>
      <c r="N70" s="66"/>
      <c r="O70" s="66"/>
    </row>
    <row r="71" spans="1:15" ht="12.75" customHeight="1" x14ac:dyDescent="0.2">
      <c r="A71" s="58"/>
      <c r="B71" s="85"/>
      <c r="C71" s="60"/>
      <c r="D71" s="61"/>
      <c r="E71" s="59"/>
      <c r="F71" s="150"/>
      <c r="G71" s="156" t="str">
        <f>IF(F71="","",VLOOKUP(F71,TableauDépartements[],2,FALSE))</f>
        <v/>
      </c>
      <c r="H71" s="62" t="str">
        <f>IF(F71="","",VLOOKUP(F71,TableauDépartements[],5,FALSE))</f>
        <v/>
      </c>
      <c r="I71" s="153" t="str">
        <f>IF(F71="","",VLOOKUP(F71,TableauDépartements[],3,FALSE))</f>
        <v/>
      </c>
      <c r="J71" s="152" t="str">
        <f>IF(A71="","",VLOOKUP(A71,TableauDivitionPays[],2,FALSE))</f>
        <v/>
      </c>
      <c r="K71" s="63">
        <f t="shared" ca="1" si="5"/>
        <v>0</v>
      </c>
      <c r="L71" s="64">
        <f t="shared" ca="1" si="6"/>
        <v>0</v>
      </c>
      <c r="M71" s="65"/>
      <c r="N71" s="66"/>
      <c r="O71" s="66"/>
    </row>
    <row r="72" spans="1:15" ht="12.75" customHeight="1" x14ac:dyDescent="0.2">
      <c r="A72" s="58"/>
      <c r="B72" s="85"/>
      <c r="C72" s="60"/>
      <c r="D72" s="61"/>
      <c r="E72" s="59"/>
      <c r="F72" s="150"/>
      <c r="G72" s="156" t="str">
        <f>IF(F72="","",VLOOKUP(F72,TableauDépartements[],2,FALSE))</f>
        <v/>
      </c>
      <c r="H72" s="62" t="str">
        <f>IF(F72="","",VLOOKUP(F72,TableauDépartements[],5,FALSE))</f>
        <v/>
      </c>
      <c r="I72" s="153" t="str">
        <f>IF(F72="","",VLOOKUP(F72,TableauDépartements[],3,FALSE))</f>
        <v/>
      </c>
      <c r="J72" s="152" t="str">
        <f>IF(A72="","",VLOOKUP(A72,TableauDivitionPays[],2,FALSE))</f>
        <v/>
      </c>
      <c r="K72" s="63">
        <f t="shared" ca="1" si="5"/>
        <v>0</v>
      </c>
      <c r="L72" s="64">
        <f t="shared" ca="1" si="6"/>
        <v>0</v>
      </c>
      <c r="M72" s="65"/>
      <c r="N72" s="66"/>
      <c r="O72" s="66"/>
    </row>
    <row r="73" spans="1:15" ht="12.75" customHeight="1" x14ac:dyDescent="0.2">
      <c r="A73" s="58"/>
      <c r="B73" s="85"/>
      <c r="C73" s="60"/>
      <c r="D73" s="61"/>
      <c r="E73" s="59"/>
      <c r="F73" s="150"/>
      <c r="G73" s="156" t="str">
        <f>IF(F73="","",VLOOKUP(F73,TableauDépartements[],2,FALSE))</f>
        <v/>
      </c>
      <c r="H73" s="62" t="str">
        <f>IF(F73="","",VLOOKUP(F73,TableauDépartements[],5,FALSE))</f>
        <v/>
      </c>
      <c r="I73" s="153" t="str">
        <f>IF(F73="","",VLOOKUP(F73,TableauDépartements[],3,FALSE))</f>
        <v/>
      </c>
      <c r="J73" s="152" t="str">
        <f>IF(A73="","",VLOOKUP(A73,TableauDivitionPays[],2,FALSE))</f>
        <v/>
      </c>
      <c r="K73" s="63">
        <f t="shared" ca="1" si="5"/>
        <v>0</v>
      </c>
      <c r="L73" s="64">
        <f t="shared" ca="1" si="6"/>
        <v>0</v>
      </c>
      <c r="M73" s="65"/>
      <c r="N73" s="66"/>
      <c r="O73" s="66"/>
    </row>
    <row r="74" spans="1:15" ht="12.75" customHeight="1" x14ac:dyDescent="0.2">
      <c r="A74" s="58"/>
      <c r="B74" s="85"/>
      <c r="C74" s="60"/>
      <c r="D74" s="61"/>
      <c r="E74" s="59"/>
      <c r="F74" s="150"/>
      <c r="G74" s="156" t="str">
        <f>IF(F74="","",VLOOKUP(F74,TableauDépartements[],2,FALSE))</f>
        <v/>
      </c>
      <c r="H74" s="62" t="str">
        <f>IF(F74="","",VLOOKUP(F74,TableauDépartements[],5,FALSE))</f>
        <v/>
      </c>
      <c r="I74" s="153" t="str">
        <f>IF(F74="","",VLOOKUP(F74,TableauDépartements[],3,FALSE))</f>
        <v/>
      </c>
      <c r="J74" s="152" t="str">
        <f>IF(A74="","",VLOOKUP(A74,TableauDivitionPays[],2,FALSE))</f>
        <v/>
      </c>
      <c r="K74" s="63">
        <f t="shared" ca="1" si="5"/>
        <v>0</v>
      </c>
      <c r="L74" s="64">
        <f t="shared" ca="1" si="6"/>
        <v>0</v>
      </c>
      <c r="M74" s="65"/>
      <c r="N74" s="66"/>
      <c r="O74" s="196"/>
    </row>
    <row r="75" spans="1:15" ht="12.75" customHeight="1" x14ac:dyDescent="0.2">
      <c r="A75" s="58"/>
      <c r="B75" s="85"/>
      <c r="C75" s="60"/>
      <c r="D75" s="61"/>
      <c r="E75" s="59"/>
      <c r="F75" s="150"/>
      <c r="G75" s="156" t="str">
        <f>IF(F75="","",VLOOKUP(F75,TableauDépartements[],2,FALSE))</f>
        <v/>
      </c>
      <c r="H75" s="62" t="str">
        <f>IF(F75="","",VLOOKUP(F75,TableauDépartements[],5,FALSE))</f>
        <v/>
      </c>
      <c r="I75" s="153" t="str">
        <f>IF(F75="","",VLOOKUP(F75,TableauDépartements[],3,FALSE))</f>
        <v/>
      </c>
      <c r="J75" s="152" t="str">
        <f>IF(A75="","",VLOOKUP(A75,TableauDivitionPays[],2,FALSE))</f>
        <v/>
      </c>
      <c r="K75" s="63">
        <f t="shared" ca="1" si="5"/>
        <v>0</v>
      </c>
      <c r="L75" s="64">
        <f t="shared" ca="1" si="6"/>
        <v>0</v>
      </c>
      <c r="M75" s="65"/>
      <c r="N75" s="66"/>
      <c r="O75" s="66"/>
    </row>
    <row r="76" spans="1:15" ht="12.75" customHeight="1" x14ac:dyDescent="0.2">
      <c r="A76" s="58"/>
      <c r="B76" s="85"/>
      <c r="C76" s="60"/>
      <c r="D76" s="61"/>
      <c r="E76" s="59"/>
      <c r="F76" s="150"/>
      <c r="G76" s="156" t="str">
        <f>IF(F76="","",VLOOKUP(F76,TableauDépartements[],2,FALSE))</f>
        <v/>
      </c>
      <c r="H76" s="62" t="str">
        <f>IF(F76="","",VLOOKUP(F76,TableauDépartements[],5,FALSE))</f>
        <v/>
      </c>
      <c r="I76" s="153" t="str">
        <f>IF(F76="","",VLOOKUP(F76,TableauDépartements[],3,FALSE))</f>
        <v/>
      </c>
      <c r="J76" s="152" t="str">
        <f>IF(A76="","",VLOOKUP(A76,TableauDivitionPays[],2,FALSE))</f>
        <v/>
      </c>
      <c r="K76" s="63">
        <f t="shared" ca="1" si="5"/>
        <v>0</v>
      </c>
      <c r="L76" s="64">
        <f t="shared" ca="1" si="6"/>
        <v>0</v>
      </c>
      <c r="M76" s="65"/>
      <c r="N76" s="66"/>
      <c r="O76" s="66"/>
    </row>
    <row r="77" spans="1:15" ht="12.75" customHeight="1" x14ac:dyDescent="0.2">
      <c r="A77" s="58"/>
      <c r="B77" s="85"/>
      <c r="C77" s="60"/>
      <c r="D77" s="61"/>
      <c r="E77" s="59"/>
      <c r="F77" s="150"/>
      <c r="G77" s="156" t="str">
        <f>IF(F77="","",VLOOKUP(F77,TableauDépartements[],2,FALSE))</f>
        <v/>
      </c>
      <c r="H77" s="62" t="str">
        <f>IF(F77="","",VLOOKUP(F77,TableauDépartements[],5,FALSE))</f>
        <v/>
      </c>
      <c r="I77" s="153" t="str">
        <f>IF(F77="","",VLOOKUP(F77,TableauDépartements[],3,FALSE))</f>
        <v/>
      </c>
      <c r="J77" s="152" t="str">
        <f>IF(A77="","",VLOOKUP(A77,TableauDivitionPays[],2,FALSE))</f>
        <v/>
      </c>
      <c r="K77" s="63">
        <f t="shared" ca="1" si="5"/>
        <v>0</v>
      </c>
      <c r="L77" s="64">
        <f t="shared" ca="1" si="6"/>
        <v>0</v>
      </c>
      <c r="M77" s="65"/>
      <c r="N77" s="66"/>
      <c r="O77" s="66"/>
    </row>
    <row r="78" spans="1:15" ht="12.75" customHeight="1" x14ac:dyDescent="0.2">
      <c r="A78" s="58"/>
      <c r="B78" s="85"/>
      <c r="C78" s="60"/>
      <c r="D78" s="61"/>
      <c r="E78" s="59"/>
      <c r="F78" s="150"/>
      <c r="G78" s="156" t="str">
        <f>IF(F78="","",VLOOKUP(F78,TableauDépartements[],2,FALSE))</f>
        <v/>
      </c>
      <c r="H78" s="62" t="str">
        <f>IF(F78="","",VLOOKUP(F78,TableauDépartements[],5,FALSE))</f>
        <v/>
      </c>
      <c r="I78" s="153" t="str">
        <f>IF(F78="","",VLOOKUP(F78,TableauDépartements[],3,FALSE))</f>
        <v/>
      </c>
      <c r="J78" s="152" t="str">
        <f>IF(A78="","",VLOOKUP(A78,TableauDivitionPays[],2,FALSE))</f>
        <v/>
      </c>
      <c r="K78" s="63">
        <f t="shared" ca="1" si="5"/>
        <v>0</v>
      </c>
      <c r="L78" s="64">
        <f t="shared" ca="1" si="6"/>
        <v>0</v>
      </c>
      <c r="M78" s="65"/>
      <c r="N78" s="66"/>
      <c r="O78" s="66"/>
    </row>
    <row r="79" spans="1:15" ht="12.75" customHeight="1" x14ac:dyDescent="0.2">
      <c r="A79" s="58"/>
      <c r="B79" s="85"/>
      <c r="C79" s="71"/>
      <c r="D79" s="61"/>
      <c r="E79" s="59"/>
      <c r="F79" s="150"/>
      <c r="G79" s="156" t="str">
        <f>IF(F79="","",VLOOKUP(F79,TableauDépartements[],2,FALSE))</f>
        <v/>
      </c>
      <c r="H79" s="62" t="str">
        <f>IF(F79="","",VLOOKUP(F79,TableauDépartements[],5,FALSE))</f>
        <v/>
      </c>
      <c r="I79" s="153" t="str">
        <f>IF(F79="","",VLOOKUP(F79,TableauDépartements[],3,FALSE))</f>
        <v/>
      </c>
      <c r="J79" s="152" t="str">
        <f>IF(A79="","",VLOOKUP(A79,TableauDivitionPays[],2,FALSE))</f>
        <v/>
      </c>
      <c r="K79" s="63">
        <f t="shared" ca="1" si="5"/>
        <v>0</v>
      </c>
      <c r="L79" s="64">
        <f t="shared" ca="1" si="6"/>
        <v>0</v>
      </c>
      <c r="M79" s="65"/>
      <c r="N79" s="66"/>
      <c r="O79" s="66"/>
    </row>
    <row r="80" spans="1:15" ht="12.75" customHeight="1" x14ac:dyDescent="0.2">
      <c r="A80" s="58"/>
      <c r="B80" s="85"/>
      <c r="C80" s="60"/>
      <c r="D80" s="61"/>
      <c r="E80" s="59"/>
      <c r="F80" s="150"/>
      <c r="G80" s="156" t="str">
        <f>IF(F80="","",VLOOKUP(F80,TableauDépartements[],2,FALSE))</f>
        <v/>
      </c>
      <c r="H80" s="62" t="str">
        <f>IF(F80="","",VLOOKUP(F80,TableauDépartements[],5,FALSE))</f>
        <v/>
      </c>
      <c r="I80" s="153" t="str">
        <f>IF(F80="","",VLOOKUP(F80,TableauDépartements[],3,FALSE))</f>
        <v/>
      </c>
      <c r="J80" s="152" t="str">
        <f>IF(A80="","",VLOOKUP(A80,TableauDivitionPays[],2,FALSE))</f>
        <v/>
      </c>
      <c r="K80" s="63">
        <f t="shared" ca="1" si="5"/>
        <v>0</v>
      </c>
      <c r="L80" s="64">
        <f t="shared" ca="1" si="6"/>
        <v>0</v>
      </c>
      <c r="M80" s="65"/>
      <c r="N80" s="66"/>
      <c r="O80" s="66"/>
    </row>
    <row r="81" spans="1:15" ht="12.75" customHeight="1" x14ac:dyDescent="0.2">
      <c r="A81" s="58"/>
      <c r="B81" s="85"/>
      <c r="C81" s="60"/>
      <c r="D81" s="61"/>
      <c r="E81" s="59"/>
      <c r="F81" s="150"/>
      <c r="G81" s="156" t="str">
        <f>IF(F81="","",VLOOKUP(F81,TableauDépartements[],2,FALSE))</f>
        <v/>
      </c>
      <c r="H81" s="62" t="str">
        <f>IF(F81="","",VLOOKUP(F81,TableauDépartements[],5,FALSE))</f>
        <v/>
      </c>
      <c r="I81" s="153" t="str">
        <f>IF(F81="","",VLOOKUP(F81,TableauDépartements[],3,FALSE))</f>
        <v/>
      </c>
      <c r="J81" s="152" t="str">
        <f>IF(A81="","",VLOOKUP(A81,TableauDivitionPays[],2,FALSE))</f>
        <v/>
      </c>
      <c r="K81" s="63">
        <f t="shared" ca="1" si="5"/>
        <v>0</v>
      </c>
      <c r="L81" s="64">
        <f t="shared" ca="1" si="6"/>
        <v>0</v>
      </c>
      <c r="M81" s="65"/>
      <c r="N81" s="66"/>
      <c r="O81" s="66"/>
    </row>
    <row r="82" spans="1:15" ht="12.75" customHeight="1" x14ac:dyDescent="0.2">
      <c r="A82" s="58"/>
      <c r="B82" s="85"/>
      <c r="C82" s="60"/>
      <c r="D82" s="61"/>
      <c r="E82" s="59"/>
      <c r="F82" s="150"/>
      <c r="G82" s="156" t="str">
        <f>IF(F82="","",VLOOKUP(F82,TableauDépartements[],2,FALSE))</f>
        <v/>
      </c>
      <c r="H82" s="62" t="str">
        <f>IF(F82="","",VLOOKUP(F82,TableauDépartements[],5,FALSE))</f>
        <v/>
      </c>
      <c r="I82" s="153" t="str">
        <f>IF(F82="","",VLOOKUP(F82,TableauDépartements[],3,FALSE))</f>
        <v/>
      </c>
      <c r="J82" s="152" t="str">
        <f>IF(A82="","",VLOOKUP(A82,TableauDivitionPays[],2,FALSE))</f>
        <v/>
      </c>
      <c r="K82" s="63">
        <f t="shared" ca="1" si="5"/>
        <v>0</v>
      </c>
      <c r="L82" s="64">
        <f t="shared" ca="1" si="6"/>
        <v>0</v>
      </c>
      <c r="M82" s="65"/>
      <c r="N82" s="66"/>
      <c r="O82" s="66"/>
    </row>
    <row r="83" spans="1:15" ht="12.75" customHeight="1" x14ac:dyDescent="0.2">
      <c r="A83" s="58"/>
      <c r="B83" s="85"/>
      <c r="C83" s="67"/>
      <c r="D83" s="61"/>
      <c r="E83" s="59"/>
      <c r="F83" s="150"/>
      <c r="G83" s="156" t="str">
        <f>IF(F83="","",VLOOKUP(F83,TableauDépartements[],2,FALSE))</f>
        <v/>
      </c>
      <c r="H83" s="62" t="str">
        <f>IF(F83="","",VLOOKUP(F83,TableauDépartements[],5,FALSE))</f>
        <v/>
      </c>
      <c r="I83" s="153" t="str">
        <f>IF(F83="","",VLOOKUP(F83,TableauDépartements[],3,FALSE))</f>
        <v/>
      </c>
      <c r="J83" s="152" t="str">
        <f>IF(A83="","",VLOOKUP(A83,TableauDivitionPays[],2,FALSE))</f>
        <v/>
      </c>
      <c r="K83" s="63">
        <f t="shared" ca="1" si="5"/>
        <v>0</v>
      </c>
      <c r="L83" s="64">
        <f t="shared" ca="1" si="6"/>
        <v>0</v>
      </c>
      <c r="M83" s="65"/>
      <c r="N83" s="66"/>
      <c r="O83" s="66"/>
    </row>
    <row r="84" spans="1:15" ht="12.75" customHeight="1" x14ac:dyDescent="0.2">
      <c r="A84" s="58"/>
      <c r="B84" s="85"/>
      <c r="C84" s="71"/>
      <c r="D84" s="61"/>
      <c r="E84" s="59"/>
      <c r="F84" s="150"/>
      <c r="G84" s="156" t="str">
        <f>IF(F84="","",VLOOKUP(F84,TableauDépartements[],2,FALSE))</f>
        <v/>
      </c>
      <c r="H84" s="62" t="str">
        <f>IF(F84="","",VLOOKUP(F84,TableauDépartements[],5,FALSE))</f>
        <v/>
      </c>
      <c r="I84" s="153" t="str">
        <f>IF(F84="","",VLOOKUP(F84,TableauDépartements[],3,FALSE))</f>
        <v/>
      </c>
      <c r="J84" s="152" t="str">
        <f>IF(A84="","",VLOOKUP(A84,TableauDivitionPays[],2,FALSE))</f>
        <v/>
      </c>
      <c r="K84" s="63">
        <f t="shared" ca="1" si="5"/>
        <v>0</v>
      </c>
      <c r="L84" s="64">
        <f t="shared" ca="1" si="6"/>
        <v>0</v>
      </c>
      <c r="M84" s="65"/>
      <c r="N84" s="68"/>
      <c r="O84" s="66"/>
    </row>
    <row r="85" spans="1:15" ht="12.75" customHeight="1" x14ac:dyDescent="0.2">
      <c r="A85" s="58"/>
      <c r="B85" s="85"/>
      <c r="C85" s="60"/>
      <c r="D85" s="61"/>
      <c r="E85" s="59"/>
      <c r="F85" s="150"/>
      <c r="G85" s="156" t="str">
        <f>IF(F85="","",VLOOKUP(F85,TableauDépartements[],2,FALSE))</f>
        <v/>
      </c>
      <c r="H85" s="62" t="str">
        <f>IF(F85="","",VLOOKUP(F85,TableauDépartements[],5,FALSE))</f>
        <v/>
      </c>
      <c r="I85" s="153" t="str">
        <f>IF(F85="","",VLOOKUP(F85,TableauDépartements[],3,FALSE))</f>
        <v/>
      </c>
      <c r="J85" s="152" t="str">
        <f>IF(A85="","",VLOOKUP(A85,TableauDivitionPays[],2,FALSE))</f>
        <v/>
      </c>
      <c r="K85" s="63">
        <f t="shared" ca="1" si="5"/>
        <v>0</v>
      </c>
      <c r="L85" s="64">
        <f t="shared" ca="1" si="6"/>
        <v>0</v>
      </c>
      <c r="M85" s="65"/>
      <c r="N85" s="66"/>
      <c r="O85" s="66"/>
    </row>
    <row r="86" spans="1:15" ht="12.75" customHeight="1" x14ac:dyDescent="0.2">
      <c r="A86" s="58"/>
      <c r="B86" s="85"/>
      <c r="C86" s="60"/>
      <c r="D86" s="61"/>
      <c r="E86" s="59"/>
      <c r="F86" s="150"/>
      <c r="G86" s="156" t="str">
        <f>IF(F86="","",VLOOKUP(F86,TableauDépartements[],2,FALSE))</f>
        <v/>
      </c>
      <c r="H86" s="62" t="str">
        <f>IF(F86="","",VLOOKUP(F86,TableauDépartements[],5,FALSE))</f>
        <v/>
      </c>
      <c r="I86" s="153" t="str">
        <f>IF(F86="","",VLOOKUP(F86,TableauDépartements[],3,FALSE))</f>
        <v/>
      </c>
      <c r="J86" s="152" t="str">
        <f>IF(A86="","",VLOOKUP(A86,TableauDivitionPays[],2,FALSE))</f>
        <v/>
      </c>
      <c r="K86" s="63">
        <f t="shared" ca="1" si="5"/>
        <v>0</v>
      </c>
      <c r="L86" s="64">
        <f t="shared" ca="1" si="6"/>
        <v>0</v>
      </c>
      <c r="M86" s="65"/>
      <c r="N86" s="68"/>
      <c r="O86" s="66"/>
    </row>
    <row r="87" spans="1:15" ht="12.75" customHeight="1" x14ac:dyDescent="0.2">
      <c r="A87" s="58"/>
      <c r="B87" s="85"/>
      <c r="C87" s="60"/>
      <c r="D87" s="61"/>
      <c r="E87" s="59"/>
      <c r="F87" s="150"/>
      <c r="G87" s="156" t="str">
        <f>IF(F87="","",VLOOKUP(F87,TableauDépartements[],2,FALSE))</f>
        <v/>
      </c>
      <c r="H87" s="62" t="str">
        <f>IF(F87="","",VLOOKUP(F87,TableauDépartements[],5,FALSE))</f>
        <v/>
      </c>
      <c r="I87" s="153" t="str">
        <f>IF(F87="","",VLOOKUP(F87,TableauDépartements[],3,FALSE))</f>
        <v/>
      </c>
      <c r="J87" s="152" t="str">
        <f>IF(A87="","",VLOOKUP(A87,TableauDivitionPays[],2,FALSE))</f>
        <v/>
      </c>
      <c r="K87" s="63">
        <f t="shared" ca="1" si="5"/>
        <v>0</v>
      </c>
      <c r="L87" s="64">
        <f t="shared" ca="1" si="6"/>
        <v>0</v>
      </c>
      <c r="M87" s="65"/>
      <c r="N87" s="66"/>
      <c r="O87" s="66"/>
    </row>
    <row r="88" spans="1:15" ht="12.75" customHeight="1" x14ac:dyDescent="0.2">
      <c r="A88" s="58"/>
      <c r="B88" s="85"/>
      <c r="C88" s="60"/>
      <c r="D88" s="61"/>
      <c r="E88" s="59"/>
      <c r="F88" s="150"/>
      <c r="G88" s="156" t="str">
        <f>IF(F88="","",VLOOKUP(F88,TableauDépartements[],2,FALSE))</f>
        <v/>
      </c>
      <c r="H88" s="62" t="str">
        <f>IF(F88="","",VLOOKUP(F88,TableauDépartements[],5,FALSE))</f>
        <v/>
      </c>
      <c r="I88" s="153" t="str">
        <f>IF(F88="","",VLOOKUP(F88,TableauDépartements[],3,FALSE))</f>
        <v/>
      </c>
      <c r="J88" s="152" t="str">
        <f>IF(A88="","",VLOOKUP(A88,TableauDivitionPays[],2,FALSE))</f>
        <v/>
      </c>
      <c r="K88" s="63">
        <f t="shared" ca="1" si="5"/>
        <v>0</v>
      </c>
      <c r="L88" s="64">
        <f t="shared" ca="1" si="6"/>
        <v>0</v>
      </c>
      <c r="M88" s="65"/>
      <c r="N88" s="66"/>
      <c r="O88" s="66"/>
    </row>
    <row r="89" spans="1:15" ht="12.75" customHeight="1" x14ac:dyDescent="0.2">
      <c r="A89" s="58"/>
      <c r="B89" s="85"/>
      <c r="C89" s="60"/>
      <c r="D89" s="61"/>
      <c r="E89" s="59"/>
      <c r="F89" s="150"/>
      <c r="G89" s="156" t="str">
        <f>IF(F89="","",VLOOKUP(F89,TableauDépartements[],2,FALSE))</f>
        <v/>
      </c>
      <c r="H89" s="62" t="str">
        <f>IF(F89="","",VLOOKUP(F89,TableauDépartements[],5,FALSE))</f>
        <v/>
      </c>
      <c r="I89" s="153" t="str">
        <f>IF(F89="","",VLOOKUP(F89,TableauDépartements[],3,FALSE))</f>
        <v/>
      </c>
      <c r="J89" s="152" t="str">
        <f>IF(A89="","",VLOOKUP(A89,TableauDivitionPays[],2,FALSE))</f>
        <v/>
      </c>
      <c r="K89" s="63">
        <f t="shared" ca="1" si="5"/>
        <v>0</v>
      </c>
      <c r="L89" s="64">
        <f t="shared" ca="1" si="6"/>
        <v>0</v>
      </c>
      <c r="M89" s="65"/>
      <c r="N89" s="66"/>
      <c r="O89" s="66"/>
    </row>
    <row r="90" spans="1:15" ht="12.75" customHeight="1" x14ac:dyDescent="0.2">
      <c r="A90" s="58"/>
      <c r="B90" s="85"/>
      <c r="C90" s="60"/>
      <c r="D90" s="61"/>
      <c r="E90" s="59"/>
      <c r="F90" s="150"/>
      <c r="G90" s="156" t="str">
        <f>IF(F90="","",VLOOKUP(F90,TableauDépartements[],2,FALSE))</f>
        <v/>
      </c>
      <c r="H90" s="62" t="str">
        <f>IF(F90="","",VLOOKUP(F90,TableauDépartements[],5,FALSE))</f>
        <v/>
      </c>
      <c r="I90" s="153" t="str">
        <f>IF(F90="","",VLOOKUP(F90,TableauDépartements[],3,FALSE))</f>
        <v/>
      </c>
      <c r="J90" s="152" t="str">
        <f>IF(A90="","",VLOOKUP(A90,TableauDivitionPays[],2,FALSE))</f>
        <v/>
      </c>
      <c r="K90" s="63">
        <f t="shared" ca="1" si="5"/>
        <v>0</v>
      </c>
      <c r="L90" s="64">
        <f t="shared" ca="1" si="6"/>
        <v>0</v>
      </c>
      <c r="M90" s="65"/>
      <c r="N90" s="66"/>
      <c r="O90" s="66"/>
    </row>
    <row r="91" spans="1:15" ht="12.75" customHeight="1" x14ac:dyDescent="0.2">
      <c r="A91" s="58"/>
      <c r="B91" s="85"/>
      <c r="C91" s="71"/>
      <c r="D91" s="61"/>
      <c r="E91" s="59"/>
      <c r="F91" s="150"/>
      <c r="G91" s="156" t="str">
        <f>IF(F91="","",VLOOKUP(F91,TableauDépartements[],2,FALSE))</f>
        <v/>
      </c>
      <c r="H91" s="62" t="str">
        <f>IF(F91="","",VLOOKUP(F91,TableauDépartements[],5,FALSE))</f>
        <v/>
      </c>
      <c r="I91" s="153" t="str">
        <f>IF(F91="","",VLOOKUP(F91,TableauDépartements[],3,FALSE))</f>
        <v/>
      </c>
      <c r="J91" s="152" t="str">
        <f>IF(A91="","",VLOOKUP(A91,TableauDivitionPays[],2,FALSE))</f>
        <v/>
      </c>
      <c r="K91" s="63">
        <f t="shared" ca="1" si="5"/>
        <v>0</v>
      </c>
      <c r="L91" s="64">
        <f t="shared" ca="1" si="6"/>
        <v>0</v>
      </c>
      <c r="M91" s="65"/>
      <c r="N91" s="68"/>
      <c r="O91" s="66"/>
    </row>
    <row r="92" spans="1:15" ht="12.75" customHeight="1" x14ac:dyDescent="0.2">
      <c r="A92" s="58"/>
      <c r="B92" s="85"/>
      <c r="C92" s="60"/>
      <c r="D92" s="61"/>
      <c r="E92" s="59"/>
      <c r="F92" s="150"/>
      <c r="G92" s="156" t="str">
        <f>IF(F92="","",VLOOKUP(F92,TableauDépartements[],2,FALSE))</f>
        <v/>
      </c>
      <c r="H92" s="62" t="str">
        <f>IF(F92="","",VLOOKUP(F92,TableauDépartements[],5,FALSE))</f>
        <v/>
      </c>
      <c r="I92" s="153" t="str">
        <f>IF(F92="","",VLOOKUP(F92,TableauDépartements[],3,FALSE))</f>
        <v/>
      </c>
      <c r="J92" s="152" t="str">
        <f>IF(A92="","",VLOOKUP(A92,TableauDivitionPays[],2,FALSE))</f>
        <v/>
      </c>
      <c r="K92" s="63">
        <f t="shared" ca="1" si="5"/>
        <v>0</v>
      </c>
      <c r="L92" s="64">
        <f t="shared" ca="1" si="6"/>
        <v>0</v>
      </c>
      <c r="M92" s="65"/>
      <c r="N92" s="66"/>
      <c r="O92" s="66"/>
    </row>
    <row r="93" spans="1:15" ht="12.75" customHeight="1" x14ac:dyDescent="0.2">
      <c r="A93" s="58"/>
      <c r="B93" s="85"/>
      <c r="C93" s="60"/>
      <c r="D93" s="61"/>
      <c r="E93" s="59"/>
      <c r="F93" s="150"/>
      <c r="G93" s="156" t="str">
        <f>IF(F93="","",VLOOKUP(F93,TableauDépartements[],2,FALSE))</f>
        <v/>
      </c>
      <c r="H93" s="62" t="str">
        <f>IF(F93="","",VLOOKUP(F93,TableauDépartements[],5,FALSE))</f>
        <v/>
      </c>
      <c r="I93" s="153" t="str">
        <f>IF(F93="","",VLOOKUP(F93,TableauDépartements[],3,FALSE))</f>
        <v/>
      </c>
      <c r="J93" s="152" t="str">
        <f>IF(A93="","",VLOOKUP(A93,TableauDivitionPays[],2,FALSE))</f>
        <v/>
      </c>
      <c r="K93" s="63">
        <f t="shared" ca="1" si="5"/>
        <v>0</v>
      </c>
      <c r="L93" s="64">
        <f t="shared" ca="1" si="6"/>
        <v>0</v>
      </c>
      <c r="M93" s="65"/>
      <c r="N93" s="66"/>
      <c r="O93" s="66"/>
    </row>
    <row r="94" spans="1:15" ht="12.75" customHeight="1" x14ac:dyDescent="0.2">
      <c r="A94" s="58"/>
      <c r="B94" s="85"/>
      <c r="C94" s="60"/>
      <c r="D94" s="61"/>
      <c r="E94" s="59"/>
      <c r="F94" s="150"/>
      <c r="G94" s="156" t="str">
        <f>IF(F94="","",VLOOKUP(F94,TableauDépartements[],2,FALSE))</f>
        <v/>
      </c>
      <c r="H94" s="62" t="str">
        <f>IF(F94="","",VLOOKUP(F94,TableauDépartements[],5,FALSE))</f>
        <v/>
      </c>
      <c r="I94" s="153" t="str">
        <f>IF(F94="","",VLOOKUP(F94,TableauDépartements[],3,FALSE))</f>
        <v/>
      </c>
      <c r="J94" s="152" t="str">
        <f>IF(A94="","",VLOOKUP(A94,TableauDivitionPays[],2,FALSE))</f>
        <v/>
      </c>
      <c r="K94" s="63">
        <f t="shared" ca="1" si="5"/>
        <v>0</v>
      </c>
      <c r="L94" s="64">
        <f t="shared" ca="1" si="6"/>
        <v>0</v>
      </c>
      <c r="M94" s="65"/>
      <c r="N94" s="66"/>
      <c r="O94" s="66"/>
    </row>
    <row r="95" spans="1:15" ht="12.75" customHeight="1" x14ac:dyDescent="0.2">
      <c r="A95" s="58"/>
      <c r="B95" s="85"/>
      <c r="C95" s="60"/>
      <c r="D95" s="61"/>
      <c r="E95" s="59"/>
      <c r="F95" s="150"/>
      <c r="G95" s="156" t="str">
        <f>IF(F95="","",VLOOKUP(F95,TableauDépartements[],2,FALSE))</f>
        <v/>
      </c>
      <c r="H95" s="62" t="str">
        <f>IF(F95="","",VLOOKUP(F95,TableauDépartements[],5,FALSE))</f>
        <v/>
      </c>
      <c r="I95" s="153" t="str">
        <f>IF(F95="","",VLOOKUP(F95,TableauDépartements[],3,FALSE))</f>
        <v/>
      </c>
      <c r="J95" s="152" t="str">
        <f>IF(A95="","",VLOOKUP(A95,TableauDivitionPays[],2,FALSE))</f>
        <v/>
      </c>
      <c r="K95" s="63">
        <f t="shared" ca="1" si="5"/>
        <v>0</v>
      </c>
      <c r="L95" s="64">
        <f t="shared" ca="1" si="6"/>
        <v>0</v>
      </c>
      <c r="M95" s="65"/>
      <c r="N95" s="66"/>
      <c r="O95" s="66"/>
    </row>
    <row r="96" spans="1:15" ht="12.75" customHeight="1" x14ac:dyDescent="0.2">
      <c r="A96" s="58"/>
      <c r="B96" s="85"/>
      <c r="C96" s="60"/>
      <c r="D96" s="61"/>
      <c r="E96" s="59"/>
      <c r="F96" s="150"/>
      <c r="G96" s="156" t="str">
        <f>IF(F96="","",VLOOKUP(F96,TableauDépartements[],2,FALSE))</f>
        <v/>
      </c>
      <c r="H96" s="62" t="str">
        <f>IF(F96="","",VLOOKUP(F96,TableauDépartements[],5,FALSE))</f>
        <v/>
      </c>
      <c r="I96" s="153" t="str">
        <f>IF(F96="","",VLOOKUP(F96,TableauDépartements[],3,FALSE))</f>
        <v/>
      </c>
      <c r="J96" s="152" t="str">
        <f>IF(A96="","",VLOOKUP(A96,TableauDivitionPays[],2,FALSE))</f>
        <v/>
      </c>
      <c r="K96" s="63">
        <f t="shared" ca="1" si="5"/>
        <v>0</v>
      </c>
      <c r="L96" s="64">
        <f t="shared" ca="1" si="6"/>
        <v>0</v>
      </c>
      <c r="M96" s="65"/>
      <c r="N96" s="66"/>
      <c r="O96" s="66"/>
    </row>
    <row r="97" spans="1:15" ht="12.75" customHeight="1" x14ac:dyDescent="0.2">
      <c r="A97" s="58"/>
      <c r="B97" s="85"/>
      <c r="C97" s="60"/>
      <c r="D97" s="61"/>
      <c r="E97" s="59"/>
      <c r="F97" s="150"/>
      <c r="G97" s="156" t="str">
        <f>IF(F97="","",VLOOKUP(F97,TableauDépartements[],2,FALSE))</f>
        <v/>
      </c>
      <c r="H97" s="62" t="str">
        <f>IF(F97="","",VLOOKUP(F97,TableauDépartements[],5,FALSE))</f>
        <v/>
      </c>
      <c r="I97" s="153" t="str">
        <f>IF(F97="","",VLOOKUP(F97,TableauDépartements[],3,FALSE))</f>
        <v/>
      </c>
      <c r="J97" s="152" t="str">
        <f>IF(A97="","",VLOOKUP(A97,TableauDivitionPays[],2,FALSE))</f>
        <v/>
      </c>
      <c r="K97" s="63">
        <f t="shared" ca="1" si="5"/>
        <v>0</v>
      </c>
      <c r="L97" s="64">
        <f t="shared" ca="1" si="6"/>
        <v>0</v>
      </c>
      <c r="M97" s="65"/>
      <c r="N97" s="66"/>
      <c r="O97" s="66"/>
    </row>
    <row r="98" spans="1:15" ht="12.75" customHeight="1" x14ac:dyDescent="0.2">
      <c r="A98" s="58"/>
      <c r="B98" s="86"/>
      <c r="C98" s="60"/>
      <c r="D98" s="61"/>
      <c r="E98" s="59"/>
      <c r="F98" s="150"/>
      <c r="G98" s="156" t="str">
        <f>IF(F98="","",VLOOKUP(F98,TableauDépartements[],2,FALSE))</f>
        <v/>
      </c>
      <c r="H98" s="62" t="str">
        <f>IF(F98="","",VLOOKUP(F98,TableauDépartements[],5,FALSE))</f>
        <v/>
      </c>
      <c r="I98" s="153" t="str">
        <f>IF(F98="","",VLOOKUP(F98,TableauDépartements[],3,FALSE))</f>
        <v/>
      </c>
      <c r="J98" s="152" t="str">
        <f>IF(A98="","",VLOOKUP(A98,TableauDivitionPays[],2,FALSE))</f>
        <v/>
      </c>
      <c r="K98" s="63">
        <f t="shared" ca="1" si="5"/>
        <v>0</v>
      </c>
      <c r="L98" s="64">
        <f t="shared" ca="1" si="6"/>
        <v>0</v>
      </c>
      <c r="M98" s="65"/>
      <c r="N98" s="66"/>
      <c r="O98" s="66"/>
    </row>
    <row r="99" spans="1:15" ht="12.75" customHeight="1" x14ac:dyDescent="0.2">
      <c r="A99" s="58"/>
      <c r="B99" s="85"/>
      <c r="C99" s="60"/>
      <c r="D99" s="61"/>
      <c r="E99" s="59"/>
      <c r="F99" s="150"/>
      <c r="G99" s="156" t="str">
        <f>IF(F99="","",VLOOKUP(F99,TableauDépartements[],2,FALSE))</f>
        <v/>
      </c>
      <c r="H99" s="62" t="str">
        <f>IF(F99="","",VLOOKUP(F99,TableauDépartements[],5,FALSE))</f>
        <v/>
      </c>
      <c r="I99" s="153" t="str">
        <f>IF(F99="","",VLOOKUP(F99,TableauDépartements[],3,FALSE))</f>
        <v/>
      </c>
      <c r="J99" s="152" t="str">
        <f>IF(A99="","",VLOOKUP(A99,TableauDivitionPays[],2,FALSE))</f>
        <v/>
      </c>
      <c r="K99" s="63">
        <f t="shared" ca="1" si="5"/>
        <v>0</v>
      </c>
      <c r="L99" s="64">
        <f t="shared" ca="1" si="6"/>
        <v>0</v>
      </c>
      <c r="M99" s="65"/>
      <c r="N99" s="66"/>
      <c r="O99" s="66"/>
    </row>
    <row r="100" spans="1:15" ht="12.75" customHeight="1" x14ac:dyDescent="0.2">
      <c r="A100" s="58"/>
      <c r="B100" s="85"/>
      <c r="C100" s="60"/>
      <c r="D100" s="61"/>
      <c r="E100" s="59"/>
      <c r="F100" s="150"/>
      <c r="G100" s="156" t="str">
        <f>IF(F100="","",VLOOKUP(F100,TableauDépartements[],2,FALSE))</f>
        <v/>
      </c>
      <c r="H100" s="62" t="str">
        <f>IF(F100="","",VLOOKUP(F100,TableauDépartements[],5,FALSE))</f>
        <v/>
      </c>
      <c r="I100" s="153" t="str">
        <f>IF(F100="","",VLOOKUP(F100,TableauDépartements[],3,FALSE))</f>
        <v/>
      </c>
      <c r="J100" s="152" t="str">
        <f>IF(A100="","",VLOOKUP(A100,TableauDivitionPays[],2,FALSE))</f>
        <v/>
      </c>
      <c r="K100" s="63">
        <f t="shared" ca="1" si="5"/>
        <v>0</v>
      </c>
      <c r="L100" s="64">
        <f t="shared" ca="1" si="6"/>
        <v>0</v>
      </c>
      <c r="M100" s="65"/>
      <c r="N100" s="66"/>
      <c r="O100" s="66"/>
    </row>
    <row r="101" spans="1:15" ht="12.75" customHeight="1" x14ac:dyDescent="0.2">
      <c r="A101" s="58"/>
      <c r="B101" s="85"/>
      <c r="C101" s="60"/>
      <c r="D101" s="61"/>
      <c r="E101" s="59"/>
      <c r="F101" s="150"/>
      <c r="G101" s="156" t="str">
        <f>IF(F101="","",VLOOKUP(F101,TableauDépartements[],2,FALSE))</f>
        <v/>
      </c>
      <c r="H101" s="62" t="str">
        <f>IF(F101="","",VLOOKUP(F101,TableauDépartements[],5,FALSE))</f>
        <v/>
      </c>
      <c r="I101" s="153" t="str">
        <f>IF(F101="","",VLOOKUP(F101,TableauDépartements[],3,FALSE))</f>
        <v/>
      </c>
      <c r="J101" s="152" t="str">
        <f>IF(A101="","",VLOOKUP(A101,TableauDivitionPays[],2,FALSE))</f>
        <v/>
      </c>
      <c r="K101" s="63">
        <f t="shared" ca="1" si="5"/>
        <v>0</v>
      </c>
      <c r="L101" s="64">
        <f t="shared" ca="1" si="6"/>
        <v>0</v>
      </c>
      <c r="M101" s="65"/>
      <c r="N101" s="66"/>
      <c r="O101" s="66"/>
    </row>
    <row r="102" spans="1:15" ht="12.75" customHeight="1" x14ac:dyDescent="0.2">
      <c r="A102" s="58"/>
      <c r="B102" s="85"/>
      <c r="C102" s="60"/>
      <c r="D102" s="61"/>
      <c r="E102" s="59"/>
      <c r="F102" s="150"/>
      <c r="G102" s="156" t="str">
        <f>IF(F102="","",VLOOKUP(F102,TableauDépartements[],2,FALSE))</f>
        <v/>
      </c>
      <c r="H102" s="62" t="str">
        <f>IF(F102="","",VLOOKUP(F102,TableauDépartements[],5,FALSE))</f>
        <v/>
      </c>
      <c r="I102" s="153" t="str">
        <f>IF(F102="","",VLOOKUP(F102,TableauDépartements[],3,FALSE))</f>
        <v/>
      </c>
      <c r="J102" s="152" t="str">
        <f>IF(A102="","",VLOOKUP(A102,TableauDivitionPays[],2,FALSE))</f>
        <v/>
      </c>
      <c r="K102" s="63">
        <f t="shared" ca="1" si="5"/>
        <v>0</v>
      </c>
      <c r="L102" s="64">
        <f t="shared" ca="1" si="6"/>
        <v>0</v>
      </c>
      <c r="M102" s="65"/>
      <c r="N102" s="66"/>
      <c r="O102" s="196"/>
    </row>
    <row r="103" spans="1:15" ht="12.75" customHeight="1" x14ac:dyDescent="0.2">
      <c r="A103" s="58"/>
      <c r="B103" s="85"/>
      <c r="C103" s="60"/>
      <c r="D103" s="61"/>
      <c r="E103" s="59"/>
      <c r="F103" s="150"/>
      <c r="G103" s="156" t="str">
        <f>IF(F103="","",VLOOKUP(F103,TableauDépartements[],2,FALSE))</f>
        <v/>
      </c>
      <c r="H103" s="62" t="str">
        <f>IF(F103="","",VLOOKUP(F103,TableauDépartements[],5,FALSE))</f>
        <v/>
      </c>
      <c r="I103" s="153" t="str">
        <f>IF(F103="","",VLOOKUP(F103,TableauDépartements[],3,FALSE))</f>
        <v/>
      </c>
      <c r="J103" s="152" t="str">
        <f>IF(A103="","",VLOOKUP(A103,TableauDivitionPays[],2,FALSE))</f>
        <v/>
      </c>
      <c r="K103" s="63">
        <f t="shared" ca="1" si="5"/>
        <v>0</v>
      </c>
      <c r="L103" s="64">
        <f t="shared" ca="1" si="6"/>
        <v>0</v>
      </c>
      <c r="M103" s="65"/>
      <c r="N103" s="66"/>
      <c r="O103" s="66"/>
    </row>
    <row r="104" spans="1:15" ht="12.75" customHeight="1" x14ac:dyDescent="0.2">
      <c r="A104" s="58"/>
      <c r="B104" s="85"/>
      <c r="C104" s="60"/>
      <c r="D104" s="61"/>
      <c r="E104" s="59"/>
      <c r="F104" s="150"/>
      <c r="G104" s="156" t="str">
        <f>IF(F104="","",VLOOKUP(F104,TableauDépartements[],2,FALSE))</f>
        <v/>
      </c>
      <c r="H104" s="62" t="str">
        <f>IF(F104="","",VLOOKUP(F104,TableauDépartements[],5,FALSE))</f>
        <v/>
      </c>
      <c r="I104" s="153" t="str">
        <f>IF(F104="","",VLOOKUP(F104,TableauDépartements[],3,FALSE))</f>
        <v/>
      </c>
      <c r="J104" s="152" t="str">
        <f>IF(A104="","",VLOOKUP(A104,TableauDivitionPays[],2,FALSE))</f>
        <v/>
      </c>
      <c r="K104" s="63">
        <f t="shared" ca="1" si="5"/>
        <v>0</v>
      </c>
      <c r="L104" s="64">
        <f t="shared" ca="1" si="6"/>
        <v>0</v>
      </c>
      <c r="M104" s="65"/>
      <c r="N104" s="66"/>
      <c r="O104" s="66"/>
    </row>
    <row r="105" spans="1:15" ht="12.75" customHeight="1" x14ac:dyDescent="0.2">
      <c r="A105" s="58"/>
      <c r="B105" s="85"/>
      <c r="C105" s="60"/>
      <c r="D105" s="61"/>
      <c r="E105" s="59"/>
      <c r="F105" s="150"/>
      <c r="G105" s="156" t="str">
        <f>IF(F105="","",VLOOKUP(F105,TableauDépartements[],2,FALSE))</f>
        <v/>
      </c>
      <c r="H105" s="62" t="str">
        <f>IF(F105="","",VLOOKUP(F105,TableauDépartements[],5,FALSE))</f>
        <v/>
      </c>
      <c r="I105" s="153" t="str">
        <f>IF(F105="","",VLOOKUP(F105,TableauDépartements[],3,FALSE))</f>
        <v/>
      </c>
      <c r="J105" s="152" t="str">
        <f>IF(A105="","",VLOOKUP(A105,TableauDivitionPays[],2,FALSE))</f>
        <v/>
      </c>
      <c r="K105" s="63">
        <f t="shared" ca="1" si="5"/>
        <v>0</v>
      </c>
      <c r="L105" s="64">
        <f t="shared" ca="1" si="6"/>
        <v>0</v>
      </c>
      <c r="M105" s="65"/>
      <c r="N105" s="66"/>
      <c r="O105" s="66"/>
    </row>
    <row r="106" spans="1:15" ht="12.75" customHeight="1" x14ac:dyDescent="0.2">
      <c r="A106" s="58"/>
      <c r="B106" s="85"/>
      <c r="C106" s="60"/>
      <c r="D106" s="61"/>
      <c r="E106" s="59"/>
      <c r="F106" s="150"/>
      <c r="G106" s="156" t="str">
        <f>IF(F106="","",VLOOKUP(F106,TableauDépartements[],2,FALSE))</f>
        <v/>
      </c>
      <c r="H106" s="62" t="str">
        <f>IF(F106="","",VLOOKUP(F106,TableauDépartements[],5,FALSE))</f>
        <v/>
      </c>
      <c r="I106" s="153" t="str">
        <f>IF(F106="","",VLOOKUP(F106,TableauDépartements[],3,FALSE))</f>
        <v/>
      </c>
      <c r="J106" s="152" t="str">
        <f>IF(A106="","",VLOOKUP(A106,TableauDivitionPays[],2,FALSE))</f>
        <v/>
      </c>
      <c r="K106" s="63">
        <f t="shared" ca="1" si="5"/>
        <v>0</v>
      </c>
      <c r="L106" s="64">
        <f t="shared" ca="1" si="6"/>
        <v>0</v>
      </c>
      <c r="M106" s="65"/>
      <c r="N106" s="66"/>
      <c r="O106" s="66"/>
    </row>
    <row r="107" spans="1:15" ht="12.75" customHeight="1" x14ac:dyDescent="0.2">
      <c r="A107" s="58"/>
      <c r="B107" s="85"/>
      <c r="C107" s="60"/>
      <c r="D107" s="61"/>
      <c r="E107" s="59"/>
      <c r="F107" s="150"/>
      <c r="G107" s="156" t="str">
        <f>IF(F107="","",VLOOKUP(F107,TableauDépartements[],2,FALSE))</f>
        <v/>
      </c>
      <c r="H107" s="62" t="str">
        <f>IF(F107="","",VLOOKUP(F107,TableauDépartements[],5,FALSE))</f>
        <v/>
      </c>
      <c r="I107" s="153" t="str">
        <f>IF(F107="","",VLOOKUP(F107,TableauDépartements[],3,FALSE))</f>
        <v/>
      </c>
      <c r="J107" s="152" t="str">
        <f>IF(A107="","",VLOOKUP(A107,TableauDivitionPays[],2,FALSE))</f>
        <v/>
      </c>
      <c r="K107" s="63">
        <f t="shared" ca="1" si="5"/>
        <v>0</v>
      </c>
      <c r="L107" s="64">
        <f t="shared" ca="1" si="6"/>
        <v>0</v>
      </c>
      <c r="M107" s="65"/>
      <c r="N107" s="66"/>
      <c r="O107" s="66"/>
    </row>
    <row r="108" spans="1:15" ht="12.75" customHeight="1" x14ac:dyDescent="0.2">
      <c r="A108" s="58"/>
      <c r="B108" s="85"/>
      <c r="C108" s="60"/>
      <c r="D108" s="61"/>
      <c r="E108" s="59"/>
      <c r="F108" s="150"/>
      <c r="G108" s="156" t="str">
        <f>IF(F108="","",VLOOKUP(F108,TableauDépartements[],2,FALSE))</f>
        <v/>
      </c>
      <c r="H108" s="62" t="str">
        <f>IF(F108="","",VLOOKUP(F108,TableauDépartements[],5,FALSE))</f>
        <v/>
      </c>
      <c r="I108" s="153" t="str">
        <f>IF(F108="","",VLOOKUP(F108,TableauDépartements[],3,FALSE))</f>
        <v/>
      </c>
      <c r="J108" s="152" t="str">
        <f>IF(A108="","",VLOOKUP(A108,TableauDivitionPays[],2,FALSE))</f>
        <v/>
      </c>
      <c r="K108" s="63">
        <f t="shared" ca="1" si="5"/>
        <v>0</v>
      </c>
      <c r="L108" s="64">
        <f t="shared" ca="1" si="6"/>
        <v>0</v>
      </c>
      <c r="M108" s="65"/>
      <c r="N108" s="66"/>
      <c r="O108" s="66"/>
    </row>
    <row r="109" spans="1:15" ht="12.75" customHeight="1" x14ac:dyDescent="0.2">
      <c r="A109" s="58"/>
      <c r="B109" s="85"/>
      <c r="C109" s="60"/>
      <c r="D109" s="61"/>
      <c r="E109" s="59"/>
      <c r="F109" s="150"/>
      <c r="G109" s="156" t="str">
        <f>IF(F109="","",VLOOKUP(F109,TableauDépartements[],2,FALSE))</f>
        <v/>
      </c>
      <c r="H109" s="62" t="str">
        <f>IF(F109="","",VLOOKUP(F109,TableauDépartements[],5,FALSE))</f>
        <v/>
      </c>
      <c r="I109" s="153" t="str">
        <f>IF(F109="","",VLOOKUP(F109,TableauDépartements[],3,FALSE))</f>
        <v/>
      </c>
      <c r="J109" s="152" t="str">
        <f>IF(A109="","",VLOOKUP(A109,TableauDivitionPays[],2,FALSE))</f>
        <v/>
      </c>
      <c r="K109" s="63">
        <f t="shared" ca="1" si="5"/>
        <v>0</v>
      </c>
      <c r="L109" s="64">
        <f t="shared" ca="1" si="6"/>
        <v>0</v>
      </c>
      <c r="M109" s="65"/>
      <c r="N109" s="66"/>
      <c r="O109" s="66"/>
    </row>
    <row r="110" spans="1:15" ht="12.75" customHeight="1" x14ac:dyDescent="0.2">
      <c r="A110" s="58"/>
      <c r="B110" s="85"/>
      <c r="C110" s="60"/>
      <c r="D110" s="61"/>
      <c r="E110" s="59"/>
      <c r="F110" s="150"/>
      <c r="G110" s="156" t="str">
        <f>IF(F110="","",VLOOKUP(F110,TableauDépartements[],2,FALSE))</f>
        <v/>
      </c>
      <c r="H110" s="62" t="str">
        <f>IF(F110="","",VLOOKUP(F110,TableauDépartements[],5,FALSE))</f>
        <v/>
      </c>
      <c r="I110" s="153" t="str">
        <f>IF(F110="","",VLOOKUP(F110,TableauDépartements[],3,FALSE))</f>
        <v/>
      </c>
      <c r="J110" s="152" t="str">
        <f>IF(A110="","",VLOOKUP(A110,TableauDivitionPays[],2,FALSE))</f>
        <v/>
      </c>
      <c r="K110" s="63">
        <f t="shared" ca="1" si="5"/>
        <v>0</v>
      </c>
      <c r="L110" s="64">
        <f t="shared" ca="1" si="6"/>
        <v>0</v>
      </c>
      <c r="M110" s="65"/>
      <c r="N110" s="66"/>
      <c r="O110" s="66"/>
    </row>
    <row r="111" spans="1:15" ht="12.75" customHeight="1" x14ac:dyDescent="0.2">
      <c r="A111" s="58"/>
      <c r="B111" s="85"/>
      <c r="C111" s="60"/>
      <c r="D111" s="61"/>
      <c r="E111" s="59"/>
      <c r="F111" s="150"/>
      <c r="G111" s="156" t="str">
        <f>IF(F111="","",VLOOKUP(F111,TableauDépartements[],2,FALSE))</f>
        <v/>
      </c>
      <c r="H111" s="62" t="str">
        <f>IF(F111="","",VLOOKUP(F111,TableauDépartements[],5,FALSE))</f>
        <v/>
      </c>
      <c r="I111" s="153" t="str">
        <f>IF(F111="","",VLOOKUP(F111,TableauDépartements[],3,FALSE))</f>
        <v/>
      </c>
      <c r="J111" s="152" t="str">
        <f>IF(A111="","",VLOOKUP(A111,TableauDivitionPays[],2,FALSE))</f>
        <v/>
      </c>
      <c r="K111" s="63">
        <f t="shared" ca="1" si="5"/>
        <v>0</v>
      </c>
      <c r="L111" s="64">
        <f t="shared" ca="1" si="6"/>
        <v>0</v>
      </c>
      <c r="M111" s="65"/>
      <c r="N111" s="66"/>
      <c r="O111" s="66"/>
    </row>
    <row r="112" spans="1:15" ht="12.75" customHeight="1" x14ac:dyDescent="0.2">
      <c r="A112" s="58"/>
      <c r="B112" s="85"/>
      <c r="C112" s="60"/>
      <c r="D112" s="61"/>
      <c r="E112" s="59"/>
      <c r="F112" s="150"/>
      <c r="G112" s="156" t="str">
        <f>IF(F112="","",VLOOKUP(F112,TableauDépartements[],2,FALSE))</f>
        <v/>
      </c>
      <c r="H112" s="62" t="str">
        <f>IF(F112="","",VLOOKUP(F112,TableauDépartements[],5,FALSE))</f>
        <v/>
      </c>
      <c r="I112" s="153" t="str">
        <f>IF(F112="","",VLOOKUP(F112,TableauDépartements[],3,FALSE))</f>
        <v/>
      </c>
      <c r="J112" s="152" t="str">
        <f>IF(A112="","",VLOOKUP(A112,TableauDivitionPays[],2,FALSE))</f>
        <v/>
      </c>
      <c r="K112" s="63">
        <f t="shared" ca="1" si="5"/>
        <v>0</v>
      </c>
      <c r="L112" s="64">
        <f t="shared" ca="1" si="6"/>
        <v>0</v>
      </c>
      <c r="M112" s="65"/>
      <c r="N112" s="66"/>
      <c r="O112" s="66"/>
    </row>
    <row r="113" spans="1:15" ht="12.75" customHeight="1" x14ac:dyDescent="0.2">
      <c r="A113" s="58"/>
      <c r="B113" s="85"/>
      <c r="C113" s="60"/>
      <c r="D113" s="61"/>
      <c r="E113" s="59"/>
      <c r="F113" s="150"/>
      <c r="G113" s="156" t="str">
        <f>IF(F113="","",VLOOKUP(F113,TableauDépartements[],2,FALSE))</f>
        <v/>
      </c>
      <c r="H113" s="62" t="str">
        <f>IF(F113="","",VLOOKUP(F113,TableauDépartements[],5,FALSE))</f>
        <v/>
      </c>
      <c r="I113" s="153" t="str">
        <f>IF(F113="","",VLOOKUP(F113,TableauDépartements[],3,FALSE))</f>
        <v/>
      </c>
      <c r="J113" s="152" t="str">
        <f>IF(A113="","",VLOOKUP(A113,TableauDivitionPays[],2,FALSE))</f>
        <v/>
      </c>
      <c r="K113" s="63">
        <f t="shared" ca="1" si="5"/>
        <v>0</v>
      </c>
      <c r="L113" s="64">
        <f t="shared" ca="1" si="6"/>
        <v>0</v>
      </c>
      <c r="M113" s="65"/>
      <c r="N113" s="66"/>
      <c r="O113" s="66"/>
    </row>
    <row r="114" spans="1:15" ht="12.75" customHeight="1" x14ac:dyDescent="0.2">
      <c r="A114" s="58"/>
      <c r="B114" s="85"/>
      <c r="C114" s="60"/>
      <c r="D114" s="61"/>
      <c r="E114" s="59"/>
      <c r="F114" s="150"/>
      <c r="G114" s="156" t="str">
        <f>IF(F114="","",VLOOKUP(F114,TableauDépartements[],2,FALSE))</f>
        <v/>
      </c>
      <c r="H114" s="62" t="str">
        <f>IF(F114="","",VLOOKUP(F114,TableauDépartements[],5,FALSE))</f>
        <v/>
      </c>
      <c r="I114" s="153" t="str">
        <f>IF(F114="","",VLOOKUP(F114,TableauDépartements[],3,FALSE))</f>
        <v/>
      </c>
      <c r="J114" s="152" t="str">
        <f>IF(A114="","",VLOOKUP(A114,TableauDivitionPays[],2,FALSE))</f>
        <v/>
      </c>
      <c r="K114" s="63">
        <f t="shared" ca="1" si="5"/>
        <v>0</v>
      </c>
      <c r="L114" s="64">
        <f t="shared" ca="1" si="6"/>
        <v>0</v>
      </c>
      <c r="M114" s="65"/>
      <c r="N114" s="66"/>
      <c r="O114" s="66"/>
    </row>
    <row r="115" spans="1:15" ht="12.75" customHeight="1" x14ac:dyDescent="0.2">
      <c r="A115" s="58"/>
      <c r="B115" s="85"/>
      <c r="C115" s="71"/>
      <c r="D115" s="61"/>
      <c r="E115" s="59"/>
      <c r="F115" s="150"/>
      <c r="G115" s="156" t="str">
        <f>IF(F115="","",VLOOKUP(F115,TableauDépartements[],2,FALSE))</f>
        <v/>
      </c>
      <c r="H115" s="62" t="str">
        <f>IF(F115="","",VLOOKUP(F115,TableauDépartements[],5,FALSE))</f>
        <v/>
      </c>
      <c r="I115" s="153" t="str">
        <f>IF(F115="","",VLOOKUP(F115,TableauDépartements[],3,FALSE))</f>
        <v/>
      </c>
      <c r="J115" s="152" t="str">
        <f>IF(A115="","",VLOOKUP(A115,TableauDivitionPays[],2,FALSE))</f>
        <v/>
      </c>
      <c r="K115" s="63">
        <f t="shared" ca="1" si="5"/>
        <v>0</v>
      </c>
      <c r="L115" s="64">
        <f t="shared" ca="1" si="6"/>
        <v>0</v>
      </c>
      <c r="M115" s="65"/>
      <c r="N115" s="66"/>
      <c r="O115" s="66"/>
    </row>
    <row r="116" spans="1:15" ht="12.75" customHeight="1" x14ac:dyDescent="0.2">
      <c r="A116" s="58"/>
      <c r="B116" s="85"/>
      <c r="C116" s="60"/>
      <c r="D116" s="61"/>
      <c r="E116" s="59"/>
      <c r="F116" s="150"/>
      <c r="G116" s="156" t="str">
        <f>IF(F116="","",VLOOKUP(F116,TableauDépartements[],2,FALSE))</f>
        <v/>
      </c>
      <c r="H116" s="62" t="str">
        <f>IF(F116="","",VLOOKUP(F116,TableauDépartements[],5,FALSE))</f>
        <v/>
      </c>
      <c r="I116" s="153" t="str">
        <f>IF(F116="","",VLOOKUP(F116,TableauDépartements[],3,FALSE))</f>
        <v/>
      </c>
      <c r="J116" s="152" t="str">
        <f>IF(A116="","",VLOOKUP(A116,TableauDivitionPays[],2,FALSE))</f>
        <v/>
      </c>
      <c r="K116" s="63">
        <f t="shared" ca="1" si="5"/>
        <v>0</v>
      </c>
      <c r="L116" s="64">
        <f t="shared" ca="1" si="6"/>
        <v>0</v>
      </c>
      <c r="M116" s="65"/>
      <c r="N116" s="66"/>
      <c r="O116" s="66"/>
    </row>
    <row r="117" spans="1:15" ht="12.75" customHeight="1" x14ac:dyDescent="0.2">
      <c r="A117" s="58"/>
      <c r="B117" s="85"/>
      <c r="C117" s="60"/>
      <c r="D117" s="61"/>
      <c r="E117" s="59"/>
      <c r="F117" s="150"/>
      <c r="G117" s="156" t="str">
        <f>IF(F117="","",VLOOKUP(F117,TableauDépartements[],2,FALSE))</f>
        <v/>
      </c>
      <c r="H117" s="62" t="str">
        <f>IF(F117="","",VLOOKUP(F117,TableauDépartements[],5,FALSE))</f>
        <v/>
      </c>
      <c r="I117" s="153" t="str">
        <f>IF(F117="","",VLOOKUP(F117,TableauDépartements[],3,FALSE))</f>
        <v/>
      </c>
      <c r="J117" s="152" t="str">
        <f>IF(A117="","",VLOOKUP(A117,TableauDivitionPays[],2,FALSE))</f>
        <v/>
      </c>
      <c r="K117" s="63">
        <f t="shared" ca="1" si="5"/>
        <v>0</v>
      </c>
      <c r="L117" s="64">
        <f t="shared" ca="1" si="6"/>
        <v>0</v>
      </c>
      <c r="M117" s="65"/>
      <c r="N117" s="66"/>
      <c r="O117" s="66"/>
    </row>
    <row r="118" spans="1:15" ht="12.75" customHeight="1" x14ac:dyDescent="0.2">
      <c r="A118" s="58"/>
      <c r="B118" s="85"/>
      <c r="C118" s="60"/>
      <c r="D118" s="61"/>
      <c r="E118" s="59"/>
      <c r="F118" s="150"/>
      <c r="G118" s="156" t="str">
        <f>IF(F118="","",VLOOKUP(F118,TableauDépartements[],2,FALSE))</f>
        <v/>
      </c>
      <c r="H118" s="62" t="str">
        <f>IF(F118="","",VLOOKUP(F118,TableauDépartements[],5,FALSE))</f>
        <v/>
      </c>
      <c r="I118" s="153" t="str">
        <f>IF(F118="","",VLOOKUP(F118,TableauDépartements[],3,FALSE))</f>
        <v/>
      </c>
      <c r="J118" s="152" t="str">
        <f>IF(A118="","",VLOOKUP(A118,TableauDivitionPays[],2,FALSE))</f>
        <v/>
      </c>
      <c r="K118" s="63">
        <f t="shared" ca="1" si="5"/>
        <v>0</v>
      </c>
      <c r="L118" s="64">
        <f t="shared" ca="1" si="6"/>
        <v>0</v>
      </c>
      <c r="M118" s="65"/>
      <c r="N118" s="66"/>
      <c r="O118" s="66"/>
    </row>
    <row r="119" spans="1:15" ht="12.75" customHeight="1" x14ac:dyDescent="0.2">
      <c r="A119" s="58"/>
      <c r="B119" s="85"/>
      <c r="C119" s="60"/>
      <c r="D119" s="61"/>
      <c r="E119" s="59"/>
      <c r="F119" s="150"/>
      <c r="G119" s="156" t="str">
        <f>IF(F119="","",VLOOKUP(F119,TableauDépartements[],2,FALSE))</f>
        <v/>
      </c>
      <c r="H119" s="62" t="str">
        <f>IF(F119="","",VLOOKUP(F119,TableauDépartements[],5,FALSE))</f>
        <v/>
      </c>
      <c r="I119" s="153" t="str">
        <f>IF(F119="","",VLOOKUP(F119,TableauDépartements[],3,FALSE))</f>
        <v/>
      </c>
      <c r="J119" s="152" t="str">
        <f>IF(A119="","",VLOOKUP(A119,TableauDivitionPays[],2,FALSE))</f>
        <v/>
      </c>
      <c r="K119" s="63">
        <f t="shared" ca="1" si="5"/>
        <v>0</v>
      </c>
      <c r="L119" s="64">
        <f t="shared" ca="1" si="6"/>
        <v>0</v>
      </c>
      <c r="M119" s="65"/>
      <c r="N119" s="66"/>
      <c r="O119" s="66"/>
    </row>
    <row r="120" spans="1:15" ht="12.75" customHeight="1" x14ac:dyDescent="0.2">
      <c r="A120" s="58"/>
      <c r="B120" s="85"/>
      <c r="C120" s="60"/>
      <c r="D120" s="61"/>
      <c r="E120" s="59"/>
      <c r="F120" s="150"/>
      <c r="G120" s="156" t="str">
        <f>IF(F120="","",VLOOKUP(F120,TableauDépartements[],2,FALSE))</f>
        <v/>
      </c>
      <c r="H120" s="62" t="str">
        <f>IF(F120="","",VLOOKUP(F120,TableauDépartements[],5,FALSE))</f>
        <v/>
      </c>
      <c r="I120" s="153" t="str">
        <f>IF(F120="","",VLOOKUP(F120,TableauDépartements[],3,FALSE))</f>
        <v/>
      </c>
      <c r="J120" s="152" t="str">
        <f>IF(A120="","",VLOOKUP(A120,TableauDivitionPays[],2,FALSE))</f>
        <v/>
      </c>
      <c r="K120" s="63">
        <f t="shared" ca="1" si="5"/>
        <v>0</v>
      </c>
      <c r="L120" s="64">
        <f t="shared" ca="1" si="6"/>
        <v>0</v>
      </c>
      <c r="M120" s="65"/>
      <c r="N120" s="66"/>
      <c r="O120" s="66"/>
    </row>
    <row r="121" spans="1:15" ht="12.75" customHeight="1" x14ac:dyDescent="0.2">
      <c r="A121" s="58"/>
      <c r="B121" s="85"/>
      <c r="C121" s="60"/>
      <c r="D121" s="61"/>
      <c r="E121" s="59"/>
      <c r="F121" s="150"/>
      <c r="G121" s="156" t="str">
        <f>IF(F121="","",VLOOKUP(F121,TableauDépartements[],2,FALSE))</f>
        <v/>
      </c>
      <c r="H121" s="62" t="str">
        <f>IF(F121="","",VLOOKUP(F121,TableauDépartements[],5,FALSE))</f>
        <v/>
      </c>
      <c r="I121" s="153" t="str">
        <f>IF(F121="","",VLOOKUP(F121,TableauDépartements[],3,FALSE))</f>
        <v/>
      </c>
      <c r="J121" s="152" t="str">
        <f>IF(A121="","",VLOOKUP(A121,TableauDivitionPays[],2,FALSE))</f>
        <v/>
      </c>
      <c r="K121" s="63">
        <f t="shared" ca="1" si="5"/>
        <v>0</v>
      </c>
      <c r="L121" s="64">
        <f t="shared" ca="1" si="6"/>
        <v>0</v>
      </c>
      <c r="M121" s="65"/>
      <c r="N121" s="66"/>
      <c r="O121" s="66"/>
    </row>
    <row r="122" spans="1:15" ht="12.75" customHeight="1" x14ac:dyDescent="0.2">
      <c r="A122" s="58"/>
      <c r="B122" s="85"/>
      <c r="C122" s="60"/>
      <c r="D122" s="61"/>
      <c r="E122" s="59"/>
      <c r="F122" s="150"/>
      <c r="G122" s="156" t="str">
        <f>IF(F122="","",VLOOKUP(F122,TableauDépartements[],2,FALSE))</f>
        <v/>
      </c>
      <c r="H122" s="62" t="str">
        <f>IF(F122="","",VLOOKUP(F122,TableauDépartements[],5,FALSE))</f>
        <v/>
      </c>
      <c r="I122" s="153" t="str">
        <f>IF(F122="","",VLOOKUP(F122,TableauDépartements[],3,FALSE))</f>
        <v/>
      </c>
      <c r="J122" s="152" t="str">
        <f>IF(A122="","",VLOOKUP(A122,TableauDivitionPays[],2,FALSE))</f>
        <v/>
      </c>
      <c r="K122" s="63">
        <f t="shared" ca="1" si="5"/>
        <v>0</v>
      </c>
      <c r="L122" s="64">
        <f t="shared" ca="1" si="6"/>
        <v>0</v>
      </c>
      <c r="M122" s="65"/>
      <c r="N122" s="66"/>
      <c r="O122" s="66"/>
    </row>
    <row r="123" spans="1:15" ht="12.75" customHeight="1" x14ac:dyDescent="0.2">
      <c r="A123" s="58"/>
      <c r="B123" s="85"/>
      <c r="C123" s="60"/>
      <c r="D123" s="61"/>
      <c r="E123" s="59"/>
      <c r="F123" s="150"/>
      <c r="G123" s="156" t="str">
        <f>IF(F123="","",VLOOKUP(F123,TableauDépartements[],2,FALSE))</f>
        <v/>
      </c>
      <c r="H123" s="62" t="str">
        <f>IF(F123="","",VLOOKUP(F123,TableauDépartements[],5,FALSE))</f>
        <v/>
      </c>
      <c r="I123" s="153" t="str">
        <f>IF(F123="","",VLOOKUP(F123,TableauDépartements[],3,FALSE))</f>
        <v/>
      </c>
      <c r="J123" s="152" t="str">
        <f>IF(A123="","",VLOOKUP(A123,TableauDivitionPays[],2,FALSE))</f>
        <v/>
      </c>
      <c r="K123" s="63">
        <f t="shared" ca="1" si="5"/>
        <v>0</v>
      </c>
      <c r="L123" s="64">
        <f t="shared" ca="1" si="6"/>
        <v>0</v>
      </c>
      <c r="M123" s="65"/>
      <c r="N123" s="66"/>
      <c r="O123" s="66"/>
    </row>
    <row r="124" spans="1:15" ht="12.75" customHeight="1" x14ac:dyDescent="0.2">
      <c r="A124" s="58"/>
      <c r="B124" s="85"/>
      <c r="C124" s="60"/>
      <c r="D124" s="61"/>
      <c r="E124" s="59"/>
      <c r="F124" s="150"/>
      <c r="G124" s="156" t="str">
        <f>IF(F124="","",VLOOKUP(F124,TableauDépartements[],2,FALSE))</f>
        <v/>
      </c>
      <c r="H124" s="62" t="str">
        <f>IF(F124="","",VLOOKUP(F124,TableauDépartements[],5,FALSE))</f>
        <v/>
      </c>
      <c r="I124" s="153" t="str">
        <f>IF(F124="","",VLOOKUP(F124,TableauDépartements[],3,FALSE))</f>
        <v/>
      </c>
      <c r="J124" s="152" t="str">
        <f>IF(A124="","",VLOOKUP(A124,TableauDivitionPays[],2,FALSE))</f>
        <v/>
      </c>
      <c r="K124" s="63">
        <f t="shared" ca="1" si="5"/>
        <v>0</v>
      </c>
      <c r="L124" s="64">
        <f t="shared" ca="1" si="6"/>
        <v>0</v>
      </c>
      <c r="M124" s="65"/>
      <c r="N124" s="66"/>
      <c r="O124" s="66"/>
    </row>
    <row r="125" spans="1:15" ht="12.75" customHeight="1" x14ac:dyDescent="0.2">
      <c r="A125" s="58"/>
      <c r="B125" s="85"/>
      <c r="C125" s="60"/>
      <c r="D125" s="61"/>
      <c r="E125" s="59"/>
      <c r="F125" s="150"/>
      <c r="G125" s="156" t="str">
        <f>IF(F125="","",VLOOKUP(F125,TableauDépartements[],2,FALSE))</f>
        <v/>
      </c>
      <c r="H125" s="62" t="str">
        <f>IF(F125="","",VLOOKUP(F125,TableauDépartements[],5,FALSE))</f>
        <v/>
      </c>
      <c r="I125" s="153" t="str">
        <f>IF(F125="","",VLOOKUP(F125,TableauDépartements[],3,FALSE))</f>
        <v/>
      </c>
      <c r="J125" s="152" t="str">
        <f>IF(A125="","",VLOOKUP(A125,TableauDivitionPays[],2,FALSE))</f>
        <v/>
      </c>
      <c r="K125" s="63">
        <f t="shared" ca="1" si="5"/>
        <v>0</v>
      </c>
      <c r="L125" s="64">
        <f t="shared" ca="1" si="6"/>
        <v>0</v>
      </c>
      <c r="M125" s="65"/>
      <c r="N125" s="66"/>
      <c r="O125" s="66"/>
    </row>
    <row r="126" spans="1:15" ht="12.75" customHeight="1" x14ac:dyDescent="0.2">
      <c r="A126" s="58"/>
      <c r="B126" s="85"/>
      <c r="C126" s="60"/>
      <c r="D126" s="61"/>
      <c r="E126" s="59"/>
      <c r="F126" s="150"/>
      <c r="G126" s="156" t="str">
        <f>IF(F126="","",VLOOKUP(F126,TableauDépartements[],2,FALSE))</f>
        <v/>
      </c>
      <c r="H126" s="62" t="str">
        <f>IF(F126="","",VLOOKUP(F126,TableauDépartements[],5,FALSE))</f>
        <v/>
      </c>
      <c r="I126" s="153" t="str">
        <f>IF(F126="","",VLOOKUP(F126,TableauDépartements[],3,FALSE))</f>
        <v/>
      </c>
      <c r="J126" s="152" t="str">
        <f>IF(A126="","",VLOOKUP(A126,TableauDivitionPays[],2,FALSE))</f>
        <v/>
      </c>
      <c r="K126" s="63">
        <f t="shared" ca="1" si="5"/>
        <v>0</v>
      </c>
      <c r="L126" s="64">
        <f t="shared" ca="1" si="6"/>
        <v>0</v>
      </c>
      <c r="M126" s="65"/>
      <c r="N126" s="66"/>
      <c r="O126" s="66"/>
    </row>
    <row r="127" spans="1:15" ht="12.75" customHeight="1" x14ac:dyDescent="0.2">
      <c r="A127" s="58"/>
      <c r="B127" s="85"/>
      <c r="C127" s="60"/>
      <c r="D127" s="61"/>
      <c r="E127" s="59"/>
      <c r="F127" s="150"/>
      <c r="G127" s="156" t="str">
        <f>IF(F127="","",VLOOKUP(F127,TableauDépartements[],2,FALSE))</f>
        <v/>
      </c>
      <c r="H127" s="62" t="str">
        <f>IF(F127="","",VLOOKUP(F127,TableauDépartements[],5,FALSE))</f>
        <v/>
      </c>
      <c r="I127" s="153" t="str">
        <f>IF(F127="","",VLOOKUP(F127,TableauDépartements[],3,FALSE))</f>
        <v/>
      </c>
      <c r="J127" s="152" t="str">
        <f>IF(A127="","",VLOOKUP(A127,TableauDivitionPays[],2,FALSE))</f>
        <v/>
      </c>
      <c r="K127" s="63">
        <f t="shared" ca="1" si="5"/>
        <v>0</v>
      </c>
      <c r="L127" s="64">
        <f t="shared" ca="1" si="6"/>
        <v>0</v>
      </c>
      <c r="M127" s="65"/>
      <c r="N127" s="66"/>
      <c r="O127" s="66"/>
    </row>
    <row r="128" spans="1:15" ht="12.75" customHeight="1" x14ac:dyDescent="0.2">
      <c r="A128" s="58"/>
      <c r="B128" s="85"/>
      <c r="C128" s="60"/>
      <c r="D128" s="61"/>
      <c r="E128" s="59"/>
      <c r="F128" s="150"/>
      <c r="G128" s="156" t="str">
        <f>IF(F128="","",VLOOKUP(F128,TableauDépartements[],2,FALSE))</f>
        <v/>
      </c>
      <c r="H128" s="62" t="str">
        <f>IF(F128="","",VLOOKUP(F128,TableauDépartements[],5,FALSE))</f>
        <v/>
      </c>
      <c r="I128" s="153" t="str">
        <f>IF(F128="","",VLOOKUP(F128,TableauDépartements[],3,FALSE))</f>
        <v/>
      </c>
      <c r="J128" s="152" t="str">
        <f>IF(A128="","",VLOOKUP(A128,TableauDivitionPays[],2,FALSE))</f>
        <v/>
      </c>
      <c r="K128" s="63">
        <f t="shared" ca="1" si="5"/>
        <v>0</v>
      </c>
      <c r="L128" s="64">
        <f t="shared" ca="1" si="6"/>
        <v>0</v>
      </c>
      <c r="M128" s="65"/>
      <c r="N128" s="66"/>
      <c r="O128" s="66"/>
    </row>
    <row r="129" spans="1:15" ht="12.75" customHeight="1" x14ac:dyDescent="0.2">
      <c r="A129" s="58"/>
      <c r="B129" s="85"/>
      <c r="C129" s="60"/>
      <c r="D129" s="61"/>
      <c r="E129" s="59"/>
      <c r="F129" s="150"/>
      <c r="G129" s="156" t="str">
        <f>IF(F129="","",VLOOKUP(F129,TableauDépartements[],2,FALSE))</f>
        <v/>
      </c>
      <c r="H129" s="62" t="str">
        <f>IF(F129="","",VLOOKUP(F129,TableauDépartements[],5,FALSE))</f>
        <v/>
      </c>
      <c r="I129" s="153" t="str">
        <f>IF(F129="","",VLOOKUP(F129,TableauDépartements[],3,FALSE))</f>
        <v/>
      </c>
      <c r="J129" s="152" t="str">
        <f>IF(A129="","",VLOOKUP(A129,TableauDivitionPays[],2,FALSE))</f>
        <v/>
      </c>
      <c r="K129" s="63">
        <f t="shared" ca="1" si="5"/>
        <v>0</v>
      </c>
      <c r="L129" s="64">
        <f t="shared" ca="1" si="6"/>
        <v>0</v>
      </c>
      <c r="M129" s="65"/>
      <c r="N129" s="66"/>
      <c r="O129" s="66"/>
    </row>
    <row r="130" spans="1:15" ht="12.75" customHeight="1" x14ac:dyDescent="0.2">
      <c r="A130" s="58"/>
      <c r="B130" s="85"/>
      <c r="C130" s="71"/>
      <c r="D130" s="61"/>
      <c r="E130" s="59"/>
      <c r="F130" s="150"/>
      <c r="G130" s="156" t="str">
        <f>IF(F130="","",VLOOKUP(F130,TableauDépartements[],2,FALSE))</f>
        <v/>
      </c>
      <c r="H130" s="62" t="str">
        <f>IF(F130="","",VLOOKUP(F130,TableauDépartements[],5,FALSE))</f>
        <v/>
      </c>
      <c r="I130" s="153" t="str">
        <f>IF(F130="","",VLOOKUP(F130,TableauDépartements[],3,FALSE))</f>
        <v/>
      </c>
      <c r="J130" s="152" t="str">
        <f>IF(A130="","",VLOOKUP(A130,TableauDivitionPays[],2,FALSE))</f>
        <v/>
      </c>
      <c r="K130" s="63">
        <f t="shared" ca="1" si="5"/>
        <v>0</v>
      </c>
      <c r="L130" s="64">
        <f t="shared" ca="1" si="6"/>
        <v>0</v>
      </c>
      <c r="M130" s="65"/>
      <c r="N130" s="66"/>
      <c r="O130" s="66"/>
    </row>
    <row r="131" spans="1:15" ht="12.75" customHeight="1" x14ac:dyDescent="0.2">
      <c r="A131" s="58"/>
      <c r="B131" s="86"/>
      <c r="C131" s="60"/>
      <c r="D131" s="61"/>
      <c r="E131" s="59"/>
      <c r="F131" s="150"/>
      <c r="G131" s="156" t="str">
        <f>IF(F131="","",VLOOKUP(F131,TableauDépartements[],2,FALSE))</f>
        <v/>
      </c>
      <c r="H131" s="62" t="str">
        <f>IF(F131="","",VLOOKUP(F131,TableauDépartements[],5,FALSE))</f>
        <v/>
      </c>
      <c r="I131" s="153" t="str">
        <f>IF(F131="","",VLOOKUP(F131,TableauDépartements[],3,FALSE))</f>
        <v/>
      </c>
      <c r="J131" s="152" t="str">
        <f>IF(A131="","",VLOOKUP(A131,TableauDivitionPays[],2,FALSE))</f>
        <v/>
      </c>
      <c r="K131" s="63">
        <f t="shared" ref="K131:K194" ca="1" si="7">IF(A131=0,0,IF(K131&gt;0,K131,TODAY()))</f>
        <v>0</v>
      </c>
      <c r="L131" s="64">
        <f t="shared" ref="L131:L194" ca="1" si="8">IF(A131=0,0,IF(L131&gt;0,L131,NOW()))</f>
        <v>0</v>
      </c>
      <c r="M131" s="65"/>
      <c r="N131" s="66"/>
      <c r="O131" s="66"/>
    </row>
    <row r="132" spans="1:15" ht="12.75" customHeight="1" x14ac:dyDescent="0.2">
      <c r="A132" s="58"/>
      <c r="B132" s="85"/>
      <c r="C132" s="60"/>
      <c r="D132" s="61"/>
      <c r="E132" s="59"/>
      <c r="F132" s="150"/>
      <c r="G132" s="156" t="str">
        <f>IF(F132="","",VLOOKUP(F132,TableauDépartements[],2,FALSE))</f>
        <v/>
      </c>
      <c r="H132" s="62" t="str">
        <f>IF(F132="","",VLOOKUP(F132,TableauDépartements[],5,FALSE))</f>
        <v/>
      </c>
      <c r="I132" s="153" t="str">
        <f>IF(F132="","",VLOOKUP(F132,TableauDépartements[],3,FALSE))</f>
        <v/>
      </c>
      <c r="J132" s="152" t="str">
        <f>IF(A132="","",VLOOKUP(A132,TableauDivitionPays[],2,FALSE))</f>
        <v/>
      </c>
      <c r="K132" s="63">
        <f t="shared" ca="1" si="7"/>
        <v>0</v>
      </c>
      <c r="L132" s="64">
        <f t="shared" ca="1" si="8"/>
        <v>0</v>
      </c>
      <c r="M132" s="65"/>
      <c r="N132" s="66"/>
      <c r="O132" s="66"/>
    </row>
    <row r="133" spans="1:15" ht="12.75" customHeight="1" x14ac:dyDescent="0.2">
      <c r="A133" s="58"/>
      <c r="B133" s="85"/>
      <c r="C133" s="60"/>
      <c r="D133" s="61"/>
      <c r="E133" s="59"/>
      <c r="F133" s="150"/>
      <c r="G133" s="156" t="str">
        <f>IF(F133="","",VLOOKUP(F133,TableauDépartements[],2,FALSE))</f>
        <v/>
      </c>
      <c r="H133" s="62" t="str">
        <f>IF(F133="","",VLOOKUP(F133,TableauDépartements[],5,FALSE))</f>
        <v/>
      </c>
      <c r="I133" s="153" t="str">
        <f>IF(F133="","",VLOOKUP(F133,TableauDépartements[],3,FALSE))</f>
        <v/>
      </c>
      <c r="J133" s="152" t="str">
        <f>IF(A133="","",VLOOKUP(A133,TableauDivitionPays[],2,FALSE))</f>
        <v/>
      </c>
      <c r="K133" s="63">
        <f t="shared" ca="1" si="7"/>
        <v>0</v>
      </c>
      <c r="L133" s="64">
        <f t="shared" ca="1" si="8"/>
        <v>0</v>
      </c>
      <c r="M133" s="65"/>
      <c r="N133" s="66"/>
      <c r="O133" s="66"/>
    </row>
    <row r="134" spans="1:15" ht="12.75" customHeight="1" x14ac:dyDescent="0.2">
      <c r="A134" s="58"/>
      <c r="B134" s="85"/>
      <c r="C134" s="60"/>
      <c r="D134" s="61"/>
      <c r="E134" s="59"/>
      <c r="F134" s="150"/>
      <c r="G134" s="156" t="str">
        <f>IF(F134="","",VLOOKUP(F134,TableauDépartements[],2,FALSE))</f>
        <v/>
      </c>
      <c r="H134" s="62" t="str">
        <f>IF(F134="","",VLOOKUP(F134,TableauDépartements[],5,FALSE))</f>
        <v/>
      </c>
      <c r="I134" s="153" t="str">
        <f>IF(F134="","",VLOOKUP(F134,TableauDépartements[],3,FALSE))</f>
        <v/>
      </c>
      <c r="J134" s="152" t="str">
        <f>IF(A134="","",VLOOKUP(A134,TableauDivitionPays[],2,FALSE))</f>
        <v/>
      </c>
      <c r="K134" s="63">
        <f t="shared" ca="1" si="7"/>
        <v>0</v>
      </c>
      <c r="L134" s="64">
        <f t="shared" ca="1" si="8"/>
        <v>0</v>
      </c>
      <c r="M134" s="65"/>
      <c r="N134" s="66"/>
      <c r="O134" s="66"/>
    </row>
    <row r="135" spans="1:15" ht="12.75" customHeight="1" x14ac:dyDescent="0.2">
      <c r="A135" s="58"/>
      <c r="B135" s="85"/>
      <c r="C135" s="71"/>
      <c r="D135" s="61"/>
      <c r="E135" s="59"/>
      <c r="F135" s="150"/>
      <c r="G135" s="156" t="str">
        <f>IF(F135="","",VLOOKUP(F135,TableauDépartements[],2,FALSE))</f>
        <v/>
      </c>
      <c r="H135" s="62" t="str">
        <f>IF(F135="","",VLOOKUP(F135,TableauDépartements[],5,FALSE))</f>
        <v/>
      </c>
      <c r="I135" s="153" t="str">
        <f>IF(F135="","",VLOOKUP(F135,TableauDépartements[],3,FALSE))</f>
        <v/>
      </c>
      <c r="J135" s="152" t="str">
        <f>IF(A135="","",VLOOKUP(A135,TableauDivitionPays[],2,FALSE))</f>
        <v/>
      </c>
      <c r="K135" s="63">
        <f t="shared" ca="1" si="7"/>
        <v>0</v>
      </c>
      <c r="L135" s="64">
        <f t="shared" ca="1" si="8"/>
        <v>0</v>
      </c>
      <c r="M135" s="65"/>
      <c r="N135" s="66"/>
      <c r="O135" s="66"/>
    </row>
    <row r="136" spans="1:15" ht="12.75" customHeight="1" x14ac:dyDescent="0.2">
      <c r="A136" s="58"/>
      <c r="B136" s="86"/>
      <c r="C136" s="60"/>
      <c r="D136" s="61"/>
      <c r="E136" s="59"/>
      <c r="F136" s="150"/>
      <c r="G136" s="156" t="str">
        <f>IF(F136="","",VLOOKUP(F136,TableauDépartements[],2,FALSE))</f>
        <v/>
      </c>
      <c r="H136" s="62" t="str">
        <f>IF(F136="","",VLOOKUP(F136,TableauDépartements[],5,FALSE))</f>
        <v/>
      </c>
      <c r="I136" s="153" t="str">
        <f>IF(F136="","",VLOOKUP(F136,TableauDépartements[],3,FALSE))</f>
        <v/>
      </c>
      <c r="J136" s="152" t="str">
        <f>IF(A136="","",VLOOKUP(A136,TableauDivitionPays[],2,FALSE))</f>
        <v/>
      </c>
      <c r="K136" s="63">
        <f t="shared" ca="1" si="7"/>
        <v>0</v>
      </c>
      <c r="L136" s="64">
        <f t="shared" ca="1" si="8"/>
        <v>0</v>
      </c>
      <c r="M136" s="65"/>
      <c r="N136" s="66"/>
      <c r="O136" s="66"/>
    </row>
    <row r="137" spans="1:15" ht="12.75" customHeight="1" x14ac:dyDescent="0.2">
      <c r="A137" s="58"/>
      <c r="B137" s="85"/>
      <c r="C137" s="60"/>
      <c r="D137" s="61"/>
      <c r="E137" s="59"/>
      <c r="F137" s="150"/>
      <c r="G137" s="156" t="str">
        <f>IF(F137="","",VLOOKUP(F137,TableauDépartements[],2,FALSE))</f>
        <v/>
      </c>
      <c r="H137" s="62" t="str">
        <f>IF(F137="","",VLOOKUP(F137,TableauDépartements[],5,FALSE))</f>
        <v/>
      </c>
      <c r="I137" s="153" t="str">
        <f>IF(F137="","",VLOOKUP(F137,TableauDépartements[],3,FALSE))</f>
        <v/>
      </c>
      <c r="J137" s="152" t="str">
        <f>IF(A137="","",VLOOKUP(A137,TableauDivitionPays[],2,FALSE))</f>
        <v/>
      </c>
      <c r="K137" s="63">
        <f t="shared" ca="1" si="7"/>
        <v>0</v>
      </c>
      <c r="L137" s="64">
        <f t="shared" ca="1" si="8"/>
        <v>0</v>
      </c>
      <c r="M137" s="65"/>
      <c r="N137" s="66"/>
      <c r="O137" s="66"/>
    </row>
    <row r="138" spans="1:15" ht="12.75" customHeight="1" x14ac:dyDescent="0.2">
      <c r="A138" s="58"/>
      <c r="B138" s="85"/>
      <c r="C138" s="60"/>
      <c r="D138" s="61"/>
      <c r="E138" s="59"/>
      <c r="F138" s="150"/>
      <c r="G138" s="156" t="str">
        <f>IF(F138="","",VLOOKUP(F138,TableauDépartements[],2,FALSE))</f>
        <v/>
      </c>
      <c r="H138" s="62" t="str">
        <f>IF(F138="","",VLOOKUP(F138,TableauDépartements[],5,FALSE))</f>
        <v/>
      </c>
      <c r="I138" s="153" t="str">
        <f>IF(F138="","",VLOOKUP(F138,TableauDépartements[],3,FALSE))</f>
        <v/>
      </c>
      <c r="J138" s="152" t="str">
        <f>IF(A138="","",VLOOKUP(A138,TableauDivitionPays[],2,FALSE))</f>
        <v/>
      </c>
      <c r="K138" s="63">
        <f t="shared" ca="1" si="7"/>
        <v>0</v>
      </c>
      <c r="L138" s="64">
        <f t="shared" ca="1" si="8"/>
        <v>0</v>
      </c>
      <c r="M138" s="65"/>
      <c r="N138" s="66"/>
      <c r="O138" s="66"/>
    </row>
    <row r="139" spans="1:15" ht="12.75" customHeight="1" x14ac:dyDescent="0.2">
      <c r="A139" s="58"/>
      <c r="B139" s="85"/>
      <c r="C139" s="60"/>
      <c r="D139" s="61"/>
      <c r="E139" s="59"/>
      <c r="F139" s="150"/>
      <c r="G139" s="156" t="str">
        <f>IF(F139="","",VLOOKUP(F139,TableauDépartements[],2,FALSE))</f>
        <v/>
      </c>
      <c r="H139" s="62" t="str">
        <f>IF(F139="","",VLOOKUP(F139,TableauDépartements[],5,FALSE))</f>
        <v/>
      </c>
      <c r="I139" s="153" t="str">
        <f>IF(F139="","",VLOOKUP(F139,TableauDépartements[],3,FALSE))</f>
        <v/>
      </c>
      <c r="J139" s="152" t="str">
        <f>IF(A139="","",VLOOKUP(A139,TableauDivitionPays[],2,FALSE))</f>
        <v/>
      </c>
      <c r="K139" s="63">
        <f t="shared" ca="1" si="7"/>
        <v>0</v>
      </c>
      <c r="L139" s="64">
        <f t="shared" ca="1" si="8"/>
        <v>0</v>
      </c>
      <c r="M139" s="65"/>
      <c r="N139" s="66"/>
      <c r="O139" s="66"/>
    </row>
    <row r="140" spans="1:15" ht="12.75" customHeight="1" x14ac:dyDescent="0.2">
      <c r="A140" s="58"/>
      <c r="B140" s="85"/>
      <c r="C140" s="60"/>
      <c r="D140" s="61"/>
      <c r="E140" s="59"/>
      <c r="F140" s="150"/>
      <c r="G140" s="156" t="str">
        <f>IF(F140="","",VLOOKUP(F140,TableauDépartements[],2,FALSE))</f>
        <v/>
      </c>
      <c r="H140" s="62" t="str">
        <f>IF(F140="","",VLOOKUP(F140,TableauDépartements[],5,FALSE))</f>
        <v/>
      </c>
      <c r="I140" s="153" t="str">
        <f>IF(F140="","",VLOOKUP(F140,TableauDépartements[],3,FALSE))</f>
        <v/>
      </c>
      <c r="J140" s="152" t="str">
        <f>IF(A140="","",VLOOKUP(A140,TableauDivitionPays[],2,FALSE))</f>
        <v/>
      </c>
      <c r="K140" s="63">
        <f t="shared" ca="1" si="7"/>
        <v>0</v>
      </c>
      <c r="L140" s="64">
        <f t="shared" ca="1" si="8"/>
        <v>0</v>
      </c>
      <c r="M140" s="65"/>
      <c r="N140" s="66"/>
      <c r="O140" s="66"/>
    </row>
    <row r="141" spans="1:15" ht="12.75" customHeight="1" x14ac:dyDescent="0.2">
      <c r="A141" s="58"/>
      <c r="B141" s="85"/>
      <c r="C141" s="60"/>
      <c r="D141" s="61"/>
      <c r="E141" s="59"/>
      <c r="F141" s="150"/>
      <c r="G141" s="156" t="str">
        <f>IF(F141="","",VLOOKUP(F141,TableauDépartements[],2,FALSE))</f>
        <v/>
      </c>
      <c r="H141" s="62" t="str">
        <f>IF(F141="","",VLOOKUP(F141,TableauDépartements[],5,FALSE))</f>
        <v/>
      </c>
      <c r="I141" s="153" t="str">
        <f>IF(F141="","",VLOOKUP(F141,TableauDépartements[],3,FALSE))</f>
        <v/>
      </c>
      <c r="J141" s="152" t="str">
        <f>IF(A141="","",VLOOKUP(A141,TableauDivitionPays[],2,FALSE))</f>
        <v/>
      </c>
      <c r="K141" s="63">
        <f t="shared" ca="1" si="7"/>
        <v>0</v>
      </c>
      <c r="L141" s="64">
        <f t="shared" ca="1" si="8"/>
        <v>0</v>
      </c>
      <c r="M141" s="65"/>
      <c r="N141" s="66"/>
      <c r="O141" s="66"/>
    </row>
    <row r="142" spans="1:15" ht="12.75" customHeight="1" x14ac:dyDescent="0.2">
      <c r="A142" s="58"/>
      <c r="B142" s="85"/>
      <c r="C142" s="71"/>
      <c r="D142" s="61"/>
      <c r="E142" s="59"/>
      <c r="F142" s="150"/>
      <c r="G142" s="156" t="str">
        <f>IF(F142="","",VLOOKUP(F142,TableauDépartements[],2,FALSE))</f>
        <v/>
      </c>
      <c r="H142" s="62" t="str">
        <f>IF(F142="","",VLOOKUP(F142,TableauDépartements[],5,FALSE))</f>
        <v/>
      </c>
      <c r="I142" s="153" t="str">
        <f>IF(F142="","",VLOOKUP(F142,TableauDépartements[],3,FALSE))</f>
        <v/>
      </c>
      <c r="J142" s="152" t="str">
        <f>IF(A142="","",VLOOKUP(A142,TableauDivitionPays[],2,FALSE))</f>
        <v/>
      </c>
      <c r="K142" s="63">
        <f t="shared" ca="1" si="7"/>
        <v>0</v>
      </c>
      <c r="L142" s="64">
        <f t="shared" ca="1" si="8"/>
        <v>0</v>
      </c>
      <c r="M142" s="65"/>
      <c r="N142" s="66"/>
      <c r="O142" s="66"/>
    </row>
    <row r="143" spans="1:15" ht="12.75" customHeight="1" x14ac:dyDescent="0.2">
      <c r="A143" s="58"/>
      <c r="B143" s="85"/>
      <c r="C143" s="60"/>
      <c r="D143" s="61"/>
      <c r="E143" s="59"/>
      <c r="F143" s="150"/>
      <c r="G143" s="156" t="str">
        <f>IF(F143="","",VLOOKUP(F143,TableauDépartements[],2,FALSE))</f>
        <v/>
      </c>
      <c r="H143" s="62" t="str">
        <f>IF(F143="","",VLOOKUP(F143,TableauDépartements[],5,FALSE))</f>
        <v/>
      </c>
      <c r="I143" s="153" t="str">
        <f>IF(F143="","",VLOOKUP(F143,TableauDépartements[],3,FALSE))</f>
        <v/>
      </c>
      <c r="J143" s="152" t="str">
        <f>IF(A143="","",VLOOKUP(A143,TableauDivitionPays[],2,FALSE))</f>
        <v/>
      </c>
      <c r="K143" s="63">
        <f t="shared" ca="1" si="7"/>
        <v>0</v>
      </c>
      <c r="L143" s="64">
        <f t="shared" ca="1" si="8"/>
        <v>0</v>
      </c>
      <c r="M143" s="65"/>
      <c r="N143" s="68"/>
      <c r="O143" s="66"/>
    </row>
    <row r="144" spans="1:15" ht="12.75" customHeight="1" x14ac:dyDescent="0.2">
      <c r="A144" s="58"/>
      <c r="B144" s="85"/>
      <c r="C144" s="60"/>
      <c r="D144" s="61"/>
      <c r="E144" s="59"/>
      <c r="F144" s="150"/>
      <c r="G144" s="156" t="str">
        <f>IF(F144="","",VLOOKUP(F144,TableauDépartements[],2,FALSE))</f>
        <v/>
      </c>
      <c r="H144" s="62" t="str">
        <f>IF(F144="","",VLOOKUP(F144,TableauDépartements[],5,FALSE))</f>
        <v/>
      </c>
      <c r="I144" s="153" t="str">
        <f>IF(F144="","",VLOOKUP(F144,TableauDépartements[],3,FALSE))</f>
        <v/>
      </c>
      <c r="J144" s="152" t="str">
        <f>IF(A144="","",VLOOKUP(A144,TableauDivitionPays[],2,FALSE))</f>
        <v/>
      </c>
      <c r="K144" s="63">
        <f t="shared" ca="1" si="7"/>
        <v>0</v>
      </c>
      <c r="L144" s="64">
        <f t="shared" ca="1" si="8"/>
        <v>0</v>
      </c>
      <c r="M144" s="65"/>
      <c r="N144" s="66"/>
      <c r="O144" s="66"/>
    </row>
    <row r="145" spans="1:15" ht="12.75" customHeight="1" x14ac:dyDescent="0.2">
      <c r="A145" s="58"/>
      <c r="B145" s="85"/>
      <c r="C145" s="60"/>
      <c r="D145" s="61"/>
      <c r="E145" s="59"/>
      <c r="F145" s="150"/>
      <c r="G145" s="156" t="str">
        <f>IF(F145="","",VLOOKUP(F145,TableauDépartements[],2,FALSE))</f>
        <v/>
      </c>
      <c r="H145" s="62" t="str">
        <f>IF(F145="","",VLOOKUP(F145,TableauDépartements[],5,FALSE))</f>
        <v/>
      </c>
      <c r="I145" s="153" t="str">
        <f>IF(F145="","",VLOOKUP(F145,TableauDépartements[],3,FALSE))</f>
        <v/>
      </c>
      <c r="J145" s="152" t="str">
        <f>IF(A145="","",VLOOKUP(A145,TableauDivitionPays[],2,FALSE))</f>
        <v/>
      </c>
      <c r="K145" s="63">
        <f t="shared" ca="1" si="7"/>
        <v>0</v>
      </c>
      <c r="L145" s="64">
        <f t="shared" ca="1" si="8"/>
        <v>0</v>
      </c>
      <c r="M145" s="65"/>
      <c r="N145" s="66"/>
      <c r="O145" s="66"/>
    </row>
    <row r="146" spans="1:15" ht="12.75" customHeight="1" x14ac:dyDescent="0.2">
      <c r="A146" s="58"/>
      <c r="B146" s="85"/>
      <c r="C146" s="60"/>
      <c r="D146" s="61"/>
      <c r="E146" s="59"/>
      <c r="F146" s="150"/>
      <c r="G146" s="156" t="str">
        <f>IF(F146="","",VLOOKUP(F146,TableauDépartements[],2,FALSE))</f>
        <v/>
      </c>
      <c r="H146" s="62" t="str">
        <f>IF(F146="","",VLOOKUP(F146,TableauDépartements[],5,FALSE))</f>
        <v/>
      </c>
      <c r="I146" s="153" t="str">
        <f>IF(F146="","",VLOOKUP(F146,TableauDépartements[],3,FALSE))</f>
        <v/>
      </c>
      <c r="J146" s="152" t="str">
        <f>IF(A146="","",VLOOKUP(A146,TableauDivitionPays[],2,FALSE))</f>
        <v/>
      </c>
      <c r="K146" s="63">
        <f t="shared" ca="1" si="7"/>
        <v>0</v>
      </c>
      <c r="L146" s="64">
        <f t="shared" ca="1" si="8"/>
        <v>0</v>
      </c>
      <c r="M146" s="65"/>
      <c r="N146" s="66"/>
      <c r="O146" s="66"/>
    </row>
    <row r="147" spans="1:15" ht="12.75" customHeight="1" x14ac:dyDescent="0.2">
      <c r="A147" s="58"/>
      <c r="B147" s="85"/>
      <c r="C147" s="60"/>
      <c r="D147" s="61"/>
      <c r="E147" s="59"/>
      <c r="F147" s="150"/>
      <c r="G147" s="156" t="str">
        <f>IF(F147="","",VLOOKUP(F147,TableauDépartements[],2,FALSE))</f>
        <v/>
      </c>
      <c r="H147" s="62" t="str">
        <f>IF(F147="","",VLOOKUP(F147,TableauDépartements[],5,FALSE))</f>
        <v/>
      </c>
      <c r="I147" s="153" t="str">
        <f>IF(F147="","",VLOOKUP(F147,TableauDépartements[],3,FALSE))</f>
        <v/>
      </c>
      <c r="J147" s="152" t="str">
        <f>IF(A147="","",VLOOKUP(A147,TableauDivitionPays[],2,FALSE))</f>
        <v/>
      </c>
      <c r="K147" s="63">
        <f t="shared" ca="1" si="7"/>
        <v>0</v>
      </c>
      <c r="L147" s="64">
        <f t="shared" ca="1" si="8"/>
        <v>0</v>
      </c>
      <c r="M147" s="65"/>
      <c r="N147" s="66"/>
      <c r="O147" s="66"/>
    </row>
    <row r="148" spans="1:15" ht="12.75" customHeight="1" x14ac:dyDescent="0.2">
      <c r="A148" s="58"/>
      <c r="B148" s="85"/>
      <c r="C148" s="60"/>
      <c r="D148" s="61"/>
      <c r="E148" s="59"/>
      <c r="F148" s="150"/>
      <c r="G148" s="156" t="str">
        <f>IF(F148="","",VLOOKUP(F148,TableauDépartements[],2,FALSE))</f>
        <v/>
      </c>
      <c r="H148" s="62" t="str">
        <f>IF(F148="","",VLOOKUP(F148,TableauDépartements[],5,FALSE))</f>
        <v/>
      </c>
      <c r="I148" s="153" t="str">
        <f>IF(F148="","",VLOOKUP(F148,TableauDépartements[],3,FALSE))</f>
        <v/>
      </c>
      <c r="J148" s="152" t="str">
        <f>IF(A148="","",VLOOKUP(A148,TableauDivitionPays[],2,FALSE))</f>
        <v/>
      </c>
      <c r="K148" s="63">
        <f t="shared" ca="1" si="7"/>
        <v>0</v>
      </c>
      <c r="L148" s="64">
        <f t="shared" ca="1" si="8"/>
        <v>0</v>
      </c>
      <c r="M148" s="65"/>
      <c r="N148" s="66"/>
      <c r="O148" s="66"/>
    </row>
    <row r="149" spans="1:15" ht="12.75" customHeight="1" x14ac:dyDescent="0.2">
      <c r="A149" s="58"/>
      <c r="B149" s="85"/>
      <c r="C149" s="60"/>
      <c r="D149" s="61"/>
      <c r="E149" s="59"/>
      <c r="F149" s="150"/>
      <c r="G149" s="156" t="str">
        <f>IF(F149="","",VLOOKUP(F149,TableauDépartements[],2,FALSE))</f>
        <v/>
      </c>
      <c r="H149" s="62" t="str">
        <f>IF(F149="","",VLOOKUP(F149,TableauDépartements[],5,FALSE))</f>
        <v/>
      </c>
      <c r="I149" s="153" t="str">
        <f>IF(F149="","",VLOOKUP(F149,TableauDépartements[],3,FALSE))</f>
        <v/>
      </c>
      <c r="J149" s="152" t="str">
        <f>IF(A149="","",VLOOKUP(A149,TableauDivitionPays[],2,FALSE))</f>
        <v/>
      </c>
      <c r="K149" s="63">
        <f t="shared" ca="1" si="7"/>
        <v>0</v>
      </c>
      <c r="L149" s="64">
        <f t="shared" ca="1" si="8"/>
        <v>0</v>
      </c>
      <c r="M149" s="65"/>
      <c r="N149" s="66"/>
      <c r="O149" s="66"/>
    </row>
    <row r="150" spans="1:15" ht="12.75" customHeight="1" x14ac:dyDescent="0.2">
      <c r="A150" s="58"/>
      <c r="B150" s="85"/>
      <c r="C150" s="60"/>
      <c r="D150" s="61"/>
      <c r="E150" s="59"/>
      <c r="F150" s="150"/>
      <c r="G150" s="156" t="str">
        <f>IF(F150="","",VLOOKUP(F150,TableauDépartements[],2,FALSE))</f>
        <v/>
      </c>
      <c r="H150" s="62" t="str">
        <f>IF(F150="","",VLOOKUP(F150,TableauDépartements[],5,FALSE))</f>
        <v/>
      </c>
      <c r="I150" s="153" t="str">
        <f>IF(F150="","",VLOOKUP(F150,TableauDépartements[],3,FALSE))</f>
        <v/>
      </c>
      <c r="J150" s="152" t="str">
        <f>IF(A150="","",VLOOKUP(A150,TableauDivitionPays[],2,FALSE))</f>
        <v/>
      </c>
      <c r="K150" s="63">
        <f t="shared" ca="1" si="7"/>
        <v>0</v>
      </c>
      <c r="L150" s="64">
        <f t="shared" ca="1" si="8"/>
        <v>0</v>
      </c>
      <c r="M150" s="65"/>
      <c r="N150" s="66"/>
      <c r="O150" s="66"/>
    </row>
    <row r="151" spans="1:15" ht="12.75" customHeight="1" x14ac:dyDescent="0.2">
      <c r="A151" s="58"/>
      <c r="B151" s="85"/>
      <c r="C151" s="60"/>
      <c r="D151" s="61"/>
      <c r="E151" s="59"/>
      <c r="F151" s="150"/>
      <c r="G151" s="156" t="str">
        <f>IF(F151="","",VLOOKUP(F151,TableauDépartements[],2,FALSE))</f>
        <v/>
      </c>
      <c r="H151" s="62" t="str">
        <f>IF(F151="","",VLOOKUP(F151,TableauDépartements[],5,FALSE))</f>
        <v/>
      </c>
      <c r="I151" s="153" t="str">
        <f>IF(F151="","",VLOOKUP(F151,TableauDépartements[],3,FALSE))</f>
        <v/>
      </c>
      <c r="J151" s="152" t="str">
        <f>IF(A151="","",VLOOKUP(A151,TableauDivitionPays[],2,FALSE))</f>
        <v/>
      </c>
      <c r="K151" s="63">
        <f t="shared" ca="1" si="7"/>
        <v>0</v>
      </c>
      <c r="L151" s="64">
        <f t="shared" ca="1" si="8"/>
        <v>0</v>
      </c>
      <c r="M151" s="65"/>
      <c r="N151" s="66"/>
      <c r="O151" s="66"/>
    </row>
    <row r="152" spans="1:15" ht="12.75" customHeight="1" x14ac:dyDescent="0.2">
      <c r="A152" s="58"/>
      <c r="B152" s="85"/>
      <c r="C152" s="71"/>
      <c r="D152" s="61"/>
      <c r="E152" s="59"/>
      <c r="F152" s="150"/>
      <c r="G152" s="156" t="str">
        <f>IF(F152="","",VLOOKUP(F152,TableauDépartements[],2,FALSE))</f>
        <v/>
      </c>
      <c r="H152" s="62" t="str">
        <f>IF(F152="","",VLOOKUP(F152,TableauDépartements[],5,FALSE))</f>
        <v/>
      </c>
      <c r="I152" s="153" t="str">
        <f>IF(F152="","",VLOOKUP(F152,TableauDépartements[],3,FALSE))</f>
        <v/>
      </c>
      <c r="J152" s="152" t="str">
        <f>IF(A152="","",VLOOKUP(A152,TableauDivitionPays[],2,FALSE))</f>
        <v/>
      </c>
      <c r="K152" s="63">
        <f t="shared" ca="1" si="7"/>
        <v>0</v>
      </c>
      <c r="L152" s="64">
        <f t="shared" ca="1" si="8"/>
        <v>0</v>
      </c>
      <c r="M152" s="65"/>
      <c r="N152" s="66"/>
      <c r="O152" s="66"/>
    </row>
    <row r="153" spans="1:15" ht="12.75" customHeight="1" x14ac:dyDescent="0.2">
      <c r="A153" s="58"/>
      <c r="B153" s="85"/>
      <c r="C153" s="60"/>
      <c r="D153" s="61"/>
      <c r="E153" s="59"/>
      <c r="F153" s="150"/>
      <c r="G153" s="156" t="str">
        <f>IF(F153="","",VLOOKUP(F153,TableauDépartements[],2,FALSE))</f>
        <v/>
      </c>
      <c r="H153" s="62" t="str">
        <f>IF(F153="","",VLOOKUP(F153,TableauDépartements[],5,FALSE))</f>
        <v/>
      </c>
      <c r="I153" s="153" t="str">
        <f>IF(F153="","",VLOOKUP(F153,TableauDépartements[],3,FALSE))</f>
        <v/>
      </c>
      <c r="J153" s="152" t="str">
        <f>IF(A153="","",VLOOKUP(A153,TableauDivitionPays[],2,FALSE))</f>
        <v/>
      </c>
      <c r="K153" s="63">
        <f t="shared" ca="1" si="7"/>
        <v>0</v>
      </c>
      <c r="L153" s="64">
        <f t="shared" ca="1" si="8"/>
        <v>0</v>
      </c>
      <c r="M153" s="65"/>
      <c r="N153" s="66"/>
      <c r="O153" s="66"/>
    </row>
    <row r="154" spans="1:15" ht="12.75" customHeight="1" x14ac:dyDescent="0.2">
      <c r="A154" s="58"/>
      <c r="B154" s="85"/>
      <c r="C154" s="60"/>
      <c r="D154" s="61"/>
      <c r="E154" s="59"/>
      <c r="F154" s="150"/>
      <c r="G154" s="156" t="str">
        <f>IF(F154="","",VLOOKUP(F154,TableauDépartements[],2,FALSE))</f>
        <v/>
      </c>
      <c r="H154" s="62" t="str">
        <f>IF(F154="","",VLOOKUP(F154,TableauDépartements[],5,FALSE))</f>
        <v/>
      </c>
      <c r="I154" s="153" t="str">
        <f>IF(F154="","",VLOOKUP(F154,TableauDépartements[],3,FALSE))</f>
        <v/>
      </c>
      <c r="J154" s="152" t="str">
        <f>IF(A154="","",VLOOKUP(A154,TableauDivitionPays[],2,FALSE))</f>
        <v/>
      </c>
      <c r="K154" s="63">
        <f t="shared" ca="1" si="7"/>
        <v>0</v>
      </c>
      <c r="L154" s="64">
        <f t="shared" ca="1" si="8"/>
        <v>0</v>
      </c>
      <c r="M154" s="65"/>
      <c r="N154" s="66"/>
      <c r="O154" s="66"/>
    </row>
    <row r="155" spans="1:15" ht="12.75" customHeight="1" x14ac:dyDescent="0.2">
      <c r="A155" s="58"/>
      <c r="B155" s="85"/>
      <c r="C155" s="60"/>
      <c r="D155" s="61"/>
      <c r="E155" s="59"/>
      <c r="F155" s="150"/>
      <c r="G155" s="156" t="str">
        <f>IF(F155="","",VLOOKUP(F155,TableauDépartements[],2,FALSE))</f>
        <v/>
      </c>
      <c r="H155" s="62" t="str">
        <f>IF(F155="","",VLOOKUP(F155,TableauDépartements[],5,FALSE))</f>
        <v/>
      </c>
      <c r="I155" s="153" t="str">
        <f>IF(F155="","",VLOOKUP(F155,TableauDépartements[],3,FALSE))</f>
        <v/>
      </c>
      <c r="J155" s="152" t="str">
        <f>IF(A155="","",VLOOKUP(A155,TableauDivitionPays[],2,FALSE))</f>
        <v/>
      </c>
      <c r="K155" s="63">
        <f t="shared" ca="1" si="7"/>
        <v>0</v>
      </c>
      <c r="L155" s="64">
        <f t="shared" ca="1" si="8"/>
        <v>0</v>
      </c>
      <c r="M155" s="65"/>
      <c r="N155" s="66"/>
      <c r="O155" s="66"/>
    </row>
    <row r="156" spans="1:15" ht="12.75" customHeight="1" x14ac:dyDescent="0.2">
      <c r="A156" s="58"/>
      <c r="B156" s="85"/>
      <c r="C156" s="60"/>
      <c r="D156" s="61"/>
      <c r="E156" s="59"/>
      <c r="F156" s="150"/>
      <c r="G156" s="156" t="str">
        <f>IF(F156="","",VLOOKUP(F156,TableauDépartements[],2,FALSE))</f>
        <v/>
      </c>
      <c r="H156" s="62" t="str">
        <f>IF(F156="","",VLOOKUP(F156,TableauDépartements[],5,FALSE))</f>
        <v/>
      </c>
      <c r="I156" s="153" t="str">
        <f>IF(F156="","",VLOOKUP(F156,TableauDépartements[],3,FALSE))</f>
        <v/>
      </c>
      <c r="J156" s="152" t="str">
        <f>IF(A156="","",VLOOKUP(A156,TableauDivitionPays[],2,FALSE))</f>
        <v/>
      </c>
      <c r="K156" s="63">
        <f t="shared" ca="1" si="7"/>
        <v>0</v>
      </c>
      <c r="L156" s="64">
        <f t="shared" ca="1" si="8"/>
        <v>0</v>
      </c>
      <c r="M156" s="65"/>
      <c r="N156" s="66"/>
      <c r="O156" s="66"/>
    </row>
    <row r="157" spans="1:15" ht="12.75" customHeight="1" x14ac:dyDescent="0.2">
      <c r="A157" s="58"/>
      <c r="B157" s="85"/>
      <c r="C157" s="60"/>
      <c r="D157" s="61"/>
      <c r="E157" s="59"/>
      <c r="F157" s="150"/>
      <c r="G157" s="156" t="str">
        <f>IF(F157="","",VLOOKUP(F157,TableauDépartements[],2,FALSE))</f>
        <v/>
      </c>
      <c r="H157" s="62" t="str">
        <f>IF(F157="","",VLOOKUP(F157,TableauDépartements[],5,FALSE))</f>
        <v/>
      </c>
      <c r="I157" s="153" t="str">
        <f>IF(F157="","",VLOOKUP(F157,TableauDépartements[],3,FALSE))</f>
        <v/>
      </c>
      <c r="J157" s="152" t="str">
        <f>IF(A157="","",VLOOKUP(A157,TableauDivitionPays[],2,FALSE))</f>
        <v/>
      </c>
      <c r="K157" s="63">
        <f t="shared" ca="1" si="7"/>
        <v>0</v>
      </c>
      <c r="L157" s="64">
        <f t="shared" ca="1" si="8"/>
        <v>0</v>
      </c>
      <c r="M157" s="65"/>
      <c r="N157" s="66"/>
      <c r="O157" s="66"/>
    </row>
    <row r="158" spans="1:15" ht="12.75" customHeight="1" x14ac:dyDescent="0.2">
      <c r="A158" s="58"/>
      <c r="B158" s="87"/>
      <c r="C158" s="60"/>
      <c r="D158" s="61"/>
      <c r="E158" s="59"/>
      <c r="F158" s="150"/>
      <c r="G158" s="156" t="str">
        <f>IF(F158="","",VLOOKUP(F158,TableauDépartements[],2,FALSE))</f>
        <v/>
      </c>
      <c r="H158" s="62" t="str">
        <f>IF(F158="","",VLOOKUP(F158,TableauDépartements[],5,FALSE))</f>
        <v/>
      </c>
      <c r="I158" s="153" t="str">
        <f>IF(F158="","",VLOOKUP(F158,TableauDépartements[],3,FALSE))</f>
        <v/>
      </c>
      <c r="J158" s="152" t="str">
        <f>IF(A158="","",VLOOKUP(A158,TableauDivitionPays[],2,FALSE))</f>
        <v/>
      </c>
      <c r="K158" s="63">
        <f t="shared" ca="1" si="7"/>
        <v>0</v>
      </c>
      <c r="L158" s="64">
        <f t="shared" ca="1" si="8"/>
        <v>0</v>
      </c>
      <c r="M158" s="65"/>
      <c r="N158" s="66"/>
      <c r="O158" s="66"/>
    </row>
    <row r="159" spans="1:15" ht="12.75" customHeight="1" x14ac:dyDescent="0.2">
      <c r="A159" s="58"/>
      <c r="B159" s="87"/>
      <c r="C159" s="60"/>
      <c r="D159" s="61"/>
      <c r="E159" s="59"/>
      <c r="F159" s="150"/>
      <c r="G159" s="156" t="str">
        <f>IF(F159="","",VLOOKUP(F159,TableauDépartements[],2,FALSE))</f>
        <v/>
      </c>
      <c r="H159" s="62" t="str">
        <f>IF(F159="","",VLOOKUP(F159,TableauDépartements[],5,FALSE))</f>
        <v/>
      </c>
      <c r="I159" s="153" t="str">
        <f>IF(F159="","",VLOOKUP(F159,TableauDépartements[],3,FALSE))</f>
        <v/>
      </c>
      <c r="J159" s="152" t="str">
        <f>IF(A159="","",VLOOKUP(A159,TableauDivitionPays[],2,FALSE))</f>
        <v/>
      </c>
      <c r="K159" s="63">
        <f t="shared" ca="1" si="7"/>
        <v>0</v>
      </c>
      <c r="L159" s="64">
        <f t="shared" ca="1" si="8"/>
        <v>0</v>
      </c>
      <c r="M159" s="65"/>
      <c r="N159" s="66"/>
      <c r="O159" s="66"/>
    </row>
    <row r="160" spans="1:15" ht="12.75" customHeight="1" x14ac:dyDescent="0.2">
      <c r="A160" s="58"/>
      <c r="B160" s="87"/>
      <c r="C160" s="60"/>
      <c r="D160" s="61"/>
      <c r="E160" s="59"/>
      <c r="F160" s="150"/>
      <c r="G160" s="156" t="str">
        <f>IF(F160="","",VLOOKUP(F160,TableauDépartements[],2,FALSE))</f>
        <v/>
      </c>
      <c r="H160" s="62" t="str">
        <f>IF(F160="","",VLOOKUP(F160,TableauDépartements[],5,FALSE))</f>
        <v/>
      </c>
      <c r="I160" s="153" t="str">
        <f>IF(F160="","",VLOOKUP(F160,TableauDépartements[],3,FALSE))</f>
        <v/>
      </c>
      <c r="J160" s="152" t="str">
        <f>IF(A160="","",VLOOKUP(A160,TableauDivitionPays[],2,FALSE))</f>
        <v/>
      </c>
      <c r="K160" s="63">
        <f t="shared" ca="1" si="7"/>
        <v>0</v>
      </c>
      <c r="L160" s="64">
        <f t="shared" ca="1" si="8"/>
        <v>0</v>
      </c>
      <c r="M160" s="65"/>
      <c r="N160" s="66"/>
      <c r="O160" s="66"/>
    </row>
    <row r="161" spans="1:15" ht="12.75" customHeight="1" x14ac:dyDescent="0.2">
      <c r="A161" s="58"/>
      <c r="B161" s="87"/>
      <c r="C161" s="60"/>
      <c r="D161" s="61"/>
      <c r="E161" s="59"/>
      <c r="F161" s="150"/>
      <c r="G161" s="156" t="str">
        <f>IF(F161="","",VLOOKUP(F161,TableauDépartements[],2,FALSE))</f>
        <v/>
      </c>
      <c r="H161" s="62" t="str">
        <f>IF(F161="","",VLOOKUP(F161,TableauDépartements[],5,FALSE))</f>
        <v/>
      </c>
      <c r="I161" s="153" t="str">
        <f>IF(F161="","",VLOOKUP(F161,TableauDépartements[],3,FALSE))</f>
        <v/>
      </c>
      <c r="J161" s="152" t="str">
        <f>IF(A161="","",VLOOKUP(A161,TableauDivitionPays[],2,FALSE))</f>
        <v/>
      </c>
      <c r="K161" s="63">
        <f t="shared" ca="1" si="7"/>
        <v>0</v>
      </c>
      <c r="L161" s="64">
        <f t="shared" ca="1" si="8"/>
        <v>0</v>
      </c>
      <c r="M161" s="65"/>
      <c r="N161" s="66"/>
      <c r="O161" s="66"/>
    </row>
    <row r="162" spans="1:15" ht="12.75" customHeight="1" x14ac:dyDescent="0.2">
      <c r="A162" s="58"/>
      <c r="B162" s="87"/>
      <c r="C162" s="60"/>
      <c r="D162" s="61"/>
      <c r="E162" s="59"/>
      <c r="F162" s="150"/>
      <c r="G162" s="156" t="str">
        <f>IF(F162="","",VLOOKUP(F162,TableauDépartements[],2,FALSE))</f>
        <v/>
      </c>
      <c r="H162" s="62" t="str">
        <f>IF(F162="","",VLOOKUP(F162,TableauDépartements[],5,FALSE))</f>
        <v/>
      </c>
      <c r="I162" s="153" t="str">
        <f>IF(F162="","",VLOOKUP(F162,TableauDépartements[],3,FALSE))</f>
        <v/>
      </c>
      <c r="J162" s="152" t="str">
        <f>IF(A162="","",VLOOKUP(A162,TableauDivitionPays[],2,FALSE))</f>
        <v/>
      </c>
      <c r="K162" s="63">
        <f t="shared" ca="1" si="7"/>
        <v>0</v>
      </c>
      <c r="L162" s="64">
        <f t="shared" ca="1" si="8"/>
        <v>0</v>
      </c>
      <c r="M162" s="65"/>
      <c r="N162" s="66"/>
      <c r="O162" s="66"/>
    </row>
    <row r="163" spans="1:15" ht="12.75" customHeight="1" x14ac:dyDescent="0.2">
      <c r="A163" s="58"/>
      <c r="B163" s="87"/>
      <c r="C163" s="60"/>
      <c r="D163" s="61"/>
      <c r="E163" s="73"/>
      <c r="F163" s="150"/>
      <c r="G163" s="156" t="str">
        <f>IF(F163="","",VLOOKUP(F163,TableauDépartements[],2,FALSE))</f>
        <v/>
      </c>
      <c r="H163" s="62" t="str">
        <f>IF(F163="","",VLOOKUP(F163,TableauDépartements[],5,FALSE))</f>
        <v/>
      </c>
      <c r="I163" s="153" t="str">
        <f>IF(F163="","",VLOOKUP(F163,TableauDépartements[],3,FALSE))</f>
        <v/>
      </c>
      <c r="J163" s="152" t="str">
        <f>IF(A163="","",VLOOKUP(A163,TableauDivitionPays[],2,FALSE))</f>
        <v/>
      </c>
      <c r="K163" s="63">
        <f t="shared" ca="1" si="7"/>
        <v>0</v>
      </c>
      <c r="L163" s="64">
        <f t="shared" ca="1" si="8"/>
        <v>0</v>
      </c>
      <c r="M163" s="65"/>
      <c r="N163" s="66"/>
      <c r="O163" s="66"/>
    </row>
    <row r="164" spans="1:15" ht="12.75" customHeight="1" x14ac:dyDescent="0.2">
      <c r="A164" s="58"/>
      <c r="B164" s="87"/>
      <c r="C164" s="60"/>
      <c r="D164" s="61"/>
      <c r="E164" s="59"/>
      <c r="F164" s="150"/>
      <c r="G164" s="156" t="str">
        <f>IF(F164="","",VLOOKUP(F164,TableauDépartements[],2,FALSE))</f>
        <v/>
      </c>
      <c r="H164" s="62" t="str">
        <f>IF(F164="","",VLOOKUP(F164,TableauDépartements[],5,FALSE))</f>
        <v/>
      </c>
      <c r="I164" s="153" t="str">
        <f>IF(F164="","",VLOOKUP(F164,TableauDépartements[],3,FALSE))</f>
        <v/>
      </c>
      <c r="J164" s="152" t="str">
        <f>IF(A164="","",VLOOKUP(A164,TableauDivitionPays[],2,FALSE))</f>
        <v/>
      </c>
      <c r="K164" s="63">
        <f t="shared" ca="1" si="7"/>
        <v>0</v>
      </c>
      <c r="L164" s="64">
        <f t="shared" ca="1" si="8"/>
        <v>0</v>
      </c>
      <c r="M164" s="65"/>
      <c r="N164" s="66"/>
      <c r="O164" s="66"/>
    </row>
    <row r="165" spans="1:15" ht="12.75" customHeight="1" x14ac:dyDescent="0.2">
      <c r="A165" s="58"/>
      <c r="B165" s="87"/>
      <c r="C165" s="60"/>
      <c r="D165" s="61"/>
      <c r="E165" s="59"/>
      <c r="F165" s="150"/>
      <c r="G165" s="156" t="str">
        <f>IF(F165="","",VLOOKUP(F165,TableauDépartements[],2,FALSE))</f>
        <v/>
      </c>
      <c r="H165" s="62" t="str">
        <f>IF(F165="","",VLOOKUP(F165,TableauDépartements[],5,FALSE))</f>
        <v/>
      </c>
      <c r="I165" s="153" t="str">
        <f>IF(F165="","",VLOOKUP(F165,TableauDépartements[],3,FALSE))</f>
        <v/>
      </c>
      <c r="J165" s="152" t="str">
        <f>IF(A165="","",VLOOKUP(A165,TableauDivitionPays[],2,FALSE))</f>
        <v/>
      </c>
      <c r="K165" s="63">
        <f t="shared" ca="1" si="7"/>
        <v>0</v>
      </c>
      <c r="L165" s="64">
        <f t="shared" ca="1" si="8"/>
        <v>0</v>
      </c>
      <c r="M165" s="65"/>
      <c r="N165" s="66"/>
      <c r="O165" s="66"/>
    </row>
    <row r="166" spans="1:15" ht="12.75" customHeight="1" x14ac:dyDescent="0.2">
      <c r="A166" s="58"/>
      <c r="B166" s="87"/>
      <c r="C166" s="60"/>
      <c r="D166" s="61"/>
      <c r="E166" s="59"/>
      <c r="F166" s="150"/>
      <c r="G166" s="156" t="str">
        <f>IF(F166="","",VLOOKUP(F166,TableauDépartements[],2,FALSE))</f>
        <v/>
      </c>
      <c r="H166" s="62" t="str">
        <f>IF(F166="","",VLOOKUP(F166,TableauDépartements[],5,FALSE))</f>
        <v/>
      </c>
      <c r="I166" s="153" t="str">
        <f>IF(F166="","",VLOOKUP(F166,TableauDépartements[],3,FALSE))</f>
        <v/>
      </c>
      <c r="J166" s="152" t="str">
        <f>IF(A166="","",VLOOKUP(A166,TableauDivitionPays[],2,FALSE))</f>
        <v/>
      </c>
      <c r="K166" s="63">
        <f t="shared" ca="1" si="7"/>
        <v>0</v>
      </c>
      <c r="L166" s="64">
        <f t="shared" ca="1" si="8"/>
        <v>0</v>
      </c>
      <c r="M166" s="65"/>
      <c r="N166" s="66"/>
      <c r="O166" s="66"/>
    </row>
    <row r="167" spans="1:15" ht="12.75" customHeight="1" x14ac:dyDescent="0.2">
      <c r="A167" s="58"/>
      <c r="B167" s="88"/>
      <c r="C167" s="71"/>
      <c r="D167" s="61"/>
      <c r="E167" s="59"/>
      <c r="F167" s="150"/>
      <c r="G167" s="156" t="str">
        <f>IF(F167="","",VLOOKUP(F167,TableauDépartements[],2,FALSE))</f>
        <v/>
      </c>
      <c r="H167" s="62" t="str">
        <f>IF(F167="","",VLOOKUP(F167,TableauDépartements[],5,FALSE))</f>
        <v/>
      </c>
      <c r="I167" s="153" t="str">
        <f>IF(F167="","",VLOOKUP(F167,TableauDépartements[],3,FALSE))</f>
        <v/>
      </c>
      <c r="J167" s="152" t="str">
        <f>IF(A167="","",VLOOKUP(A167,TableauDivitionPays[],2,FALSE))</f>
        <v/>
      </c>
      <c r="K167" s="63">
        <f t="shared" ca="1" si="7"/>
        <v>0</v>
      </c>
      <c r="L167" s="64">
        <f t="shared" ca="1" si="8"/>
        <v>0</v>
      </c>
      <c r="M167" s="65"/>
      <c r="N167" s="66"/>
      <c r="O167" s="66"/>
    </row>
    <row r="168" spans="1:15" ht="12.75" customHeight="1" x14ac:dyDescent="0.2">
      <c r="A168" s="58"/>
      <c r="B168" s="87"/>
      <c r="C168" s="60"/>
      <c r="D168" s="61"/>
      <c r="E168" s="59"/>
      <c r="F168" s="150"/>
      <c r="G168" s="156" t="str">
        <f>IF(F168="","",VLOOKUP(F168,TableauDépartements[],2,FALSE))</f>
        <v/>
      </c>
      <c r="H168" s="62" t="str">
        <f>IF(F168="","",VLOOKUP(F168,TableauDépartements[],5,FALSE))</f>
        <v/>
      </c>
      <c r="I168" s="153" t="str">
        <f>IF(F168="","",VLOOKUP(F168,TableauDépartements[],3,FALSE))</f>
        <v/>
      </c>
      <c r="J168" s="152" t="str">
        <f>IF(A168="","",VLOOKUP(A168,TableauDivitionPays[],2,FALSE))</f>
        <v/>
      </c>
      <c r="K168" s="63">
        <f t="shared" ca="1" si="7"/>
        <v>0</v>
      </c>
      <c r="L168" s="64">
        <f t="shared" ca="1" si="8"/>
        <v>0</v>
      </c>
      <c r="M168" s="65"/>
      <c r="N168" s="74"/>
      <c r="O168" s="66"/>
    </row>
    <row r="169" spans="1:15" ht="12.75" customHeight="1" x14ac:dyDescent="0.2">
      <c r="A169" s="58"/>
      <c r="B169" s="87"/>
      <c r="C169" s="60"/>
      <c r="D169" s="61"/>
      <c r="E169" s="59"/>
      <c r="F169" s="150"/>
      <c r="G169" s="156" t="str">
        <f>IF(F169="","",VLOOKUP(F169,TableauDépartements[],2,FALSE))</f>
        <v/>
      </c>
      <c r="H169" s="62" t="str">
        <f>IF(F169="","",VLOOKUP(F169,TableauDépartements[],5,FALSE))</f>
        <v/>
      </c>
      <c r="I169" s="153" t="str">
        <f>IF(F169="","",VLOOKUP(F169,TableauDépartements[],3,FALSE))</f>
        <v/>
      </c>
      <c r="J169" s="152" t="str">
        <f>IF(A169="","",VLOOKUP(A169,TableauDivitionPays[],2,FALSE))</f>
        <v/>
      </c>
      <c r="K169" s="63">
        <f t="shared" ca="1" si="7"/>
        <v>0</v>
      </c>
      <c r="L169" s="64">
        <f t="shared" ca="1" si="8"/>
        <v>0</v>
      </c>
      <c r="M169" s="65"/>
      <c r="N169" s="74"/>
      <c r="O169" s="66"/>
    </row>
    <row r="170" spans="1:15" ht="12.75" customHeight="1" x14ac:dyDescent="0.2">
      <c r="A170" s="58"/>
      <c r="B170" s="87"/>
      <c r="C170" s="60"/>
      <c r="D170" s="61"/>
      <c r="E170" s="59"/>
      <c r="F170" s="150"/>
      <c r="G170" s="156" t="str">
        <f>IF(F170="","",VLOOKUP(F170,TableauDépartements[],2,FALSE))</f>
        <v/>
      </c>
      <c r="H170" s="62" t="str">
        <f>IF(F170="","",VLOOKUP(F170,TableauDépartements[],5,FALSE))</f>
        <v/>
      </c>
      <c r="I170" s="153" t="str">
        <f>IF(F170="","",VLOOKUP(F170,TableauDépartements[],3,FALSE))</f>
        <v/>
      </c>
      <c r="J170" s="152" t="str">
        <f>IF(A170="","",VLOOKUP(A170,TableauDivitionPays[],2,FALSE))</f>
        <v/>
      </c>
      <c r="K170" s="63">
        <f t="shared" ca="1" si="7"/>
        <v>0</v>
      </c>
      <c r="L170" s="64">
        <f t="shared" ca="1" si="8"/>
        <v>0</v>
      </c>
      <c r="M170" s="65"/>
      <c r="N170" s="66"/>
      <c r="O170" s="66"/>
    </row>
    <row r="171" spans="1:15" ht="12.75" customHeight="1" x14ac:dyDescent="0.2">
      <c r="A171" s="58"/>
      <c r="B171" s="87"/>
      <c r="C171" s="60"/>
      <c r="D171" s="61"/>
      <c r="E171" s="59"/>
      <c r="F171" s="150"/>
      <c r="G171" s="156" t="str">
        <f>IF(F171="","",VLOOKUP(F171,TableauDépartements[],2,FALSE))</f>
        <v/>
      </c>
      <c r="H171" s="62" t="str">
        <f>IF(F171="","",VLOOKUP(F171,TableauDépartements[],5,FALSE))</f>
        <v/>
      </c>
      <c r="I171" s="153" t="str">
        <f>IF(F171="","",VLOOKUP(F171,TableauDépartements[],3,FALSE))</f>
        <v/>
      </c>
      <c r="J171" s="152" t="str">
        <f>IF(A171="","",VLOOKUP(A171,TableauDivitionPays[],2,FALSE))</f>
        <v/>
      </c>
      <c r="K171" s="63">
        <f t="shared" ca="1" si="7"/>
        <v>0</v>
      </c>
      <c r="L171" s="64">
        <f t="shared" ca="1" si="8"/>
        <v>0</v>
      </c>
      <c r="M171" s="65"/>
      <c r="N171" s="66"/>
      <c r="O171" s="66"/>
    </row>
    <row r="172" spans="1:15" ht="12.75" customHeight="1" x14ac:dyDescent="0.2">
      <c r="A172" s="58"/>
      <c r="B172" s="87"/>
      <c r="C172" s="71"/>
      <c r="D172" s="61"/>
      <c r="E172" s="59"/>
      <c r="F172" s="150"/>
      <c r="G172" s="156" t="str">
        <f>IF(F172="","",VLOOKUP(F172,TableauDépartements[],2,FALSE))</f>
        <v/>
      </c>
      <c r="H172" s="62" t="str">
        <f>IF(F172="","",VLOOKUP(F172,TableauDépartements[],5,FALSE))</f>
        <v/>
      </c>
      <c r="I172" s="153" t="str">
        <f>IF(F172="","",VLOOKUP(F172,TableauDépartements[],3,FALSE))</f>
        <v/>
      </c>
      <c r="J172" s="152" t="str">
        <f>IF(A172="","",VLOOKUP(A172,TableauDivitionPays[],2,FALSE))</f>
        <v/>
      </c>
      <c r="K172" s="63">
        <f t="shared" ca="1" si="7"/>
        <v>0</v>
      </c>
      <c r="L172" s="64">
        <f t="shared" ca="1" si="8"/>
        <v>0</v>
      </c>
      <c r="M172" s="65"/>
      <c r="N172" s="66"/>
      <c r="O172" s="66"/>
    </row>
    <row r="173" spans="1:15" ht="12.75" customHeight="1" x14ac:dyDescent="0.2">
      <c r="A173" s="58"/>
      <c r="B173" s="87"/>
      <c r="C173" s="60"/>
      <c r="D173" s="61"/>
      <c r="E173" s="59"/>
      <c r="F173" s="150"/>
      <c r="G173" s="156" t="str">
        <f>IF(F173="","",VLOOKUP(F173,TableauDépartements[],2,FALSE))</f>
        <v/>
      </c>
      <c r="H173" s="62" t="str">
        <f>IF(F173="","",VLOOKUP(F173,TableauDépartements[],5,FALSE))</f>
        <v/>
      </c>
      <c r="I173" s="153" t="str">
        <f>IF(F173="","",VLOOKUP(F173,TableauDépartements[],3,FALSE))</f>
        <v/>
      </c>
      <c r="J173" s="152" t="str">
        <f>IF(A173="","",VLOOKUP(A173,TableauDivitionPays[],2,FALSE))</f>
        <v/>
      </c>
      <c r="K173" s="63">
        <f t="shared" ca="1" si="7"/>
        <v>0</v>
      </c>
      <c r="L173" s="64">
        <f t="shared" ca="1" si="8"/>
        <v>0</v>
      </c>
      <c r="M173" s="65"/>
      <c r="N173" s="66"/>
      <c r="O173" s="66"/>
    </row>
    <row r="174" spans="1:15" ht="12.75" customHeight="1" x14ac:dyDescent="0.2">
      <c r="A174" s="58"/>
      <c r="B174" s="87"/>
      <c r="C174" s="60"/>
      <c r="D174" s="61"/>
      <c r="E174" s="59"/>
      <c r="F174" s="150"/>
      <c r="G174" s="156" t="str">
        <f>IF(F174="","",VLOOKUP(F174,TableauDépartements[],2,FALSE))</f>
        <v/>
      </c>
      <c r="H174" s="62" t="str">
        <f>IF(F174="","",VLOOKUP(F174,TableauDépartements[],5,FALSE))</f>
        <v/>
      </c>
      <c r="I174" s="153" t="str">
        <f>IF(F174="","",VLOOKUP(F174,TableauDépartements[],3,FALSE))</f>
        <v/>
      </c>
      <c r="J174" s="152" t="str">
        <f>IF(A174="","",VLOOKUP(A174,TableauDivitionPays[],2,FALSE))</f>
        <v/>
      </c>
      <c r="K174" s="63">
        <f t="shared" ca="1" si="7"/>
        <v>0</v>
      </c>
      <c r="L174" s="64">
        <f t="shared" ca="1" si="8"/>
        <v>0</v>
      </c>
      <c r="M174" s="65"/>
      <c r="N174" s="66"/>
      <c r="O174" s="66"/>
    </row>
    <row r="175" spans="1:15" ht="12.75" customHeight="1" x14ac:dyDescent="0.2">
      <c r="A175" s="58"/>
      <c r="B175" s="85"/>
      <c r="C175" s="60"/>
      <c r="D175" s="61"/>
      <c r="E175" s="59"/>
      <c r="F175" s="150"/>
      <c r="G175" s="156" t="str">
        <f>IF(F175="","",VLOOKUP(F175,TableauDépartements[],2,FALSE))</f>
        <v/>
      </c>
      <c r="H175" s="62" t="str">
        <f>IF(F175="","",VLOOKUP(F175,TableauDépartements[],5,FALSE))</f>
        <v/>
      </c>
      <c r="I175" s="153" t="str">
        <f>IF(F175="","",VLOOKUP(F175,TableauDépartements[],3,FALSE))</f>
        <v/>
      </c>
      <c r="J175" s="152" t="str">
        <f>IF(A175="","",VLOOKUP(A175,TableauDivitionPays[],2,FALSE))</f>
        <v/>
      </c>
      <c r="K175" s="63">
        <f t="shared" ca="1" si="7"/>
        <v>0</v>
      </c>
      <c r="L175" s="64">
        <f t="shared" ca="1" si="8"/>
        <v>0</v>
      </c>
      <c r="M175" s="65"/>
      <c r="N175" s="66"/>
      <c r="O175" s="66"/>
    </row>
    <row r="176" spans="1:15" ht="12.75" customHeight="1" x14ac:dyDescent="0.2">
      <c r="A176" s="58"/>
      <c r="B176" s="87"/>
      <c r="C176" s="60"/>
      <c r="D176" s="61"/>
      <c r="E176" s="59"/>
      <c r="F176" s="150"/>
      <c r="G176" s="156" t="str">
        <f>IF(F176="","",VLOOKUP(F176,TableauDépartements[],2,FALSE))</f>
        <v/>
      </c>
      <c r="H176" s="62" t="str">
        <f>IF(F176="","",VLOOKUP(F176,TableauDépartements[],5,FALSE))</f>
        <v/>
      </c>
      <c r="I176" s="153" t="str">
        <f>IF(F176="","",VLOOKUP(F176,TableauDépartements[],3,FALSE))</f>
        <v/>
      </c>
      <c r="J176" s="152" t="str">
        <f>IF(A176="","",VLOOKUP(A176,TableauDivitionPays[],2,FALSE))</f>
        <v/>
      </c>
      <c r="K176" s="63">
        <f t="shared" ca="1" si="7"/>
        <v>0</v>
      </c>
      <c r="L176" s="64">
        <f t="shared" ca="1" si="8"/>
        <v>0</v>
      </c>
      <c r="M176" s="65"/>
      <c r="N176" s="66"/>
      <c r="O176" s="66"/>
    </row>
    <row r="177" spans="1:15" ht="12.75" customHeight="1" x14ac:dyDescent="0.2">
      <c r="A177" s="58"/>
      <c r="B177" s="85"/>
      <c r="C177" s="60"/>
      <c r="D177" s="61"/>
      <c r="E177" s="59"/>
      <c r="F177" s="150"/>
      <c r="G177" s="156" t="str">
        <f>IF(F177="","",VLOOKUP(F177,TableauDépartements[],2,FALSE))</f>
        <v/>
      </c>
      <c r="H177" s="62" t="str">
        <f>IF(F177="","",VLOOKUP(F177,TableauDépartements[],5,FALSE))</f>
        <v/>
      </c>
      <c r="I177" s="153" t="str">
        <f>IF(F177="","",VLOOKUP(F177,TableauDépartements[],3,FALSE))</f>
        <v/>
      </c>
      <c r="J177" s="152" t="str">
        <f>IF(A177="","",VLOOKUP(A177,TableauDivitionPays[],2,FALSE))</f>
        <v/>
      </c>
      <c r="K177" s="63">
        <f t="shared" ca="1" si="7"/>
        <v>0</v>
      </c>
      <c r="L177" s="64">
        <f t="shared" ca="1" si="8"/>
        <v>0</v>
      </c>
      <c r="M177" s="65"/>
      <c r="N177" s="66"/>
      <c r="O177" s="66"/>
    </row>
    <row r="178" spans="1:15" ht="12.75" customHeight="1" x14ac:dyDescent="0.2">
      <c r="A178" s="58"/>
      <c r="B178" s="85"/>
      <c r="C178" s="60"/>
      <c r="D178" s="61"/>
      <c r="E178" s="59"/>
      <c r="F178" s="150"/>
      <c r="G178" s="156" t="str">
        <f>IF(F178="","",VLOOKUP(F178,TableauDépartements[],2,FALSE))</f>
        <v/>
      </c>
      <c r="H178" s="62" t="str">
        <f>IF(F178="","",VLOOKUP(F178,TableauDépartements[],5,FALSE))</f>
        <v/>
      </c>
      <c r="I178" s="153" t="str">
        <f>IF(F178="","",VLOOKUP(F178,TableauDépartements[],3,FALSE))</f>
        <v/>
      </c>
      <c r="J178" s="152" t="str">
        <f>IF(A178="","",VLOOKUP(A178,TableauDivitionPays[],2,FALSE))</f>
        <v/>
      </c>
      <c r="K178" s="63">
        <f t="shared" ca="1" si="7"/>
        <v>0</v>
      </c>
      <c r="L178" s="64">
        <f t="shared" ca="1" si="8"/>
        <v>0</v>
      </c>
      <c r="M178" s="65"/>
      <c r="N178" s="66"/>
      <c r="O178" s="66"/>
    </row>
    <row r="179" spans="1:15" ht="12.75" customHeight="1" x14ac:dyDescent="0.2">
      <c r="A179" s="58"/>
      <c r="B179" s="87"/>
      <c r="C179" s="71"/>
      <c r="D179" s="61"/>
      <c r="E179" s="73"/>
      <c r="F179" s="150"/>
      <c r="G179" s="156" t="str">
        <f>IF(F179="","",VLOOKUP(F179,TableauDépartements[],2,FALSE))</f>
        <v/>
      </c>
      <c r="H179" s="62" t="str">
        <f>IF(F179="","",VLOOKUP(F179,TableauDépartements[],5,FALSE))</f>
        <v/>
      </c>
      <c r="I179" s="153" t="str">
        <f>IF(F179="","",VLOOKUP(F179,TableauDépartements[],3,FALSE))</f>
        <v/>
      </c>
      <c r="J179" s="152" t="str">
        <f>IF(A179="","",VLOOKUP(A179,TableauDivitionPays[],2,FALSE))</f>
        <v/>
      </c>
      <c r="K179" s="63">
        <f t="shared" ca="1" si="7"/>
        <v>0</v>
      </c>
      <c r="L179" s="64">
        <f t="shared" ca="1" si="8"/>
        <v>0</v>
      </c>
      <c r="M179" s="65"/>
      <c r="N179" s="66"/>
      <c r="O179" s="66"/>
    </row>
    <row r="180" spans="1:15" ht="12.75" customHeight="1" x14ac:dyDescent="0.2">
      <c r="A180" s="58"/>
      <c r="B180" s="87"/>
      <c r="C180" s="60"/>
      <c r="D180" s="61"/>
      <c r="E180" s="73"/>
      <c r="F180" s="150"/>
      <c r="G180" s="156" t="str">
        <f>IF(F180="","",VLOOKUP(F180,TableauDépartements[],2,FALSE))</f>
        <v/>
      </c>
      <c r="H180" s="62" t="str">
        <f>IF(F180="","",VLOOKUP(F180,TableauDépartements[],5,FALSE))</f>
        <v/>
      </c>
      <c r="I180" s="153" t="str">
        <f>IF(F180="","",VLOOKUP(F180,TableauDépartements[],3,FALSE))</f>
        <v/>
      </c>
      <c r="J180" s="152" t="str">
        <f>IF(A180="","",VLOOKUP(A180,TableauDivitionPays[],2,FALSE))</f>
        <v/>
      </c>
      <c r="K180" s="63">
        <f t="shared" ca="1" si="7"/>
        <v>0</v>
      </c>
      <c r="L180" s="64">
        <f t="shared" ca="1" si="8"/>
        <v>0</v>
      </c>
      <c r="M180" s="65"/>
      <c r="N180" s="66"/>
      <c r="O180" s="66"/>
    </row>
    <row r="181" spans="1:15" ht="12.75" customHeight="1" x14ac:dyDescent="0.2">
      <c r="A181" s="58"/>
      <c r="B181" s="87"/>
      <c r="C181" s="60"/>
      <c r="D181" s="61"/>
      <c r="E181" s="73"/>
      <c r="F181" s="150"/>
      <c r="G181" s="156" t="str">
        <f>IF(F181="","",VLOOKUP(F181,TableauDépartements[],2,FALSE))</f>
        <v/>
      </c>
      <c r="H181" s="62" t="str">
        <f>IF(F181="","",VLOOKUP(F181,TableauDépartements[],5,FALSE))</f>
        <v/>
      </c>
      <c r="I181" s="153" t="str">
        <f>IF(F181="","",VLOOKUP(F181,TableauDépartements[],3,FALSE))</f>
        <v/>
      </c>
      <c r="J181" s="152" t="str">
        <f>IF(A181="","",VLOOKUP(A181,TableauDivitionPays[],2,FALSE))</f>
        <v/>
      </c>
      <c r="K181" s="63">
        <f t="shared" ca="1" si="7"/>
        <v>0</v>
      </c>
      <c r="L181" s="64">
        <f t="shared" ca="1" si="8"/>
        <v>0</v>
      </c>
      <c r="M181" s="65"/>
      <c r="N181" s="66"/>
      <c r="O181" s="66"/>
    </row>
    <row r="182" spans="1:15" ht="12.75" customHeight="1" x14ac:dyDescent="0.2">
      <c r="A182" s="58"/>
      <c r="B182" s="87"/>
      <c r="C182" s="60"/>
      <c r="D182" s="61"/>
      <c r="E182" s="73"/>
      <c r="F182" s="150"/>
      <c r="G182" s="156" t="str">
        <f>IF(F182="","",VLOOKUP(F182,TableauDépartements[],2,FALSE))</f>
        <v/>
      </c>
      <c r="H182" s="62" t="str">
        <f>IF(F182="","",VLOOKUP(F182,TableauDépartements[],5,FALSE))</f>
        <v/>
      </c>
      <c r="I182" s="153" t="str">
        <f>IF(F182="","",VLOOKUP(F182,TableauDépartements[],3,FALSE))</f>
        <v/>
      </c>
      <c r="J182" s="152" t="str">
        <f>IF(A182="","",VLOOKUP(A182,TableauDivitionPays[],2,FALSE))</f>
        <v/>
      </c>
      <c r="K182" s="63">
        <f t="shared" ca="1" si="7"/>
        <v>0</v>
      </c>
      <c r="L182" s="64">
        <f t="shared" ca="1" si="8"/>
        <v>0</v>
      </c>
      <c r="M182" s="65"/>
      <c r="N182" s="66"/>
      <c r="O182" s="66"/>
    </row>
    <row r="183" spans="1:15" ht="12.75" customHeight="1" x14ac:dyDescent="0.2">
      <c r="A183" s="58"/>
      <c r="B183" s="87"/>
      <c r="C183" s="60"/>
      <c r="D183" s="61"/>
      <c r="E183" s="73"/>
      <c r="F183" s="150"/>
      <c r="G183" s="156" t="str">
        <f>IF(F183="","",VLOOKUP(F183,TableauDépartements[],2,FALSE))</f>
        <v/>
      </c>
      <c r="H183" s="62" t="str">
        <f>IF(F183="","",VLOOKUP(F183,TableauDépartements[],5,FALSE))</f>
        <v/>
      </c>
      <c r="I183" s="153" t="str">
        <f>IF(F183="","",VLOOKUP(F183,TableauDépartements[],3,FALSE))</f>
        <v/>
      </c>
      <c r="J183" s="152" t="str">
        <f>IF(A183="","",VLOOKUP(A183,TableauDivitionPays[],2,FALSE))</f>
        <v/>
      </c>
      <c r="K183" s="63">
        <f t="shared" ca="1" si="7"/>
        <v>0</v>
      </c>
      <c r="L183" s="64">
        <f t="shared" ca="1" si="8"/>
        <v>0</v>
      </c>
      <c r="M183" s="65"/>
      <c r="N183" s="66"/>
      <c r="O183" s="66"/>
    </row>
    <row r="184" spans="1:15" ht="12.75" customHeight="1" x14ac:dyDescent="0.2">
      <c r="A184" s="58"/>
      <c r="B184" s="87"/>
      <c r="C184" s="60"/>
      <c r="D184" s="61"/>
      <c r="E184" s="73"/>
      <c r="F184" s="150"/>
      <c r="G184" s="156" t="str">
        <f>IF(F184="","",VLOOKUP(F184,TableauDépartements[],2,FALSE))</f>
        <v/>
      </c>
      <c r="H184" s="62" t="str">
        <f>IF(F184="","",VLOOKUP(F184,TableauDépartements[],5,FALSE))</f>
        <v/>
      </c>
      <c r="I184" s="153" t="str">
        <f>IF(F184="","",VLOOKUP(F184,TableauDépartements[],3,FALSE))</f>
        <v/>
      </c>
      <c r="J184" s="152" t="str">
        <f>IF(A184="","",VLOOKUP(A184,TableauDivitionPays[],2,FALSE))</f>
        <v/>
      </c>
      <c r="K184" s="63">
        <f t="shared" ca="1" si="7"/>
        <v>0</v>
      </c>
      <c r="L184" s="64">
        <f t="shared" ca="1" si="8"/>
        <v>0</v>
      </c>
      <c r="M184" s="65"/>
      <c r="N184" s="66"/>
      <c r="O184" s="66"/>
    </row>
    <row r="185" spans="1:15" ht="12.75" customHeight="1" x14ac:dyDescent="0.2">
      <c r="A185" s="58"/>
      <c r="B185" s="87"/>
      <c r="C185" s="60"/>
      <c r="D185" s="61"/>
      <c r="E185" s="73"/>
      <c r="F185" s="150"/>
      <c r="G185" s="156" t="str">
        <f>IF(F185="","",VLOOKUP(F185,TableauDépartements[],2,FALSE))</f>
        <v/>
      </c>
      <c r="H185" s="62" t="str">
        <f>IF(F185="","",VLOOKUP(F185,TableauDépartements[],5,FALSE))</f>
        <v/>
      </c>
      <c r="I185" s="153" t="str">
        <f>IF(F185="","",VLOOKUP(F185,TableauDépartements[],3,FALSE))</f>
        <v/>
      </c>
      <c r="J185" s="152" t="str">
        <f>IF(A185="","",VLOOKUP(A185,TableauDivitionPays[],2,FALSE))</f>
        <v/>
      </c>
      <c r="K185" s="63">
        <f t="shared" ca="1" si="7"/>
        <v>0</v>
      </c>
      <c r="L185" s="64">
        <f t="shared" ca="1" si="8"/>
        <v>0</v>
      </c>
      <c r="M185" s="65"/>
      <c r="N185" s="74"/>
      <c r="O185" s="66"/>
    </row>
    <row r="186" spans="1:15" ht="12.75" customHeight="1" x14ac:dyDescent="0.2">
      <c r="A186" s="58"/>
      <c r="B186" s="85"/>
      <c r="C186" s="60"/>
      <c r="D186" s="61"/>
      <c r="E186" s="59"/>
      <c r="F186" s="150"/>
      <c r="G186" s="156" t="str">
        <f>IF(F186="","",VLOOKUP(F186,TableauDépartements[],2,FALSE))</f>
        <v/>
      </c>
      <c r="H186" s="62" t="str">
        <f>IF(F186="","",VLOOKUP(F186,TableauDépartements[],5,FALSE))</f>
        <v/>
      </c>
      <c r="I186" s="153" t="str">
        <f>IF(F186="","",VLOOKUP(F186,TableauDépartements[],3,FALSE))</f>
        <v/>
      </c>
      <c r="J186" s="152" t="str">
        <f>IF(A186="","",VLOOKUP(A186,TableauDivitionPays[],2,FALSE))</f>
        <v/>
      </c>
      <c r="K186" s="63">
        <f t="shared" ca="1" si="7"/>
        <v>0</v>
      </c>
      <c r="L186" s="64">
        <f t="shared" ca="1" si="8"/>
        <v>0</v>
      </c>
      <c r="M186" s="65"/>
      <c r="N186" s="74"/>
      <c r="O186" s="66"/>
    </row>
    <row r="187" spans="1:15" ht="12.75" customHeight="1" x14ac:dyDescent="0.2">
      <c r="A187" s="58"/>
      <c r="B187" s="85"/>
      <c r="C187" s="60"/>
      <c r="D187" s="61"/>
      <c r="E187" s="59"/>
      <c r="F187" s="150"/>
      <c r="G187" s="156" t="str">
        <f>IF(F187="","",VLOOKUP(F187,TableauDépartements[],2,FALSE))</f>
        <v/>
      </c>
      <c r="H187" s="62" t="str">
        <f>IF(F187="","",VLOOKUP(F187,TableauDépartements[],5,FALSE))</f>
        <v/>
      </c>
      <c r="I187" s="153" t="str">
        <f>IF(F187="","",VLOOKUP(F187,TableauDépartements[],3,FALSE))</f>
        <v/>
      </c>
      <c r="J187" s="152" t="str">
        <f>IF(A187="","",VLOOKUP(A187,TableauDivitionPays[],2,FALSE))</f>
        <v/>
      </c>
      <c r="K187" s="63">
        <f t="shared" ca="1" si="7"/>
        <v>0</v>
      </c>
      <c r="L187" s="64">
        <f t="shared" ca="1" si="8"/>
        <v>0</v>
      </c>
      <c r="M187" s="65"/>
      <c r="N187" s="74"/>
      <c r="O187" s="66"/>
    </row>
    <row r="188" spans="1:15" ht="12.75" customHeight="1" x14ac:dyDescent="0.2">
      <c r="A188" s="58"/>
      <c r="B188" s="85"/>
      <c r="C188" s="60"/>
      <c r="D188" s="61"/>
      <c r="E188" s="59"/>
      <c r="F188" s="150"/>
      <c r="G188" s="156" t="str">
        <f>IF(F188="","",VLOOKUP(F188,TableauDépartements[],2,FALSE))</f>
        <v/>
      </c>
      <c r="H188" s="62" t="str">
        <f>IF(F188="","",VLOOKUP(F188,TableauDépartements[],5,FALSE))</f>
        <v/>
      </c>
      <c r="I188" s="153" t="str">
        <f>IF(F188="","",VLOOKUP(F188,TableauDépartements[],3,FALSE))</f>
        <v/>
      </c>
      <c r="J188" s="152" t="str">
        <f>IF(A188="","",VLOOKUP(A188,TableauDivitionPays[],2,FALSE))</f>
        <v/>
      </c>
      <c r="K188" s="63">
        <f t="shared" ca="1" si="7"/>
        <v>0</v>
      </c>
      <c r="L188" s="64">
        <f t="shared" ca="1" si="8"/>
        <v>0</v>
      </c>
      <c r="M188" s="65"/>
      <c r="N188" s="66"/>
      <c r="O188" s="66"/>
    </row>
    <row r="189" spans="1:15" ht="12.75" customHeight="1" x14ac:dyDescent="0.2">
      <c r="A189" s="58"/>
      <c r="B189" s="85"/>
      <c r="C189" s="71"/>
      <c r="D189" s="61"/>
      <c r="E189" s="59"/>
      <c r="F189" s="150"/>
      <c r="G189" s="156" t="str">
        <f>IF(F189="","",VLOOKUP(F189,TableauDépartements[],2,FALSE))</f>
        <v/>
      </c>
      <c r="H189" s="62" t="str">
        <f>IF(F189="","",VLOOKUP(F189,TableauDépartements[],5,FALSE))</f>
        <v/>
      </c>
      <c r="I189" s="153" t="str">
        <f>IF(F189="","",VLOOKUP(F189,TableauDépartements[],3,FALSE))</f>
        <v/>
      </c>
      <c r="J189" s="152" t="str">
        <f>IF(A189="","",VLOOKUP(A189,TableauDivitionPays[],2,FALSE))</f>
        <v/>
      </c>
      <c r="K189" s="63">
        <f t="shared" ca="1" si="7"/>
        <v>0</v>
      </c>
      <c r="L189" s="64">
        <f ca="1">IF(A189=0,0,IF(L189&gt;0,L189,NOW()))</f>
        <v>0</v>
      </c>
      <c r="M189" s="65"/>
      <c r="N189" s="66"/>
      <c r="O189" s="66"/>
    </row>
    <row r="190" spans="1:15" ht="12.75" customHeight="1" x14ac:dyDescent="0.2">
      <c r="A190" s="58"/>
      <c r="B190" s="85"/>
      <c r="C190" s="60"/>
      <c r="D190" s="61"/>
      <c r="E190" s="59"/>
      <c r="F190" s="150"/>
      <c r="G190" s="156" t="str">
        <f>IF(F190="","",VLOOKUP(F190,TableauDépartements[],2,FALSE))</f>
        <v/>
      </c>
      <c r="H190" s="62" t="str">
        <f>IF(F190="","",VLOOKUP(F190,TableauDépartements[],5,FALSE))</f>
        <v/>
      </c>
      <c r="I190" s="153" t="str">
        <f>IF(F190="","",VLOOKUP(F190,TableauDépartements[],3,FALSE))</f>
        <v/>
      </c>
      <c r="J190" s="152" t="str">
        <f>IF(A190="","",VLOOKUP(A190,TableauDivitionPays[],2,FALSE))</f>
        <v/>
      </c>
      <c r="K190" s="63">
        <f t="shared" ca="1" si="7"/>
        <v>0</v>
      </c>
      <c r="L190" s="64">
        <f t="shared" ca="1" si="8"/>
        <v>0</v>
      </c>
      <c r="M190" s="65"/>
      <c r="N190" s="66"/>
      <c r="O190" s="66"/>
    </row>
    <row r="191" spans="1:15" ht="12.75" customHeight="1" x14ac:dyDescent="0.2">
      <c r="A191" s="58"/>
      <c r="B191" s="85"/>
      <c r="C191" s="60"/>
      <c r="D191" s="61"/>
      <c r="E191" s="59"/>
      <c r="F191" s="150"/>
      <c r="G191" s="156" t="str">
        <f>IF(F191="","",VLOOKUP(F191,TableauDépartements[],2,FALSE))</f>
        <v/>
      </c>
      <c r="H191" s="62" t="str">
        <f>IF(F191="","",VLOOKUP(F191,TableauDépartements[],5,FALSE))</f>
        <v/>
      </c>
      <c r="I191" s="153" t="str">
        <f>IF(F191="","",VLOOKUP(F191,TableauDépartements[],3,FALSE))</f>
        <v/>
      </c>
      <c r="J191" s="152" t="str">
        <f>IF(A191="","",VLOOKUP(A191,TableauDivitionPays[],2,FALSE))</f>
        <v/>
      </c>
      <c r="K191" s="63">
        <f t="shared" ca="1" si="7"/>
        <v>0</v>
      </c>
      <c r="L191" s="64">
        <f t="shared" ca="1" si="8"/>
        <v>0</v>
      </c>
      <c r="M191" s="65"/>
      <c r="N191" s="66"/>
      <c r="O191" s="66"/>
    </row>
    <row r="192" spans="1:15" ht="12.75" customHeight="1" x14ac:dyDescent="0.2">
      <c r="A192" s="58"/>
      <c r="B192" s="85"/>
      <c r="C192" s="60"/>
      <c r="D192" s="61"/>
      <c r="E192" s="59"/>
      <c r="F192" s="150"/>
      <c r="G192" s="156" t="str">
        <f>IF(F192="","",VLOOKUP(F192,TableauDépartements[],2,FALSE))</f>
        <v/>
      </c>
      <c r="H192" s="62" t="str">
        <f>IF(F192="","",VLOOKUP(F192,TableauDépartements[],5,FALSE))</f>
        <v/>
      </c>
      <c r="I192" s="153" t="str">
        <f>IF(F192="","",VLOOKUP(F192,TableauDépartements[],3,FALSE))</f>
        <v/>
      </c>
      <c r="J192" s="152" t="str">
        <f>IF(A192="","",VLOOKUP(A192,TableauDivitionPays[],2,FALSE))</f>
        <v/>
      </c>
      <c r="K192" s="63">
        <f t="shared" ca="1" si="7"/>
        <v>0</v>
      </c>
      <c r="L192" s="64">
        <f t="shared" ca="1" si="8"/>
        <v>0</v>
      </c>
      <c r="M192" s="65"/>
      <c r="N192" s="66"/>
      <c r="O192" s="66"/>
    </row>
    <row r="193" spans="1:15" ht="12.75" customHeight="1" x14ac:dyDescent="0.2">
      <c r="A193" s="58"/>
      <c r="B193" s="85"/>
      <c r="C193" s="60"/>
      <c r="D193" s="61"/>
      <c r="E193" s="59"/>
      <c r="F193" s="150"/>
      <c r="G193" s="156" t="str">
        <f>IF(F193="","",VLOOKUP(F193,TableauDépartements[],2,FALSE))</f>
        <v/>
      </c>
      <c r="H193" s="62" t="str">
        <f>IF(F193="","",VLOOKUP(F193,TableauDépartements[],5,FALSE))</f>
        <v/>
      </c>
      <c r="I193" s="153" t="str">
        <f>IF(F193="","",VLOOKUP(F193,TableauDépartements[],3,FALSE))</f>
        <v/>
      </c>
      <c r="J193" s="152" t="str">
        <f>IF(A193="","",VLOOKUP(A193,TableauDivitionPays[],2,FALSE))</f>
        <v/>
      </c>
      <c r="K193" s="63">
        <f t="shared" ca="1" si="7"/>
        <v>0</v>
      </c>
      <c r="L193" s="64">
        <f t="shared" ca="1" si="8"/>
        <v>0</v>
      </c>
      <c r="M193" s="65"/>
      <c r="N193" s="66"/>
      <c r="O193" s="66"/>
    </row>
    <row r="194" spans="1:15" ht="12.75" customHeight="1" x14ac:dyDescent="0.2">
      <c r="A194" s="58"/>
      <c r="B194" s="85"/>
      <c r="C194" s="71"/>
      <c r="D194" s="61"/>
      <c r="E194" s="59"/>
      <c r="F194" s="150"/>
      <c r="G194" s="156" t="str">
        <f>IF(F194="","",VLOOKUP(F194,TableauDépartements[],2,FALSE))</f>
        <v/>
      </c>
      <c r="H194" s="62" t="str">
        <f>IF(F194="","",VLOOKUP(F194,TableauDépartements[],5,FALSE))</f>
        <v/>
      </c>
      <c r="I194" s="153" t="str">
        <f>IF(F194="","",VLOOKUP(F194,TableauDépartements[],3,FALSE))</f>
        <v/>
      </c>
      <c r="J194" s="152" t="str">
        <f>IF(A194="","",VLOOKUP(A194,TableauDivitionPays[],2,FALSE))</f>
        <v/>
      </c>
      <c r="K194" s="63">
        <f t="shared" ca="1" si="7"/>
        <v>0</v>
      </c>
      <c r="L194" s="64">
        <f t="shared" ca="1" si="8"/>
        <v>0</v>
      </c>
      <c r="M194" s="65"/>
      <c r="N194" s="66"/>
      <c r="O194" s="66"/>
    </row>
    <row r="195" spans="1:15" ht="12.75" customHeight="1" x14ac:dyDescent="0.2">
      <c r="A195" s="58"/>
      <c r="B195" s="85"/>
      <c r="C195" s="60"/>
      <c r="D195" s="61"/>
      <c r="E195" s="59"/>
      <c r="F195" s="150"/>
      <c r="G195" s="156" t="str">
        <f>IF(F195="","",VLOOKUP(F195,TableauDépartements[],2,FALSE))</f>
        <v/>
      </c>
      <c r="H195" s="62" t="str">
        <f>IF(F195="","",VLOOKUP(F195,TableauDépartements[],5,FALSE))</f>
        <v/>
      </c>
      <c r="I195" s="153" t="str">
        <f>IF(F195="","",VLOOKUP(F195,TableauDépartements[],3,FALSE))</f>
        <v/>
      </c>
      <c r="J195" s="152" t="str">
        <f>IF(A195="","",VLOOKUP(A195,TableauDivitionPays[],2,FALSE))</f>
        <v/>
      </c>
      <c r="K195" s="63">
        <f t="shared" ref="K195:K258" ca="1" si="9">IF(A195=0,0,IF(K195&gt;0,K195,TODAY()))</f>
        <v>0</v>
      </c>
      <c r="L195" s="64">
        <f t="shared" ref="L195:L258" ca="1" si="10">IF(A195=0,0,IF(L195&gt;0,L195,NOW()))</f>
        <v>0</v>
      </c>
      <c r="M195" s="65"/>
      <c r="N195" s="74"/>
      <c r="O195" s="66"/>
    </row>
    <row r="196" spans="1:15" ht="12.75" customHeight="1" x14ac:dyDescent="0.2">
      <c r="A196" s="58"/>
      <c r="B196" s="85"/>
      <c r="C196" s="60"/>
      <c r="D196" s="61"/>
      <c r="E196" s="59"/>
      <c r="F196" s="150"/>
      <c r="G196" s="156" t="str">
        <f>IF(F196="","",VLOOKUP(F196,TableauDépartements[],2,FALSE))</f>
        <v/>
      </c>
      <c r="H196" s="62" t="str">
        <f>IF(F196="","",VLOOKUP(F196,TableauDépartements[],5,FALSE))</f>
        <v/>
      </c>
      <c r="I196" s="153" t="str">
        <f>IF(F196="","",VLOOKUP(F196,TableauDépartements[],3,FALSE))</f>
        <v/>
      </c>
      <c r="J196" s="152" t="str">
        <f>IF(A196="","",VLOOKUP(A196,TableauDivitionPays[],2,FALSE))</f>
        <v/>
      </c>
      <c r="K196" s="63">
        <f t="shared" ca="1" si="9"/>
        <v>0</v>
      </c>
      <c r="L196" s="64">
        <f t="shared" ca="1" si="10"/>
        <v>0</v>
      </c>
      <c r="M196" s="65"/>
      <c r="N196" s="74"/>
      <c r="O196" s="66"/>
    </row>
    <row r="197" spans="1:15" ht="12.75" customHeight="1" x14ac:dyDescent="0.2">
      <c r="A197" s="58"/>
      <c r="B197" s="85"/>
      <c r="C197" s="60"/>
      <c r="D197" s="61"/>
      <c r="E197" s="59"/>
      <c r="F197" s="150"/>
      <c r="G197" s="156" t="str">
        <f>IF(F197="","",VLOOKUP(F197,TableauDépartements[],2,FALSE))</f>
        <v/>
      </c>
      <c r="H197" s="62" t="str">
        <f>IF(F197="","",VLOOKUP(F197,TableauDépartements[],5,FALSE))</f>
        <v/>
      </c>
      <c r="I197" s="153" t="str">
        <f>IF(F197="","",VLOOKUP(F197,TableauDépartements[],3,FALSE))</f>
        <v/>
      </c>
      <c r="J197" s="152" t="str">
        <f>IF(A197="","",VLOOKUP(A197,TableauDivitionPays[],2,FALSE))</f>
        <v/>
      </c>
      <c r="K197" s="63">
        <f t="shared" ca="1" si="9"/>
        <v>0</v>
      </c>
      <c r="L197" s="64">
        <f t="shared" ca="1" si="10"/>
        <v>0</v>
      </c>
      <c r="M197" s="65"/>
      <c r="N197" s="66"/>
      <c r="O197" s="66"/>
    </row>
    <row r="198" spans="1:15" ht="12.75" customHeight="1" x14ac:dyDescent="0.2">
      <c r="A198" s="58"/>
      <c r="B198" s="85"/>
      <c r="C198" s="60"/>
      <c r="D198" s="61"/>
      <c r="E198" s="59"/>
      <c r="F198" s="150"/>
      <c r="G198" s="156" t="str">
        <f>IF(F198="","",VLOOKUP(F198,TableauDépartements[],2,FALSE))</f>
        <v/>
      </c>
      <c r="H198" s="62" t="str">
        <f>IF(F198="","",VLOOKUP(F198,TableauDépartements[],5,FALSE))</f>
        <v/>
      </c>
      <c r="I198" s="153" t="str">
        <f>IF(F198="","",VLOOKUP(F198,TableauDépartements[],3,FALSE))</f>
        <v/>
      </c>
      <c r="J198" s="152" t="str">
        <f>IF(A198="","",VLOOKUP(A198,TableauDivitionPays[],2,FALSE))</f>
        <v/>
      </c>
      <c r="K198" s="63">
        <f t="shared" ca="1" si="9"/>
        <v>0</v>
      </c>
      <c r="L198" s="64">
        <f t="shared" ca="1" si="10"/>
        <v>0</v>
      </c>
      <c r="M198" s="65"/>
      <c r="N198" s="66"/>
      <c r="O198" s="66"/>
    </row>
    <row r="199" spans="1:15" ht="12.75" customHeight="1" x14ac:dyDescent="0.2">
      <c r="A199" s="58"/>
      <c r="B199" s="85"/>
      <c r="C199" s="71"/>
      <c r="D199" s="61"/>
      <c r="E199" s="59"/>
      <c r="F199" s="150"/>
      <c r="G199" s="156" t="str">
        <f>IF(F199="","",VLOOKUP(F199,TableauDépartements[],2,FALSE))</f>
        <v/>
      </c>
      <c r="H199" s="62" t="str">
        <f>IF(F199="","",VLOOKUP(F199,TableauDépartements[],5,FALSE))</f>
        <v/>
      </c>
      <c r="I199" s="153" t="str">
        <f>IF(F199="","",VLOOKUP(F199,TableauDépartements[],3,FALSE))</f>
        <v/>
      </c>
      <c r="J199" s="152" t="str">
        <f>IF(A199="","",VLOOKUP(A199,TableauDivitionPays[],2,FALSE))</f>
        <v/>
      </c>
      <c r="K199" s="63">
        <f t="shared" ca="1" si="9"/>
        <v>0</v>
      </c>
      <c r="L199" s="64">
        <f t="shared" ca="1" si="10"/>
        <v>0</v>
      </c>
      <c r="M199" s="65"/>
      <c r="N199" s="66"/>
      <c r="O199" s="66"/>
    </row>
    <row r="200" spans="1:15" ht="12.75" customHeight="1" x14ac:dyDescent="0.2">
      <c r="A200" s="58"/>
      <c r="B200" s="85"/>
      <c r="C200" s="60"/>
      <c r="D200" s="61"/>
      <c r="E200" s="59"/>
      <c r="F200" s="150"/>
      <c r="G200" s="156" t="str">
        <f>IF(F200="","",VLOOKUP(F200,TableauDépartements[],2,FALSE))</f>
        <v/>
      </c>
      <c r="H200" s="62" t="str">
        <f>IF(F200="","",VLOOKUP(F200,TableauDépartements[],5,FALSE))</f>
        <v/>
      </c>
      <c r="I200" s="153" t="str">
        <f>IF(F200="","",VLOOKUP(F200,TableauDépartements[],3,FALSE))</f>
        <v/>
      </c>
      <c r="J200" s="152" t="str">
        <f>IF(A200="","",VLOOKUP(A200,TableauDivitionPays[],2,FALSE))</f>
        <v/>
      </c>
      <c r="K200" s="63">
        <f t="shared" ca="1" si="9"/>
        <v>0</v>
      </c>
      <c r="L200" s="64">
        <f t="shared" ca="1" si="10"/>
        <v>0</v>
      </c>
      <c r="M200" s="65"/>
      <c r="N200" s="66"/>
      <c r="O200" s="66"/>
    </row>
    <row r="201" spans="1:15" ht="12.75" customHeight="1" x14ac:dyDescent="0.2">
      <c r="A201" s="58"/>
      <c r="B201" s="85"/>
      <c r="C201" s="60"/>
      <c r="D201" s="61"/>
      <c r="E201" s="59"/>
      <c r="F201" s="150"/>
      <c r="G201" s="156" t="str">
        <f>IF(F201="","",VLOOKUP(F201,TableauDépartements[],2,FALSE))</f>
        <v/>
      </c>
      <c r="H201" s="62" t="str">
        <f>IF(F201="","",VLOOKUP(F201,TableauDépartements[],5,FALSE))</f>
        <v/>
      </c>
      <c r="I201" s="153" t="str">
        <f>IF(F201="","",VLOOKUP(F201,TableauDépartements[],3,FALSE))</f>
        <v/>
      </c>
      <c r="J201" s="152" t="str">
        <f>IF(A201="","",VLOOKUP(A201,TableauDivitionPays[],2,FALSE))</f>
        <v/>
      </c>
      <c r="K201" s="63">
        <f t="shared" ca="1" si="9"/>
        <v>0</v>
      </c>
      <c r="L201" s="64">
        <f t="shared" ca="1" si="10"/>
        <v>0</v>
      </c>
      <c r="M201" s="65"/>
      <c r="N201" s="66"/>
      <c r="O201" s="66"/>
    </row>
    <row r="202" spans="1:15" ht="12.75" customHeight="1" x14ac:dyDescent="0.2">
      <c r="A202" s="58"/>
      <c r="B202" s="85"/>
      <c r="C202" s="60"/>
      <c r="D202" s="61"/>
      <c r="E202" s="59"/>
      <c r="F202" s="150"/>
      <c r="G202" s="156" t="str">
        <f>IF(F202="","",VLOOKUP(F202,TableauDépartements[],2,FALSE))</f>
        <v/>
      </c>
      <c r="H202" s="62" t="str">
        <f>IF(F202="","",VLOOKUP(F202,TableauDépartements[],5,FALSE))</f>
        <v/>
      </c>
      <c r="I202" s="153" t="str">
        <f>IF(F202="","",VLOOKUP(F202,TableauDépartements[],3,FALSE))</f>
        <v/>
      </c>
      <c r="J202" s="152" t="str">
        <f>IF(A202="","",VLOOKUP(A202,TableauDivitionPays[],2,FALSE))</f>
        <v/>
      </c>
      <c r="K202" s="63">
        <f t="shared" ca="1" si="9"/>
        <v>0</v>
      </c>
      <c r="L202" s="64">
        <f t="shared" ca="1" si="10"/>
        <v>0</v>
      </c>
      <c r="M202" s="65"/>
      <c r="N202" s="66"/>
      <c r="O202" s="66"/>
    </row>
    <row r="203" spans="1:15" ht="12.75" customHeight="1" x14ac:dyDescent="0.2">
      <c r="A203" s="58"/>
      <c r="B203" s="85"/>
      <c r="C203" s="71"/>
      <c r="D203" s="61"/>
      <c r="E203" s="59"/>
      <c r="F203" s="150"/>
      <c r="G203" s="156" t="str">
        <f>IF(F203="","",VLOOKUP(F203,TableauDépartements[],2,FALSE))</f>
        <v/>
      </c>
      <c r="H203" s="62" t="str">
        <f>IF(F203="","",VLOOKUP(F203,TableauDépartements[],5,FALSE))</f>
        <v/>
      </c>
      <c r="I203" s="153" t="str">
        <f>IF(F203="","",VLOOKUP(F203,TableauDépartements[],3,FALSE))</f>
        <v/>
      </c>
      <c r="J203" s="152" t="str">
        <f>IF(A203="","",VLOOKUP(A203,TableauDivitionPays[],2,FALSE))</f>
        <v/>
      </c>
      <c r="K203" s="63">
        <f t="shared" ca="1" si="9"/>
        <v>0</v>
      </c>
      <c r="L203" s="64">
        <f t="shared" ca="1" si="10"/>
        <v>0</v>
      </c>
      <c r="M203" s="65"/>
      <c r="N203" s="66"/>
      <c r="O203" s="66"/>
    </row>
    <row r="204" spans="1:15" ht="12.75" customHeight="1" x14ac:dyDescent="0.2">
      <c r="A204" s="58"/>
      <c r="B204" s="85"/>
      <c r="C204" s="60"/>
      <c r="D204" s="61"/>
      <c r="E204" s="59"/>
      <c r="F204" s="150"/>
      <c r="G204" s="156" t="str">
        <f>IF(F204="","",VLOOKUP(F204,TableauDépartements[],2,FALSE))</f>
        <v/>
      </c>
      <c r="H204" s="62" t="str">
        <f>IF(F204="","",VLOOKUP(F204,TableauDépartements[],5,FALSE))</f>
        <v/>
      </c>
      <c r="I204" s="153" t="str">
        <f>IF(F204="","",VLOOKUP(F204,TableauDépartements[],3,FALSE))</f>
        <v/>
      </c>
      <c r="J204" s="152" t="str">
        <f>IF(A204="","",VLOOKUP(A204,TableauDivitionPays[],2,FALSE))</f>
        <v/>
      </c>
      <c r="K204" s="63">
        <f t="shared" ca="1" si="9"/>
        <v>0</v>
      </c>
      <c r="L204" s="64">
        <f t="shared" ca="1" si="10"/>
        <v>0</v>
      </c>
      <c r="M204" s="65"/>
      <c r="N204" s="66"/>
      <c r="O204" s="66"/>
    </row>
    <row r="205" spans="1:15" ht="12.75" customHeight="1" x14ac:dyDescent="0.2">
      <c r="A205" s="58"/>
      <c r="B205" s="85"/>
      <c r="C205" s="60"/>
      <c r="D205" s="61"/>
      <c r="E205" s="59"/>
      <c r="F205" s="150"/>
      <c r="G205" s="156" t="str">
        <f>IF(F205="","",VLOOKUP(F205,TableauDépartements[],2,FALSE))</f>
        <v/>
      </c>
      <c r="H205" s="62" t="str">
        <f>IF(F205="","",VLOOKUP(F205,TableauDépartements[],5,FALSE))</f>
        <v/>
      </c>
      <c r="I205" s="153" t="str">
        <f>IF(F205="","",VLOOKUP(F205,TableauDépartements[],3,FALSE))</f>
        <v/>
      </c>
      <c r="J205" s="152" t="str">
        <f>IF(A205="","",VLOOKUP(A205,TableauDivitionPays[],2,FALSE))</f>
        <v/>
      </c>
      <c r="K205" s="63">
        <f t="shared" ca="1" si="9"/>
        <v>0</v>
      </c>
      <c r="L205" s="64">
        <f t="shared" ca="1" si="10"/>
        <v>0</v>
      </c>
      <c r="M205" s="65"/>
      <c r="N205" s="66"/>
      <c r="O205" s="66"/>
    </row>
    <row r="206" spans="1:15" ht="12.75" customHeight="1" x14ac:dyDescent="0.2">
      <c r="A206" s="58"/>
      <c r="B206" s="85"/>
      <c r="C206" s="60"/>
      <c r="D206" s="61"/>
      <c r="E206" s="59"/>
      <c r="F206" s="150"/>
      <c r="G206" s="156" t="str">
        <f>IF(F206="","",VLOOKUP(F206,TableauDépartements[],2,FALSE))</f>
        <v/>
      </c>
      <c r="H206" s="62" t="str">
        <f>IF(F206="","",VLOOKUP(F206,TableauDépartements[],5,FALSE))</f>
        <v/>
      </c>
      <c r="I206" s="153" t="str">
        <f>IF(F206="","",VLOOKUP(F206,TableauDépartements[],3,FALSE))</f>
        <v/>
      </c>
      <c r="J206" s="152" t="str">
        <f>IF(A206="","",VLOOKUP(A206,TableauDivitionPays[],2,FALSE))</f>
        <v/>
      </c>
      <c r="K206" s="63">
        <f t="shared" ca="1" si="9"/>
        <v>0</v>
      </c>
      <c r="L206" s="64">
        <f t="shared" ca="1" si="10"/>
        <v>0</v>
      </c>
      <c r="M206" s="65"/>
      <c r="N206" s="66"/>
      <c r="O206" s="66"/>
    </row>
    <row r="207" spans="1:15" ht="12.75" customHeight="1" x14ac:dyDescent="0.2">
      <c r="A207" s="58"/>
      <c r="B207" s="85"/>
      <c r="C207" s="60"/>
      <c r="D207" s="61"/>
      <c r="E207" s="59"/>
      <c r="F207" s="150"/>
      <c r="G207" s="156" t="str">
        <f>IF(F207="","",VLOOKUP(F207,TableauDépartements[],2,FALSE))</f>
        <v/>
      </c>
      <c r="H207" s="62" t="str">
        <f>IF(F207="","",VLOOKUP(F207,TableauDépartements[],5,FALSE))</f>
        <v/>
      </c>
      <c r="I207" s="153" t="str">
        <f>IF(F207="","",VLOOKUP(F207,TableauDépartements[],3,FALSE))</f>
        <v/>
      </c>
      <c r="J207" s="152" t="str">
        <f>IF(A207="","",VLOOKUP(A207,TableauDivitionPays[],2,FALSE))</f>
        <v/>
      </c>
      <c r="K207" s="63">
        <f t="shared" ca="1" si="9"/>
        <v>0</v>
      </c>
      <c r="L207" s="64">
        <f t="shared" ca="1" si="10"/>
        <v>0</v>
      </c>
      <c r="M207" s="65"/>
      <c r="N207" s="66"/>
      <c r="O207" s="66"/>
    </row>
    <row r="208" spans="1:15" ht="12.75" customHeight="1" x14ac:dyDescent="0.2">
      <c r="A208" s="58"/>
      <c r="B208" s="85"/>
      <c r="C208" s="60"/>
      <c r="D208" s="61"/>
      <c r="E208" s="59"/>
      <c r="F208" s="150"/>
      <c r="G208" s="156" t="str">
        <f>IF(F208="","",VLOOKUP(F208,TableauDépartements[],2,FALSE))</f>
        <v/>
      </c>
      <c r="H208" s="62" t="str">
        <f>IF(F208="","",VLOOKUP(F208,TableauDépartements[],5,FALSE))</f>
        <v/>
      </c>
      <c r="I208" s="153" t="str">
        <f>IF(F208="","",VLOOKUP(F208,TableauDépartements[],3,FALSE))</f>
        <v/>
      </c>
      <c r="J208" s="152" t="str">
        <f>IF(A208="","",VLOOKUP(A208,TableauDivitionPays[],2,FALSE))</f>
        <v/>
      </c>
      <c r="K208" s="63">
        <f t="shared" ca="1" si="9"/>
        <v>0</v>
      </c>
      <c r="L208" s="64">
        <f t="shared" ca="1" si="10"/>
        <v>0</v>
      </c>
      <c r="M208" s="65"/>
      <c r="N208" s="66"/>
      <c r="O208" s="66"/>
    </row>
    <row r="209" spans="1:15" ht="12.75" customHeight="1" x14ac:dyDescent="0.2">
      <c r="A209" s="58"/>
      <c r="B209" s="85"/>
      <c r="C209" s="60"/>
      <c r="D209" s="61"/>
      <c r="E209" s="59"/>
      <c r="F209" s="150"/>
      <c r="G209" s="156" t="str">
        <f>IF(F209="","",VLOOKUP(F209,TableauDépartements[],2,FALSE))</f>
        <v/>
      </c>
      <c r="H209" s="62" t="str">
        <f>IF(F209="","",VLOOKUP(F209,TableauDépartements[],5,FALSE))</f>
        <v/>
      </c>
      <c r="I209" s="153" t="str">
        <f>IF(F209="","",VLOOKUP(F209,TableauDépartements[],3,FALSE))</f>
        <v/>
      </c>
      <c r="J209" s="152" t="str">
        <f>IF(A209="","",VLOOKUP(A209,TableauDivitionPays[],2,FALSE))</f>
        <v/>
      </c>
      <c r="K209" s="63">
        <f t="shared" ca="1" si="9"/>
        <v>0</v>
      </c>
      <c r="L209" s="64">
        <f t="shared" ca="1" si="10"/>
        <v>0</v>
      </c>
      <c r="M209" s="65"/>
      <c r="N209" s="66"/>
      <c r="O209" s="66"/>
    </row>
    <row r="210" spans="1:15" ht="12.75" customHeight="1" x14ac:dyDescent="0.2">
      <c r="A210" s="58"/>
      <c r="B210" s="85"/>
      <c r="C210" s="60"/>
      <c r="D210" s="61"/>
      <c r="E210" s="59"/>
      <c r="F210" s="150"/>
      <c r="G210" s="156" t="str">
        <f>IF(F210="","",VLOOKUP(F210,TableauDépartements[],2,FALSE))</f>
        <v/>
      </c>
      <c r="H210" s="62" t="str">
        <f>IF(F210="","",VLOOKUP(F210,TableauDépartements[],5,FALSE))</f>
        <v/>
      </c>
      <c r="I210" s="153" t="str">
        <f>IF(F210="","",VLOOKUP(F210,TableauDépartements[],3,FALSE))</f>
        <v/>
      </c>
      <c r="J210" s="152" t="str">
        <f>IF(A210="","",VLOOKUP(A210,TableauDivitionPays[],2,FALSE))</f>
        <v/>
      </c>
      <c r="K210" s="63">
        <f ca="1">IF(A210=0,0,IF(K210&gt;0,K210,TODAY()))</f>
        <v>0</v>
      </c>
      <c r="L210" s="64">
        <f t="shared" ca="1" si="10"/>
        <v>0</v>
      </c>
      <c r="M210" s="65"/>
      <c r="N210" s="66"/>
      <c r="O210" s="66"/>
    </row>
    <row r="211" spans="1:15" ht="12.75" customHeight="1" x14ac:dyDescent="0.2">
      <c r="A211" s="58"/>
      <c r="B211" s="85"/>
      <c r="C211" s="60"/>
      <c r="D211" s="61"/>
      <c r="E211" s="59"/>
      <c r="F211" s="150"/>
      <c r="G211" s="156" t="str">
        <f>IF(F211="","",VLOOKUP(F211,TableauDépartements[],2,FALSE))</f>
        <v/>
      </c>
      <c r="H211" s="62" t="str">
        <f>IF(F211="","",VLOOKUP(F211,TableauDépartements[],5,FALSE))</f>
        <v/>
      </c>
      <c r="I211" s="153" t="str">
        <f>IF(F211="","",VLOOKUP(F211,TableauDépartements[],3,FALSE))</f>
        <v/>
      </c>
      <c r="J211" s="152" t="str">
        <f>IF(A211="","",VLOOKUP(A211,TableauDivitionPays[],2,FALSE))</f>
        <v/>
      </c>
      <c r="K211" s="63">
        <f t="shared" ca="1" si="9"/>
        <v>0</v>
      </c>
      <c r="L211" s="64">
        <f t="shared" ca="1" si="10"/>
        <v>0</v>
      </c>
      <c r="M211" s="65"/>
      <c r="N211" s="66"/>
      <c r="O211" s="66"/>
    </row>
    <row r="212" spans="1:15" ht="12.75" customHeight="1" x14ac:dyDescent="0.2">
      <c r="A212" s="58"/>
      <c r="B212" s="85"/>
      <c r="C212" s="60"/>
      <c r="D212" s="61"/>
      <c r="E212" s="59"/>
      <c r="F212" s="150"/>
      <c r="G212" s="156" t="str">
        <f>IF(F212="","",VLOOKUP(F212,TableauDépartements[],2,FALSE))</f>
        <v/>
      </c>
      <c r="H212" s="62" t="str">
        <f>IF(F212="","",VLOOKUP(F212,TableauDépartements[],5,FALSE))</f>
        <v/>
      </c>
      <c r="I212" s="153" t="str">
        <f>IF(F212="","",VLOOKUP(F212,TableauDépartements[],3,FALSE))</f>
        <v/>
      </c>
      <c r="J212" s="152" t="str">
        <f>IF(A212="","",VLOOKUP(A212,TableauDivitionPays[],2,FALSE))</f>
        <v/>
      </c>
      <c r="K212" s="63">
        <f t="shared" ca="1" si="9"/>
        <v>0</v>
      </c>
      <c r="L212" s="64">
        <f t="shared" ca="1" si="10"/>
        <v>0</v>
      </c>
      <c r="M212" s="65"/>
      <c r="N212" s="66"/>
      <c r="O212" s="66"/>
    </row>
    <row r="213" spans="1:15" ht="12.75" customHeight="1" x14ac:dyDescent="0.2">
      <c r="A213" s="58"/>
      <c r="B213" s="85"/>
      <c r="C213" s="60"/>
      <c r="D213" s="61"/>
      <c r="E213" s="59"/>
      <c r="F213" s="150"/>
      <c r="G213" s="156" t="str">
        <f>IF(F213="","",VLOOKUP(F213,TableauDépartements[],2,FALSE))</f>
        <v/>
      </c>
      <c r="H213" s="62" t="str">
        <f>IF(F213="","",VLOOKUP(F213,TableauDépartements[],5,FALSE))</f>
        <v/>
      </c>
      <c r="I213" s="153" t="str">
        <f>IF(F213="","",VLOOKUP(F213,TableauDépartements[],3,FALSE))</f>
        <v/>
      </c>
      <c r="J213" s="152" t="str">
        <f>IF(A213="","",VLOOKUP(A213,TableauDivitionPays[],2,FALSE))</f>
        <v/>
      </c>
      <c r="K213" s="63">
        <f t="shared" ca="1" si="9"/>
        <v>0</v>
      </c>
      <c r="L213" s="64">
        <f t="shared" ca="1" si="10"/>
        <v>0</v>
      </c>
      <c r="M213" s="65"/>
      <c r="N213" s="66"/>
      <c r="O213" s="66"/>
    </row>
    <row r="214" spans="1:15" ht="12.75" customHeight="1" x14ac:dyDescent="0.2">
      <c r="A214" s="58"/>
      <c r="B214" s="85"/>
      <c r="C214" s="60"/>
      <c r="D214" s="61"/>
      <c r="E214" s="59"/>
      <c r="F214" s="150"/>
      <c r="G214" s="156" t="str">
        <f>IF(F214="","",VLOOKUP(F214,TableauDépartements[],2,FALSE))</f>
        <v/>
      </c>
      <c r="H214" s="62" t="str">
        <f>IF(F214="","",VLOOKUP(F214,TableauDépartements[],5,FALSE))</f>
        <v/>
      </c>
      <c r="I214" s="153" t="str">
        <f>IF(F214="","",VLOOKUP(F214,TableauDépartements[],3,FALSE))</f>
        <v/>
      </c>
      <c r="J214" s="152" t="str">
        <f>IF(A214="","",VLOOKUP(A214,TableauDivitionPays[],2,FALSE))</f>
        <v/>
      </c>
      <c r="K214" s="63">
        <f t="shared" ca="1" si="9"/>
        <v>0</v>
      </c>
      <c r="L214" s="64">
        <f t="shared" ca="1" si="10"/>
        <v>0</v>
      </c>
      <c r="M214" s="65"/>
      <c r="N214" s="66"/>
      <c r="O214" s="66"/>
    </row>
    <row r="215" spans="1:15" ht="12.75" customHeight="1" x14ac:dyDescent="0.2">
      <c r="A215" s="58"/>
      <c r="B215" s="85"/>
      <c r="C215" s="60"/>
      <c r="D215" s="61"/>
      <c r="E215" s="59"/>
      <c r="F215" s="150"/>
      <c r="G215" s="156" t="str">
        <f>IF(F215="","",VLOOKUP(F215,TableauDépartements[],2,FALSE))</f>
        <v/>
      </c>
      <c r="H215" s="62" t="str">
        <f>IF(F215="","",VLOOKUP(F215,TableauDépartements[],5,FALSE))</f>
        <v/>
      </c>
      <c r="I215" s="153" t="str">
        <f>IF(F215="","",VLOOKUP(F215,TableauDépartements[],3,FALSE))</f>
        <v/>
      </c>
      <c r="J215" s="152" t="str">
        <f>IF(A215="","",VLOOKUP(A215,TableauDivitionPays[],2,FALSE))</f>
        <v/>
      </c>
      <c r="K215" s="63">
        <f t="shared" ca="1" si="9"/>
        <v>0</v>
      </c>
      <c r="L215" s="64">
        <f t="shared" ca="1" si="10"/>
        <v>0</v>
      </c>
      <c r="M215" s="65"/>
      <c r="N215" s="66"/>
      <c r="O215" s="66"/>
    </row>
    <row r="216" spans="1:15" ht="12.75" customHeight="1" x14ac:dyDescent="0.2">
      <c r="A216" s="58"/>
      <c r="B216" s="85"/>
      <c r="C216" s="60"/>
      <c r="D216" s="61"/>
      <c r="E216" s="59"/>
      <c r="F216" s="150"/>
      <c r="G216" s="156" t="str">
        <f>IF(F216="","",VLOOKUP(F216,TableauDépartements[],2,FALSE))</f>
        <v/>
      </c>
      <c r="H216" s="62" t="str">
        <f>IF(F216="","",VLOOKUP(F216,TableauDépartements[],5,FALSE))</f>
        <v/>
      </c>
      <c r="I216" s="153" t="str">
        <f>IF(F216="","",VLOOKUP(F216,TableauDépartements[],3,FALSE))</f>
        <v/>
      </c>
      <c r="J216" s="152" t="str">
        <f>IF(A216="","",VLOOKUP(A216,TableauDivitionPays[],2,FALSE))</f>
        <v/>
      </c>
      <c r="K216" s="63">
        <f t="shared" ca="1" si="9"/>
        <v>0</v>
      </c>
      <c r="L216" s="64">
        <f t="shared" ca="1" si="10"/>
        <v>0</v>
      </c>
      <c r="M216" s="65"/>
      <c r="N216" s="66"/>
      <c r="O216" s="66"/>
    </row>
    <row r="217" spans="1:15" ht="12.75" customHeight="1" x14ac:dyDescent="0.2">
      <c r="A217" s="58"/>
      <c r="B217" s="85"/>
      <c r="C217" s="60"/>
      <c r="D217" s="61"/>
      <c r="E217" s="59"/>
      <c r="F217" s="150"/>
      <c r="G217" s="156" t="str">
        <f>IF(F217="","",VLOOKUP(F217,TableauDépartements[],2,FALSE))</f>
        <v/>
      </c>
      <c r="H217" s="62" t="str">
        <f>IF(F217="","",VLOOKUP(F217,TableauDépartements[],5,FALSE))</f>
        <v/>
      </c>
      <c r="I217" s="153" t="str">
        <f>IF(F217="","",VLOOKUP(F217,TableauDépartements[],3,FALSE))</f>
        <v/>
      </c>
      <c r="J217" s="152" t="str">
        <f>IF(A217="","",VLOOKUP(A217,TableauDivitionPays[],2,FALSE))</f>
        <v/>
      </c>
      <c r="K217" s="63">
        <f t="shared" ca="1" si="9"/>
        <v>0</v>
      </c>
      <c r="L217" s="64">
        <f t="shared" ca="1" si="10"/>
        <v>0</v>
      </c>
      <c r="M217" s="65"/>
      <c r="N217" s="66"/>
      <c r="O217" s="66"/>
    </row>
    <row r="218" spans="1:15" ht="12.75" customHeight="1" x14ac:dyDescent="0.2">
      <c r="A218" s="58"/>
      <c r="B218" s="85"/>
      <c r="C218" s="60"/>
      <c r="D218" s="61"/>
      <c r="E218" s="59"/>
      <c r="F218" s="150"/>
      <c r="G218" s="156" t="str">
        <f>IF(F218="","",VLOOKUP(F218,TableauDépartements[],2,FALSE))</f>
        <v/>
      </c>
      <c r="H218" s="62" t="str">
        <f>IF(F218="","",VLOOKUP(F218,TableauDépartements[],5,FALSE))</f>
        <v/>
      </c>
      <c r="I218" s="153" t="str">
        <f>IF(F218="","",VLOOKUP(F218,TableauDépartements[],3,FALSE))</f>
        <v/>
      </c>
      <c r="J218" s="152" t="str">
        <f>IF(A218="","",VLOOKUP(A218,TableauDivitionPays[],2,FALSE))</f>
        <v/>
      </c>
      <c r="K218" s="63">
        <f t="shared" ca="1" si="9"/>
        <v>0</v>
      </c>
      <c r="L218" s="64">
        <f t="shared" ca="1" si="10"/>
        <v>0</v>
      </c>
      <c r="M218" s="65"/>
      <c r="N218" s="66"/>
      <c r="O218" s="66"/>
    </row>
    <row r="219" spans="1:15" ht="12.75" customHeight="1" x14ac:dyDescent="0.2">
      <c r="A219" s="58"/>
      <c r="B219" s="85"/>
      <c r="C219" s="60"/>
      <c r="D219" s="61"/>
      <c r="E219" s="59"/>
      <c r="F219" s="150"/>
      <c r="G219" s="156" t="str">
        <f>IF(F219="","",VLOOKUP(F219,TableauDépartements[],2,FALSE))</f>
        <v/>
      </c>
      <c r="H219" s="62" t="str">
        <f>IF(F219="","",VLOOKUP(F219,TableauDépartements[],5,FALSE))</f>
        <v/>
      </c>
      <c r="I219" s="153" t="str">
        <f>IF(F219="","",VLOOKUP(F219,TableauDépartements[],3,FALSE))</f>
        <v/>
      </c>
      <c r="J219" s="152" t="str">
        <f>IF(A219="","",VLOOKUP(A219,TableauDivitionPays[],2,FALSE))</f>
        <v/>
      </c>
      <c r="K219" s="63">
        <f t="shared" ca="1" si="9"/>
        <v>0</v>
      </c>
      <c r="L219" s="64">
        <f t="shared" ca="1" si="10"/>
        <v>0</v>
      </c>
      <c r="M219" s="65"/>
      <c r="N219" s="66"/>
      <c r="O219" s="66"/>
    </row>
    <row r="220" spans="1:15" ht="12.75" customHeight="1" x14ac:dyDescent="0.2">
      <c r="A220" s="58"/>
      <c r="B220" s="85"/>
      <c r="C220" s="60"/>
      <c r="D220" s="61"/>
      <c r="E220" s="59"/>
      <c r="F220" s="150"/>
      <c r="G220" s="156" t="str">
        <f>IF(F220="","",VLOOKUP(F220,TableauDépartements[],2,FALSE))</f>
        <v/>
      </c>
      <c r="H220" s="62" t="str">
        <f>IF(F220="","",VLOOKUP(F220,TableauDépartements[],5,FALSE))</f>
        <v/>
      </c>
      <c r="I220" s="153" t="str">
        <f>IF(F220="","",VLOOKUP(F220,TableauDépartements[],3,FALSE))</f>
        <v/>
      </c>
      <c r="J220" s="152" t="str">
        <f>IF(A220="","",VLOOKUP(A220,TableauDivitionPays[],2,FALSE))</f>
        <v/>
      </c>
      <c r="K220" s="63">
        <f t="shared" ca="1" si="9"/>
        <v>0</v>
      </c>
      <c r="L220" s="64">
        <f t="shared" ca="1" si="10"/>
        <v>0</v>
      </c>
      <c r="M220" s="65"/>
      <c r="N220" s="66"/>
      <c r="O220" s="66"/>
    </row>
    <row r="221" spans="1:15" ht="12.75" customHeight="1" x14ac:dyDescent="0.2">
      <c r="A221" s="58"/>
      <c r="B221" s="85"/>
      <c r="C221" s="60"/>
      <c r="D221" s="61"/>
      <c r="E221" s="59"/>
      <c r="F221" s="150"/>
      <c r="G221" s="156" t="str">
        <f>IF(F221="","",VLOOKUP(F221,TableauDépartements[],2,FALSE))</f>
        <v/>
      </c>
      <c r="H221" s="62" t="str">
        <f>IF(F221="","",VLOOKUP(F221,TableauDépartements[],5,FALSE))</f>
        <v/>
      </c>
      <c r="I221" s="153" t="str">
        <f>IF(F221="","",VLOOKUP(F221,TableauDépartements[],3,FALSE))</f>
        <v/>
      </c>
      <c r="J221" s="152" t="str">
        <f>IF(A221="","",VLOOKUP(A221,TableauDivitionPays[],2,FALSE))</f>
        <v/>
      </c>
      <c r="K221" s="63">
        <f t="shared" ca="1" si="9"/>
        <v>0</v>
      </c>
      <c r="L221" s="64">
        <f t="shared" ca="1" si="10"/>
        <v>0</v>
      </c>
      <c r="M221" s="65"/>
      <c r="N221" s="66"/>
      <c r="O221" s="66"/>
    </row>
    <row r="222" spans="1:15" ht="12.75" customHeight="1" x14ac:dyDescent="0.2">
      <c r="A222" s="58"/>
      <c r="B222" s="85"/>
      <c r="C222" s="60"/>
      <c r="D222" s="61"/>
      <c r="E222" s="59"/>
      <c r="F222" s="150"/>
      <c r="G222" s="156" t="str">
        <f>IF(F222="","",VLOOKUP(F222,TableauDépartements[],2,FALSE))</f>
        <v/>
      </c>
      <c r="H222" s="62" t="str">
        <f>IF(F222="","",VLOOKUP(F222,TableauDépartements[],5,FALSE))</f>
        <v/>
      </c>
      <c r="I222" s="153" t="str">
        <f>IF(F222="","",VLOOKUP(F222,TableauDépartements[],3,FALSE))</f>
        <v/>
      </c>
      <c r="J222" s="152" t="str">
        <f>IF(A222="","",VLOOKUP(A222,TableauDivitionPays[],2,FALSE))</f>
        <v/>
      </c>
      <c r="K222" s="63">
        <f t="shared" ca="1" si="9"/>
        <v>0</v>
      </c>
      <c r="L222" s="64">
        <f t="shared" ca="1" si="10"/>
        <v>0</v>
      </c>
      <c r="M222" s="65"/>
      <c r="N222" s="66"/>
      <c r="O222" s="66"/>
    </row>
    <row r="223" spans="1:15" ht="12.75" customHeight="1" x14ac:dyDescent="0.2">
      <c r="A223" s="58"/>
      <c r="B223" s="85"/>
      <c r="C223" s="60"/>
      <c r="D223" s="61"/>
      <c r="E223" s="59"/>
      <c r="F223" s="150"/>
      <c r="G223" s="156" t="str">
        <f>IF(F223="","",VLOOKUP(F223,TableauDépartements[],2,FALSE))</f>
        <v/>
      </c>
      <c r="H223" s="62" t="str">
        <f>IF(F223="","",VLOOKUP(F223,TableauDépartements[],5,FALSE))</f>
        <v/>
      </c>
      <c r="I223" s="153" t="str">
        <f>IF(F223="","",VLOOKUP(F223,TableauDépartements[],3,FALSE))</f>
        <v/>
      </c>
      <c r="J223" s="152" t="str">
        <f>IF(A223="","",VLOOKUP(A223,TableauDivitionPays[],2,FALSE))</f>
        <v/>
      </c>
      <c r="K223" s="63">
        <f t="shared" ca="1" si="9"/>
        <v>0</v>
      </c>
      <c r="L223" s="64">
        <f t="shared" ca="1" si="10"/>
        <v>0</v>
      </c>
      <c r="M223" s="65"/>
      <c r="N223" s="66"/>
      <c r="O223" s="66"/>
    </row>
    <row r="224" spans="1:15" ht="12.75" customHeight="1" x14ac:dyDescent="0.2">
      <c r="A224" s="58"/>
      <c r="B224" s="85"/>
      <c r="C224" s="60"/>
      <c r="D224" s="61"/>
      <c r="E224" s="59"/>
      <c r="F224" s="150"/>
      <c r="G224" s="156" t="str">
        <f>IF(F224="","",VLOOKUP(F224,TableauDépartements[],2,FALSE))</f>
        <v/>
      </c>
      <c r="H224" s="62" t="str">
        <f>IF(F224="","",VLOOKUP(F224,TableauDépartements[],5,FALSE))</f>
        <v/>
      </c>
      <c r="I224" s="153" t="str">
        <f>IF(F224="","",VLOOKUP(F224,TableauDépartements[],3,FALSE))</f>
        <v/>
      </c>
      <c r="J224" s="152" t="str">
        <f>IF(A224="","",VLOOKUP(A224,TableauDivitionPays[],2,FALSE))</f>
        <v/>
      </c>
      <c r="K224" s="63">
        <f t="shared" ca="1" si="9"/>
        <v>0</v>
      </c>
      <c r="L224" s="64">
        <f t="shared" ca="1" si="10"/>
        <v>0</v>
      </c>
      <c r="M224" s="65"/>
      <c r="N224" s="66"/>
      <c r="O224" s="66"/>
    </row>
    <row r="225" spans="1:15" ht="12.75" customHeight="1" x14ac:dyDescent="0.2">
      <c r="A225" s="58"/>
      <c r="B225" s="85"/>
      <c r="C225" s="60"/>
      <c r="D225" s="61"/>
      <c r="E225" s="59"/>
      <c r="F225" s="150"/>
      <c r="G225" s="156" t="str">
        <f>IF(F225="","",VLOOKUP(F225,TableauDépartements[],2,FALSE))</f>
        <v/>
      </c>
      <c r="H225" s="62" t="str">
        <f>IF(F225="","",VLOOKUP(F225,TableauDépartements[],5,FALSE))</f>
        <v/>
      </c>
      <c r="I225" s="153" t="str">
        <f>IF(F225="","",VLOOKUP(F225,TableauDépartements[],3,FALSE))</f>
        <v/>
      </c>
      <c r="J225" s="152" t="str">
        <f>IF(A225="","",VLOOKUP(A225,TableauDivitionPays[],2,FALSE))</f>
        <v/>
      </c>
      <c r="K225" s="63">
        <f t="shared" ca="1" si="9"/>
        <v>0</v>
      </c>
      <c r="L225" s="64">
        <f t="shared" ca="1" si="10"/>
        <v>0</v>
      </c>
      <c r="M225" s="65"/>
      <c r="N225" s="66"/>
      <c r="O225" s="66"/>
    </row>
    <row r="226" spans="1:15" ht="12.75" customHeight="1" x14ac:dyDescent="0.2">
      <c r="A226" s="58"/>
      <c r="B226" s="85"/>
      <c r="C226" s="60"/>
      <c r="D226" s="61"/>
      <c r="E226" s="59"/>
      <c r="F226" s="150"/>
      <c r="G226" s="156" t="str">
        <f>IF(F226="","",VLOOKUP(F226,TableauDépartements[],2,FALSE))</f>
        <v/>
      </c>
      <c r="H226" s="62" t="str">
        <f>IF(F226="","",VLOOKUP(F226,TableauDépartements[],5,FALSE))</f>
        <v/>
      </c>
      <c r="I226" s="153" t="str">
        <f>IF(F226="","",VLOOKUP(F226,TableauDépartements[],3,FALSE))</f>
        <v/>
      </c>
      <c r="J226" s="152" t="str">
        <f>IF(A226="","",VLOOKUP(A226,TableauDivitionPays[],2,FALSE))</f>
        <v/>
      </c>
      <c r="K226" s="63">
        <f t="shared" ca="1" si="9"/>
        <v>0</v>
      </c>
      <c r="L226" s="64">
        <f t="shared" ca="1" si="10"/>
        <v>0</v>
      </c>
      <c r="M226" s="65"/>
      <c r="N226" s="66"/>
      <c r="O226" s="66"/>
    </row>
    <row r="227" spans="1:15" ht="12.75" customHeight="1" x14ac:dyDescent="0.2">
      <c r="A227" s="58"/>
      <c r="B227" s="85"/>
      <c r="C227" s="60"/>
      <c r="D227" s="61"/>
      <c r="E227" s="59"/>
      <c r="F227" s="150"/>
      <c r="G227" s="156" t="str">
        <f>IF(F227="","",VLOOKUP(F227,TableauDépartements[],2,FALSE))</f>
        <v/>
      </c>
      <c r="H227" s="62" t="str">
        <f>IF(F227="","",VLOOKUP(F227,TableauDépartements[],5,FALSE))</f>
        <v/>
      </c>
      <c r="I227" s="153" t="str">
        <f>IF(F227="","",VLOOKUP(F227,TableauDépartements[],3,FALSE))</f>
        <v/>
      </c>
      <c r="J227" s="152" t="str">
        <f>IF(A227="","",VLOOKUP(A227,TableauDivitionPays[],2,FALSE))</f>
        <v/>
      </c>
      <c r="K227" s="63">
        <f t="shared" ca="1" si="9"/>
        <v>0</v>
      </c>
      <c r="L227" s="64">
        <f t="shared" ca="1" si="10"/>
        <v>0</v>
      </c>
      <c r="M227" s="65"/>
      <c r="N227" s="66"/>
      <c r="O227" s="66"/>
    </row>
    <row r="228" spans="1:15" ht="12.75" customHeight="1" x14ac:dyDescent="0.2">
      <c r="A228" s="58"/>
      <c r="B228" s="85"/>
      <c r="C228" s="60"/>
      <c r="D228" s="61"/>
      <c r="E228" s="59"/>
      <c r="F228" s="150"/>
      <c r="G228" s="156" t="str">
        <f>IF(F228="","",VLOOKUP(F228,TableauDépartements[],2,FALSE))</f>
        <v/>
      </c>
      <c r="H228" s="62" t="str">
        <f>IF(F228="","",VLOOKUP(F228,TableauDépartements[],5,FALSE))</f>
        <v/>
      </c>
      <c r="I228" s="153" t="str">
        <f>IF(F228="","",VLOOKUP(F228,TableauDépartements[],3,FALSE))</f>
        <v/>
      </c>
      <c r="J228" s="152" t="str">
        <f>IF(A228="","",VLOOKUP(A228,TableauDivitionPays[],2,FALSE))</f>
        <v/>
      </c>
      <c r="K228" s="63">
        <f t="shared" ca="1" si="9"/>
        <v>0</v>
      </c>
      <c r="L228" s="64">
        <f t="shared" ca="1" si="10"/>
        <v>0</v>
      </c>
      <c r="M228" s="65"/>
      <c r="N228" s="66"/>
      <c r="O228" s="66"/>
    </row>
    <row r="229" spans="1:15" ht="12.75" customHeight="1" x14ac:dyDescent="0.2">
      <c r="A229" s="58"/>
      <c r="B229" s="85"/>
      <c r="C229" s="60"/>
      <c r="D229" s="61"/>
      <c r="E229" s="59"/>
      <c r="F229" s="150"/>
      <c r="G229" s="156" t="str">
        <f>IF(F229="","",VLOOKUP(F229,TableauDépartements[],2,FALSE))</f>
        <v/>
      </c>
      <c r="H229" s="62" t="str">
        <f>IF(F229="","",VLOOKUP(F229,TableauDépartements[],5,FALSE))</f>
        <v/>
      </c>
      <c r="I229" s="153" t="str">
        <f>IF(F229="","",VLOOKUP(F229,TableauDépartements[],3,FALSE))</f>
        <v/>
      </c>
      <c r="J229" s="152" t="str">
        <f>IF(A229="","",VLOOKUP(A229,TableauDivitionPays[],2,FALSE))</f>
        <v/>
      </c>
      <c r="K229" s="63">
        <f t="shared" ca="1" si="9"/>
        <v>0</v>
      </c>
      <c r="L229" s="64">
        <f t="shared" ca="1" si="10"/>
        <v>0</v>
      </c>
      <c r="M229" s="65"/>
      <c r="N229" s="66"/>
      <c r="O229" s="66"/>
    </row>
    <row r="230" spans="1:15" ht="12.75" customHeight="1" x14ac:dyDescent="0.2">
      <c r="A230" s="58"/>
      <c r="B230" s="85"/>
      <c r="C230" s="60"/>
      <c r="D230" s="61"/>
      <c r="E230" s="59"/>
      <c r="F230" s="150"/>
      <c r="G230" s="156" t="str">
        <f>IF(F230="","",VLOOKUP(F230,TableauDépartements[],2,FALSE))</f>
        <v/>
      </c>
      <c r="H230" s="62" t="str">
        <f>IF(F230="","",VLOOKUP(F230,TableauDépartements[],5,FALSE))</f>
        <v/>
      </c>
      <c r="I230" s="153" t="str">
        <f>IF(F230="","",VLOOKUP(F230,TableauDépartements[],3,FALSE))</f>
        <v/>
      </c>
      <c r="J230" s="152" t="str">
        <f>IF(A230="","",VLOOKUP(A230,TableauDivitionPays[],2,FALSE))</f>
        <v/>
      </c>
      <c r="K230" s="63">
        <f t="shared" ca="1" si="9"/>
        <v>0</v>
      </c>
      <c r="L230" s="64">
        <f t="shared" ca="1" si="10"/>
        <v>0</v>
      </c>
      <c r="M230" s="65"/>
      <c r="N230" s="66"/>
      <c r="O230" s="66"/>
    </row>
    <row r="231" spans="1:15" ht="12.75" customHeight="1" x14ac:dyDescent="0.2">
      <c r="A231" s="58"/>
      <c r="B231" s="85"/>
      <c r="C231" s="60"/>
      <c r="D231" s="61"/>
      <c r="E231" s="59"/>
      <c r="F231" s="150"/>
      <c r="G231" s="156" t="str">
        <f>IF(F231="","",VLOOKUP(F231,TableauDépartements[],2,FALSE))</f>
        <v/>
      </c>
      <c r="H231" s="62" t="str">
        <f>IF(F231="","",VLOOKUP(F231,TableauDépartements[],5,FALSE))</f>
        <v/>
      </c>
      <c r="I231" s="153" t="str">
        <f>IF(F231="","",VLOOKUP(F231,TableauDépartements[],3,FALSE))</f>
        <v/>
      </c>
      <c r="J231" s="152" t="str">
        <f>IF(A231="","",VLOOKUP(A231,TableauDivitionPays[],2,FALSE))</f>
        <v/>
      </c>
      <c r="K231" s="63">
        <f t="shared" ca="1" si="9"/>
        <v>0</v>
      </c>
      <c r="L231" s="64">
        <f t="shared" ca="1" si="10"/>
        <v>0</v>
      </c>
      <c r="M231" s="65"/>
      <c r="N231" s="66"/>
      <c r="O231" s="66"/>
    </row>
    <row r="232" spans="1:15" ht="12.75" customHeight="1" x14ac:dyDescent="0.2">
      <c r="A232" s="58"/>
      <c r="B232" s="85"/>
      <c r="C232" s="60"/>
      <c r="D232" s="61"/>
      <c r="E232" s="59"/>
      <c r="F232" s="150"/>
      <c r="G232" s="156" t="str">
        <f>IF(F232="","",VLOOKUP(F232,TableauDépartements[],2,FALSE))</f>
        <v/>
      </c>
      <c r="H232" s="62" t="str">
        <f>IF(F232="","",VLOOKUP(F232,TableauDépartements[],5,FALSE))</f>
        <v/>
      </c>
      <c r="I232" s="153" t="str">
        <f>IF(F232="","",VLOOKUP(F232,TableauDépartements[],3,FALSE))</f>
        <v/>
      </c>
      <c r="J232" s="152" t="str">
        <f>IF(A232="","",VLOOKUP(A232,TableauDivitionPays[],2,FALSE))</f>
        <v/>
      </c>
      <c r="K232" s="63">
        <f t="shared" ca="1" si="9"/>
        <v>0</v>
      </c>
      <c r="L232" s="64">
        <f t="shared" ca="1" si="10"/>
        <v>0</v>
      </c>
      <c r="M232" s="65"/>
      <c r="N232" s="66"/>
      <c r="O232" s="66"/>
    </row>
    <row r="233" spans="1:15" ht="12.75" customHeight="1" x14ac:dyDescent="0.2">
      <c r="A233" s="58"/>
      <c r="B233" s="85"/>
      <c r="C233" s="60"/>
      <c r="D233" s="61"/>
      <c r="E233" s="59"/>
      <c r="F233" s="150"/>
      <c r="G233" s="156" t="str">
        <f>IF(F233="","",VLOOKUP(F233,TableauDépartements[],2,FALSE))</f>
        <v/>
      </c>
      <c r="H233" s="62" t="str">
        <f>IF(F233="","",VLOOKUP(F233,TableauDépartements[],5,FALSE))</f>
        <v/>
      </c>
      <c r="I233" s="153" t="str">
        <f>IF(F233="","",VLOOKUP(F233,TableauDépartements[],3,FALSE))</f>
        <v/>
      </c>
      <c r="J233" s="152" t="str">
        <f>IF(A233="","",VLOOKUP(A233,TableauDivitionPays[],2,FALSE))</f>
        <v/>
      </c>
      <c r="K233" s="63">
        <f t="shared" ca="1" si="9"/>
        <v>0</v>
      </c>
      <c r="L233" s="64">
        <f t="shared" ca="1" si="10"/>
        <v>0</v>
      </c>
      <c r="M233" s="65"/>
      <c r="N233" s="66"/>
      <c r="O233" s="66"/>
    </row>
    <row r="234" spans="1:15" ht="12.75" customHeight="1" x14ac:dyDescent="0.2">
      <c r="A234" s="58"/>
      <c r="B234" s="85"/>
      <c r="C234" s="60"/>
      <c r="D234" s="61"/>
      <c r="E234" s="59"/>
      <c r="F234" s="150"/>
      <c r="G234" s="156" t="str">
        <f>IF(F234="","",VLOOKUP(F234,TableauDépartements[],2,FALSE))</f>
        <v/>
      </c>
      <c r="H234" s="62" t="str">
        <f>IF(F234="","",VLOOKUP(F234,TableauDépartements[],5,FALSE))</f>
        <v/>
      </c>
      <c r="I234" s="153" t="str">
        <f>IF(F234="","",VLOOKUP(F234,TableauDépartements[],3,FALSE))</f>
        <v/>
      </c>
      <c r="J234" s="152" t="str">
        <f>IF(A234="","",VLOOKUP(A234,TableauDivitionPays[],2,FALSE))</f>
        <v/>
      </c>
      <c r="K234" s="63">
        <f t="shared" ca="1" si="9"/>
        <v>0</v>
      </c>
      <c r="L234" s="64">
        <f t="shared" ca="1" si="10"/>
        <v>0</v>
      </c>
      <c r="M234" s="65"/>
      <c r="N234" s="66"/>
      <c r="O234" s="66"/>
    </row>
    <row r="235" spans="1:15" ht="12.75" customHeight="1" x14ac:dyDescent="0.2">
      <c r="A235" s="58"/>
      <c r="B235" s="85"/>
      <c r="C235" s="60"/>
      <c r="D235" s="61"/>
      <c r="E235" s="59"/>
      <c r="F235" s="150"/>
      <c r="G235" s="156" t="str">
        <f>IF(F235="","",VLOOKUP(F235,TableauDépartements[],2,FALSE))</f>
        <v/>
      </c>
      <c r="H235" s="62" t="str">
        <f>IF(F235="","",VLOOKUP(F235,TableauDépartements[],5,FALSE))</f>
        <v/>
      </c>
      <c r="I235" s="153" t="str">
        <f>IF(F235="","",VLOOKUP(F235,TableauDépartements[],3,FALSE))</f>
        <v/>
      </c>
      <c r="J235" s="152" t="str">
        <f>IF(A235="","",VLOOKUP(A235,TableauDivitionPays[],2,FALSE))</f>
        <v/>
      </c>
      <c r="K235" s="63">
        <f t="shared" ca="1" si="9"/>
        <v>0</v>
      </c>
      <c r="L235" s="64">
        <f t="shared" ca="1" si="10"/>
        <v>0</v>
      </c>
      <c r="M235" s="65"/>
      <c r="N235" s="66"/>
      <c r="O235" s="66"/>
    </row>
    <row r="236" spans="1:15" ht="12.75" customHeight="1" x14ac:dyDescent="0.2">
      <c r="A236" s="58"/>
      <c r="B236" s="85"/>
      <c r="C236" s="60"/>
      <c r="D236" s="61"/>
      <c r="E236" s="59"/>
      <c r="F236" s="150"/>
      <c r="G236" s="156" t="str">
        <f>IF(F236="","",VLOOKUP(F236,TableauDépartements[],2,FALSE))</f>
        <v/>
      </c>
      <c r="H236" s="62" t="str">
        <f>IF(F236="","",VLOOKUP(F236,TableauDépartements[],5,FALSE))</f>
        <v/>
      </c>
      <c r="I236" s="153" t="str">
        <f>IF(F236="","",VLOOKUP(F236,TableauDépartements[],3,FALSE))</f>
        <v/>
      </c>
      <c r="J236" s="152" t="str">
        <f>IF(A236="","",VLOOKUP(A236,TableauDivitionPays[],2,FALSE))</f>
        <v/>
      </c>
      <c r="K236" s="63">
        <f t="shared" ca="1" si="9"/>
        <v>0</v>
      </c>
      <c r="L236" s="64">
        <f t="shared" ca="1" si="10"/>
        <v>0</v>
      </c>
      <c r="M236" s="65"/>
      <c r="N236" s="66"/>
      <c r="O236" s="66"/>
    </row>
    <row r="237" spans="1:15" ht="12.75" customHeight="1" x14ac:dyDescent="0.2">
      <c r="A237" s="58"/>
      <c r="B237" s="85"/>
      <c r="C237" s="60"/>
      <c r="D237" s="61"/>
      <c r="E237" s="59"/>
      <c r="F237" s="150"/>
      <c r="G237" s="156" t="str">
        <f>IF(F237="","",VLOOKUP(F237,TableauDépartements[],2,FALSE))</f>
        <v/>
      </c>
      <c r="H237" s="62" t="str">
        <f>IF(F237="","",VLOOKUP(F237,TableauDépartements[],5,FALSE))</f>
        <v/>
      </c>
      <c r="I237" s="153" t="str">
        <f>IF(F237="","",VLOOKUP(F237,TableauDépartements[],3,FALSE))</f>
        <v/>
      </c>
      <c r="J237" s="152" t="str">
        <f>IF(A237="","",VLOOKUP(A237,TableauDivitionPays[],2,FALSE))</f>
        <v/>
      </c>
      <c r="K237" s="63">
        <f t="shared" ca="1" si="9"/>
        <v>0</v>
      </c>
      <c r="L237" s="64">
        <f t="shared" ca="1" si="10"/>
        <v>0</v>
      </c>
      <c r="M237" s="65"/>
      <c r="N237" s="66"/>
      <c r="O237" s="66"/>
    </row>
    <row r="238" spans="1:15" ht="12.75" customHeight="1" x14ac:dyDescent="0.2">
      <c r="A238" s="58"/>
      <c r="B238" s="85"/>
      <c r="C238" s="60"/>
      <c r="D238" s="61"/>
      <c r="E238" s="59"/>
      <c r="F238" s="150"/>
      <c r="G238" s="156" t="str">
        <f>IF(F238="","",VLOOKUP(F238,TableauDépartements[],2,FALSE))</f>
        <v/>
      </c>
      <c r="H238" s="62" t="str">
        <f>IF(F238="","",VLOOKUP(F238,TableauDépartements[],5,FALSE))</f>
        <v/>
      </c>
      <c r="I238" s="153" t="str">
        <f>IF(F238="","",VLOOKUP(F238,TableauDépartements[],3,FALSE))</f>
        <v/>
      </c>
      <c r="J238" s="152" t="str">
        <f>IF(A238="","",VLOOKUP(A238,TableauDivitionPays[],2,FALSE))</f>
        <v/>
      </c>
      <c r="K238" s="63">
        <f t="shared" ca="1" si="9"/>
        <v>0</v>
      </c>
      <c r="L238" s="64">
        <f t="shared" ca="1" si="10"/>
        <v>0</v>
      </c>
      <c r="M238" s="65"/>
      <c r="N238" s="66"/>
      <c r="O238" s="66"/>
    </row>
    <row r="239" spans="1:15" ht="12.75" customHeight="1" x14ac:dyDescent="0.2">
      <c r="A239" s="58"/>
      <c r="B239" s="85"/>
      <c r="C239" s="60"/>
      <c r="D239" s="61"/>
      <c r="E239" s="59"/>
      <c r="F239" s="150"/>
      <c r="G239" s="156" t="str">
        <f>IF(F239="","",VLOOKUP(F239,TableauDépartements[],2,FALSE))</f>
        <v/>
      </c>
      <c r="H239" s="62" t="str">
        <f>IF(F239="","",VLOOKUP(F239,TableauDépartements[],5,FALSE))</f>
        <v/>
      </c>
      <c r="I239" s="153" t="str">
        <f>IF(F239="","",VLOOKUP(F239,TableauDépartements[],3,FALSE))</f>
        <v/>
      </c>
      <c r="J239" s="152" t="str">
        <f>IF(A239="","",VLOOKUP(A239,TableauDivitionPays[],2,FALSE))</f>
        <v/>
      </c>
      <c r="K239" s="63">
        <f t="shared" ca="1" si="9"/>
        <v>0</v>
      </c>
      <c r="L239" s="64">
        <f t="shared" ca="1" si="10"/>
        <v>0</v>
      </c>
      <c r="M239" s="65"/>
      <c r="N239" s="66"/>
      <c r="O239" s="66"/>
    </row>
    <row r="240" spans="1:15" ht="12.75" customHeight="1" x14ac:dyDescent="0.2">
      <c r="A240" s="58"/>
      <c r="B240" s="85"/>
      <c r="C240" s="60"/>
      <c r="D240" s="61"/>
      <c r="E240" s="59"/>
      <c r="F240" s="150"/>
      <c r="G240" s="156" t="str">
        <f>IF(F240="","",VLOOKUP(F240,TableauDépartements[],2,FALSE))</f>
        <v/>
      </c>
      <c r="H240" s="62" t="str">
        <f>IF(F240="","",VLOOKUP(F240,TableauDépartements[],5,FALSE))</f>
        <v/>
      </c>
      <c r="I240" s="153" t="str">
        <f>IF(F240="","",VLOOKUP(F240,TableauDépartements[],3,FALSE))</f>
        <v/>
      </c>
      <c r="J240" s="152" t="str">
        <f>IF(A240="","",VLOOKUP(A240,TableauDivitionPays[],2,FALSE))</f>
        <v/>
      </c>
      <c r="K240" s="63">
        <f t="shared" ca="1" si="9"/>
        <v>0</v>
      </c>
      <c r="L240" s="64">
        <f t="shared" ca="1" si="10"/>
        <v>0</v>
      </c>
      <c r="M240" s="65"/>
      <c r="N240" s="66"/>
      <c r="O240" s="66"/>
    </row>
    <row r="241" spans="1:15" ht="12.75" customHeight="1" x14ac:dyDescent="0.2">
      <c r="A241" s="58"/>
      <c r="B241" s="85"/>
      <c r="C241" s="60"/>
      <c r="D241" s="61"/>
      <c r="E241" s="59"/>
      <c r="F241" s="150"/>
      <c r="G241" s="156" t="str">
        <f>IF(F241="","",VLOOKUP(F241,TableauDépartements[],2,FALSE))</f>
        <v/>
      </c>
      <c r="H241" s="62" t="str">
        <f>IF(F241="","",VLOOKUP(F241,TableauDépartements[],5,FALSE))</f>
        <v/>
      </c>
      <c r="I241" s="153" t="str">
        <f>IF(F241="","",VLOOKUP(F241,TableauDépartements[],3,FALSE))</f>
        <v/>
      </c>
      <c r="J241" s="152" t="str">
        <f>IF(A241="","",VLOOKUP(A241,TableauDivitionPays[],2,FALSE))</f>
        <v/>
      </c>
      <c r="K241" s="63">
        <f t="shared" ca="1" si="9"/>
        <v>0</v>
      </c>
      <c r="L241" s="64">
        <f t="shared" ca="1" si="10"/>
        <v>0</v>
      </c>
      <c r="M241" s="65"/>
      <c r="N241" s="66"/>
      <c r="O241" s="66"/>
    </row>
    <row r="242" spans="1:15" ht="12.75" customHeight="1" x14ac:dyDescent="0.2">
      <c r="A242" s="58"/>
      <c r="B242" s="85"/>
      <c r="C242" s="60"/>
      <c r="D242" s="61"/>
      <c r="E242" s="59"/>
      <c r="F242" s="150"/>
      <c r="G242" s="156" t="str">
        <f>IF(F242="","",VLOOKUP(F242,TableauDépartements[],2,FALSE))</f>
        <v/>
      </c>
      <c r="H242" s="62" t="str">
        <f>IF(F242="","",VLOOKUP(F242,TableauDépartements[],5,FALSE))</f>
        <v/>
      </c>
      <c r="I242" s="153" t="str">
        <f>IF(F242="","",VLOOKUP(F242,TableauDépartements[],3,FALSE))</f>
        <v/>
      </c>
      <c r="J242" s="152" t="str">
        <f>IF(A242="","",VLOOKUP(A242,TableauDivitionPays[],2,FALSE))</f>
        <v/>
      </c>
      <c r="K242" s="63">
        <f t="shared" ca="1" si="9"/>
        <v>0</v>
      </c>
      <c r="L242" s="64">
        <f t="shared" ca="1" si="10"/>
        <v>0</v>
      </c>
      <c r="M242" s="65"/>
      <c r="N242" s="66"/>
      <c r="O242" s="66"/>
    </row>
    <row r="243" spans="1:15" ht="12.75" customHeight="1" x14ac:dyDescent="0.2">
      <c r="A243" s="58"/>
      <c r="B243" s="85"/>
      <c r="C243" s="60"/>
      <c r="D243" s="61"/>
      <c r="E243" s="59"/>
      <c r="F243" s="150"/>
      <c r="G243" s="156" t="str">
        <f>IF(F243="","",VLOOKUP(F243,TableauDépartements[],2,FALSE))</f>
        <v/>
      </c>
      <c r="H243" s="62" t="str">
        <f>IF(F243="","",VLOOKUP(F243,TableauDépartements[],5,FALSE))</f>
        <v/>
      </c>
      <c r="I243" s="153" t="str">
        <f>IF(F243="","",VLOOKUP(F243,TableauDépartements[],3,FALSE))</f>
        <v/>
      </c>
      <c r="J243" s="152" t="str">
        <f>IF(A243="","",VLOOKUP(A243,TableauDivitionPays[],2,FALSE))</f>
        <v/>
      </c>
      <c r="K243" s="63">
        <f t="shared" ca="1" si="9"/>
        <v>0</v>
      </c>
      <c r="L243" s="64">
        <f t="shared" ca="1" si="10"/>
        <v>0</v>
      </c>
      <c r="M243" s="65"/>
      <c r="N243" s="66"/>
      <c r="O243" s="66"/>
    </row>
    <row r="244" spans="1:15" ht="12.75" customHeight="1" x14ac:dyDescent="0.2">
      <c r="A244" s="58"/>
      <c r="B244" s="85"/>
      <c r="C244" s="60"/>
      <c r="D244" s="61"/>
      <c r="E244" s="59"/>
      <c r="F244" s="150"/>
      <c r="G244" s="156" t="str">
        <f>IF(F244="","",VLOOKUP(F244,TableauDépartements[],2,FALSE))</f>
        <v/>
      </c>
      <c r="H244" s="62" t="str">
        <f>IF(F244="","",VLOOKUP(F244,TableauDépartements[],5,FALSE))</f>
        <v/>
      </c>
      <c r="I244" s="153" t="str">
        <f>IF(F244="","",VLOOKUP(F244,TableauDépartements[],3,FALSE))</f>
        <v/>
      </c>
      <c r="J244" s="152" t="str">
        <f>IF(A244="","",VLOOKUP(A244,TableauDivitionPays[],2,FALSE))</f>
        <v/>
      </c>
      <c r="K244" s="63">
        <f t="shared" ca="1" si="9"/>
        <v>0</v>
      </c>
      <c r="L244" s="64">
        <f t="shared" ca="1" si="10"/>
        <v>0</v>
      </c>
      <c r="M244" s="65"/>
      <c r="N244" s="66"/>
      <c r="O244" s="66"/>
    </row>
    <row r="245" spans="1:15" ht="12.75" customHeight="1" x14ac:dyDescent="0.2">
      <c r="A245" s="58"/>
      <c r="B245" s="85"/>
      <c r="C245" s="60"/>
      <c r="D245" s="61"/>
      <c r="E245" s="59"/>
      <c r="F245" s="150"/>
      <c r="G245" s="156" t="str">
        <f>IF(F245="","",VLOOKUP(F245,TableauDépartements[],2,FALSE))</f>
        <v/>
      </c>
      <c r="H245" s="62" t="str">
        <f>IF(F245="","",VLOOKUP(F245,TableauDépartements[],5,FALSE))</f>
        <v/>
      </c>
      <c r="I245" s="153" t="str">
        <f>IF(F245="","",VLOOKUP(F245,TableauDépartements[],3,FALSE))</f>
        <v/>
      </c>
      <c r="J245" s="152" t="str">
        <f>IF(A245="","",VLOOKUP(A245,TableauDivitionPays[],2,FALSE))</f>
        <v/>
      </c>
      <c r="K245" s="63">
        <f t="shared" ca="1" si="9"/>
        <v>0</v>
      </c>
      <c r="L245" s="64">
        <f t="shared" ca="1" si="10"/>
        <v>0</v>
      </c>
      <c r="M245" s="65"/>
      <c r="N245" s="66"/>
      <c r="O245" s="66"/>
    </row>
    <row r="246" spans="1:15" ht="12.75" customHeight="1" x14ac:dyDescent="0.2">
      <c r="A246" s="58"/>
      <c r="B246" s="85"/>
      <c r="C246" s="60"/>
      <c r="D246" s="61"/>
      <c r="E246" s="59"/>
      <c r="F246" s="150"/>
      <c r="G246" s="156" t="str">
        <f>IF(F246="","",VLOOKUP(F246,TableauDépartements[],2,FALSE))</f>
        <v/>
      </c>
      <c r="H246" s="62" t="str">
        <f>IF(F246="","",VLOOKUP(F246,TableauDépartements[],5,FALSE))</f>
        <v/>
      </c>
      <c r="I246" s="153" t="str">
        <f>IF(F246="","",VLOOKUP(F246,TableauDépartements[],3,FALSE))</f>
        <v/>
      </c>
      <c r="J246" s="152" t="str">
        <f>IF(A246="","",VLOOKUP(A246,TableauDivitionPays[],2,FALSE))</f>
        <v/>
      </c>
      <c r="K246" s="63">
        <f t="shared" ca="1" si="9"/>
        <v>0</v>
      </c>
      <c r="L246" s="64">
        <f t="shared" ca="1" si="10"/>
        <v>0</v>
      </c>
      <c r="M246" s="65"/>
      <c r="N246" s="66"/>
      <c r="O246" s="66"/>
    </row>
    <row r="247" spans="1:15" ht="12.75" customHeight="1" x14ac:dyDescent="0.2">
      <c r="A247" s="58"/>
      <c r="B247" s="85"/>
      <c r="C247" s="60"/>
      <c r="D247" s="61"/>
      <c r="E247" s="59"/>
      <c r="F247" s="150"/>
      <c r="G247" s="156" t="str">
        <f>IF(F247="","",VLOOKUP(F247,TableauDépartements[],2,FALSE))</f>
        <v/>
      </c>
      <c r="H247" s="62" t="str">
        <f>IF(F247="","",VLOOKUP(F247,TableauDépartements[],5,FALSE))</f>
        <v/>
      </c>
      <c r="I247" s="153" t="str">
        <f>IF(F247="","",VLOOKUP(F247,TableauDépartements[],3,FALSE))</f>
        <v/>
      </c>
      <c r="J247" s="152" t="str">
        <f>IF(A247="","",VLOOKUP(A247,TableauDivitionPays[],2,FALSE))</f>
        <v/>
      </c>
      <c r="K247" s="63">
        <f t="shared" ca="1" si="9"/>
        <v>0</v>
      </c>
      <c r="L247" s="64">
        <f t="shared" ca="1" si="10"/>
        <v>0</v>
      </c>
      <c r="M247" s="65"/>
      <c r="N247" s="66"/>
      <c r="O247" s="66"/>
    </row>
    <row r="248" spans="1:15" ht="12.75" customHeight="1" x14ac:dyDescent="0.2">
      <c r="A248" s="58"/>
      <c r="B248" s="85"/>
      <c r="C248" s="60"/>
      <c r="D248" s="61"/>
      <c r="E248" s="59"/>
      <c r="F248" s="150"/>
      <c r="G248" s="156" t="str">
        <f>IF(F248="","",VLOOKUP(F248,TableauDépartements[],2,FALSE))</f>
        <v/>
      </c>
      <c r="H248" s="62" t="str">
        <f>IF(F248="","",VLOOKUP(F248,TableauDépartements[],5,FALSE))</f>
        <v/>
      </c>
      <c r="I248" s="153" t="str">
        <f>IF(F248="","",VLOOKUP(F248,TableauDépartements[],3,FALSE))</f>
        <v/>
      </c>
      <c r="J248" s="152" t="str">
        <f>IF(A248="","",VLOOKUP(A248,TableauDivitionPays[],2,FALSE))</f>
        <v/>
      </c>
      <c r="K248" s="63">
        <f t="shared" ca="1" si="9"/>
        <v>0</v>
      </c>
      <c r="L248" s="64">
        <f t="shared" ca="1" si="10"/>
        <v>0</v>
      </c>
      <c r="M248" s="65"/>
      <c r="N248" s="66"/>
      <c r="O248" s="66"/>
    </row>
    <row r="249" spans="1:15" ht="12.75" customHeight="1" x14ac:dyDescent="0.2">
      <c r="A249" s="58"/>
      <c r="B249" s="85"/>
      <c r="C249" s="60"/>
      <c r="D249" s="61"/>
      <c r="E249" s="59"/>
      <c r="F249" s="150"/>
      <c r="G249" s="156" t="str">
        <f>IF(F249="","",VLOOKUP(F249,TableauDépartements[],2,FALSE))</f>
        <v/>
      </c>
      <c r="H249" s="62" t="str">
        <f>IF(F249="","",VLOOKUP(F249,TableauDépartements[],5,FALSE))</f>
        <v/>
      </c>
      <c r="I249" s="153" t="str">
        <f>IF(F249="","",VLOOKUP(F249,TableauDépartements[],3,FALSE))</f>
        <v/>
      </c>
      <c r="J249" s="152" t="str">
        <f>IF(A249="","",VLOOKUP(A249,TableauDivitionPays[],2,FALSE))</f>
        <v/>
      </c>
      <c r="K249" s="63">
        <f t="shared" ca="1" si="9"/>
        <v>0</v>
      </c>
      <c r="L249" s="64">
        <f t="shared" ca="1" si="10"/>
        <v>0</v>
      </c>
      <c r="M249" s="65"/>
      <c r="N249" s="66"/>
      <c r="O249" s="66"/>
    </row>
    <row r="250" spans="1:15" ht="12.75" customHeight="1" x14ac:dyDescent="0.2">
      <c r="A250" s="58"/>
      <c r="B250" s="85"/>
      <c r="C250" s="60"/>
      <c r="D250" s="61"/>
      <c r="E250" s="59"/>
      <c r="F250" s="150"/>
      <c r="G250" s="156" t="str">
        <f>IF(F250="","",VLOOKUP(F250,TableauDépartements[],2,FALSE))</f>
        <v/>
      </c>
      <c r="H250" s="62" t="str">
        <f>IF(F250="","",VLOOKUP(F250,TableauDépartements[],5,FALSE))</f>
        <v/>
      </c>
      <c r="I250" s="153" t="str">
        <f>IF(F250="","",VLOOKUP(F250,TableauDépartements[],3,FALSE))</f>
        <v/>
      </c>
      <c r="J250" s="152" t="str">
        <f>IF(A250="","",VLOOKUP(A250,TableauDivitionPays[],2,FALSE))</f>
        <v/>
      </c>
      <c r="K250" s="63">
        <f t="shared" ca="1" si="9"/>
        <v>0</v>
      </c>
      <c r="L250" s="64">
        <f t="shared" ca="1" si="10"/>
        <v>0</v>
      </c>
      <c r="M250" s="65"/>
      <c r="N250" s="66"/>
      <c r="O250" s="66"/>
    </row>
    <row r="251" spans="1:15" ht="12.75" customHeight="1" x14ac:dyDescent="0.2">
      <c r="A251" s="58"/>
      <c r="B251" s="85"/>
      <c r="C251" s="60"/>
      <c r="D251" s="61"/>
      <c r="E251" s="59"/>
      <c r="F251" s="150"/>
      <c r="G251" s="156" t="str">
        <f>IF(F251="","",VLOOKUP(F251,TableauDépartements[],2,FALSE))</f>
        <v/>
      </c>
      <c r="H251" s="62" t="str">
        <f>IF(F251="","",VLOOKUP(F251,TableauDépartements[],5,FALSE))</f>
        <v/>
      </c>
      <c r="I251" s="153" t="str">
        <f>IF(F251="","",VLOOKUP(F251,TableauDépartements[],3,FALSE))</f>
        <v/>
      </c>
      <c r="J251" s="152" t="str">
        <f>IF(A251="","",VLOOKUP(A251,TableauDivitionPays[],2,FALSE))</f>
        <v/>
      </c>
      <c r="K251" s="63">
        <f t="shared" ca="1" si="9"/>
        <v>0</v>
      </c>
      <c r="L251" s="64">
        <f t="shared" ca="1" si="10"/>
        <v>0</v>
      </c>
      <c r="M251" s="65"/>
      <c r="N251" s="66"/>
      <c r="O251" s="66"/>
    </row>
    <row r="252" spans="1:15" ht="12.75" customHeight="1" x14ac:dyDescent="0.2">
      <c r="A252" s="58"/>
      <c r="B252" s="85"/>
      <c r="C252" s="60"/>
      <c r="D252" s="61"/>
      <c r="E252" s="59"/>
      <c r="F252" s="150"/>
      <c r="G252" s="156" t="str">
        <f>IF(F252="","",VLOOKUP(F252,TableauDépartements[],2,FALSE))</f>
        <v/>
      </c>
      <c r="H252" s="62" t="str">
        <f>IF(F252="","",VLOOKUP(F252,TableauDépartements[],5,FALSE))</f>
        <v/>
      </c>
      <c r="I252" s="153" t="str">
        <f>IF(F252="","",VLOOKUP(F252,TableauDépartements[],3,FALSE))</f>
        <v/>
      </c>
      <c r="J252" s="152" t="str">
        <f>IF(A252="","",VLOOKUP(A252,TableauDivitionPays[],2,FALSE))</f>
        <v/>
      </c>
      <c r="K252" s="63">
        <f t="shared" ca="1" si="9"/>
        <v>0</v>
      </c>
      <c r="L252" s="64">
        <f t="shared" ca="1" si="10"/>
        <v>0</v>
      </c>
      <c r="M252" s="65"/>
      <c r="N252" s="66"/>
      <c r="O252" s="66"/>
    </row>
    <row r="253" spans="1:15" ht="12.75" customHeight="1" x14ac:dyDescent="0.2">
      <c r="A253" s="58"/>
      <c r="B253" s="85"/>
      <c r="C253" s="60"/>
      <c r="D253" s="61"/>
      <c r="E253" s="59"/>
      <c r="F253" s="150"/>
      <c r="G253" s="156" t="str">
        <f>IF(F253="","",VLOOKUP(F253,TableauDépartements[],2,FALSE))</f>
        <v/>
      </c>
      <c r="H253" s="62" t="str">
        <f>IF(F253="","",VLOOKUP(F253,TableauDépartements[],5,FALSE))</f>
        <v/>
      </c>
      <c r="I253" s="153" t="str">
        <f>IF(F253="","",VLOOKUP(F253,TableauDépartements[],3,FALSE))</f>
        <v/>
      </c>
      <c r="J253" s="152" t="str">
        <f>IF(A253="","",VLOOKUP(A253,TableauDivitionPays[],2,FALSE))</f>
        <v/>
      </c>
      <c r="K253" s="63">
        <f t="shared" ca="1" si="9"/>
        <v>0</v>
      </c>
      <c r="L253" s="64">
        <f t="shared" ca="1" si="10"/>
        <v>0</v>
      </c>
      <c r="M253" s="65"/>
      <c r="N253" s="66"/>
      <c r="O253" s="66"/>
    </row>
    <row r="254" spans="1:15" ht="12.75" customHeight="1" x14ac:dyDescent="0.2">
      <c r="A254" s="58"/>
      <c r="B254" s="85"/>
      <c r="C254" s="60"/>
      <c r="D254" s="61"/>
      <c r="E254" s="59"/>
      <c r="F254" s="150"/>
      <c r="G254" s="156" t="str">
        <f>IF(F254="","",VLOOKUP(F254,TableauDépartements[],2,FALSE))</f>
        <v/>
      </c>
      <c r="H254" s="62" t="str">
        <f>IF(F254="","",VLOOKUP(F254,TableauDépartements[],5,FALSE))</f>
        <v/>
      </c>
      <c r="I254" s="153" t="str">
        <f>IF(F254="","",VLOOKUP(F254,TableauDépartements[],3,FALSE))</f>
        <v/>
      </c>
      <c r="J254" s="152" t="str">
        <f>IF(A254="","",VLOOKUP(A254,TableauDivitionPays[],2,FALSE))</f>
        <v/>
      </c>
      <c r="K254" s="63">
        <f t="shared" ca="1" si="9"/>
        <v>0</v>
      </c>
      <c r="L254" s="64">
        <f t="shared" ca="1" si="10"/>
        <v>0</v>
      </c>
      <c r="M254" s="65"/>
      <c r="N254" s="66"/>
      <c r="O254" s="66"/>
    </row>
    <row r="255" spans="1:15" ht="12.75" customHeight="1" x14ac:dyDescent="0.2">
      <c r="A255" s="58"/>
      <c r="B255" s="85"/>
      <c r="C255" s="60"/>
      <c r="D255" s="61"/>
      <c r="E255" s="59"/>
      <c r="F255" s="150"/>
      <c r="G255" s="156" t="str">
        <f>IF(F255="","",VLOOKUP(F255,TableauDépartements[],2,FALSE))</f>
        <v/>
      </c>
      <c r="H255" s="62" t="str">
        <f>IF(F255="","",VLOOKUP(F255,TableauDépartements[],5,FALSE))</f>
        <v/>
      </c>
      <c r="I255" s="153" t="str">
        <f>IF(F255="","",VLOOKUP(F255,TableauDépartements[],3,FALSE))</f>
        <v/>
      </c>
      <c r="J255" s="152" t="str">
        <f>IF(A255="","",VLOOKUP(A255,TableauDivitionPays[],2,FALSE))</f>
        <v/>
      </c>
      <c r="K255" s="63">
        <f t="shared" ca="1" si="9"/>
        <v>0</v>
      </c>
      <c r="L255" s="64">
        <f t="shared" ca="1" si="10"/>
        <v>0</v>
      </c>
      <c r="M255" s="65"/>
      <c r="N255" s="66"/>
      <c r="O255" s="66"/>
    </row>
    <row r="256" spans="1:15" ht="12.75" customHeight="1" x14ac:dyDescent="0.2">
      <c r="A256" s="58"/>
      <c r="B256" s="85"/>
      <c r="C256" s="60"/>
      <c r="D256" s="61"/>
      <c r="E256" s="59"/>
      <c r="F256" s="150"/>
      <c r="G256" s="156" t="str">
        <f>IF(F256="","",VLOOKUP(F256,TableauDépartements[],2,FALSE))</f>
        <v/>
      </c>
      <c r="H256" s="62" t="str">
        <f>IF(F256="","",VLOOKUP(F256,TableauDépartements[],5,FALSE))</f>
        <v/>
      </c>
      <c r="I256" s="153" t="str">
        <f>IF(F256="","",VLOOKUP(F256,TableauDépartements[],3,FALSE))</f>
        <v/>
      </c>
      <c r="J256" s="152" t="str">
        <f>IF(A256="","",VLOOKUP(A256,TableauDivitionPays[],2,FALSE))</f>
        <v/>
      </c>
      <c r="K256" s="63">
        <f t="shared" ca="1" si="9"/>
        <v>0</v>
      </c>
      <c r="L256" s="64">
        <f t="shared" ca="1" si="10"/>
        <v>0</v>
      </c>
      <c r="M256" s="65"/>
      <c r="N256" s="66"/>
      <c r="O256" s="66"/>
    </row>
    <row r="257" spans="1:15" ht="12.75" customHeight="1" x14ac:dyDescent="0.2">
      <c r="A257" s="58"/>
      <c r="B257" s="85"/>
      <c r="C257" s="60"/>
      <c r="D257" s="61"/>
      <c r="E257" s="59"/>
      <c r="F257" s="150"/>
      <c r="G257" s="156" t="str">
        <f>IF(F257="","",VLOOKUP(F257,TableauDépartements[],2,FALSE))</f>
        <v/>
      </c>
      <c r="H257" s="62" t="str">
        <f>IF(F257="","",VLOOKUP(F257,TableauDépartements[],5,FALSE))</f>
        <v/>
      </c>
      <c r="I257" s="153" t="str">
        <f>IF(F257="","",VLOOKUP(F257,TableauDépartements[],3,FALSE))</f>
        <v/>
      </c>
      <c r="J257" s="152" t="str">
        <f>IF(A257="","",VLOOKUP(A257,TableauDivitionPays[],2,FALSE))</f>
        <v/>
      </c>
      <c r="K257" s="63">
        <f t="shared" ca="1" si="9"/>
        <v>0</v>
      </c>
      <c r="L257" s="64">
        <f t="shared" ca="1" si="10"/>
        <v>0</v>
      </c>
      <c r="M257" s="65"/>
      <c r="N257" s="66"/>
      <c r="O257" s="66"/>
    </row>
    <row r="258" spans="1:15" ht="12.75" customHeight="1" x14ac:dyDescent="0.2">
      <c r="A258" s="58"/>
      <c r="B258" s="85"/>
      <c r="C258" s="60"/>
      <c r="D258" s="61"/>
      <c r="E258" s="59"/>
      <c r="F258" s="150"/>
      <c r="G258" s="156" t="str">
        <f>IF(F258="","",VLOOKUP(F258,TableauDépartements[],2,FALSE))</f>
        <v/>
      </c>
      <c r="H258" s="62" t="str">
        <f>IF(F258="","",VLOOKUP(F258,TableauDépartements[],5,FALSE))</f>
        <v/>
      </c>
      <c r="I258" s="153" t="str">
        <f>IF(F258="","",VLOOKUP(F258,TableauDépartements[],3,FALSE))</f>
        <v/>
      </c>
      <c r="J258" s="152" t="str">
        <f>IF(A258="","",VLOOKUP(A258,TableauDivitionPays[],2,FALSE))</f>
        <v/>
      </c>
      <c r="K258" s="63">
        <f t="shared" ca="1" si="9"/>
        <v>0</v>
      </c>
      <c r="L258" s="64">
        <f t="shared" ca="1" si="10"/>
        <v>0</v>
      </c>
      <c r="M258" s="65"/>
      <c r="N258" s="66"/>
      <c r="O258" s="66"/>
    </row>
    <row r="259" spans="1:15" ht="12.75" customHeight="1" x14ac:dyDescent="0.2">
      <c r="A259" s="58"/>
      <c r="B259" s="85"/>
      <c r="C259" s="60"/>
      <c r="D259" s="61"/>
      <c r="E259" s="59"/>
      <c r="F259" s="150"/>
      <c r="G259" s="156" t="str">
        <f>IF(F259="","",VLOOKUP(F259,TableauDépartements[],2,FALSE))</f>
        <v/>
      </c>
      <c r="H259" s="62" t="str">
        <f>IF(F259="","",VLOOKUP(F259,TableauDépartements[],5,FALSE))</f>
        <v/>
      </c>
      <c r="I259" s="153" t="str">
        <f>IF(F259="","",VLOOKUP(F259,TableauDépartements[],3,FALSE))</f>
        <v/>
      </c>
      <c r="J259" s="152" t="str">
        <f>IF(A259="","",VLOOKUP(A259,TableauDivitionPays[],2,FALSE))</f>
        <v/>
      </c>
      <c r="K259" s="63">
        <f t="shared" ref="K259:K322" ca="1" si="11">IF(A259=0,0,IF(K259&gt;0,K259,TODAY()))</f>
        <v>0</v>
      </c>
      <c r="L259" s="64">
        <f t="shared" ref="L259:L322" ca="1" si="12">IF(A259=0,0,IF(L259&gt;0,L259,NOW()))</f>
        <v>0</v>
      </c>
      <c r="M259" s="65"/>
      <c r="N259" s="66"/>
      <c r="O259" s="66"/>
    </row>
    <row r="260" spans="1:15" ht="12.75" customHeight="1" x14ac:dyDescent="0.2">
      <c r="A260" s="58"/>
      <c r="B260" s="85"/>
      <c r="C260" s="60"/>
      <c r="D260" s="61"/>
      <c r="E260" s="59"/>
      <c r="F260" s="150"/>
      <c r="G260" s="156" t="str">
        <f>IF(F260="","",VLOOKUP(F260,TableauDépartements[],2,FALSE))</f>
        <v/>
      </c>
      <c r="H260" s="62" t="str">
        <f>IF(F260="","",VLOOKUP(F260,TableauDépartements[],5,FALSE))</f>
        <v/>
      </c>
      <c r="I260" s="153" t="str">
        <f>IF(F260="","",VLOOKUP(F260,TableauDépartements[],3,FALSE))</f>
        <v/>
      </c>
      <c r="J260" s="152" t="str">
        <f>IF(A260="","",VLOOKUP(A260,TableauDivitionPays[],2,FALSE))</f>
        <v/>
      </c>
      <c r="K260" s="63">
        <f t="shared" ca="1" si="11"/>
        <v>0</v>
      </c>
      <c r="L260" s="64">
        <f t="shared" ca="1" si="12"/>
        <v>0</v>
      </c>
      <c r="M260" s="65"/>
      <c r="N260" s="66"/>
      <c r="O260" s="66"/>
    </row>
    <row r="261" spans="1:15" ht="12.75" customHeight="1" x14ac:dyDescent="0.2">
      <c r="A261" s="58"/>
      <c r="B261" s="85"/>
      <c r="C261" s="60"/>
      <c r="D261" s="61"/>
      <c r="E261" s="59"/>
      <c r="F261" s="150"/>
      <c r="G261" s="156" t="str">
        <f>IF(F261="","",VLOOKUP(F261,TableauDépartements[],2,FALSE))</f>
        <v/>
      </c>
      <c r="H261" s="62" t="str">
        <f>IF(F261="","",VLOOKUP(F261,TableauDépartements[],5,FALSE))</f>
        <v/>
      </c>
      <c r="I261" s="153" t="str">
        <f>IF(F261="","",VLOOKUP(F261,TableauDépartements[],3,FALSE))</f>
        <v/>
      </c>
      <c r="J261" s="152" t="str">
        <f>IF(A261="","",VLOOKUP(A261,TableauDivitionPays[],2,FALSE))</f>
        <v/>
      </c>
      <c r="K261" s="63">
        <f t="shared" ca="1" si="11"/>
        <v>0</v>
      </c>
      <c r="L261" s="64">
        <f t="shared" ca="1" si="12"/>
        <v>0</v>
      </c>
      <c r="M261" s="65"/>
      <c r="N261" s="66"/>
      <c r="O261" s="66"/>
    </row>
    <row r="262" spans="1:15" ht="12.75" customHeight="1" x14ac:dyDescent="0.2">
      <c r="A262" s="58"/>
      <c r="B262" s="85"/>
      <c r="C262" s="60"/>
      <c r="D262" s="61"/>
      <c r="E262" s="59"/>
      <c r="F262" s="150"/>
      <c r="G262" s="156" t="str">
        <f>IF(F262="","",VLOOKUP(F262,TableauDépartements[],2,FALSE))</f>
        <v/>
      </c>
      <c r="H262" s="62" t="str">
        <f>IF(F262="","",VLOOKUP(F262,TableauDépartements[],5,FALSE))</f>
        <v/>
      </c>
      <c r="I262" s="153" t="str">
        <f>IF(F262="","",VLOOKUP(F262,TableauDépartements[],3,FALSE))</f>
        <v/>
      </c>
      <c r="J262" s="152" t="str">
        <f>IF(A262="","",VLOOKUP(A262,TableauDivitionPays[],2,FALSE))</f>
        <v/>
      </c>
      <c r="K262" s="63">
        <f t="shared" ca="1" si="11"/>
        <v>0</v>
      </c>
      <c r="L262" s="64">
        <f t="shared" ca="1" si="12"/>
        <v>0</v>
      </c>
      <c r="M262" s="65"/>
      <c r="N262" s="66"/>
      <c r="O262" s="66"/>
    </row>
    <row r="263" spans="1:15" ht="12.75" customHeight="1" x14ac:dyDescent="0.2">
      <c r="A263" s="58"/>
      <c r="B263" s="85"/>
      <c r="C263" s="60"/>
      <c r="D263" s="61"/>
      <c r="E263" s="59"/>
      <c r="F263" s="150"/>
      <c r="G263" s="156" t="str">
        <f>IF(F263="","",VLOOKUP(F263,TableauDépartements[],2,FALSE))</f>
        <v/>
      </c>
      <c r="H263" s="62" t="str">
        <f>IF(F263="","",VLOOKUP(F263,TableauDépartements[],5,FALSE))</f>
        <v/>
      </c>
      <c r="I263" s="153" t="str">
        <f>IF(F263="","",VLOOKUP(F263,TableauDépartements[],3,FALSE))</f>
        <v/>
      </c>
      <c r="J263" s="152" t="str">
        <f>IF(A263="","",VLOOKUP(A263,TableauDivitionPays[],2,FALSE))</f>
        <v/>
      </c>
      <c r="K263" s="63">
        <f t="shared" ca="1" si="11"/>
        <v>0</v>
      </c>
      <c r="L263" s="64">
        <f t="shared" ca="1" si="12"/>
        <v>0</v>
      </c>
      <c r="M263" s="65"/>
      <c r="N263" s="66"/>
      <c r="O263" s="66"/>
    </row>
    <row r="264" spans="1:15" ht="12.75" customHeight="1" x14ac:dyDescent="0.2">
      <c r="A264" s="58"/>
      <c r="B264" s="85"/>
      <c r="C264" s="60"/>
      <c r="D264" s="61"/>
      <c r="E264" s="59"/>
      <c r="F264" s="150"/>
      <c r="G264" s="156" t="str">
        <f>IF(F264="","",VLOOKUP(F264,TableauDépartements[],2,FALSE))</f>
        <v/>
      </c>
      <c r="H264" s="62" t="str">
        <f>IF(F264="","",VLOOKUP(F264,TableauDépartements[],5,FALSE))</f>
        <v/>
      </c>
      <c r="I264" s="153" t="str">
        <f>IF(F264="","",VLOOKUP(F264,TableauDépartements[],3,FALSE))</f>
        <v/>
      </c>
      <c r="J264" s="152" t="str">
        <f>IF(A264="","",VLOOKUP(A264,TableauDivitionPays[],2,FALSE))</f>
        <v/>
      </c>
      <c r="K264" s="63">
        <f t="shared" ca="1" si="11"/>
        <v>0</v>
      </c>
      <c r="L264" s="64">
        <f t="shared" ca="1" si="12"/>
        <v>0</v>
      </c>
      <c r="M264" s="65"/>
      <c r="N264" s="66"/>
      <c r="O264" s="66"/>
    </row>
    <row r="265" spans="1:15" ht="12.75" customHeight="1" x14ac:dyDescent="0.2">
      <c r="A265" s="58"/>
      <c r="B265" s="85"/>
      <c r="C265" s="60"/>
      <c r="D265" s="61"/>
      <c r="E265" s="59"/>
      <c r="F265" s="150"/>
      <c r="G265" s="156" t="str">
        <f>IF(F265="","",VLOOKUP(F265,TableauDépartements[],2,FALSE))</f>
        <v/>
      </c>
      <c r="H265" s="62" t="str">
        <f>IF(F265="","",VLOOKUP(F265,TableauDépartements[],5,FALSE))</f>
        <v/>
      </c>
      <c r="I265" s="153" t="str">
        <f>IF(F265="","",VLOOKUP(F265,TableauDépartements[],3,FALSE))</f>
        <v/>
      </c>
      <c r="J265" s="152" t="str">
        <f>IF(A265="","",VLOOKUP(A265,TableauDivitionPays[],2,FALSE))</f>
        <v/>
      </c>
      <c r="K265" s="63">
        <f t="shared" ca="1" si="11"/>
        <v>0</v>
      </c>
      <c r="L265" s="64">
        <f t="shared" ca="1" si="12"/>
        <v>0</v>
      </c>
      <c r="M265" s="65"/>
      <c r="N265" s="66"/>
      <c r="O265" s="66"/>
    </row>
    <row r="266" spans="1:15" ht="12.75" customHeight="1" x14ac:dyDescent="0.2">
      <c r="A266" s="58"/>
      <c r="B266" s="85"/>
      <c r="C266" s="60"/>
      <c r="D266" s="61"/>
      <c r="E266" s="59"/>
      <c r="F266" s="150"/>
      <c r="G266" s="156" t="str">
        <f>IF(F266="","",VLOOKUP(F266,TableauDépartements[],2,FALSE))</f>
        <v/>
      </c>
      <c r="H266" s="62" t="str">
        <f>IF(F266="","",VLOOKUP(F266,TableauDépartements[],5,FALSE))</f>
        <v/>
      </c>
      <c r="I266" s="153" t="str">
        <f>IF(F266="","",VLOOKUP(F266,TableauDépartements[],3,FALSE))</f>
        <v/>
      </c>
      <c r="J266" s="152" t="str">
        <f>IF(A266="","",VLOOKUP(A266,TableauDivitionPays[],2,FALSE))</f>
        <v/>
      </c>
      <c r="K266" s="63">
        <f t="shared" ca="1" si="11"/>
        <v>0</v>
      </c>
      <c r="L266" s="64">
        <f t="shared" ca="1" si="12"/>
        <v>0</v>
      </c>
      <c r="M266" s="65"/>
      <c r="N266" s="66"/>
      <c r="O266" s="66"/>
    </row>
    <row r="267" spans="1:15" ht="12.75" customHeight="1" x14ac:dyDescent="0.2">
      <c r="A267" s="58"/>
      <c r="B267" s="85"/>
      <c r="C267" s="60"/>
      <c r="D267" s="61"/>
      <c r="E267" s="59"/>
      <c r="F267" s="150"/>
      <c r="G267" s="156" t="str">
        <f>IF(F267="","",VLOOKUP(F267,TableauDépartements[],2,FALSE))</f>
        <v/>
      </c>
      <c r="H267" s="62" t="str">
        <f>IF(F267="","",VLOOKUP(F267,TableauDépartements[],5,FALSE))</f>
        <v/>
      </c>
      <c r="I267" s="153" t="str">
        <f>IF(F267="","",VLOOKUP(F267,TableauDépartements[],3,FALSE))</f>
        <v/>
      </c>
      <c r="J267" s="152" t="str">
        <f>IF(A267="","",VLOOKUP(A267,TableauDivitionPays[],2,FALSE))</f>
        <v/>
      </c>
      <c r="K267" s="63">
        <f t="shared" ca="1" si="11"/>
        <v>0</v>
      </c>
      <c r="L267" s="64">
        <f t="shared" ca="1" si="12"/>
        <v>0</v>
      </c>
      <c r="M267" s="65"/>
      <c r="N267" s="66"/>
      <c r="O267" s="66"/>
    </row>
    <row r="268" spans="1:15" ht="12.75" customHeight="1" x14ac:dyDescent="0.2">
      <c r="A268" s="58"/>
      <c r="B268" s="85"/>
      <c r="C268" s="60"/>
      <c r="D268" s="61"/>
      <c r="E268" s="59"/>
      <c r="F268" s="150"/>
      <c r="G268" s="156" t="str">
        <f>IF(F268="","",VLOOKUP(F268,TableauDépartements[],2,FALSE))</f>
        <v/>
      </c>
      <c r="H268" s="62" t="str">
        <f>IF(F268="","",VLOOKUP(F268,TableauDépartements[],5,FALSE))</f>
        <v/>
      </c>
      <c r="I268" s="153" t="str">
        <f>IF(F268="","",VLOOKUP(F268,TableauDépartements[],3,FALSE))</f>
        <v/>
      </c>
      <c r="J268" s="152" t="str">
        <f>IF(A268="","",VLOOKUP(A268,TableauDivitionPays[],2,FALSE))</f>
        <v/>
      </c>
      <c r="K268" s="63">
        <f t="shared" ca="1" si="11"/>
        <v>0</v>
      </c>
      <c r="L268" s="64">
        <f t="shared" ca="1" si="12"/>
        <v>0</v>
      </c>
      <c r="M268" s="65"/>
      <c r="N268" s="66"/>
      <c r="O268" s="66"/>
    </row>
    <row r="269" spans="1:15" ht="12.75" customHeight="1" x14ac:dyDescent="0.2">
      <c r="A269" s="58"/>
      <c r="B269" s="85"/>
      <c r="C269" s="60"/>
      <c r="D269" s="61"/>
      <c r="E269" s="59"/>
      <c r="F269" s="150"/>
      <c r="G269" s="156" t="str">
        <f>IF(F269="","",VLOOKUP(F269,TableauDépartements[],2,FALSE))</f>
        <v/>
      </c>
      <c r="H269" s="62" t="str">
        <f>IF(F269="","",VLOOKUP(F269,TableauDépartements[],5,FALSE))</f>
        <v/>
      </c>
      <c r="I269" s="153" t="str">
        <f>IF(F269="","",VLOOKUP(F269,TableauDépartements[],3,FALSE))</f>
        <v/>
      </c>
      <c r="J269" s="152" t="str">
        <f>IF(A269="","",VLOOKUP(A269,TableauDivitionPays[],2,FALSE))</f>
        <v/>
      </c>
      <c r="K269" s="63">
        <f t="shared" ca="1" si="11"/>
        <v>0</v>
      </c>
      <c r="L269" s="64">
        <f t="shared" ca="1" si="12"/>
        <v>0</v>
      </c>
      <c r="M269" s="65"/>
      <c r="N269" s="66"/>
      <c r="O269" s="66"/>
    </row>
    <row r="270" spans="1:15" ht="12.75" customHeight="1" x14ac:dyDescent="0.2">
      <c r="A270" s="58"/>
      <c r="B270" s="85"/>
      <c r="C270" s="60"/>
      <c r="D270" s="61"/>
      <c r="E270" s="59"/>
      <c r="F270" s="150"/>
      <c r="G270" s="156" t="str">
        <f>IF(F270="","",VLOOKUP(F270,TableauDépartements[],2,FALSE))</f>
        <v/>
      </c>
      <c r="H270" s="62" t="str">
        <f>IF(F270="","",VLOOKUP(F270,TableauDépartements[],5,FALSE))</f>
        <v/>
      </c>
      <c r="I270" s="153" t="str">
        <f>IF(F270="","",VLOOKUP(F270,TableauDépartements[],3,FALSE))</f>
        <v/>
      </c>
      <c r="J270" s="152" t="str">
        <f>IF(A270="","",VLOOKUP(A270,TableauDivitionPays[],2,FALSE))</f>
        <v/>
      </c>
      <c r="K270" s="63">
        <f t="shared" ca="1" si="11"/>
        <v>0</v>
      </c>
      <c r="L270" s="64">
        <f t="shared" ca="1" si="12"/>
        <v>0</v>
      </c>
      <c r="M270" s="65"/>
      <c r="N270" s="66"/>
      <c r="O270" s="66"/>
    </row>
    <row r="271" spans="1:15" ht="12.75" customHeight="1" x14ac:dyDescent="0.2">
      <c r="A271" s="58"/>
      <c r="B271" s="85"/>
      <c r="C271" s="60"/>
      <c r="D271" s="61"/>
      <c r="E271" s="59"/>
      <c r="F271" s="150"/>
      <c r="G271" s="156" t="str">
        <f>IF(F271="","",VLOOKUP(F271,TableauDépartements[],2,FALSE))</f>
        <v/>
      </c>
      <c r="H271" s="62" t="str">
        <f>IF(F271="","",VLOOKUP(F271,TableauDépartements[],5,FALSE))</f>
        <v/>
      </c>
      <c r="I271" s="153" t="str">
        <f>IF(F271="","",VLOOKUP(F271,TableauDépartements[],3,FALSE))</f>
        <v/>
      </c>
      <c r="J271" s="152" t="str">
        <f>IF(A271="","",VLOOKUP(A271,TableauDivitionPays[],2,FALSE))</f>
        <v/>
      </c>
      <c r="K271" s="63">
        <f t="shared" ca="1" si="11"/>
        <v>0</v>
      </c>
      <c r="L271" s="64">
        <f t="shared" ca="1" si="12"/>
        <v>0</v>
      </c>
      <c r="M271" s="65"/>
      <c r="N271" s="66"/>
      <c r="O271" s="66"/>
    </row>
    <row r="272" spans="1:15" ht="12.75" customHeight="1" x14ac:dyDescent="0.2">
      <c r="A272" s="58"/>
      <c r="B272" s="85"/>
      <c r="C272" s="60"/>
      <c r="D272" s="61"/>
      <c r="E272" s="59"/>
      <c r="F272" s="150"/>
      <c r="G272" s="156" t="str">
        <f>IF(F272="","",VLOOKUP(F272,TableauDépartements[],2,FALSE))</f>
        <v/>
      </c>
      <c r="H272" s="62" t="str">
        <f>IF(F272="","",VLOOKUP(F272,TableauDépartements[],5,FALSE))</f>
        <v/>
      </c>
      <c r="I272" s="153" t="str">
        <f>IF(F272="","",VLOOKUP(F272,TableauDépartements[],3,FALSE))</f>
        <v/>
      </c>
      <c r="J272" s="152" t="str">
        <f>IF(A272="","",VLOOKUP(A272,TableauDivitionPays[],2,FALSE))</f>
        <v/>
      </c>
      <c r="K272" s="63">
        <f t="shared" ca="1" si="11"/>
        <v>0</v>
      </c>
      <c r="L272" s="64">
        <f t="shared" ca="1" si="12"/>
        <v>0</v>
      </c>
      <c r="M272" s="65"/>
      <c r="N272" s="66"/>
      <c r="O272" s="66"/>
    </row>
    <row r="273" spans="1:15" ht="12.75" customHeight="1" x14ac:dyDescent="0.2">
      <c r="A273" s="58"/>
      <c r="B273" s="85"/>
      <c r="C273" s="60"/>
      <c r="D273" s="61"/>
      <c r="E273" s="59"/>
      <c r="F273" s="150"/>
      <c r="G273" s="156" t="str">
        <f>IF(F273="","",VLOOKUP(F273,TableauDépartements[],2,FALSE))</f>
        <v/>
      </c>
      <c r="H273" s="62" t="str">
        <f>IF(F273="","",VLOOKUP(F273,TableauDépartements[],5,FALSE))</f>
        <v/>
      </c>
      <c r="I273" s="153" t="str">
        <f>IF(F273="","",VLOOKUP(F273,TableauDépartements[],3,FALSE))</f>
        <v/>
      </c>
      <c r="J273" s="152" t="str">
        <f>IF(A273="","",VLOOKUP(A273,TableauDivitionPays[],2,FALSE))</f>
        <v/>
      </c>
      <c r="K273" s="63">
        <f t="shared" ca="1" si="11"/>
        <v>0</v>
      </c>
      <c r="L273" s="64">
        <f t="shared" ca="1" si="12"/>
        <v>0</v>
      </c>
      <c r="M273" s="65"/>
      <c r="N273" s="66"/>
      <c r="O273" s="66"/>
    </row>
    <row r="274" spans="1:15" ht="12.75" customHeight="1" x14ac:dyDescent="0.2">
      <c r="A274" s="58"/>
      <c r="B274" s="85"/>
      <c r="C274" s="60"/>
      <c r="D274" s="61"/>
      <c r="E274" s="59"/>
      <c r="F274" s="150"/>
      <c r="G274" s="156" t="str">
        <f>IF(F274="","",VLOOKUP(F274,TableauDépartements[],2,FALSE))</f>
        <v/>
      </c>
      <c r="H274" s="62" t="str">
        <f>IF(F274="","",VLOOKUP(F274,TableauDépartements[],5,FALSE))</f>
        <v/>
      </c>
      <c r="I274" s="153" t="str">
        <f>IF(F274="","",VLOOKUP(F274,TableauDépartements[],3,FALSE))</f>
        <v/>
      </c>
      <c r="J274" s="152" t="str">
        <f>IF(A274="","",VLOOKUP(A274,TableauDivitionPays[],2,FALSE))</f>
        <v/>
      </c>
      <c r="K274" s="63">
        <f t="shared" ca="1" si="11"/>
        <v>0</v>
      </c>
      <c r="L274" s="64">
        <f t="shared" ca="1" si="12"/>
        <v>0</v>
      </c>
      <c r="M274" s="65"/>
      <c r="N274" s="66"/>
      <c r="O274" s="66"/>
    </row>
    <row r="275" spans="1:15" ht="12.75" customHeight="1" x14ac:dyDescent="0.2">
      <c r="A275" s="58"/>
      <c r="B275" s="85"/>
      <c r="C275" s="60"/>
      <c r="D275" s="61"/>
      <c r="E275" s="59"/>
      <c r="F275" s="150"/>
      <c r="G275" s="156" t="str">
        <f>IF(F275="","",VLOOKUP(F275,TableauDépartements[],2,FALSE))</f>
        <v/>
      </c>
      <c r="H275" s="62" t="str">
        <f>IF(F275="","",VLOOKUP(F275,TableauDépartements[],5,FALSE))</f>
        <v/>
      </c>
      <c r="I275" s="153" t="str">
        <f>IF(F275="","",VLOOKUP(F275,TableauDépartements[],3,FALSE))</f>
        <v/>
      </c>
      <c r="J275" s="152" t="str">
        <f>IF(A275="","",VLOOKUP(A275,TableauDivitionPays[],2,FALSE))</f>
        <v/>
      </c>
      <c r="K275" s="63">
        <f t="shared" ca="1" si="11"/>
        <v>0</v>
      </c>
      <c r="L275" s="64">
        <f t="shared" ca="1" si="12"/>
        <v>0</v>
      </c>
      <c r="M275" s="65"/>
      <c r="N275" s="66"/>
      <c r="O275" s="66"/>
    </row>
    <row r="276" spans="1:15" ht="12.75" customHeight="1" x14ac:dyDescent="0.2">
      <c r="A276" s="58"/>
      <c r="B276" s="85"/>
      <c r="C276" s="60"/>
      <c r="D276" s="61"/>
      <c r="E276" s="59"/>
      <c r="F276" s="150"/>
      <c r="G276" s="156" t="str">
        <f>IF(F276="","",VLOOKUP(F276,TableauDépartements[],2,FALSE))</f>
        <v/>
      </c>
      <c r="H276" s="62" t="str">
        <f>IF(F276="","",VLOOKUP(F276,TableauDépartements[],5,FALSE))</f>
        <v/>
      </c>
      <c r="I276" s="153" t="str">
        <f>IF(F276="","",VLOOKUP(F276,TableauDépartements[],3,FALSE))</f>
        <v/>
      </c>
      <c r="J276" s="152" t="str">
        <f>IF(A276="","",VLOOKUP(A276,TableauDivitionPays[],2,FALSE))</f>
        <v/>
      </c>
      <c r="K276" s="63">
        <f t="shared" ca="1" si="11"/>
        <v>0</v>
      </c>
      <c r="L276" s="64">
        <f t="shared" ca="1" si="12"/>
        <v>0</v>
      </c>
      <c r="M276" s="65"/>
      <c r="N276" s="66"/>
      <c r="O276" s="66"/>
    </row>
    <row r="277" spans="1:15" ht="12.75" customHeight="1" x14ac:dyDescent="0.2">
      <c r="A277" s="58"/>
      <c r="B277" s="85"/>
      <c r="C277" s="60"/>
      <c r="D277" s="61"/>
      <c r="E277" s="59"/>
      <c r="F277" s="150"/>
      <c r="G277" s="156" t="str">
        <f>IF(F277="","",VLOOKUP(F277,TableauDépartements[],2,FALSE))</f>
        <v/>
      </c>
      <c r="H277" s="62" t="str">
        <f>IF(F277="","",VLOOKUP(F277,TableauDépartements[],5,FALSE))</f>
        <v/>
      </c>
      <c r="I277" s="153" t="str">
        <f>IF(F277="","",VLOOKUP(F277,TableauDépartements[],3,FALSE))</f>
        <v/>
      </c>
      <c r="J277" s="152" t="str">
        <f>IF(A277="","",VLOOKUP(A277,TableauDivitionPays[],2,FALSE))</f>
        <v/>
      </c>
      <c r="K277" s="63">
        <f t="shared" ca="1" si="11"/>
        <v>0</v>
      </c>
      <c r="L277" s="64">
        <f t="shared" ca="1" si="12"/>
        <v>0</v>
      </c>
      <c r="M277" s="65"/>
      <c r="N277" s="66"/>
      <c r="O277" s="66"/>
    </row>
    <row r="278" spans="1:15" ht="12.75" customHeight="1" x14ac:dyDescent="0.2">
      <c r="A278" s="58"/>
      <c r="B278" s="85"/>
      <c r="C278" s="60"/>
      <c r="D278" s="61"/>
      <c r="E278" s="59"/>
      <c r="F278" s="150"/>
      <c r="G278" s="156" t="str">
        <f>IF(F278="","",VLOOKUP(F278,TableauDépartements[],2,FALSE))</f>
        <v/>
      </c>
      <c r="H278" s="62" t="str">
        <f>IF(F278="","",VLOOKUP(F278,TableauDépartements[],5,FALSE))</f>
        <v/>
      </c>
      <c r="I278" s="153" t="str">
        <f>IF(F278="","",VLOOKUP(F278,TableauDépartements[],3,FALSE))</f>
        <v/>
      </c>
      <c r="J278" s="152" t="str">
        <f>IF(A278="","",VLOOKUP(A278,TableauDivitionPays[],2,FALSE))</f>
        <v/>
      </c>
      <c r="K278" s="63">
        <f t="shared" ca="1" si="11"/>
        <v>0</v>
      </c>
      <c r="L278" s="64">
        <f t="shared" ca="1" si="12"/>
        <v>0</v>
      </c>
      <c r="M278" s="65"/>
      <c r="N278" s="66"/>
      <c r="O278" s="66"/>
    </row>
    <row r="279" spans="1:15" ht="12.75" customHeight="1" x14ac:dyDescent="0.2">
      <c r="A279" s="58"/>
      <c r="B279" s="85"/>
      <c r="C279" s="60"/>
      <c r="D279" s="61"/>
      <c r="E279" s="59"/>
      <c r="F279" s="150"/>
      <c r="G279" s="156" t="str">
        <f>IF(F279="","",VLOOKUP(F279,TableauDépartements[],2,FALSE))</f>
        <v/>
      </c>
      <c r="H279" s="62" t="str">
        <f>IF(F279="","",VLOOKUP(F279,TableauDépartements[],5,FALSE))</f>
        <v/>
      </c>
      <c r="I279" s="153" t="str">
        <f>IF(F279="","",VLOOKUP(F279,TableauDépartements[],3,FALSE))</f>
        <v/>
      </c>
      <c r="J279" s="152" t="str">
        <f>IF(A279="","",VLOOKUP(A279,TableauDivitionPays[],2,FALSE))</f>
        <v/>
      </c>
      <c r="K279" s="63">
        <f t="shared" ca="1" si="11"/>
        <v>0</v>
      </c>
      <c r="L279" s="64">
        <f t="shared" ca="1" si="12"/>
        <v>0</v>
      </c>
      <c r="M279" s="65"/>
      <c r="N279" s="66"/>
      <c r="O279" s="66"/>
    </row>
    <row r="280" spans="1:15" ht="12.75" customHeight="1" x14ac:dyDescent="0.2">
      <c r="A280" s="58"/>
      <c r="B280" s="85"/>
      <c r="C280" s="60"/>
      <c r="D280" s="61"/>
      <c r="E280" s="59"/>
      <c r="F280" s="150"/>
      <c r="G280" s="156" t="str">
        <f>IF(F280="","",VLOOKUP(F280,TableauDépartements[],2,FALSE))</f>
        <v/>
      </c>
      <c r="H280" s="62" t="str">
        <f>IF(F280="","",VLOOKUP(F280,TableauDépartements[],5,FALSE))</f>
        <v/>
      </c>
      <c r="I280" s="153" t="str">
        <f>IF(F280="","",VLOOKUP(F280,TableauDépartements[],3,FALSE))</f>
        <v/>
      </c>
      <c r="J280" s="152" t="str">
        <f>IF(A280="","",VLOOKUP(A280,TableauDivitionPays[],2,FALSE))</f>
        <v/>
      </c>
      <c r="K280" s="63">
        <f t="shared" ca="1" si="11"/>
        <v>0</v>
      </c>
      <c r="L280" s="64">
        <f t="shared" ca="1" si="12"/>
        <v>0</v>
      </c>
      <c r="M280" s="65"/>
      <c r="N280" s="66"/>
      <c r="O280" s="66"/>
    </row>
    <row r="281" spans="1:15" ht="12.75" customHeight="1" x14ac:dyDescent="0.2">
      <c r="A281" s="58"/>
      <c r="B281" s="85"/>
      <c r="C281" s="60"/>
      <c r="D281" s="61"/>
      <c r="E281" s="59"/>
      <c r="F281" s="150"/>
      <c r="G281" s="156" t="str">
        <f>IF(F281="","",VLOOKUP(F281,TableauDépartements[],2,FALSE))</f>
        <v/>
      </c>
      <c r="H281" s="62" t="str">
        <f>IF(F281="","",VLOOKUP(F281,TableauDépartements[],5,FALSE))</f>
        <v/>
      </c>
      <c r="I281" s="153" t="str">
        <f>IF(F281="","",VLOOKUP(F281,TableauDépartements[],3,FALSE))</f>
        <v/>
      </c>
      <c r="J281" s="152" t="str">
        <f>IF(A281="","",VLOOKUP(A281,TableauDivitionPays[],2,FALSE))</f>
        <v/>
      </c>
      <c r="K281" s="63">
        <f t="shared" ca="1" si="11"/>
        <v>0</v>
      </c>
      <c r="L281" s="64">
        <f t="shared" ca="1" si="12"/>
        <v>0</v>
      </c>
      <c r="M281" s="65"/>
      <c r="N281" s="66"/>
      <c r="O281" s="66"/>
    </row>
    <row r="282" spans="1:15" ht="12.75" customHeight="1" x14ac:dyDescent="0.2">
      <c r="A282" s="58"/>
      <c r="B282" s="85"/>
      <c r="C282" s="60"/>
      <c r="D282" s="61"/>
      <c r="E282" s="59"/>
      <c r="F282" s="150"/>
      <c r="G282" s="156" t="str">
        <f>IF(F282="","",VLOOKUP(F282,TableauDépartements[],2,FALSE))</f>
        <v/>
      </c>
      <c r="H282" s="62" t="str">
        <f>IF(F282="","",VLOOKUP(F282,TableauDépartements[],5,FALSE))</f>
        <v/>
      </c>
      <c r="I282" s="153" t="str">
        <f>IF(F282="","",VLOOKUP(F282,TableauDépartements[],3,FALSE))</f>
        <v/>
      </c>
      <c r="J282" s="152" t="str">
        <f>IF(A282="","",VLOOKUP(A282,TableauDivitionPays[],2,FALSE))</f>
        <v/>
      </c>
      <c r="K282" s="63">
        <f t="shared" ca="1" si="11"/>
        <v>0</v>
      </c>
      <c r="L282" s="64">
        <f t="shared" ca="1" si="12"/>
        <v>0</v>
      </c>
      <c r="M282" s="65"/>
      <c r="N282" s="66"/>
      <c r="O282" s="66"/>
    </row>
    <row r="283" spans="1:15" ht="12.75" customHeight="1" x14ac:dyDescent="0.2">
      <c r="A283" s="58"/>
      <c r="B283" s="85"/>
      <c r="C283" s="60"/>
      <c r="D283" s="61"/>
      <c r="E283" s="59"/>
      <c r="F283" s="150"/>
      <c r="G283" s="156" t="str">
        <f>IF(F283="","",VLOOKUP(F283,TableauDépartements[],2,FALSE))</f>
        <v/>
      </c>
      <c r="H283" s="62" t="str">
        <f>IF(F283="","",VLOOKUP(F283,TableauDépartements[],5,FALSE))</f>
        <v/>
      </c>
      <c r="I283" s="153" t="str">
        <f>IF(F283="","",VLOOKUP(F283,TableauDépartements[],3,FALSE))</f>
        <v/>
      </c>
      <c r="J283" s="152" t="str">
        <f>IF(A283="","",VLOOKUP(A283,TableauDivitionPays[],2,FALSE))</f>
        <v/>
      </c>
      <c r="K283" s="63">
        <f t="shared" ca="1" si="11"/>
        <v>0</v>
      </c>
      <c r="L283" s="64">
        <f t="shared" ca="1" si="12"/>
        <v>0</v>
      </c>
      <c r="M283" s="65"/>
      <c r="N283" s="66"/>
      <c r="O283" s="66"/>
    </row>
    <row r="284" spans="1:15" ht="12.75" customHeight="1" x14ac:dyDescent="0.2">
      <c r="A284" s="58"/>
      <c r="B284" s="85"/>
      <c r="C284" s="60"/>
      <c r="D284" s="61"/>
      <c r="E284" s="59"/>
      <c r="F284" s="150"/>
      <c r="G284" s="156" t="str">
        <f>IF(F284="","",VLOOKUP(F284,TableauDépartements[],2,FALSE))</f>
        <v/>
      </c>
      <c r="H284" s="62" t="str">
        <f>IF(F284="","",VLOOKUP(F284,TableauDépartements[],5,FALSE))</f>
        <v/>
      </c>
      <c r="I284" s="153" t="str">
        <f>IF(F284="","",VLOOKUP(F284,TableauDépartements[],3,FALSE))</f>
        <v/>
      </c>
      <c r="J284" s="152" t="str">
        <f>IF(A284="","",VLOOKUP(A284,TableauDivitionPays[],2,FALSE))</f>
        <v/>
      </c>
      <c r="K284" s="63">
        <f t="shared" ca="1" si="11"/>
        <v>0</v>
      </c>
      <c r="L284" s="64">
        <f t="shared" ca="1" si="12"/>
        <v>0</v>
      </c>
      <c r="M284" s="65"/>
      <c r="N284" s="66"/>
      <c r="O284" s="66"/>
    </row>
    <row r="285" spans="1:15" ht="12.75" customHeight="1" x14ac:dyDescent="0.2">
      <c r="A285" s="58"/>
      <c r="B285" s="85"/>
      <c r="C285" s="60"/>
      <c r="D285" s="61"/>
      <c r="E285" s="59"/>
      <c r="F285" s="150"/>
      <c r="G285" s="156" t="str">
        <f>IF(F285="","",VLOOKUP(F285,TableauDépartements[],2,FALSE))</f>
        <v/>
      </c>
      <c r="H285" s="62" t="str">
        <f>IF(F285="","",VLOOKUP(F285,TableauDépartements[],5,FALSE))</f>
        <v/>
      </c>
      <c r="I285" s="153" t="str">
        <f>IF(F285="","",VLOOKUP(F285,TableauDépartements[],3,FALSE))</f>
        <v/>
      </c>
      <c r="J285" s="152" t="str">
        <f>IF(A285="","",VLOOKUP(A285,TableauDivitionPays[],2,FALSE))</f>
        <v/>
      </c>
      <c r="K285" s="63">
        <f t="shared" ca="1" si="11"/>
        <v>0</v>
      </c>
      <c r="L285" s="64">
        <f t="shared" ca="1" si="12"/>
        <v>0</v>
      </c>
      <c r="M285" s="65"/>
      <c r="N285" s="66"/>
      <c r="O285" s="66"/>
    </row>
    <row r="286" spans="1:15" ht="12.75" customHeight="1" x14ac:dyDescent="0.2">
      <c r="A286" s="58"/>
      <c r="B286" s="85"/>
      <c r="C286" s="60"/>
      <c r="D286" s="61"/>
      <c r="E286" s="59"/>
      <c r="F286" s="150"/>
      <c r="G286" s="156" t="str">
        <f>IF(F286="","",VLOOKUP(F286,TableauDépartements[],2,FALSE))</f>
        <v/>
      </c>
      <c r="H286" s="62" t="str">
        <f>IF(F286="","",VLOOKUP(F286,TableauDépartements[],5,FALSE))</f>
        <v/>
      </c>
      <c r="I286" s="153" t="str">
        <f>IF(F286="","",VLOOKUP(F286,TableauDépartements[],3,FALSE))</f>
        <v/>
      </c>
      <c r="J286" s="152" t="str">
        <f>IF(A286="","",VLOOKUP(A286,TableauDivitionPays[],2,FALSE))</f>
        <v/>
      </c>
      <c r="K286" s="63">
        <f t="shared" ca="1" si="11"/>
        <v>0</v>
      </c>
      <c r="L286" s="64">
        <f t="shared" ca="1" si="12"/>
        <v>0</v>
      </c>
      <c r="M286" s="65"/>
      <c r="N286" s="66"/>
      <c r="O286" s="66"/>
    </row>
    <row r="287" spans="1:15" ht="12.75" customHeight="1" x14ac:dyDescent="0.2">
      <c r="A287" s="58"/>
      <c r="B287" s="85"/>
      <c r="C287" s="60"/>
      <c r="D287" s="61"/>
      <c r="E287" s="59"/>
      <c r="F287" s="150"/>
      <c r="G287" s="156" t="str">
        <f>IF(F287="","",VLOOKUP(F287,TableauDépartements[],2,FALSE))</f>
        <v/>
      </c>
      <c r="H287" s="62" t="str">
        <f>IF(F287="","",VLOOKUP(F287,TableauDépartements[],5,FALSE))</f>
        <v/>
      </c>
      <c r="I287" s="153" t="str">
        <f>IF(F287="","",VLOOKUP(F287,TableauDépartements[],3,FALSE))</f>
        <v/>
      </c>
      <c r="J287" s="152" t="str">
        <f>IF(A287="","",VLOOKUP(A287,TableauDivitionPays[],2,FALSE))</f>
        <v/>
      </c>
      <c r="K287" s="63">
        <f t="shared" ca="1" si="11"/>
        <v>0</v>
      </c>
      <c r="L287" s="64">
        <f t="shared" ca="1" si="12"/>
        <v>0</v>
      </c>
      <c r="M287" s="65"/>
      <c r="N287" s="66"/>
      <c r="O287" s="66"/>
    </row>
    <row r="288" spans="1:15" ht="12.75" customHeight="1" x14ac:dyDescent="0.2">
      <c r="A288" s="58"/>
      <c r="B288" s="85"/>
      <c r="C288" s="60"/>
      <c r="D288" s="61"/>
      <c r="E288" s="59"/>
      <c r="F288" s="150"/>
      <c r="G288" s="156" t="str">
        <f>IF(F288="","",VLOOKUP(F288,TableauDépartements[],2,FALSE))</f>
        <v/>
      </c>
      <c r="H288" s="62" t="str">
        <f>IF(F288="","",VLOOKUP(F288,TableauDépartements[],5,FALSE))</f>
        <v/>
      </c>
      <c r="I288" s="153" t="str">
        <f>IF(F288="","",VLOOKUP(F288,TableauDépartements[],3,FALSE))</f>
        <v/>
      </c>
      <c r="J288" s="152" t="str">
        <f>IF(A288="","",VLOOKUP(A288,TableauDivitionPays[],2,FALSE))</f>
        <v/>
      </c>
      <c r="K288" s="63">
        <f t="shared" ca="1" si="11"/>
        <v>0</v>
      </c>
      <c r="L288" s="64">
        <f t="shared" ca="1" si="12"/>
        <v>0</v>
      </c>
      <c r="M288" s="65"/>
      <c r="N288" s="66"/>
      <c r="O288" s="66"/>
    </row>
    <row r="289" spans="1:15" ht="12.75" customHeight="1" x14ac:dyDescent="0.2">
      <c r="A289" s="58"/>
      <c r="B289" s="85"/>
      <c r="C289" s="60"/>
      <c r="D289" s="61"/>
      <c r="E289" s="59"/>
      <c r="F289" s="150"/>
      <c r="G289" s="156" t="str">
        <f>IF(F289="","",VLOOKUP(F289,TableauDépartements[],2,FALSE))</f>
        <v/>
      </c>
      <c r="H289" s="62" t="str">
        <f>IF(F289="","",VLOOKUP(F289,TableauDépartements[],5,FALSE))</f>
        <v/>
      </c>
      <c r="I289" s="153" t="str">
        <f>IF(F289="","",VLOOKUP(F289,TableauDépartements[],3,FALSE))</f>
        <v/>
      </c>
      <c r="J289" s="152" t="str">
        <f>IF(A289="","",VLOOKUP(A289,TableauDivitionPays[],2,FALSE))</f>
        <v/>
      </c>
      <c r="K289" s="63">
        <f t="shared" ca="1" si="11"/>
        <v>0</v>
      </c>
      <c r="L289" s="64">
        <f t="shared" ca="1" si="12"/>
        <v>0</v>
      </c>
      <c r="M289" s="65"/>
      <c r="N289" s="66"/>
      <c r="O289" s="66"/>
    </row>
    <row r="290" spans="1:15" ht="12.75" customHeight="1" x14ac:dyDescent="0.2">
      <c r="A290" s="58"/>
      <c r="B290" s="85"/>
      <c r="C290" s="60"/>
      <c r="D290" s="61"/>
      <c r="E290" s="59"/>
      <c r="F290" s="150"/>
      <c r="G290" s="156" t="str">
        <f>IF(F290="","",VLOOKUP(F290,TableauDépartements[],2,FALSE))</f>
        <v/>
      </c>
      <c r="H290" s="62" t="str">
        <f>IF(F290="","",VLOOKUP(F290,TableauDépartements[],5,FALSE))</f>
        <v/>
      </c>
      <c r="I290" s="153" t="str">
        <f>IF(F290="","",VLOOKUP(F290,TableauDépartements[],3,FALSE))</f>
        <v/>
      </c>
      <c r="J290" s="152" t="str">
        <f>IF(A290="","",VLOOKUP(A290,TableauDivitionPays[],2,FALSE))</f>
        <v/>
      </c>
      <c r="K290" s="63">
        <f t="shared" ca="1" si="11"/>
        <v>0</v>
      </c>
      <c r="L290" s="64">
        <f t="shared" ca="1" si="12"/>
        <v>0</v>
      </c>
      <c r="M290" s="65"/>
      <c r="N290" s="66"/>
      <c r="O290" s="66"/>
    </row>
    <row r="291" spans="1:15" ht="12.75" customHeight="1" x14ac:dyDescent="0.2">
      <c r="A291" s="58"/>
      <c r="B291" s="85"/>
      <c r="C291" s="60"/>
      <c r="D291" s="61"/>
      <c r="E291" s="59"/>
      <c r="F291" s="150"/>
      <c r="G291" s="156" t="str">
        <f>IF(F291="","",VLOOKUP(F291,TableauDépartements[],2,FALSE))</f>
        <v/>
      </c>
      <c r="H291" s="62" t="str">
        <f>IF(F291="","",VLOOKUP(F291,TableauDépartements[],5,FALSE))</f>
        <v/>
      </c>
      <c r="I291" s="153" t="str">
        <f>IF(F291="","",VLOOKUP(F291,TableauDépartements[],3,FALSE))</f>
        <v/>
      </c>
      <c r="J291" s="152" t="str">
        <f>IF(A291="","",VLOOKUP(A291,TableauDivitionPays[],2,FALSE))</f>
        <v/>
      </c>
      <c r="K291" s="63">
        <f t="shared" ca="1" si="11"/>
        <v>0</v>
      </c>
      <c r="L291" s="64">
        <f t="shared" ca="1" si="12"/>
        <v>0</v>
      </c>
      <c r="M291" s="65"/>
      <c r="N291" s="66"/>
      <c r="O291" s="66"/>
    </row>
    <row r="292" spans="1:15" ht="12.75" customHeight="1" x14ac:dyDescent="0.2">
      <c r="A292" s="58"/>
      <c r="B292" s="85"/>
      <c r="C292" s="60"/>
      <c r="D292" s="61"/>
      <c r="E292" s="59"/>
      <c r="F292" s="150"/>
      <c r="G292" s="156" t="str">
        <f>IF(F292="","",VLOOKUP(F292,TableauDépartements[],2,FALSE))</f>
        <v/>
      </c>
      <c r="H292" s="62" t="str">
        <f>IF(F292="","",VLOOKUP(F292,TableauDépartements[],5,FALSE))</f>
        <v/>
      </c>
      <c r="I292" s="153" t="str">
        <f>IF(F292="","",VLOOKUP(F292,TableauDépartements[],3,FALSE))</f>
        <v/>
      </c>
      <c r="J292" s="152" t="str">
        <f>IF(A292="","",VLOOKUP(A292,TableauDivitionPays[],2,FALSE))</f>
        <v/>
      </c>
      <c r="K292" s="63">
        <f t="shared" ca="1" si="11"/>
        <v>0</v>
      </c>
      <c r="L292" s="64">
        <f t="shared" ca="1" si="12"/>
        <v>0</v>
      </c>
      <c r="M292" s="65"/>
      <c r="N292" s="66"/>
      <c r="O292" s="66"/>
    </row>
    <row r="293" spans="1:15" ht="12.75" customHeight="1" x14ac:dyDescent="0.2">
      <c r="A293" s="58"/>
      <c r="B293" s="85"/>
      <c r="C293" s="60"/>
      <c r="D293" s="61"/>
      <c r="E293" s="59"/>
      <c r="F293" s="150"/>
      <c r="G293" s="156" t="str">
        <f>IF(F293="","",VLOOKUP(F293,TableauDépartements[],2,FALSE))</f>
        <v/>
      </c>
      <c r="H293" s="62" t="str">
        <f>IF(F293="","",VLOOKUP(F293,TableauDépartements[],5,FALSE))</f>
        <v/>
      </c>
      <c r="I293" s="153" t="str">
        <f>IF(F293="","",VLOOKUP(F293,TableauDépartements[],3,FALSE))</f>
        <v/>
      </c>
      <c r="J293" s="152" t="str">
        <f>IF(A293="","",VLOOKUP(A293,TableauDivitionPays[],2,FALSE))</f>
        <v/>
      </c>
      <c r="K293" s="63">
        <f t="shared" ca="1" si="11"/>
        <v>0</v>
      </c>
      <c r="L293" s="64">
        <f t="shared" ca="1" si="12"/>
        <v>0</v>
      </c>
      <c r="M293" s="65"/>
      <c r="N293" s="66"/>
      <c r="O293" s="66"/>
    </row>
    <row r="294" spans="1:15" ht="12.75" customHeight="1" x14ac:dyDescent="0.2">
      <c r="A294" s="58"/>
      <c r="B294" s="85"/>
      <c r="C294" s="60"/>
      <c r="D294" s="61"/>
      <c r="E294" s="59"/>
      <c r="F294" s="150"/>
      <c r="G294" s="156" t="str">
        <f>IF(F294="","",VLOOKUP(F294,TableauDépartements[],2,FALSE))</f>
        <v/>
      </c>
      <c r="H294" s="62" t="str">
        <f>IF(F294="","",VLOOKUP(F294,TableauDépartements[],5,FALSE))</f>
        <v/>
      </c>
      <c r="I294" s="153" t="str">
        <f>IF(F294="","",VLOOKUP(F294,TableauDépartements[],3,FALSE))</f>
        <v/>
      </c>
      <c r="J294" s="152" t="str">
        <f>IF(A294="","",VLOOKUP(A294,TableauDivitionPays[],2,FALSE))</f>
        <v/>
      </c>
      <c r="K294" s="63">
        <f t="shared" ca="1" si="11"/>
        <v>0</v>
      </c>
      <c r="L294" s="64">
        <f t="shared" ca="1" si="12"/>
        <v>0</v>
      </c>
      <c r="M294" s="65"/>
      <c r="N294" s="66"/>
      <c r="O294" s="66"/>
    </row>
    <row r="295" spans="1:15" ht="12.75" customHeight="1" x14ac:dyDescent="0.2">
      <c r="A295" s="58"/>
      <c r="B295" s="85"/>
      <c r="C295" s="60"/>
      <c r="D295" s="61"/>
      <c r="E295" s="59"/>
      <c r="F295" s="150"/>
      <c r="G295" s="156" t="str">
        <f>IF(F295="","",VLOOKUP(F295,TableauDépartements[],2,FALSE))</f>
        <v/>
      </c>
      <c r="H295" s="62" t="str">
        <f>IF(F295="","",VLOOKUP(F295,TableauDépartements[],5,FALSE))</f>
        <v/>
      </c>
      <c r="I295" s="153" t="str">
        <f>IF(F295="","",VLOOKUP(F295,TableauDépartements[],3,FALSE))</f>
        <v/>
      </c>
      <c r="J295" s="152" t="str">
        <f>IF(A295="","",VLOOKUP(A295,TableauDivitionPays[],2,FALSE))</f>
        <v/>
      </c>
      <c r="K295" s="63">
        <f t="shared" ca="1" si="11"/>
        <v>0</v>
      </c>
      <c r="L295" s="64">
        <f t="shared" ca="1" si="12"/>
        <v>0</v>
      </c>
      <c r="M295" s="65"/>
      <c r="N295" s="66"/>
      <c r="O295" s="66"/>
    </row>
    <row r="296" spans="1:15" ht="12.75" customHeight="1" x14ac:dyDescent="0.2">
      <c r="A296" s="58"/>
      <c r="B296" s="85"/>
      <c r="C296" s="60"/>
      <c r="D296" s="61"/>
      <c r="E296" s="59"/>
      <c r="F296" s="150"/>
      <c r="G296" s="156" t="str">
        <f>IF(F296="","",VLOOKUP(F296,TableauDépartements[],2,FALSE))</f>
        <v/>
      </c>
      <c r="H296" s="62" t="str">
        <f>IF(F296="","",VLOOKUP(F296,TableauDépartements[],5,FALSE))</f>
        <v/>
      </c>
      <c r="I296" s="153" t="str">
        <f>IF(F296="","",VLOOKUP(F296,TableauDépartements[],3,FALSE))</f>
        <v/>
      </c>
      <c r="J296" s="152" t="str">
        <f>IF(A296="","",VLOOKUP(A296,TableauDivitionPays[],2,FALSE))</f>
        <v/>
      </c>
      <c r="K296" s="63">
        <f t="shared" ca="1" si="11"/>
        <v>0</v>
      </c>
      <c r="L296" s="64">
        <f t="shared" ca="1" si="12"/>
        <v>0</v>
      </c>
      <c r="M296" s="65"/>
      <c r="N296" s="66"/>
      <c r="O296" s="66"/>
    </row>
    <row r="297" spans="1:15" ht="12.75" customHeight="1" x14ac:dyDescent="0.2">
      <c r="A297" s="58"/>
      <c r="B297" s="85"/>
      <c r="C297" s="60"/>
      <c r="D297" s="61"/>
      <c r="E297" s="59"/>
      <c r="F297" s="150"/>
      <c r="G297" s="156" t="str">
        <f>IF(F297="","",VLOOKUP(F297,TableauDépartements[],2,FALSE))</f>
        <v/>
      </c>
      <c r="H297" s="62" t="str">
        <f>IF(F297="","",VLOOKUP(F297,TableauDépartements[],5,FALSE))</f>
        <v/>
      </c>
      <c r="I297" s="153" t="str">
        <f>IF(F297="","",VLOOKUP(F297,TableauDépartements[],3,FALSE))</f>
        <v/>
      </c>
      <c r="J297" s="152" t="str">
        <f>IF(A297="","",VLOOKUP(A297,TableauDivitionPays[],2,FALSE))</f>
        <v/>
      </c>
      <c r="K297" s="63">
        <f t="shared" ca="1" si="11"/>
        <v>0</v>
      </c>
      <c r="L297" s="64">
        <f t="shared" ca="1" si="12"/>
        <v>0</v>
      </c>
      <c r="M297" s="65"/>
      <c r="N297" s="66"/>
      <c r="O297" s="66"/>
    </row>
    <row r="298" spans="1:15" ht="12.75" customHeight="1" x14ac:dyDescent="0.2">
      <c r="A298" s="58"/>
      <c r="B298" s="85"/>
      <c r="C298" s="60"/>
      <c r="D298" s="61"/>
      <c r="E298" s="59"/>
      <c r="F298" s="150"/>
      <c r="G298" s="156" t="str">
        <f>IF(F298="","",VLOOKUP(F298,TableauDépartements[],2,FALSE))</f>
        <v/>
      </c>
      <c r="H298" s="62" t="str">
        <f>IF(F298="","",VLOOKUP(F298,TableauDépartements[],5,FALSE))</f>
        <v/>
      </c>
      <c r="I298" s="153" t="str">
        <f>IF(F298="","",VLOOKUP(F298,TableauDépartements[],3,FALSE))</f>
        <v/>
      </c>
      <c r="J298" s="152" t="str">
        <f>IF(A298="","",VLOOKUP(A298,TableauDivitionPays[],2,FALSE))</f>
        <v/>
      </c>
      <c r="K298" s="63">
        <f t="shared" ca="1" si="11"/>
        <v>0</v>
      </c>
      <c r="L298" s="64">
        <f t="shared" ca="1" si="12"/>
        <v>0</v>
      </c>
      <c r="M298" s="65"/>
      <c r="N298" s="66"/>
      <c r="O298" s="66"/>
    </row>
    <row r="299" spans="1:15" ht="12.75" customHeight="1" x14ac:dyDescent="0.2">
      <c r="A299" s="58"/>
      <c r="B299" s="85"/>
      <c r="C299" s="60"/>
      <c r="D299" s="61"/>
      <c r="E299" s="59"/>
      <c r="F299" s="150"/>
      <c r="G299" s="156" t="str">
        <f>IF(F299="","",VLOOKUP(F299,TableauDépartements[],2,FALSE))</f>
        <v/>
      </c>
      <c r="H299" s="62" t="str">
        <f>IF(F299="","",VLOOKUP(F299,TableauDépartements[],5,FALSE))</f>
        <v/>
      </c>
      <c r="I299" s="153" t="str">
        <f>IF(F299="","",VLOOKUP(F299,TableauDépartements[],3,FALSE))</f>
        <v/>
      </c>
      <c r="J299" s="152" t="str">
        <f>IF(A299="","",VLOOKUP(A299,TableauDivitionPays[],2,FALSE))</f>
        <v/>
      </c>
      <c r="K299" s="63">
        <f t="shared" ca="1" si="11"/>
        <v>0</v>
      </c>
      <c r="L299" s="64">
        <f t="shared" ca="1" si="12"/>
        <v>0</v>
      </c>
      <c r="M299" s="65"/>
      <c r="N299" s="66"/>
      <c r="O299" s="66"/>
    </row>
    <row r="300" spans="1:15" ht="12.75" customHeight="1" x14ac:dyDescent="0.2">
      <c r="A300" s="58"/>
      <c r="B300" s="85"/>
      <c r="C300" s="60"/>
      <c r="D300" s="61"/>
      <c r="E300" s="59"/>
      <c r="F300" s="150"/>
      <c r="G300" s="156" t="str">
        <f>IF(F300="","",VLOOKUP(F300,TableauDépartements[],2,FALSE))</f>
        <v/>
      </c>
      <c r="H300" s="62" t="str">
        <f>IF(F300="","",VLOOKUP(F300,TableauDépartements[],5,FALSE))</f>
        <v/>
      </c>
      <c r="I300" s="153" t="str">
        <f>IF(F300="","",VLOOKUP(F300,TableauDépartements[],3,FALSE))</f>
        <v/>
      </c>
      <c r="J300" s="152" t="str">
        <f>IF(A300="","",VLOOKUP(A300,TableauDivitionPays[],2,FALSE))</f>
        <v/>
      </c>
      <c r="K300" s="63">
        <f t="shared" ca="1" si="11"/>
        <v>0</v>
      </c>
      <c r="L300" s="64">
        <f t="shared" ca="1" si="12"/>
        <v>0</v>
      </c>
      <c r="M300" s="65"/>
      <c r="N300" s="66"/>
      <c r="O300" s="66"/>
    </row>
    <row r="301" spans="1:15" ht="12.75" customHeight="1" x14ac:dyDescent="0.2">
      <c r="A301" s="58"/>
      <c r="B301" s="85"/>
      <c r="C301" s="60"/>
      <c r="D301" s="61"/>
      <c r="E301" s="59"/>
      <c r="F301" s="150"/>
      <c r="G301" s="156" t="str">
        <f>IF(F301="","",VLOOKUP(F301,TableauDépartements[],2,FALSE))</f>
        <v/>
      </c>
      <c r="H301" s="62" t="str">
        <f>IF(F301="","",VLOOKUP(F301,TableauDépartements[],5,FALSE))</f>
        <v/>
      </c>
      <c r="I301" s="153" t="str">
        <f>IF(F301="","",VLOOKUP(F301,TableauDépartements[],3,FALSE))</f>
        <v/>
      </c>
      <c r="J301" s="152" t="str">
        <f>IF(A301="","",VLOOKUP(A301,TableauDivitionPays[],2,FALSE))</f>
        <v/>
      </c>
      <c r="K301" s="63">
        <f t="shared" ca="1" si="11"/>
        <v>0</v>
      </c>
      <c r="L301" s="64">
        <f t="shared" ca="1" si="12"/>
        <v>0</v>
      </c>
      <c r="M301" s="65"/>
      <c r="N301" s="66"/>
      <c r="O301" s="66"/>
    </row>
    <row r="302" spans="1:15" ht="12.75" customHeight="1" x14ac:dyDescent="0.2">
      <c r="A302" s="58"/>
      <c r="B302" s="85"/>
      <c r="C302" s="60"/>
      <c r="D302" s="61"/>
      <c r="E302" s="59"/>
      <c r="F302" s="150"/>
      <c r="G302" s="156" t="str">
        <f>IF(F302="","",VLOOKUP(F302,TableauDépartements[],2,FALSE))</f>
        <v/>
      </c>
      <c r="H302" s="62" t="str">
        <f>IF(F302="","",VLOOKUP(F302,TableauDépartements[],5,FALSE))</f>
        <v/>
      </c>
      <c r="I302" s="153" t="str">
        <f>IF(F302="","",VLOOKUP(F302,TableauDépartements[],3,FALSE))</f>
        <v/>
      </c>
      <c r="J302" s="152" t="str">
        <f>IF(A302="","",VLOOKUP(A302,TableauDivitionPays[],2,FALSE))</f>
        <v/>
      </c>
      <c r="K302" s="63">
        <f t="shared" ca="1" si="11"/>
        <v>0</v>
      </c>
      <c r="L302" s="64">
        <f t="shared" ca="1" si="12"/>
        <v>0</v>
      </c>
      <c r="M302" s="65"/>
      <c r="N302" s="66"/>
      <c r="O302" s="66"/>
    </row>
    <row r="303" spans="1:15" ht="12.75" customHeight="1" x14ac:dyDescent="0.2">
      <c r="A303" s="58"/>
      <c r="B303" s="85"/>
      <c r="C303" s="60"/>
      <c r="D303" s="61"/>
      <c r="E303" s="59"/>
      <c r="F303" s="150"/>
      <c r="G303" s="156" t="str">
        <f>IF(F303="","",VLOOKUP(F303,TableauDépartements[],2,FALSE))</f>
        <v/>
      </c>
      <c r="H303" s="62" t="str">
        <f>IF(F303="","",VLOOKUP(F303,TableauDépartements[],5,FALSE))</f>
        <v/>
      </c>
      <c r="I303" s="153" t="str">
        <f>IF(F303="","",VLOOKUP(F303,TableauDépartements[],3,FALSE))</f>
        <v/>
      </c>
      <c r="J303" s="152" t="str">
        <f>IF(A303="","",VLOOKUP(A303,TableauDivitionPays[],2,FALSE))</f>
        <v/>
      </c>
      <c r="K303" s="63">
        <f t="shared" ca="1" si="11"/>
        <v>0</v>
      </c>
      <c r="L303" s="64">
        <f t="shared" ca="1" si="12"/>
        <v>0</v>
      </c>
      <c r="M303" s="65"/>
      <c r="N303" s="66"/>
      <c r="O303" s="66"/>
    </row>
    <row r="304" spans="1:15" ht="12.75" customHeight="1" x14ac:dyDescent="0.2">
      <c r="A304" s="58"/>
      <c r="B304" s="85"/>
      <c r="C304" s="60"/>
      <c r="D304" s="61"/>
      <c r="E304" s="59"/>
      <c r="F304" s="150"/>
      <c r="G304" s="156" t="str">
        <f>IF(F304="","",VLOOKUP(F304,TableauDépartements[],2,FALSE))</f>
        <v/>
      </c>
      <c r="H304" s="62" t="str">
        <f>IF(F304="","",VLOOKUP(F304,TableauDépartements[],5,FALSE))</f>
        <v/>
      </c>
      <c r="I304" s="153" t="str">
        <f>IF(F304="","",VLOOKUP(F304,TableauDépartements[],3,FALSE))</f>
        <v/>
      </c>
      <c r="J304" s="152" t="str">
        <f>IF(A304="","",VLOOKUP(A304,TableauDivitionPays[],2,FALSE))</f>
        <v/>
      </c>
      <c r="K304" s="63">
        <f t="shared" ca="1" si="11"/>
        <v>0</v>
      </c>
      <c r="L304" s="64">
        <f t="shared" ca="1" si="12"/>
        <v>0</v>
      </c>
      <c r="M304" s="65"/>
      <c r="N304" s="66"/>
      <c r="O304" s="66"/>
    </row>
    <row r="305" spans="1:15" ht="12.75" customHeight="1" x14ac:dyDescent="0.2">
      <c r="A305" s="58"/>
      <c r="B305" s="85"/>
      <c r="C305" s="60"/>
      <c r="D305" s="61"/>
      <c r="E305" s="59"/>
      <c r="F305" s="150"/>
      <c r="G305" s="156" t="str">
        <f>IF(F305="","",VLOOKUP(F305,TableauDépartements[],2,FALSE))</f>
        <v/>
      </c>
      <c r="H305" s="62" t="str">
        <f>IF(F305="","",VLOOKUP(F305,TableauDépartements[],5,FALSE))</f>
        <v/>
      </c>
      <c r="I305" s="153" t="str">
        <f>IF(F305="","",VLOOKUP(F305,TableauDépartements[],3,FALSE))</f>
        <v/>
      </c>
      <c r="J305" s="152" t="str">
        <f>IF(A305="","",VLOOKUP(A305,TableauDivitionPays[],2,FALSE))</f>
        <v/>
      </c>
      <c r="K305" s="63">
        <f t="shared" ca="1" si="11"/>
        <v>0</v>
      </c>
      <c r="L305" s="64">
        <f t="shared" ca="1" si="12"/>
        <v>0</v>
      </c>
      <c r="M305" s="65"/>
      <c r="N305" s="66"/>
      <c r="O305" s="66"/>
    </row>
    <row r="306" spans="1:15" ht="12.75" customHeight="1" x14ac:dyDescent="0.2">
      <c r="A306" s="58"/>
      <c r="B306" s="85"/>
      <c r="C306" s="60"/>
      <c r="D306" s="61"/>
      <c r="E306" s="59"/>
      <c r="F306" s="150"/>
      <c r="G306" s="156" t="str">
        <f>IF(F306="","",VLOOKUP(F306,TableauDépartements[],2,FALSE))</f>
        <v/>
      </c>
      <c r="H306" s="62" t="str">
        <f>IF(F306="","",VLOOKUP(F306,TableauDépartements[],5,FALSE))</f>
        <v/>
      </c>
      <c r="I306" s="153" t="str">
        <f>IF(F306="","",VLOOKUP(F306,TableauDépartements[],3,FALSE))</f>
        <v/>
      </c>
      <c r="J306" s="152" t="str">
        <f>IF(A306="","",VLOOKUP(A306,TableauDivitionPays[],2,FALSE))</f>
        <v/>
      </c>
      <c r="K306" s="63">
        <f t="shared" ca="1" si="11"/>
        <v>0</v>
      </c>
      <c r="L306" s="64">
        <f t="shared" ca="1" si="12"/>
        <v>0</v>
      </c>
      <c r="M306" s="65"/>
      <c r="N306" s="66"/>
      <c r="O306" s="66"/>
    </row>
    <row r="307" spans="1:15" ht="12.75" customHeight="1" x14ac:dyDescent="0.2">
      <c r="A307" s="58"/>
      <c r="B307" s="85"/>
      <c r="C307" s="60"/>
      <c r="D307" s="61"/>
      <c r="E307" s="59"/>
      <c r="F307" s="150"/>
      <c r="G307" s="156" t="str">
        <f>IF(F307="","",VLOOKUP(F307,TableauDépartements[],2,FALSE))</f>
        <v/>
      </c>
      <c r="H307" s="62" t="str">
        <f>IF(F307="","",VLOOKUP(F307,TableauDépartements[],5,FALSE))</f>
        <v/>
      </c>
      <c r="I307" s="153" t="str">
        <f>IF(F307="","",VLOOKUP(F307,TableauDépartements[],3,FALSE))</f>
        <v/>
      </c>
      <c r="J307" s="152" t="str">
        <f>IF(A307="","",VLOOKUP(A307,TableauDivitionPays[],2,FALSE))</f>
        <v/>
      </c>
      <c r="K307" s="63">
        <f t="shared" ca="1" si="11"/>
        <v>0</v>
      </c>
      <c r="L307" s="64">
        <f t="shared" ca="1" si="12"/>
        <v>0</v>
      </c>
      <c r="M307" s="65"/>
      <c r="N307" s="66"/>
      <c r="O307" s="66"/>
    </row>
    <row r="308" spans="1:15" ht="12.75" customHeight="1" x14ac:dyDescent="0.2">
      <c r="A308" s="58"/>
      <c r="B308" s="85"/>
      <c r="C308" s="60"/>
      <c r="D308" s="61"/>
      <c r="E308" s="59"/>
      <c r="F308" s="150"/>
      <c r="G308" s="156" t="str">
        <f>IF(F308="","",VLOOKUP(F308,TableauDépartements[],2,FALSE))</f>
        <v/>
      </c>
      <c r="H308" s="62" t="str">
        <f>IF(F308="","",VLOOKUP(F308,TableauDépartements[],5,FALSE))</f>
        <v/>
      </c>
      <c r="I308" s="153" t="str">
        <f>IF(F308="","",VLOOKUP(F308,TableauDépartements[],3,FALSE))</f>
        <v/>
      </c>
      <c r="J308" s="152" t="str">
        <f>IF(A308="","",VLOOKUP(A308,TableauDivitionPays[],2,FALSE))</f>
        <v/>
      </c>
      <c r="K308" s="63">
        <f t="shared" ca="1" si="11"/>
        <v>0</v>
      </c>
      <c r="L308" s="64">
        <f t="shared" ca="1" si="12"/>
        <v>0</v>
      </c>
      <c r="M308" s="65"/>
      <c r="N308" s="66"/>
      <c r="O308" s="66"/>
    </row>
    <row r="309" spans="1:15" ht="12.75" customHeight="1" x14ac:dyDescent="0.2">
      <c r="A309" s="58"/>
      <c r="B309" s="85"/>
      <c r="C309" s="60"/>
      <c r="D309" s="61"/>
      <c r="E309" s="59"/>
      <c r="F309" s="150"/>
      <c r="G309" s="156" t="str">
        <f>IF(F309="","",VLOOKUP(F309,TableauDépartements[],2,FALSE))</f>
        <v/>
      </c>
      <c r="H309" s="62" t="str">
        <f>IF(F309="","",VLOOKUP(F309,TableauDépartements[],5,FALSE))</f>
        <v/>
      </c>
      <c r="I309" s="153" t="str">
        <f>IF(F309="","",VLOOKUP(F309,TableauDépartements[],3,FALSE))</f>
        <v/>
      </c>
      <c r="J309" s="152" t="str">
        <f>IF(A309="","",VLOOKUP(A309,TableauDivitionPays[],2,FALSE))</f>
        <v/>
      </c>
      <c r="K309" s="63">
        <f t="shared" ca="1" si="11"/>
        <v>0</v>
      </c>
      <c r="L309" s="64">
        <f t="shared" ca="1" si="12"/>
        <v>0</v>
      </c>
      <c r="M309" s="65"/>
      <c r="N309" s="66"/>
      <c r="O309" s="66"/>
    </row>
    <row r="310" spans="1:15" ht="12.75" customHeight="1" x14ac:dyDescent="0.2">
      <c r="A310" s="58"/>
      <c r="B310" s="85"/>
      <c r="C310" s="60"/>
      <c r="D310" s="61"/>
      <c r="E310" s="59"/>
      <c r="F310" s="150"/>
      <c r="G310" s="156" t="str">
        <f>IF(F310="","",VLOOKUP(F310,TableauDépartements[],2,FALSE))</f>
        <v/>
      </c>
      <c r="H310" s="62" t="str">
        <f>IF(F310="","",VLOOKUP(F310,TableauDépartements[],5,FALSE))</f>
        <v/>
      </c>
      <c r="I310" s="153" t="str">
        <f>IF(F310="","",VLOOKUP(F310,TableauDépartements[],3,FALSE))</f>
        <v/>
      </c>
      <c r="J310" s="152" t="str">
        <f>IF(A310="","",VLOOKUP(A310,TableauDivitionPays[],2,FALSE))</f>
        <v/>
      </c>
      <c r="K310" s="63">
        <f t="shared" ca="1" si="11"/>
        <v>0</v>
      </c>
      <c r="L310" s="64">
        <f t="shared" ca="1" si="12"/>
        <v>0</v>
      </c>
      <c r="M310" s="65"/>
      <c r="N310" s="66"/>
      <c r="O310" s="66"/>
    </row>
    <row r="311" spans="1:15" ht="12.75" customHeight="1" x14ac:dyDescent="0.2">
      <c r="A311" s="58"/>
      <c r="B311" s="85"/>
      <c r="C311" s="60"/>
      <c r="D311" s="61"/>
      <c r="E311" s="59"/>
      <c r="F311" s="150"/>
      <c r="G311" s="156" t="str">
        <f>IF(F311="","",VLOOKUP(F311,TableauDépartements[],2,FALSE))</f>
        <v/>
      </c>
      <c r="H311" s="62" t="str">
        <f>IF(F311="","",VLOOKUP(F311,TableauDépartements[],5,FALSE))</f>
        <v/>
      </c>
      <c r="I311" s="153" t="str">
        <f>IF(F311="","",VLOOKUP(F311,TableauDépartements[],3,FALSE))</f>
        <v/>
      </c>
      <c r="J311" s="152" t="str">
        <f>IF(A311="","",VLOOKUP(A311,TableauDivitionPays[],2,FALSE))</f>
        <v/>
      </c>
      <c r="K311" s="63">
        <f t="shared" ca="1" si="11"/>
        <v>0</v>
      </c>
      <c r="L311" s="64">
        <f t="shared" ca="1" si="12"/>
        <v>0</v>
      </c>
      <c r="M311" s="65"/>
      <c r="N311" s="66"/>
      <c r="O311" s="66"/>
    </row>
    <row r="312" spans="1:15" ht="12.75" customHeight="1" x14ac:dyDescent="0.2">
      <c r="A312" s="58"/>
      <c r="B312" s="85"/>
      <c r="C312" s="60"/>
      <c r="D312" s="61"/>
      <c r="E312" s="59"/>
      <c r="F312" s="150"/>
      <c r="G312" s="156" t="str">
        <f>IF(F312="","",VLOOKUP(F312,TableauDépartements[],2,FALSE))</f>
        <v/>
      </c>
      <c r="H312" s="62" t="str">
        <f>IF(F312="","",VLOOKUP(F312,TableauDépartements[],5,FALSE))</f>
        <v/>
      </c>
      <c r="I312" s="153" t="str">
        <f>IF(F312="","",VLOOKUP(F312,TableauDépartements[],3,FALSE))</f>
        <v/>
      </c>
      <c r="J312" s="152" t="str">
        <f>IF(A312="","",VLOOKUP(A312,TableauDivitionPays[],2,FALSE))</f>
        <v/>
      </c>
      <c r="K312" s="63">
        <f t="shared" ca="1" si="11"/>
        <v>0</v>
      </c>
      <c r="L312" s="64">
        <f t="shared" ca="1" si="12"/>
        <v>0</v>
      </c>
      <c r="M312" s="65"/>
      <c r="N312" s="66"/>
      <c r="O312" s="66"/>
    </row>
    <row r="313" spans="1:15" ht="12.75" customHeight="1" x14ac:dyDescent="0.2">
      <c r="A313" s="58"/>
      <c r="B313" s="85"/>
      <c r="C313" s="60"/>
      <c r="D313" s="61"/>
      <c r="E313" s="59"/>
      <c r="F313" s="150"/>
      <c r="G313" s="156" t="str">
        <f>IF(F313="","",VLOOKUP(F313,TableauDépartements[],2,FALSE))</f>
        <v/>
      </c>
      <c r="H313" s="62" t="str">
        <f>IF(F313="","",VLOOKUP(F313,TableauDépartements[],5,FALSE))</f>
        <v/>
      </c>
      <c r="I313" s="153" t="str">
        <f>IF(F313="","",VLOOKUP(F313,TableauDépartements[],3,FALSE))</f>
        <v/>
      </c>
      <c r="J313" s="152" t="str">
        <f>IF(A313="","",VLOOKUP(A313,TableauDivitionPays[],2,FALSE))</f>
        <v/>
      </c>
      <c r="K313" s="63">
        <f t="shared" ca="1" si="11"/>
        <v>0</v>
      </c>
      <c r="L313" s="64">
        <f t="shared" ca="1" si="12"/>
        <v>0</v>
      </c>
      <c r="M313" s="65"/>
      <c r="N313" s="66"/>
      <c r="O313" s="66"/>
    </row>
    <row r="314" spans="1:15" ht="12.75" customHeight="1" x14ac:dyDescent="0.2">
      <c r="A314" s="58"/>
      <c r="B314" s="85"/>
      <c r="C314" s="60"/>
      <c r="D314" s="61"/>
      <c r="E314" s="59"/>
      <c r="F314" s="150"/>
      <c r="G314" s="156" t="str">
        <f>IF(F314="","",VLOOKUP(F314,TableauDépartements[],2,FALSE))</f>
        <v/>
      </c>
      <c r="H314" s="62" t="str">
        <f>IF(F314="","",VLOOKUP(F314,TableauDépartements[],5,FALSE))</f>
        <v/>
      </c>
      <c r="I314" s="153" t="str">
        <f>IF(F314="","",VLOOKUP(F314,TableauDépartements[],3,FALSE))</f>
        <v/>
      </c>
      <c r="J314" s="152" t="str">
        <f>IF(A314="","",VLOOKUP(A314,TableauDivitionPays[],2,FALSE))</f>
        <v/>
      </c>
      <c r="K314" s="63">
        <f t="shared" ca="1" si="11"/>
        <v>0</v>
      </c>
      <c r="L314" s="64">
        <f t="shared" ca="1" si="12"/>
        <v>0</v>
      </c>
      <c r="M314" s="65"/>
      <c r="N314" s="66"/>
      <c r="O314" s="66"/>
    </row>
    <row r="315" spans="1:15" ht="12.75" customHeight="1" x14ac:dyDescent="0.2">
      <c r="A315" s="58"/>
      <c r="B315" s="85"/>
      <c r="C315" s="60"/>
      <c r="D315" s="61"/>
      <c r="E315" s="59"/>
      <c r="F315" s="150"/>
      <c r="G315" s="156" t="str">
        <f>IF(F315="","",VLOOKUP(F315,TableauDépartements[],2,FALSE))</f>
        <v/>
      </c>
      <c r="H315" s="62" t="str">
        <f>IF(F315="","",VLOOKUP(F315,TableauDépartements[],5,FALSE))</f>
        <v/>
      </c>
      <c r="I315" s="153" t="str">
        <f>IF(F315="","",VLOOKUP(F315,TableauDépartements[],3,FALSE))</f>
        <v/>
      </c>
      <c r="J315" s="152" t="str">
        <f>IF(A315="","",VLOOKUP(A315,TableauDivitionPays[],2,FALSE))</f>
        <v/>
      </c>
      <c r="K315" s="63">
        <f t="shared" ca="1" si="11"/>
        <v>0</v>
      </c>
      <c r="L315" s="64">
        <f t="shared" ca="1" si="12"/>
        <v>0</v>
      </c>
      <c r="M315" s="65"/>
      <c r="N315" s="66"/>
      <c r="O315" s="66"/>
    </row>
    <row r="316" spans="1:15" ht="12.75" customHeight="1" x14ac:dyDescent="0.2">
      <c r="A316" s="58"/>
      <c r="B316" s="85"/>
      <c r="C316" s="60"/>
      <c r="D316" s="61"/>
      <c r="E316" s="59"/>
      <c r="F316" s="150"/>
      <c r="G316" s="156" t="str">
        <f>IF(F316="","",VLOOKUP(F316,TableauDépartements[],2,FALSE))</f>
        <v/>
      </c>
      <c r="H316" s="62" t="str">
        <f>IF(F316="","",VLOOKUP(F316,TableauDépartements[],5,FALSE))</f>
        <v/>
      </c>
      <c r="I316" s="153" t="str">
        <f>IF(F316="","",VLOOKUP(F316,TableauDépartements[],3,FALSE))</f>
        <v/>
      </c>
      <c r="J316" s="152" t="str">
        <f>IF(A316="","",VLOOKUP(A316,TableauDivitionPays[],2,FALSE))</f>
        <v/>
      </c>
      <c r="K316" s="63">
        <f t="shared" ca="1" si="11"/>
        <v>0</v>
      </c>
      <c r="L316" s="64">
        <f t="shared" ca="1" si="12"/>
        <v>0</v>
      </c>
      <c r="M316" s="65"/>
      <c r="N316" s="66"/>
      <c r="O316" s="66"/>
    </row>
    <row r="317" spans="1:15" ht="12.75" customHeight="1" x14ac:dyDescent="0.2">
      <c r="A317" s="58"/>
      <c r="B317" s="85"/>
      <c r="C317" s="60"/>
      <c r="D317" s="61"/>
      <c r="E317" s="59"/>
      <c r="F317" s="150"/>
      <c r="G317" s="156" t="str">
        <f>IF(F317="","",VLOOKUP(F317,TableauDépartements[],2,FALSE))</f>
        <v/>
      </c>
      <c r="H317" s="62" t="str">
        <f>IF(F317="","",VLOOKUP(F317,TableauDépartements[],5,FALSE))</f>
        <v/>
      </c>
      <c r="I317" s="153" t="str">
        <f>IF(F317="","",VLOOKUP(F317,TableauDépartements[],3,FALSE))</f>
        <v/>
      </c>
      <c r="J317" s="152" t="str">
        <f>IF(A317="","",VLOOKUP(A317,TableauDivitionPays[],2,FALSE))</f>
        <v/>
      </c>
      <c r="K317" s="63">
        <f t="shared" ca="1" si="11"/>
        <v>0</v>
      </c>
      <c r="L317" s="64">
        <f t="shared" ca="1" si="12"/>
        <v>0</v>
      </c>
      <c r="M317" s="65"/>
      <c r="N317" s="66"/>
      <c r="O317" s="66"/>
    </row>
    <row r="318" spans="1:15" ht="12.75" customHeight="1" x14ac:dyDescent="0.2">
      <c r="A318" s="58"/>
      <c r="B318" s="85"/>
      <c r="C318" s="60"/>
      <c r="D318" s="61"/>
      <c r="E318" s="59"/>
      <c r="F318" s="150"/>
      <c r="G318" s="156" t="str">
        <f>IF(F318="","",VLOOKUP(F318,TableauDépartements[],2,FALSE))</f>
        <v/>
      </c>
      <c r="H318" s="62" t="str">
        <f>IF(F318="","",VLOOKUP(F318,TableauDépartements[],5,FALSE))</f>
        <v/>
      </c>
      <c r="I318" s="153" t="str">
        <f>IF(F318="","",VLOOKUP(F318,TableauDépartements[],3,FALSE))</f>
        <v/>
      </c>
      <c r="J318" s="152" t="str">
        <f>IF(A318="","",VLOOKUP(A318,TableauDivitionPays[],2,FALSE))</f>
        <v/>
      </c>
      <c r="K318" s="63">
        <f t="shared" ca="1" si="11"/>
        <v>0</v>
      </c>
      <c r="L318" s="64">
        <f t="shared" ca="1" si="12"/>
        <v>0</v>
      </c>
      <c r="M318" s="65"/>
      <c r="N318" s="66"/>
      <c r="O318" s="66"/>
    </row>
    <row r="319" spans="1:15" ht="12.75" customHeight="1" x14ac:dyDescent="0.2">
      <c r="A319" s="58"/>
      <c r="B319" s="85"/>
      <c r="C319" s="60"/>
      <c r="D319" s="61"/>
      <c r="E319" s="59"/>
      <c r="F319" s="150"/>
      <c r="G319" s="156" t="str">
        <f>IF(F319="","",VLOOKUP(F319,TableauDépartements[],2,FALSE))</f>
        <v/>
      </c>
      <c r="H319" s="62" t="str">
        <f>IF(F319="","",VLOOKUP(F319,TableauDépartements[],5,FALSE))</f>
        <v/>
      </c>
      <c r="I319" s="153" t="str">
        <f>IF(F319="","",VLOOKUP(F319,TableauDépartements[],3,FALSE))</f>
        <v/>
      </c>
      <c r="J319" s="152" t="str">
        <f>IF(A319="","",VLOOKUP(A319,TableauDivitionPays[],2,FALSE))</f>
        <v/>
      </c>
      <c r="K319" s="63">
        <f t="shared" ca="1" si="11"/>
        <v>0</v>
      </c>
      <c r="L319" s="64">
        <f t="shared" ca="1" si="12"/>
        <v>0</v>
      </c>
      <c r="M319" s="65"/>
      <c r="N319" s="66"/>
      <c r="O319" s="66"/>
    </row>
    <row r="320" spans="1:15" ht="12.75" customHeight="1" x14ac:dyDescent="0.2">
      <c r="A320" s="58"/>
      <c r="B320" s="85"/>
      <c r="C320" s="60"/>
      <c r="D320" s="61"/>
      <c r="E320" s="59"/>
      <c r="F320" s="150"/>
      <c r="G320" s="156" t="str">
        <f>IF(F320="","",VLOOKUP(F320,TableauDépartements[],2,FALSE))</f>
        <v/>
      </c>
      <c r="H320" s="62" t="str">
        <f>IF(F320="","",VLOOKUP(F320,TableauDépartements[],5,FALSE))</f>
        <v/>
      </c>
      <c r="I320" s="153" t="str">
        <f>IF(F320="","",VLOOKUP(F320,TableauDépartements[],3,FALSE))</f>
        <v/>
      </c>
      <c r="J320" s="152" t="str">
        <f>IF(A320="","",VLOOKUP(A320,TableauDivitionPays[],2,FALSE))</f>
        <v/>
      </c>
      <c r="K320" s="63">
        <f t="shared" ca="1" si="11"/>
        <v>0</v>
      </c>
      <c r="L320" s="64">
        <f t="shared" ca="1" si="12"/>
        <v>0</v>
      </c>
      <c r="M320" s="65"/>
      <c r="N320" s="66"/>
      <c r="O320" s="66"/>
    </row>
    <row r="321" spans="1:15" ht="12.75" customHeight="1" x14ac:dyDescent="0.2">
      <c r="A321" s="58"/>
      <c r="B321" s="85"/>
      <c r="C321" s="60"/>
      <c r="D321" s="61"/>
      <c r="E321" s="59"/>
      <c r="F321" s="150"/>
      <c r="G321" s="156" t="str">
        <f>IF(F321="","",VLOOKUP(F321,TableauDépartements[],2,FALSE))</f>
        <v/>
      </c>
      <c r="H321" s="62" t="str">
        <f>IF(F321="","",VLOOKUP(F321,TableauDépartements[],5,FALSE))</f>
        <v/>
      </c>
      <c r="I321" s="153" t="str">
        <f>IF(F321="","",VLOOKUP(F321,TableauDépartements[],3,FALSE))</f>
        <v/>
      </c>
      <c r="J321" s="152" t="str">
        <f>IF(A321="","",VLOOKUP(A321,TableauDivitionPays[],2,FALSE))</f>
        <v/>
      </c>
      <c r="K321" s="63">
        <f t="shared" ca="1" si="11"/>
        <v>0</v>
      </c>
      <c r="L321" s="64">
        <f t="shared" ca="1" si="12"/>
        <v>0</v>
      </c>
      <c r="M321" s="65"/>
      <c r="N321" s="66"/>
      <c r="O321" s="66"/>
    </row>
    <row r="322" spans="1:15" ht="12.75" customHeight="1" x14ac:dyDescent="0.2">
      <c r="A322" s="58"/>
      <c r="B322" s="85"/>
      <c r="C322" s="60"/>
      <c r="D322" s="61"/>
      <c r="E322" s="59"/>
      <c r="F322" s="150"/>
      <c r="G322" s="156" t="str">
        <f>IF(F322="","",VLOOKUP(F322,TableauDépartements[],2,FALSE))</f>
        <v/>
      </c>
      <c r="H322" s="62" t="str">
        <f>IF(F322="","",VLOOKUP(F322,TableauDépartements[],5,FALSE))</f>
        <v/>
      </c>
      <c r="I322" s="153" t="str">
        <f>IF(F322="","",VLOOKUP(F322,TableauDépartements[],3,FALSE))</f>
        <v/>
      </c>
      <c r="J322" s="152" t="str">
        <f>IF(A322="","",VLOOKUP(A322,TableauDivitionPays[],2,FALSE))</f>
        <v/>
      </c>
      <c r="K322" s="63">
        <f t="shared" ca="1" si="11"/>
        <v>0</v>
      </c>
      <c r="L322" s="64">
        <f t="shared" ca="1" si="12"/>
        <v>0</v>
      </c>
      <c r="M322" s="65"/>
      <c r="N322" s="66"/>
      <c r="O322" s="66"/>
    </row>
    <row r="323" spans="1:15" ht="12.75" customHeight="1" x14ac:dyDescent="0.2">
      <c r="A323" s="58"/>
      <c r="B323" s="85"/>
      <c r="C323" s="60"/>
      <c r="D323" s="61"/>
      <c r="E323" s="59"/>
      <c r="F323" s="150"/>
      <c r="G323" s="156" t="str">
        <f>IF(F323="","",VLOOKUP(F323,TableauDépartements[],2,FALSE))</f>
        <v/>
      </c>
      <c r="H323" s="62" t="str">
        <f>IF(F323="","",VLOOKUP(F323,TableauDépartements[],5,FALSE))</f>
        <v/>
      </c>
      <c r="I323" s="153" t="str">
        <f>IF(F323="","",VLOOKUP(F323,TableauDépartements[],3,FALSE))</f>
        <v/>
      </c>
      <c r="J323" s="152" t="str">
        <f>IF(A323="","",VLOOKUP(A323,TableauDivitionPays[],2,FALSE))</f>
        <v/>
      </c>
      <c r="K323" s="63">
        <f t="shared" ref="K323:K386" ca="1" si="13">IF(A323=0,0,IF(K323&gt;0,K323,TODAY()))</f>
        <v>0</v>
      </c>
      <c r="L323" s="64">
        <f t="shared" ref="L323:L386" ca="1" si="14">IF(A323=0,0,IF(L323&gt;0,L323,NOW()))</f>
        <v>0</v>
      </c>
      <c r="M323" s="65"/>
      <c r="N323" s="66"/>
      <c r="O323" s="66"/>
    </row>
    <row r="324" spans="1:15" ht="12.75" customHeight="1" x14ac:dyDescent="0.2">
      <c r="A324" s="58"/>
      <c r="B324" s="85"/>
      <c r="C324" s="60"/>
      <c r="D324" s="61"/>
      <c r="E324" s="59"/>
      <c r="F324" s="150"/>
      <c r="G324" s="156" t="str">
        <f>IF(F324="","",VLOOKUP(F324,TableauDépartements[],2,FALSE))</f>
        <v/>
      </c>
      <c r="H324" s="62" t="str">
        <f>IF(F324="","",VLOOKUP(F324,TableauDépartements[],5,FALSE))</f>
        <v/>
      </c>
      <c r="I324" s="153" t="str">
        <f>IF(F324="","",VLOOKUP(F324,TableauDépartements[],3,FALSE))</f>
        <v/>
      </c>
      <c r="J324" s="152" t="str">
        <f>IF(A324="","",VLOOKUP(A324,TableauDivitionPays[],2,FALSE))</f>
        <v/>
      </c>
      <c r="K324" s="63">
        <f t="shared" ca="1" si="13"/>
        <v>0</v>
      </c>
      <c r="L324" s="64">
        <f t="shared" ca="1" si="14"/>
        <v>0</v>
      </c>
      <c r="M324" s="65"/>
      <c r="N324" s="66"/>
      <c r="O324" s="66"/>
    </row>
    <row r="325" spans="1:15" ht="12.75" customHeight="1" x14ac:dyDescent="0.2">
      <c r="A325" s="58"/>
      <c r="B325" s="85"/>
      <c r="C325" s="60"/>
      <c r="D325" s="61"/>
      <c r="E325" s="59"/>
      <c r="F325" s="150"/>
      <c r="G325" s="156" t="str">
        <f>IF(F325="","",VLOOKUP(F325,TableauDépartements[],2,FALSE))</f>
        <v/>
      </c>
      <c r="H325" s="62" t="str">
        <f>IF(F325="","",VLOOKUP(F325,TableauDépartements[],5,FALSE))</f>
        <v/>
      </c>
      <c r="I325" s="153" t="str">
        <f>IF(F325="","",VLOOKUP(F325,TableauDépartements[],3,FALSE))</f>
        <v/>
      </c>
      <c r="J325" s="152" t="str">
        <f>IF(A325="","",VLOOKUP(A325,TableauDivitionPays[],2,FALSE))</f>
        <v/>
      </c>
      <c r="K325" s="63">
        <f t="shared" ca="1" si="13"/>
        <v>0</v>
      </c>
      <c r="L325" s="64">
        <f t="shared" ca="1" si="14"/>
        <v>0</v>
      </c>
      <c r="M325" s="65"/>
      <c r="N325" s="66"/>
      <c r="O325" s="66"/>
    </row>
    <row r="326" spans="1:15" ht="12.75" customHeight="1" x14ac:dyDescent="0.2">
      <c r="A326" s="58"/>
      <c r="B326" s="85"/>
      <c r="C326" s="60"/>
      <c r="D326" s="61"/>
      <c r="E326" s="59"/>
      <c r="F326" s="150"/>
      <c r="G326" s="156" t="str">
        <f>IF(F326="","",VLOOKUP(F326,TableauDépartements[],2,FALSE))</f>
        <v/>
      </c>
      <c r="H326" s="62" t="str">
        <f>IF(F326="","",VLOOKUP(F326,TableauDépartements[],5,FALSE))</f>
        <v/>
      </c>
      <c r="I326" s="153" t="str">
        <f>IF(F326="","",VLOOKUP(F326,TableauDépartements[],3,FALSE))</f>
        <v/>
      </c>
      <c r="J326" s="152" t="str">
        <f>IF(A326="","",VLOOKUP(A326,TableauDivitionPays[],2,FALSE))</f>
        <v/>
      </c>
      <c r="K326" s="63">
        <f t="shared" ca="1" si="13"/>
        <v>0</v>
      </c>
      <c r="L326" s="64">
        <f t="shared" ca="1" si="14"/>
        <v>0</v>
      </c>
      <c r="M326" s="65"/>
      <c r="N326" s="66"/>
      <c r="O326" s="66"/>
    </row>
    <row r="327" spans="1:15" ht="12.75" customHeight="1" x14ac:dyDescent="0.2">
      <c r="A327" s="58"/>
      <c r="B327" s="85"/>
      <c r="C327" s="60"/>
      <c r="D327" s="61"/>
      <c r="E327" s="59"/>
      <c r="F327" s="150"/>
      <c r="G327" s="156" t="str">
        <f>IF(F327="","",VLOOKUP(F327,TableauDépartements[],2,FALSE))</f>
        <v/>
      </c>
      <c r="H327" s="62" t="str">
        <f>IF(F327="","",VLOOKUP(F327,TableauDépartements[],5,FALSE))</f>
        <v/>
      </c>
      <c r="I327" s="153" t="str">
        <f>IF(F327="","",VLOOKUP(F327,TableauDépartements[],3,FALSE))</f>
        <v/>
      </c>
      <c r="J327" s="152" t="str">
        <f>IF(A327="","",VLOOKUP(A327,TableauDivitionPays[],2,FALSE))</f>
        <v/>
      </c>
      <c r="K327" s="63">
        <f t="shared" ca="1" si="13"/>
        <v>0</v>
      </c>
      <c r="L327" s="64">
        <f t="shared" ca="1" si="14"/>
        <v>0</v>
      </c>
      <c r="M327" s="65"/>
      <c r="N327" s="66"/>
      <c r="O327" s="66"/>
    </row>
    <row r="328" spans="1:15" ht="12.75" customHeight="1" x14ac:dyDescent="0.2">
      <c r="A328" s="58"/>
      <c r="B328" s="85"/>
      <c r="C328" s="60"/>
      <c r="D328" s="61"/>
      <c r="E328" s="59"/>
      <c r="F328" s="150"/>
      <c r="G328" s="156" t="str">
        <f>IF(F328="","",VLOOKUP(F328,TableauDépartements[],2,FALSE))</f>
        <v/>
      </c>
      <c r="H328" s="62" t="str">
        <f>IF(F328="","",VLOOKUP(F328,TableauDépartements[],5,FALSE))</f>
        <v/>
      </c>
      <c r="I328" s="153" t="str">
        <f>IF(F328="","",VLOOKUP(F328,TableauDépartements[],3,FALSE))</f>
        <v/>
      </c>
      <c r="J328" s="152" t="str">
        <f>IF(A328="","",VLOOKUP(A328,TableauDivitionPays[],2,FALSE))</f>
        <v/>
      </c>
      <c r="K328" s="63">
        <f t="shared" ca="1" si="13"/>
        <v>0</v>
      </c>
      <c r="L328" s="64">
        <f t="shared" ca="1" si="14"/>
        <v>0</v>
      </c>
      <c r="M328" s="65"/>
      <c r="N328" s="66"/>
      <c r="O328" s="66"/>
    </row>
    <row r="329" spans="1:15" ht="12.75" customHeight="1" x14ac:dyDescent="0.2">
      <c r="A329" s="58"/>
      <c r="B329" s="85"/>
      <c r="C329" s="60"/>
      <c r="D329" s="61"/>
      <c r="E329" s="59"/>
      <c r="F329" s="150"/>
      <c r="G329" s="156" t="str">
        <f>IF(F329="","",VLOOKUP(F329,TableauDépartements[],2,FALSE))</f>
        <v/>
      </c>
      <c r="H329" s="62" t="str">
        <f>IF(F329="","",VLOOKUP(F329,TableauDépartements[],5,FALSE))</f>
        <v/>
      </c>
      <c r="I329" s="153" t="str">
        <f>IF(F329="","",VLOOKUP(F329,TableauDépartements[],3,FALSE))</f>
        <v/>
      </c>
      <c r="J329" s="152" t="str">
        <f>IF(A329="","",VLOOKUP(A329,TableauDivitionPays[],2,FALSE))</f>
        <v/>
      </c>
      <c r="K329" s="63">
        <f t="shared" ca="1" si="13"/>
        <v>0</v>
      </c>
      <c r="L329" s="64">
        <f t="shared" ca="1" si="14"/>
        <v>0</v>
      </c>
      <c r="M329" s="65"/>
      <c r="N329" s="66"/>
      <c r="O329" s="66"/>
    </row>
    <row r="330" spans="1:15" ht="12.75" customHeight="1" x14ac:dyDescent="0.2">
      <c r="A330" s="58"/>
      <c r="B330" s="85"/>
      <c r="C330" s="60"/>
      <c r="D330" s="61"/>
      <c r="E330" s="59"/>
      <c r="F330" s="150"/>
      <c r="G330" s="156" t="str">
        <f>IF(F330="","",VLOOKUP(F330,TableauDépartements[],2,FALSE))</f>
        <v/>
      </c>
      <c r="H330" s="62" t="str">
        <f>IF(F330="","",VLOOKUP(F330,TableauDépartements[],5,FALSE))</f>
        <v/>
      </c>
      <c r="I330" s="153" t="str">
        <f>IF(F330="","",VLOOKUP(F330,TableauDépartements[],3,FALSE))</f>
        <v/>
      </c>
      <c r="J330" s="152" t="str">
        <f>IF(A330="","",VLOOKUP(A330,TableauDivitionPays[],2,FALSE))</f>
        <v/>
      </c>
      <c r="K330" s="63">
        <f t="shared" ca="1" si="13"/>
        <v>0</v>
      </c>
      <c r="L330" s="64">
        <f t="shared" ca="1" si="14"/>
        <v>0</v>
      </c>
      <c r="M330" s="65"/>
      <c r="N330" s="66"/>
      <c r="O330" s="66"/>
    </row>
    <row r="331" spans="1:15" ht="12.75" customHeight="1" x14ac:dyDescent="0.2">
      <c r="A331" s="58"/>
      <c r="B331" s="85"/>
      <c r="C331" s="60"/>
      <c r="D331" s="61"/>
      <c r="E331" s="59"/>
      <c r="F331" s="150"/>
      <c r="G331" s="156" t="str">
        <f>IF(F331="","",VLOOKUP(F331,TableauDépartements[],2,FALSE))</f>
        <v/>
      </c>
      <c r="H331" s="62" t="str">
        <f>IF(F331="","",VLOOKUP(F331,TableauDépartements[],5,FALSE))</f>
        <v/>
      </c>
      <c r="I331" s="153" t="str">
        <f>IF(F331="","",VLOOKUP(F331,TableauDépartements[],3,FALSE))</f>
        <v/>
      </c>
      <c r="J331" s="152" t="str">
        <f>IF(A331="","",VLOOKUP(A331,TableauDivitionPays[],2,FALSE))</f>
        <v/>
      </c>
      <c r="K331" s="63">
        <f t="shared" ca="1" si="13"/>
        <v>0</v>
      </c>
      <c r="L331" s="64">
        <f t="shared" ca="1" si="14"/>
        <v>0</v>
      </c>
      <c r="M331" s="65"/>
      <c r="N331" s="66"/>
      <c r="O331" s="66"/>
    </row>
    <row r="332" spans="1:15" ht="12.75" customHeight="1" x14ac:dyDescent="0.2">
      <c r="A332" s="58"/>
      <c r="B332" s="85"/>
      <c r="C332" s="60"/>
      <c r="D332" s="61"/>
      <c r="E332" s="59"/>
      <c r="F332" s="150"/>
      <c r="G332" s="156" t="str">
        <f>IF(F332="","",VLOOKUP(F332,TableauDépartements[],2,FALSE))</f>
        <v/>
      </c>
      <c r="H332" s="62" t="str">
        <f>IF(F332="","",VLOOKUP(F332,TableauDépartements[],5,FALSE))</f>
        <v/>
      </c>
      <c r="I332" s="153" t="str">
        <f>IF(F332="","",VLOOKUP(F332,TableauDépartements[],3,FALSE))</f>
        <v/>
      </c>
      <c r="J332" s="152" t="str">
        <f>IF(A332="","",VLOOKUP(A332,TableauDivitionPays[],2,FALSE))</f>
        <v/>
      </c>
      <c r="K332" s="63">
        <f t="shared" ca="1" si="13"/>
        <v>0</v>
      </c>
      <c r="L332" s="64">
        <f t="shared" ca="1" si="14"/>
        <v>0</v>
      </c>
      <c r="M332" s="65"/>
      <c r="N332" s="66"/>
      <c r="O332" s="66"/>
    </row>
    <row r="333" spans="1:15" ht="12.75" customHeight="1" x14ac:dyDescent="0.2">
      <c r="A333" s="58"/>
      <c r="B333" s="85"/>
      <c r="C333" s="60"/>
      <c r="D333" s="61"/>
      <c r="E333" s="59"/>
      <c r="F333" s="150"/>
      <c r="G333" s="156" t="str">
        <f>IF(F333="","",VLOOKUP(F333,TableauDépartements[],2,FALSE))</f>
        <v/>
      </c>
      <c r="H333" s="62" t="str">
        <f>IF(F333="","",VLOOKUP(F333,TableauDépartements[],5,FALSE))</f>
        <v/>
      </c>
      <c r="I333" s="153" t="str">
        <f>IF(F333="","",VLOOKUP(F333,TableauDépartements[],3,FALSE))</f>
        <v/>
      </c>
      <c r="J333" s="152" t="str">
        <f>IF(A333="","",VLOOKUP(A333,TableauDivitionPays[],2,FALSE))</f>
        <v/>
      </c>
      <c r="K333" s="63">
        <f t="shared" ca="1" si="13"/>
        <v>0</v>
      </c>
      <c r="L333" s="64">
        <f t="shared" ca="1" si="14"/>
        <v>0</v>
      </c>
      <c r="M333" s="65"/>
      <c r="N333" s="66"/>
      <c r="O333" s="66"/>
    </row>
    <row r="334" spans="1:15" ht="12.75" customHeight="1" x14ac:dyDescent="0.2">
      <c r="A334" s="58"/>
      <c r="B334" s="85"/>
      <c r="C334" s="60"/>
      <c r="D334" s="61"/>
      <c r="E334" s="59"/>
      <c r="F334" s="150"/>
      <c r="G334" s="156" t="str">
        <f>IF(F334="","",VLOOKUP(F334,TableauDépartements[],2,FALSE))</f>
        <v/>
      </c>
      <c r="H334" s="62" t="str">
        <f>IF(F334="","",VLOOKUP(F334,TableauDépartements[],5,FALSE))</f>
        <v/>
      </c>
      <c r="I334" s="153" t="str">
        <f>IF(F334="","",VLOOKUP(F334,TableauDépartements[],3,FALSE))</f>
        <v/>
      </c>
      <c r="J334" s="152" t="str">
        <f>IF(A334="","",VLOOKUP(A334,TableauDivitionPays[],2,FALSE))</f>
        <v/>
      </c>
      <c r="K334" s="63">
        <f t="shared" ca="1" si="13"/>
        <v>0</v>
      </c>
      <c r="L334" s="64">
        <f t="shared" ca="1" si="14"/>
        <v>0</v>
      </c>
      <c r="M334" s="65"/>
      <c r="N334" s="66"/>
      <c r="O334" s="66"/>
    </row>
    <row r="335" spans="1:15" ht="12.75" customHeight="1" x14ac:dyDescent="0.2">
      <c r="A335" s="58"/>
      <c r="B335" s="85"/>
      <c r="C335" s="60"/>
      <c r="D335" s="61"/>
      <c r="E335" s="59"/>
      <c r="F335" s="150"/>
      <c r="G335" s="156" t="str">
        <f>IF(F335="","",VLOOKUP(F335,TableauDépartements[],2,FALSE))</f>
        <v/>
      </c>
      <c r="H335" s="62" t="str">
        <f>IF(F335="","",VLOOKUP(F335,TableauDépartements[],5,FALSE))</f>
        <v/>
      </c>
      <c r="I335" s="153" t="str">
        <f>IF(F335="","",VLOOKUP(F335,TableauDépartements[],3,FALSE))</f>
        <v/>
      </c>
      <c r="J335" s="152" t="str">
        <f>IF(A335="","",VLOOKUP(A335,TableauDivitionPays[],2,FALSE))</f>
        <v/>
      </c>
      <c r="K335" s="63">
        <f t="shared" ca="1" si="13"/>
        <v>0</v>
      </c>
      <c r="L335" s="64">
        <f t="shared" ca="1" si="14"/>
        <v>0</v>
      </c>
      <c r="M335" s="65"/>
      <c r="N335" s="66"/>
      <c r="O335" s="66"/>
    </row>
    <row r="336" spans="1:15" ht="12.75" customHeight="1" x14ac:dyDescent="0.2">
      <c r="A336" s="58"/>
      <c r="B336" s="85"/>
      <c r="C336" s="60"/>
      <c r="D336" s="61"/>
      <c r="E336" s="59"/>
      <c r="F336" s="150"/>
      <c r="G336" s="156" t="str">
        <f>IF(F336="","",VLOOKUP(F336,TableauDépartements[],2,FALSE))</f>
        <v/>
      </c>
      <c r="H336" s="62" t="str">
        <f>IF(F336="","",VLOOKUP(F336,TableauDépartements[],5,FALSE))</f>
        <v/>
      </c>
      <c r="I336" s="153" t="str">
        <f>IF(F336="","",VLOOKUP(F336,TableauDépartements[],3,FALSE))</f>
        <v/>
      </c>
      <c r="J336" s="152" t="str">
        <f>IF(A336="","",VLOOKUP(A336,TableauDivitionPays[],2,FALSE))</f>
        <v/>
      </c>
      <c r="K336" s="63">
        <f t="shared" ca="1" si="13"/>
        <v>0</v>
      </c>
      <c r="L336" s="64">
        <f t="shared" ca="1" si="14"/>
        <v>0</v>
      </c>
      <c r="M336" s="65"/>
      <c r="N336" s="66"/>
      <c r="O336" s="66"/>
    </row>
    <row r="337" spans="1:15" ht="12.75" customHeight="1" x14ac:dyDescent="0.2">
      <c r="A337" s="58"/>
      <c r="B337" s="85"/>
      <c r="C337" s="60"/>
      <c r="D337" s="61"/>
      <c r="E337" s="59"/>
      <c r="F337" s="150"/>
      <c r="G337" s="156" t="str">
        <f>IF(F337="","",VLOOKUP(F337,TableauDépartements[],2,FALSE))</f>
        <v/>
      </c>
      <c r="H337" s="62" t="str">
        <f>IF(F337="","",VLOOKUP(F337,TableauDépartements[],5,FALSE))</f>
        <v/>
      </c>
      <c r="I337" s="153" t="str">
        <f>IF(F337="","",VLOOKUP(F337,TableauDépartements[],3,FALSE))</f>
        <v/>
      </c>
      <c r="J337" s="152" t="str">
        <f>IF(A337="","",VLOOKUP(A337,TableauDivitionPays[],2,FALSE))</f>
        <v/>
      </c>
      <c r="K337" s="63">
        <f t="shared" ca="1" si="13"/>
        <v>0</v>
      </c>
      <c r="L337" s="64">
        <f t="shared" ca="1" si="14"/>
        <v>0</v>
      </c>
      <c r="M337" s="65"/>
      <c r="N337" s="66"/>
      <c r="O337" s="66"/>
    </row>
    <row r="338" spans="1:15" ht="12.75" customHeight="1" x14ac:dyDescent="0.2">
      <c r="A338" s="58"/>
      <c r="B338" s="85"/>
      <c r="C338" s="60"/>
      <c r="D338" s="61"/>
      <c r="E338" s="59"/>
      <c r="F338" s="150"/>
      <c r="G338" s="156" t="str">
        <f>IF(F338="","",VLOOKUP(F338,TableauDépartements[],2,FALSE))</f>
        <v/>
      </c>
      <c r="H338" s="62" t="str">
        <f>IF(F338="","",VLOOKUP(F338,TableauDépartements[],5,FALSE))</f>
        <v/>
      </c>
      <c r="I338" s="153" t="str">
        <f>IF(F338="","",VLOOKUP(F338,TableauDépartements[],3,FALSE))</f>
        <v/>
      </c>
      <c r="J338" s="152" t="str">
        <f>IF(A338="","",VLOOKUP(A338,TableauDivitionPays[],2,FALSE))</f>
        <v/>
      </c>
      <c r="K338" s="63">
        <f t="shared" ca="1" si="13"/>
        <v>0</v>
      </c>
      <c r="L338" s="64">
        <f t="shared" ca="1" si="14"/>
        <v>0</v>
      </c>
      <c r="M338" s="65"/>
      <c r="N338" s="66"/>
      <c r="O338" s="66"/>
    </row>
    <row r="339" spans="1:15" ht="12.75" customHeight="1" x14ac:dyDescent="0.2">
      <c r="A339" s="58"/>
      <c r="B339" s="85"/>
      <c r="C339" s="60"/>
      <c r="D339" s="61"/>
      <c r="E339" s="59"/>
      <c r="F339" s="150"/>
      <c r="G339" s="156" t="str">
        <f>IF(F339="","",VLOOKUP(F339,TableauDépartements[],2,FALSE))</f>
        <v/>
      </c>
      <c r="H339" s="62" t="str">
        <f>IF(F339="","",VLOOKUP(F339,TableauDépartements[],5,FALSE))</f>
        <v/>
      </c>
      <c r="I339" s="153" t="str">
        <f>IF(F339="","",VLOOKUP(F339,TableauDépartements[],3,FALSE))</f>
        <v/>
      </c>
      <c r="J339" s="152" t="str">
        <f>IF(A339="","",VLOOKUP(A339,TableauDivitionPays[],2,FALSE))</f>
        <v/>
      </c>
      <c r="K339" s="63">
        <f t="shared" ca="1" si="13"/>
        <v>0</v>
      </c>
      <c r="L339" s="64">
        <f t="shared" ca="1" si="14"/>
        <v>0</v>
      </c>
      <c r="M339" s="65"/>
      <c r="N339" s="66"/>
      <c r="O339" s="66"/>
    </row>
    <row r="340" spans="1:15" ht="12.75" customHeight="1" x14ac:dyDescent="0.2">
      <c r="A340" s="58"/>
      <c r="B340" s="85"/>
      <c r="C340" s="60"/>
      <c r="D340" s="61"/>
      <c r="E340" s="59"/>
      <c r="F340" s="150"/>
      <c r="G340" s="156" t="str">
        <f>IF(F340="","",VLOOKUP(F340,TableauDépartements[],2,FALSE))</f>
        <v/>
      </c>
      <c r="H340" s="62" t="str">
        <f>IF(F340="","",VLOOKUP(F340,TableauDépartements[],5,FALSE))</f>
        <v/>
      </c>
      <c r="I340" s="153" t="str">
        <f>IF(F340="","",VLOOKUP(F340,TableauDépartements[],3,FALSE))</f>
        <v/>
      </c>
      <c r="J340" s="152" t="str">
        <f>IF(A340="","",VLOOKUP(A340,TableauDivitionPays[],2,FALSE))</f>
        <v/>
      </c>
      <c r="K340" s="63">
        <f t="shared" ca="1" si="13"/>
        <v>0</v>
      </c>
      <c r="L340" s="64">
        <f t="shared" ca="1" si="14"/>
        <v>0</v>
      </c>
      <c r="M340" s="65"/>
      <c r="N340" s="66"/>
      <c r="O340" s="66"/>
    </row>
    <row r="341" spans="1:15" ht="12.75" customHeight="1" x14ac:dyDescent="0.2">
      <c r="A341" s="58"/>
      <c r="B341" s="85"/>
      <c r="C341" s="60"/>
      <c r="D341" s="61"/>
      <c r="E341" s="59"/>
      <c r="F341" s="150"/>
      <c r="G341" s="156" t="str">
        <f>IF(F341="","",VLOOKUP(F341,TableauDépartements[],2,FALSE))</f>
        <v/>
      </c>
      <c r="H341" s="62" t="str">
        <f>IF(F341="","",VLOOKUP(F341,TableauDépartements[],5,FALSE))</f>
        <v/>
      </c>
      <c r="I341" s="153" t="str">
        <f>IF(F341="","",VLOOKUP(F341,TableauDépartements[],3,FALSE))</f>
        <v/>
      </c>
      <c r="J341" s="152" t="str">
        <f>IF(A341="","",VLOOKUP(A341,TableauDivitionPays[],2,FALSE))</f>
        <v/>
      </c>
      <c r="K341" s="63">
        <f t="shared" ca="1" si="13"/>
        <v>0</v>
      </c>
      <c r="L341" s="64">
        <f t="shared" ca="1" si="14"/>
        <v>0</v>
      </c>
      <c r="M341" s="65"/>
      <c r="N341" s="66"/>
      <c r="O341" s="66"/>
    </row>
    <row r="342" spans="1:15" ht="12.75" customHeight="1" x14ac:dyDescent="0.2">
      <c r="A342" s="58"/>
      <c r="B342" s="85"/>
      <c r="C342" s="60"/>
      <c r="D342" s="61"/>
      <c r="E342" s="59"/>
      <c r="F342" s="150"/>
      <c r="G342" s="156" t="str">
        <f>IF(F342="","",VLOOKUP(F342,TableauDépartements[],2,FALSE))</f>
        <v/>
      </c>
      <c r="H342" s="62" t="str">
        <f>IF(F342="","",VLOOKUP(F342,TableauDépartements[],5,FALSE))</f>
        <v/>
      </c>
      <c r="I342" s="153" t="str">
        <f>IF(F342="","",VLOOKUP(F342,TableauDépartements[],3,FALSE))</f>
        <v/>
      </c>
      <c r="J342" s="152" t="str">
        <f>IF(A342="","",VLOOKUP(A342,TableauDivitionPays[],2,FALSE))</f>
        <v/>
      </c>
      <c r="K342" s="63">
        <f t="shared" ca="1" si="13"/>
        <v>0</v>
      </c>
      <c r="L342" s="64">
        <f t="shared" ca="1" si="14"/>
        <v>0</v>
      </c>
      <c r="M342" s="65"/>
      <c r="N342" s="66"/>
      <c r="O342" s="66"/>
    </row>
    <row r="343" spans="1:15" ht="12.75" customHeight="1" x14ac:dyDescent="0.2">
      <c r="A343" s="58"/>
      <c r="B343" s="85"/>
      <c r="C343" s="60"/>
      <c r="D343" s="61"/>
      <c r="E343" s="59"/>
      <c r="F343" s="150"/>
      <c r="G343" s="156" t="str">
        <f>IF(F343="","",VLOOKUP(F343,TableauDépartements[],2,FALSE))</f>
        <v/>
      </c>
      <c r="H343" s="62" t="str">
        <f>IF(F343="","",VLOOKUP(F343,TableauDépartements[],5,FALSE))</f>
        <v/>
      </c>
      <c r="I343" s="153" t="str">
        <f>IF(F343="","",VLOOKUP(F343,TableauDépartements[],3,FALSE))</f>
        <v/>
      </c>
      <c r="J343" s="152" t="str">
        <f>IF(A343="","",VLOOKUP(A343,TableauDivitionPays[],2,FALSE))</f>
        <v/>
      </c>
      <c r="K343" s="63">
        <f t="shared" ca="1" si="13"/>
        <v>0</v>
      </c>
      <c r="L343" s="64">
        <f t="shared" ca="1" si="14"/>
        <v>0</v>
      </c>
      <c r="M343" s="65"/>
      <c r="N343" s="66"/>
      <c r="O343" s="66"/>
    </row>
    <row r="344" spans="1:15" ht="12.75" customHeight="1" x14ac:dyDescent="0.2">
      <c r="A344" s="58"/>
      <c r="B344" s="85"/>
      <c r="C344" s="60"/>
      <c r="D344" s="61"/>
      <c r="E344" s="59"/>
      <c r="F344" s="150"/>
      <c r="G344" s="156" t="str">
        <f>IF(F344="","",VLOOKUP(F344,TableauDépartements[],2,FALSE))</f>
        <v/>
      </c>
      <c r="H344" s="62" t="str">
        <f>IF(F344="","",VLOOKUP(F344,TableauDépartements[],5,FALSE))</f>
        <v/>
      </c>
      <c r="I344" s="153" t="str">
        <f>IF(F344="","",VLOOKUP(F344,TableauDépartements[],3,FALSE))</f>
        <v/>
      </c>
      <c r="J344" s="152" t="str">
        <f>IF(A344="","",VLOOKUP(A344,TableauDivitionPays[],2,FALSE))</f>
        <v/>
      </c>
      <c r="K344" s="63">
        <f t="shared" ca="1" si="13"/>
        <v>0</v>
      </c>
      <c r="L344" s="64">
        <f t="shared" ca="1" si="14"/>
        <v>0</v>
      </c>
      <c r="M344" s="65"/>
      <c r="N344" s="66"/>
      <c r="O344" s="66"/>
    </row>
    <row r="345" spans="1:15" ht="12.75" customHeight="1" x14ac:dyDescent="0.2">
      <c r="A345" s="58"/>
      <c r="B345" s="85"/>
      <c r="C345" s="60"/>
      <c r="D345" s="61"/>
      <c r="E345" s="59"/>
      <c r="F345" s="150"/>
      <c r="G345" s="156" t="str">
        <f>IF(F345="","",VLOOKUP(F345,TableauDépartements[],2,FALSE))</f>
        <v/>
      </c>
      <c r="H345" s="62" t="str">
        <f>IF(F345="","",VLOOKUP(F345,TableauDépartements[],5,FALSE))</f>
        <v/>
      </c>
      <c r="I345" s="153" t="str">
        <f>IF(F345="","",VLOOKUP(F345,TableauDépartements[],3,FALSE))</f>
        <v/>
      </c>
      <c r="J345" s="152" t="str">
        <f>IF(A345="","",VLOOKUP(A345,TableauDivitionPays[],2,FALSE))</f>
        <v/>
      </c>
      <c r="K345" s="63">
        <f t="shared" ca="1" si="13"/>
        <v>0</v>
      </c>
      <c r="L345" s="64">
        <f t="shared" ca="1" si="14"/>
        <v>0</v>
      </c>
      <c r="M345" s="65"/>
      <c r="N345" s="66"/>
      <c r="O345" s="66"/>
    </row>
    <row r="346" spans="1:15" ht="12.75" customHeight="1" x14ac:dyDescent="0.2">
      <c r="A346" s="58"/>
      <c r="B346" s="85"/>
      <c r="C346" s="60"/>
      <c r="D346" s="61"/>
      <c r="E346" s="59"/>
      <c r="F346" s="150"/>
      <c r="G346" s="156" t="str">
        <f>IF(F346="","",VLOOKUP(F346,TableauDépartements[],2,FALSE))</f>
        <v/>
      </c>
      <c r="H346" s="62" t="str">
        <f>IF(F346="","",VLOOKUP(F346,TableauDépartements[],5,FALSE))</f>
        <v/>
      </c>
      <c r="I346" s="153" t="str">
        <f>IF(F346="","",VLOOKUP(F346,TableauDépartements[],3,FALSE))</f>
        <v/>
      </c>
      <c r="J346" s="152" t="str">
        <f>IF(A346="","",VLOOKUP(A346,TableauDivitionPays[],2,FALSE))</f>
        <v/>
      </c>
      <c r="K346" s="63">
        <f t="shared" ca="1" si="13"/>
        <v>0</v>
      </c>
      <c r="L346" s="64">
        <f t="shared" ca="1" si="14"/>
        <v>0</v>
      </c>
      <c r="M346" s="65"/>
      <c r="N346" s="66"/>
      <c r="O346" s="66"/>
    </row>
    <row r="347" spans="1:15" ht="12.75" customHeight="1" x14ac:dyDescent="0.2">
      <c r="A347" s="58"/>
      <c r="B347" s="85"/>
      <c r="C347" s="60"/>
      <c r="D347" s="61"/>
      <c r="E347" s="59"/>
      <c r="F347" s="150"/>
      <c r="G347" s="156" t="str">
        <f>IF(F347="","",VLOOKUP(F347,TableauDépartements[],2,FALSE))</f>
        <v/>
      </c>
      <c r="H347" s="62" t="str">
        <f>IF(F347="","",VLOOKUP(F347,TableauDépartements[],5,FALSE))</f>
        <v/>
      </c>
      <c r="I347" s="153" t="str">
        <f>IF(F347="","",VLOOKUP(F347,TableauDépartements[],3,FALSE))</f>
        <v/>
      </c>
      <c r="J347" s="152" t="str">
        <f>IF(A347="","",VLOOKUP(A347,TableauDivitionPays[],2,FALSE))</f>
        <v/>
      </c>
      <c r="K347" s="63">
        <f t="shared" ca="1" si="13"/>
        <v>0</v>
      </c>
      <c r="L347" s="64">
        <f t="shared" ca="1" si="14"/>
        <v>0</v>
      </c>
      <c r="M347" s="65"/>
      <c r="N347" s="66"/>
      <c r="O347" s="66"/>
    </row>
    <row r="348" spans="1:15" ht="12.75" customHeight="1" x14ac:dyDescent="0.2">
      <c r="A348" s="58"/>
      <c r="B348" s="85"/>
      <c r="C348" s="60"/>
      <c r="D348" s="61"/>
      <c r="E348" s="59"/>
      <c r="F348" s="150"/>
      <c r="G348" s="156" t="str">
        <f>IF(F348="","",VLOOKUP(F348,TableauDépartements[],2,FALSE))</f>
        <v/>
      </c>
      <c r="H348" s="62" t="str">
        <f>IF(F348="","",VLOOKUP(F348,TableauDépartements[],5,FALSE))</f>
        <v/>
      </c>
      <c r="I348" s="153" t="str">
        <f>IF(F348="","",VLOOKUP(F348,TableauDépartements[],3,FALSE))</f>
        <v/>
      </c>
      <c r="J348" s="152" t="str">
        <f>IF(A348="","",VLOOKUP(A348,TableauDivitionPays[],2,FALSE))</f>
        <v/>
      </c>
      <c r="K348" s="63">
        <f t="shared" ca="1" si="13"/>
        <v>0</v>
      </c>
      <c r="L348" s="64">
        <f t="shared" ca="1" si="14"/>
        <v>0</v>
      </c>
      <c r="M348" s="65"/>
      <c r="N348" s="66"/>
      <c r="O348" s="66"/>
    </row>
    <row r="349" spans="1:15" ht="12.75" customHeight="1" x14ac:dyDescent="0.2">
      <c r="A349" s="58"/>
      <c r="B349" s="85"/>
      <c r="C349" s="60"/>
      <c r="D349" s="61"/>
      <c r="E349" s="59"/>
      <c r="F349" s="150"/>
      <c r="G349" s="156" t="str">
        <f>IF(F349="","",VLOOKUP(F349,TableauDépartements[],2,FALSE))</f>
        <v/>
      </c>
      <c r="H349" s="62" t="str">
        <f>IF(F349="","",VLOOKUP(F349,TableauDépartements[],5,FALSE))</f>
        <v/>
      </c>
      <c r="I349" s="153" t="str">
        <f>IF(F349="","",VLOOKUP(F349,TableauDépartements[],3,FALSE))</f>
        <v/>
      </c>
      <c r="J349" s="152" t="str">
        <f>IF(A349="","",VLOOKUP(A349,TableauDivitionPays[],2,FALSE))</f>
        <v/>
      </c>
      <c r="K349" s="63">
        <f t="shared" ca="1" si="13"/>
        <v>0</v>
      </c>
      <c r="L349" s="64">
        <f t="shared" ca="1" si="14"/>
        <v>0</v>
      </c>
      <c r="M349" s="65"/>
      <c r="N349" s="66"/>
      <c r="O349" s="66"/>
    </row>
    <row r="350" spans="1:15" ht="12.75" customHeight="1" x14ac:dyDescent="0.2">
      <c r="A350" s="58"/>
      <c r="B350" s="85"/>
      <c r="C350" s="60"/>
      <c r="D350" s="61"/>
      <c r="E350" s="59"/>
      <c r="F350" s="150"/>
      <c r="G350" s="156" t="str">
        <f>IF(F350="","",VLOOKUP(F350,TableauDépartements[],2,FALSE))</f>
        <v/>
      </c>
      <c r="H350" s="62" t="str">
        <f>IF(F350="","",VLOOKUP(F350,TableauDépartements[],5,FALSE))</f>
        <v/>
      </c>
      <c r="I350" s="153" t="str">
        <f>IF(F350="","",VLOOKUP(F350,TableauDépartements[],3,FALSE))</f>
        <v/>
      </c>
      <c r="J350" s="152" t="str">
        <f>IF(A350="","",VLOOKUP(A350,TableauDivitionPays[],2,FALSE))</f>
        <v/>
      </c>
      <c r="K350" s="63">
        <f t="shared" ca="1" si="13"/>
        <v>0</v>
      </c>
      <c r="L350" s="64">
        <f t="shared" ca="1" si="14"/>
        <v>0</v>
      </c>
      <c r="M350" s="65"/>
      <c r="N350" s="66"/>
      <c r="O350" s="66"/>
    </row>
    <row r="351" spans="1:15" ht="12.75" customHeight="1" x14ac:dyDescent="0.2">
      <c r="A351" s="58"/>
      <c r="B351" s="85"/>
      <c r="C351" s="60"/>
      <c r="D351" s="61"/>
      <c r="E351" s="59"/>
      <c r="F351" s="150"/>
      <c r="G351" s="156" t="str">
        <f>IF(F351="","",VLOOKUP(F351,TableauDépartements[],2,FALSE))</f>
        <v/>
      </c>
      <c r="H351" s="62" t="str">
        <f>IF(F351="","",VLOOKUP(F351,TableauDépartements[],5,FALSE))</f>
        <v/>
      </c>
      <c r="I351" s="153" t="str">
        <f>IF(F351="","",VLOOKUP(F351,TableauDépartements[],3,FALSE))</f>
        <v/>
      </c>
      <c r="J351" s="152" t="str">
        <f>IF(A351="","",VLOOKUP(A351,TableauDivitionPays[],2,FALSE))</f>
        <v/>
      </c>
      <c r="K351" s="63">
        <f t="shared" ca="1" si="13"/>
        <v>0</v>
      </c>
      <c r="L351" s="64">
        <f t="shared" ca="1" si="14"/>
        <v>0</v>
      </c>
      <c r="M351" s="65"/>
      <c r="N351" s="66"/>
      <c r="O351" s="66"/>
    </row>
    <row r="352" spans="1:15" ht="12.75" customHeight="1" x14ac:dyDescent="0.2">
      <c r="A352" s="58"/>
      <c r="B352" s="85"/>
      <c r="C352" s="60"/>
      <c r="D352" s="61"/>
      <c r="E352" s="59"/>
      <c r="F352" s="150"/>
      <c r="G352" s="156" t="str">
        <f>IF(F352="","",VLOOKUP(F352,TableauDépartements[],2,FALSE))</f>
        <v/>
      </c>
      <c r="H352" s="62" t="str">
        <f>IF(F352="","",VLOOKUP(F352,TableauDépartements[],5,FALSE))</f>
        <v/>
      </c>
      <c r="I352" s="153" t="str">
        <f>IF(F352="","",VLOOKUP(F352,TableauDépartements[],3,FALSE))</f>
        <v/>
      </c>
      <c r="J352" s="152" t="str">
        <f>IF(A352="","",VLOOKUP(A352,TableauDivitionPays[],2,FALSE))</f>
        <v/>
      </c>
      <c r="K352" s="63">
        <f t="shared" ca="1" si="13"/>
        <v>0</v>
      </c>
      <c r="L352" s="64">
        <f t="shared" ca="1" si="14"/>
        <v>0</v>
      </c>
      <c r="M352" s="65"/>
      <c r="N352" s="66"/>
      <c r="O352" s="66"/>
    </row>
    <row r="353" spans="1:15" ht="12.75" customHeight="1" x14ac:dyDescent="0.2">
      <c r="A353" s="58"/>
      <c r="B353" s="85"/>
      <c r="C353" s="60"/>
      <c r="D353" s="61"/>
      <c r="E353" s="59"/>
      <c r="F353" s="150"/>
      <c r="G353" s="156" t="str">
        <f>IF(F353="","",VLOOKUP(F353,TableauDépartements[],2,FALSE))</f>
        <v/>
      </c>
      <c r="H353" s="62" t="str">
        <f>IF(F353="","",VLOOKUP(F353,TableauDépartements[],5,FALSE))</f>
        <v/>
      </c>
      <c r="I353" s="153" t="str">
        <f>IF(F353="","",VLOOKUP(F353,TableauDépartements[],3,FALSE))</f>
        <v/>
      </c>
      <c r="J353" s="152" t="str">
        <f>IF(A353="","",VLOOKUP(A353,TableauDivitionPays[],2,FALSE))</f>
        <v/>
      </c>
      <c r="K353" s="63">
        <f t="shared" ca="1" si="13"/>
        <v>0</v>
      </c>
      <c r="L353" s="64">
        <f t="shared" ca="1" si="14"/>
        <v>0</v>
      </c>
      <c r="M353" s="65"/>
      <c r="N353" s="66"/>
      <c r="O353" s="66"/>
    </row>
    <row r="354" spans="1:15" ht="12.75" customHeight="1" x14ac:dyDescent="0.2">
      <c r="A354" s="58"/>
      <c r="B354" s="85"/>
      <c r="C354" s="60"/>
      <c r="D354" s="61"/>
      <c r="E354" s="59"/>
      <c r="F354" s="150"/>
      <c r="G354" s="156" t="str">
        <f>IF(F354="","",VLOOKUP(F354,TableauDépartements[],2,FALSE))</f>
        <v/>
      </c>
      <c r="H354" s="62" t="str">
        <f>IF(F354="","",VLOOKUP(F354,TableauDépartements[],5,FALSE))</f>
        <v/>
      </c>
      <c r="I354" s="153" t="str">
        <f>IF(F354="","",VLOOKUP(F354,TableauDépartements[],3,FALSE))</f>
        <v/>
      </c>
      <c r="J354" s="152" t="str">
        <f>IF(A354="","",VLOOKUP(A354,TableauDivitionPays[],2,FALSE))</f>
        <v/>
      </c>
      <c r="K354" s="63">
        <f t="shared" ca="1" si="13"/>
        <v>0</v>
      </c>
      <c r="L354" s="64">
        <f t="shared" ca="1" si="14"/>
        <v>0</v>
      </c>
      <c r="M354" s="65"/>
      <c r="N354" s="66"/>
      <c r="O354" s="66"/>
    </row>
    <row r="355" spans="1:15" ht="12.75" customHeight="1" x14ac:dyDescent="0.2">
      <c r="A355" s="58"/>
      <c r="B355" s="85"/>
      <c r="C355" s="60"/>
      <c r="D355" s="61"/>
      <c r="E355" s="59"/>
      <c r="F355" s="150"/>
      <c r="G355" s="156" t="str">
        <f>IF(F355="","",VLOOKUP(F355,TableauDépartements[],2,FALSE))</f>
        <v/>
      </c>
      <c r="H355" s="62" t="str">
        <f>IF(F355="","",VLOOKUP(F355,TableauDépartements[],5,FALSE))</f>
        <v/>
      </c>
      <c r="I355" s="153" t="str">
        <f>IF(F355="","",VLOOKUP(F355,TableauDépartements[],3,FALSE))</f>
        <v/>
      </c>
      <c r="J355" s="152" t="str">
        <f>IF(A355="","",VLOOKUP(A355,TableauDivitionPays[],2,FALSE))</f>
        <v/>
      </c>
      <c r="K355" s="63">
        <f t="shared" ca="1" si="13"/>
        <v>0</v>
      </c>
      <c r="L355" s="64">
        <f t="shared" ca="1" si="14"/>
        <v>0</v>
      </c>
      <c r="M355" s="65"/>
      <c r="N355" s="66"/>
      <c r="O355" s="66"/>
    </row>
    <row r="356" spans="1:15" ht="12.75" customHeight="1" x14ac:dyDescent="0.2">
      <c r="A356" s="58"/>
      <c r="B356" s="85"/>
      <c r="C356" s="60"/>
      <c r="D356" s="61"/>
      <c r="E356" s="59"/>
      <c r="F356" s="150"/>
      <c r="G356" s="156" t="str">
        <f>IF(F356="","",VLOOKUP(F356,TableauDépartements[],2,FALSE))</f>
        <v/>
      </c>
      <c r="H356" s="62" t="str">
        <f>IF(F356="","",VLOOKUP(F356,TableauDépartements[],5,FALSE))</f>
        <v/>
      </c>
      <c r="I356" s="153" t="str">
        <f>IF(F356="","",VLOOKUP(F356,TableauDépartements[],3,FALSE))</f>
        <v/>
      </c>
      <c r="J356" s="152" t="str">
        <f>IF(A356="","",VLOOKUP(A356,TableauDivitionPays[],2,FALSE))</f>
        <v/>
      </c>
      <c r="K356" s="63">
        <f t="shared" ca="1" si="13"/>
        <v>0</v>
      </c>
      <c r="L356" s="64">
        <f t="shared" ca="1" si="14"/>
        <v>0</v>
      </c>
      <c r="M356" s="65"/>
      <c r="N356" s="66"/>
      <c r="O356" s="66"/>
    </row>
    <row r="357" spans="1:15" ht="12.75" customHeight="1" x14ac:dyDescent="0.2">
      <c r="A357" s="58"/>
      <c r="B357" s="85"/>
      <c r="C357" s="60"/>
      <c r="D357" s="61"/>
      <c r="E357" s="59"/>
      <c r="F357" s="150"/>
      <c r="G357" s="156" t="str">
        <f>IF(F357="","",VLOOKUP(F357,TableauDépartements[],2,FALSE))</f>
        <v/>
      </c>
      <c r="H357" s="62" t="str">
        <f>IF(F357="","",VLOOKUP(F357,TableauDépartements[],5,FALSE))</f>
        <v/>
      </c>
      <c r="I357" s="153" t="str">
        <f>IF(F357="","",VLOOKUP(F357,TableauDépartements[],3,FALSE))</f>
        <v/>
      </c>
      <c r="J357" s="152" t="str">
        <f>IF(A357="","",VLOOKUP(A357,TableauDivitionPays[],2,FALSE))</f>
        <v/>
      </c>
      <c r="K357" s="63">
        <f t="shared" ca="1" si="13"/>
        <v>0</v>
      </c>
      <c r="L357" s="64">
        <f t="shared" ca="1" si="14"/>
        <v>0</v>
      </c>
      <c r="M357" s="65"/>
      <c r="N357" s="66"/>
      <c r="O357" s="66"/>
    </row>
    <row r="358" spans="1:15" ht="12.75" customHeight="1" x14ac:dyDescent="0.2">
      <c r="A358" s="58"/>
      <c r="B358" s="85"/>
      <c r="C358" s="60"/>
      <c r="D358" s="61"/>
      <c r="E358" s="59"/>
      <c r="F358" s="150"/>
      <c r="G358" s="156" t="str">
        <f>IF(F358="","",VLOOKUP(F358,TableauDépartements[],2,FALSE))</f>
        <v/>
      </c>
      <c r="H358" s="62" t="str">
        <f>IF(F358="","",VLOOKUP(F358,TableauDépartements[],5,FALSE))</f>
        <v/>
      </c>
      <c r="I358" s="153" t="str">
        <f>IF(F358="","",VLOOKUP(F358,TableauDépartements[],3,FALSE))</f>
        <v/>
      </c>
      <c r="J358" s="152" t="str">
        <f>IF(A358="","",VLOOKUP(A358,TableauDivitionPays[],2,FALSE))</f>
        <v/>
      </c>
      <c r="K358" s="63">
        <f t="shared" ca="1" si="13"/>
        <v>0</v>
      </c>
      <c r="L358" s="64">
        <f t="shared" ca="1" si="14"/>
        <v>0</v>
      </c>
      <c r="M358" s="65"/>
      <c r="N358" s="66"/>
      <c r="O358" s="66"/>
    </row>
    <row r="359" spans="1:15" ht="12.75" customHeight="1" x14ac:dyDescent="0.2">
      <c r="A359" s="58"/>
      <c r="B359" s="85"/>
      <c r="C359" s="60"/>
      <c r="D359" s="61"/>
      <c r="E359" s="59"/>
      <c r="F359" s="150"/>
      <c r="G359" s="156" t="str">
        <f>IF(F359="","",VLOOKUP(F359,TableauDépartements[],2,FALSE))</f>
        <v/>
      </c>
      <c r="H359" s="62" t="str">
        <f>IF(F359="","",VLOOKUP(F359,TableauDépartements[],5,FALSE))</f>
        <v/>
      </c>
      <c r="I359" s="153" t="str">
        <f>IF(F359="","",VLOOKUP(F359,TableauDépartements[],3,FALSE))</f>
        <v/>
      </c>
      <c r="J359" s="152" t="str">
        <f>IF(A359="","",VLOOKUP(A359,TableauDivitionPays[],2,FALSE))</f>
        <v/>
      </c>
      <c r="K359" s="63">
        <f t="shared" ca="1" si="13"/>
        <v>0</v>
      </c>
      <c r="L359" s="64">
        <f t="shared" ca="1" si="14"/>
        <v>0</v>
      </c>
      <c r="M359" s="65"/>
      <c r="N359" s="66"/>
      <c r="O359" s="66"/>
    </row>
    <row r="360" spans="1:15" ht="12.75" customHeight="1" x14ac:dyDescent="0.2">
      <c r="A360" s="58"/>
      <c r="B360" s="85"/>
      <c r="C360" s="60"/>
      <c r="D360" s="61"/>
      <c r="E360" s="59"/>
      <c r="F360" s="150"/>
      <c r="G360" s="156" t="str">
        <f>IF(F360="","",VLOOKUP(F360,TableauDépartements[],2,FALSE))</f>
        <v/>
      </c>
      <c r="H360" s="62" t="str">
        <f>IF(F360="","",VLOOKUP(F360,TableauDépartements[],5,FALSE))</f>
        <v/>
      </c>
      <c r="I360" s="153" t="str">
        <f>IF(F360="","",VLOOKUP(F360,TableauDépartements[],3,FALSE))</f>
        <v/>
      </c>
      <c r="J360" s="152" t="str">
        <f>IF(A360="","",VLOOKUP(A360,TableauDivitionPays[],2,FALSE))</f>
        <v/>
      </c>
      <c r="K360" s="63">
        <f t="shared" ca="1" si="13"/>
        <v>0</v>
      </c>
      <c r="L360" s="64">
        <f t="shared" ca="1" si="14"/>
        <v>0</v>
      </c>
      <c r="M360" s="65"/>
      <c r="N360" s="66"/>
      <c r="O360" s="66"/>
    </row>
    <row r="361" spans="1:15" ht="12.75" customHeight="1" x14ac:dyDescent="0.2">
      <c r="A361" s="58"/>
      <c r="B361" s="85"/>
      <c r="C361" s="60"/>
      <c r="D361" s="61"/>
      <c r="E361" s="59"/>
      <c r="F361" s="150"/>
      <c r="G361" s="156" t="str">
        <f>IF(F361="","",VLOOKUP(F361,TableauDépartements[],2,FALSE))</f>
        <v/>
      </c>
      <c r="H361" s="62" t="str">
        <f>IF(F361="","",VLOOKUP(F361,TableauDépartements[],5,FALSE))</f>
        <v/>
      </c>
      <c r="I361" s="153" t="str">
        <f>IF(F361="","",VLOOKUP(F361,TableauDépartements[],3,FALSE))</f>
        <v/>
      </c>
      <c r="J361" s="152" t="str">
        <f>IF(A361="","",VLOOKUP(A361,TableauDivitionPays[],2,FALSE))</f>
        <v/>
      </c>
      <c r="K361" s="63">
        <f t="shared" ca="1" si="13"/>
        <v>0</v>
      </c>
      <c r="L361" s="64">
        <f t="shared" ca="1" si="14"/>
        <v>0</v>
      </c>
      <c r="M361" s="65"/>
      <c r="N361" s="66"/>
      <c r="O361" s="66"/>
    </row>
    <row r="362" spans="1:15" ht="12.75" customHeight="1" x14ac:dyDescent="0.2">
      <c r="A362" s="58"/>
      <c r="B362" s="85"/>
      <c r="C362" s="60"/>
      <c r="D362" s="61"/>
      <c r="E362" s="59"/>
      <c r="F362" s="150"/>
      <c r="G362" s="156" t="str">
        <f>IF(F362="","",VLOOKUP(F362,TableauDépartements[],2,FALSE))</f>
        <v/>
      </c>
      <c r="H362" s="62" t="str">
        <f>IF(F362="","",VLOOKUP(F362,TableauDépartements[],5,FALSE))</f>
        <v/>
      </c>
      <c r="I362" s="153" t="str">
        <f>IF(F362="","",VLOOKUP(F362,TableauDépartements[],3,FALSE))</f>
        <v/>
      </c>
      <c r="J362" s="152" t="str">
        <f>IF(A362="","",VLOOKUP(A362,TableauDivitionPays[],2,FALSE))</f>
        <v/>
      </c>
      <c r="K362" s="63">
        <f t="shared" ca="1" si="13"/>
        <v>0</v>
      </c>
      <c r="L362" s="64">
        <f t="shared" ca="1" si="14"/>
        <v>0</v>
      </c>
      <c r="M362" s="65"/>
      <c r="N362" s="66"/>
      <c r="O362" s="66"/>
    </row>
    <row r="363" spans="1:15" ht="12.75" customHeight="1" x14ac:dyDescent="0.2">
      <c r="A363" s="58"/>
      <c r="B363" s="85"/>
      <c r="C363" s="60"/>
      <c r="D363" s="61"/>
      <c r="E363" s="59"/>
      <c r="F363" s="150"/>
      <c r="G363" s="156" t="str">
        <f>IF(F363="","",VLOOKUP(F363,TableauDépartements[],2,FALSE))</f>
        <v/>
      </c>
      <c r="H363" s="62" t="str">
        <f>IF(F363="","",VLOOKUP(F363,TableauDépartements[],5,FALSE))</f>
        <v/>
      </c>
      <c r="I363" s="153" t="str">
        <f>IF(F363="","",VLOOKUP(F363,TableauDépartements[],3,FALSE))</f>
        <v/>
      </c>
      <c r="J363" s="152" t="str">
        <f>IF(A363="","",VLOOKUP(A363,TableauDivitionPays[],2,FALSE))</f>
        <v/>
      </c>
      <c r="K363" s="63">
        <f t="shared" ca="1" si="13"/>
        <v>0</v>
      </c>
      <c r="L363" s="64">
        <f t="shared" ca="1" si="14"/>
        <v>0</v>
      </c>
      <c r="M363" s="65"/>
      <c r="N363" s="66"/>
      <c r="O363" s="66"/>
    </row>
    <row r="364" spans="1:15" ht="12.75" customHeight="1" x14ac:dyDescent="0.2">
      <c r="A364" s="58"/>
      <c r="B364" s="85"/>
      <c r="C364" s="60"/>
      <c r="D364" s="61"/>
      <c r="E364" s="59"/>
      <c r="F364" s="150"/>
      <c r="G364" s="156" t="str">
        <f>IF(F364="","",VLOOKUP(F364,TableauDépartements[],2,FALSE))</f>
        <v/>
      </c>
      <c r="H364" s="62" t="str">
        <f>IF(F364="","",VLOOKUP(F364,TableauDépartements[],5,FALSE))</f>
        <v/>
      </c>
      <c r="I364" s="153" t="str">
        <f>IF(F364="","",VLOOKUP(F364,TableauDépartements[],3,FALSE))</f>
        <v/>
      </c>
      <c r="J364" s="152" t="str">
        <f>IF(A364="","",VLOOKUP(A364,TableauDivitionPays[],2,FALSE))</f>
        <v/>
      </c>
      <c r="K364" s="63">
        <f t="shared" ca="1" si="13"/>
        <v>0</v>
      </c>
      <c r="L364" s="64">
        <f t="shared" ca="1" si="14"/>
        <v>0</v>
      </c>
      <c r="M364" s="65"/>
      <c r="N364" s="66"/>
      <c r="O364" s="66"/>
    </row>
    <row r="365" spans="1:15" ht="12.75" customHeight="1" x14ac:dyDescent="0.2">
      <c r="A365" s="58"/>
      <c r="B365" s="85"/>
      <c r="C365" s="60"/>
      <c r="D365" s="61"/>
      <c r="E365" s="59"/>
      <c r="F365" s="150"/>
      <c r="G365" s="156" t="str">
        <f>IF(F365="","",VLOOKUP(F365,TableauDépartements[],2,FALSE))</f>
        <v/>
      </c>
      <c r="H365" s="62" t="str">
        <f>IF(F365="","",VLOOKUP(F365,TableauDépartements[],5,FALSE))</f>
        <v/>
      </c>
      <c r="I365" s="153" t="str">
        <f>IF(F365="","",VLOOKUP(F365,TableauDépartements[],3,FALSE))</f>
        <v/>
      </c>
      <c r="J365" s="152" t="str">
        <f>IF(A365="","",VLOOKUP(A365,TableauDivitionPays[],2,FALSE))</f>
        <v/>
      </c>
      <c r="K365" s="63">
        <f t="shared" ca="1" si="13"/>
        <v>0</v>
      </c>
      <c r="L365" s="64">
        <f t="shared" ca="1" si="14"/>
        <v>0</v>
      </c>
      <c r="M365" s="65"/>
      <c r="N365" s="66"/>
      <c r="O365" s="66"/>
    </row>
    <row r="366" spans="1:15" ht="12.75" customHeight="1" x14ac:dyDescent="0.2">
      <c r="A366" s="58"/>
      <c r="B366" s="85"/>
      <c r="C366" s="60"/>
      <c r="D366" s="61"/>
      <c r="E366" s="59"/>
      <c r="F366" s="150"/>
      <c r="G366" s="156" t="str">
        <f>IF(F366="","",VLOOKUP(F366,TableauDépartements[],2,FALSE))</f>
        <v/>
      </c>
      <c r="H366" s="62" t="str">
        <f>IF(F366="","",VLOOKUP(F366,TableauDépartements[],5,FALSE))</f>
        <v/>
      </c>
      <c r="I366" s="153" t="str">
        <f>IF(F366="","",VLOOKUP(F366,TableauDépartements[],3,FALSE))</f>
        <v/>
      </c>
      <c r="J366" s="152" t="str">
        <f>IF(A366="","",VLOOKUP(A366,TableauDivitionPays[],2,FALSE))</f>
        <v/>
      </c>
      <c r="K366" s="63">
        <f t="shared" ca="1" si="13"/>
        <v>0</v>
      </c>
      <c r="L366" s="64">
        <f t="shared" ca="1" si="14"/>
        <v>0</v>
      </c>
      <c r="M366" s="65"/>
      <c r="N366" s="66"/>
      <c r="O366" s="66"/>
    </row>
    <row r="367" spans="1:15" ht="12.75" customHeight="1" x14ac:dyDescent="0.2">
      <c r="A367" s="58"/>
      <c r="B367" s="85"/>
      <c r="C367" s="60"/>
      <c r="D367" s="61"/>
      <c r="E367" s="59"/>
      <c r="F367" s="150"/>
      <c r="G367" s="156" t="str">
        <f>IF(F367="","",VLOOKUP(F367,TableauDépartements[],2,FALSE))</f>
        <v/>
      </c>
      <c r="H367" s="62" t="str">
        <f>IF(F367="","",VLOOKUP(F367,TableauDépartements[],5,FALSE))</f>
        <v/>
      </c>
      <c r="I367" s="153" t="str">
        <f>IF(F367="","",VLOOKUP(F367,TableauDépartements[],3,FALSE))</f>
        <v/>
      </c>
      <c r="J367" s="152" t="str">
        <f>IF(A367="","",VLOOKUP(A367,TableauDivitionPays[],2,FALSE))</f>
        <v/>
      </c>
      <c r="K367" s="63">
        <f t="shared" ca="1" si="13"/>
        <v>0</v>
      </c>
      <c r="L367" s="64">
        <f t="shared" ca="1" si="14"/>
        <v>0</v>
      </c>
      <c r="M367" s="65"/>
      <c r="N367" s="66"/>
      <c r="O367" s="66"/>
    </row>
    <row r="368" spans="1:15" ht="12.75" customHeight="1" x14ac:dyDescent="0.2">
      <c r="A368" s="58"/>
      <c r="B368" s="85"/>
      <c r="C368" s="60"/>
      <c r="D368" s="61"/>
      <c r="E368" s="59"/>
      <c r="F368" s="150"/>
      <c r="G368" s="156" t="str">
        <f>IF(F368="","",VLOOKUP(F368,TableauDépartements[],2,FALSE))</f>
        <v/>
      </c>
      <c r="H368" s="62" t="str">
        <f>IF(F368="","",VLOOKUP(F368,TableauDépartements[],5,FALSE))</f>
        <v/>
      </c>
      <c r="I368" s="153" t="str">
        <f>IF(F368="","",VLOOKUP(F368,TableauDépartements[],3,FALSE))</f>
        <v/>
      </c>
      <c r="J368" s="152" t="str">
        <f>IF(A368="","",VLOOKUP(A368,TableauDivitionPays[],2,FALSE))</f>
        <v/>
      </c>
      <c r="K368" s="63">
        <f t="shared" ca="1" si="13"/>
        <v>0</v>
      </c>
      <c r="L368" s="64">
        <f t="shared" ca="1" si="14"/>
        <v>0</v>
      </c>
      <c r="M368" s="65"/>
      <c r="N368" s="66"/>
      <c r="O368" s="66"/>
    </row>
    <row r="369" spans="1:15" ht="12.75" customHeight="1" x14ac:dyDescent="0.2">
      <c r="A369" s="58"/>
      <c r="B369" s="85"/>
      <c r="C369" s="60"/>
      <c r="D369" s="61"/>
      <c r="E369" s="59"/>
      <c r="F369" s="150"/>
      <c r="G369" s="156" t="str">
        <f>IF(F369="","",VLOOKUP(F369,TableauDépartements[],2,FALSE))</f>
        <v/>
      </c>
      <c r="H369" s="62" t="str">
        <f>IF(F369="","",VLOOKUP(F369,TableauDépartements[],5,FALSE))</f>
        <v/>
      </c>
      <c r="I369" s="153" t="str">
        <f>IF(F369="","",VLOOKUP(F369,TableauDépartements[],3,FALSE))</f>
        <v/>
      </c>
      <c r="J369" s="152" t="str">
        <f>IF(A369="","",VLOOKUP(A369,TableauDivitionPays[],2,FALSE))</f>
        <v/>
      </c>
      <c r="K369" s="63">
        <f t="shared" ca="1" si="13"/>
        <v>0</v>
      </c>
      <c r="L369" s="64">
        <f t="shared" ca="1" si="14"/>
        <v>0</v>
      </c>
      <c r="M369" s="65"/>
      <c r="N369" s="66"/>
      <c r="O369" s="66"/>
    </row>
    <row r="370" spans="1:15" ht="12.75" customHeight="1" x14ac:dyDescent="0.2">
      <c r="A370" s="58"/>
      <c r="B370" s="85"/>
      <c r="C370" s="60"/>
      <c r="D370" s="61"/>
      <c r="E370" s="59"/>
      <c r="F370" s="150"/>
      <c r="G370" s="156" t="str">
        <f>IF(F370="","",VLOOKUP(F370,TableauDépartements[],2,FALSE))</f>
        <v/>
      </c>
      <c r="H370" s="62" t="str">
        <f>IF(F370="","",VLOOKUP(F370,TableauDépartements[],5,FALSE))</f>
        <v/>
      </c>
      <c r="I370" s="153" t="str">
        <f>IF(F370="","",VLOOKUP(F370,TableauDépartements[],3,FALSE))</f>
        <v/>
      </c>
      <c r="J370" s="152" t="str">
        <f>IF(A370="","",VLOOKUP(A370,TableauDivitionPays[],2,FALSE))</f>
        <v/>
      </c>
      <c r="K370" s="63">
        <f t="shared" ca="1" si="13"/>
        <v>0</v>
      </c>
      <c r="L370" s="64">
        <f t="shared" ca="1" si="14"/>
        <v>0</v>
      </c>
      <c r="M370" s="65"/>
      <c r="N370" s="66"/>
      <c r="O370" s="66"/>
    </row>
    <row r="371" spans="1:15" ht="12.75" customHeight="1" x14ac:dyDescent="0.2">
      <c r="A371" s="58"/>
      <c r="B371" s="85"/>
      <c r="C371" s="60"/>
      <c r="D371" s="61"/>
      <c r="E371" s="59"/>
      <c r="F371" s="150"/>
      <c r="G371" s="156" t="str">
        <f>IF(F371="","",VLOOKUP(F371,TableauDépartements[],2,FALSE))</f>
        <v/>
      </c>
      <c r="H371" s="62" t="str">
        <f>IF(F371="","",VLOOKUP(F371,TableauDépartements[],5,FALSE))</f>
        <v/>
      </c>
      <c r="I371" s="153" t="str">
        <f>IF(F371="","",VLOOKUP(F371,TableauDépartements[],3,FALSE))</f>
        <v/>
      </c>
      <c r="J371" s="152" t="str">
        <f>IF(A371="","",VLOOKUP(A371,TableauDivitionPays[],2,FALSE))</f>
        <v/>
      </c>
      <c r="K371" s="63">
        <f t="shared" ca="1" si="13"/>
        <v>0</v>
      </c>
      <c r="L371" s="64">
        <f t="shared" ca="1" si="14"/>
        <v>0</v>
      </c>
      <c r="M371" s="65"/>
      <c r="N371" s="66"/>
      <c r="O371" s="66"/>
    </row>
    <row r="372" spans="1:15" ht="12.75" customHeight="1" x14ac:dyDescent="0.2">
      <c r="A372" s="58"/>
      <c r="B372" s="85"/>
      <c r="C372" s="60"/>
      <c r="D372" s="61"/>
      <c r="E372" s="59"/>
      <c r="F372" s="150"/>
      <c r="G372" s="156" t="str">
        <f>IF(F372="","",VLOOKUP(F372,TableauDépartements[],2,FALSE))</f>
        <v/>
      </c>
      <c r="H372" s="62" t="str">
        <f>IF(F372="","",VLOOKUP(F372,TableauDépartements[],5,FALSE))</f>
        <v/>
      </c>
      <c r="I372" s="153" t="str">
        <f>IF(F372="","",VLOOKUP(F372,TableauDépartements[],3,FALSE))</f>
        <v/>
      </c>
      <c r="J372" s="152" t="str">
        <f>IF(A372="","",VLOOKUP(A372,TableauDivitionPays[],2,FALSE))</f>
        <v/>
      </c>
      <c r="K372" s="63">
        <f t="shared" ca="1" si="13"/>
        <v>0</v>
      </c>
      <c r="L372" s="64">
        <f t="shared" ca="1" si="14"/>
        <v>0</v>
      </c>
      <c r="M372" s="65"/>
      <c r="N372" s="66"/>
      <c r="O372" s="66"/>
    </row>
    <row r="373" spans="1:15" ht="12.75" customHeight="1" x14ac:dyDescent="0.2">
      <c r="A373" s="58"/>
      <c r="B373" s="85"/>
      <c r="C373" s="60"/>
      <c r="D373" s="61"/>
      <c r="E373" s="59"/>
      <c r="F373" s="150"/>
      <c r="G373" s="156" t="str">
        <f>IF(F373="","",VLOOKUP(F373,TableauDépartements[],2,FALSE))</f>
        <v/>
      </c>
      <c r="H373" s="62" t="str">
        <f>IF(F373="","",VLOOKUP(F373,TableauDépartements[],5,FALSE))</f>
        <v/>
      </c>
      <c r="I373" s="153" t="str">
        <f>IF(F373="","",VLOOKUP(F373,TableauDépartements[],3,FALSE))</f>
        <v/>
      </c>
      <c r="J373" s="152" t="str">
        <f>IF(A373="","",VLOOKUP(A373,TableauDivitionPays[],2,FALSE))</f>
        <v/>
      </c>
      <c r="K373" s="63">
        <f t="shared" ca="1" si="13"/>
        <v>0</v>
      </c>
      <c r="L373" s="64">
        <f t="shared" ca="1" si="14"/>
        <v>0</v>
      </c>
      <c r="M373" s="65"/>
      <c r="N373" s="66"/>
      <c r="O373" s="66"/>
    </row>
    <row r="374" spans="1:15" ht="12.75" customHeight="1" x14ac:dyDescent="0.2">
      <c r="A374" s="58"/>
      <c r="B374" s="85"/>
      <c r="C374" s="60"/>
      <c r="D374" s="61"/>
      <c r="E374" s="59"/>
      <c r="F374" s="150"/>
      <c r="G374" s="156" t="str">
        <f>IF(F374="","",VLOOKUP(F374,TableauDépartements[],2,FALSE))</f>
        <v/>
      </c>
      <c r="H374" s="62" t="str">
        <f>IF(F374="","",VLOOKUP(F374,TableauDépartements[],5,FALSE))</f>
        <v/>
      </c>
      <c r="I374" s="153" t="str">
        <f>IF(F374="","",VLOOKUP(F374,TableauDépartements[],3,FALSE))</f>
        <v/>
      </c>
      <c r="J374" s="152" t="str">
        <f>IF(A374="","",VLOOKUP(A374,TableauDivitionPays[],2,FALSE))</f>
        <v/>
      </c>
      <c r="K374" s="63">
        <f t="shared" ca="1" si="13"/>
        <v>0</v>
      </c>
      <c r="L374" s="64">
        <f t="shared" ca="1" si="14"/>
        <v>0</v>
      </c>
      <c r="M374" s="65"/>
      <c r="N374" s="66"/>
      <c r="O374" s="66"/>
    </row>
    <row r="375" spans="1:15" ht="12.75" customHeight="1" x14ac:dyDescent="0.2">
      <c r="A375" s="58"/>
      <c r="B375" s="85"/>
      <c r="C375" s="60"/>
      <c r="D375" s="61"/>
      <c r="E375" s="59"/>
      <c r="F375" s="150"/>
      <c r="G375" s="156" t="str">
        <f>IF(F375="","",VLOOKUP(F375,TableauDépartements[],2,FALSE))</f>
        <v/>
      </c>
      <c r="H375" s="62" t="str">
        <f>IF(F375="","",VLOOKUP(F375,TableauDépartements[],5,FALSE))</f>
        <v/>
      </c>
      <c r="I375" s="153" t="str">
        <f>IF(F375="","",VLOOKUP(F375,TableauDépartements[],3,FALSE))</f>
        <v/>
      </c>
      <c r="J375" s="152" t="str">
        <f>IF(A375="","",VLOOKUP(A375,TableauDivitionPays[],2,FALSE))</f>
        <v/>
      </c>
      <c r="K375" s="63">
        <f t="shared" ca="1" si="13"/>
        <v>0</v>
      </c>
      <c r="L375" s="64">
        <f t="shared" ca="1" si="14"/>
        <v>0</v>
      </c>
      <c r="M375" s="65"/>
      <c r="N375" s="66"/>
      <c r="O375" s="66"/>
    </row>
    <row r="376" spans="1:15" ht="12.75" customHeight="1" x14ac:dyDescent="0.2">
      <c r="A376" s="58"/>
      <c r="B376" s="85"/>
      <c r="C376" s="60"/>
      <c r="D376" s="61"/>
      <c r="E376" s="59"/>
      <c r="F376" s="150"/>
      <c r="G376" s="156" t="str">
        <f>IF(F376="","",VLOOKUP(F376,TableauDépartements[],2,FALSE))</f>
        <v/>
      </c>
      <c r="H376" s="62" t="str">
        <f>IF(F376="","",VLOOKUP(F376,TableauDépartements[],5,FALSE))</f>
        <v/>
      </c>
      <c r="I376" s="153" t="str">
        <f>IF(F376="","",VLOOKUP(F376,TableauDépartements[],3,FALSE))</f>
        <v/>
      </c>
      <c r="J376" s="152" t="str">
        <f>IF(A376="","",VLOOKUP(A376,TableauDivitionPays[],2,FALSE))</f>
        <v/>
      </c>
      <c r="K376" s="63">
        <f t="shared" ca="1" si="13"/>
        <v>0</v>
      </c>
      <c r="L376" s="64">
        <f t="shared" ca="1" si="14"/>
        <v>0</v>
      </c>
      <c r="M376" s="65"/>
      <c r="N376" s="66"/>
      <c r="O376" s="66"/>
    </row>
    <row r="377" spans="1:15" ht="12.75" customHeight="1" x14ac:dyDescent="0.2">
      <c r="A377" s="58"/>
      <c r="B377" s="85"/>
      <c r="C377" s="60"/>
      <c r="D377" s="61"/>
      <c r="E377" s="59"/>
      <c r="F377" s="150"/>
      <c r="G377" s="156" t="str">
        <f>IF(F377="","",VLOOKUP(F377,TableauDépartements[],2,FALSE))</f>
        <v/>
      </c>
      <c r="H377" s="62" t="str">
        <f>IF(F377="","",VLOOKUP(F377,TableauDépartements[],5,FALSE))</f>
        <v/>
      </c>
      <c r="I377" s="153" t="str">
        <f>IF(F377="","",VLOOKUP(F377,TableauDépartements[],3,FALSE))</f>
        <v/>
      </c>
      <c r="J377" s="152" t="str">
        <f>IF(A377="","",VLOOKUP(A377,TableauDivitionPays[],2,FALSE))</f>
        <v/>
      </c>
      <c r="K377" s="63">
        <f t="shared" ca="1" si="13"/>
        <v>0</v>
      </c>
      <c r="L377" s="64">
        <f t="shared" ca="1" si="14"/>
        <v>0</v>
      </c>
      <c r="M377" s="65"/>
      <c r="N377" s="66"/>
      <c r="O377" s="66"/>
    </row>
    <row r="378" spans="1:15" ht="12.75" customHeight="1" x14ac:dyDescent="0.2">
      <c r="A378" s="58"/>
      <c r="B378" s="85"/>
      <c r="C378" s="60"/>
      <c r="D378" s="61"/>
      <c r="E378" s="59"/>
      <c r="F378" s="150"/>
      <c r="G378" s="156" t="str">
        <f>IF(F378="","",VLOOKUP(F378,TableauDépartements[],2,FALSE))</f>
        <v/>
      </c>
      <c r="H378" s="62" t="str">
        <f>IF(F378="","",VLOOKUP(F378,TableauDépartements[],5,FALSE))</f>
        <v/>
      </c>
      <c r="I378" s="153" t="str">
        <f>IF(F378="","",VLOOKUP(F378,TableauDépartements[],3,FALSE))</f>
        <v/>
      </c>
      <c r="J378" s="152" t="str">
        <f>IF(A378="","",VLOOKUP(A378,TableauDivitionPays[],2,FALSE))</f>
        <v/>
      </c>
      <c r="K378" s="63">
        <f t="shared" ca="1" si="13"/>
        <v>0</v>
      </c>
      <c r="L378" s="64">
        <f t="shared" ca="1" si="14"/>
        <v>0</v>
      </c>
      <c r="M378" s="65"/>
      <c r="N378" s="66"/>
      <c r="O378" s="66"/>
    </row>
    <row r="379" spans="1:15" ht="12.75" customHeight="1" x14ac:dyDescent="0.2">
      <c r="A379" s="58"/>
      <c r="B379" s="85"/>
      <c r="C379" s="60"/>
      <c r="D379" s="61"/>
      <c r="E379" s="59"/>
      <c r="F379" s="150"/>
      <c r="G379" s="156" t="str">
        <f>IF(F379="","",VLOOKUP(F379,TableauDépartements[],2,FALSE))</f>
        <v/>
      </c>
      <c r="H379" s="62" t="str">
        <f>IF(F379="","",VLOOKUP(F379,TableauDépartements[],5,FALSE))</f>
        <v/>
      </c>
      <c r="I379" s="153" t="str">
        <f>IF(F379="","",VLOOKUP(F379,TableauDépartements[],3,FALSE))</f>
        <v/>
      </c>
      <c r="J379" s="152" t="str">
        <f>IF(A379="","",VLOOKUP(A379,TableauDivitionPays[],2,FALSE))</f>
        <v/>
      </c>
      <c r="K379" s="63">
        <f t="shared" ca="1" si="13"/>
        <v>0</v>
      </c>
      <c r="L379" s="64">
        <f t="shared" ca="1" si="14"/>
        <v>0</v>
      </c>
      <c r="M379" s="65"/>
      <c r="N379" s="66"/>
      <c r="O379" s="66"/>
    </row>
    <row r="380" spans="1:15" ht="12.75" customHeight="1" x14ac:dyDescent="0.2">
      <c r="A380" s="58"/>
      <c r="B380" s="85"/>
      <c r="C380" s="60"/>
      <c r="D380" s="61"/>
      <c r="E380" s="59"/>
      <c r="F380" s="150"/>
      <c r="G380" s="156" t="str">
        <f>IF(F380="","",VLOOKUP(F380,TableauDépartements[],2,FALSE))</f>
        <v/>
      </c>
      <c r="H380" s="62" t="str">
        <f>IF(F380="","",VLOOKUP(F380,TableauDépartements[],5,FALSE))</f>
        <v/>
      </c>
      <c r="I380" s="153" t="str">
        <f>IF(F380="","",VLOOKUP(F380,TableauDépartements[],3,FALSE))</f>
        <v/>
      </c>
      <c r="J380" s="152" t="str">
        <f>IF(A380="","",VLOOKUP(A380,TableauDivitionPays[],2,FALSE))</f>
        <v/>
      </c>
      <c r="K380" s="63">
        <f t="shared" ca="1" si="13"/>
        <v>0</v>
      </c>
      <c r="L380" s="64">
        <f t="shared" ca="1" si="14"/>
        <v>0</v>
      </c>
      <c r="M380" s="65"/>
      <c r="N380" s="66"/>
      <c r="O380" s="66"/>
    </row>
    <row r="381" spans="1:15" ht="12.75" customHeight="1" x14ac:dyDescent="0.2">
      <c r="A381" s="58"/>
      <c r="B381" s="85"/>
      <c r="C381" s="60"/>
      <c r="D381" s="61"/>
      <c r="E381" s="59"/>
      <c r="F381" s="150"/>
      <c r="G381" s="156" t="str">
        <f>IF(F381="","",VLOOKUP(F381,TableauDépartements[],2,FALSE))</f>
        <v/>
      </c>
      <c r="H381" s="62" t="str">
        <f>IF(F381="","",VLOOKUP(F381,TableauDépartements[],5,FALSE))</f>
        <v/>
      </c>
      <c r="I381" s="153" t="str">
        <f>IF(F381="","",VLOOKUP(F381,TableauDépartements[],3,FALSE))</f>
        <v/>
      </c>
      <c r="J381" s="152" t="str">
        <f>IF(A381="","",VLOOKUP(A381,TableauDivitionPays[],2,FALSE))</f>
        <v/>
      </c>
      <c r="K381" s="63">
        <f t="shared" ca="1" si="13"/>
        <v>0</v>
      </c>
      <c r="L381" s="64">
        <f t="shared" ca="1" si="14"/>
        <v>0</v>
      </c>
      <c r="M381" s="65"/>
      <c r="N381" s="66"/>
      <c r="O381" s="66"/>
    </row>
    <row r="382" spans="1:15" ht="12.75" customHeight="1" x14ac:dyDescent="0.2">
      <c r="A382" s="58"/>
      <c r="B382" s="85"/>
      <c r="C382" s="60"/>
      <c r="D382" s="61"/>
      <c r="E382" s="59"/>
      <c r="F382" s="150"/>
      <c r="G382" s="156" t="str">
        <f>IF(F382="","",VLOOKUP(F382,TableauDépartements[],2,FALSE))</f>
        <v/>
      </c>
      <c r="H382" s="62" t="str">
        <f>IF(F382="","",VLOOKUP(F382,TableauDépartements[],5,FALSE))</f>
        <v/>
      </c>
      <c r="I382" s="153" t="str">
        <f>IF(F382="","",VLOOKUP(F382,TableauDépartements[],3,FALSE))</f>
        <v/>
      </c>
      <c r="J382" s="152" t="str">
        <f>IF(A382="","",VLOOKUP(A382,TableauDivitionPays[],2,FALSE))</f>
        <v/>
      </c>
      <c r="K382" s="63">
        <f t="shared" ca="1" si="13"/>
        <v>0</v>
      </c>
      <c r="L382" s="64">
        <f t="shared" ca="1" si="14"/>
        <v>0</v>
      </c>
      <c r="M382" s="65"/>
      <c r="N382" s="66"/>
      <c r="O382" s="66"/>
    </row>
    <row r="383" spans="1:15" ht="12.75" customHeight="1" x14ac:dyDescent="0.2">
      <c r="A383" s="58"/>
      <c r="B383" s="85"/>
      <c r="C383" s="60"/>
      <c r="D383" s="61"/>
      <c r="E383" s="59"/>
      <c r="F383" s="150"/>
      <c r="G383" s="156" t="str">
        <f>IF(F383="","",VLOOKUP(F383,TableauDépartements[],2,FALSE))</f>
        <v/>
      </c>
      <c r="H383" s="62" t="str">
        <f>IF(F383="","",VLOOKUP(F383,TableauDépartements[],5,FALSE))</f>
        <v/>
      </c>
      <c r="I383" s="153" t="str">
        <f>IF(F383="","",VLOOKUP(F383,TableauDépartements[],3,FALSE))</f>
        <v/>
      </c>
      <c r="J383" s="152" t="str">
        <f>IF(A383="","",VLOOKUP(A383,TableauDivitionPays[],2,FALSE))</f>
        <v/>
      </c>
      <c r="K383" s="63">
        <f t="shared" ca="1" si="13"/>
        <v>0</v>
      </c>
      <c r="L383" s="64">
        <f t="shared" ca="1" si="14"/>
        <v>0</v>
      </c>
      <c r="M383" s="65"/>
      <c r="N383" s="66"/>
      <c r="O383" s="66"/>
    </row>
    <row r="384" spans="1:15" ht="12.75" customHeight="1" x14ac:dyDescent="0.2">
      <c r="A384" s="58"/>
      <c r="B384" s="85"/>
      <c r="C384" s="60"/>
      <c r="D384" s="61"/>
      <c r="E384" s="59"/>
      <c r="F384" s="150"/>
      <c r="G384" s="156" t="str">
        <f>IF(F384="","",VLOOKUP(F384,TableauDépartements[],2,FALSE))</f>
        <v/>
      </c>
      <c r="H384" s="62" t="str">
        <f>IF(F384="","",VLOOKUP(F384,TableauDépartements[],5,FALSE))</f>
        <v/>
      </c>
      <c r="I384" s="153" t="str">
        <f>IF(F384="","",VLOOKUP(F384,TableauDépartements[],3,FALSE))</f>
        <v/>
      </c>
      <c r="J384" s="152" t="str">
        <f>IF(A384="","",VLOOKUP(A384,TableauDivitionPays[],2,FALSE))</f>
        <v/>
      </c>
      <c r="K384" s="63">
        <f t="shared" ca="1" si="13"/>
        <v>0</v>
      </c>
      <c r="L384" s="64">
        <f t="shared" ca="1" si="14"/>
        <v>0</v>
      </c>
      <c r="M384" s="65"/>
      <c r="N384" s="66"/>
      <c r="O384" s="66"/>
    </row>
    <row r="385" spans="1:15" ht="12.75" customHeight="1" x14ac:dyDescent="0.2">
      <c r="A385" s="58"/>
      <c r="B385" s="85"/>
      <c r="C385" s="60"/>
      <c r="D385" s="61"/>
      <c r="E385" s="59"/>
      <c r="F385" s="150"/>
      <c r="G385" s="156" t="str">
        <f>IF(F385="","",VLOOKUP(F385,TableauDépartements[],2,FALSE))</f>
        <v/>
      </c>
      <c r="H385" s="62" t="str">
        <f>IF(F385="","",VLOOKUP(F385,TableauDépartements[],5,FALSE))</f>
        <v/>
      </c>
      <c r="I385" s="153" t="str">
        <f>IF(F385="","",VLOOKUP(F385,TableauDépartements[],3,FALSE))</f>
        <v/>
      </c>
      <c r="J385" s="152" t="str">
        <f>IF(A385="","",VLOOKUP(A385,TableauDivitionPays[],2,FALSE))</f>
        <v/>
      </c>
      <c r="K385" s="63">
        <f t="shared" ca="1" si="13"/>
        <v>0</v>
      </c>
      <c r="L385" s="64">
        <f t="shared" ca="1" si="14"/>
        <v>0</v>
      </c>
      <c r="M385" s="65"/>
      <c r="N385" s="66"/>
      <c r="O385" s="66"/>
    </row>
    <row r="386" spans="1:15" ht="12.75" customHeight="1" x14ac:dyDescent="0.2">
      <c r="A386" s="58"/>
      <c r="B386" s="85"/>
      <c r="C386" s="60"/>
      <c r="D386" s="61"/>
      <c r="E386" s="59"/>
      <c r="F386" s="150"/>
      <c r="G386" s="156" t="str">
        <f>IF(F386="","",VLOOKUP(F386,TableauDépartements[],2,FALSE))</f>
        <v/>
      </c>
      <c r="H386" s="62" t="str">
        <f>IF(F386="","",VLOOKUP(F386,TableauDépartements[],5,FALSE))</f>
        <v/>
      </c>
      <c r="I386" s="153" t="str">
        <f>IF(F386="","",VLOOKUP(F386,TableauDépartements[],3,FALSE))</f>
        <v/>
      </c>
      <c r="J386" s="152" t="str">
        <f>IF(A386="","",VLOOKUP(A386,TableauDivitionPays[],2,FALSE))</f>
        <v/>
      </c>
      <c r="K386" s="63">
        <f t="shared" ca="1" si="13"/>
        <v>0</v>
      </c>
      <c r="L386" s="64">
        <f t="shared" ca="1" si="14"/>
        <v>0</v>
      </c>
      <c r="M386" s="65"/>
      <c r="N386" s="66"/>
      <c r="O386" s="66"/>
    </row>
    <row r="387" spans="1:15" ht="12.75" customHeight="1" x14ac:dyDescent="0.2">
      <c r="A387" s="58"/>
      <c r="B387" s="85"/>
      <c r="C387" s="60"/>
      <c r="D387" s="61"/>
      <c r="E387" s="59"/>
      <c r="F387" s="150"/>
      <c r="G387" s="156" t="str">
        <f>IF(F387="","",VLOOKUP(F387,TableauDépartements[],2,FALSE))</f>
        <v/>
      </c>
      <c r="H387" s="62" t="str">
        <f>IF(F387="","",VLOOKUP(F387,TableauDépartements[],5,FALSE))</f>
        <v/>
      </c>
      <c r="I387" s="153" t="str">
        <f>IF(F387="","",VLOOKUP(F387,TableauDépartements[],3,FALSE))</f>
        <v/>
      </c>
      <c r="J387" s="152" t="str">
        <f>IF(A387="","",VLOOKUP(A387,TableauDivitionPays[],2,FALSE))</f>
        <v/>
      </c>
      <c r="K387" s="63">
        <f t="shared" ref="K387:K450" ca="1" si="15">IF(A387=0,0,IF(K387&gt;0,K387,TODAY()))</f>
        <v>0</v>
      </c>
      <c r="L387" s="64">
        <f t="shared" ref="L387:L450" ca="1" si="16">IF(A387=0,0,IF(L387&gt;0,L387,NOW()))</f>
        <v>0</v>
      </c>
      <c r="M387" s="65"/>
      <c r="N387" s="66"/>
      <c r="O387" s="66"/>
    </row>
    <row r="388" spans="1:15" ht="12.75" customHeight="1" x14ac:dyDescent="0.2">
      <c r="A388" s="58"/>
      <c r="B388" s="85"/>
      <c r="C388" s="60"/>
      <c r="D388" s="61"/>
      <c r="E388" s="59"/>
      <c r="F388" s="150"/>
      <c r="G388" s="156" t="str">
        <f>IF(F388="","",VLOOKUP(F388,TableauDépartements[],2,FALSE))</f>
        <v/>
      </c>
      <c r="H388" s="62" t="str">
        <f>IF(F388="","",VLOOKUP(F388,TableauDépartements[],5,FALSE))</f>
        <v/>
      </c>
      <c r="I388" s="153" t="str">
        <f>IF(F388="","",VLOOKUP(F388,TableauDépartements[],3,FALSE))</f>
        <v/>
      </c>
      <c r="J388" s="152" t="str">
        <f>IF(A388="","",VLOOKUP(A388,TableauDivitionPays[],2,FALSE))</f>
        <v/>
      </c>
      <c r="K388" s="63">
        <f t="shared" ca="1" si="15"/>
        <v>0</v>
      </c>
      <c r="L388" s="64">
        <f t="shared" ca="1" si="16"/>
        <v>0</v>
      </c>
      <c r="M388" s="65"/>
      <c r="N388" s="66"/>
      <c r="O388" s="66"/>
    </row>
    <row r="389" spans="1:15" ht="12.75" customHeight="1" x14ac:dyDescent="0.2">
      <c r="A389" s="58"/>
      <c r="B389" s="85"/>
      <c r="C389" s="60"/>
      <c r="D389" s="61"/>
      <c r="E389" s="59"/>
      <c r="F389" s="150"/>
      <c r="G389" s="156" t="str">
        <f>IF(F389="","",VLOOKUP(F389,TableauDépartements[],2,FALSE))</f>
        <v/>
      </c>
      <c r="H389" s="62" t="str">
        <f>IF(F389="","",VLOOKUP(F389,TableauDépartements[],5,FALSE))</f>
        <v/>
      </c>
      <c r="I389" s="153" t="str">
        <f>IF(F389="","",VLOOKUP(F389,TableauDépartements[],3,FALSE))</f>
        <v/>
      </c>
      <c r="J389" s="152" t="str">
        <f>IF(A389="","",VLOOKUP(A389,TableauDivitionPays[],2,FALSE))</f>
        <v/>
      </c>
      <c r="K389" s="63">
        <f t="shared" ca="1" si="15"/>
        <v>0</v>
      </c>
      <c r="L389" s="64">
        <f t="shared" ca="1" si="16"/>
        <v>0</v>
      </c>
      <c r="M389" s="65"/>
      <c r="N389" s="66"/>
      <c r="O389" s="66"/>
    </row>
    <row r="390" spans="1:15" ht="12.75" customHeight="1" x14ac:dyDescent="0.2">
      <c r="A390" s="58"/>
      <c r="B390" s="85"/>
      <c r="C390" s="60"/>
      <c r="D390" s="61"/>
      <c r="E390" s="59"/>
      <c r="F390" s="150"/>
      <c r="G390" s="156" t="str">
        <f>IF(F390="","",VLOOKUP(F390,TableauDépartements[],2,FALSE))</f>
        <v/>
      </c>
      <c r="H390" s="62" t="str">
        <f>IF(F390="","",VLOOKUP(F390,TableauDépartements[],5,FALSE))</f>
        <v/>
      </c>
      <c r="I390" s="153" t="str">
        <f>IF(F390="","",VLOOKUP(F390,TableauDépartements[],3,FALSE))</f>
        <v/>
      </c>
      <c r="J390" s="152" t="str">
        <f>IF(A390="","",VLOOKUP(A390,TableauDivitionPays[],2,FALSE))</f>
        <v/>
      </c>
      <c r="K390" s="63">
        <f t="shared" ca="1" si="15"/>
        <v>0</v>
      </c>
      <c r="L390" s="64">
        <f t="shared" ca="1" si="16"/>
        <v>0</v>
      </c>
      <c r="M390" s="65"/>
      <c r="N390" s="66"/>
      <c r="O390" s="66"/>
    </row>
    <row r="391" spans="1:15" ht="12.75" customHeight="1" x14ac:dyDescent="0.2">
      <c r="A391" s="58"/>
      <c r="B391" s="85"/>
      <c r="C391" s="60"/>
      <c r="D391" s="61"/>
      <c r="E391" s="59"/>
      <c r="F391" s="150"/>
      <c r="G391" s="156" t="str">
        <f>IF(F391="","",VLOOKUP(F391,TableauDépartements[],2,FALSE))</f>
        <v/>
      </c>
      <c r="H391" s="62" t="str">
        <f>IF(F391="","",VLOOKUP(F391,TableauDépartements[],5,FALSE))</f>
        <v/>
      </c>
      <c r="I391" s="153" t="str">
        <f>IF(F391="","",VLOOKUP(F391,TableauDépartements[],3,FALSE))</f>
        <v/>
      </c>
      <c r="J391" s="152" t="str">
        <f>IF(A391="","",VLOOKUP(A391,TableauDivitionPays[],2,FALSE))</f>
        <v/>
      </c>
      <c r="K391" s="63">
        <f t="shared" ca="1" si="15"/>
        <v>0</v>
      </c>
      <c r="L391" s="64">
        <f t="shared" ca="1" si="16"/>
        <v>0</v>
      </c>
      <c r="M391" s="65"/>
      <c r="N391" s="66"/>
      <c r="O391" s="66"/>
    </row>
    <row r="392" spans="1:15" ht="12.75" customHeight="1" x14ac:dyDescent="0.2">
      <c r="A392" s="58"/>
      <c r="B392" s="85"/>
      <c r="C392" s="60"/>
      <c r="D392" s="61"/>
      <c r="E392" s="59"/>
      <c r="F392" s="150"/>
      <c r="G392" s="156" t="str">
        <f>IF(F392="","",VLOOKUP(F392,TableauDépartements[],2,FALSE))</f>
        <v/>
      </c>
      <c r="H392" s="62" t="str">
        <f>IF(F392="","",VLOOKUP(F392,TableauDépartements[],5,FALSE))</f>
        <v/>
      </c>
      <c r="I392" s="153" t="str">
        <f>IF(F392="","",VLOOKUP(F392,TableauDépartements[],3,FALSE))</f>
        <v/>
      </c>
      <c r="J392" s="152" t="str">
        <f>IF(A392="","",VLOOKUP(A392,TableauDivitionPays[],2,FALSE))</f>
        <v/>
      </c>
      <c r="K392" s="63">
        <f t="shared" ca="1" si="15"/>
        <v>0</v>
      </c>
      <c r="L392" s="64">
        <f t="shared" ca="1" si="16"/>
        <v>0</v>
      </c>
      <c r="M392" s="65"/>
      <c r="N392" s="66"/>
      <c r="O392" s="66"/>
    </row>
    <row r="393" spans="1:15" ht="12.75" customHeight="1" x14ac:dyDescent="0.2">
      <c r="A393" s="58"/>
      <c r="B393" s="85"/>
      <c r="C393" s="60"/>
      <c r="D393" s="61"/>
      <c r="E393" s="59"/>
      <c r="F393" s="150"/>
      <c r="G393" s="156" t="str">
        <f>IF(F393="","",VLOOKUP(F393,TableauDépartements[],2,FALSE))</f>
        <v/>
      </c>
      <c r="H393" s="62" t="str">
        <f>IF(F393="","",VLOOKUP(F393,TableauDépartements[],5,FALSE))</f>
        <v/>
      </c>
      <c r="I393" s="153" t="str">
        <f>IF(F393="","",VLOOKUP(F393,TableauDépartements[],3,FALSE))</f>
        <v/>
      </c>
      <c r="J393" s="152" t="str">
        <f>IF(A393="","",VLOOKUP(A393,TableauDivitionPays[],2,FALSE))</f>
        <v/>
      </c>
      <c r="K393" s="63">
        <f t="shared" ca="1" si="15"/>
        <v>0</v>
      </c>
      <c r="L393" s="64">
        <f t="shared" ca="1" si="16"/>
        <v>0</v>
      </c>
      <c r="M393" s="65"/>
      <c r="N393" s="66"/>
      <c r="O393" s="66"/>
    </row>
    <row r="394" spans="1:15" ht="12.75" customHeight="1" x14ac:dyDescent="0.2">
      <c r="A394" s="58"/>
      <c r="B394" s="85"/>
      <c r="C394" s="60"/>
      <c r="D394" s="61"/>
      <c r="E394" s="59"/>
      <c r="F394" s="150"/>
      <c r="G394" s="156" t="str">
        <f>IF(F394="","",VLOOKUP(F394,TableauDépartements[],2,FALSE))</f>
        <v/>
      </c>
      <c r="H394" s="62" t="str">
        <f>IF(F394="","",VLOOKUP(F394,TableauDépartements[],5,FALSE))</f>
        <v/>
      </c>
      <c r="I394" s="153" t="str">
        <f>IF(F394="","",VLOOKUP(F394,TableauDépartements[],3,FALSE))</f>
        <v/>
      </c>
      <c r="J394" s="152" t="str">
        <f>IF(A394="","",VLOOKUP(A394,TableauDivitionPays[],2,FALSE))</f>
        <v/>
      </c>
      <c r="K394" s="63">
        <f t="shared" ca="1" si="15"/>
        <v>0</v>
      </c>
      <c r="L394" s="64">
        <f t="shared" ca="1" si="16"/>
        <v>0</v>
      </c>
      <c r="M394" s="65"/>
      <c r="N394" s="66"/>
      <c r="O394" s="66"/>
    </row>
    <row r="395" spans="1:15" ht="12.75" customHeight="1" x14ac:dyDescent="0.2">
      <c r="A395" s="58"/>
      <c r="B395" s="85"/>
      <c r="C395" s="60"/>
      <c r="D395" s="61"/>
      <c r="E395" s="59"/>
      <c r="F395" s="150"/>
      <c r="G395" s="156" t="str">
        <f>IF(F395="","",VLOOKUP(F395,TableauDépartements[],2,FALSE))</f>
        <v/>
      </c>
      <c r="H395" s="62" t="str">
        <f>IF(F395="","",VLOOKUP(F395,TableauDépartements[],5,FALSE))</f>
        <v/>
      </c>
      <c r="I395" s="153" t="str">
        <f>IF(F395="","",VLOOKUP(F395,TableauDépartements[],3,FALSE))</f>
        <v/>
      </c>
      <c r="J395" s="152" t="str">
        <f>IF(A395="","",VLOOKUP(A395,TableauDivitionPays[],2,FALSE))</f>
        <v/>
      </c>
      <c r="K395" s="63">
        <f t="shared" ca="1" si="15"/>
        <v>0</v>
      </c>
      <c r="L395" s="64">
        <f t="shared" ca="1" si="16"/>
        <v>0</v>
      </c>
      <c r="M395" s="65"/>
      <c r="N395" s="66"/>
      <c r="O395" s="66"/>
    </row>
    <row r="396" spans="1:15" ht="12.75" customHeight="1" x14ac:dyDescent="0.2">
      <c r="A396" s="58"/>
      <c r="B396" s="85"/>
      <c r="C396" s="60"/>
      <c r="D396" s="61"/>
      <c r="E396" s="59"/>
      <c r="F396" s="150"/>
      <c r="G396" s="156" t="str">
        <f>IF(F396="","",VLOOKUP(F396,TableauDépartements[],2,FALSE))</f>
        <v/>
      </c>
      <c r="H396" s="62" t="str">
        <f>IF(F396="","",VLOOKUP(F396,TableauDépartements[],5,FALSE))</f>
        <v/>
      </c>
      <c r="I396" s="153" t="str">
        <f>IF(F396="","",VLOOKUP(F396,TableauDépartements[],3,FALSE))</f>
        <v/>
      </c>
      <c r="J396" s="152" t="str">
        <f>IF(A396="","",VLOOKUP(A396,TableauDivitionPays[],2,FALSE))</f>
        <v/>
      </c>
      <c r="K396" s="63">
        <f t="shared" ca="1" si="15"/>
        <v>0</v>
      </c>
      <c r="L396" s="64">
        <f t="shared" ca="1" si="16"/>
        <v>0</v>
      </c>
      <c r="M396" s="65"/>
      <c r="N396" s="66"/>
      <c r="O396" s="66"/>
    </row>
    <row r="397" spans="1:15" ht="12.75" customHeight="1" x14ac:dyDescent="0.2">
      <c r="A397" s="58"/>
      <c r="B397" s="85"/>
      <c r="C397" s="60"/>
      <c r="D397" s="61"/>
      <c r="E397" s="59"/>
      <c r="F397" s="150"/>
      <c r="G397" s="156" t="str">
        <f>IF(F397="","",VLOOKUP(F397,TableauDépartements[],2,FALSE))</f>
        <v/>
      </c>
      <c r="H397" s="62" t="str">
        <f>IF(F397="","",VLOOKUP(F397,TableauDépartements[],5,FALSE))</f>
        <v/>
      </c>
      <c r="I397" s="153" t="str">
        <f>IF(F397="","",VLOOKUP(F397,TableauDépartements[],3,FALSE))</f>
        <v/>
      </c>
      <c r="J397" s="152" t="str">
        <f>IF(A397="","",VLOOKUP(A397,TableauDivitionPays[],2,FALSE))</f>
        <v/>
      </c>
      <c r="K397" s="63">
        <f t="shared" ca="1" si="15"/>
        <v>0</v>
      </c>
      <c r="L397" s="64">
        <f t="shared" ca="1" si="16"/>
        <v>0</v>
      </c>
      <c r="M397" s="65"/>
      <c r="N397" s="66"/>
      <c r="O397" s="66"/>
    </row>
    <row r="398" spans="1:15" ht="12.75" customHeight="1" x14ac:dyDescent="0.2">
      <c r="A398" s="58"/>
      <c r="B398" s="85"/>
      <c r="C398" s="60"/>
      <c r="D398" s="61"/>
      <c r="E398" s="59"/>
      <c r="F398" s="150"/>
      <c r="G398" s="156" t="str">
        <f>IF(F398="","",VLOOKUP(F398,TableauDépartements[],2,FALSE))</f>
        <v/>
      </c>
      <c r="H398" s="62" t="str">
        <f>IF(F398="","",VLOOKUP(F398,TableauDépartements[],5,FALSE))</f>
        <v/>
      </c>
      <c r="I398" s="153" t="str">
        <f>IF(F398="","",VLOOKUP(F398,TableauDépartements[],3,FALSE))</f>
        <v/>
      </c>
      <c r="J398" s="152" t="str">
        <f>IF(A398="","",VLOOKUP(A398,TableauDivitionPays[],2,FALSE))</f>
        <v/>
      </c>
      <c r="K398" s="63">
        <f t="shared" ca="1" si="15"/>
        <v>0</v>
      </c>
      <c r="L398" s="64">
        <f t="shared" ca="1" si="16"/>
        <v>0</v>
      </c>
      <c r="M398" s="65"/>
      <c r="N398" s="66"/>
      <c r="O398" s="66"/>
    </row>
    <row r="399" spans="1:15" ht="12.75" customHeight="1" x14ac:dyDescent="0.2">
      <c r="A399" s="58"/>
      <c r="B399" s="85"/>
      <c r="C399" s="60"/>
      <c r="D399" s="61"/>
      <c r="E399" s="59"/>
      <c r="F399" s="150"/>
      <c r="G399" s="156" t="str">
        <f>IF(F399="","",VLOOKUP(F399,TableauDépartements[],2,FALSE))</f>
        <v/>
      </c>
      <c r="H399" s="62" t="str">
        <f>IF(F399="","",VLOOKUP(F399,TableauDépartements[],5,FALSE))</f>
        <v/>
      </c>
      <c r="I399" s="153" t="str">
        <f>IF(F399="","",VLOOKUP(F399,TableauDépartements[],3,FALSE))</f>
        <v/>
      </c>
      <c r="J399" s="152" t="str">
        <f>IF(A399="","",VLOOKUP(A399,TableauDivitionPays[],2,FALSE))</f>
        <v/>
      </c>
      <c r="K399" s="63">
        <f t="shared" ca="1" si="15"/>
        <v>0</v>
      </c>
      <c r="L399" s="64">
        <f t="shared" ca="1" si="16"/>
        <v>0</v>
      </c>
      <c r="M399" s="65"/>
      <c r="N399" s="66"/>
      <c r="O399" s="66"/>
    </row>
    <row r="400" spans="1:15" ht="12.75" customHeight="1" x14ac:dyDescent="0.2">
      <c r="A400" s="58"/>
      <c r="B400" s="85"/>
      <c r="C400" s="60"/>
      <c r="D400" s="61"/>
      <c r="E400" s="59"/>
      <c r="F400" s="150"/>
      <c r="G400" s="156" t="str">
        <f>IF(F400="","",VLOOKUP(F400,TableauDépartements[],2,FALSE))</f>
        <v/>
      </c>
      <c r="H400" s="62" t="str">
        <f>IF(F400="","",VLOOKUP(F400,TableauDépartements[],5,FALSE))</f>
        <v/>
      </c>
      <c r="I400" s="153" t="str">
        <f>IF(F400="","",VLOOKUP(F400,TableauDépartements[],3,FALSE))</f>
        <v/>
      </c>
      <c r="J400" s="152" t="str">
        <f>IF(A400="","",VLOOKUP(A400,TableauDivitionPays[],2,FALSE))</f>
        <v/>
      </c>
      <c r="K400" s="63">
        <f t="shared" ca="1" si="15"/>
        <v>0</v>
      </c>
      <c r="L400" s="64">
        <f t="shared" ca="1" si="16"/>
        <v>0</v>
      </c>
      <c r="M400" s="65"/>
      <c r="N400" s="66"/>
      <c r="O400" s="66"/>
    </row>
    <row r="401" spans="1:15" ht="12.75" customHeight="1" x14ac:dyDescent="0.2">
      <c r="A401" s="58"/>
      <c r="B401" s="85"/>
      <c r="C401" s="60"/>
      <c r="D401" s="61"/>
      <c r="E401" s="59"/>
      <c r="F401" s="150"/>
      <c r="G401" s="156" t="str">
        <f>IF(F401="","",VLOOKUP(F401,TableauDépartements[],2,FALSE))</f>
        <v/>
      </c>
      <c r="H401" s="62" t="str">
        <f>IF(F401="","",VLOOKUP(F401,TableauDépartements[],5,FALSE))</f>
        <v/>
      </c>
      <c r="I401" s="153" t="str">
        <f>IF(F401="","",VLOOKUP(F401,TableauDépartements[],3,FALSE))</f>
        <v/>
      </c>
      <c r="J401" s="152" t="str">
        <f>IF(A401="","",VLOOKUP(A401,TableauDivitionPays[],2,FALSE))</f>
        <v/>
      </c>
      <c r="K401" s="63">
        <f t="shared" ca="1" si="15"/>
        <v>0</v>
      </c>
      <c r="L401" s="64">
        <f t="shared" ca="1" si="16"/>
        <v>0</v>
      </c>
      <c r="M401" s="65"/>
      <c r="N401" s="66"/>
      <c r="O401" s="66"/>
    </row>
    <row r="402" spans="1:15" ht="12.75" customHeight="1" x14ac:dyDescent="0.2">
      <c r="A402" s="58"/>
      <c r="B402" s="85"/>
      <c r="C402" s="60"/>
      <c r="D402" s="61"/>
      <c r="E402" s="59"/>
      <c r="F402" s="150"/>
      <c r="G402" s="156" t="str">
        <f>IF(F402="","",VLOOKUP(F402,TableauDépartements[],2,FALSE))</f>
        <v/>
      </c>
      <c r="H402" s="62" t="str">
        <f>IF(F402="","",VLOOKUP(F402,TableauDépartements[],5,FALSE))</f>
        <v/>
      </c>
      <c r="I402" s="153" t="str">
        <f>IF(F402="","",VLOOKUP(F402,TableauDépartements[],3,FALSE))</f>
        <v/>
      </c>
      <c r="J402" s="152" t="str">
        <f>IF(A402="","",VLOOKUP(A402,TableauDivitionPays[],2,FALSE))</f>
        <v/>
      </c>
      <c r="K402" s="63">
        <f t="shared" ca="1" si="15"/>
        <v>0</v>
      </c>
      <c r="L402" s="64">
        <f t="shared" ca="1" si="16"/>
        <v>0</v>
      </c>
      <c r="M402" s="65"/>
      <c r="N402" s="66"/>
      <c r="O402" s="66"/>
    </row>
    <row r="403" spans="1:15" ht="12.75" customHeight="1" x14ac:dyDescent="0.2">
      <c r="A403" s="58"/>
      <c r="B403" s="85"/>
      <c r="C403" s="60"/>
      <c r="D403" s="61"/>
      <c r="E403" s="59"/>
      <c r="F403" s="150"/>
      <c r="G403" s="156" t="str">
        <f>IF(F403="","",VLOOKUP(F403,TableauDépartements[],2,FALSE))</f>
        <v/>
      </c>
      <c r="H403" s="62" t="str">
        <f>IF(F403="","",VLOOKUP(F403,TableauDépartements[],5,FALSE))</f>
        <v/>
      </c>
      <c r="I403" s="153" t="str">
        <f>IF(F403="","",VLOOKUP(F403,TableauDépartements[],3,FALSE))</f>
        <v/>
      </c>
      <c r="J403" s="152" t="str">
        <f>IF(A403="","",VLOOKUP(A403,TableauDivitionPays[],2,FALSE))</f>
        <v/>
      </c>
      <c r="K403" s="63">
        <f t="shared" ca="1" si="15"/>
        <v>0</v>
      </c>
      <c r="L403" s="64">
        <f t="shared" ca="1" si="16"/>
        <v>0</v>
      </c>
      <c r="M403" s="65"/>
      <c r="N403" s="66"/>
      <c r="O403" s="66"/>
    </row>
    <row r="404" spans="1:15" ht="12.75" customHeight="1" x14ac:dyDescent="0.2">
      <c r="A404" s="58"/>
      <c r="B404" s="85"/>
      <c r="C404" s="60"/>
      <c r="D404" s="61"/>
      <c r="E404" s="59"/>
      <c r="F404" s="150"/>
      <c r="G404" s="156" t="str">
        <f>IF(F404="","",VLOOKUP(F404,TableauDépartements[],2,FALSE))</f>
        <v/>
      </c>
      <c r="H404" s="62" t="str">
        <f>IF(F404="","",VLOOKUP(F404,TableauDépartements[],5,FALSE))</f>
        <v/>
      </c>
      <c r="I404" s="153" t="str">
        <f>IF(F404="","",VLOOKUP(F404,TableauDépartements[],3,FALSE))</f>
        <v/>
      </c>
      <c r="J404" s="152" t="str">
        <f>IF(A404="","",VLOOKUP(A404,TableauDivitionPays[],2,FALSE))</f>
        <v/>
      </c>
      <c r="K404" s="63">
        <f t="shared" ca="1" si="15"/>
        <v>0</v>
      </c>
      <c r="L404" s="64">
        <f t="shared" ca="1" si="16"/>
        <v>0</v>
      </c>
      <c r="M404" s="65"/>
      <c r="N404" s="66"/>
      <c r="O404" s="66"/>
    </row>
    <row r="405" spans="1:15" ht="12.75" customHeight="1" x14ac:dyDescent="0.2">
      <c r="A405" s="58"/>
      <c r="B405" s="85"/>
      <c r="C405" s="60"/>
      <c r="D405" s="61"/>
      <c r="E405" s="59"/>
      <c r="F405" s="150"/>
      <c r="G405" s="156" t="str">
        <f>IF(F405="","",VLOOKUP(F405,TableauDépartements[],2,FALSE))</f>
        <v/>
      </c>
      <c r="H405" s="62" t="str">
        <f>IF(F405="","",VLOOKUP(F405,TableauDépartements[],5,FALSE))</f>
        <v/>
      </c>
      <c r="I405" s="153" t="str">
        <f>IF(F405="","",VLOOKUP(F405,TableauDépartements[],3,FALSE))</f>
        <v/>
      </c>
      <c r="J405" s="152" t="str">
        <f>IF(A405="","",VLOOKUP(A405,TableauDivitionPays[],2,FALSE))</f>
        <v/>
      </c>
      <c r="K405" s="63">
        <f t="shared" ca="1" si="15"/>
        <v>0</v>
      </c>
      <c r="L405" s="64">
        <f t="shared" ca="1" si="16"/>
        <v>0</v>
      </c>
      <c r="M405" s="65"/>
      <c r="N405" s="66"/>
      <c r="O405" s="66"/>
    </row>
    <row r="406" spans="1:15" ht="12.75" customHeight="1" x14ac:dyDescent="0.2">
      <c r="A406" s="58"/>
      <c r="B406" s="85"/>
      <c r="C406" s="60"/>
      <c r="D406" s="61"/>
      <c r="E406" s="59"/>
      <c r="F406" s="150"/>
      <c r="G406" s="156" t="str">
        <f>IF(F406="","",VLOOKUP(F406,TableauDépartements[],2,FALSE))</f>
        <v/>
      </c>
      <c r="H406" s="62" t="str">
        <f>IF(F406="","",VLOOKUP(F406,TableauDépartements[],5,FALSE))</f>
        <v/>
      </c>
      <c r="I406" s="153" t="str">
        <f>IF(F406="","",VLOOKUP(F406,TableauDépartements[],3,FALSE))</f>
        <v/>
      </c>
      <c r="J406" s="152" t="str">
        <f>IF(A406="","",VLOOKUP(A406,TableauDivitionPays[],2,FALSE))</f>
        <v/>
      </c>
      <c r="K406" s="63">
        <f t="shared" ca="1" si="15"/>
        <v>0</v>
      </c>
      <c r="L406" s="64">
        <f t="shared" ca="1" si="16"/>
        <v>0</v>
      </c>
      <c r="M406" s="65"/>
      <c r="N406" s="66"/>
      <c r="O406" s="66"/>
    </row>
    <row r="407" spans="1:15" ht="12.75" customHeight="1" x14ac:dyDescent="0.2">
      <c r="A407" s="58"/>
      <c r="B407" s="85"/>
      <c r="C407" s="60"/>
      <c r="D407" s="61"/>
      <c r="E407" s="59"/>
      <c r="F407" s="150"/>
      <c r="G407" s="156" t="str">
        <f>IF(F407="","",VLOOKUP(F407,TableauDépartements[],2,FALSE))</f>
        <v/>
      </c>
      <c r="H407" s="62" t="str">
        <f>IF(F407="","",VLOOKUP(F407,TableauDépartements[],5,FALSE))</f>
        <v/>
      </c>
      <c r="I407" s="153" t="str">
        <f>IF(F407="","",VLOOKUP(F407,TableauDépartements[],3,FALSE))</f>
        <v/>
      </c>
      <c r="J407" s="152" t="str">
        <f>IF(A407="","",VLOOKUP(A407,TableauDivitionPays[],2,FALSE))</f>
        <v/>
      </c>
      <c r="K407" s="63">
        <f t="shared" ca="1" si="15"/>
        <v>0</v>
      </c>
      <c r="L407" s="64">
        <f t="shared" ca="1" si="16"/>
        <v>0</v>
      </c>
      <c r="M407" s="65"/>
      <c r="N407" s="66"/>
      <c r="O407" s="66"/>
    </row>
    <row r="408" spans="1:15" ht="12.75" customHeight="1" x14ac:dyDescent="0.2">
      <c r="A408" s="58"/>
      <c r="B408" s="85"/>
      <c r="C408" s="60"/>
      <c r="D408" s="61"/>
      <c r="E408" s="59"/>
      <c r="F408" s="150"/>
      <c r="G408" s="156" t="str">
        <f>IF(F408="","",VLOOKUP(F408,TableauDépartements[],2,FALSE))</f>
        <v/>
      </c>
      <c r="H408" s="62" t="str">
        <f>IF(F408="","",VLOOKUP(F408,TableauDépartements[],5,FALSE))</f>
        <v/>
      </c>
      <c r="I408" s="153" t="str">
        <f>IF(F408="","",VLOOKUP(F408,TableauDépartements[],3,FALSE))</f>
        <v/>
      </c>
      <c r="J408" s="152" t="str">
        <f>IF(A408="","",VLOOKUP(A408,TableauDivitionPays[],2,FALSE))</f>
        <v/>
      </c>
      <c r="K408" s="63">
        <f t="shared" ca="1" si="15"/>
        <v>0</v>
      </c>
      <c r="L408" s="64">
        <f t="shared" ca="1" si="16"/>
        <v>0</v>
      </c>
      <c r="M408" s="65"/>
      <c r="N408" s="66"/>
      <c r="O408" s="66"/>
    </row>
    <row r="409" spans="1:15" ht="12.75" customHeight="1" x14ac:dyDescent="0.2">
      <c r="A409" s="58"/>
      <c r="B409" s="85"/>
      <c r="C409" s="60"/>
      <c r="D409" s="61"/>
      <c r="E409" s="59"/>
      <c r="F409" s="150"/>
      <c r="G409" s="156" t="str">
        <f>IF(F409="","",VLOOKUP(F409,TableauDépartements[],2,FALSE))</f>
        <v/>
      </c>
      <c r="H409" s="62" t="str">
        <f>IF(F409="","",VLOOKUP(F409,TableauDépartements[],5,FALSE))</f>
        <v/>
      </c>
      <c r="I409" s="153" t="str">
        <f>IF(F409="","",VLOOKUP(F409,TableauDépartements[],3,FALSE))</f>
        <v/>
      </c>
      <c r="J409" s="152" t="str">
        <f>IF(A409="","",VLOOKUP(A409,TableauDivitionPays[],2,FALSE))</f>
        <v/>
      </c>
      <c r="K409" s="63">
        <f t="shared" ca="1" si="15"/>
        <v>0</v>
      </c>
      <c r="L409" s="64">
        <f t="shared" ca="1" si="16"/>
        <v>0</v>
      </c>
      <c r="M409" s="65"/>
      <c r="N409" s="66"/>
      <c r="O409" s="66"/>
    </row>
    <row r="410" spans="1:15" ht="12.75" customHeight="1" x14ac:dyDescent="0.2">
      <c r="A410" s="58"/>
      <c r="B410" s="85"/>
      <c r="C410" s="60"/>
      <c r="D410" s="61"/>
      <c r="E410" s="59"/>
      <c r="F410" s="150"/>
      <c r="G410" s="156" t="str">
        <f>IF(F410="","",VLOOKUP(F410,TableauDépartements[],2,FALSE))</f>
        <v/>
      </c>
      <c r="H410" s="62" t="str">
        <f>IF(F410="","",VLOOKUP(F410,TableauDépartements[],5,FALSE))</f>
        <v/>
      </c>
      <c r="I410" s="153" t="str">
        <f>IF(F410="","",VLOOKUP(F410,TableauDépartements[],3,FALSE))</f>
        <v/>
      </c>
      <c r="J410" s="152" t="str">
        <f>IF(A410="","",VLOOKUP(A410,TableauDivitionPays[],2,FALSE))</f>
        <v/>
      </c>
      <c r="K410" s="63">
        <f t="shared" ca="1" si="15"/>
        <v>0</v>
      </c>
      <c r="L410" s="64">
        <f t="shared" ca="1" si="16"/>
        <v>0</v>
      </c>
      <c r="M410" s="65"/>
      <c r="N410" s="66"/>
      <c r="O410" s="66"/>
    </row>
    <row r="411" spans="1:15" ht="12.75" customHeight="1" x14ac:dyDescent="0.2">
      <c r="A411" s="58"/>
      <c r="B411" s="85"/>
      <c r="C411" s="60"/>
      <c r="D411" s="61"/>
      <c r="E411" s="59"/>
      <c r="F411" s="150"/>
      <c r="G411" s="156" t="str">
        <f>IF(F411="","",VLOOKUP(F411,TableauDépartements[],2,FALSE))</f>
        <v/>
      </c>
      <c r="H411" s="62" t="str">
        <f>IF(F411="","",VLOOKUP(F411,TableauDépartements[],5,FALSE))</f>
        <v/>
      </c>
      <c r="I411" s="153" t="str">
        <f>IF(F411="","",VLOOKUP(F411,TableauDépartements[],3,FALSE))</f>
        <v/>
      </c>
      <c r="J411" s="152" t="str">
        <f>IF(A411="","",VLOOKUP(A411,TableauDivitionPays[],2,FALSE))</f>
        <v/>
      </c>
      <c r="K411" s="63">
        <f t="shared" ca="1" si="15"/>
        <v>0</v>
      </c>
      <c r="L411" s="64">
        <f t="shared" ca="1" si="16"/>
        <v>0</v>
      </c>
      <c r="M411" s="65"/>
      <c r="N411" s="66"/>
      <c r="O411" s="66"/>
    </row>
    <row r="412" spans="1:15" ht="12.75" customHeight="1" x14ac:dyDescent="0.2">
      <c r="A412" s="58"/>
      <c r="B412" s="85"/>
      <c r="C412" s="60"/>
      <c r="D412" s="61"/>
      <c r="E412" s="59"/>
      <c r="F412" s="150"/>
      <c r="G412" s="156" t="str">
        <f>IF(F412="","",VLOOKUP(F412,TableauDépartements[],2,FALSE))</f>
        <v/>
      </c>
      <c r="H412" s="62" t="str">
        <f>IF(F412="","",VLOOKUP(F412,TableauDépartements[],5,FALSE))</f>
        <v/>
      </c>
      <c r="I412" s="153" t="str">
        <f>IF(F412="","",VLOOKUP(F412,TableauDépartements[],3,FALSE))</f>
        <v/>
      </c>
      <c r="J412" s="152" t="str">
        <f>IF(A412="","",VLOOKUP(A412,TableauDivitionPays[],2,FALSE))</f>
        <v/>
      </c>
      <c r="K412" s="63">
        <f t="shared" ca="1" si="15"/>
        <v>0</v>
      </c>
      <c r="L412" s="64">
        <f t="shared" ca="1" si="16"/>
        <v>0</v>
      </c>
      <c r="M412" s="65"/>
      <c r="N412" s="66"/>
      <c r="O412" s="66"/>
    </row>
    <row r="413" spans="1:15" ht="12.75" customHeight="1" x14ac:dyDescent="0.2">
      <c r="A413" s="58"/>
      <c r="B413" s="85"/>
      <c r="C413" s="60"/>
      <c r="D413" s="61"/>
      <c r="E413" s="59"/>
      <c r="F413" s="150"/>
      <c r="G413" s="156" t="str">
        <f>IF(F413="","",VLOOKUP(F413,TableauDépartements[],2,FALSE))</f>
        <v/>
      </c>
      <c r="H413" s="62" t="str">
        <f>IF(F413="","",VLOOKUP(F413,TableauDépartements[],5,FALSE))</f>
        <v/>
      </c>
      <c r="I413" s="153" t="str">
        <f>IF(F413="","",VLOOKUP(F413,TableauDépartements[],3,FALSE))</f>
        <v/>
      </c>
      <c r="J413" s="152" t="str">
        <f>IF(A413="","",VLOOKUP(A413,TableauDivitionPays[],2,FALSE))</f>
        <v/>
      </c>
      <c r="K413" s="63">
        <f t="shared" ca="1" si="15"/>
        <v>0</v>
      </c>
      <c r="L413" s="64">
        <f t="shared" ca="1" si="16"/>
        <v>0</v>
      </c>
      <c r="M413" s="65"/>
      <c r="N413" s="66"/>
      <c r="O413" s="66"/>
    </row>
    <row r="414" spans="1:15" ht="12.75" customHeight="1" x14ac:dyDescent="0.2">
      <c r="A414" s="58"/>
      <c r="B414" s="85"/>
      <c r="C414" s="60"/>
      <c r="D414" s="61"/>
      <c r="E414" s="59"/>
      <c r="F414" s="150"/>
      <c r="G414" s="156" t="str">
        <f>IF(F414="","",VLOOKUP(F414,TableauDépartements[],2,FALSE))</f>
        <v/>
      </c>
      <c r="H414" s="62" t="str">
        <f>IF(F414="","",VLOOKUP(F414,TableauDépartements[],5,FALSE))</f>
        <v/>
      </c>
      <c r="I414" s="153" t="str">
        <f>IF(F414="","",VLOOKUP(F414,TableauDépartements[],3,FALSE))</f>
        <v/>
      </c>
      <c r="J414" s="152" t="str">
        <f>IF(A414="","",VLOOKUP(A414,TableauDivitionPays[],2,FALSE))</f>
        <v/>
      </c>
      <c r="K414" s="63">
        <f t="shared" ca="1" si="15"/>
        <v>0</v>
      </c>
      <c r="L414" s="64">
        <f t="shared" ca="1" si="16"/>
        <v>0</v>
      </c>
      <c r="M414" s="65"/>
      <c r="N414" s="66"/>
      <c r="O414" s="66"/>
    </row>
    <row r="415" spans="1:15" ht="12.75" customHeight="1" x14ac:dyDescent="0.2">
      <c r="A415" s="58"/>
      <c r="B415" s="85"/>
      <c r="C415" s="60"/>
      <c r="D415" s="61"/>
      <c r="E415" s="59"/>
      <c r="F415" s="150"/>
      <c r="G415" s="156" t="str">
        <f>IF(F415="","",VLOOKUP(F415,TableauDépartements[],2,FALSE))</f>
        <v/>
      </c>
      <c r="H415" s="62" t="str">
        <f>IF(F415="","",VLOOKUP(F415,TableauDépartements[],5,FALSE))</f>
        <v/>
      </c>
      <c r="I415" s="153" t="str">
        <f>IF(F415="","",VLOOKUP(F415,TableauDépartements[],3,FALSE))</f>
        <v/>
      </c>
      <c r="J415" s="152" t="str">
        <f>IF(A415="","",VLOOKUP(A415,TableauDivitionPays[],2,FALSE))</f>
        <v/>
      </c>
      <c r="K415" s="63">
        <f t="shared" ca="1" si="15"/>
        <v>0</v>
      </c>
      <c r="L415" s="64">
        <f t="shared" ca="1" si="16"/>
        <v>0</v>
      </c>
      <c r="M415" s="65"/>
      <c r="N415" s="66"/>
      <c r="O415" s="66"/>
    </row>
    <row r="416" spans="1:15" ht="12.75" customHeight="1" x14ac:dyDescent="0.2">
      <c r="A416" s="58"/>
      <c r="B416" s="85"/>
      <c r="C416" s="60"/>
      <c r="D416" s="61"/>
      <c r="E416" s="59"/>
      <c r="F416" s="150"/>
      <c r="G416" s="156" t="str">
        <f>IF(F416="","",VLOOKUP(F416,TableauDépartements[],2,FALSE))</f>
        <v/>
      </c>
      <c r="H416" s="62" t="str">
        <f>IF(F416="","",VLOOKUP(F416,TableauDépartements[],5,FALSE))</f>
        <v/>
      </c>
      <c r="I416" s="153" t="str">
        <f>IF(F416="","",VLOOKUP(F416,TableauDépartements[],3,FALSE))</f>
        <v/>
      </c>
      <c r="J416" s="152" t="str">
        <f>IF(A416="","",VLOOKUP(A416,TableauDivitionPays[],2,FALSE))</f>
        <v/>
      </c>
      <c r="K416" s="63">
        <f t="shared" ca="1" si="15"/>
        <v>0</v>
      </c>
      <c r="L416" s="64">
        <f t="shared" ca="1" si="16"/>
        <v>0</v>
      </c>
      <c r="M416" s="65"/>
      <c r="N416" s="66"/>
      <c r="O416" s="66"/>
    </row>
    <row r="417" spans="1:15" ht="12.75" customHeight="1" x14ac:dyDescent="0.2">
      <c r="A417" s="58"/>
      <c r="B417" s="85"/>
      <c r="C417" s="60"/>
      <c r="D417" s="61"/>
      <c r="E417" s="59"/>
      <c r="F417" s="150"/>
      <c r="G417" s="156" t="str">
        <f>IF(F417="","",VLOOKUP(F417,TableauDépartements[],2,FALSE))</f>
        <v/>
      </c>
      <c r="H417" s="62" t="str">
        <f>IF(F417="","",VLOOKUP(F417,TableauDépartements[],5,FALSE))</f>
        <v/>
      </c>
      <c r="I417" s="153" t="str">
        <f>IF(F417="","",VLOOKUP(F417,TableauDépartements[],3,FALSE))</f>
        <v/>
      </c>
      <c r="J417" s="152" t="str">
        <f>IF(A417="","",VLOOKUP(A417,TableauDivitionPays[],2,FALSE))</f>
        <v/>
      </c>
      <c r="K417" s="63">
        <f t="shared" ca="1" si="15"/>
        <v>0</v>
      </c>
      <c r="L417" s="64">
        <f t="shared" ca="1" si="16"/>
        <v>0</v>
      </c>
      <c r="M417" s="65"/>
      <c r="N417" s="66"/>
      <c r="O417" s="66"/>
    </row>
    <row r="418" spans="1:15" ht="12.75" customHeight="1" x14ac:dyDescent="0.2">
      <c r="A418" s="58"/>
      <c r="B418" s="85"/>
      <c r="C418" s="60"/>
      <c r="D418" s="61"/>
      <c r="E418" s="59"/>
      <c r="F418" s="150"/>
      <c r="G418" s="156" t="str">
        <f>IF(F418="","",VLOOKUP(F418,TableauDépartements[],2,FALSE))</f>
        <v/>
      </c>
      <c r="H418" s="62" t="str">
        <f>IF(F418="","",VLOOKUP(F418,TableauDépartements[],5,FALSE))</f>
        <v/>
      </c>
      <c r="I418" s="153" t="str">
        <f>IF(F418="","",VLOOKUP(F418,TableauDépartements[],3,FALSE))</f>
        <v/>
      </c>
      <c r="J418" s="152" t="str">
        <f>IF(A418="","",VLOOKUP(A418,TableauDivitionPays[],2,FALSE))</f>
        <v/>
      </c>
      <c r="K418" s="63">
        <f t="shared" ca="1" si="15"/>
        <v>0</v>
      </c>
      <c r="L418" s="64">
        <f t="shared" ca="1" si="16"/>
        <v>0</v>
      </c>
      <c r="M418" s="65"/>
      <c r="N418" s="66"/>
      <c r="O418" s="66"/>
    </row>
    <row r="419" spans="1:15" ht="12.75" customHeight="1" x14ac:dyDescent="0.2">
      <c r="A419" s="58"/>
      <c r="B419" s="85"/>
      <c r="C419" s="60"/>
      <c r="D419" s="61"/>
      <c r="E419" s="59"/>
      <c r="F419" s="150"/>
      <c r="G419" s="156" t="str">
        <f>IF(F419="","",VLOOKUP(F419,TableauDépartements[],2,FALSE))</f>
        <v/>
      </c>
      <c r="H419" s="62" t="str">
        <f>IF(F419="","",VLOOKUP(F419,TableauDépartements[],5,FALSE))</f>
        <v/>
      </c>
      <c r="I419" s="153" t="str">
        <f>IF(F419="","",VLOOKUP(F419,TableauDépartements[],3,FALSE))</f>
        <v/>
      </c>
      <c r="J419" s="152" t="str">
        <f>IF(A419="","",VLOOKUP(A419,TableauDivitionPays[],2,FALSE))</f>
        <v/>
      </c>
      <c r="K419" s="63">
        <f t="shared" ca="1" si="15"/>
        <v>0</v>
      </c>
      <c r="L419" s="64">
        <f t="shared" ca="1" si="16"/>
        <v>0</v>
      </c>
      <c r="M419" s="65"/>
      <c r="N419" s="66"/>
      <c r="O419" s="66"/>
    </row>
    <row r="420" spans="1:15" ht="12.75" customHeight="1" x14ac:dyDescent="0.2">
      <c r="A420" s="58"/>
      <c r="B420" s="85"/>
      <c r="C420" s="60"/>
      <c r="D420" s="61"/>
      <c r="E420" s="59"/>
      <c r="F420" s="150"/>
      <c r="G420" s="156" t="str">
        <f>IF(F420="","",VLOOKUP(F420,TableauDépartements[],2,FALSE))</f>
        <v/>
      </c>
      <c r="H420" s="62" t="str">
        <f>IF(F420="","",VLOOKUP(F420,TableauDépartements[],5,FALSE))</f>
        <v/>
      </c>
      <c r="I420" s="153" t="str">
        <f>IF(F420="","",VLOOKUP(F420,TableauDépartements[],3,FALSE))</f>
        <v/>
      </c>
      <c r="J420" s="152" t="str">
        <f>IF(A420="","",VLOOKUP(A420,TableauDivitionPays[],2,FALSE))</f>
        <v/>
      </c>
      <c r="K420" s="63">
        <f t="shared" ca="1" si="15"/>
        <v>0</v>
      </c>
      <c r="L420" s="64">
        <f t="shared" ca="1" si="16"/>
        <v>0</v>
      </c>
      <c r="M420" s="65"/>
      <c r="N420" s="66"/>
      <c r="O420" s="66"/>
    </row>
    <row r="421" spans="1:15" ht="12.75" customHeight="1" x14ac:dyDescent="0.2">
      <c r="A421" s="58"/>
      <c r="B421" s="85"/>
      <c r="C421" s="60"/>
      <c r="D421" s="61"/>
      <c r="E421" s="59"/>
      <c r="F421" s="150"/>
      <c r="G421" s="156" t="str">
        <f>IF(F421="","",VLOOKUP(F421,TableauDépartements[],2,FALSE))</f>
        <v/>
      </c>
      <c r="H421" s="62" t="str">
        <f>IF(F421="","",VLOOKUP(F421,TableauDépartements[],5,FALSE))</f>
        <v/>
      </c>
      <c r="I421" s="153" t="str">
        <f>IF(F421="","",VLOOKUP(F421,TableauDépartements[],3,FALSE))</f>
        <v/>
      </c>
      <c r="J421" s="152" t="str">
        <f>IF(A421="","",VLOOKUP(A421,TableauDivitionPays[],2,FALSE))</f>
        <v/>
      </c>
      <c r="K421" s="63">
        <f t="shared" ca="1" si="15"/>
        <v>0</v>
      </c>
      <c r="L421" s="64">
        <f t="shared" ca="1" si="16"/>
        <v>0</v>
      </c>
      <c r="M421" s="65"/>
      <c r="N421" s="66"/>
      <c r="O421" s="66"/>
    </row>
    <row r="422" spans="1:15" ht="12.75" customHeight="1" x14ac:dyDescent="0.2">
      <c r="A422" s="58"/>
      <c r="B422" s="85"/>
      <c r="C422" s="60"/>
      <c r="D422" s="61"/>
      <c r="E422" s="59"/>
      <c r="F422" s="150"/>
      <c r="G422" s="156" t="str">
        <f>IF(F422="","",VLOOKUP(F422,TableauDépartements[],2,FALSE))</f>
        <v/>
      </c>
      <c r="H422" s="62" t="str">
        <f>IF(F422="","",VLOOKUP(F422,TableauDépartements[],5,FALSE))</f>
        <v/>
      </c>
      <c r="I422" s="153" t="str">
        <f>IF(F422="","",VLOOKUP(F422,TableauDépartements[],3,FALSE))</f>
        <v/>
      </c>
      <c r="J422" s="152" t="str">
        <f>IF(A422="","",VLOOKUP(A422,TableauDivitionPays[],2,FALSE))</f>
        <v/>
      </c>
      <c r="K422" s="63">
        <f t="shared" ca="1" si="15"/>
        <v>0</v>
      </c>
      <c r="L422" s="64">
        <f t="shared" ca="1" si="16"/>
        <v>0</v>
      </c>
      <c r="M422" s="65"/>
      <c r="N422" s="66"/>
      <c r="O422" s="66"/>
    </row>
    <row r="423" spans="1:15" ht="12.75" customHeight="1" x14ac:dyDescent="0.2">
      <c r="A423" s="58"/>
      <c r="B423" s="85"/>
      <c r="C423" s="60"/>
      <c r="D423" s="61"/>
      <c r="E423" s="59"/>
      <c r="F423" s="150"/>
      <c r="G423" s="156" t="str">
        <f>IF(F423="","",VLOOKUP(F423,TableauDépartements[],2,FALSE))</f>
        <v/>
      </c>
      <c r="H423" s="62" t="str">
        <f>IF(F423="","",VLOOKUP(F423,TableauDépartements[],5,FALSE))</f>
        <v/>
      </c>
      <c r="I423" s="153" t="str">
        <f>IF(F423="","",VLOOKUP(F423,TableauDépartements[],3,FALSE))</f>
        <v/>
      </c>
      <c r="J423" s="152" t="str">
        <f>IF(A423="","",VLOOKUP(A423,TableauDivitionPays[],2,FALSE))</f>
        <v/>
      </c>
      <c r="K423" s="63">
        <f t="shared" ca="1" si="15"/>
        <v>0</v>
      </c>
      <c r="L423" s="64">
        <f t="shared" ca="1" si="16"/>
        <v>0</v>
      </c>
      <c r="M423" s="65"/>
      <c r="N423" s="66"/>
      <c r="O423" s="66"/>
    </row>
    <row r="424" spans="1:15" ht="12.75" customHeight="1" x14ac:dyDescent="0.2">
      <c r="A424" s="58"/>
      <c r="B424" s="85"/>
      <c r="C424" s="60"/>
      <c r="D424" s="61"/>
      <c r="E424" s="59"/>
      <c r="F424" s="150"/>
      <c r="G424" s="156" t="str">
        <f>IF(F424="","",VLOOKUP(F424,TableauDépartements[],2,FALSE))</f>
        <v/>
      </c>
      <c r="H424" s="62" t="str">
        <f>IF(F424="","",VLOOKUP(F424,TableauDépartements[],5,FALSE))</f>
        <v/>
      </c>
      <c r="I424" s="153" t="str">
        <f>IF(F424="","",VLOOKUP(F424,TableauDépartements[],3,FALSE))</f>
        <v/>
      </c>
      <c r="J424" s="152" t="str">
        <f>IF(A424="","",VLOOKUP(A424,TableauDivitionPays[],2,FALSE))</f>
        <v/>
      </c>
      <c r="K424" s="63">
        <f t="shared" ca="1" si="15"/>
        <v>0</v>
      </c>
      <c r="L424" s="64">
        <f t="shared" ca="1" si="16"/>
        <v>0</v>
      </c>
      <c r="M424" s="65"/>
      <c r="N424" s="66"/>
      <c r="O424" s="66"/>
    </row>
    <row r="425" spans="1:15" ht="12.75" customHeight="1" x14ac:dyDescent="0.2">
      <c r="A425" s="58"/>
      <c r="B425" s="85"/>
      <c r="C425" s="60"/>
      <c r="D425" s="61"/>
      <c r="E425" s="59"/>
      <c r="F425" s="150"/>
      <c r="G425" s="156" t="str">
        <f>IF(F425="","",VLOOKUP(F425,TableauDépartements[],2,FALSE))</f>
        <v/>
      </c>
      <c r="H425" s="62" t="str">
        <f>IF(F425="","",VLOOKUP(F425,TableauDépartements[],5,FALSE))</f>
        <v/>
      </c>
      <c r="I425" s="153" t="str">
        <f>IF(F425="","",VLOOKUP(F425,TableauDépartements[],3,FALSE))</f>
        <v/>
      </c>
      <c r="J425" s="152" t="str">
        <f>IF(A425="","",VLOOKUP(A425,TableauDivitionPays[],2,FALSE))</f>
        <v/>
      </c>
      <c r="K425" s="63">
        <f t="shared" ca="1" si="15"/>
        <v>0</v>
      </c>
      <c r="L425" s="64">
        <f t="shared" ca="1" si="16"/>
        <v>0</v>
      </c>
      <c r="M425" s="65"/>
      <c r="N425" s="66"/>
      <c r="O425" s="66"/>
    </row>
    <row r="426" spans="1:15" ht="12.75" customHeight="1" x14ac:dyDescent="0.2">
      <c r="A426" s="58"/>
      <c r="B426" s="85"/>
      <c r="C426" s="60"/>
      <c r="D426" s="61"/>
      <c r="E426" s="59"/>
      <c r="F426" s="150"/>
      <c r="G426" s="156" t="str">
        <f>IF(F426="","",VLOOKUP(F426,TableauDépartements[],2,FALSE))</f>
        <v/>
      </c>
      <c r="H426" s="62" t="str">
        <f>IF(F426="","",VLOOKUP(F426,TableauDépartements[],5,FALSE))</f>
        <v/>
      </c>
      <c r="I426" s="153" t="str">
        <f>IF(F426="","",VLOOKUP(F426,TableauDépartements[],3,FALSE))</f>
        <v/>
      </c>
      <c r="J426" s="152" t="str">
        <f>IF(A426="","",VLOOKUP(A426,TableauDivitionPays[],2,FALSE))</f>
        <v/>
      </c>
      <c r="K426" s="63">
        <f t="shared" ca="1" si="15"/>
        <v>0</v>
      </c>
      <c r="L426" s="64">
        <f t="shared" ca="1" si="16"/>
        <v>0</v>
      </c>
      <c r="M426" s="65"/>
      <c r="N426" s="66"/>
      <c r="O426" s="66"/>
    </row>
    <row r="427" spans="1:15" ht="12.75" customHeight="1" x14ac:dyDescent="0.2">
      <c r="A427" s="58"/>
      <c r="B427" s="85"/>
      <c r="C427" s="60"/>
      <c r="D427" s="61"/>
      <c r="E427" s="59"/>
      <c r="F427" s="150"/>
      <c r="G427" s="156" t="str">
        <f>IF(F427="","",VLOOKUP(F427,TableauDépartements[],2,FALSE))</f>
        <v/>
      </c>
      <c r="H427" s="62" t="str">
        <f>IF(F427="","",VLOOKUP(F427,TableauDépartements[],5,FALSE))</f>
        <v/>
      </c>
      <c r="I427" s="153" t="str">
        <f>IF(F427="","",VLOOKUP(F427,TableauDépartements[],3,FALSE))</f>
        <v/>
      </c>
      <c r="J427" s="152" t="str">
        <f>IF(A427="","",VLOOKUP(A427,TableauDivitionPays[],2,FALSE))</f>
        <v/>
      </c>
      <c r="K427" s="63">
        <f t="shared" ca="1" si="15"/>
        <v>0</v>
      </c>
      <c r="L427" s="64">
        <f t="shared" ca="1" si="16"/>
        <v>0</v>
      </c>
      <c r="M427" s="65"/>
      <c r="N427" s="66"/>
      <c r="O427" s="66"/>
    </row>
    <row r="428" spans="1:15" ht="12.75" customHeight="1" x14ac:dyDescent="0.2">
      <c r="A428" s="58"/>
      <c r="B428" s="85"/>
      <c r="C428" s="60"/>
      <c r="D428" s="61"/>
      <c r="E428" s="59"/>
      <c r="F428" s="150"/>
      <c r="G428" s="156" t="str">
        <f>IF(F428="","",VLOOKUP(F428,TableauDépartements[],2,FALSE))</f>
        <v/>
      </c>
      <c r="H428" s="62" t="str">
        <f>IF(F428="","",VLOOKUP(F428,TableauDépartements[],5,FALSE))</f>
        <v/>
      </c>
      <c r="I428" s="153" t="str">
        <f>IF(F428="","",VLOOKUP(F428,TableauDépartements[],3,FALSE))</f>
        <v/>
      </c>
      <c r="J428" s="152" t="str">
        <f>IF(A428="","",VLOOKUP(A428,TableauDivitionPays[],2,FALSE))</f>
        <v/>
      </c>
      <c r="K428" s="63">
        <f t="shared" ca="1" si="15"/>
        <v>0</v>
      </c>
      <c r="L428" s="64">
        <f t="shared" ca="1" si="16"/>
        <v>0</v>
      </c>
      <c r="M428" s="65"/>
      <c r="N428" s="66"/>
      <c r="O428" s="66"/>
    </row>
    <row r="429" spans="1:15" ht="12.75" customHeight="1" x14ac:dyDescent="0.2">
      <c r="A429" s="58"/>
      <c r="B429" s="85"/>
      <c r="C429" s="60"/>
      <c r="D429" s="61"/>
      <c r="E429" s="59"/>
      <c r="F429" s="150"/>
      <c r="G429" s="156" t="str">
        <f>IF(F429="","",VLOOKUP(F429,TableauDépartements[],2,FALSE))</f>
        <v/>
      </c>
      <c r="H429" s="62" t="str">
        <f>IF(F429="","",VLOOKUP(F429,TableauDépartements[],5,FALSE))</f>
        <v/>
      </c>
      <c r="I429" s="153" t="str">
        <f>IF(F429="","",VLOOKUP(F429,TableauDépartements[],3,FALSE))</f>
        <v/>
      </c>
      <c r="J429" s="152" t="str">
        <f>IF(A429="","",VLOOKUP(A429,TableauDivitionPays[],2,FALSE))</f>
        <v/>
      </c>
      <c r="K429" s="63">
        <f t="shared" ca="1" si="15"/>
        <v>0</v>
      </c>
      <c r="L429" s="64">
        <f t="shared" ca="1" si="16"/>
        <v>0</v>
      </c>
      <c r="M429" s="65"/>
      <c r="N429" s="66"/>
      <c r="O429" s="66"/>
    </row>
    <row r="430" spans="1:15" ht="12.75" customHeight="1" x14ac:dyDescent="0.2">
      <c r="A430" s="58"/>
      <c r="B430" s="85"/>
      <c r="C430" s="60"/>
      <c r="D430" s="61"/>
      <c r="E430" s="59"/>
      <c r="F430" s="150"/>
      <c r="G430" s="156" t="str">
        <f>IF(F430="","",VLOOKUP(F430,TableauDépartements[],2,FALSE))</f>
        <v/>
      </c>
      <c r="H430" s="62" t="str">
        <f>IF(F430="","",VLOOKUP(F430,TableauDépartements[],5,FALSE))</f>
        <v/>
      </c>
      <c r="I430" s="153" t="str">
        <f>IF(F430="","",VLOOKUP(F430,TableauDépartements[],3,FALSE))</f>
        <v/>
      </c>
      <c r="J430" s="152" t="str">
        <f>IF(A430="","",VLOOKUP(A430,TableauDivitionPays[],2,FALSE))</f>
        <v/>
      </c>
      <c r="K430" s="63">
        <f t="shared" ca="1" si="15"/>
        <v>0</v>
      </c>
      <c r="L430" s="64">
        <f t="shared" ca="1" si="16"/>
        <v>0</v>
      </c>
      <c r="M430" s="65"/>
      <c r="N430" s="66"/>
      <c r="O430" s="66"/>
    </row>
    <row r="431" spans="1:15" ht="12.75" customHeight="1" x14ac:dyDescent="0.2">
      <c r="A431" s="58"/>
      <c r="B431" s="85"/>
      <c r="C431" s="60"/>
      <c r="D431" s="61"/>
      <c r="E431" s="59"/>
      <c r="F431" s="150"/>
      <c r="G431" s="156" t="str">
        <f>IF(F431="","",VLOOKUP(F431,TableauDépartements[],2,FALSE))</f>
        <v/>
      </c>
      <c r="H431" s="62" t="str">
        <f>IF(F431="","",VLOOKUP(F431,TableauDépartements[],5,FALSE))</f>
        <v/>
      </c>
      <c r="I431" s="153" t="str">
        <f>IF(F431="","",VLOOKUP(F431,TableauDépartements[],3,FALSE))</f>
        <v/>
      </c>
      <c r="J431" s="152" t="str">
        <f>IF(A431="","",VLOOKUP(A431,TableauDivitionPays[],2,FALSE))</f>
        <v/>
      </c>
      <c r="K431" s="63">
        <f t="shared" ca="1" si="15"/>
        <v>0</v>
      </c>
      <c r="L431" s="64">
        <f t="shared" ca="1" si="16"/>
        <v>0</v>
      </c>
      <c r="M431" s="65"/>
      <c r="N431" s="66"/>
      <c r="O431" s="66"/>
    </row>
    <row r="432" spans="1:15" ht="12.75" customHeight="1" x14ac:dyDescent="0.2">
      <c r="A432" s="58"/>
      <c r="B432" s="85"/>
      <c r="C432" s="60"/>
      <c r="D432" s="61"/>
      <c r="E432" s="59"/>
      <c r="F432" s="150"/>
      <c r="G432" s="156" t="str">
        <f>IF(F432="","",VLOOKUP(F432,TableauDépartements[],2,FALSE))</f>
        <v/>
      </c>
      <c r="H432" s="62" t="str">
        <f>IF(F432="","",VLOOKUP(F432,TableauDépartements[],5,FALSE))</f>
        <v/>
      </c>
      <c r="I432" s="153" t="str">
        <f>IF(F432="","",VLOOKUP(F432,TableauDépartements[],3,FALSE))</f>
        <v/>
      </c>
      <c r="J432" s="152" t="str">
        <f>IF(A432="","",VLOOKUP(A432,TableauDivitionPays[],2,FALSE))</f>
        <v/>
      </c>
      <c r="K432" s="63">
        <f t="shared" ca="1" si="15"/>
        <v>0</v>
      </c>
      <c r="L432" s="64">
        <f t="shared" ca="1" si="16"/>
        <v>0</v>
      </c>
      <c r="M432" s="65"/>
      <c r="N432" s="66"/>
      <c r="O432" s="66"/>
    </row>
    <row r="433" spans="1:15" ht="12.75" customHeight="1" x14ac:dyDescent="0.2">
      <c r="A433" s="58"/>
      <c r="B433" s="85"/>
      <c r="C433" s="60"/>
      <c r="D433" s="61"/>
      <c r="E433" s="59"/>
      <c r="F433" s="150"/>
      <c r="G433" s="156" t="str">
        <f>IF(F433="","",VLOOKUP(F433,TableauDépartements[],2,FALSE))</f>
        <v/>
      </c>
      <c r="H433" s="62" t="str">
        <f>IF(F433="","",VLOOKUP(F433,TableauDépartements[],5,FALSE))</f>
        <v/>
      </c>
      <c r="I433" s="153" t="str">
        <f>IF(F433="","",VLOOKUP(F433,TableauDépartements[],3,FALSE))</f>
        <v/>
      </c>
      <c r="J433" s="152" t="str">
        <f>IF(A433="","",VLOOKUP(A433,TableauDivitionPays[],2,FALSE))</f>
        <v/>
      </c>
      <c r="K433" s="63">
        <f t="shared" ca="1" si="15"/>
        <v>0</v>
      </c>
      <c r="L433" s="64">
        <f t="shared" ca="1" si="16"/>
        <v>0</v>
      </c>
      <c r="M433" s="65"/>
      <c r="N433" s="66"/>
      <c r="O433" s="66"/>
    </row>
    <row r="434" spans="1:15" ht="12.75" customHeight="1" x14ac:dyDescent="0.2">
      <c r="A434" s="58"/>
      <c r="B434" s="85"/>
      <c r="C434" s="60"/>
      <c r="D434" s="61"/>
      <c r="E434" s="59"/>
      <c r="F434" s="150"/>
      <c r="G434" s="156" t="str">
        <f>IF(F434="","",VLOOKUP(F434,TableauDépartements[],2,FALSE))</f>
        <v/>
      </c>
      <c r="H434" s="62" t="str">
        <f>IF(F434="","",VLOOKUP(F434,TableauDépartements[],5,FALSE))</f>
        <v/>
      </c>
      <c r="I434" s="153" t="str">
        <f>IF(F434="","",VLOOKUP(F434,TableauDépartements[],3,FALSE))</f>
        <v/>
      </c>
      <c r="J434" s="152" t="str">
        <f>IF(A434="","",VLOOKUP(A434,TableauDivitionPays[],2,FALSE))</f>
        <v/>
      </c>
      <c r="K434" s="63">
        <f t="shared" ca="1" si="15"/>
        <v>0</v>
      </c>
      <c r="L434" s="64">
        <f t="shared" ca="1" si="16"/>
        <v>0</v>
      </c>
      <c r="M434" s="65"/>
      <c r="N434" s="66"/>
      <c r="O434" s="66"/>
    </row>
    <row r="435" spans="1:15" ht="12.75" customHeight="1" x14ac:dyDescent="0.2">
      <c r="A435" s="58"/>
      <c r="B435" s="85"/>
      <c r="C435" s="60"/>
      <c r="D435" s="61"/>
      <c r="E435" s="59"/>
      <c r="F435" s="150"/>
      <c r="G435" s="156" t="str">
        <f>IF(F435="","",VLOOKUP(F435,TableauDépartements[],2,FALSE))</f>
        <v/>
      </c>
      <c r="H435" s="62" t="str">
        <f>IF(F435="","",VLOOKUP(F435,TableauDépartements[],5,FALSE))</f>
        <v/>
      </c>
      <c r="I435" s="153" t="str">
        <f>IF(F435="","",VLOOKUP(F435,TableauDépartements[],3,FALSE))</f>
        <v/>
      </c>
      <c r="J435" s="152" t="str">
        <f>IF(A435="","",VLOOKUP(A435,TableauDivitionPays[],2,FALSE))</f>
        <v/>
      </c>
      <c r="K435" s="63">
        <f t="shared" ca="1" si="15"/>
        <v>0</v>
      </c>
      <c r="L435" s="64">
        <f t="shared" ca="1" si="16"/>
        <v>0</v>
      </c>
      <c r="M435" s="65"/>
      <c r="N435" s="66"/>
      <c r="O435" s="66"/>
    </row>
    <row r="436" spans="1:15" ht="12.75" customHeight="1" x14ac:dyDescent="0.2">
      <c r="A436" s="58"/>
      <c r="B436" s="85"/>
      <c r="C436" s="60"/>
      <c r="D436" s="61"/>
      <c r="E436" s="59"/>
      <c r="F436" s="150"/>
      <c r="G436" s="156" t="str">
        <f>IF(F436="","",VLOOKUP(F436,TableauDépartements[],2,FALSE))</f>
        <v/>
      </c>
      <c r="H436" s="62" t="str">
        <f>IF(F436="","",VLOOKUP(F436,TableauDépartements[],5,FALSE))</f>
        <v/>
      </c>
      <c r="I436" s="153" t="str">
        <f>IF(F436="","",VLOOKUP(F436,TableauDépartements[],3,FALSE))</f>
        <v/>
      </c>
      <c r="J436" s="152" t="str">
        <f>IF(A436="","",VLOOKUP(A436,TableauDivitionPays[],2,FALSE))</f>
        <v/>
      </c>
      <c r="K436" s="63">
        <f t="shared" ca="1" si="15"/>
        <v>0</v>
      </c>
      <c r="L436" s="64">
        <f t="shared" ca="1" si="16"/>
        <v>0</v>
      </c>
      <c r="M436" s="65"/>
      <c r="N436" s="66"/>
      <c r="O436" s="66"/>
    </row>
    <row r="437" spans="1:15" ht="12.75" customHeight="1" x14ac:dyDescent="0.2">
      <c r="A437" s="58"/>
      <c r="B437" s="85"/>
      <c r="C437" s="60"/>
      <c r="D437" s="61"/>
      <c r="E437" s="59"/>
      <c r="F437" s="150"/>
      <c r="G437" s="156" t="str">
        <f>IF(F437="","",VLOOKUP(F437,TableauDépartements[],2,FALSE))</f>
        <v/>
      </c>
      <c r="H437" s="62" t="str">
        <f>IF(F437="","",VLOOKUP(F437,TableauDépartements[],5,FALSE))</f>
        <v/>
      </c>
      <c r="I437" s="153" t="str">
        <f>IF(F437="","",VLOOKUP(F437,TableauDépartements[],3,FALSE))</f>
        <v/>
      </c>
      <c r="J437" s="152" t="str">
        <f>IF(A437="","",VLOOKUP(A437,TableauDivitionPays[],2,FALSE))</f>
        <v/>
      </c>
      <c r="K437" s="63">
        <f t="shared" ca="1" si="15"/>
        <v>0</v>
      </c>
      <c r="L437" s="64">
        <f t="shared" ca="1" si="16"/>
        <v>0</v>
      </c>
      <c r="M437" s="65"/>
      <c r="N437" s="66"/>
      <c r="O437" s="66"/>
    </row>
    <row r="438" spans="1:15" ht="12.75" customHeight="1" x14ac:dyDescent="0.2">
      <c r="A438" s="58"/>
      <c r="B438" s="85"/>
      <c r="C438" s="60"/>
      <c r="D438" s="61"/>
      <c r="E438" s="59"/>
      <c r="F438" s="150"/>
      <c r="G438" s="156" t="str">
        <f>IF(F438="","",VLOOKUP(F438,TableauDépartements[],2,FALSE))</f>
        <v/>
      </c>
      <c r="H438" s="62" t="str">
        <f>IF(F438="","",VLOOKUP(F438,TableauDépartements[],5,FALSE))</f>
        <v/>
      </c>
      <c r="I438" s="153" t="str">
        <f>IF(F438="","",VLOOKUP(F438,TableauDépartements[],3,FALSE))</f>
        <v/>
      </c>
      <c r="J438" s="152" t="str">
        <f>IF(A438="","",VLOOKUP(A438,TableauDivitionPays[],2,FALSE))</f>
        <v/>
      </c>
      <c r="K438" s="63">
        <f t="shared" ca="1" si="15"/>
        <v>0</v>
      </c>
      <c r="L438" s="64">
        <f t="shared" ca="1" si="16"/>
        <v>0</v>
      </c>
      <c r="M438" s="65"/>
      <c r="N438" s="66"/>
      <c r="O438" s="66"/>
    </row>
    <row r="439" spans="1:15" ht="12.75" customHeight="1" x14ac:dyDescent="0.2">
      <c r="A439" s="58"/>
      <c r="B439" s="85"/>
      <c r="C439" s="60"/>
      <c r="D439" s="61"/>
      <c r="E439" s="59"/>
      <c r="F439" s="150"/>
      <c r="G439" s="156" t="str">
        <f>IF(F439="","",VLOOKUP(F439,TableauDépartements[],2,FALSE))</f>
        <v/>
      </c>
      <c r="H439" s="62" t="str">
        <f>IF(F439="","",VLOOKUP(F439,TableauDépartements[],5,FALSE))</f>
        <v/>
      </c>
      <c r="I439" s="153" t="str">
        <f>IF(F439="","",VLOOKUP(F439,TableauDépartements[],3,FALSE))</f>
        <v/>
      </c>
      <c r="J439" s="152" t="str">
        <f>IF(A439="","",VLOOKUP(A439,TableauDivitionPays[],2,FALSE))</f>
        <v/>
      </c>
      <c r="K439" s="63">
        <f t="shared" ca="1" si="15"/>
        <v>0</v>
      </c>
      <c r="L439" s="64">
        <f t="shared" ca="1" si="16"/>
        <v>0</v>
      </c>
      <c r="M439" s="65"/>
      <c r="N439" s="66"/>
      <c r="O439" s="66"/>
    </row>
    <row r="440" spans="1:15" ht="12.75" customHeight="1" x14ac:dyDescent="0.2">
      <c r="A440" s="58"/>
      <c r="B440" s="85"/>
      <c r="C440" s="60"/>
      <c r="D440" s="61"/>
      <c r="E440" s="59"/>
      <c r="F440" s="150"/>
      <c r="G440" s="156" t="str">
        <f>IF(F440="","",VLOOKUP(F440,TableauDépartements[],2,FALSE))</f>
        <v/>
      </c>
      <c r="H440" s="62" t="str">
        <f>IF(F440="","",VLOOKUP(F440,TableauDépartements[],5,FALSE))</f>
        <v/>
      </c>
      <c r="I440" s="153" t="str">
        <f>IF(F440="","",VLOOKUP(F440,TableauDépartements[],3,FALSE))</f>
        <v/>
      </c>
      <c r="J440" s="152" t="str">
        <f>IF(A440="","",VLOOKUP(A440,TableauDivitionPays[],2,FALSE))</f>
        <v/>
      </c>
      <c r="K440" s="63">
        <f t="shared" ca="1" si="15"/>
        <v>0</v>
      </c>
      <c r="L440" s="64">
        <f t="shared" ca="1" si="16"/>
        <v>0</v>
      </c>
      <c r="M440" s="65"/>
      <c r="N440" s="66"/>
      <c r="O440" s="66"/>
    </row>
    <row r="441" spans="1:15" ht="12.75" customHeight="1" x14ac:dyDescent="0.2">
      <c r="A441" s="58"/>
      <c r="B441" s="85"/>
      <c r="C441" s="60"/>
      <c r="D441" s="61"/>
      <c r="E441" s="59"/>
      <c r="F441" s="150"/>
      <c r="G441" s="156" t="str">
        <f>IF(F441="","",VLOOKUP(F441,TableauDépartements[],2,FALSE))</f>
        <v/>
      </c>
      <c r="H441" s="62" t="str">
        <f>IF(F441="","",VLOOKUP(F441,TableauDépartements[],5,FALSE))</f>
        <v/>
      </c>
      <c r="I441" s="153" t="str">
        <f>IF(F441="","",VLOOKUP(F441,TableauDépartements[],3,FALSE))</f>
        <v/>
      </c>
      <c r="J441" s="152" t="str">
        <f>IF(A441="","",VLOOKUP(A441,TableauDivitionPays[],2,FALSE))</f>
        <v/>
      </c>
      <c r="K441" s="63">
        <f t="shared" ca="1" si="15"/>
        <v>0</v>
      </c>
      <c r="L441" s="64">
        <f t="shared" ca="1" si="16"/>
        <v>0</v>
      </c>
      <c r="M441" s="65"/>
      <c r="N441" s="66"/>
      <c r="O441" s="66"/>
    </row>
    <row r="442" spans="1:15" ht="12.75" customHeight="1" x14ac:dyDescent="0.2">
      <c r="A442" s="58"/>
      <c r="B442" s="85"/>
      <c r="C442" s="60"/>
      <c r="D442" s="61"/>
      <c r="E442" s="59"/>
      <c r="F442" s="150"/>
      <c r="G442" s="156" t="str">
        <f>IF(F442="","",VLOOKUP(F442,TableauDépartements[],2,FALSE))</f>
        <v/>
      </c>
      <c r="H442" s="62" t="str">
        <f>IF(F442="","",VLOOKUP(F442,TableauDépartements[],5,FALSE))</f>
        <v/>
      </c>
      <c r="I442" s="153" t="str">
        <f>IF(F442="","",VLOOKUP(F442,TableauDépartements[],3,FALSE))</f>
        <v/>
      </c>
      <c r="J442" s="152" t="str">
        <f>IF(A442="","",VLOOKUP(A442,TableauDivitionPays[],2,FALSE))</f>
        <v/>
      </c>
      <c r="K442" s="63">
        <f t="shared" ca="1" si="15"/>
        <v>0</v>
      </c>
      <c r="L442" s="64">
        <f t="shared" ca="1" si="16"/>
        <v>0</v>
      </c>
      <c r="M442" s="65"/>
      <c r="N442" s="66"/>
      <c r="O442" s="66"/>
    </row>
    <row r="443" spans="1:15" ht="12.75" customHeight="1" x14ac:dyDescent="0.2">
      <c r="A443" s="58"/>
      <c r="B443" s="85"/>
      <c r="C443" s="60"/>
      <c r="D443" s="61"/>
      <c r="E443" s="59"/>
      <c r="F443" s="150"/>
      <c r="G443" s="156" t="str">
        <f>IF(F443="","",VLOOKUP(F443,TableauDépartements[],2,FALSE))</f>
        <v/>
      </c>
      <c r="H443" s="62" t="str">
        <f>IF(F443="","",VLOOKUP(F443,TableauDépartements[],5,FALSE))</f>
        <v/>
      </c>
      <c r="I443" s="153" t="str">
        <f>IF(F443="","",VLOOKUP(F443,TableauDépartements[],3,FALSE))</f>
        <v/>
      </c>
      <c r="J443" s="152" t="str">
        <f>IF(A443="","",VLOOKUP(A443,TableauDivitionPays[],2,FALSE))</f>
        <v/>
      </c>
      <c r="K443" s="63">
        <f t="shared" ca="1" si="15"/>
        <v>0</v>
      </c>
      <c r="L443" s="64">
        <f t="shared" ca="1" si="16"/>
        <v>0</v>
      </c>
      <c r="M443" s="65"/>
      <c r="N443" s="66"/>
      <c r="O443" s="66"/>
    </row>
    <row r="444" spans="1:15" ht="12.75" customHeight="1" x14ac:dyDescent="0.2">
      <c r="A444" s="58"/>
      <c r="B444" s="85"/>
      <c r="C444" s="60"/>
      <c r="D444" s="61"/>
      <c r="E444" s="59"/>
      <c r="F444" s="150"/>
      <c r="G444" s="156" t="str">
        <f>IF(F444="","",VLOOKUP(F444,TableauDépartements[],2,FALSE))</f>
        <v/>
      </c>
      <c r="H444" s="62" t="str">
        <f>IF(F444="","",VLOOKUP(F444,TableauDépartements[],5,FALSE))</f>
        <v/>
      </c>
      <c r="I444" s="153" t="str">
        <f>IF(F444="","",VLOOKUP(F444,TableauDépartements[],3,FALSE))</f>
        <v/>
      </c>
      <c r="J444" s="152" t="str">
        <f>IF(A444="","",VLOOKUP(A444,TableauDivitionPays[],2,FALSE))</f>
        <v/>
      </c>
      <c r="K444" s="63">
        <f t="shared" ca="1" si="15"/>
        <v>0</v>
      </c>
      <c r="L444" s="64">
        <f t="shared" ca="1" si="16"/>
        <v>0</v>
      </c>
      <c r="M444" s="65"/>
      <c r="N444" s="66"/>
      <c r="O444" s="66"/>
    </row>
    <row r="445" spans="1:15" ht="12.75" customHeight="1" x14ac:dyDescent="0.2">
      <c r="A445" s="58"/>
      <c r="B445" s="85"/>
      <c r="C445" s="60"/>
      <c r="D445" s="61"/>
      <c r="E445" s="59"/>
      <c r="F445" s="150"/>
      <c r="G445" s="156" t="str">
        <f>IF(F445="","",VLOOKUP(F445,TableauDépartements[],2,FALSE))</f>
        <v/>
      </c>
      <c r="H445" s="62" t="str">
        <f>IF(F445="","",VLOOKUP(F445,TableauDépartements[],5,FALSE))</f>
        <v/>
      </c>
      <c r="I445" s="153" t="str">
        <f>IF(F445="","",VLOOKUP(F445,TableauDépartements[],3,FALSE))</f>
        <v/>
      </c>
      <c r="J445" s="152" t="str">
        <f>IF(A445="","",VLOOKUP(A445,TableauDivitionPays[],2,FALSE))</f>
        <v/>
      </c>
      <c r="K445" s="63">
        <f t="shared" ca="1" si="15"/>
        <v>0</v>
      </c>
      <c r="L445" s="64">
        <f t="shared" ca="1" si="16"/>
        <v>0</v>
      </c>
      <c r="M445" s="65"/>
      <c r="N445" s="66"/>
      <c r="O445" s="66"/>
    </row>
    <row r="446" spans="1:15" ht="12.75" customHeight="1" x14ac:dyDescent="0.2">
      <c r="A446" s="58"/>
      <c r="B446" s="85"/>
      <c r="C446" s="60"/>
      <c r="D446" s="61"/>
      <c r="E446" s="59"/>
      <c r="F446" s="150"/>
      <c r="G446" s="156" t="str">
        <f>IF(F446="","",VLOOKUP(F446,TableauDépartements[],2,FALSE))</f>
        <v/>
      </c>
      <c r="H446" s="62" t="str">
        <f>IF(F446="","",VLOOKUP(F446,TableauDépartements[],5,FALSE))</f>
        <v/>
      </c>
      <c r="I446" s="153" t="str">
        <f>IF(F446="","",VLOOKUP(F446,TableauDépartements[],3,FALSE))</f>
        <v/>
      </c>
      <c r="J446" s="152" t="str">
        <f>IF(A446="","",VLOOKUP(A446,TableauDivitionPays[],2,FALSE))</f>
        <v/>
      </c>
      <c r="K446" s="63">
        <f t="shared" ca="1" si="15"/>
        <v>0</v>
      </c>
      <c r="L446" s="64">
        <f t="shared" ca="1" si="16"/>
        <v>0</v>
      </c>
      <c r="M446" s="65"/>
      <c r="N446" s="66"/>
      <c r="O446" s="66"/>
    </row>
    <row r="447" spans="1:15" ht="12.75" customHeight="1" x14ac:dyDescent="0.2">
      <c r="A447" s="58"/>
      <c r="B447" s="85"/>
      <c r="C447" s="60"/>
      <c r="D447" s="61"/>
      <c r="E447" s="59"/>
      <c r="F447" s="150"/>
      <c r="G447" s="156" t="str">
        <f>IF(F447="","",VLOOKUP(F447,TableauDépartements[],2,FALSE))</f>
        <v/>
      </c>
      <c r="H447" s="62" t="str">
        <f>IF(F447="","",VLOOKUP(F447,TableauDépartements[],5,FALSE))</f>
        <v/>
      </c>
      <c r="I447" s="153" t="str">
        <f>IF(F447="","",VLOOKUP(F447,TableauDépartements[],3,FALSE))</f>
        <v/>
      </c>
      <c r="J447" s="152" t="str">
        <f>IF(A447="","",VLOOKUP(A447,TableauDivitionPays[],2,FALSE))</f>
        <v/>
      </c>
      <c r="K447" s="63">
        <f t="shared" ca="1" si="15"/>
        <v>0</v>
      </c>
      <c r="L447" s="64">
        <f t="shared" ca="1" si="16"/>
        <v>0</v>
      </c>
      <c r="M447" s="65"/>
      <c r="N447" s="66"/>
      <c r="O447" s="66"/>
    </row>
    <row r="448" spans="1:15" ht="12.75" customHeight="1" x14ac:dyDescent="0.2">
      <c r="A448" s="58"/>
      <c r="B448" s="85"/>
      <c r="C448" s="60"/>
      <c r="D448" s="61"/>
      <c r="E448" s="59"/>
      <c r="F448" s="150"/>
      <c r="G448" s="156" t="str">
        <f>IF(F448="","",VLOOKUP(F448,TableauDépartements[],2,FALSE))</f>
        <v/>
      </c>
      <c r="H448" s="62" t="str">
        <f>IF(F448="","",VLOOKUP(F448,TableauDépartements[],5,FALSE))</f>
        <v/>
      </c>
      <c r="I448" s="153" t="str">
        <f>IF(F448="","",VLOOKUP(F448,TableauDépartements[],3,FALSE))</f>
        <v/>
      </c>
      <c r="J448" s="152" t="str">
        <f>IF(A448="","",VLOOKUP(A448,TableauDivitionPays[],2,FALSE))</f>
        <v/>
      </c>
      <c r="K448" s="63">
        <f t="shared" ca="1" si="15"/>
        <v>0</v>
      </c>
      <c r="L448" s="64">
        <f t="shared" ca="1" si="16"/>
        <v>0</v>
      </c>
      <c r="M448" s="65"/>
      <c r="N448" s="66"/>
      <c r="O448" s="66"/>
    </row>
    <row r="449" spans="1:15" ht="12.75" customHeight="1" x14ac:dyDescent="0.2">
      <c r="A449" s="58"/>
      <c r="B449" s="85"/>
      <c r="C449" s="60"/>
      <c r="D449" s="61"/>
      <c r="E449" s="59"/>
      <c r="F449" s="150"/>
      <c r="G449" s="156" t="str">
        <f>IF(F449="","",VLOOKUP(F449,TableauDépartements[],2,FALSE))</f>
        <v/>
      </c>
      <c r="H449" s="62" t="str">
        <f>IF(F449="","",VLOOKUP(F449,TableauDépartements[],5,FALSE))</f>
        <v/>
      </c>
      <c r="I449" s="153" t="str">
        <f>IF(F449="","",VLOOKUP(F449,TableauDépartements[],3,FALSE))</f>
        <v/>
      </c>
      <c r="J449" s="152" t="str">
        <f>IF(A449="","",VLOOKUP(A449,TableauDivitionPays[],2,FALSE))</f>
        <v/>
      </c>
      <c r="K449" s="63">
        <f t="shared" ca="1" si="15"/>
        <v>0</v>
      </c>
      <c r="L449" s="64">
        <f t="shared" ca="1" si="16"/>
        <v>0</v>
      </c>
      <c r="M449" s="65"/>
      <c r="N449" s="66"/>
      <c r="O449" s="66"/>
    </row>
    <row r="450" spans="1:15" ht="12.75" customHeight="1" x14ac:dyDescent="0.2">
      <c r="A450" s="58"/>
      <c r="B450" s="85"/>
      <c r="C450" s="60"/>
      <c r="D450" s="61"/>
      <c r="E450" s="59"/>
      <c r="F450" s="150"/>
      <c r="G450" s="156" t="str">
        <f>IF(F450="","",VLOOKUP(F450,TableauDépartements[],2,FALSE))</f>
        <v/>
      </c>
      <c r="H450" s="62" t="str">
        <f>IF(F450="","",VLOOKUP(F450,TableauDépartements[],5,FALSE))</f>
        <v/>
      </c>
      <c r="I450" s="153" t="str">
        <f>IF(F450="","",VLOOKUP(F450,TableauDépartements[],3,FALSE))</f>
        <v/>
      </c>
      <c r="J450" s="152" t="str">
        <f>IF(A450="","",VLOOKUP(A450,TableauDivitionPays[],2,FALSE))</f>
        <v/>
      </c>
      <c r="K450" s="63">
        <f t="shared" ca="1" si="15"/>
        <v>0</v>
      </c>
      <c r="L450" s="64">
        <f t="shared" ca="1" si="16"/>
        <v>0</v>
      </c>
      <c r="M450" s="65"/>
      <c r="N450" s="66"/>
      <c r="O450" s="66"/>
    </row>
    <row r="451" spans="1:15" ht="12.75" customHeight="1" x14ac:dyDescent="0.2">
      <c r="A451" s="58"/>
      <c r="B451" s="85"/>
      <c r="C451" s="60"/>
      <c r="D451" s="61"/>
      <c r="E451" s="59"/>
      <c r="F451" s="150"/>
      <c r="G451" s="156" t="str">
        <f>IF(F451="","",VLOOKUP(F451,TableauDépartements[],2,FALSE))</f>
        <v/>
      </c>
      <c r="H451" s="62" t="str">
        <f>IF(F451="","",VLOOKUP(F451,TableauDépartements[],5,FALSE))</f>
        <v/>
      </c>
      <c r="I451" s="153" t="str">
        <f>IF(F451="","",VLOOKUP(F451,TableauDépartements[],3,FALSE))</f>
        <v/>
      </c>
      <c r="J451" s="152" t="str">
        <f>IF(A451="","",VLOOKUP(A451,TableauDivitionPays[],2,FALSE))</f>
        <v/>
      </c>
      <c r="K451" s="63">
        <f t="shared" ref="K451:K514" ca="1" si="17">IF(A451=0,0,IF(K451&gt;0,K451,TODAY()))</f>
        <v>0</v>
      </c>
      <c r="L451" s="64">
        <f t="shared" ref="L451:L514" ca="1" si="18">IF(A451=0,0,IF(L451&gt;0,L451,NOW()))</f>
        <v>0</v>
      </c>
      <c r="M451" s="65"/>
      <c r="N451" s="66"/>
      <c r="O451" s="66"/>
    </row>
    <row r="452" spans="1:15" ht="12.75" customHeight="1" x14ac:dyDescent="0.2">
      <c r="A452" s="58"/>
      <c r="B452" s="85"/>
      <c r="C452" s="60"/>
      <c r="D452" s="61"/>
      <c r="E452" s="59"/>
      <c r="F452" s="150"/>
      <c r="G452" s="156" t="str">
        <f>IF(F452="","",VLOOKUP(F452,TableauDépartements[],2,FALSE))</f>
        <v/>
      </c>
      <c r="H452" s="62" t="str">
        <f>IF(F452="","",VLOOKUP(F452,TableauDépartements[],5,FALSE))</f>
        <v/>
      </c>
      <c r="I452" s="153" t="str">
        <f>IF(F452="","",VLOOKUP(F452,TableauDépartements[],3,FALSE))</f>
        <v/>
      </c>
      <c r="J452" s="152" t="str">
        <f>IF(A452="","",VLOOKUP(A452,TableauDivitionPays[],2,FALSE))</f>
        <v/>
      </c>
      <c r="K452" s="63">
        <f t="shared" ca="1" si="17"/>
        <v>0</v>
      </c>
      <c r="L452" s="64">
        <f t="shared" ca="1" si="18"/>
        <v>0</v>
      </c>
      <c r="M452" s="65"/>
      <c r="N452" s="66"/>
      <c r="O452" s="66"/>
    </row>
    <row r="453" spans="1:15" ht="12.75" customHeight="1" x14ac:dyDescent="0.2">
      <c r="A453" s="58"/>
      <c r="B453" s="85"/>
      <c r="C453" s="60"/>
      <c r="D453" s="61"/>
      <c r="E453" s="59"/>
      <c r="F453" s="150"/>
      <c r="G453" s="156" t="str">
        <f>IF(F453="","",VLOOKUP(F453,TableauDépartements[],2,FALSE))</f>
        <v/>
      </c>
      <c r="H453" s="62" t="str">
        <f>IF(F453="","",VLOOKUP(F453,TableauDépartements[],5,FALSE))</f>
        <v/>
      </c>
      <c r="I453" s="153" t="str">
        <f>IF(F453="","",VLOOKUP(F453,TableauDépartements[],3,FALSE))</f>
        <v/>
      </c>
      <c r="J453" s="152" t="str">
        <f>IF(A453="","",VLOOKUP(A453,TableauDivitionPays[],2,FALSE))</f>
        <v/>
      </c>
      <c r="K453" s="63">
        <f t="shared" ca="1" si="17"/>
        <v>0</v>
      </c>
      <c r="L453" s="64">
        <f t="shared" ca="1" si="18"/>
        <v>0</v>
      </c>
      <c r="M453" s="65"/>
      <c r="N453" s="66"/>
      <c r="O453" s="66"/>
    </row>
    <row r="454" spans="1:15" ht="12.75" customHeight="1" x14ac:dyDescent="0.2">
      <c r="A454" s="58"/>
      <c r="B454" s="85"/>
      <c r="C454" s="60"/>
      <c r="D454" s="61"/>
      <c r="E454" s="59"/>
      <c r="F454" s="150"/>
      <c r="G454" s="156" t="str">
        <f>IF(F454="","",VLOOKUP(F454,TableauDépartements[],2,FALSE))</f>
        <v/>
      </c>
      <c r="H454" s="62" t="str">
        <f>IF(F454="","",VLOOKUP(F454,TableauDépartements[],5,FALSE))</f>
        <v/>
      </c>
      <c r="I454" s="153" t="str">
        <f>IF(F454="","",VLOOKUP(F454,TableauDépartements[],3,FALSE))</f>
        <v/>
      </c>
      <c r="J454" s="152" t="str">
        <f>IF(A454="","",VLOOKUP(A454,TableauDivitionPays[],2,FALSE))</f>
        <v/>
      </c>
      <c r="K454" s="63">
        <f t="shared" ca="1" si="17"/>
        <v>0</v>
      </c>
      <c r="L454" s="64">
        <f t="shared" ca="1" si="18"/>
        <v>0</v>
      </c>
      <c r="M454" s="65"/>
      <c r="N454" s="66"/>
      <c r="O454" s="66"/>
    </row>
    <row r="455" spans="1:15" ht="12.75" customHeight="1" x14ac:dyDescent="0.2">
      <c r="A455" s="58"/>
      <c r="B455" s="85"/>
      <c r="C455" s="60"/>
      <c r="D455" s="61"/>
      <c r="E455" s="59"/>
      <c r="F455" s="150"/>
      <c r="G455" s="156" t="str">
        <f>IF(F455="","",VLOOKUP(F455,TableauDépartements[],2,FALSE))</f>
        <v/>
      </c>
      <c r="H455" s="62" t="str">
        <f>IF(F455="","",VLOOKUP(F455,TableauDépartements[],5,FALSE))</f>
        <v/>
      </c>
      <c r="I455" s="153" t="str">
        <f>IF(F455="","",VLOOKUP(F455,TableauDépartements[],3,FALSE))</f>
        <v/>
      </c>
      <c r="J455" s="152" t="str">
        <f>IF(A455="","",VLOOKUP(A455,TableauDivitionPays[],2,FALSE))</f>
        <v/>
      </c>
      <c r="K455" s="63">
        <f t="shared" ca="1" si="17"/>
        <v>0</v>
      </c>
      <c r="L455" s="64">
        <f t="shared" ca="1" si="18"/>
        <v>0</v>
      </c>
      <c r="M455" s="65"/>
      <c r="N455" s="66"/>
      <c r="O455" s="66"/>
    </row>
    <row r="456" spans="1:15" ht="12.75" customHeight="1" x14ac:dyDescent="0.2">
      <c r="A456" s="58"/>
      <c r="B456" s="85"/>
      <c r="C456" s="60"/>
      <c r="D456" s="61"/>
      <c r="E456" s="59"/>
      <c r="F456" s="150"/>
      <c r="G456" s="156" t="str">
        <f>IF(F456="","",VLOOKUP(F456,TableauDépartements[],2,FALSE))</f>
        <v/>
      </c>
      <c r="H456" s="62" t="str">
        <f>IF(F456="","",VLOOKUP(F456,TableauDépartements[],5,FALSE))</f>
        <v/>
      </c>
      <c r="I456" s="153" t="str">
        <f>IF(F456="","",VLOOKUP(F456,TableauDépartements[],3,FALSE))</f>
        <v/>
      </c>
      <c r="J456" s="152" t="str">
        <f>IF(A456="","",VLOOKUP(A456,TableauDivitionPays[],2,FALSE))</f>
        <v/>
      </c>
      <c r="K456" s="63">
        <f t="shared" ca="1" si="17"/>
        <v>0</v>
      </c>
      <c r="L456" s="64">
        <f t="shared" ca="1" si="18"/>
        <v>0</v>
      </c>
      <c r="M456" s="65"/>
      <c r="N456" s="66"/>
      <c r="O456" s="66"/>
    </row>
    <row r="457" spans="1:15" ht="12.75" customHeight="1" x14ac:dyDescent="0.2">
      <c r="A457" s="58"/>
      <c r="B457" s="85"/>
      <c r="C457" s="60"/>
      <c r="D457" s="61"/>
      <c r="E457" s="59"/>
      <c r="F457" s="150"/>
      <c r="G457" s="156" t="str">
        <f>IF(F457="","",VLOOKUP(F457,TableauDépartements[],2,FALSE))</f>
        <v/>
      </c>
      <c r="H457" s="62" t="str">
        <f>IF(F457="","",VLOOKUP(F457,TableauDépartements[],5,FALSE))</f>
        <v/>
      </c>
      <c r="I457" s="153" t="str">
        <f>IF(F457="","",VLOOKUP(F457,TableauDépartements[],3,FALSE))</f>
        <v/>
      </c>
      <c r="J457" s="152" t="str">
        <f>IF(A457="","",VLOOKUP(A457,TableauDivitionPays[],2,FALSE))</f>
        <v/>
      </c>
      <c r="K457" s="63">
        <f t="shared" ca="1" si="17"/>
        <v>0</v>
      </c>
      <c r="L457" s="64">
        <f t="shared" ca="1" si="18"/>
        <v>0</v>
      </c>
      <c r="M457" s="65"/>
      <c r="N457" s="66"/>
      <c r="O457" s="66"/>
    </row>
    <row r="458" spans="1:15" ht="12.75" customHeight="1" x14ac:dyDescent="0.2">
      <c r="A458" s="58"/>
      <c r="B458" s="85"/>
      <c r="C458" s="60"/>
      <c r="D458" s="61"/>
      <c r="E458" s="59"/>
      <c r="F458" s="150"/>
      <c r="G458" s="156" t="str">
        <f>IF(F458="","",VLOOKUP(F458,TableauDépartements[],2,FALSE))</f>
        <v/>
      </c>
      <c r="H458" s="62" t="str">
        <f>IF(F458="","",VLOOKUP(F458,TableauDépartements[],5,FALSE))</f>
        <v/>
      </c>
      <c r="I458" s="153" t="str">
        <f>IF(F458="","",VLOOKUP(F458,TableauDépartements[],3,FALSE))</f>
        <v/>
      </c>
      <c r="J458" s="152" t="str">
        <f>IF(A458="","",VLOOKUP(A458,TableauDivitionPays[],2,FALSE))</f>
        <v/>
      </c>
      <c r="K458" s="63">
        <f t="shared" ca="1" si="17"/>
        <v>0</v>
      </c>
      <c r="L458" s="64">
        <f t="shared" ca="1" si="18"/>
        <v>0</v>
      </c>
      <c r="M458" s="65"/>
      <c r="N458" s="66"/>
      <c r="O458" s="66"/>
    </row>
    <row r="459" spans="1:15" ht="12.75" customHeight="1" x14ac:dyDescent="0.2">
      <c r="A459" s="58"/>
      <c r="B459" s="85"/>
      <c r="C459" s="60"/>
      <c r="D459" s="61"/>
      <c r="E459" s="59"/>
      <c r="F459" s="150"/>
      <c r="G459" s="156" t="str">
        <f>IF(F459="","",VLOOKUP(F459,TableauDépartements[],2,FALSE))</f>
        <v/>
      </c>
      <c r="H459" s="62" t="str">
        <f>IF(F459="","",VLOOKUP(F459,TableauDépartements[],5,FALSE))</f>
        <v/>
      </c>
      <c r="I459" s="153" t="str">
        <f>IF(F459="","",VLOOKUP(F459,TableauDépartements[],3,FALSE))</f>
        <v/>
      </c>
      <c r="J459" s="152" t="str">
        <f>IF(A459="","",VLOOKUP(A459,TableauDivitionPays[],2,FALSE))</f>
        <v/>
      </c>
      <c r="K459" s="63">
        <f t="shared" ca="1" si="17"/>
        <v>0</v>
      </c>
      <c r="L459" s="64">
        <f t="shared" ca="1" si="18"/>
        <v>0</v>
      </c>
      <c r="M459" s="65"/>
      <c r="N459" s="66"/>
      <c r="O459" s="66"/>
    </row>
    <row r="460" spans="1:15" ht="12.75" customHeight="1" x14ac:dyDescent="0.2">
      <c r="A460" s="58"/>
      <c r="B460" s="85"/>
      <c r="C460" s="60"/>
      <c r="D460" s="61"/>
      <c r="E460" s="59"/>
      <c r="F460" s="150"/>
      <c r="G460" s="156" t="str">
        <f>IF(F460="","",VLOOKUP(F460,TableauDépartements[],2,FALSE))</f>
        <v/>
      </c>
      <c r="H460" s="62" t="str">
        <f>IF(F460="","",VLOOKUP(F460,TableauDépartements[],5,FALSE))</f>
        <v/>
      </c>
      <c r="I460" s="153" t="str">
        <f>IF(F460="","",VLOOKUP(F460,TableauDépartements[],3,FALSE))</f>
        <v/>
      </c>
      <c r="J460" s="152" t="str">
        <f>IF(A460="","",VLOOKUP(A460,TableauDivitionPays[],2,FALSE))</f>
        <v/>
      </c>
      <c r="K460" s="63">
        <f t="shared" ca="1" si="17"/>
        <v>0</v>
      </c>
      <c r="L460" s="64">
        <f t="shared" ca="1" si="18"/>
        <v>0</v>
      </c>
      <c r="M460" s="65"/>
      <c r="N460" s="66"/>
      <c r="O460" s="66"/>
    </row>
    <row r="461" spans="1:15" ht="12.75" customHeight="1" x14ac:dyDescent="0.2">
      <c r="A461" s="58"/>
      <c r="B461" s="85"/>
      <c r="C461" s="60"/>
      <c r="D461" s="61"/>
      <c r="E461" s="59"/>
      <c r="F461" s="150"/>
      <c r="G461" s="156" t="str">
        <f>IF(F461="","",VLOOKUP(F461,TableauDépartements[],2,FALSE))</f>
        <v/>
      </c>
      <c r="H461" s="62" t="str">
        <f>IF(F461="","",VLOOKUP(F461,TableauDépartements[],5,FALSE))</f>
        <v/>
      </c>
      <c r="I461" s="153" t="str">
        <f>IF(F461="","",VLOOKUP(F461,TableauDépartements[],3,FALSE))</f>
        <v/>
      </c>
      <c r="J461" s="152" t="str">
        <f>IF(A461="","",VLOOKUP(A461,TableauDivitionPays[],2,FALSE))</f>
        <v/>
      </c>
      <c r="K461" s="63">
        <f t="shared" ca="1" si="17"/>
        <v>0</v>
      </c>
      <c r="L461" s="64">
        <f t="shared" ca="1" si="18"/>
        <v>0</v>
      </c>
      <c r="M461" s="65"/>
      <c r="N461" s="66"/>
      <c r="O461" s="66"/>
    </row>
    <row r="462" spans="1:15" ht="12.75" customHeight="1" x14ac:dyDescent="0.2">
      <c r="A462" s="58"/>
      <c r="B462" s="85"/>
      <c r="C462" s="60"/>
      <c r="D462" s="61"/>
      <c r="E462" s="59"/>
      <c r="F462" s="150"/>
      <c r="G462" s="156" t="str">
        <f>IF(F462="","",VLOOKUP(F462,TableauDépartements[],2,FALSE))</f>
        <v/>
      </c>
      <c r="H462" s="62" t="str">
        <f>IF(F462="","",VLOOKUP(F462,TableauDépartements[],5,FALSE))</f>
        <v/>
      </c>
      <c r="I462" s="153" t="str">
        <f>IF(F462="","",VLOOKUP(F462,TableauDépartements[],3,FALSE))</f>
        <v/>
      </c>
      <c r="J462" s="152" t="str">
        <f>IF(A462="","",VLOOKUP(A462,TableauDivitionPays[],2,FALSE))</f>
        <v/>
      </c>
      <c r="K462" s="63">
        <f t="shared" ca="1" si="17"/>
        <v>0</v>
      </c>
      <c r="L462" s="64">
        <f t="shared" ca="1" si="18"/>
        <v>0</v>
      </c>
      <c r="M462" s="65"/>
      <c r="N462" s="66"/>
      <c r="O462" s="66"/>
    </row>
    <row r="463" spans="1:15" ht="12.75" customHeight="1" x14ac:dyDescent="0.2">
      <c r="A463" s="58"/>
      <c r="B463" s="85"/>
      <c r="C463" s="60"/>
      <c r="D463" s="61"/>
      <c r="E463" s="59"/>
      <c r="F463" s="150"/>
      <c r="G463" s="156" t="str">
        <f>IF(F463="","",VLOOKUP(F463,TableauDépartements[],2,FALSE))</f>
        <v/>
      </c>
      <c r="H463" s="62" t="str">
        <f>IF(F463="","",VLOOKUP(F463,TableauDépartements[],5,FALSE))</f>
        <v/>
      </c>
      <c r="I463" s="153" t="str">
        <f>IF(F463="","",VLOOKUP(F463,TableauDépartements[],3,FALSE))</f>
        <v/>
      </c>
      <c r="J463" s="152" t="str">
        <f>IF(A463="","",VLOOKUP(A463,TableauDivitionPays[],2,FALSE))</f>
        <v/>
      </c>
      <c r="K463" s="63">
        <f t="shared" ca="1" si="17"/>
        <v>0</v>
      </c>
      <c r="L463" s="64">
        <f t="shared" ca="1" si="18"/>
        <v>0</v>
      </c>
      <c r="M463" s="65"/>
      <c r="N463" s="66"/>
      <c r="O463" s="66"/>
    </row>
    <row r="464" spans="1:15" ht="12.75" customHeight="1" x14ac:dyDescent="0.2">
      <c r="A464" s="58"/>
      <c r="B464" s="85"/>
      <c r="C464" s="60"/>
      <c r="D464" s="61"/>
      <c r="E464" s="59"/>
      <c r="F464" s="150"/>
      <c r="G464" s="156" t="str">
        <f>IF(F464="","",VLOOKUP(F464,TableauDépartements[],2,FALSE))</f>
        <v/>
      </c>
      <c r="H464" s="62" t="str">
        <f>IF(F464="","",VLOOKUP(F464,TableauDépartements[],5,FALSE))</f>
        <v/>
      </c>
      <c r="I464" s="153" t="str">
        <f>IF(F464="","",VLOOKUP(F464,TableauDépartements[],3,FALSE))</f>
        <v/>
      </c>
      <c r="J464" s="152" t="str">
        <f>IF(A464="","",VLOOKUP(A464,TableauDivitionPays[],2,FALSE))</f>
        <v/>
      </c>
      <c r="K464" s="63">
        <f t="shared" ca="1" si="17"/>
        <v>0</v>
      </c>
      <c r="L464" s="64">
        <f t="shared" ca="1" si="18"/>
        <v>0</v>
      </c>
      <c r="M464" s="65"/>
      <c r="N464" s="66"/>
      <c r="O464" s="66"/>
    </row>
    <row r="465" spans="1:15" ht="12.75" customHeight="1" x14ac:dyDescent="0.2">
      <c r="A465" s="58"/>
      <c r="B465" s="85"/>
      <c r="C465" s="60"/>
      <c r="D465" s="61"/>
      <c r="E465" s="59"/>
      <c r="F465" s="150"/>
      <c r="G465" s="156" t="str">
        <f>IF(F465="","",VLOOKUP(F465,TableauDépartements[],2,FALSE))</f>
        <v/>
      </c>
      <c r="H465" s="62" t="str">
        <f>IF(F465="","",VLOOKUP(F465,TableauDépartements[],5,FALSE))</f>
        <v/>
      </c>
      <c r="I465" s="153" t="str">
        <f>IF(F465="","",VLOOKUP(F465,TableauDépartements[],3,FALSE))</f>
        <v/>
      </c>
      <c r="J465" s="152" t="str">
        <f>IF(A465="","",VLOOKUP(A465,TableauDivitionPays[],2,FALSE))</f>
        <v/>
      </c>
      <c r="K465" s="63">
        <f t="shared" ca="1" si="17"/>
        <v>0</v>
      </c>
      <c r="L465" s="64">
        <f t="shared" ca="1" si="18"/>
        <v>0</v>
      </c>
      <c r="M465" s="65"/>
      <c r="N465" s="66"/>
      <c r="O465" s="66"/>
    </row>
    <row r="466" spans="1:15" ht="12.75" customHeight="1" x14ac:dyDescent="0.2">
      <c r="A466" s="58"/>
      <c r="B466" s="85"/>
      <c r="C466" s="60"/>
      <c r="D466" s="61"/>
      <c r="E466" s="59"/>
      <c r="F466" s="150"/>
      <c r="G466" s="156" t="str">
        <f>IF(F466="","",VLOOKUP(F466,TableauDépartements[],2,FALSE))</f>
        <v/>
      </c>
      <c r="H466" s="62" t="str">
        <f>IF(F466="","",VLOOKUP(F466,TableauDépartements[],5,FALSE))</f>
        <v/>
      </c>
      <c r="I466" s="153" t="str">
        <f>IF(F466="","",VLOOKUP(F466,TableauDépartements[],3,FALSE))</f>
        <v/>
      </c>
      <c r="J466" s="152" t="str">
        <f>IF(A466="","",VLOOKUP(A466,TableauDivitionPays[],2,FALSE))</f>
        <v/>
      </c>
      <c r="K466" s="63">
        <f t="shared" ca="1" si="17"/>
        <v>0</v>
      </c>
      <c r="L466" s="64">
        <f t="shared" ca="1" si="18"/>
        <v>0</v>
      </c>
      <c r="M466" s="65"/>
      <c r="N466" s="66"/>
      <c r="O466" s="66"/>
    </row>
    <row r="467" spans="1:15" ht="12.75" customHeight="1" x14ac:dyDescent="0.2">
      <c r="A467" s="58"/>
      <c r="B467" s="85"/>
      <c r="C467" s="60"/>
      <c r="D467" s="61"/>
      <c r="E467" s="59"/>
      <c r="F467" s="150"/>
      <c r="G467" s="156" t="str">
        <f>IF(F467="","",VLOOKUP(F467,TableauDépartements[],2,FALSE))</f>
        <v/>
      </c>
      <c r="H467" s="62" t="str">
        <f>IF(F467="","",VLOOKUP(F467,TableauDépartements[],5,FALSE))</f>
        <v/>
      </c>
      <c r="I467" s="153" t="str">
        <f>IF(F467="","",VLOOKUP(F467,TableauDépartements[],3,FALSE))</f>
        <v/>
      </c>
      <c r="J467" s="152" t="str">
        <f>IF(A467="","",VLOOKUP(A467,TableauDivitionPays[],2,FALSE))</f>
        <v/>
      </c>
      <c r="K467" s="63">
        <f t="shared" ca="1" si="17"/>
        <v>0</v>
      </c>
      <c r="L467" s="64">
        <f t="shared" ca="1" si="18"/>
        <v>0</v>
      </c>
      <c r="M467" s="65"/>
      <c r="N467" s="66"/>
      <c r="O467" s="66"/>
    </row>
    <row r="468" spans="1:15" ht="12.75" customHeight="1" x14ac:dyDescent="0.2">
      <c r="A468" s="58"/>
      <c r="B468" s="85"/>
      <c r="C468" s="60"/>
      <c r="D468" s="61"/>
      <c r="E468" s="59"/>
      <c r="F468" s="150"/>
      <c r="G468" s="156" t="str">
        <f>IF(F468="","",VLOOKUP(F468,TableauDépartements[],2,FALSE))</f>
        <v/>
      </c>
      <c r="H468" s="62" t="str">
        <f>IF(F468="","",VLOOKUP(F468,TableauDépartements[],5,FALSE))</f>
        <v/>
      </c>
      <c r="I468" s="153" t="str">
        <f>IF(F468="","",VLOOKUP(F468,TableauDépartements[],3,FALSE))</f>
        <v/>
      </c>
      <c r="J468" s="152" t="str">
        <f>IF(A468="","",VLOOKUP(A468,TableauDivitionPays[],2,FALSE))</f>
        <v/>
      </c>
      <c r="K468" s="63">
        <f t="shared" ca="1" si="17"/>
        <v>0</v>
      </c>
      <c r="L468" s="64">
        <f t="shared" ca="1" si="18"/>
        <v>0</v>
      </c>
      <c r="M468" s="65"/>
      <c r="N468" s="66"/>
      <c r="O468" s="66"/>
    </row>
    <row r="469" spans="1:15" ht="12.75" customHeight="1" x14ac:dyDescent="0.2">
      <c r="A469" s="58"/>
      <c r="B469" s="85"/>
      <c r="C469" s="60"/>
      <c r="D469" s="61"/>
      <c r="E469" s="59"/>
      <c r="F469" s="150"/>
      <c r="G469" s="156" t="str">
        <f>IF(F469="","",VLOOKUP(F469,TableauDépartements[],2,FALSE))</f>
        <v/>
      </c>
      <c r="H469" s="62" t="str">
        <f>IF(F469="","",VLOOKUP(F469,TableauDépartements[],5,FALSE))</f>
        <v/>
      </c>
      <c r="I469" s="153" t="str">
        <f>IF(F469="","",VLOOKUP(F469,TableauDépartements[],3,FALSE))</f>
        <v/>
      </c>
      <c r="J469" s="152" t="str">
        <f>IF(A469="","",VLOOKUP(A469,TableauDivitionPays[],2,FALSE))</f>
        <v/>
      </c>
      <c r="K469" s="63">
        <f t="shared" ca="1" si="17"/>
        <v>0</v>
      </c>
      <c r="L469" s="64">
        <f t="shared" ca="1" si="18"/>
        <v>0</v>
      </c>
      <c r="M469" s="65"/>
      <c r="N469" s="66"/>
      <c r="O469" s="66"/>
    </row>
    <row r="470" spans="1:15" ht="12.75" customHeight="1" x14ac:dyDescent="0.2">
      <c r="A470" s="58"/>
      <c r="B470" s="85"/>
      <c r="C470" s="60"/>
      <c r="D470" s="61"/>
      <c r="E470" s="59"/>
      <c r="F470" s="150"/>
      <c r="G470" s="156" t="str">
        <f>IF(F470="","",VLOOKUP(F470,TableauDépartements[],2,FALSE))</f>
        <v/>
      </c>
      <c r="H470" s="62" t="str">
        <f>IF(F470="","",VLOOKUP(F470,TableauDépartements[],5,FALSE))</f>
        <v/>
      </c>
      <c r="I470" s="153" t="str">
        <f>IF(F470="","",VLOOKUP(F470,TableauDépartements[],3,FALSE))</f>
        <v/>
      </c>
      <c r="J470" s="152" t="str">
        <f>IF(A470="","",VLOOKUP(A470,TableauDivitionPays[],2,FALSE))</f>
        <v/>
      </c>
      <c r="K470" s="63">
        <f t="shared" ca="1" si="17"/>
        <v>0</v>
      </c>
      <c r="L470" s="64">
        <f t="shared" ca="1" si="18"/>
        <v>0</v>
      </c>
      <c r="M470" s="65"/>
      <c r="N470" s="66"/>
      <c r="O470" s="66"/>
    </row>
    <row r="471" spans="1:15" ht="12.75" customHeight="1" x14ac:dyDescent="0.2">
      <c r="A471" s="58"/>
      <c r="B471" s="85"/>
      <c r="C471" s="60"/>
      <c r="D471" s="61"/>
      <c r="E471" s="59"/>
      <c r="F471" s="150"/>
      <c r="G471" s="156" t="str">
        <f>IF(F471="","",VLOOKUP(F471,TableauDépartements[],2,FALSE))</f>
        <v/>
      </c>
      <c r="H471" s="62" t="str">
        <f>IF(F471="","",VLOOKUP(F471,TableauDépartements[],5,FALSE))</f>
        <v/>
      </c>
      <c r="I471" s="153" t="str">
        <f>IF(F471="","",VLOOKUP(F471,TableauDépartements[],3,FALSE))</f>
        <v/>
      </c>
      <c r="J471" s="152" t="str">
        <f>IF(A471="","",VLOOKUP(A471,TableauDivitionPays[],2,FALSE))</f>
        <v/>
      </c>
      <c r="K471" s="63">
        <f t="shared" ca="1" si="17"/>
        <v>0</v>
      </c>
      <c r="L471" s="64">
        <f t="shared" ca="1" si="18"/>
        <v>0</v>
      </c>
      <c r="M471" s="65"/>
      <c r="N471" s="66"/>
      <c r="O471" s="66"/>
    </row>
    <row r="472" spans="1:15" ht="12.75" customHeight="1" x14ac:dyDescent="0.2">
      <c r="A472" s="58"/>
      <c r="B472" s="85"/>
      <c r="C472" s="60"/>
      <c r="D472" s="61"/>
      <c r="E472" s="59"/>
      <c r="F472" s="150"/>
      <c r="G472" s="156" t="str">
        <f>IF(F472="","",VLOOKUP(F472,TableauDépartements[],2,FALSE))</f>
        <v/>
      </c>
      <c r="H472" s="62" t="str">
        <f>IF(F472="","",VLOOKUP(F472,TableauDépartements[],5,FALSE))</f>
        <v/>
      </c>
      <c r="I472" s="153" t="str">
        <f>IF(F472="","",VLOOKUP(F472,TableauDépartements[],3,FALSE))</f>
        <v/>
      </c>
      <c r="J472" s="152" t="str">
        <f>IF(A472="","",VLOOKUP(A472,TableauDivitionPays[],2,FALSE))</f>
        <v/>
      </c>
      <c r="K472" s="63">
        <f t="shared" ca="1" si="17"/>
        <v>0</v>
      </c>
      <c r="L472" s="64">
        <f t="shared" ca="1" si="18"/>
        <v>0</v>
      </c>
      <c r="M472" s="65"/>
      <c r="N472" s="66"/>
      <c r="O472" s="66"/>
    </row>
    <row r="473" spans="1:15" ht="12.75" customHeight="1" x14ac:dyDescent="0.2">
      <c r="A473" s="58"/>
      <c r="B473" s="85"/>
      <c r="C473" s="60"/>
      <c r="D473" s="61"/>
      <c r="E473" s="59"/>
      <c r="F473" s="150"/>
      <c r="G473" s="156" t="str">
        <f>IF(F473="","",VLOOKUP(F473,TableauDépartements[],2,FALSE))</f>
        <v/>
      </c>
      <c r="H473" s="62" t="str">
        <f>IF(F473="","",VLOOKUP(F473,TableauDépartements[],5,FALSE))</f>
        <v/>
      </c>
      <c r="I473" s="153" t="str">
        <f>IF(F473="","",VLOOKUP(F473,TableauDépartements[],3,FALSE))</f>
        <v/>
      </c>
      <c r="J473" s="152" t="str">
        <f>IF(A473="","",VLOOKUP(A473,TableauDivitionPays[],2,FALSE))</f>
        <v/>
      </c>
      <c r="K473" s="63">
        <f t="shared" ca="1" si="17"/>
        <v>0</v>
      </c>
      <c r="L473" s="64">
        <f t="shared" ca="1" si="18"/>
        <v>0</v>
      </c>
      <c r="M473" s="65"/>
      <c r="N473" s="66"/>
      <c r="O473" s="66"/>
    </row>
    <row r="474" spans="1:15" ht="12.75" customHeight="1" x14ac:dyDescent="0.2">
      <c r="A474" s="58"/>
      <c r="B474" s="85"/>
      <c r="C474" s="60"/>
      <c r="D474" s="61"/>
      <c r="E474" s="59"/>
      <c r="F474" s="150"/>
      <c r="G474" s="156" t="str">
        <f>IF(F474="","",VLOOKUP(F474,TableauDépartements[],2,FALSE))</f>
        <v/>
      </c>
      <c r="H474" s="62" t="str">
        <f>IF(F474="","",VLOOKUP(F474,TableauDépartements[],5,FALSE))</f>
        <v/>
      </c>
      <c r="I474" s="153" t="str">
        <f>IF(F474="","",VLOOKUP(F474,TableauDépartements[],3,FALSE))</f>
        <v/>
      </c>
      <c r="J474" s="152" t="str">
        <f>IF(A474="","",VLOOKUP(A474,TableauDivitionPays[],2,FALSE))</f>
        <v/>
      </c>
      <c r="K474" s="63">
        <f t="shared" ca="1" si="17"/>
        <v>0</v>
      </c>
      <c r="L474" s="64">
        <f t="shared" ca="1" si="18"/>
        <v>0</v>
      </c>
      <c r="M474" s="65"/>
      <c r="N474" s="66"/>
      <c r="O474" s="66"/>
    </row>
    <row r="475" spans="1:15" ht="12.75" customHeight="1" x14ac:dyDescent="0.2">
      <c r="A475" s="58"/>
      <c r="B475" s="85"/>
      <c r="C475" s="60"/>
      <c r="D475" s="61"/>
      <c r="E475" s="59"/>
      <c r="F475" s="150"/>
      <c r="G475" s="156" t="str">
        <f>IF(F475="","",VLOOKUP(F475,TableauDépartements[],2,FALSE))</f>
        <v/>
      </c>
      <c r="H475" s="62" t="str">
        <f>IF(F475="","",VLOOKUP(F475,TableauDépartements[],5,FALSE))</f>
        <v/>
      </c>
      <c r="I475" s="153" t="str">
        <f>IF(F475="","",VLOOKUP(F475,TableauDépartements[],3,FALSE))</f>
        <v/>
      </c>
      <c r="J475" s="152" t="str">
        <f>IF(A475="","",VLOOKUP(A475,TableauDivitionPays[],2,FALSE))</f>
        <v/>
      </c>
      <c r="K475" s="63">
        <f t="shared" ca="1" si="17"/>
        <v>0</v>
      </c>
      <c r="L475" s="64">
        <f t="shared" ca="1" si="18"/>
        <v>0</v>
      </c>
      <c r="M475" s="65"/>
      <c r="N475" s="66"/>
      <c r="O475" s="66"/>
    </row>
    <row r="476" spans="1:15" ht="12.75" customHeight="1" x14ac:dyDescent="0.2">
      <c r="A476" s="58"/>
      <c r="B476" s="85"/>
      <c r="C476" s="60"/>
      <c r="D476" s="61"/>
      <c r="E476" s="59"/>
      <c r="F476" s="150"/>
      <c r="G476" s="156" t="str">
        <f>IF(F476="","",VLOOKUP(F476,TableauDépartements[],2,FALSE))</f>
        <v/>
      </c>
      <c r="H476" s="62" t="str">
        <f>IF(F476="","",VLOOKUP(F476,TableauDépartements[],5,FALSE))</f>
        <v/>
      </c>
      <c r="I476" s="153" t="str">
        <f>IF(F476="","",VLOOKUP(F476,TableauDépartements[],3,FALSE))</f>
        <v/>
      </c>
      <c r="J476" s="152" t="str">
        <f>IF(A476="","",VLOOKUP(A476,TableauDivitionPays[],2,FALSE))</f>
        <v/>
      </c>
      <c r="K476" s="63">
        <f t="shared" ca="1" si="17"/>
        <v>0</v>
      </c>
      <c r="L476" s="64">
        <f t="shared" ca="1" si="18"/>
        <v>0</v>
      </c>
      <c r="M476" s="65"/>
      <c r="N476" s="66"/>
      <c r="O476" s="66"/>
    </row>
    <row r="477" spans="1:15" ht="12.75" customHeight="1" x14ac:dyDescent="0.2">
      <c r="A477" s="58"/>
      <c r="B477" s="85"/>
      <c r="C477" s="60"/>
      <c r="D477" s="61"/>
      <c r="E477" s="59"/>
      <c r="F477" s="150"/>
      <c r="G477" s="156" t="str">
        <f>IF(F477="","",VLOOKUP(F477,TableauDépartements[],2,FALSE))</f>
        <v/>
      </c>
      <c r="H477" s="62" t="str">
        <f>IF(F477="","",VLOOKUP(F477,TableauDépartements[],5,FALSE))</f>
        <v/>
      </c>
      <c r="I477" s="153" t="str">
        <f>IF(F477="","",VLOOKUP(F477,TableauDépartements[],3,FALSE))</f>
        <v/>
      </c>
      <c r="J477" s="152" t="str">
        <f>IF(A477="","",VLOOKUP(A477,TableauDivitionPays[],2,FALSE))</f>
        <v/>
      </c>
      <c r="K477" s="63">
        <f t="shared" ca="1" si="17"/>
        <v>0</v>
      </c>
      <c r="L477" s="64">
        <f t="shared" ca="1" si="18"/>
        <v>0</v>
      </c>
      <c r="M477" s="65"/>
      <c r="N477" s="66"/>
      <c r="O477" s="66"/>
    </row>
    <row r="478" spans="1:15" ht="12.75" customHeight="1" x14ac:dyDescent="0.2">
      <c r="A478" s="58"/>
      <c r="B478" s="85"/>
      <c r="C478" s="60"/>
      <c r="D478" s="61"/>
      <c r="E478" s="59"/>
      <c r="F478" s="150"/>
      <c r="G478" s="156" t="str">
        <f>IF(F478="","",VLOOKUP(F478,TableauDépartements[],2,FALSE))</f>
        <v/>
      </c>
      <c r="H478" s="62" t="str">
        <f>IF(F478="","",VLOOKUP(F478,TableauDépartements[],5,FALSE))</f>
        <v/>
      </c>
      <c r="I478" s="153" t="str">
        <f>IF(F478="","",VLOOKUP(F478,TableauDépartements[],3,FALSE))</f>
        <v/>
      </c>
      <c r="J478" s="152" t="str">
        <f>IF(A478="","",VLOOKUP(A478,TableauDivitionPays[],2,FALSE))</f>
        <v/>
      </c>
      <c r="K478" s="63">
        <f t="shared" ca="1" si="17"/>
        <v>0</v>
      </c>
      <c r="L478" s="64">
        <f t="shared" ca="1" si="18"/>
        <v>0</v>
      </c>
      <c r="M478" s="65"/>
      <c r="N478" s="66"/>
      <c r="O478" s="66"/>
    </row>
    <row r="479" spans="1:15" ht="12.75" customHeight="1" x14ac:dyDescent="0.2">
      <c r="A479" s="58"/>
      <c r="B479" s="85"/>
      <c r="C479" s="60"/>
      <c r="D479" s="61"/>
      <c r="E479" s="59"/>
      <c r="F479" s="150"/>
      <c r="G479" s="156" t="str">
        <f>IF(F479="","",VLOOKUP(F479,TableauDépartements[],2,FALSE))</f>
        <v/>
      </c>
      <c r="H479" s="62" t="str">
        <f>IF(F479="","",VLOOKUP(F479,TableauDépartements[],5,FALSE))</f>
        <v/>
      </c>
      <c r="I479" s="153" t="str">
        <f>IF(F479="","",VLOOKUP(F479,TableauDépartements[],3,FALSE))</f>
        <v/>
      </c>
      <c r="J479" s="152" t="str">
        <f>IF(A479="","",VLOOKUP(A479,TableauDivitionPays[],2,FALSE))</f>
        <v/>
      </c>
      <c r="K479" s="63">
        <f t="shared" ca="1" si="17"/>
        <v>0</v>
      </c>
      <c r="L479" s="64">
        <f t="shared" ca="1" si="18"/>
        <v>0</v>
      </c>
      <c r="M479" s="65"/>
      <c r="N479" s="66"/>
      <c r="O479" s="66"/>
    </row>
    <row r="480" spans="1:15" ht="12.75" customHeight="1" x14ac:dyDescent="0.2">
      <c r="A480" s="58"/>
      <c r="B480" s="85"/>
      <c r="C480" s="60"/>
      <c r="D480" s="61"/>
      <c r="E480" s="59"/>
      <c r="F480" s="150"/>
      <c r="G480" s="156" t="str">
        <f>IF(F480="","",VLOOKUP(F480,TableauDépartements[],2,FALSE))</f>
        <v/>
      </c>
      <c r="H480" s="62" t="str">
        <f>IF(F480="","",VLOOKUP(F480,TableauDépartements[],5,FALSE))</f>
        <v/>
      </c>
      <c r="I480" s="153" t="str">
        <f>IF(F480="","",VLOOKUP(F480,TableauDépartements[],3,FALSE))</f>
        <v/>
      </c>
      <c r="J480" s="152" t="str">
        <f>IF(A480="","",VLOOKUP(A480,TableauDivitionPays[],2,FALSE))</f>
        <v/>
      </c>
      <c r="K480" s="63">
        <f t="shared" ca="1" si="17"/>
        <v>0</v>
      </c>
      <c r="L480" s="64">
        <f t="shared" ca="1" si="18"/>
        <v>0</v>
      </c>
      <c r="M480" s="65"/>
      <c r="N480" s="66"/>
      <c r="O480" s="66"/>
    </row>
    <row r="481" spans="1:15" ht="12.75" customHeight="1" x14ac:dyDescent="0.2">
      <c r="A481" s="58"/>
      <c r="B481" s="85"/>
      <c r="C481" s="60"/>
      <c r="D481" s="61"/>
      <c r="E481" s="59"/>
      <c r="F481" s="150"/>
      <c r="G481" s="156" t="str">
        <f>IF(F481="","",VLOOKUP(F481,TableauDépartements[],2,FALSE))</f>
        <v/>
      </c>
      <c r="H481" s="62" t="str">
        <f>IF(F481="","",VLOOKUP(F481,TableauDépartements[],5,FALSE))</f>
        <v/>
      </c>
      <c r="I481" s="153" t="str">
        <f>IF(F481="","",VLOOKUP(F481,TableauDépartements[],3,FALSE))</f>
        <v/>
      </c>
      <c r="J481" s="152" t="str">
        <f>IF(A481="","",VLOOKUP(A481,TableauDivitionPays[],2,FALSE))</f>
        <v/>
      </c>
      <c r="K481" s="63">
        <f t="shared" ca="1" si="17"/>
        <v>0</v>
      </c>
      <c r="L481" s="64">
        <f t="shared" ca="1" si="18"/>
        <v>0</v>
      </c>
      <c r="M481" s="65"/>
      <c r="N481" s="66"/>
      <c r="O481" s="66"/>
    </row>
    <row r="482" spans="1:15" ht="12.75" customHeight="1" x14ac:dyDescent="0.2">
      <c r="A482" s="58"/>
      <c r="B482" s="85"/>
      <c r="C482" s="60"/>
      <c r="D482" s="61"/>
      <c r="E482" s="59"/>
      <c r="F482" s="150"/>
      <c r="G482" s="156" t="str">
        <f>IF(F482="","",VLOOKUP(F482,TableauDépartements[],2,FALSE))</f>
        <v/>
      </c>
      <c r="H482" s="62" t="str">
        <f>IF(F482="","",VLOOKUP(F482,TableauDépartements[],5,FALSE))</f>
        <v/>
      </c>
      <c r="I482" s="153" t="str">
        <f>IF(F482="","",VLOOKUP(F482,TableauDépartements[],3,FALSE))</f>
        <v/>
      </c>
      <c r="J482" s="152" t="str">
        <f>IF(A482="","",VLOOKUP(A482,TableauDivitionPays[],2,FALSE))</f>
        <v/>
      </c>
      <c r="K482" s="63">
        <f t="shared" ca="1" si="17"/>
        <v>0</v>
      </c>
      <c r="L482" s="64">
        <f t="shared" ca="1" si="18"/>
        <v>0</v>
      </c>
      <c r="M482" s="65"/>
      <c r="N482" s="66"/>
      <c r="O482" s="66"/>
    </row>
    <row r="483" spans="1:15" ht="12.75" customHeight="1" x14ac:dyDescent="0.2">
      <c r="A483" s="58"/>
      <c r="B483" s="85"/>
      <c r="C483" s="60"/>
      <c r="D483" s="61"/>
      <c r="E483" s="59"/>
      <c r="F483" s="150"/>
      <c r="G483" s="156" t="str">
        <f>IF(F483="","",VLOOKUP(F483,TableauDépartements[],2,FALSE))</f>
        <v/>
      </c>
      <c r="H483" s="62" t="str">
        <f>IF(F483="","",VLOOKUP(F483,TableauDépartements[],5,FALSE))</f>
        <v/>
      </c>
      <c r="I483" s="153" t="str">
        <f>IF(F483="","",VLOOKUP(F483,TableauDépartements[],3,FALSE))</f>
        <v/>
      </c>
      <c r="J483" s="152" t="str">
        <f>IF(A483="","",VLOOKUP(A483,TableauDivitionPays[],2,FALSE))</f>
        <v/>
      </c>
      <c r="K483" s="63">
        <f t="shared" ca="1" si="17"/>
        <v>0</v>
      </c>
      <c r="L483" s="64">
        <f t="shared" ca="1" si="18"/>
        <v>0</v>
      </c>
      <c r="M483" s="65"/>
      <c r="N483" s="66"/>
      <c r="O483" s="66"/>
    </row>
    <row r="484" spans="1:15" ht="12.75" customHeight="1" x14ac:dyDescent="0.2">
      <c r="A484" s="58"/>
      <c r="B484" s="85"/>
      <c r="C484" s="60"/>
      <c r="D484" s="61"/>
      <c r="E484" s="59"/>
      <c r="F484" s="150"/>
      <c r="G484" s="156" t="str">
        <f>IF(F484="","",VLOOKUP(F484,TableauDépartements[],2,FALSE))</f>
        <v/>
      </c>
      <c r="H484" s="62" t="str">
        <f>IF(F484="","",VLOOKUP(F484,TableauDépartements[],5,FALSE))</f>
        <v/>
      </c>
      <c r="I484" s="153" t="str">
        <f>IF(F484="","",VLOOKUP(F484,TableauDépartements[],3,FALSE))</f>
        <v/>
      </c>
      <c r="J484" s="152" t="str">
        <f>IF(A484="","",VLOOKUP(A484,TableauDivitionPays[],2,FALSE))</f>
        <v/>
      </c>
      <c r="K484" s="63">
        <f t="shared" ca="1" si="17"/>
        <v>0</v>
      </c>
      <c r="L484" s="64">
        <f t="shared" ca="1" si="18"/>
        <v>0</v>
      </c>
      <c r="M484" s="65"/>
      <c r="N484" s="66"/>
      <c r="O484" s="66"/>
    </row>
    <row r="485" spans="1:15" ht="12.75" customHeight="1" x14ac:dyDescent="0.2">
      <c r="A485" s="58"/>
      <c r="B485" s="85"/>
      <c r="C485" s="60"/>
      <c r="D485" s="61"/>
      <c r="E485" s="59"/>
      <c r="F485" s="150"/>
      <c r="G485" s="156" t="str">
        <f>IF(F485="","",VLOOKUP(F485,TableauDépartements[],2,FALSE))</f>
        <v/>
      </c>
      <c r="H485" s="62" t="str">
        <f>IF(F485="","",VLOOKUP(F485,TableauDépartements[],5,FALSE))</f>
        <v/>
      </c>
      <c r="I485" s="153" t="str">
        <f>IF(F485="","",VLOOKUP(F485,TableauDépartements[],3,FALSE))</f>
        <v/>
      </c>
      <c r="J485" s="152" t="str">
        <f>IF(A485="","",VLOOKUP(A485,TableauDivitionPays[],2,FALSE))</f>
        <v/>
      </c>
      <c r="K485" s="63">
        <f t="shared" ca="1" si="17"/>
        <v>0</v>
      </c>
      <c r="L485" s="64">
        <f t="shared" ca="1" si="18"/>
        <v>0</v>
      </c>
      <c r="M485" s="65"/>
      <c r="N485" s="66"/>
      <c r="O485" s="66"/>
    </row>
    <row r="486" spans="1:15" ht="12.75" customHeight="1" x14ac:dyDescent="0.2">
      <c r="A486" s="58"/>
      <c r="B486" s="85"/>
      <c r="C486" s="60"/>
      <c r="D486" s="61"/>
      <c r="E486" s="59"/>
      <c r="F486" s="150"/>
      <c r="G486" s="156" t="str">
        <f>IF(F486="","",VLOOKUP(F486,TableauDépartements[],2,FALSE))</f>
        <v/>
      </c>
      <c r="H486" s="62" t="str">
        <f>IF(F486="","",VLOOKUP(F486,TableauDépartements[],5,FALSE))</f>
        <v/>
      </c>
      <c r="I486" s="153" t="str">
        <f>IF(F486="","",VLOOKUP(F486,TableauDépartements[],3,FALSE))</f>
        <v/>
      </c>
      <c r="J486" s="152" t="str">
        <f>IF(A486="","",VLOOKUP(A486,TableauDivitionPays[],2,FALSE))</f>
        <v/>
      </c>
      <c r="K486" s="63">
        <f t="shared" ca="1" si="17"/>
        <v>0</v>
      </c>
      <c r="L486" s="64">
        <f t="shared" ca="1" si="18"/>
        <v>0</v>
      </c>
      <c r="M486" s="65"/>
      <c r="N486" s="66"/>
      <c r="O486" s="66"/>
    </row>
    <row r="487" spans="1:15" ht="12.75" customHeight="1" x14ac:dyDescent="0.2">
      <c r="A487" s="58"/>
      <c r="B487" s="85"/>
      <c r="C487" s="60"/>
      <c r="D487" s="61"/>
      <c r="E487" s="59"/>
      <c r="F487" s="150"/>
      <c r="G487" s="156" t="str">
        <f>IF(F487="","",VLOOKUP(F487,TableauDépartements[],2,FALSE))</f>
        <v/>
      </c>
      <c r="H487" s="62" t="str">
        <f>IF(F487="","",VLOOKUP(F487,TableauDépartements[],5,FALSE))</f>
        <v/>
      </c>
      <c r="I487" s="153" t="str">
        <f>IF(F487="","",VLOOKUP(F487,TableauDépartements[],3,FALSE))</f>
        <v/>
      </c>
      <c r="J487" s="152" t="str">
        <f>IF(A487="","",VLOOKUP(A487,TableauDivitionPays[],2,FALSE))</f>
        <v/>
      </c>
      <c r="K487" s="63">
        <f t="shared" ca="1" si="17"/>
        <v>0</v>
      </c>
      <c r="L487" s="64">
        <f t="shared" ca="1" si="18"/>
        <v>0</v>
      </c>
      <c r="M487" s="65"/>
      <c r="N487" s="66"/>
      <c r="O487" s="66"/>
    </row>
    <row r="488" spans="1:15" ht="12.75" customHeight="1" x14ac:dyDescent="0.2">
      <c r="A488" s="58"/>
      <c r="B488" s="85"/>
      <c r="C488" s="60"/>
      <c r="D488" s="61"/>
      <c r="E488" s="59"/>
      <c r="F488" s="150"/>
      <c r="G488" s="156" t="str">
        <f>IF(F488="","",VLOOKUP(F488,TableauDépartements[],2,FALSE))</f>
        <v/>
      </c>
      <c r="H488" s="62" t="str">
        <f>IF(F488="","",VLOOKUP(F488,TableauDépartements[],5,FALSE))</f>
        <v/>
      </c>
      <c r="I488" s="153" t="str">
        <f>IF(F488="","",VLOOKUP(F488,TableauDépartements[],3,FALSE))</f>
        <v/>
      </c>
      <c r="J488" s="152" t="str">
        <f>IF(A488="","",VLOOKUP(A488,TableauDivitionPays[],2,FALSE))</f>
        <v/>
      </c>
      <c r="K488" s="63">
        <f t="shared" ca="1" si="17"/>
        <v>0</v>
      </c>
      <c r="L488" s="64">
        <f t="shared" ca="1" si="18"/>
        <v>0</v>
      </c>
      <c r="M488" s="65"/>
      <c r="N488" s="66"/>
      <c r="O488" s="66"/>
    </row>
    <row r="489" spans="1:15" ht="12.75" customHeight="1" x14ac:dyDescent="0.2">
      <c r="A489" s="58"/>
      <c r="B489" s="85"/>
      <c r="C489" s="60"/>
      <c r="D489" s="61"/>
      <c r="E489" s="59"/>
      <c r="F489" s="150"/>
      <c r="G489" s="156" t="str">
        <f>IF(F489="","",VLOOKUP(F489,TableauDépartements[],2,FALSE))</f>
        <v/>
      </c>
      <c r="H489" s="62" t="str">
        <f>IF(F489="","",VLOOKUP(F489,TableauDépartements[],5,FALSE))</f>
        <v/>
      </c>
      <c r="I489" s="153" t="str">
        <f>IF(F489="","",VLOOKUP(F489,TableauDépartements[],3,FALSE))</f>
        <v/>
      </c>
      <c r="J489" s="152" t="str">
        <f>IF(A489="","",VLOOKUP(A489,TableauDivitionPays[],2,FALSE))</f>
        <v/>
      </c>
      <c r="K489" s="63">
        <f t="shared" ca="1" si="17"/>
        <v>0</v>
      </c>
      <c r="L489" s="64">
        <f t="shared" ca="1" si="18"/>
        <v>0</v>
      </c>
      <c r="M489" s="65"/>
      <c r="N489" s="66"/>
      <c r="O489" s="66"/>
    </row>
    <row r="490" spans="1:15" ht="12.75" customHeight="1" x14ac:dyDescent="0.2">
      <c r="A490" s="58"/>
      <c r="B490" s="85"/>
      <c r="C490" s="60"/>
      <c r="D490" s="61"/>
      <c r="E490" s="59"/>
      <c r="F490" s="150"/>
      <c r="G490" s="156" t="str">
        <f>IF(F490="","",VLOOKUP(F490,TableauDépartements[],2,FALSE))</f>
        <v/>
      </c>
      <c r="H490" s="62" t="str">
        <f>IF(F490="","",VLOOKUP(F490,TableauDépartements[],5,FALSE))</f>
        <v/>
      </c>
      <c r="I490" s="153" t="str">
        <f>IF(F490="","",VLOOKUP(F490,TableauDépartements[],3,FALSE))</f>
        <v/>
      </c>
      <c r="J490" s="152" t="str">
        <f>IF(A490="","",VLOOKUP(A490,TableauDivitionPays[],2,FALSE))</f>
        <v/>
      </c>
      <c r="K490" s="63">
        <f t="shared" ca="1" si="17"/>
        <v>0</v>
      </c>
      <c r="L490" s="64">
        <f t="shared" ca="1" si="18"/>
        <v>0</v>
      </c>
      <c r="M490" s="65"/>
      <c r="N490" s="66"/>
      <c r="O490" s="66"/>
    </row>
    <row r="491" spans="1:15" ht="12.75" customHeight="1" x14ac:dyDescent="0.2">
      <c r="A491" s="58"/>
      <c r="B491" s="85"/>
      <c r="C491" s="60"/>
      <c r="D491" s="61"/>
      <c r="E491" s="59"/>
      <c r="F491" s="150"/>
      <c r="G491" s="156" t="str">
        <f>IF(F491="","",VLOOKUP(F491,TableauDépartements[],2,FALSE))</f>
        <v/>
      </c>
      <c r="H491" s="62" t="str">
        <f>IF(F491="","",VLOOKUP(F491,TableauDépartements[],5,FALSE))</f>
        <v/>
      </c>
      <c r="I491" s="153" t="str">
        <f>IF(F491="","",VLOOKUP(F491,TableauDépartements[],3,FALSE))</f>
        <v/>
      </c>
      <c r="J491" s="152" t="str">
        <f>IF(A491="","",VLOOKUP(A491,TableauDivitionPays[],2,FALSE))</f>
        <v/>
      </c>
      <c r="K491" s="63">
        <f t="shared" ca="1" si="17"/>
        <v>0</v>
      </c>
      <c r="L491" s="64">
        <f t="shared" ca="1" si="18"/>
        <v>0</v>
      </c>
      <c r="M491" s="65"/>
      <c r="N491" s="66"/>
      <c r="O491" s="66"/>
    </row>
    <row r="492" spans="1:15" ht="12.75" customHeight="1" x14ac:dyDescent="0.2">
      <c r="A492" s="58"/>
      <c r="B492" s="85"/>
      <c r="C492" s="60"/>
      <c r="D492" s="61"/>
      <c r="E492" s="59"/>
      <c r="F492" s="150"/>
      <c r="G492" s="156" t="str">
        <f>IF(F492="","",VLOOKUP(F492,TableauDépartements[],2,FALSE))</f>
        <v/>
      </c>
      <c r="H492" s="62" t="str">
        <f>IF(F492="","",VLOOKUP(F492,TableauDépartements[],5,FALSE))</f>
        <v/>
      </c>
      <c r="I492" s="153" t="str">
        <f>IF(F492="","",VLOOKUP(F492,TableauDépartements[],3,FALSE))</f>
        <v/>
      </c>
      <c r="J492" s="152" t="str">
        <f>IF(A492="","",VLOOKUP(A492,TableauDivitionPays[],2,FALSE))</f>
        <v/>
      </c>
      <c r="K492" s="63">
        <f t="shared" ca="1" si="17"/>
        <v>0</v>
      </c>
      <c r="L492" s="64">
        <f t="shared" ca="1" si="18"/>
        <v>0</v>
      </c>
      <c r="M492" s="65"/>
      <c r="N492" s="66"/>
      <c r="O492" s="66"/>
    </row>
    <row r="493" spans="1:15" ht="12.75" customHeight="1" x14ac:dyDescent="0.2">
      <c r="A493" s="58"/>
      <c r="B493" s="85"/>
      <c r="C493" s="60"/>
      <c r="D493" s="61"/>
      <c r="E493" s="59"/>
      <c r="F493" s="150"/>
      <c r="G493" s="156" t="str">
        <f>IF(F493="","",VLOOKUP(F493,TableauDépartements[],2,FALSE))</f>
        <v/>
      </c>
      <c r="H493" s="62" t="str">
        <f>IF(F493="","",VLOOKUP(F493,TableauDépartements[],5,FALSE))</f>
        <v/>
      </c>
      <c r="I493" s="153" t="str">
        <f>IF(F493="","",VLOOKUP(F493,TableauDépartements[],3,FALSE))</f>
        <v/>
      </c>
      <c r="J493" s="152" t="str">
        <f>IF(A493="","",VLOOKUP(A493,TableauDivitionPays[],2,FALSE))</f>
        <v/>
      </c>
      <c r="K493" s="63">
        <f t="shared" ca="1" si="17"/>
        <v>0</v>
      </c>
      <c r="L493" s="64">
        <f t="shared" ca="1" si="18"/>
        <v>0</v>
      </c>
      <c r="M493" s="65"/>
      <c r="N493" s="66"/>
      <c r="O493" s="66"/>
    </row>
    <row r="494" spans="1:15" ht="12.75" customHeight="1" x14ac:dyDescent="0.2">
      <c r="A494" s="58"/>
      <c r="B494" s="85"/>
      <c r="C494" s="60"/>
      <c r="D494" s="61"/>
      <c r="E494" s="59"/>
      <c r="F494" s="150"/>
      <c r="G494" s="156" t="str">
        <f>IF(F494="","",VLOOKUP(F494,TableauDépartements[],2,FALSE))</f>
        <v/>
      </c>
      <c r="H494" s="62" t="str">
        <f>IF(F494="","",VLOOKUP(F494,TableauDépartements[],5,FALSE))</f>
        <v/>
      </c>
      <c r="I494" s="153" t="str">
        <f>IF(F494="","",VLOOKUP(F494,TableauDépartements[],3,FALSE))</f>
        <v/>
      </c>
      <c r="J494" s="152" t="str">
        <f>IF(A494="","",VLOOKUP(A494,TableauDivitionPays[],2,FALSE))</f>
        <v/>
      </c>
      <c r="K494" s="63">
        <f t="shared" ca="1" si="17"/>
        <v>0</v>
      </c>
      <c r="L494" s="64">
        <f t="shared" ca="1" si="18"/>
        <v>0</v>
      </c>
      <c r="M494" s="65"/>
      <c r="N494" s="66"/>
      <c r="O494" s="66"/>
    </row>
    <row r="495" spans="1:15" ht="12.75" customHeight="1" x14ac:dyDescent="0.2">
      <c r="A495" s="58"/>
      <c r="B495" s="85"/>
      <c r="C495" s="60"/>
      <c r="D495" s="61"/>
      <c r="E495" s="59"/>
      <c r="F495" s="150"/>
      <c r="G495" s="156" t="str">
        <f>IF(F495="","",VLOOKUP(F495,TableauDépartements[],2,FALSE))</f>
        <v/>
      </c>
      <c r="H495" s="62" t="str">
        <f>IF(F495="","",VLOOKUP(F495,TableauDépartements[],5,FALSE))</f>
        <v/>
      </c>
      <c r="I495" s="153" t="str">
        <f>IF(F495="","",VLOOKUP(F495,TableauDépartements[],3,FALSE))</f>
        <v/>
      </c>
      <c r="J495" s="152" t="str">
        <f>IF(A495="","",VLOOKUP(A495,TableauDivitionPays[],2,FALSE))</f>
        <v/>
      </c>
      <c r="K495" s="63">
        <f t="shared" ca="1" si="17"/>
        <v>0</v>
      </c>
      <c r="L495" s="64">
        <f t="shared" ca="1" si="18"/>
        <v>0</v>
      </c>
      <c r="M495" s="65"/>
      <c r="N495" s="66"/>
      <c r="O495" s="66"/>
    </row>
    <row r="496" spans="1:15" ht="12.75" customHeight="1" x14ac:dyDescent="0.2">
      <c r="A496" s="58"/>
      <c r="B496" s="85"/>
      <c r="C496" s="60"/>
      <c r="D496" s="61"/>
      <c r="E496" s="59"/>
      <c r="F496" s="150"/>
      <c r="G496" s="156" t="str">
        <f>IF(F496="","",VLOOKUP(F496,TableauDépartements[],2,FALSE))</f>
        <v/>
      </c>
      <c r="H496" s="62" t="str">
        <f>IF(F496="","",VLOOKUP(F496,TableauDépartements[],5,FALSE))</f>
        <v/>
      </c>
      <c r="I496" s="153" t="str">
        <f>IF(F496="","",VLOOKUP(F496,TableauDépartements[],3,FALSE))</f>
        <v/>
      </c>
      <c r="J496" s="152" t="str">
        <f>IF(A496="","",VLOOKUP(A496,TableauDivitionPays[],2,FALSE))</f>
        <v/>
      </c>
      <c r="K496" s="63">
        <f t="shared" ca="1" si="17"/>
        <v>0</v>
      </c>
      <c r="L496" s="64">
        <f t="shared" ca="1" si="18"/>
        <v>0</v>
      </c>
      <c r="M496" s="65"/>
      <c r="N496" s="66"/>
      <c r="O496" s="66"/>
    </row>
    <row r="497" spans="1:15" ht="12.75" customHeight="1" x14ac:dyDescent="0.2">
      <c r="A497" s="58"/>
      <c r="B497" s="85"/>
      <c r="C497" s="60"/>
      <c r="D497" s="61"/>
      <c r="E497" s="59"/>
      <c r="F497" s="150"/>
      <c r="G497" s="156" t="str">
        <f>IF(F497="","",VLOOKUP(F497,TableauDépartements[],2,FALSE))</f>
        <v/>
      </c>
      <c r="H497" s="62" t="str">
        <f>IF(F497="","",VLOOKUP(F497,TableauDépartements[],5,FALSE))</f>
        <v/>
      </c>
      <c r="I497" s="153" t="str">
        <f>IF(F497="","",VLOOKUP(F497,TableauDépartements[],3,FALSE))</f>
        <v/>
      </c>
      <c r="J497" s="152" t="str">
        <f>IF(A497="","",VLOOKUP(A497,TableauDivitionPays[],2,FALSE))</f>
        <v/>
      </c>
      <c r="K497" s="63">
        <f t="shared" ca="1" si="17"/>
        <v>0</v>
      </c>
      <c r="L497" s="64">
        <f t="shared" ca="1" si="18"/>
        <v>0</v>
      </c>
      <c r="M497" s="65"/>
      <c r="N497" s="66"/>
      <c r="O497" s="66"/>
    </row>
    <row r="498" spans="1:15" ht="12.75" customHeight="1" x14ac:dyDescent="0.2">
      <c r="A498" s="58"/>
      <c r="B498" s="85"/>
      <c r="C498" s="60"/>
      <c r="D498" s="61"/>
      <c r="E498" s="59"/>
      <c r="F498" s="150"/>
      <c r="G498" s="156" t="str">
        <f>IF(F498="","",VLOOKUP(F498,TableauDépartements[],2,FALSE))</f>
        <v/>
      </c>
      <c r="H498" s="62" t="str">
        <f>IF(F498="","",VLOOKUP(F498,TableauDépartements[],5,FALSE))</f>
        <v/>
      </c>
      <c r="I498" s="153" t="str">
        <f>IF(F498="","",VLOOKUP(F498,TableauDépartements[],3,FALSE))</f>
        <v/>
      </c>
      <c r="J498" s="152" t="str">
        <f>IF(A498="","",VLOOKUP(A498,TableauDivitionPays[],2,FALSE))</f>
        <v/>
      </c>
      <c r="K498" s="63">
        <f t="shared" ca="1" si="17"/>
        <v>0</v>
      </c>
      <c r="L498" s="64">
        <f t="shared" ca="1" si="18"/>
        <v>0</v>
      </c>
      <c r="M498" s="65"/>
      <c r="N498" s="66"/>
      <c r="O498" s="66"/>
    </row>
    <row r="499" spans="1:15" ht="12.75" customHeight="1" x14ac:dyDescent="0.2">
      <c r="A499" s="58"/>
      <c r="B499" s="85"/>
      <c r="C499" s="60"/>
      <c r="D499" s="61"/>
      <c r="E499" s="59"/>
      <c r="F499" s="150"/>
      <c r="G499" s="156" t="str">
        <f>IF(F499="","",VLOOKUP(F499,TableauDépartements[],2,FALSE))</f>
        <v/>
      </c>
      <c r="H499" s="62" t="str">
        <f>IF(F499="","",VLOOKUP(F499,TableauDépartements[],5,FALSE))</f>
        <v/>
      </c>
      <c r="I499" s="153" t="str">
        <f>IF(F499="","",VLOOKUP(F499,TableauDépartements[],3,FALSE))</f>
        <v/>
      </c>
      <c r="J499" s="152" t="str">
        <f>IF(A499="","",VLOOKUP(A499,TableauDivitionPays[],2,FALSE))</f>
        <v/>
      </c>
      <c r="K499" s="63">
        <f t="shared" ca="1" si="17"/>
        <v>0</v>
      </c>
      <c r="L499" s="64">
        <f t="shared" ca="1" si="18"/>
        <v>0</v>
      </c>
      <c r="M499" s="65"/>
      <c r="N499" s="66"/>
      <c r="O499" s="66"/>
    </row>
    <row r="500" spans="1:15" ht="12.75" customHeight="1" x14ac:dyDescent="0.2">
      <c r="A500" s="58"/>
      <c r="B500" s="85"/>
      <c r="C500" s="60"/>
      <c r="D500" s="61"/>
      <c r="E500" s="59"/>
      <c r="F500" s="150"/>
      <c r="G500" s="156" t="str">
        <f>IF(F500="","",VLOOKUP(F500,TableauDépartements[],2,FALSE))</f>
        <v/>
      </c>
      <c r="H500" s="62" t="str">
        <f>IF(F500="","",VLOOKUP(F500,TableauDépartements[],5,FALSE))</f>
        <v/>
      </c>
      <c r="I500" s="153" t="str">
        <f>IF(F500="","",VLOOKUP(F500,TableauDépartements[],3,FALSE))</f>
        <v/>
      </c>
      <c r="J500" s="152" t="str">
        <f>IF(A500="","",VLOOKUP(A500,TableauDivitionPays[],2,FALSE))</f>
        <v/>
      </c>
      <c r="K500" s="63">
        <f t="shared" ca="1" si="17"/>
        <v>0</v>
      </c>
      <c r="L500" s="64">
        <f t="shared" ca="1" si="18"/>
        <v>0</v>
      </c>
      <c r="M500" s="65"/>
      <c r="N500" s="66"/>
      <c r="O500" s="66"/>
    </row>
    <row r="501" spans="1:15" ht="12.75" customHeight="1" x14ac:dyDescent="0.2">
      <c r="A501" s="58"/>
      <c r="B501" s="85"/>
      <c r="C501" s="60"/>
      <c r="D501" s="61"/>
      <c r="E501" s="59"/>
      <c r="F501" s="150"/>
      <c r="G501" s="156" t="str">
        <f>IF(F501="","",VLOOKUP(F501,TableauDépartements[],2,FALSE))</f>
        <v/>
      </c>
      <c r="H501" s="62" t="str">
        <f>IF(F501="","",VLOOKUP(F501,TableauDépartements[],5,FALSE))</f>
        <v/>
      </c>
      <c r="I501" s="153" t="str">
        <f>IF(F501="","",VLOOKUP(F501,TableauDépartements[],3,FALSE))</f>
        <v/>
      </c>
      <c r="J501" s="152" t="str">
        <f>IF(A501="","",VLOOKUP(A501,TableauDivitionPays[],2,FALSE))</f>
        <v/>
      </c>
      <c r="K501" s="63">
        <f t="shared" ca="1" si="17"/>
        <v>0</v>
      </c>
      <c r="L501" s="64">
        <f t="shared" ca="1" si="18"/>
        <v>0</v>
      </c>
      <c r="M501" s="65"/>
      <c r="N501" s="66"/>
      <c r="O501" s="66"/>
    </row>
    <row r="502" spans="1:15" ht="12.75" customHeight="1" x14ac:dyDescent="0.2">
      <c r="A502" s="58"/>
      <c r="B502" s="85"/>
      <c r="C502" s="60"/>
      <c r="D502" s="61"/>
      <c r="E502" s="59"/>
      <c r="F502" s="150"/>
      <c r="G502" s="156" t="str">
        <f>IF(F502="","",VLOOKUP(F502,TableauDépartements[],2,FALSE))</f>
        <v/>
      </c>
      <c r="H502" s="62" t="str">
        <f>IF(F502="","",VLOOKUP(F502,TableauDépartements[],5,FALSE))</f>
        <v/>
      </c>
      <c r="I502" s="153" t="str">
        <f>IF(F502="","",VLOOKUP(F502,TableauDépartements[],3,FALSE))</f>
        <v/>
      </c>
      <c r="J502" s="152" t="str">
        <f>IF(A502="","",VLOOKUP(A502,TableauDivitionPays[],2,FALSE))</f>
        <v/>
      </c>
      <c r="K502" s="63">
        <f t="shared" ca="1" si="17"/>
        <v>0</v>
      </c>
      <c r="L502" s="64">
        <f t="shared" ca="1" si="18"/>
        <v>0</v>
      </c>
      <c r="M502" s="65"/>
      <c r="N502" s="66"/>
      <c r="O502" s="66"/>
    </row>
    <row r="503" spans="1:15" ht="12.75" customHeight="1" x14ac:dyDescent="0.2">
      <c r="A503" s="58"/>
      <c r="B503" s="85"/>
      <c r="C503" s="60"/>
      <c r="D503" s="61"/>
      <c r="E503" s="59"/>
      <c r="F503" s="150"/>
      <c r="G503" s="156" t="str">
        <f>IF(F503="","",VLOOKUP(F503,TableauDépartements[],2,FALSE))</f>
        <v/>
      </c>
      <c r="H503" s="62" t="str">
        <f>IF(F503="","",VLOOKUP(F503,TableauDépartements[],5,FALSE))</f>
        <v/>
      </c>
      <c r="I503" s="153" t="str">
        <f>IF(F503="","",VLOOKUP(F503,TableauDépartements[],3,FALSE))</f>
        <v/>
      </c>
      <c r="J503" s="152" t="str">
        <f>IF(A503="","",VLOOKUP(A503,TableauDivitionPays[],2,FALSE))</f>
        <v/>
      </c>
      <c r="K503" s="63">
        <f t="shared" ca="1" si="17"/>
        <v>0</v>
      </c>
      <c r="L503" s="64">
        <f t="shared" ca="1" si="18"/>
        <v>0</v>
      </c>
      <c r="M503" s="65"/>
      <c r="N503" s="66"/>
      <c r="O503" s="66"/>
    </row>
    <row r="504" spans="1:15" ht="12.75" customHeight="1" x14ac:dyDescent="0.2">
      <c r="A504" s="58"/>
      <c r="B504" s="85"/>
      <c r="C504" s="60"/>
      <c r="D504" s="61"/>
      <c r="E504" s="59"/>
      <c r="F504" s="150"/>
      <c r="G504" s="156" t="str">
        <f>IF(F504="","",VLOOKUP(F504,TableauDépartements[],2,FALSE))</f>
        <v/>
      </c>
      <c r="H504" s="62" t="str">
        <f>IF(F504="","",VLOOKUP(F504,TableauDépartements[],5,FALSE))</f>
        <v/>
      </c>
      <c r="I504" s="153" t="str">
        <f>IF(F504="","",VLOOKUP(F504,TableauDépartements[],3,FALSE))</f>
        <v/>
      </c>
      <c r="J504" s="152" t="str">
        <f>IF(A504="","",VLOOKUP(A504,TableauDivitionPays[],2,FALSE))</f>
        <v/>
      </c>
      <c r="K504" s="63">
        <f t="shared" ca="1" si="17"/>
        <v>0</v>
      </c>
      <c r="L504" s="64">
        <f t="shared" ca="1" si="18"/>
        <v>0</v>
      </c>
      <c r="M504" s="65"/>
      <c r="N504" s="66"/>
      <c r="O504" s="66"/>
    </row>
    <row r="505" spans="1:15" ht="12.75" customHeight="1" x14ac:dyDescent="0.2">
      <c r="A505" s="58"/>
      <c r="B505" s="85"/>
      <c r="C505" s="60"/>
      <c r="D505" s="61"/>
      <c r="E505" s="59"/>
      <c r="F505" s="150"/>
      <c r="G505" s="156" t="str">
        <f>IF(F505="","",VLOOKUP(F505,TableauDépartements[],2,FALSE))</f>
        <v/>
      </c>
      <c r="H505" s="62" t="str">
        <f>IF(F505="","",VLOOKUP(F505,TableauDépartements[],5,FALSE))</f>
        <v/>
      </c>
      <c r="I505" s="153" t="str">
        <f>IF(F505="","",VLOOKUP(F505,TableauDépartements[],3,FALSE))</f>
        <v/>
      </c>
      <c r="J505" s="152" t="str">
        <f>IF(A505="","",VLOOKUP(A505,TableauDivitionPays[],2,FALSE))</f>
        <v/>
      </c>
      <c r="K505" s="63">
        <f t="shared" ca="1" si="17"/>
        <v>0</v>
      </c>
      <c r="L505" s="64">
        <f t="shared" ca="1" si="18"/>
        <v>0</v>
      </c>
      <c r="M505" s="65"/>
      <c r="N505" s="66"/>
      <c r="O505" s="66"/>
    </row>
    <row r="506" spans="1:15" ht="12.75" customHeight="1" x14ac:dyDescent="0.2">
      <c r="A506" s="58"/>
      <c r="B506" s="85"/>
      <c r="C506" s="60"/>
      <c r="D506" s="61"/>
      <c r="E506" s="59"/>
      <c r="F506" s="150"/>
      <c r="G506" s="156" t="str">
        <f>IF(F506="","",VLOOKUP(F506,TableauDépartements[],2,FALSE))</f>
        <v/>
      </c>
      <c r="H506" s="62" t="str">
        <f>IF(F506="","",VLOOKUP(F506,TableauDépartements[],5,FALSE))</f>
        <v/>
      </c>
      <c r="I506" s="153" t="str">
        <f>IF(F506="","",VLOOKUP(F506,TableauDépartements[],3,FALSE))</f>
        <v/>
      </c>
      <c r="J506" s="152" t="str">
        <f>IF(A506="","",VLOOKUP(A506,TableauDivitionPays[],2,FALSE))</f>
        <v/>
      </c>
      <c r="K506" s="63">
        <f t="shared" ca="1" si="17"/>
        <v>0</v>
      </c>
      <c r="L506" s="64">
        <f t="shared" ca="1" si="18"/>
        <v>0</v>
      </c>
      <c r="M506" s="65"/>
      <c r="N506" s="66"/>
      <c r="O506" s="66"/>
    </row>
    <row r="507" spans="1:15" ht="12.75" customHeight="1" x14ac:dyDescent="0.2">
      <c r="A507" s="58"/>
      <c r="B507" s="85"/>
      <c r="C507" s="60"/>
      <c r="D507" s="61"/>
      <c r="E507" s="59"/>
      <c r="F507" s="150"/>
      <c r="G507" s="156" t="str">
        <f>IF(F507="","",VLOOKUP(F507,TableauDépartements[],2,FALSE))</f>
        <v/>
      </c>
      <c r="H507" s="62" t="str">
        <f>IF(F507="","",VLOOKUP(F507,TableauDépartements[],5,FALSE))</f>
        <v/>
      </c>
      <c r="I507" s="153" t="str">
        <f>IF(F507="","",VLOOKUP(F507,TableauDépartements[],3,FALSE))</f>
        <v/>
      </c>
      <c r="J507" s="152" t="str">
        <f>IF(A507="","",VLOOKUP(A507,TableauDivitionPays[],2,FALSE))</f>
        <v/>
      </c>
      <c r="K507" s="63">
        <f t="shared" ca="1" si="17"/>
        <v>0</v>
      </c>
      <c r="L507" s="64">
        <f t="shared" ca="1" si="18"/>
        <v>0</v>
      </c>
      <c r="M507" s="65"/>
      <c r="N507" s="66"/>
      <c r="O507" s="66"/>
    </row>
    <row r="508" spans="1:15" ht="12.75" customHeight="1" x14ac:dyDescent="0.2">
      <c r="A508" s="58"/>
      <c r="B508" s="85"/>
      <c r="C508" s="60"/>
      <c r="D508" s="61"/>
      <c r="E508" s="59"/>
      <c r="F508" s="150"/>
      <c r="G508" s="156" t="str">
        <f>IF(F508="","",VLOOKUP(F508,TableauDépartements[],2,FALSE))</f>
        <v/>
      </c>
      <c r="H508" s="62" t="str">
        <f>IF(F508="","",VLOOKUP(F508,TableauDépartements[],5,FALSE))</f>
        <v/>
      </c>
      <c r="I508" s="153" t="str">
        <f>IF(F508="","",VLOOKUP(F508,TableauDépartements[],3,FALSE))</f>
        <v/>
      </c>
      <c r="J508" s="152" t="str">
        <f>IF(A508="","",VLOOKUP(A508,TableauDivitionPays[],2,FALSE))</f>
        <v/>
      </c>
      <c r="K508" s="63">
        <f t="shared" ca="1" si="17"/>
        <v>0</v>
      </c>
      <c r="L508" s="64">
        <f t="shared" ca="1" si="18"/>
        <v>0</v>
      </c>
      <c r="M508" s="65"/>
      <c r="N508" s="66"/>
      <c r="O508" s="66"/>
    </row>
    <row r="509" spans="1:15" ht="12.75" customHeight="1" x14ac:dyDescent="0.2">
      <c r="A509" s="58"/>
      <c r="B509" s="85"/>
      <c r="C509" s="60"/>
      <c r="D509" s="61"/>
      <c r="E509" s="59"/>
      <c r="F509" s="150"/>
      <c r="G509" s="156" t="str">
        <f>IF(F509="","",VLOOKUP(F509,TableauDépartements[],2,FALSE))</f>
        <v/>
      </c>
      <c r="H509" s="62" t="str">
        <f>IF(F509="","",VLOOKUP(F509,TableauDépartements[],5,FALSE))</f>
        <v/>
      </c>
      <c r="I509" s="153" t="str">
        <f>IF(F509="","",VLOOKUP(F509,TableauDépartements[],3,FALSE))</f>
        <v/>
      </c>
      <c r="J509" s="152" t="str">
        <f>IF(A509="","",VLOOKUP(A509,TableauDivitionPays[],2,FALSE))</f>
        <v/>
      </c>
      <c r="K509" s="63">
        <f t="shared" ca="1" si="17"/>
        <v>0</v>
      </c>
      <c r="L509" s="64">
        <f t="shared" ca="1" si="18"/>
        <v>0</v>
      </c>
      <c r="M509" s="65"/>
      <c r="N509" s="66"/>
      <c r="O509" s="66"/>
    </row>
    <row r="510" spans="1:15" ht="12.75" customHeight="1" x14ac:dyDescent="0.2">
      <c r="A510" s="58"/>
      <c r="B510" s="85"/>
      <c r="C510" s="60"/>
      <c r="D510" s="61"/>
      <c r="E510" s="59"/>
      <c r="F510" s="150"/>
      <c r="G510" s="156" t="str">
        <f>IF(F510="","",VLOOKUP(F510,TableauDépartements[],2,FALSE))</f>
        <v/>
      </c>
      <c r="H510" s="62" t="str">
        <f>IF(F510="","",VLOOKUP(F510,TableauDépartements[],5,FALSE))</f>
        <v/>
      </c>
      <c r="I510" s="153" t="str">
        <f>IF(F510="","",VLOOKUP(F510,TableauDépartements[],3,FALSE))</f>
        <v/>
      </c>
      <c r="J510" s="152" t="str">
        <f>IF(A510="","",VLOOKUP(A510,TableauDivitionPays[],2,FALSE))</f>
        <v/>
      </c>
      <c r="K510" s="63">
        <f t="shared" ca="1" si="17"/>
        <v>0</v>
      </c>
      <c r="L510" s="64">
        <f t="shared" ca="1" si="18"/>
        <v>0</v>
      </c>
      <c r="M510" s="65"/>
      <c r="N510" s="66"/>
      <c r="O510" s="66"/>
    </row>
    <row r="511" spans="1:15" ht="12.75" customHeight="1" x14ac:dyDescent="0.2">
      <c r="A511" s="58"/>
      <c r="B511" s="85"/>
      <c r="C511" s="60"/>
      <c r="D511" s="61"/>
      <c r="E511" s="59"/>
      <c r="F511" s="150"/>
      <c r="G511" s="156" t="str">
        <f>IF(F511="","",VLOOKUP(F511,TableauDépartements[],2,FALSE))</f>
        <v/>
      </c>
      <c r="H511" s="62" t="str">
        <f>IF(F511="","",VLOOKUP(F511,TableauDépartements[],5,FALSE))</f>
        <v/>
      </c>
      <c r="I511" s="153" t="str">
        <f>IF(F511="","",VLOOKUP(F511,TableauDépartements[],3,FALSE))</f>
        <v/>
      </c>
      <c r="J511" s="152" t="str">
        <f>IF(A511="","",VLOOKUP(A511,TableauDivitionPays[],2,FALSE))</f>
        <v/>
      </c>
      <c r="K511" s="63">
        <f t="shared" ca="1" si="17"/>
        <v>0</v>
      </c>
      <c r="L511" s="64">
        <f t="shared" ca="1" si="18"/>
        <v>0</v>
      </c>
      <c r="M511" s="65"/>
      <c r="N511" s="66"/>
      <c r="O511" s="66"/>
    </row>
    <row r="512" spans="1:15" ht="12.75" customHeight="1" x14ac:dyDescent="0.2">
      <c r="A512" s="58"/>
      <c r="B512" s="85"/>
      <c r="C512" s="60"/>
      <c r="D512" s="61"/>
      <c r="E512" s="59"/>
      <c r="F512" s="150"/>
      <c r="G512" s="156" t="str">
        <f>IF(F512="","",VLOOKUP(F512,TableauDépartements[],2,FALSE))</f>
        <v/>
      </c>
      <c r="H512" s="62" t="str">
        <f>IF(F512="","",VLOOKUP(F512,TableauDépartements[],5,FALSE))</f>
        <v/>
      </c>
      <c r="I512" s="153" t="str">
        <f>IF(F512="","",VLOOKUP(F512,TableauDépartements[],3,FALSE))</f>
        <v/>
      </c>
      <c r="J512" s="152" t="str">
        <f>IF(A512="","",VLOOKUP(A512,TableauDivitionPays[],2,FALSE))</f>
        <v/>
      </c>
      <c r="K512" s="63">
        <f t="shared" ca="1" si="17"/>
        <v>0</v>
      </c>
      <c r="L512" s="64">
        <f t="shared" ca="1" si="18"/>
        <v>0</v>
      </c>
      <c r="M512" s="65"/>
      <c r="N512" s="66"/>
      <c r="O512" s="66"/>
    </row>
    <row r="513" spans="1:15" ht="12.75" customHeight="1" x14ac:dyDescent="0.2">
      <c r="A513" s="58"/>
      <c r="B513" s="85"/>
      <c r="C513" s="60"/>
      <c r="D513" s="61"/>
      <c r="E513" s="59"/>
      <c r="F513" s="150"/>
      <c r="G513" s="156" t="str">
        <f>IF(F513="","",VLOOKUP(F513,TableauDépartements[],2,FALSE))</f>
        <v/>
      </c>
      <c r="H513" s="62" t="str">
        <f>IF(F513="","",VLOOKUP(F513,TableauDépartements[],5,FALSE))</f>
        <v/>
      </c>
      <c r="I513" s="153" t="str">
        <f>IF(F513="","",VLOOKUP(F513,TableauDépartements[],3,FALSE))</f>
        <v/>
      </c>
      <c r="J513" s="152" t="str">
        <f>IF(A513="","",VLOOKUP(A513,TableauDivitionPays[],2,FALSE))</f>
        <v/>
      </c>
      <c r="K513" s="63">
        <f t="shared" ca="1" si="17"/>
        <v>0</v>
      </c>
      <c r="L513" s="64">
        <f t="shared" ca="1" si="18"/>
        <v>0</v>
      </c>
      <c r="M513" s="65"/>
      <c r="N513" s="66"/>
      <c r="O513" s="66"/>
    </row>
    <row r="514" spans="1:15" ht="12.75" customHeight="1" x14ac:dyDescent="0.2">
      <c r="A514" s="58"/>
      <c r="B514" s="85"/>
      <c r="C514" s="60"/>
      <c r="D514" s="61"/>
      <c r="E514" s="59"/>
      <c r="F514" s="150"/>
      <c r="G514" s="156" t="str">
        <f>IF(F514="","",VLOOKUP(F514,TableauDépartements[],2,FALSE))</f>
        <v/>
      </c>
      <c r="H514" s="62" t="str">
        <f>IF(F514="","",VLOOKUP(F514,TableauDépartements[],5,FALSE))</f>
        <v/>
      </c>
      <c r="I514" s="153" t="str">
        <f>IF(F514="","",VLOOKUP(F514,TableauDépartements[],3,FALSE))</f>
        <v/>
      </c>
      <c r="J514" s="152" t="str">
        <f>IF(A514="","",VLOOKUP(A514,TableauDivitionPays[],2,FALSE))</f>
        <v/>
      </c>
      <c r="K514" s="63">
        <f t="shared" ca="1" si="17"/>
        <v>0</v>
      </c>
      <c r="L514" s="64">
        <f t="shared" ca="1" si="18"/>
        <v>0</v>
      </c>
      <c r="M514" s="65"/>
      <c r="N514" s="66"/>
      <c r="O514" s="66"/>
    </row>
    <row r="515" spans="1:15" ht="12.75" customHeight="1" x14ac:dyDescent="0.2">
      <c r="A515" s="58"/>
      <c r="B515" s="85"/>
      <c r="C515" s="60"/>
      <c r="D515" s="61"/>
      <c r="E515" s="59"/>
      <c r="F515" s="150"/>
      <c r="G515" s="156" t="str">
        <f>IF(F515="","",VLOOKUP(F515,TableauDépartements[],2,FALSE))</f>
        <v/>
      </c>
      <c r="H515" s="62" t="str">
        <f>IF(F515="","",VLOOKUP(F515,TableauDépartements[],5,FALSE))</f>
        <v/>
      </c>
      <c r="I515" s="153" t="str">
        <f>IF(F515="","",VLOOKUP(F515,TableauDépartements[],3,FALSE))</f>
        <v/>
      </c>
      <c r="J515" s="152" t="str">
        <f>IF(A515="","",VLOOKUP(A515,TableauDivitionPays[],2,FALSE))</f>
        <v/>
      </c>
      <c r="K515" s="63">
        <f t="shared" ref="K515:K578" ca="1" si="19">IF(A515=0,0,IF(K515&gt;0,K515,TODAY()))</f>
        <v>0</v>
      </c>
      <c r="L515" s="64">
        <f t="shared" ref="L515:L578" ca="1" si="20">IF(A515=0,0,IF(L515&gt;0,L515,NOW()))</f>
        <v>0</v>
      </c>
      <c r="M515" s="65"/>
      <c r="N515" s="66"/>
      <c r="O515" s="66"/>
    </row>
    <row r="516" spans="1:15" ht="12.75" customHeight="1" x14ac:dyDescent="0.2">
      <c r="A516" s="58"/>
      <c r="B516" s="85"/>
      <c r="C516" s="60"/>
      <c r="D516" s="61"/>
      <c r="E516" s="59"/>
      <c r="F516" s="150"/>
      <c r="G516" s="156" t="str">
        <f>IF(F516="","",VLOOKUP(F516,TableauDépartements[],2,FALSE))</f>
        <v/>
      </c>
      <c r="H516" s="62" t="str">
        <f>IF(F516="","",VLOOKUP(F516,TableauDépartements[],5,FALSE))</f>
        <v/>
      </c>
      <c r="I516" s="153" t="str">
        <f>IF(F516="","",VLOOKUP(F516,TableauDépartements[],3,FALSE))</f>
        <v/>
      </c>
      <c r="J516" s="152" t="str">
        <f>IF(A516="","",VLOOKUP(A516,TableauDivitionPays[],2,FALSE))</f>
        <v/>
      </c>
      <c r="K516" s="63">
        <f t="shared" ca="1" si="19"/>
        <v>0</v>
      </c>
      <c r="L516" s="64">
        <f t="shared" ca="1" si="20"/>
        <v>0</v>
      </c>
      <c r="M516" s="65"/>
      <c r="N516" s="66"/>
      <c r="O516" s="66"/>
    </row>
    <row r="517" spans="1:15" ht="12.75" customHeight="1" x14ac:dyDescent="0.2">
      <c r="A517" s="58"/>
      <c r="B517" s="85"/>
      <c r="C517" s="60"/>
      <c r="D517" s="61"/>
      <c r="E517" s="59"/>
      <c r="F517" s="150"/>
      <c r="G517" s="156" t="str">
        <f>IF(F517="","",VLOOKUP(F517,TableauDépartements[],2,FALSE))</f>
        <v/>
      </c>
      <c r="H517" s="62" t="str">
        <f>IF(F517="","",VLOOKUP(F517,TableauDépartements[],5,FALSE))</f>
        <v/>
      </c>
      <c r="I517" s="153" t="str">
        <f>IF(F517="","",VLOOKUP(F517,TableauDépartements[],3,FALSE))</f>
        <v/>
      </c>
      <c r="J517" s="152" t="str">
        <f>IF(A517="","",VLOOKUP(A517,TableauDivitionPays[],2,FALSE))</f>
        <v/>
      </c>
      <c r="K517" s="63">
        <f t="shared" ca="1" si="19"/>
        <v>0</v>
      </c>
      <c r="L517" s="64">
        <f t="shared" ca="1" si="20"/>
        <v>0</v>
      </c>
      <c r="M517" s="65"/>
      <c r="N517" s="66"/>
      <c r="O517" s="66"/>
    </row>
    <row r="518" spans="1:15" ht="12.75" customHeight="1" x14ac:dyDescent="0.2">
      <c r="A518" s="58"/>
      <c r="B518" s="85"/>
      <c r="C518" s="60"/>
      <c r="D518" s="61"/>
      <c r="E518" s="59"/>
      <c r="F518" s="150"/>
      <c r="G518" s="156" t="str">
        <f>IF(F518="","",VLOOKUP(F518,TableauDépartements[],2,FALSE))</f>
        <v/>
      </c>
      <c r="H518" s="62" t="str">
        <f>IF(F518="","",VLOOKUP(F518,TableauDépartements[],5,FALSE))</f>
        <v/>
      </c>
      <c r="I518" s="153" t="str">
        <f>IF(F518="","",VLOOKUP(F518,TableauDépartements[],3,FALSE))</f>
        <v/>
      </c>
      <c r="J518" s="152" t="str">
        <f>IF(A518="","",VLOOKUP(A518,TableauDivitionPays[],2,FALSE))</f>
        <v/>
      </c>
      <c r="K518" s="63">
        <f t="shared" ca="1" si="19"/>
        <v>0</v>
      </c>
      <c r="L518" s="64">
        <f t="shared" ca="1" si="20"/>
        <v>0</v>
      </c>
      <c r="M518" s="65"/>
      <c r="N518" s="66"/>
      <c r="O518" s="66"/>
    </row>
    <row r="519" spans="1:15" ht="12.75" customHeight="1" x14ac:dyDescent="0.2">
      <c r="A519" s="58"/>
      <c r="B519" s="85"/>
      <c r="C519" s="60"/>
      <c r="D519" s="61"/>
      <c r="E519" s="59"/>
      <c r="F519" s="150"/>
      <c r="G519" s="156" t="str">
        <f>IF(F519="","",VLOOKUP(F519,TableauDépartements[],2,FALSE))</f>
        <v/>
      </c>
      <c r="H519" s="62" t="str">
        <f>IF(F519="","",VLOOKUP(F519,TableauDépartements[],5,FALSE))</f>
        <v/>
      </c>
      <c r="I519" s="153" t="str">
        <f>IF(F519="","",VLOOKUP(F519,TableauDépartements[],3,FALSE))</f>
        <v/>
      </c>
      <c r="J519" s="152" t="str">
        <f>IF(A519="","",VLOOKUP(A519,TableauDivitionPays[],2,FALSE))</f>
        <v/>
      </c>
      <c r="K519" s="63">
        <f t="shared" ca="1" si="19"/>
        <v>0</v>
      </c>
      <c r="L519" s="64">
        <f t="shared" ca="1" si="20"/>
        <v>0</v>
      </c>
      <c r="M519" s="65"/>
      <c r="N519" s="66"/>
      <c r="O519" s="66"/>
    </row>
    <row r="520" spans="1:15" ht="12.75" customHeight="1" x14ac:dyDescent="0.2">
      <c r="A520" s="58"/>
      <c r="B520" s="85"/>
      <c r="C520" s="60"/>
      <c r="D520" s="61"/>
      <c r="E520" s="59"/>
      <c r="F520" s="150"/>
      <c r="G520" s="156" t="str">
        <f>IF(F520="","",VLOOKUP(F520,TableauDépartements[],2,FALSE))</f>
        <v/>
      </c>
      <c r="H520" s="62" t="str">
        <f>IF(F520="","",VLOOKUP(F520,TableauDépartements[],5,FALSE))</f>
        <v/>
      </c>
      <c r="I520" s="153" t="str">
        <f>IF(F520="","",VLOOKUP(F520,TableauDépartements[],3,FALSE))</f>
        <v/>
      </c>
      <c r="J520" s="152" t="str">
        <f>IF(A520="","",VLOOKUP(A520,TableauDivitionPays[],2,FALSE))</f>
        <v/>
      </c>
      <c r="K520" s="63">
        <f t="shared" ca="1" si="19"/>
        <v>0</v>
      </c>
      <c r="L520" s="64">
        <f t="shared" ca="1" si="20"/>
        <v>0</v>
      </c>
      <c r="M520" s="65"/>
      <c r="N520" s="66"/>
      <c r="O520" s="66"/>
    </row>
    <row r="521" spans="1:15" ht="12.75" customHeight="1" x14ac:dyDescent="0.2">
      <c r="A521" s="58"/>
      <c r="B521" s="85"/>
      <c r="C521" s="60"/>
      <c r="D521" s="61"/>
      <c r="E521" s="59"/>
      <c r="F521" s="150"/>
      <c r="G521" s="156" t="str">
        <f>IF(F521="","",VLOOKUP(F521,TableauDépartements[],2,FALSE))</f>
        <v/>
      </c>
      <c r="H521" s="62" t="str">
        <f>IF(F521="","",VLOOKUP(F521,TableauDépartements[],5,FALSE))</f>
        <v/>
      </c>
      <c r="I521" s="153" t="str">
        <f>IF(F521="","",VLOOKUP(F521,TableauDépartements[],3,FALSE))</f>
        <v/>
      </c>
      <c r="J521" s="152" t="str">
        <f>IF(A521="","",VLOOKUP(A521,TableauDivitionPays[],2,FALSE))</f>
        <v/>
      </c>
      <c r="K521" s="63">
        <f t="shared" ca="1" si="19"/>
        <v>0</v>
      </c>
      <c r="L521" s="64">
        <f t="shared" ca="1" si="20"/>
        <v>0</v>
      </c>
      <c r="M521" s="65"/>
      <c r="N521" s="66"/>
      <c r="O521" s="66"/>
    </row>
    <row r="522" spans="1:15" ht="12.75" customHeight="1" x14ac:dyDescent="0.2">
      <c r="A522" s="58"/>
      <c r="B522" s="85"/>
      <c r="C522" s="60"/>
      <c r="D522" s="61"/>
      <c r="E522" s="59"/>
      <c r="F522" s="150"/>
      <c r="G522" s="156" t="str">
        <f>IF(F522="","",VLOOKUP(F522,TableauDépartements[],2,FALSE))</f>
        <v/>
      </c>
      <c r="H522" s="62" t="str">
        <f>IF(F522="","",VLOOKUP(F522,TableauDépartements[],5,FALSE))</f>
        <v/>
      </c>
      <c r="I522" s="153" t="str">
        <f>IF(F522="","",VLOOKUP(F522,TableauDépartements[],3,FALSE))</f>
        <v/>
      </c>
      <c r="J522" s="152" t="str">
        <f>IF(A522="","",VLOOKUP(A522,TableauDivitionPays[],2,FALSE))</f>
        <v/>
      </c>
      <c r="K522" s="63">
        <f t="shared" ca="1" si="19"/>
        <v>0</v>
      </c>
      <c r="L522" s="64">
        <f t="shared" ca="1" si="20"/>
        <v>0</v>
      </c>
      <c r="M522" s="65"/>
      <c r="N522" s="66"/>
      <c r="O522" s="66"/>
    </row>
    <row r="523" spans="1:15" ht="12.75" customHeight="1" x14ac:dyDescent="0.2">
      <c r="A523" s="58"/>
      <c r="B523" s="85"/>
      <c r="C523" s="60"/>
      <c r="D523" s="61"/>
      <c r="E523" s="59"/>
      <c r="F523" s="150"/>
      <c r="G523" s="156" t="str">
        <f>IF(F523="","",VLOOKUP(F523,TableauDépartements[],2,FALSE))</f>
        <v/>
      </c>
      <c r="H523" s="62" t="str">
        <f>IF(F523="","",VLOOKUP(F523,TableauDépartements[],5,FALSE))</f>
        <v/>
      </c>
      <c r="I523" s="153" t="str">
        <f>IF(F523="","",VLOOKUP(F523,TableauDépartements[],3,FALSE))</f>
        <v/>
      </c>
      <c r="J523" s="152" t="str">
        <f>IF(A523="","",VLOOKUP(A523,TableauDivitionPays[],2,FALSE))</f>
        <v/>
      </c>
      <c r="K523" s="63">
        <f t="shared" ca="1" si="19"/>
        <v>0</v>
      </c>
      <c r="L523" s="64">
        <f t="shared" ca="1" si="20"/>
        <v>0</v>
      </c>
      <c r="M523" s="65"/>
      <c r="N523" s="66"/>
      <c r="O523" s="66"/>
    </row>
    <row r="524" spans="1:15" ht="12.75" customHeight="1" x14ac:dyDescent="0.2">
      <c r="A524" s="58"/>
      <c r="B524" s="85"/>
      <c r="C524" s="60"/>
      <c r="D524" s="61"/>
      <c r="E524" s="59"/>
      <c r="F524" s="150"/>
      <c r="G524" s="156" t="str">
        <f>IF(F524="","",VLOOKUP(F524,TableauDépartements[],2,FALSE))</f>
        <v/>
      </c>
      <c r="H524" s="62" t="str">
        <f>IF(F524="","",VLOOKUP(F524,TableauDépartements[],5,FALSE))</f>
        <v/>
      </c>
      <c r="I524" s="153" t="str">
        <f>IF(F524="","",VLOOKUP(F524,TableauDépartements[],3,FALSE))</f>
        <v/>
      </c>
      <c r="J524" s="152" t="str">
        <f>IF(A524="","",VLOOKUP(A524,TableauDivitionPays[],2,FALSE))</f>
        <v/>
      </c>
      <c r="K524" s="63">
        <f t="shared" ca="1" si="19"/>
        <v>0</v>
      </c>
      <c r="L524" s="64">
        <f t="shared" ca="1" si="20"/>
        <v>0</v>
      </c>
      <c r="M524" s="65"/>
      <c r="N524" s="66"/>
      <c r="O524" s="66"/>
    </row>
    <row r="525" spans="1:15" ht="12.75" customHeight="1" x14ac:dyDescent="0.2">
      <c r="A525" s="58"/>
      <c r="B525" s="85"/>
      <c r="C525" s="60"/>
      <c r="D525" s="61"/>
      <c r="E525" s="59"/>
      <c r="F525" s="150"/>
      <c r="G525" s="156" t="str">
        <f>IF(F525="","",VLOOKUP(F525,TableauDépartements[],2,FALSE))</f>
        <v/>
      </c>
      <c r="H525" s="62" t="str">
        <f>IF(F525="","",VLOOKUP(F525,TableauDépartements[],5,FALSE))</f>
        <v/>
      </c>
      <c r="I525" s="153" t="str">
        <f>IF(F525="","",VLOOKUP(F525,TableauDépartements[],3,FALSE))</f>
        <v/>
      </c>
      <c r="J525" s="152" t="str">
        <f>IF(A525="","",VLOOKUP(A525,TableauDivitionPays[],2,FALSE))</f>
        <v/>
      </c>
      <c r="K525" s="63">
        <f t="shared" ca="1" si="19"/>
        <v>0</v>
      </c>
      <c r="L525" s="64">
        <f t="shared" ca="1" si="20"/>
        <v>0</v>
      </c>
      <c r="M525" s="65"/>
      <c r="N525" s="66"/>
      <c r="O525" s="66"/>
    </row>
    <row r="526" spans="1:15" ht="12.75" customHeight="1" x14ac:dyDescent="0.2">
      <c r="A526" s="58"/>
      <c r="B526" s="85"/>
      <c r="C526" s="60"/>
      <c r="D526" s="61"/>
      <c r="E526" s="59"/>
      <c r="F526" s="150"/>
      <c r="G526" s="156" t="str">
        <f>IF(F526="","",VLOOKUP(F526,TableauDépartements[],2,FALSE))</f>
        <v/>
      </c>
      <c r="H526" s="62" t="str">
        <f>IF(F526="","",VLOOKUP(F526,TableauDépartements[],5,FALSE))</f>
        <v/>
      </c>
      <c r="I526" s="153" t="str">
        <f>IF(F526="","",VLOOKUP(F526,TableauDépartements[],3,FALSE))</f>
        <v/>
      </c>
      <c r="J526" s="152" t="str">
        <f>IF(A526="","",VLOOKUP(A526,TableauDivitionPays[],2,FALSE))</f>
        <v/>
      </c>
      <c r="K526" s="63">
        <f t="shared" ca="1" si="19"/>
        <v>0</v>
      </c>
      <c r="L526" s="64">
        <f t="shared" ca="1" si="20"/>
        <v>0</v>
      </c>
      <c r="M526" s="65"/>
      <c r="N526" s="66"/>
      <c r="O526" s="66"/>
    </row>
    <row r="527" spans="1:15" ht="12.75" customHeight="1" x14ac:dyDescent="0.2">
      <c r="A527" s="58"/>
      <c r="B527" s="85"/>
      <c r="C527" s="60"/>
      <c r="D527" s="61"/>
      <c r="E527" s="59"/>
      <c r="F527" s="150"/>
      <c r="G527" s="156" t="str">
        <f>IF(F527="","",VLOOKUP(F527,TableauDépartements[],2,FALSE))</f>
        <v/>
      </c>
      <c r="H527" s="62" t="str">
        <f>IF(F527="","",VLOOKUP(F527,TableauDépartements[],5,FALSE))</f>
        <v/>
      </c>
      <c r="I527" s="153" t="str">
        <f>IF(F527="","",VLOOKUP(F527,TableauDépartements[],3,FALSE))</f>
        <v/>
      </c>
      <c r="J527" s="152" t="str">
        <f>IF(A527="","",VLOOKUP(A527,TableauDivitionPays[],2,FALSE))</f>
        <v/>
      </c>
      <c r="K527" s="63">
        <f t="shared" ca="1" si="19"/>
        <v>0</v>
      </c>
      <c r="L527" s="64">
        <f t="shared" ca="1" si="20"/>
        <v>0</v>
      </c>
      <c r="M527" s="65"/>
      <c r="N527" s="66"/>
      <c r="O527" s="66"/>
    </row>
    <row r="528" spans="1:15" ht="12.75" customHeight="1" x14ac:dyDescent="0.2">
      <c r="A528" s="58"/>
      <c r="B528" s="85"/>
      <c r="C528" s="60"/>
      <c r="D528" s="61"/>
      <c r="E528" s="59"/>
      <c r="F528" s="150"/>
      <c r="G528" s="156" t="str">
        <f>IF(F528="","",VLOOKUP(F528,TableauDépartements[],2,FALSE))</f>
        <v/>
      </c>
      <c r="H528" s="62" t="str">
        <f>IF(F528="","",VLOOKUP(F528,TableauDépartements[],5,FALSE))</f>
        <v/>
      </c>
      <c r="I528" s="153" t="str">
        <f>IF(F528="","",VLOOKUP(F528,TableauDépartements[],3,FALSE))</f>
        <v/>
      </c>
      <c r="J528" s="152" t="str">
        <f>IF(A528="","",VLOOKUP(A528,TableauDivitionPays[],2,FALSE))</f>
        <v/>
      </c>
      <c r="K528" s="63">
        <f t="shared" ca="1" si="19"/>
        <v>0</v>
      </c>
      <c r="L528" s="64">
        <f t="shared" ca="1" si="20"/>
        <v>0</v>
      </c>
      <c r="M528" s="65"/>
      <c r="N528" s="66"/>
      <c r="O528" s="66"/>
    </row>
    <row r="529" spans="1:15" ht="12.75" customHeight="1" x14ac:dyDescent="0.2">
      <c r="A529" s="58"/>
      <c r="B529" s="85"/>
      <c r="C529" s="60"/>
      <c r="D529" s="61"/>
      <c r="E529" s="59"/>
      <c r="F529" s="150"/>
      <c r="G529" s="156" t="str">
        <f>IF(F529="","",VLOOKUP(F529,TableauDépartements[],2,FALSE))</f>
        <v/>
      </c>
      <c r="H529" s="62" t="str">
        <f>IF(F529="","",VLOOKUP(F529,TableauDépartements[],5,FALSE))</f>
        <v/>
      </c>
      <c r="I529" s="153" t="str">
        <f>IF(F529="","",VLOOKUP(F529,TableauDépartements[],3,FALSE))</f>
        <v/>
      </c>
      <c r="J529" s="152" t="str">
        <f>IF(A529="","",VLOOKUP(A529,TableauDivitionPays[],2,FALSE))</f>
        <v/>
      </c>
      <c r="K529" s="63">
        <f t="shared" ca="1" si="19"/>
        <v>0</v>
      </c>
      <c r="L529" s="64">
        <f t="shared" ca="1" si="20"/>
        <v>0</v>
      </c>
      <c r="M529" s="65"/>
      <c r="N529" s="66"/>
      <c r="O529" s="66"/>
    </row>
    <row r="530" spans="1:15" ht="12.75" customHeight="1" x14ac:dyDescent="0.2">
      <c r="A530" s="58"/>
      <c r="B530" s="85"/>
      <c r="C530" s="60"/>
      <c r="D530" s="61"/>
      <c r="E530" s="59"/>
      <c r="F530" s="150"/>
      <c r="G530" s="156" t="str">
        <f>IF(F530="","",VLOOKUP(F530,TableauDépartements[],2,FALSE))</f>
        <v/>
      </c>
      <c r="H530" s="62" t="str">
        <f>IF(F530="","",VLOOKUP(F530,TableauDépartements[],5,FALSE))</f>
        <v/>
      </c>
      <c r="I530" s="153" t="str">
        <f>IF(F530="","",VLOOKUP(F530,TableauDépartements[],3,FALSE))</f>
        <v/>
      </c>
      <c r="J530" s="152" t="str">
        <f>IF(A530="","",VLOOKUP(A530,TableauDivitionPays[],2,FALSE))</f>
        <v/>
      </c>
      <c r="K530" s="63">
        <f t="shared" ca="1" si="19"/>
        <v>0</v>
      </c>
      <c r="L530" s="64">
        <f t="shared" ca="1" si="20"/>
        <v>0</v>
      </c>
      <c r="M530" s="65"/>
      <c r="N530" s="66"/>
      <c r="O530" s="66"/>
    </row>
    <row r="531" spans="1:15" ht="12.75" customHeight="1" x14ac:dyDescent="0.2">
      <c r="A531" s="58"/>
      <c r="B531" s="85"/>
      <c r="C531" s="60"/>
      <c r="D531" s="61"/>
      <c r="E531" s="59"/>
      <c r="F531" s="150"/>
      <c r="G531" s="156" t="str">
        <f>IF(F531="","",VLOOKUP(F531,TableauDépartements[],2,FALSE))</f>
        <v/>
      </c>
      <c r="H531" s="62" t="str">
        <f>IF(F531="","",VLOOKUP(F531,TableauDépartements[],5,FALSE))</f>
        <v/>
      </c>
      <c r="I531" s="153" t="str">
        <f>IF(F531="","",VLOOKUP(F531,TableauDépartements[],3,FALSE))</f>
        <v/>
      </c>
      <c r="J531" s="152" t="str">
        <f>IF(A531="","",VLOOKUP(A531,TableauDivitionPays[],2,FALSE))</f>
        <v/>
      </c>
      <c r="K531" s="63">
        <f t="shared" ca="1" si="19"/>
        <v>0</v>
      </c>
      <c r="L531" s="64">
        <f t="shared" ca="1" si="20"/>
        <v>0</v>
      </c>
      <c r="M531" s="65"/>
      <c r="N531" s="66"/>
      <c r="O531" s="66"/>
    </row>
    <row r="532" spans="1:15" ht="12.75" customHeight="1" x14ac:dyDescent="0.2">
      <c r="A532" s="58"/>
      <c r="B532" s="85"/>
      <c r="C532" s="60"/>
      <c r="D532" s="61"/>
      <c r="E532" s="59"/>
      <c r="F532" s="150"/>
      <c r="G532" s="156" t="str">
        <f>IF(F532="","",VLOOKUP(F532,TableauDépartements[],2,FALSE))</f>
        <v/>
      </c>
      <c r="H532" s="62" t="str">
        <f>IF(F532="","",VLOOKUP(F532,TableauDépartements[],5,FALSE))</f>
        <v/>
      </c>
      <c r="I532" s="153" t="str">
        <f>IF(F532="","",VLOOKUP(F532,TableauDépartements[],3,FALSE))</f>
        <v/>
      </c>
      <c r="J532" s="152" t="str">
        <f>IF(A532="","",VLOOKUP(A532,TableauDivitionPays[],2,FALSE))</f>
        <v/>
      </c>
      <c r="K532" s="63">
        <f t="shared" ca="1" si="19"/>
        <v>0</v>
      </c>
      <c r="L532" s="64">
        <f t="shared" ca="1" si="20"/>
        <v>0</v>
      </c>
      <c r="M532" s="65"/>
      <c r="N532" s="66"/>
      <c r="O532" s="66"/>
    </row>
    <row r="533" spans="1:15" ht="12.75" customHeight="1" x14ac:dyDescent="0.2">
      <c r="A533" s="58"/>
      <c r="B533" s="85"/>
      <c r="C533" s="60"/>
      <c r="D533" s="61"/>
      <c r="E533" s="59"/>
      <c r="F533" s="150"/>
      <c r="G533" s="156" t="str">
        <f>IF(F533="","",VLOOKUP(F533,TableauDépartements[],2,FALSE))</f>
        <v/>
      </c>
      <c r="H533" s="62" t="str">
        <f>IF(F533="","",VLOOKUP(F533,TableauDépartements[],5,FALSE))</f>
        <v/>
      </c>
      <c r="I533" s="153" t="str">
        <f>IF(F533="","",VLOOKUP(F533,TableauDépartements[],3,FALSE))</f>
        <v/>
      </c>
      <c r="J533" s="152" t="str">
        <f>IF(A533="","",VLOOKUP(A533,TableauDivitionPays[],2,FALSE))</f>
        <v/>
      </c>
      <c r="K533" s="63">
        <f t="shared" ca="1" si="19"/>
        <v>0</v>
      </c>
      <c r="L533" s="64">
        <f t="shared" ca="1" si="20"/>
        <v>0</v>
      </c>
      <c r="M533" s="65"/>
      <c r="N533" s="66"/>
      <c r="O533" s="66"/>
    </row>
    <row r="534" spans="1:15" ht="12.75" customHeight="1" x14ac:dyDescent="0.2">
      <c r="A534" s="58"/>
      <c r="B534" s="85"/>
      <c r="C534" s="60"/>
      <c r="D534" s="61"/>
      <c r="E534" s="59"/>
      <c r="F534" s="150"/>
      <c r="G534" s="156" t="str">
        <f>IF(F534="","",VLOOKUP(F534,TableauDépartements[],2,FALSE))</f>
        <v/>
      </c>
      <c r="H534" s="62" t="str">
        <f>IF(F534="","",VLOOKUP(F534,TableauDépartements[],5,FALSE))</f>
        <v/>
      </c>
      <c r="I534" s="153" t="str">
        <f>IF(F534="","",VLOOKUP(F534,TableauDépartements[],3,FALSE))</f>
        <v/>
      </c>
      <c r="J534" s="152" t="str">
        <f>IF(A534="","",VLOOKUP(A534,TableauDivitionPays[],2,FALSE))</f>
        <v/>
      </c>
      <c r="K534" s="63">
        <f t="shared" ca="1" si="19"/>
        <v>0</v>
      </c>
      <c r="L534" s="64">
        <f t="shared" ca="1" si="20"/>
        <v>0</v>
      </c>
      <c r="M534" s="65"/>
      <c r="N534" s="66"/>
      <c r="O534" s="66"/>
    </row>
    <row r="535" spans="1:15" ht="12.75" customHeight="1" x14ac:dyDescent="0.2">
      <c r="A535" s="58"/>
      <c r="B535" s="85"/>
      <c r="C535" s="60"/>
      <c r="D535" s="61"/>
      <c r="E535" s="59"/>
      <c r="F535" s="150"/>
      <c r="G535" s="156" t="str">
        <f>IF(F535="","",VLOOKUP(F535,TableauDépartements[],2,FALSE))</f>
        <v/>
      </c>
      <c r="H535" s="62" t="str">
        <f>IF(F535="","",VLOOKUP(F535,TableauDépartements[],5,FALSE))</f>
        <v/>
      </c>
      <c r="I535" s="153" t="str">
        <f>IF(F535="","",VLOOKUP(F535,TableauDépartements[],3,FALSE))</f>
        <v/>
      </c>
      <c r="J535" s="152" t="str">
        <f>IF(A535="","",VLOOKUP(A535,TableauDivitionPays[],2,FALSE))</f>
        <v/>
      </c>
      <c r="K535" s="63">
        <f t="shared" ca="1" si="19"/>
        <v>0</v>
      </c>
      <c r="L535" s="64">
        <f t="shared" ca="1" si="20"/>
        <v>0</v>
      </c>
      <c r="M535" s="65"/>
      <c r="N535" s="66"/>
      <c r="O535" s="66"/>
    </row>
    <row r="536" spans="1:15" ht="12.75" customHeight="1" x14ac:dyDescent="0.2">
      <c r="A536" s="58"/>
      <c r="B536" s="85"/>
      <c r="C536" s="60"/>
      <c r="D536" s="61"/>
      <c r="E536" s="59"/>
      <c r="F536" s="150"/>
      <c r="G536" s="156" t="str">
        <f>IF(F536="","",VLOOKUP(F536,TableauDépartements[],2,FALSE))</f>
        <v/>
      </c>
      <c r="H536" s="62" t="str">
        <f>IF(F536="","",VLOOKUP(F536,TableauDépartements[],5,FALSE))</f>
        <v/>
      </c>
      <c r="I536" s="153" t="str">
        <f>IF(F536="","",VLOOKUP(F536,TableauDépartements[],3,FALSE))</f>
        <v/>
      </c>
      <c r="J536" s="152" t="str">
        <f>IF(A536="","",VLOOKUP(A536,TableauDivitionPays[],2,FALSE))</f>
        <v/>
      </c>
      <c r="K536" s="63">
        <f t="shared" ca="1" si="19"/>
        <v>0</v>
      </c>
      <c r="L536" s="64">
        <f t="shared" ca="1" si="20"/>
        <v>0</v>
      </c>
      <c r="M536" s="65"/>
      <c r="N536" s="66"/>
      <c r="O536" s="66"/>
    </row>
    <row r="537" spans="1:15" ht="12.75" customHeight="1" x14ac:dyDescent="0.2">
      <c r="A537" s="58"/>
      <c r="B537" s="85"/>
      <c r="C537" s="60"/>
      <c r="D537" s="61"/>
      <c r="E537" s="59"/>
      <c r="F537" s="150"/>
      <c r="G537" s="156" t="str">
        <f>IF(F537="","",VLOOKUP(F537,TableauDépartements[],2,FALSE))</f>
        <v/>
      </c>
      <c r="H537" s="62" t="str">
        <f>IF(F537="","",VLOOKUP(F537,TableauDépartements[],5,FALSE))</f>
        <v/>
      </c>
      <c r="I537" s="153" t="str">
        <f>IF(F537="","",VLOOKUP(F537,TableauDépartements[],3,FALSE))</f>
        <v/>
      </c>
      <c r="J537" s="152" t="str">
        <f>IF(A537="","",VLOOKUP(A537,TableauDivitionPays[],2,FALSE))</f>
        <v/>
      </c>
      <c r="K537" s="63">
        <f t="shared" ca="1" si="19"/>
        <v>0</v>
      </c>
      <c r="L537" s="64">
        <f t="shared" ca="1" si="20"/>
        <v>0</v>
      </c>
      <c r="M537" s="65"/>
      <c r="N537" s="66"/>
      <c r="O537" s="66"/>
    </row>
    <row r="538" spans="1:15" ht="12.75" customHeight="1" x14ac:dyDescent="0.2">
      <c r="A538" s="58"/>
      <c r="B538" s="85"/>
      <c r="C538" s="60"/>
      <c r="D538" s="61"/>
      <c r="E538" s="59"/>
      <c r="F538" s="150"/>
      <c r="G538" s="156" t="str">
        <f>IF(F538="","",VLOOKUP(F538,TableauDépartements[],2,FALSE))</f>
        <v/>
      </c>
      <c r="H538" s="62" t="str">
        <f>IF(F538="","",VLOOKUP(F538,TableauDépartements[],5,FALSE))</f>
        <v/>
      </c>
      <c r="I538" s="153" t="str">
        <f>IF(F538="","",VLOOKUP(F538,TableauDépartements[],3,FALSE))</f>
        <v/>
      </c>
      <c r="J538" s="152" t="str">
        <f>IF(A538="","",VLOOKUP(A538,TableauDivitionPays[],2,FALSE))</f>
        <v/>
      </c>
      <c r="K538" s="63">
        <f t="shared" ca="1" si="19"/>
        <v>0</v>
      </c>
      <c r="L538" s="64">
        <f t="shared" ca="1" si="20"/>
        <v>0</v>
      </c>
      <c r="M538" s="65"/>
      <c r="N538" s="66"/>
      <c r="O538" s="66"/>
    </row>
    <row r="539" spans="1:15" ht="12.75" customHeight="1" x14ac:dyDescent="0.2">
      <c r="A539" s="58"/>
      <c r="B539" s="85"/>
      <c r="C539" s="60"/>
      <c r="D539" s="61"/>
      <c r="E539" s="59"/>
      <c r="F539" s="150"/>
      <c r="G539" s="156" t="str">
        <f>IF(F539="","",VLOOKUP(F539,TableauDépartements[],2,FALSE))</f>
        <v/>
      </c>
      <c r="H539" s="62" t="str">
        <f>IF(F539="","",VLOOKUP(F539,TableauDépartements[],5,FALSE))</f>
        <v/>
      </c>
      <c r="I539" s="153" t="str">
        <f>IF(F539="","",VLOOKUP(F539,TableauDépartements[],3,FALSE))</f>
        <v/>
      </c>
      <c r="J539" s="152" t="str">
        <f>IF(A539="","",VLOOKUP(A539,TableauDivitionPays[],2,FALSE))</f>
        <v/>
      </c>
      <c r="K539" s="63">
        <f t="shared" ca="1" si="19"/>
        <v>0</v>
      </c>
      <c r="L539" s="64">
        <f t="shared" ca="1" si="20"/>
        <v>0</v>
      </c>
      <c r="M539" s="65"/>
      <c r="N539" s="66"/>
      <c r="O539" s="66"/>
    </row>
    <row r="540" spans="1:15" ht="12.75" customHeight="1" x14ac:dyDescent="0.2">
      <c r="A540" s="58"/>
      <c r="B540" s="85"/>
      <c r="C540" s="60"/>
      <c r="D540" s="61"/>
      <c r="E540" s="59"/>
      <c r="F540" s="150"/>
      <c r="G540" s="156" t="str">
        <f>IF(F540="","",VLOOKUP(F540,TableauDépartements[],2,FALSE))</f>
        <v/>
      </c>
      <c r="H540" s="62" t="str">
        <f>IF(F540="","",VLOOKUP(F540,TableauDépartements[],5,FALSE))</f>
        <v/>
      </c>
      <c r="I540" s="153" t="str">
        <f>IF(F540="","",VLOOKUP(F540,TableauDépartements[],3,FALSE))</f>
        <v/>
      </c>
      <c r="J540" s="152" t="str">
        <f>IF(A540="","",VLOOKUP(A540,TableauDivitionPays[],2,FALSE))</f>
        <v/>
      </c>
      <c r="K540" s="63">
        <f t="shared" ca="1" si="19"/>
        <v>0</v>
      </c>
      <c r="L540" s="64">
        <f t="shared" ca="1" si="20"/>
        <v>0</v>
      </c>
      <c r="M540" s="65"/>
      <c r="N540" s="66"/>
      <c r="O540" s="66"/>
    </row>
    <row r="541" spans="1:15" ht="12.75" customHeight="1" x14ac:dyDescent="0.2">
      <c r="A541" s="58"/>
      <c r="B541" s="85"/>
      <c r="C541" s="60"/>
      <c r="D541" s="61"/>
      <c r="E541" s="59"/>
      <c r="F541" s="150"/>
      <c r="G541" s="156" t="str">
        <f>IF(F541="","",VLOOKUP(F541,TableauDépartements[],2,FALSE))</f>
        <v/>
      </c>
      <c r="H541" s="62" t="str">
        <f>IF(F541="","",VLOOKUP(F541,TableauDépartements[],5,FALSE))</f>
        <v/>
      </c>
      <c r="I541" s="153" t="str">
        <f>IF(F541="","",VLOOKUP(F541,TableauDépartements[],3,FALSE))</f>
        <v/>
      </c>
      <c r="J541" s="152" t="str">
        <f>IF(A541="","",VLOOKUP(A541,TableauDivitionPays[],2,FALSE))</f>
        <v/>
      </c>
      <c r="K541" s="63">
        <f t="shared" ca="1" si="19"/>
        <v>0</v>
      </c>
      <c r="L541" s="64">
        <f t="shared" ca="1" si="20"/>
        <v>0</v>
      </c>
      <c r="M541" s="65"/>
      <c r="N541" s="66"/>
      <c r="O541" s="66"/>
    </row>
    <row r="542" spans="1:15" ht="12.75" customHeight="1" x14ac:dyDescent="0.2">
      <c r="A542" s="58"/>
      <c r="B542" s="85"/>
      <c r="C542" s="60"/>
      <c r="D542" s="61"/>
      <c r="E542" s="59"/>
      <c r="F542" s="150"/>
      <c r="G542" s="156" t="str">
        <f>IF(F542="","",VLOOKUP(F542,TableauDépartements[],2,FALSE))</f>
        <v/>
      </c>
      <c r="H542" s="62" t="str">
        <f>IF(F542="","",VLOOKUP(F542,TableauDépartements[],5,FALSE))</f>
        <v/>
      </c>
      <c r="I542" s="153" t="str">
        <f>IF(F542="","",VLOOKUP(F542,TableauDépartements[],3,FALSE))</f>
        <v/>
      </c>
      <c r="J542" s="152" t="str">
        <f>IF(A542="","",VLOOKUP(A542,TableauDivitionPays[],2,FALSE))</f>
        <v/>
      </c>
      <c r="K542" s="63">
        <f t="shared" ca="1" si="19"/>
        <v>0</v>
      </c>
      <c r="L542" s="64">
        <f t="shared" ca="1" si="20"/>
        <v>0</v>
      </c>
      <c r="M542" s="65"/>
      <c r="N542" s="66"/>
      <c r="O542" s="66"/>
    </row>
    <row r="543" spans="1:15" ht="12.75" customHeight="1" x14ac:dyDescent="0.2">
      <c r="A543" s="58"/>
      <c r="B543" s="85"/>
      <c r="C543" s="60"/>
      <c r="D543" s="61"/>
      <c r="E543" s="59"/>
      <c r="F543" s="150"/>
      <c r="G543" s="156" t="str">
        <f>IF(F543="","",VLOOKUP(F543,TableauDépartements[],2,FALSE))</f>
        <v/>
      </c>
      <c r="H543" s="62" t="str">
        <f>IF(F543="","",VLOOKUP(F543,TableauDépartements[],5,FALSE))</f>
        <v/>
      </c>
      <c r="I543" s="153" t="str">
        <f>IF(F543="","",VLOOKUP(F543,TableauDépartements[],3,FALSE))</f>
        <v/>
      </c>
      <c r="J543" s="152" t="str">
        <f>IF(A543="","",VLOOKUP(A543,TableauDivitionPays[],2,FALSE))</f>
        <v/>
      </c>
      <c r="K543" s="63">
        <f t="shared" ca="1" si="19"/>
        <v>0</v>
      </c>
      <c r="L543" s="64">
        <f t="shared" ca="1" si="20"/>
        <v>0</v>
      </c>
      <c r="M543" s="65"/>
      <c r="N543" s="66"/>
      <c r="O543" s="66"/>
    </row>
    <row r="544" spans="1:15" ht="12.75" customHeight="1" x14ac:dyDescent="0.2">
      <c r="A544" s="58"/>
      <c r="B544" s="85"/>
      <c r="C544" s="60"/>
      <c r="D544" s="61"/>
      <c r="E544" s="59"/>
      <c r="F544" s="150"/>
      <c r="G544" s="156" t="str">
        <f>IF(F544="","",VLOOKUP(F544,TableauDépartements[],2,FALSE))</f>
        <v/>
      </c>
      <c r="H544" s="62" t="str">
        <f>IF(F544="","",VLOOKUP(F544,TableauDépartements[],5,FALSE))</f>
        <v/>
      </c>
      <c r="I544" s="153" t="str">
        <f>IF(F544="","",VLOOKUP(F544,TableauDépartements[],3,FALSE))</f>
        <v/>
      </c>
      <c r="J544" s="152" t="str">
        <f>IF(A544="","",VLOOKUP(A544,TableauDivitionPays[],2,FALSE))</f>
        <v/>
      </c>
      <c r="K544" s="63">
        <f t="shared" ca="1" si="19"/>
        <v>0</v>
      </c>
      <c r="L544" s="64">
        <f t="shared" ca="1" si="20"/>
        <v>0</v>
      </c>
      <c r="M544" s="65"/>
      <c r="N544" s="66"/>
      <c r="O544" s="66"/>
    </row>
    <row r="545" spans="1:15" ht="12.75" customHeight="1" x14ac:dyDescent="0.2">
      <c r="A545" s="58"/>
      <c r="B545" s="85"/>
      <c r="C545" s="60"/>
      <c r="D545" s="61"/>
      <c r="E545" s="59"/>
      <c r="F545" s="150"/>
      <c r="G545" s="156" t="str">
        <f>IF(F545="","",VLOOKUP(F545,TableauDépartements[],2,FALSE))</f>
        <v/>
      </c>
      <c r="H545" s="62" t="str">
        <f>IF(F545="","",VLOOKUP(F545,TableauDépartements[],5,FALSE))</f>
        <v/>
      </c>
      <c r="I545" s="153" t="str">
        <f>IF(F545="","",VLOOKUP(F545,TableauDépartements[],3,FALSE))</f>
        <v/>
      </c>
      <c r="J545" s="152" t="str">
        <f>IF(A545="","",VLOOKUP(A545,TableauDivitionPays[],2,FALSE))</f>
        <v/>
      </c>
      <c r="K545" s="63">
        <f t="shared" ca="1" si="19"/>
        <v>0</v>
      </c>
      <c r="L545" s="64">
        <f t="shared" ca="1" si="20"/>
        <v>0</v>
      </c>
      <c r="M545" s="65"/>
      <c r="N545" s="66"/>
      <c r="O545" s="66"/>
    </row>
    <row r="546" spans="1:15" ht="12.75" customHeight="1" x14ac:dyDescent="0.2">
      <c r="A546" s="58"/>
      <c r="B546" s="85"/>
      <c r="C546" s="60"/>
      <c r="D546" s="61"/>
      <c r="E546" s="59"/>
      <c r="F546" s="150"/>
      <c r="G546" s="156" t="str">
        <f>IF(F546="","",VLOOKUP(F546,TableauDépartements[],2,FALSE))</f>
        <v/>
      </c>
      <c r="H546" s="62" t="str">
        <f>IF(F546="","",VLOOKUP(F546,TableauDépartements[],5,FALSE))</f>
        <v/>
      </c>
      <c r="I546" s="153" t="str">
        <f>IF(F546="","",VLOOKUP(F546,TableauDépartements[],3,FALSE))</f>
        <v/>
      </c>
      <c r="J546" s="152" t="str">
        <f>IF(A546="","",VLOOKUP(A546,TableauDivitionPays[],2,FALSE))</f>
        <v/>
      </c>
      <c r="K546" s="63">
        <f t="shared" ca="1" si="19"/>
        <v>0</v>
      </c>
      <c r="L546" s="64">
        <f t="shared" ca="1" si="20"/>
        <v>0</v>
      </c>
      <c r="M546" s="65"/>
      <c r="N546" s="66"/>
      <c r="O546" s="66"/>
    </row>
    <row r="547" spans="1:15" ht="12.75" customHeight="1" x14ac:dyDescent="0.2">
      <c r="A547" s="58"/>
      <c r="B547" s="85"/>
      <c r="C547" s="60"/>
      <c r="D547" s="61"/>
      <c r="E547" s="59"/>
      <c r="F547" s="150"/>
      <c r="G547" s="156" t="str">
        <f>IF(F547="","",VLOOKUP(F547,TableauDépartements[],2,FALSE))</f>
        <v/>
      </c>
      <c r="H547" s="62" t="str">
        <f>IF(F547="","",VLOOKUP(F547,TableauDépartements[],5,FALSE))</f>
        <v/>
      </c>
      <c r="I547" s="153" t="str">
        <f>IF(F547="","",VLOOKUP(F547,TableauDépartements[],3,FALSE))</f>
        <v/>
      </c>
      <c r="J547" s="152" t="str">
        <f>IF(A547="","",VLOOKUP(A547,TableauDivitionPays[],2,FALSE))</f>
        <v/>
      </c>
      <c r="K547" s="63">
        <f t="shared" ca="1" si="19"/>
        <v>0</v>
      </c>
      <c r="L547" s="64">
        <f t="shared" ca="1" si="20"/>
        <v>0</v>
      </c>
      <c r="M547" s="65"/>
      <c r="N547" s="66"/>
      <c r="O547" s="66"/>
    </row>
    <row r="548" spans="1:15" ht="12.75" customHeight="1" x14ac:dyDescent="0.2">
      <c r="A548" s="58"/>
      <c r="B548" s="85"/>
      <c r="C548" s="60"/>
      <c r="D548" s="61"/>
      <c r="E548" s="59"/>
      <c r="F548" s="150"/>
      <c r="G548" s="156" t="str">
        <f>IF(F548="","",VLOOKUP(F548,TableauDépartements[],2,FALSE))</f>
        <v/>
      </c>
      <c r="H548" s="62" t="str">
        <f>IF(F548="","",VLOOKUP(F548,TableauDépartements[],5,FALSE))</f>
        <v/>
      </c>
      <c r="I548" s="153" t="str">
        <f>IF(F548="","",VLOOKUP(F548,TableauDépartements[],3,FALSE))</f>
        <v/>
      </c>
      <c r="J548" s="152" t="str">
        <f>IF(A548="","",VLOOKUP(A548,TableauDivitionPays[],2,FALSE))</f>
        <v/>
      </c>
      <c r="K548" s="63">
        <f t="shared" ca="1" si="19"/>
        <v>0</v>
      </c>
      <c r="L548" s="64">
        <f t="shared" ca="1" si="20"/>
        <v>0</v>
      </c>
      <c r="M548" s="65"/>
      <c r="N548" s="66"/>
      <c r="O548" s="66"/>
    </row>
    <row r="549" spans="1:15" ht="12.75" customHeight="1" x14ac:dyDescent="0.2">
      <c r="A549" s="58"/>
      <c r="B549" s="85"/>
      <c r="C549" s="60"/>
      <c r="D549" s="61"/>
      <c r="E549" s="59"/>
      <c r="F549" s="150"/>
      <c r="G549" s="156" t="str">
        <f>IF(F549="","",VLOOKUP(F549,TableauDépartements[],2,FALSE))</f>
        <v/>
      </c>
      <c r="H549" s="62" t="str">
        <f>IF(F549="","",VLOOKUP(F549,TableauDépartements[],5,FALSE))</f>
        <v/>
      </c>
      <c r="I549" s="153" t="str">
        <f>IF(F549="","",VLOOKUP(F549,TableauDépartements[],3,FALSE))</f>
        <v/>
      </c>
      <c r="J549" s="152" t="str">
        <f>IF(A549="","",VLOOKUP(A549,TableauDivitionPays[],2,FALSE))</f>
        <v/>
      </c>
      <c r="K549" s="63">
        <f t="shared" ca="1" si="19"/>
        <v>0</v>
      </c>
      <c r="L549" s="64">
        <f t="shared" ca="1" si="20"/>
        <v>0</v>
      </c>
      <c r="M549" s="65"/>
      <c r="N549" s="66"/>
      <c r="O549" s="66"/>
    </row>
    <row r="550" spans="1:15" ht="12.75" customHeight="1" x14ac:dyDescent="0.2">
      <c r="A550" s="58"/>
      <c r="B550" s="85"/>
      <c r="C550" s="60"/>
      <c r="D550" s="61"/>
      <c r="E550" s="59"/>
      <c r="F550" s="150"/>
      <c r="G550" s="156" t="str">
        <f>IF(F550="","",VLOOKUP(F550,TableauDépartements[],2,FALSE))</f>
        <v/>
      </c>
      <c r="H550" s="62" t="str">
        <f>IF(F550="","",VLOOKUP(F550,TableauDépartements[],5,FALSE))</f>
        <v/>
      </c>
      <c r="I550" s="153" t="str">
        <f>IF(F550="","",VLOOKUP(F550,TableauDépartements[],3,FALSE))</f>
        <v/>
      </c>
      <c r="J550" s="152" t="str">
        <f>IF(A550="","",VLOOKUP(A550,TableauDivitionPays[],2,FALSE))</f>
        <v/>
      </c>
      <c r="K550" s="63">
        <f t="shared" ca="1" si="19"/>
        <v>0</v>
      </c>
      <c r="L550" s="64">
        <f t="shared" ca="1" si="20"/>
        <v>0</v>
      </c>
      <c r="M550" s="65"/>
      <c r="N550" s="66"/>
      <c r="O550" s="66"/>
    </row>
    <row r="551" spans="1:15" ht="12.75" customHeight="1" x14ac:dyDescent="0.2">
      <c r="A551" s="58"/>
      <c r="B551" s="85"/>
      <c r="C551" s="60"/>
      <c r="D551" s="61"/>
      <c r="E551" s="59"/>
      <c r="F551" s="150"/>
      <c r="G551" s="156" t="str">
        <f>IF(F551="","",VLOOKUP(F551,TableauDépartements[],2,FALSE))</f>
        <v/>
      </c>
      <c r="H551" s="62" t="str">
        <f>IF(F551="","",VLOOKUP(F551,TableauDépartements[],5,FALSE))</f>
        <v/>
      </c>
      <c r="I551" s="153" t="str">
        <f>IF(F551="","",VLOOKUP(F551,TableauDépartements[],3,FALSE))</f>
        <v/>
      </c>
      <c r="J551" s="152" t="str">
        <f>IF(A551="","",VLOOKUP(A551,TableauDivitionPays[],2,FALSE))</f>
        <v/>
      </c>
      <c r="K551" s="63">
        <f t="shared" ca="1" si="19"/>
        <v>0</v>
      </c>
      <c r="L551" s="64">
        <f t="shared" ca="1" si="20"/>
        <v>0</v>
      </c>
      <c r="M551" s="65"/>
      <c r="N551" s="66"/>
      <c r="O551" s="66"/>
    </row>
    <row r="552" spans="1:15" ht="12.75" customHeight="1" x14ac:dyDescent="0.2">
      <c r="A552" s="58"/>
      <c r="B552" s="85"/>
      <c r="C552" s="60"/>
      <c r="D552" s="61"/>
      <c r="E552" s="59"/>
      <c r="F552" s="150"/>
      <c r="G552" s="156" t="str">
        <f>IF(F552="","",VLOOKUP(F552,TableauDépartements[],2,FALSE))</f>
        <v/>
      </c>
      <c r="H552" s="62" t="str">
        <f>IF(F552="","",VLOOKUP(F552,TableauDépartements[],5,FALSE))</f>
        <v/>
      </c>
      <c r="I552" s="153" t="str">
        <f>IF(F552="","",VLOOKUP(F552,TableauDépartements[],3,FALSE))</f>
        <v/>
      </c>
      <c r="J552" s="152" t="str">
        <f>IF(A552="","",VLOOKUP(A552,TableauDivitionPays[],2,FALSE))</f>
        <v/>
      </c>
      <c r="K552" s="63">
        <f t="shared" ca="1" si="19"/>
        <v>0</v>
      </c>
      <c r="L552" s="64">
        <f t="shared" ca="1" si="20"/>
        <v>0</v>
      </c>
      <c r="M552" s="65"/>
      <c r="N552" s="66"/>
      <c r="O552" s="66"/>
    </row>
    <row r="553" spans="1:15" ht="12.75" customHeight="1" x14ac:dyDescent="0.2">
      <c r="A553" s="58"/>
      <c r="B553" s="85"/>
      <c r="C553" s="60"/>
      <c r="D553" s="61"/>
      <c r="E553" s="59"/>
      <c r="F553" s="150"/>
      <c r="G553" s="156" t="str">
        <f>IF(F553="","",VLOOKUP(F553,TableauDépartements[],2,FALSE))</f>
        <v/>
      </c>
      <c r="H553" s="62" t="str">
        <f>IF(F553="","",VLOOKUP(F553,TableauDépartements[],5,FALSE))</f>
        <v/>
      </c>
      <c r="I553" s="153" t="str">
        <f>IF(F553="","",VLOOKUP(F553,TableauDépartements[],3,FALSE))</f>
        <v/>
      </c>
      <c r="J553" s="152" t="str">
        <f>IF(A553="","",VLOOKUP(A553,TableauDivitionPays[],2,FALSE))</f>
        <v/>
      </c>
      <c r="K553" s="63">
        <f t="shared" ca="1" si="19"/>
        <v>0</v>
      </c>
      <c r="L553" s="64">
        <f t="shared" ca="1" si="20"/>
        <v>0</v>
      </c>
      <c r="M553" s="65"/>
      <c r="N553" s="66"/>
      <c r="O553" s="66"/>
    </row>
    <row r="554" spans="1:15" ht="12.75" customHeight="1" x14ac:dyDescent="0.2">
      <c r="A554" s="58"/>
      <c r="B554" s="85"/>
      <c r="C554" s="60"/>
      <c r="D554" s="61"/>
      <c r="E554" s="59"/>
      <c r="F554" s="150"/>
      <c r="G554" s="156" t="str">
        <f>IF(F554="","",VLOOKUP(F554,TableauDépartements[],2,FALSE))</f>
        <v/>
      </c>
      <c r="H554" s="62" t="str">
        <f>IF(F554="","",VLOOKUP(F554,TableauDépartements[],5,FALSE))</f>
        <v/>
      </c>
      <c r="I554" s="153" t="str">
        <f>IF(F554="","",VLOOKUP(F554,TableauDépartements[],3,FALSE))</f>
        <v/>
      </c>
      <c r="J554" s="152" t="str">
        <f>IF(A554="","",VLOOKUP(A554,TableauDivitionPays[],2,FALSE))</f>
        <v/>
      </c>
      <c r="K554" s="63">
        <f t="shared" ca="1" si="19"/>
        <v>0</v>
      </c>
      <c r="L554" s="64">
        <f t="shared" ca="1" si="20"/>
        <v>0</v>
      </c>
      <c r="M554" s="65"/>
      <c r="N554" s="66"/>
      <c r="O554" s="66"/>
    </row>
    <row r="555" spans="1:15" ht="12.75" customHeight="1" x14ac:dyDescent="0.2">
      <c r="A555" s="58"/>
      <c r="B555" s="85"/>
      <c r="C555" s="60"/>
      <c r="D555" s="61"/>
      <c r="E555" s="59"/>
      <c r="F555" s="150"/>
      <c r="G555" s="156" t="str">
        <f>IF(F555="","",VLOOKUP(F555,TableauDépartements[],2,FALSE))</f>
        <v/>
      </c>
      <c r="H555" s="62" t="str">
        <f>IF(F555="","",VLOOKUP(F555,TableauDépartements[],5,FALSE))</f>
        <v/>
      </c>
      <c r="I555" s="153" t="str">
        <f>IF(F555="","",VLOOKUP(F555,TableauDépartements[],3,FALSE))</f>
        <v/>
      </c>
      <c r="J555" s="152" t="str">
        <f>IF(A555="","",VLOOKUP(A555,TableauDivitionPays[],2,FALSE))</f>
        <v/>
      </c>
      <c r="K555" s="63">
        <f t="shared" ca="1" si="19"/>
        <v>0</v>
      </c>
      <c r="L555" s="64">
        <f t="shared" ca="1" si="20"/>
        <v>0</v>
      </c>
      <c r="M555" s="65"/>
      <c r="N555" s="66"/>
      <c r="O555" s="66"/>
    </row>
    <row r="556" spans="1:15" ht="12.75" customHeight="1" x14ac:dyDescent="0.2">
      <c r="A556" s="58"/>
      <c r="B556" s="85"/>
      <c r="C556" s="60"/>
      <c r="D556" s="61"/>
      <c r="E556" s="59"/>
      <c r="F556" s="150"/>
      <c r="G556" s="156" t="str">
        <f>IF(F556="","",VLOOKUP(F556,TableauDépartements[],2,FALSE))</f>
        <v/>
      </c>
      <c r="H556" s="62" t="str">
        <f>IF(F556="","",VLOOKUP(F556,TableauDépartements[],5,FALSE))</f>
        <v/>
      </c>
      <c r="I556" s="153" t="str">
        <f>IF(F556="","",VLOOKUP(F556,TableauDépartements[],3,FALSE))</f>
        <v/>
      </c>
      <c r="J556" s="152" t="str">
        <f>IF(A556="","",VLOOKUP(A556,TableauDivitionPays[],2,FALSE))</f>
        <v/>
      </c>
      <c r="K556" s="63">
        <f t="shared" ca="1" si="19"/>
        <v>0</v>
      </c>
      <c r="L556" s="64">
        <f t="shared" ca="1" si="20"/>
        <v>0</v>
      </c>
      <c r="M556" s="65"/>
      <c r="N556" s="66"/>
      <c r="O556" s="66"/>
    </row>
    <row r="557" spans="1:15" ht="12.75" customHeight="1" x14ac:dyDescent="0.2">
      <c r="A557" s="58"/>
      <c r="B557" s="85"/>
      <c r="C557" s="60"/>
      <c r="D557" s="61"/>
      <c r="E557" s="59"/>
      <c r="F557" s="150"/>
      <c r="G557" s="156" t="str">
        <f>IF(F557="","",VLOOKUP(F557,TableauDépartements[],2,FALSE))</f>
        <v/>
      </c>
      <c r="H557" s="62" t="str">
        <f>IF(F557="","",VLOOKUP(F557,TableauDépartements[],5,FALSE))</f>
        <v/>
      </c>
      <c r="I557" s="153" t="str">
        <f>IF(F557="","",VLOOKUP(F557,TableauDépartements[],3,FALSE))</f>
        <v/>
      </c>
      <c r="J557" s="152" t="str">
        <f>IF(A557="","",VLOOKUP(A557,TableauDivitionPays[],2,FALSE))</f>
        <v/>
      </c>
      <c r="K557" s="63">
        <f t="shared" ca="1" si="19"/>
        <v>0</v>
      </c>
      <c r="L557" s="64">
        <f t="shared" ca="1" si="20"/>
        <v>0</v>
      </c>
      <c r="M557" s="65"/>
      <c r="N557" s="66"/>
      <c r="O557" s="66"/>
    </row>
    <row r="558" spans="1:15" ht="12.75" customHeight="1" x14ac:dyDescent="0.2">
      <c r="A558" s="58"/>
      <c r="B558" s="85"/>
      <c r="C558" s="60"/>
      <c r="D558" s="61"/>
      <c r="E558" s="59"/>
      <c r="F558" s="150"/>
      <c r="G558" s="156" t="str">
        <f>IF(F558="","",VLOOKUP(F558,TableauDépartements[],2,FALSE))</f>
        <v/>
      </c>
      <c r="H558" s="62" t="str">
        <f>IF(F558="","",VLOOKUP(F558,TableauDépartements[],5,FALSE))</f>
        <v/>
      </c>
      <c r="I558" s="153" t="str">
        <f>IF(F558="","",VLOOKUP(F558,TableauDépartements[],3,FALSE))</f>
        <v/>
      </c>
      <c r="J558" s="152" t="str">
        <f>IF(A558="","",VLOOKUP(A558,TableauDivitionPays[],2,FALSE))</f>
        <v/>
      </c>
      <c r="K558" s="63">
        <f t="shared" ca="1" si="19"/>
        <v>0</v>
      </c>
      <c r="L558" s="64">
        <f t="shared" ca="1" si="20"/>
        <v>0</v>
      </c>
      <c r="M558" s="65"/>
      <c r="N558" s="66"/>
      <c r="O558" s="66"/>
    </row>
    <row r="559" spans="1:15" ht="12.75" customHeight="1" x14ac:dyDescent="0.2">
      <c r="A559" s="58"/>
      <c r="B559" s="85"/>
      <c r="C559" s="60"/>
      <c r="D559" s="61"/>
      <c r="E559" s="59"/>
      <c r="F559" s="150"/>
      <c r="G559" s="156" t="str">
        <f>IF(F559="","",VLOOKUP(F559,TableauDépartements[],2,FALSE))</f>
        <v/>
      </c>
      <c r="H559" s="62" t="str">
        <f>IF(F559="","",VLOOKUP(F559,TableauDépartements[],5,FALSE))</f>
        <v/>
      </c>
      <c r="I559" s="153" t="str">
        <f>IF(F559="","",VLOOKUP(F559,TableauDépartements[],3,FALSE))</f>
        <v/>
      </c>
      <c r="J559" s="152" t="str">
        <f>IF(A559="","",VLOOKUP(A559,TableauDivitionPays[],2,FALSE))</f>
        <v/>
      </c>
      <c r="K559" s="63">
        <f t="shared" ca="1" si="19"/>
        <v>0</v>
      </c>
      <c r="L559" s="64">
        <f t="shared" ca="1" si="20"/>
        <v>0</v>
      </c>
      <c r="M559" s="65"/>
      <c r="N559" s="66"/>
      <c r="O559" s="66"/>
    </row>
    <row r="560" spans="1:15" ht="12.75" customHeight="1" x14ac:dyDescent="0.2">
      <c r="A560" s="58"/>
      <c r="B560" s="85"/>
      <c r="C560" s="60"/>
      <c r="D560" s="61"/>
      <c r="E560" s="59"/>
      <c r="F560" s="150"/>
      <c r="G560" s="156" t="str">
        <f>IF(F560="","",VLOOKUP(F560,TableauDépartements[],2,FALSE))</f>
        <v/>
      </c>
      <c r="H560" s="62" t="str">
        <f>IF(F560="","",VLOOKUP(F560,TableauDépartements[],5,FALSE))</f>
        <v/>
      </c>
      <c r="I560" s="153" t="str">
        <f>IF(F560="","",VLOOKUP(F560,TableauDépartements[],3,FALSE))</f>
        <v/>
      </c>
      <c r="J560" s="152" t="str">
        <f>IF(A560="","",VLOOKUP(A560,TableauDivitionPays[],2,FALSE))</f>
        <v/>
      </c>
      <c r="K560" s="63">
        <f t="shared" ca="1" si="19"/>
        <v>0</v>
      </c>
      <c r="L560" s="64">
        <f t="shared" ca="1" si="20"/>
        <v>0</v>
      </c>
      <c r="M560" s="65"/>
      <c r="N560" s="66"/>
      <c r="O560" s="66"/>
    </row>
    <row r="561" spans="1:15" ht="12.75" customHeight="1" x14ac:dyDescent="0.2">
      <c r="A561" s="58"/>
      <c r="B561" s="85"/>
      <c r="C561" s="60"/>
      <c r="D561" s="61"/>
      <c r="E561" s="59"/>
      <c r="F561" s="150"/>
      <c r="G561" s="156" t="str">
        <f>IF(F561="","",VLOOKUP(F561,TableauDépartements[],2,FALSE))</f>
        <v/>
      </c>
      <c r="H561" s="62" t="str">
        <f>IF(F561="","",VLOOKUP(F561,TableauDépartements[],5,FALSE))</f>
        <v/>
      </c>
      <c r="I561" s="153" t="str">
        <f>IF(F561="","",VLOOKUP(F561,TableauDépartements[],3,FALSE))</f>
        <v/>
      </c>
      <c r="J561" s="152" t="str">
        <f>IF(A561="","",VLOOKUP(A561,TableauDivitionPays[],2,FALSE))</f>
        <v/>
      </c>
      <c r="K561" s="63">
        <f t="shared" ca="1" si="19"/>
        <v>0</v>
      </c>
      <c r="L561" s="64">
        <f t="shared" ca="1" si="20"/>
        <v>0</v>
      </c>
      <c r="M561" s="65"/>
      <c r="N561" s="66"/>
      <c r="O561" s="66"/>
    </row>
    <row r="562" spans="1:15" ht="12.75" customHeight="1" x14ac:dyDescent="0.2">
      <c r="A562" s="58"/>
      <c r="B562" s="85"/>
      <c r="C562" s="60"/>
      <c r="D562" s="61"/>
      <c r="E562" s="59"/>
      <c r="F562" s="150"/>
      <c r="G562" s="156" t="str">
        <f>IF(F562="","",VLOOKUP(F562,TableauDépartements[],2,FALSE))</f>
        <v/>
      </c>
      <c r="H562" s="62" t="str">
        <f>IF(F562="","",VLOOKUP(F562,TableauDépartements[],5,FALSE))</f>
        <v/>
      </c>
      <c r="I562" s="153" t="str">
        <f>IF(F562="","",VLOOKUP(F562,TableauDépartements[],3,FALSE))</f>
        <v/>
      </c>
      <c r="J562" s="152" t="str">
        <f>IF(A562="","",VLOOKUP(A562,TableauDivitionPays[],2,FALSE))</f>
        <v/>
      </c>
      <c r="K562" s="63">
        <f t="shared" ca="1" si="19"/>
        <v>0</v>
      </c>
      <c r="L562" s="64">
        <f t="shared" ca="1" si="20"/>
        <v>0</v>
      </c>
      <c r="M562" s="65"/>
      <c r="N562" s="66"/>
      <c r="O562" s="66"/>
    </row>
    <row r="563" spans="1:15" ht="12.75" customHeight="1" x14ac:dyDescent="0.2">
      <c r="A563" s="58"/>
      <c r="B563" s="85"/>
      <c r="C563" s="60"/>
      <c r="D563" s="61"/>
      <c r="E563" s="59"/>
      <c r="F563" s="150"/>
      <c r="G563" s="156" t="str">
        <f>IF(F563="","",VLOOKUP(F563,TableauDépartements[],2,FALSE))</f>
        <v/>
      </c>
      <c r="H563" s="62" t="str">
        <f>IF(F563="","",VLOOKUP(F563,TableauDépartements[],5,FALSE))</f>
        <v/>
      </c>
      <c r="I563" s="153" t="str">
        <f>IF(F563="","",VLOOKUP(F563,TableauDépartements[],3,FALSE))</f>
        <v/>
      </c>
      <c r="J563" s="152" t="str">
        <f>IF(A563="","",VLOOKUP(A563,TableauDivitionPays[],2,FALSE))</f>
        <v/>
      </c>
      <c r="K563" s="63">
        <f t="shared" ca="1" si="19"/>
        <v>0</v>
      </c>
      <c r="L563" s="64">
        <f t="shared" ca="1" si="20"/>
        <v>0</v>
      </c>
      <c r="M563" s="65"/>
      <c r="N563" s="66"/>
      <c r="O563" s="66"/>
    </row>
    <row r="564" spans="1:15" ht="12.75" customHeight="1" x14ac:dyDescent="0.2">
      <c r="A564" s="58"/>
      <c r="B564" s="85"/>
      <c r="C564" s="60"/>
      <c r="D564" s="61"/>
      <c r="E564" s="59"/>
      <c r="F564" s="150"/>
      <c r="G564" s="156" t="str">
        <f>IF(F564="","",VLOOKUP(F564,TableauDépartements[],2,FALSE))</f>
        <v/>
      </c>
      <c r="H564" s="62" t="str">
        <f>IF(F564="","",VLOOKUP(F564,TableauDépartements[],5,FALSE))</f>
        <v/>
      </c>
      <c r="I564" s="153" t="str">
        <f>IF(F564="","",VLOOKUP(F564,TableauDépartements[],3,FALSE))</f>
        <v/>
      </c>
      <c r="J564" s="152" t="str">
        <f>IF(A564="","",VLOOKUP(A564,TableauDivitionPays[],2,FALSE))</f>
        <v/>
      </c>
      <c r="K564" s="63">
        <f t="shared" ca="1" si="19"/>
        <v>0</v>
      </c>
      <c r="L564" s="64">
        <f t="shared" ca="1" si="20"/>
        <v>0</v>
      </c>
      <c r="M564" s="65"/>
      <c r="N564" s="66"/>
      <c r="O564" s="66"/>
    </row>
    <row r="565" spans="1:15" ht="12.75" customHeight="1" x14ac:dyDescent="0.2">
      <c r="A565" s="58"/>
      <c r="B565" s="85"/>
      <c r="C565" s="60"/>
      <c r="D565" s="61"/>
      <c r="E565" s="59"/>
      <c r="F565" s="150"/>
      <c r="G565" s="156" t="str">
        <f>IF(F565="","",VLOOKUP(F565,TableauDépartements[],2,FALSE))</f>
        <v/>
      </c>
      <c r="H565" s="62" t="str">
        <f>IF(F565="","",VLOOKUP(F565,TableauDépartements[],5,FALSE))</f>
        <v/>
      </c>
      <c r="I565" s="153" t="str">
        <f>IF(F565="","",VLOOKUP(F565,TableauDépartements[],3,FALSE))</f>
        <v/>
      </c>
      <c r="J565" s="152" t="str">
        <f>IF(A565="","",VLOOKUP(A565,TableauDivitionPays[],2,FALSE))</f>
        <v/>
      </c>
      <c r="K565" s="63">
        <f t="shared" ca="1" si="19"/>
        <v>0</v>
      </c>
      <c r="L565" s="64">
        <f t="shared" ca="1" si="20"/>
        <v>0</v>
      </c>
      <c r="M565" s="65"/>
      <c r="N565" s="66"/>
      <c r="O565" s="66"/>
    </row>
    <row r="566" spans="1:15" ht="12.75" customHeight="1" x14ac:dyDescent="0.2">
      <c r="A566" s="58"/>
      <c r="B566" s="85"/>
      <c r="C566" s="60"/>
      <c r="D566" s="61"/>
      <c r="E566" s="59"/>
      <c r="F566" s="150"/>
      <c r="G566" s="156" t="str">
        <f>IF(F566="","",VLOOKUP(F566,TableauDépartements[],2,FALSE))</f>
        <v/>
      </c>
      <c r="H566" s="62" t="str">
        <f>IF(F566="","",VLOOKUP(F566,TableauDépartements[],5,FALSE))</f>
        <v/>
      </c>
      <c r="I566" s="153" t="str">
        <f>IF(F566="","",VLOOKUP(F566,TableauDépartements[],3,FALSE))</f>
        <v/>
      </c>
      <c r="J566" s="152" t="str">
        <f>IF(A566="","",VLOOKUP(A566,TableauDivitionPays[],2,FALSE))</f>
        <v/>
      </c>
      <c r="K566" s="63">
        <f t="shared" ca="1" si="19"/>
        <v>0</v>
      </c>
      <c r="L566" s="64">
        <f t="shared" ca="1" si="20"/>
        <v>0</v>
      </c>
      <c r="M566" s="65"/>
      <c r="N566" s="66"/>
      <c r="O566" s="66"/>
    </row>
    <row r="567" spans="1:15" ht="12.75" customHeight="1" x14ac:dyDescent="0.2">
      <c r="A567" s="58"/>
      <c r="B567" s="85"/>
      <c r="C567" s="60"/>
      <c r="D567" s="61"/>
      <c r="E567" s="59"/>
      <c r="F567" s="150"/>
      <c r="G567" s="156" t="str">
        <f>IF(F567="","",VLOOKUP(F567,TableauDépartements[],2,FALSE))</f>
        <v/>
      </c>
      <c r="H567" s="62" t="str">
        <f>IF(F567="","",VLOOKUP(F567,TableauDépartements[],5,FALSE))</f>
        <v/>
      </c>
      <c r="I567" s="153" t="str">
        <f>IF(F567="","",VLOOKUP(F567,TableauDépartements[],3,FALSE))</f>
        <v/>
      </c>
      <c r="J567" s="152" t="str">
        <f>IF(A567="","",VLOOKUP(A567,TableauDivitionPays[],2,FALSE))</f>
        <v/>
      </c>
      <c r="K567" s="63">
        <f t="shared" ca="1" si="19"/>
        <v>0</v>
      </c>
      <c r="L567" s="64">
        <f t="shared" ca="1" si="20"/>
        <v>0</v>
      </c>
      <c r="M567" s="65"/>
      <c r="N567" s="66"/>
      <c r="O567" s="66"/>
    </row>
    <row r="568" spans="1:15" ht="12.75" customHeight="1" x14ac:dyDescent="0.2">
      <c r="A568" s="58"/>
      <c r="B568" s="85"/>
      <c r="C568" s="60"/>
      <c r="D568" s="61"/>
      <c r="E568" s="59"/>
      <c r="F568" s="150"/>
      <c r="G568" s="156" t="str">
        <f>IF(F568="","",VLOOKUP(F568,TableauDépartements[],2,FALSE))</f>
        <v/>
      </c>
      <c r="H568" s="62" t="str">
        <f>IF(F568="","",VLOOKUP(F568,TableauDépartements[],5,FALSE))</f>
        <v/>
      </c>
      <c r="I568" s="153" t="str">
        <f>IF(F568="","",VLOOKUP(F568,TableauDépartements[],3,FALSE))</f>
        <v/>
      </c>
      <c r="J568" s="152" t="str">
        <f>IF(A568="","",VLOOKUP(A568,TableauDivitionPays[],2,FALSE))</f>
        <v/>
      </c>
      <c r="K568" s="63">
        <f t="shared" ca="1" si="19"/>
        <v>0</v>
      </c>
      <c r="L568" s="64">
        <f t="shared" ca="1" si="20"/>
        <v>0</v>
      </c>
      <c r="M568" s="65"/>
      <c r="N568" s="66"/>
      <c r="O568" s="66"/>
    </row>
    <row r="569" spans="1:15" ht="12.75" customHeight="1" x14ac:dyDescent="0.2">
      <c r="A569" s="58"/>
      <c r="B569" s="85"/>
      <c r="C569" s="60"/>
      <c r="D569" s="61"/>
      <c r="E569" s="59"/>
      <c r="F569" s="150"/>
      <c r="G569" s="156" t="str">
        <f>IF(F569="","",VLOOKUP(F569,TableauDépartements[],2,FALSE))</f>
        <v/>
      </c>
      <c r="H569" s="62" t="str">
        <f>IF(F569="","",VLOOKUP(F569,TableauDépartements[],5,FALSE))</f>
        <v/>
      </c>
      <c r="I569" s="153" t="str">
        <f>IF(F569="","",VLOOKUP(F569,TableauDépartements[],3,FALSE))</f>
        <v/>
      </c>
      <c r="J569" s="152" t="str">
        <f>IF(A569="","",VLOOKUP(A569,TableauDivitionPays[],2,FALSE))</f>
        <v/>
      </c>
      <c r="K569" s="63">
        <f t="shared" ca="1" si="19"/>
        <v>0</v>
      </c>
      <c r="L569" s="64">
        <f t="shared" ca="1" si="20"/>
        <v>0</v>
      </c>
      <c r="M569" s="65"/>
      <c r="N569" s="66"/>
      <c r="O569" s="66"/>
    </row>
    <row r="570" spans="1:15" ht="12.75" customHeight="1" x14ac:dyDescent="0.2">
      <c r="A570" s="58"/>
      <c r="B570" s="85"/>
      <c r="C570" s="60"/>
      <c r="D570" s="61"/>
      <c r="E570" s="59"/>
      <c r="F570" s="150"/>
      <c r="G570" s="156" t="str">
        <f>IF(F570="","",VLOOKUP(F570,TableauDépartements[],2,FALSE))</f>
        <v/>
      </c>
      <c r="H570" s="62" t="str">
        <f>IF(F570="","",VLOOKUP(F570,TableauDépartements[],5,FALSE))</f>
        <v/>
      </c>
      <c r="I570" s="153" t="str">
        <f>IF(F570="","",VLOOKUP(F570,TableauDépartements[],3,FALSE))</f>
        <v/>
      </c>
      <c r="J570" s="152" t="str">
        <f>IF(A570="","",VLOOKUP(A570,TableauDivitionPays[],2,FALSE))</f>
        <v/>
      </c>
      <c r="K570" s="63">
        <f t="shared" ca="1" si="19"/>
        <v>0</v>
      </c>
      <c r="L570" s="64">
        <f t="shared" ca="1" si="20"/>
        <v>0</v>
      </c>
      <c r="M570" s="65"/>
      <c r="N570" s="66"/>
      <c r="O570" s="66"/>
    </row>
    <row r="571" spans="1:15" ht="12.75" customHeight="1" x14ac:dyDescent="0.2">
      <c r="A571" s="58"/>
      <c r="B571" s="85"/>
      <c r="C571" s="60"/>
      <c r="D571" s="61"/>
      <c r="E571" s="59"/>
      <c r="F571" s="150"/>
      <c r="G571" s="156" t="str">
        <f>IF(F571="","",VLOOKUP(F571,TableauDépartements[],2,FALSE))</f>
        <v/>
      </c>
      <c r="H571" s="62" t="str">
        <f>IF(F571="","",VLOOKUP(F571,TableauDépartements[],5,FALSE))</f>
        <v/>
      </c>
      <c r="I571" s="153" t="str">
        <f>IF(F571="","",VLOOKUP(F571,TableauDépartements[],3,FALSE))</f>
        <v/>
      </c>
      <c r="J571" s="152" t="str">
        <f>IF(A571="","",VLOOKUP(A571,TableauDivitionPays[],2,FALSE))</f>
        <v/>
      </c>
      <c r="K571" s="63">
        <f t="shared" ca="1" si="19"/>
        <v>0</v>
      </c>
      <c r="L571" s="64">
        <f t="shared" ca="1" si="20"/>
        <v>0</v>
      </c>
      <c r="M571" s="65"/>
      <c r="N571" s="66"/>
      <c r="O571" s="66"/>
    </row>
    <row r="572" spans="1:15" ht="12.75" customHeight="1" x14ac:dyDescent="0.2">
      <c r="A572" s="58"/>
      <c r="B572" s="85"/>
      <c r="C572" s="60"/>
      <c r="D572" s="61"/>
      <c r="E572" s="59"/>
      <c r="F572" s="150"/>
      <c r="G572" s="156" t="str">
        <f>IF(F572="","",VLOOKUP(F572,TableauDépartements[],2,FALSE))</f>
        <v/>
      </c>
      <c r="H572" s="62" t="str">
        <f>IF(F572="","",VLOOKUP(F572,TableauDépartements[],5,FALSE))</f>
        <v/>
      </c>
      <c r="I572" s="153" t="str">
        <f>IF(F572="","",VLOOKUP(F572,TableauDépartements[],3,FALSE))</f>
        <v/>
      </c>
      <c r="J572" s="152" t="str">
        <f>IF(A572="","",VLOOKUP(A572,TableauDivitionPays[],2,FALSE))</f>
        <v/>
      </c>
      <c r="K572" s="63">
        <f t="shared" ca="1" si="19"/>
        <v>0</v>
      </c>
      <c r="L572" s="64">
        <f t="shared" ca="1" si="20"/>
        <v>0</v>
      </c>
      <c r="M572" s="65"/>
      <c r="N572" s="66"/>
      <c r="O572" s="66"/>
    </row>
    <row r="573" spans="1:15" ht="12.75" customHeight="1" x14ac:dyDescent="0.2">
      <c r="A573" s="58"/>
      <c r="B573" s="85"/>
      <c r="C573" s="60"/>
      <c r="D573" s="61"/>
      <c r="E573" s="59"/>
      <c r="F573" s="150"/>
      <c r="G573" s="156" t="str">
        <f>IF(F573="","",VLOOKUP(F573,TableauDépartements[],2,FALSE))</f>
        <v/>
      </c>
      <c r="H573" s="62" t="str">
        <f>IF(F573="","",VLOOKUP(F573,TableauDépartements[],5,FALSE))</f>
        <v/>
      </c>
      <c r="I573" s="153" t="str">
        <f>IF(F573="","",VLOOKUP(F573,TableauDépartements[],3,FALSE))</f>
        <v/>
      </c>
      <c r="J573" s="152" t="str">
        <f>IF(A573="","",VLOOKUP(A573,TableauDivitionPays[],2,FALSE))</f>
        <v/>
      </c>
      <c r="K573" s="63">
        <f t="shared" ca="1" si="19"/>
        <v>0</v>
      </c>
      <c r="L573" s="64">
        <f t="shared" ca="1" si="20"/>
        <v>0</v>
      </c>
      <c r="M573" s="65"/>
      <c r="N573" s="66"/>
      <c r="O573" s="66"/>
    </row>
    <row r="574" spans="1:15" ht="12.75" customHeight="1" x14ac:dyDescent="0.2">
      <c r="A574" s="58"/>
      <c r="B574" s="85"/>
      <c r="C574" s="60"/>
      <c r="D574" s="61"/>
      <c r="E574" s="59"/>
      <c r="F574" s="150"/>
      <c r="G574" s="156" t="str">
        <f>IF(F574="","",VLOOKUP(F574,TableauDépartements[],2,FALSE))</f>
        <v/>
      </c>
      <c r="H574" s="62" t="str">
        <f>IF(F574="","",VLOOKUP(F574,TableauDépartements[],5,FALSE))</f>
        <v/>
      </c>
      <c r="I574" s="153" t="str">
        <f>IF(F574="","",VLOOKUP(F574,TableauDépartements[],3,FALSE))</f>
        <v/>
      </c>
      <c r="J574" s="152" t="str">
        <f>IF(A574="","",VLOOKUP(A574,TableauDivitionPays[],2,FALSE))</f>
        <v/>
      </c>
      <c r="K574" s="63">
        <f t="shared" ca="1" si="19"/>
        <v>0</v>
      </c>
      <c r="L574" s="64">
        <f t="shared" ca="1" si="20"/>
        <v>0</v>
      </c>
      <c r="M574" s="65"/>
      <c r="N574" s="66"/>
      <c r="O574" s="66"/>
    </row>
    <row r="575" spans="1:15" ht="12.75" customHeight="1" x14ac:dyDescent="0.2">
      <c r="A575" s="58"/>
      <c r="B575" s="85"/>
      <c r="C575" s="60"/>
      <c r="D575" s="61"/>
      <c r="E575" s="59"/>
      <c r="F575" s="150"/>
      <c r="G575" s="156" t="str">
        <f>IF(F575="","",VLOOKUP(F575,TableauDépartements[],2,FALSE))</f>
        <v/>
      </c>
      <c r="H575" s="62" t="str">
        <f>IF(F575="","",VLOOKUP(F575,TableauDépartements[],5,FALSE))</f>
        <v/>
      </c>
      <c r="I575" s="153" t="str">
        <f>IF(F575="","",VLOOKUP(F575,TableauDépartements[],3,FALSE))</f>
        <v/>
      </c>
      <c r="J575" s="152" t="str">
        <f>IF(A575="","",VLOOKUP(A575,TableauDivitionPays[],2,FALSE))</f>
        <v/>
      </c>
      <c r="K575" s="63">
        <f t="shared" ca="1" si="19"/>
        <v>0</v>
      </c>
      <c r="L575" s="64">
        <f t="shared" ca="1" si="20"/>
        <v>0</v>
      </c>
      <c r="M575" s="65"/>
      <c r="N575" s="66"/>
      <c r="O575" s="66"/>
    </row>
    <row r="576" spans="1:15" ht="12.75" customHeight="1" x14ac:dyDescent="0.2">
      <c r="A576" s="58"/>
      <c r="B576" s="85"/>
      <c r="C576" s="60"/>
      <c r="D576" s="61"/>
      <c r="E576" s="59"/>
      <c r="F576" s="150"/>
      <c r="G576" s="156" t="str">
        <f>IF(F576="","",VLOOKUP(F576,TableauDépartements[],2,FALSE))</f>
        <v/>
      </c>
      <c r="H576" s="62" t="str">
        <f>IF(F576="","",VLOOKUP(F576,TableauDépartements[],5,FALSE))</f>
        <v/>
      </c>
      <c r="I576" s="153" t="str">
        <f>IF(F576="","",VLOOKUP(F576,TableauDépartements[],3,FALSE))</f>
        <v/>
      </c>
      <c r="J576" s="152" t="str">
        <f>IF(A576="","",VLOOKUP(A576,TableauDivitionPays[],2,FALSE))</f>
        <v/>
      </c>
      <c r="K576" s="63">
        <f t="shared" ca="1" si="19"/>
        <v>0</v>
      </c>
      <c r="L576" s="64">
        <f t="shared" ca="1" si="20"/>
        <v>0</v>
      </c>
      <c r="M576" s="65"/>
      <c r="N576" s="66"/>
      <c r="O576" s="66"/>
    </row>
    <row r="577" spans="1:15" ht="12.75" customHeight="1" x14ac:dyDescent="0.2">
      <c r="A577" s="58"/>
      <c r="B577" s="85"/>
      <c r="C577" s="60"/>
      <c r="D577" s="61"/>
      <c r="E577" s="59"/>
      <c r="F577" s="150"/>
      <c r="G577" s="156" t="str">
        <f>IF(F577="","",VLOOKUP(F577,TableauDépartements[],2,FALSE))</f>
        <v/>
      </c>
      <c r="H577" s="62" t="str">
        <f>IF(F577="","",VLOOKUP(F577,TableauDépartements[],5,FALSE))</f>
        <v/>
      </c>
      <c r="I577" s="153" t="str">
        <f>IF(F577="","",VLOOKUP(F577,TableauDépartements[],3,FALSE))</f>
        <v/>
      </c>
      <c r="J577" s="152" t="str">
        <f>IF(A577="","",VLOOKUP(A577,TableauDivitionPays[],2,FALSE))</f>
        <v/>
      </c>
      <c r="K577" s="63">
        <f t="shared" ca="1" si="19"/>
        <v>0</v>
      </c>
      <c r="L577" s="64">
        <f t="shared" ca="1" si="20"/>
        <v>0</v>
      </c>
      <c r="M577" s="65"/>
      <c r="N577" s="66"/>
      <c r="O577" s="66"/>
    </row>
    <row r="578" spans="1:15" ht="12.75" customHeight="1" x14ac:dyDescent="0.2">
      <c r="A578" s="58"/>
      <c r="B578" s="85"/>
      <c r="C578" s="60"/>
      <c r="D578" s="61"/>
      <c r="E578" s="59"/>
      <c r="F578" s="150"/>
      <c r="G578" s="156" t="str">
        <f>IF(F578="","",VLOOKUP(F578,TableauDépartements[],2,FALSE))</f>
        <v/>
      </c>
      <c r="H578" s="62" t="str">
        <f>IF(F578="","",VLOOKUP(F578,TableauDépartements[],5,FALSE))</f>
        <v/>
      </c>
      <c r="I578" s="153" t="str">
        <f>IF(F578="","",VLOOKUP(F578,TableauDépartements[],3,FALSE))</f>
        <v/>
      </c>
      <c r="J578" s="152" t="str">
        <f>IF(A578="","",VLOOKUP(A578,TableauDivitionPays[],2,FALSE))</f>
        <v/>
      </c>
      <c r="K578" s="63">
        <f t="shared" ca="1" si="19"/>
        <v>0</v>
      </c>
      <c r="L578" s="64">
        <f t="shared" ca="1" si="20"/>
        <v>0</v>
      </c>
      <c r="M578" s="65"/>
      <c r="N578" s="66"/>
      <c r="O578" s="66"/>
    </row>
    <row r="579" spans="1:15" ht="12.75" customHeight="1" x14ac:dyDescent="0.2">
      <c r="A579" s="58"/>
      <c r="B579" s="85"/>
      <c r="C579" s="60"/>
      <c r="D579" s="61"/>
      <c r="E579" s="59"/>
      <c r="F579" s="150"/>
      <c r="G579" s="156" t="str">
        <f>IF(F579="","",VLOOKUP(F579,TableauDépartements[],2,FALSE))</f>
        <v/>
      </c>
      <c r="H579" s="62" t="str">
        <f>IF(F579="","",VLOOKUP(F579,TableauDépartements[],5,FALSE))</f>
        <v/>
      </c>
      <c r="I579" s="153" t="str">
        <f>IF(F579="","",VLOOKUP(F579,TableauDépartements[],3,FALSE))</f>
        <v/>
      </c>
      <c r="J579" s="152" t="str">
        <f>IF(A579="","",VLOOKUP(A579,TableauDivitionPays[],2,FALSE))</f>
        <v/>
      </c>
      <c r="K579" s="63">
        <f t="shared" ref="K579:K642" ca="1" si="21">IF(A579=0,0,IF(K579&gt;0,K579,TODAY()))</f>
        <v>0</v>
      </c>
      <c r="L579" s="64">
        <f t="shared" ref="L579:L642" ca="1" si="22">IF(A579=0,0,IF(L579&gt;0,L579,NOW()))</f>
        <v>0</v>
      </c>
      <c r="M579" s="65"/>
      <c r="N579" s="66"/>
      <c r="O579" s="66"/>
    </row>
    <row r="580" spans="1:15" ht="12.75" customHeight="1" x14ac:dyDescent="0.2">
      <c r="A580" s="58"/>
      <c r="B580" s="85"/>
      <c r="C580" s="60"/>
      <c r="D580" s="61"/>
      <c r="E580" s="59"/>
      <c r="F580" s="150"/>
      <c r="G580" s="156" t="str">
        <f>IF(F580="","",VLOOKUP(F580,TableauDépartements[],2,FALSE))</f>
        <v/>
      </c>
      <c r="H580" s="62" t="str">
        <f>IF(F580="","",VLOOKUP(F580,TableauDépartements[],5,FALSE))</f>
        <v/>
      </c>
      <c r="I580" s="153" t="str">
        <f>IF(F580="","",VLOOKUP(F580,TableauDépartements[],3,FALSE))</f>
        <v/>
      </c>
      <c r="J580" s="152" t="str">
        <f>IF(A580="","",VLOOKUP(A580,TableauDivitionPays[],2,FALSE))</f>
        <v/>
      </c>
      <c r="K580" s="63">
        <f t="shared" ca="1" si="21"/>
        <v>0</v>
      </c>
      <c r="L580" s="64">
        <f t="shared" ca="1" si="22"/>
        <v>0</v>
      </c>
      <c r="M580" s="65"/>
      <c r="N580" s="66"/>
      <c r="O580" s="66"/>
    </row>
    <row r="581" spans="1:15" ht="12.75" customHeight="1" x14ac:dyDescent="0.2">
      <c r="A581" s="58"/>
      <c r="B581" s="85"/>
      <c r="C581" s="60"/>
      <c r="D581" s="61"/>
      <c r="E581" s="59"/>
      <c r="F581" s="150"/>
      <c r="G581" s="156" t="str">
        <f>IF(F581="","",VLOOKUP(F581,TableauDépartements[],2,FALSE))</f>
        <v/>
      </c>
      <c r="H581" s="62" t="str">
        <f>IF(F581="","",VLOOKUP(F581,TableauDépartements[],5,FALSE))</f>
        <v/>
      </c>
      <c r="I581" s="153" t="str">
        <f>IF(F581="","",VLOOKUP(F581,TableauDépartements[],3,FALSE))</f>
        <v/>
      </c>
      <c r="J581" s="152" t="str">
        <f>IF(A581="","",VLOOKUP(A581,TableauDivitionPays[],2,FALSE))</f>
        <v/>
      </c>
      <c r="K581" s="63">
        <f t="shared" ca="1" si="21"/>
        <v>0</v>
      </c>
      <c r="L581" s="64">
        <f t="shared" ca="1" si="22"/>
        <v>0</v>
      </c>
      <c r="M581" s="65"/>
      <c r="N581" s="66"/>
      <c r="O581" s="66"/>
    </row>
    <row r="582" spans="1:15" ht="12.75" customHeight="1" x14ac:dyDescent="0.2">
      <c r="A582" s="58"/>
      <c r="B582" s="85"/>
      <c r="C582" s="60"/>
      <c r="D582" s="61"/>
      <c r="E582" s="59"/>
      <c r="F582" s="150"/>
      <c r="G582" s="156" t="str">
        <f>IF(F582="","",VLOOKUP(F582,TableauDépartements[],2,FALSE))</f>
        <v/>
      </c>
      <c r="H582" s="62" t="str">
        <f>IF(F582="","",VLOOKUP(F582,TableauDépartements[],5,FALSE))</f>
        <v/>
      </c>
      <c r="I582" s="153" t="str">
        <f>IF(F582="","",VLOOKUP(F582,TableauDépartements[],3,FALSE))</f>
        <v/>
      </c>
      <c r="J582" s="152" t="str">
        <f>IF(A582="","",VLOOKUP(A582,TableauDivitionPays[],2,FALSE))</f>
        <v/>
      </c>
      <c r="K582" s="63">
        <f t="shared" ca="1" si="21"/>
        <v>0</v>
      </c>
      <c r="L582" s="64">
        <f t="shared" ca="1" si="22"/>
        <v>0</v>
      </c>
      <c r="M582" s="65"/>
      <c r="N582" s="66"/>
      <c r="O582" s="66"/>
    </row>
    <row r="583" spans="1:15" ht="12.75" customHeight="1" x14ac:dyDescent="0.2">
      <c r="A583" s="58"/>
      <c r="B583" s="85"/>
      <c r="C583" s="60"/>
      <c r="D583" s="61"/>
      <c r="E583" s="59"/>
      <c r="F583" s="150"/>
      <c r="G583" s="156" t="str">
        <f>IF(F583="","",VLOOKUP(F583,TableauDépartements[],2,FALSE))</f>
        <v/>
      </c>
      <c r="H583" s="62" t="str">
        <f>IF(F583="","",VLOOKUP(F583,TableauDépartements[],5,FALSE))</f>
        <v/>
      </c>
      <c r="I583" s="153" t="str">
        <f>IF(F583="","",VLOOKUP(F583,TableauDépartements[],3,FALSE))</f>
        <v/>
      </c>
      <c r="J583" s="152" t="str">
        <f>IF(A583="","",VLOOKUP(A583,TableauDivitionPays[],2,FALSE))</f>
        <v/>
      </c>
      <c r="K583" s="63">
        <f t="shared" ca="1" si="21"/>
        <v>0</v>
      </c>
      <c r="L583" s="64">
        <f t="shared" ca="1" si="22"/>
        <v>0</v>
      </c>
      <c r="M583" s="65"/>
      <c r="N583" s="66"/>
      <c r="O583" s="66"/>
    </row>
    <row r="584" spans="1:15" ht="12.75" customHeight="1" x14ac:dyDescent="0.2">
      <c r="A584" s="58"/>
      <c r="B584" s="85"/>
      <c r="C584" s="60"/>
      <c r="D584" s="61"/>
      <c r="E584" s="59"/>
      <c r="F584" s="150"/>
      <c r="G584" s="156" t="str">
        <f>IF(F584="","",VLOOKUP(F584,TableauDépartements[],2,FALSE))</f>
        <v/>
      </c>
      <c r="H584" s="62" t="str">
        <f>IF(F584="","",VLOOKUP(F584,TableauDépartements[],5,FALSE))</f>
        <v/>
      </c>
      <c r="I584" s="153" t="str">
        <f>IF(F584="","",VLOOKUP(F584,TableauDépartements[],3,FALSE))</f>
        <v/>
      </c>
      <c r="J584" s="152" t="str">
        <f>IF(A584="","",VLOOKUP(A584,TableauDivitionPays[],2,FALSE))</f>
        <v/>
      </c>
      <c r="K584" s="63">
        <f t="shared" ca="1" si="21"/>
        <v>0</v>
      </c>
      <c r="L584" s="64">
        <f t="shared" ca="1" si="22"/>
        <v>0</v>
      </c>
      <c r="M584" s="65"/>
      <c r="N584" s="66"/>
      <c r="O584" s="66"/>
    </row>
    <row r="585" spans="1:15" ht="12.75" customHeight="1" x14ac:dyDescent="0.2">
      <c r="A585" s="58"/>
      <c r="B585" s="85"/>
      <c r="C585" s="60"/>
      <c r="D585" s="61"/>
      <c r="E585" s="59"/>
      <c r="F585" s="150"/>
      <c r="G585" s="156" t="str">
        <f>IF(F585="","",VLOOKUP(F585,TableauDépartements[],2,FALSE))</f>
        <v/>
      </c>
      <c r="H585" s="62" t="str">
        <f>IF(F585="","",VLOOKUP(F585,TableauDépartements[],5,FALSE))</f>
        <v/>
      </c>
      <c r="I585" s="153" t="str">
        <f>IF(F585="","",VLOOKUP(F585,TableauDépartements[],3,FALSE))</f>
        <v/>
      </c>
      <c r="J585" s="152" t="str">
        <f>IF(A585="","",VLOOKUP(A585,TableauDivitionPays[],2,FALSE))</f>
        <v/>
      </c>
      <c r="K585" s="63">
        <f t="shared" ca="1" si="21"/>
        <v>0</v>
      </c>
      <c r="L585" s="64">
        <f t="shared" ca="1" si="22"/>
        <v>0</v>
      </c>
      <c r="M585" s="65"/>
      <c r="N585" s="66"/>
      <c r="O585" s="66"/>
    </row>
    <row r="586" spans="1:15" ht="12.75" customHeight="1" x14ac:dyDescent="0.2">
      <c r="A586" s="58"/>
      <c r="B586" s="85"/>
      <c r="C586" s="60"/>
      <c r="D586" s="61"/>
      <c r="E586" s="59"/>
      <c r="F586" s="150"/>
      <c r="G586" s="156" t="str">
        <f>IF(F586="","",VLOOKUP(F586,TableauDépartements[],2,FALSE))</f>
        <v/>
      </c>
      <c r="H586" s="62" t="str">
        <f>IF(F586="","",VLOOKUP(F586,TableauDépartements[],5,FALSE))</f>
        <v/>
      </c>
      <c r="I586" s="153" t="str">
        <f>IF(F586="","",VLOOKUP(F586,TableauDépartements[],3,FALSE))</f>
        <v/>
      </c>
      <c r="J586" s="152" t="str">
        <f>IF(A586="","",VLOOKUP(A586,TableauDivitionPays[],2,FALSE))</f>
        <v/>
      </c>
      <c r="K586" s="63">
        <f t="shared" ca="1" si="21"/>
        <v>0</v>
      </c>
      <c r="L586" s="64">
        <f t="shared" ca="1" si="22"/>
        <v>0</v>
      </c>
      <c r="M586" s="65"/>
      <c r="N586" s="66"/>
      <c r="O586" s="66"/>
    </row>
    <row r="587" spans="1:15" ht="12.75" customHeight="1" x14ac:dyDescent="0.2">
      <c r="A587" s="58"/>
      <c r="B587" s="85"/>
      <c r="C587" s="60"/>
      <c r="D587" s="61"/>
      <c r="E587" s="59"/>
      <c r="F587" s="150"/>
      <c r="G587" s="156" t="str">
        <f>IF(F587="","",VLOOKUP(F587,TableauDépartements[],2,FALSE))</f>
        <v/>
      </c>
      <c r="H587" s="62" t="str">
        <f>IF(F587="","",VLOOKUP(F587,TableauDépartements[],5,FALSE))</f>
        <v/>
      </c>
      <c r="I587" s="153" t="str">
        <f>IF(F587="","",VLOOKUP(F587,TableauDépartements[],3,FALSE))</f>
        <v/>
      </c>
      <c r="J587" s="152" t="str">
        <f>IF(A587="","",VLOOKUP(A587,TableauDivitionPays[],2,FALSE))</f>
        <v/>
      </c>
      <c r="K587" s="63">
        <f t="shared" ca="1" si="21"/>
        <v>0</v>
      </c>
      <c r="L587" s="64">
        <f t="shared" ca="1" si="22"/>
        <v>0</v>
      </c>
      <c r="M587" s="65"/>
      <c r="N587" s="66"/>
      <c r="O587" s="66"/>
    </row>
    <row r="588" spans="1:15" ht="12.75" customHeight="1" x14ac:dyDescent="0.2">
      <c r="A588" s="58"/>
      <c r="B588" s="85"/>
      <c r="C588" s="60"/>
      <c r="D588" s="61"/>
      <c r="E588" s="59"/>
      <c r="F588" s="150"/>
      <c r="G588" s="156" t="str">
        <f>IF(F588="","",VLOOKUP(F588,TableauDépartements[],2,FALSE))</f>
        <v/>
      </c>
      <c r="H588" s="62" t="str">
        <f>IF(F588="","",VLOOKUP(F588,TableauDépartements[],5,FALSE))</f>
        <v/>
      </c>
      <c r="I588" s="153" t="str">
        <f>IF(F588="","",VLOOKUP(F588,TableauDépartements[],3,FALSE))</f>
        <v/>
      </c>
      <c r="J588" s="152" t="str">
        <f>IF(A588="","",VLOOKUP(A588,TableauDivitionPays[],2,FALSE))</f>
        <v/>
      </c>
      <c r="K588" s="63">
        <f t="shared" ca="1" si="21"/>
        <v>0</v>
      </c>
      <c r="L588" s="64">
        <f t="shared" ca="1" si="22"/>
        <v>0</v>
      </c>
      <c r="M588" s="65"/>
      <c r="N588" s="66"/>
      <c r="O588" s="66"/>
    </row>
    <row r="589" spans="1:15" ht="12.75" customHeight="1" x14ac:dyDescent="0.2">
      <c r="A589" s="58"/>
      <c r="B589" s="85"/>
      <c r="C589" s="60"/>
      <c r="D589" s="61"/>
      <c r="E589" s="59"/>
      <c r="F589" s="150"/>
      <c r="G589" s="156" t="str">
        <f>IF(F589="","",VLOOKUP(F589,TableauDépartements[],2,FALSE))</f>
        <v/>
      </c>
      <c r="H589" s="62" t="str">
        <f>IF(F589="","",VLOOKUP(F589,TableauDépartements[],5,FALSE))</f>
        <v/>
      </c>
      <c r="I589" s="153" t="str">
        <f>IF(F589="","",VLOOKUP(F589,TableauDépartements[],3,FALSE))</f>
        <v/>
      </c>
      <c r="J589" s="152" t="str">
        <f>IF(A589="","",VLOOKUP(A589,TableauDivitionPays[],2,FALSE))</f>
        <v/>
      </c>
      <c r="K589" s="63">
        <f t="shared" ca="1" si="21"/>
        <v>0</v>
      </c>
      <c r="L589" s="64">
        <f t="shared" ca="1" si="22"/>
        <v>0</v>
      </c>
      <c r="M589" s="65"/>
      <c r="N589" s="66"/>
      <c r="O589" s="66"/>
    </row>
    <row r="590" spans="1:15" ht="12.75" customHeight="1" x14ac:dyDescent="0.2">
      <c r="A590" s="58"/>
      <c r="B590" s="85"/>
      <c r="C590" s="60"/>
      <c r="D590" s="61"/>
      <c r="E590" s="59"/>
      <c r="F590" s="150"/>
      <c r="G590" s="156" t="str">
        <f>IF(F590="","",VLOOKUP(F590,TableauDépartements[],2,FALSE))</f>
        <v/>
      </c>
      <c r="H590" s="62" t="str">
        <f>IF(F590="","",VLOOKUP(F590,TableauDépartements[],5,FALSE))</f>
        <v/>
      </c>
      <c r="I590" s="153" t="str">
        <f>IF(F590="","",VLOOKUP(F590,TableauDépartements[],3,FALSE))</f>
        <v/>
      </c>
      <c r="J590" s="152" t="str">
        <f>IF(A590="","",VLOOKUP(A590,TableauDivitionPays[],2,FALSE))</f>
        <v/>
      </c>
      <c r="K590" s="63">
        <f t="shared" ca="1" si="21"/>
        <v>0</v>
      </c>
      <c r="L590" s="64">
        <f t="shared" ca="1" si="22"/>
        <v>0</v>
      </c>
      <c r="M590" s="65"/>
      <c r="N590" s="66"/>
      <c r="O590" s="66"/>
    </row>
    <row r="591" spans="1:15" ht="12.75" customHeight="1" x14ac:dyDescent="0.2">
      <c r="A591" s="58"/>
      <c r="B591" s="85"/>
      <c r="C591" s="60"/>
      <c r="D591" s="61"/>
      <c r="E591" s="59"/>
      <c r="F591" s="150"/>
      <c r="G591" s="156" t="str">
        <f>IF(F591="","",VLOOKUP(F591,TableauDépartements[],2,FALSE))</f>
        <v/>
      </c>
      <c r="H591" s="62" t="str">
        <f>IF(F591="","",VLOOKUP(F591,TableauDépartements[],5,FALSE))</f>
        <v/>
      </c>
      <c r="I591" s="153" t="str">
        <f>IF(F591="","",VLOOKUP(F591,TableauDépartements[],3,FALSE))</f>
        <v/>
      </c>
      <c r="J591" s="152" t="str">
        <f>IF(A591="","",VLOOKUP(A591,TableauDivitionPays[],2,FALSE))</f>
        <v/>
      </c>
      <c r="K591" s="63">
        <f t="shared" ca="1" si="21"/>
        <v>0</v>
      </c>
      <c r="L591" s="64">
        <f t="shared" ca="1" si="22"/>
        <v>0</v>
      </c>
      <c r="M591" s="65"/>
      <c r="N591" s="66"/>
      <c r="O591" s="66"/>
    </row>
    <row r="592" spans="1:15" ht="12.75" customHeight="1" x14ac:dyDescent="0.2">
      <c r="A592" s="58"/>
      <c r="B592" s="85"/>
      <c r="C592" s="60"/>
      <c r="D592" s="61"/>
      <c r="E592" s="59"/>
      <c r="F592" s="150"/>
      <c r="G592" s="156" t="str">
        <f>IF(F592="","",VLOOKUP(F592,TableauDépartements[],2,FALSE))</f>
        <v/>
      </c>
      <c r="H592" s="62" t="str">
        <f>IF(F592="","",VLOOKUP(F592,TableauDépartements[],5,FALSE))</f>
        <v/>
      </c>
      <c r="I592" s="153" t="str">
        <f>IF(F592="","",VLOOKUP(F592,TableauDépartements[],3,FALSE))</f>
        <v/>
      </c>
      <c r="J592" s="152" t="str">
        <f>IF(A592="","",VLOOKUP(A592,TableauDivitionPays[],2,FALSE))</f>
        <v/>
      </c>
      <c r="K592" s="63">
        <f t="shared" ca="1" si="21"/>
        <v>0</v>
      </c>
      <c r="L592" s="64">
        <f t="shared" ca="1" si="22"/>
        <v>0</v>
      </c>
      <c r="M592" s="65"/>
      <c r="N592" s="66"/>
      <c r="O592" s="66"/>
    </row>
    <row r="593" spans="1:15" ht="12.75" customHeight="1" x14ac:dyDescent="0.2">
      <c r="A593" s="58"/>
      <c r="B593" s="85"/>
      <c r="C593" s="60"/>
      <c r="D593" s="61"/>
      <c r="E593" s="59"/>
      <c r="F593" s="150"/>
      <c r="G593" s="156" t="str">
        <f>IF(F593="","",VLOOKUP(F593,TableauDépartements[],2,FALSE))</f>
        <v/>
      </c>
      <c r="H593" s="62" t="str">
        <f>IF(F593="","",VLOOKUP(F593,TableauDépartements[],5,FALSE))</f>
        <v/>
      </c>
      <c r="I593" s="153" t="str">
        <f>IF(F593="","",VLOOKUP(F593,TableauDépartements[],3,FALSE))</f>
        <v/>
      </c>
      <c r="J593" s="152" t="str">
        <f>IF(A593="","",VLOOKUP(A593,TableauDivitionPays[],2,FALSE))</f>
        <v/>
      </c>
      <c r="K593" s="63">
        <f t="shared" ca="1" si="21"/>
        <v>0</v>
      </c>
      <c r="L593" s="64">
        <f t="shared" ca="1" si="22"/>
        <v>0</v>
      </c>
      <c r="M593" s="65"/>
      <c r="N593" s="66"/>
      <c r="O593" s="66"/>
    </row>
    <row r="594" spans="1:15" ht="12.75" customHeight="1" x14ac:dyDescent="0.2">
      <c r="A594" s="58"/>
      <c r="B594" s="85"/>
      <c r="C594" s="60"/>
      <c r="D594" s="61"/>
      <c r="E594" s="59"/>
      <c r="F594" s="150"/>
      <c r="G594" s="156" t="str">
        <f>IF(F594="","",VLOOKUP(F594,TableauDépartements[],2,FALSE))</f>
        <v/>
      </c>
      <c r="H594" s="62" t="str">
        <f>IF(F594="","",VLOOKUP(F594,TableauDépartements[],5,FALSE))</f>
        <v/>
      </c>
      <c r="I594" s="153" t="str">
        <f>IF(F594="","",VLOOKUP(F594,TableauDépartements[],3,FALSE))</f>
        <v/>
      </c>
      <c r="J594" s="152" t="str">
        <f>IF(A594="","",VLOOKUP(A594,TableauDivitionPays[],2,FALSE))</f>
        <v/>
      </c>
      <c r="K594" s="63">
        <f t="shared" ca="1" si="21"/>
        <v>0</v>
      </c>
      <c r="L594" s="64">
        <f t="shared" ca="1" si="22"/>
        <v>0</v>
      </c>
      <c r="M594" s="65"/>
      <c r="N594" s="66"/>
      <c r="O594" s="66"/>
    </row>
    <row r="595" spans="1:15" ht="12.75" customHeight="1" x14ac:dyDescent="0.2">
      <c r="A595" s="58"/>
      <c r="B595" s="85"/>
      <c r="C595" s="60"/>
      <c r="D595" s="61"/>
      <c r="E595" s="59"/>
      <c r="F595" s="150"/>
      <c r="G595" s="156" t="str">
        <f>IF(F595="","",VLOOKUP(F595,TableauDépartements[],2,FALSE))</f>
        <v/>
      </c>
      <c r="H595" s="62" t="str">
        <f>IF(F595="","",VLOOKUP(F595,TableauDépartements[],5,FALSE))</f>
        <v/>
      </c>
      <c r="I595" s="153" t="str">
        <f>IF(F595="","",VLOOKUP(F595,TableauDépartements[],3,FALSE))</f>
        <v/>
      </c>
      <c r="J595" s="152" t="str">
        <f>IF(A595="","",VLOOKUP(A595,TableauDivitionPays[],2,FALSE))</f>
        <v/>
      </c>
      <c r="K595" s="63">
        <f t="shared" ca="1" si="21"/>
        <v>0</v>
      </c>
      <c r="L595" s="64">
        <f t="shared" ca="1" si="22"/>
        <v>0</v>
      </c>
      <c r="M595" s="65"/>
      <c r="N595" s="66"/>
      <c r="O595" s="66"/>
    </row>
    <row r="596" spans="1:15" ht="12.75" customHeight="1" x14ac:dyDescent="0.2">
      <c r="A596" s="58"/>
      <c r="B596" s="85"/>
      <c r="C596" s="60"/>
      <c r="D596" s="61"/>
      <c r="E596" s="59"/>
      <c r="F596" s="150"/>
      <c r="G596" s="156" t="str">
        <f>IF(F596="","",VLOOKUP(F596,TableauDépartements[],2,FALSE))</f>
        <v/>
      </c>
      <c r="H596" s="62" t="str">
        <f>IF(F596="","",VLOOKUP(F596,TableauDépartements[],5,FALSE))</f>
        <v/>
      </c>
      <c r="I596" s="153" t="str">
        <f>IF(F596="","",VLOOKUP(F596,TableauDépartements[],3,FALSE))</f>
        <v/>
      </c>
      <c r="J596" s="152" t="str">
        <f>IF(A596="","",VLOOKUP(A596,TableauDivitionPays[],2,FALSE))</f>
        <v/>
      </c>
      <c r="K596" s="63">
        <f t="shared" ca="1" si="21"/>
        <v>0</v>
      </c>
      <c r="L596" s="64">
        <f t="shared" ca="1" si="22"/>
        <v>0</v>
      </c>
      <c r="M596" s="65"/>
      <c r="N596" s="66"/>
      <c r="O596" s="66"/>
    </row>
    <row r="597" spans="1:15" ht="12.75" customHeight="1" x14ac:dyDescent="0.2">
      <c r="A597" s="58"/>
      <c r="B597" s="85"/>
      <c r="C597" s="60"/>
      <c r="D597" s="61"/>
      <c r="E597" s="59"/>
      <c r="F597" s="150"/>
      <c r="G597" s="156" t="str">
        <f>IF(F597="","",VLOOKUP(F597,TableauDépartements[],2,FALSE))</f>
        <v/>
      </c>
      <c r="H597" s="62" t="str">
        <f>IF(F597="","",VLOOKUP(F597,TableauDépartements[],5,FALSE))</f>
        <v/>
      </c>
      <c r="I597" s="153" t="str">
        <f>IF(F597="","",VLOOKUP(F597,TableauDépartements[],3,FALSE))</f>
        <v/>
      </c>
      <c r="J597" s="152" t="str">
        <f>IF(A597="","",VLOOKUP(A597,TableauDivitionPays[],2,FALSE))</f>
        <v/>
      </c>
      <c r="K597" s="63">
        <f t="shared" ca="1" si="21"/>
        <v>0</v>
      </c>
      <c r="L597" s="64">
        <f t="shared" ca="1" si="22"/>
        <v>0</v>
      </c>
      <c r="M597" s="65"/>
      <c r="N597" s="66"/>
      <c r="O597" s="66"/>
    </row>
    <row r="598" spans="1:15" ht="12.75" customHeight="1" x14ac:dyDescent="0.2">
      <c r="A598" s="58"/>
      <c r="B598" s="85"/>
      <c r="C598" s="60"/>
      <c r="D598" s="61"/>
      <c r="E598" s="59"/>
      <c r="F598" s="150"/>
      <c r="G598" s="156" t="str">
        <f>IF(F598="","",VLOOKUP(F598,TableauDépartements[],2,FALSE))</f>
        <v/>
      </c>
      <c r="H598" s="62" t="str">
        <f>IF(F598="","",VLOOKUP(F598,TableauDépartements[],5,FALSE))</f>
        <v/>
      </c>
      <c r="I598" s="153" t="str">
        <f>IF(F598="","",VLOOKUP(F598,TableauDépartements[],3,FALSE))</f>
        <v/>
      </c>
      <c r="J598" s="152" t="str">
        <f>IF(A598="","",VLOOKUP(A598,TableauDivitionPays[],2,FALSE))</f>
        <v/>
      </c>
      <c r="K598" s="63">
        <f t="shared" ca="1" si="21"/>
        <v>0</v>
      </c>
      <c r="L598" s="64">
        <f t="shared" ca="1" si="22"/>
        <v>0</v>
      </c>
      <c r="M598" s="65"/>
      <c r="N598" s="66"/>
      <c r="O598" s="66"/>
    </row>
    <row r="599" spans="1:15" ht="12.75" customHeight="1" x14ac:dyDescent="0.2">
      <c r="A599" s="58"/>
      <c r="B599" s="85"/>
      <c r="C599" s="60"/>
      <c r="D599" s="61"/>
      <c r="E599" s="59"/>
      <c r="F599" s="150"/>
      <c r="G599" s="156" t="str">
        <f>IF(F599="","",VLOOKUP(F599,TableauDépartements[],2,FALSE))</f>
        <v/>
      </c>
      <c r="H599" s="62" t="str">
        <f>IF(F599="","",VLOOKUP(F599,TableauDépartements[],5,FALSE))</f>
        <v/>
      </c>
      <c r="I599" s="153" t="str">
        <f>IF(F599="","",VLOOKUP(F599,TableauDépartements[],3,FALSE))</f>
        <v/>
      </c>
      <c r="J599" s="152" t="str">
        <f>IF(A599="","",VLOOKUP(A599,TableauDivitionPays[],2,FALSE))</f>
        <v/>
      </c>
      <c r="K599" s="63">
        <f t="shared" ca="1" si="21"/>
        <v>0</v>
      </c>
      <c r="L599" s="64">
        <f t="shared" ca="1" si="22"/>
        <v>0</v>
      </c>
      <c r="M599" s="65"/>
      <c r="N599" s="66"/>
      <c r="O599" s="66"/>
    </row>
    <row r="600" spans="1:15" ht="12.75" customHeight="1" x14ac:dyDescent="0.2">
      <c r="A600" s="58"/>
      <c r="B600" s="85"/>
      <c r="C600" s="60"/>
      <c r="D600" s="61"/>
      <c r="E600" s="59"/>
      <c r="F600" s="150"/>
      <c r="G600" s="156" t="str">
        <f>IF(F600="","",VLOOKUP(F600,TableauDépartements[],2,FALSE))</f>
        <v/>
      </c>
      <c r="H600" s="62" t="str">
        <f>IF(F600="","",VLOOKUP(F600,TableauDépartements[],5,FALSE))</f>
        <v/>
      </c>
      <c r="I600" s="153" t="str">
        <f>IF(F600="","",VLOOKUP(F600,TableauDépartements[],3,FALSE))</f>
        <v/>
      </c>
      <c r="J600" s="152" t="str">
        <f>IF(A600="","",VLOOKUP(A600,TableauDivitionPays[],2,FALSE))</f>
        <v/>
      </c>
      <c r="K600" s="63">
        <f t="shared" ca="1" si="21"/>
        <v>0</v>
      </c>
      <c r="L600" s="64">
        <f t="shared" ca="1" si="22"/>
        <v>0</v>
      </c>
      <c r="M600" s="65"/>
      <c r="N600" s="66"/>
      <c r="O600" s="66"/>
    </row>
    <row r="601" spans="1:15" ht="12.75" customHeight="1" x14ac:dyDescent="0.2">
      <c r="A601" s="58"/>
      <c r="B601" s="85"/>
      <c r="C601" s="60"/>
      <c r="D601" s="61"/>
      <c r="E601" s="59"/>
      <c r="F601" s="150"/>
      <c r="G601" s="156" t="str">
        <f>IF(F601="","",VLOOKUP(F601,TableauDépartements[],2,FALSE))</f>
        <v/>
      </c>
      <c r="H601" s="62" t="str">
        <f>IF(F601="","",VLOOKUP(F601,TableauDépartements[],5,FALSE))</f>
        <v/>
      </c>
      <c r="I601" s="153" t="str">
        <f>IF(F601="","",VLOOKUP(F601,TableauDépartements[],3,FALSE))</f>
        <v/>
      </c>
      <c r="J601" s="152" t="str">
        <f>IF(A601="","",VLOOKUP(A601,TableauDivitionPays[],2,FALSE))</f>
        <v/>
      </c>
      <c r="K601" s="63">
        <f t="shared" ca="1" si="21"/>
        <v>0</v>
      </c>
      <c r="L601" s="64">
        <f t="shared" ca="1" si="22"/>
        <v>0</v>
      </c>
      <c r="M601" s="65"/>
      <c r="N601" s="66"/>
      <c r="O601" s="66"/>
    </row>
    <row r="602" spans="1:15" ht="12.75" customHeight="1" x14ac:dyDescent="0.2">
      <c r="A602" s="58"/>
      <c r="B602" s="85"/>
      <c r="C602" s="60"/>
      <c r="D602" s="61"/>
      <c r="E602" s="59"/>
      <c r="F602" s="150"/>
      <c r="G602" s="156" t="str">
        <f>IF(F602="","",VLOOKUP(F602,TableauDépartements[],2,FALSE))</f>
        <v/>
      </c>
      <c r="H602" s="62" t="str">
        <f>IF(F602="","",VLOOKUP(F602,TableauDépartements[],5,FALSE))</f>
        <v/>
      </c>
      <c r="I602" s="153" t="str">
        <f>IF(F602="","",VLOOKUP(F602,TableauDépartements[],3,FALSE))</f>
        <v/>
      </c>
      <c r="J602" s="152" t="str">
        <f>IF(A602="","",VLOOKUP(A602,TableauDivitionPays[],2,FALSE))</f>
        <v/>
      </c>
      <c r="K602" s="63">
        <f t="shared" ca="1" si="21"/>
        <v>0</v>
      </c>
      <c r="L602" s="64">
        <f t="shared" ca="1" si="22"/>
        <v>0</v>
      </c>
      <c r="M602" s="65"/>
      <c r="N602" s="66"/>
      <c r="O602" s="66"/>
    </row>
    <row r="603" spans="1:15" ht="12.75" customHeight="1" x14ac:dyDescent="0.2">
      <c r="A603" s="58"/>
      <c r="B603" s="85"/>
      <c r="C603" s="60"/>
      <c r="D603" s="61"/>
      <c r="E603" s="59"/>
      <c r="F603" s="150"/>
      <c r="G603" s="156" t="str">
        <f>IF(F603="","",VLOOKUP(F603,TableauDépartements[],2,FALSE))</f>
        <v/>
      </c>
      <c r="H603" s="62" t="str">
        <f>IF(F603="","",VLOOKUP(F603,TableauDépartements[],5,FALSE))</f>
        <v/>
      </c>
      <c r="I603" s="153" t="str">
        <f>IF(F603="","",VLOOKUP(F603,TableauDépartements[],3,FALSE))</f>
        <v/>
      </c>
      <c r="J603" s="152" t="str">
        <f>IF(A603="","",VLOOKUP(A603,TableauDivitionPays[],2,FALSE))</f>
        <v/>
      </c>
      <c r="K603" s="63">
        <f t="shared" ca="1" si="21"/>
        <v>0</v>
      </c>
      <c r="L603" s="64">
        <f t="shared" ca="1" si="22"/>
        <v>0</v>
      </c>
      <c r="M603" s="65"/>
      <c r="N603" s="66"/>
      <c r="O603" s="66"/>
    </row>
    <row r="604" spans="1:15" ht="12.75" customHeight="1" x14ac:dyDescent="0.2">
      <c r="A604" s="58"/>
      <c r="B604" s="85"/>
      <c r="C604" s="60"/>
      <c r="D604" s="61"/>
      <c r="E604" s="59"/>
      <c r="F604" s="150"/>
      <c r="G604" s="156" t="str">
        <f>IF(F604="","",VLOOKUP(F604,TableauDépartements[],2,FALSE))</f>
        <v/>
      </c>
      <c r="H604" s="62" t="str">
        <f>IF(F604="","",VLOOKUP(F604,TableauDépartements[],5,FALSE))</f>
        <v/>
      </c>
      <c r="I604" s="153" t="str">
        <f>IF(F604="","",VLOOKUP(F604,TableauDépartements[],3,FALSE))</f>
        <v/>
      </c>
      <c r="J604" s="152" t="str">
        <f>IF(A604="","",VLOOKUP(A604,TableauDivitionPays[],2,FALSE))</f>
        <v/>
      </c>
      <c r="K604" s="63">
        <f t="shared" ca="1" si="21"/>
        <v>0</v>
      </c>
      <c r="L604" s="64">
        <f t="shared" ca="1" si="22"/>
        <v>0</v>
      </c>
      <c r="M604" s="65"/>
      <c r="N604" s="66"/>
      <c r="O604" s="66"/>
    </row>
    <row r="605" spans="1:15" ht="12.75" customHeight="1" x14ac:dyDescent="0.2">
      <c r="A605" s="58"/>
      <c r="B605" s="85"/>
      <c r="C605" s="60"/>
      <c r="D605" s="61"/>
      <c r="E605" s="59"/>
      <c r="F605" s="150"/>
      <c r="G605" s="156" t="str">
        <f>IF(F605="","",VLOOKUP(F605,TableauDépartements[],2,FALSE))</f>
        <v/>
      </c>
      <c r="H605" s="62" t="str">
        <f>IF(F605="","",VLOOKUP(F605,TableauDépartements[],5,FALSE))</f>
        <v/>
      </c>
      <c r="I605" s="153" t="str">
        <f>IF(F605="","",VLOOKUP(F605,TableauDépartements[],3,FALSE))</f>
        <v/>
      </c>
      <c r="J605" s="152" t="str">
        <f>IF(A605="","",VLOOKUP(A605,TableauDivitionPays[],2,FALSE))</f>
        <v/>
      </c>
      <c r="K605" s="63">
        <f t="shared" ca="1" si="21"/>
        <v>0</v>
      </c>
      <c r="L605" s="64">
        <f t="shared" ca="1" si="22"/>
        <v>0</v>
      </c>
      <c r="M605" s="65"/>
      <c r="N605" s="66"/>
      <c r="O605" s="66"/>
    </row>
    <row r="606" spans="1:15" ht="12.75" customHeight="1" x14ac:dyDescent="0.2">
      <c r="A606" s="58"/>
      <c r="B606" s="85"/>
      <c r="C606" s="60"/>
      <c r="D606" s="61"/>
      <c r="E606" s="59"/>
      <c r="F606" s="150"/>
      <c r="G606" s="156" t="str">
        <f>IF(F606="","",VLOOKUP(F606,TableauDépartements[],2,FALSE))</f>
        <v/>
      </c>
      <c r="H606" s="62" t="str">
        <f>IF(F606="","",VLOOKUP(F606,TableauDépartements[],5,FALSE))</f>
        <v/>
      </c>
      <c r="I606" s="153" t="str">
        <f>IF(F606="","",VLOOKUP(F606,TableauDépartements[],3,FALSE))</f>
        <v/>
      </c>
      <c r="J606" s="152" t="str">
        <f>IF(A606="","",VLOOKUP(A606,TableauDivitionPays[],2,FALSE))</f>
        <v/>
      </c>
      <c r="K606" s="63">
        <f t="shared" ca="1" si="21"/>
        <v>0</v>
      </c>
      <c r="L606" s="64">
        <f t="shared" ca="1" si="22"/>
        <v>0</v>
      </c>
      <c r="M606" s="65"/>
      <c r="N606" s="66"/>
      <c r="O606" s="66"/>
    </row>
    <row r="607" spans="1:15" ht="12.75" customHeight="1" x14ac:dyDescent="0.2">
      <c r="A607" s="58"/>
      <c r="B607" s="85"/>
      <c r="C607" s="60"/>
      <c r="D607" s="61"/>
      <c r="E607" s="59"/>
      <c r="F607" s="150"/>
      <c r="G607" s="156" t="str">
        <f>IF(F607="","",VLOOKUP(F607,TableauDépartements[],2,FALSE))</f>
        <v/>
      </c>
      <c r="H607" s="62" t="str">
        <f>IF(F607="","",VLOOKUP(F607,TableauDépartements[],5,FALSE))</f>
        <v/>
      </c>
      <c r="I607" s="153" t="str">
        <f>IF(F607="","",VLOOKUP(F607,TableauDépartements[],3,FALSE))</f>
        <v/>
      </c>
      <c r="J607" s="152" t="str">
        <f>IF(A607="","",VLOOKUP(A607,TableauDivitionPays[],2,FALSE))</f>
        <v/>
      </c>
      <c r="K607" s="63">
        <f t="shared" ca="1" si="21"/>
        <v>0</v>
      </c>
      <c r="L607" s="64">
        <f t="shared" ca="1" si="22"/>
        <v>0</v>
      </c>
      <c r="M607" s="65"/>
      <c r="N607" s="66"/>
      <c r="O607" s="66"/>
    </row>
    <row r="608" spans="1:15" ht="12.75" customHeight="1" x14ac:dyDescent="0.2">
      <c r="A608" s="58"/>
      <c r="B608" s="85"/>
      <c r="C608" s="60"/>
      <c r="D608" s="61"/>
      <c r="E608" s="59"/>
      <c r="F608" s="150"/>
      <c r="G608" s="156" t="str">
        <f>IF(F608="","",VLOOKUP(F608,TableauDépartements[],2,FALSE))</f>
        <v/>
      </c>
      <c r="H608" s="62" t="str">
        <f>IF(F608="","",VLOOKUP(F608,TableauDépartements[],5,FALSE))</f>
        <v/>
      </c>
      <c r="I608" s="153" t="str">
        <f>IF(F608="","",VLOOKUP(F608,TableauDépartements[],3,FALSE))</f>
        <v/>
      </c>
      <c r="J608" s="152" t="str">
        <f>IF(A608="","",VLOOKUP(A608,TableauDivitionPays[],2,FALSE))</f>
        <v/>
      </c>
      <c r="K608" s="63">
        <f t="shared" ca="1" si="21"/>
        <v>0</v>
      </c>
      <c r="L608" s="64">
        <f t="shared" ca="1" si="22"/>
        <v>0</v>
      </c>
      <c r="M608" s="65"/>
      <c r="N608" s="66"/>
      <c r="O608" s="66"/>
    </row>
    <row r="609" spans="1:15" ht="12.75" customHeight="1" x14ac:dyDescent="0.2">
      <c r="A609" s="58"/>
      <c r="B609" s="85"/>
      <c r="C609" s="60"/>
      <c r="D609" s="61"/>
      <c r="E609" s="59"/>
      <c r="F609" s="150"/>
      <c r="G609" s="156" t="str">
        <f>IF(F609="","",VLOOKUP(F609,TableauDépartements[],2,FALSE))</f>
        <v/>
      </c>
      <c r="H609" s="62" t="str">
        <f>IF(F609="","",VLOOKUP(F609,TableauDépartements[],5,FALSE))</f>
        <v/>
      </c>
      <c r="I609" s="153" t="str">
        <f>IF(F609="","",VLOOKUP(F609,TableauDépartements[],3,FALSE))</f>
        <v/>
      </c>
      <c r="J609" s="152" t="str">
        <f>IF(A609="","",VLOOKUP(A609,TableauDivitionPays[],2,FALSE))</f>
        <v/>
      </c>
      <c r="K609" s="63">
        <f t="shared" ca="1" si="21"/>
        <v>0</v>
      </c>
      <c r="L609" s="64">
        <f t="shared" ca="1" si="22"/>
        <v>0</v>
      </c>
      <c r="M609" s="65"/>
      <c r="N609" s="66"/>
      <c r="O609" s="66"/>
    </row>
    <row r="610" spans="1:15" ht="12.75" customHeight="1" x14ac:dyDescent="0.2">
      <c r="A610" s="58"/>
      <c r="B610" s="85"/>
      <c r="C610" s="60"/>
      <c r="D610" s="61"/>
      <c r="E610" s="59"/>
      <c r="F610" s="150"/>
      <c r="G610" s="156" t="str">
        <f>IF(F610="","",VLOOKUP(F610,TableauDépartements[],2,FALSE))</f>
        <v/>
      </c>
      <c r="H610" s="62" t="str">
        <f>IF(F610="","",VLOOKUP(F610,TableauDépartements[],5,FALSE))</f>
        <v/>
      </c>
      <c r="I610" s="153" t="str">
        <f>IF(F610="","",VLOOKUP(F610,TableauDépartements[],3,FALSE))</f>
        <v/>
      </c>
      <c r="J610" s="152" t="str">
        <f>IF(A610="","",VLOOKUP(A610,TableauDivitionPays[],2,FALSE))</f>
        <v/>
      </c>
      <c r="K610" s="63">
        <f t="shared" ca="1" si="21"/>
        <v>0</v>
      </c>
      <c r="L610" s="64">
        <f t="shared" ca="1" si="22"/>
        <v>0</v>
      </c>
      <c r="M610" s="65"/>
      <c r="N610" s="66"/>
      <c r="O610" s="66"/>
    </row>
    <row r="611" spans="1:15" ht="12.75" customHeight="1" x14ac:dyDescent="0.2">
      <c r="A611" s="58"/>
      <c r="B611" s="85"/>
      <c r="C611" s="60"/>
      <c r="D611" s="61"/>
      <c r="E611" s="59"/>
      <c r="F611" s="150"/>
      <c r="G611" s="156" t="str">
        <f>IF(F611="","",VLOOKUP(F611,TableauDépartements[],2,FALSE))</f>
        <v/>
      </c>
      <c r="H611" s="62" t="str">
        <f>IF(F611="","",VLOOKUP(F611,TableauDépartements[],5,FALSE))</f>
        <v/>
      </c>
      <c r="I611" s="153" t="str">
        <f>IF(F611="","",VLOOKUP(F611,TableauDépartements[],3,FALSE))</f>
        <v/>
      </c>
      <c r="J611" s="152" t="str">
        <f>IF(A611="","",VLOOKUP(A611,TableauDivitionPays[],2,FALSE))</f>
        <v/>
      </c>
      <c r="K611" s="63">
        <f t="shared" ca="1" si="21"/>
        <v>0</v>
      </c>
      <c r="L611" s="64">
        <f t="shared" ca="1" si="22"/>
        <v>0</v>
      </c>
      <c r="M611" s="65"/>
      <c r="N611" s="66"/>
      <c r="O611" s="66"/>
    </row>
    <row r="612" spans="1:15" ht="12.75" customHeight="1" x14ac:dyDescent="0.2">
      <c r="A612" s="58"/>
      <c r="B612" s="85"/>
      <c r="C612" s="60"/>
      <c r="D612" s="61"/>
      <c r="E612" s="59"/>
      <c r="F612" s="150"/>
      <c r="G612" s="156" t="str">
        <f>IF(F612="","",VLOOKUP(F612,TableauDépartements[],2,FALSE))</f>
        <v/>
      </c>
      <c r="H612" s="62" t="str">
        <f>IF(F612="","",VLOOKUP(F612,TableauDépartements[],5,FALSE))</f>
        <v/>
      </c>
      <c r="I612" s="153" t="str">
        <f>IF(F612="","",VLOOKUP(F612,TableauDépartements[],3,FALSE))</f>
        <v/>
      </c>
      <c r="J612" s="152" t="str">
        <f>IF(A612="","",VLOOKUP(A612,TableauDivitionPays[],2,FALSE))</f>
        <v/>
      </c>
      <c r="K612" s="63">
        <f t="shared" ca="1" si="21"/>
        <v>0</v>
      </c>
      <c r="L612" s="64">
        <f t="shared" ca="1" si="22"/>
        <v>0</v>
      </c>
      <c r="M612" s="65"/>
      <c r="N612" s="66"/>
      <c r="O612" s="66"/>
    </row>
    <row r="613" spans="1:15" ht="12.75" customHeight="1" x14ac:dyDescent="0.2">
      <c r="A613" s="58"/>
      <c r="B613" s="85"/>
      <c r="C613" s="60"/>
      <c r="D613" s="61"/>
      <c r="E613" s="59"/>
      <c r="F613" s="150"/>
      <c r="G613" s="156" t="str">
        <f>IF(F613="","",VLOOKUP(F613,TableauDépartements[],2,FALSE))</f>
        <v/>
      </c>
      <c r="H613" s="62" t="str">
        <f>IF(F613="","",VLOOKUP(F613,TableauDépartements[],5,FALSE))</f>
        <v/>
      </c>
      <c r="I613" s="153" t="str">
        <f>IF(F613="","",VLOOKUP(F613,TableauDépartements[],3,FALSE))</f>
        <v/>
      </c>
      <c r="J613" s="152" t="str">
        <f>IF(A613="","",VLOOKUP(A613,TableauDivitionPays[],2,FALSE))</f>
        <v/>
      </c>
      <c r="K613" s="63">
        <f t="shared" ca="1" si="21"/>
        <v>0</v>
      </c>
      <c r="L613" s="64">
        <f t="shared" ca="1" si="22"/>
        <v>0</v>
      </c>
      <c r="M613" s="65"/>
      <c r="N613" s="66"/>
      <c r="O613" s="66"/>
    </row>
    <row r="614" spans="1:15" ht="12.75" customHeight="1" x14ac:dyDescent="0.2">
      <c r="A614" s="58"/>
      <c r="B614" s="85"/>
      <c r="C614" s="60"/>
      <c r="D614" s="61"/>
      <c r="E614" s="59"/>
      <c r="F614" s="150"/>
      <c r="G614" s="156" t="str">
        <f>IF(F614="","",VLOOKUP(F614,TableauDépartements[],2,FALSE))</f>
        <v/>
      </c>
      <c r="H614" s="62" t="str">
        <f>IF(F614="","",VLOOKUP(F614,TableauDépartements[],5,FALSE))</f>
        <v/>
      </c>
      <c r="I614" s="153" t="str">
        <f>IF(F614="","",VLOOKUP(F614,TableauDépartements[],3,FALSE))</f>
        <v/>
      </c>
      <c r="J614" s="152" t="str">
        <f>IF(A614="","",VLOOKUP(A614,TableauDivitionPays[],2,FALSE))</f>
        <v/>
      </c>
      <c r="K614" s="63">
        <f t="shared" ca="1" si="21"/>
        <v>0</v>
      </c>
      <c r="L614" s="64">
        <f t="shared" ca="1" si="22"/>
        <v>0</v>
      </c>
      <c r="M614" s="65"/>
      <c r="N614" s="66"/>
      <c r="O614" s="66"/>
    </row>
    <row r="615" spans="1:15" ht="12.75" customHeight="1" x14ac:dyDescent="0.2">
      <c r="A615" s="58"/>
      <c r="B615" s="85"/>
      <c r="C615" s="60"/>
      <c r="D615" s="61"/>
      <c r="E615" s="59"/>
      <c r="F615" s="150"/>
      <c r="G615" s="156" t="str">
        <f>IF(F615="","",VLOOKUP(F615,TableauDépartements[],2,FALSE))</f>
        <v/>
      </c>
      <c r="H615" s="62" t="str">
        <f>IF(F615="","",VLOOKUP(F615,TableauDépartements[],5,FALSE))</f>
        <v/>
      </c>
      <c r="I615" s="153" t="str">
        <f>IF(F615="","",VLOOKUP(F615,TableauDépartements[],3,FALSE))</f>
        <v/>
      </c>
      <c r="J615" s="152" t="str">
        <f>IF(A615="","",VLOOKUP(A615,TableauDivitionPays[],2,FALSE))</f>
        <v/>
      </c>
      <c r="K615" s="63">
        <f t="shared" ca="1" si="21"/>
        <v>0</v>
      </c>
      <c r="L615" s="64">
        <f t="shared" ca="1" si="22"/>
        <v>0</v>
      </c>
      <c r="M615" s="65"/>
      <c r="N615" s="66"/>
      <c r="O615" s="66"/>
    </row>
    <row r="616" spans="1:15" ht="12.75" customHeight="1" x14ac:dyDescent="0.2">
      <c r="A616" s="58"/>
      <c r="B616" s="85"/>
      <c r="C616" s="60"/>
      <c r="D616" s="61"/>
      <c r="E616" s="59"/>
      <c r="F616" s="150"/>
      <c r="G616" s="156" t="str">
        <f>IF(F616="","",VLOOKUP(F616,TableauDépartements[],2,FALSE))</f>
        <v/>
      </c>
      <c r="H616" s="62" t="str">
        <f>IF(F616="","",VLOOKUP(F616,TableauDépartements[],5,FALSE))</f>
        <v/>
      </c>
      <c r="I616" s="153" t="str">
        <f>IF(F616="","",VLOOKUP(F616,TableauDépartements[],3,FALSE))</f>
        <v/>
      </c>
      <c r="J616" s="152" t="str">
        <f>IF(A616="","",VLOOKUP(A616,TableauDivitionPays[],2,FALSE))</f>
        <v/>
      </c>
      <c r="K616" s="63">
        <f t="shared" ca="1" si="21"/>
        <v>0</v>
      </c>
      <c r="L616" s="64">
        <f t="shared" ca="1" si="22"/>
        <v>0</v>
      </c>
      <c r="M616" s="65"/>
      <c r="N616" s="66"/>
      <c r="O616" s="66"/>
    </row>
    <row r="617" spans="1:15" ht="12.75" customHeight="1" x14ac:dyDescent="0.2">
      <c r="A617" s="58"/>
      <c r="B617" s="85"/>
      <c r="C617" s="60"/>
      <c r="D617" s="61"/>
      <c r="E617" s="59"/>
      <c r="F617" s="150"/>
      <c r="G617" s="156" t="str">
        <f>IF(F617="","",VLOOKUP(F617,TableauDépartements[],2,FALSE))</f>
        <v/>
      </c>
      <c r="H617" s="62" t="str">
        <f>IF(F617="","",VLOOKUP(F617,TableauDépartements[],5,FALSE))</f>
        <v/>
      </c>
      <c r="I617" s="153" t="str">
        <f>IF(F617="","",VLOOKUP(F617,TableauDépartements[],3,FALSE))</f>
        <v/>
      </c>
      <c r="J617" s="152" t="str">
        <f>IF(A617="","",VLOOKUP(A617,TableauDivitionPays[],2,FALSE))</f>
        <v/>
      </c>
      <c r="K617" s="63">
        <f t="shared" ca="1" si="21"/>
        <v>0</v>
      </c>
      <c r="L617" s="64">
        <f t="shared" ca="1" si="22"/>
        <v>0</v>
      </c>
      <c r="M617" s="65"/>
      <c r="N617" s="66"/>
      <c r="O617" s="66"/>
    </row>
    <row r="618" spans="1:15" ht="12.75" customHeight="1" x14ac:dyDescent="0.2">
      <c r="A618" s="58"/>
      <c r="B618" s="85"/>
      <c r="C618" s="60"/>
      <c r="D618" s="61"/>
      <c r="E618" s="59"/>
      <c r="F618" s="150"/>
      <c r="G618" s="156" t="str">
        <f>IF(F618="","",VLOOKUP(F618,TableauDépartements[],2,FALSE))</f>
        <v/>
      </c>
      <c r="H618" s="62" t="str">
        <f>IF(F618="","",VLOOKUP(F618,TableauDépartements[],5,FALSE))</f>
        <v/>
      </c>
      <c r="I618" s="153" t="str">
        <f>IF(F618="","",VLOOKUP(F618,TableauDépartements[],3,FALSE))</f>
        <v/>
      </c>
      <c r="J618" s="152" t="str">
        <f>IF(A618="","",VLOOKUP(A618,TableauDivitionPays[],2,FALSE))</f>
        <v/>
      </c>
      <c r="K618" s="63">
        <f t="shared" ca="1" si="21"/>
        <v>0</v>
      </c>
      <c r="L618" s="64">
        <f t="shared" ca="1" si="22"/>
        <v>0</v>
      </c>
      <c r="M618" s="65"/>
      <c r="N618" s="66"/>
      <c r="O618" s="66"/>
    </row>
    <row r="619" spans="1:15" ht="12.75" customHeight="1" x14ac:dyDescent="0.2">
      <c r="A619" s="58"/>
      <c r="B619" s="85"/>
      <c r="C619" s="60"/>
      <c r="D619" s="61"/>
      <c r="E619" s="59"/>
      <c r="F619" s="150"/>
      <c r="G619" s="156" t="str">
        <f>IF(F619="","",VLOOKUP(F619,TableauDépartements[],2,FALSE))</f>
        <v/>
      </c>
      <c r="H619" s="62" t="str">
        <f>IF(F619="","",VLOOKUP(F619,TableauDépartements[],5,FALSE))</f>
        <v/>
      </c>
      <c r="I619" s="153" t="str">
        <f>IF(F619="","",VLOOKUP(F619,TableauDépartements[],3,FALSE))</f>
        <v/>
      </c>
      <c r="J619" s="152" t="str">
        <f>IF(A619="","",VLOOKUP(A619,TableauDivitionPays[],2,FALSE))</f>
        <v/>
      </c>
      <c r="K619" s="63">
        <f t="shared" ca="1" si="21"/>
        <v>0</v>
      </c>
      <c r="L619" s="64">
        <f t="shared" ca="1" si="22"/>
        <v>0</v>
      </c>
      <c r="M619" s="65"/>
      <c r="N619" s="66"/>
      <c r="O619" s="66"/>
    </row>
    <row r="620" spans="1:15" ht="12.75" customHeight="1" x14ac:dyDescent="0.2">
      <c r="A620" s="58"/>
      <c r="B620" s="85"/>
      <c r="C620" s="60"/>
      <c r="D620" s="61"/>
      <c r="E620" s="59"/>
      <c r="F620" s="150"/>
      <c r="G620" s="156" t="str">
        <f>IF(F620="","",VLOOKUP(F620,TableauDépartements[],2,FALSE))</f>
        <v/>
      </c>
      <c r="H620" s="62" t="str">
        <f>IF(F620="","",VLOOKUP(F620,TableauDépartements[],5,FALSE))</f>
        <v/>
      </c>
      <c r="I620" s="153" t="str">
        <f>IF(F620="","",VLOOKUP(F620,TableauDépartements[],3,FALSE))</f>
        <v/>
      </c>
      <c r="J620" s="152" t="str">
        <f>IF(A620="","",VLOOKUP(A620,TableauDivitionPays[],2,FALSE))</f>
        <v/>
      </c>
      <c r="K620" s="63">
        <f t="shared" ca="1" si="21"/>
        <v>0</v>
      </c>
      <c r="L620" s="64">
        <f t="shared" ca="1" si="22"/>
        <v>0</v>
      </c>
      <c r="M620" s="65"/>
      <c r="N620" s="66"/>
      <c r="O620" s="66"/>
    </row>
    <row r="621" spans="1:15" ht="12.75" customHeight="1" x14ac:dyDescent="0.2">
      <c r="A621" s="58"/>
      <c r="B621" s="85"/>
      <c r="C621" s="60"/>
      <c r="D621" s="61"/>
      <c r="E621" s="59"/>
      <c r="F621" s="150"/>
      <c r="G621" s="156" t="str">
        <f>IF(F621="","",VLOOKUP(F621,TableauDépartements[],2,FALSE))</f>
        <v/>
      </c>
      <c r="H621" s="62" t="str">
        <f>IF(F621="","",VLOOKUP(F621,TableauDépartements[],5,FALSE))</f>
        <v/>
      </c>
      <c r="I621" s="153" t="str">
        <f>IF(F621="","",VLOOKUP(F621,TableauDépartements[],3,FALSE))</f>
        <v/>
      </c>
      <c r="J621" s="152" t="str">
        <f>IF(A621="","",VLOOKUP(A621,TableauDivitionPays[],2,FALSE))</f>
        <v/>
      </c>
      <c r="K621" s="63">
        <f t="shared" ca="1" si="21"/>
        <v>0</v>
      </c>
      <c r="L621" s="64">
        <f t="shared" ca="1" si="22"/>
        <v>0</v>
      </c>
      <c r="M621" s="65"/>
      <c r="N621" s="66"/>
      <c r="O621" s="66"/>
    </row>
    <row r="622" spans="1:15" ht="12.75" customHeight="1" x14ac:dyDescent="0.2">
      <c r="A622" s="58"/>
      <c r="B622" s="85"/>
      <c r="C622" s="60"/>
      <c r="D622" s="61"/>
      <c r="E622" s="59"/>
      <c r="F622" s="150"/>
      <c r="G622" s="156" t="str">
        <f>IF(F622="","",VLOOKUP(F622,TableauDépartements[],2,FALSE))</f>
        <v/>
      </c>
      <c r="H622" s="62" t="str">
        <f>IF(F622="","",VLOOKUP(F622,TableauDépartements[],5,FALSE))</f>
        <v/>
      </c>
      <c r="I622" s="153" t="str">
        <f>IF(F622="","",VLOOKUP(F622,TableauDépartements[],3,FALSE))</f>
        <v/>
      </c>
      <c r="J622" s="152" t="str">
        <f>IF(A622="","",VLOOKUP(A622,TableauDivitionPays[],2,FALSE))</f>
        <v/>
      </c>
      <c r="K622" s="63">
        <f t="shared" ca="1" si="21"/>
        <v>0</v>
      </c>
      <c r="L622" s="64">
        <f t="shared" ca="1" si="22"/>
        <v>0</v>
      </c>
      <c r="M622" s="65"/>
      <c r="N622" s="66"/>
      <c r="O622" s="66"/>
    </row>
    <row r="623" spans="1:15" ht="12.75" customHeight="1" x14ac:dyDescent="0.2">
      <c r="A623" s="58"/>
      <c r="B623" s="85"/>
      <c r="C623" s="60"/>
      <c r="D623" s="61"/>
      <c r="E623" s="59"/>
      <c r="F623" s="150"/>
      <c r="G623" s="156" t="str">
        <f>IF(F623="","",VLOOKUP(F623,TableauDépartements[],2,FALSE))</f>
        <v/>
      </c>
      <c r="H623" s="62" t="str">
        <f>IF(F623="","",VLOOKUP(F623,TableauDépartements[],5,FALSE))</f>
        <v/>
      </c>
      <c r="I623" s="153" t="str">
        <f>IF(F623="","",VLOOKUP(F623,TableauDépartements[],3,FALSE))</f>
        <v/>
      </c>
      <c r="J623" s="152" t="str">
        <f>IF(A623="","",VLOOKUP(A623,TableauDivitionPays[],2,FALSE))</f>
        <v/>
      </c>
      <c r="K623" s="63">
        <f t="shared" ca="1" si="21"/>
        <v>0</v>
      </c>
      <c r="L623" s="64">
        <f t="shared" ca="1" si="22"/>
        <v>0</v>
      </c>
      <c r="M623" s="65"/>
      <c r="N623" s="66"/>
      <c r="O623" s="66"/>
    </row>
    <row r="624" spans="1:15" ht="12.75" customHeight="1" x14ac:dyDescent="0.2">
      <c r="A624" s="58"/>
      <c r="B624" s="85"/>
      <c r="C624" s="60"/>
      <c r="D624" s="61"/>
      <c r="E624" s="59"/>
      <c r="F624" s="150"/>
      <c r="G624" s="156" t="str">
        <f>IF(F624="","",VLOOKUP(F624,TableauDépartements[],2,FALSE))</f>
        <v/>
      </c>
      <c r="H624" s="62" t="str">
        <f>IF(F624="","",VLOOKUP(F624,TableauDépartements[],5,FALSE))</f>
        <v/>
      </c>
      <c r="I624" s="153" t="str">
        <f>IF(F624="","",VLOOKUP(F624,TableauDépartements[],3,FALSE))</f>
        <v/>
      </c>
      <c r="J624" s="152" t="str">
        <f>IF(A624="","",VLOOKUP(A624,TableauDivitionPays[],2,FALSE))</f>
        <v/>
      </c>
      <c r="K624" s="63">
        <f t="shared" ca="1" si="21"/>
        <v>0</v>
      </c>
      <c r="L624" s="64">
        <f t="shared" ca="1" si="22"/>
        <v>0</v>
      </c>
      <c r="M624" s="65"/>
      <c r="N624" s="66"/>
      <c r="O624" s="66"/>
    </row>
    <row r="625" spans="1:15" ht="12.75" customHeight="1" x14ac:dyDescent="0.2">
      <c r="A625" s="58"/>
      <c r="B625" s="85"/>
      <c r="C625" s="60"/>
      <c r="D625" s="61"/>
      <c r="E625" s="59"/>
      <c r="F625" s="150"/>
      <c r="G625" s="156" t="str">
        <f>IF(F625="","",VLOOKUP(F625,TableauDépartements[],2,FALSE))</f>
        <v/>
      </c>
      <c r="H625" s="62" t="str">
        <f>IF(F625="","",VLOOKUP(F625,TableauDépartements[],5,FALSE))</f>
        <v/>
      </c>
      <c r="I625" s="153" t="str">
        <f>IF(F625="","",VLOOKUP(F625,TableauDépartements[],3,FALSE))</f>
        <v/>
      </c>
      <c r="J625" s="152" t="str">
        <f>IF(A625="","",VLOOKUP(A625,TableauDivitionPays[],2,FALSE))</f>
        <v/>
      </c>
      <c r="K625" s="63">
        <f t="shared" ca="1" si="21"/>
        <v>0</v>
      </c>
      <c r="L625" s="64">
        <f t="shared" ca="1" si="22"/>
        <v>0</v>
      </c>
      <c r="M625" s="65"/>
      <c r="N625" s="66"/>
      <c r="O625" s="66"/>
    </row>
    <row r="626" spans="1:15" ht="12.75" customHeight="1" x14ac:dyDescent="0.2">
      <c r="A626" s="58"/>
      <c r="B626" s="85"/>
      <c r="C626" s="60"/>
      <c r="D626" s="61"/>
      <c r="E626" s="59"/>
      <c r="F626" s="150"/>
      <c r="G626" s="156" t="str">
        <f>IF(F626="","",VLOOKUP(F626,TableauDépartements[],2,FALSE))</f>
        <v/>
      </c>
      <c r="H626" s="62" t="str">
        <f>IF(F626="","",VLOOKUP(F626,TableauDépartements[],5,FALSE))</f>
        <v/>
      </c>
      <c r="I626" s="153" t="str">
        <f>IF(F626="","",VLOOKUP(F626,TableauDépartements[],3,FALSE))</f>
        <v/>
      </c>
      <c r="J626" s="152" t="str">
        <f>IF(A626="","",VLOOKUP(A626,TableauDivitionPays[],2,FALSE))</f>
        <v/>
      </c>
      <c r="K626" s="63">
        <f t="shared" ca="1" si="21"/>
        <v>0</v>
      </c>
      <c r="L626" s="64">
        <f t="shared" ca="1" si="22"/>
        <v>0</v>
      </c>
      <c r="M626" s="65"/>
      <c r="N626" s="66"/>
      <c r="O626" s="66"/>
    </row>
    <row r="627" spans="1:15" ht="12.75" customHeight="1" x14ac:dyDescent="0.2">
      <c r="A627" s="58"/>
      <c r="B627" s="85"/>
      <c r="C627" s="60"/>
      <c r="D627" s="61"/>
      <c r="E627" s="59"/>
      <c r="F627" s="150"/>
      <c r="G627" s="156" t="str">
        <f>IF(F627="","",VLOOKUP(F627,TableauDépartements[],2,FALSE))</f>
        <v/>
      </c>
      <c r="H627" s="62" t="str">
        <f>IF(F627="","",VLOOKUP(F627,TableauDépartements[],5,FALSE))</f>
        <v/>
      </c>
      <c r="I627" s="153" t="str">
        <f>IF(F627="","",VLOOKUP(F627,TableauDépartements[],3,FALSE))</f>
        <v/>
      </c>
      <c r="J627" s="152" t="str">
        <f>IF(A627="","",VLOOKUP(A627,TableauDivitionPays[],2,FALSE))</f>
        <v/>
      </c>
      <c r="K627" s="63">
        <f t="shared" ca="1" si="21"/>
        <v>0</v>
      </c>
      <c r="L627" s="64">
        <f t="shared" ca="1" si="22"/>
        <v>0</v>
      </c>
      <c r="M627" s="65"/>
      <c r="N627" s="66"/>
      <c r="O627" s="66"/>
    </row>
    <row r="628" spans="1:15" ht="12.75" customHeight="1" x14ac:dyDescent="0.2">
      <c r="A628" s="58"/>
      <c r="B628" s="85"/>
      <c r="C628" s="60"/>
      <c r="D628" s="61"/>
      <c r="E628" s="59"/>
      <c r="F628" s="150"/>
      <c r="G628" s="156" t="str">
        <f>IF(F628="","",VLOOKUP(F628,TableauDépartements[],2,FALSE))</f>
        <v/>
      </c>
      <c r="H628" s="62" t="str">
        <f>IF(F628="","",VLOOKUP(F628,TableauDépartements[],5,FALSE))</f>
        <v/>
      </c>
      <c r="I628" s="153" t="str">
        <f>IF(F628="","",VLOOKUP(F628,TableauDépartements[],3,FALSE))</f>
        <v/>
      </c>
      <c r="J628" s="152" t="str">
        <f>IF(A628="","",VLOOKUP(A628,TableauDivitionPays[],2,FALSE))</f>
        <v/>
      </c>
      <c r="K628" s="63">
        <f t="shared" ca="1" si="21"/>
        <v>0</v>
      </c>
      <c r="L628" s="64">
        <f t="shared" ca="1" si="22"/>
        <v>0</v>
      </c>
      <c r="M628" s="65"/>
      <c r="N628" s="66"/>
      <c r="O628" s="66"/>
    </row>
    <row r="629" spans="1:15" ht="12.75" customHeight="1" x14ac:dyDescent="0.2">
      <c r="A629" s="58"/>
      <c r="B629" s="85"/>
      <c r="C629" s="60"/>
      <c r="D629" s="61"/>
      <c r="E629" s="59"/>
      <c r="F629" s="150"/>
      <c r="G629" s="156" t="str">
        <f>IF(F629="","",VLOOKUP(F629,TableauDépartements[],2,FALSE))</f>
        <v/>
      </c>
      <c r="H629" s="62" t="str">
        <f>IF(F629="","",VLOOKUP(F629,TableauDépartements[],5,FALSE))</f>
        <v/>
      </c>
      <c r="I629" s="153" t="str">
        <f>IF(F629="","",VLOOKUP(F629,TableauDépartements[],3,FALSE))</f>
        <v/>
      </c>
      <c r="J629" s="152" t="str">
        <f>IF(A629="","",VLOOKUP(A629,TableauDivitionPays[],2,FALSE))</f>
        <v/>
      </c>
      <c r="K629" s="63">
        <f t="shared" ca="1" si="21"/>
        <v>0</v>
      </c>
      <c r="L629" s="64">
        <f t="shared" ca="1" si="22"/>
        <v>0</v>
      </c>
      <c r="M629" s="65"/>
      <c r="N629" s="66"/>
      <c r="O629" s="66"/>
    </row>
    <row r="630" spans="1:15" ht="12.75" customHeight="1" x14ac:dyDescent="0.2">
      <c r="A630" s="58"/>
      <c r="B630" s="85"/>
      <c r="C630" s="60"/>
      <c r="D630" s="61"/>
      <c r="E630" s="59"/>
      <c r="F630" s="150"/>
      <c r="G630" s="156" t="str">
        <f>IF(F630="","",VLOOKUP(F630,TableauDépartements[],2,FALSE))</f>
        <v/>
      </c>
      <c r="H630" s="62" t="str">
        <f>IF(F630="","",VLOOKUP(F630,TableauDépartements[],5,FALSE))</f>
        <v/>
      </c>
      <c r="I630" s="153" t="str">
        <f>IF(F630="","",VLOOKUP(F630,TableauDépartements[],3,FALSE))</f>
        <v/>
      </c>
      <c r="J630" s="152" t="str">
        <f>IF(A630="","",VLOOKUP(A630,TableauDivitionPays[],2,FALSE))</f>
        <v/>
      </c>
      <c r="K630" s="63">
        <f t="shared" ca="1" si="21"/>
        <v>0</v>
      </c>
      <c r="L630" s="64">
        <f t="shared" ca="1" si="22"/>
        <v>0</v>
      </c>
      <c r="M630" s="65"/>
      <c r="N630" s="66"/>
      <c r="O630" s="66"/>
    </row>
    <row r="631" spans="1:15" ht="12.75" customHeight="1" x14ac:dyDescent="0.2">
      <c r="A631" s="58"/>
      <c r="B631" s="85"/>
      <c r="C631" s="60"/>
      <c r="D631" s="61"/>
      <c r="E631" s="59"/>
      <c r="F631" s="150"/>
      <c r="G631" s="156" t="str">
        <f>IF(F631="","",VLOOKUP(F631,TableauDépartements[],2,FALSE))</f>
        <v/>
      </c>
      <c r="H631" s="62" t="str">
        <f>IF(F631="","",VLOOKUP(F631,TableauDépartements[],5,FALSE))</f>
        <v/>
      </c>
      <c r="I631" s="153" t="str">
        <f>IF(F631="","",VLOOKUP(F631,TableauDépartements[],3,FALSE))</f>
        <v/>
      </c>
      <c r="J631" s="152" t="str">
        <f>IF(A631="","",VLOOKUP(A631,TableauDivitionPays[],2,FALSE))</f>
        <v/>
      </c>
      <c r="K631" s="63">
        <f t="shared" ca="1" si="21"/>
        <v>0</v>
      </c>
      <c r="L631" s="64">
        <f t="shared" ca="1" si="22"/>
        <v>0</v>
      </c>
      <c r="M631" s="65"/>
      <c r="N631" s="66"/>
      <c r="O631" s="66"/>
    </row>
    <row r="632" spans="1:15" ht="12.75" customHeight="1" x14ac:dyDescent="0.2">
      <c r="A632" s="58"/>
      <c r="B632" s="85"/>
      <c r="C632" s="60"/>
      <c r="D632" s="61"/>
      <c r="E632" s="59"/>
      <c r="F632" s="150"/>
      <c r="G632" s="156" t="str">
        <f>IF(F632="","",VLOOKUP(F632,TableauDépartements[],2,FALSE))</f>
        <v/>
      </c>
      <c r="H632" s="62" t="str">
        <f>IF(F632="","",VLOOKUP(F632,TableauDépartements[],5,FALSE))</f>
        <v/>
      </c>
      <c r="I632" s="153" t="str">
        <f>IF(F632="","",VLOOKUP(F632,TableauDépartements[],3,FALSE))</f>
        <v/>
      </c>
      <c r="J632" s="152" t="str">
        <f>IF(A632="","",VLOOKUP(A632,TableauDivitionPays[],2,FALSE))</f>
        <v/>
      </c>
      <c r="K632" s="63">
        <f t="shared" ca="1" si="21"/>
        <v>0</v>
      </c>
      <c r="L632" s="64">
        <f t="shared" ca="1" si="22"/>
        <v>0</v>
      </c>
      <c r="M632" s="65"/>
      <c r="N632" s="66"/>
      <c r="O632" s="66"/>
    </row>
    <row r="633" spans="1:15" ht="12.75" customHeight="1" x14ac:dyDescent="0.2">
      <c r="A633" s="58"/>
      <c r="B633" s="85"/>
      <c r="C633" s="60"/>
      <c r="D633" s="61"/>
      <c r="E633" s="59"/>
      <c r="F633" s="150"/>
      <c r="G633" s="156" t="str">
        <f>IF(F633="","",VLOOKUP(F633,TableauDépartements[],2,FALSE))</f>
        <v/>
      </c>
      <c r="H633" s="62" t="str">
        <f>IF(F633="","",VLOOKUP(F633,TableauDépartements[],5,FALSE))</f>
        <v/>
      </c>
      <c r="I633" s="153" t="str">
        <f>IF(F633="","",VLOOKUP(F633,TableauDépartements[],3,FALSE))</f>
        <v/>
      </c>
      <c r="J633" s="152" t="str">
        <f>IF(A633="","",VLOOKUP(A633,TableauDivitionPays[],2,FALSE))</f>
        <v/>
      </c>
      <c r="K633" s="63">
        <f t="shared" ca="1" si="21"/>
        <v>0</v>
      </c>
      <c r="L633" s="64">
        <f t="shared" ca="1" si="22"/>
        <v>0</v>
      </c>
      <c r="M633" s="65"/>
      <c r="N633" s="66"/>
      <c r="O633" s="66"/>
    </row>
    <row r="634" spans="1:15" ht="12.75" customHeight="1" x14ac:dyDescent="0.2">
      <c r="A634" s="58"/>
      <c r="B634" s="85"/>
      <c r="C634" s="60"/>
      <c r="D634" s="61"/>
      <c r="E634" s="59"/>
      <c r="F634" s="150"/>
      <c r="G634" s="156" t="str">
        <f>IF(F634="","",VLOOKUP(F634,TableauDépartements[],2,FALSE))</f>
        <v/>
      </c>
      <c r="H634" s="62" t="str">
        <f>IF(F634="","",VLOOKUP(F634,TableauDépartements[],5,FALSE))</f>
        <v/>
      </c>
      <c r="I634" s="153" t="str">
        <f>IF(F634="","",VLOOKUP(F634,TableauDépartements[],3,FALSE))</f>
        <v/>
      </c>
      <c r="J634" s="152" t="str">
        <f>IF(A634="","",VLOOKUP(A634,TableauDivitionPays[],2,FALSE))</f>
        <v/>
      </c>
      <c r="K634" s="63">
        <f t="shared" ca="1" si="21"/>
        <v>0</v>
      </c>
      <c r="L634" s="64">
        <f t="shared" ca="1" si="22"/>
        <v>0</v>
      </c>
      <c r="M634" s="65"/>
      <c r="N634" s="66"/>
      <c r="O634" s="66"/>
    </row>
    <row r="635" spans="1:15" ht="12.75" customHeight="1" x14ac:dyDescent="0.2">
      <c r="A635" s="58"/>
      <c r="B635" s="85"/>
      <c r="C635" s="60"/>
      <c r="D635" s="61"/>
      <c r="E635" s="59"/>
      <c r="F635" s="150"/>
      <c r="G635" s="156" t="str">
        <f>IF(F635="","",VLOOKUP(F635,TableauDépartements[],2,FALSE))</f>
        <v/>
      </c>
      <c r="H635" s="62" t="str">
        <f>IF(F635="","",VLOOKUP(F635,TableauDépartements[],5,FALSE))</f>
        <v/>
      </c>
      <c r="I635" s="153" t="str">
        <f>IF(F635="","",VLOOKUP(F635,TableauDépartements[],3,FALSE))</f>
        <v/>
      </c>
      <c r="J635" s="152" t="str">
        <f>IF(A635="","",VLOOKUP(A635,TableauDivitionPays[],2,FALSE))</f>
        <v/>
      </c>
      <c r="K635" s="63">
        <f t="shared" ca="1" si="21"/>
        <v>0</v>
      </c>
      <c r="L635" s="64">
        <f t="shared" ca="1" si="22"/>
        <v>0</v>
      </c>
      <c r="M635" s="65"/>
      <c r="N635" s="66"/>
      <c r="O635" s="66"/>
    </row>
    <row r="636" spans="1:15" ht="12.75" customHeight="1" x14ac:dyDescent="0.2">
      <c r="A636" s="58"/>
      <c r="B636" s="85"/>
      <c r="C636" s="60"/>
      <c r="D636" s="61"/>
      <c r="E636" s="59"/>
      <c r="F636" s="150"/>
      <c r="G636" s="156" t="str">
        <f>IF(F636="","",VLOOKUP(F636,TableauDépartements[],2,FALSE))</f>
        <v/>
      </c>
      <c r="H636" s="62" t="str">
        <f>IF(F636="","",VLOOKUP(F636,TableauDépartements[],5,FALSE))</f>
        <v/>
      </c>
      <c r="I636" s="153" t="str">
        <f>IF(F636="","",VLOOKUP(F636,TableauDépartements[],3,FALSE))</f>
        <v/>
      </c>
      <c r="J636" s="152" t="str">
        <f>IF(A636="","",VLOOKUP(A636,TableauDivitionPays[],2,FALSE))</f>
        <v/>
      </c>
      <c r="K636" s="63">
        <f t="shared" ca="1" si="21"/>
        <v>0</v>
      </c>
      <c r="L636" s="64">
        <f t="shared" ca="1" si="22"/>
        <v>0</v>
      </c>
      <c r="M636" s="65"/>
      <c r="N636" s="66"/>
      <c r="O636" s="66"/>
    </row>
    <row r="637" spans="1:15" ht="12.75" customHeight="1" x14ac:dyDescent="0.2">
      <c r="A637" s="58"/>
      <c r="B637" s="85"/>
      <c r="C637" s="60"/>
      <c r="D637" s="61"/>
      <c r="E637" s="59"/>
      <c r="F637" s="150"/>
      <c r="G637" s="156" t="str">
        <f>IF(F637="","",VLOOKUP(F637,TableauDépartements[],2,FALSE))</f>
        <v/>
      </c>
      <c r="H637" s="62" t="str">
        <f>IF(F637="","",VLOOKUP(F637,TableauDépartements[],5,FALSE))</f>
        <v/>
      </c>
      <c r="I637" s="153" t="str">
        <f>IF(F637="","",VLOOKUP(F637,TableauDépartements[],3,FALSE))</f>
        <v/>
      </c>
      <c r="J637" s="152" t="str">
        <f>IF(A637="","",VLOOKUP(A637,TableauDivitionPays[],2,FALSE))</f>
        <v/>
      </c>
      <c r="K637" s="63">
        <f t="shared" ca="1" si="21"/>
        <v>0</v>
      </c>
      <c r="L637" s="64">
        <f t="shared" ca="1" si="22"/>
        <v>0</v>
      </c>
      <c r="M637" s="65"/>
      <c r="N637" s="66"/>
      <c r="O637" s="66"/>
    </row>
    <row r="638" spans="1:15" ht="12.75" customHeight="1" x14ac:dyDescent="0.2">
      <c r="A638" s="58"/>
      <c r="B638" s="85"/>
      <c r="C638" s="60"/>
      <c r="D638" s="61"/>
      <c r="E638" s="59"/>
      <c r="F638" s="150"/>
      <c r="G638" s="156" t="str">
        <f>IF(F638="","",VLOOKUP(F638,TableauDépartements[],2,FALSE))</f>
        <v/>
      </c>
      <c r="H638" s="62" t="str">
        <f>IF(F638="","",VLOOKUP(F638,TableauDépartements[],5,FALSE))</f>
        <v/>
      </c>
      <c r="I638" s="153" t="str">
        <f>IF(F638="","",VLOOKUP(F638,TableauDépartements[],3,FALSE))</f>
        <v/>
      </c>
      <c r="J638" s="152" t="str">
        <f>IF(A638="","",VLOOKUP(A638,TableauDivitionPays[],2,FALSE))</f>
        <v/>
      </c>
      <c r="K638" s="63">
        <f t="shared" ca="1" si="21"/>
        <v>0</v>
      </c>
      <c r="L638" s="64">
        <f t="shared" ca="1" si="22"/>
        <v>0</v>
      </c>
      <c r="M638" s="65"/>
      <c r="N638" s="66"/>
      <c r="O638" s="66"/>
    </row>
    <row r="639" spans="1:15" ht="12.75" customHeight="1" x14ac:dyDescent="0.2">
      <c r="A639" s="58"/>
      <c r="B639" s="85"/>
      <c r="C639" s="60"/>
      <c r="D639" s="61"/>
      <c r="E639" s="59"/>
      <c r="F639" s="150"/>
      <c r="G639" s="156" t="str">
        <f>IF(F639="","",VLOOKUP(F639,TableauDépartements[],2,FALSE))</f>
        <v/>
      </c>
      <c r="H639" s="62" t="str">
        <f>IF(F639="","",VLOOKUP(F639,TableauDépartements[],5,FALSE))</f>
        <v/>
      </c>
      <c r="I639" s="153" t="str">
        <f>IF(F639="","",VLOOKUP(F639,TableauDépartements[],3,FALSE))</f>
        <v/>
      </c>
      <c r="J639" s="152" t="str">
        <f>IF(A639="","",VLOOKUP(A639,TableauDivitionPays[],2,FALSE))</f>
        <v/>
      </c>
      <c r="K639" s="63">
        <f t="shared" ca="1" si="21"/>
        <v>0</v>
      </c>
      <c r="L639" s="64">
        <f t="shared" ca="1" si="22"/>
        <v>0</v>
      </c>
      <c r="M639" s="65"/>
      <c r="N639" s="66"/>
      <c r="O639" s="66"/>
    </row>
    <row r="640" spans="1:15" ht="12.75" customHeight="1" x14ac:dyDescent="0.2">
      <c r="A640" s="58"/>
      <c r="B640" s="85"/>
      <c r="C640" s="60"/>
      <c r="D640" s="61"/>
      <c r="E640" s="59"/>
      <c r="F640" s="150"/>
      <c r="G640" s="156" t="str">
        <f>IF(F640="","",VLOOKUP(F640,TableauDépartements[],2,FALSE))</f>
        <v/>
      </c>
      <c r="H640" s="62" t="str">
        <f>IF(F640="","",VLOOKUP(F640,TableauDépartements[],5,FALSE))</f>
        <v/>
      </c>
      <c r="I640" s="153" t="str">
        <f>IF(F640="","",VLOOKUP(F640,TableauDépartements[],3,FALSE))</f>
        <v/>
      </c>
      <c r="J640" s="152" t="str">
        <f>IF(A640="","",VLOOKUP(A640,TableauDivitionPays[],2,FALSE))</f>
        <v/>
      </c>
      <c r="K640" s="63">
        <f t="shared" ca="1" si="21"/>
        <v>0</v>
      </c>
      <c r="L640" s="64">
        <f t="shared" ca="1" si="22"/>
        <v>0</v>
      </c>
      <c r="M640" s="65"/>
      <c r="N640" s="66"/>
      <c r="O640" s="66"/>
    </row>
    <row r="641" spans="1:15" ht="12.75" customHeight="1" x14ac:dyDescent="0.2">
      <c r="A641" s="58"/>
      <c r="B641" s="85"/>
      <c r="C641" s="60"/>
      <c r="D641" s="61"/>
      <c r="E641" s="59"/>
      <c r="F641" s="150"/>
      <c r="G641" s="156" t="str">
        <f>IF(F641="","",VLOOKUP(F641,TableauDépartements[],2,FALSE))</f>
        <v/>
      </c>
      <c r="H641" s="62" t="str">
        <f>IF(F641="","",VLOOKUP(F641,TableauDépartements[],5,FALSE))</f>
        <v/>
      </c>
      <c r="I641" s="153" t="str">
        <f>IF(F641="","",VLOOKUP(F641,TableauDépartements[],3,FALSE))</f>
        <v/>
      </c>
      <c r="J641" s="152" t="str">
        <f>IF(A641="","",VLOOKUP(A641,TableauDivitionPays[],2,FALSE))</f>
        <v/>
      </c>
      <c r="K641" s="63">
        <f t="shared" ca="1" si="21"/>
        <v>0</v>
      </c>
      <c r="L641" s="64">
        <f t="shared" ca="1" si="22"/>
        <v>0</v>
      </c>
      <c r="M641" s="65"/>
      <c r="N641" s="66"/>
      <c r="O641" s="66"/>
    </row>
    <row r="642" spans="1:15" ht="12.75" customHeight="1" x14ac:dyDescent="0.2">
      <c r="A642" s="58"/>
      <c r="B642" s="85"/>
      <c r="C642" s="60"/>
      <c r="D642" s="61"/>
      <c r="E642" s="59"/>
      <c r="F642" s="150"/>
      <c r="G642" s="156" t="str">
        <f>IF(F642="","",VLOOKUP(F642,TableauDépartements[],2,FALSE))</f>
        <v/>
      </c>
      <c r="H642" s="62" t="str">
        <f>IF(F642="","",VLOOKUP(F642,TableauDépartements[],5,FALSE))</f>
        <v/>
      </c>
      <c r="I642" s="153" t="str">
        <f>IF(F642="","",VLOOKUP(F642,TableauDépartements[],3,FALSE))</f>
        <v/>
      </c>
      <c r="J642" s="152" t="str">
        <f>IF(A642="","",VLOOKUP(A642,TableauDivitionPays[],2,FALSE))</f>
        <v/>
      </c>
      <c r="K642" s="63">
        <f t="shared" ca="1" si="21"/>
        <v>0</v>
      </c>
      <c r="L642" s="64">
        <f t="shared" ca="1" si="22"/>
        <v>0</v>
      </c>
      <c r="M642" s="65"/>
      <c r="N642" s="66"/>
      <c r="O642" s="66"/>
    </row>
    <row r="643" spans="1:15" ht="12.75" customHeight="1" x14ac:dyDescent="0.2">
      <c r="A643" s="58"/>
      <c r="B643" s="85"/>
      <c r="C643" s="60"/>
      <c r="D643" s="61"/>
      <c r="E643" s="59"/>
      <c r="F643" s="150"/>
      <c r="G643" s="156" t="str">
        <f>IF(F643="","",VLOOKUP(F643,TableauDépartements[],2,FALSE))</f>
        <v/>
      </c>
      <c r="H643" s="62" t="str">
        <f>IF(F643="","",VLOOKUP(F643,TableauDépartements[],5,FALSE))</f>
        <v/>
      </c>
      <c r="I643" s="153" t="str">
        <f>IF(F643="","",VLOOKUP(F643,TableauDépartements[],3,FALSE))</f>
        <v/>
      </c>
      <c r="J643" s="152" t="str">
        <f>IF(A643="","",VLOOKUP(A643,TableauDivitionPays[],2,FALSE))</f>
        <v/>
      </c>
      <c r="K643" s="63">
        <f t="shared" ref="K643:K706" ca="1" si="23">IF(A643=0,0,IF(K643&gt;0,K643,TODAY()))</f>
        <v>0</v>
      </c>
      <c r="L643" s="64">
        <f t="shared" ref="L643:L706" ca="1" si="24">IF(A643=0,0,IF(L643&gt;0,L643,NOW()))</f>
        <v>0</v>
      </c>
      <c r="M643" s="65"/>
      <c r="N643" s="66"/>
      <c r="O643" s="66"/>
    </row>
    <row r="644" spans="1:15" ht="12.75" customHeight="1" x14ac:dyDescent="0.2">
      <c r="A644" s="58"/>
      <c r="B644" s="85"/>
      <c r="C644" s="60"/>
      <c r="D644" s="61"/>
      <c r="E644" s="59"/>
      <c r="F644" s="150"/>
      <c r="G644" s="156" t="str">
        <f>IF(F644="","",VLOOKUP(F644,TableauDépartements[],2,FALSE))</f>
        <v/>
      </c>
      <c r="H644" s="62" t="str">
        <f>IF(F644="","",VLOOKUP(F644,TableauDépartements[],5,FALSE))</f>
        <v/>
      </c>
      <c r="I644" s="153" t="str">
        <f>IF(F644="","",VLOOKUP(F644,TableauDépartements[],3,FALSE))</f>
        <v/>
      </c>
      <c r="J644" s="152" t="str">
        <f>IF(A644="","",VLOOKUP(A644,TableauDivitionPays[],2,FALSE))</f>
        <v/>
      </c>
      <c r="K644" s="63">
        <f t="shared" ca="1" si="23"/>
        <v>0</v>
      </c>
      <c r="L644" s="64">
        <f t="shared" ca="1" si="24"/>
        <v>0</v>
      </c>
      <c r="M644" s="65"/>
      <c r="N644" s="66"/>
      <c r="O644" s="66"/>
    </row>
    <row r="645" spans="1:15" ht="12.75" customHeight="1" x14ac:dyDescent="0.2">
      <c r="A645" s="58"/>
      <c r="B645" s="85"/>
      <c r="C645" s="60"/>
      <c r="D645" s="61"/>
      <c r="E645" s="59"/>
      <c r="F645" s="150"/>
      <c r="G645" s="156" t="str">
        <f>IF(F645="","",VLOOKUP(F645,TableauDépartements[],2,FALSE))</f>
        <v/>
      </c>
      <c r="H645" s="62" t="str">
        <f>IF(F645="","",VLOOKUP(F645,TableauDépartements[],5,FALSE))</f>
        <v/>
      </c>
      <c r="I645" s="153" t="str">
        <f>IF(F645="","",VLOOKUP(F645,TableauDépartements[],3,FALSE))</f>
        <v/>
      </c>
      <c r="J645" s="152" t="str">
        <f>IF(A645="","",VLOOKUP(A645,TableauDivitionPays[],2,FALSE))</f>
        <v/>
      </c>
      <c r="K645" s="63">
        <f t="shared" ca="1" si="23"/>
        <v>0</v>
      </c>
      <c r="L645" s="64">
        <f t="shared" ca="1" si="24"/>
        <v>0</v>
      </c>
      <c r="M645" s="65"/>
      <c r="N645" s="66"/>
      <c r="O645" s="66"/>
    </row>
    <row r="646" spans="1:15" ht="12.75" customHeight="1" x14ac:dyDescent="0.2">
      <c r="A646" s="58"/>
      <c r="B646" s="85"/>
      <c r="C646" s="60"/>
      <c r="D646" s="61"/>
      <c r="E646" s="59"/>
      <c r="F646" s="150"/>
      <c r="G646" s="156" t="str">
        <f>IF(F646="","",VLOOKUP(F646,TableauDépartements[],2,FALSE))</f>
        <v/>
      </c>
      <c r="H646" s="62" t="str">
        <f>IF(F646="","",VLOOKUP(F646,TableauDépartements[],5,FALSE))</f>
        <v/>
      </c>
      <c r="I646" s="153" t="str">
        <f>IF(F646="","",VLOOKUP(F646,TableauDépartements[],3,FALSE))</f>
        <v/>
      </c>
      <c r="J646" s="152" t="str">
        <f>IF(A646="","",VLOOKUP(A646,TableauDivitionPays[],2,FALSE))</f>
        <v/>
      </c>
      <c r="K646" s="63">
        <f t="shared" ca="1" si="23"/>
        <v>0</v>
      </c>
      <c r="L646" s="64">
        <f t="shared" ca="1" si="24"/>
        <v>0</v>
      </c>
      <c r="M646" s="65"/>
      <c r="N646" s="66"/>
      <c r="O646" s="66"/>
    </row>
    <row r="647" spans="1:15" ht="12.75" customHeight="1" x14ac:dyDescent="0.2">
      <c r="A647" s="58"/>
      <c r="B647" s="85"/>
      <c r="C647" s="60"/>
      <c r="D647" s="61"/>
      <c r="E647" s="59"/>
      <c r="F647" s="150"/>
      <c r="G647" s="156" t="str">
        <f>IF(F647="","",VLOOKUP(F647,TableauDépartements[],2,FALSE))</f>
        <v/>
      </c>
      <c r="H647" s="62" t="str">
        <f>IF(F647="","",VLOOKUP(F647,TableauDépartements[],5,FALSE))</f>
        <v/>
      </c>
      <c r="I647" s="153" t="str">
        <f>IF(F647="","",VLOOKUP(F647,TableauDépartements[],3,FALSE))</f>
        <v/>
      </c>
      <c r="J647" s="152" t="str">
        <f>IF(A647="","",VLOOKUP(A647,TableauDivitionPays[],2,FALSE))</f>
        <v/>
      </c>
      <c r="K647" s="63">
        <f t="shared" ca="1" si="23"/>
        <v>0</v>
      </c>
      <c r="L647" s="64">
        <f t="shared" ca="1" si="24"/>
        <v>0</v>
      </c>
      <c r="M647" s="65"/>
      <c r="N647" s="66"/>
      <c r="O647" s="66"/>
    </row>
    <row r="648" spans="1:15" ht="12.75" customHeight="1" x14ac:dyDescent="0.2">
      <c r="A648" s="58"/>
      <c r="B648" s="85"/>
      <c r="C648" s="60"/>
      <c r="D648" s="61"/>
      <c r="E648" s="59"/>
      <c r="F648" s="150"/>
      <c r="G648" s="156" t="str">
        <f>IF(F648="","",VLOOKUP(F648,TableauDépartements[],2,FALSE))</f>
        <v/>
      </c>
      <c r="H648" s="62" t="str">
        <f>IF(F648="","",VLOOKUP(F648,TableauDépartements[],5,FALSE))</f>
        <v/>
      </c>
      <c r="I648" s="153" t="str">
        <f>IF(F648="","",VLOOKUP(F648,TableauDépartements[],3,FALSE))</f>
        <v/>
      </c>
      <c r="J648" s="152" t="str">
        <f>IF(A648="","",VLOOKUP(A648,TableauDivitionPays[],2,FALSE))</f>
        <v/>
      </c>
      <c r="K648" s="63">
        <f t="shared" ca="1" si="23"/>
        <v>0</v>
      </c>
      <c r="L648" s="64">
        <f t="shared" ca="1" si="24"/>
        <v>0</v>
      </c>
      <c r="M648" s="65"/>
      <c r="N648" s="66"/>
      <c r="O648" s="66"/>
    </row>
    <row r="649" spans="1:15" ht="12.75" customHeight="1" x14ac:dyDescent="0.2">
      <c r="A649" s="58"/>
      <c r="B649" s="85"/>
      <c r="C649" s="60"/>
      <c r="D649" s="61"/>
      <c r="E649" s="59"/>
      <c r="F649" s="150"/>
      <c r="G649" s="156" t="str">
        <f>IF(F649="","",VLOOKUP(F649,TableauDépartements[],2,FALSE))</f>
        <v/>
      </c>
      <c r="H649" s="62" t="str">
        <f>IF(F649="","",VLOOKUP(F649,TableauDépartements[],5,FALSE))</f>
        <v/>
      </c>
      <c r="I649" s="153" t="str">
        <f>IF(F649="","",VLOOKUP(F649,TableauDépartements[],3,FALSE))</f>
        <v/>
      </c>
      <c r="J649" s="152" t="str">
        <f>IF(A649="","",VLOOKUP(A649,TableauDivitionPays[],2,FALSE))</f>
        <v/>
      </c>
      <c r="K649" s="63">
        <f t="shared" ca="1" si="23"/>
        <v>0</v>
      </c>
      <c r="L649" s="64">
        <f t="shared" ca="1" si="24"/>
        <v>0</v>
      </c>
      <c r="M649" s="65"/>
      <c r="N649" s="66"/>
      <c r="O649" s="66"/>
    </row>
    <row r="650" spans="1:15" ht="12.75" customHeight="1" x14ac:dyDescent="0.2">
      <c r="A650" s="58"/>
      <c r="B650" s="85"/>
      <c r="C650" s="60"/>
      <c r="D650" s="61"/>
      <c r="E650" s="59"/>
      <c r="F650" s="150"/>
      <c r="G650" s="156" t="str">
        <f>IF(F650="","",VLOOKUP(F650,TableauDépartements[],2,FALSE))</f>
        <v/>
      </c>
      <c r="H650" s="62" t="str">
        <f>IF(F650="","",VLOOKUP(F650,TableauDépartements[],5,FALSE))</f>
        <v/>
      </c>
      <c r="I650" s="153" t="str">
        <f>IF(F650="","",VLOOKUP(F650,TableauDépartements[],3,FALSE))</f>
        <v/>
      </c>
      <c r="J650" s="152" t="str">
        <f>IF(A650="","",VLOOKUP(A650,TableauDivitionPays[],2,FALSE))</f>
        <v/>
      </c>
      <c r="K650" s="63">
        <f t="shared" ca="1" si="23"/>
        <v>0</v>
      </c>
      <c r="L650" s="64">
        <f t="shared" ca="1" si="24"/>
        <v>0</v>
      </c>
      <c r="M650" s="65"/>
      <c r="N650" s="66"/>
      <c r="O650" s="66"/>
    </row>
    <row r="651" spans="1:15" ht="12.75" customHeight="1" x14ac:dyDescent="0.2">
      <c r="A651" s="58"/>
      <c r="B651" s="85"/>
      <c r="C651" s="60"/>
      <c r="D651" s="61"/>
      <c r="E651" s="59"/>
      <c r="F651" s="150"/>
      <c r="G651" s="156" t="str">
        <f>IF(F651="","",VLOOKUP(F651,TableauDépartements[],2,FALSE))</f>
        <v/>
      </c>
      <c r="H651" s="62" t="str">
        <f>IF(F651="","",VLOOKUP(F651,TableauDépartements[],5,FALSE))</f>
        <v/>
      </c>
      <c r="I651" s="153" t="str">
        <f>IF(F651="","",VLOOKUP(F651,TableauDépartements[],3,FALSE))</f>
        <v/>
      </c>
      <c r="J651" s="152" t="str">
        <f>IF(A651="","",VLOOKUP(A651,TableauDivitionPays[],2,FALSE))</f>
        <v/>
      </c>
      <c r="K651" s="63">
        <f t="shared" ca="1" si="23"/>
        <v>0</v>
      </c>
      <c r="L651" s="64">
        <f t="shared" ca="1" si="24"/>
        <v>0</v>
      </c>
      <c r="M651" s="65"/>
      <c r="N651" s="66"/>
      <c r="O651" s="66"/>
    </row>
    <row r="652" spans="1:15" ht="12.75" customHeight="1" x14ac:dyDescent="0.2">
      <c r="A652" s="58"/>
      <c r="B652" s="85"/>
      <c r="C652" s="60"/>
      <c r="D652" s="61"/>
      <c r="E652" s="59"/>
      <c r="F652" s="150"/>
      <c r="G652" s="156" t="str">
        <f>IF(F652="","",VLOOKUP(F652,TableauDépartements[],2,FALSE))</f>
        <v/>
      </c>
      <c r="H652" s="62" t="str">
        <f>IF(F652="","",VLOOKUP(F652,TableauDépartements[],5,FALSE))</f>
        <v/>
      </c>
      <c r="I652" s="153" t="str">
        <f>IF(F652="","",VLOOKUP(F652,TableauDépartements[],3,FALSE))</f>
        <v/>
      </c>
      <c r="J652" s="152" t="str">
        <f>IF(A652="","",VLOOKUP(A652,TableauDivitionPays[],2,FALSE))</f>
        <v/>
      </c>
      <c r="K652" s="63">
        <f t="shared" ca="1" si="23"/>
        <v>0</v>
      </c>
      <c r="L652" s="64">
        <f t="shared" ca="1" si="24"/>
        <v>0</v>
      </c>
      <c r="M652" s="65"/>
      <c r="N652" s="66"/>
      <c r="O652" s="66"/>
    </row>
    <row r="653" spans="1:15" ht="12.75" customHeight="1" x14ac:dyDescent="0.2">
      <c r="A653" s="58"/>
      <c r="B653" s="85"/>
      <c r="C653" s="60"/>
      <c r="D653" s="61"/>
      <c r="E653" s="59"/>
      <c r="F653" s="150"/>
      <c r="G653" s="156" t="str">
        <f>IF(F653="","",VLOOKUP(F653,TableauDépartements[],2,FALSE))</f>
        <v/>
      </c>
      <c r="H653" s="62" t="str">
        <f>IF(F653="","",VLOOKUP(F653,TableauDépartements[],5,FALSE))</f>
        <v/>
      </c>
      <c r="I653" s="153" t="str">
        <f>IF(F653="","",VLOOKUP(F653,TableauDépartements[],3,FALSE))</f>
        <v/>
      </c>
      <c r="J653" s="152" t="str">
        <f>IF(A653="","",VLOOKUP(A653,TableauDivitionPays[],2,FALSE))</f>
        <v/>
      </c>
      <c r="K653" s="63">
        <f t="shared" ca="1" si="23"/>
        <v>0</v>
      </c>
      <c r="L653" s="64">
        <f t="shared" ca="1" si="24"/>
        <v>0</v>
      </c>
      <c r="M653" s="65"/>
      <c r="N653" s="66"/>
      <c r="O653" s="66"/>
    </row>
    <row r="654" spans="1:15" ht="12.75" customHeight="1" x14ac:dyDescent="0.2">
      <c r="A654" s="58"/>
      <c r="B654" s="85"/>
      <c r="C654" s="60"/>
      <c r="D654" s="61"/>
      <c r="E654" s="59"/>
      <c r="F654" s="150"/>
      <c r="G654" s="156" t="str">
        <f>IF(F654="","",VLOOKUP(F654,TableauDépartements[],2,FALSE))</f>
        <v/>
      </c>
      <c r="H654" s="62" t="str">
        <f>IF(F654="","",VLOOKUP(F654,TableauDépartements[],5,FALSE))</f>
        <v/>
      </c>
      <c r="I654" s="153" t="str">
        <f>IF(F654="","",VLOOKUP(F654,TableauDépartements[],3,FALSE))</f>
        <v/>
      </c>
      <c r="J654" s="152" t="str">
        <f>IF(A654="","",VLOOKUP(A654,TableauDivitionPays[],2,FALSE))</f>
        <v/>
      </c>
      <c r="K654" s="63">
        <f t="shared" ca="1" si="23"/>
        <v>0</v>
      </c>
      <c r="L654" s="64">
        <f t="shared" ca="1" si="24"/>
        <v>0</v>
      </c>
      <c r="M654" s="65"/>
      <c r="N654" s="66"/>
      <c r="O654" s="66"/>
    </row>
    <row r="655" spans="1:15" ht="12.75" customHeight="1" x14ac:dyDescent="0.2">
      <c r="A655" s="58"/>
      <c r="B655" s="85"/>
      <c r="C655" s="60"/>
      <c r="D655" s="61"/>
      <c r="E655" s="59"/>
      <c r="F655" s="150"/>
      <c r="G655" s="156" t="str">
        <f>IF(F655="","",VLOOKUP(F655,TableauDépartements[],2,FALSE))</f>
        <v/>
      </c>
      <c r="H655" s="62" t="str">
        <f>IF(F655="","",VLOOKUP(F655,TableauDépartements[],5,FALSE))</f>
        <v/>
      </c>
      <c r="I655" s="153" t="str">
        <f>IF(F655="","",VLOOKUP(F655,TableauDépartements[],3,FALSE))</f>
        <v/>
      </c>
      <c r="J655" s="152" t="str">
        <f>IF(A655="","",VLOOKUP(A655,TableauDivitionPays[],2,FALSE))</f>
        <v/>
      </c>
      <c r="K655" s="63">
        <f t="shared" ca="1" si="23"/>
        <v>0</v>
      </c>
      <c r="L655" s="64">
        <f t="shared" ca="1" si="24"/>
        <v>0</v>
      </c>
      <c r="M655" s="65"/>
      <c r="N655" s="66"/>
      <c r="O655" s="66"/>
    </row>
    <row r="656" spans="1:15" ht="12.75" customHeight="1" x14ac:dyDescent="0.2">
      <c r="A656" s="58"/>
      <c r="B656" s="85"/>
      <c r="C656" s="60"/>
      <c r="D656" s="61"/>
      <c r="E656" s="59"/>
      <c r="F656" s="150"/>
      <c r="G656" s="156" t="str">
        <f>IF(F656="","",VLOOKUP(F656,TableauDépartements[],2,FALSE))</f>
        <v/>
      </c>
      <c r="H656" s="62" t="str">
        <f>IF(F656="","",VLOOKUP(F656,TableauDépartements[],5,FALSE))</f>
        <v/>
      </c>
      <c r="I656" s="153" t="str">
        <f>IF(F656="","",VLOOKUP(F656,TableauDépartements[],3,FALSE))</f>
        <v/>
      </c>
      <c r="J656" s="152" t="str">
        <f>IF(A656="","",VLOOKUP(A656,TableauDivitionPays[],2,FALSE))</f>
        <v/>
      </c>
      <c r="K656" s="63">
        <f t="shared" ca="1" si="23"/>
        <v>0</v>
      </c>
      <c r="L656" s="64">
        <f t="shared" ca="1" si="24"/>
        <v>0</v>
      </c>
      <c r="M656" s="65"/>
      <c r="N656" s="66"/>
      <c r="O656" s="66"/>
    </row>
    <row r="657" spans="1:15" ht="12.75" customHeight="1" x14ac:dyDescent="0.2">
      <c r="A657" s="58"/>
      <c r="B657" s="85"/>
      <c r="C657" s="60"/>
      <c r="D657" s="61"/>
      <c r="E657" s="59"/>
      <c r="F657" s="150"/>
      <c r="G657" s="156" t="str">
        <f>IF(F657="","",VLOOKUP(F657,TableauDépartements[],2,FALSE))</f>
        <v/>
      </c>
      <c r="H657" s="62" t="str">
        <f>IF(F657="","",VLOOKUP(F657,TableauDépartements[],5,FALSE))</f>
        <v/>
      </c>
      <c r="I657" s="153" t="str">
        <f>IF(F657="","",VLOOKUP(F657,TableauDépartements[],3,FALSE))</f>
        <v/>
      </c>
      <c r="J657" s="152" t="str">
        <f>IF(A657="","",VLOOKUP(A657,TableauDivitionPays[],2,FALSE))</f>
        <v/>
      </c>
      <c r="K657" s="63">
        <f t="shared" ca="1" si="23"/>
        <v>0</v>
      </c>
      <c r="L657" s="64">
        <f t="shared" ca="1" si="24"/>
        <v>0</v>
      </c>
      <c r="M657" s="65"/>
      <c r="N657" s="66"/>
      <c r="O657" s="66"/>
    </row>
    <row r="658" spans="1:15" ht="12.75" customHeight="1" x14ac:dyDescent="0.2">
      <c r="A658" s="58"/>
      <c r="B658" s="85"/>
      <c r="C658" s="60"/>
      <c r="D658" s="61"/>
      <c r="E658" s="59"/>
      <c r="F658" s="150"/>
      <c r="G658" s="156" t="str">
        <f>IF(F658="","",VLOOKUP(F658,TableauDépartements[],2,FALSE))</f>
        <v/>
      </c>
      <c r="H658" s="62" t="str">
        <f>IF(F658="","",VLOOKUP(F658,TableauDépartements[],5,FALSE))</f>
        <v/>
      </c>
      <c r="I658" s="153" t="str">
        <f>IF(F658="","",VLOOKUP(F658,TableauDépartements[],3,FALSE))</f>
        <v/>
      </c>
      <c r="J658" s="152" t="str">
        <f>IF(A658="","",VLOOKUP(A658,TableauDivitionPays[],2,FALSE))</f>
        <v/>
      </c>
      <c r="K658" s="63">
        <f t="shared" ca="1" si="23"/>
        <v>0</v>
      </c>
      <c r="L658" s="64">
        <f t="shared" ca="1" si="24"/>
        <v>0</v>
      </c>
      <c r="M658" s="65"/>
      <c r="N658" s="66"/>
      <c r="O658" s="66"/>
    </row>
    <row r="659" spans="1:15" ht="12.75" customHeight="1" x14ac:dyDescent="0.2">
      <c r="A659" s="58"/>
      <c r="B659" s="85"/>
      <c r="C659" s="60"/>
      <c r="D659" s="61"/>
      <c r="E659" s="59"/>
      <c r="F659" s="150"/>
      <c r="G659" s="156" t="str">
        <f>IF(F659="","",VLOOKUP(F659,TableauDépartements[],2,FALSE))</f>
        <v/>
      </c>
      <c r="H659" s="62" t="str">
        <f>IF(F659="","",VLOOKUP(F659,TableauDépartements[],5,FALSE))</f>
        <v/>
      </c>
      <c r="I659" s="153" t="str">
        <f>IF(F659="","",VLOOKUP(F659,TableauDépartements[],3,FALSE))</f>
        <v/>
      </c>
      <c r="J659" s="152" t="str">
        <f>IF(A659="","",VLOOKUP(A659,TableauDivitionPays[],2,FALSE))</f>
        <v/>
      </c>
      <c r="K659" s="63">
        <f t="shared" ca="1" si="23"/>
        <v>0</v>
      </c>
      <c r="L659" s="64">
        <f t="shared" ca="1" si="24"/>
        <v>0</v>
      </c>
      <c r="M659" s="65"/>
      <c r="N659" s="66"/>
      <c r="O659" s="66"/>
    </row>
    <row r="660" spans="1:15" ht="12.75" customHeight="1" x14ac:dyDescent="0.2">
      <c r="A660" s="58"/>
      <c r="B660" s="85"/>
      <c r="C660" s="60"/>
      <c r="D660" s="61"/>
      <c r="E660" s="59"/>
      <c r="F660" s="150"/>
      <c r="G660" s="156" t="str">
        <f>IF(F660="","",VLOOKUP(F660,TableauDépartements[],2,FALSE))</f>
        <v/>
      </c>
      <c r="H660" s="62" t="str">
        <f>IF(F660="","",VLOOKUP(F660,TableauDépartements[],5,FALSE))</f>
        <v/>
      </c>
      <c r="I660" s="153" t="str">
        <f>IF(F660="","",VLOOKUP(F660,TableauDépartements[],3,FALSE))</f>
        <v/>
      </c>
      <c r="J660" s="152" t="str">
        <f>IF(A660="","",VLOOKUP(A660,TableauDivitionPays[],2,FALSE))</f>
        <v/>
      </c>
      <c r="K660" s="63">
        <f t="shared" ca="1" si="23"/>
        <v>0</v>
      </c>
      <c r="L660" s="64">
        <f t="shared" ca="1" si="24"/>
        <v>0</v>
      </c>
      <c r="M660" s="65"/>
      <c r="N660" s="66"/>
      <c r="O660" s="66"/>
    </row>
    <row r="661" spans="1:15" ht="12.75" customHeight="1" x14ac:dyDescent="0.2">
      <c r="A661" s="58"/>
      <c r="B661" s="85"/>
      <c r="C661" s="60"/>
      <c r="D661" s="61"/>
      <c r="E661" s="59"/>
      <c r="F661" s="150"/>
      <c r="G661" s="156" t="str">
        <f>IF(F661="","",VLOOKUP(F661,TableauDépartements[],2,FALSE))</f>
        <v/>
      </c>
      <c r="H661" s="62" t="str">
        <f>IF(F661="","",VLOOKUP(F661,TableauDépartements[],5,FALSE))</f>
        <v/>
      </c>
      <c r="I661" s="153" t="str">
        <f>IF(F661="","",VLOOKUP(F661,TableauDépartements[],3,FALSE))</f>
        <v/>
      </c>
      <c r="J661" s="152" t="str">
        <f>IF(A661="","",VLOOKUP(A661,TableauDivitionPays[],2,FALSE))</f>
        <v/>
      </c>
      <c r="K661" s="63">
        <f t="shared" ca="1" si="23"/>
        <v>0</v>
      </c>
      <c r="L661" s="64">
        <f t="shared" ca="1" si="24"/>
        <v>0</v>
      </c>
      <c r="M661" s="65"/>
      <c r="N661" s="66"/>
      <c r="O661" s="66"/>
    </row>
    <row r="662" spans="1:15" ht="12.75" customHeight="1" x14ac:dyDescent="0.2">
      <c r="A662" s="58"/>
      <c r="B662" s="85"/>
      <c r="C662" s="60"/>
      <c r="D662" s="61"/>
      <c r="E662" s="59"/>
      <c r="F662" s="150"/>
      <c r="G662" s="156" t="str">
        <f>IF(F662="","",VLOOKUP(F662,TableauDépartements[],2,FALSE))</f>
        <v/>
      </c>
      <c r="H662" s="62" t="str">
        <f>IF(F662="","",VLOOKUP(F662,TableauDépartements[],5,FALSE))</f>
        <v/>
      </c>
      <c r="I662" s="153" t="str">
        <f>IF(F662="","",VLOOKUP(F662,TableauDépartements[],3,FALSE))</f>
        <v/>
      </c>
      <c r="J662" s="152" t="str">
        <f>IF(A662="","",VLOOKUP(A662,TableauDivitionPays[],2,FALSE))</f>
        <v/>
      </c>
      <c r="K662" s="63">
        <f t="shared" ca="1" si="23"/>
        <v>0</v>
      </c>
      <c r="L662" s="64">
        <f t="shared" ca="1" si="24"/>
        <v>0</v>
      </c>
      <c r="M662" s="65"/>
      <c r="N662" s="66"/>
      <c r="O662" s="66"/>
    </row>
    <row r="663" spans="1:15" ht="12.75" customHeight="1" x14ac:dyDescent="0.2">
      <c r="A663" s="58"/>
      <c r="B663" s="85"/>
      <c r="C663" s="60"/>
      <c r="D663" s="61"/>
      <c r="E663" s="59"/>
      <c r="F663" s="150"/>
      <c r="G663" s="156" t="str">
        <f>IF(F663="","",VLOOKUP(F663,TableauDépartements[],2,FALSE))</f>
        <v/>
      </c>
      <c r="H663" s="62" t="str">
        <f>IF(F663="","",VLOOKUP(F663,TableauDépartements[],5,FALSE))</f>
        <v/>
      </c>
      <c r="I663" s="153" t="str">
        <f>IF(F663="","",VLOOKUP(F663,TableauDépartements[],3,FALSE))</f>
        <v/>
      </c>
      <c r="J663" s="152" t="str">
        <f>IF(A663="","",VLOOKUP(A663,TableauDivitionPays[],2,FALSE))</f>
        <v/>
      </c>
      <c r="K663" s="63">
        <f t="shared" ca="1" si="23"/>
        <v>0</v>
      </c>
      <c r="L663" s="64">
        <f t="shared" ca="1" si="24"/>
        <v>0</v>
      </c>
      <c r="M663" s="65"/>
      <c r="N663" s="66"/>
      <c r="O663" s="66"/>
    </row>
    <row r="664" spans="1:15" ht="12.75" customHeight="1" x14ac:dyDescent="0.2">
      <c r="A664" s="58"/>
      <c r="B664" s="85"/>
      <c r="C664" s="60"/>
      <c r="D664" s="61"/>
      <c r="E664" s="59"/>
      <c r="F664" s="150"/>
      <c r="G664" s="156" t="str">
        <f>IF(F664="","",VLOOKUP(F664,TableauDépartements[],2,FALSE))</f>
        <v/>
      </c>
      <c r="H664" s="62" t="str">
        <f>IF(F664="","",VLOOKUP(F664,TableauDépartements[],5,FALSE))</f>
        <v/>
      </c>
      <c r="I664" s="153" t="str">
        <f>IF(F664="","",VLOOKUP(F664,TableauDépartements[],3,FALSE))</f>
        <v/>
      </c>
      <c r="J664" s="152" t="str">
        <f>IF(A664="","",VLOOKUP(A664,TableauDivitionPays[],2,FALSE))</f>
        <v/>
      </c>
      <c r="K664" s="63">
        <f t="shared" ca="1" si="23"/>
        <v>0</v>
      </c>
      <c r="L664" s="64">
        <f t="shared" ca="1" si="24"/>
        <v>0</v>
      </c>
      <c r="M664" s="65"/>
      <c r="N664" s="66"/>
      <c r="O664" s="66"/>
    </row>
    <row r="665" spans="1:15" ht="12.75" customHeight="1" x14ac:dyDescent="0.2">
      <c r="A665" s="58"/>
      <c r="B665" s="85"/>
      <c r="C665" s="60"/>
      <c r="D665" s="61"/>
      <c r="E665" s="59"/>
      <c r="F665" s="150"/>
      <c r="G665" s="156" t="str">
        <f>IF(F665="","",VLOOKUP(F665,TableauDépartements[],2,FALSE))</f>
        <v/>
      </c>
      <c r="H665" s="62" t="str">
        <f>IF(F665="","",VLOOKUP(F665,TableauDépartements[],5,FALSE))</f>
        <v/>
      </c>
      <c r="I665" s="153" t="str">
        <f>IF(F665="","",VLOOKUP(F665,TableauDépartements[],3,FALSE))</f>
        <v/>
      </c>
      <c r="J665" s="152" t="str">
        <f>IF(A665="","",VLOOKUP(A665,TableauDivitionPays[],2,FALSE))</f>
        <v/>
      </c>
      <c r="K665" s="63">
        <f t="shared" ca="1" si="23"/>
        <v>0</v>
      </c>
      <c r="L665" s="64">
        <f t="shared" ca="1" si="24"/>
        <v>0</v>
      </c>
      <c r="M665" s="65"/>
      <c r="N665" s="66"/>
      <c r="O665" s="66"/>
    </row>
    <row r="666" spans="1:15" ht="12.75" customHeight="1" x14ac:dyDescent="0.2">
      <c r="A666" s="58"/>
      <c r="B666" s="85"/>
      <c r="C666" s="60"/>
      <c r="D666" s="61"/>
      <c r="E666" s="59"/>
      <c r="F666" s="150"/>
      <c r="G666" s="156" t="str">
        <f>IF(F666="","",VLOOKUP(F666,TableauDépartements[],2,FALSE))</f>
        <v/>
      </c>
      <c r="H666" s="62" t="str">
        <f>IF(F666="","",VLOOKUP(F666,TableauDépartements[],5,FALSE))</f>
        <v/>
      </c>
      <c r="I666" s="153" t="str">
        <f>IF(F666="","",VLOOKUP(F666,TableauDépartements[],3,FALSE))</f>
        <v/>
      </c>
      <c r="J666" s="152" t="str">
        <f>IF(A666="","",VLOOKUP(A666,TableauDivitionPays[],2,FALSE))</f>
        <v/>
      </c>
      <c r="K666" s="63">
        <f t="shared" ca="1" si="23"/>
        <v>0</v>
      </c>
      <c r="L666" s="64">
        <f t="shared" ca="1" si="24"/>
        <v>0</v>
      </c>
      <c r="M666" s="65"/>
      <c r="N666" s="66"/>
      <c r="O666" s="66"/>
    </row>
    <row r="667" spans="1:15" ht="12.75" customHeight="1" x14ac:dyDescent="0.2">
      <c r="A667" s="58"/>
      <c r="B667" s="85"/>
      <c r="C667" s="60"/>
      <c r="D667" s="61"/>
      <c r="E667" s="59"/>
      <c r="F667" s="150"/>
      <c r="G667" s="156" t="str">
        <f>IF(F667="","",VLOOKUP(F667,TableauDépartements[],2,FALSE))</f>
        <v/>
      </c>
      <c r="H667" s="62" t="str">
        <f>IF(F667="","",VLOOKUP(F667,TableauDépartements[],5,FALSE))</f>
        <v/>
      </c>
      <c r="I667" s="153" t="str">
        <f>IF(F667="","",VLOOKUP(F667,TableauDépartements[],3,FALSE))</f>
        <v/>
      </c>
      <c r="J667" s="152" t="str">
        <f>IF(A667="","",VLOOKUP(A667,TableauDivitionPays[],2,FALSE))</f>
        <v/>
      </c>
      <c r="K667" s="63">
        <f t="shared" ca="1" si="23"/>
        <v>0</v>
      </c>
      <c r="L667" s="64">
        <f t="shared" ca="1" si="24"/>
        <v>0</v>
      </c>
      <c r="M667" s="65"/>
      <c r="N667" s="66"/>
      <c r="O667" s="66"/>
    </row>
    <row r="668" spans="1:15" ht="12.75" customHeight="1" x14ac:dyDescent="0.2">
      <c r="A668" s="58"/>
      <c r="B668" s="85"/>
      <c r="C668" s="60"/>
      <c r="D668" s="61"/>
      <c r="E668" s="59"/>
      <c r="F668" s="150"/>
      <c r="G668" s="156" t="str">
        <f>IF(F668="","",VLOOKUP(F668,TableauDépartements[],2,FALSE))</f>
        <v/>
      </c>
      <c r="H668" s="62" t="str">
        <f>IF(F668="","",VLOOKUP(F668,TableauDépartements[],5,FALSE))</f>
        <v/>
      </c>
      <c r="I668" s="153" t="str">
        <f>IF(F668="","",VLOOKUP(F668,TableauDépartements[],3,FALSE))</f>
        <v/>
      </c>
      <c r="J668" s="152" t="str">
        <f>IF(A668="","",VLOOKUP(A668,TableauDivitionPays[],2,FALSE))</f>
        <v/>
      </c>
      <c r="K668" s="63">
        <f t="shared" ca="1" si="23"/>
        <v>0</v>
      </c>
      <c r="L668" s="64">
        <f t="shared" ca="1" si="24"/>
        <v>0</v>
      </c>
      <c r="M668" s="65"/>
      <c r="N668" s="66"/>
      <c r="O668" s="66"/>
    </row>
    <row r="669" spans="1:15" ht="12.75" customHeight="1" x14ac:dyDescent="0.2">
      <c r="A669" s="58"/>
      <c r="B669" s="85"/>
      <c r="C669" s="60"/>
      <c r="D669" s="61"/>
      <c r="E669" s="59"/>
      <c r="F669" s="150"/>
      <c r="G669" s="156" t="str">
        <f>IF(F669="","",VLOOKUP(F669,TableauDépartements[],2,FALSE))</f>
        <v/>
      </c>
      <c r="H669" s="62" t="str">
        <f>IF(F669="","",VLOOKUP(F669,TableauDépartements[],5,FALSE))</f>
        <v/>
      </c>
      <c r="I669" s="153" t="str">
        <f>IF(F669="","",VLOOKUP(F669,TableauDépartements[],3,FALSE))</f>
        <v/>
      </c>
      <c r="J669" s="152" t="str">
        <f>IF(A669="","",VLOOKUP(A669,TableauDivitionPays[],2,FALSE))</f>
        <v/>
      </c>
      <c r="K669" s="63">
        <f t="shared" ca="1" si="23"/>
        <v>0</v>
      </c>
      <c r="L669" s="64">
        <f t="shared" ca="1" si="24"/>
        <v>0</v>
      </c>
      <c r="M669" s="65"/>
      <c r="N669" s="66"/>
      <c r="O669" s="66"/>
    </row>
    <row r="670" spans="1:15" ht="12.75" customHeight="1" x14ac:dyDescent="0.2">
      <c r="A670" s="58"/>
      <c r="B670" s="85"/>
      <c r="C670" s="60"/>
      <c r="D670" s="61"/>
      <c r="E670" s="59"/>
      <c r="F670" s="150"/>
      <c r="G670" s="156" t="str">
        <f>IF(F670="","",VLOOKUP(F670,TableauDépartements[],2,FALSE))</f>
        <v/>
      </c>
      <c r="H670" s="62" t="str">
        <f>IF(F670="","",VLOOKUP(F670,TableauDépartements[],5,FALSE))</f>
        <v/>
      </c>
      <c r="I670" s="153" t="str">
        <f>IF(F670="","",VLOOKUP(F670,TableauDépartements[],3,FALSE))</f>
        <v/>
      </c>
      <c r="J670" s="152" t="str">
        <f>IF(A670="","",VLOOKUP(A670,TableauDivitionPays[],2,FALSE))</f>
        <v/>
      </c>
      <c r="K670" s="63">
        <f t="shared" ca="1" si="23"/>
        <v>0</v>
      </c>
      <c r="L670" s="64">
        <f t="shared" ca="1" si="24"/>
        <v>0</v>
      </c>
      <c r="M670" s="65"/>
      <c r="N670" s="66"/>
      <c r="O670" s="66"/>
    </row>
    <row r="671" spans="1:15" ht="12.75" customHeight="1" x14ac:dyDescent="0.2">
      <c r="A671" s="58"/>
      <c r="B671" s="85"/>
      <c r="C671" s="60"/>
      <c r="D671" s="61"/>
      <c r="E671" s="59"/>
      <c r="F671" s="150"/>
      <c r="G671" s="156" t="str">
        <f>IF(F671="","",VLOOKUP(F671,TableauDépartements[],2,FALSE))</f>
        <v/>
      </c>
      <c r="H671" s="62" t="str">
        <f>IF(F671="","",VLOOKUP(F671,TableauDépartements[],5,FALSE))</f>
        <v/>
      </c>
      <c r="I671" s="153" t="str">
        <f>IF(F671="","",VLOOKUP(F671,TableauDépartements[],3,FALSE))</f>
        <v/>
      </c>
      <c r="J671" s="152" t="str">
        <f>IF(A671="","",VLOOKUP(A671,TableauDivitionPays[],2,FALSE))</f>
        <v/>
      </c>
      <c r="K671" s="63">
        <f t="shared" ca="1" si="23"/>
        <v>0</v>
      </c>
      <c r="L671" s="64">
        <f t="shared" ca="1" si="24"/>
        <v>0</v>
      </c>
      <c r="M671" s="65"/>
      <c r="N671" s="66"/>
      <c r="O671" s="66"/>
    </row>
    <row r="672" spans="1:15" ht="12.75" customHeight="1" x14ac:dyDescent="0.2">
      <c r="A672" s="58"/>
      <c r="B672" s="85"/>
      <c r="C672" s="60"/>
      <c r="D672" s="61"/>
      <c r="E672" s="59"/>
      <c r="F672" s="150"/>
      <c r="G672" s="156" t="str">
        <f>IF(F672="","",VLOOKUP(F672,TableauDépartements[],2,FALSE))</f>
        <v/>
      </c>
      <c r="H672" s="62" t="str">
        <f>IF(F672="","",VLOOKUP(F672,TableauDépartements[],5,FALSE))</f>
        <v/>
      </c>
      <c r="I672" s="153" t="str">
        <f>IF(F672="","",VLOOKUP(F672,TableauDépartements[],3,FALSE))</f>
        <v/>
      </c>
      <c r="J672" s="152" t="str">
        <f>IF(A672="","",VLOOKUP(A672,TableauDivitionPays[],2,FALSE))</f>
        <v/>
      </c>
      <c r="K672" s="63">
        <f t="shared" ca="1" si="23"/>
        <v>0</v>
      </c>
      <c r="L672" s="64">
        <f t="shared" ca="1" si="24"/>
        <v>0</v>
      </c>
      <c r="M672" s="65"/>
      <c r="N672" s="66"/>
      <c r="O672" s="66"/>
    </row>
    <row r="673" spans="1:15" ht="12.75" customHeight="1" x14ac:dyDescent="0.2">
      <c r="A673" s="58"/>
      <c r="B673" s="85"/>
      <c r="C673" s="60"/>
      <c r="D673" s="61"/>
      <c r="E673" s="59"/>
      <c r="F673" s="150"/>
      <c r="G673" s="156" t="str">
        <f>IF(F673="","",VLOOKUP(F673,TableauDépartements[],2,FALSE))</f>
        <v/>
      </c>
      <c r="H673" s="62" t="str">
        <f>IF(F673="","",VLOOKUP(F673,TableauDépartements[],5,FALSE))</f>
        <v/>
      </c>
      <c r="I673" s="153" t="str">
        <f>IF(F673="","",VLOOKUP(F673,TableauDépartements[],3,FALSE))</f>
        <v/>
      </c>
      <c r="J673" s="152" t="str">
        <f>IF(A673="","",VLOOKUP(A673,TableauDivitionPays[],2,FALSE))</f>
        <v/>
      </c>
      <c r="K673" s="63">
        <f t="shared" ca="1" si="23"/>
        <v>0</v>
      </c>
      <c r="L673" s="64">
        <f t="shared" ca="1" si="24"/>
        <v>0</v>
      </c>
      <c r="M673" s="65"/>
      <c r="N673" s="66"/>
      <c r="O673" s="66"/>
    </row>
    <row r="674" spans="1:15" ht="12.75" customHeight="1" x14ac:dyDescent="0.2">
      <c r="A674" s="58"/>
      <c r="B674" s="85"/>
      <c r="C674" s="60"/>
      <c r="D674" s="61"/>
      <c r="E674" s="59"/>
      <c r="F674" s="150"/>
      <c r="G674" s="156" t="str">
        <f>IF(F674="","",VLOOKUP(F674,TableauDépartements[],2,FALSE))</f>
        <v/>
      </c>
      <c r="H674" s="62" t="str">
        <f>IF(F674="","",VLOOKUP(F674,TableauDépartements[],5,FALSE))</f>
        <v/>
      </c>
      <c r="I674" s="153" t="str">
        <f>IF(F674="","",VLOOKUP(F674,TableauDépartements[],3,FALSE))</f>
        <v/>
      </c>
      <c r="J674" s="152" t="str">
        <f>IF(A674="","",VLOOKUP(A674,TableauDivitionPays[],2,FALSE))</f>
        <v/>
      </c>
      <c r="K674" s="63">
        <f t="shared" ca="1" si="23"/>
        <v>0</v>
      </c>
      <c r="L674" s="64">
        <f t="shared" ca="1" si="24"/>
        <v>0</v>
      </c>
      <c r="M674" s="65"/>
      <c r="N674" s="66"/>
      <c r="O674" s="66"/>
    </row>
    <row r="675" spans="1:15" ht="12.75" customHeight="1" x14ac:dyDescent="0.2">
      <c r="A675" s="58"/>
      <c r="B675" s="85"/>
      <c r="C675" s="60"/>
      <c r="D675" s="61"/>
      <c r="E675" s="59"/>
      <c r="F675" s="150"/>
      <c r="G675" s="156" t="str">
        <f>IF(F675="","",VLOOKUP(F675,TableauDépartements[],2,FALSE))</f>
        <v/>
      </c>
      <c r="H675" s="62" t="str">
        <f>IF(F675="","",VLOOKUP(F675,TableauDépartements[],5,FALSE))</f>
        <v/>
      </c>
      <c r="I675" s="153" t="str">
        <f>IF(F675="","",VLOOKUP(F675,TableauDépartements[],3,FALSE))</f>
        <v/>
      </c>
      <c r="J675" s="152" t="str">
        <f>IF(A675="","",VLOOKUP(A675,TableauDivitionPays[],2,FALSE))</f>
        <v/>
      </c>
      <c r="K675" s="63">
        <f t="shared" ca="1" si="23"/>
        <v>0</v>
      </c>
      <c r="L675" s="64">
        <f t="shared" ca="1" si="24"/>
        <v>0</v>
      </c>
      <c r="M675" s="65"/>
      <c r="N675" s="66"/>
      <c r="O675" s="66"/>
    </row>
    <row r="676" spans="1:15" ht="12.75" customHeight="1" x14ac:dyDescent="0.2">
      <c r="A676" s="58"/>
      <c r="B676" s="85"/>
      <c r="C676" s="60"/>
      <c r="D676" s="61"/>
      <c r="E676" s="59"/>
      <c r="F676" s="150"/>
      <c r="G676" s="156" t="str">
        <f>IF(F676="","",VLOOKUP(F676,TableauDépartements[],2,FALSE))</f>
        <v/>
      </c>
      <c r="H676" s="62" t="str">
        <f>IF(F676="","",VLOOKUP(F676,TableauDépartements[],5,FALSE))</f>
        <v/>
      </c>
      <c r="I676" s="153" t="str">
        <f>IF(F676="","",VLOOKUP(F676,TableauDépartements[],3,FALSE))</f>
        <v/>
      </c>
      <c r="J676" s="152" t="str">
        <f>IF(A676="","",VLOOKUP(A676,TableauDivitionPays[],2,FALSE))</f>
        <v/>
      </c>
      <c r="K676" s="63">
        <f t="shared" ca="1" si="23"/>
        <v>0</v>
      </c>
      <c r="L676" s="64">
        <f t="shared" ca="1" si="24"/>
        <v>0</v>
      </c>
      <c r="M676" s="65"/>
      <c r="N676" s="66"/>
      <c r="O676" s="66"/>
    </row>
    <row r="677" spans="1:15" ht="12.75" customHeight="1" x14ac:dyDescent="0.2">
      <c r="A677" s="58"/>
      <c r="B677" s="85"/>
      <c r="C677" s="60"/>
      <c r="D677" s="61"/>
      <c r="E677" s="59"/>
      <c r="F677" s="150"/>
      <c r="G677" s="156" t="str">
        <f>IF(F677="","",VLOOKUP(F677,TableauDépartements[],2,FALSE))</f>
        <v/>
      </c>
      <c r="H677" s="62" t="str">
        <f>IF(F677="","",VLOOKUP(F677,TableauDépartements[],5,FALSE))</f>
        <v/>
      </c>
      <c r="I677" s="153" t="str">
        <f>IF(F677="","",VLOOKUP(F677,TableauDépartements[],3,FALSE))</f>
        <v/>
      </c>
      <c r="J677" s="152" t="str">
        <f>IF(A677="","",VLOOKUP(A677,TableauDivitionPays[],2,FALSE))</f>
        <v/>
      </c>
      <c r="K677" s="63">
        <f t="shared" ca="1" si="23"/>
        <v>0</v>
      </c>
      <c r="L677" s="64">
        <f t="shared" ca="1" si="24"/>
        <v>0</v>
      </c>
      <c r="M677" s="65"/>
      <c r="N677" s="66"/>
      <c r="O677" s="66"/>
    </row>
    <row r="678" spans="1:15" ht="12.75" customHeight="1" x14ac:dyDescent="0.2">
      <c r="A678" s="58"/>
      <c r="B678" s="85"/>
      <c r="C678" s="60"/>
      <c r="D678" s="61"/>
      <c r="E678" s="59"/>
      <c r="F678" s="150"/>
      <c r="G678" s="156" t="str">
        <f>IF(F678="","",VLOOKUP(F678,TableauDépartements[],2,FALSE))</f>
        <v/>
      </c>
      <c r="H678" s="62" t="str">
        <f>IF(F678="","",VLOOKUP(F678,TableauDépartements[],5,FALSE))</f>
        <v/>
      </c>
      <c r="I678" s="153" t="str">
        <f>IF(F678="","",VLOOKUP(F678,TableauDépartements[],3,FALSE))</f>
        <v/>
      </c>
      <c r="J678" s="152" t="str">
        <f>IF(A678="","",VLOOKUP(A678,TableauDivitionPays[],2,FALSE))</f>
        <v/>
      </c>
      <c r="K678" s="63">
        <f t="shared" ca="1" si="23"/>
        <v>0</v>
      </c>
      <c r="L678" s="64">
        <f t="shared" ca="1" si="24"/>
        <v>0</v>
      </c>
      <c r="M678" s="65"/>
      <c r="N678" s="66"/>
      <c r="O678" s="66"/>
    </row>
    <row r="679" spans="1:15" ht="12.75" customHeight="1" x14ac:dyDescent="0.2">
      <c r="A679" s="58"/>
      <c r="B679" s="85"/>
      <c r="C679" s="60"/>
      <c r="D679" s="61"/>
      <c r="E679" s="59"/>
      <c r="F679" s="150"/>
      <c r="G679" s="156" t="str">
        <f>IF(F679="","",VLOOKUP(F679,TableauDépartements[],2,FALSE))</f>
        <v/>
      </c>
      <c r="H679" s="62" t="str">
        <f>IF(F679="","",VLOOKUP(F679,TableauDépartements[],5,FALSE))</f>
        <v/>
      </c>
      <c r="I679" s="153" t="str">
        <f>IF(F679="","",VLOOKUP(F679,TableauDépartements[],3,FALSE))</f>
        <v/>
      </c>
      <c r="J679" s="152" t="str">
        <f>IF(A679="","",VLOOKUP(A679,TableauDivitionPays[],2,FALSE))</f>
        <v/>
      </c>
      <c r="K679" s="63">
        <f t="shared" ca="1" si="23"/>
        <v>0</v>
      </c>
      <c r="L679" s="64">
        <f t="shared" ca="1" si="24"/>
        <v>0</v>
      </c>
      <c r="M679" s="65"/>
      <c r="N679" s="66"/>
      <c r="O679" s="66"/>
    </row>
    <row r="680" spans="1:15" ht="12.75" customHeight="1" x14ac:dyDescent="0.2">
      <c r="A680" s="58"/>
      <c r="B680" s="85"/>
      <c r="C680" s="60"/>
      <c r="D680" s="61"/>
      <c r="E680" s="59"/>
      <c r="F680" s="150"/>
      <c r="G680" s="156" t="str">
        <f>IF(F680="","",VLOOKUP(F680,TableauDépartements[],2,FALSE))</f>
        <v/>
      </c>
      <c r="H680" s="62" t="str">
        <f>IF(F680="","",VLOOKUP(F680,TableauDépartements[],5,FALSE))</f>
        <v/>
      </c>
      <c r="I680" s="153" t="str">
        <f>IF(F680="","",VLOOKUP(F680,TableauDépartements[],3,FALSE))</f>
        <v/>
      </c>
      <c r="J680" s="152" t="str">
        <f>IF(A680="","",VLOOKUP(A680,TableauDivitionPays[],2,FALSE))</f>
        <v/>
      </c>
      <c r="K680" s="63">
        <f t="shared" ca="1" si="23"/>
        <v>0</v>
      </c>
      <c r="L680" s="64">
        <f t="shared" ca="1" si="24"/>
        <v>0</v>
      </c>
      <c r="M680" s="65"/>
      <c r="N680" s="66"/>
      <c r="O680" s="66"/>
    </row>
    <row r="681" spans="1:15" ht="12.75" customHeight="1" x14ac:dyDescent="0.2">
      <c r="A681" s="58"/>
      <c r="B681" s="85"/>
      <c r="C681" s="60"/>
      <c r="D681" s="61"/>
      <c r="E681" s="59"/>
      <c r="F681" s="150"/>
      <c r="G681" s="156" t="str">
        <f>IF(F681="","",VLOOKUP(F681,TableauDépartements[],2,FALSE))</f>
        <v/>
      </c>
      <c r="H681" s="62" t="str">
        <f>IF(F681="","",VLOOKUP(F681,TableauDépartements[],5,FALSE))</f>
        <v/>
      </c>
      <c r="I681" s="153" t="str">
        <f>IF(F681="","",VLOOKUP(F681,TableauDépartements[],3,FALSE))</f>
        <v/>
      </c>
      <c r="J681" s="152" t="str">
        <f>IF(A681="","",VLOOKUP(A681,TableauDivitionPays[],2,FALSE))</f>
        <v/>
      </c>
      <c r="K681" s="63">
        <f t="shared" ca="1" si="23"/>
        <v>0</v>
      </c>
      <c r="L681" s="64">
        <f t="shared" ca="1" si="24"/>
        <v>0</v>
      </c>
      <c r="M681" s="65"/>
      <c r="N681" s="66"/>
      <c r="O681" s="66"/>
    </row>
    <row r="682" spans="1:15" ht="12.75" customHeight="1" x14ac:dyDescent="0.2">
      <c r="A682" s="58"/>
      <c r="B682" s="85"/>
      <c r="C682" s="60"/>
      <c r="D682" s="61"/>
      <c r="E682" s="59"/>
      <c r="F682" s="150"/>
      <c r="G682" s="156" t="str">
        <f>IF(F682="","",VLOOKUP(F682,TableauDépartements[],2,FALSE))</f>
        <v/>
      </c>
      <c r="H682" s="62" t="str">
        <f>IF(F682="","",VLOOKUP(F682,TableauDépartements[],5,FALSE))</f>
        <v/>
      </c>
      <c r="I682" s="153" t="str">
        <f>IF(F682="","",VLOOKUP(F682,TableauDépartements[],3,FALSE))</f>
        <v/>
      </c>
      <c r="J682" s="152" t="str">
        <f>IF(A682="","",VLOOKUP(A682,TableauDivitionPays[],2,FALSE))</f>
        <v/>
      </c>
      <c r="K682" s="63">
        <f t="shared" ca="1" si="23"/>
        <v>0</v>
      </c>
      <c r="L682" s="64">
        <f t="shared" ca="1" si="24"/>
        <v>0</v>
      </c>
      <c r="M682" s="65"/>
      <c r="N682" s="66"/>
      <c r="O682" s="66"/>
    </row>
    <row r="683" spans="1:15" ht="12.75" customHeight="1" x14ac:dyDescent="0.2">
      <c r="A683" s="58"/>
      <c r="B683" s="85"/>
      <c r="C683" s="60"/>
      <c r="D683" s="61"/>
      <c r="E683" s="59"/>
      <c r="F683" s="150"/>
      <c r="G683" s="156" t="str">
        <f>IF(F683="","",VLOOKUP(F683,TableauDépartements[],2,FALSE))</f>
        <v/>
      </c>
      <c r="H683" s="62" t="str">
        <f>IF(F683="","",VLOOKUP(F683,TableauDépartements[],5,FALSE))</f>
        <v/>
      </c>
      <c r="I683" s="153" t="str">
        <f>IF(F683="","",VLOOKUP(F683,TableauDépartements[],3,FALSE))</f>
        <v/>
      </c>
      <c r="J683" s="152" t="str">
        <f>IF(A683="","",VLOOKUP(A683,TableauDivitionPays[],2,FALSE))</f>
        <v/>
      </c>
      <c r="K683" s="63">
        <f t="shared" ca="1" si="23"/>
        <v>0</v>
      </c>
      <c r="L683" s="64">
        <f t="shared" ca="1" si="24"/>
        <v>0</v>
      </c>
      <c r="M683" s="65"/>
      <c r="N683" s="66"/>
      <c r="O683" s="66"/>
    </row>
    <row r="684" spans="1:15" ht="12.75" customHeight="1" x14ac:dyDescent="0.2">
      <c r="A684" s="58"/>
      <c r="B684" s="85"/>
      <c r="C684" s="60"/>
      <c r="D684" s="61"/>
      <c r="E684" s="59"/>
      <c r="F684" s="150"/>
      <c r="G684" s="156" t="str">
        <f>IF(F684="","",VLOOKUP(F684,TableauDépartements[],2,FALSE))</f>
        <v/>
      </c>
      <c r="H684" s="62" t="str">
        <f>IF(F684="","",VLOOKUP(F684,TableauDépartements[],5,FALSE))</f>
        <v/>
      </c>
      <c r="I684" s="153" t="str">
        <f>IF(F684="","",VLOOKUP(F684,TableauDépartements[],3,FALSE))</f>
        <v/>
      </c>
      <c r="J684" s="152" t="str">
        <f>IF(A684="","",VLOOKUP(A684,TableauDivitionPays[],2,FALSE))</f>
        <v/>
      </c>
      <c r="K684" s="63">
        <f t="shared" ca="1" si="23"/>
        <v>0</v>
      </c>
      <c r="L684" s="64">
        <f t="shared" ca="1" si="24"/>
        <v>0</v>
      </c>
      <c r="M684" s="65"/>
      <c r="N684" s="66"/>
      <c r="O684" s="66"/>
    </row>
    <row r="685" spans="1:15" ht="12.75" customHeight="1" x14ac:dyDescent="0.2">
      <c r="A685" s="58"/>
      <c r="B685" s="85"/>
      <c r="C685" s="60"/>
      <c r="D685" s="61"/>
      <c r="E685" s="59"/>
      <c r="F685" s="150"/>
      <c r="G685" s="156" t="str">
        <f>IF(F685="","",VLOOKUP(F685,TableauDépartements[],2,FALSE))</f>
        <v/>
      </c>
      <c r="H685" s="62" t="str">
        <f>IF(F685="","",VLOOKUP(F685,TableauDépartements[],5,FALSE))</f>
        <v/>
      </c>
      <c r="I685" s="153" t="str">
        <f>IF(F685="","",VLOOKUP(F685,TableauDépartements[],3,FALSE))</f>
        <v/>
      </c>
      <c r="J685" s="152" t="str">
        <f>IF(A685="","",VLOOKUP(A685,TableauDivitionPays[],2,FALSE))</f>
        <v/>
      </c>
      <c r="K685" s="63">
        <f t="shared" ca="1" si="23"/>
        <v>0</v>
      </c>
      <c r="L685" s="64">
        <f t="shared" ca="1" si="24"/>
        <v>0</v>
      </c>
      <c r="M685" s="65"/>
      <c r="N685" s="66"/>
      <c r="O685" s="66"/>
    </row>
    <row r="686" spans="1:15" ht="12.75" customHeight="1" x14ac:dyDescent="0.2">
      <c r="A686" s="58"/>
      <c r="B686" s="85"/>
      <c r="C686" s="60"/>
      <c r="D686" s="61"/>
      <c r="E686" s="59"/>
      <c r="F686" s="150"/>
      <c r="G686" s="156" t="str">
        <f>IF(F686="","",VLOOKUP(F686,TableauDépartements[],2,FALSE))</f>
        <v/>
      </c>
      <c r="H686" s="62" t="str">
        <f>IF(F686="","",VLOOKUP(F686,TableauDépartements[],5,FALSE))</f>
        <v/>
      </c>
      <c r="I686" s="153" t="str">
        <f>IF(F686="","",VLOOKUP(F686,TableauDépartements[],3,FALSE))</f>
        <v/>
      </c>
      <c r="J686" s="152" t="str">
        <f>IF(A686="","",VLOOKUP(A686,TableauDivitionPays[],2,FALSE))</f>
        <v/>
      </c>
      <c r="K686" s="63">
        <f t="shared" ca="1" si="23"/>
        <v>0</v>
      </c>
      <c r="L686" s="64">
        <f t="shared" ca="1" si="24"/>
        <v>0</v>
      </c>
      <c r="M686" s="65"/>
      <c r="N686" s="66"/>
      <c r="O686" s="66"/>
    </row>
    <row r="687" spans="1:15" ht="12.75" customHeight="1" x14ac:dyDescent="0.2">
      <c r="A687" s="58"/>
      <c r="B687" s="85"/>
      <c r="C687" s="60"/>
      <c r="D687" s="61"/>
      <c r="E687" s="59"/>
      <c r="F687" s="150"/>
      <c r="G687" s="156" t="str">
        <f>IF(F687="","",VLOOKUP(F687,TableauDépartements[],2,FALSE))</f>
        <v/>
      </c>
      <c r="H687" s="62" t="str">
        <f>IF(F687="","",VLOOKUP(F687,TableauDépartements[],5,FALSE))</f>
        <v/>
      </c>
      <c r="I687" s="153" t="str">
        <f>IF(F687="","",VLOOKUP(F687,TableauDépartements[],3,FALSE))</f>
        <v/>
      </c>
      <c r="J687" s="152" t="str">
        <f>IF(A687="","",VLOOKUP(A687,TableauDivitionPays[],2,FALSE))</f>
        <v/>
      </c>
      <c r="K687" s="63">
        <f t="shared" ca="1" si="23"/>
        <v>0</v>
      </c>
      <c r="L687" s="64">
        <f t="shared" ca="1" si="24"/>
        <v>0</v>
      </c>
      <c r="M687" s="65"/>
      <c r="N687" s="66"/>
      <c r="O687" s="66"/>
    </row>
    <row r="688" spans="1:15" ht="12.75" customHeight="1" x14ac:dyDescent="0.2">
      <c r="A688" s="58"/>
      <c r="B688" s="85"/>
      <c r="C688" s="60"/>
      <c r="D688" s="61"/>
      <c r="E688" s="59"/>
      <c r="F688" s="150"/>
      <c r="G688" s="156" t="str">
        <f>IF(F688="","",VLOOKUP(F688,TableauDépartements[],2,FALSE))</f>
        <v/>
      </c>
      <c r="H688" s="62" t="str">
        <f>IF(F688="","",VLOOKUP(F688,TableauDépartements[],5,FALSE))</f>
        <v/>
      </c>
      <c r="I688" s="153" t="str">
        <f>IF(F688="","",VLOOKUP(F688,TableauDépartements[],3,FALSE))</f>
        <v/>
      </c>
      <c r="J688" s="152" t="str">
        <f>IF(A688="","",VLOOKUP(A688,TableauDivitionPays[],2,FALSE))</f>
        <v/>
      </c>
      <c r="K688" s="63">
        <f t="shared" ca="1" si="23"/>
        <v>0</v>
      </c>
      <c r="L688" s="64">
        <f t="shared" ca="1" si="24"/>
        <v>0</v>
      </c>
      <c r="M688" s="65"/>
      <c r="N688" s="66"/>
      <c r="O688" s="66"/>
    </row>
    <row r="689" spans="1:15" ht="12.75" customHeight="1" x14ac:dyDescent="0.2">
      <c r="A689" s="58"/>
      <c r="B689" s="85"/>
      <c r="C689" s="60"/>
      <c r="D689" s="61"/>
      <c r="E689" s="59"/>
      <c r="F689" s="150"/>
      <c r="G689" s="156" t="str">
        <f>IF(F689="","",VLOOKUP(F689,TableauDépartements[],2,FALSE))</f>
        <v/>
      </c>
      <c r="H689" s="62" t="str">
        <f>IF(F689="","",VLOOKUP(F689,TableauDépartements[],5,FALSE))</f>
        <v/>
      </c>
      <c r="I689" s="153" t="str">
        <f>IF(F689="","",VLOOKUP(F689,TableauDépartements[],3,FALSE))</f>
        <v/>
      </c>
      <c r="J689" s="152" t="str">
        <f>IF(A689="","",VLOOKUP(A689,TableauDivitionPays[],2,FALSE))</f>
        <v/>
      </c>
      <c r="K689" s="63">
        <f t="shared" ca="1" si="23"/>
        <v>0</v>
      </c>
      <c r="L689" s="64">
        <f t="shared" ca="1" si="24"/>
        <v>0</v>
      </c>
      <c r="M689" s="65"/>
      <c r="N689" s="66"/>
      <c r="O689" s="66"/>
    </row>
    <row r="690" spans="1:15" ht="12.75" customHeight="1" x14ac:dyDescent="0.2">
      <c r="A690" s="58"/>
      <c r="B690" s="85"/>
      <c r="C690" s="60"/>
      <c r="D690" s="61"/>
      <c r="E690" s="59"/>
      <c r="F690" s="150"/>
      <c r="G690" s="156" t="str">
        <f>IF(F690="","",VLOOKUP(F690,TableauDépartements[],2,FALSE))</f>
        <v/>
      </c>
      <c r="H690" s="62" t="str">
        <f>IF(F690="","",VLOOKUP(F690,TableauDépartements[],5,FALSE))</f>
        <v/>
      </c>
      <c r="I690" s="153" t="str">
        <f>IF(F690="","",VLOOKUP(F690,TableauDépartements[],3,FALSE))</f>
        <v/>
      </c>
      <c r="J690" s="152" t="str">
        <f>IF(A690="","",VLOOKUP(A690,TableauDivitionPays[],2,FALSE))</f>
        <v/>
      </c>
      <c r="K690" s="63">
        <f t="shared" ca="1" si="23"/>
        <v>0</v>
      </c>
      <c r="L690" s="64">
        <f t="shared" ca="1" si="24"/>
        <v>0</v>
      </c>
      <c r="M690" s="65"/>
      <c r="N690" s="66"/>
      <c r="O690" s="66"/>
    </row>
    <row r="691" spans="1:15" ht="12.75" customHeight="1" x14ac:dyDescent="0.2">
      <c r="A691" s="58"/>
      <c r="B691" s="85"/>
      <c r="C691" s="60"/>
      <c r="D691" s="61"/>
      <c r="E691" s="59"/>
      <c r="F691" s="150"/>
      <c r="G691" s="156" t="str">
        <f>IF(F691="","",VLOOKUP(F691,TableauDépartements[],2,FALSE))</f>
        <v/>
      </c>
      <c r="H691" s="62" t="str">
        <f>IF(F691="","",VLOOKUP(F691,TableauDépartements[],5,FALSE))</f>
        <v/>
      </c>
      <c r="I691" s="153" t="str">
        <f>IF(F691="","",VLOOKUP(F691,TableauDépartements[],3,FALSE))</f>
        <v/>
      </c>
      <c r="J691" s="152" t="str">
        <f>IF(A691="","",VLOOKUP(A691,TableauDivitionPays[],2,FALSE))</f>
        <v/>
      </c>
      <c r="K691" s="63">
        <f t="shared" ca="1" si="23"/>
        <v>0</v>
      </c>
      <c r="L691" s="64">
        <f t="shared" ca="1" si="24"/>
        <v>0</v>
      </c>
      <c r="M691" s="65"/>
      <c r="N691" s="66"/>
      <c r="O691" s="66"/>
    </row>
    <row r="692" spans="1:15" ht="12.75" customHeight="1" x14ac:dyDescent="0.2">
      <c r="A692" s="58"/>
      <c r="B692" s="85"/>
      <c r="C692" s="60"/>
      <c r="D692" s="61"/>
      <c r="E692" s="59"/>
      <c r="F692" s="150"/>
      <c r="G692" s="156" t="str">
        <f>IF(F692="","",VLOOKUP(F692,TableauDépartements[],2,FALSE))</f>
        <v/>
      </c>
      <c r="H692" s="62" t="str">
        <f>IF(F692="","",VLOOKUP(F692,TableauDépartements[],5,FALSE))</f>
        <v/>
      </c>
      <c r="I692" s="153" t="str">
        <f>IF(F692="","",VLOOKUP(F692,TableauDépartements[],3,FALSE))</f>
        <v/>
      </c>
      <c r="J692" s="152" t="str">
        <f>IF(A692="","",VLOOKUP(A692,TableauDivitionPays[],2,FALSE))</f>
        <v/>
      </c>
      <c r="K692" s="63">
        <f t="shared" ca="1" si="23"/>
        <v>0</v>
      </c>
      <c r="L692" s="64">
        <f t="shared" ca="1" si="24"/>
        <v>0</v>
      </c>
      <c r="M692" s="65"/>
      <c r="N692" s="66"/>
      <c r="O692" s="66"/>
    </row>
    <row r="693" spans="1:15" ht="12.75" customHeight="1" x14ac:dyDescent="0.2">
      <c r="A693" s="58"/>
      <c r="B693" s="85"/>
      <c r="C693" s="60"/>
      <c r="D693" s="61"/>
      <c r="E693" s="59"/>
      <c r="F693" s="150"/>
      <c r="G693" s="156" t="str">
        <f>IF(F693="","",VLOOKUP(F693,TableauDépartements[],2,FALSE))</f>
        <v/>
      </c>
      <c r="H693" s="62" t="str">
        <f>IF(F693="","",VLOOKUP(F693,TableauDépartements[],5,FALSE))</f>
        <v/>
      </c>
      <c r="I693" s="153" t="str">
        <f>IF(F693="","",VLOOKUP(F693,TableauDépartements[],3,FALSE))</f>
        <v/>
      </c>
      <c r="J693" s="152" t="str">
        <f>IF(A693="","",VLOOKUP(A693,TableauDivitionPays[],2,FALSE))</f>
        <v/>
      </c>
      <c r="K693" s="63">
        <f t="shared" ca="1" si="23"/>
        <v>0</v>
      </c>
      <c r="L693" s="64">
        <f t="shared" ca="1" si="24"/>
        <v>0</v>
      </c>
      <c r="M693" s="65"/>
      <c r="N693" s="66"/>
      <c r="O693" s="66"/>
    </row>
    <row r="694" spans="1:15" ht="12.75" customHeight="1" x14ac:dyDescent="0.2">
      <c r="A694" s="58"/>
      <c r="B694" s="85"/>
      <c r="C694" s="60"/>
      <c r="D694" s="61"/>
      <c r="E694" s="59"/>
      <c r="F694" s="150"/>
      <c r="G694" s="156" t="str">
        <f>IF(F694="","",VLOOKUP(F694,TableauDépartements[],2,FALSE))</f>
        <v/>
      </c>
      <c r="H694" s="62" t="str">
        <f>IF(F694="","",VLOOKUP(F694,TableauDépartements[],5,FALSE))</f>
        <v/>
      </c>
      <c r="I694" s="153" t="str">
        <f>IF(F694="","",VLOOKUP(F694,TableauDépartements[],3,FALSE))</f>
        <v/>
      </c>
      <c r="J694" s="152" t="str">
        <f>IF(A694="","",VLOOKUP(A694,TableauDivitionPays[],2,FALSE))</f>
        <v/>
      </c>
      <c r="K694" s="63">
        <f t="shared" ca="1" si="23"/>
        <v>0</v>
      </c>
      <c r="L694" s="64">
        <f t="shared" ca="1" si="24"/>
        <v>0</v>
      </c>
      <c r="M694" s="65"/>
      <c r="N694" s="66"/>
      <c r="O694" s="66"/>
    </row>
    <row r="695" spans="1:15" ht="12.75" customHeight="1" x14ac:dyDescent="0.2">
      <c r="A695" s="58"/>
      <c r="B695" s="85"/>
      <c r="C695" s="60"/>
      <c r="D695" s="61"/>
      <c r="E695" s="59"/>
      <c r="F695" s="150"/>
      <c r="G695" s="156" t="str">
        <f>IF(F695="","",VLOOKUP(F695,TableauDépartements[],2,FALSE))</f>
        <v/>
      </c>
      <c r="H695" s="62" t="str">
        <f>IF(F695="","",VLOOKUP(F695,TableauDépartements[],5,FALSE))</f>
        <v/>
      </c>
      <c r="I695" s="153" t="str">
        <f>IF(F695="","",VLOOKUP(F695,TableauDépartements[],3,FALSE))</f>
        <v/>
      </c>
      <c r="J695" s="152" t="str">
        <f>IF(A695="","",VLOOKUP(A695,TableauDivitionPays[],2,FALSE))</f>
        <v/>
      </c>
      <c r="K695" s="63">
        <f t="shared" ca="1" si="23"/>
        <v>0</v>
      </c>
      <c r="L695" s="64">
        <f t="shared" ca="1" si="24"/>
        <v>0</v>
      </c>
      <c r="M695" s="65"/>
      <c r="N695" s="66"/>
      <c r="O695" s="66"/>
    </row>
    <row r="696" spans="1:15" ht="12.75" customHeight="1" x14ac:dyDescent="0.2">
      <c r="A696" s="58"/>
      <c r="B696" s="85"/>
      <c r="C696" s="60"/>
      <c r="D696" s="61"/>
      <c r="E696" s="59"/>
      <c r="F696" s="150"/>
      <c r="G696" s="156" t="str">
        <f>IF(F696="","",VLOOKUP(F696,TableauDépartements[],2,FALSE))</f>
        <v/>
      </c>
      <c r="H696" s="62" t="str">
        <f>IF(F696="","",VLOOKUP(F696,TableauDépartements[],5,FALSE))</f>
        <v/>
      </c>
      <c r="I696" s="153" t="str">
        <f>IF(F696="","",VLOOKUP(F696,TableauDépartements[],3,FALSE))</f>
        <v/>
      </c>
      <c r="J696" s="152" t="str">
        <f>IF(A696="","",VLOOKUP(A696,TableauDivitionPays[],2,FALSE))</f>
        <v/>
      </c>
      <c r="K696" s="63">
        <f t="shared" ca="1" si="23"/>
        <v>0</v>
      </c>
      <c r="L696" s="64">
        <f t="shared" ca="1" si="24"/>
        <v>0</v>
      </c>
      <c r="M696" s="65"/>
      <c r="N696" s="66"/>
      <c r="O696" s="66"/>
    </row>
    <row r="697" spans="1:15" ht="12.75" customHeight="1" x14ac:dyDescent="0.2">
      <c r="A697" s="58"/>
      <c r="B697" s="85"/>
      <c r="C697" s="60"/>
      <c r="D697" s="61"/>
      <c r="E697" s="59"/>
      <c r="F697" s="150"/>
      <c r="G697" s="156" t="str">
        <f>IF(F697="","",VLOOKUP(F697,TableauDépartements[],2,FALSE))</f>
        <v/>
      </c>
      <c r="H697" s="62" t="str">
        <f>IF(F697="","",VLOOKUP(F697,TableauDépartements[],5,FALSE))</f>
        <v/>
      </c>
      <c r="I697" s="153" t="str">
        <f>IF(F697="","",VLOOKUP(F697,TableauDépartements[],3,FALSE))</f>
        <v/>
      </c>
      <c r="J697" s="152" t="str">
        <f>IF(A697="","",VLOOKUP(A697,TableauDivitionPays[],2,FALSE))</f>
        <v/>
      </c>
      <c r="K697" s="63">
        <f t="shared" ca="1" si="23"/>
        <v>0</v>
      </c>
      <c r="L697" s="64">
        <f t="shared" ca="1" si="24"/>
        <v>0</v>
      </c>
      <c r="M697" s="65"/>
      <c r="N697" s="66"/>
      <c r="O697" s="66"/>
    </row>
    <row r="698" spans="1:15" ht="12.75" customHeight="1" x14ac:dyDescent="0.2">
      <c r="A698" s="58"/>
      <c r="B698" s="85"/>
      <c r="C698" s="60"/>
      <c r="D698" s="61"/>
      <c r="E698" s="59"/>
      <c r="F698" s="150"/>
      <c r="G698" s="156" t="str">
        <f>IF(F698="","",VLOOKUP(F698,TableauDépartements[],2,FALSE))</f>
        <v/>
      </c>
      <c r="H698" s="62" t="str">
        <f>IF(F698="","",VLOOKUP(F698,TableauDépartements[],5,FALSE))</f>
        <v/>
      </c>
      <c r="I698" s="153" t="str">
        <f>IF(F698="","",VLOOKUP(F698,TableauDépartements[],3,FALSE))</f>
        <v/>
      </c>
      <c r="J698" s="152" t="str">
        <f>IF(A698="","",VLOOKUP(A698,TableauDivitionPays[],2,FALSE))</f>
        <v/>
      </c>
      <c r="K698" s="63">
        <f t="shared" ca="1" si="23"/>
        <v>0</v>
      </c>
      <c r="L698" s="64">
        <f t="shared" ca="1" si="24"/>
        <v>0</v>
      </c>
      <c r="M698" s="65"/>
      <c r="N698" s="66"/>
      <c r="O698" s="66"/>
    </row>
    <row r="699" spans="1:15" ht="12.75" customHeight="1" x14ac:dyDescent="0.2">
      <c r="A699" s="58"/>
      <c r="B699" s="85"/>
      <c r="C699" s="60"/>
      <c r="D699" s="61"/>
      <c r="E699" s="59"/>
      <c r="F699" s="150"/>
      <c r="G699" s="156" t="str">
        <f>IF(F699="","",VLOOKUP(F699,TableauDépartements[],2,FALSE))</f>
        <v/>
      </c>
      <c r="H699" s="62" t="str">
        <f>IF(F699="","",VLOOKUP(F699,TableauDépartements[],5,FALSE))</f>
        <v/>
      </c>
      <c r="I699" s="153" t="str">
        <f>IF(F699="","",VLOOKUP(F699,TableauDépartements[],3,FALSE))</f>
        <v/>
      </c>
      <c r="J699" s="152" t="str">
        <f>IF(A699="","",VLOOKUP(A699,TableauDivitionPays[],2,FALSE))</f>
        <v/>
      </c>
      <c r="K699" s="63">
        <f t="shared" ca="1" si="23"/>
        <v>0</v>
      </c>
      <c r="L699" s="64">
        <f t="shared" ca="1" si="24"/>
        <v>0</v>
      </c>
      <c r="M699" s="65"/>
      <c r="N699" s="66"/>
      <c r="O699" s="66"/>
    </row>
    <row r="700" spans="1:15" ht="12.75" customHeight="1" x14ac:dyDescent="0.2">
      <c r="A700" s="58"/>
      <c r="B700" s="85"/>
      <c r="C700" s="60"/>
      <c r="D700" s="61"/>
      <c r="E700" s="59"/>
      <c r="F700" s="150"/>
      <c r="G700" s="156" t="str">
        <f>IF(F700="","",VLOOKUP(F700,TableauDépartements[],2,FALSE))</f>
        <v/>
      </c>
      <c r="H700" s="62" t="str">
        <f>IF(F700="","",VLOOKUP(F700,TableauDépartements[],5,FALSE))</f>
        <v/>
      </c>
      <c r="I700" s="153" t="str">
        <f>IF(F700="","",VLOOKUP(F700,TableauDépartements[],3,FALSE))</f>
        <v/>
      </c>
      <c r="J700" s="152" t="str">
        <f>IF(A700="","",VLOOKUP(A700,TableauDivitionPays[],2,FALSE))</f>
        <v/>
      </c>
      <c r="K700" s="63">
        <f t="shared" ca="1" si="23"/>
        <v>0</v>
      </c>
      <c r="L700" s="64">
        <f t="shared" ca="1" si="24"/>
        <v>0</v>
      </c>
      <c r="M700" s="65"/>
      <c r="N700" s="66"/>
      <c r="O700" s="66"/>
    </row>
    <row r="701" spans="1:15" ht="12.75" customHeight="1" x14ac:dyDescent="0.2">
      <c r="A701" s="58"/>
      <c r="B701" s="85"/>
      <c r="C701" s="60"/>
      <c r="D701" s="61"/>
      <c r="E701" s="59"/>
      <c r="F701" s="150"/>
      <c r="G701" s="156" t="str">
        <f>IF(F701="","",VLOOKUP(F701,TableauDépartements[],2,FALSE))</f>
        <v/>
      </c>
      <c r="H701" s="62" t="str">
        <f>IF(F701="","",VLOOKUP(F701,TableauDépartements[],5,FALSE))</f>
        <v/>
      </c>
      <c r="I701" s="153" t="str">
        <f>IF(F701="","",VLOOKUP(F701,TableauDépartements[],3,FALSE))</f>
        <v/>
      </c>
      <c r="J701" s="152" t="str">
        <f>IF(A701="","",VLOOKUP(A701,TableauDivitionPays[],2,FALSE))</f>
        <v/>
      </c>
      <c r="K701" s="63">
        <f t="shared" ca="1" si="23"/>
        <v>0</v>
      </c>
      <c r="L701" s="64">
        <f t="shared" ca="1" si="24"/>
        <v>0</v>
      </c>
      <c r="M701" s="65"/>
      <c r="N701" s="66"/>
      <c r="O701" s="66"/>
    </row>
    <row r="702" spans="1:15" ht="12.75" customHeight="1" x14ac:dyDescent="0.2">
      <c r="A702" s="58"/>
      <c r="B702" s="85"/>
      <c r="C702" s="60"/>
      <c r="D702" s="61"/>
      <c r="E702" s="59"/>
      <c r="F702" s="150"/>
      <c r="G702" s="156" t="str">
        <f>IF(F702="","",VLOOKUP(F702,TableauDépartements[],2,FALSE))</f>
        <v/>
      </c>
      <c r="H702" s="62" t="str">
        <f>IF(F702="","",VLOOKUP(F702,TableauDépartements[],5,FALSE))</f>
        <v/>
      </c>
      <c r="I702" s="153" t="str">
        <f>IF(F702="","",VLOOKUP(F702,TableauDépartements[],3,FALSE))</f>
        <v/>
      </c>
      <c r="J702" s="152" t="str">
        <f>IF(A702="","",VLOOKUP(A702,TableauDivitionPays[],2,FALSE))</f>
        <v/>
      </c>
      <c r="K702" s="63">
        <f t="shared" ca="1" si="23"/>
        <v>0</v>
      </c>
      <c r="L702" s="64">
        <f t="shared" ca="1" si="24"/>
        <v>0</v>
      </c>
      <c r="M702" s="65"/>
      <c r="N702" s="66"/>
      <c r="O702" s="66"/>
    </row>
    <row r="703" spans="1:15" ht="12.75" customHeight="1" x14ac:dyDescent="0.2">
      <c r="A703" s="58"/>
      <c r="B703" s="85"/>
      <c r="C703" s="60"/>
      <c r="D703" s="61"/>
      <c r="E703" s="59"/>
      <c r="F703" s="150"/>
      <c r="G703" s="156" t="str">
        <f>IF(F703="","",VLOOKUP(F703,TableauDépartements[],2,FALSE))</f>
        <v/>
      </c>
      <c r="H703" s="62" t="str">
        <f>IF(F703="","",VLOOKUP(F703,TableauDépartements[],5,FALSE))</f>
        <v/>
      </c>
      <c r="I703" s="153" t="str">
        <f>IF(F703="","",VLOOKUP(F703,TableauDépartements[],3,FALSE))</f>
        <v/>
      </c>
      <c r="J703" s="152" t="str">
        <f>IF(A703="","",VLOOKUP(A703,TableauDivitionPays[],2,FALSE))</f>
        <v/>
      </c>
      <c r="K703" s="63">
        <f t="shared" ca="1" si="23"/>
        <v>0</v>
      </c>
      <c r="L703" s="64">
        <f t="shared" ca="1" si="24"/>
        <v>0</v>
      </c>
      <c r="M703" s="65"/>
      <c r="N703" s="66"/>
      <c r="O703" s="66"/>
    </row>
    <row r="704" spans="1:15" ht="12.75" customHeight="1" x14ac:dyDescent="0.2">
      <c r="A704" s="58"/>
      <c r="B704" s="85"/>
      <c r="C704" s="60"/>
      <c r="D704" s="61"/>
      <c r="E704" s="59"/>
      <c r="F704" s="150"/>
      <c r="G704" s="156" t="str">
        <f>IF(F704="","",VLOOKUP(F704,TableauDépartements[],2,FALSE))</f>
        <v/>
      </c>
      <c r="H704" s="62" t="str">
        <f>IF(F704="","",VLOOKUP(F704,TableauDépartements[],5,FALSE))</f>
        <v/>
      </c>
      <c r="I704" s="153" t="str">
        <f>IF(F704="","",VLOOKUP(F704,TableauDépartements[],3,FALSE))</f>
        <v/>
      </c>
      <c r="J704" s="152" t="str">
        <f>IF(A704="","",VLOOKUP(A704,TableauDivitionPays[],2,FALSE))</f>
        <v/>
      </c>
      <c r="K704" s="63">
        <f t="shared" ca="1" si="23"/>
        <v>0</v>
      </c>
      <c r="L704" s="64">
        <f t="shared" ca="1" si="24"/>
        <v>0</v>
      </c>
      <c r="M704" s="65"/>
      <c r="N704" s="66"/>
      <c r="O704" s="66"/>
    </row>
    <row r="705" spans="1:15" ht="12.75" customHeight="1" x14ac:dyDescent="0.2">
      <c r="A705" s="58"/>
      <c r="B705" s="85"/>
      <c r="C705" s="60"/>
      <c r="D705" s="61"/>
      <c r="E705" s="59"/>
      <c r="F705" s="150"/>
      <c r="G705" s="156" t="str">
        <f>IF(F705="","",VLOOKUP(F705,TableauDépartements[],2,FALSE))</f>
        <v/>
      </c>
      <c r="H705" s="62" t="str">
        <f>IF(F705="","",VLOOKUP(F705,TableauDépartements[],5,FALSE))</f>
        <v/>
      </c>
      <c r="I705" s="153" t="str">
        <f>IF(F705="","",VLOOKUP(F705,TableauDépartements[],3,FALSE))</f>
        <v/>
      </c>
      <c r="J705" s="152" t="str">
        <f>IF(A705="","",VLOOKUP(A705,TableauDivitionPays[],2,FALSE))</f>
        <v/>
      </c>
      <c r="K705" s="63">
        <f t="shared" ca="1" si="23"/>
        <v>0</v>
      </c>
      <c r="L705" s="64">
        <f t="shared" ca="1" si="24"/>
        <v>0</v>
      </c>
      <c r="M705" s="65"/>
      <c r="N705" s="66"/>
      <c r="O705" s="66"/>
    </row>
    <row r="706" spans="1:15" ht="12.75" customHeight="1" x14ac:dyDescent="0.2">
      <c r="A706" s="58"/>
      <c r="B706" s="85"/>
      <c r="C706" s="60"/>
      <c r="D706" s="61"/>
      <c r="E706" s="59"/>
      <c r="F706" s="150"/>
      <c r="G706" s="156" t="str">
        <f>IF(F706="","",VLOOKUP(F706,TableauDépartements[],2,FALSE))</f>
        <v/>
      </c>
      <c r="H706" s="62" t="str">
        <f>IF(F706="","",VLOOKUP(F706,TableauDépartements[],5,FALSE))</f>
        <v/>
      </c>
      <c r="I706" s="153" t="str">
        <f>IF(F706="","",VLOOKUP(F706,TableauDépartements[],3,FALSE))</f>
        <v/>
      </c>
      <c r="J706" s="152" t="str">
        <f>IF(A706="","",VLOOKUP(A706,TableauDivitionPays[],2,FALSE))</f>
        <v/>
      </c>
      <c r="K706" s="63">
        <f t="shared" ca="1" si="23"/>
        <v>0</v>
      </c>
      <c r="L706" s="64">
        <f t="shared" ca="1" si="24"/>
        <v>0</v>
      </c>
      <c r="M706" s="65"/>
      <c r="N706" s="66"/>
      <c r="O706" s="66"/>
    </row>
    <row r="707" spans="1:15" ht="12.75" customHeight="1" x14ac:dyDescent="0.2">
      <c r="A707" s="58"/>
      <c r="B707" s="85"/>
      <c r="C707" s="60"/>
      <c r="D707" s="61"/>
      <c r="E707" s="59"/>
      <c r="F707" s="150"/>
      <c r="G707" s="156" t="str">
        <f>IF(F707="","",VLOOKUP(F707,TableauDépartements[],2,FALSE))</f>
        <v/>
      </c>
      <c r="H707" s="62" t="str">
        <f>IF(F707="","",VLOOKUP(F707,TableauDépartements[],5,FALSE))</f>
        <v/>
      </c>
      <c r="I707" s="153" t="str">
        <f>IF(F707="","",VLOOKUP(F707,TableauDépartements[],3,FALSE))</f>
        <v/>
      </c>
      <c r="J707" s="152" t="str">
        <f>IF(A707="","",VLOOKUP(A707,TableauDivitionPays[],2,FALSE))</f>
        <v/>
      </c>
      <c r="K707" s="63">
        <f t="shared" ref="K707:K770" ca="1" si="25">IF(A707=0,0,IF(K707&gt;0,K707,TODAY()))</f>
        <v>0</v>
      </c>
      <c r="L707" s="64">
        <f t="shared" ref="L707:L770" ca="1" si="26">IF(A707=0,0,IF(L707&gt;0,L707,NOW()))</f>
        <v>0</v>
      </c>
      <c r="M707" s="65"/>
      <c r="N707" s="66"/>
      <c r="O707" s="66"/>
    </row>
    <row r="708" spans="1:15" ht="12.75" customHeight="1" x14ac:dyDescent="0.2">
      <c r="A708" s="58"/>
      <c r="B708" s="85"/>
      <c r="C708" s="60"/>
      <c r="D708" s="61"/>
      <c r="E708" s="59"/>
      <c r="F708" s="150"/>
      <c r="G708" s="156" t="str">
        <f>IF(F708="","",VLOOKUP(F708,TableauDépartements[],2,FALSE))</f>
        <v/>
      </c>
      <c r="H708" s="62" t="str">
        <f>IF(F708="","",VLOOKUP(F708,TableauDépartements[],5,FALSE))</f>
        <v/>
      </c>
      <c r="I708" s="153" t="str">
        <f>IF(F708="","",VLOOKUP(F708,TableauDépartements[],3,FALSE))</f>
        <v/>
      </c>
      <c r="J708" s="152" t="str">
        <f>IF(A708="","",VLOOKUP(A708,TableauDivitionPays[],2,FALSE))</f>
        <v/>
      </c>
      <c r="K708" s="63">
        <f t="shared" ca="1" si="25"/>
        <v>0</v>
      </c>
      <c r="L708" s="64">
        <f t="shared" ca="1" si="26"/>
        <v>0</v>
      </c>
      <c r="M708" s="65"/>
      <c r="N708" s="66"/>
      <c r="O708" s="66"/>
    </row>
    <row r="709" spans="1:15" ht="12.75" customHeight="1" x14ac:dyDescent="0.2">
      <c r="A709" s="58"/>
      <c r="B709" s="85"/>
      <c r="C709" s="60"/>
      <c r="D709" s="61"/>
      <c r="E709" s="59"/>
      <c r="F709" s="150"/>
      <c r="G709" s="156" t="str">
        <f>IF(F709="","",VLOOKUP(F709,TableauDépartements[],2,FALSE))</f>
        <v/>
      </c>
      <c r="H709" s="62" t="str">
        <f>IF(F709="","",VLOOKUP(F709,TableauDépartements[],5,FALSE))</f>
        <v/>
      </c>
      <c r="I709" s="153" t="str">
        <f>IF(F709="","",VLOOKUP(F709,TableauDépartements[],3,FALSE))</f>
        <v/>
      </c>
      <c r="J709" s="152" t="str">
        <f>IF(A709="","",VLOOKUP(A709,TableauDivitionPays[],2,FALSE))</f>
        <v/>
      </c>
      <c r="K709" s="63">
        <f t="shared" ca="1" si="25"/>
        <v>0</v>
      </c>
      <c r="L709" s="64">
        <f t="shared" ca="1" si="26"/>
        <v>0</v>
      </c>
      <c r="M709" s="65"/>
      <c r="N709" s="66"/>
      <c r="O709" s="66"/>
    </row>
    <row r="710" spans="1:15" ht="12.75" customHeight="1" x14ac:dyDescent="0.2">
      <c r="A710" s="58"/>
      <c r="B710" s="85"/>
      <c r="C710" s="60"/>
      <c r="D710" s="61"/>
      <c r="E710" s="59"/>
      <c r="F710" s="150"/>
      <c r="G710" s="156" t="str">
        <f>IF(F710="","",VLOOKUP(F710,TableauDépartements[],2,FALSE))</f>
        <v/>
      </c>
      <c r="H710" s="62" t="str">
        <f>IF(F710="","",VLOOKUP(F710,TableauDépartements[],5,FALSE))</f>
        <v/>
      </c>
      <c r="I710" s="153" t="str">
        <f>IF(F710="","",VLOOKUP(F710,TableauDépartements[],3,FALSE))</f>
        <v/>
      </c>
      <c r="J710" s="152" t="str">
        <f>IF(A710="","",VLOOKUP(A710,TableauDivitionPays[],2,FALSE))</f>
        <v/>
      </c>
      <c r="K710" s="63">
        <f t="shared" ca="1" si="25"/>
        <v>0</v>
      </c>
      <c r="L710" s="64">
        <f t="shared" ca="1" si="26"/>
        <v>0</v>
      </c>
      <c r="M710" s="65"/>
      <c r="N710" s="66"/>
      <c r="O710" s="66"/>
    </row>
    <row r="711" spans="1:15" ht="12.75" customHeight="1" x14ac:dyDescent="0.2">
      <c r="A711" s="58"/>
      <c r="B711" s="85"/>
      <c r="C711" s="60"/>
      <c r="D711" s="61"/>
      <c r="E711" s="59"/>
      <c r="F711" s="150"/>
      <c r="G711" s="156" t="str">
        <f>IF(F711="","",VLOOKUP(F711,TableauDépartements[],2,FALSE))</f>
        <v/>
      </c>
      <c r="H711" s="62" t="str">
        <f>IF(F711="","",VLOOKUP(F711,TableauDépartements[],5,FALSE))</f>
        <v/>
      </c>
      <c r="I711" s="153" t="str">
        <f>IF(F711="","",VLOOKUP(F711,TableauDépartements[],3,FALSE))</f>
        <v/>
      </c>
      <c r="J711" s="152" t="str">
        <f>IF(A711="","",VLOOKUP(A711,TableauDivitionPays[],2,FALSE))</f>
        <v/>
      </c>
      <c r="K711" s="63">
        <f t="shared" ca="1" si="25"/>
        <v>0</v>
      </c>
      <c r="L711" s="64">
        <f t="shared" ca="1" si="26"/>
        <v>0</v>
      </c>
      <c r="M711" s="65"/>
      <c r="N711" s="66"/>
      <c r="O711" s="66"/>
    </row>
    <row r="712" spans="1:15" ht="12.75" customHeight="1" x14ac:dyDescent="0.2">
      <c r="A712" s="58"/>
      <c r="B712" s="85"/>
      <c r="C712" s="60"/>
      <c r="D712" s="61"/>
      <c r="E712" s="59"/>
      <c r="F712" s="150"/>
      <c r="G712" s="156" t="str">
        <f>IF(F712="","",VLOOKUP(F712,TableauDépartements[],2,FALSE))</f>
        <v/>
      </c>
      <c r="H712" s="62" t="str">
        <f>IF(F712="","",VLOOKUP(F712,TableauDépartements[],5,FALSE))</f>
        <v/>
      </c>
      <c r="I712" s="153" t="str">
        <f>IF(F712="","",VLOOKUP(F712,TableauDépartements[],3,FALSE))</f>
        <v/>
      </c>
      <c r="J712" s="152" t="str">
        <f>IF(A712="","",VLOOKUP(A712,TableauDivitionPays[],2,FALSE))</f>
        <v/>
      </c>
      <c r="K712" s="63">
        <f t="shared" ca="1" si="25"/>
        <v>0</v>
      </c>
      <c r="L712" s="64">
        <f t="shared" ca="1" si="26"/>
        <v>0</v>
      </c>
      <c r="M712" s="65"/>
      <c r="N712" s="66"/>
      <c r="O712" s="66"/>
    </row>
    <row r="713" spans="1:15" ht="12.75" customHeight="1" x14ac:dyDescent="0.2">
      <c r="A713" s="58"/>
      <c r="B713" s="85"/>
      <c r="C713" s="60"/>
      <c r="D713" s="61"/>
      <c r="E713" s="59"/>
      <c r="F713" s="150"/>
      <c r="G713" s="156" t="str">
        <f>IF(F713="","",VLOOKUP(F713,TableauDépartements[],2,FALSE))</f>
        <v/>
      </c>
      <c r="H713" s="62" t="str">
        <f>IF(F713="","",VLOOKUP(F713,TableauDépartements[],5,FALSE))</f>
        <v/>
      </c>
      <c r="I713" s="153" t="str">
        <f>IF(F713="","",VLOOKUP(F713,TableauDépartements[],3,FALSE))</f>
        <v/>
      </c>
      <c r="J713" s="152" t="str">
        <f>IF(A713="","",VLOOKUP(A713,TableauDivitionPays[],2,FALSE))</f>
        <v/>
      </c>
      <c r="K713" s="63">
        <f t="shared" ca="1" si="25"/>
        <v>0</v>
      </c>
      <c r="L713" s="64">
        <f t="shared" ca="1" si="26"/>
        <v>0</v>
      </c>
      <c r="M713" s="65"/>
      <c r="N713" s="66"/>
      <c r="O713" s="66"/>
    </row>
    <row r="714" spans="1:15" ht="12.75" customHeight="1" x14ac:dyDescent="0.2">
      <c r="A714" s="58"/>
      <c r="B714" s="85"/>
      <c r="C714" s="60"/>
      <c r="D714" s="61"/>
      <c r="E714" s="59"/>
      <c r="F714" s="150"/>
      <c r="G714" s="156" t="str">
        <f>IF(F714="","",VLOOKUP(F714,TableauDépartements[],2,FALSE))</f>
        <v/>
      </c>
      <c r="H714" s="62" t="str">
        <f>IF(F714="","",VLOOKUP(F714,TableauDépartements[],5,FALSE))</f>
        <v/>
      </c>
      <c r="I714" s="153" t="str">
        <f>IF(F714="","",VLOOKUP(F714,TableauDépartements[],3,FALSE))</f>
        <v/>
      </c>
      <c r="J714" s="152" t="str">
        <f>IF(A714="","",VLOOKUP(A714,TableauDivitionPays[],2,FALSE))</f>
        <v/>
      </c>
      <c r="K714" s="63">
        <f t="shared" ca="1" si="25"/>
        <v>0</v>
      </c>
      <c r="L714" s="64">
        <f t="shared" ca="1" si="26"/>
        <v>0</v>
      </c>
      <c r="M714" s="65"/>
      <c r="N714" s="66"/>
      <c r="O714" s="66"/>
    </row>
    <row r="715" spans="1:15" ht="12.75" customHeight="1" x14ac:dyDescent="0.2">
      <c r="A715" s="58"/>
      <c r="B715" s="85"/>
      <c r="C715" s="60"/>
      <c r="D715" s="61"/>
      <c r="E715" s="59"/>
      <c r="F715" s="150"/>
      <c r="G715" s="156" t="str">
        <f>IF(F715="","",VLOOKUP(F715,TableauDépartements[],2,FALSE))</f>
        <v/>
      </c>
      <c r="H715" s="62" t="str">
        <f>IF(F715="","",VLOOKUP(F715,TableauDépartements[],5,FALSE))</f>
        <v/>
      </c>
      <c r="I715" s="153" t="str">
        <f>IF(F715="","",VLOOKUP(F715,TableauDépartements[],3,FALSE))</f>
        <v/>
      </c>
      <c r="J715" s="152" t="str">
        <f>IF(A715="","",VLOOKUP(A715,TableauDivitionPays[],2,FALSE))</f>
        <v/>
      </c>
      <c r="K715" s="63">
        <f t="shared" ca="1" si="25"/>
        <v>0</v>
      </c>
      <c r="L715" s="64">
        <f t="shared" ca="1" si="26"/>
        <v>0</v>
      </c>
      <c r="M715" s="65"/>
      <c r="N715" s="66"/>
      <c r="O715" s="66"/>
    </row>
    <row r="716" spans="1:15" ht="12.75" customHeight="1" x14ac:dyDescent="0.2">
      <c r="A716" s="58"/>
      <c r="B716" s="85"/>
      <c r="C716" s="60"/>
      <c r="D716" s="61"/>
      <c r="E716" s="59"/>
      <c r="F716" s="150"/>
      <c r="G716" s="156" t="str">
        <f>IF(F716="","",VLOOKUP(F716,TableauDépartements[],2,FALSE))</f>
        <v/>
      </c>
      <c r="H716" s="62" t="str">
        <f>IF(F716="","",VLOOKUP(F716,TableauDépartements[],5,FALSE))</f>
        <v/>
      </c>
      <c r="I716" s="153" t="str">
        <f>IF(F716="","",VLOOKUP(F716,TableauDépartements[],3,FALSE))</f>
        <v/>
      </c>
      <c r="J716" s="152" t="str">
        <f>IF(A716="","",VLOOKUP(A716,TableauDivitionPays[],2,FALSE))</f>
        <v/>
      </c>
      <c r="K716" s="63">
        <f t="shared" ca="1" si="25"/>
        <v>0</v>
      </c>
      <c r="L716" s="64">
        <f t="shared" ca="1" si="26"/>
        <v>0</v>
      </c>
      <c r="M716" s="65"/>
      <c r="N716" s="66"/>
      <c r="O716" s="66"/>
    </row>
    <row r="717" spans="1:15" ht="12.75" customHeight="1" x14ac:dyDescent="0.2">
      <c r="A717" s="58"/>
      <c r="B717" s="85"/>
      <c r="C717" s="60"/>
      <c r="D717" s="61"/>
      <c r="E717" s="59"/>
      <c r="F717" s="150"/>
      <c r="G717" s="156" t="str">
        <f>IF(F717="","",VLOOKUP(F717,TableauDépartements[],2,FALSE))</f>
        <v/>
      </c>
      <c r="H717" s="62" t="str">
        <f>IF(F717="","",VLOOKUP(F717,TableauDépartements[],5,FALSE))</f>
        <v/>
      </c>
      <c r="I717" s="153" t="str">
        <f>IF(F717="","",VLOOKUP(F717,TableauDépartements[],3,FALSE))</f>
        <v/>
      </c>
      <c r="J717" s="152" t="str">
        <f>IF(A717="","",VLOOKUP(A717,TableauDivitionPays[],2,FALSE))</f>
        <v/>
      </c>
      <c r="K717" s="63">
        <f t="shared" ca="1" si="25"/>
        <v>0</v>
      </c>
      <c r="L717" s="64">
        <f t="shared" ca="1" si="26"/>
        <v>0</v>
      </c>
      <c r="M717" s="65"/>
      <c r="N717" s="66"/>
      <c r="O717" s="66"/>
    </row>
    <row r="718" spans="1:15" ht="12.75" customHeight="1" x14ac:dyDescent="0.2">
      <c r="A718" s="58"/>
      <c r="B718" s="85"/>
      <c r="C718" s="60"/>
      <c r="D718" s="61"/>
      <c r="E718" s="59"/>
      <c r="F718" s="150"/>
      <c r="G718" s="156" t="str">
        <f>IF(F718="","",VLOOKUP(F718,TableauDépartements[],2,FALSE))</f>
        <v/>
      </c>
      <c r="H718" s="62" t="str">
        <f>IF(F718="","",VLOOKUP(F718,TableauDépartements[],5,FALSE))</f>
        <v/>
      </c>
      <c r="I718" s="153" t="str">
        <f>IF(F718="","",VLOOKUP(F718,TableauDépartements[],3,FALSE))</f>
        <v/>
      </c>
      <c r="J718" s="152" t="str">
        <f>IF(A718="","",VLOOKUP(A718,TableauDivitionPays[],2,FALSE))</f>
        <v/>
      </c>
      <c r="K718" s="63">
        <f t="shared" ca="1" si="25"/>
        <v>0</v>
      </c>
      <c r="L718" s="64">
        <f t="shared" ca="1" si="26"/>
        <v>0</v>
      </c>
      <c r="M718" s="65"/>
      <c r="N718" s="66"/>
      <c r="O718" s="66"/>
    </row>
    <row r="719" spans="1:15" ht="12.75" customHeight="1" x14ac:dyDescent="0.2">
      <c r="A719" s="58"/>
      <c r="B719" s="85"/>
      <c r="C719" s="60"/>
      <c r="D719" s="61"/>
      <c r="E719" s="59"/>
      <c r="F719" s="150"/>
      <c r="G719" s="156" t="str">
        <f>IF(F719="","",VLOOKUP(F719,TableauDépartements[],2,FALSE))</f>
        <v/>
      </c>
      <c r="H719" s="62" t="str">
        <f>IF(F719="","",VLOOKUP(F719,TableauDépartements[],5,FALSE))</f>
        <v/>
      </c>
      <c r="I719" s="153" t="str">
        <f>IF(F719="","",VLOOKUP(F719,TableauDépartements[],3,FALSE))</f>
        <v/>
      </c>
      <c r="J719" s="152" t="str">
        <f>IF(A719="","",VLOOKUP(A719,TableauDivitionPays[],2,FALSE))</f>
        <v/>
      </c>
      <c r="K719" s="63">
        <f t="shared" ca="1" si="25"/>
        <v>0</v>
      </c>
      <c r="L719" s="64">
        <f t="shared" ca="1" si="26"/>
        <v>0</v>
      </c>
      <c r="M719" s="65"/>
      <c r="N719" s="66"/>
      <c r="O719" s="66"/>
    </row>
    <row r="720" spans="1:15" ht="12.75" customHeight="1" x14ac:dyDescent="0.2">
      <c r="A720" s="58"/>
      <c r="B720" s="85"/>
      <c r="C720" s="60"/>
      <c r="D720" s="61"/>
      <c r="E720" s="59"/>
      <c r="F720" s="150"/>
      <c r="G720" s="156" t="str">
        <f>IF(F720="","",VLOOKUP(F720,TableauDépartements[],2,FALSE))</f>
        <v/>
      </c>
      <c r="H720" s="62" t="str">
        <f>IF(F720="","",VLOOKUP(F720,TableauDépartements[],5,FALSE))</f>
        <v/>
      </c>
      <c r="I720" s="153" t="str">
        <f>IF(F720="","",VLOOKUP(F720,TableauDépartements[],3,FALSE))</f>
        <v/>
      </c>
      <c r="J720" s="152" t="str">
        <f>IF(A720="","",VLOOKUP(A720,TableauDivitionPays[],2,FALSE))</f>
        <v/>
      </c>
      <c r="K720" s="63">
        <f t="shared" ca="1" si="25"/>
        <v>0</v>
      </c>
      <c r="L720" s="64">
        <f t="shared" ca="1" si="26"/>
        <v>0</v>
      </c>
      <c r="M720" s="65"/>
      <c r="N720" s="66"/>
      <c r="O720" s="66"/>
    </row>
    <row r="721" spans="1:15" ht="12.75" customHeight="1" x14ac:dyDescent="0.2">
      <c r="A721" s="58"/>
      <c r="B721" s="85"/>
      <c r="C721" s="60"/>
      <c r="D721" s="61"/>
      <c r="E721" s="59"/>
      <c r="F721" s="150"/>
      <c r="G721" s="156" t="str">
        <f>IF(F721="","",VLOOKUP(F721,TableauDépartements[],2,FALSE))</f>
        <v/>
      </c>
      <c r="H721" s="62" t="str">
        <f>IF(F721="","",VLOOKUP(F721,TableauDépartements[],5,FALSE))</f>
        <v/>
      </c>
      <c r="I721" s="153" t="str">
        <f>IF(F721="","",VLOOKUP(F721,TableauDépartements[],3,FALSE))</f>
        <v/>
      </c>
      <c r="J721" s="152" t="str">
        <f>IF(A721="","",VLOOKUP(A721,TableauDivitionPays[],2,FALSE))</f>
        <v/>
      </c>
      <c r="K721" s="63">
        <f t="shared" ca="1" si="25"/>
        <v>0</v>
      </c>
      <c r="L721" s="64">
        <f t="shared" ca="1" si="26"/>
        <v>0</v>
      </c>
      <c r="M721" s="65"/>
      <c r="N721" s="66"/>
      <c r="O721" s="66"/>
    </row>
    <row r="722" spans="1:15" ht="12.75" customHeight="1" x14ac:dyDescent="0.2">
      <c r="A722" s="58"/>
      <c r="B722" s="85"/>
      <c r="C722" s="60"/>
      <c r="D722" s="61"/>
      <c r="E722" s="59"/>
      <c r="F722" s="150"/>
      <c r="G722" s="156" t="str">
        <f>IF(F722="","",VLOOKUP(F722,TableauDépartements[],2,FALSE))</f>
        <v/>
      </c>
      <c r="H722" s="62" t="str">
        <f>IF(F722="","",VLOOKUP(F722,TableauDépartements[],5,FALSE))</f>
        <v/>
      </c>
      <c r="I722" s="153" t="str">
        <f>IF(F722="","",VLOOKUP(F722,TableauDépartements[],3,FALSE))</f>
        <v/>
      </c>
      <c r="J722" s="152" t="str">
        <f>IF(A722="","",VLOOKUP(A722,TableauDivitionPays[],2,FALSE))</f>
        <v/>
      </c>
      <c r="K722" s="63">
        <f t="shared" ca="1" si="25"/>
        <v>0</v>
      </c>
      <c r="L722" s="64">
        <f t="shared" ca="1" si="26"/>
        <v>0</v>
      </c>
      <c r="M722" s="65"/>
      <c r="N722" s="66"/>
      <c r="O722" s="66"/>
    </row>
    <row r="723" spans="1:15" ht="12.75" customHeight="1" x14ac:dyDescent="0.2">
      <c r="A723" s="58"/>
      <c r="B723" s="85"/>
      <c r="C723" s="60"/>
      <c r="D723" s="61"/>
      <c r="E723" s="59"/>
      <c r="F723" s="150"/>
      <c r="G723" s="156" t="str">
        <f>IF(F723="","",VLOOKUP(F723,TableauDépartements[],2,FALSE))</f>
        <v/>
      </c>
      <c r="H723" s="62" t="str">
        <f>IF(F723="","",VLOOKUP(F723,TableauDépartements[],5,FALSE))</f>
        <v/>
      </c>
      <c r="I723" s="153" t="str">
        <f>IF(F723="","",VLOOKUP(F723,TableauDépartements[],3,FALSE))</f>
        <v/>
      </c>
      <c r="J723" s="152" t="str">
        <f>IF(A723="","",VLOOKUP(A723,TableauDivitionPays[],2,FALSE))</f>
        <v/>
      </c>
      <c r="K723" s="63">
        <f t="shared" ca="1" si="25"/>
        <v>0</v>
      </c>
      <c r="L723" s="64">
        <f t="shared" ca="1" si="26"/>
        <v>0</v>
      </c>
      <c r="M723" s="65"/>
      <c r="N723" s="66"/>
      <c r="O723" s="66"/>
    </row>
    <row r="724" spans="1:15" ht="12.75" customHeight="1" x14ac:dyDescent="0.2">
      <c r="A724" s="58"/>
      <c r="B724" s="85"/>
      <c r="C724" s="60"/>
      <c r="D724" s="61"/>
      <c r="E724" s="59"/>
      <c r="F724" s="150"/>
      <c r="G724" s="156" t="str">
        <f>IF(F724="","",VLOOKUP(F724,TableauDépartements[],2,FALSE))</f>
        <v/>
      </c>
      <c r="H724" s="62" t="str">
        <f>IF(F724="","",VLOOKUP(F724,TableauDépartements[],5,FALSE))</f>
        <v/>
      </c>
      <c r="I724" s="153" t="str">
        <f>IF(F724="","",VLOOKUP(F724,TableauDépartements[],3,FALSE))</f>
        <v/>
      </c>
      <c r="J724" s="152" t="str">
        <f>IF(A724="","",VLOOKUP(A724,TableauDivitionPays[],2,FALSE))</f>
        <v/>
      </c>
      <c r="K724" s="63">
        <f t="shared" ca="1" si="25"/>
        <v>0</v>
      </c>
      <c r="L724" s="64">
        <f t="shared" ca="1" si="26"/>
        <v>0</v>
      </c>
      <c r="M724" s="65"/>
      <c r="N724" s="66"/>
      <c r="O724" s="66"/>
    </row>
    <row r="725" spans="1:15" ht="12.75" customHeight="1" x14ac:dyDescent="0.2">
      <c r="A725" s="58"/>
      <c r="B725" s="85"/>
      <c r="C725" s="60"/>
      <c r="D725" s="61"/>
      <c r="E725" s="59"/>
      <c r="F725" s="150"/>
      <c r="G725" s="156" t="str">
        <f>IF(F725="","",VLOOKUP(F725,TableauDépartements[],2,FALSE))</f>
        <v/>
      </c>
      <c r="H725" s="62" t="str">
        <f>IF(F725="","",VLOOKUP(F725,TableauDépartements[],5,FALSE))</f>
        <v/>
      </c>
      <c r="I725" s="153" t="str">
        <f>IF(F725="","",VLOOKUP(F725,TableauDépartements[],3,FALSE))</f>
        <v/>
      </c>
      <c r="J725" s="152" t="str">
        <f>IF(A725="","",VLOOKUP(A725,TableauDivitionPays[],2,FALSE))</f>
        <v/>
      </c>
      <c r="K725" s="63">
        <f t="shared" ca="1" si="25"/>
        <v>0</v>
      </c>
      <c r="L725" s="64">
        <f t="shared" ca="1" si="26"/>
        <v>0</v>
      </c>
      <c r="M725" s="65"/>
      <c r="N725" s="66"/>
      <c r="O725" s="66"/>
    </row>
    <row r="726" spans="1:15" ht="12.75" customHeight="1" x14ac:dyDescent="0.2">
      <c r="A726" s="58"/>
      <c r="B726" s="85"/>
      <c r="C726" s="60"/>
      <c r="D726" s="61"/>
      <c r="E726" s="59"/>
      <c r="F726" s="150"/>
      <c r="G726" s="156" t="str">
        <f>IF(F726="","",VLOOKUP(F726,TableauDépartements[],2,FALSE))</f>
        <v/>
      </c>
      <c r="H726" s="62" t="str">
        <f>IF(F726="","",VLOOKUP(F726,TableauDépartements[],5,FALSE))</f>
        <v/>
      </c>
      <c r="I726" s="153" t="str">
        <f>IF(F726="","",VLOOKUP(F726,TableauDépartements[],3,FALSE))</f>
        <v/>
      </c>
      <c r="J726" s="152" t="str">
        <f>IF(A726="","",VLOOKUP(A726,TableauDivitionPays[],2,FALSE))</f>
        <v/>
      </c>
      <c r="K726" s="63">
        <f t="shared" ca="1" si="25"/>
        <v>0</v>
      </c>
      <c r="L726" s="64">
        <f t="shared" ca="1" si="26"/>
        <v>0</v>
      </c>
      <c r="M726" s="65"/>
      <c r="N726" s="66"/>
      <c r="O726" s="66"/>
    </row>
    <row r="727" spans="1:15" ht="12.75" customHeight="1" x14ac:dyDescent="0.2">
      <c r="A727" s="58"/>
      <c r="B727" s="85"/>
      <c r="C727" s="60"/>
      <c r="D727" s="61"/>
      <c r="E727" s="59"/>
      <c r="F727" s="150"/>
      <c r="G727" s="156" t="str">
        <f>IF(F727="","",VLOOKUP(F727,TableauDépartements[],2,FALSE))</f>
        <v/>
      </c>
      <c r="H727" s="62" t="str">
        <f>IF(F727="","",VLOOKUP(F727,TableauDépartements[],5,FALSE))</f>
        <v/>
      </c>
      <c r="I727" s="153" t="str">
        <f>IF(F727="","",VLOOKUP(F727,TableauDépartements[],3,FALSE))</f>
        <v/>
      </c>
      <c r="J727" s="152" t="str">
        <f>IF(A727="","",VLOOKUP(A727,TableauDivitionPays[],2,FALSE))</f>
        <v/>
      </c>
      <c r="K727" s="63">
        <f t="shared" ca="1" si="25"/>
        <v>0</v>
      </c>
      <c r="L727" s="64">
        <f t="shared" ca="1" si="26"/>
        <v>0</v>
      </c>
      <c r="M727" s="65"/>
      <c r="N727" s="66"/>
      <c r="O727" s="66"/>
    </row>
    <row r="728" spans="1:15" ht="12.75" customHeight="1" x14ac:dyDescent="0.2">
      <c r="A728" s="58"/>
      <c r="B728" s="85"/>
      <c r="C728" s="60"/>
      <c r="D728" s="61"/>
      <c r="E728" s="59"/>
      <c r="F728" s="150"/>
      <c r="G728" s="156" t="str">
        <f>IF(F728="","",VLOOKUP(F728,TableauDépartements[],2,FALSE))</f>
        <v/>
      </c>
      <c r="H728" s="62" t="str">
        <f>IF(F728="","",VLOOKUP(F728,TableauDépartements[],5,FALSE))</f>
        <v/>
      </c>
      <c r="I728" s="153" t="str">
        <f>IF(F728="","",VLOOKUP(F728,TableauDépartements[],3,FALSE))</f>
        <v/>
      </c>
      <c r="J728" s="152" t="str">
        <f>IF(A728="","",VLOOKUP(A728,TableauDivitionPays[],2,FALSE))</f>
        <v/>
      </c>
      <c r="K728" s="63">
        <f t="shared" ca="1" si="25"/>
        <v>0</v>
      </c>
      <c r="L728" s="64">
        <f t="shared" ca="1" si="26"/>
        <v>0</v>
      </c>
      <c r="M728" s="65"/>
      <c r="N728" s="66"/>
      <c r="O728" s="66"/>
    </row>
    <row r="729" spans="1:15" ht="12.75" customHeight="1" x14ac:dyDescent="0.2">
      <c r="A729" s="58"/>
      <c r="B729" s="85"/>
      <c r="C729" s="60"/>
      <c r="D729" s="61"/>
      <c r="E729" s="59"/>
      <c r="F729" s="150"/>
      <c r="G729" s="156" t="str">
        <f>IF(F729="","",VLOOKUP(F729,TableauDépartements[],2,FALSE))</f>
        <v/>
      </c>
      <c r="H729" s="62" t="str">
        <f>IF(F729="","",VLOOKUP(F729,TableauDépartements[],5,FALSE))</f>
        <v/>
      </c>
      <c r="I729" s="153" t="str">
        <f>IF(F729="","",VLOOKUP(F729,TableauDépartements[],3,FALSE))</f>
        <v/>
      </c>
      <c r="J729" s="152" t="str">
        <f>IF(A729="","",VLOOKUP(A729,TableauDivitionPays[],2,FALSE))</f>
        <v/>
      </c>
      <c r="K729" s="63">
        <f t="shared" ca="1" si="25"/>
        <v>0</v>
      </c>
      <c r="L729" s="64">
        <f t="shared" ca="1" si="26"/>
        <v>0</v>
      </c>
      <c r="M729" s="65"/>
      <c r="N729" s="66"/>
      <c r="O729" s="66"/>
    </row>
    <row r="730" spans="1:15" ht="12.75" customHeight="1" x14ac:dyDescent="0.2">
      <c r="A730" s="58"/>
      <c r="B730" s="85"/>
      <c r="C730" s="60"/>
      <c r="D730" s="61"/>
      <c r="E730" s="59"/>
      <c r="F730" s="150"/>
      <c r="G730" s="156" t="str">
        <f>IF(F730="","",VLOOKUP(F730,TableauDépartements[],2,FALSE))</f>
        <v/>
      </c>
      <c r="H730" s="62" t="str">
        <f>IF(F730="","",VLOOKUP(F730,TableauDépartements[],5,FALSE))</f>
        <v/>
      </c>
      <c r="I730" s="153" t="str">
        <f>IF(F730="","",VLOOKUP(F730,TableauDépartements[],3,FALSE))</f>
        <v/>
      </c>
      <c r="J730" s="152" t="str">
        <f>IF(A730="","",VLOOKUP(A730,TableauDivitionPays[],2,FALSE))</f>
        <v/>
      </c>
      <c r="K730" s="63">
        <f t="shared" ca="1" si="25"/>
        <v>0</v>
      </c>
      <c r="L730" s="64">
        <f t="shared" ca="1" si="26"/>
        <v>0</v>
      </c>
      <c r="M730" s="65"/>
      <c r="N730" s="66"/>
      <c r="O730" s="66"/>
    </row>
    <row r="731" spans="1:15" ht="12.75" customHeight="1" x14ac:dyDescent="0.2">
      <c r="A731" s="58"/>
      <c r="B731" s="85"/>
      <c r="C731" s="60"/>
      <c r="D731" s="61"/>
      <c r="E731" s="59"/>
      <c r="F731" s="150"/>
      <c r="G731" s="156" t="str">
        <f>IF(F731="","",VLOOKUP(F731,TableauDépartements[],2,FALSE))</f>
        <v/>
      </c>
      <c r="H731" s="62" t="str">
        <f>IF(F731="","",VLOOKUP(F731,TableauDépartements[],5,FALSE))</f>
        <v/>
      </c>
      <c r="I731" s="153" t="str">
        <f>IF(F731="","",VLOOKUP(F731,TableauDépartements[],3,FALSE))</f>
        <v/>
      </c>
      <c r="J731" s="152" t="str">
        <f>IF(A731="","",VLOOKUP(A731,TableauDivitionPays[],2,FALSE))</f>
        <v/>
      </c>
      <c r="K731" s="63">
        <f t="shared" ca="1" si="25"/>
        <v>0</v>
      </c>
      <c r="L731" s="64">
        <f t="shared" ca="1" si="26"/>
        <v>0</v>
      </c>
      <c r="M731" s="65"/>
      <c r="N731" s="66"/>
      <c r="O731" s="66"/>
    </row>
    <row r="732" spans="1:15" ht="12.75" customHeight="1" x14ac:dyDescent="0.2">
      <c r="A732" s="58"/>
      <c r="B732" s="85"/>
      <c r="C732" s="60"/>
      <c r="D732" s="61"/>
      <c r="E732" s="59"/>
      <c r="F732" s="150"/>
      <c r="G732" s="156" t="str">
        <f>IF(F732="","",VLOOKUP(F732,TableauDépartements[],2,FALSE))</f>
        <v/>
      </c>
      <c r="H732" s="62" t="str">
        <f>IF(F732="","",VLOOKUP(F732,TableauDépartements[],5,FALSE))</f>
        <v/>
      </c>
      <c r="I732" s="153" t="str">
        <f>IF(F732="","",VLOOKUP(F732,TableauDépartements[],3,FALSE))</f>
        <v/>
      </c>
      <c r="J732" s="152" t="str">
        <f>IF(A732="","",VLOOKUP(A732,TableauDivitionPays[],2,FALSE))</f>
        <v/>
      </c>
      <c r="K732" s="63">
        <f t="shared" ca="1" si="25"/>
        <v>0</v>
      </c>
      <c r="L732" s="64">
        <f t="shared" ca="1" si="26"/>
        <v>0</v>
      </c>
      <c r="M732" s="65"/>
      <c r="N732" s="66"/>
      <c r="O732" s="66"/>
    </row>
    <row r="733" spans="1:15" ht="12.75" customHeight="1" x14ac:dyDescent="0.2">
      <c r="A733" s="58"/>
      <c r="B733" s="85"/>
      <c r="C733" s="60"/>
      <c r="D733" s="61"/>
      <c r="E733" s="59"/>
      <c r="F733" s="150"/>
      <c r="G733" s="156" t="str">
        <f>IF(F733="","",VLOOKUP(F733,TableauDépartements[],2,FALSE))</f>
        <v/>
      </c>
      <c r="H733" s="62" t="str">
        <f>IF(F733="","",VLOOKUP(F733,TableauDépartements[],5,FALSE))</f>
        <v/>
      </c>
      <c r="I733" s="153" t="str">
        <f>IF(F733="","",VLOOKUP(F733,TableauDépartements[],3,FALSE))</f>
        <v/>
      </c>
      <c r="J733" s="152" t="str">
        <f>IF(A733="","",VLOOKUP(A733,TableauDivitionPays[],2,FALSE))</f>
        <v/>
      </c>
      <c r="K733" s="63">
        <f t="shared" ca="1" si="25"/>
        <v>0</v>
      </c>
      <c r="L733" s="64">
        <f t="shared" ca="1" si="26"/>
        <v>0</v>
      </c>
      <c r="M733" s="65"/>
      <c r="N733" s="66"/>
      <c r="O733" s="66"/>
    </row>
    <row r="734" spans="1:15" ht="12.75" customHeight="1" x14ac:dyDescent="0.2">
      <c r="A734" s="58"/>
      <c r="B734" s="85"/>
      <c r="C734" s="60"/>
      <c r="D734" s="61"/>
      <c r="E734" s="59"/>
      <c r="F734" s="150"/>
      <c r="G734" s="156" t="str">
        <f>IF(F734="","",VLOOKUP(F734,TableauDépartements[],2,FALSE))</f>
        <v/>
      </c>
      <c r="H734" s="62" t="str">
        <f>IF(F734="","",VLOOKUP(F734,TableauDépartements[],5,FALSE))</f>
        <v/>
      </c>
      <c r="I734" s="153" t="str">
        <f>IF(F734="","",VLOOKUP(F734,TableauDépartements[],3,FALSE))</f>
        <v/>
      </c>
      <c r="J734" s="152" t="str">
        <f>IF(A734="","",VLOOKUP(A734,TableauDivitionPays[],2,FALSE))</f>
        <v/>
      </c>
      <c r="K734" s="63">
        <f t="shared" ca="1" si="25"/>
        <v>0</v>
      </c>
      <c r="L734" s="64">
        <f t="shared" ca="1" si="26"/>
        <v>0</v>
      </c>
      <c r="M734" s="65"/>
      <c r="N734" s="66"/>
      <c r="O734" s="66"/>
    </row>
    <row r="735" spans="1:15" ht="12.75" customHeight="1" x14ac:dyDescent="0.2">
      <c r="A735" s="58"/>
      <c r="B735" s="85"/>
      <c r="C735" s="60"/>
      <c r="D735" s="61"/>
      <c r="E735" s="59"/>
      <c r="F735" s="150"/>
      <c r="G735" s="156" t="str">
        <f>IF(F735="","",VLOOKUP(F735,TableauDépartements[],2,FALSE))</f>
        <v/>
      </c>
      <c r="H735" s="62" t="str">
        <f>IF(F735="","",VLOOKUP(F735,TableauDépartements[],5,FALSE))</f>
        <v/>
      </c>
      <c r="I735" s="153" t="str">
        <f>IF(F735="","",VLOOKUP(F735,TableauDépartements[],3,FALSE))</f>
        <v/>
      </c>
      <c r="J735" s="152" t="str">
        <f>IF(A735="","",VLOOKUP(A735,TableauDivitionPays[],2,FALSE))</f>
        <v/>
      </c>
      <c r="K735" s="63">
        <f t="shared" ca="1" si="25"/>
        <v>0</v>
      </c>
      <c r="L735" s="64">
        <f t="shared" ca="1" si="26"/>
        <v>0</v>
      </c>
      <c r="M735" s="65"/>
      <c r="N735" s="66"/>
      <c r="O735" s="66"/>
    </row>
    <row r="736" spans="1:15" ht="12.75" customHeight="1" x14ac:dyDescent="0.2">
      <c r="A736" s="58"/>
      <c r="B736" s="85"/>
      <c r="C736" s="60"/>
      <c r="D736" s="61"/>
      <c r="E736" s="59"/>
      <c r="F736" s="150"/>
      <c r="G736" s="156" t="str">
        <f>IF(F736="","",VLOOKUP(F736,TableauDépartements[],2,FALSE))</f>
        <v/>
      </c>
      <c r="H736" s="62" t="str">
        <f>IF(F736="","",VLOOKUP(F736,TableauDépartements[],5,FALSE))</f>
        <v/>
      </c>
      <c r="I736" s="153" t="str">
        <f>IF(F736="","",VLOOKUP(F736,TableauDépartements[],3,FALSE))</f>
        <v/>
      </c>
      <c r="J736" s="152" t="str">
        <f>IF(A736="","",VLOOKUP(A736,TableauDivitionPays[],2,FALSE))</f>
        <v/>
      </c>
      <c r="K736" s="63">
        <f t="shared" ca="1" si="25"/>
        <v>0</v>
      </c>
      <c r="L736" s="64">
        <f t="shared" ca="1" si="26"/>
        <v>0</v>
      </c>
      <c r="M736" s="65"/>
      <c r="N736" s="66"/>
      <c r="O736" s="66"/>
    </row>
    <row r="737" spans="1:15" ht="12.75" customHeight="1" x14ac:dyDescent="0.2">
      <c r="A737" s="58"/>
      <c r="B737" s="85"/>
      <c r="C737" s="60"/>
      <c r="D737" s="61"/>
      <c r="E737" s="59"/>
      <c r="F737" s="150"/>
      <c r="G737" s="156" t="str">
        <f>IF(F737="","",VLOOKUP(F737,TableauDépartements[],2,FALSE))</f>
        <v/>
      </c>
      <c r="H737" s="62" t="str">
        <f>IF(F737="","",VLOOKUP(F737,TableauDépartements[],5,FALSE))</f>
        <v/>
      </c>
      <c r="I737" s="153" t="str">
        <f>IF(F737="","",VLOOKUP(F737,TableauDépartements[],3,FALSE))</f>
        <v/>
      </c>
      <c r="J737" s="152" t="str">
        <f>IF(A737="","",VLOOKUP(A737,TableauDivitionPays[],2,FALSE))</f>
        <v/>
      </c>
      <c r="K737" s="63">
        <f t="shared" ca="1" si="25"/>
        <v>0</v>
      </c>
      <c r="L737" s="64">
        <f t="shared" ca="1" si="26"/>
        <v>0</v>
      </c>
      <c r="M737" s="65"/>
      <c r="N737" s="66"/>
      <c r="O737" s="66"/>
    </row>
    <row r="738" spans="1:15" ht="12.75" customHeight="1" x14ac:dyDescent="0.2">
      <c r="A738" s="58"/>
      <c r="B738" s="85"/>
      <c r="C738" s="60"/>
      <c r="D738" s="61"/>
      <c r="E738" s="59"/>
      <c r="F738" s="150"/>
      <c r="G738" s="156" t="str">
        <f>IF(F738="","",VLOOKUP(F738,TableauDépartements[],2,FALSE))</f>
        <v/>
      </c>
      <c r="H738" s="62" t="str">
        <f>IF(F738="","",VLOOKUP(F738,TableauDépartements[],5,FALSE))</f>
        <v/>
      </c>
      <c r="I738" s="153" t="str">
        <f>IF(F738="","",VLOOKUP(F738,TableauDépartements[],3,FALSE))</f>
        <v/>
      </c>
      <c r="J738" s="152" t="str">
        <f>IF(A738="","",VLOOKUP(A738,TableauDivitionPays[],2,FALSE))</f>
        <v/>
      </c>
      <c r="K738" s="63">
        <f t="shared" ca="1" si="25"/>
        <v>0</v>
      </c>
      <c r="L738" s="64">
        <f t="shared" ca="1" si="26"/>
        <v>0</v>
      </c>
      <c r="M738" s="65"/>
      <c r="N738" s="66"/>
      <c r="O738" s="66"/>
    </row>
    <row r="739" spans="1:15" ht="12.75" customHeight="1" x14ac:dyDescent="0.2">
      <c r="A739" s="58"/>
      <c r="B739" s="85"/>
      <c r="C739" s="60"/>
      <c r="D739" s="61"/>
      <c r="E739" s="59"/>
      <c r="F739" s="150"/>
      <c r="G739" s="156" t="str">
        <f>IF(F739="","",VLOOKUP(F739,TableauDépartements[],2,FALSE))</f>
        <v/>
      </c>
      <c r="H739" s="62" t="str">
        <f>IF(F739="","",VLOOKUP(F739,TableauDépartements[],5,FALSE))</f>
        <v/>
      </c>
      <c r="I739" s="153" t="str">
        <f>IF(F739="","",VLOOKUP(F739,TableauDépartements[],3,FALSE))</f>
        <v/>
      </c>
      <c r="J739" s="152" t="str">
        <f>IF(A739="","",VLOOKUP(A739,TableauDivitionPays[],2,FALSE))</f>
        <v/>
      </c>
      <c r="K739" s="63">
        <f t="shared" ca="1" si="25"/>
        <v>0</v>
      </c>
      <c r="L739" s="64">
        <f t="shared" ca="1" si="26"/>
        <v>0</v>
      </c>
      <c r="M739" s="65"/>
      <c r="N739" s="66"/>
      <c r="O739" s="66"/>
    </row>
    <row r="740" spans="1:15" ht="12.75" customHeight="1" x14ac:dyDescent="0.2">
      <c r="A740" s="58"/>
      <c r="B740" s="85"/>
      <c r="C740" s="60"/>
      <c r="D740" s="61"/>
      <c r="E740" s="59"/>
      <c r="F740" s="150"/>
      <c r="G740" s="156" t="str">
        <f>IF(F740="","",VLOOKUP(F740,TableauDépartements[],2,FALSE))</f>
        <v/>
      </c>
      <c r="H740" s="62" t="str">
        <f>IF(F740="","",VLOOKUP(F740,TableauDépartements[],5,FALSE))</f>
        <v/>
      </c>
      <c r="I740" s="153" t="str">
        <f>IF(F740="","",VLOOKUP(F740,TableauDépartements[],3,FALSE))</f>
        <v/>
      </c>
      <c r="J740" s="152" t="str">
        <f>IF(A740="","",VLOOKUP(A740,TableauDivitionPays[],2,FALSE))</f>
        <v/>
      </c>
      <c r="K740" s="63">
        <f t="shared" ca="1" si="25"/>
        <v>0</v>
      </c>
      <c r="L740" s="64">
        <f t="shared" ca="1" si="26"/>
        <v>0</v>
      </c>
      <c r="M740" s="65"/>
      <c r="N740" s="66"/>
      <c r="O740" s="66"/>
    </row>
    <row r="741" spans="1:15" ht="12.75" customHeight="1" x14ac:dyDescent="0.2">
      <c r="A741" s="58"/>
      <c r="B741" s="85"/>
      <c r="C741" s="60"/>
      <c r="D741" s="61"/>
      <c r="E741" s="59"/>
      <c r="F741" s="150"/>
      <c r="G741" s="156" t="str">
        <f>IF(F741="","",VLOOKUP(F741,TableauDépartements[],2,FALSE))</f>
        <v/>
      </c>
      <c r="H741" s="62" t="str">
        <f>IF(F741="","",VLOOKUP(F741,TableauDépartements[],5,FALSE))</f>
        <v/>
      </c>
      <c r="I741" s="153" t="str">
        <f>IF(F741="","",VLOOKUP(F741,TableauDépartements[],3,FALSE))</f>
        <v/>
      </c>
      <c r="J741" s="152" t="str">
        <f>IF(A741="","",VLOOKUP(A741,TableauDivitionPays[],2,FALSE))</f>
        <v/>
      </c>
      <c r="K741" s="63">
        <f t="shared" ca="1" si="25"/>
        <v>0</v>
      </c>
      <c r="L741" s="64">
        <f t="shared" ca="1" si="26"/>
        <v>0</v>
      </c>
      <c r="M741" s="65"/>
      <c r="N741" s="66"/>
      <c r="O741" s="66"/>
    </row>
    <row r="742" spans="1:15" ht="12.75" customHeight="1" x14ac:dyDescent="0.2">
      <c r="A742" s="58"/>
      <c r="B742" s="85"/>
      <c r="C742" s="60"/>
      <c r="D742" s="61"/>
      <c r="E742" s="59"/>
      <c r="F742" s="150"/>
      <c r="G742" s="156" t="str">
        <f>IF(F742="","",VLOOKUP(F742,TableauDépartements[],2,FALSE))</f>
        <v/>
      </c>
      <c r="H742" s="62" t="str">
        <f>IF(F742="","",VLOOKUP(F742,TableauDépartements[],5,FALSE))</f>
        <v/>
      </c>
      <c r="I742" s="153" t="str">
        <f>IF(F742="","",VLOOKUP(F742,TableauDépartements[],3,FALSE))</f>
        <v/>
      </c>
      <c r="J742" s="152" t="str">
        <f>IF(A742="","",VLOOKUP(A742,TableauDivitionPays[],2,FALSE))</f>
        <v/>
      </c>
      <c r="K742" s="63">
        <f t="shared" ca="1" si="25"/>
        <v>0</v>
      </c>
      <c r="L742" s="64">
        <f t="shared" ca="1" si="26"/>
        <v>0</v>
      </c>
      <c r="M742" s="65"/>
      <c r="N742" s="66"/>
      <c r="O742" s="66"/>
    </row>
    <row r="743" spans="1:15" ht="12.75" customHeight="1" x14ac:dyDescent="0.2">
      <c r="A743" s="58"/>
      <c r="B743" s="85"/>
      <c r="C743" s="60"/>
      <c r="D743" s="61"/>
      <c r="E743" s="59"/>
      <c r="F743" s="150"/>
      <c r="G743" s="156" t="str">
        <f>IF(F743="","",VLOOKUP(F743,TableauDépartements[],2,FALSE))</f>
        <v/>
      </c>
      <c r="H743" s="62" t="str">
        <f>IF(F743="","",VLOOKUP(F743,TableauDépartements[],5,FALSE))</f>
        <v/>
      </c>
      <c r="I743" s="153" t="str">
        <f>IF(F743="","",VLOOKUP(F743,TableauDépartements[],3,FALSE))</f>
        <v/>
      </c>
      <c r="J743" s="152" t="str">
        <f>IF(A743="","",VLOOKUP(A743,TableauDivitionPays[],2,FALSE))</f>
        <v/>
      </c>
      <c r="K743" s="63">
        <f t="shared" ca="1" si="25"/>
        <v>0</v>
      </c>
      <c r="L743" s="64">
        <f t="shared" ca="1" si="26"/>
        <v>0</v>
      </c>
      <c r="M743" s="65"/>
      <c r="N743" s="66"/>
      <c r="O743" s="66"/>
    </row>
    <row r="744" spans="1:15" ht="12.75" customHeight="1" x14ac:dyDescent="0.2">
      <c r="A744" s="58"/>
      <c r="B744" s="85"/>
      <c r="C744" s="60"/>
      <c r="D744" s="61"/>
      <c r="E744" s="59"/>
      <c r="F744" s="150"/>
      <c r="G744" s="156" t="str">
        <f>IF(F744="","",VLOOKUP(F744,TableauDépartements[],2,FALSE))</f>
        <v/>
      </c>
      <c r="H744" s="62" t="str">
        <f>IF(F744="","",VLOOKUP(F744,TableauDépartements[],5,FALSE))</f>
        <v/>
      </c>
      <c r="I744" s="153" t="str">
        <f>IF(F744="","",VLOOKUP(F744,TableauDépartements[],3,FALSE))</f>
        <v/>
      </c>
      <c r="J744" s="152" t="str">
        <f>IF(A744="","",VLOOKUP(A744,TableauDivitionPays[],2,FALSE))</f>
        <v/>
      </c>
      <c r="K744" s="63">
        <f t="shared" ca="1" si="25"/>
        <v>0</v>
      </c>
      <c r="L744" s="64">
        <f t="shared" ca="1" si="26"/>
        <v>0</v>
      </c>
      <c r="M744" s="65"/>
      <c r="N744" s="66"/>
      <c r="O744" s="66"/>
    </row>
    <row r="745" spans="1:15" ht="12.75" customHeight="1" x14ac:dyDescent="0.2">
      <c r="A745" s="58"/>
      <c r="B745" s="85"/>
      <c r="C745" s="60"/>
      <c r="D745" s="61"/>
      <c r="E745" s="59"/>
      <c r="F745" s="150"/>
      <c r="G745" s="156" t="str">
        <f>IF(F745="","",VLOOKUP(F745,TableauDépartements[],2,FALSE))</f>
        <v/>
      </c>
      <c r="H745" s="62" t="str">
        <f>IF(F745="","",VLOOKUP(F745,TableauDépartements[],5,FALSE))</f>
        <v/>
      </c>
      <c r="I745" s="153" t="str">
        <f>IF(F745="","",VLOOKUP(F745,TableauDépartements[],3,FALSE))</f>
        <v/>
      </c>
      <c r="J745" s="152" t="str">
        <f>IF(A745="","",VLOOKUP(A745,TableauDivitionPays[],2,FALSE))</f>
        <v/>
      </c>
      <c r="K745" s="63">
        <f t="shared" ca="1" si="25"/>
        <v>0</v>
      </c>
      <c r="L745" s="64">
        <f t="shared" ca="1" si="26"/>
        <v>0</v>
      </c>
      <c r="M745" s="65"/>
      <c r="N745" s="66"/>
      <c r="O745" s="66"/>
    </row>
    <row r="746" spans="1:15" ht="12.75" customHeight="1" x14ac:dyDescent="0.2">
      <c r="A746" s="58"/>
      <c r="B746" s="85"/>
      <c r="C746" s="60"/>
      <c r="D746" s="61"/>
      <c r="E746" s="59"/>
      <c r="F746" s="150"/>
      <c r="G746" s="156" t="str">
        <f>IF(F746="","",VLOOKUP(F746,TableauDépartements[],2,FALSE))</f>
        <v/>
      </c>
      <c r="H746" s="62" t="str">
        <f>IF(F746="","",VLOOKUP(F746,TableauDépartements[],5,FALSE))</f>
        <v/>
      </c>
      <c r="I746" s="153" t="str">
        <f>IF(F746="","",VLOOKUP(F746,TableauDépartements[],3,FALSE))</f>
        <v/>
      </c>
      <c r="J746" s="152" t="str">
        <f>IF(A746="","",VLOOKUP(A746,TableauDivitionPays[],2,FALSE))</f>
        <v/>
      </c>
      <c r="K746" s="63">
        <f t="shared" ca="1" si="25"/>
        <v>0</v>
      </c>
      <c r="L746" s="64">
        <f t="shared" ca="1" si="26"/>
        <v>0</v>
      </c>
      <c r="M746" s="65"/>
      <c r="N746" s="66"/>
      <c r="O746" s="66"/>
    </row>
    <row r="747" spans="1:15" ht="12.75" customHeight="1" x14ac:dyDescent="0.2">
      <c r="A747" s="58"/>
      <c r="B747" s="85"/>
      <c r="C747" s="60"/>
      <c r="D747" s="61"/>
      <c r="E747" s="59"/>
      <c r="F747" s="150"/>
      <c r="G747" s="156" t="str">
        <f>IF(F747="","",VLOOKUP(F747,TableauDépartements[],2,FALSE))</f>
        <v/>
      </c>
      <c r="H747" s="62" t="str">
        <f>IF(F747="","",VLOOKUP(F747,TableauDépartements[],5,FALSE))</f>
        <v/>
      </c>
      <c r="I747" s="153" t="str">
        <f>IF(F747="","",VLOOKUP(F747,TableauDépartements[],3,FALSE))</f>
        <v/>
      </c>
      <c r="J747" s="152" t="str">
        <f>IF(A747="","",VLOOKUP(A747,TableauDivitionPays[],2,FALSE))</f>
        <v/>
      </c>
      <c r="K747" s="63">
        <f t="shared" ca="1" si="25"/>
        <v>0</v>
      </c>
      <c r="L747" s="64">
        <f t="shared" ca="1" si="26"/>
        <v>0</v>
      </c>
      <c r="M747" s="65"/>
      <c r="N747" s="66"/>
      <c r="O747" s="66"/>
    </row>
    <row r="748" spans="1:15" ht="12.75" customHeight="1" x14ac:dyDescent="0.2">
      <c r="A748" s="58"/>
      <c r="B748" s="85"/>
      <c r="C748" s="60"/>
      <c r="D748" s="61"/>
      <c r="E748" s="59"/>
      <c r="F748" s="150"/>
      <c r="G748" s="156" t="str">
        <f>IF(F748="","",VLOOKUP(F748,TableauDépartements[],2,FALSE))</f>
        <v/>
      </c>
      <c r="H748" s="62" t="str">
        <f>IF(F748="","",VLOOKUP(F748,TableauDépartements[],5,FALSE))</f>
        <v/>
      </c>
      <c r="I748" s="153" t="str">
        <f>IF(F748="","",VLOOKUP(F748,TableauDépartements[],3,FALSE))</f>
        <v/>
      </c>
      <c r="J748" s="152" t="str">
        <f>IF(A748="","",VLOOKUP(A748,TableauDivitionPays[],2,FALSE))</f>
        <v/>
      </c>
      <c r="K748" s="63">
        <f t="shared" ca="1" si="25"/>
        <v>0</v>
      </c>
      <c r="L748" s="64">
        <f t="shared" ca="1" si="26"/>
        <v>0</v>
      </c>
      <c r="M748" s="65"/>
      <c r="N748" s="66"/>
      <c r="O748" s="66"/>
    </row>
    <row r="749" spans="1:15" ht="12.75" customHeight="1" x14ac:dyDescent="0.2">
      <c r="A749" s="58"/>
      <c r="B749" s="85"/>
      <c r="C749" s="60"/>
      <c r="D749" s="61"/>
      <c r="E749" s="59"/>
      <c r="F749" s="150"/>
      <c r="G749" s="156" t="str">
        <f>IF(F749="","",VLOOKUP(F749,TableauDépartements[],2,FALSE))</f>
        <v/>
      </c>
      <c r="H749" s="62" t="str">
        <f>IF(F749="","",VLOOKUP(F749,TableauDépartements[],5,FALSE))</f>
        <v/>
      </c>
      <c r="I749" s="153" t="str">
        <f>IF(F749="","",VLOOKUP(F749,TableauDépartements[],3,FALSE))</f>
        <v/>
      </c>
      <c r="J749" s="152" t="str">
        <f>IF(A749="","",VLOOKUP(A749,TableauDivitionPays[],2,FALSE))</f>
        <v/>
      </c>
      <c r="K749" s="63">
        <f t="shared" ca="1" si="25"/>
        <v>0</v>
      </c>
      <c r="L749" s="64">
        <f t="shared" ca="1" si="26"/>
        <v>0</v>
      </c>
      <c r="M749" s="65"/>
      <c r="N749" s="66"/>
      <c r="O749" s="66"/>
    </row>
    <row r="750" spans="1:15" ht="12.75" customHeight="1" x14ac:dyDescent="0.2">
      <c r="A750" s="58"/>
      <c r="B750" s="85"/>
      <c r="C750" s="60"/>
      <c r="D750" s="61"/>
      <c r="E750" s="59"/>
      <c r="F750" s="150"/>
      <c r="G750" s="156" t="str">
        <f>IF(F750="","",VLOOKUP(F750,TableauDépartements[],2,FALSE))</f>
        <v/>
      </c>
      <c r="H750" s="62" t="str">
        <f>IF(F750="","",VLOOKUP(F750,TableauDépartements[],5,FALSE))</f>
        <v/>
      </c>
      <c r="I750" s="153" t="str">
        <f>IF(F750="","",VLOOKUP(F750,TableauDépartements[],3,FALSE))</f>
        <v/>
      </c>
      <c r="J750" s="152" t="str">
        <f>IF(A750="","",VLOOKUP(A750,TableauDivitionPays[],2,FALSE))</f>
        <v/>
      </c>
      <c r="K750" s="63">
        <f t="shared" ca="1" si="25"/>
        <v>0</v>
      </c>
      <c r="L750" s="64">
        <f t="shared" ca="1" si="26"/>
        <v>0</v>
      </c>
      <c r="M750" s="65"/>
      <c r="N750" s="66"/>
      <c r="O750" s="66"/>
    </row>
    <row r="751" spans="1:15" ht="12.75" customHeight="1" x14ac:dyDescent="0.2">
      <c r="A751" s="58"/>
      <c r="B751" s="85"/>
      <c r="C751" s="60"/>
      <c r="D751" s="61"/>
      <c r="E751" s="59"/>
      <c r="F751" s="150"/>
      <c r="G751" s="156" t="str">
        <f>IF(F751="","",VLOOKUP(F751,TableauDépartements[],2,FALSE))</f>
        <v/>
      </c>
      <c r="H751" s="62" t="str">
        <f>IF(F751="","",VLOOKUP(F751,TableauDépartements[],5,FALSE))</f>
        <v/>
      </c>
      <c r="I751" s="153" t="str">
        <f>IF(F751="","",VLOOKUP(F751,TableauDépartements[],3,FALSE))</f>
        <v/>
      </c>
      <c r="J751" s="152" t="str">
        <f>IF(A751="","",VLOOKUP(A751,TableauDivitionPays[],2,FALSE))</f>
        <v/>
      </c>
      <c r="K751" s="63">
        <f t="shared" ca="1" si="25"/>
        <v>0</v>
      </c>
      <c r="L751" s="64">
        <f t="shared" ca="1" si="26"/>
        <v>0</v>
      </c>
      <c r="M751" s="65"/>
      <c r="N751" s="66"/>
      <c r="O751" s="66"/>
    </row>
    <row r="752" spans="1:15" ht="12.75" customHeight="1" x14ac:dyDescent="0.2">
      <c r="A752" s="58"/>
      <c r="B752" s="85"/>
      <c r="C752" s="60"/>
      <c r="D752" s="61"/>
      <c r="E752" s="59"/>
      <c r="F752" s="150"/>
      <c r="G752" s="156" t="str">
        <f>IF(F752="","",VLOOKUP(F752,TableauDépartements[],2,FALSE))</f>
        <v/>
      </c>
      <c r="H752" s="62" t="str">
        <f>IF(F752="","",VLOOKUP(F752,TableauDépartements[],5,FALSE))</f>
        <v/>
      </c>
      <c r="I752" s="153" t="str">
        <f>IF(F752="","",VLOOKUP(F752,TableauDépartements[],3,FALSE))</f>
        <v/>
      </c>
      <c r="J752" s="152" t="str">
        <f>IF(A752="","",VLOOKUP(A752,TableauDivitionPays[],2,FALSE))</f>
        <v/>
      </c>
      <c r="K752" s="63">
        <f t="shared" ca="1" si="25"/>
        <v>0</v>
      </c>
      <c r="L752" s="64">
        <f t="shared" ca="1" si="26"/>
        <v>0</v>
      </c>
      <c r="M752" s="65"/>
      <c r="N752" s="66"/>
      <c r="O752" s="66"/>
    </row>
    <row r="753" spans="1:15" ht="12.75" customHeight="1" x14ac:dyDescent="0.2">
      <c r="A753" s="58"/>
      <c r="B753" s="85"/>
      <c r="C753" s="60"/>
      <c r="D753" s="61"/>
      <c r="E753" s="59"/>
      <c r="F753" s="150"/>
      <c r="G753" s="156" t="str">
        <f>IF(F753="","",VLOOKUP(F753,TableauDépartements[],2,FALSE))</f>
        <v/>
      </c>
      <c r="H753" s="62" t="str">
        <f>IF(F753="","",VLOOKUP(F753,TableauDépartements[],5,FALSE))</f>
        <v/>
      </c>
      <c r="I753" s="153" t="str">
        <f>IF(F753="","",VLOOKUP(F753,TableauDépartements[],3,FALSE))</f>
        <v/>
      </c>
      <c r="J753" s="152" t="str">
        <f>IF(A753="","",VLOOKUP(A753,TableauDivitionPays[],2,FALSE))</f>
        <v/>
      </c>
      <c r="K753" s="63">
        <f t="shared" ca="1" si="25"/>
        <v>0</v>
      </c>
      <c r="L753" s="64">
        <f t="shared" ca="1" si="26"/>
        <v>0</v>
      </c>
      <c r="M753" s="65"/>
      <c r="N753" s="66"/>
      <c r="O753" s="66"/>
    </row>
    <row r="754" spans="1:15" ht="12.75" customHeight="1" x14ac:dyDescent="0.2">
      <c r="A754" s="58"/>
      <c r="B754" s="85"/>
      <c r="C754" s="60"/>
      <c r="D754" s="61"/>
      <c r="E754" s="59"/>
      <c r="F754" s="150"/>
      <c r="G754" s="156" t="str">
        <f>IF(F754="","",VLOOKUP(F754,TableauDépartements[],2,FALSE))</f>
        <v/>
      </c>
      <c r="H754" s="62" t="str">
        <f>IF(F754="","",VLOOKUP(F754,TableauDépartements[],5,FALSE))</f>
        <v/>
      </c>
      <c r="I754" s="153" t="str">
        <f>IF(F754="","",VLOOKUP(F754,TableauDépartements[],3,FALSE))</f>
        <v/>
      </c>
      <c r="J754" s="152" t="str">
        <f>IF(A754="","",VLOOKUP(A754,TableauDivitionPays[],2,FALSE))</f>
        <v/>
      </c>
      <c r="K754" s="63">
        <f t="shared" ca="1" si="25"/>
        <v>0</v>
      </c>
      <c r="L754" s="64">
        <f t="shared" ca="1" si="26"/>
        <v>0</v>
      </c>
      <c r="M754" s="65"/>
      <c r="N754" s="66"/>
      <c r="O754" s="66"/>
    </row>
    <row r="755" spans="1:15" ht="12.75" customHeight="1" x14ac:dyDescent="0.2">
      <c r="A755" s="58"/>
      <c r="B755" s="85"/>
      <c r="C755" s="60"/>
      <c r="D755" s="61"/>
      <c r="E755" s="59"/>
      <c r="F755" s="150"/>
      <c r="G755" s="156" t="str">
        <f>IF(F755="","",VLOOKUP(F755,TableauDépartements[],2,FALSE))</f>
        <v/>
      </c>
      <c r="H755" s="62" t="str">
        <f>IF(F755="","",VLOOKUP(F755,TableauDépartements[],5,FALSE))</f>
        <v/>
      </c>
      <c r="I755" s="153" t="str">
        <f>IF(F755="","",VLOOKUP(F755,TableauDépartements[],3,FALSE))</f>
        <v/>
      </c>
      <c r="J755" s="152" t="str">
        <f>IF(A755="","",VLOOKUP(A755,TableauDivitionPays[],2,FALSE))</f>
        <v/>
      </c>
      <c r="K755" s="63">
        <f t="shared" ca="1" si="25"/>
        <v>0</v>
      </c>
      <c r="L755" s="64">
        <f t="shared" ca="1" si="26"/>
        <v>0</v>
      </c>
      <c r="M755" s="65"/>
      <c r="N755" s="66"/>
      <c r="O755" s="66"/>
    </row>
    <row r="756" spans="1:15" ht="12.75" customHeight="1" x14ac:dyDescent="0.2">
      <c r="A756" s="58"/>
      <c r="B756" s="85"/>
      <c r="C756" s="60"/>
      <c r="D756" s="61"/>
      <c r="E756" s="59"/>
      <c r="F756" s="150"/>
      <c r="G756" s="156" t="str">
        <f>IF(F756="","",VLOOKUP(F756,TableauDépartements[],2,FALSE))</f>
        <v/>
      </c>
      <c r="H756" s="62" t="str">
        <f>IF(F756="","",VLOOKUP(F756,TableauDépartements[],5,FALSE))</f>
        <v/>
      </c>
      <c r="I756" s="153" t="str">
        <f>IF(F756="","",VLOOKUP(F756,TableauDépartements[],3,FALSE))</f>
        <v/>
      </c>
      <c r="J756" s="152" t="str">
        <f>IF(A756="","",VLOOKUP(A756,TableauDivitionPays[],2,FALSE))</f>
        <v/>
      </c>
      <c r="K756" s="63">
        <f t="shared" ca="1" si="25"/>
        <v>0</v>
      </c>
      <c r="L756" s="64">
        <f t="shared" ca="1" si="26"/>
        <v>0</v>
      </c>
      <c r="M756" s="65"/>
      <c r="N756" s="66"/>
      <c r="O756" s="66"/>
    </row>
    <row r="757" spans="1:15" ht="12.75" customHeight="1" x14ac:dyDescent="0.2">
      <c r="A757" s="58"/>
      <c r="B757" s="85"/>
      <c r="C757" s="60"/>
      <c r="D757" s="61"/>
      <c r="E757" s="59"/>
      <c r="F757" s="150"/>
      <c r="G757" s="156" t="str">
        <f>IF(F757="","",VLOOKUP(F757,TableauDépartements[],2,FALSE))</f>
        <v/>
      </c>
      <c r="H757" s="62" t="str">
        <f>IF(F757="","",VLOOKUP(F757,TableauDépartements[],5,FALSE))</f>
        <v/>
      </c>
      <c r="I757" s="153" t="str">
        <f>IF(F757="","",VLOOKUP(F757,TableauDépartements[],3,FALSE))</f>
        <v/>
      </c>
      <c r="J757" s="152" t="str">
        <f>IF(A757="","",VLOOKUP(A757,TableauDivitionPays[],2,FALSE))</f>
        <v/>
      </c>
      <c r="K757" s="63">
        <f t="shared" ca="1" si="25"/>
        <v>0</v>
      </c>
      <c r="L757" s="64">
        <f t="shared" ca="1" si="26"/>
        <v>0</v>
      </c>
      <c r="M757" s="65"/>
      <c r="N757" s="66"/>
      <c r="O757" s="66"/>
    </row>
    <row r="758" spans="1:15" ht="12.75" customHeight="1" x14ac:dyDescent="0.2">
      <c r="A758" s="58"/>
      <c r="B758" s="85"/>
      <c r="C758" s="60"/>
      <c r="D758" s="61"/>
      <c r="E758" s="59"/>
      <c r="F758" s="150"/>
      <c r="G758" s="156" t="str">
        <f>IF(F758="","",VLOOKUP(F758,TableauDépartements[],2,FALSE))</f>
        <v/>
      </c>
      <c r="H758" s="62" t="str">
        <f>IF(F758="","",VLOOKUP(F758,TableauDépartements[],5,FALSE))</f>
        <v/>
      </c>
      <c r="I758" s="153" t="str">
        <f>IF(F758="","",VLOOKUP(F758,TableauDépartements[],3,FALSE))</f>
        <v/>
      </c>
      <c r="J758" s="152" t="str">
        <f>IF(A758="","",VLOOKUP(A758,TableauDivitionPays[],2,FALSE))</f>
        <v/>
      </c>
      <c r="K758" s="63">
        <f t="shared" ca="1" si="25"/>
        <v>0</v>
      </c>
      <c r="L758" s="64">
        <f t="shared" ca="1" si="26"/>
        <v>0</v>
      </c>
      <c r="M758" s="65"/>
      <c r="N758" s="66"/>
      <c r="O758" s="66"/>
    </row>
    <row r="759" spans="1:15" ht="12.75" customHeight="1" x14ac:dyDescent="0.2">
      <c r="A759" s="58"/>
      <c r="B759" s="85"/>
      <c r="C759" s="60"/>
      <c r="D759" s="61"/>
      <c r="E759" s="59"/>
      <c r="F759" s="150"/>
      <c r="G759" s="156" t="str">
        <f>IF(F759="","",VLOOKUP(F759,TableauDépartements[],2,FALSE))</f>
        <v/>
      </c>
      <c r="H759" s="62" t="str">
        <f>IF(F759="","",VLOOKUP(F759,TableauDépartements[],5,FALSE))</f>
        <v/>
      </c>
      <c r="I759" s="153" t="str">
        <f>IF(F759="","",VLOOKUP(F759,TableauDépartements[],3,FALSE))</f>
        <v/>
      </c>
      <c r="J759" s="152" t="str">
        <f>IF(A759="","",VLOOKUP(A759,TableauDivitionPays[],2,FALSE))</f>
        <v/>
      </c>
      <c r="K759" s="63">
        <f t="shared" ca="1" si="25"/>
        <v>0</v>
      </c>
      <c r="L759" s="64">
        <f t="shared" ca="1" si="26"/>
        <v>0</v>
      </c>
      <c r="M759" s="65"/>
      <c r="N759" s="66"/>
      <c r="O759" s="66"/>
    </row>
    <row r="760" spans="1:15" ht="12.75" customHeight="1" x14ac:dyDescent="0.2">
      <c r="A760" s="58"/>
      <c r="B760" s="85"/>
      <c r="C760" s="60"/>
      <c r="D760" s="61"/>
      <c r="E760" s="59"/>
      <c r="F760" s="150"/>
      <c r="G760" s="156" t="str">
        <f>IF(F760="","",VLOOKUP(F760,TableauDépartements[],2,FALSE))</f>
        <v/>
      </c>
      <c r="H760" s="62" t="str">
        <f>IF(F760="","",VLOOKUP(F760,TableauDépartements[],5,FALSE))</f>
        <v/>
      </c>
      <c r="I760" s="153" t="str">
        <f>IF(F760="","",VLOOKUP(F760,TableauDépartements[],3,FALSE))</f>
        <v/>
      </c>
      <c r="J760" s="152" t="str">
        <f>IF(A760="","",VLOOKUP(A760,TableauDivitionPays[],2,FALSE))</f>
        <v/>
      </c>
      <c r="K760" s="63">
        <f t="shared" ca="1" si="25"/>
        <v>0</v>
      </c>
      <c r="L760" s="64">
        <f t="shared" ca="1" si="26"/>
        <v>0</v>
      </c>
      <c r="M760" s="65"/>
      <c r="N760" s="66"/>
      <c r="O760" s="66"/>
    </row>
    <row r="761" spans="1:15" ht="12.75" customHeight="1" x14ac:dyDescent="0.2">
      <c r="A761" s="58"/>
      <c r="B761" s="85"/>
      <c r="C761" s="60"/>
      <c r="D761" s="61"/>
      <c r="E761" s="59"/>
      <c r="F761" s="150"/>
      <c r="G761" s="156" t="str">
        <f>IF(F761="","",VLOOKUP(F761,TableauDépartements[],2,FALSE))</f>
        <v/>
      </c>
      <c r="H761" s="62" t="str">
        <f>IF(F761="","",VLOOKUP(F761,TableauDépartements[],5,FALSE))</f>
        <v/>
      </c>
      <c r="I761" s="153" t="str">
        <f>IF(F761="","",VLOOKUP(F761,TableauDépartements[],3,FALSE))</f>
        <v/>
      </c>
      <c r="J761" s="152" t="str">
        <f>IF(A761="","",VLOOKUP(A761,TableauDivitionPays[],2,FALSE))</f>
        <v/>
      </c>
      <c r="K761" s="63">
        <f t="shared" ca="1" si="25"/>
        <v>0</v>
      </c>
      <c r="L761" s="64">
        <f t="shared" ca="1" si="26"/>
        <v>0</v>
      </c>
      <c r="M761" s="65"/>
      <c r="N761" s="66"/>
      <c r="O761" s="66"/>
    </row>
    <row r="762" spans="1:15" ht="12.75" customHeight="1" x14ac:dyDescent="0.2">
      <c r="A762" s="58"/>
      <c r="B762" s="85"/>
      <c r="C762" s="60"/>
      <c r="D762" s="61"/>
      <c r="E762" s="59"/>
      <c r="F762" s="150"/>
      <c r="G762" s="156" t="str">
        <f>IF(F762="","",VLOOKUP(F762,TableauDépartements[],2,FALSE))</f>
        <v/>
      </c>
      <c r="H762" s="62" t="str">
        <f>IF(F762="","",VLOOKUP(F762,TableauDépartements[],5,FALSE))</f>
        <v/>
      </c>
      <c r="I762" s="153" t="str">
        <f>IF(F762="","",VLOOKUP(F762,TableauDépartements[],3,FALSE))</f>
        <v/>
      </c>
      <c r="J762" s="152" t="str">
        <f>IF(A762="","",VLOOKUP(A762,TableauDivitionPays[],2,FALSE))</f>
        <v/>
      </c>
      <c r="K762" s="63">
        <f t="shared" ca="1" si="25"/>
        <v>0</v>
      </c>
      <c r="L762" s="64">
        <f t="shared" ca="1" si="26"/>
        <v>0</v>
      </c>
      <c r="M762" s="65"/>
      <c r="N762" s="66"/>
      <c r="O762" s="66"/>
    </row>
    <row r="763" spans="1:15" ht="12.75" customHeight="1" x14ac:dyDescent="0.2">
      <c r="A763" s="58"/>
      <c r="B763" s="85"/>
      <c r="C763" s="60"/>
      <c r="D763" s="61"/>
      <c r="E763" s="59"/>
      <c r="F763" s="150"/>
      <c r="G763" s="156" t="str">
        <f>IF(F763="","",VLOOKUP(F763,TableauDépartements[],2,FALSE))</f>
        <v/>
      </c>
      <c r="H763" s="62" t="str">
        <f>IF(F763="","",VLOOKUP(F763,TableauDépartements[],5,FALSE))</f>
        <v/>
      </c>
      <c r="I763" s="153" t="str">
        <f>IF(F763="","",VLOOKUP(F763,TableauDépartements[],3,FALSE))</f>
        <v/>
      </c>
      <c r="J763" s="152" t="str">
        <f>IF(A763="","",VLOOKUP(A763,TableauDivitionPays[],2,FALSE))</f>
        <v/>
      </c>
      <c r="K763" s="63">
        <f t="shared" ca="1" si="25"/>
        <v>0</v>
      </c>
      <c r="L763" s="64">
        <f t="shared" ca="1" si="26"/>
        <v>0</v>
      </c>
      <c r="M763" s="65"/>
      <c r="N763" s="66"/>
      <c r="O763" s="66"/>
    </row>
    <row r="764" spans="1:15" ht="12.75" customHeight="1" x14ac:dyDescent="0.2">
      <c r="A764" s="58"/>
      <c r="B764" s="85"/>
      <c r="C764" s="60"/>
      <c r="D764" s="61"/>
      <c r="E764" s="59"/>
      <c r="F764" s="150"/>
      <c r="G764" s="156" t="str">
        <f>IF(F764="","",VLOOKUP(F764,TableauDépartements[],2,FALSE))</f>
        <v/>
      </c>
      <c r="H764" s="62" t="str">
        <f>IF(F764="","",VLOOKUP(F764,TableauDépartements[],5,FALSE))</f>
        <v/>
      </c>
      <c r="I764" s="153" t="str">
        <f>IF(F764="","",VLOOKUP(F764,TableauDépartements[],3,FALSE))</f>
        <v/>
      </c>
      <c r="J764" s="152" t="str">
        <f>IF(A764="","",VLOOKUP(A764,TableauDivitionPays[],2,FALSE))</f>
        <v/>
      </c>
      <c r="K764" s="63">
        <f t="shared" ca="1" si="25"/>
        <v>0</v>
      </c>
      <c r="L764" s="64">
        <f t="shared" ca="1" si="26"/>
        <v>0</v>
      </c>
      <c r="M764" s="65"/>
      <c r="N764" s="66"/>
      <c r="O764" s="66"/>
    </row>
    <row r="765" spans="1:15" ht="12.75" customHeight="1" x14ac:dyDescent="0.2">
      <c r="A765" s="58"/>
      <c r="B765" s="85"/>
      <c r="C765" s="60"/>
      <c r="D765" s="61"/>
      <c r="E765" s="59"/>
      <c r="F765" s="150"/>
      <c r="G765" s="156" t="str">
        <f>IF(F765="","",VLOOKUP(F765,TableauDépartements[],2,FALSE))</f>
        <v/>
      </c>
      <c r="H765" s="62" t="str">
        <f>IF(F765="","",VLOOKUP(F765,TableauDépartements[],5,FALSE))</f>
        <v/>
      </c>
      <c r="I765" s="153" t="str">
        <f>IF(F765="","",VLOOKUP(F765,TableauDépartements[],3,FALSE))</f>
        <v/>
      </c>
      <c r="J765" s="152" t="str">
        <f>IF(A765="","",VLOOKUP(A765,TableauDivitionPays[],2,FALSE))</f>
        <v/>
      </c>
      <c r="K765" s="63">
        <f t="shared" ca="1" si="25"/>
        <v>0</v>
      </c>
      <c r="L765" s="64">
        <f t="shared" ca="1" si="26"/>
        <v>0</v>
      </c>
      <c r="M765" s="65"/>
      <c r="N765" s="66"/>
      <c r="O765" s="66"/>
    </row>
    <row r="766" spans="1:15" ht="12.75" customHeight="1" x14ac:dyDescent="0.2">
      <c r="A766" s="58"/>
      <c r="B766" s="85"/>
      <c r="C766" s="60"/>
      <c r="D766" s="61"/>
      <c r="E766" s="59"/>
      <c r="F766" s="150"/>
      <c r="G766" s="156" t="str">
        <f>IF(F766="","",VLOOKUP(F766,TableauDépartements[],2,FALSE))</f>
        <v/>
      </c>
      <c r="H766" s="62" t="str">
        <f>IF(F766="","",VLOOKUP(F766,TableauDépartements[],5,FALSE))</f>
        <v/>
      </c>
      <c r="I766" s="153" t="str">
        <f>IF(F766="","",VLOOKUP(F766,TableauDépartements[],3,FALSE))</f>
        <v/>
      </c>
      <c r="J766" s="152" t="str">
        <f>IF(A766="","",VLOOKUP(A766,TableauDivitionPays[],2,FALSE))</f>
        <v/>
      </c>
      <c r="K766" s="63">
        <f t="shared" ca="1" si="25"/>
        <v>0</v>
      </c>
      <c r="L766" s="64">
        <f t="shared" ca="1" si="26"/>
        <v>0</v>
      </c>
      <c r="M766" s="65"/>
      <c r="N766" s="66"/>
      <c r="O766" s="66"/>
    </row>
    <row r="767" spans="1:15" ht="12.75" customHeight="1" x14ac:dyDescent="0.2">
      <c r="A767" s="58"/>
      <c r="B767" s="85"/>
      <c r="C767" s="60"/>
      <c r="D767" s="61"/>
      <c r="E767" s="59"/>
      <c r="F767" s="150"/>
      <c r="G767" s="156" t="str">
        <f>IF(F767="","",VLOOKUP(F767,TableauDépartements[],2,FALSE))</f>
        <v/>
      </c>
      <c r="H767" s="62" t="str">
        <f>IF(F767="","",VLOOKUP(F767,TableauDépartements[],5,FALSE))</f>
        <v/>
      </c>
      <c r="I767" s="153" t="str">
        <f>IF(F767="","",VLOOKUP(F767,TableauDépartements[],3,FALSE))</f>
        <v/>
      </c>
      <c r="J767" s="152" t="str">
        <f>IF(A767="","",VLOOKUP(A767,TableauDivitionPays[],2,FALSE))</f>
        <v/>
      </c>
      <c r="K767" s="63">
        <f t="shared" ca="1" si="25"/>
        <v>0</v>
      </c>
      <c r="L767" s="64">
        <f t="shared" ca="1" si="26"/>
        <v>0</v>
      </c>
      <c r="M767" s="65"/>
      <c r="N767" s="66"/>
      <c r="O767" s="66"/>
    </row>
    <row r="768" spans="1:15" ht="12.75" customHeight="1" x14ac:dyDescent="0.2">
      <c r="A768" s="58"/>
      <c r="B768" s="85"/>
      <c r="C768" s="60"/>
      <c r="D768" s="61"/>
      <c r="E768" s="59"/>
      <c r="F768" s="150"/>
      <c r="G768" s="156" t="str">
        <f>IF(F768="","",VLOOKUP(F768,TableauDépartements[],2,FALSE))</f>
        <v/>
      </c>
      <c r="H768" s="62" t="str">
        <f>IF(F768="","",VLOOKUP(F768,TableauDépartements[],5,FALSE))</f>
        <v/>
      </c>
      <c r="I768" s="153" t="str">
        <f>IF(F768="","",VLOOKUP(F768,TableauDépartements[],3,FALSE))</f>
        <v/>
      </c>
      <c r="J768" s="152" t="str">
        <f>IF(A768="","",VLOOKUP(A768,TableauDivitionPays[],2,FALSE))</f>
        <v/>
      </c>
      <c r="K768" s="63">
        <f t="shared" ca="1" si="25"/>
        <v>0</v>
      </c>
      <c r="L768" s="64">
        <f t="shared" ca="1" si="26"/>
        <v>0</v>
      </c>
      <c r="M768" s="65"/>
      <c r="N768" s="66"/>
      <c r="O768" s="66"/>
    </row>
    <row r="769" spans="1:15" ht="12.75" customHeight="1" x14ac:dyDescent="0.2">
      <c r="A769" s="58"/>
      <c r="B769" s="85"/>
      <c r="C769" s="60"/>
      <c r="D769" s="61"/>
      <c r="E769" s="59"/>
      <c r="F769" s="150"/>
      <c r="G769" s="156" t="str">
        <f>IF(F769="","",VLOOKUP(F769,TableauDépartements[],2,FALSE))</f>
        <v/>
      </c>
      <c r="H769" s="62" t="str">
        <f>IF(F769="","",VLOOKUP(F769,TableauDépartements[],5,FALSE))</f>
        <v/>
      </c>
      <c r="I769" s="153" t="str">
        <f>IF(F769="","",VLOOKUP(F769,TableauDépartements[],3,FALSE))</f>
        <v/>
      </c>
      <c r="J769" s="152" t="str">
        <f>IF(A769="","",VLOOKUP(A769,TableauDivitionPays[],2,FALSE))</f>
        <v/>
      </c>
      <c r="K769" s="63">
        <f t="shared" ca="1" si="25"/>
        <v>0</v>
      </c>
      <c r="L769" s="64">
        <f t="shared" ca="1" si="26"/>
        <v>0</v>
      </c>
      <c r="M769" s="65"/>
      <c r="N769" s="66"/>
      <c r="O769" s="66"/>
    </row>
    <row r="770" spans="1:15" ht="12.75" customHeight="1" x14ac:dyDescent="0.2">
      <c r="A770" s="58"/>
      <c r="B770" s="85"/>
      <c r="C770" s="60"/>
      <c r="D770" s="61"/>
      <c r="E770" s="59"/>
      <c r="F770" s="150"/>
      <c r="G770" s="156" t="str">
        <f>IF(F770="","",VLOOKUP(F770,TableauDépartements[],2,FALSE))</f>
        <v/>
      </c>
      <c r="H770" s="62" t="str">
        <f>IF(F770="","",VLOOKUP(F770,TableauDépartements[],5,FALSE))</f>
        <v/>
      </c>
      <c r="I770" s="153" t="str">
        <f>IF(F770="","",VLOOKUP(F770,TableauDépartements[],3,FALSE))</f>
        <v/>
      </c>
      <c r="J770" s="152" t="str">
        <f>IF(A770="","",VLOOKUP(A770,TableauDivitionPays[],2,FALSE))</f>
        <v/>
      </c>
      <c r="K770" s="63">
        <f t="shared" ca="1" si="25"/>
        <v>0</v>
      </c>
      <c r="L770" s="64">
        <f t="shared" ca="1" si="26"/>
        <v>0</v>
      </c>
      <c r="M770" s="65"/>
      <c r="N770" s="66"/>
      <c r="O770" s="66"/>
    </row>
    <row r="771" spans="1:15" ht="12.75" customHeight="1" x14ac:dyDescent="0.2">
      <c r="A771" s="58"/>
      <c r="B771" s="85"/>
      <c r="C771" s="60"/>
      <c r="D771" s="61"/>
      <c r="E771" s="59"/>
      <c r="F771" s="150"/>
      <c r="G771" s="156" t="str">
        <f>IF(F771="","",VLOOKUP(F771,TableauDépartements[],2,FALSE))</f>
        <v/>
      </c>
      <c r="H771" s="62" t="str">
        <f>IF(F771="","",VLOOKUP(F771,TableauDépartements[],5,FALSE))</f>
        <v/>
      </c>
      <c r="I771" s="153" t="str">
        <f>IF(F771="","",VLOOKUP(F771,TableauDépartements[],3,FALSE))</f>
        <v/>
      </c>
      <c r="J771" s="152" t="str">
        <f>IF(A771="","",VLOOKUP(A771,TableauDivitionPays[],2,FALSE))</f>
        <v/>
      </c>
      <c r="K771" s="63">
        <f t="shared" ref="K771:K834" ca="1" si="27">IF(A771=0,0,IF(K771&gt;0,K771,TODAY()))</f>
        <v>0</v>
      </c>
      <c r="L771" s="64">
        <f t="shared" ref="L771:L834" ca="1" si="28">IF(A771=0,0,IF(L771&gt;0,L771,NOW()))</f>
        <v>0</v>
      </c>
      <c r="M771" s="65"/>
      <c r="N771" s="66"/>
      <c r="O771" s="66"/>
    </row>
    <row r="772" spans="1:15" ht="12.75" customHeight="1" x14ac:dyDescent="0.2">
      <c r="A772" s="58"/>
      <c r="B772" s="85"/>
      <c r="C772" s="60"/>
      <c r="D772" s="61"/>
      <c r="E772" s="59"/>
      <c r="F772" s="150"/>
      <c r="G772" s="156" t="str">
        <f>IF(F772="","",VLOOKUP(F772,TableauDépartements[],2,FALSE))</f>
        <v/>
      </c>
      <c r="H772" s="62" t="str">
        <f>IF(F772="","",VLOOKUP(F772,TableauDépartements[],5,FALSE))</f>
        <v/>
      </c>
      <c r="I772" s="153" t="str">
        <f>IF(F772="","",VLOOKUP(F772,TableauDépartements[],3,FALSE))</f>
        <v/>
      </c>
      <c r="J772" s="152" t="str">
        <f>IF(A772="","",VLOOKUP(A772,TableauDivitionPays[],2,FALSE))</f>
        <v/>
      </c>
      <c r="K772" s="63">
        <f t="shared" ca="1" si="27"/>
        <v>0</v>
      </c>
      <c r="L772" s="64">
        <f t="shared" ca="1" si="28"/>
        <v>0</v>
      </c>
      <c r="M772" s="65"/>
      <c r="N772" s="66"/>
      <c r="O772" s="66"/>
    </row>
    <row r="773" spans="1:15" ht="12.75" customHeight="1" x14ac:dyDescent="0.2">
      <c r="A773" s="58"/>
      <c r="B773" s="85"/>
      <c r="C773" s="60"/>
      <c r="D773" s="61"/>
      <c r="E773" s="59"/>
      <c r="F773" s="150"/>
      <c r="G773" s="156" t="str">
        <f>IF(F773="","",VLOOKUP(F773,TableauDépartements[],2,FALSE))</f>
        <v/>
      </c>
      <c r="H773" s="62" t="str">
        <f>IF(F773="","",VLOOKUP(F773,TableauDépartements[],5,FALSE))</f>
        <v/>
      </c>
      <c r="I773" s="153" t="str">
        <f>IF(F773="","",VLOOKUP(F773,TableauDépartements[],3,FALSE))</f>
        <v/>
      </c>
      <c r="J773" s="152" t="str">
        <f>IF(A773="","",VLOOKUP(A773,TableauDivitionPays[],2,FALSE))</f>
        <v/>
      </c>
      <c r="K773" s="63">
        <f t="shared" ca="1" si="27"/>
        <v>0</v>
      </c>
      <c r="L773" s="64">
        <f t="shared" ca="1" si="28"/>
        <v>0</v>
      </c>
      <c r="M773" s="65"/>
      <c r="N773" s="66"/>
      <c r="O773" s="66"/>
    </row>
    <row r="774" spans="1:15" ht="12.75" customHeight="1" x14ac:dyDescent="0.2">
      <c r="A774" s="58"/>
      <c r="B774" s="85"/>
      <c r="C774" s="60"/>
      <c r="D774" s="61"/>
      <c r="E774" s="59"/>
      <c r="F774" s="150"/>
      <c r="G774" s="156" t="str">
        <f>IF(F774="","",VLOOKUP(F774,TableauDépartements[],2,FALSE))</f>
        <v/>
      </c>
      <c r="H774" s="62" t="str">
        <f>IF(F774="","",VLOOKUP(F774,TableauDépartements[],5,FALSE))</f>
        <v/>
      </c>
      <c r="I774" s="153" t="str">
        <f>IF(F774="","",VLOOKUP(F774,TableauDépartements[],3,FALSE))</f>
        <v/>
      </c>
      <c r="J774" s="152" t="str">
        <f>IF(A774="","",VLOOKUP(A774,TableauDivitionPays[],2,FALSE))</f>
        <v/>
      </c>
      <c r="K774" s="63">
        <f t="shared" ca="1" si="27"/>
        <v>0</v>
      </c>
      <c r="L774" s="64">
        <f t="shared" ca="1" si="28"/>
        <v>0</v>
      </c>
      <c r="M774" s="65"/>
      <c r="N774" s="66"/>
      <c r="O774" s="66"/>
    </row>
    <row r="775" spans="1:15" ht="12.75" customHeight="1" x14ac:dyDescent="0.2">
      <c r="A775" s="58"/>
      <c r="B775" s="85"/>
      <c r="C775" s="60"/>
      <c r="D775" s="61"/>
      <c r="E775" s="59"/>
      <c r="F775" s="150"/>
      <c r="G775" s="156" t="str">
        <f>IF(F775="","",VLOOKUP(F775,TableauDépartements[],2,FALSE))</f>
        <v/>
      </c>
      <c r="H775" s="62" t="str">
        <f>IF(F775="","",VLOOKUP(F775,TableauDépartements[],5,FALSE))</f>
        <v/>
      </c>
      <c r="I775" s="153" t="str">
        <f>IF(F775="","",VLOOKUP(F775,TableauDépartements[],3,FALSE))</f>
        <v/>
      </c>
      <c r="J775" s="152" t="str">
        <f>IF(A775="","",VLOOKUP(A775,TableauDivitionPays[],2,FALSE))</f>
        <v/>
      </c>
      <c r="K775" s="63">
        <f t="shared" ca="1" si="27"/>
        <v>0</v>
      </c>
      <c r="L775" s="64">
        <f t="shared" ca="1" si="28"/>
        <v>0</v>
      </c>
      <c r="M775" s="65"/>
      <c r="N775" s="66"/>
      <c r="O775" s="66"/>
    </row>
    <row r="776" spans="1:15" ht="12.75" customHeight="1" x14ac:dyDescent="0.2">
      <c r="A776" s="58"/>
      <c r="B776" s="85"/>
      <c r="C776" s="60"/>
      <c r="D776" s="61"/>
      <c r="E776" s="59"/>
      <c r="F776" s="150"/>
      <c r="G776" s="156" t="str">
        <f>IF(F776="","",VLOOKUP(F776,TableauDépartements[],2,FALSE))</f>
        <v/>
      </c>
      <c r="H776" s="62" t="str">
        <f>IF(F776="","",VLOOKUP(F776,TableauDépartements[],5,FALSE))</f>
        <v/>
      </c>
      <c r="I776" s="153" t="str">
        <f>IF(F776="","",VLOOKUP(F776,TableauDépartements[],3,FALSE))</f>
        <v/>
      </c>
      <c r="J776" s="152" t="str">
        <f>IF(A776="","",VLOOKUP(A776,TableauDivitionPays[],2,FALSE))</f>
        <v/>
      </c>
      <c r="K776" s="63">
        <f t="shared" ca="1" si="27"/>
        <v>0</v>
      </c>
      <c r="L776" s="64">
        <f t="shared" ca="1" si="28"/>
        <v>0</v>
      </c>
      <c r="M776" s="65"/>
      <c r="N776" s="66"/>
      <c r="O776" s="66"/>
    </row>
    <row r="777" spans="1:15" ht="12.75" customHeight="1" x14ac:dyDescent="0.2">
      <c r="A777" s="58"/>
      <c r="B777" s="85"/>
      <c r="C777" s="60"/>
      <c r="D777" s="61"/>
      <c r="E777" s="59"/>
      <c r="F777" s="150"/>
      <c r="G777" s="156" t="str">
        <f>IF(F777="","",VLOOKUP(F777,TableauDépartements[],2,FALSE))</f>
        <v/>
      </c>
      <c r="H777" s="62" t="str">
        <f>IF(F777="","",VLOOKUP(F777,TableauDépartements[],5,FALSE))</f>
        <v/>
      </c>
      <c r="I777" s="153" t="str">
        <f>IF(F777="","",VLOOKUP(F777,TableauDépartements[],3,FALSE))</f>
        <v/>
      </c>
      <c r="J777" s="152" t="str">
        <f>IF(A777="","",VLOOKUP(A777,TableauDivitionPays[],2,FALSE))</f>
        <v/>
      </c>
      <c r="K777" s="63">
        <f t="shared" ca="1" si="27"/>
        <v>0</v>
      </c>
      <c r="L777" s="64">
        <f t="shared" ca="1" si="28"/>
        <v>0</v>
      </c>
      <c r="M777" s="65"/>
      <c r="N777" s="66"/>
      <c r="O777" s="66"/>
    </row>
    <row r="778" spans="1:15" ht="12.75" customHeight="1" x14ac:dyDescent="0.2">
      <c r="A778" s="58"/>
      <c r="B778" s="85"/>
      <c r="C778" s="60"/>
      <c r="D778" s="61"/>
      <c r="E778" s="59"/>
      <c r="F778" s="150"/>
      <c r="G778" s="156" t="str">
        <f>IF(F778="","",VLOOKUP(F778,TableauDépartements[],2,FALSE))</f>
        <v/>
      </c>
      <c r="H778" s="62" t="str">
        <f>IF(F778="","",VLOOKUP(F778,TableauDépartements[],5,FALSE))</f>
        <v/>
      </c>
      <c r="I778" s="153" t="str">
        <f>IF(F778="","",VLOOKUP(F778,TableauDépartements[],3,FALSE))</f>
        <v/>
      </c>
      <c r="J778" s="152" t="str">
        <f>IF(A778="","",VLOOKUP(A778,TableauDivitionPays[],2,FALSE))</f>
        <v/>
      </c>
      <c r="K778" s="63">
        <f t="shared" ca="1" si="27"/>
        <v>0</v>
      </c>
      <c r="L778" s="64">
        <f t="shared" ca="1" si="28"/>
        <v>0</v>
      </c>
      <c r="M778" s="65"/>
      <c r="N778" s="66"/>
      <c r="O778" s="66"/>
    </row>
    <row r="779" spans="1:15" ht="12.75" customHeight="1" x14ac:dyDescent="0.2">
      <c r="A779" s="58"/>
      <c r="B779" s="85"/>
      <c r="C779" s="60"/>
      <c r="D779" s="61"/>
      <c r="E779" s="59"/>
      <c r="F779" s="150"/>
      <c r="G779" s="156" t="str">
        <f>IF(F779="","",VLOOKUP(F779,TableauDépartements[],2,FALSE))</f>
        <v/>
      </c>
      <c r="H779" s="62" t="str">
        <f>IF(F779="","",VLOOKUP(F779,TableauDépartements[],5,FALSE))</f>
        <v/>
      </c>
      <c r="I779" s="153" t="str">
        <f>IF(F779="","",VLOOKUP(F779,TableauDépartements[],3,FALSE))</f>
        <v/>
      </c>
      <c r="J779" s="152" t="str">
        <f>IF(A779="","",VLOOKUP(A779,TableauDivitionPays[],2,FALSE))</f>
        <v/>
      </c>
      <c r="K779" s="63">
        <f t="shared" ca="1" si="27"/>
        <v>0</v>
      </c>
      <c r="L779" s="64">
        <f t="shared" ca="1" si="28"/>
        <v>0</v>
      </c>
      <c r="M779" s="65"/>
      <c r="N779" s="66"/>
      <c r="O779" s="66"/>
    </row>
    <row r="780" spans="1:15" ht="12.75" customHeight="1" x14ac:dyDescent="0.2">
      <c r="A780" s="58"/>
      <c r="B780" s="85"/>
      <c r="C780" s="60"/>
      <c r="D780" s="61"/>
      <c r="E780" s="59"/>
      <c r="F780" s="150"/>
      <c r="G780" s="156" t="str">
        <f>IF(F780="","",VLOOKUP(F780,TableauDépartements[],2,FALSE))</f>
        <v/>
      </c>
      <c r="H780" s="62" t="str">
        <f>IF(F780="","",VLOOKUP(F780,TableauDépartements[],5,FALSE))</f>
        <v/>
      </c>
      <c r="I780" s="153" t="str">
        <f>IF(F780="","",VLOOKUP(F780,TableauDépartements[],3,FALSE))</f>
        <v/>
      </c>
      <c r="J780" s="152" t="str">
        <f>IF(A780="","",VLOOKUP(A780,TableauDivitionPays[],2,FALSE))</f>
        <v/>
      </c>
      <c r="K780" s="63">
        <f t="shared" ca="1" si="27"/>
        <v>0</v>
      </c>
      <c r="L780" s="64">
        <f t="shared" ca="1" si="28"/>
        <v>0</v>
      </c>
      <c r="M780" s="65"/>
      <c r="N780" s="66"/>
      <c r="O780" s="66"/>
    </row>
    <row r="781" spans="1:15" ht="12.75" customHeight="1" x14ac:dyDescent="0.2">
      <c r="A781" s="58"/>
      <c r="B781" s="85"/>
      <c r="C781" s="60"/>
      <c r="D781" s="61"/>
      <c r="E781" s="59"/>
      <c r="F781" s="150"/>
      <c r="G781" s="156" t="str">
        <f>IF(F781="","",VLOOKUP(F781,TableauDépartements[],2,FALSE))</f>
        <v/>
      </c>
      <c r="H781" s="62" t="str">
        <f>IF(F781="","",VLOOKUP(F781,TableauDépartements[],5,FALSE))</f>
        <v/>
      </c>
      <c r="I781" s="153" t="str">
        <f>IF(F781="","",VLOOKUP(F781,TableauDépartements[],3,FALSE))</f>
        <v/>
      </c>
      <c r="J781" s="152" t="str">
        <f>IF(A781="","",VLOOKUP(A781,TableauDivitionPays[],2,FALSE))</f>
        <v/>
      </c>
      <c r="K781" s="63">
        <f t="shared" ca="1" si="27"/>
        <v>0</v>
      </c>
      <c r="L781" s="64">
        <f t="shared" ca="1" si="28"/>
        <v>0</v>
      </c>
      <c r="M781" s="65"/>
      <c r="N781" s="66"/>
      <c r="O781" s="66"/>
    </row>
    <row r="782" spans="1:15" ht="12.75" customHeight="1" x14ac:dyDescent="0.2">
      <c r="A782" s="58"/>
      <c r="B782" s="85"/>
      <c r="C782" s="60"/>
      <c r="D782" s="61"/>
      <c r="E782" s="59"/>
      <c r="F782" s="150"/>
      <c r="G782" s="156" t="str">
        <f>IF(F782="","",VLOOKUP(F782,TableauDépartements[],2,FALSE))</f>
        <v/>
      </c>
      <c r="H782" s="62" t="str">
        <f>IF(F782="","",VLOOKUP(F782,TableauDépartements[],5,FALSE))</f>
        <v/>
      </c>
      <c r="I782" s="153" t="str">
        <f>IF(F782="","",VLOOKUP(F782,TableauDépartements[],3,FALSE))</f>
        <v/>
      </c>
      <c r="J782" s="152" t="str">
        <f>IF(A782="","",VLOOKUP(A782,TableauDivitionPays[],2,FALSE))</f>
        <v/>
      </c>
      <c r="K782" s="63">
        <f t="shared" ca="1" si="27"/>
        <v>0</v>
      </c>
      <c r="L782" s="64">
        <f t="shared" ca="1" si="28"/>
        <v>0</v>
      </c>
      <c r="M782" s="65"/>
      <c r="N782" s="66"/>
      <c r="O782" s="66"/>
    </row>
    <row r="783" spans="1:15" ht="12.75" customHeight="1" x14ac:dyDescent="0.2">
      <c r="A783" s="58"/>
      <c r="B783" s="85"/>
      <c r="C783" s="60"/>
      <c r="D783" s="61"/>
      <c r="E783" s="59"/>
      <c r="F783" s="150"/>
      <c r="G783" s="156" t="str">
        <f>IF(F783="","",VLOOKUP(F783,TableauDépartements[],2,FALSE))</f>
        <v/>
      </c>
      <c r="H783" s="62" t="str">
        <f>IF(F783="","",VLOOKUP(F783,TableauDépartements[],5,FALSE))</f>
        <v/>
      </c>
      <c r="I783" s="153" t="str">
        <f>IF(F783="","",VLOOKUP(F783,TableauDépartements[],3,FALSE))</f>
        <v/>
      </c>
      <c r="J783" s="152" t="str">
        <f>IF(A783="","",VLOOKUP(A783,TableauDivitionPays[],2,FALSE))</f>
        <v/>
      </c>
      <c r="K783" s="63">
        <f t="shared" ca="1" si="27"/>
        <v>0</v>
      </c>
      <c r="L783" s="64">
        <f t="shared" ca="1" si="28"/>
        <v>0</v>
      </c>
      <c r="M783" s="65"/>
      <c r="N783" s="66"/>
      <c r="O783" s="66"/>
    </row>
    <row r="784" spans="1:15" ht="12.75" customHeight="1" x14ac:dyDescent="0.2">
      <c r="A784" s="58"/>
      <c r="B784" s="85"/>
      <c r="C784" s="60"/>
      <c r="D784" s="61"/>
      <c r="E784" s="59"/>
      <c r="F784" s="150"/>
      <c r="G784" s="156" t="str">
        <f>IF(F784="","",VLOOKUP(F784,TableauDépartements[],2,FALSE))</f>
        <v/>
      </c>
      <c r="H784" s="62" t="str">
        <f>IF(F784="","",VLOOKUP(F784,TableauDépartements[],5,FALSE))</f>
        <v/>
      </c>
      <c r="I784" s="153" t="str">
        <f>IF(F784="","",VLOOKUP(F784,TableauDépartements[],3,FALSE))</f>
        <v/>
      </c>
      <c r="J784" s="152" t="str">
        <f>IF(A784="","",VLOOKUP(A784,TableauDivitionPays[],2,FALSE))</f>
        <v/>
      </c>
      <c r="K784" s="63">
        <f t="shared" ca="1" si="27"/>
        <v>0</v>
      </c>
      <c r="L784" s="64">
        <f t="shared" ca="1" si="28"/>
        <v>0</v>
      </c>
      <c r="M784" s="65"/>
      <c r="N784" s="66"/>
      <c r="O784" s="66"/>
    </row>
    <row r="785" spans="1:15" ht="12.75" customHeight="1" x14ac:dyDescent="0.2">
      <c r="A785" s="58"/>
      <c r="B785" s="85"/>
      <c r="C785" s="60"/>
      <c r="D785" s="61"/>
      <c r="E785" s="59"/>
      <c r="F785" s="150"/>
      <c r="G785" s="156" t="str">
        <f>IF(F785="","",VLOOKUP(F785,TableauDépartements[],2,FALSE))</f>
        <v/>
      </c>
      <c r="H785" s="62" t="str">
        <f>IF(F785="","",VLOOKUP(F785,TableauDépartements[],5,FALSE))</f>
        <v/>
      </c>
      <c r="I785" s="153" t="str">
        <f>IF(F785="","",VLOOKUP(F785,TableauDépartements[],3,FALSE))</f>
        <v/>
      </c>
      <c r="J785" s="152" t="str">
        <f>IF(A785="","",VLOOKUP(A785,TableauDivitionPays[],2,FALSE))</f>
        <v/>
      </c>
      <c r="K785" s="63">
        <f t="shared" ca="1" si="27"/>
        <v>0</v>
      </c>
      <c r="L785" s="64">
        <f t="shared" ca="1" si="28"/>
        <v>0</v>
      </c>
      <c r="M785" s="65"/>
      <c r="N785" s="66"/>
      <c r="O785" s="66"/>
    </row>
    <row r="786" spans="1:15" ht="12.75" customHeight="1" x14ac:dyDescent="0.2">
      <c r="A786" s="58"/>
      <c r="B786" s="85"/>
      <c r="C786" s="60"/>
      <c r="D786" s="61"/>
      <c r="E786" s="59"/>
      <c r="F786" s="150"/>
      <c r="G786" s="156" t="str">
        <f>IF(F786="","",VLOOKUP(F786,TableauDépartements[],2,FALSE))</f>
        <v/>
      </c>
      <c r="H786" s="62" t="str">
        <f>IF(F786="","",VLOOKUP(F786,TableauDépartements[],5,FALSE))</f>
        <v/>
      </c>
      <c r="I786" s="153" t="str">
        <f>IF(F786="","",VLOOKUP(F786,TableauDépartements[],3,FALSE))</f>
        <v/>
      </c>
      <c r="J786" s="152" t="str">
        <f>IF(A786="","",VLOOKUP(A786,TableauDivitionPays[],2,FALSE))</f>
        <v/>
      </c>
      <c r="K786" s="63">
        <f t="shared" ca="1" si="27"/>
        <v>0</v>
      </c>
      <c r="L786" s="64">
        <f t="shared" ca="1" si="28"/>
        <v>0</v>
      </c>
      <c r="M786" s="65"/>
      <c r="N786" s="66"/>
      <c r="O786" s="66"/>
    </row>
    <row r="787" spans="1:15" ht="12.75" customHeight="1" x14ac:dyDescent="0.2">
      <c r="A787" s="58"/>
      <c r="B787" s="85"/>
      <c r="C787" s="60"/>
      <c r="D787" s="61"/>
      <c r="E787" s="59"/>
      <c r="F787" s="150"/>
      <c r="G787" s="156" t="str">
        <f>IF(F787="","",VLOOKUP(F787,TableauDépartements[],2,FALSE))</f>
        <v/>
      </c>
      <c r="H787" s="62" t="str">
        <f>IF(F787="","",VLOOKUP(F787,TableauDépartements[],5,FALSE))</f>
        <v/>
      </c>
      <c r="I787" s="153" t="str">
        <f>IF(F787="","",VLOOKUP(F787,TableauDépartements[],3,FALSE))</f>
        <v/>
      </c>
      <c r="J787" s="152" t="str">
        <f>IF(A787="","",VLOOKUP(A787,TableauDivitionPays[],2,FALSE))</f>
        <v/>
      </c>
      <c r="K787" s="63">
        <f t="shared" ca="1" si="27"/>
        <v>0</v>
      </c>
      <c r="L787" s="64">
        <f t="shared" ca="1" si="28"/>
        <v>0</v>
      </c>
      <c r="M787" s="65"/>
      <c r="N787" s="66"/>
      <c r="O787" s="66"/>
    </row>
    <row r="788" spans="1:15" ht="12.75" customHeight="1" x14ac:dyDescent="0.2">
      <c r="A788" s="58"/>
      <c r="B788" s="85"/>
      <c r="C788" s="60"/>
      <c r="D788" s="61"/>
      <c r="E788" s="59"/>
      <c r="F788" s="150"/>
      <c r="G788" s="156" t="str">
        <f>IF(F788="","",VLOOKUP(F788,TableauDépartements[],2,FALSE))</f>
        <v/>
      </c>
      <c r="H788" s="62" t="str">
        <f>IF(F788="","",VLOOKUP(F788,TableauDépartements[],5,FALSE))</f>
        <v/>
      </c>
      <c r="I788" s="153" t="str">
        <f>IF(F788="","",VLOOKUP(F788,TableauDépartements[],3,FALSE))</f>
        <v/>
      </c>
      <c r="J788" s="152" t="str">
        <f>IF(A788="","",VLOOKUP(A788,TableauDivitionPays[],2,FALSE))</f>
        <v/>
      </c>
      <c r="K788" s="63">
        <f t="shared" ca="1" si="27"/>
        <v>0</v>
      </c>
      <c r="L788" s="64">
        <f t="shared" ca="1" si="28"/>
        <v>0</v>
      </c>
      <c r="M788" s="65"/>
      <c r="N788" s="66"/>
      <c r="O788" s="66"/>
    </row>
    <row r="789" spans="1:15" ht="12.75" customHeight="1" x14ac:dyDescent="0.2">
      <c r="A789" s="58"/>
      <c r="B789" s="85"/>
      <c r="C789" s="60"/>
      <c r="D789" s="61"/>
      <c r="E789" s="59"/>
      <c r="F789" s="150"/>
      <c r="G789" s="156" t="str">
        <f>IF(F789="","",VLOOKUP(F789,TableauDépartements[],2,FALSE))</f>
        <v/>
      </c>
      <c r="H789" s="62" t="str">
        <f>IF(F789="","",VLOOKUP(F789,TableauDépartements[],5,FALSE))</f>
        <v/>
      </c>
      <c r="I789" s="153" t="str">
        <f>IF(F789="","",VLOOKUP(F789,TableauDépartements[],3,FALSE))</f>
        <v/>
      </c>
      <c r="J789" s="152" t="str">
        <f>IF(A789="","",VLOOKUP(A789,TableauDivitionPays[],2,FALSE))</f>
        <v/>
      </c>
      <c r="K789" s="63">
        <f t="shared" ca="1" si="27"/>
        <v>0</v>
      </c>
      <c r="L789" s="64">
        <f t="shared" ca="1" si="28"/>
        <v>0</v>
      </c>
      <c r="M789" s="65"/>
      <c r="N789" s="66"/>
      <c r="O789" s="66"/>
    </row>
    <row r="790" spans="1:15" ht="12.75" customHeight="1" x14ac:dyDescent="0.2">
      <c r="A790" s="58"/>
      <c r="B790" s="85"/>
      <c r="C790" s="60"/>
      <c r="D790" s="61"/>
      <c r="E790" s="59"/>
      <c r="F790" s="150"/>
      <c r="G790" s="156" t="str">
        <f>IF(F790="","",VLOOKUP(F790,TableauDépartements[],2,FALSE))</f>
        <v/>
      </c>
      <c r="H790" s="62" t="str">
        <f>IF(F790="","",VLOOKUP(F790,TableauDépartements[],5,FALSE))</f>
        <v/>
      </c>
      <c r="I790" s="153" t="str">
        <f>IF(F790="","",VLOOKUP(F790,TableauDépartements[],3,FALSE))</f>
        <v/>
      </c>
      <c r="J790" s="152" t="str">
        <f>IF(A790="","",VLOOKUP(A790,TableauDivitionPays[],2,FALSE))</f>
        <v/>
      </c>
      <c r="K790" s="63">
        <f t="shared" ca="1" si="27"/>
        <v>0</v>
      </c>
      <c r="L790" s="64">
        <f t="shared" ca="1" si="28"/>
        <v>0</v>
      </c>
      <c r="M790" s="65"/>
      <c r="N790" s="66"/>
      <c r="O790" s="66"/>
    </row>
    <row r="791" spans="1:15" ht="12.75" customHeight="1" x14ac:dyDescent="0.2">
      <c r="A791" s="58"/>
      <c r="B791" s="85"/>
      <c r="C791" s="60"/>
      <c r="D791" s="61"/>
      <c r="E791" s="59"/>
      <c r="F791" s="150"/>
      <c r="G791" s="156" t="str">
        <f>IF(F791="","",VLOOKUP(F791,TableauDépartements[],2,FALSE))</f>
        <v/>
      </c>
      <c r="H791" s="62" t="str">
        <f>IF(F791="","",VLOOKUP(F791,TableauDépartements[],5,FALSE))</f>
        <v/>
      </c>
      <c r="I791" s="153" t="str">
        <f>IF(F791="","",VLOOKUP(F791,TableauDépartements[],3,FALSE))</f>
        <v/>
      </c>
      <c r="J791" s="152" t="str">
        <f>IF(A791="","",VLOOKUP(A791,TableauDivitionPays[],2,FALSE))</f>
        <v/>
      </c>
      <c r="K791" s="63">
        <f t="shared" ca="1" si="27"/>
        <v>0</v>
      </c>
      <c r="L791" s="64">
        <f t="shared" ca="1" si="28"/>
        <v>0</v>
      </c>
      <c r="M791" s="65"/>
      <c r="N791" s="66"/>
      <c r="O791" s="66"/>
    </row>
    <row r="792" spans="1:15" ht="12.75" customHeight="1" x14ac:dyDescent="0.2">
      <c r="A792" s="58"/>
      <c r="B792" s="85"/>
      <c r="C792" s="60"/>
      <c r="D792" s="61"/>
      <c r="E792" s="59"/>
      <c r="F792" s="150"/>
      <c r="G792" s="156" t="str">
        <f>IF(F792="","",VLOOKUP(F792,TableauDépartements[],2,FALSE))</f>
        <v/>
      </c>
      <c r="H792" s="62" t="str">
        <f>IF(F792="","",VLOOKUP(F792,TableauDépartements[],5,FALSE))</f>
        <v/>
      </c>
      <c r="I792" s="153" t="str">
        <f>IF(F792="","",VLOOKUP(F792,TableauDépartements[],3,FALSE))</f>
        <v/>
      </c>
      <c r="J792" s="152" t="str">
        <f>IF(A792="","",VLOOKUP(A792,TableauDivitionPays[],2,FALSE))</f>
        <v/>
      </c>
      <c r="K792" s="63">
        <f t="shared" ca="1" si="27"/>
        <v>0</v>
      </c>
      <c r="L792" s="64">
        <f t="shared" ca="1" si="28"/>
        <v>0</v>
      </c>
      <c r="M792" s="65"/>
      <c r="N792" s="66"/>
      <c r="O792" s="66"/>
    </row>
    <row r="793" spans="1:15" ht="12.75" customHeight="1" x14ac:dyDescent="0.2">
      <c r="A793" s="58"/>
      <c r="B793" s="85"/>
      <c r="C793" s="60"/>
      <c r="D793" s="61"/>
      <c r="E793" s="59"/>
      <c r="F793" s="150"/>
      <c r="G793" s="156" t="str">
        <f>IF(F793="","",VLOOKUP(F793,TableauDépartements[],2,FALSE))</f>
        <v/>
      </c>
      <c r="H793" s="62" t="str">
        <f>IF(F793="","",VLOOKUP(F793,TableauDépartements[],5,FALSE))</f>
        <v/>
      </c>
      <c r="I793" s="153" t="str">
        <f>IF(F793="","",VLOOKUP(F793,TableauDépartements[],3,FALSE))</f>
        <v/>
      </c>
      <c r="J793" s="152" t="str">
        <f>IF(A793="","",VLOOKUP(A793,TableauDivitionPays[],2,FALSE))</f>
        <v/>
      </c>
      <c r="K793" s="63">
        <f t="shared" ca="1" si="27"/>
        <v>0</v>
      </c>
      <c r="L793" s="64">
        <f t="shared" ca="1" si="28"/>
        <v>0</v>
      </c>
      <c r="M793" s="65"/>
      <c r="N793" s="66"/>
      <c r="O793" s="66"/>
    </row>
    <row r="794" spans="1:15" ht="12.75" customHeight="1" x14ac:dyDescent="0.2">
      <c r="A794" s="58"/>
      <c r="B794" s="85"/>
      <c r="C794" s="60"/>
      <c r="D794" s="61"/>
      <c r="E794" s="59"/>
      <c r="F794" s="150"/>
      <c r="G794" s="156" t="str">
        <f>IF(F794="","",VLOOKUP(F794,TableauDépartements[],2,FALSE))</f>
        <v/>
      </c>
      <c r="H794" s="62" t="str">
        <f>IF(F794="","",VLOOKUP(F794,TableauDépartements[],5,FALSE))</f>
        <v/>
      </c>
      <c r="I794" s="153" t="str">
        <f>IF(F794="","",VLOOKUP(F794,TableauDépartements[],3,FALSE))</f>
        <v/>
      </c>
      <c r="J794" s="152" t="str">
        <f>IF(A794="","",VLOOKUP(A794,TableauDivitionPays[],2,FALSE))</f>
        <v/>
      </c>
      <c r="K794" s="63">
        <f t="shared" ca="1" si="27"/>
        <v>0</v>
      </c>
      <c r="L794" s="64">
        <f t="shared" ca="1" si="28"/>
        <v>0</v>
      </c>
      <c r="M794" s="65"/>
      <c r="N794" s="66"/>
      <c r="O794" s="66"/>
    </row>
    <row r="795" spans="1:15" ht="12.75" customHeight="1" x14ac:dyDescent="0.2">
      <c r="A795" s="58"/>
      <c r="B795" s="85"/>
      <c r="C795" s="60"/>
      <c r="D795" s="61"/>
      <c r="E795" s="59"/>
      <c r="F795" s="150"/>
      <c r="G795" s="156" t="str">
        <f>IF(F795="","",VLOOKUP(F795,TableauDépartements[],2,FALSE))</f>
        <v/>
      </c>
      <c r="H795" s="62" t="str">
        <f>IF(F795="","",VLOOKUP(F795,TableauDépartements[],5,FALSE))</f>
        <v/>
      </c>
      <c r="I795" s="153" t="str">
        <f>IF(F795="","",VLOOKUP(F795,TableauDépartements[],3,FALSE))</f>
        <v/>
      </c>
      <c r="J795" s="152" t="str">
        <f>IF(A795="","",VLOOKUP(A795,TableauDivitionPays[],2,FALSE))</f>
        <v/>
      </c>
      <c r="K795" s="63">
        <f t="shared" ca="1" si="27"/>
        <v>0</v>
      </c>
      <c r="L795" s="64">
        <f t="shared" ca="1" si="28"/>
        <v>0</v>
      </c>
      <c r="M795" s="65"/>
      <c r="N795" s="66"/>
      <c r="O795" s="66"/>
    </row>
    <row r="796" spans="1:15" ht="12.75" customHeight="1" x14ac:dyDescent="0.2">
      <c r="A796" s="58"/>
      <c r="B796" s="85"/>
      <c r="C796" s="60"/>
      <c r="D796" s="61"/>
      <c r="E796" s="59"/>
      <c r="F796" s="150"/>
      <c r="G796" s="156" t="str">
        <f>IF(F796="","",VLOOKUP(F796,TableauDépartements[],2,FALSE))</f>
        <v/>
      </c>
      <c r="H796" s="62" t="str">
        <f>IF(F796="","",VLOOKUP(F796,TableauDépartements[],5,FALSE))</f>
        <v/>
      </c>
      <c r="I796" s="153" t="str">
        <f>IF(F796="","",VLOOKUP(F796,TableauDépartements[],3,FALSE))</f>
        <v/>
      </c>
      <c r="J796" s="152" t="str">
        <f>IF(A796="","",VLOOKUP(A796,TableauDivitionPays[],2,FALSE))</f>
        <v/>
      </c>
      <c r="K796" s="63">
        <f t="shared" ca="1" si="27"/>
        <v>0</v>
      </c>
      <c r="L796" s="64">
        <f t="shared" ca="1" si="28"/>
        <v>0</v>
      </c>
      <c r="M796" s="65"/>
      <c r="N796" s="66"/>
      <c r="O796" s="66"/>
    </row>
    <row r="797" spans="1:15" ht="12.75" customHeight="1" x14ac:dyDescent="0.2">
      <c r="A797" s="58"/>
      <c r="B797" s="85"/>
      <c r="C797" s="60"/>
      <c r="D797" s="61"/>
      <c r="E797" s="59"/>
      <c r="F797" s="150"/>
      <c r="G797" s="156" t="str">
        <f>IF(F797="","",VLOOKUP(F797,TableauDépartements[],2,FALSE))</f>
        <v/>
      </c>
      <c r="H797" s="62" t="str">
        <f>IF(F797="","",VLOOKUP(F797,TableauDépartements[],5,FALSE))</f>
        <v/>
      </c>
      <c r="I797" s="153" t="str">
        <f>IF(F797="","",VLOOKUP(F797,TableauDépartements[],3,FALSE))</f>
        <v/>
      </c>
      <c r="J797" s="152" t="str">
        <f>IF(A797="","",VLOOKUP(A797,TableauDivitionPays[],2,FALSE))</f>
        <v/>
      </c>
      <c r="K797" s="63">
        <f t="shared" ca="1" si="27"/>
        <v>0</v>
      </c>
      <c r="L797" s="64">
        <f t="shared" ca="1" si="28"/>
        <v>0</v>
      </c>
      <c r="M797" s="65"/>
      <c r="N797" s="66"/>
      <c r="O797" s="66"/>
    </row>
    <row r="798" spans="1:15" ht="12.75" customHeight="1" x14ac:dyDescent="0.2">
      <c r="A798" s="58"/>
      <c r="B798" s="85"/>
      <c r="C798" s="60"/>
      <c r="D798" s="61"/>
      <c r="E798" s="59"/>
      <c r="F798" s="150"/>
      <c r="G798" s="156" t="str">
        <f>IF(F798="","",VLOOKUP(F798,TableauDépartements[],2,FALSE))</f>
        <v/>
      </c>
      <c r="H798" s="62" t="str">
        <f>IF(F798="","",VLOOKUP(F798,TableauDépartements[],5,FALSE))</f>
        <v/>
      </c>
      <c r="I798" s="153" t="str">
        <f>IF(F798="","",VLOOKUP(F798,TableauDépartements[],3,FALSE))</f>
        <v/>
      </c>
      <c r="J798" s="152" t="str">
        <f>IF(A798="","",VLOOKUP(A798,TableauDivitionPays[],2,FALSE))</f>
        <v/>
      </c>
      <c r="K798" s="63">
        <f t="shared" ca="1" si="27"/>
        <v>0</v>
      </c>
      <c r="L798" s="64">
        <f t="shared" ca="1" si="28"/>
        <v>0</v>
      </c>
      <c r="M798" s="65"/>
      <c r="N798" s="66"/>
      <c r="O798" s="66"/>
    </row>
    <row r="799" spans="1:15" ht="12.75" customHeight="1" x14ac:dyDescent="0.2">
      <c r="A799" s="58"/>
      <c r="B799" s="85"/>
      <c r="C799" s="60"/>
      <c r="D799" s="61"/>
      <c r="E799" s="59"/>
      <c r="F799" s="150"/>
      <c r="G799" s="156" t="str">
        <f>IF(F799="","",VLOOKUP(F799,TableauDépartements[],2,FALSE))</f>
        <v/>
      </c>
      <c r="H799" s="62" t="str">
        <f>IF(F799="","",VLOOKUP(F799,TableauDépartements[],5,FALSE))</f>
        <v/>
      </c>
      <c r="I799" s="153" t="str">
        <f>IF(F799="","",VLOOKUP(F799,TableauDépartements[],3,FALSE))</f>
        <v/>
      </c>
      <c r="J799" s="152" t="str">
        <f>IF(A799="","",VLOOKUP(A799,TableauDivitionPays[],2,FALSE))</f>
        <v/>
      </c>
      <c r="K799" s="63">
        <f t="shared" ca="1" si="27"/>
        <v>0</v>
      </c>
      <c r="L799" s="64">
        <f t="shared" ca="1" si="28"/>
        <v>0</v>
      </c>
      <c r="M799" s="65"/>
      <c r="N799" s="66"/>
      <c r="O799" s="66"/>
    </row>
    <row r="800" spans="1:15" ht="12.75" customHeight="1" x14ac:dyDescent="0.2">
      <c r="A800" s="58"/>
      <c r="B800" s="85"/>
      <c r="C800" s="60"/>
      <c r="D800" s="61"/>
      <c r="E800" s="59"/>
      <c r="F800" s="150"/>
      <c r="G800" s="156" t="str">
        <f>IF(F800="","",VLOOKUP(F800,TableauDépartements[],2,FALSE))</f>
        <v/>
      </c>
      <c r="H800" s="62" t="str">
        <f>IF(F800="","",VLOOKUP(F800,TableauDépartements[],5,FALSE))</f>
        <v/>
      </c>
      <c r="I800" s="153" t="str">
        <f>IF(F800="","",VLOOKUP(F800,TableauDépartements[],3,FALSE))</f>
        <v/>
      </c>
      <c r="J800" s="152" t="str">
        <f>IF(A800="","",VLOOKUP(A800,TableauDivitionPays[],2,FALSE))</f>
        <v/>
      </c>
      <c r="K800" s="63">
        <f t="shared" ca="1" si="27"/>
        <v>0</v>
      </c>
      <c r="L800" s="64">
        <f t="shared" ca="1" si="28"/>
        <v>0</v>
      </c>
      <c r="M800" s="65"/>
      <c r="N800" s="66"/>
      <c r="O800" s="66"/>
    </row>
    <row r="801" spans="1:15" ht="12.75" customHeight="1" x14ac:dyDescent="0.2">
      <c r="A801" s="58"/>
      <c r="B801" s="85"/>
      <c r="C801" s="60"/>
      <c r="D801" s="61"/>
      <c r="E801" s="59"/>
      <c r="F801" s="150"/>
      <c r="G801" s="156" t="str">
        <f>IF(F801="","",VLOOKUP(F801,TableauDépartements[],2,FALSE))</f>
        <v/>
      </c>
      <c r="H801" s="62" t="str">
        <f>IF(F801="","",VLOOKUP(F801,TableauDépartements[],5,FALSE))</f>
        <v/>
      </c>
      <c r="I801" s="153" t="str">
        <f>IF(F801="","",VLOOKUP(F801,TableauDépartements[],3,FALSE))</f>
        <v/>
      </c>
      <c r="J801" s="152" t="str">
        <f>IF(A801="","",VLOOKUP(A801,TableauDivitionPays[],2,FALSE))</f>
        <v/>
      </c>
      <c r="K801" s="63">
        <f t="shared" ca="1" si="27"/>
        <v>0</v>
      </c>
      <c r="L801" s="64">
        <f t="shared" ca="1" si="28"/>
        <v>0</v>
      </c>
      <c r="M801" s="65"/>
      <c r="N801" s="66"/>
      <c r="O801" s="66"/>
    </row>
    <row r="802" spans="1:15" ht="12.75" customHeight="1" x14ac:dyDescent="0.2">
      <c r="A802" s="58"/>
      <c r="B802" s="85"/>
      <c r="C802" s="60"/>
      <c r="D802" s="61"/>
      <c r="E802" s="59"/>
      <c r="F802" s="150"/>
      <c r="G802" s="156" t="str">
        <f>IF(F802="","",VLOOKUP(F802,TableauDépartements[],2,FALSE))</f>
        <v/>
      </c>
      <c r="H802" s="62" t="str">
        <f>IF(F802="","",VLOOKUP(F802,TableauDépartements[],5,FALSE))</f>
        <v/>
      </c>
      <c r="I802" s="153" t="str">
        <f>IF(F802="","",VLOOKUP(F802,TableauDépartements[],3,FALSE))</f>
        <v/>
      </c>
      <c r="J802" s="152" t="str">
        <f>IF(A802="","",VLOOKUP(A802,TableauDivitionPays[],2,FALSE))</f>
        <v/>
      </c>
      <c r="K802" s="63">
        <f t="shared" ca="1" si="27"/>
        <v>0</v>
      </c>
      <c r="L802" s="64">
        <f t="shared" ca="1" si="28"/>
        <v>0</v>
      </c>
      <c r="M802" s="65"/>
      <c r="N802" s="66"/>
      <c r="O802" s="66"/>
    </row>
    <row r="803" spans="1:15" ht="12.75" customHeight="1" x14ac:dyDescent="0.2">
      <c r="A803" s="58"/>
      <c r="B803" s="85"/>
      <c r="C803" s="60"/>
      <c r="D803" s="61"/>
      <c r="E803" s="59"/>
      <c r="F803" s="150"/>
      <c r="G803" s="156" t="str">
        <f>IF(F803="","",VLOOKUP(F803,TableauDépartements[],2,FALSE))</f>
        <v/>
      </c>
      <c r="H803" s="62" t="str">
        <f>IF(F803="","",VLOOKUP(F803,TableauDépartements[],5,FALSE))</f>
        <v/>
      </c>
      <c r="I803" s="153" t="str">
        <f>IF(F803="","",VLOOKUP(F803,TableauDépartements[],3,FALSE))</f>
        <v/>
      </c>
      <c r="J803" s="152" t="str">
        <f>IF(A803="","",VLOOKUP(A803,TableauDivitionPays[],2,FALSE))</f>
        <v/>
      </c>
      <c r="K803" s="63">
        <f t="shared" ca="1" si="27"/>
        <v>0</v>
      </c>
      <c r="L803" s="64">
        <f t="shared" ca="1" si="28"/>
        <v>0</v>
      </c>
      <c r="M803" s="65"/>
      <c r="N803" s="66"/>
      <c r="O803" s="66"/>
    </row>
    <row r="804" spans="1:15" ht="12.75" customHeight="1" x14ac:dyDescent="0.2">
      <c r="A804" s="58"/>
      <c r="B804" s="85"/>
      <c r="C804" s="60"/>
      <c r="D804" s="61"/>
      <c r="E804" s="59"/>
      <c r="F804" s="150"/>
      <c r="G804" s="156" t="str">
        <f>IF(F804="","",VLOOKUP(F804,TableauDépartements[],2,FALSE))</f>
        <v/>
      </c>
      <c r="H804" s="62" t="str">
        <f>IF(F804="","",VLOOKUP(F804,TableauDépartements[],5,FALSE))</f>
        <v/>
      </c>
      <c r="I804" s="153" t="str">
        <f>IF(F804="","",VLOOKUP(F804,TableauDépartements[],3,FALSE))</f>
        <v/>
      </c>
      <c r="J804" s="152" t="str">
        <f>IF(A804="","",VLOOKUP(A804,TableauDivitionPays[],2,FALSE))</f>
        <v/>
      </c>
      <c r="K804" s="63">
        <f t="shared" ca="1" si="27"/>
        <v>0</v>
      </c>
      <c r="L804" s="64">
        <f t="shared" ca="1" si="28"/>
        <v>0</v>
      </c>
      <c r="M804" s="65"/>
      <c r="N804" s="66"/>
      <c r="O804" s="66"/>
    </row>
    <row r="805" spans="1:15" ht="12.75" customHeight="1" x14ac:dyDescent="0.2">
      <c r="A805" s="58"/>
      <c r="B805" s="85"/>
      <c r="C805" s="60"/>
      <c r="D805" s="61"/>
      <c r="E805" s="59"/>
      <c r="F805" s="150"/>
      <c r="G805" s="156" t="str">
        <f>IF(F805="","",VLOOKUP(F805,TableauDépartements[],2,FALSE))</f>
        <v/>
      </c>
      <c r="H805" s="62" t="str">
        <f>IF(F805="","",VLOOKUP(F805,TableauDépartements[],5,FALSE))</f>
        <v/>
      </c>
      <c r="I805" s="153" t="str">
        <f>IF(F805="","",VLOOKUP(F805,TableauDépartements[],3,FALSE))</f>
        <v/>
      </c>
      <c r="J805" s="152" t="str">
        <f>IF(A805="","",VLOOKUP(A805,TableauDivitionPays[],2,FALSE))</f>
        <v/>
      </c>
      <c r="K805" s="63">
        <f t="shared" ca="1" si="27"/>
        <v>0</v>
      </c>
      <c r="L805" s="64">
        <f t="shared" ca="1" si="28"/>
        <v>0</v>
      </c>
      <c r="M805" s="65"/>
      <c r="N805" s="66"/>
      <c r="O805" s="66"/>
    </row>
    <row r="806" spans="1:15" ht="12.75" customHeight="1" x14ac:dyDescent="0.2">
      <c r="A806" s="58"/>
      <c r="B806" s="85"/>
      <c r="C806" s="60"/>
      <c r="D806" s="61"/>
      <c r="E806" s="59"/>
      <c r="F806" s="150"/>
      <c r="G806" s="156" t="str">
        <f>IF(F806="","",VLOOKUP(F806,TableauDépartements[],2,FALSE))</f>
        <v/>
      </c>
      <c r="H806" s="62" t="str">
        <f>IF(F806="","",VLOOKUP(F806,TableauDépartements[],5,FALSE))</f>
        <v/>
      </c>
      <c r="I806" s="153" t="str">
        <f>IF(F806="","",VLOOKUP(F806,TableauDépartements[],3,FALSE))</f>
        <v/>
      </c>
      <c r="J806" s="152" t="str">
        <f>IF(A806="","",VLOOKUP(A806,TableauDivitionPays[],2,FALSE))</f>
        <v/>
      </c>
      <c r="K806" s="63">
        <f t="shared" ca="1" si="27"/>
        <v>0</v>
      </c>
      <c r="L806" s="64">
        <f t="shared" ca="1" si="28"/>
        <v>0</v>
      </c>
      <c r="M806" s="65"/>
      <c r="N806" s="66"/>
      <c r="O806" s="66"/>
    </row>
    <row r="807" spans="1:15" ht="12.75" customHeight="1" x14ac:dyDescent="0.2">
      <c r="A807" s="58"/>
      <c r="B807" s="85"/>
      <c r="C807" s="60"/>
      <c r="D807" s="61"/>
      <c r="E807" s="59"/>
      <c r="F807" s="150"/>
      <c r="G807" s="156" t="str">
        <f>IF(F807="","",VLOOKUP(F807,TableauDépartements[],2,FALSE))</f>
        <v/>
      </c>
      <c r="H807" s="62" t="str">
        <f>IF(F807="","",VLOOKUP(F807,TableauDépartements[],5,FALSE))</f>
        <v/>
      </c>
      <c r="I807" s="153" t="str">
        <f>IF(F807="","",VLOOKUP(F807,TableauDépartements[],3,FALSE))</f>
        <v/>
      </c>
      <c r="J807" s="152" t="str">
        <f>IF(A807="","",VLOOKUP(A807,TableauDivitionPays[],2,FALSE))</f>
        <v/>
      </c>
      <c r="K807" s="63">
        <f t="shared" ca="1" si="27"/>
        <v>0</v>
      </c>
      <c r="L807" s="64">
        <f t="shared" ca="1" si="28"/>
        <v>0</v>
      </c>
      <c r="M807" s="65"/>
      <c r="N807" s="66"/>
      <c r="O807" s="66"/>
    </row>
    <row r="808" spans="1:15" ht="12.75" customHeight="1" x14ac:dyDescent="0.2">
      <c r="A808" s="58"/>
      <c r="B808" s="85"/>
      <c r="C808" s="60"/>
      <c r="D808" s="61"/>
      <c r="E808" s="59"/>
      <c r="F808" s="150"/>
      <c r="G808" s="156" t="str">
        <f>IF(F808="","",VLOOKUP(F808,TableauDépartements[],2,FALSE))</f>
        <v/>
      </c>
      <c r="H808" s="62" t="str">
        <f>IF(F808="","",VLOOKUP(F808,TableauDépartements[],5,FALSE))</f>
        <v/>
      </c>
      <c r="I808" s="153" t="str">
        <f>IF(F808="","",VLOOKUP(F808,TableauDépartements[],3,FALSE))</f>
        <v/>
      </c>
      <c r="J808" s="152" t="str">
        <f>IF(A808="","",VLOOKUP(A808,TableauDivitionPays[],2,FALSE))</f>
        <v/>
      </c>
      <c r="K808" s="63">
        <f t="shared" ca="1" si="27"/>
        <v>0</v>
      </c>
      <c r="L808" s="64">
        <f t="shared" ca="1" si="28"/>
        <v>0</v>
      </c>
      <c r="M808" s="65"/>
      <c r="N808" s="66"/>
      <c r="O808" s="66"/>
    </row>
    <row r="809" spans="1:15" ht="12.75" customHeight="1" x14ac:dyDescent="0.2">
      <c r="A809" s="58"/>
      <c r="B809" s="85"/>
      <c r="C809" s="60"/>
      <c r="D809" s="61"/>
      <c r="E809" s="59"/>
      <c r="F809" s="150"/>
      <c r="G809" s="156" t="str">
        <f>IF(F809="","",VLOOKUP(F809,TableauDépartements[],2,FALSE))</f>
        <v/>
      </c>
      <c r="H809" s="62" t="str">
        <f>IF(F809="","",VLOOKUP(F809,TableauDépartements[],5,FALSE))</f>
        <v/>
      </c>
      <c r="I809" s="153" t="str">
        <f>IF(F809="","",VLOOKUP(F809,TableauDépartements[],3,FALSE))</f>
        <v/>
      </c>
      <c r="J809" s="152" t="str">
        <f>IF(A809="","",VLOOKUP(A809,TableauDivitionPays[],2,FALSE))</f>
        <v/>
      </c>
      <c r="K809" s="63">
        <f t="shared" ca="1" si="27"/>
        <v>0</v>
      </c>
      <c r="L809" s="64">
        <f t="shared" ca="1" si="28"/>
        <v>0</v>
      </c>
      <c r="M809" s="65"/>
      <c r="N809" s="66"/>
      <c r="O809" s="66"/>
    </row>
    <row r="810" spans="1:15" ht="12.75" customHeight="1" x14ac:dyDescent="0.2">
      <c r="A810" s="58"/>
      <c r="B810" s="85"/>
      <c r="C810" s="60"/>
      <c r="D810" s="61"/>
      <c r="E810" s="59"/>
      <c r="F810" s="150"/>
      <c r="G810" s="156" t="str">
        <f>IF(F810="","",VLOOKUP(F810,TableauDépartements[],2,FALSE))</f>
        <v/>
      </c>
      <c r="H810" s="62" t="str">
        <f>IF(F810="","",VLOOKUP(F810,TableauDépartements[],5,FALSE))</f>
        <v/>
      </c>
      <c r="I810" s="153" t="str">
        <f>IF(F810="","",VLOOKUP(F810,TableauDépartements[],3,FALSE))</f>
        <v/>
      </c>
      <c r="J810" s="152" t="str">
        <f>IF(A810="","",VLOOKUP(A810,TableauDivitionPays[],2,FALSE))</f>
        <v/>
      </c>
      <c r="K810" s="63">
        <f t="shared" ca="1" si="27"/>
        <v>0</v>
      </c>
      <c r="L810" s="64">
        <f t="shared" ca="1" si="28"/>
        <v>0</v>
      </c>
      <c r="M810" s="65"/>
      <c r="N810" s="66"/>
      <c r="O810" s="66"/>
    </row>
    <row r="811" spans="1:15" ht="12.75" customHeight="1" x14ac:dyDescent="0.2">
      <c r="A811" s="58"/>
      <c r="B811" s="85"/>
      <c r="C811" s="60"/>
      <c r="D811" s="61"/>
      <c r="E811" s="59"/>
      <c r="F811" s="150"/>
      <c r="G811" s="156" t="str">
        <f>IF(F811="","",VLOOKUP(F811,TableauDépartements[],2,FALSE))</f>
        <v/>
      </c>
      <c r="H811" s="62" t="str">
        <f>IF(F811="","",VLOOKUP(F811,TableauDépartements[],5,FALSE))</f>
        <v/>
      </c>
      <c r="I811" s="153" t="str">
        <f>IF(F811="","",VLOOKUP(F811,TableauDépartements[],3,FALSE))</f>
        <v/>
      </c>
      <c r="J811" s="152" t="str">
        <f>IF(A811="","",VLOOKUP(A811,TableauDivitionPays[],2,FALSE))</f>
        <v/>
      </c>
      <c r="K811" s="63">
        <f t="shared" ca="1" si="27"/>
        <v>0</v>
      </c>
      <c r="L811" s="64">
        <f t="shared" ca="1" si="28"/>
        <v>0</v>
      </c>
      <c r="M811" s="65"/>
      <c r="N811" s="66"/>
      <c r="O811" s="66"/>
    </row>
    <row r="812" spans="1:15" ht="12.75" customHeight="1" x14ac:dyDescent="0.2">
      <c r="A812" s="58"/>
      <c r="B812" s="85"/>
      <c r="C812" s="60"/>
      <c r="D812" s="61"/>
      <c r="E812" s="59"/>
      <c r="F812" s="150"/>
      <c r="G812" s="156" t="str">
        <f>IF(F812="","",VLOOKUP(F812,TableauDépartements[],2,FALSE))</f>
        <v/>
      </c>
      <c r="H812" s="62" t="str">
        <f>IF(F812="","",VLOOKUP(F812,TableauDépartements[],5,FALSE))</f>
        <v/>
      </c>
      <c r="I812" s="153" t="str">
        <f>IF(F812="","",VLOOKUP(F812,TableauDépartements[],3,FALSE))</f>
        <v/>
      </c>
      <c r="J812" s="152" t="str">
        <f>IF(A812="","",VLOOKUP(A812,TableauDivitionPays[],2,FALSE))</f>
        <v/>
      </c>
      <c r="K812" s="63">
        <f t="shared" ca="1" si="27"/>
        <v>0</v>
      </c>
      <c r="L812" s="64">
        <f t="shared" ca="1" si="28"/>
        <v>0</v>
      </c>
      <c r="M812" s="65"/>
      <c r="N812" s="66"/>
      <c r="O812" s="66"/>
    </row>
    <row r="813" spans="1:15" ht="12.75" customHeight="1" x14ac:dyDescent="0.2">
      <c r="A813" s="58"/>
      <c r="B813" s="85"/>
      <c r="C813" s="60"/>
      <c r="D813" s="61"/>
      <c r="E813" s="59"/>
      <c r="F813" s="150"/>
      <c r="G813" s="156" t="str">
        <f>IF(F813="","",VLOOKUP(F813,TableauDépartements[],2,FALSE))</f>
        <v/>
      </c>
      <c r="H813" s="62" t="str">
        <f>IF(F813="","",VLOOKUP(F813,TableauDépartements[],5,FALSE))</f>
        <v/>
      </c>
      <c r="I813" s="153" t="str">
        <f>IF(F813="","",VLOOKUP(F813,TableauDépartements[],3,FALSE))</f>
        <v/>
      </c>
      <c r="J813" s="152" t="str">
        <f>IF(A813="","",VLOOKUP(A813,TableauDivitionPays[],2,FALSE))</f>
        <v/>
      </c>
      <c r="K813" s="63">
        <f t="shared" ca="1" si="27"/>
        <v>0</v>
      </c>
      <c r="L813" s="64">
        <f t="shared" ca="1" si="28"/>
        <v>0</v>
      </c>
      <c r="M813" s="65"/>
      <c r="N813" s="66"/>
      <c r="O813" s="66"/>
    </row>
    <row r="814" spans="1:15" ht="12.75" customHeight="1" x14ac:dyDescent="0.2">
      <c r="A814" s="58"/>
      <c r="B814" s="85"/>
      <c r="C814" s="60"/>
      <c r="D814" s="61"/>
      <c r="E814" s="59"/>
      <c r="F814" s="150"/>
      <c r="G814" s="156" t="str">
        <f>IF(F814="","",VLOOKUP(F814,TableauDépartements[],2,FALSE))</f>
        <v/>
      </c>
      <c r="H814" s="62" t="str">
        <f>IF(F814="","",VLOOKUP(F814,TableauDépartements[],5,FALSE))</f>
        <v/>
      </c>
      <c r="I814" s="153" t="str">
        <f>IF(F814="","",VLOOKUP(F814,TableauDépartements[],3,FALSE))</f>
        <v/>
      </c>
      <c r="J814" s="152" t="str">
        <f>IF(A814="","",VLOOKUP(A814,TableauDivitionPays[],2,FALSE))</f>
        <v/>
      </c>
      <c r="K814" s="63">
        <f t="shared" ca="1" si="27"/>
        <v>0</v>
      </c>
      <c r="L814" s="64">
        <f t="shared" ca="1" si="28"/>
        <v>0</v>
      </c>
      <c r="M814" s="65"/>
      <c r="N814" s="66"/>
      <c r="O814" s="66"/>
    </row>
    <row r="815" spans="1:15" ht="12.75" customHeight="1" x14ac:dyDescent="0.2">
      <c r="A815" s="58"/>
      <c r="B815" s="85"/>
      <c r="C815" s="60"/>
      <c r="D815" s="61"/>
      <c r="E815" s="59"/>
      <c r="F815" s="150"/>
      <c r="G815" s="156" t="str">
        <f>IF(F815="","",VLOOKUP(F815,TableauDépartements[],2,FALSE))</f>
        <v/>
      </c>
      <c r="H815" s="62" t="str">
        <f>IF(F815="","",VLOOKUP(F815,TableauDépartements[],5,FALSE))</f>
        <v/>
      </c>
      <c r="I815" s="153" t="str">
        <f>IF(F815="","",VLOOKUP(F815,TableauDépartements[],3,FALSE))</f>
        <v/>
      </c>
      <c r="J815" s="152" t="str">
        <f>IF(A815="","",VLOOKUP(A815,TableauDivitionPays[],2,FALSE))</f>
        <v/>
      </c>
      <c r="K815" s="63">
        <f t="shared" ca="1" si="27"/>
        <v>0</v>
      </c>
      <c r="L815" s="64">
        <f t="shared" ca="1" si="28"/>
        <v>0</v>
      </c>
      <c r="M815" s="65"/>
      <c r="N815" s="66"/>
      <c r="O815" s="66"/>
    </row>
    <row r="816" spans="1:15" ht="12.75" customHeight="1" x14ac:dyDescent="0.2">
      <c r="A816" s="58"/>
      <c r="B816" s="85"/>
      <c r="C816" s="60"/>
      <c r="D816" s="61"/>
      <c r="E816" s="59"/>
      <c r="F816" s="150"/>
      <c r="G816" s="156" t="str">
        <f>IF(F816="","",VLOOKUP(F816,TableauDépartements[],2,FALSE))</f>
        <v/>
      </c>
      <c r="H816" s="62" t="str">
        <f>IF(F816="","",VLOOKUP(F816,TableauDépartements[],5,FALSE))</f>
        <v/>
      </c>
      <c r="I816" s="153" t="str">
        <f>IF(F816="","",VLOOKUP(F816,TableauDépartements[],3,FALSE))</f>
        <v/>
      </c>
      <c r="J816" s="152" t="str">
        <f>IF(A816="","",VLOOKUP(A816,TableauDivitionPays[],2,FALSE))</f>
        <v/>
      </c>
      <c r="K816" s="63">
        <f t="shared" ca="1" si="27"/>
        <v>0</v>
      </c>
      <c r="L816" s="64">
        <f t="shared" ca="1" si="28"/>
        <v>0</v>
      </c>
      <c r="M816" s="65"/>
      <c r="N816" s="66"/>
      <c r="O816" s="66"/>
    </row>
    <row r="817" spans="1:15" ht="12.75" customHeight="1" x14ac:dyDescent="0.2">
      <c r="A817" s="58"/>
      <c r="B817" s="85"/>
      <c r="C817" s="60"/>
      <c r="D817" s="61"/>
      <c r="E817" s="59"/>
      <c r="F817" s="150"/>
      <c r="G817" s="156" t="str">
        <f>IF(F817="","",VLOOKUP(F817,TableauDépartements[],2,FALSE))</f>
        <v/>
      </c>
      <c r="H817" s="62" t="str">
        <f>IF(F817="","",VLOOKUP(F817,TableauDépartements[],5,FALSE))</f>
        <v/>
      </c>
      <c r="I817" s="153" t="str">
        <f>IF(F817="","",VLOOKUP(F817,TableauDépartements[],3,FALSE))</f>
        <v/>
      </c>
      <c r="J817" s="152" t="str">
        <f>IF(A817="","",VLOOKUP(A817,TableauDivitionPays[],2,FALSE))</f>
        <v/>
      </c>
      <c r="K817" s="63">
        <f t="shared" ca="1" si="27"/>
        <v>0</v>
      </c>
      <c r="L817" s="64">
        <f t="shared" ca="1" si="28"/>
        <v>0</v>
      </c>
      <c r="M817" s="65"/>
      <c r="N817" s="66"/>
      <c r="O817" s="66"/>
    </row>
    <row r="818" spans="1:15" ht="12.75" customHeight="1" x14ac:dyDescent="0.2">
      <c r="A818" s="58"/>
      <c r="B818" s="85"/>
      <c r="C818" s="60"/>
      <c r="D818" s="61"/>
      <c r="E818" s="59"/>
      <c r="F818" s="150"/>
      <c r="G818" s="156" t="str">
        <f>IF(F818="","",VLOOKUP(F818,TableauDépartements[],2,FALSE))</f>
        <v/>
      </c>
      <c r="H818" s="62" t="str">
        <f>IF(F818="","",VLOOKUP(F818,TableauDépartements[],5,FALSE))</f>
        <v/>
      </c>
      <c r="I818" s="153" t="str">
        <f>IF(F818="","",VLOOKUP(F818,TableauDépartements[],3,FALSE))</f>
        <v/>
      </c>
      <c r="J818" s="152" t="str">
        <f>IF(A818="","",VLOOKUP(A818,TableauDivitionPays[],2,FALSE))</f>
        <v/>
      </c>
      <c r="K818" s="63">
        <f t="shared" ca="1" si="27"/>
        <v>0</v>
      </c>
      <c r="L818" s="64">
        <f t="shared" ca="1" si="28"/>
        <v>0</v>
      </c>
      <c r="M818" s="65"/>
      <c r="N818" s="66"/>
      <c r="O818" s="66"/>
    </row>
    <row r="819" spans="1:15" ht="12.75" customHeight="1" x14ac:dyDescent="0.2">
      <c r="A819" s="58"/>
      <c r="B819" s="85"/>
      <c r="C819" s="60"/>
      <c r="D819" s="61"/>
      <c r="E819" s="59"/>
      <c r="F819" s="150"/>
      <c r="G819" s="156" t="str">
        <f>IF(F819="","",VLOOKUP(F819,TableauDépartements[],2,FALSE))</f>
        <v/>
      </c>
      <c r="H819" s="62" t="str">
        <f>IF(F819="","",VLOOKUP(F819,TableauDépartements[],5,FALSE))</f>
        <v/>
      </c>
      <c r="I819" s="153" t="str">
        <f>IF(F819="","",VLOOKUP(F819,TableauDépartements[],3,FALSE))</f>
        <v/>
      </c>
      <c r="J819" s="152" t="str">
        <f>IF(A819="","",VLOOKUP(A819,TableauDivitionPays[],2,FALSE))</f>
        <v/>
      </c>
      <c r="K819" s="63">
        <f t="shared" ca="1" si="27"/>
        <v>0</v>
      </c>
      <c r="L819" s="64">
        <f t="shared" ca="1" si="28"/>
        <v>0</v>
      </c>
      <c r="M819" s="65"/>
      <c r="N819" s="66"/>
      <c r="O819" s="66"/>
    </row>
    <row r="820" spans="1:15" ht="12.75" customHeight="1" x14ac:dyDescent="0.2">
      <c r="A820" s="58"/>
      <c r="B820" s="85"/>
      <c r="C820" s="60"/>
      <c r="D820" s="61"/>
      <c r="E820" s="59"/>
      <c r="F820" s="150"/>
      <c r="G820" s="156" t="str">
        <f>IF(F820="","",VLOOKUP(F820,TableauDépartements[],2,FALSE))</f>
        <v/>
      </c>
      <c r="H820" s="62" t="str">
        <f>IF(F820="","",VLOOKUP(F820,TableauDépartements[],5,FALSE))</f>
        <v/>
      </c>
      <c r="I820" s="153" t="str">
        <f>IF(F820="","",VLOOKUP(F820,TableauDépartements[],3,FALSE))</f>
        <v/>
      </c>
      <c r="J820" s="152" t="str">
        <f>IF(A820="","",VLOOKUP(A820,TableauDivitionPays[],2,FALSE))</f>
        <v/>
      </c>
      <c r="K820" s="63">
        <f t="shared" ca="1" si="27"/>
        <v>0</v>
      </c>
      <c r="L820" s="64">
        <f t="shared" ca="1" si="28"/>
        <v>0</v>
      </c>
      <c r="M820" s="65"/>
      <c r="N820" s="66"/>
      <c r="O820" s="66"/>
    </row>
    <row r="821" spans="1:15" ht="12.75" customHeight="1" x14ac:dyDescent="0.2">
      <c r="A821" s="58"/>
      <c r="B821" s="85"/>
      <c r="C821" s="60"/>
      <c r="D821" s="61"/>
      <c r="E821" s="59"/>
      <c r="F821" s="150"/>
      <c r="G821" s="156" t="str">
        <f>IF(F821="","",VLOOKUP(F821,TableauDépartements[],2,FALSE))</f>
        <v/>
      </c>
      <c r="H821" s="62" t="str">
        <f>IF(F821="","",VLOOKUP(F821,TableauDépartements[],5,FALSE))</f>
        <v/>
      </c>
      <c r="I821" s="153" t="str">
        <f>IF(F821="","",VLOOKUP(F821,TableauDépartements[],3,FALSE))</f>
        <v/>
      </c>
      <c r="J821" s="152" t="str">
        <f>IF(A821="","",VLOOKUP(A821,TableauDivitionPays[],2,FALSE))</f>
        <v/>
      </c>
      <c r="K821" s="63">
        <f t="shared" ca="1" si="27"/>
        <v>0</v>
      </c>
      <c r="L821" s="64">
        <f t="shared" ca="1" si="28"/>
        <v>0</v>
      </c>
      <c r="M821" s="65"/>
      <c r="N821" s="66"/>
      <c r="O821" s="66"/>
    </row>
    <row r="822" spans="1:15" ht="12.75" customHeight="1" x14ac:dyDescent="0.2">
      <c r="A822" s="58"/>
      <c r="B822" s="85"/>
      <c r="C822" s="60"/>
      <c r="D822" s="61"/>
      <c r="E822" s="59"/>
      <c r="F822" s="150"/>
      <c r="G822" s="156" t="str">
        <f>IF(F822="","",VLOOKUP(F822,TableauDépartements[],2,FALSE))</f>
        <v/>
      </c>
      <c r="H822" s="62" t="str">
        <f>IF(F822="","",VLOOKUP(F822,TableauDépartements[],5,FALSE))</f>
        <v/>
      </c>
      <c r="I822" s="153" t="str">
        <f>IF(F822="","",VLOOKUP(F822,TableauDépartements[],3,FALSE))</f>
        <v/>
      </c>
      <c r="J822" s="152" t="str">
        <f>IF(A822="","",VLOOKUP(A822,TableauDivitionPays[],2,FALSE))</f>
        <v/>
      </c>
      <c r="K822" s="63">
        <f t="shared" ca="1" si="27"/>
        <v>0</v>
      </c>
      <c r="L822" s="64">
        <f t="shared" ca="1" si="28"/>
        <v>0</v>
      </c>
      <c r="M822" s="65"/>
      <c r="N822" s="66"/>
      <c r="O822" s="66"/>
    </row>
    <row r="823" spans="1:15" ht="12.75" customHeight="1" x14ac:dyDescent="0.2">
      <c r="A823" s="58"/>
      <c r="B823" s="85"/>
      <c r="C823" s="60"/>
      <c r="D823" s="61"/>
      <c r="E823" s="59"/>
      <c r="F823" s="150"/>
      <c r="G823" s="156" t="str">
        <f>IF(F823="","",VLOOKUP(F823,TableauDépartements[],2,FALSE))</f>
        <v/>
      </c>
      <c r="H823" s="62" t="str">
        <f>IF(F823="","",VLOOKUP(F823,TableauDépartements[],5,FALSE))</f>
        <v/>
      </c>
      <c r="I823" s="153" t="str">
        <f>IF(F823="","",VLOOKUP(F823,TableauDépartements[],3,FALSE))</f>
        <v/>
      </c>
      <c r="J823" s="152" t="str">
        <f>IF(A823="","",VLOOKUP(A823,TableauDivitionPays[],2,FALSE))</f>
        <v/>
      </c>
      <c r="K823" s="63">
        <f t="shared" ca="1" si="27"/>
        <v>0</v>
      </c>
      <c r="L823" s="64">
        <f t="shared" ca="1" si="28"/>
        <v>0</v>
      </c>
      <c r="M823" s="65"/>
      <c r="N823" s="66"/>
      <c r="O823" s="66"/>
    </row>
    <row r="824" spans="1:15" ht="12.75" customHeight="1" x14ac:dyDescent="0.2">
      <c r="A824" s="58"/>
      <c r="B824" s="85"/>
      <c r="C824" s="60"/>
      <c r="D824" s="61"/>
      <c r="E824" s="59"/>
      <c r="F824" s="150"/>
      <c r="G824" s="156" t="str">
        <f>IF(F824="","",VLOOKUP(F824,TableauDépartements[],2,FALSE))</f>
        <v/>
      </c>
      <c r="H824" s="62" t="str">
        <f>IF(F824="","",VLOOKUP(F824,TableauDépartements[],5,FALSE))</f>
        <v/>
      </c>
      <c r="I824" s="153" t="str">
        <f>IF(F824="","",VLOOKUP(F824,TableauDépartements[],3,FALSE))</f>
        <v/>
      </c>
      <c r="J824" s="152" t="str">
        <f>IF(A824="","",VLOOKUP(A824,TableauDivitionPays[],2,FALSE))</f>
        <v/>
      </c>
      <c r="K824" s="63">
        <f t="shared" ca="1" si="27"/>
        <v>0</v>
      </c>
      <c r="L824" s="64">
        <f t="shared" ca="1" si="28"/>
        <v>0</v>
      </c>
      <c r="M824" s="65"/>
      <c r="N824" s="66"/>
      <c r="O824" s="66"/>
    </row>
    <row r="825" spans="1:15" ht="12.75" customHeight="1" x14ac:dyDescent="0.2">
      <c r="A825" s="58"/>
      <c r="B825" s="85"/>
      <c r="C825" s="60"/>
      <c r="D825" s="61"/>
      <c r="E825" s="59"/>
      <c r="F825" s="150"/>
      <c r="G825" s="156" t="str">
        <f>IF(F825="","",VLOOKUP(F825,TableauDépartements[],2,FALSE))</f>
        <v/>
      </c>
      <c r="H825" s="62" t="str">
        <f>IF(F825="","",VLOOKUP(F825,TableauDépartements[],5,FALSE))</f>
        <v/>
      </c>
      <c r="I825" s="153" t="str">
        <f>IF(F825="","",VLOOKUP(F825,TableauDépartements[],3,FALSE))</f>
        <v/>
      </c>
      <c r="J825" s="152" t="str">
        <f>IF(A825="","",VLOOKUP(A825,TableauDivitionPays[],2,FALSE))</f>
        <v/>
      </c>
      <c r="K825" s="63">
        <f t="shared" ca="1" si="27"/>
        <v>0</v>
      </c>
      <c r="L825" s="64">
        <f t="shared" ca="1" si="28"/>
        <v>0</v>
      </c>
      <c r="M825" s="65"/>
      <c r="N825" s="66"/>
      <c r="O825" s="66"/>
    </row>
    <row r="826" spans="1:15" ht="12.75" customHeight="1" x14ac:dyDescent="0.2">
      <c r="A826" s="58"/>
      <c r="B826" s="85"/>
      <c r="C826" s="60"/>
      <c r="D826" s="61"/>
      <c r="E826" s="59"/>
      <c r="F826" s="150"/>
      <c r="G826" s="156" t="str">
        <f>IF(F826="","",VLOOKUP(F826,TableauDépartements[],2,FALSE))</f>
        <v/>
      </c>
      <c r="H826" s="62" t="str">
        <f>IF(F826="","",VLOOKUP(F826,TableauDépartements[],5,FALSE))</f>
        <v/>
      </c>
      <c r="I826" s="153" t="str">
        <f>IF(F826="","",VLOOKUP(F826,TableauDépartements[],3,FALSE))</f>
        <v/>
      </c>
      <c r="J826" s="152" t="str">
        <f>IF(A826="","",VLOOKUP(A826,TableauDivitionPays[],2,FALSE))</f>
        <v/>
      </c>
      <c r="K826" s="63">
        <f t="shared" ca="1" si="27"/>
        <v>0</v>
      </c>
      <c r="L826" s="64">
        <f t="shared" ca="1" si="28"/>
        <v>0</v>
      </c>
      <c r="M826" s="65"/>
      <c r="N826" s="66"/>
      <c r="O826" s="66"/>
    </row>
    <row r="827" spans="1:15" ht="12.75" customHeight="1" x14ac:dyDescent="0.2">
      <c r="A827" s="58"/>
      <c r="B827" s="85"/>
      <c r="C827" s="60"/>
      <c r="D827" s="61"/>
      <c r="E827" s="59"/>
      <c r="F827" s="150"/>
      <c r="G827" s="156" t="str">
        <f>IF(F827="","",VLOOKUP(F827,TableauDépartements[],2,FALSE))</f>
        <v/>
      </c>
      <c r="H827" s="62" t="str">
        <f>IF(F827="","",VLOOKUP(F827,TableauDépartements[],5,FALSE))</f>
        <v/>
      </c>
      <c r="I827" s="153" t="str">
        <f>IF(F827="","",VLOOKUP(F827,TableauDépartements[],3,FALSE))</f>
        <v/>
      </c>
      <c r="J827" s="152" t="str">
        <f>IF(A827="","",VLOOKUP(A827,TableauDivitionPays[],2,FALSE))</f>
        <v/>
      </c>
      <c r="K827" s="63">
        <f t="shared" ca="1" si="27"/>
        <v>0</v>
      </c>
      <c r="L827" s="64">
        <f t="shared" ca="1" si="28"/>
        <v>0</v>
      </c>
      <c r="M827" s="65"/>
      <c r="N827" s="66"/>
      <c r="O827" s="66"/>
    </row>
    <row r="828" spans="1:15" ht="12.75" customHeight="1" x14ac:dyDescent="0.2">
      <c r="A828" s="58"/>
      <c r="B828" s="85"/>
      <c r="C828" s="60"/>
      <c r="D828" s="61"/>
      <c r="E828" s="59"/>
      <c r="F828" s="150"/>
      <c r="G828" s="156" t="str">
        <f>IF(F828="","",VLOOKUP(F828,TableauDépartements[],2,FALSE))</f>
        <v/>
      </c>
      <c r="H828" s="62" t="str">
        <f>IF(F828="","",VLOOKUP(F828,TableauDépartements[],5,FALSE))</f>
        <v/>
      </c>
      <c r="I828" s="153" t="str">
        <f>IF(F828="","",VLOOKUP(F828,TableauDépartements[],3,FALSE))</f>
        <v/>
      </c>
      <c r="J828" s="152" t="str">
        <f>IF(A828="","",VLOOKUP(A828,TableauDivitionPays[],2,FALSE))</f>
        <v/>
      </c>
      <c r="K828" s="63">
        <f t="shared" ca="1" si="27"/>
        <v>0</v>
      </c>
      <c r="L828" s="64">
        <f t="shared" ca="1" si="28"/>
        <v>0</v>
      </c>
      <c r="M828" s="65"/>
      <c r="N828" s="66"/>
      <c r="O828" s="66"/>
    </row>
    <row r="829" spans="1:15" ht="12.75" customHeight="1" x14ac:dyDescent="0.2">
      <c r="A829" s="58"/>
      <c r="B829" s="85"/>
      <c r="C829" s="60"/>
      <c r="D829" s="61"/>
      <c r="E829" s="59"/>
      <c r="F829" s="150"/>
      <c r="G829" s="156" t="str">
        <f>IF(F829="","",VLOOKUP(F829,TableauDépartements[],2,FALSE))</f>
        <v/>
      </c>
      <c r="H829" s="62" t="str">
        <f>IF(F829="","",VLOOKUP(F829,TableauDépartements[],5,FALSE))</f>
        <v/>
      </c>
      <c r="I829" s="153" t="str">
        <f>IF(F829="","",VLOOKUP(F829,TableauDépartements[],3,FALSE))</f>
        <v/>
      </c>
      <c r="J829" s="152" t="str">
        <f>IF(A829="","",VLOOKUP(A829,TableauDivitionPays[],2,FALSE))</f>
        <v/>
      </c>
      <c r="K829" s="63">
        <f t="shared" ca="1" si="27"/>
        <v>0</v>
      </c>
      <c r="L829" s="64">
        <f t="shared" ca="1" si="28"/>
        <v>0</v>
      </c>
      <c r="M829" s="65"/>
      <c r="N829" s="66"/>
      <c r="O829" s="66"/>
    </row>
    <row r="830" spans="1:15" ht="12.75" customHeight="1" x14ac:dyDescent="0.2">
      <c r="A830" s="58"/>
      <c r="B830" s="85"/>
      <c r="C830" s="60"/>
      <c r="D830" s="61"/>
      <c r="E830" s="59"/>
      <c r="F830" s="150"/>
      <c r="G830" s="156" t="str">
        <f>IF(F830="","",VLOOKUP(F830,TableauDépartements[],2,FALSE))</f>
        <v/>
      </c>
      <c r="H830" s="62" t="str">
        <f>IF(F830="","",VLOOKUP(F830,TableauDépartements[],5,FALSE))</f>
        <v/>
      </c>
      <c r="I830" s="153" t="str">
        <f>IF(F830="","",VLOOKUP(F830,TableauDépartements[],3,FALSE))</f>
        <v/>
      </c>
      <c r="J830" s="152" t="str">
        <f>IF(A830="","",VLOOKUP(A830,TableauDivitionPays[],2,FALSE))</f>
        <v/>
      </c>
      <c r="K830" s="63">
        <f t="shared" ca="1" si="27"/>
        <v>0</v>
      </c>
      <c r="L830" s="64">
        <f t="shared" ca="1" si="28"/>
        <v>0</v>
      </c>
      <c r="M830" s="65"/>
      <c r="N830" s="66"/>
      <c r="O830" s="66"/>
    </row>
    <row r="831" spans="1:15" ht="12.75" customHeight="1" x14ac:dyDescent="0.2">
      <c r="A831" s="58"/>
      <c r="B831" s="85"/>
      <c r="C831" s="60"/>
      <c r="D831" s="61"/>
      <c r="E831" s="59"/>
      <c r="F831" s="150"/>
      <c r="G831" s="156" t="str">
        <f>IF(F831="","",VLOOKUP(F831,TableauDépartements[],2,FALSE))</f>
        <v/>
      </c>
      <c r="H831" s="62" t="str">
        <f>IF(F831="","",VLOOKUP(F831,TableauDépartements[],5,FALSE))</f>
        <v/>
      </c>
      <c r="I831" s="153" t="str">
        <f>IF(F831="","",VLOOKUP(F831,TableauDépartements[],3,FALSE))</f>
        <v/>
      </c>
      <c r="J831" s="152" t="str">
        <f>IF(A831="","",VLOOKUP(A831,TableauDivitionPays[],2,FALSE))</f>
        <v/>
      </c>
      <c r="K831" s="63">
        <f t="shared" ca="1" si="27"/>
        <v>0</v>
      </c>
      <c r="L831" s="64">
        <f t="shared" ca="1" si="28"/>
        <v>0</v>
      </c>
      <c r="M831" s="65"/>
      <c r="N831" s="66"/>
      <c r="O831" s="66"/>
    </row>
    <row r="832" spans="1:15" ht="12.75" customHeight="1" x14ac:dyDescent="0.2">
      <c r="A832" s="58"/>
      <c r="B832" s="85"/>
      <c r="C832" s="60"/>
      <c r="D832" s="61"/>
      <c r="E832" s="59"/>
      <c r="F832" s="150"/>
      <c r="G832" s="156" t="str">
        <f>IF(F832="","",VLOOKUP(F832,TableauDépartements[],2,FALSE))</f>
        <v/>
      </c>
      <c r="H832" s="62" t="str">
        <f>IF(F832="","",VLOOKUP(F832,TableauDépartements[],5,FALSE))</f>
        <v/>
      </c>
      <c r="I832" s="153" t="str">
        <f>IF(F832="","",VLOOKUP(F832,TableauDépartements[],3,FALSE))</f>
        <v/>
      </c>
      <c r="J832" s="152" t="str">
        <f>IF(A832="","",VLOOKUP(A832,TableauDivitionPays[],2,FALSE))</f>
        <v/>
      </c>
      <c r="K832" s="63">
        <f t="shared" ca="1" si="27"/>
        <v>0</v>
      </c>
      <c r="L832" s="64">
        <f t="shared" ca="1" si="28"/>
        <v>0</v>
      </c>
      <c r="M832" s="65"/>
      <c r="N832" s="66"/>
      <c r="O832" s="66"/>
    </row>
    <row r="833" spans="1:15" ht="12.75" customHeight="1" x14ac:dyDescent="0.2">
      <c r="A833" s="58"/>
      <c r="B833" s="85"/>
      <c r="C833" s="60"/>
      <c r="D833" s="61"/>
      <c r="E833" s="59"/>
      <c r="F833" s="150"/>
      <c r="G833" s="156" t="str">
        <f>IF(F833="","",VLOOKUP(F833,TableauDépartements[],2,FALSE))</f>
        <v/>
      </c>
      <c r="H833" s="62" t="str">
        <f>IF(F833="","",VLOOKUP(F833,TableauDépartements[],5,FALSE))</f>
        <v/>
      </c>
      <c r="I833" s="153" t="str">
        <f>IF(F833="","",VLOOKUP(F833,TableauDépartements[],3,FALSE))</f>
        <v/>
      </c>
      <c r="J833" s="152" t="str">
        <f>IF(A833="","",VLOOKUP(A833,TableauDivitionPays[],2,FALSE))</f>
        <v/>
      </c>
      <c r="K833" s="63">
        <f t="shared" ca="1" si="27"/>
        <v>0</v>
      </c>
      <c r="L833" s="64">
        <f t="shared" ca="1" si="28"/>
        <v>0</v>
      </c>
      <c r="M833" s="65"/>
      <c r="N833" s="66"/>
      <c r="O833" s="66"/>
    </row>
    <row r="834" spans="1:15" ht="12.75" customHeight="1" x14ac:dyDescent="0.2">
      <c r="A834" s="58"/>
      <c r="B834" s="85"/>
      <c r="C834" s="60"/>
      <c r="D834" s="61"/>
      <c r="E834" s="59"/>
      <c r="F834" s="150"/>
      <c r="G834" s="156" t="str">
        <f>IF(F834="","",VLOOKUP(F834,TableauDépartements[],2,FALSE))</f>
        <v/>
      </c>
      <c r="H834" s="62" t="str">
        <f>IF(F834="","",VLOOKUP(F834,TableauDépartements[],5,FALSE))</f>
        <v/>
      </c>
      <c r="I834" s="153" t="str">
        <f>IF(F834="","",VLOOKUP(F834,TableauDépartements[],3,FALSE))</f>
        <v/>
      </c>
      <c r="J834" s="152" t="str">
        <f>IF(A834="","",VLOOKUP(A834,TableauDivitionPays[],2,FALSE))</f>
        <v/>
      </c>
      <c r="K834" s="63">
        <f t="shared" ca="1" si="27"/>
        <v>0</v>
      </c>
      <c r="L834" s="64">
        <f t="shared" ca="1" si="28"/>
        <v>0</v>
      </c>
      <c r="M834" s="65"/>
      <c r="N834" s="66"/>
      <c r="O834" s="66"/>
    </row>
    <row r="835" spans="1:15" ht="12.75" customHeight="1" x14ac:dyDescent="0.2">
      <c r="A835" s="58"/>
      <c r="B835" s="85"/>
      <c r="C835" s="60"/>
      <c r="D835" s="61"/>
      <c r="E835" s="59"/>
      <c r="F835" s="150"/>
      <c r="G835" s="156" t="str">
        <f>IF(F835="","",VLOOKUP(F835,TableauDépartements[],2,FALSE))</f>
        <v/>
      </c>
      <c r="H835" s="62" t="str">
        <f>IF(F835="","",VLOOKUP(F835,TableauDépartements[],5,FALSE))</f>
        <v/>
      </c>
      <c r="I835" s="153" t="str">
        <f>IF(F835="","",VLOOKUP(F835,TableauDépartements[],3,FALSE))</f>
        <v/>
      </c>
      <c r="J835" s="152" t="str">
        <f>IF(A835="","",VLOOKUP(A835,TableauDivitionPays[],2,FALSE))</f>
        <v/>
      </c>
      <c r="K835" s="63">
        <f t="shared" ref="K835:K898" ca="1" si="29">IF(A835=0,0,IF(K835&gt;0,K835,TODAY()))</f>
        <v>0</v>
      </c>
      <c r="L835" s="64">
        <f t="shared" ref="L835:L898" ca="1" si="30">IF(A835=0,0,IF(L835&gt;0,L835,NOW()))</f>
        <v>0</v>
      </c>
      <c r="M835" s="65"/>
      <c r="N835" s="66"/>
      <c r="O835" s="66"/>
    </row>
    <row r="836" spans="1:15" ht="12.75" customHeight="1" x14ac:dyDescent="0.2">
      <c r="A836" s="58"/>
      <c r="B836" s="85"/>
      <c r="C836" s="60"/>
      <c r="D836" s="61"/>
      <c r="E836" s="59"/>
      <c r="F836" s="150"/>
      <c r="G836" s="156" t="str">
        <f>IF(F836="","",VLOOKUP(F836,TableauDépartements[],2,FALSE))</f>
        <v/>
      </c>
      <c r="H836" s="62" t="str">
        <f>IF(F836="","",VLOOKUP(F836,TableauDépartements[],5,FALSE))</f>
        <v/>
      </c>
      <c r="I836" s="153" t="str">
        <f>IF(F836="","",VLOOKUP(F836,TableauDépartements[],3,FALSE))</f>
        <v/>
      </c>
      <c r="J836" s="152" t="str">
        <f>IF(A836="","",VLOOKUP(A836,TableauDivitionPays[],2,FALSE))</f>
        <v/>
      </c>
      <c r="K836" s="63">
        <f t="shared" ca="1" si="29"/>
        <v>0</v>
      </c>
      <c r="L836" s="64">
        <f t="shared" ca="1" si="30"/>
        <v>0</v>
      </c>
      <c r="M836" s="65"/>
      <c r="N836" s="66"/>
      <c r="O836" s="66"/>
    </row>
    <row r="837" spans="1:15" ht="12.75" customHeight="1" x14ac:dyDescent="0.2">
      <c r="A837" s="58"/>
      <c r="B837" s="85"/>
      <c r="C837" s="60"/>
      <c r="D837" s="61"/>
      <c r="E837" s="59"/>
      <c r="F837" s="150"/>
      <c r="G837" s="156" t="str">
        <f>IF(F837="","",VLOOKUP(F837,TableauDépartements[],2,FALSE))</f>
        <v/>
      </c>
      <c r="H837" s="62" t="str">
        <f>IF(F837="","",VLOOKUP(F837,TableauDépartements[],5,FALSE))</f>
        <v/>
      </c>
      <c r="I837" s="153" t="str">
        <f>IF(F837="","",VLOOKUP(F837,TableauDépartements[],3,FALSE))</f>
        <v/>
      </c>
      <c r="J837" s="152" t="str">
        <f>IF(A837="","",VLOOKUP(A837,TableauDivitionPays[],2,FALSE))</f>
        <v/>
      </c>
      <c r="K837" s="63">
        <f t="shared" ca="1" si="29"/>
        <v>0</v>
      </c>
      <c r="L837" s="64">
        <f t="shared" ca="1" si="30"/>
        <v>0</v>
      </c>
      <c r="M837" s="65"/>
      <c r="N837" s="66"/>
      <c r="O837" s="66"/>
    </row>
    <row r="838" spans="1:15" ht="12.75" customHeight="1" x14ac:dyDescent="0.2">
      <c r="A838" s="58"/>
      <c r="B838" s="85"/>
      <c r="C838" s="60"/>
      <c r="D838" s="61"/>
      <c r="E838" s="59"/>
      <c r="F838" s="150"/>
      <c r="G838" s="156" t="str">
        <f>IF(F838="","",VLOOKUP(F838,TableauDépartements[],2,FALSE))</f>
        <v/>
      </c>
      <c r="H838" s="62" t="str">
        <f>IF(F838="","",VLOOKUP(F838,TableauDépartements[],5,FALSE))</f>
        <v/>
      </c>
      <c r="I838" s="153" t="str">
        <f>IF(F838="","",VLOOKUP(F838,TableauDépartements[],3,FALSE))</f>
        <v/>
      </c>
      <c r="J838" s="152" t="str">
        <f>IF(A838="","",VLOOKUP(A838,TableauDivitionPays[],2,FALSE))</f>
        <v/>
      </c>
      <c r="K838" s="63">
        <f t="shared" ca="1" si="29"/>
        <v>0</v>
      </c>
      <c r="L838" s="64">
        <f t="shared" ca="1" si="30"/>
        <v>0</v>
      </c>
      <c r="M838" s="65"/>
      <c r="N838" s="66"/>
      <c r="O838" s="66"/>
    </row>
    <row r="839" spans="1:15" ht="12.75" customHeight="1" x14ac:dyDescent="0.2">
      <c r="A839" s="58"/>
      <c r="B839" s="85"/>
      <c r="C839" s="60"/>
      <c r="D839" s="61"/>
      <c r="E839" s="59"/>
      <c r="F839" s="150"/>
      <c r="G839" s="156" t="str">
        <f>IF(F839="","",VLOOKUP(F839,TableauDépartements[],2,FALSE))</f>
        <v/>
      </c>
      <c r="H839" s="62" t="str">
        <f>IF(F839="","",VLOOKUP(F839,TableauDépartements[],5,FALSE))</f>
        <v/>
      </c>
      <c r="I839" s="153" t="str">
        <f>IF(F839="","",VLOOKUP(F839,TableauDépartements[],3,FALSE))</f>
        <v/>
      </c>
      <c r="J839" s="152" t="str">
        <f>IF(A839="","",VLOOKUP(A839,TableauDivitionPays[],2,FALSE))</f>
        <v/>
      </c>
      <c r="K839" s="63">
        <f t="shared" ca="1" si="29"/>
        <v>0</v>
      </c>
      <c r="L839" s="64">
        <f t="shared" ca="1" si="30"/>
        <v>0</v>
      </c>
      <c r="M839" s="65"/>
      <c r="N839" s="66"/>
      <c r="O839" s="66"/>
    </row>
    <row r="840" spans="1:15" ht="12.75" customHeight="1" x14ac:dyDescent="0.2">
      <c r="A840" s="58"/>
      <c r="B840" s="85"/>
      <c r="C840" s="60"/>
      <c r="D840" s="61"/>
      <c r="E840" s="59"/>
      <c r="F840" s="150"/>
      <c r="G840" s="156" t="str">
        <f>IF(F840="","",VLOOKUP(F840,TableauDépartements[],2,FALSE))</f>
        <v/>
      </c>
      <c r="H840" s="62" t="str">
        <f>IF(F840="","",VLOOKUP(F840,TableauDépartements[],5,FALSE))</f>
        <v/>
      </c>
      <c r="I840" s="153" t="str">
        <f>IF(F840="","",VLOOKUP(F840,TableauDépartements[],3,FALSE))</f>
        <v/>
      </c>
      <c r="J840" s="152" t="str">
        <f>IF(A840="","",VLOOKUP(A840,TableauDivitionPays[],2,FALSE))</f>
        <v/>
      </c>
      <c r="K840" s="63">
        <f t="shared" ca="1" si="29"/>
        <v>0</v>
      </c>
      <c r="L840" s="64">
        <f t="shared" ca="1" si="30"/>
        <v>0</v>
      </c>
      <c r="M840" s="65"/>
      <c r="N840" s="66"/>
      <c r="O840" s="66"/>
    </row>
    <row r="841" spans="1:15" ht="12.75" customHeight="1" x14ac:dyDescent="0.2">
      <c r="A841" s="58"/>
      <c r="B841" s="85"/>
      <c r="C841" s="60"/>
      <c r="D841" s="61"/>
      <c r="E841" s="59"/>
      <c r="F841" s="150"/>
      <c r="G841" s="156" t="str">
        <f>IF(F841="","",VLOOKUP(F841,TableauDépartements[],2,FALSE))</f>
        <v/>
      </c>
      <c r="H841" s="62" t="str">
        <f>IF(F841="","",VLOOKUP(F841,TableauDépartements[],5,FALSE))</f>
        <v/>
      </c>
      <c r="I841" s="153" t="str">
        <f>IF(F841="","",VLOOKUP(F841,TableauDépartements[],3,FALSE))</f>
        <v/>
      </c>
      <c r="J841" s="152" t="str">
        <f>IF(A841="","",VLOOKUP(A841,TableauDivitionPays[],2,FALSE))</f>
        <v/>
      </c>
      <c r="K841" s="63">
        <f t="shared" ca="1" si="29"/>
        <v>0</v>
      </c>
      <c r="L841" s="64">
        <f t="shared" ca="1" si="30"/>
        <v>0</v>
      </c>
      <c r="M841" s="65"/>
      <c r="N841" s="66"/>
      <c r="O841" s="66"/>
    </row>
    <row r="842" spans="1:15" ht="12.75" customHeight="1" x14ac:dyDescent="0.2">
      <c r="A842" s="58"/>
      <c r="B842" s="85"/>
      <c r="C842" s="60"/>
      <c r="D842" s="61"/>
      <c r="E842" s="59"/>
      <c r="F842" s="150"/>
      <c r="G842" s="156" t="str">
        <f>IF(F842="","",VLOOKUP(F842,TableauDépartements[],2,FALSE))</f>
        <v/>
      </c>
      <c r="H842" s="62" t="str">
        <f>IF(F842="","",VLOOKUP(F842,TableauDépartements[],5,FALSE))</f>
        <v/>
      </c>
      <c r="I842" s="153" t="str">
        <f>IF(F842="","",VLOOKUP(F842,TableauDépartements[],3,FALSE))</f>
        <v/>
      </c>
      <c r="J842" s="152" t="str">
        <f>IF(A842="","",VLOOKUP(A842,TableauDivitionPays[],2,FALSE))</f>
        <v/>
      </c>
      <c r="K842" s="63">
        <f t="shared" ca="1" si="29"/>
        <v>0</v>
      </c>
      <c r="L842" s="64">
        <f t="shared" ca="1" si="30"/>
        <v>0</v>
      </c>
      <c r="M842" s="65"/>
      <c r="N842" s="66"/>
      <c r="O842" s="66"/>
    </row>
    <row r="843" spans="1:15" ht="12.75" customHeight="1" x14ac:dyDescent="0.2">
      <c r="A843" s="58"/>
      <c r="B843" s="85"/>
      <c r="C843" s="60"/>
      <c r="D843" s="61"/>
      <c r="E843" s="59"/>
      <c r="F843" s="150"/>
      <c r="G843" s="156" t="str">
        <f>IF(F843="","",VLOOKUP(F843,TableauDépartements[],2,FALSE))</f>
        <v/>
      </c>
      <c r="H843" s="62" t="str">
        <f>IF(F843="","",VLOOKUP(F843,TableauDépartements[],5,FALSE))</f>
        <v/>
      </c>
      <c r="I843" s="153" t="str">
        <f>IF(F843="","",VLOOKUP(F843,TableauDépartements[],3,FALSE))</f>
        <v/>
      </c>
      <c r="J843" s="152" t="str">
        <f>IF(A843="","",VLOOKUP(A843,TableauDivitionPays[],2,FALSE))</f>
        <v/>
      </c>
      <c r="K843" s="63">
        <f t="shared" ca="1" si="29"/>
        <v>0</v>
      </c>
      <c r="L843" s="64">
        <f t="shared" ca="1" si="30"/>
        <v>0</v>
      </c>
      <c r="M843" s="65"/>
      <c r="N843" s="66"/>
      <c r="O843" s="66"/>
    </row>
    <row r="844" spans="1:15" ht="12.75" customHeight="1" x14ac:dyDescent="0.2">
      <c r="A844" s="58"/>
      <c r="B844" s="85"/>
      <c r="C844" s="60"/>
      <c r="D844" s="61"/>
      <c r="E844" s="59"/>
      <c r="F844" s="150"/>
      <c r="G844" s="156" t="str">
        <f>IF(F844="","",VLOOKUP(F844,TableauDépartements[],2,FALSE))</f>
        <v/>
      </c>
      <c r="H844" s="62" t="str">
        <f>IF(F844="","",VLOOKUP(F844,TableauDépartements[],5,FALSE))</f>
        <v/>
      </c>
      <c r="I844" s="153" t="str">
        <f>IF(F844="","",VLOOKUP(F844,TableauDépartements[],3,FALSE))</f>
        <v/>
      </c>
      <c r="J844" s="152" t="str">
        <f>IF(A844="","",VLOOKUP(A844,TableauDivitionPays[],2,FALSE))</f>
        <v/>
      </c>
      <c r="K844" s="63">
        <f t="shared" ca="1" si="29"/>
        <v>0</v>
      </c>
      <c r="L844" s="64">
        <f t="shared" ca="1" si="30"/>
        <v>0</v>
      </c>
      <c r="M844" s="65"/>
      <c r="N844" s="66"/>
      <c r="O844" s="66"/>
    </row>
    <row r="845" spans="1:15" ht="12.75" customHeight="1" x14ac:dyDescent="0.2">
      <c r="A845" s="58"/>
      <c r="B845" s="85"/>
      <c r="C845" s="60"/>
      <c r="D845" s="61"/>
      <c r="E845" s="59"/>
      <c r="F845" s="150"/>
      <c r="G845" s="156" t="str">
        <f>IF(F845="","",VLOOKUP(F845,TableauDépartements[],2,FALSE))</f>
        <v/>
      </c>
      <c r="H845" s="62" t="str">
        <f>IF(F845="","",VLOOKUP(F845,TableauDépartements[],5,FALSE))</f>
        <v/>
      </c>
      <c r="I845" s="153" t="str">
        <f>IF(F845="","",VLOOKUP(F845,TableauDépartements[],3,FALSE))</f>
        <v/>
      </c>
      <c r="J845" s="152" t="str">
        <f>IF(A845="","",VLOOKUP(A845,TableauDivitionPays[],2,FALSE))</f>
        <v/>
      </c>
      <c r="K845" s="63">
        <f t="shared" ca="1" si="29"/>
        <v>0</v>
      </c>
      <c r="L845" s="64">
        <f t="shared" ca="1" si="30"/>
        <v>0</v>
      </c>
      <c r="M845" s="65"/>
      <c r="N845" s="66"/>
      <c r="O845" s="66"/>
    </row>
    <row r="846" spans="1:15" ht="12.75" customHeight="1" x14ac:dyDescent="0.2">
      <c r="A846" s="58"/>
      <c r="B846" s="85"/>
      <c r="C846" s="60"/>
      <c r="D846" s="61"/>
      <c r="E846" s="59"/>
      <c r="F846" s="150"/>
      <c r="G846" s="156" t="str">
        <f>IF(F846="","",VLOOKUP(F846,TableauDépartements[],2,FALSE))</f>
        <v/>
      </c>
      <c r="H846" s="62" t="str">
        <f>IF(F846="","",VLOOKUP(F846,TableauDépartements[],5,FALSE))</f>
        <v/>
      </c>
      <c r="I846" s="153" t="str">
        <f>IF(F846="","",VLOOKUP(F846,TableauDépartements[],3,FALSE))</f>
        <v/>
      </c>
      <c r="J846" s="152" t="str">
        <f>IF(A846="","",VLOOKUP(A846,TableauDivitionPays[],2,FALSE))</f>
        <v/>
      </c>
      <c r="K846" s="63">
        <f t="shared" ca="1" si="29"/>
        <v>0</v>
      </c>
      <c r="L846" s="64">
        <f t="shared" ca="1" si="30"/>
        <v>0</v>
      </c>
      <c r="M846" s="65"/>
      <c r="N846" s="66"/>
      <c r="O846" s="66"/>
    </row>
    <row r="847" spans="1:15" ht="12.75" customHeight="1" x14ac:dyDescent="0.2">
      <c r="A847" s="58"/>
      <c r="B847" s="85"/>
      <c r="C847" s="60"/>
      <c r="D847" s="61"/>
      <c r="E847" s="59"/>
      <c r="F847" s="150"/>
      <c r="G847" s="156" t="str">
        <f>IF(F847="","",VLOOKUP(F847,TableauDépartements[],2,FALSE))</f>
        <v/>
      </c>
      <c r="H847" s="62" t="str">
        <f>IF(F847="","",VLOOKUP(F847,TableauDépartements[],5,FALSE))</f>
        <v/>
      </c>
      <c r="I847" s="153" t="str">
        <f>IF(F847="","",VLOOKUP(F847,TableauDépartements[],3,FALSE))</f>
        <v/>
      </c>
      <c r="J847" s="152" t="str">
        <f>IF(A847="","",VLOOKUP(A847,TableauDivitionPays[],2,FALSE))</f>
        <v/>
      </c>
      <c r="K847" s="63">
        <f t="shared" ca="1" si="29"/>
        <v>0</v>
      </c>
      <c r="L847" s="64">
        <f t="shared" ca="1" si="30"/>
        <v>0</v>
      </c>
      <c r="M847" s="65"/>
      <c r="N847" s="66"/>
      <c r="O847" s="66"/>
    </row>
    <row r="848" spans="1:15" ht="12.75" customHeight="1" x14ac:dyDescent="0.2">
      <c r="A848" s="58"/>
      <c r="B848" s="85"/>
      <c r="C848" s="60"/>
      <c r="D848" s="61"/>
      <c r="E848" s="59"/>
      <c r="F848" s="150"/>
      <c r="G848" s="156" t="str">
        <f>IF(F848="","",VLOOKUP(F848,TableauDépartements[],2,FALSE))</f>
        <v/>
      </c>
      <c r="H848" s="62" t="str">
        <f>IF(F848="","",VLOOKUP(F848,TableauDépartements[],5,FALSE))</f>
        <v/>
      </c>
      <c r="I848" s="153" t="str">
        <f>IF(F848="","",VLOOKUP(F848,TableauDépartements[],3,FALSE))</f>
        <v/>
      </c>
      <c r="J848" s="152" t="str">
        <f>IF(A848="","",VLOOKUP(A848,TableauDivitionPays[],2,FALSE))</f>
        <v/>
      </c>
      <c r="K848" s="63">
        <f t="shared" ca="1" si="29"/>
        <v>0</v>
      </c>
      <c r="L848" s="64">
        <f t="shared" ca="1" si="30"/>
        <v>0</v>
      </c>
      <c r="M848" s="65"/>
      <c r="N848" s="66"/>
      <c r="O848" s="66"/>
    </row>
    <row r="849" spans="1:15" ht="12.75" customHeight="1" x14ac:dyDescent="0.2">
      <c r="A849" s="58"/>
      <c r="B849" s="85"/>
      <c r="C849" s="60"/>
      <c r="D849" s="61"/>
      <c r="E849" s="59"/>
      <c r="F849" s="150"/>
      <c r="G849" s="156" t="str">
        <f>IF(F849="","",VLOOKUP(F849,TableauDépartements[],2,FALSE))</f>
        <v/>
      </c>
      <c r="H849" s="62" t="str">
        <f>IF(F849="","",VLOOKUP(F849,TableauDépartements[],5,FALSE))</f>
        <v/>
      </c>
      <c r="I849" s="153" t="str">
        <f>IF(F849="","",VLOOKUP(F849,TableauDépartements[],3,FALSE))</f>
        <v/>
      </c>
      <c r="J849" s="152" t="str">
        <f>IF(A849="","",VLOOKUP(A849,TableauDivitionPays[],2,FALSE))</f>
        <v/>
      </c>
      <c r="K849" s="63">
        <f t="shared" ca="1" si="29"/>
        <v>0</v>
      </c>
      <c r="L849" s="64">
        <f t="shared" ca="1" si="30"/>
        <v>0</v>
      </c>
      <c r="M849" s="65"/>
      <c r="N849" s="66"/>
      <c r="O849" s="66"/>
    </row>
    <row r="850" spans="1:15" ht="12.75" customHeight="1" x14ac:dyDescent="0.2">
      <c r="A850" s="58"/>
      <c r="B850" s="85"/>
      <c r="C850" s="60"/>
      <c r="D850" s="61"/>
      <c r="E850" s="59"/>
      <c r="F850" s="150"/>
      <c r="G850" s="156" t="str">
        <f>IF(F850="","",VLOOKUP(F850,TableauDépartements[],2,FALSE))</f>
        <v/>
      </c>
      <c r="H850" s="62" t="str">
        <f>IF(F850="","",VLOOKUP(F850,TableauDépartements[],5,FALSE))</f>
        <v/>
      </c>
      <c r="I850" s="153" t="str">
        <f>IF(F850="","",VLOOKUP(F850,TableauDépartements[],3,FALSE))</f>
        <v/>
      </c>
      <c r="J850" s="152" t="str">
        <f>IF(A850="","",VLOOKUP(A850,TableauDivitionPays[],2,FALSE))</f>
        <v/>
      </c>
      <c r="K850" s="63">
        <f t="shared" ca="1" si="29"/>
        <v>0</v>
      </c>
      <c r="L850" s="64">
        <f t="shared" ca="1" si="30"/>
        <v>0</v>
      </c>
      <c r="M850" s="65"/>
      <c r="N850" s="66"/>
      <c r="O850" s="66"/>
    </row>
    <row r="851" spans="1:15" ht="12.75" customHeight="1" x14ac:dyDescent="0.2">
      <c r="A851" s="58"/>
      <c r="B851" s="85"/>
      <c r="C851" s="60"/>
      <c r="D851" s="61"/>
      <c r="E851" s="59"/>
      <c r="F851" s="150"/>
      <c r="G851" s="156" t="str">
        <f>IF(F851="","",VLOOKUP(F851,TableauDépartements[],2,FALSE))</f>
        <v/>
      </c>
      <c r="H851" s="62" t="str">
        <f>IF(F851="","",VLOOKUP(F851,TableauDépartements[],5,FALSE))</f>
        <v/>
      </c>
      <c r="I851" s="153" t="str">
        <f>IF(F851="","",VLOOKUP(F851,TableauDépartements[],3,FALSE))</f>
        <v/>
      </c>
      <c r="J851" s="152" t="str">
        <f>IF(A851="","",VLOOKUP(A851,TableauDivitionPays[],2,FALSE))</f>
        <v/>
      </c>
      <c r="K851" s="63">
        <f t="shared" ca="1" si="29"/>
        <v>0</v>
      </c>
      <c r="L851" s="64">
        <f t="shared" ca="1" si="30"/>
        <v>0</v>
      </c>
      <c r="M851" s="65"/>
      <c r="N851" s="66"/>
      <c r="O851" s="66"/>
    </row>
    <row r="852" spans="1:15" ht="12.75" customHeight="1" x14ac:dyDescent="0.2">
      <c r="A852" s="58"/>
      <c r="B852" s="85"/>
      <c r="C852" s="60"/>
      <c r="D852" s="61"/>
      <c r="E852" s="59"/>
      <c r="F852" s="150"/>
      <c r="G852" s="156" t="str">
        <f>IF(F852="","",VLOOKUP(F852,TableauDépartements[],2,FALSE))</f>
        <v/>
      </c>
      <c r="H852" s="62" t="str">
        <f>IF(F852="","",VLOOKUP(F852,TableauDépartements[],5,FALSE))</f>
        <v/>
      </c>
      <c r="I852" s="153" t="str">
        <f>IF(F852="","",VLOOKUP(F852,TableauDépartements[],3,FALSE))</f>
        <v/>
      </c>
      <c r="J852" s="152" t="str">
        <f>IF(A852="","",VLOOKUP(A852,TableauDivitionPays[],2,FALSE))</f>
        <v/>
      </c>
      <c r="K852" s="63">
        <f t="shared" ca="1" si="29"/>
        <v>0</v>
      </c>
      <c r="L852" s="64">
        <f t="shared" ca="1" si="30"/>
        <v>0</v>
      </c>
      <c r="M852" s="65"/>
      <c r="N852" s="66"/>
      <c r="O852" s="66"/>
    </row>
    <row r="853" spans="1:15" ht="12.75" customHeight="1" x14ac:dyDescent="0.2">
      <c r="A853" s="58"/>
      <c r="B853" s="85"/>
      <c r="C853" s="60"/>
      <c r="D853" s="61"/>
      <c r="E853" s="59"/>
      <c r="F853" s="150"/>
      <c r="G853" s="156" t="str">
        <f>IF(F853="","",VLOOKUP(F853,TableauDépartements[],2,FALSE))</f>
        <v/>
      </c>
      <c r="H853" s="62" t="str">
        <f>IF(F853="","",VLOOKUP(F853,TableauDépartements[],5,FALSE))</f>
        <v/>
      </c>
      <c r="I853" s="153" t="str">
        <f>IF(F853="","",VLOOKUP(F853,TableauDépartements[],3,FALSE))</f>
        <v/>
      </c>
      <c r="J853" s="152" t="str">
        <f>IF(A853="","",VLOOKUP(A853,TableauDivitionPays[],2,FALSE))</f>
        <v/>
      </c>
      <c r="K853" s="63">
        <f t="shared" ca="1" si="29"/>
        <v>0</v>
      </c>
      <c r="L853" s="64">
        <f t="shared" ca="1" si="30"/>
        <v>0</v>
      </c>
      <c r="M853" s="65"/>
      <c r="N853" s="66"/>
      <c r="O853" s="66"/>
    </row>
    <row r="854" spans="1:15" ht="12.75" customHeight="1" x14ac:dyDescent="0.2">
      <c r="A854" s="58"/>
      <c r="B854" s="85"/>
      <c r="C854" s="60"/>
      <c r="D854" s="61"/>
      <c r="E854" s="59"/>
      <c r="F854" s="150"/>
      <c r="G854" s="156" t="str">
        <f>IF(F854="","",VLOOKUP(F854,TableauDépartements[],2,FALSE))</f>
        <v/>
      </c>
      <c r="H854" s="62" t="str">
        <f>IF(F854="","",VLOOKUP(F854,TableauDépartements[],5,FALSE))</f>
        <v/>
      </c>
      <c r="I854" s="153" t="str">
        <f>IF(F854="","",VLOOKUP(F854,TableauDépartements[],3,FALSE))</f>
        <v/>
      </c>
      <c r="J854" s="152" t="str">
        <f>IF(A854="","",VLOOKUP(A854,TableauDivitionPays[],2,FALSE))</f>
        <v/>
      </c>
      <c r="K854" s="63">
        <f t="shared" ca="1" si="29"/>
        <v>0</v>
      </c>
      <c r="L854" s="64">
        <f t="shared" ca="1" si="30"/>
        <v>0</v>
      </c>
      <c r="M854" s="65"/>
      <c r="N854" s="66"/>
      <c r="O854" s="66"/>
    </row>
    <row r="855" spans="1:15" ht="12.75" customHeight="1" x14ac:dyDescent="0.2">
      <c r="A855" s="58"/>
      <c r="B855" s="85"/>
      <c r="C855" s="60"/>
      <c r="D855" s="61"/>
      <c r="E855" s="59"/>
      <c r="F855" s="150"/>
      <c r="G855" s="156" t="str">
        <f>IF(F855="","",VLOOKUP(F855,TableauDépartements[],2,FALSE))</f>
        <v/>
      </c>
      <c r="H855" s="62" t="str">
        <f>IF(F855="","",VLOOKUP(F855,TableauDépartements[],5,FALSE))</f>
        <v/>
      </c>
      <c r="I855" s="153" t="str">
        <f>IF(F855="","",VLOOKUP(F855,TableauDépartements[],3,FALSE))</f>
        <v/>
      </c>
      <c r="J855" s="152" t="str">
        <f>IF(A855="","",VLOOKUP(A855,TableauDivitionPays[],2,FALSE))</f>
        <v/>
      </c>
      <c r="K855" s="63">
        <f t="shared" ca="1" si="29"/>
        <v>0</v>
      </c>
      <c r="L855" s="64">
        <f t="shared" ca="1" si="30"/>
        <v>0</v>
      </c>
      <c r="M855" s="65"/>
      <c r="N855" s="66"/>
      <c r="O855" s="66"/>
    </row>
    <row r="856" spans="1:15" ht="12.75" customHeight="1" x14ac:dyDescent="0.2">
      <c r="A856" s="58"/>
      <c r="B856" s="85"/>
      <c r="C856" s="60"/>
      <c r="D856" s="61"/>
      <c r="E856" s="59"/>
      <c r="F856" s="150"/>
      <c r="G856" s="156" t="str">
        <f>IF(F856="","",VLOOKUP(F856,TableauDépartements[],2,FALSE))</f>
        <v/>
      </c>
      <c r="H856" s="62" t="str">
        <f>IF(F856="","",VLOOKUP(F856,TableauDépartements[],5,FALSE))</f>
        <v/>
      </c>
      <c r="I856" s="153" t="str">
        <f>IF(F856="","",VLOOKUP(F856,TableauDépartements[],3,FALSE))</f>
        <v/>
      </c>
      <c r="J856" s="152" t="str">
        <f>IF(A856="","",VLOOKUP(A856,TableauDivitionPays[],2,FALSE))</f>
        <v/>
      </c>
      <c r="K856" s="63">
        <f t="shared" ca="1" si="29"/>
        <v>0</v>
      </c>
      <c r="L856" s="64">
        <f t="shared" ca="1" si="30"/>
        <v>0</v>
      </c>
      <c r="M856" s="65"/>
      <c r="N856" s="66"/>
      <c r="O856" s="66"/>
    </row>
    <row r="857" spans="1:15" ht="12.75" customHeight="1" x14ac:dyDescent="0.2">
      <c r="A857" s="58"/>
      <c r="B857" s="85"/>
      <c r="C857" s="60"/>
      <c r="D857" s="61"/>
      <c r="E857" s="59"/>
      <c r="F857" s="150"/>
      <c r="G857" s="156" t="str">
        <f>IF(F857="","",VLOOKUP(F857,TableauDépartements[],2,FALSE))</f>
        <v/>
      </c>
      <c r="H857" s="62" t="str">
        <f>IF(F857="","",VLOOKUP(F857,TableauDépartements[],5,FALSE))</f>
        <v/>
      </c>
      <c r="I857" s="153" t="str">
        <f>IF(F857="","",VLOOKUP(F857,TableauDépartements[],3,FALSE))</f>
        <v/>
      </c>
      <c r="J857" s="152" t="str">
        <f>IF(A857="","",VLOOKUP(A857,TableauDivitionPays[],2,FALSE))</f>
        <v/>
      </c>
      <c r="K857" s="63">
        <f t="shared" ca="1" si="29"/>
        <v>0</v>
      </c>
      <c r="L857" s="64">
        <f t="shared" ca="1" si="30"/>
        <v>0</v>
      </c>
      <c r="M857" s="65"/>
      <c r="N857" s="66"/>
      <c r="O857" s="66"/>
    </row>
    <row r="858" spans="1:15" ht="12.75" customHeight="1" x14ac:dyDescent="0.2">
      <c r="A858" s="58"/>
      <c r="B858" s="85"/>
      <c r="C858" s="60"/>
      <c r="D858" s="61"/>
      <c r="E858" s="59"/>
      <c r="F858" s="150"/>
      <c r="G858" s="156" t="str">
        <f>IF(F858="","",VLOOKUP(F858,TableauDépartements[],2,FALSE))</f>
        <v/>
      </c>
      <c r="H858" s="62" t="str">
        <f>IF(F858="","",VLOOKUP(F858,TableauDépartements[],5,FALSE))</f>
        <v/>
      </c>
      <c r="I858" s="153" t="str">
        <f>IF(F858="","",VLOOKUP(F858,TableauDépartements[],3,FALSE))</f>
        <v/>
      </c>
      <c r="J858" s="152" t="str">
        <f>IF(A858="","",VLOOKUP(A858,TableauDivitionPays[],2,FALSE))</f>
        <v/>
      </c>
      <c r="K858" s="63">
        <f t="shared" ca="1" si="29"/>
        <v>0</v>
      </c>
      <c r="L858" s="64">
        <f t="shared" ca="1" si="30"/>
        <v>0</v>
      </c>
      <c r="M858" s="65"/>
      <c r="N858" s="66"/>
      <c r="O858" s="66"/>
    </row>
    <row r="859" spans="1:15" ht="12.75" customHeight="1" x14ac:dyDescent="0.2">
      <c r="A859" s="58"/>
      <c r="B859" s="85"/>
      <c r="C859" s="60"/>
      <c r="D859" s="61"/>
      <c r="E859" s="59"/>
      <c r="F859" s="150"/>
      <c r="G859" s="156" t="str">
        <f>IF(F859="","",VLOOKUP(F859,TableauDépartements[],2,FALSE))</f>
        <v/>
      </c>
      <c r="H859" s="62" t="str">
        <f>IF(F859="","",VLOOKUP(F859,TableauDépartements[],5,FALSE))</f>
        <v/>
      </c>
      <c r="I859" s="153" t="str">
        <f>IF(F859="","",VLOOKUP(F859,TableauDépartements[],3,FALSE))</f>
        <v/>
      </c>
      <c r="J859" s="152" t="str">
        <f>IF(A859="","",VLOOKUP(A859,TableauDivitionPays[],2,FALSE))</f>
        <v/>
      </c>
      <c r="K859" s="63">
        <f t="shared" ca="1" si="29"/>
        <v>0</v>
      </c>
      <c r="L859" s="64">
        <f t="shared" ca="1" si="30"/>
        <v>0</v>
      </c>
      <c r="M859" s="65"/>
      <c r="N859" s="66"/>
      <c r="O859" s="66"/>
    </row>
    <row r="860" spans="1:15" ht="12.75" customHeight="1" x14ac:dyDescent="0.2">
      <c r="A860" s="58"/>
      <c r="B860" s="85"/>
      <c r="C860" s="60"/>
      <c r="D860" s="61"/>
      <c r="E860" s="59"/>
      <c r="F860" s="150"/>
      <c r="G860" s="156" t="str">
        <f>IF(F860="","",VLOOKUP(F860,TableauDépartements[],2,FALSE))</f>
        <v/>
      </c>
      <c r="H860" s="62" t="str">
        <f>IF(F860="","",VLOOKUP(F860,TableauDépartements[],5,FALSE))</f>
        <v/>
      </c>
      <c r="I860" s="153" t="str">
        <f>IF(F860="","",VLOOKUP(F860,TableauDépartements[],3,FALSE))</f>
        <v/>
      </c>
      <c r="J860" s="152" t="str">
        <f>IF(A860="","",VLOOKUP(A860,TableauDivitionPays[],2,FALSE))</f>
        <v/>
      </c>
      <c r="K860" s="63">
        <f t="shared" ca="1" si="29"/>
        <v>0</v>
      </c>
      <c r="L860" s="64">
        <f t="shared" ca="1" si="30"/>
        <v>0</v>
      </c>
      <c r="M860" s="65"/>
      <c r="N860" s="66"/>
      <c r="O860" s="66"/>
    </row>
    <row r="861" spans="1:15" ht="12.75" customHeight="1" x14ac:dyDescent="0.2">
      <c r="A861" s="58"/>
      <c r="B861" s="85"/>
      <c r="C861" s="60"/>
      <c r="D861" s="61"/>
      <c r="E861" s="59"/>
      <c r="F861" s="150"/>
      <c r="G861" s="156" t="str">
        <f>IF(F861="","",VLOOKUP(F861,TableauDépartements[],2,FALSE))</f>
        <v/>
      </c>
      <c r="H861" s="62" t="str">
        <f>IF(F861="","",VLOOKUP(F861,TableauDépartements[],5,FALSE))</f>
        <v/>
      </c>
      <c r="I861" s="153" t="str">
        <f>IF(F861="","",VLOOKUP(F861,TableauDépartements[],3,FALSE))</f>
        <v/>
      </c>
      <c r="J861" s="152" t="str">
        <f>IF(A861="","",VLOOKUP(A861,TableauDivitionPays[],2,FALSE))</f>
        <v/>
      </c>
      <c r="K861" s="63">
        <f t="shared" ca="1" si="29"/>
        <v>0</v>
      </c>
      <c r="L861" s="64">
        <f t="shared" ca="1" si="30"/>
        <v>0</v>
      </c>
      <c r="M861" s="65"/>
      <c r="N861" s="66"/>
      <c r="O861" s="66"/>
    </row>
    <row r="862" spans="1:15" ht="12.75" customHeight="1" x14ac:dyDescent="0.2">
      <c r="A862" s="58"/>
      <c r="B862" s="85"/>
      <c r="C862" s="60"/>
      <c r="D862" s="61"/>
      <c r="E862" s="59"/>
      <c r="F862" s="150"/>
      <c r="G862" s="156" t="str">
        <f>IF(F862="","",VLOOKUP(F862,TableauDépartements[],2,FALSE))</f>
        <v/>
      </c>
      <c r="H862" s="62" t="str">
        <f>IF(F862="","",VLOOKUP(F862,TableauDépartements[],5,FALSE))</f>
        <v/>
      </c>
      <c r="I862" s="153" t="str">
        <f>IF(F862="","",VLOOKUP(F862,TableauDépartements[],3,FALSE))</f>
        <v/>
      </c>
      <c r="J862" s="152" t="str">
        <f>IF(A862="","",VLOOKUP(A862,TableauDivitionPays[],2,FALSE))</f>
        <v/>
      </c>
      <c r="K862" s="63">
        <f t="shared" ca="1" si="29"/>
        <v>0</v>
      </c>
      <c r="L862" s="64">
        <f t="shared" ca="1" si="30"/>
        <v>0</v>
      </c>
      <c r="M862" s="65"/>
      <c r="N862" s="66"/>
      <c r="O862" s="66"/>
    </row>
    <row r="863" spans="1:15" ht="12.75" customHeight="1" x14ac:dyDescent="0.2">
      <c r="A863" s="58"/>
      <c r="B863" s="85"/>
      <c r="C863" s="60"/>
      <c r="D863" s="61"/>
      <c r="E863" s="59"/>
      <c r="F863" s="150"/>
      <c r="G863" s="156" t="str">
        <f>IF(F863="","",VLOOKUP(F863,TableauDépartements[],2,FALSE))</f>
        <v/>
      </c>
      <c r="H863" s="62" t="str">
        <f>IF(F863="","",VLOOKUP(F863,TableauDépartements[],5,FALSE))</f>
        <v/>
      </c>
      <c r="I863" s="153" t="str">
        <f>IF(F863="","",VLOOKUP(F863,TableauDépartements[],3,FALSE))</f>
        <v/>
      </c>
      <c r="J863" s="152" t="str">
        <f>IF(A863="","",VLOOKUP(A863,TableauDivitionPays[],2,FALSE))</f>
        <v/>
      </c>
      <c r="K863" s="63">
        <f t="shared" ca="1" si="29"/>
        <v>0</v>
      </c>
      <c r="L863" s="64">
        <f t="shared" ca="1" si="30"/>
        <v>0</v>
      </c>
      <c r="M863" s="65"/>
      <c r="N863" s="66"/>
      <c r="O863" s="66"/>
    </row>
    <row r="864" spans="1:15" ht="12.75" customHeight="1" x14ac:dyDescent="0.2">
      <c r="A864" s="58"/>
      <c r="B864" s="85"/>
      <c r="C864" s="60"/>
      <c r="D864" s="61"/>
      <c r="E864" s="59"/>
      <c r="F864" s="150"/>
      <c r="G864" s="156" t="str">
        <f>IF(F864="","",VLOOKUP(F864,TableauDépartements[],2,FALSE))</f>
        <v/>
      </c>
      <c r="H864" s="62" t="str">
        <f>IF(F864="","",VLOOKUP(F864,TableauDépartements[],5,FALSE))</f>
        <v/>
      </c>
      <c r="I864" s="153" t="str">
        <f>IF(F864="","",VLOOKUP(F864,TableauDépartements[],3,FALSE))</f>
        <v/>
      </c>
      <c r="J864" s="152" t="str">
        <f>IF(A864="","",VLOOKUP(A864,TableauDivitionPays[],2,FALSE))</f>
        <v/>
      </c>
      <c r="K864" s="63">
        <f t="shared" ca="1" si="29"/>
        <v>0</v>
      </c>
      <c r="L864" s="64">
        <f t="shared" ca="1" si="30"/>
        <v>0</v>
      </c>
      <c r="M864" s="65"/>
      <c r="N864" s="66"/>
      <c r="O864" s="66"/>
    </row>
    <row r="865" spans="1:15" ht="12.75" customHeight="1" x14ac:dyDescent="0.2">
      <c r="A865" s="58"/>
      <c r="B865" s="85"/>
      <c r="C865" s="60"/>
      <c r="D865" s="61"/>
      <c r="E865" s="59"/>
      <c r="F865" s="150"/>
      <c r="G865" s="156" t="str">
        <f>IF(F865="","",VLOOKUP(F865,TableauDépartements[],2,FALSE))</f>
        <v/>
      </c>
      <c r="H865" s="62" t="str">
        <f>IF(F865="","",VLOOKUP(F865,TableauDépartements[],5,FALSE))</f>
        <v/>
      </c>
      <c r="I865" s="153" t="str">
        <f>IF(F865="","",VLOOKUP(F865,TableauDépartements[],3,FALSE))</f>
        <v/>
      </c>
      <c r="J865" s="152" t="str">
        <f>IF(A865="","",VLOOKUP(A865,TableauDivitionPays[],2,FALSE))</f>
        <v/>
      </c>
      <c r="K865" s="63">
        <f t="shared" ca="1" si="29"/>
        <v>0</v>
      </c>
      <c r="L865" s="64">
        <f t="shared" ca="1" si="30"/>
        <v>0</v>
      </c>
      <c r="M865" s="65"/>
      <c r="N865" s="66"/>
      <c r="O865" s="66"/>
    </row>
    <row r="866" spans="1:15" ht="12.75" customHeight="1" x14ac:dyDescent="0.2">
      <c r="A866" s="58"/>
      <c r="B866" s="85"/>
      <c r="C866" s="60"/>
      <c r="D866" s="61"/>
      <c r="E866" s="59"/>
      <c r="F866" s="150"/>
      <c r="G866" s="156" t="str">
        <f>IF(F866="","",VLOOKUP(F866,TableauDépartements[],2,FALSE))</f>
        <v/>
      </c>
      <c r="H866" s="62" t="str">
        <f>IF(F866="","",VLOOKUP(F866,TableauDépartements[],5,FALSE))</f>
        <v/>
      </c>
      <c r="I866" s="153" t="str">
        <f>IF(F866="","",VLOOKUP(F866,TableauDépartements[],3,FALSE))</f>
        <v/>
      </c>
      <c r="J866" s="152" t="str">
        <f>IF(A866="","",VLOOKUP(A866,TableauDivitionPays[],2,FALSE))</f>
        <v/>
      </c>
      <c r="K866" s="63">
        <f t="shared" ca="1" si="29"/>
        <v>0</v>
      </c>
      <c r="L866" s="64">
        <f t="shared" ca="1" si="30"/>
        <v>0</v>
      </c>
      <c r="M866" s="65"/>
      <c r="N866" s="66"/>
      <c r="O866" s="66"/>
    </row>
    <row r="867" spans="1:15" ht="12.75" customHeight="1" x14ac:dyDescent="0.2">
      <c r="A867" s="58"/>
      <c r="B867" s="85"/>
      <c r="C867" s="60"/>
      <c r="D867" s="61"/>
      <c r="E867" s="59"/>
      <c r="F867" s="150"/>
      <c r="G867" s="156" t="str">
        <f>IF(F867="","",VLOOKUP(F867,TableauDépartements[],2,FALSE))</f>
        <v/>
      </c>
      <c r="H867" s="62" t="str">
        <f>IF(F867="","",VLOOKUP(F867,TableauDépartements[],5,FALSE))</f>
        <v/>
      </c>
      <c r="I867" s="153" t="str">
        <f>IF(F867="","",VLOOKUP(F867,TableauDépartements[],3,FALSE))</f>
        <v/>
      </c>
      <c r="J867" s="152" t="str">
        <f>IF(A867="","",VLOOKUP(A867,TableauDivitionPays[],2,FALSE))</f>
        <v/>
      </c>
      <c r="K867" s="63">
        <f t="shared" ca="1" si="29"/>
        <v>0</v>
      </c>
      <c r="L867" s="64">
        <f t="shared" ca="1" si="30"/>
        <v>0</v>
      </c>
      <c r="M867" s="65"/>
      <c r="N867" s="66"/>
      <c r="O867" s="66"/>
    </row>
    <row r="868" spans="1:15" ht="12.75" customHeight="1" x14ac:dyDescent="0.2">
      <c r="A868" s="58"/>
      <c r="B868" s="85"/>
      <c r="C868" s="60"/>
      <c r="D868" s="61"/>
      <c r="E868" s="59"/>
      <c r="F868" s="150"/>
      <c r="G868" s="156" t="str">
        <f>IF(F868="","",VLOOKUP(F868,TableauDépartements[],2,FALSE))</f>
        <v/>
      </c>
      <c r="H868" s="62" t="str">
        <f>IF(F868="","",VLOOKUP(F868,TableauDépartements[],5,FALSE))</f>
        <v/>
      </c>
      <c r="I868" s="153" t="str">
        <f>IF(F868="","",VLOOKUP(F868,TableauDépartements[],3,FALSE))</f>
        <v/>
      </c>
      <c r="J868" s="152" t="str">
        <f>IF(A868="","",VLOOKUP(A868,TableauDivitionPays[],2,FALSE))</f>
        <v/>
      </c>
      <c r="K868" s="63">
        <f t="shared" ca="1" si="29"/>
        <v>0</v>
      </c>
      <c r="L868" s="64">
        <f t="shared" ca="1" si="30"/>
        <v>0</v>
      </c>
      <c r="M868" s="65"/>
      <c r="N868" s="66"/>
      <c r="O868" s="66"/>
    </row>
    <row r="869" spans="1:15" ht="12.75" customHeight="1" x14ac:dyDescent="0.2">
      <c r="A869" s="58"/>
      <c r="B869" s="85"/>
      <c r="C869" s="60"/>
      <c r="D869" s="61"/>
      <c r="E869" s="59"/>
      <c r="F869" s="150"/>
      <c r="G869" s="156" t="str">
        <f>IF(F869="","",VLOOKUP(F869,TableauDépartements[],2,FALSE))</f>
        <v/>
      </c>
      <c r="H869" s="62" t="str">
        <f>IF(F869="","",VLOOKUP(F869,TableauDépartements[],5,FALSE))</f>
        <v/>
      </c>
      <c r="I869" s="153" t="str">
        <f>IF(F869="","",VLOOKUP(F869,TableauDépartements[],3,FALSE))</f>
        <v/>
      </c>
      <c r="J869" s="152" t="str">
        <f>IF(A869="","",VLOOKUP(A869,TableauDivitionPays[],2,FALSE))</f>
        <v/>
      </c>
      <c r="K869" s="63">
        <f t="shared" ca="1" si="29"/>
        <v>0</v>
      </c>
      <c r="L869" s="64">
        <f t="shared" ca="1" si="30"/>
        <v>0</v>
      </c>
      <c r="M869" s="65"/>
      <c r="N869" s="66"/>
      <c r="O869" s="66"/>
    </row>
    <row r="870" spans="1:15" ht="12.75" customHeight="1" x14ac:dyDescent="0.2">
      <c r="A870" s="58"/>
      <c r="B870" s="85"/>
      <c r="C870" s="60"/>
      <c r="D870" s="61"/>
      <c r="E870" s="59"/>
      <c r="F870" s="150"/>
      <c r="G870" s="156" t="str">
        <f>IF(F870="","",VLOOKUP(F870,TableauDépartements[],2,FALSE))</f>
        <v/>
      </c>
      <c r="H870" s="62" t="str">
        <f>IF(F870="","",VLOOKUP(F870,TableauDépartements[],5,FALSE))</f>
        <v/>
      </c>
      <c r="I870" s="153" t="str">
        <f>IF(F870="","",VLOOKUP(F870,TableauDépartements[],3,FALSE))</f>
        <v/>
      </c>
      <c r="J870" s="152" t="str">
        <f>IF(A870="","",VLOOKUP(A870,TableauDivitionPays[],2,FALSE))</f>
        <v/>
      </c>
      <c r="K870" s="63">
        <f t="shared" ca="1" si="29"/>
        <v>0</v>
      </c>
      <c r="L870" s="64">
        <f t="shared" ca="1" si="30"/>
        <v>0</v>
      </c>
      <c r="M870" s="65"/>
      <c r="N870" s="66"/>
      <c r="O870" s="66"/>
    </row>
    <row r="871" spans="1:15" ht="12.75" customHeight="1" x14ac:dyDescent="0.2">
      <c r="A871" s="58"/>
      <c r="B871" s="85"/>
      <c r="C871" s="60"/>
      <c r="D871" s="61"/>
      <c r="E871" s="59"/>
      <c r="F871" s="150"/>
      <c r="G871" s="156" t="str">
        <f>IF(F871="","",VLOOKUP(F871,TableauDépartements[],2,FALSE))</f>
        <v/>
      </c>
      <c r="H871" s="62" t="str">
        <f>IF(F871="","",VLOOKUP(F871,TableauDépartements[],5,FALSE))</f>
        <v/>
      </c>
      <c r="I871" s="153" t="str">
        <f>IF(F871="","",VLOOKUP(F871,TableauDépartements[],3,FALSE))</f>
        <v/>
      </c>
      <c r="J871" s="152" t="str">
        <f>IF(A871="","",VLOOKUP(A871,TableauDivitionPays[],2,FALSE))</f>
        <v/>
      </c>
      <c r="K871" s="63">
        <f t="shared" ca="1" si="29"/>
        <v>0</v>
      </c>
      <c r="L871" s="64">
        <f t="shared" ca="1" si="30"/>
        <v>0</v>
      </c>
      <c r="M871" s="65"/>
      <c r="N871" s="66"/>
      <c r="O871" s="66"/>
    </row>
    <row r="872" spans="1:15" ht="12.75" customHeight="1" x14ac:dyDescent="0.2">
      <c r="A872" s="58"/>
      <c r="B872" s="85"/>
      <c r="C872" s="60"/>
      <c r="D872" s="61"/>
      <c r="E872" s="59"/>
      <c r="F872" s="150"/>
      <c r="G872" s="156" t="str">
        <f>IF(F872="","",VLOOKUP(F872,TableauDépartements[],2,FALSE))</f>
        <v/>
      </c>
      <c r="H872" s="62" t="str">
        <f>IF(F872="","",VLOOKUP(F872,TableauDépartements[],5,FALSE))</f>
        <v/>
      </c>
      <c r="I872" s="153" t="str">
        <f>IF(F872="","",VLOOKUP(F872,TableauDépartements[],3,FALSE))</f>
        <v/>
      </c>
      <c r="J872" s="152" t="str">
        <f>IF(A872="","",VLOOKUP(A872,TableauDivitionPays[],2,FALSE))</f>
        <v/>
      </c>
      <c r="K872" s="63">
        <f t="shared" ca="1" si="29"/>
        <v>0</v>
      </c>
      <c r="L872" s="64">
        <f t="shared" ca="1" si="30"/>
        <v>0</v>
      </c>
      <c r="M872" s="65"/>
      <c r="N872" s="66"/>
      <c r="O872" s="66"/>
    </row>
    <row r="873" spans="1:15" ht="12.75" customHeight="1" x14ac:dyDescent="0.2">
      <c r="A873" s="58"/>
      <c r="B873" s="85"/>
      <c r="C873" s="60"/>
      <c r="D873" s="61"/>
      <c r="E873" s="59"/>
      <c r="F873" s="150"/>
      <c r="G873" s="156" t="str">
        <f>IF(F873="","",VLOOKUP(F873,TableauDépartements[],2,FALSE))</f>
        <v/>
      </c>
      <c r="H873" s="62" t="str">
        <f>IF(F873="","",VLOOKUP(F873,TableauDépartements[],5,FALSE))</f>
        <v/>
      </c>
      <c r="I873" s="153" t="str">
        <f>IF(F873="","",VLOOKUP(F873,TableauDépartements[],3,FALSE))</f>
        <v/>
      </c>
      <c r="J873" s="152" t="str">
        <f>IF(A873="","",VLOOKUP(A873,TableauDivitionPays[],2,FALSE))</f>
        <v/>
      </c>
      <c r="K873" s="63">
        <f t="shared" ca="1" si="29"/>
        <v>0</v>
      </c>
      <c r="L873" s="64">
        <f t="shared" ca="1" si="30"/>
        <v>0</v>
      </c>
      <c r="M873" s="65"/>
      <c r="N873" s="66"/>
      <c r="O873" s="66"/>
    </row>
    <row r="874" spans="1:15" ht="12.75" customHeight="1" x14ac:dyDescent="0.2">
      <c r="A874" s="58"/>
      <c r="B874" s="85"/>
      <c r="C874" s="60"/>
      <c r="D874" s="61"/>
      <c r="E874" s="59"/>
      <c r="F874" s="150"/>
      <c r="G874" s="156" t="str">
        <f>IF(F874="","",VLOOKUP(F874,TableauDépartements[],2,FALSE))</f>
        <v/>
      </c>
      <c r="H874" s="62" t="str">
        <f>IF(F874="","",VLOOKUP(F874,TableauDépartements[],5,FALSE))</f>
        <v/>
      </c>
      <c r="I874" s="153" t="str">
        <f>IF(F874="","",VLOOKUP(F874,TableauDépartements[],3,FALSE))</f>
        <v/>
      </c>
      <c r="J874" s="152" t="str">
        <f>IF(A874="","",VLOOKUP(A874,TableauDivitionPays[],2,FALSE))</f>
        <v/>
      </c>
      <c r="K874" s="63">
        <f t="shared" ca="1" si="29"/>
        <v>0</v>
      </c>
      <c r="L874" s="64">
        <f t="shared" ca="1" si="30"/>
        <v>0</v>
      </c>
      <c r="M874" s="65"/>
      <c r="N874" s="66"/>
      <c r="O874" s="66"/>
    </row>
    <row r="875" spans="1:15" ht="12.75" customHeight="1" x14ac:dyDescent="0.2">
      <c r="A875" s="58"/>
      <c r="B875" s="85"/>
      <c r="C875" s="60"/>
      <c r="D875" s="61"/>
      <c r="E875" s="59"/>
      <c r="F875" s="150"/>
      <c r="G875" s="156" t="str">
        <f>IF(F875="","",VLOOKUP(F875,TableauDépartements[],2,FALSE))</f>
        <v/>
      </c>
      <c r="H875" s="62" t="str">
        <f>IF(F875="","",VLOOKUP(F875,TableauDépartements[],5,FALSE))</f>
        <v/>
      </c>
      <c r="I875" s="153" t="str">
        <f>IF(F875="","",VLOOKUP(F875,TableauDépartements[],3,FALSE))</f>
        <v/>
      </c>
      <c r="J875" s="152" t="str">
        <f>IF(A875="","",VLOOKUP(A875,TableauDivitionPays[],2,FALSE))</f>
        <v/>
      </c>
      <c r="K875" s="63">
        <f t="shared" ca="1" si="29"/>
        <v>0</v>
      </c>
      <c r="L875" s="64">
        <f t="shared" ca="1" si="30"/>
        <v>0</v>
      </c>
      <c r="M875" s="65"/>
      <c r="N875" s="66"/>
      <c r="O875" s="66"/>
    </row>
    <row r="876" spans="1:15" ht="12.75" customHeight="1" x14ac:dyDescent="0.2">
      <c r="A876" s="58"/>
      <c r="B876" s="85"/>
      <c r="C876" s="60"/>
      <c r="D876" s="61"/>
      <c r="E876" s="59"/>
      <c r="F876" s="150"/>
      <c r="G876" s="156" t="str">
        <f>IF(F876="","",VLOOKUP(F876,TableauDépartements[],2,FALSE))</f>
        <v/>
      </c>
      <c r="H876" s="62" t="str">
        <f>IF(F876="","",VLOOKUP(F876,TableauDépartements[],5,FALSE))</f>
        <v/>
      </c>
      <c r="I876" s="153" t="str">
        <f>IF(F876="","",VLOOKUP(F876,TableauDépartements[],3,FALSE))</f>
        <v/>
      </c>
      <c r="J876" s="152" t="str">
        <f>IF(A876="","",VLOOKUP(A876,TableauDivitionPays[],2,FALSE))</f>
        <v/>
      </c>
      <c r="K876" s="63">
        <f t="shared" ca="1" si="29"/>
        <v>0</v>
      </c>
      <c r="L876" s="64">
        <f t="shared" ca="1" si="30"/>
        <v>0</v>
      </c>
      <c r="M876" s="65"/>
      <c r="N876" s="66"/>
      <c r="O876" s="66"/>
    </row>
    <row r="877" spans="1:15" ht="12.75" customHeight="1" x14ac:dyDescent="0.2">
      <c r="A877" s="58"/>
      <c r="B877" s="85"/>
      <c r="C877" s="60"/>
      <c r="D877" s="61"/>
      <c r="E877" s="59"/>
      <c r="F877" s="150"/>
      <c r="G877" s="156" t="str">
        <f>IF(F877="","",VLOOKUP(F877,TableauDépartements[],2,FALSE))</f>
        <v/>
      </c>
      <c r="H877" s="62" t="str">
        <f>IF(F877="","",VLOOKUP(F877,TableauDépartements[],5,FALSE))</f>
        <v/>
      </c>
      <c r="I877" s="153" t="str">
        <f>IF(F877="","",VLOOKUP(F877,TableauDépartements[],3,FALSE))</f>
        <v/>
      </c>
      <c r="J877" s="152" t="str">
        <f>IF(A877="","",VLOOKUP(A877,TableauDivitionPays[],2,FALSE))</f>
        <v/>
      </c>
      <c r="K877" s="63">
        <f t="shared" ca="1" si="29"/>
        <v>0</v>
      </c>
      <c r="L877" s="64">
        <f t="shared" ca="1" si="30"/>
        <v>0</v>
      </c>
      <c r="M877" s="65"/>
      <c r="N877" s="66"/>
      <c r="O877" s="66"/>
    </row>
    <row r="878" spans="1:15" ht="12.75" customHeight="1" x14ac:dyDescent="0.2">
      <c r="A878" s="58"/>
      <c r="B878" s="85"/>
      <c r="C878" s="60"/>
      <c r="D878" s="61"/>
      <c r="E878" s="59"/>
      <c r="F878" s="150"/>
      <c r="G878" s="156" t="str">
        <f>IF(F878="","",VLOOKUP(F878,TableauDépartements[],2,FALSE))</f>
        <v/>
      </c>
      <c r="H878" s="62" t="str">
        <f>IF(F878="","",VLOOKUP(F878,TableauDépartements[],5,FALSE))</f>
        <v/>
      </c>
      <c r="I878" s="153" t="str">
        <f>IF(F878="","",VLOOKUP(F878,TableauDépartements[],3,FALSE))</f>
        <v/>
      </c>
      <c r="J878" s="152" t="str">
        <f>IF(A878="","",VLOOKUP(A878,TableauDivitionPays[],2,FALSE))</f>
        <v/>
      </c>
      <c r="K878" s="63">
        <f t="shared" ca="1" si="29"/>
        <v>0</v>
      </c>
      <c r="L878" s="64">
        <f t="shared" ca="1" si="30"/>
        <v>0</v>
      </c>
      <c r="M878" s="65"/>
      <c r="N878" s="66"/>
      <c r="O878" s="66"/>
    </row>
    <row r="879" spans="1:15" ht="12.75" customHeight="1" x14ac:dyDescent="0.2">
      <c r="A879" s="58"/>
      <c r="B879" s="85"/>
      <c r="C879" s="60"/>
      <c r="D879" s="61"/>
      <c r="E879" s="59"/>
      <c r="F879" s="150"/>
      <c r="G879" s="156" t="str">
        <f>IF(F879="","",VLOOKUP(F879,TableauDépartements[],2,FALSE))</f>
        <v/>
      </c>
      <c r="H879" s="62" t="str">
        <f>IF(F879="","",VLOOKUP(F879,TableauDépartements[],5,FALSE))</f>
        <v/>
      </c>
      <c r="I879" s="153" t="str">
        <f>IF(F879="","",VLOOKUP(F879,TableauDépartements[],3,FALSE))</f>
        <v/>
      </c>
      <c r="J879" s="152" t="str">
        <f>IF(A879="","",VLOOKUP(A879,TableauDivitionPays[],2,FALSE))</f>
        <v/>
      </c>
      <c r="K879" s="63">
        <f t="shared" ca="1" si="29"/>
        <v>0</v>
      </c>
      <c r="L879" s="64">
        <f t="shared" ca="1" si="30"/>
        <v>0</v>
      </c>
      <c r="M879" s="65"/>
      <c r="N879" s="66"/>
      <c r="O879" s="66"/>
    </row>
    <row r="880" spans="1:15" ht="12.75" customHeight="1" x14ac:dyDescent="0.2">
      <c r="A880" s="58"/>
      <c r="B880" s="85"/>
      <c r="C880" s="60"/>
      <c r="D880" s="61"/>
      <c r="E880" s="59"/>
      <c r="F880" s="150"/>
      <c r="G880" s="156" t="str">
        <f>IF(F880="","",VLOOKUP(F880,TableauDépartements[],2,FALSE))</f>
        <v/>
      </c>
      <c r="H880" s="62" t="str">
        <f>IF(F880="","",VLOOKUP(F880,TableauDépartements[],5,FALSE))</f>
        <v/>
      </c>
      <c r="I880" s="153" t="str">
        <f>IF(F880="","",VLOOKUP(F880,TableauDépartements[],3,FALSE))</f>
        <v/>
      </c>
      <c r="J880" s="152" t="str">
        <f>IF(A880="","",VLOOKUP(A880,TableauDivitionPays[],2,FALSE))</f>
        <v/>
      </c>
      <c r="K880" s="63">
        <f t="shared" ca="1" si="29"/>
        <v>0</v>
      </c>
      <c r="L880" s="64">
        <f t="shared" ca="1" si="30"/>
        <v>0</v>
      </c>
      <c r="M880" s="65"/>
      <c r="N880" s="66"/>
      <c r="O880" s="66"/>
    </row>
    <row r="881" spans="1:15" ht="12.75" customHeight="1" x14ac:dyDescent="0.2">
      <c r="A881" s="58"/>
      <c r="B881" s="85"/>
      <c r="C881" s="60"/>
      <c r="D881" s="61"/>
      <c r="E881" s="59"/>
      <c r="F881" s="150"/>
      <c r="G881" s="156" t="str">
        <f>IF(F881="","",VLOOKUP(F881,TableauDépartements[],2,FALSE))</f>
        <v/>
      </c>
      <c r="H881" s="62" t="str">
        <f>IF(F881="","",VLOOKUP(F881,TableauDépartements[],5,FALSE))</f>
        <v/>
      </c>
      <c r="I881" s="153" t="str">
        <f>IF(F881="","",VLOOKUP(F881,TableauDépartements[],3,FALSE))</f>
        <v/>
      </c>
      <c r="J881" s="152" t="str">
        <f>IF(A881="","",VLOOKUP(A881,TableauDivitionPays[],2,FALSE))</f>
        <v/>
      </c>
      <c r="K881" s="63">
        <f t="shared" ca="1" si="29"/>
        <v>0</v>
      </c>
      <c r="L881" s="64">
        <f t="shared" ca="1" si="30"/>
        <v>0</v>
      </c>
      <c r="M881" s="65"/>
      <c r="N881" s="66"/>
      <c r="O881" s="66"/>
    </row>
    <row r="882" spans="1:15" ht="12.75" customHeight="1" x14ac:dyDescent="0.2">
      <c r="A882" s="58"/>
      <c r="B882" s="85"/>
      <c r="C882" s="60"/>
      <c r="D882" s="61"/>
      <c r="E882" s="59"/>
      <c r="F882" s="150"/>
      <c r="G882" s="156" t="str">
        <f>IF(F882="","",VLOOKUP(F882,TableauDépartements[],2,FALSE))</f>
        <v/>
      </c>
      <c r="H882" s="62" t="str">
        <f>IF(F882="","",VLOOKUP(F882,TableauDépartements[],5,FALSE))</f>
        <v/>
      </c>
      <c r="I882" s="153" t="str">
        <f>IF(F882="","",VLOOKUP(F882,TableauDépartements[],3,FALSE))</f>
        <v/>
      </c>
      <c r="J882" s="152" t="str">
        <f>IF(A882="","",VLOOKUP(A882,TableauDivitionPays[],2,FALSE))</f>
        <v/>
      </c>
      <c r="K882" s="63">
        <f t="shared" ca="1" si="29"/>
        <v>0</v>
      </c>
      <c r="L882" s="64">
        <f t="shared" ca="1" si="30"/>
        <v>0</v>
      </c>
      <c r="M882" s="65"/>
      <c r="N882" s="66"/>
      <c r="O882" s="66"/>
    </row>
    <row r="883" spans="1:15" ht="12.75" customHeight="1" x14ac:dyDescent="0.2">
      <c r="A883" s="58"/>
      <c r="B883" s="85"/>
      <c r="C883" s="60"/>
      <c r="D883" s="61"/>
      <c r="E883" s="59"/>
      <c r="F883" s="150"/>
      <c r="G883" s="156" t="str">
        <f>IF(F883="","",VLOOKUP(F883,TableauDépartements[],2,FALSE))</f>
        <v/>
      </c>
      <c r="H883" s="62" t="str">
        <f>IF(F883="","",VLOOKUP(F883,TableauDépartements[],5,FALSE))</f>
        <v/>
      </c>
      <c r="I883" s="153" t="str">
        <f>IF(F883="","",VLOOKUP(F883,TableauDépartements[],3,FALSE))</f>
        <v/>
      </c>
      <c r="J883" s="152" t="str">
        <f>IF(A883="","",VLOOKUP(A883,TableauDivitionPays[],2,FALSE))</f>
        <v/>
      </c>
      <c r="K883" s="63">
        <f t="shared" ca="1" si="29"/>
        <v>0</v>
      </c>
      <c r="L883" s="64">
        <f t="shared" ca="1" si="30"/>
        <v>0</v>
      </c>
      <c r="M883" s="65"/>
      <c r="N883" s="66"/>
      <c r="O883" s="66"/>
    </row>
    <row r="884" spans="1:15" ht="12.75" customHeight="1" x14ac:dyDescent="0.2">
      <c r="A884" s="58"/>
      <c r="B884" s="85"/>
      <c r="C884" s="60"/>
      <c r="D884" s="61"/>
      <c r="E884" s="59"/>
      <c r="F884" s="150"/>
      <c r="G884" s="156" t="str">
        <f>IF(F884="","",VLOOKUP(F884,TableauDépartements[],2,FALSE))</f>
        <v/>
      </c>
      <c r="H884" s="62" t="str">
        <f>IF(F884="","",VLOOKUP(F884,TableauDépartements[],5,FALSE))</f>
        <v/>
      </c>
      <c r="I884" s="153" t="str">
        <f>IF(F884="","",VLOOKUP(F884,TableauDépartements[],3,FALSE))</f>
        <v/>
      </c>
      <c r="J884" s="152" t="str">
        <f>IF(A884="","",VLOOKUP(A884,TableauDivitionPays[],2,FALSE))</f>
        <v/>
      </c>
      <c r="K884" s="63">
        <f t="shared" ca="1" si="29"/>
        <v>0</v>
      </c>
      <c r="L884" s="64">
        <f t="shared" ca="1" si="30"/>
        <v>0</v>
      </c>
      <c r="M884" s="65"/>
      <c r="N884" s="66"/>
      <c r="O884" s="66"/>
    </row>
    <row r="885" spans="1:15" ht="12.75" customHeight="1" x14ac:dyDescent="0.2">
      <c r="A885" s="58"/>
      <c r="B885" s="85"/>
      <c r="C885" s="60"/>
      <c r="D885" s="61"/>
      <c r="E885" s="59"/>
      <c r="F885" s="150"/>
      <c r="G885" s="156" t="str">
        <f>IF(F885="","",VLOOKUP(F885,TableauDépartements[],2,FALSE))</f>
        <v/>
      </c>
      <c r="H885" s="62" t="str">
        <f>IF(F885="","",VLOOKUP(F885,TableauDépartements[],5,FALSE))</f>
        <v/>
      </c>
      <c r="I885" s="153" t="str">
        <f>IF(F885="","",VLOOKUP(F885,TableauDépartements[],3,FALSE))</f>
        <v/>
      </c>
      <c r="J885" s="152" t="str">
        <f>IF(A885="","",VLOOKUP(A885,TableauDivitionPays[],2,FALSE))</f>
        <v/>
      </c>
      <c r="K885" s="63">
        <f t="shared" ca="1" si="29"/>
        <v>0</v>
      </c>
      <c r="L885" s="64">
        <f t="shared" ca="1" si="30"/>
        <v>0</v>
      </c>
      <c r="M885" s="65"/>
      <c r="N885" s="66"/>
      <c r="O885" s="66"/>
    </row>
    <row r="886" spans="1:15" ht="12.75" customHeight="1" x14ac:dyDescent="0.2">
      <c r="A886" s="58"/>
      <c r="B886" s="85"/>
      <c r="C886" s="60"/>
      <c r="D886" s="61"/>
      <c r="E886" s="59"/>
      <c r="F886" s="150"/>
      <c r="G886" s="156" t="str">
        <f>IF(F886="","",VLOOKUP(F886,TableauDépartements[],2,FALSE))</f>
        <v/>
      </c>
      <c r="H886" s="62" t="str">
        <f>IF(F886="","",VLOOKUP(F886,TableauDépartements[],5,FALSE))</f>
        <v/>
      </c>
      <c r="I886" s="153" t="str">
        <f>IF(F886="","",VLOOKUP(F886,TableauDépartements[],3,FALSE))</f>
        <v/>
      </c>
      <c r="J886" s="152" t="str">
        <f>IF(A886="","",VLOOKUP(A886,TableauDivitionPays[],2,FALSE))</f>
        <v/>
      </c>
      <c r="K886" s="63">
        <f t="shared" ca="1" si="29"/>
        <v>0</v>
      </c>
      <c r="L886" s="64">
        <f t="shared" ca="1" si="30"/>
        <v>0</v>
      </c>
      <c r="M886" s="65"/>
      <c r="N886" s="66"/>
      <c r="O886" s="66"/>
    </row>
    <row r="887" spans="1:15" ht="12.75" customHeight="1" x14ac:dyDescent="0.2">
      <c r="A887" s="58"/>
      <c r="B887" s="85"/>
      <c r="C887" s="60"/>
      <c r="D887" s="61"/>
      <c r="E887" s="59"/>
      <c r="F887" s="150"/>
      <c r="G887" s="156" t="str">
        <f>IF(F887="","",VLOOKUP(F887,TableauDépartements[],2,FALSE))</f>
        <v/>
      </c>
      <c r="H887" s="62" t="str">
        <f>IF(F887="","",VLOOKUP(F887,TableauDépartements[],5,FALSE))</f>
        <v/>
      </c>
      <c r="I887" s="153" t="str">
        <f>IF(F887="","",VLOOKUP(F887,TableauDépartements[],3,FALSE))</f>
        <v/>
      </c>
      <c r="J887" s="152" t="str">
        <f>IF(A887="","",VLOOKUP(A887,TableauDivitionPays[],2,FALSE))</f>
        <v/>
      </c>
      <c r="K887" s="63">
        <f t="shared" ca="1" si="29"/>
        <v>0</v>
      </c>
      <c r="L887" s="64">
        <f t="shared" ca="1" si="30"/>
        <v>0</v>
      </c>
      <c r="M887" s="65"/>
      <c r="N887" s="66"/>
      <c r="O887" s="66"/>
    </row>
    <row r="888" spans="1:15" ht="12.75" customHeight="1" x14ac:dyDescent="0.2">
      <c r="A888" s="58"/>
      <c r="B888" s="85"/>
      <c r="C888" s="60"/>
      <c r="D888" s="61"/>
      <c r="E888" s="59"/>
      <c r="F888" s="150"/>
      <c r="G888" s="156" t="str">
        <f>IF(F888="","",VLOOKUP(F888,TableauDépartements[],2,FALSE))</f>
        <v/>
      </c>
      <c r="H888" s="62" t="str">
        <f>IF(F888="","",VLOOKUP(F888,TableauDépartements[],5,FALSE))</f>
        <v/>
      </c>
      <c r="I888" s="153" t="str">
        <f>IF(F888="","",VLOOKUP(F888,TableauDépartements[],3,FALSE))</f>
        <v/>
      </c>
      <c r="J888" s="152" t="str">
        <f>IF(A888="","",VLOOKUP(A888,TableauDivitionPays[],2,FALSE))</f>
        <v/>
      </c>
      <c r="K888" s="63">
        <f t="shared" ca="1" si="29"/>
        <v>0</v>
      </c>
      <c r="L888" s="64">
        <f t="shared" ca="1" si="30"/>
        <v>0</v>
      </c>
      <c r="M888" s="65"/>
      <c r="N888" s="66"/>
      <c r="O888" s="66"/>
    </row>
    <row r="889" spans="1:15" ht="12.75" customHeight="1" x14ac:dyDescent="0.2">
      <c r="A889" s="58"/>
      <c r="B889" s="85"/>
      <c r="C889" s="60"/>
      <c r="D889" s="61"/>
      <c r="E889" s="59"/>
      <c r="F889" s="150"/>
      <c r="G889" s="156" t="str">
        <f>IF(F889="","",VLOOKUP(F889,TableauDépartements[],2,FALSE))</f>
        <v/>
      </c>
      <c r="H889" s="62" t="str">
        <f>IF(F889="","",VLOOKUP(F889,TableauDépartements[],5,FALSE))</f>
        <v/>
      </c>
      <c r="I889" s="153" t="str">
        <f>IF(F889="","",VLOOKUP(F889,TableauDépartements[],3,FALSE))</f>
        <v/>
      </c>
      <c r="J889" s="152" t="str">
        <f>IF(A889="","",VLOOKUP(A889,TableauDivitionPays[],2,FALSE))</f>
        <v/>
      </c>
      <c r="K889" s="63">
        <f t="shared" ca="1" si="29"/>
        <v>0</v>
      </c>
      <c r="L889" s="64">
        <f t="shared" ca="1" si="30"/>
        <v>0</v>
      </c>
      <c r="M889" s="65"/>
      <c r="N889" s="66"/>
      <c r="O889" s="66"/>
    </row>
    <row r="890" spans="1:15" ht="12.75" customHeight="1" x14ac:dyDescent="0.2">
      <c r="A890" s="58"/>
      <c r="B890" s="85"/>
      <c r="C890" s="60"/>
      <c r="D890" s="61"/>
      <c r="E890" s="59"/>
      <c r="F890" s="150"/>
      <c r="G890" s="156" t="str">
        <f>IF(F890="","",VLOOKUP(F890,TableauDépartements[],2,FALSE))</f>
        <v/>
      </c>
      <c r="H890" s="62" t="str">
        <f>IF(F890="","",VLOOKUP(F890,TableauDépartements[],5,FALSE))</f>
        <v/>
      </c>
      <c r="I890" s="153" t="str">
        <f>IF(F890="","",VLOOKUP(F890,TableauDépartements[],3,FALSE))</f>
        <v/>
      </c>
      <c r="J890" s="152" t="str">
        <f>IF(A890="","",VLOOKUP(A890,TableauDivitionPays[],2,FALSE))</f>
        <v/>
      </c>
      <c r="K890" s="63">
        <f t="shared" ca="1" si="29"/>
        <v>0</v>
      </c>
      <c r="L890" s="64">
        <f t="shared" ca="1" si="30"/>
        <v>0</v>
      </c>
      <c r="M890" s="65"/>
      <c r="N890" s="66"/>
      <c r="O890" s="66"/>
    </row>
    <row r="891" spans="1:15" ht="12.75" customHeight="1" x14ac:dyDescent="0.2">
      <c r="A891" s="58"/>
      <c r="B891" s="85"/>
      <c r="C891" s="60"/>
      <c r="D891" s="61"/>
      <c r="E891" s="59"/>
      <c r="F891" s="150"/>
      <c r="G891" s="156" t="str">
        <f>IF(F891="","",VLOOKUP(F891,TableauDépartements[],2,FALSE))</f>
        <v/>
      </c>
      <c r="H891" s="62" t="str">
        <f>IF(F891="","",VLOOKUP(F891,TableauDépartements[],5,FALSE))</f>
        <v/>
      </c>
      <c r="I891" s="153" t="str">
        <f>IF(F891="","",VLOOKUP(F891,TableauDépartements[],3,FALSE))</f>
        <v/>
      </c>
      <c r="J891" s="152" t="str">
        <f>IF(A891="","",VLOOKUP(A891,TableauDivitionPays[],2,FALSE))</f>
        <v/>
      </c>
      <c r="K891" s="63">
        <f t="shared" ca="1" si="29"/>
        <v>0</v>
      </c>
      <c r="L891" s="64">
        <f t="shared" ca="1" si="30"/>
        <v>0</v>
      </c>
      <c r="M891" s="65"/>
      <c r="N891" s="66"/>
      <c r="O891" s="66"/>
    </row>
    <row r="892" spans="1:15" ht="12.75" customHeight="1" x14ac:dyDescent="0.2">
      <c r="A892" s="58"/>
      <c r="B892" s="85"/>
      <c r="C892" s="60"/>
      <c r="D892" s="61"/>
      <c r="E892" s="59"/>
      <c r="F892" s="150"/>
      <c r="G892" s="156" t="str">
        <f>IF(F892="","",VLOOKUP(F892,TableauDépartements[],2,FALSE))</f>
        <v/>
      </c>
      <c r="H892" s="62" t="str">
        <f>IF(F892="","",VLOOKUP(F892,TableauDépartements[],5,FALSE))</f>
        <v/>
      </c>
      <c r="I892" s="153" t="str">
        <f>IF(F892="","",VLOOKUP(F892,TableauDépartements[],3,FALSE))</f>
        <v/>
      </c>
      <c r="J892" s="152" t="str">
        <f>IF(A892="","",VLOOKUP(A892,TableauDivitionPays[],2,FALSE))</f>
        <v/>
      </c>
      <c r="K892" s="63">
        <f t="shared" ca="1" si="29"/>
        <v>0</v>
      </c>
      <c r="L892" s="64">
        <f t="shared" ca="1" si="30"/>
        <v>0</v>
      </c>
      <c r="M892" s="65"/>
      <c r="N892" s="66"/>
      <c r="O892" s="66"/>
    </row>
    <row r="893" spans="1:15" ht="12.75" customHeight="1" x14ac:dyDescent="0.2">
      <c r="A893" s="58"/>
      <c r="B893" s="85"/>
      <c r="C893" s="60"/>
      <c r="D893" s="61"/>
      <c r="E893" s="59"/>
      <c r="F893" s="150"/>
      <c r="G893" s="156" t="str">
        <f>IF(F893="","",VLOOKUP(F893,TableauDépartements[],2,FALSE))</f>
        <v/>
      </c>
      <c r="H893" s="62" t="str">
        <f>IF(F893="","",VLOOKUP(F893,TableauDépartements[],5,FALSE))</f>
        <v/>
      </c>
      <c r="I893" s="153" t="str">
        <f>IF(F893="","",VLOOKUP(F893,TableauDépartements[],3,FALSE))</f>
        <v/>
      </c>
      <c r="J893" s="152" t="str">
        <f>IF(A893="","",VLOOKUP(A893,TableauDivitionPays[],2,FALSE))</f>
        <v/>
      </c>
      <c r="K893" s="63">
        <f t="shared" ca="1" si="29"/>
        <v>0</v>
      </c>
      <c r="L893" s="64">
        <f t="shared" ca="1" si="30"/>
        <v>0</v>
      </c>
      <c r="M893" s="65"/>
      <c r="N893" s="66"/>
      <c r="O893" s="66"/>
    </row>
    <row r="894" spans="1:15" ht="12.75" customHeight="1" x14ac:dyDescent="0.2">
      <c r="A894" s="58"/>
      <c r="B894" s="85"/>
      <c r="C894" s="60"/>
      <c r="D894" s="61"/>
      <c r="E894" s="59"/>
      <c r="F894" s="150"/>
      <c r="G894" s="156" t="str">
        <f>IF(F894="","",VLOOKUP(F894,TableauDépartements[],2,FALSE))</f>
        <v/>
      </c>
      <c r="H894" s="62" t="str">
        <f>IF(F894="","",VLOOKUP(F894,TableauDépartements[],5,FALSE))</f>
        <v/>
      </c>
      <c r="I894" s="153" t="str">
        <f>IF(F894="","",VLOOKUP(F894,TableauDépartements[],3,FALSE))</f>
        <v/>
      </c>
      <c r="J894" s="152" t="str">
        <f>IF(A894="","",VLOOKUP(A894,TableauDivitionPays[],2,FALSE))</f>
        <v/>
      </c>
      <c r="K894" s="63">
        <f t="shared" ca="1" si="29"/>
        <v>0</v>
      </c>
      <c r="L894" s="64">
        <f t="shared" ca="1" si="30"/>
        <v>0</v>
      </c>
      <c r="M894" s="65"/>
      <c r="N894" s="66"/>
      <c r="O894" s="66"/>
    </row>
    <row r="895" spans="1:15" ht="12.75" customHeight="1" x14ac:dyDescent="0.2">
      <c r="A895" s="58"/>
      <c r="B895" s="85"/>
      <c r="C895" s="60"/>
      <c r="D895" s="61"/>
      <c r="E895" s="59"/>
      <c r="F895" s="150"/>
      <c r="G895" s="156" t="str">
        <f>IF(F895="","",VLOOKUP(F895,TableauDépartements[],2,FALSE))</f>
        <v/>
      </c>
      <c r="H895" s="62" t="str">
        <f>IF(F895="","",VLOOKUP(F895,TableauDépartements[],5,FALSE))</f>
        <v/>
      </c>
      <c r="I895" s="153" t="str">
        <f>IF(F895="","",VLOOKUP(F895,TableauDépartements[],3,FALSE))</f>
        <v/>
      </c>
      <c r="J895" s="152" t="str">
        <f>IF(A895="","",VLOOKUP(A895,TableauDivitionPays[],2,FALSE))</f>
        <v/>
      </c>
      <c r="K895" s="63">
        <f t="shared" ca="1" si="29"/>
        <v>0</v>
      </c>
      <c r="L895" s="64">
        <f t="shared" ca="1" si="30"/>
        <v>0</v>
      </c>
      <c r="M895" s="65"/>
      <c r="N895" s="66"/>
      <c r="O895" s="66"/>
    </row>
    <row r="896" spans="1:15" ht="12.75" customHeight="1" x14ac:dyDescent="0.2">
      <c r="A896" s="58"/>
      <c r="B896" s="85"/>
      <c r="C896" s="60"/>
      <c r="D896" s="61"/>
      <c r="E896" s="59"/>
      <c r="F896" s="150"/>
      <c r="G896" s="156" t="str">
        <f>IF(F896="","",VLOOKUP(F896,TableauDépartements[],2,FALSE))</f>
        <v/>
      </c>
      <c r="H896" s="62" t="str">
        <f>IF(F896="","",VLOOKUP(F896,TableauDépartements[],5,FALSE))</f>
        <v/>
      </c>
      <c r="I896" s="153" t="str">
        <f>IF(F896="","",VLOOKUP(F896,TableauDépartements[],3,FALSE))</f>
        <v/>
      </c>
      <c r="J896" s="152" t="str">
        <f>IF(A896="","",VLOOKUP(A896,TableauDivitionPays[],2,FALSE))</f>
        <v/>
      </c>
      <c r="K896" s="63">
        <f t="shared" ca="1" si="29"/>
        <v>0</v>
      </c>
      <c r="L896" s="64">
        <f t="shared" ca="1" si="30"/>
        <v>0</v>
      </c>
      <c r="M896" s="65"/>
      <c r="N896" s="66"/>
      <c r="O896" s="66"/>
    </row>
    <row r="897" spans="1:15" ht="12.75" customHeight="1" x14ac:dyDescent="0.2">
      <c r="A897" s="58"/>
      <c r="B897" s="85"/>
      <c r="C897" s="60"/>
      <c r="D897" s="61"/>
      <c r="E897" s="59"/>
      <c r="F897" s="150"/>
      <c r="G897" s="156" t="str">
        <f>IF(F897="","",VLOOKUP(F897,TableauDépartements[],2,FALSE))</f>
        <v/>
      </c>
      <c r="H897" s="62" t="str">
        <f>IF(F897="","",VLOOKUP(F897,TableauDépartements[],5,FALSE))</f>
        <v/>
      </c>
      <c r="I897" s="153" t="str">
        <f>IF(F897="","",VLOOKUP(F897,TableauDépartements[],3,FALSE))</f>
        <v/>
      </c>
      <c r="J897" s="152" t="str">
        <f>IF(A897="","",VLOOKUP(A897,TableauDivitionPays[],2,FALSE))</f>
        <v/>
      </c>
      <c r="K897" s="63">
        <f t="shared" ca="1" si="29"/>
        <v>0</v>
      </c>
      <c r="L897" s="64">
        <f t="shared" ca="1" si="30"/>
        <v>0</v>
      </c>
      <c r="M897" s="65"/>
      <c r="N897" s="66"/>
      <c r="O897" s="66"/>
    </row>
    <row r="898" spans="1:15" ht="12.75" customHeight="1" x14ac:dyDescent="0.2">
      <c r="A898" s="58"/>
      <c r="B898" s="85"/>
      <c r="C898" s="60"/>
      <c r="D898" s="61"/>
      <c r="E898" s="59"/>
      <c r="F898" s="150"/>
      <c r="G898" s="156" t="str">
        <f>IF(F898="","",VLOOKUP(F898,TableauDépartements[],2,FALSE))</f>
        <v/>
      </c>
      <c r="H898" s="62" t="str">
        <f>IF(F898="","",VLOOKUP(F898,TableauDépartements[],5,FALSE))</f>
        <v/>
      </c>
      <c r="I898" s="153" t="str">
        <f>IF(F898="","",VLOOKUP(F898,TableauDépartements[],3,FALSE))</f>
        <v/>
      </c>
      <c r="J898" s="152" t="str">
        <f>IF(A898="","",VLOOKUP(A898,TableauDivitionPays[],2,FALSE))</f>
        <v/>
      </c>
      <c r="K898" s="63">
        <f t="shared" ca="1" si="29"/>
        <v>0</v>
      </c>
      <c r="L898" s="64">
        <f t="shared" ca="1" si="30"/>
        <v>0</v>
      </c>
      <c r="M898" s="65"/>
      <c r="N898" s="66"/>
      <c r="O898" s="66"/>
    </row>
    <row r="899" spans="1:15" ht="12.75" customHeight="1" x14ac:dyDescent="0.2">
      <c r="A899" s="58"/>
      <c r="B899" s="85"/>
      <c r="C899" s="60"/>
      <c r="D899" s="61"/>
      <c r="E899" s="59"/>
      <c r="F899" s="150"/>
      <c r="G899" s="156" t="str">
        <f>IF(F899="","",VLOOKUP(F899,TableauDépartements[],2,FALSE))</f>
        <v/>
      </c>
      <c r="H899" s="62" t="str">
        <f>IF(F899="","",VLOOKUP(F899,TableauDépartements[],5,FALSE))</f>
        <v/>
      </c>
      <c r="I899" s="153" t="str">
        <f>IF(F899="","",VLOOKUP(F899,TableauDépartements[],3,FALSE))</f>
        <v/>
      </c>
      <c r="J899" s="152" t="str">
        <f>IF(A899="","",VLOOKUP(A899,TableauDivitionPays[],2,FALSE))</f>
        <v/>
      </c>
      <c r="K899" s="63">
        <f t="shared" ref="K899:K961" ca="1" si="31">IF(A899=0,0,IF(K899&gt;0,K899,TODAY()))</f>
        <v>0</v>
      </c>
      <c r="L899" s="64">
        <f t="shared" ref="L899:L961" ca="1" si="32">IF(A899=0,0,IF(L899&gt;0,L899,NOW()))</f>
        <v>0</v>
      </c>
      <c r="M899" s="65"/>
      <c r="N899" s="66"/>
      <c r="O899" s="66"/>
    </row>
    <row r="900" spans="1:15" ht="12.75" customHeight="1" x14ac:dyDescent="0.2">
      <c r="A900" s="58"/>
      <c r="B900" s="85"/>
      <c r="C900" s="60"/>
      <c r="D900" s="61"/>
      <c r="E900" s="59"/>
      <c r="F900" s="150"/>
      <c r="G900" s="156" t="str">
        <f>IF(F900="","",VLOOKUP(F900,TableauDépartements[],2,FALSE))</f>
        <v/>
      </c>
      <c r="H900" s="62" t="str">
        <f>IF(F900="","",VLOOKUP(F900,TableauDépartements[],5,FALSE))</f>
        <v/>
      </c>
      <c r="I900" s="153" t="str">
        <f>IF(F900="","",VLOOKUP(F900,TableauDépartements[],3,FALSE))</f>
        <v/>
      </c>
      <c r="J900" s="152" t="str">
        <f>IF(A900="","",VLOOKUP(A900,TableauDivitionPays[],2,FALSE))</f>
        <v/>
      </c>
      <c r="K900" s="63">
        <f t="shared" ca="1" si="31"/>
        <v>0</v>
      </c>
      <c r="L900" s="64">
        <f t="shared" ca="1" si="32"/>
        <v>0</v>
      </c>
      <c r="M900" s="65"/>
      <c r="N900" s="66"/>
      <c r="O900" s="66"/>
    </row>
    <row r="901" spans="1:15" ht="12.75" customHeight="1" x14ac:dyDescent="0.2">
      <c r="A901" s="58"/>
      <c r="B901" s="85"/>
      <c r="C901" s="60"/>
      <c r="D901" s="61"/>
      <c r="E901" s="59"/>
      <c r="F901" s="150"/>
      <c r="G901" s="156" t="str">
        <f>IF(F901="","",VLOOKUP(F901,TableauDépartements[],2,FALSE))</f>
        <v/>
      </c>
      <c r="H901" s="62" t="str">
        <f>IF(F901="","",VLOOKUP(F901,TableauDépartements[],5,FALSE))</f>
        <v/>
      </c>
      <c r="I901" s="153" t="str">
        <f>IF(F901="","",VLOOKUP(F901,TableauDépartements[],3,FALSE))</f>
        <v/>
      </c>
      <c r="J901" s="152" t="str">
        <f>IF(A901="","",VLOOKUP(A901,TableauDivitionPays[],2,FALSE))</f>
        <v/>
      </c>
      <c r="K901" s="63">
        <f t="shared" ca="1" si="31"/>
        <v>0</v>
      </c>
      <c r="L901" s="64">
        <f t="shared" ca="1" si="32"/>
        <v>0</v>
      </c>
      <c r="M901" s="65"/>
      <c r="N901" s="66"/>
      <c r="O901" s="66"/>
    </row>
    <row r="902" spans="1:15" ht="12.75" customHeight="1" x14ac:dyDescent="0.2">
      <c r="A902" s="58"/>
      <c r="B902" s="85"/>
      <c r="C902" s="60"/>
      <c r="D902" s="61"/>
      <c r="E902" s="59"/>
      <c r="F902" s="150"/>
      <c r="G902" s="156" t="str">
        <f>IF(F902="","",VLOOKUP(F902,TableauDépartements[],2,FALSE))</f>
        <v/>
      </c>
      <c r="H902" s="62" t="str">
        <f>IF(F902="","",VLOOKUP(F902,TableauDépartements[],5,FALSE))</f>
        <v/>
      </c>
      <c r="I902" s="153" t="str">
        <f>IF(F902="","",VLOOKUP(F902,TableauDépartements[],3,FALSE))</f>
        <v/>
      </c>
      <c r="J902" s="152" t="str">
        <f>IF(A902="","",VLOOKUP(A902,TableauDivitionPays[],2,FALSE))</f>
        <v/>
      </c>
      <c r="K902" s="63">
        <f t="shared" ca="1" si="31"/>
        <v>0</v>
      </c>
      <c r="L902" s="64">
        <f t="shared" ca="1" si="32"/>
        <v>0</v>
      </c>
      <c r="M902" s="65"/>
      <c r="N902" s="66"/>
      <c r="O902" s="66"/>
    </row>
    <row r="903" spans="1:15" ht="12.75" customHeight="1" x14ac:dyDescent="0.2">
      <c r="A903" s="58"/>
      <c r="B903" s="85"/>
      <c r="C903" s="60"/>
      <c r="D903" s="61"/>
      <c r="E903" s="59"/>
      <c r="F903" s="150"/>
      <c r="G903" s="156" t="str">
        <f>IF(F903="","",VLOOKUP(F903,TableauDépartements[],2,FALSE))</f>
        <v/>
      </c>
      <c r="H903" s="62" t="str">
        <f>IF(F903="","",VLOOKUP(F903,TableauDépartements[],5,FALSE))</f>
        <v/>
      </c>
      <c r="I903" s="153" t="str">
        <f>IF(F903="","",VLOOKUP(F903,TableauDépartements[],3,FALSE))</f>
        <v/>
      </c>
      <c r="J903" s="152" t="str">
        <f>IF(A903="","",VLOOKUP(A903,TableauDivitionPays[],2,FALSE))</f>
        <v/>
      </c>
      <c r="K903" s="63">
        <f t="shared" ca="1" si="31"/>
        <v>0</v>
      </c>
      <c r="L903" s="64">
        <f t="shared" ca="1" si="32"/>
        <v>0</v>
      </c>
      <c r="M903" s="65"/>
      <c r="N903" s="66"/>
      <c r="O903" s="66"/>
    </row>
    <row r="904" spans="1:15" ht="12.75" customHeight="1" x14ac:dyDescent="0.2">
      <c r="A904" s="58"/>
      <c r="B904" s="85"/>
      <c r="C904" s="60"/>
      <c r="D904" s="61"/>
      <c r="E904" s="59"/>
      <c r="F904" s="150"/>
      <c r="G904" s="156" t="str">
        <f>IF(F904="","",VLOOKUP(F904,TableauDépartements[],2,FALSE))</f>
        <v/>
      </c>
      <c r="H904" s="62" t="str">
        <f>IF(F904="","",VLOOKUP(F904,TableauDépartements[],5,FALSE))</f>
        <v/>
      </c>
      <c r="I904" s="153" t="str">
        <f>IF(F904="","",VLOOKUP(F904,TableauDépartements[],3,FALSE))</f>
        <v/>
      </c>
      <c r="J904" s="152" t="str">
        <f>IF(A904="","",VLOOKUP(A904,TableauDivitionPays[],2,FALSE))</f>
        <v/>
      </c>
      <c r="K904" s="63">
        <f t="shared" ca="1" si="31"/>
        <v>0</v>
      </c>
      <c r="L904" s="64">
        <f t="shared" ca="1" si="32"/>
        <v>0</v>
      </c>
      <c r="M904" s="65"/>
      <c r="N904" s="66"/>
      <c r="O904" s="66"/>
    </row>
    <row r="905" spans="1:15" ht="12.75" customHeight="1" x14ac:dyDescent="0.2">
      <c r="A905" s="58"/>
      <c r="B905" s="85"/>
      <c r="C905" s="60"/>
      <c r="D905" s="61"/>
      <c r="E905" s="59"/>
      <c r="F905" s="150"/>
      <c r="G905" s="156" t="str">
        <f>IF(F905="","",VLOOKUP(F905,TableauDépartements[],2,FALSE))</f>
        <v/>
      </c>
      <c r="H905" s="62" t="str">
        <f>IF(F905="","",VLOOKUP(F905,TableauDépartements[],5,FALSE))</f>
        <v/>
      </c>
      <c r="I905" s="153" t="str">
        <f>IF(F905="","",VLOOKUP(F905,TableauDépartements[],3,FALSE))</f>
        <v/>
      </c>
      <c r="J905" s="152" t="str">
        <f>IF(A905="","",VLOOKUP(A905,TableauDivitionPays[],2,FALSE))</f>
        <v/>
      </c>
      <c r="K905" s="63">
        <f t="shared" ca="1" si="31"/>
        <v>0</v>
      </c>
      <c r="L905" s="64">
        <f t="shared" ca="1" si="32"/>
        <v>0</v>
      </c>
      <c r="M905" s="65"/>
      <c r="N905" s="66"/>
      <c r="O905" s="66"/>
    </row>
    <row r="906" spans="1:15" ht="12.75" customHeight="1" x14ac:dyDescent="0.2">
      <c r="A906" s="58"/>
      <c r="B906" s="85"/>
      <c r="C906" s="60"/>
      <c r="D906" s="61"/>
      <c r="E906" s="59"/>
      <c r="F906" s="150"/>
      <c r="G906" s="156" t="str">
        <f>IF(F906="","",VLOOKUP(F906,TableauDépartements[],2,FALSE))</f>
        <v/>
      </c>
      <c r="H906" s="62" t="str">
        <f>IF(F906="","",VLOOKUP(F906,TableauDépartements[],5,FALSE))</f>
        <v/>
      </c>
      <c r="I906" s="153" t="str">
        <f>IF(F906="","",VLOOKUP(F906,TableauDépartements[],3,FALSE))</f>
        <v/>
      </c>
      <c r="J906" s="152" t="str">
        <f>IF(A906="","",VLOOKUP(A906,TableauDivitionPays[],2,FALSE))</f>
        <v/>
      </c>
      <c r="K906" s="63">
        <f t="shared" ca="1" si="31"/>
        <v>0</v>
      </c>
      <c r="L906" s="64">
        <f t="shared" ca="1" si="32"/>
        <v>0</v>
      </c>
      <c r="M906" s="65"/>
      <c r="N906" s="66"/>
      <c r="O906" s="66"/>
    </row>
    <row r="907" spans="1:15" ht="12.75" customHeight="1" x14ac:dyDescent="0.2">
      <c r="A907" s="58"/>
      <c r="B907" s="85"/>
      <c r="C907" s="60"/>
      <c r="D907" s="61"/>
      <c r="E907" s="59"/>
      <c r="F907" s="150"/>
      <c r="G907" s="156" t="str">
        <f>IF(F907="","",VLOOKUP(F907,TableauDépartements[],2,FALSE))</f>
        <v/>
      </c>
      <c r="H907" s="62" t="str">
        <f>IF(F907="","",VLOOKUP(F907,TableauDépartements[],5,FALSE))</f>
        <v/>
      </c>
      <c r="I907" s="153" t="str">
        <f>IF(F907="","",VLOOKUP(F907,TableauDépartements[],3,FALSE))</f>
        <v/>
      </c>
      <c r="J907" s="152" t="str">
        <f>IF(A907="","",VLOOKUP(A907,TableauDivitionPays[],2,FALSE))</f>
        <v/>
      </c>
      <c r="K907" s="63">
        <f t="shared" ca="1" si="31"/>
        <v>0</v>
      </c>
      <c r="L907" s="64">
        <f t="shared" ca="1" si="32"/>
        <v>0</v>
      </c>
      <c r="M907" s="65"/>
      <c r="N907" s="66"/>
      <c r="O907" s="66"/>
    </row>
    <row r="908" spans="1:15" ht="12.75" customHeight="1" x14ac:dyDescent="0.2">
      <c r="A908" s="58"/>
      <c r="B908" s="85"/>
      <c r="C908" s="60"/>
      <c r="D908" s="61"/>
      <c r="E908" s="59"/>
      <c r="F908" s="150"/>
      <c r="G908" s="156" t="str">
        <f>IF(F908="","",VLOOKUP(F908,TableauDépartements[],2,FALSE))</f>
        <v/>
      </c>
      <c r="H908" s="62" t="str">
        <f>IF(F908="","",VLOOKUP(F908,TableauDépartements[],5,FALSE))</f>
        <v/>
      </c>
      <c r="I908" s="153" t="str">
        <f>IF(F908="","",VLOOKUP(F908,TableauDépartements[],3,FALSE))</f>
        <v/>
      </c>
      <c r="J908" s="152" t="str">
        <f>IF(A908="","",VLOOKUP(A908,TableauDivitionPays[],2,FALSE))</f>
        <v/>
      </c>
      <c r="K908" s="63">
        <f t="shared" ca="1" si="31"/>
        <v>0</v>
      </c>
      <c r="L908" s="64">
        <f t="shared" ca="1" si="32"/>
        <v>0</v>
      </c>
      <c r="M908" s="65"/>
      <c r="N908" s="66"/>
      <c r="O908" s="66"/>
    </row>
    <row r="909" spans="1:15" ht="12.75" customHeight="1" x14ac:dyDescent="0.2">
      <c r="A909" s="58"/>
      <c r="B909" s="85"/>
      <c r="C909" s="60"/>
      <c r="D909" s="61"/>
      <c r="E909" s="59"/>
      <c r="F909" s="150"/>
      <c r="G909" s="156" t="str">
        <f>IF(F909="","",VLOOKUP(F909,TableauDépartements[],2,FALSE))</f>
        <v/>
      </c>
      <c r="H909" s="62" t="str">
        <f>IF(F909="","",VLOOKUP(F909,TableauDépartements[],5,FALSE))</f>
        <v/>
      </c>
      <c r="I909" s="153" t="str">
        <f>IF(F909="","",VLOOKUP(F909,TableauDépartements[],3,FALSE))</f>
        <v/>
      </c>
      <c r="J909" s="152" t="str">
        <f>IF(A909="","",VLOOKUP(A909,TableauDivitionPays[],2,FALSE))</f>
        <v/>
      </c>
      <c r="K909" s="63">
        <f t="shared" ca="1" si="31"/>
        <v>0</v>
      </c>
      <c r="L909" s="64">
        <f t="shared" ca="1" si="32"/>
        <v>0</v>
      </c>
      <c r="M909" s="65"/>
      <c r="N909" s="66"/>
      <c r="O909" s="66"/>
    </row>
    <row r="910" spans="1:15" ht="12.75" customHeight="1" x14ac:dyDescent="0.2">
      <c r="A910" s="58"/>
      <c r="B910" s="85"/>
      <c r="C910" s="60"/>
      <c r="D910" s="61"/>
      <c r="E910" s="59"/>
      <c r="F910" s="150"/>
      <c r="G910" s="156" t="str">
        <f>IF(F910="","",VLOOKUP(F910,TableauDépartements[],2,FALSE))</f>
        <v/>
      </c>
      <c r="H910" s="62" t="str">
        <f>IF(F910="","",VLOOKUP(F910,TableauDépartements[],5,FALSE))</f>
        <v/>
      </c>
      <c r="I910" s="153" t="str">
        <f>IF(F910="","",VLOOKUP(F910,TableauDépartements[],3,FALSE))</f>
        <v/>
      </c>
      <c r="J910" s="152" t="str">
        <f>IF(A910="","",VLOOKUP(A910,TableauDivitionPays[],2,FALSE))</f>
        <v/>
      </c>
      <c r="K910" s="63">
        <f t="shared" ca="1" si="31"/>
        <v>0</v>
      </c>
      <c r="L910" s="64">
        <f t="shared" ca="1" si="32"/>
        <v>0</v>
      </c>
      <c r="M910" s="65"/>
      <c r="N910" s="66"/>
      <c r="O910" s="66"/>
    </row>
    <row r="911" spans="1:15" ht="12.75" customHeight="1" x14ac:dyDescent="0.2">
      <c r="A911" s="58"/>
      <c r="B911" s="85"/>
      <c r="C911" s="60"/>
      <c r="D911" s="61"/>
      <c r="E911" s="59"/>
      <c r="F911" s="150"/>
      <c r="G911" s="156" t="str">
        <f>IF(F911="","",VLOOKUP(F911,TableauDépartements[],2,FALSE))</f>
        <v/>
      </c>
      <c r="H911" s="62" t="str">
        <f>IF(F911="","",VLOOKUP(F911,TableauDépartements[],5,FALSE))</f>
        <v/>
      </c>
      <c r="I911" s="153" t="str">
        <f>IF(F911="","",VLOOKUP(F911,TableauDépartements[],3,FALSE))</f>
        <v/>
      </c>
      <c r="J911" s="152" t="str">
        <f>IF(A911="","",VLOOKUP(A911,TableauDivitionPays[],2,FALSE))</f>
        <v/>
      </c>
      <c r="K911" s="63">
        <f t="shared" ca="1" si="31"/>
        <v>0</v>
      </c>
      <c r="L911" s="64">
        <f t="shared" ca="1" si="32"/>
        <v>0</v>
      </c>
      <c r="M911" s="65"/>
      <c r="N911" s="66"/>
      <c r="O911" s="66"/>
    </row>
    <row r="912" spans="1:15" ht="12.75" customHeight="1" x14ac:dyDescent="0.2">
      <c r="A912" s="58"/>
      <c r="B912" s="85"/>
      <c r="C912" s="60"/>
      <c r="D912" s="61"/>
      <c r="E912" s="59"/>
      <c r="F912" s="150"/>
      <c r="G912" s="156" t="str">
        <f>IF(F912="","",VLOOKUP(F912,TableauDépartements[],2,FALSE))</f>
        <v/>
      </c>
      <c r="H912" s="62" t="str">
        <f>IF(F912="","",VLOOKUP(F912,TableauDépartements[],5,FALSE))</f>
        <v/>
      </c>
      <c r="I912" s="153" t="str">
        <f>IF(F912="","",VLOOKUP(F912,TableauDépartements[],3,FALSE))</f>
        <v/>
      </c>
      <c r="J912" s="152" t="str">
        <f>IF(A912="","",VLOOKUP(A912,TableauDivitionPays[],2,FALSE))</f>
        <v/>
      </c>
      <c r="K912" s="63">
        <f t="shared" ca="1" si="31"/>
        <v>0</v>
      </c>
      <c r="L912" s="64">
        <f t="shared" ca="1" si="32"/>
        <v>0</v>
      </c>
      <c r="M912" s="65"/>
      <c r="N912" s="66"/>
      <c r="O912" s="66"/>
    </row>
    <row r="913" spans="1:15" ht="12.75" customHeight="1" x14ac:dyDescent="0.2">
      <c r="A913" s="58"/>
      <c r="B913" s="85"/>
      <c r="C913" s="60"/>
      <c r="D913" s="61"/>
      <c r="E913" s="59"/>
      <c r="F913" s="150"/>
      <c r="G913" s="156" t="str">
        <f>IF(F913="","",VLOOKUP(F913,TableauDépartements[],2,FALSE))</f>
        <v/>
      </c>
      <c r="H913" s="62" t="str">
        <f>IF(F913="","",VLOOKUP(F913,TableauDépartements[],5,FALSE))</f>
        <v/>
      </c>
      <c r="I913" s="153" t="str">
        <f>IF(F913="","",VLOOKUP(F913,TableauDépartements[],3,FALSE))</f>
        <v/>
      </c>
      <c r="J913" s="152" t="str">
        <f>IF(A913="","",VLOOKUP(A913,TableauDivitionPays[],2,FALSE))</f>
        <v/>
      </c>
      <c r="K913" s="63">
        <f t="shared" ca="1" si="31"/>
        <v>0</v>
      </c>
      <c r="L913" s="64">
        <f t="shared" ca="1" si="32"/>
        <v>0</v>
      </c>
      <c r="M913" s="65"/>
      <c r="N913" s="66"/>
      <c r="O913" s="66"/>
    </row>
    <row r="914" spans="1:15" ht="12.75" customHeight="1" x14ac:dyDescent="0.2">
      <c r="A914" s="58"/>
      <c r="B914" s="85"/>
      <c r="C914" s="60"/>
      <c r="D914" s="61"/>
      <c r="E914" s="59"/>
      <c r="F914" s="150"/>
      <c r="G914" s="156" t="str">
        <f>IF(F914="","",VLOOKUP(F914,TableauDépartements[],2,FALSE))</f>
        <v/>
      </c>
      <c r="H914" s="62" t="str">
        <f>IF(F914="","",VLOOKUP(F914,TableauDépartements[],5,FALSE))</f>
        <v/>
      </c>
      <c r="I914" s="153" t="str">
        <f>IF(F914="","",VLOOKUP(F914,TableauDépartements[],3,FALSE))</f>
        <v/>
      </c>
      <c r="J914" s="152" t="str">
        <f>IF(A914="","",VLOOKUP(A914,TableauDivitionPays[],2,FALSE))</f>
        <v/>
      </c>
      <c r="K914" s="63">
        <f t="shared" ca="1" si="31"/>
        <v>0</v>
      </c>
      <c r="L914" s="64">
        <f t="shared" ca="1" si="32"/>
        <v>0</v>
      </c>
      <c r="M914" s="65"/>
      <c r="N914" s="66"/>
      <c r="O914" s="66"/>
    </row>
    <row r="915" spans="1:15" ht="12.75" customHeight="1" x14ac:dyDescent="0.2">
      <c r="A915" s="58"/>
      <c r="B915" s="85"/>
      <c r="C915" s="60"/>
      <c r="D915" s="61"/>
      <c r="E915" s="59"/>
      <c r="F915" s="150"/>
      <c r="G915" s="156" t="str">
        <f>IF(F915="","",VLOOKUP(F915,TableauDépartements[],2,FALSE))</f>
        <v/>
      </c>
      <c r="H915" s="62" t="str">
        <f>IF(F915="","",VLOOKUP(F915,TableauDépartements[],5,FALSE))</f>
        <v/>
      </c>
      <c r="I915" s="153" t="str">
        <f>IF(F915="","",VLOOKUP(F915,TableauDépartements[],3,FALSE))</f>
        <v/>
      </c>
      <c r="J915" s="152" t="str">
        <f>IF(A915="","",VLOOKUP(A915,TableauDivitionPays[],2,FALSE))</f>
        <v/>
      </c>
      <c r="K915" s="63">
        <f t="shared" ca="1" si="31"/>
        <v>0</v>
      </c>
      <c r="L915" s="64">
        <f t="shared" ca="1" si="32"/>
        <v>0</v>
      </c>
      <c r="M915" s="65"/>
      <c r="N915" s="66"/>
      <c r="O915" s="66"/>
    </row>
    <row r="916" spans="1:15" ht="12.75" customHeight="1" x14ac:dyDescent="0.2">
      <c r="A916" s="58"/>
      <c r="B916" s="85"/>
      <c r="C916" s="60"/>
      <c r="D916" s="61"/>
      <c r="E916" s="59"/>
      <c r="F916" s="150"/>
      <c r="G916" s="156" t="str">
        <f>IF(F916="","",VLOOKUP(F916,TableauDépartements[],2,FALSE))</f>
        <v/>
      </c>
      <c r="H916" s="62" t="str">
        <f>IF(F916="","",VLOOKUP(F916,TableauDépartements[],5,FALSE))</f>
        <v/>
      </c>
      <c r="I916" s="153" t="str">
        <f>IF(F916="","",VLOOKUP(F916,TableauDépartements[],3,FALSE))</f>
        <v/>
      </c>
      <c r="J916" s="152" t="str">
        <f>IF(A916="","",VLOOKUP(A916,TableauDivitionPays[],2,FALSE))</f>
        <v/>
      </c>
      <c r="K916" s="63">
        <f t="shared" ca="1" si="31"/>
        <v>0</v>
      </c>
      <c r="L916" s="64">
        <f t="shared" ca="1" si="32"/>
        <v>0</v>
      </c>
      <c r="M916" s="65"/>
      <c r="N916" s="66"/>
      <c r="O916" s="66"/>
    </row>
    <row r="917" spans="1:15" ht="12.75" customHeight="1" x14ac:dyDescent="0.2">
      <c r="A917" s="58"/>
      <c r="B917" s="85"/>
      <c r="C917" s="60"/>
      <c r="D917" s="61"/>
      <c r="E917" s="59"/>
      <c r="F917" s="150"/>
      <c r="G917" s="156" t="str">
        <f>IF(F917="","",VLOOKUP(F917,TableauDépartements[],2,FALSE))</f>
        <v/>
      </c>
      <c r="H917" s="62" t="str">
        <f>IF(F917="","",VLOOKUP(F917,TableauDépartements[],5,FALSE))</f>
        <v/>
      </c>
      <c r="I917" s="153" t="str">
        <f>IF(F917="","",VLOOKUP(F917,TableauDépartements[],3,FALSE))</f>
        <v/>
      </c>
      <c r="J917" s="152" t="str">
        <f>IF(A917="","",VLOOKUP(A917,TableauDivitionPays[],2,FALSE))</f>
        <v/>
      </c>
      <c r="K917" s="63">
        <f t="shared" ca="1" si="31"/>
        <v>0</v>
      </c>
      <c r="L917" s="64">
        <f t="shared" ca="1" si="32"/>
        <v>0</v>
      </c>
      <c r="M917" s="65"/>
      <c r="N917" s="66"/>
      <c r="O917" s="66"/>
    </row>
    <row r="918" spans="1:15" ht="12.75" customHeight="1" x14ac:dyDescent="0.2">
      <c r="A918" s="58"/>
      <c r="B918" s="85"/>
      <c r="C918" s="60"/>
      <c r="D918" s="61"/>
      <c r="E918" s="59"/>
      <c r="F918" s="150"/>
      <c r="G918" s="156" t="str">
        <f>IF(F918="","",VLOOKUP(F918,TableauDépartements[],2,FALSE))</f>
        <v/>
      </c>
      <c r="H918" s="62" t="str">
        <f>IF(F918="","",VLOOKUP(F918,TableauDépartements[],5,FALSE))</f>
        <v/>
      </c>
      <c r="I918" s="153" t="str">
        <f>IF(F918="","",VLOOKUP(F918,TableauDépartements[],3,FALSE))</f>
        <v/>
      </c>
      <c r="J918" s="152" t="str">
        <f>IF(A918="","",VLOOKUP(A918,TableauDivitionPays[],2,FALSE))</f>
        <v/>
      </c>
      <c r="K918" s="63">
        <f t="shared" ca="1" si="31"/>
        <v>0</v>
      </c>
      <c r="L918" s="64">
        <f t="shared" ca="1" si="32"/>
        <v>0</v>
      </c>
      <c r="M918" s="65"/>
      <c r="N918" s="66"/>
      <c r="O918" s="66"/>
    </row>
    <row r="919" spans="1:15" ht="12.75" customHeight="1" x14ac:dyDescent="0.2">
      <c r="A919" s="58"/>
      <c r="B919" s="85"/>
      <c r="C919" s="60"/>
      <c r="D919" s="61"/>
      <c r="E919" s="59"/>
      <c r="F919" s="150"/>
      <c r="G919" s="156" t="str">
        <f>IF(F919="","",VLOOKUP(F919,TableauDépartements[],2,FALSE))</f>
        <v/>
      </c>
      <c r="H919" s="62" t="str">
        <f>IF(F919="","",VLOOKUP(F919,TableauDépartements[],5,FALSE))</f>
        <v/>
      </c>
      <c r="I919" s="153" t="str">
        <f>IF(F919="","",VLOOKUP(F919,TableauDépartements[],3,FALSE))</f>
        <v/>
      </c>
      <c r="J919" s="152" t="str">
        <f>IF(A919="","",VLOOKUP(A919,TableauDivitionPays[],2,FALSE))</f>
        <v/>
      </c>
      <c r="K919" s="63">
        <f t="shared" ca="1" si="31"/>
        <v>0</v>
      </c>
      <c r="L919" s="64">
        <f t="shared" ca="1" si="32"/>
        <v>0</v>
      </c>
      <c r="M919" s="65"/>
      <c r="N919" s="66"/>
      <c r="O919" s="66"/>
    </row>
    <row r="920" spans="1:15" ht="12.75" customHeight="1" x14ac:dyDescent="0.2">
      <c r="A920" s="58"/>
      <c r="B920" s="85"/>
      <c r="C920" s="60"/>
      <c r="D920" s="61"/>
      <c r="E920" s="59"/>
      <c r="F920" s="150"/>
      <c r="G920" s="156" t="str">
        <f>IF(F920="","",VLOOKUP(F920,TableauDépartements[],2,FALSE))</f>
        <v/>
      </c>
      <c r="H920" s="62" t="str">
        <f>IF(F920="","",VLOOKUP(F920,TableauDépartements[],5,FALSE))</f>
        <v/>
      </c>
      <c r="I920" s="153" t="str">
        <f>IF(F920="","",VLOOKUP(F920,TableauDépartements[],3,FALSE))</f>
        <v/>
      </c>
      <c r="J920" s="152" t="str">
        <f>IF(A920="","",VLOOKUP(A920,TableauDivitionPays[],2,FALSE))</f>
        <v/>
      </c>
      <c r="K920" s="63">
        <f t="shared" ca="1" si="31"/>
        <v>0</v>
      </c>
      <c r="L920" s="64">
        <f t="shared" ca="1" si="32"/>
        <v>0</v>
      </c>
      <c r="M920" s="65"/>
      <c r="N920" s="66"/>
      <c r="O920" s="66"/>
    </row>
    <row r="921" spans="1:15" ht="12.75" customHeight="1" x14ac:dyDescent="0.2">
      <c r="A921" s="58"/>
      <c r="B921" s="85"/>
      <c r="C921" s="60"/>
      <c r="D921" s="61"/>
      <c r="E921" s="59"/>
      <c r="F921" s="150"/>
      <c r="G921" s="156" t="str">
        <f>IF(F921="","",VLOOKUP(F921,TableauDépartements[],2,FALSE))</f>
        <v/>
      </c>
      <c r="H921" s="62" t="str">
        <f>IF(F921="","",VLOOKUP(F921,TableauDépartements[],5,FALSE))</f>
        <v/>
      </c>
      <c r="I921" s="153" t="str">
        <f>IF(F921="","",VLOOKUP(F921,TableauDépartements[],3,FALSE))</f>
        <v/>
      </c>
      <c r="J921" s="152" t="str">
        <f>IF(A921="","",VLOOKUP(A921,TableauDivitionPays[],2,FALSE))</f>
        <v/>
      </c>
      <c r="K921" s="63">
        <f t="shared" ca="1" si="31"/>
        <v>0</v>
      </c>
      <c r="L921" s="64">
        <f t="shared" ca="1" si="32"/>
        <v>0</v>
      </c>
      <c r="M921" s="65"/>
      <c r="N921" s="66"/>
      <c r="O921" s="66"/>
    </row>
    <row r="922" spans="1:15" ht="12.75" customHeight="1" x14ac:dyDescent="0.2">
      <c r="A922" s="58"/>
      <c r="B922" s="85"/>
      <c r="C922" s="60"/>
      <c r="D922" s="61"/>
      <c r="E922" s="59"/>
      <c r="F922" s="150"/>
      <c r="G922" s="156" t="str">
        <f>IF(F922="","",VLOOKUP(F922,TableauDépartements[],2,FALSE))</f>
        <v/>
      </c>
      <c r="H922" s="62" t="str">
        <f>IF(F922="","",VLOOKUP(F922,TableauDépartements[],5,FALSE))</f>
        <v/>
      </c>
      <c r="I922" s="153" t="str">
        <f>IF(F922="","",VLOOKUP(F922,TableauDépartements[],3,FALSE))</f>
        <v/>
      </c>
      <c r="J922" s="152" t="str">
        <f>IF(A922="","",VLOOKUP(A922,TableauDivitionPays[],2,FALSE))</f>
        <v/>
      </c>
      <c r="K922" s="63">
        <f t="shared" ca="1" si="31"/>
        <v>0</v>
      </c>
      <c r="L922" s="64">
        <f t="shared" ca="1" si="32"/>
        <v>0</v>
      </c>
      <c r="M922" s="65"/>
      <c r="N922" s="66"/>
      <c r="O922" s="66"/>
    </row>
    <row r="923" spans="1:15" ht="12.75" customHeight="1" x14ac:dyDescent="0.2">
      <c r="A923" s="58"/>
      <c r="B923" s="85"/>
      <c r="C923" s="60"/>
      <c r="D923" s="61"/>
      <c r="E923" s="59"/>
      <c r="F923" s="150"/>
      <c r="G923" s="156" t="str">
        <f>IF(F923="","",VLOOKUP(F923,TableauDépartements[],2,FALSE))</f>
        <v/>
      </c>
      <c r="H923" s="62" t="str">
        <f>IF(F923="","",VLOOKUP(F923,TableauDépartements[],5,FALSE))</f>
        <v/>
      </c>
      <c r="I923" s="153" t="str">
        <f>IF(F923="","",VLOOKUP(F923,TableauDépartements[],3,FALSE))</f>
        <v/>
      </c>
      <c r="J923" s="152" t="str">
        <f>IF(A923="","",VLOOKUP(A923,TableauDivitionPays[],2,FALSE))</f>
        <v/>
      </c>
      <c r="K923" s="63">
        <f t="shared" ca="1" si="31"/>
        <v>0</v>
      </c>
      <c r="L923" s="64">
        <f t="shared" ca="1" si="32"/>
        <v>0</v>
      </c>
      <c r="M923" s="65"/>
      <c r="N923" s="66"/>
      <c r="O923" s="66"/>
    </row>
    <row r="924" spans="1:15" ht="12.75" customHeight="1" x14ac:dyDescent="0.2">
      <c r="A924" s="58"/>
      <c r="B924" s="85"/>
      <c r="C924" s="60"/>
      <c r="D924" s="61"/>
      <c r="E924" s="59"/>
      <c r="F924" s="150"/>
      <c r="G924" s="156" t="str">
        <f>IF(F924="","",VLOOKUP(F924,TableauDépartements[],2,FALSE))</f>
        <v/>
      </c>
      <c r="H924" s="62" t="str">
        <f>IF(F924="","",VLOOKUP(F924,TableauDépartements[],5,FALSE))</f>
        <v/>
      </c>
      <c r="I924" s="153" t="str">
        <f>IF(F924="","",VLOOKUP(F924,TableauDépartements[],3,FALSE))</f>
        <v/>
      </c>
      <c r="J924" s="152" t="str">
        <f>IF(A924="","",VLOOKUP(A924,TableauDivitionPays[],2,FALSE))</f>
        <v/>
      </c>
      <c r="K924" s="63">
        <f t="shared" ca="1" si="31"/>
        <v>0</v>
      </c>
      <c r="L924" s="64">
        <f t="shared" ca="1" si="32"/>
        <v>0</v>
      </c>
      <c r="M924" s="65"/>
      <c r="N924" s="66"/>
      <c r="O924" s="66"/>
    </row>
    <row r="925" spans="1:15" ht="12.75" customHeight="1" x14ac:dyDescent="0.2">
      <c r="A925" s="58"/>
      <c r="B925" s="85"/>
      <c r="C925" s="60"/>
      <c r="D925" s="61"/>
      <c r="E925" s="59"/>
      <c r="F925" s="150"/>
      <c r="G925" s="156" t="str">
        <f>IF(F925="","",VLOOKUP(F925,TableauDépartements[],2,FALSE))</f>
        <v/>
      </c>
      <c r="H925" s="62" t="str">
        <f>IF(F925="","",VLOOKUP(F925,TableauDépartements[],5,FALSE))</f>
        <v/>
      </c>
      <c r="I925" s="153" t="str">
        <f>IF(F925="","",VLOOKUP(F925,TableauDépartements[],3,FALSE))</f>
        <v/>
      </c>
      <c r="J925" s="152" t="str">
        <f>IF(A925="","",VLOOKUP(A925,TableauDivitionPays[],2,FALSE))</f>
        <v/>
      </c>
      <c r="K925" s="63">
        <f t="shared" ca="1" si="31"/>
        <v>0</v>
      </c>
      <c r="L925" s="64">
        <f t="shared" ca="1" si="32"/>
        <v>0</v>
      </c>
      <c r="M925" s="65"/>
      <c r="N925" s="66"/>
      <c r="O925" s="66"/>
    </row>
    <row r="926" spans="1:15" ht="12.75" customHeight="1" x14ac:dyDescent="0.2">
      <c r="A926" s="58"/>
      <c r="B926" s="85"/>
      <c r="C926" s="60"/>
      <c r="D926" s="61"/>
      <c r="E926" s="59"/>
      <c r="F926" s="150"/>
      <c r="G926" s="156" t="str">
        <f>IF(F926="","",VLOOKUP(F926,TableauDépartements[],2,FALSE))</f>
        <v/>
      </c>
      <c r="H926" s="62" t="str">
        <f>IF(F926="","",VLOOKUP(F926,TableauDépartements[],5,FALSE))</f>
        <v/>
      </c>
      <c r="I926" s="153" t="str">
        <f>IF(F926="","",VLOOKUP(F926,TableauDépartements[],3,FALSE))</f>
        <v/>
      </c>
      <c r="J926" s="152" t="str">
        <f>IF(A926="","",VLOOKUP(A926,TableauDivitionPays[],2,FALSE))</f>
        <v/>
      </c>
      <c r="K926" s="63">
        <f t="shared" ca="1" si="31"/>
        <v>0</v>
      </c>
      <c r="L926" s="64">
        <f t="shared" ca="1" si="32"/>
        <v>0</v>
      </c>
      <c r="M926" s="65"/>
      <c r="N926" s="66"/>
      <c r="O926" s="66"/>
    </row>
    <row r="927" spans="1:15" ht="12.75" customHeight="1" x14ac:dyDescent="0.2">
      <c r="A927" s="58"/>
      <c r="B927" s="85"/>
      <c r="C927" s="60"/>
      <c r="D927" s="61"/>
      <c r="E927" s="59"/>
      <c r="F927" s="150"/>
      <c r="G927" s="156" t="str">
        <f>IF(F927="","",VLOOKUP(F927,TableauDépartements[],2,FALSE))</f>
        <v/>
      </c>
      <c r="H927" s="62" t="str">
        <f>IF(F927="","",VLOOKUP(F927,TableauDépartements[],5,FALSE))</f>
        <v/>
      </c>
      <c r="I927" s="153" t="str">
        <f>IF(F927="","",VLOOKUP(F927,TableauDépartements[],3,FALSE))</f>
        <v/>
      </c>
      <c r="J927" s="152" t="str">
        <f>IF(A927="","",VLOOKUP(A927,TableauDivitionPays[],2,FALSE))</f>
        <v/>
      </c>
      <c r="K927" s="63">
        <f t="shared" ca="1" si="31"/>
        <v>0</v>
      </c>
      <c r="L927" s="64">
        <f t="shared" ca="1" si="32"/>
        <v>0</v>
      </c>
      <c r="M927" s="65"/>
      <c r="N927" s="66"/>
      <c r="O927" s="66"/>
    </row>
    <row r="928" spans="1:15" ht="12.75" customHeight="1" x14ac:dyDescent="0.2">
      <c r="A928" s="58"/>
      <c r="B928" s="85"/>
      <c r="C928" s="60"/>
      <c r="D928" s="61"/>
      <c r="E928" s="59"/>
      <c r="F928" s="150"/>
      <c r="G928" s="156" t="str">
        <f>IF(F928="","",VLOOKUP(F928,TableauDépartements[],2,FALSE))</f>
        <v/>
      </c>
      <c r="H928" s="62" t="str">
        <f>IF(F928="","",VLOOKUP(F928,TableauDépartements[],5,FALSE))</f>
        <v/>
      </c>
      <c r="I928" s="153" t="str">
        <f>IF(F928="","",VLOOKUP(F928,TableauDépartements[],3,FALSE))</f>
        <v/>
      </c>
      <c r="J928" s="152" t="str">
        <f>IF(A928="","",VLOOKUP(A928,TableauDivitionPays[],2,FALSE))</f>
        <v/>
      </c>
      <c r="K928" s="63">
        <f t="shared" ca="1" si="31"/>
        <v>0</v>
      </c>
      <c r="L928" s="64">
        <f t="shared" ca="1" si="32"/>
        <v>0</v>
      </c>
      <c r="M928" s="65"/>
      <c r="N928" s="66"/>
      <c r="O928" s="66"/>
    </row>
    <row r="929" spans="1:15" ht="12.75" customHeight="1" x14ac:dyDescent="0.2">
      <c r="A929" s="58"/>
      <c r="B929" s="85"/>
      <c r="C929" s="60"/>
      <c r="D929" s="61"/>
      <c r="E929" s="59"/>
      <c r="F929" s="150"/>
      <c r="G929" s="156" t="str">
        <f>IF(F929="","",VLOOKUP(F929,TableauDépartements[],2,FALSE))</f>
        <v/>
      </c>
      <c r="H929" s="62" t="str">
        <f>IF(F929="","",VLOOKUP(F929,TableauDépartements[],5,FALSE))</f>
        <v/>
      </c>
      <c r="I929" s="153" t="str">
        <f>IF(F929="","",VLOOKUP(F929,TableauDépartements[],3,FALSE))</f>
        <v/>
      </c>
      <c r="J929" s="152" t="str">
        <f>IF(A929="","",VLOOKUP(A929,TableauDivitionPays[],2,FALSE))</f>
        <v/>
      </c>
      <c r="K929" s="63">
        <f t="shared" ca="1" si="31"/>
        <v>0</v>
      </c>
      <c r="L929" s="64">
        <f t="shared" ca="1" si="32"/>
        <v>0</v>
      </c>
      <c r="M929" s="65"/>
      <c r="N929" s="66"/>
      <c r="O929" s="66"/>
    </row>
    <row r="930" spans="1:15" ht="12.75" customHeight="1" x14ac:dyDescent="0.2">
      <c r="A930" s="58"/>
      <c r="B930" s="85"/>
      <c r="C930" s="60"/>
      <c r="D930" s="61"/>
      <c r="E930" s="59"/>
      <c r="F930" s="150"/>
      <c r="G930" s="156" t="str">
        <f>IF(F930="","",VLOOKUP(F930,TableauDépartements[],2,FALSE))</f>
        <v/>
      </c>
      <c r="H930" s="62" t="str">
        <f>IF(F930="","",VLOOKUP(F930,TableauDépartements[],5,FALSE))</f>
        <v/>
      </c>
      <c r="I930" s="153" t="str">
        <f>IF(F930="","",VLOOKUP(F930,TableauDépartements[],3,FALSE))</f>
        <v/>
      </c>
      <c r="J930" s="152" t="str">
        <f>IF(A930="","",VLOOKUP(A930,TableauDivitionPays[],2,FALSE))</f>
        <v/>
      </c>
      <c r="K930" s="63">
        <f t="shared" ca="1" si="31"/>
        <v>0</v>
      </c>
      <c r="L930" s="64">
        <f t="shared" ca="1" si="32"/>
        <v>0</v>
      </c>
      <c r="M930" s="65"/>
      <c r="N930" s="66"/>
      <c r="O930" s="66"/>
    </row>
    <row r="931" spans="1:15" ht="12.75" customHeight="1" x14ac:dyDescent="0.2">
      <c r="A931" s="58"/>
      <c r="B931" s="85"/>
      <c r="C931" s="60"/>
      <c r="D931" s="61"/>
      <c r="E931" s="59"/>
      <c r="F931" s="150"/>
      <c r="G931" s="156" t="str">
        <f>IF(F931="","",VLOOKUP(F931,TableauDépartements[],2,FALSE))</f>
        <v/>
      </c>
      <c r="H931" s="62" t="str">
        <f>IF(F931="","",VLOOKUP(F931,TableauDépartements[],5,FALSE))</f>
        <v/>
      </c>
      <c r="I931" s="153" t="str">
        <f>IF(F931="","",VLOOKUP(F931,TableauDépartements[],3,FALSE))</f>
        <v/>
      </c>
      <c r="J931" s="152" t="str">
        <f>IF(A931="","",VLOOKUP(A931,TableauDivitionPays[],2,FALSE))</f>
        <v/>
      </c>
      <c r="K931" s="63">
        <f t="shared" ca="1" si="31"/>
        <v>0</v>
      </c>
      <c r="L931" s="64">
        <f t="shared" ca="1" si="32"/>
        <v>0</v>
      </c>
      <c r="M931" s="65"/>
      <c r="N931" s="66"/>
      <c r="O931" s="66"/>
    </row>
    <row r="932" spans="1:15" ht="12.75" customHeight="1" x14ac:dyDescent="0.2">
      <c r="A932" s="58"/>
      <c r="B932" s="85"/>
      <c r="C932" s="60"/>
      <c r="D932" s="61"/>
      <c r="E932" s="59"/>
      <c r="F932" s="150"/>
      <c r="G932" s="156" t="str">
        <f>IF(F932="","",VLOOKUP(F932,TableauDépartements[],2,FALSE))</f>
        <v/>
      </c>
      <c r="H932" s="62" t="str">
        <f>IF(F932="","",VLOOKUP(F932,TableauDépartements[],5,FALSE))</f>
        <v/>
      </c>
      <c r="I932" s="153" t="str">
        <f>IF(F932="","",VLOOKUP(F932,TableauDépartements[],3,FALSE))</f>
        <v/>
      </c>
      <c r="J932" s="152" t="str">
        <f>IF(A932="","",VLOOKUP(A932,TableauDivitionPays[],2,FALSE))</f>
        <v/>
      </c>
      <c r="K932" s="63">
        <f t="shared" ca="1" si="31"/>
        <v>0</v>
      </c>
      <c r="L932" s="64">
        <f t="shared" ca="1" si="32"/>
        <v>0</v>
      </c>
      <c r="M932" s="65"/>
      <c r="N932" s="66"/>
      <c r="O932" s="66"/>
    </row>
    <row r="933" spans="1:15" ht="12.75" customHeight="1" x14ac:dyDescent="0.2">
      <c r="A933" s="58"/>
      <c r="B933" s="85"/>
      <c r="C933" s="60"/>
      <c r="D933" s="61"/>
      <c r="E933" s="59"/>
      <c r="F933" s="150"/>
      <c r="G933" s="156" t="str">
        <f>IF(F933="","",VLOOKUP(F933,TableauDépartements[],2,FALSE))</f>
        <v/>
      </c>
      <c r="H933" s="62" t="str">
        <f>IF(F933="","",VLOOKUP(F933,TableauDépartements[],5,FALSE))</f>
        <v/>
      </c>
      <c r="I933" s="153" t="str">
        <f>IF(F933="","",VLOOKUP(F933,TableauDépartements[],3,FALSE))</f>
        <v/>
      </c>
      <c r="J933" s="152" t="str">
        <f>IF(A933="","",VLOOKUP(A933,TableauDivitionPays[],2,FALSE))</f>
        <v/>
      </c>
      <c r="K933" s="63">
        <f t="shared" ca="1" si="31"/>
        <v>0</v>
      </c>
      <c r="L933" s="64">
        <f t="shared" ca="1" si="32"/>
        <v>0</v>
      </c>
      <c r="M933" s="65"/>
      <c r="N933" s="66"/>
      <c r="O933" s="66"/>
    </row>
    <row r="934" spans="1:15" ht="12.75" customHeight="1" x14ac:dyDescent="0.2">
      <c r="A934" s="58"/>
      <c r="B934" s="85"/>
      <c r="C934" s="60"/>
      <c r="D934" s="61"/>
      <c r="E934" s="59"/>
      <c r="F934" s="150"/>
      <c r="G934" s="156" t="str">
        <f>IF(F934="","",VLOOKUP(F934,TableauDépartements[],2,FALSE))</f>
        <v/>
      </c>
      <c r="H934" s="62" t="str">
        <f>IF(F934="","",VLOOKUP(F934,TableauDépartements[],5,FALSE))</f>
        <v/>
      </c>
      <c r="I934" s="153" t="str">
        <f>IF(F934="","",VLOOKUP(F934,TableauDépartements[],3,FALSE))</f>
        <v/>
      </c>
      <c r="J934" s="152" t="str">
        <f>IF(A934="","",VLOOKUP(A934,TableauDivitionPays[],2,FALSE))</f>
        <v/>
      </c>
      <c r="K934" s="63">
        <f t="shared" ca="1" si="31"/>
        <v>0</v>
      </c>
      <c r="L934" s="64">
        <f t="shared" ca="1" si="32"/>
        <v>0</v>
      </c>
      <c r="M934" s="65"/>
      <c r="N934" s="66"/>
      <c r="O934" s="66"/>
    </row>
    <row r="935" spans="1:15" ht="12.75" customHeight="1" x14ac:dyDescent="0.2">
      <c r="A935" s="58"/>
      <c r="B935" s="85"/>
      <c r="C935" s="60"/>
      <c r="D935" s="61"/>
      <c r="E935" s="59"/>
      <c r="F935" s="150"/>
      <c r="G935" s="156" t="str">
        <f>IF(F935="","",VLOOKUP(F935,TableauDépartements[],2,FALSE))</f>
        <v/>
      </c>
      <c r="H935" s="62" t="str">
        <f>IF(F935="","",VLOOKUP(F935,TableauDépartements[],5,FALSE))</f>
        <v/>
      </c>
      <c r="I935" s="153" t="str">
        <f>IF(F935="","",VLOOKUP(F935,TableauDépartements[],3,FALSE))</f>
        <v/>
      </c>
      <c r="J935" s="152" t="str">
        <f>IF(A935="","",VLOOKUP(A935,TableauDivitionPays[],2,FALSE))</f>
        <v/>
      </c>
      <c r="K935" s="63">
        <f t="shared" ca="1" si="31"/>
        <v>0</v>
      </c>
      <c r="L935" s="64">
        <f t="shared" ca="1" si="32"/>
        <v>0</v>
      </c>
      <c r="M935" s="65"/>
      <c r="N935" s="66"/>
      <c r="O935" s="66"/>
    </row>
    <row r="936" spans="1:15" ht="12.75" customHeight="1" x14ac:dyDescent="0.2">
      <c r="A936" s="58"/>
      <c r="B936" s="85"/>
      <c r="C936" s="60"/>
      <c r="D936" s="61"/>
      <c r="E936" s="59"/>
      <c r="F936" s="150"/>
      <c r="G936" s="156" t="str">
        <f>IF(F936="","",VLOOKUP(F936,TableauDépartements[],2,FALSE))</f>
        <v/>
      </c>
      <c r="H936" s="62" t="str">
        <f>IF(F936="","",VLOOKUP(F936,TableauDépartements[],5,FALSE))</f>
        <v/>
      </c>
      <c r="I936" s="153" t="str">
        <f>IF(F936="","",VLOOKUP(F936,TableauDépartements[],3,FALSE))</f>
        <v/>
      </c>
      <c r="J936" s="152" t="str">
        <f>IF(A936="","",VLOOKUP(A936,TableauDivitionPays[],2,FALSE))</f>
        <v/>
      </c>
      <c r="K936" s="63">
        <f t="shared" ca="1" si="31"/>
        <v>0</v>
      </c>
      <c r="L936" s="64">
        <f t="shared" ca="1" si="32"/>
        <v>0</v>
      </c>
      <c r="M936" s="65"/>
      <c r="N936" s="66"/>
      <c r="O936" s="66"/>
    </row>
    <row r="937" spans="1:15" ht="12.75" customHeight="1" x14ac:dyDescent="0.2">
      <c r="A937" s="58"/>
      <c r="B937" s="85"/>
      <c r="C937" s="60"/>
      <c r="D937" s="61"/>
      <c r="E937" s="59"/>
      <c r="F937" s="150"/>
      <c r="G937" s="156" t="str">
        <f>IF(F937="","",VLOOKUP(F937,TableauDépartements[],2,FALSE))</f>
        <v/>
      </c>
      <c r="H937" s="62" t="str">
        <f>IF(F937="","",VLOOKUP(F937,TableauDépartements[],5,FALSE))</f>
        <v/>
      </c>
      <c r="I937" s="153" t="str">
        <f>IF(F937="","",VLOOKUP(F937,TableauDépartements[],3,FALSE))</f>
        <v/>
      </c>
      <c r="J937" s="152" t="str">
        <f>IF(A937="","",VLOOKUP(A937,TableauDivitionPays[],2,FALSE))</f>
        <v/>
      </c>
      <c r="K937" s="63">
        <f t="shared" ca="1" si="31"/>
        <v>0</v>
      </c>
      <c r="L937" s="64">
        <f t="shared" ca="1" si="32"/>
        <v>0</v>
      </c>
      <c r="M937" s="65"/>
      <c r="N937" s="66"/>
      <c r="O937" s="66"/>
    </row>
    <row r="938" spans="1:15" ht="12.75" customHeight="1" x14ac:dyDescent="0.2">
      <c r="A938" s="58"/>
      <c r="B938" s="85"/>
      <c r="C938" s="60"/>
      <c r="D938" s="61"/>
      <c r="E938" s="59"/>
      <c r="F938" s="150"/>
      <c r="G938" s="156" t="str">
        <f>IF(F938="","",VLOOKUP(F938,TableauDépartements[],2,FALSE))</f>
        <v/>
      </c>
      <c r="H938" s="62" t="str">
        <f>IF(F938="","",VLOOKUP(F938,TableauDépartements[],5,FALSE))</f>
        <v/>
      </c>
      <c r="I938" s="153" t="str">
        <f>IF(F938="","",VLOOKUP(F938,TableauDépartements[],3,FALSE))</f>
        <v/>
      </c>
      <c r="J938" s="152" t="str">
        <f>IF(A938="","",VLOOKUP(A938,TableauDivitionPays[],2,FALSE))</f>
        <v/>
      </c>
      <c r="K938" s="63">
        <f t="shared" ca="1" si="31"/>
        <v>0</v>
      </c>
      <c r="L938" s="64">
        <f t="shared" ca="1" si="32"/>
        <v>0</v>
      </c>
      <c r="M938" s="65"/>
      <c r="N938" s="66"/>
      <c r="O938" s="66"/>
    </row>
    <row r="939" spans="1:15" ht="12.75" customHeight="1" x14ac:dyDescent="0.2">
      <c r="A939" s="58"/>
      <c r="B939" s="85"/>
      <c r="C939" s="60"/>
      <c r="D939" s="61"/>
      <c r="E939" s="59"/>
      <c r="F939" s="150"/>
      <c r="G939" s="156" t="str">
        <f>IF(F939="","",VLOOKUP(F939,TableauDépartements[],2,FALSE))</f>
        <v/>
      </c>
      <c r="H939" s="62" t="str">
        <f>IF(F939="","",VLOOKUP(F939,TableauDépartements[],5,FALSE))</f>
        <v/>
      </c>
      <c r="I939" s="153" t="str">
        <f>IF(F939="","",VLOOKUP(F939,TableauDépartements[],3,FALSE))</f>
        <v/>
      </c>
      <c r="J939" s="152" t="str">
        <f>IF(A939="","",VLOOKUP(A939,TableauDivitionPays[],2,FALSE))</f>
        <v/>
      </c>
      <c r="K939" s="63">
        <f t="shared" ca="1" si="31"/>
        <v>0</v>
      </c>
      <c r="L939" s="64">
        <f t="shared" ca="1" si="32"/>
        <v>0</v>
      </c>
      <c r="M939" s="65"/>
      <c r="N939" s="66"/>
      <c r="O939" s="66"/>
    </row>
    <row r="940" spans="1:15" ht="12.75" customHeight="1" x14ac:dyDescent="0.2">
      <c r="A940" s="58"/>
      <c r="B940" s="85"/>
      <c r="C940" s="60"/>
      <c r="D940" s="61"/>
      <c r="E940" s="59"/>
      <c r="F940" s="150"/>
      <c r="G940" s="156" t="str">
        <f>IF(F940="","",VLOOKUP(F940,TableauDépartements[],2,FALSE))</f>
        <v/>
      </c>
      <c r="H940" s="62" t="str">
        <f>IF(F940="","",VLOOKUP(F940,TableauDépartements[],5,FALSE))</f>
        <v/>
      </c>
      <c r="I940" s="153" t="str">
        <f>IF(F940="","",VLOOKUP(F940,TableauDépartements[],3,FALSE))</f>
        <v/>
      </c>
      <c r="J940" s="152" t="str">
        <f>IF(A940="","",VLOOKUP(A940,TableauDivitionPays[],2,FALSE))</f>
        <v/>
      </c>
      <c r="K940" s="63">
        <f t="shared" ca="1" si="31"/>
        <v>0</v>
      </c>
      <c r="L940" s="64">
        <f t="shared" ca="1" si="32"/>
        <v>0</v>
      </c>
      <c r="M940" s="65"/>
      <c r="N940" s="66"/>
      <c r="O940" s="66"/>
    </row>
    <row r="941" spans="1:15" ht="12.75" customHeight="1" x14ac:dyDescent="0.2">
      <c r="A941" s="58"/>
      <c r="B941" s="85"/>
      <c r="C941" s="60"/>
      <c r="D941" s="61"/>
      <c r="E941" s="59"/>
      <c r="F941" s="150"/>
      <c r="G941" s="156" t="str">
        <f>IF(F941="","",VLOOKUP(F941,TableauDépartements[],2,FALSE))</f>
        <v/>
      </c>
      <c r="H941" s="62" t="str">
        <f>IF(F941="","",VLOOKUP(F941,TableauDépartements[],5,FALSE))</f>
        <v/>
      </c>
      <c r="I941" s="153" t="str">
        <f>IF(F941="","",VLOOKUP(F941,TableauDépartements[],3,FALSE))</f>
        <v/>
      </c>
      <c r="J941" s="152" t="str">
        <f>IF(A941="","",VLOOKUP(A941,TableauDivitionPays[],2,FALSE))</f>
        <v/>
      </c>
      <c r="K941" s="63">
        <f t="shared" ca="1" si="31"/>
        <v>0</v>
      </c>
      <c r="L941" s="64">
        <f t="shared" ca="1" si="32"/>
        <v>0</v>
      </c>
      <c r="M941" s="65"/>
      <c r="N941" s="66"/>
      <c r="O941" s="66"/>
    </row>
    <row r="942" spans="1:15" ht="12.75" customHeight="1" x14ac:dyDescent="0.2">
      <c r="A942" s="58"/>
      <c r="B942" s="85"/>
      <c r="C942" s="60"/>
      <c r="D942" s="61"/>
      <c r="E942" s="59"/>
      <c r="F942" s="150"/>
      <c r="G942" s="156" t="str">
        <f>IF(F942="","",VLOOKUP(F942,TableauDépartements[],2,FALSE))</f>
        <v/>
      </c>
      <c r="H942" s="62" t="str">
        <f>IF(F942="","",VLOOKUP(F942,TableauDépartements[],5,FALSE))</f>
        <v/>
      </c>
      <c r="I942" s="153" t="str">
        <f>IF(F942="","",VLOOKUP(F942,TableauDépartements[],3,FALSE))</f>
        <v/>
      </c>
      <c r="J942" s="152" t="str">
        <f>IF(A942="","",VLOOKUP(A942,TableauDivitionPays[],2,FALSE))</f>
        <v/>
      </c>
      <c r="K942" s="63">
        <f t="shared" ca="1" si="31"/>
        <v>0</v>
      </c>
      <c r="L942" s="64">
        <f t="shared" ca="1" si="32"/>
        <v>0</v>
      </c>
      <c r="M942" s="65"/>
      <c r="N942" s="66"/>
      <c r="O942" s="66"/>
    </row>
    <row r="943" spans="1:15" ht="12.75" customHeight="1" x14ac:dyDescent="0.2">
      <c r="A943" s="58"/>
      <c r="B943" s="85"/>
      <c r="C943" s="60"/>
      <c r="D943" s="61"/>
      <c r="E943" s="59"/>
      <c r="F943" s="150"/>
      <c r="G943" s="156" t="str">
        <f>IF(F943="","",VLOOKUP(F943,TableauDépartements[],2,FALSE))</f>
        <v/>
      </c>
      <c r="H943" s="62" t="str">
        <f>IF(F943="","",VLOOKUP(F943,TableauDépartements[],5,FALSE))</f>
        <v/>
      </c>
      <c r="I943" s="153" t="str">
        <f>IF(F943="","",VLOOKUP(F943,TableauDépartements[],3,FALSE))</f>
        <v/>
      </c>
      <c r="J943" s="152" t="str">
        <f>IF(A943="","",VLOOKUP(A943,TableauDivitionPays[],2,FALSE))</f>
        <v/>
      </c>
      <c r="K943" s="63">
        <f t="shared" ca="1" si="31"/>
        <v>0</v>
      </c>
      <c r="L943" s="64">
        <f t="shared" ca="1" si="32"/>
        <v>0</v>
      </c>
      <c r="M943" s="65"/>
      <c r="N943" s="66"/>
      <c r="O943" s="66"/>
    </row>
    <row r="944" spans="1:15" ht="12.75" customHeight="1" x14ac:dyDescent="0.2">
      <c r="A944" s="58"/>
      <c r="B944" s="85"/>
      <c r="C944" s="60"/>
      <c r="D944" s="61"/>
      <c r="E944" s="59"/>
      <c r="F944" s="150"/>
      <c r="G944" s="156" t="str">
        <f>IF(F944="","",VLOOKUP(F944,TableauDépartements[],2,FALSE))</f>
        <v/>
      </c>
      <c r="H944" s="62" t="str">
        <f>IF(F944="","",VLOOKUP(F944,TableauDépartements[],5,FALSE))</f>
        <v/>
      </c>
      <c r="I944" s="153" t="str">
        <f>IF(F944="","",VLOOKUP(F944,TableauDépartements[],3,FALSE))</f>
        <v/>
      </c>
      <c r="J944" s="152" t="str">
        <f>IF(A944="","",VLOOKUP(A944,TableauDivitionPays[],2,FALSE))</f>
        <v/>
      </c>
      <c r="K944" s="63">
        <f t="shared" ca="1" si="31"/>
        <v>0</v>
      </c>
      <c r="L944" s="64">
        <f t="shared" ca="1" si="32"/>
        <v>0</v>
      </c>
      <c r="M944" s="65"/>
      <c r="N944" s="66"/>
      <c r="O944" s="66"/>
    </row>
    <row r="945" spans="1:15" ht="12.75" customHeight="1" x14ac:dyDescent="0.2">
      <c r="A945" s="58"/>
      <c r="B945" s="85"/>
      <c r="C945" s="60"/>
      <c r="D945" s="61"/>
      <c r="E945" s="59"/>
      <c r="F945" s="150"/>
      <c r="G945" s="156" t="str">
        <f>IF(F945="","",VLOOKUP(F945,TableauDépartements[],2,FALSE))</f>
        <v/>
      </c>
      <c r="H945" s="62" t="str">
        <f>IF(F945="","",VLOOKUP(F945,TableauDépartements[],5,FALSE))</f>
        <v/>
      </c>
      <c r="I945" s="153" t="str">
        <f>IF(F945="","",VLOOKUP(F945,TableauDépartements[],3,FALSE))</f>
        <v/>
      </c>
      <c r="J945" s="152" t="str">
        <f>IF(A945="","",VLOOKUP(A945,TableauDivitionPays[],2,FALSE))</f>
        <v/>
      </c>
      <c r="K945" s="63">
        <f t="shared" ca="1" si="31"/>
        <v>0</v>
      </c>
      <c r="L945" s="64">
        <f t="shared" ca="1" si="32"/>
        <v>0</v>
      </c>
      <c r="M945" s="65"/>
      <c r="N945" s="66"/>
      <c r="O945" s="66"/>
    </row>
    <row r="946" spans="1:15" ht="12.75" customHeight="1" x14ac:dyDescent="0.2">
      <c r="A946" s="58"/>
      <c r="B946" s="85"/>
      <c r="C946" s="60"/>
      <c r="D946" s="61"/>
      <c r="E946" s="59"/>
      <c r="F946" s="150"/>
      <c r="G946" s="156" t="str">
        <f>IF(F946="","",VLOOKUP(F946,TableauDépartements[],2,FALSE))</f>
        <v/>
      </c>
      <c r="H946" s="62" t="str">
        <f>IF(F946="","",VLOOKUP(F946,TableauDépartements[],5,FALSE))</f>
        <v/>
      </c>
      <c r="I946" s="153" t="str">
        <f>IF(F946="","",VLOOKUP(F946,TableauDépartements[],3,FALSE))</f>
        <v/>
      </c>
      <c r="J946" s="152" t="str">
        <f>IF(A946="","",VLOOKUP(A946,TableauDivitionPays[],2,FALSE))</f>
        <v/>
      </c>
      <c r="K946" s="63">
        <f t="shared" ca="1" si="31"/>
        <v>0</v>
      </c>
      <c r="L946" s="64">
        <f t="shared" ca="1" si="32"/>
        <v>0</v>
      </c>
      <c r="M946" s="65"/>
      <c r="N946" s="66"/>
      <c r="O946" s="66"/>
    </row>
    <row r="947" spans="1:15" ht="12.75" customHeight="1" x14ac:dyDescent="0.2">
      <c r="A947" s="58"/>
      <c r="B947" s="85"/>
      <c r="C947" s="60"/>
      <c r="D947" s="61"/>
      <c r="E947" s="59"/>
      <c r="F947" s="150"/>
      <c r="G947" s="156" t="str">
        <f>IF(F947="","",VLOOKUP(F947,TableauDépartements[],2,FALSE))</f>
        <v/>
      </c>
      <c r="H947" s="62" t="str">
        <f>IF(F947="","",VLOOKUP(F947,TableauDépartements[],5,FALSE))</f>
        <v/>
      </c>
      <c r="I947" s="153" t="str">
        <f>IF(F947="","",VLOOKUP(F947,TableauDépartements[],3,FALSE))</f>
        <v/>
      </c>
      <c r="J947" s="152" t="str">
        <f>IF(A947="","",VLOOKUP(A947,TableauDivitionPays[],2,FALSE))</f>
        <v/>
      </c>
      <c r="K947" s="63">
        <f t="shared" ca="1" si="31"/>
        <v>0</v>
      </c>
      <c r="L947" s="64">
        <f t="shared" ca="1" si="32"/>
        <v>0</v>
      </c>
      <c r="M947" s="65"/>
      <c r="N947" s="66"/>
      <c r="O947" s="66"/>
    </row>
    <row r="948" spans="1:15" ht="12.75" customHeight="1" x14ac:dyDescent="0.2">
      <c r="A948" s="58"/>
      <c r="B948" s="85"/>
      <c r="C948" s="60"/>
      <c r="D948" s="61"/>
      <c r="E948" s="59"/>
      <c r="F948" s="150"/>
      <c r="G948" s="156" t="str">
        <f>IF(F948="","",VLOOKUP(F948,TableauDépartements[],2,FALSE))</f>
        <v/>
      </c>
      <c r="H948" s="62" t="str">
        <f>IF(F948="","",VLOOKUP(F948,TableauDépartements[],5,FALSE))</f>
        <v/>
      </c>
      <c r="I948" s="153" t="str">
        <f>IF(F948="","",VLOOKUP(F948,TableauDépartements[],3,FALSE))</f>
        <v/>
      </c>
      <c r="J948" s="152" t="str">
        <f>IF(A948="","",VLOOKUP(A948,TableauDivitionPays[],2,FALSE))</f>
        <v/>
      </c>
      <c r="K948" s="63">
        <f t="shared" ca="1" si="31"/>
        <v>0</v>
      </c>
      <c r="L948" s="64">
        <f t="shared" ca="1" si="32"/>
        <v>0</v>
      </c>
      <c r="M948" s="65"/>
      <c r="N948" s="66"/>
      <c r="O948" s="66"/>
    </row>
    <row r="949" spans="1:15" ht="12.75" customHeight="1" x14ac:dyDescent="0.2">
      <c r="A949" s="58"/>
      <c r="B949" s="85"/>
      <c r="C949" s="60"/>
      <c r="D949" s="61"/>
      <c r="E949" s="59"/>
      <c r="F949" s="150"/>
      <c r="G949" s="156" t="str">
        <f>IF(F949="","",VLOOKUP(F949,TableauDépartements[],2,FALSE))</f>
        <v/>
      </c>
      <c r="H949" s="62" t="str">
        <f>IF(F949="","",VLOOKUP(F949,TableauDépartements[],5,FALSE))</f>
        <v/>
      </c>
      <c r="I949" s="153" t="str">
        <f>IF(F949="","",VLOOKUP(F949,TableauDépartements[],3,FALSE))</f>
        <v/>
      </c>
      <c r="J949" s="152" t="str">
        <f>IF(A949="","",VLOOKUP(A949,TableauDivitionPays[],2,FALSE))</f>
        <v/>
      </c>
      <c r="K949" s="63">
        <f t="shared" ca="1" si="31"/>
        <v>0</v>
      </c>
      <c r="L949" s="64">
        <f t="shared" ca="1" si="32"/>
        <v>0</v>
      </c>
      <c r="M949" s="65"/>
      <c r="N949" s="66"/>
      <c r="O949" s="66"/>
    </row>
    <row r="950" spans="1:15" ht="12.75" customHeight="1" x14ac:dyDescent="0.2">
      <c r="A950" s="58"/>
      <c r="B950" s="85"/>
      <c r="C950" s="60"/>
      <c r="D950" s="61"/>
      <c r="E950" s="59"/>
      <c r="F950" s="150"/>
      <c r="G950" s="156" t="str">
        <f>IF(F950="","",VLOOKUP(F950,TableauDépartements[],2,FALSE))</f>
        <v/>
      </c>
      <c r="H950" s="62" t="str">
        <f>IF(F950="","",VLOOKUP(F950,TableauDépartements[],5,FALSE))</f>
        <v/>
      </c>
      <c r="I950" s="153" t="str">
        <f>IF(F950="","",VLOOKUP(F950,TableauDépartements[],3,FALSE))</f>
        <v/>
      </c>
      <c r="J950" s="152" t="str">
        <f>IF(A950="","",VLOOKUP(A950,TableauDivitionPays[],2,FALSE))</f>
        <v/>
      </c>
      <c r="K950" s="63">
        <f t="shared" ca="1" si="31"/>
        <v>0</v>
      </c>
      <c r="L950" s="64">
        <f t="shared" ca="1" si="32"/>
        <v>0</v>
      </c>
      <c r="M950" s="65"/>
      <c r="N950" s="66"/>
      <c r="O950" s="66"/>
    </row>
    <row r="951" spans="1:15" ht="12.75" customHeight="1" x14ac:dyDescent="0.2">
      <c r="A951" s="58"/>
      <c r="B951" s="85"/>
      <c r="C951" s="60"/>
      <c r="D951" s="61"/>
      <c r="E951" s="59"/>
      <c r="F951" s="150"/>
      <c r="G951" s="156" t="str">
        <f>IF(F951="","",VLOOKUP(F951,TableauDépartements[],2,FALSE))</f>
        <v/>
      </c>
      <c r="H951" s="62" t="str">
        <f>IF(F951="","",VLOOKUP(F951,TableauDépartements[],5,FALSE))</f>
        <v/>
      </c>
      <c r="I951" s="153" t="str">
        <f>IF(F951="","",VLOOKUP(F951,TableauDépartements[],3,FALSE))</f>
        <v/>
      </c>
      <c r="J951" s="152" t="str">
        <f>IF(A951="","",VLOOKUP(A951,TableauDivitionPays[],2,FALSE))</f>
        <v/>
      </c>
      <c r="K951" s="63">
        <f t="shared" ca="1" si="31"/>
        <v>0</v>
      </c>
      <c r="L951" s="64">
        <f t="shared" ca="1" si="32"/>
        <v>0</v>
      </c>
      <c r="M951" s="65"/>
      <c r="N951" s="66"/>
      <c r="O951" s="66"/>
    </row>
    <row r="952" spans="1:15" ht="12.75" customHeight="1" x14ac:dyDescent="0.2">
      <c r="A952" s="58"/>
      <c r="B952" s="85"/>
      <c r="C952" s="60"/>
      <c r="D952" s="61"/>
      <c r="E952" s="59"/>
      <c r="F952" s="150"/>
      <c r="G952" s="156" t="str">
        <f>IF(F952="","",VLOOKUP(F952,TableauDépartements[],2,FALSE))</f>
        <v/>
      </c>
      <c r="H952" s="62" t="str">
        <f>IF(F952="","",VLOOKUP(F952,TableauDépartements[],5,FALSE))</f>
        <v/>
      </c>
      <c r="I952" s="153" t="str">
        <f>IF(F952="","",VLOOKUP(F952,TableauDépartements[],3,FALSE))</f>
        <v/>
      </c>
      <c r="J952" s="152" t="str">
        <f>IF(A952="","",VLOOKUP(A952,TableauDivitionPays[],2,FALSE))</f>
        <v/>
      </c>
      <c r="K952" s="63">
        <f t="shared" ca="1" si="31"/>
        <v>0</v>
      </c>
      <c r="L952" s="64">
        <f t="shared" ca="1" si="32"/>
        <v>0</v>
      </c>
      <c r="M952" s="65"/>
      <c r="N952" s="66"/>
      <c r="O952" s="66"/>
    </row>
    <row r="953" spans="1:15" ht="12.75" customHeight="1" x14ac:dyDescent="0.2">
      <c r="A953" s="58"/>
      <c r="B953" s="85"/>
      <c r="C953" s="60"/>
      <c r="D953" s="61"/>
      <c r="E953" s="59"/>
      <c r="F953" s="150"/>
      <c r="G953" s="156" t="str">
        <f>IF(F953="","",VLOOKUP(F953,TableauDépartements[],2,FALSE))</f>
        <v/>
      </c>
      <c r="H953" s="62" t="str">
        <f>IF(F953="","",VLOOKUP(F953,TableauDépartements[],5,FALSE))</f>
        <v/>
      </c>
      <c r="I953" s="153" t="str">
        <f>IF(F953="","",VLOOKUP(F953,TableauDépartements[],3,FALSE))</f>
        <v/>
      </c>
      <c r="J953" s="152" t="str">
        <f>IF(A953="","",VLOOKUP(A953,TableauDivitionPays[],2,FALSE))</f>
        <v/>
      </c>
      <c r="K953" s="63">
        <f t="shared" ca="1" si="31"/>
        <v>0</v>
      </c>
      <c r="L953" s="64">
        <f t="shared" ca="1" si="32"/>
        <v>0</v>
      </c>
      <c r="M953" s="65"/>
      <c r="N953" s="66"/>
      <c r="O953" s="66"/>
    </row>
    <row r="954" spans="1:15" ht="12.75" customHeight="1" x14ac:dyDescent="0.2">
      <c r="A954" s="58"/>
      <c r="B954" s="85"/>
      <c r="C954" s="60"/>
      <c r="D954" s="61"/>
      <c r="E954" s="59"/>
      <c r="F954" s="150"/>
      <c r="G954" s="156" t="str">
        <f>IF(F954="","",VLOOKUP(F954,TableauDépartements[],2,FALSE))</f>
        <v/>
      </c>
      <c r="H954" s="62" t="str">
        <f>IF(F954="","",VLOOKUP(F954,TableauDépartements[],5,FALSE))</f>
        <v/>
      </c>
      <c r="I954" s="153" t="str">
        <f>IF(F954="","",VLOOKUP(F954,TableauDépartements[],3,FALSE))</f>
        <v/>
      </c>
      <c r="J954" s="152" t="str">
        <f>IF(A954="","",VLOOKUP(A954,TableauDivitionPays[],2,FALSE))</f>
        <v/>
      </c>
      <c r="K954" s="63">
        <f t="shared" ca="1" si="31"/>
        <v>0</v>
      </c>
      <c r="L954" s="64">
        <f t="shared" ca="1" si="32"/>
        <v>0</v>
      </c>
      <c r="M954" s="65"/>
      <c r="N954" s="66"/>
      <c r="O954" s="66"/>
    </row>
    <row r="955" spans="1:15" ht="12.75" customHeight="1" x14ac:dyDescent="0.2">
      <c r="A955" s="58"/>
      <c r="B955" s="85"/>
      <c r="C955" s="60"/>
      <c r="D955" s="61"/>
      <c r="E955" s="59"/>
      <c r="F955" s="150"/>
      <c r="G955" s="156" t="str">
        <f>IF(F955="","",VLOOKUP(F955,TableauDépartements[],2,FALSE))</f>
        <v/>
      </c>
      <c r="H955" s="62" t="str">
        <f>IF(F955="","",VLOOKUP(F955,TableauDépartements[],5,FALSE))</f>
        <v/>
      </c>
      <c r="I955" s="153" t="str">
        <f>IF(F955="","",VLOOKUP(F955,TableauDépartements[],3,FALSE))</f>
        <v/>
      </c>
      <c r="J955" s="152" t="str">
        <f>IF(A955="","",VLOOKUP(A955,TableauDivitionPays[],2,FALSE))</f>
        <v/>
      </c>
      <c r="K955" s="63">
        <f t="shared" ca="1" si="31"/>
        <v>0</v>
      </c>
      <c r="L955" s="64">
        <f t="shared" ca="1" si="32"/>
        <v>0</v>
      </c>
      <c r="M955" s="65"/>
      <c r="N955" s="66"/>
      <c r="O955" s="66"/>
    </row>
    <row r="956" spans="1:15" ht="12.75" customHeight="1" x14ac:dyDescent="0.2">
      <c r="A956" s="58"/>
      <c r="B956" s="85"/>
      <c r="C956" s="60"/>
      <c r="D956" s="61"/>
      <c r="E956" s="59"/>
      <c r="F956" s="150"/>
      <c r="G956" s="156" t="str">
        <f>IF(F956="","",VLOOKUP(F956,TableauDépartements[],2,FALSE))</f>
        <v/>
      </c>
      <c r="H956" s="62" t="str">
        <f>IF(F956="","",VLOOKUP(F956,TableauDépartements[],5,FALSE))</f>
        <v/>
      </c>
      <c r="I956" s="153" t="str">
        <f>IF(F956="","",VLOOKUP(F956,TableauDépartements[],3,FALSE))</f>
        <v/>
      </c>
      <c r="J956" s="152" t="str">
        <f>IF(A956="","",VLOOKUP(A956,TableauDivitionPays[],2,FALSE))</f>
        <v/>
      </c>
      <c r="K956" s="63">
        <f t="shared" ca="1" si="31"/>
        <v>0</v>
      </c>
      <c r="L956" s="64">
        <f t="shared" ca="1" si="32"/>
        <v>0</v>
      </c>
      <c r="M956" s="65"/>
      <c r="N956" s="66"/>
      <c r="O956" s="66"/>
    </row>
    <row r="957" spans="1:15" ht="12.75" customHeight="1" x14ac:dyDescent="0.2">
      <c r="A957" s="58"/>
      <c r="B957" s="85"/>
      <c r="C957" s="60"/>
      <c r="D957" s="61"/>
      <c r="E957" s="59"/>
      <c r="F957" s="150"/>
      <c r="G957" s="156" t="str">
        <f>IF(F957="","",VLOOKUP(F957,TableauDépartements[],2,FALSE))</f>
        <v/>
      </c>
      <c r="H957" s="62" t="str">
        <f>IF(F957="","",VLOOKUP(F957,TableauDépartements[],5,FALSE))</f>
        <v/>
      </c>
      <c r="I957" s="153" t="str">
        <f>IF(F957="","",VLOOKUP(F957,TableauDépartements[],3,FALSE))</f>
        <v/>
      </c>
      <c r="J957" s="152" t="str">
        <f>IF(A957="","",VLOOKUP(A957,TableauDivitionPays[],2,FALSE))</f>
        <v/>
      </c>
      <c r="K957" s="63">
        <f t="shared" ca="1" si="31"/>
        <v>0</v>
      </c>
      <c r="L957" s="64">
        <f t="shared" ca="1" si="32"/>
        <v>0</v>
      </c>
      <c r="M957" s="65"/>
      <c r="N957" s="66"/>
      <c r="O957" s="66"/>
    </row>
    <row r="958" spans="1:15" ht="12.75" customHeight="1" x14ac:dyDescent="0.2">
      <c r="A958" s="58"/>
      <c r="B958" s="85"/>
      <c r="C958" s="60"/>
      <c r="D958" s="61"/>
      <c r="E958" s="59"/>
      <c r="F958" s="150"/>
      <c r="G958" s="156" t="str">
        <f>IF(F958="","",VLOOKUP(F958,TableauDépartements[],2,FALSE))</f>
        <v/>
      </c>
      <c r="H958" s="62" t="str">
        <f>IF(F958="","",VLOOKUP(F958,TableauDépartements[],5,FALSE))</f>
        <v/>
      </c>
      <c r="I958" s="153" t="str">
        <f>IF(F958="","",VLOOKUP(F958,TableauDépartements[],3,FALSE))</f>
        <v/>
      </c>
      <c r="J958" s="152" t="str">
        <f>IF(A958="","",VLOOKUP(A958,TableauDivitionPays[],2,FALSE))</f>
        <v/>
      </c>
      <c r="K958" s="63">
        <f t="shared" ca="1" si="31"/>
        <v>0</v>
      </c>
      <c r="L958" s="64">
        <f t="shared" ca="1" si="32"/>
        <v>0</v>
      </c>
      <c r="M958" s="65"/>
      <c r="N958" s="66"/>
      <c r="O958" s="66"/>
    </row>
    <row r="959" spans="1:15" ht="12.75" customHeight="1" x14ac:dyDescent="0.2">
      <c r="A959" s="58"/>
      <c r="B959" s="85"/>
      <c r="C959" s="60"/>
      <c r="D959" s="61"/>
      <c r="E959" s="59"/>
      <c r="F959" s="150"/>
      <c r="G959" s="156" t="str">
        <f>IF(F959="","",VLOOKUP(F959,TableauDépartements[],2,FALSE))</f>
        <v/>
      </c>
      <c r="H959" s="62" t="str">
        <f>IF(F959="","",VLOOKUP(F959,TableauDépartements[],5,FALSE))</f>
        <v/>
      </c>
      <c r="I959" s="153" t="str">
        <f>IF(F959="","",VLOOKUP(F959,TableauDépartements[],3,FALSE))</f>
        <v/>
      </c>
      <c r="J959" s="152" t="str">
        <f>IF(A959="","",VLOOKUP(A959,TableauDivitionPays[],2,FALSE))</f>
        <v/>
      </c>
      <c r="K959" s="63">
        <f t="shared" ca="1" si="31"/>
        <v>0</v>
      </c>
      <c r="L959" s="64">
        <f t="shared" ca="1" si="32"/>
        <v>0</v>
      </c>
      <c r="M959" s="65"/>
      <c r="N959" s="66"/>
      <c r="O959" s="66"/>
    </row>
    <row r="960" spans="1:15" ht="12.75" customHeight="1" x14ac:dyDescent="0.2">
      <c r="A960" s="58"/>
      <c r="B960" s="85"/>
      <c r="C960" s="60"/>
      <c r="D960" s="61"/>
      <c r="E960" s="59"/>
      <c r="F960" s="150"/>
      <c r="G960" s="156" t="str">
        <f>IF(F960="","",VLOOKUP(F960,TableauDépartements[],2,FALSE))</f>
        <v/>
      </c>
      <c r="H960" s="62" t="str">
        <f>IF(F960="","",VLOOKUP(F960,TableauDépartements[],5,FALSE))</f>
        <v/>
      </c>
      <c r="I960" s="153" t="str">
        <f>IF(F960="","",VLOOKUP(F960,TableauDépartements[],3,FALSE))</f>
        <v/>
      </c>
      <c r="J960" s="152" t="str">
        <f>IF(A960="","",VLOOKUP(A960,TableauDivitionPays[],2,FALSE))</f>
        <v/>
      </c>
      <c r="K960" s="63">
        <f t="shared" ca="1" si="31"/>
        <v>0</v>
      </c>
      <c r="L960" s="64">
        <f t="shared" ca="1" si="32"/>
        <v>0</v>
      </c>
      <c r="M960" s="65"/>
      <c r="N960" s="66"/>
      <c r="O960" s="66"/>
    </row>
    <row r="961" spans="1:15" ht="12.75" customHeight="1" thickBot="1" x14ac:dyDescent="0.25">
      <c r="A961" s="76"/>
      <c r="B961" s="89"/>
      <c r="C961" s="78"/>
      <c r="D961" s="79"/>
      <c r="E961" s="77"/>
      <c r="F961" s="151"/>
      <c r="G961" s="157" t="str">
        <f>IF(F961="","",VLOOKUP(F961,TableauDépartements[],2,FALSE))</f>
        <v/>
      </c>
      <c r="H961" s="80" t="str">
        <f>IF(F961="","",VLOOKUP(F961,TableauDépartements[],5,FALSE))</f>
        <v/>
      </c>
      <c r="I961" s="154" t="str">
        <f>IF(F961="","",VLOOKUP(F961,TableauDépartements[],3,FALSE))</f>
        <v/>
      </c>
      <c r="J961" s="152" t="str">
        <f>IF(A961="","",VLOOKUP(A961,TableauDivitionPays[],2,FALSE))</f>
        <v/>
      </c>
      <c r="K961" s="81">
        <f t="shared" ca="1" si="31"/>
        <v>0</v>
      </c>
      <c r="L961" s="82">
        <f t="shared" ca="1" si="32"/>
        <v>0</v>
      </c>
      <c r="M961" s="83"/>
      <c r="N961" s="84"/>
      <c r="O961" s="84"/>
    </row>
  </sheetData>
  <mergeCells count="2">
    <mergeCell ref="J2:K2"/>
    <mergeCell ref="J1:K1"/>
  </mergeCells>
  <phoneticPr fontId="17" type="noConversion"/>
  <conditionalFormatting sqref="A4:A961">
    <cfRule type="cellIs" dxfId="54" priority="52" operator="greaterThan">
      <formula>14</formula>
    </cfRule>
  </conditionalFormatting>
  <conditionalFormatting sqref="E178:E185 E163 B1:B1048576 C2:D1048576">
    <cfRule type="containsText" dxfId="53" priority="47" operator="containsText" text="Eco-Eco">
      <formula>NOT(ISERROR(SEARCH("Eco-Eco",B1)))</formula>
    </cfRule>
    <cfRule type="containsText" dxfId="52" priority="48" operator="containsText" text="P A T">
      <formula>NOT(ISERROR(SEARCH("P A T",B1)))</formula>
    </cfRule>
    <cfRule type="containsText" dxfId="51" priority="49" operator="containsText" text="Roméo Charly">
      <formula>NOT(ISERROR(SEARCH("Roméo Charly",B1)))</formula>
    </cfRule>
  </conditionalFormatting>
  <conditionalFormatting sqref="F4:F961">
    <cfRule type="cellIs" dxfId="50" priority="46" operator="greaterThan">
      <formula>95</formula>
    </cfRule>
  </conditionalFormatting>
  <conditionalFormatting sqref="B9:D10 C37:D38 C97:D98 C125:D126 C148:D149 C185:D186 B117:B118 C200:D200">
    <cfRule type="containsText" dxfId="49" priority="45" operator="containsText" text="Alpha Tango ">
      <formula>NOT(ISERROR(SEARCH("Alpha Tango ",B9)))</formula>
    </cfRule>
  </conditionalFormatting>
  <conditionalFormatting sqref="E178:E185 E163 B4:D961">
    <cfRule type="containsText" dxfId="48" priority="44" operator="containsText" text="Alpha Tango">
      <formula>NOT(ISERROR(SEARCH("Alpha Tango",B4)))</formula>
    </cfRule>
  </conditionalFormatting>
  <conditionalFormatting sqref="N138:N961 O4:O8 A4:M961 M202:O202 N4:N136 O10:O961">
    <cfRule type="expression" dxfId="47" priority="43">
      <formula>$A4&gt;14</formula>
    </cfRule>
  </conditionalFormatting>
  <conditionalFormatting sqref="K4:L961">
    <cfRule type="expression" dxfId="46" priority="42">
      <formula>$K4&gt;1</formula>
    </cfRule>
  </conditionalFormatting>
  <conditionalFormatting sqref="N138:N961 O4:O8 N202:O202 N4:N136 O10:O961">
    <cfRule type="expression" dxfId="45" priority="41">
      <formula>$N4&gt;0</formula>
    </cfRule>
  </conditionalFormatting>
  <conditionalFormatting sqref="A4:O8 A10:O961 A9:N9">
    <cfRule type="expression" dxfId="44" priority="3">
      <formula>$A4&gt;14</formula>
    </cfRule>
    <cfRule type="expression" dxfId="43" priority="4">
      <formula>$A4=1</formula>
    </cfRule>
    <cfRule type="containsText" dxfId="42" priority="38" operator="containsText" text="FRS ">
      <formula>NOT(ISERROR(SEARCH("FRS ",A4)))</formula>
    </cfRule>
  </conditionalFormatting>
  <conditionalFormatting sqref="N137">
    <cfRule type="expression" dxfId="41" priority="27">
      <formula>$A137&gt;14</formula>
    </cfRule>
  </conditionalFormatting>
  <conditionalFormatting sqref="N137">
    <cfRule type="expression" dxfId="40" priority="26">
      <formula>$N137&gt;0</formula>
    </cfRule>
  </conditionalFormatting>
  <conditionalFormatting sqref="A146:J146">
    <cfRule type="containsText" dxfId="39" priority="23" operator="containsText" text="PMR">
      <formula>NOT(ISERROR(SEARCH("PMR",A146)))</formula>
    </cfRule>
  </conditionalFormatting>
  <conditionalFormatting sqref="A172">
    <cfRule type="cellIs" dxfId="38" priority="6" operator="lessThan">
      <formula>14</formula>
    </cfRule>
  </conditionalFormatting>
  <conditionalFormatting sqref="L1">
    <cfRule type="cellIs" dxfId="37" priority="2" operator="lessThan">
      <formula>14</formula>
    </cfRule>
  </conditionalFormatting>
  <conditionalFormatting sqref="L2">
    <cfRule type="expression" dxfId="36" priority="1">
      <formula>COUNTIF(A4:A200,"&gt;14")</formula>
    </cfRule>
  </conditionalFormatting>
  <dataValidations count="2">
    <dataValidation type="list" allowBlank="1" showInputMessage="1" showErrorMessage="1" sqref="D4:D961" xr:uid="{00000000-0002-0000-0000-000000000000}">
      <formula1>Mode</formula1>
    </dataValidation>
    <dataValidation type="list" allowBlank="1" showInputMessage="1" showErrorMessage="1" sqref="N4:N7" xr:uid="{00000000-0002-0000-0000-000001000000}">
      <formula1>ListeVilles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L13"/>
  <sheetViews>
    <sheetView workbookViewId="0">
      <selection activeCell="F8" sqref="F8"/>
    </sheetView>
  </sheetViews>
  <sheetFormatPr baseColWidth="10" defaultRowHeight="15" x14ac:dyDescent="0.25"/>
  <cols>
    <col min="1" max="1" width="4.42578125" style="6" customWidth="1"/>
    <col min="2" max="2" width="15" style="6" customWidth="1"/>
    <col min="3" max="3" width="3" style="6" customWidth="1"/>
    <col min="4" max="4" width="19.140625" style="6" customWidth="1"/>
    <col min="5" max="5" width="2.7109375" style="6" customWidth="1"/>
    <col min="6" max="6" width="26" style="6" customWidth="1"/>
    <col min="7" max="7" width="2.7109375" style="6" customWidth="1"/>
    <col min="8" max="8" width="18.5703125" style="6" customWidth="1"/>
    <col min="9" max="9" width="12.42578125" style="6" customWidth="1"/>
    <col min="10" max="10" width="64.85546875" style="6" customWidth="1"/>
    <col min="11" max="11" width="7.42578125" style="6" customWidth="1"/>
    <col min="12" max="12" width="6.85546875" style="6" customWidth="1"/>
    <col min="13" max="13" width="6" style="6" customWidth="1"/>
    <col min="14" max="15" width="11.42578125" style="6"/>
    <col min="16" max="16" width="13.85546875" style="6" customWidth="1"/>
    <col min="17" max="16384" width="11.42578125" style="6"/>
  </cols>
  <sheetData>
    <row r="2" spans="2:12" ht="15.75" thickBot="1" x14ac:dyDescent="0.3">
      <c r="B2" s="32"/>
      <c r="C2" s="32"/>
      <c r="D2" s="32"/>
      <c r="E2" s="32"/>
      <c r="F2" s="32"/>
      <c r="G2" s="32"/>
      <c r="H2" s="32"/>
      <c r="I2" s="32"/>
      <c r="J2" s="32"/>
    </row>
    <row r="3" spans="2:12" ht="26.25" thickBot="1" x14ac:dyDescent="0.3">
      <c r="B3" s="161" t="s">
        <v>981</v>
      </c>
      <c r="C3" s="164"/>
      <c r="D3" s="39" t="s">
        <v>406</v>
      </c>
      <c r="E3" s="40"/>
      <c r="F3" s="41" t="s">
        <v>204</v>
      </c>
      <c r="G3" s="165"/>
      <c r="H3" s="39" t="s">
        <v>874</v>
      </c>
      <c r="I3" s="40"/>
      <c r="J3" s="39" t="s">
        <v>871</v>
      </c>
    </row>
    <row r="4" spans="2:12" ht="15.75" thickBot="1" x14ac:dyDescent="0.3">
      <c r="B4" s="32"/>
      <c r="C4" s="32"/>
      <c r="D4" s="32"/>
      <c r="E4" s="32"/>
      <c r="F4" s="32"/>
      <c r="G4" s="32"/>
      <c r="H4" s="32"/>
      <c r="I4" s="32"/>
      <c r="J4" s="32"/>
    </row>
    <row r="5" spans="2:12" ht="16.5" thickBot="1" x14ac:dyDescent="0.3">
      <c r="B5" s="42">
        <v>39</v>
      </c>
      <c r="C5" s="166"/>
      <c r="D5" s="47" t="str">
        <f>IF(B5="","",VLOOKUP(B5,TableauPréfecture[],2,FALSE))</f>
        <v>Jura</v>
      </c>
      <c r="E5" s="162"/>
      <c r="F5" s="167" t="str">
        <f>IF(B5="","",VLOOKUP(B5,TableauPréfecture[],5,FALSE))</f>
        <v>Franche-Comté</v>
      </c>
      <c r="G5" s="2"/>
      <c r="H5" s="3" t="str">
        <f>IF(B5="","",VLOOKUP(B5,TableauPréfecture[],3,FALSE))</f>
        <v>Lons-le-Saunier</v>
      </c>
      <c r="I5" s="43"/>
      <c r="J5" s="163" t="str">
        <f>IF(B5="","",VLOOKUP(B5,TableauPréfecture[],4,FALSE))</f>
        <v>Dole, Saint-Claude</v>
      </c>
    </row>
    <row r="6" spans="2:12" x14ac:dyDescent="0.25">
      <c r="B6" s="32"/>
      <c r="C6" s="32"/>
      <c r="D6" s="32"/>
      <c r="E6" s="32"/>
      <c r="F6" s="32"/>
      <c r="G6" s="32"/>
      <c r="H6" s="32"/>
      <c r="I6" s="32"/>
      <c r="J6" s="32"/>
    </row>
    <row r="7" spans="2:12" x14ac:dyDescent="0.25">
      <c r="B7" s="32"/>
      <c r="C7" s="32"/>
      <c r="D7" s="32"/>
      <c r="E7" s="32"/>
      <c r="F7" s="32"/>
      <c r="G7" s="32"/>
      <c r="H7" s="32"/>
      <c r="I7" s="32"/>
      <c r="J7" s="32"/>
    </row>
    <row r="9" spans="2:12" ht="15.75" thickBot="1" x14ac:dyDescent="0.3">
      <c r="B9" s="32"/>
      <c r="C9" s="32"/>
      <c r="D9" s="32"/>
      <c r="E9" s="32"/>
      <c r="F9" s="32"/>
      <c r="G9" s="32"/>
      <c r="H9" s="32"/>
      <c r="I9" s="32"/>
      <c r="J9" s="32"/>
    </row>
    <row r="10" spans="2:12" ht="15.75" thickBot="1" x14ac:dyDescent="0.3">
      <c r="B10" s="44" t="s">
        <v>982</v>
      </c>
      <c r="C10" s="159"/>
      <c r="D10" s="3" t="s">
        <v>205</v>
      </c>
      <c r="E10" s="32"/>
      <c r="F10" s="45" t="s">
        <v>975</v>
      </c>
      <c r="G10" s="32"/>
      <c r="H10" s="189" t="s">
        <v>37439</v>
      </c>
      <c r="I10" s="168" t="s">
        <v>37095</v>
      </c>
      <c r="J10" s="190" t="s">
        <v>37093</v>
      </c>
    </row>
    <row r="11" spans="2:12" ht="15.75" thickBot="1" x14ac:dyDescent="0.3">
      <c r="B11" s="32"/>
      <c r="C11" s="32"/>
      <c r="D11" s="32"/>
      <c r="E11" s="32"/>
      <c r="F11" s="32"/>
      <c r="G11" s="32"/>
      <c r="H11" s="32"/>
      <c r="I11" s="32"/>
      <c r="J11" s="32"/>
    </row>
    <row r="12" spans="2:12" ht="15.75" thickBot="1" x14ac:dyDescent="0.3">
      <c r="B12" s="46">
        <v>20</v>
      </c>
      <c r="C12" s="160"/>
      <c r="D12" s="47" t="str">
        <f>IF($B$12="","",VLOOKUP($B$12,TableauDivitionPays[],2,FALSE))</f>
        <v>Norvège</v>
      </c>
      <c r="E12" s="32"/>
      <c r="F12" s="47" t="str">
        <f>IF($B$12="","",VLOOKUP($B$12,TableauDivitionPays[],3,FALSE))</f>
        <v>Oslo</v>
      </c>
      <c r="G12" s="32"/>
      <c r="H12" s="3" t="str">
        <f>IF($B$12="","",VLOOKUP($B$12,TableauDivitionPays[],5,FALSE))</f>
        <v>Nom</v>
      </c>
      <c r="I12" s="3" t="str">
        <f>IF($B$12="","",VLOOKUP($B$12,TableauDivitionPays[],6,FALSE))</f>
        <v>Oui</v>
      </c>
      <c r="J12" s="191" t="str">
        <f>IF($B$12="","",VLOOKUP($B$12,TableauDivitionPays[],4,FALSE))</f>
        <v xml:space="preserve">Est un pays scandinave comprenant montagnes, glaciers et fjords côtiers profonds. </v>
      </c>
      <c r="K12" s="192"/>
      <c r="L12" s="193"/>
    </row>
    <row r="13" spans="2:12" x14ac:dyDescent="0.25">
      <c r="B13" s="32"/>
      <c r="C13" s="32"/>
      <c r="D13" s="32"/>
      <c r="E13" s="32"/>
      <c r="F13" s="32"/>
      <c r="G13" s="32"/>
      <c r="H13" s="32"/>
      <c r="I13" s="32"/>
      <c r="J13" s="32"/>
    </row>
  </sheetData>
  <dataValidations count="3">
    <dataValidation type="list" allowBlank="1" showInputMessage="1" showErrorMessage="1" sqref="L3" xr:uid="{00000000-0002-0000-0100-000000000000}">
      <formula1>Numéro</formula1>
    </dataValidation>
    <dataValidation type="list" allowBlank="1" showInputMessage="1" showErrorMessage="1" sqref="B12:C12" xr:uid="{00000000-0002-0000-0100-000001000000}">
      <formula1>PréfixDivition</formula1>
    </dataValidation>
    <dataValidation type="list" allowBlank="1" showInputMessage="1" showErrorMessage="1" sqref="B5:C5" xr:uid="{00000000-0002-0000-0100-000002000000}">
      <formula1>ListeC.P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55"/>
  <sheetViews>
    <sheetView topLeftCell="F1" workbookViewId="0">
      <selection activeCell="N1" sqref="N1:N5"/>
    </sheetView>
  </sheetViews>
  <sheetFormatPr baseColWidth="10" defaultRowHeight="15" x14ac:dyDescent="0.25"/>
  <cols>
    <col min="1" max="1" width="14.5703125" style="6" customWidth="1"/>
    <col min="2" max="3" width="28" style="6" customWidth="1"/>
    <col min="4" max="4" width="47.7109375" style="6" customWidth="1"/>
    <col min="5" max="5" width="30.85546875" style="6" customWidth="1"/>
    <col min="6" max="6" width="11.42578125" style="6" customWidth="1"/>
    <col min="7" max="7" width="11.5703125" style="6" customWidth="1"/>
    <col min="8" max="8" width="20.7109375" style="6" customWidth="1"/>
    <col min="9" max="9" width="16.7109375" style="6" customWidth="1"/>
    <col min="10" max="10" width="82.85546875" style="6" customWidth="1"/>
    <col min="11" max="12" width="11.5703125" style="6" customWidth="1"/>
    <col min="13" max="16384" width="11.42578125" style="6"/>
  </cols>
  <sheetData>
    <row r="1" spans="1:14" x14ac:dyDescent="0.25">
      <c r="N1" s="90" t="s">
        <v>984</v>
      </c>
    </row>
    <row r="2" spans="1:14" ht="15.75" thickBot="1" x14ac:dyDescent="0.3">
      <c r="A2" s="6" t="s">
        <v>404</v>
      </c>
      <c r="B2" s="6" t="s">
        <v>413</v>
      </c>
      <c r="C2" s="6" t="s">
        <v>412</v>
      </c>
      <c r="D2" s="6" t="s">
        <v>976</v>
      </c>
      <c r="E2" s="6" t="s">
        <v>862</v>
      </c>
      <c r="G2" s="32" t="s">
        <v>404</v>
      </c>
      <c r="H2" s="32" t="s">
        <v>413</v>
      </c>
      <c r="I2" s="32" t="s">
        <v>412</v>
      </c>
      <c r="J2" s="32" t="s">
        <v>862</v>
      </c>
      <c r="K2" s="32" t="s">
        <v>991</v>
      </c>
      <c r="L2" s="32" t="s">
        <v>37438</v>
      </c>
      <c r="N2" s="90" t="s">
        <v>985</v>
      </c>
    </row>
    <row r="3" spans="1:14" ht="19.5" thickBot="1" x14ac:dyDescent="0.3">
      <c r="A3" s="7" t="s">
        <v>203</v>
      </c>
      <c r="B3" s="8" t="s">
        <v>202</v>
      </c>
      <c r="C3" s="8" t="s">
        <v>424</v>
      </c>
      <c r="D3" s="8" t="s">
        <v>980</v>
      </c>
      <c r="E3" s="9" t="s">
        <v>425</v>
      </c>
      <c r="G3" s="185" t="s">
        <v>460</v>
      </c>
      <c r="H3" s="48" t="s">
        <v>205</v>
      </c>
      <c r="I3" s="49" t="s">
        <v>461</v>
      </c>
      <c r="J3" s="169" t="s">
        <v>37093</v>
      </c>
      <c r="K3" s="169" t="s">
        <v>37094</v>
      </c>
      <c r="L3" s="170" t="s">
        <v>37095</v>
      </c>
      <c r="N3" s="90" t="s">
        <v>416</v>
      </c>
    </row>
    <row r="4" spans="1:14" ht="15.75" thickBot="1" x14ac:dyDescent="0.3">
      <c r="A4" s="5">
        <v>1</v>
      </c>
      <c r="B4" s="4" t="s">
        <v>101</v>
      </c>
      <c r="C4" s="4" t="s">
        <v>12</v>
      </c>
      <c r="D4" s="4" t="s">
        <v>875</v>
      </c>
      <c r="E4" s="10" t="s">
        <v>426</v>
      </c>
      <c r="G4" s="186">
        <v>1</v>
      </c>
      <c r="H4" s="11" t="s">
        <v>206</v>
      </c>
      <c r="I4" s="12" t="s">
        <v>462</v>
      </c>
      <c r="J4" s="171" t="s">
        <v>37096</v>
      </c>
      <c r="K4" s="172" t="s">
        <v>37097</v>
      </c>
      <c r="L4" s="173" t="s">
        <v>37097</v>
      </c>
      <c r="N4" s="90" t="s">
        <v>983</v>
      </c>
    </row>
    <row r="5" spans="1:14" ht="15.75" thickBot="1" x14ac:dyDescent="0.3">
      <c r="A5" s="5">
        <v>2</v>
      </c>
      <c r="B5" s="4" t="s">
        <v>102</v>
      </c>
      <c r="C5" s="4" t="s">
        <v>189</v>
      </c>
      <c r="D5" s="4" t="s">
        <v>876</v>
      </c>
      <c r="E5" s="10" t="s">
        <v>427</v>
      </c>
      <c r="G5" s="187">
        <v>2</v>
      </c>
      <c r="H5" s="11" t="s">
        <v>207</v>
      </c>
      <c r="I5" s="12" t="s">
        <v>463</v>
      </c>
      <c r="J5" s="171" t="s">
        <v>37098</v>
      </c>
      <c r="K5" s="174" t="s">
        <v>37099</v>
      </c>
      <c r="L5" s="173" t="s">
        <v>37099</v>
      </c>
      <c r="N5" s="90" t="s">
        <v>986</v>
      </c>
    </row>
    <row r="6" spans="1:14" ht="15.75" thickBot="1" x14ac:dyDescent="0.3">
      <c r="A6" s="5">
        <v>3</v>
      </c>
      <c r="B6" s="4" t="s">
        <v>0</v>
      </c>
      <c r="C6" s="4" t="s">
        <v>40</v>
      </c>
      <c r="D6" s="4" t="s">
        <v>877</v>
      </c>
      <c r="E6" s="10" t="s">
        <v>428</v>
      </c>
      <c r="G6" s="187">
        <v>3</v>
      </c>
      <c r="H6" s="11" t="s">
        <v>208</v>
      </c>
      <c r="I6" s="12" t="s">
        <v>464</v>
      </c>
      <c r="J6" s="171" t="s">
        <v>37100</v>
      </c>
      <c r="K6" s="174" t="s">
        <v>37099</v>
      </c>
      <c r="L6" s="173" t="s">
        <v>37099</v>
      </c>
    </row>
    <row r="7" spans="1:14" ht="15.75" thickBot="1" x14ac:dyDescent="0.3">
      <c r="A7" s="5">
        <v>4</v>
      </c>
      <c r="B7" s="4" t="s">
        <v>878</v>
      </c>
      <c r="C7" s="4" t="s">
        <v>429</v>
      </c>
      <c r="D7" s="4" t="s">
        <v>879</v>
      </c>
      <c r="E7" s="10" t="s">
        <v>186</v>
      </c>
      <c r="G7" s="187">
        <v>4</v>
      </c>
      <c r="H7" s="11" t="s">
        <v>74</v>
      </c>
      <c r="I7" s="12" t="s">
        <v>465</v>
      </c>
      <c r="J7" s="171" t="s">
        <v>37101</v>
      </c>
      <c r="K7" s="174" t="s">
        <v>37099</v>
      </c>
      <c r="L7" s="173" t="s">
        <v>37099</v>
      </c>
    </row>
    <row r="8" spans="1:14" ht="15.75" thickBot="1" x14ac:dyDescent="0.3">
      <c r="A8" s="5">
        <v>5</v>
      </c>
      <c r="B8" s="4" t="s">
        <v>103</v>
      </c>
      <c r="C8" s="4" t="s">
        <v>190</v>
      </c>
      <c r="D8" s="4" t="s">
        <v>417</v>
      </c>
      <c r="E8" s="10" t="s">
        <v>186</v>
      </c>
      <c r="G8" s="187">
        <v>5</v>
      </c>
      <c r="H8" s="11" t="s">
        <v>209</v>
      </c>
      <c r="I8" s="12" t="s">
        <v>466</v>
      </c>
      <c r="J8" s="171" t="s">
        <v>37102</v>
      </c>
      <c r="K8" s="174" t="s">
        <v>37099</v>
      </c>
      <c r="L8" s="173" t="s">
        <v>37099</v>
      </c>
    </row>
    <row r="9" spans="1:14" ht="15.75" thickBot="1" x14ac:dyDescent="0.3">
      <c r="A9" s="5">
        <v>6</v>
      </c>
      <c r="B9" s="4" t="s">
        <v>104</v>
      </c>
      <c r="C9" s="4" t="s">
        <v>14</v>
      </c>
      <c r="D9" s="4" t="s">
        <v>865</v>
      </c>
      <c r="E9" s="10" t="s">
        <v>186</v>
      </c>
      <c r="G9" s="187">
        <v>6</v>
      </c>
      <c r="H9" s="11" t="s">
        <v>210</v>
      </c>
      <c r="I9" s="12" t="s">
        <v>467</v>
      </c>
      <c r="J9" s="171" t="s">
        <v>37103</v>
      </c>
      <c r="K9" s="174" t="s">
        <v>37099</v>
      </c>
      <c r="L9" s="173" t="s">
        <v>37099</v>
      </c>
    </row>
    <row r="10" spans="1:14" ht="15.75" thickBot="1" x14ac:dyDescent="0.3">
      <c r="A10" s="5">
        <v>7</v>
      </c>
      <c r="B10" s="4" t="s">
        <v>880</v>
      </c>
      <c r="C10" s="4" t="s">
        <v>191</v>
      </c>
      <c r="D10" s="4" t="s">
        <v>881</v>
      </c>
      <c r="E10" s="10" t="s">
        <v>426</v>
      </c>
      <c r="G10" s="187">
        <v>7</v>
      </c>
      <c r="H10" s="11" t="s">
        <v>211</v>
      </c>
      <c r="I10" s="13" t="s">
        <v>468</v>
      </c>
      <c r="J10" s="171" t="s">
        <v>37104</v>
      </c>
      <c r="K10" s="174" t="s">
        <v>37099</v>
      </c>
      <c r="L10" s="173" t="s">
        <v>37099</v>
      </c>
    </row>
    <row r="11" spans="1:14" ht="15.75" thickBot="1" x14ac:dyDescent="0.3">
      <c r="A11" s="5">
        <v>8</v>
      </c>
      <c r="B11" s="4" t="s">
        <v>105</v>
      </c>
      <c r="C11" s="4" t="s">
        <v>192</v>
      </c>
      <c r="D11" s="4" t="s">
        <v>882</v>
      </c>
      <c r="E11" s="10" t="s">
        <v>430</v>
      </c>
      <c r="G11" s="187">
        <v>8</v>
      </c>
      <c r="H11" s="11" t="s">
        <v>212</v>
      </c>
      <c r="I11" s="12" t="s">
        <v>418</v>
      </c>
      <c r="J11" s="171" t="s">
        <v>37105</v>
      </c>
      <c r="K11" s="174" t="s">
        <v>37099</v>
      </c>
      <c r="L11" s="173" t="s">
        <v>37099</v>
      </c>
    </row>
    <row r="12" spans="1:14" ht="15.75" thickBot="1" x14ac:dyDescent="0.3">
      <c r="A12" s="5">
        <v>9</v>
      </c>
      <c r="B12" s="4" t="s">
        <v>106</v>
      </c>
      <c r="C12" s="4" t="s">
        <v>193</v>
      </c>
      <c r="D12" s="4" t="s">
        <v>883</v>
      </c>
      <c r="E12" s="10" t="s">
        <v>431</v>
      </c>
      <c r="G12" s="187">
        <v>9</v>
      </c>
      <c r="H12" s="11" t="s">
        <v>213</v>
      </c>
      <c r="I12" s="12" t="s">
        <v>469</v>
      </c>
      <c r="J12" s="171" t="s">
        <v>37106</v>
      </c>
      <c r="K12" s="174" t="s">
        <v>37099</v>
      </c>
      <c r="L12" s="173" t="s">
        <v>37099</v>
      </c>
    </row>
    <row r="13" spans="1:14" ht="15.75" thickBot="1" x14ac:dyDescent="0.3">
      <c r="A13" s="5">
        <v>10</v>
      </c>
      <c r="B13" s="4" t="s">
        <v>1</v>
      </c>
      <c r="C13" s="4" t="s">
        <v>194</v>
      </c>
      <c r="D13" s="4" t="s">
        <v>884</v>
      </c>
      <c r="E13" s="10" t="s">
        <v>430</v>
      </c>
      <c r="G13" s="187">
        <v>10</v>
      </c>
      <c r="H13" s="11" t="s">
        <v>214</v>
      </c>
      <c r="I13" s="12" t="s">
        <v>470</v>
      </c>
      <c r="J13" s="171" t="s">
        <v>37107</v>
      </c>
      <c r="K13" s="174" t="s">
        <v>37099</v>
      </c>
      <c r="L13" s="173" t="s">
        <v>37099</v>
      </c>
    </row>
    <row r="14" spans="1:14" ht="15.75" thickBot="1" x14ac:dyDescent="0.3">
      <c r="A14" s="5">
        <v>11</v>
      </c>
      <c r="B14" s="4" t="s">
        <v>107</v>
      </c>
      <c r="C14" s="4" t="s">
        <v>15</v>
      </c>
      <c r="D14" s="4" t="s">
        <v>885</v>
      </c>
      <c r="E14" s="10" t="s">
        <v>432</v>
      </c>
      <c r="G14" s="187">
        <v>11</v>
      </c>
      <c r="H14" s="11" t="s">
        <v>471</v>
      </c>
      <c r="I14" s="12" t="s">
        <v>472</v>
      </c>
      <c r="J14" s="171" t="s">
        <v>37108</v>
      </c>
      <c r="K14" s="174" t="s">
        <v>37099</v>
      </c>
      <c r="L14" s="173" t="s">
        <v>37099</v>
      </c>
    </row>
    <row r="15" spans="1:14" ht="15.75" thickBot="1" x14ac:dyDescent="0.3">
      <c r="A15" s="5">
        <v>12</v>
      </c>
      <c r="B15" s="4" t="s">
        <v>108</v>
      </c>
      <c r="C15" s="4" t="s">
        <v>17</v>
      </c>
      <c r="D15" s="4" t="s">
        <v>886</v>
      </c>
      <c r="E15" s="10" t="s">
        <v>431</v>
      </c>
      <c r="G15" s="187">
        <v>12</v>
      </c>
      <c r="H15" s="11" t="s">
        <v>215</v>
      </c>
      <c r="I15" s="12" t="s">
        <v>473</v>
      </c>
      <c r="J15" s="171" t="s">
        <v>37109</v>
      </c>
      <c r="K15" s="174" t="s">
        <v>37099</v>
      </c>
      <c r="L15" s="173" t="s">
        <v>37099</v>
      </c>
    </row>
    <row r="16" spans="1:14" ht="15.75" thickBot="1" x14ac:dyDescent="0.3">
      <c r="A16" s="5">
        <v>13</v>
      </c>
      <c r="B16" s="4" t="s">
        <v>109</v>
      </c>
      <c r="C16" s="4" t="s">
        <v>195</v>
      </c>
      <c r="D16" s="4" t="s">
        <v>887</v>
      </c>
      <c r="E16" s="10" t="s">
        <v>186</v>
      </c>
      <c r="G16" s="187">
        <v>13</v>
      </c>
      <c r="H16" s="11" t="s">
        <v>216</v>
      </c>
      <c r="I16" s="12" t="s">
        <v>474</v>
      </c>
      <c r="J16" s="171" t="s">
        <v>37110</v>
      </c>
      <c r="K16" s="174" t="s">
        <v>37097</v>
      </c>
      <c r="L16" s="173" t="s">
        <v>37097</v>
      </c>
    </row>
    <row r="17" spans="1:12" ht="15.75" thickBot="1" x14ac:dyDescent="0.3">
      <c r="A17" s="5">
        <v>14</v>
      </c>
      <c r="B17" s="4" t="s">
        <v>110</v>
      </c>
      <c r="C17" s="4" t="s">
        <v>18</v>
      </c>
      <c r="D17" s="4" t="s">
        <v>888</v>
      </c>
      <c r="E17" s="10" t="s">
        <v>433</v>
      </c>
      <c r="G17" s="187">
        <v>14</v>
      </c>
      <c r="H17" s="11" t="s">
        <v>217</v>
      </c>
      <c r="I17" s="12" t="s">
        <v>9</v>
      </c>
      <c r="J17" s="175" t="s">
        <v>37111</v>
      </c>
      <c r="K17" s="174" t="s">
        <v>37097</v>
      </c>
      <c r="L17" s="173" t="s">
        <v>37097</v>
      </c>
    </row>
    <row r="18" spans="1:12" ht="15.75" thickBot="1" x14ac:dyDescent="0.3">
      <c r="A18" s="5">
        <v>15</v>
      </c>
      <c r="B18" s="4" t="s">
        <v>111</v>
      </c>
      <c r="C18" s="4" t="s">
        <v>19</v>
      </c>
      <c r="D18" s="4" t="s">
        <v>889</v>
      </c>
      <c r="E18" s="10" t="s">
        <v>428</v>
      </c>
      <c r="G18" s="187">
        <v>15</v>
      </c>
      <c r="H18" s="11" t="s">
        <v>59</v>
      </c>
      <c r="I18" s="12" t="s">
        <v>475</v>
      </c>
      <c r="J18" s="171" t="s">
        <v>37112</v>
      </c>
      <c r="K18" s="174" t="s">
        <v>37099</v>
      </c>
      <c r="L18" s="173" t="s">
        <v>37097</v>
      </c>
    </row>
    <row r="19" spans="1:12" ht="15.75" thickBot="1" x14ac:dyDescent="0.3">
      <c r="A19" s="5">
        <v>16</v>
      </c>
      <c r="B19" s="4" t="s">
        <v>112</v>
      </c>
      <c r="C19" s="4" t="s">
        <v>20</v>
      </c>
      <c r="D19" s="4" t="s">
        <v>890</v>
      </c>
      <c r="E19" s="10" t="s">
        <v>434</v>
      </c>
      <c r="G19" s="187">
        <v>16</v>
      </c>
      <c r="H19" s="11" t="s">
        <v>218</v>
      </c>
      <c r="I19" s="12" t="s">
        <v>476</v>
      </c>
      <c r="J19" s="171" t="s">
        <v>37113</v>
      </c>
      <c r="K19" s="174" t="s">
        <v>37097</v>
      </c>
      <c r="L19" s="173" t="s">
        <v>37097</v>
      </c>
    </row>
    <row r="20" spans="1:12" ht="15.75" thickBot="1" x14ac:dyDescent="0.3">
      <c r="A20" s="5">
        <v>17</v>
      </c>
      <c r="B20" s="4" t="s">
        <v>113</v>
      </c>
      <c r="C20" s="4" t="s">
        <v>22</v>
      </c>
      <c r="D20" s="4" t="s">
        <v>891</v>
      </c>
      <c r="E20" s="10" t="s">
        <v>434</v>
      </c>
      <c r="G20" s="187">
        <v>17</v>
      </c>
      <c r="H20" s="11" t="s">
        <v>477</v>
      </c>
      <c r="I20" s="12" t="s">
        <v>478</v>
      </c>
      <c r="J20" s="171" t="s">
        <v>37114</v>
      </c>
      <c r="K20" s="174" t="s">
        <v>37099</v>
      </c>
      <c r="L20" s="173" t="s">
        <v>37099</v>
      </c>
    </row>
    <row r="21" spans="1:12" ht="15.75" thickBot="1" x14ac:dyDescent="0.3">
      <c r="A21" s="5">
        <v>18</v>
      </c>
      <c r="B21" s="4" t="s">
        <v>114</v>
      </c>
      <c r="C21" s="4" t="s">
        <v>23</v>
      </c>
      <c r="D21" s="4" t="s">
        <v>892</v>
      </c>
      <c r="E21" s="10" t="s">
        <v>435</v>
      </c>
      <c r="G21" s="187">
        <v>18</v>
      </c>
      <c r="H21" s="11" t="s">
        <v>219</v>
      </c>
      <c r="I21" s="12" t="s">
        <v>479</v>
      </c>
      <c r="J21" s="171" t="s">
        <v>37115</v>
      </c>
      <c r="K21" s="174" t="s">
        <v>37097</v>
      </c>
      <c r="L21" s="173" t="s">
        <v>37097</v>
      </c>
    </row>
    <row r="22" spans="1:12" ht="15.75" thickBot="1" x14ac:dyDescent="0.3">
      <c r="A22" s="5">
        <v>19</v>
      </c>
      <c r="B22" s="4" t="s">
        <v>2</v>
      </c>
      <c r="C22" s="4" t="s">
        <v>25</v>
      </c>
      <c r="D22" s="4" t="s">
        <v>893</v>
      </c>
      <c r="E22" s="10" t="s">
        <v>436</v>
      </c>
      <c r="G22" s="187">
        <v>19</v>
      </c>
      <c r="H22" s="11" t="s">
        <v>220</v>
      </c>
      <c r="I22" s="12" t="s">
        <v>280</v>
      </c>
      <c r="J22" s="171" t="s">
        <v>37116</v>
      </c>
      <c r="K22" s="174" t="s">
        <v>37097</v>
      </c>
      <c r="L22" s="173" t="s">
        <v>37097</v>
      </c>
    </row>
    <row r="23" spans="1:12" ht="15.75" thickBot="1" x14ac:dyDescent="0.3">
      <c r="A23" s="5" t="s">
        <v>99</v>
      </c>
      <c r="B23" s="4" t="s">
        <v>177</v>
      </c>
      <c r="C23" s="4" t="s">
        <v>26</v>
      </c>
      <c r="D23" s="4" t="s">
        <v>402</v>
      </c>
      <c r="E23" s="10" t="s">
        <v>187</v>
      </c>
      <c r="G23" s="187">
        <v>20</v>
      </c>
      <c r="H23" s="11" t="s">
        <v>480</v>
      </c>
      <c r="I23" s="12" t="s">
        <v>481</v>
      </c>
      <c r="J23" s="171" t="s">
        <v>37117</v>
      </c>
      <c r="K23" s="174" t="s">
        <v>37099</v>
      </c>
      <c r="L23" s="173" t="s">
        <v>37097</v>
      </c>
    </row>
    <row r="24" spans="1:12" ht="15.75" thickBot="1" x14ac:dyDescent="0.3">
      <c r="A24" s="5" t="s">
        <v>100</v>
      </c>
      <c r="B24" s="4" t="s">
        <v>178</v>
      </c>
      <c r="C24" s="4" t="s">
        <v>27</v>
      </c>
      <c r="D24" s="4" t="s">
        <v>894</v>
      </c>
      <c r="E24" s="10" t="s">
        <v>187</v>
      </c>
      <c r="G24" s="187">
        <v>21</v>
      </c>
      <c r="H24" s="11" t="s">
        <v>482</v>
      </c>
      <c r="I24" s="12" t="s">
        <v>483</v>
      </c>
      <c r="J24" s="171" t="s">
        <v>37118</v>
      </c>
      <c r="K24" s="174" t="s">
        <v>37097</v>
      </c>
      <c r="L24" s="173" t="s">
        <v>37097</v>
      </c>
    </row>
    <row r="25" spans="1:12" ht="15.75" thickBot="1" x14ac:dyDescent="0.3">
      <c r="A25" s="5">
        <v>21</v>
      </c>
      <c r="B25" s="4" t="s">
        <v>115</v>
      </c>
      <c r="C25" s="4" t="s">
        <v>28</v>
      </c>
      <c r="D25" s="4" t="s">
        <v>895</v>
      </c>
      <c r="E25" s="10" t="s">
        <v>437</v>
      </c>
      <c r="G25" s="187">
        <v>22</v>
      </c>
      <c r="H25" s="11" t="s">
        <v>221</v>
      </c>
      <c r="I25" s="12" t="s">
        <v>94</v>
      </c>
      <c r="J25" s="171" t="s">
        <v>37119</v>
      </c>
      <c r="K25" s="174" t="s">
        <v>37097</v>
      </c>
      <c r="L25" s="173" t="s">
        <v>37099</v>
      </c>
    </row>
    <row r="26" spans="1:12" ht="15.75" thickBot="1" x14ac:dyDescent="0.3">
      <c r="A26" s="5">
        <v>22</v>
      </c>
      <c r="B26" s="4" t="s">
        <v>896</v>
      </c>
      <c r="C26" s="4" t="s">
        <v>897</v>
      </c>
      <c r="D26" s="4" t="s">
        <v>898</v>
      </c>
      <c r="E26" s="10" t="s">
        <v>3</v>
      </c>
      <c r="G26" s="187">
        <v>23</v>
      </c>
      <c r="H26" s="11" t="s">
        <v>222</v>
      </c>
      <c r="I26" s="12" t="s">
        <v>484</v>
      </c>
      <c r="J26" s="171" t="s">
        <v>37120</v>
      </c>
      <c r="K26" s="174" t="s">
        <v>37099</v>
      </c>
      <c r="L26" s="173" t="s">
        <v>37099</v>
      </c>
    </row>
    <row r="27" spans="1:12" ht="15.75" thickBot="1" x14ac:dyDescent="0.3">
      <c r="A27" s="5">
        <v>23</v>
      </c>
      <c r="B27" s="4" t="s">
        <v>4</v>
      </c>
      <c r="C27" s="4" t="s">
        <v>29</v>
      </c>
      <c r="D27" s="4" t="s">
        <v>866</v>
      </c>
      <c r="E27" s="10" t="s">
        <v>436</v>
      </c>
      <c r="G27" s="187">
        <v>24</v>
      </c>
      <c r="H27" s="11" t="s">
        <v>223</v>
      </c>
      <c r="I27" s="12" t="s">
        <v>223</v>
      </c>
      <c r="J27" s="171" t="s">
        <v>37121</v>
      </c>
      <c r="K27" s="174" t="s">
        <v>37099</v>
      </c>
      <c r="L27" s="173" t="s">
        <v>37099</v>
      </c>
    </row>
    <row r="28" spans="1:12" ht="15.75" thickBot="1" x14ac:dyDescent="0.3">
      <c r="A28" s="5">
        <v>24</v>
      </c>
      <c r="B28" s="4" t="s">
        <v>116</v>
      </c>
      <c r="C28" s="4" t="s">
        <v>30</v>
      </c>
      <c r="D28" s="4" t="s">
        <v>899</v>
      </c>
      <c r="E28" s="10" t="s">
        <v>438</v>
      </c>
      <c r="G28" s="187">
        <v>25</v>
      </c>
      <c r="H28" s="11" t="s">
        <v>224</v>
      </c>
      <c r="I28" s="12" t="s">
        <v>485</v>
      </c>
      <c r="J28" s="171" t="s">
        <v>37122</v>
      </c>
      <c r="K28" s="174" t="s">
        <v>37099</v>
      </c>
      <c r="L28" s="173" t="s">
        <v>37099</v>
      </c>
    </row>
    <row r="29" spans="1:12" ht="15.75" thickBot="1" x14ac:dyDescent="0.3">
      <c r="A29" s="5">
        <v>25</v>
      </c>
      <c r="B29" s="4" t="s">
        <v>5</v>
      </c>
      <c r="C29" s="4" t="s">
        <v>31</v>
      </c>
      <c r="D29" s="4" t="s">
        <v>900</v>
      </c>
      <c r="E29" s="10" t="s">
        <v>439</v>
      </c>
      <c r="G29" s="187">
        <v>26</v>
      </c>
      <c r="H29" s="11" t="s">
        <v>225</v>
      </c>
      <c r="I29" s="12" t="s">
        <v>486</v>
      </c>
      <c r="J29" s="171" t="s">
        <v>37123</v>
      </c>
      <c r="K29" s="174" t="s">
        <v>37099</v>
      </c>
      <c r="L29" s="173" t="s">
        <v>37099</v>
      </c>
    </row>
    <row r="30" spans="1:12" ht="15.75" thickBot="1" x14ac:dyDescent="0.3">
      <c r="A30" s="5">
        <v>26</v>
      </c>
      <c r="B30" s="4" t="s">
        <v>117</v>
      </c>
      <c r="C30" s="4" t="s">
        <v>21</v>
      </c>
      <c r="D30" s="4" t="s">
        <v>901</v>
      </c>
      <c r="E30" s="10" t="s">
        <v>426</v>
      </c>
      <c r="G30" s="187">
        <v>27</v>
      </c>
      <c r="H30" s="11" t="s">
        <v>477</v>
      </c>
      <c r="I30" s="14" t="s">
        <v>487</v>
      </c>
      <c r="J30" s="171" t="s">
        <v>37114</v>
      </c>
      <c r="K30" s="174" t="s">
        <v>37099</v>
      </c>
      <c r="L30" s="173" t="s">
        <v>37097</v>
      </c>
    </row>
    <row r="31" spans="1:12" ht="15.75" thickBot="1" x14ac:dyDescent="0.3">
      <c r="A31" s="5">
        <v>27</v>
      </c>
      <c r="B31" s="4" t="s">
        <v>118</v>
      </c>
      <c r="C31" s="4" t="s">
        <v>440</v>
      </c>
      <c r="D31" s="4" t="s">
        <v>902</v>
      </c>
      <c r="E31" s="10" t="s">
        <v>441</v>
      </c>
      <c r="G31" s="187">
        <v>28</v>
      </c>
      <c r="H31" s="11" t="s">
        <v>226</v>
      </c>
      <c r="I31" s="12" t="s">
        <v>488</v>
      </c>
      <c r="J31" s="171" t="s">
        <v>37124</v>
      </c>
      <c r="K31" s="172" t="s">
        <v>37099</v>
      </c>
      <c r="L31" s="173" t="s">
        <v>37099</v>
      </c>
    </row>
    <row r="32" spans="1:12" ht="15.75" thickBot="1" x14ac:dyDescent="0.3">
      <c r="A32" s="5">
        <v>28</v>
      </c>
      <c r="B32" s="4" t="s">
        <v>119</v>
      </c>
      <c r="C32" s="4" t="s">
        <v>32</v>
      </c>
      <c r="D32" s="4" t="s">
        <v>903</v>
      </c>
      <c r="E32" s="10" t="s">
        <v>442</v>
      </c>
      <c r="G32" s="187">
        <v>29</v>
      </c>
      <c r="H32" s="11" t="s">
        <v>489</v>
      </c>
      <c r="I32" s="12" t="s">
        <v>490</v>
      </c>
      <c r="J32" s="171" t="s">
        <v>37125</v>
      </c>
      <c r="K32" s="172" t="s">
        <v>37097</v>
      </c>
      <c r="L32" s="173" t="s">
        <v>37099</v>
      </c>
    </row>
    <row r="33" spans="1:12" ht="15.75" thickBot="1" x14ac:dyDescent="0.3">
      <c r="A33" s="5">
        <v>29</v>
      </c>
      <c r="B33" s="4" t="s">
        <v>120</v>
      </c>
      <c r="C33" s="4" t="s">
        <v>33</v>
      </c>
      <c r="D33" s="4" t="s">
        <v>904</v>
      </c>
      <c r="E33" s="10" t="s">
        <v>3</v>
      </c>
      <c r="G33" s="187">
        <v>30</v>
      </c>
      <c r="H33" s="11" t="s">
        <v>227</v>
      </c>
      <c r="I33" s="12" t="s">
        <v>405</v>
      </c>
      <c r="J33" s="171" t="s">
        <v>37126</v>
      </c>
      <c r="K33" s="172" t="s">
        <v>37097</v>
      </c>
      <c r="L33" s="173" t="s">
        <v>37097</v>
      </c>
    </row>
    <row r="34" spans="1:12" ht="15.75" thickBot="1" x14ac:dyDescent="0.3">
      <c r="A34" s="5">
        <v>30</v>
      </c>
      <c r="B34" s="4" t="s">
        <v>121</v>
      </c>
      <c r="C34" s="4" t="s">
        <v>34</v>
      </c>
      <c r="D34" s="4" t="s">
        <v>905</v>
      </c>
      <c r="E34" s="10" t="s">
        <v>432</v>
      </c>
      <c r="G34" s="187">
        <v>31</v>
      </c>
      <c r="H34" s="11" t="s">
        <v>228</v>
      </c>
      <c r="I34" s="12" t="s">
        <v>491</v>
      </c>
      <c r="J34" s="171" t="s">
        <v>37127</v>
      </c>
      <c r="K34" s="172" t="s">
        <v>37097</v>
      </c>
      <c r="L34" s="173" t="s">
        <v>37097</v>
      </c>
    </row>
    <row r="35" spans="1:12" ht="15.75" thickBot="1" x14ac:dyDescent="0.3">
      <c r="A35" s="5">
        <v>31</v>
      </c>
      <c r="B35" s="4" t="s">
        <v>122</v>
      </c>
      <c r="C35" s="4" t="s">
        <v>35</v>
      </c>
      <c r="D35" s="4" t="s">
        <v>906</v>
      </c>
      <c r="E35" s="10" t="s">
        <v>431</v>
      </c>
      <c r="G35" s="187">
        <v>32</v>
      </c>
      <c r="H35" s="11" t="s">
        <v>229</v>
      </c>
      <c r="I35" s="12" t="s">
        <v>492</v>
      </c>
      <c r="J35" s="171" t="s">
        <v>37128</v>
      </c>
      <c r="K35" s="172" t="s">
        <v>37099</v>
      </c>
      <c r="L35" s="173" t="s">
        <v>37099</v>
      </c>
    </row>
    <row r="36" spans="1:12" ht="15.75" thickBot="1" x14ac:dyDescent="0.3">
      <c r="A36" s="5">
        <v>32</v>
      </c>
      <c r="B36" s="4" t="s">
        <v>123</v>
      </c>
      <c r="C36" s="4" t="s">
        <v>36</v>
      </c>
      <c r="D36" s="4" t="s">
        <v>907</v>
      </c>
      <c r="E36" s="10" t="s">
        <v>431</v>
      </c>
      <c r="G36" s="187">
        <v>33</v>
      </c>
      <c r="H36" s="11" t="s">
        <v>230</v>
      </c>
      <c r="I36" s="12" t="s">
        <v>493</v>
      </c>
      <c r="J36" s="171" t="s">
        <v>37129</v>
      </c>
      <c r="K36" s="172" t="s">
        <v>37099</v>
      </c>
      <c r="L36" s="173" t="s">
        <v>37099</v>
      </c>
    </row>
    <row r="37" spans="1:12" ht="15.75" thickBot="1" x14ac:dyDescent="0.3">
      <c r="A37" s="5">
        <v>33</v>
      </c>
      <c r="B37" s="4" t="s">
        <v>124</v>
      </c>
      <c r="C37" s="4" t="s">
        <v>38</v>
      </c>
      <c r="D37" s="4" t="s">
        <v>908</v>
      </c>
      <c r="E37" s="10" t="s">
        <v>438</v>
      </c>
      <c r="G37" s="187">
        <v>34</v>
      </c>
      <c r="H37" s="11" t="s">
        <v>231</v>
      </c>
      <c r="I37" s="15" t="s">
        <v>494</v>
      </c>
      <c r="J37" s="171" t="s">
        <v>37130</v>
      </c>
      <c r="K37" s="172" t="s">
        <v>37099</v>
      </c>
      <c r="L37" s="173" t="s">
        <v>37099</v>
      </c>
    </row>
    <row r="38" spans="1:12" ht="15.75" thickBot="1" x14ac:dyDescent="0.3">
      <c r="A38" s="5">
        <v>34</v>
      </c>
      <c r="B38" s="4" t="s">
        <v>125</v>
      </c>
      <c r="C38" s="4" t="s">
        <v>39</v>
      </c>
      <c r="D38" s="4" t="s">
        <v>909</v>
      </c>
      <c r="E38" s="10" t="s">
        <v>432</v>
      </c>
      <c r="G38" s="187">
        <v>35</v>
      </c>
      <c r="H38" s="11" t="s">
        <v>232</v>
      </c>
      <c r="I38" s="12" t="s">
        <v>11</v>
      </c>
      <c r="J38" s="171" t="s">
        <v>37131</v>
      </c>
      <c r="K38" s="172" t="s">
        <v>37097</v>
      </c>
      <c r="L38" s="173" t="s">
        <v>37097</v>
      </c>
    </row>
    <row r="39" spans="1:12" ht="15.75" thickBot="1" x14ac:dyDescent="0.3">
      <c r="A39" s="5">
        <v>35</v>
      </c>
      <c r="B39" s="4" t="s">
        <v>910</v>
      </c>
      <c r="C39" s="4" t="s">
        <v>41</v>
      </c>
      <c r="D39" s="4" t="s">
        <v>911</v>
      </c>
      <c r="E39" s="10" t="s">
        <v>3</v>
      </c>
      <c r="G39" s="187">
        <v>36</v>
      </c>
      <c r="H39" s="11" t="s">
        <v>495</v>
      </c>
      <c r="I39" s="12" t="s">
        <v>495</v>
      </c>
      <c r="J39" s="171" t="s">
        <v>37132</v>
      </c>
      <c r="K39" s="172" t="s">
        <v>37097</v>
      </c>
      <c r="L39" s="173" t="s">
        <v>37097</v>
      </c>
    </row>
    <row r="40" spans="1:12" ht="15.75" thickBot="1" x14ac:dyDescent="0.3">
      <c r="A40" s="5">
        <v>36</v>
      </c>
      <c r="B40" s="4" t="s">
        <v>6</v>
      </c>
      <c r="C40" s="4" t="s">
        <v>196</v>
      </c>
      <c r="D40" s="4" t="s">
        <v>912</v>
      </c>
      <c r="E40" s="10" t="s">
        <v>435</v>
      </c>
      <c r="G40" s="187">
        <v>37</v>
      </c>
      <c r="H40" s="11" t="s">
        <v>496</v>
      </c>
      <c r="I40" s="16" t="s">
        <v>497</v>
      </c>
      <c r="J40" s="171" t="s">
        <v>37133</v>
      </c>
      <c r="K40" s="172" t="s">
        <v>37099</v>
      </c>
      <c r="L40" s="173" t="s">
        <v>37099</v>
      </c>
    </row>
    <row r="41" spans="1:12" ht="15.75" thickBot="1" x14ac:dyDescent="0.3">
      <c r="A41" s="5">
        <v>37</v>
      </c>
      <c r="B41" s="4" t="s">
        <v>126</v>
      </c>
      <c r="C41" s="4" t="s">
        <v>42</v>
      </c>
      <c r="D41" s="4" t="s">
        <v>913</v>
      </c>
      <c r="E41" s="10" t="s">
        <v>435</v>
      </c>
      <c r="G41" s="187">
        <v>38</v>
      </c>
      <c r="H41" s="11" t="s">
        <v>233</v>
      </c>
      <c r="I41" s="12" t="s">
        <v>498</v>
      </c>
      <c r="J41" s="171" t="s">
        <v>37134</v>
      </c>
      <c r="K41" s="172" t="s">
        <v>37099</v>
      </c>
      <c r="L41" s="173" t="s">
        <v>37099</v>
      </c>
    </row>
    <row r="42" spans="1:12" ht="15.75" thickBot="1" x14ac:dyDescent="0.3">
      <c r="A42" s="5">
        <v>38</v>
      </c>
      <c r="B42" s="4" t="s">
        <v>127</v>
      </c>
      <c r="C42" s="4" t="s">
        <v>43</v>
      </c>
      <c r="D42" s="4" t="s">
        <v>914</v>
      </c>
      <c r="E42" s="10" t="s">
        <v>426</v>
      </c>
      <c r="G42" s="187">
        <v>39</v>
      </c>
      <c r="H42" s="11" t="s">
        <v>240</v>
      </c>
      <c r="I42" s="12" t="s">
        <v>499</v>
      </c>
      <c r="J42" s="171" t="s">
        <v>37135</v>
      </c>
      <c r="K42" s="172" t="s">
        <v>37099</v>
      </c>
      <c r="L42" s="173" t="s">
        <v>37099</v>
      </c>
    </row>
    <row r="43" spans="1:12" ht="15.75" thickBot="1" x14ac:dyDescent="0.3">
      <c r="A43" s="5">
        <v>39</v>
      </c>
      <c r="B43" s="4" t="s">
        <v>128</v>
      </c>
      <c r="C43" s="4" t="s">
        <v>46</v>
      </c>
      <c r="D43" s="4" t="s">
        <v>915</v>
      </c>
      <c r="E43" s="10" t="s">
        <v>439</v>
      </c>
      <c r="G43" s="187">
        <v>40</v>
      </c>
      <c r="H43" s="11" t="s">
        <v>234</v>
      </c>
      <c r="I43" s="12" t="s">
        <v>500</v>
      </c>
      <c r="J43" s="171" t="s">
        <v>37136</v>
      </c>
      <c r="K43" s="172" t="s">
        <v>37099</v>
      </c>
      <c r="L43" s="173" t="s">
        <v>37097</v>
      </c>
    </row>
    <row r="44" spans="1:12" ht="15.75" thickBot="1" x14ac:dyDescent="0.3">
      <c r="A44" s="5">
        <v>40</v>
      </c>
      <c r="B44" s="4" t="s">
        <v>7</v>
      </c>
      <c r="C44" s="4" t="s">
        <v>47</v>
      </c>
      <c r="D44" s="4" t="s">
        <v>867</v>
      </c>
      <c r="E44" s="10" t="s">
        <v>438</v>
      </c>
      <c r="G44" s="187">
        <v>41</v>
      </c>
      <c r="H44" s="11" t="s">
        <v>235</v>
      </c>
      <c r="I44" s="12" t="s">
        <v>501</v>
      </c>
      <c r="J44" s="171" t="s">
        <v>37137</v>
      </c>
      <c r="K44" s="172" t="s">
        <v>37099</v>
      </c>
      <c r="L44" s="173" t="s">
        <v>37099</v>
      </c>
    </row>
    <row r="45" spans="1:12" ht="15.75" thickBot="1" x14ac:dyDescent="0.3">
      <c r="A45" s="5">
        <v>41</v>
      </c>
      <c r="B45" s="4" t="s">
        <v>129</v>
      </c>
      <c r="C45" s="4" t="s">
        <v>48</v>
      </c>
      <c r="D45" s="4" t="s">
        <v>916</v>
      </c>
      <c r="E45" s="10" t="s">
        <v>435</v>
      </c>
      <c r="G45" s="187">
        <v>42</v>
      </c>
      <c r="H45" s="11" t="s">
        <v>236</v>
      </c>
      <c r="I45" s="12" t="s">
        <v>502</v>
      </c>
      <c r="J45" s="171" t="s">
        <v>37138</v>
      </c>
      <c r="K45" s="172" t="s">
        <v>37099</v>
      </c>
      <c r="L45" s="173" t="s">
        <v>37099</v>
      </c>
    </row>
    <row r="46" spans="1:12" ht="15.75" thickBot="1" x14ac:dyDescent="0.3">
      <c r="A46" s="5">
        <v>42</v>
      </c>
      <c r="B46" s="4" t="s">
        <v>130</v>
      </c>
      <c r="C46" s="4" t="s">
        <v>443</v>
      </c>
      <c r="D46" s="4" t="s">
        <v>917</v>
      </c>
      <c r="E46" s="10" t="s">
        <v>426</v>
      </c>
      <c r="G46" s="187">
        <v>43</v>
      </c>
      <c r="H46" s="11" t="s">
        <v>237</v>
      </c>
      <c r="I46" s="12" t="s">
        <v>503</v>
      </c>
      <c r="J46" s="171" t="s">
        <v>37139</v>
      </c>
      <c r="K46" s="172" t="s">
        <v>37099</v>
      </c>
      <c r="L46" s="173" t="s">
        <v>37099</v>
      </c>
    </row>
    <row r="47" spans="1:12" ht="15.75" thickBot="1" x14ac:dyDescent="0.3">
      <c r="A47" s="5">
        <v>43</v>
      </c>
      <c r="B47" s="4" t="s">
        <v>131</v>
      </c>
      <c r="C47" s="4" t="s">
        <v>444</v>
      </c>
      <c r="D47" s="4" t="s">
        <v>918</v>
      </c>
      <c r="E47" s="10" t="s">
        <v>428</v>
      </c>
      <c r="G47" s="187">
        <v>44</v>
      </c>
      <c r="H47" s="11" t="s">
        <v>238</v>
      </c>
      <c r="I47" s="12" t="s">
        <v>504</v>
      </c>
      <c r="J47" s="171" t="s">
        <v>37140</v>
      </c>
      <c r="K47" s="172" t="s">
        <v>37099</v>
      </c>
      <c r="L47" s="173" t="s">
        <v>37099</v>
      </c>
    </row>
    <row r="48" spans="1:12" ht="15.75" thickBot="1" x14ac:dyDescent="0.3">
      <c r="A48" s="5">
        <v>44</v>
      </c>
      <c r="B48" s="4" t="s">
        <v>132</v>
      </c>
      <c r="C48" s="4" t="s">
        <v>49</v>
      </c>
      <c r="D48" s="4" t="s">
        <v>919</v>
      </c>
      <c r="E48" s="10" t="s">
        <v>188</v>
      </c>
      <c r="G48" s="187">
        <v>45</v>
      </c>
      <c r="H48" s="11" t="s">
        <v>239</v>
      </c>
      <c r="I48" s="12" t="s">
        <v>505</v>
      </c>
      <c r="J48" s="171" t="s">
        <v>37141</v>
      </c>
      <c r="K48" s="172" t="s">
        <v>37099</v>
      </c>
      <c r="L48" s="173" t="s">
        <v>37099</v>
      </c>
    </row>
    <row r="49" spans="1:12" ht="15.75" thickBot="1" x14ac:dyDescent="0.3">
      <c r="A49" s="5">
        <v>45</v>
      </c>
      <c r="B49" s="4" t="s">
        <v>133</v>
      </c>
      <c r="C49" s="4" t="s">
        <v>50</v>
      </c>
      <c r="D49" s="4" t="s">
        <v>920</v>
      </c>
      <c r="E49" s="10" t="s">
        <v>435</v>
      </c>
      <c r="G49" s="187">
        <v>46</v>
      </c>
      <c r="H49" s="11" t="s">
        <v>411</v>
      </c>
      <c r="I49" s="12" t="s">
        <v>474</v>
      </c>
      <c r="J49" s="176" t="s">
        <v>37142</v>
      </c>
      <c r="K49" s="177" t="s">
        <v>37099</v>
      </c>
      <c r="L49" s="178" t="s">
        <v>37099</v>
      </c>
    </row>
    <row r="50" spans="1:12" ht="15.75" thickBot="1" x14ac:dyDescent="0.3">
      <c r="A50" s="5">
        <v>46</v>
      </c>
      <c r="B50" s="4" t="s">
        <v>134</v>
      </c>
      <c r="C50" s="4" t="s">
        <v>51</v>
      </c>
      <c r="D50" s="4" t="s">
        <v>921</v>
      </c>
      <c r="E50" s="10" t="s">
        <v>431</v>
      </c>
      <c r="G50" s="187">
        <v>47</v>
      </c>
      <c r="H50" s="11" t="s">
        <v>243</v>
      </c>
      <c r="I50" s="12" t="s">
        <v>506</v>
      </c>
      <c r="J50" s="171" t="s">
        <v>37143</v>
      </c>
      <c r="K50" s="172" t="s">
        <v>37097</v>
      </c>
      <c r="L50" s="173" t="s">
        <v>37097</v>
      </c>
    </row>
    <row r="51" spans="1:12" ht="15.75" thickBot="1" x14ac:dyDescent="0.3">
      <c r="A51" s="5">
        <v>47</v>
      </c>
      <c r="B51" s="4" t="s">
        <v>135</v>
      </c>
      <c r="C51" s="4" t="s">
        <v>52</v>
      </c>
      <c r="D51" s="4" t="s">
        <v>922</v>
      </c>
      <c r="E51" s="10" t="s">
        <v>438</v>
      </c>
      <c r="G51" s="187">
        <v>48</v>
      </c>
      <c r="H51" s="11" t="s">
        <v>244</v>
      </c>
      <c r="I51" s="12" t="s">
        <v>507</v>
      </c>
      <c r="J51" s="171" t="s">
        <v>37144</v>
      </c>
      <c r="K51" s="172" t="s">
        <v>37099</v>
      </c>
      <c r="L51" s="173" t="s">
        <v>37099</v>
      </c>
    </row>
    <row r="52" spans="1:12" ht="15.75" thickBot="1" x14ac:dyDescent="0.3">
      <c r="A52" s="5">
        <v>48</v>
      </c>
      <c r="B52" s="4" t="s">
        <v>136</v>
      </c>
      <c r="C52" s="4" t="s">
        <v>53</v>
      </c>
      <c r="D52" s="4" t="s">
        <v>923</v>
      </c>
      <c r="E52" s="10" t="s">
        <v>432</v>
      </c>
      <c r="G52" s="187">
        <v>49</v>
      </c>
      <c r="H52" s="11" t="s">
        <v>241</v>
      </c>
      <c r="I52" s="12" t="s">
        <v>508</v>
      </c>
      <c r="J52" s="171" t="s">
        <v>37145</v>
      </c>
      <c r="K52" s="172" t="s">
        <v>37099</v>
      </c>
      <c r="L52" s="173" t="s">
        <v>37099</v>
      </c>
    </row>
    <row r="53" spans="1:12" ht="15.75" thickBot="1" x14ac:dyDescent="0.3">
      <c r="A53" s="5">
        <v>49</v>
      </c>
      <c r="B53" s="4" t="s">
        <v>137</v>
      </c>
      <c r="C53" s="4" t="s">
        <v>54</v>
      </c>
      <c r="D53" s="4" t="s">
        <v>924</v>
      </c>
      <c r="E53" s="10" t="s">
        <v>188</v>
      </c>
      <c r="G53" s="187">
        <v>50</v>
      </c>
      <c r="H53" s="11" t="s">
        <v>242</v>
      </c>
      <c r="I53" s="12" t="s">
        <v>509</v>
      </c>
      <c r="J53" s="171" t="s">
        <v>37146</v>
      </c>
      <c r="K53" s="172" t="s">
        <v>37099</v>
      </c>
      <c r="L53" s="173" t="s">
        <v>37099</v>
      </c>
    </row>
    <row r="54" spans="1:12" ht="15.75" thickBot="1" x14ac:dyDescent="0.3">
      <c r="A54" s="5">
        <v>50</v>
      </c>
      <c r="B54" s="4" t="s">
        <v>138</v>
      </c>
      <c r="C54" s="4" t="s">
        <v>445</v>
      </c>
      <c r="D54" s="4" t="s">
        <v>925</v>
      </c>
      <c r="E54" s="10" t="s">
        <v>433</v>
      </c>
      <c r="G54" s="187">
        <v>51</v>
      </c>
      <c r="H54" s="11" t="s">
        <v>245</v>
      </c>
      <c r="I54" s="12" t="s">
        <v>510</v>
      </c>
      <c r="J54" s="171" t="s">
        <v>37147</v>
      </c>
      <c r="K54" s="172" t="s">
        <v>37099</v>
      </c>
      <c r="L54" s="179" t="s">
        <v>37148</v>
      </c>
    </row>
    <row r="55" spans="1:12" ht="15.75" thickBot="1" x14ac:dyDescent="0.3">
      <c r="A55" s="5">
        <v>51</v>
      </c>
      <c r="B55" s="4" t="s">
        <v>139</v>
      </c>
      <c r="C55" s="4" t="s">
        <v>446</v>
      </c>
      <c r="D55" s="4" t="s">
        <v>926</v>
      </c>
      <c r="E55" s="10" t="s">
        <v>430</v>
      </c>
      <c r="G55" s="187">
        <v>52</v>
      </c>
      <c r="H55" s="17" t="s">
        <v>511</v>
      </c>
      <c r="I55" s="14" t="s">
        <v>512</v>
      </c>
      <c r="J55" s="171" t="s">
        <v>37149</v>
      </c>
      <c r="K55" s="172" t="s">
        <v>37097</v>
      </c>
      <c r="L55" s="173" t="s">
        <v>37099</v>
      </c>
    </row>
    <row r="56" spans="1:12" ht="15.75" thickBot="1" x14ac:dyDescent="0.3">
      <c r="A56" s="5">
        <v>52</v>
      </c>
      <c r="B56" s="4" t="s">
        <v>140</v>
      </c>
      <c r="C56" s="4" t="s">
        <v>24</v>
      </c>
      <c r="D56" s="4" t="s">
        <v>927</v>
      </c>
      <c r="E56" s="10" t="s">
        <v>430</v>
      </c>
      <c r="G56" s="187">
        <v>53</v>
      </c>
      <c r="H56" s="11" t="s">
        <v>246</v>
      </c>
      <c r="I56" s="12" t="s">
        <v>513</v>
      </c>
      <c r="J56" s="171" t="s">
        <v>37150</v>
      </c>
      <c r="K56" s="172" t="s">
        <v>37099</v>
      </c>
      <c r="L56" s="173" t="s">
        <v>37099</v>
      </c>
    </row>
    <row r="57" spans="1:12" ht="15.75" thickBot="1" x14ac:dyDescent="0.3">
      <c r="A57" s="5">
        <v>53</v>
      </c>
      <c r="B57" s="4" t="s">
        <v>8</v>
      </c>
      <c r="C57" s="4" t="s">
        <v>44</v>
      </c>
      <c r="D57" s="4" t="s">
        <v>928</v>
      </c>
      <c r="E57" s="10" t="s">
        <v>188</v>
      </c>
      <c r="G57" s="187">
        <v>54</v>
      </c>
      <c r="H57" s="11" t="s">
        <v>247</v>
      </c>
      <c r="I57" s="12" t="s">
        <v>247</v>
      </c>
      <c r="J57" s="171" t="s">
        <v>37151</v>
      </c>
      <c r="K57" s="172" t="s">
        <v>37097</v>
      </c>
      <c r="L57" s="173" t="s">
        <v>37097</v>
      </c>
    </row>
    <row r="58" spans="1:12" ht="15.75" thickBot="1" x14ac:dyDescent="0.3">
      <c r="A58" s="5">
        <v>54</v>
      </c>
      <c r="B58" s="4" t="s">
        <v>141</v>
      </c>
      <c r="C58" s="4" t="s">
        <v>55</v>
      </c>
      <c r="D58" s="4" t="s">
        <v>929</v>
      </c>
      <c r="E58" s="10" t="s">
        <v>447</v>
      </c>
      <c r="G58" s="187">
        <v>55</v>
      </c>
      <c r="H58" s="11" t="s">
        <v>248</v>
      </c>
      <c r="I58" s="12" t="s">
        <v>514</v>
      </c>
      <c r="J58" s="171" t="s">
        <v>37152</v>
      </c>
      <c r="K58" s="172" t="s">
        <v>37099</v>
      </c>
      <c r="L58" s="173" t="s">
        <v>37099</v>
      </c>
    </row>
    <row r="59" spans="1:12" ht="15.75" thickBot="1" x14ac:dyDescent="0.3">
      <c r="A59" s="5">
        <v>55</v>
      </c>
      <c r="B59" s="4" t="s">
        <v>142</v>
      </c>
      <c r="C59" s="4" t="s">
        <v>56</v>
      </c>
      <c r="D59" s="4" t="s">
        <v>930</v>
      </c>
      <c r="E59" s="10" t="s">
        <v>447</v>
      </c>
      <c r="G59" s="187">
        <v>56</v>
      </c>
      <c r="H59" s="11" t="s">
        <v>515</v>
      </c>
      <c r="I59" s="12" t="s">
        <v>516</v>
      </c>
      <c r="J59" s="171" t="s">
        <v>37153</v>
      </c>
      <c r="K59" s="172" t="s">
        <v>37097</v>
      </c>
      <c r="L59" s="173" t="s">
        <v>37097</v>
      </c>
    </row>
    <row r="60" spans="1:12" ht="15.75" thickBot="1" x14ac:dyDescent="0.3">
      <c r="A60" s="5">
        <v>56</v>
      </c>
      <c r="B60" s="4" t="s">
        <v>143</v>
      </c>
      <c r="C60" s="4" t="s">
        <v>57</v>
      </c>
      <c r="D60" s="4" t="s">
        <v>931</v>
      </c>
      <c r="E60" s="10" t="s">
        <v>3</v>
      </c>
      <c r="G60" s="187">
        <v>57</v>
      </c>
      <c r="H60" s="11" t="s">
        <v>249</v>
      </c>
      <c r="I60" s="12" t="s">
        <v>517</v>
      </c>
      <c r="J60" s="171" t="s">
        <v>37154</v>
      </c>
      <c r="K60" s="172" t="s">
        <v>37099</v>
      </c>
      <c r="L60" s="173" t="s">
        <v>37099</v>
      </c>
    </row>
    <row r="61" spans="1:12" ht="15.75" thickBot="1" x14ac:dyDescent="0.3">
      <c r="A61" s="5">
        <v>57</v>
      </c>
      <c r="B61" s="4" t="s">
        <v>144</v>
      </c>
      <c r="C61" s="4" t="s">
        <v>58</v>
      </c>
      <c r="D61" s="4" t="s">
        <v>932</v>
      </c>
      <c r="E61" s="10" t="s">
        <v>447</v>
      </c>
      <c r="G61" s="187">
        <v>58</v>
      </c>
      <c r="H61" s="11" t="s">
        <v>250</v>
      </c>
      <c r="I61" s="12" t="s">
        <v>518</v>
      </c>
      <c r="J61" s="171" t="s">
        <v>37155</v>
      </c>
      <c r="K61" s="172" t="s">
        <v>37099</v>
      </c>
      <c r="L61" s="173" t="s">
        <v>37099</v>
      </c>
    </row>
    <row r="62" spans="1:12" ht="15.75" thickBot="1" x14ac:dyDescent="0.3">
      <c r="A62" s="5">
        <v>58</v>
      </c>
      <c r="B62" s="4" t="s">
        <v>145</v>
      </c>
      <c r="C62" s="4" t="s">
        <v>60</v>
      </c>
      <c r="D62" s="4" t="s">
        <v>933</v>
      </c>
      <c r="E62" s="10" t="s">
        <v>437</v>
      </c>
      <c r="G62" s="187">
        <v>59</v>
      </c>
      <c r="H62" s="11" t="s">
        <v>251</v>
      </c>
      <c r="I62" s="12" t="s">
        <v>519</v>
      </c>
      <c r="J62" s="171" t="s">
        <v>37156</v>
      </c>
      <c r="K62" s="172" t="s">
        <v>37099</v>
      </c>
      <c r="L62" s="173" t="s">
        <v>37099</v>
      </c>
    </row>
    <row r="63" spans="1:12" ht="15.75" thickBot="1" x14ac:dyDescent="0.3">
      <c r="A63" s="5">
        <v>59</v>
      </c>
      <c r="B63" s="4" t="s">
        <v>146</v>
      </c>
      <c r="C63" s="4" t="s">
        <v>61</v>
      </c>
      <c r="D63" s="4" t="s">
        <v>934</v>
      </c>
      <c r="E63" s="10" t="s">
        <v>448</v>
      </c>
      <c r="G63" s="187">
        <v>60</v>
      </c>
      <c r="H63" s="18" t="s">
        <v>410</v>
      </c>
      <c r="I63" s="12" t="s">
        <v>520</v>
      </c>
      <c r="J63" s="176" t="s">
        <v>37157</v>
      </c>
      <c r="K63" s="177" t="s">
        <v>37099</v>
      </c>
      <c r="L63" s="178" t="s">
        <v>37099</v>
      </c>
    </row>
    <row r="64" spans="1:12" ht="15.75" thickBot="1" x14ac:dyDescent="0.3">
      <c r="A64" s="5">
        <v>60</v>
      </c>
      <c r="B64" s="4" t="s">
        <v>147</v>
      </c>
      <c r="C64" s="4" t="s">
        <v>62</v>
      </c>
      <c r="D64" s="4" t="s">
        <v>935</v>
      </c>
      <c r="E64" s="10" t="s">
        <v>427</v>
      </c>
      <c r="G64" s="187">
        <v>61</v>
      </c>
      <c r="H64" s="11" t="s">
        <v>252</v>
      </c>
      <c r="I64" s="12" t="s">
        <v>521</v>
      </c>
      <c r="J64" s="180" t="s">
        <v>37158</v>
      </c>
      <c r="K64" s="172" t="s">
        <v>37099</v>
      </c>
      <c r="L64" s="173" t="s">
        <v>37099</v>
      </c>
    </row>
    <row r="65" spans="1:12" ht="15.75" thickBot="1" x14ac:dyDescent="0.3">
      <c r="A65" s="5">
        <v>61</v>
      </c>
      <c r="B65" s="4" t="s">
        <v>148</v>
      </c>
      <c r="C65" s="4" t="s">
        <v>63</v>
      </c>
      <c r="D65" s="4" t="s">
        <v>936</v>
      </c>
      <c r="E65" s="10" t="s">
        <v>433</v>
      </c>
      <c r="G65" s="187">
        <v>62</v>
      </c>
      <c r="H65" s="11" t="s">
        <v>522</v>
      </c>
      <c r="I65" s="12" t="s">
        <v>523</v>
      </c>
      <c r="J65" s="171" t="s">
        <v>37159</v>
      </c>
      <c r="K65" s="172" t="s">
        <v>37099</v>
      </c>
      <c r="L65" s="173" t="s">
        <v>37099</v>
      </c>
    </row>
    <row r="66" spans="1:12" ht="15.75" thickBot="1" x14ac:dyDescent="0.3">
      <c r="A66" s="5">
        <v>62</v>
      </c>
      <c r="B66" s="4" t="s">
        <v>149</v>
      </c>
      <c r="C66" s="4" t="s">
        <v>64</v>
      </c>
      <c r="D66" s="4" t="s">
        <v>937</v>
      </c>
      <c r="E66" s="10" t="s">
        <v>448</v>
      </c>
      <c r="G66" s="187">
        <v>63</v>
      </c>
      <c r="H66" s="11" t="s">
        <v>524</v>
      </c>
      <c r="I66" s="12" t="s">
        <v>525</v>
      </c>
      <c r="J66" s="171" t="s">
        <v>37160</v>
      </c>
      <c r="K66" s="172" t="s">
        <v>37099</v>
      </c>
      <c r="L66" s="173" t="s">
        <v>37099</v>
      </c>
    </row>
    <row r="67" spans="1:12" ht="15.75" thickBot="1" x14ac:dyDescent="0.3">
      <c r="A67" s="5">
        <v>63</v>
      </c>
      <c r="B67" s="4" t="s">
        <v>150</v>
      </c>
      <c r="C67" s="4" t="s">
        <v>65</v>
      </c>
      <c r="D67" s="4" t="s">
        <v>938</v>
      </c>
      <c r="E67" s="10" t="s">
        <v>428</v>
      </c>
      <c r="G67" s="187">
        <v>64</v>
      </c>
      <c r="H67" s="11" t="s">
        <v>253</v>
      </c>
      <c r="I67" s="12" t="s">
        <v>526</v>
      </c>
      <c r="J67" s="171" t="s">
        <v>37161</v>
      </c>
      <c r="K67" s="172" t="s">
        <v>37099</v>
      </c>
      <c r="L67" s="173" t="s">
        <v>37099</v>
      </c>
    </row>
    <row r="68" spans="1:12" ht="15.75" thickBot="1" x14ac:dyDescent="0.3">
      <c r="A68" s="5">
        <v>64</v>
      </c>
      <c r="B68" s="4" t="s">
        <v>151</v>
      </c>
      <c r="C68" s="4" t="s">
        <v>66</v>
      </c>
      <c r="D68" s="4" t="s">
        <v>939</v>
      </c>
      <c r="E68" s="10" t="s">
        <v>438</v>
      </c>
      <c r="G68" s="187">
        <v>65</v>
      </c>
      <c r="H68" s="11" t="s">
        <v>254</v>
      </c>
      <c r="I68" s="19" t="s">
        <v>527</v>
      </c>
      <c r="J68" s="171" t="s">
        <v>37162</v>
      </c>
      <c r="K68" s="172" t="s">
        <v>37099</v>
      </c>
      <c r="L68" s="173" t="s">
        <v>37099</v>
      </c>
    </row>
    <row r="69" spans="1:12" ht="15.75" thickBot="1" x14ac:dyDescent="0.3">
      <c r="A69" s="5">
        <v>65</v>
      </c>
      <c r="B69" s="4" t="s">
        <v>152</v>
      </c>
      <c r="C69" s="4" t="s">
        <v>67</v>
      </c>
      <c r="D69" s="4" t="s">
        <v>940</v>
      </c>
      <c r="E69" s="10" t="s">
        <v>431</v>
      </c>
      <c r="G69" s="187">
        <v>66</v>
      </c>
      <c r="H69" s="11" t="s">
        <v>255</v>
      </c>
      <c r="I69" s="12" t="s">
        <v>528</v>
      </c>
      <c r="J69" s="171" t="s">
        <v>37163</v>
      </c>
      <c r="K69" s="172" t="s">
        <v>37099</v>
      </c>
      <c r="L69" s="173" t="s">
        <v>37099</v>
      </c>
    </row>
    <row r="70" spans="1:12" ht="15.75" thickBot="1" x14ac:dyDescent="0.3">
      <c r="A70" s="5">
        <v>66</v>
      </c>
      <c r="B70" s="4" t="s">
        <v>153</v>
      </c>
      <c r="C70" s="4" t="s">
        <v>68</v>
      </c>
      <c r="D70" s="4" t="s">
        <v>941</v>
      </c>
      <c r="E70" s="10" t="s">
        <v>432</v>
      </c>
      <c r="G70" s="187">
        <v>67</v>
      </c>
      <c r="H70" s="11" t="s">
        <v>256</v>
      </c>
      <c r="I70" s="12" t="s">
        <v>529</v>
      </c>
      <c r="J70" s="171" t="s">
        <v>37164</v>
      </c>
      <c r="K70" s="172" t="s">
        <v>37099</v>
      </c>
      <c r="L70" s="173" t="s">
        <v>37099</v>
      </c>
    </row>
    <row r="71" spans="1:12" ht="15.75" thickBot="1" x14ac:dyDescent="0.3">
      <c r="A71" s="5">
        <v>67</v>
      </c>
      <c r="B71" s="4" t="s">
        <v>154</v>
      </c>
      <c r="C71" s="4" t="s">
        <v>69</v>
      </c>
      <c r="D71" s="4" t="s">
        <v>942</v>
      </c>
      <c r="E71" s="10" t="s">
        <v>449</v>
      </c>
      <c r="G71" s="187">
        <v>68</v>
      </c>
      <c r="H71" s="20" t="s">
        <v>530</v>
      </c>
      <c r="I71" s="12" t="s">
        <v>531</v>
      </c>
      <c r="J71" s="171" t="s">
        <v>37165</v>
      </c>
      <c r="K71" s="172" t="s">
        <v>37099</v>
      </c>
      <c r="L71" s="173" t="s">
        <v>37099</v>
      </c>
    </row>
    <row r="72" spans="1:12" ht="15.75" thickBot="1" x14ac:dyDescent="0.3">
      <c r="A72" s="5">
        <v>68</v>
      </c>
      <c r="B72" s="4" t="s">
        <v>155</v>
      </c>
      <c r="C72" s="4" t="s">
        <v>70</v>
      </c>
      <c r="D72" s="4" t="s">
        <v>943</v>
      </c>
      <c r="E72" s="10" t="s">
        <v>449</v>
      </c>
      <c r="G72" s="187">
        <v>69</v>
      </c>
      <c r="H72" s="11" t="s">
        <v>257</v>
      </c>
      <c r="I72" s="12" t="s">
        <v>532</v>
      </c>
      <c r="J72" s="171" t="s">
        <v>37166</v>
      </c>
      <c r="K72" s="172" t="s">
        <v>37099</v>
      </c>
      <c r="L72" s="173" t="s">
        <v>37099</v>
      </c>
    </row>
    <row r="73" spans="1:12" ht="15.75" thickBot="1" x14ac:dyDescent="0.3">
      <c r="A73" s="5">
        <v>69</v>
      </c>
      <c r="B73" s="4" t="s">
        <v>156</v>
      </c>
      <c r="C73" s="4" t="s">
        <v>197</v>
      </c>
      <c r="D73" s="4" t="s">
        <v>872</v>
      </c>
      <c r="E73" s="10" t="s">
        <v>426</v>
      </c>
      <c r="G73" s="187">
        <v>70</v>
      </c>
      <c r="H73" s="11" t="s">
        <v>258</v>
      </c>
      <c r="I73" s="12" t="s">
        <v>533</v>
      </c>
      <c r="J73" s="171" t="s">
        <v>37167</v>
      </c>
      <c r="K73" s="172" t="s">
        <v>37099</v>
      </c>
      <c r="L73" s="173" t="s">
        <v>37099</v>
      </c>
    </row>
    <row r="74" spans="1:12" ht="15.75" thickBot="1" x14ac:dyDescent="0.3">
      <c r="A74" s="5">
        <v>70</v>
      </c>
      <c r="B74" s="4" t="s">
        <v>157</v>
      </c>
      <c r="C74" s="4" t="s">
        <v>71</v>
      </c>
      <c r="D74" s="4" t="s">
        <v>868</v>
      </c>
      <c r="E74" s="10" t="s">
        <v>439</v>
      </c>
      <c r="G74" s="187">
        <v>71</v>
      </c>
      <c r="H74" s="21" t="s">
        <v>534</v>
      </c>
      <c r="I74" s="12" t="s">
        <v>535</v>
      </c>
      <c r="J74" s="171" t="s">
        <v>37168</v>
      </c>
      <c r="K74" s="172" t="s">
        <v>37099</v>
      </c>
      <c r="L74" s="173" t="s">
        <v>37099</v>
      </c>
    </row>
    <row r="75" spans="1:12" ht="15.75" thickBot="1" x14ac:dyDescent="0.3">
      <c r="A75" s="5">
        <v>71</v>
      </c>
      <c r="B75" s="4" t="s">
        <v>158</v>
      </c>
      <c r="C75" s="4" t="s">
        <v>72</v>
      </c>
      <c r="D75" s="4" t="s">
        <v>944</v>
      </c>
      <c r="E75" s="10" t="s">
        <v>437</v>
      </c>
      <c r="G75" s="187">
        <v>72</v>
      </c>
      <c r="H75" s="11" t="s">
        <v>259</v>
      </c>
      <c r="I75" s="12" t="s">
        <v>536</v>
      </c>
      <c r="J75" s="171" t="s">
        <v>37169</v>
      </c>
      <c r="K75" s="172" t="s">
        <v>37099</v>
      </c>
      <c r="L75" s="173" t="s">
        <v>37099</v>
      </c>
    </row>
    <row r="76" spans="1:12" ht="15.75" thickBot="1" x14ac:dyDescent="0.3">
      <c r="A76" s="5">
        <v>72</v>
      </c>
      <c r="B76" s="4" t="s">
        <v>159</v>
      </c>
      <c r="C76" s="4" t="s">
        <v>73</v>
      </c>
      <c r="D76" s="4" t="s">
        <v>945</v>
      </c>
      <c r="E76" s="10" t="s">
        <v>188</v>
      </c>
      <c r="G76" s="187">
        <v>73</v>
      </c>
      <c r="H76" s="11" t="s">
        <v>260</v>
      </c>
      <c r="I76" s="12" t="s">
        <v>537</v>
      </c>
      <c r="J76" s="171" t="s">
        <v>37170</v>
      </c>
      <c r="K76" s="172" t="s">
        <v>37099</v>
      </c>
      <c r="L76" s="173" t="s">
        <v>37099</v>
      </c>
    </row>
    <row r="77" spans="1:12" ht="15.75" thickBot="1" x14ac:dyDescent="0.3">
      <c r="A77" s="5">
        <v>73</v>
      </c>
      <c r="B77" s="4" t="s">
        <v>160</v>
      </c>
      <c r="C77" s="4" t="s">
        <v>75</v>
      </c>
      <c r="D77" s="4" t="s">
        <v>946</v>
      </c>
      <c r="E77" s="10" t="s">
        <v>426</v>
      </c>
      <c r="G77" s="187">
        <v>74</v>
      </c>
      <c r="H77" s="11" t="s">
        <v>538</v>
      </c>
      <c r="I77" s="12" t="s">
        <v>539</v>
      </c>
      <c r="J77" s="171" t="s">
        <v>37171</v>
      </c>
      <c r="K77" s="172" t="s">
        <v>37099</v>
      </c>
      <c r="L77" s="173" t="s">
        <v>37099</v>
      </c>
    </row>
    <row r="78" spans="1:12" ht="15.75" thickBot="1" x14ac:dyDescent="0.3">
      <c r="A78" s="5">
        <v>74</v>
      </c>
      <c r="B78" s="4" t="s">
        <v>161</v>
      </c>
      <c r="C78" s="4" t="s">
        <v>76</v>
      </c>
      <c r="D78" s="4" t="s">
        <v>947</v>
      </c>
      <c r="E78" s="10" t="s">
        <v>426</v>
      </c>
      <c r="G78" s="187">
        <v>75</v>
      </c>
      <c r="H78" s="11" t="s">
        <v>540</v>
      </c>
      <c r="I78" s="22" t="s">
        <v>541</v>
      </c>
      <c r="J78" s="171" t="s">
        <v>37172</v>
      </c>
      <c r="K78" s="172" t="s">
        <v>37099</v>
      </c>
      <c r="L78" s="173" t="s">
        <v>37099</v>
      </c>
    </row>
    <row r="79" spans="1:12" ht="15.75" thickBot="1" x14ac:dyDescent="0.3">
      <c r="A79" s="5">
        <v>75</v>
      </c>
      <c r="B79" s="4" t="s">
        <v>9</v>
      </c>
      <c r="C79" s="4" t="s">
        <v>948</v>
      </c>
      <c r="D79" s="4"/>
      <c r="E79" s="10" t="s">
        <v>423</v>
      </c>
      <c r="G79" s="187">
        <v>76</v>
      </c>
      <c r="H79" s="11" t="s">
        <v>542</v>
      </c>
      <c r="I79" s="12" t="s">
        <v>543</v>
      </c>
      <c r="J79" s="171" t="s">
        <v>37173</v>
      </c>
      <c r="K79" s="172" t="s">
        <v>37099</v>
      </c>
      <c r="L79" s="173" t="s">
        <v>37099</v>
      </c>
    </row>
    <row r="80" spans="1:12" ht="15.75" thickBot="1" x14ac:dyDescent="0.3">
      <c r="A80" s="5">
        <v>76</v>
      </c>
      <c r="B80" s="4" t="s">
        <v>162</v>
      </c>
      <c r="C80" s="4" t="s">
        <v>77</v>
      </c>
      <c r="D80" s="4" t="s">
        <v>949</v>
      </c>
      <c r="E80" s="10" t="s">
        <v>441</v>
      </c>
      <c r="G80" s="187">
        <v>77</v>
      </c>
      <c r="H80" s="11" t="s">
        <v>261</v>
      </c>
      <c r="I80" s="12" t="s">
        <v>544</v>
      </c>
      <c r="J80" s="171" t="s">
        <v>37174</v>
      </c>
      <c r="K80" s="172" t="s">
        <v>37099</v>
      </c>
      <c r="L80" s="173" t="s">
        <v>37099</v>
      </c>
    </row>
    <row r="81" spans="1:12" ht="15.75" thickBot="1" x14ac:dyDescent="0.3">
      <c r="A81" s="5">
        <v>77</v>
      </c>
      <c r="B81" s="4" t="s">
        <v>179</v>
      </c>
      <c r="C81" s="4" t="s">
        <v>78</v>
      </c>
      <c r="D81" s="4" t="s">
        <v>950</v>
      </c>
      <c r="E81" s="10" t="s">
        <v>423</v>
      </c>
      <c r="G81" s="187">
        <v>78</v>
      </c>
      <c r="H81" s="11" t="s">
        <v>262</v>
      </c>
      <c r="I81" s="12" t="s">
        <v>545</v>
      </c>
      <c r="J81" s="171" t="s">
        <v>37175</v>
      </c>
      <c r="K81" s="172" t="s">
        <v>37099</v>
      </c>
      <c r="L81" s="173" t="s">
        <v>37099</v>
      </c>
    </row>
    <row r="82" spans="1:12" ht="15.75" thickBot="1" x14ac:dyDescent="0.3">
      <c r="A82" s="5">
        <v>78</v>
      </c>
      <c r="B82" s="4" t="s">
        <v>180</v>
      </c>
      <c r="C82" s="4" t="s">
        <v>79</v>
      </c>
      <c r="D82" s="4" t="s">
        <v>951</v>
      </c>
      <c r="E82" s="10" t="s">
        <v>423</v>
      </c>
      <c r="G82" s="187">
        <v>79</v>
      </c>
      <c r="H82" s="11" t="s">
        <v>546</v>
      </c>
      <c r="I82" s="12" t="s">
        <v>547</v>
      </c>
      <c r="J82" s="171" t="s">
        <v>37176</v>
      </c>
      <c r="K82" s="172" t="s">
        <v>37099</v>
      </c>
      <c r="L82" s="173" t="s">
        <v>37099</v>
      </c>
    </row>
    <row r="83" spans="1:12" ht="15.75" thickBot="1" x14ac:dyDescent="0.3">
      <c r="A83" s="5">
        <v>79</v>
      </c>
      <c r="B83" s="4" t="s">
        <v>163</v>
      </c>
      <c r="C83" s="4" t="s">
        <v>80</v>
      </c>
      <c r="D83" s="4" t="s">
        <v>952</v>
      </c>
      <c r="E83" s="10" t="s">
        <v>434</v>
      </c>
      <c r="G83" s="187">
        <v>80</v>
      </c>
      <c r="H83" s="11" t="s">
        <v>263</v>
      </c>
      <c r="I83" s="12" t="s">
        <v>548</v>
      </c>
      <c r="J83" s="171" t="s">
        <v>37177</v>
      </c>
      <c r="K83" s="172" t="s">
        <v>37099</v>
      </c>
      <c r="L83" s="173" t="s">
        <v>37099</v>
      </c>
    </row>
    <row r="84" spans="1:12" ht="15.75" thickBot="1" x14ac:dyDescent="0.3">
      <c r="A84" s="5">
        <v>80</v>
      </c>
      <c r="B84" s="4" t="s">
        <v>164</v>
      </c>
      <c r="C84" s="4" t="s">
        <v>81</v>
      </c>
      <c r="D84" s="4" t="s">
        <v>953</v>
      </c>
      <c r="E84" s="10" t="s">
        <v>427</v>
      </c>
      <c r="G84" s="187">
        <v>81</v>
      </c>
      <c r="H84" s="11" t="s">
        <v>264</v>
      </c>
      <c r="I84" s="12" t="s">
        <v>549</v>
      </c>
      <c r="J84" s="171" t="s">
        <v>37178</v>
      </c>
      <c r="K84" s="172" t="s">
        <v>37099</v>
      </c>
      <c r="L84" s="173" t="s">
        <v>37099</v>
      </c>
    </row>
    <row r="85" spans="1:12" ht="15.75" thickBot="1" x14ac:dyDescent="0.3">
      <c r="A85" s="5">
        <v>81</v>
      </c>
      <c r="B85" s="4" t="s">
        <v>165</v>
      </c>
      <c r="C85" s="4" t="s">
        <v>82</v>
      </c>
      <c r="D85" s="4" t="s">
        <v>864</v>
      </c>
      <c r="E85" s="10" t="s">
        <v>431</v>
      </c>
      <c r="G85" s="187">
        <v>82</v>
      </c>
      <c r="H85" s="11" t="s">
        <v>265</v>
      </c>
      <c r="I85" s="12" t="s">
        <v>550</v>
      </c>
      <c r="J85" s="171" t="s">
        <v>37179</v>
      </c>
      <c r="K85" s="172" t="s">
        <v>37099</v>
      </c>
      <c r="L85" s="173" t="s">
        <v>37099</v>
      </c>
    </row>
    <row r="86" spans="1:12" ht="15.75" thickBot="1" x14ac:dyDescent="0.3">
      <c r="A86" s="5">
        <v>82</v>
      </c>
      <c r="B86" s="4" t="s">
        <v>166</v>
      </c>
      <c r="C86" s="4" t="s">
        <v>83</v>
      </c>
      <c r="D86" s="4" t="s">
        <v>869</v>
      </c>
      <c r="E86" s="10" t="s">
        <v>431</v>
      </c>
      <c r="G86" s="187">
        <v>83</v>
      </c>
      <c r="H86" s="11" t="s">
        <v>551</v>
      </c>
      <c r="I86" s="1" t="s">
        <v>552</v>
      </c>
      <c r="J86" s="171" t="s">
        <v>37180</v>
      </c>
      <c r="K86" s="172" t="s">
        <v>37099</v>
      </c>
      <c r="L86" s="173" t="s">
        <v>37099</v>
      </c>
    </row>
    <row r="87" spans="1:12" ht="15.75" thickBot="1" x14ac:dyDescent="0.3">
      <c r="A87" s="5">
        <v>83</v>
      </c>
      <c r="B87" s="4" t="s">
        <v>167</v>
      </c>
      <c r="C87" s="4" t="s">
        <v>84</v>
      </c>
      <c r="D87" s="4" t="s">
        <v>954</v>
      </c>
      <c r="E87" s="10" t="s">
        <v>186</v>
      </c>
      <c r="G87" s="187">
        <v>84</v>
      </c>
      <c r="H87" s="11" t="s">
        <v>553</v>
      </c>
      <c r="I87" s="12" t="s">
        <v>554</v>
      </c>
      <c r="J87" s="171" t="s">
        <v>37181</v>
      </c>
      <c r="K87" s="172" t="s">
        <v>37099</v>
      </c>
      <c r="L87" s="173" t="s">
        <v>37099</v>
      </c>
    </row>
    <row r="88" spans="1:12" ht="15.75" thickBot="1" x14ac:dyDescent="0.3">
      <c r="A88" s="5">
        <v>84</v>
      </c>
      <c r="B88" s="4" t="s">
        <v>10</v>
      </c>
      <c r="C88" s="4" t="s">
        <v>85</v>
      </c>
      <c r="D88" s="4" t="s">
        <v>955</v>
      </c>
      <c r="E88" s="10" t="s">
        <v>186</v>
      </c>
      <c r="G88" s="187">
        <v>85</v>
      </c>
      <c r="H88" s="11" t="s">
        <v>555</v>
      </c>
      <c r="I88" s="12" t="s">
        <v>556</v>
      </c>
      <c r="J88" s="171" t="s">
        <v>37182</v>
      </c>
      <c r="K88" s="172" t="s">
        <v>37099</v>
      </c>
      <c r="L88" s="173" t="s">
        <v>37099</v>
      </c>
    </row>
    <row r="89" spans="1:12" ht="15.75" thickBot="1" x14ac:dyDescent="0.3">
      <c r="A89" s="5">
        <v>85</v>
      </c>
      <c r="B89" s="4" t="s">
        <v>168</v>
      </c>
      <c r="C89" s="4" t="s">
        <v>86</v>
      </c>
      <c r="D89" s="4" t="s">
        <v>956</v>
      </c>
      <c r="E89" s="10" t="s">
        <v>188</v>
      </c>
      <c r="G89" s="187">
        <v>86</v>
      </c>
      <c r="H89" s="11" t="s">
        <v>266</v>
      </c>
      <c r="I89" s="12" t="s">
        <v>557</v>
      </c>
      <c r="J89" s="171" t="s">
        <v>37183</v>
      </c>
      <c r="K89" s="172" t="s">
        <v>37099</v>
      </c>
      <c r="L89" s="173" t="s">
        <v>37099</v>
      </c>
    </row>
    <row r="90" spans="1:12" ht="15.75" thickBot="1" x14ac:dyDescent="0.3">
      <c r="A90" s="5">
        <v>86</v>
      </c>
      <c r="B90" s="4" t="s">
        <v>11</v>
      </c>
      <c r="C90" s="4" t="s">
        <v>87</v>
      </c>
      <c r="D90" s="4" t="s">
        <v>957</v>
      </c>
      <c r="E90" s="10" t="s">
        <v>434</v>
      </c>
      <c r="G90" s="187">
        <v>87</v>
      </c>
      <c r="H90" s="23" t="s">
        <v>558</v>
      </c>
      <c r="I90" s="12" t="s">
        <v>559</v>
      </c>
      <c r="J90" s="171" t="s">
        <v>37184</v>
      </c>
      <c r="K90" s="172" t="s">
        <v>37099</v>
      </c>
      <c r="L90" s="173" t="s">
        <v>37099</v>
      </c>
    </row>
    <row r="91" spans="1:12" ht="15.75" thickBot="1" x14ac:dyDescent="0.3">
      <c r="A91" s="5">
        <v>87</v>
      </c>
      <c r="B91" s="4" t="s">
        <v>169</v>
      </c>
      <c r="C91" s="4" t="s">
        <v>88</v>
      </c>
      <c r="D91" s="4" t="s">
        <v>958</v>
      </c>
      <c r="E91" s="10" t="s">
        <v>436</v>
      </c>
      <c r="G91" s="187">
        <v>88</v>
      </c>
      <c r="H91" s="11" t="s">
        <v>267</v>
      </c>
      <c r="I91" s="12" t="s">
        <v>560</v>
      </c>
      <c r="J91" s="171" t="s">
        <v>37185</v>
      </c>
      <c r="K91" s="172" t="s">
        <v>37099</v>
      </c>
      <c r="L91" s="173" t="s">
        <v>37099</v>
      </c>
    </row>
    <row r="92" spans="1:12" ht="15.75" thickBot="1" x14ac:dyDescent="0.3">
      <c r="A92" s="5">
        <v>88</v>
      </c>
      <c r="B92" s="4" t="s">
        <v>170</v>
      </c>
      <c r="C92" s="4" t="s">
        <v>89</v>
      </c>
      <c r="D92" s="4" t="s">
        <v>959</v>
      </c>
      <c r="E92" s="10" t="s">
        <v>447</v>
      </c>
      <c r="G92" s="187">
        <v>89</v>
      </c>
      <c r="H92" s="11" t="s">
        <v>268</v>
      </c>
      <c r="I92" s="12" t="s">
        <v>561</v>
      </c>
      <c r="J92" s="171" t="s">
        <v>37186</v>
      </c>
      <c r="K92" s="172" t="s">
        <v>37099</v>
      </c>
      <c r="L92" s="173" t="s">
        <v>37099</v>
      </c>
    </row>
    <row r="93" spans="1:12" ht="15.75" thickBot="1" x14ac:dyDescent="0.3">
      <c r="A93" s="5">
        <v>89</v>
      </c>
      <c r="B93" s="4" t="s">
        <v>171</v>
      </c>
      <c r="C93" s="4" t="s">
        <v>90</v>
      </c>
      <c r="D93" s="4" t="s">
        <v>960</v>
      </c>
      <c r="E93" s="10" t="s">
        <v>437</v>
      </c>
      <c r="G93" s="187">
        <v>90</v>
      </c>
      <c r="H93" s="11" t="s">
        <v>562</v>
      </c>
      <c r="I93" s="12" t="s">
        <v>563</v>
      </c>
      <c r="J93" s="171" t="s">
        <v>37187</v>
      </c>
      <c r="K93" s="172" t="s">
        <v>37099</v>
      </c>
      <c r="L93" s="173" t="s">
        <v>37099</v>
      </c>
    </row>
    <row r="94" spans="1:12" ht="15.75" thickBot="1" x14ac:dyDescent="0.3">
      <c r="A94" s="5">
        <v>90</v>
      </c>
      <c r="B94" s="4" t="s">
        <v>961</v>
      </c>
      <c r="C94" s="4" t="s">
        <v>91</v>
      </c>
      <c r="D94" s="24" t="s">
        <v>962</v>
      </c>
      <c r="E94" s="10" t="s">
        <v>439</v>
      </c>
      <c r="G94" s="187">
        <v>91</v>
      </c>
      <c r="H94" s="11" t="s">
        <v>564</v>
      </c>
      <c r="I94" s="12" t="s">
        <v>565</v>
      </c>
      <c r="J94" s="171" t="s">
        <v>37188</v>
      </c>
      <c r="K94" s="172" t="s">
        <v>37099</v>
      </c>
      <c r="L94" s="173" t="s">
        <v>37099</v>
      </c>
    </row>
    <row r="95" spans="1:12" ht="15.75" thickBot="1" x14ac:dyDescent="0.3">
      <c r="A95" s="5">
        <v>91</v>
      </c>
      <c r="B95" s="4" t="s">
        <v>172</v>
      </c>
      <c r="C95" s="4" t="s">
        <v>963</v>
      </c>
      <c r="D95" s="4" t="s">
        <v>964</v>
      </c>
      <c r="E95" s="10" t="s">
        <v>423</v>
      </c>
      <c r="G95" s="187">
        <v>92</v>
      </c>
      <c r="H95" s="11" t="s">
        <v>566</v>
      </c>
      <c r="I95" s="12" t="s">
        <v>567</v>
      </c>
      <c r="J95" s="171" t="s">
        <v>37189</v>
      </c>
      <c r="K95" s="172" t="s">
        <v>37099</v>
      </c>
      <c r="L95" s="173" t="s">
        <v>37099</v>
      </c>
    </row>
    <row r="96" spans="1:12" ht="15.75" thickBot="1" x14ac:dyDescent="0.3">
      <c r="A96" s="5">
        <v>92</v>
      </c>
      <c r="B96" s="4" t="s">
        <v>173</v>
      </c>
      <c r="C96" s="4" t="s">
        <v>198</v>
      </c>
      <c r="D96" s="4" t="s">
        <v>965</v>
      </c>
      <c r="E96" s="10" t="s">
        <v>423</v>
      </c>
      <c r="G96" s="187">
        <v>93</v>
      </c>
      <c r="H96" s="11" t="s">
        <v>269</v>
      </c>
      <c r="I96" s="12" t="s">
        <v>568</v>
      </c>
      <c r="J96" s="171" t="s">
        <v>37190</v>
      </c>
      <c r="K96" s="172" t="s">
        <v>37099</v>
      </c>
      <c r="L96" s="173" t="s">
        <v>37097</v>
      </c>
    </row>
    <row r="97" spans="1:12" ht="15.75" thickBot="1" x14ac:dyDescent="0.3">
      <c r="A97" s="5">
        <v>93</v>
      </c>
      <c r="B97" s="4" t="s">
        <v>174</v>
      </c>
      <c r="C97" s="4" t="s">
        <v>199</v>
      </c>
      <c r="D97" s="4" t="s">
        <v>966</v>
      </c>
      <c r="E97" s="10" t="s">
        <v>423</v>
      </c>
      <c r="G97" s="187">
        <v>94</v>
      </c>
      <c r="H97" s="21" t="s">
        <v>569</v>
      </c>
      <c r="I97" s="12" t="s">
        <v>570</v>
      </c>
      <c r="J97" s="171" t="s">
        <v>37191</v>
      </c>
      <c r="K97" s="172" t="s">
        <v>37099</v>
      </c>
      <c r="L97" s="173" t="s">
        <v>37099</v>
      </c>
    </row>
    <row r="98" spans="1:12" ht="15.75" thickBot="1" x14ac:dyDescent="0.3">
      <c r="A98" s="5">
        <v>94</v>
      </c>
      <c r="B98" s="4" t="s">
        <v>175</v>
      </c>
      <c r="C98" s="4" t="s">
        <v>200</v>
      </c>
      <c r="D98" s="4" t="s">
        <v>967</v>
      </c>
      <c r="E98" s="10" t="s">
        <v>423</v>
      </c>
      <c r="G98" s="187">
        <v>95</v>
      </c>
      <c r="H98" s="11" t="s">
        <v>571</v>
      </c>
      <c r="I98" s="12" t="s">
        <v>572</v>
      </c>
      <c r="J98" s="171" t="s">
        <v>37192</v>
      </c>
      <c r="K98" s="172" t="s">
        <v>37099</v>
      </c>
      <c r="L98" s="173" t="s">
        <v>37099</v>
      </c>
    </row>
    <row r="99" spans="1:12" ht="15.75" thickBot="1" x14ac:dyDescent="0.3">
      <c r="A99" s="5">
        <v>95</v>
      </c>
      <c r="B99" s="4" t="s">
        <v>176</v>
      </c>
      <c r="C99" s="4" t="s">
        <v>870</v>
      </c>
      <c r="D99" s="4" t="s">
        <v>968</v>
      </c>
      <c r="E99" s="10" t="s">
        <v>423</v>
      </c>
      <c r="G99" s="187">
        <v>96</v>
      </c>
      <c r="H99" s="11" t="s">
        <v>573</v>
      </c>
      <c r="I99" s="22" t="s">
        <v>574</v>
      </c>
      <c r="J99" s="171" t="s">
        <v>37193</v>
      </c>
      <c r="K99" s="172" t="s">
        <v>37099</v>
      </c>
      <c r="L99" s="173" t="s">
        <v>37099</v>
      </c>
    </row>
    <row r="100" spans="1:12" ht="15.75" thickBot="1" x14ac:dyDescent="0.3">
      <c r="A100" s="5">
        <v>971</v>
      </c>
      <c r="B100" s="4" t="s">
        <v>181</v>
      </c>
      <c r="C100" s="4" t="s">
        <v>92</v>
      </c>
      <c r="D100" s="4" t="s">
        <v>873</v>
      </c>
      <c r="E100" s="25" t="s">
        <v>186</v>
      </c>
      <c r="G100" s="187">
        <v>97</v>
      </c>
      <c r="H100" s="11" t="s">
        <v>575</v>
      </c>
      <c r="I100" s="12" t="s">
        <v>576</v>
      </c>
      <c r="J100" s="171" t="s">
        <v>37194</v>
      </c>
      <c r="K100" s="172" t="s">
        <v>37099</v>
      </c>
      <c r="L100" s="173" t="s">
        <v>37099</v>
      </c>
    </row>
    <row r="101" spans="1:12" ht="15.75" thickBot="1" x14ac:dyDescent="0.3">
      <c r="A101" s="5">
        <v>972</v>
      </c>
      <c r="B101" s="4" t="s">
        <v>182</v>
      </c>
      <c r="C101" s="4" t="s">
        <v>93</v>
      </c>
      <c r="D101" s="4" t="s">
        <v>969</v>
      </c>
      <c r="E101" s="26" t="s">
        <v>450</v>
      </c>
      <c r="G101" s="187">
        <v>98</v>
      </c>
      <c r="H101" s="11" t="s">
        <v>270</v>
      </c>
      <c r="I101" s="12" t="s">
        <v>270</v>
      </c>
      <c r="J101" s="171" t="s">
        <v>37195</v>
      </c>
      <c r="K101" s="172" t="s">
        <v>37099</v>
      </c>
      <c r="L101" s="173" t="s">
        <v>37099</v>
      </c>
    </row>
    <row r="102" spans="1:12" ht="15.75" thickBot="1" x14ac:dyDescent="0.3">
      <c r="A102" s="5">
        <v>973</v>
      </c>
      <c r="B102" s="4" t="s">
        <v>183</v>
      </c>
      <c r="C102" s="4" t="s">
        <v>94</v>
      </c>
      <c r="D102" s="4" t="s">
        <v>970</v>
      </c>
      <c r="E102" s="26" t="s">
        <v>450</v>
      </c>
      <c r="G102" s="187">
        <v>99</v>
      </c>
      <c r="H102" s="11" t="s">
        <v>577</v>
      </c>
      <c r="I102" s="12" t="s">
        <v>578</v>
      </c>
      <c r="J102" s="171" t="s">
        <v>37196</v>
      </c>
      <c r="K102" s="172" t="s">
        <v>37099</v>
      </c>
      <c r="L102" s="173" t="s">
        <v>37099</v>
      </c>
    </row>
    <row r="103" spans="1:12" ht="15.75" thickBot="1" x14ac:dyDescent="0.3">
      <c r="A103" s="5">
        <v>974</v>
      </c>
      <c r="B103" s="4" t="s">
        <v>971</v>
      </c>
      <c r="C103" s="4" t="s">
        <v>16</v>
      </c>
      <c r="D103" s="4" t="s">
        <v>972</v>
      </c>
      <c r="E103" s="26" t="s">
        <v>450</v>
      </c>
      <c r="G103" s="187">
        <v>100</v>
      </c>
      <c r="H103" s="11" t="s">
        <v>579</v>
      </c>
      <c r="I103" s="12" t="s">
        <v>580</v>
      </c>
      <c r="J103" s="171" t="s">
        <v>37197</v>
      </c>
      <c r="K103" s="172" t="s">
        <v>37097</v>
      </c>
      <c r="L103" s="173" t="s">
        <v>37097</v>
      </c>
    </row>
    <row r="104" spans="1:12" ht="15.75" thickBot="1" x14ac:dyDescent="0.3">
      <c r="A104" s="5">
        <v>975</v>
      </c>
      <c r="B104" s="4" t="s">
        <v>973</v>
      </c>
      <c r="C104" s="4" t="s">
        <v>422</v>
      </c>
      <c r="D104" s="27" t="s">
        <v>962</v>
      </c>
      <c r="E104" s="26" t="s">
        <v>451</v>
      </c>
      <c r="G104" s="187">
        <v>101</v>
      </c>
      <c r="H104" s="11" t="s">
        <v>271</v>
      </c>
      <c r="I104" s="12" t="s">
        <v>581</v>
      </c>
      <c r="J104" s="171" t="s">
        <v>37198</v>
      </c>
      <c r="K104" s="172" t="s">
        <v>37099</v>
      </c>
      <c r="L104" s="173" t="s">
        <v>37099</v>
      </c>
    </row>
    <row r="105" spans="1:12" ht="15.75" thickBot="1" x14ac:dyDescent="0.3">
      <c r="A105" s="5">
        <v>976</v>
      </c>
      <c r="B105" s="4" t="s">
        <v>184</v>
      </c>
      <c r="C105" s="4" t="s">
        <v>95</v>
      </c>
      <c r="D105" s="27" t="s">
        <v>962</v>
      </c>
      <c r="E105" s="26" t="s">
        <v>452</v>
      </c>
      <c r="G105" s="187">
        <v>102</v>
      </c>
      <c r="H105" s="11" t="s">
        <v>582</v>
      </c>
      <c r="I105" s="22" t="s">
        <v>582</v>
      </c>
      <c r="J105" s="171" t="s">
        <v>37199</v>
      </c>
      <c r="K105" s="172" t="s">
        <v>37099</v>
      </c>
      <c r="L105" s="173" t="s">
        <v>37099</v>
      </c>
    </row>
    <row r="106" spans="1:12" ht="15.75" thickBot="1" x14ac:dyDescent="0.3">
      <c r="A106" s="28">
        <v>977</v>
      </c>
      <c r="B106" s="27" t="s">
        <v>45</v>
      </c>
      <c r="C106" s="27" t="s">
        <v>201</v>
      </c>
      <c r="D106" s="27" t="s">
        <v>962</v>
      </c>
      <c r="E106" s="26" t="s">
        <v>451</v>
      </c>
      <c r="G106" s="187">
        <v>103</v>
      </c>
      <c r="H106" s="11" t="s">
        <v>272</v>
      </c>
      <c r="I106" s="12" t="s">
        <v>583</v>
      </c>
      <c r="J106" s="171" t="s">
        <v>37200</v>
      </c>
      <c r="K106" s="172" t="s">
        <v>37099</v>
      </c>
      <c r="L106" s="173" t="s">
        <v>37099</v>
      </c>
    </row>
    <row r="107" spans="1:12" ht="15.75" thickBot="1" x14ac:dyDescent="0.3">
      <c r="A107" s="28">
        <v>978</v>
      </c>
      <c r="B107" s="27" t="s">
        <v>37</v>
      </c>
      <c r="C107" s="29" t="s">
        <v>453</v>
      </c>
      <c r="D107" s="27" t="s">
        <v>962</v>
      </c>
      <c r="E107" s="26" t="s">
        <v>450</v>
      </c>
      <c r="G107" s="187">
        <v>104</v>
      </c>
      <c r="H107" s="11" t="s">
        <v>584</v>
      </c>
      <c r="I107" s="12" t="s">
        <v>27</v>
      </c>
      <c r="J107" s="171" t="s">
        <v>37201</v>
      </c>
      <c r="K107" s="172" t="s">
        <v>37097</v>
      </c>
      <c r="L107" s="173" t="s">
        <v>37097</v>
      </c>
    </row>
    <row r="108" spans="1:12" ht="15.75" thickBot="1" x14ac:dyDescent="0.3">
      <c r="A108" s="28">
        <v>984</v>
      </c>
      <c r="B108" s="30" t="s">
        <v>454</v>
      </c>
      <c r="C108" s="31" t="s">
        <v>974</v>
      </c>
      <c r="D108" s="27" t="s">
        <v>962</v>
      </c>
      <c r="E108" s="26" t="s">
        <v>450</v>
      </c>
      <c r="G108" s="187">
        <v>105</v>
      </c>
      <c r="H108" s="11" t="s">
        <v>273</v>
      </c>
      <c r="I108" s="12" t="s">
        <v>585</v>
      </c>
      <c r="J108" s="171" t="s">
        <v>37202</v>
      </c>
      <c r="K108" s="172" t="s">
        <v>37099</v>
      </c>
      <c r="L108" s="173" t="s">
        <v>37099</v>
      </c>
    </row>
    <row r="109" spans="1:12" ht="15.75" thickBot="1" x14ac:dyDescent="0.3">
      <c r="A109" s="28">
        <v>986</v>
      </c>
      <c r="B109" s="30" t="s">
        <v>185</v>
      </c>
      <c r="C109" s="29" t="s">
        <v>456</v>
      </c>
      <c r="D109" s="27" t="s">
        <v>962</v>
      </c>
      <c r="E109" s="26" t="s">
        <v>450</v>
      </c>
      <c r="G109" s="187">
        <v>106</v>
      </c>
      <c r="H109" s="11" t="s">
        <v>274</v>
      </c>
      <c r="I109" s="12" t="s">
        <v>586</v>
      </c>
      <c r="J109" s="171" t="s">
        <v>37203</v>
      </c>
      <c r="K109" s="172" t="s">
        <v>37099</v>
      </c>
      <c r="L109" s="173" t="s">
        <v>37099</v>
      </c>
    </row>
    <row r="110" spans="1:12" ht="15.75" thickBot="1" x14ac:dyDescent="0.3">
      <c r="A110" s="28">
        <v>987</v>
      </c>
      <c r="B110" s="30" t="s">
        <v>457</v>
      </c>
      <c r="C110" s="29" t="s">
        <v>458</v>
      </c>
      <c r="D110" s="27" t="s">
        <v>962</v>
      </c>
      <c r="E110" s="26" t="s">
        <v>186</v>
      </c>
      <c r="G110" s="187">
        <v>107</v>
      </c>
      <c r="H110" s="11" t="s">
        <v>98</v>
      </c>
      <c r="I110" s="12" t="s">
        <v>98</v>
      </c>
      <c r="J110" s="171" t="s">
        <v>37204</v>
      </c>
      <c r="K110" s="172" t="s">
        <v>37097</v>
      </c>
      <c r="L110" s="173" t="s">
        <v>37097</v>
      </c>
    </row>
    <row r="111" spans="1:12" ht="15.75" thickBot="1" x14ac:dyDescent="0.3">
      <c r="A111" s="28">
        <v>988</v>
      </c>
      <c r="B111" s="30" t="s">
        <v>459</v>
      </c>
      <c r="C111" s="29" t="s">
        <v>97</v>
      </c>
      <c r="D111" s="27" t="s">
        <v>962</v>
      </c>
      <c r="E111" s="26" t="s">
        <v>455</v>
      </c>
      <c r="G111" s="187">
        <v>108</v>
      </c>
      <c r="H111" s="11" t="s">
        <v>587</v>
      </c>
      <c r="I111" s="12" t="s">
        <v>588</v>
      </c>
      <c r="J111" s="171" t="s">
        <v>37205</v>
      </c>
      <c r="K111" s="172" t="s">
        <v>37099</v>
      </c>
      <c r="L111" s="173" t="s">
        <v>37099</v>
      </c>
    </row>
    <row r="112" spans="1:12" ht="15.75" thickBot="1" x14ac:dyDescent="0.3">
      <c r="A112" s="28">
        <v>993</v>
      </c>
      <c r="B112" s="30" t="s">
        <v>271</v>
      </c>
      <c r="C112" s="29" t="s">
        <v>977</v>
      </c>
      <c r="D112" s="27" t="s">
        <v>978</v>
      </c>
      <c r="E112" s="26" t="s">
        <v>979</v>
      </c>
      <c r="G112" s="187">
        <v>109</v>
      </c>
      <c r="H112" s="11" t="s">
        <v>589</v>
      </c>
      <c r="I112" s="12" t="s">
        <v>590</v>
      </c>
      <c r="J112" s="171" t="s">
        <v>37206</v>
      </c>
      <c r="K112" s="172" t="s">
        <v>37097</v>
      </c>
      <c r="L112" s="173" t="s">
        <v>37097</v>
      </c>
    </row>
    <row r="113" spans="1:12" ht="15.75" thickBot="1" x14ac:dyDescent="0.3">
      <c r="A113" s="32"/>
      <c r="B113" s="32"/>
      <c r="C113" s="32"/>
      <c r="D113" s="32"/>
      <c r="E113" s="32"/>
      <c r="G113" s="187">
        <v>110</v>
      </c>
      <c r="H113" s="11" t="s">
        <v>591</v>
      </c>
      <c r="I113" s="12" t="s">
        <v>592</v>
      </c>
      <c r="J113" s="171" t="s">
        <v>37207</v>
      </c>
      <c r="K113" s="172" t="s">
        <v>37097</v>
      </c>
      <c r="L113" s="173" t="s">
        <v>37099</v>
      </c>
    </row>
    <row r="114" spans="1:12" ht="15.75" thickBot="1" x14ac:dyDescent="0.3">
      <c r="A114" s="32"/>
      <c r="B114" s="32"/>
      <c r="C114" s="32"/>
      <c r="D114" s="32"/>
      <c r="E114" s="32"/>
      <c r="G114" s="187">
        <v>111</v>
      </c>
      <c r="H114" s="11" t="s">
        <v>275</v>
      </c>
      <c r="I114" s="12" t="s">
        <v>593</v>
      </c>
      <c r="J114" s="171" t="s">
        <v>37208</v>
      </c>
      <c r="K114" s="172" t="s">
        <v>37099</v>
      </c>
      <c r="L114" s="173" t="s">
        <v>37099</v>
      </c>
    </row>
    <row r="115" spans="1:12" ht="15.75" thickBot="1" x14ac:dyDescent="0.3">
      <c r="A115" s="32"/>
      <c r="B115" s="32"/>
      <c r="C115" s="32"/>
      <c r="D115" s="32"/>
      <c r="E115" s="32"/>
      <c r="G115" s="187">
        <v>112</v>
      </c>
      <c r="H115" s="11" t="s">
        <v>594</v>
      </c>
      <c r="I115" s="12" t="s">
        <v>595</v>
      </c>
      <c r="J115" s="171" t="s">
        <v>37209</v>
      </c>
      <c r="K115" s="172" t="s">
        <v>37099</v>
      </c>
      <c r="L115" s="173" t="s">
        <v>37099</v>
      </c>
    </row>
    <row r="116" spans="1:12" ht="15.75" thickBot="1" x14ac:dyDescent="0.3">
      <c r="A116" s="32"/>
      <c r="B116" s="32"/>
      <c r="C116" s="32"/>
      <c r="D116" s="32"/>
      <c r="E116" s="32"/>
      <c r="G116" s="187">
        <v>113</v>
      </c>
      <c r="H116" s="11" t="s">
        <v>596</v>
      </c>
      <c r="I116" s="12" t="s">
        <v>518</v>
      </c>
      <c r="J116" s="171" t="s">
        <v>37210</v>
      </c>
      <c r="K116" s="172" t="s">
        <v>37099</v>
      </c>
      <c r="L116" s="173" t="s">
        <v>37099</v>
      </c>
    </row>
    <row r="117" spans="1:12" ht="15.75" thickBot="1" x14ac:dyDescent="0.3">
      <c r="A117" s="32"/>
      <c r="B117" s="32"/>
      <c r="C117" s="32"/>
      <c r="D117" s="32"/>
      <c r="E117" s="32"/>
      <c r="G117" s="187">
        <v>114</v>
      </c>
      <c r="H117" s="11" t="s">
        <v>276</v>
      </c>
      <c r="I117" s="12" t="s">
        <v>597</v>
      </c>
      <c r="J117" s="171" t="s">
        <v>37211</v>
      </c>
      <c r="K117" s="172" t="s">
        <v>37099</v>
      </c>
      <c r="L117" s="173" t="s">
        <v>37099</v>
      </c>
    </row>
    <row r="118" spans="1:12" ht="15.75" thickBot="1" x14ac:dyDescent="0.3">
      <c r="A118" s="32"/>
      <c r="B118" s="32"/>
      <c r="C118" s="32"/>
      <c r="D118" s="32"/>
      <c r="E118" s="32"/>
      <c r="G118" s="187">
        <v>115</v>
      </c>
      <c r="H118" s="11" t="s">
        <v>277</v>
      </c>
      <c r="I118" s="12" t="s">
        <v>598</v>
      </c>
      <c r="J118" s="171" t="s">
        <v>37212</v>
      </c>
      <c r="K118" s="172" t="s">
        <v>37099</v>
      </c>
      <c r="L118" s="173" t="s">
        <v>37099</v>
      </c>
    </row>
    <row r="119" spans="1:12" ht="15.75" thickBot="1" x14ac:dyDescent="0.3">
      <c r="A119" s="32"/>
      <c r="B119" s="32"/>
      <c r="C119" s="32"/>
      <c r="D119" s="32"/>
      <c r="E119" s="32"/>
      <c r="G119" s="187">
        <v>116</v>
      </c>
      <c r="H119" s="11" t="s">
        <v>599</v>
      </c>
      <c r="I119" s="12" t="s">
        <v>600</v>
      </c>
      <c r="J119" s="171" t="s">
        <v>37213</v>
      </c>
      <c r="K119" s="172" t="s">
        <v>37099</v>
      </c>
      <c r="L119" s="179" t="s">
        <v>37148</v>
      </c>
    </row>
    <row r="120" spans="1:12" ht="15.75" thickBot="1" x14ac:dyDescent="0.3">
      <c r="A120" s="32"/>
      <c r="B120" s="32"/>
      <c r="C120" s="32"/>
      <c r="D120" s="32"/>
      <c r="E120" s="32"/>
      <c r="G120" s="187">
        <v>117</v>
      </c>
      <c r="H120" s="11" t="s">
        <v>601</v>
      </c>
      <c r="I120" s="12" t="s">
        <v>602</v>
      </c>
      <c r="J120" s="171" t="s">
        <v>37214</v>
      </c>
      <c r="K120" s="172" t="s">
        <v>37099</v>
      </c>
      <c r="L120" s="173" t="s">
        <v>37099</v>
      </c>
    </row>
    <row r="121" spans="1:12" ht="15.75" thickBot="1" x14ac:dyDescent="0.3">
      <c r="A121" s="32"/>
      <c r="B121" s="32"/>
      <c r="C121" s="32"/>
      <c r="D121" s="32"/>
      <c r="E121" s="32"/>
      <c r="G121" s="187">
        <v>118</v>
      </c>
      <c r="H121" s="11" t="s">
        <v>603</v>
      </c>
      <c r="I121" s="12" t="s">
        <v>604</v>
      </c>
      <c r="J121" s="171" t="s">
        <v>37215</v>
      </c>
      <c r="K121" s="172" t="s">
        <v>37099</v>
      </c>
      <c r="L121" s="173" t="s">
        <v>37099</v>
      </c>
    </row>
    <row r="122" spans="1:12" ht="15.75" thickBot="1" x14ac:dyDescent="0.3">
      <c r="A122" s="32"/>
      <c r="B122" s="32"/>
      <c r="C122" s="32"/>
      <c r="D122" s="32"/>
      <c r="E122" s="32"/>
      <c r="G122" s="187">
        <v>119</v>
      </c>
      <c r="H122" s="11" t="s">
        <v>605</v>
      </c>
      <c r="I122" s="12" t="s">
        <v>606</v>
      </c>
      <c r="J122" s="171" t="s">
        <v>37216</v>
      </c>
      <c r="K122" s="172" t="s">
        <v>37099</v>
      </c>
      <c r="L122" s="173" t="s">
        <v>37099</v>
      </c>
    </row>
    <row r="123" spans="1:12" ht="15.75" thickBot="1" x14ac:dyDescent="0.3">
      <c r="G123" s="187">
        <v>120</v>
      </c>
      <c r="H123" s="11" t="s">
        <v>278</v>
      </c>
      <c r="I123" s="12" t="s">
        <v>607</v>
      </c>
      <c r="J123" s="171" t="s">
        <v>37217</v>
      </c>
      <c r="K123" s="172" t="s">
        <v>37099</v>
      </c>
      <c r="L123" s="173" t="s">
        <v>37099</v>
      </c>
    </row>
    <row r="124" spans="1:12" ht="15.75" thickBot="1" x14ac:dyDescent="0.3">
      <c r="G124" s="187">
        <v>121</v>
      </c>
      <c r="H124" s="11" t="s">
        <v>279</v>
      </c>
      <c r="I124" s="33" t="s">
        <v>608</v>
      </c>
      <c r="J124" s="171" t="s">
        <v>37218</v>
      </c>
      <c r="K124" s="172" t="s">
        <v>37099</v>
      </c>
      <c r="L124" s="173" t="s">
        <v>37099</v>
      </c>
    </row>
    <row r="125" spans="1:12" ht="15.75" thickBot="1" x14ac:dyDescent="0.3">
      <c r="G125" s="187">
        <v>122</v>
      </c>
      <c r="H125" s="11" t="s">
        <v>609</v>
      </c>
      <c r="I125" s="12" t="s">
        <v>610</v>
      </c>
      <c r="J125" s="171" t="s">
        <v>37219</v>
      </c>
      <c r="K125" s="172" t="s">
        <v>37099</v>
      </c>
      <c r="L125" s="173" t="s">
        <v>37099</v>
      </c>
    </row>
    <row r="126" spans="1:12" ht="15.75" thickBot="1" x14ac:dyDescent="0.3">
      <c r="G126" s="187">
        <v>123</v>
      </c>
      <c r="H126" s="11" t="s">
        <v>611</v>
      </c>
      <c r="I126" s="12" t="s">
        <v>612</v>
      </c>
      <c r="J126" s="171" t="s">
        <v>37220</v>
      </c>
      <c r="K126" s="172" t="s">
        <v>37099</v>
      </c>
      <c r="L126" s="173" t="s">
        <v>37099</v>
      </c>
    </row>
    <row r="127" spans="1:12" ht="15.75" thickBot="1" x14ac:dyDescent="0.3">
      <c r="G127" s="187">
        <v>124</v>
      </c>
      <c r="H127" s="11" t="s">
        <v>280</v>
      </c>
      <c r="I127" s="12" t="s">
        <v>280</v>
      </c>
      <c r="J127" s="171" t="s">
        <v>37221</v>
      </c>
      <c r="K127" s="172" t="s">
        <v>37099</v>
      </c>
      <c r="L127" s="173" t="s">
        <v>37099</v>
      </c>
    </row>
    <row r="128" spans="1:12" ht="15.75" thickBot="1" x14ac:dyDescent="0.3">
      <c r="G128" s="187">
        <v>125</v>
      </c>
      <c r="H128" s="11" t="s">
        <v>613</v>
      </c>
      <c r="I128" s="12" t="s">
        <v>614</v>
      </c>
      <c r="J128" s="171" t="s">
        <v>37222</v>
      </c>
      <c r="K128" s="172" t="s">
        <v>37099</v>
      </c>
      <c r="L128" s="173" t="s">
        <v>37099</v>
      </c>
    </row>
    <row r="129" spans="7:12" ht="15.75" thickBot="1" x14ac:dyDescent="0.3">
      <c r="G129" s="187">
        <v>126</v>
      </c>
      <c r="H129" s="11" t="s">
        <v>281</v>
      </c>
      <c r="I129" s="12" t="s">
        <v>615</v>
      </c>
      <c r="J129" s="171" t="s">
        <v>37223</v>
      </c>
      <c r="K129" s="172" t="s">
        <v>37099</v>
      </c>
      <c r="L129" s="173" t="s">
        <v>37099</v>
      </c>
    </row>
    <row r="130" spans="7:12" ht="15.75" thickBot="1" x14ac:dyDescent="0.3">
      <c r="G130" s="187">
        <v>127</v>
      </c>
      <c r="H130" s="11" t="s">
        <v>616</v>
      </c>
      <c r="I130" s="12" t="s">
        <v>617</v>
      </c>
      <c r="J130" s="171" t="s">
        <v>37224</v>
      </c>
      <c r="K130" s="172" t="s">
        <v>37099</v>
      </c>
      <c r="L130" s="173" t="s">
        <v>37099</v>
      </c>
    </row>
    <row r="131" spans="7:12" ht="15.75" thickBot="1" x14ac:dyDescent="0.3">
      <c r="G131" s="187">
        <v>128</v>
      </c>
      <c r="H131" s="11" t="s">
        <v>618</v>
      </c>
      <c r="I131" s="12" t="s">
        <v>619</v>
      </c>
      <c r="J131" s="171" t="s">
        <v>37225</v>
      </c>
      <c r="K131" s="172" t="s">
        <v>37099</v>
      </c>
      <c r="L131" s="173" t="s">
        <v>37099</v>
      </c>
    </row>
    <row r="132" spans="7:12" ht="15.75" thickBot="1" x14ac:dyDescent="0.3">
      <c r="G132" s="187">
        <v>129</v>
      </c>
      <c r="H132" s="11" t="s">
        <v>620</v>
      </c>
      <c r="I132" s="12" t="s">
        <v>621</v>
      </c>
      <c r="J132" s="171" t="s">
        <v>37226</v>
      </c>
      <c r="K132" s="172" t="s">
        <v>37099</v>
      </c>
      <c r="L132" s="173" t="s">
        <v>37099</v>
      </c>
    </row>
    <row r="133" spans="7:12" ht="15.75" thickBot="1" x14ac:dyDescent="0.3">
      <c r="G133" s="187">
        <v>130</v>
      </c>
      <c r="H133" s="11" t="s">
        <v>622</v>
      </c>
      <c r="I133" s="12" t="s">
        <v>484</v>
      </c>
      <c r="J133" s="171" t="s">
        <v>37227</v>
      </c>
      <c r="K133" s="172" t="s">
        <v>37099</v>
      </c>
      <c r="L133" s="173" t="s">
        <v>37099</v>
      </c>
    </row>
    <row r="134" spans="7:12" ht="15.75" thickBot="1" x14ac:dyDescent="0.3">
      <c r="G134" s="187">
        <v>131</v>
      </c>
      <c r="H134" s="11" t="s">
        <v>282</v>
      </c>
      <c r="I134" s="12" t="s">
        <v>623</v>
      </c>
      <c r="J134" s="171" t="s">
        <v>37228</v>
      </c>
      <c r="K134" s="172" t="s">
        <v>37099</v>
      </c>
      <c r="L134" s="173" t="s">
        <v>37099</v>
      </c>
    </row>
    <row r="135" spans="7:12" ht="15.75" thickBot="1" x14ac:dyDescent="0.3">
      <c r="G135" s="187">
        <v>132</v>
      </c>
      <c r="H135" s="11" t="s">
        <v>624</v>
      </c>
      <c r="I135" s="12" t="s">
        <v>625</v>
      </c>
      <c r="J135" s="171" t="s">
        <v>37229</v>
      </c>
      <c r="K135" s="172" t="s">
        <v>37099</v>
      </c>
      <c r="L135" s="173" t="s">
        <v>37099</v>
      </c>
    </row>
    <row r="136" spans="7:12" ht="15.75" thickBot="1" x14ac:dyDescent="0.3">
      <c r="G136" s="187">
        <v>133</v>
      </c>
      <c r="H136" s="11" t="s">
        <v>626</v>
      </c>
      <c r="I136" s="12" t="s">
        <v>627</v>
      </c>
      <c r="J136" s="171" t="s">
        <v>37230</v>
      </c>
      <c r="K136" s="172" t="s">
        <v>37099</v>
      </c>
      <c r="L136" s="173" t="s">
        <v>37099</v>
      </c>
    </row>
    <row r="137" spans="7:12" ht="15.75" thickBot="1" x14ac:dyDescent="0.3">
      <c r="G137" s="187">
        <v>134</v>
      </c>
      <c r="H137" s="11" t="s">
        <v>628</v>
      </c>
      <c r="I137" s="12" t="s">
        <v>629</v>
      </c>
      <c r="J137" s="171" t="s">
        <v>37231</v>
      </c>
      <c r="K137" s="172" t="s">
        <v>37099</v>
      </c>
      <c r="L137" s="173" t="s">
        <v>37099</v>
      </c>
    </row>
    <row r="138" spans="7:12" ht="15.75" thickBot="1" x14ac:dyDescent="0.3">
      <c r="G138" s="187">
        <v>135</v>
      </c>
      <c r="H138" s="11" t="s">
        <v>630</v>
      </c>
      <c r="I138" s="12" t="s">
        <v>631</v>
      </c>
      <c r="J138" s="171" t="s">
        <v>37232</v>
      </c>
      <c r="K138" s="172" t="s">
        <v>37099</v>
      </c>
      <c r="L138" s="173" t="s">
        <v>37099</v>
      </c>
    </row>
    <row r="139" spans="7:12" ht="15.75" thickBot="1" x14ac:dyDescent="0.3">
      <c r="G139" s="187">
        <v>136</v>
      </c>
      <c r="H139" s="11" t="s">
        <v>182</v>
      </c>
      <c r="I139" s="12" t="s">
        <v>632</v>
      </c>
      <c r="J139" s="171" t="s">
        <v>37233</v>
      </c>
      <c r="K139" s="172" t="s">
        <v>37097</v>
      </c>
      <c r="L139" s="173" t="s">
        <v>37099</v>
      </c>
    </row>
    <row r="140" spans="7:12" ht="15.75" thickBot="1" x14ac:dyDescent="0.3">
      <c r="G140" s="187">
        <v>137</v>
      </c>
      <c r="H140" s="11" t="s">
        <v>633</v>
      </c>
      <c r="I140" s="12" t="s">
        <v>634</v>
      </c>
      <c r="J140" s="171" t="s">
        <v>37234</v>
      </c>
      <c r="K140" s="172" t="s">
        <v>37099</v>
      </c>
      <c r="L140" s="173" t="s">
        <v>37099</v>
      </c>
    </row>
    <row r="141" spans="7:12" ht="15.75" thickBot="1" x14ac:dyDescent="0.3">
      <c r="G141" s="187">
        <v>138</v>
      </c>
      <c r="H141" s="11" t="s">
        <v>283</v>
      </c>
      <c r="I141" s="12" t="s">
        <v>283</v>
      </c>
      <c r="J141" s="171" t="s">
        <v>37235</v>
      </c>
      <c r="K141" s="172" t="s">
        <v>37099</v>
      </c>
      <c r="L141" s="173" t="s">
        <v>37099</v>
      </c>
    </row>
    <row r="142" spans="7:12" ht="15.75" thickBot="1" x14ac:dyDescent="0.3">
      <c r="G142" s="187">
        <v>139</v>
      </c>
      <c r="H142" s="34" t="s">
        <v>409</v>
      </c>
      <c r="I142" s="13" t="s">
        <v>635</v>
      </c>
      <c r="J142" s="171" t="s">
        <v>37236</v>
      </c>
      <c r="K142" s="172" t="s">
        <v>37099</v>
      </c>
      <c r="L142" s="173" t="s">
        <v>37099</v>
      </c>
    </row>
    <row r="143" spans="7:12" ht="15.75" thickBot="1" x14ac:dyDescent="0.3">
      <c r="G143" s="187">
        <v>140</v>
      </c>
      <c r="H143" s="11" t="s">
        <v>636</v>
      </c>
      <c r="I143" s="13" t="s">
        <v>635</v>
      </c>
      <c r="J143" s="171" t="s">
        <v>37237</v>
      </c>
      <c r="K143" s="172" t="s">
        <v>37099</v>
      </c>
      <c r="L143" s="173" t="s">
        <v>37099</v>
      </c>
    </row>
    <row r="144" spans="7:12" ht="15.75" thickBot="1" x14ac:dyDescent="0.3">
      <c r="G144" s="187">
        <v>141</v>
      </c>
      <c r="H144" s="11" t="s">
        <v>284</v>
      </c>
      <c r="I144" s="12" t="s">
        <v>13</v>
      </c>
      <c r="J144" s="171" t="s">
        <v>37238</v>
      </c>
      <c r="K144" s="172" t="s">
        <v>37097</v>
      </c>
      <c r="L144" s="173" t="s">
        <v>37099</v>
      </c>
    </row>
    <row r="145" spans="7:12" ht="15.75" thickBot="1" x14ac:dyDescent="0.3">
      <c r="G145" s="187">
        <v>142</v>
      </c>
      <c r="H145" s="11" t="s">
        <v>285</v>
      </c>
      <c r="I145" s="12" t="s">
        <v>637</v>
      </c>
      <c r="J145" s="171" t="s">
        <v>37239</v>
      </c>
      <c r="K145" s="172" t="s">
        <v>37099</v>
      </c>
      <c r="L145" s="173" t="s">
        <v>37099</v>
      </c>
    </row>
    <row r="146" spans="7:12" ht="15.75" thickBot="1" x14ac:dyDescent="0.3">
      <c r="G146" s="187">
        <v>143</v>
      </c>
      <c r="H146" s="11" t="s">
        <v>638</v>
      </c>
      <c r="I146" s="12" t="s">
        <v>639</v>
      </c>
      <c r="J146" s="171" t="s">
        <v>37240</v>
      </c>
      <c r="K146" s="172" t="s">
        <v>37099</v>
      </c>
      <c r="L146" s="173" t="s">
        <v>37099</v>
      </c>
    </row>
    <row r="147" spans="7:12" ht="15.75" thickBot="1" x14ac:dyDescent="0.3">
      <c r="G147" s="187">
        <v>144</v>
      </c>
      <c r="H147" s="11" t="s">
        <v>640</v>
      </c>
      <c r="I147" s="12" t="s">
        <v>641</v>
      </c>
      <c r="J147" s="171" t="s">
        <v>37241</v>
      </c>
      <c r="K147" s="172" t="s">
        <v>37099</v>
      </c>
      <c r="L147" s="173" t="s">
        <v>37099</v>
      </c>
    </row>
    <row r="148" spans="7:12" ht="15.75" thickBot="1" x14ac:dyDescent="0.3">
      <c r="G148" s="187">
        <v>145</v>
      </c>
      <c r="H148" s="11" t="s">
        <v>286</v>
      </c>
      <c r="I148" s="12" t="s">
        <v>642</v>
      </c>
      <c r="J148" s="171" t="s">
        <v>37242</v>
      </c>
      <c r="K148" s="172" t="s">
        <v>37099</v>
      </c>
      <c r="L148" s="173" t="s">
        <v>37099</v>
      </c>
    </row>
    <row r="149" spans="7:12" ht="15.75" thickBot="1" x14ac:dyDescent="0.3">
      <c r="G149" s="187">
        <v>146</v>
      </c>
      <c r="H149" s="11" t="s">
        <v>287</v>
      </c>
      <c r="I149" s="12" t="s">
        <v>643</v>
      </c>
      <c r="J149" s="171" t="s">
        <v>37243</v>
      </c>
      <c r="K149" s="172" t="s">
        <v>37099</v>
      </c>
      <c r="L149" s="173" t="s">
        <v>37099</v>
      </c>
    </row>
    <row r="150" spans="7:12" ht="15.75" thickBot="1" x14ac:dyDescent="0.3">
      <c r="G150" s="187">
        <v>147</v>
      </c>
      <c r="H150" s="11" t="s">
        <v>288</v>
      </c>
      <c r="I150" s="12" t="s">
        <v>644</v>
      </c>
      <c r="J150" s="171" t="s">
        <v>37244</v>
      </c>
      <c r="K150" s="172" t="s">
        <v>37099</v>
      </c>
      <c r="L150" s="173" t="s">
        <v>37099</v>
      </c>
    </row>
    <row r="151" spans="7:12" ht="15.75" thickBot="1" x14ac:dyDescent="0.3">
      <c r="G151" s="187">
        <v>148</v>
      </c>
      <c r="H151" s="11" t="s">
        <v>645</v>
      </c>
      <c r="I151" s="12" t="s">
        <v>646</v>
      </c>
      <c r="J151" s="171" t="s">
        <v>37245</v>
      </c>
      <c r="K151" s="172" t="s">
        <v>37099</v>
      </c>
      <c r="L151" s="173" t="s">
        <v>37099</v>
      </c>
    </row>
    <row r="152" spans="7:12" ht="15.75" thickBot="1" x14ac:dyDescent="0.3">
      <c r="G152" s="187">
        <v>149</v>
      </c>
      <c r="H152" s="11" t="s">
        <v>647</v>
      </c>
      <c r="I152" s="12" t="s">
        <v>481</v>
      </c>
      <c r="J152" s="171" t="s">
        <v>37246</v>
      </c>
      <c r="K152" s="172" t="s">
        <v>37099</v>
      </c>
      <c r="L152" s="173" t="s">
        <v>37099</v>
      </c>
    </row>
    <row r="153" spans="7:12" ht="15.75" thickBot="1" x14ac:dyDescent="0.3">
      <c r="G153" s="187">
        <v>150</v>
      </c>
      <c r="H153" s="11" t="s">
        <v>648</v>
      </c>
      <c r="I153" s="12" t="s">
        <v>649</v>
      </c>
      <c r="J153" s="171" t="s">
        <v>37247</v>
      </c>
      <c r="K153" s="172" t="s">
        <v>37099</v>
      </c>
      <c r="L153" s="173" t="s">
        <v>37099</v>
      </c>
    </row>
    <row r="154" spans="7:12" ht="15.75" thickBot="1" x14ac:dyDescent="0.3">
      <c r="G154" s="187">
        <v>151</v>
      </c>
      <c r="H154" s="11" t="s">
        <v>650</v>
      </c>
      <c r="I154" s="12" t="s">
        <v>651</v>
      </c>
      <c r="J154" s="171" t="s">
        <v>37248</v>
      </c>
      <c r="K154" s="172" t="s">
        <v>37099</v>
      </c>
      <c r="L154" s="173" t="s">
        <v>37099</v>
      </c>
    </row>
    <row r="155" spans="7:12" ht="15.75" thickBot="1" x14ac:dyDescent="0.3">
      <c r="G155" s="187">
        <v>152</v>
      </c>
      <c r="H155" s="11" t="s">
        <v>652</v>
      </c>
      <c r="I155" s="12" t="s">
        <v>653</v>
      </c>
      <c r="J155" s="171" t="s">
        <v>37249</v>
      </c>
      <c r="K155" s="172" t="s">
        <v>37099</v>
      </c>
      <c r="L155" s="173" t="s">
        <v>37099</v>
      </c>
    </row>
    <row r="156" spans="7:12" ht="15.75" thickBot="1" x14ac:dyDescent="0.3">
      <c r="G156" s="187">
        <v>153</v>
      </c>
      <c r="H156" s="11" t="s">
        <v>654</v>
      </c>
      <c r="I156" s="12" t="s">
        <v>655</v>
      </c>
      <c r="J156" s="171" t="s">
        <v>37250</v>
      </c>
      <c r="K156" s="172" t="s">
        <v>37099</v>
      </c>
      <c r="L156" s="173" t="s">
        <v>37099</v>
      </c>
    </row>
    <row r="157" spans="7:12" ht="15.75" thickBot="1" x14ac:dyDescent="0.3">
      <c r="G157" s="187">
        <v>154</v>
      </c>
      <c r="H157" s="11" t="s">
        <v>289</v>
      </c>
      <c r="I157" s="12" t="s">
        <v>656</v>
      </c>
      <c r="J157" s="171" t="s">
        <v>37251</v>
      </c>
      <c r="K157" s="172" t="s">
        <v>37099</v>
      </c>
      <c r="L157" s="173" t="s">
        <v>37099</v>
      </c>
    </row>
    <row r="158" spans="7:12" ht="15.75" thickBot="1" x14ac:dyDescent="0.3">
      <c r="G158" s="187">
        <v>155</v>
      </c>
      <c r="H158" s="11" t="s">
        <v>657</v>
      </c>
      <c r="I158" s="12" t="s">
        <v>658</v>
      </c>
      <c r="J158" s="171" t="s">
        <v>37252</v>
      </c>
      <c r="K158" s="172" t="s">
        <v>37099</v>
      </c>
      <c r="L158" s="173" t="s">
        <v>37099</v>
      </c>
    </row>
    <row r="159" spans="7:12" ht="15.75" thickBot="1" x14ac:dyDescent="0.3">
      <c r="G159" s="187">
        <v>156</v>
      </c>
      <c r="H159" s="11" t="s">
        <v>290</v>
      </c>
      <c r="I159" s="12" t="s">
        <v>659</v>
      </c>
      <c r="J159" s="171" t="s">
        <v>37253</v>
      </c>
      <c r="K159" s="172" t="s">
        <v>37099</v>
      </c>
      <c r="L159" s="173" t="s">
        <v>37099</v>
      </c>
    </row>
    <row r="160" spans="7:12" ht="15.75" thickBot="1" x14ac:dyDescent="0.3">
      <c r="G160" s="187">
        <v>157</v>
      </c>
      <c r="H160" s="11" t="s">
        <v>291</v>
      </c>
      <c r="I160" s="12" t="s">
        <v>660</v>
      </c>
      <c r="J160" s="171" t="s">
        <v>37254</v>
      </c>
      <c r="K160" s="172" t="s">
        <v>37099</v>
      </c>
      <c r="L160" s="173" t="s">
        <v>37099</v>
      </c>
    </row>
    <row r="161" spans="7:12" ht="15.75" thickBot="1" x14ac:dyDescent="0.3">
      <c r="G161" s="187">
        <v>158</v>
      </c>
      <c r="H161" s="11" t="s">
        <v>661</v>
      </c>
      <c r="I161" s="12" t="s">
        <v>662</v>
      </c>
      <c r="J161" s="171" t="s">
        <v>37255</v>
      </c>
      <c r="K161" s="172" t="s">
        <v>37099</v>
      </c>
      <c r="L161" s="173" t="s">
        <v>37099</v>
      </c>
    </row>
    <row r="162" spans="7:12" ht="15.75" thickBot="1" x14ac:dyDescent="0.3">
      <c r="G162" s="187">
        <v>159</v>
      </c>
      <c r="H162" s="11" t="s">
        <v>292</v>
      </c>
      <c r="I162" s="12" t="s">
        <v>663</v>
      </c>
      <c r="J162" s="171" t="s">
        <v>37256</v>
      </c>
      <c r="K162" s="172" t="s">
        <v>37099</v>
      </c>
      <c r="L162" s="173" t="s">
        <v>37099</v>
      </c>
    </row>
    <row r="163" spans="7:12" ht="15.75" thickBot="1" x14ac:dyDescent="0.3">
      <c r="G163" s="187">
        <v>160</v>
      </c>
      <c r="H163" s="11" t="s">
        <v>664</v>
      </c>
      <c r="I163" s="12" t="s">
        <v>665</v>
      </c>
      <c r="J163" s="171" t="s">
        <v>37257</v>
      </c>
      <c r="K163" s="172" t="s">
        <v>37099</v>
      </c>
      <c r="L163" s="173" t="s">
        <v>37099</v>
      </c>
    </row>
    <row r="164" spans="7:12" ht="15.75" thickBot="1" x14ac:dyDescent="0.3">
      <c r="G164" s="187">
        <v>161</v>
      </c>
      <c r="H164" s="11" t="s">
        <v>666</v>
      </c>
      <c r="I164" s="12" t="s">
        <v>667</v>
      </c>
      <c r="J164" s="171" t="s">
        <v>37258</v>
      </c>
      <c r="K164" s="172" t="s">
        <v>37097</v>
      </c>
      <c r="L164" s="173" t="s">
        <v>37097</v>
      </c>
    </row>
    <row r="165" spans="7:12" ht="15.75" thickBot="1" x14ac:dyDescent="0.3">
      <c r="G165" s="187">
        <v>162</v>
      </c>
      <c r="H165" s="11" t="s">
        <v>668</v>
      </c>
      <c r="I165" s="12" t="s">
        <v>669</v>
      </c>
      <c r="J165" s="171" t="s">
        <v>37259</v>
      </c>
      <c r="K165" s="172" t="s">
        <v>37099</v>
      </c>
      <c r="L165" s="173" t="s">
        <v>37099</v>
      </c>
    </row>
    <row r="166" spans="7:12" ht="15.75" thickBot="1" x14ac:dyDescent="0.3">
      <c r="G166" s="187">
        <v>163</v>
      </c>
      <c r="H166" s="11" t="s">
        <v>670</v>
      </c>
      <c r="I166" s="12" t="s">
        <v>671</v>
      </c>
      <c r="J166" s="171" t="s">
        <v>37260</v>
      </c>
      <c r="K166" s="172" t="s">
        <v>37099</v>
      </c>
      <c r="L166" s="173" t="s">
        <v>37099</v>
      </c>
    </row>
    <row r="167" spans="7:12" ht="15.75" thickBot="1" x14ac:dyDescent="0.3">
      <c r="G167" s="187">
        <v>164</v>
      </c>
      <c r="H167" s="11" t="s">
        <v>293</v>
      </c>
      <c r="I167" s="12" t="s">
        <v>672</v>
      </c>
      <c r="J167" s="171" t="s">
        <v>37261</v>
      </c>
      <c r="K167" s="172" t="s">
        <v>37099</v>
      </c>
      <c r="L167" s="173" t="s">
        <v>37099</v>
      </c>
    </row>
    <row r="168" spans="7:12" ht="15.75" thickBot="1" x14ac:dyDescent="0.3">
      <c r="G168" s="187">
        <v>165</v>
      </c>
      <c r="H168" s="11" t="s">
        <v>673</v>
      </c>
      <c r="I168" s="12" t="s">
        <v>674</v>
      </c>
      <c r="J168" s="171" t="s">
        <v>37262</v>
      </c>
      <c r="K168" s="172" t="s">
        <v>37099</v>
      </c>
      <c r="L168" s="173" t="s">
        <v>37099</v>
      </c>
    </row>
    <row r="169" spans="7:12" ht="15.75" thickBot="1" x14ac:dyDescent="0.3">
      <c r="G169" s="187">
        <v>166</v>
      </c>
      <c r="H169" s="11" t="s">
        <v>318</v>
      </c>
      <c r="I169" s="12" t="s">
        <v>675</v>
      </c>
      <c r="J169" s="171" t="s">
        <v>37263</v>
      </c>
      <c r="K169" s="172" t="s">
        <v>37099</v>
      </c>
      <c r="L169" s="173" t="s">
        <v>37099</v>
      </c>
    </row>
    <row r="170" spans="7:12" ht="15.75" thickBot="1" x14ac:dyDescent="0.3">
      <c r="G170" s="187">
        <v>167</v>
      </c>
      <c r="H170" s="11" t="s">
        <v>676</v>
      </c>
      <c r="I170" s="12" t="s">
        <v>677</v>
      </c>
      <c r="J170" s="171" t="s">
        <v>37264</v>
      </c>
      <c r="K170" s="172" t="s">
        <v>37099</v>
      </c>
      <c r="L170" s="173" t="s">
        <v>37099</v>
      </c>
    </row>
    <row r="171" spans="7:12" ht="15.75" thickBot="1" x14ac:dyDescent="0.3">
      <c r="G171" s="187">
        <v>168</v>
      </c>
      <c r="H171" s="11" t="s">
        <v>678</v>
      </c>
      <c r="I171" s="12" t="s">
        <v>679</v>
      </c>
      <c r="J171" s="171" t="s">
        <v>37265</v>
      </c>
      <c r="K171" s="172" t="s">
        <v>37099</v>
      </c>
      <c r="L171" s="173" t="s">
        <v>37099</v>
      </c>
    </row>
    <row r="172" spans="7:12" ht="15.75" thickBot="1" x14ac:dyDescent="0.3">
      <c r="G172" s="187">
        <v>169</v>
      </c>
      <c r="H172" s="11" t="s">
        <v>294</v>
      </c>
      <c r="I172" s="12" t="s">
        <v>680</v>
      </c>
      <c r="J172" s="171" t="s">
        <v>37266</v>
      </c>
      <c r="K172" s="172" t="s">
        <v>37099</v>
      </c>
      <c r="L172" s="173" t="s">
        <v>37099</v>
      </c>
    </row>
    <row r="173" spans="7:12" ht="15.75" thickBot="1" x14ac:dyDescent="0.3">
      <c r="G173" s="187">
        <v>170</v>
      </c>
      <c r="H173" s="11" t="s">
        <v>295</v>
      </c>
      <c r="I173" s="12" t="s">
        <v>681</v>
      </c>
      <c r="J173" s="171" t="s">
        <v>37267</v>
      </c>
      <c r="K173" s="172" t="s">
        <v>37099</v>
      </c>
      <c r="L173" s="173" t="s">
        <v>37099</v>
      </c>
    </row>
    <row r="174" spans="7:12" ht="15.75" thickBot="1" x14ac:dyDescent="0.3">
      <c r="G174" s="187">
        <v>171</v>
      </c>
      <c r="H174" s="11" t="s">
        <v>296</v>
      </c>
      <c r="I174" s="35" t="s">
        <v>682</v>
      </c>
      <c r="J174" s="171" t="s">
        <v>37268</v>
      </c>
      <c r="K174" s="172" t="s">
        <v>37099</v>
      </c>
      <c r="L174" s="173" t="s">
        <v>37099</v>
      </c>
    </row>
    <row r="175" spans="7:12" ht="15.75" thickBot="1" x14ac:dyDescent="0.3">
      <c r="G175" s="187">
        <v>172</v>
      </c>
      <c r="H175" s="11" t="s">
        <v>683</v>
      </c>
      <c r="I175" s="12" t="s">
        <v>97</v>
      </c>
      <c r="J175" s="171" t="s">
        <v>37269</v>
      </c>
      <c r="K175" s="172" t="s">
        <v>37097</v>
      </c>
      <c r="L175" s="173" t="s">
        <v>37099</v>
      </c>
    </row>
    <row r="176" spans="7:12" ht="15.75" thickBot="1" x14ac:dyDescent="0.3">
      <c r="G176" s="187">
        <v>173</v>
      </c>
      <c r="H176" s="11" t="s">
        <v>297</v>
      </c>
      <c r="I176" s="12" t="s">
        <v>16</v>
      </c>
      <c r="J176" s="171" t="s">
        <v>37270</v>
      </c>
      <c r="K176" s="172" t="s">
        <v>37097</v>
      </c>
      <c r="L176" s="173" t="s">
        <v>37099</v>
      </c>
    </row>
    <row r="177" spans="7:12" ht="15.75" thickBot="1" x14ac:dyDescent="0.3">
      <c r="G177" s="187">
        <v>174</v>
      </c>
      <c r="H177" s="11" t="s">
        <v>684</v>
      </c>
      <c r="I177" s="12" t="s">
        <v>685</v>
      </c>
      <c r="J177" s="171" t="s">
        <v>37271</v>
      </c>
      <c r="K177" s="172" t="s">
        <v>37099</v>
      </c>
      <c r="L177" s="173" t="s">
        <v>37099</v>
      </c>
    </row>
    <row r="178" spans="7:12" ht="15.75" thickBot="1" x14ac:dyDescent="0.3">
      <c r="G178" s="187">
        <v>175</v>
      </c>
      <c r="H178" s="11" t="s">
        <v>686</v>
      </c>
      <c r="I178" s="12" t="s">
        <v>687</v>
      </c>
      <c r="J178" s="171" t="s">
        <v>37272</v>
      </c>
      <c r="K178" s="172" t="s">
        <v>37099</v>
      </c>
      <c r="L178" s="173" t="s">
        <v>37099</v>
      </c>
    </row>
    <row r="179" spans="7:12" ht="15.75" thickBot="1" x14ac:dyDescent="0.3">
      <c r="G179" s="187">
        <v>176</v>
      </c>
      <c r="H179" s="11" t="s">
        <v>688</v>
      </c>
      <c r="I179" s="12" t="s">
        <v>659</v>
      </c>
      <c r="J179" s="171" t="s">
        <v>37273</v>
      </c>
      <c r="K179" s="172" t="s">
        <v>37099</v>
      </c>
      <c r="L179" s="173" t="s">
        <v>37099</v>
      </c>
    </row>
    <row r="180" spans="7:12" ht="15.75" thickBot="1" x14ac:dyDescent="0.3">
      <c r="G180" s="187">
        <v>177</v>
      </c>
      <c r="H180" s="11" t="s">
        <v>298</v>
      </c>
      <c r="I180" s="12" t="s">
        <v>689</v>
      </c>
      <c r="J180" s="171" t="s">
        <v>37274</v>
      </c>
      <c r="K180" s="172" t="s">
        <v>37099</v>
      </c>
      <c r="L180" s="173" t="s">
        <v>37099</v>
      </c>
    </row>
    <row r="181" spans="7:12" ht="15.75" thickBot="1" x14ac:dyDescent="0.3">
      <c r="G181" s="187">
        <v>178</v>
      </c>
      <c r="H181" s="11" t="s">
        <v>299</v>
      </c>
      <c r="I181" s="12" t="s">
        <v>690</v>
      </c>
      <c r="J181" s="171" t="s">
        <v>37275</v>
      </c>
      <c r="K181" s="172" t="s">
        <v>37097</v>
      </c>
      <c r="L181" s="173" t="s">
        <v>37099</v>
      </c>
    </row>
    <row r="182" spans="7:12" ht="15.75" thickBot="1" x14ac:dyDescent="0.3">
      <c r="G182" s="187">
        <v>179</v>
      </c>
      <c r="H182" s="11" t="s">
        <v>691</v>
      </c>
      <c r="I182" s="12" t="s">
        <v>692</v>
      </c>
      <c r="J182" s="171" t="s">
        <v>37276</v>
      </c>
      <c r="K182" s="172" t="s">
        <v>37097</v>
      </c>
      <c r="L182" s="173" t="s">
        <v>37097</v>
      </c>
    </row>
    <row r="183" spans="7:12" ht="15.75" thickBot="1" x14ac:dyDescent="0.3">
      <c r="G183" s="187">
        <v>180</v>
      </c>
      <c r="H183" s="11" t="s">
        <v>300</v>
      </c>
      <c r="I183" s="12" t="s">
        <v>693</v>
      </c>
      <c r="J183" s="171" t="s">
        <v>37277</v>
      </c>
      <c r="K183" s="172" t="s">
        <v>37099</v>
      </c>
      <c r="L183" s="173" t="s">
        <v>37099</v>
      </c>
    </row>
    <row r="184" spans="7:12" ht="15.75" thickBot="1" x14ac:dyDescent="0.3">
      <c r="G184" s="187">
        <v>181</v>
      </c>
      <c r="H184" s="11" t="s">
        <v>301</v>
      </c>
      <c r="I184" s="12" t="s">
        <v>694</v>
      </c>
      <c r="J184" s="171" t="s">
        <v>37278</v>
      </c>
      <c r="K184" s="172" t="s">
        <v>37099</v>
      </c>
      <c r="L184" s="173" t="s">
        <v>37099</v>
      </c>
    </row>
    <row r="185" spans="7:12" ht="15.75" thickBot="1" x14ac:dyDescent="0.3">
      <c r="G185" s="187">
        <v>182</v>
      </c>
      <c r="H185" s="11" t="s">
        <v>271</v>
      </c>
      <c r="I185" s="12" t="s">
        <v>581</v>
      </c>
      <c r="J185" s="171" t="s">
        <v>37279</v>
      </c>
      <c r="K185" s="172" t="s">
        <v>37099</v>
      </c>
      <c r="L185" s="173" t="s">
        <v>37099</v>
      </c>
    </row>
    <row r="186" spans="7:12" ht="15.75" thickBot="1" x14ac:dyDescent="0.3">
      <c r="G186" s="187">
        <v>183</v>
      </c>
      <c r="H186" s="11" t="s">
        <v>302</v>
      </c>
      <c r="I186" s="12" t="s">
        <v>695</v>
      </c>
      <c r="J186" s="171" t="s">
        <v>37280</v>
      </c>
      <c r="K186" s="172" t="s">
        <v>37099</v>
      </c>
      <c r="L186" s="173" t="s">
        <v>37099</v>
      </c>
    </row>
    <row r="187" spans="7:12" ht="15.75" thickBot="1" x14ac:dyDescent="0.3">
      <c r="G187" s="187">
        <v>184</v>
      </c>
      <c r="H187" s="11" t="s">
        <v>303</v>
      </c>
      <c r="I187" s="12" t="s">
        <v>696</v>
      </c>
      <c r="J187" s="171" t="s">
        <v>37281</v>
      </c>
      <c r="K187" s="172" t="s">
        <v>37099</v>
      </c>
      <c r="L187" s="173" t="s">
        <v>37099</v>
      </c>
    </row>
    <row r="188" spans="7:12" ht="15.75" thickBot="1" x14ac:dyDescent="0.3">
      <c r="G188" s="187">
        <v>185</v>
      </c>
      <c r="H188" s="11" t="s">
        <v>697</v>
      </c>
      <c r="I188" s="12" t="s">
        <v>698</v>
      </c>
      <c r="J188" s="171" t="s">
        <v>37282</v>
      </c>
      <c r="K188" s="172" t="s">
        <v>37099</v>
      </c>
      <c r="L188" s="173" t="s">
        <v>37099</v>
      </c>
    </row>
    <row r="189" spans="7:12" ht="15.75" thickBot="1" x14ac:dyDescent="0.3">
      <c r="G189" s="187">
        <v>186</v>
      </c>
      <c r="H189" s="11" t="s">
        <v>304</v>
      </c>
      <c r="I189" s="12" t="s">
        <v>304</v>
      </c>
      <c r="J189" s="171" t="s">
        <v>37283</v>
      </c>
      <c r="K189" s="172" t="s">
        <v>37099</v>
      </c>
      <c r="L189" s="173" t="s">
        <v>37099</v>
      </c>
    </row>
    <row r="190" spans="7:12" ht="15.75" thickBot="1" x14ac:dyDescent="0.3">
      <c r="G190" s="187">
        <v>187</v>
      </c>
      <c r="H190" s="11" t="s">
        <v>305</v>
      </c>
      <c r="I190" s="12" t="s">
        <v>699</v>
      </c>
      <c r="J190" s="171" t="s">
        <v>37284</v>
      </c>
      <c r="K190" s="172" t="s">
        <v>37099</v>
      </c>
      <c r="L190" s="173" t="s">
        <v>37099</v>
      </c>
    </row>
    <row r="191" spans="7:12" ht="15.75" thickBot="1" x14ac:dyDescent="0.3">
      <c r="G191" s="187">
        <v>188</v>
      </c>
      <c r="H191" s="11" t="s">
        <v>306</v>
      </c>
      <c r="I191" s="12" t="s">
        <v>700</v>
      </c>
      <c r="J191" s="171" t="s">
        <v>37285</v>
      </c>
      <c r="K191" s="172" t="s">
        <v>37099</v>
      </c>
      <c r="L191" s="173" t="s">
        <v>37099</v>
      </c>
    </row>
    <row r="192" spans="7:12" ht="15.75" thickBot="1" x14ac:dyDescent="0.3">
      <c r="G192" s="187">
        <v>189</v>
      </c>
      <c r="H192" s="11" t="s">
        <v>184</v>
      </c>
      <c r="I192" s="12" t="s">
        <v>95</v>
      </c>
      <c r="J192" s="171" t="s">
        <v>37286</v>
      </c>
      <c r="K192" s="172" t="s">
        <v>37097</v>
      </c>
      <c r="L192" s="173" t="s">
        <v>37099</v>
      </c>
    </row>
    <row r="193" spans="7:12" ht="15.75" thickBot="1" x14ac:dyDescent="0.3">
      <c r="G193" s="187">
        <v>190</v>
      </c>
      <c r="H193" s="11" t="s">
        <v>307</v>
      </c>
      <c r="I193" s="12" t="s">
        <v>701</v>
      </c>
      <c r="J193" s="171" t="s">
        <v>37287</v>
      </c>
      <c r="K193" s="172" t="s">
        <v>37099</v>
      </c>
      <c r="L193" s="173" t="s">
        <v>37099</v>
      </c>
    </row>
    <row r="194" spans="7:12" ht="15.75" thickBot="1" x14ac:dyDescent="0.3">
      <c r="G194" s="187">
        <v>191</v>
      </c>
      <c r="H194" s="11" t="s">
        <v>702</v>
      </c>
      <c r="I194" s="12" t="s">
        <v>703</v>
      </c>
      <c r="J194" s="171" t="s">
        <v>37288</v>
      </c>
      <c r="K194" s="172" t="s">
        <v>37099</v>
      </c>
      <c r="L194" s="173" t="s">
        <v>37099</v>
      </c>
    </row>
    <row r="195" spans="7:12" ht="15.75" thickBot="1" x14ac:dyDescent="0.3">
      <c r="G195" s="187">
        <v>192</v>
      </c>
      <c r="H195" s="11" t="s">
        <v>704</v>
      </c>
      <c r="I195" s="12" t="s">
        <v>705</v>
      </c>
      <c r="J195" s="171" t="s">
        <v>37289</v>
      </c>
      <c r="K195" s="172" t="s">
        <v>37099</v>
      </c>
      <c r="L195" s="173" t="s">
        <v>37099</v>
      </c>
    </row>
    <row r="196" spans="7:12" ht="15.75" thickBot="1" x14ac:dyDescent="0.3">
      <c r="G196" s="187">
        <v>193</v>
      </c>
      <c r="H196" s="11" t="s">
        <v>308</v>
      </c>
      <c r="I196" s="12" t="s">
        <v>705</v>
      </c>
      <c r="J196" s="171" t="s">
        <v>37289</v>
      </c>
      <c r="K196" s="172" t="s">
        <v>37099</v>
      </c>
      <c r="L196" s="173" t="s">
        <v>37099</v>
      </c>
    </row>
    <row r="197" spans="7:12" ht="15.75" thickBot="1" x14ac:dyDescent="0.3">
      <c r="G197" s="187">
        <v>194</v>
      </c>
      <c r="H197" s="11" t="s">
        <v>309</v>
      </c>
      <c r="I197" s="12" t="s">
        <v>706</v>
      </c>
      <c r="J197" s="171" t="s">
        <v>37290</v>
      </c>
      <c r="K197" s="172" t="s">
        <v>37099</v>
      </c>
      <c r="L197" s="173" t="s">
        <v>37099</v>
      </c>
    </row>
    <row r="198" spans="7:12" ht="15.75" thickBot="1" x14ac:dyDescent="0.3">
      <c r="G198" s="187">
        <v>195</v>
      </c>
      <c r="H198" s="11" t="s">
        <v>707</v>
      </c>
      <c r="I198" s="22" t="s">
        <v>708</v>
      </c>
      <c r="J198" s="171" t="s">
        <v>37291</v>
      </c>
      <c r="K198" s="172" t="s">
        <v>37099</v>
      </c>
      <c r="L198" s="173" t="s">
        <v>37099</v>
      </c>
    </row>
    <row r="199" spans="7:12" ht="15.75" thickBot="1" x14ac:dyDescent="0.3">
      <c r="G199" s="187">
        <v>196</v>
      </c>
      <c r="H199" s="11" t="s">
        <v>310</v>
      </c>
      <c r="I199" s="12" t="s">
        <v>92</v>
      </c>
      <c r="J199" s="171" t="s">
        <v>37292</v>
      </c>
      <c r="K199" s="172" t="s">
        <v>37097</v>
      </c>
      <c r="L199" s="173" t="s">
        <v>37099</v>
      </c>
    </row>
    <row r="200" spans="7:12" ht="15.75" thickBot="1" x14ac:dyDescent="0.3">
      <c r="G200" s="187">
        <v>197</v>
      </c>
      <c r="H200" s="11" t="s">
        <v>311</v>
      </c>
      <c r="I200" s="12" t="s">
        <v>709</v>
      </c>
      <c r="J200" s="171" t="s">
        <v>37293</v>
      </c>
      <c r="K200" s="172" t="s">
        <v>37099</v>
      </c>
      <c r="L200" s="173" t="s">
        <v>37099</v>
      </c>
    </row>
    <row r="201" spans="7:12" ht="15.75" thickBot="1" x14ac:dyDescent="0.3">
      <c r="G201" s="187">
        <v>198</v>
      </c>
      <c r="H201" s="11" t="s">
        <v>710</v>
      </c>
      <c r="I201" s="12" t="s">
        <v>711</v>
      </c>
      <c r="J201" s="171" t="s">
        <v>37294</v>
      </c>
      <c r="K201" s="172" t="s">
        <v>37099</v>
      </c>
      <c r="L201" s="173" t="s">
        <v>37099</v>
      </c>
    </row>
    <row r="202" spans="7:12" ht="15.75" thickBot="1" x14ac:dyDescent="0.3">
      <c r="G202" s="187">
        <v>199</v>
      </c>
      <c r="H202" s="11" t="s">
        <v>252</v>
      </c>
      <c r="I202" s="12" t="s">
        <v>521</v>
      </c>
      <c r="J202" s="171" t="s">
        <v>37295</v>
      </c>
      <c r="K202" s="172" t="s">
        <v>37099</v>
      </c>
      <c r="L202" s="173" t="s">
        <v>37099</v>
      </c>
    </row>
    <row r="203" spans="7:12" ht="15.75" thickBot="1" x14ac:dyDescent="0.3">
      <c r="G203" s="187">
        <v>200</v>
      </c>
      <c r="H203" s="11" t="s">
        <v>312</v>
      </c>
      <c r="I203" s="12" t="s">
        <v>712</v>
      </c>
      <c r="J203" s="171" t="s">
        <v>37296</v>
      </c>
      <c r="K203" s="172" t="s">
        <v>37099</v>
      </c>
      <c r="L203" s="173" t="s">
        <v>37099</v>
      </c>
    </row>
    <row r="204" spans="7:12" ht="15.75" thickBot="1" x14ac:dyDescent="0.3">
      <c r="G204" s="187">
        <v>201</v>
      </c>
      <c r="H204" s="11" t="s">
        <v>313</v>
      </c>
      <c r="I204" s="12" t="s">
        <v>96</v>
      </c>
      <c r="J204" s="171" t="s">
        <v>37297</v>
      </c>
      <c r="K204" s="172" t="s">
        <v>37097</v>
      </c>
      <c r="L204" s="173" t="s">
        <v>37099</v>
      </c>
    </row>
    <row r="205" spans="7:12" ht="15.75" thickBot="1" x14ac:dyDescent="0.3">
      <c r="G205" s="187">
        <v>202</v>
      </c>
      <c r="H205" s="11" t="s">
        <v>314</v>
      </c>
      <c r="I205" s="12" t="s">
        <v>713</v>
      </c>
      <c r="J205" s="171" t="s">
        <v>37298</v>
      </c>
      <c r="K205" s="172" t="s">
        <v>37099</v>
      </c>
      <c r="L205" s="173" t="s">
        <v>37099</v>
      </c>
    </row>
    <row r="206" spans="7:12" ht="15.75" thickBot="1" x14ac:dyDescent="0.3">
      <c r="G206" s="187">
        <v>203</v>
      </c>
      <c r="H206" s="11" t="s">
        <v>315</v>
      </c>
      <c r="I206" s="12" t="s">
        <v>714</v>
      </c>
      <c r="J206" s="171" t="s">
        <v>37299</v>
      </c>
      <c r="K206" s="172" t="s">
        <v>37099</v>
      </c>
      <c r="L206" s="173" t="s">
        <v>37099</v>
      </c>
    </row>
    <row r="207" spans="7:12" ht="15.75" thickBot="1" x14ac:dyDescent="0.3">
      <c r="G207" s="187">
        <v>204</v>
      </c>
      <c r="H207" s="11" t="s">
        <v>316</v>
      </c>
      <c r="I207" s="12" t="s">
        <v>715</v>
      </c>
      <c r="J207" s="171" t="s">
        <v>37300</v>
      </c>
      <c r="K207" s="172" t="s">
        <v>37099</v>
      </c>
      <c r="L207" s="173" t="s">
        <v>37099</v>
      </c>
    </row>
    <row r="208" spans="7:12" ht="15.75" thickBot="1" x14ac:dyDescent="0.3">
      <c r="G208" s="187">
        <v>205</v>
      </c>
      <c r="H208" s="11" t="s">
        <v>317</v>
      </c>
      <c r="I208" s="12" t="s">
        <v>716</v>
      </c>
      <c r="J208" s="171" t="s">
        <v>37301</v>
      </c>
      <c r="K208" s="172" t="s">
        <v>37099</v>
      </c>
      <c r="L208" s="173" t="s">
        <v>37099</v>
      </c>
    </row>
    <row r="209" spans="7:12" ht="15.75" thickBot="1" x14ac:dyDescent="0.3">
      <c r="G209" s="187">
        <v>206</v>
      </c>
      <c r="H209" s="11" t="s">
        <v>717</v>
      </c>
      <c r="I209" s="12" t="s">
        <v>718</v>
      </c>
      <c r="J209" s="171" t="s">
        <v>37302</v>
      </c>
      <c r="K209" s="172" t="s">
        <v>37099</v>
      </c>
      <c r="L209" s="173" t="s">
        <v>37099</v>
      </c>
    </row>
    <row r="210" spans="7:12" ht="15.75" thickBot="1" x14ac:dyDescent="0.3">
      <c r="G210" s="187">
        <v>207</v>
      </c>
      <c r="H210" s="11" t="s">
        <v>318</v>
      </c>
      <c r="I210" s="12" t="s">
        <v>453</v>
      </c>
      <c r="J210" s="171" t="s">
        <v>37303</v>
      </c>
      <c r="K210" s="172" t="s">
        <v>37097</v>
      </c>
      <c r="L210" s="173" t="s">
        <v>37099</v>
      </c>
    </row>
    <row r="211" spans="7:12" ht="15.75" thickBot="1" x14ac:dyDescent="0.3">
      <c r="G211" s="187">
        <v>208</v>
      </c>
      <c r="H211" s="11" t="s">
        <v>319</v>
      </c>
      <c r="I211" s="12" t="s">
        <v>719</v>
      </c>
      <c r="J211" s="171" t="s">
        <v>37304</v>
      </c>
      <c r="K211" s="172" t="s">
        <v>37099</v>
      </c>
      <c r="L211" s="173" t="s">
        <v>37099</v>
      </c>
    </row>
    <row r="212" spans="7:12" ht="15.75" thickBot="1" x14ac:dyDescent="0.3">
      <c r="G212" s="187">
        <v>209</v>
      </c>
      <c r="H212" s="11" t="s">
        <v>320</v>
      </c>
      <c r="I212" s="12" t="s">
        <v>719</v>
      </c>
      <c r="J212" s="171" t="s">
        <v>37305</v>
      </c>
      <c r="K212" s="172" t="s">
        <v>37099</v>
      </c>
      <c r="L212" s="173" t="s">
        <v>37099</v>
      </c>
    </row>
    <row r="213" spans="7:12" ht="15.75" thickBot="1" x14ac:dyDescent="0.3">
      <c r="G213" s="187">
        <v>210</v>
      </c>
      <c r="H213" s="11" t="s">
        <v>321</v>
      </c>
      <c r="I213" s="22" t="s">
        <v>720</v>
      </c>
      <c r="J213" s="171" t="s">
        <v>37306</v>
      </c>
      <c r="K213" s="172" t="s">
        <v>37307</v>
      </c>
      <c r="L213" s="173" t="s">
        <v>37099</v>
      </c>
    </row>
    <row r="214" spans="7:12" ht="15.75" thickBot="1" x14ac:dyDescent="0.3">
      <c r="G214" s="187">
        <v>211</v>
      </c>
      <c r="H214" s="11" t="s">
        <v>322</v>
      </c>
      <c r="I214" s="12" t="s">
        <v>721</v>
      </c>
      <c r="J214" s="171" t="s">
        <v>37308</v>
      </c>
      <c r="K214" s="172" t="s">
        <v>37099</v>
      </c>
      <c r="L214" s="173" t="s">
        <v>37099</v>
      </c>
    </row>
    <row r="215" spans="7:12" ht="15.75" thickBot="1" x14ac:dyDescent="0.3">
      <c r="G215" s="187">
        <v>212</v>
      </c>
      <c r="H215" s="11" t="s">
        <v>323</v>
      </c>
      <c r="I215" s="22" t="s">
        <v>722</v>
      </c>
      <c r="J215" s="171" t="s">
        <v>37309</v>
      </c>
      <c r="K215" s="172" t="s">
        <v>37099</v>
      </c>
      <c r="L215" s="173" t="s">
        <v>37099</v>
      </c>
    </row>
    <row r="216" spans="7:12" ht="15.75" thickBot="1" x14ac:dyDescent="0.3">
      <c r="G216" s="187">
        <v>213</v>
      </c>
      <c r="H216" s="11" t="s">
        <v>324</v>
      </c>
      <c r="I216" s="12" t="s">
        <v>723</v>
      </c>
      <c r="J216" s="171" t="s">
        <v>37310</v>
      </c>
      <c r="K216" s="172" t="s">
        <v>37099</v>
      </c>
      <c r="L216" s="173" t="s">
        <v>37099</v>
      </c>
    </row>
    <row r="217" spans="7:12" ht="15.75" thickBot="1" x14ac:dyDescent="0.3">
      <c r="G217" s="187">
        <v>214</v>
      </c>
      <c r="H217" s="11" t="s">
        <v>325</v>
      </c>
      <c r="I217" s="12" t="s">
        <v>724</v>
      </c>
      <c r="J217" s="171" t="s">
        <v>37311</v>
      </c>
      <c r="K217" s="172" t="s">
        <v>37099</v>
      </c>
      <c r="L217" s="173" t="s">
        <v>37099</v>
      </c>
    </row>
    <row r="218" spans="7:12" ht="15.75" thickBot="1" x14ac:dyDescent="0.3">
      <c r="G218" s="187">
        <v>215</v>
      </c>
      <c r="H218" s="11" t="s">
        <v>326</v>
      </c>
      <c r="I218" s="12" t="s">
        <v>725</v>
      </c>
      <c r="J218" s="171" t="s">
        <v>37312</v>
      </c>
      <c r="K218" s="172" t="s">
        <v>37099</v>
      </c>
      <c r="L218" s="173" t="s">
        <v>37099</v>
      </c>
    </row>
    <row r="219" spans="7:12" ht="15.75" thickBot="1" x14ac:dyDescent="0.3">
      <c r="G219" s="187">
        <v>216</v>
      </c>
      <c r="H219" s="11" t="s">
        <v>327</v>
      </c>
      <c r="I219" s="12" t="s">
        <v>726</v>
      </c>
      <c r="J219" s="171" t="s">
        <v>37313</v>
      </c>
      <c r="K219" s="172" t="s">
        <v>37099</v>
      </c>
      <c r="L219" s="173" t="s">
        <v>37099</v>
      </c>
    </row>
    <row r="220" spans="7:12" ht="15.75" thickBot="1" x14ac:dyDescent="0.3">
      <c r="G220" s="187">
        <v>217</v>
      </c>
      <c r="H220" s="11" t="s">
        <v>727</v>
      </c>
      <c r="I220" s="12" t="s">
        <v>728</v>
      </c>
      <c r="J220" s="171" t="s">
        <v>37314</v>
      </c>
      <c r="K220" s="172" t="s">
        <v>37099</v>
      </c>
      <c r="L220" s="173" t="s">
        <v>37099</v>
      </c>
    </row>
    <row r="221" spans="7:12" ht="15.75" thickBot="1" x14ac:dyDescent="0.3">
      <c r="G221" s="187">
        <v>218</v>
      </c>
      <c r="H221" s="11" t="s">
        <v>328</v>
      </c>
      <c r="I221" s="12" t="s">
        <v>729</v>
      </c>
      <c r="J221" s="171" t="s">
        <v>37315</v>
      </c>
      <c r="K221" s="172" t="s">
        <v>37099</v>
      </c>
      <c r="L221" s="173" t="s">
        <v>37099</v>
      </c>
    </row>
    <row r="222" spans="7:12" ht="15.75" thickBot="1" x14ac:dyDescent="0.3">
      <c r="G222" s="187">
        <v>219</v>
      </c>
      <c r="H222" s="11" t="s">
        <v>329</v>
      </c>
      <c r="I222" s="12" t="s">
        <v>730</v>
      </c>
      <c r="J222" s="171" t="s">
        <v>37316</v>
      </c>
      <c r="K222" s="172" t="s">
        <v>37099</v>
      </c>
      <c r="L222" s="173" t="s">
        <v>37099</v>
      </c>
    </row>
    <row r="223" spans="7:12" ht="15.75" thickBot="1" x14ac:dyDescent="0.3">
      <c r="G223" s="187">
        <v>220</v>
      </c>
      <c r="H223" s="11" t="s">
        <v>731</v>
      </c>
      <c r="I223" s="12" t="s">
        <v>732</v>
      </c>
      <c r="J223" s="171" t="s">
        <v>37317</v>
      </c>
      <c r="K223" s="172" t="s">
        <v>37099</v>
      </c>
      <c r="L223" s="173" t="s">
        <v>37099</v>
      </c>
    </row>
    <row r="224" spans="7:12" ht="15.75" thickBot="1" x14ac:dyDescent="0.3">
      <c r="G224" s="187">
        <v>221</v>
      </c>
      <c r="H224" s="11" t="s">
        <v>733</v>
      </c>
      <c r="I224" s="12" t="s">
        <v>734</v>
      </c>
      <c r="J224" s="171" t="s">
        <v>37318</v>
      </c>
      <c r="K224" s="172" t="s">
        <v>37099</v>
      </c>
      <c r="L224" s="173" t="s">
        <v>37099</v>
      </c>
    </row>
    <row r="225" spans="7:12" ht="15.75" thickBot="1" x14ac:dyDescent="0.3">
      <c r="G225" s="187">
        <v>222</v>
      </c>
      <c r="H225" s="11" t="s">
        <v>735</v>
      </c>
      <c r="I225" s="12" t="s">
        <v>734</v>
      </c>
      <c r="J225" s="171" t="s">
        <v>37319</v>
      </c>
      <c r="K225" s="172" t="s">
        <v>37099</v>
      </c>
      <c r="L225" s="173" t="s">
        <v>37099</v>
      </c>
    </row>
    <row r="226" spans="7:12" ht="15.75" thickBot="1" x14ac:dyDescent="0.3">
      <c r="G226" s="187">
        <v>223</v>
      </c>
      <c r="H226" s="11" t="s">
        <v>330</v>
      </c>
      <c r="I226" s="12" t="s">
        <v>736</v>
      </c>
      <c r="J226" s="171" t="s">
        <v>37320</v>
      </c>
      <c r="K226" s="172" t="s">
        <v>37099</v>
      </c>
      <c r="L226" s="173" t="s">
        <v>37099</v>
      </c>
    </row>
    <row r="227" spans="7:12" ht="15.75" thickBot="1" x14ac:dyDescent="0.3">
      <c r="G227" s="187">
        <v>224</v>
      </c>
      <c r="H227" s="11" t="s">
        <v>331</v>
      </c>
      <c r="I227" s="12" t="s">
        <v>737</v>
      </c>
      <c r="J227" s="171" t="s">
        <v>37321</v>
      </c>
      <c r="K227" s="172" t="s">
        <v>37099</v>
      </c>
      <c r="L227" s="173" t="s">
        <v>37099</v>
      </c>
    </row>
    <row r="228" spans="7:12" ht="15.75" thickBot="1" x14ac:dyDescent="0.3">
      <c r="G228" s="187">
        <v>225</v>
      </c>
      <c r="H228" s="11" t="s">
        <v>332</v>
      </c>
      <c r="I228" s="12" t="s">
        <v>738</v>
      </c>
      <c r="J228" s="171" t="s">
        <v>37322</v>
      </c>
      <c r="K228" s="172" t="s">
        <v>37099</v>
      </c>
      <c r="L228" s="173" t="s">
        <v>37099</v>
      </c>
    </row>
    <row r="229" spans="7:12" ht="15.75" thickBot="1" x14ac:dyDescent="0.3">
      <c r="G229" s="187">
        <v>226</v>
      </c>
      <c r="H229" s="11" t="s">
        <v>333</v>
      </c>
      <c r="I229" s="12" t="s">
        <v>739</v>
      </c>
      <c r="J229" s="171" t="s">
        <v>37323</v>
      </c>
      <c r="K229" s="172" t="s">
        <v>37099</v>
      </c>
      <c r="L229" s="173" t="s">
        <v>37099</v>
      </c>
    </row>
    <row r="230" spans="7:12" ht="15.75" thickBot="1" x14ac:dyDescent="0.3">
      <c r="G230" s="187">
        <v>227</v>
      </c>
      <c r="H230" s="11" t="s">
        <v>334</v>
      </c>
      <c r="I230" s="12" t="s">
        <v>740</v>
      </c>
      <c r="J230" s="171" t="s">
        <v>37324</v>
      </c>
      <c r="K230" s="172" t="s">
        <v>37099</v>
      </c>
      <c r="L230" s="173" t="s">
        <v>37099</v>
      </c>
    </row>
    <row r="231" spans="7:12" ht="15.75" thickBot="1" x14ac:dyDescent="0.3">
      <c r="G231" s="187">
        <v>228</v>
      </c>
      <c r="H231" s="11" t="s">
        <v>335</v>
      </c>
      <c r="I231" s="12" t="s">
        <v>741</v>
      </c>
      <c r="J231" s="171" t="s">
        <v>37325</v>
      </c>
      <c r="K231" s="172" t="s">
        <v>37099</v>
      </c>
      <c r="L231" s="173" t="s">
        <v>37099</v>
      </c>
    </row>
    <row r="232" spans="7:12" ht="15.75" thickBot="1" x14ac:dyDescent="0.3">
      <c r="G232" s="187">
        <v>229</v>
      </c>
      <c r="H232" s="11" t="s">
        <v>336</v>
      </c>
      <c r="I232" s="12" t="s">
        <v>734</v>
      </c>
      <c r="J232" s="171" t="s">
        <v>37326</v>
      </c>
      <c r="K232" s="172" t="s">
        <v>37099</v>
      </c>
      <c r="L232" s="173" t="s">
        <v>37099</v>
      </c>
    </row>
    <row r="233" spans="7:12" ht="15.75" thickBot="1" x14ac:dyDescent="0.3">
      <c r="G233" s="187">
        <v>230</v>
      </c>
      <c r="H233" s="11" t="s">
        <v>337</v>
      </c>
      <c r="I233" s="12"/>
      <c r="J233" s="181"/>
      <c r="K233" s="177" t="s">
        <v>37099</v>
      </c>
      <c r="L233" s="178" t="s">
        <v>37099</v>
      </c>
    </row>
    <row r="234" spans="7:12" ht="15.75" thickBot="1" x14ac:dyDescent="0.3">
      <c r="G234" s="187">
        <v>231</v>
      </c>
      <c r="H234" s="11" t="s">
        <v>338</v>
      </c>
      <c r="I234" s="12" t="s">
        <v>734</v>
      </c>
      <c r="J234" s="171" t="s">
        <v>37327</v>
      </c>
      <c r="K234" s="172" t="s">
        <v>37099</v>
      </c>
      <c r="L234" s="173" t="s">
        <v>37099</v>
      </c>
    </row>
    <row r="235" spans="7:12" ht="15.75" thickBot="1" x14ac:dyDescent="0.3">
      <c r="G235" s="187">
        <v>232</v>
      </c>
      <c r="H235" s="11" t="s">
        <v>339</v>
      </c>
      <c r="I235" s="12" t="s">
        <v>742</v>
      </c>
      <c r="J235" s="171" t="s">
        <v>37328</v>
      </c>
      <c r="K235" s="172" t="s">
        <v>37099</v>
      </c>
      <c r="L235" s="173" t="s">
        <v>37099</v>
      </c>
    </row>
    <row r="236" spans="7:12" ht="15.75" thickBot="1" x14ac:dyDescent="0.3">
      <c r="G236" s="187">
        <v>233</v>
      </c>
      <c r="H236" s="11" t="s">
        <v>743</v>
      </c>
      <c r="I236" s="12" t="s">
        <v>744</v>
      </c>
      <c r="J236" s="171" t="s">
        <v>37329</v>
      </c>
      <c r="K236" s="172" t="s">
        <v>37097</v>
      </c>
      <c r="L236" s="173" t="s">
        <v>37099</v>
      </c>
    </row>
    <row r="237" spans="7:12" ht="15.75" thickBot="1" x14ac:dyDescent="0.3">
      <c r="G237" s="187">
        <v>234</v>
      </c>
      <c r="H237" s="11" t="s">
        <v>340</v>
      </c>
      <c r="I237" s="12" t="s">
        <v>745</v>
      </c>
      <c r="J237" s="171" t="s">
        <v>37330</v>
      </c>
      <c r="K237" s="172" t="s">
        <v>37099</v>
      </c>
      <c r="L237" s="173" t="s">
        <v>37099</v>
      </c>
    </row>
    <row r="238" spans="7:12" ht="15.75" thickBot="1" x14ac:dyDescent="0.3">
      <c r="G238" s="187">
        <v>235</v>
      </c>
      <c r="H238" s="11" t="s">
        <v>341</v>
      </c>
      <c r="I238" s="12" t="s">
        <v>419</v>
      </c>
      <c r="J238" s="171" t="s">
        <v>37331</v>
      </c>
      <c r="K238" s="172" t="s">
        <v>37099</v>
      </c>
      <c r="L238" s="173" t="s">
        <v>37099</v>
      </c>
    </row>
    <row r="239" spans="7:12" ht="15.75" thickBot="1" x14ac:dyDescent="0.3">
      <c r="G239" s="187">
        <v>236</v>
      </c>
      <c r="H239" s="11" t="s">
        <v>746</v>
      </c>
      <c r="I239" s="12" t="s">
        <v>747</v>
      </c>
      <c r="J239" s="171" t="s">
        <v>37332</v>
      </c>
      <c r="K239" s="172" t="s">
        <v>37099</v>
      </c>
      <c r="L239" s="173" t="s">
        <v>37099</v>
      </c>
    </row>
    <row r="240" spans="7:12" ht="15.75" thickBot="1" x14ac:dyDescent="0.3">
      <c r="G240" s="187">
        <v>237</v>
      </c>
      <c r="H240" s="11" t="s">
        <v>748</v>
      </c>
      <c r="I240" s="12" t="s">
        <v>749</v>
      </c>
      <c r="J240" s="171" t="s">
        <v>37333</v>
      </c>
      <c r="K240" s="172" t="s">
        <v>37099</v>
      </c>
      <c r="L240" s="173" t="s">
        <v>37099</v>
      </c>
    </row>
    <row r="241" spans="7:12" ht="15.75" thickBot="1" x14ac:dyDescent="0.3">
      <c r="G241" s="187">
        <v>238</v>
      </c>
      <c r="H241" s="11" t="s">
        <v>342</v>
      </c>
      <c r="I241" s="12" t="s">
        <v>750</v>
      </c>
      <c r="J241" s="171" t="s">
        <v>37334</v>
      </c>
      <c r="K241" s="172" t="s">
        <v>37099</v>
      </c>
      <c r="L241" s="173" t="s">
        <v>37099</v>
      </c>
    </row>
    <row r="242" spans="7:12" ht="15.75" thickBot="1" x14ac:dyDescent="0.3">
      <c r="G242" s="187">
        <v>239</v>
      </c>
      <c r="H242" s="11" t="s">
        <v>343</v>
      </c>
      <c r="I242" s="12" t="s">
        <v>751</v>
      </c>
      <c r="J242" s="171" t="s">
        <v>37335</v>
      </c>
      <c r="K242" s="172" t="s">
        <v>37099</v>
      </c>
      <c r="L242" s="173" t="s">
        <v>37099</v>
      </c>
    </row>
    <row r="243" spans="7:12" ht="15.75" thickBot="1" x14ac:dyDescent="0.3">
      <c r="G243" s="187">
        <v>240</v>
      </c>
      <c r="H243" s="11" t="s">
        <v>344</v>
      </c>
      <c r="I243" s="12" t="s">
        <v>344</v>
      </c>
      <c r="J243" s="171" t="s">
        <v>37336</v>
      </c>
      <c r="K243" s="172" t="s">
        <v>37099</v>
      </c>
      <c r="L243" s="173" t="s">
        <v>37099</v>
      </c>
    </row>
    <row r="244" spans="7:12" ht="15.75" thickBot="1" x14ac:dyDescent="0.3">
      <c r="G244" s="187">
        <v>241</v>
      </c>
      <c r="H244" s="11" t="s">
        <v>345</v>
      </c>
      <c r="I244" s="12" t="s">
        <v>734</v>
      </c>
      <c r="J244" s="171" t="s">
        <v>37337</v>
      </c>
      <c r="K244" s="172" t="s">
        <v>37099</v>
      </c>
      <c r="L244" s="173" t="s">
        <v>37099</v>
      </c>
    </row>
    <row r="245" spans="7:12" ht="15.75" thickBot="1" x14ac:dyDescent="0.3">
      <c r="G245" s="187">
        <v>242</v>
      </c>
      <c r="H245" s="11" t="s">
        <v>346</v>
      </c>
      <c r="I245" s="12" t="s">
        <v>752</v>
      </c>
      <c r="J245" s="171" t="s">
        <v>37338</v>
      </c>
      <c r="K245" s="172" t="s">
        <v>37099</v>
      </c>
      <c r="L245" s="173" t="s">
        <v>37099</v>
      </c>
    </row>
    <row r="246" spans="7:12" ht="15.75" thickBot="1" x14ac:dyDescent="0.3">
      <c r="G246" s="187">
        <v>243</v>
      </c>
      <c r="H246" s="11" t="s">
        <v>753</v>
      </c>
      <c r="I246" s="12" t="s">
        <v>734</v>
      </c>
      <c r="J246" s="171" t="s">
        <v>37339</v>
      </c>
      <c r="K246" s="172" t="s">
        <v>37099</v>
      </c>
      <c r="L246" s="173" t="s">
        <v>37099</v>
      </c>
    </row>
    <row r="247" spans="7:12" ht="15.75" thickBot="1" x14ac:dyDescent="0.3">
      <c r="G247" s="187">
        <v>244</v>
      </c>
      <c r="H247" s="11" t="s">
        <v>347</v>
      </c>
      <c r="I247" s="12" t="s">
        <v>719</v>
      </c>
      <c r="J247" s="171" t="s">
        <v>37340</v>
      </c>
      <c r="K247" s="172" t="s">
        <v>37099</v>
      </c>
      <c r="L247" s="173" t="s">
        <v>37099</v>
      </c>
    </row>
    <row r="248" spans="7:12" ht="15.75" thickBot="1" x14ac:dyDescent="0.3">
      <c r="G248" s="187">
        <v>245</v>
      </c>
      <c r="H248" s="11" t="s">
        <v>348</v>
      </c>
      <c r="I248" s="12" t="s">
        <v>754</v>
      </c>
      <c r="J248" s="171" t="s">
        <v>37341</v>
      </c>
      <c r="K248" s="172" t="s">
        <v>37099</v>
      </c>
      <c r="L248" s="173" t="s">
        <v>37099</v>
      </c>
    </row>
    <row r="249" spans="7:12" ht="15.75" thickBot="1" x14ac:dyDescent="0.3">
      <c r="G249" s="187">
        <v>246</v>
      </c>
      <c r="H249" s="11" t="s">
        <v>755</v>
      </c>
      <c r="I249" s="12" t="s">
        <v>756</v>
      </c>
      <c r="J249" s="171" t="s">
        <v>37342</v>
      </c>
      <c r="K249" s="172" t="s">
        <v>37099</v>
      </c>
      <c r="L249" s="173" t="s">
        <v>37099</v>
      </c>
    </row>
    <row r="250" spans="7:12" ht="15.75" thickBot="1" x14ac:dyDescent="0.3">
      <c r="G250" s="187">
        <v>247</v>
      </c>
      <c r="H250" s="11" t="s">
        <v>757</v>
      </c>
      <c r="I250" s="12" t="s">
        <v>734</v>
      </c>
      <c r="J250" s="171" t="s">
        <v>37343</v>
      </c>
      <c r="K250" s="172" t="s">
        <v>37099</v>
      </c>
      <c r="L250" s="173" t="s">
        <v>37099</v>
      </c>
    </row>
    <row r="251" spans="7:12" ht="15.75" thickBot="1" x14ac:dyDescent="0.3">
      <c r="G251" s="187">
        <v>248</v>
      </c>
      <c r="H251" s="11" t="s">
        <v>758</v>
      </c>
      <c r="I251" s="12" t="s">
        <v>759</v>
      </c>
      <c r="J251" s="171" t="s">
        <v>37344</v>
      </c>
      <c r="K251" s="172" t="s">
        <v>37099</v>
      </c>
      <c r="L251" s="173" t="s">
        <v>37099</v>
      </c>
    </row>
    <row r="252" spans="7:12" ht="15.75" thickBot="1" x14ac:dyDescent="0.3">
      <c r="G252" s="187">
        <v>249</v>
      </c>
      <c r="H252" s="11" t="s">
        <v>760</v>
      </c>
      <c r="I252" s="12" t="s">
        <v>734</v>
      </c>
      <c r="J252" s="171" t="s">
        <v>37345</v>
      </c>
      <c r="K252" s="172" t="s">
        <v>37099</v>
      </c>
      <c r="L252" s="173" t="s">
        <v>37099</v>
      </c>
    </row>
    <row r="253" spans="7:12" ht="15.75" thickBot="1" x14ac:dyDescent="0.3">
      <c r="G253" s="187">
        <v>250</v>
      </c>
      <c r="H253" s="11" t="s">
        <v>761</v>
      </c>
      <c r="I253" s="12" t="s">
        <v>762</v>
      </c>
      <c r="J253" s="171" t="s">
        <v>37345</v>
      </c>
      <c r="K253" s="172" t="s">
        <v>37099</v>
      </c>
      <c r="L253" s="173" t="s">
        <v>37099</v>
      </c>
    </row>
    <row r="254" spans="7:12" ht="15.75" thickBot="1" x14ac:dyDescent="0.3">
      <c r="G254" s="187">
        <v>251</v>
      </c>
      <c r="H254" s="11" t="s">
        <v>349</v>
      </c>
      <c r="I254" s="12" t="s">
        <v>763</v>
      </c>
      <c r="J254" s="171" t="s">
        <v>37346</v>
      </c>
      <c r="K254" s="172" t="s">
        <v>37099</v>
      </c>
      <c r="L254" s="173" t="s">
        <v>37099</v>
      </c>
    </row>
    <row r="255" spans="7:12" ht="15.75" thickBot="1" x14ac:dyDescent="0.3">
      <c r="G255" s="187">
        <v>252</v>
      </c>
      <c r="H255" s="11" t="s">
        <v>764</v>
      </c>
      <c r="I255" s="12" t="s">
        <v>734</v>
      </c>
      <c r="J255" s="171" t="s">
        <v>37347</v>
      </c>
      <c r="K255" s="172" t="s">
        <v>37099</v>
      </c>
      <c r="L255" s="173" t="s">
        <v>37099</v>
      </c>
    </row>
    <row r="256" spans="7:12" ht="15.75" thickBot="1" x14ac:dyDescent="0.3">
      <c r="G256" s="187">
        <v>253</v>
      </c>
      <c r="H256" s="11" t="s">
        <v>765</v>
      </c>
      <c r="I256" s="12" t="s">
        <v>766</v>
      </c>
      <c r="J256" s="171" t="s">
        <v>37348</v>
      </c>
      <c r="K256" s="172" t="s">
        <v>37099</v>
      </c>
      <c r="L256" s="173" t="s">
        <v>37099</v>
      </c>
    </row>
    <row r="257" spans="7:12" ht="15.75" thickBot="1" x14ac:dyDescent="0.3">
      <c r="G257" s="187">
        <v>254</v>
      </c>
      <c r="H257" s="11" t="s">
        <v>767</v>
      </c>
      <c r="I257" s="12" t="s">
        <v>734</v>
      </c>
      <c r="J257" s="171" t="s">
        <v>37349</v>
      </c>
      <c r="K257" s="172" t="s">
        <v>37099</v>
      </c>
      <c r="L257" s="173" t="s">
        <v>37099</v>
      </c>
    </row>
    <row r="258" spans="7:12" ht="15.75" thickBot="1" x14ac:dyDescent="0.3">
      <c r="G258" s="187">
        <v>255</v>
      </c>
      <c r="H258" s="11" t="s">
        <v>768</v>
      </c>
      <c r="I258" s="12" t="s">
        <v>719</v>
      </c>
      <c r="J258" s="171" t="s">
        <v>37350</v>
      </c>
      <c r="K258" s="172" t="s">
        <v>37099</v>
      </c>
      <c r="L258" s="173" t="s">
        <v>37099</v>
      </c>
    </row>
    <row r="259" spans="7:12" ht="15.75" thickBot="1" x14ac:dyDescent="0.3">
      <c r="G259" s="187">
        <v>256</v>
      </c>
      <c r="H259" s="11" t="s">
        <v>769</v>
      </c>
      <c r="I259" s="12" t="s">
        <v>734</v>
      </c>
      <c r="J259" s="171" t="s">
        <v>37351</v>
      </c>
      <c r="K259" s="172" t="s">
        <v>37099</v>
      </c>
      <c r="L259" s="173" t="s">
        <v>37099</v>
      </c>
    </row>
    <row r="260" spans="7:12" ht="15.75" thickBot="1" x14ac:dyDescent="0.3">
      <c r="G260" s="187">
        <v>257</v>
      </c>
      <c r="H260" s="11" t="s">
        <v>770</v>
      </c>
      <c r="I260" s="12" t="s">
        <v>734</v>
      </c>
      <c r="J260" s="171" t="s">
        <v>37352</v>
      </c>
      <c r="K260" s="172" t="s">
        <v>37099</v>
      </c>
      <c r="L260" s="173" t="s">
        <v>37099</v>
      </c>
    </row>
    <row r="261" spans="7:12" ht="15.75" thickBot="1" x14ac:dyDescent="0.3">
      <c r="G261" s="187">
        <v>258</v>
      </c>
      <c r="H261" s="11" t="s">
        <v>771</v>
      </c>
      <c r="I261" s="12" t="s">
        <v>719</v>
      </c>
      <c r="J261" s="171" t="s">
        <v>37353</v>
      </c>
      <c r="K261" s="172" t="s">
        <v>37099</v>
      </c>
      <c r="L261" s="173" t="s">
        <v>37099</v>
      </c>
    </row>
    <row r="262" spans="7:12" ht="15.75" thickBot="1" x14ac:dyDescent="0.3">
      <c r="G262" s="187">
        <v>259</v>
      </c>
      <c r="H262" s="11" t="s">
        <v>772</v>
      </c>
      <c r="I262" s="12" t="s">
        <v>719</v>
      </c>
      <c r="J262" s="171" t="s">
        <v>37354</v>
      </c>
      <c r="K262" s="172" t="s">
        <v>37099</v>
      </c>
      <c r="L262" s="173" t="s">
        <v>37099</v>
      </c>
    </row>
    <row r="263" spans="7:12" ht="15.75" thickBot="1" x14ac:dyDescent="0.3">
      <c r="G263" s="187">
        <v>260</v>
      </c>
      <c r="H263" s="11" t="s">
        <v>773</v>
      </c>
      <c r="I263" s="12" t="s">
        <v>719</v>
      </c>
      <c r="J263" s="171" t="s">
        <v>37355</v>
      </c>
      <c r="K263" s="172" t="s">
        <v>37099</v>
      </c>
      <c r="L263" s="173" t="s">
        <v>37099</v>
      </c>
    </row>
    <row r="264" spans="7:12" ht="15.75" thickBot="1" x14ac:dyDescent="0.3">
      <c r="G264" s="187">
        <v>261</v>
      </c>
      <c r="H264" s="11" t="s">
        <v>774</v>
      </c>
      <c r="I264" s="12" t="s">
        <v>719</v>
      </c>
      <c r="J264" s="171" t="s">
        <v>37356</v>
      </c>
      <c r="K264" s="172" t="s">
        <v>37099</v>
      </c>
      <c r="L264" s="173" t="s">
        <v>37099</v>
      </c>
    </row>
    <row r="265" spans="7:12" ht="15.75" thickBot="1" x14ac:dyDescent="0.3">
      <c r="G265" s="187">
        <v>262</v>
      </c>
      <c r="H265" s="11" t="s">
        <v>775</v>
      </c>
      <c r="I265" s="12" t="s">
        <v>719</v>
      </c>
      <c r="J265" s="171" t="s">
        <v>37357</v>
      </c>
      <c r="K265" s="172" t="s">
        <v>37099</v>
      </c>
      <c r="L265" s="173" t="s">
        <v>37099</v>
      </c>
    </row>
    <row r="266" spans="7:12" ht="15.75" thickBot="1" x14ac:dyDescent="0.3">
      <c r="G266" s="187">
        <v>263</v>
      </c>
      <c r="H266" s="11" t="s">
        <v>350</v>
      </c>
      <c r="I266" s="12" t="s">
        <v>719</v>
      </c>
      <c r="J266" s="171" t="s">
        <v>37358</v>
      </c>
      <c r="K266" s="172" t="s">
        <v>37099</v>
      </c>
      <c r="L266" s="173" t="s">
        <v>37099</v>
      </c>
    </row>
    <row r="267" spans="7:12" ht="15.75" thickBot="1" x14ac:dyDescent="0.3">
      <c r="G267" s="187">
        <v>264</v>
      </c>
      <c r="H267" s="11" t="s">
        <v>776</v>
      </c>
      <c r="I267" s="12" t="s">
        <v>719</v>
      </c>
      <c r="J267" s="171" t="s">
        <v>37359</v>
      </c>
      <c r="K267" s="172" t="s">
        <v>37099</v>
      </c>
      <c r="L267" s="173" t="s">
        <v>37099</v>
      </c>
    </row>
    <row r="268" spans="7:12" ht="15.75" thickBot="1" x14ac:dyDescent="0.3">
      <c r="G268" s="187">
        <v>265</v>
      </c>
      <c r="H268" s="11" t="s">
        <v>351</v>
      </c>
      <c r="I268" s="12" t="s">
        <v>777</v>
      </c>
      <c r="J268" s="171" t="s">
        <v>37360</v>
      </c>
      <c r="K268" s="172" t="s">
        <v>37099</v>
      </c>
      <c r="L268" s="173" t="s">
        <v>37099</v>
      </c>
    </row>
    <row r="269" spans="7:12" ht="15.75" thickBot="1" x14ac:dyDescent="0.3">
      <c r="G269" s="187">
        <v>266</v>
      </c>
      <c r="H269" s="11" t="s">
        <v>352</v>
      </c>
      <c r="I269" s="12" t="s">
        <v>777</v>
      </c>
      <c r="J269" s="171" t="s">
        <v>37360</v>
      </c>
      <c r="K269" s="172" t="s">
        <v>37099</v>
      </c>
      <c r="L269" s="173" t="s">
        <v>37099</v>
      </c>
    </row>
    <row r="270" spans="7:12" ht="15.75" thickBot="1" x14ac:dyDescent="0.3">
      <c r="G270" s="187">
        <v>267</v>
      </c>
      <c r="H270" s="11" t="s">
        <v>353</v>
      </c>
      <c r="I270" s="12" t="s">
        <v>719</v>
      </c>
      <c r="J270" s="171" t="s">
        <v>37361</v>
      </c>
      <c r="K270" s="172" t="s">
        <v>37099</v>
      </c>
      <c r="L270" s="173" t="s">
        <v>37099</v>
      </c>
    </row>
    <row r="271" spans="7:12" ht="15.75" thickBot="1" x14ac:dyDescent="0.3">
      <c r="G271" s="187">
        <v>268</v>
      </c>
      <c r="H271" s="11" t="s">
        <v>778</v>
      </c>
      <c r="I271" s="12" t="s">
        <v>719</v>
      </c>
      <c r="J271" s="171" t="s">
        <v>37362</v>
      </c>
      <c r="K271" s="172" t="s">
        <v>37099</v>
      </c>
      <c r="L271" s="173" t="s">
        <v>37099</v>
      </c>
    </row>
    <row r="272" spans="7:12" ht="15.75" thickBot="1" x14ac:dyDescent="0.3">
      <c r="G272" s="187">
        <v>269</v>
      </c>
      <c r="H272" s="11" t="s">
        <v>354</v>
      </c>
      <c r="I272" s="12" t="s">
        <v>734</v>
      </c>
      <c r="J272" s="171" t="s">
        <v>37363</v>
      </c>
      <c r="K272" s="172" t="s">
        <v>37099</v>
      </c>
      <c r="L272" s="173" t="s">
        <v>37099</v>
      </c>
    </row>
    <row r="273" spans="7:12" ht="15.75" thickBot="1" x14ac:dyDescent="0.3">
      <c r="G273" s="187">
        <v>270</v>
      </c>
      <c r="H273" s="11" t="s">
        <v>355</v>
      </c>
      <c r="I273" s="12" t="s">
        <v>734</v>
      </c>
      <c r="J273" s="171" t="s">
        <v>37364</v>
      </c>
      <c r="K273" s="172" t="s">
        <v>37099</v>
      </c>
      <c r="L273" s="173" t="s">
        <v>37099</v>
      </c>
    </row>
    <row r="274" spans="7:12" ht="15.75" thickBot="1" x14ac:dyDescent="0.3">
      <c r="G274" s="187">
        <v>271</v>
      </c>
      <c r="H274" s="11" t="s">
        <v>356</v>
      </c>
      <c r="I274" s="12" t="s">
        <v>779</v>
      </c>
      <c r="J274" s="171" t="s">
        <v>37365</v>
      </c>
      <c r="K274" s="172" t="s">
        <v>37099</v>
      </c>
      <c r="L274" s="173" t="s">
        <v>37099</v>
      </c>
    </row>
    <row r="275" spans="7:12" ht="15.75" thickBot="1" x14ac:dyDescent="0.3">
      <c r="G275" s="187">
        <v>272</v>
      </c>
      <c r="H275" s="11" t="s">
        <v>357</v>
      </c>
      <c r="I275" s="12" t="s">
        <v>780</v>
      </c>
      <c r="J275" s="171" t="s">
        <v>37366</v>
      </c>
      <c r="K275" s="172" t="s">
        <v>37099</v>
      </c>
      <c r="L275" s="173" t="s">
        <v>37099</v>
      </c>
    </row>
    <row r="276" spans="7:12" ht="15.75" thickBot="1" x14ac:dyDescent="0.3">
      <c r="G276" s="187">
        <v>273</v>
      </c>
      <c r="H276" s="11" t="s">
        <v>358</v>
      </c>
      <c r="I276" s="12" t="s">
        <v>719</v>
      </c>
      <c r="J276" s="171" t="s">
        <v>37367</v>
      </c>
      <c r="K276" s="172" t="s">
        <v>37099</v>
      </c>
      <c r="L276" s="173" t="s">
        <v>37099</v>
      </c>
    </row>
    <row r="277" spans="7:12" ht="15.75" thickBot="1" x14ac:dyDescent="0.3">
      <c r="G277" s="187">
        <v>274</v>
      </c>
      <c r="H277" s="11" t="s">
        <v>781</v>
      </c>
      <c r="I277" s="12" t="s">
        <v>782</v>
      </c>
      <c r="J277" s="171" t="s">
        <v>37368</v>
      </c>
      <c r="K277" s="172" t="s">
        <v>37099</v>
      </c>
      <c r="L277" s="173" t="s">
        <v>37099</v>
      </c>
    </row>
    <row r="278" spans="7:12" ht="15.75" thickBot="1" x14ac:dyDescent="0.3">
      <c r="G278" s="187">
        <v>275</v>
      </c>
      <c r="H278" s="11" t="s">
        <v>359</v>
      </c>
      <c r="I278" s="12" t="s">
        <v>783</v>
      </c>
      <c r="J278" s="171" t="s">
        <v>37369</v>
      </c>
      <c r="K278" s="172" t="s">
        <v>37099</v>
      </c>
      <c r="L278" s="173" t="s">
        <v>37099</v>
      </c>
    </row>
    <row r="279" spans="7:12" ht="15.75" thickBot="1" x14ac:dyDescent="0.3">
      <c r="G279" s="187">
        <v>276</v>
      </c>
      <c r="H279" s="11" t="s">
        <v>360</v>
      </c>
      <c r="I279" s="12" t="s">
        <v>784</v>
      </c>
      <c r="J279" s="171" t="s">
        <v>37370</v>
      </c>
      <c r="K279" s="172" t="s">
        <v>37099</v>
      </c>
      <c r="L279" s="173" t="s">
        <v>37099</v>
      </c>
    </row>
    <row r="280" spans="7:12" ht="15.75" thickBot="1" x14ac:dyDescent="0.3">
      <c r="G280" s="187">
        <v>277</v>
      </c>
      <c r="H280" s="11" t="s">
        <v>785</v>
      </c>
      <c r="I280" s="12" t="s">
        <v>719</v>
      </c>
      <c r="J280" s="171" t="s">
        <v>37371</v>
      </c>
      <c r="K280" s="172" t="s">
        <v>37099</v>
      </c>
      <c r="L280" s="173" t="s">
        <v>37099</v>
      </c>
    </row>
    <row r="281" spans="7:12" ht="15.75" thickBot="1" x14ac:dyDescent="0.3">
      <c r="G281" s="187">
        <v>278</v>
      </c>
      <c r="H281" s="11" t="s">
        <v>786</v>
      </c>
      <c r="I281" s="12" t="s">
        <v>719</v>
      </c>
      <c r="J281" s="171" t="s">
        <v>37372</v>
      </c>
      <c r="K281" s="172" t="s">
        <v>37099</v>
      </c>
      <c r="L281" s="173" t="s">
        <v>37099</v>
      </c>
    </row>
    <row r="282" spans="7:12" ht="15.75" thickBot="1" x14ac:dyDescent="0.3">
      <c r="G282" s="187">
        <v>279</v>
      </c>
      <c r="H282" s="11" t="s">
        <v>361</v>
      </c>
      <c r="I282" s="12" t="s">
        <v>719</v>
      </c>
      <c r="J282" s="171" t="s">
        <v>37373</v>
      </c>
      <c r="K282" s="172" t="s">
        <v>37099</v>
      </c>
      <c r="L282" s="173" t="s">
        <v>37099</v>
      </c>
    </row>
    <row r="283" spans="7:12" ht="15.75" thickBot="1" x14ac:dyDescent="0.3">
      <c r="G283" s="187">
        <v>280</v>
      </c>
      <c r="H283" s="11" t="s">
        <v>362</v>
      </c>
      <c r="I283" s="12" t="s">
        <v>719</v>
      </c>
      <c r="J283" s="171" t="s">
        <v>37374</v>
      </c>
      <c r="K283" s="172" t="s">
        <v>37099</v>
      </c>
      <c r="L283" s="173" t="s">
        <v>37099</v>
      </c>
    </row>
    <row r="284" spans="7:12" ht="15.75" thickBot="1" x14ac:dyDescent="0.3">
      <c r="G284" s="187">
        <v>281</v>
      </c>
      <c r="H284" s="11" t="s">
        <v>363</v>
      </c>
      <c r="I284" s="12" t="s">
        <v>719</v>
      </c>
      <c r="J284" s="171" t="s">
        <v>37375</v>
      </c>
      <c r="K284" s="172" t="s">
        <v>37099</v>
      </c>
      <c r="L284" s="173" t="s">
        <v>37099</v>
      </c>
    </row>
    <row r="285" spans="7:12" ht="15.75" thickBot="1" x14ac:dyDescent="0.3">
      <c r="G285" s="187">
        <v>282</v>
      </c>
      <c r="H285" s="11" t="s">
        <v>364</v>
      </c>
      <c r="I285" s="12"/>
      <c r="J285" s="181"/>
      <c r="K285" s="177" t="s">
        <v>37099</v>
      </c>
      <c r="L285" s="178" t="s">
        <v>37099</v>
      </c>
    </row>
    <row r="286" spans="7:12" ht="15.75" thickBot="1" x14ac:dyDescent="0.3">
      <c r="G286" s="187">
        <v>283</v>
      </c>
      <c r="H286" s="11" t="s">
        <v>787</v>
      </c>
      <c r="I286" s="12" t="s">
        <v>788</v>
      </c>
      <c r="J286" s="171" t="s">
        <v>37376</v>
      </c>
      <c r="K286" s="172" t="s">
        <v>37099</v>
      </c>
      <c r="L286" s="173" t="s">
        <v>37099</v>
      </c>
    </row>
    <row r="287" spans="7:12" ht="15.75" thickBot="1" x14ac:dyDescent="0.3">
      <c r="G287" s="187">
        <v>284</v>
      </c>
      <c r="H287" s="11" t="s">
        <v>789</v>
      </c>
      <c r="I287" s="12" t="s">
        <v>421</v>
      </c>
      <c r="J287" s="171" t="s">
        <v>37377</v>
      </c>
      <c r="K287" s="172" t="s">
        <v>37099</v>
      </c>
      <c r="L287" s="173" t="s">
        <v>37099</v>
      </c>
    </row>
    <row r="288" spans="7:12" ht="15.75" thickBot="1" x14ac:dyDescent="0.3">
      <c r="G288" s="187">
        <v>285</v>
      </c>
      <c r="H288" s="11" t="s">
        <v>365</v>
      </c>
      <c r="I288" s="12" t="s">
        <v>719</v>
      </c>
      <c r="J288" s="171" t="s">
        <v>37378</v>
      </c>
      <c r="K288" s="172" t="s">
        <v>37099</v>
      </c>
      <c r="L288" s="173" t="s">
        <v>37099</v>
      </c>
    </row>
    <row r="289" spans="7:12" ht="15.75" thickBot="1" x14ac:dyDescent="0.3">
      <c r="G289" s="187">
        <v>286</v>
      </c>
      <c r="H289" s="11" t="s">
        <v>366</v>
      </c>
      <c r="I289" s="12" t="s">
        <v>719</v>
      </c>
      <c r="J289" s="171" t="s">
        <v>37379</v>
      </c>
      <c r="K289" s="172" t="s">
        <v>37099</v>
      </c>
      <c r="L289" s="173" t="s">
        <v>37099</v>
      </c>
    </row>
    <row r="290" spans="7:12" ht="15.75" thickBot="1" x14ac:dyDescent="0.3">
      <c r="G290" s="187">
        <v>287</v>
      </c>
      <c r="H290" s="11" t="s">
        <v>367</v>
      </c>
      <c r="I290" s="12" t="s">
        <v>719</v>
      </c>
      <c r="J290" s="171" t="s">
        <v>37380</v>
      </c>
      <c r="K290" s="172" t="s">
        <v>37099</v>
      </c>
      <c r="L290" s="173" t="s">
        <v>37099</v>
      </c>
    </row>
    <row r="291" spans="7:12" ht="15.75" thickBot="1" x14ac:dyDescent="0.3">
      <c r="G291" s="187">
        <v>288</v>
      </c>
      <c r="H291" s="11" t="s">
        <v>790</v>
      </c>
      <c r="I291" s="12" t="s">
        <v>719</v>
      </c>
      <c r="J291" s="171" t="s">
        <v>37381</v>
      </c>
      <c r="K291" s="172" t="s">
        <v>37099</v>
      </c>
      <c r="L291" s="173" t="s">
        <v>37099</v>
      </c>
    </row>
    <row r="292" spans="7:12" ht="15.75" thickBot="1" x14ac:dyDescent="0.3">
      <c r="G292" s="187">
        <v>289</v>
      </c>
      <c r="H292" s="11" t="s">
        <v>368</v>
      </c>
      <c r="I292" s="12" t="s">
        <v>791</v>
      </c>
      <c r="J292" s="171" t="s">
        <v>37382</v>
      </c>
      <c r="K292" s="172" t="s">
        <v>37099</v>
      </c>
      <c r="L292" s="173" t="s">
        <v>37099</v>
      </c>
    </row>
    <row r="293" spans="7:12" ht="15.75" thickBot="1" x14ac:dyDescent="0.3">
      <c r="G293" s="187">
        <v>290</v>
      </c>
      <c r="H293" s="11" t="s">
        <v>792</v>
      </c>
      <c r="I293" s="12" t="s">
        <v>719</v>
      </c>
      <c r="J293" s="171" t="s">
        <v>37383</v>
      </c>
      <c r="K293" s="172" t="s">
        <v>37099</v>
      </c>
      <c r="L293" s="173" t="s">
        <v>37099</v>
      </c>
    </row>
    <row r="294" spans="7:12" ht="15.75" thickBot="1" x14ac:dyDescent="0.3">
      <c r="G294" s="187">
        <v>291</v>
      </c>
      <c r="H294" s="11" t="s">
        <v>369</v>
      </c>
      <c r="I294" s="12" t="s">
        <v>793</v>
      </c>
      <c r="J294" s="171" t="s">
        <v>37384</v>
      </c>
      <c r="K294" s="172" t="s">
        <v>37099</v>
      </c>
      <c r="L294" s="173" t="s">
        <v>37099</v>
      </c>
    </row>
    <row r="295" spans="7:12" ht="15.75" thickBot="1" x14ac:dyDescent="0.3">
      <c r="G295" s="187">
        <v>292</v>
      </c>
      <c r="H295" s="34" t="s">
        <v>794</v>
      </c>
      <c r="I295" s="12" t="s">
        <v>719</v>
      </c>
      <c r="J295" s="181" t="s">
        <v>37385</v>
      </c>
      <c r="K295" s="177" t="s">
        <v>37099</v>
      </c>
      <c r="L295" s="178" t="s">
        <v>37099</v>
      </c>
    </row>
    <row r="296" spans="7:12" ht="15.75" thickBot="1" x14ac:dyDescent="0.3">
      <c r="G296" s="187">
        <v>293</v>
      </c>
      <c r="H296" s="11" t="s">
        <v>370</v>
      </c>
      <c r="I296" s="12" t="s">
        <v>795</v>
      </c>
      <c r="J296" s="171" t="s">
        <v>37386</v>
      </c>
      <c r="K296" s="172" t="s">
        <v>37099</v>
      </c>
      <c r="L296" s="173" t="s">
        <v>37099</v>
      </c>
    </row>
    <row r="297" spans="7:12" ht="15.75" thickBot="1" x14ac:dyDescent="0.3">
      <c r="G297" s="187">
        <v>294</v>
      </c>
      <c r="H297" s="11" t="s">
        <v>371</v>
      </c>
      <c r="I297" s="12" t="s">
        <v>719</v>
      </c>
      <c r="J297" s="171" t="s">
        <v>37387</v>
      </c>
      <c r="K297" s="172" t="s">
        <v>37099</v>
      </c>
      <c r="L297" s="173" t="s">
        <v>37099</v>
      </c>
    </row>
    <row r="298" spans="7:12" ht="15.75" thickBot="1" x14ac:dyDescent="0.3">
      <c r="G298" s="187">
        <v>295</v>
      </c>
      <c r="H298" s="34" t="s">
        <v>408</v>
      </c>
      <c r="I298" s="12" t="s">
        <v>796</v>
      </c>
      <c r="J298" s="181" t="s">
        <v>37388</v>
      </c>
      <c r="K298" s="177" t="s">
        <v>37099</v>
      </c>
      <c r="L298" s="178" t="s">
        <v>37099</v>
      </c>
    </row>
    <row r="299" spans="7:12" ht="15.75" thickBot="1" x14ac:dyDescent="0.3">
      <c r="G299" s="187">
        <v>296</v>
      </c>
      <c r="H299" s="11" t="s">
        <v>797</v>
      </c>
      <c r="I299" s="12" t="s">
        <v>798</v>
      </c>
      <c r="J299" s="171" t="s">
        <v>37389</v>
      </c>
      <c r="K299" s="172" t="s">
        <v>37099</v>
      </c>
      <c r="L299" s="173" t="s">
        <v>37099</v>
      </c>
    </row>
    <row r="300" spans="7:12" ht="15.75" thickBot="1" x14ac:dyDescent="0.3">
      <c r="G300" s="187">
        <v>297</v>
      </c>
      <c r="H300" s="11" t="s">
        <v>799</v>
      </c>
      <c r="I300" s="12" t="s">
        <v>719</v>
      </c>
      <c r="J300" s="171" t="s">
        <v>37390</v>
      </c>
      <c r="K300" s="172" t="s">
        <v>37099</v>
      </c>
      <c r="L300" s="173" t="s">
        <v>37099</v>
      </c>
    </row>
    <row r="301" spans="7:12" ht="15.75" thickBot="1" x14ac:dyDescent="0.3">
      <c r="G301" s="187">
        <v>298</v>
      </c>
      <c r="H301" s="11" t="s">
        <v>800</v>
      </c>
      <c r="I301" s="12" t="s">
        <v>719</v>
      </c>
      <c r="J301" s="171" t="s">
        <v>37391</v>
      </c>
      <c r="K301" s="172" t="s">
        <v>37099</v>
      </c>
      <c r="L301" s="173" t="s">
        <v>37099</v>
      </c>
    </row>
    <row r="302" spans="7:12" ht="15.75" thickBot="1" x14ac:dyDescent="0.3">
      <c r="G302" s="187">
        <v>299</v>
      </c>
      <c r="H302" s="11" t="s">
        <v>372</v>
      </c>
      <c r="I302" s="12" t="s">
        <v>719</v>
      </c>
      <c r="J302" s="171" t="s">
        <v>37392</v>
      </c>
      <c r="K302" s="172" t="s">
        <v>37099</v>
      </c>
      <c r="L302" s="173" t="s">
        <v>37099</v>
      </c>
    </row>
    <row r="303" spans="7:12" ht="15.75" thickBot="1" x14ac:dyDescent="0.3">
      <c r="G303" s="187">
        <v>300</v>
      </c>
      <c r="H303" s="11" t="s">
        <v>373</v>
      </c>
      <c r="I303" s="12" t="s">
        <v>801</v>
      </c>
      <c r="J303" s="171" t="s">
        <v>37393</v>
      </c>
      <c r="K303" s="172" t="s">
        <v>37099</v>
      </c>
      <c r="L303" s="173" t="s">
        <v>37099</v>
      </c>
    </row>
    <row r="304" spans="7:12" ht="15.75" thickBot="1" x14ac:dyDescent="0.3">
      <c r="G304" s="187">
        <v>301</v>
      </c>
      <c r="H304" s="11" t="s">
        <v>802</v>
      </c>
      <c r="I304" s="12" t="s">
        <v>803</v>
      </c>
      <c r="J304" s="171" t="s">
        <v>37394</v>
      </c>
      <c r="K304" s="172" t="s">
        <v>37099</v>
      </c>
      <c r="L304" s="173" t="s">
        <v>37099</v>
      </c>
    </row>
    <row r="305" spans="7:12" ht="15.75" thickBot="1" x14ac:dyDescent="0.3">
      <c r="G305" s="187">
        <v>302</v>
      </c>
      <c r="H305" s="11" t="s">
        <v>374</v>
      </c>
      <c r="I305" s="12"/>
      <c r="J305" s="181"/>
      <c r="K305" s="177" t="s">
        <v>37099</v>
      </c>
      <c r="L305" s="178" t="s">
        <v>37099</v>
      </c>
    </row>
    <row r="306" spans="7:12" ht="15.75" thickBot="1" x14ac:dyDescent="0.3">
      <c r="G306" s="187">
        <v>303</v>
      </c>
      <c r="H306" s="11" t="s">
        <v>375</v>
      </c>
      <c r="I306" s="12" t="s">
        <v>804</v>
      </c>
      <c r="J306" s="171" t="s">
        <v>37395</v>
      </c>
      <c r="K306" s="172" t="s">
        <v>37099</v>
      </c>
      <c r="L306" s="173" t="s">
        <v>37099</v>
      </c>
    </row>
    <row r="307" spans="7:12" ht="15.75" thickBot="1" x14ac:dyDescent="0.3">
      <c r="G307" s="187">
        <v>304</v>
      </c>
      <c r="H307" s="11" t="s">
        <v>376</v>
      </c>
      <c r="I307" s="12" t="s">
        <v>805</v>
      </c>
      <c r="J307" s="171" t="s">
        <v>37396</v>
      </c>
      <c r="K307" s="172" t="s">
        <v>37097</v>
      </c>
      <c r="L307" s="173" t="s">
        <v>37097</v>
      </c>
    </row>
    <row r="308" spans="7:12" ht="15.75" thickBot="1" x14ac:dyDescent="0.3">
      <c r="G308" s="187">
        <v>305</v>
      </c>
      <c r="H308" s="11" t="s">
        <v>377</v>
      </c>
      <c r="I308" s="12" t="s">
        <v>719</v>
      </c>
      <c r="J308" s="171" t="s">
        <v>37397</v>
      </c>
      <c r="K308" s="172" t="s">
        <v>37099</v>
      </c>
      <c r="L308" s="173" t="s">
        <v>37099</v>
      </c>
    </row>
    <row r="309" spans="7:12" ht="15.75" thickBot="1" x14ac:dyDescent="0.3">
      <c r="G309" s="187">
        <v>306</v>
      </c>
      <c r="H309" s="11" t="s">
        <v>378</v>
      </c>
      <c r="I309" s="12" t="s">
        <v>806</v>
      </c>
      <c r="J309" s="171" t="s">
        <v>37398</v>
      </c>
      <c r="K309" s="172" t="s">
        <v>37099</v>
      </c>
      <c r="L309" s="173" t="s">
        <v>37099</v>
      </c>
    </row>
    <row r="310" spans="7:12" ht="15.75" thickBot="1" x14ac:dyDescent="0.3">
      <c r="G310" s="187">
        <v>307</v>
      </c>
      <c r="H310" s="11" t="s">
        <v>379</v>
      </c>
      <c r="I310" s="12"/>
      <c r="J310" s="181"/>
      <c r="K310" s="177" t="s">
        <v>37099</v>
      </c>
      <c r="L310" s="178" t="s">
        <v>37099</v>
      </c>
    </row>
    <row r="311" spans="7:12" ht="15.75" thickBot="1" x14ac:dyDescent="0.3">
      <c r="G311" s="187">
        <v>308</v>
      </c>
      <c r="H311" s="11" t="s">
        <v>807</v>
      </c>
      <c r="I311" s="12" t="s">
        <v>808</v>
      </c>
      <c r="J311" s="171" t="s">
        <v>37399</v>
      </c>
      <c r="K311" s="172" t="s">
        <v>37099</v>
      </c>
      <c r="L311" s="173" t="s">
        <v>37099</v>
      </c>
    </row>
    <row r="312" spans="7:12" ht="15.75" thickBot="1" x14ac:dyDescent="0.3">
      <c r="G312" s="187">
        <v>309</v>
      </c>
      <c r="H312" s="11" t="s">
        <v>809</v>
      </c>
      <c r="I312" s="12" t="s">
        <v>810</v>
      </c>
      <c r="J312" s="171" t="s">
        <v>37400</v>
      </c>
      <c r="K312" s="172" t="s">
        <v>37099</v>
      </c>
      <c r="L312" s="173" t="s">
        <v>37099</v>
      </c>
    </row>
    <row r="313" spans="7:12" ht="15.75" thickBot="1" x14ac:dyDescent="0.3">
      <c r="G313" s="187">
        <v>310</v>
      </c>
      <c r="H313" s="11" t="s">
        <v>811</v>
      </c>
      <c r="I313" s="12" t="s">
        <v>812</v>
      </c>
      <c r="J313" s="171" t="s">
        <v>37401</v>
      </c>
      <c r="K313" s="172" t="s">
        <v>37097</v>
      </c>
      <c r="L313" s="173" t="s">
        <v>37097</v>
      </c>
    </row>
    <row r="314" spans="7:12" ht="15.75" thickBot="1" x14ac:dyDescent="0.3">
      <c r="G314" s="187">
        <v>311</v>
      </c>
      <c r="H314" s="11" t="s">
        <v>813</v>
      </c>
      <c r="I314" s="12" t="s">
        <v>814</v>
      </c>
      <c r="J314" s="171" t="s">
        <v>37402</v>
      </c>
      <c r="K314" s="172" t="s">
        <v>37097</v>
      </c>
      <c r="L314" s="173" t="s">
        <v>37097</v>
      </c>
    </row>
    <row r="315" spans="7:12" ht="15.75" thickBot="1" x14ac:dyDescent="0.3">
      <c r="G315" s="187">
        <v>312</v>
      </c>
      <c r="H315" s="11" t="s">
        <v>815</v>
      </c>
      <c r="I315" s="12" t="s">
        <v>816</v>
      </c>
      <c r="J315" s="171" t="s">
        <v>37403</v>
      </c>
      <c r="K315" s="172" t="s">
        <v>37099</v>
      </c>
      <c r="L315" s="173" t="s">
        <v>37099</v>
      </c>
    </row>
    <row r="316" spans="7:12" ht="15.75" thickBot="1" x14ac:dyDescent="0.3">
      <c r="G316" s="187">
        <v>313</v>
      </c>
      <c r="H316" s="11" t="s">
        <v>817</v>
      </c>
      <c r="I316" s="12" t="s">
        <v>818</v>
      </c>
      <c r="J316" s="171" t="s">
        <v>37404</v>
      </c>
      <c r="K316" s="172" t="s">
        <v>37099</v>
      </c>
      <c r="L316" s="173" t="s">
        <v>37099</v>
      </c>
    </row>
    <row r="317" spans="7:12" ht="15.75" thickBot="1" x14ac:dyDescent="0.3">
      <c r="G317" s="187">
        <v>314</v>
      </c>
      <c r="H317" s="11" t="s">
        <v>380</v>
      </c>
      <c r="I317" s="12"/>
      <c r="J317" s="181"/>
      <c r="K317" s="177" t="s">
        <v>37099</v>
      </c>
      <c r="L317" s="178" t="s">
        <v>37099</v>
      </c>
    </row>
    <row r="318" spans="7:12" ht="15.75" thickBot="1" x14ac:dyDescent="0.3">
      <c r="G318" s="187">
        <v>315</v>
      </c>
      <c r="H318" s="11" t="s">
        <v>381</v>
      </c>
      <c r="I318" s="12" t="s">
        <v>819</v>
      </c>
      <c r="J318" s="171" t="s">
        <v>37405</v>
      </c>
      <c r="K318" s="172" t="s">
        <v>37406</v>
      </c>
      <c r="L318" s="173" t="s">
        <v>37406</v>
      </c>
    </row>
    <row r="319" spans="7:12" ht="15.75" thickBot="1" x14ac:dyDescent="0.3">
      <c r="G319" s="187">
        <v>316</v>
      </c>
      <c r="H319" s="11" t="s">
        <v>820</v>
      </c>
      <c r="I319" s="12" t="s">
        <v>821</v>
      </c>
      <c r="J319" s="171" t="s">
        <v>37407</v>
      </c>
      <c r="K319" s="172" t="s">
        <v>37099</v>
      </c>
      <c r="L319" s="173" t="s">
        <v>37099</v>
      </c>
    </row>
    <row r="320" spans="7:12" ht="15.75" thickBot="1" x14ac:dyDescent="0.3">
      <c r="G320" s="187">
        <v>317</v>
      </c>
      <c r="H320" s="11" t="s">
        <v>382</v>
      </c>
      <c r="I320" s="12"/>
      <c r="J320" s="181"/>
      <c r="K320" s="177" t="s">
        <v>37099</v>
      </c>
      <c r="L320" s="178" t="s">
        <v>37099</v>
      </c>
    </row>
    <row r="321" spans="7:12" ht="15.75" thickBot="1" x14ac:dyDescent="0.3">
      <c r="G321" s="187">
        <v>318</v>
      </c>
      <c r="H321" s="11" t="s">
        <v>383</v>
      </c>
      <c r="I321" s="12"/>
      <c r="J321" s="181"/>
      <c r="K321" s="177" t="s">
        <v>37099</v>
      </c>
      <c r="L321" s="178" t="s">
        <v>37099</v>
      </c>
    </row>
    <row r="322" spans="7:12" ht="15.75" thickBot="1" x14ac:dyDescent="0.3">
      <c r="G322" s="187">
        <v>319</v>
      </c>
      <c r="H322" s="11" t="s">
        <v>384</v>
      </c>
      <c r="I322" s="12"/>
      <c r="J322" s="181"/>
      <c r="K322" s="177" t="s">
        <v>37099</v>
      </c>
      <c r="L322" s="178" t="s">
        <v>37099</v>
      </c>
    </row>
    <row r="323" spans="7:12" ht="15.75" thickBot="1" x14ac:dyDescent="0.3">
      <c r="G323" s="187">
        <v>320</v>
      </c>
      <c r="H323" s="11" t="s">
        <v>385</v>
      </c>
      <c r="I323" s="12"/>
      <c r="J323" s="171" t="s">
        <v>37408</v>
      </c>
      <c r="K323" s="172" t="s">
        <v>37099</v>
      </c>
      <c r="L323" s="173" t="s">
        <v>37099</v>
      </c>
    </row>
    <row r="324" spans="7:12" ht="15.75" thickBot="1" x14ac:dyDescent="0.3">
      <c r="G324" s="187">
        <v>321</v>
      </c>
      <c r="H324" s="11" t="s">
        <v>386</v>
      </c>
      <c r="I324" s="12" t="s">
        <v>719</v>
      </c>
      <c r="J324" s="171" t="s">
        <v>37409</v>
      </c>
      <c r="K324" s="172" t="s">
        <v>37099</v>
      </c>
      <c r="L324" s="173" t="s">
        <v>37099</v>
      </c>
    </row>
    <row r="325" spans="7:12" ht="15.75" thickBot="1" x14ac:dyDescent="0.3">
      <c r="G325" s="187">
        <v>322</v>
      </c>
      <c r="H325" s="34" t="s">
        <v>407</v>
      </c>
      <c r="I325" s="12" t="s">
        <v>719</v>
      </c>
      <c r="J325" s="171" t="s">
        <v>37410</v>
      </c>
      <c r="K325" s="172" t="s">
        <v>37099</v>
      </c>
      <c r="L325" s="173" t="s">
        <v>37099</v>
      </c>
    </row>
    <row r="326" spans="7:12" ht="15.75" thickBot="1" x14ac:dyDescent="0.3">
      <c r="G326" s="187">
        <v>323</v>
      </c>
      <c r="H326" s="11" t="s">
        <v>387</v>
      </c>
      <c r="I326" s="12" t="s">
        <v>559</v>
      </c>
      <c r="J326" s="171" t="s">
        <v>37184</v>
      </c>
      <c r="K326" s="172" t="s">
        <v>37099</v>
      </c>
      <c r="L326" s="173" t="s">
        <v>37099</v>
      </c>
    </row>
    <row r="327" spans="7:12" ht="15.75" thickBot="1" x14ac:dyDescent="0.3">
      <c r="G327" s="187">
        <v>324</v>
      </c>
      <c r="H327" s="11" t="s">
        <v>822</v>
      </c>
      <c r="I327" s="12" t="s">
        <v>719</v>
      </c>
      <c r="J327" s="171" t="s">
        <v>37411</v>
      </c>
      <c r="K327" s="172" t="s">
        <v>37099</v>
      </c>
      <c r="L327" s="173" t="s">
        <v>37099</v>
      </c>
    </row>
    <row r="328" spans="7:12" ht="15.75" thickBot="1" x14ac:dyDescent="0.3">
      <c r="G328" s="187">
        <v>325</v>
      </c>
      <c r="H328" s="11" t="s">
        <v>388</v>
      </c>
      <c r="I328" s="12" t="s">
        <v>823</v>
      </c>
      <c r="J328" s="171" t="s">
        <v>37412</v>
      </c>
      <c r="K328" s="172" t="s">
        <v>37099</v>
      </c>
      <c r="L328" s="173" t="s">
        <v>37099</v>
      </c>
    </row>
    <row r="329" spans="7:12" ht="15.75" thickBot="1" x14ac:dyDescent="0.3">
      <c r="G329" s="187">
        <v>326</v>
      </c>
      <c r="H329" s="11" t="s">
        <v>389</v>
      </c>
      <c r="I329" s="12" t="s">
        <v>824</v>
      </c>
      <c r="J329" s="171" t="s">
        <v>37413</v>
      </c>
      <c r="K329" s="172" t="s">
        <v>37099</v>
      </c>
      <c r="L329" s="173" t="s">
        <v>37099</v>
      </c>
    </row>
    <row r="330" spans="7:12" ht="15.75" thickBot="1" x14ac:dyDescent="0.3">
      <c r="G330" s="187">
        <v>327</v>
      </c>
      <c r="H330" s="11" t="s">
        <v>825</v>
      </c>
      <c r="I330" s="12" t="s">
        <v>826</v>
      </c>
      <c r="J330" s="171" t="s">
        <v>37414</v>
      </c>
      <c r="K330" s="172" t="s">
        <v>37097</v>
      </c>
      <c r="L330" s="173" t="s">
        <v>37097</v>
      </c>
    </row>
    <row r="331" spans="7:12" ht="15.75" thickBot="1" x14ac:dyDescent="0.3">
      <c r="G331" s="187">
        <v>328</v>
      </c>
      <c r="H331" s="11" t="s">
        <v>390</v>
      </c>
      <c r="I331" s="12" t="s">
        <v>827</v>
      </c>
      <c r="J331" s="171" t="s">
        <v>37415</v>
      </c>
      <c r="K331" s="172" t="s">
        <v>37097</v>
      </c>
      <c r="L331" s="173" t="s">
        <v>37097</v>
      </c>
    </row>
    <row r="332" spans="7:12" ht="15.75" thickBot="1" x14ac:dyDescent="0.3">
      <c r="G332" s="187">
        <v>329</v>
      </c>
      <c r="H332" s="11" t="s">
        <v>828</v>
      </c>
      <c r="I332" s="12" t="s">
        <v>692</v>
      </c>
      <c r="J332" s="171" t="s">
        <v>37416</v>
      </c>
      <c r="K332" s="172" t="s">
        <v>37097</v>
      </c>
      <c r="L332" s="173" t="s">
        <v>37097</v>
      </c>
    </row>
    <row r="333" spans="7:12" ht="15.75" thickBot="1" x14ac:dyDescent="0.3">
      <c r="G333" s="187">
        <v>330</v>
      </c>
      <c r="H333" s="11" t="s">
        <v>829</v>
      </c>
      <c r="I333" s="12" t="s">
        <v>830</v>
      </c>
      <c r="J333" s="171" t="s">
        <v>37417</v>
      </c>
      <c r="K333" s="172" t="s">
        <v>37097</v>
      </c>
      <c r="L333" s="173" t="s">
        <v>37097</v>
      </c>
    </row>
    <row r="334" spans="7:12" ht="15.75" thickBot="1" x14ac:dyDescent="0.3">
      <c r="G334" s="187">
        <v>331</v>
      </c>
      <c r="H334" s="11" t="s">
        <v>831</v>
      </c>
      <c r="I334" s="12" t="s">
        <v>832</v>
      </c>
      <c r="J334" s="171" t="s">
        <v>37418</v>
      </c>
      <c r="K334" s="172" t="s">
        <v>37099</v>
      </c>
      <c r="L334" s="173" t="s">
        <v>37099</v>
      </c>
    </row>
    <row r="335" spans="7:12" ht="15.75" thickBot="1" x14ac:dyDescent="0.3">
      <c r="G335" s="187">
        <v>332</v>
      </c>
      <c r="H335" s="11" t="s">
        <v>833</v>
      </c>
      <c r="I335" s="12" t="s">
        <v>834</v>
      </c>
      <c r="J335" s="171" t="s">
        <v>37419</v>
      </c>
      <c r="K335" s="172" t="s">
        <v>37099</v>
      </c>
      <c r="L335" s="173" t="s">
        <v>37099</v>
      </c>
    </row>
    <row r="336" spans="7:12" ht="15.75" thickBot="1" x14ac:dyDescent="0.3">
      <c r="G336" s="187">
        <v>333</v>
      </c>
      <c r="H336" s="11" t="s">
        <v>835</v>
      </c>
      <c r="I336" s="12" t="s">
        <v>836</v>
      </c>
      <c r="J336" s="171" t="s">
        <v>37420</v>
      </c>
      <c r="K336" s="172" t="s">
        <v>37099</v>
      </c>
      <c r="L336" s="173" t="s">
        <v>37099</v>
      </c>
    </row>
    <row r="337" spans="7:12" ht="15.75" thickBot="1" x14ac:dyDescent="0.3">
      <c r="G337" s="187">
        <v>334</v>
      </c>
      <c r="H337" s="11" t="s">
        <v>837</v>
      </c>
      <c r="I337" s="12" t="s">
        <v>838</v>
      </c>
      <c r="J337" s="171" t="s">
        <v>37421</v>
      </c>
      <c r="K337" s="172" t="s">
        <v>37099</v>
      </c>
      <c r="L337" s="173" t="s">
        <v>37099</v>
      </c>
    </row>
    <row r="338" spans="7:12" ht="15.75" thickBot="1" x14ac:dyDescent="0.3">
      <c r="G338" s="187">
        <v>335</v>
      </c>
      <c r="H338" s="11" t="s">
        <v>391</v>
      </c>
      <c r="I338" s="12" t="s">
        <v>657</v>
      </c>
      <c r="J338" s="171" t="s">
        <v>37422</v>
      </c>
      <c r="K338" s="172" t="s">
        <v>37099</v>
      </c>
      <c r="L338" s="173" t="s">
        <v>37099</v>
      </c>
    </row>
    <row r="339" spans="7:12" ht="15.75" thickBot="1" x14ac:dyDescent="0.3">
      <c r="G339" s="187">
        <v>336</v>
      </c>
      <c r="H339" s="11" t="s">
        <v>839</v>
      </c>
      <c r="I339" s="12" t="s">
        <v>719</v>
      </c>
      <c r="J339" s="171" t="s">
        <v>37423</v>
      </c>
      <c r="K339" s="172" t="s">
        <v>37099</v>
      </c>
      <c r="L339" s="173" t="s">
        <v>37099</v>
      </c>
    </row>
    <row r="340" spans="7:12" ht="15.75" thickBot="1" x14ac:dyDescent="0.3">
      <c r="G340" s="187">
        <v>337</v>
      </c>
      <c r="H340" s="11" t="s">
        <v>840</v>
      </c>
      <c r="I340" s="12" t="s">
        <v>719</v>
      </c>
      <c r="J340" s="171" t="s">
        <v>37424</v>
      </c>
      <c r="K340" s="172" t="s">
        <v>37099</v>
      </c>
      <c r="L340" s="173" t="s">
        <v>37099</v>
      </c>
    </row>
    <row r="341" spans="7:12" ht="15.75" thickBot="1" x14ac:dyDescent="0.3">
      <c r="G341" s="187">
        <v>338</v>
      </c>
      <c r="H341" s="11" t="s">
        <v>841</v>
      </c>
      <c r="I341" s="12" t="s">
        <v>842</v>
      </c>
      <c r="J341" s="171" t="s">
        <v>37425</v>
      </c>
      <c r="K341" s="172" t="s">
        <v>37099</v>
      </c>
      <c r="L341" s="173" t="s">
        <v>37099</v>
      </c>
    </row>
    <row r="342" spans="7:12" ht="15.75" thickBot="1" x14ac:dyDescent="0.3">
      <c r="G342" s="187">
        <v>339</v>
      </c>
      <c r="H342" s="11" t="s">
        <v>392</v>
      </c>
      <c r="I342" s="12" t="s">
        <v>843</v>
      </c>
      <c r="J342" s="171" t="s">
        <v>37426</v>
      </c>
      <c r="K342" s="172" t="s">
        <v>37099</v>
      </c>
      <c r="L342" s="173" t="s">
        <v>37099</v>
      </c>
    </row>
    <row r="343" spans="7:12" ht="15.75" thickBot="1" x14ac:dyDescent="0.3">
      <c r="G343" s="187">
        <v>340</v>
      </c>
      <c r="H343" s="11" t="s">
        <v>844</v>
      </c>
      <c r="I343" s="12" t="s">
        <v>845</v>
      </c>
      <c r="J343" s="171" t="s">
        <v>37427</v>
      </c>
      <c r="K343" s="172" t="s">
        <v>37099</v>
      </c>
      <c r="L343" s="173" t="s">
        <v>37099</v>
      </c>
    </row>
    <row r="344" spans="7:12" ht="15.75" thickBot="1" x14ac:dyDescent="0.3">
      <c r="G344" s="187">
        <v>341</v>
      </c>
      <c r="H344" s="11" t="s">
        <v>393</v>
      </c>
      <c r="I344" s="12" t="s">
        <v>846</v>
      </c>
      <c r="J344" s="171" t="s">
        <v>37428</v>
      </c>
      <c r="K344" s="172" t="s">
        <v>37099</v>
      </c>
      <c r="L344" s="173" t="s">
        <v>37099</v>
      </c>
    </row>
    <row r="345" spans="7:12" ht="15.75" thickBot="1" x14ac:dyDescent="0.3">
      <c r="G345" s="187">
        <v>342</v>
      </c>
      <c r="H345" s="11" t="s">
        <v>394</v>
      </c>
      <c r="I345" s="12" t="s">
        <v>719</v>
      </c>
      <c r="J345" s="171" t="s">
        <v>37429</v>
      </c>
      <c r="K345" s="172" t="s">
        <v>37099</v>
      </c>
      <c r="L345" s="173" t="s">
        <v>37099</v>
      </c>
    </row>
    <row r="346" spans="7:12" ht="15.75" thickBot="1" x14ac:dyDescent="0.3">
      <c r="G346" s="187">
        <v>343</v>
      </c>
      <c r="H346" s="11" t="s">
        <v>395</v>
      </c>
      <c r="I346" s="12" t="s">
        <v>719</v>
      </c>
      <c r="J346" s="171" t="s">
        <v>37430</v>
      </c>
      <c r="K346" s="172" t="s">
        <v>37099</v>
      </c>
      <c r="L346" s="173" t="s">
        <v>37099</v>
      </c>
    </row>
    <row r="347" spans="7:12" ht="15.75" thickBot="1" x14ac:dyDescent="0.3">
      <c r="G347" s="187">
        <v>344</v>
      </c>
      <c r="H347" s="11" t="s">
        <v>847</v>
      </c>
      <c r="I347" s="12" t="s">
        <v>848</v>
      </c>
      <c r="J347" s="171" t="s">
        <v>37431</v>
      </c>
      <c r="K347" s="172" t="s">
        <v>37099</v>
      </c>
      <c r="L347" s="173" t="s">
        <v>37099</v>
      </c>
    </row>
    <row r="348" spans="7:12" ht="15.75" thickBot="1" x14ac:dyDescent="0.3">
      <c r="G348" s="187">
        <v>345</v>
      </c>
      <c r="H348" s="36" t="s">
        <v>849</v>
      </c>
      <c r="I348" s="12" t="s">
        <v>719</v>
      </c>
      <c r="J348" s="171" t="s">
        <v>37432</v>
      </c>
      <c r="K348" s="172" t="s">
        <v>37099</v>
      </c>
      <c r="L348" s="173" t="s">
        <v>37099</v>
      </c>
    </row>
    <row r="349" spans="7:12" ht="15.75" thickBot="1" x14ac:dyDescent="0.3">
      <c r="G349" s="187">
        <v>346</v>
      </c>
      <c r="H349" s="36" t="s">
        <v>850</v>
      </c>
      <c r="I349" s="12" t="s">
        <v>201</v>
      </c>
      <c r="J349" s="171" t="s">
        <v>37306</v>
      </c>
      <c r="K349" s="172" t="s">
        <v>37097</v>
      </c>
      <c r="L349" s="173" t="s">
        <v>37099</v>
      </c>
    </row>
    <row r="350" spans="7:12" ht="15.75" thickBot="1" x14ac:dyDescent="0.3">
      <c r="G350" s="187">
        <v>347</v>
      </c>
      <c r="H350" s="36" t="s">
        <v>851</v>
      </c>
      <c r="I350" s="12" t="s">
        <v>852</v>
      </c>
      <c r="J350" s="171" t="s">
        <v>37433</v>
      </c>
      <c r="K350" s="172" t="s">
        <v>37097</v>
      </c>
      <c r="L350" s="173" t="s">
        <v>37099</v>
      </c>
    </row>
    <row r="351" spans="7:12" ht="15.75" thickBot="1" x14ac:dyDescent="0.3">
      <c r="G351" s="187">
        <v>348</v>
      </c>
      <c r="H351" s="36" t="s">
        <v>853</v>
      </c>
      <c r="I351" s="12" t="s">
        <v>854</v>
      </c>
      <c r="J351" s="171" t="s">
        <v>37306</v>
      </c>
      <c r="K351" s="172" t="s">
        <v>37097</v>
      </c>
      <c r="L351" s="173" t="s">
        <v>37099</v>
      </c>
    </row>
    <row r="352" spans="7:12" ht="15.75" thickBot="1" x14ac:dyDescent="0.3">
      <c r="G352" s="187">
        <v>349</v>
      </c>
      <c r="H352" s="36" t="s">
        <v>855</v>
      </c>
      <c r="I352" s="12" t="s">
        <v>856</v>
      </c>
      <c r="J352" s="171" t="s">
        <v>37434</v>
      </c>
      <c r="K352" s="172" t="s">
        <v>37097</v>
      </c>
      <c r="L352" s="173" t="s">
        <v>37099</v>
      </c>
    </row>
    <row r="353" spans="7:12" ht="15.75" thickBot="1" x14ac:dyDescent="0.3">
      <c r="G353" s="187">
        <v>350</v>
      </c>
      <c r="H353" s="36" t="s">
        <v>857</v>
      </c>
      <c r="I353" s="12" t="s">
        <v>858</v>
      </c>
      <c r="J353" s="171" t="s">
        <v>37435</v>
      </c>
      <c r="K353" s="172" t="s">
        <v>37097</v>
      </c>
      <c r="L353" s="173" t="s">
        <v>37097</v>
      </c>
    </row>
    <row r="354" spans="7:12" ht="15.75" thickBot="1" x14ac:dyDescent="0.3">
      <c r="G354" s="187">
        <v>351</v>
      </c>
      <c r="H354" s="36" t="s">
        <v>859</v>
      </c>
      <c r="I354" s="12" t="s">
        <v>742</v>
      </c>
      <c r="J354" s="171" t="s">
        <v>37436</v>
      </c>
      <c r="K354" s="172" t="s">
        <v>37097</v>
      </c>
      <c r="L354" s="173" t="s">
        <v>37097</v>
      </c>
    </row>
    <row r="355" spans="7:12" x14ac:dyDescent="0.25">
      <c r="G355" s="188">
        <v>352</v>
      </c>
      <c r="H355" s="37" t="s">
        <v>860</v>
      </c>
      <c r="I355" s="38" t="s">
        <v>861</v>
      </c>
      <c r="J355" s="182" t="s">
        <v>37437</v>
      </c>
      <c r="K355" s="183" t="s">
        <v>37099</v>
      </c>
      <c r="L355" s="184" t="s">
        <v>37099</v>
      </c>
    </row>
  </sheetData>
  <hyperlinks>
    <hyperlink ref="E110" r:id="rId1" display="https://www.axl.cefan.ulaval.ca/europe/france_regions.htm" xr:uid="{00000000-0004-0000-0200-000000000000}"/>
    <hyperlink ref="E100" r:id="rId2" display="https://www.axl.cefan.ulaval.ca/europe/france_regions.htm" xr:uid="{00000000-0004-0000-0200-000001000000}"/>
    <hyperlink ref="E99" r:id="rId3" display="https://www.axl.cefan.ulaval.ca/europe/france_regions.htm" xr:uid="{00000000-0004-0000-0200-000002000000}"/>
    <hyperlink ref="E98" r:id="rId4" display="https://www.axl.cefan.ulaval.ca/europe/france_regions.htm" xr:uid="{00000000-0004-0000-0200-000003000000}"/>
    <hyperlink ref="E97" r:id="rId5" display="https://www.axl.cefan.ulaval.ca/europe/france_regions.htm" xr:uid="{00000000-0004-0000-0200-000004000000}"/>
    <hyperlink ref="E96" r:id="rId6" display="https://www.axl.cefan.ulaval.ca/europe/france_regions.htm" xr:uid="{00000000-0004-0000-0200-000005000000}"/>
    <hyperlink ref="E95" r:id="rId7" display="https://www.axl.cefan.ulaval.ca/europe/france_regions.htm" xr:uid="{00000000-0004-0000-0200-000006000000}"/>
    <hyperlink ref="E94" r:id="rId8" display="https://www.axl.cefan.ulaval.ca/europe/france_regions.htm" xr:uid="{00000000-0004-0000-0200-000007000000}"/>
    <hyperlink ref="E93" r:id="rId9" display="https://www.axl.cefan.ulaval.ca/europe/france_regions.htm" xr:uid="{00000000-0004-0000-0200-000008000000}"/>
    <hyperlink ref="E92" r:id="rId10" display="https://www.axl.cefan.ulaval.ca/europe/france_regions.htm" xr:uid="{00000000-0004-0000-0200-000009000000}"/>
    <hyperlink ref="E91" r:id="rId11" display="https://www.axl.cefan.ulaval.ca/europe/france_regions.htm" xr:uid="{00000000-0004-0000-0200-00000A000000}"/>
    <hyperlink ref="E90" r:id="rId12" display="https://www.axl.cefan.ulaval.ca/europe/france_regions.htm" xr:uid="{00000000-0004-0000-0200-00000B000000}"/>
    <hyperlink ref="E89" r:id="rId13" display="https://www.axl.cefan.ulaval.ca/europe/france_regions.htm" xr:uid="{00000000-0004-0000-0200-00000C000000}"/>
    <hyperlink ref="E88" r:id="rId14" display="https://www.axl.cefan.ulaval.ca/europe/france_regions.htm" xr:uid="{00000000-0004-0000-0200-00000D000000}"/>
    <hyperlink ref="E87" r:id="rId15" display="https://www.axl.cefan.ulaval.ca/europe/france_regions.htm" xr:uid="{00000000-0004-0000-0200-00000E000000}"/>
    <hyperlink ref="E86" r:id="rId16" display="https://www.axl.cefan.ulaval.ca/europe/france_regions.htm" xr:uid="{00000000-0004-0000-0200-00000F000000}"/>
    <hyperlink ref="E85" r:id="rId17" display="https://www.axl.cefan.ulaval.ca/europe/france_regions.htm" xr:uid="{00000000-0004-0000-0200-000010000000}"/>
    <hyperlink ref="E84" r:id="rId18" display="https://www.axl.cefan.ulaval.ca/europe/france_regions.htm" xr:uid="{00000000-0004-0000-0200-000011000000}"/>
    <hyperlink ref="E83" r:id="rId19" display="https://www.axl.cefan.ulaval.ca/europe/france_regions.htm" xr:uid="{00000000-0004-0000-0200-000012000000}"/>
    <hyperlink ref="E82" r:id="rId20" display="https://www.axl.cefan.ulaval.ca/europe/france_regions.htm" xr:uid="{00000000-0004-0000-0200-000013000000}"/>
    <hyperlink ref="E81" r:id="rId21" display="https://www.axl.cefan.ulaval.ca/europe/france_regions.htm" xr:uid="{00000000-0004-0000-0200-000014000000}"/>
    <hyperlink ref="E80" r:id="rId22" display="https://www.axl.cefan.ulaval.ca/europe/france_regions.htm" xr:uid="{00000000-0004-0000-0200-000015000000}"/>
    <hyperlink ref="E79" r:id="rId23" display="https://www.axl.cefan.ulaval.ca/europe/france_regions.htm" xr:uid="{00000000-0004-0000-0200-000016000000}"/>
    <hyperlink ref="E78" r:id="rId24" display="https://www.axl.cefan.ulaval.ca/europe/france_regions.htm" xr:uid="{00000000-0004-0000-0200-000017000000}"/>
    <hyperlink ref="E77" r:id="rId25" display="https://www.axl.cefan.ulaval.ca/europe/france_regions.htm" xr:uid="{00000000-0004-0000-0200-000018000000}"/>
    <hyperlink ref="E76" r:id="rId26" display="https://www.axl.cefan.ulaval.ca/europe/france_regions.htm" xr:uid="{00000000-0004-0000-0200-000019000000}"/>
    <hyperlink ref="E75" r:id="rId27" display="https://www.axl.cefan.ulaval.ca/europe/france_regions.htm" xr:uid="{00000000-0004-0000-0200-00001A000000}"/>
    <hyperlink ref="E74" r:id="rId28" display="https://www.axl.cefan.ulaval.ca/europe/france_regions.htm" xr:uid="{00000000-0004-0000-0200-00001B000000}"/>
    <hyperlink ref="E73" r:id="rId29" display="https://www.axl.cefan.ulaval.ca/europe/france_regions.htm" xr:uid="{00000000-0004-0000-0200-00001C000000}"/>
    <hyperlink ref="E72" r:id="rId30" display="https://www.axl.cefan.ulaval.ca/europe/france_regions.htm" xr:uid="{00000000-0004-0000-0200-00001D000000}"/>
    <hyperlink ref="E71" r:id="rId31" display="https://www.axl.cefan.ulaval.ca/europe/france_regions.htm" xr:uid="{00000000-0004-0000-0200-00001E000000}"/>
    <hyperlink ref="E70" r:id="rId32" display="https://www.axl.cefan.ulaval.ca/europe/france_regions.htm" xr:uid="{00000000-0004-0000-0200-00001F000000}"/>
    <hyperlink ref="E69" r:id="rId33" display="https://www.axl.cefan.ulaval.ca/europe/france_regions.htm" xr:uid="{00000000-0004-0000-0200-000020000000}"/>
    <hyperlink ref="E68" r:id="rId34" display="https://www.axl.cefan.ulaval.ca/europe/france_regions.htm" xr:uid="{00000000-0004-0000-0200-000021000000}"/>
    <hyperlink ref="E67" r:id="rId35" display="https://www.axl.cefan.ulaval.ca/europe/france_regions.htm" xr:uid="{00000000-0004-0000-0200-000022000000}"/>
    <hyperlink ref="E66" r:id="rId36" display="https://www.axl.cefan.ulaval.ca/europe/france_regions.htm" xr:uid="{00000000-0004-0000-0200-000023000000}"/>
    <hyperlink ref="E65" r:id="rId37" display="https://www.axl.cefan.ulaval.ca/europe/france_regions.htm" xr:uid="{00000000-0004-0000-0200-000024000000}"/>
    <hyperlink ref="E64" r:id="rId38" display="https://www.axl.cefan.ulaval.ca/europe/france_regions.htm" xr:uid="{00000000-0004-0000-0200-000025000000}"/>
    <hyperlink ref="E63" r:id="rId39" display="https://www.axl.cefan.ulaval.ca/europe/france_regions.htm" xr:uid="{00000000-0004-0000-0200-000026000000}"/>
    <hyperlink ref="E62" r:id="rId40" display="https://www.axl.cefan.ulaval.ca/europe/france_regions.htm" xr:uid="{00000000-0004-0000-0200-000027000000}"/>
    <hyperlink ref="E61" r:id="rId41" display="https://www.axl.cefan.ulaval.ca/europe/france_regions.htm" xr:uid="{00000000-0004-0000-0200-000028000000}"/>
    <hyperlink ref="E60" r:id="rId42" display="https://www.axl.cefan.ulaval.ca/europe/france_regions.htm" xr:uid="{00000000-0004-0000-0200-000029000000}"/>
    <hyperlink ref="E59" r:id="rId43" display="https://www.axl.cefan.ulaval.ca/europe/france_regions.htm" xr:uid="{00000000-0004-0000-0200-00002A000000}"/>
    <hyperlink ref="E58" r:id="rId44" display="https://www.axl.cefan.ulaval.ca/europe/france_regions.htm" xr:uid="{00000000-0004-0000-0200-00002B000000}"/>
    <hyperlink ref="E57" r:id="rId45" display="https://www.axl.cefan.ulaval.ca/europe/france_regions.htm" xr:uid="{00000000-0004-0000-0200-00002C000000}"/>
    <hyperlink ref="E56" r:id="rId46" display="https://www.axl.cefan.ulaval.ca/europe/france_regions.htm" xr:uid="{00000000-0004-0000-0200-00002D000000}"/>
    <hyperlink ref="E55" r:id="rId47" display="https://www.axl.cefan.ulaval.ca/europe/france_regions.htm" xr:uid="{00000000-0004-0000-0200-00002E000000}"/>
    <hyperlink ref="E54" r:id="rId48" display="https://www.axl.cefan.ulaval.ca/europe/france_regions.htm" xr:uid="{00000000-0004-0000-0200-00002F000000}"/>
    <hyperlink ref="E53" r:id="rId49" display="https://www.axl.cefan.ulaval.ca/europe/france_regions.htm" xr:uid="{00000000-0004-0000-0200-000030000000}"/>
    <hyperlink ref="E52" r:id="rId50" display="https://www.axl.cefan.ulaval.ca/europe/france_regions.htm" xr:uid="{00000000-0004-0000-0200-000031000000}"/>
    <hyperlink ref="E51" r:id="rId51" display="https://www.axl.cefan.ulaval.ca/europe/france_regions.htm" xr:uid="{00000000-0004-0000-0200-000032000000}"/>
    <hyperlink ref="E50" r:id="rId52" display="https://www.axl.cefan.ulaval.ca/europe/france_regions.htm" xr:uid="{00000000-0004-0000-0200-000033000000}"/>
    <hyperlink ref="E49" r:id="rId53" display="https://www.axl.cefan.ulaval.ca/europe/france_regions.htm" xr:uid="{00000000-0004-0000-0200-000034000000}"/>
    <hyperlink ref="E48" r:id="rId54" display="https://www.axl.cefan.ulaval.ca/europe/france_regions.htm" xr:uid="{00000000-0004-0000-0200-000035000000}"/>
    <hyperlink ref="E47" r:id="rId55" display="https://www.axl.cefan.ulaval.ca/europe/france_regions.htm" xr:uid="{00000000-0004-0000-0200-000036000000}"/>
    <hyperlink ref="E46" r:id="rId56" display="https://www.axl.cefan.ulaval.ca/europe/france_regions.htm" xr:uid="{00000000-0004-0000-0200-000037000000}"/>
    <hyperlink ref="E45" r:id="rId57" display="https://www.axl.cefan.ulaval.ca/europe/france_regions.htm" xr:uid="{00000000-0004-0000-0200-000038000000}"/>
    <hyperlink ref="E44" r:id="rId58" display="https://www.axl.cefan.ulaval.ca/europe/france_regions.htm" xr:uid="{00000000-0004-0000-0200-000039000000}"/>
    <hyperlink ref="E43" r:id="rId59" display="https://www.axl.cefan.ulaval.ca/europe/france_regions.htm" xr:uid="{00000000-0004-0000-0200-00003A000000}"/>
    <hyperlink ref="E42" r:id="rId60" display="https://www.axl.cefan.ulaval.ca/europe/france_regions.htm" xr:uid="{00000000-0004-0000-0200-00003B000000}"/>
    <hyperlink ref="E41" r:id="rId61" display="https://www.axl.cefan.ulaval.ca/europe/france_regions.htm" xr:uid="{00000000-0004-0000-0200-00003C000000}"/>
    <hyperlink ref="E40" r:id="rId62" display="https://www.axl.cefan.ulaval.ca/europe/france_regions.htm" xr:uid="{00000000-0004-0000-0200-00003D000000}"/>
    <hyperlink ref="E39" r:id="rId63" display="https://www.axl.cefan.ulaval.ca/europe/france_regions.htm" xr:uid="{00000000-0004-0000-0200-00003E000000}"/>
    <hyperlink ref="E38" r:id="rId64" display="https://www.axl.cefan.ulaval.ca/europe/france_regions.htm" xr:uid="{00000000-0004-0000-0200-00003F000000}"/>
    <hyperlink ref="E37" r:id="rId65" display="https://www.axl.cefan.ulaval.ca/europe/france_regions.htm" xr:uid="{00000000-0004-0000-0200-000040000000}"/>
    <hyperlink ref="E36" r:id="rId66" display="https://www.axl.cefan.ulaval.ca/europe/france_regions.htm" xr:uid="{00000000-0004-0000-0200-000041000000}"/>
    <hyperlink ref="E35" r:id="rId67" display="https://www.axl.cefan.ulaval.ca/europe/france_regions.htm" xr:uid="{00000000-0004-0000-0200-000042000000}"/>
    <hyperlink ref="E34" r:id="rId68" display="https://www.axl.cefan.ulaval.ca/europe/france_regions.htm" xr:uid="{00000000-0004-0000-0200-000043000000}"/>
    <hyperlink ref="E33" r:id="rId69" display="https://www.axl.cefan.ulaval.ca/europe/france_regions.htm" xr:uid="{00000000-0004-0000-0200-000044000000}"/>
    <hyperlink ref="E32" r:id="rId70" display="https://www.axl.cefan.ulaval.ca/europe/france_regions.htm" xr:uid="{00000000-0004-0000-0200-000045000000}"/>
    <hyperlink ref="E31" r:id="rId71" display="https://www.axl.cefan.ulaval.ca/europe/france_regions.htm" xr:uid="{00000000-0004-0000-0200-000046000000}"/>
    <hyperlink ref="E30" r:id="rId72" display="https://www.axl.cefan.ulaval.ca/europe/france_regions.htm" xr:uid="{00000000-0004-0000-0200-000047000000}"/>
    <hyperlink ref="E29" r:id="rId73" display="https://www.axl.cefan.ulaval.ca/europe/france_regions.htm" xr:uid="{00000000-0004-0000-0200-000048000000}"/>
    <hyperlink ref="E28" r:id="rId74" display="https://www.axl.cefan.ulaval.ca/europe/france_regions.htm" xr:uid="{00000000-0004-0000-0200-000049000000}"/>
    <hyperlink ref="E27" r:id="rId75" display="https://www.axl.cefan.ulaval.ca/europe/france_regions.htm" xr:uid="{00000000-0004-0000-0200-00004A000000}"/>
    <hyperlink ref="E26" r:id="rId76" display="https://www.axl.cefan.ulaval.ca/europe/france_regions.htm" xr:uid="{00000000-0004-0000-0200-00004B000000}"/>
    <hyperlink ref="E25" r:id="rId77" display="https://www.axl.cefan.ulaval.ca/europe/france_regions.htm" xr:uid="{00000000-0004-0000-0200-00004C000000}"/>
    <hyperlink ref="E24" r:id="rId78" display="https://www.axl.cefan.ulaval.ca/europe/france_regions.htm" xr:uid="{00000000-0004-0000-0200-00004D000000}"/>
    <hyperlink ref="E23" r:id="rId79" display="https://www.axl.cefan.ulaval.ca/europe/france_regions.htm" xr:uid="{00000000-0004-0000-0200-00004E000000}"/>
    <hyperlink ref="E22" r:id="rId80" display="https://www.axl.cefan.ulaval.ca/europe/france_regions.htm" xr:uid="{00000000-0004-0000-0200-00004F000000}"/>
    <hyperlink ref="E21" r:id="rId81" display="https://www.axl.cefan.ulaval.ca/europe/france_regions.htm" xr:uid="{00000000-0004-0000-0200-000050000000}"/>
    <hyperlink ref="E20" r:id="rId82" display="https://www.axl.cefan.ulaval.ca/europe/france_regions.htm" xr:uid="{00000000-0004-0000-0200-000051000000}"/>
    <hyperlink ref="E19" r:id="rId83" display="https://www.axl.cefan.ulaval.ca/europe/france_regions.htm" xr:uid="{00000000-0004-0000-0200-000052000000}"/>
    <hyperlink ref="E18" r:id="rId84" display="https://www.axl.cefan.ulaval.ca/europe/france_regions.htm" xr:uid="{00000000-0004-0000-0200-000053000000}"/>
    <hyperlink ref="E17" r:id="rId85" display="https://www.axl.cefan.ulaval.ca/europe/france_regions.htm" xr:uid="{00000000-0004-0000-0200-000054000000}"/>
    <hyperlink ref="E16" r:id="rId86" display="https://www.axl.cefan.ulaval.ca/europe/france_regions.htm" xr:uid="{00000000-0004-0000-0200-000055000000}"/>
    <hyperlink ref="E15" r:id="rId87" display="https://www.axl.cefan.ulaval.ca/europe/france_regions.htm" xr:uid="{00000000-0004-0000-0200-000056000000}"/>
    <hyperlink ref="E14" r:id="rId88" display="https://www.axl.cefan.ulaval.ca/europe/france_regions.htm" xr:uid="{00000000-0004-0000-0200-000057000000}"/>
    <hyperlink ref="E13" r:id="rId89" display="https://www.axl.cefan.ulaval.ca/europe/france_regions.htm" xr:uid="{00000000-0004-0000-0200-000058000000}"/>
    <hyperlink ref="E12" r:id="rId90" display="https://www.axl.cefan.ulaval.ca/europe/france_regions.htm" xr:uid="{00000000-0004-0000-0200-000059000000}"/>
    <hyperlink ref="E11" r:id="rId91" display="https://www.axl.cefan.ulaval.ca/europe/france_regions.htm" xr:uid="{00000000-0004-0000-0200-00005A000000}"/>
    <hyperlink ref="E10" r:id="rId92" display="https://www.axl.cefan.ulaval.ca/europe/france_regions.htm" xr:uid="{00000000-0004-0000-0200-00005B000000}"/>
    <hyperlink ref="E9" r:id="rId93" display="https://www.axl.cefan.ulaval.ca/europe/france_regions.htm" xr:uid="{00000000-0004-0000-0200-00005C000000}"/>
    <hyperlink ref="E8" r:id="rId94" display="https://www.axl.cefan.ulaval.ca/europe/france_regions.htm" xr:uid="{00000000-0004-0000-0200-00005D000000}"/>
    <hyperlink ref="E7" r:id="rId95" display="https://www.axl.cefan.ulaval.ca/europe/france_regions.htm" xr:uid="{00000000-0004-0000-0200-00005E000000}"/>
    <hyperlink ref="E6" r:id="rId96" display="https://www.axl.cefan.ulaval.ca/europe/france_regions.htm" xr:uid="{00000000-0004-0000-0200-00005F000000}"/>
    <hyperlink ref="E5" r:id="rId97" display="https://www.axl.cefan.ulaval.ca/europe/france_regions.htm" xr:uid="{00000000-0004-0000-0200-000060000000}"/>
    <hyperlink ref="E4" r:id="rId98" display="https://www.axl.cefan.ulaval.ca/europe/france_regions.htm" xr:uid="{00000000-0004-0000-0200-000061000000}"/>
    <hyperlink ref="D100" r:id="rId99" tooltip="Pointe-à-Pitre" display="https://fr.wikipedia.org/wiki/Pointe-%C3%A0-Pitre" xr:uid="{00000000-0004-0000-0200-000062000000}"/>
    <hyperlink ref="D86" r:id="rId100" tooltip="Castelsarrasin" display="https://fr.wikipedia.org/wiki/Castelsarrasin" xr:uid="{00000000-0004-0000-0200-000063000000}"/>
    <hyperlink ref="D85" r:id="rId101" tooltip="Castres" display="https://fr.wikipedia.org/wiki/Castres" xr:uid="{00000000-0004-0000-0200-000064000000}"/>
    <hyperlink ref="D74" r:id="rId102" tooltip="Lure" display="https://fr.wikipedia.org/wiki/Lure" xr:uid="{00000000-0004-0000-0200-000065000000}"/>
    <hyperlink ref="D73" r:id="rId103" tooltip="Villefranche-sur-Saône" display="https://fr.wikipedia.org/wiki/Villefranche-sur-Sa%C3%B4ne" xr:uid="{00000000-0004-0000-0200-000066000000}"/>
    <hyperlink ref="D52" r:id="rId104" tooltip="Florac Trois Rivières" display="https://fr.wikipedia.org/wiki/Florac_Trois_Rivi%C3%A8res" xr:uid="{00000000-0004-0000-0200-000067000000}"/>
    <hyperlink ref="D44" r:id="rId105" tooltip="Dax" display="https://fr.wikipedia.org/wiki/Dax" xr:uid="{00000000-0004-0000-0200-000068000000}"/>
    <hyperlink ref="D27" r:id="rId106" tooltip="Aubusson (Creuse)" display="https://fr.wikipedia.org/wiki/Aubusson_(Creuse)" xr:uid="{00000000-0004-0000-0200-000069000000}"/>
    <hyperlink ref="D23" r:id="rId107" tooltip="Sartène" display="https://fr.wikipedia.org/wiki/Sart%C3%A8ne" xr:uid="{00000000-0004-0000-0200-00006A000000}"/>
    <hyperlink ref="D9" r:id="rId108" tooltip="Grasse" display="https://fr.wikipedia.org/wiki/Grasse" xr:uid="{00000000-0004-0000-0200-00006B000000}"/>
    <hyperlink ref="D8" r:id="rId109" tooltip="Briançon" display="https://fr.wikipedia.org/wiki/Brian%C3%A7on" xr:uid="{00000000-0004-0000-0200-00006C000000}"/>
  </hyperlinks>
  <pageMargins left="0.7" right="0.7" top="0.75" bottom="0.75" header="0.3" footer="0.3"/>
  <pageSetup paperSize="9" orientation="portrait" horizontalDpi="0" verticalDpi="0" r:id="rId110"/>
  <tableParts count="2">
    <tablePart r:id="rId111"/>
    <tablePart r:id="rId11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N39252"/>
  <sheetViews>
    <sheetView topLeftCell="C1" workbookViewId="0">
      <selection activeCell="I17" sqref="I17"/>
    </sheetView>
  </sheetViews>
  <sheetFormatPr baseColWidth="10" defaultRowHeight="15" x14ac:dyDescent="0.25"/>
  <cols>
    <col min="1" max="1" width="6.140625" style="90" customWidth="1"/>
    <col min="2" max="2" width="7.42578125" style="91" customWidth="1"/>
    <col min="3" max="3" width="30.42578125" style="90" customWidth="1"/>
    <col min="4" max="4" width="7.42578125" style="91" customWidth="1"/>
    <col min="5" max="6" width="11.42578125" style="90"/>
    <col min="7" max="7" width="19.85546875" style="90" customWidth="1"/>
    <col min="8" max="8" width="11.42578125" style="90"/>
    <col min="9" max="9" width="30.140625" style="90" customWidth="1"/>
    <col min="10" max="10" width="11.5703125" style="90" customWidth="1"/>
    <col min="11" max="11" width="28.7109375" style="90" customWidth="1"/>
    <col min="12" max="12" width="24.28515625" style="90" customWidth="1"/>
    <col min="13" max="13" width="66.140625" style="90" customWidth="1"/>
    <col min="14" max="14" width="34.140625" style="90" customWidth="1"/>
    <col min="15" max="16384" width="11.42578125" style="90"/>
  </cols>
  <sheetData>
    <row r="1" spans="3:14" ht="15.75" thickBot="1" x14ac:dyDescent="0.3"/>
    <row r="2" spans="3:14" ht="15.75" thickBot="1" x14ac:dyDescent="0.3">
      <c r="C2" s="92" t="s">
        <v>987</v>
      </c>
      <c r="D2" s="93" t="s">
        <v>988</v>
      </c>
      <c r="G2" s="92" t="s">
        <v>989</v>
      </c>
      <c r="H2" s="94"/>
    </row>
    <row r="3" spans="3:14" ht="15.75" thickBot="1" x14ac:dyDescent="0.3">
      <c r="C3" s="90" t="s">
        <v>990</v>
      </c>
      <c r="D3" s="91">
        <v>1000</v>
      </c>
      <c r="E3" s="90" t="str">
        <f>IF(D3=Contact!$M$4,MAX($E$2:E2)+1,"")</f>
        <v/>
      </c>
      <c r="F3" s="90">
        <f t="shared" ref="F3:F20" si="0">IF(G3&lt;&gt;"",1,"")</f>
        <v>1</v>
      </c>
      <c r="G3" s="90" t="str">
        <f>IFERROR(INDEX(B:C,MATCH(ROW(A1),E:E,0),2),"")</f>
        <v>Broves</v>
      </c>
      <c r="H3" s="94"/>
      <c r="J3" s="95" t="s">
        <v>404</v>
      </c>
      <c r="K3" s="90" t="s">
        <v>413</v>
      </c>
      <c r="L3" s="90" t="s">
        <v>412</v>
      </c>
      <c r="M3" s="90" t="s">
        <v>862</v>
      </c>
      <c r="N3" s="90" t="s">
        <v>991</v>
      </c>
    </row>
    <row r="4" spans="3:14" ht="15.75" thickBot="1" x14ac:dyDescent="0.3">
      <c r="C4" s="90" t="s">
        <v>992</v>
      </c>
      <c r="D4" s="91">
        <v>1000</v>
      </c>
      <c r="E4" s="90" t="str">
        <f>IF(D4=Contact!$M$4,MAX($E$2:E3)+1,"")</f>
        <v/>
      </c>
      <c r="F4" s="90">
        <f t="shared" si="0"/>
        <v>1</v>
      </c>
      <c r="G4" s="90" t="str">
        <f t="shared" ref="G4:G20" si="1">IFERROR(INDEX(B:D,MATCH(ROW(A2),E:E,0),2),"")</f>
        <v>Callian</v>
      </c>
      <c r="H4" s="94"/>
      <c r="J4" s="96" t="s">
        <v>993</v>
      </c>
      <c r="K4" s="97" t="s">
        <v>202</v>
      </c>
      <c r="L4" s="98" t="s">
        <v>424</v>
      </c>
      <c r="M4" s="97" t="s">
        <v>980</v>
      </c>
      <c r="N4" s="99" t="s">
        <v>204</v>
      </c>
    </row>
    <row r="5" spans="3:14" x14ac:dyDescent="0.25">
      <c r="C5" s="90" t="s">
        <v>994</v>
      </c>
      <c r="D5" s="91">
        <v>1000</v>
      </c>
      <c r="E5" s="90" t="str">
        <f>IF(D5=Contact!$M$4,MAX($E$2:E4)+1,"")</f>
        <v/>
      </c>
      <c r="F5" s="90">
        <f t="shared" si="0"/>
        <v>1</v>
      </c>
      <c r="G5" s="90" t="str">
        <f t="shared" si="1"/>
        <v>Fayence</v>
      </c>
      <c r="J5" s="102">
        <v>1</v>
      </c>
      <c r="K5" s="103" t="s">
        <v>101</v>
      </c>
      <c r="L5" s="104" t="s">
        <v>12</v>
      </c>
      <c r="M5" s="103" t="s">
        <v>995</v>
      </c>
      <c r="N5" s="105" t="s">
        <v>426</v>
      </c>
    </row>
    <row r="6" spans="3:14" x14ac:dyDescent="0.25">
      <c r="C6" s="90" t="s">
        <v>996</v>
      </c>
      <c r="D6" s="91">
        <v>1090</v>
      </c>
      <c r="E6" s="90" t="str">
        <f>IF(D6=Contact!$M$4,MAX($E$2:E5)+1,"")</f>
        <v/>
      </c>
      <c r="F6" s="90">
        <f t="shared" si="0"/>
        <v>1</v>
      </c>
      <c r="G6" s="90" t="str">
        <f t="shared" si="1"/>
        <v>Mons</v>
      </c>
      <c r="J6" s="106">
        <v>2</v>
      </c>
      <c r="K6" s="107" t="s">
        <v>102</v>
      </c>
      <c r="L6" s="108" t="s">
        <v>189</v>
      </c>
      <c r="M6" s="107" t="s">
        <v>997</v>
      </c>
      <c r="N6" s="109" t="s">
        <v>427</v>
      </c>
    </row>
    <row r="7" spans="3:14" x14ac:dyDescent="0.25">
      <c r="C7" s="90" t="s">
        <v>998</v>
      </c>
      <c r="D7" s="91">
        <v>1090</v>
      </c>
      <c r="E7" s="90" t="str">
        <f>IF(D7=Contact!$M$4,MAX($E$2:E6)+1,"")</f>
        <v/>
      </c>
      <c r="F7" s="90">
        <f t="shared" si="0"/>
        <v>1</v>
      </c>
      <c r="G7" s="90" t="str">
        <f t="shared" si="1"/>
        <v>Montauroux</v>
      </c>
      <c r="J7" s="110">
        <v>3</v>
      </c>
      <c r="K7" s="111" t="s">
        <v>0</v>
      </c>
      <c r="L7" s="112" t="s">
        <v>40</v>
      </c>
      <c r="M7" s="111" t="s">
        <v>999</v>
      </c>
      <c r="N7" s="113" t="s">
        <v>428</v>
      </c>
    </row>
    <row r="8" spans="3:14" x14ac:dyDescent="0.25">
      <c r="C8" s="90" t="s">
        <v>1000</v>
      </c>
      <c r="D8" s="91">
        <v>1090</v>
      </c>
      <c r="E8" s="90" t="str">
        <f>IF(D8=Contact!$M$4,MAX($E$2:E7)+1,"")</f>
        <v/>
      </c>
      <c r="F8" s="90">
        <f t="shared" si="0"/>
        <v>1</v>
      </c>
      <c r="G8" s="90" t="str">
        <f t="shared" si="1"/>
        <v>Saint Paul en Foret</v>
      </c>
      <c r="J8" s="106">
        <v>4</v>
      </c>
      <c r="K8" s="107" t="s">
        <v>878</v>
      </c>
      <c r="L8" s="108" t="s">
        <v>429</v>
      </c>
      <c r="M8" s="107" t="s">
        <v>1001</v>
      </c>
      <c r="N8" s="109" t="s">
        <v>186</v>
      </c>
    </row>
    <row r="9" spans="3:14" x14ac:dyDescent="0.25">
      <c r="C9" s="90" t="s">
        <v>1002</v>
      </c>
      <c r="D9" s="91">
        <v>1090</v>
      </c>
      <c r="E9" s="90" t="str">
        <f>IF(D9=Contact!$M$4,MAX($E$2:E8)+1,"")</f>
        <v/>
      </c>
      <c r="F9" s="90">
        <f t="shared" si="0"/>
        <v>1</v>
      </c>
      <c r="G9" s="90" t="str">
        <f t="shared" si="1"/>
        <v>Seillans</v>
      </c>
      <c r="J9" s="110">
        <v>5</v>
      </c>
      <c r="K9" s="111" t="s">
        <v>103</v>
      </c>
      <c r="L9" s="112" t="s">
        <v>190</v>
      </c>
      <c r="M9" s="111" t="s">
        <v>417</v>
      </c>
      <c r="N9" s="113" t="s">
        <v>186</v>
      </c>
    </row>
    <row r="10" spans="3:14" x14ac:dyDescent="0.25">
      <c r="C10" s="90" t="s">
        <v>1003</v>
      </c>
      <c r="D10" s="91">
        <v>1090</v>
      </c>
      <c r="E10" s="90" t="str">
        <f>IF(D10=Contact!$M$4,MAX($E$2:E9)+1,"")</f>
        <v/>
      </c>
      <c r="F10" s="90">
        <f t="shared" si="0"/>
        <v>1</v>
      </c>
      <c r="G10" s="90" t="str">
        <f t="shared" si="1"/>
        <v>Tanneron</v>
      </c>
      <c r="J10" s="106">
        <v>6</v>
      </c>
      <c r="K10" s="107" t="s">
        <v>104</v>
      </c>
      <c r="L10" s="108" t="s">
        <v>14</v>
      </c>
      <c r="M10" s="107" t="s">
        <v>865</v>
      </c>
      <c r="N10" s="109" t="s">
        <v>186</v>
      </c>
    </row>
    <row r="11" spans="3:14" x14ac:dyDescent="0.25">
      <c r="C11" s="90" t="s">
        <v>1004</v>
      </c>
      <c r="D11" s="91">
        <v>1090</v>
      </c>
      <c r="E11" s="90" t="str">
        <f>IF(D11=Contact!$M$4,MAX($E$2:E10)+1,"")</f>
        <v/>
      </c>
      <c r="F11" s="90">
        <f t="shared" si="0"/>
        <v>1</v>
      </c>
      <c r="G11" s="90" t="str">
        <f t="shared" si="1"/>
        <v>Tourrettes</v>
      </c>
      <c r="H11" s="94"/>
      <c r="J11" s="110">
        <v>7</v>
      </c>
      <c r="K11" s="111" t="s">
        <v>880</v>
      </c>
      <c r="L11" s="112" t="s">
        <v>191</v>
      </c>
      <c r="M11" s="111" t="s">
        <v>1005</v>
      </c>
      <c r="N11" s="113" t="s">
        <v>426</v>
      </c>
    </row>
    <row r="12" spans="3:14" x14ac:dyDescent="0.25">
      <c r="C12" s="90" t="s">
        <v>1006</v>
      </c>
      <c r="D12" s="91">
        <v>1090</v>
      </c>
      <c r="E12" s="90" t="str">
        <f>IF(D12=Contact!$M$4,MAX($E$2:E11)+1,"")</f>
        <v/>
      </c>
      <c r="F12" s="90" t="str">
        <f t="shared" si="0"/>
        <v/>
      </c>
      <c r="G12" s="90" t="str">
        <f t="shared" si="1"/>
        <v/>
      </c>
      <c r="H12" s="94"/>
      <c r="J12" s="106">
        <v>8</v>
      </c>
      <c r="K12" s="107" t="s">
        <v>105</v>
      </c>
      <c r="L12" s="108" t="s">
        <v>192</v>
      </c>
      <c r="M12" s="107" t="s">
        <v>1007</v>
      </c>
      <c r="N12" s="109" t="s">
        <v>430</v>
      </c>
    </row>
    <row r="13" spans="3:14" x14ac:dyDescent="0.25">
      <c r="C13" s="90" t="s">
        <v>1008</v>
      </c>
      <c r="D13" s="91">
        <v>1100</v>
      </c>
      <c r="E13" s="90" t="str">
        <f>IF(D13=Contact!$M$4,MAX($E$2:E12)+1,"")</f>
        <v/>
      </c>
      <c r="F13" s="90" t="str">
        <f t="shared" si="0"/>
        <v/>
      </c>
      <c r="G13" s="90" t="str">
        <f t="shared" si="1"/>
        <v/>
      </c>
      <c r="H13" s="94"/>
      <c r="J13" s="110">
        <v>9</v>
      </c>
      <c r="K13" s="111" t="s">
        <v>106</v>
      </c>
      <c r="L13" s="112" t="s">
        <v>193</v>
      </c>
      <c r="M13" s="111" t="s">
        <v>1009</v>
      </c>
      <c r="N13" s="113" t="s">
        <v>431</v>
      </c>
    </row>
    <row r="14" spans="3:14" x14ac:dyDescent="0.25">
      <c r="C14" s="90" t="s">
        <v>1010</v>
      </c>
      <c r="D14" s="91">
        <v>1100</v>
      </c>
      <c r="E14" s="90" t="str">
        <f>IF(D14=Contact!$M$4,MAX($E$2:E13)+1,"")</f>
        <v/>
      </c>
      <c r="F14" s="90" t="str">
        <f t="shared" si="0"/>
        <v/>
      </c>
      <c r="G14" s="90" t="str">
        <f t="shared" si="1"/>
        <v/>
      </c>
      <c r="H14" s="94"/>
      <c r="J14" s="106">
        <v>10</v>
      </c>
      <c r="K14" s="107" t="s">
        <v>1</v>
      </c>
      <c r="L14" s="108" t="s">
        <v>194</v>
      </c>
      <c r="M14" s="107" t="s">
        <v>1011</v>
      </c>
      <c r="N14" s="109" t="s">
        <v>430</v>
      </c>
    </row>
    <row r="15" spans="3:14" x14ac:dyDescent="0.25">
      <c r="C15" s="90" t="s">
        <v>1012</v>
      </c>
      <c r="D15" s="91">
        <v>1100</v>
      </c>
      <c r="E15" s="90" t="str">
        <f>IF(D15=Contact!$M$4,MAX($E$2:E14)+1,"")</f>
        <v/>
      </c>
      <c r="F15" s="90" t="str">
        <f t="shared" si="0"/>
        <v/>
      </c>
      <c r="G15" s="90" t="str">
        <f t="shared" si="1"/>
        <v/>
      </c>
      <c r="J15" s="110">
        <v>11</v>
      </c>
      <c r="K15" s="111" t="s">
        <v>107</v>
      </c>
      <c r="L15" s="112" t="s">
        <v>15</v>
      </c>
      <c r="M15" s="111" t="s">
        <v>1013</v>
      </c>
      <c r="N15" s="113" t="s">
        <v>432</v>
      </c>
    </row>
    <row r="16" spans="3:14" x14ac:dyDescent="0.25">
      <c r="C16" s="90" t="s">
        <v>1014</v>
      </c>
      <c r="D16" s="91">
        <v>1100</v>
      </c>
      <c r="E16" s="90" t="str">
        <f>IF(D16=Contact!$M$4,MAX($E$2:E15)+1,"")</f>
        <v/>
      </c>
      <c r="F16" s="90" t="str">
        <f t="shared" si="0"/>
        <v/>
      </c>
      <c r="G16" s="90" t="str">
        <f t="shared" si="1"/>
        <v/>
      </c>
      <c r="J16" s="106">
        <v>12</v>
      </c>
      <c r="K16" s="107" t="s">
        <v>108</v>
      </c>
      <c r="L16" s="108" t="s">
        <v>17</v>
      </c>
      <c r="M16" s="107" t="s">
        <v>1015</v>
      </c>
      <c r="N16" s="109" t="s">
        <v>431</v>
      </c>
    </row>
    <row r="17" spans="3:14" x14ac:dyDescent="0.25">
      <c r="C17" s="90" t="s">
        <v>1016</v>
      </c>
      <c r="D17" s="91">
        <v>1100</v>
      </c>
      <c r="E17" s="90" t="str">
        <f>IF(D17=Contact!$M$4,MAX($E$2:E16)+1,"")</f>
        <v/>
      </c>
      <c r="F17" s="90" t="str">
        <f t="shared" si="0"/>
        <v/>
      </c>
      <c r="G17" s="90" t="str">
        <f t="shared" si="1"/>
        <v/>
      </c>
      <c r="J17" s="110">
        <v>13</v>
      </c>
      <c r="K17" s="111" t="s">
        <v>109</v>
      </c>
      <c r="L17" s="112" t="s">
        <v>195</v>
      </c>
      <c r="M17" s="111" t="s">
        <v>1017</v>
      </c>
      <c r="N17" s="113" t="s">
        <v>186</v>
      </c>
    </row>
    <row r="18" spans="3:14" x14ac:dyDescent="0.25">
      <c r="C18" s="90" t="s">
        <v>1018</v>
      </c>
      <c r="D18" s="91">
        <v>1100</v>
      </c>
      <c r="E18" s="90" t="str">
        <f>IF(D18=Contact!$M$4,MAX($E$2:E17)+1,"")</f>
        <v/>
      </c>
      <c r="F18" s="90" t="str">
        <f t="shared" si="0"/>
        <v/>
      </c>
      <c r="G18" s="90" t="str">
        <f t="shared" si="1"/>
        <v/>
      </c>
      <c r="J18" s="106">
        <v>14</v>
      </c>
      <c r="K18" s="107" t="s">
        <v>110</v>
      </c>
      <c r="L18" s="108" t="s">
        <v>18</v>
      </c>
      <c r="M18" s="107" t="s">
        <v>1019</v>
      </c>
      <c r="N18" s="109" t="s">
        <v>433</v>
      </c>
    </row>
    <row r="19" spans="3:14" x14ac:dyDescent="0.25">
      <c r="C19" s="90" t="s">
        <v>1020</v>
      </c>
      <c r="D19" s="91">
        <v>1110</v>
      </c>
      <c r="E19" s="90" t="str">
        <f>IF(D19=Contact!$M$4,MAX($E$2:E18)+1,"")</f>
        <v/>
      </c>
      <c r="F19" s="90" t="str">
        <f t="shared" si="0"/>
        <v/>
      </c>
      <c r="G19" s="90" t="str">
        <f t="shared" si="1"/>
        <v/>
      </c>
      <c r="J19" s="110">
        <v>15</v>
      </c>
      <c r="K19" s="111" t="s">
        <v>111</v>
      </c>
      <c r="L19" s="112" t="s">
        <v>19</v>
      </c>
      <c r="M19" s="111" t="s">
        <v>1021</v>
      </c>
      <c r="N19" s="113" t="s">
        <v>428</v>
      </c>
    </row>
    <row r="20" spans="3:14" x14ac:dyDescent="0.25">
      <c r="C20" s="90" t="s">
        <v>1022</v>
      </c>
      <c r="D20" s="91">
        <v>1110</v>
      </c>
      <c r="E20" s="90" t="str">
        <f>IF(D20=Contact!$M$4,MAX($E$2:E19)+1,"")</f>
        <v/>
      </c>
      <c r="F20" s="90" t="str">
        <f t="shared" si="0"/>
        <v/>
      </c>
      <c r="G20" s="90" t="str">
        <f t="shared" si="1"/>
        <v/>
      </c>
      <c r="J20" s="106">
        <v>16</v>
      </c>
      <c r="K20" s="107" t="s">
        <v>112</v>
      </c>
      <c r="L20" s="108" t="s">
        <v>20</v>
      </c>
      <c r="M20" s="107" t="s">
        <v>1023</v>
      </c>
      <c r="N20" s="109" t="s">
        <v>434</v>
      </c>
    </row>
    <row r="21" spans="3:14" x14ac:dyDescent="0.25">
      <c r="C21" s="90" t="s">
        <v>1024</v>
      </c>
      <c r="D21" s="91">
        <v>1110</v>
      </c>
      <c r="E21" s="90" t="str">
        <f>IF(D21=Contact!$M$4,MAX($E$2:E20)+1,"")</f>
        <v/>
      </c>
      <c r="G21" s="90" t="s">
        <v>1025</v>
      </c>
      <c r="J21" s="110">
        <v>17</v>
      </c>
      <c r="K21" s="111" t="s">
        <v>113</v>
      </c>
      <c r="L21" s="112" t="s">
        <v>22</v>
      </c>
      <c r="M21" s="111" t="s">
        <v>1026</v>
      </c>
      <c r="N21" s="113" t="s">
        <v>434</v>
      </c>
    </row>
    <row r="22" spans="3:14" x14ac:dyDescent="0.25">
      <c r="C22" s="90" t="s">
        <v>1027</v>
      </c>
      <c r="D22" s="91">
        <v>1110</v>
      </c>
      <c r="E22" s="90" t="str">
        <f>IF(D22=Contact!$M$4,MAX($E$2:E21)+1,"")</f>
        <v/>
      </c>
      <c r="F22" s="94" t="s">
        <v>37440</v>
      </c>
      <c r="J22" s="106">
        <v>18</v>
      </c>
      <c r="K22" s="107" t="s">
        <v>114</v>
      </c>
      <c r="L22" s="108" t="s">
        <v>23</v>
      </c>
      <c r="M22" s="107" t="s">
        <v>1028</v>
      </c>
      <c r="N22" s="109" t="s">
        <v>435</v>
      </c>
    </row>
    <row r="23" spans="3:14" x14ac:dyDescent="0.25">
      <c r="C23" s="90" t="s">
        <v>1029</v>
      </c>
      <c r="D23" s="91">
        <v>1110</v>
      </c>
      <c r="E23" s="90" t="str">
        <f>IF(D23=Contact!$M$4,MAX($E$2:E22)+1,"")</f>
        <v/>
      </c>
      <c r="F23" s="94" t="s">
        <v>37441</v>
      </c>
      <c r="J23" s="110">
        <v>19</v>
      </c>
      <c r="K23" s="111" t="s">
        <v>2</v>
      </c>
      <c r="L23" s="112" t="s">
        <v>25</v>
      </c>
      <c r="M23" s="111" t="s">
        <v>1030</v>
      </c>
      <c r="N23" s="113" t="s">
        <v>436</v>
      </c>
    </row>
    <row r="24" spans="3:14" x14ac:dyDescent="0.25">
      <c r="C24" s="90" t="s">
        <v>1031</v>
      </c>
      <c r="D24" s="91">
        <v>1110</v>
      </c>
      <c r="E24" s="90" t="str">
        <f>IF(D24=Contact!$M$4,MAX($E$2:E23)+1,"")</f>
        <v/>
      </c>
      <c r="F24" s="94" t="s">
        <v>1032</v>
      </c>
      <c r="J24" s="106" t="s">
        <v>99</v>
      </c>
      <c r="K24" s="107" t="s">
        <v>177</v>
      </c>
      <c r="L24" s="108" t="s">
        <v>26</v>
      </c>
      <c r="M24" s="107" t="s">
        <v>402</v>
      </c>
      <c r="N24" s="109" t="s">
        <v>187</v>
      </c>
    </row>
    <row r="25" spans="3:14" x14ac:dyDescent="0.25">
      <c r="C25" s="90" t="s">
        <v>1033</v>
      </c>
      <c r="D25" s="91">
        <v>1110</v>
      </c>
      <c r="E25" s="90" t="str">
        <f>IF(D25=Contact!$M$4,MAX($E$2:E24)+1,"")</f>
        <v/>
      </c>
      <c r="F25" s="94" t="s">
        <v>1034</v>
      </c>
      <c r="J25" s="110" t="s">
        <v>100</v>
      </c>
      <c r="K25" s="111" t="s">
        <v>178</v>
      </c>
      <c r="L25" s="112" t="s">
        <v>27</v>
      </c>
      <c r="M25" s="111" t="s">
        <v>1035</v>
      </c>
      <c r="N25" s="113" t="s">
        <v>187</v>
      </c>
    </row>
    <row r="26" spans="3:14" x14ac:dyDescent="0.25">
      <c r="C26" s="90" t="s">
        <v>1036</v>
      </c>
      <c r="D26" s="91">
        <v>1110</v>
      </c>
      <c r="E26" s="90" t="str">
        <f>IF(D26=Contact!$M$4,MAX($E$2:E25)+1,"")</f>
        <v/>
      </c>
      <c r="F26" s="94" t="s">
        <v>1037</v>
      </c>
      <c r="J26" s="106">
        <v>21</v>
      </c>
      <c r="K26" s="107" t="s">
        <v>115</v>
      </c>
      <c r="L26" s="108" t="s">
        <v>28</v>
      </c>
      <c r="M26" s="107" t="s">
        <v>1038</v>
      </c>
      <c r="N26" s="109" t="s">
        <v>437</v>
      </c>
    </row>
    <row r="27" spans="3:14" x14ac:dyDescent="0.25">
      <c r="C27" s="90" t="s">
        <v>1039</v>
      </c>
      <c r="D27" s="91">
        <v>1110</v>
      </c>
      <c r="E27" s="90" t="str">
        <f>IF(D27=Contact!$M$4,MAX($E$2:E26)+1,"")</f>
        <v/>
      </c>
      <c r="F27" s="94" t="str">
        <f t="shared" ref="F27:F67" si="2">IF(G27&lt;&gt;"",1,"")</f>
        <v/>
      </c>
      <c r="J27" s="110">
        <v>22</v>
      </c>
      <c r="K27" s="111" t="s">
        <v>896</v>
      </c>
      <c r="L27" s="112" t="s">
        <v>897</v>
      </c>
      <c r="M27" s="111" t="s">
        <v>1040</v>
      </c>
      <c r="N27" s="113" t="s">
        <v>3</v>
      </c>
    </row>
    <row r="28" spans="3:14" x14ac:dyDescent="0.25">
      <c r="C28" s="90" t="s">
        <v>1041</v>
      </c>
      <c r="D28" s="91">
        <v>1110</v>
      </c>
      <c r="E28" s="90" t="str">
        <f>IF(D28=Contact!$M$4,MAX($E$2:E27)+1,"")</f>
        <v/>
      </c>
      <c r="F28" s="94" t="str">
        <f t="shared" si="2"/>
        <v/>
      </c>
      <c r="J28" s="106">
        <v>23</v>
      </c>
      <c r="K28" s="107" t="s">
        <v>4</v>
      </c>
      <c r="L28" s="108" t="s">
        <v>29</v>
      </c>
      <c r="M28" s="107" t="s">
        <v>866</v>
      </c>
      <c r="N28" s="109" t="s">
        <v>436</v>
      </c>
    </row>
    <row r="29" spans="3:14" x14ac:dyDescent="0.25">
      <c r="C29" s="90" t="s">
        <v>1042</v>
      </c>
      <c r="D29" s="91">
        <v>1120</v>
      </c>
      <c r="E29" s="90" t="str">
        <f>IF(D29=Contact!$M$4,MAX($E$2:E28)+1,"")</f>
        <v/>
      </c>
      <c r="F29" s="94" t="str">
        <f t="shared" si="2"/>
        <v/>
      </c>
      <c r="J29" s="110">
        <v>24</v>
      </c>
      <c r="K29" s="111" t="s">
        <v>116</v>
      </c>
      <c r="L29" s="112" t="s">
        <v>30</v>
      </c>
      <c r="M29" s="111" t="s">
        <v>1043</v>
      </c>
      <c r="N29" s="113" t="s">
        <v>438</v>
      </c>
    </row>
    <row r="30" spans="3:14" x14ac:dyDescent="0.25">
      <c r="C30" s="90" t="s">
        <v>1044</v>
      </c>
      <c r="D30" s="91">
        <v>1120</v>
      </c>
      <c r="E30" s="90" t="str">
        <f>IF(D30=Contact!$M$4,MAX($E$2:E29)+1,"")</f>
        <v/>
      </c>
      <c r="F30" s="94" t="str">
        <f t="shared" si="2"/>
        <v/>
      </c>
      <c r="J30" s="106">
        <v>25</v>
      </c>
      <c r="K30" s="107" t="s">
        <v>5</v>
      </c>
      <c r="L30" s="108" t="s">
        <v>31</v>
      </c>
      <c r="M30" s="107" t="s">
        <v>1045</v>
      </c>
      <c r="N30" s="109" t="s">
        <v>439</v>
      </c>
    </row>
    <row r="31" spans="3:14" x14ac:dyDescent="0.25">
      <c r="C31" s="90" t="s">
        <v>1046</v>
      </c>
      <c r="D31" s="91">
        <v>1120</v>
      </c>
      <c r="E31" s="90" t="str">
        <f>IF(D31=Contact!$M$4,MAX($E$2:E30)+1,"")</f>
        <v/>
      </c>
      <c r="F31" s="90" t="str">
        <f t="shared" si="2"/>
        <v/>
      </c>
      <c r="J31" s="110">
        <v>26</v>
      </c>
      <c r="K31" s="111" t="s">
        <v>117</v>
      </c>
      <c r="L31" s="112" t="s">
        <v>21</v>
      </c>
      <c r="M31" s="111" t="s">
        <v>1047</v>
      </c>
      <c r="N31" s="113" t="s">
        <v>426</v>
      </c>
    </row>
    <row r="32" spans="3:14" x14ac:dyDescent="0.25">
      <c r="C32" s="90" t="s">
        <v>1048</v>
      </c>
      <c r="D32" s="91">
        <v>1120</v>
      </c>
      <c r="E32" s="90" t="str">
        <f>IF(D32=Contact!$M$4,MAX($E$2:E31)+1,"")</f>
        <v/>
      </c>
      <c r="F32" s="90" t="str">
        <f t="shared" si="2"/>
        <v/>
      </c>
      <c r="J32" s="106">
        <v>27</v>
      </c>
      <c r="K32" s="107" t="s">
        <v>118</v>
      </c>
      <c r="L32" s="108" t="s">
        <v>440</v>
      </c>
      <c r="M32" s="107" t="s">
        <v>1049</v>
      </c>
      <c r="N32" s="109" t="s">
        <v>441</v>
      </c>
    </row>
    <row r="33" spans="3:14" x14ac:dyDescent="0.25">
      <c r="C33" s="90" t="s">
        <v>1050</v>
      </c>
      <c r="D33" s="91">
        <v>1120</v>
      </c>
      <c r="E33" s="90" t="str">
        <f>IF(D33=Contact!$M$4,MAX($E$2:E32)+1,"")</f>
        <v/>
      </c>
      <c r="F33" s="90" t="str">
        <f t="shared" si="2"/>
        <v/>
      </c>
      <c r="J33" s="110">
        <v>28</v>
      </c>
      <c r="K33" s="111" t="s">
        <v>119</v>
      </c>
      <c r="L33" s="112" t="s">
        <v>32</v>
      </c>
      <c r="M33" s="111" t="s">
        <v>1051</v>
      </c>
      <c r="N33" s="113" t="s">
        <v>442</v>
      </c>
    </row>
    <row r="34" spans="3:14" x14ac:dyDescent="0.25">
      <c r="C34" s="90" t="s">
        <v>1052</v>
      </c>
      <c r="D34" s="91">
        <v>1120</v>
      </c>
      <c r="E34" s="90" t="str">
        <f>IF(D34=Contact!$M$4,MAX($E$2:E33)+1,"")</f>
        <v/>
      </c>
      <c r="F34" s="90" t="str">
        <f t="shared" si="2"/>
        <v/>
      </c>
      <c r="J34" s="106">
        <v>29</v>
      </c>
      <c r="K34" s="107" t="s">
        <v>120</v>
      </c>
      <c r="L34" s="108" t="s">
        <v>33</v>
      </c>
      <c r="M34" s="107" t="s">
        <v>1053</v>
      </c>
      <c r="N34" s="109" t="s">
        <v>3</v>
      </c>
    </row>
    <row r="35" spans="3:14" x14ac:dyDescent="0.25">
      <c r="C35" s="90" t="s">
        <v>1054</v>
      </c>
      <c r="D35" s="91">
        <v>1120</v>
      </c>
      <c r="E35" s="90" t="str">
        <f>IF(D35=Contact!$M$4,MAX($E$2:E34)+1,"")</f>
        <v/>
      </c>
      <c r="F35" s="90" t="str">
        <f t="shared" si="2"/>
        <v/>
      </c>
      <c r="J35" s="110">
        <v>30</v>
      </c>
      <c r="K35" s="111" t="s">
        <v>121</v>
      </c>
      <c r="L35" s="112" t="s">
        <v>34</v>
      </c>
      <c r="M35" s="111" t="s">
        <v>1055</v>
      </c>
      <c r="N35" s="113" t="s">
        <v>432</v>
      </c>
    </row>
    <row r="36" spans="3:14" x14ac:dyDescent="0.25">
      <c r="C36" s="90" t="s">
        <v>1056</v>
      </c>
      <c r="D36" s="91">
        <v>1120</v>
      </c>
      <c r="E36" s="90" t="str">
        <f>IF(D36=Contact!$M$4,MAX($E$2:E35)+1,"")</f>
        <v/>
      </c>
      <c r="F36" s="90" t="str">
        <f t="shared" si="2"/>
        <v/>
      </c>
      <c r="J36" s="106">
        <v>31</v>
      </c>
      <c r="K36" s="107" t="s">
        <v>122</v>
      </c>
      <c r="L36" s="108" t="s">
        <v>35</v>
      </c>
      <c r="M36" s="107" t="s">
        <v>1057</v>
      </c>
      <c r="N36" s="109" t="s">
        <v>431</v>
      </c>
    </row>
    <row r="37" spans="3:14" x14ac:dyDescent="0.25">
      <c r="C37" s="90" t="s">
        <v>1058</v>
      </c>
      <c r="D37" s="91">
        <v>1120</v>
      </c>
      <c r="E37" s="90" t="str">
        <f>IF(D37=Contact!$M$4,MAX($E$2:E36)+1,"")</f>
        <v/>
      </c>
      <c r="F37" s="90" t="str">
        <f t="shared" si="2"/>
        <v/>
      </c>
      <c r="J37" s="110">
        <v>32</v>
      </c>
      <c r="K37" s="111" t="s">
        <v>123</v>
      </c>
      <c r="L37" s="112" t="s">
        <v>36</v>
      </c>
      <c r="M37" s="111" t="s">
        <v>1059</v>
      </c>
      <c r="N37" s="113" t="s">
        <v>431</v>
      </c>
    </row>
    <row r="38" spans="3:14" x14ac:dyDescent="0.25">
      <c r="C38" s="90" t="s">
        <v>1060</v>
      </c>
      <c r="D38" s="91">
        <v>1120</v>
      </c>
      <c r="E38" s="90" t="str">
        <f>IF(D38=Contact!$M$4,MAX($E$2:E37)+1,"")</f>
        <v/>
      </c>
      <c r="F38" s="90" t="str">
        <f t="shared" si="2"/>
        <v/>
      </c>
      <c r="J38" s="106">
        <v>33</v>
      </c>
      <c r="K38" s="107" t="s">
        <v>124</v>
      </c>
      <c r="L38" s="108" t="s">
        <v>38</v>
      </c>
      <c r="M38" s="107" t="s">
        <v>1061</v>
      </c>
      <c r="N38" s="109" t="s">
        <v>438</v>
      </c>
    </row>
    <row r="39" spans="3:14" x14ac:dyDescent="0.25">
      <c r="C39" s="90" t="s">
        <v>1062</v>
      </c>
      <c r="D39" s="91">
        <v>1120</v>
      </c>
      <c r="E39" s="90" t="str">
        <f>IF(D39=Contact!$M$4,MAX($E$2:E38)+1,"")</f>
        <v/>
      </c>
      <c r="F39" s="90" t="str">
        <f t="shared" si="2"/>
        <v/>
      </c>
      <c r="J39" s="110">
        <v>34</v>
      </c>
      <c r="K39" s="111" t="s">
        <v>125</v>
      </c>
      <c r="L39" s="112" t="s">
        <v>39</v>
      </c>
      <c r="M39" s="111" t="s">
        <v>1063</v>
      </c>
      <c r="N39" s="113" t="s">
        <v>432</v>
      </c>
    </row>
    <row r="40" spans="3:14" x14ac:dyDescent="0.25">
      <c r="C40" s="90" t="s">
        <v>1064</v>
      </c>
      <c r="D40" s="91">
        <v>1120</v>
      </c>
      <c r="E40" s="90" t="str">
        <f>IF(D40=Contact!$M$4,MAX($E$2:E39)+1,"")</f>
        <v/>
      </c>
      <c r="F40" s="90" t="str">
        <f t="shared" si="2"/>
        <v/>
      </c>
      <c r="J40" s="106">
        <v>35</v>
      </c>
      <c r="K40" s="107" t="s">
        <v>910</v>
      </c>
      <c r="L40" s="108" t="s">
        <v>41</v>
      </c>
      <c r="M40" s="107" t="s">
        <v>1065</v>
      </c>
      <c r="N40" s="109" t="s">
        <v>3</v>
      </c>
    </row>
    <row r="41" spans="3:14" x14ac:dyDescent="0.25">
      <c r="C41" s="90" t="s">
        <v>1066</v>
      </c>
      <c r="D41" s="91">
        <v>1130</v>
      </c>
      <c r="E41" s="90" t="str">
        <f>IF(D41=Contact!$M$4,MAX($E$2:E40)+1,"")</f>
        <v/>
      </c>
      <c r="F41" s="90" t="str">
        <f t="shared" si="2"/>
        <v/>
      </c>
      <c r="J41" s="110">
        <v>36</v>
      </c>
      <c r="K41" s="111" t="s">
        <v>6</v>
      </c>
      <c r="L41" s="112" t="s">
        <v>196</v>
      </c>
      <c r="M41" s="111" t="s">
        <v>1067</v>
      </c>
      <c r="N41" s="113" t="s">
        <v>435</v>
      </c>
    </row>
    <row r="42" spans="3:14" x14ac:dyDescent="0.25">
      <c r="C42" s="90" t="s">
        <v>1068</v>
      </c>
      <c r="D42" s="91">
        <v>1130</v>
      </c>
      <c r="E42" s="90" t="str">
        <f>IF(D42=Contact!$M$4,MAX($E$2:E41)+1,"")</f>
        <v/>
      </c>
      <c r="F42" s="90" t="str">
        <f t="shared" si="2"/>
        <v/>
      </c>
      <c r="J42" s="106">
        <v>37</v>
      </c>
      <c r="K42" s="107" t="s">
        <v>126</v>
      </c>
      <c r="L42" s="108" t="s">
        <v>42</v>
      </c>
      <c r="M42" s="107" t="s">
        <v>1069</v>
      </c>
      <c r="N42" s="109" t="s">
        <v>435</v>
      </c>
    </row>
    <row r="43" spans="3:14" x14ac:dyDescent="0.25">
      <c r="C43" s="90" t="s">
        <v>1070</v>
      </c>
      <c r="D43" s="91">
        <v>1130</v>
      </c>
      <c r="E43" s="90" t="str">
        <f>IF(D43=Contact!$M$4,MAX($E$2:E42)+1,"")</f>
        <v/>
      </c>
      <c r="F43" s="90" t="str">
        <f t="shared" si="2"/>
        <v/>
      </c>
      <c r="J43" s="110">
        <v>38</v>
      </c>
      <c r="K43" s="111" t="s">
        <v>127</v>
      </c>
      <c r="L43" s="112" t="s">
        <v>43</v>
      </c>
      <c r="M43" s="111" t="s">
        <v>1071</v>
      </c>
      <c r="N43" s="113" t="s">
        <v>426</v>
      </c>
    </row>
    <row r="44" spans="3:14" x14ac:dyDescent="0.25">
      <c r="C44" s="90" t="s">
        <v>1072</v>
      </c>
      <c r="D44" s="91">
        <v>1130</v>
      </c>
      <c r="E44" s="90" t="str">
        <f>IF(D44=Contact!$M$4,MAX($E$2:E43)+1,"")</f>
        <v/>
      </c>
      <c r="F44" s="90" t="str">
        <f t="shared" si="2"/>
        <v/>
      </c>
      <c r="J44" s="106">
        <v>39</v>
      </c>
      <c r="K44" s="107" t="s">
        <v>128</v>
      </c>
      <c r="L44" s="108" t="s">
        <v>46</v>
      </c>
      <c r="M44" s="107" t="s">
        <v>1073</v>
      </c>
      <c r="N44" s="109" t="s">
        <v>439</v>
      </c>
    </row>
    <row r="45" spans="3:14" x14ac:dyDescent="0.25">
      <c r="C45" s="90" t="s">
        <v>1074</v>
      </c>
      <c r="D45" s="91">
        <v>1130</v>
      </c>
      <c r="E45" s="90" t="str">
        <f>IF(D45=Contact!$M$4,MAX($E$2:E44)+1,"")</f>
        <v/>
      </c>
      <c r="F45" s="90" t="str">
        <f t="shared" si="2"/>
        <v/>
      </c>
      <c r="J45" s="110">
        <v>40</v>
      </c>
      <c r="K45" s="111" t="s">
        <v>7</v>
      </c>
      <c r="L45" s="112" t="s">
        <v>47</v>
      </c>
      <c r="M45" s="111" t="s">
        <v>867</v>
      </c>
      <c r="N45" s="113" t="s">
        <v>438</v>
      </c>
    </row>
    <row r="46" spans="3:14" x14ac:dyDescent="0.25">
      <c r="C46" s="90" t="s">
        <v>1075</v>
      </c>
      <c r="D46" s="91">
        <v>1130</v>
      </c>
      <c r="E46" s="90" t="str">
        <f>IF(D46=Contact!$M$4,MAX($E$2:E45)+1,"")</f>
        <v/>
      </c>
      <c r="F46" s="90" t="str">
        <f t="shared" si="2"/>
        <v/>
      </c>
      <c r="J46" s="106">
        <v>41</v>
      </c>
      <c r="K46" s="107" t="s">
        <v>129</v>
      </c>
      <c r="L46" s="108" t="s">
        <v>48</v>
      </c>
      <c r="M46" s="107" t="s">
        <v>1076</v>
      </c>
      <c r="N46" s="109" t="s">
        <v>435</v>
      </c>
    </row>
    <row r="47" spans="3:14" x14ac:dyDescent="0.25">
      <c r="C47" s="90" t="s">
        <v>1077</v>
      </c>
      <c r="D47" s="91">
        <v>1130</v>
      </c>
      <c r="E47" s="90" t="str">
        <f>IF(D47=Contact!$M$4,MAX($E$2:E46)+1,"")</f>
        <v/>
      </c>
      <c r="F47" s="90" t="str">
        <f t="shared" si="2"/>
        <v/>
      </c>
      <c r="J47" s="110">
        <v>42</v>
      </c>
      <c r="K47" s="111" t="s">
        <v>130</v>
      </c>
      <c r="L47" s="112" t="s">
        <v>443</v>
      </c>
      <c r="M47" s="111" t="s">
        <v>1078</v>
      </c>
      <c r="N47" s="113" t="s">
        <v>426</v>
      </c>
    </row>
    <row r="48" spans="3:14" x14ac:dyDescent="0.25">
      <c r="C48" s="90" t="s">
        <v>1079</v>
      </c>
      <c r="D48" s="91">
        <v>1130</v>
      </c>
      <c r="E48" s="90" t="str">
        <f>IF(D48=Contact!$M$4,MAX($E$2:E47)+1,"")</f>
        <v/>
      </c>
      <c r="F48" s="90" t="str">
        <f t="shared" si="2"/>
        <v/>
      </c>
      <c r="J48" s="106">
        <v>43</v>
      </c>
      <c r="K48" s="107" t="s">
        <v>131</v>
      </c>
      <c r="L48" s="108" t="s">
        <v>444</v>
      </c>
      <c r="M48" s="107" t="s">
        <v>1080</v>
      </c>
      <c r="N48" s="109" t="s">
        <v>428</v>
      </c>
    </row>
    <row r="49" spans="3:14" x14ac:dyDescent="0.25">
      <c r="C49" s="90" t="s">
        <v>1081</v>
      </c>
      <c r="D49" s="91">
        <v>1130</v>
      </c>
      <c r="E49" s="90" t="str">
        <f>IF(D49=Contact!$M$4,MAX($E$2:E48)+1,"")</f>
        <v/>
      </c>
      <c r="F49" s="90" t="str">
        <f t="shared" si="2"/>
        <v/>
      </c>
      <c r="J49" s="110">
        <v>44</v>
      </c>
      <c r="K49" s="111" t="s">
        <v>132</v>
      </c>
      <c r="L49" s="112" t="s">
        <v>49</v>
      </c>
      <c r="M49" s="111" t="s">
        <v>1082</v>
      </c>
      <c r="N49" s="113" t="s">
        <v>188</v>
      </c>
    </row>
    <row r="50" spans="3:14" x14ac:dyDescent="0.25">
      <c r="C50" s="90" t="s">
        <v>1083</v>
      </c>
      <c r="D50" s="91">
        <v>1130</v>
      </c>
      <c r="E50" s="90" t="str">
        <f>IF(D50=Contact!$M$4,MAX($E$2:E49)+1,"")</f>
        <v/>
      </c>
      <c r="F50" s="90" t="str">
        <f t="shared" si="2"/>
        <v/>
      </c>
      <c r="J50" s="106">
        <v>45</v>
      </c>
      <c r="K50" s="107" t="s">
        <v>133</v>
      </c>
      <c r="L50" s="108" t="s">
        <v>50</v>
      </c>
      <c r="M50" s="107" t="s">
        <v>1084</v>
      </c>
      <c r="N50" s="109" t="s">
        <v>435</v>
      </c>
    </row>
    <row r="51" spans="3:14" x14ac:dyDescent="0.25">
      <c r="C51" s="90" t="s">
        <v>1085</v>
      </c>
      <c r="D51" s="91">
        <v>1140</v>
      </c>
      <c r="E51" s="90" t="str">
        <f>IF(D51=Contact!$M$4,MAX($E$2:E50)+1,"")</f>
        <v/>
      </c>
      <c r="F51" s="90" t="str">
        <f t="shared" si="2"/>
        <v/>
      </c>
      <c r="J51" s="110">
        <v>46</v>
      </c>
      <c r="K51" s="111" t="s">
        <v>134</v>
      </c>
      <c r="L51" s="112" t="s">
        <v>51</v>
      </c>
      <c r="M51" s="111" t="s">
        <v>1086</v>
      </c>
      <c r="N51" s="113" t="s">
        <v>431</v>
      </c>
    </row>
    <row r="52" spans="3:14" x14ac:dyDescent="0.25">
      <c r="C52" s="90" t="s">
        <v>1087</v>
      </c>
      <c r="D52" s="91">
        <v>1140</v>
      </c>
      <c r="E52" s="90" t="str">
        <f>IF(D52=Contact!$M$4,MAX($E$2:E51)+1,"")</f>
        <v/>
      </c>
      <c r="F52" s="90" t="str">
        <f t="shared" si="2"/>
        <v/>
      </c>
      <c r="J52" s="106">
        <v>47</v>
      </c>
      <c r="K52" s="107" t="s">
        <v>135</v>
      </c>
      <c r="L52" s="108" t="s">
        <v>52</v>
      </c>
      <c r="M52" s="107" t="s">
        <v>1088</v>
      </c>
      <c r="N52" s="109" t="s">
        <v>438</v>
      </c>
    </row>
    <row r="53" spans="3:14" x14ac:dyDescent="0.25">
      <c r="C53" s="90" t="s">
        <v>1089</v>
      </c>
      <c r="D53" s="91">
        <v>1140</v>
      </c>
      <c r="E53" s="90" t="str">
        <f>IF(D53=Contact!$M$4,MAX($E$2:E52)+1,"")</f>
        <v/>
      </c>
      <c r="F53" s="90" t="str">
        <f t="shared" si="2"/>
        <v/>
      </c>
      <c r="J53" s="110">
        <v>48</v>
      </c>
      <c r="K53" s="111" t="s">
        <v>136</v>
      </c>
      <c r="L53" s="112" t="s">
        <v>53</v>
      </c>
      <c r="M53" s="111" t="s">
        <v>923</v>
      </c>
      <c r="N53" s="113" t="s">
        <v>432</v>
      </c>
    </row>
    <row r="54" spans="3:14" x14ac:dyDescent="0.25">
      <c r="C54" s="90" t="s">
        <v>1090</v>
      </c>
      <c r="D54" s="91">
        <v>1140</v>
      </c>
      <c r="E54" s="90" t="str">
        <f>IF(D54=Contact!$M$4,MAX($E$2:E53)+1,"")</f>
        <v/>
      </c>
      <c r="F54" s="90" t="str">
        <f t="shared" si="2"/>
        <v/>
      </c>
      <c r="J54" s="106">
        <v>49</v>
      </c>
      <c r="K54" s="107" t="s">
        <v>137</v>
      </c>
      <c r="L54" s="108" t="s">
        <v>54</v>
      </c>
      <c r="M54" s="107" t="s">
        <v>1091</v>
      </c>
      <c r="N54" s="109" t="s">
        <v>188</v>
      </c>
    </row>
    <row r="55" spans="3:14" x14ac:dyDescent="0.25">
      <c r="C55" s="90" t="s">
        <v>1092</v>
      </c>
      <c r="D55" s="91">
        <v>1140</v>
      </c>
      <c r="E55" s="90" t="str">
        <f>IF(D55=Contact!$M$4,MAX($E$2:E54)+1,"")</f>
        <v/>
      </c>
      <c r="F55" s="90" t="str">
        <f t="shared" si="2"/>
        <v/>
      </c>
      <c r="J55" s="110">
        <v>50</v>
      </c>
      <c r="K55" s="111" t="s">
        <v>138</v>
      </c>
      <c r="L55" s="112" t="s">
        <v>445</v>
      </c>
      <c r="M55" s="111" t="s">
        <v>1093</v>
      </c>
      <c r="N55" s="113" t="s">
        <v>433</v>
      </c>
    </row>
    <row r="56" spans="3:14" x14ac:dyDescent="0.25">
      <c r="C56" s="90" t="s">
        <v>1094</v>
      </c>
      <c r="D56" s="91">
        <v>1140</v>
      </c>
      <c r="E56" s="90" t="str">
        <f>IF(D56=Contact!$M$4,MAX($E$2:E55)+1,"")</f>
        <v/>
      </c>
      <c r="F56" s="90" t="str">
        <f t="shared" si="2"/>
        <v/>
      </c>
      <c r="J56" s="106">
        <v>51</v>
      </c>
      <c r="K56" s="107" t="s">
        <v>139</v>
      </c>
      <c r="L56" s="108" t="s">
        <v>446</v>
      </c>
      <c r="M56" s="107" t="s">
        <v>1095</v>
      </c>
      <c r="N56" s="109" t="s">
        <v>430</v>
      </c>
    </row>
    <row r="57" spans="3:14" x14ac:dyDescent="0.25">
      <c r="C57" s="90" t="s">
        <v>1096</v>
      </c>
      <c r="D57" s="91">
        <v>1140</v>
      </c>
      <c r="E57" s="90" t="str">
        <f>IF(D57=Contact!$M$4,MAX($E$2:E56)+1,"")</f>
        <v/>
      </c>
      <c r="F57" s="90" t="str">
        <f t="shared" si="2"/>
        <v/>
      </c>
      <c r="J57" s="110">
        <v>52</v>
      </c>
      <c r="K57" s="111" t="s">
        <v>140</v>
      </c>
      <c r="L57" s="112" t="s">
        <v>24</v>
      </c>
      <c r="M57" s="111" t="s">
        <v>1097</v>
      </c>
      <c r="N57" s="113" t="s">
        <v>430</v>
      </c>
    </row>
    <row r="58" spans="3:14" x14ac:dyDescent="0.25">
      <c r="C58" s="90" t="s">
        <v>1098</v>
      </c>
      <c r="D58" s="91">
        <v>1140</v>
      </c>
      <c r="E58" s="90" t="str">
        <f>IF(D58=Contact!$M$4,MAX($E$2:E57)+1,"")</f>
        <v/>
      </c>
      <c r="F58" s="90" t="str">
        <f t="shared" si="2"/>
        <v/>
      </c>
      <c r="J58" s="106">
        <v>53</v>
      </c>
      <c r="K58" s="107" t="s">
        <v>8</v>
      </c>
      <c r="L58" s="108" t="s">
        <v>44</v>
      </c>
      <c r="M58" s="107" t="s">
        <v>1099</v>
      </c>
      <c r="N58" s="109" t="s">
        <v>188</v>
      </c>
    </row>
    <row r="59" spans="3:14" x14ac:dyDescent="0.25">
      <c r="C59" s="90" t="s">
        <v>1100</v>
      </c>
      <c r="D59" s="91">
        <v>1150</v>
      </c>
      <c r="E59" s="90" t="str">
        <f>IF(D59=Contact!$M$4,MAX($E$2:E58)+1,"")</f>
        <v/>
      </c>
      <c r="F59" s="90" t="str">
        <f t="shared" si="2"/>
        <v/>
      </c>
      <c r="J59" s="110">
        <v>54</v>
      </c>
      <c r="K59" s="111" t="s">
        <v>141</v>
      </c>
      <c r="L59" s="112" t="s">
        <v>55</v>
      </c>
      <c r="M59" s="111" t="s">
        <v>1101</v>
      </c>
      <c r="N59" s="113" t="s">
        <v>447</v>
      </c>
    </row>
    <row r="60" spans="3:14" x14ac:dyDescent="0.25">
      <c r="C60" s="90" t="s">
        <v>1102</v>
      </c>
      <c r="D60" s="91">
        <v>1150</v>
      </c>
      <c r="E60" s="90" t="str">
        <f>IF(D60=Contact!$M$4,MAX($E$2:E59)+1,"")</f>
        <v/>
      </c>
      <c r="F60" s="90" t="str">
        <f t="shared" si="2"/>
        <v/>
      </c>
      <c r="J60" s="106">
        <v>55</v>
      </c>
      <c r="K60" s="107" t="s">
        <v>142</v>
      </c>
      <c r="L60" s="108" t="s">
        <v>56</v>
      </c>
      <c r="M60" s="107" t="s">
        <v>1103</v>
      </c>
      <c r="N60" s="109" t="s">
        <v>447</v>
      </c>
    </row>
    <row r="61" spans="3:14" x14ac:dyDescent="0.25">
      <c r="C61" s="90" t="s">
        <v>1104</v>
      </c>
      <c r="D61" s="91">
        <v>1150</v>
      </c>
      <c r="E61" s="90" t="str">
        <f>IF(D61=Contact!$M$4,MAX($E$2:E60)+1,"")</f>
        <v/>
      </c>
      <c r="F61" s="90" t="str">
        <f t="shared" si="2"/>
        <v/>
      </c>
      <c r="J61" s="110">
        <v>56</v>
      </c>
      <c r="K61" s="111" t="s">
        <v>143</v>
      </c>
      <c r="L61" s="112" t="s">
        <v>57</v>
      </c>
      <c r="M61" s="111" t="s">
        <v>1105</v>
      </c>
      <c r="N61" s="113" t="s">
        <v>3</v>
      </c>
    </row>
    <row r="62" spans="3:14" x14ac:dyDescent="0.25">
      <c r="C62" s="90" t="s">
        <v>1106</v>
      </c>
      <c r="D62" s="91">
        <v>1150</v>
      </c>
      <c r="E62" s="90" t="str">
        <f>IF(D62=Contact!$M$4,MAX($E$2:E61)+1,"")</f>
        <v/>
      </c>
      <c r="F62" s="90" t="str">
        <f t="shared" si="2"/>
        <v/>
      </c>
      <c r="J62" s="106">
        <v>57</v>
      </c>
      <c r="K62" s="107" t="s">
        <v>144</v>
      </c>
      <c r="L62" s="108" t="s">
        <v>58</v>
      </c>
      <c r="M62" s="107" t="s">
        <v>1107</v>
      </c>
      <c r="N62" s="109" t="s">
        <v>447</v>
      </c>
    </row>
    <row r="63" spans="3:14" x14ac:dyDescent="0.25">
      <c r="C63" s="90" t="s">
        <v>1108</v>
      </c>
      <c r="D63" s="91">
        <v>1150</v>
      </c>
      <c r="E63" s="90" t="str">
        <f>IF(D63=Contact!$M$4,MAX($E$2:E62)+1,"")</f>
        <v/>
      </c>
      <c r="F63" s="90" t="str">
        <f t="shared" si="2"/>
        <v/>
      </c>
      <c r="J63" s="110">
        <v>58</v>
      </c>
      <c r="K63" s="111" t="s">
        <v>145</v>
      </c>
      <c r="L63" s="112" t="s">
        <v>60</v>
      </c>
      <c r="M63" s="111" t="s">
        <v>1109</v>
      </c>
      <c r="N63" s="113" t="s">
        <v>437</v>
      </c>
    </row>
    <row r="64" spans="3:14" x14ac:dyDescent="0.25">
      <c r="C64" s="90" t="s">
        <v>1110</v>
      </c>
      <c r="D64" s="91">
        <v>1150</v>
      </c>
      <c r="E64" s="90" t="str">
        <f>IF(D64=Contact!$M$4,MAX($E$2:E63)+1,"")</f>
        <v/>
      </c>
      <c r="F64" s="90" t="str">
        <f t="shared" si="2"/>
        <v/>
      </c>
      <c r="J64" s="106">
        <v>59</v>
      </c>
      <c r="K64" s="107" t="s">
        <v>146</v>
      </c>
      <c r="L64" s="108" t="s">
        <v>61</v>
      </c>
      <c r="M64" s="107" t="s">
        <v>1111</v>
      </c>
      <c r="N64" s="109" t="s">
        <v>448</v>
      </c>
    </row>
    <row r="65" spans="3:14" x14ac:dyDescent="0.25">
      <c r="C65" s="90" t="s">
        <v>1112</v>
      </c>
      <c r="D65" s="91">
        <v>1150</v>
      </c>
      <c r="E65" s="90" t="str">
        <f>IF(D65=Contact!$M$4,MAX($E$2:E64)+1,"")</f>
        <v/>
      </c>
      <c r="F65" s="90" t="str">
        <f t="shared" si="2"/>
        <v/>
      </c>
      <c r="J65" s="110">
        <v>60</v>
      </c>
      <c r="K65" s="111" t="s">
        <v>147</v>
      </c>
      <c r="L65" s="112" t="s">
        <v>62</v>
      </c>
      <c r="M65" s="111" t="s">
        <v>1113</v>
      </c>
      <c r="N65" s="113" t="s">
        <v>427</v>
      </c>
    </row>
    <row r="66" spans="3:14" x14ac:dyDescent="0.25">
      <c r="C66" s="90" t="s">
        <v>1114</v>
      </c>
      <c r="D66" s="91">
        <v>1150</v>
      </c>
      <c r="E66" s="90" t="str">
        <f>IF(D66=Contact!$M$4,MAX($E$2:E65)+1,"")</f>
        <v/>
      </c>
      <c r="F66" s="90" t="str">
        <f t="shared" si="2"/>
        <v/>
      </c>
      <c r="J66" s="106">
        <v>61</v>
      </c>
      <c r="K66" s="107" t="s">
        <v>148</v>
      </c>
      <c r="L66" s="108" t="s">
        <v>63</v>
      </c>
      <c r="M66" s="107" t="s">
        <v>1115</v>
      </c>
      <c r="N66" s="109" t="s">
        <v>433</v>
      </c>
    </row>
    <row r="67" spans="3:14" x14ac:dyDescent="0.25">
      <c r="C67" s="90" t="s">
        <v>1116</v>
      </c>
      <c r="D67" s="91">
        <v>1150</v>
      </c>
      <c r="E67" s="90" t="str">
        <f>IF(D67=Contact!$M$4,MAX($E$2:E66)+1,"")</f>
        <v/>
      </c>
      <c r="F67" s="90" t="str">
        <f t="shared" si="2"/>
        <v/>
      </c>
      <c r="J67" s="110">
        <v>62</v>
      </c>
      <c r="K67" s="111" t="s">
        <v>149</v>
      </c>
      <c r="L67" s="112" t="s">
        <v>64</v>
      </c>
      <c r="M67" s="111" t="s">
        <v>1117</v>
      </c>
      <c r="N67" s="113" t="s">
        <v>448</v>
      </c>
    </row>
    <row r="68" spans="3:14" x14ac:dyDescent="0.25">
      <c r="C68" s="90" t="s">
        <v>1118</v>
      </c>
      <c r="D68" s="91">
        <v>1150</v>
      </c>
      <c r="E68" s="90" t="str">
        <f>IF(D68=Contact!$M$4,MAX($E$2:E67)+1,"")</f>
        <v/>
      </c>
      <c r="F68" s="90" t="str">
        <f t="shared" ref="F68:F131" si="3">IF(G68&lt;&gt;"",1,"")</f>
        <v/>
      </c>
      <c r="J68" s="106">
        <v>63</v>
      </c>
      <c r="K68" s="107" t="s">
        <v>150</v>
      </c>
      <c r="L68" s="108" t="s">
        <v>65</v>
      </c>
      <c r="M68" s="107" t="s">
        <v>1119</v>
      </c>
      <c r="N68" s="109" t="s">
        <v>428</v>
      </c>
    </row>
    <row r="69" spans="3:14" x14ac:dyDescent="0.25">
      <c r="C69" s="90" t="s">
        <v>1120</v>
      </c>
      <c r="D69" s="91">
        <v>1150</v>
      </c>
      <c r="E69" s="90" t="str">
        <f>IF(D69=Contact!$M$4,MAX($E$2:E68)+1,"")</f>
        <v/>
      </c>
      <c r="F69" s="90" t="str">
        <f t="shared" si="3"/>
        <v/>
      </c>
      <c r="J69" s="110">
        <v>64</v>
      </c>
      <c r="K69" s="111" t="s">
        <v>151</v>
      </c>
      <c r="L69" s="112" t="s">
        <v>66</v>
      </c>
      <c r="M69" s="111" t="s">
        <v>1121</v>
      </c>
      <c r="N69" s="113" t="s">
        <v>438</v>
      </c>
    </row>
    <row r="70" spans="3:14" x14ac:dyDescent="0.25">
      <c r="C70" s="90" t="s">
        <v>1122</v>
      </c>
      <c r="D70" s="91">
        <v>1160</v>
      </c>
      <c r="E70" s="90" t="str">
        <f>IF(D70=Contact!$M$4,MAX($E$2:E69)+1,"")</f>
        <v/>
      </c>
      <c r="F70" s="90" t="str">
        <f t="shared" si="3"/>
        <v/>
      </c>
      <c r="J70" s="106">
        <v>65</v>
      </c>
      <c r="K70" s="107" t="s">
        <v>152</v>
      </c>
      <c r="L70" s="108" t="s">
        <v>67</v>
      </c>
      <c r="M70" s="107" t="s">
        <v>1123</v>
      </c>
      <c r="N70" s="109" t="s">
        <v>431</v>
      </c>
    </row>
    <row r="71" spans="3:14" x14ac:dyDescent="0.25">
      <c r="C71" s="90" t="s">
        <v>1124</v>
      </c>
      <c r="D71" s="91">
        <v>1160</v>
      </c>
      <c r="E71" s="90" t="str">
        <f>IF(D71=Contact!$M$4,MAX($E$2:E70)+1,"")</f>
        <v/>
      </c>
      <c r="F71" s="90" t="str">
        <f t="shared" si="3"/>
        <v/>
      </c>
      <c r="J71" s="110">
        <v>66</v>
      </c>
      <c r="K71" s="111" t="s">
        <v>153</v>
      </c>
      <c r="L71" s="112" t="s">
        <v>68</v>
      </c>
      <c r="M71" s="111" t="s">
        <v>1125</v>
      </c>
      <c r="N71" s="113" t="s">
        <v>432</v>
      </c>
    </row>
    <row r="72" spans="3:14" x14ac:dyDescent="0.25">
      <c r="C72" s="90" t="s">
        <v>1126</v>
      </c>
      <c r="D72" s="91">
        <v>1160</v>
      </c>
      <c r="E72" s="90" t="str">
        <f>IF(D72=Contact!$M$4,MAX($E$2:E71)+1,"")</f>
        <v/>
      </c>
      <c r="F72" s="90" t="str">
        <f t="shared" si="3"/>
        <v/>
      </c>
      <c r="J72" s="106">
        <v>67</v>
      </c>
      <c r="K72" s="107" t="s">
        <v>154</v>
      </c>
      <c r="L72" s="108" t="s">
        <v>69</v>
      </c>
      <c r="M72" s="107" t="s">
        <v>1127</v>
      </c>
      <c r="N72" s="109" t="s">
        <v>449</v>
      </c>
    </row>
    <row r="73" spans="3:14" x14ac:dyDescent="0.25">
      <c r="C73" s="90" t="s">
        <v>1128</v>
      </c>
      <c r="D73" s="91">
        <v>1160</v>
      </c>
      <c r="E73" s="90" t="str">
        <f>IF(D73=Contact!$M$4,MAX($E$2:E72)+1,"")</f>
        <v/>
      </c>
      <c r="F73" s="90" t="str">
        <f t="shared" si="3"/>
        <v/>
      </c>
      <c r="J73" s="110">
        <v>68</v>
      </c>
      <c r="K73" s="111" t="s">
        <v>155</v>
      </c>
      <c r="L73" s="112" t="s">
        <v>70</v>
      </c>
      <c r="M73" s="111" t="s">
        <v>1129</v>
      </c>
      <c r="N73" s="113" t="s">
        <v>449</v>
      </c>
    </row>
    <row r="74" spans="3:14" x14ac:dyDescent="0.25">
      <c r="C74" s="90" t="s">
        <v>1130</v>
      </c>
      <c r="D74" s="91">
        <v>1160</v>
      </c>
      <c r="E74" s="90" t="str">
        <f>IF(D74=Contact!$M$4,MAX($E$2:E73)+1,"")</f>
        <v/>
      </c>
      <c r="F74" s="90" t="str">
        <f t="shared" si="3"/>
        <v/>
      </c>
      <c r="J74" s="106">
        <v>69</v>
      </c>
      <c r="K74" s="107" t="s">
        <v>156</v>
      </c>
      <c r="L74" s="108" t="s">
        <v>197</v>
      </c>
      <c r="M74" s="107" t="s">
        <v>872</v>
      </c>
      <c r="N74" s="109" t="s">
        <v>426</v>
      </c>
    </row>
    <row r="75" spans="3:14" x14ac:dyDescent="0.25">
      <c r="C75" s="90" t="s">
        <v>1131</v>
      </c>
      <c r="D75" s="91">
        <v>1160</v>
      </c>
      <c r="E75" s="90" t="str">
        <f>IF(D75=Contact!$M$4,MAX($E$2:E74)+1,"")</f>
        <v/>
      </c>
      <c r="F75" s="90" t="str">
        <f t="shared" si="3"/>
        <v/>
      </c>
      <c r="J75" s="110">
        <v>70</v>
      </c>
      <c r="K75" s="111" t="s">
        <v>157</v>
      </c>
      <c r="L75" s="112" t="s">
        <v>71</v>
      </c>
      <c r="M75" s="111" t="s">
        <v>868</v>
      </c>
      <c r="N75" s="113" t="s">
        <v>439</v>
      </c>
    </row>
    <row r="76" spans="3:14" x14ac:dyDescent="0.25">
      <c r="C76" s="90" t="s">
        <v>1132</v>
      </c>
      <c r="D76" s="91">
        <v>1160</v>
      </c>
      <c r="E76" s="90" t="str">
        <f>IF(D76=Contact!$M$4,MAX($E$2:E75)+1,"")</f>
        <v/>
      </c>
      <c r="F76" s="90" t="str">
        <f t="shared" si="3"/>
        <v/>
      </c>
      <c r="J76" s="106">
        <v>71</v>
      </c>
      <c r="K76" s="107" t="s">
        <v>158</v>
      </c>
      <c r="L76" s="108" t="s">
        <v>72</v>
      </c>
      <c r="M76" s="107" t="s">
        <v>1133</v>
      </c>
      <c r="N76" s="109" t="s">
        <v>437</v>
      </c>
    </row>
    <row r="77" spans="3:14" x14ac:dyDescent="0.25">
      <c r="C77" s="90" t="s">
        <v>1134</v>
      </c>
      <c r="D77" s="91">
        <v>1170</v>
      </c>
      <c r="E77" s="90" t="str">
        <f>IF(D77=Contact!$M$4,MAX($E$2:E76)+1,"")</f>
        <v/>
      </c>
      <c r="F77" s="90" t="str">
        <f t="shared" si="3"/>
        <v/>
      </c>
      <c r="J77" s="110">
        <v>72</v>
      </c>
      <c r="K77" s="111" t="s">
        <v>159</v>
      </c>
      <c r="L77" s="112" t="s">
        <v>73</v>
      </c>
      <c r="M77" s="111" t="s">
        <v>1135</v>
      </c>
      <c r="N77" s="113" t="s">
        <v>188</v>
      </c>
    </row>
    <row r="78" spans="3:14" x14ac:dyDescent="0.25">
      <c r="C78" s="90" t="s">
        <v>1136</v>
      </c>
      <c r="D78" s="91">
        <v>1170</v>
      </c>
      <c r="E78" s="90" t="str">
        <f>IF(D78=Contact!$M$4,MAX($E$2:E77)+1,"")</f>
        <v/>
      </c>
      <c r="F78" s="90" t="str">
        <f t="shared" si="3"/>
        <v/>
      </c>
      <c r="J78" s="106">
        <v>73</v>
      </c>
      <c r="K78" s="107" t="s">
        <v>160</v>
      </c>
      <c r="L78" s="108" t="s">
        <v>75</v>
      </c>
      <c r="M78" s="107" t="s">
        <v>1137</v>
      </c>
      <c r="N78" s="109" t="s">
        <v>426</v>
      </c>
    </row>
    <row r="79" spans="3:14" x14ac:dyDescent="0.25">
      <c r="C79" s="90" t="s">
        <v>1138</v>
      </c>
      <c r="D79" s="91">
        <v>1170</v>
      </c>
      <c r="E79" s="90" t="str">
        <f>IF(D79=Contact!$M$4,MAX($E$2:E78)+1,"")</f>
        <v/>
      </c>
      <c r="F79" s="90" t="str">
        <f t="shared" si="3"/>
        <v/>
      </c>
      <c r="J79" s="110">
        <v>74</v>
      </c>
      <c r="K79" s="111" t="s">
        <v>161</v>
      </c>
      <c r="L79" s="112" t="s">
        <v>76</v>
      </c>
      <c r="M79" s="111" t="s">
        <v>1139</v>
      </c>
      <c r="N79" s="113" t="s">
        <v>426</v>
      </c>
    </row>
    <row r="80" spans="3:14" x14ac:dyDescent="0.25">
      <c r="C80" s="90" t="s">
        <v>1140</v>
      </c>
      <c r="D80" s="91">
        <v>1170</v>
      </c>
      <c r="E80" s="90" t="str">
        <f>IF(D80=Contact!$M$4,MAX($E$2:E79)+1,"")</f>
        <v/>
      </c>
      <c r="F80" s="90" t="str">
        <f t="shared" si="3"/>
        <v/>
      </c>
      <c r="J80" s="106">
        <v>75</v>
      </c>
      <c r="K80" s="107" t="s">
        <v>9</v>
      </c>
      <c r="L80" s="108" t="s">
        <v>1141</v>
      </c>
      <c r="M80" s="107" t="s">
        <v>962</v>
      </c>
      <c r="N80" s="109" t="s">
        <v>423</v>
      </c>
    </row>
    <row r="81" spans="3:14" x14ac:dyDescent="0.25">
      <c r="C81" s="90" t="s">
        <v>1142</v>
      </c>
      <c r="D81" s="91">
        <v>1170</v>
      </c>
      <c r="E81" s="90" t="str">
        <f>IF(D81=Contact!$M$4,MAX($E$2:E80)+1,"")</f>
        <v/>
      </c>
      <c r="F81" s="90" t="str">
        <f t="shared" si="3"/>
        <v/>
      </c>
      <c r="J81" s="110">
        <v>76</v>
      </c>
      <c r="K81" s="111" t="s">
        <v>162</v>
      </c>
      <c r="L81" s="112" t="s">
        <v>77</v>
      </c>
      <c r="M81" s="111" t="s">
        <v>1143</v>
      </c>
      <c r="N81" s="113" t="s">
        <v>441</v>
      </c>
    </row>
    <row r="82" spans="3:14" x14ac:dyDescent="0.25">
      <c r="C82" s="90" t="s">
        <v>1144</v>
      </c>
      <c r="D82" s="91">
        <v>1170</v>
      </c>
      <c r="E82" s="90" t="str">
        <f>IF(D82=Contact!$M$4,MAX($E$2:E81)+1,"")</f>
        <v/>
      </c>
      <c r="F82" s="90" t="str">
        <f t="shared" si="3"/>
        <v/>
      </c>
      <c r="J82" s="106">
        <v>77</v>
      </c>
      <c r="K82" s="107" t="s">
        <v>179</v>
      </c>
      <c r="L82" s="108" t="s">
        <v>78</v>
      </c>
      <c r="M82" s="107" t="s">
        <v>1145</v>
      </c>
      <c r="N82" s="109" t="s">
        <v>423</v>
      </c>
    </row>
    <row r="83" spans="3:14" x14ac:dyDescent="0.25">
      <c r="C83" s="90" t="s">
        <v>1146</v>
      </c>
      <c r="D83" s="91">
        <v>1170</v>
      </c>
      <c r="E83" s="90" t="str">
        <f>IF(D83=Contact!$M$4,MAX($E$2:E82)+1,"")</f>
        <v/>
      </c>
      <c r="F83" s="90" t="str">
        <f t="shared" si="3"/>
        <v/>
      </c>
      <c r="J83" s="110">
        <v>78</v>
      </c>
      <c r="K83" s="111" t="s">
        <v>180</v>
      </c>
      <c r="L83" s="112" t="s">
        <v>79</v>
      </c>
      <c r="M83" s="111" t="s">
        <v>1147</v>
      </c>
      <c r="N83" s="113" t="s">
        <v>423</v>
      </c>
    </row>
    <row r="84" spans="3:14" x14ac:dyDescent="0.25">
      <c r="C84" s="90" t="s">
        <v>1148</v>
      </c>
      <c r="D84" s="91">
        <v>1170</v>
      </c>
      <c r="E84" s="90" t="str">
        <f>IF(D84=Contact!$M$4,MAX($E$2:E83)+1,"")</f>
        <v/>
      </c>
      <c r="F84" s="90" t="str">
        <f t="shared" si="3"/>
        <v/>
      </c>
      <c r="J84" s="106">
        <v>79</v>
      </c>
      <c r="K84" s="107" t="s">
        <v>163</v>
      </c>
      <c r="L84" s="108" t="s">
        <v>80</v>
      </c>
      <c r="M84" s="107" t="s">
        <v>1149</v>
      </c>
      <c r="N84" s="109" t="s">
        <v>434</v>
      </c>
    </row>
    <row r="85" spans="3:14" x14ac:dyDescent="0.25">
      <c r="C85" s="90" t="s">
        <v>1150</v>
      </c>
      <c r="D85" s="91">
        <v>1190</v>
      </c>
      <c r="E85" s="90" t="str">
        <f>IF(D85=Contact!$M$4,MAX($E$2:E84)+1,"")</f>
        <v/>
      </c>
      <c r="F85" s="90" t="str">
        <f t="shared" si="3"/>
        <v/>
      </c>
      <c r="J85" s="110">
        <v>80</v>
      </c>
      <c r="K85" s="111" t="s">
        <v>164</v>
      </c>
      <c r="L85" s="112" t="s">
        <v>81</v>
      </c>
      <c r="M85" s="111" t="s">
        <v>1151</v>
      </c>
      <c r="N85" s="113" t="s">
        <v>427</v>
      </c>
    </row>
    <row r="86" spans="3:14" x14ac:dyDescent="0.25">
      <c r="C86" s="90" t="s">
        <v>1152</v>
      </c>
      <c r="D86" s="91">
        <v>1190</v>
      </c>
      <c r="E86" s="90" t="str">
        <f>IF(D86=Contact!$M$4,MAX($E$2:E85)+1,"")</f>
        <v/>
      </c>
      <c r="F86" s="90" t="str">
        <f t="shared" si="3"/>
        <v/>
      </c>
      <c r="J86" s="106">
        <v>81</v>
      </c>
      <c r="K86" s="107" t="s">
        <v>165</v>
      </c>
      <c r="L86" s="108" t="s">
        <v>82</v>
      </c>
      <c r="M86" s="107" t="s">
        <v>864</v>
      </c>
      <c r="N86" s="109" t="s">
        <v>431</v>
      </c>
    </row>
    <row r="87" spans="3:14" x14ac:dyDescent="0.25">
      <c r="C87" s="90" t="s">
        <v>1153</v>
      </c>
      <c r="D87" s="91">
        <v>1190</v>
      </c>
      <c r="E87" s="90" t="str">
        <f>IF(D87=Contact!$M$4,MAX($E$2:E86)+1,"")</f>
        <v/>
      </c>
      <c r="F87" s="90" t="str">
        <f t="shared" si="3"/>
        <v/>
      </c>
      <c r="J87" s="110">
        <v>82</v>
      </c>
      <c r="K87" s="111" t="s">
        <v>166</v>
      </c>
      <c r="L87" s="112" t="s">
        <v>83</v>
      </c>
      <c r="M87" s="111" t="s">
        <v>869</v>
      </c>
      <c r="N87" s="113" t="s">
        <v>431</v>
      </c>
    </row>
    <row r="88" spans="3:14" x14ac:dyDescent="0.25">
      <c r="C88" s="90" t="s">
        <v>1154</v>
      </c>
      <c r="D88" s="91">
        <v>1190</v>
      </c>
      <c r="E88" s="90" t="str">
        <f>IF(D88=Contact!$M$4,MAX($E$2:E87)+1,"")</f>
        <v/>
      </c>
      <c r="F88" s="90" t="str">
        <f t="shared" si="3"/>
        <v/>
      </c>
      <c r="J88" s="106">
        <v>83</v>
      </c>
      <c r="K88" s="107" t="s">
        <v>167</v>
      </c>
      <c r="L88" s="108" t="s">
        <v>84</v>
      </c>
      <c r="M88" s="107" t="s">
        <v>1155</v>
      </c>
      <c r="N88" s="109" t="s">
        <v>186</v>
      </c>
    </row>
    <row r="89" spans="3:14" x14ac:dyDescent="0.25">
      <c r="C89" s="90" t="s">
        <v>1156</v>
      </c>
      <c r="D89" s="91">
        <v>1190</v>
      </c>
      <c r="E89" s="90" t="str">
        <f>IF(D89=Contact!$M$4,MAX($E$2:E88)+1,"")</f>
        <v/>
      </c>
      <c r="F89" s="90" t="str">
        <f t="shared" si="3"/>
        <v/>
      </c>
      <c r="J89" s="110">
        <v>84</v>
      </c>
      <c r="K89" s="111" t="s">
        <v>10</v>
      </c>
      <c r="L89" s="112" t="s">
        <v>85</v>
      </c>
      <c r="M89" s="111" t="s">
        <v>1157</v>
      </c>
      <c r="N89" s="113" t="s">
        <v>186</v>
      </c>
    </row>
    <row r="90" spans="3:14" x14ac:dyDescent="0.25">
      <c r="C90" s="90" t="s">
        <v>1158</v>
      </c>
      <c r="D90" s="91">
        <v>1190</v>
      </c>
      <c r="E90" s="90" t="str">
        <f>IF(D90=Contact!$M$4,MAX($E$2:E89)+1,"")</f>
        <v/>
      </c>
      <c r="F90" s="90" t="str">
        <f t="shared" si="3"/>
        <v/>
      </c>
      <c r="J90" s="106">
        <v>85</v>
      </c>
      <c r="K90" s="107" t="s">
        <v>168</v>
      </c>
      <c r="L90" s="108" t="s">
        <v>86</v>
      </c>
      <c r="M90" s="107" t="s">
        <v>1159</v>
      </c>
      <c r="N90" s="109" t="s">
        <v>188</v>
      </c>
    </row>
    <row r="91" spans="3:14" x14ac:dyDescent="0.25">
      <c r="C91" s="90" t="s">
        <v>1160</v>
      </c>
      <c r="D91" s="91">
        <v>1190</v>
      </c>
      <c r="E91" s="90" t="str">
        <f>IF(D91=Contact!$M$4,MAX($E$2:E90)+1,"")</f>
        <v/>
      </c>
      <c r="F91" s="90" t="str">
        <f t="shared" si="3"/>
        <v/>
      </c>
      <c r="J91" s="110">
        <v>86</v>
      </c>
      <c r="K91" s="111" t="s">
        <v>11</v>
      </c>
      <c r="L91" s="112" t="s">
        <v>87</v>
      </c>
      <c r="M91" s="111" t="s">
        <v>1161</v>
      </c>
      <c r="N91" s="113" t="s">
        <v>434</v>
      </c>
    </row>
    <row r="92" spans="3:14" x14ac:dyDescent="0.25">
      <c r="C92" s="90" t="s">
        <v>1162</v>
      </c>
      <c r="D92" s="91">
        <v>1190</v>
      </c>
      <c r="E92" s="90" t="str">
        <f>IF(D92=Contact!$M$4,MAX($E$2:E91)+1,"")</f>
        <v/>
      </c>
      <c r="F92" s="90" t="str">
        <f t="shared" si="3"/>
        <v/>
      </c>
      <c r="J92" s="106">
        <v>87</v>
      </c>
      <c r="K92" s="107" t="s">
        <v>169</v>
      </c>
      <c r="L92" s="108" t="s">
        <v>88</v>
      </c>
      <c r="M92" s="107" t="s">
        <v>1163</v>
      </c>
      <c r="N92" s="109" t="s">
        <v>436</v>
      </c>
    </row>
    <row r="93" spans="3:14" x14ac:dyDescent="0.25">
      <c r="C93" s="90" t="s">
        <v>1164</v>
      </c>
      <c r="D93" s="91">
        <v>1190</v>
      </c>
      <c r="E93" s="90" t="str">
        <f>IF(D93=Contact!$M$4,MAX($E$2:E92)+1,"")</f>
        <v/>
      </c>
      <c r="F93" s="90" t="str">
        <f t="shared" si="3"/>
        <v/>
      </c>
      <c r="J93" s="110">
        <v>88</v>
      </c>
      <c r="K93" s="111" t="s">
        <v>170</v>
      </c>
      <c r="L93" s="112" t="s">
        <v>89</v>
      </c>
      <c r="M93" s="111" t="s">
        <v>1165</v>
      </c>
      <c r="N93" s="113" t="s">
        <v>447</v>
      </c>
    </row>
    <row r="94" spans="3:14" x14ac:dyDescent="0.25">
      <c r="C94" s="90" t="s">
        <v>1166</v>
      </c>
      <c r="D94" s="91">
        <v>1190</v>
      </c>
      <c r="E94" s="90" t="str">
        <f>IF(D94=Contact!$M$4,MAX($E$2:E93)+1,"")</f>
        <v/>
      </c>
      <c r="F94" s="90" t="str">
        <f t="shared" si="3"/>
        <v/>
      </c>
      <c r="J94" s="106">
        <v>89</v>
      </c>
      <c r="K94" s="107" t="s">
        <v>171</v>
      </c>
      <c r="L94" s="108" t="s">
        <v>90</v>
      </c>
      <c r="M94" s="107" t="s">
        <v>1167</v>
      </c>
      <c r="N94" s="109" t="s">
        <v>437</v>
      </c>
    </row>
    <row r="95" spans="3:14" x14ac:dyDescent="0.25">
      <c r="C95" s="90" t="s">
        <v>1168</v>
      </c>
      <c r="D95" s="91">
        <v>1190</v>
      </c>
      <c r="E95" s="90" t="str">
        <f>IF(D95=Contact!$M$4,MAX($E$2:E94)+1,"")</f>
        <v/>
      </c>
      <c r="F95" s="90" t="str">
        <f t="shared" si="3"/>
        <v/>
      </c>
      <c r="J95" s="110">
        <v>90</v>
      </c>
      <c r="K95" s="111" t="s">
        <v>961</v>
      </c>
      <c r="L95" s="112" t="s">
        <v>91</v>
      </c>
      <c r="M95" s="111" t="s">
        <v>962</v>
      </c>
      <c r="N95" s="113" t="s">
        <v>439</v>
      </c>
    </row>
    <row r="96" spans="3:14" x14ac:dyDescent="0.25">
      <c r="C96" s="90" t="s">
        <v>1169</v>
      </c>
      <c r="D96" s="91">
        <v>1190</v>
      </c>
      <c r="E96" s="90" t="str">
        <f>IF(D96=Contact!$M$4,MAX($E$2:E95)+1,"")</f>
        <v/>
      </c>
      <c r="F96" s="90" t="str">
        <f t="shared" si="3"/>
        <v/>
      </c>
      <c r="J96" s="106">
        <v>91</v>
      </c>
      <c r="K96" s="107" t="s">
        <v>172</v>
      </c>
      <c r="L96" s="108" t="s">
        <v>963</v>
      </c>
      <c r="M96" s="107" t="s">
        <v>1170</v>
      </c>
      <c r="N96" s="109" t="s">
        <v>423</v>
      </c>
    </row>
    <row r="97" spans="3:14" x14ac:dyDescent="0.25">
      <c r="C97" s="90" t="s">
        <v>1171</v>
      </c>
      <c r="D97" s="91">
        <v>1200</v>
      </c>
      <c r="E97" s="90" t="str">
        <f>IF(D97=Contact!$M$4,MAX($E$2:E96)+1,"")</f>
        <v/>
      </c>
      <c r="F97" s="90" t="str">
        <f t="shared" si="3"/>
        <v/>
      </c>
      <c r="J97" s="110">
        <v>92</v>
      </c>
      <c r="K97" s="111" t="s">
        <v>173</v>
      </c>
      <c r="L97" s="112" t="s">
        <v>198</v>
      </c>
      <c r="M97" s="111" t="s">
        <v>1172</v>
      </c>
      <c r="N97" s="113" t="s">
        <v>423</v>
      </c>
    </row>
    <row r="98" spans="3:14" x14ac:dyDescent="0.25">
      <c r="C98" s="90" t="s">
        <v>1173</v>
      </c>
      <c r="D98" s="91">
        <v>1200</v>
      </c>
      <c r="E98" s="90" t="str">
        <f>IF(D98=Contact!$M$4,MAX($E$2:E97)+1,"")</f>
        <v/>
      </c>
      <c r="F98" s="90" t="str">
        <f t="shared" si="3"/>
        <v/>
      </c>
      <c r="J98" s="106">
        <v>93</v>
      </c>
      <c r="K98" s="107" t="s">
        <v>174</v>
      </c>
      <c r="L98" s="108" t="s">
        <v>199</v>
      </c>
      <c r="M98" s="107" t="s">
        <v>1174</v>
      </c>
      <c r="N98" s="109" t="s">
        <v>423</v>
      </c>
    </row>
    <row r="99" spans="3:14" x14ac:dyDescent="0.25">
      <c r="C99" s="90" t="s">
        <v>1175</v>
      </c>
      <c r="D99" s="91">
        <v>1200</v>
      </c>
      <c r="E99" s="90" t="str">
        <f>IF(D99=Contact!$M$4,MAX($E$2:E98)+1,"")</f>
        <v/>
      </c>
      <c r="F99" s="90" t="str">
        <f t="shared" si="3"/>
        <v/>
      </c>
      <c r="J99" s="110">
        <v>94</v>
      </c>
      <c r="K99" s="111" t="s">
        <v>175</v>
      </c>
      <c r="L99" s="112" t="s">
        <v>200</v>
      </c>
      <c r="M99" s="111" t="s">
        <v>1176</v>
      </c>
      <c r="N99" s="113" t="s">
        <v>423</v>
      </c>
    </row>
    <row r="100" spans="3:14" x14ac:dyDescent="0.25">
      <c r="C100" s="90" t="s">
        <v>1177</v>
      </c>
      <c r="D100" s="91">
        <v>1200</v>
      </c>
      <c r="E100" s="90" t="str">
        <f>IF(D100=Contact!$M$4,MAX($E$2:E99)+1,"")</f>
        <v/>
      </c>
      <c r="F100" s="90" t="str">
        <f t="shared" si="3"/>
        <v/>
      </c>
      <c r="J100" s="106">
        <v>95</v>
      </c>
      <c r="K100" s="107" t="s">
        <v>176</v>
      </c>
      <c r="L100" s="108" t="s">
        <v>870</v>
      </c>
      <c r="M100" s="107" t="s">
        <v>1178</v>
      </c>
      <c r="N100" s="109" t="s">
        <v>423</v>
      </c>
    </row>
    <row r="101" spans="3:14" x14ac:dyDescent="0.25">
      <c r="C101" s="90" t="s">
        <v>1179</v>
      </c>
      <c r="D101" s="91">
        <v>1200</v>
      </c>
      <c r="E101" s="90" t="str">
        <f>IF(D101=Contact!$M$4,MAX($E$2:E100)+1,"")</f>
        <v/>
      </c>
      <c r="F101" s="90" t="str">
        <f t="shared" si="3"/>
        <v/>
      </c>
      <c r="J101" s="106">
        <v>99</v>
      </c>
      <c r="K101" s="107" t="s">
        <v>104</v>
      </c>
      <c r="L101" s="108" t="s">
        <v>98</v>
      </c>
      <c r="M101" s="107" t="s">
        <v>98</v>
      </c>
      <c r="N101" s="113" t="s">
        <v>186</v>
      </c>
    </row>
    <row r="102" spans="3:14" x14ac:dyDescent="0.25">
      <c r="C102" s="90" t="s">
        <v>1180</v>
      </c>
      <c r="D102" s="91">
        <v>1200</v>
      </c>
      <c r="E102" s="90" t="str">
        <f>IF(D102=Contact!$M$4,MAX($E$2:E101)+1,"")</f>
        <v/>
      </c>
      <c r="F102" s="90" t="str">
        <f t="shared" si="3"/>
        <v/>
      </c>
      <c r="J102" s="110">
        <v>971</v>
      </c>
      <c r="K102" s="111" t="s">
        <v>181</v>
      </c>
      <c r="L102" s="112" t="s">
        <v>92</v>
      </c>
      <c r="M102" s="111" t="s">
        <v>873</v>
      </c>
      <c r="N102" s="113" t="s">
        <v>186</v>
      </c>
    </row>
    <row r="103" spans="3:14" x14ac:dyDescent="0.25">
      <c r="C103" s="90" t="s">
        <v>1181</v>
      </c>
      <c r="D103" s="91">
        <v>1200</v>
      </c>
      <c r="E103" s="90" t="str">
        <f>IF(D103=Contact!$M$4,MAX($E$2:E102)+1,"")</f>
        <v/>
      </c>
      <c r="F103" s="90" t="str">
        <f t="shared" si="3"/>
        <v/>
      </c>
      <c r="J103" s="106">
        <v>972</v>
      </c>
      <c r="K103" s="107" t="s">
        <v>182</v>
      </c>
      <c r="L103" s="108" t="s">
        <v>93</v>
      </c>
      <c r="M103" s="107" t="s">
        <v>1182</v>
      </c>
      <c r="N103" s="109" t="s">
        <v>450</v>
      </c>
    </row>
    <row r="104" spans="3:14" x14ac:dyDescent="0.25">
      <c r="C104" s="90" t="s">
        <v>1183</v>
      </c>
      <c r="D104" s="91">
        <v>1200</v>
      </c>
      <c r="E104" s="90" t="str">
        <f>IF(D104=Contact!$M$4,MAX($E$2:E103)+1,"")</f>
        <v/>
      </c>
      <c r="F104" s="90" t="str">
        <f t="shared" si="3"/>
        <v/>
      </c>
      <c r="J104" s="110">
        <v>973</v>
      </c>
      <c r="K104" s="111" t="s">
        <v>183</v>
      </c>
      <c r="L104" s="112" t="s">
        <v>94</v>
      </c>
      <c r="M104" s="111" t="s">
        <v>1184</v>
      </c>
      <c r="N104" s="113" t="s">
        <v>450</v>
      </c>
    </row>
    <row r="105" spans="3:14" x14ac:dyDescent="0.25">
      <c r="C105" s="90" t="s">
        <v>1185</v>
      </c>
      <c r="D105" s="91">
        <v>1200</v>
      </c>
      <c r="E105" s="90" t="str">
        <f>IF(D105=Contact!$M$4,MAX($E$2:E104)+1,"")</f>
        <v/>
      </c>
      <c r="F105" s="90" t="str">
        <f t="shared" si="3"/>
        <v/>
      </c>
      <c r="J105" s="106">
        <v>974</v>
      </c>
      <c r="K105" s="107" t="s">
        <v>971</v>
      </c>
      <c r="L105" s="108" t="s">
        <v>16</v>
      </c>
      <c r="M105" s="107" t="s">
        <v>1186</v>
      </c>
      <c r="N105" s="109" t="s">
        <v>450</v>
      </c>
    </row>
    <row r="106" spans="3:14" x14ac:dyDescent="0.25">
      <c r="C106" s="90" t="s">
        <v>1187</v>
      </c>
      <c r="D106" s="91">
        <v>1200</v>
      </c>
      <c r="E106" s="90" t="str">
        <f>IF(D106=Contact!$M$4,MAX($E$2:E105)+1,"")</f>
        <v/>
      </c>
      <c r="F106" s="90" t="str">
        <f t="shared" si="3"/>
        <v/>
      </c>
      <c r="J106" s="110">
        <v>975</v>
      </c>
      <c r="K106" s="111" t="s">
        <v>973</v>
      </c>
      <c r="L106" s="112" t="s">
        <v>422</v>
      </c>
      <c r="M106" s="111" t="s">
        <v>962</v>
      </c>
      <c r="N106" s="113" t="s">
        <v>451</v>
      </c>
    </row>
    <row r="107" spans="3:14" x14ac:dyDescent="0.25">
      <c r="C107" s="90" t="s">
        <v>1188</v>
      </c>
      <c r="D107" s="91">
        <v>1200</v>
      </c>
      <c r="E107" s="90" t="str">
        <f>IF(D107=Contact!$M$4,MAX($E$2:E106)+1,"")</f>
        <v/>
      </c>
      <c r="F107" s="90" t="str">
        <f t="shared" si="3"/>
        <v/>
      </c>
      <c r="J107" s="106">
        <v>976</v>
      </c>
      <c r="K107" s="107" t="s">
        <v>184</v>
      </c>
      <c r="L107" s="108" t="s">
        <v>95</v>
      </c>
      <c r="M107" s="107" t="s">
        <v>962</v>
      </c>
      <c r="N107" s="109" t="s">
        <v>452</v>
      </c>
    </row>
    <row r="108" spans="3:14" x14ac:dyDescent="0.25">
      <c r="C108" s="90" t="s">
        <v>1189</v>
      </c>
      <c r="D108" s="91">
        <v>1200</v>
      </c>
      <c r="E108" s="90" t="str">
        <f>IF(D108=Contact!$M$4,MAX($E$2:E107)+1,"")</f>
        <v/>
      </c>
      <c r="F108" s="90" t="str">
        <f t="shared" si="3"/>
        <v/>
      </c>
      <c r="J108" s="110">
        <v>977</v>
      </c>
      <c r="K108" s="111" t="s">
        <v>45</v>
      </c>
      <c r="L108" s="112" t="s">
        <v>201</v>
      </c>
      <c r="M108" s="111" t="s">
        <v>962</v>
      </c>
      <c r="N108" s="113" t="s">
        <v>451</v>
      </c>
    </row>
    <row r="109" spans="3:14" x14ac:dyDescent="0.25">
      <c r="C109" s="90" t="s">
        <v>1190</v>
      </c>
      <c r="D109" s="91">
        <v>1200</v>
      </c>
      <c r="E109" s="90" t="str">
        <f>IF(D109=Contact!$M$4,MAX($E$2:E108)+1,"")</f>
        <v/>
      </c>
      <c r="F109" s="90" t="str">
        <f t="shared" si="3"/>
        <v/>
      </c>
      <c r="J109" s="106">
        <v>978</v>
      </c>
      <c r="K109" s="107" t="s">
        <v>37</v>
      </c>
      <c r="L109" s="108" t="s">
        <v>453</v>
      </c>
      <c r="M109" s="107" t="s">
        <v>962</v>
      </c>
      <c r="N109" s="109" t="s">
        <v>450</v>
      </c>
    </row>
    <row r="110" spans="3:14" x14ac:dyDescent="0.25">
      <c r="C110" s="90" t="s">
        <v>1191</v>
      </c>
      <c r="D110" s="91">
        <v>1200</v>
      </c>
      <c r="E110" s="90" t="str">
        <f>IF(D110=Contact!$M$4,MAX($E$2:E109)+1,"")</f>
        <v/>
      </c>
      <c r="F110" s="90" t="str">
        <f t="shared" si="3"/>
        <v/>
      </c>
      <c r="J110" s="110">
        <v>984</v>
      </c>
      <c r="K110" s="111" t="s">
        <v>454</v>
      </c>
      <c r="L110" s="112" t="s">
        <v>974</v>
      </c>
      <c r="M110" s="111" t="s">
        <v>962</v>
      </c>
      <c r="N110" s="113" t="s">
        <v>450</v>
      </c>
    </row>
    <row r="111" spans="3:14" x14ac:dyDescent="0.25">
      <c r="C111" s="90" t="s">
        <v>1192</v>
      </c>
      <c r="D111" s="91">
        <v>1200</v>
      </c>
      <c r="E111" s="90" t="str">
        <f>IF(D111=Contact!$M$4,MAX($E$2:E110)+1,"")</f>
        <v/>
      </c>
      <c r="F111" s="90" t="str">
        <f t="shared" si="3"/>
        <v/>
      </c>
      <c r="J111" s="106">
        <v>986</v>
      </c>
      <c r="K111" s="107" t="s">
        <v>185</v>
      </c>
      <c r="L111" s="108" t="s">
        <v>456</v>
      </c>
      <c r="M111" s="107" t="s">
        <v>962</v>
      </c>
      <c r="N111" s="109" t="s">
        <v>450</v>
      </c>
    </row>
    <row r="112" spans="3:14" x14ac:dyDescent="0.25">
      <c r="C112" s="90" t="s">
        <v>1193</v>
      </c>
      <c r="D112" s="91">
        <v>1210</v>
      </c>
      <c r="E112" s="90" t="str">
        <f>IF(D112=Contact!$M$4,MAX($E$2:E111)+1,"")</f>
        <v/>
      </c>
      <c r="F112" s="90" t="str">
        <f t="shared" si="3"/>
        <v/>
      </c>
      <c r="J112" s="110">
        <v>987</v>
      </c>
      <c r="K112" s="111" t="s">
        <v>457</v>
      </c>
      <c r="L112" s="112" t="s">
        <v>458</v>
      </c>
      <c r="M112" s="111" t="s">
        <v>962</v>
      </c>
      <c r="N112" s="113" t="s">
        <v>186</v>
      </c>
    </row>
    <row r="113" spans="3:14" x14ac:dyDescent="0.25">
      <c r="C113" s="90" t="s">
        <v>1194</v>
      </c>
      <c r="D113" s="91">
        <v>1210</v>
      </c>
      <c r="E113" s="90" t="str">
        <f>IF(D113=Contact!$M$4,MAX($E$2:E112)+1,"")</f>
        <v/>
      </c>
      <c r="F113" s="90" t="str">
        <f t="shared" si="3"/>
        <v/>
      </c>
      <c r="J113" s="106">
        <v>988</v>
      </c>
      <c r="K113" s="107" t="s">
        <v>459</v>
      </c>
      <c r="L113" s="108" t="s">
        <v>97</v>
      </c>
      <c r="M113" s="107" t="s">
        <v>962</v>
      </c>
      <c r="N113" s="109" t="s">
        <v>455</v>
      </c>
    </row>
    <row r="114" spans="3:14" ht="15.75" thickBot="1" x14ac:dyDescent="0.3">
      <c r="C114" s="90" t="s">
        <v>1195</v>
      </c>
      <c r="D114" s="91">
        <v>1210</v>
      </c>
      <c r="E114" s="90" t="str">
        <f>IF(D114=Contact!$M$4,MAX($E$2:E113)+1,"")</f>
        <v/>
      </c>
      <c r="F114" s="90" t="str">
        <f t="shared" si="3"/>
        <v/>
      </c>
      <c r="J114" s="114">
        <v>993</v>
      </c>
      <c r="K114" s="101" t="s">
        <v>271</v>
      </c>
      <c r="L114" s="115" t="s">
        <v>977</v>
      </c>
      <c r="M114" s="101" t="s">
        <v>1196</v>
      </c>
      <c r="N114" s="100" t="s">
        <v>979</v>
      </c>
    </row>
    <row r="115" spans="3:14" x14ac:dyDescent="0.25">
      <c r="C115" s="90" t="s">
        <v>1197</v>
      </c>
      <c r="D115" s="91">
        <v>1220</v>
      </c>
      <c r="E115" s="90" t="str">
        <f>IF(D115=Contact!$M$4,MAX($E$2:E114)+1,"")</f>
        <v/>
      </c>
      <c r="F115" s="90" t="str">
        <f t="shared" si="3"/>
        <v/>
      </c>
    </row>
    <row r="116" spans="3:14" ht="15.75" thickBot="1" x14ac:dyDescent="0.3">
      <c r="C116" s="90" t="s">
        <v>1198</v>
      </c>
      <c r="D116" s="91">
        <v>1220</v>
      </c>
      <c r="E116" s="90" t="str">
        <f>IF(D116=Contact!$M$4,MAX($E$2:E115)+1,"")</f>
        <v/>
      </c>
      <c r="F116" s="90" t="str">
        <f t="shared" si="3"/>
        <v/>
      </c>
    </row>
    <row r="117" spans="3:14" x14ac:dyDescent="0.25">
      <c r="C117" s="90" t="s">
        <v>1199</v>
      </c>
      <c r="D117" s="91">
        <v>1220</v>
      </c>
      <c r="E117" s="90" t="str">
        <f>IF(D117=Contact!$M$4,MAX($E$2:E116)+1,"")</f>
        <v/>
      </c>
      <c r="F117" s="90" t="str">
        <f t="shared" si="3"/>
        <v/>
      </c>
      <c r="J117" s="116" t="s">
        <v>1200</v>
      </c>
      <c r="K117" s="117"/>
      <c r="L117" s="117"/>
      <c r="M117" s="118"/>
    </row>
    <row r="118" spans="3:14" x14ac:dyDescent="0.25">
      <c r="C118" s="90" t="s">
        <v>1201</v>
      </c>
      <c r="D118" s="91">
        <v>1230</v>
      </c>
      <c r="E118" s="90" t="str">
        <f>IF(D118=Contact!$M$4,MAX($E$2:E117)+1,"")</f>
        <v/>
      </c>
      <c r="F118" s="90" t="str">
        <f t="shared" si="3"/>
        <v/>
      </c>
      <c r="J118" s="119"/>
      <c r="K118" s="120"/>
      <c r="L118" s="120"/>
      <c r="M118" s="121"/>
    </row>
    <row r="119" spans="3:14" x14ac:dyDescent="0.25">
      <c r="C119" s="90" t="s">
        <v>1202</v>
      </c>
      <c r="D119" s="91">
        <v>1230</v>
      </c>
      <c r="E119" s="90" t="str">
        <f>IF(D119=Contact!$M$4,MAX($E$2:E118)+1,"")</f>
        <v/>
      </c>
      <c r="F119" s="90" t="str">
        <f t="shared" si="3"/>
        <v/>
      </c>
      <c r="J119" s="119" t="s">
        <v>1203</v>
      </c>
      <c r="K119" s="122"/>
      <c r="L119" s="122"/>
      <c r="M119" s="121"/>
    </row>
    <row r="120" spans="3:14" x14ac:dyDescent="0.25">
      <c r="C120" s="90" t="s">
        <v>1204</v>
      </c>
      <c r="D120" s="91">
        <v>1230</v>
      </c>
      <c r="E120" s="90" t="str">
        <f>IF(D120=Contact!$M$4,MAX($E$2:E119)+1,"")</f>
        <v/>
      </c>
      <c r="F120" s="90" t="str">
        <f t="shared" si="3"/>
        <v/>
      </c>
      <c r="J120" s="119" t="s">
        <v>1205</v>
      </c>
      <c r="K120" s="122"/>
      <c r="L120" s="122"/>
      <c r="M120" s="121"/>
    </row>
    <row r="121" spans="3:14" x14ac:dyDescent="0.25">
      <c r="C121" s="90" t="s">
        <v>1206</v>
      </c>
      <c r="D121" s="91">
        <v>1230</v>
      </c>
      <c r="E121" s="90" t="str">
        <f>IF(D121=Contact!$M$4,MAX($E$2:E120)+1,"")</f>
        <v/>
      </c>
      <c r="F121" s="90" t="str">
        <f t="shared" si="3"/>
        <v/>
      </c>
      <c r="J121" s="119" t="s">
        <v>1207</v>
      </c>
      <c r="K121" s="122"/>
      <c r="L121" s="122"/>
      <c r="M121" s="121"/>
    </row>
    <row r="122" spans="3:14" x14ac:dyDescent="0.25">
      <c r="C122" s="90" t="s">
        <v>1208</v>
      </c>
      <c r="D122" s="91">
        <v>1230</v>
      </c>
      <c r="E122" s="90" t="str">
        <f>IF(D122=Contact!$M$4,MAX($E$2:E121)+1,"")</f>
        <v/>
      </c>
      <c r="F122" s="90" t="str">
        <f t="shared" si="3"/>
        <v/>
      </c>
      <c r="J122" s="119" t="s">
        <v>1209</v>
      </c>
      <c r="K122" s="122"/>
      <c r="L122" s="122"/>
      <c r="M122" s="121"/>
    </row>
    <row r="123" spans="3:14" x14ac:dyDescent="0.25">
      <c r="C123" s="90" t="s">
        <v>1210</v>
      </c>
      <c r="D123" s="91">
        <v>1230</v>
      </c>
      <c r="E123" s="90" t="str">
        <f>IF(D123=Contact!$M$4,MAX($E$2:E122)+1,"")</f>
        <v/>
      </c>
      <c r="F123" s="90" t="str">
        <f t="shared" si="3"/>
        <v/>
      </c>
      <c r="J123" s="119" t="s">
        <v>1211</v>
      </c>
      <c r="K123" s="120"/>
      <c r="L123" s="120"/>
      <c r="M123" s="121"/>
    </row>
    <row r="124" spans="3:14" x14ac:dyDescent="0.25">
      <c r="C124" s="90" t="s">
        <v>1212</v>
      </c>
      <c r="D124" s="91">
        <v>1230</v>
      </c>
      <c r="E124" s="90" t="str">
        <f>IF(D124=Contact!$M$4,MAX($E$2:E123)+1,"")</f>
        <v/>
      </c>
      <c r="F124" s="90" t="str">
        <f t="shared" si="3"/>
        <v/>
      </c>
      <c r="J124" s="119" t="s">
        <v>1213</v>
      </c>
      <c r="K124" s="120"/>
      <c r="L124" s="120"/>
      <c r="M124" s="121"/>
    </row>
    <row r="125" spans="3:14" x14ac:dyDescent="0.25">
      <c r="C125" s="90" t="s">
        <v>1214</v>
      </c>
      <c r="D125" s="91">
        <v>1230</v>
      </c>
      <c r="E125" s="90" t="str">
        <f>IF(D125=Contact!$M$4,MAX($E$2:E124)+1,"")</f>
        <v/>
      </c>
      <c r="F125" s="90" t="str">
        <f t="shared" si="3"/>
        <v/>
      </c>
      <c r="J125" s="119"/>
      <c r="K125" s="120"/>
      <c r="L125" s="120"/>
      <c r="M125" s="121"/>
    </row>
    <row r="126" spans="3:14" x14ac:dyDescent="0.25">
      <c r="C126" s="90" t="s">
        <v>1215</v>
      </c>
      <c r="D126" s="91">
        <v>1230</v>
      </c>
      <c r="E126" s="90" t="str">
        <f>IF(D126=Contact!$M$4,MAX($E$2:E125)+1,"")</f>
        <v/>
      </c>
      <c r="F126" s="90" t="str">
        <f t="shared" si="3"/>
        <v/>
      </c>
      <c r="J126" s="119" t="s">
        <v>1216</v>
      </c>
      <c r="K126" s="120"/>
      <c r="L126" s="120"/>
      <c r="M126" s="121"/>
    </row>
    <row r="127" spans="3:14" x14ac:dyDescent="0.25">
      <c r="C127" s="90" t="s">
        <v>1217</v>
      </c>
      <c r="D127" s="91">
        <v>1230</v>
      </c>
      <c r="E127" s="90" t="str">
        <f>IF(D127=Contact!$M$4,MAX($E$2:E126)+1,"")</f>
        <v/>
      </c>
      <c r="F127" s="90" t="str">
        <f t="shared" si="3"/>
        <v/>
      </c>
      <c r="J127" s="119"/>
      <c r="K127" s="120"/>
      <c r="L127" s="120"/>
      <c r="M127" s="121"/>
    </row>
    <row r="128" spans="3:14" x14ac:dyDescent="0.25">
      <c r="C128" s="90" t="s">
        <v>1218</v>
      </c>
      <c r="D128" s="91">
        <v>1230</v>
      </c>
      <c r="E128" s="90" t="str">
        <f>IF(D128=Contact!$M$4,MAX($E$2:E127)+1,"")</f>
        <v/>
      </c>
      <c r="F128" s="90" t="str">
        <f t="shared" si="3"/>
        <v/>
      </c>
      <c r="J128" s="119" t="s">
        <v>1219</v>
      </c>
      <c r="K128" s="120"/>
      <c r="L128" s="120"/>
      <c r="M128" s="121"/>
    </row>
    <row r="129" spans="3:13" x14ac:dyDescent="0.25">
      <c r="C129" s="90" t="s">
        <v>1220</v>
      </c>
      <c r="D129" s="91">
        <v>1240</v>
      </c>
      <c r="E129" s="90" t="str">
        <f>IF(D129=Contact!$M$4,MAX($E$2:E128)+1,"")</f>
        <v/>
      </c>
      <c r="F129" s="90" t="str">
        <f t="shared" si="3"/>
        <v/>
      </c>
      <c r="J129" s="119" t="s">
        <v>1221</v>
      </c>
      <c r="K129" s="120"/>
      <c r="L129" s="120"/>
      <c r="M129" s="121"/>
    </row>
    <row r="130" spans="3:13" x14ac:dyDescent="0.25">
      <c r="C130" s="90" t="s">
        <v>1222</v>
      </c>
      <c r="D130" s="91">
        <v>1240</v>
      </c>
      <c r="E130" s="90" t="str">
        <f>IF(D130=Contact!$M$4,MAX($E$2:E129)+1,"")</f>
        <v/>
      </c>
      <c r="F130" s="90" t="str">
        <f t="shared" si="3"/>
        <v/>
      </c>
      <c r="J130" s="119" t="s">
        <v>1223</v>
      </c>
      <c r="K130" s="120"/>
      <c r="L130" s="120"/>
      <c r="M130" s="123"/>
    </row>
    <row r="131" spans="3:13" x14ac:dyDescent="0.25">
      <c r="C131" s="90" t="s">
        <v>1224</v>
      </c>
      <c r="D131" s="91">
        <v>1240</v>
      </c>
      <c r="E131" s="90" t="str">
        <f>IF(D131=Contact!$M$4,MAX($E$2:E130)+1,"")</f>
        <v/>
      </c>
      <c r="F131" s="90" t="str">
        <f t="shared" si="3"/>
        <v/>
      </c>
      <c r="J131" s="119" t="s">
        <v>1225</v>
      </c>
      <c r="K131" s="120"/>
      <c r="L131" s="124" t="s">
        <v>1226</v>
      </c>
      <c r="M131" s="121"/>
    </row>
    <row r="132" spans="3:13" x14ac:dyDescent="0.25">
      <c r="C132" s="90" t="s">
        <v>1227</v>
      </c>
      <c r="D132" s="91">
        <v>1240</v>
      </c>
      <c r="E132" s="90" t="str">
        <f>IF(D132=Contact!$M$4,MAX($E$2:E131)+1,"")</f>
        <v/>
      </c>
      <c r="F132" s="90" t="str">
        <f t="shared" ref="F132:F195" si="4">IF(G132&lt;&gt;"",1,"")</f>
        <v/>
      </c>
      <c r="J132" s="119" t="s">
        <v>1228</v>
      </c>
      <c r="K132" s="120"/>
      <c r="L132" s="124" t="s">
        <v>1229</v>
      </c>
      <c r="M132" s="121"/>
    </row>
    <row r="133" spans="3:13" x14ac:dyDescent="0.25">
      <c r="C133" s="90" t="s">
        <v>1230</v>
      </c>
      <c r="D133" s="91">
        <v>1240</v>
      </c>
      <c r="E133" s="90" t="str">
        <f>IF(D133=Contact!$M$4,MAX($E$2:E132)+1,"")</f>
        <v/>
      </c>
      <c r="F133" s="90" t="str">
        <f t="shared" si="4"/>
        <v/>
      </c>
      <c r="J133" s="119" t="s">
        <v>1231</v>
      </c>
      <c r="K133" s="120"/>
      <c r="L133" s="124" t="s">
        <v>1232</v>
      </c>
      <c r="M133" s="121"/>
    </row>
    <row r="134" spans="3:13" ht="18.75" x14ac:dyDescent="0.4">
      <c r="C134" s="90" t="s">
        <v>1233</v>
      </c>
      <c r="D134" s="91">
        <v>1240</v>
      </c>
      <c r="E134" s="90" t="str">
        <f>IF(D134=Contact!$M$4,MAX($E$2:E133)+1,"")</f>
        <v/>
      </c>
      <c r="F134" s="90" t="str">
        <f t="shared" si="4"/>
        <v/>
      </c>
      <c r="J134" s="119" t="s">
        <v>1234</v>
      </c>
      <c r="K134" s="120"/>
      <c r="L134" s="120"/>
      <c r="M134" s="121"/>
    </row>
    <row r="135" spans="3:13" x14ac:dyDescent="0.25">
      <c r="C135" s="90" t="s">
        <v>1235</v>
      </c>
      <c r="D135" s="91">
        <v>1240</v>
      </c>
      <c r="E135" s="90" t="str">
        <f>IF(D135=Contact!$M$4,MAX($E$2:E134)+1,"")</f>
        <v/>
      </c>
      <c r="F135" s="90" t="str">
        <f t="shared" si="4"/>
        <v/>
      </c>
      <c r="J135" s="119" t="s">
        <v>1236</v>
      </c>
      <c r="K135" s="120"/>
      <c r="L135" s="125"/>
      <c r="M135" s="121"/>
    </row>
    <row r="136" spans="3:13" x14ac:dyDescent="0.25">
      <c r="C136" s="90" t="s">
        <v>1237</v>
      </c>
      <c r="D136" s="91">
        <v>1240</v>
      </c>
      <c r="E136" s="90" t="str">
        <f>IF(D136=Contact!$M$4,MAX($E$2:E135)+1,"")</f>
        <v/>
      </c>
      <c r="F136" s="90" t="str">
        <f t="shared" si="4"/>
        <v/>
      </c>
      <c r="J136" s="126"/>
      <c r="K136" s="127"/>
      <c r="L136" s="127"/>
      <c r="M136" s="128"/>
    </row>
    <row r="137" spans="3:13" ht="15.75" thickBot="1" x14ac:dyDescent="0.3">
      <c r="C137" s="90" t="s">
        <v>1238</v>
      </c>
      <c r="D137" s="91">
        <v>1240</v>
      </c>
      <c r="E137" s="90" t="str">
        <f>IF(D137=Contact!$M$4,MAX($E$2:E136)+1,"")</f>
        <v/>
      </c>
      <c r="F137" s="90" t="str">
        <f t="shared" si="4"/>
        <v/>
      </c>
      <c r="J137" s="129"/>
      <c r="K137" s="130"/>
      <c r="L137" s="130"/>
      <c r="M137" s="131"/>
    </row>
    <row r="138" spans="3:13" ht="15.75" thickBot="1" x14ac:dyDescent="0.3">
      <c r="C138" s="90" t="s">
        <v>1239</v>
      </c>
      <c r="D138" s="91">
        <v>1240</v>
      </c>
      <c r="E138" s="90" t="str">
        <f>IF(D138=Contact!$M$4,MAX($E$2:E137)+1,"")</f>
        <v/>
      </c>
      <c r="F138" s="90" t="str">
        <f t="shared" si="4"/>
        <v/>
      </c>
      <c r="J138" s="132" t="s">
        <v>1240</v>
      </c>
      <c r="K138" s="133"/>
      <c r="L138" s="133"/>
      <c r="M138" s="134"/>
    </row>
    <row r="139" spans="3:13" ht="15.75" thickBot="1" x14ac:dyDescent="0.3">
      <c r="C139" s="90" t="s">
        <v>1241</v>
      </c>
      <c r="D139" s="91">
        <v>1250</v>
      </c>
      <c r="E139" s="90" t="str">
        <f>IF(D139=Contact!$M$4,MAX($E$2:E138)+1,"")</f>
        <v/>
      </c>
      <c r="F139" s="90" t="str">
        <f t="shared" si="4"/>
        <v/>
      </c>
      <c r="J139" s="135" t="s">
        <v>339</v>
      </c>
      <c r="K139" s="133"/>
      <c r="L139" s="134"/>
      <c r="M139" s="136"/>
    </row>
    <row r="140" spans="3:13" ht="15.75" thickBot="1" x14ac:dyDescent="0.3">
      <c r="C140" s="90" t="s">
        <v>1242</v>
      </c>
      <c r="D140" s="91">
        <v>1250</v>
      </c>
      <c r="E140" s="90" t="str">
        <f>IF(D140=Contact!$M$4,MAX($E$2:E139)+1,"")</f>
        <v/>
      </c>
      <c r="F140" s="90" t="str">
        <f t="shared" si="4"/>
        <v/>
      </c>
      <c r="J140" s="135" t="s">
        <v>1243</v>
      </c>
      <c r="K140" s="133"/>
      <c r="L140" s="134"/>
      <c r="M140" s="136"/>
    </row>
    <row r="141" spans="3:13" ht="15.75" thickBot="1" x14ac:dyDescent="0.3">
      <c r="C141" s="90" t="s">
        <v>1244</v>
      </c>
      <c r="D141" s="91">
        <v>1250</v>
      </c>
      <c r="E141" s="90" t="str">
        <f>IF(D141=Contact!$M$4,MAX($E$2:E140)+1,"")</f>
        <v/>
      </c>
      <c r="F141" s="90" t="str">
        <f t="shared" si="4"/>
        <v/>
      </c>
      <c r="J141" s="135" t="s">
        <v>1245</v>
      </c>
      <c r="K141" s="133"/>
      <c r="L141" s="134"/>
      <c r="M141" s="136"/>
    </row>
    <row r="142" spans="3:13" ht="15.75" thickBot="1" x14ac:dyDescent="0.3">
      <c r="C142" s="90" t="s">
        <v>1246</v>
      </c>
      <c r="D142" s="91">
        <v>1250</v>
      </c>
      <c r="E142" s="90" t="str">
        <f>IF(D142=Contact!$M$4,MAX($E$2:E141)+1,"")</f>
        <v/>
      </c>
      <c r="F142" s="90" t="str">
        <f t="shared" si="4"/>
        <v/>
      </c>
      <c r="J142" s="137" t="s">
        <v>233</v>
      </c>
      <c r="K142" s="138"/>
      <c r="L142" s="139"/>
      <c r="M142" s="136"/>
    </row>
    <row r="143" spans="3:13" ht="15.75" thickBot="1" x14ac:dyDescent="0.3">
      <c r="C143" s="90" t="s">
        <v>1247</v>
      </c>
      <c r="D143" s="91">
        <v>1250</v>
      </c>
      <c r="E143" s="90" t="str">
        <f>IF(D143=Contact!$M$4,MAX($E$2:E142)+1,"")</f>
        <v/>
      </c>
      <c r="F143" s="90" t="str">
        <f t="shared" si="4"/>
        <v/>
      </c>
      <c r="J143" s="135" t="s">
        <v>183</v>
      </c>
      <c r="K143" s="133"/>
      <c r="L143" s="134"/>
      <c r="M143" s="140"/>
    </row>
    <row r="144" spans="3:13" ht="15.75" thickBot="1" x14ac:dyDescent="0.3">
      <c r="C144" s="90" t="s">
        <v>1248</v>
      </c>
      <c r="D144" s="91">
        <v>1250</v>
      </c>
      <c r="E144" s="90" t="str">
        <f>IF(D144=Contact!$M$4,MAX($E$2:E143)+1,"")</f>
        <v/>
      </c>
      <c r="F144" s="90" t="str">
        <f t="shared" si="4"/>
        <v/>
      </c>
      <c r="J144" s="137" t="s">
        <v>511</v>
      </c>
      <c r="K144" s="138"/>
      <c r="L144" s="139"/>
      <c r="M144" s="140"/>
    </row>
    <row r="145" spans="3:13" ht="15.75" thickBot="1" x14ac:dyDescent="0.3">
      <c r="C145" s="90" t="s">
        <v>1249</v>
      </c>
      <c r="D145" s="91">
        <v>1250</v>
      </c>
      <c r="E145" s="90" t="str">
        <f>IF(D145=Contact!$M$4,MAX($E$2:E144)+1,"")</f>
        <v/>
      </c>
      <c r="F145" s="90" t="str">
        <f t="shared" si="4"/>
        <v/>
      </c>
      <c r="J145" s="135" t="s">
        <v>1250</v>
      </c>
      <c r="K145" s="133"/>
      <c r="L145" s="134"/>
      <c r="M145" s="140"/>
    </row>
    <row r="146" spans="3:13" ht="15.75" thickBot="1" x14ac:dyDescent="0.3">
      <c r="C146" s="90" t="s">
        <v>1251</v>
      </c>
      <c r="D146" s="91">
        <v>1250</v>
      </c>
      <c r="E146" s="90" t="str">
        <f>IF(D146=Contact!$M$4,MAX($E$2:E145)+1,"")</f>
        <v/>
      </c>
      <c r="F146" s="90" t="str">
        <f t="shared" si="4"/>
        <v/>
      </c>
      <c r="J146" s="137" t="s">
        <v>971</v>
      </c>
      <c r="K146" s="138"/>
      <c r="L146" s="139"/>
      <c r="M146" s="140"/>
    </row>
    <row r="147" spans="3:13" ht="15.75" thickBot="1" x14ac:dyDescent="0.3">
      <c r="C147" s="90" t="s">
        <v>1252</v>
      </c>
      <c r="D147" s="91">
        <v>1250</v>
      </c>
      <c r="E147" s="90" t="str">
        <f>IF(D147=Contact!$M$4,MAX($E$2:E146)+1,"")</f>
        <v/>
      </c>
      <c r="F147" s="90" t="str">
        <f t="shared" si="4"/>
        <v/>
      </c>
      <c r="J147" s="135" t="s">
        <v>1253</v>
      </c>
      <c r="K147" s="133"/>
      <c r="L147" s="134"/>
      <c r="M147" s="140"/>
    </row>
    <row r="148" spans="3:13" ht="15.75" thickBot="1" x14ac:dyDescent="0.3">
      <c r="C148" s="90" t="s">
        <v>1254</v>
      </c>
      <c r="D148" s="91">
        <v>1250</v>
      </c>
      <c r="E148" s="90" t="str">
        <f>IF(D148=Contact!$M$4,MAX($E$2:E147)+1,"")</f>
        <v/>
      </c>
      <c r="F148" s="90" t="str">
        <f t="shared" si="4"/>
        <v/>
      </c>
      <c r="J148" s="137" t="s">
        <v>182</v>
      </c>
      <c r="K148" s="138"/>
      <c r="L148" s="139"/>
      <c r="M148" s="140"/>
    </row>
    <row r="149" spans="3:13" ht="15.75" thickBot="1" x14ac:dyDescent="0.3">
      <c r="C149" s="90" t="s">
        <v>1255</v>
      </c>
      <c r="D149" s="91">
        <v>1250</v>
      </c>
      <c r="E149" s="90" t="str">
        <f>IF(D149=Contact!$M$4,MAX($E$2:E148)+1,"")</f>
        <v/>
      </c>
      <c r="F149" s="90" t="str">
        <f t="shared" si="4"/>
        <v/>
      </c>
      <c r="J149" s="135" t="s">
        <v>184</v>
      </c>
      <c r="K149" s="133"/>
      <c r="L149" s="134"/>
      <c r="M149" s="140"/>
    </row>
    <row r="150" spans="3:13" ht="15.75" thickBot="1" x14ac:dyDescent="0.3">
      <c r="C150" s="90" t="s">
        <v>1256</v>
      </c>
      <c r="D150" s="91">
        <v>1250</v>
      </c>
      <c r="E150" s="90" t="str">
        <f>IF(D150=Contact!$M$4,MAX($E$2:E149)+1,"")</f>
        <v/>
      </c>
      <c r="F150" s="90" t="str">
        <f t="shared" si="4"/>
        <v/>
      </c>
      <c r="J150" s="137" t="s">
        <v>1257</v>
      </c>
      <c r="K150" s="138"/>
      <c r="L150" s="139"/>
      <c r="M150" s="136"/>
    </row>
    <row r="151" spans="3:13" ht="15.75" thickBot="1" x14ac:dyDescent="0.3">
      <c r="C151" s="90" t="s">
        <v>1258</v>
      </c>
      <c r="D151" s="91">
        <v>1250</v>
      </c>
      <c r="E151" s="90" t="str">
        <f>IF(D151=Contact!$M$4,MAX($E$2:E150)+1,"")</f>
        <v/>
      </c>
      <c r="F151" s="90" t="str">
        <f t="shared" si="4"/>
        <v/>
      </c>
      <c r="J151" s="135" t="s">
        <v>1259</v>
      </c>
      <c r="K151" s="133"/>
      <c r="L151" s="134"/>
      <c r="M151" s="136"/>
    </row>
    <row r="152" spans="3:13" ht="15.75" thickBot="1" x14ac:dyDescent="0.3">
      <c r="C152" s="90" t="s">
        <v>1260</v>
      </c>
      <c r="D152" s="91">
        <v>1250</v>
      </c>
      <c r="E152" s="90" t="str">
        <f>IF(D152=Contact!$M$4,MAX($E$2:E151)+1,"")</f>
        <v/>
      </c>
      <c r="F152" s="90" t="str">
        <f t="shared" si="4"/>
        <v/>
      </c>
      <c r="J152" s="137" t="s">
        <v>1261</v>
      </c>
      <c r="K152" s="138"/>
      <c r="L152" s="139"/>
      <c r="M152" s="136"/>
    </row>
    <row r="153" spans="3:13" ht="15.75" thickBot="1" x14ac:dyDescent="0.3">
      <c r="C153" s="90" t="s">
        <v>1262</v>
      </c>
      <c r="D153" s="91">
        <v>1250</v>
      </c>
      <c r="E153" s="90" t="str">
        <f>IF(D153=Contact!$M$4,MAX($E$2:E152)+1,"")</f>
        <v/>
      </c>
      <c r="F153" s="90" t="str">
        <f t="shared" si="4"/>
        <v/>
      </c>
      <c r="J153" s="135" t="s">
        <v>45</v>
      </c>
      <c r="K153" s="133"/>
      <c r="L153" s="134"/>
      <c r="M153" s="136"/>
    </row>
    <row r="154" spans="3:13" ht="15.75" thickBot="1" x14ac:dyDescent="0.3">
      <c r="C154" s="90" t="s">
        <v>1263</v>
      </c>
      <c r="D154" s="91">
        <v>1250</v>
      </c>
      <c r="E154" s="90" t="str">
        <f>IF(D154=Contact!$M$4,MAX($E$2:E153)+1,"")</f>
        <v/>
      </c>
      <c r="F154" s="90" t="str">
        <f t="shared" si="4"/>
        <v/>
      </c>
      <c r="J154" s="137" t="s">
        <v>1264</v>
      </c>
      <c r="K154" s="138"/>
      <c r="L154" s="139"/>
      <c r="M154" s="136"/>
    </row>
    <row r="155" spans="3:13" ht="15.75" thickBot="1" x14ac:dyDescent="0.3">
      <c r="C155" s="90" t="s">
        <v>1265</v>
      </c>
      <c r="D155" s="91">
        <v>1250</v>
      </c>
      <c r="E155" s="90" t="str">
        <f>IF(D155=Contact!$M$4,MAX($E$2:E154)+1,"")</f>
        <v/>
      </c>
      <c r="F155" s="90" t="str">
        <f t="shared" si="4"/>
        <v/>
      </c>
      <c r="J155" s="135" t="s">
        <v>37</v>
      </c>
      <c r="K155" s="133"/>
      <c r="L155" s="134"/>
      <c r="M155" s="136"/>
    </row>
    <row r="156" spans="3:13" ht="15.75" thickBot="1" x14ac:dyDescent="0.3">
      <c r="C156" s="90" t="s">
        <v>1266</v>
      </c>
      <c r="D156" s="91">
        <v>1250</v>
      </c>
      <c r="E156" s="90" t="str">
        <f>IF(D156=Contact!$M$4,MAX($E$2:E155)+1,"")</f>
        <v/>
      </c>
      <c r="F156" s="90" t="str">
        <f t="shared" si="4"/>
        <v/>
      </c>
      <c r="J156" s="137" t="s">
        <v>1267</v>
      </c>
      <c r="K156" s="138"/>
      <c r="L156" s="139"/>
      <c r="M156" s="136"/>
    </row>
    <row r="157" spans="3:13" ht="15.75" thickBot="1" x14ac:dyDescent="0.3">
      <c r="C157" s="90" t="s">
        <v>1268</v>
      </c>
      <c r="D157" s="91">
        <v>1250</v>
      </c>
      <c r="E157" s="90" t="str">
        <f>IF(D157=Contact!$M$4,MAX($E$2:E156)+1,"")</f>
        <v/>
      </c>
      <c r="F157" s="90" t="str">
        <f t="shared" si="4"/>
        <v/>
      </c>
      <c r="J157" s="135" t="s">
        <v>1269</v>
      </c>
      <c r="K157" s="133"/>
      <c r="L157" s="134"/>
      <c r="M157" s="136"/>
    </row>
    <row r="158" spans="3:13" ht="15.75" thickBot="1" x14ac:dyDescent="0.3">
      <c r="C158" s="90" t="s">
        <v>1270</v>
      </c>
      <c r="D158" s="91">
        <v>1250</v>
      </c>
      <c r="E158" s="90" t="str">
        <f>IF(D158=Contact!$M$4,MAX($E$2:E157)+1,"")</f>
        <v/>
      </c>
      <c r="F158" s="90" t="str">
        <f t="shared" si="4"/>
        <v/>
      </c>
      <c r="J158" s="141" t="s">
        <v>185</v>
      </c>
      <c r="K158" s="142"/>
      <c r="L158" s="143"/>
      <c r="M158" s="136"/>
    </row>
    <row r="159" spans="3:13" x14ac:dyDescent="0.25">
      <c r="C159" s="90" t="s">
        <v>1271</v>
      </c>
      <c r="D159" s="91">
        <v>1250</v>
      </c>
      <c r="E159" s="90" t="str">
        <f>IF(D159=Contact!$M$4,MAX($E$2:E158)+1,"")</f>
        <v/>
      </c>
      <c r="F159" s="90" t="str">
        <f t="shared" si="4"/>
        <v/>
      </c>
    </row>
    <row r="160" spans="3:13" x14ac:dyDescent="0.25">
      <c r="C160" s="90" t="s">
        <v>1272</v>
      </c>
      <c r="D160" s="91">
        <v>1250</v>
      </c>
      <c r="E160" s="90" t="str">
        <f>IF(D160=Contact!$M$4,MAX($E$2:E159)+1,"")</f>
        <v/>
      </c>
      <c r="F160" s="90" t="str">
        <f t="shared" si="4"/>
        <v/>
      </c>
    </row>
    <row r="161" spans="3:6" x14ac:dyDescent="0.25">
      <c r="C161" s="90" t="s">
        <v>1273</v>
      </c>
      <c r="D161" s="91">
        <v>1260</v>
      </c>
      <c r="E161" s="90" t="str">
        <f>IF(D161=Contact!$M$4,MAX($E$2:E160)+1,"")</f>
        <v/>
      </c>
      <c r="F161" s="90" t="str">
        <f t="shared" si="4"/>
        <v/>
      </c>
    </row>
    <row r="162" spans="3:6" x14ac:dyDescent="0.25">
      <c r="C162" s="90" t="s">
        <v>1274</v>
      </c>
      <c r="D162" s="91">
        <v>1260</v>
      </c>
      <c r="E162" s="90" t="str">
        <f>IF(D162=Contact!$M$4,MAX($E$2:E161)+1,"")</f>
        <v/>
      </c>
      <c r="F162" s="90" t="str">
        <f t="shared" si="4"/>
        <v/>
      </c>
    </row>
    <row r="163" spans="3:6" x14ac:dyDescent="0.25">
      <c r="C163" s="90" t="s">
        <v>1275</v>
      </c>
      <c r="D163" s="91">
        <v>1260</v>
      </c>
      <c r="E163" s="90" t="str">
        <f>IF(D163=Contact!$M$4,MAX($E$2:E162)+1,"")</f>
        <v/>
      </c>
      <c r="F163" s="90" t="str">
        <f t="shared" si="4"/>
        <v/>
      </c>
    </row>
    <row r="164" spans="3:6" x14ac:dyDescent="0.25">
      <c r="C164" s="90" t="s">
        <v>1276</v>
      </c>
      <c r="D164" s="91">
        <v>1260</v>
      </c>
      <c r="E164" s="90" t="str">
        <f>IF(D164=Contact!$M$4,MAX($E$2:E163)+1,"")</f>
        <v/>
      </c>
      <c r="F164" s="90" t="str">
        <f t="shared" si="4"/>
        <v/>
      </c>
    </row>
    <row r="165" spans="3:6" x14ac:dyDescent="0.25">
      <c r="C165" s="90" t="s">
        <v>1277</v>
      </c>
      <c r="D165" s="91">
        <v>1260</v>
      </c>
      <c r="E165" s="90" t="str">
        <f>IF(D165=Contact!$M$4,MAX($E$2:E164)+1,"")</f>
        <v/>
      </c>
      <c r="F165" s="90" t="str">
        <f t="shared" si="4"/>
        <v/>
      </c>
    </row>
    <row r="166" spans="3:6" x14ac:dyDescent="0.25">
      <c r="C166" s="90" t="s">
        <v>1278</v>
      </c>
      <c r="D166" s="91">
        <v>1260</v>
      </c>
      <c r="E166" s="90" t="str">
        <f>IF(D166=Contact!$M$4,MAX($E$2:E165)+1,"")</f>
        <v/>
      </c>
      <c r="F166" s="90" t="str">
        <f t="shared" si="4"/>
        <v/>
      </c>
    </row>
    <row r="167" spans="3:6" x14ac:dyDescent="0.25">
      <c r="C167" s="90" t="s">
        <v>1279</v>
      </c>
      <c r="D167" s="91">
        <v>1260</v>
      </c>
      <c r="E167" s="90" t="str">
        <f>IF(D167=Contact!$M$4,MAX($E$2:E166)+1,"")</f>
        <v/>
      </c>
      <c r="F167" s="90" t="str">
        <f t="shared" si="4"/>
        <v/>
      </c>
    </row>
    <row r="168" spans="3:6" x14ac:dyDescent="0.25">
      <c r="C168" s="90" t="s">
        <v>1280</v>
      </c>
      <c r="D168" s="91">
        <v>1260</v>
      </c>
      <c r="E168" s="90" t="str">
        <f>IF(D168=Contact!$M$4,MAX($E$2:E167)+1,"")</f>
        <v/>
      </c>
      <c r="F168" s="90" t="str">
        <f t="shared" si="4"/>
        <v/>
      </c>
    </row>
    <row r="169" spans="3:6" x14ac:dyDescent="0.25">
      <c r="C169" s="90" t="s">
        <v>1281</v>
      </c>
      <c r="D169" s="91">
        <v>1260</v>
      </c>
      <c r="E169" s="90" t="str">
        <f>IF(D169=Contact!$M$4,MAX($E$2:E168)+1,"")</f>
        <v/>
      </c>
      <c r="F169" s="90" t="str">
        <f t="shared" si="4"/>
        <v/>
      </c>
    </row>
    <row r="170" spans="3:6" x14ac:dyDescent="0.25">
      <c r="C170" s="90" t="s">
        <v>1282</v>
      </c>
      <c r="D170" s="91">
        <v>1260</v>
      </c>
      <c r="E170" s="90" t="str">
        <f>IF(D170=Contact!$M$4,MAX($E$2:E169)+1,"")</f>
        <v/>
      </c>
      <c r="F170" s="90" t="str">
        <f t="shared" si="4"/>
        <v/>
      </c>
    </row>
    <row r="171" spans="3:6" x14ac:dyDescent="0.25">
      <c r="C171" s="90" t="s">
        <v>1283</v>
      </c>
      <c r="D171" s="91">
        <v>1260</v>
      </c>
      <c r="E171" s="90" t="str">
        <f>IF(D171=Contact!$M$4,MAX($E$2:E170)+1,"")</f>
        <v/>
      </c>
      <c r="F171" s="90" t="str">
        <f t="shared" si="4"/>
        <v/>
      </c>
    </row>
    <row r="172" spans="3:6" x14ac:dyDescent="0.25">
      <c r="C172" s="90" t="s">
        <v>1284</v>
      </c>
      <c r="D172" s="91">
        <v>1260</v>
      </c>
      <c r="E172" s="90" t="str">
        <f>IF(D172=Contact!$M$4,MAX($E$2:E171)+1,"")</f>
        <v/>
      </c>
      <c r="F172" s="90" t="str">
        <f t="shared" si="4"/>
        <v/>
      </c>
    </row>
    <row r="173" spans="3:6" x14ac:dyDescent="0.25">
      <c r="C173" s="90" t="s">
        <v>1285</v>
      </c>
      <c r="D173" s="91">
        <v>1260</v>
      </c>
      <c r="E173" s="90" t="str">
        <f>IF(D173=Contact!$M$4,MAX($E$2:E172)+1,"")</f>
        <v/>
      </c>
      <c r="F173" s="90" t="str">
        <f t="shared" si="4"/>
        <v/>
      </c>
    </row>
    <row r="174" spans="3:6" x14ac:dyDescent="0.25">
      <c r="C174" s="90" t="s">
        <v>1286</v>
      </c>
      <c r="D174" s="91">
        <v>1260</v>
      </c>
      <c r="E174" s="90" t="str">
        <f>IF(D174=Contact!$M$4,MAX($E$2:E173)+1,"")</f>
        <v/>
      </c>
      <c r="F174" s="90" t="str">
        <f t="shared" si="4"/>
        <v/>
      </c>
    </row>
    <row r="175" spans="3:6" x14ac:dyDescent="0.25">
      <c r="C175" s="90" t="s">
        <v>1287</v>
      </c>
      <c r="D175" s="91">
        <v>1260</v>
      </c>
      <c r="E175" s="90" t="str">
        <f>IF(D175=Contact!$M$4,MAX($E$2:E174)+1,"")</f>
        <v/>
      </c>
      <c r="F175" s="90" t="str">
        <f t="shared" si="4"/>
        <v/>
      </c>
    </row>
    <row r="176" spans="3:6" x14ac:dyDescent="0.25">
      <c r="C176" s="90" t="s">
        <v>1288</v>
      </c>
      <c r="D176" s="91">
        <v>1260</v>
      </c>
      <c r="E176" s="90" t="str">
        <f>IF(D176=Contact!$M$4,MAX($E$2:E175)+1,"")</f>
        <v/>
      </c>
      <c r="F176" s="90" t="str">
        <f t="shared" si="4"/>
        <v/>
      </c>
    </row>
    <row r="177" spans="3:6" x14ac:dyDescent="0.25">
      <c r="C177" s="90" t="s">
        <v>1289</v>
      </c>
      <c r="D177" s="91">
        <v>1260</v>
      </c>
      <c r="E177" s="90" t="str">
        <f>IF(D177=Contact!$M$4,MAX($E$2:E176)+1,"")</f>
        <v/>
      </c>
      <c r="F177" s="90" t="str">
        <f t="shared" si="4"/>
        <v/>
      </c>
    </row>
    <row r="178" spans="3:6" x14ac:dyDescent="0.25">
      <c r="C178" s="90" t="s">
        <v>1290</v>
      </c>
      <c r="D178" s="91">
        <v>1260</v>
      </c>
      <c r="E178" s="90" t="str">
        <f>IF(D178=Contact!$M$4,MAX($E$2:E177)+1,"")</f>
        <v/>
      </c>
      <c r="F178" s="90" t="str">
        <f t="shared" si="4"/>
        <v/>
      </c>
    </row>
    <row r="179" spans="3:6" x14ac:dyDescent="0.25">
      <c r="C179" s="90" t="s">
        <v>1291</v>
      </c>
      <c r="D179" s="91">
        <v>1270</v>
      </c>
      <c r="E179" s="90" t="str">
        <f>IF(D179=Contact!$M$4,MAX($E$2:E178)+1,"")</f>
        <v/>
      </c>
      <c r="F179" s="90" t="str">
        <f t="shared" si="4"/>
        <v/>
      </c>
    </row>
    <row r="180" spans="3:6" x14ac:dyDescent="0.25">
      <c r="C180" s="90" t="s">
        <v>1292</v>
      </c>
      <c r="D180" s="91">
        <v>1270</v>
      </c>
      <c r="E180" s="90" t="str">
        <f>IF(D180=Contact!$M$4,MAX($E$2:E179)+1,"")</f>
        <v/>
      </c>
      <c r="F180" s="90" t="str">
        <f t="shared" si="4"/>
        <v/>
      </c>
    </row>
    <row r="181" spans="3:6" x14ac:dyDescent="0.25">
      <c r="C181" s="90" t="s">
        <v>1293</v>
      </c>
      <c r="D181" s="91">
        <v>1270</v>
      </c>
      <c r="E181" s="90" t="str">
        <f>IF(D181=Contact!$M$4,MAX($E$2:E180)+1,"")</f>
        <v/>
      </c>
      <c r="F181" s="90" t="str">
        <f t="shared" si="4"/>
        <v/>
      </c>
    </row>
    <row r="182" spans="3:6" x14ac:dyDescent="0.25">
      <c r="C182" s="90" t="s">
        <v>1294</v>
      </c>
      <c r="D182" s="91">
        <v>1270</v>
      </c>
      <c r="E182" s="90" t="str">
        <f>IF(D182=Contact!$M$4,MAX($E$2:E181)+1,"")</f>
        <v/>
      </c>
      <c r="F182" s="90" t="str">
        <f t="shared" si="4"/>
        <v/>
      </c>
    </row>
    <row r="183" spans="3:6" x14ac:dyDescent="0.25">
      <c r="C183" s="90" t="s">
        <v>1295</v>
      </c>
      <c r="D183" s="91">
        <v>1270</v>
      </c>
      <c r="E183" s="90" t="str">
        <f>IF(D183=Contact!$M$4,MAX($E$2:E182)+1,"")</f>
        <v/>
      </c>
      <c r="F183" s="90" t="str">
        <f t="shared" si="4"/>
        <v/>
      </c>
    </row>
    <row r="184" spans="3:6" x14ac:dyDescent="0.25">
      <c r="C184" s="90" t="s">
        <v>1296</v>
      </c>
      <c r="D184" s="91">
        <v>1270</v>
      </c>
      <c r="E184" s="90" t="str">
        <f>IF(D184=Contact!$M$4,MAX($E$2:E183)+1,"")</f>
        <v/>
      </c>
      <c r="F184" s="90" t="str">
        <f t="shared" si="4"/>
        <v/>
      </c>
    </row>
    <row r="185" spans="3:6" x14ac:dyDescent="0.25">
      <c r="C185" s="90" t="s">
        <v>1297</v>
      </c>
      <c r="D185" s="91">
        <v>1270</v>
      </c>
      <c r="E185" s="90" t="str">
        <f>IF(D185=Contact!$M$4,MAX($E$2:E184)+1,"")</f>
        <v/>
      </c>
      <c r="F185" s="90" t="str">
        <f t="shared" si="4"/>
        <v/>
      </c>
    </row>
    <row r="186" spans="3:6" x14ac:dyDescent="0.25">
      <c r="C186" s="90" t="s">
        <v>1298</v>
      </c>
      <c r="D186" s="91">
        <v>1280</v>
      </c>
      <c r="E186" s="90" t="str">
        <f>IF(D186=Contact!$M$4,MAX($E$2:E185)+1,"")</f>
        <v/>
      </c>
      <c r="F186" s="90" t="str">
        <f t="shared" si="4"/>
        <v/>
      </c>
    </row>
    <row r="187" spans="3:6" x14ac:dyDescent="0.25">
      <c r="C187" s="90" t="s">
        <v>1299</v>
      </c>
      <c r="D187" s="91">
        <v>1280</v>
      </c>
      <c r="E187" s="90" t="str">
        <f>IF(D187=Contact!$M$4,MAX($E$2:E186)+1,"")</f>
        <v/>
      </c>
      <c r="F187" s="90" t="str">
        <f t="shared" si="4"/>
        <v/>
      </c>
    </row>
    <row r="188" spans="3:6" x14ac:dyDescent="0.25">
      <c r="C188" s="90" t="s">
        <v>1300</v>
      </c>
      <c r="D188" s="91">
        <v>1290</v>
      </c>
      <c r="E188" s="90" t="str">
        <f>IF(D188=Contact!$M$4,MAX($E$2:E187)+1,"")</f>
        <v/>
      </c>
      <c r="F188" s="90" t="str">
        <f t="shared" si="4"/>
        <v/>
      </c>
    </row>
    <row r="189" spans="3:6" x14ac:dyDescent="0.25">
      <c r="C189" s="90" t="s">
        <v>1301</v>
      </c>
      <c r="D189" s="91">
        <v>1290</v>
      </c>
      <c r="E189" s="90" t="str">
        <f>IF(D189=Contact!$M$4,MAX($E$2:E188)+1,"")</f>
        <v/>
      </c>
      <c r="F189" s="90" t="str">
        <f t="shared" si="4"/>
        <v/>
      </c>
    </row>
    <row r="190" spans="3:6" x14ac:dyDescent="0.25">
      <c r="C190" s="90" t="s">
        <v>1302</v>
      </c>
      <c r="D190" s="91">
        <v>1290</v>
      </c>
      <c r="E190" s="90" t="str">
        <f>IF(D190=Contact!$M$4,MAX($E$2:E189)+1,"")</f>
        <v/>
      </c>
      <c r="F190" s="90" t="str">
        <f t="shared" si="4"/>
        <v/>
      </c>
    </row>
    <row r="191" spans="3:6" x14ac:dyDescent="0.25">
      <c r="C191" s="90" t="s">
        <v>1303</v>
      </c>
      <c r="D191" s="91">
        <v>1290</v>
      </c>
      <c r="E191" s="90" t="str">
        <f>IF(D191=Contact!$M$4,MAX($E$2:E190)+1,"")</f>
        <v/>
      </c>
      <c r="F191" s="90" t="str">
        <f t="shared" si="4"/>
        <v/>
      </c>
    </row>
    <row r="192" spans="3:6" x14ac:dyDescent="0.25">
      <c r="C192" s="90" t="s">
        <v>1304</v>
      </c>
      <c r="D192" s="91">
        <v>1290</v>
      </c>
      <c r="E192" s="90" t="str">
        <f>IF(D192=Contact!$M$4,MAX($E$2:E191)+1,"")</f>
        <v/>
      </c>
      <c r="F192" s="90" t="str">
        <f t="shared" si="4"/>
        <v/>
      </c>
    </row>
    <row r="193" spans="3:6" x14ac:dyDescent="0.25">
      <c r="C193" s="90" t="s">
        <v>1305</v>
      </c>
      <c r="D193" s="91">
        <v>1290</v>
      </c>
      <c r="E193" s="90" t="str">
        <f>IF(D193=Contact!$M$4,MAX($E$2:E192)+1,"")</f>
        <v/>
      </c>
      <c r="F193" s="90" t="str">
        <f t="shared" si="4"/>
        <v/>
      </c>
    </row>
    <row r="194" spans="3:6" x14ac:dyDescent="0.25">
      <c r="C194" s="90" t="s">
        <v>1306</v>
      </c>
      <c r="D194" s="91">
        <v>1290</v>
      </c>
      <c r="E194" s="90" t="str">
        <f>IF(D194=Contact!$M$4,MAX($E$2:E193)+1,"")</f>
        <v/>
      </c>
      <c r="F194" s="90" t="str">
        <f t="shared" si="4"/>
        <v/>
      </c>
    </row>
    <row r="195" spans="3:6" x14ac:dyDescent="0.25">
      <c r="C195" s="90" t="s">
        <v>1307</v>
      </c>
      <c r="D195" s="91">
        <v>1290</v>
      </c>
      <c r="E195" s="90" t="str">
        <f>IF(D195=Contact!$M$4,MAX($E$2:E194)+1,"")</f>
        <v/>
      </c>
      <c r="F195" s="90" t="str">
        <f t="shared" si="4"/>
        <v/>
      </c>
    </row>
    <row r="196" spans="3:6" x14ac:dyDescent="0.25">
      <c r="C196" s="90" t="s">
        <v>1308</v>
      </c>
      <c r="D196" s="91">
        <v>1290</v>
      </c>
      <c r="E196" s="90" t="str">
        <f>IF(D196=Contact!$M$4,MAX($E$2:E195)+1,"")</f>
        <v/>
      </c>
      <c r="F196" s="90" t="str">
        <f t="shared" ref="F196:F259" si="5">IF(G196&lt;&gt;"",1,"")</f>
        <v/>
      </c>
    </row>
    <row r="197" spans="3:6" x14ac:dyDescent="0.25">
      <c r="C197" s="90" t="s">
        <v>1309</v>
      </c>
      <c r="D197" s="91">
        <v>1290</v>
      </c>
      <c r="E197" s="90" t="str">
        <f>IF(D197=Contact!$M$4,MAX($E$2:E196)+1,"")</f>
        <v/>
      </c>
      <c r="F197" s="90" t="str">
        <f t="shared" si="5"/>
        <v/>
      </c>
    </row>
    <row r="198" spans="3:6" x14ac:dyDescent="0.25">
      <c r="C198" s="90" t="s">
        <v>1310</v>
      </c>
      <c r="D198" s="91">
        <v>1300</v>
      </c>
      <c r="E198" s="90" t="str">
        <f>IF(D198=Contact!$M$4,MAX($E$2:E197)+1,"")</f>
        <v/>
      </c>
      <c r="F198" s="90" t="str">
        <f t="shared" si="5"/>
        <v/>
      </c>
    </row>
    <row r="199" spans="3:6" x14ac:dyDescent="0.25">
      <c r="C199" s="90" t="s">
        <v>1311</v>
      </c>
      <c r="D199" s="91">
        <v>1300</v>
      </c>
      <c r="E199" s="90" t="str">
        <f>IF(D199=Contact!$M$4,MAX($E$2:E198)+1,"")</f>
        <v/>
      </c>
      <c r="F199" s="90" t="str">
        <f t="shared" si="5"/>
        <v/>
      </c>
    </row>
    <row r="200" spans="3:6" x14ac:dyDescent="0.25">
      <c r="C200" s="90" t="s">
        <v>1312</v>
      </c>
      <c r="D200" s="91">
        <v>1300</v>
      </c>
      <c r="E200" s="90" t="str">
        <f>IF(D200=Contact!$M$4,MAX($E$2:E199)+1,"")</f>
        <v/>
      </c>
      <c r="F200" s="90" t="str">
        <f t="shared" si="5"/>
        <v/>
      </c>
    </row>
    <row r="201" spans="3:6" x14ac:dyDescent="0.25">
      <c r="C201" s="90" t="s">
        <v>1313</v>
      </c>
      <c r="D201" s="91">
        <v>1300</v>
      </c>
      <c r="E201" s="90" t="str">
        <f>IF(D201=Contact!$M$4,MAX($E$2:E200)+1,"")</f>
        <v/>
      </c>
      <c r="F201" s="90" t="str">
        <f t="shared" si="5"/>
        <v/>
      </c>
    </row>
    <row r="202" spans="3:6" x14ac:dyDescent="0.25">
      <c r="C202" s="90" t="s">
        <v>1314</v>
      </c>
      <c r="D202" s="91">
        <v>1300</v>
      </c>
      <c r="E202" s="90" t="str">
        <f>IF(D202=Contact!$M$4,MAX($E$2:E201)+1,"")</f>
        <v/>
      </c>
      <c r="F202" s="90" t="str">
        <f t="shared" si="5"/>
        <v/>
      </c>
    </row>
    <row r="203" spans="3:6" x14ac:dyDescent="0.25">
      <c r="C203" s="90" t="s">
        <v>1315</v>
      </c>
      <c r="D203" s="91">
        <v>1300</v>
      </c>
      <c r="E203" s="90" t="str">
        <f>IF(D203=Contact!$M$4,MAX($E$2:E202)+1,"")</f>
        <v/>
      </c>
      <c r="F203" s="90" t="str">
        <f t="shared" si="5"/>
        <v/>
      </c>
    </row>
    <row r="204" spans="3:6" x14ac:dyDescent="0.25">
      <c r="C204" s="90" t="s">
        <v>1316</v>
      </c>
      <c r="D204" s="91">
        <v>1300</v>
      </c>
      <c r="E204" s="90" t="str">
        <f>IF(D204=Contact!$M$4,MAX($E$2:E203)+1,"")</f>
        <v/>
      </c>
      <c r="F204" s="90" t="str">
        <f t="shared" si="5"/>
        <v/>
      </c>
    </row>
    <row r="205" spans="3:6" x14ac:dyDescent="0.25">
      <c r="C205" s="90" t="s">
        <v>1317</v>
      </c>
      <c r="D205" s="91">
        <v>1300</v>
      </c>
      <c r="E205" s="90" t="str">
        <f>IF(D205=Contact!$M$4,MAX($E$2:E204)+1,"")</f>
        <v/>
      </c>
      <c r="F205" s="90" t="str">
        <f t="shared" si="5"/>
        <v/>
      </c>
    </row>
    <row r="206" spans="3:6" x14ac:dyDescent="0.25">
      <c r="C206" s="90" t="s">
        <v>1318</v>
      </c>
      <c r="D206" s="91">
        <v>1300</v>
      </c>
      <c r="E206" s="90" t="str">
        <f>IF(D206=Contact!$M$4,MAX($E$2:E205)+1,"")</f>
        <v/>
      </c>
      <c r="F206" s="90" t="str">
        <f t="shared" si="5"/>
        <v/>
      </c>
    </row>
    <row r="207" spans="3:6" x14ac:dyDescent="0.25">
      <c r="C207" s="90" t="s">
        <v>1319</v>
      </c>
      <c r="D207" s="91">
        <v>1300</v>
      </c>
      <c r="E207" s="90" t="str">
        <f>IF(D207=Contact!$M$4,MAX($E$2:E206)+1,"")</f>
        <v/>
      </c>
      <c r="F207" s="90" t="str">
        <f t="shared" si="5"/>
        <v/>
      </c>
    </row>
    <row r="208" spans="3:6" x14ac:dyDescent="0.25">
      <c r="C208" s="90" t="s">
        <v>1320</v>
      </c>
      <c r="D208" s="91">
        <v>1300</v>
      </c>
      <c r="E208" s="90" t="str">
        <f>IF(D208=Contact!$M$4,MAX($E$2:E207)+1,"")</f>
        <v/>
      </c>
      <c r="F208" s="90" t="str">
        <f t="shared" si="5"/>
        <v/>
      </c>
    </row>
    <row r="209" spans="3:6" x14ac:dyDescent="0.25">
      <c r="C209" s="90" t="s">
        <v>1321</v>
      </c>
      <c r="D209" s="91">
        <v>1300</v>
      </c>
      <c r="E209" s="90" t="str">
        <f>IF(D209=Contact!$M$4,MAX($E$2:E208)+1,"")</f>
        <v/>
      </c>
      <c r="F209" s="90" t="str">
        <f t="shared" si="5"/>
        <v/>
      </c>
    </row>
    <row r="210" spans="3:6" x14ac:dyDescent="0.25">
      <c r="C210" s="90" t="s">
        <v>1322</v>
      </c>
      <c r="D210" s="91">
        <v>1300</v>
      </c>
      <c r="E210" s="90" t="str">
        <f>IF(D210=Contact!$M$4,MAX($E$2:E209)+1,"")</f>
        <v/>
      </c>
      <c r="F210" s="90" t="str">
        <f t="shared" si="5"/>
        <v/>
      </c>
    </row>
    <row r="211" spans="3:6" x14ac:dyDescent="0.25">
      <c r="C211" s="90" t="s">
        <v>1323</v>
      </c>
      <c r="D211" s="91">
        <v>1300</v>
      </c>
      <c r="E211" s="90" t="str">
        <f>IF(D211=Contact!$M$4,MAX($E$2:E210)+1,"")</f>
        <v/>
      </c>
      <c r="F211" s="90" t="str">
        <f t="shared" si="5"/>
        <v/>
      </c>
    </row>
    <row r="212" spans="3:6" x14ac:dyDescent="0.25">
      <c r="C212" s="90" t="s">
        <v>1324</v>
      </c>
      <c r="D212" s="91">
        <v>1300</v>
      </c>
      <c r="E212" s="90" t="str">
        <f>IF(D212=Contact!$M$4,MAX($E$2:E211)+1,"")</f>
        <v/>
      </c>
      <c r="F212" s="90" t="str">
        <f t="shared" si="5"/>
        <v/>
      </c>
    </row>
    <row r="213" spans="3:6" x14ac:dyDescent="0.25">
      <c r="C213" s="90" t="s">
        <v>1325</v>
      </c>
      <c r="D213" s="91">
        <v>1300</v>
      </c>
      <c r="E213" s="90" t="str">
        <f>IF(D213=Contact!$M$4,MAX($E$2:E212)+1,"")</f>
        <v/>
      </c>
      <c r="F213" s="90" t="str">
        <f t="shared" si="5"/>
        <v/>
      </c>
    </row>
    <row r="214" spans="3:6" x14ac:dyDescent="0.25">
      <c r="C214" s="90" t="s">
        <v>1326</v>
      </c>
      <c r="D214" s="91">
        <v>1300</v>
      </c>
      <c r="E214" s="90" t="str">
        <f>IF(D214=Contact!$M$4,MAX($E$2:E213)+1,"")</f>
        <v/>
      </c>
      <c r="F214" s="90" t="str">
        <f t="shared" si="5"/>
        <v/>
      </c>
    </row>
    <row r="215" spans="3:6" x14ac:dyDescent="0.25">
      <c r="C215" s="90" t="s">
        <v>1327</v>
      </c>
      <c r="D215" s="91">
        <v>1300</v>
      </c>
      <c r="E215" s="90" t="str">
        <f>IF(D215=Contact!$M$4,MAX($E$2:E214)+1,"")</f>
        <v/>
      </c>
      <c r="F215" s="90" t="str">
        <f t="shared" si="5"/>
        <v/>
      </c>
    </row>
    <row r="216" spans="3:6" x14ac:dyDescent="0.25">
      <c r="C216" s="90" t="s">
        <v>1328</v>
      </c>
      <c r="D216" s="91">
        <v>1300</v>
      </c>
      <c r="E216" s="90" t="str">
        <f>IF(D216=Contact!$M$4,MAX($E$2:E215)+1,"")</f>
        <v/>
      </c>
      <c r="F216" s="90" t="str">
        <f t="shared" si="5"/>
        <v/>
      </c>
    </row>
    <row r="217" spans="3:6" x14ac:dyDescent="0.25">
      <c r="C217" s="90" t="s">
        <v>1329</v>
      </c>
      <c r="D217" s="91">
        <v>1300</v>
      </c>
      <c r="E217" s="90" t="str">
        <f>IF(D217=Contact!$M$4,MAX($E$2:E216)+1,"")</f>
        <v/>
      </c>
      <c r="F217" s="90" t="str">
        <f t="shared" si="5"/>
        <v/>
      </c>
    </row>
    <row r="218" spans="3:6" x14ac:dyDescent="0.25">
      <c r="C218" s="90" t="s">
        <v>1330</v>
      </c>
      <c r="D218" s="91">
        <v>1300</v>
      </c>
      <c r="E218" s="90" t="str">
        <f>IF(D218=Contact!$M$4,MAX($E$2:E217)+1,"")</f>
        <v/>
      </c>
      <c r="F218" s="90" t="str">
        <f t="shared" si="5"/>
        <v/>
      </c>
    </row>
    <row r="219" spans="3:6" x14ac:dyDescent="0.25">
      <c r="C219" s="90" t="s">
        <v>1331</v>
      </c>
      <c r="D219" s="91">
        <v>1300</v>
      </c>
      <c r="E219" s="90" t="str">
        <f>IF(D219=Contact!$M$4,MAX($E$2:E218)+1,"")</f>
        <v/>
      </c>
      <c r="F219" s="90" t="str">
        <f t="shared" si="5"/>
        <v/>
      </c>
    </row>
    <row r="220" spans="3:6" x14ac:dyDescent="0.25">
      <c r="C220" s="90" t="s">
        <v>1332</v>
      </c>
      <c r="D220" s="91">
        <v>1300</v>
      </c>
      <c r="E220" s="90" t="str">
        <f>IF(D220=Contact!$M$4,MAX($E$2:E219)+1,"")</f>
        <v/>
      </c>
      <c r="F220" s="90" t="str">
        <f t="shared" si="5"/>
        <v/>
      </c>
    </row>
    <row r="221" spans="3:6" x14ac:dyDescent="0.25">
      <c r="C221" s="90" t="s">
        <v>1333</v>
      </c>
      <c r="D221" s="91">
        <v>1300</v>
      </c>
      <c r="E221" s="90" t="str">
        <f>IF(D221=Contact!$M$4,MAX($E$2:E220)+1,"")</f>
        <v/>
      </c>
      <c r="F221" s="90" t="str">
        <f t="shared" si="5"/>
        <v/>
      </c>
    </row>
    <row r="222" spans="3:6" x14ac:dyDescent="0.25">
      <c r="C222" s="90" t="s">
        <v>1334</v>
      </c>
      <c r="D222" s="91">
        <v>1300</v>
      </c>
      <c r="E222" s="90" t="str">
        <f>IF(D222=Contact!$M$4,MAX($E$2:E221)+1,"")</f>
        <v/>
      </c>
      <c r="F222" s="90" t="str">
        <f t="shared" si="5"/>
        <v/>
      </c>
    </row>
    <row r="223" spans="3:6" x14ac:dyDescent="0.25">
      <c r="C223" s="90" t="s">
        <v>1335</v>
      </c>
      <c r="D223" s="91">
        <v>1310</v>
      </c>
      <c r="E223" s="90" t="str">
        <f>IF(D223=Contact!$M$4,MAX($E$2:E222)+1,"")</f>
        <v/>
      </c>
      <c r="F223" s="90" t="str">
        <f t="shared" si="5"/>
        <v/>
      </c>
    </row>
    <row r="224" spans="3:6" x14ac:dyDescent="0.25">
      <c r="C224" s="90" t="s">
        <v>1336</v>
      </c>
      <c r="D224" s="91">
        <v>1310</v>
      </c>
      <c r="E224" s="90" t="str">
        <f>IF(D224=Contact!$M$4,MAX($E$2:E223)+1,"")</f>
        <v/>
      </c>
      <c r="F224" s="90" t="str">
        <f t="shared" si="5"/>
        <v/>
      </c>
    </row>
    <row r="225" spans="3:6" x14ac:dyDescent="0.25">
      <c r="C225" s="90" t="s">
        <v>1337</v>
      </c>
      <c r="D225" s="91">
        <v>1310</v>
      </c>
      <c r="E225" s="90" t="str">
        <f>IF(D225=Contact!$M$4,MAX($E$2:E224)+1,"")</f>
        <v/>
      </c>
      <c r="F225" s="90" t="str">
        <f t="shared" si="5"/>
        <v/>
      </c>
    </row>
    <row r="226" spans="3:6" x14ac:dyDescent="0.25">
      <c r="C226" s="90" t="s">
        <v>1338</v>
      </c>
      <c r="D226" s="91">
        <v>1310</v>
      </c>
      <c r="E226" s="90" t="str">
        <f>IF(D226=Contact!$M$4,MAX($E$2:E225)+1,"")</f>
        <v/>
      </c>
      <c r="F226" s="90" t="str">
        <f t="shared" si="5"/>
        <v/>
      </c>
    </row>
    <row r="227" spans="3:6" x14ac:dyDescent="0.25">
      <c r="C227" s="90" t="s">
        <v>1339</v>
      </c>
      <c r="D227" s="91">
        <v>1310</v>
      </c>
      <c r="E227" s="90" t="str">
        <f>IF(D227=Contact!$M$4,MAX($E$2:E226)+1,"")</f>
        <v/>
      </c>
      <c r="F227" s="90" t="str">
        <f t="shared" si="5"/>
        <v/>
      </c>
    </row>
    <row r="228" spans="3:6" x14ac:dyDescent="0.25">
      <c r="C228" s="90" t="s">
        <v>1340</v>
      </c>
      <c r="D228" s="91">
        <v>1310</v>
      </c>
      <c r="E228" s="90" t="str">
        <f>IF(D228=Contact!$M$4,MAX($E$2:E227)+1,"")</f>
        <v/>
      </c>
      <c r="F228" s="90" t="str">
        <f t="shared" si="5"/>
        <v/>
      </c>
    </row>
    <row r="229" spans="3:6" x14ac:dyDescent="0.25">
      <c r="C229" s="90" t="s">
        <v>1341</v>
      </c>
      <c r="D229" s="91">
        <v>1310</v>
      </c>
      <c r="E229" s="90" t="str">
        <f>IF(D229=Contact!$M$4,MAX($E$2:E228)+1,"")</f>
        <v/>
      </c>
      <c r="F229" s="90" t="str">
        <f t="shared" si="5"/>
        <v/>
      </c>
    </row>
    <row r="230" spans="3:6" x14ac:dyDescent="0.25">
      <c r="C230" s="90" t="s">
        <v>1342</v>
      </c>
      <c r="D230" s="91">
        <v>1310</v>
      </c>
      <c r="E230" s="90" t="str">
        <f>IF(D230=Contact!$M$4,MAX($E$2:E229)+1,"")</f>
        <v/>
      </c>
      <c r="F230" s="90" t="str">
        <f t="shared" si="5"/>
        <v/>
      </c>
    </row>
    <row r="231" spans="3:6" x14ac:dyDescent="0.25">
      <c r="C231" s="90" t="s">
        <v>1343</v>
      </c>
      <c r="D231" s="91">
        <v>1310</v>
      </c>
      <c r="E231" s="90" t="str">
        <f>IF(D231=Contact!$M$4,MAX($E$2:E230)+1,"")</f>
        <v/>
      </c>
      <c r="F231" s="90" t="str">
        <f t="shared" si="5"/>
        <v/>
      </c>
    </row>
    <row r="232" spans="3:6" x14ac:dyDescent="0.25">
      <c r="C232" s="90" t="s">
        <v>1344</v>
      </c>
      <c r="D232" s="91">
        <v>1320</v>
      </c>
      <c r="E232" s="90" t="str">
        <f>IF(D232=Contact!$M$4,MAX($E$2:E231)+1,"")</f>
        <v/>
      </c>
      <c r="F232" s="90" t="str">
        <f t="shared" si="5"/>
        <v/>
      </c>
    </row>
    <row r="233" spans="3:6" x14ac:dyDescent="0.25">
      <c r="C233" s="90" t="s">
        <v>1345</v>
      </c>
      <c r="D233" s="91">
        <v>1320</v>
      </c>
      <c r="E233" s="90" t="str">
        <f>IF(D233=Contact!$M$4,MAX($E$2:E232)+1,"")</f>
        <v/>
      </c>
      <c r="F233" s="90" t="str">
        <f t="shared" si="5"/>
        <v/>
      </c>
    </row>
    <row r="234" spans="3:6" x14ac:dyDescent="0.25">
      <c r="C234" s="90" t="s">
        <v>1346</v>
      </c>
      <c r="D234" s="91">
        <v>1320</v>
      </c>
      <c r="E234" s="90" t="str">
        <f>IF(D234=Contact!$M$4,MAX($E$2:E233)+1,"")</f>
        <v/>
      </c>
      <c r="F234" s="90" t="str">
        <f t="shared" si="5"/>
        <v/>
      </c>
    </row>
    <row r="235" spans="3:6" x14ac:dyDescent="0.25">
      <c r="C235" s="90" t="s">
        <v>1347</v>
      </c>
      <c r="D235" s="91">
        <v>1320</v>
      </c>
      <c r="E235" s="90" t="str">
        <f>IF(D235=Contact!$M$4,MAX($E$2:E234)+1,"")</f>
        <v/>
      </c>
      <c r="F235" s="90" t="str">
        <f t="shared" si="5"/>
        <v/>
      </c>
    </row>
    <row r="236" spans="3:6" x14ac:dyDescent="0.25">
      <c r="C236" s="90" t="s">
        <v>1348</v>
      </c>
      <c r="D236" s="91">
        <v>1320</v>
      </c>
      <c r="E236" s="90" t="str">
        <f>IF(D236=Contact!$M$4,MAX($E$2:E235)+1,"")</f>
        <v/>
      </c>
      <c r="F236" s="90" t="str">
        <f t="shared" si="5"/>
        <v/>
      </c>
    </row>
    <row r="237" spans="3:6" x14ac:dyDescent="0.25">
      <c r="C237" s="90" t="s">
        <v>1349</v>
      </c>
      <c r="D237" s="91">
        <v>1320</v>
      </c>
      <c r="E237" s="90" t="str">
        <f>IF(D237=Contact!$M$4,MAX($E$2:E236)+1,"")</f>
        <v/>
      </c>
      <c r="F237" s="90" t="str">
        <f t="shared" si="5"/>
        <v/>
      </c>
    </row>
    <row r="238" spans="3:6" x14ac:dyDescent="0.25">
      <c r="C238" s="90" t="s">
        <v>1350</v>
      </c>
      <c r="D238" s="91">
        <v>1330</v>
      </c>
      <c r="E238" s="90" t="str">
        <f>IF(D238=Contact!$M$4,MAX($E$2:E237)+1,"")</f>
        <v/>
      </c>
      <c r="F238" s="90" t="str">
        <f t="shared" si="5"/>
        <v/>
      </c>
    </row>
    <row r="239" spans="3:6" x14ac:dyDescent="0.25">
      <c r="C239" s="90" t="s">
        <v>1351</v>
      </c>
      <c r="D239" s="91">
        <v>1330</v>
      </c>
      <c r="E239" s="90" t="str">
        <f>IF(D239=Contact!$M$4,MAX($E$2:E238)+1,"")</f>
        <v/>
      </c>
      <c r="F239" s="90" t="str">
        <f t="shared" si="5"/>
        <v/>
      </c>
    </row>
    <row r="240" spans="3:6" x14ac:dyDescent="0.25">
      <c r="C240" s="90" t="s">
        <v>1352</v>
      </c>
      <c r="D240" s="91">
        <v>1330</v>
      </c>
      <c r="E240" s="90" t="str">
        <f>IF(D240=Contact!$M$4,MAX($E$2:E239)+1,"")</f>
        <v/>
      </c>
      <c r="F240" s="90" t="str">
        <f t="shared" si="5"/>
        <v/>
      </c>
    </row>
    <row r="241" spans="3:6" x14ac:dyDescent="0.25">
      <c r="C241" s="90" t="s">
        <v>1353</v>
      </c>
      <c r="D241" s="91">
        <v>1330</v>
      </c>
      <c r="E241" s="90" t="str">
        <f>IF(D241=Contact!$M$4,MAX($E$2:E240)+1,"")</f>
        <v/>
      </c>
      <c r="F241" s="90" t="str">
        <f t="shared" si="5"/>
        <v/>
      </c>
    </row>
    <row r="242" spans="3:6" x14ac:dyDescent="0.25">
      <c r="C242" s="90" t="s">
        <v>1354</v>
      </c>
      <c r="D242" s="91">
        <v>1330</v>
      </c>
      <c r="E242" s="90" t="str">
        <f>IF(D242=Contact!$M$4,MAX($E$2:E241)+1,"")</f>
        <v/>
      </c>
      <c r="F242" s="90" t="str">
        <f t="shared" si="5"/>
        <v/>
      </c>
    </row>
    <row r="243" spans="3:6" x14ac:dyDescent="0.25">
      <c r="C243" s="90" t="s">
        <v>1355</v>
      </c>
      <c r="D243" s="91">
        <v>1330</v>
      </c>
      <c r="E243" s="90" t="str">
        <f>IF(D243=Contact!$M$4,MAX($E$2:E242)+1,"")</f>
        <v/>
      </c>
      <c r="F243" s="90" t="str">
        <f t="shared" si="5"/>
        <v/>
      </c>
    </row>
    <row r="244" spans="3:6" x14ac:dyDescent="0.25">
      <c r="C244" s="90" t="s">
        <v>1356</v>
      </c>
      <c r="D244" s="91">
        <v>1330</v>
      </c>
      <c r="E244" s="90" t="str">
        <f>IF(D244=Contact!$M$4,MAX($E$2:E243)+1,"")</f>
        <v/>
      </c>
      <c r="F244" s="90" t="str">
        <f t="shared" si="5"/>
        <v/>
      </c>
    </row>
    <row r="245" spans="3:6" x14ac:dyDescent="0.25">
      <c r="C245" s="90" t="s">
        <v>1357</v>
      </c>
      <c r="D245" s="91">
        <v>1330</v>
      </c>
      <c r="E245" s="90" t="str">
        <f>IF(D245=Contact!$M$4,MAX($E$2:E244)+1,"")</f>
        <v/>
      </c>
      <c r="F245" s="90" t="str">
        <f t="shared" si="5"/>
        <v/>
      </c>
    </row>
    <row r="246" spans="3:6" x14ac:dyDescent="0.25">
      <c r="C246" s="90" t="s">
        <v>1358</v>
      </c>
      <c r="D246" s="91">
        <v>1340</v>
      </c>
      <c r="E246" s="90" t="str">
        <f>IF(D246=Contact!$M$4,MAX($E$2:E245)+1,"")</f>
        <v/>
      </c>
      <c r="F246" s="90" t="str">
        <f t="shared" si="5"/>
        <v/>
      </c>
    </row>
    <row r="247" spans="3:6" x14ac:dyDescent="0.25">
      <c r="C247" s="90" t="s">
        <v>1359</v>
      </c>
      <c r="D247" s="91">
        <v>1340</v>
      </c>
      <c r="E247" s="90" t="str">
        <f>IF(D247=Contact!$M$4,MAX($E$2:E246)+1,"")</f>
        <v/>
      </c>
      <c r="F247" s="90" t="str">
        <f t="shared" si="5"/>
        <v/>
      </c>
    </row>
    <row r="248" spans="3:6" x14ac:dyDescent="0.25">
      <c r="C248" s="90" t="s">
        <v>1360</v>
      </c>
      <c r="D248" s="91">
        <v>1340</v>
      </c>
      <c r="E248" s="90" t="str">
        <f>IF(D248=Contact!$M$4,MAX($E$2:E247)+1,"")</f>
        <v/>
      </c>
      <c r="F248" s="90" t="str">
        <f t="shared" si="5"/>
        <v/>
      </c>
    </row>
    <row r="249" spans="3:6" x14ac:dyDescent="0.25">
      <c r="C249" s="90" t="s">
        <v>1361</v>
      </c>
      <c r="D249" s="91">
        <v>1340</v>
      </c>
      <c r="E249" s="90" t="str">
        <f>IF(D249=Contact!$M$4,MAX($E$2:E248)+1,"")</f>
        <v/>
      </c>
      <c r="F249" s="90" t="str">
        <f t="shared" si="5"/>
        <v/>
      </c>
    </row>
    <row r="250" spans="3:6" x14ac:dyDescent="0.25">
      <c r="C250" s="90" t="s">
        <v>1362</v>
      </c>
      <c r="D250" s="91">
        <v>1340</v>
      </c>
      <c r="E250" s="90" t="str">
        <f>IF(D250=Contact!$M$4,MAX($E$2:E249)+1,"")</f>
        <v/>
      </c>
      <c r="F250" s="90" t="str">
        <f t="shared" si="5"/>
        <v/>
      </c>
    </row>
    <row r="251" spans="3:6" x14ac:dyDescent="0.25">
      <c r="C251" s="90" t="s">
        <v>1363</v>
      </c>
      <c r="D251" s="91">
        <v>1340</v>
      </c>
      <c r="E251" s="90" t="str">
        <f>IF(D251=Contact!$M$4,MAX($E$2:E250)+1,"")</f>
        <v/>
      </c>
      <c r="F251" s="90" t="str">
        <f t="shared" si="5"/>
        <v/>
      </c>
    </row>
    <row r="252" spans="3:6" x14ac:dyDescent="0.25">
      <c r="C252" s="90" t="s">
        <v>1364</v>
      </c>
      <c r="D252" s="91">
        <v>1340</v>
      </c>
      <c r="E252" s="90" t="str">
        <f>IF(D252=Contact!$M$4,MAX($E$2:E251)+1,"")</f>
        <v/>
      </c>
      <c r="F252" s="90" t="str">
        <f t="shared" si="5"/>
        <v/>
      </c>
    </row>
    <row r="253" spans="3:6" x14ac:dyDescent="0.25">
      <c r="C253" s="90" t="s">
        <v>1365</v>
      </c>
      <c r="D253" s="91">
        <v>1340</v>
      </c>
      <c r="E253" s="90" t="str">
        <f>IF(D253=Contact!$M$4,MAX($E$2:E252)+1,"")</f>
        <v/>
      </c>
      <c r="F253" s="90" t="str">
        <f t="shared" si="5"/>
        <v/>
      </c>
    </row>
    <row r="254" spans="3:6" x14ac:dyDescent="0.25">
      <c r="C254" s="90" t="s">
        <v>1366</v>
      </c>
      <c r="D254" s="91">
        <v>1340</v>
      </c>
      <c r="E254" s="90" t="str">
        <f>IF(D254=Contact!$M$4,MAX($E$2:E253)+1,"")</f>
        <v/>
      </c>
      <c r="F254" s="90" t="str">
        <f t="shared" si="5"/>
        <v/>
      </c>
    </row>
    <row r="255" spans="3:6" x14ac:dyDescent="0.25">
      <c r="C255" s="90" t="s">
        <v>1367</v>
      </c>
      <c r="D255" s="91">
        <v>1340</v>
      </c>
      <c r="E255" s="90" t="str">
        <f>IF(D255=Contact!$M$4,MAX($E$2:E254)+1,"")</f>
        <v/>
      </c>
      <c r="F255" s="90" t="str">
        <f t="shared" si="5"/>
        <v/>
      </c>
    </row>
    <row r="256" spans="3:6" x14ac:dyDescent="0.25">
      <c r="C256" s="90" t="s">
        <v>1368</v>
      </c>
      <c r="D256" s="91">
        <v>1340</v>
      </c>
      <c r="E256" s="90" t="str">
        <f>IF(D256=Contact!$M$4,MAX($E$2:E255)+1,"")</f>
        <v/>
      </c>
      <c r="F256" s="90" t="str">
        <f t="shared" si="5"/>
        <v/>
      </c>
    </row>
    <row r="257" spans="3:6" x14ac:dyDescent="0.25">
      <c r="C257" s="90" t="s">
        <v>1369</v>
      </c>
      <c r="D257" s="91">
        <v>1350</v>
      </c>
      <c r="E257" s="90" t="str">
        <f>IF(D257=Contact!$M$4,MAX($E$2:E256)+1,"")</f>
        <v/>
      </c>
      <c r="F257" s="90" t="str">
        <f t="shared" si="5"/>
        <v/>
      </c>
    </row>
    <row r="258" spans="3:6" x14ac:dyDescent="0.25">
      <c r="C258" s="90" t="s">
        <v>1370</v>
      </c>
      <c r="D258" s="91">
        <v>1350</v>
      </c>
      <c r="E258" s="90" t="str">
        <f>IF(D258=Contact!$M$4,MAX($E$2:E257)+1,"")</f>
        <v/>
      </c>
      <c r="F258" s="90" t="str">
        <f t="shared" si="5"/>
        <v/>
      </c>
    </row>
    <row r="259" spans="3:6" x14ac:dyDescent="0.25">
      <c r="C259" s="90" t="s">
        <v>1371</v>
      </c>
      <c r="D259" s="91">
        <v>1350</v>
      </c>
      <c r="E259" s="90" t="str">
        <f>IF(D259=Contact!$M$4,MAX($E$2:E258)+1,"")</f>
        <v/>
      </c>
      <c r="F259" s="90" t="str">
        <f t="shared" si="5"/>
        <v/>
      </c>
    </row>
    <row r="260" spans="3:6" x14ac:dyDescent="0.25">
      <c r="C260" s="90" t="s">
        <v>1372</v>
      </c>
      <c r="D260" s="91">
        <v>1350</v>
      </c>
      <c r="E260" s="90" t="str">
        <f>IF(D260=Contact!$M$4,MAX($E$2:E259)+1,"")</f>
        <v/>
      </c>
      <c r="F260" s="90" t="str">
        <f t="shared" ref="F260:F323" si="6">IF(G260&lt;&gt;"",1,"")</f>
        <v/>
      </c>
    </row>
    <row r="261" spans="3:6" x14ac:dyDescent="0.25">
      <c r="C261" s="90" t="s">
        <v>1373</v>
      </c>
      <c r="D261" s="91">
        <v>1350</v>
      </c>
      <c r="E261" s="90" t="str">
        <f>IF(D261=Contact!$M$4,MAX($E$2:E260)+1,"")</f>
        <v/>
      </c>
      <c r="F261" s="90" t="str">
        <f t="shared" si="6"/>
        <v/>
      </c>
    </row>
    <row r="262" spans="3:6" x14ac:dyDescent="0.25">
      <c r="C262" s="90" t="s">
        <v>1374</v>
      </c>
      <c r="D262" s="91">
        <v>1350</v>
      </c>
      <c r="E262" s="90" t="str">
        <f>IF(D262=Contact!$M$4,MAX($E$2:E261)+1,"")</f>
        <v/>
      </c>
      <c r="F262" s="90" t="str">
        <f t="shared" si="6"/>
        <v/>
      </c>
    </row>
    <row r="263" spans="3:6" x14ac:dyDescent="0.25">
      <c r="C263" s="90" t="s">
        <v>1375</v>
      </c>
      <c r="D263" s="91">
        <v>1350</v>
      </c>
      <c r="E263" s="90" t="str">
        <f>IF(D263=Contact!$M$4,MAX($E$2:E262)+1,"")</f>
        <v/>
      </c>
      <c r="F263" s="90" t="str">
        <f t="shared" si="6"/>
        <v/>
      </c>
    </row>
    <row r="264" spans="3:6" x14ac:dyDescent="0.25">
      <c r="C264" s="90" t="s">
        <v>1376</v>
      </c>
      <c r="D264" s="91">
        <v>1350</v>
      </c>
      <c r="E264" s="90" t="str">
        <f>IF(D264=Contact!$M$4,MAX($E$2:E263)+1,"")</f>
        <v/>
      </c>
      <c r="F264" s="90" t="str">
        <f t="shared" si="6"/>
        <v/>
      </c>
    </row>
    <row r="265" spans="3:6" x14ac:dyDescent="0.25">
      <c r="C265" s="90" t="s">
        <v>1377</v>
      </c>
      <c r="D265" s="91">
        <v>1350</v>
      </c>
      <c r="E265" s="90" t="str">
        <f>IF(D265=Contact!$M$4,MAX($E$2:E264)+1,"")</f>
        <v/>
      </c>
      <c r="F265" s="90" t="str">
        <f t="shared" si="6"/>
        <v/>
      </c>
    </row>
    <row r="266" spans="3:6" x14ac:dyDescent="0.25">
      <c r="C266" s="90" t="s">
        <v>1378</v>
      </c>
      <c r="D266" s="91">
        <v>1360</v>
      </c>
      <c r="E266" s="90" t="str">
        <f>IF(D266=Contact!$M$4,MAX($E$2:E265)+1,"")</f>
        <v/>
      </c>
      <c r="F266" s="90" t="str">
        <f t="shared" si="6"/>
        <v/>
      </c>
    </row>
    <row r="267" spans="3:6" x14ac:dyDescent="0.25">
      <c r="C267" s="90" t="s">
        <v>1379</v>
      </c>
      <c r="D267" s="91">
        <v>1360</v>
      </c>
      <c r="E267" s="90" t="str">
        <f>IF(D267=Contact!$M$4,MAX($E$2:E266)+1,"")</f>
        <v/>
      </c>
      <c r="F267" s="90" t="str">
        <f t="shared" si="6"/>
        <v/>
      </c>
    </row>
    <row r="268" spans="3:6" x14ac:dyDescent="0.25">
      <c r="C268" s="90" t="s">
        <v>1380</v>
      </c>
      <c r="D268" s="91">
        <v>1360</v>
      </c>
      <c r="E268" s="90" t="str">
        <f>IF(D268=Contact!$M$4,MAX($E$2:E267)+1,"")</f>
        <v/>
      </c>
      <c r="F268" s="90" t="str">
        <f t="shared" si="6"/>
        <v/>
      </c>
    </row>
    <row r="269" spans="3:6" x14ac:dyDescent="0.25">
      <c r="C269" s="90" t="s">
        <v>1381</v>
      </c>
      <c r="D269" s="91">
        <v>1360</v>
      </c>
      <c r="E269" s="90" t="str">
        <f>IF(D269=Contact!$M$4,MAX($E$2:E268)+1,"")</f>
        <v/>
      </c>
      <c r="F269" s="90" t="str">
        <f t="shared" si="6"/>
        <v/>
      </c>
    </row>
    <row r="270" spans="3:6" x14ac:dyDescent="0.25">
      <c r="C270" s="90" t="s">
        <v>1382</v>
      </c>
      <c r="D270" s="91">
        <v>1360</v>
      </c>
      <c r="E270" s="90" t="str">
        <f>IF(D270=Contact!$M$4,MAX($E$2:E269)+1,"")</f>
        <v/>
      </c>
      <c r="F270" s="90" t="str">
        <f t="shared" si="6"/>
        <v/>
      </c>
    </row>
    <row r="271" spans="3:6" x14ac:dyDescent="0.25">
      <c r="C271" s="90" t="s">
        <v>1383</v>
      </c>
      <c r="D271" s="91">
        <v>1360</v>
      </c>
      <c r="E271" s="90" t="str">
        <f>IF(D271=Contact!$M$4,MAX($E$2:E270)+1,"")</f>
        <v/>
      </c>
      <c r="F271" s="90" t="str">
        <f t="shared" si="6"/>
        <v/>
      </c>
    </row>
    <row r="272" spans="3:6" x14ac:dyDescent="0.25">
      <c r="C272" s="90" t="s">
        <v>1384</v>
      </c>
      <c r="D272" s="91">
        <v>1370</v>
      </c>
      <c r="E272" s="90" t="str">
        <f>IF(D272=Contact!$M$4,MAX($E$2:E271)+1,"")</f>
        <v/>
      </c>
      <c r="F272" s="90" t="str">
        <f t="shared" si="6"/>
        <v/>
      </c>
    </row>
    <row r="273" spans="3:6" x14ac:dyDescent="0.25">
      <c r="C273" s="90" t="s">
        <v>1385</v>
      </c>
      <c r="D273" s="91">
        <v>1370</v>
      </c>
      <c r="E273" s="90" t="str">
        <f>IF(D273=Contact!$M$4,MAX($E$2:E272)+1,"")</f>
        <v/>
      </c>
      <c r="F273" s="90" t="str">
        <f t="shared" si="6"/>
        <v/>
      </c>
    </row>
    <row r="274" spans="3:6" x14ac:dyDescent="0.25">
      <c r="C274" s="90" t="s">
        <v>1386</v>
      </c>
      <c r="D274" s="91">
        <v>1370</v>
      </c>
      <c r="E274" s="90" t="str">
        <f>IF(D274=Contact!$M$4,MAX($E$2:E273)+1,"")</f>
        <v/>
      </c>
      <c r="F274" s="90" t="str">
        <f t="shared" si="6"/>
        <v/>
      </c>
    </row>
    <row r="275" spans="3:6" x14ac:dyDescent="0.25">
      <c r="C275" s="90" t="s">
        <v>1387</v>
      </c>
      <c r="D275" s="91">
        <v>1370</v>
      </c>
      <c r="E275" s="90" t="str">
        <f>IF(D275=Contact!$M$4,MAX($E$2:E274)+1,"")</f>
        <v/>
      </c>
      <c r="F275" s="90" t="str">
        <f t="shared" si="6"/>
        <v/>
      </c>
    </row>
    <row r="276" spans="3:6" x14ac:dyDescent="0.25">
      <c r="C276" s="90" t="s">
        <v>1388</v>
      </c>
      <c r="D276" s="91">
        <v>1370</v>
      </c>
      <c r="E276" s="90" t="str">
        <f>IF(D276=Contact!$M$4,MAX($E$2:E275)+1,"")</f>
        <v/>
      </c>
      <c r="F276" s="90" t="str">
        <f t="shared" si="6"/>
        <v/>
      </c>
    </row>
    <row r="277" spans="3:6" x14ac:dyDescent="0.25">
      <c r="C277" s="90" t="s">
        <v>1389</v>
      </c>
      <c r="D277" s="91">
        <v>1370</v>
      </c>
      <c r="E277" s="90" t="str">
        <f>IF(D277=Contact!$M$4,MAX($E$2:E276)+1,"")</f>
        <v/>
      </c>
      <c r="F277" s="90" t="str">
        <f t="shared" si="6"/>
        <v/>
      </c>
    </row>
    <row r="278" spans="3:6" x14ac:dyDescent="0.25">
      <c r="C278" s="90" t="s">
        <v>1390</v>
      </c>
      <c r="D278" s="91">
        <v>1370</v>
      </c>
      <c r="E278" s="90" t="str">
        <f>IF(D278=Contact!$M$4,MAX($E$2:E277)+1,"")</f>
        <v/>
      </c>
      <c r="F278" s="90" t="str">
        <f t="shared" si="6"/>
        <v/>
      </c>
    </row>
    <row r="279" spans="3:6" x14ac:dyDescent="0.25">
      <c r="C279" s="90" t="s">
        <v>1391</v>
      </c>
      <c r="D279" s="91">
        <v>1380</v>
      </c>
      <c r="E279" s="90" t="str">
        <f>IF(D279=Contact!$M$4,MAX($E$2:E278)+1,"")</f>
        <v/>
      </c>
      <c r="F279" s="90" t="str">
        <f t="shared" si="6"/>
        <v/>
      </c>
    </row>
    <row r="280" spans="3:6" x14ac:dyDescent="0.25">
      <c r="C280" s="90" t="s">
        <v>1392</v>
      </c>
      <c r="D280" s="91">
        <v>1380</v>
      </c>
      <c r="E280" s="90" t="str">
        <f>IF(D280=Contact!$M$4,MAX($E$2:E279)+1,"")</f>
        <v/>
      </c>
      <c r="F280" s="90" t="str">
        <f t="shared" si="6"/>
        <v/>
      </c>
    </row>
    <row r="281" spans="3:6" x14ac:dyDescent="0.25">
      <c r="C281" s="90" t="s">
        <v>1152</v>
      </c>
      <c r="D281" s="91">
        <v>1380</v>
      </c>
      <c r="E281" s="90" t="str">
        <f>IF(D281=Contact!$M$4,MAX($E$2:E280)+1,"")</f>
        <v/>
      </c>
      <c r="F281" s="90" t="str">
        <f t="shared" si="6"/>
        <v/>
      </c>
    </row>
    <row r="282" spans="3:6" x14ac:dyDescent="0.25">
      <c r="C282" s="90" t="s">
        <v>1393</v>
      </c>
      <c r="D282" s="91">
        <v>1380</v>
      </c>
      <c r="E282" s="90" t="str">
        <f>IF(D282=Contact!$M$4,MAX($E$2:E281)+1,"")</f>
        <v/>
      </c>
      <c r="F282" s="90" t="str">
        <f t="shared" si="6"/>
        <v/>
      </c>
    </row>
    <row r="283" spans="3:6" x14ac:dyDescent="0.25">
      <c r="C283" s="90" t="s">
        <v>1394</v>
      </c>
      <c r="D283" s="91">
        <v>1380</v>
      </c>
      <c r="E283" s="90" t="str">
        <f>IF(D283=Contact!$M$4,MAX($E$2:E282)+1,"")</f>
        <v/>
      </c>
      <c r="F283" s="90" t="str">
        <f t="shared" si="6"/>
        <v/>
      </c>
    </row>
    <row r="284" spans="3:6" x14ac:dyDescent="0.25">
      <c r="C284" s="90" t="s">
        <v>1395</v>
      </c>
      <c r="D284" s="91">
        <v>1380</v>
      </c>
      <c r="E284" s="90" t="str">
        <f>IF(D284=Contact!$M$4,MAX($E$2:E283)+1,"")</f>
        <v/>
      </c>
      <c r="F284" s="90" t="str">
        <f t="shared" si="6"/>
        <v/>
      </c>
    </row>
    <row r="285" spans="3:6" x14ac:dyDescent="0.25">
      <c r="C285" s="90" t="s">
        <v>1396</v>
      </c>
      <c r="D285" s="91">
        <v>1380</v>
      </c>
      <c r="E285" s="90" t="str">
        <f>IF(D285=Contact!$M$4,MAX($E$2:E284)+1,"")</f>
        <v/>
      </c>
      <c r="F285" s="90" t="str">
        <f t="shared" si="6"/>
        <v/>
      </c>
    </row>
    <row r="286" spans="3:6" x14ac:dyDescent="0.25">
      <c r="C286" s="90" t="s">
        <v>1397</v>
      </c>
      <c r="D286" s="91">
        <v>1390</v>
      </c>
      <c r="E286" s="90" t="str">
        <f>IF(D286=Contact!$M$4,MAX($E$2:E285)+1,"")</f>
        <v/>
      </c>
      <c r="F286" s="90" t="str">
        <f t="shared" si="6"/>
        <v/>
      </c>
    </row>
    <row r="287" spans="3:6" x14ac:dyDescent="0.25">
      <c r="C287" s="90" t="s">
        <v>1398</v>
      </c>
      <c r="D287" s="91">
        <v>1390</v>
      </c>
      <c r="E287" s="90" t="str">
        <f>IF(D287=Contact!$M$4,MAX($E$2:E286)+1,"")</f>
        <v/>
      </c>
      <c r="F287" s="90" t="str">
        <f t="shared" si="6"/>
        <v/>
      </c>
    </row>
    <row r="288" spans="3:6" x14ac:dyDescent="0.25">
      <c r="C288" s="90" t="s">
        <v>1399</v>
      </c>
      <c r="D288" s="91">
        <v>1390</v>
      </c>
      <c r="E288" s="90" t="str">
        <f>IF(D288=Contact!$M$4,MAX($E$2:E287)+1,"")</f>
        <v/>
      </c>
      <c r="F288" s="90" t="str">
        <f t="shared" si="6"/>
        <v/>
      </c>
    </row>
    <row r="289" spans="3:6" x14ac:dyDescent="0.25">
      <c r="C289" s="90" t="s">
        <v>1400</v>
      </c>
      <c r="D289" s="91">
        <v>1390</v>
      </c>
      <c r="E289" s="90" t="str">
        <f>IF(D289=Contact!$M$4,MAX($E$2:E288)+1,"")</f>
        <v/>
      </c>
      <c r="F289" s="90" t="str">
        <f t="shared" si="6"/>
        <v/>
      </c>
    </row>
    <row r="290" spans="3:6" x14ac:dyDescent="0.25">
      <c r="C290" s="90" t="s">
        <v>1401</v>
      </c>
      <c r="D290" s="91">
        <v>1390</v>
      </c>
      <c r="E290" s="90" t="str">
        <f>IF(D290=Contact!$M$4,MAX($E$2:E289)+1,"")</f>
        <v/>
      </c>
      <c r="F290" s="90" t="str">
        <f t="shared" si="6"/>
        <v/>
      </c>
    </row>
    <row r="291" spans="3:6" x14ac:dyDescent="0.25">
      <c r="C291" s="90" t="s">
        <v>1402</v>
      </c>
      <c r="D291" s="91">
        <v>1390</v>
      </c>
      <c r="E291" s="90" t="str">
        <f>IF(D291=Contact!$M$4,MAX($E$2:E290)+1,"")</f>
        <v/>
      </c>
      <c r="F291" s="90" t="str">
        <f t="shared" si="6"/>
        <v/>
      </c>
    </row>
    <row r="292" spans="3:6" x14ac:dyDescent="0.25">
      <c r="C292" s="90" t="s">
        <v>1403</v>
      </c>
      <c r="D292" s="91">
        <v>1390</v>
      </c>
      <c r="E292" s="90" t="str">
        <f>IF(D292=Contact!$M$4,MAX($E$2:E291)+1,"")</f>
        <v/>
      </c>
      <c r="F292" s="90" t="str">
        <f t="shared" si="6"/>
        <v/>
      </c>
    </row>
    <row r="293" spans="3:6" x14ac:dyDescent="0.25">
      <c r="C293" s="90" t="s">
        <v>1404</v>
      </c>
      <c r="D293" s="91">
        <v>1390</v>
      </c>
      <c r="E293" s="90" t="str">
        <f>IF(D293=Contact!$M$4,MAX($E$2:E292)+1,"")</f>
        <v/>
      </c>
      <c r="F293" s="90" t="str">
        <f t="shared" si="6"/>
        <v/>
      </c>
    </row>
    <row r="294" spans="3:6" x14ac:dyDescent="0.25">
      <c r="C294" s="90" t="s">
        <v>1405</v>
      </c>
      <c r="D294" s="91">
        <v>1400</v>
      </c>
      <c r="E294" s="90" t="str">
        <f>IF(D294=Contact!$M$4,MAX($E$2:E293)+1,"")</f>
        <v/>
      </c>
      <c r="F294" s="90" t="str">
        <f t="shared" si="6"/>
        <v/>
      </c>
    </row>
    <row r="295" spans="3:6" x14ac:dyDescent="0.25">
      <c r="C295" s="90" t="s">
        <v>1406</v>
      </c>
      <c r="D295" s="91">
        <v>1400</v>
      </c>
      <c r="E295" s="90" t="str">
        <f>IF(D295=Contact!$M$4,MAX($E$2:E294)+1,"")</f>
        <v/>
      </c>
      <c r="F295" s="90" t="str">
        <f t="shared" si="6"/>
        <v/>
      </c>
    </row>
    <row r="296" spans="3:6" x14ac:dyDescent="0.25">
      <c r="C296" s="90" t="s">
        <v>1407</v>
      </c>
      <c r="D296" s="91">
        <v>1400</v>
      </c>
      <c r="E296" s="90" t="str">
        <f>IF(D296=Contact!$M$4,MAX($E$2:E295)+1,"")</f>
        <v/>
      </c>
      <c r="F296" s="90" t="str">
        <f t="shared" si="6"/>
        <v/>
      </c>
    </row>
    <row r="297" spans="3:6" x14ac:dyDescent="0.25">
      <c r="C297" s="90" t="s">
        <v>1408</v>
      </c>
      <c r="D297" s="91">
        <v>1400</v>
      </c>
      <c r="E297" s="90" t="str">
        <f>IF(D297=Contact!$M$4,MAX($E$2:E296)+1,"")</f>
        <v/>
      </c>
      <c r="F297" s="90" t="str">
        <f t="shared" si="6"/>
        <v/>
      </c>
    </row>
    <row r="298" spans="3:6" x14ac:dyDescent="0.25">
      <c r="C298" s="90" t="s">
        <v>1409</v>
      </c>
      <c r="D298" s="91">
        <v>1400</v>
      </c>
      <c r="E298" s="90" t="str">
        <f>IF(D298=Contact!$M$4,MAX($E$2:E297)+1,"")</f>
        <v/>
      </c>
      <c r="F298" s="90" t="str">
        <f t="shared" si="6"/>
        <v/>
      </c>
    </row>
    <row r="299" spans="3:6" x14ac:dyDescent="0.25">
      <c r="C299" s="90" t="s">
        <v>1410</v>
      </c>
      <c r="D299" s="91">
        <v>1400</v>
      </c>
      <c r="E299" s="90" t="str">
        <f>IF(D299=Contact!$M$4,MAX($E$2:E298)+1,"")</f>
        <v/>
      </c>
      <c r="F299" s="90" t="str">
        <f t="shared" si="6"/>
        <v/>
      </c>
    </row>
    <row r="300" spans="3:6" x14ac:dyDescent="0.25">
      <c r="C300" s="90" t="s">
        <v>1411</v>
      </c>
      <c r="D300" s="91">
        <v>1400</v>
      </c>
      <c r="E300" s="90" t="str">
        <f>IF(D300=Contact!$M$4,MAX($E$2:E299)+1,"")</f>
        <v/>
      </c>
      <c r="F300" s="90" t="str">
        <f t="shared" si="6"/>
        <v/>
      </c>
    </row>
    <row r="301" spans="3:6" x14ac:dyDescent="0.25">
      <c r="C301" s="90" t="s">
        <v>1412</v>
      </c>
      <c r="D301" s="91">
        <v>1400</v>
      </c>
      <c r="E301" s="90" t="str">
        <f>IF(D301=Contact!$M$4,MAX($E$2:E300)+1,"")</f>
        <v/>
      </c>
      <c r="F301" s="90" t="str">
        <f t="shared" si="6"/>
        <v/>
      </c>
    </row>
    <row r="302" spans="3:6" x14ac:dyDescent="0.25">
      <c r="C302" s="90" t="s">
        <v>1413</v>
      </c>
      <c r="D302" s="91">
        <v>1400</v>
      </c>
      <c r="E302" s="90" t="str">
        <f>IF(D302=Contact!$M$4,MAX($E$2:E301)+1,"")</f>
        <v/>
      </c>
      <c r="F302" s="90" t="str">
        <f t="shared" si="6"/>
        <v/>
      </c>
    </row>
    <row r="303" spans="3:6" x14ac:dyDescent="0.25">
      <c r="C303" s="90" t="s">
        <v>1414</v>
      </c>
      <c r="D303" s="91">
        <v>1400</v>
      </c>
      <c r="E303" s="90" t="str">
        <f>IF(D303=Contact!$M$4,MAX($E$2:E302)+1,"")</f>
        <v/>
      </c>
      <c r="F303" s="90" t="str">
        <f t="shared" si="6"/>
        <v/>
      </c>
    </row>
    <row r="304" spans="3:6" x14ac:dyDescent="0.25">
      <c r="C304" s="90" t="s">
        <v>1415</v>
      </c>
      <c r="D304" s="91">
        <v>1410</v>
      </c>
      <c r="E304" s="90" t="str">
        <f>IF(D304=Contact!$M$4,MAX($E$2:E303)+1,"")</f>
        <v/>
      </c>
      <c r="F304" s="90" t="str">
        <f t="shared" si="6"/>
        <v/>
      </c>
    </row>
    <row r="305" spans="3:6" x14ac:dyDescent="0.25">
      <c r="C305" s="90" t="s">
        <v>1177</v>
      </c>
      <c r="D305" s="91">
        <v>1410</v>
      </c>
      <c r="E305" s="90" t="str">
        <f>IF(D305=Contact!$M$4,MAX($E$2:E304)+1,"")</f>
        <v/>
      </c>
      <c r="F305" s="90" t="str">
        <f t="shared" si="6"/>
        <v/>
      </c>
    </row>
    <row r="306" spans="3:6" x14ac:dyDescent="0.25">
      <c r="C306" s="90" t="s">
        <v>1416</v>
      </c>
      <c r="D306" s="91">
        <v>1410</v>
      </c>
      <c r="E306" s="90" t="str">
        <f>IF(D306=Contact!$M$4,MAX($E$2:E305)+1,"")</f>
        <v/>
      </c>
      <c r="F306" s="90" t="str">
        <f t="shared" si="6"/>
        <v/>
      </c>
    </row>
    <row r="307" spans="3:6" x14ac:dyDescent="0.25">
      <c r="C307" s="90" t="s">
        <v>1417</v>
      </c>
      <c r="D307" s="91">
        <v>1410</v>
      </c>
      <c r="E307" s="90" t="str">
        <f>IF(D307=Contact!$M$4,MAX($E$2:E306)+1,"")</f>
        <v/>
      </c>
      <c r="F307" s="90" t="str">
        <f t="shared" si="6"/>
        <v/>
      </c>
    </row>
    <row r="308" spans="3:6" x14ac:dyDescent="0.25">
      <c r="C308" s="90" t="s">
        <v>1144</v>
      </c>
      <c r="D308" s="91">
        <v>1410</v>
      </c>
      <c r="E308" s="90" t="str">
        <f>IF(D308=Contact!$M$4,MAX($E$2:E307)+1,"")</f>
        <v/>
      </c>
      <c r="F308" s="90" t="str">
        <f t="shared" si="6"/>
        <v/>
      </c>
    </row>
    <row r="309" spans="3:6" x14ac:dyDescent="0.25">
      <c r="C309" s="90" t="s">
        <v>1418</v>
      </c>
      <c r="D309" s="91">
        <v>1420</v>
      </c>
      <c r="E309" s="90" t="str">
        <f>IF(D309=Contact!$M$4,MAX($E$2:E308)+1,"")</f>
        <v/>
      </c>
      <c r="F309" s="90" t="str">
        <f t="shared" si="6"/>
        <v/>
      </c>
    </row>
    <row r="310" spans="3:6" x14ac:dyDescent="0.25">
      <c r="C310" s="90" t="s">
        <v>1419</v>
      </c>
      <c r="D310" s="91">
        <v>1420</v>
      </c>
      <c r="E310" s="90" t="str">
        <f>IF(D310=Contact!$M$4,MAX($E$2:E309)+1,"")</f>
        <v/>
      </c>
      <c r="F310" s="90" t="str">
        <f t="shared" si="6"/>
        <v/>
      </c>
    </row>
    <row r="311" spans="3:6" x14ac:dyDescent="0.25">
      <c r="C311" s="90" t="s">
        <v>1420</v>
      </c>
      <c r="D311" s="91">
        <v>1420</v>
      </c>
      <c r="E311" s="90" t="str">
        <f>IF(D311=Contact!$M$4,MAX($E$2:E310)+1,"")</f>
        <v/>
      </c>
      <c r="F311" s="90" t="str">
        <f t="shared" si="6"/>
        <v/>
      </c>
    </row>
    <row r="312" spans="3:6" x14ac:dyDescent="0.25">
      <c r="C312" s="90" t="s">
        <v>1421</v>
      </c>
      <c r="D312" s="91">
        <v>1420</v>
      </c>
      <c r="E312" s="90" t="str">
        <f>IF(D312=Contact!$M$4,MAX($E$2:E311)+1,"")</f>
        <v/>
      </c>
      <c r="F312" s="90" t="str">
        <f t="shared" si="6"/>
        <v/>
      </c>
    </row>
    <row r="313" spans="3:6" x14ac:dyDescent="0.25">
      <c r="C313" s="90" t="s">
        <v>1422</v>
      </c>
      <c r="D313" s="91">
        <v>1420</v>
      </c>
      <c r="E313" s="90" t="str">
        <f>IF(D313=Contact!$M$4,MAX($E$2:E312)+1,"")</f>
        <v/>
      </c>
      <c r="F313" s="90" t="str">
        <f t="shared" si="6"/>
        <v/>
      </c>
    </row>
    <row r="314" spans="3:6" x14ac:dyDescent="0.25">
      <c r="C314" s="90" t="s">
        <v>1423</v>
      </c>
      <c r="D314" s="91">
        <v>1430</v>
      </c>
      <c r="E314" s="90" t="str">
        <f>IF(D314=Contact!$M$4,MAX($E$2:E313)+1,"")</f>
        <v/>
      </c>
      <c r="F314" s="90" t="str">
        <f t="shared" si="6"/>
        <v/>
      </c>
    </row>
    <row r="315" spans="3:6" x14ac:dyDescent="0.25">
      <c r="C315" s="90" t="s">
        <v>1424</v>
      </c>
      <c r="D315" s="91">
        <v>1430</v>
      </c>
      <c r="E315" s="90" t="str">
        <f>IF(D315=Contact!$M$4,MAX($E$2:E314)+1,"")</f>
        <v/>
      </c>
      <c r="F315" s="90" t="str">
        <f t="shared" si="6"/>
        <v/>
      </c>
    </row>
    <row r="316" spans="3:6" x14ac:dyDescent="0.25">
      <c r="C316" s="90" t="s">
        <v>1425</v>
      </c>
      <c r="D316" s="91">
        <v>1430</v>
      </c>
      <c r="E316" s="90" t="str">
        <f>IF(D316=Contact!$M$4,MAX($E$2:E315)+1,"")</f>
        <v/>
      </c>
      <c r="F316" s="90" t="str">
        <f t="shared" si="6"/>
        <v/>
      </c>
    </row>
    <row r="317" spans="3:6" x14ac:dyDescent="0.25">
      <c r="C317" s="90" t="s">
        <v>1426</v>
      </c>
      <c r="D317" s="91">
        <v>1430</v>
      </c>
      <c r="E317" s="90" t="str">
        <f>IF(D317=Contact!$M$4,MAX($E$2:E316)+1,"")</f>
        <v/>
      </c>
      <c r="F317" s="90" t="str">
        <f t="shared" si="6"/>
        <v/>
      </c>
    </row>
    <row r="318" spans="3:6" x14ac:dyDescent="0.25">
      <c r="C318" s="90" t="s">
        <v>1427</v>
      </c>
      <c r="D318" s="91">
        <v>1430</v>
      </c>
      <c r="E318" s="90" t="str">
        <f>IF(D318=Contact!$M$4,MAX($E$2:E317)+1,"")</f>
        <v/>
      </c>
      <c r="F318" s="90" t="str">
        <f t="shared" si="6"/>
        <v/>
      </c>
    </row>
    <row r="319" spans="3:6" x14ac:dyDescent="0.25">
      <c r="C319" s="90" t="s">
        <v>1428</v>
      </c>
      <c r="D319" s="91">
        <v>1430</v>
      </c>
      <c r="E319" s="90" t="str">
        <f>IF(D319=Contact!$M$4,MAX($E$2:E318)+1,"")</f>
        <v/>
      </c>
      <c r="F319" s="90" t="str">
        <f t="shared" si="6"/>
        <v/>
      </c>
    </row>
    <row r="320" spans="3:6" x14ac:dyDescent="0.25">
      <c r="C320" s="90" t="s">
        <v>1429</v>
      </c>
      <c r="D320" s="91">
        <v>1430</v>
      </c>
      <c r="E320" s="90" t="str">
        <f>IF(D320=Contact!$M$4,MAX($E$2:E319)+1,"")</f>
        <v/>
      </c>
      <c r="F320" s="90" t="str">
        <f t="shared" si="6"/>
        <v/>
      </c>
    </row>
    <row r="321" spans="3:6" x14ac:dyDescent="0.25">
      <c r="C321" s="90" t="s">
        <v>1430</v>
      </c>
      <c r="D321" s="91">
        <v>1430</v>
      </c>
      <c r="E321" s="90" t="str">
        <f>IF(D321=Contact!$M$4,MAX($E$2:E320)+1,"")</f>
        <v/>
      </c>
      <c r="F321" s="90" t="str">
        <f t="shared" si="6"/>
        <v/>
      </c>
    </row>
    <row r="322" spans="3:6" x14ac:dyDescent="0.25">
      <c r="C322" s="90" t="s">
        <v>1431</v>
      </c>
      <c r="D322" s="91">
        <v>1430</v>
      </c>
      <c r="E322" s="90" t="str">
        <f>IF(D322=Contact!$M$4,MAX($E$2:E321)+1,"")</f>
        <v/>
      </c>
      <c r="F322" s="90" t="str">
        <f t="shared" si="6"/>
        <v/>
      </c>
    </row>
    <row r="323" spans="3:6" x14ac:dyDescent="0.25">
      <c r="C323" s="90" t="s">
        <v>1432</v>
      </c>
      <c r="D323" s="91">
        <v>1430</v>
      </c>
      <c r="E323" s="90" t="str">
        <f>IF(D323=Contact!$M$4,MAX($E$2:E322)+1,"")</f>
        <v/>
      </c>
      <c r="F323" s="90" t="str">
        <f t="shared" si="6"/>
        <v/>
      </c>
    </row>
    <row r="324" spans="3:6" x14ac:dyDescent="0.25">
      <c r="C324" s="90" t="s">
        <v>1433</v>
      </c>
      <c r="D324" s="91">
        <v>1440</v>
      </c>
      <c r="E324" s="90" t="str">
        <f>IF(D324=Contact!$M$4,MAX($E$2:E323)+1,"")</f>
        <v/>
      </c>
      <c r="F324" s="90" t="str">
        <f t="shared" ref="F324:F374" si="7">IF(G324&lt;&gt;"",1,"")</f>
        <v/>
      </c>
    </row>
    <row r="325" spans="3:6" x14ac:dyDescent="0.25">
      <c r="C325" s="90" t="s">
        <v>1434</v>
      </c>
      <c r="D325" s="91">
        <v>1450</v>
      </c>
      <c r="E325" s="90" t="str">
        <f>IF(D325=Contact!$M$4,MAX($E$2:E324)+1,"")</f>
        <v/>
      </c>
      <c r="F325" s="90" t="str">
        <f t="shared" si="7"/>
        <v/>
      </c>
    </row>
    <row r="326" spans="3:6" x14ac:dyDescent="0.25">
      <c r="C326" s="90" t="s">
        <v>1435</v>
      </c>
      <c r="D326" s="91">
        <v>1450</v>
      </c>
      <c r="E326" s="90" t="str">
        <f>IF(D326=Contact!$M$4,MAX($E$2:E325)+1,"")</f>
        <v/>
      </c>
      <c r="F326" s="90" t="str">
        <f t="shared" si="7"/>
        <v/>
      </c>
    </row>
    <row r="327" spans="3:6" x14ac:dyDescent="0.25">
      <c r="C327" s="90" t="s">
        <v>1436</v>
      </c>
      <c r="D327" s="91">
        <v>1450</v>
      </c>
      <c r="E327" s="90" t="str">
        <f>IF(D327=Contact!$M$4,MAX($E$2:E326)+1,"")</f>
        <v/>
      </c>
      <c r="F327" s="90" t="str">
        <f t="shared" si="7"/>
        <v/>
      </c>
    </row>
    <row r="328" spans="3:6" x14ac:dyDescent="0.25">
      <c r="C328" s="90" t="s">
        <v>1437</v>
      </c>
      <c r="D328" s="91">
        <v>1450</v>
      </c>
      <c r="E328" s="90" t="str">
        <f>IF(D328=Contact!$M$4,MAX($E$2:E327)+1,"")</f>
        <v/>
      </c>
      <c r="F328" s="90" t="str">
        <f t="shared" si="7"/>
        <v/>
      </c>
    </row>
    <row r="329" spans="3:6" x14ac:dyDescent="0.25">
      <c r="C329" s="90" t="s">
        <v>1438</v>
      </c>
      <c r="D329" s="91">
        <v>1450</v>
      </c>
      <c r="E329" s="90" t="str">
        <f>IF(D329=Contact!$M$4,MAX($E$2:E328)+1,"")</f>
        <v/>
      </c>
      <c r="F329" s="90" t="str">
        <f t="shared" si="7"/>
        <v/>
      </c>
    </row>
    <row r="330" spans="3:6" x14ac:dyDescent="0.25">
      <c r="C330" s="90" t="s">
        <v>1439</v>
      </c>
      <c r="D330" s="91">
        <v>1450</v>
      </c>
      <c r="E330" s="90" t="str">
        <f>IF(D330=Contact!$M$4,MAX($E$2:E329)+1,"")</f>
        <v/>
      </c>
      <c r="F330" s="90" t="str">
        <f t="shared" si="7"/>
        <v/>
      </c>
    </row>
    <row r="331" spans="3:6" x14ac:dyDescent="0.25">
      <c r="C331" s="90" t="s">
        <v>1440</v>
      </c>
      <c r="D331" s="91">
        <v>1450</v>
      </c>
      <c r="E331" s="90" t="str">
        <f>IF(D331=Contact!$M$4,MAX($E$2:E330)+1,"")</f>
        <v/>
      </c>
      <c r="F331" s="90" t="str">
        <f t="shared" si="7"/>
        <v/>
      </c>
    </row>
    <row r="332" spans="3:6" x14ac:dyDescent="0.25">
      <c r="C332" s="90" t="s">
        <v>1441</v>
      </c>
      <c r="D332" s="91">
        <v>1450</v>
      </c>
      <c r="E332" s="90" t="str">
        <f>IF(D332=Contact!$M$4,MAX($E$2:E331)+1,"")</f>
        <v/>
      </c>
      <c r="F332" s="90" t="str">
        <f t="shared" si="7"/>
        <v/>
      </c>
    </row>
    <row r="333" spans="3:6" x14ac:dyDescent="0.25">
      <c r="C333" s="90" t="s">
        <v>1442</v>
      </c>
      <c r="D333" s="91">
        <v>1450</v>
      </c>
      <c r="E333" s="90" t="str">
        <f>IF(D333=Contact!$M$4,MAX($E$2:E332)+1,"")</f>
        <v/>
      </c>
      <c r="F333" s="90" t="str">
        <f t="shared" si="7"/>
        <v/>
      </c>
    </row>
    <row r="334" spans="3:6" x14ac:dyDescent="0.25">
      <c r="C334" s="90" t="s">
        <v>1443</v>
      </c>
      <c r="D334" s="91">
        <v>1460</v>
      </c>
      <c r="E334" s="90" t="str">
        <f>IF(D334=Contact!$M$4,MAX($E$2:E333)+1,"")</f>
        <v/>
      </c>
      <c r="F334" s="90" t="str">
        <f t="shared" si="7"/>
        <v/>
      </c>
    </row>
    <row r="335" spans="3:6" x14ac:dyDescent="0.25">
      <c r="C335" s="90" t="s">
        <v>1444</v>
      </c>
      <c r="D335" s="91">
        <v>1460</v>
      </c>
      <c r="E335" s="90" t="str">
        <f>IF(D335=Contact!$M$4,MAX($E$2:E334)+1,"")</f>
        <v/>
      </c>
      <c r="F335" s="90" t="str">
        <f t="shared" si="7"/>
        <v/>
      </c>
    </row>
    <row r="336" spans="3:6" x14ac:dyDescent="0.25">
      <c r="C336" s="90" t="s">
        <v>1445</v>
      </c>
      <c r="D336" s="91">
        <v>1460</v>
      </c>
      <c r="E336" s="90" t="str">
        <f>IF(D336=Contact!$M$4,MAX($E$2:E335)+1,"")</f>
        <v/>
      </c>
      <c r="F336" s="90" t="str">
        <f t="shared" si="7"/>
        <v/>
      </c>
    </row>
    <row r="337" spans="3:6" x14ac:dyDescent="0.25">
      <c r="C337" s="90" t="s">
        <v>1079</v>
      </c>
      <c r="D337" s="91">
        <v>1460</v>
      </c>
      <c r="E337" s="90" t="str">
        <f>IF(D337=Contact!$M$4,MAX($E$2:E336)+1,"")</f>
        <v/>
      </c>
      <c r="F337" s="90" t="str">
        <f t="shared" si="7"/>
        <v/>
      </c>
    </row>
    <row r="338" spans="3:6" x14ac:dyDescent="0.25">
      <c r="C338" s="90" t="s">
        <v>1446</v>
      </c>
      <c r="D338" s="91">
        <v>1460</v>
      </c>
      <c r="E338" s="90" t="str">
        <f>IF(D338=Contact!$M$4,MAX($E$2:E337)+1,"")</f>
        <v/>
      </c>
      <c r="F338" s="90" t="str">
        <f t="shared" si="7"/>
        <v/>
      </c>
    </row>
    <row r="339" spans="3:6" x14ac:dyDescent="0.25">
      <c r="C339" s="90" t="s">
        <v>1447</v>
      </c>
      <c r="D339" s="91">
        <v>1460</v>
      </c>
      <c r="E339" s="90" t="str">
        <f>IF(D339=Contact!$M$4,MAX($E$2:E338)+1,"")</f>
        <v/>
      </c>
      <c r="F339" s="90" t="str">
        <f t="shared" si="7"/>
        <v/>
      </c>
    </row>
    <row r="340" spans="3:6" x14ac:dyDescent="0.25">
      <c r="C340" s="90" t="s">
        <v>1448</v>
      </c>
      <c r="D340" s="91">
        <v>1460</v>
      </c>
      <c r="E340" s="90" t="str">
        <f>IF(D340=Contact!$M$4,MAX($E$2:E339)+1,"")</f>
        <v/>
      </c>
      <c r="F340" s="90" t="str">
        <f t="shared" si="7"/>
        <v/>
      </c>
    </row>
    <row r="341" spans="3:6" x14ac:dyDescent="0.25">
      <c r="C341" s="90" t="s">
        <v>1449</v>
      </c>
      <c r="D341" s="91">
        <v>1470</v>
      </c>
      <c r="E341" s="90" t="str">
        <f>IF(D341=Contact!$M$4,MAX($E$2:E340)+1,"")</f>
        <v/>
      </c>
      <c r="F341" s="90" t="str">
        <f t="shared" si="7"/>
        <v/>
      </c>
    </row>
    <row r="342" spans="3:6" x14ac:dyDescent="0.25">
      <c r="C342" s="90" t="s">
        <v>1450</v>
      </c>
      <c r="D342" s="91">
        <v>1470</v>
      </c>
      <c r="E342" s="90" t="str">
        <f>IF(D342=Contact!$M$4,MAX($E$2:E341)+1,"")</f>
        <v/>
      </c>
      <c r="F342" s="90" t="str">
        <f t="shared" si="7"/>
        <v/>
      </c>
    </row>
    <row r="343" spans="3:6" x14ac:dyDescent="0.25">
      <c r="C343" s="90" t="s">
        <v>1451</v>
      </c>
      <c r="D343" s="91">
        <v>1470</v>
      </c>
      <c r="E343" s="90" t="str">
        <f>IF(D343=Contact!$M$4,MAX($E$2:E342)+1,"")</f>
        <v/>
      </c>
      <c r="F343" s="90" t="str">
        <f t="shared" si="7"/>
        <v/>
      </c>
    </row>
    <row r="344" spans="3:6" x14ac:dyDescent="0.25">
      <c r="C344" s="90" t="s">
        <v>1452</v>
      </c>
      <c r="D344" s="91">
        <v>1470</v>
      </c>
      <c r="E344" s="90" t="str">
        <f>IF(D344=Contact!$M$4,MAX($E$2:E343)+1,"")</f>
        <v/>
      </c>
      <c r="F344" s="90" t="str">
        <f t="shared" si="7"/>
        <v/>
      </c>
    </row>
    <row r="345" spans="3:6" x14ac:dyDescent="0.25">
      <c r="C345" s="90" t="s">
        <v>1453</v>
      </c>
      <c r="D345" s="91">
        <v>1470</v>
      </c>
      <c r="E345" s="90" t="str">
        <f>IF(D345=Contact!$M$4,MAX($E$2:E344)+1,"")</f>
        <v/>
      </c>
      <c r="F345" s="90" t="str">
        <f t="shared" si="7"/>
        <v/>
      </c>
    </row>
    <row r="346" spans="3:6" x14ac:dyDescent="0.25">
      <c r="C346" s="90" t="s">
        <v>1454</v>
      </c>
      <c r="D346" s="91">
        <v>1480</v>
      </c>
      <c r="E346" s="90" t="str">
        <f>IF(D346=Contact!$M$4,MAX($E$2:E345)+1,"")</f>
        <v/>
      </c>
      <c r="F346" s="90" t="str">
        <f t="shared" si="7"/>
        <v/>
      </c>
    </row>
    <row r="347" spans="3:6" x14ac:dyDescent="0.25">
      <c r="C347" s="90" t="s">
        <v>1455</v>
      </c>
      <c r="D347" s="91">
        <v>1480</v>
      </c>
      <c r="E347" s="90" t="str">
        <f>IF(D347=Contact!$M$4,MAX($E$2:E346)+1,"")</f>
        <v/>
      </c>
      <c r="F347" s="90" t="str">
        <f t="shared" si="7"/>
        <v/>
      </c>
    </row>
    <row r="348" spans="3:6" x14ac:dyDescent="0.25">
      <c r="C348" s="90" t="s">
        <v>1456</v>
      </c>
      <c r="D348" s="91">
        <v>1480</v>
      </c>
      <c r="E348" s="90" t="str">
        <f>IF(D348=Contact!$M$4,MAX($E$2:E347)+1,"")</f>
        <v/>
      </c>
      <c r="F348" s="90" t="str">
        <f t="shared" si="7"/>
        <v/>
      </c>
    </row>
    <row r="349" spans="3:6" x14ac:dyDescent="0.25">
      <c r="C349" s="90" t="s">
        <v>1457</v>
      </c>
      <c r="D349" s="91">
        <v>1480</v>
      </c>
      <c r="E349" s="90" t="str">
        <f>IF(D349=Contact!$M$4,MAX($E$2:E348)+1,"")</f>
        <v/>
      </c>
      <c r="F349" s="90" t="str">
        <f t="shared" si="7"/>
        <v/>
      </c>
    </row>
    <row r="350" spans="3:6" x14ac:dyDescent="0.25">
      <c r="C350" s="90" t="s">
        <v>1458</v>
      </c>
      <c r="D350" s="91">
        <v>1480</v>
      </c>
      <c r="E350" s="90" t="str">
        <f>IF(D350=Contact!$M$4,MAX($E$2:E349)+1,"")</f>
        <v/>
      </c>
      <c r="F350" s="90" t="str">
        <f t="shared" si="7"/>
        <v/>
      </c>
    </row>
    <row r="351" spans="3:6" x14ac:dyDescent="0.25">
      <c r="C351" s="90" t="s">
        <v>1459</v>
      </c>
      <c r="D351" s="91">
        <v>1480</v>
      </c>
      <c r="E351" s="90" t="str">
        <f>IF(D351=Contact!$M$4,MAX($E$2:E350)+1,"")</f>
        <v/>
      </c>
      <c r="F351" s="90" t="str">
        <f t="shared" si="7"/>
        <v/>
      </c>
    </row>
    <row r="352" spans="3:6" x14ac:dyDescent="0.25">
      <c r="C352" s="90" t="s">
        <v>1460</v>
      </c>
      <c r="D352" s="91">
        <v>1480</v>
      </c>
      <c r="E352" s="90" t="str">
        <f>IF(D352=Contact!$M$4,MAX($E$2:E351)+1,"")</f>
        <v/>
      </c>
      <c r="F352" s="90" t="str">
        <f t="shared" si="7"/>
        <v/>
      </c>
    </row>
    <row r="353" spans="3:6" x14ac:dyDescent="0.25">
      <c r="C353" s="90" t="s">
        <v>1461</v>
      </c>
      <c r="D353" s="91">
        <v>1480</v>
      </c>
      <c r="E353" s="90" t="str">
        <f>IF(D353=Contact!$M$4,MAX($E$2:E352)+1,"")</f>
        <v/>
      </c>
      <c r="F353" s="90" t="str">
        <f t="shared" si="7"/>
        <v/>
      </c>
    </row>
    <row r="354" spans="3:6" x14ac:dyDescent="0.25">
      <c r="C354" s="90" t="s">
        <v>1462</v>
      </c>
      <c r="D354" s="91">
        <v>1480</v>
      </c>
      <c r="E354" s="90" t="str">
        <f>IF(D354=Contact!$M$4,MAX($E$2:E353)+1,"")</f>
        <v/>
      </c>
      <c r="F354" s="90" t="str">
        <f t="shared" si="7"/>
        <v/>
      </c>
    </row>
    <row r="355" spans="3:6" x14ac:dyDescent="0.25">
      <c r="C355" s="90" t="s">
        <v>1463</v>
      </c>
      <c r="D355" s="91">
        <v>1500</v>
      </c>
      <c r="E355" s="90" t="str">
        <f>IF(D355=Contact!$M$4,MAX($E$2:E354)+1,"")</f>
        <v/>
      </c>
      <c r="F355" s="90" t="str">
        <f t="shared" si="7"/>
        <v/>
      </c>
    </row>
    <row r="356" spans="3:6" x14ac:dyDescent="0.25">
      <c r="C356" s="90" t="s">
        <v>1464</v>
      </c>
      <c r="D356" s="91">
        <v>1500</v>
      </c>
      <c r="E356" s="90" t="str">
        <f>IF(D356=Contact!$M$4,MAX($E$2:E355)+1,"")</f>
        <v/>
      </c>
      <c r="F356" s="90" t="str">
        <f t="shared" si="7"/>
        <v/>
      </c>
    </row>
    <row r="357" spans="3:6" x14ac:dyDescent="0.25">
      <c r="C357" s="90" t="s">
        <v>1465</v>
      </c>
      <c r="D357" s="91">
        <v>1500</v>
      </c>
      <c r="E357" s="90" t="str">
        <f>IF(D357=Contact!$M$4,MAX($E$2:E356)+1,"")</f>
        <v/>
      </c>
      <c r="F357" s="90" t="str">
        <f t="shared" si="7"/>
        <v/>
      </c>
    </row>
    <row r="358" spans="3:6" x14ac:dyDescent="0.25">
      <c r="C358" s="90" t="s">
        <v>1466</v>
      </c>
      <c r="D358" s="91">
        <v>1500</v>
      </c>
      <c r="E358" s="90" t="str">
        <f>IF(D358=Contact!$M$4,MAX($E$2:E357)+1,"")</f>
        <v/>
      </c>
      <c r="F358" s="90" t="str">
        <f t="shared" si="7"/>
        <v/>
      </c>
    </row>
    <row r="359" spans="3:6" x14ac:dyDescent="0.25">
      <c r="C359" s="90" t="s">
        <v>1467</v>
      </c>
      <c r="D359" s="91">
        <v>1500</v>
      </c>
      <c r="E359" s="90" t="str">
        <f>IF(D359=Contact!$M$4,MAX($E$2:E358)+1,"")</f>
        <v/>
      </c>
      <c r="F359" s="90" t="str">
        <f t="shared" si="7"/>
        <v/>
      </c>
    </row>
    <row r="360" spans="3:6" x14ac:dyDescent="0.25">
      <c r="C360" s="90" t="s">
        <v>1468</v>
      </c>
      <c r="D360" s="91">
        <v>1500</v>
      </c>
      <c r="E360" s="90" t="str">
        <f>IF(D360=Contact!$M$4,MAX($E$2:E359)+1,"")</f>
        <v/>
      </c>
      <c r="F360" s="90" t="str">
        <f t="shared" si="7"/>
        <v/>
      </c>
    </row>
    <row r="361" spans="3:6" x14ac:dyDescent="0.25">
      <c r="C361" s="90" t="s">
        <v>1469</v>
      </c>
      <c r="D361" s="91">
        <v>1500</v>
      </c>
      <c r="E361" s="90" t="str">
        <f>IF(D361=Contact!$M$4,MAX($E$2:E360)+1,"")</f>
        <v/>
      </c>
      <c r="F361" s="90" t="str">
        <f t="shared" si="7"/>
        <v/>
      </c>
    </row>
    <row r="362" spans="3:6" x14ac:dyDescent="0.25">
      <c r="C362" s="90" t="s">
        <v>1470</v>
      </c>
      <c r="D362" s="91">
        <v>1500</v>
      </c>
      <c r="E362" s="90" t="str">
        <f>IF(D362=Contact!$M$4,MAX($E$2:E361)+1,"")</f>
        <v/>
      </c>
      <c r="F362" s="90" t="str">
        <f t="shared" si="7"/>
        <v/>
      </c>
    </row>
    <row r="363" spans="3:6" x14ac:dyDescent="0.25">
      <c r="C363" s="90" t="s">
        <v>1471</v>
      </c>
      <c r="D363" s="91">
        <v>1510</v>
      </c>
      <c r="E363" s="90" t="str">
        <f>IF(D363=Contact!$M$4,MAX($E$2:E362)+1,"")</f>
        <v/>
      </c>
      <c r="F363" s="90" t="str">
        <f t="shared" si="7"/>
        <v/>
      </c>
    </row>
    <row r="364" spans="3:6" x14ac:dyDescent="0.25">
      <c r="C364" s="90" t="s">
        <v>1472</v>
      </c>
      <c r="D364" s="91">
        <v>1510</v>
      </c>
      <c r="E364" s="90" t="str">
        <f>IF(D364=Contact!$M$4,MAX($E$2:E363)+1,"")</f>
        <v/>
      </c>
      <c r="F364" s="90" t="str">
        <f t="shared" si="7"/>
        <v/>
      </c>
    </row>
    <row r="365" spans="3:6" x14ac:dyDescent="0.25">
      <c r="C365" s="90" t="s">
        <v>1473</v>
      </c>
      <c r="D365" s="91">
        <v>1510</v>
      </c>
      <c r="E365" s="90" t="str">
        <f>IF(D365=Contact!$M$4,MAX($E$2:E364)+1,"")</f>
        <v/>
      </c>
      <c r="F365" s="90" t="str">
        <f t="shared" si="7"/>
        <v/>
      </c>
    </row>
    <row r="366" spans="3:6" x14ac:dyDescent="0.25">
      <c r="C366" s="90" t="s">
        <v>1474</v>
      </c>
      <c r="D366" s="91">
        <v>1510</v>
      </c>
      <c r="E366" s="90" t="str">
        <f>IF(D366=Contact!$M$4,MAX($E$2:E365)+1,"")</f>
        <v/>
      </c>
      <c r="F366" s="90" t="str">
        <f t="shared" si="7"/>
        <v/>
      </c>
    </row>
    <row r="367" spans="3:6" x14ac:dyDescent="0.25">
      <c r="C367" s="90" t="s">
        <v>1475</v>
      </c>
      <c r="D367" s="91">
        <v>1510</v>
      </c>
      <c r="E367" s="90" t="str">
        <f>IF(D367=Contact!$M$4,MAX($E$2:E366)+1,"")</f>
        <v/>
      </c>
      <c r="F367" s="90" t="str">
        <f t="shared" si="7"/>
        <v/>
      </c>
    </row>
    <row r="368" spans="3:6" x14ac:dyDescent="0.25">
      <c r="C368" s="90" t="s">
        <v>1476</v>
      </c>
      <c r="D368" s="91">
        <v>1510</v>
      </c>
      <c r="E368" s="90" t="str">
        <f>IF(D368=Contact!$M$4,MAX($E$2:E367)+1,"")</f>
        <v/>
      </c>
      <c r="F368" s="90" t="str">
        <f t="shared" si="7"/>
        <v/>
      </c>
    </row>
    <row r="369" spans="3:6" x14ac:dyDescent="0.25">
      <c r="C369" s="90" t="s">
        <v>1039</v>
      </c>
      <c r="D369" s="91">
        <v>1510</v>
      </c>
      <c r="E369" s="90" t="str">
        <f>IF(D369=Contact!$M$4,MAX($E$2:E368)+1,"")</f>
        <v/>
      </c>
      <c r="F369" s="90" t="str">
        <f t="shared" si="7"/>
        <v/>
      </c>
    </row>
    <row r="370" spans="3:6" x14ac:dyDescent="0.25">
      <c r="C370" s="90" t="s">
        <v>1477</v>
      </c>
      <c r="D370" s="91">
        <v>1510</v>
      </c>
      <c r="E370" s="90" t="str">
        <f>IF(D370=Contact!$M$4,MAX($E$2:E369)+1,"")</f>
        <v/>
      </c>
      <c r="F370" s="90" t="str">
        <f t="shared" si="7"/>
        <v/>
      </c>
    </row>
    <row r="371" spans="3:6" x14ac:dyDescent="0.25">
      <c r="C371" s="90" t="s">
        <v>1478</v>
      </c>
      <c r="D371" s="91">
        <v>1510</v>
      </c>
      <c r="E371" s="90" t="str">
        <f>IF(D371=Contact!$M$4,MAX($E$2:E370)+1,"")</f>
        <v/>
      </c>
      <c r="F371" s="90" t="str">
        <f t="shared" si="7"/>
        <v/>
      </c>
    </row>
    <row r="372" spans="3:6" x14ac:dyDescent="0.25">
      <c r="C372" s="90" t="s">
        <v>1479</v>
      </c>
      <c r="D372" s="91">
        <v>1510</v>
      </c>
      <c r="E372" s="90" t="str">
        <f>IF(D372=Contact!$M$4,MAX($E$2:E371)+1,"")</f>
        <v/>
      </c>
      <c r="F372" s="90" t="str">
        <f t="shared" si="7"/>
        <v/>
      </c>
    </row>
    <row r="373" spans="3:6" x14ac:dyDescent="0.25">
      <c r="C373" s="90" t="s">
        <v>1480</v>
      </c>
      <c r="D373" s="91">
        <v>1510</v>
      </c>
      <c r="E373" s="90" t="str">
        <f>IF(D373=Contact!$M$4,MAX($E$2:E372)+1,"")</f>
        <v/>
      </c>
      <c r="F373" s="90" t="str">
        <f t="shared" si="7"/>
        <v/>
      </c>
    </row>
    <row r="374" spans="3:6" x14ac:dyDescent="0.25">
      <c r="C374" s="90" t="s">
        <v>1481</v>
      </c>
      <c r="D374" s="91">
        <v>1510</v>
      </c>
      <c r="E374" s="90" t="str">
        <f>IF(D374=Contact!$M$4,MAX($E$2:E373)+1,"")</f>
        <v/>
      </c>
      <c r="F374" s="90" t="str">
        <f t="shared" si="7"/>
        <v/>
      </c>
    </row>
    <row r="375" spans="3:6" x14ac:dyDescent="0.25">
      <c r="C375" s="90" t="s">
        <v>1482</v>
      </c>
      <c r="D375" s="91">
        <v>1540</v>
      </c>
      <c r="E375" s="90" t="str">
        <f>IF(D375=Contact!$M$4,MAX($E$2:E374)+1,"")</f>
        <v/>
      </c>
    </row>
    <row r="376" spans="3:6" x14ac:dyDescent="0.25">
      <c r="C376" s="90" t="s">
        <v>1483</v>
      </c>
      <c r="D376" s="91">
        <v>1540</v>
      </c>
      <c r="E376" s="90" t="str">
        <f>IF(D376=Contact!$M$4,MAX($E$2:E375)+1,"")</f>
        <v/>
      </c>
    </row>
    <row r="377" spans="3:6" x14ac:dyDescent="0.25">
      <c r="C377" s="90" t="s">
        <v>1484</v>
      </c>
      <c r="D377" s="91">
        <v>1540</v>
      </c>
      <c r="E377" s="90" t="str">
        <f>IF(D377=Contact!$M$4,MAX($E$2:E376)+1,"")</f>
        <v/>
      </c>
    </row>
    <row r="378" spans="3:6" x14ac:dyDescent="0.25">
      <c r="C378" s="90" t="s">
        <v>1485</v>
      </c>
      <c r="D378" s="91">
        <v>1550</v>
      </c>
      <c r="E378" s="90" t="str">
        <f>IF(D378=Contact!$M$4,MAX($E$2:E377)+1,"")</f>
        <v/>
      </c>
    </row>
    <row r="379" spans="3:6" x14ac:dyDescent="0.25">
      <c r="C379" s="90" t="s">
        <v>1486</v>
      </c>
      <c r="D379" s="91">
        <v>1550</v>
      </c>
      <c r="E379" s="90" t="str">
        <f>IF(D379=Contact!$M$4,MAX($E$2:E378)+1,"")</f>
        <v/>
      </c>
    </row>
    <row r="380" spans="3:6" x14ac:dyDescent="0.25">
      <c r="C380" s="90" t="s">
        <v>1487</v>
      </c>
      <c r="D380" s="91">
        <v>1550</v>
      </c>
      <c r="E380" s="90" t="str">
        <f>IF(D380=Contact!$M$4,MAX($E$2:E379)+1,"")</f>
        <v/>
      </c>
    </row>
    <row r="381" spans="3:6" x14ac:dyDescent="0.25">
      <c r="C381" s="90" t="s">
        <v>1488</v>
      </c>
      <c r="D381" s="91">
        <v>1560</v>
      </c>
      <c r="E381" s="90" t="str">
        <f>IF(D381=Contact!$M$4,MAX($E$2:E380)+1,"")</f>
        <v/>
      </c>
    </row>
    <row r="382" spans="3:6" x14ac:dyDescent="0.25">
      <c r="C382" s="90" t="s">
        <v>1489</v>
      </c>
      <c r="D382" s="91">
        <v>1560</v>
      </c>
      <c r="E382" s="90" t="str">
        <f>IF(D382=Contact!$M$4,MAX($E$2:E381)+1,"")</f>
        <v/>
      </c>
    </row>
    <row r="383" spans="3:6" x14ac:dyDescent="0.25">
      <c r="C383" s="90" t="s">
        <v>1490</v>
      </c>
      <c r="D383" s="91">
        <v>1560</v>
      </c>
      <c r="E383" s="90" t="str">
        <f>IF(D383=Contact!$M$4,MAX($E$2:E382)+1,"")</f>
        <v/>
      </c>
    </row>
    <row r="384" spans="3:6" x14ac:dyDescent="0.25">
      <c r="C384" s="90" t="s">
        <v>1491</v>
      </c>
      <c r="D384" s="91">
        <v>1560</v>
      </c>
      <c r="E384" s="90" t="str">
        <f>IF(D384=Contact!$M$4,MAX($E$2:E383)+1,"")</f>
        <v/>
      </c>
    </row>
    <row r="385" spans="3:5" x14ac:dyDescent="0.25">
      <c r="C385" s="90" t="s">
        <v>1492</v>
      </c>
      <c r="D385" s="91">
        <v>1560</v>
      </c>
      <c r="E385" s="90" t="str">
        <f>IF(D385=Contact!$M$4,MAX($E$2:E384)+1,"")</f>
        <v/>
      </c>
    </row>
    <row r="386" spans="3:5" x14ac:dyDescent="0.25">
      <c r="C386" s="90" t="s">
        <v>1493</v>
      </c>
      <c r="D386" s="91">
        <v>1560</v>
      </c>
      <c r="E386" s="90" t="str">
        <f>IF(D386=Contact!$M$4,MAX($E$2:E385)+1,"")</f>
        <v/>
      </c>
    </row>
    <row r="387" spans="3:5" x14ac:dyDescent="0.25">
      <c r="C387" s="90" t="s">
        <v>1494</v>
      </c>
      <c r="D387" s="91">
        <v>1560</v>
      </c>
      <c r="E387" s="90" t="str">
        <f>IF(D387=Contact!$M$4,MAX($E$2:E386)+1,"")</f>
        <v/>
      </c>
    </row>
    <row r="388" spans="3:5" x14ac:dyDescent="0.25">
      <c r="C388" s="90" t="s">
        <v>1495</v>
      </c>
      <c r="D388" s="91">
        <v>1560</v>
      </c>
      <c r="E388" s="90" t="str">
        <f>IF(D388=Contact!$M$4,MAX($E$2:E387)+1,"")</f>
        <v/>
      </c>
    </row>
    <row r="389" spans="3:5" x14ac:dyDescent="0.25">
      <c r="C389" s="90" t="s">
        <v>1496</v>
      </c>
      <c r="D389" s="91">
        <v>1560</v>
      </c>
      <c r="E389" s="90" t="str">
        <f>IF(D389=Contact!$M$4,MAX($E$2:E388)+1,"")</f>
        <v/>
      </c>
    </row>
    <row r="390" spans="3:5" x14ac:dyDescent="0.25">
      <c r="C390" s="90" t="s">
        <v>1497</v>
      </c>
      <c r="D390" s="91">
        <v>1560</v>
      </c>
      <c r="E390" s="90" t="str">
        <f>IF(D390=Contact!$M$4,MAX($E$2:E389)+1,"")</f>
        <v/>
      </c>
    </row>
    <row r="391" spans="3:5" x14ac:dyDescent="0.25">
      <c r="C391" s="90" t="s">
        <v>1498</v>
      </c>
      <c r="D391" s="91">
        <v>1560</v>
      </c>
      <c r="E391" s="90" t="str">
        <f>IF(D391=Contact!$M$4,MAX($E$2:E390)+1,"")</f>
        <v/>
      </c>
    </row>
    <row r="392" spans="3:5" x14ac:dyDescent="0.25">
      <c r="C392" s="90" t="s">
        <v>1499</v>
      </c>
      <c r="D392" s="91">
        <v>1560</v>
      </c>
      <c r="E392" s="90" t="str">
        <f>IF(D392=Contact!$M$4,MAX($E$2:E391)+1,"")</f>
        <v/>
      </c>
    </row>
    <row r="393" spans="3:5" x14ac:dyDescent="0.25">
      <c r="C393" s="90" t="s">
        <v>1500</v>
      </c>
      <c r="D393" s="91">
        <v>1570</v>
      </c>
      <c r="E393" s="90" t="str">
        <f>IF(D393=Contact!$M$4,MAX($E$2:E392)+1,"")</f>
        <v/>
      </c>
    </row>
    <row r="394" spans="3:5" x14ac:dyDescent="0.25">
      <c r="C394" s="90" t="s">
        <v>1501</v>
      </c>
      <c r="D394" s="91">
        <v>1570</v>
      </c>
      <c r="E394" s="90" t="str">
        <f>IF(D394=Contact!$M$4,MAX($E$2:E393)+1,"")</f>
        <v/>
      </c>
    </row>
    <row r="395" spans="3:5" x14ac:dyDescent="0.25">
      <c r="C395" s="90" t="s">
        <v>1502</v>
      </c>
      <c r="D395" s="91">
        <v>1570</v>
      </c>
      <c r="E395" s="90" t="str">
        <f>IF(D395=Contact!$M$4,MAX($E$2:E394)+1,"")</f>
        <v/>
      </c>
    </row>
    <row r="396" spans="3:5" x14ac:dyDescent="0.25">
      <c r="C396" s="90" t="s">
        <v>1503</v>
      </c>
      <c r="D396" s="91">
        <v>1570</v>
      </c>
      <c r="E396" s="90" t="str">
        <f>IF(D396=Contact!$M$4,MAX($E$2:E395)+1,"")</f>
        <v/>
      </c>
    </row>
    <row r="397" spans="3:5" x14ac:dyDescent="0.25">
      <c r="C397" s="90" t="s">
        <v>1504</v>
      </c>
      <c r="D397" s="91">
        <v>1580</v>
      </c>
      <c r="E397" s="90" t="str">
        <f>IF(D397=Contact!$M$4,MAX($E$2:E396)+1,"")</f>
        <v/>
      </c>
    </row>
    <row r="398" spans="3:5" x14ac:dyDescent="0.25">
      <c r="C398" s="90" t="s">
        <v>1505</v>
      </c>
      <c r="D398" s="91">
        <v>1580</v>
      </c>
      <c r="E398" s="90" t="str">
        <f>IF(D398=Contact!$M$4,MAX($E$2:E397)+1,"")</f>
        <v/>
      </c>
    </row>
    <row r="399" spans="3:5" x14ac:dyDescent="0.25">
      <c r="C399" s="90" t="s">
        <v>1506</v>
      </c>
      <c r="D399" s="91">
        <v>1580</v>
      </c>
      <c r="E399" s="90" t="str">
        <f>IF(D399=Contact!$M$4,MAX($E$2:E398)+1,"")</f>
        <v/>
      </c>
    </row>
    <row r="400" spans="3:5" x14ac:dyDescent="0.25">
      <c r="C400" s="90" t="s">
        <v>1507</v>
      </c>
      <c r="D400" s="91">
        <v>1580</v>
      </c>
      <c r="E400" s="90" t="str">
        <f>IF(D400=Contact!$M$4,MAX($E$2:E399)+1,"")</f>
        <v/>
      </c>
    </row>
    <row r="401" spans="3:5" x14ac:dyDescent="0.25">
      <c r="C401" s="90" t="s">
        <v>1508</v>
      </c>
      <c r="D401" s="91">
        <v>1580</v>
      </c>
      <c r="E401" s="90" t="str">
        <f>IF(D401=Contact!$M$4,MAX($E$2:E400)+1,"")</f>
        <v/>
      </c>
    </row>
    <row r="402" spans="3:5" x14ac:dyDescent="0.25">
      <c r="C402" s="90" t="s">
        <v>1509</v>
      </c>
      <c r="D402" s="91">
        <v>1580</v>
      </c>
      <c r="E402" s="90" t="str">
        <f>IF(D402=Contact!$M$4,MAX($E$2:E401)+1,"")</f>
        <v/>
      </c>
    </row>
    <row r="403" spans="3:5" x14ac:dyDescent="0.25">
      <c r="C403" s="90" t="s">
        <v>1510</v>
      </c>
      <c r="D403" s="91">
        <v>1590</v>
      </c>
      <c r="E403" s="90" t="str">
        <f>IF(D403=Contact!$M$4,MAX($E$2:E402)+1,"")</f>
        <v/>
      </c>
    </row>
    <row r="404" spans="3:5" x14ac:dyDescent="0.25">
      <c r="C404" s="90" t="s">
        <v>1511</v>
      </c>
      <c r="D404" s="91">
        <v>1590</v>
      </c>
      <c r="E404" s="90" t="str">
        <f>IF(D404=Contact!$M$4,MAX($E$2:E403)+1,"")</f>
        <v/>
      </c>
    </row>
    <row r="405" spans="3:5" x14ac:dyDescent="0.25">
      <c r="C405" s="90" t="s">
        <v>1512</v>
      </c>
      <c r="D405" s="91">
        <v>1590</v>
      </c>
      <c r="E405" s="90" t="str">
        <f>IF(D405=Contact!$M$4,MAX($E$2:E404)+1,"")</f>
        <v/>
      </c>
    </row>
    <row r="406" spans="3:5" x14ac:dyDescent="0.25">
      <c r="C406" s="90" t="s">
        <v>1513</v>
      </c>
      <c r="D406" s="91">
        <v>1600</v>
      </c>
      <c r="E406" s="90" t="str">
        <f>IF(D406=Contact!$M$4,MAX($E$2:E405)+1,"")</f>
        <v/>
      </c>
    </row>
    <row r="407" spans="3:5" x14ac:dyDescent="0.25">
      <c r="C407" s="90" t="s">
        <v>1514</v>
      </c>
      <c r="D407" s="91">
        <v>1600</v>
      </c>
      <c r="E407" s="90" t="str">
        <f>IF(D407=Contact!$M$4,MAX($E$2:E406)+1,"")</f>
        <v/>
      </c>
    </row>
    <row r="408" spans="3:5" x14ac:dyDescent="0.25">
      <c r="C408" s="90" t="s">
        <v>1515</v>
      </c>
      <c r="D408" s="91">
        <v>1600</v>
      </c>
      <c r="E408" s="90" t="str">
        <f>IF(D408=Contact!$M$4,MAX($E$2:E407)+1,"")</f>
        <v/>
      </c>
    </row>
    <row r="409" spans="3:5" x14ac:dyDescent="0.25">
      <c r="C409" s="90" t="s">
        <v>1516</v>
      </c>
      <c r="D409" s="91">
        <v>1600</v>
      </c>
      <c r="E409" s="90" t="str">
        <f>IF(D409=Contact!$M$4,MAX($E$2:E408)+1,"")</f>
        <v/>
      </c>
    </row>
    <row r="410" spans="3:5" x14ac:dyDescent="0.25">
      <c r="C410" s="90" t="s">
        <v>1517</v>
      </c>
      <c r="D410" s="91">
        <v>1600</v>
      </c>
      <c r="E410" s="90" t="str">
        <f>IF(D410=Contact!$M$4,MAX($E$2:E409)+1,"")</f>
        <v/>
      </c>
    </row>
    <row r="411" spans="3:5" x14ac:dyDescent="0.25">
      <c r="C411" s="90" t="s">
        <v>1518</v>
      </c>
      <c r="D411" s="91">
        <v>1600</v>
      </c>
      <c r="E411" s="90" t="str">
        <f>IF(D411=Contact!$M$4,MAX($E$2:E410)+1,"")</f>
        <v/>
      </c>
    </row>
    <row r="412" spans="3:5" x14ac:dyDescent="0.25">
      <c r="C412" s="90" t="s">
        <v>1519</v>
      </c>
      <c r="D412" s="91">
        <v>1600</v>
      </c>
      <c r="E412" s="90" t="str">
        <f>IF(D412=Contact!$M$4,MAX($E$2:E411)+1,"")</f>
        <v/>
      </c>
    </row>
    <row r="413" spans="3:5" x14ac:dyDescent="0.25">
      <c r="C413" s="90" t="s">
        <v>1520</v>
      </c>
      <c r="D413" s="91">
        <v>1600</v>
      </c>
      <c r="E413" s="90" t="str">
        <f>IF(D413=Contact!$M$4,MAX($E$2:E412)+1,"")</f>
        <v/>
      </c>
    </row>
    <row r="414" spans="3:5" x14ac:dyDescent="0.25">
      <c r="C414" s="90" t="s">
        <v>1521</v>
      </c>
      <c r="D414" s="91">
        <v>1600</v>
      </c>
      <c r="E414" s="90" t="str">
        <f>IF(D414=Contact!$M$4,MAX($E$2:E413)+1,"")</f>
        <v/>
      </c>
    </row>
    <row r="415" spans="3:5" x14ac:dyDescent="0.25">
      <c r="C415" s="90" t="s">
        <v>1303</v>
      </c>
      <c r="D415" s="91">
        <v>1620</v>
      </c>
      <c r="E415" s="90" t="str">
        <f>IF(D415=Contact!$M$4,MAX($E$2:E414)+1,"")</f>
        <v/>
      </c>
    </row>
    <row r="416" spans="3:5" x14ac:dyDescent="0.25">
      <c r="C416" s="90" t="s">
        <v>1522</v>
      </c>
      <c r="D416" s="91">
        <v>1620</v>
      </c>
      <c r="E416" s="90" t="str">
        <f>IF(D416=Contact!$M$4,MAX($E$2:E415)+1,"")</f>
        <v/>
      </c>
    </row>
    <row r="417" spans="3:5" x14ac:dyDescent="0.25">
      <c r="C417" s="90" t="s">
        <v>1523</v>
      </c>
      <c r="D417" s="91">
        <v>1620</v>
      </c>
      <c r="E417" s="90" t="str">
        <f>IF(D417=Contact!$M$4,MAX($E$2:E416)+1,"")</f>
        <v/>
      </c>
    </row>
    <row r="418" spans="3:5" x14ac:dyDescent="0.25">
      <c r="C418" s="90" t="s">
        <v>1524</v>
      </c>
      <c r="D418" s="91">
        <v>1630</v>
      </c>
      <c r="E418" s="90" t="str">
        <f>IF(D418=Contact!$M$4,MAX($E$2:E417)+1,"")</f>
        <v/>
      </c>
    </row>
    <row r="419" spans="3:5" x14ac:dyDescent="0.25">
      <c r="C419" s="90" t="s">
        <v>1525</v>
      </c>
      <c r="D419" s="91">
        <v>1630</v>
      </c>
      <c r="E419" s="90" t="str">
        <f>IF(D419=Contact!$M$4,MAX($E$2:E418)+1,"")</f>
        <v/>
      </c>
    </row>
    <row r="420" spans="3:5" x14ac:dyDescent="0.25">
      <c r="C420" s="90" t="s">
        <v>1526</v>
      </c>
      <c r="D420" s="91">
        <v>1630</v>
      </c>
      <c r="E420" s="90" t="str">
        <f>IF(D420=Contact!$M$4,MAX($E$2:E419)+1,"")</f>
        <v/>
      </c>
    </row>
    <row r="421" spans="3:5" x14ac:dyDescent="0.25">
      <c r="C421" s="90" t="s">
        <v>1527</v>
      </c>
      <c r="D421" s="91">
        <v>1630</v>
      </c>
      <c r="E421" s="90" t="str">
        <f>IF(D421=Contact!$M$4,MAX($E$2:E420)+1,"")</f>
        <v/>
      </c>
    </row>
    <row r="422" spans="3:5" x14ac:dyDescent="0.25">
      <c r="C422" s="90" t="s">
        <v>1528</v>
      </c>
      <c r="D422" s="91">
        <v>1630</v>
      </c>
      <c r="E422" s="90" t="str">
        <f>IF(D422=Contact!$M$4,MAX($E$2:E421)+1,"")</f>
        <v/>
      </c>
    </row>
    <row r="423" spans="3:5" x14ac:dyDescent="0.25">
      <c r="C423" s="90" t="s">
        <v>1529</v>
      </c>
      <c r="D423" s="91">
        <v>1630</v>
      </c>
      <c r="E423" s="90" t="str">
        <f>IF(D423=Contact!$M$4,MAX($E$2:E422)+1,"")</f>
        <v/>
      </c>
    </row>
    <row r="424" spans="3:5" x14ac:dyDescent="0.25">
      <c r="C424" s="90" t="s">
        <v>1530</v>
      </c>
      <c r="D424" s="91">
        <v>1640</v>
      </c>
      <c r="E424" s="90" t="str">
        <f>IF(D424=Contact!$M$4,MAX($E$2:E423)+1,"")</f>
        <v/>
      </c>
    </row>
    <row r="425" spans="3:5" x14ac:dyDescent="0.25">
      <c r="C425" s="90" t="s">
        <v>1531</v>
      </c>
      <c r="D425" s="91">
        <v>1640</v>
      </c>
      <c r="E425" s="90" t="str">
        <f>IF(D425=Contact!$M$4,MAX($E$2:E424)+1,"")</f>
        <v/>
      </c>
    </row>
    <row r="426" spans="3:5" x14ac:dyDescent="0.25">
      <c r="C426" s="90" t="s">
        <v>1532</v>
      </c>
      <c r="D426" s="91">
        <v>1640</v>
      </c>
      <c r="E426" s="90" t="str">
        <f>IF(D426=Contact!$M$4,MAX($E$2:E425)+1,"")</f>
        <v/>
      </c>
    </row>
    <row r="427" spans="3:5" x14ac:dyDescent="0.25">
      <c r="C427" s="90" t="s">
        <v>1533</v>
      </c>
      <c r="D427" s="91">
        <v>1640</v>
      </c>
      <c r="E427" s="90" t="str">
        <f>IF(D427=Contact!$M$4,MAX($E$2:E426)+1,"")</f>
        <v/>
      </c>
    </row>
    <row r="428" spans="3:5" x14ac:dyDescent="0.25">
      <c r="C428" s="90" t="s">
        <v>1534</v>
      </c>
      <c r="D428" s="91">
        <v>1660</v>
      </c>
      <c r="E428" s="90" t="str">
        <f>IF(D428=Contact!$M$4,MAX($E$2:E427)+1,"")</f>
        <v/>
      </c>
    </row>
    <row r="429" spans="3:5" x14ac:dyDescent="0.25">
      <c r="C429" s="90" t="s">
        <v>1535</v>
      </c>
      <c r="D429" s="91">
        <v>1660</v>
      </c>
      <c r="E429" s="90" t="str">
        <f>IF(D429=Contact!$M$4,MAX($E$2:E428)+1,"")</f>
        <v/>
      </c>
    </row>
    <row r="430" spans="3:5" x14ac:dyDescent="0.25">
      <c r="C430" s="90" t="s">
        <v>1536</v>
      </c>
      <c r="D430" s="91">
        <v>1660</v>
      </c>
      <c r="E430" s="90" t="str">
        <f>IF(D430=Contact!$M$4,MAX($E$2:E429)+1,"")</f>
        <v/>
      </c>
    </row>
    <row r="431" spans="3:5" x14ac:dyDescent="0.25">
      <c r="C431" s="90" t="s">
        <v>1537</v>
      </c>
      <c r="D431" s="91">
        <v>1680</v>
      </c>
      <c r="E431" s="90" t="str">
        <f>IF(D431=Contact!$M$4,MAX($E$2:E430)+1,"")</f>
        <v/>
      </c>
    </row>
    <row r="432" spans="3:5" x14ac:dyDescent="0.25">
      <c r="C432" s="90" t="s">
        <v>1538</v>
      </c>
      <c r="D432" s="91">
        <v>1680</v>
      </c>
      <c r="E432" s="90" t="str">
        <f>IF(D432=Contact!$M$4,MAX($E$2:E431)+1,"")</f>
        <v/>
      </c>
    </row>
    <row r="433" spans="3:5" x14ac:dyDescent="0.25">
      <c r="C433" s="90" t="s">
        <v>1539</v>
      </c>
      <c r="D433" s="91">
        <v>1680</v>
      </c>
      <c r="E433" s="90" t="str">
        <f>IF(D433=Contact!$M$4,MAX($E$2:E432)+1,"")</f>
        <v/>
      </c>
    </row>
    <row r="434" spans="3:5" x14ac:dyDescent="0.25">
      <c r="C434" s="90" t="s">
        <v>1540</v>
      </c>
      <c r="D434" s="91">
        <v>1680</v>
      </c>
      <c r="E434" s="90" t="str">
        <f>IF(D434=Contact!$M$4,MAX($E$2:E433)+1,"")</f>
        <v/>
      </c>
    </row>
    <row r="435" spans="3:5" x14ac:dyDescent="0.25">
      <c r="C435" s="90" t="s">
        <v>1541</v>
      </c>
      <c r="D435" s="91">
        <v>1680</v>
      </c>
      <c r="E435" s="90" t="str">
        <f>IF(D435=Contact!$M$4,MAX($E$2:E434)+1,"")</f>
        <v/>
      </c>
    </row>
    <row r="436" spans="3:5" x14ac:dyDescent="0.25">
      <c r="C436" s="90" t="s">
        <v>1542</v>
      </c>
      <c r="D436" s="91">
        <v>1700</v>
      </c>
      <c r="E436" s="90" t="str">
        <f>IF(D436=Contact!$M$4,MAX($E$2:E435)+1,"")</f>
        <v/>
      </c>
    </row>
    <row r="437" spans="3:5" x14ac:dyDescent="0.25">
      <c r="C437" s="90" t="s">
        <v>1543</v>
      </c>
      <c r="D437" s="91">
        <v>1700</v>
      </c>
      <c r="E437" s="90" t="str">
        <f>IF(D437=Contact!$M$4,MAX($E$2:E436)+1,"")</f>
        <v/>
      </c>
    </row>
    <row r="438" spans="3:5" x14ac:dyDescent="0.25">
      <c r="C438" s="90" t="s">
        <v>1544</v>
      </c>
      <c r="D438" s="91">
        <v>1700</v>
      </c>
      <c r="E438" s="90" t="str">
        <f>IF(D438=Contact!$M$4,MAX($E$2:E437)+1,"")</f>
        <v/>
      </c>
    </row>
    <row r="439" spans="3:5" x14ac:dyDescent="0.25">
      <c r="C439" s="90" t="s">
        <v>1545</v>
      </c>
      <c r="D439" s="91">
        <v>1700</v>
      </c>
      <c r="E439" s="90" t="str">
        <f>IF(D439=Contact!$M$4,MAX($E$2:E438)+1,"")</f>
        <v/>
      </c>
    </row>
    <row r="440" spans="3:5" x14ac:dyDescent="0.25">
      <c r="C440" s="90" t="s">
        <v>1546</v>
      </c>
      <c r="D440" s="91">
        <v>1700</v>
      </c>
      <c r="E440" s="90" t="str">
        <f>IF(D440=Contact!$M$4,MAX($E$2:E439)+1,"")</f>
        <v/>
      </c>
    </row>
    <row r="441" spans="3:5" x14ac:dyDescent="0.25">
      <c r="C441" s="90" t="s">
        <v>1547</v>
      </c>
      <c r="D441" s="91">
        <v>1700</v>
      </c>
      <c r="E441" s="90" t="str">
        <f>IF(D441=Contact!$M$4,MAX($E$2:E440)+1,"")</f>
        <v/>
      </c>
    </row>
    <row r="442" spans="3:5" x14ac:dyDescent="0.25">
      <c r="C442" s="90" t="s">
        <v>1548</v>
      </c>
      <c r="D442" s="91">
        <v>1710</v>
      </c>
      <c r="E442" s="90" t="str">
        <f>IF(D442=Contact!$M$4,MAX($E$2:E441)+1,"")</f>
        <v/>
      </c>
    </row>
    <row r="443" spans="3:5" x14ac:dyDescent="0.25">
      <c r="C443" s="90" t="s">
        <v>1549</v>
      </c>
      <c r="D443" s="91">
        <v>1800</v>
      </c>
      <c r="E443" s="90" t="str">
        <f>IF(D443=Contact!$M$4,MAX($E$2:E442)+1,"")</f>
        <v/>
      </c>
    </row>
    <row r="444" spans="3:5" x14ac:dyDescent="0.25">
      <c r="C444" s="90" t="s">
        <v>1550</v>
      </c>
      <c r="D444" s="91">
        <v>1800</v>
      </c>
      <c r="E444" s="90" t="str">
        <f>IF(D444=Contact!$M$4,MAX($E$2:E443)+1,"")</f>
        <v/>
      </c>
    </row>
    <row r="445" spans="3:5" x14ac:dyDescent="0.25">
      <c r="C445" s="90" t="s">
        <v>1551</v>
      </c>
      <c r="D445" s="91">
        <v>1800</v>
      </c>
      <c r="E445" s="90" t="str">
        <f>IF(D445=Contact!$M$4,MAX($E$2:E444)+1,"")</f>
        <v/>
      </c>
    </row>
    <row r="446" spans="3:5" x14ac:dyDescent="0.25">
      <c r="C446" s="90" t="s">
        <v>1552</v>
      </c>
      <c r="D446" s="91">
        <v>1800</v>
      </c>
      <c r="E446" s="90" t="str">
        <f>IF(D446=Contact!$M$4,MAX($E$2:E445)+1,"")</f>
        <v/>
      </c>
    </row>
    <row r="447" spans="3:5" x14ac:dyDescent="0.25">
      <c r="C447" s="90" t="s">
        <v>1553</v>
      </c>
      <c r="D447" s="91">
        <v>1800</v>
      </c>
      <c r="E447" s="90" t="str">
        <f>IF(D447=Contact!$M$4,MAX($E$2:E446)+1,"")</f>
        <v/>
      </c>
    </row>
    <row r="448" spans="3:5" x14ac:dyDescent="0.25">
      <c r="C448" s="90" t="s">
        <v>1554</v>
      </c>
      <c r="D448" s="91">
        <v>1800</v>
      </c>
      <c r="E448" s="90" t="str">
        <f>IF(D448=Contact!$M$4,MAX($E$2:E447)+1,"")</f>
        <v/>
      </c>
    </row>
    <row r="449" spans="3:5" x14ac:dyDescent="0.25">
      <c r="C449" s="90" t="s">
        <v>1555</v>
      </c>
      <c r="D449" s="91">
        <v>1800</v>
      </c>
      <c r="E449" s="90" t="str">
        <f>IF(D449=Contact!$M$4,MAX($E$2:E448)+1,"")</f>
        <v/>
      </c>
    </row>
    <row r="450" spans="3:5" x14ac:dyDescent="0.25">
      <c r="C450" s="90" t="s">
        <v>1556</v>
      </c>
      <c r="D450" s="91">
        <v>1800</v>
      </c>
      <c r="E450" s="90" t="str">
        <f>IF(D450=Contact!$M$4,MAX($E$2:E449)+1,"")</f>
        <v/>
      </c>
    </row>
    <row r="451" spans="3:5" x14ac:dyDescent="0.25">
      <c r="C451" s="90" t="s">
        <v>1557</v>
      </c>
      <c r="D451" s="91">
        <v>1800</v>
      </c>
      <c r="E451" s="90" t="str">
        <f>IF(D451=Contact!$M$4,MAX($E$2:E450)+1,"")</f>
        <v/>
      </c>
    </row>
    <row r="452" spans="3:5" x14ac:dyDescent="0.25">
      <c r="C452" s="90" t="s">
        <v>1558</v>
      </c>
      <c r="D452" s="91">
        <v>1800</v>
      </c>
      <c r="E452" s="90" t="str">
        <f>IF(D452=Contact!$M$4,MAX($E$2:E451)+1,"")</f>
        <v/>
      </c>
    </row>
    <row r="453" spans="3:5" x14ac:dyDescent="0.25">
      <c r="C453" s="90" t="s">
        <v>1559</v>
      </c>
      <c r="D453" s="91">
        <v>1800</v>
      </c>
      <c r="E453" s="90" t="str">
        <f>IF(D453=Contact!$M$4,MAX($E$2:E452)+1,"")</f>
        <v/>
      </c>
    </row>
    <row r="454" spans="3:5" x14ac:dyDescent="0.25">
      <c r="C454" s="90" t="s">
        <v>1560</v>
      </c>
      <c r="D454" s="91">
        <v>1800</v>
      </c>
      <c r="E454" s="90" t="str">
        <f>IF(D454=Contact!$M$4,MAX($E$2:E453)+1,"")</f>
        <v/>
      </c>
    </row>
    <row r="455" spans="3:5" x14ac:dyDescent="0.25">
      <c r="C455" s="90" t="s">
        <v>1561</v>
      </c>
      <c r="D455" s="91">
        <v>1800</v>
      </c>
      <c r="E455" s="90" t="str">
        <f>IF(D455=Contact!$M$4,MAX($E$2:E454)+1,"")</f>
        <v/>
      </c>
    </row>
    <row r="456" spans="3:5" x14ac:dyDescent="0.25">
      <c r="C456" s="90" t="s">
        <v>1562</v>
      </c>
      <c r="D456" s="91">
        <v>1800</v>
      </c>
      <c r="E456" s="90" t="str">
        <f>IF(D456=Contact!$M$4,MAX($E$2:E455)+1,"")</f>
        <v/>
      </c>
    </row>
    <row r="457" spans="3:5" x14ac:dyDescent="0.25">
      <c r="C457" s="90" t="s">
        <v>1563</v>
      </c>
      <c r="D457" s="91">
        <v>1800</v>
      </c>
      <c r="E457" s="90" t="str">
        <f>IF(D457=Contact!$M$4,MAX($E$2:E456)+1,"")</f>
        <v/>
      </c>
    </row>
    <row r="458" spans="3:5" x14ac:dyDescent="0.25">
      <c r="C458" s="90" t="s">
        <v>1564</v>
      </c>
      <c r="D458" s="91">
        <v>1810</v>
      </c>
      <c r="E458" s="90" t="str">
        <f>IF(D458=Contact!$M$4,MAX($E$2:E457)+1,"")</f>
        <v/>
      </c>
    </row>
    <row r="459" spans="3:5" x14ac:dyDescent="0.25">
      <c r="C459" s="90" t="s">
        <v>1565</v>
      </c>
      <c r="D459" s="91">
        <v>1810</v>
      </c>
      <c r="E459" s="90" t="str">
        <f>IF(D459=Contact!$M$4,MAX($E$2:E458)+1,"")</f>
        <v/>
      </c>
    </row>
    <row r="460" spans="3:5" x14ac:dyDescent="0.25">
      <c r="C460" s="90" t="s">
        <v>1566</v>
      </c>
      <c r="D460" s="91">
        <v>1810</v>
      </c>
      <c r="E460" s="90" t="str">
        <f>IF(D460=Contact!$M$4,MAX($E$2:E459)+1,"")</f>
        <v/>
      </c>
    </row>
    <row r="461" spans="3:5" x14ac:dyDescent="0.25">
      <c r="C461" s="90" t="s">
        <v>1567</v>
      </c>
      <c r="D461" s="91">
        <v>1851</v>
      </c>
      <c r="E461" s="90" t="str">
        <f>IF(D461=Contact!$M$4,MAX($E$2:E460)+1,"")</f>
        <v/>
      </c>
    </row>
    <row r="462" spans="3:5" x14ac:dyDescent="0.25">
      <c r="C462" s="90" t="s">
        <v>1568</v>
      </c>
      <c r="D462" s="91">
        <v>1960</v>
      </c>
      <c r="E462" s="90" t="str">
        <f>IF(D462=Contact!$M$4,MAX($E$2:E461)+1,"")</f>
        <v/>
      </c>
    </row>
    <row r="463" spans="3:5" x14ac:dyDescent="0.25">
      <c r="C463" s="90" t="s">
        <v>1569</v>
      </c>
      <c r="D463" s="91">
        <v>1990</v>
      </c>
      <c r="E463" s="90" t="str">
        <f>IF(D463=Contact!$M$4,MAX($E$2:E462)+1,"")</f>
        <v/>
      </c>
    </row>
    <row r="464" spans="3:5" x14ac:dyDescent="0.25">
      <c r="C464" s="90" t="s">
        <v>1570</v>
      </c>
      <c r="D464" s="91">
        <v>1990</v>
      </c>
      <c r="E464" s="90" t="str">
        <f>IF(D464=Contact!$M$4,MAX($E$2:E463)+1,"")</f>
        <v/>
      </c>
    </row>
    <row r="465" spans="3:5" x14ac:dyDescent="0.25">
      <c r="C465" s="90" t="s">
        <v>1571</v>
      </c>
      <c r="D465" s="91">
        <v>1990</v>
      </c>
      <c r="E465" s="90" t="str">
        <f>IF(D465=Contact!$M$4,MAX($E$2:E464)+1,"")</f>
        <v/>
      </c>
    </row>
    <row r="466" spans="3:5" x14ac:dyDescent="0.25">
      <c r="C466" s="90" t="s">
        <v>1572</v>
      </c>
      <c r="D466" s="91">
        <v>1990</v>
      </c>
      <c r="E466" s="90" t="str">
        <f>IF(D466=Contact!$M$4,MAX($E$2:E465)+1,"")</f>
        <v/>
      </c>
    </row>
    <row r="467" spans="3:5" x14ac:dyDescent="0.25">
      <c r="C467" s="90" t="s">
        <v>1573</v>
      </c>
      <c r="D467" s="91">
        <v>2000</v>
      </c>
      <c r="E467" s="90" t="str">
        <f>IF(D467=Contact!$M$4,MAX($E$2:E466)+1,"")</f>
        <v/>
      </c>
    </row>
    <row r="468" spans="3:5" x14ac:dyDescent="0.25">
      <c r="C468" s="90" t="s">
        <v>1574</v>
      </c>
      <c r="D468" s="91">
        <v>2000</v>
      </c>
      <c r="E468" s="90" t="str">
        <f>IF(D468=Contact!$M$4,MAX($E$2:E467)+1,"")</f>
        <v/>
      </c>
    </row>
    <row r="469" spans="3:5" x14ac:dyDescent="0.25">
      <c r="C469" s="90" t="s">
        <v>1575</v>
      </c>
      <c r="D469" s="91">
        <v>2000</v>
      </c>
      <c r="E469" s="90" t="str">
        <f>IF(D469=Contact!$M$4,MAX($E$2:E468)+1,"")</f>
        <v/>
      </c>
    </row>
    <row r="470" spans="3:5" x14ac:dyDescent="0.25">
      <c r="C470" s="90" t="s">
        <v>1576</v>
      </c>
      <c r="D470" s="91">
        <v>2000</v>
      </c>
      <c r="E470" s="90" t="str">
        <f>IF(D470=Contact!$M$4,MAX($E$2:E469)+1,"")</f>
        <v/>
      </c>
    </row>
    <row r="471" spans="3:5" x14ac:dyDescent="0.25">
      <c r="C471" s="90" t="s">
        <v>1577</v>
      </c>
      <c r="D471" s="91">
        <v>2000</v>
      </c>
      <c r="E471" s="90" t="str">
        <f>IF(D471=Contact!$M$4,MAX($E$2:E470)+1,"")</f>
        <v/>
      </c>
    </row>
    <row r="472" spans="3:5" x14ac:dyDescent="0.25">
      <c r="C472" s="90" t="s">
        <v>1578</v>
      </c>
      <c r="D472" s="91">
        <v>2000</v>
      </c>
      <c r="E472" s="90" t="str">
        <f>IF(D472=Contact!$M$4,MAX($E$2:E471)+1,"")</f>
        <v/>
      </c>
    </row>
    <row r="473" spans="3:5" x14ac:dyDescent="0.25">
      <c r="C473" s="90" t="s">
        <v>1579</v>
      </c>
      <c r="D473" s="91">
        <v>2000</v>
      </c>
      <c r="E473" s="90" t="str">
        <f>IF(D473=Contact!$M$4,MAX($E$2:E472)+1,"")</f>
        <v/>
      </c>
    </row>
    <row r="474" spans="3:5" x14ac:dyDescent="0.25">
      <c r="C474" s="90" t="s">
        <v>1580</v>
      </c>
      <c r="D474" s="91">
        <v>2000</v>
      </c>
      <c r="E474" s="90" t="str">
        <f>IF(D474=Contact!$M$4,MAX($E$2:E473)+1,"")</f>
        <v/>
      </c>
    </row>
    <row r="475" spans="3:5" x14ac:dyDescent="0.25">
      <c r="C475" s="90" t="s">
        <v>1581</v>
      </c>
      <c r="D475" s="91">
        <v>2000</v>
      </c>
      <c r="E475" s="90" t="str">
        <f>IF(D475=Contact!$M$4,MAX($E$2:E474)+1,"")</f>
        <v/>
      </c>
    </row>
    <row r="476" spans="3:5" x14ac:dyDescent="0.25">
      <c r="C476" s="90" t="s">
        <v>1582</v>
      </c>
      <c r="D476" s="91">
        <v>2000</v>
      </c>
      <c r="E476" s="90" t="str">
        <f>IF(D476=Contact!$M$4,MAX($E$2:E475)+1,"")</f>
        <v/>
      </c>
    </row>
    <row r="477" spans="3:5" x14ac:dyDescent="0.25">
      <c r="C477" s="90" t="s">
        <v>1583</v>
      </c>
      <c r="D477" s="91">
        <v>2000</v>
      </c>
      <c r="E477" s="90" t="str">
        <f>IF(D477=Contact!$M$4,MAX($E$2:E476)+1,"")</f>
        <v/>
      </c>
    </row>
    <row r="478" spans="3:5" x14ac:dyDescent="0.25">
      <c r="C478" s="90" t="s">
        <v>1584</v>
      </c>
      <c r="D478" s="91">
        <v>2000</v>
      </c>
      <c r="E478" s="90" t="str">
        <f>IF(D478=Contact!$M$4,MAX($E$2:E477)+1,"")</f>
        <v/>
      </c>
    </row>
    <row r="479" spans="3:5" x14ac:dyDescent="0.25">
      <c r="C479" s="90" t="s">
        <v>1585</v>
      </c>
      <c r="D479" s="91">
        <v>2000</v>
      </c>
      <c r="E479" s="90" t="str">
        <f>IF(D479=Contact!$M$4,MAX($E$2:E478)+1,"")</f>
        <v/>
      </c>
    </row>
    <row r="480" spans="3:5" x14ac:dyDescent="0.25">
      <c r="C480" s="90" t="s">
        <v>1586</v>
      </c>
      <c r="D480" s="91">
        <v>2000</v>
      </c>
      <c r="E480" s="90" t="str">
        <f>IF(D480=Contact!$M$4,MAX($E$2:E479)+1,"")</f>
        <v/>
      </c>
    </row>
    <row r="481" spans="3:5" x14ac:dyDescent="0.25">
      <c r="C481" s="90" t="s">
        <v>1587</v>
      </c>
      <c r="D481" s="91">
        <v>2000</v>
      </c>
      <c r="E481" s="90" t="str">
        <f>IF(D481=Contact!$M$4,MAX($E$2:E480)+1,"")</f>
        <v/>
      </c>
    </row>
    <row r="482" spans="3:5" x14ac:dyDescent="0.25">
      <c r="C482" s="90" t="s">
        <v>189</v>
      </c>
      <c r="D482" s="91">
        <v>2000</v>
      </c>
      <c r="E482" s="90" t="str">
        <f>IF(D482=Contact!$M$4,MAX($E$2:E481)+1,"")</f>
        <v/>
      </c>
    </row>
    <row r="483" spans="3:5" x14ac:dyDescent="0.25">
      <c r="C483" s="90" t="s">
        <v>1588</v>
      </c>
      <c r="D483" s="91">
        <v>2000</v>
      </c>
      <c r="E483" s="90" t="str">
        <f>IF(D483=Contact!$M$4,MAX($E$2:E482)+1,"")</f>
        <v/>
      </c>
    </row>
    <row r="484" spans="3:5" x14ac:dyDescent="0.25">
      <c r="C484" s="90" t="s">
        <v>1589</v>
      </c>
      <c r="D484" s="91">
        <v>2000</v>
      </c>
      <c r="E484" s="90" t="str">
        <f>IF(D484=Contact!$M$4,MAX($E$2:E483)+1,"")</f>
        <v/>
      </c>
    </row>
    <row r="485" spans="3:5" x14ac:dyDescent="0.25">
      <c r="C485" s="90" t="s">
        <v>1590</v>
      </c>
      <c r="D485" s="91">
        <v>2000</v>
      </c>
      <c r="E485" s="90" t="str">
        <f>IF(D485=Contact!$M$4,MAX($E$2:E484)+1,"")</f>
        <v/>
      </c>
    </row>
    <row r="486" spans="3:5" x14ac:dyDescent="0.25">
      <c r="C486" s="90" t="s">
        <v>1591</v>
      </c>
      <c r="D486" s="91">
        <v>2000</v>
      </c>
      <c r="E486" s="90" t="str">
        <f>IF(D486=Contact!$M$4,MAX($E$2:E485)+1,"")</f>
        <v/>
      </c>
    </row>
    <row r="487" spans="3:5" x14ac:dyDescent="0.25">
      <c r="C487" s="90" t="s">
        <v>1592</v>
      </c>
      <c r="D487" s="91">
        <v>2000</v>
      </c>
      <c r="E487" s="90" t="str">
        <f>IF(D487=Contact!$M$4,MAX($E$2:E486)+1,"")</f>
        <v/>
      </c>
    </row>
    <row r="488" spans="3:5" x14ac:dyDescent="0.25">
      <c r="C488" s="90" t="s">
        <v>1593</v>
      </c>
      <c r="D488" s="91">
        <v>2000</v>
      </c>
      <c r="E488" s="90" t="str">
        <f>IF(D488=Contact!$M$4,MAX($E$2:E487)+1,"")</f>
        <v/>
      </c>
    </row>
    <row r="489" spans="3:5" x14ac:dyDescent="0.25">
      <c r="C489" s="90" t="s">
        <v>1594</v>
      </c>
      <c r="D489" s="91">
        <v>2000</v>
      </c>
      <c r="E489" s="90" t="str">
        <f>IF(D489=Contact!$M$4,MAX($E$2:E488)+1,"")</f>
        <v/>
      </c>
    </row>
    <row r="490" spans="3:5" x14ac:dyDescent="0.25">
      <c r="C490" s="90" t="s">
        <v>1595</v>
      </c>
      <c r="D490" s="91">
        <v>2000</v>
      </c>
      <c r="E490" s="90" t="str">
        <f>IF(D490=Contact!$M$4,MAX($E$2:E489)+1,"")</f>
        <v/>
      </c>
    </row>
    <row r="491" spans="3:5" x14ac:dyDescent="0.25">
      <c r="C491" s="90" t="s">
        <v>1596</v>
      </c>
      <c r="D491" s="91">
        <v>2000</v>
      </c>
      <c r="E491" s="90" t="str">
        <f>IF(D491=Contact!$M$4,MAX($E$2:E490)+1,"")</f>
        <v/>
      </c>
    </row>
    <row r="492" spans="3:5" x14ac:dyDescent="0.25">
      <c r="C492" s="90" t="s">
        <v>1597</v>
      </c>
      <c r="D492" s="91">
        <v>2000</v>
      </c>
      <c r="E492" s="90" t="str">
        <f>IF(D492=Contact!$M$4,MAX($E$2:E491)+1,"")</f>
        <v/>
      </c>
    </row>
    <row r="493" spans="3:5" x14ac:dyDescent="0.25">
      <c r="C493" s="90" t="s">
        <v>1598</v>
      </c>
      <c r="D493" s="91">
        <v>2100</v>
      </c>
      <c r="E493" s="90" t="str">
        <f>IF(D493=Contact!$M$4,MAX($E$2:E492)+1,"")</f>
        <v/>
      </c>
    </row>
    <row r="494" spans="3:5" x14ac:dyDescent="0.25">
      <c r="C494" s="90" t="s">
        <v>1599</v>
      </c>
      <c r="D494" s="91">
        <v>2100</v>
      </c>
      <c r="E494" s="90" t="str">
        <f>IF(D494=Contact!$M$4,MAX($E$2:E493)+1,"")</f>
        <v/>
      </c>
    </row>
    <row r="495" spans="3:5" x14ac:dyDescent="0.25">
      <c r="C495" s="90" t="s">
        <v>1600</v>
      </c>
      <c r="D495" s="91">
        <v>2100</v>
      </c>
      <c r="E495" s="90" t="str">
        <f>IF(D495=Contact!$M$4,MAX($E$2:E494)+1,"")</f>
        <v/>
      </c>
    </row>
    <row r="496" spans="3:5" x14ac:dyDescent="0.25">
      <c r="C496" s="90" t="s">
        <v>1601</v>
      </c>
      <c r="D496" s="91">
        <v>2100</v>
      </c>
      <c r="E496" s="90" t="str">
        <f>IF(D496=Contact!$M$4,MAX($E$2:E495)+1,"")</f>
        <v/>
      </c>
    </row>
    <row r="497" spans="3:5" x14ac:dyDescent="0.25">
      <c r="C497" s="90" t="s">
        <v>1602</v>
      </c>
      <c r="D497" s="91">
        <v>2100</v>
      </c>
      <c r="E497" s="90" t="str">
        <f>IF(D497=Contact!$M$4,MAX($E$2:E496)+1,"")</f>
        <v/>
      </c>
    </row>
    <row r="498" spans="3:5" x14ac:dyDescent="0.25">
      <c r="C498" s="90" t="s">
        <v>1603</v>
      </c>
      <c r="D498" s="91">
        <v>2100</v>
      </c>
      <c r="E498" s="90" t="str">
        <f>IF(D498=Contact!$M$4,MAX($E$2:E497)+1,"")</f>
        <v/>
      </c>
    </row>
    <row r="499" spans="3:5" x14ac:dyDescent="0.25">
      <c r="C499" s="90" t="s">
        <v>1604</v>
      </c>
      <c r="D499" s="91">
        <v>2100</v>
      </c>
      <c r="E499" s="90" t="str">
        <f>IF(D499=Contact!$M$4,MAX($E$2:E498)+1,"")</f>
        <v/>
      </c>
    </row>
    <row r="500" spans="3:5" x14ac:dyDescent="0.25">
      <c r="C500" s="90" t="s">
        <v>1605</v>
      </c>
      <c r="D500" s="91">
        <v>2100</v>
      </c>
      <c r="E500" s="90" t="str">
        <f>IF(D500=Contact!$M$4,MAX($E$2:E499)+1,"")</f>
        <v/>
      </c>
    </row>
    <row r="501" spans="3:5" x14ac:dyDescent="0.25">
      <c r="C501" s="90" t="s">
        <v>1606</v>
      </c>
      <c r="D501" s="91">
        <v>2100</v>
      </c>
      <c r="E501" s="90" t="str">
        <f>IF(D501=Contact!$M$4,MAX($E$2:E500)+1,"")</f>
        <v/>
      </c>
    </row>
    <row r="502" spans="3:5" x14ac:dyDescent="0.25">
      <c r="C502" s="90" t="s">
        <v>1607</v>
      </c>
      <c r="D502" s="91">
        <v>2100</v>
      </c>
      <c r="E502" s="90" t="str">
        <f>IF(D502=Contact!$M$4,MAX($E$2:E501)+1,"")</f>
        <v/>
      </c>
    </row>
    <row r="503" spans="3:5" x14ac:dyDescent="0.25">
      <c r="C503" s="90" t="s">
        <v>1608</v>
      </c>
      <c r="D503" s="91">
        <v>2100</v>
      </c>
      <c r="E503" s="90" t="str">
        <f>IF(D503=Contact!$M$4,MAX($E$2:E502)+1,"")</f>
        <v/>
      </c>
    </row>
    <row r="504" spans="3:5" x14ac:dyDescent="0.25">
      <c r="C504" s="90" t="s">
        <v>1609</v>
      </c>
      <c r="D504" s="91">
        <v>2110</v>
      </c>
      <c r="E504" s="90" t="str">
        <f>IF(D504=Contact!$M$4,MAX($E$2:E503)+1,"")</f>
        <v/>
      </c>
    </row>
    <row r="505" spans="3:5" x14ac:dyDescent="0.25">
      <c r="C505" s="90" t="s">
        <v>1610</v>
      </c>
      <c r="D505" s="91">
        <v>2110</v>
      </c>
      <c r="E505" s="90" t="str">
        <f>IF(D505=Contact!$M$4,MAX($E$2:E504)+1,"")</f>
        <v/>
      </c>
    </row>
    <row r="506" spans="3:5" x14ac:dyDescent="0.25">
      <c r="C506" s="90" t="s">
        <v>1611</v>
      </c>
      <c r="D506" s="91">
        <v>2110</v>
      </c>
      <c r="E506" s="90" t="str">
        <f>IF(D506=Contact!$M$4,MAX($E$2:E505)+1,"")</f>
        <v/>
      </c>
    </row>
    <row r="507" spans="3:5" x14ac:dyDescent="0.25">
      <c r="C507" s="90" t="s">
        <v>1612</v>
      </c>
      <c r="D507" s="91">
        <v>2110</v>
      </c>
      <c r="E507" s="90" t="str">
        <f>IF(D507=Contact!$M$4,MAX($E$2:E506)+1,"")</f>
        <v/>
      </c>
    </row>
    <row r="508" spans="3:5" x14ac:dyDescent="0.25">
      <c r="C508" s="90" t="s">
        <v>1613</v>
      </c>
      <c r="D508" s="91">
        <v>2110</v>
      </c>
      <c r="E508" s="90" t="str">
        <f>IF(D508=Contact!$M$4,MAX($E$2:E507)+1,"")</f>
        <v/>
      </c>
    </row>
    <row r="509" spans="3:5" x14ac:dyDescent="0.25">
      <c r="C509" s="90" t="s">
        <v>1614</v>
      </c>
      <c r="D509" s="91">
        <v>2110</v>
      </c>
      <c r="E509" s="90" t="str">
        <f>IF(D509=Contact!$M$4,MAX($E$2:E508)+1,"")</f>
        <v/>
      </c>
    </row>
    <row r="510" spans="3:5" x14ac:dyDescent="0.25">
      <c r="C510" s="90" t="s">
        <v>1615</v>
      </c>
      <c r="D510" s="91">
        <v>2110</v>
      </c>
      <c r="E510" s="90" t="str">
        <f>IF(D510=Contact!$M$4,MAX($E$2:E509)+1,"")</f>
        <v/>
      </c>
    </row>
    <row r="511" spans="3:5" x14ac:dyDescent="0.25">
      <c r="C511" s="90" t="s">
        <v>1616</v>
      </c>
      <c r="D511" s="91">
        <v>2110</v>
      </c>
      <c r="E511" s="90" t="str">
        <f>IF(D511=Contact!$M$4,MAX($E$2:E510)+1,"")</f>
        <v/>
      </c>
    </row>
    <row r="512" spans="3:5" x14ac:dyDescent="0.25">
      <c r="C512" s="90" t="s">
        <v>1617</v>
      </c>
      <c r="D512" s="91">
        <v>2110</v>
      </c>
      <c r="E512" s="90" t="str">
        <f>IF(D512=Contact!$M$4,MAX($E$2:E511)+1,"")</f>
        <v/>
      </c>
    </row>
    <row r="513" spans="3:5" x14ac:dyDescent="0.25">
      <c r="C513" s="90" t="s">
        <v>1618</v>
      </c>
      <c r="D513" s="91">
        <v>2110</v>
      </c>
      <c r="E513" s="90" t="str">
        <f>IF(D513=Contact!$M$4,MAX($E$2:E512)+1,"")</f>
        <v/>
      </c>
    </row>
    <row r="514" spans="3:5" x14ac:dyDescent="0.25">
      <c r="C514" s="90" t="s">
        <v>1619</v>
      </c>
      <c r="D514" s="91">
        <v>2110</v>
      </c>
      <c r="E514" s="90" t="str">
        <f>IF(D514=Contact!$M$4,MAX($E$2:E513)+1,"")</f>
        <v/>
      </c>
    </row>
    <row r="515" spans="3:5" x14ac:dyDescent="0.25">
      <c r="C515" s="90" t="s">
        <v>1620</v>
      </c>
      <c r="D515" s="91">
        <v>2110</v>
      </c>
      <c r="E515" s="90" t="str">
        <f>IF(D515=Contact!$M$4,MAX($E$2:E514)+1,"")</f>
        <v/>
      </c>
    </row>
    <row r="516" spans="3:5" x14ac:dyDescent="0.25">
      <c r="C516" s="90" t="s">
        <v>1621</v>
      </c>
      <c r="D516" s="91">
        <v>2110</v>
      </c>
      <c r="E516" s="90" t="str">
        <f>IF(D516=Contact!$M$4,MAX($E$2:E515)+1,"")</f>
        <v/>
      </c>
    </row>
    <row r="517" spans="3:5" x14ac:dyDescent="0.25">
      <c r="C517" s="90" t="s">
        <v>1622</v>
      </c>
      <c r="D517" s="91">
        <v>2110</v>
      </c>
      <c r="E517" s="90" t="str">
        <f>IF(D517=Contact!$M$4,MAX($E$2:E516)+1,"")</f>
        <v/>
      </c>
    </row>
    <row r="518" spans="3:5" x14ac:dyDescent="0.25">
      <c r="C518" s="90" t="s">
        <v>1623</v>
      </c>
      <c r="D518" s="91">
        <v>2110</v>
      </c>
      <c r="E518" s="90" t="str">
        <f>IF(D518=Contact!$M$4,MAX($E$2:E517)+1,"")</f>
        <v/>
      </c>
    </row>
    <row r="519" spans="3:5" x14ac:dyDescent="0.25">
      <c r="C519" s="90" t="s">
        <v>1624</v>
      </c>
      <c r="D519" s="91">
        <v>2110</v>
      </c>
      <c r="E519" s="90" t="str">
        <f>IF(D519=Contact!$M$4,MAX($E$2:E518)+1,"")</f>
        <v/>
      </c>
    </row>
    <row r="520" spans="3:5" x14ac:dyDescent="0.25">
      <c r="C520" s="90" t="s">
        <v>1625</v>
      </c>
      <c r="D520" s="91">
        <v>2110</v>
      </c>
      <c r="E520" s="90" t="str">
        <f>IF(D520=Contact!$M$4,MAX($E$2:E519)+1,"")</f>
        <v/>
      </c>
    </row>
    <row r="521" spans="3:5" x14ac:dyDescent="0.25">
      <c r="C521" s="90" t="s">
        <v>1626</v>
      </c>
      <c r="D521" s="91">
        <v>2110</v>
      </c>
      <c r="E521" s="90" t="str">
        <f>IF(D521=Contact!$M$4,MAX($E$2:E520)+1,"")</f>
        <v/>
      </c>
    </row>
    <row r="522" spans="3:5" x14ac:dyDescent="0.25">
      <c r="C522" s="90" t="s">
        <v>1627</v>
      </c>
      <c r="D522" s="91">
        <v>2110</v>
      </c>
      <c r="E522" s="90" t="str">
        <f>IF(D522=Contact!$M$4,MAX($E$2:E521)+1,"")</f>
        <v/>
      </c>
    </row>
    <row r="523" spans="3:5" x14ac:dyDescent="0.25">
      <c r="C523" s="90" t="s">
        <v>1628</v>
      </c>
      <c r="D523" s="91">
        <v>2110</v>
      </c>
      <c r="E523" s="90" t="str">
        <f>IF(D523=Contact!$M$4,MAX($E$2:E522)+1,"")</f>
        <v/>
      </c>
    </row>
    <row r="524" spans="3:5" x14ac:dyDescent="0.25">
      <c r="C524" s="90" t="s">
        <v>1629</v>
      </c>
      <c r="D524" s="91">
        <v>2110</v>
      </c>
      <c r="E524" s="90" t="str">
        <f>IF(D524=Contact!$M$4,MAX($E$2:E523)+1,"")</f>
        <v/>
      </c>
    </row>
    <row r="525" spans="3:5" x14ac:dyDescent="0.25">
      <c r="C525" s="90" t="s">
        <v>1630</v>
      </c>
      <c r="D525" s="91">
        <v>2110</v>
      </c>
      <c r="E525" s="90" t="str">
        <f>IF(D525=Contact!$M$4,MAX($E$2:E524)+1,"")</f>
        <v/>
      </c>
    </row>
    <row r="526" spans="3:5" x14ac:dyDescent="0.25">
      <c r="C526" s="90" t="s">
        <v>1631</v>
      </c>
      <c r="D526" s="91">
        <v>2110</v>
      </c>
      <c r="E526" s="90" t="str">
        <f>IF(D526=Contact!$M$4,MAX($E$2:E525)+1,"")</f>
        <v/>
      </c>
    </row>
    <row r="527" spans="3:5" x14ac:dyDescent="0.25">
      <c r="C527" s="90" t="s">
        <v>1632</v>
      </c>
      <c r="D527" s="91">
        <v>2120</v>
      </c>
      <c r="E527" s="90" t="str">
        <f>IF(D527=Contact!$M$4,MAX($E$2:E526)+1,"")</f>
        <v/>
      </c>
    </row>
    <row r="528" spans="3:5" x14ac:dyDescent="0.25">
      <c r="C528" s="90" t="s">
        <v>1633</v>
      </c>
      <c r="D528" s="91">
        <v>2120</v>
      </c>
      <c r="E528" s="90" t="str">
        <f>IF(D528=Contact!$M$4,MAX($E$2:E527)+1,"")</f>
        <v/>
      </c>
    </row>
    <row r="529" spans="3:5" x14ac:dyDescent="0.25">
      <c r="C529" s="90" t="s">
        <v>1634</v>
      </c>
      <c r="D529" s="91">
        <v>2120</v>
      </c>
      <c r="E529" s="90" t="str">
        <f>IF(D529=Contact!$M$4,MAX($E$2:E528)+1,"")</f>
        <v/>
      </c>
    </row>
    <row r="530" spans="3:5" x14ac:dyDescent="0.25">
      <c r="C530" s="90" t="s">
        <v>1635</v>
      </c>
      <c r="D530" s="91">
        <v>2120</v>
      </c>
      <c r="E530" s="90" t="str">
        <f>IF(D530=Contact!$M$4,MAX($E$2:E529)+1,"")</f>
        <v/>
      </c>
    </row>
    <row r="531" spans="3:5" x14ac:dyDescent="0.25">
      <c r="C531" s="90" t="s">
        <v>1636</v>
      </c>
      <c r="D531" s="91">
        <v>2120</v>
      </c>
      <c r="E531" s="90" t="str">
        <f>IF(D531=Contact!$M$4,MAX($E$2:E530)+1,"")</f>
        <v/>
      </c>
    </row>
    <row r="532" spans="3:5" x14ac:dyDescent="0.25">
      <c r="C532" s="90" t="s">
        <v>1637</v>
      </c>
      <c r="D532" s="91">
        <v>2120</v>
      </c>
      <c r="E532" s="90" t="str">
        <f>IF(D532=Contact!$M$4,MAX($E$2:E531)+1,"")</f>
        <v/>
      </c>
    </row>
    <row r="533" spans="3:5" x14ac:dyDescent="0.25">
      <c r="C533" s="90" t="s">
        <v>1638</v>
      </c>
      <c r="D533" s="91">
        <v>2120</v>
      </c>
      <c r="E533" s="90" t="str">
        <f>IF(D533=Contact!$M$4,MAX($E$2:E532)+1,"")</f>
        <v/>
      </c>
    </row>
    <row r="534" spans="3:5" x14ac:dyDescent="0.25">
      <c r="C534" s="90" t="s">
        <v>1639</v>
      </c>
      <c r="D534" s="91">
        <v>2120</v>
      </c>
      <c r="E534" s="90" t="str">
        <f>IF(D534=Contact!$M$4,MAX($E$2:E533)+1,"")</f>
        <v/>
      </c>
    </row>
    <row r="535" spans="3:5" x14ac:dyDescent="0.25">
      <c r="C535" s="90" t="s">
        <v>1640</v>
      </c>
      <c r="D535" s="91">
        <v>2120</v>
      </c>
      <c r="E535" s="90" t="str">
        <f>IF(D535=Contact!$M$4,MAX($E$2:E534)+1,"")</f>
        <v/>
      </c>
    </row>
    <row r="536" spans="3:5" x14ac:dyDescent="0.25">
      <c r="C536" s="90" t="s">
        <v>1641</v>
      </c>
      <c r="D536" s="91">
        <v>2120</v>
      </c>
      <c r="E536" s="90" t="str">
        <f>IF(D536=Contact!$M$4,MAX($E$2:E535)+1,"")</f>
        <v/>
      </c>
    </row>
    <row r="537" spans="3:5" x14ac:dyDescent="0.25">
      <c r="C537" s="90" t="s">
        <v>1642</v>
      </c>
      <c r="D537" s="91">
        <v>2120</v>
      </c>
      <c r="E537" s="90" t="str">
        <f>IF(D537=Contact!$M$4,MAX($E$2:E536)+1,"")</f>
        <v/>
      </c>
    </row>
    <row r="538" spans="3:5" x14ac:dyDescent="0.25">
      <c r="C538" s="90" t="s">
        <v>1643</v>
      </c>
      <c r="D538" s="91">
        <v>2120</v>
      </c>
      <c r="E538" s="90" t="str">
        <f>IF(D538=Contact!$M$4,MAX($E$2:E537)+1,"")</f>
        <v/>
      </c>
    </row>
    <row r="539" spans="3:5" x14ac:dyDescent="0.25">
      <c r="C539" s="90" t="s">
        <v>1644</v>
      </c>
      <c r="D539" s="91">
        <v>2120</v>
      </c>
      <c r="E539" s="90" t="str">
        <f>IF(D539=Contact!$M$4,MAX($E$2:E538)+1,"")</f>
        <v/>
      </c>
    </row>
    <row r="540" spans="3:5" x14ac:dyDescent="0.25">
      <c r="C540" s="90" t="s">
        <v>1645</v>
      </c>
      <c r="D540" s="91">
        <v>2120</v>
      </c>
      <c r="E540" s="90" t="str">
        <f>IF(D540=Contact!$M$4,MAX($E$2:E539)+1,"")</f>
        <v/>
      </c>
    </row>
    <row r="541" spans="3:5" x14ac:dyDescent="0.25">
      <c r="C541" s="90" t="s">
        <v>1646</v>
      </c>
      <c r="D541" s="91">
        <v>2120</v>
      </c>
      <c r="E541" s="90" t="str">
        <f>IF(D541=Contact!$M$4,MAX($E$2:E540)+1,"")</f>
        <v/>
      </c>
    </row>
    <row r="542" spans="3:5" x14ac:dyDescent="0.25">
      <c r="C542" s="90" t="s">
        <v>1647</v>
      </c>
      <c r="D542" s="91">
        <v>2120</v>
      </c>
      <c r="E542" s="90" t="str">
        <f>IF(D542=Contact!$M$4,MAX($E$2:E541)+1,"")</f>
        <v/>
      </c>
    </row>
    <row r="543" spans="3:5" x14ac:dyDescent="0.25">
      <c r="C543" s="90" t="s">
        <v>1648</v>
      </c>
      <c r="D543" s="91">
        <v>2120</v>
      </c>
      <c r="E543" s="90" t="str">
        <f>IF(D543=Contact!$M$4,MAX($E$2:E542)+1,"")</f>
        <v/>
      </c>
    </row>
    <row r="544" spans="3:5" x14ac:dyDescent="0.25">
      <c r="C544" s="90" t="s">
        <v>1649</v>
      </c>
      <c r="D544" s="91">
        <v>2120</v>
      </c>
      <c r="E544" s="90" t="str">
        <f>IF(D544=Contact!$M$4,MAX($E$2:E543)+1,"")</f>
        <v/>
      </c>
    </row>
    <row r="545" spans="3:5" x14ac:dyDescent="0.25">
      <c r="C545" s="90" t="s">
        <v>1650</v>
      </c>
      <c r="D545" s="91">
        <v>2120</v>
      </c>
      <c r="E545" s="90" t="str">
        <f>IF(D545=Contact!$M$4,MAX($E$2:E544)+1,"")</f>
        <v/>
      </c>
    </row>
    <row r="546" spans="3:5" x14ac:dyDescent="0.25">
      <c r="C546" s="90" t="s">
        <v>1651</v>
      </c>
      <c r="D546" s="91">
        <v>2120</v>
      </c>
      <c r="E546" s="90" t="str">
        <f>IF(D546=Contact!$M$4,MAX($E$2:E545)+1,"")</f>
        <v/>
      </c>
    </row>
    <row r="547" spans="3:5" x14ac:dyDescent="0.25">
      <c r="C547" s="90" t="s">
        <v>1652</v>
      </c>
      <c r="D547" s="91">
        <v>2120</v>
      </c>
      <c r="E547" s="90" t="str">
        <f>IF(D547=Contact!$M$4,MAX($E$2:E546)+1,"")</f>
        <v/>
      </c>
    </row>
    <row r="548" spans="3:5" x14ac:dyDescent="0.25">
      <c r="C548" s="90" t="s">
        <v>1653</v>
      </c>
      <c r="D548" s="91">
        <v>2120</v>
      </c>
      <c r="E548" s="90" t="str">
        <f>IF(D548=Contact!$M$4,MAX($E$2:E547)+1,"")</f>
        <v/>
      </c>
    </row>
    <row r="549" spans="3:5" x14ac:dyDescent="0.25">
      <c r="C549" s="90" t="s">
        <v>1654</v>
      </c>
      <c r="D549" s="91">
        <v>2120</v>
      </c>
      <c r="E549" s="90" t="str">
        <f>IF(D549=Contact!$M$4,MAX($E$2:E548)+1,"")</f>
        <v/>
      </c>
    </row>
    <row r="550" spans="3:5" x14ac:dyDescent="0.25">
      <c r="C550" s="90" t="s">
        <v>1655</v>
      </c>
      <c r="D550" s="91">
        <v>2120</v>
      </c>
      <c r="E550" s="90" t="str">
        <f>IF(D550=Contact!$M$4,MAX($E$2:E549)+1,"")</f>
        <v/>
      </c>
    </row>
    <row r="551" spans="3:5" x14ac:dyDescent="0.25">
      <c r="C551" s="90" t="s">
        <v>1656</v>
      </c>
      <c r="D551" s="91">
        <v>2120</v>
      </c>
      <c r="E551" s="90" t="str">
        <f>IF(D551=Contact!$M$4,MAX($E$2:E550)+1,"")</f>
        <v/>
      </c>
    </row>
    <row r="552" spans="3:5" x14ac:dyDescent="0.25">
      <c r="C552" s="90" t="s">
        <v>1657</v>
      </c>
      <c r="D552" s="91">
        <v>2120</v>
      </c>
      <c r="E552" s="90" t="str">
        <f>IF(D552=Contact!$M$4,MAX($E$2:E551)+1,"")</f>
        <v/>
      </c>
    </row>
    <row r="553" spans="3:5" x14ac:dyDescent="0.25">
      <c r="C553" s="90" t="s">
        <v>1658</v>
      </c>
      <c r="D553" s="91">
        <v>2120</v>
      </c>
      <c r="E553" s="90" t="str">
        <f>IF(D553=Contact!$M$4,MAX($E$2:E552)+1,"")</f>
        <v/>
      </c>
    </row>
    <row r="554" spans="3:5" x14ac:dyDescent="0.25">
      <c r="C554" s="90" t="s">
        <v>1659</v>
      </c>
      <c r="D554" s="91">
        <v>2130</v>
      </c>
      <c r="E554" s="90" t="str">
        <f>IF(D554=Contact!$M$4,MAX($E$2:E553)+1,"")</f>
        <v/>
      </c>
    </row>
    <row r="555" spans="3:5" x14ac:dyDescent="0.25">
      <c r="C555" s="90" t="s">
        <v>1660</v>
      </c>
      <c r="D555" s="91">
        <v>2130</v>
      </c>
      <c r="E555" s="90" t="str">
        <f>IF(D555=Contact!$M$4,MAX($E$2:E554)+1,"")</f>
        <v/>
      </c>
    </row>
    <row r="556" spans="3:5" x14ac:dyDescent="0.25">
      <c r="C556" s="90" t="s">
        <v>1661</v>
      </c>
      <c r="D556" s="91">
        <v>2130</v>
      </c>
      <c r="E556" s="90" t="str">
        <f>IF(D556=Contact!$M$4,MAX($E$2:E555)+1,"")</f>
        <v/>
      </c>
    </row>
    <row r="557" spans="3:5" x14ac:dyDescent="0.25">
      <c r="C557" s="90" t="s">
        <v>1662</v>
      </c>
      <c r="D557" s="91">
        <v>2130</v>
      </c>
      <c r="E557" s="90" t="str">
        <f>IF(D557=Contact!$M$4,MAX($E$2:E556)+1,"")</f>
        <v/>
      </c>
    </row>
    <row r="558" spans="3:5" x14ac:dyDescent="0.25">
      <c r="C558" s="90" t="s">
        <v>1663</v>
      </c>
      <c r="D558" s="91">
        <v>2130</v>
      </c>
      <c r="E558" s="90" t="str">
        <f>IF(D558=Contact!$M$4,MAX($E$2:E557)+1,"")</f>
        <v/>
      </c>
    </row>
    <row r="559" spans="3:5" x14ac:dyDescent="0.25">
      <c r="C559" s="90" t="s">
        <v>1664</v>
      </c>
      <c r="D559" s="91">
        <v>2130</v>
      </c>
      <c r="E559" s="90" t="str">
        <f>IF(D559=Contact!$M$4,MAX($E$2:E558)+1,"")</f>
        <v/>
      </c>
    </row>
    <row r="560" spans="3:5" x14ac:dyDescent="0.25">
      <c r="C560" s="90" t="s">
        <v>1665</v>
      </c>
      <c r="D560" s="91">
        <v>2130</v>
      </c>
      <c r="E560" s="90" t="str">
        <f>IF(D560=Contact!$M$4,MAX($E$2:E559)+1,"")</f>
        <v/>
      </c>
    </row>
    <row r="561" spans="3:5" x14ac:dyDescent="0.25">
      <c r="C561" s="90" t="s">
        <v>1666</v>
      </c>
      <c r="D561" s="91">
        <v>2130</v>
      </c>
      <c r="E561" s="90" t="str">
        <f>IF(D561=Contact!$M$4,MAX($E$2:E560)+1,"")</f>
        <v/>
      </c>
    </row>
    <row r="562" spans="3:5" x14ac:dyDescent="0.25">
      <c r="C562" s="90" t="s">
        <v>1667</v>
      </c>
      <c r="D562" s="91">
        <v>2130</v>
      </c>
      <c r="E562" s="90" t="str">
        <f>IF(D562=Contact!$M$4,MAX($E$2:E561)+1,"")</f>
        <v/>
      </c>
    </row>
    <row r="563" spans="3:5" x14ac:dyDescent="0.25">
      <c r="C563" s="90" t="s">
        <v>1668</v>
      </c>
      <c r="D563" s="91">
        <v>2130</v>
      </c>
      <c r="E563" s="90" t="str">
        <f>IF(D563=Contact!$M$4,MAX($E$2:E562)+1,"")</f>
        <v/>
      </c>
    </row>
    <row r="564" spans="3:5" x14ac:dyDescent="0.25">
      <c r="C564" s="90" t="s">
        <v>1669</v>
      </c>
      <c r="D564" s="91">
        <v>2130</v>
      </c>
      <c r="E564" s="90" t="str">
        <f>IF(D564=Contact!$M$4,MAX($E$2:E563)+1,"")</f>
        <v/>
      </c>
    </row>
    <row r="565" spans="3:5" x14ac:dyDescent="0.25">
      <c r="C565" s="90" t="s">
        <v>1670</v>
      </c>
      <c r="D565" s="91">
        <v>2130</v>
      </c>
      <c r="E565" s="90" t="str">
        <f>IF(D565=Contact!$M$4,MAX($E$2:E564)+1,"")</f>
        <v/>
      </c>
    </row>
    <row r="566" spans="3:5" x14ac:dyDescent="0.25">
      <c r="C566" s="90" t="s">
        <v>1671</v>
      </c>
      <c r="D566" s="91">
        <v>2130</v>
      </c>
      <c r="E566" s="90" t="str">
        <f>IF(D566=Contact!$M$4,MAX($E$2:E565)+1,"")</f>
        <v/>
      </c>
    </row>
    <row r="567" spans="3:5" x14ac:dyDescent="0.25">
      <c r="C567" s="90" t="s">
        <v>1672</v>
      </c>
      <c r="D567" s="91">
        <v>2130</v>
      </c>
      <c r="E567" s="90" t="str">
        <f>IF(D567=Contact!$M$4,MAX($E$2:E566)+1,"")</f>
        <v/>
      </c>
    </row>
    <row r="568" spans="3:5" x14ac:dyDescent="0.25">
      <c r="C568" s="90" t="s">
        <v>1673</v>
      </c>
      <c r="D568" s="91">
        <v>2130</v>
      </c>
      <c r="E568" s="90" t="str">
        <f>IF(D568=Contact!$M$4,MAX($E$2:E567)+1,"")</f>
        <v/>
      </c>
    </row>
    <row r="569" spans="3:5" x14ac:dyDescent="0.25">
      <c r="C569" s="90" t="s">
        <v>1674</v>
      </c>
      <c r="D569" s="91">
        <v>2130</v>
      </c>
      <c r="E569" s="90" t="str">
        <f>IF(D569=Contact!$M$4,MAX($E$2:E568)+1,"")</f>
        <v/>
      </c>
    </row>
    <row r="570" spans="3:5" x14ac:dyDescent="0.25">
      <c r="C570" s="90" t="s">
        <v>1675</v>
      </c>
      <c r="D570" s="91">
        <v>2130</v>
      </c>
      <c r="E570" s="90" t="str">
        <f>IF(D570=Contact!$M$4,MAX($E$2:E569)+1,"")</f>
        <v/>
      </c>
    </row>
    <row r="571" spans="3:5" x14ac:dyDescent="0.25">
      <c r="C571" s="90" t="s">
        <v>1529</v>
      </c>
      <c r="D571" s="91">
        <v>2130</v>
      </c>
      <c r="E571" s="90" t="str">
        <f>IF(D571=Contact!$M$4,MAX($E$2:E570)+1,"")</f>
        <v/>
      </c>
    </row>
    <row r="572" spans="3:5" x14ac:dyDescent="0.25">
      <c r="C572" s="90" t="s">
        <v>1676</v>
      </c>
      <c r="D572" s="91">
        <v>2130</v>
      </c>
      <c r="E572" s="90" t="str">
        <f>IF(D572=Contact!$M$4,MAX($E$2:E571)+1,"")</f>
        <v/>
      </c>
    </row>
    <row r="573" spans="3:5" x14ac:dyDescent="0.25">
      <c r="C573" s="90" t="s">
        <v>1677</v>
      </c>
      <c r="D573" s="91">
        <v>2130</v>
      </c>
      <c r="E573" s="90" t="str">
        <f>IF(D573=Contact!$M$4,MAX($E$2:E572)+1,"")</f>
        <v/>
      </c>
    </row>
    <row r="574" spans="3:5" x14ac:dyDescent="0.25">
      <c r="C574" s="90" t="s">
        <v>1678</v>
      </c>
      <c r="D574" s="91">
        <v>2130</v>
      </c>
      <c r="E574" s="90" t="str">
        <f>IF(D574=Contact!$M$4,MAX($E$2:E573)+1,"")</f>
        <v/>
      </c>
    </row>
    <row r="575" spans="3:5" x14ac:dyDescent="0.25">
      <c r="C575" s="90" t="s">
        <v>1679</v>
      </c>
      <c r="D575" s="91">
        <v>2130</v>
      </c>
      <c r="E575" s="90" t="str">
        <f>IF(D575=Contact!$M$4,MAX($E$2:E574)+1,"")</f>
        <v/>
      </c>
    </row>
    <row r="576" spans="3:5" x14ac:dyDescent="0.25">
      <c r="C576" s="90" t="s">
        <v>1680</v>
      </c>
      <c r="D576" s="91">
        <v>2130</v>
      </c>
      <c r="E576" s="90" t="str">
        <f>IF(D576=Contact!$M$4,MAX($E$2:E575)+1,"")</f>
        <v/>
      </c>
    </row>
    <row r="577" spans="3:5" x14ac:dyDescent="0.25">
      <c r="C577" s="90" t="s">
        <v>1681</v>
      </c>
      <c r="D577" s="91">
        <v>2140</v>
      </c>
      <c r="E577" s="90" t="str">
        <f>IF(D577=Contact!$M$4,MAX($E$2:E576)+1,"")</f>
        <v/>
      </c>
    </row>
    <row r="578" spans="3:5" x14ac:dyDescent="0.25">
      <c r="C578" s="90" t="s">
        <v>1682</v>
      </c>
      <c r="D578" s="91">
        <v>2140</v>
      </c>
      <c r="E578" s="90" t="str">
        <f>IF(D578=Contact!$M$4,MAX($E$2:E577)+1,"")</f>
        <v/>
      </c>
    </row>
    <row r="579" spans="3:5" x14ac:dyDescent="0.25">
      <c r="C579" s="90" t="s">
        <v>1683</v>
      </c>
      <c r="D579" s="91">
        <v>2140</v>
      </c>
      <c r="E579" s="90" t="str">
        <f>IF(D579=Contact!$M$4,MAX($E$2:E578)+1,"")</f>
        <v/>
      </c>
    </row>
    <row r="580" spans="3:5" x14ac:dyDescent="0.25">
      <c r="C580" s="90" t="s">
        <v>1684</v>
      </c>
      <c r="D580" s="91">
        <v>2140</v>
      </c>
      <c r="E580" s="90" t="str">
        <f>IF(D580=Contact!$M$4,MAX($E$2:E579)+1,"")</f>
        <v/>
      </c>
    </row>
    <row r="581" spans="3:5" x14ac:dyDescent="0.25">
      <c r="C581" s="90" t="s">
        <v>1685</v>
      </c>
      <c r="D581" s="91">
        <v>2140</v>
      </c>
      <c r="E581" s="90" t="str">
        <f>IF(D581=Contact!$M$4,MAX($E$2:E580)+1,"")</f>
        <v/>
      </c>
    </row>
    <row r="582" spans="3:5" x14ac:dyDescent="0.25">
      <c r="C582" s="90" t="s">
        <v>1686</v>
      </c>
      <c r="D582" s="91">
        <v>2140</v>
      </c>
      <c r="E582" s="90" t="str">
        <f>IF(D582=Contact!$M$4,MAX($E$2:E581)+1,"")</f>
        <v/>
      </c>
    </row>
    <row r="583" spans="3:5" x14ac:dyDescent="0.25">
      <c r="C583" s="90" t="s">
        <v>1687</v>
      </c>
      <c r="D583" s="91">
        <v>2140</v>
      </c>
      <c r="E583" s="90" t="str">
        <f>IF(D583=Contact!$M$4,MAX($E$2:E582)+1,"")</f>
        <v/>
      </c>
    </row>
    <row r="584" spans="3:5" x14ac:dyDescent="0.25">
      <c r="C584" s="90" t="s">
        <v>1688</v>
      </c>
      <c r="D584" s="91">
        <v>2140</v>
      </c>
      <c r="E584" s="90" t="str">
        <f>IF(D584=Contact!$M$4,MAX($E$2:E583)+1,"")</f>
        <v/>
      </c>
    </row>
    <row r="585" spans="3:5" x14ac:dyDescent="0.25">
      <c r="C585" s="90" t="s">
        <v>1689</v>
      </c>
      <c r="D585" s="91">
        <v>2140</v>
      </c>
      <c r="E585" s="90" t="str">
        <f>IF(D585=Contact!$M$4,MAX($E$2:E584)+1,"")</f>
        <v/>
      </c>
    </row>
    <row r="586" spans="3:5" x14ac:dyDescent="0.25">
      <c r="C586" s="90" t="s">
        <v>1690</v>
      </c>
      <c r="D586" s="91">
        <v>2140</v>
      </c>
      <c r="E586" s="90" t="str">
        <f>IF(D586=Contact!$M$4,MAX($E$2:E585)+1,"")</f>
        <v/>
      </c>
    </row>
    <row r="587" spans="3:5" x14ac:dyDescent="0.25">
      <c r="C587" s="90" t="s">
        <v>1691</v>
      </c>
      <c r="D587" s="91">
        <v>2140</v>
      </c>
      <c r="E587" s="90" t="str">
        <f>IF(D587=Contact!$M$4,MAX($E$2:E586)+1,"")</f>
        <v/>
      </c>
    </row>
    <row r="588" spans="3:5" x14ac:dyDescent="0.25">
      <c r="C588" s="90" t="s">
        <v>1692</v>
      </c>
      <c r="D588" s="91">
        <v>2140</v>
      </c>
      <c r="E588" s="90" t="str">
        <f>IF(D588=Contact!$M$4,MAX($E$2:E587)+1,"")</f>
        <v/>
      </c>
    </row>
    <row r="589" spans="3:5" x14ac:dyDescent="0.25">
      <c r="C589" s="90" t="s">
        <v>1693</v>
      </c>
      <c r="D589" s="91">
        <v>2140</v>
      </c>
      <c r="E589" s="90" t="str">
        <f>IF(D589=Contact!$M$4,MAX($E$2:E588)+1,"")</f>
        <v/>
      </c>
    </row>
    <row r="590" spans="3:5" x14ac:dyDescent="0.25">
      <c r="C590" s="90" t="s">
        <v>1694</v>
      </c>
      <c r="D590" s="91">
        <v>2140</v>
      </c>
      <c r="E590" s="90" t="str">
        <f>IF(D590=Contact!$M$4,MAX($E$2:E589)+1,"")</f>
        <v/>
      </c>
    </row>
    <row r="591" spans="3:5" x14ac:dyDescent="0.25">
      <c r="C591" s="90" t="s">
        <v>1695</v>
      </c>
      <c r="D591" s="91">
        <v>2140</v>
      </c>
      <c r="E591" s="90" t="str">
        <f>IF(D591=Contact!$M$4,MAX($E$2:E590)+1,"")</f>
        <v/>
      </c>
    </row>
    <row r="592" spans="3:5" x14ac:dyDescent="0.25">
      <c r="C592" s="90" t="s">
        <v>1696</v>
      </c>
      <c r="D592" s="91">
        <v>2140</v>
      </c>
      <c r="E592" s="90" t="str">
        <f>IF(D592=Contact!$M$4,MAX($E$2:E591)+1,"")</f>
        <v/>
      </c>
    </row>
    <row r="593" spans="3:5" x14ac:dyDescent="0.25">
      <c r="C593" s="90" t="s">
        <v>1697</v>
      </c>
      <c r="D593" s="91">
        <v>2140</v>
      </c>
      <c r="E593" s="90" t="str">
        <f>IF(D593=Contact!$M$4,MAX($E$2:E592)+1,"")</f>
        <v/>
      </c>
    </row>
    <row r="594" spans="3:5" x14ac:dyDescent="0.25">
      <c r="C594" s="90" t="s">
        <v>1698</v>
      </c>
      <c r="D594" s="91">
        <v>2140</v>
      </c>
      <c r="E594" s="90" t="str">
        <f>IF(D594=Contact!$M$4,MAX($E$2:E593)+1,"")</f>
        <v/>
      </c>
    </row>
    <row r="595" spans="3:5" x14ac:dyDescent="0.25">
      <c r="C595" s="90" t="s">
        <v>1699</v>
      </c>
      <c r="D595" s="91">
        <v>2140</v>
      </c>
      <c r="E595" s="90" t="str">
        <f>IF(D595=Contact!$M$4,MAX($E$2:E594)+1,"")</f>
        <v/>
      </c>
    </row>
    <row r="596" spans="3:5" x14ac:dyDescent="0.25">
      <c r="C596" s="90" t="s">
        <v>1700</v>
      </c>
      <c r="D596" s="91">
        <v>2140</v>
      </c>
      <c r="E596" s="90" t="str">
        <f>IF(D596=Contact!$M$4,MAX($E$2:E595)+1,"")</f>
        <v/>
      </c>
    </row>
    <row r="597" spans="3:5" x14ac:dyDescent="0.25">
      <c r="C597" s="90" t="s">
        <v>1701</v>
      </c>
      <c r="D597" s="91">
        <v>2140</v>
      </c>
      <c r="E597" s="90" t="str">
        <f>IF(D597=Contact!$M$4,MAX($E$2:E596)+1,"")</f>
        <v/>
      </c>
    </row>
    <row r="598" spans="3:5" x14ac:dyDescent="0.25">
      <c r="C598" s="90" t="s">
        <v>1702</v>
      </c>
      <c r="D598" s="91">
        <v>2140</v>
      </c>
      <c r="E598" s="90" t="str">
        <f>IF(D598=Contact!$M$4,MAX($E$2:E597)+1,"")</f>
        <v/>
      </c>
    </row>
    <row r="599" spans="3:5" x14ac:dyDescent="0.25">
      <c r="C599" s="90" t="s">
        <v>1703</v>
      </c>
      <c r="D599" s="91">
        <v>2140</v>
      </c>
      <c r="E599" s="90" t="str">
        <f>IF(D599=Contact!$M$4,MAX($E$2:E598)+1,"")</f>
        <v/>
      </c>
    </row>
    <row r="600" spans="3:5" x14ac:dyDescent="0.25">
      <c r="C600" s="90" t="s">
        <v>1704</v>
      </c>
      <c r="D600" s="91">
        <v>2140</v>
      </c>
      <c r="E600" s="90" t="str">
        <f>IF(D600=Contact!$M$4,MAX($E$2:E599)+1,"")</f>
        <v/>
      </c>
    </row>
    <row r="601" spans="3:5" x14ac:dyDescent="0.25">
      <c r="C601" s="90" t="s">
        <v>1705</v>
      </c>
      <c r="D601" s="91">
        <v>2140</v>
      </c>
      <c r="E601" s="90" t="str">
        <f>IF(D601=Contact!$M$4,MAX($E$2:E600)+1,"")</f>
        <v/>
      </c>
    </row>
    <row r="602" spans="3:5" x14ac:dyDescent="0.25">
      <c r="C602" s="90" t="s">
        <v>1706</v>
      </c>
      <c r="D602" s="91">
        <v>2140</v>
      </c>
      <c r="E602" s="90" t="str">
        <f>IF(D602=Contact!$M$4,MAX($E$2:E601)+1,"")</f>
        <v/>
      </c>
    </row>
    <row r="603" spans="3:5" x14ac:dyDescent="0.25">
      <c r="C603" s="90" t="s">
        <v>1707</v>
      </c>
      <c r="D603" s="91">
        <v>2140</v>
      </c>
      <c r="E603" s="90" t="str">
        <f>IF(D603=Contact!$M$4,MAX($E$2:E602)+1,"")</f>
        <v/>
      </c>
    </row>
    <row r="604" spans="3:5" x14ac:dyDescent="0.25">
      <c r="C604" s="90" t="s">
        <v>1708</v>
      </c>
      <c r="D604" s="91">
        <v>2140</v>
      </c>
      <c r="E604" s="90" t="str">
        <f>IF(D604=Contact!$M$4,MAX($E$2:E603)+1,"")</f>
        <v/>
      </c>
    </row>
    <row r="605" spans="3:5" x14ac:dyDescent="0.25">
      <c r="C605" s="90" t="s">
        <v>1709</v>
      </c>
      <c r="D605" s="91">
        <v>2140</v>
      </c>
      <c r="E605" s="90" t="str">
        <f>IF(D605=Contact!$M$4,MAX($E$2:E604)+1,"")</f>
        <v/>
      </c>
    </row>
    <row r="606" spans="3:5" x14ac:dyDescent="0.25">
      <c r="C606" s="90" t="s">
        <v>1710</v>
      </c>
      <c r="D606" s="91">
        <v>2140</v>
      </c>
      <c r="E606" s="90" t="str">
        <f>IF(D606=Contact!$M$4,MAX($E$2:E605)+1,"")</f>
        <v/>
      </c>
    </row>
    <row r="607" spans="3:5" x14ac:dyDescent="0.25">
      <c r="C607" s="90" t="s">
        <v>1711</v>
      </c>
      <c r="D607" s="91">
        <v>2140</v>
      </c>
      <c r="E607" s="90" t="str">
        <f>IF(D607=Contact!$M$4,MAX($E$2:E606)+1,"")</f>
        <v/>
      </c>
    </row>
    <row r="608" spans="3:5" x14ac:dyDescent="0.25">
      <c r="C608" s="90" t="s">
        <v>1712</v>
      </c>
      <c r="D608" s="91">
        <v>2140</v>
      </c>
      <c r="E608" s="90" t="str">
        <f>IF(D608=Contact!$M$4,MAX($E$2:E607)+1,"")</f>
        <v/>
      </c>
    </row>
    <row r="609" spans="3:5" x14ac:dyDescent="0.25">
      <c r="C609" s="90" t="s">
        <v>1713</v>
      </c>
      <c r="D609" s="91">
        <v>2140</v>
      </c>
      <c r="E609" s="90" t="str">
        <f>IF(D609=Contact!$M$4,MAX($E$2:E608)+1,"")</f>
        <v/>
      </c>
    </row>
    <row r="610" spans="3:5" x14ac:dyDescent="0.25">
      <c r="C610" s="90" t="s">
        <v>1714</v>
      </c>
      <c r="D610" s="91">
        <v>2150</v>
      </c>
      <c r="E610" s="90" t="str">
        <f>IF(D610=Contact!$M$4,MAX($E$2:E609)+1,"")</f>
        <v/>
      </c>
    </row>
    <row r="611" spans="3:5" x14ac:dyDescent="0.25">
      <c r="C611" s="90" t="s">
        <v>1715</v>
      </c>
      <c r="D611" s="91">
        <v>2150</v>
      </c>
      <c r="E611" s="90" t="str">
        <f>IF(D611=Contact!$M$4,MAX($E$2:E610)+1,"")</f>
        <v/>
      </c>
    </row>
    <row r="612" spans="3:5" x14ac:dyDescent="0.25">
      <c r="C612" s="90" t="s">
        <v>1716</v>
      </c>
      <c r="D612" s="91">
        <v>2150</v>
      </c>
      <c r="E612" s="90" t="str">
        <f>IF(D612=Contact!$M$4,MAX($E$2:E611)+1,"")</f>
        <v/>
      </c>
    </row>
    <row r="613" spans="3:5" x14ac:dyDescent="0.25">
      <c r="C613" s="90" t="s">
        <v>1717</v>
      </c>
      <c r="D613" s="91">
        <v>2150</v>
      </c>
      <c r="E613" s="90" t="str">
        <f>IF(D613=Contact!$M$4,MAX($E$2:E612)+1,"")</f>
        <v/>
      </c>
    </row>
    <row r="614" spans="3:5" x14ac:dyDescent="0.25">
      <c r="C614" s="90" t="s">
        <v>1718</v>
      </c>
      <c r="D614" s="91">
        <v>2160</v>
      </c>
      <c r="E614" s="90" t="str">
        <f>IF(D614=Contact!$M$4,MAX($E$2:E613)+1,"")</f>
        <v/>
      </c>
    </row>
    <row r="615" spans="3:5" x14ac:dyDescent="0.25">
      <c r="C615" s="90" t="s">
        <v>1719</v>
      </c>
      <c r="D615" s="91">
        <v>2160</v>
      </c>
      <c r="E615" s="90" t="str">
        <f>IF(D615=Contact!$M$4,MAX($E$2:E614)+1,"")</f>
        <v/>
      </c>
    </row>
    <row r="616" spans="3:5" x14ac:dyDescent="0.25">
      <c r="C616" s="90" t="s">
        <v>1720</v>
      </c>
      <c r="D616" s="91">
        <v>2160</v>
      </c>
      <c r="E616" s="90" t="str">
        <f>IF(D616=Contact!$M$4,MAX($E$2:E615)+1,"")</f>
        <v/>
      </c>
    </row>
    <row r="617" spans="3:5" x14ac:dyDescent="0.25">
      <c r="C617" s="90" t="s">
        <v>1721</v>
      </c>
      <c r="D617" s="91">
        <v>2160</v>
      </c>
      <c r="E617" s="90" t="str">
        <f>IF(D617=Contact!$M$4,MAX($E$2:E616)+1,"")</f>
        <v/>
      </c>
    </row>
    <row r="618" spans="3:5" x14ac:dyDescent="0.25">
      <c r="C618" s="90" t="s">
        <v>1722</v>
      </c>
      <c r="D618" s="91">
        <v>2160</v>
      </c>
      <c r="E618" s="90" t="str">
        <f>IF(D618=Contact!$M$4,MAX($E$2:E617)+1,"")</f>
        <v/>
      </c>
    </row>
    <row r="619" spans="3:5" x14ac:dyDescent="0.25">
      <c r="C619" s="90" t="s">
        <v>1723</v>
      </c>
      <c r="D619" s="91">
        <v>2160</v>
      </c>
      <c r="E619" s="90" t="str">
        <f>IF(D619=Contact!$M$4,MAX($E$2:E618)+1,"")</f>
        <v/>
      </c>
    </row>
    <row r="620" spans="3:5" x14ac:dyDescent="0.25">
      <c r="C620" s="90" t="s">
        <v>1724</v>
      </c>
      <c r="D620" s="91">
        <v>2160</v>
      </c>
      <c r="E620" s="90" t="str">
        <f>IF(D620=Contact!$M$4,MAX($E$2:E619)+1,"")</f>
        <v/>
      </c>
    </row>
    <row r="621" spans="3:5" x14ac:dyDescent="0.25">
      <c r="C621" s="90" t="s">
        <v>1725</v>
      </c>
      <c r="D621" s="91">
        <v>2160</v>
      </c>
      <c r="E621" s="90" t="str">
        <f>IF(D621=Contact!$M$4,MAX($E$2:E620)+1,"")</f>
        <v/>
      </c>
    </row>
    <row r="622" spans="3:5" x14ac:dyDescent="0.25">
      <c r="C622" s="90" t="s">
        <v>1726</v>
      </c>
      <c r="D622" s="91">
        <v>2160</v>
      </c>
      <c r="E622" s="90" t="str">
        <f>IF(D622=Contact!$M$4,MAX($E$2:E621)+1,"")</f>
        <v/>
      </c>
    </row>
    <row r="623" spans="3:5" x14ac:dyDescent="0.25">
      <c r="C623" s="90" t="s">
        <v>1727</v>
      </c>
      <c r="D623" s="91">
        <v>2160</v>
      </c>
      <c r="E623" s="90" t="str">
        <f>IF(D623=Contact!$M$4,MAX($E$2:E622)+1,"")</f>
        <v/>
      </c>
    </row>
    <row r="624" spans="3:5" x14ac:dyDescent="0.25">
      <c r="C624" s="90" t="s">
        <v>1728</v>
      </c>
      <c r="D624" s="91">
        <v>2160</v>
      </c>
      <c r="E624" s="90" t="str">
        <f>IF(D624=Contact!$M$4,MAX($E$2:E623)+1,"")</f>
        <v/>
      </c>
    </row>
    <row r="625" spans="3:5" x14ac:dyDescent="0.25">
      <c r="C625" s="90" t="s">
        <v>1729</v>
      </c>
      <c r="D625" s="91">
        <v>2160</v>
      </c>
      <c r="E625" s="90" t="str">
        <f>IF(D625=Contact!$M$4,MAX($E$2:E624)+1,"")</f>
        <v/>
      </c>
    </row>
    <row r="626" spans="3:5" x14ac:dyDescent="0.25">
      <c r="C626" s="90" t="s">
        <v>1730</v>
      </c>
      <c r="D626" s="91">
        <v>2160</v>
      </c>
      <c r="E626" s="90" t="str">
        <f>IF(D626=Contact!$M$4,MAX($E$2:E625)+1,"")</f>
        <v/>
      </c>
    </row>
    <row r="627" spans="3:5" x14ac:dyDescent="0.25">
      <c r="C627" s="90" t="s">
        <v>1731</v>
      </c>
      <c r="D627" s="91">
        <v>2160</v>
      </c>
      <c r="E627" s="90" t="str">
        <f>IF(D627=Contact!$M$4,MAX($E$2:E626)+1,"")</f>
        <v/>
      </c>
    </row>
    <row r="628" spans="3:5" x14ac:dyDescent="0.25">
      <c r="C628" s="90" t="s">
        <v>1732</v>
      </c>
      <c r="D628" s="91">
        <v>2160</v>
      </c>
      <c r="E628" s="90" t="str">
        <f>IF(D628=Contact!$M$4,MAX($E$2:E627)+1,"")</f>
        <v/>
      </c>
    </row>
    <row r="629" spans="3:5" x14ac:dyDescent="0.25">
      <c r="C629" s="90" t="s">
        <v>1733</v>
      </c>
      <c r="D629" s="91">
        <v>2160</v>
      </c>
      <c r="E629" s="90" t="str">
        <f>IF(D629=Contact!$M$4,MAX($E$2:E628)+1,"")</f>
        <v/>
      </c>
    </row>
    <row r="630" spans="3:5" x14ac:dyDescent="0.25">
      <c r="C630" s="90" t="s">
        <v>1734</v>
      </c>
      <c r="D630" s="91">
        <v>2160</v>
      </c>
      <c r="E630" s="90" t="str">
        <f>IF(D630=Contact!$M$4,MAX($E$2:E629)+1,"")</f>
        <v/>
      </c>
    </row>
    <row r="631" spans="3:5" x14ac:dyDescent="0.25">
      <c r="C631" s="90" t="s">
        <v>1735</v>
      </c>
      <c r="D631" s="91">
        <v>2160</v>
      </c>
      <c r="E631" s="90" t="str">
        <f>IF(D631=Contact!$M$4,MAX($E$2:E630)+1,"")</f>
        <v/>
      </c>
    </row>
    <row r="632" spans="3:5" x14ac:dyDescent="0.25">
      <c r="C632" s="90" t="s">
        <v>1736</v>
      </c>
      <c r="D632" s="91">
        <v>2160</v>
      </c>
      <c r="E632" s="90" t="str">
        <f>IF(D632=Contact!$M$4,MAX($E$2:E631)+1,"")</f>
        <v/>
      </c>
    </row>
    <row r="633" spans="3:5" x14ac:dyDescent="0.25">
      <c r="C633" s="90" t="s">
        <v>1737</v>
      </c>
      <c r="D633" s="91">
        <v>2160</v>
      </c>
      <c r="E633" s="90" t="str">
        <f>IF(D633=Contact!$M$4,MAX($E$2:E632)+1,"")</f>
        <v/>
      </c>
    </row>
    <row r="634" spans="3:5" x14ac:dyDescent="0.25">
      <c r="C634" s="90" t="s">
        <v>40</v>
      </c>
      <c r="D634" s="91">
        <v>2160</v>
      </c>
      <c r="E634" s="90" t="str">
        <f>IF(D634=Contact!$M$4,MAX($E$2:E633)+1,"")</f>
        <v/>
      </c>
    </row>
    <row r="635" spans="3:5" x14ac:dyDescent="0.25">
      <c r="C635" s="90" t="s">
        <v>1738</v>
      </c>
      <c r="D635" s="91">
        <v>2160</v>
      </c>
      <c r="E635" s="90" t="str">
        <f>IF(D635=Contact!$M$4,MAX($E$2:E634)+1,"")</f>
        <v/>
      </c>
    </row>
    <row r="636" spans="3:5" x14ac:dyDescent="0.25">
      <c r="C636" s="90" t="s">
        <v>1739</v>
      </c>
      <c r="D636" s="91">
        <v>2160</v>
      </c>
      <c r="E636" s="90" t="str">
        <f>IF(D636=Contact!$M$4,MAX($E$2:E635)+1,"")</f>
        <v/>
      </c>
    </row>
    <row r="637" spans="3:5" x14ac:dyDescent="0.25">
      <c r="C637" s="90" t="s">
        <v>1740</v>
      </c>
      <c r="D637" s="91">
        <v>2160</v>
      </c>
      <c r="E637" s="90" t="str">
        <f>IF(D637=Contact!$M$4,MAX($E$2:E636)+1,"")</f>
        <v/>
      </c>
    </row>
    <row r="638" spans="3:5" x14ac:dyDescent="0.25">
      <c r="C638" s="90" t="s">
        <v>1741</v>
      </c>
      <c r="D638" s="91">
        <v>2160</v>
      </c>
      <c r="E638" s="90" t="str">
        <f>IF(D638=Contact!$M$4,MAX($E$2:E637)+1,"")</f>
        <v/>
      </c>
    </row>
    <row r="639" spans="3:5" x14ac:dyDescent="0.25">
      <c r="C639" s="90" t="s">
        <v>1742</v>
      </c>
      <c r="D639" s="91">
        <v>2160</v>
      </c>
      <c r="E639" s="90" t="str">
        <f>IF(D639=Contact!$M$4,MAX($E$2:E638)+1,"")</f>
        <v/>
      </c>
    </row>
    <row r="640" spans="3:5" x14ac:dyDescent="0.25">
      <c r="C640" s="90" t="s">
        <v>1743</v>
      </c>
      <c r="D640" s="91">
        <v>2160</v>
      </c>
      <c r="E640" s="90" t="str">
        <f>IF(D640=Contact!$M$4,MAX($E$2:E639)+1,"")</f>
        <v/>
      </c>
    </row>
    <row r="641" spans="3:5" x14ac:dyDescent="0.25">
      <c r="C641" s="90" t="s">
        <v>1744</v>
      </c>
      <c r="D641" s="91">
        <v>2160</v>
      </c>
      <c r="E641" s="90" t="str">
        <f>IF(D641=Contact!$M$4,MAX($E$2:E640)+1,"")</f>
        <v/>
      </c>
    </row>
    <row r="642" spans="3:5" x14ac:dyDescent="0.25">
      <c r="C642" s="90" t="s">
        <v>1745</v>
      </c>
      <c r="D642" s="91">
        <v>2160</v>
      </c>
      <c r="E642" s="90" t="str">
        <f>IF(D642=Contact!$M$4,MAX($E$2:E641)+1,"")</f>
        <v/>
      </c>
    </row>
    <row r="643" spans="3:5" x14ac:dyDescent="0.25">
      <c r="C643" s="90" t="s">
        <v>1746</v>
      </c>
      <c r="D643" s="91">
        <v>2160</v>
      </c>
      <c r="E643" s="90" t="str">
        <f>IF(D643=Contact!$M$4,MAX($E$2:E642)+1,"")</f>
        <v/>
      </c>
    </row>
    <row r="644" spans="3:5" x14ac:dyDescent="0.25">
      <c r="C644" s="90" t="s">
        <v>1747</v>
      </c>
      <c r="D644" s="91">
        <v>2160</v>
      </c>
      <c r="E644" s="90" t="str">
        <f>IF(D644=Contact!$M$4,MAX($E$2:E643)+1,"")</f>
        <v/>
      </c>
    </row>
    <row r="645" spans="3:5" x14ac:dyDescent="0.25">
      <c r="C645" s="90" t="s">
        <v>1748</v>
      </c>
      <c r="D645" s="91">
        <v>2160</v>
      </c>
      <c r="E645" s="90" t="str">
        <f>IF(D645=Contact!$M$4,MAX($E$2:E644)+1,"")</f>
        <v/>
      </c>
    </row>
    <row r="646" spans="3:5" x14ac:dyDescent="0.25">
      <c r="C646" s="90" t="s">
        <v>1749</v>
      </c>
      <c r="D646" s="91">
        <v>2160</v>
      </c>
      <c r="E646" s="90" t="str">
        <f>IF(D646=Contact!$M$4,MAX($E$2:E645)+1,"")</f>
        <v/>
      </c>
    </row>
    <row r="647" spans="3:5" x14ac:dyDescent="0.25">
      <c r="C647" s="90" t="s">
        <v>1750</v>
      </c>
      <c r="D647" s="91">
        <v>2160</v>
      </c>
      <c r="E647" s="90" t="str">
        <f>IF(D647=Contact!$M$4,MAX($E$2:E646)+1,"")</f>
        <v/>
      </c>
    </row>
    <row r="648" spans="3:5" x14ac:dyDescent="0.25">
      <c r="C648" s="90" t="s">
        <v>1751</v>
      </c>
      <c r="D648" s="91">
        <v>2160</v>
      </c>
      <c r="E648" s="90" t="str">
        <f>IF(D648=Contact!$M$4,MAX($E$2:E647)+1,"")</f>
        <v/>
      </c>
    </row>
    <row r="649" spans="3:5" x14ac:dyDescent="0.25">
      <c r="C649" s="90" t="s">
        <v>1752</v>
      </c>
      <c r="D649" s="91">
        <v>2160</v>
      </c>
      <c r="E649" s="90" t="str">
        <f>IF(D649=Contact!$M$4,MAX($E$2:E648)+1,"")</f>
        <v/>
      </c>
    </row>
    <row r="650" spans="3:5" x14ac:dyDescent="0.25">
      <c r="C650" s="90" t="s">
        <v>1753</v>
      </c>
      <c r="D650" s="91">
        <v>2160</v>
      </c>
      <c r="E650" s="90" t="str">
        <f>IF(D650=Contact!$M$4,MAX($E$2:E649)+1,"")</f>
        <v/>
      </c>
    </row>
    <row r="651" spans="3:5" x14ac:dyDescent="0.25">
      <c r="C651" s="90" t="s">
        <v>1754</v>
      </c>
      <c r="D651" s="91">
        <v>2160</v>
      </c>
      <c r="E651" s="90" t="str">
        <f>IF(D651=Contact!$M$4,MAX($E$2:E650)+1,"")</f>
        <v/>
      </c>
    </row>
    <row r="652" spans="3:5" x14ac:dyDescent="0.25">
      <c r="C652" s="90" t="s">
        <v>1755</v>
      </c>
      <c r="D652" s="91">
        <v>2160</v>
      </c>
      <c r="E652" s="90" t="str">
        <f>IF(D652=Contact!$M$4,MAX($E$2:E651)+1,"")</f>
        <v/>
      </c>
    </row>
    <row r="653" spans="3:5" x14ac:dyDescent="0.25">
      <c r="C653" s="90" t="s">
        <v>1756</v>
      </c>
      <c r="D653" s="91">
        <v>2170</v>
      </c>
      <c r="E653" s="90" t="str">
        <f>IF(D653=Contact!$M$4,MAX($E$2:E652)+1,"")</f>
        <v/>
      </c>
    </row>
    <row r="654" spans="3:5" x14ac:dyDescent="0.25">
      <c r="C654" s="90" t="s">
        <v>1757</v>
      </c>
      <c r="D654" s="91">
        <v>2170</v>
      </c>
      <c r="E654" s="90" t="str">
        <f>IF(D654=Contact!$M$4,MAX($E$2:E653)+1,"")</f>
        <v/>
      </c>
    </row>
    <row r="655" spans="3:5" x14ac:dyDescent="0.25">
      <c r="C655" s="90" t="s">
        <v>1758</v>
      </c>
      <c r="D655" s="91">
        <v>2170</v>
      </c>
      <c r="E655" s="90" t="str">
        <f>IF(D655=Contact!$M$4,MAX($E$2:E654)+1,"")</f>
        <v/>
      </c>
    </row>
    <row r="656" spans="3:5" x14ac:dyDescent="0.25">
      <c r="C656" s="90" t="s">
        <v>1759</v>
      </c>
      <c r="D656" s="91">
        <v>2170</v>
      </c>
      <c r="E656" s="90" t="str">
        <f>IF(D656=Contact!$M$4,MAX($E$2:E655)+1,"")</f>
        <v/>
      </c>
    </row>
    <row r="657" spans="3:5" x14ac:dyDescent="0.25">
      <c r="C657" s="90" t="s">
        <v>1760</v>
      </c>
      <c r="D657" s="91">
        <v>2170</v>
      </c>
      <c r="E657" s="90" t="str">
        <f>IF(D657=Contact!$M$4,MAX($E$2:E656)+1,"")</f>
        <v/>
      </c>
    </row>
    <row r="658" spans="3:5" x14ac:dyDescent="0.25">
      <c r="C658" s="90" t="s">
        <v>1761</v>
      </c>
      <c r="D658" s="91">
        <v>2190</v>
      </c>
      <c r="E658" s="90" t="str">
        <f>IF(D658=Contact!$M$4,MAX($E$2:E657)+1,"")</f>
        <v/>
      </c>
    </row>
    <row r="659" spans="3:5" x14ac:dyDescent="0.25">
      <c r="C659" s="90" t="s">
        <v>1762</v>
      </c>
      <c r="D659" s="91">
        <v>2190</v>
      </c>
      <c r="E659" s="90" t="str">
        <f>IF(D659=Contact!$M$4,MAX($E$2:E658)+1,"")</f>
        <v/>
      </c>
    </row>
    <row r="660" spans="3:5" x14ac:dyDescent="0.25">
      <c r="C660" s="90" t="s">
        <v>1763</v>
      </c>
      <c r="D660" s="91">
        <v>2190</v>
      </c>
      <c r="E660" s="90" t="str">
        <f>IF(D660=Contact!$M$4,MAX($E$2:E659)+1,"")</f>
        <v/>
      </c>
    </row>
    <row r="661" spans="3:5" x14ac:dyDescent="0.25">
      <c r="C661" s="90" t="s">
        <v>1764</v>
      </c>
      <c r="D661" s="91">
        <v>2190</v>
      </c>
      <c r="E661" s="90" t="str">
        <f>IF(D661=Contact!$M$4,MAX($E$2:E660)+1,"")</f>
        <v/>
      </c>
    </row>
    <row r="662" spans="3:5" x14ac:dyDescent="0.25">
      <c r="C662" s="90" t="s">
        <v>1765</v>
      </c>
      <c r="D662" s="91">
        <v>2190</v>
      </c>
      <c r="E662" s="90" t="str">
        <f>IF(D662=Contact!$M$4,MAX($E$2:E661)+1,"")</f>
        <v/>
      </c>
    </row>
    <row r="663" spans="3:5" x14ac:dyDescent="0.25">
      <c r="C663" s="90" t="s">
        <v>1766</v>
      </c>
      <c r="D663" s="91">
        <v>2190</v>
      </c>
      <c r="E663" s="90" t="str">
        <f>IF(D663=Contact!$M$4,MAX($E$2:E662)+1,"")</f>
        <v/>
      </c>
    </row>
    <row r="664" spans="3:5" x14ac:dyDescent="0.25">
      <c r="C664" s="90" t="s">
        <v>1767</v>
      </c>
      <c r="D664" s="91">
        <v>2190</v>
      </c>
      <c r="E664" s="90" t="str">
        <f>IF(D664=Contact!$M$4,MAX($E$2:E663)+1,"")</f>
        <v/>
      </c>
    </row>
    <row r="665" spans="3:5" x14ac:dyDescent="0.25">
      <c r="C665" s="90" t="s">
        <v>1768</v>
      </c>
      <c r="D665" s="91">
        <v>2190</v>
      </c>
      <c r="E665" s="90" t="str">
        <f>IF(D665=Contact!$M$4,MAX($E$2:E664)+1,"")</f>
        <v/>
      </c>
    </row>
    <row r="666" spans="3:5" x14ac:dyDescent="0.25">
      <c r="C666" s="90" t="s">
        <v>1769</v>
      </c>
      <c r="D666" s="91">
        <v>2190</v>
      </c>
      <c r="E666" s="90" t="str">
        <f>IF(D666=Contact!$M$4,MAX($E$2:E665)+1,"")</f>
        <v/>
      </c>
    </row>
    <row r="667" spans="3:5" x14ac:dyDescent="0.25">
      <c r="C667" s="90" t="s">
        <v>1770</v>
      </c>
      <c r="D667" s="91">
        <v>2190</v>
      </c>
      <c r="E667" s="90" t="str">
        <f>IF(D667=Contact!$M$4,MAX($E$2:E666)+1,"")</f>
        <v/>
      </c>
    </row>
    <row r="668" spans="3:5" x14ac:dyDescent="0.25">
      <c r="C668" s="90" t="s">
        <v>1771</v>
      </c>
      <c r="D668" s="91">
        <v>2190</v>
      </c>
      <c r="E668" s="90" t="str">
        <f>IF(D668=Contact!$M$4,MAX($E$2:E667)+1,"")</f>
        <v/>
      </c>
    </row>
    <row r="669" spans="3:5" x14ac:dyDescent="0.25">
      <c r="C669" s="90" t="s">
        <v>1772</v>
      </c>
      <c r="D669" s="91">
        <v>2190</v>
      </c>
      <c r="E669" s="90" t="str">
        <f>IF(D669=Contact!$M$4,MAX($E$2:E668)+1,"")</f>
        <v/>
      </c>
    </row>
    <row r="670" spans="3:5" x14ac:dyDescent="0.25">
      <c r="C670" s="90" t="s">
        <v>1773</v>
      </c>
      <c r="D670" s="91">
        <v>2190</v>
      </c>
      <c r="E670" s="90" t="str">
        <f>IF(D670=Contact!$M$4,MAX($E$2:E669)+1,"")</f>
        <v/>
      </c>
    </row>
    <row r="671" spans="3:5" x14ac:dyDescent="0.25">
      <c r="C671" s="90" t="s">
        <v>1774</v>
      </c>
      <c r="D671" s="91">
        <v>2190</v>
      </c>
      <c r="E671" s="90" t="str">
        <f>IF(D671=Contact!$M$4,MAX($E$2:E670)+1,"")</f>
        <v/>
      </c>
    </row>
    <row r="672" spans="3:5" x14ac:dyDescent="0.25">
      <c r="C672" s="90" t="s">
        <v>1775</v>
      </c>
      <c r="D672" s="91">
        <v>2190</v>
      </c>
      <c r="E672" s="90" t="str">
        <f>IF(D672=Contact!$M$4,MAX($E$2:E671)+1,"")</f>
        <v/>
      </c>
    </row>
    <row r="673" spans="3:5" x14ac:dyDescent="0.25">
      <c r="C673" s="90" t="s">
        <v>1776</v>
      </c>
      <c r="D673" s="91">
        <v>2190</v>
      </c>
      <c r="E673" s="90" t="str">
        <f>IF(D673=Contact!$M$4,MAX($E$2:E672)+1,"")</f>
        <v/>
      </c>
    </row>
    <row r="674" spans="3:5" x14ac:dyDescent="0.25">
      <c r="C674" s="90" t="s">
        <v>1777</v>
      </c>
      <c r="D674" s="91">
        <v>2190</v>
      </c>
      <c r="E674" s="90" t="str">
        <f>IF(D674=Contact!$M$4,MAX($E$2:E673)+1,"")</f>
        <v/>
      </c>
    </row>
    <row r="675" spans="3:5" x14ac:dyDescent="0.25">
      <c r="C675" s="90" t="s">
        <v>1778</v>
      </c>
      <c r="D675" s="91">
        <v>2200</v>
      </c>
      <c r="E675" s="90" t="str">
        <f>IF(D675=Contact!$M$4,MAX($E$2:E674)+1,"")</f>
        <v/>
      </c>
    </row>
    <row r="676" spans="3:5" x14ac:dyDescent="0.25">
      <c r="C676" s="90" t="s">
        <v>1779</v>
      </c>
      <c r="D676" s="91">
        <v>2200</v>
      </c>
      <c r="E676" s="90" t="str">
        <f>IF(D676=Contact!$M$4,MAX($E$2:E675)+1,"")</f>
        <v/>
      </c>
    </row>
    <row r="677" spans="3:5" x14ac:dyDescent="0.25">
      <c r="C677" s="90" t="s">
        <v>1780</v>
      </c>
      <c r="D677" s="91">
        <v>2200</v>
      </c>
      <c r="E677" s="90" t="str">
        <f>IF(D677=Contact!$M$4,MAX($E$2:E676)+1,"")</f>
        <v/>
      </c>
    </row>
    <row r="678" spans="3:5" x14ac:dyDescent="0.25">
      <c r="C678" s="90" t="s">
        <v>1781</v>
      </c>
      <c r="D678" s="91">
        <v>2200</v>
      </c>
      <c r="E678" s="90" t="str">
        <f>IF(D678=Contact!$M$4,MAX($E$2:E677)+1,"")</f>
        <v/>
      </c>
    </row>
    <row r="679" spans="3:5" x14ac:dyDescent="0.25">
      <c r="C679" s="90" t="s">
        <v>1782</v>
      </c>
      <c r="D679" s="91">
        <v>2200</v>
      </c>
      <c r="E679" s="90" t="str">
        <f>IF(D679=Contact!$M$4,MAX($E$2:E678)+1,"")</f>
        <v/>
      </c>
    </row>
    <row r="680" spans="3:5" x14ac:dyDescent="0.25">
      <c r="C680" s="90" t="s">
        <v>1783</v>
      </c>
      <c r="D680" s="91">
        <v>2200</v>
      </c>
      <c r="E680" s="90" t="str">
        <f>IF(D680=Contact!$M$4,MAX($E$2:E679)+1,"")</f>
        <v/>
      </c>
    </row>
    <row r="681" spans="3:5" x14ac:dyDescent="0.25">
      <c r="C681" s="90" t="s">
        <v>1784</v>
      </c>
      <c r="D681" s="91">
        <v>2200</v>
      </c>
      <c r="E681" s="90" t="str">
        <f>IF(D681=Contact!$M$4,MAX($E$2:E680)+1,"")</f>
        <v/>
      </c>
    </row>
    <row r="682" spans="3:5" x14ac:dyDescent="0.25">
      <c r="C682" s="90" t="s">
        <v>1785</v>
      </c>
      <c r="D682" s="91">
        <v>2200</v>
      </c>
      <c r="E682" s="90" t="str">
        <f>IF(D682=Contact!$M$4,MAX($E$2:E681)+1,"")</f>
        <v/>
      </c>
    </row>
    <row r="683" spans="3:5" x14ac:dyDescent="0.25">
      <c r="C683" s="90" t="s">
        <v>1786</v>
      </c>
      <c r="D683" s="91">
        <v>2200</v>
      </c>
      <c r="E683" s="90" t="str">
        <f>IF(D683=Contact!$M$4,MAX($E$2:E682)+1,"")</f>
        <v/>
      </c>
    </row>
    <row r="684" spans="3:5" x14ac:dyDescent="0.25">
      <c r="C684" s="90" t="s">
        <v>1787</v>
      </c>
      <c r="D684" s="91">
        <v>2200</v>
      </c>
      <c r="E684" s="90" t="str">
        <f>IF(D684=Contact!$M$4,MAX($E$2:E683)+1,"")</f>
        <v/>
      </c>
    </row>
    <row r="685" spans="3:5" x14ac:dyDescent="0.25">
      <c r="C685" s="90" t="s">
        <v>1788</v>
      </c>
      <c r="D685" s="91">
        <v>2200</v>
      </c>
      <c r="E685" s="90" t="str">
        <f>IF(D685=Contact!$M$4,MAX($E$2:E684)+1,"")</f>
        <v/>
      </c>
    </row>
    <row r="686" spans="3:5" x14ac:dyDescent="0.25">
      <c r="C686" s="90" t="s">
        <v>1789</v>
      </c>
      <c r="D686" s="91">
        <v>2200</v>
      </c>
      <c r="E686" s="90" t="str">
        <f>IF(D686=Contact!$M$4,MAX($E$2:E685)+1,"")</f>
        <v/>
      </c>
    </row>
    <row r="687" spans="3:5" x14ac:dyDescent="0.25">
      <c r="C687" s="90" t="s">
        <v>1790</v>
      </c>
      <c r="D687" s="91">
        <v>2200</v>
      </c>
      <c r="E687" s="90" t="str">
        <f>IF(D687=Contact!$M$4,MAX($E$2:E686)+1,"")</f>
        <v/>
      </c>
    </row>
    <row r="688" spans="3:5" x14ac:dyDescent="0.25">
      <c r="C688" s="90" t="s">
        <v>1791</v>
      </c>
      <c r="D688" s="91">
        <v>2200</v>
      </c>
      <c r="E688" s="90" t="str">
        <f>IF(D688=Contact!$M$4,MAX($E$2:E687)+1,"")</f>
        <v/>
      </c>
    </row>
    <row r="689" spans="3:5" x14ac:dyDescent="0.25">
      <c r="C689" s="90" t="s">
        <v>1792</v>
      </c>
      <c r="D689" s="91">
        <v>2200</v>
      </c>
      <c r="E689" s="90" t="str">
        <f>IF(D689=Contact!$M$4,MAX($E$2:E688)+1,"")</f>
        <v/>
      </c>
    </row>
    <row r="690" spans="3:5" x14ac:dyDescent="0.25">
      <c r="C690" s="90" t="s">
        <v>1793</v>
      </c>
      <c r="D690" s="91">
        <v>2200</v>
      </c>
      <c r="E690" s="90" t="str">
        <f>IF(D690=Contact!$M$4,MAX($E$2:E689)+1,"")</f>
        <v/>
      </c>
    </row>
    <row r="691" spans="3:5" x14ac:dyDescent="0.25">
      <c r="C691" s="90" t="s">
        <v>1794</v>
      </c>
      <c r="D691" s="91">
        <v>2200</v>
      </c>
      <c r="E691" s="90" t="str">
        <f>IF(D691=Contact!$M$4,MAX($E$2:E690)+1,"")</f>
        <v/>
      </c>
    </row>
    <row r="692" spans="3:5" x14ac:dyDescent="0.25">
      <c r="C692" s="90" t="s">
        <v>1795</v>
      </c>
      <c r="D692" s="91">
        <v>2200</v>
      </c>
      <c r="E692" s="90" t="str">
        <f>IF(D692=Contact!$M$4,MAX($E$2:E691)+1,"")</f>
        <v/>
      </c>
    </row>
    <row r="693" spans="3:5" x14ac:dyDescent="0.25">
      <c r="C693" s="90" t="s">
        <v>1796</v>
      </c>
      <c r="D693" s="91">
        <v>2200</v>
      </c>
      <c r="E693" s="90" t="str">
        <f>IF(D693=Contact!$M$4,MAX($E$2:E692)+1,"")</f>
        <v/>
      </c>
    </row>
    <row r="694" spans="3:5" x14ac:dyDescent="0.25">
      <c r="C694" s="90" t="s">
        <v>1797</v>
      </c>
      <c r="D694" s="91">
        <v>2200</v>
      </c>
      <c r="E694" s="90" t="str">
        <f>IF(D694=Contact!$M$4,MAX($E$2:E693)+1,"")</f>
        <v/>
      </c>
    </row>
    <row r="695" spans="3:5" x14ac:dyDescent="0.25">
      <c r="C695" s="90" t="s">
        <v>1798</v>
      </c>
      <c r="D695" s="91">
        <v>2200</v>
      </c>
      <c r="E695" s="90" t="str">
        <f>IF(D695=Contact!$M$4,MAX($E$2:E694)+1,"")</f>
        <v/>
      </c>
    </row>
    <row r="696" spans="3:5" x14ac:dyDescent="0.25">
      <c r="C696" s="90" t="s">
        <v>1799</v>
      </c>
      <c r="D696" s="91">
        <v>2200</v>
      </c>
      <c r="E696" s="90" t="str">
        <f>IF(D696=Contact!$M$4,MAX($E$2:E695)+1,"")</f>
        <v/>
      </c>
    </row>
    <row r="697" spans="3:5" x14ac:dyDescent="0.25">
      <c r="C697" s="90" t="s">
        <v>1800</v>
      </c>
      <c r="D697" s="91">
        <v>2200</v>
      </c>
      <c r="E697" s="90" t="str">
        <f>IF(D697=Contact!$M$4,MAX($E$2:E696)+1,"")</f>
        <v/>
      </c>
    </row>
    <row r="698" spans="3:5" x14ac:dyDescent="0.25">
      <c r="C698" s="90" t="s">
        <v>1801</v>
      </c>
      <c r="D698" s="91">
        <v>2200</v>
      </c>
      <c r="E698" s="90" t="str">
        <f>IF(D698=Contact!$M$4,MAX($E$2:E697)+1,"")</f>
        <v/>
      </c>
    </row>
    <row r="699" spans="3:5" x14ac:dyDescent="0.25">
      <c r="C699" s="90" t="s">
        <v>1802</v>
      </c>
      <c r="D699" s="91">
        <v>2200</v>
      </c>
      <c r="E699" s="90" t="str">
        <f>IF(D699=Contact!$M$4,MAX($E$2:E698)+1,"")</f>
        <v/>
      </c>
    </row>
    <row r="700" spans="3:5" x14ac:dyDescent="0.25">
      <c r="C700" s="90" t="s">
        <v>1803</v>
      </c>
      <c r="D700" s="91">
        <v>2200</v>
      </c>
      <c r="E700" s="90" t="str">
        <f>IF(D700=Contact!$M$4,MAX($E$2:E699)+1,"")</f>
        <v/>
      </c>
    </row>
    <row r="701" spans="3:5" x14ac:dyDescent="0.25">
      <c r="C701" s="90" t="s">
        <v>1804</v>
      </c>
      <c r="D701" s="91">
        <v>2210</v>
      </c>
      <c r="E701" s="90" t="str">
        <f>IF(D701=Contact!$M$4,MAX($E$2:E700)+1,"")</f>
        <v/>
      </c>
    </row>
    <row r="702" spans="3:5" x14ac:dyDescent="0.25">
      <c r="C702" s="90" t="s">
        <v>1805</v>
      </c>
      <c r="D702" s="91">
        <v>2210</v>
      </c>
      <c r="E702" s="90" t="str">
        <f>IF(D702=Contact!$M$4,MAX($E$2:E701)+1,"")</f>
        <v/>
      </c>
    </row>
    <row r="703" spans="3:5" x14ac:dyDescent="0.25">
      <c r="C703" s="90" t="s">
        <v>1806</v>
      </c>
      <c r="D703" s="91">
        <v>2210</v>
      </c>
      <c r="E703" s="90" t="str">
        <f>IF(D703=Contact!$M$4,MAX($E$2:E702)+1,"")</f>
        <v/>
      </c>
    </row>
    <row r="704" spans="3:5" x14ac:dyDescent="0.25">
      <c r="C704" s="90" t="s">
        <v>1807</v>
      </c>
      <c r="D704" s="91">
        <v>2210</v>
      </c>
      <c r="E704" s="90" t="str">
        <f>IF(D704=Contact!$M$4,MAX($E$2:E703)+1,"")</f>
        <v/>
      </c>
    </row>
    <row r="705" spans="3:5" x14ac:dyDescent="0.25">
      <c r="C705" s="90" t="s">
        <v>1808</v>
      </c>
      <c r="D705" s="91">
        <v>2210</v>
      </c>
      <c r="E705" s="90" t="str">
        <f>IF(D705=Contact!$M$4,MAX($E$2:E704)+1,"")</f>
        <v/>
      </c>
    </row>
    <row r="706" spans="3:5" x14ac:dyDescent="0.25">
      <c r="C706" s="90" t="s">
        <v>1809</v>
      </c>
      <c r="D706" s="91">
        <v>2210</v>
      </c>
      <c r="E706" s="90" t="str">
        <f>IF(D706=Contact!$M$4,MAX($E$2:E705)+1,"")</f>
        <v/>
      </c>
    </row>
    <row r="707" spans="3:5" x14ac:dyDescent="0.25">
      <c r="C707" s="90" t="s">
        <v>1810</v>
      </c>
      <c r="D707" s="91">
        <v>2210</v>
      </c>
      <c r="E707" s="90" t="str">
        <f>IF(D707=Contact!$M$4,MAX($E$2:E706)+1,"")</f>
        <v/>
      </c>
    </row>
    <row r="708" spans="3:5" x14ac:dyDescent="0.25">
      <c r="C708" s="90" t="s">
        <v>1811</v>
      </c>
      <c r="D708" s="91">
        <v>2210</v>
      </c>
      <c r="E708" s="90" t="str">
        <f>IF(D708=Contact!$M$4,MAX($E$2:E707)+1,"")</f>
        <v/>
      </c>
    </row>
    <row r="709" spans="3:5" x14ac:dyDescent="0.25">
      <c r="C709" s="90" t="s">
        <v>1812</v>
      </c>
      <c r="D709" s="91">
        <v>2210</v>
      </c>
      <c r="E709" s="90" t="str">
        <f>IF(D709=Contact!$M$4,MAX($E$2:E708)+1,"")</f>
        <v/>
      </c>
    </row>
    <row r="710" spans="3:5" x14ac:dyDescent="0.25">
      <c r="C710" s="90" t="s">
        <v>1813</v>
      </c>
      <c r="D710" s="91">
        <v>2210</v>
      </c>
      <c r="E710" s="90" t="str">
        <f>IF(D710=Contact!$M$4,MAX($E$2:E709)+1,"")</f>
        <v/>
      </c>
    </row>
    <row r="711" spans="3:5" x14ac:dyDescent="0.25">
      <c r="C711" s="90" t="s">
        <v>1814</v>
      </c>
      <c r="D711" s="91">
        <v>2210</v>
      </c>
      <c r="E711" s="90" t="str">
        <f>IF(D711=Contact!$M$4,MAX($E$2:E710)+1,"")</f>
        <v/>
      </c>
    </row>
    <row r="712" spans="3:5" x14ac:dyDescent="0.25">
      <c r="C712" s="90" t="s">
        <v>1815</v>
      </c>
      <c r="D712" s="91">
        <v>2210</v>
      </c>
      <c r="E712" s="90" t="str">
        <f>IF(D712=Contact!$M$4,MAX($E$2:E711)+1,"")</f>
        <v/>
      </c>
    </row>
    <row r="713" spans="3:5" x14ac:dyDescent="0.25">
      <c r="C713" s="90" t="s">
        <v>1816</v>
      </c>
      <c r="D713" s="91">
        <v>2210</v>
      </c>
      <c r="E713" s="90" t="str">
        <f>IF(D713=Contact!$M$4,MAX($E$2:E712)+1,"")</f>
        <v/>
      </c>
    </row>
    <row r="714" spans="3:5" x14ac:dyDescent="0.25">
      <c r="C714" s="90" t="s">
        <v>1817</v>
      </c>
      <c r="D714" s="91">
        <v>2210</v>
      </c>
      <c r="E714" s="90" t="str">
        <f>IF(D714=Contact!$M$4,MAX($E$2:E713)+1,"")</f>
        <v/>
      </c>
    </row>
    <row r="715" spans="3:5" x14ac:dyDescent="0.25">
      <c r="C715" s="90" t="s">
        <v>1818</v>
      </c>
      <c r="D715" s="91">
        <v>2210</v>
      </c>
      <c r="E715" s="90" t="str">
        <f>IF(D715=Contact!$M$4,MAX($E$2:E714)+1,"")</f>
        <v/>
      </c>
    </row>
    <row r="716" spans="3:5" x14ac:dyDescent="0.25">
      <c r="C716" s="90" t="s">
        <v>1819</v>
      </c>
      <c r="D716" s="91">
        <v>2210</v>
      </c>
      <c r="E716" s="90" t="str">
        <f>IF(D716=Contact!$M$4,MAX($E$2:E715)+1,"")</f>
        <v/>
      </c>
    </row>
    <row r="717" spans="3:5" x14ac:dyDescent="0.25">
      <c r="C717" s="90" t="s">
        <v>1820</v>
      </c>
      <c r="D717" s="91">
        <v>2210</v>
      </c>
      <c r="E717" s="90" t="str">
        <f>IF(D717=Contact!$M$4,MAX($E$2:E716)+1,"")</f>
        <v/>
      </c>
    </row>
    <row r="718" spans="3:5" x14ac:dyDescent="0.25">
      <c r="C718" s="90" t="s">
        <v>1821</v>
      </c>
      <c r="D718" s="91">
        <v>2210</v>
      </c>
      <c r="E718" s="90" t="str">
        <f>IF(D718=Contact!$M$4,MAX($E$2:E717)+1,"")</f>
        <v/>
      </c>
    </row>
    <row r="719" spans="3:5" x14ac:dyDescent="0.25">
      <c r="C719" s="90" t="s">
        <v>1822</v>
      </c>
      <c r="D719" s="91">
        <v>2210</v>
      </c>
      <c r="E719" s="90" t="str">
        <f>IF(D719=Contact!$M$4,MAX($E$2:E718)+1,"")</f>
        <v/>
      </c>
    </row>
    <row r="720" spans="3:5" x14ac:dyDescent="0.25">
      <c r="C720" s="90" t="s">
        <v>1823</v>
      </c>
      <c r="D720" s="91">
        <v>2210</v>
      </c>
      <c r="E720" s="90" t="str">
        <f>IF(D720=Contact!$M$4,MAX($E$2:E719)+1,"")</f>
        <v/>
      </c>
    </row>
    <row r="721" spans="3:5" x14ac:dyDescent="0.25">
      <c r="C721" s="90" t="s">
        <v>1824</v>
      </c>
      <c r="D721" s="91">
        <v>2210</v>
      </c>
      <c r="E721" s="90" t="str">
        <f>IF(D721=Contact!$M$4,MAX($E$2:E720)+1,"")</f>
        <v/>
      </c>
    </row>
    <row r="722" spans="3:5" x14ac:dyDescent="0.25">
      <c r="C722" s="90" t="s">
        <v>1825</v>
      </c>
      <c r="D722" s="91">
        <v>2210</v>
      </c>
      <c r="E722" s="90" t="str">
        <f>IF(D722=Contact!$M$4,MAX($E$2:E721)+1,"")</f>
        <v/>
      </c>
    </row>
    <row r="723" spans="3:5" x14ac:dyDescent="0.25">
      <c r="C723" s="90" t="s">
        <v>1826</v>
      </c>
      <c r="D723" s="91">
        <v>2210</v>
      </c>
      <c r="E723" s="90" t="str">
        <f>IF(D723=Contact!$M$4,MAX($E$2:E722)+1,"")</f>
        <v/>
      </c>
    </row>
    <row r="724" spans="3:5" x14ac:dyDescent="0.25">
      <c r="C724" s="90" t="s">
        <v>1827</v>
      </c>
      <c r="D724" s="91">
        <v>2210</v>
      </c>
      <c r="E724" s="90" t="str">
        <f>IF(D724=Contact!$M$4,MAX($E$2:E723)+1,"")</f>
        <v/>
      </c>
    </row>
    <row r="725" spans="3:5" x14ac:dyDescent="0.25">
      <c r="C725" s="90" t="s">
        <v>1828</v>
      </c>
      <c r="D725" s="91">
        <v>2210</v>
      </c>
      <c r="E725" s="90" t="str">
        <f>IF(D725=Contact!$M$4,MAX($E$2:E724)+1,"")</f>
        <v/>
      </c>
    </row>
    <row r="726" spans="3:5" x14ac:dyDescent="0.25">
      <c r="C726" s="90" t="s">
        <v>1829</v>
      </c>
      <c r="D726" s="91">
        <v>2210</v>
      </c>
      <c r="E726" s="90" t="str">
        <f>IF(D726=Contact!$M$4,MAX($E$2:E725)+1,"")</f>
        <v/>
      </c>
    </row>
    <row r="727" spans="3:5" x14ac:dyDescent="0.25">
      <c r="C727" s="90" t="s">
        <v>1830</v>
      </c>
      <c r="D727" s="91">
        <v>2210</v>
      </c>
      <c r="E727" s="90" t="str">
        <f>IF(D727=Contact!$M$4,MAX($E$2:E726)+1,"")</f>
        <v/>
      </c>
    </row>
    <row r="728" spans="3:5" x14ac:dyDescent="0.25">
      <c r="C728" s="90" t="s">
        <v>1831</v>
      </c>
      <c r="D728" s="91">
        <v>2210</v>
      </c>
      <c r="E728" s="90" t="str">
        <f>IF(D728=Contact!$M$4,MAX($E$2:E727)+1,"")</f>
        <v/>
      </c>
    </row>
    <row r="729" spans="3:5" x14ac:dyDescent="0.25">
      <c r="C729" s="90" t="s">
        <v>1832</v>
      </c>
      <c r="D729" s="91">
        <v>2220</v>
      </c>
      <c r="E729" s="90" t="str">
        <f>IF(D729=Contact!$M$4,MAX($E$2:E728)+1,"")</f>
        <v/>
      </c>
    </row>
    <row r="730" spans="3:5" x14ac:dyDescent="0.25">
      <c r="C730" s="90" t="s">
        <v>1833</v>
      </c>
      <c r="D730" s="91">
        <v>2220</v>
      </c>
      <c r="E730" s="90" t="str">
        <f>IF(D730=Contact!$M$4,MAX($E$2:E729)+1,"")</f>
        <v/>
      </c>
    </row>
    <row r="731" spans="3:5" x14ac:dyDescent="0.25">
      <c r="C731" s="90" t="s">
        <v>1834</v>
      </c>
      <c r="D731" s="91">
        <v>2220</v>
      </c>
      <c r="E731" s="90" t="str">
        <f>IF(D731=Contact!$M$4,MAX($E$2:E730)+1,"")</f>
        <v/>
      </c>
    </row>
    <row r="732" spans="3:5" x14ac:dyDescent="0.25">
      <c r="C732" s="90" t="s">
        <v>1835</v>
      </c>
      <c r="D732" s="91">
        <v>2220</v>
      </c>
      <c r="E732" s="90" t="str">
        <f>IF(D732=Contact!$M$4,MAX($E$2:E731)+1,"")</f>
        <v/>
      </c>
    </row>
    <row r="733" spans="3:5" x14ac:dyDescent="0.25">
      <c r="C733" s="90" t="s">
        <v>1836</v>
      </c>
      <c r="D733" s="91">
        <v>2220</v>
      </c>
      <c r="E733" s="90" t="str">
        <f>IF(D733=Contact!$M$4,MAX($E$2:E732)+1,"")</f>
        <v/>
      </c>
    </row>
    <row r="734" spans="3:5" x14ac:dyDescent="0.25">
      <c r="C734" s="90" t="s">
        <v>1837</v>
      </c>
      <c r="D734" s="91">
        <v>2220</v>
      </c>
      <c r="E734" s="90" t="str">
        <f>IF(D734=Contact!$M$4,MAX($E$2:E733)+1,"")</f>
        <v/>
      </c>
    </row>
    <row r="735" spans="3:5" x14ac:dyDescent="0.25">
      <c r="C735" s="90" t="s">
        <v>1838</v>
      </c>
      <c r="D735" s="91">
        <v>2220</v>
      </c>
      <c r="E735" s="90" t="str">
        <f>IF(D735=Contact!$M$4,MAX($E$2:E734)+1,"")</f>
        <v/>
      </c>
    </row>
    <row r="736" spans="3:5" x14ac:dyDescent="0.25">
      <c r="C736" s="90" t="s">
        <v>1839</v>
      </c>
      <c r="D736" s="91">
        <v>2220</v>
      </c>
      <c r="E736" s="90" t="str">
        <f>IF(D736=Contact!$M$4,MAX($E$2:E735)+1,"")</f>
        <v/>
      </c>
    </row>
    <row r="737" spans="3:5" x14ac:dyDescent="0.25">
      <c r="C737" s="90" t="s">
        <v>1840</v>
      </c>
      <c r="D737" s="91">
        <v>2220</v>
      </c>
      <c r="E737" s="90" t="str">
        <f>IF(D737=Contact!$M$4,MAX($E$2:E736)+1,"")</f>
        <v/>
      </c>
    </row>
    <row r="738" spans="3:5" x14ac:dyDescent="0.25">
      <c r="C738" s="90" t="s">
        <v>1841</v>
      </c>
      <c r="D738" s="91">
        <v>2220</v>
      </c>
      <c r="E738" s="90" t="str">
        <f>IF(D738=Contact!$M$4,MAX($E$2:E737)+1,"")</f>
        <v/>
      </c>
    </row>
    <row r="739" spans="3:5" x14ac:dyDescent="0.25">
      <c r="C739" s="90" t="s">
        <v>1842</v>
      </c>
      <c r="D739" s="91">
        <v>2220</v>
      </c>
      <c r="E739" s="90" t="str">
        <f>IF(D739=Contact!$M$4,MAX($E$2:E738)+1,"")</f>
        <v/>
      </c>
    </row>
    <row r="740" spans="3:5" x14ac:dyDescent="0.25">
      <c r="C740" s="90" t="s">
        <v>1843</v>
      </c>
      <c r="D740" s="91">
        <v>2220</v>
      </c>
      <c r="E740" s="90" t="str">
        <f>IF(D740=Contact!$M$4,MAX($E$2:E739)+1,"")</f>
        <v/>
      </c>
    </row>
    <row r="741" spans="3:5" x14ac:dyDescent="0.25">
      <c r="C741" s="90" t="s">
        <v>1844</v>
      </c>
      <c r="D741" s="91">
        <v>2220</v>
      </c>
      <c r="E741" s="90" t="str">
        <f>IF(D741=Contact!$M$4,MAX($E$2:E740)+1,"")</f>
        <v/>
      </c>
    </row>
    <row r="742" spans="3:5" x14ac:dyDescent="0.25">
      <c r="C742" s="90" t="s">
        <v>1845</v>
      </c>
      <c r="D742" s="91">
        <v>2220</v>
      </c>
      <c r="E742" s="90" t="str">
        <f>IF(D742=Contact!$M$4,MAX($E$2:E741)+1,"")</f>
        <v/>
      </c>
    </row>
    <row r="743" spans="3:5" x14ac:dyDescent="0.25">
      <c r="C743" s="90" t="s">
        <v>1846</v>
      </c>
      <c r="D743" s="91">
        <v>2220</v>
      </c>
      <c r="E743" s="90" t="str">
        <f>IF(D743=Contact!$M$4,MAX($E$2:E742)+1,"")</f>
        <v/>
      </c>
    </row>
    <row r="744" spans="3:5" x14ac:dyDescent="0.25">
      <c r="C744" s="90" t="s">
        <v>1847</v>
      </c>
      <c r="D744" s="91">
        <v>2220</v>
      </c>
      <c r="E744" s="90" t="str">
        <f>IF(D744=Contact!$M$4,MAX($E$2:E743)+1,"")</f>
        <v/>
      </c>
    </row>
    <row r="745" spans="3:5" x14ac:dyDescent="0.25">
      <c r="C745" s="90" t="s">
        <v>1848</v>
      </c>
      <c r="D745" s="91">
        <v>2220</v>
      </c>
      <c r="E745" s="90" t="str">
        <f>IF(D745=Contact!$M$4,MAX($E$2:E744)+1,"")</f>
        <v/>
      </c>
    </row>
    <row r="746" spans="3:5" x14ac:dyDescent="0.25">
      <c r="C746" s="90" t="s">
        <v>1849</v>
      </c>
      <c r="D746" s="91">
        <v>2220</v>
      </c>
      <c r="E746" s="90" t="str">
        <f>IF(D746=Contact!$M$4,MAX($E$2:E745)+1,"")</f>
        <v/>
      </c>
    </row>
    <row r="747" spans="3:5" x14ac:dyDescent="0.25">
      <c r="C747" s="90" t="s">
        <v>1850</v>
      </c>
      <c r="D747" s="91">
        <v>2220</v>
      </c>
      <c r="E747" s="90" t="str">
        <f>IF(D747=Contact!$M$4,MAX($E$2:E746)+1,"")</f>
        <v/>
      </c>
    </row>
    <row r="748" spans="3:5" x14ac:dyDescent="0.25">
      <c r="C748" s="90" t="s">
        <v>1851</v>
      </c>
      <c r="D748" s="91">
        <v>2220</v>
      </c>
      <c r="E748" s="90" t="str">
        <f>IF(D748=Contact!$M$4,MAX($E$2:E747)+1,"")</f>
        <v/>
      </c>
    </row>
    <row r="749" spans="3:5" x14ac:dyDescent="0.25">
      <c r="C749" s="90" t="s">
        <v>1852</v>
      </c>
      <c r="D749" s="91">
        <v>2220</v>
      </c>
      <c r="E749" s="90" t="str">
        <f>IF(D749=Contact!$M$4,MAX($E$2:E748)+1,"")</f>
        <v/>
      </c>
    </row>
    <row r="750" spans="3:5" x14ac:dyDescent="0.25">
      <c r="C750" s="90" t="s">
        <v>1853</v>
      </c>
      <c r="D750" s="91">
        <v>2220</v>
      </c>
      <c r="E750" s="90" t="str">
        <f>IF(D750=Contact!$M$4,MAX($E$2:E749)+1,"")</f>
        <v/>
      </c>
    </row>
    <row r="751" spans="3:5" x14ac:dyDescent="0.25">
      <c r="C751" s="90" t="s">
        <v>1854</v>
      </c>
      <c r="D751" s="91">
        <v>2220</v>
      </c>
      <c r="E751" s="90" t="str">
        <f>IF(D751=Contact!$M$4,MAX($E$2:E750)+1,"")</f>
        <v/>
      </c>
    </row>
    <row r="752" spans="3:5" x14ac:dyDescent="0.25">
      <c r="C752" s="90" t="s">
        <v>1855</v>
      </c>
      <c r="D752" s="91">
        <v>2220</v>
      </c>
      <c r="E752" s="90" t="str">
        <f>IF(D752=Contact!$M$4,MAX($E$2:E751)+1,"")</f>
        <v/>
      </c>
    </row>
    <row r="753" spans="3:5" x14ac:dyDescent="0.25">
      <c r="C753" s="90" t="s">
        <v>1856</v>
      </c>
      <c r="D753" s="91">
        <v>2220</v>
      </c>
      <c r="E753" s="90" t="str">
        <f>IF(D753=Contact!$M$4,MAX($E$2:E752)+1,"")</f>
        <v/>
      </c>
    </row>
    <row r="754" spans="3:5" x14ac:dyDescent="0.25">
      <c r="C754" s="90" t="s">
        <v>1857</v>
      </c>
      <c r="D754" s="91">
        <v>2220</v>
      </c>
      <c r="E754" s="90" t="str">
        <f>IF(D754=Contact!$M$4,MAX($E$2:E753)+1,"")</f>
        <v/>
      </c>
    </row>
    <row r="755" spans="3:5" x14ac:dyDescent="0.25">
      <c r="C755" s="90" t="s">
        <v>1858</v>
      </c>
      <c r="D755" s="91">
        <v>2220</v>
      </c>
      <c r="E755" s="90" t="str">
        <f>IF(D755=Contact!$M$4,MAX($E$2:E754)+1,"")</f>
        <v/>
      </c>
    </row>
    <row r="756" spans="3:5" x14ac:dyDescent="0.25">
      <c r="C756" s="90" t="s">
        <v>1859</v>
      </c>
      <c r="D756" s="91">
        <v>2220</v>
      </c>
      <c r="E756" s="90" t="str">
        <f>IF(D756=Contact!$M$4,MAX($E$2:E755)+1,"")</f>
        <v/>
      </c>
    </row>
    <row r="757" spans="3:5" x14ac:dyDescent="0.25">
      <c r="C757" s="90" t="s">
        <v>1860</v>
      </c>
      <c r="D757" s="91">
        <v>2220</v>
      </c>
      <c r="E757" s="90" t="str">
        <f>IF(D757=Contact!$M$4,MAX($E$2:E756)+1,"")</f>
        <v/>
      </c>
    </row>
    <row r="758" spans="3:5" x14ac:dyDescent="0.25">
      <c r="C758" s="90" t="s">
        <v>1861</v>
      </c>
      <c r="D758" s="91">
        <v>2220</v>
      </c>
      <c r="E758" s="90" t="str">
        <f>IF(D758=Contact!$M$4,MAX($E$2:E757)+1,"")</f>
        <v/>
      </c>
    </row>
    <row r="759" spans="3:5" x14ac:dyDescent="0.25">
      <c r="C759" s="90" t="s">
        <v>1862</v>
      </c>
      <c r="D759" s="91">
        <v>2230</v>
      </c>
      <c r="E759" s="90" t="str">
        <f>IF(D759=Contact!$M$4,MAX($E$2:E758)+1,"")</f>
        <v/>
      </c>
    </row>
    <row r="760" spans="3:5" x14ac:dyDescent="0.25">
      <c r="C760" s="90" t="s">
        <v>1863</v>
      </c>
      <c r="D760" s="91">
        <v>2240</v>
      </c>
      <c r="E760" s="90" t="str">
        <f>IF(D760=Contact!$M$4,MAX($E$2:E759)+1,"")</f>
        <v/>
      </c>
    </row>
    <row r="761" spans="3:5" x14ac:dyDescent="0.25">
      <c r="C761" s="90" t="s">
        <v>1864</v>
      </c>
      <c r="D761" s="91">
        <v>2240</v>
      </c>
      <c r="E761" s="90" t="str">
        <f>IF(D761=Contact!$M$4,MAX($E$2:E760)+1,"")</f>
        <v/>
      </c>
    </row>
    <row r="762" spans="3:5" x14ac:dyDescent="0.25">
      <c r="C762" s="90" t="s">
        <v>1865</v>
      </c>
      <c r="D762" s="91">
        <v>2240</v>
      </c>
      <c r="E762" s="90" t="str">
        <f>IF(D762=Contact!$M$4,MAX($E$2:E761)+1,"")</f>
        <v/>
      </c>
    </row>
    <row r="763" spans="3:5" x14ac:dyDescent="0.25">
      <c r="C763" s="90" t="s">
        <v>1866</v>
      </c>
      <c r="D763" s="91">
        <v>2240</v>
      </c>
      <c r="E763" s="90" t="str">
        <f>IF(D763=Contact!$M$4,MAX($E$2:E762)+1,"")</f>
        <v/>
      </c>
    </row>
    <row r="764" spans="3:5" x14ac:dyDescent="0.25">
      <c r="C764" s="90" t="s">
        <v>1867</v>
      </c>
      <c r="D764" s="91">
        <v>2240</v>
      </c>
      <c r="E764" s="90" t="str">
        <f>IF(D764=Contact!$M$4,MAX($E$2:E763)+1,"")</f>
        <v/>
      </c>
    </row>
    <row r="765" spans="3:5" x14ac:dyDescent="0.25">
      <c r="C765" s="90" t="s">
        <v>1868</v>
      </c>
      <c r="D765" s="91">
        <v>2240</v>
      </c>
      <c r="E765" s="90" t="str">
        <f>IF(D765=Contact!$M$4,MAX($E$2:E764)+1,"")</f>
        <v/>
      </c>
    </row>
    <row r="766" spans="3:5" x14ac:dyDescent="0.25">
      <c r="C766" s="90" t="s">
        <v>1869</v>
      </c>
      <c r="D766" s="91">
        <v>2240</v>
      </c>
      <c r="E766" s="90" t="str">
        <f>IF(D766=Contact!$M$4,MAX($E$2:E765)+1,"")</f>
        <v/>
      </c>
    </row>
    <row r="767" spans="3:5" x14ac:dyDescent="0.25">
      <c r="C767" s="90" t="s">
        <v>1870</v>
      </c>
      <c r="D767" s="91">
        <v>2240</v>
      </c>
      <c r="E767" s="90" t="str">
        <f>IF(D767=Contact!$M$4,MAX($E$2:E766)+1,"")</f>
        <v/>
      </c>
    </row>
    <row r="768" spans="3:5" x14ac:dyDescent="0.25">
      <c r="C768" s="90" t="s">
        <v>1871</v>
      </c>
      <c r="D768" s="91">
        <v>2240</v>
      </c>
      <c r="E768" s="90" t="str">
        <f>IF(D768=Contact!$M$4,MAX($E$2:E767)+1,"")</f>
        <v/>
      </c>
    </row>
    <row r="769" spans="3:5" x14ac:dyDescent="0.25">
      <c r="C769" s="90" t="s">
        <v>1872</v>
      </c>
      <c r="D769" s="91">
        <v>2240</v>
      </c>
      <c r="E769" s="90" t="str">
        <f>IF(D769=Contact!$M$4,MAX($E$2:E768)+1,"")</f>
        <v/>
      </c>
    </row>
    <row r="770" spans="3:5" x14ac:dyDescent="0.25">
      <c r="C770" s="90" t="s">
        <v>1873</v>
      </c>
      <c r="D770" s="91">
        <v>2240</v>
      </c>
      <c r="E770" s="90" t="str">
        <f>IF(D770=Contact!$M$4,MAX($E$2:E769)+1,"")</f>
        <v/>
      </c>
    </row>
    <row r="771" spans="3:5" x14ac:dyDescent="0.25">
      <c r="C771" s="90" t="s">
        <v>1874</v>
      </c>
      <c r="D771" s="91">
        <v>2240</v>
      </c>
      <c r="E771" s="90" t="str">
        <f>IF(D771=Contact!$M$4,MAX($E$2:E770)+1,"")</f>
        <v/>
      </c>
    </row>
    <row r="772" spans="3:5" x14ac:dyDescent="0.25">
      <c r="C772" s="90" t="s">
        <v>1875</v>
      </c>
      <c r="D772" s="91">
        <v>2240</v>
      </c>
      <c r="E772" s="90" t="str">
        <f>IF(D772=Contact!$M$4,MAX($E$2:E771)+1,"")</f>
        <v/>
      </c>
    </row>
    <row r="773" spans="3:5" x14ac:dyDescent="0.25">
      <c r="C773" s="90" t="s">
        <v>1876</v>
      </c>
      <c r="D773" s="91">
        <v>2240</v>
      </c>
      <c r="E773" s="90" t="str">
        <f>IF(D773=Contact!$M$4,MAX($E$2:E772)+1,"")</f>
        <v/>
      </c>
    </row>
    <row r="774" spans="3:5" x14ac:dyDescent="0.25">
      <c r="C774" s="90" t="s">
        <v>1877</v>
      </c>
      <c r="D774" s="91">
        <v>2240</v>
      </c>
      <c r="E774" s="90" t="str">
        <f>IF(D774=Contact!$M$4,MAX($E$2:E773)+1,"")</f>
        <v/>
      </c>
    </row>
    <row r="775" spans="3:5" x14ac:dyDescent="0.25">
      <c r="C775" s="90" t="s">
        <v>1878</v>
      </c>
      <c r="D775" s="91">
        <v>2240</v>
      </c>
      <c r="E775" s="90" t="str">
        <f>IF(D775=Contact!$M$4,MAX($E$2:E774)+1,"")</f>
        <v/>
      </c>
    </row>
    <row r="776" spans="3:5" x14ac:dyDescent="0.25">
      <c r="C776" s="90" t="s">
        <v>1879</v>
      </c>
      <c r="D776" s="91">
        <v>2240</v>
      </c>
      <c r="E776" s="90" t="str">
        <f>IF(D776=Contact!$M$4,MAX($E$2:E775)+1,"")</f>
        <v/>
      </c>
    </row>
    <row r="777" spans="3:5" x14ac:dyDescent="0.25">
      <c r="C777" s="90" t="s">
        <v>1880</v>
      </c>
      <c r="D777" s="91">
        <v>2250</v>
      </c>
      <c r="E777" s="90" t="str">
        <f>IF(D777=Contact!$M$4,MAX($E$2:E776)+1,"")</f>
        <v/>
      </c>
    </row>
    <row r="778" spans="3:5" x14ac:dyDescent="0.25">
      <c r="C778" s="90" t="s">
        <v>1881</v>
      </c>
      <c r="D778" s="91">
        <v>2250</v>
      </c>
      <c r="E778" s="90" t="str">
        <f>IF(D778=Contact!$M$4,MAX($E$2:E777)+1,"")</f>
        <v/>
      </c>
    </row>
    <row r="779" spans="3:5" x14ac:dyDescent="0.25">
      <c r="C779" s="90" t="s">
        <v>1882</v>
      </c>
      <c r="D779" s="91">
        <v>2250</v>
      </c>
      <c r="E779" s="90" t="str">
        <f>IF(D779=Contact!$M$4,MAX($E$2:E778)+1,"")</f>
        <v/>
      </c>
    </row>
    <row r="780" spans="3:5" x14ac:dyDescent="0.25">
      <c r="C780" s="90" t="s">
        <v>1883</v>
      </c>
      <c r="D780" s="91">
        <v>2250</v>
      </c>
      <c r="E780" s="90" t="str">
        <f>IF(D780=Contact!$M$4,MAX($E$2:E779)+1,"")</f>
        <v/>
      </c>
    </row>
    <row r="781" spans="3:5" x14ac:dyDescent="0.25">
      <c r="C781" s="90" t="s">
        <v>1884</v>
      </c>
      <c r="D781" s="91">
        <v>2250</v>
      </c>
      <c r="E781" s="90" t="str">
        <f>IF(D781=Contact!$M$4,MAX($E$2:E780)+1,"")</f>
        <v/>
      </c>
    </row>
    <row r="782" spans="3:5" x14ac:dyDescent="0.25">
      <c r="C782" s="90" t="s">
        <v>1885</v>
      </c>
      <c r="D782" s="91">
        <v>2250</v>
      </c>
      <c r="E782" s="90" t="str">
        <f>IF(D782=Contact!$M$4,MAX($E$2:E781)+1,"")</f>
        <v/>
      </c>
    </row>
    <row r="783" spans="3:5" x14ac:dyDescent="0.25">
      <c r="C783" s="90" t="s">
        <v>1886</v>
      </c>
      <c r="D783" s="91">
        <v>2250</v>
      </c>
      <c r="E783" s="90" t="str">
        <f>IF(D783=Contact!$M$4,MAX($E$2:E782)+1,"")</f>
        <v/>
      </c>
    </row>
    <row r="784" spans="3:5" x14ac:dyDescent="0.25">
      <c r="C784" s="90" t="s">
        <v>1887</v>
      </c>
      <c r="D784" s="91">
        <v>2250</v>
      </c>
      <c r="E784" s="90" t="str">
        <f>IF(D784=Contact!$M$4,MAX($E$2:E783)+1,"")</f>
        <v/>
      </c>
    </row>
    <row r="785" spans="3:5" x14ac:dyDescent="0.25">
      <c r="C785" s="90" t="s">
        <v>1888</v>
      </c>
      <c r="D785" s="91">
        <v>2250</v>
      </c>
      <c r="E785" s="90" t="str">
        <f>IF(D785=Contact!$M$4,MAX($E$2:E784)+1,"")</f>
        <v/>
      </c>
    </row>
    <row r="786" spans="3:5" x14ac:dyDescent="0.25">
      <c r="C786" s="90" t="s">
        <v>1889</v>
      </c>
      <c r="D786" s="91">
        <v>2250</v>
      </c>
      <c r="E786" s="90" t="str">
        <f>IF(D786=Contact!$M$4,MAX($E$2:E785)+1,"")</f>
        <v/>
      </c>
    </row>
    <row r="787" spans="3:5" x14ac:dyDescent="0.25">
      <c r="C787" s="90" t="s">
        <v>1890</v>
      </c>
      <c r="D787" s="91">
        <v>2250</v>
      </c>
      <c r="E787" s="90" t="str">
        <f>IF(D787=Contact!$M$4,MAX($E$2:E786)+1,"")</f>
        <v/>
      </c>
    </row>
    <row r="788" spans="3:5" x14ac:dyDescent="0.25">
      <c r="C788" s="90" t="s">
        <v>1891</v>
      </c>
      <c r="D788" s="91">
        <v>2250</v>
      </c>
      <c r="E788" s="90" t="str">
        <f>IF(D788=Contact!$M$4,MAX($E$2:E787)+1,"")</f>
        <v/>
      </c>
    </row>
    <row r="789" spans="3:5" x14ac:dyDescent="0.25">
      <c r="C789" s="90" t="s">
        <v>1892</v>
      </c>
      <c r="D789" s="91">
        <v>2250</v>
      </c>
      <c r="E789" s="90" t="str">
        <f>IF(D789=Contact!$M$4,MAX($E$2:E788)+1,"")</f>
        <v/>
      </c>
    </row>
    <row r="790" spans="3:5" x14ac:dyDescent="0.25">
      <c r="C790" s="90" t="s">
        <v>1893</v>
      </c>
      <c r="D790" s="91">
        <v>2250</v>
      </c>
      <c r="E790" s="90" t="str">
        <f>IF(D790=Contact!$M$4,MAX($E$2:E789)+1,"")</f>
        <v/>
      </c>
    </row>
    <row r="791" spans="3:5" x14ac:dyDescent="0.25">
      <c r="C791" s="90" t="s">
        <v>1894</v>
      </c>
      <c r="D791" s="91">
        <v>2250</v>
      </c>
      <c r="E791" s="90" t="str">
        <f>IF(D791=Contact!$M$4,MAX($E$2:E790)+1,"")</f>
        <v/>
      </c>
    </row>
    <row r="792" spans="3:5" x14ac:dyDescent="0.25">
      <c r="C792" s="90" t="s">
        <v>1895</v>
      </c>
      <c r="D792" s="91">
        <v>2250</v>
      </c>
      <c r="E792" s="90" t="str">
        <f>IF(D792=Contact!$M$4,MAX($E$2:E791)+1,"")</f>
        <v/>
      </c>
    </row>
    <row r="793" spans="3:5" x14ac:dyDescent="0.25">
      <c r="C793" s="90" t="s">
        <v>1896</v>
      </c>
      <c r="D793" s="91">
        <v>2250</v>
      </c>
      <c r="E793" s="90" t="str">
        <f>IF(D793=Contact!$M$4,MAX($E$2:E792)+1,"")</f>
        <v/>
      </c>
    </row>
    <row r="794" spans="3:5" x14ac:dyDescent="0.25">
      <c r="C794" s="90" t="s">
        <v>1897</v>
      </c>
      <c r="D794" s="91">
        <v>2250</v>
      </c>
      <c r="E794" s="90" t="str">
        <f>IF(D794=Contact!$M$4,MAX($E$2:E793)+1,"")</f>
        <v/>
      </c>
    </row>
    <row r="795" spans="3:5" x14ac:dyDescent="0.25">
      <c r="C795" s="90" t="s">
        <v>1898</v>
      </c>
      <c r="D795" s="91">
        <v>2260</v>
      </c>
      <c r="E795" s="90" t="str">
        <f>IF(D795=Contact!$M$4,MAX($E$2:E794)+1,"")</f>
        <v/>
      </c>
    </row>
    <row r="796" spans="3:5" x14ac:dyDescent="0.25">
      <c r="C796" s="90" t="s">
        <v>1899</v>
      </c>
      <c r="D796" s="91">
        <v>2260</v>
      </c>
      <c r="E796" s="90" t="str">
        <f>IF(D796=Contact!$M$4,MAX($E$2:E795)+1,"")</f>
        <v/>
      </c>
    </row>
    <row r="797" spans="3:5" x14ac:dyDescent="0.25">
      <c r="C797" s="90" t="s">
        <v>1900</v>
      </c>
      <c r="D797" s="91">
        <v>2260</v>
      </c>
      <c r="E797" s="90" t="str">
        <f>IF(D797=Contact!$M$4,MAX($E$2:E796)+1,"")</f>
        <v/>
      </c>
    </row>
    <row r="798" spans="3:5" x14ac:dyDescent="0.25">
      <c r="C798" s="90" t="s">
        <v>1901</v>
      </c>
      <c r="D798" s="91">
        <v>2260</v>
      </c>
      <c r="E798" s="90" t="str">
        <f>IF(D798=Contact!$M$4,MAX($E$2:E797)+1,"")</f>
        <v/>
      </c>
    </row>
    <row r="799" spans="3:5" x14ac:dyDescent="0.25">
      <c r="C799" s="90" t="s">
        <v>1902</v>
      </c>
      <c r="D799" s="91">
        <v>2260</v>
      </c>
      <c r="E799" s="90" t="str">
        <f>IF(D799=Contact!$M$4,MAX($E$2:E798)+1,"")</f>
        <v/>
      </c>
    </row>
    <row r="800" spans="3:5" x14ac:dyDescent="0.25">
      <c r="C800" s="90" t="s">
        <v>1903</v>
      </c>
      <c r="D800" s="91">
        <v>2260</v>
      </c>
      <c r="E800" s="90" t="str">
        <f>IF(D800=Contact!$M$4,MAX($E$2:E799)+1,"")</f>
        <v/>
      </c>
    </row>
    <row r="801" spans="3:5" x14ac:dyDescent="0.25">
      <c r="C801" s="90" t="s">
        <v>1904</v>
      </c>
      <c r="D801" s="91">
        <v>2260</v>
      </c>
      <c r="E801" s="90" t="str">
        <f>IF(D801=Contact!$M$4,MAX($E$2:E800)+1,"")</f>
        <v/>
      </c>
    </row>
    <row r="802" spans="3:5" x14ac:dyDescent="0.25">
      <c r="C802" s="90" t="s">
        <v>1905</v>
      </c>
      <c r="D802" s="91">
        <v>2260</v>
      </c>
      <c r="E802" s="90" t="str">
        <f>IF(D802=Contact!$M$4,MAX($E$2:E801)+1,"")</f>
        <v/>
      </c>
    </row>
    <row r="803" spans="3:5" x14ac:dyDescent="0.25">
      <c r="C803" s="90" t="s">
        <v>1906</v>
      </c>
      <c r="D803" s="91">
        <v>2260</v>
      </c>
      <c r="E803" s="90" t="str">
        <f>IF(D803=Contact!$M$4,MAX($E$2:E802)+1,"")</f>
        <v/>
      </c>
    </row>
    <row r="804" spans="3:5" x14ac:dyDescent="0.25">
      <c r="C804" s="90" t="s">
        <v>1907</v>
      </c>
      <c r="D804" s="91">
        <v>2260</v>
      </c>
      <c r="E804" s="90" t="str">
        <f>IF(D804=Contact!$M$4,MAX($E$2:E803)+1,"")</f>
        <v/>
      </c>
    </row>
    <row r="805" spans="3:5" x14ac:dyDescent="0.25">
      <c r="C805" s="90" t="s">
        <v>1908</v>
      </c>
      <c r="D805" s="91">
        <v>2260</v>
      </c>
      <c r="E805" s="90" t="str">
        <f>IF(D805=Contact!$M$4,MAX($E$2:E804)+1,"")</f>
        <v/>
      </c>
    </row>
    <row r="806" spans="3:5" x14ac:dyDescent="0.25">
      <c r="C806" s="90" t="s">
        <v>1909</v>
      </c>
      <c r="D806" s="91">
        <v>2260</v>
      </c>
      <c r="E806" s="90" t="str">
        <f>IF(D806=Contact!$M$4,MAX($E$2:E805)+1,"")</f>
        <v/>
      </c>
    </row>
    <row r="807" spans="3:5" x14ac:dyDescent="0.25">
      <c r="C807" s="90" t="s">
        <v>1910</v>
      </c>
      <c r="D807" s="91">
        <v>2270</v>
      </c>
      <c r="E807" s="90" t="str">
        <f>IF(D807=Contact!$M$4,MAX($E$2:E806)+1,"")</f>
        <v/>
      </c>
    </row>
    <row r="808" spans="3:5" x14ac:dyDescent="0.25">
      <c r="C808" s="90" t="s">
        <v>1911</v>
      </c>
      <c r="D808" s="91">
        <v>2270</v>
      </c>
      <c r="E808" s="90" t="str">
        <f>IF(D808=Contact!$M$4,MAX($E$2:E807)+1,"")</f>
        <v/>
      </c>
    </row>
    <row r="809" spans="3:5" x14ac:dyDescent="0.25">
      <c r="C809" s="90" t="s">
        <v>1912</v>
      </c>
      <c r="D809" s="91">
        <v>2270</v>
      </c>
      <c r="E809" s="90" t="str">
        <f>IF(D809=Contact!$M$4,MAX($E$2:E808)+1,"")</f>
        <v/>
      </c>
    </row>
    <row r="810" spans="3:5" x14ac:dyDescent="0.25">
      <c r="C810" s="90" t="s">
        <v>1913</v>
      </c>
      <c r="D810" s="91">
        <v>2270</v>
      </c>
      <c r="E810" s="90" t="str">
        <f>IF(D810=Contact!$M$4,MAX($E$2:E809)+1,"")</f>
        <v/>
      </c>
    </row>
    <row r="811" spans="3:5" x14ac:dyDescent="0.25">
      <c r="C811" s="90" t="s">
        <v>1914</v>
      </c>
      <c r="D811" s="91">
        <v>2270</v>
      </c>
      <c r="E811" s="90" t="str">
        <f>IF(D811=Contact!$M$4,MAX($E$2:E810)+1,"")</f>
        <v/>
      </c>
    </row>
    <row r="812" spans="3:5" x14ac:dyDescent="0.25">
      <c r="C812" s="90" t="s">
        <v>1915</v>
      </c>
      <c r="D812" s="91">
        <v>2270</v>
      </c>
      <c r="E812" s="90" t="str">
        <f>IF(D812=Contact!$M$4,MAX($E$2:E811)+1,"")</f>
        <v/>
      </c>
    </row>
    <row r="813" spans="3:5" x14ac:dyDescent="0.25">
      <c r="C813" s="90" t="s">
        <v>1916</v>
      </c>
      <c r="D813" s="91">
        <v>2270</v>
      </c>
      <c r="E813" s="90" t="str">
        <f>IF(D813=Contact!$M$4,MAX($E$2:E812)+1,"")</f>
        <v/>
      </c>
    </row>
    <row r="814" spans="3:5" x14ac:dyDescent="0.25">
      <c r="C814" s="90" t="s">
        <v>1917</v>
      </c>
      <c r="D814" s="91">
        <v>2270</v>
      </c>
      <c r="E814" s="90" t="str">
        <f>IF(D814=Contact!$M$4,MAX($E$2:E813)+1,"")</f>
        <v/>
      </c>
    </row>
    <row r="815" spans="3:5" x14ac:dyDescent="0.25">
      <c r="C815" s="90" t="s">
        <v>1918</v>
      </c>
      <c r="D815" s="91">
        <v>2270</v>
      </c>
      <c r="E815" s="90" t="str">
        <f>IF(D815=Contact!$M$4,MAX($E$2:E814)+1,"")</f>
        <v/>
      </c>
    </row>
    <row r="816" spans="3:5" x14ac:dyDescent="0.25">
      <c r="C816" s="90" t="s">
        <v>1919</v>
      </c>
      <c r="D816" s="91">
        <v>2270</v>
      </c>
      <c r="E816" s="90" t="str">
        <f>IF(D816=Contact!$M$4,MAX($E$2:E815)+1,"")</f>
        <v/>
      </c>
    </row>
    <row r="817" spans="3:5" x14ac:dyDescent="0.25">
      <c r="C817" s="90" t="s">
        <v>1920</v>
      </c>
      <c r="D817" s="91">
        <v>2270</v>
      </c>
      <c r="E817" s="90" t="str">
        <f>IF(D817=Contact!$M$4,MAX($E$2:E816)+1,"")</f>
        <v/>
      </c>
    </row>
    <row r="818" spans="3:5" x14ac:dyDescent="0.25">
      <c r="C818" s="90" t="s">
        <v>1921</v>
      </c>
      <c r="D818" s="91">
        <v>2270</v>
      </c>
      <c r="E818" s="90" t="str">
        <f>IF(D818=Contact!$M$4,MAX($E$2:E817)+1,"")</f>
        <v/>
      </c>
    </row>
    <row r="819" spans="3:5" x14ac:dyDescent="0.25">
      <c r="C819" s="90" t="s">
        <v>1922</v>
      </c>
      <c r="D819" s="91">
        <v>2270</v>
      </c>
      <c r="E819" s="90" t="str">
        <f>IF(D819=Contact!$M$4,MAX($E$2:E818)+1,"")</f>
        <v/>
      </c>
    </row>
    <row r="820" spans="3:5" x14ac:dyDescent="0.25">
      <c r="C820" s="90" t="s">
        <v>1923</v>
      </c>
      <c r="D820" s="91">
        <v>2270</v>
      </c>
      <c r="E820" s="90" t="str">
        <f>IF(D820=Contact!$M$4,MAX($E$2:E819)+1,"")</f>
        <v/>
      </c>
    </row>
    <row r="821" spans="3:5" x14ac:dyDescent="0.25">
      <c r="C821" s="90" t="s">
        <v>1924</v>
      </c>
      <c r="D821" s="91">
        <v>2270</v>
      </c>
      <c r="E821" s="90" t="str">
        <f>IF(D821=Contact!$M$4,MAX($E$2:E820)+1,"")</f>
        <v/>
      </c>
    </row>
    <row r="822" spans="3:5" x14ac:dyDescent="0.25">
      <c r="C822" s="90" t="s">
        <v>1925</v>
      </c>
      <c r="D822" s="91">
        <v>2270</v>
      </c>
      <c r="E822" s="90" t="str">
        <f>IF(D822=Contact!$M$4,MAX($E$2:E821)+1,"")</f>
        <v/>
      </c>
    </row>
    <row r="823" spans="3:5" x14ac:dyDescent="0.25">
      <c r="C823" s="90" t="s">
        <v>1926</v>
      </c>
      <c r="D823" s="91">
        <v>2270</v>
      </c>
      <c r="E823" s="90" t="str">
        <f>IF(D823=Contact!$M$4,MAX($E$2:E822)+1,"")</f>
        <v/>
      </c>
    </row>
    <row r="824" spans="3:5" x14ac:dyDescent="0.25">
      <c r="C824" s="90" t="s">
        <v>1927</v>
      </c>
      <c r="D824" s="91">
        <v>2270</v>
      </c>
      <c r="E824" s="90" t="str">
        <f>IF(D824=Contact!$M$4,MAX($E$2:E823)+1,"")</f>
        <v/>
      </c>
    </row>
    <row r="825" spans="3:5" x14ac:dyDescent="0.25">
      <c r="C825" s="90" t="s">
        <v>1928</v>
      </c>
      <c r="D825" s="91">
        <v>2270</v>
      </c>
      <c r="E825" s="90" t="str">
        <f>IF(D825=Contact!$M$4,MAX($E$2:E824)+1,"")</f>
        <v/>
      </c>
    </row>
    <row r="826" spans="3:5" x14ac:dyDescent="0.25">
      <c r="C826" s="90" t="s">
        <v>1929</v>
      </c>
      <c r="D826" s="91">
        <v>2270</v>
      </c>
      <c r="E826" s="90" t="str">
        <f>IF(D826=Contact!$M$4,MAX($E$2:E825)+1,"")</f>
        <v/>
      </c>
    </row>
    <row r="827" spans="3:5" x14ac:dyDescent="0.25">
      <c r="C827" s="90" t="s">
        <v>1930</v>
      </c>
      <c r="D827" s="91">
        <v>2270</v>
      </c>
      <c r="E827" s="90" t="str">
        <f>IF(D827=Contact!$M$4,MAX($E$2:E826)+1,"")</f>
        <v/>
      </c>
    </row>
    <row r="828" spans="3:5" x14ac:dyDescent="0.25">
      <c r="C828" s="90" t="s">
        <v>1931</v>
      </c>
      <c r="D828" s="91">
        <v>2270</v>
      </c>
      <c r="E828" s="90" t="str">
        <f>IF(D828=Contact!$M$4,MAX($E$2:E827)+1,"")</f>
        <v/>
      </c>
    </row>
    <row r="829" spans="3:5" x14ac:dyDescent="0.25">
      <c r="C829" s="90" t="s">
        <v>1932</v>
      </c>
      <c r="D829" s="91">
        <v>2290</v>
      </c>
      <c r="E829" s="90" t="str">
        <f>IF(D829=Contact!$M$4,MAX($E$2:E828)+1,"")</f>
        <v/>
      </c>
    </row>
    <row r="830" spans="3:5" x14ac:dyDescent="0.25">
      <c r="C830" s="90" t="s">
        <v>1933</v>
      </c>
      <c r="D830" s="91">
        <v>2290</v>
      </c>
      <c r="E830" s="90" t="str">
        <f>IF(D830=Contact!$M$4,MAX($E$2:E829)+1,"")</f>
        <v/>
      </c>
    </row>
    <row r="831" spans="3:5" x14ac:dyDescent="0.25">
      <c r="C831" s="90" t="s">
        <v>1934</v>
      </c>
      <c r="D831" s="91">
        <v>2290</v>
      </c>
      <c r="E831" s="90" t="str">
        <f>IF(D831=Contact!$M$4,MAX($E$2:E830)+1,"")</f>
        <v/>
      </c>
    </row>
    <row r="832" spans="3:5" x14ac:dyDescent="0.25">
      <c r="C832" s="90" t="s">
        <v>1935</v>
      </c>
      <c r="D832" s="91">
        <v>2290</v>
      </c>
      <c r="E832" s="90" t="str">
        <f>IF(D832=Contact!$M$4,MAX($E$2:E831)+1,"")</f>
        <v/>
      </c>
    </row>
    <row r="833" spans="3:5" x14ac:dyDescent="0.25">
      <c r="C833" s="90" t="s">
        <v>1936</v>
      </c>
      <c r="D833" s="91">
        <v>2290</v>
      </c>
      <c r="E833" s="90" t="str">
        <f>IF(D833=Contact!$M$4,MAX($E$2:E832)+1,"")</f>
        <v/>
      </c>
    </row>
    <row r="834" spans="3:5" x14ac:dyDescent="0.25">
      <c r="C834" s="90" t="s">
        <v>1937</v>
      </c>
      <c r="D834" s="91">
        <v>2290</v>
      </c>
      <c r="E834" s="90" t="str">
        <f>IF(D834=Contact!$M$4,MAX($E$2:E833)+1,"")</f>
        <v/>
      </c>
    </row>
    <row r="835" spans="3:5" x14ac:dyDescent="0.25">
      <c r="C835" s="90" t="s">
        <v>1938</v>
      </c>
      <c r="D835" s="91">
        <v>2290</v>
      </c>
      <c r="E835" s="90" t="str">
        <f>IF(D835=Contact!$M$4,MAX($E$2:E834)+1,"")</f>
        <v/>
      </c>
    </row>
    <row r="836" spans="3:5" x14ac:dyDescent="0.25">
      <c r="C836" s="90" t="s">
        <v>1939</v>
      </c>
      <c r="D836" s="91">
        <v>2290</v>
      </c>
      <c r="E836" s="90" t="str">
        <f>IF(D836=Contact!$M$4,MAX($E$2:E835)+1,"")</f>
        <v/>
      </c>
    </row>
    <row r="837" spans="3:5" x14ac:dyDescent="0.25">
      <c r="C837" s="90" t="s">
        <v>1940</v>
      </c>
      <c r="D837" s="91">
        <v>2290</v>
      </c>
      <c r="E837" s="90" t="str">
        <f>IF(D837=Contact!$M$4,MAX($E$2:E836)+1,"")</f>
        <v/>
      </c>
    </row>
    <row r="838" spans="3:5" x14ac:dyDescent="0.25">
      <c r="C838" s="90" t="s">
        <v>1941</v>
      </c>
      <c r="D838" s="91">
        <v>2290</v>
      </c>
      <c r="E838" s="90" t="str">
        <f>IF(D838=Contact!$M$4,MAX($E$2:E837)+1,"")</f>
        <v/>
      </c>
    </row>
    <row r="839" spans="3:5" x14ac:dyDescent="0.25">
      <c r="C839" s="90" t="s">
        <v>1942</v>
      </c>
      <c r="D839" s="91">
        <v>2290</v>
      </c>
      <c r="E839" s="90" t="str">
        <f>IF(D839=Contact!$M$4,MAX($E$2:E838)+1,"")</f>
        <v/>
      </c>
    </row>
    <row r="840" spans="3:5" x14ac:dyDescent="0.25">
      <c r="C840" s="90" t="s">
        <v>1943</v>
      </c>
      <c r="D840" s="91">
        <v>2290</v>
      </c>
      <c r="E840" s="90" t="str">
        <f>IF(D840=Contact!$M$4,MAX($E$2:E839)+1,"")</f>
        <v/>
      </c>
    </row>
    <row r="841" spans="3:5" x14ac:dyDescent="0.25">
      <c r="C841" s="90" t="s">
        <v>1944</v>
      </c>
      <c r="D841" s="91">
        <v>2290</v>
      </c>
      <c r="E841" s="90" t="str">
        <f>IF(D841=Contact!$M$4,MAX($E$2:E840)+1,"")</f>
        <v/>
      </c>
    </row>
    <row r="842" spans="3:5" x14ac:dyDescent="0.25">
      <c r="C842" s="90" t="s">
        <v>1945</v>
      </c>
      <c r="D842" s="91">
        <v>2290</v>
      </c>
      <c r="E842" s="90" t="str">
        <f>IF(D842=Contact!$M$4,MAX($E$2:E841)+1,"")</f>
        <v/>
      </c>
    </row>
    <row r="843" spans="3:5" x14ac:dyDescent="0.25">
      <c r="C843" s="90" t="s">
        <v>1946</v>
      </c>
      <c r="D843" s="91">
        <v>2290</v>
      </c>
      <c r="E843" s="90" t="str">
        <f>IF(D843=Contact!$M$4,MAX($E$2:E842)+1,"")</f>
        <v/>
      </c>
    </row>
    <row r="844" spans="3:5" x14ac:dyDescent="0.25">
      <c r="C844" s="90" t="s">
        <v>1947</v>
      </c>
      <c r="D844" s="91">
        <v>2290</v>
      </c>
      <c r="E844" s="90" t="str">
        <f>IF(D844=Contact!$M$4,MAX($E$2:E843)+1,"")</f>
        <v/>
      </c>
    </row>
    <row r="845" spans="3:5" x14ac:dyDescent="0.25">
      <c r="C845" s="90" t="s">
        <v>1948</v>
      </c>
      <c r="D845" s="91">
        <v>2290</v>
      </c>
      <c r="E845" s="90" t="str">
        <f>IF(D845=Contact!$M$4,MAX($E$2:E844)+1,"")</f>
        <v/>
      </c>
    </row>
    <row r="846" spans="3:5" x14ac:dyDescent="0.25">
      <c r="C846" s="90" t="s">
        <v>1949</v>
      </c>
      <c r="D846" s="91">
        <v>2300</v>
      </c>
      <c r="E846" s="90" t="str">
        <f>IF(D846=Contact!$M$4,MAX($E$2:E845)+1,"")</f>
        <v/>
      </c>
    </row>
    <row r="847" spans="3:5" x14ac:dyDescent="0.25">
      <c r="C847" s="90" t="s">
        <v>1950</v>
      </c>
      <c r="D847" s="91">
        <v>2300</v>
      </c>
      <c r="E847" s="90" t="str">
        <f>IF(D847=Contact!$M$4,MAX($E$2:E846)+1,"")</f>
        <v/>
      </c>
    </row>
    <row r="848" spans="3:5" x14ac:dyDescent="0.25">
      <c r="C848" s="90" t="s">
        <v>1951</v>
      </c>
      <c r="D848" s="91">
        <v>2300</v>
      </c>
      <c r="E848" s="90" t="str">
        <f>IF(D848=Contact!$M$4,MAX($E$2:E847)+1,"")</f>
        <v/>
      </c>
    </row>
    <row r="849" spans="3:5" x14ac:dyDescent="0.25">
      <c r="C849" s="90" t="s">
        <v>1952</v>
      </c>
      <c r="D849" s="91">
        <v>2300</v>
      </c>
      <c r="E849" s="90" t="str">
        <f>IF(D849=Contact!$M$4,MAX($E$2:E848)+1,"")</f>
        <v/>
      </c>
    </row>
    <row r="850" spans="3:5" x14ac:dyDescent="0.25">
      <c r="C850" s="90" t="s">
        <v>1953</v>
      </c>
      <c r="D850" s="91">
        <v>2300</v>
      </c>
      <c r="E850" s="90" t="str">
        <f>IF(D850=Contact!$M$4,MAX($E$2:E849)+1,"")</f>
        <v/>
      </c>
    </row>
    <row r="851" spans="3:5" x14ac:dyDescent="0.25">
      <c r="C851" s="90" t="s">
        <v>1954</v>
      </c>
      <c r="D851" s="91">
        <v>2300</v>
      </c>
      <c r="E851" s="90" t="str">
        <f>IF(D851=Contact!$M$4,MAX($E$2:E850)+1,"")</f>
        <v/>
      </c>
    </row>
    <row r="852" spans="3:5" x14ac:dyDescent="0.25">
      <c r="C852" s="90" t="s">
        <v>1955</v>
      </c>
      <c r="D852" s="91">
        <v>2300</v>
      </c>
      <c r="E852" s="90" t="str">
        <f>IF(D852=Contact!$M$4,MAX($E$2:E851)+1,"")</f>
        <v/>
      </c>
    </row>
    <row r="853" spans="3:5" x14ac:dyDescent="0.25">
      <c r="C853" s="90" t="s">
        <v>1956</v>
      </c>
      <c r="D853" s="91">
        <v>2300</v>
      </c>
      <c r="E853" s="90" t="str">
        <f>IF(D853=Contact!$M$4,MAX($E$2:E852)+1,"")</f>
        <v/>
      </c>
    </row>
    <row r="854" spans="3:5" x14ac:dyDescent="0.25">
      <c r="C854" s="90" t="s">
        <v>1957</v>
      </c>
      <c r="D854" s="91">
        <v>2300</v>
      </c>
      <c r="E854" s="90" t="str">
        <f>IF(D854=Contact!$M$4,MAX($E$2:E853)+1,"")</f>
        <v/>
      </c>
    </row>
    <row r="855" spans="3:5" x14ac:dyDescent="0.25">
      <c r="C855" s="90" t="s">
        <v>1958</v>
      </c>
      <c r="D855" s="91">
        <v>2300</v>
      </c>
      <c r="E855" s="90" t="str">
        <f>IF(D855=Contact!$M$4,MAX($E$2:E854)+1,"")</f>
        <v/>
      </c>
    </row>
    <row r="856" spans="3:5" x14ac:dyDescent="0.25">
      <c r="C856" s="90" t="s">
        <v>1959</v>
      </c>
      <c r="D856" s="91">
        <v>2300</v>
      </c>
      <c r="E856" s="90" t="str">
        <f>IF(D856=Contact!$M$4,MAX($E$2:E855)+1,"")</f>
        <v/>
      </c>
    </row>
    <row r="857" spans="3:5" x14ac:dyDescent="0.25">
      <c r="C857" s="90" t="s">
        <v>1960</v>
      </c>
      <c r="D857" s="91">
        <v>2300</v>
      </c>
      <c r="E857" s="90" t="str">
        <f>IF(D857=Contact!$M$4,MAX($E$2:E856)+1,"")</f>
        <v/>
      </c>
    </row>
    <row r="858" spans="3:5" x14ac:dyDescent="0.25">
      <c r="C858" s="90" t="s">
        <v>1961</v>
      </c>
      <c r="D858" s="91">
        <v>2300</v>
      </c>
      <c r="E858" s="90" t="str">
        <f>IF(D858=Contact!$M$4,MAX($E$2:E857)+1,"")</f>
        <v/>
      </c>
    </row>
    <row r="859" spans="3:5" x14ac:dyDescent="0.25">
      <c r="C859" s="90" t="s">
        <v>1962</v>
      </c>
      <c r="D859" s="91">
        <v>2300</v>
      </c>
      <c r="E859" s="90" t="str">
        <f>IF(D859=Contact!$M$4,MAX($E$2:E858)+1,"")</f>
        <v/>
      </c>
    </row>
    <row r="860" spans="3:5" x14ac:dyDescent="0.25">
      <c r="C860" s="90" t="s">
        <v>1963</v>
      </c>
      <c r="D860" s="91">
        <v>2300</v>
      </c>
      <c r="E860" s="90" t="str">
        <f>IF(D860=Contact!$M$4,MAX($E$2:E859)+1,"")</f>
        <v/>
      </c>
    </row>
    <row r="861" spans="3:5" x14ac:dyDescent="0.25">
      <c r="C861" s="90" t="s">
        <v>1964</v>
      </c>
      <c r="D861" s="91">
        <v>2300</v>
      </c>
      <c r="E861" s="90" t="str">
        <f>IF(D861=Contact!$M$4,MAX($E$2:E860)+1,"")</f>
        <v/>
      </c>
    </row>
    <row r="862" spans="3:5" x14ac:dyDescent="0.25">
      <c r="C862" s="90" t="s">
        <v>1965</v>
      </c>
      <c r="D862" s="91">
        <v>2300</v>
      </c>
      <c r="E862" s="90" t="str">
        <f>IF(D862=Contact!$M$4,MAX($E$2:E861)+1,"")</f>
        <v/>
      </c>
    </row>
    <row r="863" spans="3:5" x14ac:dyDescent="0.25">
      <c r="C863" s="90" t="s">
        <v>1966</v>
      </c>
      <c r="D863" s="91">
        <v>2300</v>
      </c>
      <c r="E863" s="90" t="str">
        <f>IF(D863=Contact!$M$4,MAX($E$2:E862)+1,"")</f>
        <v/>
      </c>
    </row>
    <row r="864" spans="3:5" x14ac:dyDescent="0.25">
      <c r="C864" s="90" t="s">
        <v>1967</v>
      </c>
      <c r="D864" s="91">
        <v>2300</v>
      </c>
      <c r="E864" s="90" t="str">
        <f>IF(D864=Contact!$M$4,MAX($E$2:E863)+1,"")</f>
        <v/>
      </c>
    </row>
    <row r="865" spans="3:5" x14ac:dyDescent="0.25">
      <c r="C865" s="90" t="s">
        <v>1968</v>
      </c>
      <c r="D865" s="91">
        <v>2300</v>
      </c>
      <c r="E865" s="90" t="str">
        <f>IF(D865=Contact!$M$4,MAX($E$2:E864)+1,"")</f>
        <v/>
      </c>
    </row>
    <row r="866" spans="3:5" x14ac:dyDescent="0.25">
      <c r="C866" s="90" t="s">
        <v>1969</v>
      </c>
      <c r="D866" s="91">
        <v>2300</v>
      </c>
      <c r="E866" s="90" t="str">
        <f>IF(D866=Contact!$M$4,MAX($E$2:E865)+1,"")</f>
        <v/>
      </c>
    </row>
    <row r="867" spans="3:5" x14ac:dyDescent="0.25">
      <c r="C867" s="90" t="s">
        <v>1970</v>
      </c>
      <c r="D867" s="91">
        <v>2300</v>
      </c>
      <c r="E867" s="90" t="str">
        <f>IF(D867=Contact!$M$4,MAX($E$2:E866)+1,"")</f>
        <v/>
      </c>
    </row>
    <row r="868" spans="3:5" x14ac:dyDescent="0.25">
      <c r="C868" s="90" t="s">
        <v>1971</v>
      </c>
      <c r="D868" s="91">
        <v>2300</v>
      </c>
      <c r="E868" s="90" t="str">
        <f>IF(D868=Contact!$M$4,MAX($E$2:E867)+1,"")</f>
        <v/>
      </c>
    </row>
    <row r="869" spans="3:5" x14ac:dyDescent="0.25">
      <c r="C869" s="90" t="s">
        <v>1972</v>
      </c>
      <c r="D869" s="91">
        <v>2300</v>
      </c>
      <c r="E869" s="90" t="str">
        <f>IF(D869=Contact!$M$4,MAX($E$2:E868)+1,"")</f>
        <v/>
      </c>
    </row>
    <row r="870" spans="3:5" x14ac:dyDescent="0.25">
      <c r="C870" s="90" t="s">
        <v>1973</v>
      </c>
      <c r="D870" s="91">
        <v>2300</v>
      </c>
      <c r="E870" s="90" t="str">
        <f>IF(D870=Contact!$M$4,MAX($E$2:E869)+1,"")</f>
        <v/>
      </c>
    </row>
    <row r="871" spans="3:5" x14ac:dyDescent="0.25">
      <c r="C871" s="90" t="s">
        <v>1974</v>
      </c>
      <c r="D871" s="91">
        <v>2300</v>
      </c>
      <c r="E871" s="90" t="str">
        <f>IF(D871=Contact!$M$4,MAX($E$2:E870)+1,"")</f>
        <v/>
      </c>
    </row>
    <row r="872" spans="3:5" x14ac:dyDescent="0.25">
      <c r="C872" s="90" t="s">
        <v>1975</v>
      </c>
      <c r="D872" s="91">
        <v>2300</v>
      </c>
      <c r="E872" s="90" t="str">
        <f>IF(D872=Contact!$M$4,MAX($E$2:E871)+1,"")</f>
        <v/>
      </c>
    </row>
    <row r="873" spans="3:5" x14ac:dyDescent="0.25">
      <c r="C873" s="90" t="s">
        <v>1976</v>
      </c>
      <c r="D873" s="91">
        <v>2300</v>
      </c>
      <c r="E873" s="90" t="str">
        <f>IF(D873=Contact!$M$4,MAX($E$2:E872)+1,"")</f>
        <v/>
      </c>
    </row>
    <row r="874" spans="3:5" x14ac:dyDescent="0.25">
      <c r="C874" s="90" t="s">
        <v>1977</v>
      </c>
      <c r="D874" s="91">
        <v>2300</v>
      </c>
      <c r="E874" s="90" t="str">
        <f>IF(D874=Contact!$M$4,MAX($E$2:E873)+1,"")</f>
        <v/>
      </c>
    </row>
    <row r="875" spans="3:5" x14ac:dyDescent="0.25">
      <c r="C875" s="90" t="s">
        <v>1978</v>
      </c>
      <c r="D875" s="91">
        <v>2300</v>
      </c>
      <c r="E875" s="90" t="str">
        <f>IF(D875=Contact!$M$4,MAX($E$2:E874)+1,"")</f>
        <v/>
      </c>
    </row>
    <row r="876" spans="3:5" x14ac:dyDescent="0.25">
      <c r="C876" s="90" t="s">
        <v>1979</v>
      </c>
      <c r="D876" s="91">
        <v>2300</v>
      </c>
      <c r="E876" s="90" t="str">
        <f>IF(D876=Contact!$M$4,MAX($E$2:E875)+1,"")</f>
        <v/>
      </c>
    </row>
    <row r="877" spans="3:5" x14ac:dyDescent="0.25">
      <c r="C877" s="90" t="s">
        <v>1980</v>
      </c>
      <c r="D877" s="91">
        <v>2300</v>
      </c>
      <c r="E877" s="90" t="str">
        <f>IF(D877=Contact!$M$4,MAX($E$2:E876)+1,"")</f>
        <v/>
      </c>
    </row>
    <row r="878" spans="3:5" x14ac:dyDescent="0.25">
      <c r="C878" s="90" t="s">
        <v>1981</v>
      </c>
      <c r="D878" s="91">
        <v>2310</v>
      </c>
      <c r="E878" s="90" t="str">
        <f>IF(D878=Contact!$M$4,MAX($E$2:E877)+1,"")</f>
        <v/>
      </c>
    </row>
    <row r="879" spans="3:5" x14ac:dyDescent="0.25">
      <c r="C879" s="90" t="s">
        <v>1982</v>
      </c>
      <c r="D879" s="91">
        <v>2310</v>
      </c>
      <c r="E879" s="90" t="str">
        <f>IF(D879=Contact!$M$4,MAX($E$2:E878)+1,"")</f>
        <v/>
      </c>
    </row>
    <row r="880" spans="3:5" x14ac:dyDescent="0.25">
      <c r="C880" s="90" t="s">
        <v>1983</v>
      </c>
      <c r="D880" s="91">
        <v>2310</v>
      </c>
      <c r="E880" s="90" t="str">
        <f>IF(D880=Contact!$M$4,MAX($E$2:E879)+1,"")</f>
        <v/>
      </c>
    </row>
    <row r="881" spans="3:5" x14ac:dyDescent="0.25">
      <c r="C881" s="90" t="s">
        <v>1984</v>
      </c>
      <c r="D881" s="91">
        <v>2310</v>
      </c>
      <c r="E881" s="90" t="str">
        <f>IF(D881=Contact!$M$4,MAX($E$2:E880)+1,"")</f>
        <v/>
      </c>
    </row>
    <row r="882" spans="3:5" x14ac:dyDescent="0.25">
      <c r="C882" s="90" t="s">
        <v>1985</v>
      </c>
      <c r="D882" s="91">
        <v>2310</v>
      </c>
      <c r="E882" s="90" t="str">
        <f>IF(D882=Contact!$M$4,MAX($E$2:E881)+1,"")</f>
        <v/>
      </c>
    </row>
    <row r="883" spans="3:5" x14ac:dyDescent="0.25">
      <c r="C883" s="90" t="s">
        <v>1986</v>
      </c>
      <c r="D883" s="91">
        <v>2310</v>
      </c>
      <c r="E883" s="90" t="str">
        <f>IF(D883=Contact!$M$4,MAX($E$2:E882)+1,"")</f>
        <v/>
      </c>
    </row>
    <row r="884" spans="3:5" x14ac:dyDescent="0.25">
      <c r="C884" s="90" t="s">
        <v>1987</v>
      </c>
      <c r="D884" s="91">
        <v>2310</v>
      </c>
      <c r="E884" s="90" t="str">
        <f>IF(D884=Contact!$M$4,MAX($E$2:E883)+1,"")</f>
        <v/>
      </c>
    </row>
    <row r="885" spans="3:5" x14ac:dyDescent="0.25">
      <c r="C885" s="90" t="s">
        <v>1988</v>
      </c>
      <c r="D885" s="91">
        <v>2310</v>
      </c>
      <c r="E885" s="90" t="str">
        <f>IF(D885=Contact!$M$4,MAX($E$2:E884)+1,"")</f>
        <v/>
      </c>
    </row>
    <row r="886" spans="3:5" x14ac:dyDescent="0.25">
      <c r="C886" s="90" t="s">
        <v>1989</v>
      </c>
      <c r="D886" s="91">
        <v>2310</v>
      </c>
      <c r="E886" s="90" t="str">
        <f>IF(D886=Contact!$M$4,MAX($E$2:E885)+1,"")</f>
        <v/>
      </c>
    </row>
    <row r="887" spans="3:5" x14ac:dyDescent="0.25">
      <c r="C887" s="90" t="s">
        <v>1990</v>
      </c>
      <c r="D887" s="91">
        <v>2310</v>
      </c>
      <c r="E887" s="90" t="str">
        <f>IF(D887=Contact!$M$4,MAX($E$2:E886)+1,"")</f>
        <v/>
      </c>
    </row>
    <row r="888" spans="3:5" x14ac:dyDescent="0.25">
      <c r="C888" s="90" t="s">
        <v>1991</v>
      </c>
      <c r="D888" s="91">
        <v>2310</v>
      </c>
      <c r="E888" s="90" t="str">
        <f>IF(D888=Contact!$M$4,MAX($E$2:E887)+1,"")</f>
        <v/>
      </c>
    </row>
    <row r="889" spans="3:5" x14ac:dyDescent="0.25">
      <c r="C889" s="90" t="s">
        <v>1992</v>
      </c>
      <c r="D889" s="91">
        <v>2320</v>
      </c>
      <c r="E889" s="90" t="str">
        <f>IF(D889=Contact!$M$4,MAX($E$2:E888)+1,"")</f>
        <v/>
      </c>
    </row>
    <row r="890" spans="3:5" x14ac:dyDescent="0.25">
      <c r="C890" s="90" t="s">
        <v>1993</v>
      </c>
      <c r="D890" s="91">
        <v>2320</v>
      </c>
      <c r="E890" s="90" t="str">
        <f>IF(D890=Contact!$M$4,MAX($E$2:E889)+1,"")</f>
        <v/>
      </c>
    </row>
    <row r="891" spans="3:5" x14ac:dyDescent="0.25">
      <c r="C891" s="90" t="s">
        <v>1994</v>
      </c>
      <c r="D891" s="91">
        <v>2320</v>
      </c>
      <c r="E891" s="90" t="str">
        <f>IF(D891=Contact!$M$4,MAX($E$2:E890)+1,"")</f>
        <v/>
      </c>
    </row>
    <row r="892" spans="3:5" x14ac:dyDescent="0.25">
      <c r="C892" s="90" t="s">
        <v>1995</v>
      </c>
      <c r="D892" s="91">
        <v>2320</v>
      </c>
      <c r="E892" s="90" t="str">
        <f>IF(D892=Contact!$M$4,MAX($E$2:E891)+1,"")</f>
        <v/>
      </c>
    </row>
    <row r="893" spans="3:5" x14ac:dyDescent="0.25">
      <c r="C893" s="90" t="s">
        <v>1996</v>
      </c>
      <c r="D893" s="91">
        <v>2320</v>
      </c>
      <c r="E893" s="90" t="str">
        <f>IF(D893=Contact!$M$4,MAX($E$2:E892)+1,"")</f>
        <v/>
      </c>
    </row>
    <row r="894" spans="3:5" x14ac:dyDescent="0.25">
      <c r="C894" s="90" t="s">
        <v>1997</v>
      </c>
      <c r="D894" s="91">
        <v>2320</v>
      </c>
      <c r="E894" s="90" t="str">
        <f>IF(D894=Contact!$M$4,MAX($E$2:E893)+1,"")</f>
        <v/>
      </c>
    </row>
    <row r="895" spans="3:5" x14ac:dyDescent="0.25">
      <c r="C895" s="90" t="s">
        <v>1998</v>
      </c>
      <c r="D895" s="91">
        <v>2320</v>
      </c>
      <c r="E895" s="90" t="str">
        <f>IF(D895=Contact!$M$4,MAX($E$2:E894)+1,"")</f>
        <v/>
      </c>
    </row>
    <row r="896" spans="3:5" x14ac:dyDescent="0.25">
      <c r="C896" s="90" t="s">
        <v>1999</v>
      </c>
      <c r="D896" s="91">
        <v>2320</v>
      </c>
      <c r="E896" s="90" t="str">
        <f>IF(D896=Contact!$M$4,MAX($E$2:E895)+1,"")</f>
        <v/>
      </c>
    </row>
    <row r="897" spans="3:5" x14ac:dyDescent="0.25">
      <c r="C897" s="90" t="s">
        <v>2000</v>
      </c>
      <c r="D897" s="91">
        <v>2320</v>
      </c>
      <c r="E897" s="90" t="str">
        <f>IF(D897=Contact!$M$4,MAX($E$2:E896)+1,"")</f>
        <v/>
      </c>
    </row>
    <row r="898" spans="3:5" x14ac:dyDescent="0.25">
      <c r="C898" s="90" t="s">
        <v>2001</v>
      </c>
      <c r="D898" s="91">
        <v>2320</v>
      </c>
      <c r="E898" s="90" t="str">
        <f>IF(D898=Contact!$M$4,MAX($E$2:E897)+1,"")</f>
        <v/>
      </c>
    </row>
    <row r="899" spans="3:5" x14ac:dyDescent="0.25">
      <c r="C899" s="90" t="s">
        <v>2002</v>
      </c>
      <c r="D899" s="91">
        <v>2320</v>
      </c>
      <c r="E899" s="90" t="str">
        <f>IF(D899=Contact!$M$4,MAX($E$2:E898)+1,"")</f>
        <v/>
      </c>
    </row>
    <row r="900" spans="3:5" x14ac:dyDescent="0.25">
      <c r="C900" s="90" t="s">
        <v>2003</v>
      </c>
      <c r="D900" s="91">
        <v>2320</v>
      </c>
      <c r="E900" s="90" t="str">
        <f>IF(D900=Contact!$M$4,MAX($E$2:E899)+1,"")</f>
        <v/>
      </c>
    </row>
    <row r="901" spans="3:5" x14ac:dyDescent="0.25">
      <c r="C901" s="90" t="s">
        <v>2004</v>
      </c>
      <c r="D901" s="91">
        <v>2330</v>
      </c>
      <c r="E901" s="90" t="str">
        <f>IF(D901=Contact!$M$4,MAX($E$2:E900)+1,"")</f>
        <v/>
      </c>
    </row>
    <row r="902" spans="3:5" x14ac:dyDescent="0.25">
      <c r="C902" s="90" t="s">
        <v>2005</v>
      </c>
      <c r="D902" s="91">
        <v>2330</v>
      </c>
      <c r="E902" s="90" t="str">
        <f>IF(D902=Contact!$M$4,MAX($E$2:E901)+1,"")</f>
        <v/>
      </c>
    </row>
    <row r="903" spans="3:5" x14ac:dyDescent="0.25">
      <c r="C903" s="90" t="s">
        <v>2006</v>
      </c>
      <c r="D903" s="91">
        <v>2330</v>
      </c>
      <c r="E903" s="90" t="str">
        <f>IF(D903=Contact!$M$4,MAX($E$2:E902)+1,"")</f>
        <v/>
      </c>
    </row>
    <row r="904" spans="3:5" x14ac:dyDescent="0.25">
      <c r="C904" s="90" t="s">
        <v>2007</v>
      </c>
      <c r="D904" s="91">
        <v>2330</v>
      </c>
      <c r="E904" s="90" t="str">
        <f>IF(D904=Contact!$M$4,MAX($E$2:E903)+1,"")</f>
        <v/>
      </c>
    </row>
    <row r="905" spans="3:5" x14ac:dyDescent="0.25">
      <c r="C905" s="90" t="s">
        <v>2008</v>
      </c>
      <c r="D905" s="91">
        <v>2330</v>
      </c>
      <c r="E905" s="90" t="str">
        <f>IF(D905=Contact!$M$4,MAX($E$2:E904)+1,"")</f>
        <v/>
      </c>
    </row>
    <row r="906" spans="3:5" x14ac:dyDescent="0.25">
      <c r="C906" s="90" t="s">
        <v>2009</v>
      </c>
      <c r="D906" s="91">
        <v>2330</v>
      </c>
      <c r="E906" s="90" t="str">
        <f>IF(D906=Contact!$M$4,MAX($E$2:E905)+1,"")</f>
        <v/>
      </c>
    </row>
    <row r="907" spans="3:5" x14ac:dyDescent="0.25">
      <c r="C907" s="90" t="s">
        <v>2010</v>
      </c>
      <c r="D907" s="91">
        <v>2330</v>
      </c>
      <c r="E907" s="90" t="str">
        <f>IF(D907=Contact!$M$4,MAX($E$2:E906)+1,"")</f>
        <v/>
      </c>
    </row>
    <row r="908" spans="3:5" x14ac:dyDescent="0.25">
      <c r="C908" s="90" t="s">
        <v>2011</v>
      </c>
      <c r="D908" s="91">
        <v>2330</v>
      </c>
      <c r="E908" s="90" t="str">
        <f>IF(D908=Contact!$M$4,MAX($E$2:E907)+1,"")</f>
        <v/>
      </c>
    </row>
    <row r="909" spans="3:5" x14ac:dyDescent="0.25">
      <c r="C909" s="90" t="s">
        <v>2012</v>
      </c>
      <c r="D909" s="91">
        <v>2330</v>
      </c>
      <c r="E909" s="90" t="str">
        <f>IF(D909=Contact!$M$4,MAX($E$2:E908)+1,"")</f>
        <v/>
      </c>
    </row>
    <row r="910" spans="3:5" x14ac:dyDescent="0.25">
      <c r="C910" s="90" t="s">
        <v>2013</v>
      </c>
      <c r="D910" s="91">
        <v>2330</v>
      </c>
      <c r="E910" s="90" t="str">
        <f>IF(D910=Contact!$M$4,MAX($E$2:E909)+1,"")</f>
        <v/>
      </c>
    </row>
    <row r="911" spans="3:5" x14ac:dyDescent="0.25">
      <c r="C911" s="90" t="s">
        <v>2014</v>
      </c>
      <c r="D911" s="91">
        <v>2330</v>
      </c>
      <c r="E911" s="90" t="str">
        <f>IF(D911=Contact!$M$4,MAX($E$2:E910)+1,"")</f>
        <v/>
      </c>
    </row>
    <row r="912" spans="3:5" x14ac:dyDescent="0.25">
      <c r="C912" s="90" t="s">
        <v>2015</v>
      </c>
      <c r="D912" s="91">
        <v>2330</v>
      </c>
      <c r="E912" s="90" t="str">
        <f>IF(D912=Contact!$M$4,MAX($E$2:E911)+1,"")</f>
        <v/>
      </c>
    </row>
    <row r="913" spans="3:5" x14ac:dyDescent="0.25">
      <c r="C913" s="90" t="s">
        <v>2016</v>
      </c>
      <c r="D913" s="91">
        <v>2330</v>
      </c>
      <c r="E913" s="90" t="str">
        <f>IF(D913=Contact!$M$4,MAX($E$2:E912)+1,"")</f>
        <v/>
      </c>
    </row>
    <row r="914" spans="3:5" x14ac:dyDescent="0.25">
      <c r="C914" s="90" t="s">
        <v>2017</v>
      </c>
      <c r="D914" s="91">
        <v>2340</v>
      </c>
      <c r="E914" s="90" t="str">
        <f>IF(D914=Contact!$M$4,MAX($E$2:E913)+1,"")</f>
        <v/>
      </c>
    </row>
    <row r="915" spans="3:5" x14ac:dyDescent="0.25">
      <c r="C915" s="90" t="s">
        <v>2018</v>
      </c>
      <c r="D915" s="91">
        <v>2340</v>
      </c>
      <c r="E915" s="90" t="str">
        <f>IF(D915=Contact!$M$4,MAX($E$2:E914)+1,"")</f>
        <v/>
      </c>
    </row>
    <row r="916" spans="3:5" x14ac:dyDescent="0.25">
      <c r="C916" s="90" t="s">
        <v>2019</v>
      </c>
      <c r="D916" s="91">
        <v>2340</v>
      </c>
      <c r="E916" s="90" t="str">
        <f>IF(D916=Contact!$M$4,MAX($E$2:E915)+1,"")</f>
        <v/>
      </c>
    </row>
    <row r="917" spans="3:5" x14ac:dyDescent="0.25">
      <c r="C917" s="90" t="s">
        <v>2020</v>
      </c>
      <c r="D917" s="91">
        <v>2340</v>
      </c>
      <c r="E917" s="90" t="str">
        <f>IF(D917=Contact!$M$4,MAX($E$2:E916)+1,"")</f>
        <v/>
      </c>
    </row>
    <row r="918" spans="3:5" x14ac:dyDescent="0.25">
      <c r="C918" s="90" t="s">
        <v>2021</v>
      </c>
      <c r="D918" s="91">
        <v>2340</v>
      </c>
      <c r="E918" s="90" t="str">
        <f>IF(D918=Contact!$M$4,MAX($E$2:E917)+1,"")</f>
        <v/>
      </c>
    </row>
    <row r="919" spans="3:5" x14ac:dyDescent="0.25">
      <c r="C919" s="90" t="s">
        <v>2022</v>
      </c>
      <c r="D919" s="91">
        <v>2340</v>
      </c>
      <c r="E919" s="90" t="str">
        <f>IF(D919=Contact!$M$4,MAX($E$2:E918)+1,"")</f>
        <v/>
      </c>
    </row>
    <row r="920" spans="3:5" x14ac:dyDescent="0.25">
      <c r="C920" s="90" t="s">
        <v>2023</v>
      </c>
      <c r="D920" s="91">
        <v>2340</v>
      </c>
      <c r="E920" s="90" t="str">
        <f>IF(D920=Contact!$M$4,MAX($E$2:E919)+1,"")</f>
        <v/>
      </c>
    </row>
    <row r="921" spans="3:5" x14ac:dyDescent="0.25">
      <c r="C921" s="90" t="s">
        <v>2024</v>
      </c>
      <c r="D921" s="91">
        <v>2340</v>
      </c>
      <c r="E921" s="90" t="str">
        <f>IF(D921=Contact!$M$4,MAX($E$2:E920)+1,"")</f>
        <v/>
      </c>
    </row>
    <row r="922" spans="3:5" x14ac:dyDescent="0.25">
      <c r="C922" s="90" t="s">
        <v>2025</v>
      </c>
      <c r="D922" s="91">
        <v>2340</v>
      </c>
      <c r="E922" s="90" t="str">
        <f>IF(D922=Contact!$M$4,MAX($E$2:E921)+1,"")</f>
        <v/>
      </c>
    </row>
    <row r="923" spans="3:5" x14ac:dyDescent="0.25">
      <c r="C923" s="90" t="s">
        <v>2026</v>
      </c>
      <c r="D923" s="91">
        <v>2340</v>
      </c>
      <c r="E923" s="90" t="str">
        <f>IF(D923=Contact!$M$4,MAX($E$2:E922)+1,"")</f>
        <v/>
      </c>
    </row>
    <row r="924" spans="3:5" x14ac:dyDescent="0.25">
      <c r="C924" s="90" t="s">
        <v>2027</v>
      </c>
      <c r="D924" s="91">
        <v>2340</v>
      </c>
      <c r="E924" s="90" t="str">
        <f>IF(D924=Contact!$M$4,MAX($E$2:E923)+1,"")</f>
        <v/>
      </c>
    </row>
    <row r="925" spans="3:5" x14ac:dyDescent="0.25">
      <c r="C925" s="90" t="s">
        <v>2028</v>
      </c>
      <c r="D925" s="91">
        <v>2340</v>
      </c>
      <c r="E925" s="90" t="str">
        <f>IF(D925=Contact!$M$4,MAX($E$2:E924)+1,"")</f>
        <v/>
      </c>
    </row>
    <row r="926" spans="3:5" x14ac:dyDescent="0.25">
      <c r="C926" s="90" t="s">
        <v>2029</v>
      </c>
      <c r="D926" s="91">
        <v>2340</v>
      </c>
      <c r="E926" s="90" t="str">
        <f>IF(D926=Contact!$M$4,MAX($E$2:E925)+1,"")</f>
        <v/>
      </c>
    </row>
    <row r="927" spans="3:5" x14ac:dyDescent="0.25">
      <c r="C927" s="90" t="s">
        <v>2030</v>
      </c>
      <c r="D927" s="91">
        <v>2340</v>
      </c>
      <c r="E927" s="90" t="str">
        <f>IF(D927=Contact!$M$4,MAX($E$2:E926)+1,"")</f>
        <v/>
      </c>
    </row>
    <row r="928" spans="3:5" x14ac:dyDescent="0.25">
      <c r="C928" s="90" t="s">
        <v>2031</v>
      </c>
      <c r="D928" s="91">
        <v>2340</v>
      </c>
      <c r="E928" s="90" t="str">
        <f>IF(D928=Contact!$M$4,MAX($E$2:E927)+1,"")</f>
        <v/>
      </c>
    </row>
    <row r="929" spans="3:5" x14ac:dyDescent="0.25">
      <c r="C929" s="90" t="s">
        <v>2032</v>
      </c>
      <c r="D929" s="91">
        <v>2340</v>
      </c>
      <c r="E929" s="90" t="str">
        <f>IF(D929=Contact!$M$4,MAX($E$2:E928)+1,"")</f>
        <v/>
      </c>
    </row>
    <row r="930" spans="3:5" x14ac:dyDescent="0.25">
      <c r="C930" s="90" t="s">
        <v>2033</v>
      </c>
      <c r="D930" s="91">
        <v>2350</v>
      </c>
      <c r="E930" s="90" t="str">
        <f>IF(D930=Contact!$M$4,MAX($E$2:E929)+1,"")</f>
        <v/>
      </c>
    </row>
    <row r="931" spans="3:5" x14ac:dyDescent="0.25">
      <c r="C931" s="90" t="s">
        <v>2034</v>
      </c>
      <c r="D931" s="91">
        <v>2350</v>
      </c>
      <c r="E931" s="90" t="str">
        <f>IF(D931=Contact!$M$4,MAX($E$2:E930)+1,"")</f>
        <v/>
      </c>
    </row>
    <row r="932" spans="3:5" x14ac:dyDescent="0.25">
      <c r="C932" s="90" t="s">
        <v>2035</v>
      </c>
      <c r="D932" s="91">
        <v>2350</v>
      </c>
      <c r="E932" s="90" t="str">
        <f>IF(D932=Contact!$M$4,MAX($E$2:E931)+1,"")</f>
        <v/>
      </c>
    </row>
    <row r="933" spans="3:5" x14ac:dyDescent="0.25">
      <c r="C933" s="90" t="s">
        <v>2036</v>
      </c>
      <c r="D933" s="91">
        <v>2350</v>
      </c>
      <c r="E933" s="90" t="str">
        <f>IF(D933=Contact!$M$4,MAX($E$2:E932)+1,"")</f>
        <v/>
      </c>
    </row>
    <row r="934" spans="3:5" x14ac:dyDescent="0.25">
      <c r="C934" s="90" t="s">
        <v>2037</v>
      </c>
      <c r="D934" s="91">
        <v>2350</v>
      </c>
      <c r="E934" s="90" t="str">
        <f>IF(D934=Contact!$M$4,MAX($E$2:E933)+1,"")</f>
        <v/>
      </c>
    </row>
    <row r="935" spans="3:5" x14ac:dyDescent="0.25">
      <c r="C935" s="90" t="s">
        <v>2038</v>
      </c>
      <c r="D935" s="91">
        <v>2350</v>
      </c>
      <c r="E935" s="90" t="str">
        <f>IF(D935=Contact!$M$4,MAX($E$2:E934)+1,"")</f>
        <v/>
      </c>
    </row>
    <row r="936" spans="3:5" x14ac:dyDescent="0.25">
      <c r="C936" s="90" t="s">
        <v>2039</v>
      </c>
      <c r="D936" s="91">
        <v>2350</v>
      </c>
      <c r="E936" s="90" t="str">
        <f>IF(D936=Contact!$M$4,MAX($E$2:E935)+1,"")</f>
        <v/>
      </c>
    </row>
    <row r="937" spans="3:5" x14ac:dyDescent="0.25">
      <c r="C937" s="90" t="s">
        <v>2040</v>
      </c>
      <c r="D937" s="91">
        <v>2350</v>
      </c>
      <c r="E937" s="90" t="str">
        <f>IF(D937=Contact!$M$4,MAX($E$2:E936)+1,"")</f>
        <v/>
      </c>
    </row>
    <row r="938" spans="3:5" x14ac:dyDescent="0.25">
      <c r="C938" s="90" t="s">
        <v>2041</v>
      </c>
      <c r="D938" s="91">
        <v>2350</v>
      </c>
      <c r="E938" s="90" t="str">
        <f>IF(D938=Contact!$M$4,MAX($E$2:E937)+1,"")</f>
        <v/>
      </c>
    </row>
    <row r="939" spans="3:5" x14ac:dyDescent="0.25">
      <c r="C939" s="90" t="s">
        <v>2042</v>
      </c>
      <c r="D939" s="91">
        <v>2350</v>
      </c>
      <c r="E939" s="90" t="str">
        <f>IF(D939=Contact!$M$4,MAX($E$2:E938)+1,"")</f>
        <v/>
      </c>
    </row>
    <row r="940" spans="3:5" x14ac:dyDescent="0.25">
      <c r="C940" s="90" t="s">
        <v>2043</v>
      </c>
      <c r="D940" s="91">
        <v>2350</v>
      </c>
      <c r="E940" s="90" t="str">
        <f>IF(D940=Contact!$M$4,MAX($E$2:E939)+1,"")</f>
        <v/>
      </c>
    </row>
    <row r="941" spans="3:5" x14ac:dyDescent="0.25">
      <c r="C941" s="90" t="s">
        <v>2044</v>
      </c>
      <c r="D941" s="91">
        <v>2350</v>
      </c>
      <c r="E941" s="90" t="str">
        <f>IF(D941=Contact!$M$4,MAX($E$2:E940)+1,"")</f>
        <v/>
      </c>
    </row>
    <row r="942" spans="3:5" x14ac:dyDescent="0.25">
      <c r="C942" s="90" t="s">
        <v>2045</v>
      </c>
      <c r="D942" s="91">
        <v>2350</v>
      </c>
      <c r="E942" s="90" t="str">
        <f>IF(D942=Contact!$M$4,MAX($E$2:E941)+1,"")</f>
        <v/>
      </c>
    </row>
    <row r="943" spans="3:5" x14ac:dyDescent="0.25">
      <c r="C943" s="90" t="s">
        <v>2046</v>
      </c>
      <c r="D943" s="91">
        <v>2350</v>
      </c>
      <c r="E943" s="90" t="str">
        <f>IF(D943=Contact!$M$4,MAX($E$2:E942)+1,"")</f>
        <v/>
      </c>
    </row>
    <row r="944" spans="3:5" x14ac:dyDescent="0.25">
      <c r="C944" s="90" t="s">
        <v>2047</v>
      </c>
      <c r="D944" s="91">
        <v>2350</v>
      </c>
      <c r="E944" s="90" t="str">
        <f>IF(D944=Contact!$M$4,MAX($E$2:E943)+1,"")</f>
        <v/>
      </c>
    </row>
    <row r="945" spans="3:5" x14ac:dyDescent="0.25">
      <c r="C945" s="90" t="s">
        <v>2048</v>
      </c>
      <c r="D945" s="91">
        <v>2360</v>
      </c>
      <c r="E945" s="90" t="str">
        <f>IF(D945=Contact!$M$4,MAX($E$2:E944)+1,"")</f>
        <v/>
      </c>
    </row>
    <row r="946" spans="3:5" x14ac:dyDescent="0.25">
      <c r="C946" s="90" t="s">
        <v>2049</v>
      </c>
      <c r="D946" s="91">
        <v>2360</v>
      </c>
      <c r="E946" s="90" t="str">
        <f>IF(D946=Contact!$M$4,MAX($E$2:E945)+1,"")</f>
        <v/>
      </c>
    </row>
    <row r="947" spans="3:5" x14ac:dyDescent="0.25">
      <c r="C947" s="90" t="s">
        <v>2050</v>
      </c>
      <c r="D947" s="91">
        <v>2360</v>
      </c>
      <c r="E947" s="90" t="str">
        <f>IF(D947=Contact!$M$4,MAX($E$2:E946)+1,"")</f>
        <v/>
      </c>
    </row>
    <row r="948" spans="3:5" x14ac:dyDescent="0.25">
      <c r="C948" s="90" t="s">
        <v>2051</v>
      </c>
      <c r="D948" s="91">
        <v>2360</v>
      </c>
      <c r="E948" s="90" t="str">
        <f>IF(D948=Contact!$M$4,MAX($E$2:E947)+1,"")</f>
        <v/>
      </c>
    </row>
    <row r="949" spans="3:5" x14ac:dyDescent="0.25">
      <c r="C949" s="90" t="s">
        <v>2052</v>
      </c>
      <c r="D949" s="91">
        <v>2360</v>
      </c>
      <c r="E949" s="90" t="str">
        <f>IF(D949=Contact!$M$4,MAX($E$2:E948)+1,"")</f>
        <v/>
      </c>
    </row>
    <row r="950" spans="3:5" x14ac:dyDescent="0.25">
      <c r="C950" s="90" t="s">
        <v>2053</v>
      </c>
      <c r="D950" s="91">
        <v>2360</v>
      </c>
      <c r="E950" s="90" t="str">
        <f>IF(D950=Contact!$M$4,MAX($E$2:E949)+1,"")</f>
        <v/>
      </c>
    </row>
    <row r="951" spans="3:5" x14ac:dyDescent="0.25">
      <c r="C951" s="90" t="s">
        <v>2054</v>
      </c>
      <c r="D951" s="91">
        <v>2360</v>
      </c>
      <c r="E951" s="90" t="str">
        <f>IF(D951=Contact!$M$4,MAX($E$2:E950)+1,"")</f>
        <v/>
      </c>
    </row>
    <row r="952" spans="3:5" x14ac:dyDescent="0.25">
      <c r="C952" s="90" t="s">
        <v>2055</v>
      </c>
      <c r="D952" s="91">
        <v>2360</v>
      </c>
      <c r="E952" s="90" t="str">
        <f>IF(D952=Contact!$M$4,MAX($E$2:E951)+1,"")</f>
        <v/>
      </c>
    </row>
    <row r="953" spans="3:5" x14ac:dyDescent="0.25">
      <c r="C953" s="90" t="s">
        <v>2056</v>
      </c>
      <c r="D953" s="91">
        <v>2360</v>
      </c>
      <c r="E953" s="90" t="str">
        <f>IF(D953=Contact!$M$4,MAX($E$2:E952)+1,"")</f>
        <v/>
      </c>
    </row>
    <row r="954" spans="3:5" x14ac:dyDescent="0.25">
      <c r="C954" s="90" t="s">
        <v>2057</v>
      </c>
      <c r="D954" s="91">
        <v>2360</v>
      </c>
      <c r="E954" s="90" t="str">
        <f>IF(D954=Contact!$M$4,MAX($E$2:E953)+1,"")</f>
        <v/>
      </c>
    </row>
    <row r="955" spans="3:5" x14ac:dyDescent="0.25">
      <c r="C955" s="90" t="s">
        <v>2058</v>
      </c>
      <c r="D955" s="91">
        <v>2360</v>
      </c>
      <c r="E955" s="90" t="str">
        <f>IF(D955=Contact!$M$4,MAX($E$2:E954)+1,"")</f>
        <v/>
      </c>
    </row>
    <row r="956" spans="3:5" x14ac:dyDescent="0.25">
      <c r="C956" s="90" t="s">
        <v>2059</v>
      </c>
      <c r="D956" s="91">
        <v>2360</v>
      </c>
      <c r="E956" s="90" t="str">
        <f>IF(D956=Contact!$M$4,MAX($E$2:E955)+1,"")</f>
        <v/>
      </c>
    </row>
    <row r="957" spans="3:5" x14ac:dyDescent="0.25">
      <c r="C957" s="90" t="s">
        <v>2060</v>
      </c>
      <c r="D957" s="91">
        <v>2360</v>
      </c>
      <c r="E957" s="90" t="str">
        <f>IF(D957=Contact!$M$4,MAX($E$2:E956)+1,"")</f>
        <v/>
      </c>
    </row>
    <row r="958" spans="3:5" x14ac:dyDescent="0.25">
      <c r="C958" s="90" t="s">
        <v>2061</v>
      </c>
      <c r="D958" s="91">
        <v>2360</v>
      </c>
      <c r="E958" s="90" t="str">
        <f>IF(D958=Contact!$M$4,MAX($E$2:E957)+1,"")</f>
        <v/>
      </c>
    </row>
    <row r="959" spans="3:5" x14ac:dyDescent="0.25">
      <c r="C959" s="90" t="s">
        <v>2062</v>
      </c>
      <c r="D959" s="91">
        <v>2360</v>
      </c>
      <c r="E959" s="90" t="str">
        <f>IF(D959=Contact!$M$4,MAX($E$2:E958)+1,"")</f>
        <v/>
      </c>
    </row>
    <row r="960" spans="3:5" x14ac:dyDescent="0.25">
      <c r="C960" s="90" t="s">
        <v>2063</v>
      </c>
      <c r="D960" s="91">
        <v>2360</v>
      </c>
      <c r="E960" s="90" t="str">
        <f>IF(D960=Contact!$M$4,MAX($E$2:E959)+1,"")</f>
        <v/>
      </c>
    </row>
    <row r="961" spans="3:5" x14ac:dyDescent="0.25">
      <c r="C961" s="90" t="s">
        <v>2064</v>
      </c>
      <c r="D961" s="91">
        <v>2360</v>
      </c>
      <c r="E961" s="90" t="str">
        <f>IF(D961=Contact!$M$4,MAX($E$2:E960)+1,"")</f>
        <v/>
      </c>
    </row>
    <row r="962" spans="3:5" x14ac:dyDescent="0.25">
      <c r="C962" s="90" t="s">
        <v>2065</v>
      </c>
      <c r="D962" s="91">
        <v>2360</v>
      </c>
      <c r="E962" s="90" t="str">
        <f>IF(D962=Contact!$M$4,MAX($E$2:E961)+1,"")</f>
        <v/>
      </c>
    </row>
    <row r="963" spans="3:5" x14ac:dyDescent="0.25">
      <c r="C963" s="90" t="s">
        <v>2066</v>
      </c>
      <c r="D963" s="91">
        <v>2370</v>
      </c>
      <c r="E963" s="90" t="str">
        <f>IF(D963=Contact!$M$4,MAX($E$2:E962)+1,"")</f>
        <v/>
      </c>
    </row>
    <row r="964" spans="3:5" x14ac:dyDescent="0.25">
      <c r="C964" s="90" t="s">
        <v>2067</v>
      </c>
      <c r="D964" s="91">
        <v>2370</v>
      </c>
      <c r="E964" s="90" t="str">
        <f>IF(D964=Contact!$M$4,MAX($E$2:E963)+1,"")</f>
        <v/>
      </c>
    </row>
    <row r="965" spans="3:5" x14ac:dyDescent="0.25">
      <c r="C965" s="90" t="s">
        <v>2068</v>
      </c>
      <c r="D965" s="91">
        <v>2370</v>
      </c>
      <c r="E965" s="90" t="str">
        <f>IF(D965=Contact!$M$4,MAX($E$2:E964)+1,"")</f>
        <v/>
      </c>
    </row>
    <row r="966" spans="3:5" x14ac:dyDescent="0.25">
      <c r="C966" s="90" t="s">
        <v>2069</v>
      </c>
      <c r="D966" s="91">
        <v>2370</v>
      </c>
      <c r="E966" s="90" t="str">
        <f>IF(D966=Contact!$M$4,MAX($E$2:E965)+1,"")</f>
        <v/>
      </c>
    </row>
    <row r="967" spans="3:5" x14ac:dyDescent="0.25">
      <c r="C967" s="90" t="s">
        <v>2070</v>
      </c>
      <c r="D967" s="91">
        <v>2370</v>
      </c>
      <c r="E967" s="90" t="str">
        <f>IF(D967=Contact!$M$4,MAX($E$2:E966)+1,"")</f>
        <v/>
      </c>
    </row>
    <row r="968" spans="3:5" x14ac:dyDescent="0.25">
      <c r="C968" s="90" t="s">
        <v>2071</v>
      </c>
      <c r="D968" s="91">
        <v>2370</v>
      </c>
      <c r="E968" s="90" t="str">
        <f>IF(D968=Contact!$M$4,MAX($E$2:E967)+1,"")</f>
        <v/>
      </c>
    </row>
    <row r="969" spans="3:5" x14ac:dyDescent="0.25">
      <c r="C969" s="90" t="s">
        <v>2072</v>
      </c>
      <c r="D969" s="91">
        <v>2370</v>
      </c>
      <c r="E969" s="90" t="str">
        <f>IF(D969=Contact!$M$4,MAX($E$2:E968)+1,"")</f>
        <v/>
      </c>
    </row>
    <row r="970" spans="3:5" x14ac:dyDescent="0.25">
      <c r="C970" s="90" t="s">
        <v>2073</v>
      </c>
      <c r="D970" s="91">
        <v>2370</v>
      </c>
      <c r="E970" s="90" t="str">
        <f>IF(D970=Contact!$M$4,MAX($E$2:E969)+1,"")</f>
        <v/>
      </c>
    </row>
    <row r="971" spans="3:5" x14ac:dyDescent="0.25">
      <c r="C971" s="90" t="s">
        <v>2074</v>
      </c>
      <c r="D971" s="91">
        <v>2370</v>
      </c>
      <c r="E971" s="90" t="str">
        <f>IF(D971=Contact!$M$4,MAX($E$2:E970)+1,"")</f>
        <v/>
      </c>
    </row>
    <row r="972" spans="3:5" x14ac:dyDescent="0.25">
      <c r="C972" s="90" t="s">
        <v>2075</v>
      </c>
      <c r="D972" s="91">
        <v>2380</v>
      </c>
      <c r="E972" s="90" t="str">
        <f>IF(D972=Contact!$M$4,MAX($E$2:E971)+1,"")</f>
        <v/>
      </c>
    </row>
    <row r="973" spans="3:5" x14ac:dyDescent="0.25">
      <c r="C973" s="90" t="s">
        <v>2076</v>
      </c>
      <c r="D973" s="91">
        <v>2380</v>
      </c>
      <c r="E973" s="90" t="str">
        <f>IF(D973=Contact!$M$4,MAX($E$2:E972)+1,"")</f>
        <v/>
      </c>
    </row>
    <row r="974" spans="3:5" x14ac:dyDescent="0.25">
      <c r="C974" s="90" t="s">
        <v>2077</v>
      </c>
      <c r="D974" s="91">
        <v>2380</v>
      </c>
      <c r="E974" s="90" t="str">
        <f>IF(D974=Contact!$M$4,MAX($E$2:E973)+1,"")</f>
        <v/>
      </c>
    </row>
    <row r="975" spans="3:5" x14ac:dyDescent="0.25">
      <c r="C975" s="90" t="s">
        <v>2078</v>
      </c>
      <c r="D975" s="91">
        <v>2380</v>
      </c>
      <c r="E975" s="90" t="str">
        <f>IF(D975=Contact!$M$4,MAX($E$2:E974)+1,"")</f>
        <v/>
      </c>
    </row>
    <row r="976" spans="3:5" x14ac:dyDescent="0.25">
      <c r="C976" s="90" t="s">
        <v>2079</v>
      </c>
      <c r="D976" s="91">
        <v>2380</v>
      </c>
      <c r="E976" s="90" t="str">
        <f>IF(D976=Contact!$M$4,MAX($E$2:E975)+1,"")</f>
        <v/>
      </c>
    </row>
    <row r="977" spans="3:5" x14ac:dyDescent="0.25">
      <c r="C977" s="90" t="s">
        <v>2080</v>
      </c>
      <c r="D977" s="91">
        <v>2380</v>
      </c>
      <c r="E977" s="90" t="str">
        <f>IF(D977=Contact!$M$4,MAX($E$2:E976)+1,"")</f>
        <v/>
      </c>
    </row>
    <row r="978" spans="3:5" x14ac:dyDescent="0.25">
      <c r="C978" s="90" t="s">
        <v>2081</v>
      </c>
      <c r="D978" s="91">
        <v>2380</v>
      </c>
      <c r="E978" s="90" t="str">
        <f>IF(D978=Contact!$M$4,MAX($E$2:E977)+1,"")</f>
        <v/>
      </c>
    </row>
    <row r="979" spans="3:5" x14ac:dyDescent="0.25">
      <c r="C979" s="90" t="s">
        <v>2082</v>
      </c>
      <c r="D979" s="91">
        <v>2380</v>
      </c>
      <c r="E979" s="90" t="str">
        <f>IF(D979=Contact!$M$4,MAX($E$2:E978)+1,"")</f>
        <v/>
      </c>
    </row>
    <row r="980" spans="3:5" x14ac:dyDescent="0.25">
      <c r="C980" s="90" t="s">
        <v>2083</v>
      </c>
      <c r="D980" s="91">
        <v>2380</v>
      </c>
      <c r="E980" s="90" t="str">
        <f>IF(D980=Contact!$M$4,MAX($E$2:E979)+1,"")</f>
        <v/>
      </c>
    </row>
    <row r="981" spans="3:5" x14ac:dyDescent="0.25">
      <c r="C981" s="90" t="s">
        <v>2084</v>
      </c>
      <c r="D981" s="91">
        <v>2380</v>
      </c>
      <c r="E981" s="90" t="str">
        <f>IF(D981=Contact!$M$4,MAX($E$2:E980)+1,"")</f>
        <v/>
      </c>
    </row>
    <row r="982" spans="3:5" x14ac:dyDescent="0.25">
      <c r="C982" s="90" t="s">
        <v>2085</v>
      </c>
      <c r="D982" s="91">
        <v>2380</v>
      </c>
      <c r="E982" s="90" t="str">
        <f>IF(D982=Contact!$M$4,MAX($E$2:E981)+1,"")</f>
        <v/>
      </c>
    </row>
    <row r="983" spans="3:5" x14ac:dyDescent="0.25">
      <c r="C983" s="90" t="s">
        <v>2086</v>
      </c>
      <c r="D983" s="91">
        <v>2390</v>
      </c>
      <c r="E983" s="90" t="str">
        <f>IF(D983=Contact!$M$4,MAX($E$2:E982)+1,"")</f>
        <v/>
      </c>
    </row>
    <row r="984" spans="3:5" x14ac:dyDescent="0.25">
      <c r="C984" s="90" t="s">
        <v>2087</v>
      </c>
      <c r="D984" s="91">
        <v>2390</v>
      </c>
      <c r="E984" s="90" t="str">
        <f>IF(D984=Contact!$M$4,MAX($E$2:E983)+1,"")</f>
        <v/>
      </c>
    </row>
    <row r="985" spans="3:5" x14ac:dyDescent="0.25">
      <c r="C985" s="90" t="s">
        <v>2088</v>
      </c>
      <c r="D985" s="91">
        <v>2390</v>
      </c>
      <c r="E985" s="90" t="str">
        <f>IF(D985=Contact!$M$4,MAX($E$2:E984)+1,"")</f>
        <v/>
      </c>
    </row>
    <row r="986" spans="3:5" x14ac:dyDescent="0.25">
      <c r="C986" s="90" t="s">
        <v>2089</v>
      </c>
      <c r="D986" s="91">
        <v>2390</v>
      </c>
      <c r="E986" s="90" t="str">
        <f>IF(D986=Contact!$M$4,MAX($E$2:E985)+1,"")</f>
        <v/>
      </c>
    </row>
    <row r="987" spans="3:5" x14ac:dyDescent="0.25">
      <c r="C987" s="90" t="s">
        <v>2090</v>
      </c>
      <c r="D987" s="91">
        <v>2400</v>
      </c>
      <c r="E987" s="90" t="str">
        <f>IF(D987=Contact!$M$4,MAX($E$2:E986)+1,"")</f>
        <v/>
      </c>
    </row>
    <row r="988" spans="3:5" x14ac:dyDescent="0.25">
      <c r="C988" s="90" t="s">
        <v>2091</v>
      </c>
      <c r="D988" s="91">
        <v>2400</v>
      </c>
      <c r="E988" s="90" t="str">
        <f>IF(D988=Contact!$M$4,MAX($E$2:E987)+1,"")</f>
        <v/>
      </c>
    </row>
    <row r="989" spans="3:5" x14ac:dyDescent="0.25">
      <c r="C989" s="90" t="s">
        <v>2092</v>
      </c>
      <c r="D989" s="91">
        <v>2400</v>
      </c>
      <c r="E989" s="90" t="str">
        <f>IF(D989=Contact!$M$4,MAX($E$2:E988)+1,"")</f>
        <v/>
      </c>
    </row>
    <row r="990" spans="3:5" x14ac:dyDescent="0.25">
      <c r="C990" s="90" t="s">
        <v>2093</v>
      </c>
      <c r="D990" s="91">
        <v>2400</v>
      </c>
      <c r="E990" s="90" t="str">
        <f>IF(D990=Contact!$M$4,MAX($E$2:E989)+1,"")</f>
        <v/>
      </c>
    </row>
    <row r="991" spans="3:5" x14ac:dyDescent="0.25">
      <c r="C991" s="90" t="s">
        <v>2094</v>
      </c>
      <c r="D991" s="91">
        <v>2400</v>
      </c>
      <c r="E991" s="90" t="str">
        <f>IF(D991=Contact!$M$4,MAX($E$2:E990)+1,"")</f>
        <v/>
      </c>
    </row>
    <row r="992" spans="3:5" x14ac:dyDescent="0.25">
      <c r="C992" s="90" t="s">
        <v>2095</v>
      </c>
      <c r="D992" s="91">
        <v>2400</v>
      </c>
      <c r="E992" s="90" t="str">
        <f>IF(D992=Contact!$M$4,MAX($E$2:E991)+1,"")</f>
        <v/>
      </c>
    </row>
    <row r="993" spans="3:5" x14ac:dyDescent="0.25">
      <c r="C993" s="90" t="s">
        <v>2096</v>
      </c>
      <c r="D993" s="91">
        <v>2400</v>
      </c>
      <c r="E993" s="90" t="str">
        <f>IF(D993=Contact!$M$4,MAX($E$2:E992)+1,"")</f>
        <v/>
      </c>
    </row>
    <row r="994" spans="3:5" x14ac:dyDescent="0.25">
      <c r="C994" s="90" t="s">
        <v>2097</v>
      </c>
      <c r="D994" s="91">
        <v>2400</v>
      </c>
      <c r="E994" s="90" t="str">
        <f>IF(D994=Contact!$M$4,MAX($E$2:E993)+1,"")</f>
        <v/>
      </c>
    </row>
    <row r="995" spans="3:5" x14ac:dyDescent="0.25">
      <c r="C995" s="90" t="s">
        <v>2098</v>
      </c>
      <c r="D995" s="91">
        <v>2400</v>
      </c>
      <c r="E995" s="90" t="str">
        <f>IF(D995=Contact!$M$4,MAX($E$2:E994)+1,"")</f>
        <v/>
      </c>
    </row>
    <row r="996" spans="3:5" x14ac:dyDescent="0.25">
      <c r="C996" s="90" t="s">
        <v>2099</v>
      </c>
      <c r="D996" s="91">
        <v>2400</v>
      </c>
      <c r="E996" s="90" t="str">
        <f>IF(D996=Contact!$M$4,MAX($E$2:E995)+1,"")</f>
        <v/>
      </c>
    </row>
    <row r="997" spans="3:5" x14ac:dyDescent="0.25">
      <c r="C997" s="90" t="s">
        <v>2100</v>
      </c>
      <c r="D997" s="91">
        <v>2400</v>
      </c>
      <c r="E997" s="90" t="str">
        <f>IF(D997=Contact!$M$4,MAX($E$2:E996)+1,"")</f>
        <v/>
      </c>
    </row>
    <row r="998" spans="3:5" x14ac:dyDescent="0.25">
      <c r="C998" s="90" t="s">
        <v>2101</v>
      </c>
      <c r="D998" s="91">
        <v>2400</v>
      </c>
      <c r="E998" s="90" t="str">
        <f>IF(D998=Contact!$M$4,MAX($E$2:E997)+1,"")</f>
        <v/>
      </c>
    </row>
    <row r="999" spans="3:5" x14ac:dyDescent="0.25">
      <c r="C999" s="90" t="s">
        <v>2102</v>
      </c>
      <c r="D999" s="91">
        <v>2400</v>
      </c>
      <c r="E999" s="90" t="str">
        <f>IF(D999=Contact!$M$4,MAX($E$2:E998)+1,"")</f>
        <v/>
      </c>
    </row>
    <row r="1000" spans="3:5" x14ac:dyDescent="0.25">
      <c r="C1000" s="90" t="s">
        <v>2103</v>
      </c>
      <c r="D1000" s="91">
        <v>2400</v>
      </c>
      <c r="E1000" s="90" t="str">
        <f>IF(D1000=Contact!$M$4,MAX($E$2:E999)+1,"")</f>
        <v/>
      </c>
    </row>
    <row r="1001" spans="3:5" x14ac:dyDescent="0.25">
      <c r="C1001" s="90" t="s">
        <v>2104</v>
      </c>
      <c r="D1001" s="91">
        <v>2400</v>
      </c>
      <c r="E1001" s="90" t="str">
        <f>IF(D1001=Contact!$M$4,MAX($E$2:E1000)+1,"")</f>
        <v/>
      </c>
    </row>
    <row r="1002" spans="3:5" x14ac:dyDescent="0.25">
      <c r="C1002" s="90" t="s">
        <v>2105</v>
      </c>
      <c r="D1002" s="91">
        <v>2400</v>
      </c>
      <c r="E1002" s="90" t="str">
        <f>IF(D1002=Contact!$M$4,MAX($E$2:E1001)+1,"")</f>
        <v/>
      </c>
    </row>
    <row r="1003" spans="3:5" x14ac:dyDescent="0.25">
      <c r="C1003" s="90" t="s">
        <v>2106</v>
      </c>
      <c r="D1003" s="91">
        <v>2400</v>
      </c>
      <c r="E1003" s="90" t="str">
        <f>IF(D1003=Contact!$M$4,MAX($E$2:E1002)+1,"")</f>
        <v/>
      </c>
    </row>
    <row r="1004" spans="3:5" x14ac:dyDescent="0.25">
      <c r="C1004" s="90" t="s">
        <v>2107</v>
      </c>
      <c r="D1004" s="91">
        <v>2400</v>
      </c>
      <c r="E1004" s="90" t="str">
        <f>IF(D1004=Contact!$M$4,MAX($E$2:E1003)+1,"")</f>
        <v/>
      </c>
    </row>
    <row r="1005" spans="3:5" x14ac:dyDescent="0.25">
      <c r="C1005" s="90" t="s">
        <v>2108</v>
      </c>
      <c r="D1005" s="91">
        <v>2400</v>
      </c>
      <c r="E1005" s="90" t="str">
        <f>IF(D1005=Contact!$M$4,MAX($E$2:E1004)+1,"")</f>
        <v/>
      </c>
    </row>
    <row r="1006" spans="3:5" x14ac:dyDescent="0.25">
      <c r="C1006" s="90" t="s">
        <v>2109</v>
      </c>
      <c r="D1006" s="91">
        <v>2400</v>
      </c>
      <c r="E1006" s="90" t="str">
        <f>IF(D1006=Contact!$M$4,MAX($E$2:E1005)+1,"")</f>
        <v/>
      </c>
    </row>
    <row r="1007" spans="3:5" x14ac:dyDescent="0.25">
      <c r="C1007" s="90" t="s">
        <v>2110</v>
      </c>
      <c r="D1007" s="91">
        <v>2400</v>
      </c>
      <c r="E1007" s="90" t="str">
        <f>IF(D1007=Contact!$M$4,MAX($E$2:E1006)+1,"")</f>
        <v/>
      </c>
    </row>
    <row r="1008" spans="3:5" x14ac:dyDescent="0.25">
      <c r="C1008" s="90" t="s">
        <v>2111</v>
      </c>
      <c r="D1008" s="91">
        <v>2400</v>
      </c>
      <c r="E1008" s="90" t="str">
        <f>IF(D1008=Contact!$M$4,MAX($E$2:E1007)+1,"")</f>
        <v/>
      </c>
    </row>
    <row r="1009" spans="3:5" x14ac:dyDescent="0.25">
      <c r="C1009" s="90" t="s">
        <v>2112</v>
      </c>
      <c r="D1009" s="91">
        <v>2400</v>
      </c>
      <c r="E1009" s="90" t="str">
        <f>IF(D1009=Contact!$M$4,MAX($E$2:E1008)+1,"")</f>
        <v/>
      </c>
    </row>
    <row r="1010" spans="3:5" x14ac:dyDescent="0.25">
      <c r="C1010" s="90" t="s">
        <v>2113</v>
      </c>
      <c r="D1010" s="91">
        <v>2410</v>
      </c>
      <c r="E1010" s="90" t="str">
        <f>IF(D1010=Contact!$M$4,MAX($E$2:E1009)+1,"")</f>
        <v/>
      </c>
    </row>
    <row r="1011" spans="3:5" x14ac:dyDescent="0.25">
      <c r="C1011" s="90" t="s">
        <v>2114</v>
      </c>
      <c r="D1011" s="91">
        <v>2410</v>
      </c>
      <c r="E1011" s="90" t="str">
        <f>IF(D1011=Contact!$M$4,MAX($E$2:E1010)+1,"")</f>
        <v/>
      </c>
    </row>
    <row r="1012" spans="3:5" x14ac:dyDescent="0.25">
      <c r="C1012" s="90" t="s">
        <v>2115</v>
      </c>
      <c r="D1012" s="91">
        <v>2410</v>
      </c>
      <c r="E1012" s="90" t="str">
        <f>IF(D1012=Contact!$M$4,MAX($E$2:E1011)+1,"")</f>
        <v/>
      </c>
    </row>
    <row r="1013" spans="3:5" x14ac:dyDescent="0.25">
      <c r="C1013" s="90" t="s">
        <v>2116</v>
      </c>
      <c r="D1013" s="91">
        <v>2420</v>
      </c>
      <c r="E1013" s="90" t="str">
        <f>IF(D1013=Contact!$M$4,MAX($E$2:E1012)+1,"")</f>
        <v/>
      </c>
    </row>
    <row r="1014" spans="3:5" x14ac:dyDescent="0.25">
      <c r="C1014" s="90" t="s">
        <v>2117</v>
      </c>
      <c r="D1014" s="91">
        <v>2420</v>
      </c>
      <c r="E1014" s="90" t="str">
        <f>IF(D1014=Contact!$M$4,MAX($E$2:E1013)+1,"")</f>
        <v/>
      </c>
    </row>
    <row r="1015" spans="3:5" x14ac:dyDescent="0.25">
      <c r="C1015" s="90" t="s">
        <v>2118</v>
      </c>
      <c r="D1015" s="91">
        <v>2420</v>
      </c>
      <c r="E1015" s="90" t="str">
        <f>IF(D1015=Contact!$M$4,MAX($E$2:E1014)+1,"")</f>
        <v/>
      </c>
    </row>
    <row r="1016" spans="3:5" x14ac:dyDescent="0.25">
      <c r="C1016" s="90" t="s">
        <v>2119</v>
      </c>
      <c r="D1016" s="91">
        <v>2420</v>
      </c>
      <c r="E1016" s="90" t="str">
        <f>IF(D1016=Contact!$M$4,MAX($E$2:E1015)+1,"")</f>
        <v/>
      </c>
    </row>
    <row r="1017" spans="3:5" x14ac:dyDescent="0.25">
      <c r="C1017" s="90" t="s">
        <v>2120</v>
      </c>
      <c r="D1017" s="91">
        <v>2420</v>
      </c>
      <c r="E1017" s="90" t="str">
        <f>IF(D1017=Contact!$M$4,MAX($E$2:E1016)+1,"")</f>
        <v/>
      </c>
    </row>
    <row r="1018" spans="3:5" x14ac:dyDescent="0.25">
      <c r="C1018" s="90" t="s">
        <v>2121</v>
      </c>
      <c r="D1018" s="91">
        <v>2420</v>
      </c>
      <c r="E1018" s="90" t="str">
        <f>IF(D1018=Contact!$M$4,MAX($E$2:E1017)+1,"")</f>
        <v/>
      </c>
    </row>
    <row r="1019" spans="3:5" x14ac:dyDescent="0.25">
      <c r="C1019" s="90" t="s">
        <v>2122</v>
      </c>
      <c r="D1019" s="91">
        <v>2420</v>
      </c>
      <c r="E1019" s="90" t="str">
        <f>IF(D1019=Contact!$M$4,MAX($E$2:E1018)+1,"")</f>
        <v/>
      </c>
    </row>
    <row r="1020" spans="3:5" x14ac:dyDescent="0.25">
      <c r="C1020" s="90" t="s">
        <v>2123</v>
      </c>
      <c r="D1020" s="91">
        <v>2420</v>
      </c>
      <c r="E1020" s="90" t="str">
        <f>IF(D1020=Contact!$M$4,MAX($E$2:E1019)+1,"")</f>
        <v/>
      </c>
    </row>
    <row r="1021" spans="3:5" x14ac:dyDescent="0.25">
      <c r="C1021" s="90" t="s">
        <v>2124</v>
      </c>
      <c r="D1021" s="91">
        <v>2420</v>
      </c>
      <c r="E1021" s="90" t="str">
        <f>IF(D1021=Contact!$M$4,MAX($E$2:E1020)+1,"")</f>
        <v/>
      </c>
    </row>
    <row r="1022" spans="3:5" x14ac:dyDescent="0.25">
      <c r="C1022" s="90" t="s">
        <v>2125</v>
      </c>
      <c r="D1022" s="91">
        <v>2420</v>
      </c>
      <c r="E1022" s="90" t="str">
        <f>IF(D1022=Contact!$M$4,MAX($E$2:E1021)+1,"")</f>
        <v/>
      </c>
    </row>
    <row r="1023" spans="3:5" x14ac:dyDescent="0.25">
      <c r="C1023" s="90" t="s">
        <v>2126</v>
      </c>
      <c r="D1023" s="91">
        <v>2420</v>
      </c>
      <c r="E1023" s="90" t="str">
        <f>IF(D1023=Contact!$M$4,MAX($E$2:E1022)+1,"")</f>
        <v/>
      </c>
    </row>
    <row r="1024" spans="3:5" x14ac:dyDescent="0.25">
      <c r="C1024" s="90" t="s">
        <v>2127</v>
      </c>
      <c r="D1024" s="91">
        <v>2420</v>
      </c>
      <c r="E1024" s="90" t="str">
        <f>IF(D1024=Contact!$M$4,MAX($E$2:E1023)+1,"")</f>
        <v/>
      </c>
    </row>
    <row r="1025" spans="3:5" x14ac:dyDescent="0.25">
      <c r="C1025" s="90" t="s">
        <v>2128</v>
      </c>
      <c r="D1025" s="91">
        <v>2420</v>
      </c>
      <c r="E1025" s="90" t="str">
        <f>IF(D1025=Contact!$M$4,MAX($E$2:E1024)+1,"")</f>
        <v/>
      </c>
    </row>
    <row r="1026" spans="3:5" x14ac:dyDescent="0.25">
      <c r="C1026" s="90" t="s">
        <v>2129</v>
      </c>
      <c r="D1026" s="91">
        <v>2420</v>
      </c>
      <c r="E1026" s="90" t="str">
        <f>IF(D1026=Contact!$M$4,MAX($E$2:E1025)+1,"")</f>
        <v/>
      </c>
    </row>
    <row r="1027" spans="3:5" x14ac:dyDescent="0.25">
      <c r="C1027" s="90" t="s">
        <v>2130</v>
      </c>
      <c r="D1027" s="91">
        <v>2420</v>
      </c>
      <c r="E1027" s="90" t="str">
        <f>IF(D1027=Contact!$M$4,MAX($E$2:E1026)+1,"")</f>
        <v/>
      </c>
    </row>
    <row r="1028" spans="3:5" x14ac:dyDescent="0.25">
      <c r="C1028" s="90" t="s">
        <v>2131</v>
      </c>
      <c r="D1028" s="91">
        <v>2420</v>
      </c>
      <c r="E1028" s="90" t="str">
        <f>IF(D1028=Contact!$M$4,MAX($E$2:E1027)+1,"")</f>
        <v/>
      </c>
    </row>
    <row r="1029" spans="3:5" x14ac:dyDescent="0.25">
      <c r="C1029" s="90" t="s">
        <v>2132</v>
      </c>
      <c r="D1029" s="91">
        <v>2420</v>
      </c>
      <c r="E1029" s="90" t="str">
        <f>IF(D1029=Contact!$M$4,MAX($E$2:E1028)+1,"")</f>
        <v/>
      </c>
    </row>
    <row r="1030" spans="3:5" x14ac:dyDescent="0.25">
      <c r="C1030" s="90" t="s">
        <v>2133</v>
      </c>
      <c r="D1030" s="91">
        <v>2430</v>
      </c>
      <c r="E1030" s="90" t="str">
        <f>IF(D1030=Contact!$M$4,MAX($E$2:E1029)+1,"")</f>
        <v/>
      </c>
    </row>
    <row r="1031" spans="3:5" x14ac:dyDescent="0.25">
      <c r="C1031" s="90" t="s">
        <v>2134</v>
      </c>
      <c r="D1031" s="91">
        <v>2440</v>
      </c>
      <c r="E1031" s="90" t="str">
        <f>IF(D1031=Contact!$M$4,MAX($E$2:E1030)+1,"")</f>
        <v/>
      </c>
    </row>
    <row r="1032" spans="3:5" x14ac:dyDescent="0.25">
      <c r="C1032" s="90" t="s">
        <v>2135</v>
      </c>
      <c r="D1032" s="91">
        <v>2440</v>
      </c>
      <c r="E1032" s="90" t="str">
        <f>IF(D1032=Contact!$M$4,MAX($E$2:E1031)+1,"")</f>
        <v/>
      </c>
    </row>
    <row r="1033" spans="3:5" x14ac:dyDescent="0.25">
      <c r="C1033" s="90" t="s">
        <v>2136</v>
      </c>
      <c r="D1033" s="91">
        <v>2440</v>
      </c>
      <c r="E1033" s="90" t="str">
        <f>IF(D1033=Contact!$M$4,MAX($E$2:E1032)+1,"")</f>
        <v/>
      </c>
    </row>
    <row r="1034" spans="3:5" x14ac:dyDescent="0.25">
      <c r="C1034" s="90" t="s">
        <v>2137</v>
      </c>
      <c r="D1034" s="91">
        <v>2440</v>
      </c>
      <c r="E1034" s="90" t="str">
        <f>IF(D1034=Contact!$M$4,MAX($E$2:E1033)+1,"")</f>
        <v/>
      </c>
    </row>
    <row r="1035" spans="3:5" x14ac:dyDescent="0.25">
      <c r="C1035" s="90" t="s">
        <v>2138</v>
      </c>
      <c r="D1035" s="91">
        <v>2440</v>
      </c>
      <c r="E1035" s="90" t="str">
        <f>IF(D1035=Contact!$M$4,MAX($E$2:E1034)+1,"")</f>
        <v/>
      </c>
    </row>
    <row r="1036" spans="3:5" x14ac:dyDescent="0.25">
      <c r="C1036" s="90" t="s">
        <v>2139</v>
      </c>
      <c r="D1036" s="91">
        <v>2440</v>
      </c>
      <c r="E1036" s="90" t="str">
        <f>IF(D1036=Contact!$M$4,MAX($E$2:E1035)+1,"")</f>
        <v/>
      </c>
    </row>
    <row r="1037" spans="3:5" x14ac:dyDescent="0.25">
      <c r="C1037" s="90" t="s">
        <v>2140</v>
      </c>
      <c r="D1037" s="91">
        <v>2440</v>
      </c>
      <c r="E1037" s="90" t="str">
        <f>IF(D1037=Contact!$M$4,MAX($E$2:E1036)+1,"")</f>
        <v/>
      </c>
    </row>
    <row r="1038" spans="3:5" x14ac:dyDescent="0.25">
      <c r="C1038" s="90" t="s">
        <v>2141</v>
      </c>
      <c r="D1038" s="91">
        <v>2450</v>
      </c>
      <c r="E1038" s="90" t="str">
        <f>IF(D1038=Contact!$M$4,MAX($E$2:E1037)+1,"")</f>
        <v/>
      </c>
    </row>
    <row r="1039" spans="3:5" x14ac:dyDescent="0.25">
      <c r="C1039" s="90" t="s">
        <v>2142</v>
      </c>
      <c r="D1039" s="91">
        <v>2450</v>
      </c>
      <c r="E1039" s="90" t="str">
        <f>IF(D1039=Contact!$M$4,MAX($E$2:E1038)+1,"")</f>
        <v/>
      </c>
    </row>
    <row r="1040" spans="3:5" x14ac:dyDescent="0.25">
      <c r="C1040" s="90" t="s">
        <v>2143</v>
      </c>
      <c r="D1040" s="91">
        <v>2450</v>
      </c>
      <c r="E1040" s="90" t="str">
        <f>IF(D1040=Contact!$M$4,MAX($E$2:E1039)+1,"")</f>
        <v/>
      </c>
    </row>
    <row r="1041" spans="3:5" x14ac:dyDescent="0.25">
      <c r="C1041" s="90" t="s">
        <v>2144</v>
      </c>
      <c r="D1041" s="91">
        <v>2450</v>
      </c>
      <c r="E1041" s="90" t="str">
        <f>IF(D1041=Contact!$M$4,MAX($E$2:E1040)+1,"")</f>
        <v/>
      </c>
    </row>
    <row r="1042" spans="3:5" x14ac:dyDescent="0.25">
      <c r="C1042" s="90" t="s">
        <v>2145</v>
      </c>
      <c r="D1042" s="91">
        <v>2450</v>
      </c>
      <c r="E1042" s="90" t="str">
        <f>IF(D1042=Contact!$M$4,MAX($E$2:E1041)+1,"")</f>
        <v/>
      </c>
    </row>
    <row r="1043" spans="3:5" x14ac:dyDescent="0.25">
      <c r="C1043" s="90" t="s">
        <v>2146</v>
      </c>
      <c r="D1043" s="91">
        <v>2450</v>
      </c>
      <c r="E1043" s="90" t="str">
        <f>IF(D1043=Contact!$M$4,MAX($E$2:E1042)+1,"")</f>
        <v/>
      </c>
    </row>
    <row r="1044" spans="3:5" x14ac:dyDescent="0.25">
      <c r="C1044" s="90" t="s">
        <v>2147</v>
      </c>
      <c r="D1044" s="91">
        <v>2450</v>
      </c>
      <c r="E1044" s="90" t="str">
        <f>IF(D1044=Contact!$M$4,MAX($E$2:E1043)+1,"")</f>
        <v/>
      </c>
    </row>
    <row r="1045" spans="3:5" x14ac:dyDescent="0.25">
      <c r="C1045" s="90" t="s">
        <v>2148</v>
      </c>
      <c r="D1045" s="91">
        <v>2450</v>
      </c>
      <c r="E1045" s="90" t="str">
        <f>IF(D1045=Contact!$M$4,MAX($E$2:E1044)+1,"")</f>
        <v/>
      </c>
    </row>
    <row r="1046" spans="3:5" x14ac:dyDescent="0.25">
      <c r="C1046" s="90" t="s">
        <v>2149</v>
      </c>
      <c r="D1046" s="91">
        <v>2460</v>
      </c>
      <c r="E1046" s="90" t="str">
        <f>IF(D1046=Contact!$M$4,MAX($E$2:E1045)+1,"")</f>
        <v/>
      </c>
    </row>
    <row r="1047" spans="3:5" x14ac:dyDescent="0.25">
      <c r="C1047" s="90" t="s">
        <v>2150</v>
      </c>
      <c r="D1047" s="91">
        <v>2460</v>
      </c>
      <c r="E1047" s="90" t="str">
        <f>IF(D1047=Contact!$M$4,MAX($E$2:E1046)+1,"")</f>
        <v/>
      </c>
    </row>
    <row r="1048" spans="3:5" x14ac:dyDescent="0.25">
      <c r="C1048" s="90" t="s">
        <v>2151</v>
      </c>
      <c r="D1048" s="91">
        <v>2460</v>
      </c>
      <c r="E1048" s="90" t="str">
        <f>IF(D1048=Contact!$M$4,MAX($E$2:E1047)+1,"")</f>
        <v/>
      </c>
    </row>
    <row r="1049" spans="3:5" x14ac:dyDescent="0.25">
      <c r="C1049" s="90" t="s">
        <v>2152</v>
      </c>
      <c r="D1049" s="91">
        <v>2460</v>
      </c>
      <c r="E1049" s="90" t="str">
        <f>IF(D1049=Contact!$M$4,MAX($E$2:E1048)+1,"")</f>
        <v/>
      </c>
    </row>
    <row r="1050" spans="3:5" x14ac:dyDescent="0.25">
      <c r="C1050" s="90" t="s">
        <v>2153</v>
      </c>
      <c r="D1050" s="91">
        <v>2470</v>
      </c>
      <c r="E1050" s="90" t="str">
        <f>IF(D1050=Contact!$M$4,MAX($E$2:E1049)+1,"")</f>
        <v/>
      </c>
    </row>
    <row r="1051" spans="3:5" x14ac:dyDescent="0.25">
      <c r="C1051" s="90" t="s">
        <v>2154</v>
      </c>
      <c r="D1051" s="91">
        <v>2470</v>
      </c>
      <c r="E1051" s="90" t="str">
        <f>IF(D1051=Contact!$M$4,MAX($E$2:E1050)+1,"")</f>
        <v/>
      </c>
    </row>
    <row r="1052" spans="3:5" x14ac:dyDescent="0.25">
      <c r="C1052" s="90" t="s">
        <v>2155</v>
      </c>
      <c r="D1052" s="91">
        <v>2470</v>
      </c>
      <c r="E1052" s="90" t="str">
        <f>IF(D1052=Contact!$M$4,MAX($E$2:E1051)+1,"")</f>
        <v/>
      </c>
    </row>
    <row r="1053" spans="3:5" x14ac:dyDescent="0.25">
      <c r="C1053" s="90" t="s">
        <v>2156</v>
      </c>
      <c r="D1053" s="91">
        <v>2470</v>
      </c>
      <c r="E1053" s="90" t="str">
        <f>IF(D1053=Contact!$M$4,MAX($E$2:E1052)+1,"")</f>
        <v/>
      </c>
    </row>
    <row r="1054" spans="3:5" x14ac:dyDescent="0.25">
      <c r="C1054" s="90" t="s">
        <v>2157</v>
      </c>
      <c r="D1054" s="91">
        <v>2470</v>
      </c>
      <c r="E1054" s="90" t="str">
        <f>IF(D1054=Contact!$M$4,MAX($E$2:E1053)+1,"")</f>
        <v/>
      </c>
    </row>
    <row r="1055" spans="3:5" x14ac:dyDescent="0.25">
      <c r="C1055" s="90" t="s">
        <v>2158</v>
      </c>
      <c r="D1055" s="91">
        <v>2470</v>
      </c>
      <c r="E1055" s="90" t="str">
        <f>IF(D1055=Contact!$M$4,MAX($E$2:E1054)+1,"")</f>
        <v/>
      </c>
    </row>
    <row r="1056" spans="3:5" x14ac:dyDescent="0.25">
      <c r="C1056" s="90" t="s">
        <v>2159</v>
      </c>
      <c r="D1056" s="91">
        <v>2470</v>
      </c>
      <c r="E1056" s="90" t="str">
        <f>IF(D1056=Contact!$M$4,MAX($E$2:E1055)+1,"")</f>
        <v/>
      </c>
    </row>
    <row r="1057" spans="3:5" x14ac:dyDescent="0.25">
      <c r="C1057" s="90" t="s">
        <v>2160</v>
      </c>
      <c r="D1057" s="91">
        <v>2470</v>
      </c>
      <c r="E1057" s="90" t="str">
        <f>IF(D1057=Contact!$M$4,MAX($E$2:E1056)+1,"")</f>
        <v/>
      </c>
    </row>
    <row r="1058" spans="3:5" x14ac:dyDescent="0.25">
      <c r="C1058" s="90" t="s">
        <v>2161</v>
      </c>
      <c r="D1058" s="91">
        <v>2470</v>
      </c>
      <c r="E1058" s="90" t="str">
        <f>IF(D1058=Contact!$M$4,MAX($E$2:E1057)+1,"")</f>
        <v/>
      </c>
    </row>
    <row r="1059" spans="3:5" x14ac:dyDescent="0.25">
      <c r="C1059" s="90" t="s">
        <v>2162</v>
      </c>
      <c r="D1059" s="91">
        <v>2480</v>
      </c>
      <c r="E1059" s="90" t="str">
        <f>IF(D1059=Contact!$M$4,MAX($E$2:E1058)+1,"")</f>
        <v/>
      </c>
    </row>
    <row r="1060" spans="3:5" x14ac:dyDescent="0.25">
      <c r="C1060" s="90" t="s">
        <v>2163</v>
      </c>
      <c r="D1060" s="91">
        <v>2480</v>
      </c>
      <c r="E1060" s="90" t="str">
        <f>IF(D1060=Contact!$M$4,MAX($E$2:E1059)+1,"")</f>
        <v/>
      </c>
    </row>
    <row r="1061" spans="3:5" x14ac:dyDescent="0.25">
      <c r="C1061" s="90" t="s">
        <v>2164</v>
      </c>
      <c r="D1061" s="91">
        <v>2480</v>
      </c>
      <c r="E1061" s="90" t="str">
        <f>IF(D1061=Contact!$M$4,MAX($E$2:E1060)+1,"")</f>
        <v/>
      </c>
    </row>
    <row r="1062" spans="3:5" x14ac:dyDescent="0.25">
      <c r="C1062" s="90" t="s">
        <v>2165</v>
      </c>
      <c r="D1062" s="91">
        <v>2480</v>
      </c>
      <c r="E1062" s="90" t="str">
        <f>IF(D1062=Contact!$M$4,MAX($E$2:E1061)+1,"")</f>
        <v/>
      </c>
    </row>
    <row r="1063" spans="3:5" x14ac:dyDescent="0.25">
      <c r="C1063" s="90" t="s">
        <v>2166</v>
      </c>
      <c r="D1063" s="91">
        <v>2480</v>
      </c>
      <c r="E1063" s="90" t="str">
        <f>IF(D1063=Contact!$M$4,MAX($E$2:E1062)+1,"")</f>
        <v/>
      </c>
    </row>
    <row r="1064" spans="3:5" x14ac:dyDescent="0.25">
      <c r="C1064" s="90" t="s">
        <v>2167</v>
      </c>
      <c r="D1064" s="91">
        <v>2480</v>
      </c>
      <c r="E1064" s="90" t="str">
        <f>IF(D1064=Contact!$M$4,MAX($E$2:E1063)+1,"")</f>
        <v/>
      </c>
    </row>
    <row r="1065" spans="3:5" x14ac:dyDescent="0.25">
      <c r="C1065" s="90" t="s">
        <v>2168</v>
      </c>
      <c r="D1065" s="91">
        <v>2480</v>
      </c>
      <c r="E1065" s="90" t="str">
        <f>IF(D1065=Contact!$M$4,MAX($E$2:E1064)+1,"")</f>
        <v/>
      </c>
    </row>
    <row r="1066" spans="3:5" x14ac:dyDescent="0.25">
      <c r="C1066" s="90" t="s">
        <v>2169</v>
      </c>
      <c r="D1066" s="91">
        <v>2480</v>
      </c>
      <c r="E1066" s="90" t="str">
        <f>IF(D1066=Contact!$M$4,MAX($E$2:E1065)+1,"")</f>
        <v/>
      </c>
    </row>
    <row r="1067" spans="3:5" x14ac:dyDescent="0.25">
      <c r="C1067" s="90" t="s">
        <v>2170</v>
      </c>
      <c r="D1067" s="91">
        <v>2480</v>
      </c>
      <c r="E1067" s="90" t="str">
        <f>IF(D1067=Contact!$M$4,MAX($E$2:E1066)+1,"")</f>
        <v/>
      </c>
    </row>
    <row r="1068" spans="3:5" x14ac:dyDescent="0.25">
      <c r="C1068" s="90" t="s">
        <v>2171</v>
      </c>
      <c r="D1068" s="91">
        <v>2480</v>
      </c>
      <c r="E1068" s="90" t="str">
        <f>IF(D1068=Contact!$M$4,MAX($E$2:E1067)+1,"")</f>
        <v/>
      </c>
    </row>
    <row r="1069" spans="3:5" x14ac:dyDescent="0.25">
      <c r="C1069" s="90" t="s">
        <v>2172</v>
      </c>
      <c r="D1069" s="91">
        <v>2490</v>
      </c>
      <c r="E1069" s="90" t="str">
        <f>IF(D1069=Contact!$M$4,MAX($E$2:E1068)+1,"")</f>
        <v/>
      </c>
    </row>
    <row r="1070" spans="3:5" x14ac:dyDescent="0.25">
      <c r="C1070" s="90" t="s">
        <v>2173</v>
      </c>
      <c r="D1070" s="91">
        <v>2490</v>
      </c>
      <c r="E1070" s="90" t="str">
        <f>IF(D1070=Contact!$M$4,MAX($E$2:E1069)+1,"")</f>
        <v/>
      </c>
    </row>
    <row r="1071" spans="3:5" x14ac:dyDescent="0.25">
      <c r="C1071" s="90" t="s">
        <v>2174</v>
      </c>
      <c r="D1071" s="91">
        <v>2490</v>
      </c>
      <c r="E1071" s="90" t="str">
        <f>IF(D1071=Contact!$M$4,MAX($E$2:E1070)+1,"")</f>
        <v/>
      </c>
    </row>
    <row r="1072" spans="3:5" x14ac:dyDescent="0.25">
      <c r="C1072" s="90" t="s">
        <v>2175</v>
      </c>
      <c r="D1072" s="91">
        <v>2490</v>
      </c>
      <c r="E1072" s="90" t="str">
        <f>IF(D1072=Contact!$M$4,MAX($E$2:E1071)+1,"")</f>
        <v/>
      </c>
    </row>
    <row r="1073" spans="3:5" x14ac:dyDescent="0.25">
      <c r="C1073" s="90" t="s">
        <v>2176</v>
      </c>
      <c r="D1073" s="91">
        <v>2490</v>
      </c>
      <c r="E1073" s="90" t="str">
        <f>IF(D1073=Contact!$M$4,MAX($E$2:E1072)+1,"")</f>
        <v/>
      </c>
    </row>
    <row r="1074" spans="3:5" x14ac:dyDescent="0.25">
      <c r="C1074" s="90" t="s">
        <v>2177</v>
      </c>
      <c r="D1074" s="91">
        <v>2490</v>
      </c>
      <c r="E1074" s="90" t="str">
        <f>IF(D1074=Contact!$M$4,MAX($E$2:E1073)+1,"")</f>
        <v/>
      </c>
    </row>
    <row r="1075" spans="3:5" x14ac:dyDescent="0.25">
      <c r="C1075" s="90" t="s">
        <v>2178</v>
      </c>
      <c r="D1075" s="91">
        <v>2490</v>
      </c>
      <c r="E1075" s="90" t="str">
        <f>IF(D1075=Contact!$M$4,MAX($E$2:E1074)+1,"")</f>
        <v/>
      </c>
    </row>
    <row r="1076" spans="3:5" x14ac:dyDescent="0.25">
      <c r="C1076" s="90" t="s">
        <v>2179</v>
      </c>
      <c r="D1076" s="91">
        <v>2490</v>
      </c>
      <c r="E1076" s="90" t="str">
        <f>IF(D1076=Contact!$M$4,MAX($E$2:E1075)+1,"")</f>
        <v/>
      </c>
    </row>
    <row r="1077" spans="3:5" x14ac:dyDescent="0.25">
      <c r="C1077" s="90" t="s">
        <v>2180</v>
      </c>
      <c r="D1077" s="91">
        <v>2490</v>
      </c>
      <c r="E1077" s="90" t="str">
        <f>IF(D1077=Contact!$M$4,MAX($E$2:E1076)+1,"")</f>
        <v/>
      </c>
    </row>
    <row r="1078" spans="3:5" x14ac:dyDescent="0.25">
      <c r="C1078" s="90" t="s">
        <v>2181</v>
      </c>
      <c r="D1078" s="91">
        <v>2490</v>
      </c>
      <c r="E1078" s="90" t="str">
        <f>IF(D1078=Contact!$M$4,MAX($E$2:E1077)+1,"")</f>
        <v/>
      </c>
    </row>
    <row r="1079" spans="3:5" x14ac:dyDescent="0.25">
      <c r="C1079" s="90" t="s">
        <v>2182</v>
      </c>
      <c r="D1079" s="91">
        <v>2500</v>
      </c>
      <c r="E1079" s="90" t="str">
        <f>IF(D1079=Contact!$M$4,MAX($E$2:E1078)+1,"")</f>
        <v/>
      </c>
    </row>
    <row r="1080" spans="3:5" x14ac:dyDescent="0.25">
      <c r="C1080" s="90" t="s">
        <v>2183</v>
      </c>
      <c r="D1080" s="91">
        <v>2500</v>
      </c>
      <c r="E1080" s="90" t="str">
        <f>IF(D1080=Contact!$M$4,MAX($E$2:E1079)+1,"")</f>
        <v/>
      </c>
    </row>
    <row r="1081" spans="3:5" x14ac:dyDescent="0.25">
      <c r="C1081" s="90" t="s">
        <v>2184</v>
      </c>
      <c r="D1081" s="91">
        <v>2500</v>
      </c>
      <c r="E1081" s="90" t="str">
        <f>IF(D1081=Contact!$M$4,MAX($E$2:E1080)+1,"")</f>
        <v/>
      </c>
    </row>
    <row r="1082" spans="3:5" x14ac:dyDescent="0.25">
      <c r="C1082" s="90" t="s">
        <v>2185</v>
      </c>
      <c r="D1082" s="91">
        <v>2500</v>
      </c>
      <c r="E1082" s="90" t="str">
        <f>IF(D1082=Contact!$M$4,MAX($E$2:E1081)+1,"")</f>
        <v/>
      </c>
    </row>
    <row r="1083" spans="3:5" x14ac:dyDescent="0.25">
      <c r="C1083" s="90" t="s">
        <v>2186</v>
      </c>
      <c r="D1083" s="91">
        <v>2500</v>
      </c>
      <c r="E1083" s="90" t="str">
        <f>IF(D1083=Contact!$M$4,MAX($E$2:E1082)+1,"")</f>
        <v/>
      </c>
    </row>
    <row r="1084" spans="3:5" x14ac:dyDescent="0.25">
      <c r="C1084" s="90" t="s">
        <v>2187</v>
      </c>
      <c r="D1084" s="91">
        <v>2500</v>
      </c>
      <c r="E1084" s="90" t="str">
        <f>IF(D1084=Contact!$M$4,MAX($E$2:E1083)+1,"")</f>
        <v/>
      </c>
    </row>
    <row r="1085" spans="3:5" x14ac:dyDescent="0.25">
      <c r="C1085" s="90" t="s">
        <v>2188</v>
      </c>
      <c r="D1085" s="91">
        <v>2500</v>
      </c>
      <c r="E1085" s="90" t="str">
        <f>IF(D1085=Contact!$M$4,MAX($E$2:E1084)+1,"")</f>
        <v/>
      </c>
    </row>
    <row r="1086" spans="3:5" x14ac:dyDescent="0.25">
      <c r="C1086" s="90" t="s">
        <v>2189</v>
      </c>
      <c r="D1086" s="91">
        <v>2500</v>
      </c>
      <c r="E1086" s="90" t="str">
        <f>IF(D1086=Contact!$M$4,MAX($E$2:E1085)+1,"")</f>
        <v/>
      </c>
    </row>
    <row r="1087" spans="3:5" x14ac:dyDescent="0.25">
      <c r="C1087" s="90" t="s">
        <v>2190</v>
      </c>
      <c r="D1087" s="91">
        <v>2500</v>
      </c>
      <c r="E1087" s="90" t="str">
        <f>IF(D1087=Contact!$M$4,MAX($E$2:E1086)+1,"")</f>
        <v/>
      </c>
    </row>
    <row r="1088" spans="3:5" x14ac:dyDescent="0.25">
      <c r="C1088" s="90" t="s">
        <v>2191</v>
      </c>
      <c r="D1088" s="91">
        <v>2500</v>
      </c>
      <c r="E1088" s="90" t="str">
        <f>IF(D1088=Contact!$M$4,MAX($E$2:E1087)+1,"")</f>
        <v/>
      </c>
    </row>
    <row r="1089" spans="3:5" x14ac:dyDescent="0.25">
      <c r="C1089" s="90" t="s">
        <v>2192</v>
      </c>
      <c r="D1089" s="91">
        <v>2500</v>
      </c>
      <c r="E1089" s="90" t="str">
        <f>IF(D1089=Contact!$M$4,MAX($E$2:E1088)+1,"")</f>
        <v/>
      </c>
    </row>
    <row r="1090" spans="3:5" x14ac:dyDescent="0.25">
      <c r="C1090" s="90" t="s">
        <v>2193</v>
      </c>
      <c r="D1090" s="91">
        <v>2500</v>
      </c>
      <c r="E1090" s="90" t="str">
        <f>IF(D1090=Contact!$M$4,MAX($E$2:E1089)+1,"")</f>
        <v/>
      </c>
    </row>
    <row r="1091" spans="3:5" x14ac:dyDescent="0.25">
      <c r="C1091" s="90" t="s">
        <v>2194</v>
      </c>
      <c r="D1091" s="91">
        <v>2500</v>
      </c>
      <c r="E1091" s="90" t="str">
        <f>IF(D1091=Contact!$M$4,MAX($E$2:E1090)+1,"")</f>
        <v/>
      </c>
    </row>
    <row r="1092" spans="3:5" x14ac:dyDescent="0.25">
      <c r="C1092" s="90" t="s">
        <v>2195</v>
      </c>
      <c r="D1092" s="91">
        <v>2500</v>
      </c>
      <c r="E1092" s="90" t="str">
        <f>IF(D1092=Contact!$M$4,MAX($E$2:E1091)+1,"")</f>
        <v/>
      </c>
    </row>
    <row r="1093" spans="3:5" x14ac:dyDescent="0.25">
      <c r="C1093" s="90" t="s">
        <v>2196</v>
      </c>
      <c r="D1093" s="91">
        <v>2500</v>
      </c>
      <c r="E1093" s="90" t="str">
        <f>IF(D1093=Contact!$M$4,MAX($E$2:E1092)+1,"")</f>
        <v/>
      </c>
    </row>
    <row r="1094" spans="3:5" x14ac:dyDescent="0.25">
      <c r="C1094" s="90" t="s">
        <v>2197</v>
      </c>
      <c r="D1094" s="91">
        <v>2500</v>
      </c>
      <c r="E1094" s="90" t="str">
        <f>IF(D1094=Contact!$M$4,MAX($E$2:E1093)+1,"")</f>
        <v/>
      </c>
    </row>
    <row r="1095" spans="3:5" x14ac:dyDescent="0.25">
      <c r="C1095" s="90" t="s">
        <v>2198</v>
      </c>
      <c r="D1095" s="91">
        <v>2500</v>
      </c>
      <c r="E1095" s="90" t="str">
        <f>IF(D1095=Contact!$M$4,MAX($E$2:E1094)+1,"")</f>
        <v/>
      </c>
    </row>
    <row r="1096" spans="3:5" x14ac:dyDescent="0.25">
      <c r="C1096" s="90" t="s">
        <v>2199</v>
      </c>
      <c r="D1096" s="91">
        <v>2500</v>
      </c>
      <c r="E1096" s="90" t="str">
        <f>IF(D1096=Contact!$M$4,MAX($E$2:E1095)+1,"")</f>
        <v/>
      </c>
    </row>
    <row r="1097" spans="3:5" x14ac:dyDescent="0.25">
      <c r="C1097" s="90" t="s">
        <v>2200</v>
      </c>
      <c r="D1097" s="91">
        <v>2510</v>
      </c>
      <c r="E1097" s="90" t="str">
        <f>IF(D1097=Contact!$M$4,MAX($E$2:E1096)+1,"")</f>
        <v/>
      </c>
    </row>
    <row r="1098" spans="3:5" x14ac:dyDescent="0.25">
      <c r="C1098" s="90" t="s">
        <v>2201</v>
      </c>
      <c r="D1098" s="91">
        <v>2510</v>
      </c>
      <c r="E1098" s="90" t="str">
        <f>IF(D1098=Contact!$M$4,MAX($E$2:E1097)+1,"")</f>
        <v/>
      </c>
    </row>
    <row r="1099" spans="3:5" x14ac:dyDescent="0.25">
      <c r="C1099" s="90" t="s">
        <v>2202</v>
      </c>
      <c r="D1099" s="91">
        <v>2510</v>
      </c>
      <c r="E1099" s="90" t="str">
        <f>IF(D1099=Contact!$M$4,MAX($E$2:E1098)+1,"")</f>
        <v/>
      </c>
    </row>
    <row r="1100" spans="3:5" x14ac:dyDescent="0.25">
      <c r="C1100" s="90" t="s">
        <v>2203</v>
      </c>
      <c r="D1100" s="91">
        <v>2510</v>
      </c>
      <c r="E1100" s="90" t="str">
        <f>IF(D1100=Contact!$M$4,MAX($E$2:E1099)+1,"")</f>
        <v/>
      </c>
    </row>
    <row r="1101" spans="3:5" x14ac:dyDescent="0.25">
      <c r="C1101" s="90" t="s">
        <v>2204</v>
      </c>
      <c r="D1101" s="91">
        <v>2520</v>
      </c>
      <c r="E1101" s="90" t="str">
        <f>IF(D1101=Contact!$M$4,MAX($E$2:E1100)+1,"")</f>
        <v/>
      </c>
    </row>
    <row r="1102" spans="3:5" x14ac:dyDescent="0.25">
      <c r="C1102" s="90" t="s">
        <v>2205</v>
      </c>
      <c r="D1102" s="91">
        <v>2540</v>
      </c>
      <c r="E1102" s="90" t="str">
        <f>IF(D1102=Contact!$M$4,MAX($E$2:E1101)+1,"")</f>
        <v/>
      </c>
    </row>
    <row r="1103" spans="3:5" x14ac:dyDescent="0.25">
      <c r="C1103" s="90" t="s">
        <v>2206</v>
      </c>
      <c r="D1103" s="91">
        <v>2540</v>
      </c>
      <c r="E1103" s="90" t="str">
        <f>IF(D1103=Contact!$M$4,MAX($E$2:E1102)+1,"")</f>
        <v/>
      </c>
    </row>
    <row r="1104" spans="3:5" x14ac:dyDescent="0.25">
      <c r="C1104" s="90" t="s">
        <v>2207</v>
      </c>
      <c r="D1104" s="91">
        <v>2540</v>
      </c>
      <c r="E1104" s="90" t="str">
        <f>IF(D1104=Contact!$M$4,MAX($E$2:E1103)+1,"")</f>
        <v/>
      </c>
    </row>
    <row r="1105" spans="3:5" x14ac:dyDescent="0.25">
      <c r="C1105" s="90" t="s">
        <v>2208</v>
      </c>
      <c r="D1105" s="91">
        <v>2540</v>
      </c>
      <c r="E1105" s="90" t="str">
        <f>IF(D1105=Contact!$M$4,MAX($E$2:E1104)+1,"")</f>
        <v/>
      </c>
    </row>
    <row r="1106" spans="3:5" x14ac:dyDescent="0.25">
      <c r="C1106" s="90" t="s">
        <v>2209</v>
      </c>
      <c r="D1106" s="91">
        <v>2540</v>
      </c>
      <c r="E1106" s="90" t="str">
        <f>IF(D1106=Contact!$M$4,MAX($E$2:E1105)+1,"")</f>
        <v/>
      </c>
    </row>
    <row r="1107" spans="3:5" x14ac:dyDescent="0.25">
      <c r="C1107" s="90" t="s">
        <v>2210</v>
      </c>
      <c r="D1107" s="91">
        <v>2540</v>
      </c>
      <c r="E1107" s="90" t="str">
        <f>IF(D1107=Contact!$M$4,MAX($E$2:E1106)+1,"")</f>
        <v/>
      </c>
    </row>
    <row r="1108" spans="3:5" x14ac:dyDescent="0.25">
      <c r="C1108" s="90" t="s">
        <v>2211</v>
      </c>
      <c r="D1108" s="91">
        <v>2540</v>
      </c>
      <c r="E1108" s="90" t="str">
        <f>IF(D1108=Contact!$M$4,MAX($E$2:E1107)+1,"")</f>
        <v/>
      </c>
    </row>
    <row r="1109" spans="3:5" x14ac:dyDescent="0.25">
      <c r="C1109" s="90" t="s">
        <v>2212</v>
      </c>
      <c r="D1109" s="91">
        <v>2540</v>
      </c>
      <c r="E1109" s="90" t="str">
        <f>IF(D1109=Contact!$M$4,MAX($E$2:E1108)+1,"")</f>
        <v/>
      </c>
    </row>
    <row r="1110" spans="3:5" x14ac:dyDescent="0.25">
      <c r="C1110" s="90" t="s">
        <v>2213</v>
      </c>
      <c r="D1110" s="91">
        <v>2540</v>
      </c>
      <c r="E1110" s="90" t="str">
        <f>IF(D1110=Contact!$M$4,MAX($E$2:E1109)+1,"")</f>
        <v/>
      </c>
    </row>
    <row r="1111" spans="3:5" x14ac:dyDescent="0.25">
      <c r="C1111" s="90" t="s">
        <v>2214</v>
      </c>
      <c r="D1111" s="91">
        <v>2550</v>
      </c>
      <c r="E1111" s="90" t="str">
        <f>IF(D1111=Contact!$M$4,MAX($E$2:E1110)+1,"")</f>
        <v/>
      </c>
    </row>
    <row r="1112" spans="3:5" x14ac:dyDescent="0.25">
      <c r="C1112" s="90" t="s">
        <v>2215</v>
      </c>
      <c r="D1112" s="91">
        <v>2570</v>
      </c>
      <c r="E1112" s="90" t="str">
        <f>IF(D1112=Contact!$M$4,MAX($E$2:E1111)+1,"")</f>
        <v/>
      </c>
    </row>
    <row r="1113" spans="3:5" x14ac:dyDescent="0.25">
      <c r="C1113" s="90" t="s">
        <v>2216</v>
      </c>
      <c r="D1113" s="91">
        <v>2570</v>
      </c>
      <c r="E1113" s="90" t="str">
        <f>IF(D1113=Contact!$M$4,MAX($E$2:E1112)+1,"")</f>
        <v/>
      </c>
    </row>
    <row r="1114" spans="3:5" x14ac:dyDescent="0.25">
      <c r="C1114" s="90" t="s">
        <v>2217</v>
      </c>
      <c r="D1114" s="91">
        <v>2570</v>
      </c>
      <c r="E1114" s="90" t="str">
        <f>IF(D1114=Contact!$M$4,MAX($E$2:E1113)+1,"")</f>
        <v/>
      </c>
    </row>
    <row r="1115" spans="3:5" x14ac:dyDescent="0.25">
      <c r="C1115" s="90" t="s">
        <v>2218</v>
      </c>
      <c r="D1115" s="91">
        <v>2580</v>
      </c>
      <c r="E1115" s="90" t="str">
        <f>IF(D1115=Contact!$M$4,MAX($E$2:E1114)+1,"")</f>
        <v/>
      </c>
    </row>
    <row r="1116" spans="3:5" x14ac:dyDescent="0.25">
      <c r="C1116" s="90" t="s">
        <v>2219</v>
      </c>
      <c r="D1116" s="91">
        <v>2580</v>
      </c>
      <c r="E1116" s="90" t="str">
        <f>IF(D1116=Contact!$M$4,MAX($E$2:E1115)+1,"")</f>
        <v/>
      </c>
    </row>
    <row r="1117" spans="3:5" x14ac:dyDescent="0.25">
      <c r="C1117" s="90" t="s">
        <v>2220</v>
      </c>
      <c r="D1117" s="91">
        <v>2580</v>
      </c>
      <c r="E1117" s="90" t="str">
        <f>IF(D1117=Contact!$M$4,MAX($E$2:E1116)+1,"")</f>
        <v/>
      </c>
    </row>
    <row r="1118" spans="3:5" x14ac:dyDescent="0.25">
      <c r="C1118" s="90" t="s">
        <v>2221</v>
      </c>
      <c r="D1118" s="91">
        <v>2590</v>
      </c>
      <c r="E1118" s="90" t="str">
        <f>IF(D1118=Contact!$M$4,MAX($E$2:E1117)+1,"")</f>
        <v/>
      </c>
    </row>
    <row r="1119" spans="3:5" x14ac:dyDescent="0.25">
      <c r="C1119" s="90" t="s">
        <v>2222</v>
      </c>
      <c r="D1119" s="91">
        <v>2590</v>
      </c>
      <c r="E1119" s="90" t="str">
        <f>IF(D1119=Contact!$M$4,MAX($E$2:E1118)+1,"")</f>
        <v/>
      </c>
    </row>
    <row r="1120" spans="3:5" x14ac:dyDescent="0.25">
      <c r="C1120" s="90" t="s">
        <v>2223</v>
      </c>
      <c r="D1120" s="91">
        <v>2590</v>
      </c>
      <c r="E1120" s="90" t="str">
        <f>IF(D1120=Contact!$M$4,MAX($E$2:E1119)+1,"")</f>
        <v/>
      </c>
    </row>
    <row r="1121" spans="3:5" x14ac:dyDescent="0.25">
      <c r="C1121" s="90" t="s">
        <v>2224</v>
      </c>
      <c r="D1121" s="91">
        <v>2590</v>
      </c>
      <c r="E1121" s="90" t="str">
        <f>IF(D1121=Contact!$M$4,MAX($E$2:E1120)+1,"")</f>
        <v/>
      </c>
    </row>
    <row r="1122" spans="3:5" x14ac:dyDescent="0.25">
      <c r="C1122" s="90" t="s">
        <v>2225</v>
      </c>
      <c r="D1122" s="91">
        <v>2590</v>
      </c>
      <c r="E1122" s="90" t="str">
        <f>IF(D1122=Contact!$M$4,MAX($E$2:E1121)+1,"")</f>
        <v/>
      </c>
    </row>
    <row r="1123" spans="3:5" x14ac:dyDescent="0.25">
      <c r="C1123" s="90" t="s">
        <v>2226</v>
      </c>
      <c r="D1123" s="91">
        <v>2590</v>
      </c>
      <c r="E1123" s="90" t="str">
        <f>IF(D1123=Contact!$M$4,MAX($E$2:E1122)+1,"")</f>
        <v/>
      </c>
    </row>
    <row r="1124" spans="3:5" x14ac:dyDescent="0.25">
      <c r="C1124" s="90" t="s">
        <v>2227</v>
      </c>
      <c r="D1124" s="91">
        <v>2590</v>
      </c>
      <c r="E1124" s="90" t="str">
        <f>IF(D1124=Contact!$M$4,MAX($E$2:E1123)+1,"")</f>
        <v/>
      </c>
    </row>
    <row r="1125" spans="3:5" x14ac:dyDescent="0.25">
      <c r="C1125" s="90" t="s">
        <v>2228</v>
      </c>
      <c r="D1125" s="91">
        <v>2590</v>
      </c>
      <c r="E1125" s="90" t="str">
        <f>IF(D1125=Contact!$M$4,MAX($E$2:E1124)+1,"")</f>
        <v/>
      </c>
    </row>
    <row r="1126" spans="3:5" x14ac:dyDescent="0.25">
      <c r="C1126" s="90" t="s">
        <v>2229</v>
      </c>
      <c r="D1126" s="91">
        <v>2590</v>
      </c>
      <c r="E1126" s="90" t="str">
        <f>IF(D1126=Contact!$M$4,MAX($E$2:E1125)+1,"")</f>
        <v/>
      </c>
    </row>
    <row r="1127" spans="3:5" x14ac:dyDescent="0.25">
      <c r="C1127" s="90" t="s">
        <v>2230</v>
      </c>
      <c r="D1127" s="91">
        <v>2590</v>
      </c>
      <c r="E1127" s="90" t="str">
        <f>IF(D1127=Contact!$M$4,MAX($E$2:E1126)+1,"")</f>
        <v/>
      </c>
    </row>
    <row r="1128" spans="3:5" x14ac:dyDescent="0.25">
      <c r="C1128" s="90" t="s">
        <v>2231</v>
      </c>
      <c r="D1128" s="91">
        <v>2590</v>
      </c>
      <c r="E1128" s="90" t="str">
        <f>IF(D1128=Contact!$M$4,MAX($E$2:E1127)+1,"")</f>
        <v/>
      </c>
    </row>
    <row r="1129" spans="3:5" x14ac:dyDescent="0.25">
      <c r="C1129" s="90" t="s">
        <v>2232</v>
      </c>
      <c r="D1129" s="91">
        <v>2590</v>
      </c>
      <c r="E1129" s="90" t="str">
        <f>IF(D1129=Contact!$M$4,MAX($E$2:E1128)+1,"")</f>
        <v/>
      </c>
    </row>
    <row r="1130" spans="3:5" x14ac:dyDescent="0.25">
      <c r="C1130" s="90" t="s">
        <v>2233</v>
      </c>
      <c r="D1130" s="91">
        <v>2600</v>
      </c>
      <c r="E1130" s="90" t="str">
        <f>IF(D1130=Contact!$M$4,MAX($E$2:E1129)+1,"")</f>
        <v/>
      </c>
    </row>
    <row r="1131" spans="3:5" x14ac:dyDescent="0.25">
      <c r="C1131" s="90" t="s">
        <v>2234</v>
      </c>
      <c r="D1131" s="91">
        <v>2600</v>
      </c>
      <c r="E1131" s="90" t="str">
        <f>IF(D1131=Contact!$M$4,MAX($E$2:E1130)+1,"")</f>
        <v/>
      </c>
    </row>
    <row r="1132" spans="3:5" x14ac:dyDescent="0.25">
      <c r="C1132" s="90" t="s">
        <v>2235</v>
      </c>
      <c r="D1132" s="91">
        <v>2600</v>
      </c>
      <c r="E1132" s="90" t="str">
        <f>IF(D1132=Contact!$M$4,MAX($E$2:E1131)+1,"")</f>
        <v/>
      </c>
    </row>
    <row r="1133" spans="3:5" x14ac:dyDescent="0.25">
      <c r="C1133" s="90" t="s">
        <v>2236</v>
      </c>
      <c r="D1133" s="91">
        <v>2600</v>
      </c>
      <c r="E1133" s="90" t="str">
        <f>IF(D1133=Contact!$M$4,MAX($E$2:E1132)+1,"")</f>
        <v/>
      </c>
    </row>
    <row r="1134" spans="3:5" x14ac:dyDescent="0.25">
      <c r="C1134" s="90" t="s">
        <v>2237</v>
      </c>
      <c r="D1134" s="91">
        <v>2600</v>
      </c>
      <c r="E1134" s="90" t="str">
        <f>IF(D1134=Contact!$M$4,MAX($E$2:E1133)+1,"")</f>
        <v/>
      </c>
    </row>
    <row r="1135" spans="3:5" x14ac:dyDescent="0.25">
      <c r="C1135" s="90" t="s">
        <v>2238</v>
      </c>
      <c r="D1135" s="91">
        <v>2600</v>
      </c>
      <c r="E1135" s="90" t="str">
        <f>IF(D1135=Contact!$M$4,MAX($E$2:E1134)+1,"")</f>
        <v/>
      </c>
    </row>
    <row r="1136" spans="3:5" x14ac:dyDescent="0.25">
      <c r="C1136" s="90" t="s">
        <v>2239</v>
      </c>
      <c r="D1136" s="91">
        <v>2600</v>
      </c>
      <c r="E1136" s="90" t="str">
        <f>IF(D1136=Contact!$M$4,MAX($E$2:E1135)+1,"")</f>
        <v/>
      </c>
    </row>
    <row r="1137" spans="3:5" x14ac:dyDescent="0.25">
      <c r="C1137" s="90" t="s">
        <v>2240</v>
      </c>
      <c r="D1137" s="91">
        <v>2600</v>
      </c>
      <c r="E1137" s="90" t="str">
        <f>IF(D1137=Contact!$M$4,MAX($E$2:E1136)+1,"")</f>
        <v/>
      </c>
    </row>
    <row r="1138" spans="3:5" x14ac:dyDescent="0.25">
      <c r="C1138" s="90" t="s">
        <v>2241</v>
      </c>
      <c r="D1138" s="91">
        <v>2600</v>
      </c>
      <c r="E1138" s="90" t="str">
        <f>IF(D1138=Contact!$M$4,MAX($E$2:E1137)+1,"")</f>
        <v/>
      </c>
    </row>
    <row r="1139" spans="3:5" x14ac:dyDescent="0.25">
      <c r="C1139" s="90" t="s">
        <v>2242</v>
      </c>
      <c r="D1139" s="91">
        <v>2600</v>
      </c>
      <c r="E1139" s="90" t="str">
        <f>IF(D1139=Contact!$M$4,MAX($E$2:E1138)+1,"")</f>
        <v/>
      </c>
    </row>
    <row r="1140" spans="3:5" x14ac:dyDescent="0.25">
      <c r="C1140" s="90" t="s">
        <v>2243</v>
      </c>
      <c r="D1140" s="91">
        <v>2600</v>
      </c>
      <c r="E1140" s="90" t="str">
        <f>IF(D1140=Contact!$M$4,MAX($E$2:E1139)+1,"")</f>
        <v/>
      </c>
    </row>
    <row r="1141" spans="3:5" x14ac:dyDescent="0.25">
      <c r="C1141" s="90" t="s">
        <v>2244</v>
      </c>
      <c r="D1141" s="91">
        <v>2600</v>
      </c>
      <c r="E1141" s="90" t="str">
        <f>IF(D1141=Contact!$M$4,MAX($E$2:E1140)+1,"")</f>
        <v/>
      </c>
    </row>
    <row r="1142" spans="3:5" x14ac:dyDescent="0.25">
      <c r="C1142" s="90" t="s">
        <v>2245</v>
      </c>
      <c r="D1142" s="91">
        <v>2600</v>
      </c>
      <c r="E1142" s="90" t="str">
        <f>IF(D1142=Contact!$M$4,MAX($E$2:E1141)+1,"")</f>
        <v/>
      </c>
    </row>
    <row r="1143" spans="3:5" x14ac:dyDescent="0.25">
      <c r="C1143" s="90" t="s">
        <v>2246</v>
      </c>
      <c r="D1143" s="91">
        <v>2600</v>
      </c>
      <c r="E1143" s="90" t="str">
        <f>IF(D1143=Contact!$M$4,MAX($E$2:E1142)+1,"")</f>
        <v/>
      </c>
    </row>
    <row r="1144" spans="3:5" x14ac:dyDescent="0.25">
      <c r="C1144" s="90" t="s">
        <v>2247</v>
      </c>
      <c r="D1144" s="91">
        <v>2600</v>
      </c>
      <c r="E1144" s="90" t="str">
        <f>IF(D1144=Contact!$M$4,MAX($E$2:E1143)+1,"")</f>
        <v/>
      </c>
    </row>
    <row r="1145" spans="3:5" x14ac:dyDescent="0.25">
      <c r="C1145" s="90" t="s">
        <v>2248</v>
      </c>
      <c r="D1145" s="91">
        <v>2600</v>
      </c>
      <c r="E1145" s="90" t="str">
        <f>IF(D1145=Contact!$M$4,MAX($E$2:E1144)+1,"")</f>
        <v/>
      </c>
    </row>
    <row r="1146" spans="3:5" x14ac:dyDescent="0.25">
      <c r="C1146" s="90" t="s">
        <v>2249</v>
      </c>
      <c r="D1146" s="91">
        <v>2600</v>
      </c>
      <c r="E1146" s="90" t="str">
        <f>IF(D1146=Contact!$M$4,MAX($E$2:E1145)+1,"")</f>
        <v/>
      </c>
    </row>
    <row r="1147" spans="3:5" x14ac:dyDescent="0.25">
      <c r="C1147" s="90" t="s">
        <v>2250</v>
      </c>
      <c r="D1147" s="91">
        <v>2600</v>
      </c>
      <c r="E1147" s="90" t="str">
        <f>IF(D1147=Contact!$M$4,MAX($E$2:E1146)+1,"")</f>
        <v/>
      </c>
    </row>
    <row r="1148" spans="3:5" x14ac:dyDescent="0.25">
      <c r="C1148" s="90" t="s">
        <v>2251</v>
      </c>
      <c r="D1148" s="91">
        <v>2600</v>
      </c>
      <c r="E1148" s="90" t="str">
        <f>IF(D1148=Contact!$M$4,MAX($E$2:E1147)+1,"")</f>
        <v/>
      </c>
    </row>
    <row r="1149" spans="3:5" x14ac:dyDescent="0.25">
      <c r="C1149" s="90" t="s">
        <v>2252</v>
      </c>
      <c r="D1149" s="91">
        <v>2600</v>
      </c>
      <c r="E1149" s="90" t="str">
        <f>IF(D1149=Contact!$M$4,MAX($E$2:E1148)+1,"")</f>
        <v/>
      </c>
    </row>
    <row r="1150" spans="3:5" x14ac:dyDescent="0.25">
      <c r="C1150" s="90" t="s">
        <v>2253</v>
      </c>
      <c r="D1150" s="91">
        <v>2600</v>
      </c>
      <c r="E1150" s="90" t="str">
        <f>IF(D1150=Contact!$M$4,MAX($E$2:E1149)+1,"")</f>
        <v/>
      </c>
    </row>
    <row r="1151" spans="3:5" x14ac:dyDescent="0.25">
      <c r="C1151" s="90" t="s">
        <v>2254</v>
      </c>
      <c r="D1151" s="91">
        <v>2600</v>
      </c>
      <c r="E1151" s="90" t="str">
        <f>IF(D1151=Contact!$M$4,MAX($E$2:E1150)+1,"")</f>
        <v/>
      </c>
    </row>
    <row r="1152" spans="3:5" x14ac:dyDescent="0.25">
      <c r="C1152" s="90" t="s">
        <v>2255</v>
      </c>
      <c r="D1152" s="91">
        <v>2600</v>
      </c>
      <c r="E1152" s="90" t="str">
        <f>IF(D1152=Contact!$M$4,MAX($E$2:E1151)+1,"")</f>
        <v/>
      </c>
    </row>
    <row r="1153" spans="3:5" x14ac:dyDescent="0.25">
      <c r="C1153" s="90" t="s">
        <v>2256</v>
      </c>
      <c r="D1153" s="91">
        <v>2600</v>
      </c>
      <c r="E1153" s="90" t="str">
        <f>IF(D1153=Contact!$M$4,MAX($E$2:E1152)+1,"")</f>
        <v/>
      </c>
    </row>
    <row r="1154" spans="3:5" x14ac:dyDescent="0.25">
      <c r="C1154" s="90" t="s">
        <v>2257</v>
      </c>
      <c r="D1154" s="91">
        <v>2600</v>
      </c>
      <c r="E1154" s="90" t="str">
        <f>IF(D1154=Contact!$M$4,MAX($E$2:E1153)+1,"")</f>
        <v/>
      </c>
    </row>
    <row r="1155" spans="3:5" x14ac:dyDescent="0.25">
      <c r="C1155" s="90" t="s">
        <v>2258</v>
      </c>
      <c r="D1155" s="91">
        <v>2600</v>
      </c>
      <c r="E1155" s="90" t="str">
        <f>IF(D1155=Contact!$M$4,MAX($E$2:E1154)+1,"")</f>
        <v/>
      </c>
    </row>
    <row r="1156" spans="3:5" x14ac:dyDescent="0.25">
      <c r="C1156" s="90" t="s">
        <v>2259</v>
      </c>
      <c r="D1156" s="91">
        <v>2600</v>
      </c>
      <c r="E1156" s="90" t="str">
        <f>IF(D1156=Contact!$M$4,MAX($E$2:E1155)+1,"")</f>
        <v/>
      </c>
    </row>
    <row r="1157" spans="3:5" x14ac:dyDescent="0.25">
      <c r="C1157" s="90" t="s">
        <v>2260</v>
      </c>
      <c r="D1157" s="91">
        <v>2610</v>
      </c>
      <c r="E1157" s="90" t="str">
        <f>IF(D1157=Contact!$M$4,MAX($E$2:E1156)+1,"")</f>
        <v/>
      </c>
    </row>
    <row r="1158" spans="3:5" x14ac:dyDescent="0.25">
      <c r="C1158" s="90" t="s">
        <v>2261</v>
      </c>
      <c r="D1158" s="91">
        <v>2620</v>
      </c>
      <c r="E1158" s="90" t="str">
        <f>IF(D1158=Contact!$M$4,MAX($E$2:E1157)+1,"")</f>
        <v/>
      </c>
    </row>
    <row r="1159" spans="3:5" x14ac:dyDescent="0.25">
      <c r="C1159" s="90" t="s">
        <v>2262</v>
      </c>
      <c r="D1159" s="91">
        <v>2630</v>
      </c>
      <c r="E1159" s="90" t="str">
        <f>IF(D1159=Contact!$M$4,MAX($E$2:E1158)+1,"")</f>
        <v/>
      </c>
    </row>
    <row r="1160" spans="3:5" x14ac:dyDescent="0.25">
      <c r="C1160" s="90" t="s">
        <v>2263</v>
      </c>
      <c r="D1160" s="91">
        <v>2630</v>
      </c>
      <c r="E1160" s="90" t="str">
        <f>IF(D1160=Contact!$M$4,MAX($E$2:E1159)+1,"")</f>
        <v/>
      </c>
    </row>
    <row r="1161" spans="3:5" x14ac:dyDescent="0.25">
      <c r="C1161" s="90" t="s">
        <v>2264</v>
      </c>
      <c r="D1161" s="91">
        <v>2630</v>
      </c>
      <c r="E1161" s="90" t="str">
        <f>IF(D1161=Contact!$M$4,MAX($E$2:E1160)+1,"")</f>
        <v/>
      </c>
    </row>
    <row r="1162" spans="3:5" x14ac:dyDescent="0.25">
      <c r="C1162" s="90" t="s">
        <v>2265</v>
      </c>
      <c r="D1162" s="91">
        <v>2640</v>
      </c>
      <c r="E1162" s="90" t="str">
        <f>IF(D1162=Contact!$M$4,MAX($E$2:E1161)+1,"")</f>
        <v/>
      </c>
    </row>
    <row r="1163" spans="3:5" x14ac:dyDescent="0.25">
      <c r="C1163" s="90" t="s">
        <v>2266</v>
      </c>
      <c r="D1163" s="91">
        <v>2640</v>
      </c>
      <c r="E1163" s="90" t="str">
        <f>IF(D1163=Contact!$M$4,MAX($E$2:E1162)+1,"")</f>
        <v/>
      </c>
    </row>
    <row r="1164" spans="3:5" x14ac:dyDescent="0.25">
      <c r="C1164" s="90" t="s">
        <v>2267</v>
      </c>
      <c r="D1164" s="91">
        <v>2650</v>
      </c>
      <c r="E1164" s="90" t="str">
        <f>IF(D1164=Contact!$M$4,MAX($E$2:E1163)+1,"")</f>
        <v/>
      </c>
    </row>
    <row r="1165" spans="3:5" x14ac:dyDescent="0.25">
      <c r="C1165" s="90" t="s">
        <v>2268</v>
      </c>
      <c r="D1165" s="91">
        <v>2650</v>
      </c>
      <c r="E1165" s="90" t="str">
        <f>IF(D1165=Contact!$M$4,MAX($E$2:E1164)+1,"")</f>
        <v/>
      </c>
    </row>
    <row r="1166" spans="3:5" x14ac:dyDescent="0.25">
      <c r="C1166" s="90" t="s">
        <v>2269</v>
      </c>
      <c r="D1166" s="91">
        <v>2650</v>
      </c>
      <c r="E1166" s="90" t="str">
        <f>IF(D1166=Contact!$M$4,MAX($E$2:E1165)+1,"")</f>
        <v/>
      </c>
    </row>
    <row r="1167" spans="3:5" x14ac:dyDescent="0.25">
      <c r="C1167" s="90" t="s">
        <v>2270</v>
      </c>
      <c r="D1167" s="91">
        <v>2670</v>
      </c>
      <c r="E1167" s="90" t="str">
        <f>IF(D1167=Contact!$M$4,MAX($E$2:E1166)+1,"")</f>
        <v/>
      </c>
    </row>
    <row r="1168" spans="3:5" x14ac:dyDescent="0.25">
      <c r="C1168" s="90" t="s">
        <v>2271</v>
      </c>
      <c r="D1168" s="91">
        <v>2670</v>
      </c>
      <c r="E1168" s="90" t="str">
        <f>IF(D1168=Contact!$M$4,MAX($E$2:E1167)+1,"")</f>
        <v/>
      </c>
    </row>
    <row r="1169" spans="3:5" x14ac:dyDescent="0.25">
      <c r="C1169" s="90" t="s">
        <v>864</v>
      </c>
      <c r="D1169" s="91">
        <v>2680</v>
      </c>
      <c r="E1169" s="90" t="str">
        <f>IF(D1169=Contact!$M$4,MAX($E$2:E1168)+1,"")</f>
        <v/>
      </c>
    </row>
    <row r="1170" spans="3:5" x14ac:dyDescent="0.25">
      <c r="C1170" s="90" t="s">
        <v>2272</v>
      </c>
      <c r="D1170" s="91">
        <v>2680</v>
      </c>
      <c r="E1170" s="90" t="str">
        <f>IF(D1170=Contact!$M$4,MAX($E$2:E1169)+1,"")</f>
        <v/>
      </c>
    </row>
    <row r="1171" spans="3:5" x14ac:dyDescent="0.25">
      <c r="C1171" s="90" t="s">
        <v>2273</v>
      </c>
      <c r="D1171" s="91">
        <v>2680</v>
      </c>
      <c r="E1171" s="90" t="str">
        <f>IF(D1171=Contact!$M$4,MAX($E$2:E1170)+1,"")</f>
        <v/>
      </c>
    </row>
    <row r="1172" spans="3:5" x14ac:dyDescent="0.25">
      <c r="C1172" s="90" t="s">
        <v>2274</v>
      </c>
      <c r="D1172" s="91">
        <v>2680</v>
      </c>
      <c r="E1172" s="90" t="str">
        <f>IF(D1172=Contact!$M$4,MAX($E$2:E1171)+1,"")</f>
        <v/>
      </c>
    </row>
    <row r="1173" spans="3:5" x14ac:dyDescent="0.25">
      <c r="C1173" s="90" t="s">
        <v>2275</v>
      </c>
      <c r="D1173" s="91">
        <v>2680</v>
      </c>
      <c r="E1173" s="90" t="str">
        <f>IF(D1173=Contact!$M$4,MAX($E$2:E1172)+1,"")</f>
        <v/>
      </c>
    </row>
    <row r="1174" spans="3:5" x14ac:dyDescent="0.25">
      <c r="C1174" s="90" t="s">
        <v>2276</v>
      </c>
      <c r="D1174" s="91">
        <v>2690</v>
      </c>
      <c r="E1174" s="90" t="str">
        <f>IF(D1174=Contact!$M$4,MAX($E$2:E1173)+1,"")</f>
        <v/>
      </c>
    </row>
    <row r="1175" spans="3:5" x14ac:dyDescent="0.25">
      <c r="C1175" s="90" t="s">
        <v>2277</v>
      </c>
      <c r="D1175" s="91">
        <v>2690</v>
      </c>
      <c r="E1175" s="90" t="str">
        <f>IF(D1175=Contact!$M$4,MAX($E$2:E1174)+1,"")</f>
        <v/>
      </c>
    </row>
    <row r="1176" spans="3:5" x14ac:dyDescent="0.25">
      <c r="C1176" s="90" t="s">
        <v>2278</v>
      </c>
      <c r="D1176" s="91">
        <v>2700</v>
      </c>
      <c r="E1176" s="90" t="str">
        <f>IF(D1176=Contact!$M$4,MAX($E$2:E1175)+1,"")</f>
        <v/>
      </c>
    </row>
    <row r="1177" spans="3:5" x14ac:dyDescent="0.25">
      <c r="C1177" s="90" t="s">
        <v>2279</v>
      </c>
      <c r="D1177" s="91">
        <v>2700</v>
      </c>
      <c r="E1177" s="90" t="str">
        <f>IF(D1177=Contact!$M$4,MAX($E$2:E1176)+1,"")</f>
        <v/>
      </c>
    </row>
    <row r="1178" spans="3:5" x14ac:dyDescent="0.25">
      <c r="C1178" s="90" t="s">
        <v>2280</v>
      </c>
      <c r="D1178" s="91">
        <v>2700</v>
      </c>
      <c r="E1178" s="90" t="str">
        <f>IF(D1178=Contact!$M$4,MAX($E$2:E1177)+1,"")</f>
        <v/>
      </c>
    </row>
    <row r="1179" spans="3:5" x14ac:dyDescent="0.25">
      <c r="C1179" s="90" t="s">
        <v>2281</v>
      </c>
      <c r="D1179" s="91">
        <v>2700</v>
      </c>
      <c r="E1179" s="90" t="str">
        <f>IF(D1179=Contact!$M$4,MAX($E$2:E1178)+1,"")</f>
        <v/>
      </c>
    </row>
    <row r="1180" spans="3:5" x14ac:dyDescent="0.25">
      <c r="C1180" s="90" t="s">
        <v>2282</v>
      </c>
      <c r="D1180" s="91">
        <v>2700</v>
      </c>
      <c r="E1180" s="90" t="str">
        <f>IF(D1180=Contact!$M$4,MAX($E$2:E1179)+1,"")</f>
        <v/>
      </c>
    </row>
    <row r="1181" spans="3:5" x14ac:dyDescent="0.25">
      <c r="C1181" s="90" t="s">
        <v>2283</v>
      </c>
      <c r="D1181" s="91">
        <v>2700</v>
      </c>
      <c r="E1181" s="90" t="str">
        <f>IF(D1181=Contact!$M$4,MAX($E$2:E1180)+1,"")</f>
        <v/>
      </c>
    </row>
    <row r="1182" spans="3:5" x14ac:dyDescent="0.25">
      <c r="C1182" s="90" t="s">
        <v>2284</v>
      </c>
      <c r="D1182" s="91">
        <v>2700</v>
      </c>
      <c r="E1182" s="90" t="str">
        <f>IF(D1182=Contact!$M$4,MAX($E$2:E1181)+1,"")</f>
        <v/>
      </c>
    </row>
    <row r="1183" spans="3:5" x14ac:dyDescent="0.25">
      <c r="C1183" s="90" t="s">
        <v>2285</v>
      </c>
      <c r="D1183" s="91">
        <v>2700</v>
      </c>
      <c r="E1183" s="90" t="str">
        <f>IF(D1183=Contact!$M$4,MAX($E$2:E1182)+1,"")</f>
        <v/>
      </c>
    </row>
    <row r="1184" spans="3:5" x14ac:dyDescent="0.25">
      <c r="C1184" s="90" t="s">
        <v>2286</v>
      </c>
      <c r="D1184" s="91">
        <v>2700</v>
      </c>
      <c r="E1184" s="90" t="str">
        <f>IF(D1184=Contact!$M$4,MAX($E$2:E1183)+1,"")</f>
        <v/>
      </c>
    </row>
    <row r="1185" spans="3:5" x14ac:dyDescent="0.25">
      <c r="C1185" s="90" t="s">
        <v>2287</v>
      </c>
      <c r="D1185" s="91">
        <v>2700</v>
      </c>
      <c r="E1185" s="90" t="str">
        <f>IF(D1185=Contact!$M$4,MAX($E$2:E1184)+1,"")</f>
        <v/>
      </c>
    </row>
    <row r="1186" spans="3:5" x14ac:dyDescent="0.25">
      <c r="C1186" s="90" t="s">
        <v>2288</v>
      </c>
      <c r="D1186" s="91">
        <v>2700</v>
      </c>
      <c r="E1186" s="90" t="str">
        <f>IF(D1186=Contact!$M$4,MAX($E$2:E1185)+1,"")</f>
        <v/>
      </c>
    </row>
    <row r="1187" spans="3:5" x14ac:dyDescent="0.25">
      <c r="C1187" s="90" t="s">
        <v>2289</v>
      </c>
      <c r="D1187" s="91">
        <v>2700</v>
      </c>
      <c r="E1187" s="90" t="str">
        <f>IF(D1187=Contact!$M$4,MAX($E$2:E1186)+1,"")</f>
        <v/>
      </c>
    </row>
    <row r="1188" spans="3:5" x14ac:dyDescent="0.25">
      <c r="C1188" s="90" t="s">
        <v>2290</v>
      </c>
      <c r="D1188" s="91">
        <v>2720</v>
      </c>
      <c r="E1188" s="90" t="str">
        <f>IF(D1188=Contact!$M$4,MAX($E$2:E1187)+1,"")</f>
        <v/>
      </c>
    </row>
    <row r="1189" spans="3:5" x14ac:dyDescent="0.25">
      <c r="C1189" s="90" t="s">
        <v>2291</v>
      </c>
      <c r="D1189" s="91">
        <v>2720</v>
      </c>
      <c r="E1189" s="90" t="str">
        <f>IF(D1189=Contact!$M$4,MAX($E$2:E1188)+1,"")</f>
        <v/>
      </c>
    </row>
    <row r="1190" spans="3:5" x14ac:dyDescent="0.25">
      <c r="C1190" s="90" t="s">
        <v>2292</v>
      </c>
      <c r="D1190" s="91">
        <v>2720</v>
      </c>
      <c r="E1190" s="90" t="str">
        <f>IF(D1190=Contact!$M$4,MAX($E$2:E1189)+1,"")</f>
        <v/>
      </c>
    </row>
    <row r="1191" spans="3:5" x14ac:dyDescent="0.25">
      <c r="C1191" s="90" t="s">
        <v>2293</v>
      </c>
      <c r="D1191" s="91">
        <v>2760</v>
      </c>
      <c r="E1191" s="90" t="str">
        <f>IF(D1191=Contact!$M$4,MAX($E$2:E1190)+1,"")</f>
        <v/>
      </c>
    </row>
    <row r="1192" spans="3:5" x14ac:dyDescent="0.25">
      <c r="C1192" s="90" t="s">
        <v>2294</v>
      </c>
      <c r="D1192" s="91">
        <v>2760</v>
      </c>
      <c r="E1192" s="90" t="str">
        <f>IF(D1192=Contact!$M$4,MAX($E$2:E1191)+1,"")</f>
        <v/>
      </c>
    </row>
    <row r="1193" spans="3:5" x14ac:dyDescent="0.25">
      <c r="C1193" s="90" t="s">
        <v>2295</v>
      </c>
      <c r="D1193" s="91">
        <v>2790</v>
      </c>
      <c r="E1193" s="90" t="str">
        <f>IF(D1193=Contact!$M$4,MAX($E$2:E1192)+1,"")</f>
        <v/>
      </c>
    </row>
    <row r="1194" spans="3:5" x14ac:dyDescent="0.25">
      <c r="C1194" s="90" t="s">
        <v>2296</v>
      </c>
      <c r="D1194" s="91">
        <v>2800</v>
      </c>
      <c r="E1194" s="90" t="str">
        <f>IF(D1194=Contact!$M$4,MAX($E$2:E1193)+1,"")</f>
        <v/>
      </c>
    </row>
    <row r="1195" spans="3:5" x14ac:dyDescent="0.25">
      <c r="C1195" s="90" t="s">
        <v>2297</v>
      </c>
      <c r="D1195" s="91">
        <v>2800</v>
      </c>
      <c r="E1195" s="90" t="str">
        <f>IF(D1195=Contact!$M$4,MAX($E$2:E1194)+1,"")</f>
        <v/>
      </c>
    </row>
    <row r="1196" spans="3:5" x14ac:dyDescent="0.25">
      <c r="C1196" s="90" t="s">
        <v>2298</v>
      </c>
      <c r="D1196" s="91">
        <v>2800</v>
      </c>
      <c r="E1196" s="90" t="str">
        <f>IF(D1196=Contact!$M$4,MAX($E$2:E1195)+1,"")</f>
        <v/>
      </c>
    </row>
    <row r="1197" spans="3:5" x14ac:dyDescent="0.25">
      <c r="C1197" s="90" t="s">
        <v>2299</v>
      </c>
      <c r="D1197" s="91">
        <v>2800</v>
      </c>
      <c r="E1197" s="90" t="str">
        <f>IF(D1197=Contact!$M$4,MAX($E$2:E1196)+1,"")</f>
        <v/>
      </c>
    </row>
    <row r="1198" spans="3:5" x14ac:dyDescent="0.25">
      <c r="C1198" s="90" t="s">
        <v>2300</v>
      </c>
      <c r="D1198" s="91">
        <v>2800</v>
      </c>
      <c r="E1198" s="90" t="str">
        <f>IF(D1198=Contact!$M$4,MAX($E$2:E1197)+1,"")</f>
        <v/>
      </c>
    </row>
    <row r="1199" spans="3:5" x14ac:dyDescent="0.25">
      <c r="C1199" s="90" t="s">
        <v>2301</v>
      </c>
      <c r="D1199" s="91">
        <v>2800</v>
      </c>
      <c r="E1199" s="90" t="str">
        <f>IF(D1199=Contact!$M$4,MAX($E$2:E1198)+1,"")</f>
        <v/>
      </c>
    </row>
    <row r="1200" spans="3:5" x14ac:dyDescent="0.25">
      <c r="C1200" s="90" t="s">
        <v>2302</v>
      </c>
      <c r="D1200" s="91">
        <v>2800</v>
      </c>
      <c r="E1200" s="90" t="str">
        <f>IF(D1200=Contact!$M$4,MAX($E$2:E1199)+1,"")</f>
        <v/>
      </c>
    </row>
    <row r="1201" spans="3:5" x14ac:dyDescent="0.25">
      <c r="C1201" s="90" t="s">
        <v>2303</v>
      </c>
      <c r="D1201" s="91">
        <v>2800</v>
      </c>
      <c r="E1201" s="90" t="str">
        <f>IF(D1201=Contact!$M$4,MAX($E$2:E1200)+1,"")</f>
        <v/>
      </c>
    </row>
    <row r="1202" spans="3:5" x14ac:dyDescent="0.25">
      <c r="C1202" s="90" t="s">
        <v>2304</v>
      </c>
      <c r="D1202" s="91">
        <v>2800</v>
      </c>
      <c r="E1202" s="90" t="str">
        <f>IF(D1202=Contact!$M$4,MAX($E$2:E1201)+1,"")</f>
        <v/>
      </c>
    </row>
    <row r="1203" spans="3:5" x14ac:dyDescent="0.25">
      <c r="C1203" s="90" t="s">
        <v>2305</v>
      </c>
      <c r="D1203" s="91">
        <v>2800</v>
      </c>
      <c r="E1203" s="90" t="str">
        <f>IF(D1203=Contact!$M$4,MAX($E$2:E1202)+1,"")</f>
        <v/>
      </c>
    </row>
    <row r="1204" spans="3:5" x14ac:dyDescent="0.25">
      <c r="C1204" s="90" t="s">
        <v>2306</v>
      </c>
      <c r="D1204" s="91">
        <v>2800</v>
      </c>
      <c r="E1204" s="90" t="str">
        <f>IF(D1204=Contact!$M$4,MAX($E$2:E1203)+1,"")</f>
        <v/>
      </c>
    </row>
    <row r="1205" spans="3:5" x14ac:dyDescent="0.25">
      <c r="C1205" s="90" t="s">
        <v>2307</v>
      </c>
      <c r="D1205" s="91">
        <v>2800</v>
      </c>
      <c r="E1205" s="90" t="str">
        <f>IF(D1205=Contact!$M$4,MAX($E$2:E1204)+1,"")</f>
        <v/>
      </c>
    </row>
    <row r="1206" spans="3:5" x14ac:dyDescent="0.25">
      <c r="C1206" s="90" t="s">
        <v>2308</v>
      </c>
      <c r="D1206" s="91">
        <v>2800</v>
      </c>
      <c r="E1206" s="90" t="str">
        <f>IF(D1206=Contact!$M$4,MAX($E$2:E1205)+1,"")</f>
        <v/>
      </c>
    </row>
    <row r="1207" spans="3:5" x14ac:dyDescent="0.25">
      <c r="C1207" s="90" t="s">
        <v>2309</v>
      </c>
      <c r="D1207" s="91">
        <v>2800</v>
      </c>
      <c r="E1207" s="90" t="str">
        <f>IF(D1207=Contact!$M$4,MAX($E$2:E1206)+1,"")</f>
        <v/>
      </c>
    </row>
    <row r="1208" spans="3:5" x14ac:dyDescent="0.25">
      <c r="C1208" s="90" t="s">
        <v>2310</v>
      </c>
      <c r="D1208" s="91">
        <v>2800</v>
      </c>
      <c r="E1208" s="90" t="str">
        <f>IF(D1208=Contact!$M$4,MAX($E$2:E1207)+1,"")</f>
        <v/>
      </c>
    </row>
    <row r="1209" spans="3:5" x14ac:dyDescent="0.25">
      <c r="C1209" s="90" t="s">
        <v>2311</v>
      </c>
      <c r="D1209" s="91">
        <v>2800</v>
      </c>
      <c r="E1209" s="90" t="str">
        <f>IF(D1209=Contact!$M$4,MAX($E$2:E1208)+1,"")</f>
        <v/>
      </c>
    </row>
    <row r="1210" spans="3:5" x14ac:dyDescent="0.25">
      <c r="C1210" s="90" t="s">
        <v>2312</v>
      </c>
      <c r="D1210" s="91">
        <v>2810</v>
      </c>
      <c r="E1210" s="90" t="str">
        <f>IF(D1210=Contact!$M$4,MAX($E$2:E1209)+1,"")</f>
        <v/>
      </c>
    </row>
    <row r="1211" spans="3:5" x14ac:dyDescent="0.25">
      <c r="C1211" s="90" t="s">
        <v>2313</v>
      </c>
      <c r="D1211" s="91">
        <v>2810</v>
      </c>
      <c r="E1211" s="90" t="str">
        <f>IF(D1211=Contact!$M$4,MAX($E$2:E1210)+1,"")</f>
        <v/>
      </c>
    </row>
    <row r="1212" spans="3:5" x14ac:dyDescent="0.25">
      <c r="C1212" s="90" t="s">
        <v>2314</v>
      </c>
      <c r="D1212" s="91">
        <v>2810</v>
      </c>
      <c r="E1212" s="90" t="str">
        <f>IF(D1212=Contact!$M$4,MAX($E$2:E1211)+1,"")</f>
        <v/>
      </c>
    </row>
    <row r="1213" spans="3:5" x14ac:dyDescent="0.25">
      <c r="C1213" s="90" t="s">
        <v>2315</v>
      </c>
      <c r="D1213" s="91">
        <v>2810</v>
      </c>
      <c r="E1213" s="90" t="str">
        <f>IF(D1213=Contact!$M$4,MAX($E$2:E1212)+1,"")</f>
        <v/>
      </c>
    </row>
    <row r="1214" spans="3:5" x14ac:dyDescent="0.25">
      <c r="C1214" s="90" t="s">
        <v>2316</v>
      </c>
      <c r="D1214" s="91">
        <v>2810</v>
      </c>
      <c r="E1214" s="90" t="str">
        <f>IF(D1214=Contact!$M$4,MAX($E$2:E1213)+1,"")</f>
        <v/>
      </c>
    </row>
    <row r="1215" spans="3:5" x14ac:dyDescent="0.25">
      <c r="C1215" s="90" t="s">
        <v>2317</v>
      </c>
      <c r="D1215" s="91">
        <v>2810</v>
      </c>
      <c r="E1215" s="90" t="str">
        <f>IF(D1215=Contact!$M$4,MAX($E$2:E1214)+1,"")</f>
        <v/>
      </c>
    </row>
    <row r="1216" spans="3:5" x14ac:dyDescent="0.25">
      <c r="C1216" s="90" t="s">
        <v>2318</v>
      </c>
      <c r="D1216" s="91">
        <v>2810</v>
      </c>
      <c r="E1216" s="90" t="str">
        <f>IF(D1216=Contact!$M$4,MAX($E$2:E1215)+1,"")</f>
        <v/>
      </c>
    </row>
    <row r="1217" spans="3:5" x14ac:dyDescent="0.25">
      <c r="C1217" s="90" t="s">
        <v>2319</v>
      </c>
      <c r="D1217" s="91">
        <v>2810</v>
      </c>
      <c r="E1217" s="90" t="str">
        <f>IF(D1217=Contact!$M$4,MAX($E$2:E1216)+1,"")</f>
        <v/>
      </c>
    </row>
    <row r="1218" spans="3:5" x14ac:dyDescent="0.25">
      <c r="C1218" s="90" t="s">
        <v>2320</v>
      </c>
      <c r="D1218" s="91">
        <v>2810</v>
      </c>
      <c r="E1218" s="90" t="str">
        <f>IF(D1218=Contact!$M$4,MAX($E$2:E1217)+1,"")</f>
        <v/>
      </c>
    </row>
    <row r="1219" spans="3:5" x14ac:dyDescent="0.25">
      <c r="C1219" s="90" t="s">
        <v>2321</v>
      </c>
      <c r="D1219" s="91">
        <v>2810</v>
      </c>
      <c r="E1219" s="90" t="str">
        <f>IF(D1219=Contact!$M$4,MAX($E$2:E1218)+1,"")</f>
        <v/>
      </c>
    </row>
    <row r="1220" spans="3:5" x14ac:dyDescent="0.25">
      <c r="C1220" s="90" t="s">
        <v>2322</v>
      </c>
      <c r="D1220" s="91">
        <v>2810</v>
      </c>
      <c r="E1220" s="90" t="str">
        <f>IF(D1220=Contact!$M$4,MAX($E$2:E1219)+1,"")</f>
        <v/>
      </c>
    </row>
    <row r="1221" spans="3:5" x14ac:dyDescent="0.25">
      <c r="C1221" s="90" t="s">
        <v>2323</v>
      </c>
      <c r="D1221" s="91">
        <v>2810</v>
      </c>
      <c r="E1221" s="90" t="str">
        <f>IF(D1221=Contact!$M$4,MAX($E$2:E1220)+1,"")</f>
        <v/>
      </c>
    </row>
    <row r="1222" spans="3:5" x14ac:dyDescent="0.25">
      <c r="C1222" s="90" t="s">
        <v>2324</v>
      </c>
      <c r="D1222" s="91">
        <v>2820</v>
      </c>
      <c r="E1222" s="90" t="str">
        <f>IF(D1222=Contact!$M$4,MAX($E$2:E1221)+1,"")</f>
        <v/>
      </c>
    </row>
    <row r="1223" spans="3:5" x14ac:dyDescent="0.25">
      <c r="C1223" s="90" t="s">
        <v>2325</v>
      </c>
      <c r="D1223" s="91">
        <v>2820</v>
      </c>
      <c r="E1223" s="90" t="str">
        <f>IF(D1223=Contact!$M$4,MAX($E$2:E1222)+1,"")</f>
        <v/>
      </c>
    </row>
    <row r="1224" spans="3:5" x14ac:dyDescent="0.25">
      <c r="C1224" s="90" t="s">
        <v>2326</v>
      </c>
      <c r="D1224" s="91">
        <v>2820</v>
      </c>
      <c r="E1224" s="90" t="str">
        <f>IF(D1224=Contact!$M$4,MAX($E$2:E1223)+1,"")</f>
        <v/>
      </c>
    </row>
    <row r="1225" spans="3:5" x14ac:dyDescent="0.25">
      <c r="C1225" s="90" t="s">
        <v>2327</v>
      </c>
      <c r="D1225" s="91">
        <v>2820</v>
      </c>
      <c r="E1225" s="90" t="str">
        <f>IF(D1225=Contact!$M$4,MAX($E$2:E1224)+1,"")</f>
        <v/>
      </c>
    </row>
    <row r="1226" spans="3:5" x14ac:dyDescent="0.25">
      <c r="C1226" s="90" t="s">
        <v>2328</v>
      </c>
      <c r="D1226" s="91">
        <v>2820</v>
      </c>
      <c r="E1226" s="90" t="str">
        <f>IF(D1226=Contact!$M$4,MAX($E$2:E1225)+1,"")</f>
        <v/>
      </c>
    </row>
    <row r="1227" spans="3:5" x14ac:dyDescent="0.25">
      <c r="C1227" s="90" t="s">
        <v>2329</v>
      </c>
      <c r="D1227" s="91">
        <v>2820</v>
      </c>
      <c r="E1227" s="90" t="str">
        <f>IF(D1227=Contact!$M$4,MAX($E$2:E1226)+1,"")</f>
        <v/>
      </c>
    </row>
    <row r="1228" spans="3:5" x14ac:dyDescent="0.25">
      <c r="C1228" s="90" t="s">
        <v>2330</v>
      </c>
      <c r="D1228" s="91">
        <v>2820</v>
      </c>
      <c r="E1228" s="90" t="str">
        <f>IF(D1228=Contact!$M$4,MAX($E$2:E1227)+1,"")</f>
        <v/>
      </c>
    </row>
    <row r="1229" spans="3:5" x14ac:dyDescent="0.25">
      <c r="C1229" s="90" t="s">
        <v>2331</v>
      </c>
      <c r="D1229" s="91">
        <v>2820</v>
      </c>
      <c r="E1229" s="90" t="str">
        <f>IF(D1229=Contact!$M$4,MAX($E$2:E1228)+1,"")</f>
        <v/>
      </c>
    </row>
    <row r="1230" spans="3:5" x14ac:dyDescent="0.25">
      <c r="C1230" s="90" t="s">
        <v>2332</v>
      </c>
      <c r="D1230" s="91">
        <v>2820</v>
      </c>
      <c r="E1230" s="90" t="str">
        <f>IF(D1230=Contact!$M$4,MAX($E$2:E1229)+1,"")</f>
        <v/>
      </c>
    </row>
    <row r="1231" spans="3:5" x14ac:dyDescent="0.25">
      <c r="C1231" s="90" t="s">
        <v>2333</v>
      </c>
      <c r="D1231" s="91">
        <v>2820</v>
      </c>
      <c r="E1231" s="90" t="str">
        <f>IF(D1231=Contact!$M$4,MAX($E$2:E1230)+1,"")</f>
        <v/>
      </c>
    </row>
    <row r="1232" spans="3:5" x14ac:dyDescent="0.25">
      <c r="C1232" s="90" t="s">
        <v>1062</v>
      </c>
      <c r="D1232" s="91">
        <v>2820</v>
      </c>
      <c r="E1232" s="90" t="str">
        <f>IF(D1232=Contact!$M$4,MAX($E$2:E1231)+1,"")</f>
        <v/>
      </c>
    </row>
    <row r="1233" spans="3:5" x14ac:dyDescent="0.25">
      <c r="C1233" s="90" t="s">
        <v>2334</v>
      </c>
      <c r="D1233" s="91">
        <v>2830</v>
      </c>
      <c r="E1233" s="90" t="str">
        <f>IF(D1233=Contact!$M$4,MAX($E$2:E1232)+1,"")</f>
        <v/>
      </c>
    </row>
    <row r="1234" spans="3:5" x14ac:dyDescent="0.25">
      <c r="C1234" s="90" t="s">
        <v>2335</v>
      </c>
      <c r="D1234" s="91">
        <v>2830</v>
      </c>
      <c r="E1234" s="90" t="str">
        <f>IF(D1234=Contact!$M$4,MAX($E$2:E1233)+1,"")</f>
        <v/>
      </c>
    </row>
    <row r="1235" spans="3:5" x14ac:dyDescent="0.25">
      <c r="C1235" s="90" t="s">
        <v>2336</v>
      </c>
      <c r="D1235" s="91">
        <v>2840</v>
      </c>
      <c r="E1235" s="90" t="str">
        <f>IF(D1235=Contact!$M$4,MAX($E$2:E1234)+1,"")</f>
        <v/>
      </c>
    </row>
    <row r="1236" spans="3:5" x14ac:dyDescent="0.25">
      <c r="C1236" s="90" t="s">
        <v>2337</v>
      </c>
      <c r="D1236" s="91">
        <v>2840</v>
      </c>
      <c r="E1236" s="90" t="str">
        <f>IF(D1236=Contact!$M$4,MAX($E$2:E1235)+1,"")</f>
        <v/>
      </c>
    </row>
    <row r="1237" spans="3:5" x14ac:dyDescent="0.25">
      <c r="C1237" s="90" t="s">
        <v>2338</v>
      </c>
      <c r="D1237" s="91">
        <v>2840</v>
      </c>
      <c r="E1237" s="90" t="str">
        <f>IF(D1237=Contact!$M$4,MAX($E$2:E1236)+1,"")</f>
        <v/>
      </c>
    </row>
    <row r="1238" spans="3:5" x14ac:dyDescent="0.25">
      <c r="C1238" s="90" t="s">
        <v>2339</v>
      </c>
      <c r="D1238" s="91">
        <v>2840</v>
      </c>
      <c r="E1238" s="90" t="str">
        <f>IF(D1238=Contact!$M$4,MAX($E$2:E1237)+1,"")</f>
        <v/>
      </c>
    </row>
    <row r="1239" spans="3:5" x14ac:dyDescent="0.25">
      <c r="C1239" s="90" t="s">
        <v>2340</v>
      </c>
      <c r="D1239" s="91">
        <v>2840</v>
      </c>
      <c r="E1239" s="90" t="str">
        <f>IF(D1239=Contact!$M$4,MAX($E$2:E1238)+1,"")</f>
        <v/>
      </c>
    </row>
    <row r="1240" spans="3:5" x14ac:dyDescent="0.25">
      <c r="C1240" s="90" t="s">
        <v>2341</v>
      </c>
      <c r="D1240" s="91">
        <v>2840</v>
      </c>
      <c r="E1240" s="90" t="str">
        <f>IF(D1240=Contact!$M$4,MAX($E$2:E1239)+1,"")</f>
        <v/>
      </c>
    </row>
    <row r="1241" spans="3:5" x14ac:dyDescent="0.25">
      <c r="C1241" s="90" t="s">
        <v>2342</v>
      </c>
      <c r="D1241" s="91">
        <v>2840</v>
      </c>
      <c r="E1241" s="90" t="str">
        <f>IF(D1241=Contact!$M$4,MAX($E$2:E1240)+1,"")</f>
        <v/>
      </c>
    </row>
    <row r="1242" spans="3:5" x14ac:dyDescent="0.25">
      <c r="C1242" s="90" t="s">
        <v>2343</v>
      </c>
      <c r="D1242" s="91">
        <v>2840</v>
      </c>
      <c r="E1242" s="90" t="str">
        <f>IF(D1242=Contact!$M$4,MAX($E$2:E1241)+1,"")</f>
        <v/>
      </c>
    </row>
    <row r="1243" spans="3:5" x14ac:dyDescent="0.25">
      <c r="C1243" s="90" t="s">
        <v>2344</v>
      </c>
      <c r="D1243" s="91">
        <v>2850</v>
      </c>
      <c r="E1243" s="90" t="str">
        <f>IF(D1243=Contact!$M$4,MAX($E$2:E1242)+1,"")</f>
        <v/>
      </c>
    </row>
    <row r="1244" spans="3:5" x14ac:dyDescent="0.25">
      <c r="C1244" s="90" t="s">
        <v>2345</v>
      </c>
      <c r="D1244" s="91">
        <v>2850</v>
      </c>
      <c r="E1244" s="90" t="str">
        <f>IF(D1244=Contact!$M$4,MAX($E$2:E1243)+1,"")</f>
        <v/>
      </c>
    </row>
    <row r="1245" spans="3:5" x14ac:dyDescent="0.25">
      <c r="C1245" s="90" t="s">
        <v>2346</v>
      </c>
      <c r="D1245" s="91">
        <v>2850</v>
      </c>
      <c r="E1245" s="90" t="str">
        <f>IF(D1245=Contact!$M$4,MAX($E$2:E1244)+1,"")</f>
        <v/>
      </c>
    </row>
    <row r="1246" spans="3:5" x14ac:dyDescent="0.25">
      <c r="C1246" s="90" t="s">
        <v>2347</v>
      </c>
      <c r="D1246" s="91">
        <v>2850</v>
      </c>
      <c r="E1246" s="90" t="str">
        <f>IF(D1246=Contact!$M$4,MAX($E$2:E1245)+1,"")</f>
        <v/>
      </c>
    </row>
    <row r="1247" spans="3:5" x14ac:dyDescent="0.25">
      <c r="C1247" s="90" t="s">
        <v>2348</v>
      </c>
      <c r="D1247" s="91">
        <v>2850</v>
      </c>
      <c r="E1247" s="90" t="str">
        <f>IF(D1247=Contact!$M$4,MAX($E$2:E1246)+1,"")</f>
        <v/>
      </c>
    </row>
    <row r="1248" spans="3:5" x14ac:dyDescent="0.25">
      <c r="C1248" s="90" t="s">
        <v>2349</v>
      </c>
      <c r="D1248" s="91">
        <v>2850</v>
      </c>
      <c r="E1248" s="90" t="str">
        <f>IF(D1248=Contact!$M$4,MAX($E$2:E1247)+1,"")</f>
        <v/>
      </c>
    </row>
    <row r="1249" spans="3:5" x14ac:dyDescent="0.25">
      <c r="C1249" s="90" t="s">
        <v>2350</v>
      </c>
      <c r="D1249" s="91">
        <v>2850</v>
      </c>
      <c r="E1249" s="90" t="str">
        <f>IF(D1249=Contact!$M$4,MAX($E$2:E1248)+1,"")</f>
        <v/>
      </c>
    </row>
    <row r="1250" spans="3:5" x14ac:dyDescent="0.25">
      <c r="C1250" s="90" t="s">
        <v>2351</v>
      </c>
      <c r="D1250" s="91">
        <v>2860</v>
      </c>
      <c r="E1250" s="90" t="str">
        <f>IF(D1250=Contact!$M$4,MAX($E$2:E1249)+1,"")</f>
        <v/>
      </c>
    </row>
    <row r="1251" spans="3:5" x14ac:dyDescent="0.25">
      <c r="C1251" s="90" t="s">
        <v>2352</v>
      </c>
      <c r="D1251" s="91">
        <v>2860</v>
      </c>
      <c r="E1251" s="90" t="str">
        <f>IF(D1251=Contact!$M$4,MAX($E$2:E1250)+1,"")</f>
        <v/>
      </c>
    </row>
    <row r="1252" spans="3:5" x14ac:dyDescent="0.25">
      <c r="C1252" s="90" t="s">
        <v>2353</v>
      </c>
      <c r="D1252" s="91">
        <v>2860</v>
      </c>
      <c r="E1252" s="90" t="str">
        <f>IF(D1252=Contact!$M$4,MAX($E$2:E1251)+1,"")</f>
        <v/>
      </c>
    </row>
    <row r="1253" spans="3:5" x14ac:dyDescent="0.25">
      <c r="C1253" s="90" t="s">
        <v>2354</v>
      </c>
      <c r="D1253" s="91">
        <v>2860</v>
      </c>
      <c r="E1253" s="90" t="str">
        <f>IF(D1253=Contact!$M$4,MAX($E$2:E1252)+1,"")</f>
        <v/>
      </c>
    </row>
    <row r="1254" spans="3:5" x14ac:dyDescent="0.25">
      <c r="C1254" s="90" t="s">
        <v>2355</v>
      </c>
      <c r="D1254" s="91">
        <v>2860</v>
      </c>
      <c r="E1254" s="90" t="str">
        <f>IF(D1254=Contact!$M$4,MAX($E$2:E1253)+1,"")</f>
        <v/>
      </c>
    </row>
    <row r="1255" spans="3:5" x14ac:dyDescent="0.25">
      <c r="C1255" s="90" t="s">
        <v>2356</v>
      </c>
      <c r="D1255" s="91">
        <v>2860</v>
      </c>
      <c r="E1255" s="90" t="str">
        <f>IF(D1255=Contact!$M$4,MAX($E$2:E1254)+1,"")</f>
        <v/>
      </c>
    </row>
    <row r="1256" spans="3:5" x14ac:dyDescent="0.25">
      <c r="C1256" s="90" t="s">
        <v>2357</v>
      </c>
      <c r="D1256" s="91">
        <v>2860</v>
      </c>
      <c r="E1256" s="90" t="str">
        <f>IF(D1256=Contact!$M$4,MAX($E$2:E1255)+1,"")</f>
        <v/>
      </c>
    </row>
    <row r="1257" spans="3:5" x14ac:dyDescent="0.25">
      <c r="C1257" s="90" t="s">
        <v>2358</v>
      </c>
      <c r="D1257" s="91">
        <v>2860</v>
      </c>
      <c r="E1257" s="90" t="str">
        <f>IF(D1257=Contact!$M$4,MAX($E$2:E1256)+1,"")</f>
        <v/>
      </c>
    </row>
    <row r="1258" spans="3:5" x14ac:dyDescent="0.25">
      <c r="C1258" s="90" t="s">
        <v>2359</v>
      </c>
      <c r="D1258" s="91">
        <v>2860</v>
      </c>
      <c r="E1258" s="90" t="str">
        <f>IF(D1258=Contact!$M$4,MAX($E$2:E1257)+1,"")</f>
        <v/>
      </c>
    </row>
    <row r="1259" spans="3:5" x14ac:dyDescent="0.25">
      <c r="C1259" s="90" t="s">
        <v>2360</v>
      </c>
      <c r="D1259" s="91">
        <v>2860</v>
      </c>
      <c r="E1259" s="90" t="str">
        <f>IF(D1259=Contact!$M$4,MAX($E$2:E1258)+1,"")</f>
        <v/>
      </c>
    </row>
    <row r="1260" spans="3:5" x14ac:dyDescent="0.25">
      <c r="C1260" s="90" t="s">
        <v>2361</v>
      </c>
      <c r="D1260" s="91">
        <v>2860</v>
      </c>
      <c r="E1260" s="90" t="str">
        <f>IF(D1260=Contact!$M$4,MAX($E$2:E1259)+1,"")</f>
        <v/>
      </c>
    </row>
    <row r="1261" spans="3:5" x14ac:dyDescent="0.25">
      <c r="C1261" s="90" t="s">
        <v>2362</v>
      </c>
      <c r="D1261" s="91">
        <v>2860</v>
      </c>
      <c r="E1261" s="90" t="str">
        <f>IF(D1261=Contact!$M$4,MAX($E$2:E1260)+1,"")</f>
        <v/>
      </c>
    </row>
    <row r="1262" spans="3:5" x14ac:dyDescent="0.25">
      <c r="C1262" s="90" t="s">
        <v>2363</v>
      </c>
      <c r="D1262" s="91">
        <v>2860</v>
      </c>
      <c r="E1262" s="90" t="str">
        <f>IF(D1262=Contact!$M$4,MAX($E$2:E1261)+1,"")</f>
        <v/>
      </c>
    </row>
    <row r="1263" spans="3:5" x14ac:dyDescent="0.25">
      <c r="C1263" s="90" t="s">
        <v>2364</v>
      </c>
      <c r="D1263" s="91">
        <v>2860</v>
      </c>
      <c r="E1263" s="90" t="str">
        <f>IF(D1263=Contact!$M$4,MAX($E$2:E1262)+1,"")</f>
        <v/>
      </c>
    </row>
    <row r="1264" spans="3:5" x14ac:dyDescent="0.25">
      <c r="C1264" s="90" t="s">
        <v>2365</v>
      </c>
      <c r="D1264" s="91">
        <v>2860</v>
      </c>
      <c r="E1264" s="90" t="str">
        <f>IF(D1264=Contact!$M$4,MAX($E$2:E1263)+1,"")</f>
        <v/>
      </c>
    </row>
    <row r="1265" spans="3:5" x14ac:dyDescent="0.25">
      <c r="C1265" s="90" t="s">
        <v>2366</v>
      </c>
      <c r="D1265" s="91">
        <v>2860</v>
      </c>
      <c r="E1265" s="90" t="str">
        <f>IF(D1265=Contact!$M$4,MAX($E$2:E1264)+1,"")</f>
        <v/>
      </c>
    </row>
    <row r="1266" spans="3:5" x14ac:dyDescent="0.25">
      <c r="C1266" s="90" t="s">
        <v>2367</v>
      </c>
      <c r="D1266" s="91">
        <v>2860</v>
      </c>
      <c r="E1266" s="90" t="str">
        <f>IF(D1266=Contact!$M$4,MAX($E$2:E1265)+1,"")</f>
        <v/>
      </c>
    </row>
    <row r="1267" spans="3:5" x14ac:dyDescent="0.25">
      <c r="C1267" s="90" t="s">
        <v>2368</v>
      </c>
      <c r="D1267" s="91">
        <v>2860</v>
      </c>
      <c r="E1267" s="90" t="str">
        <f>IF(D1267=Contact!$M$4,MAX($E$2:E1266)+1,"")</f>
        <v/>
      </c>
    </row>
    <row r="1268" spans="3:5" x14ac:dyDescent="0.25">
      <c r="C1268" s="90" t="s">
        <v>2369</v>
      </c>
      <c r="D1268" s="91">
        <v>2860</v>
      </c>
      <c r="E1268" s="90" t="str">
        <f>IF(D1268=Contact!$M$4,MAX($E$2:E1267)+1,"")</f>
        <v/>
      </c>
    </row>
    <row r="1269" spans="3:5" x14ac:dyDescent="0.25">
      <c r="C1269" s="90" t="s">
        <v>2370</v>
      </c>
      <c r="D1269" s="91">
        <v>2860</v>
      </c>
      <c r="E1269" s="90" t="str">
        <f>IF(D1269=Contact!$M$4,MAX($E$2:E1268)+1,"")</f>
        <v/>
      </c>
    </row>
    <row r="1270" spans="3:5" x14ac:dyDescent="0.25">
      <c r="C1270" s="90" t="s">
        <v>2371</v>
      </c>
      <c r="D1270" s="91">
        <v>2860</v>
      </c>
      <c r="E1270" s="90" t="str">
        <f>IF(D1270=Contact!$M$4,MAX($E$2:E1269)+1,"")</f>
        <v/>
      </c>
    </row>
    <row r="1271" spans="3:5" x14ac:dyDescent="0.25">
      <c r="C1271" s="90" t="s">
        <v>2372</v>
      </c>
      <c r="D1271" s="91">
        <v>2860</v>
      </c>
      <c r="E1271" s="90" t="str">
        <f>IF(D1271=Contact!$M$4,MAX($E$2:E1270)+1,"")</f>
        <v/>
      </c>
    </row>
    <row r="1272" spans="3:5" x14ac:dyDescent="0.25">
      <c r="C1272" s="90" t="s">
        <v>2373</v>
      </c>
      <c r="D1272" s="91">
        <v>2870</v>
      </c>
      <c r="E1272" s="90" t="str">
        <f>IF(D1272=Contact!$M$4,MAX($E$2:E1271)+1,"")</f>
        <v/>
      </c>
    </row>
    <row r="1273" spans="3:5" x14ac:dyDescent="0.25">
      <c r="C1273" s="90" t="s">
        <v>2374</v>
      </c>
      <c r="D1273" s="91">
        <v>2870</v>
      </c>
      <c r="E1273" s="90" t="str">
        <f>IF(D1273=Contact!$M$4,MAX($E$2:E1272)+1,"")</f>
        <v/>
      </c>
    </row>
    <row r="1274" spans="3:5" x14ac:dyDescent="0.25">
      <c r="C1274" s="90" t="s">
        <v>2375</v>
      </c>
      <c r="D1274" s="91">
        <v>2870</v>
      </c>
      <c r="E1274" s="90" t="str">
        <f>IF(D1274=Contact!$M$4,MAX($E$2:E1273)+1,"")</f>
        <v/>
      </c>
    </row>
    <row r="1275" spans="3:5" x14ac:dyDescent="0.25">
      <c r="C1275" s="90" t="s">
        <v>2376</v>
      </c>
      <c r="D1275" s="91">
        <v>2870</v>
      </c>
      <c r="E1275" s="90" t="str">
        <f>IF(D1275=Contact!$M$4,MAX($E$2:E1274)+1,"")</f>
        <v/>
      </c>
    </row>
    <row r="1276" spans="3:5" x14ac:dyDescent="0.25">
      <c r="C1276" s="90" t="s">
        <v>2377</v>
      </c>
      <c r="D1276" s="91">
        <v>2870</v>
      </c>
      <c r="E1276" s="90" t="str">
        <f>IF(D1276=Contact!$M$4,MAX($E$2:E1275)+1,"")</f>
        <v/>
      </c>
    </row>
    <row r="1277" spans="3:5" x14ac:dyDescent="0.25">
      <c r="C1277" s="90" t="s">
        <v>2378</v>
      </c>
      <c r="D1277" s="91">
        <v>2870</v>
      </c>
      <c r="E1277" s="90" t="str">
        <f>IF(D1277=Contact!$M$4,MAX($E$2:E1276)+1,"")</f>
        <v/>
      </c>
    </row>
    <row r="1278" spans="3:5" x14ac:dyDescent="0.25">
      <c r="C1278" s="90" t="s">
        <v>2379</v>
      </c>
      <c r="D1278" s="91">
        <v>2870</v>
      </c>
      <c r="E1278" s="90" t="str">
        <f>IF(D1278=Contact!$M$4,MAX($E$2:E1277)+1,"")</f>
        <v/>
      </c>
    </row>
    <row r="1279" spans="3:5" x14ac:dyDescent="0.25">
      <c r="C1279" s="90" t="s">
        <v>2380</v>
      </c>
      <c r="D1279" s="91">
        <v>2880</v>
      </c>
      <c r="E1279" s="90" t="str">
        <f>IF(D1279=Contact!$M$4,MAX($E$2:E1278)+1,"")</f>
        <v/>
      </c>
    </row>
    <row r="1280" spans="3:5" x14ac:dyDescent="0.25">
      <c r="C1280" s="90" t="s">
        <v>2381</v>
      </c>
      <c r="D1280" s="91">
        <v>2880</v>
      </c>
      <c r="E1280" s="90" t="str">
        <f>IF(D1280=Contact!$M$4,MAX($E$2:E1279)+1,"")</f>
        <v/>
      </c>
    </row>
    <row r="1281" spans="3:5" x14ac:dyDescent="0.25">
      <c r="C1281" s="90" t="s">
        <v>2382</v>
      </c>
      <c r="D1281" s="91">
        <v>2880</v>
      </c>
      <c r="E1281" s="90" t="str">
        <f>IF(D1281=Contact!$M$4,MAX($E$2:E1280)+1,"")</f>
        <v/>
      </c>
    </row>
    <row r="1282" spans="3:5" x14ac:dyDescent="0.25">
      <c r="C1282" s="90" t="s">
        <v>2383</v>
      </c>
      <c r="D1282" s="91">
        <v>2880</v>
      </c>
      <c r="E1282" s="90" t="str">
        <f>IF(D1282=Contact!$M$4,MAX($E$2:E1281)+1,"")</f>
        <v/>
      </c>
    </row>
    <row r="1283" spans="3:5" x14ac:dyDescent="0.25">
      <c r="C1283" s="90" t="s">
        <v>2384</v>
      </c>
      <c r="D1283" s="91">
        <v>2880</v>
      </c>
      <c r="E1283" s="90" t="str">
        <f>IF(D1283=Contact!$M$4,MAX($E$2:E1282)+1,"")</f>
        <v/>
      </c>
    </row>
    <row r="1284" spans="3:5" x14ac:dyDescent="0.25">
      <c r="C1284" s="90" t="s">
        <v>2385</v>
      </c>
      <c r="D1284" s="91">
        <v>2880</v>
      </c>
      <c r="E1284" s="90" t="str">
        <f>IF(D1284=Contact!$M$4,MAX($E$2:E1283)+1,"")</f>
        <v/>
      </c>
    </row>
    <row r="1285" spans="3:5" x14ac:dyDescent="0.25">
      <c r="C1285" s="90" t="s">
        <v>2386</v>
      </c>
      <c r="D1285" s="91">
        <v>2880</v>
      </c>
      <c r="E1285" s="90" t="str">
        <f>IF(D1285=Contact!$M$4,MAX($E$2:E1284)+1,"")</f>
        <v/>
      </c>
    </row>
    <row r="1286" spans="3:5" x14ac:dyDescent="0.25">
      <c r="C1286" s="90" t="s">
        <v>2387</v>
      </c>
      <c r="D1286" s="91">
        <v>2880</v>
      </c>
      <c r="E1286" s="90" t="str">
        <f>IF(D1286=Contact!$M$4,MAX($E$2:E1285)+1,"")</f>
        <v/>
      </c>
    </row>
    <row r="1287" spans="3:5" x14ac:dyDescent="0.25">
      <c r="C1287" s="90" t="s">
        <v>2388</v>
      </c>
      <c r="D1287" s="91">
        <v>2880</v>
      </c>
      <c r="E1287" s="90" t="str">
        <f>IF(D1287=Contact!$M$4,MAX($E$2:E1286)+1,"")</f>
        <v/>
      </c>
    </row>
    <row r="1288" spans="3:5" x14ac:dyDescent="0.25">
      <c r="C1288" s="90" t="s">
        <v>2389</v>
      </c>
      <c r="D1288" s="91">
        <v>2880</v>
      </c>
      <c r="E1288" s="90" t="str">
        <f>IF(D1288=Contact!$M$4,MAX($E$2:E1287)+1,"")</f>
        <v/>
      </c>
    </row>
    <row r="1289" spans="3:5" x14ac:dyDescent="0.25">
      <c r="C1289" s="90" t="s">
        <v>2390</v>
      </c>
      <c r="D1289" s="91">
        <v>2880</v>
      </c>
      <c r="E1289" s="90" t="str">
        <f>IF(D1289=Contact!$M$4,MAX($E$2:E1288)+1,"")</f>
        <v/>
      </c>
    </row>
    <row r="1290" spans="3:5" x14ac:dyDescent="0.25">
      <c r="C1290" s="90" t="s">
        <v>2391</v>
      </c>
      <c r="D1290" s="91">
        <v>2880</v>
      </c>
      <c r="E1290" s="90" t="str">
        <f>IF(D1290=Contact!$M$4,MAX($E$2:E1289)+1,"")</f>
        <v/>
      </c>
    </row>
    <row r="1291" spans="3:5" x14ac:dyDescent="0.25">
      <c r="C1291" s="90" t="s">
        <v>2392</v>
      </c>
      <c r="D1291" s="91">
        <v>2880</v>
      </c>
      <c r="E1291" s="90" t="str">
        <f>IF(D1291=Contact!$M$4,MAX($E$2:E1290)+1,"")</f>
        <v/>
      </c>
    </row>
    <row r="1292" spans="3:5" x14ac:dyDescent="0.25">
      <c r="C1292" s="90" t="s">
        <v>2393</v>
      </c>
      <c r="D1292" s="91">
        <v>2880</v>
      </c>
      <c r="E1292" s="90" t="str">
        <f>IF(D1292=Contact!$M$4,MAX($E$2:E1291)+1,"")</f>
        <v/>
      </c>
    </row>
    <row r="1293" spans="3:5" x14ac:dyDescent="0.25">
      <c r="C1293" s="90" t="s">
        <v>2394</v>
      </c>
      <c r="D1293" s="91">
        <v>2880</v>
      </c>
      <c r="E1293" s="90" t="str">
        <f>IF(D1293=Contact!$M$4,MAX($E$2:E1292)+1,"")</f>
        <v/>
      </c>
    </row>
    <row r="1294" spans="3:5" x14ac:dyDescent="0.25">
      <c r="C1294" s="90" t="s">
        <v>2395</v>
      </c>
      <c r="D1294" s="91">
        <v>2880</v>
      </c>
      <c r="E1294" s="90" t="str">
        <f>IF(D1294=Contact!$M$4,MAX($E$2:E1293)+1,"")</f>
        <v/>
      </c>
    </row>
    <row r="1295" spans="3:5" x14ac:dyDescent="0.25">
      <c r="C1295" s="90" t="s">
        <v>2396</v>
      </c>
      <c r="D1295" s="91">
        <v>2880</v>
      </c>
      <c r="E1295" s="90" t="str">
        <f>IF(D1295=Contact!$M$4,MAX($E$2:E1294)+1,"")</f>
        <v/>
      </c>
    </row>
    <row r="1296" spans="3:5" x14ac:dyDescent="0.25">
      <c r="C1296" s="90" t="s">
        <v>2397</v>
      </c>
      <c r="D1296" s="91">
        <v>2880</v>
      </c>
      <c r="E1296" s="90" t="str">
        <f>IF(D1296=Contact!$M$4,MAX($E$2:E1295)+1,"")</f>
        <v/>
      </c>
    </row>
    <row r="1297" spans="3:5" x14ac:dyDescent="0.25">
      <c r="C1297" s="90" t="s">
        <v>2398</v>
      </c>
      <c r="D1297" s="91">
        <v>3000</v>
      </c>
      <c r="E1297" s="90" t="str">
        <f>IF(D1297=Contact!$M$4,MAX($E$2:E1296)+1,"")</f>
        <v/>
      </c>
    </row>
    <row r="1298" spans="3:5" x14ac:dyDescent="0.25">
      <c r="C1298" s="90" t="s">
        <v>1380</v>
      </c>
      <c r="D1298" s="91">
        <v>3000</v>
      </c>
      <c r="E1298" s="90" t="str">
        <f>IF(D1298=Contact!$M$4,MAX($E$2:E1297)+1,"")</f>
        <v/>
      </c>
    </row>
    <row r="1299" spans="3:5" x14ac:dyDescent="0.25">
      <c r="C1299" s="90" t="s">
        <v>2399</v>
      </c>
      <c r="D1299" s="91">
        <v>3000</v>
      </c>
      <c r="E1299" s="90" t="str">
        <f>IF(D1299=Contact!$M$4,MAX($E$2:E1298)+1,"")</f>
        <v/>
      </c>
    </row>
    <row r="1300" spans="3:5" x14ac:dyDescent="0.25">
      <c r="C1300" s="90" t="s">
        <v>2400</v>
      </c>
      <c r="D1300" s="91">
        <v>3000</v>
      </c>
      <c r="E1300" s="90" t="str">
        <f>IF(D1300=Contact!$M$4,MAX($E$2:E1299)+1,"")</f>
        <v/>
      </c>
    </row>
    <row r="1301" spans="3:5" x14ac:dyDescent="0.25">
      <c r="C1301" s="90" t="s">
        <v>40</v>
      </c>
      <c r="D1301" s="91">
        <v>3000</v>
      </c>
      <c r="E1301" s="90" t="str">
        <f>IF(D1301=Contact!$M$4,MAX($E$2:E1300)+1,"")</f>
        <v/>
      </c>
    </row>
    <row r="1302" spans="3:5" x14ac:dyDescent="0.25">
      <c r="C1302" s="90" t="s">
        <v>2401</v>
      </c>
      <c r="D1302" s="91">
        <v>3000</v>
      </c>
      <c r="E1302" s="90" t="str">
        <f>IF(D1302=Contact!$M$4,MAX($E$2:E1301)+1,"")</f>
        <v/>
      </c>
    </row>
    <row r="1303" spans="3:5" x14ac:dyDescent="0.25">
      <c r="C1303" s="90" t="s">
        <v>2402</v>
      </c>
      <c r="D1303" s="91">
        <v>3100</v>
      </c>
      <c r="E1303" s="90" t="str">
        <f>IF(D1303=Contact!$M$4,MAX($E$2:E1302)+1,"")</f>
        <v/>
      </c>
    </row>
    <row r="1304" spans="3:5" x14ac:dyDescent="0.25">
      <c r="C1304" s="90" t="s">
        <v>2403</v>
      </c>
      <c r="D1304" s="91">
        <v>3110</v>
      </c>
      <c r="E1304" s="90" t="str">
        <f>IF(D1304=Contact!$M$4,MAX($E$2:E1303)+1,"")</f>
        <v/>
      </c>
    </row>
    <row r="1305" spans="3:5" x14ac:dyDescent="0.25">
      <c r="C1305" s="90" t="s">
        <v>2404</v>
      </c>
      <c r="D1305" s="91">
        <v>3110</v>
      </c>
      <c r="E1305" s="90" t="str">
        <f>IF(D1305=Contact!$M$4,MAX($E$2:E1304)+1,"")</f>
        <v/>
      </c>
    </row>
    <row r="1306" spans="3:5" x14ac:dyDescent="0.25">
      <c r="C1306" s="90" t="s">
        <v>2405</v>
      </c>
      <c r="D1306" s="91">
        <v>3110</v>
      </c>
      <c r="E1306" s="90" t="str">
        <f>IF(D1306=Contact!$M$4,MAX($E$2:E1305)+1,"")</f>
        <v/>
      </c>
    </row>
    <row r="1307" spans="3:5" x14ac:dyDescent="0.25">
      <c r="C1307" s="90" t="s">
        <v>2406</v>
      </c>
      <c r="D1307" s="91">
        <v>3110</v>
      </c>
      <c r="E1307" s="90" t="str">
        <f>IF(D1307=Contact!$M$4,MAX($E$2:E1306)+1,"")</f>
        <v/>
      </c>
    </row>
    <row r="1308" spans="3:5" x14ac:dyDescent="0.25">
      <c r="C1308" s="90" t="s">
        <v>2407</v>
      </c>
      <c r="D1308" s="91">
        <v>3110</v>
      </c>
      <c r="E1308" s="90" t="str">
        <f>IF(D1308=Contact!$M$4,MAX($E$2:E1307)+1,"")</f>
        <v/>
      </c>
    </row>
    <row r="1309" spans="3:5" x14ac:dyDescent="0.25">
      <c r="C1309" s="90" t="s">
        <v>2408</v>
      </c>
      <c r="D1309" s="91">
        <v>3110</v>
      </c>
      <c r="E1309" s="90" t="str">
        <f>IF(D1309=Contact!$M$4,MAX($E$2:E1308)+1,"")</f>
        <v/>
      </c>
    </row>
    <row r="1310" spans="3:5" x14ac:dyDescent="0.25">
      <c r="C1310" s="90" t="s">
        <v>2409</v>
      </c>
      <c r="D1310" s="91">
        <v>3110</v>
      </c>
      <c r="E1310" s="90" t="str">
        <f>IF(D1310=Contact!$M$4,MAX($E$2:E1309)+1,"")</f>
        <v/>
      </c>
    </row>
    <row r="1311" spans="3:5" x14ac:dyDescent="0.25">
      <c r="C1311" s="90" t="s">
        <v>2410</v>
      </c>
      <c r="D1311" s="91">
        <v>3110</v>
      </c>
      <c r="E1311" s="90" t="str">
        <f>IF(D1311=Contact!$M$4,MAX($E$2:E1310)+1,"")</f>
        <v/>
      </c>
    </row>
    <row r="1312" spans="3:5" x14ac:dyDescent="0.25">
      <c r="C1312" s="90" t="s">
        <v>2411</v>
      </c>
      <c r="D1312" s="91">
        <v>3110</v>
      </c>
      <c r="E1312" s="90" t="str">
        <f>IF(D1312=Contact!$M$4,MAX($E$2:E1311)+1,"")</f>
        <v/>
      </c>
    </row>
    <row r="1313" spans="3:5" x14ac:dyDescent="0.25">
      <c r="C1313" s="90" t="s">
        <v>2412</v>
      </c>
      <c r="D1313" s="91">
        <v>3110</v>
      </c>
      <c r="E1313" s="90" t="str">
        <f>IF(D1313=Contact!$M$4,MAX($E$2:E1312)+1,"")</f>
        <v/>
      </c>
    </row>
    <row r="1314" spans="3:5" x14ac:dyDescent="0.25">
      <c r="C1314" s="90" t="s">
        <v>2413</v>
      </c>
      <c r="D1314" s="91">
        <v>3120</v>
      </c>
      <c r="E1314" s="90" t="str">
        <f>IF(D1314=Contact!$M$4,MAX($E$2:E1313)+1,"")</f>
        <v/>
      </c>
    </row>
    <row r="1315" spans="3:5" x14ac:dyDescent="0.25">
      <c r="C1315" s="90" t="s">
        <v>2414</v>
      </c>
      <c r="D1315" s="91">
        <v>3120</v>
      </c>
      <c r="E1315" s="90" t="str">
        <f>IF(D1315=Contact!$M$4,MAX($E$2:E1314)+1,"")</f>
        <v/>
      </c>
    </row>
    <row r="1316" spans="3:5" x14ac:dyDescent="0.25">
      <c r="C1316" s="90" t="s">
        <v>2415</v>
      </c>
      <c r="D1316" s="91">
        <v>3120</v>
      </c>
      <c r="E1316" s="90" t="str">
        <f>IF(D1316=Contact!$M$4,MAX($E$2:E1315)+1,"")</f>
        <v/>
      </c>
    </row>
    <row r="1317" spans="3:5" x14ac:dyDescent="0.25">
      <c r="C1317" s="90" t="s">
        <v>2416</v>
      </c>
      <c r="D1317" s="91">
        <v>3120</v>
      </c>
      <c r="E1317" s="90" t="str">
        <f>IF(D1317=Contact!$M$4,MAX($E$2:E1316)+1,"")</f>
        <v/>
      </c>
    </row>
    <row r="1318" spans="3:5" x14ac:dyDescent="0.25">
      <c r="C1318" s="90" t="s">
        <v>2417</v>
      </c>
      <c r="D1318" s="91">
        <v>3120</v>
      </c>
      <c r="E1318" s="90" t="str">
        <f>IF(D1318=Contact!$M$4,MAX($E$2:E1317)+1,"")</f>
        <v/>
      </c>
    </row>
    <row r="1319" spans="3:5" x14ac:dyDescent="0.25">
      <c r="C1319" s="90" t="s">
        <v>2418</v>
      </c>
      <c r="D1319" s="91">
        <v>3120</v>
      </c>
      <c r="E1319" s="90" t="str">
        <f>IF(D1319=Contact!$M$4,MAX($E$2:E1318)+1,"")</f>
        <v/>
      </c>
    </row>
    <row r="1320" spans="3:5" x14ac:dyDescent="0.25">
      <c r="C1320" s="90" t="s">
        <v>2419</v>
      </c>
      <c r="D1320" s="91">
        <v>3120</v>
      </c>
      <c r="E1320" s="90" t="str">
        <f>IF(D1320=Contact!$M$4,MAX($E$2:E1319)+1,"")</f>
        <v/>
      </c>
    </row>
    <row r="1321" spans="3:5" x14ac:dyDescent="0.25">
      <c r="C1321" s="90" t="s">
        <v>2420</v>
      </c>
      <c r="D1321" s="91">
        <v>3120</v>
      </c>
      <c r="E1321" s="90" t="str">
        <f>IF(D1321=Contact!$M$4,MAX($E$2:E1320)+1,"")</f>
        <v/>
      </c>
    </row>
    <row r="1322" spans="3:5" x14ac:dyDescent="0.25">
      <c r="C1322" s="90" t="s">
        <v>2421</v>
      </c>
      <c r="D1322" s="91">
        <v>3120</v>
      </c>
      <c r="E1322" s="90" t="str">
        <f>IF(D1322=Contact!$M$4,MAX($E$2:E1321)+1,"")</f>
        <v/>
      </c>
    </row>
    <row r="1323" spans="3:5" x14ac:dyDescent="0.25">
      <c r="C1323" s="90" t="s">
        <v>2422</v>
      </c>
      <c r="D1323" s="91">
        <v>3120</v>
      </c>
      <c r="E1323" s="90" t="str">
        <f>IF(D1323=Contact!$M$4,MAX($E$2:E1322)+1,"")</f>
        <v/>
      </c>
    </row>
    <row r="1324" spans="3:5" x14ac:dyDescent="0.25">
      <c r="C1324" s="90" t="s">
        <v>2423</v>
      </c>
      <c r="D1324" s="91">
        <v>3120</v>
      </c>
      <c r="E1324" s="90" t="str">
        <f>IF(D1324=Contact!$M$4,MAX($E$2:E1323)+1,"")</f>
        <v/>
      </c>
    </row>
    <row r="1325" spans="3:5" x14ac:dyDescent="0.25">
      <c r="C1325" s="90" t="s">
        <v>2424</v>
      </c>
      <c r="D1325" s="91">
        <v>3130</v>
      </c>
      <c r="E1325" s="90" t="str">
        <f>IF(D1325=Contact!$M$4,MAX($E$2:E1324)+1,"")</f>
        <v/>
      </c>
    </row>
    <row r="1326" spans="3:5" x14ac:dyDescent="0.25">
      <c r="C1326" s="90" t="s">
        <v>2425</v>
      </c>
      <c r="D1326" s="91">
        <v>3130</v>
      </c>
      <c r="E1326" s="90" t="str">
        <f>IF(D1326=Contact!$M$4,MAX($E$2:E1325)+1,"")</f>
        <v/>
      </c>
    </row>
    <row r="1327" spans="3:5" x14ac:dyDescent="0.25">
      <c r="C1327" s="90" t="s">
        <v>2426</v>
      </c>
      <c r="D1327" s="91">
        <v>3130</v>
      </c>
      <c r="E1327" s="90" t="str">
        <f>IF(D1327=Contact!$M$4,MAX($E$2:E1326)+1,"")</f>
        <v/>
      </c>
    </row>
    <row r="1328" spans="3:5" x14ac:dyDescent="0.25">
      <c r="C1328" s="90" t="s">
        <v>2427</v>
      </c>
      <c r="D1328" s="91">
        <v>3130</v>
      </c>
      <c r="E1328" s="90" t="str">
        <f>IF(D1328=Contact!$M$4,MAX($E$2:E1327)+1,"")</f>
        <v/>
      </c>
    </row>
    <row r="1329" spans="3:5" x14ac:dyDescent="0.25">
      <c r="C1329" s="90" t="s">
        <v>2428</v>
      </c>
      <c r="D1329" s="91">
        <v>3130</v>
      </c>
      <c r="E1329" s="90" t="str">
        <f>IF(D1329=Contact!$M$4,MAX($E$2:E1328)+1,"")</f>
        <v/>
      </c>
    </row>
    <row r="1330" spans="3:5" x14ac:dyDescent="0.25">
      <c r="C1330" s="90" t="s">
        <v>2429</v>
      </c>
      <c r="D1330" s="91">
        <v>3130</v>
      </c>
      <c r="E1330" s="90" t="str">
        <f>IF(D1330=Contact!$M$4,MAX($E$2:E1329)+1,"")</f>
        <v/>
      </c>
    </row>
    <row r="1331" spans="3:5" x14ac:dyDescent="0.25">
      <c r="C1331" s="90" t="s">
        <v>2430</v>
      </c>
      <c r="D1331" s="91">
        <v>3130</v>
      </c>
      <c r="E1331" s="90" t="str">
        <f>IF(D1331=Contact!$M$4,MAX($E$2:E1330)+1,"")</f>
        <v/>
      </c>
    </row>
    <row r="1332" spans="3:5" x14ac:dyDescent="0.25">
      <c r="C1332" s="90" t="s">
        <v>2431</v>
      </c>
      <c r="D1332" s="91">
        <v>3130</v>
      </c>
      <c r="E1332" s="90" t="str">
        <f>IF(D1332=Contact!$M$4,MAX($E$2:E1331)+1,"")</f>
        <v/>
      </c>
    </row>
    <row r="1333" spans="3:5" x14ac:dyDescent="0.25">
      <c r="C1333" s="90" t="s">
        <v>2432</v>
      </c>
      <c r="D1333" s="91">
        <v>3130</v>
      </c>
      <c r="E1333" s="90" t="str">
        <f>IF(D1333=Contact!$M$4,MAX($E$2:E1332)+1,"")</f>
        <v/>
      </c>
    </row>
    <row r="1334" spans="3:5" x14ac:dyDescent="0.25">
      <c r="C1334" s="90" t="s">
        <v>2433</v>
      </c>
      <c r="D1334" s="91">
        <v>3130</v>
      </c>
      <c r="E1334" s="90" t="str">
        <f>IF(D1334=Contact!$M$4,MAX($E$2:E1333)+1,"")</f>
        <v/>
      </c>
    </row>
    <row r="1335" spans="3:5" x14ac:dyDescent="0.25">
      <c r="C1335" s="90" t="s">
        <v>2434</v>
      </c>
      <c r="D1335" s="91">
        <v>3130</v>
      </c>
      <c r="E1335" s="90" t="str">
        <f>IF(D1335=Contact!$M$4,MAX($E$2:E1334)+1,"")</f>
        <v/>
      </c>
    </row>
    <row r="1336" spans="3:5" x14ac:dyDescent="0.25">
      <c r="C1336" s="90" t="s">
        <v>2435</v>
      </c>
      <c r="D1336" s="91">
        <v>3130</v>
      </c>
      <c r="E1336" s="90" t="str">
        <f>IF(D1336=Contact!$M$4,MAX($E$2:E1335)+1,"")</f>
        <v/>
      </c>
    </row>
    <row r="1337" spans="3:5" x14ac:dyDescent="0.25">
      <c r="C1337" s="90" t="s">
        <v>2436</v>
      </c>
      <c r="D1337" s="91">
        <v>3130</v>
      </c>
      <c r="E1337" s="90" t="str">
        <f>IF(D1337=Contact!$M$4,MAX($E$2:E1336)+1,"")</f>
        <v/>
      </c>
    </row>
    <row r="1338" spans="3:5" x14ac:dyDescent="0.25">
      <c r="C1338" s="90" t="s">
        <v>2437</v>
      </c>
      <c r="D1338" s="91">
        <v>3130</v>
      </c>
      <c r="E1338" s="90" t="str">
        <f>IF(D1338=Contact!$M$4,MAX($E$2:E1337)+1,"")</f>
        <v/>
      </c>
    </row>
    <row r="1339" spans="3:5" x14ac:dyDescent="0.25">
      <c r="C1339" s="90" t="s">
        <v>2438</v>
      </c>
      <c r="D1339" s="91">
        <v>3140</v>
      </c>
      <c r="E1339" s="90" t="str">
        <f>IF(D1339=Contact!$M$4,MAX($E$2:E1338)+1,"")</f>
        <v/>
      </c>
    </row>
    <row r="1340" spans="3:5" x14ac:dyDescent="0.25">
      <c r="C1340" s="90" t="s">
        <v>2439</v>
      </c>
      <c r="D1340" s="91">
        <v>3140</v>
      </c>
      <c r="E1340" s="90" t="str">
        <f>IF(D1340=Contact!$M$4,MAX($E$2:E1339)+1,"")</f>
        <v/>
      </c>
    </row>
    <row r="1341" spans="3:5" x14ac:dyDescent="0.25">
      <c r="C1341" s="90" t="s">
        <v>2440</v>
      </c>
      <c r="D1341" s="91">
        <v>3140</v>
      </c>
      <c r="E1341" s="90" t="str">
        <f>IF(D1341=Contact!$M$4,MAX($E$2:E1340)+1,"")</f>
        <v/>
      </c>
    </row>
    <row r="1342" spans="3:5" x14ac:dyDescent="0.25">
      <c r="C1342" s="90" t="s">
        <v>2441</v>
      </c>
      <c r="D1342" s="91">
        <v>3140</v>
      </c>
      <c r="E1342" s="90" t="str">
        <f>IF(D1342=Contact!$M$4,MAX($E$2:E1341)+1,"")</f>
        <v/>
      </c>
    </row>
    <row r="1343" spans="3:5" x14ac:dyDescent="0.25">
      <c r="C1343" s="90" t="s">
        <v>2442</v>
      </c>
      <c r="D1343" s="91">
        <v>3140</v>
      </c>
      <c r="E1343" s="90" t="str">
        <f>IF(D1343=Contact!$M$4,MAX($E$2:E1342)+1,"")</f>
        <v/>
      </c>
    </row>
    <row r="1344" spans="3:5" x14ac:dyDescent="0.25">
      <c r="C1344" s="90" t="s">
        <v>2443</v>
      </c>
      <c r="D1344" s="91">
        <v>3140</v>
      </c>
      <c r="E1344" s="90" t="str">
        <f>IF(D1344=Contact!$M$4,MAX($E$2:E1343)+1,"")</f>
        <v/>
      </c>
    </row>
    <row r="1345" spans="3:5" x14ac:dyDescent="0.25">
      <c r="C1345" s="90" t="s">
        <v>2444</v>
      </c>
      <c r="D1345" s="91">
        <v>3140</v>
      </c>
      <c r="E1345" s="90" t="str">
        <f>IF(D1345=Contact!$M$4,MAX($E$2:E1344)+1,"")</f>
        <v/>
      </c>
    </row>
    <row r="1346" spans="3:5" x14ac:dyDescent="0.25">
      <c r="C1346" s="90" t="s">
        <v>2445</v>
      </c>
      <c r="D1346" s="91">
        <v>3140</v>
      </c>
      <c r="E1346" s="90" t="str">
        <f>IF(D1346=Contact!$M$4,MAX($E$2:E1345)+1,"")</f>
        <v/>
      </c>
    </row>
    <row r="1347" spans="3:5" x14ac:dyDescent="0.25">
      <c r="C1347" s="90" t="s">
        <v>2446</v>
      </c>
      <c r="D1347" s="91">
        <v>3140</v>
      </c>
      <c r="E1347" s="90" t="str">
        <f>IF(D1347=Contact!$M$4,MAX($E$2:E1346)+1,"")</f>
        <v/>
      </c>
    </row>
    <row r="1348" spans="3:5" x14ac:dyDescent="0.25">
      <c r="C1348" s="90" t="s">
        <v>2447</v>
      </c>
      <c r="D1348" s="91">
        <v>3140</v>
      </c>
      <c r="E1348" s="90" t="str">
        <f>IF(D1348=Contact!$M$4,MAX($E$2:E1347)+1,"")</f>
        <v/>
      </c>
    </row>
    <row r="1349" spans="3:5" x14ac:dyDescent="0.25">
      <c r="C1349" s="90" t="s">
        <v>2448</v>
      </c>
      <c r="D1349" s="91">
        <v>3140</v>
      </c>
      <c r="E1349" s="90" t="str">
        <f>IF(D1349=Contact!$M$4,MAX($E$2:E1348)+1,"")</f>
        <v/>
      </c>
    </row>
    <row r="1350" spans="3:5" x14ac:dyDescent="0.25">
      <c r="C1350" s="90" t="s">
        <v>2449</v>
      </c>
      <c r="D1350" s="91">
        <v>3140</v>
      </c>
      <c r="E1350" s="90" t="str">
        <f>IF(D1350=Contact!$M$4,MAX($E$2:E1349)+1,"")</f>
        <v/>
      </c>
    </row>
    <row r="1351" spans="3:5" x14ac:dyDescent="0.25">
      <c r="C1351" s="90" t="s">
        <v>2450</v>
      </c>
      <c r="D1351" s="91">
        <v>3140</v>
      </c>
      <c r="E1351" s="90" t="str">
        <f>IF(D1351=Contact!$M$4,MAX($E$2:E1350)+1,"")</f>
        <v/>
      </c>
    </row>
    <row r="1352" spans="3:5" x14ac:dyDescent="0.25">
      <c r="C1352" s="90" t="s">
        <v>2451</v>
      </c>
      <c r="D1352" s="91">
        <v>3140</v>
      </c>
      <c r="E1352" s="90" t="str">
        <f>IF(D1352=Contact!$M$4,MAX($E$2:E1351)+1,"")</f>
        <v/>
      </c>
    </row>
    <row r="1353" spans="3:5" x14ac:dyDescent="0.25">
      <c r="C1353" s="90" t="s">
        <v>2452</v>
      </c>
      <c r="D1353" s="91">
        <v>3140</v>
      </c>
      <c r="E1353" s="90" t="str">
        <f>IF(D1353=Contact!$M$4,MAX($E$2:E1352)+1,"")</f>
        <v/>
      </c>
    </row>
    <row r="1354" spans="3:5" x14ac:dyDescent="0.25">
      <c r="C1354" s="90" t="s">
        <v>2453</v>
      </c>
      <c r="D1354" s="91">
        <v>3150</v>
      </c>
      <c r="E1354" s="90" t="str">
        <f>IF(D1354=Contact!$M$4,MAX($E$2:E1353)+1,"")</f>
        <v/>
      </c>
    </row>
    <row r="1355" spans="3:5" x14ac:dyDescent="0.25">
      <c r="C1355" s="90" t="s">
        <v>2454</v>
      </c>
      <c r="D1355" s="91">
        <v>3150</v>
      </c>
      <c r="E1355" s="90" t="str">
        <f>IF(D1355=Contact!$M$4,MAX($E$2:E1354)+1,"")</f>
        <v/>
      </c>
    </row>
    <row r="1356" spans="3:5" x14ac:dyDescent="0.25">
      <c r="C1356" s="90" t="s">
        <v>2455</v>
      </c>
      <c r="D1356" s="91">
        <v>3150</v>
      </c>
      <c r="E1356" s="90" t="str">
        <f>IF(D1356=Contact!$M$4,MAX($E$2:E1355)+1,"")</f>
        <v/>
      </c>
    </row>
    <row r="1357" spans="3:5" x14ac:dyDescent="0.25">
      <c r="C1357" s="90" t="s">
        <v>2456</v>
      </c>
      <c r="D1357" s="91">
        <v>3150</v>
      </c>
      <c r="E1357" s="90" t="str">
        <f>IF(D1357=Contact!$M$4,MAX($E$2:E1356)+1,"")</f>
        <v/>
      </c>
    </row>
    <row r="1358" spans="3:5" x14ac:dyDescent="0.25">
      <c r="C1358" s="90" t="s">
        <v>2457</v>
      </c>
      <c r="D1358" s="91">
        <v>3150</v>
      </c>
      <c r="E1358" s="90" t="str">
        <f>IF(D1358=Contact!$M$4,MAX($E$2:E1357)+1,"")</f>
        <v/>
      </c>
    </row>
    <row r="1359" spans="3:5" x14ac:dyDescent="0.25">
      <c r="C1359" s="90" t="s">
        <v>2458</v>
      </c>
      <c r="D1359" s="91">
        <v>3150</v>
      </c>
      <c r="E1359" s="90" t="str">
        <f>IF(D1359=Contact!$M$4,MAX($E$2:E1358)+1,"")</f>
        <v/>
      </c>
    </row>
    <row r="1360" spans="3:5" x14ac:dyDescent="0.25">
      <c r="C1360" s="90" t="s">
        <v>2459</v>
      </c>
      <c r="D1360" s="91">
        <v>3150</v>
      </c>
      <c r="E1360" s="90" t="str">
        <f>IF(D1360=Contact!$M$4,MAX($E$2:E1359)+1,"")</f>
        <v/>
      </c>
    </row>
    <row r="1361" spans="3:5" x14ac:dyDescent="0.25">
      <c r="C1361" s="90" t="s">
        <v>2460</v>
      </c>
      <c r="D1361" s="91">
        <v>3150</v>
      </c>
      <c r="E1361" s="90" t="str">
        <f>IF(D1361=Contact!$M$4,MAX($E$2:E1360)+1,"")</f>
        <v/>
      </c>
    </row>
    <row r="1362" spans="3:5" x14ac:dyDescent="0.25">
      <c r="C1362" s="90" t="s">
        <v>2461</v>
      </c>
      <c r="D1362" s="91">
        <v>3150</v>
      </c>
      <c r="E1362" s="90" t="str">
        <f>IF(D1362=Contact!$M$4,MAX($E$2:E1361)+1,"")</f>
        <v/>
      </c>
    </row>
    <row r="1363" spans="3:5" x14ac:dyDescent="0.25">
      <c r="C1363" s="90" t="s">
        <v>2462</v>
      </c>
      <c r="D1363" s="91">
        <v>3150</v>
      </c>
      <c r="E1363" s="90" t="str">
        <f>IF(D1363=Contact!$M$4,MAX($E$2:E1362)+1,"")</f>
        <v/>
      </c>
    </row>
    <row r="1364" spans="3:5" x14ac:dyDescent="0.25">
      <c r="C1364" s="90" t="s">
        <v>2463</v>
      </c>
      <c r="D1364" s="91">
        <v>3160</v>
      </c>
      <c r="E1364" s="90" t="str">
        <f>IF(D1364=Contact!$M$4,MAX($E$2:E1363)+1,"")</f>
        <v/>
      </c>
    </row>
    <row r="1365" spans="3:5" x14ac:dyDescent="0.25">
      <c r="C1365" s="90" t="s">
        <v>2464</v>
      </c>
      <c r="D1365" s="91">
        <v>3160</v>
      </c>
      <c r="E1365" s="90" t="str">
        <f>IF(D1365=Contact!$M$4,MAX($E$2:E1364)+1,"")</f>
        <v/>
      </c>
    </row>
    <row r="1366" spans="3:5" x14ac:dyDescent="0.25">
      <c r="C1366" s="90" t="s">
        <v>2465</v>
      </c>
      <c r="D1366" s="91">
        <v>3160</v>
      </c>
      <c r="E1366" s="90" t="str">
        <f>IF(D1366=Contact!$M$4,MAX($E$2:E1365)+1,"")</f>
        <v/>
      </c>
    </row>
    <row r="1367" spans="3:5" x14ac:dyDescent="0.25">
      <c r="C1367" s="90" t="s">
        <v>2466</v>
      </c>
      <c r="D1367" s="91">
        <v>3160</v>
      </c>
      <c r="E1367" s="90" t="str">
        <f>IF(D1367=Contact!$M$4,MAX($E$2:E1366)+1,"")</f>
        <v/>
      </c>
    </row>
    <row r="1368" spans="3:5" x14ac:dyDescent="0.25">
      <c r="C1368" s="90" t="s">
        <v>2467</v>
      </c>
      <c r="D1368" s="91">
        <v>3160</v>
      </c>
      <c r="E1368" s="90" t="str">
        <f>IF(D1368=Contact!$M$4,MAX($E$2:E1367)+1,"")</f>
        <v/>
      </c>
    </row>
    <row r="1369" spans="3:5" x14ac:dyDescent="0.25">
      <c r="C1369" s="90" t="s">
        <v>2468</v>
      </c>
      <c r="D1369" s="91">
        <v>3160</v>
      </c>
      <c r="E1369" s="90" t="str">
        <f>IF(D1369=Contact!$M$4,MAX($E$2:E1368)+1,"")</f>
        <v/>
      </c>
    </row>
    <row r="1370" spans="3:5" x14ac:dyDescent="0.25">
      <c r="C1370" s="90" t="s">
        <v>2469</v>
      </c>
      <c r="D1370" s="91">
        <v>3160</v>
      </c>
      <c r="E1370" s="90" t="str">
        <f>IF(D1370=Contact!$M$4,MAX($E$2:E1369)+1,"")</f>
        <v/>
      </c>
    </row>
    <row r="1371" spans="3:5" x14ac:dyDescent="0.25">
      <c r="C1371" s="90" t="s">
        <v>2470</v>
      </c>
      <c r="D1371" s="91">
        <v>3170</v>
      </c>
      <c r="E1371" s="90" t="str">
        <f>IF(D1371=Contact!$M$4,MAX($E$2:E1370)+1,"")</f>
        <v/>
      </c>
    </row>
    <row r="1372" spans="3:5" x14ac:dyDescent="0.25">
      <c r="C1372" s="90" t="s">
        <v>2471</v>
      </c>
      <c r="D1372" s="91">
        <v>3170</v>
      </c>
      <c r="E1372" s="90" t="str">
        <f>IF(D1372=Contact!$M$4,MAX($E$2:E1371)+1,"")</f>
        <v/>
      </c>
    </row>
    <row r="1373" spans="3:5" x14ac:dyDescent="0.25">
      <c r="C1373" s="90" t="s">
        <v>2472</v>
      </c>
      <c r="D1373" s="91">
        <v>3170</v>
      </c>
      <c r="E1373" s="90" t="str">
        <f>IF(D1373=Contact!$M$4,MAX($E$2:E1372)+1,"")</f>
        <v/>
      </c>
    </row>
    <row r="1374" spans="3:5" x14ac:dyDescent="0.25">
      <c r="C1374" s="90" t="s">
        <v>2473</v>
      </c>
      <c r="D1374" s="91">
        <v>3170</v>
      </c>
      <c r="E1374" s="90" t="str">
        <f>IF(D1374=Contact!$M$4,MAX($E$2:E1373)+1,"")</f>
        <v/>
      </c>
    </row>
    <row r="1375" spans="3:5" x14ac:dyDescent="0.25">
      <c r="C1375" s="90" t="s">
        <v>2474</v>
      </c>
      <c r="D1375" s="91">
        <v>3170</v>
      </c>
      <c r="E1375" s="90" t="str">
        <f>IF(D1375=Contact!$M$4,MAX($E$2:E1374)+1,"")</f>
        <v/>
      </c>
    </row>
    <row r="1376" spans="3:5" x14ac:dyDescent="0.25">
      <c r="C1376" s="90" t="s">
        <v>2475</v>
      </c>
      <c r="D1376" s="91">
        <v>3170</v>
      </c>
      <c r="E1376" s="90" t="str">
        <f>IF(D1376=Contact!$M$4,MAX($E$2:E1375)+1,"")</f>
        <v/>
      </c>
    </row>
    <row r="1377" spans="3:5" x14ac:dyDescent="0.25">
      <c r="C1377" s="90" t="s">
        <v>2476</v>
      </c>
      <c r="D1377" s="91">
        <v>3170</v>
      </c>
      <c r="E1377" s="90" t="str">
        <f>IF(D1377=Contact!$M$4,MAX($E$2:E1376)+1,"")</f>
        <v/>
      </c>
    </row>
    <row r="1378" spans="3:5" x14ac:dyDescent="0.25">
      <c r="C1378" s="90" t="s">
        <v>2477</v>
      </c>
      <c r="D1378" s="91">
        <v>3190</v>
      </c>
      <c r="E1378" s="90" t="str">
        <f>IF(D1378=Contact!$M$4,MAX($E$2:E1377)+1,"")</f>
        <v/>
      </c>
    </row>
    <row r="1379" spans="3:5" x14ac:dyDescent="0.25">
      <c r="C1379" s="90" t="s">
        <v>2478</v>
      </c>
      <c r="D1379" s="91">
        <v>3190</v>
      </c>
      <c r="E1379" s="90" t="str">
        <f>IF(D1379=Contact!$M$4,MAX($E$2:E1378)+1,"")</f>
        <v/>
      </c>
    </row>
    <row r="1380" spans="3:5" x14ac:dyDescent="0.25">
      <c r="C1380" s="90" t="s">
        <v>2479</v>
      </c>
      <c r="D1380" s="91">
        <v>3190</v>
      </c>
      <c r="E1380" s="90" t="str">
        <f>IF(D1380=Contact!$M$4,MAX($E$2:E1379)+1,"")</f>
        <v/>
      </c>
    </row>
    <row r="1381" spans="3:5" x14ac:dyDescent="0.25">
      <c r="C1381" s="90" t="s">
        <v>2480</v>
      </c>
      <c r="D1381" s="91">
        <v>3190</v>
      </c>
      <c r="E1381" s="90" t="str">
        <f>IF(D1381=Contact!$M$4,MAX($E$2:E1380)+1,"")</f>
        <v/>
      </c>
    </row>
    <row r="1382" spans="3:5" x14ac:dyDescent="0.25">
      <c r="C1382" s="90" t="s">
        <v>2481</v>
      </c>
      <c r="D1382" s="91">
        <v>3190</v>
      </c>
      <c r="E1382" s="90" t="str">
        <f>IF(D1382=Contact!$M$4,MAX($E$2:E1381)+1,"")</f>
        <v/>
      </c>
    </row>
    <row r="1383" spans="3:5" x14ac:dyDescent="0.25">
      <c r="C1383" s="90" t="s">
        <v>2482</v>
      </c>
      <c r="D1383" s="91">
        <v>3190</v>
      </c>
      <c r="E1383" s="90" t="str">
        <f>IF(D1383=Contact!$M$4,MAX($E$2:E1382)+1,"")</f>
        <v/>
      </c>
    </row>
    <row r="1384" spans="3:5" x14ac:dyDescent="0.25">
      <c r="C1384" s="90" t="s">
        <v>2483</v>
      </c>
      <c r="D1384" s="91">
        <v>3190</v>
      </c>
      <c r="E1384" s="90" t="str">
        <f>IF(D1384=Contact!$M$4,MAX($E$2:E1383)+1,"")</f>
        <v/>
      </c>
    </row>
    <row r="1385" spans="3:5" x14ac:dyDescent="0.25">
      <c r="C1385" s="90" t="s">
        <v>2484</v>
      </c>
      <c r="D1385" s="91">
        <v>3190</v>
      </c>
      <c r="E1385" s="90" t="str">
        <f>IF(D1385=Contact!$M$4,MAX($E$2:E1384)+1,"")</f>
        <v/>
      </c>
    </row>
    <row r="1386" spans="3:5" x14ac:dyDescent="0.25">
      <c r="C1386" s="90" t="s">
        <v>2485</v>
      </c>
      <c r="D1386" s="91">
        <v>3190</v>
      </c>
      <c r="E1386" s="90" t="str">
        <f>IF(D1386=Contact!$M$4,MAX($E$2:E1385)+1,"")</f>
        <v/>
      </c>
    </row>
    <row r="1387" spans="3:5" x14ac:dyDescent="0.25">
      <c r="C1387" s="90" t="s">
        <v>2486</v>
      </c>
      <c r="D1387" s="91">
        <v>3190</v>
      </c>
      <c r="E1387" s="90" t="str">
        <f>IF(D1387=Contact!$M$4,MAX($E$2:E1386)+1,"")</f>
        <v/>
      </c>
    </row>
    <row r="1388" spans="3:5" x14ac:dyDescent="0.25">
      <c r="C1388" s="90" t="s">
        <v>2487</v>
      </c>
      <c r="D1388" s="91">
        <v>3190</v>
      </c>
      <c r="E1388" s="90" t="str">
        <f>IF(D1388=Contact!$M$4,MAX($E$2:E1387)+1,"")</f>
        <v/>
      </c>
    </row>
    <row r="1389" spans="3:5" x14ac:dyDescent="0.25">
      <c r="C1389" s="90" t="s">
        <v>2488</v>
      </c>
      <c r="D1389" s="91">
        <v>3190</v>
      </c>
      <c r="E1389" s="90" t="str">
        <f>IF(D1389=Contact!$M$4,MAX($E$2:E1388)+1,"")</f>
        <v/>
      </c>
    </row>
    <row r="1390" spans="3:5" x14ac:dyDescent="0.25">
      <c r="C1390" s="90" t="s">
        <v>2489</v>
      </c>
      <c r="D1390" s="91">
        <v>3190</v>
      </c>
      <c r="E1390" s="90" t="str">
        <f>IF(D1390=Contact!$M$4,MAX($E$2:E1389)+1,"")</f>
        <v/>
      </c>
    </row>
    <row r="1391" spans="3:5" x14ac:dyDescent="0.25">
      <c r="C1391" s="90" t="s">
        <v>2490</v>
      </c>
      <c r="D1391" s="91">
        <v>3200</v>
      </c>
      <c r="E1391" s="90" t="str">
        <f>IF(D1391=Contact!$M$4,MAX($E$2:E1390)+1,"")</f>
        <v/>
      </c>
    </row>
    <row r="1392" spans="3:5" x14ac:dyDescent="0.25">
      <c r="C1392" s="90" t="s">
        <v>2491</v>
      </c>
      <c r="D1392" s="91">
        <v>3200</v>
      </c>
      <c r="E1392" s="90" t="str">
        <f>IF(D1392=Contact!$M$4,MAX($E$2:E1391)+1,"")</f>
        <v/>
      </c>
    </row>
    <row r="1393" spans="3:5" x14ac:dyDescent="0.25">
      <c r="C1393" s="90" t="s">
        <v>2492</v>
      </c>
      <c r="D1393" s="91">
        <v>3200</v>
      </c>
      <c r="E1393" s="90" t="str">
        <f>IF(D1393=Contact!$M$4,MAX($E$2:E1392)+1,"")</f>
        <v/>
      </c>
    </row>
    <row r="1394" spans="3:5" x14ac:dyDescent="0.25">
      <c r="C1394" s="90" t="s">
        <v>2493</v>
      </c>
      <c r="D1394" s="91">
        <v>3210</v>
      </c>
      <c r="E1394" s="90" t="str">
        <f>IF(D1394=Contact!$M$4,MAX($E$2:E1393)+1,"")</f>
        <v/>
      </c>
    </row>
    <row r="1395" spans="3:5" x14ac:dyDescent="0.25">
      <c r="C1395" s="90" t="s">
        <v>2494</v>
      </c>
      <c r="D1395" s="91">
        <v>3210</v>
      </c>
      <c r="E1395" s="90" t="str">
        <f>IF(D1395=Contact!$M$4,MAX($E$2:E1394)+1,"")</f>
        <v/>
      </c>
    </row>
    <row r="1396" spans="3:5" x14ac:dyDescent="0.25">
      <c r="C1396" s="90" t="s">
        <v>2495</v>
      </c>
      <c r="D1396" s="91">
        <v>3210</v>
      </c>
      <c r="E1396" s="90" t="str">
        <f>IF(D1396=Contact!$M$4,MAX($E$2:E1395)+1,"")</f>
        <v/>
      </c>
    </row>
    <row r="1397" spans="3:5" x14ac:dyDescent="0.25">
      <c r="C1397" s="90" t="s">
        <v>2496</v>
      </c>
      <c r="D1397" s="91">
        <v>3210</v>
      </c>
      <c r="E1397" s="90" t="str">
        <f>IF(D1397=Contact!$M$4,MAX($E$2:E1396)+1,"")</f>
        <v/>
      </c>
    </row>
    <row r="1398" spans="3:5" x14ac:dyDescent="0.25">
      <c r="C1398" s="90" t="s">
        <v>2497</v>
      </c>
      <c r="D1398" s="91">
        <v>3210</v>
      </c>
      <c r="E1398" s="90" t="str">
        <f>IF(D1398=Contact!$M$4,MAX($E$2:E1397)+1,"")</f>
        <v/>
      </c>
    </row>
    <row r="1399" spans="3:5" x14ac:dyDescent="0.25">
      <c r="C1399" s="90" t="s">
        <v>2498</v>
      </c>
      <c r="D1399" s="91">
        <v>3210</v>
      </c>
      <c r="E1399" s="90" t="str">
        <f>IF(D1399=Contact!$M$4,MAX($E$2:E1398)+1,"")</f>
        <v/>
      </c>
    </row>
    <row r="1400" spans="3:5" x14ac:dyDescent="0.25">
      <c r="C1400" s="90" t="s">
        <v>2499</v>
      </c>
      <c r="D1400" s="91">
        <v>3210</v>
      </c>
      <c r="E1400" s="90" t="str">
        <f>IF(D1400=Contact!$M$4,MAX($E$2:E1399)+1,"")</f>
        <v/>
      </c>
    </row>
    <row r="1401" spans="3:5" x14ac:dyDescent="0.25">
      <c r="C1401" s="90" t="s">
        <v>2500</v>
      </c>
      <c r="D1401" s="91">
        <v>3210</v>
      </c>
      <c r="E1401" s="90" t="str">
        <f>IF(D1401=Contact!$M$4,MAX($E$2:E1400)+1,"")</f>
        <v/>
      </c>
    </row>
    <row r="1402" spans="3:5" x14ac:dyDescent="0.25">
      <c r="C1402" s="90" t="s">
        <v>2501</v>
      </c>
      <c r="D1402" s="91">
        <v>3210</v>
      </c>
      <c r="E1402" s="90" t="str">
        <f>IF(D1402=Contact!$M$4,MAX($E$2:E1401)+1,"")</f>
        <v/>
      </c>
    </row>
    <row r="1403" spans="3:5" x14ac:dyDescent="0.25">
      <c r="C1403" s="90" t="s">
        <v>2502</v>
      </c>
      <c r="D1403" s="91">
        <v>3210</v>
      </c>
      <c r="E1403" s="90" t="str">
        <f>IF(D1403=Contact!$M$4,MAX($E$2:E1402)+1,"")</f>
        <v/>
      </c>
    </row>
    <row r="1404" spans="3:5" x14ac:dyDescent="0.25">
      <c r="C1404" s="90" t="s">
        <v>2503</v>
      </c>
      <c r="D1404" s="91">
        <v>3210</v>
      </c>
      <c r="E1404" s="90" t="str">
        <f>IF(D1404=Contact!$M$4,MAX($E$2:E1403)+1,"")</f>
        <v/>
      </c>
    </row>
    <row r="1405" spans="3:5" x14ac:dyDescent="0.25">
      <c r="C1405" s="90" t="s">
        <v>2504</v>
      </c>
      <c r="D1405" s="91">
        <v>3210</v>
      </c>
      <c r="E1405" s="90" t="str">
        <f>IF(D1405=Contact!$M$4,MAX($E$2:E1404)+1,"")</f>
        <v/>
      </c>
    </row>
    <row r="1406" spans="3:5" x14ac:dyDescent="0.25">
      <c r="C1406" s="90" t="s">
        <v>2505</v>
      </c>
      <c r="D1406" s="91">
        <v>3220</v>
      </c>
      <c r="E1406" s="90" t="str">
        <f>IF(D1406=Contact!$M$4,MAX($E$2:E1405)+1,"")</f>
        <v/>
      </c>
    </row>
    <row r="1407" spans="3:5" x14ac:dyDescent="0.25">
      <c r="C1407" s="90" t="s">
        <v>2506</v>
      </c>
      <c r="D1407" s="91">
        <v>3220</v>
      </c>
      <c r="E1407" s="90" t="str">
        <f>IF(D1407=Contact!$M$4,MAX($E$2:E1406)+1,"")</f>
        <v/>
      </c>
    </row>
    <row r="1408" spans="3:5" x14ac:dyDescent="0.25">
      <c r="C1408" s="90" t="s">
        <v>2507</v>
      </c>
      <c r="D1408" s="91">
        <v>3220</v>
      </c>
      <c r="E1408" s="90" t="str">
        <f>IF(D1408=Contact!$M$4,MAX($E$2:E1407)+1,"")</f>
        <v/>
      </c>
    </row>
    <row r="1409" spans="3:5" x14ac:dyDescent="0.25">
      <c r="C1409" s="90" t="s">
        <v>2508</v>
      </c>
      <c r="D1409" s="91">
        <v>3220</v>
      </c>
      <c r="E1409" s="90" t="str">
        <f>IF(D1409=Contact!$M$4,MAX($E$2:E1408)+1,"")</f>
        <v/>
      </c>
    </row>
    <row r="1410" spans="3:5" x14ac:dyDescent="0.25">
      <c r="C1410" s="90" t="s">
        <v>2509</v>
      </c>
      <c r="D1410" s="91">
        <v>3220</v>
      </c>
      <c r="E1410" s="90" t="str">
        <f>IF(D1410=Contact!$M$4,MAX($E$2:E1409)+1,"")</f>
        <v/>
      </c>
    </row>
    <row r="1411" spans="3:5" x14ac:dyDescent="0.25">
      <c r="C1411" s="90" t="s">
        <v>2510</v>
      </c>
      <c r="D1411" s="91">
        <v>3220</v>
      </c>
      <c r="E1411" s="90" t="str">
        <f>IF(D1411=Contact!$M$4,MAX($E$2:E1410)+1,"")</f>
        <v/>
      </c>
    </row>
    <row r="1412" spans="3:5" x14ac:dyDescent="0.25">
      <c r="C1412" s="90" t="s">
        <v>2511</v>
      </c>
      <c r="D1412" s="91">
        <v>3220</v>
      </c>
      <c r="E1412" s="90" t="str">
        <f>IF(D1412=Contact!$M$4,MAX($E$2:E1411)+1,"")</f>
        <v/>
      </c>
    </row>
    <row r="1413" spans="3:5" x14ac:dyDescent="0.25">
      <c r="C1413" s="90" t="s">
        <v>2512</v>
      </c>
      <c r="D1413" s="91">
        <v>3220</v>
      </c>
      <c r="E1413" s="90" t="str">
        <f>IF(D1413=Contact!$M$4,MAX($E$2:E1412)+1,"")</f>
        <v/>
      </c>
    </row>
    <row r="1414" spans="3:5" x14ac:dyDescent="0.25">
      <c r="C1414" s="90" t="s">
        <v>2513</v>
      </c>
      <c r="D1414" s="91">
        <v>3220</v>
      </c>
      <c r="E1414" s="90" t="str">
        <f>IF(D1414=Contact!$M$4,MAX($E$2:E1413)+1,"")</f>
        <v/>
      </c>
    </row>
    <row r="1415" spans="3:5" x14ac:dyDescent="0.25">
      <c r="C1415" s="90" t="s">
        <v>2514</v>
      </c>
      <c r="D1415" s="91">
        <v>3220</v>
      </c>
      <c r="E1415" s="90" t="str">
        <f>IF(D1415=Contact!$M$4,MAX($E$2:E1414)+1,"")</f>
        <v/>
      </c>
    </row>
    <row r="1416" spans="3:5" x14ac:dyDescent="0.25">
      <c r="C1416" s="90" t="s">
        <v>2515</v>
      </c>
      <c r="D1416" s="91">
        <v>3220</v>
      </c>
      <c r="E1416" s="90" t="str">
        <f>IF(D1416=Contact!$M$4,MAX($E$2:E1415)+1,"")</f>
        <v/>
      </c>
    </row>
    <row r="1417" spans="3:5" x14ac:dyDescent="0.25">
      <c r="C1417" s="90" t="s">
        <v>2516</v>
      </c>
      <c r="D1417" s="91">
        <v>3220</v>
      </c>
      <c r="E1417" s="90" t="str">
        <f>IF(D1417=Contact!$M$4,MAX($E$2:E1416)+1,"")</f>
        <v/>
      </c>
    </row>
    <row r="1418" spans="3:5" x14ac:dyDescent="0.25">
      <c r="C1418" s="90" t="s">
        <v>2517</v>
      </c>
      <c r="D1418" s="91">
        <v>3230</v>
      </c>
      <c r="E1418" s="90" t="str">
        <f>IF(D1418=Contact!$M$4,MAX($E$2:E1417)+1,"")</f>
        <v/>
      </c>
    </row>
    <row r="1419" spans="3:5" x14ac:dyDescent="0.25">
      <c r="C1419" s="90" t="s">
        <v>2518</v>
      </c>
      <c r="D1419" s="91">
        <v>3230</v>
      </c>
      <c r="E1419" s="90" t="str">
        <f>IF(D1419=Contact!$M$4,MAX($E$2:E1418)+1,"")</f>
        <v/>
      </c>
    </row>
    <row r="1420" spans="3:5" x14ac:dyDescent="0.25">
      <c r="C1420" s="90" t="s">
        <v>2519</v>
      </c>
      <c r="D1420" s="91">
        <v>3230</v>
      </c>
      <c r="E1420" s="90" t="str">
        <f>IF(D1420=Contact!$M$4,MAX($E$2:E1419)+1,"")</f>
        <v/>
      </c>
    </row>
    <row r="1421" spans="3:5" x14ac:dyDescent="0.25">
      <c r="C1421" s="90" t="s">
        <v>2520</v>
      </c>
      <c r="D1421" s="91">
        <v>3230</v>
      </c>
      <c r="E1421" s="90" t="str">
        <f>IF(D1421=Contact!$M$4,MAX($E$2:E1420)+1,"")</f>
        <v/>
      </c>
    </row>
    <row r="1422" spans="3:5" x14ac:dyDescent="0.25">
      <c r="C1422" s="90" t="s">
        <v>2521</v>
      </c>
      <c r="D1422" s="91">
        <v>3230</v>
      </c>
      <c r="E1422" s="90" t="str">
        <f>IF(D1422=Contact!$M$4,MAX($E$2:E1421)+1,"")</f>
        <v/>
      </c>
    </row>
    <row r="1423" spans="3:5" x14ac:dyDescent="0.25">
      <c r="C1423" s="90" t="s">
        <v>2522</v>
      </c>
      <c r="D1423" s="91">
        <v>3230</v>
      </c>
      <c r="E1423" s="90" t="str">
        <f>IF(D1423=Contact!$M$4,MAX($E$2:E1422)+1,"")</f>
        <v/>
      </c>
    </row>
    <row r="1424" spans="3:5" x14ac:dyDescent="0.25">
      <c r="C1424" s="90" t="s">
        <v>2523</v>
      </c>
      <c r="D1424" s="91">
        <v>3230</v>
      </c>
      <c r="E1424" s="90" t="str">
        <f>IF(D1424=Contact!$M$4,MAX($E$2:E1423)+1,"")</f>
        <v/>
      </c>
    </row>
    <row r="1425" spans="3:5" x14ac:dyDescent="0.25">
      <c r="C1425" s="90" t="s">
        <v>2524</v>
      </c>
      <c r="D1425" s="91">
        <v>3230</v>
      </c>
      <c r="E1425" s="90" t="str">
        <f>IF(D1425=Contact!$M$4,MAX($E$2:E1424)+1,"")</f>
        <v/>
      </c>
    </row>
    <row r="1426" spans="3:5" x14ac:dyDescent="0.25">
      <c r="C1426" s="90" t="s">
        <v>2525</v>
      </c>
      <c r="D1426" s="91">
        <v>3230</v>
      </c>
      <c r="E1426" s="90" t="str">
        <f>IF(D1426=Contact!$M$4,MAX($E$2:E1425)+1,"")</f>
        <v/>
      </c>
    </row>
    <row r="1427" spans="3:5" x14ac:dyDescent="0.25">
      <c r="C1427" s="90" t="s">
        <v>2526</v>
      </c>
      <c r="D1427" s="91">
        <v>3230</v>
      </c>
      <c r="E1427" s="90" t="str">
        <f>IF(D1427=Contact!$M$4,MAX($E$2:E1426)+1,"")</f>
        <v/>
      </c>
    </row>
    <row r="1428" spans="3:5" x14ac:dyDescent="0.25">
      <c r="C1428" s="90" t="s">
        <v>2527</v>
      </c>
      <c r="D1428" s="91">
        <v>3240</v>
      </c>
      <c r="E1428" s="90" t="str">
        <f>IF(D1428=Contact!$M$4,MAX($E$2:E1427)+1,"")</f>
        <v/>
      </c>
    </row>
    <row r="1429" spans="3:5" x14ac:dyDescent="0.25">
      <c r="C1429" s="90" t="s">
        <v>2528</v>
      </c>
      <c r="D1429" s="91">
        <v>3240</v>
      </c>
      <c r="E1429" s="90" t="str">
        <f>IF(D1429=Contact!$M$4,MAX($E$2:E1428)+1,"")</f>
        <v/>
      </c>
    </row>
    <row r="1430" spans="3:5" x14ac:dyDescent="0.25">
      <c r="C1430" s="90" t="s">
        <v>2529</v>
      </c>
      <c r="D1430" s="91">
        <v>3240</v>
      </c>
      <c r="E1430" s="90" t="str">
        <f>IF(D1430=Contact!$M$4,MAX($E$2:E1429)+1,"")</f>
        <v/>
      </c>
    </row>
    <row r="1431" spans="3:5" x14ac:dyDescent="0.25">
      <c r="C1431" s="90" t="s">
        <v>2530</v>
      </c>
      <c r="D1431" s="91">
        <v>3240</v>
      </c>
      <c r="E1431" s="90" t="str">
        <f>IF(D1431=Contact!$M$4,MAX($E$2:E1430)+1,"")</f>
        <v/>
      </c>
    </row>
    <row r="1432" spans="3:5" x14ac:dyDescent="0.25">
      <c r="C1432" s="90" t="s">
        <v>2531</v>
      </c>
      <c r="D1432" s="91">
        <v>3240</v>
      </c>
      <c r="E1432" s="90" t="str">
        <f>IF(D1432=Contact!$M$4,MAX($E$2:E1431)+1,"")</f>
        <v/>
      </c>
    </row>
    <row r="1433" spans="3:5" x14ac:dyDescent="0.25">
      <c r="C1433" s="90" t="s">
        <v>2532</v>
      </c>
      <c r="D1433" s="91">
        <v>3240</v>
      </c>
      <c r="E1433" s="90" t="str">
        <f>IF(D1433=Contact!$M$4,MAX($E$2:E1432)+1,"")</f>
        <v/>
      </c>
    </row>
    <row r="1434" spans="3:5" x14ac:dyDescent="0.25">
      <c r="C1434" s="90" t="s">
        <v>2533</v>
      </c>
      <c r="D1434" s="91">
        <v>3240</v>
      </c>
      <c r="E1434" s="90" t="str">
        <f>IF(D1434=Contact!$M$4,MAX($E$2:E1433)+1,"")</f>
        <v/>
      </c>
    </row>
    <row r="1435" spans="3:5" x14ac:dyDescent="0.25">
      <c r="C1435" s="90" t="s">
        <v>2534</v>
      </c>
      <c r="D1435" s="91">
        <v>3240</v>
      </c>
      <c r="E1435" s="90" t="str">
        <f>IF(D1435=Contact!$M$4,MAX($E$2:E1434)+1,"")</f>
        <v/>
      </c>
    </row>
    <row r="1436" spans="3:5" x14ac:dyDescent="0.25">
      <c r="C1436" s="90" t="s">
        <v>2535</v>
      </c>
      <c r="D1436" s="91">
        <v>3250</v>
      </c>
      <c r="E1436" s="90" t="str">
        <f>IF(D1436=Contact!$M$4,MAX($E$2:E1435)+1,"")</f>
        <v/>
      </c>
    </row>
    <row r="1437" spans="3:5" x14ac:dyDescent="0.25">
      <c r="C1437" s="90" t="s">
        <v>2536</v>
      </c>
      <c r="D1437" s="91">
        <v>3250</v>
      </c>
      <c r="E1437" s="90" t="str">
        <f>IF(D1437=Contact!$M$4,MAX($E$2:E1436)+1,"")</f>
        <v/>
      </c>
    </row>
    <row r="1438" spans="3:5" x14ac:dyDescent="0.25">
      <c r="C1438" s="90" t="s">
        <v>2537</v>
      </c>
      <c r="D1438" s="91">
        <v>3250</v>
      </c>
      <c r="E1438" s="90" t="str">
        <f>IF(D1438=Contact!$M$4,MAX($E$2:E1437)+1,"")</f>
        <v/>
      </c>
    </row>
    <row r="1439" spans="3:5" x14ac:dyDescent="0.25">
      <c r="C1439" s="90" t="s">
        <v>2538</v>
      </c>
      <c r="D1439" s="91">
        <v>3250</v>
      </c>
      <c r="E1439" s="90" t="str">
        <f>IF(D1439=Contact!$M$4,MAX($E$2:E1438)+1,"")</f>
        <v/>
      </c>
    </row>
    <row r="1440" spans="3:5" x14ac:dyDescent="0.25">
      <c r="C1440" s="90" t="s">
        <v>2539</v>
      </c>
      <c r="D1440" s="91">
        <v>3250</v>
      </c>
      <c r="E1440" s="90" t="str">
        <f>IF(D1440=Contact!$M$4,MAX($E$2:E1439)+1,"")</f>
        <v/>
      </c>
    </row>
    <row r="1441" spans="3:5" x14ac:dyDescent="0.25">
      <c r="C1441" s="90" t="s">
        <v>2540</v>
      </c>
      <c r="D1441" s="91">
        <v>3250</v>
      </c>
      <c r="E1441" s="90" t="str">
        <f>IF(D1441=Contact!$M$4,MAX($E$2:E1440)+1,"")</f>
        <v/>
      </c>
    </row>
    <row r="1442" spans="3:5" x14ac:dyDescent="0.25">
      <c r="C1442" s="90" t="s">
        <v>2541</v>
      </c>
      <c r="D1442" s="91">
        <v>3250</v>
      </c>
      <c r="E1442" s="90" t="str">
        <f>IF(D1442=Contact!$M$4,MAX($E$2:E1441)+1,"")</f>
        <v/>
      </c>
    </row>
    <row r="1443" spans="3:5" x14ac:dyDescent="0.25">
      <c r="C1443" s="90" t="s">
        <v>2542</v>
      </c>
      <c r="D1443" s="91">
        <v>3250</v>
      </c>
      <c r="E1443" s="90" t="str">
        <f>IF(D1443=Contact!$M$4,MAX($E$2:E1442)+1,"")</f>
        <v/>
      </c>
    </row>
    <row r="1444" spans="3:5" x14ac:dyDescent="0.25">
      <c r="C1444" s="90" t="s">
        <v>2543</v>
      </c>
      <c r="D1444" s="91">
        <v>3250</v>
      </c>
      <c r="E1444" s="90" t="str">
        <f>IF(D1444=Contact!$M$4,MAX($E$2:E1443)+1,"")</f>
        <v/>
      </c>
    </row>
    <row r="1445" spans="3:5" x14ac:dyDescent="0.25">
      <c r="C1445" s="90" t="s">
        <v>2065</v>
      </c>
      <c r="D1445" s="91">
        <v>3250</v>
      </c>
      <c r="E1445" s="90" t="str">
        <f>IF(D1445=Contact!$M$4,MAX($E$2:E1444)+1,"")</f>
        <v/>
      </c>
    </row>
    <row r="1446" spans="3:5" x14ac:dyDescent="0.25">
      <c r="C1446" s="90" t="s">
        <v>2544</v>
      </c>
      <c r="D1446" s="91">
        <v>3250</v>
      </c>
      <c r="E1446" s="90" t="str">
        <f>IF(D1446=Contact!$M$4,MAX($E$2:E1445)+1,"")</f>
        <v/>
      </c>
    </row>
    <row r="1447" spans="3:5" x14ac:dyDescent="0.25">
      <c r="C1447" s="90" t="s">
        <v>2545</v>
      </c>
      <c r="D1447" s="91">
        <v>3260</v>
      </c>
      <c r="E1447" s="90" t="str">
        <f>IF(D1447=Contact!$M$4,MAX($E$2:E1446)+1,"")</f>
        <v/>
      </c>
    </row>
    <row r="1448" spans="3:5" x14ac:dyDescent="0.25">
      <c r="C1448" s="90" t="s">
        <v>2546</v>
      </c>
      <c r="D1448" s="91">
        <v>3260</v>
      </c>
      <c r="E1448" s="90" t="str">
        <f>IF(D1448=Contact!$M$4,MAX($E$2:E1447)+1,"")</f>
        <v/>
      </c>
    </row>
    <row r="1449" spans="3:5" x14ac:dyDescent="0.25">
      <c r="C1449" s="90" t="s">
        <v>2547</v>
      </c>
      <c r="D1449" s="91">
        <v>3260</v>
      </c>
      <c r="E1449" s="90" t="str">
        <f>IF(D1449=Contact!$M$4,MAX($E$2:E1448)+1,"")</f>
        <v/>
      </c>
    </row>
    <row r="1450" spans="3:5" x14ac:dyDescent="0.25">
      <c r="C1450" s="90" t="s">
        <v>2548</v>
      </c>
      <c r="D1450" s="91">
        <v>3260</v>
      </c>
      <c r="E1450" s="90" t="str">
        <f>IF(D1450=Contact!$M$4,MAX($E$2:E1449)+1,"")</f>
        <v/>
      </c>
    </row>
    <row r="1451" spans="3:5" x14ac:dyDescent="0.25">
      <c r="C1451" s="90" t="s">
        <v>2549</v>
      </c>
      <c r="D1451" s="91">
        <v>3260</v>
      </c>
      <c r="E1451" s="90" t="str">
        <f>IF(D1451=Contact!$M$4,MAX($E$2:E1450)+1,"")</f>
        <v/>
      </c>
    </row>
    <row r="1452" spans="3:5" x14ac:dyDescent="0.25">
      <c r="C1452" s="90" t="s">
        <v>2550</v>
      </c>
      <c r="D1452" s="91">
        <v>3260</v>
      </c>
      <c r="E1452" s="90" t="str">
        <f>IF(D1452=Contact!$M$4,MAX($E$2:E1451)+1,"")</f>
        <v/>
      </c>
    </row>
    <row r="1453" spans="3:5" x14ac:dyDescent="0.25">
      <c r="C1453" s="90" t="s">
        <v>2551</v>
      </c>
      <c r="D1453" s="91">
        <v>3270</v>
      </c>
      <c r="E1453" s="90" t="str">
        <f>IF(D1453=Contact!$M$4,MAX($E$2:E1452)+1,"")</f>
        <v/>
      </c>
    </row>
    <row r="1454" spans="3:5" x14ac:dyDescent="0.25">
      <c r="C1454" s="90" t="s">
        <v>2552</v>
      </c>
      <c r="D1454" s="91">
        <v>3270</v>
      </c>
      <c r="E1454" s="90" t="str">
        <f>IF(D1454=Contact!$M$4,MAX($E$2:E1453)+1,"")</f>
        <v/>
      </c>
    </row>
    <row r="1455" spans="3:5" x14ac:dyDescent="0.25">
      <c r="C1455" s="90" t="s">
        <v>2553</v>
      </c>
      <c r="D1455" s="91">
        <v>3270</v>
      </c>
      <c r="E1455" s="90" t="str">
        <f>IF(D1455=Contact!$M$4,MAX($E$2:E1454)+1,"")</f>
        <v/>
      </c>
    </row>
    <row r="1456" spans="3:5" x14ac:dyDescent="0.25">
      <c r="C1456" s="90" t="s">
        <v>2554</v>
      </c>
      <c r="D1456" s="91">
        <v>3270</v>
      </c>
      <c r="E1456" s="90" t="str">
        <f>IF(D1456=Contact!$M$4,MAX($E$2:E1455)+1,"")</f>
        <v/>
      </c>
    </row>
    <row r="1457" spans="3:5" x14ac:dyDescent="0.25">
      <c r="C1457" s="90" t="s">
        <v>2555</v>
      </c>
      <c r="D1457" s="91">
        <v>3290</v>
      </c>
      <c r="E1457" s="90" t="str">
        <f>IF(D1457=Contact!$M$4,MAX($E$2:E1456)+1,"")</f>
        <v/>
      </c>
    </row>
    <row r="1458" spans="3:5" x14ac:dyDescent="0.25">
      <c r="C1458" s="90" t="s">
        <v>2556</v>
      </c>
      <c r="D1458" s="91">
        <v>3290</v>
      </c>
      <c r="E1458" s="90" t="str">
        <f>IF(D1458=Contact!$M$4,MAX($E$2:E1457)+1,"")</f>
        <v/>
      </c>
    </row>
    <row r="1459" spans="3:5" x14ac:dyDescent="0.25">
      <c r="C1459" s="90" t="s">
        <v>2557</v>
      </c>
      <c r="D1459" s="91">
        <v>3290</v>
      </c>
      <c r="E1459" s="90" t="str">
        <f>IF(D1459=Contact!$M$4,MAX($E$2:E1458)+1,"")</f>
        <v/>
      </c>
    </row>
    <row r="1460" spans="3:5" x14ac:dyDescent="0.25">
      <c r="C1460" s="90" t="s">
        <v>2558</v>
      </c>
      <c r="D1460" s="91">
        <v>3300</v>
      </c>
      <c r="E1460" s="90" t="str">
        <f>IF(D1460=Contact!$M$4,MAX($E$2:E1459)+1,"")</f>
        <v/>
      </c>
    </row>
    <row r="1461" spans="3:5" x14ac:dyDescent="0.25">
      <c r="C1461" s="90" t="s">
        <v>2559</v>
      </c>
      <c r="D1461" s="91">
        <v>3300</v>
      </c>
      <c r="E1461" s="90" t="str">
        <f>IF(D1461=Contact!$M$4,MAX($E$2:E1460)+1,"")</f>
        <v/>
      </c>
    </row>
    <row r="1462" spans="3:5" x14ac:dyDescent="0.25">
      <c r="C1462" s="90" t="s">
        <v>2560</v>
      </c>
      <c r="D1462" s="91">
        <v>3300</v>
      </c>
      <c r="E1462" s="90" t="str">
        <f>IF(D1462=Contact!$M$4,MAX($E$2:E1461)+1,"")</f>
        <v/>
      </c>
    </row>
    <row r="1463" spans="3:5" x14ac:dyDescent="0.25">
      <c r="C1463" s="90" t="s">
        <v>2561</v>
      </c>
      <c r="D1463" s="91">
        <v>3300</v>
      </c>
      <c r="E1463" s="90" t="str">
        <f>IF(D1463=Contact!$M$4,MAX($E$2:E1462)+1,"")</f>
        <v/>
      </c>
    </row>
    <row r="1464" spans="3:5" x14ac:dyDescent="0.25">
      <c r="C1464" s="90" t="s">
        <v>2562</v>
      </c>
      <c r="D1464" s="91">
        <v>3300</v>
      </c>
      <c r="E1464" s="90" t="str">
        <f>IF(D1464=Contact!$M$4,MAX($E$2:E1463)+1,"")</f>
        <v/>
      </c>
    </row>
    <row r="1465" spans="3:5" x14ac:dyDescent="0.25">
      <c r="C1465" s="90" t="s">
        <v>2563</v>
      </c>
      <c r="D1465" s="91">
        <v>3300</v>
      </c>
      <c r="E1465" s="90" t="str">
        <f>IF(D1465=Contact!$M$4,MAX($E$2:E1464)+1,"")</f>
        <v/>
      </c>
    </row>
    <row r="1466" spans="3:5" x14ac:dyDescent="0.25">
      <c r="C1466" s="90" t="s">
        <v>2564</v>
      </c>
      <c r="D1466" s="91">
        <v>3300</v>
      </c>
      <c r="E1466" s="90" t="str">
        <f>IF(D1466=Contact!$M$4,MAX($E$2:E1465)+1,"")</f>
        <v/>
      </c>
    </row>
    <row r="1467" spans="3:5" x14ac:dyDescent="0.25">
      <c r="C1467" s="90" t="s">
        <v>2565</v>
      </c>
      <c r="D1467" s="91">
        <v>3310</v>
      </c>
      <c r="E1467" s="90" t="str">
        <f>IF(D1467=Contact!$M$4,MAX($E$2:E1466)+1,"")</f>
        <v/>
      </c>
    </row>
    <row r="1468" spans="3:5" x14ac:dyDescent="0.25">
      <c r="C1468" s="90" t="s">
        <v>2566</v>
      </c>
      <c r="D1468" s="91">
        <v>3310</v>
      </c>
      <c r="E1468" s="90" t="str">
        <f>IF(D1468=Contact!$M$4,MAX($E$2:E1467)+1,"")</f>
        <v/>
      </c>
    </row>
    <row r="1469" spans="3:5" x14ac:dyDescent="0.25">
      <c r="C1469" s="90" t="s">
        <v>2567</v>
      </c>
      <c r="D1469" s="91">
        <v>3310</v>
      </c>
      <c r="E1469" s="90" t="str">
        <f>IF(D1469=Contact!$M$4,MAX($E$2:E1468)+1,"")</f>
        <v/>
      </c>
    </row>
    <row r="1470" spans="3:5" x14ac:dyDescent="0.25">
      <c r="C1470" s="90" t="s">
        <v>2568</v>
      </c>
      <c r="D1470" s="91">
        <v>3310</v>
      </c>
      <c r="E1470" s="90" t="str">
        <f>IF(D1470=Contact!$M$4,MAX($E$2:E1469)+1,"")</f>
        <v/>
      </c>
    </row>
    <row r="1471" spans="3:5" x14ac:dyDescent="0.25">
      <c r="C1471" s="90" t="s">
        <v>2569</v>
      </c>
      <c r="D1471" s="91">
        <v>3310</v>
      </c>
      <c r="E1471" s="90" t="str">
        <f>IF(D1471=Contact!$M$4,MAX($E$2:E1470)+1,"")</f>
        <v/>
      </c>
    </row>
    <row r="1472" spans="3:5" x14ac:dyDescent="0.25">
      <c r="C1472" s="90" t="s">
        <v>2570</v>
      </c>
      <c r="D1472" s="91">
        <v>3320</v>
      </c>
      <c r="E1472" s="90" t="str">
        <f>IF(D1472=Contact!$M$4,MAX($E$2:E1471)+1,"")</f>
        <v/>
      </c>
    </row>
    <row r="1473" spans="3:5" x14ac:dyDescent="0.25">
      <c r="C1473" s="90" t="s">
        <v>2571</v>
      </c>
      <c r="D1473" s="91">
        <v>3320</v>
      </c>
      <c r="E1473" s="90" t="str">
        <f>IF(D1473=Contact!$M$4,MAX($E$2:E1472)+1,"")</f>
        <v/>
      </c>
    </row>
    <row r="1474" spans="3:5" x14ac:dyDescent="0.25">
      <c r="C1474" s="90" t="s">
        <v>2572</v>
      </c>
      <c r="D1474" s="91">
        <v>3320</v>
      </c>
      <c r="E1474" s="90" t="str">
        <f>IF(D1474=Contact!$M$4,MAX($E$2:E1473)+1,"")</f>
        <v/>
      </c>
    </row>
    <row r="1475" spans="3:5" x14ac:dyDescent="0.25">
      <c r="C1475" s="90" t="s">
        <v>2573</v>
      </c>
      <c r="D1475" s="91">
        <v>3320</v>
      </c>
      <c r="E1475" s="90" t="str">
        <f>IF(D1475=Contact!$M$4,MAX($E$2:E1474)+1,"")</f>
        <v/>
      </c>
    </row>
    <row r="1476" spans="3:5" x14ac:dyDescent="0.25">
      <c r="C1476" s="90" t="s">
        <v>2574</v>
      </c>
      <c r="D1476" s="91">
        <v>3320</v>
      </c>
      <c r="E1476" s="90" t="str">
        <f>IF(D1476=Contact!$M$4,MAX($E$2:E1475)+1,"")</f>
        <v/>
      </c>
    </row>
    <row r="1477" spans="3:5" x14ac:dyDescent="0.25">
      <c r="C1477" s="90" t="s">
        <v>2575</v>
      </c>
      <c r="D1477" s="91">
        <v>3320</v>
      </c>
      <c r="E1477" s="90" t="str">
        <f>IF(D1477=Contact!$M$4,MAX($E$2:E1476)+1,"")</f>
        <v/>
      </c>
    </row>
    <row r="1478" spans="3:5" x14ac:dyDescent="0.25">
      <c r="C1478" s="90" t="s">
        <v>2576</v>
      </c>
      <c r="D1478" s="91">
        <v>3320</v>
      </c>
      <c r="E1478" s="90" t="str">
        <f>IF(D1478=Contact!$M$4,MAX($E$2:E1477)+1,"")</f>
        <v/>
      </c>
    </row>
    <row r="1479" spans="3:5" x14ac:dyDescent="0.25">
      <c r="C1479" s="90" t="s">
        <v>2577</v>
      </c>
      <c r="D1479" s="91">
        <v>3330</v>
      </c>
      <c r="E1479" s="90" t="str">
        <f>IF(D1479=Contact!$M$4,MAX($E$2:E1478)+1,"")</f>
        <v/>
      </c>
    </row>
    <row r="1480" spans="3:5" x14ac:dyDescent="0.25">
      <c r="C1480" s="90" t="s">
        <v>2578</v>
      </c>
      <c r="D1480" s="91">
        <v>3330</v>
      </c>
      <c r="E1480" s="90" t="str">
        <f>IF(D1480=Contact!$M$4,MAX($E$2:E1479)+1,"")</f>
        <v/>
      </c>
    </row>
    <row r="1481" spans="3:5" x14ac:dyDescent="0.25">
      <c r="C1481" s="90" t="s">
        <v>2579</v>
      </c>
      <c r="D1481" s="91">
        <v>3330</v>
      </c>
      <c r="E1481" s="90" t="str">
        <f>IF(D1481=Contact!$M$4,MAX($E$2:E1480)+1,"")</f>
        <v/>
      </c>
    </row>
    <row r="1482" spans="3:5" x14ac:dyDescent="0.25">
      <c r="C1482" s="90" t="s">
        <v>2580</v>
      </c>
      <c r="D1482" s="91">
        <v>3330</v>
      </c>
      <c r="E1482" s="90" t="str">
        <f>IF(D1482=Contact!$M$4,MAX($E$2:E1481)+1,"")</f>
        <v/>
      </c>
    </row>
    <row r="1483" spans="3:5" x14ac:dyDescent="0.25">
      <c r="C1483" s="90" t="s">
        <v>2581</v>
      </c>
      <c r="D1483" s="91">
        <v>3330</v>
      </c>
      <c r="E1483" s="90" t="str">
        <f>IF(D1483=Contact!$M$4,MAX($E$2:E1482)+1,"")</f>
        <v/>
      </c>
    </row>
    <row r="1484" spans="3:5" x14ac:dyDescent="0.25">
      <c r="C1484" s="90" t="s">
        <v>2582</v>
      </c>
      <c r="D1484" s="91">
        <v>3330</v>
      </c>
      <c r="E1484" s="90" t="str">
        <f>IF(D1484=Contact!$M$4,MAX($E$2:E1483)+1,"")</f>
        <v/>
      </c>
    </row>
    <row r="1485" spans="3:5" x14ac:dyDescent="0.25">
      <c r="C1485" s="90" t="s">
        <v>2583</v>
      </c>
      <c r="D1485" s="91">
        <v>3330</v>
      </c>
      <c r="E1485" s="90" t="str">
        <f>IF(D1485=Contact!$M$4,MAX($E$2:E1484)+1,"")</f>
        <v/>
      </c>
    </row>
    <row r="1486" spans="3:5" x14ac:dyDescent="0.25">
      <c r="C1486" s="90" t="s">
        <v>2584</v>
      </c>
      <c r="D1486" s="91">
        <v>3340</v>
      </c>
      <c r="E1486" s="90" t="str">
        <f>IF(D1486=Contact!$M$4,MAX($E$2:E1485)+1,"")</f>
        <v/>
      </c>
    </row>
    <row r="1487" spans="3:5" x14ac:dyDescent="0.25">
      <c r="C1487" s="90" t="s">
        <v>2585</v>
      </c>
      <c r="D1487" s="91">
        <v>3340</v>
      </c>
      <c r="E1487" s="90" t="str">
        <f>IF(D1487=Contact!$M$4,MAX($E$2:E1486)+1,"")</f>
        <v/>
      </c>
    </row>
    <row r="1488" spans="3:5" x14ac:dyDescent="0.25">
      <c r="C1488" s="90" t="s">
        <v>2586</v>
      </c>
      <c r="D1488" s="91">
        <v>3340</v>
      </c>
      <c r="E1488" s="90" t="str">
        <f>IF(D1488=Contact!$M$4,MAX($E$2:E1487)+1,"")</f>
        <v/>
      </c>
    </row>
    <row r="1489" spans="3:5" x14ac:dyDescent="0.25">
      <c r="C1489" s="90" t="s">
        <v>2587</v>
      </c>
      <c r="D1489" s="91">
        <v>3340</v>
      </c>
      <c r="E1489" s="90" t="str">
        <f>IF(D1489=Contact!$M$4,MAX($E$2:E1488)+1,"")</f>
        <v/>
      </c>
    </row>
    <row r="1490" spans="3:5" x14ac:dyDescent="0.25">
      <c r="C1490" s="90" t="s">
        <v>2588</v>
      </c>
      <c r="D1490" s="91">
        <v>3340</v>
      </c>
      <c r="E1490" s="90" t="str">
        <f>IF(D1490=Contact!$M$4,MAX($E$2:E1489)+1,"")</f>
        <v/>
      </c>
    </row>
    <row r="1491" spans="3:5" x14ac:dyDescent="0.25">
      <c r="C1491" s="90" t="s">
        <v>2589</v>
      </c>
      <c r="D1491" s="91">
        <v>3340</v>
      </c>
      <c r="E1491" s="90" t="str">
        <f>IF(D1491=Contact!$M$4,MAX($E$2:E1490)+1,"")</f>
        <v/>
      </c>
    </row>
    <row r="1492" spans="3:5" x14ac:dyDescent="0.25">
      <c r="C1492" s="90" t="s">
        <v>2590</v>
      </c>
      <c r="D1492" s="91">
        <v>3340</v>
      </c>
      <c r="E1492" s="90" t="str">
        <f>IF(D1492=Contact!$M$4,MAX($E$2:E1491)+1,"")</f>
        <v/>
      </c>
    </row>
    <row r="1493" spans="3:5" x14ac:dyDescent="0.25">
      <c r="C1493" s="90" t="s">
        <v>2591</v>
      </c>
      <c r="D1493" s="91">
        <v>3340</v>
      </c>
      <c r="E1493" s="90" t="str">
        <f>IF(D1493=Contact!$M$4,MAX($E$2:E1492)+1,"")</f>
        <v/>
      </c>
    </row>
    <row r="1494" spans="3:5" x14ac:dyDescent="0.25">
      <c r="C1494" s="90" t="s">
        <v>2592</v>
      </c>
      <c r="D1494" s="91">
        <v>3350</v>
      </c>
      <c r="E1494" s="90" t="str">
        <f>IF(D1494=Contact!$M$4,MAX($E$2:E1493)+1,"")</f>
        <v/>
      </c>
    </row>
    <row r="1495" spans="3:5" x14ac:dyDescent="0.25">
      <c r="C1495" s="90" t="s">
        <v>2593</v>
      </c>
      <c r="D1495" s="91">
        <v>3350</v>
      </c>
      <c r="E1495" s="90" t="str">
        <f>IF(D1495=Contact!$M$4,MAX($E$2:E1494)+1,"")</f>
        <v/>
      </c>
    </row>
    <row r="1496" spans="3:5" x14ac:dyDescent="0.25">
      <c r="C1496" s="90" t="s">
        <v>2594</v>
      </c>
      <c r="D1496" s="91">
        <v>3350</v>
      </c>
      <c r="E1496" s="90" t="str">
        <f>IF(D1496=Contact!$M$4,MAX($E$2:E1495)+1,"")</f>
        <v/>
      </c>
    </row>
    <row r="1497" spans="3:5" x14ac:dyDescent="0.25">
      <c r="C1497" s="90" t="s">
        <v>2595</v>
      </c>
      <c r="D1497" s="91">
        <v>3350</v>
      </c>
      <c r="E1497" s="90" t="str">
        <f>IF(D1497=Contact!$M$4,MAX($E$2:E1496)+1,"")</f>
        <v/>
      </c>
    </row>
    <row r="1498" spans="3:5" x14ac:dyDescent="0.25">
      <c r="C1498" s="90" t="s">
        <v>2596</v>
      </c>
      <c r="D1498" s="91">
        <v>3350</v>
      </c>
      <c r="E1498" s="90" t="str">
        <f>IF(D1498=Contact!$M$4,MAX($E$2:E1497)+1,"")</f>
        <v/>
      </c>
    </row>
    <row r="1499" spans="3:5" x14ac:dyDescent="0.25">
      <c r="C1499" s="90" t="s">
        <v>2597</v>
      </c>
      <c r="D1499" s="91">
        <v>3360</v>
      </c>
      <c r="E1499" s="90" t="str">
        <f>IF(D1499=Contact!$M$4,MAX($E$2:E1498)+1,"")</f>
        <v/>
      </c>
    </row>
    <row r="1500" spans="3:5" x14ac:dyDescent="0.25">
      <c r="C1500" s="90" t="s">
        <v>2598</v>
      </c>
      <c r="D1500" s="91">
        <v>3360</v>
      </c>
      <c r="E1500" s="90" t="str">
        <f>IF(D1500=Contact!$M$4,MAX($E$2:E1499)+1,"")</f>
        <v/>
      </c>
    </row>
    <row r="1501" spans="3:5" x14ac:dyDescent="0.25">
      <c r="C1501" s="90" t="s">
        <v>2599</v>
      </c>
      <c r="D1501" s="91">
        <v>3360</v>
      </c>
      <c r="E1501" s="90" t="str">
        <f>IF(D1501=Contact!$M$4,MAX($E$2:E1500)+1,"")</f>
        <v/>
      </c>
    </row>
    <row r="1502" spans="3:5" x14ac:dyDescent="0.25">
      <c r="C1502" s="90" t="s">
        <v>2600</v>
      </c>
      <c r="D1502" s="91">
        <v>3360</v>
      </c>
      <c r="E1502" s="90" t="str">
        <f>IF(D1502=Contact!$M$4,MAX($E$2:E1501)+1,"")</f>
        <v/>
      </c>
    </row>
    <row r="1503" spans="3:5" x14ac:dyDescent="0.25">
      <c r="C1503" s="90" t="s">
        <v>2601</v>
      </c>
      <c r="D1503" s="91">
        <v>3360</v>
      </c>
      <c r="E1503" s="90" t="str">
        <f>IF(D1503=Contact!$M$4,MAX($E$2:E1502)+1,"")</f>
        <v/>
      </c>
    </row>
    <row r="1504" spans="3:5" x14ac:dyDescent="0.25">
      <c r="C1504" s="90" t="s">
        <v>2602</v>
      </c>
      <c r="D1504" s="91">
        <v>3360</v>
      </c>
      <c r="E1504" s="90" t="str">
        <f>IF(D1504=Contact!$M$4,MAX($E$2:E1503)+1,"")</f>
        <v/>
      </c>
    </row>
    <row r="1505" spans="3:5" x14ac:dyDescent="0.25">
      <c r="C1505" s="90" t="s">
        <v>2603</v>
      </c>
      <c r="D1505" s="91">
        <v>3360</v>
      </c>
      <c r="E1505" s="90" t="str">
        <f>IF(D1505=Contact!$M$4,MAX($E$2:E1504)+1,"")</f>
        <v/>
      </c>
    </row>
    <row r="1506" spans="3:5" x14ac:dyDescent="0.25">
      <c r="C1506" s="90" t="s">
        <v>2604</v>
      </c>
      <c r="D1506" s="91">
        <v>3360</v>
      </c>
      <c r="E1506" s="90" t="str">
        <f>IF(D1506=Contact!$M$4,MAX($E$2:E1505)+1,"")</f>
        <v/>
      </c>
    </row>
    <row r="1507" spans="3:5" x14ac:dyDescent="0.25">
      <c r="C1507" s="90" t="s">
        <v>2605</v>
      </c>
      <c r="D1507" s="91">
        <v>3360</v>
      </c>
      <c r="E1507" s="90" t="str">
        <f>IF(D1507=Contact!$M$4,MAX($E$2:E1506)+1,"")</f>
        <v/>
      </c>
    </row>
    <row r="1508" spans="3:5" x14ac:dyDescent="0.25">
      <c r="C1508" s="90" t="s">
        <v>2606</v>
      </c>
      <c r="D1508" s="91">
        <v>3370</v>
      </c>
      <c r="E1508" s="90" t="str">
        <f>IF(D1508=Contact!$M$4,MAX($E$2:E1507)+1,"")</f>
        <v/>
      </c>
    </row>
    <row r="1509" spans="3:5" x14ac:dyDescent="0.25">
      <c r="C1509" s="90" t="s">
        <v>2607</v>
      </c>
      <c r="D1509" s="91">
        <v>3370</v>
      </c>
      <c r="E1509" s="90" t="str">
        <f>IF(D1509=Contact!$M$4,MAX($E$2:E1508)+1,"")</f>
        <v/>
      </c>
    </row>
    <row r="1510" spans="3:5" x14ac:dyDescent="0.25">
      <c r="C1510" s="90" t="s">
        <v>2608</v>
      </c>
      <c r="D1510" s="91">
        <v>3370</v>
      </c>
      <c r="E1510" s="90" t="str">
        <f>IF(D1510=Contact!$M$4,MAX($E$2:E1509)+1,"")</f>
        <v/>
      </c>
    </row>
    <row r="1511" spans="3:5" x14ac:dyDescent="0.25">
      <c r="C1511" s="90" t="s">
        <v>2609</v>
      </c>
      <c r="D1511" s="91">
        <v>3370</v>
      </c>
      <c r="E1511" s="90" t="str">
        <f>IF(D1511=Contact!$M$4,MAX($E$2:E1510)+1,"")</f>
        <v/>
      </c>
    </row>
    <row r="1512" spans="3:5" x14ac:dyDescent="0.25">
      <c r="C1512" s="90" t="s">
        <v>2610</v>
      </c>
      <c r="D1512" s="91">
        <v>3370</v>
      </c>
      <c r="E1512" s="90" t="str">
        <f>IF(D1512=Contact!$M$4,MAX($E$2:E1511)+1,"")</f>
        <v/>
      </c>
    </row>
    <row r="1513" spans="3:5" x14ac:dyDescent="0.25">
      <c r="C1513" s="90" t="s">
        <v>2611</v>
      </c>
      <c r="D1513" s="91">
        <v>3370</v>
      </c>
      <c r="E1513" s="90" t="str">
        <f>IF(D1513=Contact!$M$4,MAX($E$2:E1512)+1,"")</f>
        <v/>
      </c>
    </row>
    <row r="1514" spans="3:5" x14ac:dyDescent="0.25">
      <c r="C1514" s="90" t="s">
        <v>2612</v>
      </c>
      <c r="D1514" s="91">
        <v>3370</v>
      </c>
      <c r="E1514" s="90" t="str">
        <f>IF(D1514=Contact!$M$4,MAX($E$2:E1513)+1,"")</f>
        <v/>
      </c>
    </row>
    <row r="1515" spans="3:5" x14ac:dyDescent="0.25">
      <c r="C1515" s="90" t="s">
        <v>2613</v>
      </c>
      <c r="D1515" s="91">
        <v>3370</v>
      </c>
      <c r="E1515" s="90" t="str">
        <f>IF(D1515=Contact!$M$4,MAX($E$2:E1514)+1,"")</f>
        <v/>
      </c>
    </row>
    <row r="1516" spans="3:5" x14ac:dyDescent="0.25">
      <c r="C1516" s="90" t="s">
        <v>2614</v>
      </c>
      <c r="D1516" s="91">
        <v>3370</v>
      </c>
      <c r="E1516" s="90" t="str">
        <f>IF(D1516=Contact!$M$4,MAX($E$2:E1515)+1,"")</f>
        <v/>
      </c>
    </row>
    <row r="1517" spans="3:5" x14ac:dyDescent="0.25">
      <c r="C1517" s="90" t="s">
        <v>2615</v>
      </c>
      <c r="D1517" s="91">
        <v>3380</v>
      </c>
      <c r="E1517" s="90" t="str">
        <f>IF(D1517=Contact!$M$4,MAX($E$2:E1516)+1,"")</f>
        <v/>
      </c>
    </row>
    <row r="1518" spans="3:5" x14ac:dyDescent="0.25">
      <c r="C1518" s="90" t="s">
        <v>2616</v>
      </c>
      <c r="D1518" s="91">
        <v>3380</v>
      </c>
      <c r="E1518" s="90" t="str">
        <f>IF(D1518=Contact!$M$4,MAX($E$2:E1517)+1,"")</f>
        <v/>
      </c>
    </row>
    <row r="1519" spans="3:5" x14ac:dyDescent="0.25">
      <c r="C1519" s="90" t="s">
        <v>2617</v>
      </c>
      <c r="D1519" s="91">
        <v>3380</v>
      </c>
      <c r="E1519" s="90" t="str">
        <f>IF(D1519=Contact!$M$4,MAX($E$2:E1518)+1,"")</f>
        <v/>
      </c>
    </row>
    <row r="1520" spans="3:5" x14ac:dyDescent="0.25">
      <c r="C1520" s="90" t="s">
        <v>2618</v>
      </c>
      <c r="D1520" s="91">
        <v>3380</v>
      </c>
      <c r="E1520" s="90" t="str">
        <f>IF(D1520=Contact!$M$4,MAX($E$2:E1519)+1,"")</f>
        <v/>
      </c>
    </row>
    <row r="1521" spans="3:5" x14ac:dyDescent="0.25">
      <c r="C1521" s="90" t="s">
        <v>2619</v>
      </c>
      <c r="D1521" s="91">
        <v>3380</v>
      </c>
      <c r="E1521" s="90" t="str">
        <f>IF(D1521=Contact!$M$4,MAX($E$2:E1520)+1,"")</f>
        <v/>
      </c>
    </row>
    <row r="1522" spans="3:5" x14ac:dyDescent="0.25">
      <c r="C1522" s="90" t="s">
        <v>2620</v>
      </c>
      <c r="D1522" s="91">
        <v>3380</v>
      </c>
      <c r="E1522" s="90" t="str">
        <f>IF(D1522=Contact!$M$4,MAX($E$2:E1521)+1,"")</f>
        <v/>
      </c>
    </row>
    <row r="1523" spans="3:5" x14ac:dyDescent="0.25">
      <c r="C1523" s="90" t="s">
        <v>2621</v>
      </c>
      <c r="D1523" s="91">
        <v>3380</v>
      </c>
      <c r="E1523" s="90" t="str">
        <f>IF(D1523=Contact!$M$4,MAX($E$2:E1522)+1,"")</f>
        <v/>
      </c>
    </row>
    <row r="1524" spans="3:5" x14ac:dyDescent="0.25">
      <c r="C1524" s="90" t="s">
        <v>2622</v>
      </c>
      <c r="D1524" s="91">
        <v>3390</v>
      </c>
      <c r="E1524" s="90" t="str">
        <f>IF(D1524=Contact!$M$4,MAX($E$2:E1523)+1,"")</f>
        <v/>
      </c>
    </row>
    <row r="1525" spans="3:5" x14ac:dyDescent="0.25">
      <c r="C1525" s="90" t="s">
        <v>2623</v>
      </c>
      <c r="D1525" s="91">
        <v>3390</v>
      </c>
      <c r="E1525" s="90" t="str">
        <f>IF(D1525=Contact!$M$4,MAX($E$2:E1524)+1,"")</f>
        <v/>
      </c>
    </row>
    <row r="1526" spans="3:5" x14ac:dyDescent="0.25">
      <c r="C1526" s="90" t="s">
        <v>2624</v>
      </c>
      <c r="D1526" s="91">
        <v>3390</v>
      </c>
      <c r="E1526" s="90" t="str">
        <f>IF(D1526=Contact!$M$4,MAX($E$2:E1525)+1,"")</f>
        <v/>
      </c>
    </row>
    <row r="1527" spans="3:5" x14ac:dyDescent="0.25">
      <c r="C1527" s="90" t="s">
        <v>2625</v>
      </c>
      <c r="D1527" s="91">
        <v>3390</v>
      </c>
      <c r="E1527" s="90" t="str">
        <f>IF(D1527=Contact!$M$4,MAX($E$2:E1526)+1,"")</f>
        <v/>
      </c>
    </row>
    <row r="1528" spans="3:5" x14ac:dyDescent="0.25">
      <c r="C1528" s="90" t="s">
        <v>2626</v>
      </c>
      <c r="D1528" s="91">
        <v>3390</v>
      </c>
      <c r="E1528" s="90" t="str">
        <f>IF(D1528=Contact!$M$4,MAX($E$2:E1527)+1,"")</f>
        <v/>
      </c>
    </row>
    <row r="1529" spans="3:5" x14ac:dyDescent="0.25">
      <c r="C1529" s="90" t="s">
        <v>2627</v>
      </c>
      <c r="D1529" s="91">
        <v>3390</v>
      </c>
      <c r="E1529" s="90" t="str">
        <f>IF(D1529=Contact!$M$4,MAX($E$2:E1528)+1,"")</f>
        <v/>
      </c>
    </row>
    <row r="1530" spans="3:5" x14ac:dyDescent="0.25">
      <c r="C1530" s="90" t="s">
        <v>2628</v>
      </c>
      <c r="D1530" s="91">
        <v>3390</v>
      </c>
      <c r="E1530" s="90" t="str">
        <f>IF(D1530=Contact!$M$4,MAX($E$2:E1529)+1,"")</f>
        <v/>
      </c>
    </row>
    <row r="1531" spans="3:5" x14ac:dyDescent="0.25">
      <c r="C1531" s="90" t="s">
        <v>2629</v>
      </c>
      <c r="D1531" s="91">
        <v>3390</v>
      </c>
      <c r="E1531" s="90" t="str">
        <f>IF(D1531=Contact!$M$4,MAX($E$2:E1530)+1,"")</f>
        <v/>
      </c>
    </row>
    <row r="1532" spans="3:5" x14ac:dyDescent="0.25">
      <c r="C1532" s="90" t="s">
        <v>2630</v>
      </c>
      <c r="D1532" s="91">
        <v>3390</v>
      </c>
      <c r="E1532" s="90" t="str">
        <f>IF(D1532=Contact!$M$4,MAX($E$2:E1531)+1,"")</f>
        <v/>
      </c>
    </row>
    <row r="1533" spans="3:5" x14ac:dyDescent="0.25">
      <c r="C1533" s="90" t="s">
        <v>2631</v>
      </c>
      <c r="D1533" s="91">
        <v>3390</v>
      </c>
      <c r="E1533" s="90" t="str">
        <f>IF(D1533=Contact!$M$4,MAX($E$2:E1532)+1,"")</f>
        <v/>
      </c>
    </row>
    <row r="1534" spans="3:5" x14ac:dyDescent="0.25">
      <c r="C1534" s="90" t="s">
        <v>2632</v>
      </c>
      <c r="D1534" s="91">
        <v>3400</v>
      </c>
      <c r="E1534" s="90" t="str">
        <f>IF(D1534=Contact!$M$4,MAX($E$2:E1533)+1,"")</f>
        <v/>
      </c>
    </row>
    <row r="1535" spans="3:5" x14ac:dyDescent="0.25">
      <c r="C1535" s="90" t="s">
        <v>2633</v>
      </c>
      <c r="D1535" s="91">
        <v>3400</v>
      </c>
      <c r="E1535" s="90" t="str">
        <f>IF(D1535=Contact!$M$4,MAX($E$2:E1534)+1,"")</f>
        <v/>
      </c>
    </row>
    <row r="1536" spans="3:5" x14ac:dyDescent="0.25">
      <c r="C1536" s="90" t="s">
        <v>2634</v>
      </c>
      <c r="D1536" s="91">
        <v>3400</v>
      </c>
      <c r="E1536" s="90" t="str">
        <f>IF(D1536=Contact!$M$4,MAX($E$2:E1535)+1,"")</f>
        <v/>
      </c>
    </row>
    <row r="1537" spans="3:5" x14ac:dyDescent="0.25">
      <c r="C1537" s="90" t="s">
        <v>2635</v>
      </c>
      <c r="D1537" s="91">
        <v>3400</v>
      </c>
      <c r="E1537" s="90" t="str">
        <f>IF(D1537=Contact!$M$4,MAX($E$2:E1536)+1,"")</f>
        <v/>
      </c>
    </row>
    <row r="1538" spans="3:5" x14ac:dyDescent="0.25">
      <c r="C1538" s="90" t="s">
        <v>2636</v>
      </c>
      <c r="D1538" s="91">
        <v>3410</v>
      </c>
      <c r="E1538" s="90" t="str">
        <f>IF(D1538=Contact!$M$4,MAX($E$2:E1537)+1,"")</f>
        <v/>
      </c>
    </row>
    <row r="1539" spans="3:5" x14ac:dyDescent="0.25">
      <c r="C1539" s="90" t="s">
        <v>2637</v>
      </c>
      <c r="D1539" s="91">
        <v>3410</v>
      </c>
      <c r="E1539" s="90" t="str">
        <f>IF(D1539=Contact!$M$4,MAX($E$2:E1538)+1,"")</f>
        <v/>
      </c>
    </row>
    <row r="1540" spans="3:5" x14ac:dyDescent="0.25">
      <c r="C1540" s="90" t="s">
        <v>2638</v>
      </c>
      <c r="D1540" s="91">
        <v>3410</v>
      </c>
      <c r="E1540" s="90" t="str">
        <f>IF(D1540=Contact!$M$4,MAX($E$2:E1539)+1,"")</f>
        <v/>
      </c>
    </row>
    <row r="1541" spans="3:5" x14ac:dyDescent="0.25">
      <c r="C1541" s="90" t="s">
        <v>2639</v>
      </c>
      <c r="D1541" s="91">
        <v>3410</v>
      </c>
      <c r="E1541" s="90" t="str">
        <f>IF(D1541=Contact!$M$4,MAX($E$2:E1540)+1,"")</f>
        <v/>
      </c>
    </row>
    <row r="1542" spans="3:5" x14ac:dyDescent="0.25">
      <c r="C1542" s="90" t="s">
        <v>2640</v>
      </c>
      <c r="D1542" s="91">
        <v>3410</v>
      </c>
      <c r="E1542" s="90" t="str">
        <f>IF(D1542=Contact!$M$4,MAX($E$2:E1541)+1,"")</f>
        <v/>
      </c>
    </row>
    <row r="1543" spans="3:5" x14ac:dyDescent="0.25">
      <c r="C1543" s="90" t="s">
        <v>2641</v>
      </c>
      <c r="D1543" s="91">
        <v>3420</v>
      </c>
      <c r="E1543" s="90" t="str">
        <f>IF(D1543=Contact!$M$4,MAX($E$2:E1542)+1,"")</f>
        <v/>
      </c>
    </row>
    <row r="1544" spans="3:5" x14ac:dyDescent="0.25">
      <c r="C1544" s="90" t="s">
        <v>2642</v>
      </c>
      <c r="D1544" s="91">
        <v>3420</v>
      </c>
      <c r="E1544" s="90" t="str">
        <f>IF(D1544=Contact!$M$4,MAX($E$2:E1543)+1,"")</f>
        <v/>
      </c>
    </row>
    <row r="1545" spans="3:5" x14ac:dyDescent="0.25">
      <c r="C1545" s="90" t="s">
        <v>2643</v>
      </c>
      <c r="D1545" s="91">
        <v>3420</v>
      </c>
      <c r="E1545" s="90" t="str">
        <f>IF(D1545=Contact!$M$4,MAX($E$2:E1544)+1,"")</f>
        <v/>
      </c>
    </row>
    <row r="1546" spans="3:5" x14ac:dyDescent="0.25">
      <c r="C1546" s="90" t="s">
        <v>2644</v>
      </c>
      <c r="D1546" s="91">
        <v>3420</v>
      </c>
      <c r="E1546" s="90" t="str">
        <f>IF(D1546=Contact!$M$4,MAX($E$2:E1545)+1,"")</f>
        <v/>
      </c>
    </row>
    <row r="1547" spans="3:5" x14ac:dyDescent="0.25">
      <c r="C1547" s="90" t="s">
        <v>2645</v>
      </c>
      <c r="D1547" s="91">
        <v>3420</v>
      </c>
      <c r="E1547" s="90" t="str">
        <f>IF(D1547=Contact!$M$4,MAX($E$2:E1546)+1,"")</f>
        <v/>
      </c>
    </row>
    <row r="1548" spans="3:5" x14ac:dyDescent="0.25">
      <c r="C1548" s="90" t="s">
        <v>2646</v>
      </c>
      <c r="D1548" s="91">
        <v>3420</v>
      </c>
      <c r="E1548" s="90" t="str">
        <f>IF(D1548=Contact!$M$4,MAX($E$2:E1547)+1,"")</f>
        <v/>
      </c>
    </row>
    <row r="1549" spans="3:5" x14ac:dyDescent="0.25">
      <c r="C1549" s="90" t="s">
        <v>2647</v>
      </c>
      <c r="D1549" s="91">
        <v>3420</v>
      </c>
      <c r="E1549" s="90" t="str">
        <f>IF(D1549=Contact!$M$4,MAX($E$2:E1548)+1,"")</f>
        <v/>
      </c>
    </row>
    <row r="1550" spans="3:5" x14ac:dyDescent="0.25">
      <c r="C1550" s="90" t="s">
        <v>2648</v>
      </c>
      <c r="D1550" s="91">
        <v>3420</v>
      </c>
      <c r="E1550" s="90" t="str">
        <f>IF(D1550=Contact!$M$4,MAX($E$2:E1549)+1,"")</f>
        <v/>
      </c>
    </row>
    <row r="1551" spans="3:5" x14ac:dyDescent="0.25">
      <c r="C1551" s="90" t="s">
        <v>2649</v>
      </c>
      <c r="D1551" s="91">
        <v>3420</v>
      </c>
      <c r="E1551" s="90" t="str">
        <f>IF(D1551=Contact!$M$4,MAX($E$2:E1550)+1,"")</f>
        <v/>
      </c>
    </row>
    <row r="1552" spans="3:5" x14ac:dyDescent="0.25">
      <c r="C1552" s="90" t="s">
        <v>2650</v>
      </c>
      <c r="D1552" s="91">
        <v>3430</v>
      </c>
      <c r="E1552" s="90" t="str">
        <f>IF(D1552=Contact!$M$4,MAX($E$2:E1551)+1,"")</f>
        <v/>
      </c>
    </row>
    <row r="1553" spans="3:5" x14ac:dyDescent="0.25">
      <c r="C1553" s="90" t="s">
        <v>2651</v>
      </c>
      <c r="D1553" s="91">
        <v>3430</v>
      </c>
      <c r="E1553" s="90" t="str">
        <f>IF(D1553=Contact!$M$4,MAX($E$2:E1552)+1,"")</f>
        <v/>
      </c>
    </row>
    <row r="1554" spans="3:5" x14ac:dyDescent="0.25">
      <c r="C1554" s="90" t="s">
        <v>2652</v>
      </c>
      <c r="D1554" s="91">
        <v>3430</v>
      </c>
      <c r="E1554" s="90" t="str">
        <f>IF(D1554=Contact!$M$4,MAX($E$2:E1553)+1,"")</f>
        <v/>
      </c>
    </row>
    <row r="1555" spans="3:5" x14ac:dyDescent="0.25">
      <c r="C1555" s="90" t="s">
        <v>2653</v>
      </c>
      <c r="D1555" s="91">
        <v>3430</v>
      </c>
      <c r="E1555" s="90" t="str">
        <f>IF(D1555=Contact!$M$4,MAX($E$2:E1554)+1,"")</f>
        <v/>
      </c>
    </row>
    <row r="1556" spans="3:5" x14ac:dyDescent="0.25">
      <c r="C1556" s="90" t="s">
        <v>2654</v>
      </c>
      <c r="D1556" s="91">
        <v>3430</v>
      </c>
      <c r="E1556" s="90" t="str">
        <f>IF(D1556=Contact!$M$4,MAX($E$2:E1555)+1,"")</f>
        <v/>
      </c>
    </row>
    <row r="1557" spans="3:5" x14ac:dyDescent="0.25">
      <c r="C1557" s="90" t="s">
        <v>2655</v>
      </c>
      <c r="D1557" s="91">
        <v>3430</v>
      </c>
      <c r="E1557" s="90" t="str">
        <f>IF(D1557=Contact!$M$4,MAX($E$2:E1556)+1,"")</f>
        <v/>
      </c>
    </row>
    <row r="1558" spans="3:5" x14ac:dyDescent="0.25">
      <c r="C1558" s="90" t="s">
        <v>2656</v>
      </c>
      <c r="D1558" s="91">
        <v>3440</v>
      </c>
      <c r="E1558" s="90" t="str">
        <f>IF(D1558=Contact!$M$4,MAX($E$2:E1557)+1,"")</f>
        <v/>
      </c>
    </row>
    <row r="1559" spans="3:5" x14ac:dyDescent="0.25">
      <c r="C1559" s="90" t="s">
        <v>2657</v>
      </c>
      <c r="D1559" s="91">
        <v>3440</v>
      </c>
      <c r="E1559" s="90" t="str">
        <f>IF(D1559=Contact!$M$4,MAX($E$2:E1558)+1,"")</f>
        <v/>
      </c>
    </row>
    <row r="1560" spans="3:5" x14ac:dyDescent="0.25">
      <c r="C1560" s="90" t="s">
        <v>2658</v>
      </c>
      <c r="D1560" s="91">
        <v>3440</v>
      </c>
      <c r="E1560" s="90" t="str">
        <f>IF(D1560=Contact!$M$4,MAX($E$2:E1559)+1,"")</f>
        <v/>
      </c>
    </row>
    <row r="1561" spans="3:5" x14ac:dyDescent="0.25">
      <c r="C1561" s="90" t="s">
        <v>2659</v>
      </c>
      <c r="D1561" s="91">
        <v>3450</v>
      </c>
      <c r="E1561" s="90" t="str">
        <f>IF(D1561=Contact!$M$4,MAX($E$2:E1560)+1,"")</f>
        <v/>
      </c>
    </row>
    <row r="1562" spans="3:5" x14ac:dyDescent="0.25">
      <c r="C1562" s="90" t="s">
        <v>2660</v>
      </c>
      <c r="D1562" s="91">
        <v>3450</v>
      </c>
      <c r="E1562" s="90" t="str">
        <f>IF(D1562=Contact!$M$4,MAX($E$2:E1561)+1,"")</f>
        <v/>
      </c>
    </row>
    <row r="1563" spans="3:5" x14ac:dyDescent="0.25">
      <c r="C1563" s="90" t="s">
        <v>2661</v>
      </c>
      <c r="D1563" s="91">
        <v>3450</v>
      </c>
      <c r="E1563" s="90" t="str">
        <f>IF(D1563=Contact!$M$4,MAX($E$2:E1562)+1,"")</f>
        <v/>
      </c>
    </row>
    <row r="1564" spans="3:5" x14ac:dyDescent="0.25">
      <c r="C1564" s="90" t="s">
        <v>2662</v>
      </c>
      <c r="D1564" s="91">
        <v>3450</v>
      </c>
      <c r="E1564" s="90" t="str">
        <f>IF(D1564=Contact!$M$4,MAX($E$2:E1563)+1,"")</f>
        <v/>
      </c>
    </row>
    <row r="1565" spans="3:5" x14ac:dyDescent="0.25">
      <c r="C1565" s="90" t="s">
        <v>2663</v>
      </c>
      <c r="D1565" s="91">
        <v>3450</v>
      </c>
      <c r="E1565" s="90" t="str">
        <f>IF(D1565=Contact!$M$4,MAX($E$2:E1564)+1,"")</f>
        <v/>
      </c>
    </row>
    <row r="1566" spans="3:5" x14ac:dyDescent="0.25">
      <c r="C1566" s="90" t="s">
        <v>2664</v>
      </c>
      <c r="D1566" s="91">
        <v>3450</v>
      </c>
      <c r="E1566" s="90" t="str">
        <f>IF(D1566=Contact!$M$4,MAX($E$2:E1565)+1,"")</f>
        <v/>
      </c>
    </row>
    <row r="1567" spans="3:5" x14ac:dyDescent="0.25">
      <c r="C1567" s="90" t="s">
        <v>2665</v>
      </c>
      <c r="D1567" s="91">
        <v>3450</v>
      </c>
      <c r="E1567" s="90" t="str">
        <f>IF(D1567=Contact!$M$4,MAX($E$2:E1566)+1,"")</f>
        <v/>
      </c>
    </row>
    <row r="1568" spans="3:5" x14ac:dyDescent="0.25">
      <c r="C1568" s="90" t="s">
        <v>2666</v>
      </c>
      <c r="D1568" s="91">
        <v>3460</v>
      </c>
      <c r="E1568" s="90" t="str">
        <f>IF(D1568=Contact!$M$4,MAX($E$2:E1567)+1,"")</f>
        <v/>
      </c>
    </row>
    <row r="1569" spans="3:5" x14ac:dyDescent="0.25">
      <c r="C1569" s="90" t="s">
        <v>2667</v>
      </c>
      <c r="D1569" s="91">
        <v>3460</v>
      </c>
      <c r="E1569" s="90" t="str">
        <f>IF(D1569=Contact!$M$4,MAX($E$2:E1568)+1,"")</f>
        <v/>
      </c>
    </row>
    <row r="1570" spans="3:5" x14ac:dyDescent="0.25">
      <c r="C1570" s="90" t="s">
        <v>1933</v>
      </c>
      <c r="D1570" s="91">
        <v>3460</v>
      </c>
      <c r="E1570" s="90" t="str">
        <f>IF(D1570=Contact!$M$4,MAX($E$2:E1569)+1,"")</f>
        <v/>
      </c>
    </row>
    <row r="1571" spans="3:5" x14ac:dyDescent="0.25">
      <c r="C1571" s="90" t="s">
        <v>2668</v>
      </c>
      <c r="D1571" s="91">
        <v>3460</v>
      </c>
      <c r="E1571" s="90" t="str">
        <f>IF(D1571=Contact!$M$4,MAX($E$2:E1570)+1,"")</f>
        <v/>
      </c>
    </row>
    <row r="1572" spans="3:5" x14ac:dyDescent="0.25">
      <c r="C1572" s="90" t="s">
        <v>2669</v>
      </c>
      <c r="D1572" s="91">
        <v>3460</v>
      </c>
      <c r="E1572" s="90" t="str">
        <f>IF(D1572=Contact!$M$4,MAX($E$2:E1571)+1,"")</f>
        <v/>
      </c>
    </row>
    <row r="1573" spans="3:5" x14ac:dyDescent="0.25">
      <c r="C1573" s="90" t="s">
        <v>2670</v>
      </c>
      <c r="D1573" s="91">
        <v>3470</v>
      </c>
      <c r="E1573" s="90" t="str">
        <f>IF(D1573=Contact!$M$4,MAX($E$2:E1572)+1,"")</f>
        <v/>
      </c>
    </row>
    <row r="1574" spans="3:5" x14ac:dyDescent="0.25">
      <c r="C1574" s="90" t="s">
        <v>2671</v>
      </c>
      <c r="D1574" s="91">
        <v>3470</v>
      </c>
      <c r="E1574" s="90" t="str">
        <f>IF(D1574=Contact!$M$4,MAX($E$2:E1573)+1,"")</f>
        <v/>
      </c>
    </row>
    <row r="1575" spans="3:5" x14ac:dyDescent="0.25">
      <c r="C1575" s="90" t="s">
        <v>2672</v>
      </c>
      <c r="D1575" s="91">
        <v>3470</v>
      </c>
      <c r="E1575" s="90" t="str">
        <f>IF(D1575=Contact!$M$4,MAX($E$2:E1574)+1,"")</f>
        <v/>
      </c>
    </row>
    <row r="1576" spans="3:5" x14ac:dyDescent="0.25">
      <c r="C1576" s="90" t="s">
        <v>2673</v>
      </c>
      <c r="D1576" s="91">
        <v>3470</v>
      </c>
      <c r="E1576" s="90" t="str">
        <f>IF(D1576=Contact!$M$4,MAX($E$2:E1575)+1,"")</f>
        <v/>
      </c>
    </row>
    <row r="1577" spans="3:5" x14ac:dyDescent="0.25">
      <c r="C1577" s="90" t="s">
        <v>2555</v>
      </c>
      <c r="D1577" s="91">
        <v>3490</v>
      </c>
      <c r="E1577" s="90" t="str">
        <f>IF(D1577=Contact!$M$4,MAX($E$2:E1576)+1,"")</f>
        <v/>
      </c>
    </row>
    <row r="1578" spans="3:5" x14ac:dyDescent="0.25">
      <c r="C1578" s="90" t="s">
        <v>2674</v>
      </c>
      <c r="D1578" s="91">
        <v>3500</v>
      </c>
      <c r="E1578" s="90" t="str">
        <f>IF(D1578=Contact!$M$4,MAX($E$2:E1577)+1,"")</f>
        <v/>
      </c>
    </row>
    <row r="1579" spans="3:5" x14ac:dyDescent="0.25">
      <c r="C1579" s="90" t="s">
        <v>2675</v>
      </c>
      <c r="D1579" s="91">
        <v>3500</v>
      </c>
      <c r="E1579" s="90" t="str">
        <f>IF(D1579=Contact!$M$4,MAX($E$2:E1578)+1,"")</f>
        <v/>
      </c>
    </row>
    <row r="1580" spans="3:5" x14ac:dyDescent="0.25">
      <c r="C1580" s="90" t="s">
        <v>2676</v>
      </c>
      <c r="D1580" s="91">
        <v>3500</v>
      </c>
      <c r="E1580" s="90" t="str">
        <f>IF(D1580=Contact!$M$4,MAX($E$2:E1579)+1,"")</f>
        <v/>
      </c>
    </row>
    <row r="1581" spans="3:5" x14ac:dyDescent="0.25">
      <c r="C1581" s="90" t="s">
        <v>2677</v>
      </c>
      <c r="D1581" s="91">
        <v>3500</v>
      </c>
      <c r="E1581" s="90" t="str">
        <f>IF(D1581=Contact!$M$4,MAX($E$2:E1580)+1,"")</f>
        <v/>
      </c>
    </row>
    <row r="1582" spans="3:5" x14ac:dyDescent="0.25">
      <c r="C1582" s="90" t="s">
        <v>2678</v>
      </c>
      <c r="D1582" s="91">
        <v>3500</v>
      </c>
      <c r="E1582" s="90" t="str">
        <f>IF(D1582=Contact!$M$4,MAX($E$2:E1581)+1,"")</f>
        <v/>
      </c>
    </row>
    <row r="1583" spans="3:5" x14ac:dyDescent="0.25">
      <c r="C1583" s="90" t="s">
        <v>2679</v>
      </c>
      <c r="D1583" s="91">
        <v>3500</v>
      </c>
      <c r="E1583" s="90" t="str">
        <f>IF(D1583=Contact!$M$4,MAX($E$2:E1582)+1,"")</f>
        <v/>
      </c>
    </row>
    <row r="1584" spans="3:5" x14ac:dyDescent="0.25">
      <c r="C1584" s="90" t="s">
        <v>2680</v>
      </c>
      <c r="D1584" s="91">
        <v>3500</v>
      </c>
      <c r="E1584" s="90" t="str">
        <f>IF(D1584=Contact!$M$4,MAX($E$2:E1583)+1,"")</f>
        <v/>
      </c>
    </row>
    <row r="1585" spans="3:5" x14ac:dyDescent="0.25">
      <c r="C1585" s="90" t="s">
        <v>2681</v>
      </c>
      <c r="D1585" s="91">
        <v>3500</v>
      </c>
      <c r="E1585" s="90" t="str">
        <f>IF(D1585=Contact!$M$4,MAX($E$2:E1584)+1,"")</f>
        <v/>
      </c>
    </row>
    <row r="1586" spans="3:5" x14ac:dyDescent="0.25">
      <c r="C1586" s="90" t="s">
        <v>2682</v>
      </c>
      <c r="D1586" s="91">
        <v>3500</v>
      </c>
      <c r="E1586" s="90" t="str">
        <f>IF(D1586=Contact!$M$4,MAX($E$2:E1585)+1,"")</f>
        <v/>
      </c>
    </row>
    <row r="1587" spans="3:5" x14ac:dyDescent="0.25">
      <c r="C1587" s="90" t="s">
        <v>2683</v>
      </c>
      <c r="D1587" s="91">
        <v>3500</v>
      </c>
      <c r="E1587" s="90" t="str">
        <f>IF(D1587=Contact!$M$4,MAX($E$2:E1586)+1,"")</f>
        <v/>
      </c>
    </row>
    <row r="1588" spans="3:5" x14ac:dyDescent="0.25">
      <c r="C1588" s="90" t="s">
        <v>2684</v>
      </c>
      <c r="D1588" s="91">
        <v>3500</v>
      </c>
      <c r="E1588" s="90" t="str">
        <f>IF(D1588=Contact!$M$4,MAX($E$2:E1587)+1,"")</f>
        <v/>
      </c>
    </row>
    <row r="1589" spans="3:5" x14ac:dyDescent="0.25">
      <c r="C1589" s="90" t="s">
        <v>2685</v>
      </c>
      <c r="D1589" s="91">
        <v>3500</v>
      </c>
      <c r="E1589" s="90" t="str">
        <f>IF(D1589=Contact!$M$4,MAX($E$2:E1588)+1,"")</f>
        <v/>
      </c>
    </row>
    <row r="1590" spans="3:5" x14ac:dyDescent="0.25">
      <c r="C1590" s="90" t="s">
        <v>2686</v>
      </c>
      <c r="D1590" s="91">
        <v>3500</v>
      </c>
      <c r="E1590" s="90" t="str">
        <f>IF(D1590=Contact!$M$4,MAX($E$2:E1589)+1,"")</f>
        <v/>
      </c>
    </row>
    <row r="1591" spans="3:5" x14ac:dyDescent="0.25">
      <c r="C1591" s="90" t="s">
        <v>2687</v>
      </c>
      <c r="D1591" s="91">
        <v>3500</v>
      </c>
      <c r="E1591" s="90" t="str">
        <f>IF(D1591=Contact!$M$4,MAX($E$2:E1590)+1,"")</f>
        <v/>
      </c>
    </row>
    <row r="1592" spans="3:5" x14ac:dyDescent="0.25">
      <c r="C1592" s="90" t="s">
        <v>2688</v>
      </c>
      <c r="D1592" s="91">
        <v>3500</v>
      </c>
      <c r="E1592" s="90" t="str">
        <f>IF(D1592=Contact!$M$4,MAX($E$2:E1591)+1,"")</f>
        <v/>
      </c>
    </row>
    <row r="1593" spans="3:5" x14ac:dyDescent="0.25">
      <c r="C1593" s="90" t="s">
        <v>2689</v>
      </c>
      <c r="D1593" s="91">
        <v>3510</v>
      </c>
      <c r="E1593" s="90" t="str">
        <f>IF(D1593=Contact!$M$4,MAX($E$2:E1592)+1,"")</f>
        <v/>
      </c>
    </row>
    <row r="1594" spans="3:5" x14ac:dyDescent="0.25">
      <c r="C1594" s="90" t="s">
        <v>2690</v>
      </c>
      <c r="D1594" s="91">
        <v>3510</v>
      </c>
      <c r="E1594" s="90" t="str">
        <f>IF(D1594=Contact!$M$4,MAX($E$2:E1593)+1,"")</f>
        <v/>
      </c>
    </row>
    <row r="1595" spans="3:5" x14ac:dyDescent="0.25">
      <c r="C1595" s="90" t="s">
        <v>2691</v>
      </c>
      <c r="D1595" s="91">
        <v>3600</v>
      </c>
      <c r="E1595" s="90" t="str">
        <f>IF(D1595=Contact!$M$4,MAX($E$2:E1594)+1,"")</f>
        <v/>
      </c>
    </row>
    <row r="1596" spans="3:5" x14ac:dyDescent="0.25">
      <c r="C1596" s="90" t="s">
        <v>2692</v>
      </c>
      <c r="D1596" s="91">
        <v>3600</v>
      </c>
      <c r="E1596" s="90" t="str">
        <f>IF(D1596=Contact!$M$4,MAX($E$2:E1595)+1,"")</f>
        <v/>
      </c>
    </row>
    <row r="1597" spans="3:5" x14ac:dyDescent="0.25">
      <c r="C1597" s="90" t="s">
        <v>2693</v>
      </c>
      <c r="D1597" s="91">
        <v>3600</v>
      </c>
      <c r="E1597" s="90" t="str">
        <f>IF(D1597=Contact!$M$4,MAX($E$2:E1596)+1,"")</f>
        <v/>
      </c>
    </row>
    <row r="1598" spans="3:5" x14ac:dyDescent="0.25">
      <c r="C1598" s="90" t="s">
        <v>2694</v>
      </c>
      <c r="D1598" s="91">
        <v>3600</v>
      </c>
      <c r="E1598" s="90" t="str">
        <f>IF(D1598=Contact!$M$4,MAX($E$2:E1597)+1,"")</f>
        <v/>
      </c>
    </row>
    <row r="1599" spans="3:5" x14ac:dyDescent="0.25">
      <c r="C1599" s="90" t="s">
        <v>2695</v>
      </c>
      <c r="D1599" s="91">
        <v>3600</v>
      </c>
      <c r="E1599" s="90" t="str">
        <f>IF(D1599=Contact!$M$4,MAX($E$2:E1598)+1,"")</f>
        <v/>
      </c>
    </row>
    <row r="1600" spans="3:5" x14ac:dyDescent="0.25">
      <c r="C1600" s="90" t="s">
        <v>2696</v>
      </c>
      <c r="D1600" s="91">
        <v>3600</v>
      </c>
      <c r="E1600" s="90" t="str">
        <f>IF(D1600=Contact!$M$4,MAX($E$2:E1599)+1,"")</f>
        <v/>
      </c>
    </row>
    <row r="1601" spans="3:5" x14ac:dyDescent="0.25">
      <c r="C1601" s="90" t="s">
        <v>2697</v>
      </c>
      <c r="D1601" s="91">
        <v>3630</v>
      </c>
      <c r="E1601" s="90" t="str">
        <f>IF(D1601=Contact!$M$4,MAX($E$2:E1600)+1,"")</f>
        <v/>
      </c>
    </row>
    <row r="1602" spans="3:5" x14ac:dyDescent="0.25">
      <c r="C1602" s="90" t="s">
        <v>2698</v>
      </c>
      <c r="D1602" s="91">
        <v>3640</v>
      </c>
      <c r="E1602" s="90" t="str">
        <f>IF(D1602=Contact!$M$4,MAX($E$2:E1601)+1,"")</f>
        <v/>
      </c>
    </row>
    <row r="1603" spans="3:5" x14ac:dyDescent="0.25">
      <c r="C1603" s="90" t="s">
        <v>2699</v>
      </c>
      <c r="D1603" s="91">
        <v>3640</v>
      </c>
      <c r="E1603" s="90" t="str">
        <f>IF(D1603=Contact!$M$4,MAX($E$2:E1602)+1,"")</f>
        <v/>
      </c>
    </row>
    <row r="1604" spans="3:5" x14ac:dyDescent="0.25">
      <c r="C1604" s="90" t="s">
        <v>2700</v>
      </c>
      <c r="D1604" s="91">
        <v>3700</v>
      </c>
      <c r="E1604" s="90" t="str">
        <f>IF(D1604=Contact!$M$4,MAX($E$2:E1603)+1,"")</f>
        <v/>
      </c>
    </row>
    <row r="1605" spans="3:5" x14ac:dyDescent="0.25">
      <c r="C1605" s="90" t="s">
        <v>2701</v>
      </c>
      <c r="D1605" s="91">
        <v>3700</v>
      </c>
      <c r="E1605" s="90" t="str">
        <f>IF(D1605=Contact!$M$4,MAX($E$2:E1604)+1,"")</f>
        <v/>
      </c>
    </row>
    <row r="1606" spans="3:5" x14ac:dyDescent="0.25">
      <c r="C1606" s="90" t="s">
        <v>2702</v>
      </c>
      <c r="D1606" s="91">
        <v>3800</v>
      </c>
      <c r="E1606" s="90" t="str">
        <f>IF(D1606=Contact!$M$4,MAX($E$2:E1605)+1,"")</f>
        <v/>
      </c>
    </row>
    <row r="1607" spans="3:5" x14ac:dyDescent="0.25">
      <c r="C1607" s="90" t="s">
        <v>2703</v>
      </c>
      <c r="D1607" s="91">
        <v>3800</v>
      </c>
      <c r="E1607" s="90" t="str">
        <f>IF(D1607=Contact!$M$4,MAX($E$2:E1606)+1,"")</f>
        <v/>
      </c>
    </row>
    <row r="1608" spans="3:5" x14ac:dyDescent="0.25">
      <c r="C1608" s="90" t="s">
        <v>2301</v>
      </c>
      <c r="D1608" s="91">
        <v>3800</v>
      </c>
      <c r="E1608" s="90" t="str">
        <f>IF(D1608=Contact!$M$4,MAX($E$2:E1607)+1,"")</f>
        <v/>
      </c>
    </row>
    <row r="1609" spans="3:5" x14ac:dyDescent="0.25">
      <c r="C1609" s="90" t="s">
        <v>2704</v>
      </c>
      <c r="D1609" s="91">
        <v>3800</v>
      </c>
      <c r="E1609" s="90" t="str">
        <f>IF(D1609=Contact!$M$4,MAX($E$2:E1608)+1,"")</f>
        <v/>
      </c>
    </row>
    <row r="1610" spans="3:5" x14ac:dyDescent="0.25">
      <c r="C1610" s="90" t="s">
        <v>2705</v>
      </c>
      <c r="D1610" s="91">
        <v>3800</v>
      </c>
      <c r="E1610" s="90" t="str">
        <f>IF(D1610=Contact!$M$4,MAX($E$2:E1609)+1,"")</f>
        <v/>
      </c>
    </row>
    <row r="1611" spans="3:5" x14ac:dyDescent="0.25">
      <c r="C1611" s="90" t="s">
        <v>2706</v>
      </c>
      <c r="D1611" s="91">
        <v>3800</v>
      </c>
      <c r="E1611" s="90" t="str">
        <f>IF(D1611=Contact!$M$4,MAX($E$2:E1610)+1,"")</f>
        <v/>
      </c>
    </row>
    <row r="1612" spans="3:5" x14ac:dyDescent="0.25">
      <c r="C1612" s="90" t="s">
        <v>2707</v>
      </c>
      <c r="D1612" s="91">
        <v>3800</v>
      </c>
      <c r="E1612" s="90" t="str">
        <f>IF(D1612=Contact!$M$4,MAX($E$2:E1611)+1,"")</f>
        <v/>
      </c>
    </row>
    <row r="1613" spans="3:5" x14ac:dyDescent="0.25">
      <c r="C1613" s="90" t="s">
        <v>2708</v>
      </c>
      <c r="D1613" s="91">
        <v>3800</v>
      </c>
      <c r="E1613" s="90" t="str">
        <f>IF(D1613=Contact!$M$4,MAX($E$2:E1612)+1,"")</f>
        <v/>
      </c>
    </row>
    <row r="1614" spans="3:5" x14ac:dyDescent="0.25">
      <c r="C1614" s="90" t="s">
        <v>2709</v>
      </c>
      <c r="D1614" s="91">
        <v>3800</v>
      </c>
      <c r="E1614" s="90" t="str">
        <f>IF(D1614=Contact!$M$4,MAX($E$2:E1613)+1,"")</f>
        <v/>
      </c>
    </row>
    <row r="1615" spans="3:5" x14ac:dyDescent="0.25">
      <c r="C1615" s="90" t="s">
        <v>2710</v>
      </c>
      <c r="D1615" s="91">
        <v>3800</v>
      </c>
      <c r="E1615" s="90" t="str">
        <f>IF(D1615=Contact!$M$4,MAX($E$2:E1614)+1,"")</f>
        <v/>
      </c>
    </row>
    <row r="1616" spans="3:5" x14ac:dyDescent="0.25">
      <c r="C1616" s="90" t="s">
        <v>2711</v>
      </c>
      <c r="D1616" s="91">
        <v>3800</v>
      </c>
      <c r="E1616" s="90" t="str">
        <f>IF(D1616=Contact!$M$4,MAX($E$2:E1615)+1,"")</f>
        <v/>
      </c>
    </row>
    <row r="1617" spans="3:5" x14ac:dyDescent="0.25">
      <c r="C1617" s="90" t="s">
        <v>2712</v>
      </c>
      <c r="D1617" s="91">
        <v>3800</v>
      </c>
      <c r="E1617" s="90" t="str">
        <f>IF(D1617=Contact!$M$4,MAX($E$2:E1616)+1,"")</f>
        <v/>
      </c>
    </row>
    <row r="1618" spans="3:5" x14ac:dyDescent="0.25">
      <c r="C1618" s="90" t="s">
        <v>2713</v>
      </c>
      <c r="D1618" s="91">
        <v>4000</v>
      </c>
      <c r="E1618" s="90" t="str">
        <f>IF(D1618=Contact!$M$4,MAX($E$2:E1617)+1,"")</f>
        <v/>
      </c>
    </row>
    <row r="1619" spans="3:5" x14ac:dyDescent="0.25">
      <c r="C1619" s="90" t="s">
        <v>2714</v>
      </c>
      <c r="D1619" s="91">
        <v>4000</v>
      </c>
      <c r="E1619" s="90" t="str">
        <f>IF(D1619=Contact!$M$4,MAX($E$2:E1618)+1,"")</f>
        <v/>
      </c>
    </row>
    <row r="1620" spans="3:5" x14ac:dyDescent="0.25">
      <c r="C1620" s="90" t="s">
        <v>2715</v>
      </c>
      <c r="D1620" s="91">
        <v>4000</v>
      </c>
      <c r="E1620" s="90" t="str">
        <f>IF(D1620=Contact!$M$4,MAX($E$2:E1619)+1,"")</f>
        <v/>
      </c>
    </row>
    <row r="1621" spans="3:5" x14ac:dyDescent="0.25">
      <c r="C1621" s="90" t="s">
        <v>2716</v>
      </c>
      <c r="D1621" s="91">
        <v>4000</v>
      </c>
      <c r="E1621" s="90" t="str">
        <f>IF(D1621=Contact!$M$4,MAX($E$2:E1620)+1,"")</f>
        <v/>
      </c>
    </row>
    <row r="1622" spans="3:5" x14ac:dyDescent="0.25">
      <c r="C1622" s="90" t="s">
        <v>2717</v>
      </c>
      <c r="D1622" s="91">
        <v>4000</v>
      </c>
      <c r="E1622" s="90" t="str">
        <f>IF(D1622=Contact!$M$4,MAX($E$2:E1621)+1,"")</f>
        <v/>
      </c>
    </row>
    <row r="1623" spans="3:5" x14ac:dyDescent="0.25">
      <c r="C1623" s="90" t="s">
        <v>2718</v>
      </c>
      <c r="D1623" s="91">
        <v>4000</v>
      </c>
      <c r="E1623" s="90" t="str">
        <f>IF(D1623=Contact!$M$4,MAX($E$2:E1622)+1,"")</f>
        <v/>
      </c>
    </row>
    <row r="1624" spans="3:5" x14ac:dyDescent="0.25">
      <c r="C1624" s="90" t="s">
        <v>2719</v>
      </c>
      <c r="D1624" s="91">
        <v>4000</v>
      </c>
      <c r="E1624" s="90" t="str">
        <f>IF(D1624=Contact!$M$4,MAX($E$2:E1623)+1,"")</f>
        <v/>
      </c>
    </row>
    <row r="1625" spans="3:5" x14ac:dyDescent="0.25">
      <c r="C1625" s="90" t="s">
        <v>2720</v>
      </c>
      <c r="D1625" s="91">
        <v>4000</v>
      </c>
      <c r="E1625" s="90" t="str">
        <f>IF(D1625=Contact!$M$4,MAX($E$2:E1624)+1,"")</f>
        <v/>
      </c>
    </row>
    <row r="1626" spans="3:5" x14ac:dyDescent="0.25">
      <c r="C1626" s="90" t="s">
        <v>2721</v>
      </c>
      <c r="D1626" s="91">
        <v>4100</v>
      </c>
      <c r="E1626" s="90" t="str">
        <f>IF(D1626=Contact!$M$4,MAX($E$2:E1625)+1,"")</f>
        <v/>
      </c>
    </row>
    <row r="1627" spans="3:5" x14ac:dyDescent="0.25">
      <c r="C1627" s="90" t="s">
        <v>2722</v>
      </c>
      <c r="D1627" s="91">
        <v>4110</v>
      </c>
      <c r="E1627" s="90" t="str">
        <f>IF(D1627=Contact!$M$4,MAX($E$2:E1626)+1,"")</f>
        <v/>
      </c>
    </row>
    <row r="1628" spans="3:5" x14ac:dyDescent="0.25">
      <c r="C1628" s="90" t="s">
        <v>2723</v>
      </c>
      <c r="D1628" s="91">
        <v>4110</v>
      </c>
      <c r="E1628" s="90" t="str">
        <f>IF(D1628=Contact!$M$4,MAX($E$2:E1627)+1,"")</f>
        <v/>
      </c>
    </row>
    <row r="1629" spans="3:5" x14ac:dyDescent="0.25">
      <c r="C1629" s="90" t="s">
        <v>2724</v>
      </c>
      <c r="D1629" s="91">
        <v>4110</v>
      </c>
      <c r="E1629" s="90" t="str">
        <f>IF(D1629=Contact!$M$4,MAX($E$2:E1628)+1,"")</f>
        <v/>
      </c>
    </row>
    <row r="1630" spans="3:5" x14ac:dyDescent="0.25">
      <c r="C1630" s="90" t="s">
        <v>2725</v>
      </c>
      <c r="D1630" s="91">
        <v>4110</v>
      </c>
      <c r="E1630" s="90" t="str">
        <f>IF(D1630=Contact!$M$4,MAX($E$2:E1629)+1,"")</f>
        <v/>
      </c>
    </row>
    <row r="1631" spans="3:5" x14ac:dyDescent="0.25">
      <c r="C1631" s="90" t="s">
        <v>2726</v>
      </c>
      <c r="D1631" s="91">
        <v>4110</v>
      </c>
      <c r="E1631" s="90" t="str">
        <f>IF(D1631=Contact!$M$4,MAX($E$2:E1630)+1,"")</f>
        <v/>
      </c>
    </row>
    <row r="1632" spans="3:5" x14ac:dyDescent="0.25">
      <c r="C1632" s="90" t="s">
        <v>2727</v>
      </c>
      <c r="D1632" s="91">
        <v>4110</v>
      </c>
      <c r="E1632" s="90" t="str">
        <f>IF(D1632=Contact!$M$4,MAX($E$2:E1631)+1,"")</f>
        <v/>
      </c>
    </row>
    <row r="1633" spans="3:5" x14ac:dyDescent="0.25">
      <c r="C1633" s="90" t="s">
        <v>2728</v>
      </c>
      <c r="D1633" s="91">
        <v>4110</v>
      </c>
      <c r="E1633" s="90" t="str">
        <f>IF(D1633=Contact!$M$4,MAX($E$2:E1632)+1,"")</f>
        <v/>
      </c>
    </row>
    <row r="1634" spans="3:5" x14ac:dyDescent="0.25">
      <c r="C1634" s="90" t="s">
        <v>2729</v>
      </c>
      <c r="D1634" s="91">
        <v>4110</v>
      </c>
      <c r="E1634" s="90" t="str">
        <f>IF(D1634=Contact!$M$4,MAX($E$2:E1633)+1,"")</f>
        <v/>
      </c>
    </row>
    <row r="1635" spans="3:5" x14ac:dyDescent="0.25">
      <c r="C1635" s="90" t="s">
        <v>2730</v>
      </c>
      <c r="D1635" s="91">
        <v>4120</v>
      </c>
      <c r="E1635" s="90" t="str">
        <f>IF(D1635=Contact!$M$4,MAX($E$2:E1634)+1,"")</f>
        <v/>
      </c>
    </row>
    <row r="1636" spans="3:5" x14ac:dyDescent="0.25">
      <c r="C1636" s="90" t="s">
        <v>2731</v>
      </c>
      <c r="D1636" s="91">
        <v>4120</v>
      </c>
      <c r="E1636" s="90" t="str">
        <f>IF(D1636=Contact!$M$4,MAX($E$2:E1635)+1,"")</f>
        <v/>
      </c>
    </row>
    <row r="1637" spans="3:5" x14ac:dyDescent="0.25">
      <c r="C1637" s="90" t="s">
        <v>2732</v>
      </c>
      <c r="D1637" s="91">
        <v>4120</v>
      </c>
      <c r="E1637" s="90" t="str">
        <f>IF(D1637=Contact!$M$4,MAX($E$2:E1636)+1,"")</f>
        <v/>
      </c>
    </row>
    <row r="1638" spans="3:5" x14ac:dyDescent="0.25">
      <c r="C1638" s="90" t="s">
        <v>2733</v>
      </c>
      <c r="D1638" s="91">
        <v>4120</v>
      </c>
      <c r="E1638" s="90" t="str">
        <f>IF(D1638=Contact!$M$4,MAX($E$2:E1637)+1,"")</f>
        <v/>
      </c>
    </row>
    <row r="1639" spans="3:5" x14ac:dyDescent="0.25">
      <c r="C1639" s="90" t="s">
        <v>2734</v>
      </c>
      <c r="D1639" s="91">
        <v>4120</v>
      </c>
      <c r="E1639" s="90" t="str">
        <f>IF(D1639=Contact!$M$4,MAX($E$2:E1638)+1,"")</f>
        <v/>
      </c>
    </row>
    <row r="1640" spans="3:5" x14ac:dyDescent="0.25">
      <c r="C1640" s="90" t="s">
        <v>2735</v>
      </c>
      <c r="D1640" s="91">
        <v>4120</v>
      </c>
      <c r="E1640" s="90" t="str">
        <f>IF(D1640=Contact!$M$4,MAX($E$2:E1639)+1,"")</f>
        <v/>
      </c>
    </row>
    <row r="1641" spans="3:5" x14ac:dyDescent="0.25">
      <c r="C1641" s="90" t="s">
        <v>2736</v>
      </c>
      <c r="D1641" s="91">
        <v>4120</v>
      </c>
      <c r="E1641" s="90" t="str">
        <f>IF(D1641=Contact!$M$4,MAX($E$2:E1640)+1,"")</f>
        <v/>
      </c>
    </row>
    <row r="1642" spans="3:5" x14ac:dyDescent="0.25">
      <c r="C1642" s="90" t="s">
        <v>2737</v>
      </c>
      <c r="D1642" s="91">
        <v>4120</v>
      </c>
      <c r="E1642" s="90" t="str">
        <f>IF(D1642=Contact!$M$4,MAX($E$2:E1641)+1,"")</f>
        <v/>
      </c>
    </row>
    <row r="1643" spans="3:5" x14ac:dyDescent="0.25">
      <c r="C1643" s="90" t="s">
        <v>2738</v>
      </c>
      <c r="D1643" s="91">
        <v>4120</v>
      </c>
      <c r="E1643" s="90" t="str">
        <f>IF(D1643=Contact!$M$4,MAX($E$2:E1642)+1,"")</f>
        <v/>
      </c>
    </row>
    <row r="1644" spans="3:5" x14ac:dyDescent="0.25">
      <c r="C1644" s="90" t="s">
        <v>2739</v>
      </c>
      <c r="D1644" s="91">
        <v>4120</v>
      </c>
      <c r="E1644" s="90" t="str">
        <f>IF(D1644=Contact!$M$4,MAX($E$2:E1643)+1,"")</f>
        <v/>
      </c>
    </row>
    <row r="1645" spans="3:5" x14ac:dyDescent="0.25">
      <c r="C1645" s="90" t="s">
        <v>2740</v>
      </c>
      <c r="D1645" s="91">
        <v>4120</v>
      </c>
      <c r="E1645" s="90" t="str">
        <f>IF(D1645=Contact!$M$4,MAX($E$2:E1644)+1,"")</f>
        <v/>
      </c>
    </row>
    <row r="1646" spans="3:5" x14ac:dyDescent="0.25">
      <c r="C1646" s="90" t="s">
        <v>2741</v>
      </c>
      <c r="D1646" s="91">
        <v>4120</v>
      </c>
      <c r="E1646" s="90" t="str">
        <f>IF(D1646=Contact!$M$4,MAX($E$2:E1645)+1,"")</f>
        <v/>
      </c>
    </row>
    <row r="1647" spans="3:5" x14ac:dyDescent="0.25">
      <c r="C1647" s="90" t="s">
        <v>2742</v>
      </c>
      <c r="D1647" s="91">
        <v>4120</v>
      </c>
      <c r="E1647" s="90" t="str">
        <f>IF(D1647=Contact!$M$4,MAX($E$2:E1646)+1,"")</f>
        <v/>
      </c>
    </row>
    <row r="1648" spans="3:5" x14ac:dyDescent="0.25">
      <c r="C1648" s="90" t="s">
        <v>2743</v>
      </c>
      <c r="D1648" s="91">
        <v>4130</v>
      </c>
      <c r="E1648" s="90" t="str">
        <f>IF(D1648=Contact!$M$4,MAX($E$2:E1647)+1,"")</f>
        <v/>
      </c>
    </row>
    <row r="1649" spans="3:5" x14ac:dyDescent="0.25">
      <c r="C1649" s="90" t="s">
        <v>2744</v>
      </c>
      <c r="D1649" s="91">
        <v>4140</v>
      </c>
      <c r="E1649" s="90" t="str">
        <f>IF(D1649=Contact!$M$4,MAX($E$2:E1648)+1,"")</f>
        <v/>
      </c>
    </row>
    <row r="1650" spans="3:5" x14ac:dyDescent="0.25">
      <c r="C1650" s="90" t="s">
        <v>2745</v>
      </c>
      <c r="D1650" s="91">
        <v>4140</v>
      </c>
      <c r="E1650" s="90" t="str">
        <f>IF(D1650=Contact!$M$4,MAX($E$2:E1649)+1,"")</f>
        <v/>
      </c>
    </row>
    <row r="1651" spans="3:5" x14ac:dyDescent="0.25">
      <c r="C1651" s="90" t="s">
        <v>2491</v>
      </c>
      <c r="D1651" s="91">
        <v>4140</v>
      </c>
      <c r="E1651" s="90" t="str">
        <f>IF(D1651=Contact!$M$4,MAX($E$2:E1650)+1,"")</f>
        <v/>
      </c>
    </row>
    <row r="1652" spans="3:5" x14ac:dyDescent="0.25">
      <c r="C1652" s="90" t="s">
        <v>2746</v>
      </c>
      <c r="D1652" s="91">
        <v>4140</v>
      </c>
      <c r="E1652" s="90" t="str">
        <f>IF(D1652=Contact!$M$4,MAX($E$2:E1651)+1,"")</f>
        <v/>
      </c>
    </row>
    <row r="1653" spans="3:5" x14ac:dyDescent="0.25">
      <c r="C1653" s="90" t="s">
        <v>2747</v>
      </c>
      <c r="D1653" s="91">
        <v>4140</v>
      </c>
      <c r="E1653" s="90" t="str">
        <f>IF(D1653=Contact!$M$4,MAX($E$2:E1652)+1,"")</f>
        <v/>
      </c>
    </row>
    <row r="1654" spans="3:5" x14ac:dyDescent="0.25">
      <c r="C1654" s="90" t="s">
        <v>2748</v>
      </c>
      <c r="D1654" s="91">
        <v>4140</v>
      </c>
      <c r="E1654" s="90" t="str">
        <f>IF(D1654=Contact!$M$4,MAX($E$2:E1653)+1,"")</f>
        <v/>
      </c>
    </row>
    <row r="1655" spans="3:5" x14ac:dyDescent="0.25">
      <c r="C1655" s="90" t="s">
        <v>2749</v>
      </c>
      <c r="D1655" s="91">
        <v>4150</v>
      </c>
      <c r="E1655" s="90" t="str">
        <f>IF(D1655=Contact!$M$4,MAX($E$2:E1654)+1,"")</f>
        <v/>
      </c>
    </row>
    <row r="1656" spans="3:5" x14ac:dyDescent="0.25">
      <c r="C1656" s="90" t="s">
        <v>2750</v>
      </c>
      <c r="D1656" s="91">
        <v>4150</v>
      </c>
      <c r="E1656" s="90" t="str">
        <f>IF(D1656=Contact!$M$4,MAX($E$2:E1655)+1,"")</f>
        <v/>
      </c>
    </row>
    <row r="1657" spans="3:5" x14ac:dyDescent="0.25">
      <c r="C1657" s="90" t="s">
        <v>2751</v>
      </c>
      <c r="D1657" s="91">
        <v>4150</v>
      </c>
      <c r="E1657" s="90" t="str">
        <f>IF(D1657=Contact!$M$4,MAX($E$2:E1656)+1,"")</f>
        <v/>
      </c>
    </row>
    <row r="1658" spans="3:5" x14ac:dyDescent="0.25">
      <c r="C1658" s="90" t="s">
        <v>2752</v>
      </c>
      <c r="D1658" s="91">
        <v>4150</v>
      </c>
      <c r="E1658" s="90" t="str">
        <f>IF(D1658=Contact!$M$4,MAX($E$2:E1657)+1,"")</f>
        <v/>
      </c>
    </row>
    <row r="1659" spans="3:5" x14ac:dyDescent="0.25">
      <c r="C1659" s="90" t="s">
        <v>2753</v>
      </c>
      <c r="D1659" s="91">
        <v>4150</v>
      </c>
      <c r="E1659" s="90" t="str">
        <f>IF(D1659=Contact!$M$4,MAX($E$2:E1658)+1,"")</f>
        <v/>
      </c>
    </row>
    <row r="1660" spans="3:5" x14ac:dyDescent="0.25">
      <c r="C1660" s="90" t="s">
        <v>2754</v>
      </c>
      <c r="D1660" s="91">
        <v>4150</v>
      </c>
      <c r="E1660" s="90" t="str">
        <f>IF(D1660=Contact!$M$4,MAX($E$2:E1659)+1,"")</f>
        <v/>
      </c>
    </row>
    <row r="1661" spans="3:5" x14ac:dyDescent="0.25">
      <c r="C1661" s="90" t="s">
        <v>2755</v>
      </c>
      <c r="D1661" s="91">
        <v>4150</v>
      </c>
      <c r="E1661" s="90" t="str">
        <f>IF(D1661=Contact!$M$4,MAX($E$2:E1660)+1,"")</f>
        <v/>
      </c>
    </row>
    <row r="1662" spans="3:5" x14ac:dyDescent="0.25">
      <c r="C1662" s="90" t="s">
        <v>2756</v>
      </c>
      <c r="D1662" s="91">
        <v>4150</v>
      </c>
      <c r="E1662" s="90" t="str">
        <f>IF(D1662=Contact!$M$4,MAX($E$2:E1661)+1,"")</f>
        <v/>
      </c>
    </row>
    <row r="1663" spans="3:5" x14ac:dyDescent="0.25">
      <c r="C1663" s="90" t="s">
        <v>2757</v>
      </c>
      <c r="D1663" s="91">
        <v>4150</v>
      </c>
      <c r="E1663" s="90" t="str">
        <f>IF(D1663=Contact!$M$4,MAX($E$2:E1662)+1,"")</f>
        <v/>
      </c>
    </row>
    <row r="1664" spans="3:5" x14ac:dyDescent="0.25">
      <c r="C1664" s="90" t="s">
        <v>2758</v>
      </c>
      <c r="D1664" s="91">
        <v>4150</v>
      </c>
      <c r="E1664" s="90" t="str">
        <f>IF(D1664=Contact!$M$4,MAX($E$2:E1663)+1,"")</f>
        <v/>
      </c>
    </row>
    <row r="1665" spans="3:5" x14ac:dyDescent="0.25">
      <c r="C1665" s="90" t="s">
        <v>2759</v>
      </c>
      <c r="D1665" s="91">
        <v>4150</v>
      </c>
      <c r="E1665" s="90" t="str">
        <f>IF(D1665=Contact!$M$4,MAX($E$2:E1664)+1,"")</f>
        <v/>
      </c>
    </row>
    <row r="1666" spans="3:5" x14ac:dyDescent="0.25">
      <c r="C1666" s="90" t="s">
        <v>2760</v>
      </c>
      <c r="D1666" s="91">
        <v>4160</v>
      </c>
      <c r="E1666" s="90" t="str">
        <f>IF(D1666=Contact!$M$4,MAX($E$2:E1665)+1,"")</f>
        <v/>
      </c>
    </row>
    <row r="1667" spans="3:5" x14ac:dyDescent="0.25">
      <c r="C1667" s="90" t="s">
        <v>2761</v>
      </c>
      <c r="D1667" s="91">
        <v>4160</v>
      </c>
      <c r="E1667" s="90" t="str">
        <f>IF(D1667=Contact!$M$4,MAX($E$2:E1666)+1,"")</f>
        <v/>
      </c>
    </row>
    <row r="1668" spans="3:5" x14ac:dyDescent="0.25">
      <c r="C1668" s="90" t="s">
        <v>2762</v>
      </c>
      <c r="D1668" s="91">
        <v>4170</v>
      </c>
      <c r="E1668" s="90" t="str">
        <f>IF(D1668=Contact!$M$4,MAX($E$2:E1667)+1,"")</f>
        <v/>
      </c>
    </row>
    <row r="1669" spans="3:5" x14ac:dyDescent="0.25">
      <c r="C1669" s="90" t="s">
        <v>2763</v>
      </c>
      <c r="D1669" s="91">
        <v>4170</v>
      </c>
      <c r="E1669" s="90" t="str">
        <f>IF(D1669=Contact!$M$4,MAX($E$2:E1668)+1,"")</f>
        <v/>
      </c>
    </row>
    <row r="1670" spans="3:5" x14ac:dyDescent="0.25">
      <c r="C1670" s="90" t="s">
        <v>2764</v>
      </c>
      <c r="D1670" s="91">
        <v>4170</v>
      </c>
      <c r="E1670" s="90" t="str">
        <f>IF(D1670=Contact!$M$4,MAX($E$2:E1669)+1,"")</f>
        <v/>
      </c>
    </row>
    <row r="1671" spans="3:5" x14ac:dyDescent="0.25">
      <c r="C1671" s="90" t="s">
        <v>2765</v>
      </c>
      <c r="D1671" s="91">
        <v>4170</v>
      </c>
      <c r="E1671" s="90" t="str">
        <f>IF(D1671=Contact!$M$4,MAX($E$2:E1670)+1,"")</f>
        <v/>
      </c>
    </row>
    <row r="1672" spans="3:5" x14ac:dyDescent="0.25">
      <c r="C1672" s="90" t="s">
        <v>2766</v>
      </c>
      <c r="D1672" s="91">
        <v>4170</v>
      </c>
      <c r="E1672" s="90" t="str">
        <f>IF(D1672=Contact!$M$4,MAX($E$2:E1671)+1,"")</f>
        <v/>
      </c>
    </row>
    <row r="1673" spans="3:5" x14ac:dyDescent="0.25">
      <c r="C1673" s="90" t="s">
        <v>2767</v>
      </c>
      <c r="D1673" s="91">
        <v>4170</v>
      </c>
      <c r="E1673" s="90" t="str">
        <f>IF(D1673=Contact!$M$4,MAX($E$2:E1672)+1,"")</f>
        <v/>
      </c>
    </row>
    <row r="1674" spans="3:5" x14ac:dyDescent="0.25">
      <c r="C1674" s="90" t="s">
        <v>2768</v>
      </c>
      <c r="D1674" s="91">
        <v>4170</v>
      </c>
      <c r="E1674" s="90" t="str">
        <f>IF(D1674=Contact!$M$4,MAX($E$2:E1673)+1,"")</f>
        <v/>
      </c>
    </row>
    <row r="1675" spans="3:5" x14ac:dyDescent="0.25">
      <c r="C1675" s="90" t="s">
        <v>2769</v>
      </c>
      <c r="D1675" s="91">
        <v>4170</v>
      </c>
      <c r="E1675" s="90" t="str">
        <f>IF(D1675=Contact!$M$4,MAX($E$2:E1674)+1,"")</f>
        <v/>
      </c>
    </row>
    <row r="1676" spans="3:5" x14ac:dyDescent="0.25">
      <c r="C1676" s="90" t="s">
        <v>2770</v>
      </c>
      <c r="D1676" s="91">
        <v>4170</v>
      </c>
      <c r="E1676" s="90" t="str">
        <f>IF(D1676=Contact!$M$4,MAX($E$2:E1675)+1,"")</f>
        <v/>
      </c>
    </row>
    <row r="1677" spans="3:5" x14ac:dyDescent="0.25">
      <c r="C1677" s="90" t="s">
        <v>2771</v>
      </c>
      <c r="D1677" s="91">
        <v>4170</v>
      </c>
      <c r="E1677" s="90" t="str">
        <f>IF(D1677=Contact!$M$4,MAX($E$2:E1676)+1,"")</f>
        <v/>
      </c>
    </row>
    <row r="1678" spans="3:5" x14ac:dyDescent="0.25">
      <c r="C1678" s="90" t="s">
        <v>2772</v>
      </c>
      <c r="D1678" s="91">
        <v>4170</v>
      </c>
      <c r="E1678" s="90" t="str">
        <f>IF(D1678=Contact!$M$4,MAX($E$2:E1677)+1,"")</f>
        <v/>
      </c>
    </row>
    <row r="1679" spans="3:5" x14ac:dyDescent="0.25">
      <c r="C1679" s="90" t="s">
        <v>2773</v>
      </c>
      <c r="D1679" s="91">
        <v>4170</v>
      </c>
      <c r="E1679" s="90" t="str">
        <f>IF(D1679=Contact!$M$4,MAX($E$2:E1678)+1,"")</f>
        <v/>
      </c>
    </row>
    <row r="1680" spans="3:5" x14ac:dyDescent="0.25">
      <c r="C1680" s="90" t="s">
        <v>1462</v>
      </c>
      <c r="D1680" s="91">
        <v>4180</v>
      </c>
      <c r="E1680" s="90" t="str">
        <f>IF(D1680=Contact!$M$4,MAX($E$2:E1679)+1,"")</f>
        <v/>
      </c>
    </row>
    <row r="1681" spans="3:5" x14ac:dyDescent="0.25">
      <c r="C1681" s="90" t="s">
        <v>2774</v>
      </c>
      <c r="D1681" s="91">
        <v>4190</v>
      </c>
      <c r="E1681" s="90" t="str">
        <f>IF(D1681=Contact!$M$4,MAX($E$2:E1680)+1,"")</f>
        <v/>
      </c>
    </row>
    <row r="1682" spans="3:5" x14ac:dyDescent="0.25">
      <c r="C1682" s="90" t="s">
        <v>2775</v>
      </c>
      <c r="D1682" s="91">
        <v>4200</v>
      </c>
      <c r="E1682" s="90" t="str">
        <f>IF(D1682=Contact!$M$4,MAX($E$2:E1681)+1,"")</f>
        <v/>
      </c>
    </row>
    <row r="1683" spans="3:5" x14ac:dyDescent="0.25">
      <c r="C1683" s="90" t="s">
        <v>2776</v>
      </c>
      <c r="D1683" s="91">
        <v>4200</v>
      </c>
      <c r="E1683" s="90" t="str">
        <f>IF(D1683=Contact!$M$4,MAX($E$2:E1682)+1,"")</f>
        <v/>
      </c>
    </row>
    <row r="1684" spans="3:5" x14ac:dyDescent="0.25">
      <c r="C1684" s="90" t="s">
        <v>2777</v>
      </c>
      <c r="D1684" s="91">
        <v>4200</v>
      </c>
      <c r="E1684" s="90" t="str">
        <f>IF(D1684=Contact!$M$4,MAX($E$2:E1683)+1,"")</f>
        <v/>
      </c>
    </row>
    <row r="1685" spans="3:5" x14ac:dyDescent="0.25">
      <c r="C1685" s="90" t="s">
        <v>2778</v>
      </c>
      <c r="D1685" s="91">
        <v>4200</v>
      </c>
      <c r="E1685" s="90" t="str">
        <f>IF(D1685=Contact!$M$4,MAX($E$2:E1684)+1,"")</f>
        <v/>
      </c>
    </row>
    <row r="1686" spans="3:5" x14ac:dyDescent="0.25">
      <c r="C1686" s="90" t="s">
        <v>2779</v>
      </c>
      <c r="D1686" s="91">
        <v>4200</v>
      </c>
      <c r="E1686" s="90" t="str">
        <f>IF(D1686=Contact!$M$4,MAX($E$2:E1685)+1,"")</f>
        <v/>
      </c>
    </row>
    <row r="1687" spans="3:5" x14ac:dyDescent="0.25">
      <c r="C1687" s="90" t="s">
        <v>2780</v>
      </c>
      <c r="D1687" s="91">
        <v>4200</v>
      </c>
      <c r="E1687" s="90" t="str">
        <f>IF(D1687=Contact!$M$4,MAX($E$2:E1686)+1,"")</f>
        <v/>
      </c>
    </row>
    <row r="1688" spans="3:5" x14ac:dyDescent="0.25">
      <c r="C1688" s="90" t="s">
        <v>2781</v>
      </c>
      <c r="D1688" s="91">
        <v>4200</v>
      </c>
      <c r="E1688" s="90" t="str">
        <f>IF(D1688=Contact!$M$4,MAX($E$2:E1687)+1,"")</f>
        <v/>
      </c>
    </row>
    <row r="1689" spans="3:5" x14ac:dyDescent="0.25">
      <c r="C1689" s="90" t="s">
        <v>2782</v>
      </c>
      <c r="D1689" s="91">
        <v>4200</v>
      </c>
      <c r="E1689" s="90" t="str">
        <f>IF(D1689=Contact!$M$4,MAX($E$2:E1688)+1,"")</f>
        <v/>
      </c>
    </row>
    <row r="1690" spans="3:5" x14ac:dyDescent="0.25">
      <c r="C1690" s="90" t="s">
        <v>2783</v>
      </c>
      <c r="D1690" s="91">
        <v>4200</v>
      </c>
      <c r="E1690" s="90" t="str">
        <f>IF(D1690=Contact!$M$4,MAX($E$2:E1689)+1,"")</f>
        <v/>
      </c>
    </row>
    <row r="1691" spans="3:5" x14ac:dyDescent="0.25">
      <c r="C1691" s="90" t="s">
        <v>2784</v>
      </c>
      <c r="D1691" s="91">
        <v>4200</v>
      </c>
      <c r="E1691" s="90" t="str">
        <f>IF(D1691=Contact!$M$4,MAX($E$2:E1690)+1,"")</f>
        <v/>
      </c>
    </row>
    <row r="1692" spans="3:5" x14ac:dyDescent="0.25">
      <c r="C1692" s="90" t="s">
        <v>2785</v>
      </c>
      <c r="D1692" s="91">
        <v>4200</v>
      </c>
      <c r="E1692" s="90" t="str">
        <f>IF(D1692=Contact!$M$4,MAX($E$2:E1691)+1,"")</f>
        <v/>
      </c>
    </row>
    <row r="1693" spans="3:5" x14ac:dyDescent="0.25">
      <c r="C1693" s="90" t="s">
        <v>2786</v>
      </c>
      <c r="D1693" s="91">
        <v>4200</v>
      </c>
      <c r="E1693" s="90" t="str">
        <f>IF(D1693=Contact!$M$4,MAX($E$2:E1692)+1,"")</f>
        <v/>
      </c>
    </row>
    <row r="1694" spans="3:5" x14ac:dyDescent="0.25">
      <c r="C1694" s="90" t="s">
        <v>2787</v>
      </c>
      <c r="D1694" s="91">
        <v>4200</v>
      </c>
      <c r="E1694" s="90" t="str">
        <f>IF(D1694=Contact!$M$4,MAX($E$2:E1693)+1,"")</f>
        <v/>
      </c>
    </row>
    <row r="1695" spans="3:5" x14ac:dyDescent="0.25">
      <c r="C1695" s="90" t="s">
        <v>2788</v>
      </c>
      <c r="D1695" s="91">
        <v>4200</v>
      </c>
      <c r="E1695" s="90" t="str">
        <f>IF(D1695=Contact!$M$4,MAX($E$2:E1694)+1,"")</f>
        <v/>
      </c>
    </row>
    <row r="1696" spans="3:5" x14ac:dyDescent="0.25">
      <c r="C1696" s="90" t="s">
        <v>2789</v>
      </c>
      <c r="D1696" s="91">
        <v>4200</v>
      </c>
      <c r="E1696" s="90" t="str">
        <f>IF(D1696=Contact!$M$4,MAX($E$2:E1695)+1,"")</f>
        <v/>
      </c>
    </row>
    <row r="1697" spans="3:5" x14ac:dyDescent="0.25">
      <c r="C1697" s="90" t="s">
        <v>2790</v>
      </c>
      <c r="D1697" s="91">
        <v>4200</v>
      </c>
      <c r="E1697" s="90" t="str">
        <f>IF(D1697=Contact!$M$4,MAX($E$2:E1696)+1,"")</f>
        <v/>
      </c>
    </row>
    <row r="1698" spans="3:5" x14ac:dyDescent="0.25">
      <c r="C1698" s="90" t="s">
        <v>2791</v>
      </c>
      <c r="D1698" s="91">
        <v>4200</v>
      </c>
      <c r="E1698" s="90" t="str">
        <f>IF(D1698=Contact!$M$4,MAX($E$2:E1697)+1,"")</f>
        <v/>
      </c>
    </row>
    <row r="1699" spans="3:5" x14ac:dyDescent="0.25">
      <c r="C1699" s="90" t="s">
        <v>2792</v>
      </c>
      <c r="D1699" s="91">
        <v>4200</v>
      </c>
      <c r="E1699" s="90" t="str">
        <f>IF(D1699=Contact!$M$4,MAX($E$2:E1698)+1,"")</f>
        <v/>
      </c>
    </row>
    <row r="1700" spans="3:5" x14ac:dyDescent="0.25">
      <c r="C1700" s="90" t="s">
        <v>2793</v>
      </c>
      <c r="D1700" s="91">
        <v>4200</v>
      </c>
      <c r="E1700" s="90" t="str">
        <f>IF(D1700=Contact!$M$4,MAX($E$2:E1699)+1,"")</f>
        <v/>
      </c>
    </row>
    <row r="1701" spans="3:5" x14ac:dyDescent="0.25">
      <c r="C1701" s="90" t="s">
        <v>2794</v>
      </c>
      <c r="D1701" s="91">
        <v>4200</v>
      </c>
      <c r="E1701" s="90" t="str">
        <f>IF(D1701=Contact!$M$4,MAX($E$2:E1700)+1,"")</f>
        <v/>
      </c>
    </row>
    <row r="1702" spans="3:5" x14ac:dyDescent="0.25">
      <c r="C1702" s="90" t="s">
        <v>2795</v>
      </c>
      <c r="D1702" s="91">
        <v>4200</v>
      </c>
      <c r="E1702" s="90" t="str">
        <f>IF(D1702=Contact!$M$4,MAX($E$2:E1701)+1,"")</f>
        <v/>
      </c>
    </row>
    <row r="1703" spans="3:5" x14ac:dyDescent="0.25">
      <c r="C1703" s="90" t="s">
        <v>2796</v>
      </c>
      <c r="D1703" s="91">
        <v>4200</v>
      </c>
      <c r="E1703" s="90" t="str">
        <f>IF(D1703=Contact!$M$4,MAX($E$2:E1702)+1,"")</f>
        <v/>
      </c>
    </row>
    <row r="1704" spans="3:5" x14ac:dyDescent="0.25">
      <c r="C1704" s="90" t="s">
        <v>2797</v>
      </c>
      <c r="D1704" s="91">
        <v>4210</v>
      </c>
      <c r="E1704" s="90" t="str">
        <f>IF(D1704=Contact!$M$4,MAX($E$2:E1703)+1,"")</f>
        <v/>
      </c>
    </row>
    <row r="1705" spans="3:5" x14ac:dyDescent="0.25">
      <c r="C1705" s="90" t="s">
        <v>2798</v>
      </c>
      <c r="D1705" s="91">
        <v>4210</v>
      </c>
      <c r="E1705" s="90" t="str">
        <f>IF(D1705=Contact!$M$4,MAX($E$2:E1704)+1,"")</f>
        <v/>
      </c>
    </row>
    <row r="1706" spans="3:5" x14ac:dyDescent="0.25">
      <c r="C1706" s="90" t="s">
        <v>2799</v>
      </c>
      <c r="D1706" s="91">
        <v>4220</v>
      </c>
      <c r="E1706" s="90" t="str">
        <f>IF(D1706=Contact!$M$4,MAX($E$2:E1705)+1,"")</f>
        <v/>
      </c>
    </row>
    <row r="1707" spans="3:5" x14ac:dyDescent="0.25">
      <c r="C1707" s="90" t="s">
        <v>2800</v>
      </c>
      <c r="D1707" s="91">
        <v>4220</v>
      </c>
      <c r="E1707" s="90" t="str">
        <f>IF(D1707=Contact!$M$4,MAX($E$2:E1706)+1,"")</f>
        <v/>
      </c>
    </row>
    <row r="1708" spans="3:5" x14ac:dyDescent="0.25">
      <c r="C1708" s="90" t="s">
        <v>2801</v>
      </c>
      <c r="D1708" s="91">
        <v>4230</v>
      </c>
      <c r="E1708" s="90" t="str">
        <f>IF(D1708=Contact!$M$4,MAX($E$2:E1707)+1,"")</f>
        <v/>
      </c>
    </row>
    <row r="1709" spans="3:5" x14ac:dyDescent="0.25">
      <c r="C1709" s="90" t="s">
        <v>2802</v>
      </c>
      <c r="D1709" s="91">
        <v>4230</v>
      </c>
      <c r="E1709" s="90" t="str">
        <f>IF(D1709=Contact!$M$4,MAX($E$2:E1708)+1,"")</f>
        <v/>
      </c>
    </row>
    <row r="1710" spans="3:5" x14ac:dyDescent="0.25">
      <c r="C1710" s="90" t="s">
        <v>2803</v>
      </c>
      <c r="D1710" s="91">
        <v>4230</v>
      </c>
      <c r="E1710" s="90" t="str">
        <f>IF(D1710=Contact!$M$4,MAX($E$2:E1709)+1,"")</f>
        <v/>
      </c>
    </row>
    <row r="1711" spans="3:5" x14ac:dyDescent="0.25">
      <c r="C1711" s="90" t="s">
        <v>2804</v>
      </c>
      <c r="D1711" s="91">
        <v>4230</v>
      </c>
      <c r="E1711" s="90" t="str">
        <f>IF(D1711=Contact!$M$4,MAX($E$2:E1710)+1,"")</f>
        <v/>
      </c>
    </row>
    <row r="1712" spans="3:5" x14ac:dyDescent="0.25">
      <c r="C1712" s="90" t="s">
        <v>2805</v>
      </c>
      <c r="D1712" s="91">
        <v>4230</v>
      </c>
      <c r="E1712" s="90" t="str">
        <f>IF(D1712=Contact!$M$4,MAX($E$2:E1711)+1,"")</f>
        <v/>
      </c>
    </row>
    <row r="1713" spans="3:5" x14ac:dyDescent="0.25">
      <c r="C1713" s="90" t="s">
        <v>2806</v>
      </c>
      <c r="D1713" s="91">
        <v>4230</v>
      </c>
      <c r="E1713" s="90" t="str">
        <f>IF(D1713=Contact!$M$4,MAX($E$2:E1712)+1,"")</f>
        <v/>
      </c>
    </row>
    <row r="1714" spans="3:5" x14ac:dyDescent="0.25">
      <c r="C1714" s="90" t="s">
        <v>2807</v>
      </c>
      <c r="D1714" s="91">
        <v>4230</v>
      </c>
      <c r="E1714" s="90" t="str">
        <f>IF(D1714=Contact!$M$4,MAX($E$2:E1713)+1,"")</f>
        <v/>
      </c>
    </row>
    <row r="1715" spans="3:5" x14ac:dyDescent="0.25">
      <c r="C1715" s="90" t="s">
        <v>2808</v>
      </c>
      <c r="D1715" s="91">
        <v>4230</v>
      </c>
      <c r="E1715" s="90" t="str">
        <f>IF(D1715=Contact!$M$4,MAX($E$2:E1714)+1,"")</f>
        <v/>
      </c>
    </row>
    <row r="1716" spans="3:5" x14ac:dyDescent="0.25">
      <c r="C1716" s="90" t="s">
        <v>2809</v>
      </c>
      <c r="D1716" s="91">
        <v>4240</v>
      </c>
      <c r="E1716" s="90" t="str">
        <f>IF(D1716=Contact!$M$4,MAX($E$2:E1715)+1,"")</f>
        <v/>
      </c>
    </row>
    <row r="1717" spans="3:5" x14ac:dyDescent="0.25">
      <c r="C1717" s="90" t="s">
        <v>2810</v>
      </c>
      <c r="D1717" s="91">
        <v>4240</v>
      </c>
      <c r="E1717" s="90" t="str">
        <f>IF(D1717=Contact!$M$4,MAX($E$2:E1716)+1,"")</f>
        <v/>
      </c>
    </row>
    <row r="1718" spans="3:5" x14ac:dyDescent="0.25">
      <c r="C1718" s="90" t="s">
        <v>2811</v>
      </c>
      <c r="D1718" s="91">
        <v>4240</v>
      </c>
      <c r="E1718" s="90" t="str">
        <f>IF(D1718=Contact!$M$4,MAX($E$2:E1717)+1,"")</f>
        <v/>
      </c>
    </row>
    <row r="1719" spans="3:5" x14ac:dyDescent="0.25">
      <c r="C1719" s="90" t="s">
        <v>2812</v>
      </c>
      <c r="D1719" s="91">
        <v>4240</v>
      </c>
      <c r="E1719" s="90" t="str">
        <f>IF(D1719=Contact!$M$4,MAX($E$2:E1718)+1,"")</f>
        <v/>
      </c>
    </row>
    <row r="1720" spans="3:5" x14ac:dyDescent="0.25">
      <c r="C1720" s="90" t="s">
        <v>1330</v>
      </c>
      <c r="D1720" s="91">
        <v>4240</v>
      </c>
      <c r="E1720" s="90" t="str">
        <f>IF(D1720=Contact!$M$4,MAX($E$2:E1719)+1,"")</f>
        <v/>
      </c>
    </row>
    <row r="1721" spans="3:5" x14ac:dyDescent="0.25">
      <c r="C1721" s="90" t="s">
        <v>2813</v>
      </c>
      <c r="D1721" s="91">
        <v>4240</v>
      </c>
      <c r="E1721" s="90" t="str">
        <f>IF(D1721=Contact!$M$4,MAX($E$2:E1720)+1,"")</f>
        <v/>
      </c>
    </row>
    <row r="1722" spans="3:5" x14ac:dyDescent="0.25">
      <c r="C1722" s="90" t="s">
        <v>2814</v>
      </c>
      <c r="D1722" s="91">
        <v>4250</v>
      </c>
      <c r="E1722" s="90" t="str">
        <f>IF(D1722=Contact!$M$4,MAX($E$2:E1721)+1,"")</f>
        <v/>
      </c>
    </row>
    <row r="1723" spans="3:5" x14ac:dyDescent="0.25">
      <c r="C1723" s="90" t="s">
        <v>2815</v>
      </c>
      <c r="D1723" s="91">
        <v>4250</v>
      </c>
      <c r="E1723" s="90" t="str">
        <f>IF(D1723=Contact!$M$4,MAX($E$2:E1722)+1,"")</f>
        <v/>
      </c>
    </row>
    <row r="1724" spans="3:5" x14ac:dyDescent="0.25">
      <c r="C1724" s="90" t="s">
        <v>2816</v>
      </c>
      <c r="D1724" s="91">
        <v>4250</v>
      </c>
      <c r="E1724" s="90" t="str">
        <f>IF(D1724=Contact!$M$4,MAX($E$2:E1723)+1,"")</f>
        <v/>
      </c>
    </row>
    <row r="1725" spans="3:5" x14ac:dyDescent="0.25">
      <c r="C1725" s="90" t="s">
        <v>2817</v>
      </c>
      <c r="D1725" s="91">
        <v>4250</v>
      </c>
      <c r="E1725" s="90" t="str">
        <f>IF(D1725=Contact!$M$4,MAX($E$2:E1724)+1,"")</f>
        <v/>
      </c>
    </row>
    <row r="1726" spans="3:5" x14ac:dyDescent="0.25">
      <c r="C1726" s="90" t="s">
        <v>2818</v>
      </c>
      <c r="D1726" s="91">
        <v>4250</v>
      </c>
      <c r="E1726" s="90" t="str">
        <f>IF(D1726=Contact!$M$4,MAX($E$2:E1725)+1,"")</f>
        <v/>
      </c>
    </row>
    <row r="1727" spans="3:5" x14ac:dyDescent="0.25">
      <c r="C1727" s="90" t="s">
        <v>2819</v>
      </c>
      <c r="D1727" s="91">
        <v>4250</v>
      </c>
      <c r="E1727" s="90" t="str">
        <f>IF(D1727=Contact!$M$4,MAX($E$2:E1726)+1,"")</f>
        <v/>
      </c>
    </row>
    <row r="1728" spans="3:5" x14ac:dyDescent="0.25">
      <c r="C1728" s="90" t="s">
        <v>2820</v>
      </c>
      <c r="D1728" s="91">
        <v>4250</v>
      </c>
      <c r="E1728" s="90" t="str">
        <f>IF(D1728=Contact!$M$4,MAX($E$2:E1727)+1,"")</f>
        <v/>
      </c>
    </row>
    <row r="1729" spans="3:5" x14ac:dyDescent="0.25">
      <c r="C1729" s="90" t="s">
        <v>2821</v>
      </c>
      <c r="D1729" s="91">
        <v>4250</v>
      </c>
      <c r="E1729" s="90" t="str">
        <f>IF(D1729=Contact!$M$4,MAX($E$2:E1728)+1,"")</f>
        <v/>
      </c>
    </row>
    <row r="1730" spans="3:5" x14ac:dyDescent="0.25">
      <c r="C1730" s="90" t="s">
        <v>2822</v>
      </c>
      <c r="D1730" s="91">
        <v>4250</v>
      </c>
      <c r="E1730" s="90" t="str">
        <f>IF(D1730=Contact!$M$4,MAX($E$2:E1729)+1,"")</f>
        <v/>
      </c>
    </row>
    <row r="1731" spans="3:5" x14ac:dyDescent="0.25">
      <c r="C1731" s="90" t="s">
        <v>602</v>
      </c>
      <c r="D1731" s="91">
        <v>4250</v>
      </c>
      <c r="E1731" s="90" t="str">
        <f>IF(D1731=Contact!$M$4,MAX($E$2:E1730)+1,"")</f>
        <v/>
      </c>
    </row>
    <row r="1732" spans="3:5" x14ac:dyDescent="0.25">
      <c r="C1732" s="90" t="s">
        <v>2823</v>
      </c>
      <c r="D1732" s="91">
        <v>4250</v>
      </c>
      <c r="E1732" s="90" t="str">
        <f>IF(D1732=Contact!$M$4,MAX($E$2:E1731)+1,"")</f>
        <v/>
      </c>
    </row>
    <row r="1733" spans="3:5" x14ac:dyDescent="0.25">
      <c r="C1733" s="90" t="s">
        <v>2824</v>
      </c>
      <c r="D1733" s="91">
        <v>4250</v>
      </c>
      <c r="E1733" s="90" t="str">
        <f>IF(D1733=Contact!$M$4,MAX($E$2:E1732)+1,"")</f>
        <v/>
      </c>
    </row>
    <row r="1734" spans="3:5" x14ac:dyDescent="0.25">
      <c r="C1734" s="90" t="s">
        <v>2825</v>
      </c>
      <c r="D1734" s="91">
        <v>4250</v>
      </c>
      <c r="E1734" s="90" t="str">
        <f>IF(D1734=Contact!$M$4,MAX($E$2:E1733)+1,"")</f>
        <v/>
      </c>
    </row>
    <row r="1735" spans="3:5" x14ac:dyDescent="0.25">
      <c r="C1735" s="90" t="s">
        <v>2826</v>
      </c>
      <c r="D1735" s="91">
        <v>4250</v>
      </c>
      <c r="E1735" s="90" t="str">
        <f>IF(D1735=Contact!$M$4,MAX($E$2:E1734)+1,"")</f>
        <v/>
      </c>
    </row>
    <row r="1736" spans="3:5" x14ac:dyDescent="0.25">
      <c r="C1736" s="90" t="s">
        <v>2827</v>
      </c>
      <c r="D1736" s="91">
        <v>4250</v>
      </c>
      <c r="E1736" s="90" t="str">
        <f>IF(D1736=Contact!$M$4,MAX($E$2:E1735)+1,"")</f>
        <v/>
      </c>
    </row>
    <row r="1737" spans="3:5" x14ac:dyDescent="0.25">
      <c r="C1737" s="90" t="s">
        <v>2828</v>
      </c>
      <c r="D1737" s="91">
        <v>4260</v>
      </c>
      <c r="E1737" s="90" t="str">
        <f>IF(D1737=Contact!$M$4,MAX($E$2:E1736)+1,"")</f>
        <v/>
      </c>
    </row>
    <row r="1738" spans="3:5" x14ac:dyDescent="0.25">
      <c r="C1738" s="90" t="s">
        <v>2829</v>
      </c>
      <c r="D1738" s="91">
        <v>4260</v>
      </c>
      <c r="E1738" s="90" t="str">
        <f>IF(D1738=Contact!$M$4,MAX($E$2:E1737)+1,"")</f>
        <v/>
      </c>
    </row>
    <row r="1739" spans="3:5" x14ac:dyDescent="0.25">
      <c r="C1739" s="90" t="s">
        <v>2830</v>
      </c>
      <c r="D1739" s="91">
        <v>4270</v>
      </c>
      <c r="E1739" s="90" t="str">
        <f>IF(D1739=Contact!$M$4,MAX($E$2:E1738)+1,"")</f>
        <v/>
      </c>
    </row>
    <row r="1740" spans="3:5" x14ac:dyDescent="0.25">
      <c r="C1740" s="90" t="s">
        <v>2831</v>
      </c>
      <c r="D1740" s="91">
        <v>4270</v>
      </c>
      <c r="E1740" s="90" t="str">
        <f>IF(D1740=Contact!$M$4,MAX($E$2:E1739)+1,"")</f>
        <v/>
      </c>
    </row>
    <row r="1741" spans="3:5" x14ac:dyDescent="0.25">
      <c r="C1741" s="90" t="s">
        <v>2832</v>
      </c>
      <c r="D1741" s="91">
        <v>4270</v>
      </c>
      <c r="E1741" s="90" t="str">
        <f>IF(D1741=Contact!$M$4,MAX($E$2:E1740)+1,"")</f>
        <v/>
      </c>
    </row>
    <row r="1742" spans="3:5" x14ac:dyDescent="0.25">
      <c r="C1742" s="90" t="s">
        <v>2833</v>
      </c>
      <c r="D1742" s="91">
        <v>4270</v>
      </c>
      <c r="E1742" s="90" t="str">
        <f>IF(D1742=Contact!$M$4,MAX($E$2:E1741)+1,"")</f>
        <v/>
      </c>
    </row>
    <row r="1743" spans="3:5" x14ac:dyDescent="0.25">
      <c r="C1743" s="90" t="s">
        <v>2834</v>
      </c>
      <c r="D1743" s="91">
        <v>4270</v>
      </c>
      <c r="E1743" s="90" t="str">
        <f>IF(D1743=Contact!$M$4,MAX($E$2:E1742)+1,"")</f>
        <v/>
      </c>
    </row>
    <row r="1744" spans="3:5" x14ac:dyDescent="0.25">
      <c r="C1744" s="90" t="s">
        <v>2835</v>
      </c>
      <c r="D1744" s="91">
        <v>4270</v>
      </c>
      <c r="E1744" s="90" t="str">
        <f>IF(D1744=Contact!$M$4,MAX($E$2:E1743)+1,"")</f>
        <v/>
      </c>
    </row>
    <row r="1745" spans="3:5" x14ac:dyDescent="0.25">
      <c r="C1745" s="90" t="s">
        <v>2836</v>
      </c>
      <c r="D1745" s="91">
        <v>4270</v>
      </c>
      <c r="E1745" s="90" t="str">
        <f>IF(D1745=Contact!$M$4,MAX($E$2:E1744)+1,"")</f>
        <v/>
      </c>
    </row>
    <row r="1746" spans="3:5" x14ac:dyDescent="0.25">
      <c r="C1746" s="90" t="s">
        <v>2837</v>
      </c>
      <c r="D1746" s="91">
        <v>4270</v>
      </c>
      <c r="E1746" s="90" t="str">
        <f>IF(D1746=Contact!$M$4,MAX($E$2:E1745)+1,"")</f>
        <v/>
      </c>
    </row>
    <row r="1747" spans="3:5" x14ac:dyDescent="0.25">
      <c r="C1747" s="90" t="s">
        <v>2838</v>
      </c>
      <c r="D1747" s="91">
        <v>4270</v>
      </c>
      <c r="E1747" s="90" t="str">
        <f>IF(D1747=Contact!$M$4,MAX($E$2:E1746)+1,"")</f>
        <v/>
      </c>
    </row>
    <row r="1748" spans="3:5" x14ac:dyDescent="0.25">
      <c r="C1748" s="90" t="s">
        <v>2839</v>
      </c>
      <c r="D1748" s="91">
        <v>4270</v>
      </c>
      <c r="E1748" s="90" t="str">
        <f>IF(D1748=Contact!$M$4,MAX($E$2:E1747)+1,"")</f>
        <v/>
      </c>
    </row>
    <row r="1749" spans="3:5" x14ac:dyDescent="0.25">
      <c r="C1749" s="90" t="s">
        <v>2840</v>
      </c>
      <c r="D1749" s="91">
        <v>4270</v>
      </c>
      <c r="E1749" s="90" t="str">
        <f>IF(D1749=Contact!$M$4,MAX($E$2:E1748)+1,"")</f>
        <v/>
      </c>
    </row>
    <row r="1750" spans="3:5" x14ac:dyDescent="0.25">
      <c r="C1750" s="90" t="s">
        <v>2841</v>
      </c>
      <c r="D1750" s="91">
        <v>4280</v>
      </c>
      <c r="E1750" s="90" t="str">
        <f>IF(D1750=Contact!$M$4,MAX($E$2:E1749)+1,"")</f>
        <v/>
      </c>
    </row>
    <row r="1751" spans="3:5" x14ac:dyDescent="0.25">
      <c r="C1751" s="90" t="s">
        <v>2842</v>
      </c>
      <c r="D1751" s="91">
        <v>4290</v>
      </c>
      <c r="E1751" s="90" t="str">
        <f>IF(D1751=Contact!$M$4,MAX($E$2:E1750)+1,"")</f>
        <v/>
      </c>
    </row>
    <row r="1752" spans="3:5" x14ac:dyDescent="0.25">
      <c r="C1752" s="90" t="s">
        <v>2843</v>
      </c>
      <c r="D1752" s="91">
        <v>4290</v>
      </c>
      <c r="E1752" s="90" t="str">
        <f>IF(D1752=Contact!$M$4,MAX($E$2:E1751)+1,"")</f>
        <v/>
      </c>
    </row>
    <row r="1753" spans="3:5" x14ac:dyDescent="0.25">
      <c r="C1753" s="90" t="s">
        <v>2844</v>
      </c>
      <c r="D1753" s="91">
        <v>4290</v>
      </c>
      <c r="E1753" s="90" t="str">
        <f>IF(D1753=Contact!$M$4,MAX($E$2:E1752)+1,"")</f>
        <v/>
      </c>
    </row>
    <row r="1754" spans="3:5" x14ac:dyDescent="0.25">
      <c r="C1754" s="90" t="s">
        <v>2845</v>
      </c>
      <c r="D1754" s="91">
        <v>4300</v>
      </c>
      <c r="E1754" s="90" t="str">
        <f>IF(D1754=Contact!$M$4,MAX($E$2:E1753)+1,"")</f>
        <v/>
      </c>
    </row>
    <row r="1755" spans="3:5" x14ac:dyDescent="0.25">
      <c r="C1755" s="90" t="s">
        <v>2846</v>
      </c>
      <c r="D1755" s="91">
        <v>4300</v>
      </c>
      <c r="E1755" s="90" t="str">
        <f>IF(D1755=Contact!$M$4,MAX($E$2:E1754)+1,"")</f>
        <v/>
      </c>
    </row>
    <row r="1756" spans="3:5" x14ac:dyDescent="0.25">
      <c r="C1756" s="90" t="s">
        <v>2847</v>
      </c>
      <c r="D1756" s="91">
        <v>4300</v>
      </c>
      <c r="E1756" s="90" t="str">
        <f>IF(D1756=Contact!$M$4,MAX($E$2:E1755)+1,"")</f>
        <v/>
      </c>
    </row>
    <row r="1757" spans="3:5" x14ac:dyDescent="0.25">
      <c r="C1757" s="90" t="s">
        <v>2848</v>
      </c>
      <c r="D1757" s="91">
        <v>4300</v>
      </c>
      <c r="E1757" s="90" t="str">
        <f>IF(D1757=Contact!$M$4,MAX($E$2:E1756)+1,"")</f>
        <v/>
      </c>
    </row>
    <row r="1758" spans="3:5" x14ac:dyDescent="0.25">
      <c r="C1758" s="90" t="s">
        <v>2849</v>
      </c>
      <c r="D1758" s="91">
        <v>4300</v>
      </c>
      <c r="E1758" s="90" t="str">
        <f>IF(D1758=Contact!$M$4,MAX($E$2:E1757)+1,"")</f>
        <v/>
      </c>
    </row>
    <row r="1759" spans="3:5" x14ac:dyDescent="0.25">
      <c r="C1759" s="90" t="s">
        <v>2850</v>
      </c>
      <c r="D1759" s="91">
        <v>4300</v>
      </c>
      <c r="E1759" s="90" t="str">
        <f>IF(D1759=Contact!$M$4,MAX($E$2:E1758)+1,"")</f>
        <v/>
      </c>
    </row>
    <row r="1760" spans="3:5" x14ac:dyDescent="0.25">
      <c r="C1760" s="90" t="s">
        <v>2851</v>
      </c>
      <c r="D1760" s="91">
        <v>4300</v>
      </c>
      <c r="E1760" s="90" t="str">
        <f>IF(D1760=Contact!$M$4,MAX($E$2:E1759)+1,"")</f>
        <v/>
      </c>
    </row>
    <row r="1761" spans="3:5" x14ac:dyDescent="0.25">
      <c r="C1761" s="90" t="s">
        <v>2852</v>
      </c>
      <c r="D1761" s="91">
        <v>4300</v>
      </c>
      <c r="E1761" s="90" t="str">
        <f>IF(D1761=Contact!$M$4,MAX($E$2:E1760)+1,"")</f>
        <v/>
      </c>
    </row>
    <row r="1762" spans="3:5" x14ac:dyDescent="0.25">
      <c r="C1762" s="90" t="s">
        <v>2853</v>
      </c>
      <c r="D1762" s="91">
        <v>4310</v>
      </c>
      <c r="E1762" s="90" t="str">
        <f>IF(D1762=Contact!$M$4,MAX($E$2:E1761)+1,"")</f>
        <v/>
      </c>
    </row>
    <row r="1763" spans="3:5" x14ac:dyDescent="0.25">
      <c r="C1763" s="90" t="s">
        <v>2854</v>
      </c>
      <c r="D1763" s="91">
        <v>4310</v>
      </c>
      <c r="E1763" s="90" t="str">
        <f>IF(D1763=Contact!$M$4,MAX($E$2:E1762)+1,"")</f>
        <v/>
      </c>
    </row>
    <row r="1764" spans="3:5" x14ac:dyDescent="0.25">
      <c r="C1764" s="90" t="s">
        <v>2855</v>
      </c>
      <c r="D1764" s="91">
        <v>4310</v>
      </c>
      <c r="E1764" s="90" t="str">
        <f>IF(D1764=Contact!$M$4,MAX($E$2:E1763)+1,"")</f>
        <v/>
      </c>
    </row>
    <row r="1765" spans="3:5" x14ac:dyDescent="0.25">
      <c r="C1765" s="90" t="s">
        <v>2856</v>
      </c>
      <c r="D1765" s="91">
        <v>4320</v>
      </c>
      <c r="E1765" s="90" t="str">
        <f>IF(D1765=Contact!$M$4,MAX($E$2:E1764)+1,"")</f>
        <v/>
      </c>
    </row>
    <row r="1766" spans="3:5" x14ac:dyDescent="0.25">
      <c r="C1766" s="90" t="s">
        <v>2857</v>
      </c>
      <c r="D1766" s="91">
        <v>4320</v>
      </c>
      <c r="E1766" s="90" t="str">
        <f>IF(D1766=Contact!$M$4,MAX($E$2:E1765)+1,"")</f>
        <v/>
      </c>
    </row>
    <row r="1767" spans="3:5" x14ac:dyDescent="0.25">
      <c r="C1767" s="90" t="s">
        <v>2858</v>
      </c>
      <c r="D1767" s="91">
        <v>4320</v>
      </c>
      <c r="E1767" s="90" t="str">
        <f>IF(D1767=Contact!$M$4,MAX($E$2:E1766)+1,"")</f>
        <v/>
      </c>
    </row>
    <row r="1768" spans="3:5" x14ac:dyDescent="0.25">
      <c r="C1768" s="90" t="s">
        <v>2859</v>
      </c>
      <c r="D1768" s="91">
        <v>4320</v>
      </c>
      <c r="E1768" s="90" t="str">
        <f>IF(D1768=Contact!$M$4,MAX($E$2:E1767)+1,"")</f>
        <v/>
      </c>
    </row>
    <row r="1769" spans="3:5" x14ac:dyDescent="0.25">
      <c r="C1769" s="90" t="s">
        <v>2860</v>
      </c>
      <c r="D1769" s="91">
        <v>4320</v>
      </c>
      <c r="E1769" s="90" t="str">
        <f>IF(D1769=Contact!$M$4,MAX($E$2:E1768)+1,"")</f>
        <v/>
      </c>
    </row>
    <row r="1770" spans="3:5" x14ac:dyDescent="0.25">
      <c r="C1770" s="90" t="s">
        <v>2861</v>
      </c>
      <c r="D1770" s="91">
        <v>4320</v>
      </c>
      <c r="E1770" s="90" t="str">
        <f>IF(D1770=Contact!$M$4,MAX($E$2:E1769)+1,"")</f>
        <v/>
      </c>
    </row>
    <row r="1771" spans="3:5" x14ac:dyDescent="0.25">
      <c r="C1771" s="90" t="s">
        <v>2862</v>
      </c>
      <c r="D1771" s="91">
        <v>4330</v>
      </c>
      <c r="E1771" s="90" t="str">
        <f>IF(D1771=Contact!$M$4,MAX($E$2:E1770)+1,"")</f>
        <v/>
      </c>
    </row>
    <row r="1772" spans="3:5" x14ac:dyDescent="0.25">
      <c r="C1772" s="90" t="s">
        <v>2863</v>
      </c>
      <c r="D1772" s="91">
        <v>4330</v>
      </c>
      <c r="E1772" s="90" t="str">
        <f>IF(D1772=Contact!$M$4,MAX($E$2:E1771)+1,"")</f>
        <v/>
      </c>
    </row>
    <row r="1773" spans="3:5" x14ac:dyDescent="0.25">
      <c r="C1773" s="90" t="s">
        <v>2864</v>
      </c>
      <c r="D1773" s="91">
        <v>4330</v>
      </c>
      <c r="E1773" s="90" t="str">
        <f>IF(D1773=Contact!$M$4,MAX($E$2:E1772)+1,"")</f>
        <v/>
      </c>
    </row>
    <row r="1774" spans="3:5" x14ac:dyDescent="0.25">
      <c r="C1774" s="90" t="s">
        <v>2865</v>
      </c>
      <c r="D1774" s="91">
        <v>4330</v>
      </c>
      <c r="E1774" s="90" t="str">
        <f>IF(D1774=Contact!$M$4,MAX($E$2:E1773)+1,"")</f>
        <v/>
      </c>
    </row>
    <row r="1775" spans="3:5" x14ac:dyDescent="0.25">
      <c r="C1775" s="90" t="s">
        <v>2866</v>
      </c>
      <c r="D1775" s="91">
        <v>4330</v>
      </c>
      <c r="E1775" s="90" t="str">
        <f>IF(D1775=Contact!$M$4,MAX($E$2:E1774)+1,"")</f>
        <v/>
      </c>
    </row>
    <row r="1776" spans="3:5" x14ac:dyDescent="0.25">
      <c r="C1776" s="90" t="s">
        <v>2867</v>
      </c>
      <c r="D1776" s="91">
        <v>4330</v>
      </c>
      <c r="E1776" s="90" t="str">
        <f>IF(D1776=Contact!$M$4,MAX($E$2:E1775)+1,"")</f>
        <v/>
      </c>
    </row>
    <row r="1777" spans="3:5" x14ac:dyDescent="0.25">
      <c r="C1777" s="90" t="s">
        <v>2868</v>
      </c>
      <c r="D1777" s="91">
        <v>4330</v>
      </c>
      <c r="E1777" s="90" t="str">
        <f>IF(D1777=Contact!$M$4,MAX($E$2:E1776)+1,"")</f>
        <v/>
      </c>
    </row>
    <row r="1778" spans="3:5" x14ac:dyDescent="0.25">
      <c r="C1778" s="90" t="s">
        <v>2869</v>
      </c>
      <c r="D1778" s="91">
        <v>4330</v>
      </c>
      <c r="E1778" s="90" t="str">
        <f>IF(D1778=Contact!$M$4,MAX($E$2:E1777)+1,"")</f>
        <v/>
      </c>
    </row>
    <row r="1779" spans="3:5" x14ac:dyDescent="0.25">
      <c r="C1779" s="90" t="s">
        <v>2870</v>
      </c>
      <c r="D1779" s="91">
        <v>4340</v>
      </c>
      <c r="E1779" s="90" t="str">
        <f>IF(D1779=Contact!$M$4,MAX($E$2:E1778)+1,"")</f>
        <v/>
      </c>
    </row>
    <row r="1780" spans="3:5" x14ac:dyDescent="0.25">
      <c r="C1780" s="90" t="s">
        <v>2871</v>
      </c>
      <c r="D1780" s="91">
        <v>4340</v>
      </c>
      <c r="E1780" s="90" t="str">
        <f>IF(D1780=Contact!$M$4,MAX($E$2:E1779)+1,"")</f>
        <v/>
      </c>
    </row>
    <row r="1781" spans="3:5" x14ac:dyDescent="0.25">
      <c r="C1781" s="90" t="s">
        <v>2872</v>
      </c>
      <c r="D1781" s="91">
        <v>4340</v>
      </c>
      <c r="E1781" s="90" t="str">
        <f>IF(D1781=Contact!$M$4,MAX($E$2:E1780)+1,"")</f>
        <v/>
      </c>
    </row>
    <row r="1782" spans="3:5" x14ac:dyDescent="0.25">
      <c r="C1782" s="90" t="s">
        <v>2873</v>
      </c>
      <c r="D1782" s="91">
        <v>4340</v>
      </c>
      <c r="E1782" s="90" t="str">
        <f>IF(D1782=Contact!$M$4,MAX($E$2:E1781)+1,"")</f>
        <v/>
      </c>
    </row>
    <row r="1783" spans="3:5" x14ac:dyDescent="0.25">
      <c r="C1783" s="90" t="s">
        <v>2874</v>
      </c>
      <c r="D1783" s="91">
        <v>4340</v>
      </c>
      <c r="E1783" s="90" t="str">
        <f>IF(D1783=Contact!$M$4,MAX($E$2:E1782)+1,"")</f>
        <v/>
      </c>
    </row>
    <row r="1784" spans="3:5" x14ac:dyDescent="0.25">
      <c r="C1784" s="90" t="s">
        <v>2875</v>
      </c>
      <c r="D1784" s="91">
        <v>4340</v>
      </c>
      <c r="E1784" s="90" t="str">
        <f>IF(D1784=Contact!$M$4,MAX($E$2:E1783)+1,"")</f>
        <v/>
      </c>
    </row>
    <row r="1785" spans="3:5" x14ac:dyDescent="0.25">
      <c r="C1785" s="90" t="s">
        <v>2876</v>
      </c>
      <c r="D1785" s="91">
        <v>4350</v>
      </c>
      <c r="E1785" s="90" t="str">
        <f>IF(D1785=Contact!$M$4,MAX($E$2:E1784)+1,"")</f>
        <v/>
      </c>
    </row>
    <row r="1786" spans="3:5" x14ac:dyDescent="0.25">
      <c r="C1786" s="90" t="s">
        <v>2877</v>
      </c>
      <c r="D1786" s="91">
        <v>4360</v>
      </c>
      <c r="E1786" s="90" t="str">
        <f>IF(D1786=Contact!$M$4,MAX($E$2:E1785)+1,"")</f>
        <v/>
      </c>
    </row>
    <row r="1787" spans="3:5" x14ac:dyDescent="0.25">
      <c r="C1787" s="90" t="s">
        <v>2878</v>
      </c>
      <c r="D1787" s="91">
        <v>4370</v>
      </c>
      <c r="E1787" s="90" t="str">
        <f>IF(D1787=Contact!$M$4,MAX($E$2:E1786)+1,"")</f>
        <v/>
      </c>
    </row>
    <row r="1788" spans="3:5" x14ac:dyDescent="0.25">
      <c r="C1788" s="90" t="s">
        <v>2879</v>
      </c>
      <c r="D1788" s="91">
        <v>4370</v>
      </c>
      <c r="E1788" s="90" t="str">
        <f>IF(D1788=Contact!$M$4,MAX($E$2:E1787)+1,"")</f>
        <v/>
      </c>
    </row>
    <row r="1789" spans="3:5" x14ac:dyDescent="0.25">
      <c r="C1789" s="90" t="s">
        <v>2880</v>
      </c>
      <c r="D1789" s="91">
        <v>4380</v>
      </c>
      <c r="E1789" s="90" t="str">
        <f>IF(D1789=Contact!$M$4,MAX($E$2:E1788)+1,"")</f>
        <v/>
      </c>
    </row>
    <row r="1790" spans="3:5" x14ac:dyDescent="0.25">
      <c r="C1790" s="90" t="s">
        <v>2881</v>
      </c>
      <c r="D1790" s="91">
        <v>4380</v>
      </c>
      <c r="E1790" s="90" t="str">
        <f>IF(D1790=Contact!$M$4,MAX($E$2:E1789)+1,"")</f>
        <v/>
      </c>
    </row>
    <row r="1791" spans="3:5" x14ac:dyDescent="0.25">
      <c r="C1791" s="90" t="s">
        <v>2882</v>
      </c>
      <c r="D1791" s="91">
        <v>4380</v>
      </c>
      <c r="E1791" s="90" t="str">
        <f>IF(D1791=Contact!$M$4,MAX($E$2:E1790)+1,"")</f>
        <v/>
      </c>
    </row>
    <row r="1792" spans="3:5" x14ac:dyDescent="0.25">
      <c r="C1792" s="90" t="s">
        <v>2883</v>
      </c>
      <c r="D1792" s="91">
        <v>4380</v>
      </c>
      <c r="E1792" s="90" t="str">
        <f>IF(D1792=Contact!$M$4,MAX($E$2:E1791)+1,"")</f>
        <v/>
      </c>
    </row>
    <row r="1793" spans="3:5" x14ac:dyDescent="0.25">
      <c r="C1793" s="90" t="s">
        <v>2884</v>
      </c>
      <c r="D1793" s="91">
        <v>4380</v>
      </c>
      <c r="E1793" s="90" t="str">
        <f>IF(D1793=Contact!$M$4,MAX($E$2:E1792)+1,"")</f>
        <v/>
      </c>
    </row>
    <row r="1794" spans="3:5" x14ac:dyDescent="0.25">
      <c r="C1794" s="90" t="s">
        <v>2885</v>
      </c>
      <c r="D1794" s="91">
        <v>4380</v>
      </c>
      <c r="E1794" s="90" t="str">
        <f>IF(D1794=Contact!$M$4,MAX($E$2:E1793)+1,"")</f>
        <v/>
      </c>
    </row>
    <row r="1795" spans="3:5" x14ac:dyDescent="0.25">
      <c r="C1795" s="90" t="s">
        <v>2886</v>
      </c>
      <c r="D1795" s="91">
        <v>4380</v>
      </c>
      <c r="E1795" s="90" t="str">
        <f>IF(D1795=Contact!$M$4,MAX($E$2:E1794)+1,"")</f>
        <v/>
      </c>
    </row>
    <row r="1796" spans="3:5" x14ac:dyDescent="0.25">
      <c r="C1796" s="90" t="s">
        <v>2887</v>
      </c>
      <c r="D1796" s="91">
        <v>4400</v>
      </c>
      <c r="E1796" s="90" t="str">
        <f>IF(D1796=Contact!$M$4,MAX($E$2:E1795)+1,"")</f>
        <v/>
      </c>
    </row>
    <row r="1797" spans="3:5" x14ac:dyDescent="0.25">
      <c r="C1797" s="90" t="s">
        <v>2888</v>
      </c>
      <c r="D1797" s="91">
        <v>4400</v>
      </c>
      <c r="E1797" s="90" t="str">
        <f>IF(D1797=Contact!$M$4,MAX($E$2:E1796)+1,"")</f>
        <v/>
      </c>
    </row>
    <row r="1798" spans="3:5" x14ac:dyDescent="0.25">
      <c r="C1798" s="90" t="s">
        <v>2889</v>
      </c>
      <c r="D1798" s="91">
        <v>4400</v>
      </c>
      <c r="E1798" s="90" t="str">
        <f>IF(D1798=Contact!$M$4,MAX($E$2:E1797)+1,"")</f>
        <v/>
      </c>
    </row>
    <row r="1799" spans="3:5" x14ac:dyDescent="0.25">
      <c r="C1799" s="90" t="s">
        <v>2890</v>
      </c>
      <c r="D1799" s="91">
        <v>4400</v>
      </c>
      <c r="E1799" s="90" t="str">
        <f>IF(D1799=Contact!$M$4,MAX($E$2:E1798)+1,"")</f>
        <v/>
      </c>
    </row>
    <row r="1800" spans="3:5" x14ac:dyDescent="0.25">
      <c r="C1800" s="90" t="s">
        <v>2891</v>
      </c>
      <c r="D1800" s="91">
        <v>4400</v>
      </c>
      <c r="E1800" s="90" t="str">
        <f>IF(D1800=Contact!$M$4,MAX($E$2:E1799)+1,"")</f>
        <v/>
      </c>
    </row>
    <row r="1801" spans="3:5" x14ac:dyDescent="0.25">
      <c r="C1801" s="90" t="s">
        <v>2892</v>
      </c>
      <c r="D1801" s="91">
        <v>4400</v>
      </c>
      <c r="E1801" s="90" t="str">
        <f>IF(D1801=Contact!$M$4,MAX($E$2:E1800)+1,"")</f>
        <v/>
      </c>
    </row>
    <row r="1802" spans="3:5" x14ac:dyDescent="0.25">
      <c r="C1802" s="90" t="s">
        <v>2893</v>
      </c>
      <c r="D1802" s="91">
        <v>4400</v>
      </c>
      <c r="E1802" s="90" t="str">
        <f>IF(D1802=Contact!$M$4,MAX($E$2:E1801)+1,"")</f>
        <v/>
      </c>
    </row>
    <row r="1803" spans="3:5" x14ac:dyDescent="0.25">
      <c r="C1803" s="90" t="s">
        <v>2894</v>
      </c>
      <c r="D1803" s="91">
        <v>4400</v>
      </c>
      <c r="E1803" s="90" t="str">
        <f>IF(D1803=Contact!$M$4,MAX($E$2:E1802)+1,"")</f>
        <v/>
      </c>
    </row>
    <row r="1804" spans="3:5" x14ac:dyDescent="0.25">
      <c r="C1804" s="90" t="s">
        <v>2895</v>
      </c>
      <c r="D1804" s="91">
        <v>4400</v>
      </c>
      <c r="E1804" s="90" t="str">
        <f>IF(D1804=Contact!$M$4,MAX($E$2:E1803)+1,"")</f>
        <v/>
      </c>
    </row>
    <row r="1805" spans="3:5" x14ac:dyDescent="0.25">
      <c r="C1805" s="90" t="s">
        <v>2896</v>
      </c>
      <c r="D1805" s="91">
        <v>4410</v>
      </c>
      <c r="E1805" s="90" t="str">
        <f>IF(D1805=Contact!$M$4,MAX($E$2:E1804)+1,"")</f>
        <v/>
      </c>
    </row>
    <row r="1806" spans="3:5" x14ac:dyDescent="0.25">
      <c r="C1806" s="90" t="s">
        <v>2897</v>
      </c>
      <c r="D1806" s="91">
        <v>4410</v>
      </c>
      <c r="E1806" s="90" t="str">
        <f>IF(D1806=Contact!$M$4,MAX($E$2:E1805)+1,"")</f>
        <v/>
      </c>
    </row>
    <row r="1807" spans="3:5" x14ac:dyDescent="0.25">
      <c r="C1807" s="90" t="s">
        <v>2898</v>
      </c>
      <c r="D1807" s="91">
        <v>4420</v>
      </c>
      <c r="E1807" s="90" t="str">
        <f>IF(D1807=Contact!$M$4,MAX($E$2:E1806)+1,"")</f>
        <v/>
      </c>
    </row>
    <row r="1808" spans="3:5" x14ac:dyDescent="0.25">
      <c r="C1808" s="90" t="s">
        <v>2899</v>
      </c>
      <c r="D1808" s="91">
        <v>4420</v>
      </c>
      <c r="E1808" s="90" t="str">
        <f>IF(D1808=Contact!$M$4,MAX($E$2:E1807)+1,"")</f>
        <v/>
      </c>
    </row>
    <row r="1809" spans="3:5" x14ac:dyDescent="0.25">
      <c r="C1809" s="90" t="s">
        <v>2900</v>
      </c>
      <c r="D1809" s="91">
        <v>4420</v>
      </c>
      <c r="E1809" s="90" t="str">
        <f>IF(D1809=Contact!$M$4,MAX($E$2:E1808)+1,"")</f>
        <v/>
      </c>
    </row>
    <row r="1810" spans="3:5" x14ac:dyDescent="0.25">
      <c r="C1810" s="90" t="s">
        <v>2901</v>
      </c>
      <c r="D1810" s="91">
        <v>4420</v>
      </c>
      <c r="E1810" s="90" t="str">
        <f>IF(D1810=Contact!$M$4,MAX($E$2:E1809)+1,"")</f>
        <v/>
      </c>
    </row>
    <row r="1811" spans="3:5" x14ac:dyDescent="0.25">
      <c r="C1811" s="90" t="s">
        <v>2902</v>
      </c>
      <c r="D1811" s="91">
        <v>4420</v>
      </c>
      <c r="E1811" s="90" t="str">
        <f>IF(D1811=Contact!$M$4,MAX($E$2:E1810)+1,"")</f>
        <v/>
      </c>
    </row>
    <row r="1812" spans="3:5" x14ac:dyDescent="0.25">
      <c r="C1812" s="90" t="s">
        <v>2903</v>
      </c>
      <c r="D1812" s="91">
        <v>4420</v>
      </c>
      <c r="E1812" s="90" t="str">
        <f>IF(D1812=Contact!$M$4,MAX($E$2:E1811)+1,"")</f>
        <v/>
      </c>
    </row>
    <row r="1813" spans="3:5" x14ac:dyDescent="0.25">
      <c r="C1813" s="90" t="s">
        <v>2904</v>
      </c>
      <c r="D1813" s="91">
        <v>4420</v>
      </c>
      <c r="E1813" s="90" t="str">
        <f>IF(D1813=Contact!$M$4,MAX($E$2:E1812)+1,"")</f>
        <v/>
      </c>
    </row>
    <row r="1814" spans="3:5" x14ac:dyDescent="0.25">
      <c r="C1814" s="90" t="s">
        <v>2905</v>
      </c>
      <c r="D1814" s="91">
        <v>4420</v>
      </c>
      <c r="E1814" s="90" t="str">
        <f>IF(D1814=Contact!$M$4,MAX($E$2:E1813)+1,"")</f>
        <v/>
      </c>
    </row>
    <row r="1815" spans="3:5" x14ac:dyDescent="0.25">
      <c r="C1815" s="90" t="s">
        <v>2906</v>
      </c>
      <c r="D1815" s="91">
        <v>4420</v>
      </c>
      <c r="E1815" s="90" t="str">
        <f>IF(D1815=Contact!$M$4,MAX($E$2:E1814)+1,"")</f>
        <v/>
      </c>
    </row>
    <row r="1816" spans="3:5" x14ac:dyDescent="0.25">
      <c r="C1816" s="90" t="s">
        <v>2907</v>
      </c>
      <c r="D1816" s="91">
        <v>4460</v>
      </c>
      <c r="E1816" s="90" t="str">
        <f>IF(D1816=Contact!$M$4,MAX($E$2:E1815)+1,"")</f>
        <v/>
      </c>
    </row>
    <row r="1817" spans="3:5" x14ac:dyDescent="0.25">
      <c r="C1817" s="90" t="s">
        <v>2908</v>
      </c>
      <c r="D1817" s="91">
        <v>4460</v>
      </c>
      <c r="E1817" s="90" t="str">
        <f>IF(D1817=Contact!$M$4,MAX($E$2:E1816)+1,"")</f>
        <v/>
      </c>
    </row>
    <row r="1818" spans="3:5" x14ac:dyDescent="0.25">
      <c r="C1818" s="90" t="s">
        <v>2909</v>
      </c>
      <c r="D1818" s="91">
        <v>4500</v>
      </c>
      <c r="E1818" s="90" t="str">
        <f>IF(D1818=Contact!$M$4,MAX($E$2:E1817)+1,"")</f>
        <v/>
      </c>
    </row>
    <row r="1819" spans="3:5" x14ac:dyDescent="0.25">
      <c r="C1819" s="90" t="s">
        <v>2910</v>
      </c>
      <c r="D1819" s="91">
        <v>4500</v>
      </c>
      <c r="E1819" s="90" t="str">
        <f>IF(D1819=Contact!$M$4,MAX($E$2:E1818)+1,"")</f>
        <v/>
      </c>
    </row>
    <row r="1820" spans="3:5" x14ac:dyDescent="0.25">
      <c r="C1820" s="90" t="s">
        <v>2911</v>
      </c>
      <c r="D1820" s="91">
        <v>4500</v>
      </c>
      <c r="E1820" s="90" t="str">
        <f>IF(D1820=Contact!$M$4,MAX($E$2:E1819)+1,"")</f>
        <v/>
      </c>
    </row>
    <row r="1821" spans="3:5" x14ac:dyDescent="0.25">
      <c r="C1821" s="90" t="s">
        <v>2912</v>
      </c>
      <c r="D1821" s="91">
        <v>4500</v>
      </c>
      <c r="E1821" s="90" t="str">
        <f>IF(D1821=Contact!$M$4,MAX($E$2:E1820)+1,"")</f>
        <v/>
      </c>
    </row>
    <row r="1822" spans="3:5" x14ac:dyDescent="0.25">
      <c r="C1822" s="90" t="s">
        <v>2913</v>
      </c>
      <c r="D1822" s="91">
        <v>4500</v>
      </c>
      <c r="E1822" s="90" t="str">
        <f>IF(D1822=Contact!$M$4,MAX($E$2:E1821)+1,"")</f>
        <v/>
      </c>
    </row>
    <row r="1823" spans="3:5" x14ac:dyDescent="0.25">
      <c r="C1823" s="90" t="s">
        <v>2914</v>
      </c>
      <c r="D1823" s="91">
        <v>4500</v>
      </c>
      <c r="E1823" s="90" t="str">
        <f>IF(D1823=Contact!$M$4,MAX($E$2:E1822)+1,"")</f>
        <v/>
      </c>
    </row>
    <row r="1824" spans="3:5" x14ac:dyDescent="0.25">
      <c r="C1824" s="90" t="s">
        <v>2915</v>
      </c>
      <c r="D1824" s="91">
        <v>4500</v>
      </c>
      <c r="E1824" s="90" t="str">
        <f>IF(D1824=Contact!$M$4,MAX($E$2:E1823)+1,"")</f>
        <v/>
      </c>
    </row>
    <row r="1825" spans="3:5" x14ac:dyDescent="0.25">
      <c r="C1825" s="90" t="s">
        <v>2916</v>
      </c>
      <c r="D1825" s="91">
        <v>4510</v>
      </c>
      <c r="E1825" s="90" t="str">
        <f>IF(D1825=Contact!$M$4,MAX($E$2:E1824)+1,"")</f>
        <v/>
      </c>
    </row>
    <row r="1826" spans="3:5" x14ac:dyDescent="0.25">
      <c r="C1826" s="90" t="s">
        <v>2917</v>
      </c>
      <c r="D1826" s="91">
        <v>4510</v>
      </c>
      <c r="E1826" s="90" t="str">
        <f>IF(D1826=Contact!$M$4,MAX($E$2:E1825)+1,"")</f>
        <v/>
      </c>
    </row>
    <row r="1827" spans="3:5" x14ac:dyDescent="0.25">
      <c r="C1827" s="90" t="s">
        <v>2918</v>
      </c>
      <c r="D1827" s="91">
        <v>4510</v>
      </c>
      <c r="E1827" s="90" t="str">
        <f>IF(D1827=Contact!$M$4,MAX($E$2:E1826)+1,"")</f>
        <v/>
      </c>
    </row>
    <row r="1828" spans="3:5" x14ac:dyDescent="0.25">
      <c r="C1828" s="90" t="s">
        <v>2919</v>
      </c>
      <c r="D1828" s="91">
        <v>4510</v>
      </c>
      <c r="E1828" s="90" t="str">
        <f>IF(D1828=Contact!$M$4,MAX($E$2:E1827)+1,"")</f>
        <v/>
      </c>
    </row>
    <row r="1829" spans="3:5" x14ac:dyDescent="0.25">
      <c r="C1829" s="90" t="s">
        <v>2920</v>
      </c>
      <c r="D1829" s="91">
        <v>4510</v>
      </c>
      <c r="E1829" s="90" t="str">
        <f>IF(D1829=Contact!$M$4,MAX($E$2:E1828)+1,"")</f>
        <v/>
      </c>
    </row>
    <row r="1830" spans="3:5" x14ac:dyDescent="0.25">
      <c r="C1830" s="90" t="s">
        <v>2921</v>
      </c>
      <c r="D1830" s="91">
        <v>4510</v>
      </c>
      <c r="E1830" s="90" t="str">
        <f>IF(D1830=Contact!$M$4,MAX($E$2:E1829)+1,"")</f>
        <v/>
      </c>
    </row>
    <row r="1831" spans="3:5" x14ac:dyDescent="0.25">
      <c r="C1831" s="90" t="s">
        <v>2922</v>
      </c>
      <c r="D1831" s="91">
        <v>4530</v>
      </c>
      <c r="E1831" s="90" t="str">
        <f>IF(D1831=Contact!$M$4,MAX($E$2:E1830)+1,"")</f>
        <v/>
      </c>
    </row>
    <row r="1832" spans="3:5" x14ac:dyDescent="0.25">
      <c r="C1832" s="90" t="s">
        <v>421</v>
      </c>
      <c r="D1832" s="91">
        <v>4530</v>
      </c>
      <c r="E1832" s="90" t="str">
        <f>IF(D1832=Contact!$M$4,MAX($E$2:E1831)+1,"")</f>
        <v/>
      </c>
    </row>
    <row r="1833" spans="3:5" x14ac:dyDescent="0.25">
      <c r="C1833" s="90" t="s">
        <v>2923</v>
      </c>
      <c r="D1833" s="91">
        <v>4530</v>
      </c>
      <c r="E1833" s="90" t="str">
        <f>IF(D1833=Contact!$M$4,MAX($E$2:E1832)+1,"")</f>
        <v/>
      </c>
    </row>
    <row r="1834" spans="3:5" x14ac:dyDescent="0.25">
      <c r="C1834" s="90" t="s">
        <v>2924</v>
      </c>
      <c r="D1834" s="91">
        <v>4540</v>
      </c>
      <c r="E1834" s="90" t="str">
        <f>IF(D1834=Contact!$M$4,MAX($E$2:E1833)+1,"")</f>
        <v/>
      </c>
    </row>
    <row r="1835" spans="3:5" x14ac:dyDescent="0.25">
      <c r="C1835" s="90" t="s">
        <v>2925</v>
      </c>
      <c r="D1835" s="91">
        <v>4540</v>
      </c>
      <c r="E1835" s="90" t="str">
        <f>IF(D1835=Contact!$M$4,MAX($E$2:E1834)+1,"")</f>
        <v/>
      </c>
    </row>
    <row r="1836" spans="3:5" x14ac:dyDescent="0.25">
      <c r="C1836" s="90" t="s">
        <v>2926</v>
      </c>
      <c r="D1836" s="91">
        <v>4550</v>
      </c>
      <c r="E1836" s="90" t="str">
        <f>IF(D1836=Contact!$M$4,MAX($E$2:E1835)+1,"")</f>
        <v/>
      </c>
    </row>
    <row r="1837" spans="3:5" x14ac:dyDescent="0.25">
      <c r="C1837" s="90" t="s">
        <v>2927</v>
      </c>
      <c r="D1837" s="91">
        <v>4550</v>
      </c>
      <c r="E1837" s="90" t="str">
        <f>IF(D1837=Contact!$M$4,MAX($E$2:E1836)+1,"")</f>
        <v/>
      </c>
    </row>
    <row r="1838" spans="3:5" x14ac:dyDescent="0.25">
      <c r="C1838" s="90" t="s">
        <v>2928</v>
      </c>
      <c r="D1838" s="91">
        <v>4550</v>
      </c>
      <c r="E1838" s="90" t="str">
        <f>IF(D1838=Contact!$M$4,MAX($E$2:E1837)+1,"")</f>
        <v/>
      </c>
    </row>
    <row r="1839" spans="3:5" x14ac:dyDescent="0.25">
      <c r="C1839" s="90" t="s">
        <v>2929</v>
      </c>
      <c r="D1839" s="91">
        <v>4600</v>
      </c>
      <c r="E1839" s="90" t="str">
        <f>IF(D1839=Contact!$M$4,MAX($E$2:E1838)+1,"")</f>
        <v/>
      </c>
    </row>
    <row r="1840" spans="3:5" x14ac:dyDescent="0.25">
      <c r="C1840" s="90" t="s">
        <v>2930</v>
      </c>
      <c r="D1840" s="91">
        <v>4600</v>
      </c>
      <c r="E1840" s="90" t="str">
        <f>IF(D1840=Contact!$M$4,MAX($E$2:E1839)+1,"")</f>
        <v/>
      </c>
    </row>
    <row r="1841" spans="3:5" x14ac:dyDescent="0.25">
      <c r="C1841" s="90" t="s">
        <v>2931</v>
      </c>
      <c r="D1841" s="91">
        <v>4640</v>
      </c>
      <c r="E1841" s="90" t="str">
        <f>IF(D1841=Contact!$M$4,MAX($E$2:E1840)+1,"")</f>
        <v/>
      </c>
    </row>
    <row r="1842" spans="3:5" x14ac:dyDescent="0.25">
      <c r="C1842" s="90" t="s">
        <v>2932</v>
      </c>
      <c r="D1842" s="91">
        <v>4660</v>
      </c>
      <c r="E1842" s="90" t="str">
        <f>IF(D1842=Contact!$M$4,MAX($E$2:E1841)+1,"")</f>
        <v/>
      </c>
    </row>
    <row r="1843" spans="3:5" x14ac:dyDescent="0.25">
      <c r="C1843" s="90" t="s">
        <v>2933</v>
      </c>
      <c r="D1843" s="91">
        <v>4700</v>
      </c>
      <c r="E1843" s="90" t="str">
        <f>IF(D1843=Contact!$M$4,MAX($E$2:E1842)+1,"")</f>
        <v/>
      </c>
    </row>
    <row r="1844" spans="3:5" x14ac:dyDescent="0.25">
      <c r="C1844" s="90" t="s">
        <v>2934</v>
      </c>
      <c r="D1844" s="91">
        <v>4700</v>
      </c>
      <c r="E1844" s="90" t="str">
        <f>IF(D1844=Contact!$M$4,MAX($E$2:E1843)+1,"")</f>
        <v/>
      </c>
    </row>
    <row r="1845" spans="3:5" x14ac:dyDescent="0.25">
      <c r="C1845" s="90" t="s">
        <v>2935</v>
      </c>
      <c r="D1845" s="91">
        <v>4700</v>
      </c>
      <c r="E1845" s="90" t="str">
        <f>IF(D1845=Contact!$M$4,MAX($E$2:E1844)+1,"")</f>
        <v/>
      </c>
    </row>
    <row r="1846" spans="3:5" x14ac:dyDescent="0.25">
      <c r="C1846" s="90" t="s">
        <v>2936</v>
      </c>
      <c r="D1846" s="91">
        <v>4700</v>
      </c>
      <c r="E1846" s="90" t="str">
        <f>IF(D1846=Contact!$M$4,MAX($E$2:E1845)+1,"")</f>
        <v/>
      </c>
    </row>
    <row r="1847" spans="3:5" x14ac:dyDescent="0.25">
      <c r="C1847" s="90" t="s">
        <v>2937</v>
      </c>
      <c r="D1847" s="91">
        <v>4700</v>
      </c>
      <c r="E1847" s="90" t="str">
        <f>IF(D1847=Contact!$M$4,MAX($E$2:E1846)+1,"")</f>
        <v/>
      </c>
    </row>
    <row r="1848" spans="3:5" x14ac:dyDescent="0.25">
      <c r="C1848" s="90" t="s">
        <v>2938</v>
      </c>
      <c r="D1848" s="91">
        <v>4700</v>
      </c>
      <c r="E1848" s="90" t="str">
        <f>IF(D1848=Contact!$M$4,MAX($E$2:E1847)+1,"")</f>
        <v/>
      </c>
    </row>
    <row r="1849" spans="3:5" x14ac:dyDescent="0.25">
      <c r="C1849" s="90" t="s">
        <v>2939</v>
      </c>
      <c r="D1849" s="91">
        <v>4800</v>
      </c>
      <c r="E1849" s="90" t="str">
        <f>IF(D1849=Contact!$M$4,MAX($E$2:E1848)+1,"")</f>
        <v/>
      </c>
    </row>
    <row r="1850" spans="3:5" x14ac:dyDescent="0.25">
      <c r="C1850" s="90" t="s">
        <v>2940</v>
      </c>
      <c r="D1850" s="91">
        <v>4800</v>
      </c>
      <c r="E1850" s="90" t="str">
        <f>IF(D1850=Contact!$M$4,MAX($E$2:E1849)+1,"")</f>
        <v/>
      </c>
    </row>
    <row r="1851" spans="3:5" x14ac:dyDescent="0.25">
      <c r="C1851" s="90" t="s">
        <v>2941</v>
      </c>
      <c r="D1851" s="91">
        <v>4850</v>
      </c>
      <c r="E1851" s="90" t="str">
        <f>IF(D1851=Contact!$M$4,MAX($E$2:E1850)+1,"")</f>
        <v/>
      </c>
    </row>
    <row r="1852" spans="3:5" x14ac:dyDescent="0.25">
      <c r="C1852" s="90" t="s">
        <v>2942</v>
      </c>
      <c r="D1852" s="91">
        <v>4860</v>
      </c>
      <c r="E1852" s="90" t="str">
        <f>IF(D1852=Contact!$M$4,MAX($E$2:E1851)+1,"")</f>
        <v/>
      </c>
    </row>
    <row r="1853" spans="3:5" x14ac:dyDescent="0.25">
      <c r="C1853" s="90" t="s">
        <v>2943</v>
      </c>
      <c r="D1853" s="91">
        <v>4870</v>
      </c>
      <c r="E1853" s="90" t="str">
        <f>IF(D1853=Contact!$M$4,MAX($E$2:E1852)+1,"")</f>
        <v/>
      </c>
    </row>
    <row r="1854" spans="3:5" x14ac:dyDescent="0.25">
      <c r="C1854" s="90" t="s">
        <v>2944</v>
      </c>
      <c r="D1854" s="91">
        <v>4870</v>
      </c>
      <c r="E1854" s="90" t="str">
        <f>IF(D1854=Contact!$M$4,MAX($E$2:E1853)+1,"")</f>
        <v/>
      </c>
    </row>
    <row r="1855" spans="3:5" x14ac:dyDescent="0.25">
      <c r="C1855" s="90" t="s">
        <v>2945</v>
      </c>
      <c r="D1855" s="91">
        <v>4870</v>
      </c>
      <c r="E1855" s="90" t="str">
        <f>IF(D1855=Contact!$M$4,MAX($E$2:E1854)+1,"")</f>
        <v/>
      </c>
    </row>
    <row r="1856" spans="3:5" x14ac:dyDescent="0.25">
      <c r="C1856" s="90" t="s">
        <v>2946</v>
      </c>
      <c r="D1856" s="91">
        <v>5000</v>
      </c>
      <c r="E1856" s="90" t="str">
        <f>IF(D1856=Contact!$M$4,MAX($E$2:E1855)+1,"")</f>
        <v/>
      </c>
    </row>
    <row r="1857" spans="3:5" x14ac:dyDescent="0.25">
      <c r="C1857" s="90" t="s">
        <v>190</v>
      </c>
      <c r="D1857" s="91">
        <v>5000</v>
      </c>
      <c r="E1857" s="90" t="str">
        <f>IF(D1857=Contact!$M$4,MAX($E$2:E1856)+1,"")</f>
        <v/>
      </c>
    </row>
    <row r="1858" spans="3:5" x14ac:dyDescent="0.25">
      <c r="C1858" s="90" t="s">
        <v>2947</v>
      </c>
      <c r="D1858" s="91">
        <v>5000</v>
      </c>
      <c r="E1858" s="90" t="str">
        <f>IF(D1858=Contact!$M$4,MAX($E$2:E1857)+1,"")</f>
        <v/>
      </c>
    </row>
    <row r="1859" spans="3:5" x14ac:dyDescent="0.25">
      <c r="C1859" s="90" t="s">
        <v>2948</v>
      </c>
      <c r="D1859" s="91">
        <v>5000</v>
      </c>
      <c r="E1859" s="90" t="str">
        <f>IF(D1859=Contact!$M$4,MAX($E$2:E1858)+1,"")</f>
        <v/>
      </c>
    </row>
    <row r="1860" spans="3:5" x14ac:dyDescent="0.25">
      <c r="C1860" s="90" t="s">
        <v>2949</v>
      </c>
      <c r="D1860" s="91">
        <v>5000</v>
      </c>
      <c r="E1860" s="90" t="str">
        <f>IF(D1860=Contact!$M$4,MAX($E$2:E1859)+1,"")</f>
        <v/>
      </c>
    </row>
    <row r="1861" spans="3:5" x14ac:dyDescent="0.25">
      <c r="C1861" s="90" t="s">
        <v>2950</v>
      </c>
      <c r="D1861" s="91">
        <v>5000</v>
      </c>
      <c r="E1861" s="90" t="str">
        <f>IF(D1861=Contact!$M$4,MAX($E$2:E1860)+1,"")</f>
        <v/>
      </c>
    </row>
    <row r="1862" spans="3:5" x14ac:dyDescent="0.25">
      <c r="C1862" s="90" t="s">
        <v>2951</v>
      </c>
      <c r="D1862" s="91">
        <v>5000</v>
      </c>
      <c r="E1862" s="90" t="str">
        <f>IF(D1862=Contact!$M$4,MAX($E$2:E1861)+1,"")</f>
        <v/>
      </c>
    </row>
    <row r="1863" spans="3:5" x14ac:dyDescent="0.25">
      <c r="C1863" s="90" t="s">
        <v>2952</v>
      </c>
      <c r="D1863" s="91">
        <v>5000</v>
      </c>
      <c r="E1863" s="90" t="str">
        <f>IF(D1863=Contact!$M$4,MAX($E$2:E1862)+1,"")</f>
        <v/>
      </c>
    </row>
    <row r="1864" spans="3:5" x14ac:dyDescent="0.25">
      <c r="C1864" s="90" t="s">
        <v>2953</v>
      </c>
      <c r="D1864" s="91">
        <v>5000</v>
      </c>
      <c r="E1864" s="90" t="str">
        <f>IF(D1864=Contact!$M$4,MAX($E$2:E1863)+1,"")</f>
        <v/>
      </c>
    </row>
    <row r="1865" spans="3:5" x14ac:dyDescent="0.25">
      <c r="C1865" s="90" t="s">
        <v>2954</v>
      </c>
      <c r="D1865" s="91">
        <v>5100</v>
      </c>
      <c r="E1865" s="90" t="str">
        <f>IF(D1865=Contact!$M$4,MAX($E$2:E1864)+1,"")</f>
        <v/>
      </c>
    </row>
    <row r="1866" spans="3:5" x14ac:dyDescent="0.25">
      <c r="C1866" s="90" t="s">
        <v>2955</v>
      </c>
      <c r="D1866" s="91">
        <v>5100</v>
      </c>
      <c r="E1866" s="90" t="str">
        <f>IF(D1866=Contact!$M$4,MAX($E$2:E1865)+1,"")</f>
        <v/>
      </c>
    </row>
    <row r="1867" spans="3:5" x14ac:dyDescent="0.25">
      <c r="C1867" s="90" t="s">
        <v>2956</v>
      </c>
      <c r="D1867" s="91">
        <v>5100</v>
      </c>
      <c r="E1867" s="90" t="str">
        <f>IF(D1867=Contact!$M$4,MAX($E$2:E1866)+1,"")</f>
        <v/>
      </c>
    </row>
    <row r="1868" spans="3:5" x14ac:dyDescent="0.25">
      <c r="C1868" s="90" t="s">
        <v>2957</v>
      </c>
      <c r="D1868" s="91">
        <v>5100</v>
      </c>
      <c r="E1868" s="90" t="str">
        <f>IF(D1868=Contact!$M$4,MAX($E$2:E1867)+1,"")</f>
        <v/>
      </c>
    </row>
    <row r="1869" spans="3:5" x14ac:dyDescent="0.25">
      <c r="C1869" s="90" t="s">
        <v>2958</v>
      </c>
      <c r="D1869" s="91">
        <v>5100</v>
      </c>
      <c r="E1869" s="90" t="str">
        <f>IF(D1869=Contact!$M$4,MAX($E$2:E1868)+1,"")</f>
        <v/>
      </c>
    </row>
    <row r="1870" spans="3:5" x14ac:dyDescent="0.25">
      <c r="C1870" s="90" t="s">
        <v>2959</v>
      </c>
      <c r="D1870" s="91">
        <v>5100</v>
      </c>
      <c r="E1870" s="90" t="str">
        <f>IF(D1870=Contact!$M$4,MAX($E$2:E1869)+1,"")</f>
        <v/>
      </c>
    </row>
    <row r="1871" spans="3:5" x14ac:dyDescent="0.25">
      <c r="C1871" s="90" t="s">
        <v>2960</v>
      </c>
      <c r="D1871" s="91">
        <v>5100</v>
      </c>
      <c r="E1871" s="90" t="str">
        <f>IF(D1871=Contact!$M$4,MAX($E$2:E1870)+1,"")</f>
        <v/>
      </c>
    </row>
    <row r="1872" spans="3:5" x14ac:dyDescent="0.25">
      <c r="C1872" s="90" t="s">
        <v>2961</v>
      </c>
      <c r="D1872" s="91">
        <v>5100</v>
      </c>
      <c r="E1872" s="90" t="str">
        <f>IF(D1872=Contact!$M$4,MAX($E$2:E1871)+1,"")</f>
        <v/>
      </c>
    </row>
    <row r="1873" spans="3:5" x14ac:dyDescent="0.25">
      <c r="C1873" s="90" t="s">
        <v>2962</v>
      </c>
      <c r="D1873" s="91">
        <v>5110</v>
      </c>
      <c r="E1873" s="90" t="str">
        <f>IF(D1873=Contact!$M$4,MAX($E$2:E1872)+1,"")</f>
        <v/>
      </c>
    </row>
    <row r="1874" spans="3:5" x14ac:dyDescent="0.25">
      <c r="C1874" s="90" t="s">
        <v>2963</v>
      </c>
      <c r="D1874" s="91">
        <v>5110</v>
      </c>
      <c r="E1874" s="90" t="str">
        <f>IF(D1874=Contact!$M$4,MAX($E$2:E1873)+1,"")</f>
        <v/>
      </c>
    </row>
    <row r="1875" spans="3:5" x14ac:dyDescent="0.25">
      <c r="C1875" s="90" t="s">
        <v>2964</v>
      </c>
      <c r="D1875" s="91">
        <v>5110</v>
      </c>
      <c r="E1875" s="90" t="str">
        <f>IF(D1875=Contact!$M$4,MAX($E$2:E1874)+1,"")</f>
        <v/>
      </c>
    </row>
    <row r="1876" spans="3:5" x14ac:dyDescent="0.25">
      <c r="C1876" s="90" t="s">
        <v>2965</v>
      </c>
      <c r="D1876" s="91">
        <v>5110</v>
      </c>
      <c r="E1876" s="90" t="str">
        <f>IF(D1876=Contact!$M$4,MAX($E$2:E1875)+1,"")</f>
        <v/>
      </c>
    </row>
    <row r="1877" spans="3:5" x14ac:dyDescent="0.25">
      <c r="C1877" s="90" t="s">
        <v>2966</v>
      </c>
      <c r="D1877" s="91">
        <v>5110</v>
      </c>
      <c r="E1877" s="90" t="str">
        <f>IF(D1877=Contact!$M$4,MAX($E$2:E1876)+1,"")</f>
        <v/>
      </c>
    </row>
    <row r="1878" spans="3:5" x14ac:dyDescent="0.25">
      <c r="C1878" s="90" t="s">
        <v>2967</v>
      </c>
      <c r="D1878" s="91">
        <v>5110</v>
      </c>
      <c r="E1878" s="90" t="str">
        <f>IF(D1878=Contact!$M$4,MAX($E$2:E1877)+1,"")</f>
        <v/>
      </c>
    </row>
    <row r="1879" spans="3:5" x14ac:dyDescent="0.25">
      <c r="C1879" s="90" t="s">
        <v>2968</v>
      </c>
      <c r="D1879" s="91">
        <v>5110</v>
      </c>
      <c r="E1879" s="90" t="str">
        <f>IF(D1879=Contact!$M$4,MAX($E$2:E1878)+1,"")</f>
        <v/>
      </c>
    </row>
    <row r="1880" spans="3:5" x14ac:dyDescent="0.25">
      <c r="C1880" s="90" t="s">
        <v>2969</v>
      </c>
      <c r="D1880" s="91">
        <v>5110</v>
      </c>
      <c r="E1880" s="90" t="str">
        <f>IF(D1880=Contact!$M$4,MAX($E$2:E1879)+1,"")</f>
        <v/>
      </c>
    </row>
    <row r="1881" spans="3:5" x14ac:dyDescent="0.25">
      <c r="C1881" s="90" t="s">
        <v>2970</v>
      </c>
      <c r="D1881" s="91">
        <v>5120</v>
      </c>
      <c r="E1881" s="90" t="str">
        <f>IF(D1881=Contact!$M$4,MAX($E$2:E1880)+1,"")</f>
        <v/>
      </c>
    </row>
    <row r="1882" spans="3:5" x14ac:dyDescent="0.25">
      <c r="C1882" s="90" t="s">
        <v>2971</v>
      </c>
      <c r="D1882" s="91">
        <v>5120</v>
      </c>
      <c r="E1882" s="90" t="str">
        <f>IF(D1882=Contact!$M$4,MAX($E$2:E1881)+1,"")</f>
        <v/>
      </c>
    </row>
    <row r="1883" spans="3:5" x14ac:dyDescent="0.25">
      <c r="C1883" s="90" t="s">
        <v>2972</v>
      </c>
      <c r="D1883" s="91">
        <v>5120</v>
      </c>
      <c r="E1883" s="90" t="str">
        <f>IF(D1883=Contact!$M$4,MAX($E$2:E1882)+1,"")</f>
        <v/>
      </c>
    </row>
    <row r="1884" spans="3:5" x14ac:dyDescent="0.25">
      <c r="C1884" s="90" t="s">
        <v>2973</v>
      </c>
      <c r="D1884" s="91">
        <v>5130</v>
      </c>
      <c r="E1884" s="90" t="str">
        <f>IF(D1884=Contact!$M$4,MAX($E$2:E1883)+1,"")</f>
        <v/>
      </c>
    </row>
    <row r="1885" spans="3:5" x14ac:dyDescent="0.25">
      <c r="C1885" s="90" t="s">
        <v>2974</v>
      </c>
      <c r="D1885" s="91">
        <v>5130</v>
      </c>
      <c r="E1885" s="90" t="str">
        <f>IF(D1885=Contact!$M$4,MAX($E$2:E1884)+1,"")</f>
        <v/>
      </c>
    </row>
    <row r="1886" spans="3:5" x14ac:dyDescent="0.25">
      <c r="C1886" s="90" t="s">
        <v>2975</v>
      </c>
      <c r="D1886" s="91">
        <v>5130</v>
      </c>
      <c r="E1886" s="90" t="str">
        <f>IF(D1886=Contact!$M$4,MAX($E$2:E1885)+1,"")</f>
        <v/>
      </c>
    </row>
    <row r="1887" spans="3:5" x14ac:dyDescent="0.25">
      <c r="C1887" s="90" t="s">
        <v>2976</v>
      </c>
      <c r="D1887" s="91">
        <v>5130</v>
      </c>
      <c r="E1887" s="90" t="str">
        <f>IF(D1887=Contact!$M$4,MAX($E$2:E1886)+1,"")</f>
        <v/>
      </c>
    </row>
    <row r="1888" spans="3:5" x14ac:dyDescent="0.25">
      <c r="C1888" s="90" t="s">
        <v>2977</v>
      </c>
      <c r="D1888" s="91">
        <v>5130</v>
      </c>
      <c r="E1888" s="90" t="str">
        <f>IF(D1888=Contact!$M$4,MAX($E$2:E1887)+1,"")</f>
        <v/>
      </c>
    </row>
    <row r="1889" spans="3:5" x14ac:dyDescent="0.25">
      <c r="C1889" s="90" t="s">
        <v>2790</v>
      </c>
      <c r="D1889" s="91">
        <v>5130</v>
      </c>
      <c r="E1889" s="90" t="str">
        <f>IF(D1889=Contact!$M$4,MAX($E$2:E1888)+1,"")</f>
        <v/>
      </c>
    </row>
    <row r="1890" spans="3:5" x14ac:dyDescent="0.25">
      <c r="C1890" s="90" t="s">
        <v>2978</v>
      </c>
      <c r="D1890" s="91">
        <v>5130</v>
      </c>
      <c r="E1890" s="90" t="str">
        <f>IF(D1890=Contact!$M$4,MAX($E$2:E1889)+1,"")</f>
        <v/>
      </c>
    </row>
    <row r="1891" spans="3:5" x14ac:dyDescent="0.25">
      <c r="C1891" s="90" t="s">
        <v>2979</v>
      </c>
      <c r="D1891" s="91">
        <v>5130</v>
      </c>
      <c r="E1891" s="90" t="str">
        <f>IF(D1891=Contact!$M$4,MAX($E$2:E1890)+1,"")</f>
        <v/>
      </c>
    </row>
    <row r="1892" spans="3:5" x14ac:dyDescent="0.25">
      <c r="C1892" s="90" t="s">
        <v>2980</v>
      </c>
      <c r="D1892" s="91">
        <v>5130</v>
      </c>
      <c r="E1892" s="90" t="str">
        <f>IF(D1892=Contact!$M$4,MAX($E$2:E1891)+1,"")</f>
        <v/>
      </c>
    </row>
    <row r="1893" spans="3:5" x14ac:dyDescent="0.25">
      <c r="C1893" s="90" t="s">
        <v>2981</v>
      </c>
      <c r="D1893" s="91">
        <v>5140</v>
      </c>
      <c r="E1893" s="90" t="str">
        <f>IF(D1893=Contact!$M$4,MAX($E$2:E1892)+1,"")</f>
        <v/>
      </c>
    </row>
    <row r="1894" spans="3:5" x14ac:dyDescent="0.25">
      <c r="C1894" s="90" t="s">
        <v>2982</v>
      </c>
      <c r="D1894" s="91">
        <v>5140</v>
      </c>
      <c r="E1894" s="90" t="str">
        <f>IF(D1894=Contact!$M$4,MAX($E$2:E1893)+1,"")</f>
        <v/>
      </c>
    </row>
    <row r="1895" spans="3:5" x14ac:dyDescent="0.25">
      <c r="C1895" s="90" t="s">
        <v>2983</v>
      </c>
      <c r="D1895" s="91">
        <v>5140</v>
      </c>
      <c r="E1895" s="90" t="str">
        <f>IF(D1895=Contact!$M$4,MAX($E$2:E1894)+1,"")</f>
        <v/>
      </c>
    </row>
    <row r="1896" spans="3:5" x14ac:dyDescent="0.25">
      <c r="C1896" s="90" t="s">
        <v>2984</v>
      </c>
      <c r="D1896" s="91">
        <v>5140</v>
      </c>
      <c r="E1896" s="90" t="str">
        <f>IF(D1896=Contact!$M$4,MAX($E$2:E1895)+1,"")</f>
        <v/>
      </c>
    </row>
    <row r="1897" spans="3:5" x14ac:dyDescent="0.25">
      <c r="C1897" s="90" t="s">
        <v>2985</v>
      </c>
      <c r="D1897" s="91">
        <v>5140</v>
      </c>
      <c r="E1897" s="90" t="str">
        <f>IF(D1897=Contact!$M$4,MAX($E$2:E1896)+1,"")</f>
        <v/>
      </c>
    </row>
    <row r="1898" spans="3:5" x14ac:dyDescent="0.25">
      <c r="C1898" s="90" t="s">
        <v>2986</v>
      </c>
      <c r="D1898" s="91">
        <v>5140</v>
      </c>
      <c r="E1898" s="90" t="str">
        <f>IF(D1898=Contact!$M$4,MAX($E$2:E1897)+1,"")</f>
        <v/>
      </c>
    </row>
    <row r="1899" spans="3:5" x14ac:dyDescent="0.25">
      <c r="C1899" s="90" t="s">
        <v>2987</v>
      </c>
      <c r="D1899" s="91">
        <v>5140</v>
      </c>
      <c r="E1899" s="90" t="str">
        <f>IF(D1899=Contact!$M$4,MAX($E$2:E1898)+1,"")</f>
        <v/>
      </c>
    </row>
    <row r="1900" spans="3:5" x14ac:dyDescent="0.25">
      <c r="C1900" s="90" t="s">
        <v>2988</v>
      </c>
      <c r="D1900" s="91">
        <v>5140</v>
      </c>
      <c r="E1900" s="90" t="str">
        <f>IF(D1900=Contact!$M$4,MAX($E$2:E1899)+1,"")</f>
        <v/>
      </c>
    </row>
    <row r="1901" spans="3:5" x14ac:dyDescent="0.25">
      <c r="C1901" s="90" t="s">
        <v>2989</v>
      </c>
      <c r="D1901" s="91">
        <v>5140</v>
      </c>
      <c r="E1901" s="90" t="str">
        <f>IF(D1901=Contact!$M$4,MAX($E$2:E1900)+1,"")</f>
        <v/>
      </c>
    </row>
    <row r="1902" spans="3:5" x14ac:dyDescent="0.25">
      <c r="C1902" s="90" t="s">
        <v>2990</v>
      </c>
      <c r="D1902" s="91">
        <v>5150</v>
      </c>
      <c r="E1902" s="90" t="str">
        <f>IF(D1902=Contact!$M$4,MAX($E$2:E1901)+1,"")</f>
        <v/>
      </c>
    </row>
    <row r="1903" spans="3:5" x14ac:dyDescent="0.25">
      <c r="C1903" s="90" t="s">
        <v>2991</v>
      </c>
      <c r="D1903" s="91">
        <v>5150</v>
      </c>
      <c r="E1903" s="90" t="str">
        <f>IF(D1903=Contact!$M$4,MAX($E$2:E1902)+1,"")</f>
        <v/>
      </c>
    </row>
    <row r="1904" spans="3:5" x14ac:dyDescent="0.25">
      <c r="C1904" s="90" t="s">
        <v>2992</v>
      </c>
      <c r="D1904" s="91">
        <v>5150</v>
      </c>
      <c r="E1904" s="90" t="str">
        <f>IF(D1904=Contact!$M$4,MAX($E$2:E1903)+1,"")</f>
        <v/>
      </c>
    </row>
    <row r="1905" spans="3:5" x14ac:dyDescent="0.25">
      <c r="C1905" s="90" t="s">
        <v>2993</v>
      </c>
      <c r="D1905" s="91">
        <v>5150</v>
      </c>
      <c r="E1905" s="90" t="str">
        <f>IF(D1905=Contact!$M$4,MAX($E$2:E1904)+1,"")</f>
        <v/>
      </c>
    </row>
    <row r="1906" spans="3:5" x14ac:dyDescent="0.25">
      <c r="C1906" s="90" t="s">
        <v>2994</v>
      </c>
      <c r="D1906" s="91">
        <v>5150</v>
      </c>
      <c r="E1906" s="90" t="str">
        <f>IF(D1906=Contact!$M$4,MAX($E$2:E1905)+1,"")</f>
        <v/>
      </c>
    </row>
    <row r="1907" spans="3:5" x14ac:dyDescent="0.25">
      <c r="C1907" s="90" t="s">
        <v>2995</v>
      </c>
      <c r="D1907" s="91">
        <v>5150</v>
      </c>
      <c r="E1907" s="90" t="str">
        <f>IF(D1907=Contact!$M$4,MAX($E$2:E1906)+1,"")</f>
        <v/>
      </c>
    </row>
    <row r="1908" spans="3:5" x14ac:dyDescent="0.25">
      <c r="C1908" s="90" t="s">
        <v>2996</v>
      </c>
      <c r="D1908" s="91">
        <v>5150</v>
      </c>
      <c r="E1908" s="90" t="str">
        <f>IF(D1908=Contact!$M$4,MAX($E$2:E1907)+1,"")</f>
        <v/>
      </c>
    </row>
    <row r="1909" spans="3:5" x14ac:dyDescent="0.25">
      <c r="C1909" s="90" t="s">
        <v>2997</v>
      </c>
      <c r="D1909" s="91">
        <v>5150</v>
      </c>
      <c r="E1909" s="90" t="str">
        <f>IF(D1909=Contact!$M$4,MAX($E$2:E1908)+1,"")</f>
        <v/>
      </c>
    </row>
    <row r="1910" spans="3:5" x14ac:dyDescent="0.25">
      <c r="C1910" s="90" t="s">
        <v>2998</v>
      </c>
      <c r="D1910" s="91">
        <v>5150</v>
      </c>
      <c r="E1910" s="90" t="str">
        <f>IF(D1910=Contact!$M$4,MAX($E$2:E1909)+1,"")</f>
        <v/>
      </c>
    </row>
    <row r="1911" spans="3:5" x14ac:dyDescent="0.25">
      <c r="C1911" s="90" t="s">
        <v>2999</v>
      </c>
      <c r="D1911" s="91">
        <v>5160</v>
      </c>
      <c r="E1911" s="90" t="str">
        <f>IF(D1911=Contact!$M$4,MAX($E$2:E1910)+1,"")</f>
        <v/>
      </c>
    </row>
    <row r="1912" spans="3:5" x14ac:dyDescent="0.25">
      <c r="C1912" s="90" t="s">
        <v>3000</v>
      </c>
      <c r="D1912" s="91">
        <v>5160</v>
      </c>
      <c r="E1912" s="90" t="str">
        <f>IF(D1912=Contact!$M$4,MAX($E$2:E1911)+1,"")</f>
        <v/>
      </c>
    </row>
    <row r="1913" spans="3:5" x14ac:dyDescent="0.25">
      <c r="C1913" s="90" t="s">
        <v>3001</v>
      </c>
      <c r="D1913" s="91">
        <v>5160</v>
      </c>
      <c r="E1913" s="90" t="str">
        <f>IF(D1913=Contact!$M$4,MAX($E$2:E1912)+1,"")</f>
        <v/>
      </c>
    </row>
    <row r="1914" spans="3:5" x14ac:dyDescent="0.25">
      <c r="C1914" s="90" t="s">
        <v>3002</v>
      </c>
      <c r="D1914" s="91">
        <v>5160</v>
      </c>
      <c r="E1914" s="90" t="str">
        <f>IF(D1914=Contact!$M$4,MAX($E$2:E1913)+1,"")</f>
        <v/>
      </c>
    </row>
    <row r="1915" spans="3:5" x14ac:dyDescent="0.25">
      <c r="C1915" s="90" t="s">
        <v>3003</v>
      </c>
      <c r="D1915" s="91">
        <v>5160</v>
      </c>
      <c r="E1915" s="90" t="str">
        <f>IF(D1915=Contact!$M$4,MAX($E$2:E1914)+1,"")</f>
        <v/>
      </c>
    </row>
    <row r="1916" spans="3:5" x14ac:dyDescent="0.25">
      <c r="C1916" s="90" t="s">
        <v>3004</v>
      </c>
      <c r="D1916" s="91">
        <v>5170</v>
      </c>
      <c r="E1916" s="90" t="str">
        <f>IF(D1916=Contact!$M$4,MAX($E$2:E1915)+1,"")</f>
        <v/>
      </c>
    </row>
    <row r="1917" spans="3:5" x14ac:dyDescent="0.25">
      <c r="C1917" s="90" t="s">
        <v>3005</v>
      </c>
      <c r="D1917" s="91">
        <v>5170</v>
      </c>
      <c r="E1917" s="90" t="str">
        <f>IF(D1917=Contact!$M$4,MAX($E$2:E1916)+1,"")</f>
        <v/>
      </c>
    </row>
    <row r="1918" spans="3:5" x14ac:dyDescent="0.25">
      <c r="C1918" s="90" t="s">
        <v>3006</v>
      </c>
      <c r="D1918" s="91">
        <v>5190</v>
      </c>
      <c r="E1918" s="90" t="str">
        <f>IF(D1918=Contact!$M$4,MAX($E$2:E1917)+1,"")</f>
        <v/>
      </c>
    </row>
    <row r="1919" spans="3:5" x14ac:dyDescent="0.25">
      <c r="C1919" s="90" t="s">
        <v>3007</v>
      </c>
      <c r="D1919" s="91">
        <v>5190</v>
      </c>
      <c r="E1919" s="90" t="str">
        <f>IF(D1919=Contact!$M$4,MAX($E$2:E1918)+1,"")</f>
        <v/>
      </c>
    </row>
    <row r="1920" spans="3:5" x14ac:dyDescent="0.25">
      <c r="C1920" s="90" t="s">
        <v>3008</v>
      </c>
      <c r="D1920" s="91">
        <v>5190</v>
      </c>
      <c r="E1920" s="90" t="str">
        <f>IF(D1920=Contact!$M$4,MAX($E$2:E1919)+1,"")</f>
        <v/>
      </c>
    </row>
    <row r="1921" spans="3:5" x14ac:dyDescent="0.25">
      <c r="C1921" s="90" t="s">
        <v>3009</v>
      </c>
      <c r="D1921" s="91">
        <v>5190</v>
      </c>
      <c r="E1921" s="90" t="str">
        <f>IF(D1921=Contact!$M$4,MAX($E$2:E1920)+1,"")</f>
        <v/>
      </c>
    </row>
    <row r="1922" spans="3:5" x14ac:dyDescent="0.25">
      <c r="C1922" s="90" t="s">
        <v>3010</v>
      </c>
      <c r="D1922" s="91">
        <v>5190</v>
      </c>
      <c r="E1922" s="90" t="str">
        <f>IF(D1922=Contact!$M$4,MAX($E$2:E1921)+1,"")</f>
        <v/>
      </c>
    </row>
    <row r="1923" spans="3:5" x14ac:dyDescent="0.25">
      <c r="C1923" s="90" t="s">
        <v>3011</v>
      </c>
      <c r="D1923" s="91">
        <v>5190</v>
      </c>
      <c r="E1923" s="90" t="str">
        <f>IF(D1923=Contact!$M$4,MAX($E$2:E1922)+1,"")</f>
        <v/>
      </c>
    </row>
    <row r="1924" spans="3:5" x14ac:dyDescent="0.25">
      <c r="C1924" s="90" t="s">
        <v>3012</v>
      </c>
      <c r="D1924" s="91">
        <v>5200</v>
      </c>
      <c r="E1924" s="90" t="str">
        <f>IF(D1924=Contact!$M$4,MAX($E$2:E1923)+1,"")</f>
        <v/>
      </c>
    </row>
    <row r="1925" spans="3:5" x14ac:dyDescent="0.25">
      <c r="C1925" s="90" t="s">
        <v>3013</v>
      </c>
      <c r="D1925" s="91">
        <v>5200</v>
      </c>
      <c r="E1925" s="90" t="str">
        <f>IF(D1925=Contact!$M$4,MAX($E$2:E1924)+1,"")</f>
        <v/>
      </c>
    </row>
    <row r="1926" spans="3:5" x14ac:dyDescent="0.25">
      <c r="C1926" s="90" t="s">
        <v>3014</v>
      </c>
      <c r="D1926" s="91">
        <v>5200</v>
      </c>
      <c r="E1926" s="90" t="str">
        <f>IF(D1926=Contact!$M$4,MAX($E$2:E1925)+1,"")</f>
        <v/>
      </c>
    </row>
    <row r="1927" spans="3:5" x14ac:dyDescent="0.25">
      <c r="C1927" s="90" t="s">
        <v>3015</v>
      </c>
      <c r="D1927" s="91">
        <v>5200</v>
      </c>
      <c r="E1927" s="90" t="str">
        <f>IF(D1927=Contact!$M$4,MAX($E$2:E1926)+1,"")</f>
        <v/>
      </c>
    </row>
    <row r="1928" spans="3:5" x14ac:dyDescent="0.25">
      <c r="C1928" s="90" t="s">
        <v>3016</v>
      </c>
      <c r="D1928" s="91">
        <v>5200</v>
      </c>
      <c r="E1928" s="90" t="str">
        <f>IF(D1928=Contact!$M$4,MAX($E$2:E1927)+1,"")</f>
        <v/>
      </c>
    </row>
    <row r="1929" spans="3:5" x14ac:dyDescent="0.25">
      <c r="C1929" s="90" t="s">
        <v>3017</v>
      </c>
      <c r="D1929" s="91">
        <v>5200</v>
      </c>
      <c r="E1929" s="90" t="str">
        <f>IF(D1929=Contact!$M$4,MAX($E$2:E1928)+1,"")</f>
        <v/>
      </c>
    </row>
    <row r="1930" spans="3:5" x14ac:dyDescent="0.25">
      <c r="C1930" s="90" t="s">
        <v>3018</v>
      </c>
      <c r="D1930" s="91">
        <v>5200</v>
      </c>
      <c r="E1930" s="90" t="str">
        <f>IF(D1930=Contact!$M$4,MAX($E$2:E1929)+1,"")</f>
        <v/>
      </c>
    </row>
    <row r="1931" spans="3:5" x14ac:dyDescent="0.25">
      <c r="C1931" s="90" t="s">
        <v>3019</v>
      </c>
      <c r="D1931" s="91">
        <v>5200</v>
      </c>
      <c r="E1931" s="90" t="str">
        <f>IF(D1931=Contact!$M$4,MAX($E$2:E1930)+1,"")</f>
        <v/>
      </c>
    </row>
    <row r="1932" spans="3:5" x14ac:dyDescent="0.25">
      <c r="C1932" s="90" t="s">
        <v>3020</v>
      </c>
      <c r="D1932" s="91">
        <v>5200</v>
      </c>
      <c r="E1932" s="90" t="str">
        <f>IF(D1932=Contact!$M$4,MAX($E$2:E1931)+1,"")</f>
        <v/>
      </c>
    </row>
    <row r="1933" spans="3:5" x14ac:dyDescent="0.25">
      <c r="C1933" s="90" t="s">
        <v>3021</v>
      </c>
      <c r="D1933" s="91">
        <v>5220</v>
      </c>
      <c r="E1933" s="90" t="str">
        <f>IF(D1933=Contact!$M$4,MAX($E$2:E1932)+1,"")</f>
        <v/>
      </c>
    </row>
    <row r="1934" spans="3:5" x14ac:dyDescent="0.25">
      <c r="C1934" s="90" t="s">
        <v>3022</v>
      </c>
      <c r="D1934" s="91">
        <v>5230</v>
      </c>
      <c r="E1934" s="90" t="str">
        <f>IF(D1934=Contact!$M$4,MAX($E$2:E1933)+1,"")</f>
        <v/>
      </c>
    </row>
    <row r="1935" spans="3:5" x14ac:dyDescent="0.25">
      <c r="C1935" s="90" t="s">
        <v>3023</v>
      </c>
      <c r="D1935" s="91">
        <v>5230</v>
      </c>
      <c r="E1935" s="90" t="str">
        <f>IF(D1935=Contact!$M$4,MAX($E$2:E1934)+1,"")</f>
        <v/>
      </c>
    </row>
    <row r="1936" spans="3:5" x14ac:dyDescent="0.25">
      <c r="C1936" s="90" t="s">
        <v>3024</v>
      </c>
      <c r="D1936" s="91">
        <v>5230</v>
      </c>
      <c r="E1936" s="90" t="str">
        <f>IF(D1936=Contact!$M$4,MAX($E$2:E1935)+1,"")</f>
        <v/>
      </c>
    </row>
    <row r="1937" spans="3:5" x14ac:dyDescent="0.25">
      <c r="C1937" s="90" t="s">
        <v>3025</v>
      </c>
      <c r="D1937" s="91">
        <v>5230</v>
      </c>
      <c r="E1937" s="90" t="str">
        <f>IF(D1937=Contact!$M$4,MAX($E$2:E1936)+1,"")</f>
        <v/>
      </c>
    </row>
    <row r="1938" spans="3:5" x14ac:dyDescent="0.25">
      <c r="C1938" s="90" t="s">
        <v>3026</v>
      </c>
      <c r="D1938" s="91">
        <v>5230</v>
      </c>
      <c r="E1938" s="90" t="str">
        <f>IF(D1938=Contact!$M$4,MAX($E$2:E1937)+1,"")</f>
        <v/>
      </c>
    </row>
    <row r="1939" spans="3:5" x14ac:dyDescent="0.25">
      <c r="C1939" s="90" t="s">
        <v>3027</v>
      </c>
      <c r="D1939" s="91">
        <v>5240</v>
      </c>
      <c r="E1939" s="90" t="str">
        <f>IF(D1939=Contact!$M$4,MAX($E$2:E1938)+1,"")</f>
        <v/>
      </c>
    </row>
    <row r="1940" spans="3:5" x14ac:dyDescent="0.25">
      <c r="C1940" s="90" t="s">
        <v>3028</v>
      </c>
      <c r="D1940" s="91">
        <v>5240</v>
      </c>
      <c r="E1940" s="90" t="str">
        <f>IF(D1940=Contact!$M$4,MAX($E$2:E1939)+1,"")</f>
        <v/>
      </c>
    </row>
    <row r="1941" spans="3:5" x14ac:dyDescent="0.25">
      <c r="C1941" s="90" t="s">
        <v>3029</v>
      </c>
      <c r="D1941" s="91">
        <v>5250</v>
      </c>
      <c r="E1941" s="90" t="str">
        <f>IF(D1941=Contact!$M$4,MAX($E$2:E1940)+1,"")</f>
        <v/>
      </c>
    </row>
    <row r="1942" spans="3:5" x14ac:dyDescent="0.25">
      <c r="C1942" s="90" t="s">
        <v>3030</v>
      </c>
      <c r="D1942" s="91">
        <v>5250</v>
      </c>
      <c r="E1942" s="90" t="str">
        <f>IF(D1942=Contact!$M$4,MAX($E$2:E1941)+1,"")</f>
        <v/>
      </c>
    </row>
    <row r="1943" spans="3:5" x14ac:dyDescent="0.25">
      <c r="C1943" s="90" t="s">
        <v>3031</v>
      </c>
      <c r="D1943" s="91">
        <v>5250</v>
      </c>
      <c r="E1943" s="90" t="str">
        <f>IF(D1943=Contact!$M$4,MAX($E$2:E1942)+1,"")</f>
        <v/>
      </c>
    </row>
    <row r="1944" spans="3:5" x14ac:dyDescent="0.25">
      <c r="C1944" s="90" t="s">
        <v>3032</v>
      </c>
      <c r="D1944" s="91">
        <v>5250</v>
      </c>
      <c r="E1944" s="90" t="str">
        <f>IF(D1944=Contact!$M$4,MAX($E$2:E1943)+1,"")</f>
        <v/>
      </c>
    </row>
    <row r="1945" spans="3:5" x14ac:dyDescent="0.25">
      <c r="C1945" s="90" t="s">
        <v>3033</v>
      </c>
      <c r="D1945" s="91">
        <v>5250</v>
      </c>
      <c r="E1945" s="90" t="str">
        <f>IF(D1945=Contact!$M$4,MAX($E$2:E1944)+1,"")</f>
        <v/>
      </c>
    </row>
    <row r="1946" spans="3:5" x14ac:dyDescent="0.25">
      <c r="C1946" s="90" t="s">
        <v>3034</v>
      </c>
      <c r="D1946" s="91">
        <v>5260</v>
      </c>
      <c r="E1946" s="90" t="str">
        <f>IF(D1946=Contact!$M$4,MAX($E$2:E1945)+1,"")</f>
        <v/>
      </c>
    </row>
    <row r="1947" spans="3:5" x14ac:dyDescent="0.25">
      <c r="C1947" s="90" t="s">
        <v>3035</v>
      </c>
      <c r="D1947" s="91">
        <v>5260</v>
      </c>
      <c r="E1947" s="90" t="str">
        <f>IF(D1947=Contact!$M$4,MAX($E$2:E1946)+1,"")</f>
        <v/>
      </c>
    </row>
    <row r="1948" spans="3:5" x14ac:dyDescent="0.25">
      <c r="C1948" s="90" t="s">
        <v>3036</v>
      </c>
      <c r="D1948" s="91">
        <v>5260</v>
      </c>
      <c r="E1948" s="90" t="str">
        <f>IF(D1948=Contact!$M$4,MAX($E$2:E1947)+1,"")</f>
        <v/>
      </c>
    </row>
    <row r="1949" spans="3:5" x14ac:dyDescent="0.25">
      <c r="C1949" s="90" t="s">
        <v>3037</v>
      </c>
      <c r="D1949" s="91">
        <v>5260</v>
      </c>
      <c r="E1949" s="90" t="str">
        <f>IF(D1949=Contact!$M$4,MAX($E$2:E1948)+1,"")</f>
        <v/>
      </c>
    </row>
    <row r="1950" spans="3:5" x14ac:dyDescent="0.25">
      <c r="C1950" s="90" t="s">
        <v>3038</v>
      </c>
      <c r="D1950" s="91">
        <v>5260</v>
      </c>
      <c r="E1950" s="90" t="str">
        <f>IF(D1950=Contact!$M$4,MAX($E$2:E1949)+1,"")</f>
        <v/>
      </c>
    </row>
    <row r="1951" spans="3:5" x14ac:dyDescent="0.25">
      <c r="C1951" s="90" t="s">
        <v>3039</v>
      </c>
      <c r="D1951" s="91">
        <v>5260</v>
      </c>
      <c r="E1951" s="90" t="str">
        <f>IF(D1951=Contact!$M$4,MAX($E$2:E1950)+1,"")</f>
        <v/>
      </c>
    </row>
    <row r="1952" spans="3:5" x14ac:dyDescent="0.25">
      <c r="C1952" s="90" t="s">
        <v>3040</v>
      </c>
      <c r="D1952" s="91">
        <v>5260</v>
      </c>
      <c r="E1952" s="90" t="str">
        <f>IF(D1952=Contact!$M$4,MAX($E$2:E1951)+1,"")</f>
        <v/>
      </c>
    </row>
    <row r="1953" spans="3:5" x14ac:dyDescent="0.25">
      <c r="C1953" s="90" t="s">
        <v>3041</v>
      </c>
      <c r="D1953" s="91">
        <v>5260</v>
      </c>
      <c r="E1953" s="90" t="str">
        <f>IF(D1953=Contact!$M$4,MAX($E$2:E1952)+1,"")</f>
        <v/>
      </c>
    </row>
    <row r="1954" spans="3:5" x14ac:dyDescent="0.25">
      <c r="C1954" s="90" t="s">
        <v>3042</v>
      </c>
      <c r="D1954" s="91">
        <v>5290</v>
      </c>
      <c r="E1954" s="90" t="str">
        <f>IF(D1954=Contact!$M$4,MAX($E$2:E1953)+1,"")</f>
        <v/>
      </c>
    </row>
    <row r="1955" spans="3:5" x14ac:dyDescent="0.25">
      <c r="C1955" s="90" t="s">
        <v>3043</v>
      </c>
      <c r="D1955" s="91">
        <v>5290</v>
      </c>
      <c r="E1955" s="90" t="str">
        <f>IF(D1955=Contact!$M$4,MAX($E$2:E1954)+1,"")</f>
        <v/>
      </c>
    </row>
    <row r="1956" spans="3:5" x14ac:dyDescent="0.25">
      <c r="C1956" s="90" t="s">
        <v>3044</v>
      </c>
      <c r="D1956" s="91">
        <v>5300</v>
      </c>
      <c r="E1956" s="90" t="str">
        <f>IF(D1956=Contact!$M$4,MAX($E$2:E1955)+1,"")</f>
        <v/>
      </c>
    </row>
    <row r="1957" spans="3:5" x14ac:dyDescent="0.25">
      <c r="C1957" s="90" t="s">
        <v>3045</v>
      </c>
      <c r="D1957" s="91">
        <v>5300</v>
      </c>
      <c r="E1957" s="90" t="str">
        <f>IF(D1957=Contact!$M$4,MAX($E$2:E1956)+1,"")</f>
        <v/>
      </c>
    </row>
    <row r="1958" spans="3:5" x14ac:dyDescent="0.25">
      <c r="C1958" s="90" t="s">
        <v>3046</v>
      </c>
      <c r="D1958" s="91">
        <v>5300</v>
      </c>
      <c r="E1958" s="90" t="str">
        <f>IF(D1958=Contact!$M$4,MAX($E$2:E1957)+1,"")</f>
        <v/>
      </c>
    </row>
    <row r="1959" spans="3:5" x14ac:dyDescent="0.25">
      <c r="C1959" s="90" t="s">
        <v>3047</v>
      </c>
      <c r="D1959" s="91">
        <v>5300</v>
      </c>
      <c r="E1959" s="90" t="str">
        <f>IF(D1959=Contact!$M$4,MAX($E$2:E1958)+1,"")</f>
        <v/>
      </c>
    </row>
    <row r="1960" spans="3:5" x14ac:dyDescent="0.25">
      <c r="C1960" s="90" t="s">
        <v>3048</v>
      </c>
      <c r="D1960" s="91">
        <v>5300</v>
      </c>
      <c r="E1960" s="90" t="str">
        <f>IF(D1960=Contact!$M$4,MAX($E$2:E1959)+1,"")</f>
        <v/>
      </c>
    </row>
    <row r="1961" spans="3:5" x14ac:dyDescent="0.25">
      <c r="C1961" s="90" t="s">
        <v>3049</v>
      </c>
      <c r="D1961" s="91">
        <v>5300</v>
      </c>
      <c r="E1961" s="90" t="str">
        <f>IF(D1961=Contact!$M$4,MAX($E$2:E1960)+1,"")</f>
        <v/>
      </c>
    </row>
    <row r="1962" spans="3:5" x14ac:dyDescent="0.25">
      <c r="C1962" s="90" t="s">
        <v>3050</v>
      </c>
      <c r="D1962" s="91">
        <v>5300</v>
      </c>
      <c r="E1962" s="90" t="str">
        <f>IF(D1962=Contact!$M$4,MAX($E$2:E1961)+1,"")</f>
        <v/>
      </c>
    </row>
    <row r="1963" spans="3:5" x14ac:dyDescent="0.25">
      <c r="C1963" s="90" t="s">
        <v>3051</v>
      </c>
      <c r="D1963" s="91">
        <v>5300</v>
      </c>
      <c r="E1963" s="90" t="str">
        <f>IF(D1963=Contact!$M$4,MAX($E$2:E1962)+1,"")</f>
        <v/>
      </c>
    </row>
    <row r="1964" spans="3:5" x14ac:dyDescent="0.25">
      <c r="C1964" s="90" t="s">
        <v>3052</v>
      </c>
      <c r="D1964" s="91">
        <v>5300</v>
      </c>
      <c r="E1964" s="90" t="str">
        <f>IF(D1964=Contact!$M$4,MAX($E$2:E1963)+1,"")</f>
        <v/>
      </c>
    </row>
    <row r="1965" spans="3:5" x14ac:dyDescent="0.25">
      <c r="C1965" s="90" t="s">
        <v>3053</v>
      </c>
      <c r="D1965" s="91">
        <v>5300</v>
      </c>
      <c r="E1965" s="90" t="str">
        <f>IF(D1965=Contact!$M$4,MAX($E$2:E1964)+1,"")</f>
        <v/>
      </c>
    </row>
    <row r="1966" spans="3:5" x14ac:dyDescent="0.25">
      <c r="C1966" s="90" t="s">
        <v>3054</v>
      </c>
      <c r="D1966" s="91">
        <v>5300</v>
      </c>
      <c r="E1966" s="90" t="str">
        <f>IF(D1966=Contact!$M$4,MAX($E$2:E1965)+1,"")</f>
        <v/>
      </c>
    </row>
    <row r="1967" spans="3:5" x14ac:dyDescent="0.25">
      <c r="C1967" s="90" t="s">
        <v>3055</v>
      </c>
      <c r="D1967" s="91">
        <v>5300</v>
      </c>
      <c r="E1967" s="90" t="str">
        <f>IF(D1967=Contact!$M$4,MAX($E$2:E1966)+1,"")</f>
        <v/>
      </c>
    </row>
    <row r="1968" spans="3:5" x14ac:dyDescent="0.25">
      <c r="C1968" s="90" t="s">
        <v>3056</v>
      </c>
      <c r="D1968" s="91">
        <v>5300</v>
      </c>
      <c r="E1968" s="90" t="str">
        <f>IF(D1968=Contact!$M$4,MAX($E$2:E1967)+1,"")</f>
        <v/>
      </c>
    </row>
    <row r="1969" spans="3:5" x14ac:dyDescent="0.25">
      <c r="C1969" s="90" t="s">
        <v>3057</v>
      </c>
      <c r="D1969" s="91">
        <v>5300</v>
      </c>
      <c r="E1969" s="90" t="str">
        <f>IF(D1969=Contact!$M$4,MAX($E$2:E1968)+1,"")</f>
        <v/>
      </c>
    </row>
    <row r="1970" spans="3:5" x14ac:dyDescent="0.25">
      <c r="C1970" s="90" t="s">
        <v>3058</v>
      </c>
      <c r="D1970" s="91">
        <v>5300</v>
      </c>
      <c r="E1970" s="90" t="str">
        <f>IF(D1970=Contact!$M$4,MAX($E$2:E1969)+1,"")</f>
        <v/>
      </c>
    </row>
    <row r="1971" spans="3:5" x14ac:dyDescent="0.25">
      <c r="C1971" s="90" t="s">
        <v>3059</v>
      </c>
      <c r="D1971" s="91">
        <v>5310</v>
      </c>
      <c r="E1971" s="90" t="str">
        <f>IF(D1971=Contact!$M$4,MAX($E$2:E1970)+1,"")</f>
        <v/>
      </c>
    </row>
    <row r="1972" spans="3:5" x14ac:dyDescent="0.25">
      <c r="C1972" s="90" t="s">
        <v>3060</v>
      </c>
      <c r="D1972" s="91">
        <v>5310</v>
      </c>
      <c r="E1972" s="90" t="str">
        <f>IF(D1972=Contact!$M$4,MAX($E$2:E1971)+1,"")</f>
        <v/>
      </c>
    </row>
    <row r="1973" spans="3:5" x14ac:dyDescent="0.25">
      <c r="C1973" s="90" t="s">
        <v>3061</v>
      </c>
      <c r="D1973" s="91">
        <v>5310</v>
      </c>
      <c r="E1973" s="90" t="str">
        <f>IF(D1973=Contact!$M$4,MAX($E$2:E1972)+1,"")</f>
        <v/>
      </c>
    </row>
    <row r="1974" spans="3:5" x14ac:dyDescent="0.25">
      <c r="C1974" s="90" t="s">
        <v>3062</v>
      </c>
      <c r="D1974" s="91">
        <v>5320</v>
      </c>
      <c r="E1974" s="90" t="str">
        <f>IF(D1974=Contact!$M$4,MAX($E$2:E1973)+1,"")</f>
        <v/>
      </c>
    </row>
    <row r="1975" spans="3:5" x14ac:dyDescent="0.25">
      <c r="C1975" s="90" t="s">
        <v>3063</v>
      </c>
      <c r="D1975" s="91">
        <v>5330</v>
      </c>
      <c r="E1975" s="90" t="str">
        <f>IF(D1975=Contact!$M$4,MAX($E$2:E1974)+1,"")</f>
        <v/>
      </c>
    </row>
    <row r="1976" spans="3:5" x14ac:dyDescent="0.25">
      <c r="C1976" s="90" t="s">
        <v>3028</v>
      </c>
      <c r="D1976" s="91">
        <v>5330</v>
      </c>
      <c r="E1976" s="90" t="str">
        <f>IF(D1976=Contact!$M$4,MAX($E$2:E1975)+1,"")</f>
        <v/>
      </c>
    </row>
    <row r="1977" spans="3:5" x14ac:dyDescent="0.25">
      <c r="C1977" s="90" t="s">
        <v>3064</v>
      </c>
      <c r="D1977" s="91">
        <v>5340</v>
      </c>
      <c r="E1977" s="90" t="str">
        <f>IF(D1977=Contact!$M$4,MAX($E$2:E1976)+1,"")</f>
        <v/>
      </c>
    </row>
    <row r="1978" spans="3:5" x14ac:dyDescent="0.25">
      <c r="C1978" s="90" t="s">
        <v>3065</v>
      </c>
      <c r="D1978" s="91">
        <v>5340</v>
      </c>
      <c r="E1978" s="90" t="str">
        <f>IF(D1978=Contact!$M$4,MAX($E$2:E1977)+1,"")</f>
        <v/>
      </c>
    </row>
    <row r="1979" spans="3:5" x14ac:dyDescent="0.25">
      <c r="C1979" s="90" t="s">
        <v>3066</v>
      </c>
      <c r="D1979" s="91">
        <v>5350</v>
      </c>
      <c r="E1979" s="90" t="str">
        <f>IF(D1979=Contact!$M$4,MAX($E$2:E1978)+1,"")</f>
        <v/>
      </c>
    </row>
    <row r="1980" spans="3:5" x14ac:dyDescent="0.25">
      <c r="C1980" s="90" t="s">
        <v>3067</v>
      </c>
      <c r="D1980" s="91">
        <v>5350</v>
      </c>
      <c r="E1980" s="90" t="str">
        <f>IF(D1980=Contact!$M$4,MAX($E$2:E1979)+1,"")</f>
        <v/>
      </c>
    </row>
    <row r="1981" spans="3:5" x14ac:dyDescent="0.25">
      <c r="C1981" s="90" t="s">
        <v>3068</v>
      </c>
      <c r="D1981" s="91">
        <v>5350</v>
      </c>
      <c r="E1981" s="90" t="str">
        <f>IF(D1981=Contact!$M$4,MAX($E$2:E1980)+1,"")</f>
        <v/>
      </c>
    </row>
    <row r="1982" spans="3:5" x14ac:dyDescent="0.25">
      <c r="C1982" s="90" t="s">
        <v>3069</v>
      </c>
      <c r="D1982" s="91">
        <v>5350</v>
      </c>
      <c r="E1982" s="90" t="str">
        <f>IF(D1982=Contact!$M$4,MAX($E$2:E1981)+1,"")</f>
        <v/>
      </c>
    </row>
    <row r="1983" spans="3:5" x14ac:dyDescent="0.25">
      <c r="C1983" s="90" t="s">
        <v>3070</v>
      </c>
      <c r="D1983" s="91">
        <v>5350</v>
      </c>
      <c r="E1983" s="90" t="str">
        <f>IF(D1983=Contact!$M$4,MAX($E$2:E1982)+1,"")</f>
        <v/>
      </c>
    </row>
    <row r="1984" spans="3:5" x14ac:dyDescent="0.25">
      <c r="C1984" s="90" t="s">
        <v>3071</v>
      </c>
      <c r="D1984" s="91">
        <v>5380</v>
      </c>
      <c r="E1984" s="90" t="str">
        <f>IF(D1984=Contact!$M$4,MAX($E$2:E1983)+1,"")</f>
        <v/>
      </c>
    </row>
    <row r="1985" spans="3:5" x14ac:dyDescent="0.25">
      <c r="C1985" s="90" t="s">
        <v>3072</v>
      </c>
      <c r="D1985" s="91">
        <v>5400</v>
      </c>
      <c r="E1985" s="90" t="str">
        <f>IF(D1985=Contact!$M$4,MAX($E$2:E1984)+1,"")</f>
        <v/>
      </c>
    </row>
    <row r="1986" spans="3:5" x14ac:dyDescent="0.25">
      <c r="C1986" s="90" t="s">
        <v>3073</v>
      </c>
      <c r="D1986" s="91">
        <v>5400</v>
      </c>
      <c r="E1986" s="90" t="str">
        <f>IF(D1986=Contact!$M$4,MAX($E$2:E1985)+1,"")</f>
        <v/>
      </c>
    </row>
    <row r="1987" spans="3:5" x14ac:dyDescent="0.25">
      <c r="C1987" s="90" t="s">
        <v>3074</v>
      </c>
      <c r="D1987" s="91">
        <v>5400</v>
      </c>
      <c r="E1987" s="90" t="str">
        <f>IF(D1987=Contact!$M$4,MAX($E$2:E1986)+1,"")</f>
        <v/>
      </c>
    </row>
    <row r="1988" spans="3:5" x14ac:dyDescent="0.25">
      <c r="C1988" s="90" t="s">
        <v>3075</v>
      </c>
      <c r="D1988" s="91">
        <v>5400</v>
      </c>
      <c r="E1988" s="90" t="str">
        <f>IF(D1988=Contact!$M$4,MAX($E$2:E1987)+1,"")</f>
        <v/>
      </c>
    </row>
    <row r="1989" spans="3:5" x14ac:dyDescent="0.25">
      <c r="C1989" s="90" t="s">
        <v>3076</v>
      </c>
      <c r="D1989" s="91">
        <v>5400</v>
      </c>
      <c r="E1989" s="90" t="str">
        <f>IF(D1989=Contact!$M$4,MAX($E$2:E1988)+1,"")</f>
        <v/>
      </c>
    </row>
    <row r="1990" spans="3:5" x14ac:dyDescent="0.25">
      <c r="C1990" s="90" t="s">
        <v>3077</v>
      </c>
      <c r="D1990" s="91">
        <v>5400</v>
      </c>
      <c r="E1990" s="90" t="str">
        <f>IF(D1990=Contact!$M$4,MAX($E$2:E1989)+1,"")</f>
        <v/>
      </c>
    </row>
    <row r="1991" spans="3:5" x14ac:dyDescent="0.25">
      <c r="C1991" s="90" t="s">
        <v>3078</v>
      </c>
      <c r="D1991" s="91">
        <v>5400</v>
      </c>
      <c r="E1991" s="90" t="str">
        <f>IF(D1991=Contact!$M$4,MAX($E$2:E1990)+1,"")</f>
        <v/>
      </c>
    </row>
    <row r="1992" spans="3:5" x14ac:dyDescent="0.25">
      <c r="C1992" s="90" t="s">
        <v>3079</v>
      </c>
      <c r="D1992" s="91">
        <v>5400</v>
      </c>
      <c r="E1992" s="90" t="str">
        <f>IF(D1992=Contact!$M$4,MAX($E$2:E1991)+1,"")</f>
        <v/>
      </c>
    </row>
    <row r="1993" spans="3:5" x14ac:dyDescent="0.25">
      <c r="C1993" s="90" t="s">
        <v>3080</v>
      </c>
      <c r="D1993" s="91">
        <v>5400</v>
      </c>
      <c r="E1993" s="90" t="str">
        <f>IF(D1993=Contact!$M$4,MAX($E$2:E1992)+1,"")</f>
        <v/>
      </c>
    </row>
    <row r="1994" spans="3:5" x14ac:dyDescent="0.25">
      <c r="C1994" s="90" t="s">
        <v>3081</v>
      </c>
      <c r="D1994" s="91">
        <v>5400</v>
      </c>
      <c r="E1994" s="90" t="str">
        <f>IF(D1994=Contact!$M$4,MAX($E$2:E1993)+1,"")</f>
        <v/>
      </c>
    </row>
    <row r="1995" spans="3:5" x14ac:dyDescent="0.25">
      <c r="C1995" s="90" t="s">
        <v>3082</v>
      </c>
      <c r="D1995" s="91">
        <v>5400</v>
      </c>
      <c r="E1995" s="90" t="str">
        <f>IF(D1995=Contact!$M$4,MAX($E$2:E1994)+1,"")</f>
        <v/>
      </c>
    </row>
    <row r="1996" spans="3:5" x14ac:dyDescent="0.25">
      <c r="C1996" s="90" t="s">
        <v>3083</v>
      </c>
      <c r="D1996" s="91">
        <v>5460</v>
      </c>
      <c r="E1996" s="90" t="str">
        <f>IF(D1996=Contact!$M$4,MAX($E$2:E1995)+1,"")</f>
        <v/>
      </c>
    </row>
    <row r="1997" spans="3:5" x14ac:dyDescent="0.25">
      <c r="C1997" s="90" t="s">
        <v>3068</v>
      </c>
      <c r="D1997" s="91">
        <v>5460</v>
      </c>
      <c r="E1997" s="90" t="str">
        <f>IF(D1997=Contact!$M$4,MAX($E$2:E1996)+1,"")</f>
        <v/>
      </c>
    </row>
    <row r="1998" spans="3:5" x14ac:dyDescent="0.25">
      <c r="C1998" s="90" t="s">
        <v>3084</v>
      </c>
      <c r="D1998" s="91">
        <v>5460</v>
      </c>
      <c r="E1998" s="90" t="str">
        <f>IF(D1998=Contact!$M$4,MAX($E$2:E1997)+1,"")</f>
        <v/>
      </c>
    </row>
    <row r="1999" spans="3:5" x14ac:dyDescent="0.25">
      <c r="C1999" s="90" t="s">
        <v>3085</v>
      </c>
      <c r="D1999" s="91">
        <v>5470</v>
      </c>
      <c r="E1999" s="90" t="str">
        <f>IF(D1999=Contact!$M$4,MAX($E$2:E1998)+1,"")</f>
        <v/>
      </c>
    </row>
    <row r="2000" spans="3:5" x14ac:dyDescent="0.25">
      <c r="C2000" s="90" t="s">
        <v>3068</v>
      </c>
      <c r="D2000" s="91">
        <v>5470</v>
      </c>
      <c r="E2000" s="90" t="str">
        <f>IF(D2000=Contact!$M$4,MAX($E$2:E1999)+1,"")</f>
        <v/>
      </c>
    </row>
    <row r="2001" spans="3:5" x14ac:dyDescent="0.25">
      <c r="C2001" s="90" t="s">
        <v>3086</v>
      </c>
      <c r="D2001" s="91">
        <v>5480</v>
      </c>
      <c r="E2001" s="90" t="str">
        <f>IF(D2001=Contact!$M$4,MAX($E$2:E2000)+1,"")</f>
        <v/>
      </c>
    </row>
    <row r="2002" spans="3:5" x14ac:dyDescent="0.25">
      <c r="C2002" s="90" t="s">
        <v>3087</v>
      </c>
      <c r="D2002" s="91">
        <v>5500</v>
      </c>
      <c r="E2002" s="90" t="str">
        <f>IF(D2002=Contact!$M$4,MAX($E$2:E2001)+1,"")</f>
        <v/>
      </c>
    </row>
    <row r="2003" spans="3:5" x14ac:dyDescent="0.25">
      <c r="C2003" s="90" t="s">
        <v>3088</v>
      </c>
      <c r="D2003" s="91">
        <v>5500</v>
      </c>
      <c r="E2003" s="90" t="str">
        <f>IF(D2003=Contact!$M$4,MAX($E$2:E2002)+1,"")</f>
        <v/>
      </c>
    </row>
    <row r="2004" spans="3:5" x14ac:dyDescent="0.25">
      <c r="C2004" s="90" t="s">
        <v>3089</v>
      </c>
      <c r="D2004" s="91">
        <v>5500</v>
      </c>
      <c r="E2004" s="90" t="str">
        <f>IF(D2004=Contact!$M$4,MAX($E$2:E2003)+1,"")</f>
        <v/>
      </c>
    </row>
    <row r="2005" spans="3:5" x14ac:dyDescent="0.25">
      <c r="C2005" s="90" t="s">
        <v>3090</v>
      </c>
      <c r="D2005" s="91">
        <v>5500</v>
      </c>
      <c r="E2005" s="90" t="str">
        <f>IF(D2005=Contact!$M$4,MAX($E$2:E2004)+1,"")</f>
        <v/>
      </c>
    </row>
    <row r="2006" spans="3:5" x14ac:dyDescent="0.25">
      <c r="C2006" s="90" t="s">
        <v>3091</v>
      </c>
      <c r="D2006" s="91">
        <v>5500</v>
      </c>
      <c r="E2006" s="90" t="str">
        <f>IF(D2006=Contact!$M$4,MAX($E$2:E2005)+1,"")</f>
        <v/>
      </c>
    </row>
    <row r="2007" spans="3:5" x14ac:dyDescent="0.25">
      <c r="C2007" s="90" t="s">
        <v>3092</v>
      </c>
      <c r="D2007" s="91">
        <v>5500</v>
      </c>
      <c r="E2007" s="90" t="str">
        <f>IF(D2007=Contact!$M$4,MAX($E$2:E2006)+1,"")</f>
        <v/>
      </c>
    </row>
    <row r="2008" spans="3:5" x14ac:dyDescent="0.25">
      <c r="C2008" s="90" t="s">
        <v>3093</v>
      </c>
      <c r="D2008" s="91">
        <v>5500</v>
      </c>
      <c r="E2008" s="90" t="str">
        <f>IF(D2008=Contact!$M$4,MAX($E$2:E2007)+1,"")</f>
        <v/>
      </c>
    </row>
    <row r="2009" spans="3:5" x14ac:dyDescent="0.25">
      <c r="C2009" s="90" t="s">
        <v>3094</v>
      </c>
      <c r="D2009" s="91">
        <v>5500</v>
      </c>
      <c r="E2009" s="90" t="str">
        <f>IF(D2009=Contact!$M$4,MAX($E$2:E2008)+1,"")</f>
        <v/>
      </c>
    </row>
    <row r="2010" spans="3:5" x14ac:dyDescent="0.25">
      <c r="C2010" s="90" t="s">
        <v>3095</v>
      </c>
      <c r="D2010" s="91">
        <v>5500</v>
      </c>
      <c r="E2010" s="90" t="str">
        <f>IF(D2010=Contact!$M$4,MAX($E$2:E2009)+1,"")</f>
        <v/>
      </c>
    </row>
    <row r="2011" spans="3:5" x14ac:dyDescent="0.25">
      <c r="C2011" s="90" t="s">
        <v>3096</v>
      </c>
      <c r="D2011" s="91">
        <v>5500</v>
      </c>
      <c r="E2011" s="90" t="str">
        <f>IF(D2011=Contact!$M$4,MAX($E$2:E2010)+1,"")</f>
        <v/>
      </c>
    </row>
    <row r="2012" spans="3:5" x14ac:dyDescent="0.25">
      <c r="C2012" s="90" t="s">
        <v>3097</v>
      </c>
      <c r="D2012" s="91">
        <v>5500</v>
      </c>
      <c r="E2012" s="90" t="str">
        <f>IF(D2012=Contact!$M$4,MAX($E$2:E2011)+1,"")</f>
        <v/>
      </c>
    </row>
    <row r="2013" spans="3:5" x14ac:dyDescent="0.25">
      <c r="C2013" s="90" t="s">
        <v>3098</v>
      </c>
      <c r="D2013" s="91">
        <v>5500</v>
      </c>
      <c r="E2013" s="90" t="str">
        <f>IF(D2013=Contact!$M$4,MAX($E$2:E2012)+1,"")</f>
        <v/>
      </c>
    </row>
    <row r="2014" spans="3:5" x14ac:dyDescent="0.25">
      <c r="C2014" s="90" t="s">
        <v>3099</v>
      </c>
      <c r="D2014" s="91">
        <v>5500</v>
      </c>
      <c r="E2014" s="90" t="str">
        <f>IF(D2014=Contact!$M$4,MAX($E$2:E2013)+1,"")</f>
        <v/>
      </c>
    </row>
    <row r="2015" spans="3:5" x14ac:dyDescent="0.25">
      <c r="C2015" s="90" t="s">
        <v>3100</v>
      </c>
      <c r="D2015" s="91">
        <v>5560</v>
      </c>
      <c r="E2015" s="90" t="str">
        <f>IF(D2015=Contact!$M$4,MAX($E$2:E2014)+1,"")</f>
        <v/>
      </c>
    </row>
    <row r="2016" spans="3:5" x14ac:dyDescent="0.25">
      <c r="C2016" s="90" t="s">
        <v>3101</v>
      </c>
      <c r="D2016" s="91">
        <v>5600</v>
      </c>
      <c r="E2016" s="90" t="str">
        <f>IF(D2016=Contact!$M$4,MAX($E$2:E2015)+1,"")</f>
        <v/>
      </c>
    </row>
    <row r="2017" spans="3:5" x14ac:dyDescent="0.25">
      <c r="C2017" s="90" t="s">
        <v>3102</v>
      </c>
      <c r="D2017" s="91">
        <v>5600</v>
      </c>
      <c r="E2017" s="90" t="str">
        <f>IF(D2017=Contact!$M$4,MAX($E$2:E2016)+1,"")</f>
        <v/>
      </c>
    </row>
    <row r="2018" spans="3:5" x14ac:dyDescent="0.25">
      <c r="C2018" s="90" t="s">
        <v>3103</v>
      </c>
      <c r="D2018" s="91">
        <v>5600</v>
      </c>
      <c r="E2018" s="90" t="str">
        <f>IF(D2018=Contact!$M$4,MAX($E$2:E2017)+1,"")</f>
        <v/>
      </c>
    </row>
    <row r="2019" spans="3:5" x14ac:dyDescent="0.25">
      <c r="C2019" s="90" t="s">
        <v>3104</v>
      </c>
      <c r="D2019" s="91">
        <v>5600</v>
      </c>
      <c r="E2019" s="90" t="str">
        <f>IF(D2019=Contact!$M$4,MAX($E$2:E2018)+1,"")</f>
        <v/>
      </c>
    </row>
    <row r="2020" spans="3:5" x14ac:dyDescent="0.25">
      <c r="C2020" s="90" t="s">
        <v>3105</v>
      </c>
      <c r="D2020" s="91">
        <v>5600</v>
      </c>
      <c r="E2020" s="90" t="str">
        <f>IF(D2020=Contact!$M$4,MAX($E$2:E2019)+1,"")</f>
        <v/>
      </c>
    </row>
    <row r="2021" spans="3:5" x14ac:dyDescent="0.25">
      <c r="C2021" s="90" t="s">
        <v>3106</v>
      </c>
      <c r="D2021" s="91">
        <v>5600</v>
      </c>
      <c r="E2021" s="90" t="str">
        <f>IF(D2021=Contact!$M$4,MAX($E$2:E2020)+1,"")</f>
        <v/>
      </c>
    </row>
    <row r="2022" spans="3:5" x14ac:dyDescent="0.25">
      <c r="C2022" s="90" t="s">
        <v>3107</v>
      </c>
      <c r="D2022" s="91">
        <v>5600</v>
      </c>
      <c r="E2022" s="90" t="str">
        <f>IF(D2022=Contact!$M$4,MAX($E$2:E2021)+1,"")</f>
        <v/>
      </c>
    </row>
    <row r="2023" spans="3:5" x14ac:dyDescent="0.25">
      <c r="C2023" s="90" t="s">
        <v>3108</v>
      </c>
      <c r="D2023" s="91">
        <v>5600</v>
      </c>
      <c r="E2023" s="90" t="str">
        <f>IF(D2023=Contact!$M$4,MAX($E$2:E2022)+1,"")</f>
        <v/>
      </c>
    </row>
    <row r="2024" spans="3:5" x14ac:dyDescent="0.25">
      <c r="C2024" s="90" t="s">
        <v>3109</v>
      </c>
      <c r="D2024" s="91">
        <v>5700</v>
      </c>
      <c r="E2024" s="90" t="str">
        <f>IF(D2024=Contact!$M$4,MAX($E$2:E2023)+1,"")</f>
        <v/>
      </c>
    </row>
    <row r="2025" spans="3:5" x14ac:dyDescent="0.25">
      <c r="C2025" s="90" t="s">
        <v>3110</v>
      </c>
      <c r="D2025" s="91">
        <v>5700</v>
      </c>
      <c r="E2025" s="90" t="str">
        <f>IF(D2025=Contact!$M$4,MAX($E$2:E2024)+1,"")</f>
        <v/>
      </c>
    </row>
    <row r="2026" spans="3:5" x14ac:dyDescent="0.25">
      <c r="C2026" s="90" t="s">
        <v>3111</v>
      </c>
      <c r="D2026" s="91">
        <v>5700</v>
      </c>
      <c r="E2026" s="90" t="str">
        <f>IF(D2026=Contact!$M$4,MAX($E$2:E2025)+1,"")</f>
        <v/>
      </c>
    </row>
    <row r="2027" spans="3:5" x14ac:dyDescent="0.25">
      <c r="C2027" s="90" t="s">
        <v>3112</v>
      </c>
      <c r="D2027" s="91">
        <v>5700</v>
      </c>
      <c r="E2027" s="90" t="str">
        <f>IF(D2027=Contact!$M$4,MAX($E$2:E2026)+1,"")</f>
        <v/>
      </c>
    </row>
    <row r="2028" spans="3:5" x14ac:dyDescent="0.25">
      <c r="C2028" s="90" t="s">
        <v>3113</v>
      </c>
      <c r="D2028" s="91">
        <v>5700</v>
      </c>
      <c r="E2028" s="90" t="str">
        <f>IF(D2028=Contact!$M$4,MAX($E$2:E2027)+1,"")</f>
        <v/>
      </c>
    </row>
    <row r="2029" spans="3:5" x14ac:dyDescent="0.25">
      <c r="C2029" s="90" t="s">
        <v>3114</v>
      </c>
      <c r="D2029" s="91">
        <v>5700</v>
      </c>
      <c r="E2029" s="90" t="str">
        <f>IF(D2029=Contact!$M$4,MAX($E$2:E2028)+1,"")</f>
        <v/>
      </c>
    </row>
    <row r="2030" spans="3:5" x14ac:dyDescent="0.25">
      <c r="C2030" s="90" t="s">
        <v>3115</v>
      </c>
      <c r="D2030" s="91">
        <v>5700</v>
      </c>
      <c r="E2030" s="90" t="str">
        <f>IF(D2030=Contact!$M$4,MAX($E$2:E2029)+1,"")</f>
        <v/>
      </c>
    </row>
    <row r="2031" spans="3:5" x14ac:dyDescent="0.25">
      <c r="C2031" s="90" t="s">
        <v>3116</v>
      </c>
      <c r="D2031" s="91">
        <v>5700</v>
      </c>
      <c r="E2031" s="90" t="str">
        <f>IF(D2031=Contact!$M$4,MAX($E$2:E2030)+1,"")</f>
        <v/>
      </c>
    </row>
    <row r="2032" spans="3:5" x14ac:dyDescent="0.25">
      <c r="C2032" s="90" t="s">
        <v>3117</v>
      </c>
      <c r="D2032" s="91">
        <v>5700</v>
      </c>
      <c r="E2032" s="90" t="str">
        <f>IF(D2032=Contact!$M$4,MAX($E$2:E2031)+1,"")</f>
        <v/>
      </c>
    </row>
    <row r="2033" spans="3:5" x14ac:dyDescent="0.25">
      <c r="C2033" s="90" t="s">
        <v>3118</v>
      </c>
      <c r="D2033" s="91">
        <v>5700</v>
      </c>
      <c r="E2033" s="90" t="str">
        <f>IF(D2033=Contact!$M$4,MAX($E$2:E2032)+1,"")</f>
        <v/>
      </c>
    </row>
    <row r="2034" spans="3:5" x14ac:dyDescent="0.25">
      <c r="C2034" s="90" t="s">
        <v>3119</v>
      </c>
      <c r="D2034" s="91">
        <v>5700</v>
      </c>
      <c r="E2034" s="90" t="str">
        <f>IF(D2034=Contact!$M$4,MAX($E$2:E2033)+1,"")</f>
        <v/>
      </c>
    </row>
    <row r="2035" spans="3:5" x14ac:dyDescent="0.25">
      <c r="C2035" s="90" t="s">
        <v>3120</v>
      </c>
      <c r="D2035" s="91">
        <v>5700</v>
      </c>
      <c r="E2035" s="90" t="str">
        <f>IF(D2035=Contact!$M$4,MAX($E$2:E2034)+1,"")</f>
        <v/>
      </c>
    </row>
    <row r="2036" spans="3:5" x14ac:dyDescent="0.25">
      <c r="C2036" s="90" t="s">
        <v>3121</v>
      </c>
      <c r="D2036" s="91">
        <v>5700</v>
      </c>
      <c r="E2036" s="90" t="str">
        <f>IF(D2036=Contact!$M$4,MAX($E$2:E2035)+1,"")</f>
        <v/>
      </c>
    </row>
    <row r="2037" spans="3:5" x14ac:dyDescent="0.25">
      <c r="C2037" s="90" t="s">
        <v>3122</v>
      </c>
      <c r="D2037" s="91">
        <v>5700</v>
      </c>
      <c r="E2037" s="90" t="str">
        <f>IF(D2037=Contact!$M$4,MAX($E$2:E2036)+1,"")</f>
        <v/>
      </c>
    </row>
    <row r="2038" spans="3:5" x14ac:dyDescent="0.25">
      <c r="C2038" s="90" t="s">
        <v>3123</v>
      </c>
      <c r="D2038" s="91">
        <v>5700</v>
      </c>
      <c r="E2038" s="90" t="str">
        <f>IF(D2038=Contact!$M$4,MAX($E$2:E2037)+1,"")</f>
        <v/>
      </c>
    </row>
    <row r="2039" spans="3:5" x14ac:dyDescent="0.25">
      <c r="C2039" s="90" t="s">
        <v>3124</v>
      </c>
      <c r="D2039" s="91">
        <v>5700</v>
      </c>
      <c r="E2039" s="90" t="str">
        <f>IF(D2039=Contact!$M$4,MAX($E$2:E2038)+1,"")</f>
        <v/>
      </c>
    </row>
    <row r="2040" spans="3:5" x14ac:dyDescent="0.25">
      <c r="C2040" s="90" t="s">
        <v>3125</v>
      </c>
      <c r="D2040" s="91">
        <v>5700</v>
      </c>
      <c r="E2040" s="90" t="str">
        <f>IF(D2040=Contact!$M$4,MAX($E$2:E2039)+1,"")</f>
        <v/>
      </c>
    </row>
    <row r="2041" spans="3:5" x14ac:dyDescent="0.25">
      <c r="C2041" s="90" t="s">
        <v>3126</v>
      </c>
      <c r="D2041" s="91">
        <v>5800</v>
      </c>
      <c r="E2041" s="90" t="str">
        <f>IF(D2041=Contact!$M$4,MAX($E$2:E2040)+1,"")</f>
        <v/>
      </c>
    </row>
    <row r="2042" spans="3:5" x14ac:dyDescent="0.25">
      <c r="C2042" s="90" t="s">
        <v>3127</v>
      </c>
      <c r="D2042" s="91">
        <v>5800</v>
      </c>
      <c r="E2042" s="90" t="str">
        <f>IF(D2042=Contact!$M$4,MAX($E$2:E2041)+1,"")</f>
        <v/>
      </c>
    </row>
    <row r="2043" spans="3:5" x14ac:dyDescent="0.25">
      <c r="C2043" s="90" t="s">
        <v>3128</v>
      </c>
      <c r="D2043" s="91">
        <v>5800</v>
      </c>
      <c r="E2043" s="90" t="str">
        <f>IF(D2043=Contact!$M$4,MAX($E$2:E2042)+1,"")</f>
        <v/>
      </c>
    </row>
    <row r="2044" spans="3:5" x14ac:dyDescent="0.25">
      <c r="C2044" s="90" t="s">
        <v>3129</v>
      </c>
      <c r="D2044" s="91">
        <v>5800</v>
      </c>
      <c r="E2044" s="90" t="str">
        <f>IF(D2044=Contact!$M$4,MAX($E$2:E2043)+1,"")</f>
        <v/>
      </c>
    </row>
    <row r="2045" spans="3:5" x14ac:dyDescent="0.25">
      <c r="C2045" s="90" t="s">
        <v>3130</v>
      </c>
      <c r="D2045" s="91">
        <v>5800</v>
      </c>
      <c r="E2045" s="90" t="str">
        <f>IF(D2045=Contact!$M$4,MAX($E$2:E2044)+1,"")</f>
        <v/>
      </c>
    </row>
    <row r="2046" spans="3:5" x14ac:dyDescent="0.25">
      <c r="C2046" s="90" t="s">
        <v>3131</v>
      </c>
      <c r="D2046" s="91">
        <v>5800</v>
      </c>
      <c r="E2046" s="90" t="str">
        <f>IF(D2046=Contact!$M$4,MAX($E$2:E2045)+1,"")</f>
        <v/>
      </c>
    </row>
    <row r="2047" spans="3:5" x14ac:dyDescent="0.25">
      <c r="C2047" s="90" t="s">
        <v>3132</v>
      </c>
      <c r="D2047" s="91">
        <v>5800</v>
      </c>
      <c r="E2047" s="90" t="str">
        <f>IF(D2047=Contact!$M$4,MAX($E$2:E2046)+1,"")</f>
        <v/>
      </c>
    </row>
    <row r="2048" spans="3:5" x14ac:dyDescent="0.25">
      <c r="C2048" s="90" t="s">
        <v>3133</v>
      </c>
      <c r="D2048" s="91">
        <v>5800</v>
      </c>
      <c r="E2048" s="90" t="str">
        <f>IF(D2048=Contact!$M$4,MAX($E$2:E2047)+1,"")</f>
        <v/>
      </c>
    </row>
    <row r="2049" spans="3:5" x14ac:dyDescent="0.25">
      <c r="C2049" s="90" t="s">
        <v>14</v>
      </c>
      <c r="D2049" s="91">
        <v>6000</v>
      </c>
      <c r="E2049" s="90" t="str">
        <f>IF(D2049=Contact!$M$4,MAX($E$2:E2048)+1,"")</f>
        <v/>
      </c>
    </row>
    <row r="2050" spans="3:5" x14ac:dyDescent="0.25">
      <c r="C2050" s="90" t="s">
        <v>14</v>
      </c>
      <c r="D2050" s="91">
        <v>6100</v>
      </c>
      <c r="E2050" s="90" t="str">
        <f>IF(D2050=Contact!$M$4,MAX($E$2:E2049)+1,"")</f>
        <v/>
      </c>
    </row>
    <row r="2051" spans="3:5" x14ac:dyDescent="0.25">
      <c r="C2051" s="90" t="s">
        <v>3134</v>
      </c>
      <c r="D2051" s="91">
        <v>6110</v>
      </c>
      <c r="E2051" s="90" t="str">
        <f>IF(D2051=Contact!$M$4,MAX($E$2:E2050)+1,"")</f>
        <v/>
      </c>
    </row>
    <row r="2052" spans="3:5" x14ac:dyDescent="0.25">
      <c r="C2052" s="90" t="s">
        <v>3135</v>
      </c>
      <c r="D2052" s="91">
        <v>6110</v>
      </c>
      <c r="E2052" s="90" t="str">
        <f>IF(D2052=Contact!$M$4,MAX($E$2:E2051)+1,"")</f>
        <v/>
      </c>
    </row>
    <row r="2053" spans="3:5" x14ac:dyDescent="0.25">
      <c r="C2053" s="90" t="s">
        <v>865</v>
      </c>
      <c r="D2053" s="91">
        <v>6130</v>
      </c>
      <c r="E2053" s="90" t="str">
        <f>IF(D2053=Contact!$M$4,MAX($E$2:E2052)+1,"")</f>
        <v/>
      </c>
    </row>
    <row r="2054" spans="3:5" x14ac:dyDescent="0.25">
      <c r="C2054" s="90" t="s">
        <v>3136</v>
      </c>
      <c r="D2054" s="91">
        <v>6130</v>
      </c>
      <c r="E2054" s="90" t="str">
        <f>IF(D2054=Contact!$M$4,MAX($E$2:E2053)+1,"")</f>
        <v/>
      </c>
    </row>
    <row r="2055" spans="3:5" x14ac:dyDescent="0.25">
      <c r="C2055" s="90" t="s">
        <v>3137</v>
      </c>
      <c r="D2055" s="91">
        <v>6130</v>
      </c>
      <c r="E2055" s="90" t="str">
        <f>IF(D2055=Contact!$M$4,MAX($E$2:E2054)+1,"")</f>
        <v/>
      </c>
    </row>
    <row r="2056" spans="3:5" x14ac:dyDescent="0.25">
      <c r="C2056" s="90" t="s">
        <v>3138</v>
      </c>
      <c r="D2056" s="91">
        <v>6140</v>
      </c>
      <c r="E2056" s="90" t="str">
        <f>IF(D2056=Contact!$M$4,MAX($E$2:E2055)+1,"")</f>
        <v/>
      </c>
    </row>
    <row r="2057" spans="3:5" x14ac:dyDescent="0.25">
      <c r="C2057" s="90" t="s">
        <v>3139</v>
      </c>
      <c r="D2057" s="91">
        <v>6140</v>
      </c>
      <c r="E2057" s="90" t="str">
        <f>IF(D2057=Contact!$M$4,MAX($E$2:E2056)+1,"")</f>
        <v/>
      </c>
    </row>
    <row r="2058" spans="3:5" x14ac:dyDescent="0.25">
      <c r="C2058" s="90" t="s">
        <v>3140</v>
      </c>
      <c r="D2058" s="91">
        <v>6140</v>
      </c>
      <c r="E2058" s="90" t="str">
        <f>IF(D2058=Contact!$M$4,MAX($E$2:E2057)+1,"")</f>
        <v/>
      </c>
    </row>
    <row r="2059" spans="3:5" x14ac:dyDescent="0.25">
      <c r="C2059" s="90" t="s">
        <v>3141</v>
      </c>
      <c r="D2059" s="91">
        <v>6150</v>
      </c>
      <c r="E2059" s="90" t="str">
        <f>IF(D2059=Contact!$M$4,MAX($E$2:E2058)+1,"")</f>
        <v/>
      </c>
    </row>
    <row r="2060" spans="3:5" x14ac:dyDescent="0.25">
      <c r="C2060" s="90" t="s">
        <v>3142</v>
      </c>
      <c r="D2060" s="91">
        <v>6150</v>
      </c>
      <c r="E2060" s="90" t="str">
        <f>IF(D2060=Contact!$M$4,MAX($E$2:E2059)+1,"")</f>
        <v/>
      </c>
    </row>
    <row r="2061" spans="3:5" x14ac:dyDescent="0.25">
      <c r="C2061" s="90" t="s">
        <v>3143</v>
      </c>
      <c r="D2061" s="91">
        <v>6160</v>
      </c>
      <c r="E2061" s="90" t="str">
        <f>IF(D2061=Contact!$M$4,MAX($E$2:E2060)+1,"")</f>
        <v/>
      </c>
    </row>
    <row r="2062" spans="3:5" x14ac:dyDescent="0.25">
      <c r="C2062" s="90" t="s">
        <v>3144</v>
      </c>
      <c r="D2062" s="91">
        <v>6160</v>
      </c>
      <c r="E2062" s="90" t="str">
        <f>IF(D2062=Contact!$M$4,MAX($E$2:E2061)+1,"")</f>
        <v/>
      </c>
    </row>
    <row r="2063" spans="3:5" x14ac:dyDescent="0.25">
      <c r="C2063" s="90" t="s">
        <v>3145</v>
      </c>
      <c r="D2063" s="91">
        <v>6160</v>
      </c>
      <c r="E2063" s="90" t="str">
        <f>IF(D2063=Contact!$M$4,MAX($E$2:E2062)+1,"")</f>
        <v/>
      </c>
    </row>
    <row r="2064" spans="3:5" x14ac:dyDescent="0.25">
      <c r="C2064" s="90" t="s">
        <v>3146</v>
      </c>
      <c r="D2064" s="91">
        <v>6190</v>
      </c>
      <c r="E2064" s="90" t="str">
        <f>IF(D2064=Contact!$M$4,MAX($E$2:E2063)+1,"")</f>
        <v/>
      </c>
    </row>
    <row r="2065" spans="3:5" x14ac:dyDescent="0.25">
      <c r="C2065" s="90" t="s">
        <v>3147</v>
      </c>
      <c r="D2065" s="91">
        <v>6190</v>
      </c>
      <c r="E2065" s="90" t="str">
        <f>IF(D2065=Contact!$M$4,MAX($E$2:E2064)+1,"")</f>
        <v/>
      </c>
    </row>
    <row r="2066" spans="3:5" x14ac:dyDescent="0.25">
      <c r="C2066" s="90" t="s">
        <v>14</v>
      </c>
      <c r="D2066" s="91">
        <v>6200</v>
      </c>
      <c r="E2066" s="90" t="str">
        <f>IF(D2066=Contact!$M$4,MAX($E$2:E2065)+1,"")</f>
        <v/>
      </c>
    </row>
    <row r="2067" spans="3:5" x14ac:dyDescent="0.25">
      <c r="C2067" s="90" t="s">
        <v>3148</v>
      </c>
      <c r="D2067" s="91">
        <v>6200</v>
      </c>
      <c r="E2067" s="90" t="str">
        <f>IF(D2067=Contact!$M$4,MAX($E$2:E2066)+1,"")</f>
        <v/>
      </c>
    </row>
    <row r="2068" spans="3:5" x14ac:dyDescent="0.25">
      <c r="C2068" s="90" t="s">
        <v>3149</v>
      </c>
      <c r="D2068" s="91">
        <v>6200</v>
      </c>
      <c r="E2068" s="90" t="str">
        <f>IF(D2068=Contact!$M$4,MAX($E$2:E2067)+1,"")</f>
        <v/>
      </c>
    </row>
    <row r="2069" spans="3:5" x14ac:dyDescent="0.25">
      <c r="C2069" s="90" t="s">
        <v>3150</v>
      </c>
      <c r="D2069" s="91">
        <v>6210</v>
      </c>
      <c r="E2069" s="90" t="str">
        <f>IF(D2069=Contact!$M$4,MAX($E$2:E2068)+1,"")</f>
        <v/>
      </c>
    </row>
    <row r="2070" spans="3:5" x14ac:dyDescent="0.25">
      <c r="C2070" s="90" t="s">
        <v>3151</v>
      </c>
      <c r="D2070" s="91">
        <v>6210</v>
      </c>
      <c r="E2070" s="90" t="str">
        <f>IF(D2070=Contact!$M$4,MAX($E$2:E2069)+1,"")</f>
        <v/>
      </c>
    </row>
    <row r="2071" spans="3:5" x14ac:dyDescent="0.25">
      <c r="C2071" s="90" t="s">
        <v>3152</v>
      </c>
      <c r="D2071" s="91">
        <v>6220</v>
      </c>
      <c r="E2071" s="90" t="str">
        <f>IF(D2071=Contact!$M$4,MAX($E$2:E2070)+1,"")</f>
        <v/>
      </c>
    </row>
    <row r="2072" spans="3:5" x14ac:dyDescent="0.25">
      <c r="C2072" s="90" t="s">
        <v>3153</v>
      </c>
      <c r="D2072" s="91">
        <v>6220</v>
      </c>
      <c r="E2072" s="90" t="str">
        <f>IF(D2072=Contact!$M$4,MAX($E$2:E2071)+1,"")</f>
        <v/>
      </c>
    </row>
    <row r="2073" spans="3:5" x14ac:dyDescent="0.25">
      <c r="C2073" s="90" t="s">
        <v>3154</v>
      </c>
      <c r="D2073" s="91">
        <v>6230</v>
      </c>
      <c r="E2073" s="90" t="str">
        <f>IF(D2073=Contact!$M$4,MAX($E$2:E2072)+1,"")</f>
        <v/>
      </c>
    </row>
    <row r="2074" spans="3:5" x14ac:dyDescent="0.25">
      <c r="C2074" s="90" t="s">
        <v>3155</v>
      </c>
      <c r="D2074" s="91">
        <v>6230</v>
      </c>
      <c r="E2074" s="90" t="str">
        <f>IF(D2074=Contact!$M$4,MAX($E$2:E2073)+1,"")</f>
        <v/>
      </c>
    </row>
    <row r="2075" spans="3:5" x14ac:dyDescent="0.25">
      <c r="C2075" s="90" t="s">
        <v>3156</v>
      </c>
      <c r="D2075" s="91">
        <v>6240</v>
      </c>
      <c r="E2075" s="90" t="str">
        <f>IF(D2075=Contact!$M$4,MAX($E$2:E2074)+1,"")</f>
        <v/>
      </c>
    </row>
    <row r="2076" spans="3:5" x14ac:dyDescent="0.25">
      <c r="C2076" s="90" t="s">
        <v>3157</v>
      </c>
      <c r="D2076" s="91">
        <v>6250</v>
      </c>
      <c r="E2076" s="90" t="str">
        <f>IF(D2076=Contact!$M$4,MAX($E$2:E2075)+1,"")</f>
        <v/>
      </c>
    </row>
    <row r="2077" spans="3:5" x14ac:dyDescent="0.25">
      <c r="C2077" s="90" t="s">
        <v>3158</v>
      </c>
      <c r="D2077" s="91">
        <v>6260</v>
      </c>
      <c r="E2077" s="90" t="str">
        <f>IF(D2077=Contact!$M$4,MAX($E$2:E2076)+1,"")</f>
        <v/>
      </c>
    </row>
    <row r="2078" spans="3:5" x14ac:dyDescent="0.25">
      <c r="C2078" s="90" t="s">
        <v>3159</v>
      </c>
      <c r="D2078" s="91">
        <v>6260</v>
      </c>
      <c r="E2078" s="90" t="str">
        <f>IF(D2078=Contact!$M$4,MAX($E$2:E2077)+1,"")</f>
        <v/>
      </c>
    </row>
    <row r="2079" spans="3:5" x14ac:dyDescent="0.25">
      <c r="C2079" s="90" t="s">
        <v>3160</v>
      </c>
      <c r="D2079" s="91">
        <v>6260</v>
      </c>
      <c r="E2079" s="90" t="str">
        <f>IF(D2079=Contact!$M$4,MAX($E$2:E2078)+1,"")</f>
        <v/>
      </c>
    </row>
    <row r="2080" spans="3:5" x14ac:dyDescent="0.25">
      <c r="C2080" s="90" t="s">
        <v>3161</v>
      </c>
      <c r="D2080" s="91">
        <v>6260</v>
      </c>
      <c r="E2080" s="90" t="str">
        <f>IF(D2080=Contact!$M$4,MAX($E$2:E2079)+1,"")</f>
        <v/>
      </c>
    </row>
    <row r="2081" spans="3:5" x14ac:dyDescent="0.25">
      <c r="C2081" s="90" t="s">
        <v>2949</v>
      </c>
      <c r="D2081" s="91">
        <v>6260</v>
      </c>
      <c r="E2081" s="90" t="str">
        <f>IF(D2081=Contact!$M$4,MAX($E$2:E2080)+1,"")</f>
        <v/>
      </c>
    </row>
    <row r="2082" spans="3:5" x14ac:dyDescent="0.25">
      <c r="C2082" s="90" t="s">
        <v>3162</v>
      </c>
      <c r="D2082" s="91">
        <v>6260</v>
      </c>
      <c r="E2082" s="90" t="str">
        <f>IF(D2082=Contact!$M$4,MAX($E$2:E2081)+1,"")</f>
        <v/>
      </c>
    </row>
    <row r="2083" spans="3:5" x14ac:dyDescent="0.25">
      <c r="C2083" s="90" t="s">
        <v>3163</v>
      </c>
      <c r="D2083" s="91">
        <v>6260</v>
      </c>
      <c r="E2083" s="90" t="str">
        <f>IF(D2083=Contact!$M$4,MAX($E$2:E2082)+1,"")</f>
        <v/>
      </c>
    </row>
    <row r="2084" spans="3:5" x14ac:dyDescent="0.25">
      <c r="C2084" s="90" t="s">
        <v>3164</v>
      </c>
      <c r="D2084" s="91">
        <v>6260</v>
      </c>
      <c r="E2084" s="90" t="str">
        <f>IF(D2084=Contact!$M$4,MAX($E$2:E2083)+1,"")</f>
        <v/>
      </c>
    </row>
    <row r="2085" spans="3:5" x14ac:dyDescent="0.25">
      <c r="C2085" s="90" t="s">
        <v>3165</v>
      </c>
      <c r="D2085" s="91">
        <v>6260</v>
      </c>
      <c r="E2085" s="90" t="str">
        <f>IF(D2085=Contact!$M$4,MAX($E$2:E2084)+1,"")</f>
        <v/>
      </c>
    </row>
    <row r="2086" spans="3:5" x14ac:dyDescent="0.25">
      <c r="C2086" s="90" t="s">
        <v>3166</v>
      </c>
      <c r="D2086" s="91">
        <v>6260</v>
      </c>
      <c r="E2086" s="90" t="str">
        <f>IF(D2086=Contact!$M$4,MAX($E$2:E2085)+1,"")</f>
        <v/>
      </c>
    </row>
    <row r="2087" spans="3:5" x14ac:dyDescent="0.25">
      <c r="C2087" s="90" t="s">
        <v>3167</v>
      </c>
      <c r="D2087" s="91">
        <v>6260</v>
      </c>
      <c r="E2087" s="90" t="str">
        <f>IF(D2087=Contact!$M$4,MAX($E$2:E2086)+1,"")</f>
        <v/>
      </c>
    </row>
    <row r="2088" spans="3:5" x14ac:dyDescent="0.25">
      <c r="C2088" s="90" t="s">
        <v>3168</v>
      </c>
      <c r="D2088" s="91">
        <v>6260</v>
      </c>
      <c r="E2088" s="90" t="str">
        <f>IF(D2088=Contact!$M$4,MAX($E$2:E2087)+1,"")</f>
        <v/>
      </c>
    </row>
    <row r="2089" spans="3:5" x14ac:dyDescent="0.25">
      <c r="C2089" s="90" t="s">
        <v>422</v>
      </c>
      <c r="D2089" s="91">
        <v>6260</v>
      </c>
      <c r="E2089" s="90" t="str">
        <f>IF(D2089=Contact!$M$4,MAX($E$2:E2088)+1,"")</f>
        <v/>
      </c>
    </row>
    <row r="2090" spans="3:5" x14ac:dyDescent="0.25">
      <c r="C2090" s="90" t="s">
        <v>3169</v>
      </c>
      <c r="D2090" s="91">
        <v>6270</v>
      </c>
      <c r="E2090" s="90" t="str">
        <f>IF(D2090=Contact!$M$4,MAX($E$2:E2089)+1,"")</f>
        <v/>
      </c>
    </row>
    <row r="2091" spans="3:5" x14ac:dyDescent="0.25">
      <c r="C2091" s="90" t="s">
        <v>14</v>
      </c>
      <c r="D2091" s="91">
        <v>6300</v>
      </c>
      <c r="E2091" s="90" t="str">
        <f>IF(D2091=Contact!$M$4,MAX($E$2:E2090)+1,"")</f>
        <v/>
      </c>
    </row>
    <row r="2092" spans="3:5" x14ac:dyDescent="0.25">
      <c r="C2092" s="90" t="s">
        <v>3170</v>
      </c>
      <c r="D2092" s="91">
        <v>6310</v>
      </c>
      <c r="E2092" s="90" t="str">
        <f>IF(D2092=Contact!$M$4,MAX($E$2:E2091)+1,"")</f>
        <v/>
      </c>
    </row>
    <row r="2093" spans="3:5" x14ac:dyDescent="0.25">
      <c r="C2093" s="90" t="s">
        <v>3171</v>
      </c>
      <c r="D2093" s="91">
        <v>6320</v>
      </c>
      <c r="E2093" s="90" t="str">
        <f>IF(D2093=Contact!$M$4,MAX($E$2:E2092)+1,"")</f>
        <v/>
      </c>
    </row>
    <row r="2094" spans="3:5" x14ac:dyDescent="0.25">
      <c r="C2094" s="90" t="s">
        <v>3172</v>
      </c>
      <c r="D2094" s="91">
        <v>6320</v>
      </c>
      <c r="E2094" s="90" t="str">
        <f>IF(D2094=Contact!$M$4,MAX($E$2:E2093)+1,"")</f>
        <v/>
      </c>
    </row>
    <row r="2095" spans="3:5" x14ac:dyDescent="0.25">
      <c r="C2095" s="90" t="s">
        <v>3173</v>
      </c>
      <c r="D2095" s="91">
        <v>6330</v>
      </c>
      <c r="E2095" s="90" t="str">
        <f>IF(D2095=Contact!$M$4,MAX($E$2:E2094)+1,"")</f>
        <v/>
      </c>
    </row>
    <row r="2096" spans="3:5" x14ac:dyDescent="0.25">
      <c r="C2096" s="90" t="s">
        <v>3174</v>
      </c>
      <c r="D2096" s="91">
        <v>6340</v>
      </c>
      <c r="E2096" s="90" t="str">
        <f>IF(D2096=Contact!$M$4,MAX($E$2:E2095)+1,"")</f>
        <v/>
      </c>
    </row>
    <row r="2097" spans="3:5" x14ac:dyDescent="0.25">
      <c r="C2097" s="90" t="s">
        <v>3175</v>
      </c>
      <c r="D2097" s="91">
        <v>6340</v>
      </c>
      <c r="E2097" s="90" t="str">
        <f>IF(D2097=Contact!$M$4,MAX($E$2:E2096)+1,"")</f>
        <v/>
      </c>
    </row>
    <row r="2098" spans="3:5" x14ac:dyDescent="0.25">
      <c r="C2098" s="90" t="s">
        <v>3176</v>
      </c>
      <c r="D2098" s="91">
        <v>6340</v>
      </c>
      <c r="E2098" s="90" t="str">
        <f>IF(D2098=Contact!$M$4,MAX($E$2:E2097)+1,"")</f>
        <v/>
      </c>
    </row>
    <row r="2099" spans="3:5" x14ac:dyDescent="0.25">
      <c r="C2099" s="90" t="s">
        <v>3177</v>
      </c>
      <c r="D2099" s="91">
        <v>6360</v>
      </c>
      <c r="E2099" s="90" t="str">
        <f>IF(D2099=Contact!$M$4,MAX($E$2:E2098)+1,"")</f>
        <v/>
      </c>
    </row>
    <row r="2100" spans="3:5" x14ac:dyDescent="0.25">
      <c r="C2100" s="90" t="s">
        <v>3178</v>
      </c>
      <c r="D2100" s="91">
        <v>6370</v>
      </c>
      <c r="E2100" s="90" t="str">
        <f>IF(D2100=Contact!$M$4,MAX($E$2:E2099)+1,"")</f>
        <v/>
      </c>
    </row>
    <row r="2101" spans="3:5" x14ac:dyDescent="0.25">
      <c r="C2101" s="90" t="s">
        <v>3179</v>
      </c>
      <c r="D2101" s="91">
        <v>6380</v>
      </c>
      <c r="E2101" s="90" t="str">
        <f>IF(D2101=Contact!$M$4,MAX($E$2:E2100)+1,"")</f>
        <v/>
      </c>
    </row>
    <row r="2102" spans="3:5" x14ac:dyDescent="0.25">
      <c r="C2102" s="90" t="s">
        <v>3180</v>
      </c>
      <c r="D2102" s="91">
        <v>6380</v>
      </c>
      <c r="E2102" s="90" t="str">
        <f>IF(D2102=Contact!$M$4,MAX($E$2:E2101)+1,"")</f>
        <v/>
      </c>
    </row>
    <row r="2103" spans="3:5" x14ac:dyDescent="0.25">
      <c r="C2103" s="90" t="s">
        <v>3181</v>
      </c>
      <c r="D2103" s="91">
        <v>6390</v>
      </c>
      <c r="E2103" s="90" t="str">
        <f>IF(D2103=Contact!$M$4,MAX($E$2:E2102)+1,"")</f>
        <v/>
      </c>
    </row>
    <row r="2104" spans="3:5" x14ac:dyDescent="0.25">
      <c r="C2104" s="90" t="s">
        <v>3182</v>
      </c>
      <c r="D2104" s="91">
        <v>6390</v>
      </c>
      <c r="E2104" s="90" t="str">
        <f>IF(D2104=Contact!$M$4,MAX($E$2:E2103)+1,"")</f>
        <v/>
      </c>
    </row>
    <row r="2105" spans="3:5" x14ac:dyDescent="0.25">
      <c r="C2105" s="90" t="s">
        <v>3183</v>
      </c>
      <c r="D2105" s="91">
        <v>6390</v>
      </c>
      <c r="E2105" s="90" t="str">
        <f>IF(D2105=Contact!$M$4,MAX($E$2:E2104)+1,"")</f>
        <v/>
      </c>
    </row>
    <row r="2106" spans="3:5" x14ac:dyDescent="0.25">
      <c r="C2106" s="90" t="s">
        <v>3184</v>
      </c>
      <c r="D2106" s="91">
        <v>6390</v>
      </c>
      <c r="E2106" s="90" t="str">
        <f>IF(D2106=Contact!$M$4,MAX($E$2:E2105)+1,"")</f>
        <v/>
      </c>
    </row>
    <row r="2107" spans="3:5" x14ac:dyDescent="0.25">
      <c r="C2107" s="90" t="s">
        <v>3185</v>
      </c>
      <c r="D2107" s="91">
        <v>6390</v>
      </c>
      <c r="E2107" s="90" t="str">
        <f>IF(D2107=Contact!$M$4,MAX($E$2:E2106)+1,"")</f>
        <v/>
      </c>
    </row>
    <row r="2108" spans="3:5" x14ac:dyDescent="0.25">
      <c r="C2108" s="90" t="s">
        <v>3141</v>
      </c>
      <c r="D2108" s="91">
        <v>6400</v>
      </c>
      <c r="E2108" s="90" t="str">
        <f>IF(D2108=Contact!$M$4,MAX($E$2:E2107)+1,"")</f>
        <v/>
      </c>
    </row>
    <row r="2109" spans="3:5" x14ac:dyDescent="0.25">
      <c r="C2109" s="90" t="s">
        <v>3186</v>
      </c>
      <c r="D2109" s="91">
        <v>6410</v>
      </c>
      <c r="E2109" s="90" t="str">
        <f>IF(D2109=Contact!$M$4,MAX($E$2:E2108)+1,"")</f>
        <v/>
      </c>
    </row>
    <row r="2110" spans="3:5" x14ac:dyDescent="0.25">
      <c r="C2110" s="90" t="s">
        <v>3187</v>
      </c>
      <c r="D2110" s="91">
        <v>6420</v>
      </c>
      <c r="E2110" s="90" t="str">
        <f>IF(D2110=Contact!$M$4,MAX($E$2:E2109)+1,"")</f>
        <v/>
      </c>
    </row>
    <row r="2111" spans="3:5" x14ac:dyDescent="0.25">
      <c r="C2111" s="90" t="s">
        <v>3188</v>
      </c>
      <c r="D2111" s="91">
        <v>6420</v>
      </c>
      <c r="E2111" s="90" t="str">
        <f>IF(D2111=Contact!$M$4,MAX($E$2:E2110)+1,"")</f>
        <v/>
      </c>
    </row>
    <row r="2112" spans="3:5" x14ac:dyDescent="0.25">
      <c r="C2112" s="90" t="s">
        <v>3189</v>
      </c>
      <c r="D2112" s="91">
        <v>6420</v>
      </c>
      <c r="E2112" s="90" t="str">
        <f>IF(D2112=Contact!$M$4,MAX($E$2:E2111)+1,"")</f>
        <v/>
      </c>
    </row>
    <row r="2113" spans="3:5" x14ac:dyDescent="0.25">
      <c r="C2113" s="90" t="s">
        <v>3190</v>
      </c>
      <c r="D2113" s="91">
        <v>6420</v>
      </c>
      <c r="E2113" s="90" t="str">
        <f>IF(D2113=Contact!$M$4,MAX($E$2:E2112)+1,"")</f>
        <v/>
      </c>
    </row>
    <row r="2114" spans="3:5" x14ac:dyDescent="0.25">
      <c r="C2114" s="90" t="s">
        <v>3191</v>
      </c>
      <c r="D2114" s="91">
        <v>6420</v>
      </c>
      <c r="E2114" s="90" t="str">
        <f>IF(D2114=Contact!$M$4,MAX($E$2:E2113)+1,"")</f>
        <v/>
      </c>
    </row>
    <row r="2115" spans="3:5" x14ac:dyDescent="0.25">
      <c r="C2115" s="90" t="s">
        <v>3192</v>
      </c>
      <c r="D2115" s="91">
        <v>6420</v>
      </c>
      <c r="E2115" s="90" t="str">
        <f>IF(D2115=Contact!$M$4,MAX($E$2:E2114)+1,"")</f>
        <v/>
      </c>
    </row>
    <row r="2116" spans="3:5" x14ac:dyDescent="0.25">
      <c r="C2116" s="90" t="s">
        <v>3193</v>
      </c>
      <c r="D2116" s="91">
        <v>6420</v>
      </c>
      <c r="E2116" s="90" t="str">
        <f>IF(D2116=Contact!$M$4,MAX($E$2:E2115)+1,"")</f>
        <v/>
      </c>
    </row>
    <row r="2117" spans="3:5" x14ac:dyDescent="0.25">
      <c r="C2117" s="90" t="s">
        <v>3194</v>
      </c>
      <c r="D2117" s="91">
        <v>6420</v>
      </c>
      <c r="E2117" s="90" t="str">
        <f>IF(D2117=Contact!$M$4,MAX($E$2:E2116)+1,"")</f>
        <v/>
      </c>
    </row>
    <row r="2118" spans="3:5" x14ac:dyDescent="0.25">
      <c r="C2118" s="90" t="s">
        <v>3195</v>
      </c>
      <c r="D2118" s="91">
        <v>6420</v>
      </c>
      <c r="E2118" s="90" t="str">
        <f>IF(D2118=Contact!$M$4,MAX($E$2:E2117)+1,"")</f>
        <v/>
      </c>
    </row>
    <row r="2119" spans="3:5" x14ac:dyDescent="0.25">
      <c r="C2119" s="90" t="s">
        <v>3196</v>
      </c>
      <c r="D2119" s="91">
        <v>6420</v>
      </c>
      <c r="E2119" s="90" t="str">
        <f>IF(D2119=Contact!$M$4,MAX($E$2:E2118)+1,"")</f>
        <v/>
      </c>
    </row>
    <row r="2120" spans="3:5" x14ac:dyDescent="0.25">
      <c r="C2120" s="90" t="s">
        <v>3197</v>
      </c>
      <c r="D2120" s="91">
        <v>6430</v>
      </c>
      <c r="E2120" s="90" t="str">
        <f>IF(D2120=Contact!$M$4,MAX($E$2:E2119)+1,"")</f>
        <v/>
      </c>
    </row>
    <row r="2121" spans="3:5" x14ac:dyDescent="0.25">
      <c r="C2121" s="90" t="s">
        <v>3198</v>
      </c>
      <c r="D2121" s="91">
        <v>6430</v>
      </c>
      <c r="E2121" s="90" t="str">
        <f>IF(D2121=Contact!$M$4,MAX($E$2:E2120)+1,"")</f>
        <v/>
      </c>
    </row>
    <row r="2122" spans="3:5" x14ac:dyDescent="0.25">
      <c r="C2122" s="90" t="s">
        <v>3199</v>
      </c>
      <c r="D2122" s="91">
        <v>6430</v>
      </c>
      <c r="E2122" s="90" t="str">
        <f>IF(D2122=Contact!$M$4,MAX($E$2:E2121)+1,"")</f>
        <v/>
      </c>
    </row>
    <row r="2123" spans="3:5" x14ac:dyDescent="0.25">
      <c r="C2123" s="90" t="s">
        <v>3200</v>
      </c>
      <c r="D2123" s="91">
        <v>6440</v>
      </c>
      <c r="E2123" s="90" t="str">
        <f>IF(D2123=Contact!$M$4,MAX($E$2:E2122)+1,"")</f>
        <v/>
      </c>
    </row>
    <row r="2124" spans="3:5" x14ac:dyDescent="0.25">
      <c r="C2124" s="90" t="s">
        <v>3201</v>
      </c>
      <c r="D2124" s="91">
        <v>6440</v>
      </c>
      <c r="E2124" s="90" t="str">
        <f>IF(D2124=Contact!$M$4,MAX($E$2:E2123)+1,"")</f>
        <v/>
      </c>
    </row>
    <row r="2125" spans="3:5" x14ac:dyDescent="0.25">
      <c r="C2125" s="90" t="s">
        <v>3202</v>
      </c>
      <c r="D2125" s="91">
        <v>6440</v>
      </c>
      <c r="E2125" s="90" t="str">
        <f>IF(D2125=Contact!$M$4,MAX($E$2:E2124)+1,"")</f>
        <v/>
      </c>
    </row>
    <row r="2126" spans="3:5" x14ac:dyDescent="0.25">
      <c r="C2126" s="90" t="s">
        <v>3203</v>
      </c>
      <c r="D2126" s="91">
        <v>6440</v>
      </c>
      <c r="E2126" s="90" t="str">
        <f>IF(D2126=Contact!$M$4,MAX($E$2:E2125)+1,"")</f>
        <v/>
      </c>
    </row>
    <row r="2127" spans="3:5" x14ac:dyDescent="0.25">
      <c r="C2127" s="90" t="s">
        <v>3204</v>
      </c>
      <c r="D2127" s="91">
        <v>6440</v>
      </c>
      <c r="E2127" s="90" t="str">
        <f>IF(D2127=Contact!$M$4,MAX($E$2:E2126)+1,"")</f>
        <v/>
      </c>
    </row>
    <row r="2128" spans="3:5" x14ac:dyDescent="0.25">
      <c r="C2128" s="90" t="s">
        <v>3205</v>
      </c>
      <c r="D2128" s="91">
        <v>6440</v>
      </c>
      <c r="E2128" s="90" t="str">
        <f>IF(D2128=Contact!$M$4,MAX($E$2:E2127)+1,"")</f>
        <v/>
      </c>
    </row>
    <row r="2129" spans="3:5" x14ac:dyDescent="0.25">
      <c r="C2129" s="90" t="s">
        <v>3206</v>
      </c>
      <c r="D2129" s="91">
        <v>6440</v>
      </c>
      <c r="E2129" s="90" t="str">
        <f>IF(D2129=Contact!$M$4,MAX($E$2:E2128)+1,"")</f>
        <v/>
      </c>
    </row>
    <row r="2130" spans="3:5" x14ac:dyDescent="0.25">
      <c r="C2130" s="90" t="s">
        <v>3207</v>
      </c>
      <c r="D2130" s="91">
        <v>6440</v>
      </c>
      <c r="E2130" s="90" t="str">
        <f>IF(D2130=Contact!$M$4,MAX($E$2:E2129)+1,"")</f>
        <v/>
      </c>
    </row>
    <row r="2131" spans="3:5" x14ac:dyDescent="0.25">
      <c r="C2131" s="90" t="s">
        <v>3208</v>
      </c>
      <c r="D2131" s="91">
        <v>6450</v>
      </c>
      <c r="E2131" s="90" t="str">
        <f>IF(D2131=Contact!$M$4,MAX($E$2:E2130)+1,"")</f>
        <v/>
      </c>
    </row>
    <row r="2132" spans="3:5" x14ac:dyDescent="0.25">
      <c r="C2132" s="90" t="s">
        <v>3209</v>
      </c>
      <c r="D2132" s="91">
        <v>6450</v>
      </c>
      <c r="E2132" s="90" t="str">
        <f>IF(D2132=Contact!$M$4,MAX($E$2:E2131)+1,"")</f>
        <v/>
      </c>
    </row>
    <row r="2133" spans="3:5" x14ac:dyDescent="0.25">
      <c r="C2133" s="90" t="s">
        <v>3210</v>
      </c>
      <c r="D2133" s="91">
        <v>6450</v>
      </c>
      <c r="E2133" s="90" t="str">
        <f>IF(D2133=Contact!$M$4,MAX($E$2:E2132)+1,"")</f>
        <v/>
      </c>
    </row>
    <row r="2134" spans="3:5" x14ac:dyDescent="0.25">
      <c r="C2134" s="90" t="s">
        <v>3211</v>
      </c>
      <c r="D2134" s="91">
        <v>6450</v>
      </c>
      <c r="E2134" s="90" t="str">
        <f>IF(D2134=Contact!$M$4,MAX($E$2:E2133)+1,"")</f>
        <v/>
      </c>
    </row>
    <row r="2135" spans="3:5" x14ac:dyDescent="0.25">
      <c r="C2135" s="90" t="s">
        <v>3212</v>
      </c>
      <c r="D2135" s="91">
        <v>6450</v>
      </c>
      <c r="E2135" s="90" t="str">
        <f>IF(D2135=Contact!$M$4,MAX($E$2:E2134)+1,"")</f>
        <v/>
      </c>
    </row>
    <row r="2136" spans="3:5" x14ac:dyDescent="0.25">
      <c r="C2136" s="90" t="s">
        <v>3213</v>
      </c>
      <c r="D2136" s="91">
        <v>6450</v>
      </c>
      <c r="E2136" s="90" t="str">
        <f>IF(D2136=Contact!$M$4,MAX($E$2:E2135)+1,"")</f>
        <v/>
      </c>
    </row>
    <row r="2137" spans="3:5" x14ac:dyDescent="0.25">
      <c r="C2137" s="90" t="s">
        <v>3214</v>
      </c>
      <c r="D2137" s="91">
        <v>6450</v>
      </c>
      <c r="E2137" s="90" t="str">
        <f>IF(D2137=Contact!$M$4,MAX($E$2:E2136)+1,"")</f>
        <v/>
      </c>
    </row>
    <row r="2138" spans="3:5" x14ac:dyDescent="0.25">
      <c r="C2138" s="90" t="s">
        <v>3215</v>
      </c>
      <c r="D2138" s="91">
        <v>6450</v>
      </c>
      <c r="E2138" s="90" t="str">
        <f>IF(D2138=Contact!$M$4,MAX($E$2:E2137)+1,"")</f>
        <v/>
      </c>
    </row>
    <row r="2139" spans="3:5" x14ac:dyDescent="0.25">
      <c r="C2139" s="90" t="s">
        <v>3216</v>
      </c>
      <c r="D2139" s="91">
        <v>6450</v>
      </c>
      <c r="E2139" s="90" t="str">
        <f>IF(D2139=Contact!$M$4,MAX($E$2:E2138)+1,"")</f>
        <v/>
      </c>
    </row>
    <row r="2140" spans="3:5" x14ac:dyDescent="0.25">
      <c r="C2140" s="90" t="s">
        <v>3217</v>
      </c>
      <c r="D2140" s="91">
        <v>6460</v>
      </c>
      <c r="E2140" s="90" t="str">
        <f>IF(D2140=Contact!$M$4,MAX($E$2:E2139)+1,"")</f>
        <v/>
      </c>
    </row>
    <row r="2141" spans="3:5" x14ac:dyDescent="0.25">
      <c r="C2141" s="90" t="s">
        <v>3218</v>
      </c>
      <c r="D2141" s="91">
        <v>6460</v>
      </c>
      <c r="E2141" s="90" t="str">
        <f>IF(D2141=Contact!$M$4,MAX($E$2:E2140)+1,"")</f>
        <v/>
      </c>
    </row>
    <row r="2142" spans="3:5" x14ac:dyDescent="0.25">
      <c r="C2142" s="90" t="s">
        <v>3219</v>
      </c>
      <c r="D2142" s="91">
        <v>6460</v>
      </c>
      <c r="E2142" s="90" t="str">
        <f>IF(D2142=Contact!$M$4,MAX($E$2:E2141)+1,"")</f>
        <v/>
      </c>
    </row>
    <row r="2143" spans="3:5" x14ac:dyDescent="0.25">
      <c r="C2143" s="90" t="s">
        <v>3220</v>
      </c>
      <c r="D2143" s="91">
        <v>6470</v>
      </c>
      <c r="E2143" s="90" t="str">
        <f>IF(D2143=Contact!$M$4,MAX($E$2:E2142)+1,"")</f>
        <v/>
      </c>
    </row>
    <row r="2144" spans="3:5" x14ac:dyDescent="0.25">
      <c r="C2144" s="90" t="s">
        <v>3221</v>
      </c>
      <c r="D2144" s="91">
        <v>6470</v>
      </c>
      <c r="E2144" s="90" t="str">
        <f>IF(D2144=Contact!$M$4,MAX($E$2:E2143)+1,"")</f>
        <v/>
      </c>
    </row>
    <row r="2145" spans="3:5" x14ac:dyDescent="0.25">
      <c r="C2145" s="90" t="s">
        <v>3222</v>
      </c>
      <c r="D2145" s="91">
        <v>6470</v>
      </c>
      <c r="E2145" s="90" t="str">
        <f>IF(D2145=Contact!$M$4,MAX($E$2:E2144)+1,"")</f>
        <v/>
      </c>
    </row>
    <row r="2146" spans="3:5" x14ac:dyDescent="0.25">
      <c r="C2146" s="90" t="s">
        <v>3223</v>
      </c>
      <c r="D2146" s="91">
        <v>6470</v>
      </c>
      <c r="E2146" s="90" t="str">
        <f>IF(D2146=Contact!$M$4,MAX($E$2:E2145)+1,"")</f>
        <v/>
      </c>
    </row>
    <row r="2147" spans="3:5" x14ac:dyDescent="0.25">
      <c r="C2147" s="90" t="s">
        <v>3224</v>
      </c>
      <c r="D2147" s="91">
        <v>6470</v>
      </c>
      <c r="E2147" s="90" t="str">
        <f>IF(D2147=Contact!$M$4,MAX($E$2:E2146)+1,"")</f>
        <v/>
      </c>
    </row>
    <row r="2148" spans="3:5" x14ac:dyDescent="0.25">
      <c r="C2148" s="90" t="s">
        <v>3225</v>
      </c>
      <c r="D2148" s="91">
        <v>6470</v>
      </c>
      <c r="E2148" s="90" t="str">
        <f>IF(D2148=Contact!$M$4,MAX($E$2:E2147)+1,"")</f>
        <v/>
      </c>
    </row>
    <row r="2149" spans="3:5" x14ac:dyDescent="0.25">
      <c r="C2149" s="90" t="s">
        <v>3226</v>
      </c>
      <c r="D2149" s="91">
        <v>6470</v>
      </c>
      <c r="E2149" s="90" t="str">
        <f>IF(D2149=Contact!$M$4,MAX($E$2:E2148)+1,"")</f>
        <v/>
      </c>
    </row>
    <row r="2150" spans="3:5" x14ac:dyDescent="0.25">
      <c r="C2150" s="90" t="s">
        <v>3227</v>
      </c>
      <c r="D2150" s="91">
        <v>6470</v>
      </c>
      <c r="E2150" s="90" t="str">
        <f>IF(D2150=Contact!$M$4,MAX($E$2:E2149)+1,"")</f>
        <v/>
      </c>
    </row>
    <row r="2151" spans="3:5" x14ac:dyDescent="0.25">
      <c r="C2151" s="90" t="s">
        <v>3228</v>
      </c>
      <c r="D2151" s="91">
        <v>6470</v>
      </c>
      <c r="E2151" s="90" t="str">
        <f>IF(D2151=Contact!$M$4,MAX($E$2:E2150)+1,"")</f>
        <v/>
      </c>
    </row>
    <row r="2152" spans="3:5" x14ac:dyDescent="0.25">
      <c r="C2152" s="90" t="s">
        <v>3229</v>
      </c>
      <c r="D2152" s="91">
        <v>6470</v>
      </c>
      <c r="E2152" s="90" t="str">
        <f>IF(D2152=Contact!$M$4,MAX($E$2:E2151)+1,"")</f>
        <v/>
      </c>
    </row>
    <row r="2153" spans="3:5" x14ac:dyDescent="0.25">
      <c r="C2153" s="90" t="s">
        <v>3230</v>
      </c>
      <c r="D2153" s="91">
        <v>6470</v>
      </c>
      <c r="E2153" s="90" t="str">
        <f>IF(D2153=Contact!$M$4,MAX($E$2:E2152)+1,"")</f>
        <v/>
      </c>
    </row>
    <row r="2154" spans="3:5" x14ac:dyDescent="0.25">
      <c r="C2154" s="90" t="s">
        <v>3231</v>
      </c>
      <c r="D2154" s="91">
        <v>6480</v>
      </c>
      <c r="E2154" s="90" t="str">
        <f>IF(D2154=Contact!$M$4,MAX($E$2:E2153)+1,"")</f>
        <v/>
      </c>
    </row>
    <row r="2155" spans="3:5" x14ac:dyDescent="0.25">
      <c r="C2155" s="90" t="s">
        <v>3232</v>
      </c>
      <c r="D2155" s="91">
        <v>6500</v>
      </c>
      <c r="E2155" s="90" t="str">
        <f>IF(D2155=Contact!$M$4,MAX($E$2:E2154)+1,"")</f>
        <v/>
      </c>
    </row>
    <row r="2156" spans="3:5" x14ac:dyDescent="0.25">
      <c r="C2156" s="90" t="s">
        <v>3233</v>
      </c>
      <c r="D2156" s="91">
        <v>6500</v>
      </c>
      <c r="E2156" s="90" t="str">
        <f>IF(D2156=Contact!$M$4,MAX($E$2:E2155)+1,"")</f>
        <v/>
      </c>
    </row>
    <row r="2157" spans="3:5" x14ac:dyDescent="0.25">
      <c r="C2157" s="90" t="s">
        <v>3234</v>
      </c>
      <c r="D2157" s="91">
        <v>6500</v>
      </c>
      <c r="E2157" s="90" t="str">
        <f>IF(D2157=Contact!$M$4,MAX($E$2:E2156)+1,"")</f>
        <v/>
      </c>
    </row>
    <row r="2158" spans="3:5" x14ac:dyDescent="0.25">
      <c r="C2158" s="90" t="s">
        <v>3235</v>
      </c>
      <c r="D2158" s="91">
        <v>6500</v>
      </c>
      <c r="E2158" s="90" t="str">
        <f>IF(D2158=Contact!$M$4,MAX($E$2:E2157)+1,"")</f>
        <v/>
      </c>
    </row>
    <row r="2159" spans="3:5" x14ac:dyDescent="0.25">
      <c r="C2159" s="90" t="s">
        <v>3236</v>
      </c>
      <c r="D2159" s="91">
        <v>6500</v>
      </c>
      <c r="E2159" s="90" t="str">
        <f>IF(D2159=Contact!$M$4,MAX($E$2:E2158)+1,"")</f>
        <v/>
      </c>
    </row>
    <row r="2160" spans="3:5" x14ac:dyDescent="0.25">
      <c r="C2160" s="90" t="s">
        <v>3237</v>
      </c>
      <c r="D2160" s="91">
        <v>6510</v>
      </c>
      <c r="E2160" s="90" t="str">
        <f>IF(D2160=Contact!$M$4,MAX($E$2:E2159)+1,"")</f>
        <v/>
      </c>
    </row>
    <row r="2161" spans="3:5" x14ac:dyDescent="0.25">
      <c r="C2161" s="90" t="s">
        <v>3238</v>
      </c>
      <c r="D2161" s="91">
        <v>6510</v>
      </c>
      <c r="E2161" s="90" t="str">
        <f>IF(D2161=Contact!$M$4,MAX($E$2:E2160)+1,"")</f>
        <v/>
      </c>
    </row>
    <row r="2162" spans="3:5" x14ac:dyDescent="0.25">
      <c r="C2162" s="90" t="s">
        <v>3239</v>
      </c>
      <c r="D2162" s="91">
        <v>6510</v>
      </c>
      <c r="E2162" s="90" t="str">
        <f>IF(D2162=Contact!$M$4,MAX($E$2:E2161)+1,"")</f>
        <v/>
      </c>
    </row>
    <row r="2163" spans="3:5" x14ac:dyDescent="0.25">
      <c r="C2163" s="90" t="s">
        <v>3240</v>
      </c>
      <c r="D2163" s="91">
        <v>6510</v>
      </c>
      <c r="E2163" s="90" t="str">
        <f>IF(D2163=Contact!$M$4,MAX($E$2:E2162)+1,"")</f>
        <v/>
      </c>
    </row>
    <row r="2164" spans="3:5" x14ac:dyDescent="0.25">
      <c r="C2164" s="90" t="s">
        <v>3241</v>
      </c>
      <c r="D2164" s="91">
        <v>6510</v>
      </c>
      <c r="E2164" s="90" t="str">
        <f>IF(D2164=Contact!$M$4,MAX($E$2:E2163)+1,"")</f>
        <v/>
      </c>
    </row>
    <row r="2165" spans="3:5" x14ac:dyDescent="0.25">
      <c r="C2165" s="90" t="s">
        <v>3242</v>
      </c>
      <c r="D2165" s="91">
        <v>6510</v>
      </c>
      <c r="E2165" s="90" t="str">
        <f>IF(D2165=Contact!$M$4,MAX($E$2:E2164)+1,"")</f>
        <v/>
      </c>
    </row>
    <row r="2166" spans="3:5" x14ac:dyDescent="0.25">
      <c r="C2166" s="90" t="s">
        <v>3243</v>
      </c>
      <c r="D2166" s="91">
        <v>6510</v>
      </c>
      <c r="E2166" s="90" t="str">
        <f>IF(D2166=Contact!$M$4,MAX($E$2:E2165)+1,"")</f>
        <v/>
      </c>
    </row>
    <row r="2167" spans="3:5" x14ac:dyDescent="0.25">
      <c r="C2167" s="90" t="s">
        <v>865</v>
      </c>
      <c r="D2167" s="91">
        <v>6520</v>
      </c>
      <c r="E2167" s="90" t="str">
        <f>IF(D2167=Contact!$M$4,MAX($E$2:E2166)+1,"")</f>
        <v/>
      </c>
    </row>
    <row r="2168" spans="3:5" x14ac:dyDescent="0.25">
      <c r="C2168" s="90" t="s">
        <v>3244</v>
      </c>
      <c r="D2168" s="91">
        <v>6520</v>
      </c>
      <c r="E2168" s="90" t="str">
        <f>IF(D2168=Contact!$M$4,MAX($E$2:E2167)+1,"")</f>
        <v/>
      </c>
    </row>
    <row r="2169" spans="3:5" x14ac:dyDescent="0.25">
      <c r="C2169" s="90" t="s">
        <v>3245</v>
      </c>
      <c r="D2169" s="91">
        <v>6530</v>
      </c>
      <c r="E2169" s="90" t="str">
        <f>IF(D2169=Contact!$M$4,MAX($E$2:E2168)+1,"")</f>
        <v/>
      </c>
    </row>
    <row r="2170" spans="3:5" x14ac:dyDescent="0.25">
      <c r="C2170" s="90" t="s">
        <v>3246</v>
      </c>
      <c r="D2170" s="91">
        <v>6530</v>
      </c>
      <c r="E2170" s="90" t="str">
        <f>IF(D2170=Contact!$M$4,MAX($E$2:E2169)+1,"")</f>
        <v/>
      </c>
    </row>
    <row r="2171" spans="3:5" x14ac:dyDescent="0.25">
      <c r="C2171" s="90" t="s">
        <v>3247</v>
      </c>
      <c r="D2171" s="91">
        <v>6530</v>
      </c>
      <c r="E2171" s="90" t="str">
        <f>IF(D2171=Contact!$M$4,MAX($E$2:E2170)+1,"")</f>
        <v/>
      </c>
    </row>
    <row r="2172" spans="3:5" x14ac:dyDescent="0.25">
      <c r="C2172" s="90" t="s">
        <v>3248</v>
      </c>
      <c r="D2172" s="91">
        <v>6530</v>
      </c>
      <c r="E2172" s="90" t="str">
        <f>IF(D2172=Contact!$M$4,MAX($E$2:E2171)+1,"")</f>
        <v/>
      </c>
    </row>
    <row r="2173" spans="3:5" x14ac:dyDescent="0.25">
      <c r="C2173" s="90" t="s">
        <v>3249</v>
      </c>
      <c r="D2173" s="91">
        <v>6540</v>
      </c>
      <c r="E2173" s="90" t="str">
        <f>IF(D2173=Contact!$M$4,MAX($E$2:E2172)+1,"")</f>
        <v/>
      </c>
    </row>
    <row r="2174" spans="3:5" x14ac:dyDescent="0.25">
      <c r="C2174" s="90" t="s">
        <v>3250</v>
      </c>
      <c r="D2174" s="91">
        <v>6540</v>
      </c>
      <c r="E2174" s="90" t="str">
        <f>IF(D2174=Contact!$M$4,MAX($E$2:E2173)+1,"")</f>
        <v/>
      </c>
    </row>
    <row r="2175" spans="3:5" x14ac:dyDescent="0.25">
      <c r="C2175" s="90" t="s">
        <v>3251</v>
      </c>
      <c r="D2175" s="91">
        <v>6540</v>
      </c>
      <c r="E2175" s="90" t="str">
        <f>IF(D2175=Contact!$M$4,MAX($E$2:E2174)+1,"")</f>
        <v/>
      </c>
    </row>
    <row r="2176" spans="3:5" x14ac:dyDescent="0.25">
      <c r="C2176" s="90" t="s">
        <v>3252</v>
      </c>
      <c r="D2176" s="91">
        <v>6550</v>
      </c>
      <c r="E2176" s="90" t="str">
        <f>IF(D2176=Contact!$M$4,MAX($E$2:E2175)+1,"")</f>
        <v/>
      </c>
    </row>
    <row r="2177" spans="3:5" x14ac:dyDescent="0.25">
      <c r="C2177" s="90" t="s">
        <v>3253</v>
      </c>
      <c r="D2177" s="91">
        <v>6560</v>
      </c>
      <c r="E2177" s="90" t="str">
        <f>IF(D2177=Contact!$M$4,MAX($E$2:E2176)+1,"")</f>
        <v/>
      </c>
    </row>
    <row r="2178" spans="3:5" x14ac:dyDescent="0.25">
      <c r="C2178" s="90" t="s">
        <v>3254</v>
      </c>
      <c r="D2178" s="91">
        <v>6560</v>
      </c>
      <c r="E2178" s="90" t="str">
        <f>IF(D2178=Contact!$M$4,MAX($E$2:E2177)+1,"")</f>
        <v/>
      </c>
    </row>
    <row r="2179" spans="3:5" x14ac:dyDescent="0.25">
      <c r="C2179" s="90" t="s">
        <v>421</v>
      </c>
      <c r="D2179" s="91">
        <v>6570</v>
      </c>
      <c r="E2179" s="90" t="str">
        <f>IF(D2179=Contact!$M$4,MAX($E$2:E2178)+1,"")</f>
        <v/>
      </c>
    </row>
    <row r="2180" spans="3:5" x14ac:dyDescent="0.25">
      <c r="C2180" s="90" t="s">
        <v>3255</v>
      </c>
      <c r="D2180" s="91">
        <v>6580</v>
      </c>
      <c r="E2180" s="90" t="str">
        <f>IF(D2180=Contact!$M$4,MAX($E$2:E2179)+1,"")</f>
        <v/>
      </c>
    </row>
    <row r="2181" spans="3:5" x14ac:dyDescent="0.25">
      <c r="C2181" s="90" t="s">
        <v>3256</v>
      </c>
      <c r="D2181" s="91">
        <v>6590</v>
      </c>
      <c r="E2181" s="90" t="str">
        <f>IF(D2181=Contact!$M$4,MAX($E$2:E2180)+1,"")</f>
        <v/>
      </c>
    </row>
    <row r="2182" spans="3:5" x14ac:dyDescent="0.25">
      <c r="C2182" s="90" t="s">
        <v>3257</v>
      </c>
      <c r="D2182" s="91">
        <v>6590</v>
      </c>
      <c r="E2182" s="90" t="str">
        <f>IF(D2182=Contact!$M$4,MAX($E$2:E2181)+1,"")</f>
        <v/>
      </c>
    </row>
    <row r="2183" spans="3:5" x14ac:dyDescent="0.25">
      <c r="C2183" s="90" t="s">
        <v>3143</v>
      </c>
      <c r="D2183" s="91">
        <v>6600</v>
      </c>
      <c r="E2183" s="90" t="str">
        <f>IF(D2183=Contact!$M$4,MAX($E$2:E2182)+1,"")</f>
        <v/>
      </c>
    </row>
    <row r="2184" spans="3:5" x14ac:dyDescent="0.25">
      <c r="C2184" s="90" t="s">
        <v>3258</v>
      </c>
      <c r="D2184" s="91">
        <v>6600</v>
      </c>
      <c r="E2184" s="90" t="str">
        <f>IF(D2184=Contact!$M$4,MAX($E$2:E2183)+1,"")</f>
        <v/>
      </c>
    </row>
    <row r="2185" spans="3:5" x14ac:dyDescent="0.25">
      <c r="C2185" s="90" t="s">
        <v>3259</v>
      </c>
      <c r="D2185" s="91">
        <v>6610</v>
      </c>
      <c r="E2185" s="90" t="str">
        <f>IF(D2185=Contact!$M$4,MAX($E$2:E2184)+1,"")</f>
        <v/>
      </c>
    </row>
    <row r="2186" spans="3:5" x14ac:dyDescent="0.25">
      <c r="C2186" s="90" t="s">
        <v>3260</v>
      </c>
      <c r="D2186" s="91">
        <v>6620</v>
      </c>
      <c r="E2186" s="90" t="str">
        <f>IF(D2186=Contact!$M$4,MAX($E$2:E2185)+1,"")</f>
        <v/>
      </c>
    </row>
    <row r="2187" spans="3:5" x14ac:dyDescent="0.25">
      <c r="C2187" s="90" t="s">
        <v>3261</v>
      </c>
      <c r="D2187" s="91">
        <v>6620</v>
      </c>
      <c r="E2187" s="90" t="str">
        <f>IF(D2187=Contact!$M$4,MAX($E$2:E2186)+1,"")</f>
        <v/>
      </c>
    </row>
    <row r="2188" spans="3:5" x14ac:dyDescent="0.25">
      <c r="C2188" s="90" t="s">
        <v>3262</v>
      </c>
      <c r="D2188" s="91">
        <v>6620</v>
      </c>
      <c r="E2188" s="90" t="str">
        <f>IF(D2188=Contact!$M$4,MAX($E$2:E2187)+1,"")</f>
        <v/>
      </c>
    </row>
    <row r="2189" spans="3:5" x14ac:dyDescent="0.25">
      <c r="C2189" s="90" t="s">
        <v>3263</v>
      </c>
      <c r="D2189" s="91">
        <v>6620</v>
      </c>
      <c r="E2189" s="90" t="str">
        <f>IF(D2189=Contact!$M$4,MAX($E$2:E2188)+1,"")</f>
        <v/>
      </c>
    </row>
    <row r="2190" spans="3:5" x14ac:dyDescent="0.25">
      <c r="C2190" s="90" t="s">
        <v>3264</v>
      </c>
      <c r="D2190" s="91">
        <v>6620</v>
      </c>
      <c r="E2190" s="90" t="str">
        <f>IF(D2190=Contact!$M$4,MAX($E$2:E2189)+1,"")</f>
        <v/>
      </c>
    </row>
    <row r="2191" spans="3:5" x14ac:dyDescent="0.25">
      <c r="C2191" s="90" t="s">
        <v>2838</v>
      </c>
      <c r="D2191" s="91">
        <v>6640</v>
      </c>
      <c r="E2191" s="90" t="str">
        <f>IF(D2191=Contact!$M$4,MAX($E$2:E2190)+1,"")</f>
        <v/>
      </c>
    </row>
    <row r="2192" spans="3:5" x14ac:dyDescent="0.25">
      <c r="C2192" s="90" t="s">
        <v>3265</v>
      </c>
      <c r="D2192" s="91">
        <v>6650</v>
      </c>
      <c r="E2192" s="90" t="str">
        <f>IF(D2192=Contact!$M$4,MAX($E$2:E2191)+1,"")</f>
        <v/>
      </c>
    </row>
    <row r="2193" spans="3:5" x14ac:dyDescent="0.25">
      <c r="C2193" s="90" t="s">
        <v>3266</v>
      </c>
      <c r="D2193" s="91">
        <v>6650</v>
      </c>
      <c r="E2193" s="90" t="str">
        <f>IF(D2193=Contact!$M$4,MAX($E$2:E2192)+1,"")</f>
        <v/>
      </c>
    </row>
    <row r="2194" spans="3:5" x14ac:dyDescent="0.25">
      <c r="C2194" s="90" t="s">
        <v>3267</v>
      </c>
      <c r="D2194" s="91">
        <v>6660</v>
      </c>
      <c r="E2194" s="90" t="str">
        <f>IF(D2194=Contact!$M$4,MAX($E$2:E2193)+1,"")</f>
        <v/>
      </c>
    </row>
    <row r="2195" spans="3:5" x14ac:dyDescent="0.25">
      <c r="C2195" s="90" t="s">
        <v>3268</v>
      </c>
      <c r="D2195" s="91">
        <v>6660</v>
      </c>
      <c r="E2195" s="90" t="str">
        <f>IF(D2195=Contact!$M$4,MAX($E$2:E2194)+1,"")</f>
        <v/>
      </c>
    </row>
    <row r="2196" spans="3:5" x14ac:dyDescent="0.25">
      <c r="C2196" s="90" t="s">
        <v>3269</v>
      </c>
      <c r="D2196" s="91">
        <v>6660</v>
      </c>
      <c r="E2196" s="90" t="str">
        <f>IF(D2196=Contact!$M$4,MAX($E$2:E2195)+1,"")</f>
        <v/>
      </c>
    </row>
    <row r="2197" spans="3:5" x14ac:dyDescent="0.25">
      <c r="C2197" s="90" t="s">
        <v>3270</v>
      </c>
      <c r="D2197" s="91">
        <v>6670</v>
      </c>
      <c r="E2197" s="90" t="str">
        <f>IF(D2197=Contact!$M$4,MAX($E$2:E2196)+1,"")</f>
        <v/>
      </c>
    </row>
    <row r="2198" spans="3:5" x14ac:dyDescent="0.25">
      <c r="C2198" s="90" t="s">
        <v>3271</v>
      </c>
      <c r="D2198" s="91">
        <v>6670</v>
      </c>
      <c r="E2198" s="90" t="str">
        <f>IF(D2198=Contact!$M$4,MAX($E$2:E2197)+1,"")</f>
        <v/>
      </c>
    </row>
    <row r="2199" spans="3:5" x14ac:dyDescent="0.25">
      <c r="C2199" s="90" t="s">
        <v>3272</v>
      </c>
      <c r="D2199" s="91">
        <v>6670</v>
      </c>
      <c r="E2199" s="90" t="str">
        <f>IF(D2199=Contact!$M$4,MAX($E$2:E2198)+1,"")</f>
        <v/>
      </c>
    </row>
    <row r="2200" spans="3:5" x14ac:dyDescent="0.25">
      <c r="C2200" s="90" t="s">
        <v>3273</v>
      </c>
      <c r="D2200" s="91">
        <v>6670</v>
      </c>
      <c r="E2200" s="90" t="str">
        <f>IF(D2200=Contact!$M$4,MAX($E$2:E2199)+1,"")</f>
        <v/>
      </c>
    </row>
    <row r="2201" spans="3:5" x14ac:dyDescent="0.25">
      <c r="C2201" s="90" t="s">
        <v>3274</v>
      </c>
      <c r="D2201" s="91">
        <v>6670</v>
      </c>
      <c r="E2201" s="90" t="str">
        <f>IF(D2201=Contact!$M$4,MAX($E$2:E2200)+1,"")</f>
        <v/>
      </c>
    </row>
    <row r="2202" spans="3:5" x14ac:dyDescent="0.25">
      <c r="C2202" s="90" t="s">
        <v>3275</v>
      </c>
      <c r="D2202" s="91">
        <v>6670</v>
      </c>
      <c r="E2202" s="90" t="str">
        <f>IF(D2202=Contact!$M$4,MAX($E$2:E2201)+1,"")</f>
        <v/>
      </c>
    </row>
    <row r="2203" spans="3:5" x14ac:dyDescent="0.25">
      <c r="C2203" s="90" t="s">
        <v>3276</v>
      </c>
      <c r="D2203" s="91">
        <v>6670</v>
      </c>
      <c r="E2203" s="90" t="str">
        <f>IF(D2203=Contact!$M$4,MAX($E$2:E2202)+1,"")</f>
        <v/>
      </c>
    </row>
    <row r="2204" spans="3:5" x14ac:dyDescent="0.25">
      <c r="C2204" s="90" t="s">
        <v>3277</v>
      </c>
      <c r="D2204" s="91">
        <v>6670</v>
      </c>
      <c r="E2204" s="90" t="str">
        <f>IF(D2204=Contact!$M$4,MAX($E$2:E2203)+1,"")</f>
        <v/>
      </c>
    </row>
    <row r="2205" spans="3:5" x14ac:dyDescent="0.25">
      <c r="C2205" s="90" t="s">
        <v>3278</v>
      </c>
      <c r="D2205" s="91">
        <v>6690</v>
      </c>
      <c r="E2205" s="90" t="str">
        <f>IF(D2205=Contact!$M$4,MAX($E$2:E2204)+1,"")</f>
        <v/>
      </c>
    </row>
    <row r="2206" spans="3:5" x14ac:dyDescent="0.25">
      <c r="C2206" s="90" t="s">
        <v>3279</v>
      </c>
      <c r="D2206" s="91">
        <v>6700</v>
      </c>
      <c r="E2206" s="90" t="str">
        <f>IF(D2206=Contact!$M$4,MAX($E$2:E2205)+1,"")</f>
        <v/>
      </c>
    </row>
    <row r="2207" spans="3:5" x14ac:dyDescent="0.25">
      <c r="C2207" s="90" t="s">
        <v>3280</v>
      </c>
      <c r="D2207" s="91">
        <v>6710</v>
      </c>
      <c r="E2207" s="90" t="str">
        <f>IF(D2207=Contact!$M$4,MAX($E$2:E2206)+1,"")</f>
        <v/>
      </c>
    </row>
    <row r="2208" spans="3:5" x14ac:dyDescent="0.25">
      <c r="C2208" s="90" t="s">
        <v>3281</v>
      </c>
      <c r="D2208" s="91">
        <v>6710</v>
      </c>
      <c r="E2208" s="90" t="str">
        <f>IF(D2208=Contact!$M$4,MAX($E$2:E2207)+1,"")</f>
        <v/>
      </c>
    </row>
    <row r="2209" spans="3:5" x14ac:dyDescent="0.25">
      <c r="C2209" s="90" t="s">
        <v>3282</v>
      </c>
      <c r="D2209" s="91">
        <v>6710</v>
      </c>
      <c r="E2209" s="90" t="str">
        <f>IF(D2209=Contact!$M$4,MAX($E$2:E2208)+1,"")</f>
        <v/>
      </c>
    </row>
    <row r="2210" spans="3:5" x14ac:dyDescent="0.25">
      <c r="C2210" s="90" t="s">
        <v>3283</v>
      </c>
      <c r="D2210" s="91">
        <v>6710</v>
      </c>
      <c r="E2210" s="90" t="str">
        <f>IF(D2210=Contact!$M$4,MAX($E$2:E2209)+1,"")</f>
        <v/>
      </c>
    </row>
    <row r="2211" spans="3:5" x14ac:dyDescent="0.25">
      <c r="C2211" s="90" t="s">
        <v>3284</v>
      </c>
      <c r="D2211" s="91">
        <v>6710</v>
      </c>
      <c r="E2211" s="90" t="str">
        <f>IF(D2211=Contact!$M$4,MAX($E$2:E2210)+1,"")</f>
        <v/>
      </c>
    </row>
    <row r="2212" spans="3:5" x14ac:dyDescent="0.25">
      <c r="C2212" s="90" t="s">
        <v>3285</v>
      </c>
      <c r="D2212" s="91">
        <v>6710</v>
      </c>
      <c r="E2212" s="90" t="str">
        <f>IF(D2212=Contact!$M$4,MAX($E$2:E2211)+1,"")</f>
        <v/>
      </c>
    </row>
    <row r="2213" spans="3:5" x14ac:dyDescent="0.25">
      <c r="C2213" s="90" t="s">
        <v>3286</v>
      </c>
      <c r="D2213" s="91">
        <v>6710</v>
      </c>
      <c r="E2213" s="90" t="str">
        <f>IF(D2213=Contact!$M$4,MAX($E$2:E2212)+1,"")</f>
        <v/>
      </c>
    </row>
    <row r="2214" spans="3:5" x14ac:dyDescent="0.25">
      <c r="C2214" s="90" t="s">
        <v>3287</v>
      </c>
      <c r="D2214" s="91">
        <v>6730</v>
      </c>
      <c r="E2214" s="90" t="str">
        <f>IF(D2214=Contact!$M$4,MAX($E$2:E2213)+1,"")</f>
        <v/>
      </c>
    </row>
    <row r="2215" spans="3:5" x14ac:dyDescent="0.25">
      <c r="C2215" s="90" t="s">
        <v>3288</v>
      </c>
      <c r="D2215" s="91">
        <v>6740</v>
      </c>
      <c r="E2215" s="90" t="str">
        <f>IF(D2215=Contact!$M$4,MAX($E$2:E2214)+1,"")</f>
        <v/>
      </c>
    </row>
    <row r="2216" spans="3:5" x14ac:dyDescent="0.25">
      <c r="C2216" s="90" t="s">
        <v>3289</v>
      </c>
      <c r="D2216" s="91">
        <v>6750</v>
      </c>
      <c r="E2216" s="90" t="str">
        <f>IF(D2216=Contact!$M$4,MAX($E$2:E2215)+1,"")</f>
        <v/>
      </c>
    </row>
    <row r="2217" spans="3:5" x14ac:dyDescent="0.25">
      <c r="C2217" s="90" t="s">
        <v>3290</v>
      </c>
      <c r="D2217" s="91">
        <v>6750</v>
      </c>
      <c r="E2217" s="90" t="str">
        <f>IF(D2217=Contact!$M$4,MAX($E$2:E2216)+1,"")</f>
        <v/>
      </c>
    </row>
    <row r="2218" spans="3:5" x14ac:dyDescent="0.25">
      <c r="C2218" s="90" t="s">
        <v>3291</v>
      </c>
      <c r="D2218" s="91">
        <v>6750</v>
      </c>
      <c r="E2218" s="90" t="str">
        <f>IF(D2218=Contact!$M$4,MAX($E$2:E2217)+1,"")</f>
        <v/>
      </c>
    </row>
    <row r="2219" spans="3:5" x14ac:dyDescent="0.25">
      <c r="C2219" s="90" t="s">
        <v>3292</v>
      </c>
      <c r="D2219" s="91">
        <v>6750</v>
      </c>
      <c r="E2219" s="90" t="str">
        <f>IF(D2219=Contact!$M$4,MAX($E$2:E2218)+1,"")</f>
        <v/>
      </c>
    </row>
    <row r="2220" spans="3:5" x14ac:dyDescent="0.25">
      <c r="C2220" s="90" t="s">
        <v>3293</v>
      </c>
      <c r="D2220" s="91">
        <v>6750</v>
      </c>
      <c r="E2220" s="90" t="str">
        <f>IF(D2220=Contact!$M$4,MAX($E$2:E2219)+1,"")</f>
        <v/>
      </c>
    </row>
    <row r="2221" spans="3:5" x14ac:dyDescent="0.25">
      <c r="C2221" s="90" t="s">
        <v>3294</v>
      </c>
      <c r="D2221" s="91">
        <v>6750</v>
      </c>
      <c r="E2221" s="90" t="str">
        <f>IF(D2221=Contact!$M$4,MAX($E$2:E2220)+1,"")</f>
        <v/>
      </c>
    </row>
    <row r="2222" spans="3:5" x14ac:dyDescent="0.25">
      <c r="C2222" s="90" t="s">
        <v>3295</v>
      </c>
      <c r="D2222" s="91">
        <v>6780</v>
      </c>
      <c r="E2222" s="90" t="str">
        <f>IF(D2222=Contact!$M$4,MAX($E$2:E2221)+1,"")</f>
        <v/>
      </c>
    </row>
    <row r="2223" spans="3:5" x14ac:dyDescent="0.25">
      <c r="C2223" s="90" t="s">
        <v>2981</v>
      </c>
      <c r="D2223" s="91">
        <v>6790</v>
      </c>
      <c r="E2223" s="90" t="str">
        <f>IF(D2223=Contact!$M$4,MAX($E$2:E2222)+1,"")</f>
        <v/>
      </c>
    </row>
    <row r="2224" spans="3:5" x14ac:dyDescent="0.25">
      <c r="C2224" s="90" t="s">
        <v>3296</v>
      </c>
      <c r="D2224" s="91">
        <v>6800</v>
      </c>
      <c r="E2224" s="90" t="str">
        <f>IF(D2224=Contact!$M$4,MAX($E$2:E2223)+1,"")</f>
        <v/>
      </c>
    </row>
    <row r="2225" spans="3:5" x14ac:dyDescent="0.25">
      <c r="C2225" s="90" t="s">
        <v>3297</v>
      </c>
      <c r="D2225" s="91">
        <v>6800</v>
      </c>
      <c r="E2225" s="90" t="str">
        <f>IF(D2225=Contact!$M$4,MAX($E$2:E2224)+1,"")</f>
        <v/>
      </c>
    </row>
    <row r="2226" spans="3:5" x14ac:dyDescent="0.25">
      <c r="C2226" s="90" t="s">
        <v>3298</v>
      </c>
      <c r="D2226" s="91">
        <v>6810</v>
      </c>
      <c r="E2226" s="90" t="str">
        <f>IF(D2226=Contact!$M$4,MAX($E$2:E2225)+1,"")</f>
        <v/>
      </c>
    </row>
    <row r="2227" spans="3:5" x14ac:dyDescent="0.25">
      <c r="C2227" s="90" t="s">
        <v>3299</v>
      </c>
      <c r="D2227" s="91">
        <v>6830</v>
      </c>
      <c r="E2227" s="90" t="str">
        <f>IF(D2227=Contact!$M$4,MAX($E$2:E2226)+1,"")</f>
        <v/>
      </c>
    </row>
    <row r="2228" spans="3:5" x14ac:dyDescent="0.25">
      <c r="C2228" s="90" t="s">
        <v>3300</v>
      </c>
      <c r="D2228" s="91">
        <v>6830</v>
      </c>
      <c r="E2228" s="90" t="str">
        <f>IF(D2228=Contact!$M$4,MAX($E$2:E2227)+1,"")</f>
        <v/>
      </c>
    </row>
    <row r="2229" spans="3:5" x14ac:dyDescent="0.25">
      <c r="C2229" s="90" t="s">
        <v>3301</v>
      </c>
      <c r="D2229" s="91">
        <v>6830</v>
      </c>
      <c r="E2229" s="90" t="str">
        <f>IF(D2229=Contact!$M$4,MAX($E$2:E2228)+1,"")</f>
        <v/>
      </c>
    </row>
    <row r="2230" spans="3:5" x14ac:dyDescent="0.25">
      <c r="C2230" s="90" t="s">
        <v>3302</v>
      </c>
      <c r="D2230" s="91">
        <v>6830</v>
      </c>
      <c r="E2230" s="90" t="str">
        <f>IF(D2230=Contact!$M$4,MAX($E$2:E2229)+1,"")</f>
        <v/>
      </c>
    </row>
    <row r="2231" spans="3:5" x14ac:dyDescent="0.25">
      <c r="C2231" s="90" t="s">
        <v>3303</v>
      </c>
      <c r="D2231" s="91">
        <v>6830</v>
      </c>
      <c r="E2231" s="90" t="str">
        <f>IF(D2231=Contact!$M$4,MAX($E$2:E2230)+1,"")</f>
        <v/>
      </c>
    </row>
    <row r="2232" spans="3:5" x14ac:dyDescent="0.25">
      <c r="C2232" s="90" t="s">
        <v>3304</v>
      </c>
      <c r="D2232" s="91">
        <v>6850</v>
      </c>
      <c r="E2232" s="90" t="str">
        <f>IF(D2232=Contact!$M$4,MAX($E$2:E2231)+1,"")</f>
        <v/>
      </c>
    </row>
    <row r="2233" spans="3:5" x14ac:dyDescent="0.25">
      <c r="C2233" s="90" t="s">
        <v>3305</v>
      </c>
      <c r="D2233" s="91">
        <v>6850</v>
      </c>
      <c r="E2233" s="90" t="str">
        <f>IF(D2233=Contact!$M$4,MAX($E$2:E2232)+1,"")</f>
        <v/>
      </c>
    </row>
    <row r="2234" spans="3:5" x14ac:dyDescent="0.25">
      <c r="C2234" s="90" t="s">
        <v>2930</v>
      </c>
      <c r="D2234" s="91">
        <v>6850</v>
      </c>
      <c r="E2234" s="90" t="str">
        <f>IF(D2234=Contact!$M$4,MAX($E$2:E2233)+1,"")</f>
        <v/>
      </c>
    </row>
    <row r="2235" spans="3:5" x14ac:dyDescent="0.25">
      <c r="C2235" s="90" t="s">
        <v>2916</v>
      </c>
      <c r="D2235" s="91">
        <v>6910</v>
      </c>
      <c r="E2235" s="90" t="str">
        <f>IF(D2235=Contact!$M$4,MAX($E$2:E2234)+1,"")</f>
        <v/>
      </c>
    </row>
    <row r="2236" spans="3:5" x14ac:dyDescent="0.25">
      <c r="C2236" s="90" t="s">
        <v>3306</v>
      </c>
      <c r="D2236" s="91">
        <v>6910</v>
      </c>
      <c r="E2236" s="90" t="str">
        <f>IF(D2236=Contact!$M$4,MAX($E$2:E2235)+1,"")</f>
        <v/>
      </c>
    </row>
    <row r="2237" spans="3:5" x14ac:dyDescent="0.25">
      <c r="C2237" s="90" t="s">
        <v>3307</v>
      </c>
      <c r="D2237" s="91">
        <v>6910</v>
      </c>
      <c r="E2237" s="90" t="str">
        <f>IF(D2237=Contact!$M$4,MAX($E$2:E2236)+1,"")</f>
        <v/>
      </c>
    </row>
    <row r="2238" spans="3:5" x14ac:dyDescent="0.25">
      <c r="C2238" s="90" t="s">
        <v>3308</v>
      </c>
      <c r="D2238" s="91">
        <v>6910</v>
      </c>
      <c r="E2238" s="90" t="str">
        <f>IF(D2238=Contact!$M$4,MAX($E$2:E2237)+1,"")</f>
        <v/>
      </c>
    </row>
    <row r="2239" spans="3:5" x14ac:dyDescent="0.25">
      <c r="C2239" s="90" t="s">
        <v>3309</v>
      </c>
      <c r="D2239" s="91">
        <v>6910</v>
      </c>
      <c r="E2239" s="90" t="str">
        <f>IF(D2239=Contact!$M$4,MAX($E$2:E2238)+1,"")</f>
        <v/>
      </c>
    </row>
    <row r="2240" spans="3:5" x14ac:dyDescent="0.25">
      <c r="C2240" s="90" t="s">
        <v>3310</v>
      </c>
      <c r="D2240" s="91">
        <v>6910</v>
      </c>
      <c r="E2240" s="90" t="str">
        <f>IF(D2240=Contact!$M$4,MAX($E$2:E2239)+1,"")</f>
        <v/>
      </c>
    </row>
    <row r="2241" spans="3:5" x14ac:dyDescent="0.25">
      <c r="C2241" s="90" t="s">
        <v>3311</v>
      </c>
      <c r="D2241" s="91">
        <v>6910</v>
      </c>
      <c r="E2241" s="90" t="str">
        <f>IF(D2241=Contact!$M$4,MAX($E$2:E2240)+1,"")</f>
        <v/>
      </c>
    </row>
    <row r="2242" spans="3:5" x14ac:dyDescent="0.25">
      <c r="C2242" s="90" t="s">
        <v>3312</v>
      </c>
      <c r="D2242" s="91">
        <v>6910</v>
      </c>
      <c r="E2242" s="90" t="str">
        <f>IF(D2242=Contact!$M$4,MAX($E$2:E2241)+1,"")</f>
        <v/>
      </c>
    </row>
    <row r="2243" spans="3:5" x14ac:dyDescent="0.25">
      <c r="C2243" s="90" t="s">
        <v>3313</v>
      </c>
      <c r="D2243" s="91">
        <v>6910</v>
      </c>
      <c r="E2243" s="90" t="str">
        <f>IF(D2243=Contact!$M$4,MAX($E$2:E2242)+1,"")</f>
        <v/>
      </c>
    </row>
    <row r="2244" spans="3:5" x14ac:dyDescent="0.25">
      <c r="C2244" s="90" t="s">
        <v>3314</v>
      </c>
      <c r="D2244" s="91">
        <v>6910</v>
      </c>
      <c r="E2244" s="90" t="str">
        <f>IF(D2244=Contact!$M$4,MAX($E$2:E2243)+1,"")</f>
        <v/>
      </c>
    </row>
    <row r="2245" spans="3:5" x14ac:dyDescent="0.25">
      <c r="C2245" s="90" t="s">
        <v>3315</v>
      </c>
      <c r="D2245" s="91">
        <v>6910</v>
      </c>
      <c r="E2245" s="90" t="str">
        <f>IF(D2245=Contact!$M$4,MAX($E$2:E2244)+1,"")</f>
        <v/>
      </c>
    </row>
    <row r="2246" spans="3:5" x14ac:dyDescent="0.25">
      <c r="C2246" s="90" t="s">
        <v>3316</v>
      </c>
      <c r="D2246" s="91">
        <v>6950</v>
      </c>
      <c r="E2246" s="90" t="str">
        <f>IF(D2246=Contact!$M$4,MAX($E$2:E2245)+1,"")</f>
        <v/>
      </c>
    </row>
    <row r="2247" spans="3:5" x14ac:dyDescent="0.25">
      <c r="C2247" s="90" t="s">
        <v>3317</v>
      </c>
      <c r="D2247" s="91">
        <v>7000</v>
      </c>
      <c r="E2247" s="90" t="str">
        <f>IF(D2247=Contact!$M$4,MAX($E$2:E2246)+1,"")</f>
        <v/>
      </c>
    </row>
    <row r="2248" spans="3:5" x14ac:dyDescent="0.25">
      <c r="C2248" s="90" t="s">
        <v>3318</v>
      </c>
      <c r="D2248" s="91">
        <v>7000</v>
      </c>
      <c r="E2248" s="90" t="str">
        <f>IF(D2248=Contact!$M$4,MAX($E$2:E2247)+1,"")</f>
        <v/>
      </c>
    </row>
    <row r="2249" spans="3:5" x14ac:dyDescent="0.25">
      <c r="C2249" s="90" t="s">
        <v>3319</v>
      </c>
      <c r="D2249" s="91">
        <v>7000</v>
      </c>
      <c r="E2249" s="90" t="str">
        <f>IF(D2249=Contact!$M$4,MAX($E$2:E2248)+1,"")</f>
        <v/>
      </c>
    </row>
    <row r="2250" spans="3:5" x14ac:dyDescent="0.25">
      <c r="C2250" s="90" t="s">
        <v>3320</v>
      </c>
      <c r="D2250" s="91">
        <v>7000</v>
      </c>
      <c r="E2250" s="90" t="str">
        <f>IF(D2250=Contact!$M$4,MAX($E$2:E2249)+1,"")</f>
        <v/>
      </c>
    </row>
    <row r="2251" spans="3:5" x14ac:dyDescent="0.25">
      <c r="C2251" s="90" t="s">
        <v>3321</v>
      </c>
      <c r="D2251" s="91">
        <v>7000</v>
      </c>
      <c r="E2251" s="90" t="str">
        <f>IF(D2251=Contact!$M$4,MAX($E$2:E2250)+1,"")</f>
        <v/>
      </c>
    </row>
    <row r="2252" spans="3:5" x14ac:dyDescent="0.25">
      <c r="C2252" s="90" t="s">
        <v>3262</v>
      </c>
      <c r="D2252" s="91">
        <v>7000</v>
      </c>
      <c r="E2252" s="90" t="str">
        <f>IF(D2252=Contact!$M$4,MAX($E$2:E2251)+1,"")</f>
        <v/>
      </c>
    </row>
    <row r="2253" spans="3:5" x14ac:dyDescent="0.25">
      <c r="C2253" s="90" t="s">
        <v>3322</v>
      </c>
      <c r="D2253" s="91">
        <v>7000</v>
      </c>
      <c r="E2253" s="90" t="str">
        <f>IF(D2253=Contact!$M$4,MAX($E$2:E2252)+1,"")</f>
        <v/>
      </c>
    </row>
    <row r="2254" spans="3:5" x14ac:dyDescent="0.25">
      <c r="C2254" s="90" t="s">
        <v>3323</v>
      </c>
      <c r="D2254" s="91">
        <v>7000</v>
      </c>
      <c r="E2254" s="90" t="str">
        <f>IF(D2254=Contact!$M$4,MAX($E$2:E2253)+1,"")</f>
        <v/>
      </c>
    </row>
    <row r="2255" spans="3:5" x14ac:dyDescent="0.25">
      <c r="C2255" s="90" t="s">
        <v>3324</v>
      </c>
      <c r="D2255" s="91">
        <v>7000</v>
      </c>
      <c r="E2255" s="90" t="str">
        <f>IF(D2255=Contact!$M$4,MAX($E$2:E2254)+1,"")</f>
        <v/>
      </c>
    </row>
    <row r="2256" spans="3:5" x14ac:dyDescent="0.25">
      <c r="C2256" s="90" t="s">
        <v>191</v>
      </c>
      <c r="D2256" s="91">
        <v>7000</v>
      </c>
      <c r="E2256" s="90" t="str">
        <f>IF(D2256=Contact!$M$4,MAX($E$2:E2255)+1,"")</f>
        <v/>
      </c>
    </row>
    <row r="2257" spans="3:5" x14ac:dyDescent="0.25">
      <c r="C2257" s="90" t="s">
        <v>3325</v>
      </c>
      <c r="D2257" s="91">
        <v>7000</v>
      </c>
      <c r="E2257" s="90" t="str">
        <f>IF(D2257=Contact!$M$4,MAX($E$2:E2256)+1,"")</f>
        <v/>
      </c>
    </row>
    <row r="2258" spans="3:5" x14ac:dyDescent="0.25">
      <c r="C2258" s="90" t="s">
        <v>3326</v>
      </c>
      <c r="D2258" s="91">
        <v>7000</v>
      </c>
      <c r="E2258" s="90" t="str">
        <f>IF(D2258=Contact!$M$4,MAX($E$2:E2257)+1,"")</f>
        <v/>
      </c>
    </row>
    <row r="2259" spans="3:5" x14ac:dyDescent="0.25">
      <c r="C2259" s="90" t="s">
        <v>3327</v>
      </c>
      <c r="D2259" s="91">
        <v>7000</v>
      </c>
      <c r="E2259" s="90" t="str">
        <f>IF(D2259=Contact!$M$4,MAX($E$2:E2258)+1,"")</f>
        <v/>
      </c>
    </row>
    <row r="2260" spans="3:5" x14ac:dyDescent="0.25">
      <c r="C2260" s="90" t="s">
        <v>3328</v>
      </c>
      <c r="D2260" s="91">
        <v>7100</v>
      </c>
      <c r="E2260" s="90" t="str">
        <f>IF(D2260=Contact!$M$4,MAX($E$2:E2259)+1,"")</f>
        <v/>
      </c>
    </row>
    <row r="2261" spans="3:5" x14ac:dyDescent="0.25">
      <c r="C2261" s="90" t="s">
        <v>3329</v>
      </c>
      <c r="D2261" s="91">
        <v>7100</v>
      </c>
      <c r="E2261" s="90" t="str">
        <f>IF(D2261=Contact!$M$4,MAX($E$2:E2260)+1,"")</f>
        <v/>
      </c>
    </row>
    <row r="2262" spans="3:5" x14ac:dyDescent="0.25">
      <c r="C2262" s="90" t="s">
        <v>3330</v>
      </c>
      <c r="D2262" s="91">
        <v>7100</v>
      </c>
      <c r="E2262" s="90" t="str">
        <f>IF(D2262=Contact!$M$4,MAX($E$2:E2261)+1,"")</f>
        <v/>
      </c>
    </row>
    <row r="2263" spans="3:5" x14ac:dyDescent="0.25">
      <c r="C2263" s="90" t="s">
        <v>3331</v>
      </c>
      <c r="D2263" s="91">
        <v>7100</v>
      </c>
      <c r="E2263" s="90" t="str">
        <f>IF(D2263=Contact!$M$4,MAX($E$2:E2262)+1,"")</f>
        <v/>
      </c>
    </row>
    <row r="2264" spans="3:5" x14ac:dyDescent="0.25">
      <c r="C2264" s="90" t="s">
        <v>3332</v>
      </c>
      <c r="D2264" s="91">
        <v>7110</v>
      </c>
      <c r="E2264" s="90" t="str">
        <f>IF(D2264=Contact!$M$4,MAX($E$2:E2263)+1,"")</f>
        <v/>
      </c>
    </row>
    <row r="2265" spans="3:5" x14ac:dyDescent="0.25">
      <c r="C2265" s="90" t="s">
        <v>3333</v>
      </c>
      <c r="D2265" s="91">
        <v>7110</v>
      </c>
      <c r="E2265" s="90" t="str">
        <f>IF(D2265=Contact!$M$4,MAX($E$2:E2264)+1,"")</f>
        <v/>
      </c>
    </row>
    <row r="2266" spans="3:5" x14ac:dyDescent="0.25">
      <c r="C2266" s="90" t="s">
        <v>3334</v>
      </c>
      <c r="D2266" s="91">
        <v>7110</v>
      </c>
      <c r="E2266" s="90" t="str">
        <f>IF(D2266=Contact!$M$4,MAX($E$2:E2265)+1,"")</f>
        <v/>
      </c>
    </row>
    <row r="2267" spans="3:5" x14ac:dyDescent="0.25">
      <c r="C2267" s="90" t="s">
        <v>3335</v>
      </c>
      <c r="D2267" s="91">
        <v>7110</v>
      </c>
      <c r="E2267" s="90" t="str">
        <f>IF(D2267=Contact!$M$4,MAX($E$2:E2266)+1,"")</f>
        <v/>
      </c>
    </row>
    <row r="2268" spans="3:5" x14ac:dyDescent="0.25">
      <c r="C2268" s="90" t="s">
        <v>3336</v>
      </c>
      <c r="D2268" s="91">
        <v>7110</v>
      </c>
      <c r="E2268" s="90" t="str">
        <f>IF(D2268=Contact!$M$4,MAX($E$2:E2267)+1,"")</f>
        <v/>
      </c>
    </row>
    <row r="2269" spans="3:5" x14ac:dyDescent="0.25">
      <c r="C2269" s="90" t="s">
        <v>3337</v>
      </c>
      <c r="D2269" s="91">
        <v>7110</v>
      </c>
      <c r="E2269" s="90" t="str">
        <f>IF(D2269=Contact!$M$4,MAX($E$2:E2268)+1,"")</f>
        <v/>
      </c>
    </row>
    <row r="2270" spans="3:5" x14ac:dyDescent="0.25">
      <c r="C2270" s="90" t="s">
        <v>3338</v>
      </c>
      <c r="D2270" s="91">
        <v>7110</v>
      </c>
      <c r="E2270" s="90" t="str">
        <f>IF(D2270=Contact!$M$4,MAX($E$2:E2269)+1,"")</f>
        <v/>
      </c>
    </row>
    <row r="2271" spans="3:5" x14ac:dyDescent="0.25">
      <c r="C2271" s="90" t="s">
        <v>3339</v>
      </c>
      <c r="D2271" s="91">
        <v>7110</v>
      </c>
      <c r="E2271" s="90" t="str">
        <f>IF(D2271=Contact!$M$4,MAX($E$2:E2270)+1,"")</f>
        <v/>
      </c>
    </row>
    <row r="2272" spans="3:5" x14ac:dyDescent="0.25">
      <c r="C2272" s="90" t="s">
        <v>3340</v>
      </c>
      <c r="D2272" s="91">
        <v>7110</v>
      </c>
      <c r="E2272" s="90" t="str">
        <f>IF(D2272=Contact!$M$4,MAX($E$2:E2271)+1,"")</f>
        <v/>
      </c>
    </row>
    <row r="2273" spans="3:5" x14ac:dyDescent="0.25">
      <c r="C2273" s="90" t="s">
        <v>3341</v>
      </c>
      <c r="D2273" s="91">
        <v>7110</v>
      </c>
      <c r="E2273" s="90" t="str">
        <f>IF(D2273=Contact!$M$4,MAX($E$2:E2272)+1,"")</f>
        <v/>
      </c>
    </row>
    <row r="2274" spans="3:5" x14ac:dyDescent="0.25">
      <c r="C2274" s="90" t="s">
        <v>3342</v>
      </c>
      <c r="D2274" s="91">
        <v>7110</v>
      </c>
      <c r="E2274" s="90" t="str">
        <f>IF(D2274=Contact!$M$4,MAX($E$2:E2273)+1,"")</f>
        <v/>
      </c>
    </row>
    <row r="2275" spans="3:5" x14ac:dyDescent="0.25">
      <c r="C2275" s="90" t="s">
        <v>2531</v>
      </c>
      <c r="D2275" s="91">
        <v>7110</v>
      </c>
      <c r="E2275" s="90" t="str">
        <f>IF(D2275=Contact!$M$4,MAX($E$2:E2274)+1,"")</f>
        <v/>
      </c>
    </row>
    <row r="2276" spans="3:5" x14ac:dyDescent="0.25">
      <c r="C2276" s="90" t="s">
        <v>3343</v>
      </c>
      <c r="D2276" s="91">
        <v>7110</v>
      </c>
      <c r="E2276" s="90" t="str">
        <f>IF(D2276=Contact!$M$4,MAX($E$2:E2275)+1,"")</f>
        <v/>
      </c>
    </row>
    <row r="2277" spans="3:5" x14ac:dyDescent="0.25">
      <c r="C2277" s="90" t="s">
        <v>3344</v>
      </c>
      <c r="D2277" s="91">
        <v>7110</v>
      </c>
      <c r="E2277" s="90" t="str">
        <f>IF(D2277=Contact!$M$4,MAX($E$2:E2276)+1,"")</f>
        <v/>
      </c>
    </row>
    <row r="2278" spans="3:5" x14ac:dyDescent="0.25">
      <c r="C2278" s="90" t="s">
        <v>3345</v>
      </c>
      <c r="D2278" s="91">
        <v>7110</v>
      </c>
      <c r="E2278" s="90" t="str">
        <f>IF(D2278=Contact!$M$4,MAX($E$2:E2277)+1,"")</f>
        <v/>
      </c>
    </row>
    <row r="2279" spans="3:5" x14ac:dyDescent="0.25">
      <c r="C2279" s="90" t="s">
        <v>3346</v>
      </c>
      <c r="D2279" s="91">
        <v>7110</v>
      </c>
      <c r="E2279" s="90" t="str">
        <f>IF(D2279=Contact!$M$4,MAX($E$2:E2278)+1,"")</f>
        <v/>
      </c>
    </row>
    <row r="2280" spans="3:5" x14ac:dyDescent="0.25">
      <c r="C2280" s="90" t="s">
        <v>3347</v>
      </c>
      <c r="D2280" s="91">
        <v>7110</v>
      </c>
      <c r="E2280" s="90" t="str">
        <f>IF(D2280=Contact!$M$4,MAX($E$2:E2279)+1,"")</f>
        <v/>
      </c>
    </row>
    <row r="2281" spans="3:5" x14ac:dyDescent="0.25">
      <c r="C2281" s="90" t="s">
        <v>3348</v>
      </c>
      <c r="D2281" s="91">
        <v>7120</v>
      </c>
      <c r="E2281" s="90" t="str">
        <f>IF(D2281=Contact!$M$4,MAX($E$2:E2280)+1,"")</f>
        <v/>
      </c>
    </row>
    <row r="2282" spans="3:5" x14ac:dyDescent="0.25">
      <c r="C2282" s="90" t="s">
        <v>3349</v>
      </c>
      <c r="D2282" s="91">
        <v>7120</v>
      </c>
      <c r="E2282" s="90" t="str">
        <f>IF(D2282=Contact!$M$4,MAX($E$2:E2281)+1,"")</f>
        <v/>
      </c>
    </row>
    <row r="2283" spans="3:5" x14ac:dyDescent="0.25">
      <c r="C2283" s="90" t="s">
        <v>3350</v>
      </c>
      <c r="D2283" s="91">
        <v>7120</v>
      </c>
      <c r="E2283" s="90" t="str">
        <f>IF(D2283=Contact!$M$4,MAX($E$2:E2282)+1,"")</f>
        <v/>
      </c>
    </row>
    <row r="2284" spans="3:5" x14ac:dyDescent="0.25">
      <c r="C2284" s="90" t="s">
        <v>3351</v>
      </c>
      <c r="D2284" s="91">
        <v>7120</v>
      </c>
      <c r="E2284" s="90" t="str">
        <f>IF(D2284=Contact!$M$4,MAX($E$2:E2283)+1,"")</f>
        <v/>
      </c>
    </row>
    <row r="2285" spans="3:5" x14ac:dyDescent="0.25">
      <c r="C2285" s="90" t="s">
        <v>3352</v>
      </c>
      <c r="D2285" s="91">
        <v>7120</v>
      </c>
      <c r="E2285" s="90" t="str">
        <f>IF(D2285=Contact!$M$4,MAX($E$2:E2284)+1,"")</f>
        <v/>
      </c>
    </row>
    <row r="2286" spans="3:5" x14ac:dyDescent="0.25">
      <c r="C2286" s="90" t="s">
        <v>3353</v>
      </c>
      <c r="D2286" s="91">
        <v>7120</v>
      </c>
      <c r="E2286" s="90" t="str">
        <f>IF(D2286=Contact!$M$4,MAX($E$2:E2285)+1,"")</f>
        <v/>
      </c>
    </row>
    <row r="2287" spans="3:5" x14ac:dyDescent="0.25">
      <c r="C2287" s="90" t="s">
        <v>3354</v>
      </c>
      <c r="D2287" s="91">
        <v>7120</v>
      </c>
      <c r="E2287" s="90" t="str">
        <f>IF(D2287=Contact!$M$4,MAX($E$2:E2286)+1,"")</f>
        <v/>
      </c>
    </row>
    <row r="2288" spans="3:5" x14ac:dyDescent="0.25">
      <c r="C2288" s="90" t="s">
        <v>3355</v>
      </c>
      <c r="D2288" s="91">
        <v>7120</v>
      </c>
      <c r="E2288" s="90" t="str">
        <f>IF(D2288=Contact!$M$4,MAX($E$2:E2287)+1,"")</f>
        <v/>
      </c>
    </row>
    <row r="2289" spans="3:5" x14ac:dyDescent="0.25">
      <c r="C2289" s="90" t="s">
        <v>3356</v>
      </c>
      <c r="D2289" s="91">
        <v>7120</v>
      </c>
      <c r="E2289" s="90" t="str">
        <f>IF(D2289=Contact!$M$4,MAX($E$2:E2288)+1,"")</f>
        <v/>
      </c>
    </row>
    <row r="2290" spans="3:5" x14ac:dyDescent="0.25">
      <c r="C2290" s="90" t="s">
        <v>3357</v>
      </c>
      <c r="D2290" s="91">
        <v>7130</v>
      </c>
      <c r="E2290" s="90" t="str">
        <f>IF(D2290=Contact!$M$4,MAX($E$2:E2289)+1,"")</f>
        <v/>
      </c>
    </row>
    <row r="2291" spans="3:5" x14ac:dyDescent="0.25">
      <c r="C2291" s="90" t="s">
        <v>3358</v>
      </c>
      <c r="D2291" s="91">
        <v>7130</v>
      </c>
      <c r="E2291" s="90" t="str">
        <f>IF(D2291=Contact!$M$4,MAX($E$2:E2290)+1,"")</f>
        <v/>
      </c>
    </row>
    <row r="2292" spans="3:5" x14ac:dyDescent="0.25">
      <c r="C2292" s="90" t="s">
        <v>3359</v>
      </c>
      <c r="D2292" s="91">
        <v>7130</v>
      </c>
      <c r="E2292" s="90" t="str">
        <f>IF(D2292=Contact!$M$4,MAX($E$2:E2291)+1,"")</f>
        <v/>
      </c>
    </row>
    <row r="2293" spans="3:5" x14ac:dyDescent="0.25">
      <c r="C2293" s="90" t="s">
        <v>3360</v>
      </c>
      <c r="D2293" s="91">
        <v>7130</v>
      </c>
      <c r="E2293" s="90" t="str">
        <f>IF(D2293=Contact!$M$4,MAX($E$2:E2292)+1,"")</f>
        <v/>
      </c>
    </row>
    <row r="2294" spans="3:5" x14ac:dyDescent="0.25">
      <c r="C2294" s="90" t="s">
        <v>3361</v>
      </c>
      <c r="D2294" s="91">
        <v>7130</v>
      </c>
      <c r="E2294" s="90" t="str">
        <f>IF(D2294=Contact!$M$4,MAX($E$2:E2293)+1,"")</f>
        <v/>
      </c>
    </row>
    <row r="2295" spans="3:5" x14ac:dyDescent="0.25">
      <c r="C2295" s="90" t="s">
        <v>3362</v>
      </c>
      <c r="D2295" s="91">
        <v>7130</v>
      </c>
      <c r="E2295" s="90" t="str">
        <f>IF(D2295=Contact!$M$4,MAX($E$2:E2294)+1,"")</f>
        <v/>
      </c>
    </row>
    <row r="2296" spans="3:5" x14ac:dyDescent="0.25">
      <c r="C2296" s="90" t="s">
        <v>3363</v>
      </c>
      <c r="D2296" s="91">
        <v>7140</v>
      </c>
      <c r="E2296" s="90" t="str">
        <f>IF(D2296=Contact!$M$4,MAX($E$2:E2295)+1,"")</f>
        <v/>
      </c>
    </row>
    <row r="2297" spans="3:5" x14ac:dyDescent="0.25">
      <c r="C2297" s="90" t="s">
        <v>3364</v>
      </c>
      <c r="D2297" s="91">
        <v>7140</v>
      </c>
      <c r="E2297" s="90" t="str">
        <f>IF(D2297=Contact!$M$4,MAX($E$2:E2296)+1,"")</f>
        <v/>
      </c>
    </row>
    <row r="2298" spans="3:5" x14ac:dyDescent="0.25">
      <c r="C2298" s="90" t="s">
        <v>3365</v>
      </c>
      <c r="D2298" s="91">
        <v>7140</v>
      </c>
      <c r="E2298" s="90" t="str">
        <f>IF(D2298=Contact!$M$4,MAX($E$2:E2297)+1,"")</f>
        <v/>
      </c>
    </row>
    <row r="2299" spans="3:5" x14ac:dyDescent="0.25">
      <c r="C2299" s="90" t="s">
        <v>3366</v>
      </c>
      <c r="D2299" s="91">
        <v>7140</v>
      </c>
      <c r="E2299" s="90" t="str">
        <f>IF(D2299=Contact!$M$4,MAX($E$2:E2298)+1,"")</f>
        <v/>
      </c>
    </row>
    <row r="2300" spans="3:5" x14ac:dyDescent="0.25">
      <c r="C2300" s="90" t="s">
        <v>3367</v>
      </c>
      <c r="D2300" s="91">
        <v>7140</v>
      </c>
      <c r="E2300" s="90" t="str">
        <f>IF(D2300=Contact!$M$4,MAX($E$2:E2299)+1,"")</f>
        <v/>
      </c>
    </row>
    <row r="2301" spans="3:5" x14ac:dyDescent="0.25">
      <c r="C2301" s="90" t="s">
        <v>3368</v>
      </c>
      <c r="D2301" s="91">
        <v>7140</v>
      </c>
      <c r="E2301" s="90" t="str">
        <f>IF(D2301=Contact!$M$4,MAX($E$2:E2300)+1,"")</f>
        <v/>
      </c>
    </row>
    <row r="2302" spans="3:5" x14ac:dyDescent="0.25">
      <c r="C2302" s="90" t="s">
        <v>3369</v>
      </c>
      <c r="D2302" s="91">
        <v>7140</v>
      </c>
      <c r="E2302" s="90" t="str">
        <f>IF(D2302=Contact!$M$4,MAX($E$2:E2301)+1,"")</f>
        <v/>
      </c>
    </row>
    <row r="2303" spans="3:5" x14ac:dyDescent="0.25">
      <c r="C2303" s="90" t="s">
        <v>3370</v>
      </c>
      <c r="D2303" s="91">
        <v>7140</v>
      </c>
      <c r="E2303" s="90" t="str">
        <f>IF(D2303=Contact!$M$4,MAX($E$2:E2302)+1,"")</f>
        <v/>
      </c>
    </row>
    <row r="2304" spans="3:5" x14ac:dyDescent="0.25">
      <c r="C2304" s="90" t="s">
        <v>3371</v>
      </c>
      <c r="D2304" s="91">
        <v>7140</v>
      </c>
      <c r="E2304" s="90" t="str">
        <f>IF(D2304=Contact!$M$4,MAX($E$2:E2303)+1,"")</f>
        <v/>
      </c>
    </row>
    <row r="2305" spans="3:5" x14ac:dyDescent="0.25">
      <c r="C2305" s="90" t="s">
        <v>3372</v>
      </c>
      <c r="D2305" s="91">
        <v>7140</v>
      </c>
      <c r="E2305" s="90" t="str">
        <f>IF(D2305=Contact!$M$4,MAX($E$2:E2304)+1,"")</f>
        <v/>
      </c>
    </row>
    <row r="2306" spans="3:5" x14ac:dyDescent="0.25">
      <c r="C2306" s="90" t="s">
        <v>3373</v>
      </c>
      <c r="D2306" s="91">
        <v>7140</v>
      </c>
      <c r="E2306" s="90" t="str">
        <f>IF(D2306=Contact!$M$4,MAX($E$2:E2305)+1,"")</f>
        <v/>
      </c>
    </row>
    <row r="2307" spans="3:5" x14ac:dyDescent="0.25">
      <c r="C2307" s="90" t="s">
        <v>2582</v>
      </c>
      <c r="D2307" s="91">
        <v>7140</v>
      </c>
      <c r="E2307" s="90" t="str">
        <f>IF(D2307=Contact!$M$4,MAX($E$2:E2306)+1,"")</f>
        <v/>
      </c>
    </row>
    <row r="2308" spans="3:5" x14ac:dyDescent="0.25">
      <c r="C2308" s="90" t="s">
        <v>3374</v>
      </c>
      <c r="D2308" s="91">
        <v>7140</v>
      </c>
      <c r="E2308" s="90" t="str">
        <f>IF(D2308=Contact!$M$4,MAX($E$2:E2307)+1,"")</f>
        <v/>
      </c>
    </row>
    <row r="2309" spans="3:5" x14ac:dyDescent="0.25">
      <c r="C2309" s="90" t="s">
        <v>3375</v>
      </c>
      <c r="D2309" s="91">
        <v>7140</v>
      </c>
      <c r="E2309" s="90" t="str">
        <f>IF(D2309=Contact!$M$4,MAX($E$2:E2308)+1,"")</f>
        <v/>
      </c>
    </row>
    <row r="2310" spans="3:5" x14ac:dyDescent="0.25">
      <c r="C2310" s="90" t="s">
        <v>3376</v>
      </c>
      <c r="D2310" s="91">
        <v>7140</v>
      </c>
      <c r="E2310" s="90" t="str">
        <f>IF(D2310=Contact!$M$4,MAX($E$2:E2309)+1,"")</f>
        <v/>
      </c>
    </row>
    <row r="2311" spans="3:5" x14ac:dyDescent="0.25">
      <c r="C2311" s="90" t="s">
        <v>3377</v>
      </c>
      <c r="D2311" s="91">
        <v>7140</v>
      </c>
      <c r="E2311" s="90" t="str">
        <f>IF(D2311=Contact!$M$4,MAX($E$2:E2310)+1,"")</f>
        <v/>
      </c>
    </row>
    <row r="2312" spans="3:5" x14ac:dyDescent="0.25">
      <c r="C2312" s="90" t="s">
        <v>3378</v>
      </c>
      <c r="D2312" s="91">
        <v>7150</v>
      </c>
      <c r="E2312" s="90" t="str">
        <f>IF(D2312=Contact!$M$4,MAX($E$2:E2311)+1,"")</f>
        <v/>
      </c>
    </row>
    <row r="2313" spans="3:5" x14ac:dyDescent="0.25">
      <c r="C2313" s="90" t="s">
        <v>3379</v>
      </c>
      <c r="D2313" s="91">
        <v>7150</v>
      </c>
      <c r="E2313" s="90" t="str">
        <f>IF(D2313=Contact!$M$4,MAX($E$2:E2312)+1,"")</f>
        <v/>
      </c>
    </row>
    <row r="2314" spans="3:5" x14ac:dyDescent="0.25">
      <c r="C2314" s="90" t="s">
        <v>3380</v>
      </c>
      <c r="D2314" s="91">
        <v>7150</v>
      </c>
      <c r="E2314" s="90" t="str">
        <f>IF(D2314=Contact!$M$4,MAX($E$2:E2313)+1,"")</f>
        <v/>
      </c>
    </row>
    <row r="2315" spans="3:5" x14ac:dyDescent="0.25">
      <c r="C2315" s="90" t="s">
        <v>3381</v>
      </c>
      <c r="D2315" s="91">
        <v>7150</v>
      </c>
      <c r="E2315" s="90" t="str">
        <f>IF(D2315=Contact!$M$4,MAX($E$2:E2314)+1,"")</f>
        <v/>
      </c>
    </row>
    <row r="2316" spans="3:5" x14ac:dyDescent="0.25">
      <c r="C2316" s="90" t="s">
        <v>3382</v>
      </c>
      <c r="D2316" s="91">
        <v>7150</v>
      </c>
      <c r="E2316" s="90" t="str">
        <f>IF(D2316=Contact!$M$4,MAX($E$2:E2315)+1,"")</f>
        <v/>
      </c>
    </row>
    <row r="2317" spans="3:5" x14ac:dyDescent="0.25">
      <c r="C2317" s="90" t="s">
        <v>3383</v>
      </c>
      <c r="D2317" s="91">
        <v>7150</v>
      </c>
      <c r="E2317" s="90" t="str">
        <f>IF(D2317=Contact!$M$4,MAX($E$2:E2316)+1,"")</f>
        <v/>
      </c>
    </row>
    <row r="2318" spans="3:5" x14ac:dyDescent="0.25">
      <c r="C2318" s="90" t="s">
        <v>3384</v>
      </c>
      <c r="D2318" s="91">
        <v>7150</v>
      </c>
      <c r="E2318" s="90" t="str">
        <f>IF(D2318=Contact!$M$4,MAX($E$2:E2317)+1,"")</f>
        <v/>
      </c>
    </row>
    <row r="2319" spans="3:5" x14ac:dyDescent="0.25">
      <c r="C2319" s="90" t="s">
        <v>3385</v>
      </c>
      <c r="D2319" s="91">
        <v>7160</v>
      </c>
      <c r="E2319" s="90" t="str">
        <f>IF(D2319=Contact!$M$4,MAX($E$2:E2318)+1,"")</f>
        <v/>
      </c>
    </row>
    <row r="2320" spans="3:5" x14ac:dyDescent="0.25">
      <c r="C2320" s="90" t="s">
        <v>3386</v>
      </c>
      <c r="D2320" s="91">
        <v>7160</v>
      </c>
      <c r="E2320" s="90" t="str">
        <f>IF(D2320=Contact!$M$4,MAX($E$2:E2319)+1,"")</f>
        <v/>
      </c>
    </row>
    <row r="2321" spans="3:5" x14ac:dyDescent="0.25">
      <c r="C2321" s="90" t="s">
        <v>3387</v>
      </c>
      <c r="D2321" s="91">
        <v>7160</v>
      </c>
      <c r="E2321" s="90" t="str">
        <f>IF(D2321=Contact!$M$4,MAX($E$2:E2320)+1,"")</f>
        <v/>
      </c>
    </row>
    <row r="2322" spans="3:5" x14ac:dyDescent="0.25">
      <c r="C2322" s="90" t="s">
        <v>3388</v>
      </c>
      <c r="D2322" s="91">
        <v>7160</v>
      </c>
      <c r="E2322" s="90" t="str">
        <f>IF(D2322=Contact!$M$4,MAX($E$2:E2321)+1,"")</f>
        <v/>
      </c>
    </row>
    <row r="2323" spans="3:5" x14ac:dyDescent="0.25">
      <c r="C2323" s="90" t="s">
        <v>3389</v>
      </c>
      <c r="D2323" s="91">
        <v>7160</v>
      </c>
      <c r="E2323" s="90" t="str">
        <f>IF(D2323=Contact!$M$4,MAX($E$2:E2322)+1,"")</f>
        <v/>
      </c>
    </row>
    <row r="2324" spans="3:5" x14ac:dyDescent="0.25">
      <c r="C2324" s="90" t="s">
        <v>3390</v>
      </c>
      <c r="D2324" s="91">
        <v>7160</v>
      </c>
      <c r="E2324" s="90" t="str">
        <f>IF(D2324=Contact!$M$4,MAX($E$2:E2323)+1,"")</f>
        <v/>
      </c>
    </row>
    <row r="2325" spans="3:5" x14ac:dyDescent="0.25">
      <c r="C2325" s="90" t="s">
        <v>3391</v>
      </c>
      <c r="D2325" s="91">
        <v>7160</v>
      </c>
      <c r="E2325" s="90" t="str">
        <f>IF(D2325=Contact!$M$4,MAX($E$2:E2324)+1,"")</f>
        <v/>
      </c>
    </row>
    <row r="2326" spans="3:5" x14ac:dyDescent="0.25">
      <c r="C2326" s="90" t="s">
        <v>3392</v>
      </c>
      <c r="D2326" s="91">
        <v>7160</v>
      </c>
      <c r="E2326" s="90" t="str">
        <f>IF(D2326=Contact!$M$4,MAX($E$2:E2325)+1,"")</f>
        <v/>
      </c>
    </row>
    <row r="2327" spans="3:5" x14ac:dyDescent="0.25">
      <c r="C2327" s="90" t="s">
        <v>3393</v>
      </c>
      <c r="D2327" s="91">
        <v>7160</v>
      </c>
      <c r="E2327" s="90" t="str">
        <f>IF(D2327=Contact!$M$4,MAX($E$2:E2326)+1,"")</f>
        <v/>
      </c>
    </row>
    <row r="2328" spans="3:5" x14ac:dyDescent="0.25">
      <c r="C2328" s="90" t="s">
        <v>3394</v>
      </c>
      <c r="D2328" s="91">
        <v>7160</v>
      </c>
      <c r="E2328" s="90" t="str">
        <f>IF(D2328=Contact!$M$4,MAX($E$2:E2327)+1,"")</f>
        <v/>
      </c>
    </row>
    <row r="2329" spans="3:5" x14ac:dyDescent="0.25">
      <c r="C2329" s="90" t="s">
        <v>3395</v>
      </c>
      <c r="D2329" s="91">
        <v>7160</v>
      </c>
      <c r="E2329" s="90" t="str">
        <f>IF(D2329=Contact!$M$4,MAX($E$2:E2328)+1,"")</f>
        <v/>
      </c>
    </row>
    <row r="2330" spans="3:5" x14ac:dyDescent="0.25">
      <c r="C2330" s="90" t="s">
        <v>3396</v>
      </c>
      <c r="D2330" s="91">
        <v>7160</v>
      </c>
      <c r="E2330" s="90" t="str">
        <f>IF(D2330=Contact!$M$4,MAX($E$2:E2329)+1,"")</f>
        <v/>
      </c>
    </row>
    <row r="2331" spans="3:5" x14ac:dyDescent="0.25">
      <c r="C2331" s="90" t="s">
        <v>3397</v>
      </c>
      <c r="D2331" s="91">
        <v>7160</v>
      </c>
      <c r="E2331" s="90" t="str">
        <f>IF(D2331=Contact!$M$4,MAX($E$2:E2330)+1,"")</f>
        <v/>
      </c>
    </row>
    <row r="2332" spans="3:5" x14ac:dyDescent="0.25">
      <c r="C2332" s="90" t="s">
        <v>3398</v>
      </c>
      <c r="D2332" s="91">
        <v>7160</v>
      </c>
      <c r="E2332" s="90" t="str">
        <f>IF(D2332=Contact!$M$4,MAX($E$2:E2331)+1,"")</f>
        <v/>
      </c>
    </row>
    <row r="2333" spans="3:5" x14ac:dyDescent="0.25">
      <c r="C2333" s="90" t="s">
        <v>3399</v>
      </c>
      <c r="D2333" s="91">
        <v>7160</v>
      </c>
      <c r="E2333" s="90" t="str">
        <f>IF(D2333=Contact!$M$4,MAX($E$2:E2332)+1,"")</f>
        <v/>
      </c>
    </row>
    <row r="2334" spans="3:5" x14ac:dyDescent="0.25">
      <c r="C2334" s="90" t="s">
        <v>3400</v>
      </c>
      <c r="D2334" s="91">
        <v>7170</v>
      </c>
      <c r="E2334" s="90" t="str">
        <f>IF(D2334=Contact!$M$4,MAX($E$2:E2333)+1,"")</f>
        <v/>
      </c>
    </row>
    <row r="2335" spans="3:5" x14ac:dyDescent="0.25">
      <c r="C2335" s="90" t="s">
        <v>3401</v>
      </c>
      <c r="D2335" s="91">
        <v>7170</v>
      </c>
      <c r="E2335" s="90" t="str">
        <f>IF(D2335=Contact!$M$4,MAX($E$2:E2334)+1,"")</f>
        <v/>
      </c>
    </row>
    <row r="2336" spans="3:5" x14ac:dyDescent="0.25">
      <c r="C2336" s="90" t="s">
        <v>3402</v>
      </c>
      <c r="D2336" s="91">
        <v>7170</v>
      </c>
      <c r="E2336" s="90" t="str">
        <f>IF(D2336=Contact!$M$4,MAX($E$2:E2335)+1,"")</f>
        <v/>
      </c>
    </row>
    <row r="2337" spans="3:5" x14ac:dyDescent="0.25">
      <c r="C2337" s="90" t="s">
        <v>3403</v>
      </c>
      <c r="D2337" s="91">
        <v>7170</v>
      </c>
      <c r="E2337" s="90" t="str">
        <f>IF(D2337=Contact!$M$4,MAX($E$2:E2336)+1,"")</f>
        <v/>
      </c>
    </row>
    <row r="2338" spans="3:5" x14ac:dyDescent="0.25">
      <c r="C2338" s="90" t="s">
        <v>3404</v>
      </c>
      <c r="D2338" s="91">
        <v>7170</v>
      </c>
      <c r="E2338" s="90" t="str">
        <f>IF(D2338=Contact!$M$4,MAX($E$2:E2337)+1,"")</f>
        <v/>
      </c>
    </row>
    <row r="2339" spans="3:5" x14ac:dyDescent="0.25">
      <c r="C2339" s="90" t="s">
        <v>3405</v>
      </c>
      <c r="D2339" s="91">
        <v>7170</v>
      </c>
      <c r="E2339" s="90" t="str">
        <f>IF(D2339=Contact!$M$4,MAX($E$2:E2338)+1,"")</f>
        <v/>
      </c>
    </row>
    <row r="2340" spans="3:5" x14ac:dyDescent="0.25">
      <c r="C2340" s="90" t="s">
        <v>3406</v>
      </c>
      <c r="D2340" s="91">
        <v>7170</v>
      </c>
      <c r="E2340" s="90" t="str">
        <f>IF(D2340=Contact!$M$4,MAX($E$2:E2339)+1,"")</f>
        <v/>
      </c>
    </row>
    <row r="2341" spans="3:5" x14ac:dyDescent="0.25">
      <c r="C2341" s="90" t="s">
        <v>3407</v>
      </c>
      <c r="D2341" s="91">
        <v>7170</v>
      </c>
      <c r="E2341" s="90" t="str">
        <f>IF(D2341=Contact!$M$4,MAX($E$2:E2340)+1,"")</f>
        <v/>
      </c>
    </row>
    <row r="2342" spans="3:5" x14ac:dyDescent="0.25">
      <c r="C2342" s="90" t="s">
        <v>3408</v>
      </c>
      <c r="D2342" s="91">
        <v>7170</v>
      </c>
      <c r="E2342" s="90" t="str">
        <f>IF(D2342=Contact!$M$4,MAX($E$2:E2341)+1,"")</f>
        <v/>
      </c>
    </row>
    <row r="2343" spans="3:5" x14ac:dyDescent="0.25">
      <c r="C2343" s="90" t="s">
        <v>3409</v>
      </c>
      <c r="D2343" s="91">
        <v>7190</v>
      </c>
      <c r="E2343" s="90" t="str">
        <f>IF(D2343=Contact!$M$4,MAX($E$2:E2342)+1,"")</f>
        <v/>
      </c>
    </row>
    <row r="2344" spans="3:5" x14ac:dyDescent="0.25">
      <c r="C2344" s="90" t="s">
        <v>3410</v>
      </c>
      <c r="D2344" s="91">
        <v>7190</v>
      </c>
      <c r="E2344" s="90" t="str">
        <f>IF(D2344=Contact!$M$4,MAX($E$2:E2343)+1,"")</f>
        <v/>
      </c>
    </row>
    <row r="2345" spans="3:5" x14ac:dyDescent="0.25">
      <c r="C2345" s="90" t="s">
        <v>3411</v>
      </c>
      <c r="D2345" s="91">
        <v>7190</v>
      </c>
      <c r="E2345" s="90" t="str">
        <f>IF(D2345=Contact!$M$4,MAX($E$2:E2344)+1,"")</f>
        <v/>
      </c>
    </row>
    <row r="2346" spans="3:5" x14ac:dyDescent="0.25">
      <c r="C2346" s="90" t="s">
        <v>3412</v>
      </c>
      <c r="D2346" s="91">
        <v>7190</v>
      </c>
      <c r="E2346" s="90" t="str">
        <f>IF(D2346=Contact!$M$4,MAX($E$2:E2345)+1,"")</f>
        <v/>
      </c>
    </row>
    <row r="2347" spans="3:5" x14ac:dyDescent="0.25">
      <c r="C2347" s="90" t="s">
        <v>3413</v>
      </c>
      <c r="D2347" s="91">
        <v>7190</v>
      </c>
      <c r="E2347" s="90" t="str">
        <f>IF(D2347=Contact!$M$4,MAX($E$2:E2346)+1,"")</f>
        <v/>
      </c>
    </row>
    <row r="2348" spans="3:5" x14ac:dyDescent="0.25">
      <c r="C2348" s="90" t="s">
        <v>3414</v>
      </c>
      <c r="D2348" s="91">
        <v>7190</v>
      </c>
      <c r="E2348" s="90" t="str">
        <f>IF(D2348=Contact!$M$4,MAX($E$2:E2347)+1,"")</f>
        <v/>
      </c>
    </row>
    <row r="2349" spans="3:5" x14ac:dyDescent="0.25">
      <c r="C2349" s="90" t="s">
        <v>3396</v>
      </c>
      <c r="D2349" s="91">
        <v>7190</v>
      </c>
      <c r="E2349" s="90" t="str">
        <f>IF(D2349=Contact!$M$4,MAX($E$2:E2348)+1,"")</f>
        <v/>
      </c>
    </row>
    <row r="2350" spans="3:5" x14ac:dyDescent="0.25">
      <c r="C2350" s="90" t="s">
        <v>3415</v>
      </c>
      <c r="D2350" s="91">
        <v>7190</v>
      </c>
      <c r="E2350" s="90" t="str">
        <f>IF(D2350=Contact!$M$4,MAX($E$2:E2349)+1,"")</f>
        <v/>
      </c>
    </row>
    <row r="2351" spans="3:5" x14ac:dyDescent="0.25">
      <c r="C2351" s="90" t="s">
        <v>3416</v>
      </c>
      <c r="D2351" s="91">
        <v>7190</v>
      </c>
      <c r="E2351" s="90" t="str">
        <f>IF(D2351=Contact!$M$4,MAX($E$2:E2350)+1,"")</f>
        <v/>
      </c>
    </row>
    <row r="2352" spans="3:5" x14ac:dyDescent="0.25">
      <c r="C2352" s="90" t="s">
        <v>3417</v>
      </c>
      <c r="D2352" s="91">
        <v>7190</v>
      </c>
      <c r="E2352" s="90" t="str">
        <f>IF(D2352=Contact!$M$4,MAX($E$2:E2351)+1,"")</f>
        <v/>
      </c>
    </row>
    <row r="2353" spans="3:5" x14ac:dyDescent="0.25">
      <c r="C2353" s="90" t="s">
        <v>3418</v>
      </c>
      <c r="D2353" s="91">
        <v>7190</v>
      </c>
      <c r="E2353" s="90" t="str">
        <f>IF(D2353=Contact!$M$4,MAX($E$2:E2352)+1,"")</f>
        <v/>
      </c>
    </row>
    <row r="2354" spans="3:5" x14ac:dyDescent="0.25">
      <c r="C2354" s="90" t="s">
        <v>3419</v>
      </c>
      <c r="D2354" s="91">
        <v>7200</v>
      </c>
      <c r="E2354" s="90" t="str">
        <f>IF(D2354=Contact!$M$4,MAX($E$2:E2353)+1,"")</f>
        <v/>
      </c>
    </row>
    <row r="2355" spans="3:5" x14ac:dyDescent="0.25">
      <c r="C2355" s="90" t="s">
        <v>3420</v>
      </c>
      <c r="D2355" s="91">
        <v>7200</v>
      </c>
      <c r="E2355" s="90" t="str">
        <f>IF(D2355=Contact!$M$4,MAX($E$2:E2354)+1,"")</f>
        <v/>
      </c>
    </row>
    <row r="2356" spans="3:5" x14ac:dyDescent="0.25">
      <c r="C2356" s="90" t="s">
        <v>3421</v>
      </c>
      <c r="D2356" s="91">
        <v>7200</v>
      </c>
      <c r="E2356" s="90" t="str">
        <f>IF(D2356=Contact!$M$4,MAX($E$2:E2355)+1,"")</f>
        <v/>
      </c>
    </row>
    <row r="2357" spans="3:5" x14ac:dyDescent="0.25">
      <c r="C2357" s="90" t="s">
        <v>3422</v>
      </c>
      <c r="D2357" s="91">
        <v>7200</v>
      </c>
      <c r="E2357" s="90" t="str">
        <f>IF(D2357=Contact!$M$4,MAX($E$2:E2356)+1,"")</f>
        <v/>
      </c>
    </row>
    <row r="2358" spans="3:5" x14ac:dyDescent="0.25">
      <c r="C2358" s="90" t="s">
        <v>3423</v>
      </c>
      <c r="D2358" s="91">
        <v>7200</v>
      </c>
      <c r="E2358" s="90" t="str">
        <f>IF(D2358=Contact!$M$4,MAX($E$2:E2357)+1,"")</f>
        <v/>
      </c>
    </row>
    <row r="2359" spans="3:5" x14ac:dyDescent="0.25">
      <c r="C2359" s="90" t="s">
        <v>3424</v>
      </c>
      <c r="D2359" s="91">
        <v>7200</v>
      </c>
      <c r="E2359" s="90" t="str">
        <f>IF(D2359=Contact!$M$4,MAX($E$2:E2358)+1,"")</f>
        <v/>
      </c>
    </row>
    <row r="2360" spans="3:5" x14ac:dyDescent="0.25">
      <c r="C2360" s="90" t="s">
        <v>3425</v>
      </c>
      <c r="D2360" s="91">
        <v>7200</v>
      </c>
      <c r="E2360" s="90" t="str">
        <f>IF(D2360=Contact!$M$4,MAX($E$2:E2359)+1,"")</f>
        <v/>
      </c>
    </row>
    <row r="2361" spans="3:5" x14ac:dyDescent="0.25">
      <c r="C2361" s="90" t="s">
        <v>3426</v>
      </c>
      <c r="D2361" s="91">
        <v>7200</v>
      </c>
      <c r="E2361" s="90" t="str">
        <f>IF(D2361=Contact!$M$4,MAX($E$2:E2360)+1,"")</f>
        <v/>
      </c>
    </row>
    <row r="2362" spans="3:5" x14ac:dyDescent="0.25">
      <c r="C2362" s="90" t="s">
        <v>3427</v>
      </c>
      <c r="D2362" s="91">
        <v>7200</v>
      </c>
      <c r="E2362" s="90" t="str">
        <f>IF(D2362=Contact!$M$4,MAX($E$2:E2361)+1,"")</f>
        <v/>
      </c>
    </row>
    <row r="2363" spans="3:5" x14ac:dyDescent="0.25">
      <c r="C2363" s="90" t="s">
        <v>3428</v>
      </c>
      <c r="D2363" s="91">
        <v>7200</v>
      </c>
      <c r="E2363" s="90" t="str">
        <f>IF(D2363=Contact!$M$4,MAX($E$2:E2362)+1,"")</f>
        <v/>
      </c>
    </row>
    <row r="2364" spans="3:5" x14ac:dyDescent="0.25">
      <c r="C2364" s="90" t="s">
        <v>3429</v>
      </c>
      <c r="D2364" s="91">
        <v>7200</v>
      </c>
      <c r="E2364" s="90" t="str">
        <f>IF(D2364=Contact!$M$4,MAX($E$2:E2363)+1,"")</f>
        <v/>
      </c>
    </row>
    <row r="2365" spans="3:5" x14ac:dyDescent="0.25">
      <c r="C2365" s="90" t="s">
        <v>3430</v>
      </c>
      <c r="D2365" s="91">
        <v>7200</v>
      </c>
      <c r="E2365" s="90" t="str">
        <f>IF(D2365=Contact!$M$4,MAX($E$2:E2364)+1,"")</f>
        <v/>
      </c>
    </row>
    <row r="2366" spans="3:5" x14ac:dyDescent="0.25">
      <c r="C2366" s="90" t="s">
        <v>3431</v>
      </c>
      <c r="D2366" s="91">
        <v>7200</v>
      </c>
      <c r="E2366" s="90" t="str">
        <f>IF(D2366=Contact!$M$4,MAX($E$2:E2365)+1,"")</f>
        <v/>
      </c>
    </row>
    <row r="2367" spans="3:5" x14ac:dyDescent="0.25">
      <c r="C2367" s="90" t="s">
        <v>3432</v>
      </c>
      <c r="D2367" s="91">
        <v>7200</v>
      </c>
      <c r="E2367" s="90" t="str">
        <f>IF(D2367=Contact!$M$4,MAX($E$2:E2366)+1,"")</f>
        <v/>
      </c>
    </row>
    <row r="2368" spans="3:5" x14ac:dyDescent="0.25">
      <c r="C2368" s="90" t="s">
        <v>3433</v>
      </c>
      <c r="D2368" s="91">
        <v>7200</v>
      </c>
      <c r="E2368" s="90" t="str">
        <f>IF(D2368=Contact!$M$4,MAX($E$2:E2367)+1,"")</f>
        <v/>
      </c>
    </row>
    <row r="2369" spans="3:5" x14ac:dyDescent="0.25">
      <c r="C2369" s="90" t="s">
        <v>3434</v>
      </c>
      <c r="D2369" s="91">
        <v>7200</v>
      </c>
      <c r="E2369" s="90" t="str">
        <f>IF(D2369=Contact!$M$4,MAX($E$2:E2368)+1,"")</f>
        <v/>
      </c>
    </row>
    <row r="2370" spans="3:5" x14ac:dyDescent="0.25">
      <c r="C2370" s="90" t="s">
        <v>3435</v>
      </c>
      <c r="D2370" s="91">
        <v>7200</v>
      </c>
      <c r="E2370" s="90" t="str">
        <f>IF(D2370=Contact!$M$4,MAX($E$2:E2369)+1,"")</f>
        <v/>
      </c>
    </row>
    <row r="2371" spans="3:5" x14ac:dyDescent="0.25">
      <c r="C2371" s="90" t="s">
        <v>3436</v>
      </c>
      <c r="D2371" s="91">
        <v>7200</v>
      </c>
      <c r="E2371" s="90" t="str">
        <f>IF(D2371=Contact!$M$4,MAX($E$2:E2370)+1,"")</f>
        <v/>
      </c>
    </row>
    <row r="2372" spans="3:5" x14ac:dyDescent="0.25">
      <c r="C2372" s="90" t="s">
        <v>3437</v>
      </c>
      <c r="D2372" s="91">
        <v>7200</v>
      </c>
      <c r="E2372" s="90" t="str">
        <f>IF(D2372=Contact!$M$4,MAX($E$2:E2371)+1,"")</f>
        <v/>
      </c>
    </row>
    <row r="2373" spans="3:5" x14ac:dyDescent="0.25">
      <c r="C2373" s="90" t="s">
        <v>3438</v>
      </c>
      <c r="D2373" s="91">
        <v>7200</v>
      </c>
      <c r="E2373" s="90" t="str">
        <f>IF(D2373=Contact!$M$4,MAX($E$2:E2372)+1,"")</f>
        <v/>
      </c>
    </row>
    <row r="2374" spans="3:5" x14ac:dyDescent="0.25">
      <c r="C2374" s="90" t="s">
        <v>3439</v>
      </c>
      <c r="D2374" s="91">
        <v>7210</v>
      </c>
      <c r="E2374" s="90" t="str">
        <f>IF(D2374=Contact!$M$4,MAX($E$2:E2373)+1,"")</f>
        <v/>
      </c>
    </row>
    <row r="2375" spans="3:5" x14ac:dyDescent="0.25">
      <c r="C2375" s="90" t="s">
        <v>3440</v>
      </c>
      <c r="D2375" s="91">
        <v>7210</v>
      </c>
      <c r="E2375" s="90" t="str">
        <f>IF(D2375=Contact!$M$4,MAX($E$2:E2374)+1,"")</f>
        <v/>
      </c>
    </row>
    <row r="2376" spans="3:5" x14ac:dyDescent="0.25">
      <c r="C2376" s="90" t="s">
        <v>3441</v>
      </c>
      <c r="D2376" s="91">
        <v>7210</v>
      </c>
      <c r="E2376" s="90" t="str">
        <f>IF(D2376=Contact!$M$4,MAX($E$2:E2375)+1,"")</f>
        <v/>
      </c>
    </row>
    <row r="2377" spans="3:5" x14ac:dyDescent="0.25">
      <c r="C2377" s="90" t="s">
        <v>3442</v>
      </c>
      <c r="D2377" s="91">
        <v>7210</v>
      </c>
      <c r="E2377" s="90" t="str">
        <f>IF(D2377=Contact!$M$4,MAX($E$2:E2376)+1,"")</f>
        <v/>
      </c>
    </row>
    <row r="2378" spans="3:5" x14ac:dyDescent="0.25">
      <c r="C2378" s="90" t="s">
        <v>3443</v>
      </c>
      <c r="D2378" s="91">
        <v>7210</v>
      </c>
      <c r="E2378" s="90" t="str">
        <f>IF(D2378=Contact!$M$4,MAX($E$2:E2377)+1,"")</f>
        <v/>
      </c>
    </row>
    <row r="2379" spans="3:5" x14ac:dyDescent="0.25">
      <c r="C2379" s="90" t="s">
        <v>3444</v>
      </c>
      <c r="D2379" s="91">
        <v>7210</v>
      </c>
      <c r="E2379" s="90" t="str">
        <f>IF(D2379=Contact!$M$4,MAX($E$2:E2378)+1,"")</f>
        <v/>
      </c>
    </row>
    <row r="2380" spans="3:5" x14ac:dyDescent="0.25">
      <c r="C2380" s="90" t="s">
        <v>3445</v>
      </c>
      <c r="D2380" s="91">
        <v>7210</v>
      </c>
      <c r="E2380" s="90" t="str">
        <f>IF(D2380=Contact!$M$4,MAX($E$2:E2379)+1,"")</f>
        <v/>
      </c>
    </row>
    <row r="2381" spans="3:5" x14ac:dyDescent="0.25">
      <c r="C2381" s="90" t="s">
        <v>3446</v>
      </c>
      <c r="D2381" s="91">
        <v>7210</v>
      </c>
      <c r="E2381" s="90" t="str">
        <f>IF(D2381=Contact!$M$4,MAX($E$2:E2380)+1,"")</f>
        <v/>
      </c>
    </row>
    <row r="2382" spans="3:5" x14ac:dyDescent="0.25">
      <c r="C2382" s="90" t="s">
        <v>3447</v>
      </c>
      <c r="D2382" s="91">
        <v>7220</v>
      </c>
      <c r="E2382" s="90" t="str">
        <f>IF(D2382=Contact!$M$4,MAX($E$2:E2381)+1,"")</f>
        <v/>
      </c>
    </row>
    <row r="2383" spans="3:5" x14ac:dyDescent="0.25">
      <c r="C2383" s="90" t="s">
        <v>3448</v>
      </c>
      <c r="D2383" s="91">
        <v>7220</v>
      </c>
      <c r="E2383" s="90" t="str">
        <f>IF(D2383=Contact!$M$4,MAX($E$2:E2382)+1,"")</f>
        <v/>
      </c>
    </row>
    <row r="2384" spans="3:5" x14ac:dyDescent="0.25">
      <c r="C2384" s="90" t="s">
        <v>3449</v>
      </c>
      <c r="D2384" s="91">
        <v>7220</v>
      </c>
      <c r="E2384" s="90" t="str">
        <f>IF(D2384=Contact!$M$4,MAX($E$2:E2383)+1,"")</f>
        <v/>
      </c>
    </row>
    <row r="2385" spans="3:5" x14ac:dyDescent="0.25">
      <c r="C2385" s="90" t="s">
        <v>3450</v>
      </c>
      <c r="D2385" s="91">
        <v>7220</v>
      </c>
      <c r="E2385" s="90" t="str">
        <f>IF(D2385=Contact!$M$4,MAX($E$2:E2384)+1,"")</f>
        <v/>
      </c>
    </row>
    <row r="2386" spans="3:5" x14ac:dyDescent="0.25">
      <c r="C2386" s="90" t="s">
        <v>3451</v>
      </c>
      <c r="D2386" s="91">
        <v>7230</v>
      </c>
      <c r="E2386" s="90" t="str">
        <f>IF(D2386=Contact!$M$4,MAX($E$2:E2385)+1,"")</f>
        <v/>
      </c>
    </row>
    <row r="2387" spans="3:5" x14ac:dyDescent="0.25">
      <c r="C2387" s="90" t="s">
        <v>3452</v>
      </c>
      <c r="D2387" s="91">
        <v>7230</v>
      </c>
      <c r="E2387" s="90" t="str">
        <f>IF(D2387=Contact!$M$4,MAX($E$2:E2386)+1,"")</f>
        <v/>
      </c>
    </row>
    <row r="2388" spans="3:5" x14ac:dyDescent="0.25">
      <c r="C2388" s="90" t="s">
        <v>3453</v>
      </c>
      <c r="D2388" s="91">
        <v>7230</v>
      </c>
      <c r="E2388" s="90" t="str">
        <f>IF(D2388=Contact!$M$4,MAX($E$2:E2387)+1,"")</f>
        <v/>
      </c>
    </row>
    <row r="2389" spans="3:5" x14ac:dyDescent="0.25">
      <c r="C2389" s="90" t="s">
        <v>3454</v>
      </c>
      <c r="D2389" s="91">
        <v>7230</v>
      </c>
      <c r="E2389" s="90" t="str">
        <f>IF(D2389=Contact!$M$4,MAX($E$2:E2388)+1,"")</f>
        <v/>
      </c>
    </row>
    <row r="2390" spans="3:5" x14ac:dyDescent="0.25">
      <c r="C2390" s="90" t="s">
        <v>3455</v>
      </c>
      <c r="D2390" s="91">
        <v>7230</v>
      </c>
      <c r="E2390" s="90" t="str">
        <f>IF(D2390=Contact!$M$4,MAX($E$2:E2389)+1,"")</f>
        <v/>
      </c>
    </row>
    <row r="2391" spans="3:5" x14ac:dyDescent="0.25">
      <c r="C2391" s="90" t="s">
        <v>3456</v>
      </c>
      <c r="D2391" s="91">
        <v>7230</v>
      </c>
      <c r="E2391" s="90" t="str">
        <f>IF(D2391=Contact!$M$4,MAX($E$2:E2390)+1,"")</f>
        <v/>
      </c>
    </row>
    <row r="2392" spans="3:5" x14ac:dyDescent="0.25">
      <c r="C2392" s="90" t="s">
        <v>3457</v>
      </c>
      <c r="D2392" s="91">
        <v>7230</v>
      </c>
      <c r="E2392" s="90" t="str">
        <f>IF(D2392=Contact!$M$4,MAX($E$2:E2391)+1,"")</f>
        <v/>
      </c>
    </row>
    <row r="2393" spans="3:5" x14ac:dyDescent="0.25">
      <c r="C2393" s="90" t="s">
        <v>3458</v>
      </c>
      <c r="D2393" s="91">
        <v>7240</v>
      </c>
      <c r="E2393" s="90" t="str">
        <f>IF(D2393=Contact!$M$4,MAX($E$2:E2392)+1,"")</f>
        <v/>
      </c>
    </row>
    <row r="2394" spans="3:5" x14ac:dyDescent="0.25">
      <c r="C2394" s="90" t="s">
        <v>3459</v>
      </c>
      <c r="D2394" s="91">
        <v>7240</v>
      </c>
      <c r="E2394" s="90" t="str">
        <f>IF(D2394=Contact!$M$4,MAX($E$2:E2393)+1,"")</f>
        <v/>
      </c>
    </row>
    <row r="2395" spans="3:5" x14ac:dyDescent="0.25">
      <c r="C2395" s="90" t="s">
        <v>3460</v>
      </c>
      <c r="D2395" s="91">
        <v>7240</v>
      </c>
      <c r="E2395" s="90" t="str">
        <f>IF(D2395=Contact!$M$4,MAX($E$2:E2394)+1,"")</f>
        <v/>
      </c>
    </row>
    <row r="2396" spans="3:5" x14ac:dyDescent="0.25">
      <c r="C2396" s="90" t="s">
        <v>3461</v>
      </c>
      <c r="D2396" s="91">
        <v>7240</v>
      </c>
      <c r="E2396" s="90" t="str">
        <f>IF(D2396=Contact!$M$4,MAX($E$2:E2395)+1,"")</f>
        <v/>
      </c>
    </row>
    <row r="2397" spans="3:5" x14ac:dyDescent="0.25">
      <c r="C2397" s="90" t="s">
        <v>3462</v>
      </c>
      <c r="D2397" s="91">
        <v>7240</v>
      </c>
      <c r="E2397" s="90" t="str">
        <f>IF(D2397=Contact!$M$4,MAX($E$2:E2396)+1,"")</f>
        <v/>
      </c>
    </row>
    <row r="2398" spans="3:5" x14ac:dyDescent="0.25">
      <c r="C2398" s="90" t="s">
        <v>3463</v>
      </c>
      <c r="D2398" s="91">
        <v>7240</v>
      </c>
      <c r="E2398" s="90" t="str">
        <f>IF(D2398=Contact!$M$4,MAX($E$2:E2397)+1,"")</f>
        <v/>
      </c>
    </row>
    <row r="2399" spans="3:5" x14ac:dyDescent="0.25">
      <c r="C2399" s="90" t="s">
        <v>3464</v>
      </c>
      <c r="D2399" s="91">
        <v>7240</v>
      </c>
      <c r="E2399" s="90" t="str">
        <f>IF(D2399=Contact!$M$4,MAX($E$2:E2398)+1,"")</f>
        <v/>
      </c>
    </row>
    <row r="2400" spans="3:5" x14ac:dyDescent="0.25">
      <c r="C2400" s="90" t="s">
        <v>3465</v>
      </c>
      <c r="D2400" s="91">
        <v>7250</v>
      </c>
      <c r="E2400" s="90" t="str">
        <f>IF(D2400=Contact!$M$4,MAX($E$2:E2399)+1,"")</f>
        <v/>
      </c>
    </row>
    <row r="2401" spans="3:5" x14ac:dyDescent="0.25">
      <c r="C2401" s="90" t="s">
        <v>3466</v>
      </c>
      <c r="D2401" s="91">
        <v>7250</v>
      </c>
      <c r="E2401" s="90" t="str">
        <f>IF(D2401=Contact!$M$4,MAX($E$2:E2400)+1,"")</f>
        <v/>
      </c>
    </row>
    <row r="2402" spans="3:5" x14ac:dyDescent="0.25">
      <c r="C2402" s="90" t="s">
        <v>3467</v>
      </c>
      <c r="D2402" s="91">
        <v>7260</v>
      </c>
      <c r="E2402" s="90" t="str">
        <f>IF(D2402=Contact!$M$4,MAX($E$2:E2401)+1,"")</f>
        <v/>
      </c>
    </row>
    <row r="2403" spans="3:5" x14ac:dyDescent="0.25">
      <c r="C2403" s="90" t="s">
        <v>3468</v>
      </c>
      <c r="D2403" s="91">
        <v>7260</v>
      </c>
      <c r="E2403" s="90" t="str">
        <f>IF(D2403=Contact!$M$4,MAX($E$2:E2402)+1,"")</f>
        <v/>
      </c>
    </row>
    <row r="2404" spans="3:5" x14ac:dyDescent="0.25">
      <c r="C2404" s="90" t="s">
        <v>3469</v>
      </c>
      <c r="D2404" s="91">
        <v>7260</v>
      </c>
      <c r="E2404" s="90" t="str">
        <f>IF(D2404=Contact!$M$4,MAX($E$2:E2403)+1,"")</f>
        <v/>
      </c>
    </row>
    <row r="2405" spans="3:5" x14ac:dyDescent="0.25">
      <c r="C2405" s="90" t="s">
        <v>3470</v>
      </c>
      <c r="D2405" s="91">
        <v>7260</v>
      </c>
      <c r="E2405" s="90" t="str">
        <f>IF(D2405=Contact!$M$4,MAX($E$2:E2404)+1,"")</f>
        <v/>
      </c>
    </row>
    <row r="2406" spans="3:5" x14ac:dyDescent="0.25">
      <c r="C2406" s="90" t="s">
        <v>3471</v>
      </c>
      <c r="D2406" s="91">
        <v>7260</v>
      </c>
      <c r="E2406" s="90" t="str">
        <f>IF(D2406=Contact!$M$4,MAX($E$2:E2405)+1,"")</f>
        <v/>
      </c>
    </row>
    <row r="2407" spans="3:5" x14ac:dyDescent="0.25">
      <c r="C2407" s="90" t="s">
        <v>3472</v>
      </c>
      <c r="D2407" s="91">
        <v>7260</v>
      </c>
      <c r="E2407" s="90" t="str">
        <f>IF(D2407=Contact!$M$4,MAX($E$2:E2406)+1,"")</f>
        <v/>
      </c>
    </row>
    <row r="2408" spans="3:5" x14ac:dyDescent="0.25">
      <c r="C2408" s="90" t="s">
        <v>3473</v>
      </c>
      <c r="D2408" s="91">
        <v>7260</v>
      </c>
      <c r="E2408" s="90" t="str">
        <f>IF(D2408=Contact!$M$4,MAX($E$2:E2407)+1,"")</f>
        <v/>
      </c>
    </row>
    <row r="2409" spans="3:5" x14ac:dyDescent="0.25">
      <c r="C2409" s="90" t="s">
        <v>3474</v>
      </c>
      <c r="D2409" s="91">
        <v>7270</v>
      </c>
      <c r="E2409" s="90" t="str">
        <f>IF(D2409=Contact!$M$4,MAX($E$2:E2408)+1,"")</f>
        <v/>
      </c>
    </row>
    <row r="2410" spans="3:5" x14ac:dyDescent="0.25">
      <c r="C2410" s="90" t="s">
        <v>3475</v>
      </c>
      <c r="D2410" s="91">
        <v>7270</v>
      </c>
      <c r="E2410" s="90" t="str">
        <f>IF(D2410=Contact!$M$4,MAX($E$2:E2409)+1,"")</f>
        <v/>
      </c>
    </row>
    <row r="2411" spans="3:5" x14ac:dyDescent="0.25">
      <c r="C2411" s="90" t="s">
        <v>3476</v>
      </c>
      <c r="D2411" s="91">
        <v>7270</v>
      </c>
      <c r="E2411" s="90" t="str">
        <f>IF(D2411=Contact!$M$4,MAX($E$2:E2410)+1,"")</f>
        <v/>
      </c>
    </row>
    <row r="2412" spans="3:5" x14ac:dyDescent="0.25">
      <c r="C2412" s="90" t="s">
        <v>3477</v>
      </c>
      <c r="D2412" s="91">
        <v>7270</v>
      </c>
      <c r="E2412" s="90" t="str">
        <f>IF(D2412=Contact!$M$4,MAX($E$2:E2411)+1,"")</f>
        <v/>
      </c>
    </row>
    <row r="2413" spans="3:5" x14ac:dyDescent="0.25">
      <c r="C2413" s="90" t="s">
        <v>3478</v>
      </c>
      <c r="D2413" s="91">
        <v>7270</v>
      </c>
      <c r="E2413" s="90" t="str">
        <f>IF(D2413=Contact!$M$4,MAX($E$2:E2412)+1,"")</f>
        <v/>
      </c>
    </row>
    <row r="2414" spans="3:5" x14ac:dyDescent="0.25">
      <c r="C2414" s="90" t="s">
        <v>3479</v>
      </c>
      <c r="D2414" s="91">
        <v>7270</v>
      </c>
      <c r="E2414" s="90" t="str">
        <f>IF(D2414=Contact!$M$4,MAX($E$2:E2413)+1,"")</f>
        <v/>
      </c>
    </row>
    <row r="2415" spans="3:5" x14ac:dyDescent="0.25">
      <c r="C2415" s="90" t="s">
        <v>3480</v>
      </c>
      <c r="D2415" s="91">
        <v>7270</v>
      </c>
      <c r="E2415" s="90" t="str">
        <f>IF(D2415=Contact!$M$4,MAX($E$2:E2414)+1,"")</f>
        <v/>
      </c>
    </row>
    <row r="2416" spans="3:5" x14ac:dyDescent="0.25">
      <c r="C2416" s="90" t="s">
        <v>3481</v>
      </c>
      <c r="D2416" s="91">
        <v>7270</v>
      </c>
      <c r="E2416" s="90" t="str">
        <f>IF(D2416=Contact!$M$4,MAX($E$2:E2415)+1,"")</f>
        <v/>
      </c>
    </row>
    <row r="2417" spans="3:5" x14ac:dyDescent="0.25">
      <c r="C2417" s="90" t="s">
        <v>3482</v>
      </c>
      <c r="D2417" s="91">
        <v>7270</v>
      </c>
      <c r="E2417" s="90" t="str">
        <f>IF(D2417=Contact!$M$4,MAX($E$2:E2416)+1,"")</f>
        <v/>
      </c>
    </row>
    <row r="2418" spans="3:5" x14ac:dyDescent="0.25">
      <c r="C2418" s="90" t="s">
        <v>2422</v>
      </c>
      <c r="D2418" s="91">
        <v>7270</v>
      </c>
      <c r="E2418" s="90" t="str">
        <f>IF(D2418=Contact!$M$4,MAX($E$2:E2417)+1,"")</f>
        <v/>
      </c>
    </row>
    <row r="2419" spans="3:5" x14ac:dyDescent="0.25">
      <c r="C2419" s="90" t="s">
        <v>3483</v>
      </c>
      <c r="D2419" s="91">
        <v>7290</v>
      </c>
      <c r="E2419" s="90" t="str">
        <f>IF(D2419=Contact!$M$4,MAX($E$2:E2418)+1,"")</f>
        <v/>
      </c>
    </row>
    <row r="2420" spans="3:5" x14ac:dyDescent="0.25">
      <c r="C2420" s="90" t="s">
        <v>3484</v>
      </c>
      <c r="D2420" s="91">
        <v>7290</v>
      </c>
      <c r="E2420" s="90" t="str">
        <f>IF(D2420=Contact!$M$4,MAX($E$2:E2419)+1,"")</f>
        <v/>
      </c>
    </row>
    <row r="2421" spans="3:5" x14ac:dyDescent="0.25">
      <c r="C2421" s="90" t="s">
        <v>3485</v>
      </c>
      <c r="D2421" s="91">
        <v>7290</v>
      </c>
      <c r="E2421" s="90" t="str">
        <f>IF(D2421=Contact!$M$4,MAX($E$2:E2420)+1,"")</f>
        <v/>
      </c>
    </row>
    <row r="2422" spans="3:5" x14ac:dyDescent="0.25">
      <c r="C2422" s="90" t="s">
        <v>3486</v>
      </c>
      <c r="D2422" s="91">
        <v>7290</v>
      </c>
      <c r="E2422" s="90" t="str">
        <f>IF(D2422=Contact!$M$4,MAX($E$2:E2421)+1,"")</f>
        <v/>
      </c>
    </row>
    <row r="2423" spans="3:5" x14ac:dyDescent="0.25">
      <c r="C2423" s="90" t="s">
        <v>3487</v>
      </c>
      <c r="D2423" s="91">
        <v>7290</v>
      </c>
      <c r="E2423" s="90" t="str">
        <f>IF(D2423=Contact!$M$4,MAX($E$2:E2422)+1,"")</f>
        <v/>
      </c>
    </row>
    <row r="2424" spans="3:5" x14ac:dyDescent="0.25">
      <c r="C2424" s="90" t="s">
        <v>3488</v>
      </c>
      <c r="D2424" s="91">
        <v>7290</v>
      </c>
      <c r="E2424" s="90" t="str">
        <f>IF(D2424=Contact!$M$4,MAX($E$2:E2423)+1,"")</f>
        <v/>
      </c>
    </row>
    <row r="2425" spans="3:5" x14ac:dyDescent="0.25">
      <c r="C2425" s="90" t="s">
        <v>3489</v>
      </c>
      <c r="D2425" s="91">
        <v>7290</v>
      </c>
      <c r="E2425" s="90" t="str">
        <f>IF(D2425=Contact!$M$4,MAX($E$2:E2424)+1,"")</f>
        <v/>
      </c>
    </row>
    <row r="2426" spans="3:5" x14ac:dyDescent="0.25">
      <c r="C2426" s="90" t="s">
        <v>3490</v>
      </c>
      <c r="D2426" s="91">
        <v>7300</v>
      </c>
      <c r="E2426" s="90" t="str">
        <f>IF(D2426=Contact!$M$4,MAX($E$2:E2425)+1,"")</f>
        <v/>
      </c>
    </row>
    <row r="2427" spans="3:5" x14ac:dyDescent="0.25">
      <c r="C2427" s="90" t="s">
        <v>3491</v>
      </c>
      <c r="D2427" s="91">
        <v>7300</v>
      </c>
      <c r="E2427" s="90" t="str">
        <f>IF(D2427=Contact!$M$4,MAX($E$2:E2426)+1,"")</f>
        <v/>
      </c>
    </row>
    <row r="2428" spans="3:5" x14ac:dyDescent="0.25">
      <c r="C2428" s="90" t="s">
        <v>3492</v>
      </c>
      <c r="D2428" s="91">
        <v>7300</v>
      </c>
      <c r="E2428" s="90" t="str">
        <f>IF(D2428=Contact!$M$4,MAX($E$2:E2427)+1,"")</f>
        <v/>
      </c>
    </row>
    <row r="2429" spans="3:5" x14ac:dyDescent="0.25">
      <c r="C2429" s="90" t="s">
        <v>3493</v>
      </c>
      <c r="D2429" s="91">
        <v>7300</v>
      </c>
      <c r="E2429" s="90" t="str">
        <f>IF(D2429=Contact!$M$4,MAX($E$2:E2428)+1,"")</f>
        <v/>
      </c>
    </row>
    <row r="2430" spans="3:5" x14ac:dyDescent="0.25">
      <c r="C2430" s="90" t="s">
        <v>3494</v>
      </c>
      <c r="D2430" s="91">
        <v>7300</v>
      </c>
      <c r="E2430" s="90" t="str">
        <f>IF(D2430=Contact!$M$4,MAX($E$2:E2429)+1,"")</f>
        <v/>
      </c>
    </row>
    <row r="2431" spans="3:5" x14ac:dyDescent="0.25">
      <c r="C2431" s="90" t="s">
        <v>3495</v>
      </c>
      <c r="D2431" s="91">
        <v>7300</v>
      </c>
      <c r="E2431" s="90" t="str">
        <f>IF(D2431=Contact!$M$4,MAX($E$2:E2430)+1,"")</f>
        <v/>
      </c>
    </row>
    <row r="2432" spans="3:5" x14ac:dyDescent="0.25">
      <c r="C2432" s="90" t="s">
        <v>3496</v>
      </c>
      <c r="D2432" s="91">
        <v>7300</v>
      </c>
      <c r="E2432" s="90" t="str">
        <f>IF(D2432=Contact!$M$4,MAX($E$2:E2431)+1,"")</f>
        <v/>
      </c>
    </row>
    <row r="2433" spans="3:5" x14ac:dyDescent="0.25">
      <c r="C2433" s="90" t="s">
        <v>3497</v>
      </c>
      <c r="D2433" s="91">
        <v>7300</v>
      </c>
      <c r="E2433" s="90" t="str">
        <f>IF(D2433=Contact!$M$4,MAX($E$2:E2432)+1,"")</f>
        <v/>
      </c>
    </row>
    <row r="2434" spans="3:5" x14ac:dyDescent="0.25">
      <c r="C2434" s="90" t="s">
        <v>3498</v>
      </c>
      <c r="D2434" s="91">
        <v>7300</v>
      </c>
      <c r="E2434" s="90" t="str">
        <f>IF(D2434=Contact!$M$4,MAX($E$2:E2433)+1,"")</f>
        <v/>
      </c>
    </row>
    <row r="2435" spans="3:5" x14ac:dyDescent="0.25">
      <c r="C2435" s="90" t="s">
        <v>3499</v>
      </c>
      <c r="D2435" s="91">
        <v>7310</v>
      </c>
      <c r="E2435" s="90" t="str">
        <f>IF(D2435=Contact!$M$4,MAX($E$2:E2434)+1,"")</f>
        <v/>
      </c>
    </row>
    <row r="2436" spans="3:5" x14ac:dyDescent="0.25">
      <c r="C2436" s="90" t="s">
        <v>3500</v>
      </c>
      <c r="D2436" s="91">
        <v>7310</v>
      </c>
      <c r="E2436" s="90" t="str">
        <f>IF(D2436=Contact!$M$4,MAX($E$2:E2435)+1,"")</f>
        <v/>
      </c>
    </row>
    <row r="2437" spans="3:5" x14ac:dyDescent="0.25">
      <c r="C2437" s="90" t="s">
        <v>3501</v>
      </c>
      <c r="D2437" s="91">
        <v>7310</v>
      </c>
      <c r="E2437" s="90" t="str">
        <f>IF(D2437=Contact!$M$4,MAX($E$2:E2436)+1,"")</f>
        <v/>
      </c>
    </row>
    <row r="2438" spans="3:5" x14ac:dyDescent="0.25">
      <c r="C2438" s="90" t="s">
        <v>3502</v>
      </c>
      <c r="D2438" s="91">
        <v>7310</v>
      </c>
      <c r="E2438" s="90" t="str">
        <f>IF(D2438=Contact!$M$4,MAX($E$2:E2437)+1,"")</f>
        <v/>
      </c>
    </row>
    <row r="2439" spans="3:5" x14ac:dyDescent="0.25">
      <c r="C2439" s="90" t="s">
        <v>2949</v>
      </c>
      <c r="D2439" s="91">
        <v>7310</v>
      </c>
      <c r="E2439" s="90" t="str">
        <f>IF(D2439=Contact!$M$4,MAX($E$2:E2438)+1,"")</f>
        <v/>
      </c>
    </row>
    <row r="2440" spans="3:5" x14ac:dyDescent="0.25">
      <c r="C2440" s="90" t="s">
        <v>3503</v>
      </c>
      <c r="D2440" s="91">
        <v>7310</v>
      </c>
      <c r="E2440" s="90" t="str">
        <f>IF(D2440=Contact!$M$4,MAX($E$2:E2439)+1,"")</f>
        <v/>
      </c>
    </row>
    <row r="2441" spans="3:5" x14ac:dyDescent="0.25">
      <c r="C2441" s="90" t="s">
        <v>2065</v>
      </c>
      <c r="D2441" s="91">
        <v>7310</v>
      </c>
      <c r="E2441" s="90" t="str">
        <f>IF(D2441=Contact!$M$4,MAX($E$2:E2440)+1,"")</f>
        <v/>
      </c>
    </row>
    <row r="2442" spans="3:5" x14ac:dyDescent="0.25">
      <c r="C2442" s="90" t="s">
        <v>3504</v>
      </c>
      <c r="D2442" s="91">
        <v>7310</v>
      </c>
      <c r="E2442" s="90" t="str">
        <f>IF(D2442=Contact!$M$4,MAX($E$2:E2441)+1,"")</f>
        <v/>
      </c>
    </row>
    <row r="2443" spans="3:5" x14ac:dyDescent="0.25">
      <c r="C2443" s="90" t="s">
        <v>3505</v>
      </c>
      <c r="D2443" s="91">
        <v>7310</v>
      </c>
      <c r="E2443" s="90" t="str">
        <f>IF(D2443=Contact!$M$4,MAX($E$2:E2442)+1,"")</f>
        <v/>
      </c>
    </row>
    <row r="2444" spans="3:5" x14ac:dyDescent="0.25">
      <c r="C2444" s="90" t="s">
        <v>3506</v>
      </c>
      <c r="D2444" s="91">
        <v>7310</v>
      </c>
      <c r="E2444" s="90" t="str">
        <f>IF(D2444=Contact!$M$4,MAX($E$2:E2443)+1,"")</f>
        <v/>
      </c>
    </row>
    <row r="2445" spans="3:5" x14ac:dyDescent="0.25">
      <c r="C2445" s="90" t="s">
        <v>3507</v>
      </c>
      <c r="D2445" s="91">
        <v>7320</v>
      </c>
      <c r="E2445" s="90" t="str">
        <f>IF(D2445=Contact!$M$4,MAX($E$2:E2444)+1,"")</f>
        <v/>
      </c>
    </row>
    <row r="2446" spans="3:5" x14ac:dyDescent="0.25">
      <c r="C2446" s="90" t="s">
        <v>3502</v>
      </c>
      <c r="D2446" s="91">
        <v>7320</v>
      </c>
      <c r="E2446" s="90" t="str">
        <f>IF(D2446=Contact!$M$4,MAX($E$2:E2445)+1,"")</f>
        <v/>
      </c>
    </row>
    <row r="2447" spans="3:5" x14ac:dyDescent="0.25">
      <c r="C2447" s="90" t="s">
        <v>3508</v>
      </c>
      <c r="D2447" s="91">
        <v>7320</v>
      </c>
      <c r="E2447" s="90" t="str">
        <f>IF(D2447=Contact!$M$4,MAX($E$2:E2446)+1,"")</f>
        <v/>
      </c>
    </row>
    <row r="2448" spans="3:5" x14ac:dyDescent="0.25">
      <c r="C2448" s="90" t="s">
        <v>3509</v>
      </c>
      <c r="D2448" s="91">
        <v>7320</v>
      </c>
      <c r="E2448" s="90" t="str">
        <f>IF(D2448=Contact!$M$4,MAX($E$2:E2447)+1,"")</f>
        <v/>
      </c>
    </row>
    <row r="2449" spans="3:5" x14ac:dyDescent="0.25">
      <c r="C2449" s="90" t="s">
        <v>3510</v>
      </c>
      <c r="D2449" s="91">
        <v>7320</v>
      </c>
      <c r="E2449" s="90" t="str">
        <f>IF(D2449=Contact!$M$4,MAX($E$2:E2448)+1,"")</f>
        <v/>
      </c>
    </row>
    <row r="2450" spans="3:5" x14ac:dyDescent="0.25">
      <c r="C2450" s="90" t="s">
        <v>3511</v>
      </c>
      <c r="D2450" s="91">
        <v>7320</v>
      </c>
      <c r="E2450" s="90" t="str">
        <f>IF(D2450=Contact!$M$4,MAX($E$2:E2449)+1,"")</f>
        <v/>
      </c>
    </row>
    <row r="2451" spans="3:5" x14ac:dyDescent="0.25">
      <c r="C2451" s="90" t="s">
        <v>3512</v>
      </c>
      <c r="D2451" s="91">
        <v>7320</v>
      </c>
      <c r="E2451" s="90" t="str">
        <f>IF(D2451=Contact!$M$4,MAX($E$2:E2450)+1,"")</f>
        <v/>
      </c>
    </row>
    <row r="2452" spans="3:5" x14ac:dyDescent="0.25">
      <c r="C2452" s="90" t="s">
        <v>3513</v>
      </c>
      <c r="D2452" s="91">
        <v>7330</v>
      </c>
      <c r="E2452" s="90" t="str">
        <f>IF(D2452=Contact!$M$4,MAX($E$2:E2451)+1,"")</f>
        <v/>
      </c>
    </row>
    <row r="2453" spans="3:5" x14ac:dyDescent="0.25">
      <c r="C2453" s="90" t="s">
        <v>3514</v>
      </c>
      <c r="D2453" s="91">
        <v>7330</v>
      </c>
      <c r="E2453" s="90" t="str">
        <f>IF(D2453=Contact!$M$4,MAX($E$2:E2452)+1,"")</f>
        <v/>
      </c>
    </row>
    <row r="2454" spans="3:5" x14ac:dyDescent="0.25">
      <c r="C2454" s="90" t="s">
        <v>3515</v>
      </c>
      <c r="D2454" s="91">
        <v>7330</v>
      </c>
      <c r="E2454" s="90" t="str">
        <f>IF(D2454=Contact!$M$4,MAX($E$2:E2453)+1,"")</f>
        <v/>
      </c>
    </row>
    <row r="2455" spans="3:5" x14ac:dyDescent="0.25">
      <c r="C2455" s="90" t="s">
        <v>3516</v>
      </c>
      <c r="D2455" s="91">
        <v>7330</v>
      </c>
      <c r="E2455" s="90" t="str">
        <f>IF(D2455=Contact!$M$4,MAX($E$2:E2454)+1,"")</f>
        <v/>
      </c>
    </row>
    <row r="2456" spans="3:5" x14ac:dyDescent="0.25">
      <c r="C2456" s="90" t="s">
        <v>3517</v>
      </c>
      <c r="D2456" s="91">
        <v>7340</v>
      </c>
      <c r="E2456" s="90" t="str">
        <f>IF(D2456=Contact!$M$4,MAX($E$2:E2455)+1,"")</f>
        <v/>
      </c>
    </row>
    <row r="2457" spans="3:5" x14ac:dyDescent="0.25">
      <c r="C2457" s="90" t="s">
        <v>3518</v>
      </c>
      <c r="D2457" s="91">
        <v>7340</v>
      </c>
      <c r="E2457" s="90" t="str">
        <f>IF(D2457=Contact!$M$4,MAX($E$2:E2456)+1,"")</f>
        <v/>
      </c>
    </row>
    <row r="2458" spans="3:5" x14ac:dyDescent="0.25">
      <c r="C2458" s="90" t="s">
        <v>3519</v>
      </c>
      <c r="D2458" s="91">
        <v>7340</v>
      </c>
      <c r="E2458" s="90" t="str">
        <f>IF(D2458=Contact!$M$4,MAX($E$2:E2457)+1,"")</f>
        <v/>
      </c>
    </row>
    <row r="2459" spans="3:5" x14ac:dyDescent="0.25">
      <c r="C2459" s="90" t="s">
        <v>3520</v>
      </c>
      <c r="D2459" s="91">
        <v>7340</v>
      </c>
      <c r="E2459" s="90" t="str">
        <f>IF(D2459=Contact!$M$4,MAX($E$2:E2458)+1,"")</f>
        <v/>
      </c>
    </row>
    <row r="2460" spans="3:5" x14ac:dyDescent="0.25">
      <c r="C2460" s="90" t="s">
        <v>3521</v>
      </c>
      <c r="D2460" s="91">
        <v>7340</v>
      </c>
      <c r="E2460" s="90" t="str">
        <f>IF(D2460=Contact!$M$4,MAX($E$2:E2459)+1,"")</f>
        <v/>
      </c>
    </row>
    <row r="2461" spans="3:5" x14ac:dyDescent="0.25">
      <c r="C2461" s="90" t="s">
        <v>3522</v>
      </c>
      <c r="D2461" s="91">
        <v>7340</v>
      </c>
      <c r="E2461" s="90" t="str">
        <f>IF(D2461=Contact!$M$4,MAX($E$2:E2460)+1,"")</f>
        <v/>
      </c>
    </row>
    <row r="2462" spans="3:5" x14ac:dyDescent="0.25">
      <c r="C2462" s="90" t="s">
        <v>3523</v>
      </c>
      <c r="D2462" s="91">
        <v>7340</v>
      </c>
      <c r="E2462" s="90" t="str">
        <f>IF(D2462=Contact!$M$4,MAX($E$2:E2461)+1,"")</f>
        <v/>
      </c>
    </row>
    <row r="2463" spans="3:5" x14ac:dyDescent="0.25">
      <c r="C2463" s="90" t="s">
        <v>3524</v>
      </c>
      <c r="D2463" s="91">
        <v>7340</v>
      </c>
      <c r="E2463" s="90" t="str">
        <f>IF(D2463=Contact!$M$4,MAX($E$2:E2462)+1,"")</f>
        <v/>
      </c>
    </row>
    <row r="2464" spans="3:5" x14ac:dyDescent="0.25">
      <c r="C2464" s="90" t="s">
        <v>3525</v>
      </c>
      <c r="D2464" s="91">
        <v>7340</v>
      </c>
      <c r="E2464" s="90" t="str">
        <f>IF(D2464=Contact!$M$4,MAX($E$2:E2463)+1,"")</f>
        <v/>
      </c>
    </row>
    <row r="2465" spans="3:5" x14ac:dyDescent="0.25">
      <c r="C2465" s="90" t="s">
        <v>3526</v>
      </c>
      <c r="D2465" s="91">
        <v>7340</v>
      </c>
      <c r="E2465" s="90" t="str">
        <f>IF(D2465=Contact!$M$4,MAX($E$2:E2464)+1,"")</f>
        <v/>
      </c>
    </row>
    <row r="2466" spans="3:5" x14ac:dyDescent="0.25">
      <c r="C2466" s="90" t="s">
        <v>3527</v>
      </c>
      <c r="D2466" s="91">
        <v>7340</v>
      </c>
      <c r="E2466" s="90" t="str">
        <f>IF(D2466=Contact!$M$4,MAX($E$2:E2465)+1,"")</f>
        <v/>
      </c>
    </row>
    <row r="2467" spans="3:5" x14ac:dyDescent="0.25">
      <c r="C2467" s="90" t="s">
        <v>3528</v>
      </c>
      <c r="D2467" s="91">
        <v>7340</v>
      </c>
      <c r="E2467" s="90" t="str">
        <f>IF(D2467=Contact!$M$4,MAX($E$2:E2466)+1,"")</f>
        <v/>
      </c>
    </row>
    <row r="2468" spans="3:5" x14ac:dyDescent="0.25">
      <c r="C2468" s="90" t="s">
        <v>3529</v>
      </c>
      <c r="D2468" s="91">
        <v>7340</v>
      </c>
      <c r="E2468" s="90" t="str">
        <f>IF(D2468=Contact!$M$4,MAX($E$2:E2467)+1,"")</f>
        <v/>
      </c>
    </row>
    <row r="2469" spans="3:5" x14ac:dyDescent="0.25">
      <c r="C2469" s="90" t="s">
        <v>3530</v>
      </c>
      <c r="D2469" s="91">
        <v>7340</v>
      </c>
      <c r="E2469" s="90" t="str">
        <f>IF(D2469=Contact!$M$4,MAX($E$2:E2468)+1,"")</f>
        <v/>
      </c>
    </row>
    <row r="2470" spans="3:5" x14ac:dyDescent="0.25">
      <c r="C2470" s="90" t="s">
        <v>3531</v>
      </c>
      <c r="D2470" s="91">
        <v>7340</v>
      </c>
      <c r="E2470" s="90" t="str">
        <f>IF(D2470=Contact!$M$4,MAX($E$2:E2469)+1,"")</f>
        <v/>
      </c>
    </row>
    <row r="2471" spans="3:5" x14ac:dyDescent="0.25">
      <c r="C2471" s="90" t="s">
        <v>3532</v>
      </c>
      <c r="D2471" s="91">
        <v>7340</v>
      </c>
      <c r="E2471" s="90" t="str">
        <f>IF(D2471=Contact!$M$4,MAX($E$2:E2470)+1,"")</f>
        <v/>
      </c>
    </row>
    <row r="2472" spans="3:5" x14ac:dyDescent="0.25">
      <c r="C2472" s="90" t="s">
        <v>3533</v>
      </c>
      <c r="D2472" s="91">
        <v>7350</v>
      </c>
      <c r="E2472" s="90" t="str">
        <f>IF(D2472=Contact!$M$4,MAX($E$2:E2471)+1,"")</f>
        <v/>
      </c>
    </row>
    <row r="2473" spans="3:5" x14ac:dyDescent="0.25">
      <c r="C2473" s="90" t="s">
        <v>3534</v>
      </c>
      <c r="D2473" s="91">
        <v>7360</v>
      </c>
      <c r="E2473" s="90" t="str">
        <f>IF(D2473=Contact!$M$4,MAX($E$2:E2472)+1,"")</f>
        <v/>
      </c>
    </row>
    <row r="2474" spans="3:5" x14ac:dyDescent="0.25">
      <c r="C2474" s="90" t="s">
        <v>3535</v>
      </c>
      <c r="D2474" s="91">
        <v>7360</v>
      </c>
      <c r="E2474" s="90" t="str">
        <f>IF(D2474=Contact!$M$4,MAX($E$2:E2473)+1,"")</f>
        <v/>
      </c>
    </row>
    <row r="2475" spans="3:5" x14ac:dyDescent="0.25">
      <c r="C2475" s="90" t="s">
        <v>3536</v>
      </c>
      <c r="D2475" s="91">
        <v>7360</v>
      </c>
      <c r="E2475" s="90" t="str">
        <f>IF(D2475=Contact!$M$4,MAX($E$2:E2474)+1,"")</f>
        <v/>
      </c>
    </row>
    <row r="2476" spans="3:5" x14ac:dyDescent="0.25">
      <c r="C2476" s="90" t="s">
        <v>3537</v>
      </c>
      <c r="D2476" s="91">
        <v>7360</v>
      </c>
      <c r="E2476" s="90" t="str">
        <f>IF(D2476=Contact!$M$4,MAX($E$2:E2475)+1,"")</f>
        <v/>
      </c>
    </row>
    <row r="2477" spans="3:5" x14ac:dyDescent="0.25">
      <c r="C2477" s="90" t="s">
        <v>3538</v>
      </c>
      <c r="D2477" s="91">
        <v>7360</v>
      </c>
      <c r="E2477" s="90" t="str">
        <f>IF(D2477=Contact!$M$4,MAX($E$2:E2476)+1,"")</f>
        <v/>
      </c>
    </row>
    <row r="2478" spans="3:5" x14ac:dyDescent="0.25">
      <c r="C2478" s="90" t="s">
        <v>3539</v>
      </c>
      <c r="D2478" s="91">
        <v>7370</v>
      </c>
      <c r="E2478" s="90" t="str">
        <f>IF(D2478=Contact!$M$4,MAX($E$2:E2477)+1,"")</f>
        <v/>
      </c>
    </row>
    <row r="2479" spans="3:5" x14ac:dyDescent="0.25">
      <c r="C2479" s="90" t="s">
        <v>3540</v>
      </c>
      <c r="D2479" s="91">
        <v>7370</v>
      </c>
      <c r="E2479" s="90" t="str">
        <f>IF(D2479=Contact!$M$4,MAX($E$2:E2478)+1,"")</f>
        <v/>
      </c>
    </row>
    <row r="2480" spans="3:5" x14ac:dyDescent="0.25">
      <c r="C2480" s="90" t="s">
        <v>3541</v>
      </c>
      <c r="D2480" s="91">
        <v>7370</v>
      </c>
      <c r="E2480" s="90" t="str">
        <f>IF(D2480=Contact!$M$4,MAX($E$2:E2479)+1,"")</f>
        <v/>
      </c>
    </row>
    <row r="2481" spans="3:5" x14ac:dyDescent="0.25">
      <c r="C2481" s="90" t="s">
        <v>3542</v>
      </c>
      <c r="D2481" s="91">
        <v>7370</v>
      </c>
      <c r="E2481" s="90" t="str">
        <f>IF(D2481=Contact!$M$4,MAX($E$2:E2480)+1,"")</f>
        <v/>
      </c>
    </row>
    <row r="2482" spans="3:5" x14ac:dyDescent="0.25">
      <c r="C2482" s="90" t="s">
        <v>3543</v>
      </c>
      <c r="D2482" s="91">
        <v>7380</v>
      </c>
      <c r="E2482" s="90" t="str">
        <f>IF(D2482=Contact!$M$4,MAX($E$2:E2481)+1,"")</f>
        <v/>
      </c>
    </row>
    <row r="2483" spans="3:5" x14ac:dyDescent="0.25">
      <c r="C2483" s="90" t="s">
        <v>3544</v>
      </c>
      <c r="D2483" s="91">
        <v>7380</v>
      </c>
      <c r="E2483" s="90" t="str">
        <f>IF(D2483=Contact!$M$4,MAX($E$2:E2482)+1,"")</f>
        <v/>
      </c>
    </row>
    <row r="2484" spans="3:5" x14ac:dyDescent="0.25">
      <c r="C2484" s="90" t="s">
        <v>3545</v>
      </c>
      <c r="D2484" s="91">
        <v>7380</v>
      </c>
      <c r="E2484" s="90" t="str">
        <f>IF(D2484=Contact!$M$4,MAX($E$2:E2483)+1,"")</f>
        <v/>
      </c>
    </row>
    <row r="2485" spans="3:5" x14ac:dyDescent="0.25">
      <c r="C2485" s="90" t="s">
        <v>3546</v>
      </c>
      <c r="D2485" s="91">
        <v>7380</v>
      </c>
      <c r="E2485" s="90" t="str">
        <f>IF(D2485=Contact!$M$4,MAX($E$2:E2484)+1,"")</f>
        <v/>
      </c>
    </row>
    <row r="2486" spans="3:5" x14ac:dyDescent="0.25">
      <c r="C2486" s="90" t="s">
        <v>3547</v>
      </c>
      <c r="D2486" s="91">
        <v>7380</v>
      </c>
      <c r="E2486" s="90" t="str">
        <f>IF(D2486=Contact!$M$4,MAX($E$2:E2485)+1,"")</f>
        <v/>
      </c>
    </row>
    <row r="2487" spans="3:5" x14ac:dyDescent="0.25">
      <c r="C2487" s="90" t="s">
        <v>3548</v>
      </c>
      <c r="D2487" s="91">
        <v>7380</v>
      </c>
      <c r="E2487" s="90" t="str">
        <f>IF(D2487=Contact!$M$4,MAX($E$2:E2486)+1,"")</f>
        <v/>
      </c>
    </row>
    <row r="2488" spans="3:5" x14ac:dyDescent="0.25">
      <c r="C2488" s="90" t="s">
        <v>3549</v>
      </c>
      <c r="D2488" s="91">
        <v>7380</v>
      </c>
      <c r="E2488" s="90" t="str">
        <f>IF(D2488=Contact!$M$4,MAX($E$2:E2487)+1,"")</f>
        <v/>
      </c>
    </row>
    <row r="2489" spans="3:5" x14ac:dyDescent="0.25">
      <c r="C2489" s="90" t="s">
        <v>3550</v>
      </c>
      <c r="D2489" s="91">
        <v>7380</v>
      </c>
      <c r="E2489" s="90" t="str">
        <f>IF(D2489=Contact!$M$4,MAX($E$2:E2488)+1,"")</f>
        <v/>
      </c>
    </row>
    <row r="2490" spans="3:5" x14ac:dyDescent="0.25">
      <c r="C2490" s="90" t="s">
        <v>3551</v>
      </c>
      <c r="D2490" s="91">
        <v>7380</v>
      </c>
      <c r="E2490" s="90" t="str">
        <f>IF(D2490=Contact!$M$4,MAX($E$2:E2489)+1,"")</f>
        <v/>
      </c>
    </row>
    <row r="2491" spans="3:5" x14ac:dyDescent="0.25">
      <c r="C2491" s="90" t="s">
        <v>3552</v>
      </c>
      <c r="D2491" s="91">
        <v>7400</v>
      </c>
      <c r="E2491" s="90" t="str">
        <f>IF(D2491=Contact!$M$4,MAX($E$2:E2490)+1,"")</f>
        <v/>
      </c>
    </row>
    <row r="2492" spans="3:5" x14ac:dyDescent="0.25">
      <c r="C2492" s="90" t="s">
        <v>3553</v>
      </c>
      <c r="D2492" s="91">
        <v>7400</v>
      </c>
      <c r="E2492" s="90" t="str">
        <f>IF(D2492=Contact!$M$4,MAX($E$2:E2491)+1,"")</f>
        <v/>
      </c>
    </row>
    <row r="2493" spans="3:5" x14ac:dyDescent="0.25">
      <c r="C2493" s="90" t="s">
        <v>3554</v>
      </c>
      <c r="D2493" s="91">
        <v>7400</v>
      </c>
      <c r="E2493" s="90" t="str">
        <f>IF(D2493=Contact!$M$4,MAX($E$2:E2492)+1,"")</f>
        <v/>
      </c>
    </row>
    <row r="2494" spans="3:5" x14ac:dyDescent="0.25">
      <c r="C2494" s="90" t="s">
        <v>3555</v>
      </c>
      <c r="D2494" s="91">
        <v>7400</v>
      </c>
      <c r="E2494" s="90" t="str">
        <f>IF(D2494=Contact!$M$4,MAX($E$2:E2493)+1,"")</f>
        <v/>
      </c>
    </row>
    <row r="2495" spans="3:5" x14ac:dyDescent="0.25">
      <c r="C2495" s="90" t="s">
        <v>3556</v>
      </c>
      <c r="D2495" s="91">
        <v>7400</v>
      </c>
      <c r="E2495" s="90" t="str">
        <f>IF(D2495=Contact!$M$4,MAX($E$2:E2494)+1,"")</f>
        <v/>
      </c>
    </row>
    <row r="2496" spans="3:5" x14ac:dyDescent="0.25">
      <c r="C2496" s="90" t="s">
        <v>3557</v>
      </c>
      <c r="D2496" s="91">
        <v>7400</v>
      </c>
      <c r="E2496" s="90" t="str">
        <f>IF(D2496=Contact!$M$4,MAX($E$2:E2495)+1,"")</f>
        <v/>
      </c>
    </row>
    <row r="2497" spans="3:5" x14ac:dyDescent="0.25">
      <c r="C2497" s="90" t="s">
        <v>3558</v>
      </c>
      <c r="D2497" s="91">
        <v>7400</v>
      </c>
      <c r="E2497" s="90" t="str">
        <f>IF(D2497=Contact!$M$4,MAX($E$2:E2496)+1,"")</f>
        <v/>
      </c>
    </row>
    <row r="2498" spans="3:5" x14ac:dyDescent="0.25">
      <c r="C2498" s="90" t="s">
        <v>3559</v>
      </c>
      <c r="D2498" s="91">
        <v>7400</v>
      </c>
      <c r="E2498" s="90" t="str">
        <f>IF(D2498=Contact!$M$4,MAX($E$2:E2497)+1,"")</f>
        <v/>
      </c>
    </row>
    <row r="2499" spans="3:5" x14ac:dyDescent="0.25">
      <c r="C2499" s="90" t="s">
        <v>3560</v>
      </c>
      <c r="D2499" s="91">
        <v>7400</v>
      </c>
      <c r="E2499" s="90" t="str">
        <f>IF(D2499=Contact!$M$4,MAX($E$2:E2498)+1,"")</f>
        <v/>
      </c>
    </row>
    <row r="2500" spans="3:5" x14ac:dyDescent="0.25">
      <c r="C2500" s="90" t="s">
        <v>3561</v>
      </c>
      <c r="D2500" s="91">
        <v>7400</v>
      </c>
      <c r="E2500" s="90" t="str">
        <f>IF(D2500=Contact!$M$4,MAX($E$2:E2499)+1,"")</f>
        <v/>
      </c>
    </row>
    <row r="2501" spans="3:5" x14ac:dyDescent="0.25">
      <c r="C2501" s="90" t="s">
        <v>3562</v>
      </c>
      <c r="D2501" s="91">
        <v>7410</v>
      </c>
      <c r="E2501" s="90" t="str">
        <f>IF(D2501=Contact!$M$4,MAX($E$2:E2500)+1,"")</f>
        <v/>
      </c>
    </row>
    <row r="2502" spans="3:5" x14ac:dyDescent="0.25">
      <c r="C2502" s="90" t="s">
        <v>3563</v>
      </c>
      <c r="D2502" s="91">
        <v>7410</v>
      </c>
      <c r="E2502" s="90" t="str">
        <f>IF(D2502=Contact!$M$4,MAX($E$2:E2501)+1,"")</f>
        <v/>
      </c>
    </row>
    <row r="2503" spans="3:5" x14ac:dyDescent="0.25">
      <c r="C2503" s="90" t="s">
        <v>3564</v>
      </c>
      <c r="D2503" s="91">
        <v>7410</v>
      </c>
      <c r="E2503" s="90" t="str">
        <f>IF(D2503=Contact!$M$4,MAX($E$2:E2502)+1,"")</f>
        <v/>
      </c>
    </row>
    <row r="2504" spans="3:5" x14ac:dyDescent="0.25">
      <c r="C2504" s="90" t="s">
        <v>3565</v>
      </c>
      <c r="D2504" s="91">
        <v>7410</v>
      </c>
      <c r="E2504" s="90" t="str">
        <f>IF(D2504=Contact!$M$4,MAX($E$2:E2503)+1,"")</f>
        <v/>
      </c>
    </row>
    <row r="2505" spans="3:5" x14ac:dyDescent="0.25">
      <c r="C2505" s="90" t="s">
        <v>3566</v>
      </c>
      <c r="D2505" s="91">
        <v>7410</v>
      </c>
      <c r="E2505" s="90" t="str">
        <f>IF(D2505=Contact!$M$4,MAX($E$2:E2504)+1,"")</f>
        <v/>
      </c>
    </row>
    <row r="2506" spans="3:5" x14ac:dyDescent="0.25">
      <c r="C2506" s="90" t="s">
        <v>2639</v>
      </c>
      <c r="D2506" s="91">
        <v>7410</v>
      </c>
      <c r="E2506" s="90" t="str">
        <f>IF(D2506=Contact!$M$4,MAX($E$2:E2505)+1,"")</f>
        <v/>
      </c>
    </row>
    <row r="2507" spans="3:5" x14ac:dyDescent="0.25">
      <c r="C2507" s="90" t="s">
        <v>3567</v>
      </c>
      <c r="D2507" s="91">
        <v>7410</v>
      </c>
      <c r="E2507" s="90" t="str">
        <f>IF(D2507=Contact!$M$4,MAX($E$2:E2506)+1,"")</f>
        <v/>
      </c>
    </row>
    <row r="2508" spans="3:5" x14ac:dyDescent="0.25">
      <c r="C2508" s="90" t="s">
        <v>3568</v>
      </c>
      <c r="D2508" s="91">
        <v>7430</v>
      </c>
      <c r="E2508" s="90" t="str">
        <f>IF(D2508=Contact!$M$4,MAX($E$2:E2507)+1,"")</f>
        <v/>
      </c>
    </row>
    <row r="2509" spans="3:5" x14ac:dyDescent="0.25">
      <c r="C2509" s="90" t="s">
        <v>3569</v>
      </c>
      <c r="D2509" s="91">
        <v>7430</v>
      </c>
      <c r="E2509" s="90" t="str">
        <f>IF(D2509=Contact!$M$4,MAX($E$2:E2508)+1,"")</f>
        <v/>
      </c>
    </row>
    <row r="2510" spans="3:5" x14ac:dyDescent="0.25">
      <c r="C2510" s="90" t="s">
        <v>3570</v>
      </c>
      <c r="D2510" s="91">
        <v>7430</v>
      </c>
      <c r="E2510" s="90" t="str">
        <f>IF(D2510=Contact!$M$4,MAX($E$2:E2509)+1,"")</f>
        <v/>
      </c>
    </row>
    <row r="2511" spans="3:5" x14ac:dyDescent="0.25">
      <c r="C2511" s="90" t="s">
        <v>3571</v>
      </c>
      <c r="D2511" s="91">
        <v>7430</v>
      </c>
      <c r="E2511" s="90" t="str">
        <f>IF(D2511=Contact!$M$4,MAX($E$2:E2510)+1,"")</f>
        <v/>
      </c>
    </row>
    <row r="2512" spans="3:5" x14ac:dyDescent="0.25">
      <c r="C2512" s="90" t="s">
        <v>3572</v>
      </c>
      <c r="D2512" s="91">
        <v>7430</v>
      </c>
      <c r="E2512" s="90" t="str">
        <f>IF(D2512=Contact!$M$4,MAX($E$2:E2511)+1,"")</f>
        <v/>
      </c>
    </row>
    <row r="2513" spans="3:5" x14ac:dyDescent="0.25">
      <c r="C2513" s="90" t="s">
        <v>3573</v>
      </c>
      <c r="D2513" s="91">
        <v>7430</v>
      </c>
      <c r="E2513" s="90" t="str">
        <f>IF(D2513=Contact!$M$4,MAX($E$2:E2512)+1,"")</f>
        <v/>
      </c>
    </row>
    <row r="2514" spans="3:5" x14ac:dyDescent="0.25">
      <c r="C2514" s="90" t="s">
        <v>3574</v>
      </c>
      <c r="D2514" s="91">
        <v>7440</v>
      </c>
      <c r="E2514" s="90" t="str">
        <f>IF(D2514=Contact!$M$4,MAX($E$2:E2513)+1,"")</f>
        <v/>
      </c>
    </row>
    <row r="2515" spans="3:5" x14ac:dyDescent="0.25">
      <c r="C2515" s="90" t="s">
        <v>3575</v>
      </c>
      <c r="D2515" s="91">
        <v>7440</v>
      </c>
      <c r="E2515" s="90" t="str">
        <f>IF(D2515=Contact!$M$4,MAX($E$2:E2514)+1,"")</f>
        <v/>
      </c>
    </row>
    <row r="2516" spans="3:5" x14ac:dyDescent="0.25">
      <c r="C2516" s="90" t="s">
        <v>3576</v>
      </c>
      <c r="D2516" s="91">
        <v>7440</v>
      </c>
      <c r="E2516" s="90" t="str">
        <f>IF(D2516=Contact!$M$4,MAX($E$2:E2515)+1,"")</f>
        <v/>
      </c>
    </row>
    <row r="2517" spans="3:5" x14ac:dyDescent="0.25">
      <c r="C2517" s="90" t="s">
        <v>3577</v>
      </c>
      <c r="D2517" s="91">
        <v>7440</v>
      </c>
      <c r="E2517" s="90" t="str">
        <f>IF(D2517=Contact!$M$4,MAX($E$2:E2516)+1,"")</f>
        <v/>
      </c>
    </row>
    <row r="2518" spans="3:5" x14ac:dyDescent="0.25">
      <c r="C2518" s="90" t="s">
        <v>3578</v>
      </c>
      <c r="D2518" s="91">
        <v>7450</v>
      </c>
      <c r="E2518" s="90" t="str">
        <f>IF(D2518=Contact!$M$4,MAX($E$2:E2517)+1,"")</f>
        <v/>
      </c>
    </row>
    <row r="2519" spans="3:5" x14ac:dyDescent="0.25">
      <c r="C2519" s="90" t="s">
        <v>3579</v>
      </c>
      <c r="D2519" s="91">
        <v>7450</v>
      </c>
      <c r="E2519" s="90" t="str">
        <f>IF(D2519=Contact!$M$4,MAX($E$2:E2518)+1,"")</f>
        <v/>
      </c>
    </row>
    <row r="2520" spans="3:5" x14ac:dyDescent="0.25">
      <c r="C2520" s="90" t="s">
        <v>3580</v>
      </c>
      <c r="D2520" s="91">
        <v>7450</v>
      </c>
      <c r="E2520" s="90" t="str">
        <f>IF(D2520=Contact!$M$4,MAX($E$2:E2519)+1,"")</f>
        <v/>
      </c>
    </row>
    <row r="2521" spans="3:5" x14ac:dyDescent="0.25">
      <c r="C2521" s="90" t="s">
        <v>3581</v>
      </c>
      <c r="D2521" s="91">
        <v>7450</v>
      </c>
      <c r="E2521" s="90" t="str">
        <f>IF(D2521=Contact!$M$4,MAX($E$2:E2520)+1,"")</f>
        <v/>
      </c>
    </row>
    <row r="2522" spans="3:5" x14ac:dyDescent="0.25">
      <c r="C2522" s="90" t="s">
        <v>3582</v>
      </c>
      <c r="D2522" s="91">
        <v>7460</v>
      </c>
      <c r="E2522" s="90" t="str">
        <f>IF(D2522=Contact!$M$4,MAX($E$2:E2521)+1,"")</f>
        <v/>
      </c>
    </row>
    <row r="2523" spans="3:5" x14ac:dyDescent="0.25">
      <c r="C2523" s="90" t="s">
        <v>3583</v>
      </c>
      <c r="D2523" s="91">
        <v>7460</v>
      </c>
      <c r="E2523" s="90" t="str">
        <f>IF(D2523=Contact!$M$4,MAX($E$2:E2522)+1,"")</f>
        <v/>
      </c>
    </row>
    <row r="2524" spans="3:5" x14ac:dyDescent="0.25">
      <c r="C2524" s="90" t="s">
        <v>3584</v>
      </c>
      <c r="D2524" s="91">
        <v>7460</v>
      </c>
      <c r="E2524" s="90" t="str">
        <f>IF(D2524=Contact!$M$4,MAX($E$2:E2523)+1,"")</f>
        <v/>
      </c>
    </row>
    <row r="2525" spans="3:5" x14ac:dyDescent="0.25">
      <c r="C2525" s="90" t="s">
        <v>3585</v>
      </c>
      <c r="D2525" s="91">
        <v>7460</v>
      </c>
      <c r="E2525" s="90" t="str">
        <f>IF(D2525=Contact!$M$4,MAX($E$2:E2524)+1,"")</f>
        <v/>
      </c>
    </row>
    <row r="2526" spans="3:5" x14ac:dyDescent="0.25">
      <c r="C2526" s="90" t="s">
        <v>3586</v>
      </c>
      <c r="D2526" s="91">
        <v>7460</v>
      </c>
      <c r="E2526" s="90" t="str">
        <f>IF(D2526=Contact!$M$4,MAX($E$2:E2525)+1,"")</f>
        <v/>
      </c>
    </row>
    <row r="2527" spans="3:5" x14ac:dyDescent="0.25">
      <c r="C2527" s="90" t="s">
        <v>3587</v>
      </c>
      <c r="D2527" s="91">
        <v>7460</v>
      </c>
      <c r="E2527" s="90" t="str">
        <f>IF(D2527=Contact!$M$4,MAX($E$2:E2526)+1,"")</f>
        <v/>
      </c>
    </row>
    <row r="2528" spans="3:5" x14ac:dyDescent="0.25">
      <c r="C2528" s="90" t="s">
        <v>3588</v>
      </c>
      <c r="D2528" s="91">
        <v>7460</v>
      </c>
      <c r="E2528" s="90" t="str">
        <f>IF(D2528=Contact!$M$4,MAX($E$2:E2527)+1,"")</f>
        <v/>
      </c>
    </row>
    <row r="2529" spans="3:5" x14ac:dyDescent="0.25">
      <c r="C2529" s="90" t="s">
        <v>3589</v>
      </c>
      <c r="D2529" s="91">
        <v>7470</v>
      </c>
      <c r="E2529" s="90" t="str">
        <f>IF(D2529=Contact!$M$4,MAX($E$2:E2528)+1,"")</f>
        <v/>
      </c>
    </row>
    <row r="2530" spans="3:5" x14ac:dyDescent="0.25">
      <c r="C2530" s="90" t="s">
        <v>3590</v>
      </c>
      <c r="D2530" s="91">
        <v>7470</v>
      </c>
      <c r="E2530" s="90" t="str">
        <f>IF(D2530=Contact!$M$4,MAX($E$2:E2529)+1,"")</f>
        <v/>
      </c>
    </row>
    <row r="2531" spans="3:5" x14ac:dyDescent="0.25">
      <c r="C2531" s="90" t="s">
        <v>3591</v>
      </c>
      <c r="D2531" s="91">
        <v>7470</v>
      </c>
      <c r="E2531" s="90" t="str">
        <f>IF(D2531=Contact!$M$4,MAX($E$2:E2530)+1,"")</f>
        <v/>
      </c>
    </row>
    <row r="2532" spans="3:5" x14ac:dyDescent="0.25">
      <c r="C2532" s="90" t="s">
        <v>3592</v>
      </c>
      <c r="D2532" s="91">
        <v>7470</v>
      </c>
      <c r="E2532" s="90" t="str">
        <f>IF(D2532=Contact!$M$4,MAX($E$2:E2531)+1,"")</f>
        <v/>
      </c>
    </row>
    <row r="2533" spans="3:5" x14ac:dyDescent="0.25">
      <c r="C2533" s="90" t="s">
        <v>3593</v>
      </c>
      <c r="D2533" s="91">
        <v>7500</v>
      </c>
      <c r="E2533" s="90" t="str">
        <f>IF(D2533=Contact!$M$4,MAX($E$2:E2532)+1,"")</f>
        <v/>
      </c>
    </row>
    <row r="2534" spans="3:5" x14ac:dyDescent="0.25">
      <c r="C2534" s="90" t="s">
        <v>3594</v>
      </c>
      <c r="D2534" s="91">
        <v>7510</v>
      </c>
      <c r="E2534" s="90" t="str">
        <f>IF(D2534=Contact!$M$4,MAX($E$2:E2533)+1,"")</f>
        <v/>
      </c>
    </row>
    <row r="2535" spans="3:5" x14ac:dyDescent="0.25">
      <c r="C2535" s="90" t="s">
        <v>3595</v>
      </c>
      <c r="D2535" s="91">
        <v>7510</v>
      </c>
      <c r="E2535" s="90" t="str">
        <f>IF(D2535=Contact!$M$4,MAX($E$2:E2534)+1,"")</f>
        <v/>
      </c>
    </row>
    <row r="2536" spans="3:5" x14ac:dyDescent="0.25">
      <c r="C2536" s="90" t="s">
        <v>3596</v>
      </c>
      <c r="D2536" s="91">
        <v>7510</v>
      </c>
      <c r="E2536" s="90" t="str">
        <f>IF(D2536=Contact!$M$4,MAX($E$2:E2535)+1,"")</f>
        <v/>
      </c>
    </row>
    <row r="2537" spans="3:5" x14ac:dyDescent="0.25">
      <c r="C2537" s="90" t="s">
        <v>3597</v>
      </c>
      <c r="D2537" s="91">
        <v>7510</v>
      </c>
      <c r="E2537" s="90" t="str">
        <f>IF(D2537=Contact!$M$4,MAX($E$2:E2536)+1,"")</f>
        <v/>
      </c>
    </row>
    <row r="2538" spans="3:5" x14ac:dyDescent="0.25">
      <c r="C2538" s="90" t="s">
        <v>3598</v>
      </c>
      <c r="D2538" s="91">
        <v>7510</v>
      </c>
      <c r="E2538" s="90" t="str">
        <f>IF(D2538=Contact!$M$4,MAX($E$2:E2537)+1,"")</f>
        <v/>
      </c>
    </row>
    <row r="2539" spans="3:5" x14ac:dyDescent="0.25">
      <c r="C2539" s="90" t="s">
        <v>3599</v>
      </c>
      <c r="D2539" s="91">
        <v>7510</v>
      </c>
      <c r="E2539" s="90" t="str">
        <f>IF(D2539=Contact!$M$4,MAX($E$2:E2538)+1,"")</f>
        <v/>
      </c>
    </row>
    <row r="2540" spans="3:5" x14ac:dyDescent="0.25">
      <c r="C2540" s="90" t="s">
        <v>3600</v>
      </c>
      <c r="D2540" s="91">
        <v>7520</v>
      </c>
      <c r="E2540" s="90" t="str">
        <f>IF(D2540=Contact!$M$4,MAX($E$2:E2539)+1,"")</f>
        <v/>
      </c>
    </row>
    <row r="2541" spans="3:5" x14ac:dyDescent="0.25">
      <c r="C2541" s="90" t="s">
        <v>3601</v>
      </c>
      <c r="D2541" s="91">
        <v>7520</v>
      </c>
      <c r="E2541" s="90" t="str">
        <f>IF(D2541=Contact!$M$4,MAX($E$2:E2540)+1,"")</f>
        <v/>
      </c>
    </row>
    <row r="2542" spans="3:5" x14ac:dyDescent="0.25">
      <c r="C2542" s="90" t="s">
        <v>3602</v>
      </c>
      <c r="D2542" s="91">
        <v>7520</v>
      </c>
      <c r="E2542" s="90" t="str">
        <f>IF(D2542=Contact!$M$4,MAX($E$2:E2541)+1,"")</f>
        <v/>
      </c>
    </row>
    <row r="2543" spans="3:5" x14ac:dyDescent="0.25">
      <c r="C2543" s="90" t="s">
        <v>3603</v>
      </c>
      <c r="D2543" s="91">
        <v>7530</v>
      </c>
      <c r="E2543" s="90" t="str">
        <f>IF(D2543=Contact!$M$4,MAX($E$2:E2542)+1,"")</f>
        <v/>
      </c>
    </row>
    <row r="2544" spans="3:5" x14ac:dyDescent="0.25">
      <c r="C2544" s="90" t="s">
        <v>3604</v>
      </c>
      <c r="D2544" s="91">
        <v>7530</v>
      </c>
      <c r="E2544" s="90" t="str">
        <f>IF(D2544=Contact!$M$4,MAX($E$2:E2543)+1,"")</f>
        <v/>
      </c>
    </row>
    <row r="2545" spans="3:5" x14ac:dyDescent="0.25">
      <c r="C2545" s="90" t="s">
        <v>3605</v>
      </c>
      <c r="D2545" s="91">
        <v>7530</v>
      </c>
      <c r="E2545" s="90" t="str">
        <f>IF(D2545=Contact!$M$4,MAX($E$2:E2544)+1,"")</f>
        <v/>
      </c>
    </row>
    <row r="2546" spans="3:5" x14ac:dyDescent="0.25">
      <c r="C2546" s="90" t="s">
        <v>3606</v>
      </c>
      <c r="D2546" s="91">
        <v>7530</v>
      </c>
      <c r="E2546" s="90" t="str">
        <f>IF(D2546=Contact!$M$4,MAX($E$2:E2545)+1,"")</f>
        <v/>
      </c>
    </row>
    <row r="2547" spans="3:5" x14ac:dyDescent="0.25">
      <c r="C2547" s="90" t="s">
        <v>3607</v>
      </c>
      <c r="D2547" s="91">
        <v>7530</v>
      </c>
      <c r="E2547" s="90" t="str">
        <f>IF(D2547=Contact!$M$4,MAX($E$2:E2546)+1,"")</f>
        <v/>
      </c>
    </row>
    <row r="2548" spans="3:5" x14ac:dyDescent="0.25">
      <c r="C2548" s="90" t="s">
        <v>3608</v>
      </c>
      <c r="D2548" s="91">
        <v>7530</v>
      </c>
      <c r="E2548" s="90" t="str">
        <f>IF(D2548=Contact!$M$4,MAX($E$2:E2547)+1,"")</f>
        <v/>
      </c>
    </row>
    <row r="2549" spans="3:5" x14ac:dyDescent="0.25">
      <c r="C2549" s="90" t="s">
        <v>3609</v>
      </c>
      <c r="D2549" s="91">
        <v>7530</v>
      </c>
      <c r="E2549" s="90" t="str">
        <f>IF(D2549=Contact!$M$4,MAX($E$2:E2548)+1,"")</f>
        <v/>
      </c>
    </row>
    <row r="2550" spans="3:5" x14ac:dyDescent="0.25">
      <c r="C2550" s="90" t="s">
        <v>3610</v>
      </c>
      <c r="D2550" s="91">
        <v>7560</v>
      </c>
      <c r="E2550" s="90" t="str">
        <f>IF(D2550=Contact!$M$4,MAX($E$2:E2549)+1,"")</f>
        <v/>
      </c>
    </row>
    <row r="2551" spans="3:5" x14ac:dyDescent="0.25">
      <c r="C2551" s="90" t="s">
        <v>3611</v>
      </c>
      <c r="D2551" s="91">
        <v>7560</v>
      </c>
      <c r="E2551" s="90" t="str">
        <f>IF(D2551=Contact!$M$4,MAX($E$2:E2550)+1,"")</f>
        <v/>
      </c>
    </row>
    <row r="2552" spans="3:5" x14ac:dyDescent="0.25">
      <c r="C2552" s="90" t="s">
        <v>3612</v>
      </c>
      <c r="D2552" s="91">
        <v>7570</v>
      </c>
      <c r="E2552" s="90" t="str">
        <f>IF(D2552=Contact!$M$4,MAX($E$2:E2551)+1,"")</f>
        <v/>
      </c>
    </row>
    <row r="2553" spans="3:5" x14ac:dyDescent="0.25">
      <c r="C2553" s="90" t="s">
        <v>3613</v>
      </c>
      <c r="D2553" s="91">
        <v>7570</v>
      </c>
      <c r="E2553" s="90" t="str">
        <f>IF(D2553=Contact!$M$4,MAX($E$2:E2552)+1,"")</f>
        <v/>
      </c>
    </row>
    <row r="2554" spans="3:5" x14ac:dyDescent="0.25">
      <c r="C2554" s="90" t="s">
        <v>3614</v>
      </c>
      <c r="D2554" s="91">
        <v>7580</v>
      </c>
      <c r="E2554" s="90" t="str">
        <f>IF(D2554=Contact!$M$4,MAX($E$2:E2553)+1,"")</f>
        <v/>
      </c>
    </row>
    <row r="2555" spans="3:5" x14ac:dyDescent="0.25">
      <c r="C2555" s="90" t="s">
        <v>3615</v>
      </c>
      <c r="D2555" s="91">
        <v>7580</v>
      </c>
      <c r="E2555" s="90" t="str">
        <f>IF(D2555=Contact!$M$4,MAX($E$2:E2554)+1,"")</f>
        <v/>
      </c>
    </row>
    <row r="2556" spans="3:5" x14ac:dyDescent="0.25">
      <c r="C2556" s="90" t="s">
        <v>3616</v>
      </c>
      <c r="D2556" s="91">
        <v>7580</v>
      </c>
      <c r="E2556" s="90" t="str">
        <f>IF(D2556=Contact!$M$4,MAX($E$2:E2555)+1,"")</f>
        <v/>
      </c>
    </row>
    <row r="2557" spans="3:5" x14ac:dyDescent="0.25">
      <c r="C2557" s="90" t="s">
        <v>2894</v>
      </c>
      <c r="D2557" s="91">
        <v>7580</v>
      </c>
      <c r="E2557" s="90" t="str">
        <f>IF(D2557=Contact!$M$4,MAX($E$2:E2556)+1,"")</f>
        <v/>
      </c>
    </row>
    <row r="2558" spans="3:5" x14ac:dyDescent="0.25">
      <c r="C2558" s="90" t="s">
        <v>3617</v>
      </c>
      <c r="D2558" s="91">
        <v>7590</v>
      </c>
      <c r="E2558" s="90" t="str">
        <f>IF(D2558=Contact!$M$4,MAX($E$2:E2557)+1,"")</f>
        <v/>
      </c>
    </row>
    <row r="2559" spans="3:5" x14ac:dyDescent="0.25">
      <c r="C2559" s="90" t="s">
        <v>3618</v>
      </c>
      <c r="D2559" s="91">
        <v>7590</v>
      </c>
      <c r="E2559" s="90" t="str">
        <f>IF(D2559=Contact!$M$4,MAX($E$2:E2558)+1,"")</f>
        <v/>
      </c>
    </row>
    <row r="2560" spans="3:5" x14ac:dyDescent="0.25">
      <c r="C2560" s="90" t="s">
        <v>3619</v>
      </c>
      <c r="D2560" s="91">
        <v>7590</v>
      </c>
      <c r="E2560" s="90" t="str">
        <f>IF(D2560=Contact!$M$4,MAX($E$2:E2559)+1,"")</f>
        <v/>
      </c>
    </row>
    <row r="2561" spans="3:5" x14ac:dyDescent="0.25">
      <c r="C2561" s="90" t="s">
        <v>3620</v>
      </c>
      <c r="D2561" s="91">
        <v>7590</v>
      </c>
      <c r="E2561" s="90" t="str">
        <f>IF(D2561=Contact!$M$4,MAX($E$2:E2560)+1,"")</f>
        <v/>
      </c>
    </row>
    <row r="2562" spans="3:5" x14ac:dyDescent="0.25">
      <c r="C2562" s="90" t="s">
        <v>3621</v>
      </c>
      <c r="D2562" s="91">
        <v>7590</v>
      </c>
      <c r="E2562" s="90" t="str">
        <f>IF(D2562=Contact!$M$4,MAX($E$2:E2561)+1,"")</f>
        <v/>
      </c>
    </row>
    <row r="2563" spans="3:5" x14ac:dyDescent="0.25">
      <c r="C2563" s="90" t="s">
        <v>3622</v>
      </c>
      <c r="D2563" s="91">
        <v>7590</v>
      </c>
      <c r="E2563" s="90" t="str">
        <f>IF(D2563=Contact!$M$4,MAX($E$2:E2562)+1,"")</f>
        <v/>
      </c>
    </row>
    <row r="2564" spans="3:5" x14ac:dyDescent="0.25">
      <c r="C2564" s="90" t="s">
        <v>3623</v>
      </c>
      <c r="D2564" s="91">
        <v>7590</v>
      </c>
      <c r="E2564" s="90" t="str">
        <f>IF(D2564=Contact!$M$4,MAX($E$2:E2563)+1,"")</f>
        <v/>
      </c>
    </row>
    <row r="2565" spans="3:5" x14ac:dyDescent="0.25">
      <c r="C2565" s="90" t="s">
        <v>3624</v>
      </c>
      <c r="D2565" s="91">
        <v>7600</v>
      </c>
      <c r="E2565" s="90" t="str">
        <f>IF(D2565=Contact!$M$4,MAX($E$2:E2564)+1,"")</f>
        <v/>
      </c>
    </row>
    <row r="2566" spans="3:5" x14ac:dyDescent="0.25">
      <c r="C2566" s="90" t="s">
        <v>3625</v>
      </c>
      <c r="D2566" s="91">
        <v>7600</v>
      </c>
      <c r="E2566" s="90" t="str">
        <f>IF(D2566=Contact!$M$4,MAX($E$2:E2565)+1,"")</f>
        <v/>
      </c>
    </row>
    <row r="2567" spans="3:5" x14ac:dyDescent="0.25">
      <c r="C2567" s="90" t="s">
        <v>3626</v>
      </c>
      <c r="D2567" s="91">
        <v>7600</v>
      </c>
      <c r="E2567" s="90" t="str">
        <f>IF(D2567=Contact!$M$4,MAX($E$2:E2566)+1,"")</f>
        <v/>
      </c>
    </row>
    <row r="2568" spans="3:5" x14ac:dyDescent="0.25">
      <c r="C2568" s="90" t="s">
        <v>3627</v>
      </c>
      <c r="D2568" s="91">
        <v>7600</v>
      </c>
      <c r="E2568" s="90" t="str">
        <f>IF(D2568=Contact!$M$4,MAX($E$2:E2567)+1,"")</f>
        <v/>
      </c>
    </row>
    <row r="2569" spans="3:5" x14ac:dyDescent="0.25">
      <c r="C2569" s="90" t="s">
        <v>3628</v>
      </c>
      <c r="D2569" s="91">
        <v>7600</v>
      </c>
      <c r="E2569" s="90" t="str">
        <f>IF(D2569=Contact!$M$4,MAX($E$2:E2568)+1,"")</f>
        <v/>
      </c>
    </row>
    <row r="2570" spans="3:5" x14ac:dyDescent="0.25">
      <c r="C2570" s="90" t="s">
        <v>3493</v>
      </c>
      <c r="D2570" s="91">
        <v>7610</v>
      </c>
      <c r="E2570" s="90" t="str">
        <f>IF(D2570=Contact!$M$4,MAX($E$2:E2569)+1,"")</f>
        <v/>
      </c>
    </row>
    <row r="2571" spans="3:5" x14ac:dyDescent="0.25">
      <c r="C2571" s="90" t="s">
        <v>3629</v>
      </c>
      <c r="D2571" s="91">
        <v>7610</v>
      </c>
      <c r="E2571" s="90" t="str">
        <f>IF(D2571=Contact!$M$4,MAX($E$2:E2570)+1,"")</f>
        <v/>
      </c>
    </row>
    <row r="2572" spans="3:5" x14ac:dyDescent="0.25">
      <c r="C2572" s="90" t="s">
        <v>3630</v>
      </c>
      <c r="D2572" s="91">
        <v>7610</v>
      </c>
      <c r="E2572" s="90" t="str">
        <f>IF(D2572=Contact!$M$4,MAX($E$2:E2571)+1,"")</f>
        <v/>
      </c>
    </row>
    <row r="2573" spans="3:5" x14ac:dyDescent="0.25">
      <c r="C2573" s="90" t="s">
        <v>3594</v>
      </c>
      <c r="D2573" s="91">
        <v>7630</v>
      </c>
      <c r="E2573" s="90" t="str">
        <f>IF(D2573=Contact!$M$4,MAX($E$2:E2572)+1,"")</f>
        <v/>
      </c>
    </row>
    <row r="2574" spans="3:5" x14ac:dyDescent="0.25">
      <c r="C2574" s="90" t="s">
        <v>3631</v>
      </c>
      <c r="D2574" s="91">
        <v>7630</v>
      </c>
      <c r="E2574" s="90" t="str">
        <f>IF(D2574=Contact!$M$4,MAX($E$2:E2573)+1,"")</f>
        <v/>
      </c>
    </row>
    <row r="2575" spans="3:5" x14ac:dyDescent="0.25">
      <c r="C2575" s="90" t="s">
        <v>3595</v>
      </c>
      <c r="D2575" s="91">
        <v>7660</v>
      </c>
      <c r="E2575" s="90" t="str">
        <f>IF(D2575=Contact!$M$4,MAX($E$2:E2574)+1,"")</f>
        <v/>
      </c>
    </row>
    <row r="2576" spans="3:5" x14ac:dyDescent="0.25">
      <c r="C2576" s="90" t="s">
        <v>3632</v>
      </c>
      <c r="D2576" s="91">
        <v>7660</v>
      </c>
      <c r="E2576" s="90" t="str">
        <f>IF(D2576=Contact!$M$4,MAX($E$2:E2575)+1,"")</f>
        <v/>
      </c>
    </row>
    <row r="2577" spans="3:5" x14ac:dyDescent="0.25">
      <c r="C2577" s="90" t="s">
        <v>3633</v>
      </c>
      <c r="D2577" s="91">
        <v>7660</v>
      </c>
      <c r="E2577" s="90" t="str">
        <f>IF(D2577=Contact!$M$4,MAX($E$2:E2576)+1,"")</f>
        <v/>
      </c>
    </row>
    <row r="2578" spans="3:5" x14ac:dyDescent="0.25">
      <c r="C2578" s="90" t="s">
        <v>3634</v>
      </c>
      <c r="D2578" s="91">
        <v>7660</v>
      </c>
      <c r="E2578" s="90" t="str">
        <f>IF(D2578=Contact!$M$4,MAX($E$2:E2577)+1,"")</f>
        <v/>
      </c>
    </row>
    <row r="2579" spans="3:5" x14ac:dyDescent="0.25">
      <c r="C2579" s="90" t="s">
        <v>2447</v>
      </c>
      <c r="D2579" s="91">
        <v>7690</v>
      </c>
      <c r="E2579" s="90" t="str">
        <f>IF(D2579=Contact!$M$4,MAX($E$2:E2578)+1,"")</f>
        <v/>
      </c>
    </row>
    <row r="2580" spans="3:5" x14ac:dyDescent="0.25">
      <c r="C2580" s="90" t="s">
        <v>3635</v>
      </c>
      <c r="D2580" s="91">
        <v>7690</v>
      </c>
      <c r="E2580" s="90" t="str">
        <f>IF(D2580=Contact!$M$4,MAX($E$2:E2579)+1,"")</f>
        <v/>
      </c>
    </row>
    <row r="2581" spans="3:5" x14ac:dyDescent="0.25">
      <c r="C2581" s="90" t="s">
        <v>3636</v>
      </c>
      <c r="D2581" s="91">
        <v>7690</v>
      </c>
      <c r="E2581" s="90" t="str">
        <f>IF(D2581=Contact!$M$4,MAX($E$2:E2580)+1,"")</f>
        <v/>
      </c>
    </row>
    <row r="2582" spans="3:5" x14ac:dyDescent="0.25">
      <c r="C2582" s="90" t="s">
        <v>3637</v>
      </c>
      <c r="D2582" s="91">
        <v>7690</v>
      </c>
      <c r="E2582" s="90" t="str">
        <f>IF(D2582=Contact!$M$4,MAX($E$2:E2581)+1,"")</f>
        <v/>
      </c>
    </row>
    <row r="2583" spans="3:5" x14ac:dyDescent="0.25">
      <c r="C2583" s="90" t="s">
        <v>3638</v>
      </c>
      <c r="D2583" s="91">
        <v>7690</v>
      </c>
      <c r="E2583" s="90" t="str">
        <f>IF(D2583=Contact!$M$4,MAX($E$2:E2582)+1,"")</f>
        <v/>
      </c>
    </row>
    <row r="2584" spans="3:5" x14ac:dyDescent="0.25">
      <c r="C2584" s="90" t="s">
        <v>3639</v>
      </c>
      <c r="D2584" s="91">
        <v>7690</v>
      </c>
      <c r="E2584" s="90" t="str">
        <f>IF(D2584=Contact!$M$4,MAX($E$2:E2583)+1,"")</f>
        <v/>
      </c>
    </row>
    <row r="2585" spans="3:5" x14ac:dyDescent="0.25">
      <c r="C2585" s="90" t="s">
        <v>3640</v>
      </c>
      <c r="D2585" s="91">
        <v>7700</v>
      </c>
      <c r="E2585" s="90" t="str">
        <f>IF(D2585=Contact!$M$4,MAX($E$2:E2584)+1,"")</f>
        <v/>
      </c>
    </row>
    <row r="2586" spans="3:5" x14ac:dyDescent="0.25">
      <c r="C2586" s="90" t="s">
        <v>3641</v>
      </c>
      <c r="D2586" s="91">
        <v>7700</v>
      </c>
      <c r="E2586" s="90" t="str">
        <f>IF(D2586=Contact!$M$4,MAX($E$2:E2585)+1,"")</f>
        <v/>
      </c>
    </row>
    <row r="2587" spans="3:5" x14ac:dyDescent="0.25">
      <c r="C2587" s="90" t="s">
        <v>3642</v>
      </c>
      <c r="D2587" s="91">
        <v>7700</v>
      </c>
      <c r="E2587" s="90" t="str">
        <f>IF(D2587=Contact!$M$4,MAX($E$2:E2586)+1,"")</f>
        <v/>
      </c>
    </row>
    <row r="2588" spans="3:5" x14ac:dyDescent="0.25">
      <c r="C2588" s="90" t="s">
        <v>1268</v>
      </c>
      <c r="D2588" s="91">
        <v>7700</v>
      </c>
      <c r="E2588" s="90" t="str">
        <f>IF(D2588=Contact!$M$4,MAX($E$2:E2587)+1,"")</f>
        <v/>
      </c>
    </row>
    <row r="2589" spans="3:5" x14ac:dyDescent="0.25">
      <c r="C2589" s="90" t="s">
        <v>3643</v>
      </c>
      <c r="D2589" s="91">
        <v>7700</v>
      </c>
      <c r="E2589" s="90" t="str">
        <f>IF(D2589=Contact!$M$4,MAX($E$2:E2588)+1,"")</f>
        <v/>
      </c>
    </row>
    <row r="2590" spans="3:5" x14ac:dyDescent="0.25">
      <c r="C2590" s="90" t="s">
        <v>3644</v>
      </c>
      <c r="D2590" s="91">
        <v>7700</v>
      </c>
      <c r="E2590" s="90" t="str">
        <f>IF(D2590=Contact!$M$4,MAX($E$2:E2589)+1,"")</f>
        <v/>
      </c>
    </row>
    <row r="2591" spans="3:5" x14ac:dyDescent="0.25">
      <c r="C2591" s="90" t="s">
        <v>3645</v>
      </c>
      <c r="D2591" s="91">
        <v>7700</v>
      </c>
      <c r="E2591" s="90" t="str">
        <f>IF(D2591=Contact!$M$4,MAX($E$2:E2590)+1,"")</f>
        <v/>
      </c>
    </row>
    <row r="2592" spans="3:5" x14ac:dyDescent="0.25">
      <c r="C2592" s="90" t="s">
        <v>3646</v>
      </c>
      <c r="D2592" s="91">
        <v>7790</v>
      </c>
      <c r="E2592" s="90" t="str">
        <f>IF(D2592=Contact!$M$4,MAX($E$2:E2591)+1,"")</f>
        <v/>
      </c>
    </row>
    <row r="2593" spans="3:5" x14ac:dyDescent="0.25">
      <c r="C2593" s="90" t="s">
        <v>3647</v>
      </c>
      <c r="D2593" s="91">
        <v>7800</v>
      </c>
      <c r="E2593" s="90" t="str">
        <f>IF(D2593=Contact!$M$4,MAX($E$2:E2592)+1,"")</f>
        <v/>
      </c>
    </row>
    <row r="2594" spans="3:5" x14ac:dyDescent="0.25">
      <c r="C2594" s="90" t="s">
        <v>3648</v>
      </c>
      <c r="D2594" s="91">
        <v>7800</v>
      </c>
      <c r="E2594" s="90" t="str">
        <f>IF(D2594=Contact!$M$4,MAX($E$2:E2593)+1,"")</f>
        <v/>
      </c>
    </row>
    <row r="2595" spans="3:5" x14ac:dyDescent="0.25">
      <c r="C2595" s="90" t="s">
        <v>3649</v>
      </c>
      <c r="D2595" s="91">
        <v>7800</v>
      </c>
      <c r="E2595" s="90" t="str">
        <f>IF(D2595=Contact!$M$4,MAX($E$2:E2594)+1,"")</f>
        <v/>
      </c>
    </row>
    <row r="2596" spans="3:5" x14ac:dyDescent="0.25">
      <c r="C2596" s="90" t="s">
        <v>3650</v>
      </c>
      <c r="D2596" s="91">
        <v>7800</v>
      </c>
      <c r="E2596" s="90" t="str">
        <f>IF(D2596=Contact!$M$4,MAX($E$2:E2595)+1,"")</f>
        <v/>
      </c>
    </row>
    <row r="2597" spans="3:5" x14ac:dyDescent="0.25">
      <c r="C2597" s="90" t="s">
        <v>3466</v>
      </c>
      <c r="D2597" s="91">
        <v>7800</v>
      </c>
      <c r="E2597" s="90" t="str">
        <f>IF(D2597=Contact!$M$4,MAX($E$2:E2596)+1,"")</f>
        <v/>
      </c>
    </row>
    <row r="2598" spans="3:5" x14ac:dyDescent="0.25">
      <c r="C2598" s="90" t="s">
        <v>3651</v>
      </c>
      <c r="D2598" s="91">
        <v>7800</v>
      </c>
      <c r="E2598" s="90" t="str">
        <f>IF(D2598=Contact!$M$4,MAX($E$2:E2597)+1,"")</f>
        <v/>
      </c>
    </row>
    <row r="2599" spans="3:5" x14ac:dyDescent="0.25">
      <c r="C2599" s="90" t="s">
        <v>3652</v>
      </c>
      <c r="D2599" s="91">
        <v>7800</v>
      </c>
      <c r="E2599" s="90" t="str">
        <f>IF(D2599=Contact!$M$4,MAX($E$2:E2598)+1,"")</f>
        <v/>
      </c>
    </row>
    <row r="2600" spans="3:5" x14ac:dyDescent="0.25">
      <c r="C2600" s="90" t="s">
        <v>3653</v>
      </c>
      <c r="D2600" s="91">
        <v>7800</v>
      </c>
      <c r="E2600" s="90" t="str">
        <f>IF(D2600=Contact!$M$4,MAX($E$2:E2599)+1,"")</f>
        <v/>
      </c>
    </row>
    <row r="2601" spans="3:5" x14ac:dyDescent="0.25">
      <c r="C2601" s="90" t="s">
        <v>3654</v>
      </c>
      <c r="D2601" s="91">
        <v>8000</v>
      </c>
      <c r="E2601" s="90" t="str">
        <f>IF(D2601=Contact!$M$4,MAX($E$2:E2600)+1,"")</f>
        <v/>
      </c>
    </row>
    <row r="2602" spans="3:5" x14ac:dyDescent="0.25">
      <c r="C2602" s="90" t="s">
        <v>3655</v>
      </c>
      <c r="D2602" s="91">
        <v>8000</v>
      </c>
      <c r="E2602" s="90" t="str">
        <f>IF(D2602=Contact!$M$4,MAX($E$2:E2601)+1,"")</f>
        <v/>
      </c>
    </row>
    <row r="2603" spans="3:5" x14ac:dyDescent="0.25">
      <c r="C2603" s="90" t="s">
        <v>3656</v>
      </c>
      <c r="D2603" s="91">
        <v>8000</v>
      </c>
      <c r="E2603" s="90" t="str">
        <f>IF(D2603=Contact!$M$4,MAX($E$2:E2602)+1,"")</f>
        <v/>
      </c>
    </row>
    <row r="2604" spans="3:5" x14ac:dyDescent="0.25">
      <c r="C2604" s="90" t="s">
        <v>3657</v>
      </c>
      <c r="D2604" s="91">
        <v>8000</v>
      </c>
      <c r="E2604" s="90" t="str">
        <f>IF(D2604=Contact!$M$4,MAX($E$2:E2603)+1,"")</f>
        <v/>
      </c>
    </row>
    <row r="2605" spans="3:5" x14ac:dyDescent="0.25">
      <c r="C2605" s="90" t="s">
        <v>3658</v>
      </c>
      <c r="D2605" s="91">
        <v>8000</v>
      </c>
      <c r="E2605" s="90" t="str">
        <f>IF(D2605=Contact!$M$4,MAX($E$2:E2604)+1,"")</f>
        <v/>
      </c>
    </row>
    <row r="2606" spans="3:5" x14ac:dyDescent="0.25">
      <c r="C2606" s="90" t="s">
        <v>3659</v>
      </c>
      <c r="D2606" s="91">
        <v>8000</v>
      </c>
      <c r="E2606" s="90" t="str">
        <f>IF(D2606=Contact!$M$4,MAX($E$2:E2605)+1,"")</f>
        <v/>
      </c>
    </row>
    <row r="2607" spans="3:5" x14ac:dyDescent="0.25">
      <c r="C2607" s="90" t="s">
        <v>3660</v>
      </c>
      <c r="D2607" s="91">
        <v>8090</v>
      </c>
      <c r="E2607" s="90" t="str">
        <f>IF(D2607=Contact!$M$4,MAX($E$2:E2606)+1,"")</f>
        <v/>
      </c>
    </row>
    <row r="2608" spans="3:5" x14ac:dyDescent="0.25">
      <c r="C2608" s="90" t="s">
        <v>3661</v>
      </c>
      <c r="D2608" s="91">
        <v>8090</v>
      </c>
      <c r="E2608" s="90" t="str">
        <f>IF(D2608=Contact!$M$4,MAX($E$2:E2607)+1,"")</f>
        <v/>
      </c>
    </row>
    <row r="2609" spans="3:5" x14ac:dyDescent="0.25">
      <c r="C2609" s="90" t="s">
        <v>3662</v>
      </c>
      <c r="D2609" s="91">
        <v>8090</v>
      </c>
      <c r="E2609" s="90" t="str">
        <f>IF(D2609=Contact!$M$4,MAX($E$2:E2608)+1,"")</f>
        <v/>
      </c>
    </row>
    <row r="2610" spans="3:5" x14ac:dyDescent="0.25">
      <c r="C2610" s="90" t="s">
        <v>3654</v>
      </c>
      <c r="D2610" s="91">
        <v>8090</v>
      </c>
      <c r="E2610" s="90" t="str">
        <f>IF(D2610=Contact!$M$4,MAX($E$2:E2609)+1,"")</f>
        <v/>
      </c>
    </row>
    <row r="2611" spans="3:5" x14ac:dyDescent="0.25">
      <c r="C2611" s="90" t="s">
        <v>3663</v>
      </c>
      <c r="D2611" s="91">
        <v>8090</v>
      </c>
      <c r="E2611" s="90" t="str">
        <f>IF(D2611=Contact!$M$4,MAX($E$2:E2610)+1,"")</f>
        <v/>
      </c>
    </row>
    <row r="2612" spans="3:5" x14ac:dyDescent="0.25">
      <c r="C2612" s="90" t="s">
        <v>3664</v>
      </c>
      <c r="D2612" s="91">
        <v>8090</v>
      </c>
      <c r="E2612" s="90" t="str">
        <f>IF(D2612=Contact!$M$4,MAX($E$2:E2611)+1,"")</f>
        <v/>
      </c>
    </row>
    <row r="2613" spans="3:5" x14ac:dyDescent="0.25">
      <c r="C2613" s="90" t="s">
        <v>3665</v>
      </c>
      <c r="D2613" s="91">
        <v>8090</v>
      </c>
      <c r="E2613" s="90" t="str">
        <f>IF(D2613=Contact!$M$4,MAX($E$2:E2612)+1,"")</f>
        <v/>
      </c>
    </row>
    <row r="2614" spans="3:5" x14ac:dyDescent="0.25">
      <c r="C2614" s="90" t="s">
        <v>3666</v>
      </c>
      <c r="D2614" s="91">
        <v>8090</v>
      </c>
      <c r="E2614" s="90" t="str">
        <f>IF(D2614=Contact!$M$4,MAX($E$2:E2613)+1,"")</f>
        <v/>
      </c>
    </row>
    <row r="2615" spans="3:5" x14ac:dyDescent="0.25">
      <c r="C2615" s="90" t="s">
        <v>3667</v>
      </c>
      <c r="D2615" s="91">
        <v>8090</v>
      </c>
      <c r="E2615" s="90" t="str">
        <f>IF(D2615=Contact!$M$4,MAX($E$2:E2614)+1,"")</f>
        <v/>
      </c>
    </row>
    <row r="2616" spans="3:5" x14ac:dyDescent="0.25">
      <c r="C2616" s="90" t="s">
        <v>3668</v>
      </c>
      <c r="D2616" s="91">
        <v>8090</v>
      </c>
      <c r="E2616" s="90" t="str">
        <f>IF(D2616=Contact!$M$4,MAX($E$2:E2615)+1,"")</f>
        <v/>
      </c>
    </row>
    <row r="2617" spans="3:5" x14ac:dyDescent="0.25">
      <c r="C2617" s="90" t="s">
        <v>2025</v>
      </c>
      <c r="D2617" s="91">
        <v>8090</v>
      </c>
      <c r="E2617" s="90" t="str">
        <f>IF(D2617=Contact!$M$4,MAX($E$2:E2616)+1,"")</f>
        <v/>
      </c>
    </row>
    <row r="2618" spans="3:5" x14ac:dyDescent="0.25">
      <c r="C2618" s="90" t="s">
        <v>3669</v>
      </c>
      <c r="D2618" s="91">
        <v>8090</v>
      </c>
      <c r="E2618" s="90" t="str">
        <f>IF(D2618=Contact!$M$4,MAX($E$2:E2617)+1,"")</f>
        <v/>
      </c>
    </row>
    <row r="2619" spans="3:5" x14ac:dyDescent="0.25">
      <c r="C2619" s="90" t="s">
        <v>3670</v>
      </c>
      <c r="D2619" s="91">
        <v>8090</v>
      </c>
      <c r="E2619" s="90" t="str">
        <f>IF(D2619=Contact!$M$4,MAX($E$2:E2618)+1,"")</f>
        <v/>
      </c>
    </row>
    <row r="2620" spans="3:5" x14ac:dyDescent="0.25">
      <c r="C2620" s="90" t="s">
        <v>3671</v>
      </c>
      <c r="D2620" s="91">
        <v>8090</v>
      </c>
      <c r="E2620" s="90" t="str">
        <f>IF(D2620=Contact!$M$4,MAX($E$2:E2619)+1,"")</f>
        <v/>
      </c>
    </row>
    <row r="2621" spans="3:5" x14ac:dyDescent="0.25">
      <c r="C2621" s="90" t="s">
        <v>3672</v>
      </c>
      <c r="D2621" s="91">
        <v>8090</v>
      </c>
      <c r="E2621" s="90" t="str">
        <f>IF(D2621=Contact!$M$4,MAX($E$2:E2620)+1,"")</f>
        <v/>
      </c>
    </row>
    <row r="2622" spans="3:5" x14ac:dyDescent="0.25">
      <c r="C2622" s="90" t="s">
        <v>3673</v>
      </c>
      <c r="D2622" s="91">
        <v>8090</v>
      </c>
      <c r="E2622" s="90" t="str">
        <f>IF(D2622=Contact!$M$4,MAX($E$2:E2621)+1,"")</f>
        <v/>
      </c>
    </row>
    <row r="2623" spans="3:5" x14ac:dyDescent="0.25">
      <c r="C2623" s="90" t="s">
        <v>3674</v>
      </c>
      <c r="D2623" s="91">
        <v>8090</v>
      </c>
      <c r="E2623" s="90" t="str">
        <f>IF(D2623=Contact!$M$4,MAX($E$2:E2622)+1,"")</f>
        <v/>
      </c>
    </row>
    <row r="2624" spans="3:5" x14ac:dyDescent="0.25">
      <c r="C2624" s="90" t="s">
        <v>3675</v>
      </c>
      <c r="D2624" s="91">
        <v>8090</v>
      </c>
      <c r="E2624" s="90" t="str">
        <f>IF(D2624=Contact!$M$4,MAX($E$2:E2623)+1,"")</f>
        <v/>
      </c>
    </row>
    <row r="2625" spans="3:5" x14ac:dyDescent="0.25">
      <c r="C2625" s="90" t="s">
        <v>3676</v>
      </c>
      <c r="D2625" s="91">
        <v>8090</v>
      </c>
      <c r="E2625" s="90" t="str">
        <f>IF(D2625=Contact!$M$4,MAX($E$2:E2624)+1,"")</f>
        <v/>
      </c>
    </row>
    <row r="2626" spans="3:5" x14ac:dyDescent="0.25">
      <c r="C2626" s="90" t="s">
        <v>3677</v>
      </c>
      <c r="D2626" s="91">
        <v>8110</v>
      </c>
      <c r="E2626" s="90" t="str">
        <f>IF(D2626=Contact!$M$4,MAX($E$2:E2625)+1,"")</f>
        <v/>
      </c>
    </row>
    <row r="2627" spans="3:5" x14ac:dyDescent="0.25">
      <c r="C2627" s="90" t="s">
        <v>3678</v>
      </c>
      <c r="D2627" s="91">
        <v>8110</v>
      </c>
      <c r="E2627" s="90" t="str">
        <f>IF(D2627=Contact!$M$4,MAX($E$2:E2626)+1,"")</f>
        <v/>
      </c>
    </row>
    <row r="2628" spans="3:5" x14ac:dyDescent="0.25">
      <c r="C2628" s="90" t="s">
        <v>3679</v>
      </c>
      <c r="D2628" s="91">
        <v>8110</v>
      </c>
      <c r="E2628" s="90" t="str">
        <f>IF(D2628=Contact!$M$4,MAX($E$2:E2627)+1,"")</f>
        <v/>
      </c>
    </row>
    <row r="2629" spans="3:5" x14ac:dyDescent="0.25">
      <c r="C2629" s="90" t="s">
        <v>3680</v>
      </c>
      <c r="D2629" s="91">
        <v>8110</v>
      </c>
      <c r="E2629" s="90" t="str">
        <f>IF(D2629=Contact!$M$4,MAX($E$2:E2628)+1,"")</f>
        <v/>
      </c>
    </row>
    <row r="2630" spans="3:5" x14ac:dyDescent="0.25">
      <c r="C2630" s="90" t="s">
        <v>3681</v>
      </c>
      <c r="D2630" s="91">
        <v>8110</v>
      </c>
      <c r="E2630" s="90" t="str">
        <f>IF(D2630=Contact!$M$4,MAX($E$2:E2629)+1,"")</f>
        <v/>
      </c>
    </row>
    <row r="2631" spans="3:5" x14ac:dyDescent="0.25">
      <c r="C2631" s="90" t="s">
        <v>3682</v>
      </c>
      <c r="D2631" s="91">
        <v>8110</v>
      </c>
      <c r="E2631" s="90" t="str">
        <f>IF(D2631=Contact!$M$4,MAX($E$2:E2630)+1,"")</f>
        <v/>
      </c>
    </row>
    <row r="2632" spans="3:5" x14ac:dyDescent="0.25">
      <c r="C2632" s="90" t="s">
        <v>3683</v>
      </c>
      <c r="D2632" s="91">
        <v>8110</v>
      </c>
      <c r="E2632" s="90" t="str">
        <f>IF(D2632=Contact!$M$4,MAX($E$2:E2631)+1,"")</f>
        <v/>
      </c>
    </row>
    <row r="2633" spans="3:5" x14ac:dyDescent="0.25">
      <c r="C2633" s="90" t="s">
        <v>3684</v>
      </c>
      <c r="D2633" s="91">
        <v>8110</v>
      </c>
      <c r="E2633" s="90" t="str">
        <f>IF(D2633=Contact!$M$4,MAX($E$2:E2632)+1,"")</f>
        <v/>
      </c>
    </row>
    <row r="2634" spans="3:5" x14ac:dyDescent="0.25">
      <c r="C2634" s="90" t="s">
        <v>3685</v>
      </c>
      <c r="D2634" s="91">
        <v>8110</v>
      </c>
      <c r="E2634" s="90" t="str">
        <f>IF(D2634=Contact!$M$4,MAX($E$2:E2633)+1,"")</f>
        <v/>
      </c>
    </row>
    <row r="2635" spans="3:5" x14ac:dyDescent="0.25">
      <c r="C2635" s="90" t="s">
        <v>3686</v>
      </c>
      <c r="D2635" s="91">
        <v>8110</v>
      </c>
      <c r="E2635" s="90" t="str">
        <f>IF(D2635=Contact!$M$4,MAX($E$2:E2634)+1,"")</f>
        <v/>
      </c>
    </row>
    <row r="2636" spans="3:5" x14ac:dyDescent="0.25">
      <c r="C2636" s="90" t="s">
        <v>3687</v>
      </c>
      <c r="D2636" s="91">
        <v>8110</v>
      </c>
      <c r="E2636" s="90" t="str">
        <f>IF(D2636=Contact!$M$4,MAX($E$2:E2635)+1,"")</f>
        <v/>
      </c>
    </row>
    <row r="2637" spans="3:5" x14ac:dyDescent="0.25">
      <c r="C2637" s="90" t="s">
        <v>3688</v>
      </c>
      <c r="D2637" s="91">
        <v>8110</v>
      </c>
      <c r="E2637" s="90" t="str">
        <f>IF(D2637=Contact!$M$4,MAX($E$2:E2636)+1,"")</f>
        <v/>
      </c>
    </row>
    <row r="2638" spans="3:5" x14ac:dyDescent="0.25">
      <c r="C2638" s="90" t="s">
        <v>3689</v>
      </c>
      <c r="D2638" s="91">
        <v>8110</v>
      </c>
      <c r="E2638" s="90" t="str">
        <f>IF(D2638=Contact!$M$4,MAX($E$2:E2637)+1,"")</f>
        <v/>
      </c>
    </row>
    <row r="2639" spans="3:5" x14ac:dyDescent="0.25">
      <c r="C2639" s="90" t="s">
        <v>3690</v>
      </c>
      <c r="D2639" s="91">
        <v>8110</v>
      </c>
      <c r="E2639" s="90" t="str">
        <f>IF(D2639=Contact!$M$4,MAX($E$2:E2638)+1,"")</f>
        <v/>
      </c>
    </row>
    <row r="2640" spans="3:5" x14ac:dyDescent="0.25">
      <c r="C2640" s="90" t="s">
        <v>3691</v>
      </c>
      <c r="D2640" s="91">
        <v>8110</v>
      </c>
      <c r="E2640" s="90" t="str">
        <f>IF(D2640=Contact!$M$4,MAX($E$2:E2639)+1,"")</f>
        <v/>
      </c>
    </row>
    <row r="2641" spans="3:5" x14ac:dyDescent="0.25">
      <c r="C2641" s="90" t="s">
        <v>3692</v>
      </c>
      <c r="D2641" s="91">
        <v>8110</v>
      </c>
      <c r="E2641" s="90" t="str">
        <f>IF(D2641=Contact!$M$4,MAX($E$2:E2640)+1,"")</f>
        <v/>
      </c>
    </row>
    <row r="2642" spans="3:5" x14ac:dyDescent="0.25">
      <c r="C2642" s="90" t="s">
        <v>3693</v>
      </c>
      <c r="D2642" s="91">
        <v>8120</v>
      </c>
      <c r="E2642" s="90" t="str">
        <f>IF(D2642=Contact!$M$4,MAX($E$2:E2641)+1,"")</f>
        <v/>
      </c>
    </row>
    <row r="2643" spans="3:5" x14ac:dyDescent="0.25">
      <c r="C2643" s="90" t="s">
        <v>3694</v>
      </c>
      <c r="D2643" s="91">
        <v>8130</v>
      </c>
      <c r="E2643" s="90" t="str">
        <f>IF(D2643=Contact!$M$4,MAX($E$2:E2642)+1,"")</f>
        <v/>
      </c>
    </row>
    <row r="2644" spans="3:5" x14ac:dyDescent="0.25">
      <c r="C2644" s="90" t="s">
        <v>3695</v>
      </c>
      <c r="D2644" s="91">
        <v>8130</v>
      </c>
      <c r="E2644" s="90" t="str">
        <f>IF(D2644=Contact!$M$4,MAX($E$2:E2643)+1,"")</f>
        <v/>
      </c>
    </row>
    <row r="2645" spans="3:5" x14ac:dyDescent="0.25">
      <c r="C2645" s="90" t="s">
        <v>3696</v>
      </c>
      <c r="D2645" s="91">
        <v>8130</v>
      </c>
      <c r="E2645" s="90" t="str">
        <f>IF(D2645=Contact!$M$4,MAX($E$2:E2644)+1,"")</f>
        <v/>
      </c>
    </row>
    <row r="2646" spans="3:5" x14ac:dyDescent="0.25">
      <c r="C2646" s="90" t="s">
        <v>3697</v>
      </c>
      <c r="D2646" s="91">
        <v>8130</v>
      </c>
      <c r="E2646" s="90" t="str">
        <f>IF(D2646=Contact!$M$4,MAX($E$2:E2645)+1,"")</f>
        <v/>
      </c>
    </row>
    <row r="2647" spans="3:5" x14ac:dyDescent="0.25">
      <c r="C2647" s="90" t="s">
        <v>3698</v>
      </c>
      <c r="D2647" s="91">
        <v>8130</v>
      </c>
      <c r="E2647" s="90" t="str">
        <f>IF(D2647=Contact!$M$4,MAX($E$2:E2646)+1,"")</f>
        <v/>
      </c>
    </row>
    <row r="2648" spans="3:5" x14ac:dyDescent="0.25">
      <c r="C2648" s="90" t="s">
        <v>3699</v>
      </c>
      <c r="D2648" s="91">
        <v>8130</v>
      </c>
      <c r="E2648" s="90" t="str">
        <f>IF(D2648=Contact!$M$4,MAX($E$2:E2647)+1,"")</f>
        <v/>
      </c>
    </row>
    <row r="2649" spans="3:5" x14ac:dyDescent="0.25">
      <c r="C2649" s="90" t="s">
        <v>3700</v>
      </c>
      <c r="D2649" s="91">
        <v>8130</v>
      </c>
      <c r="E2649" s="90" t="str">
        <f>IF(D2649=Contact!$M$4,MAX($E$2:E2648)+1,"")</f>
        <v/>
      </c>
    </row>
    <row r="2650" spans="3:5" x14ac:dyDescent="0.25">
      <c r="C2650" s="90" t="s">
        <v>3701</v>
      </c>
      <c r="D2650" s="91">
        <v>8130</v>
      </c>
      <c r="E2650" s="90" t="str">
        <f>IF(D2650=Contact!$M$4,MAX($E$2:E2649)+1,"")</f>
        <v/>
      </c>
    </row>
    <row r="2651" spans="3:5" x14ac:dyDescent="0.25">
      <c r="C2651" s="90" t="s">
        <v>3702</v>
      </c>
      <c r="D2651" s="91">
        <v>8130</v>
      </c>
      <c r="E2651" s="90" t="str">
        <f>IF(D2651=Contact!$M$4,MAX($E$2:E2650)+1,"")</f>
        <v/>
      </c>
    </row>
    <row r="2652" spans="3:5" x14ac:dyDescent="0.25">
      <c r="C2652" s="90" t="s">
        <v>3703</v>
      </c>
      <c r="D2652" s="91">
        <v>8130</v>
      </c>
      <c r="E2652" s="90" t="str">
        <f>IF(D2652=Contact!$M$4,MAX($E$2:E2651)+1,"")</f>
        <v/>
      </c>
    </row>
    <row r="2653" spans="3:5" x14ac:dyDescent="0.25">
      <c r="C2653" s="90" t="s">
        <v>3704</v>
      </c>
      <c r="D2653" s="91">
        <v>8130</v>
      </c>
      <c r="E2653" s="90" t="str">
        <f>IF(D2653=Contact!$M$4,MAX($E$2:E2652)+1,"")</f>
        <v/>
      </c>
    </row>
    <row r="2654" spans="3:5" x14ac:dyDescent="0.25">
      <c r="C2654" s="90" t="s">
        <v>3705</v>
      </c>
      <c r="D2654" s="91">
        <v>8130</v>
      </c>
      <c r="E2654" s="90" t="str">
        <f>IF(D2654=Contact!$M$4,MAX($E$2:E2653)+1,"")</f>
        <v/>
      </c>
    </row>
    <row r="2655" spans="3:5" x14ac:dyDescent="0.25">
      <c r="C2655" s="90" t="s">
        <v>3706</v>
      </c>
      <c r="D2655" s="91">
        <v>8130</v>
      </c>
      <c r="E2655" s="90" t="str">
        <f>IF(D2655=Contact!$M$4,MAX($E$2:E2654)+1,"")</f>
        <v/>
      </c>
    </row>
    <row r="2656" spans="3:5" x14ac:dyDescent="0.25">
      <c r="C2656" s="90" t="s">
        <v>3707</v>
      </c>
      <c r="D2656" s="91">
        <v>8130</v>
      </c>
      <c r="E2656" s="90" t="str">
        <f>IF(D2656=Contact!$M$4,MAX($E$2:E2655)+1,"")</f>
        <v/>
      </c>
    </row>
    <row r="2657" spans="3:5" x14ac:dyDescent="0.25">
      <c r="C2657" s="90" t="s">
        <v>3708</v>
      </c>
      <c r="D2657" s="91">
        <v>8130</v>
      </c>
      <c r="E2657" s="90" t="str">
        <f>IF(D2657=Contact!$M$4,MAX($E$2:E2656)+1,"")</f>
        <v/>
      </c>
    </row>
    <row r="2658" spans="3:5" x14ac:dyDescent="0.25">
      <c r="C2658" s="90" t="s">
        <v>3709</v>
      </c>
      <c r="D2658" s="91">
        <v>8130</v>
      </c>
      <c r="E2658" s="90" t="str">
        <f>IF(D2658=Contact!$M$4,MAX($E$2:E2657)+1,"")</f>
        <v/>
      </c>
    </row>
    <row r="2659" spans="3:5" x14ac:dyDescent="0.25">
      <c r="C2659" s="90" t="s">
        <v>3710</v>
      </c>
      <c r="D2659" s="91">
        <v>8130</v>
      </c>
      <c r="E2659" s="90" t="str">
        <f>IF(D2659=Contact!$M$4,MAX($E$2:E2658)+1,"")</f>
        <v/>
      </c>
    </row>
    <row r="2660" spans="3:5" x14ac:dyDescent="0.25">
      <c r="C2660" s="90" t="s">
        <v>3711</v>
      </c>
      <c r="D2660" s="91">
        <v>8130</v>
      </c>
      <c r="E2660" s="90" t="str">
        <f>IF(D2660=Contact!$M$4,MAX($E$2:E2659)+1,"")</f>
        <v/>
      </c>
    </row>
    <row r="2661" spans="3:5" x14ac:dyDescent="0.25">
      <c r="C2661" s="90" t="s">
        <v>3712</v>
      </c>
      <c r="D2661" s="91">
        <v>8130</v>
      </c>
      <c r="E2661" s="90" t="str">
        <f>IF(D2661=Contact!$M$4,MAX($E$2:E2660)+1,"")</f>
        <v/>
      </c>
    </row>
    <row r="2662" spans="3:5" x14ac:dyDescent="0.25">
      <c r="C2662" s="90" t="s">
        <v>3713</v>
      </c>
      <c r="D2662" s="91">
        <v>8130</v>
      </c>
      <c r="E2662" s="90" t="str">
        <f>IF(D2662=Contact!$M$4,MAX($E$2:E2661)+1,"")</f>
        <v/>
      </c>
    </row>
    <row r="2663" spans="3:5" x14ac:dyDescent="0.25">
      <c r="C2663" s="90" t="s">
        <v>3714</v>
      </c>
      <c r="D2663" s="91">
        <v>8130</v>
      </c>
      <c r="E2663" s="90" t="str">
        <f>IF(D2663=Contact!$M$4,MAX($E$2:E2662)+1,"")</f>
        <v/>
      </c>
    </row>
    <row r="2664" spans="3:5" x14ac:dyDescent="0.25">
      <c r="C2664" s="90" t="s">
        <v>3715</v>
      </c>
      <c r="D2664" s="91">
        <v>8130</v>
      </c>
      <c r="E2664" s="90" t="str">
        <f>IF(D2664=Contact!$M$4,MAX($E$2:E2663)+1,"")</f>
        <v/>
      </c>
    </row>
    <row r="2665" spans="3:5" x14ac:dyDescent="0.25">
      <c r="C2665" s="90" t="s">
        <v>3716</v>
      </c>
      <c r="D2665" s="91">
        <v>8130</v>
      </c>
      <c r="E2665" s="90" t="str">
        <f>IF(D2665=Contact!$M$4,MAX($E$2:E2664)+1,"")</f>
        <v/>
      </c>
    </row>
    <row r="2666" spans="3:5" x14ac:dyDescent="0.25">
      <c r="C2666" s="90" t="s">
        <v>3717</v>
      </c>
      <c r="D2666" s="91">
        <v>8140</v>
      </c>
      <c r="E2666" s="90" t="str">
        <f>IF(D2666=Contact!$M$4,MAX($E$2:E2665)+1,"")</f>
        <v/>
      </c>
    </row>
    <row r="2667" spans="3:5" x14ac:dyDescent="0.25">
      <c r="C2667" s="90" t="s">
        <v>3718</v>
      </c>
      <c r="D2667" s="91">
        <v>8140</v>
      </c>
      <c r="E2667" s="90" t="str">
        <f>IF(D2667=Contact!$M$4,MAX($E$2:E2666)+1,"")</f>
        <v/>
      </c>
    </row>
    <row r="2668" spans="3:5" x14ac:dyDescent="0.25">
      <c r="C2668" s="90" t="s">
        <v>3719</v>
      </c>
      <c r="D2668" s="91">
        <v>8140</v>
      </c>
      <c r="E2668" s="90" t="str">
        <f>IF(D2668=Contact!$M$4,MAX($E$2:E2667)+1,"")</f>
        <v/>
      </c>
    </row>
    <row r="2669" spans="3:5" x14ac:dyDescent="0.25">
      <c r="C2669" s="90" t="s">
        <v>3720</v>
      </c>
      <c r="D2669" s="91">
        <v>8140</v>
      </c>
      <c r="E2669" s="90" t="str">
        <f>IF(D2669=Contact!$M$4,MAX($E$2:E2668)+1,"")</f>
        <v/>
      </c>
    </row>
    <row r="2670" spans="3:5" x14ac:dyDescent="0.25">
      <c r="C2670" s="90" t="s">
        <v>3721</v>
      </c>
      <c r="D2670" s="91">
        <v>8140</v>
      </c>
      <c r="E2670" s="90" t="str">
        <f>IF(D2670=Contact!$M$4,MAX($E$2:E2669)+1,"")</f>
        <v/>
      </c>
    </row>
    <row r="2671" spans="3:5" x14ac:dyDescent="0.25">
      <c r="C2671" s="90" t="s">
        <v>3722</v>
      </c>
      <c r="D2671" s="91">
        <v>8140</v>
      </c>
      <c r="E2671" s="90" t="str">
        <f>IF(D2671=Contact!$M$4,MAX($E$2:E2670)+1,"")</f>
        <v/>
      </c>
    </row>
    <row r="2672" spans="3:5" x14ac:dyDescent="0.25">
      <c r="C2672" s="90" t="s">
        <v>3723</v>
      </c>
      <c r="D2672" s="91">
        <v>8140</v>
      </c>
      <c r="E2672" s="90" t="str">
        <f>IF(D2672=Contact!$M$4,MAX($E$2:E2671)+1,"")</f>
        <v/>
      </c>
    </row>
    <row r="2673" spans="3:5" x14ac:dyDescent="0.25">
      <c r="C2673" s="90" t="s">
        <v>3724</v>
      </c>
      <c r="D2673" s="91">
        <v>8140</v>
      </c>
      <c r="E2673" s="90" t="str">
        <f>IF(D2673=Contact!$M$4,MAX($E$2:E2672)+1,"")</f>
        <v/>
      </c>
    </row>
    <row r="2674" spans="3:5" x14ac:dyDescent="0.25">
      <c r="C2674" s="90" t="s">
        <v>3725</v>
      </c>
      <c r="D2674" s="91">
        <v>8140</v>
      </c>
      <c r="E2674" s="90" t="str">
        <f>IF(D2674=Contact!$M$4,MAX($E$2:E2673)+1,"")</f>
        <v/>
      </c>
    </row>
    <row r="2675" spans="3:5" x14ac:dyDescent="0.25">
      <c r="C2675" s="90" t="s">
        <v>3726</v>
      </c>
      <c r="D2675" s="91">
        <v>8140</v>
      </c>
      <c r="E2675" s="90" t="str">
        <f>IF(D2675=Contact!$M$4,MAX($E$2:E2674)+1,"")</f>
        <v/>
      </c>
    </row>
    <row r="2676" spans="3:5" x14ac:dyDescent="0.25">
      <c r="C2676" s="90" t="s">
        <v>3727</v>
      </c>
      <c r="D2676" s="91">
        <v>8140</v>
      </c>
      <c r="E2676" s="90" t="str">
        <f>IF(D2676=Contact!$M$4,MAX($E$2:E2675)+1,"")</f>
        <v/>
      </c>
    </row>
    <row r="2677" spans="3:5" x14ac:dyDescent="0.25">
      <c r="C2677" s="90" t="s">
        <v>3728</v>
      </c>
      <c r="D2677" s="91">
        <v>8150</v>
      </c>
      <c r="E2677" s="90" t="str">
        <f>IF(D2677=Contact!$M$4,MAX($E$2:E2676)+1,"")</f>
        <v/>
      </c>
    </row>
    <row r="2678" spans="3:5" x14ac:dyDescent="0.25">
      <c r="C2678" s="90" t="s">
        <v>3729</v>
      </c>
      <c r="D2678" s="91">
        <v>8150</v>
      </c>
      <c r="E2678" s="90" t="str">
        <f>IF(D2678=Contact!$M$4,MAX($E$2:E2677)+1,"")</f>
        <v/>
      </c>
    </row>
    <row r="2679" spans="3:5" x14ac:dyDescent="0.25">
      <c r="C2679" s="90" t="s">
        <v>3730</v>
      </c>
      <c r="D2679" s="91">
        <v>8150</v>
      </c>
      <c r="E2679" s="90" t="str">
        <f>IF(D2679=Contact!$M$4,MAX($E$2:E2678)+1,"")</f>
        <v/>
      </c>
    </row>
    <row r="2680" spans="3:5" x14ac:dyDescent="0.25">
      <c r="C2680" s="90" t="s">
        <v>3731</v>
      </c>
      <c r="D2680" s="91">
        <v>8150</v>
      </c>
      <c r="E2680" s="90" t="str">
        <f>IF(D2680=Contact!$M$4,MAX($E$2:E2679)+1,"")</f>
        <v/>
      </c>
    </row>
    <row r="2681" spans="3:5" x14ac:dyDescent="0.25">
      <c r="C2681" s="90" t="s">
        <v>3732</v>
      </c>
      <c r="D2681" s="91">
        <v>8150</v>
      </c>
      <c r="E2681" s="90" t="str">
        <f>IF(D2681=Contact!$M$4,MAX($E$2:E2680)+1,"")</f>
        <v/>
      </c>
    </row>
    <row r="2682" spans="3:5" x14ac:dyDescent="0.25">
      <c r="C2682" s="90" t="s">
        <v>3733</v>
      </c>
      <c r="D2682" s="91">
        <v>8150</v>
      </c>
      <c r="E2682" s="90" t="str">
        <f>IF(D2682=Contact!$M$4,MAX($E$2:E2681)+1,"")</f>
        <v/>
      </c>
    </row>
    <row r="2683" spans="3:5" x14ac:dyDescent="0.25">
      <c r="C2683" s="90" t="s">
        <v>3734</v>
      </c>
      <c r="D2683" s="91">
        <v>8150</v>
      </c>
      <c r="E2683" s="90" t="str">
        <f>IF(D2683=Contact!$M$4,MAX($E$2:E2682)+1,"")</f>
        <v/>
      </c>
    </row>
    <row r="2684" spans="3:5" x14ac:dyDescent="0.25">
      <c r="C2684" s="90" t="s">
        <v>3735</v>
      </c>
      <c r="D2684" s="91">
        <v>8150</v>
      </c>
      <c r="E2684" s="90" t="str">
        <f>IF(D2684=Contact!$M$4,MAX($E$2:E2683)+1,"")</f>
        <v/>
      </c>
    </row>
    <row r="2685" spans="3:5" x14ac:dyDescent="0.25">
      <c r="C2685" s="90" t="s">
        <v>3736</v>
      </c>
      <c r="D2685" s="91">
        <v>8150</v>
      </c>
      <c r="E2685" s="90" t="str">
        <f>IF(D2685=Contact!$M$4,MAX($E$2:E2684)+1,"")</f>
        <v/>
      </c>
    </row>
    <row r="2686" spans="3:5" x14ac:dyDescent="0.25">
      <c r="C2686" s="90" t="s">
        <v>3737</v>
      </c>
      <c r="D2686" s="91">
        <v>8150</v>
      </c>
      <c r="E2686" s="90" t="str">
        <f>IF(D2686=Contact!$M$4,MAX($E$2:E2685)+1,"")</f>
        <v/>
      </c>
    </row>
    <row r="2687" spans="3:5" x14ac:dyDescent="0.25">
      <c r="C2687" s="90" t="s">
        <v>3738</v>
      </c>
      <c r="D2687" s="91">
        <v>8150</v>
      </c>
      <c r="E2687" s="90" t="str">
        <f>IF(D2687=Contact!$M$4,MAX($E$2:E2686)+1,"")</f>
        <v/>
      </c>
    </row>
    <row r="2688" spans="3:5" x14ac:dyDescent="0.25">
      <c r="C2688" s="90" t="s">
        <v>3739</v>
      </c>
      <c r="D2688" s="91">
        <v>8150</v>
      </c>
      <c r="E2688" s="90" t="str">
        <f>IF(D2688=Contact!$M$4,MAX($E$2:E2687)+1,"")</f>
        <v/>
      </c>
    </row>
    <row r="2689" spans="3:5" x14ac:dyDescent="0.25">
      <c r="C2689" s="90" t="s">
        <v>3740</v>
      </c>
      <c r="D2689" s="91">
        <v>8150</v>
      </c>
      <c r="E2689" s="90" t="str">
        <f>IF(D2689=Contact!$M$4,MAX($E$2:E2688)+1,"")</f>
        <v/>
      </c>
    </row>
    <row r="2690" spans="3:5" x14ac:dyDescent="0.25">
      <c r="C2690" s="90" t="s">
        <v>3741</v>
      </c>
      <c r="D2690" s="91">
        <v>8150</v>
      </c>
      <c r="E2690" s="90" t="str">
        <f>IF(D2690=Contact!$M$4,MAX($E$2:E2689)+1,"")</f>
        <v/>
      </c>
    </row>
    <row r="2691" spans="3:5" x14ac:dyDescent="0.25">
      <c r="C2691" s="90" t="s">
        <v>3742</v>
      </c>
      <c r="D2691" s="91">
        <v>8150</v>
      </c>
      <c r="E2691" s="90" t="str">
        <f>IF(D2691=Contact!$M$4,MAX($E$2:E2690)+1,"")</f>
        <v/>
      </c>
    </row>
    <row r="2692" spans="3:5" x14ac:dyDescent="0.25">
      <c r="C2692" s="90" t="s">
        <v>3743</v>
      </c>
      <c r="D2692" s="91">
        <v>8150</v>
      </c>
      <c r="E2692" s="90" t="str">
        <f>IF(D2692=Contact!$M$4,MAX($E$2:E2691)+1,"")</f>
        <v/>
      </c>
    </row>
    <row r="2693" spans="3:5" x14ac:dyDescent="0.25">
      <c r="C2693" s="90" t="s">
        <v>3744</v>
      </c>
      <c r="D2693" s="91">
        <v>8150</v>
      </c>
      <c r="E2693" s="90" t="str">
        <f>IF(D2693=Contact!$M$4,MAX($E$2:E2692)+1,"")</f>
        <v/>
      </c>
    </row>
    <row r="2694" spans="3:5" x14ac:dyDescent="0.25">
      <c r="C2694" s="90" t="s">
        <v>3745</v>
      </c>
      <c r="D2694" s="91">
        <v>8150</v>
      </c>
      <c r="E2694" s="90" t="str">
        <f>IF(D2694=Contact!$M$4,MAX($E$2:E2693)+1,"")</f>
        <v/>
      </c>
    </row>
    <row r="2695" spans="3:5" x14ac:dyDescent="0.25">
      <c r="C2695" s="90" t="s">
        <v>3746</v>
      </c>
      <c r="D2695" s="91">
        <v>8160</v>
      </c>
      <c r="E2695" s="90" t="str">
        <f>IF(D2695=Contact!$M$4,MAX($E$2:E2694)+1,"")</f>
        <v/>
      </c>
    </row>
    <row r="2696" spans="3:5" x14ac:dyDescent="0.25">
      <c r="C2696" s="90" t="s">
        <v>3747</v>
      </c>
      <c r="D2696" s="91">
        <v>8160</v>
      </c>
      <c r="E2696" s="90" t="str">
        <f>IF(D2696=Contact!$M$4,MAX($E$2:E2695)+1,"")</f>
        <v/>
      </c>
    </row>
    <row r="2697" spans="3:5" x14ac:dyDescent="0.25">
      <c r="C2697" s="90" t="s">
        <v>3748</v>
      </c>
      <c r="D2697" s="91">
        <v>8160</v>
      </c>
      <c r="E2697" s="90" t="str">
        <f>IF(D2697=Contact!$M$4,MAX($E$2:E2696)+1,"")</f>
        <v/>
      </c>
    </row>
    <row r="2698" spans="3:5" x14ac:dyDescent="0.25">
      <c r="C2698" s="90" t="s">
        <v>3749</v>
      </c>
      <c r="D2698" s="91">
        <v>8160</v>
      </c>
      <c r="E2698" s="90" t="str">
        <f>IF(D2698=Contact!$M$4,MAX($E$2:E2697)+1,"")</f>
        <v/>
      </c>
    </row>
    <row r="2699" spans="3:5" x14ac:dyDescent="0.25">
      <c r="C2699" s="90" t="s">
        <v>3750</v>
      </c>
      <c r="D2699" s="91">
        <v>8160</v>
      </c>
      <c r="E2699" s="90" t="str">
        <f>IF(D2699=Contact!$M$4,MAX($E$2:E2698)+1,"")</f>
        <v/>
      </c>
    </row>
    <row r="2700" spans="3:5" x14ac:dyDescent="0.25">
      <c r="C2700" s="90" t="s">
        <v>3751</v>
      </c>
      <c r="D2700" s="91">
        <v>8160</v>
      </c>
      <c r="E2700" s="90" t="str">
        <f>IF(D2700=Contact!$M$4,MAX($E$2:E2699)+1,"")</f>
        <v/>
      </c>
    </row>
    <row r="2701" spans="3:5" x14ac:dyDescent="0.25">
      <c r="C2701" s="90" t="s">
        <v>3752</v>
      </c>
      <c r="D2701" s="91">
        <v>8160</v>
      </c>
      <c r="E2701" s="90" t="str">
        <f>IF(D2701=Contact!$M$4,MAX($E$2:E2700)+1,"")</f>
        <v/>
      </c>
    </row>
    <row r="2702" spans="3:5" x14ac:dyDescent="0.25">
      <c r="C2702" s="90" t="s">
        <v>3753</v>
      </c>
      <c r="D2702" s="91">
        <v>8160</v>
      </c>
      <c r="E2702" s="90" t="str">
        <f>IF(D2702=Contact!$M$4,MAX($E$2:E2701)+1,"")</f>
        <v/>
      </c>
    </row>
    <row r="2703" spans="3:5" x14ac:dyDescent="0.25">
      <c r="C2703" s="90" t="s">
        <v>3754</v>
      </c>
      <c r="D2703" s="91">
        <v>8160</v>
      </c>
      <c r="E2703" s="90" t="str">
        <f>IF(D2703=Contact!$M$4,MAX($E$2:E2702)+1,"")</f>
        <v/>
      </c>
    </row>
    <row r="2704" spans="3:5" x14ac:dyDescent="0.25">
      <c r="C2704" s="90" t="s">
        <v>3755</v>
      </c>
      <c r="D2704" s="91">
        <v>8160</v>
      </c>
      <c r="E2704" s="90" t="str">
        <f>IF(D2704=Contact!$M$4,MAX($E$2:E2703)+1,"")</f>
        <v/>
      </c>
    </row>
    <row r="2705" spans="3:5" x14ac:dyDescent="0.25">
      <c r="C2705" s="90" t="s">
        <v>3756</v>
      </c>
      <c r="D2705" s="91">
        <v>8160</v>
      </c>
      <c r="E2705" s="90" t="str">
        <f>IF(D2705=Contact!$M$4,MAX($E$2:E2704)+1,"")</f>
        <v/>
      </c>
    </row>
    <row r="2706" spans="3:5" x14ac:dyDescent="0.25">
      <c r="C2706" s="90" t="s">
        <v>3757</v>
      </c>
      <c r="D2706" s="91">
        <v>8160</v>
      </c>
      <c r="E2706" s="90" t="str">
        <f>IF(D2706=Contact!$M$4,MAX($E$2:E2705)+1,"")</f>
        <v/>
      </c>
    </row>
    <row r="2707" spans="3:5" x14ac:dyDescent="0.25">
      <c r="C2707" s="90" t="s">
        <v>3758</v>
      </c>
      <c r="D2707" s="91">
        <v>8160</v>
      </c>
      <c r="E2707" s="90" t="str">
        <f>IF(D2707=Contact!$M$4,MAX($E$2:E2706)+1,"")</f>
        <v/>
      </c>
    </row>
    <row r="2708" spans="3:5" x14ac:dyDescent="0.25">
      <c r="C2708" s="90" t="s">
        <v>3759</v>
      </c>
      <c r="D2708" s="91">
        <v>8160</v>
      </c>
      <c r="E2708" s="90" t="str">
        <f>IF(D2708=Contact!$M$4,MAX($E$2:E2707)+1,"")</f>
        <v/>
      </c>
    </row>
    <row r="2709" spans="3:5" x14ac:dyDescent="0.25">
      <c r="C2709" s="90" t="s">
        <v>3760</v>
      </c>
      <c r="D2709" s="91">
        <v>8170</v>
      </c>
      <c r="E2709" s="90" t="str">
        <f>IF(D2709=Contact!$M$4,MAX($E$2:E2708)+1,"")</f>
        <v/>
      </c>
    </row>
    <row r="2710" spans="3:5" x14ac:dyDescent="0.25">
      <c r="C2710" s="90" t="s">
        <v>3761</v>
      </c>
      <c r="D2710" s="91">
        <v>8170</v>
      </c>
      <c r="E2710" s="90" t="str">
        <f>IF(D2710=Contact!$M$4,MAX($E$2:E2709)+1,"")</f>
        <v/>
      </c>
    </row>
    <row r="2711" spans="3:5" x14ac:dyDescent="0.25">
      <c r="C2711" s="90" t="s">
        <v>3762</v>
      </c>
      <c r="D2711" s="91">
        <v>8170</v>
      </c>
      <c r="E2711" s="90" t="str">
        <f>IF(D2711=Contact!$M$4,MAX($E$2:E2710)+1,"")</f>
        <v/>
      </c>
    </row>
    <row r="2712" spans="3:5" x14ac:dyDescent="0.25">
      <c r="C2712" s="90" t="s">
        <v>3763</v>
      </c>
      <c r="D2712" s="91">
        <v>8170</v>
      </c>
      <c r="E2712" s="90" t="str">
        <f>IF(D2712=Contact!$M$4,MAX($E$2:E2711)+1,"")</f>
        <v/>
      </c>
    </row>
    <row r="2713" spans="3:5" x14ac:dyDescent="0.25">
      <c r="C2713" s="90" t="s">
        <v>3764</v>
      </c>
      <c r="D2713" s="91">
        <v>8170</v>
      </c>
      <c r="E2713" s="90" t="str">
        <f>IF(D2713=Contact!$M$4,MAX($E$2:E2712)+1,"")</f>
        <v/>
      </c>
    </row>
    <row r="2714" spans="3:5" x14ac:dyDescent="0.25">
      <c r="C2714" s="90" t="s">
        <v>3765</v>
      </c>
      <c r="D2714" s="91">
        <v>8190</v>
      </c>
      <c r="E2714" s="90" t="str">
        <f>IF(D2714=Contact!$M$4,MAX($E$2:E2713)+1,"")</f>
        <v/>
      </c>
    </row>
    <row r="2715" spans="3:5" x14ac:dyDescent="0.25">
      <c r="C2715" s="90" t="s">
        <v>3766</v>
      </c>
      <c r="D2715" s="91">
        <v>8190</v>
      </c>
      <c r="E2715" s="90" t="str">
        <f>IF(D2715=Contact!$M$4,MAX($E$2:E2714)+1,"")</f>
        <v/>
      </c>
    </row>
    <row r="2716" spans="3:5" x14ac:dyDescent="0.25">
      <c r="C2716" s="90" t="s">
        <v>3767</v>
      </c>
      <c r="D2716" s="91">
        <v>8190</v>
      </c>
      <c r="E2716" s="90" t="str">
        <f>IF(D2716=Contact!$M$4,MAX($E$2:E2715)+1,"")</f>
        <v/>
      </c>
    </row>
    <row r="2717" spans="3:5" x14ac:dyDescent="0.25">
      <c r="C2717" s="90" t="s">
        <v>3768</v>
      </c>
      <c r="D2717" s="91">
        <v>8190</v>
      </c>
      <c r="E2717" s="90" t="str">
        <f>IF(D2717=Contact!$M$4,MAX($E$2:E2716)+1,"")</f>
        <v/>
      </c>
    </row>
    <row r="2718" spans="3:5" x14ac:dyDescent="0.25">
      <c r="C2718" s="90" t="s">
        <v>3769</v>
      </c>
      <c r="D2718" s="91">
        <v>8190</v>
      </c>
      <c r="E2718" s="90" t="str">
        <f>IF(D2718=Contact!$M$4,MAX($E$2:E2717)+1,"")</f>
        <v/>
      </c>
    </row>
    <row r="2719" spans="3:5" x14ac:dyDescent="0.25">
      <c r="C2719" s="90" t="s">
        <v>3770</v>
      </c>
      <c r="D2719" s="91">
        <v>8190</v>
      </c>
      <c r="E2719" s="90" t="str">
        <f>IF(D2719=Contact!$M$4,MAX($E$2:E2718)+1,"")</f>
        <v/>
      </c>
    </row>
    <row r="2720" spans="3:5" x14ac:dyDescent="0.25">
      <c r="C2720" s="90" t="s">
        <v>3771</v>
      </c>
      <c r="D2720" s="91">
        <v>8190</v>
      </c>
      <c r="E2720" s="90" t="str">
        <f>IF(D2720=Contact!$M$4,MAX($E$2:E2719)+1,"")</f>
        <v/>
      </c>
    </row>
    <row r="2721" spans="3:5" x14ac:dyDescent="0.25">
      <c r="C2721" s="90" t="s">
        <v>3772</v>
      </c>
      <c r="D2721" s="91">
        <v>8190</v>
      </c>
      <c r="E2721" s="90" t="str">
        <f>IF(D2721=Contact!$M$4,MAX($E$2:E2720)+1,"")</f>
        <v/>
      </c>
    </row>
    <row r="2722" spans="3:5" x14ac:dyDescent="0.25">
      <c r="C2722" s="90" t="s">
        <v>3773</v>
      </c>
      <c r="D2722" s="91">
        <v>8190</v>
      </c>
      <c r="E2722" s="90" t="str">
        <f>IF(D2722=Contact!$M$4,MAX($E$2:E2721)+1,"")</f>
        <v/>
      </c>
    </row>
    <row r="2723" spans="3:5" x14ac:dyDescent="0.25">
      <c r="C2723" s="90" t="s">
        <v>3774</v>
      </c>
      <c r="D2723" s="91">
        <v>8190</v>
      </c>
      <c r="E2723" s="90" t="str">
        <f>IF(D2723=Contact!$M$4,MAX($E$2:E2722)+1,"")</f>
        <v/>
      </c>
    </row>
    <row r="2724" spans="3:5" x14ac:dyDescent="0.25">
      <c r="C2724" s="90" t="s">
        <v>3775</v>
      </c>
      <c r="D2724" s="91">
        <v>8190</v>
      </c>
      <c r="E2724" s="90" t="str">
        <f>IF(D2724=Contact!$M$4,MAX($E$2:E2723)+1,"")</f>
        <v/>
      </c>
    </row>
    <row r="2725" spans="3:5" x14ac:dyDescent="0.25">
      <c r="C2725" s="90" t="s">
        <v>3776</v>
      </c>
      <c r="D2725" s="91">
        <v>8190</v>
      </c>
      <c r="E2725" s="90" t="str">
        <f>IF(D2725=Contact!$M$4,MAX($E$2:E2724)+1,"")</f>
        <v/>
      </c>
    </row>
    <row r="2726" spans="3:5" x14ac:dyDescent="0.25">
      <c r="C2726" s="90" t="s">
        <v>3777</v>
      </c>
      <c r="D2726" s="91">
        <v>8190</v>
      </c>
      <c r="E2726" s="90" t="str">
        <f>IF(D2726=Contact!$M$4,MAX($E$2:E2725)+1,"")</f>
        <v/>
      </c>
    </row>
    <row r="2727" spans="3:5" x14ac:dyDescent="0.25">
      <c r="C2727" s="90" t="s">
        <v>3778</v>
      </c>
      <c r="D2727" s="91">
        <v>8190</v>
      </c>
      <c r="E2727" s="90" t="str">
        <f>IF(D2727=Contact!$M$4,MAX($E$2:E2726)+1,"")</f>
        <v/>
      </c>
    </row>
    <row r="2728" spans="3:5" x14ac:dyDescent="0.25">
      <c r="C2728" s="90" t="s">
        <v>3779</v>
      </c>
      <c r="D2728" s="91">
        <v>8190</v>
      </c>
      <c r="E2728" s="90" t="str">
        <f>IF(D2728=Contact!$M$4,MAX($E$2:E2727)+1,"")</f>
        <v/>
      </c>
    </row>
    <row r="2729" spans="3:5" x14ac:dyDescent="0.25">
      <c r="C2729" s="90" t="s">
        <v>1378</v>
      </c>
      <c r="D2729" s="91">
        <v>8200</v>
      </c>
      <c r="E2729" s="90" t="str">
        <f>IF(D2729=Contact!$M$4,MAX($E$2:E2728)+1,"")</f>
        <v/>
      </c>
    </row>
    <row r="2730" spans="3:5" x14ac:dyDescent="0.25">
      <c r="C2730" s="90" t="s">
        <v>3780</v>
      </c>
      <c r="D2730" s="91">
        <v>8200</v>
      </c>
      <c r="E2730" s="90" t="str">
        <f>IF(D2730=Contact!$M$4,MAX($E$2:E2729)+1,"")</f>
        <v/>
      </c>
    </row>
    <row r="2731" spans="3:5" x14ac:dyDescent="0.25">
      <c r="C2731" s="90" t="s">
        <v>3781</v>
      </c>
      <c r="D2731" s="91">
        <v>8200</v>
      </c>
      <c r="E2731" s="90" t="str">
        <f>IF(D2731=Contact!$M$4,MAX($E$2:E2730)+1,"")</f>
        <v/>
      </c>
    </row>
    <row r="2732" spans="3:5" x14ac:dyDescent="0.25">
      <c r="C2732" s="90" t="s">
        <v>3782</v>
      </c>
      <c r="D2732" s="91">
        <v>8200</v>
      </c>
      <c r="E2732" s="90" t="str">
        <f>IF(D2732=Contact!$M$4,MAX($E$2:E2731)+1,"")</f>
        <v/>
      </c>
    </row>
    <row r="2733" spans="3:5" x14ac:dyDescent="0.25">
      <c r="C2733" s="90" t="s">
        <v>3783</v>
      </c>
      <c r="D2733" s="91">
        <v>8200</v>
      </c>
      <c r="E2733" s="90" t="str">
        <f>IF(D2733=Contact!$M$4,MAX($E$2:E2732)+1,"")</f>
        <v/>
      </c>
    </row>
    <row r="2734" spans="3:5" x14ac:dyDescent="0.25">
      <c r="C2734" s="90" t="s">
        <v>3784</v>
      </c>
      <c r="D2734" s="91">
        <v>8200</v>
      </c>
      <c r="E2734" s="90" t="str">
        <f>IF(D2734=Contact!$M$4,MAX($E$2:E2733)+1,"")</f>
        <v/>
      </c>
    </row>
    <row r="2735" spans="3:5" x14ac:dyDescent="0.25">
      <c r="C2735" s="90" t="s">
        <v>2562</v>
      </c>
      <c r="D2735" s="91">
        <v>8200</v>
      </c>
      <c r="E2735" s="90" t="str">
        <f>IF(D2735=Contact!$M$4,MAX($E$2:E2734)+1,"")</f>
        <v/>
      </c>
    </row>
    <row r="2736" spans="3:5" x14ac:dyDescent="0.25">
      <c r="C2736" s="90" t="s">
        <v>3785</v>
      </c>
      <c r="D2736" s="91">
        <v>8200</v>
      </c>
      <c r="E2736" s="90" t="str">
        <f>IF(D2736=Contact!$M$4,MAX($E$2:E2735)+1,"")</f>
        <v/>
      </c>
    </row>
    <row r="2737" spans="3:5" x14ac:dyDescent="0.25">
      <c r="C2737" s="90" t="s">
        <v>3786</v>
      </c>
      <c r="D2737" s="91">
        <v>8200</v>
      </c>
      <c r="E2737" s="90" t="str">
        <f>IF(D2737=Contact!$M$4,MAX($E$2:E2736)+1,"")</f>
        <v/>
      </c>
    </row>
    <row r="2738" spans="3:5" x14ac:dyDescent="0.25">
      <c r="C2738" s="90" t="s">
        <v>3787</v>
      </c>
      <c r="D2738" s="91">
        <v>8200</v>
      </c>
      <c r="E2738" s="90" t="str">
        <f>IF(D2738=Contact!$M$4,MAX($E$2:E2737)+1,"")</f>
        <v/>
      </c>
    </row>
    <row r="2739" spans="3:5" x14ac:dyDescent="0.25">
      <c r="C2739" s="90" t="s">
        <v>3788</v>
      </c>
      <c r="D2739" s="91">
        <v>8210</v>
      </c>
      <c r="E2739" s="90" t="str">
        <f>IF(D2739=Contact!$M$4,MAX($E$2:E2738)+1,"")</f>
        <v/>
      </c>
    </row>
    <row r="2740" spans="3:5" x14ac:dyDescent="0.25">
      <c r="C2740" s="90" t="s">
        <v>3789</v>
      </c>
      <c r="D2740" s="91">
        <v>8210</v>
      </c>
      <c r="E2740" s="90" t="str">
        <f>IF(D2740=Contact!$M$4,MAX($E$2:E2739)+1,"")</f>
        <v/>
      </c>
    </row>
    <row r="2741" spans="3:5" x14ac:dyDescent="0.25">
      <c r="C2741" s="90" t="s">
        <v>3790</v>
      </c>
      <c r="D2741" s="91">
        <v>8210</v>
      </c>
      <c r="E2741" s="90" t="str">
        <f>IF(D2741=Contact!$M$4,MAX($E$2:E2740)+1,"")</f>
        <v/>
      </c>
    </row>
    <row r="2742" spans="3:5" x14ac:dyDescent="0.25">
      <c r="C2742" s="90" t="s">
        <v>3791</v>
      </c>
      <c r="D2742" s="91">
        <v>8210</v>
      </c>
      <c r="E2742" s="90" t="str">
        <f>IF(D2742=Contact!$M$4,MAX($E$2:E2741)+1,"")</f>
        <v/>
      </c>
    </row>
    <row r="2743" spans="3:5" x14ac:dyDescent="0.25">
      <c r="C2743" s="90" t="s">
        <v>3792</v>
      </c>
      <c r="D2743" s="91">
        <v>8210</v>
      </c>
      <c r="E2743" s="90" t="str">
        <f>IF(D2743=Contact!$M$4,MAX($E$2:E2742)+1,"")</f>
        <v/>
      </c>
    </row>
    <row r="2744" spans="3:5" x14ac:dyDescent="0.25">
      <c r="C2744" s="90" t="s">
        <v>3793</v>
      </c>
      <c r="D2744" s="91">
        <v>8210</v>
      </c>
      <c r="E2744" s="90" t="str">
        <f>IF(D2744=Contact!$M$4,MAX($E$2:E2743)+1,"")</f>
        <v/>
      </c>
    </row>
    <row r="2745" spans="3:5" x14ac:dyDescent="0.25">
      <c r="C2745" s="90" t="s">
        <v>3794</v>
      </c>
      <c r="D2745" s="91">
        <v>8210</v>
      </c>
      <c r="E2745" s="90" t="str">
        <f>IF(D2745=Contact!$M$4,MAX($E$2:E2744)+1,"")</f>
        <v/>
      </c>
    </row>
    <row r="2746" spans="3:5" x14ac:dyDescent="0.25">
      <c r="C2746" s="90" t="s">
        <v>3795</v>
      </c>
      <c r="D2746" s="91">
        <v>8210</v>
      </c>
      <c r="E2746" s="90" t="str">
        <f>IF(D2746=Contact!$M$4,MAX($E$2:E2745)+1,"")</f>
        <v/>
      </c>
    </row>
    <row r="2747" spans="3:5" x14ac:dyDescent="0.25">
      <c r="C2747" s="90" t="s">
        <v>3796</v>
      </c>
      <c r="D2747" s="91">
        <v>8210</v>
      </c>
      <c r="E2747" s="90" t="str">
        <f>IF(D2747=Contact!$M$4,MAX($E$2:E2746)+1,"")</f>
        <v/>
      </c>
    </row>
    <row r="2748" spans="3:5" x14ac:dyDescent="0.25">
      <c r="C2748" s="90" t="s">
        <v>3797</v>
      </c>
      <c r="D2748" s="91">
        <v>8220</v>
      </c>
      <c r="E2748" s="90" t="str">
        <f>IF(D2748=Contact!$M$4,MAX($E$2:E2747)+1,"")</f>
        <v/>
      </c>
    </row>
    <row r="2749" spans="3:5" x14ac:dyDescent="0.25">
      <c r="C2749" s="90" t="s">
        <v>2624</v>
      </c>
      <c r="D2749" s="91">
        <v>8220</v>
      </c>
      <c r="E2749" s="90" t="str">
        <f>IF(D2749=Contact!$M$4,MAX($E$2:E2748)+1,"")</f>
        <v/>
      </c>
    </row>
    <row r="2750" spans="3:5" x14ac:dyDescent="0.25">
      <c r="C2750" s="90" t="s">
        <v>3798</v>
      </c>
      <c r="D2750" s="91">
        <v>8220</v>
      </c>
      <c r="E2750" s="90" t="str">
        <f>IF(D2750=Contact!$M$4,MAX($E$2:E2749)+1,"")</f>
        <v/>
      </c>
    </row>
    <row r="2751" spans="3:5" x14ac:dyDescent="0.25">
      <c r="C2751" s="90" t="s">
        <v>3799</v>
      </c>
      <c r="D2751" s="91">
        <v>8220</v>
      </c>
      <c r="E2751" s="90" t="str">
        <f>IF(D2751=Contact!$M$4,MAX($E$2:E2750)+1,"")</f>
        <v/>
      </c>
    </row>
    <row r="2752" spans="3:5" x14ac:dyDescent="0.25">
      <c r="C2752" s="90" t="s">
        <v>3800</v>
      </c>
      <c r="D2752" s="91">
        <v>8220</v>
      </c>
      <c r="E2752" s="90" t="str">
        <f>IF(D2752=Contact!$M$4,MAX($E$2:E2751)+1,"")</f>
        <v/>
      </c>
    </row>
    <row r="2753" spans="3:5" x14ac:dyDescent="0.25">
      <c r="C2753" s="90" t="s">
        <v>3801</v>
      </c>
      <c r="D2753" s="91">
        <v>8220</v>
      </c>
      <c r="E2753" s="90" t="str">
        <f>IF(D2753=Contact!$M$4,MAX($E$2:E2752)+1,"")</f>
        <v/>
      </c>
    </row>
    <row r="2754" spans="3:5" x14ac:dyDescent="0.25">
      <c r="C2754" s="90" t="s">
        <v>3802</v>
      </c>
      <c r="D2754" s="91">
        <v>8220</v>
      </c>
      <c r="E2754" s="90" t="str">
        <f>IF(D2754=Contact!$M$4,MAX($E$2:E2753)+1,"")</f>
        <v/>
      </c>
    </row>
    <row r="2755" spans="3:5" x14ac:dyDescent="0.25">
      <c r="C2755" s="90" t="s">
        <v>3803</v>
      </c>
      <c r="D2755" s="91">
        <v>8220</v>
      </c>
      <c r="E2755" s="90" t="str">
        <f>IF(D2755=Contact!$M$4,MAX($E$2:E2754)+1,"")</f>
        <v/>
      </c>
    </row>
    <row r="2756" spans="3:5" x14ac:dyDescent="0.25">
      <c r="C2756" s="90" t="s">
        <v>3804</v>
      </c>
      <c r="D2756" s="91">
        <v>8220</v>
      </c>
      <c r="E2756" s="90" t="str">
        <f>IF(D2756=Contact!$M$4,MAX($E$2:E2755)+1,"")</f>
        <v/>
      </c>
    </row>
    <row r="2757" spans="3:5" x14ac:dyDescent="0.25">
      <c r="C2757" s="90" t="s">
        <v>3805</v>
      </c>
      <c r="D2757" s="91">
        <v>8220</v>
      </c>
      <c r="E2757" s="90" t="str">
        <f>IF(D2757=Contact!$M$4,MAX($E$2:E2756)+1,"")</f>
        <v/>
      </c>
    </row>
    <row r="2758" spans="3:5" x14ac:dyDescent="0.25">
      <c r="C2758" s="90" t="s">
        <v>3806</v>
      </c>
      <c r="D2758" s="91">
        <v>8220</v>
      </c>
      <c r="E2758" s="90" t="str">
        <f>IF(D2758=Contact!$M$4,MAX($E$2:E2757)+1,"")</f>
        <v/>
      </c>
    </row>
    <row r="2759" spans="3:5" x14ac:dyDescent="0.25">
      <c r="C2759" s="90" t="s">
        <v>3807</v>
      </c>
      <c r="D2759" s="91">
        <v>8220</v>
      </c>
      <c r="E2759" s="90" t="str">
        <f>IF(D2759=Contact!$M$4,MAX($E$2:E2758)+1,"")</f>
        <v/>
      </c>
    </row>
    <row r="2760" spans="3:5" x14ac:dyDescent="0.25">
      <c r="C2760" s="90" t="s">
        <v>3808</v>
      </c>
      <c r="D2760" s="91">
        <v>8220</v>
      </c>
      <c r="E2760" s="90" t="str">
        <f>IF(D2760=Contact!$M$4,MAX($E$2:E2759)+1,"")</f>
        <v/>
      </c>
    </row>
    <row r="2761" spans="3:5" x14ac:dyDescent="0.25">
      <c r="C2761" s="90" t="s">
        <v>3809</v>
      </c>
      <c r="D2761" s="91">
        <v>8220</v>
      </c>
      <c r="E2761" s="90" t="str">
        <f>IF(D2761=Contact!$M$4,MAX($E$2:E2760)+1,"")</f>
        <v/>
      </c>
    </row>
    <row r="2762" spans="3:5" x14ac:dyDescent="0.25">
      <c r="C2762" s="90" t="s">
        <v>3810</v>
      </c>
      <c r="D2762" s="91">
        <v>8220</v>
      </c>
      <c r="E2762" s="90" t="str">
        <f>IF(D2762=Contact!$M$4,MAX($E$2:E2761)+1,"")</f>
        <v/>
      </c>
    </row>
    <row r="2763" spans="3:5" x14ac:dyDescent="0.25">
      <c r="C2763" s="90" t="s">
        <v>1606</v>
      </c>
      <c r="D2763" s="91">
        <v>8220</v>
      </c>
      <c r="E2763" s="90" t="str">
        <f>IF(D2763=Contact!$M$4,MAX($E$2:E2762)+1,"")</f>
        <v/>
      </c>
    </row>
    <row r="2764" spans="3:5" x14ac:dyDescent="0.25">
      <c r="C2764" s="90" t="s">
        <v>3811</v>
      </c>
      <c r="D2764" s="91">
        <v>8220</v>
      </c>
      <c r="E2764" s="90" t="str">
        <f>IF(D2764=Contact!$M$4,MAX($E$2:E2763)+1,"")</f>
        <v/>
      </c>
    </row>
    <row r="2765" spans="3:5" x14ac:dyDescent="0.25">
      <c r="C2765" s="90" t="s">
        <v>1907</v>
      </c>
      <c r="D2765" s="91">
        <v>8220</v>
      </c>
      <c r="E2765" s="90" t="str">
        <f>IF(D2765=Contact!$M$4,MAX($E$2:E2764)+1,"")</f>
        <v/>
      </c>
    </row>
    <row r="2766" spans="3:5" x14ac:dyDescent="0.25">
      <c r="C2766" s="90" t="s">
        <v>3812</v>
      </c>
      <c r="D2766" s="91">
        <v>8220</v>
      </c>
      <c r="E2766" s="90" t="str">
        <f>IF(D2766=Contact!$M$4,MAX($E$2:E2765)+1,"")</f>
        <v/>
      </c>
    </row>
    <row r="2767" spans="3:5" x14ac:dyDescent="0.25">
      <c r="C2767" s="90" t="s">
        <v>3813</v>
      </c>
      <c r="D2767" s="91">
        <v>8220</v>
      </c>
      <c r="E2767" s="90" t="str">
        <f>IF(D2767=Contact!$M$4,MAX($E$2:E2766)+1,"")</f>
        <v/>
      </c>
    </row>
    <row r="2768" spans="3:5" x14ac:dyDescent="0.25">
      <c r="C2768" s="90" t="s">
        <v>3814</v>
      </c>
      <c r="D2768" s="91">
        <v>8220</v>
      </c>
      <c r="E2768" s="90" t="str">
        <f>IF(D2768=Contact!$M$4,MAX($E$2:E2767)+1,"")</f>
        <v/>
      </c>
    </row>
    <row r="2769" spans="3:5" x14ac:dyDescent="0.25">
      <c r="C2769" s="90" t="s">
        <v>3815</v>
      </c>
      <c r="D2769" s="91">
        <v>8220</v>
      </c>
      <c r="E2769" s="90" t="str">
        <f>IF(D2769=Contact!$M$4,MAX($E$2:E2768)+1,"")</f>
        <v/>
      </c>
    </row>
    <row r="2770" spans="3:5" x14ac:dyDescent="0.25">
      <c r="C2770" s="90" t="s">
        <v>3816</v>
      </c>
      <c r="D2770" s="91">
        <v>8220</v>
      </c>
      <c r="E2770" s="90" t="str">
        <f>IF(D2770=Contact!$M$4,MAX($E$2:E2769)+1,"")</f>
        <v/>
      </c>
    </row>
    <row r="2771" spans="3:5" x14ac:dyDescent="0.25">
      <c r="C2771" s="90" t="s">
        <v>3817</v>
      </c>
      <c r="D2771" s="91">
        <v>8220</v>
      </c>
      <c r="E2771" s="90" t="str">
        <f>IF(D2771=Contact!$M$4,MAX($E$2:E2770)+1,"")</f>
        <v/>
      </c>
    </row>
    <row r="2772" spans="3:5" x14ac:dyDescent="0.25">
      <c r="C2772" s="90" t="s">
        <v>3818</v>
      </c>
      <c r="D2772" s="91">
        <v>8220</v>
      </c>
      <c r="E2772" s="90" t="str">
        <f>IF(D2772=Contact!$M$4,MAX($E$2:E2771)+1,"")</f>
        <v/>
      </c>
    </row>
    <row r="2773" spans="3:5" x14ac:dyDescent="0.25">
      <c r="C2773" s="90" t="s">
        <v>3819</v>
      </c>
      <c r="D2773" s="91">
        <v>8230</v>
      </c>
      <c r="E2773" s="90" t="str">
        <f>IF(D2773=Contact!$M$4,MAX($E$2:E2772)+1,"")</f>
        <v/>
      </c>
    </row>
    <row r="2774" spans="3:5" x14ac:dyDescent="0.25">
      <c r="C2774" s="90" t="s">
        <v>3820</v>
      </c>
      <c r="D2774" s="91">
        <v>8230</v>
      </c>
      <c r="E2774" s="90" t="str">
        <f>IF(D2774=Contact!$M$4,MAX($E$2:E2773)+1,"")</f>
        <v/>
      </c>
    </row>
    <row r="2775" spans="3:5" x14ac:dyDescent="0.25">
      <c r="C2775" s="90" t="s">
        <v>3821</v>
      </c>
      <c r="D2775" s="91">
        <v>8230</v>
      </c>
      <c r="E2775" s="90" t="str">
        <f>IF(D2775=Contact!$M$4,MAX($E$2:E2774)+1,"")</f>
        <v/>
      </c>
    </row>
    <row r="2776" spans="3:5" x14ac:dyDescent="0.25">
      <c r="C2776" s="90" t="s">
        <v>3822</v>
      </c>
      <c r="D2776" s="91">
        <v>8230</v>
      </c>
      <c r="E2776" s="90" t="str">
        <f>IF(D2776=Contact!$M$4,MAX($E$2:E2775)+1,"")</f>
        <v/>
      </c>
    </row>
    <row r="2777" spans="3:5" x14ac:dyDescent="0.25">
      <c r="C2777" s="90" t="s">
        <v>3823</v>
      </c>
      <c r="D2777" s="91">
        <v>8230</v>
      </c>
      <c r="E2777" s="90" t="str">
        <f>IF(D2777=Contact!$M$4,MAX($E$2:E2776)+1,"")</f>
        <v/>
      </c>
    </row>
    <row r="2778" spans="3:5" x14ac:dyDescent="0.25">
      <c r="C2778" s="90" t="s">
        <v>3824</v>
      </c>
      <c r="D2778" s="91">
        <v>8230</v>
      </c>
      <c r="E2778" s="90" t="str">
        <f>IF(D2778=Contact!$M$4,MAX($E$2:E2777)+1,"")</f>
        <v/>
      </c>
    </row>
    <row r="2779" spans="3:5" x14ac:dyDescent="0.25">
      <c r="C2779" s="90" t="s">
        <v>3825</v>
      </c>
      <c r="D2779" s="91">
        <v>8230</v>
      </c>
      <c r="E2779" s="90" t="str">
        <f>IF(D2779=Contact!$M$4,MAX($E$2:E2778)+1,"")</f>
        <v/>
      </c>
    </row>
    <row r="2780" spans="3:5" x14ac:dyDescent="0.25">
      <c r="C2780" s="90" t="s">
        <v>3826</v>
      </c>
      <c r="D2780" s="91">
        <v>8230</v>
      </c>
      <c r="E2780" s="90" t="str">
        <f>IF(D2780=Contact!$M$4,MAX($E$2:E2779)+1,"")</f>
        <v/>
      </c>
    </row>
    <row r="2781" spans="3:5" x14ac:dyDescent="0.25">
      <c r="C2781" s="90" t="s">
        <v>3827</v>
      </c>
      <c r="D2781" s="91">
        <v>8240</v>
      </c>
      <c r="E2781" s="90" t="str">
        <f>IF(D2781=Contact!$M$4,MAX($E$2:E2780)+1,"")</f>
        <v/>
      </c>
    </row>
    <row r="2782" spans="3:5" x14ac:dyDescent="0.25">
      <c r="C2782" s="90" t="s">
        <v>3828</v>
      </c>
      <c r="D2782" s="91">
        <v>8240</v>
      </c>
      <c r="E2782" s="90" t="str">
        <f>IF(D2782=Contact!$M$4,MAX($E$2:E2781)+1,"")</f>
        <v/>
      </c>
    </row>
    <row r="2783" spans="3:5" x14ac:dyDescent="0.25">
      <c r="C2783" s="90" t="s">
        <v>3829</v>
      </c>
      <c r="D2783" s="91">
        <v>8240</v>
      </c>
      <c r="E2783" s="90" t="str">
        <f>IF(D2783=Contact!$M$4,MAX($E$2:E2782)+1,"")</f>
        <v/>
      </c>
    </row>
    <row r="2784" spans="3:5" x14ac:dyDescent="0.25">
      <c r="C2784" s="90" t="s">
        <v>3830</v>
      </c>
      <c r="D2784" s="91">
        <v>8240</v>
      </c>
      <c r="E2784" s="90" t="str">
        <f>IF(D2784=Contact!$M$4,MAX($E$2:E2783)+1,"")</f>
        <v/>
      </c>
    </row>
    <row r="2785" spans="3:5" x14ac:dyDescent="0.25">
      <c r="C2785" s="90" t="s">
        <v>3831</v>
      </c>
      <c r="D2785" s="91">
        <v>8240</v>
      </c>
      <c r="E2785" s="90" t="str">
        <f>IF(D2785=Contact!$M$4,MAX($E$2:E2784)+1,"")</f>
        <v/>
      </c>
    </row>
    <row r="2786" spans="3:5" x14ac:dyDescent="0.25">
      <c r="C2786" s="90" t="s">
        <v>3832</v>
      </c>
      <c r="D2786" s="91">
        <v>8240</v>
      </c>
      <c r="E2786" s="90" t="str">
        <f>IF(D2786=Contact!$M$4,MAX($E$2:E2785)+1,"")</f>
        <v/>
      </c>
    </row>
    <row r="2787" spans="3:5" x14ac:dyDescent="0.25">
      <c r="C2787" s="90" t="s">
        <v>3833</v>
      </c>
      <c r="D2787" s="91">
        <v>8240</v>
      </c>
      <c r="E2787" s="90" t="str">
        <f>IF(D2787=Contact!$M$4,MAX($E$2:E2786)+1,"")</f>
        <v/>
      </c>
    </row>
    <row r="2788" spans="3:5" x14ac:dyDescent="0.25">
      <c r="C2788" s="90" t="s">
        <v>3834</v>
      </c>
      <c r="D2788" s="91">
        <v>8240</v>
      </c>
      <c r="E2788" s="90" t="str">
        <f>IF(D2788=Contact!$M$4,MAX($E$2:E2787)+1,"")</f>
        <v/>
      </c>
    </row>
    <row r="2789" spans="3:5" x14ac:dyDescent="0.25">
      <c r="C2789" s="90" t="s">
        <v>3835</v>
      </c>
      <c r="D2789" s="91">
        <v>8240</v>
      </c>
      <c r="E2789" s="90" t="str">
        <f>IF(D2789=Contact!$M$4,MAX($E$2:E2788)+1,"")</f>
        <v/>
      </c>
    </row>
    <row r="2790" spans="3:5" x14ac:dyDescent="0.25">
      <c r="C2790" s="90" t="s">
        <v>3836</v>
      </c>
      <c r="D2790" s="91">
        <v>8240</v>
      </c>
      <c r="E2790" s="90" t="str">
        <f>IF(D2790=Contact!$M$4,MAX($E$2:E2789)+1,"")</f>
        <v/>
      </c>
    </row>
    <row r="2791" spans="3:5" x14ac:dyDescent="0.25">
      <c r="C2791" s="90" t="s">
        <v>3837</v>
      </c>
      <c r="D2791" s="91">
        <v>8240</v>
      </c>
      <c r="E2791" s="90" t="str">
        <f>IF(D2791=Contact!$M$4,MAX($E$2:E2790)+1,"")</f>
        <v/>
      </c>
    </row>
    <row r="2792" spans="3:5" x14ac:dyDescent="0.25">
      <c r="C2792" s="90" t="s">
        <v>1783</v>
      </c>
      <c r="D2792" s="91">
        <v>8240</v>
      </c>
      <c r="E2792" s="90" t="str">
        <f>IF(D2792=Contact!$M$4,MAX($E$2:E2791)+1,"")</f>
        <v/>
      </c>
    </row>
    <row r="2793" spans="3:5" x14ac:dyDescent="0.25">
      <c r="C2793" s="90" t="s">
        <v>3838</v>
      </c>
      <c r="D2793" s="91">
        <v>8240</v>
      </c>
      <c r="E2793" s="90" t="str">
        <f>IF(D2793=Contact!$M$4,MAX($E$2:E2792)+1,"")</f>
        <v/>
      </c>
    </row>
    <row r="2794" spans="3:5" x14ac:dyDescent="0.25">
      <c r="C2794" s="90" t="s">
        <v>3839</v>
      </c>
      <c r="D2794" s="91">
        <v>8240</v>
      </c>
      <c r="E2794" s="90" t="str">
        <f>IF(D2794=Contact!$M$4,MAX($E$2:E2793)+1,"")</f>
        <v/>
      </c>
    </row>
    <row r="2795" spans="3:5" x14ac:dyDescent="0.25">
      <c r="C2795" s="90" t="s">
        <v>3840</v>
      </c>
      <c r="D2795" s="91">
        <v>8240</v>
      </c>
      <c r="E2795" s="90" t="str">
        <f>IF(D2795=Contact!$M$4,MAX($E$2:E2794)+1,"")</f>
        <v/>
      </c>
    </row>
    <row r="2796" spans="3:5" x14ac:dyDescent="0.25">
      <c r="C2796" s="90" t="s">
        <v>3841</v>
      </c>
      <c r="D2796" s="91">
        <v>8240</v>
      </c>
      <c r="E2796" s="90" t="str">
        <f>IF(D2796=Contact!$M$4,MAX($E$2:E2795)+1,"")</f>
        <v/>
      </c>
    </row>
    <row r="2797" spans="3:5" x14ac:dyDescent="0.25">
      <c r="C2797" s="90" t="s">
        <v>3842</v>
      </c>
      <c r="D2797" s="91">
        <v>8240</v>
      </c>
      <c r="E2797" s="90" t="str">
        <f>IF(D2797=Contact!$M$4,MAX($E$2:E2796)+1,"")</f>
        <v/>
      </c>
    </row>
    <row r="2798" spans="3:5" x14ac:dyDescent="0.25">
      <c r="C2798" s="90" t="s">
        <v>3843</v>
      </c>
      <c r="D2798" s="91">
        <v>8240</v>
      </c>
      <c r="E2798" s="90" t="str">
        <f>IF(D2798=Contact!$M$4,MAX($E$2:E2797)+1,"")</f>
        <v/>
      </c>
    </row>
    <row r="2799" spans="3:5" x14ac:dyDescent="0.25">
      <c r="C2799" s="90" t="s">
        <v>3844</v>
      </c>
      <c r="D2799" s="91">
        <v>8240</v>
      </c>
      <c r="E2799" s="90" t="str">
        <f>IF(D2799=Contact!$M$4,MAX($E$2:E2798)+1,"")</f>
        <v/>
      </c>
    </row>
    <row r="2800" spans="3:5" x14ac:dyDescent="0.25">
      <c r="C2800" s="90" t="s">
        <v>3845</v>
      </c>
      <c r="D2800" s="91">
        <v>8240</v>
      </c>
      <c r="E2800" s="90" t="str">
        <f>IF(D2800=Contact!$M$4,MAX($E$2:E2799)+1,"")</f>
        <v/>
      </c>
    </row>
    <row r="2801" spans="3:5" x14ac:dyDescent="0.25">
      <c r="C2801" s="90" t="s">
        <v>3846</v>
      </c>
      <c r="D2801" s="91">
        <v>8240</v>
      </c>
      <c r="E2801" s="90" t="str">
        <f>IF(D2801=Contact!$M$4,MAX($E$2:E2800)+1,"")</f>
        <v/>
      </c>
    </row>
    <row r="2802" spans="3:5" x14ac:dyDescent="0.25">
      <c r="C2802" s="90" t="s">
        <v>3847</v>
      </c>
      <c r="D2802" s="91">
        <v>8240</v>
      </c>
      <c r="E2802" s="90" t="str">
        <f>IF(D2802=Contact!$M$4,MAX($E$2:E2801)+1,"")</f>
        <v/>
      </c>
    </row>
    <row r="2803" spans="3:5" x14ac:dyDescent="0.25">
      <c r="C2803" s="90" t="s">
        <v>3848</v>
      </c>
      <c r="D2803" s="91">
        <v>8240</v>
      </c>
      <c r="E2803" s="90" t="str">
        <f>IF(D2803=Contact!$M$4,MAX($E$2:E2802)+1,"")</f>
        <v/>
      </c>
    </row>
    <row r="2804" spans="3:5" x14ac:dyDescent="0.25">
      <c r="C2804" s="90" t="s">
        <v>1893</v>
      </c>
      <c r="D2804" s="91">
        <v>8240</v>
      </c>
      <c r="E2804" s="90" t="str">
        <f>IF(D2804=Contact!$M$4,MAX($E$2:E2803)+1,"")</f>
        <v/>
      </c>
    </row>
    <row r="2805" spans="3:5" x14ac:dyDescent="0.25">
      <c r="C2805" s="90" t="s">
        <v>3849</v>
      </c>
      <c r="D2805" s="91">
        <v>8240</v>
      </c>
      <c r="E2805" s="90" t="str">
        <f>IF(D2805=Contact!$M$4,MAX($E$2:E2804)+1,"")</f>
        <v/>
      </c>
    </row>
    <row r="2806" spans="3:5" x14ac:dyDescent="0.25">
      <c r="C2806" s="90" t="s">
        <v>3850</v>
      </c>
      <c r="D2806" s="91">
        <v>8240</v>
      </c>
      <c r="E2806" s="90" t="str">
        <f>IF(D2806=Contact!$M$4,MAX($E$2:E2805)+1,"")</f>
        <v/>
      </c>
    </row>
    <row r="2807" spans="3:5" x14ac:dyDescent="0.25">
      <c r="C2807" s="90" t="s">
        <v>3851</v>
      </c>
      <c r="D2807" s="91">
        <v>8240</v>
      </c>
      <c r="E2807" s="90" t="str">
        <f>IF(D2807=Contact!$M$4,MAX($E$2:E2806)+1,"")</f>
        <v/>
      </c>
    </row>
    <row r="2808" spans="3:5" x14ac:dyDescent="0.25">
      <c r="C2808" s="90" t="s">
        <v>3852</v>
      </c>
      <c r="D2808" s="91">
        <v>8240</v>
      </c>
      <c r="E2808" s="90" t="str">
        <f>IF(D2808=Contact!$M$4,MAX($E$2:E2807)+1,"")</f>
        <v/>
      </c>
    </row>
    <row r="2809" spans="3:5" x14ac:dyDescent="0.25">
      <c r="C2809" s="90" t="s">
        <v>3853</v>
      </c>
      <c r="D2809" s="91">
        <v>8240</v>
      </c>
      <c r="E2809" s="90" t="str">
        <f>IF(D2809=Contact!$M$4,MAX($E$2:E2808)+1,"")</f>
        <v/>
      </c>
    </row>
    <row r="2810" spans="3:5" x14ac:dyDescent="0.25">
      <c r="C2810" s="90" t="s">
        <v>3854</v>
      </c>
      <c r="D2810" s="91">
        <v>8240</v>
      </c>
      <c r="E2810" s="90" t="str">
        <f>IF(D2810=Contact!$M$4,MAX($E$2:E2809)+1,"")</f>
        <v/>
      </c>
    </row>
    <row r="2811" spans="3:5" x14ac:dyDescent="0.25">
      <c r="C2811" s="90" t="s">
        <v>1008</v>
      </c>
      <c r="D2811" s="91">
        <v>8250</v>
      </c>
      <c r="E2811" s="90" t="str">
        <f>IF(D2811=Contact!$M$4,MAX($E$2:E2810)+1,"")</f>
        <v/>
      </c>
    </row>
    <row r="2812" spans="3:5" x14ac:dyDescent="0.25">
      <c r="C2812" s="90" t="s">
        <v>3855</v>
      </c>
      <c r="D2812" s="91">
        <v>8250</v>
      </c>
      <c r="E2812" s="90" t="str">
        <f>IF(D2812=Contact!$M$4,MAX($E$2:E2811)+1,"")</f>
        <v/>
      </c>
    </row>
    <row r="2813" spans="3:5" x14ac:dyDescent="0.25">
      <c r="C2813" s="90" t="s">
        <v>3856</v>
      </c>
      <c r="D2813" s="91">
        <v>8250</v>
      </c>
      <c r="E2813" s="90" t="str">
        <f>IF(D2813=Contact!$M$4,MAX($E$2:E2812)+1,"")</f>
        <v/>
      </c>
    </row>
    <row r="2814" spans="3:5" x14ac:dyDescent="0.25">
      <c r="C2814" s="90" t="s">
        <v>3857</v>
      </c>
      <c r="D2814" s="91">
        <v>8250</v>
      </c>
      <c r="E2814" s="90" t="str">
        <f>IF(D2814=Contact!$M$4,MAX($E$2:E2813)+1,"")</f>
        <v/>
      </c>
    </row>
    <row r="2815" spans="3:5" x14ac:dyDescent="0.25">
      <c r="C2815" s="90" t="s">
        <v>3858</v>
      </c>
      <c r="D2815" s="91">
        <v>8250</v>
      </c>
      <c r="E2815" s="90" t="str">
        <f>IF(D2815=Contact!$M$4,MAX($E$2:E2814)+1,"")</f>
        <v/>
      </c>
    </row>
    <row r="2816" spans="3:5" x14ac:dyDescent="0.25">
      <c r="C2816" s="90" t="s">
        <v>3859</v>
      </c>
      <c r="D2816" s="91">
        <v>8250</v>
      </c>
      <c r="E2816" s="90" t="str">
        <f>IF(D2816=Contact!$M$4,MAX($E$2:E2815)+1,"")</f>
        <v/>
      </c>
    </row>
    <row r="2817" spans="3:5" x14ac:dyDescent="0.25">
      <c r="C2817" s="90" t="s">
        <v>3860</v>
      </c>
      <c r="D2817" s="91">
        <v>8250</v>
      </c>
      <c r="E2817" s="90" t="str">
        <f>IF(D2817=Contact!$M$4,MAX($E$2:E2816)+1,"")</f>
        <v/>
      </c>
    </row>
    <row r="2818" spans="3:5" x14ac:dyDescent="0.25">
      <c r="C2818" s="90" t="s">
        <v>3861</v>
      </c>
      <c r="D2818" s="91">
        <v>8250</v>
      </c>
      <c r="E2818" s="90" t="str">
        <f>IF(D2818=Contact!$M$4,MAX($E$2:E2817)+1,"")</f>
        <v/>
      </c>
    </row>
    <row r="2819" spans="3:5" x14ac:dyDescent="0.25">
      <c r="C2819" s="90" t="s">
        <v>3862</v>
      </c>
      <c r="D2819" s="91">
        <v>8250</v>
      </c>
      <c r="E2819" s="90" t="str">
        <f>IF(D2819=Contact!$M$4,MAX($E$2:E2818)+1,"")</f>
        <v/>
      </c>
    </row>
    <row r="2820" spans="3:5" x14ac:dyDescent="0.25">
      <c r="C2820" s="90" t="s">
        <v>3863</v>
      </c>
      <c r="D2820" s="91">
        <v>8250</v>
      </c>
      <c r="E2820" s="90" t="str">
        <f>IF(D2820=Contact!$M$4,MAX($E$2:E2819)+1,"")</f>
        <v/>
      </c>
    </row>
    <row r="2821" spans="3:5" x14ac:dyDescent="0.25">
      <c r="C2821" s="90" t="s">
        <v>3864</v>
      </c>
      <c r="D2821" s="91">
        <v>8250</v>
      </c>
      <c r="E2821" s="90" t="str">
        <f>IF(D2821=Contact!$M$4,MAX($E$2:E2820)+1,"")</f>
        <v/>
      </c>
    </row>
    <row r="2822" spans="3:5" x14ac:dyDescent="0.25">
      <c r="C2822" s="90" t="s">
        <v>3865</v>
      </c>
      <c r="D2822" s="91">
        <v>8250</v>
      </c>
      <c r="E2822" s="90" t="str">
        <f>IF(D2822=Contact!$M$4,MAX($E$2:E2821)+1,"")</f>
        <v/>
      </c>
    </row>
    <row r="2823" spans="3:5" x14ac:dyDescent="0.25">
      <c r="C2823" s="90" t="s">
        <v>3866</v>
      </c>
      <c r="D2823" s="91">
        <v>8250</v>
      </c>
      <c r="E2823" s="90" t="str">
        <f>IF(D2823=Contact!$M$4,MAX($E$2:E2822)+1,"")</f>
        <v/>
      </c>
    </row>
    <row r="2824" spans="3:5" x14ac:dyDescent="0.25">
      <c r="C2824" s="90" t="s">
        <v>3867</v>
      </c>
      <c r="D2824" s="91">
        <v>8250</v>
      </c>
      <c r="E2824" s="90" t="str">
        <f>IF(D2824=Contact!$M$4,MAX($E$2:E2823)+1,"")</f>
        <v/>
      </c>
    </row>
    <row r="2825" spans="3:5" x14ac:dyDescent="0.25">
      <c r="C2825" s="90" t="s">
        <v>3868</v>
      </c>
      <c r="D2825" s="91">
        <v>8250</v>
      </c>
      <c r="E2825" s="90" t="str">
        <f>IF(D2825=Contact!$M$4,MAX($E$2:E2824)+1,"")</f>
        <v/>
      </c>
    </row>
    <row r="2826" spans="3:5" x14ac:dyDescent="0.25">
      <c r="C2826" s="90" t="s">
        <v>3869</v>
      </c>
      <c r="D2826" s="91">
        <v>8250</v>
      </c>
      <c r="E2826" s="90" t="str">
        <f>IF(D2826=Contact!$M$4,MAX($E$2:E2825)+1,"")</f>
        <v/>
      </c>
    </row>
    <row r="2827" spans="3:5" x14ac:dyDescent="0.25">
      <c r="C2827" s="90" t="s">
        <v>3870</v>
      </c>
      <c r="D2827" s="91">
        <v>8250</v>
      </c>
      <c r="E2827" s="90" t="str">
        <f>IF(D2827=Contact!$M$4,MAX($E$2:E2826)+1,"")</f>
        <v/>
      </c>
    </row>
    <row r="2828" spans="3:5" x14ac:dyDescent="0.25">
      <c r="C2828" s="90" t="s">
        <v>3871</v>
      </c>
      <c r="D2828" s="91">
        <v>8250</v>
      </c>
      <c r="E2828" s="90" t="str">
        <f>IF(D2828=Contact!$M$4,MAX($E$2:E2827)+1,"")</f>
        <v/>
      </c>
    </row>
    <row r="2829" spans="3:5" x14ac:dyDescent="0.25">
      <c r="C2829" s="90" t="s">
        <v>3872</v>
      </c>
      <c r="D2829" s="91">
        <v>8250</v>
      </c>
      <c r="E2829" s="90" t="str">
        <f>IF(D2829=Contact!$M$4,MAX($E$2:E2828)+1,"")</f>
        <v/>
      </c>
    </row>
    <row r="2830" spans="3:5" x14ac:dyDescent="0.25">
      <c r="C2830" s="90" t="s">
        <v>3873</v>
      </c>
      <c r="D2830" s="91">
        <v>8250</v>
      </c>
      <c r="E2830" s="90" t="str">
        <f>IF(D2830=Contact!$M$4,MAX($E$2:E2829)+1,"")</f>
        <v/>
      </c>
    </row>
    <row r="2831" spans="3:5" x14ac:dyDescent="0.25">
      <c r="C2831" s="90" t="s">
        <v>3874</v>
      </c>
      <c r="D2831" s="91">
        <v>8250</v>
      </c>
      <c r="E2831" s="90" t="str">
        <f>IF(D2831=Contact!$M$4,MAX($E$2:E2830)+1,"")</f>
        <v/>
      </c>
    </row>
    <row r="2832" spans="3:5" x14ac:dyDescent="0.25">
      <c r="C2832" s="90" t="s">
        <v>3875</v>
      </c>
      <c r="D2832" s="91">
        <v>8250</v>
      </c>
      <c r="E2832" s="90" t="str">
        <f>IF(D2832=Contact!$M$4,MAX($E$2:E2831)+1,"")</f>
        <v/>
      </c>
    </row>
    <row r="2833" spans="3:5" x14ac:dyDescent="0.25">
      <c r="C2833" s="90" t="s">
        <v>3876</v>
      </c>
      <c r="D2833" s="91">
        <v>8250</v>
      </c>
      <c r="E2833" s="90" t="str">
        <f>IF(D2833=Contact!$M$4,MAX($E$2:E2832)+1,"")</f>
        <v/>
      </c>
    </row>
    <row r="2834" spans="3:5" x14ac:dyDescent="0.25">
      <c r="C2834" s="90" t="s">
        <v>3877</v>
      </c>
      <c r="D2834" s="91">
        <v>8250</v>
      </c>
      <c r="E2834" s="90" t="str">
        <f>IF(D2834=Contact!$M$4,MAX($E$2:E2833)+1,"")</f>
        <v/>
      </c>
    </row>
    <row r="2835" spans="3:5" x14ac:dyDescent="0.25">
      <c r="C2835" s="90" t="s">
        <v>3878</v>
      </c>
      <c r="D2835" s="91">
        <v>8250</v>
      </c>
      <c r="E2835" s="90" t="str">
        <f>IF(D2835=Contact!$M$4,MAX($E$2:E2834)+1,"")</f>
        <v/>
      </c>
    </row>
    <row r="2836" spans="3:5" x14ac:dyDescent="0.25">
      <c r="C2836" s="90" t="s">
        <v>3879</v>
      </c>
      <c r="D2836" s="91">
        <v>8260</v>
      </c>
      <c r="E2836" s="90" t="str">
        <f>IF(D2836=Contact!$M$4,MAX($E$2:E2835)+1,"")</f>
        <v/>
      </c>
    </row>
    <row r="2837" spans="3:5" x14ac:dyDescent="0.25">
      <c r="C2837" s="90" t="s">
        <v>3880</v>
      </c>
      <c r="D2837" s="91">
        <v>8260</v>
      </c>
      <c r="E2837" s="90" t="str">
        <f>IF(D2837=Contact!$M$4,MAX($E$2:E2836)+1,"")</f>
        <v/>
      </c>
    </row>
    <row r="2838" spans="3:5" x14ac:dyDescent="0.25">
      <c r="C2838" s="90" t="s">
        <v>3881</v>
      </c>
      <c r="D2838" s="91">
        <v>8260</v>
      </c>
      <c r="E2838" s="90" t="str">
        <f>IF(D2838=Contact!$M$4,MAX($E$2:E2837)+1,"")</f>
        <v/>
      </c>
    </row>
    <row r="2839" spans="3:5" x14ac:dyDescent="0.25">
      <c r="C2839" s="90" t="s">
        <v>3882</v>
      </c>
      <c r="D2839" s="91">
        <v>8260</v>
      </c>
      <c r="E2839" s="90" t="str">
        <f>IF(D2839=Contact!$M$4,MAX($E$2:E2838)+1,"")</f>
        <v/>
      </c>
    </row>
    <row r="2840" spans="3:5" x14ac:dyDescent="0.25">
      <c r="C2840" s="90" t="s">
        <v>3883</v>
      </c>
      <c r="D2840" s="91">
        <v>8260</v>
      </c>
      <c r="E2840" s="90" t="str">
        <f>IF(D2840=Contact!$M$4,MAX($E$2:E2839)+1,"")</f>
        <v/>
      </c>
    </row>
    <row r="2841" spans="3:5" x14ac:dyDescent="0.25">
      <c r="C2841" s="90" t="s">
        <v>3884</v>
      </c>
      <c r="D2841" s="91">
        <v>8260</v>
      </c>
      <c r="E2841" s="90" t="str">
        <f>IF(D2841=Contact!$M$4,MAX($E$2:E2840)+1,"")</f>
        <v/>
      </c>
    </row>
    <row r="2842" spans="3:5" x14ac:dyDescent="0.25">
      <c r="C2842" s="90" t="s">
        <v>3885</v>
      </c>
      <c r="D2842" s="91">
        <v>8260</v>
      </c>
      <c r="E2842" s="90" t="str">
        <f>IF(D2842=Contact!$M$4,MAX($E$2:E2841)+1,"")</f>
        <v/>
      </c>
    </row>
    <row r="2843" spans="3:5" x14ac:dyDescent="0.25">
      <c r="C2843" s="90" t="s">
        <v>3886</v>
      </c>
      <c r="D2843" s="91">
        <v>8260</v>
      </c>
      <c r="E2843" s="90" t="str">
        <f>IF(D2843=Contact!$M$4,MAX($E$2:E2842)+1,"")</f>
        <v/>
      </c>
    </row>
    <row r="2844" spans="3:5" x14ac:dyDescent="0.25">
      <c r="C2844" s="90" t="s">
        <v>3887</v>
      </c>
      <c r="D2844" s="91">
        <v>8260</v>
      </c>
      <c r="E2844" s="90" t="str">
        <f>IF(D2844=Contact!$M$4,MAX($E$2:E2843)+1,"")</f>
        <v/>
      </c>
    </row>
    <row r="2845" spans="3:5" x14ac:dyDescent="0.25">
      <c r="C2845" s="90" t="s">
        <v>3888</v>
      </c>
      <c r="D2845" s="91">
        <v>8260</v>
      </c>
      <c r="E2845" s="90" t="str">
        <f>IF(D2845=Contact!$M$4,MAX($E$2:E2844)+1,"")</f>
        <v/>
      </c>
    </row>
    <row r="2846" spans="3:5" x14ac:dyDescent="0.25">
      <c r="C2846" s="90" t="s">
        <v>3889</v>
      </c>
      <c r="D2846" s="91">
        <v>8260</v>
      </c>
      <c r="E2846" s="90" t="str">
        <f>IF(D2846=Contact!$M$4,MAX($E$2:E2845)+1,"")</f>
        <v/>
      </c>
    </row>
    <row r="2847" spans="3:5" x14ac:dyDescent="0.25">
      <c r="C2847" s="90" t="s">
        <v>3890</v>
      </c>
      <c r="D2847" s="91">
        <v>8260</v>
      </c>
      <c r="E2847" s="90" t="str">
        <f>IF(D2847=Contact!$M$4,MAX($E$2:E2846)+1,"")</f>
        <v/>
      </c>
    </row>
    <row r="2848" spans="3:5" x14ac:dyDescent="0.25">
      <c r="C2848" s="90" t="s">
        <v>3891</v>
      </c>
      <c r="D2848" s="91">
        <v>8260</v>
      </c>
      <c r="E2848" s="90" t="str">
        <f>IF(D2848=Contact!$M$4,MAX($E$2:E2847)+1,"")</f>
        <v/>
      </c>
    </row>
    <row r="2849" spans="3:5" x14ac:dyDescent="0.25">
      <c r="C2849" s="90" t="s">
        <v>3892</v>
      </c>
      <c r="D2849" s="91">
        <v>8260</v>
      </c>
      <c r="E2849" s="90" t="str">
        <f>IF(D2849=Contact!$M$4,MAX($E$2:E2848)+1,"")</f>
        <v/>
      </c>
    </row>
    <row r="2850" spans="3:5" x14ac:dyDescent="0.25">
      <c r="C2850" s="90" t="s">
        <v>3893</v>
      </c>
      <c r="D2850" s="91">
        <v>8260</v>
      </c>
      <c r="E2850" s="90" t="str">
        <f>IF(D2850=Contact!$M$4,MAX($E$2:E2849)+1,"")</f>
        <v/>
      </c>
    </row>
    <row r="2851" spans="3:5" x14ac:dyDescent="0.25">
      <c r="C2851" s="90" t="s">
        <v>3894</v>
      </c>
      <c r="D2851" s="91">
        <v>8260</v>
      </c>
      <c r="E2851" s="90" t="str">
        <f>IF(D2851=Contact!$M$4,MAX($E$2:E2850)+1,"")</f>
        <v/>
      </c>
    </row>
    <row r="2852" spans="3:5" x14ac:dyDescent="0.25">
      <c r="C2852" s="90" t="s">
        <v>3895</v>
      </c>
      <c r="D2852" s="91">
        <v>8270</v>
      </c>
      <c r="E2852" s="90" t="str">
        <f>IF(D2852=Contact!$M$4,MAX($E$2:E2851)+1,"")</f>
        <v/>
      </c>
    </row>
    <row r="2853" spans="3:5" x14ac:dyDescent="0.25">
      <c r="C2853" s="90" t="s">
        <v>3896</v>
      </c>
      <c r="D2853" s="91">
        <v>8270</v>
      </c>
      <c r="E2853" s="90" t="str">
        <f>IF(D2853=Contact!$M$4,MAX($E$2:E2852)+1,"")</f>
        <v/>
      </c>
    </row>
    <row r="2854" spans="3:5" x14ac:dyDescent="0.25">
      <c r="C2854" s="90" t="s">
        <v>3897</v>
      </c>
      <c r="D2854" s="91">
        <v>8270</v>
      </c>
      <c r="E2854" s="90" t="str">
        <f>IF(D2854=Contact!$M$4,MAX($E$2:E2853)+1,"")</f>
        <v/>
      </c>
    </row>
    <row r="2855" spans="3:5" x14ac:dyDescent="0.25">
      <c r="C2855" s="90" t="s">
        <v>3898</v>
      </c>
      <c r="D2855" s="91">
        <v>8270</v>
      </c>
      <c r="E2855" s="90" t="str">
        <f>IF(D2855=Contact!$M$4,MAX($E$2:E2854)+1,"")</f>
        <v/>
      </c>
    </row>
    <row r="2856" spans="3:5" x14ac:dyDescent="0.25">
      <c r="C2856" s="90" t="b">
        <v>0</v>
      </c>
      <c r="D2856" s="91">
        <v>8270</v>
      </c>
      <c r="E2856" s="90" t="str">
        <f>IF(D2856=Contact!$M$4,MAX($E$2:E2855)+1,"")</f>
        <v/>
      </c>
    </row>
    <row r="2857" spans="3:5" x14ac:dyDescent="0.25">
      <c r="C2857" s="90" t="s">
        <v>3899</v>
      </c>
      <c r="D2857" s="91">
        <v>8270</v>
      </c>
      <c r="E2857" s="90" t="str">
        <f>IF(D2857=Contact!$M$4,MAX($E$2:E2856)+1,"")</f>
        <v/>
      </c>
    </row>
    <row r="2858" spans="3:5" x14ac:dyDescent="0.25">
      <c r="C2858" s="90" t="s">
        <v>3900</v>
      </c>
      <c r="D2858" s="91">
        <v>8270</v>
      </c>
      <c r="E2858" s="90" t="str">
        <f>IF(D2858=Contact!$M$4,MAX($E$2:E2857)+1,"")</f>
        <v/>
      </c>
    </row>
    <row r="2859" spans="3:5" x14ac:dyDescent="0.25">
      <c r="C2859" s="90" t="s">
        <v>3901</v>
      </c>
      <c r="D2859" s="91">
        <v>8270</v>
      </c>
      <c r="E2859" s="90" t="str">
        <f>IF(D2859=Contact!$M$4,MAX($E$2:E2858)+1,"")</f>
        <v/>
      </c>
    </row>
    <row r="2860" spans="3:5" x14ac:dyDescent="0.25">
      <c r="C2860" s="90" t="s">
        <v>3902</v>
      </c>
      <c r="D2860" s="91">
        <v>8270</v>
      </c>
      <c r="E2860" s="90" t="str">
        <f>IF(D2860=Contact!$M$4,MAX($E$2:E2859)+1,"")</f>
        <v/>
      </c>
    </row>
    <row r="2861" spans="3:5" x14ac:dyDescent="0.25">
      <c r="C2861" s="90" t="s">
        <v>3903</v>
      </c>
      <c r="D2861" s="91">
        <v>8270</v>
      </c>
      <c r="E2861" s="90" t="str">
        <f>IF(D2861=Contact!$M$4,MAX($E$2:E2860)+1,"")</f>
        <v/>
      </c>
    </row>
    <row r="2862" spans="3:5" x14ac:dyDescent="0.25">
      <c r="C2862" s="90" t="s">
        <v>3904</v>
      </c>
      <c r="D2862" s="91">
        <v>8270</v>
      </c>
      <c r="E2862" s="90" t="str">
        <f>IF(D2862=Contact!$M$4,MAX($E$2:E2861)+1,"")</f>
        <v/>
      </c>
    </row>
    <row r="2863" spans="3:5" x14ac:dyDescent="0.25">
      <c r="C2863" s="90" t="s">
        <v>3905</v>
      </c>
      <c r="D2863" s="91">
        <v>8270</v>
      </c>
      <c r="E2863" s="90" t="str">
        <f>IF(D2863=Contact!$M$4,MAX($E$2:E2862)+1,"")</f>
        <v/>
      </c>
    </row>
    <row r="2864" spans="3:5" x14ac:dyDescent="0.25">
      <c r="C2864" s="90" t="s">
        <v>3906</v>
      </c>
      <c r="D2864" s="91">
        <v>8270</v>
      </c>
      <c r="E2864" s="90" t="str">
        <f>IF(D2864=Contact!$M$4,MAX($E$2:E2863)+1,"")</f>
        <v/>
      </c>
    </row>
    <row r="2865" spans="3:5" x14ac:dyDescent="0.25">
      <c r="C2865" s="90" t="s">
        <v>3907</v>
      </c>
      <c r="D2865" s="91">
        <v>8270</v>
      </c>
      <c r="E2865" s="90" t="str">
        <f>IF(D2865=Contact!$M$4,MAX($E$2:E2864)+1,"")</f>
        <v/>
      </c>
    </row>
    <row r="2866" spans="3:5" x14ac:dyDescent="0.25">
      <c r="C2866" s="90" t="s">
        <v>3908</v>
      </c>
      <c r="D2866" s="91">
        <v>8270</v>
      </c>
      <c r="E2866" s="90" t="str">
        <f>IF(D2866=Contact!$M$4,MAX($E$2:E2865)+1,"")</f>
        <v/>
      </c>
    </row>
    <row r="2867" spans="3:5" x14ac:dyDescent="0.25">
      <c r="C2867" s="90" t="s">
        <v>3909</v>
      </c>
      <c r="D2867" s="91">
        <v>8270</v>
      </c>
      <c r="E2867" s="90" t="str">
        <f>IF(D2867=Contact!$M$4,MAX($E$2:E2866)+1,"")</f>
        <v/>
      </c>
    </row>
    <row r="2868" spans="3:5" x14ac:dyDescent="0.25">
      <c r="C2868" s="90" t="s">
        <v>3910</v>
      </c>
      <c r="D2868" s="91">
        <v>8270</v>
      </c>
      <c r="E2868" s="90" t="str">
        <f>IF(D2868=Contact!$M$4,MAX($E$2:E2867)+1,"")</f>
        <v/>
      </c>
    </row>
    <row r="2869" spans="3:5" x14ac:dyDescent="0.25">
      <c r="C2869" s="90" t="s">
        <v>3911</v>
      </c>
      <c r="D2869" s="91">
        <v>8270</v>
      </c>
      <c r="E2869" s="90" t="str">
        <f>IF(D2869=Contact!$M$4,MAX($E$2:E2868)+1,"")</f>
        <v/>
      </c>
    </row>
    <row r="2870" spans="3:5" x14ac:dyDescent="0.25">
      <c r="C2870" s="90" t="s">
        <v>3912</v>
      </c>
      <c r="D2870" s="91">
        <v>8270</v>
      </c>
      <c r="E2870" s="90" t="str">
        <f>IF(D2870=Contact!$M$4,MAX($E$2:E2869)+1,"")</f>
        <v/>
      </c>
    </row>
    <row r="2871" spans="3:5" x14ac:dyDescent="0.25">
      <c r="C2871" s="90" t="s">
        <v>3913</v>
      </c>
      <c r="D2871" s="91">
        <v>8270</v>
      </c>
      <c r="E2871" s="90" t="str">
        <f>IF(D2871=Contact!$M$4,MAX($E$2:E2870)+1,"")</f>
        <v/>
      </c>
    </row>
    <row r="2872" spans="3:5" x14ac:dyDescent="0.25">
      <c r="C2872" s="90" t="s">
        <v>3914</v>
      </c>
      <c r="D2872" s="91">
        <v>8270</v>
      </c>
      <c r="E2872" s="90" t="str">
        <f>IF(D2872=Contact!$M$4,MAX($E$2:E2871)+1,"")</f>
        <v/>
      </c>
    </row>
    <row r="2873" spans="3:5" x14ac:dyDescent="0.25">
      <c r="C2873" s="90" t="s">
        <v>3915</v>
      </c>
      <c r="D2873" s="91">
        <v>8290</v>
      </c>
      <c r="E2873" s="90" t="str">
        <f>IF(D2873=Contact!$M$4,MAX($E$2:E2872)+1,"")</f>
        <v/>
      </c>
    </row>
    <row r="2874" spans="3:5" x14ac:dyDescent="0.25">
      <c r="C2874" s="90" t="s">
        <v>3916</v>
      </c>
      <c r="D2874" s="91">
        <v>8290</v>
      </c>
      <c r="E2874" s="90" t="str">
        <f>IF(D2874=Contact!$M$4,MAX($E$2:E2873)+1,"")</f>
        <v/>
      </c>
    </row>
    <row r="2875" spans="3:5" x14ac:dyDescent="0.25">
      <c r="C2875" s="90" t="s">
        <v>3917</v>
      </c>
      <c r="D2875" s="91">
        <v>8290</v>
      </c>
      <c r="E2875" s="90" t="str">
        <f>IF(D2875=Contact!$M$4,MAX($E$2:E2874)+1,"")</f>
        <v/>
      </c>
    </row>
    <row r="2876" spans="3:5" x14ac:dyDescent="0.25">
      <c r="C2876" s="90" t="s">
        <v>3918</v>
      </c>
      <c r="D2876" s="91">
        <v>8290</v>
      </c>
      <c r="E2876" s="90" t="str">
        <f>IF(D2876=Contact!$M$4,MAX($E$2:E2875)+1,"")</f>
        <v/>
      </c>
    </row>
    <row r="2877" spans="3:5" x14ac:dyDescent="0.25">
      <c r="C2877" s="90" t="s">
        <v>3919</v>
      </c>
      <c r="D2877" s="91">
        <v>8290</v>
      </c>
      <c r="E2877" s="90" t="str">
        <f>IF(D2877=Contact!$M$4,MAX($E$2:E2876)+1,"")</f>
        <v/>
      </c>
    </row>
    <row r="2878" spans="3:5" x14ac:dyDescent="0.25">
      <c r="C2878" s="90" t="s">
        <v>3920</v>
      </c>
      <c r="D2878" s="91">
        <v>8290</v>
      </c>
      <c r="E2878" s="90" t="str">
        <f>IF(D2878=Contact!$M$4,MAX($E$2:E2877)+1,"")</f>
        <v/>
      </c>
    </row>
    <row r="2879" spans="3:5" x14ac:dyDescent="0.25">
      <c r="C2879" s="90" t="s">
        <v>3921</v>
      </c>
      <c r="D2879" s="91">
        <v>8290</v>
      </c>
      <c r="E2879" s="90" t="str">
        <f>IF(D2879=Contact!$M$4,MAX($E$2:E2878)+1,"")</f>
        <v/>
      </c>
    </row>
    <row r="2880" spans="3:5" x14ac:dyDescent="0.25">
      <c r="C2880" s="90" t="s">
        <v>3922</v>
      </c>
      <c r="D2880" s="91">
        <v>8290</v>
      </c>
      <c r="E2880" s="90" t="str">
        <f>IF(D2880=Contact!$M$4,MAX($E$2:E2879)+1,"")</f>
        <v/>
      </c>
    </row>
    <row r="2881" spans="3:5" x14ac:dyDescent="0.25">
      <c r="C2881" s="90" t="s">
        <v>3923</v>
      </c>
      <c r="D2881" s="91">
        <v>8290</v>
      </c>
      <c r="E2881" s="90" t="str">
        <f>IF(D2881=Contact!$M$4,MAX($E$2:E2880)+1,"")</f>
        <v/>
      </c>
    </row>
    <row r="2882" spans="3:5" x14ac:dyDescent="0.25">
      <c r="C2882" s="90" t="s">
        <v>3924</v>
      </c>
      <c r="D2882" s="91">
        <v>8290</v>
      </c>
      <c r="E2882" s="90" t="str">
        <f>IF(D2882=Contact!$M$4,MAX($E$2:E2881)+1,"")</f>
        <v/>
      </c>
    </row>
    <row r="2883" spans="3:5" x14ac:dyDescent="0.25">
      <c r="C2883" s="90" t="s">
        <v>3925</v>
      </c>
      <c r="D2883" s="91">
        <v>8290</v>
      </c>
      <c r="E2883" s="90" t="str">
        <f>IF(D2883=Contact!$M$4,MAX($E$2:E2882)+1,"")</f>
        <v/>
      </c>
    </row>
    <row r="2884" spans="3:5" x14ac:dyDescent="0.25">
      <c r="C2884" s="90" t="s">
        <v>3926</v>
      </c>
      <c r="D2884" s="91">
        <v>8290</v>
      </c>
      <c r="E2884" s="90" t="str">
        <f>IF(D2884=Contact!$M$4,MAX($E$2:E2883)+1,"")</f>
        <v/>
      </c>
    </row>
    <row r="2885" spans="3:5" x14ac:dyDescent="0.25">
      <c r="C2885" s="90" t="s">
        <v>3927</v>
      </c>
      <c r="D2885" s="91">
        <v>8300</v>
      </c>
      <c r="E2885" s="90" t="str">
        <f>IF(D2885=Contact!$M$4,MAX($E$2:E2884)+1,"")</f>
        <v/>
      </c>
    </row>
    <row r="2886" spans="3:5" x14ac:dyDescent="0.25">
      <c r="C2886" s="90" t="s">
        <v>3928</v>
      </c>
      <c r="D2886" s="91">
        <v>8300</v>
      </c>
      <c r="E2886" s="90" t="str">
        <f>IF(D2886=Contact!$M$4,MAX($E$2:E2885)+1,"")</f>
        <v/>
      </c>
    </row>
    <row r="2887" spans="3:5" x14ac:dyDescent="0.25">
      <c r="C2887" s="90" t="s">
        <v>3929</v>
      </c>
      <c r="D2887" s="91">
        <v>8300</v>
      </c>
      <c r="E2887" s="90" t="str">
        <f>IF(D2887=Contact!$M$4,MAX($E$2:E2886)+1,"")</f>
        <v/>
      </c>
    </row>
    <row r="2888" spans="3:5" x14ac:dyDescent="0.25">
      <c r="C2888" s="90" t="s">
        <v>3022</v>
      </c>
      <c r="D2888" s="91">
        <v>8300</v>
      </c>
      <c r="E2888" s="90" t="str">
        <f>IF(D2888=Contact!$M$4,MAX($E$2:E2887)+1,"")</f>
        <v/>
      </c>
    </row>
    <row r="2889" spans="3:5" x14ac:dyDescent="0.25">
      <c r="C2889" s="90" t="s">
        <v>3930</v>
      </c>
      <c r="D2889" s="91">
        <v>8300</v>
      </c>
      <c r="E2889" s="90" t="str">
        <f>IF(D2889=Contact!$M$4,MAX($E$2:E2888)+1,"")</f>
        <v/>
      </c>
    </row>
    <row r="2890" spans="3:5" x14ac:dyDescent="0.25">
      <c r="C2890" s="90" t="s">
        <v>3931</v>
      </c>
      <c r="D2890" s="91">
        <v>8300</v>
      </c>
      <c r="E2890" s="90" t="str">
        <f>IF(D2890=Contact!$M$4,MAX($E$2:E2889)+1,"")</f>
        <v/>
      </c>
    </row>
    <row r="2891" spans="3:5" x14ac:dyDescent="0.25">
      <c r="C2891" s="90" t="s">
        <v>3932</v>
      </c>
      <c r="D2891" s="91">
        <v>8300</v>
      </c>
      <c r="E2891" s="90" t="str">
        <f>IF(D2891=Contact!$M$4,MAX($E$2:E2890)+1,"")</f>
        <v/>
      </c>
    </row>
    <row r="2892" spans="3:5" x14ac:dyDescent="0.25">
      <c r="C2892" s="90" t="s">
        <v>3933</v>
      </c>
      <c r="D2892" s="91">
        <v>8300</v>
      </c>
      <c r="E2892" s="90" t="str">
        <f>IF(D2892=Contact!$M$4,MAX($E$2:E2891)+1,"")</f>
        <v/>
      </c>
    </row>
    <row r="2893" spans="3:5" x14ac:dyDescent="0.25">
      <c r="C2893" s="90" t="s">
        <v>3934</v>
      </c>
      <c r="D2893" s="91">
        <v>8300</v>
      </c>
      <c r="E2893" s="90" t="str">
        <f>IF(D2893=Contact!$M$4,MAX($E$2:E2892)+1,"")</f>
        <v/>
      </c>
    </row>
    <row r="2894" spans="3:5" x14ac:dyDescent="0.25">
      <c r="C2894" s="90" t="s">
        <v>3935</v>
      </c>
      <c r="D2894" s="91">
        <v>8300</v>
      </c>
      <c r="E2894" s="90" t="str">
        <f>IF(D2894=Contact!$M$4,MAX($E$2:E2893)+1,"")</f>
        <v/>
      </c>
    </row>
    <row r="2895" spans="3:5" x14ac:dyDescent="0.25">
      <c r="C2895" s="90" t="s">
        <v>3936</v>
      </c>
      <c r="D2895" s="91">
        <v>8300</v>
      </c>
      <c r="E2895" s="90" t="str">
        <f>IF(D2895=Contact!$M$4,MAX($E$2:E2894)+1,"")</f>
        <v/>
      </c>
    </row>
    <row r="2896" spans="3:5" x14ac:dyDescent="0.25">
      <c r="C2896" s="90" t="s">
        <v>1640</v>
      </c>
      <c r="D2896" s="91">
        <v>8300</v>
      </c>
      <c r="E2896" s="90" t="str">
        <f>IF(D2896=Contact!$M$4,MAX($E$2:E2895)+1,"")</f>
        <v/>
      </c>
    </row>
    <row r="2897" spans="3:5" x14ac:dyDescent="0.25">
      <c r="C2897" s="90" t="s">
        <v>3937</v>
      </c>
      <c r="D2897" s="91">
        <v>8300</v>
      </c>
      <c r="E2897" s="90" t="str">
        <f>IF(D2897=Contact!$M$4,MAX($E$2:E2896)+1,"")</f>
        <v/>
      </c>
    </row>
    <row r="2898" spans="3:5" x14ac:dyDescent="0.25">
      <c r="C2898" s="90" t="s">
        <v>3938</v>
      </c>
      <c r="D2898" s="91">
        <v>8300</v>
      </c>
      <c r="E2898" s="90" t="str">
        <f>IF(D2898=Contact!$M$4,MAX($E$2:E2897)+1,"")</f>
        <v/>
      </c>
    </row>
    <row r="2899" spans="3:5" x14ac:dyDescent="0.25">
      <c r="C2899" s="90" t="s">
        <v>3939</v>
      </c>
      <c r="D2899" s="91">
        <v>8300</v>
      </c>
      <c r="E2899" s="90" t="str">
        <f>IF(D2899=Contact!$M$4,MAX($E$2:E2898)+1,"")</f>
        <v/>
      </c>
    </row>
    <row r="2900" spans="3:5" x14ac:dyDescent="0.25">
      <c r="C2900" s="90" t="s">
        <v>3940</v>
      </c>
      <c r="D2900" s="91">
        <v>8300</v>
      </c>
      <c r="E2900" s="90" t="str">
        <f>IF(D2900=Contact!$M$4,MAX($E$2:E2899)+1,"")</f>
        <v/>
      </c>
    </row>
    <row r="2901" spans="3:5" x14ac:dyDescent="0.25">
      <c r="C2901" s="90" t="s">
        <v>3941</v>
      </c>
      <c r="D2901" s="91">
        <v>8300</v>
      </c>
      <c r="E2901" s="90" t="str">
        <f>IF(D2901=Contact!$M$4,MAX($E$2:E2900)+1,"")</f>
        <v/>
      </c>
    </row>
    <row r="2902" spans="3:5" x14ac:dyDescent="0.25">
      <c r="C2902" s="90" t="s">
        <v>3942</v>
      </c>
      <c r="D2902" s="91">
        <v>8300</v>
      </c>
      <c r="E2902" s="90" t="str">
        <f>IF(D2902=Contact!$M$4,MAX($E$2:E2901)+1,"")</f>
        <v/>
      </c>
    </row>
    <row r="2903" spans="3:5" x14ac:dyDescent="0.25">
      <c r="C2903" s="90" t="s">
        <v>3943</v>
      </c>
      <c r="D2903" s="91">
        <v>8300</v>
      </c>
      <c r="E2903" s="90" t="str">
        <f>IF(D2903=Contact!$M$4,MAX($E$2:E2902)+1,"")</f>
        <v/>
      </c>
    </row>
    <row r="2904" spans="3:5" x14ac:dyDescent="0.25">
      <c r="C2904" s="90" t="s">
        <v>3944</v>
      </c>
      <c r="D2904" s="91">
        <v>8300</v>
      </c>
      <c r="E2904" s="90" t="str">
        <f>IF(D2904=Contact!$M$4,MAX($E$2:E2903)+1,"")</f>
        <v/>
      </c>
    </row>
    <row r="2905" spans="3:5" x14ac:dyDescent="0.25">
      <c r="C2905" s="90" t="s">
        <v>3945</v>
      </c>
      <c r="D2905" s="91">
        <v>8300</v>
      </c>
      <c r="E2905" s="90" t="str">
        <f>IF(D2905=Contact!$M$4,MAX($E$2:E2904)+1,"")</f>
        <v/>
      </c>
    </row>
    <row r="2906" spans="3:5" x14ac:dyDescent="0.25">
      <c r="C2906" s="90" t="s">
        <v>3946</v>
      </c>
      <c r="D2906" s="91">
        <v>8300</v>
      </c>
      <c r="E2906" s="90" t="str">
        <f>IF(D2906=Contact!$M$4,MAX($E$2:E2905)+1,"")</f>
        <v/>
      </c>
    </row>
    <row r="2907" spans="3:5" x14ac:dyDescent="0.25">
      <c r="C2907" s="90" t="s">
        <v>3947</v>
      </c>
      <c r="D2907" s="91">
        <v>8300</v>
      </c>
      <c r="E2907" s="90" t="str">
        <f>IF(D2907=Contact!$M$4,MAX($E$2:E2906)+1,"")</f>
        <v/>
      </c>
    </row>
    <row r="2908" spans="3:5" x14ac:dyDescent="0.25">
      <c r="C2908" s="90" t="s">
        <v>3948</v>
      </c>
      <c r="D2908" s="91">
        <v>8300</v>
      </c>
      <c r="E2908" s="90" t="str">
        <f>IF(D2908=Contact!$M$4,MAX($E$2:E2907)+1,"")</f>
        <v/>
      </c>
    </row>
    <row r="2909" spans="3:5" x14ac:dyDescent="0.25">
      <c r="C2909" s="90" t="s">
        <v>3949</v>
      </c>
      <c r="D2909" s="91">
        <v>8300</v>
      </c>
      <c r="E2909" s="90" t="str">
        <f>IF(D2909=Contact!$M$4,MAX($E$2:E2908)+1,"")</f>
        <v/>
      </c>
    </row>
    <row r="2910" spans="3:5" x14ac:dyDescent="0.25">
      <c r="C2910" s="90" t="s">
        <v>3950</v>
      </c>
      <c r="D2910" s="91">
        <v>8300</v>
      </c>
      <c r="E2910" s="90" t="str">
        <f>IF(D2910=Contact!$M$4,MAX($E$2:E2909)+1,"")</f>
        <v/>
      </c>
    </row>
    <row r="2911" spans="3:5" x14ac:dyDescent="0.25">
      <c r="C2911" s="90" t="s">
        <v>3951</v>
      </c>
      <c r="D2911" s="91">
        <v>8300</v>
      </c>
      <c r="E2911" s="90" t="str">
        <f>IF(D2911=Contact!$M$4,MAX($E$2:E2910)+1,"")</f>
        <v/>
      </c>
    </row>
    <row r="2912" spans="3:5" x14ac:dyDescent="0.25">
      <c r="C2912" s="90" t="s">
        <v>3952</v>
      </c>
      <c r="D2912" s="91">
        <v>8300</v>
      </c>
      <c r="E2912" s="90" t="str">
        <f>IF(D2912=Contact!$M$4,MAX($E$2:E2911)+1,"")</f>
        <v/>
      </c>
    </row>
    <row r="2913" spans="3:5" x14ac:dyDescent="0.25">
      <c r="C2913" s="90" t="s">
        <v>3953</v>
      </c>
      <c r="D2913" s="91">
        <v>8300</v>
      </c>
      <c r="E2913" s="90" t="str">
        <f>IF(D2913=Contact!$M$4,MAX($E$2:E2912)+1,"")</f>
        <v/>
      </c>
    </row>
    <row r="2914" spans="3:5" x14ac:dyDescent="0.25">
      <c r="C2914" s="90" t="s">
        <v>3954</v>
      </c>
      <c r="D2914" s="91">
        <v>8300</v>
      </c>
      <c r="E2914" s="90" t="str">
        <f>IF(D2914=Contact!$M$4,MAX($E$2:E2913)+1,"")</f>
        <v/>
      </c>
    </row>
    <row r="2915" spans="3:5" x14ac:dyDescent="0.25">
      <c r="C2915" s="90" t="s">
        <v>3955</v>
      </c>
      <c r="D2915" s="91">
        <v>8310</v>
      </c>
      <c r="E2915" s="90" t="str">
        <f>IF(D2915=Contact!$M$4,MAX($E$2:E2914)+1,"")</f>
        <v/>
      </c>
    </row>
    <row r="2916" spans="3:5" x14ac:dyDescent="0.25">
      <c r="C2916" s="90" t="s">
        <v>3956</v>
      </c>
      <c r="D2916" s="91">
        <v>8310</v>
      </c>
      <c r="E2916" s="90" t="str">
        <f>IF(D2916=Contact!$M$4,MAX($E$2:E2915)+1,"")</f>
        <v/>
      </c>
    </row>
    <row r="2917" spans="3:5" x14ac:dyDescent="0.25">
      <c r="C2917" s="90" t="s">
        <v>3957</v>
      </c>
      <c r="D2917" s="91">
        <v>8310</v>
      </c>
      <c r="E2917" s="90" t="str">
        <f>IF(D2917=Contact!$M$4,MAX($E$2:E2916)+1,"")</f>
        <v/>
      </c>
    </row>
    <row r="2918" spans="3:5" x14ac:dyDescent="0.25">
      <c r="C2918" s="90" t="s">
        <v>3958</v>
      </c>
      <c r="D2918" s="91">
        <v>8310</v>
      </c>
      <c r="E2918" s="90" t="str">
        <f>IF(D2918=Contact!$M$4,MAX($E$2:E2917)+1,"")</f>
        <v/>
      </c>
    </row>
    <row r="2919" spans="3:5" x14ac:dyDescent="0.25">
      <c r="C2919" s="90" t="s">
        <v>3959</v>
      </c>
      <c r="D2919" s="91">
        <v>8310</v>
      </c>
      <c r="E2919" s="90" t="str">
        <f>IF(D2919=Contact!$M$4,MAX($E$2:E2918)+1,"")</f>
        <v/>
      </c>
    </row>
    <row r="2920" spans="3:5" x14ac:dyDescent="0.25">
      <c r="C2920" s="90" t="s">
        <v>3960</v>
      </c>
      <c r="D2920" s="91">
        <v>8310</v>
      </c>
      <c r="E2920" s="90" t="str">
        <f>IF(D2920=Contact!$M$4,MAX($E$2:E2919)+1,"")</f>
        <v/>
      </c>
    </row>
    <row r="2921" spans="3:5" x14ac:dyDescent="0.25">
      <c r="C2921" s="90" t="s">
        <v>3961</v>
      </c>
      <c r="D2921" s="91">
        <v>8310</v>
      </c>
      <c r="E2921" s="90" t="str">
        <f>IF(D2921=Contact!$M$4,MAX($E$2:E2920)+1,"")</f>
        <v/>
      </c>
    </row>
    <row r="2922" spans="3:5" x14ac:dyDescent="0.25">
      <c r="C2922" s="90" t="s">
        <v>3962</v>
      </c>
      <c r="D2922" s="91">
        <v>8310</v>
      </c>
      <c r="E2922" s="90" t="str">
        <f>IF(D2922=Contact!$M$4,MAX($E$2:E2921)+1,"")</f>
        <v/>
      </c>
    </row>
    <row r="2923" spans="3:5" x14ac:dyDescent="0.25">
      <c r="C2923" s="90" t="s">
        <v>3963</v>
      </c>
      <c r="D2923" s="91">
        <v>8310</v>
      </c>
      <c r="E2923" s="90" t="str">
        <f>IF(D2923=Contact!$M$4,MAX($E$2:E2922)+1,"")</f>
        <v/>
      </c>
    </row>
    <row r="2924" spans="3:5" x14ac:dyDescent="0.25">
      <c r="C2924" s="90" t="s">
        <v>3964</v>
      </c>
      <c r="D2924" s="91">
        <v>8310</v>
      </c>
      <c r="E2924" s="90" t="str">
        <f>IF(D2924=Contact!$M$4,MAX($E$2:E2923)+1,"")</f>
        <v/>
      </c>
    </row>
    <row r="2925" spans="3:5" x14ac:dyDescent="0.25">
      <c r="C2925" s="90" t="s">
        <v>3965</v>
      </c>
      <c r="D2925" s="91">
        <v>8310</v>
      </c>
      <c r="E2925" s="90" t="str">
        <f>IF(D2925=Contact!$M$4,MAX($E$2:E2924)+1,"")</f>
        <v/>
      </c>
    </row>
    <row r="2926" spans="3:5" x14ac:dyDescent="0.25">
      <c r="C2926" s="90" t="s">
        <v>3966</v>
      </c>
      <c r="D2926" s="91">
        <v>8310</v>
      </c>
      <c r="E2926" s="90" t="str">
        <f>IF(D2926=Contact!$M$4,MAX($E$2:E2925)+1,"")</f>
        <v/>
      </c>
    </row>
    <row r="2927" spans="3:5" x14ac:dyDescent="0.25">
      <c r="C2927" s="90" t="s">
        <v>3967</v>
      </c>
      <c r="D2927" s="91">
        <v>8310</v>
      </c>
      <c r="E2927" s="90" t="str">
        <f>IF(D2927=Contact!$M$4,MAX($E$2:E2926)+1,"")</f>
        <v/>
      </c>
    </row>
    <row r="2928" spans="3:5" x14ac:dyDescent="0.25">
      <c r="C2928" s="90" t="s">
        <v>3968</v>
      </c>
      <c r="D2928" s="91">
        <v>8310</v>
      </c>
      <c r="E2928" s="90" t="str">
        <f>IF(D2928=Contact!$M$4,MAX($E$2:E2927)+1,"")</f>
        <v/>
      </c>
    </row>
    <row r="2929" spans="3:5" x14ac:dyDescent="0.25">
      <c r="C2929" s="90" t="s">
        <v>3969</v>
      </c>
      <c r="D2929" s="91">
        <v>8310</v>
      </c>
      <c r="E2929" s="90" t="str">
        <f>IF(D2929=Contact!$M$4,MAX($E$2:E2928)+1,"")</f>
        <v/>
      </c>
    </row>
    <row r="2930" spans="3:5" x14ac:dyDescent="0.25">
      <c r="C2930" s="90" t="s">
        <v>3970</v>
      </c>
      <c r="D2930" s="91">
        <v>8310</v>
      </c>
      <c r="E2930" s="90" t="str">
        <f>IF(D2930=Contact!$M$4,MAX($E$2:E2929)+1,"")</f>
        <v/>
      </c>
    </row>
    <row r="2931" spans="3:5" x14ac:dyDescent="0.25">
      <c r="C2931" s="90" t="s">
        <v>3971</v>
      </c>
      <c r="D2931" s="91">
        <v>8310</v>
      </c>
      <c r="E2931" s="90" t="str">
        <f>IF(D2931=Contact!$M$4,MAX($E$2:E2930)+1,"")</f>
        <v/>
      </c>
    </row>
    <row r="2932" spans="3:5" x14ac:dyDescent="0.25">
      <c r="C2932" s="90" t="s">
        <v>3972</v>
      </c>
      <c r="D2932" s="91">
        <v>8310</v>
      </c>
      <c r="E2932" s="90" t="str">
        <f>IF(D2932=Contact!$M$4,MAX($E$2:E2931)+1,"")</f>
        <v/>
      </c>
    </row>
    <row r="2933" spans="3:5" x14ac:dyDescent="0.25">
      <c r="C2933" s="90" t="s">
        <v>3973</v>
      </c>
      <c r="D2933" s="91">
        <v>8310</v>
      </c>
      <c r="E2933" s="90" t="str">
        <f>IF(D2933=Contact!$M$4,MAX($E$2:E2932)+1,"")</f>
        <v/>
      </c>
    </row>
    <row r="2934" spans="3:5" x14ac:dyDescent="0.25">
      <c r="C2934" s="90" t="s">
        <v>3974</v>
      </c>
      <c r="D2934" s="91">
        <v>8320</v>
      </c>
      <c r="E2934" s="90" t="str">
        <f>IF(D2934=Contact!$M$4,MAX($E$2:E2933)+1,"")</f>
        <v/>
      </c>
    </row>
    <row r="2935" spans="3:5" x14ac:dyDescent="0.25">
      <c r="C2935" s="90" t="s">
        <v>3975</v>
      </c>
      <c r="D2935" s="91">
        <v>8320</v>
      </c>
      <c r="E2935" s="90" t="str">
        <f>IF(D2935=Contact!$M$4,MAX($E$2:E2934)+1,"")</f>
        <v/>
      </c>
    </row>
    <row r="2936" spans="3:5" x14ac:dyDescent="0.25">
      <c r="C2936" s="90" t="s">
        <v>3976</v>
      </c>
      <c r="D2936" s="91">
        <v>8320</v>
      </c>
      <c r="E2936" s="90" t="str">
        <f>IF(D2936=Contact!$M$4,MAX($E$2:E2935)+1,"")</f>
        <v/>
      </c>
    </row>
    <row r="2937" spans="3:5" x14ac:dyDescent="0.25">
      <c r="C2937" s="90" t="s">
        <v>3977</v>
      </c>
      <c r="D2937" s="91">
        <v>8320</v>
      </c>
      <c r="E2937" s="90" t="str">
        <f>IF(D2937=Contact!$M$4,MAX($E$2:E2936)+1,"")</f>
        <v/>
      </c>
    </row>
    <row r="2938" spans="3:5" x14ac:dyDescent="0.25">
      <c r="C2938" s="90" t="s">
        <v>3978</v>
      </c>
      <c r="D2938" s="91">
        <v>8330</v>
      </c>
      <c r="E2938" s="90" t="str">
        <f>IF(D2938=Contact!$M$4,MAX($E$2:E2937)+1,"")</f>
        <v/>
      </c>
    </row>
    <row r="2939" spans="3:5" x14ac:dyDescent="0.25">
      <c r="C2939" s="90" t="s">
        <v>3979</v>
      </c>
      <c r="D2939" s="91">
        <v>8350</v>
      </c>
      <c r="E2939" s="90" t="str">
        <f>IF(D2939=Contact!$M$4,MAX($E$2:E2938)+1,"")</f>
        <v/>
      </c>
    </row>
    <row r="2940" spans="3:5" x14ac:dyDescent="0.25">
      <c r="C2940" s="90" t="s">
        <v>3980</v>
      </c>
      <c r="D2940" s="91">
        <v>8350</v>
      </c>
      <c r="E2940" s="90" t="str">
        <f>IF(D2940=Contact!$M$4,MAX($E$2:E2939)+1,"")</f>
        <v/>
      </c>
    </row>
    <row r="2941" spans="3:5" x14ac:dyDescent="0.25">
      <c r="C2941" s="90" t="s">
        <v>3981</v>
      </c>
      <c r="D2941" s="91">
        <v>8350</v>
      </c>
      <c r="E2941" s="90" t="str">
        <f>IF(D2941=Contact!$M$4,MAX($E$2:E2940)+1,"")</f>
        <v/>
      </c>
    </row>
    <row r="2942" spans="3:5" x14ac:dyDescent="0.25">
      <c r="C2942" s="90" t="s">
        <v>3982</v>
      </c>
      <c r="D2942" s="91">
        <v>8350</v>
      </c>
      <c r="E2942" s="90" t="str">
        <f>IF(D2942=Contact!$M$4,MAX($E$2:E2941)+1,"")</f>
        <v/>
      </c>
    </row>
    <row r="2943" spans="3:5" x14ac:dyDescent="0.25">
      <c r="C2943" s="90" t="s">
        <v>3983</v>
      </c>
      <c r="D2943" s="91">
        <v>8350</v>
      </c>
      <c r="E2943" s="90" t="str">
        <f>IF(D2943=Contact!$M$4,MAX($E$2:E2942)+1,"")</f>
        <v/>
      </c>
    </row>
    <row r="2944" spans="3:5" x14ac:dyDescent="0.25">
      <c r="C2944" s="90" t="s">
        <v>3984</v>
      </c>
      <c r="D2944" s="91">
        <v>8350</v>
      </c>
      <c r="E2944" s="90" t="str">
        <f>IF(D2944=Contact!$M$4,MAX($E$2:E2943)+1,"")</f>
        <v/>
      </c>
    </row>
    <row r="2945" spans="3:5" x14ac:dyDescent="0.25">
      <c r="C2945" s="90" t="s">
        <v>3985</v>
      </c>
      <c r="D2945" s="91">
        <v>8350</v>
      </c>
      <c r="E2945" s="90" t="str">
        <f>IF(D2945=Contact!$M$4,MAX($E$2:E2944)+1,"")</f>
        <v/>
      </c>
    </row>
    <row r="2946" spans="3:5" x14ac:dyDescent="0.25">
      <c r="C2946" s="90" t="s">
        <v>3986</v>
      </c>
      <c r="D2946" s="91">
        <v>8350</v>
      </c>
      <c r="E2946" s="90" t="str">
        <f>IF(D2946=Contact!$M$4,MAX($E$2:E2945)+1,"")</f>
        <v/>
      </c>
    </row>
    <row r="2947" spans="3:5" x14ac:dyDescent="0.25">
      <c r="C2947" s="90" t="s">
        <v>3987</v>
      </c>
      <c r="D2947" s="91">
        <v>8350</v>
      </c>
      <c r="E2947" s="90" t="str">
        <f>IF(D2947=Contact!$M$4,MAX($E$2:E2946)+1,"")</f>
        <v/>
      </c>
    </row>
    <row r="2948" spans="3:5" x14ac:dyDescent="0.25">
      <c r="C2948" s="90" t="s">
        <v>3988</v>
      </c>
      <c r="D2948" s="91">
        <v>8360</v>
      </c>
      <c r="E2948" s="90" t="str">
        <f>IF(D2948=Contact!$M$4,MAX($E$2:E2947)+1,"")</f>
        <v/>
      </c>
    </row>
    <row r="2949" spans="3:5" x14ac:dyDescent="0.25">
      <c r="C2949" s="90" t="s">
        <v>3989</v>
      </c>
      <c r="D2949" s="91">
        <v>8360</v>
      </c>
      <c r="E2949" s="90" t="str">
        <f>IF(D2949=Contact!$M$4,MAX($E$2:E2948)+1,"")</f>
        <v/>
      </c>
    </row>
    <row r="2950" spans="3:5" x14ac:dyDescent="0.25">
      <c r="C2950" s="90" t="s">
        <v>3990</v>
      </c>
      <c r="D2950" s="91">
        <v>8360</v>
      </c>
      <c r="E2950" s="90" t="str">
        <f>IF(D2950=Contact!$M$4,MAX($E$2:E2949)+1,"")</f>
        <v/>
      </c>
    </row>
    <row r="2951" spans="3:5" x14ac:dyDescent="0.25">
      <c r="C2951" s="90" t="s">
        <v>3991</v>
      </c>
      <c r="D2951" s="91">
        <v>8360</v>
      </c>
      <c r="E2951" s="90" t="str">
        <f>IF(D2951=Contact!$M$4,MAX($E$2:E2950)+1,"")</f>
        <v/>
      </c>
    </row>
    <row r="2952" spans="3:5" x14ac:dyDescent="0.25">
      <c r="C2952" s="90" t="s">
        <v>3992</v>
      </c>
      <c r="D2952" s="91">
        <v>8360</v>
      </c>
      <c r="E2952" s="90" t="str">
        <f>IF(D2952=Contact!$M$4,MAX($E$2:E2951)+1,"")</f>
        <v/>
      </c>
    </row>
    <row r="2953" spans="3:5" x14ac:dyDescent="0.25">
      <c r="C2953" s="90" t="s">
        <v>3993</v>
      </c>
      <c r="D2953" s="91">
        <v>8360</v>
      </c>
      <c r="E2953" s="90" t="str">
        <f>IF(D2953=Contact!$M$4,MAX($E$2:E2952)+1,"")</f>
        <v/>
      </c>
    </row>
    <row r="2954" spans="3:5" x14ac:dyDescent="0.25">
      <c r="C2954" s="90" t="s">
        <v>3994</v>
      </c>
      <c r="D2954" s="91">
        <v>8370</v>
      </c>
      <c r="E2954" s="90" t="str">
        <f>IF(D2954=Contact!$M$4,MAX($E$2:E2953)+1,"")</f>
        <v/>
      </c>
    </row>
    <row r="2955" spans="3:5" x14ac:dyDescent="0.25">
      <c r="C2955" s="90" t="s">
        <v>2352</v>
      </c>
      <c r="D2955" s="91">
        <v>8370</v>
      </c>
      <c r="E2955" s="90" t="str">
        <f>IF(D2955=Contact!$M$4,MAX($E$2:E2954)+1,"")</f>
        <v/>
      </c>
    </row>
    <row r="2956" spans="3:5" x14ac:dyDescent="0.25">
      <c r="C2956" s="90" t="s">
        <v>3995</v>
      </c>
      <c r="D2956" s="91">
        <v>8370</v>
      </c>
      <c r="E2956" s="90" t="str">
        <f>IF(D2956=Contact!$M$4,MAX($E$2:E2955)+1,"")</f>
        <v/>
      </c>
    </row>
    <row r="2957" spans="3:5" x14ac:dyDescent="0.25">
      <c r="C2957" s="90" t="s">
        <v>3996</v>
      </c>
      <c r="D2957" s="91">
        <v>8370</v>
      </c>
      <c r="E2957" s="90" t="str">
        <f>IF(D2957=Contact!$M$4,MAX($E$2:E2956)+1,"")</f>
        <v/>
      </c>
    </row>
    <row r="2958" spans="3:5" x14ac:dyDescent="0.25">
      <c r="C2958" s="90" t="s">
        <v>3997</v>
      </c>
      <c r="D2958" s="91">
        <v>8370</v>
      </c>
      <c r="E2958" s="90" t="str">
        <f>IF(D2958=Contact!$M$4,MAX($E$2:E2957)+1,"")</f>
        <v/>
      </c>
    </row>
    <row r="2959" spans="3:5" x14ac:dyDescent="0.25">
      <c r="C2959" s="90" t="s">
        <v>3998</v>
      </c>
      <c r="D2959" s="91">
        <v>8370</v>
      </c>
      <c r="E2959" s="90" t="str">
        <f>IF(D2959=Contact!$M$4,MAX($E$2:E2958)+1,"")</f>
        <v/>
      </c>
    </row>
    <row r="2960" spans="3:5" x14ac:dyDescent="0.25">
      <c r="C2960" s="90" t="s">
        <v>3999</v>
      </c>
      <c r="D2960" s="91">
        <v>8370</v>
      </c>
      <c r="E2960" s="90" t="str">
        <f>IF(D2960=Contact!$M$4,MAX($E$2:E2959)+1,"")</f>
        <v/>
      </c>
    </row>
    <row r="2961" spans="3:5" x14ac:dyDescent="0.25">
      <c r="C2961" s="90" t="s">
        <v>4000</v>
      </c>
      <c r="D2961" s="91">
        <v>8370</v>
      </c>
      <c r="E2961" s="90" t="str">
        <f>IF(D2961=Contact!$M$4,MAX($E$2:E2960)+1,"")</f>
        <v/>
      </c>
    </row>
    <row r="2962" spans="3:5" x14ac:dyDescent="0.25">
      <c r="C2962" s="90" t="s">
        <v>4001</v>
      </c>
      <c r="D2962" s="91">
        <v>8370</v>
      </c>
      <c r="E2962" s="90" t="str">
        <f>IF(D2962=Contact!$M$4,MAX($E$2:E2961)+1,"")</f>
        <v/>
      </c>
    </row>
    <row r="2963" spans="3:5" x14ac:dyDescent="0.25">
      <c r="C2963" s="90" t="s">
        <v>4002</v>
      </c>
      <c r="D2963" s="91">
        <v>8370</v>
      </c>
      <c r="E2963" s="90" t="str">
        <f>IF(D2963=Contact!$M$4,MAX($E$2:E2962)+1,"")</f>
        <v/>
      </c>
    </row>
    <row r="2964" spans="3:5" x14ac:dyDescent="0.25">
      <c r="C2964" s="90" t="s">
        <v>4003</v>
      </c>
      <c r="D2964" s="91">
        <v>8370</v>
      </c>
      <c r="E2964" s="90" t="str">
        <f>IF(D2964=Contact!$M$4,MAX($E$2:E2963)+1,"")</f>
        <v/>
      </c>
    </row>
    <row r="2965" spans="3:5" x14ac:dyDescent="0.25">
      <c r="C2965" s="90" t="s">
        <v>4004</v>
      </c>
      <c r="D2965" s="91">
        <v>8370</v>
      </c>
      <c r="E2965" s="90" t="str">
        <f>IF(D2965=Contact!$M$4,MAX($E$2:E2964)+1,"")</f>
        <v/>
      </c>
    </row>
    <row r="2966" spans="3:5" x14ac:dyDescent="0.25">
      <c r="C2966" s="90" t="s">
        <v>4005</v>
      </c>
      <c r="D2966" s="91">
        <v>8370</v>
      </c>
      <c r="E2966" s="90" t="str">
        <f>IF(D2966=Contact!$M$4,MAX($E$2:E2965)+1,"")</f>
        <v/>
      </c>
    </row>
    <row r="2967" spans="3:5" x14ac:dyDescent="0.25">
      <c r="C2967" s="90" t="s">
        <v>4006</v>
      </c>
      <c r="D2967" s="91">
        <v>8380</v>
      </c>
      <c r="E2967" s="90" t="str">
        <f>IF(D2967=Contact!$M$4,MAX($E$2:E2966)+1,"")</f>
        <v/>
      </c>
    </row>
    <row r="2968" spans="3:5" x14ac:dyDescent="0.25">
      <c r="C2968" s="90" t="s">
        <v>3583</v>
      </c>
      <c r="D2968" s="91">
        <v>8380</v>
      </c>
      <c r="E2968" s="90" t="str">
        <f>IF(D2968=Contact!$M$4,MAX($E$2:E2967)+1,"")</f>
        <v/>
      </c>
    </row>
    <row r="2969" spans="3:5" x14ac:dyDescent="0.25">
      <c r="C2969" s="90" t="s">
        <v>4007</v>
      </c>
      <c r="D2969" s="91">
        <v>8380</v>
      </c>
      <c r="E2969" s="90" t="str">
        <f>IF(D2969=Contact!$M$4,MAX($E$2:E2968)+1,"")</f>
        <v/>
      </c>
    </row>
    <row r="2970" spans="3:5" x14ac:dyDescent="0.25">
      <c r="C2970" s="90" t="s">
        <v>4008</v>
      </c>
      <c r="D2970" s="91">
        <v>8380</v>
      </c>
      <c r="E2970" s="90" t="str">
        <f>IF(D2970=Contact!$M$4,MAX($E$2:E2969)+1,"")</f>
        <v/>
      </c>
    </row>
    <row r="2971" spans="3:5" x14ac:dyDescent="0.25">
      <c r="C2971" s="90" t="s">
        <v>4009</v>
      </c>
      <c r="D2971" s="91">
        <v>8380</v>
      </c>
      <c r="E2971" s="90" t="str">
        <f>IF(D2971=Contact!$M$4,MAX($E$2:E2970)+1,"")</f>
        <v/>
      </c>
    </row>
    <row r="2972" spans="3:5" x14ac:dyDescent="0.25">
      <c r="C2972" s="90" t="s">
        <v>4010</v>
      </c>
      <c r="D2972" s="91">
        <v>8380</v>
      </c>
      <c r="E2972" s="90" t="str">
        <f>IF(D2972=Contact!$M$4,MAX($E$2:E2971)+1,"")</f>
        <v/>
      </c>
    </row>
    <row r="2973" spans="3:5" x14ac:dyDescent="0.25">
      <c r="C2973" s="90" t="s">
        <v>4011</v>
      </c>
      <c r="D2973" s="91">
        <v>8380</v>
      </c>
      <c r="E2973" s="90" t="str">
        <f>IF(D2973=Contact!$M$4,MAX($E$2:E2972)+1,"")</f>
        <v/>
      </c>
    </row>
    <row r="2974" spans="3:5" x14ac:dyDescent="0.25">
      <c r="C2974" s="90" t="s">
        <v>4012</v>
      </c>
      <c r="D2974" s="91">
        <v>8380</v>
      </c>
      <c r="E2974" s="90" t="str">
        <f>IF(D2974=Contact!$M$4,MAX($E$2:E2973)+1,"")</f>
        <v/>
      </c>
    </row>
    <row r="2975" spans="3:5" x14ac:dyDescent="0.25">
      <c r="C2975" s="90" t="s">
        <v>4013</v>
      </c>
      <c r="D2975" s="91">
        <v>8380</v>
      </c>
      <c r="E2975" s="90" t="str">
        <f>IF(D2975=Contact!$M$4,MAX($E$2:E2974)+1,"")</f>
        <v/>
      </c>
    </row>
    <row r="2976" spans="3:5" x14ac:dyDescent="0.25">
      <c r="C2976" s="90" t="s">
        <v>4014</v>
      </c>
      <c r="D2976" s="91">
        <v>8390</v>
      </c>
      <c r="E2976" s="90" t="str">
        <f>IF(D2976=Contact!$M$4,MAX($E$2:E2975)+1,"")</f>
        <v/>
      </c>
    </row>
    <row r="2977" spans="3:5" x14ac:dyDescent="0.25">
      <c r="C2977" s="90" t="s">
        <v>4015</v>
      </c>
      <c r="D2977" s="91">
        <v>8390</v>
      </c>
      <c r="E2977" s="90" t="str">
        <f>IF(D2977=Contact!$M$4,MAX($E$2:E2976)+1,"")</f>
        <v/>
      </c>
    </row>
    <row r="2978" spans="3:5" x14ac:dyDescent="0.25">
      <c r="C2978" s="90" t="s">
        <v>4016</v>
      </c>
      <c r="D2978" s="91">
        <v>8390</v>
      </c>
      <c r="E2978" s="90" t="str">
        <f>IF(D2978=Contact!$M$4,MAX($E$2:E2977)+1,"")</f>
        <v/>
      </c>
    </row>
    <row r="2979" spans="3:5" x14ac:dyDescent="0.25">
      <c r="C2979" s="90" t="s">
        <v>4017</v>
      </c>
      <c r="D2979" s="91">
        <v>8390</v>
      </c>
      <c r="E2979" s="90" t="str">
        <f>IF(D2979=Contact!$M$4,MAX($E$2:E2978)+1,"")</f>
        <v/>
      </c>
    </row>
    <row r="2980" spans="3:5" x14ac:dyDescent="0.25">
      <c r="C2980" s="90" t="s">
        <v>4018</v>
      </c>
      <c r="D2980" s="91">
        <v>8390</v>
      </c>
      <c r="E2980" s="90" t="str">
        <f>IF(D2980=Contact!$M$4,MAX($E$2:E2979)+1,"")</f>
        <v/>
      </c>
    </row>
    <row r="2981" spans="3:5" x14ac:dyDescent="0.25">
      <c r="C2981" s="90" t="s">
        <v>4019</v>
      </c>
      <c r="D2981" s="91">
        <v>8390</v>
      </c>
      <c r="E2981" s="90" t="str">
        <f>IF(D2981=Contact!$M$4,MAX($E$2:E2980)+1,"")</f>
        <v/>
      </c>
    </row>
    <row r="2982" spans="3:5" x14ac:dyDescent="0.25">
      <c r="C2982" s="90" t="s">
        <v>4020</v>
      </c>
      <c r="D2982" s="91">
        <v>8390</v>
      </c>
      <c r="E2982" s="90" t="str">
        <f>IF(D2982=Contact!$M$4,MAX($E$2:E2981)+1,"")</f>
        <v/>
      </c>
    </row>
    <row r="2983" spans="3:5" x14ac:dyDescent="0.25">
      <c r="C2983" s="90" t="s">
        <v>4021</v>
      </c>
      <c r="D2983" s="91">
        <v>8390</v>
      </c>
      <c r="E2983" s="90" t="str">
        <f>IF(D2983=Contact!$M$4,MAX($E$2:E2982)+1,"")</f>
        <v/>
      </c>
    </row>
    <row r="2984" spans="3:5" x14ac:dyDescent="0.25">
      <c r="C2984" s="90" t="s">
        <v>4022</v>
      </c>
      <c r="D2984" s="91">
        <v>8390</v>
      </c>
      <c r="E2984" s="90" t="str">
        <f>IF(D2984=Contact!$M$4,MAX($E$2:E2983)+1,"")</f>
        <v/>
      </c>
    </row>
    <row r="2985" spans="3:5" x14ac:dyDescent="0.25">
      <c r="C2985" s="90" t="s">
        <v>4023</v>
      </c>
      <c r="D2985" s="91">
        <v>8390</v>
      </c>
      <c r="E2985" s="90" t="str">
        <f>IF(D2985=Contact!$M$4,MAX($E$2:E2984)+1,"")</f>
        <v/>
      </c>
    </row>
    <row r="2986" spans="3:5" x14ac:dyDescent="0.25">
      <c r="C2986" s="90" t="s">
        <v>4024</v>
      </c>
      <c r="D2986" s="91">
        <v>8390</v>
      </c>
      <c r="E2986" s="90" t="str">
        <f>IF(D2986=Contact!$M$4,MAX($E$2:E2985)+1,"")</f>
        <v/>
      </c>
    </row>
    <row r="2987" spans="3:5" x14ac:dyDescent="0.25">
      <c r="C2987" s="90" t="s">
        <v>4025</v>
      </c>
      <c r="D2987" s="91">
        <v>8390</v>
      </c>
      <c r="E2987" s="90" t="str">
        <f>IF(D2987=Contact!$M$4,MAX($E$2:E2986)+1,"")</f>
        <v/>
      </c>
    </row>
    <row r="2988" spans="3:5" x14ac:dyDescent="0.25">
      <c r="C2988" s="90" t="s">
        <v>4026</v>
      </c>
      <c r="D2988" s="91">
        <v>8390</v>
      </c>
      <c r="E2988" s="90" t="str">
        <f>IF(D2988=Contact!$M$4,MAX($E$2:E2987)+1,"")</f>
        <v/>
      </c>
    </row>
    <row r="2989" spans="3:5" x14ac:dyDescent="0.25">
      <c r="C2989" s="90" t="s">
        <v>4027</v>
      </c>
      <c r="D2989" s="91">
        <v>8400</v>
      </c>
      <c r="E2989" s="90" t="str">
        <f>IF(D2989=Contact!$M$4,MAX($E$2:E2988)+1,"")</f>
        <v/>
      </c>
    </row>
    <row r="2990" spans="3:5" x14ac:dyDescent="0.25">
      <c r="C2990" s="90" t="s">
        <v>4028</v>
      </c>
      <c r="D2990" s="91">
        <v>8400</v>
      </c>
      <c r="E2990" s="90" t="str">
        <f>IF(D2990=Contact!$M$4,MAX($E$2:E2989)+1,"")</f>
        <v/>
      </c>
    </row>
    <row r="2991" spans="3:5" x14ac:dyDescent="0.25">
      <c r="C2991" s="90" t="s">
        <v>4029</v>
      </c>
      <c r="D2991" s="91">
        <v>8400</v>
      </c>
      <c r="E2991" s="90" t="str">
        <f>IF(D2991=Contact!$M$4,MAX($E$2:E2990)+1,"")</f>
        <v/>
      </c>
    </row>
    <row r="2992" spans="3:5" x14ac:dyDescent="0.25">
      <c r="C2992" s="90" t="s">
        <v>4030</v>
      </c>
      <c r="D2992" s="91">
        <v>8400</v>
      </c>
      <c r="E2992" s="90" t="str">
        <f>IF(D2992=Contact!$M$4,MAX($E$2:E2991)+1,"")</f>
        <v/>
      </c>
    </row>
    <row r="2993" spans="3:5" x14ac:dyDescent="0.25">
      <c r="C2993" s="90" t="s">
        <v>4031</v>
      </c>
      <c r="D2993" s="91">
        <v>8400</v>
      </c>
      <c r="E2993" s="90" t="str">
        <f>IF(D2993=Contact!$M$4,MAX($E$2:E2992)+1,"")</f>
        <v/>
      </c>
    </row>
    <row r="2994" spans="3:5" x14ac:dyDescent="0.25">
      <c r="C2994" s="90" t="s">
        <v>4032</v>
      </c>
      <c r="D2994" s="91">
        <v>8400</v>
      </c>
      <c r="E2994" s="90" t="str">
        <f>IF(D2994=Contact!$M$4,MAX($E$2:E2993)+1,"")</f>
        <v/>
      </c>
    </row>
    <row r="2995" spans="3:5" x14ac:dyDescent="0.25">
      <c r="C2995" s="90" t="s">
        <v>4033</v>
      </c>
      <c r="D2995" s="91">
        <v>8400</v>
      </c>
      <c r="E2995" s="90" t="str">
        <f>IF(D2995=Contact!$M$4,MAX($E$2:E2994)+1,"")</f>
        <v/>
      </c>
    </row>
    <row r="2996" spans="3:5" x14ac:dyDescent="0.25">
      <c r="C2996" s="90" t="s">
        <v>4034</v>
      </c>
      <c r="D2996" s="91">
        <v>8400</v>
      </c>
      <c r="E2996" s="90" t="str">
        <f>IF(D2996=Contact!$M$4,MAX($E$2:E2995)+1,"")</f>
        <v/>
      </c>
    </row>
    <row r="2997" spans="3:5" x14ac:dyDescent="0.25">
      <c r="C2997" s="90" t="s">
        <v>4035</v>
      </c>
      <c r="D2997" s="91">
        <v>8400</v>
      </c>
      <c r="E2997" s="90" t="str">
        <f>IF(D2997=Contact!$M$4,MAX($E$2:E2996)+1,"")</f>
        <v/>
      </c>
    </row>
    <row r="2998" spans="3:5" x14ac:dyDescent="0.25">
      <c r="C2998" s="90" t="s">
        <v>4036</v>
      </c>
      <c r="D2998" s="91">
        <v>8400</v>
      </c>
      <c r="E2998" s="90" t="str">
        <f>IF(D2998=Contact!$M$4,MAX($E$2:E2997)+1,"")</f>
        <v/>
      </c>
    </row>
    <row r="2999" spans="3:5" x14ac:dyDescent="0.25">
      <c r="C2999" s="90" t="s">
        <v>4037</v>
      </c>
      <c r="D2999" s="91">
        <v>8400</v>
      </c>
      <c r="E2999" s="90" t="str">
        <f>IF(D2999=Contact!$M$4,MAX($E$2:E2998)+1,"")</f>
        <v/>
      </c>
    </row>
    <row r="3000" spans="3:5" x14ac:dyDescent="0.25">
      <c r="C3000" s="90" t="s">
        <v>4038</v>
      </c>
      <c r="D3000" s="91">
        <v>8400</v>
      </c>
      <c r="E3000" s="90" t="str">
        <f>IF(D3000=Contact!$M$4,MAX($E$2:E2999)+1,"")</f>
        <v/>
      </c>
    </row>
    <row r="3001" spans="3:5" x14ac:dyDescent="0.25">
      <c r="C3001" s="90" t="s">
        <v>4039</v>
      </c>
      <c r="D3001" s="91">
        <v>8400</v>
      </c>
      <c r="E3001" s="90" t="str">
        <f>IF(D3001=Contact!$M$4,MAX($E$2:E3000)+1,"")</f>
        <v/>
      </c>
    </row>
    <row r="3002" spans="3:5" x14ac:dyDescent="0.25">
      <c r="C3002" s="90" t="s">
        <v>4040</v>
      </c>
      <c r="D3002" s="91">
        <v>8400</v>
      </c>
      <c r="E3002" s="90" t="str">
        <f>IF(D3002=Contact!$M$4,MAX($E$2:E3001)+1,"")</f>
        <v/>
      </c>
    </row>
    <row r="3003" spans="3:5" x14ac:dyDescent="0.25">
      <c r="C3003" s="90" t="s">
        <v>4041</v>
      </c>
      <c r="D3003" s="91">
        <v>8400</v>
      </c>
      <c r="E3003" s="90" t="str">
        <f>IF(D3003=Contact!$M$4,MAX($E$2:E3002)+1,"")</f>
        <v/>
      </c>
    </row>
    <row r="3004" spans="3:5" x14ac:dyDescent="0.25">
      <c r="C3004" s="90" t="s">
        <v>4042</v>
      </c>
      <c r="D3004" s="91">
        <v>8400</v>
      </c>
      <c r="E3004" s="90" t="str">
        <f>IF(D3004=Contact!$M$4,MAX($E$2:E3003)+1,"")</f>
        <v/>
      </c>
    </row>
    <row r="3005" spans="3:5" x14ac:dyDescent="0.25">
      <c r="C3005" s="90" t="s">
        <v>4043</v>
      </c>
      <c r="D3005" s="91">
        <v>8400</v>
      </c>
      <c r="E3005" s="90" t="str">
        <f>IF(D3005=Contact!$M$4,MAX($E$2:E3004)+1,"")</f>
        <v/>
      </c>
    </row>
    <row r="3006" spans="3:5" x14ac:dyDescent="0.25">
      <c r="C3006" s="90" t="s">
        <v>4044</v>
      </c>
      <c r="D3006" s="91">
        <v>8400</v>
      </c>
      <c r="E3006" s="90" t="str">
        <f>IF(D3006=Contact!$M$4,MAX($E$2:E3005)+1,"")</f>
        <v/>
      </c>
    </row>
    <row r="3007" spans="3:5" x14ac:dyDescent="0.25">
      <c r="C3007" s="90" t="s">
        <v>1851</v>
      </c>
      <c r="D3007" s="91">
        <v>8400</v>
      </c>
      <c r="E3007" s="90" t="str">
        <f>IF(D3007=Contact!$M$4,MAX($E$2:E3006)+1,"")</f>
        <v/>
      </c>
    </row>
    <row r="3008" spans="3:5" x14ac:dyDescent="0.25">
      <c r="C3008" s="90" t="s">
        <v>4045</v>
      </c>
      <c r="D3008" s="91">
        <v>8400</v>
      </c>
      <c r="E3008" s="90" t="str">
        <f>IF(D3008=Contact!$M$4,MAX($E$2:E3007)+1,"")</f>
        <v/>
      </c>
    </row>
    <row r="3009" spans="3:5" x14ac:dyDescent="0.25">
      <c r="C3009" s="90" t="s">
        <v>4046</v>
      </c>
      <c r="D3009" s="91">
        <v>8400</v>
      </c>
      <c r="E3009" s="90" t="str">
        <f>IF(D3009=Contact!$M$4,MAX($E$2:E3008)+1,"")</f>
        <v/>
      </c>
    </row>
    <row r="3010" spans="3:5" x14ac:dyDescent="0.25">
      <c r="C3010" s="90" t="s">
        <v>4047</v>
      </c>
      <c r="D3010" s="91">
        <v>8400</v>
      </c>
      <c r="E3010" s="90" t="str">
        <f>IF(D3010=Contact!$M$4,MAX($E$2:E3009)+1,"")</f>
        <v/>
      </c>
    </row>
    <row r="3011" spans="3:5" x14ac:dyDescent="0.25">
      <c r="C3011" s="90" t="s">
        <v>4048</v>
      </c>
      <c r="D3011" s="91">
        <v>8400</v>
      </c>
      <c r="E3011" s="90" t="str">
        <f>IF(D3011=Contact!$M$4,MAX($E$2:E3010)+1,"")</f>
        <v/>
      </c>
    </row>
    <row r="3012" spans="3:5" x14ac:dyDescent="0.25">
      <c r="C3012" s="90" t="s">
        <v>4049</v>
      </c>
      <c r="D3012" s="91">
        <v>8400</v>
      </c>
      <c r="E3012" s="90" t="str">
        <f>IF(D3012=Contact!$M$4,MAX($E$2:E3011)+1,"")</f>
        <v/>
      </c>
    </row>
    <row r="3013" spans="3:5" x14ac:dyDescent="0.25">
      <c r="C3013" s="90" t="s">
        <v>2997</v>
      </c>
      <c r="D3013" s="91">
        <v>8400</v>
      </c>
      <c r="E3013" s="90" t="str">
        <f>IF(D3013=Contact!$M$4,MAX($E$2:E3012)+1,"")</f>
        <v/>
      </c>
    </row>
    <row r="3014" spans="3:5" x14ac:dyDescent="0.25">
      <c r="C3014" s="90" t="s">
        <v>4050</v>
      </c>
      <c r="D3014" s="91">
        <v>8400</v>
      </c>
      <c r="E3014" s="90" t="str">
        <f>IF(D3014=Contact!$M$4,MAX($E$2:E3013)+1,"")</f>
        <v/>
      </c>
    </row>
    <row r="3015" spans="3:5" x14ac:dyDescent="0.25">
      <c r="C3015" s="90" t="s">
        <v>4051</v>
      </c>
      <c r="D3015" s="91">
        <v>8400</v>
      </c>
      <c r="E3015" s="90" t="str">
        <f>IF(D3015=Contact!$M$4,MAX($E$2:E3014)+1,"")</f>
        <v/>
      </c>
    </row>
    <row r="3016" spans="3:5" x14ac:dyDescent="0.25">
      <c r="C3016" s="90" t="s">
        <v>4052</v>
      </c>
      <c r="D3016" s="91">
        <v>8400</v>
      </c>
      <c r="E3016" s="90" t="str">
        <f>IF(D3016=Contact!$M$4,MAX($E$2:E3015)+1,"")</f>
        <v/>
      </c>
    </row>
    <row r="3017" spans="3:5" x14ac:dyDescent="0.25">
      <c r="C3017" s="90" t="s">
        <v>4053</v>
      </c>
      <c r="D3017" s="91">
        <v>8400</v>
      </c>
      <c r="E3017" s="90" t="str">
        <f>IF(D3017=Contact!$M$4,MAX($E$2:E3016)+1,"")</f>
        <v/>
      </c>
    </row>
    <row r="3018" spans="3:5" x14ac:dyDescent="0.25">
      <c r="C3018" s="90" t="s">
        <v>4054</v>
      </c>
      <c r="D3018" s="91">
        <v>8400</v>
      </c>
      <c r="E3018" s="90" t="str">
        <f>IF(D3018=Contact!$M$4,MAX($E$2:E3017)+1,"")</f>
        <v/>
      </c>
    </row>
    <row r="3019" spans="3:5" x14ac:dyDescent="0.25">
      <c r="C3019" s="90" t="s">
        <v>4055</v>
      </c>
      <c r="D3019" s="91">
        <v>8400</v>
      </c>
      <c r="E3019" s="90" t="str">
        <f>IF(D3019=Contact!$M$4,MAX($E$2:E3018)+1,"")</f>
        <v/>
      </c>
    </row>
    <row r="3020" spans="3:5" x14ac:dyDescent="0.25">
      <c r="C3020" s="90" t="s">
        <v>4056</v>
      </c>
      <c r="D3020" s="91">
        <v>8400</v>
      </c>
      <c r="E3020" s="90" t="str">
        <f>IF(D3020=Contact!$M$4,MAX($E$2:E3019)+1,"")</f>
        <v/>
      </c>
    </row>
    <row r="3021" spans="3:5" x14ac:dyDescent="0.25">
      <c r="C3021" s="90" t="s">
        <v>4057</v>
      </c>
      <c r="D3021" s="91">
        <v>8400</v>
      </c>
      <c r="E3021" s="90" t="str">
        <f>IF(D3021=Contact!$M$4,MAX($E$2:E3020)+1,"")</f>
        <v/>
      </c>
    </row>
    <row r="3022" spans="3:5" x14ac:dyDescent="0.25">
      <c r="C3022" s="90" t="s">
        <v>4058</v>
      </c>
      <c r="D3022" s="91">
        <v>8400</v>
      </c>
      <c r="E3022" s="90" t="str">
        <f>IF(D3022=Contact!$M$4,MAX($E$2:E3021)+1,"")</f>
        <v/>
      </c>
    </row>
    <row r="3023" spans="3:5" x14ac:dyDescent="0.25">
      <c r="C3023" s="90" t="s">
        <v>4059</v>
      </c>
      <c r="D3023" s="91">
        <v>8400</v>
      </c>
      <c r="E3023" s="90" t="str">
        <f>IF(D3023=Contact!$M$4,MAX($E$2:E3022)+1,"")</f>
        <v/>
      </c>
    </row>
    <row r="3024" spans="3:5" x14ac:dyDescent="0.25">
      <c r="C3024" s="90" t="s">
        <v>4060</v>
      </c>
      <c r="D3024" s="91">
        <v>8410</v>
      </c>
      <c r="E3024" s="90" t="str">
        <f>IF(D3024=Contact!$M$4,MAX($E$2:E3023)+1,"")</f>
        <v/>
      </c>
    </row>
    <row r="3025" spans="3:5" x14ac:dyDescent="0.25">
      <c r="C3025" s="90" t="s">
        <v>4061</v>
      </c>
      <c r="D3025" s="91">
        <v>8430</v>
      </c>
      <c r="E3025" s="90" t="str">
        <f>IF(D3025=Contact!$M$4,MAX($E$2:E3024)+1,"")</f>
        <v/>
      </c>
    </row>
    <row r="3026" spans="3:5" x14ac:dyDescent="0.25">
      <c r="C3026" s="90" t="s">
        <v>4062</v>
      </c>
      <c r="D3026" s="91">
        <v>8430</v>
      </c>
      <c r="E3026" s="90" t="str">
        <f>IF(D3026=Contact!$M$4,MAX($E$2:E3025)+1,"")</f>
        <v/>
      </c>
    </row>
    <row r="3027" spans="3:5" x14ac:dyDescent="0.25">
      <c r="C3027" s="90" t="s">
        <v>4063</v>
      </c>
      <c r="D3027" s="91">
        <v>8430</v>
      </c>
      <c r="E3027" s="90" t="str">
        <f>IF(D3027=Contact!$M$4,MAX($E$2:E3026)+1,"")</f>
        <v/>
      </c>
    </row>
    <row r="3028" spans="3:5" x14ac:dyDescent="0.25">
      <c r="C3028" s="90" t="s">
        <v>4064</v>
      </c>
      <c r="D3028" s="91">
        <v>8430</v>
      </c>
      <c r="E3028" s="90" t="str">
        <f>IF(D3028=Contact!$M$4,MAX($E$2:E3027)+1,"")</f>
        <v/>
      </c>
    </row>
    <row r="3029" spans="3:5" x14ac:dyDescent="0.25">
      <c r="C3029" s="90" t="s">
        <v>4065</v>
      </c>
      <c r="D3029" s="91">
        <v>8430</v>
      </c>
      <c r="E3029" s="90" t="str">
        <f>IF(D3029=Contact!$M$4,MAX($E$2:E3028)+1,"")</f>
        <v/>
      </c>
    </row>
    <row r="3030" spans="3:5" x14ac:dyDescent="0.25">
      <c r="C3030" s="90" t="s">
        <v>4066</v>
      </c>
      <c r="D3030" s="91">
        <v>8430</v>
      </c>
      <c r="E3030" s="90" t="str">
        <f>IF(D3030=Contact!$M$4,MAX($E$2:E3029)+1,"")</f>
        <v/>
      </c>
    </row>
    <row r="3031" spans="3:5" x14ac:dyDescent="0.25">
      <c r="C3031" s="90" t="s">
        <v>4067</v>
      </c>
      <c r="D3031" s="91">
        <v>8430</v>
      </c>
      <c r="E3031" s="90" t="str">
        <f>IF(D3031=Contact!$M$4,MAX($E$2:E3030)+1,"")</f>
        <v/>
      </c>
    </row>
    <row r="3032" spans="3:5" x14ac:dyDescent="0.25">
      <c r="C3032" s="90" t="s">
        <v>4068</v>
      </c>
      <c r="D3032" s="91">
        <v>8430</v>
      </c>
      <c r="E3032" s="90" t="str">
        <f>IF(D3032=Contact!$M$4,MAX($E$2:E3031)+1,"")</f>
        <v/>
      </c>
    </row>
    <row r="3033" spans="3:5" x14ac:dyDescent="0.25">
      <c r="C3033" s="90" t="s">
        <v>4069</v>
      </c>
      <c r="D3033" s="91">
        <v>8430</v>
      </c>
      <c r="E3033" s="90" t="str">
        <f>IF(D3033=Contact!$M$4,MAX($E$2:E3032)+1,"")</f>
        <v/>
      </c>
    </row>
    <row r="3034" spans="3:5" x14ac:dyDescent="0.25">
      <c r="C3034" s="90" t="s">
        <v>4070</v>
      </c>
      <c r="D3034" s="91">
        <v>8430</v>
      </c>
      <c r="E3034" s="90" t="str">
        <f>IF(D3034=Contact!$M$4,MAX($E$2:E3033)+1,"")</f>
        <v/>
      </c>
    </row>
    <row r="3035" spans="3:5" x14ac:dyDescent="0.25">
      <c r="C3035" s="90" t="s">
        <v>4071</v>
      </c>
      <c r="D3035" s="91">
        <v>8430</v>
      </c>
      <c r="E3035" s="90" t="str">
        <f>IF(D3035=Contact!$M$4,MAX($E$2:E3034)+1,"")</f>
        <v/>
      </c>
    </row>
    <row r="3036" spans="3:5" x14ac:dyDescent="0.25">
      <c r="C3036" s="90" t="s">
        <v>4072</v>
      </c>
      <c r="D3036" s="91">
        <v>8430</v>
      </c>
      <c r="E3036" s="90" t="str">
        <f>IF(D3036=Contact!$M$4,MAX($E$2:E3035)+1,"")</f>
        <v/>
      </c>
    </row>
    <row r="3037" spans="3:5" x14ac:dyDescent="0.25">
      <c r="C3037" s="90" t="s">
        <v>4073</v>
      </c>
      <c r="D3037" s="91">
        <v>8430</v>
      </c>
      <c r="E3037" s="90" t="str">
        <f>IF(D3037=Contact!$M$4,MAX($E$2:E3036)+1,"")</f>
        <v/>
      </c>
    </row>
    <row r="3038" spans="3:5" x14ac:dyDescent="0.25">
      <c r="C3038" s="90" t="s">
        <v>4074</v>
      </c>
      <c r="D3038" s="91">
        <v>8430</v>
      </c>
      <c r="E3038" s="90" t="str">
        <f>IF(D3038=Contact!$M$4,MAX($E$2:E3037)+1,"")</f>
        <v/>
      </c>
    </row>
    <row r="3039" spans="3:5" x14ac:dyDescent="0.25">
      <c r="C3039" s="90" t="s">
        <v>4075</v>
      </c>
      <c r="D3039" s="91">
        <v>8430</v>
      </c>
      <c r="E3039" s="90" t="str">
        <f>IF(D3039=Contact!$M$4,MAX($E$2:E3038)+1,"")</f>
        <v/>
      </c>
    </row>
    <row r="3040" spans="3:5" x14ac:dyDescent="0.25">
      <c r="C3040" s="90" t="s">
        <v>4076</v>
      </c>
      <c r="D3040" s="91">
        <v>8430</v>
      </c>
      <c r="E3040" s="90" t="str">
        <f>IF(D3040=Contact!$M$4,MAX($E$2:E3039)+1,"")</f>
        <v/>
      </c>
    </row>
    <row r="3041" spans="3:5" x14ac:dyDescent="0.25">
      <c r="C3041" s="90" t="s">
        <v>4077</v>
      </c>
      <c r="D3041" s="91">
        <v>8430</v>
      </c>
      <c r="E3041" s="90" t="str">
        <f>IF(D3041=Contact!$M$4,MAX($E$2:E3040)+1,"")</f>
        <v/>
      </c>
    </row>
    <row r="3042" spans="3:5" x14ac:dyDescent="0.25">
      <c r="C3042" s="90" t="s">
        <v>4078</v>
      </c>
      <c r="D3042" s="91">
        <v>8430</v>
      </c>
      <c r="E3042" s="90" t="str">
        <f>IF(D3042=Contact!$M$4,MAX($E$2:E3041)+1,"")</f>
        <v/>
      </c>
    </row>
    <row r="3043" spans="3:5" x14ac:dyDescent="0.25">
      <c r="C3043" s="90" t="s">
        <v>4079</v>
      </c>
      <c r="D3043" s="91">
        <v>8430</v>
      </c>
      <c r="E3043" s="90" t="str">
        <f>IF(D3043=Contact!$M$4,MAX($E$2:E3042)+1,"")</f>
        <v/>
      </c>
    </row>
    <row r="3044" spans="3:5" x14ac:dyDescent="0.25">
      <c r="C3044" s="90" t="s">
        <v>4080</v>
      </c>
      <c r="D3044" s="91">
        <v>8430</v>
      </c>
      <c r="E3044" s="90" t="str">
        <f>IF(D3044=Contact!$M$4,MAX($E$2:E3043)+1,"")</f>
        <v/>
      </c>
    </row>
    <row r="3045" spans="3:5" x14ac:dyDescent="0.25">
      <c r="C3045" s="90" t="s">
        <v>4081</v>
      </c>
      <c r="D3045" s="91">
        <v>8430</v>
      </c>
      <c r="E3045" s="90" t="str">
        <f>IF(D3045=Contact!$M$4,MAX($E$2:E3044)+1,"")</f>
        <v/>
      </c>
    </row>
    <row r="3046" spans="3:5" x14ac:dyDescent="0.25">
      <c r="C3046" s="90" t="s">
        <v>4082</v>
      </c>
      <c r="D3046" s="91">
        <v>8430</v>
      </c>
      <c r="E3046" s="90" t="str">
        <f>IF(D3046=Contact!$M$4,MAX($E$2:E3045)+1,"")</f>
        <v/>
      </c>
    </row>
    <row r="3047" spans="3:5" x14ac:dyDescent="0.25">
      <c r="C3047" s="90" t="s">
        <v>4083</v>
      </c>
      <c r="D3047" s="91">
        <v>8430</v>
      </c>
      <c r="E3047" s="90" t="str">
        <f>IF(D3047=Contact!$M$4,MAX($E$2:E3046)+1,"")</f>
        <v/>
      </c>
    </row>
    <row r="3048" spans="3:5" x14ac:dyDescent="0.25">
      <c r="C3048" s="90" t="s">
        <v>4084</v>
      </c>
      <c r="D3048" s="91">
        <v>8430</v>
      </c>
      <c r="E3048" s="90" t="str">
        <f>IF(D3048=Contact!$M$4,MAX($E$2:E3047)+1,"")</f>
        <v/>
      </c>
    </row>
    <row r="3049" spans="3:5" x14ac:dyDescent="0.25">
      <c r="C3049" s="90" t="s">
        <v>4085</v>
      </c>
      <c r="D3049" s="91">
        <v>8430</v>
      </c>
      <c r="E3049" s="90" t="str">
        <f>IF(D3049=Contact!$M$4,MAX($E$2:E3048)+1,"")</f>
        <v/>
      </c>
    </row>
    <row r="3050" spans="3:5" x14ac:dyDescent="0.25">
      <c r="C3050" s="90" t="s">
        <v>4086</v>
      </c>
      <c r="D3050" s="91">
        <v>8440</v>
      </c>
      <c r="E3050" s="90" t="str">
        <f>IF(D3050=Contact!$M$4,MAX($E$2:E3049)+1,"")</f>
        <v/>
      </c>
    </row>
    <row r="3051" spans="3:5" x14ac:dyDescent="0.25">
      <c r="C3051" s="90" t="s">
        <v>4087</v>
      </c>
      <c r="D3051" s="91">
        <v>8440</v>
      </c>
      <c r="E3051" s="90" t="str">
        <f>IF(D3051=Contact!$M$4,MAX($E$2:E3050)+1,"")</f>
        <v/>
      </c>
    </row>
    <row r="3052" spans="3:5" x14ac:dyDescent="0.25">
      <c r="C3052" s="90" t="s">
        <v>4088</v>
      </c>
      <c r="D3052" s="91">
        <v>8440</v>
      </c>
      <c r="E3052" s="90" t="str">
        <f>IF(D3052=Contact!$M$4,MAX($E$2:E3051)+1,"")</f>
        <v/>
      </c>
    </row>
    <row r="3053" spans="3:5" x14ac:dyDescent="0.25">
      <c r="C3053" s="90" t="s">
        <v>4089</v>
      </c>
      <c r="D3053" s="91">
        <v>8440</v>
      </c>
      <c r="E3053" s="90" t="str">
        <f>IF(D3053=Contact!$M$4,MAX($E$2:E3052)+1,"")</f>
        <v/>
      </c>
    </row>
    <row r="3054" spans="3:5" x14ac:dyDescent="0.25">
      <c r="C3054" s="90" t="s">
        <v>4090</v>
      </c>
      <c r="D3054" s="91">
        <v>8440</v>
      </c>
      <c r="E3054" s="90" t="str">
        <f>IF(D3054=Contact!$M$4,MAX($E$2:E3053)+1,"")</f>
        <v/>
      </c>
    </row>
    <row r="3055" spans="3:5" x14ac:dyDescent="0.25">
      <c r="C3055" s="90" t="s">
        <v>4091</v>
      </c>
      <c r="D3055" s="91">
        <v>8450</v>
      </c>
      <c r="E3055" s="90" t="str">
        <f>IF(D3055=Contact!$M$4,MAX($E$2:E3054)+1,"")</f>
        <v/>
      </c>
    </row>
    <row r="3056" spans="3:5" x14ac:dyDescent="0.25">
      <c r="C3056" s="90" t="s">
        <v>4092</v>
      </c>
      <c r="D3056" s="91">
        <v>8450</v>
      </c>
      <c r="E3056" s="90" t="str">
        <f>IF(D3056=Contact!$M$4,MAX($E$2:E3055)+1,"")</f>
        <v/>
      </c>
    </row>
    <row r="3057" spans="3:5" x14ac:dyDescent="0.25">
      <c r="C3057" s="90" t="s">
        <v>4093</v>
      </c>
      <c r="D3057" s="91">
        <v>8450</v>
      </c>
      <c r="E3057" s="90" t="str">
        <f>IF(D3057=Contact!$M$4,MAX($E$2:E3056)+1,"")</f>
        <v/>
      </c>
    </row>
    <row r="3058" spans="3:5" x14ac:dyDescent="0.25">
      <c r="C3058" s="90" t="s">
        <v>4094</v>
      </c>
      <c r="D3058" s="91">
        <v>8450</v>
      </c>
      <c r="E3058" s="90" t="str">
        <f>IF(D3058=Contact!$M$4,MAX($E$2:E3057)+1,"")</f>
        <v/>
      </c>
    </row>
    <row r="3059" spans="3:5" x14ac:dyDescent="0.25">
      <c r="C3059" s="90" t="s">
        <v>4095</v>
      </c>
      <c r="D3059" s="91">
        <v>8450</v>
      </c>
      <c r="E3059" s="90" t="str">
        <f>IF(D3059=Contact!$M$4,MAX($E$2:E3058)+1,"")</f>
        <v/>
      </c>
    </row>
    <row r="3060" spans="3:5" x14ac:dyDescent="0.25">
      <c r="C3060" s="90" t="s">
        <v>4096</v>
      </c>
      <c r="D3060" s="91">
        <v>8450</v>
      </c>
      <c r="E3060" s="90" t="str">
        <f>IF(D3060=Contact!$M$4,MAX($E$2:E3059)+1,"")</f>
        <v/>
      </c>
    </row>
    <row r="3061" spans="3:5" x14ac:dyDescent="0.25">
      <c r="C3061" s="90" t="s">
        <v>4097</v>
      </c>
      <c r="D3061" s="91">
        <v>8450</v>
      </c>
      <c r="E3061" s="90" t="str">
        <f>IF(D3061=Contact!$M$4,MAX($E$2:E3060)+1,"")</f>
        <v/>
      </c>
    </row>
    <row r="3062" spans="3:5" x14ac:dyDescent="0.25">
      <c r="C3062" s="90" t="s">
        <v>4098</v>
      </c>
      <c r="D3062" s="91">
        <v>8450</v>
      </c>
      <c r="E3062" s="90" t="str">
        <f>IF(D3062=Contact!$M$4,MAX($E$2:E3061)+1,"")</f>
        <v/>
      </c>
    </row>
    <row r="3063" spans="3:5" x14ac:dyDescent="0.25">
      <c r="C3063" s="90" t="s">
        <v>4099</v>
      </c>
      <c r="D3063" s="91">
        <v>8450</v>
      </c>
      <c r="E3063" s="90" t="str">
        <f>IF(D3063=Contact!$M$4,MAX($E$2:E3062)+1,"")</f>
        <v/>
      </c>
    </row>
    <row r="3064" spans="3:5" x14ac:dyDescent="0.25">
      <c r="C3064" s="90" t="s">
        <v>4100</v>
      </c>
      <c r="D3064" s="91">
        <v>8450</v>
      </c>
      <c r="E3064" s="90" t="str">
        <f>IF(D3064=Contact!$M$4,MAX($E$2:E3063)+1,"")</f>
        <v/>
      </c>
    </row>
    <row r="3065" spans="3:5" x14ac:dyDescent="0.25">
      <c r="C3065" s="90" t="s">
        <v>4101</v>
      </c>
      <c r="D3065" s="91">
        <v>8450</v>
      </c>
      <c r="E3065" s="90" t="str">
        <f>IF(D3065=Contact!$M$4,MAX($E$2:E3064)+1,"")</f>
        <v/>
      </c>
    </row>
    <row r="3066" spans="3:5" x14ac:dyDescent="0.25">
      <c r="C3066" s="90" t="s">
        <v>4102</v>
      </c>
      <c r="D3066" s="91">
        <v>8450</v>
      </c>
      <c r="E3066" s="90" t="str">
        <f>IF(D3066=Contact!$M$4,MAX($E$2:E3065)+1,"")</f>
        <v/>
      </c>
    </row>
    <row r="3067" spans="3:5" x14ac:dyDescent="0.25">
      <c r="C3067" s="90" t="s">
        <v>4103</v>
      </c>
      <c r="D3067" s="91">
        <v>8460</v>
      </c>
      <c r="E3067" s="90" t="str">
        <f>IF(D3067=Contact!$M$4,MAX($E$2:E3066)+1,"")</f>
        <v/>
      </c>
    </row>
    <row r="3068" spans="3:5" x14ac:dyDescent="0.25">
      <c r="C3068" s="90" t="s">
        <v>4104</v>
      </c>
      <c r="D3068" s="91">
        <v>8460</v>
      </c>
      <c r="E3068" s="90" t="str">
        <f>IF(D3068=Contact!$M$4,MAX($E$2:E3067)+1,"")</f>
        <v/>
      </c>
    </row>
    <row r="3069" spans="3:5" x14ac:dyDescent="0.25">
      <c r="C3069" s="90" t="s">
        <v>4105</v>
      </c>
      <c r="D3069" s="91">
        <v>8460</v>
      </c>
      <c r="E3069" s="90" t="str">
        <f>IF(D3069=Contact!$M$4,MAX($E$2:E3068)+1,"")</f>
        <v/>
      </c>
    </row>
    <row r="3070" spans="3:5" x14ac:dyDescent="0.25">
      <c r="C3070" s="90" t="s">
        <v>4106</v>
      </c>
      <c r="D3070" s="91">
        <v>8460</v>
      </c>
      <c r="E3070" s="90" t="str">
        <f>IF(D3070=Contact!$M$4,MAX($E$2:E3069)+1,"")</f>
        <v/>
      </c>
    </row>
    <row r="3071" spans="3:5" x14ac:dyDescent="0.25">
      <c r="C3071" s="90" t="s">
        <v>4107</v>
      </c>
      <c r="D3071" s="91">
        <v>8460</v>
      </c>
      <c r="E3071" s="90" t="str">
        <f>IF(D3071=Contact!$M$4,MAX($E$2:E3070)+1,"")</f>
        <v/>
      </c>
    </row>
    <row r="3072" spans="3:5" x14ac:dyDescent="0.25">
      <c r="C3072" s="90" t="s">
        <v>4108</v>
      </c>
      <c r="D3072" s="91">
        <v>8460</v>
      </c>
      <c r="E3072" s="90" t="str">
        <f>IF(D3072=Contact!$M$4,MAX($E$2:E3071)+1,"")</f>
        <v/>
      </c>
    </row>
    <row r="3073" spans="3:5" x14ac:dyDescent="0.25">
      <c r="C3073" s="90" t="s">
        <v>4109</v>
      </c>
      <c r="D3073" s="91">
        <v>8500</v>
      </c>
      <c r="E3073" s="90" t="str">
        <f>IF(D3073=Contact!$M$4,MAX($E$2:E3072)+1,"")</f>
        <v/>
      </c>
    </row>
    <row r="3074" spans="3:5" x14ac:dyDescent="0.25">
      <c r="C3074" s="90" t="s">
        <v>4110</v>
      </c>
      <c r="D3074" s="91">
        <v>8500</v>
      </c>
      <c r="E3074" s="90" t="str">
        <f>IF(D3074=Contact!$M$4,MAX($E$2:E3073)+1,"")</f>
        <v/>
      </c>
    </row>
    <row r="3075" spans="3:5" x14ac:dyDescent="0.25">
      <c r="C3075" s="90" t="s">
        <v>4111</v>
      </c>
      <c r="D3075" s="91">
        <v>8500</v>
      </c>
      <c r="E3075" s="90" t="str">
        <f>IF(D3075=Contact!$M$4,MAX($E$2:E3074)+1,"")</f>
        <v/>
      </c>
    </row>
    <row r="3076" spans="3:5" x14ac:dyDescent="0.25">
      <c r="C3076" s="90" t="s">
        <v>4112</v>
      </c>
      <c r="D3076" s="91">
        <v>8560</v>
      </c>
      <c r="E3076" s="90" t="str">
        <f>IF(D3076=Contact!$M$4,MAX($E$2:E3075)+1,"")</f>
        <v/>
      </c>
    </row>
    <row r="3077" spans="3:5" x14ac:dyDescent="0.25">
      <c r="C3077" s="90" t="s">
        <v>4113</v>
      </c>
      <c r="D3077" s="91">
        <v>8560</v>
      </c>
      <c r="E3077" s="90" t="str">
        <f>IF(D3077=Contact!$M$4,MAX($E$2:E3076)+1,"")</f>
        <v/>
      </c>
    </row>
    <row r="3078" spans="3:5" x14ac:dyDescent="0.25">
      <c r="C3078" s="90" t="s">
        <v>1403</v>
      </c>
      <c r="D3078" s="91">
        <v>8560</v>
      </c>
      <c r="E3078" s="90" t="str">
        <f>IF(D3078=Contact!$M$4,MAX($E$2:E3077)+1,"")</f>
        <v/>
      </c>
    </row>
    <row r="3079" spans="3:5" x14ac:dyDescent="0.25">
      <c r="C3079" s="90" t="s">
        <v>4114</v>
      </c>
      <c r="D3079" s="91">
        <v>8600</v>
      </c>
      <c r="E3079" s="90" t="str">
        <f>IF(D3079=Contact!$M$4,MAX($E$2:E3078)+1,"")</f>
        <v/>
      </c>
    </row>
    <row r="3080" spans="3:5" x14ac:dyDescent="0.25">
      <c r="C3080" s="90" t="s">
        <v>4115</v>
      </c>
      <c r="D3080" s="91">
        <v>8600</v>
      </c>
      <c r="E3080" s="90" t="str">
        <f>IF(D3080=Contact!$M$4,MAX($E$2:E3079)+1,"")</f>
        <v/>
      </c>
    </row>
    <row r="3081" spans="3:5" x14ac:dyDescent="0.25">
      <c r="C3081" s="90" t="s">
        <v>4116</v>
      </c>
      <c r="D3081" s="91">
        <v>8600</v>
      </c>
      <c r="E3081" s="90" t="str">
        <f>IF(D3081=Contact!$M$4,MAX($E$2:E3080)+1,"")</f>
        <v/>
      </c>
    </row>
    <row r="3082" spans="3:5" x14ac:dyDescent="0.25">
      <c r="C3082" s="90" t="s">
        <v>4117</v>
      </c>
      <c r="D3082" s="91">
        <v>8600</v>
      </c>
      <c r="E3082" s="90" t="str">
        <f>IF(D3082=Contact!$M$4,MAX($E$2:E3081)+1,"")</f>
        <v/>
      </c>
    </row>
    <row r="3083" spans="3:5" x14ac:dyDescent="0.25">
      <c r="C3083" s="90" t="s">
        <v>4118</v>
      </c>
      <c r="D3083" s="91">
        <v>8600</v>
      </c>
      <c r="E3083" s="90" t="str">
        <f>IF(D3083=Contact!$M$4,MAX($E$2:E3082)+1,"")</f>
        <v/>
      </c>
    </row>
    <row r="3084" spans="3:5" x14ac:dyDescent="0.25">
      <c r="C3084" s="90" t="s">
        <v>4119</v>
      </c>
      <c r="D3084" s="91">
        <v>8600</v>
      </c>
      <c r="E3084" s="90" t="str">
        <f>IF(D3084=Contact!$M$4,MAX($E$2:E3083)+1,"")</f>
        <v/>
      </c>
    </row>
    <row r="3085" spans="3:5" x14ac:dyDescent="0.25">
      <c r="C3085" s="90" t="s">
        <v>4120</v>
      </c>
      <c r="D3085" s="91">
        <v>8600</v>
      </c>
      <c r="E3085" s="90" t="str">
        <f>IF(D3085=Contact!$M$4,MAX($E$2:E3084)+1,"")</f>
        <v/>
      </c>
    </row>
    <row r="3086" spans="3:5" x14ac:dyDescent="0.25">
      <c r="C3086" s="90" t="s">
        <v>4121</v>
      </c>
      <c r="D3086" s="91">
        <v>8600</v>
      </c>
      <c r="E3086" s="90" t="str">
        <f>IF(D3086=Contact!$M$4,MAX($E$2:E3085)+1,"")</f>
        <v/>
      </c>
    </row>
    <row r="3087" spans="3:5" x14ac:dyDescent="0.25">
      <c r="C3087" s="90" t="s">
        <v>4122</v>
      </c>
      <c r="D3087" s="91">
        <v>8600</v>
      </c>
      <c r="E3087" s="90" t="str">
        <f>IF(D3087=Contact!$M$4,MAX($E$2:E3086)+1,"")</f>
        <v/>
      </c>
    </row>
    <row r="3088" spans="3:5" x14ac:dyDescent="0.25">
      <c r="C3088" s="90" t="s">
        <v>4123</v>
      </c>
      <c r="D3088" s="91">
        <v>8700</v>
      </c>
      <c r="E3088" s="90" t="str">
        <f>IF(D3088=Contact!$M$4,MAX($E$2:E3087)+1,"")</f>
        <v/>
      </c>
    </row>
    <row r="3089" spans="3:5" x14ac:dyDescent="0.25">
      <c r="C3089" s="90" t="s">
        <v>4124</v>
      </c>
      <c r="D3089" s="91">
        <v>8700</v>
      </c>
      <c r="E3089" s="90" t="str">
        <f>IF(D3089=Contact!$M$4,MAX($E$2:E3088)+1,"")</f>
        <v/>
      </c>
    </row>
    <row r="3090" spans="3:5" x14ac:dyDescent="0.25">
      <c r="C3090" s="90" t="s">
        <v>4125</v>
      </c>
      <c r="D3090" s="91">
        <v>8700</v>
      </c>
      <c r="E3090" s="90" t="str">
        <f>IF(D3090=Contact!$M$4,MAX($E$2:E3089)+1,"")</f>
        <v/>
      </c>
    </row>
    <row r="3091" spans="3:5" x14ac:dyDescent="0.25">
      <c r="C3091" s="90" t="s">
        <v>4126</v>
      </c>
      <c r="D3091" s="91">
        <v>8700</v>
      </c>
      <c r="E3091" s="90" t="str">
        <f>IF(D3091=Contact!$M$4,MAX($E$2:E3090)+1,"")</f>
        <v/>
      </c>
    </row>
    <row r="3092" spans="3:5" x14ac:dyDescent="0.25">
      <c r="C3092" s="90" t="s">
        <v>4127</v>
      </c>
      <c r="D3092" s="91">
        <v>8700</v>
      </c>
      <c r="E3092" s="90" t="str">
        <f>IF(D3092=Contact!$M$4,MAX($E$2:E3091)+1,"")</f>
        <v/>
      </c>
    </row>
    <row r="3093" spans="3:5" x14ac:dyDescent="0.25">
      <c r="C3093" s="90" t="s">
        <v>4128</v>
      </c>
      <c r="D3093" s="91">
        <v>8700</v>
      </c>
      <c r="E3093" s="90" t="str">
        <f>IF(D3093=Contact!$M$4,MAX($E$2:E3092)+1,"")</f>
        <v/>
      </c>
    </row>
    <row r="3094" spans="3:5" x14ac:dyDescent="0.25">
      <c r="C3094" s="90" t="s">
        <v>4129</v>
      </c>
      <c r="D3094" s="91">
        <v>8800</v>
      </c>
      <c r="E3094" s="90" t="str">
        <f>IF(D3094=Contact!$M$4,MAX($E$2:E3093)+1,"")</f>
        <v/>
      </c>
    </row>
    <row r="3095" spans="3:5" x14ac:dyDescent="0.25">
      <c r="C3095" s="90" t="s">
        <v>4130</v>
      </c>
      <c r="D3095" s="91">
        <v>8800</v>
      </c>
      <c r="E3095" s="90" t="str">
        <f>IF(D3095=Contact!$M$4,MAX($E$2:E3094)+1,"")</f>
        <v/>
      </c>
    </row>
    <row r="3096" spans="3:5" x14ac:dyDescent="0.25">
      <c r="C3096" s="90" t="s">
        <v>4131</v>
      </c>
      <c r="D3096" s="91">
        <v>8800</v>
      </c>
      <c r="E3096" s="90" t="str">
        <f>IF(D3096=Contact!$M$4,MAX($E$2:E3095)+1,"")</f>
        <v/>
      </c>
    </row>
    <row r="3097" spans="3:5" x14ac:dyDescent="0.25">
      <c r="C3097" s="90" t="s">
        <v>4132</v>
      </c>
      <c r="D3097" s="91">
        <v>8800</v>
      </c>
      <c r="E3097" s="90" t="str">
        <f>IF(D3097=Contact!$M$4,MAX($E$2:E3096)+1,"")</f>
        <v/>
      </c>
    </row>
    <row r="3098" spans="3:5" x14ac:dyDescent="0.25">
      <c r="C3098" s="90" t="s">
        <v>4133</v>
      </c>
      <c r="D3098" s="91">
        <v>8800</v>
      </c>
      <c r="E3098" s="90" t="str">
        <f>IF(D3098=Contact!$M$4,MAX($E$2:E3097)+1,"")</f>
        <v/>
      </c>
    </row>
    <row r="3099" spans="3:5" x14ac:dyDescent="0.25">
      <c r="C3099" s="90" t="s">
        <v>4134</v>
      </c>
      <c r="D3099" s="91">
        <v>8800</v>
      </c>
      <c r="E3099" s="90" t="str">
        <f>IF(D3099=Contact!$M$4,MAX($E$2:E3098)+1,"")</f>
        <v/>
      </c>
    </row>
    <row r="3100" spans="3:5" x14ac:dyDescent="0.25">
      <c r="C3100" s="90" t="s">
        <v>4135</v>
      </c>
      <c r="D3100" s="91">
        <v>8800</v>
      </c>
      <c r="E3100" s="90" t="str">
        <f>IF(D3100=Contact!$M$4,MAX($E$2:E3099)+1,"")</f>
        <v/>
      </c>
    </row>
    <row r="3101" spans="3:5" x14ac:dyDescent="0.25">
      <c r="C3101" s="90" t="s">
        <v>4136</v>
      </c>
      <c r="D3101" s="91">
        <v>8800</v>
      </c>
      <c r="E3101" s="90" t="str">
        <f>IF(D3101=Contact!$M$4,MAX($E$2:E3100)+1,"")</f>
        <v/>
      </c>
    </row>
    <row r="3102" spans="3:5" x14ac:dyDescent="0.25">
      <c r="C3102" s="90" t="s">
        <v>4137</v>
      </c>
      <c r="D3102" s="91">
        <v>8800</v>
      </c>
      <c r="E3102" s="90" t="str">
        <f>IF(D3102=Contact!$M$4,MAX($E$2:E3101)+1,"")</f>
        <v/>
      </c>
    </row>
    <row r="3103" spans="3:5" x14ac:dyDescent="0.25">
      <c r="C3103" s="90" t="s">
        <v>4138</v>
      </c>
      <c r="D3103" s="91">
        <v>8800</v>
      </c>
      <c r="E3103" s="90" t="str">
        <f>IF(D3103=Contact!$M$4,MAX($E$2:E3102)+1,"")</f>
        <v/>
      </c>
    </row>
    <row r="3104" spans="3:5" x14ac:dyDescent="0.25">
      <c r="C3104" s="90" t="s">
        <v>4139</v>
      </c>
      <c r="D3104" s="91">
        <v>8800</v>
      </c>
      <c r="E3104" s="90" t="str">
        <f>IF(D3104=Contact!$M$4,MAX($E$2:E3103)+1,"")</f>
        <v/>
      </c>
    </row>
    <row r="3105" spans="3:5" x14ac:dyDescent="0.25">
      <c r="C3105" s="90" t="s">
        <v>4140</v>
      </c>
      <c r="D3105" s="91">
        <v>8800</v>
      </c>
      <c r="E3105" s="90" t="str">
        <f>IF(D3105=Contact!$M$4,MAX($E$2:E3104)+1,"")</f>
        <v/>
      </c>
    </row>
    <row r="3106" spans="3:5" x14ac:dyDescent="0.25">
      <c r="C3106" s="90" t="s">
        <v>4141</v>
      </c>
      <c r="D3106" s="91">
        <v>9000</v>
      </c>
      <c r="E3106" s="90" t="str">
        <f>IF(D3106=Contact!$M$4,MAX($E$2:E3105)+1,"")</f>
        <v/>
      </c>
    </row>
    <row r="3107" spans="3:5" x14ac:dyDescent="0.25">
      <c r="C3107" s="90" t="s">
        <v>4142</v>
      </c>
      <c r="D3107" s="91">
        <v>9000</v>
      </c>
      <c r="E3107" s="90" t="str">
        <f>IF(D3107=Contact!$M$4,MAX($E$2:E3106)+1,"")</f>
        <v/>
      </c>
    </row>
    <row r="3108" spans="3:5" x14ac:dyDescent="0.25">
      <c r="C3108" s="90" t="s">
        <v>4143</v>
      </c>
      <c r="D3108" s="91">
        <v>9000</v>
      </c>
      <c r="E3108" s="90" t="str">
        <f>IF(D3108=Contact!$M$4,MAX($E$2:E3107)+1,"")</f>
        <v/>
      </c>
    </row>
    <row r="3109" spans="3:5" x14ac:dyDescent="0.25">
      <c r="C3109" s="90" t="s">
        <v>4144</v>
      </c>
      <c r="D3109" s="91">
        <v>9000</v>
      </c>
      <c r="E3109" s="90" t="str">
        <f>IF(D3109=Contact!$M$4,MAX($E$2:E3108)+1,"")</f>
        <v/>
      </c>
    </row>
    <row r="3110" spans="3:5" x14ac:dyDescent="0.25">
      <c r="C3110" s="90" t="s">
        <v>4145</v>
      </c>
      <c r="D3110" s="91">
        <v>9000</v>
      </c>
      <c r="E3110" s="90" t="str">
        <f>IF(D3110=Contact!$M$4,MAX($E$2:E3109)+1,"")</f>
        <v/>
      </c>
    </row>
    <row r="3111" spans="3:5" x14ac:dyDescent="0.25">
      <c r="C3111" s="90" t="s">
        <v>4146</v>
      </c>
      <c r="D3111" s="91">
        <v>9000</v>
      </c>
      <c r="E3111" s="90" t="str">
        <f>IF(D3111=Contact!$M$4,MAX($E$2:E3110)+1,"")</f>
        <v/>
      </c>
    </row>
    <row r="3112" spans="3:5" x14ac:dyDescent="0.25">
      <c r="C3112" s="90" t="s">
        <v>4147</v>
      </c>
      <c r="D3112" s="91">
        <v>9000</v>
      </c>
      <c r="E3112" s="90" t="str">
        <f>IF(D3112=Contact!$M$4,MAX($E$2:E3111)+1,"")</f>
        <v/>
      </c>
    </row>
    <row r="3113" spans="3:5" x14ac:dyDescent="0.25">
      <c r="C3113" s="90" t="s">
        <v>4148</v>
      </c>
      <c r="D3113" s="91">
        <v>9000</v>
      </c>
      <c r="E3113" s="90" t="str">
        <f>IF(D3113=Contact!$M$4,MAX($E$2:E3112)+1,"")</f>
        <v/>
      </c>
    </row>
    <row r="3114" spans="3:5" x14ac:dyDescent="0.25">
      <c r="C3114" s="90" t="s">
        <v>193</v>
      </c>
      <c r="D3114" s="91">
        <v>9000</v>
      </c>
      <c r="E3114" s="90" t="str">
        <f>IF(D3114=Contact!$M$4,MAX($E$2:E3113)+1,"")</f>
        <v/>
      </c>
    </row>
    <row r="3115" spans="3:5" x14ac:dyDescent="0.25">
      <c r="C3115" s="90" t="s">
        <v>4149</v>
      </c>
      <c r="D3115" s="91">
        <v>9000</v>
      </c>
      <c r="E3115" s="90" t="str">
        <f>IF(D3115=Contact!$M$4,MAX($E$2:E3114)+1,"")</f>
        <v/>
      </c>
    </row>
    <row r="3116" spans="3:5" x14ac:dyDescent="0.25">
      <c r="C3116" s="90" t="s">
        <v>4150</v>
      </c>
      <c r="D3116" s="91">
        <v>9000</v>
      </c>
      <c r="E3116" s="90" t="str">
        <f>IF(D3116=Contact!$M$4,MAX($E$2:E3115)+1,"")</f>
        <v/>
      </c>
    </row>
    <row r="3117" spans="3:5" x14ac:dyDescent="0.25">
      <c r="C3117" s="90" t="s">
        <v>4151</v>
      </c>
      <c r="D3117" s="91">
        <v>9000</v>
      </c>
      <c r="E3117" s="90" t="str">
        <f>IF(D3117=Contact!$M$4,MAX($E$2:E3116)+1,"")</f>
        <v/>
      </c>
    </row>
    <row r="3118" spans="3:5" x14ac:dyDescent="0.25">
      <c r="C3118" s="90" t="s">
        <v>4152</v>
      </c>
      <c r="D3118" s="91">
        <v>9000</v>
      </c>
      <c r="E3118" s="90" t="str">
        <f>IF(D3118=Contact!$M$4,MAX($E$2:E3117)+1,"")</f>
        <v/>
      </c>
    </row>
    <row r="3119" spans="3:5" x14ac:dyDescent="0.25">
      <c r="C3119" s="90" t="s">
        <v>4153</v>
      </c>
      <c r="D3119" s="91">
        <v>9000</v>
      </c>
      <c r="E3119" s="90" t="str">
        <f>IF(D3119=Contact!$M$4,MAX($E$2:E3118)+1,"")</f>
        <v/>
      </c>
    </row>
    <row r="3120" spans="3:5" x14ac:dyDescent="0.25">
      <c r="C3120" s="90" t="s">
        <v>4154</v>
      </c>
      <c r="D3120" s="91">
        <v>9000</v>
      </c>
      <c r="E3120" s="90" t="str">
        <f>IF(D3120=Contact!$M$4,MAX($E$2:E3119)+1,"")</f>
        <v/>
      </c>
    </row>
    <row r="3121" spans="3:5" x14ac:dyDescent="0.25">
      <c r="C3121" s="90" t="s">
        <v>4155</v>
      </c>
      <c r="D3121" s="91">
        <v>9000</v>
      </c>
      <c r="E3121" s="90" t="str">
        <f>IF(D3121=Contact!$M$4,MAX($E$2:E3120)+1,"")</f>
        <v/>
      </c>
    </row>
    <row r="3122" spans="3:5" x14ac:dyDescent="0.25">
      <c r="C3122" s="90" t="s">
        <v>4156</v>
      </c>
      <c r="D3122" s="91">
        <v>9000</v>
      </c>
      <c r="E3122" s="90" t="str">
        <f>IF(D3122=Contact!$M$4,MAX($E$2:E3121)+1,"")</f>
        <v/>
      </c>
    </row>
    <row r="3123" spans="3:5" x14ac:dyDescent="0.25">
      <c r="C3123" s="90" t="s">
        <v>4157</v>
      </c>
      <c r="D3123" s="91">
        <v>9000</v>
      </c>
      <c r="E3123" s="90" t="str">
        <f>IF(D3123=Contact!$M$4,MAX($E$2:E3122)+1,"")</f>
        <v/>
      </c>
    </row>
    <row r="3124" spans="3:5" x14ac:dyDescent="0.25">
      <c r="C3124" s="90" t="s">
        <v>4158</v>
      </c>
      <c r="D3124" s="91">
        <v>9000</v>
      </c>
      <c r="E3124" s="90" t="str">
        <f>IF(D3124=Contact!$M$4,MAX($E$2:E3123)+1,"")</f>
        <v/>
      </c>
    </row>
    <row r="3125" spans="3:5" x14ac:dyDescent="0.25">
      <c r="C3125" s="90" t="s">
        <v>4159</v>
      </c>
      <c r="D3125" s="91">
        <v>9000</v>
      </c>
      <c r="E3125" s="90" t="str">
        <f>IF(D3125=Contact!$M$4,MAX($E$2:E3124)+1,"")</f>
        <v/>
      </c>
    </row>
    <row r="3126" spans="3:5" x14ac:dyDescent="0.25">
      <c r="C3126" s="90" t="s">
        <v>4160</v>
      </c>
      <c r="D3126" s="91">
        <v>9000</v>
      </c>
      <c r="E3126" s="90" t="str">
        <f>IF(D3126=Contact!$M$4,MAX($E$2:E3125)+1,"")</f>
        <v/>
      </c>
    </row>
    <row r="3127" spans="3:5" x14ac:dyDescent="0.25">
      <c r="C3127" s="90" t="s">
        <v>4161</v>
      </c>
      <c r="D3127" s="91">
        <v>9000</v>
      </c>
      <c r="E3127" s="90" t="str">
        <f>IF(D3127=Contact!$M$4,MAX($E$2:E3126)+1,"")</f>
        <v/>
      </c>
    </row>
    <row r="3128" spans="3:5" x14ac:dyDescent="0.25">
      <c r="C3128" s="90" t="s">
        <v>4162</v>
      </c>
      <c r="D3128" s="91">
        <v>9000</v>
      </c>
      <c r="E3128" s="90" t="str">
        <f>IF(D3128=Contact!$M$4,MAX($E$2:E3127)+1,"")</f>
        <v/>
      </c>
    </row>
    <row r="3129" spans="3:5" x14ac:dyDescent="0.25">
      <c r="C3129" s="90" t="s">
        <v>4163</v>
      </c>
      <c r="D3129" s="91">
        <v>9000</v>
      </c>
      <c r="E3129" s="90" t="str">
        <f>IF(D3129=Contact!$M$4,MAX($E$2:E3128)+1,"")</f>
        <v/>
      </c>
    </row>
    <row r="3130" spans="3:5" x14ac:dyDescent="0.25">
      <c r="C3130" s="90" t="s">
        <v>4164</v>
      </c>
      <c r="D3130" s="91">
        <v>9100</v>
      </c>
      <c r="E3130" s="90" t="str">
        <f>IF(D3130=Contact!$M$4,MAX($E$2:E3129)+1,"")</f>
        <v/>
      </c>
    </row>
    <row r="3131" spans="3:5" x14ac:dyDescent="0.25">
      <c r="C3131" s="90" t="s">
        <v>4165</v>
      </c>
      <c r="D3131" s="91">
        <v>9100</v>
      </c>
      <c r="E3131" s="90" t="str">
        <f>IF(D3131=Contact!$M$4,MAX($E$2:E3130)+1,"")</f>
        <v/>
      </c>
    </row>
    <row r="3132" spans="3:5" x14ac:dyDescent="0.25">
      <c r="C3132" s="90" t="s">
        <v>4166</v>
      </c>
      <c r="D3132" s="91">
        <v>9100</v>
      </c>
      <c r="E3132" s="90" t="str">
        <f>IF(D3132=Contact!$M$4,MAX($E$2:E3131)+1,"")</f>
        <v/>
      </c>
    </row>
    <row r="3133" spans="3:5" x14ac:dyDescent="0.25">
      <c r="C3133" s="90" t="s">
        <v>4167</v>
      </c>
      <c r="D3133" s="91">
        <v>9100</v>
      </c>
      <c r="E3133" s="90" t="str">
        <f>IF(D3133=Contact!$M$4,MAX($E$2:E3132)+1,"")</f>
        <v/>
      </c>
    </row>
    <row r="3134" spans="3:5" x14ac:dyDescent="0.25">
      <c r="C3134" s="90" t="s">
        <v>4168</v>
      </c>
      <c r="D3134" s="91">
        <v>9100</v>
      </c>
      <c r="E3134" s="90" t="str">
        <f>IF(D3134=Contact!$M$4,MAX($E$2:E3133)+1,"")</f>
        <v/>
      </c>
    </row>
    <row r="3135" spans="3:5" x14ac:dyDescent="0.25">
      <c r="C3135" s="90" t="s">
        <v>4169</v>
      </c>
      <c r="D3135" s="91">
        <v>9100</v>
      </c>
      <c r="E3135" s="90" t="str">
        <f>IF(D3135=Contact!$M$4,MAX($E$2:E3134)+1,"")</f>
        <v/>
      </c>
    </row>
    <row r="3136" spans="3:5" x14ac:dyDescent="0.25">
      <c r="C3136" s="90" t="s">
        <v>4170</v>
      </c>
      <c r="D3136" s="91">
        <v>9100</v>
      </c>
      <c r="E3136" s="90" t="str">
        <f>IF(D3136=Contact!$M$4,MAX($E$2:E3135)+1,"")</f>
        <v/>
      </c>
    </row>
    <row r="3137" spans="3:5" x14ac:dyDescent="0.25">
      <c r="C3137" s="90" t="s">
        <v>4171</v>
      </c>
      <c r="D3137" s="91">
        <v>9100</v>
      </c>
      <c r="E3137" s="90" t="str">
        <f>IF(D3137=Contact!$M$4,MAX($E$2:E3136)+1,"")</f>
        <v/>
      </c>
    </row>
    <row r="3138" spans="3:5" x14ac:dyDescent="0.25">
      <c r="C3138" s="90" t="s">
        <v>4172</v>
      </c>
      <c r="D3138" s="91">
        <v>9100</v>
      </c>
      <c r="E3138" s="90" t="str">
        <f>IF(D3138=Contact!$M$4,MAX($E$2:E3137)+1,"")</f>
        <v/>
      </c>
    </row>
    <row r="3139" spans="3:5" x14ac:dyDescent="0.25">
      <c r="C3139" s="90" t="s">
        <v>4173</v>
      </c>
      <c r="D3139" s="91">
        <v>9100</v>
      </c>
      <c r="E3139" s="90" t="str">
        <f>IF(D3139=Contact!$M$4,MAX($E$2:E3138)+1,"")</f>
        <v/>
      </c>
    </row>
    <row r="3140" spans="3:5" x14ac:dyDescent="0.25">
      <c r="C3140" s="90" t="s">
        <v>4174</v>
      </c>
      <c r="D3140" s="91">
        <v>9100</v>
      </c>
      <c r="E3140" s="90" t="str">
        <f>IF(D3140=Contact!$M$4,MAX($E$2:E3139)+1,"")</f>
        <v/>
      </c>
    </row>
    <row r="3141" spans="3:5" x14ac:dyDescent="0.25">
      <c r="C3141" s="90" t="s">
        <v>4175</v>
      </c>
      <c r="D3141" s="91">
        <v>9100</v>
      </c>
      <c r="E3141" s="90" t="str">
        <f>IF(D3141=Contact!$M$4,MAX($E$2:E3140)+1,"")</f>
        <v/>
      </c>
    </row>
    <row r="3142" spans="3:5" x14ac:dyDescent="0.25">
      <c r="C3142" s="90" t="s">
        <v>4176</v>
      </c>
      <c r="D3142" s="91">
        <v>9100</v>
      </c>
      <c r="E3142" s="90" t="str">
        <f>IF(D3142=Contact!$M$4,MAX($E$2:E3141)+1,"")</f>
        <v/>
      </c>
    </row>
    <row r="3143" spans="3:5" x14ac:dyDescent="0.25">
      <c r="C3143" s="90" t="s">
        <v>4177</v>
      </c>
      <c r="D3143" s="91">
        <v>9100</v>
      </c>
      <c r="E3143" s="90" t="str">
        <f>IF(D3143=Contact!$M$4,MAX($E$2:E3142)+1,"")</f>
        <v/>
      </c>
    </row>
    <row r="3144" spans="3:5" x14ac:dyDescent="0.25">
      <c r="C3144" s="90" t="s">
        <v>4178</v>
      </c>
      <c r="D3144" s="91">
        <v>9100</v>
      </c>
      <c r="E3144" s="90" t="str">
        <f>IF(D3144=Contact!$M$4,MAX($E$2:E3143)+1,"")</f>
        <v/>
      </c>
    </row>
    <row r="3145" spans="3:5" x14ac:dyDescent="0.25">
      <c r="C3145" s="90" t="s">
        <v>4179</v>
      </c>
      <c r="D3145" s="91">
        <v>9100</v>
      </c>
      <c r="E3145" s="90" t="str">
        <f>IF(D3145=Contact!$M$4,MAX($E$2:E3144)+1,"")</f>
        <v/>
      </c>
    </row>
    <row r="3146" spans="3:5" x14ac:dyDescent="0.25">
      <c r="C3146" s="90" t="s">
        <v>4180</v>
      </c>
      <c r="D3146" s="91">
        <v>9100</v>
      </c>
      <c r="E3146" s="90" t="str">
        <f>IF(D3146=Contact!$M$4,MAX($E$2:E3145)+1,"")</f>
        <v/>
      </c>
    </row>
    <row r="3147" spans="3:5" x14ac:dyDescent="0.25">
      <c r="C3147" s="90" t="s">
        <v>2334</v>
      </c>
      <c r="D3147" s="91">
        <v>9100</v>
      </c>
      <c r="E3147" s="90" t="str">
        <f>IF(D3147=Contact!$M$4,MAX($E$2:E3146)+1,"")</f>
        <v/>
      </c>
    </row>
    <row r="3148" spans="3:5" x14ac:dyDescent="0.25">
      <c r="C3148" s="90" t="s">
        <v>4181</v>
      </c>
      <c r="D3148" s="91">
        <v>9100</v>
      </c>
      <c r="E3148" s="90" t="str">
        <f>IF(D3148=Contact!$M$4,MAX($E$2:E3147)+1,"")</f>
        <v/>
      </c>
    </row>
    <row r="3149" spans="3:5" x14ac:dyDescent="0.25">
      <c r="C3149" s="90" t="s">
        <v>4182</v>
      </c>
      <c r="D3149" s="91">
        <v>9100</v>
      </c>
      <c r="E3149" s="90" t="str">
        <f>IF(D3149=Contact!$M$4,MAX($E$2:E3148)+1,"")</f>
        <v/>
      </c>
    </row>
    <row r="3150" spans="3:5" x14ac:dyDescent="0.25">
      <c r="C3150" s="90" t="s">
        <v>4183</v>
      </c>
      <c r="D3150" s="91">
        <v>9100</v>
      </c>
      <c r="E3150" s="90" t="str">
        <f>IF(D3150=Contact!$M$4,MAX($E$2:E3149)+1,"")</f>
        <v/>
      </c>
    </row>
    <row r="3151" spans="3:5" x14ac:dyDescent="0.25">
      <c r="C3151" s="90" t="s">
        <v>4184</v>
      </c>
      <c r="D3151" s="91">
        <v>9110</v>
      </c>
      <c r="E3151" s="90" t="str">
        <f>IF(D3151=Contact!$M$4,MAX($E$2:E3150)+1,"")</f>
        <v/>
      </c>
    </row>
    <row r="3152" spans="3:5" x14ac:dyDescent="0.25">
      <c r="C3152" s="90" t="s">
        <v>4185</v>
      </c>
      <c r="D3152" s="91">
        <v>9110</v>
      </c>
      <c r="E3152" s="90" t="str">
        <f>IF(D3152=Contact!$M$4,MAX($E$2:E3151)+1,"")</f>
        <v/>
      </c>
    </row>
    <row r="3153" spans="3:5" x14ac:dyDescent="0.25">
      <c r="C3153" s="90" t="s">
        <v>4186</v>
      </c>
      <c r="D3153" s="91">
        <v>9110</v>
      </c>
      <c r="E3153" s="90" t="str">
        <f>IF(D3153=Contact!$M$4,MAX($E$2:E3152)+1,"")</f>
        <v/>
      </c>
    </row>
    <row r="3154" spans="3:5" x14ac:dyDescent="0.25">
      <c r="C3154" s="90" t="s">
        <v>4187</v>
      </c>
      <c r="D3154" s="91">
        <v>9110</v>
      </c>
      <c r="E3154" s="90" t="str">
        <f>IF(D3154=Contact!$M$4,MAX($E$2:E3153)+1,"")</f>
        <v/>
      </c>
    </row>
    <row r="3155" spans="3:5" x14ac:dyDescent="0.25">
      <c r="C3155" s="90" t="s">
        <v>4188</v>
      </c>
      <c r="D3155" s="91">
        <v>9110</v>
      </c>
      <c r="E3155" s="90" t="str">
        <f>IF(D3155=Contact!$M$4,MAX($E$2:E3154)+1,"")</f>
        <v/>
      </c>
    </row>
    <row r="3156" spans="3:5" x14ac:dyDescent="0.25">
      <c r="C3156" s="90" t="s">
        <v>4189</v>
      </c>
      <c r="D3156" s="91">
        <v>9110</v>
      </c>
      <c r="E3156" s="90" t="str">
        <f>IF(D3156=Contact!$M$4,MAX($E$2:E3155)+1,"")</f>
        <v/>
      </c>
    </row>
    <row r="3157" spans="3:5" x14ac:dyDescent="0.25">
      <c r="C3157" s="90" t="s">
        <v>4190</v>
      </c>
      <c r="D3157" s="91">
        <v>9110</v>
      </c>
      <c r="E3157" s="90" t="str">
        <f>IF(D3157=Contact!$M$4,MAX($E$2:E3156)+1,"")</f>
        <v/>
      </c>
    </row>
    <row r="3158" spans="3:5" x14ac:dyDescent="0.25">
      <c r="C3158" s="90" t="s">
        <v>4191</v>
      </c>
      <c r="D3158" s="91">
        <v>9110</v>
      </c>
      <c r="E3158" s="90" t="str">
        <f>IF(D3158=Contact!$M$4,MAX($E$2:E3157)+1,"")</f>
        <v/>
      </c>
    </row>
    <row r="3159" spans="3:5" x14ac:dyDescent="0.25">
      <c r="C3159" s="90" t="s">
        <v>3550</v>
      </c>
      <c r="D3159" s="91">
        <v>9110</v>
      </c>
      <c r="E3159" s="90" t="str">
        <f>IF(D3159=Contact!$M$4,MAX($E$2:E3158)+1,"")</f>
        <v/>
      </c>
    </row>
    <row r="3160" spans="3:5" x14ac:dyDescent="0.25">
      <c r="C3160" s="90" t="s">
        <v>4192</v>
      </c>
      <c r="D3160" s="91">
        <v>9110</v>
      </c>
      <c r="E3160" s="90" t="str">
        <f>IF(D3160=Contact!$M$4,MAX($E$2:E3159)+1,"")</f>
        <v/>
      </c>
    </row>
    <row r="3161" spans="3:5" x14ac:dyDescent="0.25">
      <c r="C3161" s="90" t="s">
        <v>4193</v>
      </c>
      <c r="D3161" s="91">
        <v>9110</v>
      </c>
      <c r="E3161" s="90" t="str">
        <f>IF(D3161=Contact!$M$4,MAX($E$2:E3160)+1,"")</f>
        <v/>
      </c>
    </row>
    <row r="3162" spans="3:5" x14ac:dyDescent="0.25">
      <c r="C3162" s="90" t="s">
        <v>4194</v>
      </c>
      <c r="D3162" s="91">
        <v>9110</v>
      </c>
      <c r="E3162" s="90" t="str">
        <f>IF(D3162=Contact!$M$4,MAX($E$2:E3161)+1,"")</f>
        <v/>
      </c>
    </row>
    <row r="3163" spans="3:5" x14ac:dyDescent="0.25">
      <c r="C3163" s="90" t="s">
        <v>4195</v>
      </c>
      <c r="D3163" s="91">
        <v>9110</v>
      </c>
      <c r="E3163" s="90" t="str">
        <f>IF(D3163=Contact!$M$4,MAX($E$2:E3162)+1,"")</f>
        <v/>
      </c>
    </row>
    <row r="3164" spans="3:5" x14ac:dyDescent="0.25">
      <c r="C3164" s="90" t="s">
        <v>4196</v>
      </c>
      <c r="D3164" s="91">
        <v>9120</v>
      </c>
      <c r="E3164" s="90" t="str">
        <f>IF(D3164=Contact!$M$4,MAX($E$2:E3163)+1,"")</f>
        <v/>
      </c>
    </row>
    <row r="3165" spans="3:5" x14ac:dyDescent="0.25">
      <c r="C3165" s="90" t="s">
        <v>4197</v>
      </c>
      <c r="D3165" s="91">
        <v>9120</v>
      </c>
      <c r="E3165" s="90" t="str">
        <f>IF(D3165=Contact!$M$4,MAX($E$2:E3164)+1,"")</f>
        <v/>
      </c>
    </row>
    <row r="3166" spans="3:5" x14ac:dyDescent="0.25">
      <c r="C3166" s="90" t="s">
        <v>4198</v>
      </c>
      <c r="D3166" s="91">
        <v>9120</v>
      </c>
      <c r="E3166" s="90" t="str">
        <f>IF(D3166=Contact!$M$4,MAX($E$2:E3165)+1,"")</f>
        <v/>
      </c>
    </row>
    <row r="3167" spans="3:5" x14ac:dyDescent="0.25">
      <c r="C3167" s="90" t="s">
        <v>4199</v>
      </c>
      <c r="D3167" s="91">
        <v>9120</v>
      </c>
      <c r="E3167" s="90" t="str">
        <f>IF(D3167=Contact!$M$4,MAX($E$2:E3166)+1,"")</f>
        <v/>
      </c>
    </row>
    <row r="3168" spans="3:5" x14ac:dyDescent="0.25">
      <c r="C3168" s="90" t="s">
        <v>4200</v>
      </c>
      <c r="D3168" s="91">
        <v>9120</v>
      </c>
      <c r="E3168" s="90" t="str">
        <f>IF(D3168=Contact!$M$4,MAX($E$2:E3167)+1,"")</f>
        <v/>
      </c>
    </row>
    <row r="3169" spans="3:5" x14ac:dyDescent="0.25">
      <c r="C3169" s="90" t="s">
        <v>4201</v>
      </c>
      <c r="D3169" s="91">
        <v>9120</v>
      </c>
      <c r="E3169" s="90" t="str">
        <f>IF(D3169=Contact!$M$4,MAX($E$2:E3168)+1,"")</f>
        <v/>
      </c>
    </row>
    <row r="3170" spans="3:5" x14ac:dyDescent="0.25">
      <c r="C3170" s="90" t="s">
        <v>4202</v>
      </c>
      <c r="D3170" s="91">
        <v>9120</v>
      </c>
      <c r="E3170" s="90" t="str">
        <f>IF(D3170=Contact!$M$4,MAX($E$2:E3169)+1,"")</f>
        <v/>
      </c>
    </row>
    <row r="3171" spans="3:5" x14ac:dyDescent="0.25">
      <c r="C3171" s="90" t="s">
        <v>4203</v>
      </c>
      <c r="D3171" s="91">
        <v>9120</v>
      </c>
      <c r="E3171" s="90" t="str">
        <f>IF(D3171=Contact!$M$4,MAX($E$2:E3170)+1,"")</f>
        <v/>
      </c>
    </row>
    <row r="3172" spans="3:5" x14ac:dyDescent="0.25">
      <c r="C3172" s="90" t="s">
        <v>4204</v>
      </c>
      <c r="D3172" s="91">
        <v>9120</v>
      </c>
      <c r="E3172" s="90" t="str">
        <f>IF(D3172=Contact!$M$4,MAX($E$2:E3171)+1,"")</f>
        <v/>
      </c>
    </row>
    <row r="3173" spans="3:5" x14ac:dyDescent="0.25">
      <c r="C3173" s="90" t="s">
        <v>4205</v>
      </c>
      <c r="D3173" s="91">
        <v>9120</v>
      </c>
      <c r="E3173" s="90" t="str">
        <f>IF(D3173=Contact!$M$4,MAX($E$2:E3172)+1,"")</f>
        <v/>
      </c>
    </row>
    <row r="3174" spans="3:5" x14ac:dyDescent="0.25">
      <c r="C3174" s="90" t="s">
        <v>4206</v>
      </c>
      <c r="D3174" s="91">
        <v>9120</v>
      </c>
      <c r="E3174" s="90" t="str">
        <f>IF(D3174=Contact!$M$4,MAX($E$2:E3173)+1,"")</f>
        <v/>
      </c>
    </row>
    <row r="3175" spans="3:5" x14ac:dyDescent="0.25">
      <c r="C3175" s="90" t="s">
        <v>4207</v>
      </c>
      <c r="D3175" s="91">
        <v>9120</v>
      </c>
      <c r="E3175" s="90" t="str">
        <f>IF(D3175=Contact!$M$4,MAX($E$2:E3174)+1,"")</f>
        <v/>
      </c>
    </row>
    <row r="3176" spans="3:5" x14ac:dyDescent="0.25">
      <c r="C3176" s="90" t="s">
        <v>4208</v>
      </c>
      <c r="D3176" s="91">
        <v>9120</v>
      </c>
      <c r="E3176" s="90" t="str">
        <f>IF(D3176=Contact!$M$4,MAX($E$2:E3175)+1,"")</f>
        <v/>
      </c>
    </row>
    <row r="3177" spans="3:5" x14ac:dyDescent="0.25">
      <c r="C3177" s="90" t="s">
        <v>4209</v>
      </c>
      <c r="D3177" s="91">
        <v>9120</v>
      </c>
      <c r="E3177" s="90" t="str">
        <f>IF(D3177=Contact!$M$4,MAX($E$2:E3176)+1,"")</f>
        <v/>
      </c>
    </row>
    <row r="3178" spans="3:5" x14ac:dyDescent="0.25">
      <c r="C3178" s="90" t="s">
        <v>4210</v>
      </c>
      <c r="D3178" s="91">
        <v>9120</v>
      </c>
      <c r="E3178" s="90" t="str">
        <f>IF(D3178=Contact!$M$4,MAX($E$2:E3177)+1,"")</f>
        <v/>
      </c>
    </row>
    <row r="3179" spans="3:5" x14ac:dyDescent="0.25">
      <c r="C3179" s="90" t="s">
        <v>4211</v>
      </c>
      <c r="D3179" s="91">
        <v>9120</v>
      </c>
      <c r="E3179" s="90" t="str">
        <f>IF(D3179=Contact!$M$4,MAX($E$2:E3178)+1,"")</f>
        <v/>
      </c>
    </row>
    <row r="3180" spans="3:5" x14ac:dyDescent="0.25">
      <c r="C3180" s="90" t="s">
        <v>4212</v>
      </c>
      <c r="D3180" s="91">
        <v>9120</v>
      </c>
      <c r="E3180" s="90" t="str">
        <f>IF(D3180=Contact!$M$4,MAX($E$2:E3179)+1,"")</f>
        <v/>
      </c>
    </row>
    <row r="3181" spans="3:5" x14ac:dyDescent="0.25">
      <c r="C3181" s="90" t="s">
        <v>4213</v>
      </c>
      <c r="D3181" s="91">
        <v>9130</v>
      </c>
      <c r="E3181" s="90" t="str">
        <f>IF(D3181=Contact!$M$4,MAX($E$2:E3180)+1,"")</f>
        <v/>
      </c>
    </row>
    <row r="3182" spans="3:5" x14ac:dyDescent="0.25">
      <c r="C3182" s="90" t="s">
        <v>4214</v>
      </c>
      <c r="D3182" s="91">
        <v>9130</v>
      </c>
      <c r="E3182" s="90" t="str">
        <f>IF(D3182=Contact!$M$4,MAX($E$2:E3181)+1,"")</f>
        <v/>
      </c>
    </row>
    <row r="3183" spans="3:5" x14ac:dyDescent="0.25">
      <c r="C3183" s="90" t="s">
        <v>4215</v>
      </c>
      <c r="D3183" s="91">
        <v>9130</v>
      </c>
      <c r="E3183" s="90" t="str">
        <f>IF(D3183=Contact!$M$4,MAX($E$2:E3182)+1,"")</f>
        <v/>
      </c>
    </row>
    <row r="3184" spans="3:5" x14ac:dyDescent="0.25">
      <c r="C3184" s="90" t="s">
        <v>4216</v>
      </c>
      <c r="D3184" s="91">
        <v>9130</v>
      </c>
      <c r="E3184" s="90" t="str">
        <f>IF(D3184=Contact!$M$4,MAX($E$2:E3183)+1,"")</f>
        <v/>
      </c>
    </row>
    <row r="3185" spans="3:5" x14ac:dyDescent="0.25">
      <c r="C3185" s="90" t="s">
        <v>4217</v>
      </c>
      <c r="D3185" s="91">
        <v>9130</v>
      </c>
      <c r="E3185" s="90" t="str">
        <f>IF(D3185=Contact!$M$4,MAX($E$2:E3184)+1,"")</f>
        <v/>
      </c>
    </row>
    <row r="3186" spans="3:5" x14ac:dyDescent="0.25">
      <c r="C3186" s="90" t="s">
        <v>4218</v>
      </c>
      <c r="D3186" s="91">
        <v>9130</v>
      </c>
      <c r="E3186" s="90" t="str">
        <f>IF(D3186=Contact!$M$4,MAX($E$2:E3185)+1,"")</f>
        <v/>
      </c>
    </row>
    <row r="3187" spans="3:5" x14ac:dyDescent="0.25">
      <c r="C3187" s="90" t="s">
        <v>4219</v>
      </c>
      <c r="D3187" s="91">
        <v>9130</v>
      </c>
      <c r="E3187" s="90" t="str">
        <f>IF(D3187=Contact!$M$4,MAX($E$2:E3186)+1,"")</f>
        <v/>
      </c>
    </row>
    <row r="3188" spans="3:5" x14ac:dyDescent="0.25">
      <c r="C3188" s="90" t="s">
        <v>4220</v>
      </c>
      <c r="D3188" s="91">
        <v>9130</v>
      </c>
      <c r="E3188" s="90" t="str">
        <f>IF(D3188=Contact!$M$4,MAX($E$2:E3187)+1,"")</f>
        <v/>
      </c>
    </row>
    <row r="3189" spans="3:5" x14ac:dyDescent="0.25">
      <c r="C3189" s="90" t="s">
        <v>4221</v>
      </c>
      <c r="D3189" s="91">
        <v>9130</v>
      </c>
      <c r="E3189" s="90" t="str">
        <f>IF(D3189=Contact!$M$4,MAX($E$2:E3188)+1,"")</f>
        <v/>
      </c>
    </row>
    <row r="3190" spans="3:5" x14ac:dyDescent="0.25">
      <c r="C3190" s="90" t="s">
        <v>4222</v>
      </c>
      <c r="D3190" s="91">
        <v>9130</v>
      </c>
      <c r="E3190" s="90" t="str">
        <f>IF(D3190=Contact!$M$4,MAX($E$2:E3189)+1,"")</f>
        <v/>
      </c>
    </row>
    <row r="3191" spans="3:5" x14ac:dyDescent="0.25">
      <c r="C3191" s="90" t="s">
        <v>4223</v>
      </c>
      <c r="D3191" s="91">
        <v>9130</v>
      </c>
      <c r="E3191" s="90" t="str">
        <f>IF(D3191=Contact!$M$4,MAX($E$2:E3190)+1,"")</f>
        <v/>
      </c>
    </row>
    <row r="3192" spans="3:5" x14ac:dyDescent="0.25">
      <c r="C3192" s="90" t="s">
        <v>4224</v>
      </c>
      <c r="D3192" s="91">
        <v>9140</v>
      </c>
      <c r="E3192" s="90" t="str">
        <f>IF(D3192=Contact!$M$4,MAX($E$2:E3191)+1,"")</f>
        <v/>
      </c>
    </row>
    <row r="3193" spans="3:5" x14ac:dyDescent="0.25">
      <c r="C3193" s="90" t="s">
        <v>4225</v>
      </c>
      <c r="D3193" s="91">
        <v>9140</v>
      </c>
      <c r="E3193" s="90" t="str">
        <f>IF(D3193=Contact!$M$4,MAX($E$2:E3192)+1,"")</f>
        <v/>
      </c>
    </row>
    <row r="3194" spans="3:5" x14ac:dyDescent="0.25">
      <c r="C3194" s="90" t="s">
        <v>4226</v>
      </c>
      <c r="D3194" s="91">
        <v>9140</v>
      </c>
      <c r="E3194" s="90" t="str">
        <f>IF(D3194=Contact!$M$4,MAX($E$2:E3193)+1,"")</f>
        <v/>
      </c>
    </row>
    <row r="3195" spans="3:5" x14ac:dyDescent="0.25">
      <c r="C3195" s="90" t="s">
        <v>4227</v>
      </c>
      <c r="D3195" s="91">
        <v>9140</v>
      </c>
      <c r="E3195" s="90" t="str">
        <f>IF(D3195=Contact!$M$4,MAX($E$2:E3194)+1,"")</f>
        <v/>
      </c>
    </row>
    <row r="3196" spans="3:5" x14ac:dyDescent="0.25">
      <c r="C3196" s="90" t="s">
        <v>4228</v>
      </c>
      <c r="D3196" s="91">
        <v>9140</v>
      </c>
      <c r="E3196" s="90" t="str">
        <f>IF(D3196=Contact!$M$4,MAX($E$2:E3195)+1,"")</f>
        <v/>
      </c>
    </row>
    <row r="3197" spans="3:5" x14ac:dyDescent="0.25">
      <c r="C3197" s="90" t="s">
        <v>4229</v>
      </c>
      <c r="D3197" s="91">
        <v>9140</v>
      </c>
      <c r="E3197" s="90" t="str">
        <f>IF(D3197=Contact!$M$4,MAX($E$2:E3196)+1,"")</f>
        <v/>
      </c>
    </row>
    <row r="3198" spans="3:5" x14ac:dyDescent="0.25">
      <c r="C3198" s="90" t="s">
        <v>4230</v>
      </c>
      <c r="D3198" s="91">
        <v>9140</v>
      </c>
      <c r="E3198" s="90" t="str">
        <f>IF(D3198=Contact!$M$4,MAX($E$2:E3197)+1,"")</f>
        <v/>
      </c>
    </row>
    <row r="3199" spans="3:5" x14ac:dyDescent="0.25">
      <c r="C3199" s="90" t="s">
        <v>4231</v>
      </c>
      <c r="D3199" s="91">
        <v>9140</v>
      </c>
      <c r="E3199" s="90" t="str">
        <f>IF(D3199=Contact!$M$4,MAX($E$2:E3198)+1,"")</f>
        <v/>
      </c>
    </row>
    <row r="3200" spans="3:5" x14ac:dyDescent="0.25">
      <c r="C3200" s="90" t="s">
        <v>4232</v>
      </c>
      <c r="D3200" s="91">
        <v>9140</v>
      </c>
      <c r="E3200" s="90" t="str">
        <f>IF(D3200=Contact!$M$4,MAX($E$2:E3199)+1,"")</f>
        <v/>
      </c>
    </row>
    <row r="3201" spans="3:5" x14ac:dyDescent="0.25">
      <c r="C3201" s="90" t="s">
        <v>4233</v>
      </c>
      <c r="D3201" s="91">
        <v>9140</v>
      </c>
      <c r="E3201" s="90" t="str">
        <f>IF(D3201=Contact!$M$4,MAX($E$2:E3200)+1,"")</f>
        <v/>
      </c>
    </row>
    <row r="3202" spans="3:5" x14ac:dyDescent="0.25">
      <c r="C3202" s="90" t="s">
        <v>4234</v>
      </c>
      <c r="D3202" s="91">
        <v>9140</v>
      </c>
      <c r="E3202" s="90" t="str">
        <f>IF(D3202=Contact!$M$4,MAX($E$2:E3201)+1,"")</f>
        <v/>
      </c>
    </row>
    <row r="3203" spans="3:5" x14ac:dyDescent="0.25">
      <c r="C3203" s="90" t="s">
        <v>4235</v>
      </c>
      <c r="D3203" s="91">
        <v>9160</v>
      </c>
      <c r="E3203" s="90" t="str">
        <f>IF(D3203=Contact!$M$4,MAX($E$2:E3202)+1,"")</f>
        <v/>
      </c>
    </row>
    <row r="3204" spans="3:5" x14ac:dyDescent="0.25">
      <c r="C3204" s="90" t="s">
        <v>4236</v>
      </c>
      <c r="D3204" s="91">
        <v>9160</v>
      </c>
      <c r="E3204" s="90" t="str">
        <f>IF(D3204=Contact!$M$4,MAX($E$2:E3203)+1,"")</f>
        <v/>
      </c>
    </row>
    <row r="3205" spans="3:5" x14ac:dyDescent="0.25">
      <c r="C3205" s="90" t="s">
        <v>1960</v>
      </c>
      <c r="D3205" s="91">
        <v>9160</v>
      </c>
      <c r="E3205" s="90" t="str">
        <f>IF(D3205=Contact!$M$4,MAX($E$2:E3204)+1,"")</f>
        <v/>
      </c>
    </row>
    <row r="3206" spans="3:5" x14ac:dyDescent="0.25">
      <c r="C3206" s="90" t="s">
        <v>4237</v>
      </c>
      <c r="D3206" s="91">
        <v>9160</v>
      </c>
      <c r="E3206" s="90" t="str">
        <f>IF(D3206=Contact!$M$4,MAX($E$2:E3205)+1,"")</f>
        <v/>
      </c>
    </row>
    <row r="3207" spans="3:5" x14ac:dyDescent="0.25">
      <c r="C3207" s="90" t="s">
        <v>4238</v>
      </c>
      <c r="D3207" s="91">
        <v>9160</v>
      </c>
      <c r="E3207" s="90" t="str">
        <f>IF(D3207=Contact!$M$4,MAX($E$2:E3206)+1,"")</f>
        <v/>
      </c>
    </row>
    <row r="3208" spans="3:5" x14ac:dyDescent="0.25">
      <c r="C3208" s="90" t="s">
        <v>4239</v>
      </c>
      <c r="D3208" s="91">
        <v>9160</v>
      </c>
      <c r="E3208" s="90" t="str">
        <f>IF(D3208=Contact!$M$4,MAX($E$2:E3207)+1,"")</f>
        <v/>
      </c>
    </row>
    <row r="3209" spans="3:5" x14ac:dyDescent="0.25">
      <c r="C3209" s="90" t="s">
        <v>4240</v>
      </c>
      <c r="D3209" s="91">
        <v>9160</v>
      </c>
      <c r="E3209" s="90" t="str">
        <f>IF(D3209=Contact!$M$4,MAX($E$2:E3208)+1,"")</f>
        <v/>
      </c>
    </row>
    <row r="3210" spans="3:5" x14ac:dyDescent="0.25">
      <c r="C3210" s="90" t="s">
        <v>4241</v>
      </c>
      <c r="D3210" s="91">
        <v>9160</v>
      </c>
      <c r="E3210" s="90" t="str">
        <f>IF(D3210=Contact!$M$4,MAX($E$2:E3209)+1,"")</f>
        <v/>
      </c>
    </row>
    <row r="3211" spans="3:5" x14ac:dyDescent="0.25">
      <c r="C3211" s="90" t="s">
        <v>4242</v>
      </c>
      <c r="D3211" s="91">
        <v>9160</v>
      </c>
      <c r="E3211" s="90" t="str">
        <f>IF(D3211=Contact!$M$4,MAX($E$2:E3210)+1,"")</f>
        <v/>
      </c>
    </row>
    <row r="3212" spans="3:5" x14ac:dyDescent="0.25">
      <c r="C3212" s="90" t="s">
        <v>4243</v>
      </c>
      <c r="D3212" s="91">
        <v>9160</v>
      </c>
      <c r="E3212" s="90" t="str">
        <f>IF(D3212=Contact!$M$4,MAX($E$2:E3211)+1,"")</f>
        <v/>
      </c>
    </row>
    <row r="3213" spans="3:5" x14ac:dyDescent="0.25">
      <c r="C3213" s="90" t="s">
        <v>4244</v>
      </c>
      <c r="D3213" s="91">
        <v>9160</v>
      </c>
      <c r="E3213" s="90" t="str">
        <f>IF(D3213=Contact!$M$4,MAX($E$2:E3212)+1,"")</f>
        <v/>
      </c>
    </row>
    <row r="3214" spans="3:5" x14ac:dyDescent="0.25">
      <c r="C3214" s="90" t="s">
        <v>4245</v>
      </c>
      <c r="D3214" s="91">
        <v>9190</v>
      </c>
      <c r="E3214" s="90" t="str">
        <f>IF(D3214=Contact!$M$4,MAX($E$2:E3213)+1,"")</f>
        <v/>
      </c>
    </row>
    <row r="3215" spans="3:5" x14ac:dyDescent="0.25">
      <c r="C3215" s="90" t="s">
        <v>4246</v>
      </c>
      <c r="D3215" s="91">
        <v>9190</v>
      </c>
      <c r="E3215" s="90" t="str">
        <f>IF(D3215=Contact!$M$4,MAX($E$2:E3214)+1,"")</f>
        <v/>
      </c>
    </row>
    <row r="3216" spans="3:5" x14ac:dyDescent="0.25">
      <c r="C3216" s="90" t="s">
        <v>4247</v>
      </c>
      <c r="D3216" s="91">
        <v>9190</v>
      </c>
      <c r="E3216" s="90" t="str">
        <f>IF(D3216=Contact!$M$4,MAX($E$2:E3215)+1,"")</f>
        <v/>
      </c>
    </row>
    <row r="3217" spans="3:5" x14ac:dyDescent="0.25">
      <c r="C3217" s="90" t="s">
        <v>4248</v>
      </c>
      <c r="D3217" s="91">
        <v>9190</v>
      </c>
      <c r="E3217" s="90" t="str">
        <f>IF(D3217=Contact!$M$4,MAX($E$2:E3216)+1,"")</f>
        <v/>
      </c>
    </row>
    <row r="3218" spans="3:5" x14ac:dyDescent="0.25">
      <c r="C3218" s="90" t="s">
        <v>4249</v>
      </c>
      <c r="D3218" s="91">
        <v>9190</v>
      </c>
      <c r="E3218" s="90" t="str">
        <f>IF(D3218=Contact!$M$4,MAX($E$2:E3217)+1,"")</f>
        <v/>
      </c>
    </row>
    <row r="3219" spans="3:5" x14ac:dyDescent="0.25">
      <c r="C3219" s="90" t="s">
        <v>4250</v>
      </c>
      <c r="D3219" s="91">
        <v>9200</v>
      </c>
      <c r="E3219" s="90" t="str">
        <f>IF(D3219=Contact!$M$4,MAX($E$2:E3218)+1,"")</f>
        <v/>
      </c>
    </row>
    <row r="3220" spans="3:5" x14ac:dyDescent="0.25">
      <c r="C3220" s="90" t="s">
        <v>4251</v>
      </c>
      <c r="D3220" s="91">
        <v>9200</v>
      </c>
      <c r="E3220" s="90" t="str">
        <f>IF(D3220=Contact!$M$4,MAX($E$2:E3219)+1,"")</f>
        <v/>
      </c>
    </row>
    <row r="3221" spans="3:5" x14ac:dyDescent="0.25">
      <c r="C3221" s="90" t="s">
        <v>4252</v>
      </c>
      <c r="D3221" s="91">
        <v>9200</v>
      </c>
      <c r="E3221" s="90" t="str">
        <f>IF(D3221=Contact!$M$4,MAX($E$2:E3220)+1,"")</f>
        <v/>
      </c>
    </row>
    <row r="3222" spans="3:5" x14ac:dyDescent="0.25">
      <c r="C3222" s="90" t="s">
        <v>4253</v>
      </c>
      <c r="D3222" s="91">
        <v>9200</v>
      </c>
      <c r="E3222" s="90" t="str">
        <f>IF(D3222=Contact!$M$4,MAX($E$2:E3221)+1,"")</f>
        <v/>
      </c>
    </row>
    <row r="3223" spans="3:5" x14ac:dyDescent="0.25">
      <c r="C3223" s="90" t="s">
        <v>4254</v>
      </c>
      <c r="D3223" s="91">
        <v>9200</v>
      </c>
      <c r="E3223" s="90" t="str">
        <f>IF(D3223=Contact!$M$4,MAX($E$2:E3222)+1,"")</f>
        <v/>
      </c>
    </row>
    <row r="3224" spans="3:5" x14ac:dyDescent="0.25">
      <c r="C3224" s="90" t="s">
        <v>4255</v>
      </c>
      <c r="D3224" s="91">
        <v>9200</v>
      </c>
      <c r="E3224" s="90" t="str">
        <f>IF(D3224=Contact!$M$4,MAX($E$2:E3223)+1,"")</f>
        <v/>
      </c>
    </row>
    <row r="3225" spans="3:5" x14ac:dyDescent="0.25">
      <c r="C3225" s="90" t="s">
        <v>4256</v>
      </c>
      <c r="D3225" s="91">
        <v>9200</v>
      </c>
      <c r="E3225" s="90" t="str">
        <f>IF(D3225=Contact!$M$4,MAX($E$2:E3224)+1,"")</f>
        <v/>
      </c>
    </row>
    <row r="3226" spans="3:5" x14ac:dyDescent="0.25">
      <c r="C3226" s="90" t="s">
        <v>4257</v>
      </c>
      <c r="D3226" s="91">
        <v>9200</v>
      </c>
      <c r="E3226" s="90" t="str">
        <f>IF(D3226=Contact!$M$4,MAX($E$2:E3225)+1,"")</f>
        <v/>
      </c>
    </row>
    <row r="3227" spans="3:5" x14ac:dyDescent="0.25">
      <c r="C3227" s="90" t="s">
        <v>4258</v>
      </c>
      <c r="D3227" s="91">
        <v>9200</v>
      </c>
      <c r="E3227" s="90" t="str">
        <f>IF(D3227=Contact!$M$4,MAX($E$2:E3226)+1,"")</f>
        <v/>
      </c>
    </row>
    <row r="3228" spans="3:5" x14ac:dyDescent="0.25">
      <c r="C3228" s="90" t="s">
        <v>4259</v>
      </c>
      <c r="D3228" s="91">
        <v>9200</v>
      </c>
      <c r="E3228" s="90" t="str">
        <f>IF(D3228=Contact!$M$4,MAX($E$2:E3227)+1,"")</f>
        <v/>
      </c>
    </row>
    <row r="3229" spans="3:5" x14ac:dyDescent="0.25">
      <c r="C3229" s="90" t="s">
        <v>4260</v>
      </c>
      <c r="D3229" s="91">
        <v>9200</v>
      </c>
      <c r="E3229" s="90" t="str">
        <f>IF(D3229=Contact!$M$4,MAX($E$2:E3228)+1,"")</f>
        <v/>
      </c>
    </row>
    <row r="3230" spans="3:5" x14ac:dyDescent="0.25">
      <c r="C3230" s="90" t="s">
        <v>4261</v>
      </c>
      <c r="D3230" s="91">
        <v>9200</v>
      </c>
      <c r="E3230" s="90" t="str">
        <f>IF(D3230=Contact!$M$4,MAX($E$2:E3229)+1,"")</f>
        <v/>
      </c>
    </row>
    <row r="3231" spans="3:5" x14ac:dyDescent="0.25">
      <c r="C3231" s="90" t="s">
        <v>4262</v>
      </c>
      <c r="D3231" s="91">
        <v>9210</v>
      </c>
      <c r="E3231" s="90" t="str">
        <f>IF(D3231=Contact!$M$4,MAX($E$2:E3230)+1,"")</f>
        <v/>
      </c>
    </row>
    <row r="3232" spans="3:5" x14ac:dyDescent="0.25">
      <c r="C3232" s="90" t="s">
        <v>4263</v>
      </c>
      <c r="D3232" s="91">
        <v>9210</v>
      </c>
      <c r="E3232" s="90" t="str">
        <f>IF(D3232=Contact!$M$4,MAX($E$2:E3231)+1,"")</f>
        <v/>
      </c>
    </row>
    <row r="3233" spans="3:5" x14ac:dyDescent="0.25">
      <c r="C3233" s="90" t="s">
        <v>4264</v>
      </c>
      <c r="D3233" s="91">
        <v>9220</v>
      </c>
      <c r="E3233" s="90" t="str">
        <f>IF(D3233=Contact!$M$4,MAX($E$2:E3232)+1,"")</f>
        <v/>
      </c>
    </row>
    <row r="3234" spans="3:5" x14ac:dyDescent="0.25">
      <c r="C3234" s="90" t="s">
        <v>4265</v>
      </c>
      <c r="D3234" s="91">
        <v>9220</v>
      </c>
      <c r="E3234" s="90" t="str">
        <f>IF(D3234=Contact!$M$4,MAX($E$2:E3233)+1,"")</f>
        <v/>
      </c>
    </row>
    <row r="3235" spans="3:5" x14ac:dyDescent="0.25">
      <c r="C3235" s="90" t="s">
        <v>4266</v>
      </c>
      <c r="D3235" s="91">
        <v>9220</v>
      </c>
      <c r="E3235" s="90" t="str">
        <f>IF(D3235=Contact!$M$4,MAX($E$2:E3234)+1,"")</f>
        <v/>
      </c>
    </row>
    <row r="3236" spans="3:5" x14ac:dyDescent="0.25">
      <c r="C3236" s="90" t="s">
        <v>4267</v>
      </c>
      <c r="D3236" s="91">
        <v>9220</v>
      </c>
      <c r="E3236" s="90" t="str">
        <f>IF(D3236=Contact!$M$4,MAX($E$2:E3235)+1,"")</f>
        <v/>
      </c>
    </row>
    <row r="3237" spans="3:5" x14ac:dyDescent="0.25">
      <c r="C3237" s="90" t="s">
        <v>4268</v>
      </c>
      <c r="D3237" s="91">
        <v>9220</v>
      </c>
      <c r="E3237" s="90" t="str">
        <f>IF(D3237=Contact!$M$4,MAX($E$2:E3236)+1,"")</f>
        <v/>
      </c>
    </row>
    <row r="3238" spans="3:5" x14ac:dyDescent="0.25">
      <c r="C3238" s="90" t="s">
        <v>4269</v>
      </c>
      <c r="D3238" s="91">
        <v>9220</v>
      </c>
      <c r="E3238" s="90" t="str">
        <f>IF(D3238=Contact!$M$4,MAX($E$2:E3237)+1,"")</f>
        <v/>
      </c>
    </row>
    <row r="3239" spans="3:5" x14ac:dyDescent="0.25">
      <c r="C3239" s="90" t="s">
        <v>4270</v>
      </c>
      <c r="D3239" s="91">
        <v>9220</v>
      </c>
      <c r="E3239" s="90" t="str">
        <f>IF(D3239=Contact!$M$4,MAX($E$2:E3238)+1,"")</f>
        <v/>
      </c>
    </row>
    <row r="3240" spans="3:5" x14ac:dyDescent="0.25">
      <c r="C3240" s="90" t="s">
        <v>4271</v>
      </c>
      <c r="D3240" s="91">
        <v>9220</v>
      </c>
      <c r="E3240" s="90" t="str">
        <f>IF(D3240=Contact!$M$4,MAX($E$2:E3239)+1,"")</f>
        <v/>
      </c>
    </row>
    <row r="3241" spans="3:5" x14ac:dyDescent="0.25">
      <c r="C3241" s="90" t="s">
        <v>4272</v>
      </c>
      <c r="D3241" s="91">
        <v>9220</v>
      </c>
      <c r="E3241" s="90" t="str">
        <f>IF(D3241=Contact!$M$4,MAX($E$2:E3240)+1,"")</f>
        <v/>
      </c>
    </row>
    <row r="3242" spans="3:5" x14ac:dyDescent="0.25">
      <c r="C3242" s="90" t="s">
        <v>4273</v>
      </c>
      <c r="D3242" s="91">
        <v>9220</v>
      </c>
      <c r="E3242" s="90" t="str">
        <f>IF(D3242=Contact!$M$4,MAX($E$2:E3241)+1,"")</f>
        <v/>
      </c>
    </row>
    <row r="3243" spans="3:5" x14ac:dyDescent="0.25">
      <c r="C3243" s="90" t="s">
        <v>4274</v>
      </c>
      <c r="D3243" s="91">
        <v>9230</v>
      </c>
      <c r="E3243" s="90" t="str">
        <f>IF(D3243=Contact!$M$4,MAX($E$2:E3242)+1,"")</f>
        <v/>
      </c>
    </row>
    <row r="3244" spans="3:5" x14ac:dyDescent="0.25">
      <c r="C3244" s="90" t="s">
        <v>4275</v>
      </c>
      <c r="D3244" s="91">
        <v>9230</v>
      </c>
      <c r="E3244" s="90" t="str">
        <f>IF(D3244=Contact!$M$4,MAX($E$2:E3243)+1,"")</f>
        <v/>
      </c>
    </row>
    <row r="3245" spans="3:5" x14ac:dyDescent="0.25">
      <c r="C3245" s="90" t="s">
        <v>4276</v>
      </c>
      <c r="D3245" s="91">
        <v>9230</v>
      </c>
      <c r="E3245" s="90" t="str">
        <f>IF(D3245=Contact!$M$4,MAX($E$2:E3244)+1,"")</f>
        <v/>
      </c>
    </row>
    <row r="3246" spans="3:5" x14ac:dyDescent="0.25">
      <c r="C3246" s="90" t="s">
        <v>4277</v>
      </c>
      <c r="D3246" s="91">
        <v>9230</v>
      </c>
      <c r="E3246" s="90" t="str">
        <f>IF(D3246=Contact!$M$4,MAX($E$2:E3245)+1,"")</f>
        <v/>
      </c>
    </row>
    <row r="3247" spans="3:5" x14ac:dyDescent="0.25">
      <c r="C3247" s="90" t="s">
        <v>4278</v>
      </c>
      <c r="D3247" s="91">
        <v>9230</v>
      </c>
      <c r="E3247" s="90" t="str">
        <f>IF(D3247=Contact!$M$4,MAX($E$2:E3246)+1,"")</f>
        <v/>
      </c>
    </row>
    <row r="3248" spans="3:5" x14ac:dyDescent="0.25">
      <c r="C3248" s="90" t="s">
        <v>4279</v>
      </c>
      <c r="D3248" s="91">
        <v>9230</v>
      </c>
      <c r="E3248" s="90" t="str">
        <f>IF(D3248=Contact!$M$4,MAX($E$2:E3247)+1,"")</f>
        <v/>
      </c>
    </row>
    <row r="3249" spans="3:5" x14ac:dyDescent="0.25">
      <c r="C3249" s="90" t="s">
        <v>4280</v>
      </c>
      <c r="D3249" s="91">
        <v>9230</v>
      </c>
      <c r="E3249" s="90" t="str">
        <f>IF(D3249=Contact!$M$4,MAX($E$2:E3248)+1,"")</f>
        <v/>
      </c>
    </row>
    <row r="3250" spans="3:5" x14ac:dyDescent="0.25">
      <c r="C3250" s="90" t="s">
        <v>4281</v>
      </c>
      <c r="D3250" s="91">
        <v>9230</v>
      </c>
      <c r="E3250" s="90" t="str">
        <f>IF(D3250=Contact!$M$4,MAX($E$2:E3249)+1,"")</f>
        <v/>
      </c>
    </row>
    <row r="3251" spans="3:5" x14ac:dyDescent="0.25">
      <c r="C3251" s="90" t="s">
        <v>4282</v>
      </c>
      <c r="D3251" s="91">
        <v>9230</v>
      </c>
      <c r="E3251" s="90" t="str">
        <f>IF(D3251=Contact!$M$4,MAX($E$2:E3250)+1,"")</f>
        <v/>
      </c>
    </row>
    <row r="3252" spans="3:5" x14ac:dyDescent="0.25">
      <c r="C3252" s="90" t="s">
        <v>4283</v>
      </c>
      <c r="D3252" s="91">
        <v>9230</v>
      </c>
      <c r="E3252" s="90" t="str">
        <f>IF(D3252=Contact!$M$4,MAX($E$2:E3251)+1,"")</f>
        <v/>
      </c>
    </row>
    <row r="3253" spans="3:5" x14ac:dyDescent="0.25">
      <c r="C3253" s="90" t="s">
        <v>4284</v>
      </c>
      <c r="D3253" s="91">
        <v>9240</v>
      </c>
      <c r="E3253" s="90" t="str">
        <f>IF(D3253=Contact!$M$4,MAX($E$2:E3252)+1,"")</f>
        <v/>
      </c>
    </row>
    <row r="3254" spans="3:5" x14ac:dyDescent="0.25">
      <c r="C3254" s="90" t="s">
        <v>4285</v>
      </c>
      <c r="D3254" s="91">
        <v>9240</v>
      </c>
      <c r="E3254" s="90" t="str">
        <f>IF(D3254=Contact!$M$4,MAX($E$2:E3253)+1,"")</f>
        <v/>
      </c>
    </row>
    <row r="3255" spans="3:5" x14ac:dyDescent="0.25">
      <c r="C3255" s="90" t="s">
        <v>4286</v>
      </c>
      <c r="D3255" s="91">
        <v>9240</v>
      </c>
      <c r="E3255" s="90" t="str">
        <f>IF(D3255=Contact!$M$4,MAX($E$2:E3254)+1,"")</f>
        <v/>
      </c>
    </row>
    <row r="3256" spans="3:5" x14ac:dyDescent="0.25">
      <c r="C3256" s="90" t="s">
        <v>4287</v>
      </c>
      <c r="D3256" s="91">
        <v>9240</v>
      </c>
      <c r="E3256" s="90" t="str">
        <f>IF(D3256=Contact!$M$4,MAX($E$2:E3255)+1,"")</f>
        <v/>
      </c>
    </row>
    <row r="3257" spans="3:5" x14ac:dyDescent="0.25">
      <c r="C3257" s="90" t="s">
        <v>4288</v>
      </c>
      <c r="D3257" s="91">
        <v>9240</v>
      </c>
      <c r="E3257" s="90" t="str">
        <f>IF(D3257=Contact!$M$4,MAX($E$2:E3256)+1,"")</f>
        <v/>
      </c>
    </row>
    <row r="3258" spans="3:5" x14ac:dyDescent="0.25">
      <c r="C3258" s="90" t="s">
        <v>4289</v>
      </c>
      <c r="D3258" s="91">
        <v>9240</v>
      </c>
      <c r="E3258" s="90" t="str">
        <f>IF(D3258=Contact!$M$4,MAX($E$2:E3257)+1,"")</f>
        <v/>
      </c>
    </row>
    <row r="3259" spans="3:5" x14ac:dyDescent="0.25">
      <c r="C3259" s="90" t="s">
        <v>4290</v>
      </c>
      <c r="D3259" s="91">
        <v>9240</v>
      </c>
      <c r="E3259" s="90" t="str">
        <f>IF(D3259=Contact!$M$4,MAX($E$2:E3258)+1,"")</f>
        <v/>
      </c>
    </row>
    <row r="3260" spans="3:5" x14ac:dyDescent="0.25">
      <c r="C3260" s="90" t="s">
        <v>4291</v>
      </c>
      <c r="D3260" s="91">
        <v>9240</v>
      </c>
      <c r="E3260" s="90" t="str">
        <f>IF(D3260=Contact!$M$4,MAX($E$2:E3259)+1,"")</f>
        <v/>
      </c>
    </row>
    <row r="3261" spans="3:5" x14ac:dyDescent="0.25">
      <c r="C3261" s="90" t="s">
        <v>4292</v>
      </c>
      <c r="D3261" s="91">
        <v>9240</v>
      </c>
      <c r="E3261" s="90" t="str">
        <f>IF(D3261=Contact!$M$4,MAX($E$2:E3260)+1,"")</f>
        <v/>
      </c>
    </row>
    <row r="3262" spans="3:5" x14ac:dyDescent="0.25">
      <c r="C3262" s="90" t="s">
        <v>4293</v>
      </c>
      <c r="D3262" s="91">
        <v>9240</v>
      </c>
      <c r="E3262" s="90" t="str">
        <f>IF(D3262=Contact!$M$4,MAX($E$2:E3261)+1,"")</f>
        <v/>
      </c>
    </row>
    <row r="3263" spans="3:5" x14ac:dyDescent="0.25">
      <c r="C3263" s="90" t="s">
        <v>4294</v>
      </c>
      <c r="D3263" s="91">
        <v>9240</v>
      </c>
      <c r="E3263" s="90" t="str">
        <f>IF(D3263=Contact!$M$4,MAX($E$2:E3262)+1,"")</f>
        <v/>
      </c>
    </row>
    <row r="3264" spans="3:5" x14ac:dyDescent="0.25">
      <c r="C3264" s="90" t="s">
        <v>4295</v>
      </c>
      <c r="D3264" s="91">
        <v>9240</v>
      </c>
      <c r="E3264" s="90" t="str">
        <f>IF(D3264=Contact!$M$4,MAX($E$2:E3263)+1,"")</f>
        <v/>
      </c>
    </row>
    <row r="3265" spans="3:5" x14ac:dyDescent="0.25">
      <c r="C3265" s="90" t="s">
        <v>4296</v>
      </c>
      <c r="D3265" s="91">
        <v>9240</v>
      </c>
      <c r="E3265" s="90" t="str">
        <f>IF(D3265=Contact!$M$4,MAX($E$2:E3264)+1,"")</f>
        <v/>
      </c>
    </row>
    <row r="3266" spans="3:5" x14ac:dyDescent="0.25">
      <c r="C3266" s="90" t="s">
        <v>4297</v>
      </c>
      <c r="D3266" s="91">
        <v>9250</v>
      </c>
      <c r="E3266" s="90" t="str">
        <f>IF(D3266=Contact!$M$4,MAX($E$2:E3265)+1,"")</f>
        <v/>
      </c>
    </row>
    <row r="3267" spans="3:5" x14ac:dyDescent="0.25">
      <c r="C3267" s="90" t="s">
        <v>4298</v>
      </c>
      <c r="D3267" s="91">
        <v>9250</v>
      </c>
      <c r="E3267" s="90" t="str">
        <f>IF(D3267=Contact!$M$4,MAX($E$2:E3266)+1,"")</f>
        <v/>
      </c>
    </row>
    <row r="3268" spans="3:5" x14ac:dyDescent="0.25">
      <c r="C3268" s="90" t="s">
        <v>4299</v>
      </c>
      <c r="D3268" s="91">
        <v>9250</v>
      </c>
      <c r="E3268" s="90" t="str">
        <f>IF(D3268=Contact!$M$4,MAX($E$2:E3267)+1,"")</f>
        <v/>
      </c>
    </row>
    <row r="3269" spans="3:5" x14ac:dyDescent="0.25">
      <c r="C3269" s="90" t="s">
        <v>4300</v>
      </c>
      <c r="D3269" s="91">
        <v>9250</v>
      </c>
      <c r="E3269" s="90" t="str">
        <f>IF(D3269=Contact!$M$4,MAX($E$2:E3268)+1,"")</f>
        <v/>
      </c>
    </row>
    <row r="3270" spans="3:5" x14ac:dyDescent="0.25">
      <c r="C3270" s="90" t="s">
        <v>4301</v>
      </c>
      <c r="D3270" s="91">
        <v>9250</v>
      </c>
      <c r="E3270" s="90" t="str">
        <f>IF(D3270=Contact!$M$4,MAX($E$2:E3269)+1,"")</f>
        <v/>
      </c>
    </row>
    <row r="3271" spans="3:5" x14ac:dyDescent="0.25">
      <c r="C3271" s="90" t="s">
        <v>4302</v>
      </c>
      <c r="D3271" s="91">
        <v>9250</v>
      </c>
      <c r="E3271" s="90" t="str">
        <f>IF(D3271=Contact!$M$4,MAX($E$2:E3270)+1,"")</f>
        <v/>
      </c>
    </row>
    <row r="3272" spans="3:5" x14ac:dyDescent="0.25">
      <c r="C3272" s="90" t="s">
        <v>4303</v>
      </c>
      <c r="D3272" s="91">
        <v>9250</v>
      </c>
      <c r="E3272" s="90" t="str">
        <f>IF(D3272=Contact!$M$4,MAX($E$2:E3271)+1,"")</f>
        <v/>
      </c>
    </row>
    <row r="3273" spans="3:5" x14ac:dyDescent="0.25">
      <c r="C3273" s="90" t="s">
        <v>4304</v>
      </c>
      <c r="D3273" s="91">
        <v>9250</v>
      </c>
      <c r="E3273" s="90" t="str">
        <f>IF(D3273=Contact!$M$4,MAX($E$2:E3272)+1,"")</f>
        <v/>
      </c>
    </row>
    <row r="3274" spans="3:5" x14ac:dyDescent="0.25">
      <c r="C3274" s="90" t="s">
        <v>4305</v>
      </c>
      <c r="D3274" s="91">
        <v>9250</v>
      </c>
      <c r="E3274" s="90" t="str">
        <f>IF(D3274=Contact!$M$4,MAX($E$2:E3273)+1,"")</f>
        <v/>
      </c>
    </row>
    <row r="3275" spans="3:5" x14ac:dyDescent="0.25">
      <c r="C3275" s="90" t="s">
        <v>4306</v>
      </c>
      <c r="D3275" s="91">
        <v>9250</v>
      </c>
      <c r="E3275" s="90" t="str">
        <f>IF(D3275=Contact!$M$4,MAX($E$2:E3274)+1,"")</f>
        <v/>
      </c>
    </row>
    <row r="3276" spans="3:5" x14ac:dyDescent="0.25">
      <c r="C3276" s="90" t="s">
        <v>4307</v>
      </c>
      <c r="D3276" s="91">
        <v>9250</v>
      </c>
      <c r="E3276" s="90" t="str">
        <f>IF(D3276=Contact!$M$4,MAX($E$2:E3275)+1,"")</f>
        <v/>
      </c>
    </row>
    <row r="3277" spans="3:5" x14ac:dyDescent="0.25">
      <c r="C3277" s="90" t="s">
        <v>4308</v>
      </c>
      <c r="D3277" s="91">
        <v>9270</v>
      </c>
      <c r="E3277" s="90" t="str">
        <f>IF(D3277=Contact!$M$4,MAX($E$2:E3276)+1,"")</f>
        <v/>
      </c>
    </row>
    <row r="3278" spans="3:5" x14ac:dyDescent="0.25">
      <c r="C3278" s="90" t="s">
        <v>4309</v>
      </c>
      <c r="D3278" s="91">
        <v>9290</v>
      </c>
      <c r="E3278" s="90" t="str">
        <f>IF(D3278=Contact!$M$4,MAX($E$2:E3277)+1,"")</f>
        <v/>
      </c>
    </row>
    <row r="3279" spans="3:5" x14ac:dyDescent="0.25">
      <c r="C3279" s="90" t="s">
        <v>4310</v>
      </c>
      <c r="D3279" s="91">
        <v>9290</v>
      </c>
      <c r="E3279" s="90" t="str">
        <f>IF(D3279=Contact!$M$4,MAX($E$2:E3278)+1,"")</f>
        <v/>
      </c>
    </row>
    <row r="3280" spans="3:5" x14ac:dyDescent="0.25">
      <c r="C3280" s="90" t="s">
        <v>4311</v>
      </c>
      <c r="D3280" s="91">
        <v>9290</v>
      </c>
      <c r="E3280" s="90" t="str">
        <f>IF(D3280=Contact!$M$4,MAX($E$2:E3279)+1,"")</f>
        <v/>
      </c>
    </row>
    <row r="3281" spans="3:5" x14ac:dyDescent="0.25">
      <c r="C3281" s="90" t="s">
        <v>4312</v>
      </c>
      <c r="D3281" s="91">
        <v>9300</v>
      </c>
      <c r="E3281" s="90" t="str">
        <f>IF(D3281=Contact!$M$4,MAX($E$2:E3280)+1,"")</f>
        <v/>
      </c>
    </row>
    <row r="3282" spans="3:5" x14ac:dyDescent="0.25">
      <c r="C3282" s="90" t="s">
        <v>4313</v>
      </c>
      <c r="D3282" s="91">
        <v>9300</v>
      </c>
      <c r="E3282" s="90" t="str">
        <f>IF(D3282=Contact!$M$4,MAX($E$2:E3281)+1,"")</f>
        <v/>
      </c>
    </row>
    <row r="3283" spans="3:5" x14ac:dyDescent="0.25">
      <c r="C3283" s="90" t="s">
        <v>4314</v>
      </c>
      <c r="D3283" s="91">
        <v>9300</v>
      </c>
      <c r="E3283" s="90" t="str">
        <f>IF(D3283=Contact!$M$4,MAX($E$2:E3282)+1,"")</f>
        <v/>
      </c>
    </row>
    <row r="3284" spans="3:5" x14ac:dyDescent="0.25">
      <c r="C3284" s="90" t="s">
        <v>4315</v>
      </c>
      <c r="D3284" s="91">
        <v>9300</v>
      </c>
      <c r="E3284" s="90" t="str">
        <f>IF(D3284=Contact!$M$4,MAX($E$2:E3283)+1,"")</f>
        <v/>
      </c>
    </row>
    <row r="3285" spans="3:5" x14ac:dyDescent="0.25">
      <c r="C3285" s="90" t="s">
        <v>4316</v>
      </c>
      <c r="D3285" s="91">
        <v>9300</v>
      </c>
      <c r="E3285" s="90" t="str">
        <f>IF(D3285=Contact!$M$4,MAX($E$2:E3284)+1,"")</f>
        <v/>
      </c>
    </row>
    <row r="3286" spans="3:5" x14ac:dyDescent="0.25">
      <c r="C3286" s="90" t="s">
        <v>4317</v>
      </c>
      <c r="D3286" s="91">
        <v>9300</v>
      </c>
      <c r="E3286" s="90" t="str">
        <f>IF(D3286=Contact!$M$4,MAX($E$2:E3285)+1,"")</f>
        <v/>
      </c>
    </row>
    <row r="3287" spans="3:5" x14ac:dyDescent="0.25">
      <c r="C3287" s="90" t="s">
        <v>4318</v>
      </c>
      <c r="D3287" s="91">
        <v>9300</v>
      </c>
      <c r="E3287" s="90" t="str">
        <f>IF(D3287=Contact!$M$4,MAX($E$2:E3286)+1,"")</f>
        <v/>
      </c>
    </row>
    <row r="3288" spans="3:5" x14ac:dyDescent="0.25">
      <c r="C3288" s="90" t="s">
        <v>4319</v>
      </c>
      <c r="D3288" s="91">
        <v>9300</v>
      </c>
      <c r="E3288" s="90" t="str">
        <f>IF(D3288=Contact!$M$4,MAX($E$2:E3287)+1,"")</f>
        <v/>
      </c>
    </row>
    <row r="3289" spans="3:5" x14ac:dyDescent="0.25">
      <c r="C3289" s="90" t="s">
        <v>4320</v>
      </c>
      <c r="D3289" s="91">
        <v>9300</v>
      </c>
      <c r="E3289" s="90" t="str">
        <f>IF(D3289=Contact!$M$4,MAX($E$2:E3288)+1,"")</f>
        <v/>
      </c>
    </row>
    <row r="3290" spans="3:5" x14ac:dyDescent="0.25">
      <c r="C3290" s="90" t="s">
        <v>4321</v>
      </c>
      <c r="D3290" s="91">
        <v>9300</v>
      </c>
      <c r="E3290" s="90" t="str">
        <f>IF(D3290=Contact!$M$4,MAX($E$2:E3289)+1,"")</f>
        <v/>
      </c>
    </row>
    <row r="3291" spans="3:5" x14ac:dyDescent="0.25">
      <c r="C3291" s="90" t="s">
        <v>4322</v>
      </c>
      <c r="D3291" s="91">
        <v>9300</v>
      </c>
      <c r="E3291" s="90" t="str">
        <f>IF(D3291=Contact!$M$4,MAX($E$2:E3290)+1,"")</f>
        <v/>
      </c>
    </row>
    <row r="3292" spans="3:5" x14ac:dyDescent="0.25">
      <c r="C3292" s="90" t="s">
        <v>4323</v>
      </c>
      <c r="D3292" s="91">
        <v>9300</v>
      </c>
      <c r="E3292" s="90" t="str">
        <f>IF(D3292=Contact!$M$4,MAX($E$2:E3291)+1,"")</f>
        <v/>
      </c>
    </row>
    <row r="3293" spans="3:5" x14ac:dyDescent="0.25">
      <c r="C3293" s="90" t="s">
        <v>4324</v>
      </c>
      <c r="D3293" s="91">
        <v>9300</v>
      </c>
      <c r="E3293" s="90" t="str">
        <f>IF(D3293=Contact!$M$4,MAX($E$2:E3292)+1,"")</f>
        <v/>
      </c>
    </row>
    <row r="3294" spans="3:5" x14ac:dyDescent="0.25">
      <c r="C3294" s="90" t="s">
        <v>4325</v>
      </c>
      <c r="D3294" s="91">
        <v>9300</v>
      </c>
      <c r="E3294" s="90" t="str">
        <f>IF(D3294=Contact!$M$4,MAX($E$2:E3293)+1,"")</f>
        <v/>
      </c>
    </row>
    <row r="3295" spans="3:5" x14ac:dyDescent="0.25">
      <c r="C3295" s="90" t="s">
        <v>4326</v>
      </c>
      <c r="D3295" s="91">
        <v>9300</v>
      </c>
      <c r="E3295" s="90" t="str">
        <f>IF(D3295=Contact!$M$4,MAX($E$2:E3294)+1,"")</f>
        <v/>
      </c>
    </row>
    <row r="3296" spans="3:5" x14ac:dyDescent="0.25">
      <c r="C3296" s="90" t="s">
        <v>4327</v>
      </c>
      <c r="D3296" s="91">
        <v>9300</v>
      </c>
      <c r="E3296" s="90" t="str">
        <f>IF(D3296=Contact!$M$4,MAX($E$2:E3295)+1,"")</f>
        <v/>
      </c>
    </row>
    <row r="3297" spans="3:5" x14ac:dyDescent="0.25">
      <c r="C3297" s="90" t="s">
        <v>4328</v>
      </c>
      <c r="D3297" s="91">
        <v>9300</v>
      </c>
      <c r="E3297" s="90" t="str">
        <f>IF(D3297=Contact!$M$4,MAX($E$2:E3296)+1,"")</f>
        <v/>
      </c>
    </row>
    <row r="3298" spans="3:5" x14ac:dyDescent="0.25">
      <c r="C3298" s="90" t="s">
        <v>4329</v>
      </c>
      <c r="D3298" s="91">
        <v>9300</v>
      </c>
      <c r="E3298" s="90" t="str">
        <f>IF(D3298=Contact!$M$4,MAX($E$2:E3297)+1,"")</f>
        <v/>
      </c>
    </row>
    <row r="3299" spans="3:5" x14ac:dyDescent="0.25">
      <c r="C3299" s="90" t="s">
        <v>4330</v>
      </c>
      <c r="D3299" s="91">
        <v>9300</v>
      </c>
      <c r="E3299" s="90" t="str">
        <f>IF(D3299=Contact!$M$4,MAX($E$2:E3298)+1,"")</f>
        <v/>
      </c>
    </row>
    <row r="3300" spans="3:5" x14ac:dyDescent="0.25">
      <c r="C3300" s="90" t="s">
        <v>4331</v>
      </c>
      <c r="D3300" s="91">
        <v>9300</v>
      </c>
      <c r="E3300" s="90" t="str">
        <f>IF(D3300=Contact!$M$4,MAX($E$2:E3299)+1,"")</f>
        <v/>
      </c>
    </row>
    <row r="3301" spans="3:5" x14ac:dyDescent="0.25">
      <c r="C3301" s="90" t="s">
        <v>4332</v>
      </c>
      <c r="D3301" s="91">
        <v>9300</v>
      </c>
      <c r="E3301" s="90" t="str">
        <f>IF(D3301=Contact!$M$4,MAX($E$2:E3300)+1,"")</f>
        <v/>
      </c>
    </row>
    <row r="3302" spans="3:5" x14ac:dyDescent="0.25">
      <c r="C3302" s="90" t="s">
        <v>4333</v>
      </c>
      <c r="D3302" s="91">
        <v>9300</v>
      </c>
      <c r="E3302" s="90" t="str">
        <f>IF(D3302=Contact!$M$4,MAX($E$2:E3301)+1,"")</f>
        <v/>
      </c>
    </row>
    <row r="3303" spans="3:5" x14ac:dyDescent="0.25">
      <c r="C3303" s="90" t="s">
        <v>4334</v>
      </c>
      <c r="D3303" s="91">
        <v>9310</v>
      </c>
      <c r="E3303" s="90" t="str">
        <f>IF(D3303=Contact!$M$4,MAX($E$2:E3302)+1,"")</f>
        <v/>
      </c>
    </row>
    <row r="3304" spans="3:5" x14ac:dyDescent="0.25">
      <c r="C3304" s="90" t="s">
        <v>4335</v>
      </c>
      <c r="D3304" s="91">
        <v>9310</v>
      </c>
      <c r="E3304" s="90" t="str">
        <f>IF(D3304=Contact!$M$4,MAX($E$2:E3303)+1,"")</f>
        <v/>
      </c>
    </row>
    <row r="3305" spans="3:5" x14ac:dyDescent="0.25">
      <c r="C3305" s="90" t="s">
        <v>4336</v>
      </c>
      <c r="D3305" s="91">
        <v>9310</v>
      </c>
      <c r="E3305" s="90" t="str">
        <f>IF(D3305=Contact!$M$4,MAX($E$2:E3304)+1,"")</f>
        <v/>
      </c>
    </row>
    <row r="3306" spans="3:5" x14ac:dyDescent="0.25">
      <c r="C3306" s="90" t="s">
        <v>4337</v>
      </c>
      <c r="D3306" s="91">
        <v>9310</v>
      </c>
      <c r="E3306" s="90" t="str">
        <f>IF(D3306=Contact!$M$4,MAX($E$2:E3305)+1,"")</f>
        <v/>
      </c>
    </row>
    <row r="3307" spans="3:5" x14ac:dyDescent="0.25">
      <c r="C3307" s="90" t="s">
        <v>4338</v>
      </c>
      <c r="D3307" s="91">
        <v>9310</v>
      </c>
      <c r="E3307" s="90" t="str">
        <f>IF(D3307=Contact!$M$4,MAX($E$2:E3306)+1,"")</f>
        <v/>
      </c>
    </row>
    <row r="3308" spans="3:5" x14ac:dyDescent="0.25">
      <c r="C3308" s="90" t="s">
        <v>4339</v>
      </c>
      <c r="D3308" s="91">
        <v>9310</v>
      </c>
      <c r="E3308" s="90" t="str">
        <f>IF(D3308=Contact!$M$4,MAX($E$2:E3307)+1,"")</f>
        <v/>
      </c>
    </row>
    <row r="3309" spans="3:5" x14ac:dyDescent="0.25">
      <c r="C3309" s="90" t="s">
        <v>4340</v>
      </c>
      <c r="D3309" s="91">
        <v>9310</v>
      </c>
      <c r="E3309" s="90" t="str">
        <f>IF(D3309=Contact!$M$4,MAX($E$2:E3308)+1,"")</f>
        <v/>
      </c>
    </row>
    <row r="3310" spans="3:5" x14ac:dyDescent="0.25">
      <c r="C3310" s="90" t="s">
        <v>4341</v>
      </c>
      <c r="D3310" s="91">
        <v>9310</v>
      </c>
      <c r="E3310" s="90" t="str">
        <f>IF(D3310=Contact!$M$4,MAX($E$2:E3309)+1,"")</f>
        <v/>
      </c>
    </row>
    <row r="3311" spans="3:5" x14ac:dyDescent="0.25">
      <c r="C3311" s="90" t="s">
        <v>4342</v>
      </c>
      <c r="D3311" s="91">
        <v>9310</v>
      </c>
      <c r="E3311" s="90" t="str">
        <f>IF(D3311=Contact!$M$4,MAX($E$2:E3310)+1,"")</f>
        <v/>
      </c>
    </row>
    <row r="3312" spans="3:5" x14ac:dyDescent="0.25">
      <c r="C3312" s="90" t="s">
        <v>4343</v>
      </c>
      <c r="D3312" s="91">
        <v>9310</v>
      </c>
      <c r="E3312" s="90" t="str">
        <f>IF(D3312=Contact!$M$4,MAX($E$2:E3311)+1,"")</f>
        <v/>
      </c>
    </row>
    <row r="3313" spans="3:5" x14ac:dyDescent="0.25">
      <c r="C3313" s="90" t="s">
        <v>4344</v>
      </c>
      <c r="D3313" s="91">
        <v>9310</v>
      </c>
      <c r="E3313" s="90" t="str">
        <f>IF(D3313=Contact!$M$4,MAX($E$2:E3312)+1,"")</f>
        <v/>
      </c>
    </row>
    <row r="3314" spans="3:5" x14ac:dyDescent="0.25">
      <c r="C3314" s="90" t="s">
        <v>4345</v>
      </c>
      <c r="D3314" s="91">
        <v>9310</v>
      </c>
      <c r="E3314" s="90" t="str">
        <f>IF(D3314=Contact!$M$4,MAX($E$2:E3313)+1,"")</f>
        <v/>
      </c>
    </row>
    <row r="3315" spans="3:5" x14ac:dyDescent="0.25">
      <c r="C3315" s="90" t="s">
        <v>4346</v>
      </c>
      <c r="D3315" s="91">
        <v>9310</v>
      </c>
      <c r="E3315" s="90" t="str">
        <f>IF(D3315=Contact!$M$4,MAX($E$2:E3314)+1,"")</f>
        <v/>
      </c>
    </row>
    <row r="3316" spans="3:5" x14ac:dyDescent="0.25">
      <c r="C3316" s="90" t="s">
        <v>4347</v>
      </c>
      <c r="D3316" s="91">
        <v>9310</v>
      </c>
      <c r="E3316" s="90" t="str">
        <f>IF(D3316=Contact!$M$4,MAX($E$2:E3315)+1,"")</f>
        <v/>
      </c>
    </row>
    <row r="3317" spans="3:5" x14ac:dyDescent="0.25">
      <c r="C3317" s="90" t="s">
        <v>4348</v>
      </c>
      <c r="D3317" s="91">
        <v>9320</v>
      </c>
      <c r="E3317" s="90" t="str">
        <f>IF(D3317=Contact!$M$4,MAX($E$2:E3316)+1,"")</f>
        <v/>
      </c>
    </row>
    <row r="3318" spans="3:5" x14ac:dyDescent="0.25">
      <c r="C3318" s="90" t="s">
        <v>4349</v>
      </c>
      <c r="D3318" s="91">
        <v>9320</v>
      </c>
      <c r="E3318" s="90" t="str">
        <f>IF(D3318=Contact!$M$4,MAX($E$2:E3317)+1,"")</f>
        <v/>
      </c>
    </row>
    <row r="3319" spans="3:5" x14ac:dyDescent="0.25">
      <c r="C3319" s="90" t="s">
        <v>4350</v>
      </c>
      <c r="D3319" s="91">
        <v>9320</v>
      </c>
      <c r="E3319" s="90" t="str">
        <f>IF(D3319=Contact!$M$4,MAX($E$2:E3318)+1,"")</f>
        <v/>
      </c>
    </row>
    <row r="3320" spans="3:5" x14ac:dyDescent="0.25">
      <c r="C3320" s="90" t="s">
        <v>4351</v>
      </c>
      <c r="D3320" s="91">
        <v>9320</v>
      </c>
      <c r="E3320" s="90" t="str">
        <f>IF(D3320=Contact!$M$4,MAX($E$2:E3319)+1,"")</f>
        <v/>
      </c>
    </row>
    <row r="3321" spans="3:5" x14ac:dyDescent="0.25">
      <c r="C3321" s="90" t="s">
        <v>4352</v>
      </c>
      <c r="D3321" s="91">
        <v>9320</v>
      </c>
      <c r="E3321" s="90" t="str">
        <f>IF(D3321=Contact!$M$4,MAX($E$2:E3320)+1,"")</f>
        <v/>
      </c>
    </row>
    <row r="3322" spans="3:5" x14ac:dyDescent="0.25">
      <c r="C3322" s="90" t="s">
        <v>4353</v>
      </c>
      <c r="D3322" s="91">
        <v>9320</v>
      </c>
      <c r="E3322" s="90" t="str">
        <f>IF(D3322=Contact!$M$4,MAX($E$2:E3321)+1,"")</f>
        <v/>
      </c>
    </row>
    <row r="3323" spans="3:5" x14ac:dyDescent="0.25">
      <c r="C3323" s="90" t="s">
        <v>4354</v>
      </c>
      <c r="D3323" s="91">
        <v>9330</v>
      </c>
      <c r="E3323" s="90" t="str">
        <f>IF(D3323=Contact!$M$4,MAX($E$2:E3322)+1,"")</f>
        <v/>
      </c>
    </row>
    <row r="3324" spans="3:5" x14ac:dyDescent="0.25">
      <c r="C3324" s="90" t="s">
        <v>4355</v>
      </c>
      <c r="D3324" s="91">
        <v>9340</v>
      </c>
      <c r="E3324" s="90" t="str">
        <f>IF(D3324=Contact!$M$4,MAX($E$2:E3323)+1,"")</f>
        <v/>
      </c>
    </row>
    <row r="3325" spans="3:5" x14ac:dyDescent="0.25">
      <c r="C3325" s="90" t="s">
        <v>4356</v>
      </c>
      <c r="D3325" s="91">
        <v>9350</v>
      </c>
      <c r="E3325" s="90" t="str">
        <f>IF(D3325=Contact!$M$4,MAX($E$2:E3324)+1,"")</f>
        <v/>
      </c>
    </row>
    <row r="3326" spans="3:5" x14ac:dyDescent="0.25">
      <c r="C3326" s="90" t="s">
        <v>4357</v>
      </c>
      <c r="D3326" s="91">
        <v>9350</v>
      </c>
      <c r="E3326" s="90" t="str">
        <f>IF(D3326=Contact!$M$4,MAX($E$2:E3325)+1,"")</f>
        <v/>
      </c>
    </row>
    <row r="3327" spans="3:5" x14ac:dyDescent="0.25">
      <c r="C3327" s="90" t="s">
        <v>4358</v>
      </c>
      <c r="D3327" s="91">
        <v>9350</v>
      </c>
      <c r="E3327" s="90" t="str">
        <f>IF(D3327=Contact!$M$4,MAX($E$2:E3326)+1,"")</f>
        <v/>
      </c>
    </row>
    <row r="3328" spans="3:5" x14ac:dyDescent="0.25">
      <c r="C3328" s="90" t="s">
        <v>4359</v>
      </c>
      <c r="D3328" s="91">
        <v>9350</v>
      </c>
      <c r="E3328" s="90" t="str">
        <f>IF(D3328=Contact!$M$4,MAX($E$2:E3327)+1,"")</f>
        <v/>
      </c>
    </row>
    <row r="3329" spans="3:5" x14ac:dyDescent="0.25">
      <c r="C3329" s="90" t="s">
        <v>4360</v>
      </c>
      <c r="D3329" s="91">
        <v>9350</v>
      </c>
      <c r="E3329" s="90" t="str">
        <f>IF(D3329=Contact!$M$4,MAX($E$2:E3328)+1,"")</f>
        <v/>
      </c>
    </row>
    <row r="3330" spans="3:5" x14ac:dyDescent="0.25">
      <c r="C3330" s="90" t="s">
        <v>4361</v>
      </c>
      <c r="D3330" s="91">
        <v>9350</v>
      </c>
      <c r="E3330" s="90" t="str">
        <f>IF(D3330=Contact!$M$4,MAX($E$2:E3329)+1,"")</f>
        <v/>
      </c>
    </row>
    <row r="3331" spans="3:5" x14ac:dyDescent="0.25">
      <c r="C3331" s="90" t="s">
        <v>4362</v>
      </c>
      <c r="D3331" s="91">
        <v>9350</v>
      </c>
      <c r="E3331" s="90" t="str">
        <f>IF(D3331=Contact!$M$4,MAX($E$2:E3330)+1,"")</f>
        <v/>
      </c>
    </row>
    <row r="3332" spans="3:5" x14ac:dyDescent="0.25">
      <c r="C3332" s="90" t="s">
        <v>4363</v>
      </c>
      <c r="D3332" s="91">
        <v>9350</v>
      </c>
      <c r="E3332" s="90" t="str">
        <f>IF(D3332=Contact!$M$4,MAX($E$2:E3331)+1,"")</f>
        <v/>
      </c>
    </row>
    <row r="3333" spans="3:5" x14ac:dyDescent="0.25">
      <c r="C3333" s="90" t="s">
        <v>4364</v>
      </c>
      <c r="D3333" s="91">
        <v>9350</v>
      </c>
      <c r="E3333" s="90" t="str">
        <f>IF(D3333=Contact!$M$4,MAX($E$2:E3332)+1,"")</f>
        <v/>
      </c>
    </row>
    <row r="3334" spans="3:5" x14ac:dyDescent="0.25">
      <c r="C3334" s="90" t="s">
        <v>4365</v>
      </c>
      <c r="D3334" s="91">
        <v>9350</v>
      </c>
      <c r="E3334" s="90" t="str">
        <f>IF(D3334=Contact!$M$4,MAX($E$2:E3333)+1,"")</f>
        <v/>
      </c>
    </row>
    <row r="3335" spans="3:5" x14ac:dyDescent="0.25">
      <c r="C3335" s="90" t="s">
        <v>4366</v>
      </c>
      <c r="D3335" s="91">
        <v>9350</v>
      </c>
      <c r="E3335" s="90" t="str">
        <f>IF(D3335=Contact!$M$4,MAX($E$2:E3334)+1,"")</f>
        <v/>
      </c>
    </row>
    <row r="3336" spans="3:5" x14ac:dyDescent="0.25">
      <c r="C3336" s="90" t="s">
        <v>4367</v>
      </c>
      <c r="D3336" s="91">
        <v>9390</v>
      </c>
      <c r="E3336" s="90" t="str">
        <f>IF(D3336=Contact!$M$4,MAX($E$2:E3335)+1,"")</f>
        <v/>
      </c>
    </row>
    <row r="3337" spans="3:5" x14ac:dyDescent="0.25">
      <c r="C3337" s="90" t="s">
        <v>4368</v>
      </c>
      <c r="D3337" s="91">
        <v>9400</v>
      </c>
      <c r="E3337" s="90" t="str">
        <f>IF(D3337=Contact!$M$4,MAX($E$2:E3336)+1,"")</f>
        <v/>
      </c>
    </row>
    <row r="3338" spans="3:5" x14ac:dyDescent="0.25">
      <c r="C3338" s="90" t="s">
        <v>4369</v>
      </c>
      <c r="D3338" s="91">
        <v>9400</v>
      </c>
      <c r="E3338" s="90" t="str">
        <f>IF(D3338=Contact!$M$4,MAX($E$2:E3337)+1,"")</f>
        <v/>
      </c>
    </row>
    <row r="3339" spans="3:5" x14ac:dyDescent="0.25">
      <c r="C3339" s="90" t="s">
        <v>4370</v>
      </c>
      <c r="D3339" s="91">
        <v>9400</v>
      </c>
      <c r="E3339" s="90" t="str">
        <f>IF(D3339=Contact!$M$4,MAX($E$2:E3338)+1,"")</f>
        <v/>
      </c>
    </row>
    <row r="3340" spans="3:5" x14ac:dyDescent="0.25">
      <c r="C3340" s="90" t="s">
        <v>4371</v>
      </c>
      <c r="D3340" s="91">
        <v>9400</v>
      </c>
      <c r="E3340" s="90" t="str">
        <f>IF(D3340=Contact!$M$4,MAX($E$2:E3339)+1,"")</f>
        <v/>
      </c>
    </row>
    <row r="3341" spans="3:5" x14ac:dyDescent="0.25">
      <c r="C3341" s="90" t="s">
        <v>4372</v>
      </c>
      <c r="D3341" s="91">
        <v>9400</v>
      </c>
      <c r="E3341" s="90" t="str">
        <f>IF(D3341=Contact!$M$4,MAX($E$2:E3340)+1,"")</f>
        <v/>
      </c>
    </row>
    <row r="3342" spans="3:5" x14ac:dyDescent="0.25">
      <c r="C3342" s="90" t="s">
        <v>4373</v>
      </c>
      <c r="D3342" s="91">
        <v>9400</v>
      </c>
      <c r="E3342" s="90" t="str">
        <f>IF(D3342=Contact!$M$4,MAX($E$2:E3341)+1,"")</f>
        <v/>
      </c>
    </row>
    <row r="3343" spans="3:5" x14ac:dyDescent="0.25">
      <c r="C3343" s="90" t="s">
        <v>4374</v>
      </c>
      <c r="D3343" s="91">
        <v>9400</v>
      </c>
      <c r="E3343" s="90" t="str">
        <f>IF(D3343=Contact!$M$4,MAX($E$2:E3342)+1,"")</f>
        <v/>
      </c>
    </row>
    <row r="3344" spans="3:5" x14ac:dyDescent="0.25">
      <c r="C3344" s="90" t="s">
        <v>4375</v>
      </c>
      <c r="D3344" s="91">
        <v>9400</v>
      </c>
      <c r="E3344" s="90" t="str">
        <f>IF(D3344=Contact!$M$4,MAX($E$2:E3343)+1,"")</f>
        <v/>
      </c>
    </row>
    <row r="3345" spans="3:5" x14ac:dyDescent="0.25">
      <c r="C3345" s="90" t="s">
        <v>4376</v>
      </c>
      <c r="D3345" s="91">
        <v>9400</v>
      </c>
      <c r="E3345" s="90" t="str">
        <f>IF(D3345=Contact!$M$4,MAX($E$2:E3344)+1,"")</f>
        <v/>
      </c>
    </row>
    <row r="3346" spans="3:5" x14ac:dyDescent="0.25">
      <c r="C3346" s="90" t="s">
        <v>4377</v>
      </c>
      <c r="D3346" s="91">
        <v>9400</v>
      </c>
      <c r="E3346" s="90" t="str">
        <f>IF(D3346=Contact!$M$4,MAX($E$2:E3345)+1,"")</f>
        <v/>
      </c>
    </row>
    <row r="3347" spans="3:5" x14ac:dyDescent="0.25">
      <c r="C3347" s="90" t="s">
        <v>4378</v>
      </c>
      <c r="D3347" s="91">
        <v>9400</v>
      </c>
      <c r="E3347" s="90" t="str">
        <f>IF(D3347=Contact!$M$4,MAX($E$2:E3346)+1,"")</f>
        <v/>
      </c>
    </row>
    <row r="3348" spans="3:5" x14ac:dyDescent="0.25">
      <c r="C3348" s="90" t="s">
        <v>4379</v>
      </c>
      <c r="D3348" s="91">
        <v>9400</v>
      </c>
      <c r="E3348" s="90" t="str">
        <f>IF(D3348=Contact!$M$4,MAX($E$2:E3347)+1,"")</f>
        <v/>
      </c>
    </row>
    <row r="3349" spans="3:5" x14ac:dyDescent="0.25">
      <c r="C3349" s="90" t="s">
        <v>4380</v>
      </c>
      <c r="D3349" s="91">
        <v>9400</v>
      </c>
      <c r="E3349" s="90" t="str">
        <f>IF(D3349=Contact!$M$4,MAX($E$2:E3348)+1,"")</f>
        <v/>
      </c>
    </row>
    <row r="3350" spans="3:5" x14ac:dyDescent="0.25">
      <c r="C3350" s="90" t="s">
        <v>4381</v>
      </c>
      <c r="D3350" s="91">
        <v>9400</v>
      </c>
      <c r="E3350" s="90" t="str">
        <f>IF(D3350=Contact!$M$4,MAX($E$2:E3349)+1,"")</f>
        <v/>
      </c>
    </row>
    <row r="3351" spans="3:5" x14ac:dyDescent="0.25">
      <c r="C3351" s="90" t="s">
        <v>4382</v>
      </c>
      <c r="D3351" s="91">
        <v>9400</v>
      </c>
      <c r="E3351" s="90" t="str">
        <f>IF(D3351=Contact!$M$4,MAX($E$2:E3350)+1,"")</f>
        <v/>
      </c>
    </row>
    <row r="3352" spans="3:5" x14ac:dyDescent="0.25">
      <c r="C3352" s="90" t="s">
        <v>4383</v>
      </c>
      <c r="D3352" s="91">
        <v>9400</v>
      </c>
      <c r="E3352" s="90" t="str">
        <f>IF(D3352=Contact!$M$4,MAX($E$2:E3351)+1,"")</f>
        <v/>
      </c>
    </row>
    <row r="3353" spans="3:5" x14ac:dyDescent="0.25">
      <c r="C3353" s="90" t="s">
        <v>4384</v>
      </c>
      <c r="D3353" s="91">
        <v>9400</v>
      </c>
      <c r="E3353" s="90" t="str">
        <f>IF(D3353=Contact!$M$4,MAX($E$2:E3352)+1,"")</f>
        <v/>
      </c>
    </row>
    <row r="3354" spans="3:5" x14ac:dyDescent="0.25">
      <c r="C3354" s="90" t="s">
        <v>4385</v>
      </c>
      <c r="D3354" s="91">
        <v>9400</v>
      </c>
      <c r="E3354" s="90" t="str">
        <f>IF(D3354=Contact!$M$4,MAX($E$2:E3353)+1,"")</f>
        <v/>
      </c>
    </row>
    <row r="3355" spans="3:5" x14ac:dyDescent="0.25">
      <c r="C3355" s="90" t="s">
        <v>4386</v>
      </c>
      <c r="D3355" s="91">
        <v>9400</v>
      </c>
      <c r="E3355" s="90" t="str">
        <f>IF(D3355=Contact!$M$4,MAX($E$2:E3354)+1,"")</f>
        <v/>
      </c>
    </row>
    <row r="3356" spans="3:5" x14ac:dyDescent="0.25">
      <c r="C3356" s="90" t="s">
        <v>4387</v>
      </c>
      <c r="D3356" s="91">
        <v>9400</v>
      </c>
      <c r="E3356" s="90" t="str">
        <f>IF(D3356=Contact!$M$4,MAX($E$2:E3355)+1,"")</f>
        <v/>
      </c>
    </row>
    <row r="3357" spans="3:5" x14ac:dyDescent="0.25">
      <c r="C3357" s="90" t="s">
        <v>4388</v>
      </c>
      <c r="D3357" s="91">
        <v>9400</v>
      </c>
      <c r="E3357" s="90" t="str">
        <f>IF(D3357=Contact!$M$4,MAX($E$2:E3356)+1,"")</f>
        <v/>
      </c>
    </row>
    <row r="3358" spans="3:5" x14ac:dyDescent="0.25">
      <c r="C3358" s="90" t="s">
        <v>4389</v>
      </c>
      <c r="D3358" s="91">
        <v>9400</v>
      </c>
      <c r="E3358" s="90" t="str">
        <f>IF(D3358=Contact!$M$4,MAX($E$2:E3357)+1,"")</f>
        <v/>
      </c>
    </row>
    <row r="3359" spans="3:5" x14ac:dyDescent="0.25">
      <c r="C3359" s="90" t="s">
        <v>4390</v>
      </c>
      <c r="D3359" s="91">
        <v>9400</v>
      </c>
      <c r="E3359" s="90" t="str">
        <f>IF(D3359=Contact!$M$4,MAX($E$2:E3358)+1,"")</f>
        <v/>
      </c>
    </row>
    <row r="3360" spans="3:5" x14ac:dyDescent="0.25">
      <c r="C3360" s="90" t="s">
        <v>4391</v>
      </c>
      <c r="D3360" s="91">
        <v>9420</v>
      </c>
      <c r="E3360" s="90" t="str">
        <f>IF(D3360=Contact!$M$4,MAX($E$2:E3359)+1,"")</f>
        <v/>
      </c>
    </row>
    <row r="3361" spans="3:5" x14ac:dyDescent="0.25">
      <c r="C3361" s="90" t="s">
        <v>4392</v>
      </c>
      <c r="D3361" s="91">
        <v>9420</v>
      </c>
      <c r="E3361" s="90" t="str">
        <f>IF(D3361=Contact!$M$4,MAX($E$2:E3360)+1,"")</f>
        <v/>
      </c>
    </row>
    <row r="3362" spans="3:5" x14ac:dyDescent="0.25">
      <c r="C3362" s="90" t="s">
        <v>4393</v>
      </c>
      <c r="D3362" s="91">
        <v>9420</v>
      </c>
      <c r="E3362" s="90" t="str">
        <f>IF(D3362=Contact!$M$4,MAX($E$2:E3361)+1,"")</f>
        <v/>
      </c>
    </row>
    <row r="3363" spans="3:5" x14ac:dyDescent="0.25">
      <c r="C3363" s="90" t="s">
        <v>4394</v>
      </c>
      <c r="D3363" s="91">
        <v>9420</v>
      </c>
      <c r="E3363" s="90" t="str">
        <f>IF(D3363=Contact!$M$4,MAX($E$2:E3362)+1,"")</f>
        <v/>
      </c>
    </row>
    <row r="3364" spans="3:5" x14ac:dyDescent="0.25">
      <c r="C3364" s="90" t="s">
        <v>4395</v>
      </c>
      <c r="D3364" s="91">
        <v>9420</v>
      </c>
      <c r="E3364" s="90" t="str">
        <f>IF(D3364=Contact!$M$4,MAX($E$2:E3363)+1,"")</f>
        <v/>
      </c>
    </row>
    <row r="3365" spans="3:5" x14ac:dyDescent="0.25">
      <c r="C3365" s="90" t="s">
        <v>4396</v>
      </c>
      <c r="D3365" s="91">
        <v>9460</v>
      </c>
      <c r="E3365" s="90" t="str">
        <f>IF(D3365=Contact!$M$4,MAX($E$2:E3364)+1,"")</f>
        <v/>
      </c>
    </row>
    <row r="3366" spans="3:5" x14ac:dyDescent="0.25">
      <c r="C3366" s="90" t="s">
        <v>4397</v>
      </c>
      <c r="D3366" s="91">
        <v>9460</v>
      </c>
      <c r="E3366" s="90" t="str">
        <f>IF(D3366=Contact!$M$4,MAX($E$2:E3365)+1,"")</f>
        <v/>
      </c>
    </row>
    <row r="3367" spans="3:5" x14ac:dyDescent="0.25">
      <c r="C3367" s="90" t="s">
        <v>4398</v>
      </c>
      <c r="D3367" s="91">
        <v>9460</v>
      </c>
      <c r="E3367" s="90" t="str">
        <f>IF(D3367=Contact!$M$4,MAX($E$2:E3366)+1,"")</f>
        <v/>
      </c>
    </row>
    <row r="3368" spans="3:5" x14ac:dyDescent="0.25">
      <c r="C3368" s="90" t="s">
        <v>4399</v>
      </c>
      <c r="D3368" s="91">
        <v>9460</v>
      </c>
      <c r="E3368" s="90" t="str">
        <f>IF(D3368=Contact!$M$4,MAX($E$2:E3367)+1,"")</f>
        <v/>
      </c>
    </row>
    <row r="3369" spans="3:5" x14ac:dyDescent="0.25">
      <c r="C3369" s="90" t="s">
        <v>4400</v>
      </c>
      <c r="D3369" s="91">
        <v>9460</v>
      </c>
      <c r="E3369" s="90" t="str">
        <f>IF(D3369=Contact!$M$4,MAX($E$2:E3368)+1,"")</f>
        <v/>
      </c>
    </row>
    <row r="3370" spans="3:5" x14ac:dyDescent="0.25">
      <c r="C3370" s="90" t="s">
        <v>4401</v>
      </c>
      <c r="D3370" s="91">
        <v>9460</v>
      </c>
      <c r="E3370" s="90" t="str">
        <f>IF(D3370=Contact!$M$4,MAX($E$2:E3369)+1,"")</f>
        <v/>
      </c>
    </row>
    <row r="3371" spans="3:5" x14ac:dyDescent="0.25">
      <c r="C3371" s="90" t="s">
        <v>4402</v>
      </c>
      <c r="D3371" s="91">
        <v>9460</v>
      </c>
      <c r="E3371" s="90" t="str">
        <f>IF(D3371=Contact!$M$4,MAX($E$2:E3370)+1,"")</f>
        <v/>
      </c>
    </row>
    <row r="3372" spans="3:5" x14ac:dyDescent="0.25">
      <c r="C3372" s="90" t="s">
        <v>4403</v>
      </c>
      <c r="D3372" s="91">
        <v>9500</v>
      </c>
      <c r="E3372" s="90" t="str">
        <f>IF(D3372=Contact!$M$4,MAX($E$2:E3371)+1,"")</f>
        <v/>
      </c>
    </row>
    <row r="3373" spans="3:5" x14ac:dyDescent="0.25">
      <c r="C3373" s="90" t="s">
        <v>4404</v>
      </c>
      <c r="D3373" s="91">
        <v>9500</v>
      </c>
      <c r="E3373" s="90" t="str">
        <f>IF(D3373=Contact!$M$4,MAX($E$2:E3372)+1,"")</f>
        <v/>
      </c>
    </row>
    <row r="3374" spans="3:5" x14ac:dyDescent="0.25">
      <c r="C3374" s="90" t="s">
        <v>4405</v>
      </c>
      <c r="D3374" s="91">
        <v>9500</v>
      </c>
      <c r="E3374" s="90" t="str">
        <f>IF(D3374=Contact!$M$4,MAX($E$2:E3373)+1,"")</f>
        <v/>
      </c>
    </row>
    <row r="3375" spans="3:5" x14ac:dyDescent="0.25">
      <c r="C3375" s="90" t="s">
        <v>4406</v>
      </c>
      <c r="D3375" s="91">
        <v>9500</v>
      </c>
      <c r="E3375" s="90" t="str">
        <f>IF(D3375=Contact!$M$4,MAX($E$2:E3374)+1,"")</f>
        <v/>
      </c>
    </row>
    <row r="3376" spans="3:5" x14ac:dyDescent="0.25">
      <c r="C3376" s="90" t="s">
        <v>4407</v>
      </c>
      <c r="D3376" s="91">
        <v>9500</v>
      </c>
      <c r="E3376" s="90" t="str">
        <f>IF(D3376=Contact!$M$4,MAX($E$2:E3375)+1,"")</f>
        <v/>
      </c>
    </row>
    <row r="3377" spans="3:5" x14ac:dyDescent="0.25">
      <c r="C3377" s="90" t="s">
        <v>4408</v>
      </c>
      <c r="D3377" s="91">
        <v>9500</v>
      </c>
      <c r="E3377" s="90" t="str">
        <f>IF(D3377=Contact!$M$4,MAX($E$2:E3376)+1,"")</f>
        <v/>
      </c>
    </row>
    <row r="3378" spans="3:5" x14ac:dyDescent="0.25">
      <c r="C3378" s="90" t="s">
        <v>4409</v>
      </c>
      <c r="D3378" s="91">
        <v>9500</v>
      </c>
      <c r="E3378" s="90" t="str">
        <f>IF(D3378=Contact!$M$4,MAX($E$2:E3377)+1,"")</f>
        <v/>
      </c>
    </row>
    <row r="3379" spans="3:5" x14ac:dyDescent="0.25">
      <c r="C3379" s="90" t="s">
        <v>4410</v>
      </c>
      <c r="D3379" s="91">
        <v>9500</v>
      </c>
      <c r="E3379" s="90" t="str">
        <f>IF(D3379=Contact!$M$4,MAX($E$2:E3378)+1,"")</f>
        <v/>
      </c>
    </row>
    <row r="3380" spans="3:5" x14ac:dyDescent="0.25">
      <c r="C3380" s="90" t="s">
        <v>4411</v>
      </c>
      <c r="D3380" s="91">
        <v>9500</v>
      </c>
      <c r="E3380" s="90" t="str">
        <f>IF(D3380=Contact!$M$4,MAX($E$2:E3379)+1,"")</f>
        <v/>
      </c>
    </row>
    <row r="3381" spans="3:5" x14ac:dyDescent="0.25">
      <c r="C3381" s="90" t="s">
        <v>4412</v>
      </c>
      <c r="D3381" s="91">
        <v>9500</v>
      </c>
      <c r="E3381" s="90" t="str">
        <f>IF(D3381=Contact!$M$4,MAX($E$2:E3380)+1,"")</f>
        <v/>
      </c>
    </row>
    <row r="3382" spans="3:5" x14ac:dyDescent="0.25">
      <c r="C3382" s="90" t="s">
        <v>4413</v>
      </c>
      <c r="D3382" s="91">
        <v>9500</v>
      </c>
      <c r="E3382" s="90" t="str">
        <f>IF(D3382=Contact!$M$4,MAX($E$2:E3381)+1,"")</f>
        <v/>
      </c>
    </row>
    <row r="3383" spans="3:5" x14ac:dyDescent="0.25">
      <c r="C3383" s="90" t="s">
        <v>4414</v>
      </c>
      <c r="D3383" s="91">
        <v>9500</v>
      </c>
      <c r="E3383" s="90" t="str">
        <f>IF(D3383=Contact!$M$4,MAX($E$2:E3382)+1,"")</f>
        <v/>
      </c>
    </row>
    <row r="3384" spans="3:5" x14ac:dyDescent="0.25">
      <c r="C3384" s="90" t="s">
        <v>4415</v>
      </c>
      <c r="D3384" s="91">
        <v>9500</v>
      </c>
      <c r="E3384" s="90" t="str">
        <f>IF(D3384=Contact!$M$4,MAX($E$2:E3383)+1,"")</f>
        <v/>
      </c>
    </row>
    <row r="3385" spans="3:5" x14ac:dyDescent="0.25">
      <c r="C3385" s="90" t="s">
        <v>4416</v>
      </c>
      <c r="D3385" s="91">
        <v>9500</v>
      </c>
      <c r="E3385" s="90" t="str">
        <f>IF(D3385=Contact!$M$4,MAX($E$2:E3384)+1,"")</f>
        <v/>
      </c>
    </row>
    <row r="3386" spans="3:5" x14ac:dyDescent="0.25">
      <c r="C3386" s="90" t="s">
        <v>4417</v>
      </c>
      <c r="D3386" s="91">
        <v>9500</v>
      </c>
      <c r="E3386" s="90" t="str">
        <f>IF(D3386=Contact!$M$4,MAX($E$2:E3385)+1,"")</f>
        <v/>
      </c>
    </row>
    <row r="3387" spans="3:5" x14ac:dyDescent="0.25">
      <c r="C3387" s="90" t="s">
        <v>4418</v>
      </c>
      <c r="D3387" s="91">
        <v>9500</v>
      </c>
      <c r="E3387" s="90" t="str">
        <f>IF(D3387=Contact!$M$4,MAX($E$2:E3386)+1,"")</f>
        <v/>
      </c>
    </row>
    <row r="3388" spans="3:5" x14ac:dyDescent="0.25">
      <c r="C3388" s="90" t="s">
        <v>4419</v>
      </c>
      <c r="D3388" s="91">
        <v>9500</v>
      </c>
      <c r="E3388" s="90" t="str">
        <f>IF(D3388=Contact!$M$4,MAX($E$2:E3387)+1,"")</f>
        <v/>
      </c>
    </row>
    <row r="3389" spans="3:5" x14ac:dyDescent="0.25">
      <c r="C3389" s="90" t="s">
        <v>4420</v>
      </c>
      <c r="D3389" s="91">
        <v>9500</v>
      </c>
      <c r="E3389" s="90" t="str">
        <f>IF(D3389=Contact!$M$4,MAX($E$2:E3388)+1,"")</f>
        <v/>
      </c>
    </row>
    <row r="3390" spans="3:5" x14ac:dyDescent="0.25">
      <c r="C3390" s="90" t="s">
        <v>4421</v>
      </c>
      <c r="D3390" s="91">
        <v>9500</v>
      </c>
      <c r="E3390" s="90" t="str">
        <f>IF(D3390=Contact!$M$4,MAX($E$2:E3389)+1,"")</f>
        <v/>
      </c>
    </row>
    <row r="3391" spans="3:5" x14ac:dyDescent="0.25">
      <c r="C3391" s="90" t="s">
        <v>4422</v>
      </c>
      <c r="D3391" s="91">
        <v>9500</v>
      </c>
      <c r="E3391" s="90" t="str">
        <f>IF(D3391=Contact!$M$4,MAX($E$2:E3390)+1,"")</f>
        <v/>
      </c>
    </row>
    <row r="3392" spans="3:5" x14ac:dyDescent="0.25">
      <c r="C3392" s="90" t="s">
        <v>4423</v>
      </c>
      <c r="D3392" s="91">
        <v>9500</v>
      </c>
      <c r="E3392" s="90" t="str">
        <f>IF(D3392=Contact!$M$4,MAX($E$2:E3391)+1,"")</f>
        <v/>
      </c>
    </row>
    <row r="3393" spans="3:5" x14ac:dyDescent="0.25">
      <c r="C3393" s="90" t="s">
        <v>4424</v>
      </c>
      <c r="D3393" s="91">
        <v>9500</v>
      </c>
      <c r="E3393" s="90" t="str">
        <f>IF(D3393=Contact!$M$4,MAX($E$2:E3392)+1,"")</f>
        <v/>
      </c>
    </row>
    <row r="3394" spans="3:5" x14ac:dyDescent="0.25">
      <c r="C3394" s="90" t="s">
        <v>4425</v>
      </c>
      <c r="D3394" s="91">
        <v>9600</v>
      </c>
      <c r="E3394" s="90" t="str">
        <f>IF(D3394=Contact!$M$4,MAX($E$2:E3393)+1,"")</f>
        <v/>
      </c>
    </row>
    <row r="3395" spans="3:5" x14ac:dyDescent="0.25">
      <c r="C3395" s="90" t="s">
        <v>4426</v>
      </c>
      <c r="D3395" s="91">
        <v>9600</v>
      </c>
      <c r="E3395" s="90" t="str">
        <f>IF(D3395=Contact!$M$4,MAX($E$2:E3394)+1,"")</f>
        <v/>
      </c>
    </row>
    <row r="3396" spans="3:5" x14ac:dyDescent="0.25">
      <c r="C3396" s="90" t="s">
        <v>4427</v>
      </c>
      <c r="D3396" s="91">
        <v>9600</v>
      </c>
      <c r="E3396" s="90" t="str">
        <f>IF(D3396=Contact!$M$4,MAX($E$2:E3395)+1,"")</f>
        <v/>
      </c>
    </row>
    <row r="3397" spans="3:5" x14ac:dyDescent="0.25">
      <c r="C3397" s="90" t="s">
        <v>4428</v>
      </c>
      <c r="D3397" s="91">
        <v>9600</v>
      </c>
      <c r="E3397" s="90" t="str">
        <f>IF(D3397=Contact!$M$4,MAX($E$2:E3396)+1,"")</f>
        <v/>
      </c>
    </row>
    <row r="3398" spans="3:5" x14ac:dyDescent="0.25">
      <c r="C3398" s="90" t="s">
        <v>4429</v>
      </c>
      <c r="D3398" s="91">
        <v>9600</v>
      </c>
      <c r="E3398" s="90" t="str">
        <f>IF(D3398=Contact!$M$4,MAX($E$2:E3397)+1,"")</f>
        <v/>
      </c>
    </row>
    <row r="3399" spans="3:5" x14ac:dyDescent="0.25">
      <c r="C3399" s="90" t="s">
        <v>4430</v>
      </c>
      <c r="D3399" s="91">
        <v>9600</v>
      </c>
      <c r="E3399" s="90" t="str">
        <f>IF(D3399=Contact!$M$4,MAX($E$2:E3398)+1,"")</f>
        <v/>
      </c>
    </row>
    <row r="3400" spans="3:5" x14ac:dyDescent="0.25">
      <c r="C3400" s="90" t="s">
        <v>4431</v>
      </c>
      <c r="D3400" s="91">
        <v>9600</v>
      </c>
      <c r="E3400" s="90" t="str">
        <f>IF(D3400=Contact!$M$4,MAX($E$2:E3399)+1,"")</f>
        <v/>
      </c>
    </row>
    <row r="3401" spans="3:5" x14ac:dyDescent="0.25">
      <c r="C3401" s="90" t="s">
        <v>4432</v>
      </c>
      <c r="D3401" s="91">
        <v>9600</v>
      </c>
      <c r="E3401" s="90" t="str">
        <f>IF(D3401=Contact!$M$4,MAX($E$2:E3400)+1,"")</f>
        <v/>
      </c>
    </row>
    <row r="3402" spans="3:5" x14ac:dyDescent="0.25">
      <c r="C3402" s="90" t="s">
        <v>4433</v>
      </c>
      <c r="D3402" s="91">
        <v>9600</v>
      </c>
      <c r="E3402" s="90" t="str">
        <f>IF(D3402=Contact!$M$4,MAX($E$2:E3401)+1,"")</f>
        <v/>
      </c>
    </row>
    <row r="3403" spans="3:5" x14ac:dyDescent="0.25">
      <c r="C3403" s="90" t="s">
        <v>4434</v>
      </c>
      <c r="D3403" s="91">
        <v>9600</v>
      </c>
      <c r="E3403" s="90" t="str">
        <f>IF(D3403=Contact!$M$4,MAX($E$2:E3402)+1,"")</f>
        <v/>
      </c>
    </row>
    <row r="3404" spans="3:5" x14ac:dyDescent="0.25">
      <c r="C3404" s="90" t="s">
        <v>4435</v>
      </c>
      <c r="D3404" s="91">
        <v>9600</v>
      </c>
      <c r="E3404" s="90" t="str">
        <f>IF(D3404=Contact!$M$4,MAX($E$2:E3403)+1,"")</f>
        <v/>
      </c>
    </row>
    <row r="3405" spans="3:5" x14ac:dyDescent="0.25">
      <c r="C3405" s="90" t="s">
        <v>4436</v>
      </c>
      <c r="D3405" s="91">
        <v>9600</v>
      </c>
      <c r="E3405" s="90" t="str">
        <f>IF(D3405=Contact!$M$4,MAX($E$2:E3404)+1,"")</f>
        <v/>
      </c>
    </row>
    <row r="3406" spans="3:5" x14ac:dyDescent="0.25">
      <c r="C3406" s="90" t="s">
        <v>4437</v>
      </c>
      <c r="D3406" s="91">
        <v>9600</v>
      </c>
      <c r="E3406" s="90" t="str">
        <f>IF(D3406=Contact!$M$4,MAX($E$2:E3405)+1,"")</f>
        <v/>
      </c>
    </row>
    <row r="3407" spans="3:5" x14ac:dyDescent="0.25">
      <c r="C3407" s="90" t="s">
        <v>4438</v>
      </c>
      <c r="D3407" s="91">
        <v>9600</v>
      </c>
      <c r="E3407" s="90" t="str">
        <f>IF(D3407=Contact!$M$4,MAX($E$2:E3406)+1,"")</f>
        <v/>
      </c>
    </row>
    <row r="3408" spans="3:5" x14ac:dyDescent="0.25">
      <c r="C3408" s="90" t="s">
        <v>4439</v>
      </c>
      <c r="D3408" s="91">
        <v>9600</v>
      </c>
      <c r="E3408" s="90" t="str">
        <f>IF(D3408=Contact!$M$4,MAX($E$2:E3407)+1,"")</f>
        <v/>
      </c>
    </row>
    <row r="3409" spans="3:5" x14ac:dyDescent="0.25">
      <c r="C3409" s="90" t="s">
        <v>4440</v>
      </c>
      <c r="D3409" s="91">
        <v>9600</v>
      </c>
      <c r="E3409" s="90" t="str">
        <f>IF(D3409=Contact!$M$4,MAX($E$2:E3408)+1,"")</f>
        <v/>
      </c>
    </row>
    <row r="3410" spans="3:5" x14ac:dyDescent="0.25">
      <c r="C3410" s="90" t="s">
        <v>2374</v>
      </c>
      <c r="D3410" s="91">
        <v>9700</v>
      </c>
      <c r="E3410" s="90" t="str">
        <f>IF(D3410=Contact!$M$4,MAX($E$2:E3409)+1,"")</f>
        <v/>
      </c>
    </row>
    <row r="3411" spans="3:5" x14ac:dyDescent="0.25">
      <c r="C3411" s="90" t="s">
        <v>4441</v>
      </c>
      <c r="D3411" s="91">
        <v>9700</v>
      </c>
      <c r="E3411" s="90" t="str">
        <f>IF(D3411=Contact!$M$4,MAX($E$2:E3410)+1,"")</f>
        <v/>
      </c>
    </row>
    <row r="3412" spans="3:5" x14ac:dyDescent="0.25">
      <c r="C3412" s="90" t="s">
        <v>4442</v>
      </c>
      <c r="D3412" s="91">
        <v>9700</v>
      </c>
      <c r="E3412" s="90" t="str">
        <f>IF(D3412=Contact!$M$4,MAX($E$2:E3411)+1,"")</f>
        <v/>
      </c>
    </row>
    <row r="3413" spans="3:5" x14ac:dyDescent="0.25">
      <c r="C3413" s="90" t="s">
        <v>4443</v>
      </c>
      <c r="D3413" s="91">
        <v>9700</v>
      </c>
      <c r="E3413" s="90" t="str">
        <f>IF(D3413=Contact!$M$4,MAX($E$2:E3412)+1,"")</f>
        <v/>
      </c>
    </row>
    <row r="3414" spans="3:5" x14ac:dyDescent="0.25">
      <c r="C3414" s="90" t="s">
        <v>4444</v>
      </c>
      <c r="D3414" s="91">
        <v>9700</v>
      </c>
      <c r="E3414" s="90" t="str">
        <f>IF(D3414=Contact!$M$4,MAX($E$2:E3413)+1,"")</f>
        <v/>
      </c>
    </row>
    <row r="3415" spans="3:5" x14ac:dyDescent="0.25">
      <c r="C3415" s="90" t="s">
        <v>4445</v>
      </c>
      <c r="D3415" s="91">
        <v>9700</v>
      </c>
      <c r="E3415" s="90" t="str">
        <f>IF(D3415=Contact!$M$4,MAX($E$2:E3414)+1,"")</f>
        <v/>
      </c>
    </row>
    <row r="3416" spans="3:5" x14ac:dyDescent="0.25">
      <c r="C3416" s="90" t="s">
        <v>4446</v>
      </c>
      <c r="D3416" s="91">
        <v>9700</v>
      </c>
      <c r="E3416" s="90" t="str">
        <f>IF(D3416=Contact!$M$4,MAX($E$2:E3415)+1,"")</f>
        <v/>
      </c>
    </row>
    <row r="3417" spans="3:5" x14ac:dyDescent="0.25">
      <c r="C3417" s="90" t="s">
        <v>2491</v>
      </c>
      <c r="D3417" s="91">
        <v>9700</v>
      </c>
      <c r="E3417" s="90" t="str">
        <f>IF(D3417=Contact!$M$4,MAX($E$2:E3416)+1,"")</f>
        <v/>
      </c>
    </row>
    <row r="3418" spans="3:5" x14ac:dyDescent="0.25">
      <c r="C3418" s="90" t="s">
        <v>4447</v>
      </c>
      <c r="D3418" s="91">
        <v>9700</v>
      </c>
      <c r="E3418" s="90" t="str">
        <f>IF(D3418=Contact!$M$4,MAX($E$2:E3417)+1,"")</f>
        <v/>
      </c>
    </row>
    <row r="3419" spans="3:5" x14ac:dyDescent="0.25">
      <c r="C3419" s="90" t="s">
        <v>4448</v>
      </c>
      <c r="D3419" s="91">
        <v>9700</v>
      </c>
      <c r="E3419" s="90" t="str">
        <f>IF(D3419=Contact!$M$4,MAX($E$2:E3418)+1,"")</f>
        <v/>
      </c>
    </row>
    <row r="3420" spans="3:5" x14ac:dyDescent="0.25">
      <c r="C3420" s="90" t="s">
        <v>4449</v>
      </c>
      <c r="D3420" s="91">
        <v>9700</v>
      </c>
      <c r="E3420" s="90" t="str">
        <f>IF(D3420=Contact!$M$4,MAX($E$2:E3419)+1,"")</f>
        <v/>
      </c>
    </row>
    <row r="3421" spans="3:5" x14ac:dyDescent="0.25">
      <c r="C3421" s="90" t="s">
        <v>4450</v>
      </c>
      <c r="D3421" s="91">
        <v>9700</v>
      </c>
      <c r="E3421" s="90" t="str">
        <f>IF(D3421=Contact!$M$4,MAX($E$2:E3420)+1,"")</f>
        <v/>
      </c>
    </row>
    <row r="3422" spans="3:5" x14ac:dyDescent="0.25">
      <c r="C3422" s="90" t="s">
        <v>4451</v>
      </c>
      <c r="D3422" s="91">
        <v>9700</v>
      </c>
      <c r="E3422" s="90" t="str">
        <f>IF(D3422=Contact!$M$4,MAX($E$2:E3421)+1,"")</f>
        <v/>
      </c>
    </row>
    <row r="3423" spans="3:5" x14ac:dyDescent="0.25">
      <c r="C3423" s="90" t="s">
        <v>4452</v>
      </c>
      <c r="D3423" s="91">
        <v>9800</v>
      </c>
      <c r="E3423" s="90" t="str">
        <f>IF(D3423=Contact!$M$4,MAX($E$2:E3422)+1,"")</f>
        <v/>
      </c>
    </row>
    <row r="3424" spans="3:5" x14ac:dyDescent="0.25">
      <c r="C3424" s="90" t="s">
        <v>4453</v>
      </c>
      <c r="D3424" s="91">
        <v>9800</v>
      </c>
      <c r="E3424" s="90" t="str">
        <f>IF(D3424=Contact!$M$4,MAX($E$2:E3423)+1,"")</f>
        <v/>
      </c>
    </row>
    <row r="3425" spans="3:5" x14ac:dyDescent="0.25">
      <c r="C3425" s="90" t="s">
        <v>4454</v>
      </c>
      <c r="D3425" s="91">
        <v>9800</v>
      </c>
      <c r="E3425" s="90" t="str">
        <f>IF(D3425=Contact!$M$4,MAX($E$2:E3424)+1,"")</f>
        <v/>
      </c>
    </row>
    <row r="3426" spans="3:5" x14ac:dyDescent="0.25">
      <c r="C3426" s="90" t="s">
        <v>4455</v>
      </c>
      <c r="D3426" s="91">
        <v>9800</v>
      </c>
      <c r="E3426" s="90" t="str">
        <f>IF(D3426=Contact!$M$4,MAX($E$2:E3425)+1,"")</f>
        <v/>
      </c>
    </row>
    <row r="3427" spans="3:5" x14ac:dyDescent="0.25">
      <c r="C3427" s="90" t="s">
        <v>4456</v>
      </c>
      <c r="D3427" s="91">
        <v>9800</v>
      </c>
      <c r="E3427" s="90" t="str">
        <f>IF(D3427=Contact!$M$4,MAX($E$2:E3426)+1,"")</f>
        <v/>
      </c>
    </row>
    <row r="3428" spans="3:5" x14ac:dyDescent="0.25">
      <c r="C3428" s="90" t="s">
        <v>4457</v>
      </c>
      <c r="D3428" s="91">
        <v>9800</v>
      </c>
      <c r="E3428" s="90" t="str">
        <f>IF(D3428=Contact!$M$4,MAX($E$2:E3427)+1,"")</f>
        <v/>
      </c>
    </row>
    <row r="3429" spans="3:5" x14ac:dyDescent="0.25">
      <c r="C3429" s="90" t="s">
        <v>4458</v>
      </c>
      <c r="D3429" s="91">
        <v>9800</v>
      </c>
      <c r="E3429" s="90" t="str">
        <f>IF(D3429=Contact!$M$4,MAX($E$2:E3428)+1,"")</f>
        <v/>
      </c>
    </row>
    <row r="3430" spans="3:5" x14ac:dyDescent="0.25">
      <c r="C3430" s="90" t="s">
        <v>4459</v>
      </c>
      <c r="D3430" s="91">
        <v>9800</v>
      </c>
      <c r="E3430" s="90" t="str">
        <f>IF(D3430=Contact!$M$4,MAX($E$2:E3429)+1,"")</f>
        <v/>
      </c>
    </row>
    <row r="3431" spans="3:5" x14ac:dyDescent="0.25">
      <c r="C3431" s="90" t="s">
        <v>4460</v>
      </c>
      <c r="D3431" s="91">
        <v>9800</v>
      </c>
      <c r="E3431" s="90" t="str">
        <f>IF(D3431=Contact!$M$4,MAX($E$2:E3430)+1,"")</f>
        <v/>
      </c>
    </row>
    <row r="3432" spans="3:5" x14ac:dyDescent="0.25">
      <c r="C3432" s="90" t="s">
        <v>4461</v>
      </c>
      <c r="D3432" s="91">
        <v>9800</v>
      </c>
      <c r="E3432" s="90" t="str">
        <f>IF(D3432=Contact!$M$4,MAX($E$2:E3431)+1,"")</f>
        <v/>
      </c>
    </row>
    <row r="3433" spans="3:5" x14ac:dyDescent="0.25">
      <c r="C3433" s="90" t="s">
        <v>4462</v>
      </c>
      <c r="D3433" s="91">
        <v>9800</v>
      </c>
      <c r="E3433" s="90" t="str">
        <f>IF(D3433=Contact!$M$4,MAX($E$2:E3432)+1,"")</f>
        <v/>
      </c>
    </row>
    <row r="3434" spans="3:5" x14ac:dyDescent="0.25">
      <c r="C3434" s="90" t="s">
        <v>4463</v>
      </c>
      <c r="D3434" s="91">
        <v>9800</v>
      </c>
      <c r="E3434" s="90" t="str">
        <f>IF(D3434=Contact!$M$4,MAX($E$2:E3433)+1,"")</f>
        <v/>
      </c>
    </row>
    <row r="3435" spans="3:5" x14ac:dyDescent="0.25">
      <c r="C3435" s="90" t="s">
        <v>4464</v>
      </c>
      <c r="D3435" s="91">
        <v>9800</v>
      </c>
      <c r="E3435" s="90" t="str">
        <f>IF(D3435=Contact!$M$4,MAX($E$2:E3434)+1,"")</f>
        <v/>
      </c>
    </row>
    <row r="3436" spans="3:5" x14ac:dyDescent="0.25">
      <c r="C3436" s="90" t="s">
        <v>4465</v>
      </c>
      <c r="D3436" s="91">
        <v>9800</v>
      </c>
      <c r="E3436" s="90" t="str">
        <f>IF(D3436=Contact!$M$4,MAX($E$2:E3435)+1,"")</f>
        <v/>
      </c>
    </row>
    <row r="3437" spans="3:5" x14ac:dyDescent="0.25">
      <c r="C3437" s="90" t="s">
        <v>4466</v>
      </c>
      <c r="D3437" s="91">
        <v>9800</v>
      </c>
      <c r="E3437" s="90" t="str">
        <f>IF(D3437=Contact!$M$4,MAX($E$2:E3436)+1,"")</f>
        <v/>
      </c>
    </row>
    <row r="3438" spans="3:5" x14ac:dyDescent="0.25">
      <c r="C3438" s="90" t="s">
        <v>4467</v>
      </c>
      <c r="D3438" s="91">
        <v>9800</v>
      </c>
      <c r="E3438" s="90" t="str">
        <f>IF(D3438=Contact!$M$4,MAX($E$2:E3437)+1,"")</f>
        <v/>
      </c>
    </row>
    <row r="3439" spans="3:5" x14ac:dyDescent="0.25">
      <c r="C3439" s="90" t="s">
        <v>4468</v>
      </c>
      <c r="D3439" s="91">
        <v>9800</v>
      </c>
      <c r="E3439" s="90" t="str">
        <f>IF(D3439=Contact!$M$4,MAX($E$2:E3438)+1,"")</f>
        <v/>
      </c>
    </row>
    <row r="3440" spans="3:5" x14ac:dyDescent="0.25">
      <c r="C3440" s="90" t="s">
        <v>4469</v>
      </c>
      <c r="D3440" s="91">
        <v>9800</v>
      </c>
      <c r="E3440" s="90" t="str">
        <f>IF(D3440=Contact!$M$4,MAX($E$2:E3439)+1,"")</f>
        <v/>
      </c>
    </row>
    <row r="3441" spans="3:5" x14ac:dyDescent="0.25">
      <c r="C3441" s="90" t="s">
        <v>4470</v>
      </c>
      <c r="D3441" s="91">
        <v>9800</v>
      </c>
      <c r="E3441" s="90" t="str">
        <f>IF(D3441=Contact!$M$4,MAX($E$2:E3440)+1,"")</f>
        <v/>
      </c>
    </row>
    <row r="3442" spans="3:5" x14ac:dyDescent="0.25">
      <c r="C3442" s="90" t="s">
        <v>4471</v>
      </c>
      <c r="D3442" s="91">
        <v>9800</v>
      </c>
      <c r="E3442" s="90" t="str">
        <f>IF(D3442=Contact!$M$4,MAX($E$2:E3441)+1,"")</f>
        <v/>
      </c>
    </row>
    <row r="3443" spans="3:5" x14ac:dyDescent="0.25">
      <c r="C3443" s="90" t="s">
        <v>4472</v>
      </c>
      <c r="D3443" s="91">
        <v>9800</v>
      </c>
      <c r="E3443" s="90" t="str">
        <f>IF(D3443=Contact!$M$4,MAX($E$2:E3442)+1,"")</f>
        <v/>
      </c>
    </row>
    <row r="3444" spans="3:5" x14ac:dyDescent="0.25">
      <c r="C3444" s="90" t="s">
        <v>4473</v>
      </c>
      <c r="D3444" s="91">
        <v>9800</v>
      </c>
      <c r="E3444" s="90" t="str">
        <f>IF(D3444=Contact!$M$4,MAX($E$2:E3443)+1,"")</f>
        <v/>
      </c>
    </row>
    <row r="3445" spans="3:5" x14ac:dyDescent="0.25">
      <c r="C3445" s="90" t="s">
        <v>4474</v>
      </c>
      <c r="D3445" s="91">
        <v>9800</v>
      </c>
      <c r="E3445" s="90" t="str">
        <f>IF(D3445=Contact!$M$4,MAX($E$2:E3444)+1,"")</f>
        <v/>
      </c>
    </row>
    <row r="3446" spans="3:5" x14ac:dyDescent="0.25">
      <c r="C3446" s="90" t="s">
        <v>4475</v>
      </c>
      <c r="D3446" s="91">
        <v>9800</v>
      </c>
      <c r="E3446" s="90" t="str">
        <f>IF(D3446=Contact!$M$4,MAX($E$2:E3445)+1,"")</f>
        <v/>
      </c>
    </row>
    <row r="3447" spans="3:5" x14ac:dyDescent="0.25">
      <c r="C3447" s="90" t="s">
        <v>4476</v>
      </c>
      <c r="D3447" s="91">
        <v>9800</v>
      </c>
      <c r="E3447" s="90" t="str">
        <f>IF(D3447=Contact!$M$4,MAX($E$2:E3446)+1,"")</f>
        <v/>
      </c>
    </row>
    <row r="3448" spans="3:5" x14ac:dyDescent="0.25">
      <c r="C3448" s="90" t="s">
        <v>4477</v>
      </c>
      <c r="D3448" s="91">
        <v>9800</v>
      </c>
      <c r="E3448" s="90" t="str">
        <f>IF(D3448=Contact!$M$4,MAX($E$2:E3447)+1,"")</f>
        <v/>
      </c>
    </row>
    <row r="3449" spans="3:5" x14ac:dyDescent="0.25">
      <c r="C3449" s="90" t="s">
        <v>1462</v>
      </c>
      <c r="D3449" s="91">
        <v>9800</v>
      </c>
      <c r="E3449" s="90" t="str">
        <f>IF(D3449=Contact!$M$4,MAX($E$2:E3448)+1,"")</f>
        <v/>
      </c>
    </row>
    <row r="3450" spans="3:5" x14ac:dyDescent="0.25">
      <c r="C3450" s="90" t="s">
        <v>194</v>
      </c>
      <c r="D3450" s="91">
        <v>10000</v>
      </c>
      <c r="E3450" s="90" t="str">
        <f>IF(D3450=Contact!$M$4,MAX($E$2:E3449)+1,"")</f>
        <v/>
      </c>
    </row>
    <row r="3451" spans="3:5" x14ac:dyDescent="0.25">
      <c r="C3451" s="90" t="s">
        <v>4478</v>
      </c>
      <c r="D3451" s="91">
        <v>10100</v>
      </c>
      <c r="E3451" s="90" t="str">
        <f>IF(D3451=Contact!$M$4,MAX($E$2:E3450)+1,"")</f>
        <v/>
      </c>
    </row>
    <row r="3452" spans="3:5" x14ac:dyDescent="0.25">
      <c r="C3452" s="90" t="s">
        <v>4479</v>
      </c>
      <c r="D3452" s="91">
        <v>10100</v>
      </c>
      <c r="E3452" s="90" t="str">
        <f>IF(D3452=Contact!$M$4,MAX($E$2:E3451)+1,"")</f>
        <v/>
      </c>
    </row>
    <row r="3453" spans="3:5" x14ac:dyDescent="0.25">
      <c r="C3453" s="90" t="s">
        <v>4480</v>
      </c>
      <c r="D3453" s="91">
        <v>10100</v>
      </c>
      <c r="E3453" s="90" t="str">
        <f>IF(D3453=Contact!$M$4,MAX($E$2:E3452)+1,"")</f>
        <v/>
      </c>
    </row>
    <row r="3454" spans="3:5" x14ac:dyDescent="0.25">
      <c r="C3454" s="90" t="s">
        <v>4481</v>
      </c>
      <c r="D3454" s="91">
        <v>10100</v>
      </c>
      <c r="E3454" s="90" t="str">
        <f>IF(D3454=Contact!$M$4,MAX($E$2:E3453)+1,"")</f>
        <v/>
      </c>
    </row>
    <row r="3455" spans="3:5" x14ac:dyDescent="0.25">
      <c r="C3455" s="90" t="s">
        <v>4482</v>
      </c>
      <c r="D3455" s="91">
        <v>10100</v>
      </c>
      <c r="E3455" s="90" t="str">
        <f>IF(D3455=Contact!$M$4,MAX($E$2:E3454)+1,"")</f>
        <v/>
      </c>
    </row>
    <row r="3456" spans="3:5" x14ac:dyDescent="0.25">
      <c r="C3456" s="90" t="s">
        <v>4483</v>
      </c>
      <c r="D3456" s="91">
        <v>10100</v>
      </c>
      <c r="E3456" s="90" t="str">
        <f>IF(D3456=Contact!$M$4,MAX($E$2:E3455)+1,"")</f>
        <v/>
      </c>
    </row>
    <row r="3457" spans="3:5" x14ac:dyDescent="0.25">
      <c r="C3457" s="90" t="s">
        <v>4484</v>
      </c>
      <c r="D3457" s="91">
        <v>10100</v>
      </c>
      <c r="E3457" s="90" t="str">
        <f>IF(D3457=Contact!$M$4,MAX($E$2:E3456)+1,"")</f>
        <v/>
      </c>
    </row>
    <row r="3458" spans="3:5" x14ac:dyDescent="0.25">
      <c r="C3458" s="90" t="s">
        <v>4485</v>
      </c>
      <c r="D3458" s="91">
        <v>10100</v>
      </c>
      <c r="E3458" s="90" t="str">
        <f>IF(D3458=Contact!$M$4,MAX($E$2:E3457)+1,"")</f>
        <v/>
      </c>
    </row>
    <row r="3459" spans="3:5" x14ac:dyDescent="0.25">
      <c r="C3459" s="90" t="s">
        <v>4486</v>
      </c>
      <c r="D3459" s="91">
        <v>10100</v>
      </c>
      <c r="E3459" s="90" t="str">
        <f>IF(D3459=Contact!$M$4,MAX($E$2:E3458)+1,"")</f>
        <v/>
      </c>
    </row>
    <row r="3460" spans="3:5" x14ac:dyDescent="0.25">
      <c r="C3460" s="90" t="s">
        <v>4487</v>
      </c>
      <c r="D3460" s="91">
        <v>10100</v>
      </c>
      <c r="E3460" s="90" t="str">
        <f>IF(D3460=Contact!$M$4,MAX($E$2:E3459)+1,"")</f>
        <v/>
      </c>
    </row>
    <row r="3461" spans="3:5" x14ac:dyDescent="0.25">
      <c r="C3461" s="90" t="s">
        <v>4488</v>
      </c>
      <c r="D3461" s="91">
        <v>10110</v>
      </c>
      <c r="E3461" s="90" t="str">
        <f>IF(D3461=Contact!$M$4,MAX($E$2:E3460)+1,"")</f>
        <v/>
      </c>
    </row>
    <row r="3462" spans="3:5" x14ac:dyDescent="0.25">
      <c r="C3462" s="90" t="s">
        <v>4489</v>
      </c>
      <c r="D3462" s="91">
        <v>10110</v>
      </c>
      <c r="E3462" s="90" t="str">
        <f>IF(D3462=Contact!$M$4,MAX($E$2:E3461)+1,"")</f>
        <v/>
      </c>
    </row>
    <row r="3463" spans="3:5" x14ac:dyDescent="0.25">
      <c r="C3463" s="90" t="s">
        <v>4490</v>
      </c>
      <c r="D3463" s="91">
        <v>10110</v>
      </c>
      <c r="E3463" s="90" t="str">
        <f>IF(D3463=Contact!$M$4,MAX($E$2:E3462)+1,"")</f>
        <v/>
      </c>
    </row>
    <row r="3464" spans="3:5" x14ac:dyDescent="0.25">
      <c r="C3464" s="90" t="s">
        <v>4491</v>
      </c>
      <c r="D3464" s="91">
        <v>10110</v>
      </c>
      <c r="E3464" s="90" t="str">
        <f>IF(D3464=Contact!$M$4,MAX($E$2:E3463)+1,"")</f>
        <v/>
      </c>
    </row>
    <row r="3465" spans="3:5" x14ac:dyDescent="0.25">
      <c r="C3465" s="90" t="s">
        <v>4492</v>
      </c>
      <c r="D3465" s="91">
        <v>10110</v>
      </c>
      <c r="E3465" s="90" t="str">
        <f>IF(D3465=Contact!$M$4,MAX($E$2:E3464)+1,"")</f>
        <v/>
      </c>
    </row>
    <row r="3466" spans="3:5" x14ac:dyDescent="0.25">
      <c r="C3466" s="90" t="s">
        <v>4493</v>
      </c>
      <c r="D3466" s="91">
        <v>10110</v>
      </c>
      <c r="E3466" s="90" t="str">
        <f>IF(D3466=Contact!$M$4,MAX($E$2:E3465)+1,"")</f>
        <v/>
      </c>
    </row>
    <row r="3467" spans="3:5" x14ac:dyDescent="0.25">
      <c r="C3467" s="90" t="s">
        <v>4494</v>
      </c>
      <c r="D3467" s="91">
        <v>10110</v>
      </c>
      <c r="E3467" s="90" t="str">
        <f>IF(D3467=Contact!$M$4,MAX($E$2:E3466)+1,"")</f>
        <v/>
      </c>
    </row>
    <row r="3468" spans="3:5" x14ac:dyDescent="0.25">
      <c r="C3468" s="90" t="s">
        <v>4495</v>
      </c>
      <c r="D3468" s="91">
        <v>10110</v>
      </c>
      <c r="E3468" s="90" t="str">
        <f>IF(D3468=Contact!$M$4,MAX($E$2:E3467)+1,"")</f>
        <v/>
      </c>
    </row>
    <row r="3469" spans="3:5" x14ac:dyDescent="0.25">
      <c r="C3469" s="90" t="s">
        <v>4496</v>
      </c>
      <c r="D3469" s="91">
        <v>10110</v>
      </c>
      <c r="E3469" s="90" t="str">
        <f>IF(D3469=Contact!$M$4,MAX($E$2:E3468)+1,"")</f>
        <v/>
      </c>
    </row>
    <row r="3470" spans="3:5" x14ac:dyDescent="0.25">
      <c r="C3470" s="90" t="s">
        <v>4497</v>
      </c>
      <c r="D3470" s="91">
        <v>10110</v>
      </c>
      <c r="E3470" s="90" t="str">
        <f>IF(D3470=Contact!$M$4,MAX($E$2:E3469)+1,"")</f>
        <v/>
      </c>
    </row>
    <row r="3471" spans="3:5" x14ac:dyDescent="0.25">
      <c r="C3471" s="90" t="s">
        <v>4498</v>
      </c>
      <c r="D3471" s="91">
        <v>10110</v>
      </c>
      <c r="E3471" s="90" t="str">
        <f>IF(D3471=Contact!$M$4,MAX($E$2:E3470)+1,"")</f>
        <v/>
      </c>
    </row>
    <row r="3472" spans="3:5" x14ac:dyDescent="0.25">
      <c r="C3472" s="90" t="s">
        <v>4499</v>
      </c>
      <c r="D3472" s="91">
        <v>10110</v>
      </c>
      <c r="E3472" s="90" t="str">
        <f>IF(D3472=Contact!$M$4,MAX($E$2:E3471)+1,"")</f>
        <v/>
      </c>
    </row>
    <row r="3473" spans="3:5" x14ac:dyDescent="0.25">
      <c r="C3473" s="90" t="s">
        <v>4500</v>
      </c>
      <c r="D3473" s="91">
        <v>10110</v>
      </c>
      <c r="E3473" s="90" t="str">
        <f>IF(D3473=Contact!$M$4,MAX($E$2:E3472)+1,"")</f>
        <v/>
      </c>
    </row>
    <row r="3474" spans="3:5" x14ac:dyDescent="0.25">
      <c r="C3474" s="90" t="s">
        <v>4501</v>
      </c>
      <c r="D3474" s="91">
        <v>10110</v>
      </c>
      <c r="E3474" s="90" t="str">
        <f>IF(D3474=Contact!$M$4,MAX($E$2:E3473)+1,"")</f>
        <v/>
      </c>
    </row>
    <row r="3475" spans="3:5" x14ac:dyDescent="0.25">
      <c r="C3475" s="90" t="s">
        <v>4502</v>
      </c>
      <c r="D3475" s="91">
        <v>10110</v>
      </c>
      <c r="E3475" s="90" t="str">
        <f>IF(D3475=Contact!$M$4,MAX($E$2:E3474)+1,"")</f>
        <v/>
      </c>
    </row>
    <row r="3476" spans="3:5" x14ac:dyDescent="0.25">
      <c r="C3476" s="90" t="s">
        <v>4503</v>
      </c>
      <c r="D3476" s="91">
        <v>10110</v>
      </c>
      <c r="E3476" s="90" t="str">
        <f>IF(D3476=Contact!$M$4,MAX($E$2:E3475)+1,"")</f>
        <v/>
      </c>
    </row>
    <row r="3477" spans="3:5" x14ac:dyDescent="0.25">
      <c r="C3477" s="90" t="s">
        <v>4504</v>
      </c>
      <c r="D3477" s="91">
        <v>10110</v>
      </c>
      <c r="E3477" s="90" t="str">
        <f>IF(D3477=Contact!$M$4,MAX($E$2:E3476)+1,"")</f>
        <v/>
      </c>
    </row>
    <row r="3478" spans="3:5" x14ac:dyDescent="0.25">
      <c r="C3478" s="90" t="s">
        <v>3095</v>
      </c>
      <c r="D3478" s="91">
        <v>10110</v>
      </c>
      <c r="E3478" s="90" t="str">
        <f>IF(D3478=Contact!$M$4,MAX($E$2:E3477)+1,"")</f>
        <v/>
      </c>
    </row>
    <row r="3479" spans="3:5" x14ac:dyDescent="0.25">
      <c r="C3479" s="90" t="s">
        <v>4505</v>
      </c>
      <c r="D3479" s="91">
        <v>10110</v>
      </c>
      <c r="E3479" s="90" t="str">
        <f>IF(D3479=Contact!$M$4,MAX($E$2:E3478)+1,"")</f>
        <v/>
      </c>
    </row>
    <row r="3480" spans="3:5" x14ac:dyDescent="0.25">
      <c r="C3480" s="90" t="s">
        <v>4506</v>
      </c>
      <c r="D3480" s="91">
        <v>10110</v>
      </c>
      <c r="E3480" s="90" t="str">
        <f>IF(D3480=Contact!$M$4,MAX($E$2:E3479)+1,"")</f>
        <v/>
      </c>
    </row>
    <row r="3481" spans="3:5" x14ac:dyDescent="0.25">
      <c r="C3481" s="90" t="s">
        <v>4507</v>
      </c>
      <c r="D3481" s="91">
        <v>10110</v>
      </c>
      <c r="E3481" s="90" t="str">
        <f>IF(D3481=Contact!$M$4,MAX($E$2:E3480)+1,"")</f>
        <v/>
      </c>
    </row>
    <row r="3482" spans="3:5" x14ac:dyDescent="0.25">
      <c r="C3482" s="90" t="s">
        <v>4508</v>
      </c>
      <c r="D3482" s="91">
        <v>10110</v>
      </c>
      <c r="E3482" s="90" t="str">
        <f>IF(D3482=Contact!$M$4,MAX($E$2:E3481)+1,"")</f>
        <v/>
      </c>
    </row>
    <row r="3483" spans="3:5" x14ac:dyDescent="0.25">
      <c r="C3483" s="90" t="s">
        <v>4509</v>
      </c>
      <c r="D3483" s="91">
        <v>10110</v>
      </c>
      <c r="E3483" s="90" t="str">
        <f>IF(D3483=Contact!$M$4,MAX($E$2:E3482)+1,"")</f>
        <v/>
      </c>
    </row>
    <row r="3484" spans="3:5" x14ac:dyDescent="0.25">
      <c r="C3484" s="90" t="s">
        <v>4510</v>
      </c>
      <c r="D3484" s="91">
        <v>10110</v>
      </c>
      <c r="E3484" s="90" t="str">
        <f>IF(D3484=Contact!$M$4,MAX($E$2:E3483)+1,"")</f>
        <v/>
      </c>
    </row>
    <row r="3485" spans="3:5" x14ac:dyDescent="0.25">
      <c r="C3485" s="90" t="s">
        <v>4511</v>
      </c>
      <c r="D3485" s="91">
        <v>10120</v>
      </c>
      <c r="E3485" s="90" t="str">
        <f>IF(D3485=Contact!$M$4,MAX($E$2:E3484)+1,"")</f>
        <v/>
      </c>
    </row>
    <row r="3486" spans="3:5" x14ac:dyDescent="0.25">
      <c r="C3486" s="90" t="s">
        <v>4512</v>
      </c>
      <c r="D3486" s="91">
        <v>10120</v>
      </c>
      <c r="E3486" s="90" t="str">
        <f>IF(D3486=Contact!$M$4,MAX($E$2:E3485)+1,"")</f>
        <v/>
      </c>
    </row>
    <row r="3487" spans="3:5" x14ac:dyDescent="0.25">
      <c r="C3487" s="90" t="s">
        <v>4513</v>
      </c>
      <c r="D3487" s="91">
        <v>10120</v>
      </c>
      <c r="E3487" s="90" t="str">
        <f>IF(D3487=Contact!$M$4,MAX($E$2:E3486)+1,"")</f>
        <v/>
      </c>
    </row>
    <row r="3488" spans="3:5" x14ac:dyDescent="0.25">
      <c r="C3488" s="90" t="s">
        <v>4514</v>
      </c>
      <c r="D3488" s="91">
        <v>10120</v>
      </c>
      <c r="E3488" s="90" t="str">
        <f>IF(D3488=Contact!$M$4,MAX($E$2:E3487)+1,"")</f>
        <v/>
      </c>
    </row>
    <row r="3489" spans="3:5" x14ac:dyDescent="0.25">
      <c r="C3489" s="90" t="s">
        <v>3405</v>
      </c>
      <c r="D3489" s="91">
        <v>10120</v>
      </c>
      <c r="E3489" s="90" t="str">
        <f>IF(D3489=Contact!$M$4,MAX($E$2:E3488)+1,"")</f>
        <v/>
      </c>
    </row>
    <row r="3490" spans="3:5" x14ac:dyDescent="0.25">
      <c r="C3490" s="90" t="s">
        <v>4515</v>
      </c>
      <c r="D3490" s="91">
        <v>10120</v>
      </c>
      <c r="E3490" s="90" t="str">
        <f>IF(D3490=Contact!$M$4,MAX($E$2:E3489)+1,"")</f>
        <v/>
      </c>
    </row>
    <row r="3491" spans="3:5" x14ac:dyDescent="0.25">
      <c r="C3491" s="90" t="s">
        <v>4516</v>
      </c>
      <c r="D3491" s="91">
        <v>10130</v>
      </c>
      <c r="E3491" s="90" t="str">
        <f>IF(D3491=Contact!$M$4,MAX($E$2:E3490)+1,"")</f>
        <v/>
      </c>
    </row>
    <row r="3492" spans="3:5" x14ac:dyDescent="0.25">
      <c r="C3492" s="90" t="s">
        <v>4517</v>
      </c>
      <c r="D3492" s="91">
        <v>10130</v>
      </c>
      <c r="E3492" s="90" t="str">
        <f>IF(D3492=Contact!$M$4,MAX($E$2:E3491)+1,"")</f>
        <v/>
      </c>
    </row>
    <row r="3493" spans="3:5" x14ac:dyDescent="0.25">
      <c r="C3493" s="90" t="s">
        <v>4518</v>
      </c>
      <c r="D3493" s="91">
        <v>10130</v>
      </c>
      <c r="E3493" s="90" t="str">
        <f>IF(D3493=Contact!$M$4,MAX($E$2:E3492)+1,"")</f>
        <v/>
      </c>
    </row>
    <row r="3494" spans="3:5" x14ac:dyDescent="0.25">
      <c r="C3494" s="90" t="s">
        <v>4519</v>
      </c>
      <c r="D3494" s="91">
        <v>10130</v>
      </c>
      <c r="E3494" s="90" t="str">
        <f>IF(D3494=Contact!$M$4,MAX($E$2:E3493)+1,"")</f>
        <v/>
      </c>
    </row>
    <row r="3495" spans="3:5" x14ac:dyDescent="0.25">
      <c r="C3495" s="90" t="s">
        <v>4520</v>
      </c>
      <c r="D3495" s="91">
        <v>10130</v>
      </c>
      <c r="E3495" s="90" t="str">
        <f>IF(D3495=Contact!$M$4,MAX($E$2:E3494)+1,"")</f>
        <v/>
      </c>
    </row>
    <row r="3496" spans="3:5" x14ac:dyDescent="0.25">
      <c r="C3496" s="90" t="s">
        <v>4521</v>
      </c>
      <c r="D3496" s="91">
        <v>10130</v>
      </c>
      <c r="E3496" s="90" t="str">
        <f>IF(D3496=Contact!$M$4,MAX($E$2:E3495)+1,"")</f>
        <v/>
      </c>
    </row>
    <row r="3497" spans="3:5" x14ac:dyDescent="0.25">
      <c r="C3497" s="90" t="s">
        <v>4522</v>
      </c>
      <c r="D3497" s="91">
        <v>10130</v>
      </c>
      <c r="E3497" s="90" t="str">
        <f>IF(D3497=Contact!$M$4,MAX($E$2:E3496)+1,"")</f>
        <v/>
      </c>
    </row>
    <row r="3498" spans="3:5" x14ac:dyDescent="0.25">
      <c r="C3498" s="90" t="s">
        <v>4523</v>
      </c>
      <c r="D3498" s="91">
        <v>10130</v>
      </c>
      <c r="E3498" s="90" t="str">
        <f>IF(D3498=Contact!$M$4,MAX($E$2:E3497)+1,"")</f>
        <v/>
      </c>
    </row>
    <row r="3499" spans="3:5" x14ac:dyDescent="0.25">
      <c r="C3499" s="90" t="s">
        <v>4524</v>
      </c>
      <c r="D3499" s="91">
        <v>10130</v>
      </c>
      <c r="E3499" s="90" t="str">
        <f>IF(D3499=Contact!$M$4,MAX($E$2:E3498)+1,"")</f>
        <v/>
      </c>
    </row>
    <row r="3500" spans="3:5" x14ac:dyDescent="0.25">
      <c r="C3500" s="90" t="s">
        <v>4525</v>
      </c>
      <c r="D3500" s="91">
        <v>10130</v>
      </c>
      <c r="E3500" s="90" t="str">
        <f>IF(D3500=Contact!$M$4,MAX($E$2:E3499)+1,"")</f>
        <v/>
      </c>
    </row>
    <row r="3501" spans="3:5" x14ac:dyDescent="0.25">
      <c r="C3501" s="90" t="s">
        <v>4526</v>
      </c>
      <c r="D3501" s="91">
        <v>10130</v>
      </c>
      <c r="E3501" s="90" t="str">
        <f>IF(D3501=Contact!$M$4,MAX($E$2:E3500)+1,"")</f>
        <v/>
      </c>
    </row>
    <row r="3502" spans="3:5" x14ac:dyDescent="0.25">
      <c r="C3502" s="90" t="s">
        <v>4527</v>
      </c>
      <c r="D3502" s="91">
        <v>10130</v>
      </c>
      <c r="E3502" s="90" t="str">
        <f>IF(D3502=Contact!$M$4,MAX($E$2:E3501)+1,"")</f>
        <v/>
      </c>
    </row>
    <row r="3503" spans="3:5" x14ac:dyDescent="0.25">
      <c r="C3503" s="90" t="s">
        <v>4528</v>
      </c>
      <c r="D3503" s="91">
        <v>10130</v>
      </c>
      <c r="E3503" s="90" t="str">
        <f>IF(D3503=Contact!$M$4,MAX($E$2:E3502)+1,"")</f>
        <v/>
      </c>
    </row>
    <row r="3504" spans="3:5" x14ac:dyDescent="0.25">
      <c r="C3504" s="90" t="s">
        <v>4529</v>
      </c>
      <c r="D3504" s="91">
        <v>10130</v>
      </c>
      <c r="E3504" s="90" t="str">
        <f>IF(D3504=Contact!$M$4,MAX($E$2:E3503)+1,"")</f>
        <v/>
      </c>
    </row>
    <row r="3505" spans="3:5" x14ac:dyDescent="0.25">
      <c r="C3505" s="90" t="s">
        <v>4530</v>
      </c>
      <c r="D3505" s="91">
        <v>10130</v>
      </c>
      <c r="E3505" s="90" t="str">
        <f>IF(D3505=Contact!$M$4,MAX($E$2:E3504)+1,"")</f>
        <v/>
      </c>
    </row>
    <row r="3506" spans="3:5" x14ac:dyDescent="0.25">
      <c r="C3506" s="90" t="s">
        <v>4531</v>
      </c>
      <c r="D3506" s="91">
        <v>10130</v>
      </c>
      <c r="E3506" s="90" t="str">
        <f>IF(D3506=Contact!$M$4,MAX($E$2:E3505)+1,"")</f>
        <v/>
      </c>
    </row>
    <row r="3507" spans="3:5" x14ac:dyDescent="0.25">
      <c r="C3507" s="90" t="s">
        <v>4532</v>
      </c>
      <c r="D3507" s="91">
        <v>10130</v>
      </c>
      <c r="E3507" s="90" t="str">
        <f>IF(D3507=Contact!$M$4,MAX($E$2:E3506)+1,"")</f>
        <v/>
      </c>
    </row>
    <row r="3508" spans="3:5" x14ac:dyDescent="0.25">
      <c r="C3508" s="90" t="s">
        <v>4533</v>
      </c>
      <c r="D3508" s="91">
        <v>10130</v>
      </c>
      <c r="E3508" s="90" t="str">
        <f>IF(D3508=Contact!$M$4,MAX($E$2:E3507)+1,"")</f>
        <v/>
      </c>
    </row>
    <row r="3509" spans="3:5" x14ac:dyDescent="0.25">
      <c r="C3509" s="90" t="s">
        <v>4534</v>
      </c>
      <c r="D3509" s="91">
        <v>10130</v>
      </c>
      <c r="E3509" s="90" t="str">
        <f>IF(D3509=Contact!$M$4,MAX($E$2:E3508)+1,"")</f>
        <v/>
      </c>
    </row>
    <row r="3510" spans="3:5" x14ac:dyDescent="0.25">
      <c r="C3510" s="90" t="s">
        <v>4535</v>
      </c>
      <c r="D3510" s="91">
        <v>10140</v>
      </c>
      <c r="E3510" s="90" t="str">
        <f>IF(D3510=Contact!$M$4,MAX($E$2:E3509)+1,"")</f>
        <v/>
      </c>
    </row>
    <row r="3511" spans="3:5" x14ac:dyDescent="0.25">
      <c r="C3511" s="90" t="s">
        <v>4536</v>
      </c>
      <c r="D3511" s="91">
        <v>10140</v>
      </c>
      <c r="E3511" s="90" t="str">
        <f>IF(D3511=Contact!$M$4,MAX($E$2:E3510)+1,"")</f>
        <v/>
      </c>
    </row>
    <row r="3512" spans="3:5" x14ac:dyDescent="0.25">
      <c r="C3512" s="90" t="s">
        <v>4537</v>
      </c>
      <c r="D3512" s="91">
        <v>10140</v>
      </c>
      <c r="E3512" s="90" t="str">
        <f>IF(D3512=Contact!$M$4,MAX($E$2:E3511)+1,"")</f>
        <v/>
      </c>
    </row>
    <row r="3513" spans="3:5" x14ac:dyDescent="0.25">
      <c r="C3513" s="90" t="s">
        <v>4538</v>
      </c>
      <c r="D3513" s="91">
        <v>10140</v>
      </c>
      <c r="E3513" s="90" t="str">
        <f>IF(D3513=Contact!$M$4,MAX($E$2:E3512)+1,"")</f>
        <v/>
      </c>
    </row>
    <row r="3514" spans="3:5" x14ac:dyDescent="0.25">
      <c r="C3514" s="90" t="s">
        <v>4539</v>
      </c>
      <c r="D3514" s="91">
        <v>10140</v>
      </c>
      <c r="E3514" s="90" t="str">
        <f>IF(D3514=Contact!$M$4,MAX($E$2:E3513)+1,"")</f>
        <v/>
      </c>
    </row>
    <row r="3515" spans="3:5" x14ac:dyDescent="0.25">
      <c r="C3515" s="90" t="s">
        <v>4540</v>
      </c>
      <c r="D3515" s="91">
        <v>10140</v>
      </c>
      <c r="E3515" s="90" t="str">
        <f>IF(D3515=Contact!$M$4,MAX($E$2:E3514)+1,"")</f>
        <v/>
      </c>
    </row>
    <row r="3516" spans="3:5" x14ac:dyDescent="0.25">
      <c r="C3516" s="90" t="s">
        <v>4541</v>
      </c>
      <c r="D3516" s="91">
        <v>10140</v>
      </c>
      <c r="E3516" s="90" t="str">
        <f>IF(D3516=Contact!$M$4,MAX($E$2:E3515)+1,"")</f>
        <v/>
      </c>
    </row>
    <row r="3517" spans="3:5" x14ac:dyDescent="0.25">
      <c r="C3517" s="90" t="s">
        <v>4542</v>
      </c>
      <c r="D3517" s="91">
        <v>10140</v>
      </c>
      <c r="E3517" s="90" t="str">
        <f>IF(D3517=Contact!$M$4,MAX($E$2:E3516)+1,"")</f>
        <v/>
      </c>
    </row>
    <row r="3518" spans="3:5" x14ac:dyDescent="0.25">
      <c r="C3518" s="90" t="s">
        <v>4543</v>
      </c>
      <c r="D3518" s="91">
        <v>10140</v>
      </c>
      <c r="E3518" s="90" t="str">
        <f>IF(D3518=Contact!$M$4,MAX($E$2:E3517)+1,"")</f>
        <v/>
      </c>
    </row>
    <row r="3519" spans="3:5" x14ac:dyDescent="0.25">
      <c r="C3519" s="90" t="s">
        <v>4544</v>
      </c>
      <c r="D3519" s="91">
        <v>10140</v>
      </c>
      <c r="E3519" s="90" t="str">
        <f>IF(D3519=Contact!$M$4,MAX($E$2:E3518)+1,"")</f>
        <v/>
      </c>
    </row>
    <row r="3520" spans="3:5" x14ac:dyDescent="0.25">
      <c r="C3520" s="90" t="s">
        <v>4545</v>
      </c>
      <c r="D3520" s="91">
        <v>10140</v>
      </c>
      <c r="E3520" s="90" t="str">
        <f>IF(D3520=Contact!$M$4,MAX($E$2:E3519)+1,"")</f>
        <v/>
      </c>
    </row>
    <row r="3521" spans="3:5" x14ac:dyDescent="0.25">
      <c r="C3521" s="90" t="s">
        <v>4546</v>
      </c>
      <c r="D3521" s="91">
        <v>10140</v>
      </c>
      <c r="E3521" s="90" t="str">
        <f>IF(D3521=Contact!$M$4,MAX($E$2:E3520)+1,"")</f>
        <v/>
      </c>
    </row>
    <row r="3522" spans="3:5" x14ac:dyDescent="0.25">
      <c r="C3522" s="90" t="s">
        <v>4547</v>
      </c>
      <c r="D3522" s="91">
        <v>10140</v>
      </c>
      <c r="E3522" s="90" t="str">
        <f>IF(D3522=Contact!$M$4,MAX($E$2:E3521)+1,"")</f>
        <v/>
      </c>
    </row>
    <row r="3523" spans="3:5" x14ac:dyDescent="0.25">
      <c r="C3523" s="90" t="s">
        <v>4548</v>
      </c>
      <c r="D3523" s="91">
        <v>10140</v>
      </c>
      <c r="E3523" s="90" t="str">
        <f>IF(D3523=Contact!$M$4,MAX($E$2:E3522)+1,"")</f>
        <v/>
      </c>
    </row>
    <row r="3524" spans="3:5" x14ac:dyDescent="0.25">
      <c r="C3524" s="90" t="s">
        <v>4549</v>
      </c>
      <c r="D3524" s="91">
        <v>10140</v>
      </c>
      <c r="E3524" s="90" t="str">
        <f>IF(D3524=Contact!$M$4,MAX($E$2:E3523)+1,"")</f>
        <v/>
      </c>
    </row>
    <row r="3525" spans="3:5" x14ac:dyDescent="0.25">
      <c r="C3525" s="90" t="s">
        <v>4550</v>
      </c>
      <c r="D3525" s="91">
        <v>10140</v>
      </c>
      <c r="E3525" s="90" t="str">
        <f>IF(D3525=Contact!$M$4,MAX($E$2:E3524)+1,"")</f>
        <v/>
      </c>
    </row>
    <row r="3526" spans="3:5" x14ac:dyDescent="0.25">
      <c r="C3526" s="90" t="s">
        <v>4551</v>
      </c>
      <c r="D3526" s="91">
        <v>10140</v>
      </c>
      <c r="E3526" s="90" t="str">
        <f>IF(D3526=Contact!$M$4,MAX($E$2:E3525)+1,"")</f>
        <v/>
      </c>
    </row>
    <row r="3527" spans="3:5" x14ac:dyDescent="0.25">
      <c r="C3527" s="90" t="s">
        <v>4552</v>
      </c>
      <c r="D3527" s="91">
        <v>10140</v>
      </c>
      <c r="E3527" s="90" t="str">
        <f>IF(D3527=Contact!$M$4,MAX($E$2:E3526)+1,"")</f>
        <v/>
      </c>
    </row>
    <row r="3528" spans="3:5" x14ac:dyDescent="0.25">
      <c r="C3528" s="90" t="s">
        <v>4553</v>
      </c>
      <c r="D3528" s="91">
        <v>10140</v>
      </c>
      <c r="E3528" s="90" t="str">
        <f>IF(D3528=Contact!$M$4,MAX($E$2:E3527)+1,"")</f>
        <v/>
      </c>
    </row>
    <row r="3529" spans="3:5" x14ac:dyDescent="0.25">
      <c r="C3529" s="90" t="s">
        <v>4554</v>
      </c>
      <c r="D3529" s="91">
        <v>10140</v>
      </c>
      <c r="E3529" s="90" t="str">
        <f>IF(D3529=Contact!$M$4,MAX($E$2:E3528)+1,"")</f>
        <v/>
      </c>
    </row>
    <row r="3530" spans="3:5" x14ac:dyDescent="0.25">
      <c r="C3530" s="90" t="s">
        <v>4555</v>
      </c>
      <c r="D3530" s="91">
        <v>10140</v>
      </c>
      <c r="E3530" s="90" t="str">
        <f>IF(D3530=Contact!$M$4,MAX($E$2:E3529)+1,"")</f>
        <v/>
      </c>
    </row>
    <row r="3531" spans="3:5" x14ac:dyDescent="0.25">
      <c r="C3531" s="90" t="s">
        <v>4556</v>
      </c>
      <c r="D3531" s="91">
        <v>10140</v>
      </c>
      <c r="E3531" s="90" t="str">
        <f>IF(D3531=Contact!$M$4,MAX($E$2:E3530)+1,"")</f>
        <v/>
      </c>
    </row>
    <row r="3532" spans="3:5" x14ac:dyDescent="0.25">
      <c r="C3532" s="90" t="s">
        <v>4557</v>
      </c>
      <c r="D3532" s="91">
        <v>10150</v>
      </c>
      <c r="E3532" s="90" t="str">
        <f>IF(D3532=Contact!$M$4,MAX($E$2:E3531)+1,"")</f>
        <v/>
      </c>
    </row>
    <row r="3533" spans="3:5" x14ac:dyDescent="0.25">
      <c r="C3533" s="90" t="s">
        <v>4558</v>
      </c>
      <c r="D3533" s="91">
        <v>10150</v>
      </c>
      <c r="E3533" s="90" t="str">
        <f>IF(D3533=Contact!$M$4,MAX($E$2:E3532)+1,"")</f>
        <v/>
      </c>
    </row>
    <row r="3534" spans="3:5" x14ac:dyDescent="0.25">
      <c r="C3534" s="90" t="s">
        <v>4559</v>
      </c>
      <c r="D3534" s="91">
        <v>10150</v>
      </c>
      <c r="E3534" s="90" t="str">
        <f>IF(D3534=Contact!$M$4,MAX($E$2:E3533)+1,"")</f>
        <v/>
      </c>
    </row>
    <row r="3535" spans="3:5" x14ac:dyDescent="0.25">
      <c r="C3535" s="90" t="s">
        <v>4560</v>
      </c>
      <c r="D3535" s="91">
        <v>10150</v>
      </c>
      <c r="E3535" s="90" t="str">
        <f>IF(D3535=Contact!$M$4,MAX($E$2:E3534)+1,"")</f>
        <v/>
      </c>
    </row>
    <row r="3536" spans="3:5" x14ac:dyDescent="0.25">
      <c r="C3536" s="90" t="s">
        <v>4561</v>
      </c>
      <c r="D3536" s="91">
        <v>10150</v>
      </c>
      <c r="E3536" s="90" t="str">
        <f>IF(D3536=Contact!$M$4,MAX($E$2:E3535)+1,"")</f>
        <v/>
      </c>
    </row>
    <row r="3537" spans="3:5" x14ac:dyDescent="0.25">
      <c r="C3537" s="90" t="s">
        <v>4562</v>
      </c>
      <c r="D3537" s="91">
        <v>10150</v>
      </c>
      <c r="E3537" s="90" t="str">
        <f>IF(D3537=Contact!$M$4,MAX($E$2:E3536)+1,"")</f>
        <v/>
      </c>
    </row>
    <row r="3538" spans="3:5" x14ac:dyDescent="0.25">
      <c r="C3538" s="90" t="s">
        <v>4563</v>
      </c>
      <c r="D3538" s="91">
        <v>10150</v>
      </c>
      <c r="E3538" s="90" t="str">
        <f>IF(D3538=Contact!$M$4,MAX($E$2:E3537)+1,"")</f>
        <v/>
      </c>
    </row>
    <row r="3539" spans="3:5" x14ac:dyDescent="0.25">
      <c r="C3539" s="90" t="s">
        <v>4564</v>
      </c>
      <c r="D3539" s="91">
        <v>10150</v>
      </c>
      <c r="E3539" s="90" t="str">
        <f>IF(D3539=Contact!$M$4,MAX($E$2:E3538)+1,"")</f>
        <v/>
      </c>
    </row>
    <row r="3540" spans="3:5" x14ac:dyDescent="0.25">
      <c r="C3540" s="90" t="s">
        <v>4565</v>
      </c>
      <c r="D3540" s="91">
        <v>10150</v>
      </c>
      <c r="E3540" s="90" t="str">
        <f>IF(D3540=Contact!$M$4,MAX($E$2:E3539)+1,"")</f>
        <v/>
      </c>
    </row>
    <row r="3541" spans="3:5" x14ac:dyDescent="0.25">
      <c r="C3541" s="90" t="s">
        <v>4566</v>
      </c>
      <c r="D3541" s="91">
        <v>10150</v>
      </c>
      <c r="E3541" s="90" t="str">
        <f>IF(D3541=Contact!$M$4,MAX($E$2:E3540)+1,"")</f>
        <v/>
      </c>
    </row>
    <row r="3542" spans="3:5" x14ac:dyDescent="0.25">
      <c r="C3542" s="90" t="s">
        <v>4567</v>
      </c>
      <c r="D3542" s="91">
        <v>10150</v>
      </c>
      <c r="E3542" s="90" t="str">
        <f>IF(D3542=Contact!$M$4,MAX($E$2:E3541)+1,"")</f>
        <v/>
      </c>
    </row>
    <row r="3543" spans="3:5" x14ac:dyDescent="0.25">
      <c r="C3543" s="90" t="s">
        <v>4568</v>
      </c>
      <c r="D3543" s="91">
        <v>10150</v>
      </c>
      <c r="E3543" s="90" t="str">
        <f>IF(D3543=Contact!$M$4,MAX($E$2:E3542)+1,"")</f>
        <v/>
      </c>
    </row>
    <row r="3544" spans="3:5" x14ac:dyDescent="0.25">
      <c r="C3544" s="90" t="s">
        <v>4569</v>
      </c>
      <c r="D3544" s="91">
        <v>10150</v>
      </c>
      <c r="E3544" s="90" t="str">
        <f>IF(D3544=Contact!$M$4,MAX($E$2:E3543)+1,"")</f>
        <v/>
      </c>
    </row>
    <row r="3545" spans="3:5" x14ac:dyDescent="0.25">
      <c r="C3545" s="90" t="s">
        <v>4570</v>
      </c>
      <c r="D3545" s="91">
        <v>10150</v>
      </c>
      <c r="E3545" s="90" t="str">
        <f>IF(D3545=Contact!$M$4,MAX($E$2:E3544)+1,"")</f>
        <v/>
      </c>
    </row>
    <row r="3546" spans="3:5" x14ac:dyDescent="0.25">
      <c r="C3546" s="90" t="s">
        <v>4571</v>
      </c>
      <c r="D3546" s="91">
        <v>10150</v>
      </c>
      <c r="E3546" s="90" t="str">
        <f>IF(D3546=Contact!$M$4,MAX($E$2:E3545)+1,"")</f>
        <v/>
      </c>
    </row>
    <row r="3547" spans="3:5" x14ac:dyDescent="0.25">
      <c r="C3547" s="90" t="s">
        <v>4572</v>
      </c>
      <c r="D3547" s="91">
        <v>10160</v>
      </c>
      <c r="E3547" s="90" t="str">
        <f>IF(D3547=Contact!$M$4,MAX($E$2:E3546)+1,"")</f>
        <v/>
      </c>
    </row>
    <row r="3548" spans="3:5" x14ac:dyDescent="0.25">
      <c r="C3548" s="90" t="s">
        <v>4573</v>
      </c>
      <c r="D3548" s="91">
        <v>10160</v>
      </c>
      <c r="E3548" s="90" t="str">
        <f>IF(D3548=Contact!$M$4,MAX($E$2:E3547)+1,"")</f>
        <v/>
      </c>
    </row>
    <row r="3549" spans="3:5" x14ac:dyDescent="0.25">
      <c r="C3549" s="90" t="s">
        <v>4574</v>
      </c>
      <c r="D3549" s="91">
        <v>10160</v>
      </c>
      <c r="E3549" s="90" t="str">
        <f>IF(D3549=Contact!$M$4,MAX($E$2:E3548)+1,"")</f>
        <v/>
      </c>
    </row>
    <row r="3550" spans="3:5" x14ac:dyDescent="0.25">
      <c r="C3550" s="90" t="s">
        <v>4575</v>
      </c>
      <c r="D3550" s="91">
        <v>10160</v>
      </c>
      <c r="E3550" s="90" t="str">
        <f>IF(D3550=Contact!$M$4,MAX($E$2:E3549)+1,"")</f>
        <v/>
      </c>
    </row>
    <row r="3551" spans="3:5" x14ac:dyDescent="0.25">
      <c r="C3551" s="90" t="s">
        <v>4576</v>
      </c>
      <c r="D3551" s="91">
        <v>10160</v>
      </c>
      <c r="E3551" s="90" t="str">
        <f>IF(D3551=Contact!$M$4,MAX($E$2:E3550)+1,"")</f>
        <v/>
      </c>
    </row>
    <row r="3552" spans="3:5" x14ac:dyDescent="0.25">
      <c r="C3552" s="90" t="s">
        <v>4577</v>
      </c>
      <c r="D3552" s="91">
        <v>10160</v>
      </c>
      <c r="E3552" s="90" t="str">
        <f>IF(D3552=Contact!$M$4,MAX($E$2:E3551)+1,"")</f>
        <v/>
      </c>
    </row>
    <row r="3553" spans="3:5" x14ac:dyDescent="0.25">
      <c r="C3553" s="90" t="s">
        <v>4578</v>
      </c>
      <c r="D3553" s="91">
        <v>10160</v>
      </c>
      <c r="E3553" s="90" t="str">
        <f>IF(D3553=Contact!$M$4,MAX($E$2:E3552)+1,"")</f>
        <v/>
      </c>
    </row>
    <row r="3554" spans="3:5" x14ac:dyDescent="0.25">
      <c r="C3554" s="90" t="s">
        <v>4579</v>
      </c>
      <c r="D3554" s="91">
        <v>10160</v>
      </c>
      <c r="E3554" s="90" t="str">
        <f>IF(D3554=Contact!$M$4,MAX($E$2:E3553)+1,"")</f>
        <v/>
      </c>
    </row>
    <row r="3555" spans="3:5" x14ac:dyDescent="0.25">
      <c r="C3555" s="90" t="s">
        <v>4580</v>
      </c>
      <c r="D3555" s="91">
        <v>10160</v>
      </c>
      <c r="E3555" s="90" t="str">
        <f>IF(D3555=Contact!$M$4,MAX($E$2:E3554)+1,"")</f>
        <v/>
      </c>
    </row>
    <row r="3556" spans="3:5" x14ac:dyDescent="0.25">
      <c r="C3556" s="90" t="s">
        <v>4581</v>
      </c>
      <c r="D3556" s="91">
        <v>10160</v>
      </c>
      <c r="E3556" s="90" t="str">
        <f>IF(D3556=Contact!$M$4,MAX($E$2:E3555)+1,"")</f>
        <v/>
      </c>
    </row>
    <row r="3557" spans="3:5" x14ac:dyDescent="0.25">
      <c r="C3557" s="90" t="s">
        <v>4582</v>
      </c>
      <c r="D3557" s="91">
        <v>10160</v>
      </c>
      <c r="E3557" s="90" t="str">
        <f>IF(D3557=Contact!$M$4,MAX($E$2:E3556)+1,"")</f>
        <v/>
      </c>
    </row>
    <row r="3558" spans="3:5" x14ac:dyDescent="0.25">
      <c r="C3558" s="90" t="s">
        <v>4583</v>
      </c>
      <c r="D3558" s="91">
        <v>10170</v>
      </c>
      <c r="E3558" s="90" t="str">
        <f>IF(D3558=Contact!$M$4,MAX($E$2:E3557)+1,"")</f>
        <v/>
      </c>
    </row>
    <row r="3559" spans="3:5" x14ac:dyDescent="0.25">
      <c r="C3559" s="90" t="s">
        <v>4584</v>
      </c>
      <c r="D3559" s="91">
        <v>10170</v>
      </c>
      <c r="E3559" s="90" t="str">
        <f>IF(D3559=Contact!$M$4,MAX($E$2:E3558)+1,"")</f>
        <v/>
      </c>
    </row>
    <row r="3560" spans="3:5" x14ac:dyDescent="0.25">
      <c r="C3560" s="90" t="s">
        <v>4585</v>
      </c>
      <c r="D3560" s="91">
        <v>10170</v>
      </c>
      <c r="E3560" s="90" t="str">
        <f>IF(D3560=Contact!$M$4,MAX($E$2:E3559)+1,"")</f>
        <v/>
      </c>
    </row>
    <row r="3561" spans="3:5" x14ac:dyDescent="0.25">
      <c r="C3561" s="90" t="s">
        <v>4586</v>
      </c>
      <c r="D3561" s="91">
        <v>10170</v>
      </c>
      <c r="E3561" s="90" t="str">
        <f>IF(D3561=Contact!$M$4,MAX($E$2:E3560)+1,"")</f>
        <v/>
      </c>
    </row>
    <row r="3562" spans="3:5" x14ac:dyDescent="0.25">
      <c r="C3562" s="90" t="s">
        <v>4587</v>
      </c>
      <c r="D3562" s="91">
        <v>10170</v>
      </c>
      <c r="E3562" s="90" t="str">
        <f>IF(D3562=Contact!$M$4,MAX($E$2:E3561)+1,"")</f>
        <v/>
      </c>
    </row>
    <row r="3563" spans="3:5" x14ac:dyDescent="0.25">
      <c r="C3563" s="90" t="s">
        <v>4588</v>
      </c>
      <c r="D3563" s="91">
        <v>10170</v>
      </c>
      <c r="E3563" s="90" t="str">
        <f>IF(D3563=Contact!$M$4,MAX($E$2:E3562)+1,"")</f>
        <v/>
      </c>
    </row>
    <row r="3564" spans="3:5" x14ac:dyDescent="0.25">
      <c r="C3564" s="90" t="s">
        <v>4589</v>
      </c>
      <c r="D3564" s="91">
        <v>10170</v>
      </c>
      <c r="E3564" s="90" t="str">
        <f>IF(D3564=Contact!$M$4,MAX($E$2:E3563)+1,"")</f>
        <v/>
      </c>
    </row>
    <row r="3565" spans="3:5" x14ac:dyDescent="0.25">
      <c r="C3565" s="90" t="s">
        <v>4590</v>
      </c>
      <c r="D3565" s="91">
        <v>10170</v>
      </c>
      <c r="E3565" s="90" t="str">
        <f>IF(D3565=Contact!$M$4,MAX($E$2:E3564)+1,"")</f>
        <v/>
      </c>
    </row>
    <row r="3566" spans="3:5" x14ac:dyDescent="0.25">
      <c r="C3566" s="90" t="s">
        <v>4591</v>
      </c>
      <c r="D3566" s="91">
        <v>10170</v>
      </c>
      <c r="E3566" s="90" t="str">
        <f>IF(D3566=Contact!$M$4,MAX($E$2:E3565)+1,"")</f>
        <v/>
      </c>
    </row>
    <row r="3567" spans="3:5" x14ac:dyDescent="0.25">
      <c r="C3567" s="90" t="s">
        <v>4592</v>
      </c>
      <c r="D3567" s="91">
        <v>10170</v>
      </c>
      <c r="E3567" s="90" t="str">
        <f>IF(D3567=Contact!$M$4,MAX($E$2:E3566)+1,"")</f>
        <v/>
      </c>
    </row>
    <row r="3568" spans="3:5" x14ac:dyDescent="0.25">
      <c r="C3568" s="90" t="s">
        <v>4593</v>
      </c>
      <c r="D3568" s="91">
        <v>10170</v>
      </c>
      <c r="E3568" s="90" t="str">
        <f>IF(D3568=Contact!$M$4,MAX($E$2:E3567)+1,"")</f>
        <v/>
      </c>
    </row>
    <row r="3569" spans="3:5" x14ac:dyDescent="0.25">
      <c r="C3569" s="90" t="s">
        <v>4594</v>
      </c>
      <c r="D3569" s="91">
        <v>10170</v>
      </c>
      <c r="E3569" s="90" t="str">
        <f>IF(D3569=Contact!$M$4,MAX($E$2:E3568)+1,"")</f>
        <v/>
      </c>
    </row>
    <row r="3570" spans="3:5" x14ac:dyDescent="0.25">
      <c r="C3570" s="90" t="s">
        <v>4595</v>
      </c>
      <c r="D3570" s="91">
        <v>10170</v>
      </c>
      <c r="E3570" s="90" t="str">
        <f>IF(D3570=Contact!$M$4,MAX($E$2:E3569)+1,"")</f>
        <v/>
      </c>
    </row>
    <row r="3571" spans="3:5" x14ac:dyDescent="0.25">
      <c r="C3571" s="90" t="s">
        <v>4596</v>
      </c>
      <c r="D3571" s="91">
        <v>10170</v>
      </c>
      <c r="E3571" s="90" t="str">
        <f>IF(D3571=Contact!$M$4,MAX($E$2:E3570)+1,"")</f>
        <v/>
      </c>
    </row>
    <row r="3572" spans="3:5" x14ac:dyDescent="0.25">
      <c r="C3572" s="90" t="s">
        <v>4597</v>
      </c>
      <c r="D3572" s="91">
        <v>10190</v>
      </c>
      <c r="E3572" s="90" t="str">
        <f>IF(D3572=Contact!$M$4,MAX($E$2:E3571)+1,"")</f>
        <v/>
      </c>
    </row>
    <row r="3573" spans="3:5" x14ac:dyDescent="0.25">
      <c r="C3573" s="90" t="s">
        <v>4598</v>
      </c>
      <c r="D3573" s="91">
        <v>10190</v>
      </c>
      <c r="E3573" s="90" t="str">
        <f>IF(D3573=Contact!$M$4,MAX($E$2:E3572)+1,"")</f>
        <v/>
      </c>
    </row>
    <row r="3574" spans="3:5" x14ac:dyDescent="0.25">
      <c r="C3574" s="90" t="s">
        <v>4599</v>
      </c>
      <c r="D3574" s="91">
        <v>10190</v>
      </c>
      <c r="E3574" s="90" t="str">
        <f>IF(D3574=Contact!$M$4,MAX($E$2:E3573)+1,"")</f>
        <v/>
      </c>
    </row>
    <row r="3575" spans="3:5" x14ac:dyDescent="0.25">
      <c r="C3575" s="90" t="s">
        <v>4600</v>
      </c>
      <c r="D3575" s="91">
        <v>10190</v>
      </c>
      <c r="E3575" s="90" t="str">
        <f>IF(D3575=Contact!$M$4,MAX($E$2:E3574)+1,"")</f>
        <v/>
      </c>
    </row>
    <row r="3576" spans="3:5" x14ac:dyDescent="0.25">
      <c r="C3576" s="90" t="s">
        <v>4601</v>
      </c>
      <c r="D3576" s="91">
        <v>10190</v>
      </c>
      <c r="E3576" s="90" t="str">
        <f>IF(D3576=Contact!$M$4,MAX($E$2:E3575)+1,"")</f>
        <v/>
      </c>
    </row>
    <row r="3577" spans="3:5" x14ac:dyDescent="0.25">
      <c r="C3577" s="90" t="s">
        <v>4602</v>
      </c>
      <c r="D3577" s="91">
        <v>10190</v>
      </c>
      <c r="E3577" s="90" t="str">
        <f>IF(D3577=Contact!$M$4,MAX($E$2:E3576)+1,"")</f>
        <v/>
      </c>
    </row>
    <row r="3578" spans="3:5" x14ac:dyDescent="0.25">
      <c r="C3578" s="90" t="s">
        <v>4603</v>
      </c>
      <c r="D3578" s="91">
        <v>10190</v>
      </c>
      <c r="E3578" s="90" t="str">
        <f>IF(D3578=Contact!$M$4,MAX($E$2:E3577)+1,"")</f>
        <v/>
      </c>
    </row>
    <row r="3579" spans="3:5" x14ac:dyDescent="0.25">
      <c r="C3579" s="90" t="s">
        <v>4604</v>
      </c>
      <c r="D3579" s="91">
        <v>10190</v>
      </c>
      <c r="E3579" s="90" t="str">
        <f>IF(D3579=Contact!$M$4,MAX($E$2:E3578)+1,"")</f>
        <v/>
      </c>
    </row>
    <row r="3580" spans="3:5" x14ac:dyDescent="0.25">
      <c r="C3580" s="90" t="s">
        <v>4605</v>
      </c>
      <c r="D3580" s="91">
        <v>10190</v>
      </c>
      <c r="E3580" s="90" t="str">
        <f>IF(D3580=Contact!$M$4,MAX($E$2:E3579)+1,"")</f>
        <v/>
      </c>
    </row>
    <row r="3581" spans="3:5" x14ac:dyDescent="0.25">
      <c r="C3581" s="90" t="s">
        <v>4606</v>
      </c>
      <c r="D3581" s="91">
        <v>10190</v>
      </c>
      <c r="E3581" s="90" t="str">
        <f>IF(D3581=Contact!$M$4,MAX($E$2:E3580)+1,"")</f>
        <v/>
      </c>
    </row>
    <row r="3582" spans="3:5" x14ac:dyDescent="0.25">
      <c r="C3582" s="90" t="s">
        <v>4607</v>
      </c>
      <c r="D3582" s="91">
        <v>10190</v>
      </c>
      <c r="E3582" s="90" t="str">
        <f>IF(D3582=Contact!$M$4,MAX($E$2:E3581)+1,"")</f>
        <v/>
      </c>
    </row>
    <row r="3583" spans="3:5" x14ac:dyDescent="0.25">
      <c r="C3583" s="90" t="s">
        <v>4608</v>
      </c>
      <c r="D3583" s="91">
        <v>10190</v>
      </c>
      <c r="E3583" s="90" t="str">
        <f>IF(D3583=Contact!$M$4,MAX($E$2:E3582)+1,"")</f>
        <v/>
      </c>
    </row>
    <row r="3584" spans="3:5" x14ac:dyDescent="0.25">
      <c r="C3584" s="90" t="s">
        <v>4609</v>
      </c>
      <c r="D3584" s="91">
        <v>10190</v>
      </c>
      <c r="E3584" s="90" t="str">
        <f>IF(D3584=Contact!$M$4,MAX($E$2:E3583)+1,"")</f>
        <v/>
      </c>
    </row>
    <row r="3585" spans="3:5" x14ac:dyDescent="0.25">
      <c r="C3585" s="90" t="s">
        <v>4610</v>
      </c>
      <c r="D3585" s="91">
        <v>10190</v>
      </c>
      <c r="E3585" s="90" t="str">
        <f>IF(D3585=Contact!$M$4,MAX($E$2:E3584)+1,"")</f>
        <v/>
      </c>
    </row>
    <row r="3586" spans="3:5" x14ac:dyDescent="0.25">
      <c r="C3586" s="90" t="s">
        <v>4611</v>
      </c>
      <c r="D3586" s="91">
        <v>10190</v>
      </c>
      <c r="E3586" s="90" t="str">
        <f>IF(D3586=Contact!$M$4,MAX($E$2:E3585)+1,"")</f>
        <v/>
      </c>
    </row>
    <row r="3587" spans="3:5" x14ac:dyDescent="0.25">
      <c r="C3587" s="90" t="s">
        <v>4612</v>
      </c>
      <c r="D3587" s="91">
        <v>10200</v>
      </c>
      <c r="E3587" s="90" t="str">
        <f>IF(D3587=Contact!$M$4,MAX($E$2:E3586)+1,"")</f>
        <v/>
      </c>
    </row>
    <row r="3588" spans="3:5" x14ac:dyDescent="0.25">
      <c r="C3588" s="90" t="s">
        <v>4613</v>
      </c>
      <c r="D3588" s="91">
        <v>10200</v>
      </c>
      <c r="E3588" s="90" t="str">
        <f>IF(D3588=Contact!$M$4,MAX($E$2:E3587)+1,"")</f>
        <v/>
      </c>
    </row>
    <row r="3589" spans="3:5" x14ac:dyDescent="0.25">
      <c r="C3589" s="90" t="s">
        <v>4614</v>
      </c>
      <c r="D3589" s="91">
        <v>10200</v>
      </c>
      <c r="E3589" s="90" t="str">
        <f>IF(D3589=Contact!$M$4,MAX($E$2:E3588)+1,"")</f>
        <v/>
      </c>
    </row>
    <row r="3590" spans="3:5" x14ac:dyDescent="0.25">
      <c r="C3590" s="90" t="s">
        <v>4615</v>
      </c>
      <c r="D3590" s="91">
        <v>10200</v>
      </c>
      <c r="E3590" s="90" t="str">
        <f>IF(D3590=Contact!$M$4,MAX($E$2:E3589)+1,"")</f>
        <v/>
      </c>
    </row>
    <row r="3591" spans="3:5" x14ac:dyDescent="0.25">
      <c r="C3591" s="90" t="s">
        <v>4616</v>
      </c>
      <c r="D3591" s="91">
        <v>10200</v>
      </c>
      <c r="E3591" s="90" t="str">
        <f>IF(D3591=Contact!$M$4,MAX($E$2:E3590)+1,"")</f>
        <v/>
      </c>
    </row>
    <row r="3592" spans="3:5" x14ac:dyDescent="0.25">
      <c r="C3592" s="90" t="s">
        <v>4617</v>
      </c>
      <c r="D3592" s="91">
        <v>10200</v>
      </c>
      <c r="E3592" s="90" t="str">
        <f>IF(D3592=Contact!$M$4,MAX($E$2:E3591)+1,"")</f>
        <v/>
      </c>
    </row>
    <row r="3593" spans="3:5" x14ac:dyDescent="0.25">
      <c r="C3593" s="90" t="s">
        <v>4618</v>
      </c>
      <c r="D3593" s="91">
        <v>10200</v>
      </c>
      <c r="E3593" s="90" t="str">
        <f>IF(D3593=Contact!$M$4,MAX($E$2:E3592)+1,"")</f>
        <v/>
      </c>
    </row>
    <row r="3594" spans="3:5" x14ac:dyDescent="0.25">
      <c r="C3594" s="90" t="s">
        <v>4619</v>
      </c>
      <c r="D3594" s="91">
        <v>10200</v>
      </c>
      <c r="E3594" s="90" t="str">
        <f>IF(D3594=Contact!$M$4,MAX($E$2:E3593)+1,"")</f>
        <v/>
      </c>
    </row>
    <row r="3595" spans="3:5" x14ac:dyDescent="0.25">
      <c r="C3595" s="90" t="s">
        <v>4620</v>
      </c>
      <c r="D3595" s="91">
        <v>10200</v>
      </c>
      <c r="E3595" s="90" t="str">
        <f>IF(D3595=Contact!$M$4,MAX($E$2:E3594)+1,"")</f>
        <v/>
      </c>
    </row>
    <row r="3596" spans="3:5" x14ac:dyDescent="0.25">
      <c r="C3596" s="90" t="s">
        <v>4621</v>
      </c>
      <c r="D3596" s="91">
        <v>10200</v>
      </c>
      <c r="E3596" s="90" t="str">
        <f>IF(D3596=Contact!$M$4,MAX($E$2:E3595)+1,"")</f>
        <v/>
      </c>
    </row>
    <row r="3597" spans="3:5" x14ac:dyDescent="0.25">
      <c r="C3597" s="90" t="s">
        <v>4622</v>
      </c>
      <c r="D3597" s="91">
        <v>10200</v>
      </c>
      <c r="E3597" s="90" t="str">
        <f>IF(D3597=Contact!$M$4,MAX($E$2:E3596)+1,"")</f>
        <v/>
      </c>
    </row>
    <row r="3598" spans="3:5" x14ac:dyDescent="0.25">
      <c r="C3598" s="90" t="s">
        <v>4623</v>
      </c>
      <c r="D3598" s="91">
        <v>10200</v>
      </c>
      <c r="E3598" s="90" t="str">
        <f>IF(D3598=Contact!$M$4,MAX($E$2:E3597)+1,"")</f>
        <v/>
      </c>
    </row>
    <row r="3599" spans="3:5" x14ac:dyDescent="0.25">
      <c r="C3599" s="90" t="s">
        <v>4624</v>
      </c>
      <c r="D3599" s="91">
        <v>10200</v>
      </c>
      <c r="E3599" s="90" t="str">
        <f>IF(D3599=Contact!$M$4,MAX($E$2:E3598)+1,"")</f>
        <v/>
      </c>
    </row>
    <row r="3600" spans="3:5" x14ac:dyDescent="0.25">
      <c r="C3600" s="90" t="s">
        <v>4625</v>
      </c>
      <c r="D3600" s="91">
        <v>10200</v>
      </c>
      <c r="E3600" s="90" t="str">
        <f>IF(D3600=Contact!$M$4,MAX($E$2:E3599)+1,"")</f>
        <v/>
      </c>
    </row>
    <row r="3601" spans="3:5" x14ac:dyDescent="0.25">
      <c r="C3601" s="90" t="s">
        <v>4626</v>
      </c>
      <c r="D3601" s="91">
        <v>10200</v>
      </c>
      <c r="E3601" s="90" t="str">
        <f>IF(D3601=Contact!$M$4,MAX($E$2:E3600)+1,"")</f>
        <v/>
      </c>
    </row>
    <row r="3602" spans="3:5" x14ac:dyDescent="0.25">
      <c r="C3602" s="90" t="s">
        <v>4627</v>
      </c>
      <c r="D3602" s="91">
        <v>10200</v>
      </c>
      <c r="E3602" s="90" t="str">
        <f>IF(D3602=Contact!$M$4,MAX($E$2:E3601)+1,"")</f>
        <v/>
      </c>
    </row>
    <row r="3603" spans="3:5" x14ac:dyDescent="0.25">
      <c r="C3603" s="90" t="s">
        <v>4628</v>
      </c>
      <c r="D3603" s="91">
        <v>10200</v>
      </c>
      <c r="E3603" s="90" t="str">
        <f>IF(D3603=Contact!$M$4,MAX($E$2:E3602)+1,"")</f>
        <v/>
      </c>
    </row>
    <row r="3604" spans="3:5" x14ac:dyDescent="0.25">
      <c r="C3604" s="90" t="s">
        <v>4629</v>
      </c>
      <c r="D3604" s="91">
        <v>10200</v>
      </c>
      <c r="E3604" s="90" t="str">
        <f>IF(D3604=Contact!$M$4,MAX($E$2:E3603)+1,"")</f>
        <v/>
      </c>
    </row>
    <row r="3605" spans="3:5" x14ac:dyDescent="0.25">
      <c r="C3605" s="90" t="s">
        <v>4630</v>
      </c>
      <c r="D3605" s="91">
        <v>10200</v>
      </c>
      <c r="E3605" s="90" t="str">
        <f>IF(D3605=Contact!$M$4,MAX($E$2:E3604)+1,"")</f>
        <v/>
      </c>
    </row>
    <row r="3606" spans="3:5" x14ac:dyDescent="0.25">
      <c r="C3606" s="90" t="s">
        <v>4631</v>
      </c>
      <c r="D3606" s="91">
        <v>10200</v>
      </c>
      <c r="E3606" s="90" t="str">
        <f>IF(D3606=Contact!$M$4,MAX($E$2:E3605)+1,"")</f>
        <v/>
      </c>
    </row>
    <row r="3607" spans="3:5" x14ac:dyDescent="0.25">
      <c r="C3607" s="90" t="s">
        <v>4632</v>
      </c>
      <c r="D3607" s="91">
        <v>10200</v>
      </c>
      <c r="E3607" s="90" t="str">
        <f>IF(D3607=Contact!$M$4,MAX($E$2:E3606)+1,"")</f>
        <v/>
      </c>
    </row>
    <row r="3608" spans="3:5" x14ac:dyDescent="0.25">
      <c r="C3608" s="90" t="s">
        <v>4633</v>
      </c>
      <c r="D3608" s="91">
        <v>10200</v>
      </c>
      <c r="E3608" s="90" t="str">
        <f>IF(D3608=Contact!$M$4,MAX($E$2:E3607)+1,"")</f>
        <v/>
      </c>
    </row>
    <row r="3609" spans="3:5" x14ac:dyDescent="0.25">
      <c r="C3609" s="90" t="s">
        <v>4634</v>
      </c>
      <c r="D3609" s="91">
        <v>10200</v>
      </c>
      <c r="E3609" s="90" t="str">
        <f>IF(D3609=Contact!$M$4,MAX($E$2:E3608)+1,"")</f>
        <v/>
      </c>
    </row>
    <row r="3610" spans="3:5" x14ac:dyDescent="0.25">
      <c r="C3610" s="90" t="s">
        <v>4635</v>
      </c>
      <c r="D3610" s="91">
        <v>10200</v>
      </c>
      <c r="E3610" s="90" t="str">
        <f>IF(D3610=Contact!$M$4,MAX($E$2:E3609)+1,"")</f>
        <v/>
      </c>
    </row>
    <row r="3611" spans="3:5" x14ac:dyDescent="0.25">
      <c r="C3611" s="90" t="s">
        <v>4636</v>
      </c>
      <c r="D3611" s="91">
        <v>10200</v>
      </c>
      <c r="E3611" s="90" t="str">
        <f>IF(D3611=Contact!$M$4,MAX($E$2:E3610)+1,"")</f>
        <v/>
      </c>
    </row>
    <row r="3612" spans="3:5" x14ac:dyDescent="0.25">
      <c r="C3612" s="90" t="s">
        <v>4637</v>
      </c>
      <c r="D3612" s="91">
        <v>10200</v>
      </c>
      <c r="E3612" s="90" t="str">
        <f>IF(D3612=Contact!$M$4,MAX($E$2:E3611)+1,"")</f>
        <v/>
      </c>
    </row>
    <row r="3613" spans="3:5" x14ac:dyDescent="0.25">
      <c r="C3613" s="90" t="s">
        <v>4638</v>
      </c>
      <c r="D3613" s="91">
        <v>10200</v>
      </c>
      <c r="E3613" s="90" t="str">
        <f>IF(D3613=Contact!$M$4,MAX($E$2:E3612)+1,"")</f>
        <v/>
      </c>
    </row>
    <row r="3614" spans="3:5" x14ac:dyDescent="0.25">
      <c r="C3614" s="90" t="s">
        <v>4639</v>
      </c>
      <c r="D3614" s="91">
        <v>10200</v>
      </c>
      <c r="E3614" s="90" t="str">
        <f>IF(D3614=Contact!$M$4,MAX($E$2:E3613)+1,"")</f>
        <v/>
      </c>
    </row>
    <row r="3615" spans="3:5" x14ac:dyDescent="0.25">
      <c r="C3615" s="90" t="s">
        <v>4640</v>
      </c>
      <c r="D3615" s="91">
        <v>10200</v>
      </c>
      <c r="E3615" s="90" t="str">
        <f>IF(D3615=Contact!$M$4,MAX($E$2:E3614)+1,"")</f>
        <v/>
      </c>
    </row>
    <row r="3616" spans="3:5" x14ac:dyDescent="0.25">
      <c r="C3616" s="90" t="s">
        <v>4641</v>
      </c>
      <c r="D3616" s="91">
        <v>10200</v>
      </c>
      <c r="E3616" s="90" t="str">
        <f>IF(D3616=Contact!$M$4,MAX($E$2:E3615)+1,"")</f>
        <v/>
      </c>
    </row>
    <row r="3617" spans="3:5" x14ac:dyDescent="0.25">
      <c r="C3617" s="90" t="s">
        <v>1064</v>
      </c>
      <c r="D3617" s="91">
        <v>10200</v>
      </c>
      <c r="E3617" s="90" t="str">
        <f>IF(D3617=Contact!$M$4,MAX($E$2:E3616)+1,"")</f>
        <v/>
      </c>
    </row>
    <row r="3618" spans="3:5" x14ac:dyDescent="0.25">
      <c r="C3618" s="90" t="s">
        <v>4642</v>
      </c>
      <c r="D3618" s="91">
        <v>10200</v>
      </c>
      <c r="E3618" s="90" t="str">
        <f>IF(D3618=Contact!$M$4,MAX($E$2:E3617)+1,"")</f>
        <v/>
      </c>
    </row>
    <row r="3619" spans="3:5" x14ac:dyDescent="0.25">
      <c r="C3619" s="90" t="s">
        <v>4643</v>
      </c>
      <c r="D3619" s="91">
        <v>10200</v>
      </c>
      <c r="E3619" s="90" t="str">
        <f>IF(D3619=Contact!$M$4,MAX($E$2:E3618)+1,"")</f>
        <v/>
      </c>
    </row>
    <row r="3620" spans="3:5" x14ac:dyDescent="0.25">
      <c r="C3620" s="90" t="s">
        <v>4644</v>
      </c>
      <c r="D3620" s="91">
        <v>10200</v>
      </c>
      <c r="E3620" s="90" t="str">
        <f>IF(D3620=Contact!$M$4,MAX($E$2:E3619)+1,"")</f>
        <v/>
      </c>
    </row>
    <row r="3621" spans="3:5" x14ac:dyDescent="0.25">
      <c r="C3621" s="90" t="s">
        <v>4645</v>
      </c>
      <c r="D3621" s="91">
        <v>10200</v>
      </c>
      <c r="E3621" s="90" t="str">
        <f>IF(D3621=Contact!$M$4,MAX($E$2:E3620)+1,"")</f>
        <v/>
      </c>
    </row>
    <row r="3622" spans="3:5" x14ac:dyDescent="0.25">
      <c r="C3622" s="90" t="s">
        <v>4646</v>
      </c>
      <c r="D3622" s="91">
        <v>10200</v>
      </c>
      <c r="E3622" s="90" t="str">
        <f>IF(D3622=Contact!$M$4,MAX($E$2:E3621)+1,"")</f>
        <v/>
      </c>
    </row>
    <row r="3623" spans="3:5" x14ac:dyDescent="0.25">
      <c r="C3623" s="90" t="s">
        <v>4647</v>
      </c>
      <c r="D3623" s="91">
        <v>10200</v>
      </c>
      <c r="E3623" s="90" t="str">
        <f>IF(D3623=Contact!$M$4,MAX($E$2:E3622)+1,"")</f>
        <v/>
      </c>
    </row>
    <row r="3624" spans="3:5" x14ac:dyDescent="0.25">
      <c r="C3624" s="90" t="s">
        <v>4648</v>
      </c>
      <c r="D3624" s="91">
        <v>10210</v>
      </c>
      <c r="E3624" s="90" t="str">
        <f>IF(D3624=Contact!$M$4,MAX($E$2:E3623)+1,"")</f>
        <v/>
      </c>
    </row>
    <row r="3625" spans="3:5" x14ac:dyDescent="0.25">
      <c r="C3625" s="90" t="s">
        <v>4649</v>
      </c>
      <c r="D3625" s="91">
        <v>10210</v>
      </c>
      <c r="E3625" s="90" t="str">
        <f>IF(D3625=Contact!$M$4,MAX($E$2:E3624)+1,"")</f>
        <v/>
      </c>
    </row>
    <row r="3626" spans="3:5" x14ac:dyDescent="0.25">
      <c r="C3626" s="90" t="s">
        <v>4650</v>
      </c>
      <c r="D3626" s="91">
        <v>10210</v>
      </c>
      <c r="E3626" s="90" t="str">
        <f>IF(D3626=Contact!$M$4,MAX($E$2:E3625)+1,"")</f>
        <v/>
      </c>
    </row>
    <row r="3627" spans="3:5" x14ac:dyDescent="0.25">
      <c r="C3627" s="90" t="s">
        <v>4651</v>
      </c>
      <c r="D3627" s="91">
        <v>10210</v>
      </c>
      <c r="E3627" s="90" t="str">
        <f>IF(D3627=Contact!$M$4,MAX($E$2:E3626)+1,"")</f>
        <v/>
      </c>
    </row>
    <row r="3628" spans="3:5" x14ac:dyDescent="0.25">
      <c r="C3628" s="90" t="s">
        <v>4652</v>
      </c>
      <c r="D3628" s="91">
        <v>10210</v>
      </c>
      <c r="E3628" s="90" t="str">
        <f>IF(D3628=Contact!$M$4,MAX($E$2:E3627)+1,"")</f>
        <v/>
      </c>
    </row>
    <row r="3629" spans="3:5" x14ac:dyDescent="0.25">
      <c r="C3629" s="90" t="s">
        <v>4653</v>
      </c>
      <c r="D3629" s="91">
        <v>10210</v>
      </c>
      <c r="E3629" s="90" t="str">
        <f>IF(D3629=Contact!$M$4,MAX($E$2:E3628)+1,"")</f>
        <v/>
      </c>
    </row>
    <row r="3630" spans="3:5" x14ac:dyDescent="0.25">
      <c r="C3630" s="90" t="s">
        <v>4654</v>
      </c>
      <c r="D3630" s="91">
        <v>10210</v>
      </c>
      <c r="E3630" s="90" t="str">
        <f>IF(D3630=Contact!$M$4,MAX($E$2:E3629)+1,"")</f>
        <v/>
      </c>
    </row>
    <row r="3631" spans="3:5" x14ac:dyDescent="0.25">
      <c r="C3631" s="90" t="s">
        <v>4655</v>
      </c>
      <c r="D3631" s="91">
        <v>10210</v>
      </c>
      <c r="E3631" s="90" t="str">
        <f>IF(D3631=Contact!$M$4,MAX($E$2:E3630)+1,"")</f>
        <v/>
      </c>
    </row>
    <row r="3632" spans="3:5" x14ac:dyDescent="0.25">
      <c r="C3632" s="90" t="s">
        <v>4656</v>
      </c>
      <c r="D3632" s="91">
        <v>10210</v>
      </c>
      <c r="E3632" s="90" t="str">
        <f>IF(D3632=Contact!$M$4,MAX($E$2:E3631)+1,"")</f>
        <v/>
      </c>
    </row>
    <row r="3633" spans="3:5" x14ac:dyDescent="0.25">
      <c r="C3633" s="90" t="s">
        <v>4657</v>
      </c>
      <c r="D3633" s="91">
        <v>10210</v>
      </c>
      <c r="E3633" s="90" t="str">
        <f>IF(D3633=Contact!$M$4,MAX($E$2:E3632)+1,"")</f>
        <v/>
      </c>
    </row>
    <row r="3634" spans="3:5" x14ac:dyDescent="0.25">
      <c r="C3634" s="90" t="s">
        <v>4481</v>
      </c>
      <c r="D3634" s="91">
        <v>10210</v>
      </c>
      <c r="E3634" s="90" t="str">
        <f>IF(D3634=Contact!$M$4,MAX($E$2:E3633)+1,"")</f>
        <v/>
      </c>
    </row>
    <row r="3635" spans="3:5" x14ac:dyDescent="0.25">
      <c r="C3635" s="90" t="s">
        <v>4658</v>
      </c>
      <c r="D3635" s="91">
        <v>10210</v>
      </c>
      <c r="E3635" s="90" t="str">
        <f>IF(D3635=Contact!$M$4,MAX($E$2:E3634)+1,"")</f>
        <v/>
      </c>
    </row>
    <row r="3636" spans="3:5" x14ac:dyDescent="0.25">
      <c r="C3636" s="90" t="s">
        <v>4659</v>
      </c>
      <c r="D3636" s="91">
        <v>10210</v>
      </c>
      <c r="E3636" s="90" t="str">
        <f>IF(D3636=Contact!$M$4,MAX($E$2:E3635)+1,"")</f>
        <v/>
      </c>
    </row>
    <row r="3637" spans="3:5" x14ac:dyDescent="0.25">
      <c r="C3637" s="90" t="s">
        <v>4660</v>
      </c>
      <c r="D3637" s="91">
        <v>10210</v>
      </c>
      <c r="E3637" s="90" t="str">
        <f>IF(D3637=Contact!$M$4,MAX($E$2:E3636)+1,"")</f>
        <v/>
      </c>
    </row>
    <row r="3638" spans="3:5" x14ac:dyDescent="0.25">
      <c r="C3638" s="90" t="s">
        <v>4661</v>
      </c>
      <c r="D3638" s="91">
        <v>10210</v>
      </c>
      <c r="E3638" s="90" t="str">
        <f>IF(D3638=Contact!$M$4,MAX($E$2:E3637)+1,"")</f>
        <v/>
      </c>
    </row>
    <row r="3639" spans="3:5" x14ac:dyDescent="0.25">
      <c r="C3639" s="90" t="s">
        <v>4662</v>
      </c>
      <c r="D3639" s="91">
        <v>10210</v>
      </c>
      <c r="E3639" s="90" t="str">
        <f>IF(D3639=Contact!$M$4,MAX($E$2:E3638)+1,"")</f>
        <v/>
      </c>
    </row>
    <row r="3640" spans="3:5" x14ac:dyDescent="0.25">
      <c r="C3640" s="90" t="s">
        <v>4663</v>
      </c>
      <c r="D3640" s="91">
        <v>10210</v>
      </c>
      <c r="E3640" s="90" t="str">
        <f>IF(D3640=Contact!$M$4,MAX($E$2:E3639)+1,"")</f>
        <v/>
      </c>
    </row>
    <row r="3641" spans="3:5" x14ac:dyDescent="0.25">
      <c r="C3641" s="90" t="s">
        <v>4664</v>
      </c>
      <c r="D3641" s="91">
        <v>10210</v>
      </c>
      <c r="E3641" s="90" t="str">
        <f>IF(D3641=Contact!$M$4,MAX($E$2:E3640)+1,"")</f>
        <v/>
      </c>
    </row>
    <row r="3642" spans="3:5" x14ac:dyDescent="0.25">
      <c r="C3642" s="90" t="s">
        <v>4665</v>
      </c>
      <c r="D3642" s="91">
        <v>10210</v>
      </c>
      <c r="E3642" s="90" t="str">
        <f>IF(D3642=Contact!$M$4,MAX($E$2:E3641)+1,"")</f>
        <v/>
      </c>
    </row>
    <row r="3643" spans="3:5" x14ac:dyDescent="0.25">
      <c r="C3643" s="90" t="s">
        <v>4666</v>
      </c>
      <c r="D3643" s="91">
        <v>10210</v>
      </c>
      <c r="E3643" s="90" t="str">
        <f>IF(D3643=Contact!$M$4,MAX($E$2:E3642)+1,"")</f>
        <v/>
      </c>
    </row>
    <row r="3644" spans="3:5" x14ac:dyDescent="0.25">
      <c r="C3644" s="90" t="s">
        <v>4667</v>
      </c>
      <c r="D3644" s="91">
        <v>10210</v>
      </c>
      <c r="E3644" s="90" t="str">
        <f>IF(D3644=Contact!$M$4,MAX($E$2:E3643)+1,"")</f>
        <v/>
      </c>
    </row>
    <row r="3645" spans="3:5" x14ac:dyDescent="0.25">
      <c r="C3645" s="90" t="s">
        <v>4668</v>
      </c>
      <c r="D3645" s="91">
        <v>10210</v>
      </c>
      <c r="E3645" s="90" t="str">
        <f>IF(D3645=Contact!$M$4,MAX($E$2:E3644)+1,"")</f>
        <v/>
      </c>
    </row>
    <row r="3646" spans="3:5" x14ac:dyDescent="0.25">
      <c r="C3646" s="90" t="s">
        <v>4669</v>
      </c>
      <c r="D3646" s="91">
        <v>10210</v>
      </c>
      <c r="E3646" s="90" t="str">
        <f>IF(D3646=Contact!$M$4,MAX($E$2:E3645)+1,"")</f>
        <v/>
      </c>
    </row>
    <row r="3647" spans="3:5" x14ac:dyDescent="0.25">
      <c r="C3647" s="90" t="s">
        <v>4670</v>
      </c>
      <c r="D3647" s="91">
        <v>10220</v>
      </c>
      <c r="E3647" s="90" t="str">
        <f>IF(D3647=Contact!$M$4,MAX($E$2:E3646)+1,"")</f>
        <v/>
      </c>
    </row>
    <row r="3648" spans="3:5" x14ac:dyDescent="0.25">
      <c r="C3648" s="90" t="s">
        <v>4671</v>
      </c>
      <c r="D3648" s="91">
        <v>10220</v>
      </c>
      <c r="E3648" s="90" t="str">
        <f>IF(D3648=Contact!$M$4,MAX($E$2:E3647)+1,"")</f>
        <v/>
      </c>
    </row>
    <row r="3649" spans="3:5" x14ac:dyDescent="0.25">
      <c r="C3649" s="90" t="s">
        <v>4672</v>
      </c>
      <c r="D3649" s="91">
        <v>10220</v>
      </c>
      <c r="E3649" s="90" t="str">
        <f>IF(D3649=Contact!$M$4,MAX($E$2:E3648)+1,"")</f>
        <v/>
      </c>
    </row>
    <row r="3650" spans="3:5" x14ac:dyDescent="0.25">
      <c r="C3650" s="90" t="s">
        <v>4673</v>
      </c>
      <c r="D3650" s="91">
        <v>10220</v>
      </c>
      <c r="E3650" s="90" t="str">
        <f>IF(D3650=Contact!$M$4,MAX($E$2:E3649)+1,"")</f>
        <v/>
      </c>
    </row>
    <row r="3651" spans="3:5" x14ac:dyDescent="0.25">
      <c r="C3651" s="90" t="s">
        <v>4674</v>
      </c>
      <c r="D3651" s="91">
        <v>10220</v>
      </c>
      <c r="E3651" s="90" t="str">
        <f>IF(D3651=Contact!$M$4,MAX($E$2:E3650)+1,"")</f>
        <v/>
      </c>
    </row>
    <row r="3652" spans="3:5" x14ac:dyDescent="0.25">
      <c r="C3652" s="90" t="s">
        <v>4675</v>
      </c>
      <c r="D3652" s="91">
        <v>10220</v>
      </c>
      <c r="E3652" s="90" t="str">
        <f>IF(D3652=Contact!$M$4,MAX($E$2:E3651)+1,"")</f>
        <v/>
      </c>
    </row>
    <row r="3653" spans="3:5" x14ac:dyDescent="0.25">
      <c r="C3653" s="90" t="s">
        <v>4676</v>
      </c>
      <c r="D3653" s="91">
        <v>10220</v>
      </c>
      <c r="E3653" s="90" t="str">
        <f>IF(D3653=Contact!$M$4,MAX($E$2:E3652)+1,"")</f>
        <v/>
      </c>
    </row>
    <row r="3654" spans="3:5" x14ac:dyDescent="0.25">
      <c r="C3654" s="90" t="s">
        <v>4677</v>
      </c>
      <c r="D3654" s="91">
        <v>10220</v>
      </c>
      <c r="E3654" s="90" t="str">
        <f>IF(D3654=Contact!$M$4,MAX($E$2:E3653)+1,"")</f>
        <v/>
      </c>
    </row>
    <row r="3655" spans="3:5" x14ac:dyDescent="0.25">
      <c r="C3655" s="90" t="s">
        <v>4678</v>
      </c>
      <c r="D3655" s="91">
        <v>10220</v>
      </c>
      <c r="E3655" s="90" t="str">
        <f>IF(D3655=Contact!$M$4,MAX($E$2:E3654)+1,"")</f>
        <v/>
      </c>
    </row>
    <row r="3656" spans="3:5" x14ac:dyDescent="0.25">
      <c r="C3656" s="90" t="s">
        <v>4679</v>
      </c>
      <c r="D3656" s="91">
        <v>10220</v>
      </c>
      <c r="E3656" s="90" t="str">
        <f>IF(D3656=Contact!$M$4,MAX($E$2:E3655)+1,"")</f>
        <v/>
      </c>
    </row>
    <row r="3657" spans="3:5" x14ac:dyDescent="0.25">
      <c r="C3657" s="90" t="s">
        <v>4680</v>
      </c>
      <c r="D3657" s="91">
        <v>10220</v>
      </c>
      <c r="E3657" s="90" t="str">
        <f>IF(D3657=Contact!$M$4,MAX($E$2:E3656)+1,"")</f>
        <v/>
      </c>
    </row>
    <row r="3658" spans="3:5" x14ac:dyDescent="0.25">
      <c r="C3658" s="90" t="s">
        <v>4681</v>
      </c>
      <c r="D3658" s="91">
        <v>10220</v>
      </c>
      <c r="E3658" s="90" t="str">
        <f>IF(D3658=Contact!$M$4,MAX($E$2:E3657)+1,"")</f>
        <v/>
      </c>
    </row>
    <row r="3659" spans="3:5" x14ac:dyDescent="0.25">
      <c r="C3659" s="90" t="s">
        <v>4682</v>
      </c>
      <c r="D3659" s="91">
        <v>10230</v>
      </c>
      <c r="E3659" s="90" t="str">
        <f>IF(D3659=Contact!$M$4,MAX($E$2:E3658)+1,"")</f>
        <v/>
      </c>
    </row>
    <row r="3660" spans="3:5" x14ac:dyDescent="0.25">
      <c r="C3660" s="90" t="s">
        <v>4683</v>
      </c>
      <c r="D3660" s="91">
        <v>10240</v>
      </c>
      <c r="E3660" s="90" t="str">
        <f>IF(D3660=Contact!$M$4,MAX($E$2:E3659)+1,"")</f>
        <v/>
      </c>
    </row>
    <row r="3661" spans="3:5" x14ac:dyDescent="0.25">
      <c r="C3661" s="90" t="s">
        <v>4684</v>
      </c>
      <c r="D3661" s="91">
        <v>10240</v>
      </c>
      <c r="E3661" s="90" t="str">
        <f>IF(D3661=Contact!$M$4,MAX($E$2:E3660)+1,"")</f>
        <v/>
      </c>
    </row>
    <row r="3662" spans="3:5" x14ac:dyDescent="0.25">
      <c r="C3662" s="90" t="s">
        <v>4685</v>
      </c>
      <c r="D3662" s="91">
        <v>10240</v>
      </c>
      <c r="E3662" s="90" t="str">
        <f>IF(D3662=Contact!$M$4,MAX($E$2:E3661)+1,"")</f>
        <v/>
      </c>
    </row>
    <row r="3663" spans="3:5" x14ac:dyDescent="0.25">
      <c r="C3663" s="90" t="s">
        <v>4686</v>
      </c>
      <c r="D3663" s="91">
        <v>10240</v>
      </c>
      <c r="E3663" s="90" t="str">
        <f>IF(D3663=Contact!$M$4,MAX($E$2:E3662)+1,"")</f>
        <v/>
      </c>
    </row>
    <row r="3664" spans="3:5" x14ac:dyDescent="0.25">
      <c r="C3664" s="90" t="s">
        <v>4687</v>
      </c>
      <c r="D3664" s="91">
        <v>10240</v>
      </c>
      <c r="E3664" s="90" t="str">
        <f>IF(D3664=Contact!$M$4,MAX($E$2:E3663)+1,"")</f>
        <v/>
      </c>
    </row>
    <row r="3665" spans="3:5" x14ac:dyDescent="0.25">
      <c r="C3665" s="90" t="s">
        <v>4688</v>
      </c>
      <c r="D3665" s="91">
        <v>10240</v>
      </c>
      <c r="E3665" s="90" t="str">
        <f>IF(D3665=Contact!$M$4,MAX($E$2:E3664)+1,"")</f>
        <v/>
      </c>
    </row>
    <row r="3666" spans="3:5" x14ac:dyDescent="0.25">
      <c r="C3666" s="90" t="s">
        <v>4689</v>
      </c>
      <c r="D3666" s="91">
        <v>10240</v>
      </c>
      <c r="E3666" s="90" t="str">
        <f>IF(D3666=Contact!$M$4,MAX($E$2:E3665)+1,"")</f>
        <v/>
      </c>
    </row>
    <row r="3667" spans="3:5" x14ac:dyDescent="0.25">
      <c r="C3667" s="90" t="s">
        <v>4690</v>
      </c>
      <c r="D3667" s="91">
        <v>10240</v>
      </c>
      <c r="E3667" s="90" t="str">
        <f>IF(D3667=Contact!$M$4,MAX($E$2:E3666)+1,"")</f>
        <v/>
      </c>
    </row>
    <row r="3668" spans="3:5" x14ac:dyDescent="0.25">
      <c r="C3668" s="90" t="s">
        <v>4691</v>
      </c>
      <c r="D3668" s="91">
        <v>10240</v>
      </c>
      <c r="E3668" s="90" t="str">
        <f>IF(D3668=Contact!$M$4,MAX($E$2:E3667)+1,"")</f>
        <v/>
      </c>
    </row>
    <row r="3669" spans="3:5" x14ac:dyDescent="0.25">
      <c r="C3669" s="90" t="s">
        <v>4692</v>
      </c>
      <c r="D3669" s="91">
        <v>10240</v>
      </c>
      <c r="E3669" s="90" t="str">
        <f>IF(D3669=Contact!$M$4,MAX($E$2:E3668)+1,"")</f>
        <v/>
      </c>
    </row>
    <row r="3670" spans="3:5" x14ac:dyDescent="0.25">
      <c r="C3670" s="90" t="s">
        <v>4693</v>
      </c>
      <c r="D3670" s="91">
        <v>10240</v>
      </c>
      <c r="E3670" s="90" t="str">
        <f>IF(D3670=Contact!$M$4,MAX($E$2:E3669)+1,"")</f>
        <v/>
      </c>
    </row>
    <row r="3671" spans="3:5" x14ac:dyDescent="0.25">
      <c r="C3671" s="90" t="s">
        <v>4694</v>
      </c>
      <c r="D3671" s="91">
        <v>10240</v>
      </c>
      <c r="E3671" s="90" t="str">
        <f>IF(D3671=Contact!$M$4,MAX($E$2:E3670)+1,"")</f>
        <v/>
      </c>
    </row>
    <row r="3672" spans="3:5" x14ac:dyDescent="0.25">
      <c r="C3672" s="90" t="s">
        <v>4695</v>
      </c>
      <c r="D3672" s="91">
        <v>10240</v>
      </c>
      <c r="E3672" s="90" t="str">
        <f>IF(D3672=Contact!$M$4,MAX($E$2:E3671)+1,"")</f>
        <v/>
      </c>
    </row>
    <row r="3673" spans="3:5" x14ac:dyDescent="0.25">
      <c r="C3673" s="90" t="s">
        <v>4696</v>
      </c>
      <c r="D3673" s="91">
        <v>10240</v>
      </c>
      <c r="E3673" s="90" t="str">
        <f>IF(D3673=Contact!$M$4,MAX($E$2:E3672)+1,"")</f>
        <v/>
      </c>
    </row>
    <row r="3674" spans="3:5" x14ac:dyDescent="0.25">
      <c r="C3674" s="90" t="s">
        <v>4697</v>
      </c>
      <c r="D3674" s="91">
        <v>10240</v>
      </c>
      <c r="E3674" s="90" t="str">
        <f>IF(D3674=Contact!$M$4,MAX($E$2:E3673)+1,"")</f>
        <v/>
      </c>
    </row>
    <row r="3675" spans="3:5" x14ac:dyDescent="0.25">
      <c r="C3675" s="90" t="s">
        <v>4698</v>
      </c>
      <c r="D3675" s="91">
        <v>10240</v>
      </c>
      <c r="E3675" s="90" t="str">
        <f>IF(D3675=Contact!$M$4,MAX($E$2:E3674)+1,"")</f>
        <v/>
      </c>
    </row>
    <row r="3676" spans="3:5" x14ac:dyDescent="0.25">
      <c r="C3676" s="90" t="s">
        <v>4699</v>
      </c>
      <c r="D3676" s="91">
        <v>10240</v>
      </c>
      <c r="E3676" s="90" t="str">
        <f>IF(D3676=Contact!$M$4,MAX($E$2:E3675)+1,"")</f>
        <v/>
      </c>
    </row>
    <row r="3677" spans="3:5" x14ac:dyDescent="0.25">
      <c r="C3677" s="90" t="s">
        <v>4700</v>
      </c>
      <c r="D3677" s="91">
        <v>10240</v>
      </c>
      <c r="E3677" s="90" t="str">
        <f>IF(D3677=Contact!$M$4,MAX($E$2:E3676)+1,"")</f>
        <v/>
      </c>
    </row>
    <row r="3678" spans="3:5" x14ac:dyDescent="0.25">
      <c r="C3678" s="90" t="s">
        <v>4701</v>
      </c>
      <c r="D3678" s="91">
        <v>10250</v>
      </c>
      <c r="E3678" s="90" t="str">
        <f>IF(D3678=Contact!$M$4,MAX($E$2:E3677)+1,"")</f>
        <v/>
      </c>
    </row>
    <row r="3679" spans="3:5" x14ac:dyDescent="0.25">
      <c r="C3679" s="90" t="s">
        <v>4702</v>
      </c>
      <c r="D3679" s="91">
        <v>10250</v>
      </c>
      <c r="E3679" s="90" t="str">
        <f>IF(D3679=Contact!$M$4,MAX($E$2:E3678)+1,"")</f>
        <v/>
      </c>
    </row>
    <row r="3680" spans="3:5" x14ac:dyDescent="0.25">
      <c r="C3680" s="90" t="s">
        <v>4703</v>
      </c>
      <c r="D3680" s="91">
        <v>10250</v>
      </c>
      <c r="E3680" s="90" t="str">
        <f>IF(D3680=Contact!$M$4,MAX($E$2:E3679)+1,"")</f>
        <v/>
      </c>
    </row>
    <row r="3681" spans="3:5" x14ac:dyDescent="0.25">
      <c r="C3681" s="90" t="s">
        <v>4704</v>
      </c>
      <c r="D3681" s="91">
        <v>10250</v>
      </c>
      <c r="E3681" s="90" t="str">
        <f>IF(D3681=Contact!$M$4,MAX($E$2:E3680)+1,"")</f>
        <v/>
      </c>
    </row>
    <row r="3682" spans="3:5" x14ac:dyDescent="0.25">
      <c r="C3682" s="90" t="s">
        <v>4705</v>
      </c>
      <c r="D3682" s="91">
        <v>10250</v>
      </c>
      <c r="E3682" s="90" t="str">
        <f>IF(D3682=Contact!$M$4,MAX($E$2:E3681)+1,"")</f>
        <v/>
      </c>
    </row>
    <row r="3683" spans="3:5" x14ac:dyDescent="0.25">
      <c r="C3683" s="90" t="s">
        <v>2624</v>
      </c>
      <c r="D3683" s="91">
        <v>10260</v>
      </c>
      <c r="E3683" s="90" t="str">
        <f>IF(D3683=Contact!$M$4,MAX($E$2:E3682)+1,"")</f>
        <v/>
      </c>
    </row>
    <row r="3684" spans="3:5" x14ac:dyDescent="0.25">
      <c r="C3684" s="90" t="s">
        <v>4706</v>
      </c>
      <c r="D3684" s="91">
        <v>10260</v>
      </c>
      <c r="E3684" s="90" t="str">
        <f>IF(D3684=Contact!$M$4,MAX($E$2:E3683)+1,"")</f>
        <v/>
      </c>
    </row>
    <row r="3685" spans="3:5" x14ac:dyDescent="0.25">
      <c r="C3685" s="90" t="s">
        <v>4707</v>
      </c>
      <c r="D3685" s="91">
        <v>10260</v>
      </c>
      <c r="E3685" s="90" t="str">
        <f>IF(D3685=Contact!$M$4,MAX($E$2:E3684)+1,"")</f>
        <v/>
      </c>
    </row>
    <row r="3686" spans="3:5" x14ac:dyDescent="0.25">
      <c r="C3686" s="90" t="s">
        <v>4708</v>
      </c>
      <c r="D3686" s="91">
        <v>10260</v>
      </c>
      <c r="E3686" s="90" t="str">
        <f>IF(D3686=Contact!$M$4,MAX($E$2:E3685)+1,"")</f>
        <v/>
      </c>
    </row>
    <row r="3687" spans="3:5" x14ac:dyDescent="0.25">
      <c r="C3687" s="90" t="s">
        <v>4709</v>
      </c>
      <c r="D3687" s="91">
        <v>10260</v>
      </c>
      <c r="E3687" s="90" t="str">
        <f>IF(D3687=Contact!$M$4,MAX($E$2:E3686)+1,"")</f>
        <v/>
      </c>
    </row>
    <row r="3688" spans="3:5" x14ac:dyDescent="0.25">
      <c r="C3688" s="90" t="s">
        <v>4710</v>
      </c>
      <c r="D3688" s="91">
        <v>10260</v>
      </c>
      <c r="E3688" s="90" t="str">
        <f>IF(D3688=Contact!$M$4,MAX($E$2:E3687)+1,"")</f>
        <v/>
      </c>
    </row>
    <row r="3689" spans="3:5" x14ac:dyDescent="0.25">
      <c r="C3689" s="90" t="s">
        <v>4711</v>
      </c>
      <c r="D3689" s="91">
        <v>10260</v>
      </c>
      <c r="E3689" s="90" t="str">
        <f>IF(D3689=Contact!$M$4,MAX($E$2:E3688)+1,"")</f>
        <v/>
      </c>
    </row>
    <row r="3690" spans="3:5" x14ac:dyDescent="0.25">
      <c r="C3690" s="90" t="s">
        <v>4712</v>
      </c>
      <c r="D3690" s="91">
        <v>10260</v>
      </c>
      <c r="E3690" s="90" t="str">
        <f>IF(D3690=Contact!$M$4,MAX($E$2:E3689)+1,"")</f>
        <v/>
      </c>
    </row>
    <row r="3691" spans="3:5" x14ac:dyDescent="0.25">
      <c r="C3691" s="90" t="s">
        <v>4713</v>
      </c>
      <c r="D3691" s="91">
        <v>10260</v>
      </c>
      <c r="E3691" s="90" t="str">
        <f>IF(D3691=Contact!$M$4,MAX($E$2:E3690)+1,"")</f>
        <v/>
      </c>
    </row>
    <row r="3692" spans="3:5" x14ac:dyDescent="0.25">
      <c r="C3692" s="90" t="s">
        <v>4714</v>
      </c>
      <c r="D3692" s="91">
        <v>10260</v>
      </c>
      <c r="E3692" s="90" t="str">
        <f>IF(D3692=Contact!$M$4,MAX($E$2:E3691)+1,"")</f>
        <v/>
      </c>
    </row>
    <row r="3693" spans="3:5" x14ac:dyDescent="0.25">
      <c r="C3693" s="90" t="s">
        <v>4715</v>
      </c>
      <c r="D3693" s="91">
        <v>10270</v>
      </c>
      <c r="E3693" s="90" t="str">
        <f>IF(D3693=Contact!$M$4,MAX($E$2:E3692)+1,"")</f>
        <v/>
      </c>
    </row>
    <row r="3694" spans="3:5" x14ac:dyDescent="0.25">
      <c r="C3694" s="90" t="s">
        <v>4716</v>
      </c>
      <c r="D3694" s="91">
        <v>10270</v>
      </c>
      <c r="E3694" s="90" t="str">
        <f>IF(D3694=Contact!$M$4,MAX($E$2:E3693)+1,"")</f>
        <v/>
      </c>
    </row>
    <row r="3695" spans="3:5" x14ac:dyDescent="0.25">
      <c r="C3695" s="90" t="s">
        <v>4717</v>
      </c>
      <c r="D3695" s="91">
        <v>10270</v>
      </c>
      <c r="E3695" s="90" t="str">
        <f>IF(D3695=Contact!$M$4,MAX($E$2:E3694)+1,"")</f>
        <v/>
      </c>
    </row>
    <row r="3696" spans="3:5" x14ac:dyDescent="0.25">
      <c r="C3696" s="90" t="s">
        <v>4718</v>
      </c>
      <c r="D3696" s="91">
        <v>10270</v>
      </c>
      <c r="E3696" s="90" t="str">
        <f>IF(D3696=Contact!$M$4,MAX($E$2:E3695)+1,"")</f>
        <v/>
      </c>
    </row>
    <row r="3697" spans="3:5" x14ac:dyDescent="0.25">
      <c r="C3697" s="90" t="s">
        <v>4719</v>
      </c>
      <c r="D3697" s="91">
        <v>10270</v>
      </c>
      <c r="E3697" s="90" t="str">
        <f>IF(D3697=Contact!$M$4,MAX($E$2:E3696)+1,"")</f>
        <v/>
      </c>
    </row>
    <row r="3698" spans="3:5" x14ac:dyDescent="0.25">
      <c r="C3698" s="90" t="s">
        <v>4720</v>
      </c>
      <c r="D3698" s="91">
        <v>10270</v>
      </c>
      <c r="E3698" s="90" t="str">
        <f>IF(D3698=Contact!$M$4,MAX($E$2:E3697)+1,"")</f>
        <v/>
      </c>
    </row>
    <row r="3699" spans="3:5" x14ac:dyDescent="0.25">
      <c r="C3699" s="90" t="s">
        <v>4721</v>
      </c>
      <c r="D3699" s="91">
        <v>10270</v>
      </c>
      <c r="E3699" s="90" t="str">
        <f>IF(D3699=Contact!$M$4,MAX($E$2:E3698)+1,"")</f>
        <v/>
      </c>
    </row>
    <row r="3700" spans="3:5" x14ac:dyDescent="0.25">
      <c r="C3700" s="90" t="s">
        <v>4722</v>
      </c>
      <c r="D3700" s="91">
        <v>10270</v>
      </c>
      <c r="E3700" s="90" t="str">
        <f>IF(D3700=Contact!$M$4,MAX($E$2:E3699)+1,"")</f>
        <v/>
      </c>
    </row>
    <row r="3701" spans="3:5" x14ac:dyDescent="0.25">
      <c r="C3701" s="90" t="s">
        <v>4723</v>
      </c>
      <c r="D3701" s="91">
        <v>10270</v>
      </c>
      <c r="E3701" s="90" t="str">
        <f>IF(D3701=Contact!$M$4,MAX($E$2:E3700)+1,"")</f>
        <v/>
      </c>
    </row>
    <row r="3702" spans="3:5" x14ac:dyDescent="0.25">
      <c r="C3702" s="90" t="s">
        <v>4724</v>
      </c>
      <c r="D3702" s="91">
        <v>10280</v>
      </c>
      <c r="E3702" s="90" t="str">
        <f>IF(D3702=Contact!$M$4,MAX($E$2:E3701)+1,"")</f>
        <v/>
      </c>
    </row>
    <row r="3703" spans="3:5" x14ac:dyDescent="0.25">
      <c r="C3703" s="90" t="s">
        <v>4725</v>
      </c>
      <c r="D3703" s="91">
        <v>10280</v>
      </c>
      <c r="E3703" s="90" t="str">
        <f>IF(D3703=Contact!$M$4,MAX($E$2:E3702)+1,"")</f>
        <v/>
      </c>
    </row>
    <row r="3704" spans="3:5" x14ac:dyDescent="0.25">
      <c r="C3704" s="90" t="s">
        <v>4726</v>
      </c>
      <c r="D3704" s="91">
        <v>10280</v>
      </c>
      <c r="E3704" s="90" t="str">
        <f>IF(D3704=Contact!$M$4,MAX($E$2:E3703)+1,"")</f>
        <v/>
      </c>
    </row>
    <row r="3705" spans="3:5" x14ac:dyDescent="0.25">
      <c r="C3705" s="90" t="s">
        <v>4727</v>
      </c>
      <c r="D3705" s="91">
        <v>10290</v>
      </c>
      <c r="E3705" s="90" t="str">
        <f>IF(D3705=Contact!$M$4,MAX($E$2:E3704)+1,"")</f>
        <v/>
      </c>
    </row>
    <row r="3706" spans="3:5" x14ac:dyDescent="0.25">
      <c r="C3706" s="90" t="s">
        <v>4728</v>
      </c>
      <c r="D3706" s="91">
        <v>10290</v>
      </c>
      <c r="E3706" s="90" t="str">
        <f>IF(D3706=Contact!$M$4,MAX($E$2:E3705)+1,"")</f>
        <v/>
      </c>
    </row>
    <row r="3707" spans="3:5" x14ac:dyDescent="0.25">
      <c r="C3707" s="90" t="s">
        <v>4729</v>
      </c>
      <c r="D3707" s="91">
        <v>10290</v>
      </c>
      <c r="E3707" s="90" t="str">
        <f>IF(D3707=Contact!$M$4,MAX($E$2:E3706)+1,"")</f>
        <v/>
      </c>
    </row>
    <row r="3708" spans="3:5" x14ac:dyDescent="0.25">
      <c r="C3708" s="90" t="s">
        <v>4730</v>
      </c>
      <c r="D3708" s="91">
        <v>10290</v>
      </c>
      <c r="E3708" s="90" t="str">
        <f>IF(D3708=Contact!$M$4,MAX($E$2:E3707)+1,"")</f>
        <v/>
      </c>
    </row>
    <row r="3709" spans="3:5" x14ac:dyDescent="0.25">
      <c r="C3709" s="90" t="s">
        <v>4731</v>
      </c>
      <c r="D3709" s="91">
        <v>10290</v>
      </c>
      <c r="E3709" s="90" t="str">
        <f>IF(D3709=Contact!$M$4,MAX($E$2:E3708)+1,"")</f>
        <v/>
      </c>
    </row>
    <row r="3710" spans="3:5" x14ac:dyDescent="0.25">
      <c r="C3710" s="90" t="s">
        <v>4732</v>
      </c>
      <c r="D3710" s="91">
        <v>10290</v>
      </c>
      <c r="E3710" s="90" t="str">
        <f>IF(D3710=Contact!$M$4,MAX($E$2:E3709)+1,"")</f>
        <v/>
      </c>
    </row>
    <row r="3711" spans="3:5" x14ac:dyDescent="0.25">
      <c r="C3711" s="90" t="s">
        <v>4733</v>
      </c>
      <c r="D3711" s="91">
        <v>10290</v>
      </c>
      <c r="E3711" s="90" t="str">
        <f>IF(D3711=Contact!$M$4,MAX($E$2:E3710)+1,"")</f>
        <v/>
      </c>
    </row>
    <row r="3712" spans="3:5" x14ac:dyDescent="0.25">
      <c r="C3712" s="90" t="s">
        <v>4734</v>
      </c>
      <c r="D3712" s="91">
        <v>10290</v>
      </c>
      <c r="E3712" s="90" t="str">
        <f>IF(D3712=Contact!$M$4,MAX($E$2:E3711)+1,"")</f>
        <v/>
      </c>
    </row>
    <row r="3713" spans="3:5" x14ac:dyDescent="0.25">
      <c r="C3713" s="90" t="s">
        <v>4735</v>
      </c>
      <c r="D3713" s="91">
        <v>10290</v>
      </c>
      <c r="E3713" s="90" t="str">
        <f>IF(D3713=Contact!$M$4,MAX($E$2:E3712)+1,"")</f>
        <v/>
      </c>
    </row>
    <row r="3714" spans="3:5" x14ac:dyDescent="0.25">
      <c r="C3714" s="90" t="s">
        <v>4736</v>
      </c>
      <c r="D3714" s="91">
        <v>10290</v>
      </c>
      <c r="E3714" s="90" t="str">
        <f>IF(D3714=Contact!$M$4,MAX($E$2:E3713)+1,"")</f>
        <v/>
      </c>
    </row>
    <row r="3715" spans="3:5" x14ac:dyDescent="0.25">
      <c r="C3715" s="90" t="s">
        <v>4737</v>
      </c>
      <c r="D3715" s="91">
        <v>10290</v>
      </c>
      <c r="E3715" s="90" t="str">
        <f>IF(D3715=Contact!$M$4,MAX($E$2:E3714)+1,"")</f>
        <v/>
      </c>
    </row>
    <row r="3716" spans="3:5" x14ac:dyDescent="0.25">
      <c r="C3716" s="90" t="s">
        <v>4738</v>
      </c>
      <c r="D3716" s="91">
        <v>10300</v>
      </c>
      <c r="E3716" s="90" t="str">
        <f>IF(D3716=Contact!$M$4,MAX($E$2:E3715)+1,"")</f>
        <v/>
      </c>
    </row>
    <row r="3717" spans="3:5" x14ac:dyDescent="0.25">
      <c r="C3717" s="90" t="s">
        <v>4739</v>
      </c>
      <c r="D3717" s="91">
        <v>10300</v>
      </c>
      <c r="E3717" s="90" t="str">
        <f>IF(D3717=Contact!$M$4,MAX($E$2:E3716)+1,"")</f>
        <v/>
      </c>
    </row>
    <row r="3718" spans="3:5" x14ac:dyDescent="0.25">
      <c r="C3718" s="90" t="s">
        <v>4740</v>
      </c>
      <c r="D3718" s="91">
        <v>10300</v>
      </c>
      <c r="E3718" s="90" t="str">
        <f>IF(D3718=Contact!$M$4,MAX($E$2:E3717)+1,"")</f>
        <v/>
      </c>
    </row>
    <row r="3719" spans="3:5" x14ac:dyDescent="0.25">
      <c r="C3719" s="90" t="s">
        <v>4741</v>
      </c>
      <c r="D3719" s="91">
        <v>10300</v>
      </c>
      <c r="E3719" s="90" t="str">
        <f>IF(D3719=Contact!$M$4,MAX($E$2:E3718)+1,"")</f>
        <v/>
      </c>
    </row>
    <row r="3720" spans="3:5" x14ac:dyDescent="0.25">
      <c r="C3720" s="90" t="s">
        <v>4742</v>
      </c>
      <c r="D3720" s="91">
        <v>10310</v>
      </c>
      <c r="E3720" s="90" t="str">
        <f>IF(D3720=Contact!$M$4,MAX($E$2:E3719)+1,"")</f>
        <v/>
      </c>
    </row>
    <row r="3721" spans="3:5" x14ac:dyDescent="0.25">
      <c r="C3721" s="90" t="s">
        <v>4743</v>
      </c>
      <c r="D3721" s="91">
        <v>10310</v>
      </c>
      <c r="E3721" s="90" t="str">
        <f>IF(D3721=Contact!$M$4,MAX($E$2:E3720)+1,"")</f>
        <v/>
      </c>
    </row>
    <row r="3722" spans="3:5" x14ac:dyDescent="0.25">
      <c r="C3722" s="90" t="s">
        <v>4744</v>
      </c>
      <c r="D3722" s="91">
        <v>10310</v>
      </c>
      <c r="E3722" s="90" t="str">
        <f>IF(D3722=Contact!$M$4,MAX($E$2:E3721)+1,"")</f>
        <v/>
      </c>
    </row>
    <row r="3723" spans="3:5" x14ac:dyDescent="0.25">
      <c r="C3723" s="90" t="s">
        <v>4745</v>
      </c>
      <c r="D3723" s="91">
        <v>10310</v>
      </c>
      <c r="E3723" s="90" t="str">
        <f>IF(D3723=Contact!$M$4,MAX($E$2:E3722)+1,"")</f>
        <v/>
      </c>
    </row>
    <row r="3724" spans="3:5" x14ac:dyDescent="0.25">
      <c r="C3724" s="90" t="s">
        <v>4746</v>
      </c>
      <c r="D3724" s="91">
        <v>10310</v>
      </c>
      <c r="E3724" s="90" t="str">
        <f>IF(D3724=Contact!$M$4,MAX($E$2:E3723)+1,"")</f>
        <v/>
      </c>
    </row>
    <row r="3725" spans="3:5" x14ac:dyDescent="0.25">
      <c r="C3725" s="90" t="s">
        <v>4747</v>
      </c>
      <c r="D3725" s="91">
        <v>10320</v>
      </c>
      <c r="E3725" s="90" t="str">
        <f>IF(D3725=Contact!$M$4,MAX($E$2:E3724)+1,"")</f>
        <v/>
      </c>
    </row>
    <row r="3726" spans="3:5" x14ac:dyDescent="0.25">
      <c r="C3726" s="90" t="s">
        <v>4748</v>
      </c>
      <c r="D3726" s="91">
        <v>10320</v>
      </c>
      <c r="E3726" s="90" t="str">
        <f>IF(D3726=Contact!$M$4,MAX($E$2:E3725)+1,"")</f>
        <v/>
      </c>
    </row>
    <row r="3727" spans="3:5" x14ac:dyDescent="0.25">
      <c r="C3727" s="90" t="s">
        <v>4749</v>
      </c>
      <c r="D3727" s="91">
        <v>10320</v>
      </c>
      <c r="E3727" s="90" t="str">
        <f>IF(D3727=Contact!$M$4,MAX($E$2:E3726)+1,"")</f>
        <v/>
      </c>
    </row>
    <row r="3728" spans="3:5" x14ac:dyDescent="0.25">
      <c r="C3728" s="90" t="s">
        <v>4750</v>
      </c>
      <c r="D3728" s="91">
        <v>10320</v>
      </c>
      <c r="E3728" s="90" t="str">
        <f>IF(D3728=Contact!$M$4,MAX($E$2:E3727)+1,"")</f>
        <v/>
      </c>
    </row>
    <row r="3729" spans="3:5" x14ac:dyDescent="0.25">
      <c r="C3729" s="90" t="s">
        <v>4751</v>
      </c>
      <c r="D3729" s="91">
        <v>10320</v>
      </c>
      <c r="E3729" s="90" t="str">
        <f>IF(D3729=Contact!$M$4,MAX($E$2:E3728)+1,"")</f>
        <v/>
      </c>
    </row>
    <row r="3730" spans="3:5" x14ac:dyDescent="0.25">
      <c r="C3730" s="90" t="s">
        <v>4752</v>
      </c>
      <c r="D3730" s="91">
        <v>10320</v>
      </c>
      <c r="E3730" s="90" t="str">
        <f>IF(D3730=Contact!$M$4,MAX($E$2:E3729)+1,"")</f>
        <v/>
      </c>
    </row>
    <row r="3731" spans="3:5" x14ac:dyDescent="0.25">
      <c r="C3731" s="90" t="s">
        <v>4753</v>
      </c>
      <c r="D3731" s="91">
        <v>10320</v>
      </c>
      <c r="E3731" s="90" t="str">
        <f>IF(D3731=Contact!$M$4,MAX($E$2:E3730)+1,"")</f>
        <v/>
      </c>
    </row>
    <row r="3732" spans="3:5" x14ac:dyDescent="0.25">
      <c r="C3732" s="90" t="s">
        <v>4754</v>
      </c>
      <c r="D3732" s="91">
        <v>10320</v>
      </c>
      <c r="E3732" s="90" t="str">
        <f>IF(D3732=Contact!$M$4,MAX($E$2:E3731)+1,"")</f>
        <v/>
      </c>
    </row>
    <row r="3733" spans="3:5" x14ac:dyDescent="0.25">
      <c r="C3733" s="90" t="s">
        <v>4755</v>
      </c>
      <c r="D3733" s="91">
        <v>10320</v>
      </c>
      <c r="E3733" s="90" t="str">
        <f>IF(D3733=Contact!$M$4,MAX($E$2:E3732)+1,"")</f>
        <v/>
      </c>
    </row>
    <row r="3734" spans="3:5" x14ac:dyDescent="0.25">
      <c r="C3734" s="90" t="s">
        <v>4756</v>
      </c>
      <c r="D3734" s="91">
        <v>10320</v>
      </c>
      <c r="E3734" s="90" t="str">
        <f>IF(D3734=Contact!$M$4,MAX($E$2:E3733)+1,"")</f>
        <v/>
      </c>
    </row>
    <row r="3735" spans="3:5" x14ac:dyDescent="0.25">
      <c r="C3735" s="90" t="s">
        <v>4757</v>
      </c>
      <c r="D3735" s="91">
        <v>10320</v>
      </c>
      <c r="E3735" s="90" t="str">
        <f>IF(D3735=Contact!$M$4,MAX($E$2:E3734)+1,"")</f>
        <v/>
      </c>
    </row>
    <row r="3736" spans="3:5" x14ac:dyDescent="0.25">
      <c r="C3736" s="90" t="s">
        <v>4758</v>
      </c>
      <c r="D3736" s="91">
        <v>10320</v>
      </c>
      <c r="E3736" s="90" t="str">
        <f>IF(D3736=Contact!$M$4,MAX($E$2:E3735)+1,"")</f>
        <v/>
      </c>
    </row>
    <row r="3737" spans="3:5" x14ac:dyDescent="0.25">
      <c r="C3737" s="90" t="s">
        <v>4759</v>
      </c>
      <c r="D3737" s="91">
        <v>10320</v>
      </c>
      <c r="E3737" s="90" t="str">
        <f>IF(D3737=Contact!$M$4,MAX($E$2:E3736)+1,"")</f>
        <v/>
      </c>
    </row>
    <row r="3738" spans="3:5" x14ac:dyDescent="0.25">
      <c r="C3738" s="90" t="s">
        <v>4760</v>
      </c>
      <c r="D3738" s="91">
        <v>10320</v>
      </c>
      <c r="E3738" s="90" t="str">
        <f>IF(D3738=Contact!$M$4,MAX($E$2:E3737)+1,"")</f>
        <v/>
      </c>
    </row>
    <row r="3739" spans="3:5" x14ac:dyDescent="0.25">
      <c r="C3739" s="90" t="s">
        <v>4761</v>
      </c>
      <c r="D3739" s="91">
        <v>10320</v>
      </c>
      <c r="E3739" s="90" t="str">
        <f>IF(D3739=Contact!$M$4,MAX($E$2:E3738)+1,"")</f>
        <v/>
      </c>
    </row>
    <row r="3740" spans="3:5" x14ac:dyDescent="0.25">
      <c r="C3740" s="90" t="s">
        <v>4762</v>
      </c>
      <c r="D3740" s="91">
        <v>10330</v>
      </c>
      <c r="E3740" s="90" t="str">
        <f>IF(D3740=Contact!$M$4,MAX($E$2:E3739)+1,"")</f>
        <v/>
      </c>
    </row>
    <row r="3741" spans="3:5" x14ac:dyDescent="0.25">
      <c r="C3741" s="90" t="s">
        <v>4763</v>
      </c>
      <c r="D3741" s="91">
        <v>10330</v>
      </c>
      <c r="E3741" s="90" t="str">
        <f>IF(D3741=Contact!$M$4,MAX($E$2:E3740)+1,"")</f>
        <v/>
      </c>
    </row>
    <row r="3742" spans="3:5" x14ac:dyDescent="0.25">
      <c r="C3742" s="90" t="s">
        <v>4764</v>
      </c>
      <c r="D3742" s="91">
        <v>10330</v>
      </c>
      <c r="E3742" s="90" t="str">
        <f>IF(D3742=Contact!$M$4,MAX($E$2:E3741)+1,"")</f>
        <v/>
      </c>
    </row>
    <row r="3743" spans="3:5" x14ac:dyDescent="0.25">
      <c r="C3743" s="90" t="s">
        <v>4765</v>
      </c>
      <c r="D3743" s="91">
        <v>10330</v>
      </c>
      <c r="E3743" s="90" t="str">
        <f>IF(D3743=Contact!$M$4,MAX($E$2:E3742)+1,"")</f>
        <v/>
      </c>
    </row>
    <row r="3744" spans="3:5" x14ac:dyDescent="0.25">
      <c r="C3744" s="90" t="s">
        <v>4766</v>
      </c>
      <c r="D3744" s="91">
        <v>10330</v>
      </c>
      <c r="E3744" s="90" t="str">
        <f>IF(D3744=Contact!$M$4,MAX($E$2:E3743)+1,"")</f>
        <v/>
      </c>
    </row>
    <row r="3745" spans="3:5" x14ac:dyDescent="0.25">
      <c r="C3745" s="90" t="s">
        <v>4767</v>
      </c>
      <c r="D3745" s="91">
        <v>10330</v>
      </c>
      <c r="E3745" s="90" t="str">
        <f>IF(D3745=Contact!$M$4,MAX($E$2:E3744)+1,"")</f>
        <v/>
      </c>
    </row>
    <row r="3746" spans="3:5" x14ac:dyDescent="0.25">
      <c r="C3746" s="90" t="s">
        <v>4768</v>
      </c>
      <c r="D3746" s="91">
        <v>10330</v>
      </c>
      <c r="E3746" s="90" t="str">
        <f>IF(D3746=Contact!$M$4,MAX($E$2:E3745)+1,"")</f>
        <v/>
      </c>
    </row>
    <row r="3747" spans="3:5" x14ac:dyDescent="0.25">
      <c r="C3747" s="90" t="s">
        <v>4769</v>
      </c>
      <c r="D3747" s="91">
        <v>10330</v>
      </c>
      <c r="E3747" s="90" t="str">
        <f>IF(D3747=Contact!$M$4,MAX($E$2:E3746)+1,"")</f>
        <v/>
      </c>
    </row>
    <row r="3748" spans="3:5" x14ac:dyDescent="0.25">
      <c r="C3748" s="90" t="s">
        <v>4770</v>
      </c>
      <c r="D3748" s="91">
        <v>10330</v>
      </c>
      <c r="E3748" s="90" t="str">
        <f>IF(D3748=Contact!$M$4,MAX($E$2:E3747)+1,"")</f>
        <v/>
      </c>
    </row>
    <row r="3749" spans="3:5" x14ac:dyDescent="0.25">
      <c r="C3749" s="90" t="s">
        <v>4771</v>
      </c>
      <c r="D3749" s="91">
        <v>10330</v>
      </c>
      <c r="E3749" s="90" t="str">
        <f>IF(D3749=Contact!$M$4,MAX($E$2:E3748)+1,"")</f>
        <v/>
      </c>
    </row>
    <row r="3750" spans="3:5" x14ac:dyDescent="0.25">
      <c r="C3750" s="90" t="s">
        <v>4772</v>
      </c>
      <c r="D3750" s="91">
        <v>10330</v>
      </c>
      <c r="E3750" s="90" t="str">
        <f>IF(D3750=Contact!$M$4,MAX($E$2:E3749)+1,"")</f>
        <v/>
      </c>
    </row>
    <row r="3751" spans="3:5" x14ac:dyDescent="0.25">
      <c r="C3751" s="90" t="s">
        <v>2132</v>
      </c>
      <c r="D3751" s="91">
        <v>10330</v>
      </c>
      <c r="E3751" s="90" t="str">
        <f>IF(D3751=Contact!$M$4,MAX($E$2:E3750)+1,"")</f>
        <v/>
      </c>
    </row>
    <row r="3752" spans="3:5" x14ac:dyDescent="0.25">
      <c r="C3752" s="90" t="s">
        <v>4773</v>
      </c>
      <c r="D3752" s="91">
        <v>10340</v>
      </c>
      <c r="E3752" s="90" t="str">
        <f>IF(D3752=Contact!$M$4,MAX($E$2:E3751)+1,"")</f>
        <v/>
      </c>
    </row>
    <row r="3753" spans="3:5" x14ac:dyDescent="0.25">
      <c r="C3753" s="90" t="s">
        <v>4774</v>
      </c>
      <c r="D3753" s="91">
        <v>10340</v>
      </c>
      <c r="E3753" s="90" t="str">
        <f>IF(D3753=Contact!$M$4,MAX($E$2:E3752)+1,"")</f>
        <v/>
      </c>
    </row>
    <row r="3754" spans="3:5" x14ac:dyDescent="0.25">
      <c r="C3754" s="90" t="s">
        <v>4775</v>
      </c>
      <c r="D3754" s="91">
        <v>10340</v>
      </c>
      <c r="E3754" s="90" t="str">
        <f>IF(D3754=Contact!$M$4,MAX($E$2:E3753)+1,"")</f>
        <v/>
      </c>
    </row>
    <row r="3755" spans="3:5" x14ac:dyDescent="0.25">
      <c r="C3755" s="90" t="s">
        <v>4776</v>
      </c>
      <c r="D3755" s="91">
        <v>10340</v>
      </c>
      <c r="E3755" s="90" t="str">
        <f>IF(D3755=Contact!$M$4,MAX($E$2:E3754)+1,"")</f>
        <v/>
      </c>
    </row>
    <row r="3756" spans="3:5" x14ac:dyDescent="0.25">
      <c r="C3756" s="90" t="s">
        <v>4777</v>
      </c>
      <c r="D3756" s="91">
        <v>10340</v>
      </c>
      <c r="E3756" s="90" t="str">
        <f>IF(D3756=Contact!$M$4,MAX($E$2:E3755)+1,"")</f>
        <v/>
      </c>
    </row>
    <row r="3757" spans="3:5" x14ac:dyDescent="0.25">
      <c r="C3757" s="90" t="s">
        <v>4778</v>
      </c>
      <c r="D3757" s="91">
        <v>10340</v>
      </c>
      <c r="E3757" s="90" t="str">
        <f>IF(D3757=Contact!$M$4,MAX($E$2:E3756)+1,"")</f>
        <v/>
      </c>
    </row>
    <row r="3758" spans="3:5" x14ac:dyDescent="0.25">
      <c r="C3758" s="90" t="s">
        <v>4779</v>
      </c>
      <c r="D3758" s="91">
        <v>10340</v>
      </c>
      <c r="E3758" s="90" t="str">
        <f>IF(D3758=Contact!$M$4,MAX($E$2:E3757)+1,"")</f>
        <v/>
      </c>
    </row>
    <row r="3759" spans="3:5" x14ac:dyDescent="0.25">
      <c r="C3759" s="90" t="s">
        <v>4780</v>
      </c>
      <c r="D3759" s="91">
        <v>10350</v>
      </c>
      <c r="E3759" s="90" t="str">
        <f>IF(D3759=Contact!$M$4,MAX($E$2:E3758)+1,"")</f>
        <v/>
      </c>
    </row>
    <row r="3760" spans="3:5" x14ac:dyDescent="0.25">
      <c r="C3760" s="90" t="s">
        <v>4781</v>
      </c>
      <c r="D3760" s="91">
        <v>10350</v>
      </c>
      <c r="E3760" s="90" t="str">
        <f>IF(D3760=Contact!$M$4,MAX($E$2:E3759)+1,"")</f>
        <v/>
      </c>
    </row>
    <row r="3761" spans="3:5" x14ac:dyDescent="0.25">
      <c r="C3761" s="90" t="s">
        <v>4782</v>
      </c>
      <c r="D3761" s="91">
        <v>10350</v>
      </c>
      <c r="E3761" s="90" t="str">
        <f>IF(D3761=Contact!$M$4,MAX($E$2:E3760)+1,"")</f>
        <v/>
      </c>
    </row>
    <row r="3762" spans="3:5" x14ac:dyDescent="0.25">
      <c r="C3762" s="90" t="s">
        <v>4783</v>
      </c>
      <c r="D3762" s="91">
        <v>10350</v>
      </c>
      <c r="E3762" s="90" t="str">
        <f>IF(D3762=Contact!$M$4,MAX($E$2:E3761)+1,"")</f>
        <v/>
      </c>
    </row>
    <row r="3763" spans="3:5" x14ac:dyDescent="0.25">
      <c r="C3763" s="90" t="s">
        <v>4784</v>
      </c>
      <c r="D3763" s="91">
        <v>10350</v>
      </c>
      <c r="E3763" s="90" t="str">
        <f>IF(D3763=Contact!$M$4,MAX($E$2:E3762)+1,"")</f>
        <v/>
      </c>
    </row>
    <row r="3764" spans="3:5" x14ac:dyDescent="0.25">
      <c r="C3764" s="90" t="s">
        <v>4785</v>
      </c>
      <c r="D3764" s="91">
        <v>10350</v>
      </c>
      <c r="E3764" s="90" t="str">
        <f>IF(D3764=Contact!$M$4,MAX($E$2:E3763)+1,"")</f>
        <v/>
      </c>
    </row>
    <row r="3765" spans="3:5" x14ac:dyDescent="0.25">
      <c r="C3765" s="90" t="s">
        <v>4786</v>
      </c>
      <c r="D3765" s="91">
        <v>10350</v>
      </c>
      <c r="E3765" s="90" t="str">
        <f>IF(D3765=Contact!$M$4,MAX($E$2:E3764)+1,"")</f>
        <v/>
      </c>
    </row>
    <row r="3766" spans="3:5" x14ac:dyDescent="0.25">
      <c r="C3766" s="90" t="s">
        <v>4787</v>
      </c>
      <c r="D3766" s="91">
        <v>10360</v>
      </c>
      <c r="E3766" s="90" t="str">
        <f>IF(D3766=Contact!$M$4,MAX($E$2:E3765)+1,"")</f>
        <v/>
      </c>
    </row>
    <row r="3767" spans="3:5" x14ac:dyDescent="0.25">
      <c r="C3767" s="90" t="s">
        <v>4788</v>
      </c>
      <c r="D3767" s="91">
        <v>10360</v>
      </c>
      <c r="E3767" s="90" t="str">
        <f>IF(D3767=Contact!$M$4,MAX($E$2:E3766)+1,"")</f>
        <v/>
      </c>
    </row>
    <row r="3768" spans="3:5" x14ac:dyDescent="0.25">
      <c r="C3768" s="90" t="s">
        <v>4789</v>
      </c>
      <c r="D3768" s="91">
        <v>10360</v>
      </c>
      <c r="E3768" s="90" t="str">
        <f>IF(D3768=Contact!$M$4,MAX($E$2:E3767)+1,"")</f>
        <v/>
      </c>
    </row>
    <row r="3769" spans="3:5" x14ac:dyDescent="0.25">
      <c r="C3769" s="90" t="s">
        <v>4790</v>
      </c>
      <c r="D3769" s="91">
        <v>10360</v>
      </c>
      <c r="E3769" s="90" t="str">
        <f>IF(D3769=Contact!$M$4,MAX($E$2:E3768)+1,"")</f>
        <v/>
      </c>
    </row>
    <row r="3770" spans="3:5" x14ac:dyDescent="0.25">
      <c r="C3770" s="90" t="s">
        <v>4791</v>
      </c>
      <c r="D3770" s="91">
        <v>10360</v>
      </c>
      <c r="E3770" s="90" t="str">
        <f>IF(D3770=Contact!$M$4,MAX($E$2:E3769)+1,"")</f>
        <v/>
      </c>
    </row>
    <row r="3771" spans="3:5" x14ac:dyDescent="0.25">
      <c r="C3771" s="90" t="s">
        <v>4792</v>
      </c>
      <c r="D3771" s="91">
        <v>10360</v>
      </c>
      <c r="E3771" s="90" t="str">
        <f>IF(D3771=Contact!$M$4,MAX($E$2:E3770)+1,"")</f>
        <v/>
      </c>
    </row>
    <row r="3772" spans="3:5" x14ac:dyDescent="0.25">
      <c r="C3772" s="90" t="s">
        <v>4793</v>
      </c>
      <c r="D3772" s="91">
        <v>10370</v>
      </c>
      <c r="E3772" s="90" t="str">
        <f>IF(D3772=Contact!$M$4,MAX($E$2:E3771)+1,"")</f>
        <v/>
      </c>
    </row>
    <row r="3773" spans="3:5" x14ac:dyDescent="0.25">
      <c r="C3773" s="90" t="s">
        <v>4794</v>
      </c>
      <c r="D3773" s="91">
        <v>10370</v>
      </c>
      <c r="E3773" s="90" t="str">
        <f>IF(D3773=Contact!$M$4,MAX($E$2:E3772)+1,"")</f>
        <v/>
      </c>
    </row>
    <row r="3774" spans="3:5" x14ac:dyDescent="0.25">
      <c r="C3774" s="90" t="s">
        <v>4795</v>
      </c>
      <c r="D3774" s="91">
        <v>10380</v>
      </c>
      <c r="E3774" s="90" t="str">
        <f>IF(D3774=Contact!$M$4,MAX($E$2:E3773)+1,"")</f>
        <v/>
      </c>
    </row>
    <row r="3775" spans="3:5" x14ac:dyDescent="0.25">
      <c r="C3775" s="90" t="s">
        <v>4796</v>
      </c>
      <c r="D3775" s="91">
        <v>10380</v>
      </c>
      <c r="E3775" s="90" t="str">
        <f>IF(D3775=Contact!$M$4,MAX($E$2:E3774)+1,"")</f>
        <v/>
      </c>
    </row>
    <row r="3776" spans="3:5" x14ac:dyDescent="0.25">
      <c r="C3776" s="90" t="s">
        <v>4797</v>
      </c>
      <c r="D3776" s="91">
        <v>10380</v>
      </c>
      <c r="E3776" s="90" t="str">
        <f>IF(D3776=Contact!$M$4,MAX($E$2:E3775)+1,"")</f>
        <v/>
      </c>
    </row>
    <row r="3777" spans="3:5" x14ac:dyDescent="0.25">
      <c r="C3777" s="90" t="s">
        <v>4798</v>
      </c>
      <c r="D3777" s="91">
        <v>10380</v>
      </c>
      <c r="E3777" s="90" t="str">
        <f>IF(D3777=Contact!$M$4,MAX($E$2:E3776)+1,"")</f>
        <v/>
      </c>
    </row>
    <row r="3778" spans="3:5" x14ac:dyDescent="0.25">
      <c r="C3778" s="90" t="s">
        <v>4799</v>
      </c>
      <c r="D3778" s="91">
        <v>10380</v>
      </c>
      <c r="E3778" s="90" t="str">
        <f>IF(D3778=Contact!$M$4,MAX($E$2:E3777)+1,"")</f>
        <v/>
      </c>
    </row>
    <row r="3779" spans="3:5" x14ac:dyDescent="0.25">
      <c r="C3779" s="90" t="s">
        <v>4800</v>
      </c>
      <c r="D3779" s="91">
        <v>10390</v>
      </c>
      <c r="E3779" s="90" t="str">
        <f>IF(D3779=Contact!$M$4,MAX($E$2:E3778)+1,"")</f>
        <v/>
      </c>
    </row>
    <row r="3780" spans="3:5" x14ac:dyDescent="0.25">
      <c r="C3780" s="90" t="s">
        <v>4026</v>
      </c>
      <c r="D3780" s="91">
        <v>10390</v>
      </c>
      <c r="E3780" s="90" t="str">
        <f>IF(D3780=Contact!$M$4,MAX($E$2:E3779)+1,"")</f>
        <v/>
      </c>
    </row>
    <row r="3781" spans="3:5" x14ac:dyDescent="0.25">
      <c r="C3781" s="90" t="s">
        <v>4801</v>
      </c>
      <c r="D3781" s="91">
        <v>10400</v>
      </c>
      <c r="E3781" s="90" t="str">
        <f>IF(D3781=Contact!$M$4,MAX($E$2:E3780)+1,"")</f>
        <v/>
      </c>
    </row>
    <row r="3782" spans="3:5" x14ac:dyDescent="0.25">
      <c r="C3782" s="90" t="s">
        <v>4802</v>
      </c>
      <c r="D3782" s="91">
        <v>10400</v>
      </c>
      <c r="E3782" s="90" t="str">
        <f>IF(D3782=Contact!$M$4,MAX($E$2:E3781)+1,"")</f>
        <v/>
      </c>
    </row>
    <row r="3783" spans="3:5" x14ac:dyDescent="0.25">
      <c r="C3783" s="90" t="s">
        <v>4803</v>
      </c>
      <c r="D3783" s="91">
        <v>10400</v>
      </c>
      <c r="E3783" s="90" t="str">
        <f>IF(D3783=Contact!$M$4,MAX($E$2:E3782)+1,"")</f>
        <v/>
      </c>
    </row>
    <row r="3784" spans="3:5" x14ac:dyDescent="0.25">
      <c r="C3784" s="90" t="s">
        <v>4804</v>
      </c>
      <c r="D3784" s="91">
        <v>10400</v>
      </c>
      <c r="E3784" s="90" t="str">
        <f>IF(D3784=Contact!$M$4,MAX($E$2:E3783)+1,"")</f>
        <v/>
      </c>
    </row>
    <row r="3785" spans="3:5" x14ac:dyDescent="0.25">
      <c r="C3785" s="90" t="s">
        <v>4805</v>
      </c>
      <c r="D3785" s="91">
        <v>10400</v>
      </c>
      <c r="E3785" s="90" t="str">
        <f>IF(D3785=Contact!$M$4,MAX($E$2:E3784)+1,"")</f>
        <v/>
      </c>
    </row>
    <row r="3786" spans="3:5" x14ac:dyDescent="0.25">
      <c r="C3786" s="90" t="s">
        <v>4806</v>
      </c>
      <c r="D3786" s="91">
        <v>10400</v>
      </c>
      <c r="E3786" s="90" t="str">
        <f>IF(D3786=Contact!$M$4,MAX($E$2:E3785)+1,"")</f>
        <v/>
      </c>
    </row>
    <row r="3787" spans="3:5" x14ac:dyDescent="0.25">
      <c r="C3787" s="90" t="s">
        <v>4807</v>
      </c>
      <c r="D3787" s="91">
        <v>10400</v>
      </c>
      <c r="E3787" s="90" t="str">
        <f>IF(D3787=Contact!$M$4,MAX($E$2:E3786)+1,"")</f>
        <v/>
      </c>
    </row>
    <row r="3788" spans="3:5" x14ac:dyDescent="0.25">
      <c r="C3788" s="90" t="s">
        <v>4808</v>
      </c>
      <c r="D3788" s="91">
        <v>10400</v>
      </c>
      <c r="E3788" s="90" t="str">
        <f>IF(D3788=Contact!$M$4,MAX($E$2:E3787)+1,"")</f>
        <v/>
      </c>
    </row>
    <row r="3789" spans="3:5" x14ac:dyDescent="0.25">
      <c r="C3789" s="90" t="s">
        <v>4809</v>
      </c>
      <c r="D3789" s="91">
        <v>10400</v>
      </c>
      <c r="E3789" s="90" t="str">
        <f>IF(D3789=Contact!$M$4,MAX($E$2:E3788)+1,"")</f>
        <v/>
      </c>
    </row>
    <row r="3790" spans="3:5" x14ac:dyDescent="0.25">
      <c r="C3790" s="90" t="s">
        <v>4810</v>
      </c>
      <c r="D3790" s="91">
        <v>10400</v>
      </c>
      <c r="E3790" s="90" t="str">
        <f>IF(D3790=Contact!$M$4,MAX($E$2:E3789)+1,"")</f>
        <v/>
      </c>
    </row>
    <row r="3791" spans="3:5" x14ac:dyDescent="0.25">
      <c r="C3791" s="90" t="s">
        <v>4811</v>
      </c>
      <c r="D3791" s="91">
        <v>10400</v>
      </c>
      <c r="E3791" s="90" t="str">
        <f>IF(D3791=Contact!$M$4,MAX($E$2:E3790)+1,"")</f>
        <v/>
      </c>
    </row>
    <row r="3792" spans="3:5" x14ac:dyDescent="0.25">
      <c r="C3792" s="90" t="s">
        <v>4812</v>
      </c>
      <c r="D3792" s="91">
        <v>10400</v>
      </c>
      <c r="E3792" s="90" t="str">
        <f>IF(D3792=Contact!$M$4,MAX($E$2:E3791)+1,"")</f>
        <v/>
      </c>
    </row>
    <row r="3793" spans="3:5" x14ac:dyDescent="0.25">
      <c r="C3793" s="90" t="s">
        <v>4813</v>
      </c>
      <c r="D3793" s="91">
        <v>10400</v>
      </c>
      <c r="E3793" s="90" t="str">
        <f>IF(D3793=Contact!$M$4,MAX($E$2:E3792)+1,"")</f>
        <v/>
      </c>
    </row>
    <row r="3794" spans="3:5" x14ac:dyDescent="0.25">
      <c r="C3794" s="90" t="s">
        <v>4814</v>
      </c>
      <c r="D3794" s="91">
        <v>10400</v>
      </c>
      <c r="E3794" s="90" t="str">
        <f>IF(D3794=Contact!$M$4,MAX($E$2:E3793)+1,"")</f>
        <v/>
      </c>
    </row>
    <row r="3795" spans="3:5" x14ac:dyDescent="0.25">
      <c r="C3795" s="90" t="s">
        <v>4815</v>
      </c>
      <c r="D3795" s="91">
        <v>10400</v>
      </c>
      <c r="E3795" s="90" t="str">
        <f>IF(D3795=Contact!$M$4,MAX($E$2:E3794)+1,"")</f>
        <v/>
      </c>
    </row>
    <row r="3796" spans="3:5" x14ac:dyDescent="0.25">
      <c r="C3796" s="90" t="s">
        <v>4816</v>
      </c>
      <c r="D3796" s="91">
        <v>10400</v>
      </c>
      <c r="E3796" s="90" t="str">
        <f>IF(D3796=Contact!$M$4,MAX($E$2:E3795)+1,"")</f>
        <v/>
      </c>
    </row>
    <row r="3797" spans="3:5" x14ac:dyDescent="0.25">
      <c r="C3797" s="90" t="s">
        <v>4817</v>
      </c>
      <c r="D3797" s="91">
        <v>10400</v>
      </c>
      <c r="E3797" s="90" t="str">
        <f>IF(D3797=Contact!$M$4,MAX($E$2:E3796)+1,"")</f>
        <v/>
      </c>
    </row>
    <row r="3798" spans="3:5" x14ac:dyDescent="0.25">
      <c r="C3798" s="90" t="s">
        <v>4818</v>
      </c>
      <c r="D3798" s="91">
        <v>10400</v>
      </c>
      <c r="E3798" s="90" t="str">
        <f>IF(D3798=Contact!$M$4,MAX($E$2:E3797)+1,"")</f>
        <v/>
      </c>
    </row>
    <row r="3799" spans="3:5" x14ac:dyDescent="0.25">
      <c r="C3799" s="90" t="s">
        <v>4819</v>
      </c>
      <c r="D3799" s="91">
        <v>10400</v>
      </c>
      <c r="E3799" s="90" t="str">
        <f>IF(D3799=Contact!$M$4,MAX($E$2:E3798)+1,"")</f>
        <v/>
      </c>
    </row>
    <row r="3800" spans="3:5" x14ac:dyDescent="0.25">
      <c r="C3800" s="90" t="s">
        <v>4820</v>
      </c>
      <c r="D3800" s="91">
        <v>10400</v>
      </c>
      <c r="E3800" s="90" t="str">
        <f>IF(D3800=Contact!$M$4,MAX($E$2:E3799)+1,"")</f>
        <v/>
      </c>
    </row>
    <row r="3801" spans="3:5" x14ac:dyDescent="0.25">
      <c r="C3801" s="90" t="s">
        <v>4821</v>
      </c>
      <c r="D3801" s="91">
        <v>10400</v>
      </c>
      <c r="E3801" s="90" t="str">
        <f>IF(D3801=Contact!$M$4,MAX($E$2:E3800)+1,"")</f>
        <v/>
      </c>
    </row>
    <row r="3802" spans="3:5" x14ac:dyDescent="0.25">
      <c r="C3802" s="90" t="s">
        <v>1973</v>
      </c>
      <c r="D3802" s="91">
        <v>10400</v>
      </c>
      <c r="E3802" s="90" t="str">
        <f>IF(D3802=Contact!$M$4,MAX($E$2:E3801)+1,"")</f>
        <v/>
      </c>
    </row>
    <row r="3803" spans="3:5" x14ac:dyDescent="0.25">
      <c r="C3803" s="90" t="s">
        <v>4822</v>
      </c>
      <c r="D3803" s="91">
        <v>10400</v>
      </c>
      <c r="E3803" s="90" t="str">
        <f>IF(D3803=Contact!$M$4,MAX($E$2:E3802)+1,"")</f>
        <v/>
      </c>
    </row>
    <row r="3804" spans="3:5" x14ac:dyDescent="0.25">
      <c r="C3804" s="90" t="s">
        <v>4823</v>
      </c>
      <c r="D3804" s="91">
        <v>10400</v>
      </c>
      <c r="E3804" s="90" t="str">
        <f>IF(D3804=Contact!$M$4,MAX($E$2:E3803)+1,"")</f>
        <v/>
      </c>
    </row>
    <row r="3805" spans="3:5" x14ac:dyDescent="0.25">
      <c r="C3805" s="90" t="s">
        <v>4824</v>
      </c>
      <c r="D3805" s="91">
        <v>10400</v>
      </c>
      <c r="E3805" s="90" t="str">
        <f>IF(D3805=Contact!$M$4,MAX($E$2:E3804)+1,"")</f>
        <v/>
      </c>
    </row>
    <row r="3806" spans="3:5" x14ac:dyDescent="0.25">
      <c r="C3806" s="90" t="s">
        <v>1313</v>
      </c>
      <c r="D3806" s="91">
        <v>10410</v>
      </c>
      <c r="E3806" s="90" t="str">
        <f>IF(D3806=Contact!$M$4,MAX($E$2:E3805)+1,"")</f>
        <v/>
      </c>
    </row>
    <row r="3807" spans="3:5" x14ac:dyDescent="0.25">
      <c r="C3807" s="90" t="s">
        <v>4825</v>
      </c>
      <c r="D3807" s="91">
        <v>10410</v>
      </c>
      <c r="E3807" s="90" t="str">
        <f>IF(D3807=Contact!$M$4,MAX($E$2:E3806)+1,"")</f>
        <v/>
      </c>
    </row>
    <row r="3808" spans="3:5" x14ac:dyDescent="0.25">
      <c r="C3808" s="90" t="s">
        <v>4826</v>
      </c>
      <c r="D3808" s="91">
        <v>10410</v>
      </c>
      <c r="E3808" s="90" t="str">
        <f>IF(D3808=Contact!$M$4,MAX($E$2:E3807)+1,"")</f>
        <v/>
      </c>
    </row>
    <row r="3809" spans="3:5" x14ac:dyDescent="0.25">
      <c r="C3809" s="90" t="s">
        <v>4827</v>
      </c>
      <c r="D3809" s="91">
        <v>10410</v>
      </c>
      <c r="E3809" s="90" t="str">
        <f>IF(D3809=Contact!$M$4,MAX($E$2:E3808)+1,"")</f>
        <v/>
      </c>
    </row>
    <row r="3810" spans="3:5" x14ac:dyDescent="0.25">
      <c r="C3810" s="90" t="s">
        <v>4828</v>
      </c>
      <c r="D3810" s="91">
        <v>10410</v>
      </c>
      <c r="E3810" s="90" t="str">
        <f>IF(D3810=Contact!$M$4,MAX($E$2:E3809)+1,"")</f>
        <v/>
      </c>
    </row>
    <row r="3811" spans="3:5" x14ac:dyDescent="0.25">
      <c r="C3811" s="90" t="s">
        <v>4829</v>
      </c>
      <c r="D3811" s="91">
        <v>10420</v>
      </c>
      <c r="E3811" s="90" t="str">
        <f>IF(D3811=Contact!$M$4,MAX($E$2:E3810)+1,"")</f>
        <v/>
      </c>
    </row>
    <row r="3812" spans="3:5" x14ac:dyDescent="0.25">
      <c r="C3812" s="90" t="s">
        <v>4830</v>
      </c>
      <c r="D3812" s="91">
        <v>10430</v>
      </c>
      <c r="E3812" s="90" t="str">
        <f>IF(D3812=Contact!$M$4,MAX($E$2:E3811)+1,"")</f>
        <v/>
      </c>
    </row>
    <row r="3813" spans="3:5" x14ac:dyDescent="0.25">
      <c r="C3813" s="90" t="s">
        <v>4831</v>
      </c>
      <c r="D3813" s="91">
        <v>10430</v>
      </c>
      <c r="E3813" s="90" t="str">
        <f>IF(D3813=Contact!$M$4,MAX($E$2:E3812)+1,"")</f>
        <v/>
      </c>
    </row>
    <row r="3814" spans="3:5" x14ac:dyDescent="0.25">
      <c r="C3814" s="90" t="s">
        <v>4832</v>
      </c>
      <c r="D3814" s="91">
        <v>10440</v>
      </c>
      <c r="E3814" s="90" t="str">
        <f>IF(D3814=Contact!$M$4,MAX($E$2:E3813)+1,"")</f>
        <v/>
      </c>
    </row>
    <row r="3815" spans="3:5" x14ac:dyDescent="0.25">
      <c r="C3815" s="90" t="s">
        <v>4833</v>
      </c>
      <c r="D3815" s="91">
        <v>10440</v>
      </c>
      <c r="E3815" s="90" t="str">
        <f>IF(D3815=Contact!$M$4,MAX($E$2:E3814)+1,"")</f>
        <v/>
      </c>
    </row>
    <row r="3816" spans="3:5" x14ac:dyDescent="0.25">
      <c r="C3816" s="90" t="s">
        <v>4834</v>
      </c>
      <c r="D3816" s="91">
        <v>10500</v>
      </c>
      <c r="E3816" s="90" t="str">
        <f>IF(D3816=Contact!$M$4,MAX($E$2:E3815)+1,"")</f>
        <v/>
      </c>
    </row>
    <row r="3817" spans="3:5" x14ac:dyDescent="0.25">
      <c r="C3817" s="90" t="s">
        <v>4835</v>
      </c>
      <c r="D3817" s="91">
        <v>10500</v>
      </c>
      <c r="E3817" s="90" t="str">
        <f>IF(D3817=Contact!$M$4,MAX($E$2:E3816)+1,"")</f>
        <v/>
      </c>
    </row>
    <row r="3818" spans="3:5" x14ac:dyDescent="0.25">
      <c r="C3818" s="90" t="s">
        <v>4836</v>
      </c>
      <c r="D3818" s="91">
        <v>10500</v>
      </c>
      <c r="E3818" s="90" t="str">
        <f>IF(D3818=Contact!$M$4,MAX($E$2:E3817)+1,"")</f>
        <v/>
      </c>
    </row>
    <row r="3819" spans="3:5" x14ac:dyDescent="0.25">
      <c r="C3819" s="90" t="s">
        <v>2810</v>
      </c>
      <c r="D3819" s="91">
        <v>10500</v>
      </c>
      <c r="E3819" s="90" t="str">
        <f>IF(D3819=Contact!$M$4,MAX($E$2:E3818)+1,"")</f>
        <v/>
      </c>
    </row>
    <row r="3820" spans="3:5" x14ac:dyDescent="0.25">
      <c r="C3820" s="90" t="s">
        <v>4837</v>
      </c>
      <c r="D3820" s="91">
        <v>10500</v>
      </c>
      <c r="E3820" s="90" t="str">
        <f>IF(D3820=Contact!$M$4,MAX($E$2:E3819)+1,"")</f>
        <v/>
      </c>
    </row>
    <row r="3821" spans="3:5" x14ac:dyDescent="0.25">
      <c r="C3821" s="90" t="s">
        <v>4838</v>
      </c>
      <c r="D3821" s="91">
        <v>10500</v>
      </c>
      <c r="E3821" s="90" t="str">
        <f>IF(D3821=Contact!$M$4,MAX($E$2:E3820)+1,"")</f>
        <v/>
      </c>
    </row>
    <row r="3822" spans="3:5" x14ac:dyDescent="0.25">
      <c r="C3822" s="90" t="s">
        <v>4839</v>
      </c>
      <c r="D3822" s="91">
        <v>10500</v>
      </c>
      <c r="E3822" s="90" t="str">
        <f>IF(D3822=Contact!$M$4,MAX($E$2:E3821)+1,"")</f>
        <v/>
      </c>
    </row>
    <row r="3823" spans="3:5" x14ac:dyDescent="0.25">
      <c r="C3823" s="90" t="s">
        <v>4840</v>
      </c>
      <c r="D3823" s="91">
        <v>10500</v>
      </c>
      <c r="E3823" s="90" t="str">
        <f>IF(D3823=Contact!$M$4,MAX($E$2:E3822)+1,"")</f>
        <v/>
      </c>
    </row>
    <row r="3824" spans="3:5" x14ac:dyDescent="0.25">
      <c r="C3824" s="90" t="s">
        <v>4841</v>
      </c>
      <c r="D3824" s="91">
        <v>10500</v>
      </c>
      <c r="E3824" s="90" t="str">
        <f>IF(D3824=Contact!$M$4,MAX($E$2:E3823)+1,"")</f>
        <v/>
      </c>
    </row>
    <row r="3825" spans="3:5" x14ac:dyDescent="0.25">
      <c r="C3825" s="90" t="s">
        <v>4842</v>
      </c>
      <c r="D3825" s="91">
        <v>10500</v>
      </c>
      <c r="E3825" s="90" t="str">
        <f>IF(D3825=Contact!$M$4,MAX($E$2:E3824)+1,"")</f>
        <v/>
      </c>
    </row>
    <row r="3826" spans="3:5" x14ac:dyDescent="0.25">
      <c r="C3826" s="90" t="s">
        <v>4843</v>
      </c>
      <c r="D3826" s="91">
        <v>10500</v>
      </c>
      <c r="E3826" s="90" t="str">
        <f>IF(D3826=Contact!$M$4,MAX($E$2:E3825)+1,"")</f>
        <v/>
      </c>
    </row>
    <row r="3827" spans="3:5" x14ac:dyDescent="0.25">
      <c r="C3827" s="90" t="s">
        <v>4844</v>
      </c>
      <c r="D3827" s="91">
        <v>10500</v>
      </c>
      <c r="E3827" s="90" t="str">
        <f>IF(D3827=Contact!$M$4,MAX($E$2:E3826)+1,"")</f>
        <v/>
      </c>
    </row>
    <row r="3828" spans="3:5" x14ac:dyDescent="0.25">
      <c r="C3828" s="90" t="s">
        <v>4845</v>
      </c>
      <c r="D3828" s="91">
        <v>10500</v>
      </c>
      <c r="E3828" s="90" t="str">
        <f>IF(D3828=Contact!$M$4,MAX($E$2:E3827)+1,"")</f>
        <v/>
      </c>
    </row>
    <row r="3829" spans="3:5" x14ac:dyDescent="0.25">
      <c r="C3829" s="90" t="s">
        <v>4846</v>
      </c>
      <c r="D3829" s="91">
        <v>10500</v>
      </c>
      <c r="E3829" s="90" t="str">
        <f>IF(D3829=Contact!$M$4,MAX($E$2:E3828)+1,"")</f>
        <v/>
      </c>
    </row>
    <row r="3830" spans="3:5" x14ac:dyDescent="0.25">
      <c r="C3830" s="90" t="s">
        <v>4847</v>
      </c>
      <c r="D3830" s="91">
        <v>10500</v>
      </c>
      <c r="E3830" s="90" t="str">
        <f>IF(D3830=Contact!$M$4,MAX($E$2:E3829)+1,"")</f>
        <v/>
      </c>
    </row>
    <row r="3831" spans="3:5" x14ac:dyDescent="0.25">
      <c r="C3831" s="90" t="s">
        <v>4848</v>
      </c>
      <c r="D3831" s="91">
        <v>10500</v>
      </c>
      <c r="E3831" s="90" t="str">
        <f>IF(D3831=Contact!$M$4,MAX($E$2:E3830)+1,"")</f>
        <v/>
      </c>
    </row>
    <row r="3832" spans="3:5" x14ac:dyDescent="0.25">
      <c r="C3832" s="90" t="s">
        <v>4849</v>
      </c>
      <c r="D3832" s="91">
        <v>10500</v>
      </c>
      <c r="E3832" s="90" t="str">
        <f>IF(D3832=Contact!$M$4,MAX($E$2:E3831)+1,"")</f>
        <v/>
      </c>
    </row>
    <row r="3833" spans="3:5" x14ac:dyDescent="0.25">
      <c r="C3833" s="90" t="s">
        <v>4850</v>
      </c>
      <c r="D3833" s="91">
        <v>10500</v>
      </c>
      <c r="E3833" s="90" t="str">
        <f>IF(D3833=Contact!$M$4,MAX($E$2:E3832)+1,"")</f>
        <v/>
      </c>
    </row>
    <row r="3834" spans="3:5" x14ac:dyDescent="0.25">
      <c r="C3834" s="90" t="s">
        <v>4851</v>
      </c>
      <c r="D3834" s="91">
        <v>10500</v>
      </c>
      <c r="E3834" s="90" t="str">
        <f>IF(D3834=Contact!$M$4,MAX($E$2:E3833)+1,"")</f>
        <v/>
      </c>
    </row>
    <row r="3835" spans="3:5" x14ac:dyDescent="0.25">
      <c r="C3835" s="90" t="s">
        <v>4852</v>
      </c>
      <c r="D3835" s="91">
        <v>10500</v>
      </c>
      <c r="E3835" s="90" t="str">
        <f>IF(D3835=Contact!$M$4,MAX($E$2:E3834)+1,"")</f>
        <v/>
      </c>
    </row>
    <row r="3836" spans="3:5" x14ac:dyDescent="0.25">
      <c r="C3836" s="90" t="s">
        <v>4853</v>
      </c>
      <c r="D3836" s="91">
        <v>10500</v>
      </c>
      <c r="E3836" s="90" t="str">
        <f>IF(D3836=Contact!$M$4,MAX($E$2:E3835)+1,"")</f>
        <v/>
      </c>
    </row>
    <row r="3837" spans="3:5" x14ac:dyDescent="0.25">
      <c r="C3837" s="90" t="s">
        <v>4854</v>
      </c>
      <c r="D3837" s="91">
        <v>10500</v>
      </c>
      <c r="E3837" s="90" t="str">
        <f>IF(D3837=Contact!$M$4,MAX($E$2:E3836)+1,"")</f>
        <v/>
      </c>
    </row>
    <row r="3838" spans="3:5" x14ac:dyDescent="0.25">
      <c r="C3838" s="90" t="s">
        <v>4855</v>
      </c>
      <c r="D3838" s="91">
        <v>10500</v>
      </c>
      <c r="E3838" s="90" t="str">
        <f>IF(D3838=Contact!$M$4,MAX($E$2:E3837)+1,"")</f>
        <v/>
      </c>
    </row>
    <row r="3839" spans="3:5" x14ac:dyDescent="0.25">
      <c r="C3839" s="90" t="s">
        <v>4856</v>
      </c>
      <c r="D3839" s="91">
        <v>10500</v>
      </c>
      <c r="E3839" s="90" t="str">
        <f>IF(D3839=Contact!$M$4,MAX($E$2:E3838)+1,"")</f>
        <v/>
      </c>
    </row>
    <row r="3840" spans="3:5" x14ac:dyDescent="0.25">
      <c r="C3840" s="90" t="s">
        <v>4857</v>
      </c>
      <c r="D3840" s="91">
        <v>10500</v>
      </c>
      <c r="E3840" s="90" t="str">
        <f>IF(D3840=Contact!$M$4,MAX($E$2:E3839)+1,"")</f>
        <v/>
      </c>
    </row>
    <row r="3841" spans="3:5" x14ac:dyDescent="0.25">
      <c r="C3841" s="90" t="s">
        <v>4858</v>
      </c>
      <c r="D3841" s="91">
        <v>10500</v>
      </c>
      <c r="E3841" s="90" t="str">
        <f>IF(D3841=Contact!$M$4,MAX($E$2:E3840)+1,"")</f>
        <v/>
      </c>
    </row>
    <row r="3842" spans="3:5" x14ac:dyDescent="0.25">
      <c r="C3842" s="90" t="s">
        <v>4859</v>
      </c>
      <c r="D3842" s="91">
        <v>10500</v>
      </c>
      <c r="E3842" s="90" t="str">
        <f>IF(D3842=Contact!$M$4,MAX($E$2:E3841)+1,"")</f>
        <v/>
      </c>
    </row>
    <row r="3843" spans="3:5" x14ac:dyDescent="0.25">
      <c r="C3843" s="90" t="s">
        <v>4860</v>
      </c>
      <c r="D3843" s="91">
        <v>10500</v>
      </c>
      <c r="E3843" s="90" t="str">
        <f>IF(D3843=Contact!$M$4,MAX($E$2:E3842)+1,"")</f>
        <v/>
      </c>
    </row>
    <row r="3844" spans="3:5" x14ac:dyDescent="0.25">
      <c r="C3844" s="90" t="s">
        <v>4861</v>
      </c>
      <c r="D3844" s="91">
        <v>10500</v>
      </c>
      <c r="E3844" s="90" t="str">
        <f>IF(D3844=Contact!$M$4,MAX($E$2:E3843)+1,"")</f>
        <v/>
      </c>
    </row>
    <row r="3845" spans="3:5" x14ac:dyDescent="0.25">
      <c r="C3845" s="90" t="s">
        <v>4862</v>
      </c>
      <c r="D3845" s="91">
        <v>10500</v>
      </c>
      <c r="E3845" s="90" t="str">
        <f>IF(D3845=Contact!$M$4,MAX($E$2:E3844)+1,"")</f>
        <v/>
      </c>
    </row>
    <row r="3846" spans="3:5" x14ac:dyDescent="0.25">
      <c r="C3846" s="90" t="s">
        <v>4863</v>
      </c>
      <c r="D3846" s="91">
        <v>10500</v>
      </c>
      <c r="E3846" s="90" t="str">
        <f>IF(D3846=Contact!$M$4,MAX($E$2:E3845)+1,"")</f>
        <v/>
      </c>
    </row>
    <row r="3847" spans="3:5" x14ac:dyDescent="0.25">
      <c r="C3847" s="90" t="s">
        <v>4864</v>
      </c>
      <c r="D3847" s="91">
        <v>10500</v>
      </c>
      <c r="E3847" s="90" t="str">
        <f>IF(D3847=Contact!$M$4,MAX($E$2:E3846)+1,"")</f>
        <v/>
      </c>
    </row>
    <row r="3848" spans="3:5" x14ac:dyDescent="0.25">
      <c r="C3848" s="90" t="s">
        <v>4865</v>
      </c>
      <c r="D3848" s="91">
        <v>10500</v>
      </c>
      <c r="E3848" s="90" t="str">
        <f>IF(D3848=Contact!$M$4,MAX($E$2:E3847)+1,"")</f>
        <v/>
      </c>
    </row>
    <row r="3849" spans="3:5" x14ac:dyDescent="0.25">
      <c r="C3849" s="90" t="s">
        <v>4866</v>
      </c>
      <c r="D3849" s="91">
        <v>10500</v>
      </c>
      <c r="E3849" s="90" t="str">
        <f>IF(D3849=Contact!$M$4,MAX($E$2:E3848)+1,"")</f>
        <v/>
      </c>
    </row>
    <row r="3850" spans="3:5" x14ac:dyDescent="0.25">
      <c r="C3850" s="90" t="s">
        <v>4867</v>
      </c>
      <c r="D3850" s="91">
        <v>10500</v>
      </c>
      <c r="E3850" s="90" t="str">
        <f>IF(D3850=Contact!$M$4,MAX($E$2:E3849)+1,"")</f>
        <v/>
      </c>
    </row>
    <row r="3851" spans="3:5" x14ac:dyDescent="0.25">
      <c r="C3851" s="90" t="s">
        <v>4868</v>
      </c>
      <c r="D3851" s="91">
        <v>10500</v>
      </c>
      <c r="E3851" s="90" t="str">
        <f>IF(D3851=Contact!$M$4,MAX($E$2:E3850)+1,"")</f>
        <v/>
      </c>
    </row>
    <row r="3852" spans="3:5" x14ac:dyDescent="0.25">
      <c r="C3852" s="90" t="s">
        <v>4869</v>
      </c>
      <c r="D3852" s="91">
        <v>10510</v>
      </c>
      <c r="E3852" s="90" t="str">
        <f>IF(D3852=Contact!$M$4,MAX($E$2:E3851)+1,"")</f>
        <v/>
      </c>
    </row>
    <row r="3853" spans="3:5" x14ac:dyDescent="0.25">
      <c r="C3853" s="90" t="s">
        <v>4870</v>
      </c>
      <c r="D3853" s="91">
        <v>10510</v>
      </c>
      <c r="E3853" s="90" t="str">
        <f>IF(D3853=Contact!$M$4,MAX($E$2:E3852)+1,"")</f>
        <v/>
      </c>
    </row>
    <row r="3854" spans="3:5" x14ac:dyDescent="0.25">
      <c r="C3854" s="90" t="s">
        <v>4871</v>
      </c>
      <c r="D3854" s="91">
        <v>10510</v>
      </c>
      <c r="E3854" s="90" t="str">
        <f>IF(D3854=Contact!$M$4,MAX($E$2:E3853)+1,"")</f>
        <v/>
      </c>
    </row>
    <row r="3855" spans="3:5" x14ac:dyDescent="0.25">
      <c r="C3855" s="90" t="s">
        <v>4872</v>
      </c>
      <c r="D3855" s="91">
        <v>10600</v>
      </c>
      <c r="E3855" s="90" t="str">
        <f>IF(D3855=Contact!$M$4,MAX($E$2:E3854)+1,"")</f>
        <v/>
      </c>
    </row>
    <row r="3856" spans="3:5" x14ac:dyDescent="0.25">
      <c r="C3856" s="90" t="s">
        <v>4873</v>
      </c>
      <c r="D3856" s="91">
        <v>10600</v>
      </c>
      <c r="E3856" s="90" t="str">
        <f>IF(D3856=Contact!$M$4,MAX($E$2:E3855)+1,"")</f>
        <v/>
      </c>
    </row>
    <row r="3857" spans="3:5" x14ac:dyDescent="0.25">
      <c r="C3857" s="90" t="s">
        <v>4874</v>
      </c>
      <c r="D3857" s="91">
        <v>10600</v>
      </c>
      <c r="E3857" s="90" t="str">
        <f>IF(D3857=Contact!$M$4,MAX($E$2:E3856)+1,"")</f>
        <v/>
      </c>
    </row>
    <row r="3858" spans="3:5" x14ac:dyDescent="0.25">
      <c r="C3858" s="90" t="s">
        <v>4875</v>
      </c>
      <c r="D3858" s="91">
        <v>10600</v>
      </c>
      <c r="E3858" s="90" t="str">
        <f>IF(D3858=Contact!$M$4,MAX($E$2:E3857)+1,"")</f>
        <v/>
      </c>
    </row>
    <row r="3859" spans="3:5" x14ac:dyDescent="0.25">
      <c r="C3859" s="90" t="s">
        <v>4876</v>
      </c>
      <c r="D3859" s="91">
        <v>10600</v>
      </c>
      <c r="E3859" s="90" t="str">
        <f>IF(D3859=Contact!$M$4,MAX($E$2:E3858)+1,"")</f>
        <v/>
      </c>
    </row>
    <row r="3860" spans="3:5" x14ac:dyDescent="0.25">
      <c r="C3860" s="90" t="s">
        <v>4877</v>
      </c>
      <c r="D3860" s="91">
        <v>10600</v>
      </c>
      <c r="E3860" s="90" t="str">
        <f>IF(D3860=Contact!$M$4,MAX($E$2:E3859)+1,"")</f>
        <v/>
      </c>
    </row>
    <row r="3861" spans="3:5" x14ac:dyDescent="0.25">
      <c r="C3861" s="90" t="s">
        <v>4878</v>
      </c>
      <c r="D3861" s="91">
        <v>10600</v>
      </c>
      <c r="E3861" s="90" t="str">
        <f>IF(D3861=Contact!$M$4,MAX($E$2:E3860)+1,"")</f>
        <v/>
      </c>
    </row>
    <row r="3862" spans="3:5" x14ac:dyDescent="0.25">
      <c r="C3862" s="90" t="s">
        <v>4879</v>
      </c>
      <c r="D3862" s="91">
        <v>10600</v>
      </c>
      <c r="E3862" s="90" t="str">
        <f>IF(D3862=Contact!$M$4,MAX($E$2:E3861)+1,"")</f>
        <v/>
      </c>
    </row>
    <row r="3863" spans="3:5" x14ac:dyDescent="0.25">
      <c r="C3863" s="90" t="s">
        <v>4880</v>
      </c>
      <c r="D3863" s="91">
        <v>10600</v>
      </c>
      <c r="E3863" s="90" t="str">
        <f>IF(D3863=Contact!$M$4,MAX($E$2:E3862)+1,"")</f>
        <v/>
      </c>
    </row>
    <row r="3864" spans="3:5" x14ac:dyDescent="0.25">
      <c r="C3864" s="90" t="s">
        <v>4881</v>
      </c>
      <c r="D3864" s="91">
        <v>10700</v>
      </c>
      <c r="E3864" s="90" t="str">
        <f>IF(D3864=Contact!$M$4,MAX($E$2:E3863)+1,"")</f>
        <v/>
      </c>
    </row>
    <row r="3865" spans="3:5" x14ac:dyDescent="0.25">
      <c r="C3865" s="90" t="s">
        <v>4882</v>
      </c>
      <c r="D3865" s="91">
        <v>10700</v>
      </c>
      <c r="E3865" s="90" t="str">
        <f>IF(D3865=Contact!$M$4,MAX($E$2:E3864)+1,"")</f>
        <v/>
      </c>
    </row>
    <row r="3866" spans="3:5" x14ac:dyDescent="0.25">
      <c r="C3866" s="90" t="s">
        <v>4883</v>
      </c>
      <c r="D3866" s="91">
        <v>10700</v>
      </c>
      <c r="E3866" s="90" t="str">
        <f>IF(D3866=Contact!$M$4,MAX($E$2:E3865)+1,"")</f>
        <v/>
      </c>
    </row>
    <row r="3867" spans="3:5" x14ac:dyDescent="0.25">
      <c r="C3867" s="90" t="s">
        <v>4884</v>
      </c>
      <c r="D3867" s="91">
        <v>10700</v>
      </c>
      <c r="E3867" s="90" t="str">
        <f>IF(D3867=Contact!$M$4,MAX($E$2:E3866)+1,"")</f>
        <v/>
      </c>
    </row>
    <row r="3868" spans="3:5" x14ac:dyDescent="0.25">
      <c r="C3868" s="90" t="s">
        <v>4885</v>
      </c>
      <c r="D3868" s="91">
        <v>10700</v>
      </c>
      <c r="E3868" s="90" t="str">
        <f>IF(D3868=Contact!$M$4,MAX($E$2:E3867)+1,"")</f>
        <v/>
      </c>
    </row>
    <row r="3869" spans="3:5" x14ac:dyDescent="0.25">
      <c r="C3869" s="90" t="s">
        <v>4886</v>
      </c>
      <c r="D3869" s="91">
        <v>10700</v>
      </c>
      <c r="E3869" s="90" t="str">
        <f>IF(D3869=Contact!$M$4,MAX($E$2:E3868)+1,"")</f>
        <v/>
      </c>
    </row>
    <row r="3870" spans="3:5" x14ac:dyDescent="0.25">
      <c r="C3870" s="90" t="s">
        <v>4887</v>
      </c>
      <c r="D3870" s="91">
        <v>10700</v>
      </c>
      <c r="E3870" s="90" t="str">
        <f>IF(D3870=Contact!$M$4,MAX($E$2:E3869)+1,"")</f>
        <v/>
      </c>
    </row>
    <row r="3871" spans="3:5" x14ac:dyDescent="0.25">
      <c r="C3871" s="90" t="s">
        <v>4888</v>
      </c>
      <c r="D3871" s="91">
        <v>10700</v>
      </c>
      <c r="E3871" s="90" t="str">
        <f>IF(D3871=Contact!$M$4,MAX($E$2:E3870)+1,"")</f>
        <v/>
      </c>
    </row>
    <row r="3872" spans="3:5" x14ac:dyDescent="0.25">
      <c r="C3872" s="90" t="s">
        <v>4889</v>
      </c>
      <c r="D3872" s="91">
        <v>10700</v>
      </c>
      <c r="E3872" s="90" t="str">
        <f>IF(D3872=Contact!$M$4,MAX($E$2:E3871)+1,"")</f>
        <v/>
      </c>
    </row>
    <row r="3873" spans="3:5" x14ac:dyDescent="0.25">
      <c r="C3873" s="90" t="s">
        <v>4890</v>
      </c>
      <c r="D3873" s="91">
        <v>10700</v>
      </c>
      <c r="E3873" s="90" t="str">
        <f>IF(D3873=Contact!$M$4,MAX($E$2:E3872)+1,"")</f>
        <v/>
      </c>
    </row>
    <row r="3874" spans="3:5" x14ac:dyDescent="0.25">
      <c r="C3874" s="90" t="s">
        <v>4891</v>
      </c>
      <c r="D3874" s="91">
        <v>10700</v>
      </c>
      <c r="E3874" s="90" t="str">
        <f>IF(D3874=Contact!$M$4,MAX($E$2:E3873)+1,"")</f>
        <v/>
      </c>
    </row>
    <row r="3875" spans="3:5" x14ac:dyDescent="0.25">
      <c r="C3875" s="90" t="s">
        <v>4892</v>
      </c>
      <c r="D3875" s="91">
        <v>10700</v>
      </c>
      <c r="E3875" s="90" t="str">
        <f>IF(D3875=Contact!$M$4,MAX($E$2:E3874)+1,"")</f>
        <v/>
      </c>
    </row>
    <row r="3876" spans="3:5" x14ac:dyDescent="0.25">
      <c r="C3876" s="90" t="s">
        <v>4893</v>
      </c>
      <c r="D3876" s="91">
        <v>10700</v>
      </c>
      <c r="E3876" s="90" t="str">
        <f>IF(D3876=Contact!$M$4,MAX($E$2:E3875)+1,"")</f>
        <v/>
      </c>
    </row>
    <row r="3877" spans="3:5" x14ac:dyDescent="0.25">
      <c r="C3877" s="90" t="s">
        <v>4894</v>
      </c>
      <c r="D3877" s="91">
        <v>10700</v>
      </c>
      <c r="E3877" s="90" t="str">
        <f>IF(D3877=Contact!$M$4,MAX($E$2:E3876)+1,"")</f>
        <v/>
      </c>
    </row>
    <row r="3878" spans="3:5" x14ac:dyDescent="0.25">
      <c r="C3878" s="90" t="s">
        <v>4895</v>
      </c>
      <c r="D3878" s="91">
        <v>10700</v>
      </c>
      <c r="E3878" s="90" t="str">
        <f>IF(D3878=Contact!$M$4,MAX($E$2:E3877)+1,"")</f>
        <v/>
      </c>
    </row>
    <row r="3879" spans="3:5" x14ac:dyDescent="0.25">
      <c r="C3879" s="90" t="s">
        <v>4896</v>
      </c>
      <c r="D3879" s="91">
        <v>10700</v>
      </c>
      <c r="E3879" s="90" t="str">
        <f>IF(D3879=Contact!$M$4,MAX($E$2:E3878)+1,"")</f>
        <v/>
      </c>
    </row>
    <row r="3880" spans="3:5" x14ac:dyDescent="0.25">
      <c r="C3880" s="90" t="s">
        <v>4897</v>
      </c>
      <c r="D3880" s="91">
        <v>10700</v>
      </c>
      <c r="E3880" s="90" t="str">
        <f>IF(D3880=Contact!$M$4,MAX($E$2:E3879)+1,"")</f>
        <v/>
      </c>
    </row>
    <row r="3881" spans="3:5" x14ac:dyDescent="0.25">
      <c r="C3881" s="90" t="s">
        <v>4898</v>
      </c>
      <c r="D3881" s="91">
        <v>10700</v>
      </c>
      <c r="E3881" s="90" t="str">
        <f>IF(D3881=Contact!$M$4,MAX($E$2:E3880)+1,"")</f>
        <v/>
      </c>
    </row>
    <row r="3882" spans="3:5" x14ac:dyDescent="0.25">
      <c r="C3882" s="90" t="s">
        <v>4899</v>
      </c>
      <c r="D3882" s="91">
        <v>10700</v>
      </c>
      <c r="E3882" s="90" t="str">
        <f>IF(D3882=Contact!$M$4,MAX($E$2:E3881)+1,"")</f>
        <v/>
      </c>
    </row>
    <row r="3883" spans="3:5" x14ac:dyDescent="0.25">
      <c r="C3883" s="90" t="s">
        <v>4900</v>
      </c>
      <c r="D3883" s="91">
        <v>10700</v>
      </c>
      <c r="E3883" s="90" t="str">
        <f>IF(D3883=Contact!$M$4,MAX($E$2:E3882)+1,"")</f>
        <v/>
      </c>
    </row>
    <row r="3884" spans="3:5" x14ac:dyDescent="0.25">
      <c r="C3884" s="90" t="s">
        <v>4901</v>
      </c>
      <c r="D3884" s="91">
        <v>10700</v>
      </c>
      <c r="E3884" s="90" t="str">
        <f>IF(D3884=Contact!$M$4,MAX($E$2:E3883)+1,"")</f>
        <v/>
      </c>
    </row>
    <row r="3885" spans="3:5" x14ac:dyDescent="0.25">
      <c r="C3885" s="90" t="s">
        <v>4902</v>
      </c>
      <c r="D3885" s="91">
        <v>10700</v>
      </c>
      <c r="E3885" s="90" t="str">
        <f>IF(D3885=Contact!$M$4,MAX($E$2:E3884)+1,"")</f>
        <v/>
      </c>
    </row>
    <row r="3886" spans="3:5" x14ac:dyDescent="0.25">
      <c r="C3886" s="90" t="s">
        <v>4903</v>
      </c>
      <c r="D3886" s="91">
        <v>10700</v>
      </c>
      <c r="E3886" s="90" t="str">
        <f>IF(D3886=Contact!$M$4,MAX($E$2:E3885)+1,"")</f>
        <v/>
      </c>
    </row>
    <row r="3887" spans="3:5" x14ac:dyDescent="0.25">
      <c r="C3887" s="90" t="s">
        <v>4904</v>
      </c>
      <c r="D3887" s="91">
        <v>10700</v>
      </c>
      <c r="E3887" s="90" t="str">
        <f>IF(D3887=Contact!$M$4,MAX($E$2:E3886)+1,"")</f>
        <v/>
      </c>
    </row>
    <row r="3888" spans="3:5" x14ac:dyDescent="0.25">
      <c r="C3888" s="90" t="s">
        <v>4905</v>
      </c>
      <c r="D3888" s="91">
        <v>10700</v>
      </c>
      <c r="E3888" s="90" t="str">
        <f>IF(D3888=Contact!$M$4,MAX($E$2:E3887)+1,"")</f>
        <v/>
      </c>
    </row>
    <row r="3889" spans="3:5" x14ac:dyDescent="0.25">
      <c r="C3889" s="90" t="s">
        <v>4906</v>
      </c>
      <c r="D3889" s="91">
        <v>10700</v>
      </c>
      <c r="E3889" s="90" t="str">
        <f>IF(D3889=Contact!$M$4,MAX($E$2:E3888)+1,"")</f>
        <v/>
      </c>
    </row>
    <row r="3890" spans="3:5" x14ac:dyDescent="0.25">
      <c r="C3890" s="90" t="s">
        <v>4907</v>
      </c>
      <c r="D3890" s="91">
        <v>10700</v>
      </c>
      <c r="E3890" s="90" t="str">
        <f>IF(D3890=Contact!$M$4,MAX($E$2:E3889)+1,"")</f>
        <v/>
      </c>
    </row>
    <row r="3891" spans="3:5" x14ac:dyDescent="0.25">
      <c r="C3891" s="90" t="s">
        <v>4908</v>
      </c>
      <c r="D3891" s="91">
        <v>10700</v>
      </c>
      <c r="E3891" s="90" t="str">
        <f>IF(D3891=Contact!$M$4,MAX($E$2:E3890)+1,"")</f>
        <v/>
      </c>
    </row>
    <row r="3892" spans="3:5" x14ac:dyDescent="0.25">
      <c r="C3892" s="90" t="s">
        <v>4909</v>
      </c>
      <c r="D3892" s="91">
        <v>10700</v>
      </c>
      <c r="E3892" s="90" t="str">
        <f>IF(D3892=Contact!$M$4,MAX($E$2:E3891)+1,"")</f>
        <v/>
      </c>
    </row>
    <row r="3893" spans="3:5" x14ac:dyDescent="0.25">
      <c r="C3893" s="90" t="s">
        <v>4910</v>
      </c>
      <c r="D3893" s="91">
        <v>10800</v>
      </c>
      <c r="E3893" s="90" t="str">
        <f>IF(D3893=Contact!$M$4,MAX($E$2:E3892)+1,"")</f>
        <v/>
      </c>
    </row>
    <row r="3894" spans="3:5" x14ac:dyDescent="0.25">
      <c r="C3894" s="90" t="s">
        <v>4911</v>
      </c>
      <c r="D3894" s="91">
        <v>10800</v>
      </c>
      <c r="E3894" s="90" t="str">
        <f>IF(D3894=Contact!$M$4,MAX($E$2:E3893)+1,"")</f>
        <v/>
      </c>
    </row>
    <row r="3895" spans="3:5" x14ac:dyDescent="0.25">
      <c r="C3895" s="90" t="s">
        <v>4912</v>
      </c>
      <c r="D3895" s="91">
        <v>10800</v>
      </c>
      <c r="E3895" s="90" t="str">
        <f>IF(D3895=Contact!$M$4,MAX($E$2:E3894)+1,"")</f>
        <v/>
      </c>
    </row>
    <row r="3896" spans="3:5" x14ac:dyDescent="0.25">
      <c r="C3896" s="90" t="s">
        <v>4913</v>
      </c>
      <c r="D3896" s="91">
        <v>10800</v>
      </c>
      <c r="E3896" s="90" t="str">
        <f>IF(D3896=Contact!$M$4,MAX($E$2:E3895)+1,"")</f>
        <v/>
      </c>
    </row>
    <row r="3897" spans="3:5" x14ac:dyDescent="0.25">
      <c r="C3897" s="90" t="s">
        <v>4914</v>
      </c>
      <c r="D3897" s="91">
        <v>10800</v>
      </c>
      <c r="E3897" s="90" t="str">
        <f>IF(D3897=Contact!$M$4,MAX($E$2:E3896)+1,"")</f>
        <v/>
      </c>
    </row>
    <row r="3898" spans="3:5" x14ac:dyDescent="0.25">
      <c r="C3898" s="90" t="s">
        <v>4915</v>
      </c>
      <c r="D3898" s="91">
        <v>10800</v>
      </c>
      <c r="E3898" s="90" t="str">
        <f>IF(D3898=Contact!$M$4,MAX($E$2:E3897)+1,"")</f>
        <v/>
      </c>
    </row>
    <row r="3899" spans="3:5" x14ac:dyDescent="0.25">
      <c r="C3899" s="90" t="s">
        <v>4916</v>
      </c>
      <c r="D3899" s="91">
        <v>10800</v>
      </c>
      <c r="E3899" s="90" t="str">
        <f>IF(D3899=Contact!$M$4,MAX($E$2:E3898)+1,"")</f>
        <v/>
      </c>
    </row>
    <row r="3900" spans="3:5" x14ac:dyDescent="0.25">
      <c r="C3900" s="90" t="s">
        <v>4917</v>
      </c>
      <c r="D3900" s="91">
        <v>10800</v>
      </c>
      <c r="E3900" s="90" t="str">
        <f>IF(D3900=Contact!$M$4,MAX($E$2:E3899)+1,"")</f>
        <v/>
      </c>
    </row>
    <row r="3901" spans="3:5" x14ac:dyDescent="0.25">
      <c r="C3901" s="90" t="s">
        <v>4918</v>
      </c>
      <c r="D3901" s="91">
        <v>10800</v>
      </c>
      <c r="E3901" s="90" t="str">
        <f>IF(D3901=Contact!$M$4,MAX($E$2:E3900)+1,"")</f>
        <v/>
      </c>
    </row>
    <row r="3902" spans="3:5" x14ac:dyDescent="0.25">
      <c r="C3902" s="90" t="s">
        <v>4919</v>
      </c>
      <c r="D3902" s="91">
        <v>10800</v>
      </c>
      <c r="E3902" s="90" t="str">
        <f>IF(D3902=Contact!$M$4,MAX($E$2:E3901)+1,"")</f>
        <v/>
      </c>
    </row>
    <row r="3903" spans="3:5" x14ac:dyDescent="0.25">
      <c r="C3903" s="90" t="s">
        <v>4920</v>
      </c>
      <c r="D3903" s="91">
        <v>10800</v>
      </c>
      <c r="E3903" s="90" t="str">
        <f>IF(D3903=Contact!$M$4,MAX($E$2:E3902)+1,"")</f>
        <v/>
      </c>
    </row>
    <row r="3904" spans="3:5" x14ac:dyDescent="0.25">
      <c r="C3904" s="90" t="s">
        <v>4921</v>
      </c>
      <c r="D3904" s="91">
        <v>10800</v>
      </c>
      <c r="E3904" s="90" t="str">
        <f>IF(D3904=Contact!$M$4,MAX($E$2:E3903)+1,"")</f>
        <v/>
      </c>
    </row>
    <row r="3905" spans="3:5" x14ac:dyDescent="0.25">
      <c r="C3905" s="90" t="s">
        <v>4922</v>
      </c>
      <c r="D3905" s="91">
        <v>10800</v>
      </c>
      <c r="E3905" s="90" t="str">
        <f>IF(D3905=Contact!$M$4,MAX($E$2:E3904)+1,"")</f>
        <v/>
      </c>
    </row>
    <row r="3906" spans="3:5" x14ac:dyDescent="0.25">
      <c r="C3906" s="90" t="s">
        <v>4923</v>
      </c>
      <c r="D3906" s="91">
        <v>10800</v>
      </c>
      <c r="E3906" s="90" t="str">
        <f>IF(D3906=Contact!$M$4,MAX($E$2:E3905)+1,"")</f>
        <v/>
      </c>
    </row>
    <row r="3907" spans="3:5" x14ac:dyDescent="0.25">
      <c r="C3907" s="90" t="s">
        <v>4924</v>
      </c>
      <c r="D3907" s="91">
        <v>10800</v>
      </c>
      <c r="E3907" s="90" t="str">
        <f>IF(D3907=Contact!$M$4,MAX($E$2:E3906)+1,"")</f>
        <v/>
      </c>
    </row>
    <row r="3908" spans="3:5" x14ac:dyDescent="0.25">
      <c r="C3908" s="90" t="s">
        <v>4925</v>
      </c>
      <c r="D3908" s="91">
        <v>10800</v>
      </c>
      <c r="E3908" s="90" t="str">
        <f>IF(D3908=Contact!$M$4,MAX($E$2:E3907)+1,"")</f>
        <v/>
      </c>
    </row>
    <row r="3909" spans="3:5" x14ac:dyDescent="0.25">
      <c r="C3909" s="90" t="s">
        <v>4926</v>
      </c>
      <c r="D3909" s="91">
        <v>10800</v>
      </c>
      <c r="E3909" s="90" t="str">
        <f>IF(D3909=Contact!$M$4,MAX($E$2:E3908)+1,"")</f>
        <v/>
      </c>
    </row>
    <row r="3910" spans="3:5" x14ac:dyDescent="0.25">
      <c r="C3910" s="90" t="s">
        <v>15</v>
      </c>
      <c r="D3910" s="91">
        <v>11000</v>
      </c>
      <c r="E3910" s="90" t="str">
        <f>IF(D3910=Contact!$M$4,MAX($E$2:E3909)+1,"")</f>
        <v/>
      </c>
    </row>
    <row r="3911" spans="3:5" x14ac:dyDescent="0.25">
      <c r="C3911" s="90" t="s">
        <v>4927</v>
      </c>
      <c r="D3911" s="91">
        <v>11090</v>
      </c>
      <c r="E3911" s="90" t="str">
        <f>IF(D3911=Contact!$M$4,MAX($E$2:E3910)+1,"")</f>
        <v/>
      </c>
    </row>
    <row r="3912" spans="3:5" x14ac:dyDescent="0.25">
      <c r="C3912" s="90" t="s">
        <v>15</v>
      </c>
      <c r="D3912" s="91">
        <v>11090</v>
      </c>
      <c r="E3912" s="90" t="str">
        <f>IF(D3912=Contact!$M$4,MAX($E$2:E3911)+1,"")</f>
        <v/>
      </c>
    </row>
    <row r="3913" spans="3:5" x14ac:dyDescent="0.25">
      <c r="C3913" s="90" t="s">
        <v>4928</v>
      </c>
      <c r="D3913" s="91">
        <v>11090</v>
      </c>
      <c r="E3913" s="90" t="str">
        <f>IF(D3913=Contact!$M$4,MAX($E$2:E3912)+1,"")</f>
        <v/>
      </c>
    </row>
    <row r="3914" spans="3:5" x14ac:dyDescent="0.25">
      <c r="C3914" s="90" t="s">
        <v>4929</v>
      </c>
      <c r="D3914" s="91">
        <v>11090</v>
      </c>
      <c r="E3914" s="90" t="str">
        <f>IF(D3914=Contact!$M$4,MAX($E$2:E3913)+1,"")</f>
        <v/>
      </c>
    </row>
    <row r="3915" spans="3:5" x14ac:dyDescent="0.25">
      <c r="C3915" s="90" t="s">
        <v>4930</v>
      </c>
      <c r="D3915" s="91">
        <v>11090</v>
      </c>
      <c r="E3915" s="90" t="str">
        <f>IF(D3915=Contact!$M$4,MAX($E$2:E3914)+1,"")</f>
        <v/>
      </c>
    </row>
    <row r="3916" spans="3:5" x14ac:dyDescent="0.25">
      <c r="C3916" s="90" t="s">
        <v>4931</v>
      </c>
      <c r="D3916" s="91">
        <v>11090</v>
      </c>
      <c r="E3916" s="90" t="str">
        <f>IF(D3916=Contact!$M$4,MAX($E$2:E3915)+1,"")</f>
        <v/>
      </c>
    </row>
    <row r="3917" spans="3:5" x14ac:dyDescent="0.25">
      <c r="C3917" s="90" t="s">
        <v>4932</v>
      </c>
      <c r="D3917" s="91">
        <v>11090</v>
      </c>
      <c r="E3917" s="90" t="str">
        <f>IF(D3917=Contact!$M$4,MAX($E$2:E3916)+1,"")</f>
        <v/>
      </c>
    </row>
    <row r="3918" spans="3:5" x14ac:dyDescent="0.25">
      <c r="C3918" s="90" t="s">
        <v>4933</v>
      </c>
      <c r="D3918" s="91">
        <v>11100</v>
      </c>
      <c r="E3918" s="90" t="str">
        <f>IF(D3918=Contact!$M$4,MAX($E$2:E3917)+1,"")</f>
        <v/>
      </c>
    </row>
    <row r="3919" spans="3:5" x14ac:dyDescent="0.25">
      <c r="C3919" s="90" t="s">
        <v>4934</v>
      </c>
      <c r="D3919" s="91">
        <v>11100</v>
      </c>
      <c r="E3919" s="90" t="str">
        <f>IF(D3919=Contact!$M$4,MAX($E$2:E3918)+1,"")</f>
        <v/>
      </c>
    </row>
    <row r="3920" spans="3:5" x14ac:dyDescent="0.25">
      <c r="C3920" s="90" t="s">
        <v>4935</v>
      </c>
      <c r="D3920" s="91">
        <v>11100</v>
      </c>
      <c r="E3920" s="90" t="str">
        <f>IF(D3920=Contact!$M$4,MAX($E$2:E3919)+1,"")</f>
        <v/>
      </c>
    </row>
    <row r="3921" spans="3:5" x14ac:dyDescent="0.25">
      <c r="C3921" s="90" t="s">
        <v>4936</v>
      </c>
      <c r="D3921" s="91">
        <v>11100</v>
      </c>
      <c r="E3921" s="90" t="str">
        <f>IF(D3921=Contact!$M$4,MAX($E$2:E3920)+1,"")</f>
        <v/>
      </c>
    </row>
    <row r="3922" spans="3:5" x14ac:dyDescent="0.25">
      <c r="C3922" s="90" t="s">
        <v>4937</v>
      </c>
      <c r="D3922" s="91">
        <v>11110</v>
      </c>
      <c r="E3922" s="90" t="str">
        <f>IF(D3922=Contact!$M$4,MAX($E$2:E3921)+1,"")</f>
        <v/>
      </c>
    </row>
    <row r="3923" spans="3:5" x14ac:dyDescent="0.25">
      <c r="C3923" s="90" t="s">
        <v>4938</v>
      </c>
      <c r="D3923" s="91">
        <v>11110</v>
      </c>
      <c r="E3923" s="90" t="str">
        <f>IF(D3923=Contact!$M$4,MAX($E$2:E3922)+1,"")</f>
        <v/>
      </c>
    </row>
    <row r="3924" spans="3:5" x14ac:dyDescent="0.25">
      <c r="C3924" s="90" t="s">
        <v>4939</v>
      </c>
      <c r="D3924" s="91">
        <v>11110</v>
      </c>
      <c r="E3924" s="90" t="str">
        <f>IF(D3924=Contact!$M$4,MAX($E$2:E3923)+1,"")</f>
        <v/>
      </c>
    </row>
    <row r="3925" spans="3:5" x14ac:dyDescent="0.25">
      <c r="C3925" s="90" t="s">
        <v>4940</v>
      </c>
      <c r="D3925" s="91">
        <v>11110</v>
      </c>
      <c r="E3925" s="90" t="str">
        <f>IF(D3925=Contact!$M$4,MAX($E$2:E3924)+1,"")</f>
        <v/>
      </c>
    </row>
    <row r="3926" spans="3:5" x14ac:dyDescent="0.25">
      <c r="C3926" s="90" t="s">
        <v>4941</v>
      </c>
      <c r="D3926" s="91">
        <v>11120</v>
      </c>
      <c r="E3926" s="90" t="str">
        <f>IF(D3926=Contact!$M$4,MAX($E$2:E3925)+1,"")</f>
        <v/>
      </c>
    </row>
    <row r="3927" spans="3:5" x14ac:dyDescent="0.25">
      <c r="C3927" s="90" t="s">
        <v>4942</v>
      </c>
      <c r="D3927" s="91">
        <v>11120</v>
      </c>
      <c r="E3927" s="90" t="str">
        <f>IF(D3927=Contact!$M$4,MAX($E$2:E3926)+1,"")</f>
        <v/>
      </c>
    </row>
    <row r="3928" spans="3:5" x14ac:dyDescent="0.25">
      <c r="C3928" s="90" t="s">
        <v>4943</v>
      </c>
      <c r="D3928" s="91">
        <v>11120</v>
      </c>
      <c r="E3928" s="90" t="str">
        <f>IF(D3928=Contact!$M$4,MAX($E$2:E3927)+1,"")</f>
        <v/>
      </c>
    </row>
    <row r="3929" spans="3:5" x14ac:dyDescent="0.25">
      <c r="C3929" s="90" t="s">
        <v>4944</v>
      </c>
      <c r="D3929" s="91">
        <v>11120</v>
      </c>
      <c r="E3929" s="90" t="str">
        <f>IF(D3929=Contact!$M$4,MAX($E$2:E3928)+1,"")</f>
        <v/>
      </c>
    </row>
    <row r="3930" spans="3:5" x14ac:dyDescent="0.25">
      <c r="C3930" s="90" t="s">
        <v>4945</v>
      </c>
      <c r="D3930" s="91">
        <v>11120</v>
      </c>
      <c r="E3930" s="90" t="str">
        <f>IF(D3930=Contact!$M$4,MAX($E$2:E3929)+1,"")</f>
        <v/>
      </c>
    </row>
    <row r="3931" spans="3:5" x14ac:dyDescent="0.25">
      <c r="C3931" s="90" t="s">
        <v>4946</v>
      </c>
      <c r="D3931" s="91">
        <v>11120</v>
      </c>
      <c r="E3931" s="90" t="str">
        <f>IF(D3931=Contact!$M$4,MAX($E$2:E3930)+1,"")</f>
        <v/>
      </c>
    </row>
    <row r="3932" spans="3:5" x14ac:dyDescent="0.25">
      <c r="C3932" s="90" t="s">
        <v>4947</v>
      </c>
      <c r="D3932" s="91">
        <v>11120</v>
      </c>
      <c r="E3932" s="90" t="str">
        <f>IF(D3932=Contact!$M$4,MAX($E$2:E3931)+1,"")</f>
        <v/>
      </c>
    </row>
    <row r="3933" spans="3:5" x14ac:dyDescent="0.25">
      <c r="C3933" s="90" t="s">
        <v>4948</v>
      </c>
      <c r="D3933" s="91">
        <v>11120</v>
      </c>
      <c r="E3933" s="90" t="str">
        <f>IF(D3933=Contact!$M$4,MAX($E$2:E3932)+1,"")</f>
        <v/>
      </c>
    </row>
    <row r="3934" spans="3:5" x14ac:dyDescent="0.25">
      <c r="C3934" s="90" t="s">
        <v>4949</v>
      </c>
      <c r="D3934" s="91">
        <v>11120</v>
      </c>
      <c r="E3934" s="90" t="str">
        <f>IF(D3934=Contact!$M$4,MAX($E$2:E3933)+1,"")</f>
        <v/>
      </c>
    </row>
    <row r="3935" spans="3:5" x14ac:dyDescent="0.25">
      <c r="C3935" s="90" t="s">
        <v>4950</v>
      </c>
      <c r="D3935" s="91">
        <v>11120</v>
      </c>
      <c r="E3935" s="90" t="str">
        <f>IF(D3935=Contact!$M$4,MAX($E$2:E3934)+1,"")</f>
        <v/>
      </c>
    </row>
    <row r="3936" spans="3:5" x14ac:dyDescent="0.25">
      <c r="C3936" s="90" t="s">
        <v>4951</v>
      </c>
      <c r="D3936" s="91">
        <v>11120</v>
      </c>
      <c r="E3936" s="90" t="str">
        <f>IF(D3936=Contact!$M$4,MAX($E$2:E3935)+1,"")</f>
        <v/>
      </c>
    </row>
    <row r="3937" spans="3:5" x14ac:dyDescent="0.25">
      <c r="C3937" s="90" t="s">
        <v>4952</v>
      </c>
      <c r="D3937" s="91">
        <v>11120</v>
      </c>
      <c r="E3937" s="90" t="str">
        <f>IF(D3937=Contact!$M$4,MAX($E$2:E3936)+1,"")</f>
        <v/>
      </c>
    </row>
    <row r="3938" spans="3:5" x14ac:dyDescent="0.25">
      <c r="C3938" s="90" t="s">
        <v>4953</v>
      </c>
      <c r="D3938" s="91">
        <v>11130</v>
      </c>
      <c r="E3938" s="90" t="str">
        <f>IF(D3938=Contact!$M$4,MAX($E$2:E3937)+1,"")</f>
        <v/>
      </c>
    </row>
    <row r="3939" spans="3:5" x14ac:dyDescent="0.25">
      <c r="C3939" s="90" t="s">
        <v>4396</v>
      </c>
      <c r="D3939" s="91">
        <v>11140</v>
      </c>
      <c r="E3939" s="90" t="str">
        <f>IF(D3939=Contact!$M$4,MAX($E$2:E3938)+1,"")</f>
        <v/>
      </c>
    </row>
    <row r="3940" spans="3:5" x14ac:dyDescent="0.25">
      <c r="C3940" s="90" t="s">
        <v>4954</v>
      </c>
      <c r="D3940" s="91">
        <v>11140</v>
      </c>
      <c r="E3940" s="90" t="str">
        <f>IF(D3940=Contact!$M$4,MAX($E$2:E3939)+1,"")</f>
        <v/>
      </c>
    </row>
    <row r="3941" spans="3:5" x14ac:dyDescent="0.25">
      <c r="C3941" s="90" t="s">
        <v>4955</v>
      </c>
      <c r="D3941" s="91">
        <v>11140</v>
      </c>
      <c r="E3941" s="90" t="str">
        <f>IF(D3941=Contact!$M$4,MAX($E$2:E3940)+1,"")</f>
        <v/>
      </c>
    </row>
    <row r="3942" spans="3:5" x14ac:dyDescent="0.25">
      <c r="C3942" s="90" t="s">
        <v>4956</v>
      </c>
      <c r="D3942" s="91">
        <v>11140</v>
      </c>
      <c r="E3942" s="90" t="str">
        <f>IF(D3942=Contact!$M$4,MAX($E$2:E3941)+1,"")</f>
        <v/>
      </c>
    </row>
    <row r="3943" spans="3:5" x14ac:dyDescent="0.25">
      <c r="C3943" s="90" t="s">
        <v>4957</v>
      </c>
      <c r="D3943" s="91">
        <v>11140</v>
      </c>
      <c r="E3943" s="90" t="str">
        <f>IF(D3943=Contact!$M$4,MAX($E$2:E3942)+1,"")</f>
        <v/>
      </c>
    </row>
    <row r="3944" spans="3:5" x14ac:dyDescent="0.25">
      <c r="C3944" s="90" t="s">
        <v>4958</v>
      </c>
      <c r="D3944" s="91">
        <v>11140</v>
      </c>
      <c r="E3944" s="90" t="str">
        <f>IF(D3944=Contact!$M$4,MAX($E$2:E3943)+1,"")</f>
        <v/>
      </c>
    </row>
    <row r="3945" spans="3:5" x14ac:dyDescent="0.25">
      <c r="C3945" s="90" t="s">
        <v>4959</v>
      </c>
      <c r="D3945" s="91">
        <v>11140</v>
      </c>
      <c r="E3945" s="90" t="str">
        <f>IF(D3945=Contact!$M$4,MAX($E$2:E3944)+1,"")</f>
        <v/>
      </c>
    </row>
    <row r="3946" spans="3:5" x14ac:dyDescent="0.25">
      <c r="C3946" s="90" t="s">
        <v>4960</v>
      </c>
      <c r="D3946" s="91">
        <v>11140</v>
      </c>
      <c r="E3946" s="90" t="str">
        <f>IF(D3946=Contact!$M$4,MAX($E$2:E3945)+1,"")</f>
        <v/>
      </c>
    </row>
    <row r="3947" spans="3:5" x14ac:dyDescent="0.25">
      <c r="C3947" s="90" t="s">
        <v>4961</v>
      </c>
      <c r="D3947" s="91">
        <v>11140</v>
      </c>
      <c r="E3947" s="90" t="str">
        <f>IF(D3947=Contact!$M$4,MAX($E$2:E3946)+1,"")</f>
        <v/>
      </c>
    </row>
    <row r="3948" spans="3:5" x14ac:dyDescent="0.25">
      <c r="C3948" s="90" t="s">
        <v>4962</v>
      </c>
      <c r="D3948" s="91">
        <v>11140</v>
      </c>
      <c r="E3948" s="90" t="str">
        <f>IF(D3948=Contact!$M$4,MAX($E$2:E3947)+1,"")</f>
        <v/>
      </c>
    </row>
    <row r="3949" spans="3:5" x14ac:dyDescent="0.25">
      <c r="C3949" s="90" t="s">
        <v>4963</v>
      </c>
      <c r="D3949" s="91">
        <v>11140</v>
      </c>
      <c r="E3949" s="90" t="str">
        <f>IF(D3949=Contact!$M$4,MAX($E$2:E3948)+1,"")</f>
        <v/>
      </c>
    </row>
    <row r="3950" spans="3:5" x14ac:dyDescent="0.25">
      <c r="C3950" s="90" t="s">
        <v>4964</v>
      </c>
      <c r="D3950" s="91">
        <v>11140</v>
      </c>
      <c r="E3950" s="90" t="str">
        <f>IF(D3950=Contact!$M$4,MAX($E$2:E3949)+1,"")</f>
        <v/>
      </c>
    </row>
    <row r="3951" spans="3:5" x14ac:dyDescent="0.25">
      <c r="C3951" s="90" t="s">
        <v>4965</v>
      </c>
      <c r="D3951" s="91">
        <v>11140</v>
      </c>
      <c r="E3951" s="90" t="str">
        <f>IF(D3951=Contact!$M$4,MAX($E$2:E3950)+1,"")</f>
        <v/>
      </c>
    </row>
    <row r="3952" spans="3:5" x14ac:dyDescent="0.25">
      <c r="C3952" s="90" t="s">
        <v>4966</v>
      </c>
      <c r="D3952" s="91">
        <v>11140</v>
      </c>
      <c r="E3952" s="90" t="str">
        <f>IF(D3952=Contact!$M$4,MAX($E$2:E3951)+1,"")</f>
        <v/>
      </c>
    </row>
    <row r="3953" spans="3:5" x14ac:dyDescent="0.25">
      <c r="C3953" s="90" t="s">
        <v>4967</v>
      </c>
      <c r="D3953" s="91">
        <v>11140</v>
      </c>
      <c r="E3953" s="90" t="str">
        <f>IF(D3953=Contact!$M$4,MAX($E$2:E3952)+1,"")</f>
        <v/>
      </c>
    </row>
    <row r="3954" spans="3:5" x14ac:dyDescent="0.25">
      <c r="C3954" s="90" t="s">
        <v>4968</v>
      </c>
      <c r="D3954" s="91">
        <v>11140</v>
      </c>
      <c r="E3954" s="90" t="str">
        <f>IF(D3954=Contact!$M$4,MAX($E$2:E3953)+1,"")</f>
        <v/>
      </c>
    </row>
    <row r="3955" spans="3:5" x14ac:dyDescent="0.25">
      <c r="C3955" s="90" t="s">
        <v>4969</v>
      </c>
      <c r="D3955" s="91">
        <v>11140</v>
      </c>
      <c r="E3955" s="90" t="str">
        <f>IF(D3955=Contact!$M$4,MAX($E$2:E3954)+1,"")</f>
        <v/>
      </c>
    </row>
    <row r="3956" spans="3:5" x14ac:dyDescent="0.25">
      <c r="C3956" s="90" t="s">
        <v>4970</v>
      </c>
      <c r="D3956" s="91">
        <v>11140</v>
      </c>
      <c r="E3956" s="90" t="str">
        <f>IF(D3956=Contact!$M$4,MAX($E$2:E3955)+1,"")</f>
        <v/>
      </c>
    </row>
    <row r="3957" spans="3:5" x14ac:dyDescent="0.25">
      <c r="C3957" s="90" t="s">
        <v>4971</v>
      </c>
      <c r="D3957" s="91">
        <v>11140</v>
      </c>
      <c r="E3957" s="90" t="str">
        <f>IF(D3957=Contact!$M$4,MAX($E$2:E3956)+1,"")</f>
        <v/>
      </c>
    </row>
    <row r="3958" spans="3:5" x14ac:dyDescent="0.25">
      <c r="C3958" s="90" t="s">
        <v>4972</v>
      </c>
      <c r="D3958" s="91">
        <v>11140</v>
      </c>
      <c r="E3958" s="90" t="str">
        <f>IF(D3958=Contact!$M$4,MAX($E$2:E3957)+1,"")</f>
        <v/>
      </c>
    </row>
    <row r="3959" spans="3:5" x14ac:dyDescent="0.25">
      <c r="C3959" s="90" t="s">
        <v>4973</v>
      </c>
      <c r="D3959" s="91">
        <v>11140</v>
      </c>
      <c r="E3959" s="90" t="str">
        <f>IF(D3959=Contact!$M$4,MAX($E$2:E3958)+1,"")</f>
        <v/>
      </c>
    </row>
    <row r="3960" spans="3:5" x14ac:dyDescent="0.25">
      <c r="C3960" s="90" t="s">
        <v>4974</v>
      </c>
      <c r="D3960" s="91">
        <v>11140</v>
      </c>
      <c r="E3960" s="90" t="str">
        <f>IF(D3960=Contact!$M$4,MAX($E$2:E3959)+1,"")</f>
        <v/>
      </c>
    </row>
    <row r="3961" spans="3:5" x14ac:dyDescent="0.25">
      <c r="C3961" s="90" t="s">
        <v>4975</v>
      </c>
      <c r="D3961" s="91">
        <v>11140</v>
      </c>
      <c r="E3961" s="90" t="str">
        <f>IF(D3961=Contact!$M$4,MAX($E$2:E3960)+1,"")</f>
        <v/>
      </c>
    </row>
    <row r="3962" spans="3:5" x14ac:dyDescent="0.25">
      <c r="C3962" s="90" t="s">
        <v>4976</v>
      </c>
      <c r="D3962" s="91">
        <v>11140</v>
      </c>
      <c r="E3962" s="90" t="str">
        <f>IF(D3962=Contact!$M$4,MAX($E$2:E3961)+1,"")</f>
        <v/>
      </c>
    </row>
    <row r="3963" spans="3:5" x14ac:dyDescent="0.25">
      <c r="C3963" s="90" t="s">
        <v>4977</v>
      </c>
      <c r="D3963" s="91">
        <v>11140</v>
      </c>
      <c r="E3963" s="90" t="str">
        <f>IF(D3963=Contact!$M$4,MAX($E$2:E3962)+1,"")</f>
        <v/>
      </c>
    </row>
    <row r="3964" spans="3:5" x14ac:dyDescent="0.25">
      <c r="C3964" s="90" t="s">
        <v>4978</v>
      </c>
      <c r="D3964" s="91">
        <v>11140</v>
      </c>
      <c r="E3964" s="90" t="str">
        <f>IF(D3964=Contact!$M$4,MAX($E$2:E3963)+1,"")</f>
        <v/>
      </c>
    </row>
    <row r="3965" spans="3:5" x14ac:dyDescent="0.25">
      <c r="C3965" s="90" t="s">
        <v>4979</v>
      </c>
      <c r="D3965" s="91">
        <v>11140</v>
      </c>
      <c r="E3965" s="90" t="str">
        <f>IF(D3965=Contact!$M$4,MAX($E$2:E3964)+1,"")</f>
        <v/>
      </c>
    </row>
    <row r="3966" spans="3:5" x14ac:dyDescent="0.25">
      <c r="C3966" s="90" t="s">
        <v>4980</v>
      </c>
      <c r="D3966" s="91">
        <v>11150</v>
      </c>
      <c r="E3966" s="90" t="str">
        <f>IF(D3966=Contact!$M$4,MAX($E$2:E3965)+1,"")</f>
        <v/>
      </c>
    </row>
    <row r="3967" spans="3:5" x14ac:dyDescent="0.25">
      <c r="C3967" s="90" t="s">
        <v>4981</v>
      </c>
      <c r="D3967" s="91">
        <v>11150</v>
      </c>
      <c r="E3967" s="90" t="str">
        <f>IF(D3967=Contact!$M$4,MAX($E$2:E3966)+1,"")</f>
        <v/>
      </c>
    </row>
    <row r="3968" spans="3:5" x14ac:dyDescent="0.25">
      <c r="C3968" s="90" t="s">
        <v>4982</v>
      </c>
      <c r="D3968" s="91">
        <v>11150</v>
      </c>
      <c r="E3968" s="90" t="str">
        <f>IF(D3968=Contact!$M$4,MAX($E$2:E3967)+1,"")</f>
        <v/>
      </c>
    </row>
    <row r="3969" spans="3:5" x14ac:dyDescent="0.25">
      <c r="C3969" s="90" t="s">
        <v>4983</v>
      </c>
      <c r="D3969" s="91">
        <v>11150</v>
      </c>
      <c r="E3969" s="90" t="str">
        <f>IF(D3969=Contact!$M$4,MAX($E$2:E3968)+1,"")</f>
        <v/>
      </c>
    </row>
    <row r="3970" spans="3:5" x14ac:dyDescent="0.25">
      <c r="C3970" s="90" t="s">
        <v>4984</v>
      </c>
      <c r="D3970" s="91">
        <v>11150</v>
      </c>
      <c r="E3970" s="90" t="str">
        <f>IF(D3970=Contact!$M$4,MAX($E$2:E3969)+1,"")</f>
        <v/>
      </c>
    </row>
    <row r="3971" spans="3:5" x14ac:dyDescent="0.25">
      <c r="C3971" s="90" t="s">
        <v>4985</v>
      </c>
      <c r="D3971" s="91">
        <v>11160</v>
      </c>
      <c r="E3971" s="90" t="str">
        <f>IF(D3971=Contact!$M$4,MAX($E$2:E3970)+1,"")</f>
        <v/>
      </c>
    </row>
    <row r="3972" spans="3:5" x14ac:dyDescent="0.25">
      <c r="C3972" s="90" t="s">
        <v>4986</v>
      </c>
      <c r="D3972" s="91">
        <v>11160</v>
      </c>
      <c r="E3972" s="90" t="str">
        <f>IF(D3972=Contact!$M$4,MAX($E$2:E3971)+1,"")</f>
        <v/>
      </c>
    </row>
    <row r="3973" spans="3:5" x14ac:dyDescent="0.25">
      <c r="C3973" s="90" t="s">
        <v>4987</v>
      </c>
      <c r="D3973" s="91">
        <v>11160</v>
      </c>
      <c r="E3973" s="90" t="str">
        <f>IF(D3973=Contact!$M$4,MAX($E$2:E3972)+1,"")</f>
        <v/>
      </c>
    </row>
    <row r="3974" spans="3:5" x14ac:dyDescent="0.25">
      <c r="C3974" s="90" t="s">
        <v>4988</v>
      </c>
      <c r="D3974" s="91">
        <v>11160</v>
      </c>
      <c r="E3974" s="90" t="str">
        <f>IF(D3974=Contact!$M$4,MAX($E$2:E3973)+1,"")</f>
        <v/>
      </c>
    </row>
    <row r="3975" spans="3:5" x14ac:dyDescent="0.25">
      <c r="C3975" s="90" t="s">
        <v>4989</v>
      </c>
      <c r="D3975" s="91">
        <v>11160</v>
      </c>
      <c r="E3975" s="90" t="str">
        <f>IF(D3975=Contact!$M$4,MAX($E$2:E3974)+1,"")</f>
        <v/>
      </c>
    </row>
    <row r="3976" spans="3:5" x14ac:dyDescent="0.25">
      <c r="C3976" s="90" t="s">
        <v>4990</v>
      </c>
      <c r="D3976" s="91">
        <v>11160</v>
      </c>
      <c r="E3976" s="90" t="str">
        <f>IF(D3976=Contact!$M$4,MAX($E$2:E3975)+1,"")</f>
        <v/>
      </c>
    </row>
    <row r="3977" spans="3:5" x14ac:dyDescent="0.25">
      <c r="C3977" s="90" t="s">
        <v>4991</v>
      </c>
      <c r="D3977" s="91">
        <v>11160</v>
      </c>
      <c r="E3977" s="90" t="str">
        <f>IF(D3977=Contact!$M$4,MAX($E$2:E3976)+1,"")</f>
        <v/>
      </c>
    </row>
    <row r="3978" spans="3:5" x14ac:dyDescent="0.25">
      <c r="C3978" s="90" t="s">
        <v>4992</v>
      </c>
      <c r="D3978" s="91">
        <v>11160</v>
      </c>
      <c r="E3978" s="90" t="str">
        <f>IF(D3978=Contact!$M$4,MAX($E$2:E3977)+1,"")</f>
        <v/>
      </c>
    </row>
    <row r="3979" spans="3:5" x14ac:dyDescent="0.25">
      <c r="C3979" s="90" t="s">
        <v>4993</v>
      </c>
      <c r="D3979" s="91">
        <v>11160</v>
      </c>
      <c r="E3979" s="90" t="str">
        <f>IF(D3979=Contact!$M$4,MAX($E$2:E3978)+1,"")</f>
        <v/>
      </c>
    </row>
    <row r="3980" spans="3:5" x14ac:dyDescent="0.25">
      <c r="C3980" s="90" t="s">
        <v>4994</v>
      </c>
      <c r="D3980" s="91">
        <v>11160</v>
      </c>
      <c r="E3980" s="90" t="str">
        <f>IF(D3980=Contact!$M$4,MAX($E$2:E3979)+1,"")</f>
        <v/>
      </c>
    </row>
    <row r="3981" spans="3:5" x14ac:dyDescent="0.25">
      <c r="C3981" s="90" t="s">
        <v>4995</v>
      </c>
      <c r="D3981" s="91">
        <v>11170</v>
      </c>
      <c r="E3981" s="90" t="str">
        <f>IF(D3981=Contact!$M$4,MAX($E$2:E3980)+1,"")</f>
        <v/>
      </c>
    </row>
    <row r="3982" spans="3:5" x14ac:dyDescent="0.25">
      <c r="C3982" s="90" t="s">
        <v>4996</v>
      </c>
      <c r="D3982" s="91">
        <v>11170</v>
      </c>
      <c r="E3982" s="90" t="str">
        <f>IF(D3982=Contact!$M$4,MAX($E$2:E3981)+1,"")</f>
        <v/>
      </c>
    </row>
    <row r="3983" spans="3:5" x14ac:dyDescent="0.25">
      <c r="C3983" s="90" t="s">
        <v>4997</v>
      </c>
      <c r="D3983" s="91">
        <v>11170</v>
      </c>
      <c r="E3983" s="90" t="str">
        <f>IF(D3983=Contact!$M$4,MAX($E$2:E3982)+1,"")</f>
        <v/>
      </c>
    </row>
    <row r="3984" spans="3:5" x14ac:dyDescent="0.25">
      <c r="C3984" s="90" t="s">
        <v>4998</v>
      </c>
      <c r="D3984" s="91">
        <v>11170</v>
      </c>
      <c r="E3984" s="90" t="str">
        <f>IF(D3984=Contact!$M$4,MAX($E$2:E3983)+1,"")</f>
        <v/>
      </c>
    </row>
    <row r="3985" spans="3:5" x14ac:dyDescent="0.25">
      <c r="C3985" s="90" t="s">
        <v>4999</v>
      </c>
      <c r="D3985" s="91">
        <v>11170</v>
      </c>
      <c r="E3985" s="90" t="str">
        <f>IF(D3985=Contact!$M$4,MAX($E$2:E3984)+1,"")</f>
        <v/>
      </c>
    </row>
    <row r="3986" spans="3:5" x14ac:dyDescent="0.25">
      <c r="C3986" s="90" t="s">
        <v>5000</v>
      </c>
      <c r="D3986" s="91">
        <v>11170</v>
      </c>
      <c r="E3986" s="90" t="str">
        <f>IF(D3986=Contact!$M$4,MAX($E$2:E3985)+1,"")</f>
        <v/>
      </c>
    </row>
    <row r="3987" spans="3:5" x14ac:dyDescent="0.25">
      <c r="C3987" s="90" t="s">
        <v>5001</v>
      </c>
      <c r="D3987" s="91">
        <v>11170</v>
      </c>
      <c r="E3987" s="90" t="str">
        <f>IF(D3987=Contact!$M$4,MAX($E$2:E3986)+1,"")</f>
        <v/>
      </c>
    </row>
    <row r="3988" spans="3:5" x14ac:dyDescent="0.25">
      <c r="C3988" s="90" t="s">
        <v>5002</v>
      </c>
      <c r="D3988" s="91">
        <v>11170</v>
      </c>
      <c r="E3988" s="90" t="str">
        <f>IF(D3988=Contact!$M$4,MAX($E$2:E3987)+1,"")</f>
        <v/>
      </c>
    </row>
    <row r="3989" spans="3:5" x14ac:dyDescent="0.25">
      <c r="C3989" s="90" t="s">
        <v>5003</v>
      </c>
      <c r="D3989" s="91">
        <v>11170</v>
      </c>
      <c r="E3989" s="90" t="str">
        <f>IF(D3989=Contact!$M$4,MAX($E$2:E3988)+1,"")</f>
        <v/>
      </c>
    </row>
    <row r="3990" spans="3:5" x14ac:dyDescent="0.25">
      <c r="C3990" s="90" t="s">
        <v>3598</v>
      </c>
      <c r="D3990" s="91">
        <v>11170</v>
      </c>
      <c r="E3990" s="90" t="str">
        <f>IF(D3990=Contact!$M$4,MAX($E$2:E3989)+1,"")</f>
        <v/>
      </c>
    </row>
    <row r="3991" spans="3:5" x14ac:dyDescent="0.25">
      <c r="C3991" s="90" t="s">
        <v>5004</v>
      </c>
      <c r="D3991" s="91">
        <v>11170</v>
      </c>
      <c r="E3991" s="90" t="str">
        <f>IF(D3991=Contact!$M$4,MAX($E$2:E3990)+1,"")</f>
        <v/>
      </c>
    </row>
    <row r="3992" spans="3:5" x14ac:dyDescent="0.25">
      <c r="C3992" s="90" t="s">
        <v>5005</v>
      </c>
      <c r="D3992" s="91">
        <v>11170</v>
      </c>
      <c r="E3992" s="90" t="str">
        <f>IF(D3992=Contact!$M$4,MAX($E$2:E3991)+1,"")</f>
        <v/>
      </c>
    </row>
    <row r="3993" spans="3:5" x14ac:dyDescent="0.25">
      <c r="C3993" s="90" t="s">
        <v>5006</v>
      </c>
      <c r="D3993" s="91">
        <v>11190</v>
      </c>
      <c r="E3993" s="90" t="str">
        <f>IF(D3993=Contact!$M$4,MAX($E$2:E3992)+1,"")</f>
        <v/>
      </c>
    </row>
    <row r="3994" spans="3:5" x14ac:dyDescent="0.25">
      <c r="C3994" s="90" t="s">
        <v>5007</v>
      </c>
      <c r="D3994" s="91">
        <v>11190</v>
      </c>
      <c r="E3994" s="90" t="str">
        <f>IF(D3994=Contact!$M$4,MAX($E$2:E3993)+1,"")</f>
        <v/>
      </c>
    </row>
    <row r="3995" spans="3:5" x14ac:dyDescent="0.25">
      <c r="C3995" s="90" t="s">
        <v>5008</v>
      </c>
      <c r="D3995" s="91">
        <v>11190</v>
      </c>
      <c r="E3995" s="90" t="str">
        <f>IF(D3995=Contact!$M$4,MAX($E$2:E3994)+1,"")</f>
        <v/>
      </c>
    </row>
    <row r="3996" spans="3:5" x14ac:dyDescent="0.25">
      <c r="C3996" s="90" t="s">
        <v>5009</v>
      </c>
      <c r="D3996" s="91">
        <v>11190</v>
      </c>
      <c r="E3996" s="90" t="str">
        <f>IF(D3996=Contact!$M$4,MAX($E$2:E3995)+1,"")</f>
        <v/>
      </c>
    </row>
    <row r="3997" spans="3:5" x14ac:dyDescent="0.25">
      <c r="C3997" s="90" t="s">
        <v>5010</v>
      </c>
      <c r="D3997" s="91">
        <v>11190</v>
      </c>
      <c r="E3997" s="90" t="str">
        <f>IF(D3997=Contact!$M$4,MAX($E$2:E3996)+1,"")</f>
        <v/>
      </c>
    </row>
    <row r="3998" spans="3:5" x14ac:dyDescent="0.25">
      <c r="C3998" s="90" t="s">
        <v>5011</v>
      </c>
      <c r="D3998" s="91">
        <v>11190</v>
      </c>
      <c r="E3998" s="90" t="str">
        <f>IF(D3998=Contact!$M$4,MAX($E$2:E3997)+1,"")</f>
        <v/>
      </c>
    </row>
    <row r="3999" spans="3:5" x14ac:dyDescent="0.25">
      <c r="C3999" s="90" t="s">
        <v>5012</v>
      </c>
      <c r="D3999" s="91">
        <v>11190</v>
      </c>
      <c r="E3999" s="90" t="str">
        <f>IF(D3999=Contact!$M$4,MAX($E$2:E3998)+1,"")</f>
        <v/>
      </c>
    </row>
    <row r="4000" spans="3:5" x14ac:dyDescent="0.25">
      <c r="C4000" s="90" t="s">
        <v>5013</v>
      </c>
      <c r="D4000" s="91">
        <v>11190</v>
      </c>
      <c r="E4000" s="90" t="str">
        <f>IF(D4000=Contact!$M$4,MAX($E$2:E3999)+1,"")</f>
        <v/>
      </c>
    </row>
    <row r="4001" spans="3:5" x14ac:dyDescent="0.25">
      <c r="C4001" s="90" t="s">
        <v>5014</v>
      </c>
      <c r="D4001" s="91">
        <v>11190</v>
      </c>
      <c r="E4001" s="90" t="str">
        <f>IF(D4001=Contact!$M$4,MAX($E$2:E4000)+1,"")</f>
        <v/>
      </c>
    </row>
    <row r="4002" spans="3:5" x14ac:dyDescent="0.25">
      <c r="C4002" s="90" t="s">
        <v>5015</v>
      </c>
      <c r="D4002" s="91">
        <v>11190</v>
      </c>
      <c r="E4002" s="90" t="str">
        <f>IF(D4002=Contact!$M$4,MAX($E$2:E4001)+1,"")</f>
        <v/>
      </c>
    </row>
    <row r="4003" spans="3:5" x14ac:dyDescent="0.25">
      <c r="C4003" s="90" t="s">
        <v>5016</v>
      </c>
      <c r="D4003" s="91">
        <v>11190</v>
      </c>
      <c r="E4003" s="90" t="str">
        <f>IF(D4003=Contact!$M$4,MAX($E$2:E4002)+1,"")</f>
        <v/>
      </c>
    </row>
    <row r="4004" spans="3:5" x14ac:dyDescent="0.25">
      <c r="C4004" s="90" t="s">
        <v>5017</v>
      </c>
      <c r="D4004" s="91">
        <v>11190</v>
      </c>
      <c r="E4004" s="90" t="str">
        <f>IF(D4004=Contact!$M$4,MAX($E$2:E4003)+1,"")</f>
        <v/>
      </c>
    </row>
    <row r="4005" spans="3:5" x14ac:dyDescent="0.25">
      <c r="C4005" s="90" t="s">
        <v>5018</v>
      </c>
      <c r="D4005" s="91">
        <v>11190</v>
      </c>
      <c r="E4005" s="90" t="str">
        <f>IF(D4005=Contact!$M$4,MAX($E$2:E4004)+1,"")</f>
        <v/>
      </c>
    </row>
    <row r="4006" spans="3:5" x14ac:dyDescent="0.25">
      <c r="C4006" s="90" t="s">
        <v>5019</v>
      </c>
      <c r="D4006" s="91">
        <v>11190</v>
      </c>
      <c r="E4006" s="90" t="str">
        <f>IF(D4006=Contact!$M$4,MAX($E$2:E4005)+1,"")</f>
        <v/>
      </c>
    </row>
    <row r="4007" spans="3:5" x14ac:dyDescent="0.25">
      <c r="C4007" s="90" t="s">
        <v>5020</v>
      </c>
      <c r="D4007" s="91">
        <v>11190</v>
      </c>
      <c r="E4007" s="90" t="str">
        <f>IF(D4007=Contact!$M$4,MAX($E$2:E4006)+1,"")</f>
        <v/>
      </c>
    </row>
    <row r="4008" spans="3:5" x14ac:dyDescent="0.25">
      <c r="C4008" s="90" t="s">
        <v>5021</v>
      </c>
      <c r="D4008" s="91">
        <v>11190</v>
      </c>
      <c r="E4008" s="90" t="str">
        <f>IF(D4008=Contact!$M$4,MAX($E$2:E4007)+1,"")</f>
        <v/>
      </c>
    </row>
    <row r="4009" spans="3:5" x14ac:dyDescent="0.25">
      <c r="C4009" s="90" t="s">
        <v>5022</v>
      </c>
      <c r="D4009" s="91">
        <v>11190</v>
      </c>
      <c r="E4009" s="90" t="str">
        <f>IF(D4009=Contact!$M$4,MAX($E$2:E4008)+1,"")</f>
        <v/>
      </c>
    </row>
    <row r="4010" spans="3:5" x14ac:dyDescent="0.25">
      <c r="C4010" s="90" t="s">
        <v>3122</v>
      </c>
      <c r="D4010" s="91">
        <v>11190</v>
      </c>
      <c r="E4010" s="90" t="str">
        <f>IF(D4010=Contact!$M$4,MAX($E$2:E4009)+1,"")</f>
        <v/>
      </c>
    </row>
    <row r="4011" spans="3:5" x14ac:dyDescent="0.25">
      <c r="C4011" s="90" t="s">
        <v>5023</v>
      </c>
      <c r="D4011" s="91">
        <v>11190</v>
      </c>
      <c r="E4011" s="90" t="str">
        <f>IF(D4011=Contact!$M$4,MAX($E$2:E4010)+1,"")</f>
        <v/>
      </c>
    </row>
    <row r="4012" spans="3:5" x14ac:dyDescent="0.25">
      <c r="C4012" s="90" t="s">
        <v>5024</v>
      </c>
      <c r="D4012" s="91">
        <v>11200</v>
      </c>
      <c r="E4012" s="90" t="str">
        <f>IF(D4012=Contact!$M$4,MAX($E$2:E4011)+1,"")</f>
        <v/>
      </c>
    </row>
    <row r="4013" spans="3:5" x14ac:dyDescent="0.25">
      <c r="C4013" s="90" t="s">
        <v>5025</v>
      </c>
      <c r="D4013" s="91">
        <v>11200</v>
      </c>
      <c r="E4013" s="90" t="str">
        <f>IF(D4013=Contact!$M$4,MAX($E$2:E4012)+1,"")</f>
        <v/>
      </c>
    </row>
    <row r="4014" spans="3:5" x14ac:dyDescent="0.25">
      <c r="C4014" s="90" t="s">
        <v>5026</v>
      </c>
      <c r="D4014" s="91">
        <v>11200</v>
      </c>
      <c r="E4014" s="90" t="str">
        <f>IF(D4014=Contact!$M$4,MAX($E$2:E4013)+1,"")</f>
        <v/>
      </c>
    </row>
    <row r="4015" spans="3:5" x14ac:dyDescent="0.25">
      <c r="C4015" s="90" t="s">
        <v>5027</v>
      </c>
      <c r="D4015" s="91">
        <v>11200</v>
      </c>
      <c r="E4015" s="90" t="str">
        <f>IF(D4015=Contact!$M$4,MAX($E$2:E4014)+1,"")</f>
        <v/>
      </c>
    </row>
    <row r="4016" spans="3:5" x14ac:dyDescent="0.25">
      <c r="C4016" s="90" t="s">
        <v>5028</v>
      </c>
      <c r="D4016" s="91">
        <v>11200</v>
      </c>
      <c r="E4016" s="90" t="str">
        <f>IF(D4016=Contact!$M$4,MAX($E$2:E4015)+1,"")</f>
        <v/>
      </c>
    </row>
    <row r="4017" spans="3:5" x14ac:dyDescent="0.25">
      <c r="C4017" s="90" t="s">
        <v>5029</v>
      </c>
      <c r="D4017" s="91">
        <v>11200</v>
      </c>
      <c r="E4017" s="90" t="str">
        <f>IF(D4017=Contact!$M$4,MAX($E$2:E4016)+1,"")</f>
        <v/>
      </c>
    </row>
    <row r="4018" spans="3:5" x14ac:dyDescent="0.25">
      <c r="C4018" s="90" t="s">
        <v>5030</v>
      </c>
      <c r="D4018" s="91">
        <v>11200</v>
      </c>
      <c r="E4018" s="90" t="str">
        <f>IF(D4018=Contact!$M$4,MAX($E$2:E4017)+1,"")</f>
        <v/>
      </c>
    </row>
    <row r="4019" spans="3:5" x14ac:dyDescent="0.25">
      <c r="C4019" s="90" t="s">
        <v>5031</v>
      </c>
      <c r="D4019" s="91">
        <v>11200</v>
      </c>
      <c r="E4019" s="90" t="str">
        <f>IF(D4019=Contact!$M$4,MAX($E$2:E4018)+1,"")</f>
        <v/>
      </c>
    </row>
    <row r="4020" spans="3:5" x14ac:dyDescent="0.25">
      <c r="C4020" s="90" t="s">
        <v>5032</v>
      </c>
      <c r="D4020" s="91">
        <v>11200</v>
      </c>
      <c r="E4020" s="90" t="str">
        <f>IF(D4020=Contact!$M$4,MAX($E$2:E4019)+1,"")</f>
        <v/>
      </c>
    </row>
    <row r="4021" spans="3:5" x14ac:dyDescent="0.25">
      <c r="C4021" s="90" t="s">
        <v>5033</v>
      </c>
      <c r="D4021" s="91">
        <v>11200</v>
      </c>
      <c r="E4021" s="90" t="str">
        <f>IF(D4021=Contact!$M$4,MAX($E$2:E4020)+1,"")</f>
        <v/>
      </c>
    </row>
    <row r="4022" spans="3:5" x14ac:dyDescent="0.25">
      <c r="C4022" s="90" t="s">
        <v>5034</v>
      </c>
      <c r="D4022" s="91">
        <v>11200</v>
      </c>
      <c r="E4022" s="90" t="str">
        <f>IF(D4022=Contact!$M$4,MAX($E$2:E4021)+1,"")</f>
        <v/>
      </c>
    </row>
    <row r="4023" spans="3:5" x14ac:dyDescent="0.25">
      <c r="C4023" s="90" t="s">
        <v>5035</v>
      </c>
      <c r="D4023" s="91">
        <v>11200</v>
      </c>
      <c r="E4023" s="90" t="str">
        <f>IF(D4023=Contact!$M$4,MAX($E$2:E4022)+1,"")</f>
        <v/>
      </c>
    </row>
    <row r="4024" spans="3:5" x14ac:dyDescent="0.25">
      <c r="C4024" s="90" t="s">
        <v>5036</v>
      </c>
      <c r="D4024" s="91">
        <v>11200</v>
      </c>
      <c r="E4024" s="90" t="str">
        <f>IF(D4024=Contact!$M$4,MAX($E$2:E4023)+1,"")</f>
        <v/>
      </c>
    </row>
    <row r="4025" spans="3:5" x14ac:dyDescent="0.25">
      <c r="C4025" s="90" t="s">
        <v>5037</v>
      </c>
      <c r="D4025" s="91">
        <v>11200</v>
      </c>
      <c r="E4025" s="90" t="str">
        <f>IF(D4025=Contact!$M$4,MAX($E$2:E4024)+1,"")</f>
        <v/>
      </c>
    </row>
    <row r="4026" spans="3:5" x14ac:dyDescent="0.25">
      <c r="C4026" s="90" t="s">
        <v>5038</v>
      </c>
      <c r="D4026" s="91">
        <v>11200</v>
      </c>
      <c r="E4026" s="90" t="str">
        <f>IF(D4026=Contact!$M$4,MAX($E$2:E4025)+1,"")</f>
        <v/>
      </c>
    </row>
    <row r="4027" spans="3:5" x14ac:dyDescent="0.25">
      <c r="C4027" s="90" t="s">
        <v>5039</v>
      </c>
      <c r="D4027" s="91">
        <v>11200</v>
      </c>
      <c r="E4027" s="90" t="str">
        <f>IF(D4027=Contact!$M$4,MAX($E$2:E4026)+1,"")</f>
        <v/>
      </c>
    </row>
    <row r="4028" spans="3:5" x14ac:dyDescent="0.25">
      <c r="C4028" s="90" t="s">
        <v>5040</v>
      </c>
      <c r="D4028" s="91">
        <v>11200</v>
      </c>
      <c r="E4028" s="90" t="str">
        <f>IF(D4028=Contact!$M$4,MAX($E$2:E4027)+1,"")</f>
        <v/>
      </c>
    </row>
    <row r="4029" spans="3:5" x14ac:dyDescent="0.25">
      <c r="C4029" s="90" t="s">
        <v>5041</v>
      </c>
      <c r="D4029" s="91">
        <v>11200</v>
      </c>
      <c r="E4029" s="90" t="str">
        <f>IF(D4029=Contact!$M$4,MAX($E$2:E4028)+1,"")</f>
        <v/>
      </c>
    </row>
    <row r="4030" spans="3:5" x14ac:dyDescent="0.25">
      <c r="C4030" s="90" t="s">
        <v>5042</v>
      </c>
      <c r="D4030" s="91">
        <v>11200</v>
      </c>
      <c r="E4030" s="90" t="str">
        <f>IF(D4030=Contact!$M$4,MAX($E$2:E4029)+1,"")</f>
        <v/>
      </c>
    </row>
    <row r="4031" spans="3:5" x14ac:dyDescent="0.25">
      <c r="C4031" s="90" t="s">
        <v>5043</v>
      </c>
      <c r="D4031" s="91">
        <v>11200</v>
      </c>
      <c r="E4031" s="90" t="str">
        <f>IF(D4031=Contact!$M$4,MAX($E$2:E4030)+1,"")</f>
        <v/>
      </c>
    </row>
    <row r="4032" spans="3:5" x14ac:dyDescent="0.25">
      <c r="C4032" s="90" t="s">
        <v>5044</v>
      </c>
      <c r="D4032" s="91">
        <v>11200</v>
      </c>
      <c r="E4032" s="90" t="str">
        <f>IF(D4032=Contact!$M$4,MAX($E$2:E4031)+1,"")</f>
        <v/>
      </c>
    </row>
    <row r="4033" spans="3:5" x14ac:dyDescent="0.25">
      <c r="C4033" s="90" t="s">
        <v>5045</v>
      </c>
      <c r="D4033" s="91">
        <v>11200</v>
      </c>
      <c r="E4033" s="90" t="str">
        <f>IF(D4033=Contact!$M$4,MAX($E$2:E4032)+1,"")</f>
        <v/>
      </c>
    </row>
    <row r="4034" spans="3:5" x14ac:dyDescent="0.25">
      <c r="C4034" s="90" t="s">
        <v>5046</v>
      </c>
      <c r="D4034" s="91">
        <v>11200</v>
      </c>
      <c r="E4034" s="90" t="str">
        <f>IF(D4034=Contact!$M$4,MAX($E$2:E4033)+1,"")</f>
        <v/>
      </c>
    </row>
    <row r="4035" spans="3:5" x14ac:dyDescent="0.25">
      <c r="C4035" s="90" t="s">
        <v>5047</v>
      </c>
      <c r="D4035" s="91">
        <v>11210</v>
      </c>
      <c r="E4035" s="90" t="str">
        <f>IF(D4035=Contact!$M$4,MAX($E$2:E4034)+1,"")</f>
        <v/>
      </c>
    </row>
    <row r="4036" spans="3:5" x14ac:dyDescent="0.25">
      <c r="C4036" s="90" t="s">
        <v>5048</v>
      </c>
      <c r="D4036" s="91">
        <v>11220</v>
      </c>
      <c r="E4036" s="90" t="str">
        <f>IF(D4036=Contact!$M$4,MAX($E$2:E4035)+1,"")</f>
        <v/>
      </c>
    </row>
    <row r="4037" spans="3:5" x14ac:dyDescent="0.25">
      <c r="C4037" s="90" t="s">
        <v>5049</v>
      </c>
      <c r="D4037" s="91">
        <v>11220</v>
      </c>
      <c r="E4037" s="90" t="str">
        <f>IF(D4037=Contact!$M$4,MAX($E$2:E4036)+1,"")</f>
        <v/>
      </c>
    </row>
    <row r="4038" spans="3:5" x14ac:dyDescent="0.25">
      <c r="C4038" s="90" t="s">
        <v>5050</v>
      </c>
      <c r="D4038" s="91">
        <v>11220</v>
      </c>
      <c r="E4038" s="90" t="str">
        <f>IF(D4038=Contact!$M$4,MAX($E$2:E4037)+1,"")</f>
        <v/>
      </c>
    </row>
    <row r="4039" spans="3:5" x14ac:dyDescent="0.25">
      <c r="C4039" s="90" t="s">
        <v>5051</v>
      </c>
      <c r="D4039" s="91">
        <v>11220</v>
      </c>
      <c r="E4039" s="90" t="str">
        <f>IF(D4039=Contact!$M$4,MAX($E$2:E4038)+1,"")</f>
        <v/>
      </c>
    </row>
    <row r="4040" spans="3:5" x14ac:dyDescent="0.25">
      <c r="C4040" s="90" t="s">
        <v>5052</v>
      </c>
      <c r="D4040" s="91">
        <v>11220</v>
      </c>
      <c r="E4040" s="90" t="str">
        <f>IF(D4040=Contact!$M$4,MAX($E$2:E4039)+1,"")</f>
        <v/>
      </c>
    </row>
    <row r="4041" spans="3:5" x14ac:dyDescent="0.25">
      <c r="C4041" s="90" t="s">
        <v>5053</v>
      </c>
      <c r="D4041" s="91">
        <v>11220</v>
      </c>
      <c r="E4041" s="90" t="str">
        <f>IF(D4041=Contact!$M$4,MAX($E$2:E4040)+1,"")</f>
        <v/>
      </c>
    </row>
    <row r="4042" spans="3:5" x14ac:dyDescent="0.25">
      <c r="C4042" s="90" t="s">
        <v>5054</v>
      </c>
      <c r="D4042" s="91">
        <v>11220</v>
      </c>
      <c r="E4042" s="90" t="str">
        <f>IF(D4042=Contact!$M$4,MAX($E$2:E4041)+1,"")</f>
        <v/>
      </c>
    </row>
    <row r="4043" spans="3:5" x14ac:dyDescent="0.25">
      <c r="C4043" s="90" t="s">
        <v>5055</v>
      </c>
      <c r="D4043" s="91">
        <v>11220</v>
      </c>
      <c r="E4043" s="90" t="str">
        <f>IF(D4043=Contact!$M$4,MAX($E$2:E4042)+1,"")</f>
        <v/>
      </c>
    </row>
    <row r="4044" spans="3:5" x14ac:dyDescent="0.25">
      <c r="C4044" s="90" t="s">
        <v>5056</v>
      </c>
      <c r="D4044" s="91">
        <v>11220</v>
      </c>
      <c r="E4044" s="90" t="str">
        <f>IF(D4044=Contact!$M$4,MAX($E$2:E4043)+1,"")</f>
        <v/>
      </c>
    </row>
    <row r="4045" spans="3:5" x14ac:dyDescent="0.25">
      <c r="C4045" s="90" t="s">
        <v>5057</v>
      </c>
      <c r="D4045" s="91">
        <v>11220</v>
      </c>
      <c r="E4045" s="90" t="str">
        <f>IF(D4045=Contact!$M$4,MAX($E$2:E4044)+1,"")</f>
        <v/>
      </c>
    </row>
    <row r="4046" spans="3:5" x14ac:dyDescent="0.25">
      <c r="C4046" s="90" t="s">
        <v>5058</v>
      </c>
      <c r="D4046" s="91">
        <v>11220</v>
      </c>
      <c r="E4046" s="90" t="str">
        <f>IF(D4046=Contact!$M$4,MAX($E$2:E4045)+1,"")</f>
        <v/>
      </c>
    </row>
    <row r="4047" spans="3:5" x14ac:dyDescent="0.25">
      <c r="C4047" s="90" t="s">
        <v>5059</v>
      </c>
      <c r="D4047" s="91">
        <v>11220</v>
      </c>
      <c r="E4047" s="90" t="str">
        <f>IF(D4047=Contact!$M$4,MAX($E$2:E4046)+1,"")</f>
        <v/>
      </c>
    </row>
    <row r="4048" spans="3:5" x14ac:dyDescent="0.25">
      <c r="C4048" s="90" t="s">
        <v>5060</v>
      </c>
      <c r="D4048" s="91">
        <v>11220</v>
      </c>
      <c r="E4048" s="90" t="str">
        <f>IF(D4048=Contact!$M$4,MAX($E$2:E4047)+1,"")</f>
        <v/>
      </c>
    </row>
    <row r="4049" spans="3:5" x14ac:dyDescent="0.25">
      <c r="C4049" s="90" t="s">
        <v>5061</v>
      </c>
      <c r="D4049" s="91">
        <v>11220</v>
      </c>
      <c r="E4049" s="90" t="str">
        <f>IF(D4049=Contact!$M$4,MAX($E$2:E4048)+1,"")</f>
        <v/>
      </c>
    </row>
    <row r="4050" spans="3:5" x14ac:dyDescent="0.25">
      <c r="C4050" s="90" t="s">
        <v>5062</v>
      </c>
      <c r="D4050" s="91">
        <v>11220</v>
      </c>
      <c r="E4050" s="90" t="str">
        <f>IF(D4050=Contact!$M$4,MAX($E$2:E4049)+1,"")</f>
        <v/>
      </c>
    </row>
    <row r="4051" spans="3:5" x14ac:dyDescent="0.25">
      <c r="C4051" s="90" t="s">
        <v>5063</v>
      </c>
      <c r="D4051" s="91">
        <v>11220</v>
      </c>
      <c r="E4051" s="90" t="str">
        <f>IF(D4051=Contact!$M$4,MAX($E$2:E4050)+1,"")</f>
        <v/>
      </c>
    </row>
    <row r="4052" spans="3:5" x14ac:dyDescent="0.25">
      <c r="C4052" s="90" t="s">
        <v>5064</v>
      </c>
      <c r="D4052" s="91">
        <v>11220</v>
      </c>
      <c r="E4052" s="90" t="str">
        <f>IF(D4052=Contact!$M$4,MAX($E$2:E4051)+1,"")</f>
        <v/>
      </c>
    </row>
    <row r="4053" spans="3:5" x14ac:dyDescent="0.25">
      <c r="C4053" s="90" t="s">
        <v>5065</v>
      </c>
      <c r="D4053" s="91">
        <v>11220</v>
      </c>
      <c r="E4053" s="90" t="str">
        <f>IF(D4053=Contact!$M$4,MAX($E$2:E4052)+1,"")</f>
        <v/>
      </c>
    </row>
    <row r="4054" spans="3:5" x14ac:dyDescent="0.25">
      <c r="C4054" s="90" t="s">
        <v>5066</v>
      </c>
      <c r="D4054" s="91">
        <v>11220</v>
      </c>
      <c r="E4054" s="90" t="str">
        <f>IF(D4054=Contact!$M$4,MAX($E$2:E4053)+1,"")</f>
        <v/>
      </c>
    </row>
    <row r="4055" spans="3:5" x14ac:dyDescent="0.25">
      <c r="C4055" s="90" t="s">
        <v>5067</v>
      </c>
      <c r="D4055" s="91">
        <v>11220</v>
      </c>
      <c r="E4055" s="90" t="str">
        <f>IF(D4055=Contact!$M$4,MAX($E$2:E4054)+1,"")</f>
        <v/>
      </c>
    </row>
    <row r="4056" spans="3:5" x14ac:dyDescent="0.25">
      <c r="C4056" s="90" t="s">
        <v>5068</v>
      </c>
      <c r="D4056" s="91">
        <v>11220</v>
      </c>
      <c r="E4056" s="90" t="str">
        <f>IF(D4056=Contact!$M$4,MAX($E$2:E4055)+1,"")</f>
        <v/>
      </c>
    </row>
    <row r="4057" spans="3:5" x14ac:dyDescent="0.25">
      <c r="C4057" s="90" t="s">
        <v>5069</v>
      </c>
      <c r="D4057" s="91">
        <v>11230</v>
      </c>
      <c r="E4057" s="90" t="str">
        <f>IF(D4057=Contact!$M$4,MAX($E$2:E4056)+1,"")</f>
        <v/>
      </c>
    </row>
    <row r="4058" spans="3:5" x14ac:dyDescent="0.25">
      <c r="C4058" s="90" t="s">
        <v>5070</v>
      </c>
      <c r="D4058" s="91">
        <v>11230</v>
      </c>
      <c r="E4058" s="90" t="str">
        <f>IF(D4058=Contact!$M$4,MAX($E$2:E4057)+1,"")</f>
        <v/>
      </c>
    </row>
    <row r="4059" spans="3:5" x14ac:dyDescent="0.25">
      <c r="C4059" s="90" t="s">
        <v>2799</v>
      </c>
      <c r="D4059" s="91">
        <v>11230</v>
      </c>
      <c r="E4059" s="90" t="str">
        <f>IF(D4059=Contact!$M$4,MAX($E$2:E4058)+1,"")</f>
        <v/>
      </c>
    </row>
    <row r="4060" spans="3:5" x14ac:dyDescent="0.25">
      <c r="C4060" s="90" t="s">
        <v>5071</v>
      </c>
      <c r="D4060" s="91">
        <v>11230</v>
      </c>
      <c r="E4060" s="90" t="str">
        <f>IF(D4060=Contact!$M$4,MAX($E$2:E4059)+1,"")</f>
        <v/>
      </c>
    </row>
    <row r="4061" spans="3:5" x14ac:dyDescent="0.25">
      <c r="C4061" s="90" t="s">
        <v>5072</v>
      </c>
      <c r="D4061" s="91">
        <v>11230</v>
      </c>
      <c r="E4061" s="90" t="str">
        <f>IF(D4061=Contact!$M$4,MAX($E$2:E4060)+1,"")</f>
        <v/>
      </c>
    </row>
    <row r="4062" spans="3:5" x14ac:dyDescent="0.25">
      <c r="C4062" s="90" t="s">
        <v>5073</v>
      </c>
      <c r="D4062" s="91">
        <v>11230</v>
      </c>
      <c r="E4062" s="90" t="str">
        <f>IF(D4062=Contact!$M$4,MAX($E$2:E4061)+1,"")</f>
        <v/>
      </c>
    </row>
    <row r="4063" spans="3:5" x14ac:dyDescent="0.25">
      <c r="C4063" s="90" t="s">
        <v>5074</v>
      </c>
      <c r="D4063" s="91">
        <v>11230</v>
      </c>
      <c r="E4063" s="90" t="str">
        <f>IF(D4063=Contact!$M$4,MAX($E$2:E4062)+1,"")</f>
        <v/>
      </c>
    </row>
    <row r="4064" spans="3:5" x14ac:dyDescent="0.25">
      <c r="C4064" s="90" t="s">
        <v>5075</v>
      </c>
      <c r="D4064" s="91">
        <v>11230</v>
      </c>
      <c r="E4064" s="90" t="str">
        <f>IF(D4064=Contact!$M$4,MAX($E$2:E4063)+1,"")</f>
        <v/>
      </c>
    </row>
    <row r="4065" spans="3:5" x14ac:dyDescent="0.25">
      <c r="C4065" s="90" t="s">
        <v>5076</v>
      </c>
      <c r="D4065" s="91">
        <v>11230</v>
      </c>
      <c r="E4065" s="90" t="str">
        <f>IF(D4065=Contact!$M$4,MAX($E$2:E4064)+1,"")</f>
        <v/>
      </c>
    </row>
    <row r="4066" spans="3:5" x14ac:dyDescent="0.25">
      <c r="C4066" s="90" t="s">
        <v>1330</v>
      </c>
      <c r="D4066" s="91">
        <v>11230</v>
      </c>
      <c r="E4066" s="90" t="str">
        <f>IF(D4066=Contact!$M$4,MAX($E$2:E4065)+1,"")</f>
        <v/>
      </c>
    </row>
    <row r="4067" spans="3:5" x14ac:dyDescent="0.25">
      <c r="C4067" s="90" t="s">
        <v>5077</v>
      </c>
      <c r="D4067" s="91">
        <v>11230</v>
      </c>
      <c r="E4067" s="90" t="str">
        <f>IF(D4067=Contact!$M$4,MAX($E$2:E4066)+1,"")</f>
        <v/>
      </c>
    </row>
    <row r="4068" spans="3:5" x14ac:dyDescent="0.25">
      <c r="C4068" s="90" t="s">
        <v>5078</v>
      </c>
      <c r="D4068" s="91">
        <v>11230</v>
      </c>
      <c r="E4068" s="90" t="str">
        <f>IF(D4068=Contact!$M$4,MAX($E$2:E4067)+1,"")</f>
        <v/>
      </c>
    </row>
    <row r="4069" spans="3:5" x14ac:dyDescent="0.25">
      <c r="C4069" s="90" t="s">
        <v>5079</v>
      </c>
      <c r="D4069" s="91">
        <v>11230</v>
      </c>
      <c r="E4069" s="90" t="str">
        <f>IF(D4069=Contact!$M$4,MAX($E$2:E4068)+1,"")</f>
        <v/>
      </c>
    </row>
    <row r="4070" spans="3:5" x14ac:dyDescent="0.25">
      <c r="C4070" s="90" t="s">
        <v>5080</v>
      </c>
      <c r="D4070" s="91">
        <v>11230</v>
      </c>
      <c r="E4070" s="90" t="str">
        <f>IF(D4070=Contact!$M$4,MAX($E$2:E4069)+1,"")</f>
        <v/>
      </c>
    </row>
    <row r="4071" spans="3:5" x14ac:dyDescent="0.25">
      <c r="C4071" s="90" t="s">
        <v>5081</v>
      </c>
      <c r="D4071" s="91">
        <v>11240</v>
      </c>
      <c r="E4071" s="90" t="str">
        <f>IF(D4071=Contact!$M$4,MAX($E$2:E4070)+1,"")</f>
        <v/>
      </c>
    </row>
    <row r="4072" spans="3:5" x14ac:dyDescent="0.25">
      <c r="C4072" s="90" t="s">
        <v>5082</v>
      </c>
      <c r="D4072" s="91">
        <v>11240</v>
      </c>
      <c r="E4072" s="90" t="str">
        <f>IF(D4072=Contact!$M$4,MAX($E$2:E4071)+1,"")</f>
        <v/>
      </c>
    </row>
    <row r="4073" spans="3:5" x14ac:dyDescent="0.25">
      <c r="C4073" s="90" t="s">
        <v>5083</v>
      </c>
      <c r="D4073" s="91">
        <v>11240</v>
      </c>
      <c r="E4073" s="90" t="str">
        <f>IF(D4073=Contact!$M$4,MAX($E$2:E4072)+1,"")</f>
        <v/>
      </c>
    </row>
    <row r="4074" spans="3:5" x14ac:dyDescent="0.25">
      <c r="C4074" s="90" t="s">
        <v>5084</v>
      </c>
      <c r="D4074" s="91">
        <v>11240</v>
      </c>
      <c r="E4074" s="90" t="str">
        <f>IF(D4074=Contact!$M$4,MAX($E$2:E4073)+1,"")</f>
        <v/>
      </c>
    </row>
    <row r="4075" spans="3:5" x14ac:dyDescent="0.25">
      <c r="C4075" s="90" t="s">
        <v>5085</v>
      </c>
      <c r="D4075" s="91">
        <v>11240</v>
      </c>
      <c r="E4075" s="90" t="str">
        <f>IF(D4075=Contact!$M$4,MAX($E$2:E4074)+1,"")</f>
        <v/>
      </c>
    </row>
    <row r="4076" spans="3:5" x14ac:dyDescent="0.25">
      <c r="C4076" s="90" t="s">
        <v>5086</v>
      </c>
      <c r="D4076" s="91">
        <v>11240</v>
      </c>
      <c r="E4076" s="90" t="str">
        <f>IF(D4076=Contact!$M$4,MAX($E$2:E4075)+1,"")</f>
        <v/>
      </c>
    </row>
    <row r="4077" spans="3:5" x14ac:dyDescent="0.25">
      <c r="C4077" s="90" t="s">
        <v>5087</v>
      </c>
      <c r="D4077" s="91">
        <v>11240</v>
      </c>
      <c r="E4077" s="90" t="str">
        <f>IF(D4077=Contact!$M$4,MAX($E$2:E4076)+1,"")</f>
        <v/>
      </c>
    </row>
    <row r="4078" spans="3:5" x14ac:dyDescent="0.25">
      <c r="C4078" s="90" t="s">
        <v>5088</v>
      </c>
      <c r="D4078" s="91">
        <v>11240</v>
      </c>
      <c r="E4078" s="90" t="str">
        <f>IF(D4078=Contact!$M$4,MAX($E$2:E4077)+1,"")</f>
        <v/>
      </c>
    </row>
    <row r="4079" spans="3:5" x14ac:dyDescent="0.25">
      <c r="C4079" s="90" t="s">
        <v>5089</v>
      </c>
      <c r="D4079" s="91">
        <v>11240</v>
      </c>
      <c r="E4079" s="90" t="str">
        <f>IF(D4079=Contact!$M$4,MAX($E$2:E4078)+1,"")</f>
        <v/>
      </c>
    </row>
    <row r="4080" spans="3:5" x14ac:dyDescent="0.25">
      <c r="C4080" s="90" t="s">
        <v>5090</v>
      </c>
      <c r="D4080" s="91">
        <v>11240</v>
      </c>
      <c r="E4080" s="90" t="str">
        <f>IF(D4080=Contact!$M$4,MAX($E$2:E4079)+1,"")</f>
        <v/>
      </c>
    </row>
    <row r="4081" spans="3:5" x14ac:dyDescent="0.25">
      <c r="C4081" s="90" t="s">
        <v>5091</v>
      </c>
      <c r="D4081" s="91">
        <v>11240</v>
      </c>
      <c r="E4081" s="90" t="str">
        <f>IF(D4081=Contact!$M$4,MAX($E$2:E4080)+1,"")</f>
        <v/>
      </c>
    </row>
    <row r="4082" spans="3:5" x14ac:dyDescent="0.25">
      <c r="C4082" s="90" t="s">
        <v>5092</v>
      </c>
      <c r="D4082" s="91">
        <v>11240</v>
      </c>
      <c r="E4082" s="90" t="str">
        <f>IF(D4082=Contact!$M$4,MAX($E$2:E4081)+1,"")</f>
        <v/>
      </c>
    </row>
    <row r="4083" spans="3:5" x14ac:dyDescent="0.25">
      <c r="C4083" s="90" t="s">
        <v>5093</v>
      </c>
      <c r="D4083" s="91">
        <v>11240</v>
      </c>
      <c r="E4083" s="90" t="str">
        <f>IF(D4083=Contact!$M$4,MAX($E$2:E4082)+1,"")</f>
        <v/>
      </c>
    </row>
    <row r="4084" spans="3:5" x14ac:dyDescent="0.25">
      <c r="C4084" s="90" t="s">
        <v>5094</v>
      </c>
      <c r="D4084" s="91">
        <v>11240</v>
      </c>
      <c r="E4084" s="90" t="str">
        <f>IF(D4084=Contact!$M$4,MAX($E$2:E4083)+1,"")</f>
        <v/>
      </c>
    </row>
    <row r="4085" spans="3:5" x14ac:dyDescent="0.25">
      <c r="C4085" s="90" t="s">
        <v>5095</v>
      </c>
      <c r="D4085" s="91">
        <v>11240</v>
      </c>
      <c r="E4085" s="90" t="str">
        <f>IF(D4085=Contact!$M$4,MAX($E$2:E4084)+1,"")</f>
        <v/>
      </c>
    </row>
    <row r="4086" spans="3:5" x14ac:dyDescent="0.25">
      <c r="C4086" s="90" t="s">
        <v>5096</v>
      </c>
      <c r="D4086" s="91">
        <v>11240</v>
      </c>
      <c r="E4086" s="90" t="str">
        <f>IF(D4086=Contact!$M$4,MAX($E$2:E4085)+1,"")</f>
        <v/>
      </c>
    </row>
    <row r="4087" spans="3:5" x14ac:dyDescent="0.25">
      <c r="C4087" s="90" t="s">
        <v>5097</v>
      </c>
      <c r="D4087" s="91">
        <v>11240</v>
      </c>
      <c r="E4087" s="90" t="str">
        <f>IF(D4087=Contact!$M$4,MAX($E$2:E4086)+1,"")</f>
        <v/>
      </c>
    </row>
    <row r="4088" spans="3:5" x14ac:dyDescent="0.25">
      <c r="C4088" s="90" t="s">
        <v>5098</v>
      </c>
      <c r="D4088" s="91">
        <v>11240</v>
      </c>
      <c r="E4088" s="90" t="str">
        <f>IF(D4088=Contact!$M$4,MAX($E$2:E4087)+1,"")</f>
        <v/>
      </c>
    </row>
    <row r="4089" spans="3:5" x14ac:dyDescent="0.25">
      <c r="C4089" s="90" t="s">
        <v>5099</v>
      </c>
      <c r="D4089" s="91">
        <v>11240</v>
      </c>
      <c r="E4089" s="90" t="str">
        <f>IF(D4089=Contact!$M$4,MAX($E$2:E4088)+1,"")</f>
        <v/>
      </c>
    </row>
    <row r="4090" spans="3:5" x14ac:dyDescent="0.25">
      <c r="C4090" s="90" t="s">
        <v>5100</v>
      </c>
      <c r="D4090" s="91">
        <v>11240</v>
      </c>
      <c r="E4090" s="90" t="str">
        <f>IF(D4090=Contact!$M$4,MAX($E$2:E4089)+1,"")</f>
        <v/>
      </c>
    </row>
    <row r="4091" spans="3:5" x14ac:dyDescent="0.25">
      <c r="C4091" s="90" t="s">
        <v>5101</v>
      </c>
      <c r="D4091" s="91">
        <v>11250</v>
      </c>
      <c r="E4091" s="90" t="str">
        <f>IF(D4091=Contact!$M$4,MAX($E$2:E4090)+1,"")</f>
        <v/>
      </c>
    </row>
    <row r="4092" spans="3:5" x14ac:dyDescent="0.25">
      <c r="C4092" s="90" t="s">
        <v>5102</v>
      </c>
      <c r="D4092" s="91">
        <v>11250</v>
      </c>
      <c r="E4092" s="90" t="str">
        <f>IF(D4092=Contact!$M$4,MAX($E$2:E4091)+1,"")</f>
        <v/>
      </c>
    </row>
    <row r="4093" spans="3:5" x14ac:dyDescent="0.25">
      <c r="C4093" s="90" t="s">
        <v>5103</v>
      </c>
      <c r="D4093" s="91">
        <v>11250</v>
      </c>
      <c r="E4093" s="90" t="str">
        <f>IF(D4093=Contact!$M$4,MAX($E$2:E4092)+1,"")</f>
        <v/>
      </c>
    </row>
    <row r="4094" spans="3:5" x14ac:dyDescent="0.25">
      <c r="C4094" s="90" t="s">
        <v>5104</v>
      </c>
      <c r="D4094" s="91">
        <v>11250</v>
      </c>
      <c r="E4094" s="90" t="str">
        <f>IF(D4094=Contact!$M$4,MAX($E$2:E4093)+1,"")</f>
        <v/>
      </c>
    </row>
    <row r="4095" spans="3:5" x14ac:dyDescent="0.25">
      <c r="C4095" s="90" t="s">
        <v>5105</v>
      </c>
      <c r="D4095" s="91">
        <v>11250</v>
      </c>
      <c r="E4095" s="90" t="str">
        <f>IF(D4095=Contact!$M$4,MAX($E$2:E4094)+1,"")</f>
        <v/>
      </c>
    </row>
    <row r="4096" spans="3:5" x14ac:dyDescent="0.25">
      <c r="C4096" s="90" t="s">
        <v>5106</v>
      </c>
      <c r="D4096" s="91">
        <v>11250</v>
      </c>
      <c r="E4096" s="90" t="str">
        <f>IF(D4096=Contact!$M$4,MAX($E$2:E4095)+1,"")</f>
        <v/>
      </c>
    </row>
    <row r="4097" spans="3:5" x14ac:dyDescent="0.25">
      <c r="C4097" s="90" t="s">
        <v>5107</v>
      </c>
      <c r="D4097" s="91">
        <v>11250</v>
      </c>
      <c r="E4097" s="90" t="str">
        <f>IF(D4097=Contact!$M$4,MAX($E$2:E4096)+1,"")</f>
        <v/>
      </c>
    </row>
    <row r="4098" spans="3:5" x14ac:dyDescent="0.25">
      <c r="C4098" s="90" t="s">
        <v>2746</v>
      </c>
      <c r="D4098" s="91">
        <v>11250</v>
      </c>
      <c r="E4098" s="90" t="str">
        <f>IF(D4098=Contact!$M$4,MAX($E$2:E4097)+1,"")</f>
        <v/>
      </c>
    </row>
    <row r="4099" spans="3:5" x14ac:dyDescent="0.25">
      <c r="C4099" s="90" t="s">
        <v>5108</v>
      </c>
      <c r="D4099" s="91">
        <v>11250</v>
      </c>
      <c r="E4099" s="90" t="str">
        <f>IF(D4099=Contact!$M$4,MAX($E$2:E4098)+1,"")</f>
        <v/>
      </c>
    </row>
    <row r="4100" spans="3:5" x14ac:dyDescent="0.25">
      <c r="C4100" s="90" t="s">
        <v>5109</v>
      </c>
      <c r="D4100" s="91">
        <v>11250</v>
      </c>
      <c r="E4100" s="90" t="str">
        <f>IF(D4100=Contact!$M$4,MAX($E$2:E4099)+1,"")</f>
        <v/>
      </c>
    </row>
    <row r="4101" spans="3:5" x14ac:dyDescent="0.25">
      <c r="C4101" s="90" t="s">
        <v>5110</v>
      </c>
      <c r="D4101" s="91">
        <v>11250</v>
      </c>
      <c r="E4101" s="90" t="str">
        <f>IF(D4101=Contact!$M$4,MAX($E$2:E4100)+1,"")</f>
        <v/>
      </c>
    </row>
    <row r="4102" spans="3:5" x14ac:dyDescent="0.25">
      <c r="C4102" s="90" t="s">
        <v>2658</v>
      </c>
      <c r="D4102" s="91">
        <v>11250</v>
      </c>
      <c r="E4102" s="90" t="str">
        <f>IF(D4102=Contact!$M$4,MAX($E$2:E4101)+1,"")</f>
        <v/>
      </c>
    </row>
    <row r="4103" spans="3:5" x14ac:dyDescent="0.25">
      <c r="C4103" s="90" t="s">
        <v>5111</v>
      </c>
      <c r="D4103" s="91">
        <v>11250</v>
      </c>
      <c r="E4103" s="90" t="str">
        <f>IF(D4103=Contact!$M$4,MAX($E$2:E4102)+1,"")</f>
        <v/>
      </c>
    </row>
    <row r="4104" spans="3:5" x14ac:dyDescent="0.25">
      <c r="C4104" s="90" t="s">
        <v>5112</v>
      </c>
      <c r="D4104" s="91">
        <v>11250</v>
      </c>
      <c r="E4104" s="90" t="str">
        <f>IF(D4104=Contact!$M$4,MAX($E$2:E4103)+1,"")</f>
        <v/>
      </c>
    </row>
    <row r="4105" spans="3:5" x14ac:dyDescent="0.25">
      <c r="C4105" s="90" t="s">
        <v>5113</v>
      </c>
      <c r="D4105" s="91">
        <v>11250</v>
      </c>
      <c r="E4105" s="90" t="str">
        <f>IF(D4105=Contact!$M$4,MAX($E$2:E4104)+1,"")</f>
        <v/>
      </c>
    </row>
    <row r="4106" spans="3:5" x14ac:dyDescent="0.25">
      <c r="C4106" s="90" t="s">
        <v>5114</v>
      </c>
      <c r="D4106" s="91">
        <v>11260</v>
      </c>
      <c r="E4106" s="90" t="str">
        <f>IF(D4106=Contact!$M$4,MAX($E$2:E4105)+1,"")</f>
        <v/>
      </c>
    </row>
    <row r="4107" spans="3:5" x14ac:dyDescent="0.25">
      <c r="C4107" s="90" t="s">
        <v>5115</v>
      </c>
      <c r="D4107" s="91">
        <v>11260</v>
      </c>
      <c r="E4107" s="90" t="str">
        <f>IF(D4107=Contact!$M$4,MAX($E$2:E4106)+1,"")</f>
        <v/>
      </c>
    </row>
    <row r="4108" spans="3:5" x14ac:dyDescent="0.25">
      <c r="C4108" s="90" t="s">
        <v>5116</v>
      </c>
      <c r="D4108" s="91">
        <v>11260</v>
      </c>
      <c r="E4108" s="90" t="str">
        <f>IF(D4108=Contact!$M$4,MAX($E$2:E4107)+1,"")</f>
        <v/>
      </c>
    </row>
    <row r="4109" spans="3:5" x14ac:dyDescent="0.25">
      <c r="C4109" s="90" t="s">
        <v>5117</v>
      </c>
      <c r="D4109" s="91">
        <v>11260</v>
      </c>
      <c r="E4109" s="90" t="str">
        <f>IF(D4109=Contact!$M$4,MAX($E$2:E4108)+1,"")</f>
        <v/>
      </c>
    </row>
    <row r="4110" spans="3:5" x14ac:dyDescent="0.25">
      <c r="C4110" s="90" t="s">
        <v>5118</v>
      </c>
      <c r="D4110" s="91">
        <v>11260</v>
      </c>
      <c r="E4110" s="90" t="str">
        <f>IF(D4110=Contact!$M$4,MAX($E$2:E4109)+1,"")</f>
        <v/>
      </c>
    </row>
    <row r="4111" spans="3:5" x14ac:dyDescent="0.25">
      <c r="C4111" s="90" t="s">
        <v>5119</v>
      </c>
      <c r="D4111" s="91">
        <v>11270</v>
      </c>
      <c r="E4111" s="90" t="str">
        <f>IF(D4111=Contact!$M$4,MAX($E$2:E4110)+1,"")</f>
        <v/>
      </c>
    </row>
    <row r="4112" spans="3:5" x14ac:dyDescent="0.25">
      <c r="C4112" s="90" t="s">
        <v>5120</v>
      </c>
      <c r="D4112" s="91">
        <v>11270</v>
      </c>
      <c r="E4112" s="90" t="str">
        <f>IF(D4112=Contact!$M$4,MAX($E$2:E4111)+1,"")</f>
        <v/>
      </c>
    </row>
    <row r="4113" spans="3:5" x14ac:dyDescent="0.25">
      <c r="C4113" s="90" t="s">
        <v>5121</v>
      </c>
      <c r="D4113" s="91">
        <v>11270</v>
      </c>
      <c r="E4113" s="90" t="str">
        <f>IF(D4113=Contact!$M$4,MAX($E$2:E4112)+1,"")</f>
        <v/>
      </c>
    </row>
    <row r="4114" spans="3:5" x14ac:dyDescent="0.25">
      <c r="C4114" s="90" t="s">
        <v>5122</v>
      </c>
      <c r="D4114" s="91">
        <v>11270</v>
      </c>
      <c r="E4114" s="90" t="str">
        <f>IF(D4114=Contact!$M$4,MAX($E$2:E4113)+1,"")</f>
        <v/>
      </c>
    </row>
    <row r="4115" spans="3:5" x14ac:dyDescent="0.25">
      <c r="C4115" s="90" t="s">
        <v>5123</v>
      </c>
      <c r="D4115" s="91">
        <v>11270</v>
      </c>
      <c r="E4115" s="90" t="str">
        <f>IF(D4115=Contact!$M$4,MAX($E$2:E4114)+1,"")</f>
        <v/>
      </c>
    </row>
    <row r="4116" spans="3:5" x14ac:dyDescent="0.25">
      <c r="C4116" s="90" t="s">
        <v>5124</v>
      </c>
      <c r="D4116" s="91">
        <v>11270</v>
      </c>
      <c r="E4116" s="90" t="str">
        <f>IF(D4116=Contact!$M$4,MAX($E$2:E4115)+1,"")</f>
        <v/>
      </c>
    </row>
    <row r="4117" spans="3:5" x14ac:dyDescent="0.25">
      <c r="C4117" s="90" t="s">
        <v>5125</v>
      </c>
      <c r="D4117" s="91">
        <v>11270</v>
      </c>
      <c r="E4117" s="90" t="str">
        <f>IF(D4117=Contact!$M$4,MAX($E$2:E4116)+1,"")</f>
        <v/>
      </c>
    </row>
    <row r="4118" spans="3:5" x14ac:dyDescent="0.25">
      <c r="C4118" s="90" t="s">
        <v>5126</v>
      </c>
      <c r="D4118" s="91">
        <v>11270</v>
      </c>
      <c r="E4118" s="90" t="str">
        <f>IF(D4118=Contact!$M$4,MAX($E$2:E4117)+1,"")</f>
        <v/>
      </c>
    </row>
    <row r="4119" spans="3:5" x14ac:dyDescent="0.25">
      <c r="C4119" s="90" t="s">
        <v>5127</v>
      </c>
      <c r="D4119" s="91">
        <v>11270</v>
      </c>
      <c r="E4119" s="90" t="str">
        <f>IF(D4119=Contact!$M$4,MAX($E$2:E4118)+1,"")</f>
        <v/>
      </c>
    </row>
    <row r="4120" spans="3:5" x14ac:dyDescent="0.25">
      <c r="C4120" s="90" t="s">
        <v>5128</v>
      </c>
      <c r="D4120" s="91">
        <v>11270</v>
      </c>
      <c r="E4120" s="90" t="str">
        <f>IF(D4120=Contact!$M$4,MAX($E$2:E4119)+1,"")</f>
        <v/>
      </c>
    </row>
    <row r="4121" spans="3:5" x14ac:dyDescent="0.25">
      <c r="C4121" s="90" t="s">
        <v>5129</v>
      </c>
      <c r="D4121" s="91">
        <v>11270</v>
      </c>
      <c r="E4121" s="90" t="str">
        <f>IF(D4121=Contact!$M$4,MAX($E$2:E4120)+1,"")</f>
        <v/>
      </c>
    </row>
    <row r="4122" spans="3:5" x14ac:dyDescent="0.25">
      <c r="C4122" s="90" t="s">
        <v>5130</v>
      </c>
      <c r="D4122" s="91">
        <v>11270</v>
      </c>
      <c r="E4122" s="90" t="str">
        <f>IF(D4122=Contact!$M$4,MAX($E$2:E4121)+1,"")</f>
        <v/>
      </c>
    </row>
    <row r="4123" spans="3:5" x14ac:dyDescent="0.25">
      <c r="C4123" s="90" t="s">
        <v>4178</v>
      </c>
      <c r="D4123" s="91">
        <v>11270</v>
      </c>
      <c r="E4123" s="90" t="str">
        <f>IF(D4123=Contact!$M$4,MAX($E$2:E4122)+1,"")</f>
        <v/>
      </c>
    </row>
    <row r="4124" spans="3:5" x14ac:dyDescent="0.25">
      <c r="C4124" s="90" t="s">
        <v>5131</v>
      </c>
      <c r="D4124" s="91">
        <v>11270</v>
      </c>
      <c r="E4124" s="90" t="str">
        <f>IF(D4124=Contact!$M$4,MAX($E$2:E4123)+1,"")</f>
        <v/>
      </c>
    </row>
    <row r="4125" spans="3:5" x14ac:dyDescent="0.25">
      <c r="C4125" s="90" t="s">
        <v>5132</v>
      </c>
      <c r="D4125" s="91">
        <v>11270</v>
      </c>
      <c r="E4125" s="90" t="str">
        <f>IF(D4125=Contact!$M$4,MAX($E$2:E4124)+1,"")</f>
        <v/>
      </c>
    </row>
    <row r="4126" spans="3:5" x14ac:dyDescent="0.25">
      <c r="C4126" s="90" t="s">
        <v>5133</v>
      </c>
      <c r="D4126" s="91">
        <v>11290</v>
      </c>
      <c r="E4126" s="90" t="str">
        <f>IF(D4126=Contact!$M$4,MAX($E$2:E4125)+1,"")</f>
        <v/>
      </c>
    </row>
    <row r="4127" spans="3:5" x14ac:dyDescent="0.25">
      <c r="C4127" s="90" t="s">
        <v>5134</v>
      </c>
      <c r="D4127" s="91">
        <v>11290</v>
      </c>
      <c r="E4127" s="90" t="str">
        <f>IF(D4127=Contact!$M$4,MAX($E$2:E4126)+1,"")</f>
        <v/>
      </c>
    </row>
    <row r="4128" spans="3:5" x14ac:dyDescent="0.25">
      <c r="C4128" s="90" t="s">
        <v>5135</v>
      </c>
      <c r="D4128" s="91">
        <v>11290</v>
      </c>
      <c r="E4128" s="90" t="str">
        <f>IF(D4128=Contact!$M$4,MAX($E$2:E4127)+1,"")</f>
        <v/>
      </c>
    </row>
    <row r="4129" spans="3:5" x14ac:dyDescent="0.25">
      <c r="C4129" s="90" t="s">
        <v>3340</v>
      </c>
      <c r="D4129" s="91">
        <v>11290</v>
      </c>
      <c r="E4129" s="90" t="str">
        <f>IF(D4129=Contact!$M$4,MAX($E$2:E4128)+1,"")</f>
        <v/>
      </c>
    </row>
    <row r="4130" spans="3:5" x14ac:dyDescent="0.25">
      <c r="C4130" s="90" t="s">
        <v>5136</v>
      </c>
      <c r="D4130" s="91">
        <v>11290</v>
      </c>
      <c r="E4130" s="90" t="str">
        <f>IF(D4130=Contact!$M$4,MAX($E$2:E4129)+1,"")</f>
        <v/>
      </c>
    </row>
    <row r="4131" spans="3:5" x14ac:dyDescent="0.25">
      <c r="C4131" s="90" t="s">
        <v>5137</v>
      </c>
      <c r="D4131" s="91">
        <v>11290</v>
      </c>
      <c r="E4131" s="90" t="str">
        <f>IF(D4131=Contact!$M$4,MAX($E$2:E4130)+1,"")</f>
        <v/>
      </c>
    </row>
    <row r="4132" spans="3:5" x14ac:dyDescent="0.25">
      <c r="C4132" s="90" t="s">
        <v>5138</v>
      </c>
      <c r="D4132" s="91">
        <v>11300</v>
      </c>
      <c r="E4132" s="90" t="str">
        <f>IF(D4132=Contact!$M$4,MAX($E$2:E4131)+1,"")</f>
        <v/>
      </c>
    </row>
    <row r="4133" spans="3:5" x14ac:dyDescent="0.25">
      <c r="C4133" s="90" t="s">
        <v>5139</v>
      </c>
      <c r="D4133" s="91">
        <v>11300</v>
      </c>
      <c r="E4133" s="90" t="str">
        <f>IF(D4133=Contact!$M$4,MAX($E$2:E4132)+1,"")</f>
        <v/>
      </c>
    </row>
    <row r="4134" spans="3:5" x14ac:dyDescent="0.25">
      <c r="C4134" s="90" t="s">
        <v>5140</v>
      </c>
      <c r="D4134" s="91">
        <v>11300</v>
      </c>
      <c r="E4134" s="90" t="str">
        <f>IF(D4134=Contact!$M$4,MAX($E$2:E4133)+1,"")</f>
        <v/>
      </c>
    </row>
    <row r="4135" spans="3:5" x14ac:dyDescent="0.25">
      <c r="C4135" s="90" t="s">
        <v>5141</v>
      </c>
      <c r="D4135" s="91">
        <v>11300</v>
      </c>
      <c r="E4135" s="90" t="str">
        <f>IF(D4135=Contact!$M$4,MAX($E$2:E4134)+1,"")</f>
        <v/>
      </c>
    </row>
    <row r="4136" spans="3:5" x14ac:dyDescent="0.25">
      <c r="C4136" s="90" t="s">
        <v>5142</v>
      </c>
      <c r="D4136" s="91">
        <v>11300</v>
      </c>
      <c r="E4136" s="90" t="str">
        <f>IF(D4136=Contact!$M$4,MAX($E$2:E4135)+1,"")</f>
        <v/>
      </c>
    </row>
    <row r="4137" spans="3:5" x14ac:dyDescent="0.25">
      <c r="C4137" s="90" t="s">
        <v>5143</v>
      </c>
      <c r="D4137" s="91">
        <v>11300</v>
      </c>
      <c r="E4137" s="90" t="str">
        <f>IF(D4137=Contact!$M$4,MAX($E$2:E4136)+1,"")</f>
        <v/>
      </c>
    </row>
    <row r="4138" spans="3:5" x14ac:dyDescent="0.25">
      <c r="C4138" s="90" t="s">
        <v>5144</v>
      </c>
      <c r="D4138" s="91">
        <v>11300</v>
      </c>
      <c r="E4138" s="90" t="str">
        <f>IF(D4138=Contact!$M$4,MAX($E$2:E4137)+1,"")</f>
        <v/>
      </c>
    </row>
    <row r="4139" spans="3:5" x14ac:dyDescent="0.25">
      <c r="C4139" s="90" t="s">
        <v>5145</v>
      </c>
      <c r="D4139" s="91">
        <v>11300</v>
      </c>
      <c r="E4139" s="90" t="str">
        <f>IF(D4139=Contact!$M$4,MAX($E$2:E4138)+1,"")</f>
        <v/>
      </c>
    </row>
    <row r="4140" spans="3:5" x14ac:dyDescent="0.25">
      <c r="C4140" s="90" t="s">
        <v>5146</v>
      </c>
      <c r="D4140" s="91">
        <v>11300</v>
      </c>
      <c r="E4140" s="90" t="str">
        <f>IF(D4140=Contact!$M$4,MAX($E$2:E4139)+1,"")</f>
        <v/>
      </c>
    </row>
    <row r="4141" spans="3:5" x14ac:dyDescent="0.25">
      <c r="C4141" s="90" t="s">
        <v>5147</v>
      </c>
      <c r="D4141" s="91">
        <v>11300</v>
      </c>
      <c r="E4141" s="90" t="str">
        <f>IF(D4141=Contact!$M$4,MAX($E$2:E4140)+1,"")</f>
        <v/>
      </c>
    </row>
    <row r="4142" spans="3:5" x14ac:dyDescent="0.25">
      <c r="C4142" s="90" t="s">
        <v>5148</v>
      </c>
      <c r="D4142" s="91">
        <v>11300</v>
      </c>
      <c r="E4142" s="90" t="str">
        <f>IF(D4142=Contact!$M$4,MAX($E$2:E4141)+1,"")</f>
        <v/>
      </c>
    </row>
    <row r="4143" spans="3:5" x14ac:dyDescent="0.25">
      <c r="C4143" s="90" t="s">
        <v>5149</v>
      </c>
      <c r="D4143" s="91">
        <v>11300</v>
      </c>
      <c r="E4143" s="90" t="str">
        <f>IF(D4143=Contact!$M$4,MAX($E$2:E4142)+1,"")</f>
        <v/>
      </c>
    </row>
    <row r="4144" spans="3:5" x14ac:dyDescent="0.25">
      <c r="C4144" s="90" t="s">
        <v>5150</v>
      </c>
      <c r="D4144" s="91">
        <v>11300</v>
      </c>
      <c r="E4144" s="90" t="str">
        <f>IF(D4144=Contact!$M$4,MAX($E$2:E4143)+1,"")</f>
        <v/>
      </c>
    </row>
    <row r="4145" spans="3:5" x14ac:dyDescent="0.25">
      <c r="C4145" s="90" t="s">
        <v>5151</v>
      </c>
      <c r="D4145" s="91">
        <v>11300</v>
      </c>
      <c r="E4145" s="90" t="str">
        <f>IF(D4145=Contact!$M$4,MAX($E$2:E4144)+1,"")</f>
        <v/>
      </c>
    </row>
    <row r="4146" spans="3:5" x14ac:dyDescent="0.25">
      <c r="C4146" s="90" t="s">
        <v>5152</v>
      </c>
      <c r="D4146" s="91">
        <v>11300</v>
      </c>
      <c r="E4146" s="90" t="str">
        <f>IF(D4146=Contact!$M$4,MAX($E$2:E4145)+1,"")</f>
        <v/>
      </c>
    </row>
    <row r="4147" spans="3:5" x14ac:dyDescent="0.25">
      <c r="C4147" s="90" t="s">
        <v>5153</v>
      </c>
      <c r="D4147" s="91">
        <v>11300</v>
      </c>
      <c r="E4147" s="90" t="str">
        <f>IF(D4147=Contact!$M$4,MAX($E$2:E4146)+1,"")</f>
        <v/>
      </c>
    </row>
    <row r="4148" spans="3:5" x14ac:dyDescent="0.25">
      <c r="C4148" s="90" t="s">
        <v>5154</v>
      </c>
      <c r="D4148" s="91">
        <v>11300</v>
      </c>
      <c r="E4148" s="90" t="str">
        <f>IF(D4148=Contact!$M$4,MAX($E$2:E4147)+1,"")</f>
        <v/>
      </c>
    </row>
    <row r="4149" spans="3:5" x14ac:dyDescent="0.25">
      <c r="C4149" s="90" t="s">
        <v>5155</v>
      </c>
      <c r="D4149" s="91">
        <v>11300</v>
      </c>
      <c r="E4149" s="90" t="str">
        <f>IF(D4149=Contact!$M$4,MAX($E$2:E4148)+1,"")</f>
        <v/>
      </c>
    </row>
    <row r="4150" spans="3:5" x14ac:dyDescent="0.25">
      <c r="C4150" s="90" t="s">
        <v>5156</v>
      </c>
      <c r="D4150" s="91">
        <v>11300</v>
      </c>
      <c r="E4150" s="90" t="str">
        <f>IF(D4150=Contact!$M$4,MAX($E$2:E4149)+1,"")</f>
        <v/>
      </c>
    </row>
    <row r="4151" spans="3:5" x14ac:dyDescent="0.25">
      <c r="C4151" s="90" t="s">
        <v>5157</v>
      </c>
      <c r="D4151" s="91">
        <v>11300</v>
      </c>
      <c r="E4151" s="90" t="str">
        <f>IF(D4151=Contact!$M$4,MAX($E$2:E4150)+1,"")</f>
        <v/>
      </c>
    </row>
    <row r="4152" spans="3:5" x14ac:dyDescent="0.25">
      <c r="C4152" s="90" t="s">
        <v>5158</v>
      </c>
      <c r="D4152" s="91">
        <v>11300</v>
      </c>
      <c r="E4152" s="90" t="str">
        <f>IF(D4152=Contact!$M$4,MAX($E$2:E4151)+1,"")</f>
        <v/>
      </c>
    </row>
    <row r="4153" spans="3:5" x14ac:dyDescent="0.25">
      <c r="C4153" s="90" t="s">
        <v>5159</v>
      </c>
      <c r="D4153" s="91">
        <v>11300</v>
      </c>
      <c r="E4153" s="90" t="str">
        <f>IF(D4153=Contact!$M$4,MAX($E$2:E4152)+1,"")</f>
        <v/>
      </c>
    </row>
    <row r="4154" spans="3:5" x14ac:dyDescent="0.25">
      <c r="C4154" s="90" t="s">
        <v>5160</v>
      </c>
      <c r="D4154" s="91">
        <v>11300</v>
      </c>
      <c r="E4154" s="90" t="str">
        <f>IF(D4154=Contact!$M$4,MAX($E$2:E4153)+1,"")</f>
        <v/>
      </c>
    </row>
    <row r="4155" spans="3:5" x14ac:dyDescent="0.25">
      <c r="C4155" s="90" t="s">
        <v>5161</v>
      </c>
      <c r="D4155" s="91">
        <v>11300</v>
      </c>
      <c r="E4155" s="90" t="str">
        <f>IF(D4155=Contact!$M$4,MAX($E$2:E4154)+1,"")</f>
        <v/>
      </c>
    </row>
    <row r="4156" spans="3:5" x14ac:dyDescent="0.25">
      <c r="C4156" s="90" t="s">
        <v>5162</v>
      </c>
      <c r="D4156" s="91">
        <v>11300</v>
      </c>
      <c r="E4156" s="90" t="str">
        <f>IF(D4156=Contact!$M$4,MAX($E$2:E4155)+1,"")</f>
        <v/>
      </c>
    </row>
    <row r="4157" spans="3:5" x14ac:dyDescent="0.25">
      <c r="C4157" s="90" t="s">
        <v>5163</v>
      </c>
      <c r="D4157" s="91">
        <v>11300</v>
      </c>
      <c r="E4157" s="90" t="str">
        <f>IF(D4157=Contact!$M$4,MAX($E$2:E4156)+1,"")</f>
        <v/>
      </c>
    </row>
    <row r="4158" spans="3:5" x14ac:dyDescent="0.25">
      <c r="C4158" s="90" t="s">
        <v>5164</v>
      </c>
      <c r="D4158" s="91">
        <v>11300</v>
      </c>
      <c r="E4158" s="90" t="str">
        <f>IF(D4158=Contact!$M$4,MAX($E$2:E4157)+1,"")</f>
        <v/>
      </c>
    </row>
    <row r="4159" spans="3:5" x14ac:dyDescent="0.25">
      <c r="C4159" s="90" t="s">
        <v>5165</v>
      </c>
      <c r="D4159" s="91">
        <v>11300</v>
      </c>
      <c r="E4159" s="90" t="str">
        <f>IF(D4159=Contact!$M$4,MAX($E$2:E4158)+1,"")</f>
        <v/>
      </c>
    </row>
    <row r="4160" spans="3:5" x14ac:dyDescent="0.25">
      <c r="C4160" s="90" t="s">
        <v>5166</v>
      </c>
      <c r="D4160" s="91">
        <v>11310</v>
      </c>
      <c r="E4160" s="90" t="str">
        <f>IF(D4160=Contact!$M$4,MAX($E$2:E4159)+1,"")</f>
        <v/>
      </c>
    </row>
    <row r="4161" spans="3:5" x14ac:dyDescent="0.25">
      <c r="C4161" s="90" t="s">
        <v>5167</v>
      </c>
      <c r="D4161" s="91">
        <v>11310</v>
      </c>
      <c r="E4161" s="90" t="str">
        <f>IF(D4161=Contact!$M$4,MAX($E$2:E4160)+1,"")</f>
        <v/>
      </c>
    </row>
    <row r="4162" spans="3:5" x14ac:dyDescent="0.25">
      <c r="C4162" s="90" t="s">
        <v>5168</v>
      </c>
      <c r="D4162" s="91">
        <v>11310</v>
      </c>
      <c r="E4162" s="90" t="str">
        <f>IF(D4162=Contact!$M$4,MAX($E$2:E4161)+1,"")</f>
        <v/>
      </c>
    </row>
    <row r="4163" spans="3:5" x14ac:dyDescent="0.25">
      <c r="C4163" s="90" t="s">
        <v>5169</v>
      </c>
      <c r="D4163" s="91">
        <v>11310</v>
      </c>
      <c r="E4163" s="90" t="str">
        <f>IF(D4163=Contact!$M$4,MAX($E$2:E4162)+1,"")</f>
        <v/>
      </c>
    </row>
    <row r="4164" spans="3:5" x14ac:dyDescent="0.25">
      <c r="C4164" s="90" t="s">
        <v>5170</v>
      </c>
      <c r="D4164" s="91">
        <v>11310</v>
      </c>
      <c r="E4164" s="90" t="str">
        <f>IF(D4164=Contact!$M$4,MAX($E$2:E4163)+1,"")</f>
        <v/>
      </c>
    </row>
    <row r="4165" spans="3:5" x14ac:dyDescent="0.25">
      <c r="C4165" s="90" t="s">
        <v>5171</v>
      </c>
      <c r="D4165" s="91">
        <v>11320</v>
      </c>
      <c r="E4165" s="90" t="str">
        <f>IF(D4165=Contact!$M$4,MAX($E$2:E4164)+1,"")</f>
        <v/>
      </c>
    </row>
    <row r="4166" spans="3:5" x14ac:dyDescent="0.25">
      <c r="C4166" s="90" t="s">
        <v>5172</v>
      </c>
      <c r="D4166" s="91">
        <v>11320</v>
      </c>
      <c r="E4166" s="90" t="str">
        <f>IF(D4166=Contact!$M$4,MAX($E$2:E4165)+1,"")</f>
        <v/>
      </c>
    </row>
    <row r="4167" spans="3:5" x14ac:dyDescent="0.25">
      <c r="C4167" s="90" t="s">
        <v>5173</v>
      </c>
      <c r="D4167" s="91">
        <v>11320</v>
      </c>
      <c r="E4167" s="90" t="str">
        <f>IF(D4167=Contact!$M$4,MAX($E$2:E4166)+1,"")</f>
        <v/>
      </c>
    </row>
    <row r="4168" spans="3:5" x14ac:dyDescent="0.25">
      <c r="C4168" s="90" t="s">
        <v>5174</v>
      </c>
      <c r="D4168" s="91">
        <v>11320</v>
      </c>
      <c r="E4168" s="90" t="str">
        <f>IF(D4168=Contact!$M$4,MAX($E$2:E4167)+1,"")</f>
        <v/>
      </c>
    </row>
    <row r="4169" spans="3:5" x14ac:dyDescent="0.25">
      <c r="C4169" s="90" t="s">
        <v>3078</v>
      </c>
      <c r="D4169" s="91">
        <v>11320</v>
      </c>
      <c r="E4169" s="90" t="str">
        <f>IF(D4169=Contact!$M$4,MAX($E$2:E4168)+1,"")</f>
        <v/>
      </c>
    </row>
    <row r="4170" spans="3:5" x14ac:dyDescent="0.25">
      <c r="C4170" s="90" t="s">
        <v>5175</v>
      </c>
      <c r="D4170" s="91">
        <v>11320</v>
      </c>
      <c r="E4170" s="90" t="str">
        <f>IF(D4170=Contact!$M$4,MAX($E$2:E4169)+1,"")</f>
        <v/>
      </c>
    </row>
    <row r="4171" spans="3:5" x14ac:dyDescent="0.25">
      <c r="C4171" s="90" t="s">
        <v>5176</v>
      </c>
      <c r="D4171" s="91">
        <v>11320</v>
      </c>
      <c r="E4171" s="90" t="str">
        <f>IF(D4171=Contact!$M$4,MAX($E$2:E4170)+1,"")</f>
        <v/>
      </c>
    </row>
    <row r="4172" spans="3:5" x14ac:dyDescent="0.25">
      <c r="C4172" s="90" t="s">
        <v>5177</v>
      </c>
      <c r="D4172" s="91">
        <v>11330</v>
      </c>
      <c r="E4172" s="90" t="str">
        <f>IF(D4172=Contact!$M$4,MAX($E$2:E4171)+1,"")</f>
        <v/>
      </c>
    </row>
    <row r="4173" spans="3:5" x14ac:dyDescent="0.25">
      <c r="C4173" s="90" t="s">
        <v>5178</v>
      </c>
      <c r="D4173" s="91">
        <v>11330</v>
      </c>
      <c r="E4173" s="90" t="str">
        <f>IF(D4173=Contact!$M$4,MAX($E$2:E4172)+1,"")</f>
        <v/>
      </c>
    </row>
    <row r="4174" spans="3:5" x14ac:dyDescent="0.25">
      <c r="C4174" s="90" t="s">
        <v>5179</v>
      </c>
      <c r="D4174" s="91">
        <v>11330</v>
      </c>
      <c r="E4174" s="90" t="str">
        <f>IF(D4174=Contact!$M$4,MAX($E$2:E4173)+1,"")</f>
        <v/>
      </c>
    </row>
    <row r="4175" spans="3:5" x14ac:dyDescent="0.25">
      <c r="C4175" s="90" t="s">
        <v>5180</v>
      </c>
      <c r="D4175" s="91">
        <v>11330</v>
      </c>
      <c r="E4175" s="90" t="str">
        <f>IF(D4175=Contact!$M$4,MAX($E$2:E4174)+1,"")</f>
        <v/>
      </c>
    </row>
    <row r="4176" spans="3:5" x14ac:dyDescent="0.25">
      <c r="C4176" s="90" t="s">
        <v>5181</v>
      </c>
      <c r="D4176" s="91">
        <v>11330</v>
      </c>
      <c r="E4176" s="90" t="str">
        <f>IF(D4176=Contact!$M$4,MAX($E$2:E4175)+1,"")</f>
        <v/>
      </c>
    </row>
    <row r="4177" spans="3:5" x14ac:dyDescent="0.25">
      <c r="C4177" s="90" t="s">
        <v>5182</v>
      </c>
      <c r="D4177" s="91">
        <v>11330</v>
      </c>
      <c r="E4177" s="90" t="str">
        <f>IF(D4177=Contact!$M$4,MAX($E$2:E4176)+1,"")</f>
        <v/>
      </c>
    </row>
    <row r="4178" spans="3:5" x14ac:dyDescent="0.25">
      <c r="C4178" s="90" t="s">
        <v>5183</v>
      </c>
      <c r="D4178" s="91">
        <v>11330</v>
      </c>
      <c r="E4178" s="90" t="str">
        <f>IF(D4178=Contact!$M$4,MAX($E$2:E4177)+1,"")</f>
        <v/>
      </c>
    </row>
    <row r="4179" spans="3:5" x14ac:dyDescent="0.25">
      <c r="C4179" s="90" t="s">
        <v>5184</v>
      </c>
      <c r="D4179" s="91">
        <v>11330</v>
      </c>
      <c r="E4179" s="90" t="str">
        <f>IF(D4179=Contact!$M$4,MAX($E$2:E4178)+1,"")</f>
        <v/>
      </c>
    </row>
    <row r="4180" spans="3:5" x14ac:dyDescent="0.25">
      <c r="C4180" s="90" t="s">
        <v>5185</v>
      </c>
      <c r="D4180" s="91">
        <v>11330</v>
      </c>
      <c r="E4180" s="90" t="str">
        <f>IF(D4180=Contact!$M$4,MAX($E$2:E4179)+1,"")</f>
        <v/>
      </c>
    </row>
    <row r="4181" spans="3:5" x14ac:dyDescent="0.25">
      <c r="C4181" s="90" t="s">
        <v>5186</v>
      </c>
      <c r="D4181" s="91">
        <v>11330</v>
      </c>
      <c r="E4181" s="90" t="str">
        <f>IF(D4181=Contact!$M$4,MAX($E$2:E4180)+1,"")</f>
        <v/>
      </c>
    </row>
    <row r="4182" spans="3:5" x14ac:dyDescent="0.25">
      <c r="C4182" s="90" t="s">
        <v>5187</v>
      </c>
      <c r="D4182" s="91">
        <v>11330</v>
      </c>
      <c r="E4182" s="90" t="str">
        <f>IF(D4182=Contact!$M$4,MAX($E$2:E4181)+1,"")</f>
        <v/>
      </c>
    </row>
    <row r="4183" spans="3:5" x14ac:dyDescent="0.25">
      <c r="C4183" s="90" t="s">
        <v>5188</v>
      </c>
      <c r="D4183" s="91">
        <v>11330</v>
      </c>
      <c r="E4183" s="90" t="str">
        <f>IF(D4183=Contact!$M$4,MAX($E$2:E4182)+1,"")</f>
        <v/>
      </c>
    </row>
    <row r="4184" spans="3:5" x14ac:dyDescent="0.25">
      <c r="C4184" s="90" t="s">
        <v>5189</v>
      </c>
      <c r="D4184" s="91">
        <v>11330</v>
      </c>
      <c r="E4184" s="90" t="str">
        <f>IF(D4184=Contact!$M$4,MAX($E$2:E4183)+1,"")</f>
        <v/>
      </c>
    </row>
    <row r="4185" spans="3:5" x14ac:dyDescent="0.25">
      <c r="C4185" s="90" t="s">
        <v>5190</v>
      </c>
      <c r="D4185" s="91">
        <v>11330</v>
      </c>
      <c r="E4185" s="90" t="str">
        <f>IF(D4185=Contact!$M$4,MAX($E$2:E4184)+1,"")</f>
        <v/>
      </c>
    </row>
    <row r="4186" spans="3:5" x14ac:dyDescent="0.25">
      <c r="C4186" s="90" t="s">
        <v>5191</v>
      </c>
      <c r="D4186" s="91">
        <v>11330</v>
      </c>
      <c r="E4186" s="90" t="str">
        <f>IF(D4186=Contact!$M$4,MAX($E$2:E4185)+1,"")</f>
        <v/>
      </c>
    </row>
    <row r="4187" spans="3:5" x14ac:dyDescent="0.25">
      <c r="C4187" s="90" t="s">
        <v>3877</v>
      </c>
      <c r="D4187" s="91">
        <v>11330</v>
      </c>
      <c r="E4187" s="90" t="str">
        <f>IF(D4187=Contact!$M$4,MAX($E$2:E4186)+1,"")</f>
        <v/>
      </c>
    </row>
    <row r="4188" spans="3:5" x14ac:dyDescent="0.25">
      <c r="C4188" s="90" t="s">
        <v>5192</v>
      </c>
      <c r="D4188" s="91">
        <v>11330</v>
      </c>
      <c r="E4188" s="90" t="str">
        <f>IF(D4188=Contact!$M$4,MAX($E$2:E4187)+1,"")</f>
        <v/>
      </c>
    </row>
    <row r="4189" spans="3:5" x14ac:dyDescent="0.25">
      <c r="C4189" s="90" t="s">
        <v>5193</v>
      </c>
      <c r="D4189" s="91">
        <v>11330</v>
      </c>
      <c r="E4189" s="90" t="str">
        <f>IF(D4189=Contact!$M$4,MAX($E$2:E4188)+1,"")</f>
        <v/>
      </c>
    </row>
    <row r="4190" spans="3:5" x14ac:dyDescent="0.25">
      <c r="C4190" s="90" t="s">
        <v>5194</v>
      </c>
      <c r="D4190" s="91">
        <v>11340</v>
      </c>
      <c r="E4190" s="90" t="str">
        <f>IF(D4190=Contact!$M$4,MAX($E$2:E4189)+1,"")</f>
        <v/>
      </c>
    </row>
    <row r="4191" spans="3:5" x14ac:dyDescent="0.25">
      <c r="C4191" s="90" t="s">
        <v>5195</v>
      </c>
      <c r="D4191" s="91">
        <v>11340</v>
      </c>
      <c r="E4191" s="90" t="str">
        <f>IF(D4191=Contact!$M$4,MAX($E$2:E4190)+1,"")</f>
        <v/>
      </c>
    </row>
    <row r="4192" spans="3:5" x14ac:dyDescent="0.25">
      <c r="C4192" s="90" t="s">
        <v>5196</v>
      </c>
      <c r="D4192" s="91">
        <v>11340</v>
      </c>
      <c r="E4192" s="90" t="str">
        <f>IF(D4192=Contact!$M$4,MAX($E$2:E4191)+1,"")</f>
        <v/>
      </c>
    </row>
    <row r="4193" spans="3:5" x14ac:dyDescent="0.25">
      <c r="C4193" s="90" t="s">
        <v>5197</v>
      </c>
      <c r="D4193" s="91">
        <v>11340</v>
      </c>
      <c r="E4193" s="90" t="str">
        <f>IF(D4193=Contact!$M$4,MAX($E$2:E4192)+1,"")</f>
        <v/>
      </c>
    </row>
    <row r="4194" spans="3:5" x14ac:dyDescent="0.25">
      <c r="C4194" s="90" t="s">
        <v>5198</v>
      </c>
      <c r="D4194" s="91">
        <v>11340</v>
      </c>
      <c r="E4194" s="90" t="str">
        <f>IF(D4194=Contact!$M$4,MAX($E$2:E4193)+1,"")</f>
        <v/>
      </c>
    </row>
    <row r="4195" spans="3:5" x14ac:dyDescent="0.25">
      <c r="C4195" s="90" t="s">
        <v>5199</v>
      </c>
      <c r="D4195" s="91">
        <v>11340</v>
      </c>
      <c r="E4195" s="90" t="str">
        <f>IF(D4195=Contact!$M$4,MAX($E$2:E4194)+1,"")</f>
        <v/>
      </c>
    </row>
    <row r="4196" spans="3:5" x14ac:dyDescent="0.25">
      <c r="C4196" s="90" t="s">
        <v>5200</v>
      </c>
      <c r="D4196" s="91">
        <v>11350</v>
      </c>
      <c r="E4196" s="90" t="str">
        <f>IF(D4196=Contact!$M$4,MAX($E$2:E4195)+1,"")</f>
        <v/>
      </c>
    </row>
    <row r="4197" spans="3:5" x14ac:dyDescent="0.25">
      <c r="C4197" s="90" t="s">
        <v>5201</v>
      </c>
      <c r="D4197" s="91">
        <v>11350</v>
      </c>
      <c r="E4197" s="90" t="str">
        <f>IF(D4197=Contact!$M$4,MAX($E$2:E4196)+1,"")</f>
        <v/>
      </c>
    </row>
    <row r="4198" spans="3:5" x14ac:dyDescent="0.25">
      <c r="C4198" s="90" t="s">
        <v>5202</v>
      </c>
      <c r="D4198" s="91">
        <v>11350</v>
      </c>
      <c r="E4198" s="90" t="str">
        <f>IF(D4198=Contact!$M$4,MAX($E$2:E4197)+1,"")</f>
        <v/>
      </c>
    </row>
    <row r="4199" spans="3:5" x14ac:dyDescent="0.25">
      <c r="C4199" s="90" t="s">
        <v>5203</v>
      </c>
      <c r="D4199" s="91">
        <v>11350</v>
      </c>
      <c r="E4199" s="90" t="str">
        <f>IF(D4199=Contact!$M$4,MAX($E$2:E4198)+1,"")</f>
        <v/>
      </c>
    </row>
    <row r="4200" spans="3:5" x14ac:dyDescent="0.25">
      <c r="C4200" s="90" t="s">
        <v>5204</v>
      </c>
      <c r="D4200" s="91">
        <v>11350</v>
      </c>
      <c r="E4200" s="90" t="str">
        <f>IF(D4200=Contact!$M$4,MAX($E$2:E4199)+1,"")</f>
        <v/>
      </c>
    </row>
    <row r="4201" spans="3:5" x14ac:dyDescent="0.25">
      <c r="C4201" s="90" t="s">
        <v>5205</v>
      </c>
      <c r="D4201" s="91">
        <v>11350</v>
      </c>
      <c r="E4201" s="90" t="str">
        <f>IF(D4201=Contact!$M$4,MAX($E$2:E4200)+1,"")</f>
        <v/>
      </c>
    </row>
    <row r="4202" spans="3:5" x14ac:dyDescent="0.25">
      <c r="C4202" s="90" t="s">
        <v>5206</v>
      </c>
      <c r="D4202" s="91">
        <v>11350</v>
      </c>
      <c r="E4202" s="90" t="str">
        <f>IF(D4202=Contact!$M$4,MAX($E$2:E4201)+1,"")</f>
        <v/>
      </c>
    </row>
    <row r="4203" spans="3:5" x14ac:dyDescent="0.25">
      <c r="C4203" s="90" t="s">
        <v>5207</v>
      </c>
      <c r="D4203" s="91">
        <v>11360</v>
      </c>
      <c r="E4203" s="90" t="str">
        <f>IF(D4203=Contact!$M$4,MAX($E$2:E4202)+1,"")</f>
        <v/>
      </c>
    </row>
    <row r="4204" spans="3:5" x14ac:dyDescent="0.25">
      <c r="C4204" s="90" t="s">
        <v>5208</v>
      </c>
      <c r="D4204" s="91">
        <v>11360</v>
      </c>
      <c r="E4204" s="90" t="str">
        <f>IF(D4204=Contact!$M$4,MAX($E$2:E4203)+1,"")</f>
        <v/>
      </c>
    </row>
    <row r="4205" spans="3:5" x14ac:dyDescent="0.25">
      <c r="C4205" s="90" t="s">
        <v>5209</v>
      </c>
      <c r="D4205" s="91">
        <v>11360</v>
      </c>
      <c r="E4205" s="90" t="str">
        <f>IF(D4205=Contact!$M$4,MAX($E$2:E4204)+1,"")</f>
        <v/>
      </c>
    </row>
    <row r="4206" spans="3:5" x14ac:dyDescent="0.25">
      <c r="C4206" s="90" t="s">
        <v>5210</v>
      </c>
      <c r="D4206" s="91">
        <v>11360</v>
      </c>
      <c r="E4206" s="90" t="str">
        <f>IF(D4206=Contact!$M$4,MAX($E$2:E4205)+1,"")</f>
        <v/>
      </c>
    </row>
    <row r="4207" spans="3:5" x14ac:dyDescent="0.25">
      <c r="C4207" s="90" t="s">
        <v>5211</v>
      </c>
      <c r="D4207" s="91">
        <v>11360</v>
      </c>
      <c r="E4207" s="90" t="str">
        <f>IF(D4207=Contact!$M$4,MAX($E$2:E4206)+1,"")</f>
        <v/>
      </c>
    </row>
    <row r="4208" spans="3:5" x14ac:dyDescent="0.25">
      <c r="C4208" s="90" t="s">
        <v>5212</v>
      </c>
      <c r="D4208" s="91">
        <v>11360</v>
      </c>
      <c r="E4208" s="90" t="str">
        <f>IF(D4208=Contact!$M$4,MAX($E$2:E4207)+1,"")</f>
        <v/>
      </c>
    </row>
    <row r="4209" spans="3:5" x14ac:dyDescent="0.25">
      <c r="C4209" s="90" t="s">
        <v>5213</v>
      </c>
      <c r="D4209" s="91">
        <v>11360</v>
      </c>
      <c r="E4209" s="90" t="str">
        <f>IF(D4209=Contact!$M$4,MAX($E$2:E4208)+1,"")</f>
        <v/>
      </c>
    </row>
    <row r="4210" spans="3:5" x14ac:dyDescent="0.25">
      <c r="C4210" s="90" t="s">
        <v>5214</v>
      </c>
      <c r="D4210" s="91">
        <v>11360</v>
      </c>
      <c r="E4210" s="90" t="str">
        <f>IF(D4210=Contact!$M$4,MAX($E$2:E4209)+1,"")</f>
        <v/>
      </c>
    </row>
    <row r="4211" spans="3:5" x14ac:dyDescent="0.25">
      <c r="C4211" s="90" t="s">
        <v>5215</v>
      </c>
      <c r="D4211" s="91">
        <v>11360</v>
      </c>
      <c r="E4211" s="90" t="str">
        <f>IF(D4211=Contact!$M$4,MAX($E$2:E4210)+1,"")</f>
        <v/>
      </c>
    </row>
    <row r="4212" spans="3:5" x14ac:dyDescent="0.25">
      <c r="C4212" s="90" t="s">
        <v>5216</v>
      </c>
      <c r="D4212" s="91">
        <v>11360</v>
      </c>
      <c r="E4212" s="90" t="str">
        <f>IF(D4212=Contact!$M$4,MAX($E$2:E4211)+1,"")</f>
        <v/>
      </c>
    </row>
    <row r="4213" spans="3:5" x14ac:dyDescent="0.25">
      <c r="C4213" s="90" t="s">
        <v>5217</v>
      </c>
      <c r="D4213" s="91">
        <v>11370</v>
      </c>
      <c r="E4213" s="90" t="str">
        <f>IF(D4213=Contact!$M$4,MAX($E$2:E4212)+1,"")</f>
        <v/>
      </c>
    </row>
    <row r="4214" spans="3:5" x14ac:dyDescent="0.25">
      <c r="C4214" s="90" t="s">
        <v>5218</v>
      </c>
      <c r="D4214" s="91">
        <v>11370</v>
      </c>
      <c r="E4214" s="90" t="str">
        <f>IF(D4214=Contact!$M$4,MAX($E$2:E4213)+1,"")</f>
        <v/>
      </c>
    </row>
    <row r="4215" spans="3:5" x14ac:dyDescent="0.25">
      <c r="C4215" s="90" t="s">
        <v>5219</v>
      </c>
      <c r="D4215" s="91">
        <v>11370</v>
      </c>
      <c r="E4215" s="90" t="str">
        <f>IF(D4215=Contact!$M$4,MAX($E$2:E4214)+1,"")</f>
        <v/>
      </c>
    </row>
    <row r="4216" spans="3:5" x14ac:dyDescent="0.25">
      <c r="C4216" s="90" t="s">
        <v>5220</v>
      </c>
      <c r="D4216" s="91">
        <v>11380</v>
      </c>
      <c r="E4216" s="90" t="str">
        <f>IF(D4216=Contact!$M$4,MAX($E$2:E4215)+1,"")</f>
        <v/>
      </c>
    </row>
    <row r="4217" spans="3:5" x14ac:dyDescent="0.25">
      <c r="C4217" s="90" t="s">
        <v>5221</v>
      </c>
      <c r="D4217" s="91">
        <v>11380</v>
      </c>
      <c r="E4217" s="90" t="str">
        <f>IF(D4217=Contact!$M$4,MAX($E$2:E4216)+1,"")</f>
        <v/>
      </c>
    </row>
    <row r="4218" spans="3:5" x14ac:dyDescent="0.25">
      <c r="C4218" s="90" t="s">
        <v>5222</v>
      </c>
      <c r="D4218" s="91">
        <v>11380</v>
      </c>
      <c r="E4218" s="90" t="str">
        <f>IF(D4218=Contact!$M$4,MAX($E$2:E4217)+1,"")</f>
        <v/>
      </c>
    </row>
    <row r="4219" spans="3:5" x14ac:dyDescent="0.25">
      <c r="C4219" s="90" t="s">
        <v>5223</v>
      </c>
      <c r="D4219" s="91">
        <v>11380</v>
      </c>
      <c r="E4219" s="90" t="str">
        <f>IF(D4219=Contact!$M$4,MAX($E$2:E4218)+1,"")</f>
        <v/>
      </c>
    </row>
    <row r="4220" spans="3:5" x14ac:dyDescent="0.25">
      <c r="C4220" s="90" t="s">
        <v>5224</v>
      </c>
      <c r="D4220" s="91">
        <v>11380</v>
      </c>
      <c r="E4220" s="90" t="str">
        <f>IF(D4220=Contact!$M$4,MAX($E$2:E4219)+1,"")</f>
        <v/>
      </c>
    </row>
    <row r="4221" spans="3:5" x14ac:dyDescent="0.25">
      <c r="C4221" s="90" t="s">
        <v>5225</v>
      </c>
      <c r="D4221" s="91">
        <v>11380</v>
      </c>
      <c r="E4221" s="90" t="str">
        <f>IF(D4221=Contact!$M$4,MAX($E$2:E4220)+1,"")</f>
        <v/>
      </c>
    </row>
    <row r="4222" spans="3:5" x14ac:dyDescent="0.25">
      <c r="C4222" s="90" t="s">
        <v>5226</v>
      </c>
      <c r="D4222" s="91">
        <v>11380</v>
      </c>
      <c r="E4222" s="90" t="str">
        <f>IF(D4222=Contact!$M$4,MAX($E$2:E4221)+1,"")</f>
        <v/>
      </c>
    </row>
    <row r="4223" spans="3:5" x14ac:dyDescent="0.25">
      <c r="C4223" s="90" t="s">
        <v>5227</v>
      </c>
      <c r="D4223" s="91">
        <v>11390</v>
      </c>
      <c r="E4223" s="90" t="str">
        <f>IF(D4223=Contact!$M$4,MAX($E$2:E4222)+1,"")</f>
        <v/>
      </c>
    </row>
    <row r="4224" spans="3:5" x14ac:dyDescent="0.25">
      <c r="C4224" s="90" t="s">
        <v>5228</v>
      </c>
      <c r="D4224" s="91">
        <v>11390</v>
      </c>
      <c r="E4224" s="90" t="str">
        <f>IF(D4224=Contact!$M$4,MAX($E$2:E4223)+1,"")</f>
        <v/>
      </c>
    </row>
    <row r="4225" spans="3:5" x14ac:dyDescent="0.25">
      <c r="C4225" s="90" t="s">
        <v>5229</v>
      </c>
      <c r="D4225" s="91">
        <v>11390</v>
      </c>
      <c r="E4225" s="90" t="str">
        <f>IF(D4225=Contact!$M$4,MAX($E$2:E4224)+1,"")</f>
        <v/>
      </c>
    </row>
    <row r="4226" spans="3:5" x14ac:dyDescent="0.25">
      <c r="C4226" s="90" t="s">
        <v>5230</v>
      </c>
      <c r="D4226" s="91">
        <v>11390</v>
      </c>
      <c r="E4226" s="90" t="str">
        <f>IF(D4226=Contact!$M$4,MAX($E$2:E4225)+1,"")</f>
        <v/>
      </c>
    </row>
    <row r="4227" spans="3:5" x14ac:dyDescent="0.25">
      <c r="C4227" s="90" t="s">
        <v>5231</v>
      </c>
      <c r="D4227" s="91">
        <v>11390</v>
      </c>
      <c r="E4227" s="90" t="str">
        <f>IF(D4227=Contact!$M$4,MAX($E$2:E4226)+1,"")</f>
        <v/>
      </c>
    </row>
    <row r="4228" spans="3:5" x14ac:dyDescent="0.25">
      <c r="C4228" s="90" t="s">
        <v>5232</v>
      </c>
      <c r="D4228" s="91">
        <v>11400</v>
      </c>
      <c r="E4228" s="90" t="str">
        <f>IF(D4228=Contact!$M$4,MAX($E$2:E4227)+1,"")</f>
        <v/>
      </c>
    </row>
    <row r="4229" spans="3:5" x14ac:dyDescent="0.25">
      <c r="C4229" s="90" t="s">
        <v>5233</v>
      </c>
      <c r="D4229" s="91">
        <v>11400</v>
      </c>
      <c r="E4229" s="90" t="str">
        <f>IF(D4229=Contact!$M$4,MAX($E$2:E4228)+1,"")</f>
        <v/>
      </c>
    </row>
    <row r="4230" spans="3:5" x14ac:dyDescent="0.25">
      <c r="C4230" s="90" t="s">
        <v>5234</v>
      </c>
      <c r="D4230" s="91">
        <v>11400</v>
      </c>
      <c r="E4230" s="90" t="str">
        <f>IF(D4230=Contact!$M$4,MAX($E$2:E4229)+1,"")</f>
        <v/>
      </c>
    </row>
    <row r="4231" spans="3:5" x14ac:dyDescent="0.25">
      <c r="C4231" s="90" t="s">
        <v>5235</v>
      </c>
      <c r="D4231" s="91">
        <v>11400</v>
      </c>
      <c r="E4231" s="90" t="str">
        <f>IF(D4231=Contact!$M$4,MAX($E$2:E4230)+1,"")</f>
        <v/>
      </c>
    </row>
    <row r="4232" spans="3:5" x14ac:dyDescent="0.25">
      <c r="C4232" s="90" t="s">
        <v>5236</v>
      </c>
      <c r="D4232" s="91">
        <v>11400</v>
      </c>
      <c r="E4232" s="90" t="str">
        <f>IF(D4232=Contact!$M$4,MAX($E$2:E4231)+1,"")</f>
        <v/>
      </c>
    </row>
    <row r="4233" spans="3:5" x14ac:dyDescent="0.25">
      <c r="C4233" s="90" t="s">
        <v>5237</v>
      </c>
      <c r="D4233" s="91">
        <v>11400</v>
      </c>
      <c r="E4233" s="90" t="str">
        <f>IF(D4233=Contact!$M$4,MAX($E$2:E4232)+1,"")</f>
        <v/>
      </c>
    </row>
    <row r="4234" spans="3:5" x14ac:dyDescent="0.25">
      <c r="C4234" s="90" t="s">
        <v>5238</v>
      </c>
      <c r="D4234" s="91">
        <v>11400</v>
      </c>
      <c r="E4234" s="90" t="str">
        <f>IF(D4234=Contact!$M$4,MAX($E$2:E4233)+1,"")</f>
        <v/>
      </c>
    </row>
    <row r="4235" spans="3:5" x14ac:dyDescent="0.25">
      <c r="C4235" s="90" t="s">
        <v>5239</v>
      </c>
      <c r="D4235" s="91">
        <v>11400</v>
      </c>
      <c r="E4235" s="90" t="str">
        <f>IF(D4235=Contact!$M$4,MAX($E$2:E4234)+1,"")</f>
        <v/>
      </c>
    </row>
    <row r="4236" spans="3:5" x14ac:dyDescent="0.25">
      <c r="C4236" s="90" t="s">
        <v>5240</v>
      </c>
      <c r="D4236" s="91">
        <v>11400</v>
      </c>
      <c r="E4236" s="90" t="str">
        <f>IF(D4236=Contact!$M$4,MAX($E$2:E4235)+1,"")</f>
        <v/>
      </c>
    </row>
    <row r="4237" spans="3:5" x14ac:dyDescent="0.25">
      <c r="C4237" s="90" t="s">
        <v>5241</v>
      </c>
      <c r="D4237" s="91">
        <v>11400</v>
      </c>
      <c r="E4237" s="90" t="str">
        <f>IF(D4237=Contact!$M$4,MAX($E$2:E4236)+1,"")</f>
        <v/>
      </c>
    </row>
    <row r="4238" spans="3:5" x14ac:dyDescent="0.25">
      <c r="C4238" s="90" t="s">
        <v>5242</v>
      </c>
      <c r="D4238" s="91">
        <v>11400</v>
      </c>
      <c r="E4238" s="90" t="str">
        <f>IF(D4238=Contact!$M$4,MAX($E$2:E4237)+1,"")</f>
        <v/>
      </c>
    </row>
    <row r="4239" spans="3:5" x14ac:dyDescent="0.25">
      <c r="C4239" s="90" t="s">
        <v>5243</v>
      </c>
      <c r="D4239" s="91">
        <v>11400</v>
      </c>
      <c r="E4239" s="90" t="str">
        <f>IF(D4239=Contact!$M$4,MAX($E$2:E4238)+1,"")</f>
        <v/>
      </c>
    </row>
    <row r="4240" spans="3:5" x14ac:dyDescent="0.25">
      <c r="C4240" s="90" t="s">
        <v>5244</v>
      </c>
      <c r="D4240" s="91">
        <v>11400</v>
      </c>
      <c r="E4240" s="90" t="str">
        <f>IF(D4240=Contact!$M$4,MAX($E$2:E4239)+1,"")</f>
        <v/>
      </c>
    </row>
    <row r="4241" spans="3:5" x14ac:dyDescent="0.25">
      <c r="C4241" s="90" t="s">
        <v>5245</v>
      </c>
      <c r="D4241" s="91">
        <v>11400</v>
      </c>
      <c r="E4241" s="90" t="str">
        <f>IF(D4241=Contact!$M$4,MAX($E$2:E4240)+1,"")</f>
        <v/>
      </c>
    </row>
    <row r="4242" spans="3:5" x14ac:dyDescent="0.25">
      <c r="C4242" s="90" t="s">
        <v>5246</v>
      </c>
      <c r="D4242" s="91">
        <v>11400</v>
      </c>
      <c r="E4242" s="90" t="str">
        <f>IF(D4242=Contact!$M$4,MAX($E$2:E4241)+1,"")</f>
        <v/>
      </c>
    </row>
    <row r="4243" spans="3:5" x14ac:dyDescent="0.25">
      <c r="C4243" s="90" t="s">
        <v>5247</v>
      </c>
      <c r="D4243" s="91">
        <v>11400</v>
      </c>
      <c r="E4243" s="90" t="str">
        <f>IF(D4243=Contact!$M$4,MAX($E$2:E4242)+1,"")</f>
        <v/>
      </c>
    </row>
    <row r="4244" spans="3:5" x14ac:dyDescent="0.25">
      <c r="C4244" s="90" t="s">
        <v>5248</v>
      </c>
      <c r="D4244" s="91">
        <v>11400</v>
      </c>
      <c r="E4244" s="90" t="str">
        <f>IF(D4244=Contact!$M$4,MAX($E$2:E4243)+1,"")</f>
        <v/>
      </c>
    </row>
    <row r="4245" spans="3:5" x14ac:dyDescent="0.25">
      <c r="C4245" s="90" t="s">
        <v>5249</v>
      </c>
      <c r="D4245" s="91">
        <v>11400</v>
      </c>
      <c r="E4245" s="90" t="str">
        <f>IF(D4245=Contact!$M$4,MAX($E$2:E4244)+1,"")</f>
        <v/>
      </c>
    </row>
    <row r="4246" spans="3:5" x14ac:dyDescent="0.25">
      <c r="C4246" s="90" t="s">
        <v>5250</v>
      </c>
      <c r="D4246" s="91">
        <v>11400</v>
      </c>
      <c r="E4246" s="90" t="str">
        <f>IF(D4246=Contact!$M$4,MAX($E$2:E4245)+1,"")</f>
        <v/>
      </c>
    </row>
    <row r="4247" spans="3:5" x14ac:dyDescent="0.25">
      <c r="C4247" s="90" t="s">
        <v>5251</v>
      </c>
      <c r="D4247" s="91">
        <v>11400</v>
      </c>
      <c r="E4247" s="90" t="str">
        <f>IF(D4247=Contact!$M$4,MAX($E$2:E4246)+1,"")</f>
        <v/>
      </c>
    </row>
    <row r="4248" spans="3:5" x14ac:dyDescent="0.25">
      <c r="C4248" s="90" t="s">
        <v>5252</v>
      </c>
      <c r="D4248" s="91">
        <v>11400</v>
      </c>
      <c r="E4248" s="90" t="str">
        <f>IF(D4248=Contact!$M$4,MAX($E$2:E4247)+1,"")</f>
        <v/>
      </c>
    </row>
    <row r="4249" spans="3:5" x14ac:dyDescent="0.25">
      <c r="C4249" s="90" t="s">
        <v>5253</v>
      </c>
      <c r="D4249" s="91">
        <v>11410</v>
      </c>
      <c r="E4249" s="90" t="str">
        <f>IF(D4249=Contact!$M$4,MAX($E$2:E4248)+1,"")</f>
        <v/>
      </c>
    </row>
    <row r="4250" spans="3:5" x14ac:dyDescent="0.25">
      <c r="C4250" s="90" t="s">
        <v>5254</v>
      </c>
      <c r="D4250" s="91">
        <v>11410</v>
      </c>
      <c r="E4250" s="90" t="str">
        <f>IF(D4250=Contact!$M$4,MAX($E$2:E4249)+1,"")</f>
        <v/>
      </c>
    </row>
    <row r="4251" spans="3:5" x14ac:dyDescent="0.25">
      <c r="C4251" s="90" t="s">
        <v>5255</v>
      </c>
      <c r="D4251" s="91">
        <v>11410</v>
      </c>
      <c r="E4251" s="90" t="str">
        <f>IF(D4251=Contact!$M$4,MAX($E$2:E4250)+1,"")</f>
        <v/>
      </c>
    </row>
    <row r="4252" spans="3:5" x14ac:dyDescent="0.25">
      <c r="C4252" s="90" t="s">
        <v>5256</v>
      </c>
      <c r="D4252" s="91">
        <v>11410</v>
      </c>
      <c r="E4252" s="90" t="str">
        <f>IF(D4252=Contact!$M$4,MAX($E$2:E4251)+1,"")</f>
        <v/>
      </c>
    </row>
    <row r="4253" spans="3:5" x14ac:dyDescent="0.25">
      <c r="C4253" s="90" t="s">
        <v>5257</v>
      </c>
      <c r="D4253" s="91">
        <v>11410</v>
      </c>
      <c r="E4253" s="90" t="str">
        <f>IF(D4253=Contact!$M$4,MAX($E$2:E4252)+1,"")</f>
        <v/>
      </c>
    </row>
    <row r="4254" spans="3:5" x14ac:dyDescent="0.25">
      <c r="C4254" s="90" t="s">
        <v>5258</v>
      </c>
      <c r="D4254" s="91">
        <v>11410</v>
      </c>
      <c r="E4254" s="90" t="str">
        <f>IF(D4254=Contact!$M$4,MAX($E$2:E4253)+1,"")</f>
        <v/>
      </c>
    </row>
    <row r="4255" spans="3:5" x14ac:dyDescent="0.25">
      <c r="C4255" s="90" t="s">
        <v>5259</v>
      </c>
      <c r="D4255" s="91">
        <v>11410</v>
      </c>
      <c r="E4255" s="90" t="str">
        <f>IF(D4255=Contact!$M$4,MAX($E$2:E4254)+1,"")</f>
        <v/>
      </c>
    </row>
    <row r="4256" spans="3:5" x14ac:dyDescent="0.25">
      <c r="C4256" s="90" t="s">
        <v>5260</v>
      </c>
      <c r="D4256" s="91">
        <v>11410</v>
      </c>
      <c r="E4256" s="90" t="str">
        <f>IF(D4256=Contact!$M$4,MAX($E$2:E4255)+1,"")</f>
        <v/>
      </c>
    </row>
    <row r="4257" spans="3:5" x14ac:dyDescent="0.25">
      <c r="C4257" s="90" t="s">
        <v>5261</v>
      </c>
      <c r="D4257" s="91">
        <v>11410</v>
      </c>
      <c r="E4257" s="90" t="str">
        <f>IF(D4257=Contact!$M$4,MAX($E$2:E4256)+1,"")</f>
        <v/>
      </c>
    </row>
    <row r="4258" spans="3:5" x14ac:dyDescent="0.25">
      <c r="C4258" s="90" t="s">
        <v>5262</v>
      </c>
      <c r="D4258" s="91">
        <v>11410</v>
      </c>
      <c r="E4258" s="90" t="str">
        <f>IF(D4258=Contact!$M$4,MAX($E$2:E4257)+1,"")</f>
        <v/>
      </c>
    </row>
    <row r="4259" spans="3:5" x14ac:dyDescent="0.25">
      <c r="C4259" s="90" t="s">
        <v>5263</v>
      </c>
      <c r="D4259" s="91">
        <v>11410</v>
      </c>
      <c r="E4259" s="90" t="str">
        <f>IF(D4259=Contact!$M$4,MAX($E$2:E4258)+1,"")</f>
        <v/>
      </c>
    </row>
    <row r="4260" spans="3:5" x14ac:dyDescent="0.25">
      <c r="C4260" s="90" t="s">
        <v>5264</v>
      </c>
      <c r="D4260" s="91">
        <v>11410</v>
      </c>
      <c r="E4260" s="90" t="str">
        <f>IF(D4260=Contact!$M$4,MAX($E$2:E4259)+1,"")</f>
        <v/>
      </c>
    </row>
    <row r="4261" spans="3:5" x14ac:dyDescent="0.25">
      <c r="C4261" s="90" t="s">
        <v>5265</v>
      </c>
      <c r="D4261" s="91">
        <v>11410</v>
      </c>
      <c r="E4261" s="90" t="str">
        <f>IF(D4261=Contact!$M$4,MAX($E$2:E4260)+1,"")</f>
        <v/>
      </c>
    </row>
    <row r="4262" spans="3:5" x14ac:dyDescent="0.25">
      <c r="C4262" s="90" t="s">
        <v>5266</v>
      </c>
      <c r="D4262" s="91">
        <v>11410</v>
      </c>
      <c r="E4262" s="90" t="str">
        <f>IF(D4262=Contact!$M$4,MAX($E$2:E4261)+1,"")</f>
        <v/>
      </c>
    </row>
    <row r="4263" spans="3:5" x14ac:dyDescent="0.25">
      <c r="C4263" s="90" t="s">
        <v>5267</v>
      </c>
      <c r="D4263" s="91">
        <v>11410</v>
      </c>
      <c r="E4263" s="90" t="str">
        <f>IF(D4263=Contact!$M$4,MAX($E$2:E4262)+1,"")</f>
        <v/>
      </c>
    </row>
    <row r="4264" spans="3:5" x14ac:dyDescent="0.25">
      <c r="C4264" s="90" t="s">
        <v>5268</v>
      </c>
      <c r="D4264" s="91">
        <v>11420</v>
      </c>
      <c r="E4264" s="90" t="str">
        <f>IF(D4264=Contact!$M$4,MAX($E$2:E4263)+1,"")</f>
        <v/>
      </c>
    </row>
    <row r="4265" spans="3:5" x14ac:dyDescent="0.25">
      <c r="C4265" s="90" t="s">
        <v>5269</v>
      </c>
      <c r="D4265" s="91">
        <v>11420</v>
      </c>
      <c r="E4265" s="90" t="str">
        <f>IF(D4265=Contact!$M$4,MAX($E$2:E4264)+1,"")</f>
        <v/>
      </c>
    </row>
    <row r="4266" spans="3:5" x14ac:dyDescent="0.25">
      <c r="C4266" s="90" t="s">
        <v>5270</v>
      </c>
      <c r="D4266" s="91">
        <v>11420</v>
      </c>
      <c r="E4266" s="90" t="str">
        <f>IF(D4266=Contact!$M$4,MAX($E$2:E4265)+1,"")</f>
        <v/>
      </c>
    </row>
    <row r="4267" spans="3:5" x14ac:dyDescent="0.25">
      <c r="C4267" s="90" t="s">
        <v>5271</v>
      </c>
      <c r="D4267" s="91">
        <v>11420</v>
      </c>
      <c r="E4267" s="90" t="str">
        <f>IF(D4267=Contact!$M$4,MAX($E$2:E4266)+1,"")</f>
        <v/>
      </c>
    </row>
    <row r="4268" spans="3:5" x14ac:dyDescent="0.25">
      <c r="C4268" s="90" t="s">
        <v>5272</v>
      </c>
      <c r="D4268" s="91">
        <v>11420</v>
      </c>
      <c r="E4268" s="90" t="str">
        <f>IF(D4268=Contact!$M$4,MAX($E$2:E4267)+1,"")</f>
        <v/>
      </c>
    </row>
    <row r="4269" spans="3:5" x14ac:dyDescent="0.25">
      <c r="C4269" s="90" t="s">
        <v>5273</v>
      </c>
      <c r="D4269" s="91">
        <v>11420</v>
      </c>
      <c r="E4269" s="90" t="str">
        <f>IF(D4269=Contact!$M$4,MAX($E$2:E4268)+1,"")</f>
        <v/>
      </c>
    </row>
    <row r="4270" spans="3:5" x14ac:dyDescent="0.25">
      <c r="C4270" s="90" t="s">
        <v>5274</v>
      </c>
      <c r="D4270" s="91">
        <v>11420</v>
      </c>
      <c r="E4270" s="90" t="str">
        <f>IF(D4270=Contact!$M$4,MAX($E$2:E4269)+1,"")</f>
        <v/>
      </c>
    </row>
    <row r="4271" spans="3:5" x14ac:dyDescent="0.25">
      <c r="C4271" s="90" t="s">
        <v>5275</v>
      </c>
      <c r="D4271" s="91">
        <v>11420</v>
      </c>
      <c r="E4271" s="90" t="str">
        <f>IF(D4271=Contact!$M$4,MAX($E$2:E4270)+1,"")</f>
        <v/>
      </c>
    </row>
    <row r="4272" spans="3:5" x14ac:dyDescent="0.25">
      <c r="C4272" s="90" t="s">
        <v>3435</v>
      </c>
      <c r="D4272" s="91">
        <v>11420</v>
      </c>
      <c r="E4272" s="90" t="str">
        <f>IF(D4272=Contact!$M$4,MAX($E$2:E4271)+1,"")</f>
        <v/>
      </c>
    </row>
    <row r="4273" spans="3:5" x14ac:dyDescent="0.25">
      <c r="C4273" s="90" t="s">
        <v>5276</v>
      </c>
      <c r="D4273" s="91">
        <v>11420</v>
      </c>
      <c r="E4273" s="90" t="str">
        <f>IF(D4273=Contact!$M$4,MAX($E$2:E4272)+1,"")</f>
        <v/>
      </c>
    </row>
    <row r="4274" spans="3:5" x14ac:dyDescent="0.25">
      <c r="C4274" s="90" t="s">
        <v>5277</v>
      </c>
      <c r="D4274" s="91">
        <v>11430</v>
      </c>
      <c r="E4274" s="90" t="str">
        <f>IF(D4274=Contact!$M$4,MAX($E$2:E4273)+1,"")</f>
        <v/>
      </c>
    </row>
    <row r="4275" spans="3:5" x14ac:dyDescent="0.25">
      <c r="C4275" s="90" t="s">
        <v>5278</v>
      </c>
      <c r="D4275" s="91">
        <v>11430</v>
      </c>
      <c r="E4275" s="90" t="str">
        <f>IF(D4275=Contact!$M$4,MAX($E$2:E4274)+1,"")</f>
        <v/>
      </c>
    </row>
    <row r="4276" spans="3:5" x14ac:dyDescent="0.25">
      <c r="C4276" s="90" t="s">
        <v>5279</v>
      </c>
      <c r="D4276" s="91">
        <v>11440</v>
      </c>
      <c r="E4276" s="90" t="str">
        <f>IF(D4276=Contact!$M$4,MAX($E$2:E4275)+1,"")</f>
        <v/>
      </c>
    </row>
    <row r="4277" spans="3:5" x14ac:dyDescent="0.25">
      <c r="C4277" s="90" t="s">
        <v>5280</v>
      </c>
      <c r="D4277" s="91">
        <v>11480</v>
      </c>
      <c r="E4277" s="90" t="str">
        <f>IF(D4277=Contact!$M$4,MAX($E$2:E4276)+1,"")</f>
        <v/>
      </c>
    </row>
    <row r="4278" spans="3:5" x14ac:dyDescent="0.25">
      <c r="C4278" s="90" t="s">
        <v>5281</v>
      </c>
      <c r="D4278" s="91">
        <v>11490</v>
      </c>
      <c r="E4278" s="90" t="str">
        <f>IF(D4278=Contact!$M$4,MAX($E$2:E4277)+1,"")</f>
        <v/>
      </c>
    </row>
    <row r="4279" spans="3:5" x14ac:dyDescent="0.25">
      <c r="C4279" s="90" t="s">
        <v>5282</v>
      </c>
      <c r="D4279" s="91">
        <v>11500</v>
      </c>
      <c r="E4279" s="90" t="str">
        <f>IF(D4279=Contact!$M$4,MAX($E$2:E4278)+1,"")</f>
        <v/>
      </c>
    </row>
    <row r="4280" spans="3:5" x14ac:dyDescent="0.25">
      <c r="C4280" s="90" t="s">
        <v>5283</v>
      </c>
      <c r="D4280" s="91">
        <v>11500</v>
      </c>
      <c r="E4280" s="90" t="str">
        <f>IF(D4280=Contact!$M$4,MAX($E$2:E4279)+1,"")</f>
        <v/>
      </c>
    </row>
    <row r="4281" spans="3:5" x14ac:dyDescent="0.25">
      <c r="C4281" s="90" t="s">
        <v>5284</v>
      </c>
      <c r="D4281" s="91">
        <v>11500</v>
      </c>
      <c r="E4281" s="90" t="str">
        <f>IF(D4281=Contact!$M$4,MAX($E$2:E4280)+1,"")</f>
        <v/>
      </c>
    </row>
    <row r="4282" spans="3:5" x14ac:dyDescent="0.25">
      <c r="C4282" s="90" t="s">
        <v>5285</v>
      </c>
      <c r="D4282" s="91">
        <v>11500</v>
      </c>
      <c r="E4282" s="90" t="str">
        <f>IF(D4282=Contact!$M$4,MAX($E$2:E4281)+1,"")</f>
        <v/>
      </c>
    </row>
    <row r="4283" spans="3:5" x14ac:dyDescent="0.25">
      <c r="C4283" s="90" t="s">
        <v>5286</v>
      </c>
      <c r="D4283" s="91">
        <v>11500</v>
      </c>
      <c r="E4283" s="90" t="str">
        <f>IF(D4283=Contact!$M$4,MAX($E$2:E4282)+1,"")</f>
        <v/>
      </c>
    </row>
    <row r="4284" spans="3:5" x14ac:dyDescent="0.25">
      <c r="C4284" s="90" t="s">
        <v>5287</v>
      </c>
      <c r="D4284" s="91">
        <v>11500</v>
      </c>
      <c r="E4284" s="90" t="str">
        <f>IF(D4284=Contact!$M$4,MAX($E$2:E4283)+1,"")</f>
        <v/>
      </c>
    </row>
    <row r="4285" spans="3:5" x14ac:dyDescent="0.25">
      <c r="C4285" s="90" t="s">
        <v>5288</v>
      </c>
      <c r="D4285" s="91">
        <v>11500</v>
      </c>
      <c r="E4285" s="90" t="str">
        <f>IF(D4285=Contact!$M$4,MAX($E$2:E4284)+1,"")</f>
        <v/>
      </c>
    </row>
    <row r="4286" spans="3:5" x14ac:dyDescent="0.25">
      <c r="C4286" s="90" t="s">
        <v>5289</v>
      </c>
      <c r="D4286" s="91">
        <v>11500</v>
      </c>
      <c r="E4286" s="90" t="str">
        <f>IF(D4286=Contact!$M$4,MAX($E$2:E4285)+1,"")</f>
        <v/>
      </c>
    </row>
    <row r="4287" spans="3:5" x14ac:dyDescent="0.25">
      <c r="C4287" s="90" t="s">
        <v>5290</v>
      </c>
      <c r="D4287" s="91">
        <v>11500</v>
      </c>
      <c r="E4287" s="90" t="str">
        <f>IF(D4287=Contact!$M$4,MAX($E$2:E4286)+1,"")</f>
        <v/>
      </c>
    </row>
    <row r="4288" spans="3:5" x14ac:dyDescent="0.25">
      <c r="C4288" s="90" t="s">
        <v>5291</v>
      </c>
      <c r="D4288" s="91">
        <v>11500</v>
      </c>
      <c r="E4288" s="90" t="str">
        <f>IF(D4288=Contact!$M$4,MAX($E$2:E4287)+1,"")</f>
        <v/>
      </c>
    </row>
    <row r="4289" spans="3:5" x14ac:dyDescent="0.25">
      <c r="C4289" s="90" t="s">
        <v>5292</v>
      </c>
      <c r="D4289" s="91">
        <v>11500</v>
      </c>
      <c r="E4289" s="90" t="str">
        <f>IF(D4289=Contact!$M$4,MAX($E$2:E4288)+1,"")</f>
        <v/>
      </c>
    </row>
    <row r="4290" spans="3:5" x14ac:dyDescent="0.25">
      <c r="C4290" s="90" t="s">
        <v>5293</v>
      </c>
      <c r="D4290" s="91">
        <v>11500</v>
      </c>
      <c r="E4290" s="90" t="str">
        <f>IF(D4290=Contact!$M$4,MAX($E$2:E4289)+1,"")</f>
        <v/>
      </c>
    </row>
    <row r="4291" spans="3:5" x14ac:dyDescent="0.25">
      <c r="C4291" s="90" t="s">
        <v>5294</v>
      </c>
      <c r="D4291" s="91">
        <v>11500</v>
      </c>
      <c r="E4291" s="90" t="str">
        <f>IF(D4291=Contact!$M$4,MAX($E$2:E4290)+1,"")</f>
        <v/>
      </c>
    </row>
    <row r="4292" spans="3:5" x14ac:dyDescent="0.25">
      <c r="C4292" s="90" t="s">
        <v>5295</v>
      </c>
      <c r="D4292" s="91">
        <v>11510</v>
      </c>
      <c r="E4292" s="90" t="str">
        <f>IF(D4292=Contact!$M$4,MAX($E$2:E4291)+1,"")</f>
        <v/>
      </c>
    </row>
    <row r="4293" spans="3:5" x14ac:dyDescent="0.25">
      <c r="C4293" s="90" t="s">
        <v>5296</v>
      </c>
      <c r="D4293" s="91">
        <v>11510</v>
      </c>
      <c r="E4293" s="90" t="str">
        <f>IF(D4293=Contact!$M$4,MAX($E$2:E4292)+1,"")</f>
        <v/>
      </c>
    </row>
    <row r="4294" spans="3:5" x14ac:dyDescent="0.25">
      <c r="C4294" s="90" t="s">
        <v>5297</v>
      </c>
      <c r="D4294" s="91">
        <v>11510</v>
      </c>
      <c r="E4294" s="90" t="str">
        <f>IF(D4294=Contact!$M$4,MAX($E$2:E4293)+1,"")</f>
        <v/>
      </c>
    </row>
    <row r="4295" spans="3:5" x14ac:dyDescent="0.25">
      <c r="C4295" s="90" t="s">
        <v>5298</v>
      </c>
      <c r="D4295" s="91">
        <v>11510</v>
      </c>
      <c r="E4295" s="90" t="str">
        <f>IF(D4295=Contact!$M$4,MAX($E$2:E4294)+1,"")</f>
        <v/>
      </c>
    </row>
    <row r="4296" spans="3:5" x14ac:dyDescent="0.25">
      <c r="C4296" s="90" t="s">
        <v>5299</v>
      </c>
      <c r="D4296" s="91">
        <v>11510</v>
      </c>
      <c r="E4296" s="90" t="str">
        <f>IF(D4296=Contact!$M$4,MAX($E$2:E4295)+1,"")</f>
        <v/>
      </c>
    </row>
    <row r="4297" spans="3:5" x14ac:dyDescent="0.25">
      <c r="C4297" s="90" t="s">
        <v>5300</v>
      </c>
      <c r="D4297" s="91">
        <v>11540</v>
      </c>
      <c r="E4297" s="90" t="str">
        <f>IF(D4297=Contact!$M$4,MAX($E$2:E4296)+1,"")</f>
        <v/>
      </c>
    </row>
    <row r="4298" spans="3:5" x14ac:dyDescent="0.25">
      <c r="C4298" s="90" t="s">
        <v>2241</v>
      </c>
      <c r="D4298" s="91">
        <v>11560</v>
      </c>
      <c r="E4298" s="90" t="str">
        <f>IF(D4298=Contact!$M$4,MAX($E$2:E4297)+1,"")</f>
        <v/>
      </c>
    </row>
    <row r="4299" spans="3:5" x14ac:dyDescent="0.25">
      <c r="C4299" s="90" t="s">
        <v>5301</v>
      </c>
      <c r="D4299" s="91">
        <v>11560</v>
      </c>
      <c r="E4299" s="90" t="str">
        <f>IF(D4299=Contact!$M$4,MAX($E$2:E4298)+1,"")</f>
        <v/>
      </c>
    </row>
    <row r="4300" spans="3:5" x14ac:dyDescent="0.25">
      <c r="C4300" s="90" t="s">
        <v>5302</v>
      </c>
      <c r="D4300" s="91">
        <v>11570</v>
      </c>
      <c r="E4300" s="90" t="str">
        <f>IF(D4300=Contact!$M$4,MAX($E$2:E4299)+1,"")</f>
        <v/>
      </c>
    </row>
    <row r="4301" spans="3:5" x14ac:dyDescent="0.25">
      <c r="C4301" s="90" t="s">
        <v>5303</v>
      </c>
      <c r="D4301" s="91">
        <v>11570</v>
      </c>
      <c r="E4301" s="90" t="str">
        <f>IF(D4301=Contact!$M$4,MAX($E$2:E4300)+1,"")</f>
        <v/>
      </c>
    </row>
    <row r="4302" spans="3:5" x14ac:dyDescent="0.25">
      <c r="C4302" s="90" t="s">
        <v>5304</v>
      </c>
      <c r="D4302" s="91">
        <v>11570</v>
      </c>
      <c r="E4302" s="90" t="str">
        <f>IF(D4302=Contact!$M$4,MAX($E$2:E4301)+1,"")</f>
        <v/>
      </c>
    </row>
    <row r="4303" spans="3:5" x14ac:dyDescent="0.25">
      <c r="C4303" s="90" t="s">
        <v>5305</v>
      </c>
      <c r="D4303" s="91">
        <v>11570</v>
      </c>
      <c r="E4303" s="90" t="str">
        <f>IF(D4303=Contact!$M$4,MAX($E$2:E4302)+1,"")</f>
        <v/>
      </c>
    </row>
    <row r="4304" spans="3:5" x14ac:dyDescent="0.25">
      <c r="C4304" s="90" t="s">
        <v>5306</v>
      </c>
      <c r="D4304" s="91">
        <v>11570</v>
      </c>
      <c r="E4304" s="90" t="str">
        <f>IF(D4304=Contact!$M$4,MAX($E$2:E4303)+1,"")</f>
        <v/>
      </c>
    </row>
    <row r="4305" spans="3:5" x14ac:dyDescent="0.25">
      <c r="C4305" s="90" t="s">
        <v>5307</v>
      </c>
      <c r="D4305" s="91">
        <v>11580</v>
      </c>
      <c r="E4305" s="90" t="str">
        <f>IF(D4305=Contact!$M$4,MAX($E$2:E4304)+1,"")</f>
        <v/>
      </c>
    </row>
    <row r="4306" spans="3:5" x14ac:dyDescent="0.25">
      <c r="C4306" s="90" t="s">
        <v>5308</v>
      </c>
      <c r="D4306" s="91">
        <v>11580</v>
      </c>
      <c r="E4306" s="90" t="str">
        <f>IF(D4306=Contact!$M$4,MAX($E$2:E4305)+1,"")</f>
        <v/>
      </c>
    </row>
    <row r="4307" spans="3:5" x14ac:dyDescent="0.25">
      <c r="C4307" s="90" t="s">
        <v>5309</v>
      </c>
      <c r="D4307" s="91">
        <v>11580</v>
      </c>
      <c r="E4307" s="90" t="str">
        <f>IF(D4307=Contact!$M$4,MAX($E$2:E4306)+1,"")</f>
        <v/>
      </c>
    </row>
    <row r="4308" spans="3:5" x14ac:dyDescent="0.25">
      <c r="C4308" s="90" t="s">
        <v>5310</v>
      </c>
      <c r="D4308" s="91">
        <v>11580</v>
      </c>
      <c r="E4308" s="90" t="str">
        <f>IF(D4308=Contact!$M$4,MAX($E$2:E4307)+1,"")</f>
        <v/>
      </c>
    </row>
    <row r="4309" spans="3:5" x14ac:dyDescent="0.25">
      <c r="C4309" s="90" t="s">
        <v>5311</v>
      </c>
      <c r="D4309" s="91">
        <v>11580</v>
      </c>
      <c r="E4309" s="90" t="str">
        <f>IF(D4309=Contact!$M$4,MAX($E$2:E4308)+1,"")</f>
        <v/>
      </c>
    </row>
    <row r="4310" spans="3:5" x14ac:dyDescent="0.25">
      <c r="C4310" s="90" t="s">
        <v>5312</v>
      </c>
      <c r="D4310" s="91">
        <v>11580</v>
      </c>
      <c r="E4310" s="90" t="str">
        <f>IF(D4310=Contact!$M$4,MAX($E$2:E4309)+1,"")</f>
        <v/>
      </c>
    </row>
    <row r="4311" spans="3:5" x14ac:dyDescent="0.25">
      <c r="C4311" s="90" t="s">
        <v>5313</v>
      </c>
      <c r="D4311" s="91">
        <v>11580</v>
      </c>
      <c r="E4311" s="90" t="str">
        <f>IF(D4311=Contact!$M$4,MAX($E$2:E4310)+1,"")</f>
        <v/>
      </c>
    </row>
    <row r="4312" spans="3:5" x14ac:dyDescent="0.25">
      <c r="C4312" s="90" t="s">
        <v>5314</v>
      </c>
      <c r="D4312" s="91">
        <v>11590</v>
      </c>
      <c r="E4312" s="90" t="str">
        <f>IF(D4312=Contact!$M$4,MAX($E$2:E4311)+1,"")</f>
        <v/>
      </c>
    </row>
    <row r="4313" spans="3:5" x14ac:dyDescent="0.25">
      <c r="C4313" s="90" t="s">
        <v>5315</v>
      </c>
      <c r="D4313" s="91">
        <v>11590</v>
      </c>
      <c r="E4313" s="90" t="str">
        <f>IF(D4313=Contact!$M$4,MAX($E$2:E4312)+1,"")</f>
        <v/>
      </c>
    </row>
    <row r="4314" spans="3:5" x14ac:dyDescent="0.25">
      <c r="C4314" s="90" t="s">
        <v>5316</v>
      </c>
      <c r="D4314" s="91">
        <v>11590</v>
      </c>
      <c r="E4314" s="90" t="str">
        <f>IF(D4314=Contact!$M$4,MAX($E$2:E4313)+1,"")</f>
        <v/>
      </c>
    </row>
    <row r="4315" spans="3:5" x14ac:dyDescent="0.25">
      <c r="C4315" s="90" t="s">
        <v>5317</v>
      </c>
      <c r="D4315" s="91">
        <v>11600</v>
      </c>
      <c r="E4315" s="90" t="str">
        <f>IF(D4315=Contact!$M$4,MAX($E$2:E4314)+1,"")</f>
        <v/>
      </c>
    </row>
    <row r="4316" spans="3:5" x14ac:dyDescent="0.25">
      <c r="C4316" s="90" t="s">
        <v>5318</v>
      </c>
      <c r="D4316" s="91">
        <v>11600</v>
      </c>
      <c r="E4316" s="90" t="str">
        <f>IF(D4316=Contact!$M$4,MAX($E$2:E4315)+1,"")</f>
        <v/>
      </c>
    </row>
    <row r="4317" spans="3:5" x14ac:dyDescent="0.25">
      <c r="C4317" s="90" t="s">
        <v>5319</v>
      </c>
      <c r="D4317" s="91">
        <v>11600</v>
      </c>
      <c r="E4317" s="90" t="str">
        <f>IF(D4317=Contact!$M$4,MAX($E$2:E4316)+1,"")</f>
        <v/>
      </c>
    </row>
    <row r="4318" spans="3:5" x14ac:dyDescent="0.25">
      <c r="C4318" s="90" t="s">
        <v>5320</v>
      </c>
      <c r="D4318" s="91">
        <v>11600</v>
      </c>
      <c r="E4318" s="90" t="str">
        <f>IF(D4318=Contact!$M$4,MAX($E$2:E4317)+1,"")</f>
        <v/>
      </c>
    </row>
    <row r="4319" spans="3:5" x14ac:dyDescent="0.25">
      <c r="C4319" s="90" t="s">
        <v>5321</v>
      </c>
      <c r="D4319" s="91">
        <v>11600</v>
      </c>
      <c r="E4319" s="90" t="str">
        <f>IF(D4319=Contact!$M$4,MAX($E$2:E4318)+1,"")</f>
        <v/>
      </c>
    </row>
    <row r="4320" spans="3:5" x14ac:dyDescent="0.25">
      <c r="C4320" s="90" t="s">
        <v>5322</v>
      </c>
      <c r="D4320" s="91">
        <v>11600</v>
      </c>
      <c r="E4320" s="90" t="str">
        <f>IF(D4320=Contact!$M$4,MAX($E$2:E4319)+1,"")</f>
        <v/>
      </c>
    </row>
    <row r="4321" spans="3:5" x14ac:dyDescent="0.25">
      <c r="C4321" s="90" t="s">
        <v>5323</v>
      </c>
      <c r="D4321" s="91">
        <v>11600</v>
      </c>
      <c r="E4321" s="90" t="str">
        <f>IF(D4321=Contact!$M$4,MAX($E$2:E4320)+1,"")</f>
        <v/>
      </c>
    </row>
    <row r="4322" spans="3:5" x14ac:dyDescent="0.25">
      <c r="C4322" s="90" t="s">
        <v>5324</v>
      </c>
      <c r="D4322" s="91">
        <v>11600</v>
      </c>
      <c r="E4322" s="90" t="str">
        <f>IF(D4322=Contact!$M$4,MAX($E$2:E4321)+1,"")</f>
        <v/>
      </c>
    </row>
    <row r="4323" spans="3:5" x14ac:dyDescent="0.25">
      <c r="C4323" s="90" t="s">
        <v>5325</v>
      </c>
      <c r="D4323" s="91">
        <v>11600</v>
      </c>
      <c r="E4323" s="90" t="str">
        <f>IF(D4323=Contact!$M$4,MAX($E$2:E4322)+1,"")</f>
        <v/>
      </c>
    </row>
    <row r="4324" spans="3:5" x14ac:dyDescent="0.25">
      <c r="C4324" s="90" t="s">
        <v>5326</v>
      </c>
      <c r="D4324" s="91">
        <v>11600</v>
      </c>
      <c r="E4324" s="90" t="str">
        <f>IF(D4324=Contact!$M$4,MAX($E$2:E4323)+1,"")</f>
        <v/>
      </c>
    </row>
    <row r="4325" spans="3:5" x14ac:dyDescent="0.25">
      <c r="C4325" s="90" t="s">
        <v>5327</v>
      </c>
      <c r="D4325" s="91">
        <v>11600</v>
      </c>
      <c r="E4325" s="90" t="str">
        <f>IF(D4325=Contact!$M$4,MAX($E$2:E4324)+1,"")</f>
        <v/>
      </c>
    </row>
    <row r="4326" spans="3:5" x14ac:dyDescent="0.25">
      <c r="C4326" s="90" t="s">
        <v>5328</v>
      </c>
      <c r="D4326" s="91">
        <v>11600</v>
      </c>
      <c r="E4326" s="90" t="str">
        <f>IF(D4326=Contact!$M$4,MAX($E$2:E4325)+1,"")</f>
        <v/>
      </c>
    </row>
    <row r="4327" spans="3:5" x14ac:dyDescent="0.25">
      <c r="C4327" s="90" t="s">
        <v>5329</v>
      </c>
      <c r="D4327" s="91">
        <v>11600</v>
      </c>
      <c r="E4327" s="90" t="str">
        <f>IF(D4327=Contact!$M$4,MAX($E$2:E4326)+1,"")</f>
        <v/>
      </c>
    </row>
    <row r="4328" spans="3:5" x14ac:dyDescent="0.25">
      <c r="C4328" s="90" t="s">
        <v>5330</v>
      </c>
      <c r="D4328" s="91">
        <v>11600</v>
      </c>
      <c r="E4328" s="90" t="str">
        <f>IF(D4328=Contact!$M$4,MAX($E$2:E4327)+1,"")</f>
        <v/>
      </c>
    </row>
    <row r="4329" spans="3:5" x14ac:dyDescent="0.25">
      <c r="C4329" s="90" t="s">
        <v>5331</v>
      </c>
      <c r="D4329" s="91">
        <v>11600</v>
      </c>
      <c r="E4329" s="90" t="str">
        <f>IF(D4329=Contact!$M$4,MAX($E$2:E4328)+1,"")</f>
        <v/>
      </c>
    </row>
    <row r="4330" spans="3:5" x14ac:dyDescent="0.25">
      <c r="C4330" s="90" t="s">
        <v>5332</v>
      </c>
      <c r="D4330" s="91">
        <v>11600</v>
      </c>
      <c r="E4330" s="90" t="str">
        <f>IF(D4330=Contact!$M$4,MAX($E$2:E4329)+1,"")</f>
        <v/>
      </c>
    </row>
    <row r="4331" spans="3:5" x14ac:dyDescent="0.25">
      <c r="C4331" s="90" t="s">
        <v>5333</v>
      </c>
      <c r="D4331" s="91">
        <v>11610</v>
      </c>
      <c r="E4331" s="90" t="str">
        <f>IF(D4331=Contact!$M$4,MAX($E$2:E4330)+1,"")</f>
        <v/>
      </c>
    </row>
    <row r="4332" spans="3:5" x14ac:dyDescent="0.25">
      <c r="C4332" s="90" t="s">
        <v>5334</v>
      </c>
      <c r="D4332" s="91">
        <v>11610</v>
      </c>
      <c r="E4332" s="90" t="str">
        <f>IF(D4332=Contact!$M$4,MAX($E$2:E4331)+1,"")</f>
        <v/>
      </c>
    </row>
    <row r="4333" spans="3:5" x14ac:dyDescent="0.25">
      <c r="C4333" s="90" t="s">
        <v>5335</v>
      </c>
      <c r="D4333" s="91">
        <v>11620</v>
      </c>
      <c r="E4333" s="90" t="str">
        <f>IF(D4333=Contact!$M$4,MAX($E$2:E4332)+1,"")</f>
        <v/>
      </c>
    </row>
    <row r="4334" spans="3:5" x14ac:dyDescent="0.25">
      <c r="C4334" s="90" t="s">
        <v>5336</v>
      </c>
      <c r="D4334" s="91">
        <v>11700</v>
      </c>
      <c r="E4334" s="90" t="str">
        <f>IF(D4334=Contact!$M$4,MAX($E$2:E4333)+1,"")</f>
        <v/>
      </c>
    </row>
    <row r="4335" spans="3:5" x14ac:dyDescent="0.25">
      <c r="C4335" s="90" t="s">
        <v>5337</v>
      </c>
      <c r="D4335" s="91">
        <v>11700</v>
      </c>
      <c r="E4335" s="90" t="str">
        <f>IF(D4335=Contact!$M$4,MAX($E$2:E4334)+1,"")</f>
        <v/>
      </c>
    </row>
    <row r="4336" spans="3:5" x14ac:dyDescent="0.25">
      <c r="C4336" s="90" t="s">
        <v>5338</v>
      </c>
      <c r="D4336" s="91">
        <v>11700</v>
      </c>
      <c r="E4336" s="90" t="str">
        <f>IF(D4336=Contact!$M$4,MAX($E$2:E4335)+1,"")</f>
        <v/>
      </c>
    </row>
    <row r="4337" spans="3:5" x14ac:dyDescent="0.25">
      <c r="C4337" s="90" t="s">
        <v>5339</v>
      </c>
      <c r="D4337" s="91">
        <v>11700</v>
      </c>
      <c r="E4337" s="90" t="str">
        <f>IF(D4337=Contact!$M$4,MAX($E$2:E4336)+1,"")</f>
        <v/>
      </c>
    </row>
    <row r="4338" spans="3:5" x14ac:dyDescent="0.25">
      <c r="C4338" s="90" t="s">
        <v>5340</v>
      </c>
      <c r="D4338" s="91">
        <v>11700</v>
      </c>
      <c r="E4338" s="90" t="str">
        <f>IF(D4338=Contact!$M$4,MAX($E$2:E4337)+1,"")</f>
        <v/>
      </c>
    </row>
    <row r="4339" spans="3:5" x14ac:dyDescent="0.25">
      <c r="C4339" s="90" t="s">
        <v>5341</v>
      </c>
      <c r="D4339" s="91">
        <v>11700</v>
      </c>
      <c r="E4339" s="90" t="str">
        <f>IF(D4339=Contact!$M$4,MAX($E$2:E4338)+1,"")</f>
        <v/>
      </c>
    </row>
    <row r="4340" spans="3:5" x14ac:dyDescent="0.25">
      <c r="C4340" s="90" t="s">
        <v>5342</v>
      </c>
      <c r="D4340" s="91">
        <v>11700</v>
      </c>
      <c r="E4340" s="90" t="str">
        <f>IF(D4340=Contact!$M$4,MAX($E$2:E4339)+1,"")</f>
        <v/>
      </c>
    </row>
    <row r="4341" spans="3:5" x14ac:dyDescent="0.25">
      <c r="C4341" s="90" t="s">
        <v>5343</v>
      </c>
      <c r="D4341" s="91">
        <v>11700</v>
      </c>
      <c r="E4341" s="90" t="str">
        <f>IF(D4341=Contact!$M$4,MAX($E$2:E4340)+1,"")</f>
        <v/>
      </c>
    </row>
    <row r="4342" spans="3:5" x14ac:dyDescent="0.25">
      <c r="C4342" s="90" t="s">
        <v>5344</v>
      </c>
      <c r="D4342" s="91">
        <v>11700</v>
      </c>
      <c r="E4342" s="90" t="str">
        <f>IF(D4342=Contact!$M$4,MAX($E$2:E4341)+1,"")</f>
        <v/>
      </c>
    </row>
    <row r="4343" spans="3:5" x14ac:dyDescent="0.25">
      <c r="C4343" s="90" t="s">
        <v>5345</v>
      </c>
      <c r="D4343" s="91">
        <v>11700</v>
      </c>
      <c r="E4343" s="90" t="str">
        <f>IF(D4343=Contact!$M$4,MAX($E$2:E4342)+1,"")</f>
        <v/>
      </c>
    </row>
    <row r="4344" spans="3:5" x14ac:dyDescent="0.25">
      <c r="C4344" s="90" t="s">
        <v>5346</v>
      </c>
      <c r="D4344" s="91">
        <v>11700</v>
      </c>
      <c r="E4344" s="90" t="str">
        <f>IF(D4344=Contact!$M$4,MAX($E$2:E4343)+1,"")</f>
        <v/>
      </c>
    </row>
    <row r="4345" spans="3:5" x14ac:dyDescent="0.25">
      <c r="C4345" s="90" t="s">
        <v>5347</v>
      </c>
      <c r="D4345" s="91">
        <v>11700</v>
      </c>
      <c r="E4345" s="90" t="str">
        <f>IF(D4345=Contact!$M$4,MAX($E$2:E4344)+1,"")</f>
        <v/>
      </c>
    </row>
    <row r="4346" spans="3:5" x14ac:dyDescent="0.25">
      <c r="C4346" s="90" t="s">
        <v>5348</v>
      </c>
      <c r="D4346" s="91">
        <v>11700</v>
      </c>
      <c r="E4346" s="90" t="str">
        <f>IF(D4346=Contact!$M$4,MAX($E$2:E4345)+1,"")</f>
        <v/>
      </c>
    </row>
    <row r="4347" spans="3:5" x14ac:dyDescent="0.25">
      <c r="C4347" s="90" t="s">
        <v>5349</v>
      </c>
      <c r="D4347" s="91">
        <v>11700</v>
      </c>
      <c r="E4347" s="90" t="str">
        <f>IF(D4347=Contact!$M$4,MAX($E$2:E4346)+1,"")</f>
        <v/>
      </c>
    </row>
    <row r="4348" spans="3:5" x14ac:dyDescent="0.25">
      <c r="C4348" s="90" t="s">
        <v>4425</v>
      </c>
      <c r="D4348" s="91">
        <v>11800</v>
      </c>
      <c r="E4348" s="90" t="str">
        <f>IF(D4348=Contact!$M$4,MAX($E$2:E4347)+1,"")</f>
        <v/>
      </c>
    </row>
    <row r="4349" spans="3:5" x14ac:dyDescent="0.25">
      <c r="C4349" s="90" t="s">
        <v>5350</v>
      </c>
      <c r="D4349" s="91">
        <v>11800</v>
      </c>
      <c r="E4349" s="90" t="str">
        <f>IF(D4349=Contact!$M$4,MAX($E$2:E4348)+1,"")</f>
        <v/>
      </c>
    </row>
    <row r="4350" spans="3:5" x14ac:dyDescent="0.25">
      <c r="C4350" s="90" t="s">
        <v>5351</v>
      </c>
      <c r="D4350" s="91">
        <v>11800</v>
      </c>
      <c r="E4350" s="90" t="str">
        <f>IF(D4350=Contact!$M$4,MAX($E$2:E4349)+1,"")</f>
        <v/>
      </c>
    </row>
    <row r="4351" spans="3:5" x14ac:dyDescent="0.25">
      <c r="C4351" s="90" t="s">
        <v>5352</v>
      </c>
      <c r="D4351" s="91">
        <v>11800</v>
      </c>
      <c r="E4351" s="90" t="str">
        <f>IF(D4351=Contact!$M$4,MAX($E$2:E4350)+1,"")</f>
        <v/>
      </c>
    </row>
    <row r="4352" spans="3:5" x14ac:dyDescent="0.25">
      <c r="C4352" s="90" t="s">
        <v>5353</v>
      </c>
      <c r="D4352" s="91">
        <v>11800</v>
      </c>
      <c r="E4352" s="90" t="str">
        <f>IF(D4352=Contact!$M$4,MAX($E$2:E4351)+1,"")</f>
        <v/>
      </c>
    </row>
    <row r="4353" spans="3:5" x14ac:dyDescent="0.25">
      <c r="C4353" s="90" t="s">
        <v>5354</v>
      </c>
      <c r="D4353" s="91">
        <v>11800</v>
      </c>
      <c r="E4353" s="90" t="str">
        <f>IF(D4353=Contact!$M$4,MAX($E$2:E4352)+1,"")</f>
        <v/>
      </c>
    </row>
    <row r="4354" spans="3:5" x14ac:dyDescent="0.25">
      <c r="C4354" s="90" t="s">
        <v>5355</v>
      </c>
      <c r="D4354" s="91">
        <v>11800</v>
      </c>
      <c r="E4354" s="90" t="str">
        <f>IF(D4354=Contact!$M$4,MAX($E$2:E4353)+1,"")</f>
        <v/>
      </c>
    </row>
    <row r="4355" spans="3:5" x14ac:dyDescent="0.25">
      <c r="C4355" s="90" t="s">
        <v>5356</v>
      </c>
      <c r="D4355" s="91">
        <v>11800</v>
      </c>
      <c r="E4355" s="90" t="str">
        <f>IF(D4355=Contact!$M$4,MAX($E$2:E4354)+1,"")</f>
        <v/>
      </c>
    </row>
    <row r="4356" spans="3:5" x14ac:dyDescent="0.25">
      <c r="C4356" s="90" t="s">
        <v>5357</v>
      </c>
      <c r="D4356" s="91">
        <v>11800</v>
      </c>
      <c r="E4356" s="90" t="str">
        <f>IF(D4356=Contact!$M$4,MAX($E$2:E4355)+1,"")</f>
        <v/>
      </c>
    </row>
    <row r="4357" spans="3:5" x14ac:dyDescent="0.25">
      <c r="C4357" s="90" t="s">
        <v>5358</v>
      </c>
      <c r="D4357" s="91">
        <v>11800</v>
      </c>
      <c r="E4357" s="90" t="str">
        <f>IF(D4357=Contact!$M$4,MAX($E$2:E4356)+1,"")</f>
        <v/>
      </c>
    </row>
    <row r="4358" spans="3:5" x14ac:dyDescent="0.25">
      <c r="C4358" s="90" t="s">
        <v>5359</v>
      </c>
      <c r="D4358" s="91">
        <v>11800</v>
      </c>
      <c r="E4358" s="90" t="str">
        <f>IF(D4358=Contact!$M$4,MAX($E$2:E4357)+1,"")</f>
        <v/>
      </c>
    </row>
    <row r="4359" spans="3:5" x14ac:dyDescent="0.25">
      <c r="C4359" s="90" t="s">
        <v>5360</v>
      </c>
      <c r="D4359" s="91">
        <v>11800</v>
      </c>
      <c r="E4359" s="90" t="str">
        <f>IF(D4359=Contact!$M$4,MAX($E$2:E4358)+1,"")</f>
        <v/>
      </c>
    </row>
    <row r="4360" spans="3:5" x14ac:dyDescent="0.25">
      <c r="C4360" s="90" t="s">
        <v>5361</v>
      </c>
      <c r="D4360" s="91">
        <v>11800</v>
      </c>
      <c r="E4360" s="90" t="str">
        <f>IF(D4360=Contact!$M$4,MAX($E$2:E4359)+1,"")</f>
        <v/>
      </c>
    </row>
    <row r="4361" spans="3:5" x14ac:dyDescent="0.25">
      <c r="C4361" s="90" t="s">
        <v>5362</v>
      </c>
      <c r="D4361" s="91">
        <v>11800</v>
      </c>
      <c r="E4361" s="90" t="str">
        <f>IF(D4361=Contact!$M$4,MAX($E$2:E4360)+1,"")</f>
        <v/>
      </c>
    </row>
    <row r="4362" spans="3:5" x14ac:dyDescent="0.25">
      <c r="C4362" s="90" t="s">
        <v>5363</v>
      </c>
      <c r="D4362" s="91">
        <v>12000</v>
      </c>
      <c r="E4362" s="90" t="str">
        <f>IF(D4362=Contact!$M$4,MAX($E$2:E4361)+1,"")</f>
        <v/>
      </c>
    </row>
    <row r="4363" spans="3:5" x14ac:dyDescent="0.25">
      <c r="C4363" s="90" t="s">
        <v>5364</v>
      </c>
      <c r="D4363" s="91">
        <v>12000</v>
      </c>
      <c r="E4363" s="90" t="str">
        <f>IF(D4363=Contact!$M$4,MAX($E$2:E4362)+1,"")</f>
        <v/>
      </c>
    </row>
    <row r="4364" spans="3:5" x14ac:dyDescent="0.25">
      <c r="C4364" s="90" t="s">
        <v>17</v>
      </c>
      <c r="D4364" s="91">
        <v>12000</v>
      </c>
      <c r="E4364" s="90" t="str">
        <f>IF(D4364=Contact!$M$4,MAX($E$2:E4363)+1,"")</f>
        <v/>
      </c>
    </row>
    <row r="4365" spans="3:5" x14ac:dyDescent="0.25">
      <c r="C4365" s="90" t="s">
        <v>5365</v>
      </c>
      <c r="D4365" s="91">
        <v>12100</v>
      </c>
      <c r="E4365" s="90" t="str">
        <f>IF(D4365=Contact!$M$4,MAX($E$2:E4364)+1,"")</f>
        <v/>
      </c>
    </row>
    <row r="4366" spans="3:5" x14ac:dyDescent="0.25">
      <c r="C4366" s="90" t="s">
        <v>5366</v>
      </c>
      <c r="D4366" s="91">
        <v>12100</v>
      </c>
      <c r="E4366" s="90" t="str">
        <f>IF(D4366=Contact!$M$4,MAX($E$2:E4365)+1,"")</f>
        <v/>
      </c>
    </row>
    <row r="4367" spans="3:5" x14ac:dyDescent="0.25">
      <c r="C4367" s="90" t="s">
        <v>5367</v>
      </c>
      <c r="D4367" s="91">
        <v>12100</v>
      </c>
      <c r="E4367" s="90" t="str">
        <f>IF(D4367=Contact!$M$4,MAX($E$2:E4366)+1,"")</f>
        <v/>
      </c>
    </row>
    <row r="4368" spans="3:5" x14ac:dyDescent="0.25">
      <c r="C4368" s="90" t="s">
        <v>5368</v>
      </c>
      <c r="D4368" s="91">
        <v>12100</v>
      </c>
      <c r="E4368" s="90" t="str">
        <f>IF(D4368=Contact!$M$4,MAX($E$2:E4367)+1,"")</f>
        <v/>
      </c>
    </row>
    <row r="4369" spans="3:5" x14ac:dyDescent="0.25">
      <c r="C4369" s="90" t="s">
        <v>5369</v>
      </c>
      <c r="D4369" s="91">
        <v>12100</v>
      </c>
      <c r="E4369" s="90" t="str">
        <f>IF(D4369=Contact!$M$4,MAX($E$2:E4368)+1,"")</f>
        <v/>
      </c>
    </row>
    <row r="4370" spans="3:5" x14ac:dyDescent="0.25">
      <c r="C4370" s="90" t="s">
        <v>5370</v>
      </c>
      <c r="D4370" s="91">
        <v>12110</v>
      </c>
      <c r="E4370" s="90" t="str">
        <f>IF(D4370=Contact!$M$4,MAX($E$2:E4369)+1,"")</f>
        <v/>
      </c>
    </row>
    <row r="4371" spans="3:5" x14ac:dyDescent="0.25">
      <c r="C4371" s="90" t="s">
        <v>5371</v>
      </c>
      <c r="D4371" s="91">
        <v>12110</v>
      </c>
      <c r="E4371" s="90" t="str">
        <f>IF(D4371=Contact!$M$4,MAX($E$2:E4370)+1,"")</f>
        <v/>
      </c>
    </row>
    <row r="4372" spans="3:5" x14ac:dyDescent="0.25">
      <c r="C4372" s="90" t="s">
        <v>5372</v>
      </c>
      <c r="D4372" s="91">
        <v>12110</v>
      </c>
      <c r="E4372" s="90" t="str">
        <f>IF(D4372=Contact!$M$4,MAX($E$2:E4371)+1,"")</f>
        <v/>
      </c>
    </row>
    <row r="4373" spans="3:5" x14ac:dyDescent="0.25">
      <c r="C4373" s="90" t="s">
        <v>5373</v>
      </c>
      <c r="D4373" s="91">
        <v>12110</v>
      </c>
      <c r="E4373" s="90" t="str">
        <f>IF(D4373=Contact!$M$4,MAX($E$2:E4372)+1,"")</f>
        <v/>
      </c>
    </row>
    <row r="4374" spans="3:5" x14ac:dyDescent="0.25">
      <c r="C4374" s="90" t="s">
        <v>5374</v>
      </c>
      <c r="D4374" s="91">
        <v>12110</v>
      </c>
      <c r="E4374" s="90" t="str">
        <f>IF(D4374=Contact!$M$4,MAX($E$2:E4373)+1,"")</f>
        <v/>
      </c>
    </row>
    <row r="4375" spans="3:5" x14ac:dyDescent="0.25">
      <c r="C4375" s="90" t="s">
        <v>5375</v>
      </c>
      <c r="D4375" s="91">
        <v>12120</v>
      </c>
      <c r="E4375" s="90" t="str">
        <f>IF(D4375=Contact!$M$4,MAX($E$2:E4374)+1,"")</f>
        <v/>
      </c>
    </row>
    <row r="4376" spans="3:5" x14ac:dyDescent="0.25">
      <c r="C4376" s="90" t="s">
        <v>5376</v>
      </c>
      <c r="D4376" s="91">
        <v>12120</v>
      </c>
      <c r="E4376" s="90" t="str">
        <f>IF(D4376=Contact!$M$4,MAX($E$2:E4375)+1,"")</f>
        <v/>
      </c>
    </row>
    <row r="4377" spans="3:5" x14ac:dyDescent="0.25">
      <c r="C4377" s="90" t="s">
        <v>5377</v>
      </c>
      <c r="D4377" s="91">
        <v>12120</v>
      </c>
      <c r="E4377" s="90" t="str">
        <f>IF(D4377=Contact!$M$4,MAX($E$2:E4376)+1,"")</f>
        <v/>
      </c>
    </row>
    <row r="4378" spans="3:5" x14ac:dyDescent="0.25">
      <c r="C4378" s="90" t="s">
        <v>5378</v>
      </c>
      <c r="D4378" s="91">
        <v>12120</v>
      </c>
      <c r="E4378" s="90" t="str">
        <f>IF(D4378=Contact!$M$4,MAX($E$2:E4377)+1,"")</f>
        <v/>
      </c>
    </row>
    <row r="4379" spans="3:5" x14ac:dyDescent="0.25">
      <c r="C4379" s="90" t="s">
        <v>5379</v>
      </c>
      <c r="D4379" s="91">
        <v>12120</v>
      </c>
      <c r="E4379" s="90" t="str">
        <f>IF(D4379=Contact!$M$4,MAX($E$2:E4378)+1,"")</f>
        <v/>
      </c>
    </row>
    <row r="4380" spans="3:5" x14ac:dyDescent="0.25">
      <c r="C4380" s="90" t="s">
        <v>5380</v>
      </c>
      <c r="D4380" s="91">
        <v>12120</v>
      </c>
      <c r="E4380" s="90" t="str">
        <f>IF(D4380=Contact!$M$4,MAX($E$2:E4379)+1,"")</f>
        <v/>
      </c>
    </row>
    <row r="4381" spans="3:5" x14ac:dyDescent="0.25">
      <c r="C4381" s="90" t="s">
        <v>5381</v>
      </c>
      <c r="D4381" s="91">
        <v>12120</v>
      </c>
      <c r="E4381" s="90" t="str">
        <f>IF(D4381=Contact!$M$4,MAX($E$2:E4380)+1,"")</f>
        <v/>
      </c>
    </row>
    <row r="4382" spans="3:5" x14ac:dyDescent="0.25">
      <c r="C4382" s="90" t="s">
        <v>5382</v>
      </c>
      <c r="D4382" s="91">
        <v>12120</v>
      </c>
      <c r="E4382" s="90" t="str">
        <f>IF(D4382=Contact!$M$4,MAX($E$2:E4381)+1,"")</f>
        <v/>
      </c>
    </row>
    <row r="4383" spans="3:5" x14ac:dyDescent="0.25">
      <c r="C4383" s="90" t="s">
        <v>5383</v>
      </c>
      <c r="D4383" s="91">
        <v>12120</v>
      </c>
      <c r="E4383" s="90" t="str">
        <f>IF(D4383=Contact!$M$4,MAX($E$2:E4382)+1,"")</f>
        <v/>
      </c>
    </row>
    <row r="4384" spans="3:5" x14ac:dyDescent="0.25">
      <c r="C4384" s="90" t="s">
        <v>5384</v>
      </c>
      <c r="D4384" s="91">
        <v>12130</v>
      </c>
      <c r="E4384" s="90" t="str">
        <f>IF(D4384=Contact!$M$4,MAX($E$2:E4383)+1,"")</f>
        <v/>
      </c>
    </row>
    <row r="4385" spans="3:5" x14ac:dyDescent="0.25">
      <c r="C4385" s="90" t="s">
        <v>5385</v>
      </c>
      <c r="D4385" s="91">
        <v>12130</v>
      </c>
      <c r="E4385" s="90" t="str">
        <f>IF(D4385=Contact!$M$4,MAX($E$2:E4384)+1,"")</f>
        <v/>
      </c>
    </row>
    <row r="4386" spans="3:5" x14ac:dyDescent="0.25">
      <c r="C4386" s="90" t="s">
        <v>5386</v>
      </c>
      <c r="D4386" s="91">
        <v>12130</v>
      </c>
      <c r="E4386" s="90" t="str">
        <f>IF(D4386=Contact!$M$4,MAX($E$2:E4385)+1,"")</f>
        <v/>
      </c>
    </row>
    <row r="4387" spans="3:5" x14ac:dyDescent="0.25">
      <c r="C4387" s="90" t="s">
        <v>5387</v>
      </c>
      <c r="D4387" s="91">
        <v>12130</v>
      </c>
      <c r="E4387" s="90" t="str">
        <f>IF(D4387=Contact!$M$4,MAX($E$2:E4386)+1,"")</f>
        <v/>
      </c>
    </row>
    <row r="4388" spans="3:5" x14ac:dyDescent="0.25">
      <c r="C4388" s="90" t="s">
        <v>5388</v>
      </c>
      <c r="D4388" s="91">
        <v>12130</v>
      </c>
      <c r="E4388" s="90" t="str">
        <f>IF(D4388=Contact!$M$4,MAX($E$2:E4387)+1,"")</f>
        <v/>
      </c>
    </row>
    <row r="4389" spans="3:5" x14ac:dyDescent="0.25">
      <c r="C4389" s="90" t="s">
        <v>5389</v>
      </c>
      <c r="D4389" s="91">
        <v>12130</v>
      </c>
      <c r="E4389" s="90" t="str">
        <f>IF(D4389=Contact!$M$4,MAX($E$2:E4388)+1,"")</f>
        <v/>
      </c>
    </row>
    <row r="4390" spans="3:5" x14ac:dyDescent="0.25">
      <c r="C4390" s="90" t="s">
        <v>5390</v>
      </c>
      <c r="D4390" s="91">
        <v>12130</v>
      </c>
      <c r="E4390" s="90" t="str">
        <f>IF(D4390=Contact!$M$4,MAX($E$2:E4389)+1,"")</f>
        <v/>
      </c>
    </row>
    <row r="4391" spans="3:5" x14ac:dyDescent="0.25">
      <c r="C4391" s="90" t="s">
        <v>5391</v>
      </c>
      <c r="D4391" s="91">
        <v>12140</v>
      </c>
      <c r="E4391" s="90" t="str">
        <f>IF(D4391=Contact!$M$4,MAX($E$2:E4390)+1,"")</f>
        <v/>
      </c>
    </row>
    <row r="4392" spans="3:5" x14ac:dyDescent="0.25">
      <c r="C4392" s="90" t="s">
        <v>5392</v>
      </c>
      <c r="D4392" s="91">
        <v>12140</v>
      </c>
      <c r="E4392" s="90" t="str">
        <f>IF(D4392=Contact!$M$4,MAX($E$2:E4391)+1,"")</f>
        <v/>
      </c>
    </row>
    <row r="4393" spans="3:5" x14ac:dyDescent="0.25">
      <c r="C4393" s="90" t="s">
        <v>5393</v>
      </c>
      <c r="D4393" s="91">
        <v>12140</v>
      </c>
      <c r="E4393" s="90" t="str">
        <f>IF(D4393=Contact!$M$4,MAX($E$2:E4392)+1,"")</f>
        <v/>
      </c>
    </row>
    <row r="4394" spans="3:5" x14ac:dyDescent="0.25">
      <c r="C4394" s="90" t="s">
        <v>5394</v>
      </c>
      <c r="D4394" s="91">
        <v>12140</v>
      </c>
      <c r="E4394" s="90" t="str">
        <f>IF(D4394=Contact!$M$4,MAX($E$2:E4393)+1,"")</f>
        <v/>
      </c>
    </row>
    <row r="4395" spans="3:5" x14ac:dyDescent="0.25">
      <c r="C4395" s="90" t="s">
        <v>5395</v>
      </c>
      <c r="D4395" s="91">
        <v>12140</v>
      </c>
      <c r="E4395" s="90" t="str">
        <f>IF(D4395=Contact!$M$4,MAX($E$2:E4394)+1,"")</f>
        <v/>
      </c>
    </row>
    <row r="4396" spans="3:5" x14ac:dyDescent="0.25">
      <c r="C4396" s="90" t="s">
        <v>5396</v>
      </c>
      <c r="D4396" s="91">
        <v>12140</v>
      </c>
      <c r="E4396" s="90" t="str">
        <f>IF(D4396=Contact!$M$4,MAX($E$2:E4395)+1,"")</f>
        <v/>
      </c>
    </row>
    <row r="4397" spans="3:5" x14ac:dyDescent="0.25">
      <c r="C4397" s="90" t="s">
        <v>5397</v>
      </c>
      <c r="D4397" s="91">
        <v>12140</v>
      </c>
      <c r="E4397" s="90" t="str">
        <f>IF(D4397=Contact!$M$4,MAX($E$2:E4396)+1,"")</f>
        <v/>
      </c>
    </row>
    <row r="4398" spans="3:5" x14ac:dyDescent="0.25">
      <c r="C4398" s="90" t="s">
        <v>5398</v>
      </c>
      <c r="D4398" s="91">
        <v>12140</v>
      </c>
      <c r="E4398" s="90" t="str">
        <f>IF(D4398=Contact!$M$4,MAX($E$2:E4397)+1,"")</f>
        <v/>
      </c>
    </row>
    <row r="4399" spans="3:5" x14ac:dyDescent="0.25">
      <c r="C4399" s="90" t="s">
        <v>5399</v>
      </c>
      <c r="D4399" s="91">
        <v>12140</v>
      </c>
      <c r="E4399" s="90" t="str">
        <f>IF(D4399=Contact!$M$4,MAX($E$2:E4398)+1,"")</f>
        <v/>
      </c>
    </row>
    <row r="4400" spans="3:5" x14ac:dyDescent="0.25">
      <c r="C4400" s="90" t="s">
        <v>5400</v>
      </c>
      <c r="D4400" s="91">
        <v>12150</v>
      </c>
      <c r="E4400" s="90" t="str">
        <f>IF(D4400=Contact!$M$4,MAX($E$2:E4399)+1,"")</f>
        <v/>
      </c>
    </row>
    <row r="4401" spans="3:5" x14ac:dyDescent="0.25">
      <c r="C4401" s="90" t="s">
        <v>5401</v>
      </c>
      <c r="D4401" s="91">
        <v>12150</v>
      </c>
      <c r="E4401" s="90" t="str">
        <f>IF(D4401=Contact!$M$4,MAX($E$2:E4400)+1,"")</f>
        <v/>
      </c>
    </row>
    <row r="4402" spans="3:5" x14ac:dyDescent="0.25">
      <c r="C4402" s="90" t="s">
        <v>5402</v>
      </c>
      <c r="D4402" s="91">
        <v>12150</v>
      </c>
      <c r="E4402" s="90" t="str">
        <f>IF(D4402=Contact!$M$4,MAX($E$2:E4401)+1,"")</f>
        <v/>
      </c>
    </row>
    <row r="4403" spans="3:5" x14ac:dyDescent="0.25">
      <c r="C4403" s="90" t="s">
        <v>5403</v>
      </c>
      <c r="D4403" s="91">
        <v>12150</v>
      </c>
      <c r="E4403" s="90" t="str">
        <f>IF(D4403=Contact!$M$4,MAX($E$2:E4402)+1,"")</f>
        <v/>
      </c>
    </row>
    <row r="4404" spans="3:5" x14ac:dyDescent="0.25">
      <c r="C4404" s="90" t="s">
        <v>5404</v>
      </c>
      <c r="D4404" s="91">
        <v>12150</v>
      </c>
      <c r="E4404" s="90" t="str">
        <f>IF(D4404=Contact!$M$4,MAX($E$2:E4403)+1,"")</f>
        <v/>
      </c>
    </row>
    <row r="4405" spans="3:5" x14ac:dyDescent="0.25">
      <c r="C4405" s="90" t="s">
        <v>5405</v>
      </c>
      <c r="D4405" s="91">
        <v>12160</v>
      </c>
      <c r="E4405" s="90" t="str">
        <f>IF(D4405=Contact!$M$4,MAX($E$2:E4404)+1,"")</f>
        <v/>
      </c>
    </row>
    <row r="4406" spans="3:5" x14ac:dyDescent="0.25">
      <c r="C4406" s="90" t="s">
        <v>5406</v>
      </c>
      <c r="D4406" s="91">
        <v>12160</v>
      </c>
      <c r="E4406" s="90" t="str">
        <f>IF(D4406=Contact!$M$4,MAX($E$2:E4405)+1,"")</f>
        <v/>
      </c>
    </row>
    <row r="4407" spans="3:5" x14ac:dyDescent="0.25">
      <c r="C4407" s="90" t="s">
        <v>5407</v>
      </c>
      <c r="D4407" s="91">
        <v>12160</v>
      </c>
      <c r="E4407" s="90" t="str">
        <f>IF(D4407=Contact!$M$4,MAX($E$2:E4406)+1,"")</f>
        <v/>
      </c>
    </row>
    <row r="4408" spans="3:5" x14ac:dyDescent="0.25">
      <c r="C4408" s="90" t="s">
        <v>5408</v>
      </c>
      <c r="D4408" s="91">
        <v>12160</v>
      </c>
      <c r="E4408" s="90" t="str">
        <f>IF(D4408=Contact!$M$4,MAX($E$2:E4407)+1,"")</f>
        <v/>
      </c>
    </row>
    <row r="4409" spans="3:5" x14ac:dyDescent="0.25">
      <c r="C4409" s="90" t="s">
        <v>5409</v>
      </c>
      <c r="D4409" s="91">
        <v>12160</v>
      </c>
      <c r="E4409" s="90" t="str">
        <f>IF(D4409=Contact!$M$4,MAX($E$2:E4408)+1,"")</f>
        <v/>
      </c>
    </row>
    <row r="4410" spans="3:5" x14ac:dyDescent="0.25">
      <c r="C4410" s="90" t="s">
        <v>5410</v>
      </c>
      <c r="D4410" s="91">
        <v>12160</v>
      </c>
      <c r="E4410" s="90" t="str">
        <f>IF(D4410=Contact!$M$4,MAX($E$2:E4409)+1,"")</f>
        <v/>
      </c>
    </row>
    <row r="4411" spans="3:5" x14ac:dyDescent="0.25">
      <c r="C4411" s="90" t="s">
        <v>5411</v>
      </c>
      <c r="D4411" s="91">
        <v>12160</v>
      </c>
      <c r="E4411" s="90" t="str">
        <f>IF(D4411=Contact!$M$4,MAX($E$2:E4410)+1,"")</f>
        <v/>
      </c>
    </row>
    <row r="4412" spans="3:5" x14ac:dyDescent="0.25">
      <c r="C4412" s="90" t="s">
        <v>5412</v>
      </c>
      <c r="D4412" s="91">
        <v>12170</v>
      </c>
      <c r="E4412" s="90" t="str">
        <f>IF(D4412=Contact!$M$4,MAX($E$2:E4411)+1,"")</f>
        <v/>
      </c>
    </row>
    <row r="4413" spans="3:5" x14ac:dyDescent="0.25">
      <c r="C4413" s="90" t="s">
        <v>5413</v>
      </c>
      <c r="D4413" s="91">
        <v>12170</v>
      </c>
      <c r="E4413" s="90" t="str">
        <f>IF(D4413=Contact!$M$4,MAX($E$2:E4412)+1,"")</f>
        <v/>
      </c>
    </row>
    <row r="4414" spans="3:5" x14ac:dyDescent="0.25">
      <c r="C4414" s="90" t="s">
        <v>1714</v>
      </c>
      <c r="D4414" s="91">
        <v>12170</v>
      </c>
      <c r="E4414" s="90" t="str">
        <f>IF(D4414=Contact!$M$4,MAX($E$2:E4413)+1,"")</f>
        <v/>
      </c>
    </row>
    <row r="4415" spans="3:5" x14ac:dyDescent="0.25">
      <c r="C4415" s="90" t="s">
        <v>5414</v>
      </c>
      <c r="D4415" s="91">
        <v>12170</v>
      </c>
      <c r="E4415" s="90" t="str">
        <f>IF(D4415=Contact!$M$4,MAX($E$2:E4414)+1,"")</f>
        <v/>
      </c>
    </row>
    <row r="4416" spans="3:5" x14ac:dyDescent="0.25">
      <c r="C4416" s="90" t="s">
        <v>5415</v>
      </c>
      <c r="D4416" s="91">
        <v>12170</v>
      </c>
      <c r="E4416" s="90" t="str">
        <f>IF(D4416=Contact!$M$4,MAX($E$2:E4415)+1,"")</f>
        <v/>
      </c>
    </row>
    <row r="4417" spans="3:5" x14ac:dyDescent="0.25">
      <c r="C4417" s="90" t="s">
        <v>5416</v>
      </c>
      <c r="D4417" s="91">
        <v>12170</v>
      </c>
      <c r="E4417" s="90" t="str">
        <f>IF(D4417=Contact!$M$4,MAX($E$2:E4416)+1,"")</f>
        <v/>
      </c>
    </row>
    <row r="4418" spans="3:5" x14ac:dyDescent="0.25">
      <c r="C4418" s="90" t="s">
        <v>5417</v>
      </c>
      <c r="D4418" s="91">
        <v>12170</v>
      </c>
      <c r="E4418" s="90" t="str">
        <f>IF(D4418=Contact!$M$4,MAX($E$2:E4417)+1,"")</f>
        <v/>
      </c>
    </row>
    <row r="4419" spans="3:5" x14ac:dyDescent="0.25">
      <c r="C4419" s="90" t="s">
        <v>5418</v>
      </c>
      <c r="D4419" s="91">
        <v>12190</v>
      </c>
      <c r="E4419" s="90" t="str">
        <f>IF(D4419=Contact!$M$4,MAX($E$2:E4418)+1,"")</f>
        <v/>
      </c>
    </row>
    <row r="4420" spans="3:5" x14ac:dyDescent="0.25">
      <c r="C4420" s="90" t="s">
        <v>5419</v>
      </c>
      <c r="D4420" s="91">
        <v>12190</v>
      </c>
      <c r="E4420" s="90" t="str">
        <f>IF(D4420=Contact!$M$4,MAX($E$2:E4419)+1,"")</f>
        <v/>
      </c>
    </row>
    <row r="4421" spans="3:5" x14ac:dyDescent="0.25">
      <c r="C4421" s="90" t="s">
        <v>5420</v>
      </c>
      <c r="D4421" s="91">
        <v>12190</v>
      </c>
      <c r="E4421" s="90" t="str">
        <f>IF(D4421=Contact!$M$4,MAX($E$2:E4420)+1,"")</f>
        <v/>
      </c>
    </row>
    <row r="4422" spans="3:5" x14ac:dyDescent="0.25">
      <c r="C4422" s="90" t="s">
        <v>5421</v>
      </c>
      <c r="D4422" s="91">
        <v>12190</v>
      </c>
      <c r="E4422" s="90" t="str">
        <f>IF(D4422=Contact!$M$4,MAX($E$2:E4421)+1,"")</f>
        <v/>
      </c>
    </row>
    <row r="4423" spans="3:5" x14ac:dyDescent="0.25">
      <c r="C4423" s="90" t="s">
        <v>5422</v>
      </c>
      <c r="D4423" s="91">
        <v>12200</v>
      </c>
      <c r="E4423" s="90" t="str">
        <f>IF(D4423=Contact!$M$4,MAX($E$2:E4422)+1,"")</f>
        <v/>
      </c>
    </row>
    <row r="4424" spans="3:5" x14ac:dyDescent="0.25">
      <c r="C4424" s="90" t="s">
        <v>5423</v>
      </c>
      <c r="D4424" s="91">
        <v>12200</v>
      </c>
      <c r="E4424" s="90" t="str">
        <f>IF(D4424=Contact!$M$4,MAX($E$2:E4423)+1,"")</f>
        <v/>
      </c>
    </row>
    <row r="4425" spans="3:5" x14ac:dyDescent="0.25">
      <c r="C4425" s="90" t="s">
        <v>5424</v>
      </c>
      <c r="D4425" s="91">
        <v>12200</v>
      </c>
      <c r="E4425" s="90" t="str">
        <f>IF(D4425=Contact!$M$4,MAX($E$2:E4424)+1,"")</f>
        <v/>
      </c>
    </row>
    <row r="4426" spans="3:5" x14ac:dyDescent="0.25">
      <c r="C4426" s="90" t="s">
        <v>5425</v>
      </c>
      <c r="D4426" s="91">
        <v>12200</v>
      </c>
      <c r="E4426" s="90" t="str">
        <f>IF(D4426=Contact!$M$4,MAX($E$2:E4425)+1,"")</f>
        <v/>
      </c>
    </row>
    <row r="4427" spans="3:5" x14ac:dyDescent="0.25">
      <c r="C4427" s="90" t="s">
        <v>5426</v>
      </c>
      <c r="D4427" s="91">
        <v>12200</v>
      </c>
      <c r="E4427" s="90" t="str">
        <f>IF(D4427=Contact!$M$4,MAX($E$2:E4426)+1,"")</f>
        <v/>
      </c>
    </row>
    <row r="4428" spans="3:5" x14ac:dyDescent="0.25">
      <c r="C4428" s="90" t="s">
        <v>1343</v>
      </c>
      <c r="D4428" s="91">
        <v>12200</v>
      </c>
      <c r="E4428" s="90" t="str">
        <f>IF(D4428=Contact!$M$4,MAX($E$2:E4427)+1,"")</f>
        <v/>
      </c>
    </row>
    <row r="4429" spans="3:5" x14ac:dyDescent="0.25">
      <c r="C4429" s="90" t="s">
        <v>5427</v>
      </c>
      <c r="D4429" s="91">
        <v>12200</v>
      </c>
      <c r="E4429" s="90" t="str">
        <f>IF(D4429=Contact!$M$4,MAX($E$2:E4428)+1,"")</f>
        <v/>
      </c>
    </row>
    <row r="4430" spans="3:5" x14ac:dyDescent="0.25">
      <c r="C4430" s="90" t="s">
        <v>5428</v>
      </c>
      <c r="D4430" s="91">
        <v>12200</v>
      </c>
      <c r="E4430" s="90" t="str">
        <f>IF(D4430=Contact!$M$4,MAX($E$2:E4429)+1,"")</f>
        <v/>
      </c>
    </row>
    <row r="4431" spans="3:5" x14ac:dyDescent="0.25">
      <c r="C4431" s="90" t="s">
        <v>5429</v>
      </c>
      <c r="D4431" s="91">
        <v>12200</v>
      </c>
      <c r="E4431" s="90" t="str">
        <f>IF(D4431=Contact!$M$4,MAX($E$2:E4430)+1,"")</f>
        <v/>
      </c>
    </row>
    <row r="4432" spans="3:5" x14ac:dyDescent="0.25">
      <c r="C4432" s="90" t="s">
        <v>5430</v>
      </c>
      <c r="D4432" s="91">
        <v>12200</v>
      </c>
      <c r="E4432" s="90" t="str">
        <f>IF(D4432=Contact!$M$4,MAX($E$2:E4431)+1,"")</f>
        <v/>
      </c>
    </row>
    <row r="4433" spans="3:5" x14ac:dyDescent="0.25">
      <c r="C4433" s="90" t="s">
        <v>5431</v>
      </c>
      <c r="D4433" s="91">
        <v>12200</v>
      </c>
      <c r="E4433" s="90" t="str">
        <f>IF(D4433=Contact!$M$4,MAX($E$2:E4432)+1,"")</f>
        <v/>
      </c>
    </row>
    <row r="4434" spans="3:5" x14ac:dyDescent="0.25">
      <c r="C4434" s="90" t="s">
        <v>5432</v>
      </c>
      <c r="D4434" s="91">
        <v>12200</v>
      </c>
      <c r="E4434" s="90" t="str">
        <f>IF(D4434=Contact!$M$4,MAX($E$2:E4433)+1,"")</f>
        <v/>
      </c>
    </row>
    <row r="4435" spans="3:5" x14ac:dyDescent="0.25">
      <c r="C4435" s="90" t="s">
        <v>5433</v>
      </c>
      <c r="D4435" s="91">
        <v>12210</v>
      </c>
      <c r="E4435" s="90" t="str">
        <f>IF(D4435=Contact!$M$4,MAX($E$2:E4434)+1,"")</f>
        <v/>
      </c>
    </row>
    <row r="4436" spans="3:5" x14ac:dyDescent="0.25">
      <c r="C4436" s="90" t="s">
        <v>5434</v>
      </c>
      <c r="D4436" s="91">
        <v>12210</v>
      </c>
      <c r="E4436" s="90" t="str">
        <f>IF(D4436=Contact!$M$4,MAX($E$2:E4435)+1,"")</f>
        <v/>
      </c>
    </row>
    <row r="4437" spans="3:5" x14ac:dyDescent="0.25">
      <c r="C4437" s="90" t="s">
        <v>5435</v>
      </c>
      <c r="D4437" s="91">
        <v>12210</v>
      </c>
      <c r="E4437" s="90" t="str">
        <f>IF(D4437=Contact!$M$4,MAX($E$2:E4436)+1,"")</f>
        <v/>
      </c>
    </row>
    <row r="4438" spans="3:5" x14ac:dyDescent="0.25">
      <c r="C4438" s="90" t="s">
        <v>5436</v>
      </c>
      <c r="D4438" s="91">
        <v>12210</v>
      </c>
      <c r="E4438" s="90" t="str">
        <f>IF(D4438=Contact!$M$4,MAX($E$2:E4437)+1,"")</f>
        <v/>
      </c>
    </row>
    <row r="4439" spans="3:5" x14ac:dyDescent="0.25">
      <c r="C4439" s="90" t="s">
        <v>5437</v>
      </c>
      <c r="D4439" s="91">
        <v>12210</v>
      </c>
      <c r="E4439" s="90" t="str">
        <f>IF(D4439=Contact!$M$4,MAX($E$2:E4438)+1,"")</f>
        <v/>
      </c>
    </row>
    <row r="4440" spans="3:5" x14ac:dyDescent="0.25">
      <c r="C4440" s="90" t="s">
        <v>5438</v>
      </c>
      <c r="D4440" s="91">
        <v>12210</v>
      </c>
      <c r="E4440" s="90" t="str">
        <f>IF(D4440=Contact!$M$4,MAX($E$2:E4439)+1,"")</f>
        <v/>
      </c>
    </row>
    <row r="4441" spans="3:5" x14ac:dyDescent="0.25">
      <c r="C4441" s="90" t="s">
        <v>5439</v>
      </c>
      <c r="D4441" s="91">
        <v>12210</v>
      </c>
      <c r="E4441" s="90" t="str">
        <f>IF(D4441=Contact!$M$4,MAX($E$2:E4440)+1,"")</f>
        <v/>
      </c>
    </row>
    <row r="4442" spans="3:5" x14ac:dyDescent="0.25">
      <c r="C4442" s="90" t="s">
        <v>5440</v>
      </c>
      <c r="D4442" s="91">
        <v>12210</v>
      </c>
      <c r="E4442" s="90" t="str">
        <f>IF(D4442=Contact!$M$4,MAX($E$2:E4441)+1,"")</f>
        <v/>
      </c>
    </row>
    <row r="4443" spans="3:5" x14ac:dyDescent="0.25">
      <c r="C4443" s="90" t="s">
        <v>5441</v>
      </c>
      <c r="D4443" s="91">
        <v>12220</v>
      </c>
      <c r="E4443" s="90" t="str">
        <f>IF(D4443=Contact!$M$4,MAX($E$2:E4442)+1,"")</f>
        <v/>
      </c>
    </row>
    <row r="4444" spans="3:5" x14ac:dyDescent="0.25">
      <c r="C4444" s="90" t="s">
        <v>5442</v>
      </c>
      <c r="D4444" s="91">
        <v>12220</v>
      </c>
      <c r="E4444" s="90" t="str">
        <f>IF(D4444=Contact!$M$4,MAX($E$2:E4443)+1,"")</f>
        <v/>
      </c>
    </row>
    <row r="4445" spans="3:5" x14ac:dyDescent="0.25">
      <c r="C4445" s="90" t="s">
        <v>5443</v>
      </c>
      <c r="D4445" s="91">
        <v>12220</v>
      </c>
      <c r="E4445" s="90" t="str">
        <f>IF(D4445=Contact!$M$4,MAX($E$2:E4444)+1,"")</f>
        <v/>
      </c>
    </row>
    <row r="4446" spans="3:5" x14ac:dyDescent="0.25">
      <c r="C4446" s="90" t="s">
        <v>5444</v>
      </c>
      <c r="D4446" s="91">
        <v>12220</v>
      </c>
      <c r="E4446" s="90" t="str">
        <f>IF(D4446=Contact!$M$4,MAX($E$2:E4445)+1,"")</f>
        <v/>
      </c>
    </row>
    <row r="4447" spans="3:5" x14ac:dyDescent="0.25">
      <c r="C4447" s="90" t="s">
        <v>5445</v>
      </c>
      <c r="D4447" s="91">
        <v>12220</v>
      </c>
      <c r="E4447" s="90" t="str">
        <f>IF(D4447=Contact!$M$4,MAX($E$2:E4446)+1,"")</f>
        <v/>
      </c>
    </row>
    <row r="4448" spans="3:5" x14ac:dyDescent="0.25">
      <c r="C4448" s="90" t="s">
        <v>5446</v>
      </c>
      <c r="D4448" s="91">
        <v>12220</v>
      </c>
      <c r="E4448" s="90" t="str">
        <f>IF(D4448=Contact!$M$4,MAX($E$2:E4447)+1,"")</f>
        <v/>
      </c>
    </row>
    <row r="4449" spans="3:5" x14ac:dyDescent="0.25">
      <c r="C4449" s="90" t="s">
        <v>5447</v>
      </c>
      <c r="D4449" s="91">
        <v>12220</v>
      </c>
      <c r="E4449" s="90" t="str">
        <f>IF(D4449=Contact!$M$4,MAX($E$2:E4448)+1,"")</f>
        <v/>
      </c>
    </row>
    <row r="4450" spans="3:5" x14ac:dyDescent="0.25">
      <c r="C4450" s="90" t="s">
        <v>5448</v>
      </c>
      <c r="D4450" s="91">
        <v>12220</v>
      </c>
      <c r="E4450" s="90" t="str">
        <f>IF(D4450=Contact!$M$4,MAX($E$2:E4449)+1,"")</f>
        <v/>
      </c>
    </row>
    <row r="4451" spans="3:5" x14ac:dyDescent="0.25">
      <c r="C4451" s="90" t="s">
        <v>5449</v>
      </c>
      <c r="D4451" s="91">
        <v>12230</v>
      </c>
      <c r="E4451" s="90" t="str">
        <f>IF(D4451=Contact!$M$4,MAX($E$2:E4450)+1,"")</f>
        <v/>
      </c>
    </row>
    <row r="4452" spans="3:5" x14ac:dyDescent="0.25">
      <c r="C4452" s="90" t="s">
        <v>5450</v>
      </c>
      <c r="D4452" s="91">
        <v>12230</v>
      </c>
      <c r="E4452" s="90" t="str">
        <f>IF(D4452=Contact!$M$4,MAX($E$2:E4451)+1,"")</f>
        <v/>
      </c>
    </row>
    <row r="4453" spans="3:5" x14ac:dyDescent="0.25">
      <c r="C4453" s="90" t="s">
        <v>5451</v>
      </c>
      <c r="D4453" s="91">
        <v>12230</v>
      </c>
      <c r="E4453" s="90" t="str">
        <f>IF(D4453=Contact!$M$4,MAX($E$2:E4452)+1,"")</f>
        <v/>
      </c>
    </row>
    <row r="4454" spans="3:5" x14ac:dyDescent="0.25">
      <c r="C4454" s="90" t="s">
        <v>5452</v>
      </c>
      <c r="D4454" s="91">
        <v>12230</v>
      </c>
      <c r="E4454" s="90" t="str">
        <f>IF(D4454=Contact!$M$4,MAX($E$2:E4453)+1,"")</f>
        <v/>
      </c>
    </row>
    <row r="4455" spans="3:5" x14ac:dyDescent="0.25">
      <c r="C4455" s="90" t="s">
        <v>5453</v>
      </c>
      <c r="D4455" s="91">
        <v>12230</v>
      </c>
      <c r="E4455" s="90" t="str">
        <f>IF(D4455=Contact!$M$4,MAX($E$2:E4454)+1,"")</f>
        <v/>
      </c>
    </row>
    <row r="4456" spans="3:5" x14ac:dyDescent="0.25">
      <c r="C4456" s="90" t="s">
        <v>5454</v>
      </c>
      <c r="D4456" s="91">
        <v>12230</v>
      </c>
      <c r="E4456" s="90" t="str">
        <f>IF(D4456=Contact!$M$4,MAX($E$2:E4455)+1,"")</f>
        <v/>
      </c>
    </row>
    <row r="4457" spans="3:5" x14ac:dyDescent="0.25">
      <c r="C4457" s="90" t="s">
        <v>5455</v>
      </c>
      <c r="D4457" s="91">
        <v>12230</v>
      </c>
      <c r="E4457" s="90" t="str">
        <f>IF(D4457=Contact!$M$4,MAX($E$2:E4456)+1,"")</f>
        <v/>
      </c>
    </row>
    <row r="4458" spans="3:5" x14ac:dyDescent="0.25">
      <c r="C4458" s="90" t="s">
        <v>5456</v>
      </c>
      <c r="D4458" s="91">
        <v>12230</v>
      </c>
      <c r="E4458" s="90" t="str">
        <f>IF(D4458=Contact!$M$4,MAX($E$2:E4457)+1,"")</f>
        <v/>
      </c>
    </row>
    <row r="4459" spans="3:5" x14ac:dyDescent="0.25">
      <c r="C4459" s="90" t="s">
        <v>5457</v>
      </c>
      <c r="D4459" s="91">
        <v>12240</v>
      </c>
      <c r="E4459" s="90" t="str">
        <f>IF(D4459=Contact!$M$4,MAX($E$2:E4458)+1,"")</f>
        <v/>
      </c>
    </row>
    <row r="4460" spans="3:5" x14ac:dyDescent="0.25">
      <c r="C4460" s="90" t="s">
        <v>5458</v>
      </c>
      <c r="D4460" s="91">
        <v>12240</v>
      </c>
      <c r="E4460" s="90" t="str">
        <f>IF(D4460=Contact!$M$4,MAX($E$2:E4459)+1,"")</f>
        <v/>
      </c>
    </row>
    <row r="4461" spans="3:5" x14ac:dyDescent="0.25">
      <c r="C4461" s="90" t="s">
        <v>5459</v>
      </c>
      <c r="D4461" s="91">
        <v>12240</v>
      </c>
      <c r="E4461" s="90" t="str">
        <f>IF(D4461=Contact!$M$4,MAX($E$2:E4460)+1,"")</f>
        <v/>
      </c>
    </row>
    <row r="4462" spans="3:5" x14ac:dyDescent="0.25">
      <c r="C4462" s="90" t="s">
        <v>5460</v>
      </c>
      <c r="D4462" s="91">
        <v>12240</v>
      </c>
      <c r="E4462" s="90" t="str">
        <f>IF(D4462=Contact!$M$4,MAX($E$2:E4461)+1,"")</f>
        <v/>
      </c>
    </row>
    <row r="4463" spans="3:5" x14ac:dyDescent="0.25">
      <c r="C4463" s="90" t="s">
        <v>5461</v>
      </c>
      <c r="D4463" s="91">
        <v>12240</v>
      </c>
      <c r="E4463" s="90" t="str">
        <f>IF(D4463=Contact!$M$4,MAX($E$2:E4462)+1,"")</f>
        <v/>
      </c>
    </row>
    <row r="4464" spans="3:5" x14ac:dyDescent="0.25">
      <c r="C4464" s="90" t="s">
        <v>5462</v>
      </c>
      <c r="D4464" s="91">
        <v>12240</v>
      </c>
      <c r="E4464" s="90" t="str">
        <f>IF(D4464=Contact!$M$4,MAX($E$2:E4463)+1,"")</f>
        <v/>
      </c>
    </row>
    <row r="4465" spans="3:5" x14ac:dyDescent="0.25">
      <c r="C4465" s="90" t="s">
        <v>5463</v>
      </c>
      <c r="D4465" s="91">
        <v>12250</v>
      </c>
      <c r="E4465" s="90" t="str">
        <f>IF(D4465=Contact!$M$4,MAX($E$2:E4464)+1,"")</f>
        <v/>
      </c>
    </row>
    <row r="4466" spans="3:5" x14ac:dyDescent="0.25">
      <c r="C4466" s="90" t="s">
        <v>5464</v>
      </c>
      <c r="D4466" s="91">
        <v>12250</v>
      </c>
      <c r="E4466" s="90" t="str">
        <f>IF(D4466=Contact!$M$4,MAX($E$2:E4465)+1,"")</f>
        <v/>
      </c>
    </row>
    <row r="4467" spans="3:5" x14ac:dyDescent="0.25">
      <c r="C4467" s="90" t="s">
        <v>5465</v>
      </c>
      <c r="D4467" s="91">
        <v>12250</v>
      </c>
      <c r="E4467" s="90" t="str">
        <f>IF(D4467=Contact!$M$4,MAX($E$2:E4466)+1,"")</f>
        <v/>
      </c>
    </row>
    <row r="4468" spans="3:5" x14ac:dyDescent="0.25">
      <c r="C4468" s="90" t="s">
        <v>5466</v>
      </c>
      <c r="D4468" s="91">
        <v>12250</v>
      </c>
      <c r="E4468" s="90" t="str">
        <f>IF(D4468=Contact!$M$4,MAX($E$2:E4467)+1,"")</f>
        <v/>
      </c>
    </row>
    <row r="4469" spans="3:5" x14ac:dyDescent="0.25">
      <c r="C4469" s="90" t="s">
        <v>5467</v>
      </c>
      <c r="D4469" s="91">
        <v>12250</v>
      </c>
      <c r="E4469" s="90" t="str">
        <f>IF(D4469=Contact!$M$4,MAX($E$2:E4468)+1,"")</f>
        <v/>
      </c>
    </row>
    <row r="4470" spans="3:5" x14ac:dyDescent="0.25">
      <c r="C4470" s="90" t="s">
        <v>5468</v>
      </c>
      <c r="D4470" s="91">
        <v>12260</v>
      </c>
      <c r="E4470" s="90" t="str">
        <f>IF(D4470=Contact!$M$4,MAX($E$2:E4469)+1,"")</f>
        <v/>
      </c>
    </row>
    <row r="4471" spans="3:5" x14ac:dyDescent="0.25">
      <c r="C4471" s="90" t="s">
        <v>5469</v>
      </c>
      <c r="D4471" s="91">
        <v>12260</v>
      </c>
      <c r="E4471" s="90" t="str">
        <f>IF(D4471=Contact!$M$4,MAX($E$2:E4470)+1,"")</f>
        <v/>
      </c>
    </row>
    <row r="4472" spans="3:5" x14ac:dyDescent="0.25">
      <c r="C4472" s="90" t="s">
        <v>5470</v>
      </c>
      <c r="D4472" s="91">
        <v>12260</v>
      </c>
      <c r="E4472" s="90" t="str">
        <f>IF(D4472=Contact!$M$4,MAX($E$2:E4471)+1,"")</f>
        <v/>
      </c>
    </row>
    <row r="4473" spans="3:5" x14ac:dyDescent="0.25">
      <c r="C4473" s="90" t="s">
        <v>5471</v>
      </c>
      <c r="D4473" s="91">
        <v>12260</v>
      </c>
      <c r="E4473" s="90" t="str">
        <f>IF(D4473=Contact!$M$4,MAX($E$2:E4472)+1,"")</f>
        <v/>
      </c>
    </row>
    <row r="4474" spans="3:5" x14ac:dyDescent="0.25">
      <c r="C4474" s="90" t="s">
        <v>5472</v>
      </c>
      <c r="D4474" s="91">
        <v>12260</v>
      </c>
      <c r="E4474" s="90" t="str">
        <f>IF(D4474=Contact!$M$4,MAX($E$2:E4473)+1,"")</f>
        <v/>
      </c>
    </row>
    <row r="4475" spans="3:5" x14ac:dyDescent="0.25">
      <c r="C4475" s="90" t="s">
        <v>5473</v>
      </c>
      <c r="D4475" s="91">
        <v>12260</v>
      </c>
      <c r="E4475" s="90" t="str">
        <f>IF(D4475=Contact!$M$4,MAX($E$2:E4474)+1,"")</f>
        <v/>
      </c>
    </row>
    <row r="4476" spans="3:5" x14ac:dyDescent="0.25">
      <c r="C4476" s="90" t="s">
        <v>5474</v>
      </c>
      <c r="D4476" s="91">
        <v>12260</v>
      </c>
      <c r="E4476" s="90" t="str">
        <f>IF(D4476=Contact!$M$4,MAX($E$2:E4475)+1,"")</f>
        <v/>
      </c>
    </row>
    <row r="4477" spans="3:5" x14ac:dyDescent="0.25">
      <c r="C4477" s="90" t="s">
        <v>1062</v>
      </c>
      <c r="D4477" s="91">
        <v>12260</v>
      </c>
      <c r="E4477" s="90" t="str">
        <f>IF(D4477=Contact!$M$4,MAX($E$2:E4476)+1,"")</f>
        <v/>
      </c>
    </row>
    <row r="4478" spans="3:5" x14ac:dyDescent="0.25">
      <c r="C4478" s="90" t="s">
        <v>5475</v>
      </c>
      <c r="D4478" s="91">
        <v>12260</v>
      </c>
      <c r="E4478" s="90" t="str">
        <f>IF(D4478=Contact!$M$4,MAX($E$2:E4477)+1,"")</f>
        <v/>
      </c>
    </row>
    <row r="4479" spans="3:5" x14ac:dyDescent="0.25">
      <c r="C4479" s="90" t="s">
        <v>5476</v>
      </c>
      <c r="D4479" s="91">
        <v>12260</v>
      </c>
      <c r="E4479" s="90" t="str">
        <f>IF(D4479=Contact!$M$4,MAX($E$2:E4478)+1,"")</f>
        <v/>
      </c>
    </row>
    <row r="4480" spans="3:5" x14ac:dyDescent="0.25">
      <c r="C4480" s="90" t="s">
        <v>5477</v>
      </c>
      <c r="D4480" s="91">
        <v>12260</v>
      </c>
      <c r="E4480" s="90" t="str">
        <f>IF(D4480=Contact!$M$4,MAX($E$2:E4479)+1,"")</f>
        <v/>
      </c>
    </row>
    <row r="4481" spans="3:5" x14ac:dyDescent="0.25">
      <c r="C4481" s="90" t="s">
        <v>1462</v>
      </c>
      <c r="D4481" s="91">
        <v>12260</v>
      </c>
      <c r="E4481" s="90" t="str">
        <f>IF(D4481=Contact!$M$4,MAX($E$2:E4480)+1,"")</f>
        <v/>
      </c>
    </row>
    <row r="4482" spans="3:5" x14ac:dyDescent="0.25">
      <c r="C4482" s="90" t="s">
        <v>5478</v>
      </c>
      <c r="D4482" s="91">
        <v>12270</v>
      </c>
      <c r="E4482" s="90" t="str">
        <f>IF(D4482=Contact!$M$4,MAX($E$2:E4481)+1,"")</f>
        <v/>
      </c>
    </row>
    <row r="4483" spans="3:5" x14ac:dyDescent="0.25">
      <c r="C4483" s="90" t="s">
        <v>5479</v>
      </c>
      <c r="D4483" s="91">
        <v>12270</v>
      </c>
      <c r="E4483" s="90" t="str">
        <f>IF(D4483=Contact!$M$4,MAX($E$2:E4482)+1,"")</f>
        <v/>
      </c>
    </row>
    <row r="4484" spans="3:5" x14ac:dyDescent="0.25">
      <c r="C4484" s="90" t="s">
        <v>5480</v>
      </c>
      <c r="D4484" s="91">
        <v>12270</v>
      </c>
      <c r="E4484" s="90" t="str">
        <f>IF(D4484=Contact!$M$4,MAX($E$2:E4483)+1,"")</f>
        <v/>
      </c>
    </row>
    <row r="4485" spans="3:5" x14ac:dyDescent="0.25">
      <c r="C4485" s="90" t="s">
        <v>5481</v>
      </c>
      <c r="D4485" s="91">
        <v>12270</v>
      </c>
      <c r="E4485" s="90" t="str">
        <f>IF(D4485=Contact!$M$4,MAX($E$2:E4484)+1,"")</f>
        <v/>
      </c>
    </row>
    <row r="4486" spans="3:5" x14ac:dyDescent="0.25">
      <c r="C4486" s="90" t="s">
        <v>5482</v>
      </c>
      <c r="D4486" s="91">
        <v>12270</v>
      </c>
      <c r="E4486" s="90" t="str">
        <f>IF(D4486=Contact!$M$4,MAX($E$2:E4485)+1,"")</f>
        <v/>
      </c>
    </row>
    <row r="4487" spans="3:5" x14ac:dyDescent="0.25">
      <c r="C4487" s="90" t="s">
        <v>5007</v>
      </c>
      <c r="D4487" s="91">
        <v>12290</v>
      </c>
      <c r="E4487" s="90" t="str">
        <f>IF(D4487=Contact!$M$4,MAX($E$2:E4486)+1,"")</f>
        <v/>
      </c>
    </row>
    <row r="4488" spans="3:5" x14ac:dyDescent="0.25">
      <c r="C4488" s="90" t="s">
        <v>5483</v>
      </c>
      <c r="D4488" s="91">
        <v>12290</v>
      </c>
      <c r="E4488" s="90" t="str">
        <f>IF(D4488=Contact!$M$4,MAX($E$2:E4487)+1,"")</f>
        <v/>
      </c>
    </row>
    <row r="4489" spans="3:5" x14ac:dyDescent="0.25">
      <c r="C4489" s="90" t="s">
        <v>5484</v>
      </c>
      <c r="D4489" s="91">
        <v>12290</v>
      </c>
      <c r="E4489" s="90" t="str">
        <f>IF(D4489=Contact!$M$4,MAX($E$2:E4488)+1,"")</f>
        <v/>
      </c>
    </row>
    <row r="4490" spans="3:5" x14ac:dyDescent="0.25">
      <c r="C4490" s="90" t="s">
        <v>5485</v>
      </c>
      <c r="D4490" s="91">
        <v>12290</v>
      </c>
      <c r="E4490" s="90" t="str">
        <f>IF(D4490=Contact!$M$4,MAX($E$2:E4489)+1,"")</f>
        <v/>
      </c>
    </row>
    <row r="4491" spans="3:5" x14ac:dyDescent="0.25">
      <c r="C4491" s="90" t="s">
        <v>5486</v>
      </c>
      <c r="D4491" s="91">
        <v>12290</v>
      </c>
      <c r="E4491" s="90" t="str">
        <f>IF(D4491=Contact!$M$4,MAX($E$2:E4490)+1,"")</f>
        <v/>
      </c>
    </row>
    <row r="4492" spans="3:5" x14ac:dyDescent="0.25">
      <c r="C4492" s="90" t="s">
        <v>5487</v>
      </c>
      <c r="D4492" s="91">
        <v>12290</v>
      </c>
      <c r="E4492" s="90" t="str">
        <f>IF(D4492=Contact!$M$4,MAX($E$2:E4491)+1,"")</f>
        <v/>
      </c>
    </row>
    <row r="4493" spans="3:5" x14ac:dyDescent="0.25">
      <c r="C4493" s="90" t="s">
        <v>5488</v>
      </c>
      <c r="D4493" s="91">
        <v>12290</v>
      </c>
      <c r="E4493" s="90" t="str">
        <f>IF(D4493=Contact!$M$4,MAX($E$2:E4492)+1,"")</f>
        <v/>
      </c>
    </row>
    <row r="4494" spans="3:5" x14ac:dyDescent="0.25">
      <c r="C4494" s="90" t="s">
        <v>5489</v>
      </c>
      <c r="D4494" s="91">
        <v>12300</v>
      </c>
      <c r="E4494" s="90" t="str">
        <f>IF(D4494=Contact!$M$4,MAX($E$2:E4493)+1,"")</f>
        <v/>
      </c>
    </row>
    <row r="4495" spans="3:5" x14ac:dyDescent="0.25">
      <c r="C4495" s="90" t="s">
        <v>5490</v>
      </c>
      <c r="D4495" s="91">
        <v>12300</v>
      </c>
      <c r="E4495" s="90" t="str">
        <f>IF(D4495=Contact!$M$4,MAX($E$2:E4494)+1,"")</f>
        <v/>
      </c>
    </row>
    <row r="4496" spans="3:5" x14ac:dyDescent="0.25">
      <c r="C4496" s="90" t="s">
        <v>5491</v>
      </c>
      <c r="D4496" s="91">
        <v>12300</v>
      </c>
      <c r="E4496" s="90" t="str">
        <f>IF(D4496=Contact!$M$4,MAX($E$2:E4495)+1,"")</f>
        <v/>
      </c>
    </row>
    <row r="4497" spans="3:5" x14ac:dyDescent="0.25">
      <c r="C4497" s="90" t="s">
        <v>5492</v>
      </c>
      <c r="D4497" s="91">
        <v>12300</v>
      </c>
      <c r="E4497" s="90" t="str">
        <f>IF(D4497=Contact!$M$4,MAX($E$2:E4496)+1,"")</f>
        <v/>
      </c>
    </row>
    <row r="4498" spans="3:5" x14ac:dyDescent="0.25">
      <c r="C4498" s="90" t="s">
        <v>5493</v>
      </c>
      <c r="D4498" s="91">
        <v>12300</v>
      </c>
      <c r="E4498" s="90" t="str">
        <f>IF(D4498=Contact!$M$4,MAX($E$2:E4497)+1,"")</f>
        <v/>
      </c>
    </row>
    <row r="4499" spans="3:5" x14ac:dyDescent="0.25">
      <c r="C4499" s="90" t="s">
        <v>5494</v>
      </c>
      <c r="D4499" s="91">
        <v>12300</v>
      </c>
      <c r="E4499" s="90" t="str">
        <f>IF(D4499=Contact!$M$4,MAX($E$2:E4498)+1,"")</f>
        <v/>
      </c>
    </row>
    <row r="4500" spans="3:5" x14ac:dyDescent="0.25">
      <c r="C4500" s="90" t="s">
        <v>5495</v>
      </c>
      <c r="D4500" s="91">
        <v>12300</v>
      </c>
      <c r="E4500" s="90" t="str">
        <f>IF(D4500=Contact!$M$4,MAX($E$2:E4499)+1,"")</f>
        <v/>
      </c>
    </row>
    <row r="4501" spans="3:5" x14ac:dyDescent="0.25">
      <c r="C4501" s="90" t="s">
        <v>5496</v>
      </c>
      <c r="D4501" s="91">
        <v>12300</v>
      </c>
      <c r="E4501" s="90" t="str">
        <f>IF(D4501=Contact!$M$4,MAX($E$2:E4500)+1,"")</f>
        <v/>
      </c>
    </row>
    <row r="4502" spans="3:5" x14ac:dyDescent="0.25">
      <c r="C4502" s="90" t="s">
        <v>5497</v>
      </c>
      <c r="D4502" s="91">
        <v>12300</v>
      </c>
      <c r="E4502" s="90" t="str">
        <f>IF(D4502=Contact!$M$4,MAX($E$2:E4501)+1,"")</f>
        <v/>
      </c>
    </row>
    <row r="4503" spans="3:5" x14ac:dyDescent="0.25">
      <c r="C4503" s="90" t="s">
        <v>5498</v>
      </c>
      <c r="D4503" s="91">
        <v>12310</v>
      </c>
      <c r="E4503" s="90" t="str">
        <f>IF(D4503=Contact!$M$4,MAX($E$2:E4502)+1,"")</f>
        <v/>
      </c>
    </row>
    <row r="4504" spans="3:5" x14ac:dyDescent="0.25">
      <c r="C4504" s="90" t="s">
        <v>5499</v>
      </c>
      <c r="D4504" s="91">
        <v>12310</v>
      </c>
      <c r="E4504" s="90" t="str">
        <f>IF(D4504=Contact!$M$4,MAX($E$2:E4503)+1,"")</f>
        <v/>
      </c>
    </row>
    <row r="4505" spans="3:5" x14ac:dyDescent="0.25">
      <c r="C4505" s="90" t="s">
        <v>5500</v>
      </c>
      <c r="D4505" s="91">
        <v>12310</v>
      </c>
      <c r="E4505" s="90" t="str">
        <f>IF(D4505=Contact!$M$4,MAX($E$2:E4504)+1,"")</f>
        <v/>
      </c>
    </row>
    <row r="4506" spans="3:5" x14ac:dyDescent="0.25">
      <c r="C4506" s="90" t="s">
        <v>5501</v>
      </c>
      <c r="D4506" s="91">
        <v>12310</v>
      </c>
      <c r="E4506" s="90" t="str">
        <f>IF(D4506=Contact!$M$4,MAX($E$2:E4505)+1,"")</f>
        <v/>
      </c>
    </row>
    <row r="4507" spans="3:5" x14ac:dyDescent="0.25">
      <c r="C4507" s="90" t="s">
        <v>5502</v>
      </c>
      <c r="D4507" s="91">
        <v>12310</v>
      </c>
      <c r="E4507" s="90" t="str">
        <f>IF(D4507=Contact!$M$4,MAX($E$2:E4506)+1,"")</f>
        <v/>
      </c>
    </row>
    <row r="4508" spans="3:5" x14ac:dyDescent="0.25">
      <c r="C4508" s="90" t="s">
        <v>5503</v>
      </c>
      <c r="D4508" s="91">
        <v>12310</v>
      </c>
      <c r="E4508" s="90" t="str">
        <f>IF(D4508=Contact!$M$4,MAX($E$2:E4507)+1,"")</f>
        <v/>
      </c>
    </row>
    <row r="4509" spans="3:5" x14ac:dyDescent="0.25">
      <c r="C4509" s="90" t="s">
        <v>5504</v>
      </c>
      <c r="D4509" s="91">
        <v>12310</v>
      </c>
      <c r="E4509" s="90" t="str">
        <f>IF(D4509=Contact!$M$4,MAX($E$2:E4508)+1,"")</f>
        <v/>
      </c>
    </row>
    <row r="4510" spans="3:5" x14ac:dyDescent="0.25">
      <c r="C4510" s="90" t="s">
        <v>5505</v>
      </c>
      <c r="D4510" s="91">
        <v>12320</v>
      </c>
      <c r="E4510" s="90" t="str">
        <f>IF(D4510=Contact!$M$4,MAX($E$2:E4509)+1,"")</f>
        <v/>
      </c>
    </row>
    <row r="4511" spans="3:5" x14ac:dyDescent="0.25">
      <c r="C4511" s="90" t="s">
        <v>5506</v>
      </c>
      <c r="D4511" s="91">
        <v>12320</v>
      </c>
      <c r="E4511" s="90" t="str">
        <f>IF(D4511=Contact!$M$4,MAX($E$2:E4510)+1,"")</f>
        <v/>
      </c>
    </row>
    <row r="4512" spans="3:5" x14ac:dyDescent="0.25">
      <c r="C4512" s="90" t="s">
        <v>5507</v>
      </c>
      <c r="D4512" s="91">
        <v>12320</v>
      </c>
      <c r="E4512" s="90" t="str">
        <f>IF(D4512=Contact!$M$4,MAX($E$2:E4511)+1,"")</f>
        <v/>
      </c>
    </row>
    <row r="4513" spans="3:5" x14ac:dyDescent="0.25">
      <c r="C4513" s="90" t="s">
        <v>5508</v>
      </c>
      <c r="D4513" s="91">
        <v>12320</v>
      </c>
      <c r="E4513" s="90" t="str">
        <f>IF(D4513=Contact!$M$4,MAX($E$2:E4512)+1,"")</f>
        <v/>
      </c>
    </row>
    <row r="4514" spans="3:5" x14ac:dyDescent="0.25">
      <c r="C4514" s="90" t="s">
        <v>5509</v>
      </c>
      <c r="D4514" s="91">
        <v>12320</v>
      </c>
      <c r="E4514" s="90" t="str">
        <f>IF(D4514=Contact!$M$4,MAX($E$2:E4513)+1,"")</f>
        <v/>
      </c>
    </row>
    <row r="4515" spans="3:5" x14ac:dyDescent="0.25">
      <c r="C4515" s="90" t="s">
        <v>5510</v>
      </c>
      <c r="D4515" s="91">
        <v>12320</v>
      </c>
      <c r="E4515" s="90" t="str">
        <f>IF(D4515=Contact!$M$4,MAX($E$2:E4514)+1,"")</f>
        <v/>
      </c>
    </row>
    <row r="4516" spans="3:5" x14ac:dyDescent="0.25">
      <c r="C4516" s="90" t="s">
        <v>5511</v>
      </c>
      <c r="D4516" s="91">
        <v>12320</v>
      </c>
      <c r="E4516" s="90" t="str">
        <f>IF(D4516=Contact!$M$4,MAX($E$2:E4515)+1,"")</f>
        <v/>
      </c>
    </row>
    <row r="4517" spans="3:5" x14ac:dyDescent="0.25">
      <c r="C4517" s="90" t="s">
        <v>5512</v>
      </c>
      <c r="D4517" s="91">
        <v>12330</v>
      </c>
      <c r="E4517" s="90" t="str">
        <f>IF(D4517=Contact!$M$4,MAX($E$2:E4516)+1,"")</f>
        <v/>
      </c>
    </row>
    <row r="4518" spans="3:5" x14ac:dyDescent="0.25">
      <c r="C4518" s="90" t="s">
        <v>5513</v>
      </c>
      <c r="D4518" s="91">
        <v>12330</v>
      </c>
      <c r="E4518" s="90" t="str">
        <f>IF(D4518=Contact!$M$4,MAX($E$2:E4517)+1,"")</f>
        <v/>
      </c>
    </row>
    <row r="4519" spans="3:5" x14ac:dyDescent="0.25">
      <c r="C4519" s="90" t="s">
        <v>5514</v>
      </c>
      <c r="D4519" s="91">
        <v>12330</v>
      </c>
      <c r="E4519" s="90" t="str">
        <f>IF(D4519=Contact!$M$4,MAX($E$2:E4518)+1,"")</f>
        <v/>
      </c>
    </row>
    <row r="4520" spans="3:5" x14ac:dyDescent="0.25">
      <c r="C4520" s="90" t="s">
        <v>5515</v>
      </c>
      <c r="D4520" s="91">
        <v>12330</v>
      </c>
      <c r="E4520" s="90" t="str">
        <f>IF(D4520=Contact!$M$4,MAX($E$2:E4519)+1,"")</f>
        <v/>
      </c>
    </row>
    <row r="4521" spans="3:5" x14ac:dyDescent="0.25">
      <c r="C4521" s="90" t="s">
        <v>5516</v>
      </c>
      <c r="D4521" s="91">
        <v>12330</v>
      </c>
      <c r="E4521" s="90" t="str">
        <f>IF(D4521=Contact!$M$4,MAX($E$2:E4520)+1,"")</f>
        <v/>
      </c>
    </row>
    <row r="4522" spans="3:5" x14ac:dyDescent="0.25">
      <c r="C4522" s="90" t="s">
        <v>5517</v>
      </c>
      <c r="D4522" s="91">
        <v>12330</v>
      </c>
      <c r="E4522" s="90" t="str">
        <f>IF(D4522=Contact!$M$4,MAX($E$2:E4521)+1,"")</f>
        <v/>
      </c>
    </row>
    <row r="4523" spans="3:5" x14ac:dyDescent="0.25">
      <c r="C4523" s="90" t="s">
        <v>5518</v>
      </c>
      <c r="D4523" s="91">
        <v>12330</v>
      </c>
      <c r="E4523" s="90" t="str">
        <f>IF(D4523=Contact!$M$4,MAX($E$2:E4522)+1,"")</f>
        <v/>
      </c>
    </row>
    <row r="4524" spans="3:5" x14ac:dyDescent="0.25">
      <c r="C4524" s="90" t="s">
        <v>5519</v>
      </c>
      <c r="D4524" s="91">
        <v>12330</v>
      </c>
      <c r="E4524" s="90" t="str">
        <f>IF(D4524=Contact!$M$4,MAX($E$2:E4523)+1,"")</f>
        <v/>
      </c>
    </row>
    <row r="4525" spans="3:5" x14ac:dyDescent="0.25">
      <c r="C4525" s="90" t="s">
        <v>5520</v>
      </c>
      <c r="D4525" s="91">
        <v>12330</v>
      </c>
      <c r="E4525" s="90" t="str">
        <f>IF(D4525=Contact!$M$4,MAX($E$2:E4524)+1,"")</f>
        <v/>
      </c>
    </row>
    <row r="4526" spans="3:5" x14ac:dyDescent="0.25">
      <c r="C4526" s="90" t="s">
        <v>5521</v>
      </c>
      <c r="D4526" s="91">
        <v>12340</v>
      </c>
      <c r="E4526" s="90" t="str">
        <f>IF(D4526=Contact!$M$4,MAX($E$2:E4525)+1,"")</f>
        <v/>
      </c>
    </row>
    <row r="4527" spans="3:5" x14ac:dyDescent="0.25">
      <c r="C4527" s="90" t="s">
        <v>5522</v>
      </c>
      <c r="D4527" s="91">
        <v>12340</v>
      </c>
      <c r="E4527" s="90" t="str">
        <f>IF(D4527=Contact!$M$4,MAX($E$2:E4526)+1,"")</f>
        <v/>
      </c>
    </row>
    <row r="4528" spans="3:5" x14ac:dyDescent="0.25">
      <c r="C4528" s="90" t="s">
        <v>5523</v>
      </c>
      <c r="D4528" s="91">
        <v>12340</v>
      </c>
      <c r="E4528" s="90" t="str">
        <f>IF(D4528=Contact!$M$4,MAX($E$2:E4527)+1,"")</f>
        <v/>
      </c>
    </row>
    <row r="4529" spans="3:5" x14ac:dyDescent="0.25">
      <c r="C4529" s="90" t="s">
        <v>5524</v>
      </c>
      <c r="D4529" s="91">
        <v>12340</v>
      </c>
      <c r="E4529" s="90" t="str">
        <f>IF(D4529=Contact!$M$4,MAX($E$2:E4528)+1,"")</f>
        <v/>
      </c>
    </row>
    <row r="4530" spans="3:5" x14ac:dyDescent="0.25">
      <c r="C4530" s="90" t="s">
        <v>5525</v>
      </c>
      <c r="D4530" s="91">
        <v>12350</v>
      </c>
      <c r="E4530" s="90" t="str">
        <f>IF(D4530=Contact!$M$4,MAX($E$2:E4529)+1,"")</f>
        <v/>
      </c>
    </row>
    <row r="4531" spans="3:5" x14ac:dyDescent="0.25">
      <c r="C4531" s="90" t="s">
        <v>5526</v>
      </c>
      <c r="D4531" s="91">
        <v>12350</v>
      </c>
      <c r="E4531" s="90" t="str">
        <f>IF(D4531=Contact!$M$4,MAX($E$2:E4530)+1,"")</f>
        <v/>
      </c>
    </row>
    <row r="4532" spans="3:5" x14ac:dyDescent="0.25">
      <c r="C4532" s="90" t="s">
        <v>5527</v>
      </c>
      <c r="D4532" s="91">
        <v>12350</v>
      </c>
      <c r="E4532" s="90" t="str">
        <f>IF(D4532=Contact!$M$4,MAX($E$2:E4531)+1,"")</f>
        <v/>
      </c>
    </row>
    <row r="4533" spans="3:5" x14ac:dyDescent="0.25">
      <c r="C4533" s="90" t="s">
        <v>5528</v>
      </c>
      <c r="D4533" s="91">
        <v>12350</v>
      </c>
      <c r="E4533" s="90" t="str">
        <f>IF(D4533=Contact!$M$4,MAX($E$2:E4532)+1,"")</f>
        <v/>
      </c>
    </row>
    <row r="4534" spans="3:5" x14ac:dyDescent="0.25">
      <c r="C4534" s="90" t="s">
        <v>5529</v>
      </c>
      <c r="D4534" s="91">
        <v>12350</v>
      </c>
      <c r="E4534" s="90" t="str">
        <f>IF(D4534=Contact!$M$4,MAX($E$2:E4533)+1,"")</f>
        <v/>
      </c>
    </row>
    <row r="4535" spans="3:5" x14ac:dyDescent="0.25">
      <c r="C4535" s="90" t="s">
        <v>5530</v>
      </c>
      <c r="D4535" s="91">
        <v>12350</v>
      </c>
      <c r="E4535" s="90" t="str">
        <f>IF(D4535=Contact!$M$4,MAX($E$2:E4534)+1,"")</f>
        <v/>
      </c>
    </row>
    <row r="4536" spans="3:5" x14ac:dyDescent="0.25">
      <c r="C4536" s="90" t="s">
        <v>5531</v>
      </c>
      <c r="D4536" s="91">
        <v>12350</v>
      </c>
      <c r="E4536" s="90" t="str">
        <f>IF(D4536=Contact!$M$4,MAX($E$2:E4535)+1,"")</f>
        <v/>
      </c>
    </row>
    <row r="4537" spans="3:5" x14ac:dyDescent="0.25">
      <c r="C4537" s="90" t="s">
        <v>5532</v>
      </c>
      <c r="D4537" s="91">
        <v>12360</v>
      </c>
      <c r="E4537" s="90" t="str">
        <f>IF(D4537=Contact!$M$4,MAX($E$2:E4536)+1,"")</f>
        <v/>
      </c>
    </row>
    <row r="4538" spans="3:5" x14ac:dyDescent="0.25">
      <c r="C4538" s="90" t="s">
        <v>5533</v>
      </c>
      <c r="D4538" s="91">
        <v>12360</v>
      </c>
      <c r="E4538" s="90" t="str">
        <f>IF(D4538=Contact!$M$4,MAX($E$2:E4537)+1,"")</f>
        <v/>
      </c>
    </row>
    <row r="4539" spans="3:5" x14ac:dyDescent="0.25">
      <c r="C4539" s="90" t="s">
        <v>5534</v>
      </c>
      <c r="D4539" s="91">
        <v>12360</v>
      </c>
      <c r="E4539" s="90" t="str">
        <f>IF(D4539=Contact!$M$4,MAX($E$2:E4538)+1,"")</f>
        <v/>
      </c>
    </row>
    <row r="4540" spans="3:5" x14ac:dyDescent="0.25">
      <c r="C4540" s="90" t="s">
        <v>5535</v>
      </c>
      <c r="D4540" s="91">
        <v>12360</v>
      </c>
      <c r="E4540" s="90" t="str">
        <f>IF(D4540=Contact!$M$4,MAX($E$2:E4539)+1,"")</f>
        <v/>
      </c>
    </row>
    <row r="4541" spans="3:5" x14ac:dyDescent="0.25">
      <c r="C4541" s="90" t="s">
        <v>1599</v>
      </c>
      <c r="D4541" s="91">
        <v>12360</v>
      </c>
      <c r="E4541" s="90" t="str">
        <f>IF(D4541=Contact!$M$4,MAX($E$2:E4540)+1,"")</f>
        <v/>
      </c>
    </row>
    <row r="4542" spans="3:5" x14ac:dyDescent="0.25">
      <c r="C4542" s="90" t="s">
        <v>5536</v>
      </c>
      <c r="D4542" s="91">
        <v>12360</v>
      </c>
      <c r="E4542" s="90" t="str">
        <f>IF(D4542=Contact!$M$4,MAX($E$2:E4541)+1,"")</f>
        <v/>
      </c>
    </row>
    <row r="4543" spans="3:5" x14ac:dyDescent="0.25">
      <c r="C4543" s="90" t="s">
        <v>5537</v>
      </c>
      <c r="D4543" s="91">
        <v>12360</v>
      </c>
      <c r="E4543" s="90" t="str">
        <f>IF(D4543=Contact!$M$4,MAX($E$2:E4542)+1,"")</f>
        <v/>
      </c>
    </row>
    <row r="4544" spans="3:5" x14ac:dyDescent="0.25">
      <c r="C4544" s="90" t="s">
        <v>5538</v>
      </c>
      <c r="D4544" s="91">
        <v>12360</v>
      </c>
      <c r="E4544" s="90" t="str">
        <f>IF(D4544=Contact!$M$4,MAX($E$2:E4543)+1,"")</f>
        <v/>
      </c>
    </row>
    <row r="4545" spans="3:5" x14ac:dyDescent="0.25">
      <c r="C4545" s="90" t="s">
        <v>5539</v>
      </c>
      <c r="D4545" s="91">
        <v>12360</v>
      </c>
      <c r="E4545" s="90" t="str">
        <f>IF(D4545=Contact!$M$4,MAX($E$2:E4544)+1,"")</f>
        <v/>
      </c>
    </row>
    <row r="4546" spans="3:5" x14ac:dyDescent="0.25">
      <c r="C4546" s="90" t="s">
        <v>5540</v>
      </c>
      <c r="D4546" s="91">
        <v>12360</v>
      </c>
      <c r="E4546" s="90" t="str">
        <f>IF(D4546=Contact!$M$4,MAX($E$2:E4545)+1,"")</f>
        <v/>
      </c>
    </row>
    <row r="4547" spans="3:5" x14ac:dyDescent="0.25">
      <c r="C4547" s="90" t="s">
        <v>5541</v>
      </c>
      <c r="D4547" s="91">
        <v>12360</v>
      </c>
      <c r="E4547" s="90" t="str">
        <f>IF(D4547=Contact!$M$4,MAX($E$2:E4546)+1,"")</f>
        <v/>
      </c>
    </row>
    <row r="4548" spans="3:5" x14ac:dyDescent="0.25">
      <c r="C4548" s="90" t="s">
        <v>5542</v>
      </c>
      <c r="D4548" s="91">
        <v>12370</v>
      </c>
      <c r="E4548" s="90" t="str">
        <f>IF(D4548=Contact!$M$4,MAX($E$2:E4547)+1,"")</f>
        <v/>
      </c>
    </row>
    <row r="4549" spans="3:5" x14ac:dyDescent="0.25">
      <c r="C4549" s="90" t="s">
        <v>5543</v>
      </c>
      <c r="D4549" s="91">
        <v>12370</v>
      </c>
      <c r="E4549" s="90" t="str">
        <f>IF(D4549=Contact!$M$4,MAX($E$2:E4548)+1,"")</f>
        <v/>
      </c>
    </row>
    <row r="4550" spans="3:5" x14ac:dyDescent="0.25">
      <c r="C4550" s="90" t="s">
        <v>5544</v>
      </c>
      <c r="D4550" s="91">
        <v>12370</v>
      </c>
      <c r="E4550" s="90" t="str">
        <f>IF(D4550=Contact!$M$4,MAX($E$2:E4549)+1,"")</f>
        <v/>
      </c>
    </row>
    <row r="4551" spans="3:5" x14ac:dyDescent="0.25">
      <c r="C4551" s="90" t="s">
        <v>5545</v>
      </c>
      <c r="D4551" s="91">
        <v>12370</v>
      </c>
      <c r="E4551" s="90" t="str">
        <f>IF(D4551=Contact!$M$4,MAX($E$2:E4550)+1,"")</f>
        <v/>
      </c>
    </row>
    <row r="4552" spans="3:5" x14ac:dyDescent="0.25">
      <c r="C4552" s="90" t="s">
        <v>5546</v>
      </c>
      <c r="D4552" s="91">
        <v>12370</v>
      </c>
      <c r="E4552" s="90" t="str">
        <f>IF(D4552=Contact!$M$4,MAX($E$2:E4551)+1,"")</f>
        <v/>
      </c>
    </row>
    <row r="4553" spans="3:5" x14ac:dyDescent="0.25">
      <c r="C4553" s="90" t="s">
        <v>5547</v>
      </c>
      <c r="D4553" s="91">
        <v>12380</v>
      </c>
      <c r="E4553" s="90" t="str">
        <f>IF(D4553=Contact!$M$4,MAX($E$2:E4552)+1,"")</f>
        <v/>
      </c>
    </row>
    <row r="4554" spans="3:5" x14ac:dyDescent="0.25">
      <c r="C4554" s="90" t="s">
        <v>5548</v>
      </c>
      <c r="D4554" s="91">
        <v>12380</v>
      </c>
      <c r="E4554" s="90" t="str">
        <f>IF(D4554=Contact!$M$4,MAX($E$2:E4553)+1,"")</f>
        <v/>
      </c>
    </row>
    <row r="4555" spans="3:5" x14ac:dyDescent="0.25">
      <c r="C4555" s="90" t="s">
        <v>5549</v>
      </c>
      <c r="D4555" s="91">
        <v>12380</v>
      </c>
      <c r="E4555" s="90" t="str">
        <f>IF(D4555=Contact!$M$4,MAX($E$2:E4554)+1,"")</f>
        <v/>
      </c>
    </row>
    <row r="4556" spans="3:5" x14ac:dyDescent="0.25">
      <c r="C4556" s="90" t="s">
        <v>5550</v>
      </c>
      <c r="D4556" s="91">
        <v>12380</v>
      </c>
      <c r="E4556" s="90" t="str">
        <f>IF(D4556=Contact!$M$4,MAX($E$2:E4555)+1,"")</f>
        <v/>
      </c>
    </row>
    <row r="4557" spans="3:5" x14ac:dyDescent="0.25">
      <c r="C4557" s="90" t="s">
        <v>5551</v>
      </c>
      <c r="D4557" s="91">
        <v>12380</v>
      </c>
      <c r="E4557" s="90" t="str">
        <f>IF(D4557=Contact!$M$4,MAX($E$2:E4556)+1,"")</f>
        <v/>
      </c>
    </row>
    <row r="4558" spans="3:5" x14ac:dyDescent="0.25">
      <c r="C4558" s="90" t="s">
        <v>5552</v>
      </c>
      <c r="D4558" s="91">
        <v>12380</v>
      </c>
      <c r="E4558" s="90" t="str">
        <f>IF(D4558=Contact!$M$4,MAX($E$2:E4557)+1,"")</f>
        <v/>
      </c>
    </row>
    <row r="4559" spans="3:5" x14ac:dyDescent="0.25">
      <c r="C4559" s="90" t="s">
        <v>5553</v>
      </c>
      <c r="D4559" s="91">
        <v>12390</v>
      </c>
      <c r="E4559" s="90" t="str">
        <f>IF(D4559=Contact!$M$4,MAX($E$2:E4558)+1,"")</f>
        <v/>
      </c>
    </row>
    <row r="4560" spans="3:5" x14ac:dyDescent="0.25">
      <c r="C4560" s="90" t="s">
        <v>5554</v>
      </c>
      <c r="D4560" s="91">
        <v>12390</v>
      </c>
      <c r="E4560" s="90" t="str">
        <f>IF(D4560=Contact!$M$4,MAX($E$2:E4559)+1,"")</f>
        <v/>
      </c>
    </row>
    <row r="4561" spans="3:5" x14ac:dyDescent="0.25">
      <c r="C4561" s="90" t="s">
        <v>5555</v>
      </c>
      <c r="D4561" s="91">
        <v>12390</v>
      </c>
      <c r="E4561" s="90" t="str">
        <f>IF(D4561=Contact!$M$4,MAX($E$2:E4560)+1,"")</f>
        <v/>
      </c>
    </row>
    <row r="4562" spans="3:5" x14ac:dyDescent="0.25">
      <c r="C4562" s="90" t="s">
        <v>5556</v>
      </c>
      <c r="D4562" s="91">
        <v>12390</v>
      </c>
      <c r="E4562" s="90" t="str">
        <f>IF(D4562=Contact!$M$4,MAX($E$2:E4561)+1,"")</f>
        <v/>
      </c>
    </row>
    <row r="4563" spans="3:5" x14ac:dyDescent="0.25">
      <c r="C4563" s="90" t="s">
        <v>5557</v>
      </c>
      <c r="D4563" s="91">
        <v>12390</v>
      </c>
      <c r="E4563" s="90" t="str">
        <f>IF(D4563=Contact!$M$4,MAX($E$2:E4562)+1,"")</f>
        <v/>
      </c>
    </row>
    <row r="4564" spans="3:5" x14ac:dyDescent="0.25">
      <c r="C4564" s="90" t="s">
        <v>5558</v>
      </c>
      <c r="D4564" s="91">
        <v>12390</v>
      </c>
      <c r="E4564" s="90" t="str">
        <f>IF(D4564=Contact!$M$4,MAX($E$2:E4563)+1,"")</f>
        <v/>
      </c>
    </row>
    <row r="4565" spans="3:5" x14ac:dyDescent="0.25">
      <c r="C4565" s="90" t="s">
        <v>5559</v>
      </c>
      <c r="D4565" s="91">
        <v>12390</v>
      </c>
      <c r="E4565" s="90" t="str">
        <f>IF(D4565=Contact!$M$4,MAX($E$2:E4564)+1,"")</f>
        <v/>
      </c>
    </row>
    <row r="4566" spans="3:5" x14ac:dyDescent="0.25">
      <c r="C4566" s="90" t="s">
        <v>5560</v>
      </c>
      <c r="D4566" s="91">
        <v>12390</v>
      </c>
      <c r="E4566" s="90" t="str">
        <f>IF(D4566=Contact!$M$4,MAX($E$2:E4565)+1,"")</f>
        <v/>
      </c>
    </row>
    <row r="4567" spans="3:5" x14ac:dyDescent="0.25">
      <c r="C4567" s="90" t="s">
        <v>5561</v>
      </c>
      <c r="D4567" s="91">
        <v>12400</v>
      </c>
      <c r="E4567" s="90" t="str">
        <f>IF(D4567=Contact!$M$4,MAX($E$2:E4566)+1,"")</f>
        <v/>
      </c>
    </row>
    <row r="4568" spans="3:5" x14ac:dyDescent="0.25">
      <c r="C4568" s="90" t="s">
        <v>5562</v>
      </c>
      <c r="D4568" s="91">
        <v>12400</v>
      </c>
      <c r="E4568" s="90" t="str">
        <f>IF(D4568=Contact!$M$4,MAX($E$2:E4567)+1,"")</f>
        <v/>
      </c>
    </row>
    <row r="4569" spans="3:5" x14ac:dyDescent="0.25">
      <c r="C4569" s="90" t="s">
        <v>5563</v>
      </c>
      <c r="D4569" s="91">
        <v>12400</v>
      </c>
      <c r="E4569" s="90" t="str">
        <f>IF(D4569=Contact!$M$4,MAX($E$2:E4568)+1,"")</f>
        <v/>
      </c>
    </row>
    <row r="4570" spans="3:5" x14ac:dyDescent="0.25">
      <c r="C4570" s="90" t="s">
        <v>5056</v>
      </c>
      <c r="D4570" s="91">
        <v>12400</v>
      </c>
      <c r="E4570" s="90" t="str">
        <f>IF(D4570=Contact!$M$4,MAX($E$2:E4569)+1,"")</f>
        <v/>
      </c>
    </row>
    <row r="4571" spans="3:5" x14ac:dyDescent="0.25">
      <c r="C4571" s="90" t="s">
        <v>5564</v>
      </c>
      <c r="D4571" s="91">
        <v>12400</v>
      </c>
      <c r="E4571" s="90" t="str">
        <f>IF(D4571=Contact!$M$4,MAX($E$2:E4570)+1,"")</f>
        <v/>
      </c>
    </row>
    <row r="4572" spans="3:5" x14ac:dyDescent="0.25">
      <c r="C4572" s="90" t="s">
        <v>5565</v>
      </c>
      <c r="D4572" s="91">
        <v>12400</v>
      </c>
      <c r="E4572" s="90" t="str">
        <f>IF(D4572=Contact!$M$4,MAX($E$2:E4571)+1,"")</f>
        <v/>
      </c>
    </row>
    <row r="4573" spans="3:5" x14ac:dyDescent="0.25">
      <c r="C4573" s="90" t="s">
        <v>5566</v>
      </c>
      <c r="D4573" s="91">
        <v>12400</v>
      </c>
      <c r="E4573" s="90" t="str">
        <f>IF(D4573=Contact!$M$4,MAX($E$2:E4572)+1,"")</f>
        <v/>
      </c>
    </row>
    <row r="4574" spans="3:5" x14ac:dyDescent="0.25">
      <c r="C4574" s="90" t="s">
        <v>5567</v>
      </c>
      <c r="D4574" s="91">
        <v>12400</v>
      </c>
      <c r="E4574" s="90" t="str">
        <f>IF(D4574=Contact!$M$4,MAX($E$2:E4573)+1,"")</f>
        <v/>
      </c>
    </row>
    <row r="4575" spans="3:5" x14ac:dyDescent="0.25">
      <c r="C4575" s="90" t="s">
        <v>5568</v>
      </c>
      <c r="D4575" s="91">
        <v>12400</v>
      </c>
      <c r="E4575" s="90" t="str">
        <f>IF(D4575=Contact!$M$4,MAX($E$2:E4574)+1,"")</f>
        <v/>
      </c>
    </row>
    <row r="4576" spans="3:5" x14ac:dyDescent="0.25">
      <c r="C4576" s="90" t="s">
        <v>5569</v>
      </c>
      <c r="D4576" s="91">
        <v>12400</v>
      </c>
      <c r="E4576" s="90" t="str">
        <f>IF(D4576=Contact!$M$4,MAX($E$2:E4575)+1,"")</f>
        <v/>
      </c>
    </row>
    <row r="4577" spans="3:5" x14ac:dyDescent="0.25">
      <c r="C4577" s="90" t="s">
        <v>5570</v>
      </c>
      <c r="D4577" s="91">
        <v>12410</v>
      </c>
      <c r="E4577" s="90" t="str">
        <f>IF(D4577=Contact!$M$4,MAX($E$2:E4576)+1,"")</f>
        <v/>
      </c>
    </row>
    <row r="4578" spans="3:5" x14ac:dyDescent="0.25">
      <c r="C4578" s="90" t="s">
        <v>5571</v>
      </c>
      <c r="D4578" s="91">
        <v>12410</v>
      </c>
      <c r="E4578" s="90" t="str">
        <f>IF(D4578=Contact!$M$4,MAX($E$2:E4577)+1,"")</f>
        <v/>
      </c>
    </row>
    <row r="4579" spans="3:5" x14ac:dyDescent="0.25">
      <c r="C4579" s="90" t="s">
        <v>5572</v>
      </c>
      <c r="D4579" s="91">
        <v>12420</v>
      </c>
      <c r="E4579" s="90" t="str">
        <f>IF(D4579=Contact!$M$4,MAX($E$2:E4578)+1,"")</f>
        <v/>
      </c>
    </row>
    <row r="4580" spans="3:5" x14ac:dyDescent="0.25">
      <c r="C4580" s="90" t="s">
        <v>5573</v>
      </c>
      <c r="D4580" s="91">
        <v>12420</v>
      </c>
      <c r="E4580" s="90" t="str">
        <f>IF(D4580=Contact!$M$4,MAX($E$2:E4579)+1,"")</f>
        <v/>
      </c>
    </row>
    <row r="4581" spans="3:5" x14ac:dyDescent="0.25">
      <c r="C4581" s="90" t="s">
        <v>5574</v>
      </c>
      <c r="D4581" s="91">
        <v>12420</v>
      </c>
      <c r="E4581" s="90" t="str">
        <f>IF(D4581=Contact!$M$4,MAX($E$2:E4580)+1,"")</f>
        <v/>
      </c>
    </row>
    <row r="4582" spans="3:5" x14ac:dyDescent="0.25">
      <c r="C4582" s="90" t="s">
        <v>5575</v>
      </c>
      <c r="D4582" s="91">
        <v>12420</v>
      </c>
      <c r="E4582" s="90" t="str">
        <f>IF(D4582=Contact!$M$4,MAX($E$2:E4581)+1,"")</f>
        <v/>
      </c>
    </row>
    <row r="4583" spans="3:5" x14ac:dyDescent="0.25">
      <c r="C4583" s="90" t="s">
        <v>5576</v>
      </c>
      <c r="D4583" s="91">
        <v>12430</v>
      </c>
      <c r="E4583" s="90" t="str">
        <f>IF(D4583=Contact!$M$4,MAX($E$2:E4582)+1,"")</f>
        <v/>
      </c>
    </row>
    <row r="4584" spans="3:5" x14ac:dyDescent="0.25">
      <c r="C4584" s="90" t="s">
        <v>5577</v>
      </c>
      <c r="D4584" s="91">
        <v>12430</v>
      </c>
      <c r="E4584" s="90" t="str">
        <f>IF(D4584=Contact!$M$4,MAX($E$2:E4583)+1,"")</f>
        <v/>
      </c>
    </row>
    <row r="4585" spans="3:5" x14ac:dyDescent="0.25">
      <c r="C4585" s="90" t="s">
        <v>5578</v>
      </c>
      <c r="D4585" s="91">
        <v>12430</v>
      </c>
      <c r="E4585" s="90" t="str">
        <f>IF(D4585=Contact!$M$4,MAX($E$2:E4584)+1,"")</f>
        <v/>
      </c>
    </row>
    <row r="4586" spans="3:5" x14ac:dyDescent="0.25">
      <c r="C4586" s="90" t="s">
        <v>5579</v>
      </c>
      <c r="D4586" s="91">
        <v>12430</v>
      </c>
      <c r="E4586" s="90" t="str">
        <f>IF(D4586=Contact!$M$4,MAX($E$2:E4585)+1,"")</f>
        <v/>
      </c>
    </row>
    <row r="4587" spans="3:5" x14ac:dyDescent="0.25">
      <c r="C4587" s="90" t="s">
        <v>5580</v>
      </c>
      <c r="D4587" s="91">
        <v>12430</v>
      </c>
      <c r="E4587" s="90" t="str">
        <f>IF(D4587=Contact!$M$4,MAX($E$2:E4586)+1,"")</f>
        <v/>
      </c>
    </row>
    <row r="4588" spans="3:5" x14ac:dyDescent="0.25">
      <c r="C4588" s="90" t="s">
        <v>5581</v>
      </c>
      <c r="D4588" s="91">
        <v>12440</v>
      </c>
      <c r="E4588" s="90" t="str">
        <f>IF(D4588=Contact!$M$4,MAX($E$2:E4587)+1,"")</f>
        <v/>
      </c>
    </row>
    <row r="4589" spans="3:5" x14ac:dyDescent="0.25">
      <c r="C4589" s="90" t="s">
        <v>5582</v>
      </c>
      <c r="D4589" s="91">
        <v>12440</v>
      </c>
      <c r="E4589" s="90" t="str">
        <f>IF(D4589=Contact!$M$4,MAX($E$2:E4588)+1,"")</f>
        <v/>
      </c>
    </row>
    <row r="4590" spans="3:5" x14ac:dyDescent="0.25">
      <c r="C4590" s="90" t="s">
        <v>5583</v>
      </c>
      <c r="D4590" s="91">
        <v>12440</v>
      </c>
      <c r="E4590" s="90" t="str">
        <f>IF(D4590=Contact!$M$4,MAX($E$2:E4589)+1,"")</f>
        <v/>
      </c>
    </row>
    <row r="4591" spans="3:5" x14ac:dyDescent="0.25">
      <c r="C4591" s="90" t="s">
        <v>5584</v>
      </c>
      <c r="D4591" s="91">
        <v>12450</v>
      </c>
      <c r="E4591" s="90" t="str">
        <f>IF(D4591=Contact!$M$4,MAX($E$2:E4590)+1,"")</f>
        <v/>
      </c>
    </row>
    <row r="4592" spans="3:5" x14ac:dyDescent="0.25">
      <c r="C4592" s="90" t="s">
        <v>5585</v>
      </c>
      <c r="D4592" s="91">
        <v>12450</v>
      </c>
      <c r="E4592" s="90" t="str">
        <f>IF(D4592=Contact!$M$4,MAX($E$2:E4591)+1,"")</f>
        <v/>
      </c>
    </row>
    <row r="4593" spans="3:5" x14ac:dyDescent="0.25">
      <c r="C4593" s="90" t="s">
        <v>5586</v>
      </c>
      <c r="D4593" s="91">
        <v>12450</v>
      </c>
      <c r="E4593" s="90" t="str">
        <f>IF(D4593=Contact!$M$4,MAX($E$2:E4592)+1,"")</f>
        <v/>
      </c>
    </row>
    <row r="4594" spans="3:5" x14ac:dyDescent="0.25">
      <c r="C4594" s="90" t="s">
        <v>5587</v>
      </c>
      <c r="D4594" s="91">
        <v>12450</v>
      </c>
      <c r="E4594" s="90" t="str">
        <f>IF(D4594=Contact!$M$4,MAX($E$2:E4593)+1,"")</f>
        <v/>
      </c>
    </row>
    <row r="4595" spans="3:5" x14ac:dyDescent="0.25">
      <c r="C4595" s="90" t="s">
        <v>5588</v>
      </c>
      <c r="D4595" s="91">
        <v>12450</v>
      </c>
      <c r="E4595" s="90" t="str">
        <f>IF(D4595=Contact!$M$4,MAX($E$2:E4594)+1,"")</f>
        <v/>
      </c>
    </row>
    <row r="4596" spans="3:5" x14ac:dyDescent="0.25">
      <c r="C4596" s="90" t="s">
        <v>5392</v>
      </c>
      <c r="D4596" s="91">
        <v>12460</v>
      </c>
      <c r="E4596" s="90" t="str">
        <f>IF(D4596=Contact!$M$4,MAX($E$2:E4595)+1,"")</f>
        <v/>
      </c>
    </row>
    <row r="4597" spans="3:5" x14ac:dyDescent="0.25">
      <c r="C4597" s="90" t="s">
        <v>5589</v>
      </c>
      <c r="D4597" s="91">
        <v>12460</v>
      </c>
      <c r="E4597" s="90" t="str">
        <f>IF(D4597=Contact!$M$4,MAX($E$2:E4596)+1,"")</f>
        <v/>
      </c>
    </row>
    <row r="4598" spans="3:5" x14ac:dyDescent="0.25">
      <c r="C4598" s="90" t="s">
        <v>5590</v>
      </c>
      <c r="D4598" s="91">
        <v>12460</v>
      </c>
      <c r="E4598" s="90" t="str">
        <f>IF(D4598=Contact!$M$4,MAX($E$2:E4597)+1,"")</f>
        <v/>
      </c>
    </row>
    <row r="4599" spans="3:5" x14ac:dyDescent="0.25">
      <c r="C4599" s="90" t="s">
        <v>5591</v>
      </c>
      <c r="D4599" s="91">
        <v>12460</v>
      </c>
      <c r="E4599" s="90" t="str">
        <f>IF(D4599=Contact!$M$4,MAX($E$2:E4598)+1,"")</f>
        <v/>
      </c>
    </row>
    <row r="4600" spans="3:5" x14ac:dyDescent="0.25">
      <c r="C4600" s="90" t="s">
        <v>5592</v>
      </c>
      <c r="D4600" s="91">
        <v>12460</v>
      </c>
      <c r="E4600" s="90" t="str">
        <f>IF(D4600=Contact!$M$4,MAX($E$2:E4599)+1,"")</f>
        <v/>
      </c>
    </row>
    <row r="4601" spans="3:5" x14ac:dyDescent="0.25">
      <c r="C4601" s="90" t="s">
        <v>5593</v>
      </c>
      <c r="D4601" s="91">
        <v>12460</v>
      </c>
      <c r="E4601" s="90" t="str">
        <f>IF(D4601=Contact!$M$4,MAX($E$2:E4600)+1,"")</f>
        <v/>
      </c>
    </row>
    <row r="4602" spans="3:5" x14ac:dyDescent="0.25">
      <c r="C4602" s="90" t="s">
        <v>5594</v>
      </c>
      <c r="D4602" s="91">
        <v>12470</v>
      </c>
      <c r="E4602" s="90" t="str">
        <f>IF(D4602=Contact!$M$4,MAX($E$2:E4601)+1,"")</f>
        <v/>
      </c>
    </row>
    <row r="4603" spans="3:5" x14ac:dyDescent="0.25">
      <c r="C4603" s="90" t="s">
        <v>5595</v>
      </c>
      <c r="D4603" s="91">
        <v>12470</v>
      </c>
      <c r="E4603" s="90" t="str">
        <f>IF(D4603=Contact!$M$4,MAX($E$2:E4602)+1,"")</f>
        <v/>
      </c>
    </row>
    <row r="4604" spans="3:5" x14ac:dyDescent="0.25">
      <c r="C4604" s="90" t="s">
        <v>5596</v>
      </c>
      <c r="D4604" s="91">
        <v>12470</v>
      </c>
      <c r="E4604" s="90" t="str">
        <f>IF(D4604=Contact!$M$4,MAX($E$2:E4603)+1,"")</f>
        <v/>
      </c>
    </row>
    <row r="4605" spans="3:5" x14ac:dyDescent="0.25">
      <c r="C4605" s="90" t="s">
        <v>5597</v>
      </c>
      <c r="D4605" s="91">
        <v>12470</v>
      </c>
      <c r="E4605" s="90" t="str">
        <f>IF(D4605=Contact!$M$4,MAX($E$2:E4604)+1,"")</f>
        <v/>
      </c>
    </row>
    <row r="4606" spans="3:5" x14ac:dyDescent="0.25">
      <c r="C4606" s="90" t="s">
        <v>5598</v>
      </c>
      <c r="D4606" s="91">
        <v>12480</v>
      </c>
      <c r="E4606" s="90" t="str">
        <f>IF(D4606=Contact!$M$4,MAX($E$2:E4605)+1,"")</f>
        <v/>
      </c>
    </row>
    <row r="4607" spans="3:5" x14ac:dyDescent="0.25">
      <c r="C4607" s="90" t="s">
        <v>5599</v>
      </c>
      <c r="D4607" s="91">
        <v>12480</v>
      </c>
      <c r="E4607" s="90" t="str">
        <f>IF(D4607=Contact!$M$4,MAX($E$2:E4606)+1,"")</f>
        <v/>
      </c>
    </row>
    <row r="4608" spans="3:5" x14ac:dyDescent="0.25">
      <c r="C4608" s="90" t="s">
        <v>5600</v>
      </c>
      <c r="D4608" s="91">
        <v>12480</v>
      </c>
      <c r="E4608" s="90" t="str">
        <f>IF(D4608=Contact!$M$4,MAX($E$2:E4607)+1,"")</f>
        <v/>
      </c>
    </row>
    <row r="4609" spans="3:5" x14ac:dyDescent="0.25">
      <c r="C4609" s="90" t="s">
        <v>5601</v>
      </c>
      <c r="D4609" s="91">
        <v>12490</v>
      </c>
      <c r="E4609" s="90" t="str">
        <f>IF(D4609=Contact!$M$4,MAX($E$2:E4608)+1,"")</f>
        <v/>
      </c>
    </row>
    <row r="4610" spans="3:5" x14ac:dyDescent="0.25">
      <c r="C4610" s="90" t="s">
        <v>5602</v>
      </c>
      <c r="D4610" s="91">
        <v>12490</v>
      </c>
      <c r="E4610" s="90" t="str">
        <f>IF(D4610=Contact!$M$4,MAX($E$2:E4609)+1,"")</f>
        <v/>
      </c>
    </row>
    <row r="4611" spans="3:5" x14ac:dyDescent="0.25">
      <c r="C4611" s="90" t="s">
        <v>5603</v>
      </c>
      <c r="D4611" s="91">
        <v>12490</v>
      </c>
      <c r="E4611" s="90" t="str">
        <f>IF(D4611=Contact!$M$4,MAX($E$2:E4610)+1,"")</f>
        <v/>
      </c>
    </row>
    <row r="4612" spans="3:5" x14ac:dyDescent="0.25">
      <c r="C4612" s="90" t="s">
        <v>5604</v>
      </c>
      <c r="D4612" s="91">
        <v>12490</v>
      </c>
      <c r="E4612" s="90" t="str">
        <f>IF(D4612=Contact!$M$4,MAX($E$2:E4611)+1,"")</f>
        <v/>
      </c>
    </row>
    <row r="4613" spans="3:5" x14ac:dyDescent="0.25">
      <c r="C4613" s="90" t="s">
        <v>5605</v>
      </c>
      <c r="D4613" s="91">
        <v>12490</v>
      </c>
      <c r="E4613" s="90" t="str">
        <f>IF(D4613=Contact!$M$4,MAX($E$2:E4612)+1,"")</f>
        <v/>
      </c>
    </row>
    <row r="4614" spans="3:5" x14ac:dyDescent="0.25">
      <c r="C4614" s="90" t="s">
        <v>5606</v>
      </c>
      <c r="D4614" s="91">
        <v>12500</v>
      </c>
      <c r="E4614" s="90" t="str">
        <f>IF(D4614=Contact!$M$4,MAX($E$2:E4613)+1,"")</f>
        <v/>
      </c>
    </row>
    <row r="4615" spans="3:5" x14ac:dyDescent="0.25">
      <c r="C4615" s="90" t="s">
        <v>5607</v>
      </c>
      <c r="D4615" s="91">
        <v>12500</v>
      </c>
      <c r="E4615" s="90" t="str">
        <f>IF(D4615=Contact!$M$4,MAX($E$2:E4614)+1,"")</f>
        <v/>
      </c>
    </row>
    <row r="4616" spans="3:5" x14ac:dyDescent="0.25">
      <c r="C4616" s="90" t="s">
        <v>5608</v>
      </c>
      <c r="D4616" s="91">
        <v>12500</v>
      </c>
      <c r="E4616" s="90" t="str">
        <f>IF(D4616=Contact!$M$4,MAX($E$2:E4615)+1,"")</f>
        <v/>
      </c>
    </row>
    <row r="4617" spans="3:5" x14ac:dyDescent="0.25">
      <c r="C4617" s="90" t="s">
        <v>5609</v>
      </c>
      <c r="D4617" s="91">
        <v>12500</v>
      </c>
      <c r="E4617" s="90" t="str">
        <f>IF(D4617=Contact!$M$4,MAX($E$2:E4616)+1,"")</f>
        <v/>
      </c>
    </row>
    <row r="4618" spans="3:5" x14ac:dyDescent="0.25">
      <c r="C4618" s="90" t="s">
        <v>5610</v>
      </c>
      <c r="D4618" s="91">
        <v>12500</v>
      </c>
      <c r="E4618" s="90" t="str">
        <f>IF(D4618=Contact!$M$4,MAX($E$2:E4617)+1,"")</f>
        <v/>
      </c>
    </row>
    <row r="4619" spans="3:5" x14ac:dyDescent="0.25">
      <c r="C4619" s="90" t="s">
        <v>5611</v>
      </c>
      <c r="D4619" s="91">
        <v>12500</v>
      </c>
      <c r="E4619" s="90" t="str">
        <f>IF(D4619=Contact!$M$4,MAX($E$2:E4618)+1,"")</f>
        <v/>
      </c>
    </row>
    <row r="4620" spans="3:5" x14ac:dyDescent="0.25">
      <c r="C4620" s="90" t="s">
        <v>5612</v>
      </c>
      <c r="D4620" s="91">
        <v>12510</v>
      </c>
      <c r="E4620" s="90" t="str">
        <f>IF(D4620=Contact!$M$4,MAX($E$2:E4619)+1,"")</f>
        <v/>
      </c>
    </row>
    <row r="4621" spans="3:5" x14ac:dyDescent="0.25">
      <c r="C4621" s="90" t="s">
        <v>5613</v>
      </c>
      <c r="D4621" s="91">
        <v>12510</v>
      </c>
      <c r="E4621" s="90" t="str">
        <f>IF(D4621=Contact!$M$4,MAX($E$2:E4620)+1,"")</f>
        <v/>
      </c>
    </row>
    <row r="4622" spans="3:5" x14ac:dyDescent="0.25">
      <c r="C4622" s="90" t="s">
        <v>5614</v>
      </c>
      <c r="D4622" s="91">
        <v>12510</v>
      </c>
      <c r="E4622" s="90" t="str">
        <f>IF(D4622=Contact!$M$4,MAX($E$2:E4621)+1,"")</f>
        <v/>
      </c>
    </row>
    <row r="4623" spans="3:5" x14ac:dyDescent="0.25">
      <c r="C4623" s="90" t="s">
        <v>5615</v>
      </c>
      <c r="D4623" s="91">
        <v>12520</v>
      </c>
      <c r="E4623" s="90" t="str">
        <f>IF(D4623=Contact!$M$4,MAX($E$2:E4622)+1,"")</f>
        <v/>
      </c>
    </row>
    <row r="4624" spans="3:5" x14ac:dyDescent="0.25">
      <c r="C4624" s="90" t="s">
        <v>5616</v>
      </c>
      <c r="D4624" s="91">
        <v>12520</v>
      </c>
      <c r="E4624" s="90" t="str">
        <f>IF(D4624=Contact!$M$4,MAX($E$2:E4623)+1,"")</f>
        <v/>
      </c>
    </row>
    <row r="4625" spans="3:5" x14ac:dyDescent="0.25">
      <c r="C4625" s="90" t="s">
        <v>5617</v>
      </c>
      <c r="D4625" s="91">
        <v>12520</v>
      </c>
      <c r="E4625" s="90" t="str">
        <f>IF(D4625=Contact!$M$4,MAX($E$2:E4624)+1,"")</f>
        <v/>
      </c>
    </row>
    <row r="4626" spans="3:5" x14ac:dyDescent="0.25">
      <c r="C4626" s="90" t="s">
        <v>4026</v>
      </c>
      <c r="D4626" s="91">
        <v>12520</v>
      </c>
      <c r="E4626" s="90" t="str">
        <f>IF(D4626=Contact!$M$4,MAX($E$2:E4625)+1,"")</f>
        <v/>
      </c>
    </row>
    <row r="4627" spans="3:5" x14ac:dyDescent="0.25">
      <c r="C4627" s="90" t="s">
        <v>5618</v>
      </c>
      <c r="D4627" s="91">
        <v>12540</v>
      </c>
      <c r="E4627" s="90" t="str">
        <f>IF(D4627=Contact!$M$4,MAX($E$2:E4626)+1,"")</f>
        <v/>
      </c>
    </row>
    <row r="4628" spans="3:5" x14ac:dyDescent="0.25">
      <c r="C4628" s="90" t="s">
        <v>5619</v>
      </c>
      <c r="D4628" s="91">
        <v>12540</v>
      </c>
      <c r="E4628" s="90" t="str">
        <f>IF(D4628=Contact!$M$4,MAX($E$2:E4627)+1,"")</f>
        <v/>
      </c>
    </row>
    <row r="4629" spans="3:5" x14ac:dyDescent="0.25">
      <c r="C4629" s="90" t="s">
        <v>5620</v>
      </c>
      <c r="D4629" s="91">
        <v>12540</v>
      </c>
      <c r="E4629" s="90" t="str">
        <f>IF(D4629=Contact!$M$4,MAX($E$2:E4628)+1,"")</f>
        <v/>
      </c>
    </row>
    <row r="4630" spans="3:5" x14ac:dyDescent="0.25">
      <c r="C4630" s="90" t="s">
        <v>5621</v>
      </c>
      <c r="D4630" s="91">
        <v>12540</v>
      </c>
      <c r="E4630" s="90" t="str">
        <f>IF(D4630=Contact!$M$4,MAX($E$2:E4629)+1,"")</f>
        <v/>
      </c>
    </row>
    <row r="4631" spans="3:5" x14ac:dyDescent="0.25">
      <c r="C4631" s="90" t="s">
        <v>5622</v>
      </c>
      <c r="D4631" s="91">
        <v>12540</v>
      </c>
      <c r="E4631" s="90" t="str">
        <f>IF(D4631=Contact!$M$4,MAX($E$2:E4630)+1,"")</f>
        <v/>
      </c>
    </row>
    <row r="4632" spans="3:5" x14ac:dyDescent="0.25">
      <c r="C4632" s="90" t="s">
        <v>5623</v>
      </c>
      <c r="D4632" s="91">
        <v>12550</v>
      </c>
      <c r="E4632" s="90" t="str">
        <f>IF(D4632=Contact!$M$4,MAX($E$2:E4631)+1,"")</f>
        <v/>
      </c>
    </row>
    <row r="4633" spans="3:5" x14ac:dyDescent="0.25">
      <c r="C4633" s="90" t="s">
        <v>5624</v>
      </c>
      <c r="D4633" s="91">
        <v>12550</v>
      </c>
      <c r="E4633" s="90" t="str">
        <f>IF(D4633=Contact!$M$4,MAX($E$2:E4632)+1,"")</f>
        <v/>
      </c>
    </row>
    <row r="4634" spans="3:5" x14ac:dyDescent="0.25">
      <c r="C4634" s="90" t="s">
        <v>5625</v>
      </c>
      <c r="D4634" s="91">
        <v>12550</v>
      </c>
      <c r="E4634" s="90" t="str">
        <f>IF(D4634=Contact!$M$4,MAX($E$2:E4633)+1,"")</f>
        <v/>
      </c>
    </row>
    <row r="4635" spans="3:5" x14ac:dyDescent="0.25">
      <c r="C4635" s="90" t="s">
        <v>5626</v>
      </c>
      <c r="D4635" s="91">
        <v>12550</v>
      </c>
      <c r="E4635" s="90" t="str">
        <f>IF(D4635=Contact!$M$4,MAX($E$2:E4634)+1,"")</f>
        <v/>
      </c>
    </row>
    <row r="4636" spans="3:5" x14ac:dyDescent="0.25">
      <c r="C4636" s="90" t="s">
        <v>2746</v>
      </c>
      <c r="D4636" s="91">
        <v>12550</v>
      </c>
      <c r="E4636" s="90" t="str">
        <f>IF(D4636=Contact!$M$4,MAX($E$2:E4635)+1,"")</f>
        <v/>
      </c>
    </row>
    <row r="4637" spans="3:5" x14ac:dyDescent="0.25">
      <c r="C4637" s="90" t="s">
        <v>5627</v>
      </c>
      <c r="D4637" s="91">
        <v>12550</v>
      </c>
      <c r="E4637" s="90" t="str">
        <f>IF(D4637=Contact!$M$4,MAX($E$2:E4636)+1,"")</f>
        <v/>
      </c>
    </row>
    <row r="4638" spans="3:5" x14ac:dyDescent="0.25">
      <c r="C4638" s="90" t="s">
        <v>5628</v>
      </c>
      <c r="D4638" s="91">
        <v>12550</v>
      </c>
      <c r="E4638" s="90" t="str">
        <f>IF(D4638=Contact!$M$4,MAX($E$2:E4637)+1,"")</f>
        <v/>
      </c>
    </row>
    <row r="4639" spans="3:5" x14ac:dyDescent="0.25">
      <c r="C4639" s="90" t="s">
        <v>5629</v>
      </c>
      <c r="D4639" s="91">
        <v>12560</v>
      </c>
      <c r="E4639" s="90" t="str">
        <f>IF(D4639=Contact!$M$4,MAX($E$2:E4638)+1,"")</f>
        <v/>
      </c>
    </row>
    <row r="4640" spans="3:5" x14ac:dyDescent="0.25">
      <c r="C4640" s="90" t="s">
        <v>5630</v>
      </c>
      <c r="D4640" s="91">
        <v>12560</v>
      </c>
      <c r="E4640" s="90" t="str">
        <f>IF(D4640=Contact!$M$4,MAX($E$2:E4639)+1,"")</f>
        <v/>
      </c>
    </row>
    <row r="4641" spans="3:5" x14ac:dyDescent="0.25">
      <c r="C4641" s="90" t="s">
        <v>5631</v>
      </c>
      <c r="D4641" s="91">
        <v>12560</v>
      </c>
      <c r="E4641" s="90" t="str">
        <f>IF(D4641=Contact!$M$4,MAX($E$2:E4640)+1,"")</f>
        <v/>
      </c>
    </row>
    <row r="4642" spans="3:5" x14ac:dyDescent="0.25">
      <c r="C4642" s="90" t="s">
        <v>5632</v>
      </c>
      <c r="D4642" s="91">
        <v>12580</v>
      </c>
      <c r="E4642" s="90" t="str">
        <f>IF(D4642=Contact!$M$4,MAX($E$2:E4641)+1,"")</f>
        <v/>
      </c>
    </row>
    <row r="4643" spans="3:5" x14ac:dyDescent="0.25">
      <c r="C4643" s="90" t="s">
        <v>5633</v>
      </c>
      <c r="D4643" s="91">
        <v>12580</v>
      </c>
      <c r="E4643" s="90" t="str">
        <f>IF(D4643=Contact!$M$4,MAX($E$2:E4642)+1,"")</f>
        <v/>
      </c>
    </row>
    <row r="4644" spans="3:5" x14ac:dyDescent="0.25">
      <c r="C4644" s="90" t="s">
        <v>5634</v>
      </c>
      <c r="D4644" s="91">
        <v>12600</v>
      </c>
      <c r="E4644" s="90" t="str">
        <f>IF(D4644=Contact!$M$4,MAX($E$2:E4643)+1,"")</f>
        <v/>
      </c>
    </row>
    <row r="4645" spans="3:5" x14ac:dyDescent="0.25">
      <c r="C4645" s="90" t="s">
        <v>5635</v>
      </c>
      <c r="D4645" s="91">
        <v>12600</v>
      </c>
      <c r="E4645" s="90" t="str">
        <f>IF(D4645=Contact!$M$4,MAX($E$2:E4644)+1,"")</f>
        <v/>
      </c>
    </row>
    <row r="4646" spans="3:5" x14ac:dyDescent="0.25">
      <c r="C4646" s="90" t="s">
        <v>5636</v>
      </c>
      <c r="D4646" s="91">
        <v>12600</v>
      </c>
      <c r="E4646" s="90" t="str">
        <f>IF(D4646=Contact!$M$4,MAX($E$2:E4645)+1,"")</f>
        <v/>
      </c>
    </row>
    <row r="4647" spans="3:5" x14ac:dyDescent="0.25">
      <c r="C4647" s="90" t="s">
        <v>5637</v>
      </c>
      <c r="D4647" s="91">
        <v>12600</v>
      </c>
      <c r="E4647" s="90" t="str">
        <f>IF(D4647=Contact!$M$4,MAX($E$2:E4646)+1,"")</f>
        <v/>
      </c>
    </row>
    <row r="4648" spans="3:5" x14ac:dyDescent="0.25">
      <c r="C4648" s="90" t="s">
        <v>5638</v>
      </c>
      <c r="D4648" s="91">
        <v>12600</v>
      </c>
      <c r="E4648" s="90" t="str">
        <f>IF(D4648=Contact!$M$4,MAX($E$2:E4647)+1,"")</f>
        <v/>
      </c>
    </row>
    <row r="4649" spans="3:5" x14ac:dyDescent="0.25">
      <c r="C4649" s="90" t="s">
        <v>5639</v>
      </c>
      <c r="D4649" s="91">
        <v>12600</v>
      </c>
      <c r="E4649" s="90" t="str">
        <f>IF(D4649=Contact!$M$4,MAX($E$2:E4648)+1,"")</f>
        <v/>
      </c>
    </row>
    <row r="4650" spans="3:5" x14ac:dyDescent="0.25">
      <c r="C4650" s="90" t="s">
        <v>5640</v>
      </c>
      <c r="D4650" s="91">
        <v>12620</v>
      </c>
      <c r="E4650" s="90" t="str">
        <f>IF(D4650=Contact!$M$4,MAX($E$2:E4649)+1,"")</f>
        <v/>
      </c>
    </row>
    <row r="4651" spans="3:5" x14ac:dyDescent="0.25">
      <c r="C4651" s="90" t="s">
        <v>5641</v>
      </c>
      <c r="D4651" s="91">
        <v>12620</v>
      </c>
      <c r="E4651" s="90" t="str">
        <f>IF(D4651=Contact!$M$4,MAX($E$2:E4650)+1,"")</f>
        <v/>
      </c>
    </row>
    <row r="4652" spans="3:5" x14ac:dyDescent="0.25">
      <c r="C4652" s="90" t="s">
        <v>5642</v>
      </c>
      <c r="D4652" s="91">
        <v>12620</v>
      </c>
      <c r="E4652" s="90" t="str">
        <f>IF(D4652=Contact!$M$4,MAX($E$2:E4651)+1,"")</f>
        <v/>
      </c>
    </row>
    <row r="4653" spans="3:5" x14ac:dyDescent="0.25">
      <c r="C4653" s="90" t="s">
        <v>5643</v>
      </c>
      <c r="D4653" s="91">
        <v>12630</v>
      </c>
      <c r="E4653" s="90" t="str">
        <f>IF(D4653=Contact!$M$4,MAX($E$2:E4652)+1,"")</f>
        <v/>
      </c>
    </row>
    <row r="4654" spans="3:5" x14ac:dyDescent="0.25">
      <c r="C4654" s="90" t="s">
        <v>5644</v>
      </c>
      <c r="D4654" s="91">
        <v>12630</v>
      </c>
      <c r="E4654" s="90" t="str">
        <f>IF(D4654=Contact!$M$4,MAX($E$2:E4653)+1,"")</f>
        <v/>
      </c>
    </row>
    <row r="4655" spans="3:5" x14ac:dyDescent="0.25">
      <c r="C4655" s="90" t="s">
        <v>5645</v>
      </c>
      <c r="D4655" s="91">
        <v>12630</v>
      </c>
      <c r="E4655" s="90" t="str">
        <f>IF(D4655=Contact!$M$4,MAX($E$2:E4654)+1,"")</f>
        <v/>
      </c>
    </row>
    <row r="4656" spans="3:5" x14ac:dyDescent="0.25">
      <c r="C4656" s="90" t="s">
        <v>5646</v>
      </c>
      <c r="D4656" s="91">
        <v>12640</v>
      </c>
      <c r="E4656" s="90" t="str">
        <f>IF(D4656=Contact!$M$4,MAX($E$2:E4655)+1,"")</f>
        <v/>
      </c>
    </row>
    <row r="4657" spans="3:5" x14ac:dyDescent="0.25">
      <c r="C4657" s="90" t="s">
        <v>5647</v>
      </c>
      <c r="D4657" s="91">
        <v>12640</v>
      </c>
      <c r="E4657" s="90" t="str">
        <f>IF(D4657=Contact!$M$4,MAX($E$2:E4656)+1,"")</f>
        <v/>
      </c>
    </row>
    <row r="4658" spans="3:5" x14ac:dyDescent="0.25">
      <c r="C4658" s="90" t="s">
        <v>5648</v>
      </c>
      <c r="D4658" s="91">
        <v>12640</v>
      </c>
      <c r="E4658" s="90" t="str">
        <f>IF(D4658=Contact!$M$4,MAX($E$2:E4657)+1,"")</f>
        <v/>
      </c>
    </row>
    <row r="4659" spans="3:5" x14ac:dyDescent="0.25">
      <c r="C4659" s="90" t="s">
        <v>5649</v>
      </c>
      <c r="D4659" s="91">
        <v>12700</v>
      </c>
      <c r="E4659" s="90" t="str">
        <f>IF(D4659=Contact!$M$4,MAX($E$2:E4658)+1,"")</f>
        <v/>
      </c>
    </row>
    <row r="4660" spans="3:5" x14ac:dyDescent="0.25">
      <c r="C4660" s="90" t="s">
        <v>5650</v>
      </c>
      <c r="D4660" s="91">
        <v>12700</v>
      </c>
      <c r="E4660" s="90" t="str">
        <f>IF(D4660=Contact!$M$4,MAX($E$2:E4659)+1,"")</f>
        <v/>
      </c>
    </row>
    <row r="4661" spans="3:5" x14ac:dyDescent="0.25">
      <c r="C4661" s="90" t="s">
        <v>5651</v>
      </c>
      <c r="D4661" s="91">
        <v>12700</v>
      </c>
      <c r="E4661" s="90" t="str">
        <f>IF(D4661=Contact!$M$4,MAX($E$2:E4660)+1,"")</f>
        <v/>
      </c>
    </row>
    <row r="4662" spans="3:5" x14ac:dyDescent="0.25">
      <c r="C4662" s="90" t="s">
        <v>5652</v>
      </c>
      <c r="D4662" s="91">
        <v>12700</v>
      </c>
      <c r="E4662" s="90" t="str">
        <f>IF(D4662=Contact!$M$4,MAX($E$2:E4661)+1,"")</f>
        <v/>
      </c>
    </row>
    <row r="4663" spans="3:5" x14ac:dyDescent="0.25">
      <c r="C4663" s="90" t="s">
        <v>5653</v>
      </c>
      <c r="D4663" s="91">
        <v>12700</v>
      </c>
      <c r="E4663" s="90" t="str">
        <f>IF(D4663=Contact!$M$4,MAX($E$2:E4662)+1,"")</f>
        <v/>
      </c>
    </row>
    <row r="4664" spans="3:5" x14ac:dyDescent="0.25">
      <c r="C4664" s="90" t="s">
        <v>5654</v>
      </c>
      <c r="D4664" s="91">
        <v>12700</v>
      </c>
      <c r="E4664" s="90" t="str">
        <f>IF(D4664=Contact!$M$4,MAX($E$2:E4663)+1,"")</f>
        <v/>
      </c>
    </row>
    <row r="4665" spans="3:5" x14ac:dyDescent="0.25">
      <c r="C4665" s="90" t="s">
        <v>5655</v>
      </c>
      <c r="D4665" s="91">
        <v>12700</v>
      </c>
      <c r="E4665" s="90" t="str">
        <f>IF(D4665=Contact!$M$4,MAX($E$2:E4664)+1,"")</f>
        <v/>
      </c>
    </row>
    <row r="4666" spans="3:5" x14ac:dyDescent="0.25">
      <c r="C4666" s="90" t="s">
        <v>5656</v>
      </c>
      <c r="D4666" s="91">
        <v>12720</v>
      </c>
      <c r="E4666" s="90" t="str">
        <f>IF(D4666=Contact!$M$4,MAX($E$2:E4665)+1,"")</f>
        <v/>
      </c>
    </row>
    <row r="4667" spans="3:5" x14ac:dyDescent="0.25">
      <c r="C4667" s="90" t="s">
        <v>5657</v>
      </c>
      <c r="D4667" s="91">
        <v>12720</v>
      </c>
      <c r="E4667" s="90" t="str">
        <f>IF(D4667=Contact!$M$4,MAX($E$2:E4666)+1,"")</f>
        <v/>
      </c>
    </row>
    <row r="4668" spans="3:5" x14ac:dyDescent="0.25">
      <c r="C4668" s="90" t="s">
        <v>5658</v>
      </c>
      <c r="D4668" s="91">
        <v>12720</v>
      </c>
      <c r="E4668" s="90" t="str">
        <f>IF(D4668=Contact!$M$4,MAX($E$2:E4667)+1,"")</f>
        <v/>
      </c>
    </row>
    <row r="4669" spans="3:5" x14ac:dyDescent="0.25">
      <c r="C4669" s="90" t="s">
        <v>5659</v>
      </c>
      <c r="D4669" s="91">
        <v>12720</v>
      </c>
      <c r="E4669" s="90" t="str">
        <f>IF(D4669=Contact!$M$4,MAX($E$2:E4668)+1,"")</f>
        <v/>
      </c>
    </row>
    <row r="4670" spans="3:5" x14ac:dyDescent="0.25">
      <c r="C4670" s="90" t="s">
        <v>5660</v>
      </c>
      <c r="D4670" s="91">
        <v>12740</v>
      </c>
      <c r="E4670" s="90" t="str">
        <f>IF(D4670=Contact!$M$4,MAX($E$2:E4669)+1,"")</f>
        <v/>
      </c>
    </row>
    <row r="4671" spans="3:5" x14ac:dyDescent="0.25">
      <c r="C4671" s="90" t="s">
        <v>5661</v>
      </c>
      <c r="D4671" s="91">
        <v>12740</v>
      </c>
      <c r="E4671" s="90" t="str">
        <f>IF(D4671=Contact!$M$4,MAX($E$2:E4670)+1,"")</f>
        <v/>
      </c>
    </row>
    <row r="4672" spans="3:5" x14ac:dyDescent="0.25">
      <c r="C4672" s="90" t="s">
        <v>5662</v>
      </c>
      <c r="D4672" s="91">
        <v>12780</v>
      </c>
      <c r="E4672" s="90" t="str">
        <f>IF(D4672=Contact!$M$4,MAX($E$2:E4671)+1,"")</f>
        <v/>
      </c>
    </row>
    <row r="4673" spans="3:5" x14ac:dyDescent="0.25">
      <c r="C4673" s="90" t="s">
        <v>5663</v>
      </c>
      <c r="D4673" s="91">
        <v>12780</v>
      </c>
      <c r="E4673" s="90" t="str">
        <f>IF(D4673=Contact!$M$4,MAX($E$2:E4672)+1,"")</f>
        <v/>
      </c>
    </row>
    <row r="4674" spans="3:5" x14ac:dyDescent="0.25">
      <c r="C4674" s="90" t="s">
        <v>5664</v>
      </c>
      <c r="D4674" s="91">
        <v>12800</v>
      </c>
      <c r="E4674" s="90" t="str">
        <f>IF(D4674=Contact!$M$4,MAX($E$2:E4673)+1,"")</f>
        <v/>
      </c>
    </row>
    <row r="4675" spans="3:5" x14ac:dyDescent="0.25">
      <c r="C4675" s="90" t="s">
        <v>5665</v>
      </c>
      <c r="D4675" s="91">
        <v>12800</v>
      </c>
      <c r="E4675" s="90" t="str">
        <f>IF(D4675=Contact!$M$4,MAX($E$2:E4674)+1,"")</f>
        <v/>
      </c>
    </row>
    <row r="4676" spans="3:5" x14ac:dyDescent="0.25">
      <c r="C4676" s="90" t="s">
        <v>5666</v>
      </c>
      <c r="D4676" s="91">
        <v>12800</v>
      </c>
      <c r="E4676" s="90" t="str">
        <f>IF(D4676=Contact!$M$4,MAX($E$2:E4675)+1,"")</f>
        <v/>
      </c>
    </row>
    <row r="4677" spans="3:5" x14ac:dyDescent="0.25">
      <c r="C4677" s="90" t="s">
        <v>5667</v>
      </c>
      <c r="D4677" s="91">
        <v>12800</v>
      </c>
      <c r="E4677" s="90" t="str">
        <f>IF(D4677=Contact!$M$4,MAX($E$2:E4676)+1,"")</f>
        <v/>
      </c>
    </row>
    <row r="4678" spans="3:5" x14ac:dyDescent="0.25">
      <c r="C4678" s="90" t="s">
        <v>5668</v>
      </c>
      <c r="D4678" s="91">
        <v>12800</v>
      </c>
      <c r="E4678" s="90" t="str">
        <f>IF(D4678=Contact!$M$4,MAX($E$2:E4677)+1,"")</f>
        <v/>
      </c>
    </row>
    <row r="4679" spans="3:5" x14ac:dyDescent="0.25">
      <c r="C4679" s="90" t="s">
        <v>5669</v>
      </c>
      <c r="D4679" s="91">
        <v>12800</v>
      </c>
      <c r="E4679" s="90" t="str">
        <f>IF(D4679=Contact!$M$4,MAX($E$2:E4678)+1,"")</f>
        <v/>
      </c>
    </row>
    <row r="4680" spans="3:5" x14ac:dyDescent="0.25">
      <c r="C4680" s="90" t="s">
        <v>5670</v>
      </c>
      <c r="D4680" s="91">
        <v>12800</v>
      </c>
      <c r="E4680" s="90" t="str">
        <f>IF(D4680=Contact!$M$4,MAX($E$2:E4679)+1,"")</f>
        <v/>
      </c>
    </row>
    <row r="4681" spans="3:5" x14ac:dyDescent="0.25">
      <c r="C4681" s="90" t="s">
        <v>5417</v>
      </c>
      <c r="D4681" s="91">
        <v>12800</v>
      </c>
      <c r="E4681" s="90" t="str">
        <f>IF(D4681=Contact!$M$4,MAX($E$2:E4680)+1,"")</f>
        <v/>
      </c>
    </row>
    <row r="4682" spans="3:5" x14ac:dyDescent="0.25">
      <c r="C4682" s="90" t="s">
        <v>5671</v>
      </c>
      <c r="D4682" s="91">
        <v>12800</v>
      </c>
      <c r="E4682" s="90" t="str">
        <f>IF(D4682=Contact!$M$4,MAX($E$2:E4681)+1,"")</f>
        <v/>
      </c>
    </row>
    <row r="4683" spans="3:5" x14ac:dyDescent="0.25">
      <c r="C4683" s="90" t="s">
        <v>5672</v>
      </c>
      <c r="D4683" s="91">
        <v>12800</v>
      </c>
      <c r="E4683" s="90" t="str">
        <f>IF(D4683=Contact!$M$4,MAX($E$2:E4682)+1,"")</f>
        <v/>
      </c>
    </row>
    <row r="4684" spans="3:5" x14ac:dyDescent="0.25">
      <c r="C4684" s="90" t="s">
        <v>5673</v>
      </c>
      <c r="D4684" s="91">
        <v>12850</v>
      </c>
      <c r="E4684" s="90" t="str">
        <f>IF(D4684=Contact!$M$4,MAX($E$2:E4683)+1,"")</f>
        <v/>
      </c>
    </row>
    <row r="4685" spans="3:5" x14ac:dyDescent="0.25">
      <c r="C4685" s="90" t="s">
        <v>5674</v>
      </c>
      <c r="D4685" s="91">
        <v>12850</v>
      </c>
      <c r="E4685" s="90" t="str">
        <f>IF(D4685=Contact!$M$4,MAX($E$2:E4684)+1,"")</f>
        <v/>
      </c>
    </row>
    <row r="4686" spans="3:5" x14ac:dyDescent="0.25">
      <c r="C4686" s="90" t="s">
        <v>5675</v>
      </c>
      <c r="D4686" s="91">
        <v>12850</v>
      </c>
      <c r="E4686" s="90" t="str">
        <f>IF(D4686=Contact!$M$4,MAX($E$2:E4685)+1,"")</f>
        <v/>
      </c>
    </row>
    <row r="4687" spans="3:5" x14ac:dyDescent="0.25">
      <c r="C4687" s="90" t="s">
        <v>5676</v>
      </c>
      <c r="D4687" s="91">
        <v>13001</v>
      </c>
      <c r="E4687" s="90" t="str">
        <f>IF(D4687=Contact!$M$4,MAX($E$2:E4686)+1,"")</f>
        <v/>
      </c>
    </row>
    <row r="4688" spans="3:5" x14ac:dyDescent="0.25">
      <c r="C4688" s="90" t="s">
        <v>5677</v>
      </c>
      <c r="D4688" s="91">
        <v>13002</v>
      </c>
      <c r="E4688" s="90" t="str">
        <f>IF(D4688=Contact!$M$4,MAX($E$2:E4687)+1,"")</f>
        <v/>
      </c>
    </row>
    <row r="4689" spans="3:5" x14ac:dyDescent="0.25">
      <c r="C4689" s="90" t="s">
        <v>5678</v>
      </c>
      <c r="D4689" s="91">
        <v>13003</v>
      </c>
      <c r="E4689" s="90" t="str">
        <f>IF(D4689=Contact!$M$4,MAX($E$2:E4688)+1,"")</f>
        <v/>
      </c>
    </row>
    <row r="4690" spans="3:5" x14ac:dyDescent="0.25">
      <c r="C4690" s="90" t="s">
        <v>5679</v>
      </c>
      <c r="D4690" s="91">
        <v>13004</v>
      </c>
      <c r="E4690" s="90" t="str">
        <f>IF(D4690=Contact!$M$4,MAX($E$2:E4689)+1,"")</f>
        <v/>
      </c>
    </row>
    <row r="4691" spans="3:5" x14ac:dyDescent="0.25">
      <c r="C4691" s="90" t="s">
        <v>5680</v>
      </c>
      <c r="D4691" s="91">
        <v>13005</v>
      </c>
      <c r="E4691" s="90" t="str">
        <f>IF(D4691=Contact!$M$4,MAX($E$2:E4690)+1,"")</f>
        <v/>
      </c>
    </row>
    <row r="4692" spans="3:5" x14ac:dyDescent="0.25">
      <c r="C4692" s="90" t="s">
        <v>5681</v>
      </c>
      <c r="D4692" s="91">
        <v>13006</v>
      </c>
      <c r="E4692" s="90" t="str">
        <f>IF(D4692=Contact!$M$4,MAX($E$2:E4691)+1,"")</f>
        <v/>
      </c>
    </row>
    <row r="4693" spans="3:5" x14ac:dyDescent="0.25">
      <c r="C4693" s="90" t="s">
        <v>5682</v>
      </c>
      <c r="D4693" s="91">
        <v>13007</v>
      </c>
      <c r="E4693" s="90" t="str">
        <f>IF(D4693=Contact!$M$4,MAX($E$2:E4692)+1,"")</f>
        <v/>
      </c>
    </row>
    <row r="4694" spans="3:5" x14ac:dyDescent="0.25">
      <c r="C4694" s="90" t="s">
        <v>5683</v>
      </c>
      <c r="D4694" s="91">
        <v>13008</v>
      </c>
      <c r="E4694" s="90" t="str">
        <f>IF(D4694=Contact!$M$4,MAX($E$2:E4693)+1,"")</f>
        <v/>
      </c>
    </row>
    <row r="4695" spans="3:5" x14ac:dyDescent="0.25">
      <c r="C4695" s="90" t="s">
        <v>5684</v>
      </c>
      <c r="D4695" s="91">
        <v>13008</v>
      </c>
      <c r="E4695" s="90" t="str">
        <f>IF(D4695=Contact!$M$4,MAX($E$2:E4694)+1,"")</f>
        <v/>
      </c>
    </row>
    <row r="4696" spans="3:5" x14ac:dyDescent="0.25">
      <c r="C4696" s="90" t="s">
        <v>5685</v>
      </c>
      <c r="D4696" s="91">
        <v>13008</v>
      </c>
      <c r="E4696" s="90" t="str">
        <f>IF(D4696=Contact!$M$4,MAX($E$2:E4695)+1,"")</f>
        <v/>
      </c>
    </row>
    <row r="4697" spans="3:5" x14ac:dyDescent="0.25">
      <c r="C4697" s="90" t="s">
        <v>5686</v>
      </c>
      <c r="D4697" s="91">
        <v>13008</v>
      </c>
      <c r="E4697" s="90" t="str">
        <f>IF(D4697=Contact!$M$4,MAX($E$2:E4696)+1,"")</f>
        <v/>
      </c>
    </row>
    <row r="4698" spans="3:5" x14ac:dyDescent="0.25">
      <c r="C4698" s="90" t="s">
        <v>5687</v>
      </c>
      <c r="D4698" s="91">
        <v>13009</v>
      </c>
      <c r="E4698" s="90" t="str">
        <f>IF(D4698=Contact!$M$4,MAX($E$2:E4697)+1,"")</f>
        <v/>
      </c>
    </row>
    <row r="4699" spans="3:5" x14ac:dyDescent="0.25">
      <c r="C4699" s="90" t="s">
        <v>5688</v>
      </c>
      <c r="D4699" s="91">
        <v>13009</v>
      </c>
      <c r="E4699" s="90" t="str">
        <f>IF(D4699=Contact!$M$4,MAX($E$2:E4698)+1,"")</f>
        <v/>
      </c>
    </row>
    <row r="4700" spans="3:5" x14ac:dyDescent="0.25">
      <c r="C4700" s="90" t="s">
        <v>5689</v>
      </c>
      <c r="D4700" s="91">
        <v>13009</v>
      </c>
      <c r="E4700" s="90" t="str">
        <f>IF(D4700=Contact!$M$4,MAX($E$2:E4699)+1,"")</f>
        <v/>
      </c>
    </row>
    <row r="4701" spans="3:5" x14ac:dyDescent="0.25">
      <c r="C4701" s="90" t="s">
        <v>5690</v>
      </c>
      <c r="D4701" s="91">
        <v>13010</v>
      </c>
      <c r="E4701" s="90" t="str">
        <f>IF(D4701=Contact!$M$4,MAX($E$2:E4700)+1,"")</f>
        <v/>
      </c>
    </row>
    <row r="4702" spans="3:5" x14ac:dyDescent="0.25">
      <c r="C4702" s="90" t="s">
        <v>5691</v>
      </c>
      <c r="D4702" s="91">
        <v>13011</v>
      </c>
      <c r="E4702" s="90" t="str">
        <f>IF(D4702=Contact!$M$4,MAX($E$2:E4701)+1,"")</f>
        <v/>
      </c>
    </row>
    <row r="4703" spans="3:5" x14ac:dyDescent="0.25">
      <c r="C4703" s="90" t="s">
        <v>5692</v>
      </c>
      <c r="D4703" s="91">
        <v>13011</v>
      </c>
      <c r="E4703" s="90" t="str">
        <f>IF(D4703=Contact!$M$4,MAX($E$2:E4702)+1,"")</f>
        <v/>
      </c>
    </row>
    <row r="4704" spans="3:5" x14ac:dyDescent="0.25">
      <c r="C4704" s="90" t="s">
        <v>5693</v>
      </c>
      <c r="D4704" s="91">
        <v>13012</v>
      </c>
      <c r="E4704" s="90" t="str">
        <f>IF(D4704=Contact!$M$4,MAX($E$2:E4703)+1,"")</f>
        <v/>
      </c>
    </row>
    <row r="4705" spans="3:5" x14ac:dyDescent="0.25">
      <c r="C4705" s="90" t="s">
        <v>5694</v>
      </c>
      <c r="D4705" s="91">
        <v>13013</v>
      </c>
      <c r="E4705" s="90" t="str">
        <f>IF(D4705=Contact!$M$4,MAX($E$2:E4704)+1,"")</f>
        <v/>
      </c>
    </row>
    <row r="4706" spans="3:5" x14ac:dyDescent="0.25">
      <c r="C4706" s="90" t="s">
        <v>5695</v>
      </c>
      <c r="D4706" s="91">
        <v>13013</v>
      </c>
      <c r="E4706" s="90" t="str">
        <f>IF(D4706=Contact!$M$4,MAX($E$2:E4705)+1,"")</f>
        <v/>
      </c>
    </row>
    <row r="4707" spans="3:5" x14ac:dyDescent="0.25">
      <c r="C4707" s="90" t="s">
        <v>5696</v>
      </c>
      <c r="D4707" s="91">
        <v>13013</v>
      </c>
      <c r="E4707" s="90" t="str">
        <f>IF(D4707=Contact!$M$4,MAX($E$2:E4706)+1,"")</f>
        <v/>
      </c>
    </row>
    <row r="4708" spans="3:5" x14ac:dyDescent="0.25">
      <c r="C4708" s="90" t="s">
        <v>5697</v>
      </c>
      <c r="D4708" s="91">
        <v>13013</v>
      </c>
      <c r="E4708" s="90" t="str">
        <f>IF(D4708=Contact!$M$4,MAX($E$2:E4707)+1,"")</f>
        <v/>
      </c>
    </row>
    <row r="4709" spans="3:5" x14ac:dyDescent="0.25">
      <c r="C4709" s="90" t="s">
        <v>5698</v>
      </c>
      <c r="D4709" s="91">
        <v>13013</v>
      </c>
      <c r="E4709" s="90" t="str">
        <f>IF(D4709=Contact!$M$4,MAX($E$2:E4708)+1,"")</f>
        <v/>
      </c>
    </row>
    <row r="4710" spans="3:5" x14ac:dyDescent="0.25">
      <c r="C4710" s="90" t="s">
        <v>3405</v>
      </c>
      <c r="D4710" s="91">
        <v>13013</v>
      </c>
      <c r="E4710" s="90" t="str">
        <f>IF(D4710=Contact!$M$4,MAX($E$2:E4709)+1,"")</f>
        <v/>
      </c>
    </row>
    <row r="4711" spans="3:5" x14ac:dyDescent="0.25">
      <c r="C4711" s="90" t="s">
        <v>5699</v>
      </c>
      <c r="D4711" s="91">
        <v>13014</v>
      </c>
      <c r="E4711" s="90" t="str">
        <f>IF(D4711=Contact!$M$4,MAX($E$2:E4710)+1,"")</f>
        <v/>
      </c>
    </row>
    <row r="4712" spans="3:5" x14ac:dyDescent="0.25">
      <c r="C4712" s="90" t="s">
        <v>5700</v>
      </c>
      <c r="D4712" s="91">
        <v>13015</v>
      </c>
      <c r="E4712" s="90" t="str">
        <f>IF(D4712=Contact!$M$4,MAX($E$2:E4711)+1,"")</f>
        <v/>
      </c>
    </row>
    <row r="4713" spans="3:5" x14ac:dyDescent="0.25">
      <c r="C4713" s="90" t="s">
        <v>5701</v>
      </c>
      <c r="D4713" s="91">
        <v>13016</v>
      </c>
      <c r="E4713" s="90" t="str">
        <f>IF(D4713=Contact!$M$4,MAX($E$2:E4712)+1,"")</f>
        <v/>
      </c>
    </row>
    <row r="4714" spans="3:5" x14ac:dyDescent="0.25">
      <c r="C4714" s="90" t="s">
        <v>5702</v>
      </c>
      <c r="D4714" s="91">
        <v>13016</v>
      </c>
      <c r="E4714" s="90" t="str">
        <f>IF(D4714=Contact!$M$4,MAX($E$2:E4713)+1,"")</f>
        <v/>
      </c>
    </row>
    <row r="4715" spans="3:5" x14ac:dyDescent="0.25">
      <c r="C4715" s="90" t="s">
        <v>5703</v>
      </c>
      <c r="D4715" s="91">
        <v>13080</v>
      </c>
      <c r="E4715" s="90" t="str">
        <f>IF(D4715=Contact!$M$4,MAX($E$2:E4714)+1,"")</f>
        <v/>
      </c>
    </row>
    <row r="4716" spans="3:5" x14ac:dyDescent="0.25">
      <c r="C4716" s="90" t="s">
        <v>5704</v>
      </c>
      <c r="D4716" s="91">
        <v>13090</v>
      </c>
      <c r="E4716" s="90" t="str">
        <f>IF(D4716=Contact!$M$4,MAX($E$2:E4715)+1,"")</f>
        <v/>
      </c>
    </row>
    <row r="4717" spans="3:5" x14ac:dyDescent="0.25">
      <c r="C4717" s="90" t="s">
        <v>5704</v>
      </c>
      <c r="D4717" s="91">
        <v>13100</v>
      </c>
      <c r="E4717" s="90" t="str">
        <f>IF(D4717=Contact!$M$4,MAX($E$2:E4716)+1,"")</f>
        <v/>
      </c>
    </row>
    <row r="4718" spans="3:5" x14ac:dyDescent="0.25">
      <c r="C4718" s="90" t="s">
        <v>5705</v>
      </c>
      <c r="D4718" s="91">
        <v>13100</v>
      </c>
      <c r="E4718" s="90" t="str">
        <f>IF(D4718=Contact!$M$4,MAX($E$2:E4717)+1,"")</f>
        <v/>
      </c>
    </row>
    <row r="4719" spans="3:5" x14ac:dyDescent="0.25">
      <c r="C4719" s="90" t="s">
        <v>5706</v>
      </c>
      <c r="D4719" s="91">
        <v>13100</v>
      </c>
      <c r="E4719" s="90" t="str">
        <f>IF(D4719=Contact!$M$4,MAX($E$2:E4718)+1,"")</f>
        <v/>
      </c>
    </row>
    <row r="4720" spans="3:5" x14ac:dyDescent="0.25">
      <c r="C4720" s="90" t="s">
        <v>5707</v>
      </c>
      <c r="D4720" s="91">
        <v>13100</v>
      </c>
      <c r="E4720" s="90" t="str">
        <f>IF(D4720=Contact!$M$4,MAX($E$2:E4719)+1,"")</f>
        <v/>
      </c>
    </row>
    <row r="4721" spans="3:5" x14ac:dyDescent="0.25">
      <c r="C4721" s="90" t="s">
        <v>5708</v>
      </c>
      <c r="D4721" s="91">
        <v>13100</v>
      </c>
      <c r="E4721" s="90" t="str">
        <f>IF(D4721=Contact!$M$4,MAX($E$2:E4720)+1,"")</f>
        <v/>
      </c>
    </row>
    <row r="4722" spans="3:5" x14ac:dyDescent="0.25">
      <c r="C4722" s="90" t="s">
        <v>5709</v>
      </c>
      <c r="D4722" s="91">
        <v>13103</v>
      </c>
      <c r="E4722" s="90" t="str">
        <f>IF(D4722=Contact!$M$4,MAX($E$2:E4721)+1,"")</f>
        <v/>
      </c>
    </row>
    <row r="4723" spans="3:5" x14ac:dyDescent="0.25">
      <c r="C4723" s="90" t="s">
        <v>5710</v>
      </c>
      <c r="D4723" s="91">
        <v>13103</v>
      </c>
      <c r="E4723" s="90" t="str">
        <f>IF(D4723=Contact!$M$4,MAX($E$2:E4722)+1,"")</f>
        <v/>
      </c>
    </row>
    <row r="4724" spans="3:5" x14ac:dyDescent="0.25">
      <c r="C4724" s="90" t="s">
        <v>5711</v>
      </c>
      <c r="D4724" s="91">
        <v>13104</v>
      </c>
      <c r="E4724" s="90" t="str">
        <f>IF(D4724=Contact!$M$4,MAX($E$2:E4723)+1,"")</f>
        <v/>
      </c>
    </row>
    <row r="4725" spans="3:5" x14ac:dyDescent="0.25">
      <c r="C4725" s="90" t="s">
        <v>5712</v>
      </c>
      <c r="D4725" s="91">
        <v>13105</v>
      </c>
      <c r="E4725" s="90" t="str">
        <f>IF(D4725=Contact!$M$4,MAX($E$2:E4724)+1,"")</f>
        <v/>
      </c>
    </row>
    <row r="4726" spans="3:5" x14ac:dyDescent="0.25">
      <c r="C4726" s="90" t="s">
        <v>5713</v>
      </c>
      <c r="D4726" s="91">
        <v>13109</v>
      </c>
      <c r="E4726" s="90" t="str">
        <f>IF(D4726=Contact!$M$4,MAX($E$2:E4725)+1,"")</f>
        <v/>
      </c>
    </row>
    <row r="4727" spans="3:5" x14ac:dyDescent="0.25">
      <c r="C4727" s="90" t="s">
        <v>5714</v>
      </c>
      <c r="D4727" s="91">
        <v>13110</v>
      </c>
      <c r="E4727" s="90" t="str">
        <f>IF(D4727=Contact!$M$4,MAX($E$2:E4726)+1,"")</f>
        <v/>
      </c>
    </row>
    <row r="4728" spans="3:5" x14ac:dyDescent="0.25">
      <c r="C4728" s="90" t="s">
        <v>5715</v>
      </c>
      <c r="D4728" s="91">
        <v>13111</v>
      </c>
      <c r="E4728" s="90" t="str">
        <f>IF(D4728=Contact!$M$4,MAX($E$2:E4727)+1,"")</f>
        <v/>
      </c>
    </row>
    <row r="4729" spans="3:5" x14ac:dyDescent="0.25">
      <c r="C4729" s="90" t="s">
        <v>5716</v>
      </c>
      <c r="D4729" s="91">
        <v>13112</v>
      </c>
      <c r="E4729" s="90" t="str">
        <f>IF(D4729=Contact!$M$4,MAX($E$2:E4728)+1,"")</f>
        <v/>
      </c>
    </row>
    <row r="4730" spans="3:5" x14ac:dyDescent="0.25">
      <c r="C4730" s="90" t="s">
        <v>5717</v>
      </c>
      <c r="D4730" s="91">
        <v>13113</v>
      </c>
      <c r="E4730" s="90" t="str">
        <f>IF(D4730=Contact!$M$4,MAX($E$2:E4729)+1,"")</f>
        <v/>
      </c>
    </row>
    <row r="4731" spans="3:5" x14ac:dyDescent="0.25">
      <c r="C4731" s="90" t="s">
        <v>5718</v>
      </c>
      <c r="D4731" s="91">
        <v>13114</v>
      </c>
      <c r="E4731" s="90" t="str">
        <f>IF(D4731=Contact!$M$4,MAX($E$2:E4730)+1,"")</f>
        <v/>
      </c>
    </row>
    <row r="4732" spans="3:5" x14ac:dyDescent="0.25">
      <c r="C4732" s="90" t="s">
        <v>5719</v>
      </c>
      <c r="D4732" s="91">
        <v>13114</v>
      </c>
      <c r="E4732" s="90" t="str">
        <f>IF(D4732=Contact!$M$4,MAX($E$2:E4731)+1,"")</f>
        <v/>
      </c>
    </row>
    <row r="4733" spans="3:5" x14ac:dyDescent="0.25">
      <c r="C4733" s="90" t="s">
        <v>5720</v>
      </c>
      <c r="D4733" s="91">
        <v>13115</v>
      </c>
      <c r="E4733" s="90" t="str">
        <f>IF(D4733=Contact!$M$4,MAX($E$2:E4732)+1,"")</f>
        <v/>
      </c>
    </row>
    <row r="4734" spans="3:5" x14ac:dyDescent="0.25">
      <c r="C4734" s="90" t="s">
        <v>5721</v>
      </c>
      <c r="D4734" s="91">
        <v>13116</v>
      </c>
      <c r="E4734" s="90" t="str">
        <f>IF(D4734=Contact!$M$4,MAX($E$2:E4733)+1,"")</f>
        <v/>
      </c>
    </row>
    <row r="4735" spans="3:5" x14ac:dyDescent="0.25">
      <c r="C4735" s="90" t="s">
        <v>5722</v>
      </c>
      <c r="D4735" s="91">
        <v>13117</v>
      </c>
      <c r="E4735" s="90" t="str">
        <f>IF(D4735=Contact!$M$4,MAX($E$2:E4734)+1,"")</f>
        <v/>
      </c>
    </row>
    <row r="4736" spans="3:5" x14ac:dyDescent="0.25">
      <c r="C4736" s="90" t="s">
        <v>5723</v>
      </c>
      <c r="D4736" s="91">
        <v>13118</v>
      </c>
      <c r="E4736" s="90" t="str">
        <f>IF(D4736=Contact!$M$4,MAX($E$2:E4735)+1,"")</f>
        <v/>
      </c>
    </row>
    <row r="4737" spans="3:5" x14ac:dyDescent="0.25">
      <c r="C4737" s="90" t="s">
        <v>5724</v>
      </c>
      <c r="D4737" s="91">
        <v>13119</v>
      </c>
      <c r="E4737" s="90" t="str">
        <f>IF(D4737=Contact!$M$4,MAX($E$2:E4736)+1,"")</f>
        <v/>
      </c>
    </row>
    <row r="4738" spans="3:5" x14ac:dyDescent="0.25">
      <c r="C4738" s="90" t="s">
        <v>5725</v>
      </c>
      <c r="D4738" s="91">
        <v>13120</v>
      </c>
      <c r="E4738" s="90" t="str">
        <f>IF(D4738=Contact!$M$4,MAX($E$2:E4737)+1,"")</f>
        <v/>
      </c>
    </row>
    <row r="4739" spans="3:5" x14ac:dyDescent="0.25">
      <c r="C4739" s="90" t="s">
        <v>5726</v>
      </c>
      <c r="D4739" s="91">
        <v>13120</v>
      </c>
      <c r="E4739" s="90" t="str">
        <f>IF(D4739=Contact!$M$4,MAX($E$2:E4738)+1,"")</f>
        <v/>
      </c>
    </row>
    <row r="4740" spans="3:5" x14ac:dyDescent="0.25">
      <c r="C4740" s="90" t="s">
        <v>5727</v>
      </c>
      <c r="D4740" s="91">
        <v>13120</v>
      </c>
      <c r="E4740" s="90" t="str">
        <f>IF(D4740=Contact!$M$4,MAX($E$2:E4739)+1,"")</f>
        <v/>
      </c>
    </row>
    <row r="4741" spans="3:5" x14ac:dyDescent="0.25">
      <c r="C4741" s="90" t="s">
        <v>5728</v>
      </c>
      <c r="D4741" s="91">
        <v>13121</v>
      </c>
      <c r="E4741" s="90" t="str">
        <f>IF(D4741=Contact!$M$4,MAX($E$2:E4740)+1,"")</f>
        <v/>
      </c>
    </row>
    <row r="4742" spans="3:5" x14ac:dyDescent="0.25">
      <c r="C4742" s="90" t="s">
        <v>5729</v>
      </c>
      <c r="D4742" s="91">
        <v>13122</v>
      </c>
      <c r="E4742" s="90" t="str">
        <f>IF(D4742=Contact!$M$4,MAX($E$2:E4741)+1,"")</f>
        <v/>
      </c>
    </row>
    <row r="4743" spans="3:5" x14ac:dyDescent="0.25">
      <c r="C4743" s="90" t="s">
        <v>5730</v>
      </c>
      <c r="D4743" s="91">
        <v>13122</v>
      </c>
      <c r="E4743" s="90" t="str">
        <f>IF(D4743=Contact!$M$4,MAX($E$2:E4742)+1,"")</f>
        <v/>
      </c>
    </row>
    <row r="4744" spans="3:5" x14ac:dyDescent="0.25">
      <c r="C4744" s="90" t="s">
        <v>5731</v>
      </c>
      <c r="D4744" s="91">
        <v>13123</v>
      </c>
      <c r="E4744" s="90" t="str">
        <f>IF(D4744=Contact!$M$4,MAX($E$2:E4743)+1,"")</f>
        <v/>
      </c>
    </row>
    <row r="4745" spans="3:5" x14ac:dyDescent="0.25">
      <c r="C4745" s="90" t="s">
        <v>5732</v>
      </c>
      <c r="D4745" s="91">
        <v>13124</v>
      </c>
      <c r="E4745" s="90" t="str">
        <f>IF(D4745=Contact!$M$4,MAX($E$2:E4744)+1,"")</f>
        <v/>
      </c>
    </row>
    <row r="4746" spans="3:5" x14ac:dyDescent="0.25">
      <c r="C4746" s="90" t="s">
        <v>5733</v>
      </c>
      <c r="D4746" s="91">
        <v>13126</v>
      </c>
      <c r="E4746" s="90" t="str">
        <f>IF(D4746=Contact!$M$4,MAX($E$2:E4745)+1,"")</f>
        <v/>
      </c>
    </row>
    <row r="4747" spans="3:5" x14ac:dyDescent="0.25">
      <c r="C4747" s="90" t="s">
        <v>2969</v>
      </c>
      <c r="D4747" s="91">
        <v>13127</v>
      </c>
      <c r="E4747" s="90" t="str">
        <f>IF(D4747=Contact!$M$4,MAX($E$2:E4746)+1,"")</f>
        <v/>
      </c>
    </row>
    <row r="4748" spans="3:5" x14ac:dyDescent="0.25">
      <c r="C4748" s="90" t="s">
        <v>5734</v>
      </c>
      <c r="D4748" s="91">
        <v>13129</v>
      </c>
      <c r="E4748" s="90" t="str">
        <f>IF(D4748=Contact!$M$4,MAX($E$2:E4747)+1,"")</f>
        <v/>
      </c>
    </row>
    <row r="4749" spans="3:5" x14ac:dyDescent="0.25">
      <c r="C4749" s="90" t="s">
        <v>5735</v>
      </c>
      <c r="D4749" s="91">
        <v>13130</v>
      </c>
      <c r="E4749" s="90" t="str">
        <f>IF(D4749=Contact!$M$4,MAX($E$2:E4748)+1,"")</f>
        <v/>
      </c>
    </row>
    <row r="4750" spans="3:5" x14ac:dyDescent="0.25">
      <c r="C4750" s="90" t="s">
        <v>5736</v>
      </c>
      <c r="D4750" s="91">
        <v>13140</v>
      </c>
      <c r="E4750" s="90" t="str">
        <f>IF(D4750=Contact!$M$4,MAX($E$2:E4749)+1,"")</f>
        <v/>
      </c>
    </row>
    <row r="4751" spans="3:5" x14ac:dyDescent="0.25">
      <c r="C4751" s="90" t="s">
        <v>5737</v>
      </c>
      <c r="D4751" s="91">
        <v>13150</v>
      </c>
      <c r="E4751" s="90" t="str">
        <f>IF(D4751=Contact!$M$4,MAX($E$2:E4750)+1,"")</f>
        <v/>
      </c>
    </row>
    <row r="4752" spans="3:5" x14ac:dyDescent="0.25">
      <c r="C4752" s="90" t="s">
        <v>5738</v>
      </c>
      <c r="D4752" s="91">
        <v>13150</v>
      </c>
      <c r="E4752" s="90" t="str">
        <f>IF(D4752=Contact!$M$4,MAX($E$2:E4751)+1,"")</f>
        <v/>
      </c>
    </row>
    <row r="4753" spans="3:5" x14ac:dyDescent="0.25">
      <c r="C4753" s="90" t="s">
        <v>5739</v>
      </c>
      <c r="D4753" s="91">
        <v>13150</v>
      </c>
      <c r="E4753" s="90" t="str">
        <f>IF(D4753=Contact!$M$4,MAX($E$2:E4752)+1,"")</f>
        <v/>
      </c>
    </row>
    <row r="4754" spans="3:5" x14ac:dyDescent="0.25">
      <c r="C4754" s="90" t="s">
        <v>5740</v>
      </c>
      <c r="D4754" s="91">
        <v>13160</v>
      </c>
      <c r="E4754" s="90" t="str">
        <f>IF(D4754=Contact!$M$4,MAX($E$2:E4753)+1,"")</f>
        <v/>
      </c>
    </row>
    <row r="4755" spans="3:5" x14ac:dyDescent="0.25">
      <c r="C4755" s="90" t="s">
        <v>5741</v>
      </c>
      <c r="D4755" s="91">
        <v>13170</v>
      </c>
      <c r="E4755" s="90" t="str">
        <f>IF(D4755=Contact!$M$4,MAX($E$2:E4754)+1,"")</f>
        <v/>
      </c>
    </row>
    <row r="4756" spans="3:5" x14ac:dyDescent="0.25">
      <c r="C4756" s="90" t="s">
        <v>5742</v>
      </c>
      <c r="D4756" s="91">
        <v>13170</v>
      </c>
      <c r="E4756" s="90" t="str">
        <f>IF(D4756=Contact!$M$4,MAX($E$2:E4755)+1,"")</f>
        <v/>
      </c>
    </row>
    <row r="4757" spans="3:5" x14ac:dyDescent="0.25">
      <c r="C4757" s="90" t="s">
        <v>5743</v>
      </c>
      <c r="D4757" s="91">
        <v>13170</v>
      </c>
      <c r="E4757" s="90" t="str">
        <f>IF(D4757=Contact!$M$4,MAX($E$2:E4756)+1,"")</f>
        <v/>
      </c>
    </row>
    <row r="4758" spans="3:5" x14ac:dyDescent="0.25">
      <c r="C4758" s="90" t="s">
        <v>5744</v>
      </c>
      <c r="D4758" s="91">
        <v>13170</v>
      </c>
      <c r="E4758" s="90" t="str">
        <f>IF(D4758=Contact!$M$4,MAX($E$2:E4757)+1,"")</f>
        <v/>
      </c>
    </row>
    <row r="4759" spans="3:5" x14ac:dyDescent="0.25">
      <c r="C4759" s="90" t="s">
        <v>5745</v>
      </c>
      <c r="D4759" s="91">
        <v>13180</v>
      </c>
      <c r="E4759" s="90" t="str">
        <f>IF(D4759=Contact!$M$4,MAX($E$2:E4758)+1,"")</f>
        <v/>
      </c>
    </row>
    <row r="4760" spans="3:5" x14ac:dyDescent="0.25">
      <c r="C4760" s="90" t="s">
        <v>5746</v>
      </c>
      <c r="D4760" s="91">
        <v>13180</v>
      </c>
      <c r="E4760" s="90" t="str">
        <f>IF(D4760=Contact!$M$4,MAX($E$2:E4759)+1,"")</f>
        <v/>
      </c>
    </row>
    <row r="4761" spans="3:5" x14ac:dyDescent="0.25">
      <c r="C4761" s="90" t="s">
        <v>5747</v>
      </c>
      <c r="D4761" s="91">
        <v>13190</v>
      </c>
      <c r="E4761" s="90" t="str">
        <f>IF(D4761=Contact!$M$4,MAX($E$2:E4760)+1,"")</f>
        <v/>
      </c>
    </row>
    <row r="4762" spans="3:5" x14ac:dyDescent="0.25">
      <c r="C4762" s="90" t="s">
        <v>5748</v>
      </c>
      <c r="D4762" s="91">
        <v>13190</v>
      </c>
      <c r="E4762" s="90" t="str">
        <f>IF(D4762=Contact!$M$4,MAX($E$2:E4761)+1,"")</f>
        <v/>
      </c>
    </row>
    <row r="4763" spans="3:5" x14ac:dyDescent="0.25">
      <c r="C4763" s="90" t="s">
        <v>5749</v>
      </c>
      <c r="D4763" s="91">
        <v>13200</v>
      </c>
      <c r="E4763" s="90" t="str">
        <f>IF(D4763=Contact!$M$4,MAX($E$2:E4762)+1,"")</f>
        <v/>
      </c>
    </row>
    <row r="4764" spans="3:5" x14ac:dyDescent="0.25">
      <c r="C4764" s="90" t="s">
        <v>5750</v>
      </c>
      <c r="D4764" s="91">
        <v>13200</v>
      </c>
      <c r="E4764" s="90" t="str">
        <f>IF(D4764=Contact!$M$4,MAX($E$2:E4763)+1,"")</f>
        <v/>
      </c>
    </row>
    <row r="4765" spans="3:5" x14ac:dyDescent="0.25">
      <c r="C4765" s="90" t="s">
        <v>5751</v>
      </c>
      <c r="D4765" s="91">
        <v>13210</v>
      </c>
      <c r="E4765" s="90" t="str">
        <f>IF(D4765=Contact!$M$4,MAX($E$2:E4764)+1,"")</f>
        <v/>
      </c>
    </row>
    <row r="4766" spans="3:5" x14ac:dyDescent="0.25">
      <c r="C4766" s="90" t="s">
        <v>5752</v>
      </c>
      <c r="D4766" s="91">
        <v>13220</v>
      </c>
      <c r="E4766" s="90" t="str">
        <f>IF(D4766=Contact!$M$4,MAX($E$2:E4765)+1,"")</f>
        <v/>
      </c>
    </row>
    <row r="4767" spans="3:5" x14ac:dyDescent="0.25">
      <c r="C4767" s="90" t="s">
        <v>5753</v>
      </c>
      <c r="D4767" s="91">
        <v>13220</v>
      </c>
      <c r="E4767" s="90" t="str">
        <f>IF(D4767=Contact!$M$4,MAX($E$2:E4766)+1,"")</f>
        <v/>
      </c>
    </row>
    <row r="4768" spans="3:5" x14ac:dyDescent="0.25">
      <c r="C4768" s="90" t="s">
        <v>5754</v>
      </c>
      <c r="D4768" s="91">
        <v>13230</v>
      </c>
      <c r="E4768" s="90" t="str">
        <f>IF(D4768=Contact!$M$4,MAX($E$2:E4767)+1,"")</f>
        <v/>
      </c>
    </row>
    <row r="4769" spans="3:5" x14ac:dyDescent="0.25">
      <c r="C4769" s="90" t="s">
        <v>5755</v>
      </c>
      <c r="D4769" s="91">
        <v>13240</v>
      </c>
      <c r="E4769" s="90" t="str">
        <f>IF(D4769=Contact!$M$4,MAX($E$2:E4768)+1,"")</f>
        <v/>
      </c>
    </row>
    <row r="4770" spans="3:5" x14ac:dyDescent="0.25">
      <c r="C4770" s="90" t="s">
        <v>5756</v>
      </c>
      <c r="D4770" s="91">
        <v>13240</v>
      </c>
      <c r="E4770" s="90" t="str">
        <f>IF(D4770=Contact!$M$4,MAX($E$2:E4769)+1,"")</f>
        <v/>
      </c>
    </row>
    <row r="4771" spans="3:5" x14ac:dyDescent="0.25">
      <c r="C4771" s="90" t="s">
        <v>5757</v>
      </c>
      <c r="D4771" s="91">
        <v>13250</v>
      </c>
      <c r="E4771" s="90" t="str">
        <f>IF(D4771=Contact!$M$4,MAX($E$2:E4770)+1,"")</f>
        <v/>
      </c>
    </row>
    <row r="4772" spans="3:5" x14ac:dyDescent="0.25">
      <c r="C4772" s="90" t="s">
        <v>5758</v>
      </c>
      <c r="D4772" s="91">
        <v>13250</v>
      </c>
      <c r="E4772" s="90" t="str">
        <f>IF(D4772=Contact!$M$4,MAX($E$2:E4771)+1,"")</f>
        <v/>
      </c>
    </row>
    <row r="4773" spans="3:5" x14ac:dyDescent="0.25">
      <c r="C4773" s="90" t="s">
        <v>5759</v>
      </c>
      <c r="D4773" s="91">
        <v>13260</v>
      </c>
      <c r="E4773" s="90" t="str">
        <f>IF(D4773=Contact!$M$4,MAX($E$2:E4772)+1,"")</f>
        <v/>
      </c>
    </row>
    <row r="4774" spans="3:5" x14ac:dyDescent="0.25">
      <c r="C4774" s="90" t="s">
        <v>5760</v>
      </c>
      <c r="D4774" s="91">
        <v>13270</v>
      </c>
      <c r="E4774" s="90" t="str">
        <f>IF(D4774=Contact!$M$4,MAX($E$2:E4773)+1,"")</f>
        <v/>
      </c>
    </row>
    <row r="4775" spans="3:5" x14ac:dyDescent="0.25">
      <c r="C4775" s="90" t="s">
        <v>5761</v>
      </c>
      <c r="D4775" s="91">
        <v>13280</v>
      </c>
      <c r="E4775" s="90" t="str">
        <f>IF(D4775=Contact!$M$4,MAX($E$2:E4774)+1,"")</f>
        <v/>
      </c>
    </row>
    <row r="4776" spans="3:5" x14ac:dyDescent="0.25">
      <c r="C4776" s="90" t="s">
        <v>5762</v>
      </c>
      <c r="D4776" s="91">
        <v>13280</v>
      </c>
      <c r="E4776" s="90" t="str">
        <f>IF(D4776=Contact!$M$4,MAX($E$2:E4775)+1,"")</f>
        <v/>
      </c>
    </row>
    <row r="4777" spans="3:5" x14ac:dyDescent="0.25">
      <c r="C4777" s="90" t="s">
        <v>5763</v>
      </c>
      <c r="D4777" s="91">
        <v>13290</v>
      </c>
      <c r="E4777" s="90" t="str">
        <f>IF(D4777=Contact!$M$4,MAX($E$2:E4776)+1,"")</f>
        <v/>
      </c>
    </row>
    <row r="4778" spans="3:5" x14ac:dyDescent="0.25">
      <c r="C4778" s="90" t="s">
        <v>5764</v>
      </c>
      <c r="D4778" s="91">
        <v>13300</v>
      </c>
      <c r="E4778" s="90" t="str">
        <f>IF(D4778=Contact!$M$4,MAX($E$2:E4777)+1,"")</f>
        <v/>
      </c>
    </row>
    <row r="4779" spans="3:5" x14ac:dyDescent="0.25">
      <c r="C4779" s="90" t="s">
        <v>5765</v>
      </c>
      <c r="D4779" s="91">
        <v>13310</v>
      </c>
      <c r="E4779" s="90" t="str">
        <f>IF(D4779=Contact!$M$4,MAX($E$2:E4778)+1,"")</f>
        <v/>
      </c>
    </row>
    <row r="4780" spans="3:5" x14ac:dyDescent="0.25">
      <c r="C4780" s="90" t="s">
        <v>5766</v>
      </c>
      <c r="D4780" s="91">
        <v>13320</v>
      </c>
      <c r="E4780" s="90" t="str">
        <f>IF(D4780=Contact!$M$4,MAX($E$2:E4779)+1,"")</f>
        <v/>
      </c>
    </row>
    <row r="4781" spans="3:5" x14ac:dyDescent="0.25">
      <c r="C4781" s="90" t="s">
        <v>5767</v>
      </c>
      <c r="D4781" s="91">
        <v>13330</v>
      </c>
      <c r="E4781" s="90" t="str">
        <f>IF(D4781=Contact!$M$4,MAX($E$2:E4780)+1,"")</f>
        <v/>
      </c>
    </row>
    <row r="4782" spans="3:5" x14ac:dyDescent="0.25">
      <c r="C4782" s="90" t="s">
        <v>5768</v>
      </c>
      <c r="D4782" s="91">
        <v>13330</v>
      </c>
      <c r="E4782" s="90" t="str">
        <f>IF(D4782=Contact!$M$4,MAX($E$2:E4781)+1,"")</f>
        <v/>
      </c>
    </row>
    <row r="4783" spans="3:5" x14ac:dyDescent="0.25">
      <c r="C4783" s="90" t="s">
        <v>5769</v>
      </c>
      <c r="D4783" s="91">
        <v>13340</v>
      </c>
      <c r="E4783" s="90" t="str">
        <f>IF(D4783=Contact!$M$4,MAX($E$2:E4782)+1,"")</f>
        <v/>
      </c>
    </row>
    <row r="4784" spans="3:5" x14ac:dyDescent="0.25">
      <c r="C4784" s="90" t="s">
        <v>5770</v>
      </c>
      <c r="D4784" s="91">
        <v>13350</v>
      </c>
      <c r="E4784" s="90" t="str">
        <f>IF(D4784=Contact!$M$4,MAX($E$2:E4783)+1,"")</f>
        <v/>
      </c>
    </row>
    <row r="4785" spans="3:5" x14ac:dyDescent="0.25">
      <c r="C4785" s="90" t="s">
        <v>5771</v>
      </c>
      <c r="D4785" s="91">
        <v>13360</v>
      </c>
      <c r="E4785" s="90" t="str">
        <f>IF(D4785=Contact!$M$4,MAX($E$2:E4784)+1,"")</f>
        <v/>
      </c>
    </row>
    <row r="4786" spans="3:5" x14ac:dyDescent="0.25">
      <c r="C4786" s="90" t="s">
        <v>5772</v>
      </c>
      <c r="D4786" s="91">
        <v>13360</v>
      </c>
      <c r="E4786" s="90" t="str">
        <f>IF(D4786=Contact!$M$4,MAX($E$2:E4785)+1,"")</f>
        <v/>
      </c>
    </row>
    <row r="4787" spans="3:5" x14ac:dyDescent="0.25">
      <c r="C4787" s="90" t="s">
        <v>5773</v>
      </c>
      <c r="D4787" s="91">
        <v>13360</v>
      </c>
      <c r="E4787" s="90" t="str">
        <f>IF(D4787=Contact!$M$4,MAX($E$2:E4786)+1,"")</f>
        <v/>
      </c>
    </row>
    <row r="4788" spans="3:5" x14ac:dyDescent="0.25">
      <c r="C4788" s="90" t="s">
        <v>5774</v>
      </c>
      <c r="D4788" s="91">
        <v>13370</v>
      </c>
      <c r="E4788" s="90" t="str">
        <f>IF(D4788=Contact!$M$4,MAX($E$2:E4787)+1,"")</f>
        <v/>
      </c>
    </row>
    <row r="4789" spans="3:5" x14ac:dyDescent="0.25">
      <c r="C4789" s="90" t="s">
        <v>5727</v>
      </c>
      <c r="D4789" s="91">
        <v>13370</v>
      </c>
      <c r="E4789" s="90" t="str">
        <f>IF(D4789=Contact!$M$4,MAX($E$2:E4788)+1,"")</f>
        <v/>
      </c>
    </row>
    <row r="4790" spans="3:5" x14ac:dyDescent="0.25">
      <c r="C4790" s="90" t="s">
        <v>5775</v>
      </c>
      <c r="D4790" s="91">
        <v>13380</v>
      </c>
      <c r="E4790" s="90" t="str">
        <f>IF(D4790=Contact!$M$4,MAX($E$2:E4789)+1,"")</f>
        <v/>
      </c>
    </row>
    <row r="4791" spans="3:5" x14ac:dyDescent="0.25">
      <c r="C4791" s="90" t="s">
        <v>5776</v>
      </c>
      <c r="D4791" s="91">
        <v>13390</v>
      </c>
      <c r="E4791" s="90" t="str">
        <f>IF(D4791=Contact!$M$4,MAX($E$2:E4790)+1,"")</f>
        <v/>
      </c>
    </row>
    <row r="4792" spans="3:5" x14ac:dyDescent="0.25">
      <c r="C4792" s="90" t="s">
        <v>5777</v>
      </c>
      <c r="D4792" s="91">
        <v>13400</v>
      </c>
      <c r="E4792" s="90" t="str">
        <f>IF(D4792=Contact!$M$4,MAX($E$2:E4791)+1,"")</f>
        <v/>
      </c>
    </row>
    <row r="4793" spans="3:5" x14ac:dyDescent="0.25">
      <c r="C4793" s="90" t="s">
        <v>5778</v>
      </c>
      <c r="D4793" s="91">
        <v>13400</v>
      </c>
      <c r="E4793" s="90" t="str">
        <f>IF(D4793=Contact!$M$4,MAX($E$2:E4792)+1,"")</f>
        <v/>
      </c>
    </row>
    <row r="4794" spans="3:5" x14ac:dyDescent="0.25">
      <c r="C4794" s="90" t="s">
        <v>5779</v>
      </c>
      <c r="D4794" s="91">
        <v>13410</v>
      </c>
      <c r="E4794" s="90" t="str">
        <f>IF(D4794=Contact!$M$4,MAX($E$2:E4793)+1,"")</f>
        <v/>
      </c>
    </row>
    <row r="4795" spans="3:5" x14ac:dyDescent="0.25">
      <c r="C4795" s="90" t="s">
        <v>5780</v>
      </c>
      <c r="D4795" s="91">
        <v>13420</v>
      </c>
      <c r="E4795" s="90" t="str">
        <f>IF(D4795=Contact!$M$4,MAX($E$2:E4794)+1,"")</f>
        <v/>
      </c>
    </row>
    <row r="4796" spans="3:5" x14ac:dyDescent="0.25">
      <c r="C4796" s="90" t="s">
        <v>5781</v>
      </c>
      <c r="D4796" s="91">
        <v>13430</v>
      </c>
      <c r="E4796" s="90" t="str">
        <f>IF(D4796=Contact!$M$4,MAX($E$2:E4795)+1,"")</f>
        <v/>
      </c>
    </row>
    <row r="4797" spans="3:5" x14ac:dyDescent="0.25">
      <c r="C4797" s="90" t="s">
        <v>5782</v>
      </c>
      <c r="D4797" s="91">
        <v>13440</v>
      </c>
      <c r="E4797" s="90" t="str">
        <f>IF(D4797=Contact!$M$4,MAX($E$2:E4796)+1,"")</f>
        <v/>
      </c>
    </row>
    <row r="4798" spans="3:5" x14ac:dyDescent="0.25">
      <c r="C4798" s="90" t="s">
        <v>5783</v>
      </c>
      <c r="D4798" s="91">
        <v>13450</v>
      </c>
      <c r="E4798" s="90" t="str">
        <f>IF(D4798=Contact!$M$4,MAX($E$2:E4797)+1,"")</f>
        <v/>
      </c>
    </row>
    <row r="4799" spans="3:5" x14ac:dyDescent="0.25">
      <c r="C4799" s="90" t="s">
        <v>5784</v>
      </c>
      <c r="D4799" s="91">
        <v>13460</v>
      </c>
      <c r="E4799" s="90" t="str">
        <f>IF(D4799=Contact!$M$4,MAX($E$2:E4798)+1,"")</f>
        <v/>
      </c>
    </row>
    <row r="4800" spans="3:5" x14ac:dyDescent="0.25">
      <c r="C4800" s="90" t="s">
        <v>5785</v>
      </c>
      <c r="D4800" s="91">
        <v>13470</v>
      </c>
      <c r="E4800" s="90" t="str">
        <f>IF(D4800=Contact!$M$4,MAX($E$2:E4799)+1,"")</f>
        <v/>
      </c>
    </row>
    <row r="4801" spans="3:5" x14ac:dyDescent="0.25">
      <c r="C4801" s="90" t="s">
        <v>5786</v>
      </c>
      <c r="D4801" s="91">
        <v>13480</v>
      </c>
      <c r="E4801" s="90" t="str">
        <f>IF(D4801=Contact!$M$4,MAX($E$2:E4800)+1,"")</f>
        <v/>
      </c>
    </row>
    <row r="4802" spans="3:5" x14ac:dyDescent="0.25">
      <c r="C4802" s="90" t="s">
        <v>5787</v>
      </c>
      <c r="D4802" s="91">
        <v>13480</v>
      </c>
      <c r="E4802" s="90" t="str">
        <f>IF(D4802=Contact!$M$4,MAX($E$2:E4801)+1,"")</f>
        <v/>
      </c>
    </row>
    <row r="4803" spans="3:5" x14ac:dyDescent="0.25">
      <c r="C4803" s="90" t="s">
        <v>5744</v>
      </c>
      <c r="D4803" s="91">
        <v>13480</v>
      </c>
      <c r="E4803" s="90" t="str">
        <f>IF(D4803=Contact!$M$4,MAX($E$2:E4802)+1,"")</f>
        <v/>
      </c>
    </row>
    <row r="4804" spans="3:5" x14ac:dyDescent="0.25">
      <c r="C4804" s="90" t="s">
        <v>5788</v>
      </c>
      <c r="D4804" s="91">
        <v>13490</v>
      </c>
      <c r="E4804" s="90" t="str">
        <f>IF(D4804=Contact!$M$4,MAX($E$2:E4803)+1,"")</f>
        <v/>
      </c>
    </row>
    <row r="4805" spans="3:5" x14ac:dyDescent="0.25">
      <c r="C4805" s="90" t="s">
        <v>5789</v>
      </c>
      <c r="D4805" s="91">
        <v>13500</v>
      </c>
      <c r="E4805" s="90" t="str">
        <f>IF(D4805=Contact!$M$4,MAX($E$2:E4804)+1,"")</f>
        <v/>
      </c>
    </row>
    <row r="4806" spans="3:5" x14ac:dyDescent="0.25">
      <c r="C4806" s="90" t="s">
        <v>5790</v>
      </c>
      <c r="D4806" s="91">
        <v>13500</v>
      </c>
      <c r="E4806" s="90" t="str">
        <f>IF(D4806=Contact!$M$4,MAX($E$2:E4805)+1,"")</f>
        <v/>
      </c>
    </row>
    <row r="4807" spans="3:5" x14ac:dyDescent="0.25">
      <c r="C4807" s="90" t="s">
        <v>5791</v>
      </c>
      <c r="D4807" s="91">
        <v>13500</v>
      </c>
      <c r="E4807" s="90" t="str">
        <f>IF(D4807=Contact!$M$4,MAX($E$2:E4806)+1,"")</f>
        <v/>
      </c>
    </row>
    <row r="4808" spans="3:5" x14ac:dyDescent="0.25">
      <c r="C4808" s="90" t="s">
        <v>5792</v>
      </c>
      <c r="D4808" s="91">
        <v>13500</v>
      </c>
      <c r="E4808" s="90" t="str">
        <f>IF(D4808=Contact!$M$4,MAX($E$2:E4807)+1,"")</f>
        <v/>
      </c>
    </row>
    <row r="4809" spans="3:5" x14ac:dyDescent="0.25">
      <c r="C4809" s="90" t="s">
        <v>5793</v>
      </c>
      <c r="D4809" s="91">
        <v>13510</v>
      </c>
      <c r="E4809" s="90" t="str">
        <f>IF(D4809=Contact!$M$4,MAX($E$2:E4808)+1,"")</f>
        <v/>
      </c>
    </row>
    <row r="4810" spans="3:5" x14ac:dyDescent="0.25">
      <c r="C4810" s="90" t="s">
        <v>5794</v>
      </c>
      <c r="D4810" s="91">
        <v>13520</v>
      </c>
      <c r="E4810" s="90" t="str">
        <f>IF(D4810=Contact!$M$4,MAX($E$2:E4809)+1,"")</f>
        <v/>
      </c>
    </row>
    <row r="4811" spans="3:5" x14ac:dyDescent="0.25">
      <c r="C4811" s="90" t="s">
        <v>5795</v>
      </c>
      <c r="D4811" s="91">
        <v>13520</v>
      </c>
      <c r="E4811" s="90" t="str">
        <f>IF(D4811=Contact!$M$4,MAX($E$2:E4810)+1,"")</f>
        <v/>
      </c>
    </row>
    <row r="4812" spans="3:5" x14ac:dyDescent="0.25">
      <c r="C4812" s="90" t="s">
        <v>5796</v>
      </c>
      <c r="D4812" s="91">
        <v>13520</v>
      </c>
      <c r="E4812" s="90" t="str">
        <f>IF(D4812=Contact!$M$4,MAX($E$2:E4811)+1,"")</f>
        <v/>
      </c>
    </row>
    <row r="4813" spans="3:5" x14ac:dyDescent="0.25">
      <c r="C4813" s="90" t="s">
        <v>5797</v>
      </c>
      <c r="D4813" s="91">
        <v>13530</v>
      </c>
      <c r="E4813" s="90" t="str">
        <f>IF(D4813=Contact!$M$4,MAX($E$2:E4812)+1,"")</f>
        <v/>
      </c>
    </row>
    <row r="4814" spans="3:5" x14ac:dyDescent="0.25">
      <c r="C4814" s="90" t="s">
        <v>5798</v>
      </c>
      <c r="D4814" s="91">
        <v>13530</v>
      </c>
      <c r="E4814" s="90" t="str">
        <f>IF(D4814=Contact!$M$4,MAX($E$2:E4813)+1,"")</f>
        <v/>
      </c>
    </row>
    <row r="4815" spans="3:5" x14ac:dyDescent="0.25">
      <c r="C4815" s="90" t="s">
        <v>5799</v>
      </c>
      <c r="D4815" s="91">
        <v>13540</v>
      </c>
      <c r="E4815" s="90" t="str">
        <f>IF(D4815=Contact!$M$4,MAX($E$2:E4814)+1,"")</f>
        <v/>
      </c>
    </row>
    <row r="4816" spans="3:5" x14ac:dyDescent="0.25">
      <c r="C4816" s="90" t="s">
        <v>5800</v>
      </c>
      <c r="D4816" s="91">
        <v>13550</v>
      </c>
      <c r="E4816" s="90" t="str">
        <f>IF(D4816=Contact!$M$4,MAX($E$2:E4815)+1,"")</f>
        <v/>
      </c>
    </row>
    <row r="4817" spans="3:5" x14ac:dyDescent="0.25">
      <c r="C4817" s="90" t="s">
        <v>5801</v>
      </c>
      <c r="D4817" s="91">
        <v>13550</v>
      </c>
      <c r="E4817" s="90" t="str">
        <f>IF(D4817=Contact!$M$4,MAX($E$2:E4816)+1,"")</f>
        <v/>
      </c>
    </row>
    <row r="4818" spans="3:5" x14ac:dyDescent="0.25">
      <c r="C4818" s="90" t="s">
        <v>5802</v>
      </c>
      <c r="D4818" s="91">
        <v>13560</v>
      </c>
      <c r="E4818" s="90" t="str">
        <f>IF(D4818=Contact!$M$4,MAX($E$2:E4817)+1,"")</f>
        <v/>
      </c>
    </row>
    <row r="4819" spans="3:5" x14ac:dyDescent="0.25">
      <c r="C4819" s="90" t="s">
        <v>5803</v>
      </c>
      <c r="D4819" s="91">
        <v>13570</v>
      </c>
      <c r="E4819" s="90" t="str">
        <f>IF(D4819=Contact!$M$4,MAX($E$2:E4818)+1,"")</f>
        <v/>
      </c>
    </row>
    <row r="4820" spans="3:5" x14ac:dyDescent="0.25">
      <c r="C4820" s="90" t="s">
        <v>5804</v>
      </c>
      <c r="D4820" s="91">
        <v>13580</v>
      </c>
      <c r="E4820" s="90" t="str">
        <f>IF(D4820=Contact!$M$4,MAX($E$2:E4819)+1,"")</f>
        <v/>
      </c>
    </row>
    <row r="4821" spans="3:5" x14ac:dyDescent="0.25">
      <c r="C4821" s="90" t="s">
        <v>5805</v>
      </c>
      <c r="D4821" s="91">
        <v>13590</v>
      </c>
      <c r="E4821" s="90" t="str">
        <f>IF(D4821=Contact!$M$4,MAX($E$2:E4820)+1,"")</f>
        <v/>
      </c>
    </row>
    <row r="4822" spans="3:5" x14ac:dyDescent="0.25">
      <c r="C4822" s="90" t="s">
        <v>5806</v>
      </c>
      <c r="D4822" s="91">
        <v>13600</v>
      </c>
      <c r="E4822" s="90" t="str">
        <f>IF(D4822=Contact!$M$4,MAX($E$2:E4821)+1,"")</f>
        <v/>
      </c>
    </row>
    <row r="4823" spans="3:5" x14ac:dyDescent="0.25">
      <c r="C4823" s="90" t="s">
        <v>5807</v>
      </c>
      <c r="D4823" s="91">
        <v>13600</v>
      </c>
      <c r="E4823" s="90" t="str">
        <f>IF(D4823=Contact!$M$4,MAX($E$2:E4822)+1,"")</f>
        <v/>
      </c>
    </row>
    <row r="4824" spans="3:5" x14ac:dyDescent="0.25">
      <c r="C4824" s="90" t="s">
        <v>5808</v>
      </c>
      <c r="D4824" s="91">
        <v>13610</v>
      </c>
      <c r="E4824" s="90" t="str">
        <f>IF(D4824=Contact!$M$4,MAX($E$2:E4823)+1,"")</f>
        <v/>
      </c>
    </row>
    <row r="4825" spans="3:5" x14ac:dyDescent="0.25">
      <c r="C4825" s="90" t="s">
        <v>5809</v>
      </c>
      <c r="D4825" s="91">
        <v>13610</v>
      </c>
      <c r="E4825" s="90" t="str">
        <f>IF(D4825=Contact!$M$4,MAX($E$2:E4824)+1,"")</f>
        <v/>
      </c>
    </row>
    <row r="4826" spans="3:5" x14ac:dyDescent="0.25">
      <c r="C4826" s="90" t="s">
        <v>5810</v>
      </c>
      <c r="D4826" s="91">
        <v>13620</v>
      </c>
      <c r="E4826" s="90" t="str">
        <f>IF(D4826=Contact!$M$4,MAX($E$2:E4825)+1,"")</f>
        <v/>
      </c>
    </row>
    <row r="4827" spans="3:5" x14ac:dyDescent="0.25">
      <c r="C4827" s="90" t="s">
        <v>5811</v>
      </c>
      <c r="D4827" s="91">
        <v>13620</v>
      </c>
      <c r="E4827" s="90" t="str">
        <f>IF(D4827=Contact!$M$4,MAX($E$2:E4826)+1,"")</f>
        <v/>
      </c>
    </row>
    <row r="4828" spans="3:5" x14ac:dyDescent="0.25">
      <c r="C4828" s="90" t="s">
        <v>5812</v>
      </c>
      <c r="D4828" s="91">
        <v>13630</v>
      </c>
      <c r="E4828" s="90" t="str">
        <f>IF(D4828=Contact!$M$4,MAX($E$2:E4827)+1,"")</f>
        <v/>
      </c>
    </row>
    <row r="4829" spans="3:5" x14ac:dyDescent="0.25">
      <c r="C4829" s="90" t="s">
        <v>5813</v>
      </c>
      <c r="D4829" s="91">
        <v>13640</v>
      </c>
      <c r="E4829" s="90" t="str">
        <f>IF(D4829=Contact!$M$4,MAX($E$2:E4828)+1,"")</f>
        <v/>
      </c>
    </row>
    <row r="4830" spans="3:5" x14ac:dyDescent="0.25">
      <c r="C4830" s="90" t="s">
        <v>5814</v>
      </c>
      <c r="D4830" s="91">
        <v>13650</v>
      </c>
      <c r="E4830" s="90" t="str">
        <f>IF(D4830=Contact!$M$4,MAX($E$2:E4829)+1,"")</f>
        <v/>
      </c>
    </row>
    <row r="4831" spans="3:5" x14ac:dyDescent="0.25">
      <c r="C4831" s="90" t="s">
        <v>5815</v>
      </c>
      <c r="D4831" s="91">
        <v>13660</v>
      </c>
      <c r="E4831" s="90" t="str">
        <f>IF(D4831=Contact!$M$4,MAX($E$2:E4830)+1,"")</f>
        <v/>
      </c>
    </row>
    <row r="4832" spans="3:5" x14ac:dyDescent="0.25">
      <c r="C4832" s="90" t="s">
        <v>5816</v>
      </c>
      <c r="D4832" s="91">
        <v>13670</v>
      </c>
      <c r="E4832" s="90" t="str">
        <f>IF(D4832=Contact!$M$4,MAX($E$2:E4831)+1,"")</f>
        <v/>
      </c>
    </row>
    <row r="4833" spans="3:5" x14ac:dyDescent="0.25">
      <c r="C4833" s="90" t="s">
        <v>5817</v>
      </c>
      <c r="D4833" s="91">
        <v>13670</v>
      </c>
      <c r="E4833" s="90" t="str">
        <f>IF(D4833=Contact!$M$4,MAX($E$2:E4832)+1,"")</f>
        <v/>
      </c>
    </row>
    <row r="4834" spans="3:5" x14ac:dyDescent="0.25">
      <c r="C4834" s="90" t="s">
        <v>5818</v>
      </c>
      <c r="D4834" s="91">
        <v>13680</v>
      </c>
      <c r="E4834" s="90" t="str">
        <f>IF(D4834=Contact!$M$4,MAX($E$2:E4833)+1,"")</f>
        <v/>
      </c>
    </row>
    <row r="4835" spans="3:5" x14ac:dyDescent="0.25">
      <c r="C4835" s="90" t="s">
        <v>5819</v>
      </c>
      <c r="D4835" s="91">
        <v>13690</v>
      </c>
      <c r="E4835" s="90" t="str">
        <f>IF(D4835=Contact!$M$4,MAX($E$2:E4834)+1,"")</f>
        <v/>
      </c>
    </row>
    <row r="4836" spans="3:5" x14ac:dyDescent="0.25">
      <c r="C4836" s="90" t="s">
        <v>5820</v>
      </c>
      <c r="D4836" s="91">
        <v>13700</v>
      </c>
      <c r="E4836" s="90" t="str">
        <f>IF(D4836=Contact!$M$4,MAX($E$2:E4835)+1,"")</f>
        <v/>
      </c>
    </row>
    <row r="4837" spans="3:5" x14ac:dyDescent="0.25">
      <c r="C4837" s="90" t="s">
        <v>5821</v>
      </c>
      <c r="D4837" s="91">
        <v>13700</v>
      </c>
      <c r="E4837" s="90" t="str">
        <f>IF(D4837=Contact!$M$4,MAX($E$2:E4836)+1,"")</f>
        <v/>
      </c>
    </row>
    <row r="4838" spans="3:5" x14ac:dyDescent="0.25">
      <c r="C4838" s="90" t="s">
        <v>5822</v>
      </c>
      <c r="D4838" s="91">
        <v>13710</v>
      </c>
      <c r="E4838" s="90" t="str">
        <f>IF(D4838=Contact!$M$4,MAX($E$2:E4837)+1,"")</f>
        <v/>
      </c>
    </row>
    <row r="4839" spans="3:5" x14ac:dyDescent="0.25">
      <c r="C4839" s="90" t="s">
        <v>5823</v>
      </c>
      <c r="D4839" s="91">
        <v>13710</v>
      </c>
      <c r="E4839" s="90" t="str">
        <f>IF(D4839=Contact!$M$4,MAX($E$2:E4838)+1,"")</f>
        <v/>
      </c>
    </row>
    <row r="4840" spans="3:5" x14ac:dyDescent="0.25">
      <c r="C4840" s="90" t="s">
        <v>5771</v>
      </c>
      <c r="D4840" s="91">
        <v>13710</v>
      </c>
      <c r="E4840" s="90" t="str">
        <f>IF(D4840=Contact!$M$4,MAX($E$2:E4839)+1,"")</f>
        <v/>
      </c>
    </row>
    <row r="4841" spans="3:5" x14ac:dyDescent="0.25">
      <c r="C4841" s="90" t="s">
        <v>5824</v>
      </c>
      <c r="D4841" s="91">
        <v>13720</v>
      </c>
      <c r="E4841" s="90" t="str">
        <f>IF(D4841=Contact!$M$4,MAX($E$2:E4840)+1,"")</f>
        <v/>
      </c>
    </row>
    <row r="4842" spans="3:5" x14ac:dyDescent="0.25">
      <c r="C4842" s="90" t="s">
        <v>5825</v>
      </c>
      <c r="D4842" s="91">
        <v>13720</v>
      </c>
      <c r="E4842" s="90" t="str">
        <f>IF(D4842=Contact!$M$4,MAX($E$2:E4841)+1,"")</f>
        <v/>
      </c>
    </row>
    <row r="4843" spans="3:5" x14ac:dyDescent="0.25">
      <c r="C4843" s="90" t="s">
        <v>5826</v>
      </c>
      <c r="D4843" s="91">
        <v>13720</v>
      </c>
      <c r="E4843" s="90" t="str">
        <f>IF(D4843=Contact!$M$4,MAX($E$2:E4842)+1,"")</f>
        <v/>
      </c>
    </row>
    <row r="4844" spans="3:5" x14ac:dyDescent="0.25">
      <c r="C4844" s="90" t="s">
        <v>5729</v>
      </c>
      <c r="D4844" s="91">
        <v>13720</v>
      </c>
      <c r="E4844" s="90" t="str">
        <f>IF(D4844=Contact!$M$4,MAX($E$2:E4843)+1,"")</f>
        <v/>
      </c>
    </row>
    <row r="4845" spans="3:5" x14ac:dyDescent="0.25">
      <c r="C4845" s="90" t="s">
        <v>5827</v>
      </c>
      <c r="D4845" s="91">
        <v>13720</v>
      </c>
      <c r="E4845" s="90" t="str">
        <f>IF(D4845=Contact!$M$4,MAX($E$2:E4844)+1,"")</f>
        <v/>
      </c>
    </row>
    <row r="4846" spans="3:5" x14ac:dyDescent="0.25">
      <c r="C4846" s="90" t="s">
        <v>5828</v>
      </c>
      <c r="D4846" s="91">
        <v>13720</v>
      </c>
      <c r="E4846" s="90" t="str">
        <f>IF(D4846=Contact!$M$4,MAX($E$2:E4845)+1,"")</f>
        <v/>
      </c>
    </row>
    <row r="4847" spans="3:5" x14ac:dyDescent="0.25">
      <c r="C4847" s="90" t="s">
        <v>5821</v>
      </c>
      <c r="D4847" s="91">
        <v>13730</v>
      </c>
      <c r="E4847" s="90" t="str">
        <f>IF(D4847=Contact!$M$4,MAX($E$2:E4846)+1,"")</f>
        <v/>
      </c>
    </row>
    <row r="4848" spans="3:5" x14ac:dyDescent="0.25">
      <c r="C4848" s="90" t="s">
        <v>5829</v>
      </c>
      <c r="D4848" s="91">
        <v>13730</v>
      </c>
      <c r="E4848" s="90" t="str">
        <f>IF(D4848=Contact!$M$4,MAX($E$2:E4847)+1,"")</f>
        <v/>
      </c>
    </row>
    <row r="4849" spans="3:5" x14ac:dyDescent="0.25">
      <c r="C4849" s="90" t="s">
        <v>5830</v>
      </c>
      <c r="D4849" s="91">
        <v>13740</v>
      </c>
      <c r="E4849" s="90" t="str">
        <f>IF(D4849=Contact!$M$4,MAX($E$2:E4848)+1,"")</f>
        <v/>
      </c>
    </row>
    <row r="4850" spans="3:5" x14ac:dyDescent="0.25">
      <c r="C4850" s="90" t="s">
        <v>5729</v>
      </c>
      <c r="D4850" s="91">
        <v>13740</v>
      </c>
      <c r="E4850" s="90" t="str">
        <f>IF(D4850=Contact!$M$4,MAX($E$2:E4849)+1,"")</f>
        <v/>
      </c>
    </row>
    <row r="4851" spans="3:5" x14ac:dyDescent="0.25">
      <c r="C4851" s="90" t="s">
        <v>5831</v>
      </c>
      <c r="D4851" s="91">
        <v>13740</v>
      </c>
      <c r="E4851" s="90" t="str">
        <f>IF(D4851=Contact!$M$4,MAX($E$2:E4850)+1,"")</f>
        <v/>
      </c>
    </row>
    <row r="4852" spans="3:5" x14ac:dyDescent="0.25">
      <c r="C4852" s="90" t="s">
        <v>5832</v>
      </c>
      <c r="D4852" s="91">
        <v>13750</v>
      </c>
      <c r="E4852" s="90" t="str">
        <f>IF(D4852=Contact!$M$4,MAX($E$2:E4851)+1,"")</f>
        <v/>
      </c>
    </row>
    <row r="4853" spans="3:5" x14ac:dyDescent="0.25">
      <c r="C4853" s="90" t="s">
        <v>5833</v>
      </c>
      <c r="D4853" s="91">
        <v>13760</v>
      </c>
      <c r="E4853" s="90" t="str">
        <f>IF(D4853=Contact!$M$4,MAX($E$2:E4852)+1,"")</f>
        <v/>
      </c>
    </row>
    <row r="4854" spans="3:5" x14ac:dyDescent="0.25">
      <c r="C4854" s="90" t="s">
        <v>5834</v>
      </c>
      <c r="D4854" s="91">
        <v>13770</v>
      </c>
      <c r="E4854" s="90" t="str">
        <f>IF(D4854=Contact!$M$4,MAX($E$2:E4853)+1,"")</f>
        <v/>
      </c>
    </row>
    <row r="4855" spans="3:5" x14ac:dyDescent="0.25">
      <c r="C4855" s="90" t="s">
        <v>5835</v>
      </c>
      <c r="D4855" s="91">
        <v>13780</v>
      </c>
      <c r="E4855" s="90" t="str">
        <f>IF(D4855=Contact!$M$4,MAX($E$2:E4854)+1,"")</f>
        <v/>
      </c>
    </row>
    <row r="4856" spans="3:5" x14ac:dyDescent="0.25">
      <c r="C4856" s="90" t="s">
        <v>5836</v>
      </c>
      <c r="D4856" s="91">
        <v>13780</v>
      </c>
      <c r="E4856" s="90" t="str">
        <f>IF(D4856=Contact!$M$4,MAX($E$2:E4855)+1,"")</f>
        <v/>
      </c>
    </row>
    <row r="4857" spans="3:5" x14ac:dyDescent="0.25">
      <c r="C4857" s="90" t="s">
        <v>5837</v>
      </c>
      <c r="D4857" s="91">
        <v>13790</v>
      </c>
      <c r="E4857" s="90" t="str">
        <f>IF(D4857=Contact!$M$4,MAX($E$2:E4856)+1,"")</f>
        <v/>
      </c>
    </row>
    <row r="4858" spans="3:5" x14ac:dyDescent="0.25">
      <c r="C4858" s="90" t="s">
        <v>5838</v>
      </c>
      <c r="D4858" s="91">
        <v>13790</v>
      </c>
      <c r="E4858" s="90" t="str">
        <f>IF(D4858=Contact!$M$4,MAX($E$2:E4857)+1,"")</f>
        <v/>
      </c>
    </row>
    <row r="4859" spans="3:5" x14ac:dyDescent="0.25">
      <c r="C4859" s="90" t="s">
        <v>5839</v>
      </c>
      <c r="D4859" s="91">
        <v>13790</v>
      </c>
      <c r="E4859" s="90" t="str">
        <f>IF(D4859=Contact!$M$4,MAX($E$2:E4858)+1,"")</f>
        <v/>
      </c>
    </row>
    <row r="4860" spans="3:5" x14ac:dyDescent="0.25">
      <c r="C4860" s="90" t="s">
        <v>3010</v>
      </c>
      <c r="D4860" s="91">
        <v>13790</v>
      </c>
      <c r="E4860" s="90" t="str">
        <f>IF(D4860=Contact!$M$4,MAX($E$2:E4859)+1,"")</f>
        <v/>
      </c>
    </row>
    <row r="4861" spans="3:5" x14ac:dyDescent="0.25">
      <c r="C4861" s="90" t="s">
        <v>5840</v>
      </c>
      <c r="D4861" s="91">
        <v>13800</v>
      </c>
      <c r="E4861" s="90" t="str">
        <f>IF(D4861=Contact!$M$4,MAX($E$2:E4860)+1,"")</f>
        <v/>
      </c>
    </row>
    <row r="4862" spans="3:5" x14ac:dyDescent="0.25">
      <c r="C4862" s="90" t="s">
        <v>5841</v>
      </c>
      <c r="D4862" s="91">
        <v>13810</v>
      </c>
      <c r="E4862" s="90" t="str">
        <f>IF(D4862=Contact!$M$4,MAX($E$2:E4861)+1,"")</f>
        <v/>
      </c>
    </row>
    <row r="4863" spans="3:5" x14ac:dyDescent="0.25">
      <c r="C4863" s="90" t="s">
        <v>5842</v>
      </c>
      <c r="D4863" s="91">
        <v>13820</v>
      </c>
      <c r="E4863" s="90" t="str">
        <f>IF(D4863=Contact!$M$4,MAX($E$2:E4862)+1,"")</f>
        <v/>
      </c>
    </row>
    <row r="4864" spans="3:5" x14ac:dyDescent="0.25">
      <c r="C4864" s="90" t="s">
        <v>5843</v>
      </c>
      <c r="D4864" s="91">
        <v>13820</v>
      </c>
      <c r="E4864" s="90" t="str">
        <f>IF(D4864=Contact!$M$4,MAX($E$2:E4863)+1,"")</f>
        <v/>
      </c>
    </row>
    <row r="4865" spans="3:5" x14ac:dyDescent="0.25">
      <c r="C4865" s="90" t="s">
        <v>5844</v>
      </c>
      <c r="D4865" s="91">
        <v>13821</v>
      </c>
      <c r="E4865" s="90" t="str">
        <f>IF(D4865=Contact!$M$4,MAX($E$2:E4864)+1,"")</f>
        <v/>
      </c>
    </row>
    <row r="4866" spans="3:5" x14ac:dyDescent="0.25">
      <c r="C4866" s="90" t="s">
        <v>5845</v>
      </c>
      <c r="D4866" s="91">
        <v>13821</v>
      </c>
      <c r="E4866" s="90" t="str">
        <f>IF(D4866=Contact!$M$4,MAX($E$2:E4865)+1,"")</f>
        <v/>
      </c>
    </row>
    <row r="4867" spans="3:5" x14ac:dyDescent="0.25">
      <c r="C4867" s="90" t="s">
        <v>5846</v>
      </c>
      <c r="D4867" s="91">
        <v>13830</v>
      </c>
      <c r="E4867" s="90" t="str">
        <f>IF(D4867=Contact!$M$4,MAX($E$2:E4866)+1,"")</f>
        <v/>
      </c>
    </row>
    <row r="4868" spans="3:5" x14ac:dyDescent="0.25">
      <c r="C4868" s="90" t="s">
        <v>5847</v>
      </c>
      <c r="D4868" s="91">
        <v>13830</v>
      </c>
      <c r="E4868" s="90" t="str">
        <f>IF(D4868=Contact!$M$4,MAX($E$2:E4867)+1,"")</f>
        <v/>
      </c>
    </row>
    <row r="4869" spans="3:5" x14ac:dyDescent="0.25">
      <c r="C4869" s="90" t="s">
        <v>5848</v>
      </c>
      <c r="D4869" s="91">
        <v>13840</v>
      </c>
      <c r="E4869" s="90" t="str">
        <f>IF(D4869=Contact!$M$4,MAX($E$2:E4868)+1,"")</f>
        <v/>
      </c>
    </row>
    <row r="4870" spans="3:5" x14ac:dyDescent="0.25">
      <c r="C4870" s="90" t="s">
        <v>5849</v>
      </c>
      <c r="D4870" s="91">
        <v>13850</v>
      </c>
      <c r="E4870" s="90" t="str">
        <f>IF(D4870=Contact!$M$4,MAX($E$2:E4869)+1,"")</f>
        <v/>
      </c>
    </row>
    <row r="4871" spans="3:5" x14ac:dyDescent="0.25">
      <c r="C4871" s="90" t="s">
        <v>5850</v>
      </c>
      <c r="D4871" s="91">
        <v>13860</v>
      </c>
      <c r="E4871" s="90" t="str">
        <f>IF(D4871=Contact!$M$4,MAX($E$2:E4870)+1,"")</f>
        <v/>
      </c>
    </row>
    <row r="4872" spans="3:5" x14ac:dyDescent="0.25">
      <c r="C4872" s="90" t="s">
        <v>5851</v>
      </c>
      <c r="D4872" s="91">
        <v>13870</v>
      </c>
      <c r="E4872" s="90" t="str">
        <f>IF(D4872=Contact!$M$4,MAX($E$2:E4871)+1,"")</f>
        <v/>
      </c>
    </row>
    <row r="4873" spans="3:5" x14ac:dyDescent="0.25">
      <c r="C4873" s="90" t="s">
        <v>5852</v>
      </c>
      <c r="D4873" s="91">
        <v>13880</v>
      </c>
      <c r="E4873" s="90" t="str">
        <f>IF(D4873=Contact!$M$4,MAX($E$2:E4872)+1,"")</f>
        <v/>
      </c>
    </row>
    <row r="4874" spans="3:5" x14ac:dyDescent="0.25">
      <c r="C4874" s="90" t="s">
        <v>5853</v>
      </c>
      <c r="D4874" s="91">
        <v>13890</v>
      </c>
      <c r="E4874" s="90" t="str">
        <f>IF(D4874=Contact!$M$4,MAX($E$2:E4873)+1,"")</f>
        <v/>
      </c>
    </row>
    <row r="4875" spans="3:5" x14ac:dyDescent="0.25">
      <c r="C4875" s="90" t="s">
        <v>5854</v>
      </c>
      <c r="D4875" s="91">
        <v>13910</v>
      </c>
      <c r="E4875" s="90" t="str">
        <f>IF(D4875=Contact!$M$4,MAX($E$2:E4874)+1,"")</f>
        <v/>
      </c>
    </row>
    <row r="4876" spans="3:5" x14ac:dyDescent="0.25">
      <c r="C4876" s="90" t="s">
        <v>5855</v>
      </c>
      <c r="D4876" s="91">
        <v>13920</v>
      </c>
      <c r="E4876" s="90" t="str">
        <f>IF(D4876=Contact!$M$4,MAX($E$2:E4875)+1,"")</f>
        <v/>
      </c>
    </row>
    <row r="4877" spans="3:5" x14ac:dyDescent="0.25">
      <c r="C4877" s="90" t="s">
        <v>5856</v>
      </c>
      <c r="D4877" s="91">
        <v>13930</v>
      </c>
      <c r="E4877" s="90" t="str">
        <f>IF(D4877=Contact!$M$4,MAX($E$2:E4876)+1,"")</f>
        <v/>
      </c>
    </row>
    <row r="4878" spans="3:5" x14ac:dyDescent="0.25">
      <c r="C4878" s="90" t="s">
        <v>5857</v>
      </c>
      <c r="D4878" s="91">
        <v>13940</v>
      </c>
      <c r="E4878" s="90" t="str">
        <f>IF(D4878=Contact!$M$4,MAX($E$2:E4877)+1,"")</f>
        <v/>
      </c>
    </row>
    <row r="4879" spans="3:5" x14ac:dyDescent="0.25">
      <c r="C4879" s="90" t="s">
        <v>5858</v>
      </c>
      <c r="D4879" s="91">
        <v>13950</v>
      </c>
      <c r="E4879" s="90" t="str">
        <f>IF(D4879=Contact!$M$4,MAX($E$2:E4878)+1,"")</f>
        <v/>
      </c>
    </row>
    <row r="4880" spans="3:5" x14ac:dyDescent="0.25">
      <c r="C4880" s="90" t="s">
        <v>5859</v>
      </c>
      <c r="D4880" s="91">
        <v>13960</v>
      </c>
      <c r="E4880" s="90" t="str">
        <f>IF(D4880=Contact!$M$4,MAX($E$2:E4879)+1,"")</f>
        <v/>
      </c>
    </row>
    <row r="4881" spans="3:5" x14ac:dyDescent="0.25">
      <c r="C4881" s="90" t="s">
        <v>5860</v>
      </c>
      <c r="D4881" s="91">
        <v>13980</v>
      </c>
      <c r="E4881" s="90" t="str">
        <f>IF(D4881=Contact!$M$4,MAX($E$2:E4880)+1,"")</f>
        <v/>
      </c>
    </row>
    <row r="4882" spans="3:5" x14ac:dyDescent="0.25">
      <c r="C4882" s="90" t="s">
        <v>5861</v>
      </c>
      <c r="D4882" s="91">
        <v>13980</v>
      </c>
      <c r="E4882" s="90" t="str">
        <f>IF(D4882=Contact!$M$4,MAX($E$2:E4881)+1,"")</f>
        <v/>
      </c>
    </row>
    <row r="4883" spans="3:5" x14ac:dyDescent="0.25">
      <c r="C4883" s="90" t="s">
        <v>5862</v>
      </c>
      <c r="D4883" s="91">
        <v>13990</v>
      </c>
      <c r="E4883" s="90" t="str">
        <f>IF(D4883=Contact!$M$4,MAX($E$2:E4882)+1,"")</f>
        <v/>
      </c>
    </row>
    <row r="4884" spans="3:5" x14ac:dyDescent="0.25">
      <c r="C4884" s="90" t="s">
        <v>18</v>
      </c>
      <c r="D4884" s="91">
        <v>14000</v>
      </c>
      <c r="E4884" s="90" t="str">
        <f>IF(D4884=Contact!$M$4,MAX($E$2:E4883)+1,"")</f>
        <v/>
      </c>
    </row>
    <row r="4885" spans="3:5" x14ac:dyDescent="0.25">
      <c r="C4885" s="90" t="s">
        <v>5863</v>
      </c>
      <c r="D4885" s="91">
        <v>14100</v>
      </c>
      <c r="E4885" s="90" t="str">
        <f>IF(D4885=Contact!$M$4,MAX($E$2:E4884)+1,"")</f>
        <v/>
      </c>
    </row>
    <row r="4886" spans="3:5" x14ac:dyDescent="0.25">
      <c r="C4886" s="90" t="s">
        <v>5864</v>
      </c>
      <c r="D4886" s="91">
        <v>14100</v>
      </c>
      <c r="E4886" s="90" t="str">
        <f>IF(D4886=Contact!$M$4,MAX($E$2:E4885)+1,"")</f>
        <v/>
      </c>
    </row>
    <row r="4887" spans="3:5" x14ac:dyDescent="0.25">
      <c r="C4887" s="90" t="s">
        <v>5865</v>
      </c>
      <c r="D4887" s="91">
        <v>14100</v>
      </c>
      <c r="E4887" s="90" t="str">
        <f>IF(D4887=Contact!$M$4,MAX($E$2:E4886)+1,"")</f>
        <v/>
      </c>
    </row>
    <row r="4888" spans="3:5" x14ac:dyDescent="0.25">
      <c r="C4888" s="90" t="s">
        <v>5866</v>
      </c>
      <c r="D4888" s="91">
        <v>14100</v>
      </c>
      <c r="E4888" s="90" t="str">
        <f>IF(D4888=Contact!$M$4,MAX($E$2:E4887)+1,"")</f>
        <v/>
      </c>
    </row>
    <row r="4889" spans="3:5" x14ac:dyDescent="0.25">
      <c r="C4889" s="90" t="s">
        <v>5867</v>
      </c>
      <c r="D4889" s="91">
        <v>14100</v>
      </c>
      <c r="E4889" s="90" t="str">
        <f>IF(D4889=Contact!$M$4,MAX($E$2:E4888)+1,"")</f>
        <v/>
      </c>
    </row>
    <row r="4890" spans="3:5" x14ac:dyDescent="0.25">
      <c r="C4890" s="90" t="s">
        <v>5868</v>
      </c>
      <c r="D4890" s="91">
        <v>14100</v>
      </c>
      <c r="E4890" s="90" t="str">
        <f>IF(D4890=Contact!$M$4,MAX($E$2:E4889)+1,"")</f>
        <v/>
      </c>
    </row>
    <row r="4891" spans="3:5" x14ac:dyDescent="0.25">
      <c r="C4891" s="90" t="s">
        <v>5869</v>
      </c>
      <c r="D4891" s="91">
        <v>14100</v>
      </c>
      <c r="E4891" s="90" t="str">
        <f>IF(D4891=Contact!$M$4,MAX($E$2:E4890)+1,"")</f>
        <v/>
      </c>
    </row>
    <row r="4892" spans="3:5" x14ac:dyDescent="0.25">
      <c r="C4892" s="90" t="s">
        <v>5870</v>
      </c>
      <c r="D4892" s="91">
        <v>14100</v>
      </c>
      <c r="E4892" s="90" t="str">
        <f>IF(D4892=Contact!$M$4,MAX($E$2:E4891)+1,"")</f>
        <v/>
      </c>
    </row>
    <row r="4893" spans="3:5" x14ac:dyDescent="0.25">
      <c r="C4893" s="90" t="s">
        <v>5871</v>
      </c>
      <c r="D4893" s="91">
        <v>14100</v>
      </c>
      <c r="E4893" s="90" t="str">
        <f>IF(D4893=Contact!$M$4,MAX($E$2:E4892)+1,"")</f>
        <v/>
      </c>
    </row>
    <row r="4894" spans="3:5" x14ac:dyDescent="0.25">
      <c r="C4894" s="90" t="s">
        <v>5872</v>
      </c>
      <c r="D4894" s="91">
        <v>14100</v>
      </c>
      <c r="E4894" s="90" t="str">
        <f>IF(D4894=Contact!$M$4,MAX($E$2:E4893)+1,"")</f>
        <v/>
      </c>
    </row>
    <row r="4895" spans="3:5" x14ac:dyDescent="0.25">
      <c r="C4895" s="90" t="s">
        <v>5873</v>
      </c>
      <c r="D4895" s="91">
        <v>14100</v>
      </c>
      <c r="E4895" s="90" t="str">
        <f>IF(D4895=Contact!$M$4,MAX($E$2:E4894)+1,"")</f>
        <v/>
      </c>
    </row>
    <row r="4896" spans="3:5" x14ac:dyDescent="0.25">
      <c r="C4896" s="90" t="s">
        <v>5874</v>
      </c>
      <c r="D4896" s="91">
        <v>14100</v>
      </c>
      <c r="E4896" s="90" t="str">
        <f>IF(D4896=Contact!$M$4,MAX($E$2:E4895)+1,"")</f>
        <v/>
      </c>
    </row>
    <row r="4897" spans="3:5" x14ac:dyDescent="0.25">
      <c r="C4897" s="90" t="s">
        <v>5875</v>
      </c>
      <c r="D4897" s="91">
        <v>14100</v>
      </c>
      <c r="E4897" s="90" t="str">
        <f>IF(D4897=Contact!$M$4,MAX($E$2:E4896)+1,"")</f>
        <v/>
      </c>
    </row>
    <row r="4898" spans="3:5" x14ac:dyDescent="0.25">
      <c r="C4898" s="90" t="s">
        <v>5876</v>
      </c>
      <c r="D4898" s="91">
        <v>14100</v>
      </c>
      <c r="E4898" s="90" t="str">
        <f>IF(D4898=Contact!$M$4,MAX($E$2:E4897)+1,"")</f>
        <v/>
      </c>
    </row>
    <row r="4899" spans="3:5" x14ac:dyDescent="0.25">
      <c r="C4899" s="90" t="s">
        <v>5877</v>
      </c>
      <c r="D4899" s="91">
        <v>14100</v>
      </c>
      <c r="E4899" s="90" t="str">
        <f>IF(D4899=Contact!$M$4,MAX($E$2:E4898)+1,"")</f>
        <v/>
      </c>
    </row>
    <row r="4900" spans="3:5" x14ac:dyDescent="0.25">
      <c r="C4900" s="90" t="s">
        <v>5878</v>
      </c>
      <c r="D4900" s="91">
        <v>14100</v>
      </c>
      <c r="E4900" s="90" t="str">
        <f>IF(D4900=Contact!$M$4,MAX($E$2:E4899)+1,"")</f>
        <v/>
      </c>
    </row>
    <row r="4901" spans="3:5" x14ac:dyDescent="0.25">
      <c r="C4901" s="90" t="s">
        <v>5879</v>
      </c>
      <c r="D4901" s="91">
        <v>14100</v>
      </c>
      <c r="E4901" s="90" t="str">
        <f>IF(D4901=Contact!$M$4,MAX($E$2:E4900)+1,"")</f>
        <v/>
      </c>
    </row>
    <row r="4902" spans="3:5" x14ac:dyDescent="0.25">
      <c r="C4902" s="90" t="s">
        <v>5880</v>
      </c>
      <c r="D4902" s="91">
        <v>14100</v>
      </c>
      <c r="E4902" s="90" t="str">
        <f>IF(D4902=Contact!$M$4,MAX($E$2:E4901)+1,"")</f>
        <v/>
      </c>
    </row>
    <row r="4903" spans="3:5" x14ac:dyDescent="0.25">
      <c r="C4903" s="90" t="s">
        <v>5881</v>
      </c>
      <c r="D4903" s="91">
        <v>14100</v>
      </c>
      <c r="E4903" s="90" t="str">
        <f>IF(D4903=Contact!$M$4,MAX($E$2:E4902)+1,"")</f>
        <v/>
      </c>
    </row>
    <row r="4904" spans="3:5" x14ac:dyDescent="0.25">
      <c r="C4904" s="90" t="s">
        <v>5882</v>
      </c>
      <c r="D4904" s="91">
        <v>14100</v>
      </c>
      <c r="E4904" s="90" t="str">
        <f>IF(D4904=Contact!$M$4,MAX($E$2:E4903)+1,"")</f>
        <v/>
      </c>
    </row>
    <row r="4905" spans="3:5" x14ac:dyDescent="0.25">
      <c r="C4905" s="90" t="s">
        <v>5883</v>
      </c>
      <c r="D4905" s="91">
        <v>14100</v>
      </c>
      <c r="E4905" s="90" t="str">
        <f>IF(D4905=Contact!$M$4,MAX($E$2:E4904)+1,"")</f>
        <v/>
      </c>
    </row>
    <row r="4906" spans="3:5" x14ac:dyDescent="0.25">
      <c r="C4906" s="90" t="s">
        <v>5884</v>
      </c>
      <c r="D4906" s="91">
        <v>14100</v>
      </c>
      <c r="E4906" s="90" t="str">
        <f>IF(D4906=Contact!$M$4,MAX($E$2:E4905)+1,"")</f>
        <v/>
      </c>
    </row>
    <row r="4907" spans="3:5" x14ac:dyDescent="0.25">
      <c r="C4907" s="90" t="s">
        <v>5885</v>
      </c>
      <c r="D4907" s="91">
        <v>14100</v>
      </c>
      <c r="E4907" s="90" t="str">
        <f>IF(D4907=Contact!$M$4,MAX($E$2:E4906)+1,"")</f>
        <v/>
      </c>
    </row>
    <row r="4908" spans="3:5" x14ac:dyDescent="0.25">
      <c r="C4908" s="90" t="s">
        <v>5886</v>
      </c>
      <c r="D4908" s="91">
        <v>14110</v>
      </c>
      <c r="E4908" s="90" t="str">
        <f>IF(D4908=Contact!$M$4,MAX($E$2:E4907)+1,"")</f>
        <v/>
      </c>
    </row>
    <row r="4909" spans="3:5" x14ac:dyDescent="0.25">
      <c r="C4909" s="90" t="s">
        <v>5887</v>
      </c>
      <c r="D4909" s="91">
        <v>14110</v>
      </c>
      <c r="E4909" s="90" t="str">
        <f>IF(D4909=Contact!$M$4,MAX($E$2:E4908)+1,"")</f>
        <v/>
      </c>
    </row>
    <row r="4910" spans="3:5" x14ac:dyDescent="0.25">
      <c r="C4910" s="90" t="s">
        <v>5888</v>
      </c>
      <c r="D4910" s="91">
        <v>14110</v>
      </c>
      <c r="E4910" s="90" t="str">
        <f>IF(D4910=Contact!$M$4,MAX($E$2:E4909)+1,"")</f>
        <v/>
      </c>
    </row>
    <row r="4911" spans="3:5" x14ac:dyDescent="0.25">
      <c r="C4911" s="90" t="s">
        <v>5889</v>
      </c>
      <c r="D4911" s="91">
        <v>14110</v>
      </c>
      <c r="E4911" s="90" t="str">
        <f>IF(D4911=Contact!$M$4,MAX($E$2:E4910)+1,"")</f>
        <v/>
      </c>
    </row>
    <row r="4912" spans="3:5" x14ac:dyDescent="0.25">
      <c r="C4912" s="90" t="s">
        <v>5890</v>
      </c>
      <c r="D4912" s="91">
        <v>14110</v>
      </c>
      <c r="E4912" s="90" t="str">
        <f>IF(D4912=Contact!$M$4,MAX($E$2:E4911)+1,"")</f>
        <v/>
      </c>
    </row>
    <row r="4913" spans="3:5" x14ac:dyDescent="0.25">
      <c r="C4913" s="90" t="s">
        <v>5891</v>
      </c>
      <c r="D4913" s="91">
        <v>14111</v>
      </c>
      <c r="E4913" s="90" t="str">
        <f>IF(D4913=Contact!$M$4,MAX($E$2:E4912)+1,"")</f>
        <v/>
      </c>
    </row>
    <row r="4914" spans="3:5" x14ac:dyDescent="0.25">
      <c r="C4914" s="90" t="s">
        <v>5892</v>
      </c>
      <c r="D4914" s="91">
        <v>14112</v>
      </c>
      <c r="E4914" s="90" t="str">
        <f>IF(D4914=Contact!$M$4,MAX($E$2:E4913)+1,"")</f>
        <v/>
      </c>
    </row>
    <row r="4915" spans="3:5" x14ac:dyDescent="0.25">
      <c r="C4915" s="90" t="s">
        <v>5893</v>
      </c>
      <c r="D4915" s="91">
        <v>14112</v>
      </c>
      <c r="E4915" s="90" t="str">
        <f>IF(D4915=Contact!$M$4,MAX($E$2:E4914)+1,"")</f>
        <v/>
      </c>
    </row>
    <row r="4916" spans="3:5" x14ac:dyDescent="0.25">
      <c r="C4916" s="90" t="s">
        <v>5894</v>
      </c>
      <c r="D4916" s="91">
        <v>14112</v>
      </c>
      <c r="E4916" s="90" t="str">
        <f>IF(D4916=Contact!$M$4,MAX($E$2:E4915)+1,"")</f>
        <v/>
      </c>
    </row>
    <row r="4917" spans="3:5" x14ac:dyDescent="0.25">
      <c r="C4917" s="90" t="s">
        <v>5895</v>
      </c>
      <c r="D4917" s="91">
        <v>14113</v>
      </c>
      <c r="E4917" s="90" t="str">
        <f>IF(D4917=Contact!$M$4,MAX($E$2:E4916)+1,"")</f>
        <v/>
      </c>
    </row>
    <row r="4918" spans="3:5" x14ac:dyDescent="0.25">
      <c r="C4918" s="90" t="s">
        <v>5896</v>
      </c>
      <c r="D4918" s="91">
        <v>14113</v>
      </c>
      <c r="E4918" s="90" t="str">
        <f>IF(D4918=Contact!$M$4,MAX($E$2:E4917)+1,"")</f>
        <v/>
      </c>
    </row>
    <row r="4919" spans="3:5" x14ac:dyDescent="0.25">
      <c r="C4919" s="90" t="s">
        <v>5897</v>
      </c>
      <c r="D4919" s="91">
        <v>14114</v>
      </c>
      <c r="E4919" s="90" t="str">
        <f>IF(D4919=Contact!$M$4,MAX($E$2:E4918)+1,"")</f>
        <v/>
      </c>
    </row>
    <row r="4920" spans="3:5" x14ac:dyDescent="0.25">
      <c r="C4920" s="90" t="s">
        <v>5898</v>
      </c>
      <c r="D4920" s="91">
        <v>14117</v>
      </c>
      <c r="E4920" s="90" t="str">
        <f>IF(D4920=Contact!$M$4,MAX($E$2:E4919)+1,"")</f>
        <v/>
      </c>
    </row>
    <row r="4921" spans="3:5" x14ac:dyDescent="0.25">
      <c r="C4921" s="90" t="s">
        <v>5899</v>
      </c>
      <c r="D4921" s="91">
        <v>14117</v>
      </c>
      <c r="E4921" s="90" t="str">
        <f>IF(D4921=Contact!$M$4,MAX($E$2:E4920)+1,"")</f>
        <v/>
      </c>
    </row>
    <row r="4922" spans="3:5" x14ac:dyDescent="0.25">
      <c r="C4922" s="90" t="s">
        <v>5900</v>
      </c>
      <c r="D4922" s="91">
        <v>14117</v>
      </c>
      <c r="E4922" s="90" t="str">
        <f>IF(D4922=Contact!$M$4,MAX($E$2:E4921)+1,"")</f>
        <v/>
      </c>
    </row>
    <row r="4923" spans="3:5" x14ac:dyDescent="0.25">
      <c r="C4923" s="90" t="s">
        <v>5901</v>
      </c>
      <c r="D4923" s="91">
        <v>14120</v>
      </c>
      <c r="E4923" s="90" t="str">
        <f>IF(D4923=Contact!$M$4,MAX($E$2:E4922)+1,"")</f>
        <v/>
      </c>
    </row>
    <row r="4924" spans="3:5" x14ac:dyDescent="0.25">
      <c r="C4924" s="90" t="s">
        <v>5902</v>
      </c>
      <c r="D4924" s="91">
        <v>14121</v>
      </c>
      <c r="E4924" s="90" t="str">
        <f>IF(D4924=Contact!$M$4,MAX($E$2:E4923)+1,"")</f>
        <v/>
      </c>
    </row>
    <row r="4925" spans="3:5" x14ac:dyDescent="0.25">
      <c r="C4925" s="90" t="s">
        <v>5903</v>
      </c>
      <c r="D4925" s="91">
        <v>14123</v>
      </c>
      <c r="E4925" s="90" t="str">
        <f>IF(D4925=Contact!$M$4,MAX($E$2:E4924)+1,"")</f>
        <v/>
      </c>
    </row>
    <row r="4926" spans="3:5" x14ac:dyDescent="0.25">
      <c r="C4926" s="90" t="s">
        <v>5904</v>
      </c>
      <c r="D4926" s="91">
        <v>14123</v>
      </c>
      <c r="E4926" s="90" t="str">
        <f>IF(D4926=Contact!$M$4,MAX($E$2:E4925)+1,"")</f>
        <v/>
      </c>
    </row>
    <row r="4927" spans="3:5" x14ac:dyDescent="0.25">
      <c r="C4927" s="90" t="s">
        <v>5905</v>
      </c>
      <c r="D4927" s="91">
        <v>14123</v>
      </c>
      <c r="E4927" s="90" t="str">
        <f>IF(D4927=Contact!$M$4,MAX($E$2:E4926)+1,"")</f>
        <v/>
      </c>
    </row>
    <row r="4928" spans="3:5" x14ac:dyDescent="0.25">
      <c r="C4928" s="90" t="s">
        <v>5906</v>
      </c>
      <c r="D4928" s="91">
        <v>14130</v>
      </c>
      <c r="E4928" s="90" t="str">
        <f>IF(D4928=Contact!$M$4,MAX($E$2:E4927)+1,"")</f>
        <v/>
      </c>
    </row>
    <row r="4929" spans="3:5" x14ac:dyDescent="0.25">
      <c r="C4929" s="90" t="s">
        <v>5907</v>
      </c>
      <c r="D4929" s="91">
        <v>14130</v>
      </c>
      <c r="E4929" s="90" t="str">
        <f>IF(D4929=Contact!$M$4,MAX($E$2:E4928)+1,"")</f>
        <v/>
      </c>
    </row>
    <row r="4930" spans="3:5" x14ac:dyDescent="0.25">
      <c r="C4930" s="90" t="s">
        <v>5908</v>
      </c>
      <c r="D4930" s="91">
        <v>14130</v>
      </c>
      <c r="E4930" s="90" t="str">
        <f>IF(D4930=Contact!$M$4,MAX($E$2:E4929)+1,"")</f>
        <v/>
      </c>
    </row>
    <row r="4931" spans="3:5" x14ac:dyDescent="0.25">
      <c r="C4931" s="90" t="s">
        <v>5909</v>
      </c>
      <c r="D4931" s="91">
        <v>14130</v>
      </c>
      <c r="E4931" s="90" t="str">
        <f>IF(D4931=Contact!$M$4,MAX($E$2:E4930)+1,"")</f>
        <v/>
      </c>
    </row>
    <row r="4932" spans="3:5" x14ac:dyDescent="0.25">
      <c r="C4932" s="90" t="s">
        <v>5910</v>
      </c>
      <c r="D4932" s="91">
        <v>14130</v>
      </c>
      <c r="E4932" s="90" t="str">
        <f>IF(D4932=Contact!$M$4,MAX($E$2:E4931)+1,"")</f>
        <v/>
      </c>
    </row>
    <row r="4933" spans="3:5" x14ac:dyDescent="0.25">
      <c r="C4933" s="90" t="s">
        <v>5911</v>
      </c>
      <c r="D4933" s="91">
        <v>14130</v>
      </c>
      <c r="E4933" s="90" t="str">
        <f>IF(D4933=Contact!$M$4,MAX($E$2:E4932)+1,"")</f>
        <v/>
      </c>
    </row>
    <row r="4934" spans="3:5" x14ac:dyDescent="0.25">
      <c r="C4934" s="90" t="s">
        <v>5912</v>
      </c>
      <c r="D4934" s="91">
        <v>14130</v>
      </c>
      <c r="E4934" s="90" t="str">
        <f>IF(D4934=Contact!$M$4,MAX($E$2:E4933)+1,"")</f>
        <v/>
      </c>
    </row>
    <row r="4935" spans="3:5" x14ac:dyDescent="0.25">
      <c r="C4935" s="90" t="s">
        <v>5913</v>
      </c>
      <c r="D4935" s="91">
        <v>14130</v>
      </c>
      <c r="E4935" s="90" t="str">
        <f>IF(D4935=Contact!$M$4,MAX($E$2:E4934)+1,"")</f>
        <v/>
      </c>
    </row>
    <row r="4936" spans="3:5" x14ac:dyDescent="0.25">
      <c r="C4936" s="90" t="s">
        <v>5914</v>
      </c>
      <c r="D4936" s="91">
        <v>14130</v>
      </c>
      <c r="E4936" s="90" t="str">
        <f>IF(D4936=Contact!$M$4,MAX($E$2:E4935)+1,"")</f>
        <v/>
      </c>
    </row>
    <row r="4937" spans="3:5" x14ac:dyDescent="0.25">
      <c r="C4937" s="90" t="s">
        <v>5915</v>
      </c>
      <c r="D4937" s="91">
        <v>14130</v>
      </c>
      <c r="E4937" s="90" t="str">
        <f>IF(D4937=Contact!$M$4,MAX($E$2:E4936)+1,"")</f>
        <v/>
      </c>
    </row>
    <row r="4938" spans="3:5" x14ac:dyDescent="0.25">
      <c r="C4938" s="90" t="s">
        <v>5916</v>
      </c>
      <c r="D4938" s="91">
        <v>14130</v>
      </c>
      <c r="E4938" s="90" t="str">
        <f>IF(D4938=Contact!$M$4,MAX($E$2:E4937)+1,"")</f>
        <v/>
      </c>
    </row>
    <row r="4939" spans="3:5" x14ac:dyDescent="0.25">
      <c r="C4939" s="90" t="s">
        <v>5917</v>
      </c>
      <c r="D4939" s="91">
        <v>14130</v>
      </c>
      <c r="E4939" s="90" t="str">
        <f>IF(D4939=Contact!$M$4,MAX($E$2:E4938)+1,"")</f>
        <v/>
      </c>
    </row>
    <row r="4940" spans="3:5" x14ac:dyDescent="0.25">
      <c r="C4940" s="90" t="s">
        <v>5918</v>
      </c>
      <c r="D4940" s="91">
        <v>14130</v>
      </c>
      <c r="E4940" s="90" t="str">
        <f>IF(D4940=Contact!$M$4,MAX($E$2:E4939)+1,"")</f>
        <v/>
      </c>
    </row>
    <row r="4941" spans="3:5" x14ac:dyDescent="0.25">
      <c r="C4941" s="90" t="s">
        <v>5919</v>
      </c>
      <c r="D4941" s="91">
        <v>14130</v>
      </c>
      <c r="E4941" s="90" t="str">
        <f>IF(D4941=Contact!$M$4,MAX($E$2:E4940)+1,"")</f>
        <v/>
      </c>
    </row>
    <row r="4942" spans="3:5" x14ac:dyDescent="0.25">
      <c r="C4942" s="90" t="s">
        <v>5920</v>
      </c>
      <c r="D4942" s="91">
        <v>14130</v>
      </c>
      <c r="E4942" s="90" t="str">
        <f>IF(D4942=Contact!$M$4,MAX($E$2:E4941)+1,"")</f>
        <v/>
      </c>
    </row>
    <row r="4943" spans="3:5" x14ac:dyDescent="0.25">
      <c r="C4943" s="90" t="s">
        <v>5921</v>
      </c>
      <c r="D4943" s="91">
        <v>14130</v>
      </c>
      <c r="E4943" s="90" t="str">
        <f>IF(D4943=Contact!$M$4,MAX($E$2:E4942)+1,"")</f>
        <v/>
      </c>
    </row>
    <row r="4944" spans="3:5" x14ac:dyDescent="0.25">
      <c r="C4944" s="90" t="s">
        <v>5922</v>
      </c>
      <c r="D4944" s="91">
        <v>14130</v>
      </c>
      <c r="E4944" s="90" t="str">
        <f>IF(D4944=Contact!$M$4,MAX($E$2:E4943)+1,"")</f>
        <v/>
      </c>
    </row>
    <row r="4945" spans="3:5" x14ac:dyDescent="0.25">
      <c r="C4945" s="90" t="s">
        <v>5923</v>
      </c>
      <c r="D4945" s="91">
        <v>14130</v>
      </c>
      <c r="E4945" s="90" t="str">
        <f>IF(D4945=Contact!$M$4,MAX($E$2:E4944)+1,"")</f>
        <v/>
      </c>
    </row>
    <row r="4946" spans="3:5" x14ac:dyDescent="0.25">
      <c r="C4946" s="90" t="s">
        <v>5924</v>
      </c>
      <c r="D4946" s="91">
        <v>14130</v>
      </c>
      <c r="E4946" s="90" t="str">
        <f>IF(D4946=Contact!$M$4,MAX($E$2:E4945)+1,"")</f>
        <v/>
      </c>
    </row>
    <row r="4947" spans="3:5" x14ac:dyDescent="0.25">
      <c r="C4947" s="90" t="s">
        <v>5925</v>
      </c>
      <c r="D4947" s="91">
        <v>14130</v>
      </c>
      <c r="E4947" s="90" t="str">
        <f>IF(D4947=Contact!$M$4,MAX($E$2:E4946)+1,"")</f>
        <v/>
      </c>
    </row>
    <row r="4948" spans="3:5" x14ac:dyDescent="0.25">
      <c r="C4948" s="90" t="s">
        <v>5926</v>
      </c>
      <c r="D4948" s="91">
        <v>14130</v>
      </c>
      <c r="E4948" s="90" t="str">
        <f>IF(D4948=Contact!$M$4,MAX($E$2:E4947)+1,"")</f>
        <v/>
      </c>
    </row>
    <row r="4949" spans="3:5" x14ac:dyDescent="0.25">
      <c r="C4949" s="90" t="s">
        <v>5927</v>
      </c>
      <c r="D4949" s="91">
        <v>14130</v>
      </c>
      <c r="E4949" s="90" t="str">
        <f>IF(D4949=Contact!$M$4,MAX($E$2:E4948)+1,"")</f>
        <v/>
      </c>
    </row>
    <row r="4950" spans="3:5" x14ac:dyDescent="0.25">
      <c r="C4950" s="90" t="s">
        <v>5928</v>
      </c>
      <c r="D4950" s="91">
        <v>14130</v>
      </c>
      <c r="E4950" s="90" t="str">
        <f>IF(D4950=Contact!$M$4,MAX($E$2:E4949)+1,"")</f>
        <v/>
      </c>
    </row>
    <row r="4951" spans="3:5" x14ac:dyDescent="0.25">
      <c r="C4951" s="90" t="s">
        <v>5929</v>
      </c>
      <c r="D4951" s="91">
        <v>14130</v>
      </c>
      <c r="E4951" s="90" t="str">
        <f>IF(D4951=Contact!$M$4,MAX($E$2:E4950)+1,"")</f>
        <v/>
      </c>
    </row>
    <row r="4952" spans="3:5" x14ac:dyDescent="0.25">
      <c r="C4952" s="90" t="s">
        <v>5930</v>
      </c>
      <c r="D4952" s="91">
        <v>14130</v>
      </c>
      <c r="E4952" s="90" t="str">
        <f>IF(D4952=Contact!$M$4,MAX($E$2:E4951)+1,"")</f>
        <v/>
      </c>
    </row>
    <row r="4953" spans="3:5" x14ac:dyDescent="0.25">
      <c r="C4953" s="90" t="s">
        <v>5931</v>
      </c>
      <c r="D4953" s="91">
        <v>14130</v>
      </c>
      <c r="E4953" s="90" t="str">
        <f>IF(D4953=Contact!$M$4,MAX($E$2:E4952)+1,"")</f>
        <v/>
      </c>
    </row>
    <row r="4954" spans="3:5" x14ac:dyDescent="0.25">
      <c r="C4954" s="90" t="s">
        <v>5932</v>
      </c>
      <c r="D4954" s="91">
        <v>14130</v>
      </c>
      <c r="E4954" s="90" t="str">
        <f>IF(D4954=Contact!$M$4,MAX($E$2:E4953)+1,"")</f>
        <v/>
      </c>
    </row>
    <row r="4955" spans="3:5" x14ac:dyDescent="0.25">
      <c r="C4955" s="90" t="s">
        <v>5933</v>
      </c>
      <c r="D4955" s="91">
        <v>14130</v>
      </c>
      <c r="E4955" s="90" t="str">
        <f>IF(D4955=Contact!$M$4,MAX($E$2:E4954)+1,"")</f>
        <v/>
      </c>
    </row>
    <row r="4956" spans="3:5" x14ac:dyDescent="0.25">
      <c r="C4956" s="90" t="s">
        <v>5934</v>
      </c>
      <c r="D4956" s="91">
        <v>14130</v>
      </c>
      <c r="E4956" s="90" t="str">
        <f>IF(D4956=Contact!$M$4,MAX($E$2:E4955)+1,"")</f>
        <v/>
      </c>
    </row>
    <row r="4957" spans="3:5" x14ac:dyDescent="0.25">
      <c r="C4957" s="90" t="s">
        <v>5935</v>
      </c>
      <c r="D4957" s="91">
        <v>14140</v>
      </c>
      <c r="E4957" s="90" t="str">
        <f>IF(D4957=Contact!$M$4,MAX($E$2:E4956)+1,"")</f>
        <v/>
      </c>
    </row>
    <row r="4958" spans="3:5" x14ac:dyDescent="0.25">
      <c r="C4958" s="90" t="s">
        <v>5936</v>
      </c>
      <c r="D4958" s="91">
        <v>14140</v>
      </c>
      <c r="E4958" s="90" t="str">
        <f>IF(D4958=Contact!$M$4,MAX($E$2:E4957)+1,"")</f>
        <v/>
      </c>
    </row>
    <row r="4959" spans="3:5" x14ac:dyDescent="0.25">
      <c r="C4959" s="90" t="s">
        <v>5937</v>
      </c>
      <c r="D4959" s="91">
        <v>14140</v>
      </c>
      <c r="E4959" s="90" t="str">
        <f>IF(D4959=Contact!$M$4,MAX($E$2:E4958)+1,"")</f>
        <v/>
      </c>
    </row>
    <row r="4960" spans="3:5" x14ac:dyDescent="0.25">
      <c r="C4960" s="90" t="s">
        <v>5938</v>
      </c>
      <c r="D4960" s="91">
        <v>14140</v>
      </c>
      <c r="E4960" s="90" t="str">
        <f>IF(D4960=Contact!$M$4,MAX($E$2:E4959)+1,"")</f>
        <v/>
      </c>
    </row>
    <row r="4961" spans="3:5" x14ac:dyDescent="0.25">
      <c r="C4961" s="90" t="s">
        <v>5939</v>
      </c>
      <c r="D4961" s="91">
        <v>14140</v>
      </c>
      <c r="E4961" s="90" t="str">
        <f>IF(D4961=Contact!$M$4,MAX($E$2:E4960)+1,"")</f>
        <v/>
      </c>
    </row>
    <row r="4962" spans="3:5" x14ac:dyDescent="0.25">
      <c r="C4962" s="90" t="s">
        <v>5940</v>
      </c>
      <c r="D4962" s="91">
        <v>14140</v>
      </c>
      <c r="E4962" s="90" t="str">
        <f>IF(D4962=Contact!$M$4,MAX($E$2:E4961)+1,"")</f>
        <v/>
      </c>
    </row>
    <row r="4963" spans="3:5" x14ac:dyDescent="0.25">
      <c r="C4963" s="90" t="s">
        <v>5941</v>
      </c>
      <c r="D4963" s="91">
        <v>14140</v>
      </c>
      <c r="E4963" s="90" t="str">
        <f>IF(D4963=Contact!$M$4,MAX($E$2:E4962)+1,"")</f>
        <v/>
      </c>
    </row>
    <row r="4964" spans="3:5" x14ac:dyDescent="0.25">
      <c r="C4964" s="90" t="s">
        <v>5942</v>
      </c>
      <c r="D4964" s="91">
        <v>14140</v>
      </c>
      <c r="E4964" s="90" t="str">
        <f>IF(D4964=Contact!$M$4,MAX($E$2:E4963)+1,"")</f>
        <v/>
      </c>
    </row>
    <row r="4965" spans="3:5" x14ac:dyDescent="0.25">
      <c r="C4965" s="90" t="s">
        <v>5943</v>
      </c>
      <c r="D4965" s="91">
        <v>14140</v>
      </c>
      <c r="E4965" s="90" t="str">
        <f>IF(D4965=Contact!$M$4,MAX($E$2:E4964)+1,"")</f>
        <v/>
      </c>
    </row>
    <row r="4966" spans="3:5" x14ac:dyDescent="0.25">
      <c r="C4966" s="90" t="s">
        <v>5944</v>
      </c>
      <c r="D4966" s="91">
        <v>14140</v>
      </c>
      <c r="E4966" s="90" t="str">
        <f>IF(D4966=Contact!$M$4,MAX($E$2:E4965)+1,"")</f>
        <v/>
      </c>
    </row>
    <row r="4967" spans="3:5" x14ac:dyDescent="0.25">
      <c r="C4967" s="90" t="s">
        <v>5945</v>
      </c>
      <c r="D4967" s="91">
        <v>14140</v>
      </c>
      <c r="E4967" s="90" t="str">
        <f>IF(D4967=Contact!$M$4,MAX($E$2:E4966)+1,"")</f>
        <v/>
      </c>
    </row>
    <row r="4968" spans="3:5" x14ac:dyDescent="0.25">
      <c r="C4968" s="90" t="s">
        <v>5946</v>
      </c>
      <c r="D4968" s="91">
        <v>14140</v>
      </c>
      <c r="E4968" s="90" t="str">
        <f>IF(D4968=Contact!$M$4,MAX($E$2:E4967)+1,"")</f>
        <v/>
      </c>
    </row>
    <row r="4969" spans="3:5" x14ac:dyDescent="0.25">
      <c r="C4969" s="90" t="s">
        <v>5947</v>
      </c>
      <c r="D4969" s="91">
        <v>14140</v>
      </c>
      <c r="E4969" s="90" t="str">
        <f>IF(D4969=Contact!$M$4,MAX($E$2:E4968)+1,"")</f>
        <v/>
      </c>
    </row>
    <row r="4970" spans="3:5" x14ac:dyDescent="0.25">
      <c r="C4970" s="90" t="s">
        <v>5948</v>
      </c>
      <c r="D4970" s="91">
        <v>14140</v>
      </c>
      <c r="E4970" s="90" t="str">
        <f>IF(D4970=Contact!$M$4,MAX($E$2:E4969)+1,"")</f>
        <v/>
      </c>
    </row>
    <row r="4971" spans="3:5" x14ac:dyDescent="0.25">
      <c r="C4971" s="90" t="s">
        <v>5949</v>
      </c>
      <c r="D4971" s="91">
        <v>14140</v>
      </c>
      <c r="E4971" s="90" t="str">
        <f>IF(D4971=Contact!$M$4,MAX($E$2:E4970)+1,"")</f>
        <v/>
      </c>
    </row>
    <row r="4972" spans="3:5" x14ac:dyDescent="0.25">
      <c r="C4972" s="90" t="s">
        <v>5950</v>
      </c>
      <c r="D4972" s="91">
        <v>14140</v>
      </c>
      <c r="E4972" s="90" t="str">
        <f>IF(D4972=Contact!$M$4,MAX($E$2:E4971)+1,"")</f>
        <v/>
      </c>
    </row>
    <row r="4973" spans="3:5" x14ac:dyDescent="0.25">
      <c r="C4973" s="90" t="s">
        <v>5951</v>
      </c>
      <c r="D4973" s="91">
        <v>14140</v>
      </c>
      <c r="E4973" s="90" t="str">
        <f>IF(D4973=Contact!$M$4,MAX($E$2:E4972)+1,"")</f>
        <v/>
      </c>
    </row>
    <row r="4974" spans="3:5" x14ac:dyDescent="0.25">
      <c r="C4974" s="90" t="s">
        <v>5952</v>
      </c>
      <c r="D4974" s="91">
        <v>14140</v>
      </c>
      <c r="E4974" s="90" t="str">
        <f>IF(D4974=Contact!$M$4,MAX($E$2:E4973)+1,"")</f>
        <v/>
      </c>
    </row>
    <row r="4975" spans="3:5" x14ac:dyDescent="0.25">
      <c r="C4975" s="90" t="s">
        <v>5953</v>
      </c>
      <c r="D4975" s="91">
        <v>14140</v>
      </c>
      <c r="E4975" s="90" t="str">
        <f>IF(D4975=Contact!$M$4,MAX($E$2:E4974)+1,"")</f>
        <v/>
      </c>
    </row>
    <row r="4976" spans="3:5" x14ac:dyDescent="0.25">
      <c r="C4976" s="90" t="s">
        <v>5954</v>
      </c>
      <c r="D4976" s="91">
        <v>14140</v>
      </c>
      <c r="E4976" s="90" t="str">
        <f>IF(D4976=Contact!$M$4,MAX($E$2:E4975)+1,"")</f>
        <v/>
      </c>
    </row>
    <row r="4977" spans="3:5" x14ac:dyDescent="0.25">
      <c r="C4977" s="90" t="s">
        <v>5955</v>
      </c>
      <c r="D4977" s="91">
        <v>14140</v>
      </c>
      <c r="E4977" s="90" t="str">
        <f>IF(D4977=Contact!$M$4,MAX($E$2:E4976)+1,"")</f>
        <v/>
      </c>
    </row>
    <row r="4978" spans="3:5" x14ac:dyDescent="0.25">
      <c r="C4978" s="90" t="s">
        <v>5956</v>
      </c>
      <c r="D4978" s="91">
        <v>14140</v>
      </c>
      <c r="E4978" s="90" t="str">
        <f>IF(D4978=Contact!$M$4,MAX($E$2:E4977)+1,"")</f>
        <v/>
      </c>
    </row>
    <row r="4979" spans="3:5" x14ac:dyDescent="0.25">
      <c r="C4979" s="90" t="s">
        <v>5957</v>
      </c>
      <c r="D4979" s="91">
        <v>14140</v>
      </c>
      <c r="E4979" s="90" t="str">
        <f>IF(D4979=Contact!$M$4,MAX($E$2:E4978)+1,"")</f>
        <v/>
      </c>
    </row>
    <row r="4980" spans="3:5" x14ac:dyDescent="0.25">
      <c r="C4980" s="90" t="s">
        <v>5958</v>
      </c>
      <c r="D4980" s="91">
        <v>14140</v>
      </c>
      <c r="E4980" s="90" t="str">
        <f>IF(D4980=Contact!$M$4,MAX($E$2:E4979)+1,"")</f>
        <v/>
      </c>
    </row>
    <row r="4981" spans="3:5" x14ac:dyDescent="0.25">
      <c r="C4981" s="90" t="s">
        <v>5959</v>
      </c>
      <c r="D4981" s="91">
        <v>14140</v>
      </c>
      <c r="E4981" s="90" t="str">
        <f>IF(D4981=Contact!$M$4,MAX($E$2:E4980)+1,"")</f>
        <v/>
      </c>
    </row>
    <row r="4982" spans="3:5" x14ac:dyDescent="0.25">
      <c r="C4982" s="90" t="s">
        <v>5960</v>
      </c>
      <c r="D4982" s="91">
        <v>14140</v>
      </c>
      <c r="E4982" s="90" t="str">
        <f>IF(D4982=Contact!$M$4,MAX($E$2:E4981)+1,"")</f>
        <v/>
      </c>
    </row>
    <row r="4983" spans="3:5" x14ac:dyDescent="0.25">
      <c r="C4983" s="90" t="s">
        <v>5961</v>
      </c>
      <c r="D4983" s="91">
        <v>14140</v>
      </c>
      <c r="E4983" s="90" t="str">
        <f>IF(D4983=Contact!$M$4,MAX($E$2:E4982)+1,"")</f>
        <v/>
      </c>
    </row>
    <row r="4984" spans="3:5" x14ac:dyDescent="0.25">
      <c r="C4984" s="90" t="s">
        <v>5962</v>
      </c>
      <c r="D4984" s="91">
        <v>14140</v>
      </c>
      <c r="E4984" s="90" t="str">
        <f>IF(D4984=Contact!$M$4,MAX($E$2:E4983)+1,"")</f>
        <v/>
      </c>
    </row>
    <row r="4985" spans="3:5" x14ac:dyDescent="0.25">
      <c r="C4985" s="90" t="s">
        <v>5963</v>
      </c>
      <c r="D4985" s="91">
        <v>14140</v>
      </c>
      <c r="E4985" s="90" t="str">
        <f>IF(D4985=Contact!$M$4,MAX($E$2:E4984)+1,"")</f>
        <v/>
      </c>
    </row>
    <row r="4986" spans="3:5" x14ac:dyDescent="0.25">
      <c r="C4986" s="90" t="s">
        <v>5964</v>
      </c>
      <c r="D4986" s="91">
        <v>14140</v>
      </c>
      <c r="E4986" s="90" t="str">
        <f>IF(D4986=Contact!$M$4,MAX($E$2:E4985)+1,"")</f>
        <v/>
      </c>
    </row>
    <row r="4987" spans="3:5" x14ac:dyDescent="0.25">
      <c r="C4987" s="90" t="s">
        <v>5965</v>
      </c>
      <c r="D4987" s="91">
        <v>14140</v>
      </c>
      <c r="E4987" s="90" t="str">
        <f>IF(D4987=Contact!$M$4,MAX($E$2:E4986)+1,"")</f>
        <v/>
      </c>
    </row>
    <row r="4988" spans="3:5" x14ac:dyDescent="0.25">
      <c r="C4988" s="90" t="s">
        <v>5966</v>
      </c>
      <c r="D4988" s="91">
        <v>14140</v>
      </c>
      <c r="E4988" s="90" t="str">
        <f>IF(D4988=Contact!$M$4,MAX($E$2:E4987)+1,"")</f>
        <v/>
      </c>
    </row>
    <row r="4989" spans="3:5" x14ac:dyDescent="0.25">
      <c r="C4989" s="90" t="s">
        <v>5967</v>
      </c>
      <c r="D4989" s="91">
        <v>14140</v>
      </c>
      <c r="E4989" s="90" t="str">
        <f>IF(D4989=Contact!$M$4,MAX($E$2:E4988)+1,"")</f>
        <v/>
      </c>
    </row>
    <row r="4990" spans="3:5" x14ac:dyDescent="0.25">
      <c r="C4990" s="90" t="s">
        <v>5968</v>
      </c>
      <c r="D4990" s="91">
        <v>14140</v>
      </c>
      <c r="E4990" s="90" t="str">
        <f>IF(D4990=Contact!$M$4,MAX($E$2:E4989)+1,"")</f>
        <v/>
      </c>
    </row>
    <row r="4991" spans="3:5" x14ac:dyDescent="0.25">
      <c r="C4991" s="90" t="s">
        <v>5969</v>
      </c>
      <c r="D4991" s="91">
        <v>14140</v>
      </c>
      <c r="E4991" s="90" t="str">
        <f>IF(D4991=Contact!$M$4,MAX($E$2:E4990)+1,"")</f>
        <v/>
      </c>
    </row>
    <row r="4992" spans="3:5" x14ac:dyDescent="0.25">
      <c r="C4992" s="90" t="s">
        <v>5970</v>
      </c>
      <c r="D4992" s="91">
        <v>14140</v>
      </c>
      <c r="E4992" s="90" t="str">
        <f>IF(D4992=Contact!$M$4,MAX($E$2:E4991)+1,"")</f>
        <v/>
      </c>
    </row>
    <row r="4993" spans="3:5" x14ac:dyDescent="0.25">
      <c r="C4993" s="90" t="s">
        <v>5971</v>
      </c>
      <c r="D4993" s="91">
        <v>14150</v>
      </c>
      <c r="E4993" s="90" t="str">
        <f>IF(D4993=Contact!$M$4,MAX($E$2:E4992)+1,"")</f>
        <v/>
      </c>
    </row>
    <row r="4994" spans="3:5" x14ac:dyDescent="0.25">
      <c r="C4994" s="90" t="s">
        <v>5972</v>
      </c>
      <c r="D4994" s="91">
        <v>14160</v>
      </c>
      <c r="E4994" s="90" t="str">
        <f>IF(D4994=Contact!$M$4,MAX($E$2:E4993)+1,"")</f>
        <v/>
      </c>
    </row>
    <row r="4995" spans="3:5" x14ac:dyDescent="0.25">
      <c r="C4995" s="90" t="s">
        <v>5973</v>
      </c>
      <c r="D4995" s="91">
        <v>14160</v>
      </c>
      <c r="E4995" s="90" t="str">
        <f>IF(D4995=Contact!$M$4,MAX($E$2:E4994)+1,"")</f>
        <v/>
      </c>
    </row>
    <row r="4996" spans="3:5" x14ac:dyDescent="0.25">
      <c r="C4996" s="90" t="s">
        <v>5974</v>
      </c>
      <c r="D4996" s="91">
        <v>14160</v>
      </c>
      <c r="E4996" s="90" t="str">
        <f>IF(D4996=Contact!$M$4,MAX($E$2:E4995)+1,"")</f>
        <v/>
      </c>
    </row>
    <row r="4997" spans="3:5" x14ac:dyDescent="0.25">
      <c r="C4997" s="90" t="s">
        <v>5975</v>
      </c>
      <c r="D4997" s="91">
        <v>14160</v>
      </c>
      <c r="E4997" s="90" t="str">
        <f>IF(D4997=Contact!$M$4,MAX($E$2:E4996)+1,"")</f>
        <v/>
      </c>
    </row>
    <row r="4998" spans="3:5" x14ac:dyDescent="0.25">
      <c r="C4998" s="90" t="s">
        <v>5976</v>
      </c>
      <c r="D4998" s="91">
        <v>14170</v>
      </c>
      <c r="E4998" s="90" t="str">
        <f>IF(D4998=Contact!$M$4,MAX($E$2:E4997)+1,"")</f>
        <v/>
      </c>
    </row>
    <row r="4999" spans="3:5" x14ac:dyDescent="0.25">
      <c r="C4999" s="90" t="s">
        <v>5977</v>
      </c>
      <c r="D4999" s="91">
        <v>14170</v>
      </c>
      <c r="E4999" s="90" t="str">
        <f>IF(D4999=Contact!$M$4,MAX($E$2:E4998)+1,"")</f>
        <v/>
      </c>
    </row>
    <row r="5000" spans="3:5" x14ac:dyDescent="0.25">
      <c r="C5000" s="90" t="s">
        <v>5978</v>
      </c>
      <c r="D5000" s="91">
        <v>14170</v>
      </c>
      <c r="E5000" s="90" t="str">
        <f>IF(D5000=Contact!$M$4,MAX($E$2:E4999)+1,"")</f>
        <v/>
      </c>
    </row>
    <row r="5001" spans="3:5" x14ac:dyDescent="0.25">
      <c r="C5001" s="90" t="s">
        <v>1152</v>
      </c>
      <c r="D5001" s="91">
        <v>14170</v>
      </c>
      <c r="E5001" s="90" t="str">
        <f>IF(D5001=Contact!$M$4,MAX($E$2:E5000)+1,"")</f>
        <v/>
      </c>
    </row>
    <row r="5002" spans="3:5" x14ac:dyDescent="0.25">
      <c r="C5002" s="90" t="s">
        <v>5979</v>
      </c>
      <c r="D5002" s="91">
        <v>14170</v>
      </c>
      <c r="E5002" s="90" t="str">
        <f>IF(D5002=Contact!$M$4,MAX($E$2:E5001)+1,"")</f>
        <v/>
      </c>
    </row>
    <row r="5003" spans="3:5" x14ac:dyDescent="0.25">
      <c r="C5003" s="90" t="s">
        <v>5980</v>
      </c>
      <c r="D5003" s="91">
        <v>14170</v>
      </c>
      <c r="E5003" s="90" t="str">
        <f>IF(D5003=Contact!$M$4,MAX($E$2:E5002)+1,"")</f>
        <v/>
      </c>
    </row>
    <row r="5004" spans="3:5" x14ac:dyDescent="0.25">
      <c r="C5004" s="90" t="s">
        <v>5981</v>
      </c>
      <c r="D5004" s="91">
        <v>14170</v>
      </c>
      <c r="E5004" s="90" t="str">
        <f>IF(D5004=Contact!$M$4,MAX($E$2:E5003)+1,"")</f>
        <v/>
      </c>
    </row>
    <row r="5005" spans="3:5" x14ac:dyDescent="0.25">
      <c r="C5005" s="90" t="s">
        <v>5982</v>
      </c>
      <c r="D5005" s="91">
        <v>14170</v>
      </c>
      <c r="E5005" s="90" t="str">
        <f>IF(D5005=Contact!$M$4,MAX($E$2:E5004)+1,"")</f>
        <v/>
      </c>
    </row>
    <row r="5006" spans="3:5" x14ac:dyDescent="0.25">
      <c r="C5006" s="90" t="s">
        <v>5983</v>
      </c>
      <c r="D5006" s="91">
        <v>14170</v>
      </c>
      <c r="E5006" s="90" t="str">
        <f>IF(D5006=Contact!$M$4,MAX($E$2:E5005)+1,"")</f>
        <v/>
      </c>
    </row>
    <row r="5007" spans="3:5" x14ac:dyDescent="0.25">
      <c r="C5007" s="90" t="s">
        <v>5984</v>
      </c>
      <c r="D5007" s="91">
        <v>14170</v>
      </c>
      <c r="E5007" s="90" t="str">
        <f>IF(D5007=Contact!$M$4,MAX($E$2:E5006)+1,"")</f>
        <v/>
      </c>
    </row>
    <row r="5008" spans="3:5" x14ac:dyDescent="0.25">
      <c r="C5008" s="90" t="s">
        <v>5985</v>
      </c>
      <c r="D5008" s="91">
        <v>14170</v>
      </c>
      <c r="E5008" s="90" t="str">
        <f>IF(D5008=Contact!$M$4,MAX($E$2:E5007)+1,"")</f>
        <v/>
      </c>
    </row>
    <row r="5009" spans="3:5" x14ac:dyDescent="0.25">
      <c r="C5009" s="90" t="s">
        <v>5986</v>
      </c>
      <c r="D5009" s="91">
        <v>14170</v>
      </c>
      <c r="E5009" s="90" t="str">
        <f>IF(D5009=Contact!$M$4,MAX($E$2:E5008)+1,"")</f>
        <v/>
      </c>
    </row>
    <row r="5010" spans="3:5" x14ac:dyDescent="0.25">
      <c r="C5010" s="90" t="s">
        <v>5987</v>
      </c>
      <c r="D5010" s="91">
        <v>14170</v>
      </c>
      <c r="E5010" s="90" t="str">
        <f>IF(D5010=Contact!$M$4,MAX($E$2:E5009)+1,"")</f>
        <v/>
      </c>
    </row>
    <row r="5011" spans="3:5" x14ac:dyDescent="0.25">
      <c r="C5011" s="90" t="s">
        <v>5988</v>
      </c>
      <c r="D5011" s="91">
        <v>14170</v>
      </c>
      <c r="E5011" s="90" t="str">
        <f>IF(D5011=Contact!$M$4,MAX($E$2:E5010)+1,"")</f>
        <v/>
      </c>
    </row>
    <row r="5012" spans="3:5" x14ac:dyDescent="0.25">
      <c r="C5012" s="90" t="s">
        <v>5989</v>
      </c>
      <c r="D5012" s="91">
        <v>14170</v>
      </c>
      <c r="E5012" s="90" t="str">
        <f>IF(D5012=Contact!$M$4,MAX($E$2:E5011)+1,"")</f>
        <v/>
      </c>
    </row>
    <row r="5013" spans="3:5" x14ac:dyDescent="0.25">
      <c r="C5013" s="90" t="s">
        <v>5990</v>
      </c>
      <c r="D5013" s="91">
        <v>14170</v>
      </c>
      <c r="E5013" s="90" t="str">
        <f>IF(D5013=Contact!$M$4,MAX($E$2:E5012)+1,"")</f>
        <v/>
      </c>
    </row>
    <row r="5014" spans="3:5" x14ac:dyDescent="0.25">
      <c r="C5014" s="90" t="s">
        <v>5991</v>
      </c>
      <c r="D5014" s="91">
        <v>14170</v>
      </c>
      <c r="E5014" s="90" t="str">
        <f>IF(D5014=Contact!$M$4,MAX($E$2:E5013)+1,"")</f>
        <v/>
      </c>
    </row>
    <row r="5015" spans="3:5" x14ac:dyDescent="0.25">
      <c r="C5015" s="90" t="s">
        <v>5992</v>
      </c>
      <c r="D5015" s="91">
        <v>14170</v>
      </c>
      <c r="E5015" s="90" t="str">
        <f>IF(D5015=Contact!$M$4,MAX($E$2:E5014)+1,"")</f>
        <v/>
      </c>
    </row>
    <row r="5016" spans="3:5" x14ac:dyDescent="0.25">
      <c r="C5016" s="90" t="s">
        <v>5993</v>
      </c>
      <c r="D5016" s="91">
        <v>14170</v>
      </c>
      <c r="E5016" s="90" t="str">
        <f>IF(D5016=Contact!$M$4,MAX($E$2:E5015)+1,"")</f>
        <v/>
      </c>
    </row>
    <row r="5017" spans="3:5" x14ac:dyDescent="0.25">
      <c r="C5017" s="90" t="s">
        <v>5994</v>
      </c>
      <c r="D5017" s="91">
        <v>14170</v>
      </c>
      <c r="E5017" s="90" t="str">
        <f>IF(D5017=Contact!$M$4,MAX($E$2:E5016)+1,"")</f>
        <v/>
      </c>
    </row>
    <row r="5018" spans="3:5" x14ac:dyDescent="0.25">
      <c r="C5018" s="90" t="s">
        <v>5995</v>
      </c>
      <c r="D5018" s="91">
        <v>14170</v>
      </c>
      <c r="E5018" s="90" t="str">
        <f>IF(D5018=Contact!$M$4,MAX($E$2:E5017)+1,"")</f>
        <v/>
      </c>
    </row>
    <row r="5019" spans="3:5" x14ac:dyDescent="0.25">
      <c r="C5019" s="90" t="s">
        <v>5996</v>
      </c>
      <c r="D5019" s="91">
        <v>14170</v>
      </c>
      <c r="E5019" s="90" t="str">
        <f>IF(D5019=Contact!$M$4,MAX($E$2:E5018)+1,"")</f>
        <v/>
      </c>
    </row>
    <row r="5020" spans="3:5" x14ac:dyDescent="0.25">
      <c r="C5020" s="90" t="s">
        <v>5997</v>
      </c>
      <c r="D5020" s="91">
        <v>14170</v>
      </c>
      <c r="E5020" s="90" t="str">
        <f>IF(D5020=Contact!$M$4,MAX($E$2:E5019)+1,"")</f>
        <v/>
      </c>
    </row>
    <row r="5021" spans="3:5" x14ac:dyDescent="0.25">
      <c r="C5021" s="90" t="s">
        <v>5998</v>
      </c>
      <c r="D5021" s="91">
        <v>14170</v>
      </c>
      <c r="E5021" s="90" t="str">
        <f>IF(D5021=Contact!$M$4,MAX($E$2:E5020)+1,"")</f>
        <v/>
      </c>
    </row>
    <row r="5022" spans="3:5" x14ac:dyDescent="0.25">
      <c r="C5022" s="90" t="s">
        <v>5998</v>
      </c>
      <c r="D5022" s="91">
        <v>14170</v>
      </c>
      <c r="E5022" s="90" t="str">
        <f>IF(D5022=Contact!$M$4,MAX($E$2:E5021)+1,"")</f>
        <v/>
      </c>
    </row>
    <row r="5023" spans="3:5" x14ac:dyDescent="0.25">
      <c r="C5023" s="90" t="s">
        <v>5999</v>
      </c>
      <c r="D5023" s="91">
        <v>14170</v>
      </c>
      <c r="E5023" s="90" t="str">
        <f>IF(D5023=Contact!$M$4,MAX($E$2:E5022)+1,"")</f>
        <v/>
      </c>
    </row>
    <row r="5024" spans="3:5" x14ac:dyDescent="0.25">
      <c r="C5024" s="90" t="s">
        <v>6000</v>
      </c>
      <c r="D5024" s="91">
        <v>14170</v>
      </c>
      <c r="E5024" s="90" t="str">
        <f>IF(D5024=Contact!$M$4,MAX($E$2:E5023)+1,"")</f>
        <v/>
      </c>
    </row>
    <row r="5025" spans="3:5" x14ac:dyDescent="0.25">
      <c r="C5025" s="90" t="s">
        <v>6001</v>
      </c>
      <c r="D5025" s="91">
        <v>14170</v>
      </c>
      <c r="E5025" s="90" t="str">
        <f>IF(D5025=Contact!$M$4,MAX($E$2:E5024)+1,"")</f>
        <v/>
      </c>
    </row>
    <row r="5026" spans="3:5" x14ac:dyDescent="0.25">
      <c r="C5026" s="90" t="s">
        <v>6002</v>
      </c>
      <c r="D5026" s="91">
        <v>14170</v>
      </c>
      <c r="E5026" s="90" t="str">
        <f>IF(D5026=Contact!$M$4,MAX($E$2:E5025)+1,"")</f>
        <v/>
      </c>
    </row>
    <row r="5027" spans="3:5" x14ac:dyDescent="0.25">
      <c r="C5027" s="90" t="s">
        <v>6003</v>
      </c>
      <c r="D5027" s="91">
        <v>14170</v>
      </c>
      <c r="E5027" s="90" t="str">
        <f>IF(D5027=Contact!$M$4,MAX($E$2:E5026)+1,"")</f>
        <v/>
      </c>
    </row>
    <row r="5028" spans="3:5" x14ac:dyDescent="0.25">
      <c r="C5028" s="90" t="s">
        <v>6004</v>
      </c>
      <c r="D5028" s="91">
        <v>14170</v>
      </c>
      <c r="E5028" s="90" t="str">
        <f>IF(D5028=Contact!$M$4,MAX($E$2:E5027)+1,"")</f>
        <v/>
      </c>
    </row>
    <row r="5029" spans="3:5" x14ac:dyDescent="0.25">
      <c r="C5029" s="90" t="s">
        <v>6005</v>
      </c>
      <c r="D5029" s="91">
        <v>14190</v>
      </c>
      <c r="E5029" s="90" t="str">
        <f>IF(D5029=Contact!$M$4,MAX($E$2:E5028)+1,"")</f>
        <v/>
      </c>
    </row>
    <row r="5030" spans="3:5" x14ac:dyDescent="0.25">
      <c r="C5030" s="90" t="s">
        <v>6006</v>
      </c>
      <c r="D5030" s="91">
        <v>14190</v>
      </c>
      <c r="E5030" s="90" t="str">
        <f>IF(D5030=Contact!$M$4,MAX($E$2:E5029)+1,"")</f>
        <v/>
      </c>
    </row>
    <row r="5031" spans="3:5" x14ac:dyDescent="0.25">
      <c r="C5031" s="90" t="s">
        <v>6007</v>
      </c>
      <c r="D5031" s="91">
        <v>14190</v>
      </c>
      <c r="E5031" s="90" t="str">
        <f>IF(D5031=Contact!$M$4,MAX($E$2:E5030)+1,"")</f>
        <v/>
      </c>
    </row>
    <row r="5032" spans="3:5" x14ac:dyDescent="0.25">
      <c r="C5032" s="90" t="s">
        <v>6008</v>
      </c>
      <c r="D5032" s="91">
        <v>14190</v>
      </c>
      <c r="E5032" s="90" t="str">
        <f>IF(D5032=Contact!$M$4,MAX($E$2:E5031)+1,"")</f>
        <v/>
      </c>
    </row>
    <row r="5033" spans="3:5" x14ac:dyDescent="0.25">
      <c r="C5033" s="90" t="s">
        <v>6009</v>
      </c>
      <c r="D5033" s="91">
        <v>14190</v>
      </c>
      <c r="E5033" s="90" t="str">
        <f>IF(D5033=Contact!$M$4,MAX($E$2:E5032)+1,"")</f>
        <v/>
      </c>
    </row>
    <row r="5034" spans="3:5" x14ac:dyDescent="0.25">
      <c r="C5034" s="90" t="s">
        <v>6010</v>
      </c>
      <c r="D5034" s="91">
        <v>14190</v>
      </c>
      <c r="E5034" s="90" t="str">
        <f>IF(D5034=Contact!$M$4,MAX($E$2:E5033)+1,"")</f>
        <v/>
      </c>
    </row>
    <row r="5035" spans="3:5" x14ac:dyDescent="0.25">
      <c r="C5035" s="90" t="s">
        <v>6011</v>
      </c>
      <c r="D5035" s="91">
        <v>14190</v>
      </c>
      <c r="E5035" s="90" t="str">
        <f>IF(D5035=Contact!$M$4,MAX($E$2:E5034)+1,"")</f>
        <v/>
      </c>
    </row>
    <row r="5036" spans="3:5" x14ac:dyDescent="0.25">
      <c r="C5036" s="90" t="s">
        <v>6012</v>
      </c>
      <c r="D5036" s="91">
        <v>14190</v>
      </c>
      <c r="E5036" s="90" t="str">
        <f>IF(D5036=Contact!$M$4,MAX($E$2:E5035)+1,"")</f>
        <v/>
      </c>
    </row>
    <row r="5037" spans="3:5" x14ac:dyDescent="0.25">
      <c r="C5037" s="90" t="s">
        <v>6013</v>
      </c>
      <c r="D5037" s="91">
        <v>14190</v>
      </c>
      <c r="E5037" s="90" t="str">
        <f>IF(D5037=Contact!$M$4,MAX($E$2:E5036)+1,"")</f>
        <v/>
      </c>
    </row>
    <row r="5038" spans="3:5" x14ac:dyDescent="0.25">
      <c r="C5038" s="90" t="s">
        <v>6014</v>
      </c>
      <c r="D5038" s="91">
        <v>14190</v>
      </c>
      <c r="E5038" s="90" t="str">
        <f>IF(D5038=Contact!$M$4,MAX($E$2:E5037)+1,"")</f>
        <v/>
      </c>
    </row>
    <row r="5039" spans="3:5" x14ac:dyDescent="0.25">
      <c r="C5039" s="90" t="s">
        <v>6015</v>
      </c>
      <c r="D5039" s="91">
        <v>14190</v>
      </c>
      <c r="E5039" s="90" t="str">
        <f>IF(D5039=Contact!$M$4,MAX($E$2:E5038)+1,"")</f>
        <v/>
      </c>
    </row>
    <row r="5040" spans="3:5" x14ac:dyDescent="0.25">
      <c r="C5040" s="90" t="s">
        <v>6016</v>
      </c>
      <c r="D5040" s="91">
        <v>14190</v>
      </c>
      <c r="E5040" s="90" t="str">
        <f>IF(D5040=Contact!$M$4,MAX($E$2:E5039)+1,"")</f>
        <v/>
      </c>
    </row>
    <row r="5041" spans="3:5" x14ac:dyDescent="0.25">
      <c r="C5041" s="90" t="s">
        <v>6017</v>
      </c>
      <c r="D5041" s="91">
        <v>14190</v>
      </c>
      <c r="E5041" s="90" t="str">
        <f>IF(D5041=Contact!$M$4,MAX($E$2:E5040)+1,"")</f>
        <v/>
      </c>
    </row>
    <row r="5042" spans="3:5" x14ac:dyDescent="0.25">
      <c r="C5042" s="90" t="s">
        <v>6018</v>
      </c>
      <c r="D5042" s="91">
        <v>14190</v>
      </c>
      <c r="E5042" s="90" t="str">
        <f>IF(D5042=Contact!$M$4,MAX($E$2:E5041)+1,"")</f>
        <v/>
      </c>
    </row>
    <row r="5043" spans="3:5" x14ac:dyDescent="0.25">
      <c r="C5043" s="90" t="s">
        <v>4643</v>
      </c>
      <c r="D5043" s="91">
        <v>14190</v>
      </c>
      <c r="E5043" s="90" t="str">
        <f>IF(D5043=Contact!$M$4,MAX($E$2:E5042)+1,"")</f>
        <v/>
      </c>
    </row>
    <row r="5044" spans="3:5" x14ac:dyDescent="0.25">
      <c r="C5044" s="90" t="s">
        <v>6019</v>
      </c>
      <c r="D5044" s="91">
        <v>14200</v>
      </c>
      <c r="E5044" s="90" t="str">
        <f>IF(D5044=Contact!$M$4,MAX($E$2:E5043)+1,"")</f>
        <v/>
      </c>
    </row>
    <row r="5045" spans="3:5" x14ac:dyDescent="0.25">
      <c r="C5045" s="90" t="s">
        <v>6020</v>
      </c>
      <c r="D5045" s="91">
        <v>14210</v>
      </c>
      <c r="E5045" s="90" t="str">
        <f>IF(D5045=Contact!$M$4,MAX($E$2:E5044)+1,"")</f>
        <v/>
      </c>
    </row>
    <row r="5046" spans="3:5" x14ac:dyDescent="0.25">
      <c r="C5046" s="90" t="s">
        <v>6021</v>
      </c>
      <c r="D5046" s="91">
        <v>14210</v>
      </c>
      <c r="E5046" s="90" t="str">
        <f>IF(D5046=Contact!$M$4,MAX($E$2:E5045)+1,"")</f>
        <v/>
      </c>
    </row>
    <row r="5047" spans="3:5" x14ac:dyDescent="0.25">
      <c r="C5047" s="90" t="s">
        <v>6022</v>
      </c>
      <c r="D5047" s="91">
        <v>14210</v>
      </c>
      <c r="E5047" s="90" t="str">
        <f>IF(D5047=Contact!$M$4,MAX($E$2:E5046)+1,"")</f>
        <v/>
      </c>
    </row>
    <row r="5048" spans="3:5" x14ac:dyDescent="0.25">
      <c r="C5048" s="90" t="s">
        <v>6023</v>
      </c>
      <c r="D5048" s="91">
        <v>14210</v>
      </c>
      <c r="E5048" s="90" t="str">
        <f>IF(D5048=Contact!$M$4,MAX($E$2:E5047)+1,"")</f>
        <v/>
      </c>
    </row>
    <row r="5049" spans="3:5" x14ac:dyDescent="0.25">
      <c r="C5049" s="90" t="s">
        <v>6024</v>
      </c>
      <c r="D5049" s="91">
        <v>14210</v>
      </c>
      <c r="E5049" s="90" t="str">
        <f>IF(D5049=Contact!$M$4,MAX($E$2:E5048)+1,"")</f>
        <v/>
      </c>
    </row>
    <row r="5050" spans="3:5" x14ac:dyDescent="0.25">
      <c r="C5050" s="90" t="s">
        <v>6025</v>
      </c>
      <c r="D5050" s="91">
        <v>14210</v>
      </c>
      <c r="E5050" s="90" t="str">
        <f>IF(D5050=Contact!$M$4,MAX($E$2:E5049)+1,"")</f>
        <v/>
      </c>
    </row>
    <row r="5051" spans="3:5" x14ac:dyDescent="0.25">
      <c r="C5051" s="90" t="s">
        <v>6026</v>
      </c>
      <c r="D5051" s="91">
        <v>14210</v>
      </c>
      <c r="E5051" s="90" t="str">
        <f>IF(D5051=Contact!$M$4,MAX($E$2:E5050)+1,"")</f>
        <v/>
      </c>
    </row>
    <row r="5052" spans="3:5" x14ac:dyDescent="0.25">
      <c r="C5052" s="90" t="s">
        <v>6027</v>
      </c>
      <c r="D5052" s="91">
        <v>14210</v>
      </c>
      <c r="E5052" s="90" t="str">
        <f>IF(D5052=Contact!$M$4,MAX($E$2:E5051)+1,"")</f>
        <v/>
      </c>
    </row>
    <row r="5053" spans="3:5" x14ac:dyDescent="0.25">
      <c r="C5053" s="90" t="s">
        <v>6028</v>
      </c>
      <c r="D5053" s="91">
        <v>14210</v>
      </c>
      <c r="E5053" s="90" t="str">
        <f>IF(D5053=Contact!$M$4,MAX($E$2:E5052)+1,"")</f>
        <v/>
      </c>
    </row>
    <row r="5054" spans="3:5" x14ac:dyDescent="0.25">
      <c r="C5054" s="90" t="s">
        <v>6029</v>
      </c>
      <c r="D5054" s="91">
        <v>14210</v>
      </c>
      <c r="E5054" s="90" t="str">
        <f>IF(D5054=Contact!$M$4,MAX($E$2:E5053)+1,"")</f>
        <v/>
      </c>
    </row>
    <row r="5055" spans="3:5" x14ac:dyDescent="0.25">
      <c r="C5055" s="90" t="s">
        <v>6030</v>
      </c>
      <c r="D5055" s="91">
        <v>14210</v>
      </c>
      <c r="E5055" s="90" t="str">
        <f>IF(D5055=Contact!$M$4,MAX($E$2:E5054)+1,"")</f>
        <v/>
      </c>
    </row>
    <row r="5056" spans="3:5" x14ac:dyDescent="0.25">
      <c r="C5056" s="90" t="s">
        <v>6031</v>
      </c>
      <c r="D5056" s="91">
        <v>14210</v>
      </c>
      <c r="E5056" s="90" t="str">
        <f>IF(D5056=Contact!$M$4,MAX($E$2:E5055)+1,"")</f>
        <v/>
      </c>
    </row>
    <row r="5057" spans="3:5" x14ac:dyDescent="0.25">
      <c r="C5057" s="90" t="s">
        <v>6032</v>
      </c>
      <c r="D5057" s="91">
        <v>14210</v>
      </c>
      <c r="E5057" s="90" t="str">
        <f>IF(D5057=Contact!$M$4,MAX($E$2:E5056)+1,"")</f>
        <v/>
      </c>
    </row>
    <row r="5058" spans="3:5" x14ac:dyDescent="0.25">
      <c r="C5058" s="90" t="s">
        <v>6033</v>
      </c>
      <c r="D5058" s="91">
        <v>14210</v>
      </c>
      <c r="E5058" s="90" t="str">
        <f>IF(D5058=Contact!$M$4,MAX($E$2:E5057)+1,"")</f>
        <v/>
      </c>
    </row>
    <row r="5059" spans="3:5" x14ac:dyDescent="0.25">
      <c r="C5059" s="90" t="s">
        <v>6034</v>
      </c>
      <c r="D5059" s="91">
        <v>14210</v>
      </c>
      <c r="E5059" s="90" t="str">
        <f>IF(D5059=Contact!$M$4,MAX($E$2:E5058)+1,"")</f>
        <v/>
      </c>
    </row>
    <row r="5060" spans="3:5" x14ac:dyDescent="0.25">
      <c r="C5060" s="90" t="s">
        <v>6035</v>
      </c>
      <c r="D5060" s="91">
        <v>14210</v>
      </c>
      <c r="E5060" s="90" t="str">
        <f>IF(D5060=Contact!$M$4,MAX($E$2:E5059)+1,"")</f>
        <v/>
      </c>
    </row>
    <row r="5061" spans="3:5" x14ac:dyDescent="0.25">
      <c r="C5061" s="90" t="s">
        <v>6036</v>
      </c>
      <c r="D5061" s="91">
        <v>14210</v>
      </c>
      <c r="E5061" s="90" t="str">
        <f>IF(D5061=Contact!$M$4,MAX($E$2:E5060)+1,"")</f>
        <v/>
      </c>
    </row>
    <row r="5062" spans="3:5" x14ac:dyDescent="0.25">
      <c r="C5062" s="90" t="s">
        <v>6037</v>
      </c>
      <c r="D5062" s="91">
        <v>14210</v>
      </c>
      <c r="E5062" s="90" t="str">
        <f>IF(D5062=Contact!$M$4,MAX($E$2:E5061)+1,"")</f>
        <v/>
      </c>
    </row>
    <row r="5063" spans="3:5" x14ac:dyDescent="0.25">
      <c r="C5063" s="90" t="s">
        <v>6038</v>
      </c>
      <c r="D5063" s="91">
        <v>14210</v>
      </c>
      <c r="E5063" s="90" t="str">
        <f>IF(D5063=Contact!$M$4,MAX($E$2:E5062)+1,"")</f>
        <v/>
      </c>
    </row>
    <row r="5064" spans="3:5" x14ac:dyDescent="0.25">
      <c r="C5064" s="90" t="s">
        <v>6039</v>
      </c>
      <c r="D5064" s="91">
        <v>14210</v>
      </c>
      <c r="E5064" s="90" t="str">
        <f>IF(D5064=Contact!$M$4,MAX($E$2:E5063)+1,"")</f>
        <v/>
      </c>
    </row>
    <row r="5065" spans="3:5" x14ac:dyDescent="0.25">
      <c r="C5065" s="90" t="s">
        <v>6040</v>
      </c>
      <c r="D5065" s="91">
        <v>14210</v>
      </c>
      <c r="E5065" s="90" t="str">
        <f>IF(D5065=Contact!$M$4,MAX($E$2:E5064)+1,"")</f>
        <v/>
      </c>
    </row>
    <row r="5066" spans="3:5" x14ac:dyDescent="0.25">
      <c r="C5066" s="90" t="s">
        <v>6041</v>
      </c>
      <c r="D5066" s="91">
        <v>14210</v>
      </c>
      <c r="E5066" s="90" t="str">
        <f>IF(D5066=Contact!$M$4,MAX($E$2:E5065)+1,"")</f>
        <v/>
      </c>
    </row>
    <row r="5067" spans="3:5" x14ac:dyDescent="0.25">
      <c r="C5067" s="90" t="s">
        <v>6042</v>
      </c>
      <c r="D5067" s="91">
        <v>14210</v>
      </c>
      <c r="E5067" s="90" t="str">
        <f>IF(D5067=Contact!$M$4,MAX($E$2:E5066)+1,"")</f>
        <v/>
      </c>
    </row>
    <row r="5068" spans="3:5" x14ac:dyDescent="0.25">
      <c r="C5068" s="90" t="s">
        <v>6043</v>
      </c>
      <c r="D5068" s="91">
        <v>14210</v>
      </c>
      <c r="E5068" s="90" t="str">
        <f>IF(D5068=Contact!$M$4,MAX($E$2:E5067)+1,"")</f>
        <v/>
      </c>
    </row>
    <row r="5069" spans="3:5" x14ac:dyDescent="0.25">
      <c r="C5069" s="90" t="s">
        <v>6044</v>
      </c>
      <c r="D5069" s="91">
        <v>14220</v>
      </c>
      <c r="E5069" s="90" t="str">
        <f>IF(D5069=Contact!$M$4,MAX($E$2:E5068)+1,"")</f>
        <v/>
      </c>
    </row>
    <row r="5070" spans="3:5" x14ac:dyDescent="0.25">
      <c r="C5070" s="90" t="s">
        <v>6045</v>
      </c>
      <c r="D5070" s="91">
        <v>14220</v>
      </c>
      <c r="E5070" s="90" t="str">
        <f>IF(D5070=Contact!$M$4,MAX($E$2:E5069)+1,"")</f>
        <v/>
      </c>
    </row>
    <row r="5071" spans="3:5" x14ac:dyDescent="0.25">
      <c r="C5071" s="90" t="s">
        <v>6046</v>
      </c>
      <c r="D5071" s="91">
        <v>14220</v>
      </c>
      <c r="E5071" s="90" t="str">
        <f>IF(D5071=Contact!$M$4,MAX($E$2:E5070)+1,"")</f>
        <v/>
      </c>
    </row>
    <row r="5072" spans="3:5" x14ac:dyDescent="0.25">
      <c r="C5072" s="90" t="s">
        <v>6047</v>
      </c>
      <c r="D5072" s="91">
        <v>14220</v>
      </c>
      <c r="E5072" s="90" t="str">
        <f>IF(D5072=Contact!$M$4,MAX($E$2:E5071)+1,"")</f>
        <v/>
      </c>
    </row>
    <row r="5073" spans="3:5" x14ac:dyDescent="0.25">
      <c r="C5073" s="90" t="s">
        <v>1960</v>
      </c>
      <c r="D5073" s="91">
        <v>14220</v>
      </c>
      <c r="E5073" s="90" t="str">
        <f>IF(D5073=Contact!$M$4,MAX($E$2:E5072)+1,"")</f>
        <v/>
      </c>
    </row>
    <row r="5074" spans="3:5" x14ac:dyDescent="0.25">
      <c r="C5074" s="90" t="s">
        <v>6048</v>
      </c>
      <c r="D5074" s="91">
        <v>14220</v>
      </c>
      <c r="E5074" s="90" t="str">
        <f>IF(D5074=Contact!$M$4,MAX($E$2:E5073)+1,"")</f>
        <v/>
      </c>
    </row>
    <row r="5075" spans="3:5" x14ac:dyDescent="0.25">
      <c r="C5075" s="90" t="s">
        <v>6049</v>
      </c>
      <c r="D5075" s="91">
        <v>14220</v>
      </c>
      <c r="E5075" s="90" t="str">
        <f>IF(D5075=Contact!$M$4,MAX($E$2:E5074)+1,"")</f>
        <v/>
      </c>
    </row>
    <row r="5076" spans="3:5" x14ac:dyDescent="0.25">
      <c r="C5076" s="90" t="s">
        <v>6050</v>
      </c>
      <c r="D5076" s="91">
        <v>14220</v>
      </c>
      <c r="E5076" s="90" t="str">
        <f>IF(D5076=Contact!$M$4,MAX($E$2:E5075)+1,"")</f>
        <v/>
      </c>
    </row>
    <row r="5077" spans="3:5" x14ac:dyDescent="0.25">
      <c r="C5077" s="90" t="s">
        <v>6051</v>
      </c>
      <c r="D5077" s="91">
        <v>14220</v>
      </c>
      <c r="E5077" s="90" t="str">
        <f>IF(D5077=Contact!$M$4,MAX($E$2:E5076)+1,"")</f>
        <v/>
      </c>
    </row>
    <row r="5078" spans="3:5" x14ac:dyDescent="0.25">
      <c r="C5078" s="90" t="s">
        <v>6052</v>
      </c>
      <c r="D5078" s="91">
        <v>14220</v>
      </c>
      <c r="E5078" s="90" t="str">
        <f>IF(D5078=Contact!$M$4,MAX($E$2:E5077)+1,"")</f>
        <v/>
      </c>
    </row>
    <row r="5079" spans="3:5" x14ac:dyDescent="0.25">
      <c r="C5079" s="90" t="s">
        <v>6053</v>
      </c>
      <c r="D5079" s="91">
        <v>14220</v>
      </c>
      <c r="E5079" s="90" t="str">
        <f>IF(D5079=Contact!$M$4,MAX($E$2:E5078)+1,"")</f>
        <v/>
      </c>
    </row>
    <row r="5080" spans="3:5" x14ac:dyDescent="0.25">
      <c r="C5080" s="90" t="s">
        <v>6054</v>
      </c>
      <c r="D5080" s="91">
        <v>14220</v>
      </c>
      <c r="E5080" s="90" t="str">
        <f>IF(D5080=Contact!$M$4,MAX($E$2:E5079)+1,"")</f>
        <v/>
      </c>
    </row>
    <row r="5081" spans="3:5" x14ac:dyDescent="0.25">
      <c r="C5081" s="90" t="s">
        <v>6055</v>
      </c>
      <c r="D5081" s="91">
        <v>14220</v>
      </c>
      <c r="E5081" s="90" t="str">
        <f>IF(D5081=Contact!$M$4,MAX($E$2:E5080)+1,"")</f>
        <v/>
      </c>
    </row>
    <row r="5082" spans="3:5" x14ac:dyDescent="0.25">
      <c r="C5082" s="90" t="s">
        <v>6056</v>
      </c>
      <c r="D5082" s="91">
        <v>14220</v>
      </c>
      <c r="E5082" s="90" t="str">
        <f>IF(D5082=Contact!$M$4,MAX($E$2:E5081)+1,"")</f>
        <v/>
      </c>
    </row>
    <row r="5083" spans="3:5" x14ac:dyDescent="0.25">
      <c r="C5083" s="90" t="s">
        <v>6057</v>
      </c>
      <c r="D5083" s="91">
        <v>14220</v>
      </c>
      <c r="E5083" s="90" t="str">
        <f>IF(D5083=Contact!$M$4,MAX($E$2:E5082)+1,"")</f>
        <v/>
      </c>
    </row>
    <row r="5084" spans="3:5" x14ac:dyDescent="0.25">
      <c r="C5084" s="90" t="s">
        <v>6058</v>
      </c>
      <c r="D5084" s="91">
        <v>14220</v>
      </c>
      <c r="E5084" s="90" t="str">
        <f>IF(D5084=Contact!$M$4,MAX($E$2:E5083)+1,"")</f>
        <v/>
      </c>
    </row>
    <row r="5085" spans="3:5" x14ac:dyDescent="0.25">
      <c r="C5085" s="90" t="s">
        <v>6059</v>
      </c>
      <c r="D5085" s="91">
        <v>14220</v>
      </c>
      <c r="E5085" s="90" t="str">
        <f>IF(D5085=Contact!$M$4,MAX($E$2:E5084)+1,"")</f>
        <v/>
      </c>
    </row>
    <row r="5086" spans="3:5" x14ac:dyDescent="0.25">
      <c r="C5086" s="90" t="s">
        <v>6060</v>
      </c>
      <c r="D5086" s="91">
        <v>14220</v>
      </c>
      <c r="E5086" s="90" t="str">
        <f>IF(D5086=Contact!$M$4,MAX($E$2:E5085)+1,"")</f>
        <v/>
      </c>
    </row>
    <row r="5087" spans="3:5" x14ac:dyDescent="0.25">
      <c r="C5087" s="90" t="s">
        <v>6061</v>
      </c>
      <c r="D5087" s="91">
        <v>14220</v>
      </c>
      <c r="E5087" s="90" t="str">
        <f>IF(D5087=Contact!$M$4,MAX($E$2:E5086)+1,"")</f>
        <v/>
      </c>
    </row>
    <row r="5088" spans="3:5" x14ac:dyDescent="0.25">
      <c r="C5088" s="90" t="s">
        <v>6062</v>
      </c>
      <c r="D5088" s="91">
        <v>14220</v>
      </c>
      <c r="E5088" s="90" t="str">
        <f>IF(D5088=Contact!$M$4,MAX($E$2:E5087)+1,"")</f>
        <v/>
      </c>
    </row>
    <row r="5089" spans="3:5" x14ac:dyDescent="0.25">
      <c r="C5089" s="90" t="s">
        <v>6063</v>
      </c>
      <c r="D5089" s="91">
        <v>14220</v>
      </c>
      <c r="E5089" s="90" t="str">
        <f>IF(D5089=Contact!$M$4,MAX($E$2:E5088)+1,"")</f>
        <v/>
      </c>
    </row>
    <row r="5090" spans="3:5" x14ac:dyDescent="0.25">
      <c r="C5090" s="90" t="s">
        <v>6064</v>
      </c>
      <c r="D5090" s="91">
        <v>14220</v>
      </c>
      <c r="E5090" s="90" t="str">
        <f>IF(D5090=Contact!$M$4,MAX($E$2:E5089)+1,"")</f>
        <v/>
      </c>
    </row>
    <row r="5091" spans="3:5" x14ac:dyDescent="0.25">
      <c r="C5091" s="90" t="s">
        <v>6065</v>
      </c>
      <c r="D5091" s="91">
        <v>14220</v>
      </c>
      <c r="E5091" s="90" t="str">
        <f>IF(D5091=Contact!$M$4,MAX($E$2:E5090)+1,"")</f>
        <v/>
      </c>
    </row>
    <row r="5092" spans="3:5" x14ac:dyDescent="0.25">
      <c r="C5092" s="90" t="s">
        <v>6066</v>
      </c>
      <c r="D5092" s="91">
        <v>14220</v>
      </c>
      <c r="E5092" s="90" t="str">
        <f>IF(D5092=Contact!$M$4,MAX($E$2:E5091)+1,"")</f>
        <v/>
      </c>
    </row>
    <row r="5093" spans="3:5" x14ac:dyDescent="0.25">
      <c r="C5093" s="90" t="s">
        <v>6067</v>
      </c>
      <c r="D5093" s="91">
        <v>14220</v>
      </c>
      <c r="E5093" s="90" t="str">
        <f>IF(D5093=Contact!$M$4,MAX($E$2:E5092)+1,"")</f>
        <v/>
      </c>
    </row>
    <row r="5094" spans="3:5" x14ac:dyDescent="0.25">
      <c r="C5094" s="90" t="s">
        <v>6068</v>
      </c>
      <c r="D5094" s="91">
        <v>14220</v>
      </c>
      <c r="E5094" s="90" t="str">
        <f>IF(D5094=Contact!$M$4,MAX($E$2:E5093)+1,"")</f>
        <v/>
      </c>
    </row>
    <row r="5095" spans="3:5" x14ac:dyDescent="0.25">
      <c r="C5095" s="90" t="s">
        <v>6069</v>
      </c>
      <c r="D5095" s="91">
        <v>14220</v>
      </c>
      <c r="E5095" s="90" t="str">
        <f>IF(D5095=Contact!$M$4,MAX($E$2:E5094)+1,"")</f>
        <v/>
      </c>
    </row>
    <row r="5096" spans="3:5" x14ac:dyDescent="0.25">
      <c r="C5096" s="90" t="s">
        <v>6070</v>
      </c>
      <c r="D5096" s="91">
        <v>14220</v>
      </c>
      <c r="E5096" s="90" t="str">
        <f>IF(D5096=Contact!$M$4,MAX($E$2:E5095)+1,"")</f>
        <v/>
      </c>
    </row>
    <row r="5097" spans="3:5" x14ac:dyDescent="0.25">
      <c r="C5097" s="90" t="s">
        <v>6071</v>
      </c>
      <c r="D5097" s="91">
        <v>14230</v>
      </c>
      <c r="E5097" s="90" t="str">
        <f>IF(D5097=Contact!$M$4,MAX($E$2:E5096)+1,"")</f>
        <v/>
      </c>
    </row>
    <row r="5098" spans="3:5" x14ac:dyDescent="0.25">
      <c r="C5098" s="90" t="s">
        <v>6072</v>
      </c>
      <c r="D5098" s="91">
        <v>14230</v>
      </c>
      <c r="E5098" s="90" t="str">
        <f>IF(D5098=Contact!$M$4,MAX($E$2:E5097)+1,"")</f>
        <v/>
      </c>
    </row>
    <row r="5099" spans="3:5" x14ac:dyDescent="0.25">
      <c r="C5099" s="90" t="s">
        <v>6073</v>
      </c>
      <c r="D5099" s="91">
        <v>14230</v>
      </c>
      <c r="E5099" s="90" t="str">
        <f>IF(D5099=Contact!$M$4,MAX($E$2:E5098)+1,"")</f>
        <v/>
      </c>
    </row>
    <row r="5100" spans="3:5" x14ac:dyDescent="0.25">
      <c r="C5100" s="90" t="s">
        <v>6074</v>
      </c>
      <c r="D5100" s="91">
        <v>14230</v>
      </c>
      <c r="E5100" s="90" t="str">
        <f>IF(D5100=Contact!$M$4,MAX($E$2:E5099)+1,"")</f>
        <v/>
      </c>
    </row>
    <row r="5101" spans="3:5" x14ac:dyDescent="0.25">
      <c r="C5101" s="90" t="s">
        <v>6075</v>
      </c>
      <c r="D5101" s="91">
        <v>14230</v>
      </c>
      <c r="E5101" s="90" t="str">
        <f>IF(D5101=Contact!$M$4,MAX($E$2:E5100)+1,"")</f>
        <v/>
      </c>
    </row>
    <row r="5102" spans="3:5" x14ac:dyDescent="0.25">
      <c r="C5102" s="90" t="s">
        <v>6076</v>
      </c>
      <c r="D5102" s="91">
        <v>14230</v>
      </c>
      <c r="E5102" s="90" t="str">
        <f>IF(D5102=Contact!$M$4,MAX($E$2:E5101)+1,"")</f>
        <v/>
      </c>
    </row>
    <row r="5103" spans="3:5" x14ac:dyDescent="0.25">
      <c r="C5103" s="90" t="s">
        <v>6077</v>
      </c>
      <c r="D5103" s="91">
        <v>14230</v>
      </c>
      <c r="E5103" s="90" t="str">
        <f>IF(D5103=Contact!$M$4,MAX($E$2:E5102)+1,"")</f>
        <v/>
      </c>
    </row>
    <row r="5104" spans="3:5" x14ac:dyDescent="0.25">
      <c r="C5104" s="90" t="s">
        <v>6078</v>
      </c>
      <c r="D5104" s="91">
        <v>14230</v>
      </c>
      <c r="E5104" s="90" t="str">
        <f>IF(D5104=Contact!$M$4,MAX($E$2:E5103)+1,"")</f>
        <v/>
      </c>
    </row>
    <row r="5105" spans="3:5" x14ac:dyDescent="0.25">
      <c r="C5105" s="90" t="s">
        <v>6079</v>
      </c>
      <c r="D5105" s="91">
        <v>14230</v>
      </c>
      <c r="E5105" s="90" t="str">
        <f>IF(D5105=Contact!$M$4,MAX($E$2:E5104)+1,"")</f>
        <v/>
      </c>
    </row>
    <row r="5106" spans="3:5" x14ac:dyDescent="0.25">
      <c r="C5106" s="90" t="s">
        <v>6080</v>
      </c>
      <c r="D5106" s="91">
        <v>14230</v>
      </c>
      <c r="E5106" s="90" t="str">
        <f>IF(D5106=Contact!$M$4,MAX($E$2:E5105)+1,"")</f>
        <v/>
      </c>
    </row>
    <row r="5107" spans="3:5" x14ac:dyDescent="0.25">
      <c r="C5107" s="90" t="s">
        <v>6081</v>
      </c>
      <c r="D5107" s="91">
        <v>14230</v>
      </c>
      <c r="E5107" s="90" t="str">
        <f>IF(D5107=Contact!$M$4,MAX($E$2:E5106)+1,"")</f>
        <v/>
      </c>
    </row>
    <row r="5108" spans="3:5" x14ac:dyDescent="0.25">
      <c r="C5108" s="90" t="s">
        <v>6082</v>
      </c>
      <c r="D5108" s="91">
        <v>14230</v>
      </c>
      <c r="E5108" s="90" t="str">
        <f>IF(D5108=Contact!$M$4,MAX($E$2:E5107)+1,"")</f>
        <v/>
      </c>
    </row>
    <row r="5109" spans="3:5" x14ac:dyDescent="0.25">
      <c r="C5109" s="90" t="s">
        <v>6083</v>
      </c>
      <c r="D5109" s="91">
        <v>14230</v>
      </c>
      <c r="E5109" s="90" t="str">
        <f>IF(D5109=Contact!$M$4,MAX($E$2:E5108)+1,"")</f>
        <v/>
      </c>
    </row>
    <row r="5110" spans="3:5" x14ac:dyDescent="0.25">
      <c r="C5110" s="90" t="s">
        <v>6084</v>
      </c>
      <c r="D5110" s="91">
        <v>14240</v>
      </c>
      <c r="E5110" s="90" t="str">
        <f>IF(D5110=Contact!$M$4,MAX($E$2:E5109)+1,"")</f>
        <v/>
      </c>
    </row>
    <row r="5111" spans="3:5" x14ac:dyDescent="0.25">
      <c r="C5111" s="90" t="s">
        <v>6085</v>
      </c>
      <c r="D5111" s="91">
        <v>14240</v>
      </c>
      <c r="E5111" s="90" t="str">
        <f>IF(D5111=Contact!$M$4,MAX($E$2:E5110)+1,"")</f>
        <v/>
      </c>
    </row>
    <row r="5112" spans="3:5" x14ac:dyDescent="0.25">
      <c r="C5112" s="90" t="s">
        <v>6086</v>
      </c>
      <c r="D5112" s="91">
        <v>14240</v>
      </c>
      <c r="E5112" s="90" t="str">
        <f>IF(D5112=Contact!$M$4,MAX($E$2:E5111)+1,"")</f>
        <v/>
      </c>
    </row>
    <row r="5113" spans="3:5" x14ac:dyDescent="0.25">
      <c r="C5113" s="90" t="s">
        <v>6087</v>
      </c>
      <c r="D5113" s="91">
        <v>14240</v>
      </c>
      <c r="E5113" s="90" t="str">
        <f>IF(D5113=Contact!$M$4,MAX($E$2:E5112)+1,"")</f>
        <v/>
      </c>
    </row>
    <row r="5114" spans="3:5" x14ac:dyDescent="0.25">
      <c r="C5114" s="90" t="s">
        <v>6088</v>
      </c>
      <c r="D5114" s="91">
        <v>14240</v>
      </c>
      <c r="E5114" s="90" t="str">
        <f>IF(D5114=Contact!$M$4,MAX($E$2:E5113)+1,"")</f>
        <v/>
      </c>
    </row>
    <row r="5115" spans="3:5" x14ac:dyDescent="0.25">
      <c r="C5115" s="90" t="s">
        <v>6089</v>
      </c>
      <c r="D5115" s="91">
        <v>14240</v>
      </c>
      <c r="E5115" s="90" t="str">
        <f>IF(D5115=Contact!$M$4,MAX($E$2:E5114)+1,"")</f>
        <v/>
      </c>
    </row>
    <row r="5116" spans="3:5" x14ac:dyDescent="0.25">
      <c r="C5116" s="90" t="s">
        <v>6090</v>
      </c>
      <c r="D5116" s="91">
        <v>14240</v>
      </c>
      <c r="E5116" s="90" t="str">
        <f>IF(D5116=Contact!$M$4,MAX($E$2:E5115)+1,"")</f>
        <v/>
      </c>
    </row>
    <row r="5117" spans="3:5" x14ac:dyDescent="0.25">
      <c r="C5117" s="90" t="s">
        <v>6091</v>
      </c>
      <c r="D5117" s="91">
        <v>14240</v>
      </c>
      <c r="E5117" s="90" t="str">
        <f>IF(D5117=Contact!$M$4,MAX($E$2:E5116)+1,"")</f>
        <v/>
      </c>
    </row>
    <row r="5118" spans="3:5" x14ac:dyDescent="0.25">
      <c r="C5118" s="90" t="s">
        <v>6092</v>
      </c>
      <c r="D5118" s="91">
        <v>14240</v>
      </c>
      <c r="E5118" s="90" t="str">
        <f>IF(D5118=Contact!$M$4,MAX($E$2:E5117)+1,"")</f>
        <v/>
      </c>
    </row>
    <row r="5119" spans="3:5" x14ac:dyDescent="0.25">
      <c r="C5119" s="90" t="s">
        <v>6093</v>
      </c>
      <c r="D5119" s="91">
        <v>14240</v>
      </c>
      <c r="E5119" s="90" t="str">
        <f>IF(D5119=Contact!$M$4,MAX($E$2:E5118)+1,"")</f>
        <v/>
      </c>
    </row>
    <row r="5120" spans="3:5" x14ac:dyDescent="0.25">
      <c r="C5120" s="90" t="s">
        <v>6094</v>
      </c>
      <c r="D5120" s="91">
        <v>14240</v>
      </c>
      <c r="E5120" s="90" t="str">
        <f>IF(D5120=Contact!$M$4,MAX($E$2:E5119)+1,"")</f>
        <v/>
      </c>
    </row>
    <row r="5121" spans="3:5" x14ac:dyDescent="0.25">
      <c r="C5121" s="90" t="s">
        <v>6095</v>
      </c>
      <c r="D5121" s="91">
        <v>14240</v>
      </c>
      <c r="E5121" s="90" t="str">
        <f>IF(D5121=Contact!$M$4,MAX($E$2:E5120)+1,"")</f>
        <v/>
      </c>
    </row>
    <row r="5122" spans="3:5" x14ac:dyDescent="0.25">
      <c r="C5122" s="90" t="s">
        <v>6096</v>
      </c>
      <c r="D5122" s="91">
        <v>14240</v>
      </c>
      <c r="E5122" s="90" t="str">
        <f>IF(D5122=Contact!$M$4,MAX($E$2:E5121)+1,"")</f>
        <v/>
      </c>
    </row>
    <row r="5123" spans="3:5" x14ac:dyDescent="0.25">
      <c r="C5123" s="90" t="s">
        <v>6097</v>
      </c>
      <c r="D5123" s="91">
        <v>14240</v>
      </c>
      <c r="E5123" s="90" t="str">
        <f>IF(D5123=Contact!$M$4,MAX($E$2:E5122)+1,"")</f>
        <v/>
      </c>
    </row>
    <row r="5124" spans="3:5" x14ac:dyDescent="0.25">
      <c r="C5124" s="90" t="s">
        <v>6098</v>
      </c>
      <c r="D5124" s="91">
        <v>14240</v>
      </c>
      <c r="E5124" s="90" t="str">
        <f>IF(D5124=Contact!$M$4,MAX($E$2:E5123)+1,"")</f>
        <v/>
      </c>
    </row>
    <row r="5125" spans="3:5" x14ac:dyDescent="0.25">
      <c r="C5125" s="90" t="s">
        <v>6099</v>
      </c>
      <c r="D5125" s="91">
        <v>14240</v>
      </c>
      <c r="E5125" s="90" t="str">
        <f>IF(D5125=Contact!$M$4,MAX($E$2:E5124)+1,"")</f>
        <v/>
      </c>
    </row>
    <row r="5126" spans="3:5" x14ac:dyDescent="0.25">
      <c r="C5126" s="90" t="s">
        <v>6100</v>
      </c>
      <c r="D5126" s="91">
        <v>14240</v>
      </c>
      <c r="E5126" s="90" t="str">
        <f>IF(D5126=Contact!$M$4,MAX($E$2:E5125)+1,"")</f>
        <v/>
      </c>
    </row>
    <row r="5127" spans="3:5" x14ac:dyDescent="0.25">
      <c r="C5127" s="90" t="s">
        <v>6101</v>
      </c>
      <c r="D5127" s="91">
        <v>14240</v>
      </c>
      <c r="E5127" s="90" t="str">
        <f>IF(D5127=Contact!$M$4,MAX($E$2:E5126)+1,"")</f>
        <v/>
      </c>
    </row>
    <row r="5128" spans="3:5" x14ac:dyDescent="0.25">
      <c r="C5128" s="90" t="s">
        <v>6102</v>
      </c>
      <c r="D5128" s="91">
        <v>14240</v>
      </c>
      <c r="E5128" s="90" t="str">
        <f>IF(D5128=Contact!$M$4,MAX($E$2:E5127)+1,"")</f>
        <v/>
      </c>
    </row>
    <row r="5129" spans="3:5" x14ac:dyDescent="0.25">
      <c r="C5129" s="90" t="s">
        <v>6103</v>
      </c>
      <c r="D5129" s="91">
        <v>14250</v>
      </c>
      <c r="E5129" s="90" t="str">
        <f>IF(D5129=Contact!$M$4,MAX($E$2:E5128)+1,"")</f>
        <v/>
      </c>
    </row>
    <row r="5130" spans="3:5" x14ac:dyDescent="0.25">
      <c r="C5130" s="90" t="s">
        <v>6104</v>
      </c>
      <c r="D5130" s="91">
        <v>14250</v>
      </c>
      <c r="E5130" s="90" t="str">
        <f>IF(D5130=Contact!$M$4,MAX($E$2:E5129)+1,"")</f>
        <v/>
      </c>
    </row>
    <row r="5131" spans="3:5" x14ac:dyDescent="0.25">
      <c r="C5131" s="90" t="s">
        <v>6105</v>
      </c>
      <c r="D5131" s="91">
        <v>14250</v>
      </c>
      <c r="E5131" s="90" t="str">
        <f>IF(D5131=Contact!$M$4,MAX($E$2:E5130)+1,"")</f>
        <v/>
      </c>
    </row>
    <row r="5132" spans="3:5" x14ac:dyDescent="0.25">
      <c r="C5132" s="90" t="s">
        <v>6106</v>
      </c>
      <c r="D5132" s="91">
        <v>14250</v>
      </c>
      <c r="E5132" s="90" t="str">
        <f>IF(D5132=Contact!$M$4,MAX($E$2:E5131)+1,"")</f>
        <v/>
      </c>
    </row>
    <row r="5133" spans="3:5" x14ac:dyDescent="0.25">
      <c r="C5133" s="90" t="s">
        <v>6107</v>
      </c>
      <c r="D5133" s="91">
        <v>14250</v>
      </c>
      <c r="E5133" s="90" t="str">
        <f>IF(D5133=Contact!$M$4,MAX($E$2:E5132)+1,"")</f>
        <v/>
      </c>
    </row>
    <row r="5134" spans="3:5" x14ac:dyDescent="0.25">
      <c r="C5134" s="90" t="s">
        <v>6108</v>
      </c>
      <c r="D5134" s="91">
        <v>14250</v>
      </c>
      <c r="E5134" s="90" t="str">
        <f>IF(D5134=Contact!$M$4,MAX($E$2:E5133)+1,"")</f>
        <v/>
      </c>
    </row>
    <row r="5135" spans="3:5" x14ac:dyDescent="0.25">
      <c r="C5135" s="90" t="s">
        <v>6109</v>
      </c>
      <c r="D5135" s="91">
        <v>14250</v>
      </c>
      <c r="E5135" s="90" t="str">
        <f>IF(D5135=Contact!$M$4,MAX($E$2:E5134)+1,"")</f>
        <v/>
      </c>
    </row>
    <row r="5136" spans="3:5" x14ac:dyDescent="0.25">
      <c r="C5136" s="90" t="s">
        <v>6110</v>
      </c>
      <c r="D5136" s="91">
        <v>14250</v>
      </c>
      <c r="E5136" s="90" t="str">
        <f>IF(D5136=Contact!$M$4,MAX($E$2:E5135)+1,"")</f>
        <v/>
      </c>
    </row>
    <row r="5137" spans="3:5" x14ac:dyDescent="0.25">
      <c r="C5137" s="90" t="s">
        <v>6111</v>
      </c>
      <c r="D5137" s="91">
        <v>14250</v>
      </c>
      <c r="E5137" s="90" t="str">
        <f>IF(D5137=Contact!$M$4,MAX($E$2:E5136)+1,"")</f>
        <v/>
      </c>
    </row>
    <row r="5138" spans="3:5" x14ac:dyDescent="0.25">
      <c r="C5138" s="90" t="s">
        <v>6112</v>
      </c>
      <c r="D5138" s="91">
        <v>14250</v>
      </c>
      <c r="E5138" s="90" t="str">
        <f>IF(D5138=Contact!$M$4,MAX($E$2:E5137)+1,"")</f>
        <v/>
      </c>
    </row>
    <row r="5139" spans="3:5" x14ac:dyDescent="0.25">
      <c r="C5139" s="90" t="s">
        <v>6113</v>
      </c>
      <c r="D5139" s="91">
        <v>14250</v>
      </c>
      <c r="E5139" s="90" t="str">
        <f>IF(D5139=Contact!$M$4,MAX($E$2:E5138)+1,"")</f>
        <v/>
      </c>
    </row>
    <row r="5140" spans="3:5" x14ac:dyDescent="0.25">
      <c r="C5140" s="90" t="s">
        <v>6114</v>
      </c>
      <c r="D5140" s="91">
        <v>14250</v>
      </c>
      <c r="E5140" s="90" t="str">
        <f>IF(D5140=Contact!$M$4,MAX($E$2:E5139)+1,"")</f>
        <v/>
      </c>
    </row>
    <row r="5141" spans="3:5" x14ac:dyDescent="0.25">
      <c r="C5141" s="90" t="s">
        <v>6115</v>
      </c>
      <c r="D5141" s="91">
        <v>14250</v>
      </c>
      <c r="E5141" s="90" t="str">
        <f>IF(D5141=Contact!$M$4,MAX($E$2:E5140)+1,"")</f>
        <v/>
      </c>
    </row>
    <row r="5142" spans="3:5" x14ac:dyDescent="0.25">
      <c r="C5142" s="90" t="s">
        <v>6116</v>
      </c>
      <c r="D5142" s="91">
        <v>14250</v>
      </c>
      <c r="E5142" s="90" t="str">
        <f>IF(D5142=Contact!$M$4,MAX($E$2:E5141)+1,"")</f>
        <v/>
      </c>
    </row>
    <row r="5143" spans="3:5" x14ac:dyDescent="0.25">
      <c r="C5143" s="90" t="s">
        <v>6117</v>
      </c>
      <c r="D5143" s="91">
        <v>14250</v>
      </c>
      <c r="E5143" s="90" t="str">
        <f>IF(D5143=Contact!$M$4,MAX($E$2:E5142)+1,"")</f>
        <v/>
      </c>
    </row>
    <row r="5144" spans="3:5" x14ac:dyDescent="0.25">
      <c r="C5144" s="90" t="s">
        <v>6118</v>
      </c>
      <c r="D5144" s="91">
        <v>14250</v>
      </c>
      <c r="E5144" s="90" t="str">
        <f>IF(D5144=Contact!$M$4,MAX($E$2:E5143)+1,"")</f>
        <v/>
      </c>
    </row>
    <row r="5145" spans="3:5" x14ac:dyDescent="0.25">
      <c r="C5145" s="90" t="s">
        <v>6119</v>
      </c>
      <c r="D5145" s="91">
        <v>14250</v>
      </c>
      <c r="E5145" s="90" t="str">
        <f>IF(D5145=Contact!$M$4,MAX($E$2:E5144)+1,"")</f>
        <v/>
      </c>
    </row>
    <row r="5146" spans="3:5" x14ac:dyDescent="0.25">
      <c r="C5146" s="90" t="s">
        <v>6120</v>
      </c>
      <c r="D5146" s="91">
        <v>14250</v>
      </c>
      <c r="E5146" s="90" t="str">
        <f>IF(D5146=Contact!$M$4,MAX($E$2:E5145)+1,"")</f>
        <v/>
      </c>
    </row>
    <row r="5147" spans="3:5" x14ac:dyDescent="0.25">
      <c r="C5147" s="90" t="s">
        <v>6121</v>
      </c>
      <c r="D5147" s="91">
        <v>14260</v>
      </c>
      <c r="E5147" s="90" t="str">
        <f>IF(D5147=Contact!$M$4,MAX($E$2:E5146)+1,"")</f>
        <v/>
      </c>
    </row>
    <row r="5148" spans="3:5" x14ac:dyDescent="0.25">
      <c r="C5148" s="90" t="s">
        <v>6122</v>
      </c>
      <c r="D5148" s="91">
        <v>14260</v>
      </c>
      <c r="E5148" s="90" t="str">
        <f>IF(D5148=Contact!$M$4,MAX($E$2:E5147)+1,"")</f>
        <v/>
      </c>
    </row>
    <row r="5149" spans="3:5" x14ac:dyDescent="0.25">
      <c r="C5149" s="90" t="s">
        <v>6123</v>
      </c>
      <c r="D5149" s="91">
        <v>14260</v>
      </c>
      <c r="E5149" s="90" t="str">
        <f>IF(D5149=Contact!$M$4,MAX($E$2:E5148)+1,"")</f>
        <v/>
      </c>
    </row>
    <row r="5150" spans="3:5" x14ac:dyDescent="0.25">
      <c r="C5150" s="90" t="s">
        <v>6124</v>
      </c>
      <c r="D5150" s="91">
        <v>14260</v>
      </c>
      <c r="E5150" s="90" t="str">
        <f>IF(D5150=Contact!$M$4,MAX($E$2:E5149)+1,"")</f>
        <v/>
      </c>
    </row>
    <row r="5151" spans="3:5" x14ac:dyDescent="0.25">
      <c r="C5151" s="90" t="s">
        <v>6125</v>
      </c>
      <c r="D5151" s="91">
        <v>14260</v>
      </c>
      <c r="E5151" s="90" t="str">
        <f>IF(D5151=Contact!$M$4,MAX($E$2:E5150)+1,"")</f>
        <v/>
      </c>
    </row>
    <row r="5152" spans="3:5" x14ac:dyDescent="0.25">
      <c r="C5152" s="90" t="s">
        <v>6126</v>
      </c>
      <c r="D5152" s="91">
        <v>14260</v>
      </c>
      <c r="E5152" s="90" t="str">
        <f>IF(D5152=Contact!$M$4,MAX($E$2:E5151)+1,"")</f>
        <v/>
      </c>
    </row>
    <row r="5153" spans="3:5" x14ac:dyDescent="0.25">
      <c r="C5153" s="90" t="s">
        <v>6127</v>
      </c>
      <c r="D5153" s="91">
        <v>14260</v>
      </c>
      <c r="E5153" s="90" t="str">
        <f>IF(D5153=Contact!$M$4,MAX($E$2:E5152)+1,"")</f>
        <v/>
      </c>
    </row>
    <row r="5154" spans="3:5" x14ac:dyDescent="0.25">
      <c r="C5154" s="90" t="s">
        <v>6128</v>
      </c>
      <c r="D5154" s="91">
        <v>14260</v>
      </c>
      <c r="E5154" s="90" t="str">
        <f>IF(D5154=Contact!$M$4,MAX($E$2:E5153)+1,"")</f>
        <v/>
      </c>
    </row>
    <row r="5155" spans="3:5" x14ac:dyDescent="0.25">
      <c r="C5155" s="90" t="s">
        <v>6129</v>
      </c>
      <c r="D5155" s="91">
        <v>14260</v>
      </c>
      <c r="E5155" s="90" t="str">
        <f>IF(D5155=Contact!$M$4,MAX($E$2:E5154)+1,"")</f>
        <v/>
      </c>
    </row>
    <row r="5156" spans="3:5" x14ac:dyDescent="0.25">
      <c r="C5156" s="90" t="s">
        <v>6130</v>
      </c>
      <c r="D5156" s="91">
        <v>14260</v>
      </c>
      <c r="E5156" s="90" t="str">
        <f>IF(D5156=Contact!$M$4,MAX($E$2:E5155)+1,"")</f>
        <v/>
      </c>
    </row>
    <row r="5157" spans="3:5" x14ac:dyDescent="0.25">
      <c r="C5157" s="90" t="s">
        <v>6131</v>
      </c>
      <c r="D5157" s="91">
        <v>14260</v>
      </c>
      <c r="E5157" s="90" t="str">
        <f>IF(D5157=Contact!$M$4,MAX($E$2:E5156)+1,"")</f>
        <v/>
      </c>
    </row>
    <row r="5158" spans="3:5" x14ac:dyDescent="0.25">
      <c r="C5158" s="90" t="s">
        <v>6132</v>
      </c>
      <c r="D5158" s="91">
        <v>14260</v>
      </c>
      <c r="E5158" s="90" t="str">
        <f>IF(D5158=Contact!$M$4,MAX($E$2:E5157)+1,"")</f>
        <v/>
      </c>
    </row>
    <row r="5159" spans="3:5" x14ac:dyDescent="0.25">
      <c r="C5159" s="90" t="s">
        <v>6133</v>
      </c>
      <c r="D5159" s="91">
        <v>14260</v>
      </c>
      <c r="E5159" s="90" t="str">
        <f>IF(D5159=Contact!$M$4,MAX($E$2:E5158)+1,"")</f>
        <v/>
      </c>
    </row>
    <row r="5160" spans="3:5" x14ac:dyDescent="0.25">
      <c r="C5160" s="90" t="s">
        <v>6134</v>
      </c>
      <c r="D5160" s="91">
        <v>14260</v>
      </c>
      <c r="E5160" s="90" t="str">
        <f>IF(D5160=Contact!$M$4,MAX($E$2:E5159)+1,"")</f>
        <v/>
      </c>
    </row>
    <row r="5161" spans="3:5" x14ac:dyDescent="0.25">
      <c r="C5161" s="90" t="s">
        <v>6135</v>
      </c>
      <c r="D5161" s="91">
        <v>14260</v>
      </c>
      <c r="E5161" s="90" t="str">
        <f>IF(D5161=Contact!$M$4,MAX($E$2:E5160)+1,"")</f>
        <v/>
      </c>
    </row>
    <row r="5162" spans="3:5" x14ac:dyDescent="0.25">
      <c r="C5162" s="90" t="s">
        <v>6136</v>
      </c>
      <c r="D5162" s="91">
        <v>14260</v>
      </c>
      <c r="E5162" s="90" t="str">
        <f>IF(D5162=Contact!$M$4,MAX($E$2:E5161)+1,"")</f>
        <v/>
      </c>
    </row>
    <row r="5163" spans="3:5" x14ac:dyDescent="0.25">
      <c r="C5163" s="90" t="s">
        <v>6137</v>
      </c>
      <c r="D5163" s="91">
        <v>14260</v>
      </c>
      <c r="E5163" s="90" t="str">
        <f>IF(D5163=Contact!$M$4,MAX($E$2:E5162)+1,"")</f>
        <v/>
      </c>
    </row>
    <row r="5164" spans="3:5" x14ac:dyDescent="0.25">
      <c r="C5164" s="90" t="s">
        <v>6138</v>
      </c>
      <c r="D5164" s="91">
        <v>14270</v>
      </c>
      <c r="E5164" s="90" t="str">
        <f>IF(D5164=Contact!$M$4,MAX($E$2:E5163)+1,"")</f>
        <v/>
      </c>
    </row>
    <row r="5165" spans="3:5" x14ac:dyDescent="0.25">
      <c r="C5165" s="90" t="s">
        <v>6139</v>
      </c>
      <c r="D5165" s="91">
        <v>14270</v>
      </c>
      <c r="E5165" s="90" t="str">
        <f>IF(D5165=Contact!$M$4,MAX($E$2:E5164)+1,"")</f>
        <v/>
      </c>
    </row>
    <row r="5166" spans="3:5" x14ac:dyDescent="0.25">
      <c r="C5166" s="90" t="s">
        <v>6140</v>
      </c>
      <c r="D5166" s="91">
        <v>14270</v>
      </c>
      <c r="E5166" s="90" t="str">
        <f>IF(D5166=Contact!$M$4,MAX($E$2:E5165)+1,"")</f>
        <v/>
      </c>
    </row>
    <row r="5167" spans="3:5" x14ac:dyDescent="0.25">
      <c r="C5167" s="90" t="s">
        <v>6141</v>
      </c>
      <c r="D5167" s="91">
        <v>14270</v>
      </c>
      <c r="E5167" s="90" t="str">
        <f>IF(D5167=Contact!$M$4,MAX($E$2:E5166)+1,"")</f>
        <v/>
      </c>
    </row>
    <row r="5168" spans="3:5" x14ac:dyDescent="0.25">
      <c r="C5168" s="90" t="s">
        <v>6142</v>
      </c>
      <c r="D5168" s="91">
        <v>14270</v>
      </c>
      <c r="E5168" s="90" t="str">
        <f>IF(D5168=Contact!$M$4,MAX($E$2:E5167)+1,"")</f>
        <v/>
      </c>
    </row>
    <row r="5169" spans="3:5" x14ac:dyDescent="0.25">
      <c r="C5169" s="90" t="s">
        <v>6143</v>
      </c>
      <c r="D5169" s="91">
        <v>14270</v>
      </c>
      <c r="E5169" s="90" t="str">
        <f>IF(D5169=Contact!$M$4,MAX($E$2:E5168)+1,"")</f>
        <v/>
      </c>
    </row>
    <row r="5170" spans="3:5" x14ac:dyDescent="0.25">
      <c r="C5170" s="90" t="s">
        <v>6144</v>
      </c>
      <c r="D5170" s="91">
        <v>14270</v>
      </c>
      <c r="E5170" s="90" t="str">
        <f>IF(D5170=Contact!$M$4,MAX($E$2:E5169)+1,"")</f>
        <v/>
      </c>
    </row>
    <row r="5171" spans="3:5" x14ac:dyDescent="0.25">
      <c r="C5171" s="90" t="s">
        <v>6145</v>
      </c>
      <c r="D5171" s="91">
        <v>14270</v>
      </c>
      <c r="E5171" s="90" t="str">
        <f>IF(D5171=Contact!$M$4,MAX($E$2:E5170)+1,"")</f>
        <v/>
      </c>
    </row>
    <row r="5172" spans="3:5" x14ac:dyDescent="0.25">
      <c r="C5172" s="90" t="s">
        <v>6146</v>
      </c>
      <c r="D5172" s="91">
        <v>14270</v>
      </c>
      <c r="E5172" s="90" t="str">
        <f>IF(D5172=Contact!$M$4,MAX($E$2:E5171)+1,"")</f>
        <v/>
      </c>
    </row>
    <row r="5173" spans="3:5" x14ac:dyDescent="0.25">
      <c r="C5173" s="90" t="s">
        <v>6147</v>
      </c>
      <c r="D5173" s="91">
        <v>14270</v>
      </c>
      <c r="E5173" s="90" t="str">
        <f>IF(D5173=Contact!$M$4,MAX($E$2:E5172)+1,"")</f>
        <v/>
      </c>
    </row>
    <row r="5174" spans="3:5" x14ac:dyDescent="0.25">
      <c r="C5174" s="90" t="s">
        <v>6148</v>
      </c>
      <c r="D5174" s="91">
        <v>14270</v>
      </c>
      <c r="E5174" s="90" t="str">
        <f>IF(D5174=Contact!$M$4,MAX($E$2:E5173)+1,"")</f>
        <v/>
      </c>
    </row>
    <row r="5175" spans="3:5" x14ac:dyDescent="0.25">
      <c r="C5175" s="90" t="s">
        <v>6149</v>
      </c>
      <c r="D5175" s="91">
        <v>14270</v>
      </c>
      <c r="E5175" s="90" t="str">
        <f>IF(D5175=Contact!$M$4,MAX($E$2:E5174)+1,"")</f>
        <v/>
      </c>
    </row>
    <row r="5176" spans="3:5" x14ac:dyDescent="0.25">
      <c r="C5176" s="90" t="s">
        <v>6150</v>
      </c>
      <c r="D5176" s="91">
        <v>14270</v>
      </c>
      <c r="E5176" s="90" t="str">
        <f>IF(D5176=Contact!$M$4,MAX($E$2:E5175)+1,"")</f>
        <v/>
      </c>
    </row>
    <row r="5177" spans="3:5" x14ac:dyDescent="0.25">
      <c r="C5177" s="90" t="s">
        <v>6151</v>
      </c>
      <c r="D5177" s="91">
        <v>14270</v>
      </c>
      <c r="E5177" s="90" t="str">
        <f>IF(D5177=Contact!$M$4,MAX($E$2:E5176)+1,"")</f>
        <v/>
      </c>
    </row>
    <row r="5178" spans="3:5" x14ac:dyDescent="0.25">
      <c r="C5178" s="90" t="s">
        <v>6152</v>
      </c>
      <c r="D5178" s="91">
        <v>14270</v>
      </c>
      <c r="E5178" s="90" t="str">
        <f>IF(D5178=Contact!$M$4,MAX($E$2:E5177)+1,"")</f>
        <v/>
      </c>
    </row>
    <row r="5179" spans="3:5" x14ac:dyDescent="0.25">
      <c r="C5179" s="90" t="s">
        <v>6153</v>
      </c>
      <c r="D5179" s="91">
        <v>14270</v>
      </c>
      <c r="E5179" s="90" t="str">
        <f>IF(D5179=Contact!$M$4,MAX($E$2:E5178)+1,"")</f>
        <v/>
      </c>
    </row>
    <row r="5180" spans="3:5" x14ac:dyDescent="0.25">
      <c r="C5180" s="90" t="s">
        <v>6154</v>
      </c>
      <c r="D5180" s="91">
        <v>14270</v>
      </c>
      <c r="E5180" s="90" t="str">
        <f>IF(D5180=Contact!$M$4,MAX($E$2:E5179)+1,"")</f>
        <v/>
      </c>
    </row>
    <row r="5181" spans="3:5" x14ac:dyDescent="0.25">
      <c r="C5181" s="90" t="s">
        <v>6155</v>
      </c>
      <c r="D5181" s="91">
        <v>14270</v>
      </c>
      <c r="E5181" s="90" t="str">
        <f>IF(D5181=Contact!$M$4,MAX($E$2:E5180)+1,"")</f>
        <v/>
      </c>
    </row>
    <row r="5182" spans="3:5" x14ac:dyDescent="0.25">
      <c r="C5182" s="90" t="s">
        <v>6156</v>
      </c>
      <c r="D5182" s="91">
        <v>14280</v>
      </c>
      <c r="E5182" s="90" t="str">
        <f>IF(D5182=Contact!$M$4,MAX($E$2:E5181)+1,"")</f>
        <v/>
      </c>
    </row>
    <row r="5183" spans="3:5" x14ac:dyDescent="0.25">
      <c r="C5183" s="90" t="s">
        <v>6157</v>
      </c>
      <c r="D5183" s="91">
        <v>14280</v>
      </c>
      <c r="E5183" s="90" t="str">
        <f>IF(D5183=Contact!$M$4,MAX($E$2:E5182)+1,"")</f>
        <v/>
      </c>
    </row>
    <row r="5184" spans="3:5" x14ac:dyDescent="0.25">
      <c r="C5184" s="90" t="s">
        <v>6158</v>
      </c>
      <c r="D5184" s="91">
        <v>14280</v>
      </c>
      <c r="E5184" s="90" t="str">
        <f>IF(D5184=Contact!$M$4,MAX($E$2:E5183)+1,"")</f>
        <v/>
      </c>
    </row>
    <row r="5185" spans="3:5" x14ac:dyDescent="0.25">
      <c r="C5185" s="90" t="s">
        <v>6159</v>
      </c>
      <c r="D5185" s="91">
        <v>14290</v>
      </c>
      <c r="E5185" s="90" t="str">
        <f>IF(D5185=Contact!$M$4,MAX($E$2:E5184)+1,"")</f>
        <v/>
      </c>
    </row>
    <row r="5186" spans="3:5" x14ac:dyDescent="0.25">
      <c r="C5186" s="90" t="s">
        <v>6160</v>
      </c>
      <c r="D5186" s="91">
        <v>14290</v>
      </c>
      <c r="E5186" s="90" t="str">
        <f>IF(D5186=Contact!$M$4,MAX($E$2:E5185)+1,"")</f>
        <v/>
      </c>
    </row>
    <row r="5187" spans="3:5" x14ac:dyDescent="0.25">
      <c r="C5187" s="90" t="s">
        <v>6161</v>
      </c>
      <c r="D5187" s="91">
        <v>14290</v>
      </c>
      <c r="E5187" s="90" t="str">
        <f>IF(D5187=Contact!$M$4,MAX($E$2:E5186)+1,"")</f>
        <v/>
      </c>
    </row>
    <row r="5188" spans="3:5" x14ac:dyDescent="0.25">
      <c r="C5188" s="90" t="s">
        <v>6162</v>
      </c>
      <c r="D5188" s="91">
        <v>14290</v>
      </c>
      <c r="E5188" s="90" t="str">
        <f>IF(D5188=Contact!$M$4,MAX($E$2:E5187)+1,"")</f>
        <v/>
      </c>
    </row>
    <row r="5189" spans="3:5" x14ac:dyDescent="0.25">
      <c r="C5189" s="90" t="s">
        <v>6163</v>
      </c>
      <c r="D5189" s="91">
        <v>14290</v>
      </c>
      <c r="E5189" s="90" t="str">
        <f>IF(D5189=Contact!$M$4,MAX($E$2:E5188)+1,"")</f>
        <v/>
      </c>
    </row>
    <row r="5190" spans="3:5" x14ac:dyDescent="0.25">
      <c r="C5190" s="90" t="s">
        <v>6164</v>
      </c>
      <c r="D5190" s="91">
        <v>14290</v>
      </c>
      <c r="E5190" s="90" t="str">
        <f>IF(D5190=Contact!$M$4,MAX($E$2:E5189)+1,"")</f>
        <v/>
      </c>
    </row>
    <row r="5191" spans="3:5" x14ac:dyDescent="0.25">
      <c r="C5191" s="90" t="s">
        <v>6165</v>
      </c>
      <c r="D5191" s="91">
        <v>14290</v>
      </c>
      <c r="E5191" s="90" t="str">
        <f>IF(D5191=Contact!$M$4,MAX($E$2:E5190)+1,"")</f>
        <v/>
      </c>
    </row>
    <row r="5192" spans="3:5" x14ac:dyDescent="0.25">
      <c r="C5192" s="90" t="s">
        <v>6166</v>
      </c>
      <c r="D5192" s="91">
        <v>14290</v>
      </c>
      <c r="E5192" s="90" t="str">
        <f>IF(D5192=Contact!$M$4,MAX($E$2:E5191)+1,"")</f>
        <v/>
      </c>
    </row>
    <row r="5193" spans="3:5" x14ac:dyDescent="0.25">
      <c r="C5193" s="90" t="s">
        <v>6167</v>
      </c>
      <c r="D5193" s="91">
        <v>14290</v>
      </c>
      <c r="E5193" s="90" t="str">
        <f>IF(D5193=Contact!$M$4,MAX($E$2:E5192)+1,"")</f>
        <v/>
      </c>
    </row>
    <row r="5194" spans="3:5" x14ac:dyDescent="0.25">
      <c r="C5194" s="90" t="s">
        <v>6168</v>
      </c>
      <c r="D5194" s="91">
        <v>14290</v>
      </c>
      <c r="E5194" s="90" t="str">
        <f>IF(D5194=Contact!$M$4,MAX($E$2:E5193)+1,"")</f>
        <v/>
      </c>
    </row>
    <row r="5195" spans="3:5" x14ac:dyDescent="0.25">
      <c r="C5195" s="90" t="s">
        <v>6169</v>
      </c>
      <c r="D5195" s="91">
        <v>14290</v>
      </c>
      <c r="E5195" s="90" t="str">
        <f>IF(D5195=Contact!$M$4,MAX($E$2:E5194)+1,"")</f>
        <v/>
      </c>
    </row>
    <row r="5196" spans="3:5" x14ac:dyDescent="0.25">
      <c r="C5196" s="90" t="s">
        <v>6170</v>
      </c>
      <c r="D5196" s="91">
        <v>14290</v>
      </c>
      <c r="E5196" s="90" t="str">
        <f>IF(D5196=Contact!$M$4,MAX($E$2:E5195)+1,"")</f>
        <v/>
      </c>
    </row>
    <row r="5197" spans="3:5" x14ac:dyDescent="0.25">
      <c r="C5197" s="90" t="s">
        <v>6171</v>
      </c>
      <c r="D5197" s="91">
        <v>14290</v>
      </c>
      <c r="E5197" s="90" t="str">
        <f>IF(D5197=Contact!$M$4,MAX($E$2:E5196)+1,"")</f>
        <v/>
      </c>
    </row>
    <row r="5198" spans="3:5" x14ac:dyDescent="0.25">
      <c r="C5198" s="90" t="s">
        <v>6172</v>
      </c>
      <c r="D5198" s="91">
        <v>14290</v>
      </c>
      <c r="E5198" s="90" t="str">
        <f>IF(D5198=Contact!$M$4,MAX($E$2:E5197)+1,"")</f>
        <v/>
      </c>
    </row>
    <row r="5199" spans="3:5" x14ac:dyDescent="0.25">
      <c r="C5199" s="90" t="s">
        <v>6173</v>
      </c>
      <c r="D5199" s="91">
        <v>14290</v>
      </c>
      <c r="E5199" s="90" t="str">
        <f>IF(D5199=Contact!$M$4,MAX($E$2:E5198)+1,"")</f>
        <v/>
      </c>
    </row>
    <row r="5200" spans="3:5" x14ac:dyDescent="0.25">
      <c r="C5200" s="90" t="s">
        <v>6174</v>
      </c>
      <c r="D5200" s="91">
        <v>14290</v>
      </c>
      <c r="E5200" s="90" t="str">
        <f>IF(D5200=Contact!$M$4,MAX($E$2:E5199)+1,"")</f>
        <v/>
      </c>
    </row>
    <row r="5201" spans="3:5" x14ac:dyDescent="0.25">
      <c r="C5201" s="90" t="s">
        <v>6175</v>
      </c>
      <c r="D5201" s="91">
        <v>14290</v>
      </c>
      <c r="E5201" s="90" t="str">
        <f>IF(D5201=Contact!$M$4,MAX($E$2:E5200)+1,"")</f>
        <v/>
      </c>
    </row>
    <row r="5202" spans="3:5" x14ac:dyDescent="0.25">
      <c r="C5202" s="90" t="s">
        <v>6176</v>
      </c>
      <c r="D5202" s="91">
        <v>14290</v>
      </c>
      <c r="E5202" s="90" t="str">
        <f>IF(D5202=Contact!$M$4,MAX($E$2:E5201)+1,"")</f>
        <v/>
      </c>
    </row>
    <row r="5203" spans="3:5" x14ac:dyDescent="0.25">
      <c r="C5203" s="90" t="s">
        <v>6177</v>
      </c>
      <c r="D5203" s="91">
        <v>14310</v>
      </c>
      <c r="E5203" s="90" t="str">
        <f>IF(D5203=Contact!$M$4,MAX($E$2:E5202)+1,"")</f>
        <v/>
      </c>
    </row>
    <row r="5204" spans="3:5" x14ac:dyDescent="0.25">
      <c r="C5204" s="90" t="s">
        <v>6178</v>
      </c>
      <c r="D5204" s="91">
        <v>14310</v>
      </c>
      <c r="E5204" s="90" t="str">
        <f>IF(D5204=Contact!$M$4,MAX($E$2:E5203)+1,"")</f>
        <v/>
      </c>
    </row>
    <row r="5205" spans="3:5" x14ac:dyDescent="0.25">
      <c r="C5205" s="90" t="s">
        <v>6179</v>
      </c>
      <c r="D5205" s="91">
        <v>14310</v>
      </c>
      <c r="E5205" s="90" t="str">
        <f>IF(D5205=Contact!$M$4,MAX($E$2:E5204)+1,"")</f>
        <v/>
      </c>
    </row>
    <row r="5206" spans="3:5" x14ac:dyDescent="0.25">
      <c r="C5206" s="90" t="s">
        <v>6180</v>
      </c>
      <c r="D5206" s="91">
        <v>14310</v>
      </c>
      <c r="E5206" s="90" t="str">
        <f>IF(D5206=Contact!$M$4,MAX($E$2:E5205)+1,"")</f>
        <v/>
      </c>
    </row>
    <row r="5207" spans="3:5" x14ac:dyDescent="0.25">
      <c r="C5207" s="90" t="s">
        <v>6181</v>
      </c>
      <c r="D5207" s="91">
        <v>14310</v>
      </c>
      <c r="E5207" s="90" t="str">
        <f>IF(D5207=Contact!$M$4,MAX($E$2:E5206)+1,"")</f>
        <v/>
      </c>
    </row>
    <row r="5208" spans="3:5" x14ac:dyDescent="0.25">
      <c r="C5208" s="90" t="s">
        <v>6182</v>
      </c>
      <c r="D5208" s="91">
        <v>14310</v>
      </c>
      <c r="E5208" s="90" t="str">
        <f>IF(D5208=Contact!$M$4,MAX($E$2:E5207)+1,"")</f>
        <v/>
      </c>
    </row>
    <row r="5209" spans="3:5" x14ac:dyDescent="0.25">
      <c r="C5209" s="90" t="s">
        <v>6183</v>
      </c>
      <c r="D5209" s="91">
        <v>14310</v>
      </c>
      <c r="E5209" s="90" t="str">
        <f>IF(D5209=Contact!$M$4,MAX($E$2:E5208)+1,"")</f>
        <v/>
      </c>
    </row>
    <row r="5210" spans="3:5" x14ac:dyDescent="0.25">
      <c r="C5210" s="90" t="s">
        <v>6184</v>
      </c>
      <c r="D5210" s="91">
        <v>14310</v>
      </c>
      <c r="E5210" s="90" t="str">
        <f>IF(D5210=Contact!$M$4,MAX($E$2:E5209)+1,"")</f>
        <v/>
      </c>
    </row>
    <row r="5211" spans="3:5" x14ac:dyDescent="0.25">
      <c r="C5211" s="90" t="s">
        <v>6185</v>
      </c>
      <c r="D5211" s="91">
        <v>14310</v>
      </c>
      <c r="E5211" s="90" t="str">
        <f>IF(D5211=Contact!$M$4,MAX($E$2:E5210)+1,"")</f>
        <v/>
      </c>
    </row>
    <row r="5212" spans="3:5" x14ac:dyDescent="0.25">
      <c r="C5212" s="90" t="s">
        <v>6186</v>
      </c>
      <c r="D5212" s="91">
        <v>14310</v>
      </c>
      <c r="E5212" s="90" t="str">
        <f>IF(D5212=Contact!$M$4,MAX($E$2:E5211)+1,"")</f>
        <v/>
      </c>
    </row>
    <row r="5213" spans="3:5" x14ac:dyDescent="0.25">
      <c r="C5213" s="90" t="s">
        <v>6187</v>
      </c>
      <c r="D5213" s="91">
        <v>14310</v>
      </c>
      <c r="E5213" s="90" t="str">
        <f>IF(D5213=Contact!$M$4,MAX($E$2:E5212)+1,"")</f>
        <v/>
      </c>
    </row>
    <row r="5214" spans="3:5" x14ac:dyDescent="0.25">
      <c r="C5214" s="90" t="s">
        <v>6188</v>
      </c>
      <c r="D5214" s="91">
        <v>14310</v>
      </c>
      <c r="E5214" s="90" t="str">
        <f>IF(D5214=Contact!$M$4,MAX($E$2:E5213)+1,"")</f>
        <v/>
      </c>
    </row>
    <row r="5215" spans="3:5" x14ac:dyDescent="0.25">
      <c r="C5215" s="90" t="s">
        <v>6189</v>
      </c>
      <c r="D5215" s="91">
        <v>14310</v>
      </c>
      <c r="E5215" s="90" t="str">
        <f>IF(D5215=Contact!$M$4,MAX($E$2:E5214)+1,"")</f>
        <v/>
      </c>
    </row>
    <row r="5216" spans="3:5" x14ac:dyDescent="0.25">
      <c r="C5216" s="90" t="s">
        <v>6190</v>
      </c>
      <c r="D5216" s="91">
        <v>14320</v>
      </c>
      <c r="E5216" s="90" t="str">
        <f>IF(D5216=Contact!$M$4,MAX($E$2:E5215)+1,"")</f>
        <v/>
      </c>
    </row>
    <row r="5217" spans="3:5" x14ac:dyDescent="0.25">
      <c r="C5217" s="90" t="s">
        <v>6191</v>
      </c>
      <c r="D5217" s="91">
        <v>14320</v>
      </c>
      <c r="E5217" s="90" t="str">
        <f>IF(D5217=Contact!$M$4,MAX($E$2:E5216)+1,"")</f>
        <v/>
      </c>
    </row>
    <row r="5218" spans="3:5" x14ac:dyDescent="0.25">
      <c r="C5218" s="90" t="s">
        <v>6192</v>
      </c>
      <c r="D5218" s="91">
        <v>14320</v>
      </c>
      <c r="E5218" s="90" t="str">
        <f>IF(D5218=Contact!$M$4,MAX($E$2:E5217)+1,"")</f>
        <v/>
      </c>
    </row>
    <row r="5219" spans="3:5" x14ac:dyDescent="0.25">
      <c r="C5219" s="90" t="s">
        <v>6193</v>
      </c>
      <c r="D5219" s="91">
        <v>14320</v>
      </c>
      <c r="E5219" s="90" t="str">
        <f>IF(D5219=Contact!$M$4,MAX($E$2:E5218)+1,"")</f>
        <v/>
      </c>
    </row>
    <row r="5220" spans="3:5" x14ac:dyDescent="0.25">
      <c r="C5220" s="90" t="s">
        <v>6194</v>
      </c>
      <c r="D5220" s="91">
        <v>14320</v>
      </c>
      <c r="E5220" s="90" t="str">
        <f>IF(D5220=Contact!$M$4,MAX($E$2:E5219)+1,"")</f>
        <v/>
      </c>
    </row>
    <row r="5221" spans="3:5" x14ac:dyDescent="0.25">
      <c r="C5221" s="90" t="s">
        <v>6195</v>
      </c>
      <c r="D5221" s="91">
        <v>14320</v>
      </c>
      <c r="E5221" s="90" t="str">
        <f>IF(D5221=Contact!$M$4,MAX($E$2:E5220)+1,"")</f>
        <v/>
      </c>
    </row>
    <row r="5222" spans="3:5" x14ac:dyDescent="0.25">
      <c r="C5222" s="90" t="s">
        <v>6196</v>
      </c>
      <c r="D5222" s="91">
        <v>14320</v>
      </c>
      <c r="E5222" s="90" t="str">
        <f>IF(D5222=Contact!$M$4,MAX($E$2:E5221)+1,"")</f>
        <v/>
      </c>
    </row>
    <row r="5223" spans="3:5" x14ac:dyDescent="0.25">
      <c r="C5223" s="90" t="s">
        <v>6197</v>
      </c>
      <c r="D5223" s="91">
        <v>14320</v>
      </c>
      <c r="E5223" s="90" t="str">
        <f>IF(D5223=Contact!$M$4,MAX($E$2:E5222)+1,"")</f>
        <v/>
      </c>
    </row>
    <row r="5224" spans="3:5" x14ac:dyDescent="0.25">
      <c r="C5224" s="90" t="s">
        <v>6198</v>
      </c>
      <c r="D5224" s="91">
        <v>14330</v>
      </c>
      <c r="E5224" s="90" t="str">
        <f>IF(D5224=Contact!$M$4,MAX($E$2:E5223)+1,"")</f>
        <v/>
      </c>
    </row>
    <row r="5225" spans="3:5" x14ac:dyDescent="0.25">
      <c r="C5225" s="90" t="s">
        <v>6199</v>
      </c>
      <c r="D5225" s="91">
        <v>14330</v>
      </c>
      <c r="E5225" s="90" t="str">
        <f>IF(D5225=Contact!$M$4,MAX($E$2:E5224)+1,"")</f>
        <v/>
      </c>
    </row>
    <row r="5226" spans="3:5" x14ac:dyDescent="0.25">
      <c r="C5226" s="90" t="s">
        <v>6200</v>
      </c>
      <c r="D5226" s="91">
        <v>14330</v>
      </c>
      <c r="E5226" s="90" t="str">
        <f>IF(D5226=Contact!$M$4,MAX($E$2:E5225)+1,"")</f>
        <v/>
      </c>
    </row>
    <row r="5227" spans="3:5" x14ac:dyDescent="0.25">
      <c r="C5227" s="90" t="s">
        <v>6201</v>
      </c>
      <c r="D5227" s="91">
        <v>14330</v>
      </c>
      <c r="E5227" s="90" t="str">
        <f>IF(D5227=Contact!$M$4,MAX($E$2:E5226)+1,"")</f>
        <v/>
      </c>
    </row>
    <row r="5228" spans="3:5" x14ac:dyDescent="0.25">
      <c r="C5228" s="90" t="s">
        <v>6202</v>
      </c>
      <c r="D5228" s="91">
        <v>14330</v>
      </c>
      <c r="E5228" s="90" t="str">
        <f>IF(D5228=Contact!$M$4,MAX($E$2:E5227)+1,"")</f>
        <v/>
      </c>
    </row>
    <row r="5229" spans="3:5" x14ac:dyDescent="0.25">
      <c r="C5229" s="90" t="s">
        <v>6203</v>
      </c>
      <c r="D5229" s="91">
        <v>14330</v>
      </c>
      <c r="E5229" s="90" t="str">
        <f>IF(D5229=Contact!$M$4,MAX($E$2:E5228)+1,"")</f>
        <v/>
      </c>
    </row>
    <row r="5230" spans="3:5" x14ac:dyDescent="0.25">
      <c r="C5230" s="90" t="s">
        <v>6204</v>
      </c>
      <c r="D5230" s="91">
        <v>14330</v>
      </c>
      <c r="E5230" s="90" t="str">
        <f>IF(D5230=Contact!$M$4,MAX($E$2:E5229)+1,"")</f>
        <v/>
      </c>
    </row>
    <row r="5231" spans="3:5" x14ac:dyDescent="0.25">
      <c r="C5231" s="90" t="s">
        <v>6205</v>
      </c>
      <c r="D5231" s="91">
        <v>14330</v>
      </c>
      <c r="E5231" s="90" t="str">
        <f>IF(D5231=Contact!$M$4,MAX($E$2:E5230)+1,"")</f>
        <v/>
      </c>
    </row>
    <row r="5232" spans="3:5" x14ac:dyDescent="0.25">
      <c r="C5232" s="90" t="s">
        <v>6206</v>
      </c>
      <c r="D5232" s="91">
        <v>14330</v>
      </c>
      <c r="E5232" s="90" t="str">
        <f>IF(D5232=Contact!$M$4,MAX($E$2:E5231)+1,"")</f>
        <v/>
      </c>
    </row>
    <row r="5233" spans="3:5" x14ac:dyDescent="0.25">
      <c r="C5233" s="90" t="s">
        <v>6207</v>
      </c>
      <c r="D5233" s="91">
        <v>14330</v>
      </c>
      <c r="E5233" s="90" t="str">
        <f>IF(D5233=Contact!$M$4,MAX($E$2:E5232)+1,"")</f>
        <v/>
      </c>
    </row>
    <row r="5234" spans="3:5" x14ac:dyDescent="0.25">
      <c r="C5234" s="90" t="s">
        <v>6208</v>
      </c>
      <c r="D5234" s="91">
        <v>14330</v>
      </c>
      <c r="E5234" s="90" t="str">
        <f>IF(D5234=Contact!$M$4,MAX($E$2:E5233)+1,"")</f>
        <v/>
      </c>
    </row>
    <row r="5235" spans="3:5" x14ac:dyDescent="0.25">
      <c r="C5235" s="90" t="s">
        <v>6209</v>
      </c>
      <c r="D5235" s="91">
        <v>14340</v>
      </c>
      <c r="E5235" s="90" t="str">
        <f>IF(D5235=Contact!$M$4,MAX($E$2:E5234)+1,"")</f>
        <v/>
      </c>
    </row>
    <row r="5236" spans="3:5" x14ac:dyDescent="0.25">
      <c r="C5236" s="90" t="s">
        <v>6210</v>
      </c>
      <c r="D5236" s="91">
        <v>14340</v>
      </c>
      <c r="E5236" s="90" t="str">
        <f>IF(D5236=Contact!$M$4,MAX($E$2:E5235)+1,"")</f>
        <v/>
      </c>
    </row>
    <row r="5237" spans="3:5" x14ac:dyDescent="0.25">
      <c r="C5237" s="90" t="s">
        <v>6211</v>
      </c>
      <c r="D5237" s="91">
        <v>14340</v>
      </c>
      <c r="E5237" s="90" t="str">
        <f>IF(D5237=Contact!$M$4,MAX($E$2:E5236)+1,"")</f>
        <v/>
      </c>
    </row>
    <row r="5238" spans="3:5" x14ac:dyDescent="0.25">
      <c r="C5238" s="90" t="s">
        <v>6212</v>
      </c>
      <c r="D5238" s="91">
        <v>14340</v>
      </c>
      <c r="E5238" s="90" t="str">
        <f>IF(D5238=Contact!$M$4,MAX($E$2:E5237)+1,"")</f>
        <v/>
      </c>
    </row>
    <row r="5239" spans="3:5" x14ac:dyDescent="0.25">
      <c r="C5239" s="90" t="s">
        <v>6213</v>
      </c>
      <c r="D5239" s="91">
        <v>14340</v>
      </c>
      <c r="E5239" s="90" t="str">
        <f>IF(D5239=Contact!$M$4,MAX($E$2:E5238)+1,"")</f>
        <v/>
      </c>
    </row>
    <row r="5240" spans="3:5" x14ac:dyDescent="0.25">
      <c r="C5240" s="90" t="s">
        <v>6214</v>
      </c>
      <c r="D5240" s="91">
        <v>14340</v>
      </c>
      <c r="E5240" s="90" t="str">
        <f>IF(D5240=Contact!$M$4,MAX($E$2:E5239)+1,"")</f>
        <v/>
      </c>
    </row>
    <row r="5241" spans="3:5" x14ac:dyDescent="0.25">
      <c r="C5241" s="90" t="s">
        <v>6215</v>
      </c>
      <c r="D5241" s="91">
        <v>14340</v>
      </c>
      <c r="E5241" s="90" t="str">
        <f>IF(D5241=Contact!$M$4,MAX($E$2:E5240)+1,"")</f>
        <v/>
      </c>
    </row>
    <row r="5242" spans="3:5" x14ac:dyDescent="0.25">
      <c r="C5242" s="90" t="s">
        <v>6216</v>
      </c>
      <c r="D5242" s="91">
        <v>14340</v>
      </c>
      <c r="E5242" s="90" t="str">
        <f>IF(D5242=Contact!$M$4,MAX($E$2:E5241)+1,"")</f>
        <v/>
      </c>
    </row>
    <row r="5243" spans="3:5" x14ac:dyDescent="0.25">
      <c r="C5243" s="90" t="s">
        <v>6217</v>
      </c>
      <c r="D5243" s="91">
        <v>14340</v>
      </c>
      <c r="E5243" s="90" t="str">
        <f>IF(D5243=Contact!$M$4,MAX($E$2:E5242)+1,"")</f>
        <v/>
      </c>
    </row>
    <row r="5244" spans="3:5" x14ac:dyDescent="0.25">
      <c r="C5244" s="90" t="s">
        <v>6218</v>
      </c>
      <c r="D5244" s="91">
        <v>14340</v>
      </c>
      <c r="E5244" s="90" t="str">
        <f>IF(D5244=Contact!$M$4,MAX($E$2:E5243)+1,"")</f>
        <v/>
      </c>
    </row>
    <row r="5245" spans="3:5" x14ac:dyDescent="0.25">
      <c r="C5245" s="90" t="s">
        <v>6219</v>
      </c>
      <c r="D5245" s="91">
        <v>14340</v>
      </c>
      <c r="E5245" s="90" t="str">
        <f>IF(D5245=Contact!$M$4,MAX($E$2:E5244)+1,"")</f>
        <v/>
      </c>
    </row>
    <row r="5246" spans="3:5" x14ac:dyDescent="0.25">
      <c r="C5246" s="90" t="s">
        <v>6220</v>
      </c>
      <c r="D5246" s="91">
        <v>14340</v>
      </c>
      <c r="E5246" s="90" t="str">
        <f>IF(D5246=Contact!$M$4,MAX($E$2:E5245)+1,"")</f>
        <v/>
      </c>
    </row>
    <row r="5247" spans="3:5" x14ac:dyDescent="0.25">
      <c r="C5247" s="90" t="s">
        <v>6221</v>
      </c>
      <c r="D5247" s="91">
        <v>14340</v>
      </c>
      <c r="E5247" s="90" t="str">
        <f>IF(D5247=Contact!$M$4,MAX($E$2:E5246)+1,"")</f>
        <v/>
      </c>
    </row>
    <row r="5248" spans="3:5" x14ac:dyDescent="0.25">
      <c r="C5248" s="90" t="s">
        <v>6222</v>
      </c>
      <c r="D5248" s="91">
        <v>14340</v>
      </c>
      <c r="E5248" s="90" t="str">
        <f>IF(D5248=Contact!$M$4,MAX($E$2:E5247)+1,"")</f>
        <v/>
      </c>
    </row>
    <row r="5249" spans="3:5" x14ac:dyDescent="0.25">
      <c r="C5249" s="90" t="s">
        <v>6223</v>
      </c>
      <c r="D5249" s="91">
        <v>14340</v>
      </c>
      <c r="E5249" s="90" t="str">
        <f>IF(D5249=Contact!$M$4,MAX($E$2:E5248)+1,"")</f>
        <v/>
      </c>
    </row>
    <row r="5250" spans="3:5" x14ac:dyDescent="0.25">
      <c r="C5250" s="90" t="s">
        <v>6224</v>
      </c>
      <c r="D5250" s="91">
        <v>14340</v>
      </c>
      <c r="E5250" s="90" t="str">
        <f>IF(D5250=Contact!$M$4,MAX($E$2:E5249)+1,"")</f>
        <v/>
      </c>
    </row>
    <row r="5251" spans="3:5" x14ac:dyDescent="0.25">
      <c r="C5251" s="90" t="s">
        <v>6225</v>
      </c>
      <c r="D5251" s="91">
        <v>14340</v>
      </c>
      <c r="E5251" s="90" t="str">
        <f>IF(D5251=Contact!$M$4,MAX($E$2:E5250)+1,"")</f>
        <v/>
      </c>
    </row>
    <row r="5252" spans="3:5" x14ac:dyDescent="0.25">
      <c r="C5252" s="90" t="s">
        <v>6226</v>
      </c>
      <c r="D5252" s="91">
        <v>14340</v>
      </c>
      <c r="E5252" s="90" t="str">
        <f>IF(D5252=Contact!$M$4,MAX($E$2:E5251)+1,"")</f>
        <v/>
      </c>
    </row>
    <row r="5253" spans="3:5" x14ac:dyDescent="0.25">
      <c r="C5253" s="90" t="s">
        <v>6227</v>
      </c>
      <c r="D5253" s="91">
        <v>14340</v>
      </c>
      <c r="E5253" s="90" t="str">
        <f>IF(D5253=Contact!$M$4,MAX($E$2:E5252)+1,"")</f>
        <v/>
      </c>
    </row>
    <row r="5254" spans="3:5" x14ac:dyDescent="0.25">
      <c r="C5254" s="90" t="s">
        <v>6228</v>
      </c>
      <c r="D5254" s="91">
        <v>14340</v>
      </c>
      <c r="E5254" s="90" t="str">
        <f>IF(D5254=Contact!$M$4,MAX($E$2:E5253)+1,"")</f>
        <v/>
      </c>
    </row>
    <row r="5255" spans="3:5" x14ac:dyDescent="0.25">
      <c r="C5255" s="90" t="s">
        <v>6229</v>
      </c>
      <c r="D5255" s="91">
        <v>14340</v>
      </c>
      <c r="E5255" s="90" t="str">
        <f>IF(D5255=Contact!$M$4,MAX($E$2:E5254)+1,"")</f>
        <v/>
      </c>
    </row>
    <row r="5256" spans="3:5" x14ac:dyDescent="0.25">
      <c r="C5256" s="90" t="s">
        <v>6230</v>
      </c>
      <c r="D5256" s="91">
        <v>14340</v>
      </c>
      <c r="E5256" s="90" t="str">
        <f>IF(D5256=Contact!$M$4,MAX($E$2:E5255)+1,"")</f>
        <v/>
      </c>
    </row>
    <row r="5257" spans="3:5" x14ac:dyDescent="0.25">
      <c r="C5257" s="90" t="s">
        <v>6231</v>
      </c>
      <c r="D5257" s="91">
        <v>14340</v>
      </c>
      <c r="E5257" s="90" t="str">
        <f>IF(D5257=Contact!$M$4,MAX($E$2:E5256)+1,"")</f>
        <v/>
      </c>
    </row>
    <row r="5258" spans="3:5" x14ac:dyDescent="0.25">
      <c r="C5258" s="90" t="s">
        <v>6232</v>
      </c>
      <c r="D5258" s="91">
        <v>14340</v>
      </c>
      <c r="E5258" s="90" t="str">
        <f>IF(D5258=Contact!$M$4,MAX($E$2:E5257)+1,"")</f>
        <v/>
      </c>
    </row>
    <row r="5259" spans="3:5" x14ac:dyDescent="0.25">
      <c r="C5259" s="90" t="s">
        <v>6233</v>
      </c>
      <c r="D5259" s="91">
        <v>14340</v>
      </c>
      <c r="E5259" s="90" t="str">
        <f>IF(D5259=Contact!$M$4,MAX($E$2:E5258)+1,"")</f>
        <v/>
      </c>
    </row>
    <row r="5260" spans="3:5" x14ac:dyDescent="0.25">
      <c r="C5260" s="90" t="s">
        <v>6234</v>
      </c>
      <c r="D5260" s="91">
        <v>14340</v>
      </c>
      <c r="E5260" s="90" t="str">
        <f>IF(D5260=Contact!$M$4,MAX($E$2:E5259)+1,"")</f>
        <v/>
      </c>
    </row>
    <row r="5261" spans="3:5" x14ac:dyDescent="0.25">
      <c r="C5261" s="90" t="s">
        <v>6235</v>
      </c>
      <c r="D5261" s="91">
        <v>14340</v>
      </c>
      <c r="E5261" s="90" t="str">
        <f>IF(D5261=Contact!$M$4,MAX($E$2:E5260)+1,"")</f>
        <v/>
      </c>
    </row>
    <row r="5262" spans="3:5" x14ac:dyDescent="0.25">
      <c r="C5262" s="90" t="s">
        <v>6236</v>
      </c>
      <c r="D5262" s="91">
        <v>14340</v>
      </c>
      <c r="E5262" s="90" t="str">
        <f>IF(D5262=Contact!$M$4,MAX($E$2:E5261)+1,"")</f>
        <v/>
      </c>
    </row>
    <row r="5263" spans="3:5" x14ac:dyDescent="0.25">
      <c r="C5263" s="90" t="s">
        <v>3583</v>
      </c>
      <c r="D5263" s="91">
        <v>14350</v>
      </c>
      <c r="E5263" s="90" t="str">
        <f>IF(D5263=Contact!$M$4,MAX($E$2:E5262)+1,"")</f>
        <v/>
      </c>
    </row>
    <row r="5264" spans="3:5" x14ac:dyDescent="0.25">
      <c r="C5264" s="90" t="s">
        <v>6237</v>
      </c>
      <c r="D5264" s="91">
        <v>14350</v>
      </c>
      <c r="E5264" s="90" t="str">
        <f>IF(D5264=Contact!$M$4,MAX($E$2:E5263)+1,"")</f>
        <v/>
      </c>
    </row>
    <row r="5265" spans="3:5" x14ac:dyDescent="0.25">
      <c r="C5265" s="90" t="s">
        <v>6238</v>
      </c>
      <c r="D5265" s="91">
        <v>14350</v>
      </c>
      <c r="E5265" s="90" t="str">
        <f>IF(D5265=Contact!$M$4,MAX($E$2:E5264)+1,"")</f>
        <v/>
      </c>
    </row>
    <row r="5266" spans="3:5" x14ac:dyDescent="0.25">
      <c r="C5266" s="90" t="s">
        <v>6239</v>
      </c>
      <c r="D5266" s="91">
        <v>14350</v>
      </c>
      <c r="E5266" s="90" t="str">
        <f>IF(D5266=Contact!$M$4,MAX($E$2:E5265)+1,"")</f>
        <v/>
      </c>
    </row>
    <row r="5267" spans="3:5" x14ac:dyDescent="0.25">
      <c r="C5267" s="90" t="s">
        <v>4688</v>
      </c>
      <c r="D5267" s="91">
        <v>14350</v>
      </c>
      <c r="E5267" s="90" t="str">
        <f>IF(D5267=Contact!$M$4,MAX($E$2:E5266)+1,"")</f>
        <v/>
      </c>
    </row>
    <row r="5268" spans="3:5" x14ac:dyDescent="0.25">
      <c r="C5268" s="90" t="s">
        <v>6240</v>
      </c>
      <c r="D5268" s="91">
        <v>14350</v>
      </c>
      <c r="E5268" s="90" t="str">
        <f>IF(D5268=Contact!$M$4,MAX($E$2:E5267)+1,"")</f>
        <v/>
      </c>
    </row>
    <row r="5269" spans="3:5" x14ac:dyDescent="0.25">
      <c r="C5269" s="90" t="s">
        <v>6241</v>
      </c>
      <c r="D5269" s="91">
        <v>14350</v>
      </c>
      <c r="E5269" s="90" t="str">
        <f>IF(D5269=Contact!$M$4,MAX($E$2:E5268)+1,"")</f>
        <v/>
      </c>
    </row>
    <row r="5270" spans="3:5" x14ac:dyDescent="0.25">
      <c r="C5270" s="90" t="s">
        <v>6242</v>
      </c>
      <c r="D5270" s="91">
        <v>14350</v>
      </c>
      <c r="E5270" s="90" t="str">
        <f>IF(D5270=Contact!$M$4,MAX($E$2:E5269)+1,"")</f>
        <v/>
      </c>
    </row>
    <row r="5271" spans="3:5" x14ac:dyDescent="0.25">
      <c r="C5271" s="90" t="s">
        <v>6243</v>
      </c>
      <c r="D5271" s="91">
        <v>14350</v>
      </c>
      <c r="E5271" s="90" t="str">
        <f>IF(D5271=Contact!$M$4,MAX($E$2:E5270)+1,"")</f>
        <v/>
      </c>
    </row>
    <row r="5272" spans="3:5" x14ac:dyDescent="0.25">
      <c r="C5272" s="90" t="s">
        <v>6244</v>
      </c>
      <c r="D5272" s="91">
        <v>14350</v>
      </c>
      <c r="E5272" s="90" t="str">
        <f>IF(D5272=Contact!$M$4,MAX($E$2:E5271)+1,"")</f>
        <v/>
      </c>
    </row>
    <row r="5273" spans="3:5" x14ac:dyDescent="0.25">
      <c r="C5273" s="90" t="s">
        <v>6245</v>
      </c>
      <c r="D5273" s="91">
        <v>14350</v>
      </c>
      <c r="E5273" s="90" t="str">
        <f>IF(D5273=Contact!$M$4,MAX($E$2:E5272)+1,"")</f>
        <v/>
      </c>
    </row>
    <row r="5274" spans="3:5" x14ac:dyDescent="0.25">
      <c r="C5274" s="90" t="s">
        <v>6246</v>
      </c>
      <c r="D5274" s="91">
        <v>14350</v>
      </c>
      <c r="E5274" s="90" t="str">
        <f>IF(D5274=Contact!$M$4,MAX($E$2:E5273)+1,"")</f>
        <v/>
      </c>
    </row>
    <row r="5275" spans="3:5" x14ac:dyDescent="0.25">
      <c r="C5275" s="90" t="s">
        <v>6247</v>
      </c>
      <c r="D5275" s="91">
        <v>14350</v>
      </c>
      <c r="E5275" s="90" t="str">
        <f>IF(D5275=Contact!$M$4,MAX($E$2:E5274)+1,"")</f>
        <v/>
      </c>
    </row>
    <row r="5276" spans="3:5" x14ac:dyDescent="0.25">
      <c r="C5276" s="90" t="s">
        <v>6248</v>
      </c>
      <c r="D5276" s="91">
        <v>14350</v>
      </c>
      <c r="E5276" s="90" t="str">
        <f>IF(D5276=Contact!$M$4,MAX($E$2:E5275)+1,"")</f>
        <v/>
      </c>
    </row>
    <row r="5277" spans="3:5" x14ac:dyDescent="0.25">
      <c r="C5277" s="90" t="s">
        <v>6249</v>
      </c>
      <c r="D5277" s="91">
        <v>14350</v>
      </c>
      <c r="E5277" s="90" t="str">
        <f>IF(D5277=Contact!$M$4,MAX($E$2:E5276)+1,"")</f>
        <v/>
      </c>
    </row>
    <row r="5278" spans="3:5" x14ac:dyDescent="0.25">
      <c r="C5278" s="90" t="s">
        <v>6250</v>
      </c>
      <c r="D5278" s="91">
        <v>14350</v>
      </c>
      <c r="E5278" s="90" t="str">
        <f>IF(D5278=Contact!$M$4,MAX($E$2:E5277)+1,"")</f>
        <v/>
      </c>
    </row>
    <row r="5279" spans="3:5" x14ac:dyDescent="0.25">
      <c r="C5279" s="90" t="s">
        <v>6251</v>
      </c>
      <c r="D5279" s="91">
        <v>14350</v>
      </c>
      <c r="E5279" s="90" t="str">
        <f>IF(D5279=Contact!$M$4,MAX($E$2:E5278)+1,"")</f>
        <v/>
      </c>
    </row>
    <row r="5280" spans="3:5" x14ac:dyDescent="0.25">
      <c r="C5280" s="90" t="s">
        <v>6252</v>
      </c>
      <c r="D5280" s="91">
        <v>14350</v>
      </c>
      <c r="E5280" s="90" t="str">
        <f>IF(D5280=Contact!$M$4,MAX($E$2:E5279)+1,"")</f>
        <v/>
      </c>
    </row>
    <row r="5281" spans="3:5" x14ac:dyDescent="0.25">
      <c r="C5281" s="90" t="s">
        <v>6253</v>
      </c>
      <c r="D5281" s="91">
        <v>14350</v>
      </c>
      <c r="E5281" s="90" t="str">
        <f>IF(D5281=Contact!$M$4,MAX($E$2:E5280)+1,"")</f>
        <v/>
      </c>
    </row>
    <row r="5282" spans="3:5" x14ac:dyDescent="0.25">
      <c r="C5282" s="90" t="s">
        <v>6254</v>
      </c>
      <c r="D5282" s="91">
        <v>14350</v>
      </c>
      <c r="E5282" s="90" t="str">
        <f>IF(D5282=Contact!$M$4,MAX($E$2:E5281)+1,"")</f>
        <v/>
      </c>
    </row>
    <row r="5283" spans="3:5" x14ac:dyDescent="0.25">
      <c r="C5283" s="90" t="s">
        <v>6255</v>
      </c>
      <c r="D5283" s="91">
        <v>14350</v>
      </c>
      <c r="E5283" s="90" t="str">
        <f>IF(D5283=Contact!$M$4,MAX($E$2:E5282)+1,"")</f>
        <v/>
      </c>
    </row>
    <row r="5284" spans="3:5" x14ac:dyDescent="0.25">
      <c r="C5284" s="90" t="s">
        <v>6256</v>
      </c>
      <c r="D5284" s="91">
        <v>14350</v>
      </c>
      <c r="E5284" s="90" t="str">
        <f>IF(D5284=Contact!$M$4,MAX($E$2:E5283)+1,"")</f>
        <v/>
      </c>
    </row>
    <row r="5285" spans="3:5" x14ac:dyDescent="0.25">
      <c r="C5285" s="90" t="s">
        <v>6257</v>
      </c>
      <c r="D5285" s="91">
        <v>14350</v>
      </c>
      <c r="E5285" s="90" t="str">
        <f>IF(D5285=Contact!$M$4,MAX($E$2:E5284)+1,"")</f>
        <v/>
      </c>
    </row>
    <row r="5286" spans="3:5" x14ac:dyDescent="0.25">
      <c r="C5286" s="90" t="s">
        <v>6258</v>
      </c>
      <c r="D5286" s="91">
        <v>14350</v>
      </c>
      <c r="E5286" s="90" t="str">
        <f>IF(D5286=Contact!$M$4,MAX($E$2:E5285)+1,"")</f>
        <v/>
      </c>
    </row>
    <row r="5287" spans="3:5" x14ac:dyDescent="0.25">
      <c r="C5287" s="90" t="s">
        <v>6259</v>
      </c>
      <c r="D5287" s="91">
        <v>14350</v>
      </c>
      <c r="E5287" s="90" t="str">
        <f>IF(D5287=Contact!$M$4,MAX($E$2:E5286)+1,"")</f>
        <v/>
      </c>
    </row>
    <row r="5288" spans="3:5" x14ac:dyDescent="0.25">
      <c r="C5288" s="90" t="s">
        <v>6260</v>
      </c>
      <c r="D5288" s="91">
        <v>14360</v>
      </c>
      <c r="E5288" s="90" t="str">
        <f>IF(D5288=Contact!$M$4,MAX($E$2:E5287)+1,"")</f>
        <v/>
      </c>
    </row>
    <row r="5289" spans="3:5" x14ac:dyDescent="0.25">
      <c r="C5289" s="90" t="s">
        <v>6261</v>
      </c>
      <c r="D5289" s="91">
        <v>14370</v>
      </c>
      <c r="E5289" s="90" t="str">
        <f>IF(D5289=Contact!$M$4,MAX($E$2:E5288)+1,"")</f>
        <v/>
      </c>
    </row>
    <row r="5290" spans="3:5" x14ac:dyDescent="0.25">
      <c r="C5290" s="90" t="s">
        <v>6262</v>
      </c>
      <c r="D5290" s="91">
        <v>14370</v>
      </c>
      <c r="E5290" s="90" t="str">
        <f>IF(D5290=Contact!$M$4,MAX($E$2:E5289)+1,"")</f>
        <v/>
      </c>
    </row>
    <row r="5291" spans="3:5" x14ac:dyDescent="0.25">
      <c r="C5291" s="90" t="s">
        <v>6263</v>
      </c>
      <c r="D5291" s="91">
        <v>14370</v>
      </c>
      <c r="E5291" s="90" t="str">
        <f>IF(D5291=Contact!$M$4,MAX($E$2:E5290)+1,"")</f>
        <v/>
      </c>
    </row>
    <row r="5292" spans="3:5" x14ac:dyDescent="0.25">
      <c r="C5292" s="90" t="s">
        <v>2545</v>
      </c>
      <c r="D5292" s="91">
        <v>14370</v>
      </c>
      <c r="E5292" s="90" t="str">
        <f>IF(D5292=Contact!$M$4,MAX($E$2:E5291)+1,"")</f>
        <v/>
      </c>
    </row>
    <row r="5293" spans="3:5" x14ac:dyDescent="0.25">
      <c r="C5293" s="90" t="s">
        <v>6264</v>
      </c>
      <c r="D5293" s="91">
        <v>14370</v>
      </c>
      <c r="E5293" s="90" t="str">
        <f>IF(D5293=Contact!$M$4,MAX($E$2:E5292)+1,"")</f>
        <v/>
      </c>
    </row>
    <row r="5294" spans="3:5" x14ac:dyDescent="0.25">
      <c r="C5294" s="90" t="s">
        <v>6265</v>
      </c>
      <c r="D5294" s="91">
        <v>14370</v>
      </c>
      <c r="E5294" s="90" t="str">
        <f>IF(D5294=Contact!$M$4,MAX($E$2:E5293)+1,"")</f>
        <v/>
      </c>
    </row>
    <row r="5295" spans="3:5" x14ac:dyDescent="0.25">
      <c r="C5295" s="90" t="s">
        <v>6266</v>
      </c>
      <c r="D5295" s="91">
        <v>14370</v>
      </c>
      <c r="E5295" s="90" t="str">
        <f>IF(D5295=Contact!$M$4,MAX($E$2:E5294)+1,"")</f>
        <v/>
      </c>
    </row>
    <row r="5296" spans="3:5" x14ac:dyDescent="0.25">
      <c r="C5296" s="90" t="s">
        <v>6267</v>
      </c>
      <c r="D5296" s="91">
        <v>14370</v>
      </c>
      <c r="E5296" s="90" t="str">
        <f>IF(D5296=Contact!$M$4,MAX($E$2:E5295)+1,"")</f>
        <v/>
      </c>
    </row>
    <row r="5297" spans="3:5" x14ac:dyDescent="0.25">
      <c r="C5297" s="90" t="s">
        <v>6268</v>
      </c>
      <c r="D5297" s="91">
        <v>14370</v>
      </c>
      <c r="E5297" s="90" t="str">
        <f>IF(D5297=Contact!$M$4,MAX($E$2:E5296)+1,"")</f>
        <v/>
      </c>
    </row>
    <row r="5298" spans="3:5" x14ac:dyDescent="0.25">
      <c r="C5298" s="90" t="s">
        <v>6269</v>
      </c>
      <c r="D5298" s="91">
        <v>14370</v>
      </c>
      <c r="E5298" s="90" t="str">
        <f>IF(D5298=Contact!$M$4,MAX($E$2:E5297)+1,"")</f>
        <v/>
      </c>
    </row>
    <row r="5299" spans="3:5" x14ac:dyDescent="0.25">
      <c r="C5299" s="90" t="s">
        <v>6270</v>
      </c>
      <c r="D5299" s="91">
        <v>14370</v>
      </c>
      <c r="E5299" s="90" t="str">
        <f>IF(D5299=Contact!$M$4,MAX($E$2:E5298)+1,"")</f>
        <v/>
      </c>
    </row>
    <row r="5300" spans="3:5" x14ac:dyDescent="0.25">
      <c r="C5300" s="90" t="s">
        <v>6271</v>
      </c>
      <c r="D5300" s="91">
        <v>14370</v>
      </c>
      <c r="E5300" s="90" t="str">
        <f>IF(D5300=Contact!$M$4,MAX($E$2:E5299)+1,"")</f>
        <v/>
      </c>
    </row>
    <row r="5301" spans="3:5" x14ac:dyDescent="0.25">
      <c r="C5301" s="90" t="s">
        <v>6272</v>
      </c>
      <c r="D5301" s="91">
        <v>14380</v>
      </c>
      <c r="E5301" s="90" t="str">
        <f>IF(D5301=Contact!$M$4,MAX($E$2:E5300)+1,"")</f>
        <v/>
      </c>
    </row>
    <row r="5302" spans="3:5" x14ac:dyDescent="0.25">
      <c r="C5302" s="90" t="s">
        <v>6273</v>
      </c>
      <c r="D5302" s="91">
        <v>14380</v>
      </c>
      <c r="E5302" s="90" t="str">
        <f>IF(D5302=Contact!$M$4,MAX($E$2:E5301)+1,"")</f>
        <v/>
      </c>
    </row>
    <row r="5303" spans="3:5" x14ac:dyDescent="0.25">
      <c r="C5303" s="90" t="s">
        <v>6274</v>
      </c>
      <c r="D5303" s="91">
        <v>14380</v>
      </c>
      <c r="E5303" s="90" t="str">
        <f>IF(D5303=Contact!$M$4,MAX($E$2:E5302)+1,"")</f>
        <v/>
      </c>
    </row>
    <row r="5304" spans="3:5" x14ac:dyDescent="0.25">
      <c r="C5304" s="90" t="s">
        <v>6275</v>
      </c>
      <c r="D5304" s="91">
        <v>14380</v>
      </c>
      <c r="E5304" s="90" t="str">
        <f>IF(D5304=Contact!$M$4,MAX($E$2:E5303)+1,"")</f>
        <v/>
      </c>
    </row>
    <row r="5305" spans="3:5" x14ac:dyDescent="0.25">
      <c r="C5305" s="90" t="s">
        <v>6276</v>
      </c>
      <c r="D5305" s="91">
        <v>14380</v>
      </c>
      <c r="E5305" s="90" t="str">
        <f>IF(D5305=Contact!$M$4,MAX($E$2:E5304)+1,"")</f>
        <v/>
      </c>
    </row>
    <row r="5306" spans="3:5" x14ac:dyDescent="0.25">
      <c r="C5306" s="90" t="s">
        <v>6277</v>
      </c>
      <c r="D5306" s="91">
        <v>14380</v>
      </c>
      <c r="E5306" s="90" t="str">
        <f>IF(D5306=Contact!$M$4,MAX($E$2:E5305)+1,"")</f>
        <v/>
      </c>
    </row>
    <row r="5307" spans="3:5" x14ac:dyDescent="0.25">
      <c r="C5307" s="90" t="s">
        <v>6278</v>
      </c>
      <c r="D5307" s="91">
        <v>14380</v>
      </c>
      <c r="E5307" s="90" t="str">
        <f>IF(D5307=Contact!$M$4,MAX($E$2:E5306)+1,"")</f>
        <v/>
      </c>
    </row>
    <row r="5308" spans="3:5" x14ac:dyDescent="0.25">
      <c r="C5308" s="90" t="s">
        <v>6279</v>
      </c>
      <c r="D5308" s="91">
        <v>14380</v>
      </c>
      <c r="E5308" s="90" t="str">
        <f>IF(D5308=Contact!$M$4,MAX($E$2:E5307)+1,"")</f>
        <v/>
      </c>
    </row>
    <row r="5309" spans="3:5" x14ac:dyDescent="0.25">
      <c r="C5309" s="90" t="s">
        <v>6280</v>
      </c>
      <c r="D5309" s="91">
        <v>14380</v>
      </c>
      <c r="E5309" s="90" t="str">
        <f>IF(D5309=Contact!$M$4,MAX($E$2:E5308)+1,"")</f>
        <v/>
      </c>
    </row>
    <row r="5310" spans="3:5" x14ac:dyDescent="0.25">
      <c r="C5310" s="90" t="s">
        <v>6281</v>
      </c>
      <c r="D5310" s="91">
        <v>14380</v>
      </c>
      <c r="E5310" s="90" t="str">
        <f>IF(D5310=Contact!$M$4,MAX($E$2:E5309)+1,"")</f>
        <v/>
      </c>
    </row>
    <row r="5311" spans="3:5" x14ac:dyDescent="0.25">
      <c r="C5311" s="90" t="s">
        <v>6282</v>
      </c>
      <c r="D5311" s="91">
        <v>14380</v>
      </c>
      <c r="E5311" s="90" t="str">
        <f>IF(D5311=Contact!$M$4,MAX($E$2:E5310)+1,"")</f>
        <v/>
      </c>
    </row>
    <row r="5312" spans="3:5" x14ac:dyDescent="0.25">
      <c r="C5312" s="90" t="s">
        <v>6283</v>
      </c>
      <c r="D5312" s="91">
        <v>14380</v>
      </c>
      <c r="E5312" s="90" t="str">
        <f>IF(D5312=Contact!$M$4,MAX($E$2:E5311)+1,"")</f>
        <v/>
      </c>
    </row>
    <row r="5313" spans="3:5" x14ac:dyDescent="0.25">
      <c r="C5313" s="90" t="s">
        <v>6284</v>
      </c>
      <c r="D5313" s="91">
        <v>14380</v>
      </c>
      <c r="E5313" s="90" t="str">
        <f>IF(D5313=Contact!$M$4,MAX($E$2:E5312)+1,"")</f>
        <v/>
      </c>
    </row>
    <row r="5314" spans="3:5" x14ac:dyDescent="0.25">
      <c r="C5314" s="90" t="s">
        <v>6285</v>
      </c>
      <c r="D5314" s="91">
        <v>14380</v>
      </c>
      <c r="E5314" s="90" t="str">
        <f>IF(D5314=Contact!$M$4,MAX($E$2:E5313)+1,"")</f>
        <v/>
      </c>
    </row>
    <row r="5315" spans="3:5" x14ac:dyDescent="0.25">
      <c r="C5315" s="90" t="s">
        <v>6286</v>
      </c>
      <c r="D5315" s="91">
        <v>14380</v>
      </c>
      <c r="E5315" s="90" t="str">
        <f>IF(D5315=Contact!$M$4,MAX($E$2:E5314)+1,"")</f>
        <v/>
      </c>
    </row>
    <row r="5316" spans="3:5" x14ac:dyDescent="0.25">
      <c r="C5316" s="90" t="s">
        <v>6287</v>
      </c>
      <c r="D5316" s="91">
        <v>14380</v>
      </c>
      <c r="E5316" s="90" t="str">
        <f>IF(D5316=Contact!$M$4,MAX($E$2:E5315)+1,"")</f>
        <v/>
      </c>
    </row>
    <row r="5317" spans="3:5" x14ac:dyDescent="0.25">
      <c r="C5317" s="90" t="s">
        <v>6288</v>
      </c>
      <c r="D5317" s="91">
        <v>14380</v>
      </c>
      <c r="E5317" s="90" t="str">
        <f>IF(D5317=Contact!$M$4,MAX($E$2:E5316)+1,"")</f>
        <v/>
      </c>
    </row>
    <row r="5318" spans="3:5" x14ac:dyDescent="0.25">
      <c r="C5318" s="90" t="s">
        <v>6289</v>
      </c>
      <c r="D5318" s="91">
        <v>14380</v>
      </c>
      <c r="E5318" s="90" t="str">
        <f>IF(D5318=Contact!$M$4,MAX($E$2:E5317)+1,"")</f>
        <v/>
      </c>
    </row>
    <row r="5319" spans="3:5" x14ac:dyDescent="0.25">
      <c r="C5319" s="90" t="s">
        <v>6290</v>
      </c>
      <c r="D5319" s="91">
        <v>14380</v>
      </c>
      <c r="E5319" s="90" t="str">
        <f>IF(D5319=Contact!$M$4,MAX($E$2:E5318)+1,"")</f>
        <v/>
      </c>
    </row>
    <row r="5320" spans="3:5" x14ac:dyDescent="0.25">
      <c r="C5320" s="90" t="s">
        <v>6291</v>
      </c>
      <c r="D5320" s="91">
        <v>14390</v>
      </c>
      <c r="E5320" s="90" t="str">
        <f>IF(D5320=Contact!$M$4,MAX($E$2:E5319)+1,"")</f>
        <v/>
      </c>
    </row>
    <row r="5321" spans="3:5" x14ac:dyDescent="0.25">
      <c r="C5321" s="90" t="s">
        <v>6292</v>
      </c>
      <c r="D5321" s="91">
        <v>14390</v>
      </c>
      <c r="E5321" s="90" t="str">
        <f>IF(D5321=Contact!$M$4,MAX($E$2:E5320)+1,"")</f>
        <v/>
      </c>
    </row>
    <row r="5322" spans="3:5" x14ac:dyDescent="0.25">
      <c r="C5322" s="90" t="s">
        <v>6293</v>
      </c>
      <c r="D5322" s="91">
        <v>14390</v>
      </c>
      <c r="E5322" s="90" t="str">
        <f>IF(D5322=Contact!$M$4,MAX($E$2:E5321)+1,"")</f>
        <v/>
      </c>
    </row>
    <row r="5323" spans="3:5" x14ac:dyDescent="0.25">
      <c r="C5323" s="90" t="s">
        <v>6294</v>
      </c>
      <c r="D5323" s="91">
        <v>14400</v>
      </c>
      <c r="E5323" s="90" t="str">
        <f>IF(D5323=Contact!$M$4,MAX($E$2:E5322)+1,"")</f>
        <v/>
      </c>
    </row>
    <row r="5324" spans="3:5" x14ac:dyDescent="0.25">
      <c r="C5324" s="90" t="s">
        <v>6295</v>
      </c>
      <c r="D5324" s="91">
        <v>14400</v>
      </c>
      <c r="E5324" s="90" t="str">
        <f>IF(D5324=Contact!$M$4,MAX($E$2:E5323)+1,"")</f>
        <v/>
      </c>
    </row>
    <row r="5325" spans="3:5" x14ac:dyDescent="0.25">
      <c r="C5325" s="90" t="s">
        <v>6296</v>
      </c>
      <c r="D5325" s="91">
        <v>14400</v>
      </c>
      <c r="E5325" s="90" t="str">
        <f>IF(D5325=Contact!$M$4,MAX($E$2:E5324)+1,"")</f>
        <v/>
      </c>
    </row>
    <row r="5326" spans="3:5" x14ac:dyDescent="0.25">
      <c r="C5326" s="90" t="s">
        <v>6297</v>
      </c>
      <c r="D5326" s="91">
        <v>14400</v>
      </c>
      <c r="E5326" s="90" t="str">
        <f>IF(D5326=Contact!$M$4,MAX($E$2:E5325)+1,"")</f>
        <v/>
      </c>
    </row>
    <row r="5327" spans="3:5" x14ac:dyDescent="0.25">
      <c r="C5327" s="90" t="s">
        <v>6298</v>
      </c>
      <c r="D5327" s="91">
        <v>14400</v>
      </c>
      <c r="E5327" s="90" t="str">
        <f>IF(D5327=Contact!$M$4,MAX($E$2:E5326)+1,"")</f>
        <v/>
      </c>
    </row>
    <row r="5328" spans="3:5" x14ac:dyDescent="0.25">
      <c r="C5328" s="90" t="s">
        <v>6299</v>
      </c>
      <c r="D5328" s="91">
        <v>14400</v>
      </c>
      <c r="E5328" s="90" t="str">
        <f>IF(D5328=Contact!$M$4,MAX($E$2:E5327)+1,"")</f>
        <v/>
      </c>
    </row>
    <row r="5329" spans="3:5" x14ac:dyDescent="0.25">
      <c r="C5329" s="90" t="s">
        <v>6300</v>
      </c>
      <c r="D5329" s="91">
        <v>14400</v>
      </c>
      <c r="E5329" s="90" t="str">
        <f>IF(D5329=Contact!$M$4,MAX($E$2:E5328)+1,"")</f>
        <v/>
      </c>
    </row>
    <row r="5330" spans="3:5" x14ac:dyDescent="0.25">
      <c r="C5330" s="90" t="s">
        <v>6301</v>
      </c>
      <c r="D5330" s="91">
        <v>14400</v>
      </c>
      <c r="E5330" s="90" t="str">
        <f>IF(D5330=Contact!$M$4,MAX($E$2:E5329)+1,"")</f>
        <v/>
      </c>
    </row>
    <row r="5331" spans="3:5" x14ac:dyDescent="0.25">
      <c r="C5331" s="90" t="s">
        <v>6302</v>
      </c>
      <c r="D5331" s="91">
        <v>14400</v>
      </c>
      <c r="E5331" s="90" t="str">
        <f>IF(D5331=Contact!$M$4,MAX($E$2:E5330)+1,"")</f>
        <v/>
      </c>
    </row>
    <row r="5332" spans="3:5" x14ac:dyDescent="0.25">
      <c r="C5332" s="90" t="s">
        <v>6303</v>
      </c>
      <c r="D5332" s="91">
        <v>14400</v>
      </c>
      <c r="E5332" s="90" t="str">
        <f>IF(D5332=Contact!$M$4,MAX($E$2:E5331)+1,"")</f>
        <v/>
      </c>
    </row>
    <row r="5333" spans="3:5" x14ac:dyDescent="0.25">
      <c r="C5333" s="90" t="s">
        <v>6304</v>
      </c>
      <c r="D5333" s="91">
        <v>14400</v>
      </c>
      <c r="E5333" s="90" t="str">
        <f>IF(D5333=Contact!$M$4,MAX($E$2:E5332)+1,"")</f>
        <v/>
      </c>
    </row>
    <row r="5334" spans="3:5" x14ac:dyDescent="0.25">
      <c r="C5334" s="90" t="s">
        <v>6305</v>
      </c>
      <c r="D5334" s="91">
        <v>14400</v>
      </c>
      <c r="E5334" s="90" t="str">
        <f>IF(D5334=Contact!$M$4,MAX($E$2:E5333)+1,"")</f>
        <v/>
      </c>
    </row>
    <row r="5335" spans="3:5" x14ac:dyDescent="0.25">
      <c r="C5335" s="90" t="s">
        <v>6306</v>
      </c>
      <c r="D5335" s="91">
        <v>14400</v>
      </c>
      <c r="E5335" s="90" t="str">
        <f>IF(D5335=Contact!$M$4,MAX($E$2:E5334)+1,"")</f>
        <v/>
      </c>
    </row>
    <row r="5336" spans="3:5" x14ac:dyDescent="0.25">
      <c r="C5336" s="90" t="s">
        <v>6307</v>
      </c>
      <c r="D5336" s="91">
        <v>14400</v>
      </c>
      <c r="E5336" s="90" t="str">
        <f>IF(D5336=Contact!$M$4,MAX($E$2:E5335)+1,"")</f>
        <v/>
      </c>
    </row>
    <row r="5337" spans="3:5" x14ac:dyDescent="0.25">
      <c r="C5337" s="90" t="s">
        <v>6308</v>
      </c>
      <c r="D5337" s="91">
        <v>14400</v>
      </c>
      <c r="E5337" s="90" t="str">
        <f>IF(D5337=Contact!$M$4,MAX($E$2:E5336)+1,"")</f>
        <v/>
      </c>
    </row>
    <row r="5338" spans="3:5" x14ac:dyDescent="0.25">
      <c r="C5338" s="90" t="s">
        <v>5185</v>
      </c>
      <c r="D5338" s="91">
        <v>14400</v>
      </c>
      <c r="E5338" s="90" t="str">
        <f>IF(D5338=Contact!$M$4,MAX($E$2:E5337)+1,"")</f>
        <v/>
      </c>
    </row>
    <row r="5339" spans="3:5" x14ac:dyDescent="0.25">
      <c r="C5339" s="90" t="s">
        <v>6309</v>
      </c>
      <c r="D5339" s="91">
        <v>14400</v>
      </c>
      <c r="E5339" s="90" t="str">
        <f>IF(D5339=Contact!$M$4,MAX($E$2:E5338)+1,"")</f>
        <v/>
      </c>
    </row>
    <row r="5340" spans="3:5" x14ac:dyDescent="0.25">
      <c r="C5340" s="90" t="s">
        <v>6310</v>
      </c>
      <c r="D5340" s="91">
        <v>14400</v>
      </c>
      <c r="E5340" s="90" t="str">
        <f>IF(D5340=Contact!$M$4,MAX($E$2:E5339)+1,"")</f>
        <v/>
      </c>
    </row>
    <row r="5341" spans="3:5" x14ac:dyDescent="0.25">
      <c r="C5341" s="90" t="s">
        <v>6311</v>
      </c>
      <c r="D5341" s="91">
        <v>14400</v>
      </c>
      <c r="E5341" s="90" t="str">
        <f>IF(D5341=Contact!$M$4,MAX($E$2:E5340)+1,"")</f>
        <v/>
      </c>
    </row>
    <row r="5342" spans="3:5" x14ac:dyDescent="0.25">
      <c r="C5342" s="90" t="s">
        <v>6312</v>
      </c>
      <c r="D5342" s="91">
        <v>14400</v>
      </c>
      <c r="E5342" s="90" t="str">
        <f>IF(D5342=Contact!$M$4,MAX($E$2:E5341)+1,"")</f>
        <v/>
      </c>
    </row>
    <row r="5343" spans="3:5" x14ac:dyDescent="0.25">
      <c r="C5343" s="90" t="s">
        <v>6313</v>
      </c>
      <c r="D5343" s="91">
        <v>14400</v>
      </c>
      <c r="E5343" s="90" t="str">
        <f>IF(D5343=Contact!$M$4,MAX($E$2:E5342)+1,"")</f>
        <v/>
      </c>
    </row>
    <row r="5344" spans="3:5" x14ac:dyDescent="0.25">
      <c r="C5344" s="90" t="s">
        <v>6314</v>
      </c>
      <c r="D5344" s="91">
        <v>14400</v>
      </c>
      <c r="E5344" s="90" t="str">
        <f>IF(D5344=Contact!$M$4,MAX($E$2:E5343)+1,"")</f>
        <v/>
      </c>
    </row>
    <row r="5345" spans="3:5" x14ac:dyDescent="0.25">
      <c r="C5345" s="90" t="s">
        <v>6315</v>
      </c>
      <c r="D5345" s="91">
        <v>14400</v>
      </c>
      <c r="E5345" s="90" t="str">
        <f>IF(D5345=Contact!$M$4,MAX($E$2:E5344)+1,"")</f>
        <v/>
      </c>
    </row>
    <row r="5346" spans="3:5" x14ac:dyDescent="0.25">
      <c r="C5346" s="90" t="s">
        <v>6316</v>
      </c>
      <c r="D5346" s="91">
        <v>14400</v>
      </c>
      <c r="E5346" s="90" t="str">
        <f>IF(D5346=Contact!$M$4,MAX($E$2:E5345)+1,"")</f>
        <v/>
      </c>
    </row>
    <row r="5347" spans="3:5" x14ac:dyDescent="0.25">
      <c r="C5347" s="90" t="s">
        <v>6317</v>
      </c>
      <c r="D5347" s="91">
        <v>14400</v>
      </c>
      <c r="E5347" s="90" t="str">
        <f>IF(D5347=Contact!$M$4,MAX($E$2:E5346)+1,"")</f>
        <v/>
      </c>
    </row>
    <row r="5348" spans="3:5" x14ac:dyDescent="0.25">
      <c r="C5348" s="90" t="s">
        <v>6318</v>
      </c>
      <c r="D5348" s="91">
        <v>14400</v>
      </c>
      <c r="E5348" s="90" t="str">
        <f>IF(D5348=Contact!$M$4,MAX($E$2:E5347)+1,"")</f>
        <v/>
      </c>
    </row>
    <row r="5349" spans="3:5" x14ac:dyDescent="0.25">
      <c r="C5349" s="90" t="s">
        <v>6319</v>
      </c>
      <c r="D5349" s="91">
        <v>14400</v>
      </c>
      <c r="E5349" s="90" t="str">
        <f>IF(D5349=Contact!$M$4,MAX($E$2:E5348)+1,"")</f>
        <v/>
      </c>
    </row>
    <row r="5350" spans="3:5" x14ac:dyDescent="0.25">
      <c r="C5350" s="90" t="s">
        <v>6320</v>
      </c>
      <c r="D5350" s="91">
        <v>14400</v>
      </c>
      <c r="E5350" s="90" t="str">
        <f>IF(D5350=Contact!$M$4,MAX($E$2:E5349)+1,"")</f>
        <v/>
      </c>
    </row>
    <row r="5351" spans="3:5" x14ac:dyDescent="0.25">
      <c r="C5351" s="90" t="s">
        <v>6321</v>
      </c>
      <c r="D5351" s="91">
        <v>14400</v>
      </c>
      <c r="E5351" s="90" t="str">
        <f>IF(D5351=Contact!$M$4,MAX($E$2:E5350)+1,"")</f>
        <v/>
      </c>
    </row>
    <row r="5352" spans="3:5" x14ac:dyDescent="0.25">
      <c r="C5352" s="90" t="s">
        <v>6322</v>
      </c>
      <c r="D5352" s="91">
        <v>14400</v>
      </c>
      <c r="E5352" s="90" t="str">
        <f>IF(D5352=Contact!$M$4,MAX($E$2:E5351)+1,"")</f>
        <v/>
      </c>
    </row>
    <row r="5353" spans="3:5" x14ac:dyDescent="0.25">
      <c r="C5353" s="90" t="s">
        <v>6323</v>
      </c>
      <c r="D5353" s="91">
        <v>14400</v>
      </c>
      <c r="E5353" s="90" t="str">
        <f>IF(D5353=Contact!$M$4,MAX($E$2:E5352)+1,"")</f>
        <v/>
      </c>
    </row>
    <row r="5354" spans="3:5" x14ac:dyDescent="0.25">
      <c r="C5354" s="90" t="s">
        <v>6324</v>
      </c>
      <c r="D5354" s="91">
        <v>14400</v>
      </c>
      <c r="E5354" s="90" t="str">
        <f>IF(D5354=Contact!$M$4,MAX($E$2:E5353)+1,"")</f>
        <v/>
      </c>
    </row>
    <row r="5355" spans="3:5" x14ac:dyDescent="0.25">
      <c r="C5355" s="90" t="s">
        <v>6325</v>
      </c>
      <c r="D5355" s="91">
        <v>14410</v>
      </c>
      <c r="E5355" s="90" t="str">
        <f>IF(D5355=Contact!$M$4,MAX($E$2:E5354)+1,"")</f>
        <v/>
      </c>
    </row>
    <row r="5356" spans="3:5" x14ac:dyDescent="0.25">
      <c r="C5356" s="90" t="s">
        <v>6326</v>
      </c>
      <c r="D5356" s="91">
        <v>14410</v>
      </c>
      <c r="E5356" s="90" t="str">
        <f>IF(D5356=Contact!$M$4,MAX($E$2:E5355)+1,"")</f>
        <v/>
      </c>
    </row>
    <row r="5357" spans="3:5" x14ac:dyDescent="0.25">
      <c r="C5357" s="90" t="s">
        <v>6327</v>
      </c>
      <c r="D5357" s="91">
        <v>14410</v>
      </c>
      <c r="E5357" s="90" t="str">
        <f>IF(D5357=Contact!$M$4,MAX($E$2:E5356)+1,"")</f>
        <v/>
      </c>
    </row>
    <row r="5358" spans="3:5" x14ac:dyDescent="0.25">
      <c r="C5358" s="90" t="s">
        <v>6328</v>
      </c>
      <c r="D5358" s="91">
        <v>14410</v>
      </c>
      <c r="E5358" s="90" t="str">
        <f>IF(D5358=Contact!$M$4,MAX($E$2:E5357)+1,"")</f>
        <v/>
      </c>
    </row>
    <row r="5359" spans="3:5" x14ac:dyDescent="0.25">
      <c r="C5359" s="90" t="s">
        <v>6329</v>
      </c>
      <c r="D5359" s="91">
        <v>14410</v>
      </c>
      <c r="E5359" s="90" t="str">
        <f>IF(D5359=Contact!$M$4,MAX($E$2:E5358)+1,"")</f>
        <v/>
      </c>
    </row>
    <row r="5360" spans="3:5" x14ac:dyDescent="0.25">
      <c r="C5360" s="90" t="s">
        <v>6330</v>
      </c>
      <c r="D5360" s="91">
        <v>14410</v>
      </c>
      <c r="E5360" s="90" t="str">
        <f>IF(D5360=Contact!$M$4,MAX($E$2:E5359)+1,"")</f>
        <v/>
      </c>
    </row>
    <row r="5361" spans="3:5" x14ac:dyDescent="0.25">
      <c r="C5361" s="90" t="s">
        <v>6331</v>
      </c>
      <c r="D5361" s="91">
        <v>14410</v>
      </c>
      <c r="E5361" s="90" t="str">
        <f>IF(D5361=Contact!$M$4,MAX($E$2:E5360)+1,"")</f>
        <v/>
      </c>
    </row>
    <row r="5362" spans="3:5" x14ac:dyDescent="0.25">
      <c r="C5362" s="90" t="s">
        <v>6332</v>
      </c>
      <c r="D5362" s="91">
        <v>14410</v>
      </c>
      <c r="E5362" s="90" t="str">
        <f>IF(D5362=Contact!$M$4,MAX($E$2:E5361)+1,"")</f>
        <v/>
      </c>
    </row>
    <row r="5363" spans="3:5" x14ac:dyDescent="0.25">
      <c r="C5363" s="90" t="s">
        <v>6333</v>
      </c>
      <c r="D5363" s="91">
        <v>14410</v>
      </c>
      <c r="E5363" s="90" t="str">
        <f>IF(D5363=Contact!$M$4,MAX($E$2:E5362)+1,"")</f>
        <v/>
      </c>
    </row>
    <row r="5364" spans="3:5" x14ac:dyDescent="0.25">
      <c r="C5364" s="90" t="s">
        <v>6334</v>
      </c>
      <c r="D5364" s="91">
        <v>14410</v>
      </c>
      <c r="E5364" s="90" t="str">
        <f>IF(D5364=Contact!$M$4,MAX($E$2:E5363)+1,"")</f>
        <v/>
      </c>
    </row>
    <row r="5365" spans="3:5" x14ac:dyDescent="0.25">
      <c r="C5365" s="90" t="s">
        <v>6335</v>
      </c>
      <c r="D5365" s="91">
        <v>14410</v>
      </c>
      <c r="E5365" s="90" t="str">
        <f>IF(D5365=Contact!$M$4,MAX($E$2:E5364)+1,"")</f>
        <v/>
      </c>
    </row>
    <row r="5366" spans="3:5" x14ac:dyDescent="0.25">
      <c r="C5366" s="90" t="s">
        <v>6336</v>
      </c>
      <c r="D5366" s="91">
        <v>14420</v>
      </c>
      <c r="E5366" s="90" t="str">
        <f>IF(D5366=Contact!$M$4,MAX($E$2:E5365)+1,"")</f>
        <v/>
      </c>
    </row>
    <row r="5367" spans="3:5" x14ac:dyDescent="0.25">
      <c r="C5367" s="90" t="s">
        <v>6337</v>
      </c>
      <c r="D5367" s="91">
        <v>14420</v>
      </c>
      <c r="E5367" s="90" t="str">
        <f>IF(D5367=Contact!$M$4,MAX($E$2:E5366)+1,"")</f>
        <v/>
      </c>
    </row>
    <row r="5368" spans="3:5" x14ac:dyDescent="0.25">
      <c r="C5368" s="90" t="s">
        <v>6338</v>
      </c>
      <c r="D5368" s="91">
        <v>14420</v>
      </c>
      <c r="E5368" s="90" t="str">
        <f>IF(D5368=Contact!$M$4,MAX($E$2:E5367)+1,"")</f>
        <v/>
      </c>
    </row>
    <row r="5369" spans="3:5" x14ac:dyDescent="0.25">
      <c r="C5369" s="90" t="s">
        <v>6339</v>
      </c>
      <c r="D5369" s="91">
        <v>14420</v>
      </c>
      <c r="E5369" s="90" t="str">
        <f>IF(D5369=Contact!$M$4,MAX($E$2:E5368)+1,"")</f>
        <v/>
      </c>
    </row>
    <row r="5370" spans="3:5" x14ac:dyDescent="0.25">
      <c r="C5370" s="90" t="s">
        <v>6340</v>
      </c>
      <c r="D5370" s="91">
        <v>14420</v>
      </c>
      <c r="E5370" s="90" t="str">
        <f>IF(D5370=Contact!$M$4,MAX($E$2:E5369)+1,"")</f>
        <v/>
      </c>
    </row>
    <row r="5371" spans="3:5" x14ac:dyDescent="0.25">
      <c r="C5371" s="90" t="s">
        <v>6341</v>
      </c>
      <c r="D5371" s="91">
        <v>14430</v>
      </c>
      <c r="E5371" s="90" t="str">
        <f>IF(D5371=Contact!$M$4,MAX($E$2:E5370)+1,"")</f>
        <v/>
      </c>
    </row>
    <row r="5372" spans="3:5" x14ac:dyDescent="0.25">
      <c r="C5372" s="90" t="s">
        <v>6342</v>
      </c>
      <c r="D5372" s="91">
        <v>14430</v>
      </c>
      <c r="E5372" s="90" t="str">
        <f>IF(D5372=Contact!$M$4,MAX($E$2:E5371)+1,"")</f>
        <v/>
      </c>
    </row>
    <row r="5373" spans="3:5" x14ac:dyDescent="0.25">
      <c r="C5373" s="90" t="s">
        <v>6343</v>
      </c>
      <c r="D5373" s="91">
        <v>14430</v>
      </c>
      <c r="E5373" s="90" t="str">
        <f>IF(D5373=Contact!$M$4,MAX($E$2:E5372)+1,"")</f>
        <v/>
      </c>
    </row>
    <row r="5374" spans="3:5" x14ac:dyDescent="0.25">
      <c r="C5374" s="90" t="s">
        <v>6344</v>
      </c>
      <c r="D5374" s="91">
        <v>14430</v>
      </c>
      <c r="E5374" s="90" t="str">
        <f>IF(D5374=Contact!$M$4,MAX($E$2:E5373)+1,"")</f>
        <v/>
      </c>
    </row>
    <row r="5375" spans="3:5" x14ac:dyDescent="0.25">
      <c r="C5375" s="90" t="s">
        <v>6345</v>
      </c>
      <c r="D5375" s="91">
        <v>14430</v>
      </c>
      <c r="E5375" s="90" t="str">
        <f>IF(D5375=Contact!$M$4,MAX($E$2:E5374)+1,"")</f>
        <v/>
      </c>
    </row>
    <row r="5376" spans="3:5" x14ac:dyDescent="0.25">
      <c r="C5376" s="90" t="s">
        <v>6346</v>
      </c>
      <c r="D5376" s="91">
        <v>14430</v>
      </c>
      <c r="E5376" s="90" t="str">
        <f>IF(D5376=Contact!$M$4,MAX($E$2:E5375)+1,"")</f>
        <v/>
      </c>
    </row>
    <row r="5377" spans="3:5" x14ac:dyDescent="0.25">
      <c r="C5377" s="90" t="s">
        <v>6347</v>
      </c>
      <c r="D5377" s="91">
        <v>14430</v>
      </c>
      <c r="E5377" s="90" t="str">
        <f>IF(D5377=Contact!$M$4,MAX($E$2:E5376)+1,"")</f>
        <v/>
      </c>
    </row>
    <row r="5378" spans="3:5" x14ac:dyDescent="0.25">
      <c r="C5378" s="90" t="s">
        <v>6348</v>
      </c>
      <c r="D5378" s="91">
        <v>14430</v>
      </c>
      <c r="E5378" s="90" t="str">
        <f>IF(D5378=Contact!$M$4,MAX($E$2:E5377)+1,"")</f>
        <v/>
      </c>
    </row>
    <row r="5379" spans="3:5" x14ac:dyDescent="0.25">
      <c r="C5379" s="90" t="s">
        <v>6349</v>
      </c>
      <c r="D5379" s="91">
        <v>14430</v>
      </c>
      <c r="E5379" s="90" t="str">
        <f>IF(D5379=Contact!$M$4,MAX($E$2:E5378)+1,"")</f>
        <v/>
      </c>
    </row>
    <row r="5380" spans="3:5" x14ac:dyDescent="0.25">
      <c r="C5380" s="90" t="s">
        <v>6350</v>
      </c>
      <c r="D5380" s="91">
        <v>14430</v>
      </c>
      <c r="E5380" s="90" t="str">
        <f>IF(D5380=Contact!$M$4,MAX($E$2:E5379)+1,"")</f>
        <v/>
      </c>
    </row>
    <row r="5381" spans="3:5" x14ac:dyDescent="0.25">
      <c r="C5381" s="90" t="s">
        <v>6351</v>
      </c>
      <c r="D5381" s="91">
        <v>14430</v>
      </c>
      <c r="E5381" s="90" t="str">
        <f>IF(D5381=Contact!$M$4,MAX($E$2:E5380)+1,"")</f>
        <v/>
      </c>
    </row>
    <row r="5382" spans="3:5" x14ac:dyDescent="0.25">
      <c r="C5382" s="90" t="s">
        <v>6352</v>
      </c>
      <c r="D5382" s="91">
        <v>14430</v>
      </c>
      <c r="E5382" s="90" t="str">
        <f>IF(D5382=Contact!$M$4,MAX($E$2:E5381)+1,"")</f>
        <v/>
      </c>
    </row>
    <row r="5383" spans="3:5" x14ac:dyDescent="0.25">
      <c r="C5383" s="90" t="s">
        <v>6353</v>
      </c>
      <c r="D5383" s="91">
        <v>14430</v>
      </c>
      <c r="E5383" s="90" t="str">
        <f>IF(D5383=Contact!$M$4,MAX($E$2:E5382)+1,"")</f>
        <v/>
      </c>
    </row>
    <row r="5384" spans="3:5" x14ac:dyDescent="0.25">
      <c r="C5384" s="90" t="s">
        <v>6354</v>
      </c>
      <c r="D5384" s="91">
        <v>14430</v>
      </c>
      <c r="E5384" s="90" t="str">
        <f>IF(D5384=Contact!$M$4,MAX($E$2:E5383)+1,"")</f>
        <v/>
      </c>
    </row>
    <row r="5385" spans="3:5" x14ac:dyDescent="0.25">
      <c r="C5385" s="90" t="s">
        <v>6355</v>
      </c>
      <c r="D5385" s="91">
        <v>14430</v>
      </c>
      <c r="E5385" s="90" t="str">
        <f>IF(D5385=Contact!$M$4,MAX($E$2:E5384)+1,"")</f>
        <v/>
      </c>
    </row>
    <row r="5386" spans="3:5" x14ac:dyDescent="0.25">
      <c r="C5386" s="90" t="s">
        <v>6356</v>
      </c>
      <c r="D5386" s="91">
        <v>14430</v>
      </c>
      <c r="E5386" s="90" t="str">
        <f>IF(D5386=Contact!$M$4,MAX($E$2:E5385)+1,"")</f>
        <v/>
      </c>
    </row>
    <row r="5387" spans="3:5" x14ac:dyDescent="0.25">
      <c r="C5387" s="90" t="s">
        <v>6357</v>
      </c>
      <c r="D5387" s="91">
        <v>14430</v>
      </c>
      <c r="E5387" s="90" t="str">
        <f>IF(D5387=Contact!$M$4,MAX($E$2:E5386)+1,"")</f>
        <v/>
      </c>
    </row>
    <row r="5388" spans="3:5" x14ac:dyDescent="0.25">
      <c r="C5388" s="90" t="s">
        <v>6358</v>
      </c>
      <c r="D5388" s="91">
        <v>14430</v>
      </c>
      <c r="E5388" s="90" t="str">
        <f>IF(D5388=Contact!$M$4,MAX($E$2:E5387)+1,"")</f>
        <v/>
      </c>
    </row>
    <row r="5389" spans="3:5" x14ac:dyDescent="0.25">
      <c r="C5389" s="90" t="s">
        <v>6359</v>
      </c>
      <c r="D5389" s="91">
        <v>14430</v>
      </c>
      <c r="E5389" s="90" t="str">
        <f>IF(D5389=Contact!$M$4,MAX($E$2:E5388)+1,"")</f>
        <v/>
      </c>
    </row>
    <row r="5390" spans="3:5" x14ac:dyDescent="0.25">
      <c r="C5390" s="90" t="s">
        <v>6360</v>
      </c>
      <c r="D5390" s="91">
        <v>14430</v>
      </c>
      <c r="E5390" s="90" t="str">
        <f>IF(D5390=Contact!$M$4,MAX($E$2:E5389)+1,"")</f>
        <v/>
      </c>
    </row>
    <row r="5391" spans="3:5" x14ac:dyDescent="0.25">
      <c r="C5391" s="90" t="s">
        <v>6361</v>
      </c>
      <c r="D5391" s="91">
        <v>14440</v>
      </c>
      <c r="E5391" s="90" t="str">
        <f>IF(D5391=Contact!$M$4,MAX($E$2:E5390)+1,"")</f>
        <v/>
      </c>
    </row>
    <row r="5392" spans="3:5" x14ac:dyDescent="0.25">
      <c r="C5392" s="90" t="s">
        <v>6362</v>
      </c>
      <c r="D5392" s="91">
        <v>14440</v>
      </c>
      <c r="E5392" s="90" t="str">
        <f>IF(D5392=Contact!$M$4,MAX($E$2:E5391)+1,"")</f>
        <v/>
      </c>
    </row>
    <row r="5393" spans="3:5" x14ac:dyDescent="0.25">
      <c r="C5393" s="90" t="s">
        <v>6363</v>
      </c>
      <c r="D5393" s="91">
        <v>14440</v>
      </c>
      <c r="E5393" s="90" t="str">
        <f>IF(D5393=Contact!$M$4,MAX($E$2:E5392)+1,"")</f>
        <v/>
      </c>
    </row>
    <row r="5394" spans="3:5" x14ac:dyDescent="0.25">
      <c r="C5394" s="90" t="s">
        <v>6364</v>
      </c>
      <c r="D5394" s="91">
        <v>14440</v>
      </c>
      <c r="E5394" s="90" t="str">
        <f>IF(D5394=Contact!$M$4,MAX($E$2:E5393)+1,"")</f>
        <v/>
      </c>
    </row>
    <row r="5395" spans="3:5" x14ac:dyDescent="0.25">
      <c r="C5395" s="90" t="s">
        <v>6365</v>
      </c>
      <c r="D5395" s="91">
        <v>14440</v>
      </c>
      <c r="E5395" s="90" t="str">
        <f>IF(D5395=Contact!$M$4,MAX($E$2:E5394)+1,"")</f>
        <v/>
      </c>
    </row>
    <row r="5396" spans="3:5" x14ac:dyDescent="0.25">
      <c r="C5396" s="90" t="s">
        <v>6366</v>
      </c>
      <c r="D5396" s="91">
        <v>14450</v>
      </c>
      <c r="E5396" s="90" t="str">
        <f>IF(D5396=Contact!$M$4,MAX($E$2:E5395)+1,"")</f>
        <v/>
      </c>
    </row>
    <row r="5397" spans="3:5" x14ac:dyDescent="0.25">
      <c r="C5397" s="90" t="s">
        <v>6367</v>
      </c>
      <c r="D5397" s="91">
        <v>14450</v>
      </c>
      <c r="E5397" s="90" t="str">
        <f>IF(D5397=Contact!$M$4,MAX($E$2:E5396)+1,"")</f>
        <v/>
      </c>
    </row>
    <row r="5398" spans="3:5" x14ac:dyDescent="0.25">
      <c r="C5398" s="90" t="s">
        <v>6368</v>
      </c>
      <c r="D5398" s="91">
        <v>14450</v>
      </c>
      <c r="E5398" s="90" t="str">
        <f>IF(D5398=Contact!$M$4,MAX($E$2:E5397)+1,"")</f>
        <v/>
      </c>
    </row>
    <row r="5399" spans="3:5" x14ac:dyDescent="0.25">
      <c r="C5399" s="90" t="s">
        <v>6369</v>
      </c>
      <c r="D5399" s="91">
        <v>14450</v>
      </c>
      <c r="E5399" s="90" t="str">
        <f>IF(D5399=Contact!$M$4,MAX($E$2:E5398)+1,"")</f>
        <v/>
      </c>
    </row>
    <row r="5400" spans="3:5" x14ac:dyDescent="0.25">
      <c r="C5400" s="90" t="s">
        <v>6370</v>
      </c>
      <c r="D5400" s="91">
        <v>14460</v>
      </c>
      <c r="E5400" s="90" t="str">
        <f>IF(D5400=Contact!$M$4,MAX($E$2:E5399)+1,"")</f>
        <v/>
      </c>
    </row>
    <row r="5401" spans="3:5" x14ac:dyDescent="0.25">
      <c r="C5401" s="90" t="s">
        <v>6371</v>
      </c>
      <c r="D5401" s="91">
        <v>14470</v>
      </c>
      <c r="E5401" s="90" t="str">
        <f>IF(D5401=Contact!$M$4,MAX($E$2:E5400)+1,"")</f>
        <v/>
      </c>
    </row>
    <row r="5402" spans="3:5" x14ac:dyDescent="0.25">
      <c r="C5402" s="90" t="s">
        <v>6372</v>
      </c>
      <c r="D5402" s="91">
        <v>14470</v>
      </c>
      <c r="E5402" s="90" t="str">
        <f>IF(D5402=Contact!$M$4,MAX($E$2:E5401)+1,"")</f>
        <v/>
      </c>
    </row>
    <row r="5403" spans="3:5" x14ac:dyDescent="0.25">
      <c r="C5403" s="90" t="s">
        <v>6373</v>
      </c>
      <c r="D5403" s="91">
        <v>14470</v>
      </c>
      <c r="E5403" s="90" t="str">
        <f>IF(D5403=Contact!$M$4,MAX($E$2:E5402)+1,"")</f>
        <v/>
      </c>
    </row>
    <row r="5404" spans="3:5" x14ac:dyDescent="0.25">
      <c r="C5404" s="90" t="s">
        <v>6374</v>
      </c>
      <c r="D5404" s="91">
        <v>14480</v>
      </c>
      <c r="E5404" s="90" t="str">
        <f>IF(D5404=Contact!$M$4,MAX($E$2:E5403)+1,"")</f>
        <v/>
      </c>
    </row>
    <row r="5405" spans="3:5" x14ac:dyDescent="0.25">
      <c r="C5405" s="90" t="s">
        <v>6375</v>
      </c>
      <c r="D5405" s="91">
        <v>14480</v>
      </c>
      <c r="E5405" s="90" t="str">
        <f>IF(D5405=Contact!$M$4,MAX($E$2:E5404)+1,"")</f>
        <v/>
      </c>
    </row>
    <row r="5406" spans="3:5" x14ac:dyDescent="0.25">
      <c r="C5406" s="90" t="s">
        <v>6376</v>
      </c>
      <c r="D5406" s="91">
        <v>14480</v>
      </c>
      <c r="E5406" s="90" t="str">
        <f>IF(D5406=Contact!$M$4,MAX($E$2:E5405)+1,"")</f>
        <v/>
      </c>
    </row>
    <row r="5407" spans="3:5" x14ac:dyDescent="0.25">
      <c r="C5407" s="90" t="s">
        <v>6377</v>
      </c>
      <c r="D5407" s="91">
        <v>14480</v>
      </c>
      <c r="E5407" s="90" t="str">
        <f>IF(D5407=Contact!$M$4,MAX($E$2:E5406)+1,"")</f>
        <v/>
      </c>
    </row>
    <row r="5408" spans="3:5" x14ac:dyDescent="0.25">
      <c r="C5408" s="90" t="s">
        <v>6378</v>
      </c>
      <c r="D5408" s="91">
        <v>14480</v>
      </c>
      <c r="E5408" s="90" t="str">
        <f>IF(D5408=Contact!$M$4,MAX($E$2:E5407)+1,"")</f>
        <v/>
      </c>
    </row>
    <row r="5409" spans="3:5" x14ac:dyDescent="0.25">
      <c r="C5409" s="90" t="s">
        <v>6379</v>
      </c>
      <c r="D5409" s="91">
        <v>14480</v>
      </c>
      <c r="E5409" s="90" t="str">
        <f>IF(D5409=Contact!$M$4,MAX($E$2:E5408)+1,"")</f>
        <v/>
      </c>
    </row>
    <row r="5410" spans="3:5" x14ac:dyDescent="0.25">
      <c r="C5410" s="90" t="s">
        <v>6380</v>
      </c>
      <c r="D5410" s="91">
        <v>14480</v>
      </c>
      <c r="E5410" s="90" t="str">
        <f>IF(D5410=Contact!$M$4,MAX($E$2:E5409)+1,"")</f>
        <v/>
      </c>
    </row>
    <row r="5411" spans="3:5" x14ac:dyDescent="0.25">
      <c r="C5411" s="90" t="s">
        <v>6381</v>
      </c>
      <c r="D5411" s="91">
        <v>14480</v>
      </c>
      <c r="E5411" s="90" t="str">
        <f>IF(D5411=Contact!$M$4,MAX($E$2:E5410)+1,"")</f>
        <v/>
      </c>
    </row>
    <row r="5412" spans="3:5" x14ac:dyDescent="0.25">
      <c r="C5412" s="90" t="s">
        <v>6382</v>
      </c>
      <c r="D5412" s="91">
        <v>14480</v>
      </c>
      <c r="E5412" s="90" t="str">
        <f>IF(D5412=Contact!$M$4,MAX($E$2:E5411)+1,"")</f>
        <v/>
      </c>
    </row>
    <row r="5413" spans="3:5" x14ac:dyDescent="0.25">
      <c r="C5413" s="90" t="s">
        <v>6383</v>
      </c>
      <c r="D5413" s="91">
        <v>14480</v>
      </c>
      <c r="E5413" s="90" t="str">
        <f>IF(D5413=Contact!$M$4,MAX($E$2:E5412)+1,"")</f>
        <v/>
      </c>
    </row>
    <row r="5414" spans="3:5" x14ac:dyDescent="0.25">
      <c r="C5414" s="90" t="s">
        <v>6384</v>
      </c>
      <c r="D5414" s="91">
        <v>14480</v>
      </c>
      <c r="E5414" s="90" t="str">
        <f>IF(D5414=Contact!$M$4,MAX($E$2:E5413)+1,"")</f>
        <v/>
      </c>
    </row>
    <row r="5415" spans="3:5" x14ac:dyDescent="0.25">
      <c r="C5415" s="90" t="s">
        <v>6385</v>
      </c>
      <c r="D5415" s="91">
        <v>14480</v>
      </c>
      <c r="E5415" s="90" t="str">
        <f>IF(D5415=Contact!$M$4,MAX($E$2:E5414)+1,"")</f>
        <v/>
      </c>
    </row>
    <row r="5416" spans="3:5" x14ac:dyDescent="0.25">
      <c r="C5416" s="90" t="s">
        <v>6386</v>
      </c>
      <c r="D5416" s="91">
        <v>14480</v>
      </c>
      <c r="E5416" s="90" t="str">
        <f>IF(D5416=Contact!$M$4,MAX($E$2:E5415)+1,"")</f>
        <v/>
      </c>
    </row>
    <row r="5417" spans="3:5" x14ac:dyDescent="0.25">
      <c r="C5417" s="90" t="s">
        <v>6387</v>
      </c>
      <c r="D5417" s="91">
        <v>14480</v>
      </c>
      <c r="E5417" s="90" t="str">
        <f>IF(D5417=Contact!$M$4,MAX($E$2:E5416)+1,"")</f>
        <v/>
      </c>
    </row>
    <row r="5418" spans="3:5" x14ac:dyDescent="0.25">
      <c r="C5418" s="90" t="s">
        <v>6388</v>
      </c>
      <c r="D5418" s="91">
        <v>14480</v>
      </c>
      <c r="E5418" s="90" t="str">
        <f>IF(D5418=Contact!$M$4,MAX($E$2:E5417)+1,"")</f>
        <v/>
      </c>
    </row>
    <row r="5419" spans="3:5" x14ac:dyDescent="0.25">
      <c r="C5419" s="90" t="s">
        <v>6389</v>
      </c>
      <c r="D5419" s="91">
        <v>14490</v>
      </c>
      <c r="E5419" s="90" t="str">
        <f>IF(D5419=Contact!$M$4,MAX($E$2:E5418)+1,"")</f>
        <v/>
      </c>
    </row>
    <row r="5420" spans="3:5" x14ac:dyDescent="0.25">
      <c r="C5420" s="90" t="s">
        <v>6390</v>
      </c>
      <c r="D5420" s="91">
        <v>14490</v>
      </c>
      <c r="E5420" s="90" t="str">
        <f>IF(D5420=Contact!$M$4,MAX($E$2:E5419)+1,"")</f>
        <v/>
      </c>
    </row>
    <row r="5421" spans="3:5" x14ac:dyDescent="0.25">
      <c r="C5421" s="90" t="s">
        <v>6391</v>
      </c>
      <c r="D5421" s="91">
        <v>14490</v>
      </c>
      <c r="E5421" s="90" t="str">
        <f>IF(D5421=Contact!$M$4,MAX($E$2:E5420)+1,"")</f>
        <v/>
      </c>
    </row>
    <row r="5422" spans="3:5" x14ac:dyDescent="0.25">
      <c r="C5422" s="90" t="s">
        <v>3233</v>
      </c>
      <c r="D5422" s="91">
        <v>14490</v>
      </c>
      <c r="E5422" s="90" t="str">
        <f>IF(D5422=Contact!$M$4,MAX($E$2:E5421)+1,"")</f>
        <v/>
      </c>
    </row>
    <row r="5423" spans="3:5" x14ac:dyDescent="0.25">
      <c r="C5423" s="90" t="s">
        <v>6392</v>
      </c>
      <c r="D5423" s="91">
        <v>14490</v>
      </c>
      <c r="E5423" s="90" t="str">
        <f>IF(D5423=Contact!$M$4,MAX($E$2:E5422)+1,"")</f>
        <v/>
      </c>
    </row>
    <row r="5424" spans="3:5" x14ac:dyDescent="0.25">
      <c r="C5424" s="90" t="s">
        <v>6393</v>
      </c>
      <c r="D5424" s="91">
        <v>14490</v>
      </c>
      <c r="E5424" s="90" t="str">
        <f>IF(D5424=Contact!$M$4,MAX($E$2:E5423)+1,"")</f>
        <v/>
      </c>
    </row>
    <row r="5425" spans="3:5" x14ac:dyDescent="0.25">
      <c r="C5425" s="90" t="s">
        <v>6394</v>
      </c>
      <c r="D5425" s="91">
        <v>14490</v>
      </c>
      <c r="E5425" s="90" t="str">
        <f>IF(D5425=Contact!$M$4,MAX($E$2:E5424)+1,"")</f>
        <v/>
      </c>
    </row>
    <row r="5426" spans="3:5" x14ac:dyDescent="0.25">
      <c r="C5426" s="90" t="s">
        <v>6395</v>
      </c>
      <c r="D5426" s="91">
        <v>14490</v>
      </c>
      <c r="E5426" s="90" t="str">
        <f>IF(D5426=Contact!$M$4,MAX($E$2:E5425)+1,"")</f>
        <v/>
      </c>
    </row>
    <row r="5427" spans="3:5" x14ac:dyDescent="0.25">
      <c r="C5427" s="90" t="s">
        <v>6396</v>
      </c>
      <c r="D5427" s="91">
        <v>14490</v>
      </c>
      <c r="E5427" s="90" t="str">
        <f>IF(D5427=Contact!$M$4,MAX($E$2:E5426)+1,"")</f>
        <v/>
      </c>
    </row>
    <row r="5428" spans="3:5" x14ac:dyDescent="0.25">
      <c r="C5428" s="90" t="s">
        <v>6397</v>
      </c>
      <c r="D5428" s="91">
        <v>14490</v>
      </c>
      <c r="E5428" s="90" t="str">
        <f>IF(D5428=Contact!$M$4,MAX($E$2:E5427)+1,"")</f>
        <v/>
      </c>
    </row>
    <row r="5429" spans="3:5" x14ac:dyDescent="0.25">
      <c r="C5429" s="90" t="s">
        <v>6398</v>
      </c>
      <c r="D5429" s="91">
        <v>14490</v>
      </c>
      <c r="E5429" s="90" t="str">
        <f>IF(D5429=Contact!$M$4,MAX($E$2:E5428)+1,"")</f>
        <v/>
      </c>
    </row>
    <row r="5430" spans="3:5" x14ac:dyDescent="0.25">
      <c r="C5430" s="90" t="s">
        <v>6399</v>
      </c>
      <c r="D5430" s="91">
        <v>14490</v>
      </c>
      <c r="E5430" s="90" t="str">
        <f>IF(D5430=Contact!$M$4,MAX($E$2:E5429)+1,"")</f>
        <v/>
      </c>
    </row>
    <row r="5431" spans="3:5" x14ac:dyDescent="0.25">
      <c r="C5431" s="90" t="s">
        <v>6400</v>
      </c>
      <c r="D5431" s="91">
        <v>14490</v>
      </c>
      <c r="E5431" s="90" t="str">
        <f>IF(D5431=Contact!$M$4,MAX($E$2:E5430)+1,"")</f>
        <v/>
      </c>
    </row>
    <row r="5432" spans="3:5" x14ac:dyDescent="0.25">
      <c r="C5432" s="90" t="s">
        <v>6401</v>
      </c>
      <c r="D5432" s="91">
        <v>14500</v>
      </c>
      <c r="E5432" s="90" t="str">
        <f>IF(D5432=Contact!$M$4,MAX($E$2:E5431)+1,"")</f>
        <v/>
      </c>
    </row>
    <row r="5433" spans="3:5" x14ac:dyDescent="0.25">
      <c r="C5433" s="90" t="s">
        <v>6402</v>
      </c>
      <c r="D5433" s="91">
        <v>14500</v>
      </c>
      <c r="E5433" s="90" t="str">
        <f>IF(D5433=Contact!$M$4,MAX($E$2:E5432)+1,"")</f>
        <v/>
      </c>
    </row>
    <row r="5434" spans="3:5" x14ac:dyDescent="0.25">
      <c r="C5434" s="90" t="s">
        <v>6403</v>
      </c>
      <c r="D5434" s="91">
        <v>14500</v>
      </c>
      <c r="E5434" s="90" t="str">
        <f>IF(D5434=Contact!$M$4,MAX($E$2:E5433)+1,"")</f>
        <v/>
      </c>
    </row>
    <row r="5435" spans="3:5" x14ac:dyDescent="0.25">
      <c r="C5435" s="90" t="s">
        <v>6404</v>
      </c>
      <c r="D5435" s="91">
        <v>14500</v>
      </c>
      <c r="E5435" s="90" t="str">
        <f>IF(D5435=Contact!$M$4,MAX($E$2:E5434)+1,"")</f>
        <v/>
      </c>
    </row>
    <row r="5436" spans="3:5" x14ac:dyDescent="0.25">
      <c r="C5436" s="90" t="s">
        <v>6405</v>
      </c>
      <c r="D5436" s="91">
        <v>14500</v>
      </c>
      <c r="E5436" s="90" t="str">
        <f>IF(D5436=Contact!$M$4,MAX($E$2:E5435)+1,"")</f>
        <v/>
      </c>
    </row>
    <row r="5437" spans="3:5" x14ac:dyDescent="0.25">
      <c r="C5437" s="90" t="s">
        <v>6406</v>
      </c>
      <c r="D5437" s="91">
        <v>14500</v>
      </c>
      <c r="E5437" s="90" t="str">
        <f>IF(D5437=Contact!$M$4,MAX($E$2:E5436)+1,"")</f>
        <v/>
      </c>
    </row>
    <row r="5438" spans="3:5" x14ac:dyDescent="0.25">
      <c r="C5438" s="90" t="s">
        <v>6407</v>
      </c>
      <c r="D5438" s="91">
        <v>14500</v>
      </c>
      <c r="E5438" s="90" t="str">
        <f>IF(D5438=Contact!$M$4,MAX($E$2:E5437)+1,"")</f>
        <v/>
      </c>
    </row>
    <row r="5439" spans="3:5" x14ac:dyDescent="0.25">
      <c r="C5439" s="90" t="s">
        <v>6408</v>
      </c>
      <c r="D5439" s="91">
        <v>14500</v>
      </c>
      <c r="E5439" s="90" t="str">
        <f>IF(D5439=Contact!$M$4,MAX($E$2:E5438)+1,"")</f>
        <v/>
      </c>
    </row>
    <row r="5440" spans="3:5" x14ac:dyDescent="0.25">
      <c r="C5440" s="90" t="s">
        <v>6409</v>
      </c>
      <c r="D5440" s="91">
        <v>14500</v>
      </c>
      <c r="E5440" s="90" t="str">
        <f>IF(D5440=Contact!$M$4,MAX($E$2:E5439)+1,"")</f>
        <v/>
      </c>
    </row>
    <row r="5441" spans="3:5" x14ac:dyDescent="0.25">
      <c r="C5441" s="90" t="s">
        <v>6410</v>
      </c>
      <c r="D5441" s="91">
        <v>14500</v>
      </c>
      <c r="E5441" s="90" t="str">
        <f>IF(D5441=Contact!$M$4,MAX($E$2:E5440)+1,"")</f>
        <v/>
      </c>
    </row>
    <row r="5442" spans="3:5" x14ac:dyDescent="0.25">
      <c r="C5442" s="90" t="s">
        <v>6411</v>
      </c>
      <c r="D5442" s="91">
        <v>14500</v>
      </c>
      <c r="E5442" s="90" t="str">
        <f>IF(D5442=Contact!$M$4,MAX($E$2:E5441)+1,"")</f>
        <v/>
      </c>
    </row>
    <row r="5443" spans="3:5" x14ac:dyDescent="0.25">
      <c r="C5443" s="90" t="s">
        <v>6412</v>
      </c>
      <c r="D5443" s="91">
        <v>14510</v>
      </c>
      <c r="E5443" s="90" t="str">
        <f>IF(D5443=Contact!$M$4,MAX($E$2:E5442)+1,"")</f>
        <v/>
      </c>
    </row>
    <row r="5444" spans="3:5" x14ac:dyDescent="0.25">
      <c r="C5444" s="90" t="s">
        <v>6413</v>
      </c>
      <c r="D5444" s="91">
        <v>14510</v>
      </c>
      <c r="E5444" s="90" t="str">
        <f>IF(D5444=Contact!$M$4,MAX($E$2:E5443)+1,"")</f>
        <v/>
      </c>
    </row>
    <row r="5445" spans="3:5" x14ac:dyDescent="0.25">
      <c r="C5445" s="90" t="s">
        <v>6414</v>
      </c>
      <c r="D5445" s="91">
        <v>14520</v>
      </c>
      <c r="E5445" s="90" t="str">
        <f>IF(D5445=Contact!$M$4,MAX($E$2:E5444)+1,"")</f>
        <v/>
      </c>
    </row>
    <row r="5446" spans="3:5" x14ac:dyDescent="0.25">
      <c r="C5446" s="90" t="s">
        <v>6415</v>
      </c>
      <c r="D5446" s="91">
        <v>14520</v>
      </c>
      <c r="E5446" s="90" t="str">
        <f>IF(D5446=Contact!$M$4,MAX($E$2:E5445)+1,"")</f>
        <v/>
      </c>
    </row>
    <row r="5447" spans="3:5" x14ac:dyDescent="0.25">
      <c r="C5447" s="90" t="s">
        <v>6416</v>
      </c>
      <c r="D5447" s="91">
        <v>14520</v>
      </c>
      <c r="E5447" s="90" t="str">
        <f>IF(D5447=Contact!$M$4,MAX($E$2:E5446)+1,"")</f>
        <v/>
      </c>
    </row>
    <row r="5448" spans="3:5" x14ac:dyDescent="0.25">
      <c r="C5448" s="90" t="s">
        <v>6417</v>
      </c>
      <c r="D5448" s="91">
        <v>14520</v>
      </c>
      <c r="E5448" s="90" t="str">
        <f>IF(D5448=Contact!$M$4,MAX($E$2:E5447)+1,"")</f>
        <v/>
      </c>
    </row>
    <row r="5449" spans="3:5" x14ac:dyDescent="0.25">
      <c r="C5449" s="90" t="s">
        <v>6418</v>
      </c>
      <c r="D5449" s="91">
        <v>14530</v>
      </c>
      <c r="E5449" s="90" t="str">
        <f>IF(D5449=Contact!$M$4,MAX($E$2:E5448)+1,"")</f>
        <v/>
      </c>
    </row>
    <row r="5450" spans="3:5" x14ac:dyDescent="0.25">
      <c r="C5450" s="90" t="s">
        <v>6419</v>
      </c>
      <c r="D5450" s="91">
        <v>14540</v>
      </c>
      <c r="E5450" s="90" t="str">
        <f>IF(D5450=Contact!$M$4,MAX($E$2:E5449)+1,"")</f>
        <v/>
      </c>
    </row>
    <row r="5451" spans="3:5" x14ac:dyDescent="0.25">
      <c r="C5451" s="90" t="s">
        <v>6420</v>
      </c>
      <c r="D5451" s="91">
        <v>14540</v>
      </c>
      <c r="E5451" s="90" t="str">
        <f>IF(D5451=Contact!$M$4,MAX($E$2:E5450)+1,"")</f>
        <v/>
      </c>
    </row>
    <row r="5452" spans="3:5" x14ac:dyDescent="0.25">
      <c r="C5452" s="90" t="s">
        <v>6421</v>
      </c>
      <c r="D5452" s="91">
        <v>14540</v>
      </c>
      <c r="E5452" s="90" t="str">
        <f>IF(D5452=Contact!$M$4,MAX($E$2:E5451)+1,"")</f>
        <v/>
      </c>
    </row>
    <row r="5453" spans="3:5" x14ac:dyDescent="0.25">
      <c r="C5453" s="90" t="s">
        <v>6422</v>
      </c>
      <c r="D5453" s="91">
        <v>14540</v>
      </c>
      <c r="E5453" s="90" t="str">
        <f>IF(D5453=Contact!$M$4,MAX($E$2:E5452)+1,"")</f>
        <v/>
      </c>
    </row>
    <row r="5454" spans="3:5" x14ac:dyDescent="0.25">
      <c r="C5454" s="90" t="s">
        <v>6423</v>
      </c>
      <c r="D5454" s="91">
        <v>14540</v>
      </c>
      <c r="E5454" s="90" t="str">
        <f>IF(D5454=Contact!$M$4,MAX($E$2:E5453)+1,"")</f>
        <v/>
      </c>
    </row>
    <row r="5455" spans="3:5" x14ac:dyDescent="0.25">
      <c r="C5455" s="90" t="s">
        <v>6424</v>
      </c>
      <c r="D5455" s="91">
        <v>14540</v>
      </c>
      <c r="E5455" s="90" t="str">
        <f>IF(D5455=Contact!$M$4,MAX($E$2:E5454)+1,"")</f>
        <v/>
      </c>
    </row>
    <row r="5456" spans="3:5" x14ac:dyDescent="0.25">
      <c r="C5456" s="90" t="s">
        <v>6425</v>
      </c>
      <c r="D5456" s="91">
        <v>14540</v>
      </c>
      <c r="E5456" s="90" t="str">
        <f>IF(D5456=Contact!$M$4,MAX($E$2:E5455)+1,"")</f>
        <v/>
      </c>
    </row>
    <row r="5457" spans="3:5" x14ac:dyDescent="0.25">
      <c r="C5457" s="90" t="s">
        <v>6426</v>
      </c>
      <c r="D5457" s="91">
        <v>14540</v>
      </c>
      <c r="E5457" s="90" t="str">
        <f>IF(D5457=Contact!$M$4,MAX($E$2:E5456)+1,"")</f>
        <v/>
      </c>
    </row>
    <row r="5458" spans="3:5" x14ac:dyDescent="0.25">
      <c r="C5458" s="90" t="s">
        <v>6427</v>
      </c>
      <c r="D5458" s="91">
        <v>14540</v>
      </c>
      <c r="E5458" s="90" t="str">
        <f>IF(D5458=Contact!$M$4,MAX($E$2:E5457)+1,"")</f>
        <v/>
      </c>
    </row>
    <row r="5459" spans="3:5" x14ac:dyDescent="0.25">
      <c r="C5459" s="90" t="s">
        <v>6428</v>
      </c>
      <c r="D5459" s="91">
        <v>14540</v>
      </c>
      <c r="E5459" s="90" t="str">
        <f>IF(D5459=Contact!$M$4,MAX($E$2:E5458)+1,"")</f>
        <v/>
      </c>
    </row>
    <row r="5460" spans="3:5" x14ac:dyDescent="0.25">
      <c r="C5460" s="90" t="s">
        <v>6429</v>
      </c>
      <c r="D5460" s="91">
        <v>14550</v>
      </c>
      <c r="E5460" s="90" t="str">
        <f>IF(D5460=Contact!$M$4,MAX($E$2:E5459)+1,"")</f>
        <v/>
      </c>
    </row>
    <row r="5461" spans="3:5" x14ac:dyDescent="0.25">
      <c r="C5461" s="90" t="s">
        <v>6430</v>
      </c>
      <c r="D5461" s="91">
        <v>14570</v>
      </c>
      <c r="E5461" s="90" t="str">
        <f>IF(D5461=Contact!$M$4,MAX($E$2:E5460)+1,"")</f>
        <v/>
      </c>
    </row>
    <row r="5462" spans="3:5" x14ac:dyDescent="0.25">
      <c r="C5462" s="90" t="s">
        <v>6431</v>
      </c>
      <c r="D5462" s="91">
        <v>14570</v>
      </c>
      <c r="E5462" s="90" t="str">
        <f>IF(D5462=Contact!$M$4,MAX($E$2:E5461)+1,"")</f>
        <v/>
      </c>
    </row>
    <row r="5463" spans="3:5" x14ac:dyDescent="0.25">
      <c r="C5463" s="90" t="s">
        <v>6432</v>
      </c>
      <c r="D5463" s="91">
        <v>14570</v>
      </c>
      <c r="E5463" s="90" t="str">
        <f>IF(D5463=Contact!$M$4,MAX($E$2:E5462)+1,"")</f>
        <v/>
      </c>
    </row>
    <row r="5464" spans="3:5" x14ac:dyDescent="0.25">
      <c r="C5464" s="90" t="s">
        <v>6433</v>
      </c>
      <c r="D5464" s="91">
        <v>14570</v>
      </c>
      <c r="E5464" s="90" t="str">
        <f>IF(D5464=Contact!$M$4,MAX($E$2:E5463)+1,"")</f>
        <v/>
      </c>
    </row>
    <row r="5465" spans="3:5" x14ac:dyDescent="0.25">
      <c r="C5465" s="90" t="s">
        <v>1343</v>
      </c>
      <c r="D5465" s="91">
        <v>14570</v>
      </c>
      <c r="E5465" s="90" t="str">
        <f>IF(D5465=Contact!$M$4,MAX($E$2:E5464)+1,"")</f>
        <v/>
      </c>
    </row>
    <row r="5466" spans="3:5" x14ac:dyDescent="0.25">
      <c r="C5466" s="90" t="s">
        <v>6434</v>
      </c>
      <c r="D5466" s="91">
        <v>14590</v>
      </c>
      <c r="E5466" s="90" t="str">
        <f>IF(D5466=Contact!$M$4,MAX($E$2:E5465)+1,"")</f>
        <v/>
      </c>
    </row>
    <row r="5467" spans="3:5" x14ac:dyDescent="0.25">
      <c r="C5467" s="90" t="s">
        <v>2428</v>
      </c>
      <c r="D5467" s="91">
        <v>14590</v>
      </c>
      <c r="E5467" s="90" t="str">
        <f>IF(D5467=Contact!$M$4,MAX($E$2:E5466)+1,"")</f>
        <v/>
      </c>
    </row>
    <row r="5468" spans="3:5" x14ac:dyDescent="0.25">
      <c r="C5468" s="90" t="s">
        <v>6435</v>
      </c>
      <c r="D5468" s="91">
        <v>14590</v>
      </c>
      <c r="E5468" s="90" t="str">
        <f>IF(D5468=Contact!$M$4,MAX($E$2:E5467)+1,"")</f>
        <v/>
      </c>
    </row>
    <row r="5469" spans="3:5" x14ac:dyDescent="0.25">
      <c r="C5469" s="90" t="s">
        <v>6436</v>
      </c>
      <c r="D5469" s="91">
        <v>14590</v>
      </c>
      <c r="E5469" s="90" t="str">
        <f>IF(D5469=Contact!$M$4,MAX($E$2:E5468)+1,"")</f>
        <v/>
      </c>
    </row>
    <row r="5470" spans="3:5" x14ac:dyDescent="0.25">
      <c r="C5470" s="90" t="s">
        <v>6437</v>
      </c>
      <c r="D5470" s="91">
        <v>14600</v>
      </c>
      <c r="E5470" s="90" t="str">
        <f>IF(D5470=Contact!$M$4,MAX($E$2:E5469)+1,"")</f>
        <v/>
      </c>
    </row>
    <row r="5471" spans="3:5" x14ac:dyDescent="0.25">
      <c r="C5471" s="90" t="s">
        <v>6438</v>
      </c>
      <c r="D5471" s="91">
        <v>14600</v>
      </c>
      <c r="E5471" s="90" t="str">
        <f>IF(D5471=Contact!$M$4,MAX($E$2:E5470)+1,"")</f>
        <v/>
      </c>
    </row>
    <row r="5472" spans="3:5" x14ac:dyDescent="0.25">
      <c r="C5472" s="90" t="s">
        <v>6439</v>
      </c>
      <c r="D5472" s="91">
        <v>14600</v>
      </c>
      <c r="E5472" s="90" t="str">
        <f>IF(D5472=Contact!$M$4,MAX($E$2:E5471)+1,"")</f>
        <v/>
      </c>
    </row>
    <row r="5473" spans="3:5" x14ac:dyDescent="0.25">
      <c r="C5473" s="90" t="s">
        <v>6440</v>
      </c>
      <c r="D5473" s="91">
        <v>14600</v>
      </c>
      <c r="E5473" s="90" t="str">
        <f>IF(D5473=Contact!$M$4,MAX($E$2:E5472)+1,"")</f>
        <v/>
      </c>
    </row>
    <row r="5474" spans="3:5" x14ac:dyDescent="0.25">
      <c r="C5474" s="90" t="s">
        <v>6441</v>
      </c>
      <c r="D5474" s="91">
        <v>14600</v>
      </c>
      <c r="E5474" s="90" t="str">
        <f>IF(D5474=Contact!$M$4,MAX($E$2:E5473)+1,"")</f>
        <v/>
      </c>
    </row>
    <row r="5475" spans="3:5" x14ac:dyDescent="0.25">
      <c r="C5475" s="90" t="s">
        <v>6442</v>
      </c>
      <c r="D5475" s="91">
        <v>14600</v>
      </c>
      <c r="E5475" s="90" t="str">
        <f>IF(D5475=Contact!$M$4,MAX($E$2:E5474)+1,"")</f>
        <v/>
      </c>
    </row>
    <row r="5476" spans="3:5" x14ac:dyDescent="0.25">
      <c r="C5476" s="90" t="s">
        <v>6443</v>
      </c>
      <c r="D5476" s="91">
        <v>14600</v>
      </c>
      <c r="E5476" s="90" t="str">
        <f>IF(D5476=Contact!$M$4,MAX($E$2:E5475)+1,"")</f>
        <v/>
      </c>
    </row>
    <row r="5477" spans="3:5" x14ac:dyDescent="0.25">
      <c r="C5477" s="90" t="s">
        <v>6444</v>
      </c>
      <c r="D5477" s="91">
        <v>14600</v>
      </c>
      <c r="E5477" s="90" t="str">
        <f>IF(D5477=Contact!$M$4,MAX($E$2:E5476)+1,"")</f>
        <v/>
      </c>
    </row>
    <row r="5478" spans="3:5" x14ac:dyDescent="0.25">
      <c r="C5478" s="90" t="s">
        <v>6445</v>
      </c>
      <c r="D5478" s="91">
        <v>14600</v>
      </c>
      <c r="E5478" s="90" t="str">
        <f>IF(D5478=Contact!$M$4,MAX($E$2:E5477)+1,"")</f>
        <v/>
      </c>
    </row>
    <row r="5479" spans="3:5" x14ac:dyDescent="0.25">
      <c r="C5479" s="90" t="s">
        <v>6446</v>
      </c>
      <c r="D5479" s="91">
        <v>14600</v>
      </c>
      <c r="E5479" s="90" t="str">
        <f>IF(D5479=Contact!$M$4,MAX($E$2:E5478)+1,"")</f>
        <v/>
      </c>
    </row>
    <row r="5480" spans="3:5" x14ac:dyDescent="0.25">
      <c r="C5480" s="90" t="s">
        <v>6447</v>
      </c>
      <c r="D5480" s="91">
        <v>14610</v>
      </c>
      <c r="E5480" s="90" t="str">
        <f>IF(D5480=Contact!$M$4,MAX($E$2:E5479)+1,"")</f>
        <v/>
      </c>
    </row>
    <row r="5481" spans="3:5" x14ac:dyDescent="0.25">
      <c r="C5481" s="90" t="s">
        <v>6448</v>
      </c>
      <c r="D5481" s="91">
        <v>14610</v>
      </c>
      <c r="E5481" s="90" t="str">
        <f>IF(D5481=Contact!$M$4,MAX($E$2:E5480)+1,"")</f>
        <v/>
      </c>
    </row>
    <row r="5482" spans="3:5" x14ac:dyDescent="0.25">
      <c r="C5482" s="90" t="s">
        <v>6449</v>
      </c>
      <c r="D5482" s="91">
        <v>14610</v>
      </c>
      <c r="E5482" s="90" t="str">
        <f>IF(D5482=Contact!$M$4,MAX($E$2:E5481)+1,"")</f>
        <v/>
      </c>
    </row>
    <row r="5483" spans="3:5" x14ac:dyDescent="0.25">
      <c r="C5483" s="90" t="s">
        <v>6450</v>
      </c>
      <c r="D5483" s="91">
        <v>14610</v>
      </c>
      <c r="E5483" s="90" t="str">
        <f>IF(D5483=Contact!$M$4,MAX($E$2:E5482)+1,"")</f>
        <v/>
      </c>
    </row>
    <row r="5484" spans="3:5" x14ac:dyDescent="0.25">
      <c r="C5484" s="90" t="s">
        <v>6451</v>
      </c>
      <c r="D5484" s="91">
        <v>14610</v>
      </c>
      <c r="E5484" s="90" t="str">
        <f>IF(D5484=Contact!$M$4,MAX($E$2:E5483)+1,"")</f>
        <v/>
      </c>
    </row>
    <row r="5485" spans="3:5" x14ac:dyDescent="0.25">
      <c r="C5485" s="90" t="s">
        <v>6452</v>
      </c>
      <c r="D5485" s="91">
        <v>14610</v>
      </c>
      <c r="E5485" s="90" t="str">
        <f>IF(D5485=Contact!$M$4,MAX($E$2:E5484)+1,"")</f>
        <v/>
      </c>
    </row>
    <row r="5486" spans="3:5" x14ac:dyDescent="0.25">
      <c r="C5486" s="90" t="s">
        <v>6453</v>
      </c>
      <c r="D5486" s="91">
        <v>14610</v>
      </c>
      <c r="E5486" s="90" t="str">
        <f>IF(D5486=Contact!$M$4,MAX($E$2:E5485)+1,"")</f>
        <v/>
      </c>
    </row>
    <row r="5487" spans="3:5" x14ac:dyDescent="0.25">
      <c r="C5487" s="90" t="s">
        <v>6454</v>
      </c>
      <c r="D5487" s="91">
        <v>14610</v>
      </c>
      <c r="E5487" s="90" t="str">
        <f>IF(D5487=Contact!$M$4,MAX($E$2:E5486)+1,"")</f>
        <v/>
      </c>
    </row>
    <row r="5488" spans="3:5" x14ac:dyDescent="0.25">
      <c r="C5488" s="90" t="s">
        <v>6455</v>
      </c>
      <c r="D5488" s="91">
        <v>14610</v>
      </c>
      <c r="E5488" s="90" t="str">
        <f>IF(D5488=Contact!$M$4,MAX($E$2:E5487)+1,"")</f>
        <v/>
      </c>
    </row>
    <row r="5489" spans="3:5" x14ac:dyDescent="0.25">
      <c r="C5489" s="90" t="s">
        <v>6456</v>
      </c>
      <c r="D5489" s="91">
        <v>14610</v>
      </c>
      <c r="E5489" s="90" t="str">
        <f>IF(D5489=Contact!$M$4,MAX($E$2:E5488)+1,"")</f>
        <v/>
      </c>
    </row>
    <row r="5490" spans="3:5" x14ac:dyDescent="0.25">
      <c r="C5490" s="90" t="s">
        <v>6457</v>
      </c>
      <c r="D5490" s="91">
        <v>14620</v>
      </c>
      <c r="E5490" s="90" t="str">
        <f>IF(D5490=Contact!$M$4,MAX($E$2:E5489)+1,"")</f>
        <v/>
      </c>
    </row>
    <row r="5491" spans="3:5" x14ac:dyDescent="0.25">
      <c r="C5491" s="90" t="s">
        <v>6458</v>
      </c>
      <c r="D5491" s="91">
        <v>14620</v>
      </c>
      <c r="E5491" s="90" t="str">
        <f>IF(D5491=Contact!$M$4,MAX($E$2:E5490)+1,"")</f>
        <v/>
      </c>
    </row>
    <row r="5492" spans="3:5" x14ac:dyDescent="0.25">
      <c r="C5492" s="90" t="s">
        <v>6459</v>
      </c>
      <c r="D5492" s="91">
        <v>14620</v>
      </c>
      <c r="E5492" s="90" t="str">
        <f>IF(D5492=Contact!$M$4,MAX($E$2:E5491)+1,"")</f>
        <v/>
      </c>
    </row>
    <row r="5493" spans="3:5" x14ac:dyDescent="0.25">
      <c r="C5493" s="90" t="s">
        <v>6460</v>
      </c>
      <c r="D5493" s="91">
        <v>14620</v>
      </c>
      <c r="E5493" s="90" t="str">
        <f>IF(D5493=Contact!$M$4,MAX($E$2:E5492)+1,"")</f>
        <v/>
      </c>
    </row>
    <row r="5494" spans="3:5" x14ac:dyDescent="0.25">
      <c r="C5494" s="90" t="s">
        <v>6461</v>
      </c>
      <c r="D5494" s="91">
        <v>14620</v>
      </c>
      <c r="E5494" s="90" t="str">
        <f>IF(D5494=Contact!$M$4,MAX($E$2:E5493)+1,"")</f>
        <v/>
      </c>
    </row>
    <row r="5495" spans="3:5" x14ac:dyDescent="0.25">
      <c r="C5495" s="90" t="s">
        <v>6462</v>
      </c>
      <c r="D5495" s="91">
        <v>14620</v>
      </c>
      <c r="E5495" s="90" t="str">
        <f>IF(D5495=Contact!$M$4,MAX($E$2:E5494)+1,"")</f>
        <v/>
      </c>
    </row>
    <row r="5496" spans="3:5" x14ac:dyDescent="0.25">
      <c r="C5496" s="90" t="s">
        <v>6463</v>
      </c>
      <c r="D5496" s="91">
        <v>14620</v>
      </c>
      <c r="E5496" s="90" t="str">
        <f>IF(D5496=Contact!$M$4,MAX($E$2:E5495)+1,"")</f>
        <v/>
      </c>
    </row>
    <row r="5497" spans="3:5" x14ac:dyDescent="0.25">
      <c r="C5497" s="90" t="s">
        <v>6464</v>
      </c>
      <c r="D5497" s="91">
        <v>14620</v>
      </c>
      <c r="E5497" s="90" t="str">
        <f>IF(D5497=Contact!$M$4,MAX($E$2:E5496)+1,"")</f>
        <v/>
      </c>
    </row>
    <row r="5498" spans="3:5" x14ac:dyDescent="0.25">
      <c r="C5498" s="90" t="s">
        <v>6465</v>
      </c>
      <c r="D5498" s="91">
        <v>14620</v>
      </c>
      <c r="E5498" s="90" t="str">
        <f>IF(D5498=Contact!$M$4,MAX($E$2:E5497)+1,"")</f>
        <v/>
      </c>
    </row>
    <row r="5499" spans="3:5" x14ac:dyDescent="0.25">
      <c r="C5499" s="90" t="s">
        <v>6466</v>
      </c>
      <c r="D5499" s="91">
        <v>14630</v>
      </c>
      <c r="E5499" s="90" t="str">
        <f>IF(D5499=Contact!$M$4,MAX($E$2:E5498)+1,"")</f>
        <v/>
      </c>
    </row>
    <row r="5500" spans="3:5" x14ac:dyDescent="0.25">
      <c r="C5500" s="90" t="s">
        <v>6467</v>
      </c>
      <c r="D5500" s="91">
        <v>14630</v>
      </c>
      <c r="E5500" s="90" t="str">
        <f>IF(D5500=Contact!$M$4,MAX($E$2:E5499)+1,"")</f>
        <v/>
      </c>
    </row>
    <row r="5501" spans="3:5" x14ac:dyDescent="0.25">
      <c r="C5501" s="90" t="s">
        <v>6468</v>
      </c>
      <c r="D5501" s="91">
        <v>14630</v>
      </c>
      <c r="E5501" s="90" t="str">
        <f>IF(D5501=Contact!$M$4,MAX($E$2:E5500)+1,"")</f>
        <v/>
      </c>
    </row>
    <row r="5502" spans="3:5" x14ac:dyDescent="0.25">
      <c r="C5502" s="90" t="s">
        <v>6469</v>
      </c>
      <c r="D5502" s="91">
        <v>14640</v>
      </c>
      <c r="E5502" s="90" t="str">
        <f>IF(D5502=Contact!$M$4,MAX($E$2:E5501)+1,"")</f>
        <v/>
      </c>
    </row>
    <row r="5503" spans="3:5" x14ac:dyDescent="0.25">
      <c r="C5503" s="90" t="s">
        <v>6470</v>
      </c>
      <c r="D5503" s="91">
        <v>14640</v>
      </c>
      <c r="E5503" s="90" t="str">
        <f>IF(D5503=Contact!$M$4,MAX($E$2:E5502)+1,"")</f>
        <v/>
      </c>
    </row>
    <row r="5504" spans="3:5" x14ac:dyDescent="0.25">
      <c r="C5504" s="90" t="s">
        <v>6471</v>
      </c>
      <c r="D5504" s="91">
        <v>14640</v>
      </c>
      <c r="E5504" s="90" t="str">
        <f>IF(D5504=Contact!$M$4,MAX($E$2:E5503)+1,"")</f>
        <v/>
      </c>
    </row>
    <row r="5505" spans="3:5" x14ac:dyDescent="0.25">
      <c r="C5505" s="90" t="s">
        <v>6472</v>
      </c>
      <c r="D5505" s="91">
        <v>14650</v>
      </c>
      <c r="E5505" s="90" t="str">
        <f>IF(D5505=Contact!$M$4,MAX($E$2:E5504)+1,"")</f>
        <v/>
      </c>
    </row>
    <row r="5506" spans="3:5" x14ac:dyDescent="0.25">
      <c r="C5506" s="90" t="s">
        <v>6473</v>
      </c>
      <c r="D5506" s="91">
        <v>14670</v>
      </c>
      <c r="E5506" s="90" t="str">
        <f>IF(D5506=Contact!$M$4,MAX($E$2:E5505)+1,"")</f>
        <v/>
      </c>
    </row>
    <row r="5507" spans="3:5" x14ac:dyDescent="0.25">
      <c r="C5507" s="90" t="s">
        <v>6474</v>
      </c>
      <c r="D5507" s="91">
        <v>14670</v>
      </c>
      <c r="E5507" s="90" t="str">
        <f>IF(D5507=Contact!$M$4,MAX($E$2:E5506)+1,"")</f>
        <v/>
      </c>
    </row>
    <row r="5508" spans="3:5" x14ac:dyDescent="0.25">
      <c r="C5508" s="90" t="s">
        <v>6475</v>
      </c>
      <c r="D5508" s="91">
        <v>14670</v>
      </c>
      <c r="E5508" s="90" t="str">
        <f>IF(D5508=Contact!$M$4,MAX($E$2:E5507)+1,"")</f>
        <v/>
      </c>
    </row>
    <row r="5509" spans="3:5" x14ac:dyDescent="0.25">
      <c r="C5509" s="90" t="s">
        <v>6476</v>
      </c>
      <c r="D5509" s="91">
        <v>14670</v>
      </c>
      <c r="E5509" s="90" t="str">
        <f>IF(D5509=Contact!$M$4,MAX($E$2:E5508)+1,"")</f>
        <v/>
      </c>
    </row>
    <row r="5510" spans="3:5" x14ac:dyDescent="0.25">
      <c r="C5510" s="90" t="s">
        <v>6477</v>
      </c>
      <c r="D5510" s="91">
        <v>14670</v>
      </c>
      <c r="E5510" s="90" t="str">
        <f>IF(D5510=Contact!$M$4,MAX($E$2:E5509)+1,"")</f>
        <v/>
      </c>
    </row>
    <row r="5511" spans="3:5" x14ac:dyDescent="0.25">
      <c r="C5511" s="90" t="s">
        <v>6478</v>
      </c>
      <c r="D5511" s="91">
        <v>14670</v>
      </c>
      <c r="E5511" s="90" t="str">
        <f>IF(D5511=Contact!$M$4,MAX($E$2:E5510)+1,"")</f>
        <v/>
      </c>
    </row>
    <row r="5512" spans="3:5" x14ac:dyDescent="0.25">
      <c r="C5512" s="90" t="s">
        <v>6479</v>
      </c>
      <c r="D5512" s="91">
        <v>14670</v>
      </c>
      <c r="E5512" s="90" t="str">
        <f>IF(D5512=Contact!$M$4,MAX($E$2:E5511)+1,"")</f>
        <v/>
      </c>
    </row>
    <row r="5513" spans="3:5" x14ac:dyDescent="0.25">
      <c r="C5513" s="90" t="s">
        <v>6480</v>
      </c>
      <c r="D5513" s="91">
        <v>14670</v>
      </c>
      <c r="E5513" s="90" t="str">
        <f>IF(D5513=Contact!$M$4,MAX($E$2:E5512)+1,"")</f>
        <v/>
      </c>
    </row>
    <row r="5514" spans="3:5" x14ac:dyDescent="0.25">
      <c r="C5514" s="90" t="s">
        <v>6481</v>
      </c>
      <c r="D5514" s="91">
        <v>14680</v>
      </c>
      <c r="E5514" s="90" t="str">
        <f>IF(D5514=Contact!$M$4,MAX($E$2:E5513)+1,"")</f>
        <v/>
      </c>
    </row>
    <row r="5515" spans="3:5" x14ac:dyDescent="0.25">
      <c r="C5515" s="90" t="s">
        <v>6482</v>
      </c>
      <c r="D5515" s="91">
        <v>14680</v>
      </c>
      <c r="E5515" s="90" t="str">
        <f>IF(D5515=Contact!$M$4,MAX($E$2:E5514)+1,"")</f>
        <v/>
      </c>
    </row>
    <row r="5516" spans="3:5" x14ac:dyDescent="0.25">
      <c r="C5516" s="90" t="s">
        <v>6483</v>
      </c>
      <c r="D5516" s="91">
        <v>14680</v>
      </c>
      <c r="E5516" s="90" t="str">
        <f>IF(D5516=Contact!$M$4,MAX($E$2:E5515)+1,"")</f>
        <v/>
      </c>
    </row>
    <row r="5517" spans="3:5" x14ac:dyDescent="0.25">
      <c r="C5517" s="90" t="s">
        <v>6484</v>
      </c>
      <c r="D5517" s="91">
        <v>14680</v>
      </c>
      <c r="E5517" s="90" t="str">
        <f>IF(D5517=Contact!$M$4,MAX($E$2:E5516)+1,"")</f>
        <v/>
      </c>
    </row>
    <row r="5518" spans="3:5" x14ac:dyDescent="0.25">
      <c r="C5518" s="90" t="s">
        <v>6485</v>
      </c>
      <c r="D5518" s="91">
        <v>14690</v>
      </c>
      <c r="E5518" s="90" t="str">
        <f>IF(D5518=Contact!$M$4,MAX($E$2:E5517)+1,"")</f>
        <v/>
      </c>
    </row>
    <row r="5519" spans="3:5" x14ac:dyDescent="0.25">
      <c r="C5519" s="90" t="s">
        <v>6486</v>
      </c>
      <c r="D5519" s="91">
        <v>14690</v>
      </c>
      <c r="E5519" s="90" t="str">
        <f>IF(D5519=Contact!$M$4,MAX($E$2:E5518)+1,"")</f>
        <v/>
      </c>
    </row>
    <row r="5520" spans="3:5" x14ac:dyDescent="0.25">
      <c r="C5520" s="90" t="s">
        <v>6487</v>
      </c>
      <c r="D5520" s="91">
        <v>14690</v>
      </c>
      <c r="E5520" s="90" t="str">
        <f>IF(D5520=Contact!$M$4,MAX($E$2:E5519)+1,"")</f>
        <v/>
      </c>
    </row>
    <row r="5521" spans="3:5" x14ac:dyDescent="0.25">
      <c r="C5521" s="90" t="s">
        <v>6488</v>
      </c>
      <c r="D5521" s="91">
        <v>14690</v>
      </c>
      <c r="E5521" s="90" t="str">
        <f>IF(D5521=Contact!$M$4,MAX($E$2:E5520)+1,"")</f>
        <v/>
      </c>
    </row>
    <row r="5522" spans="3:5" x14ac:dyDescent="0.25">
      <c r="C5522" s="90" t="s">
        <v>6489</v>
      </c>
      <c r="D5522" s="91">
        <v>14690</v>
      </c>
      <c r="E5522" s="90" t="str">
        <f>IF(D5522=Contact!$M$4,MAX($E$2:E5521)+1,"")</f>
        <v/>
      </c>
    </row>
    <row r="5523" spans="3:5" x14ac:dyDescent="0.25">
      <c r="C5523" s="90" t="s">
        <v>6490</v>
      </c>
      <c r="D5523" s="91">
        <v>14690</v>
      </c>
      <c r="E5523" s="90" t="str">
        <f>IF(D5523=Contact!$M$4,MAX($E$2:E5522)+1,"")</f>
        <v/>
      </c>
    </row>
    <row r="5524" spans="3:5" x14ac:dyDescent="0.25">
      <c r="C5524" s="90" t="s">
        <v>6491</v>
      </c>
      <c r="D5524" s="91">
        <v>14690</v>
      </c>
      <c r="E5524" s="90" t="str">
        <f>IF(D5524=Contact!$M$4,MAX($E$2:E5523)+1,"")</f>
        <v/>
      </c>
    </row>
    <row r="5525" spans="3:5" x14ac:dyDescent="0.25">
      <c r="C5525" s="90" t="s">
        <v>2045</v>
      </c>
      <c r="D5525" s="91">
        <v>14690</v>
      </c>
      <c r="E5525" s="90" t="str">
        <f>IF(D5525=Contact!$M$4,MAX($E$2:E5524)+1,"")</f>
        <v/>
      </c>
    </row>
    <row r="5526" spans="3:5" x14ac:dyDescent="0.25">
      <c r="C5526" s="90" t="s">
        <v>6492</v>
      </c>
      <c r="D5526" s="91">
        <v>14690</v>
      </c>
      <c r="E5526" s="90" t="str">
        <f>IF(D5526=Contact!$M$4,MAX($E$2:E5525)+1,"")</f>
        <v/>
      </c>
    </row>
    <row r="5527" spans="3:5" x14ac:dyDescent="0.25">
      <c r="C5527" s="90" t="s">
        <v>6493</v>
      </c>
      <c r="D5527" s="91">
        <v>14690</v>
      </c>
      <c r="E5527" s="90" t="str">
        <f>IF(D5527=Contact!$M$4,MAX($E$2:E5526)+1,"")</f>
        <v/>
      </c>
    </row>
    <row r="5528" spans="3:5" x14ac:dyDescent="0.25">
      <c r="C5528" s="90" t="s">
        <v>6494</v>
      </c>
      <c r="D5528" s="91">
        <v>14690</v>
      </c>
      <c r="E5528" s="90" t="str">
        <f>IF(D5528=Contact!$M$4,MAX($E$2:E5527)+1,"")</f>
        <v/>
      </c>
    </row>
    <row r="5529" spans="3:5" x14ac:dyDescent="0.25">
      <c r="C5529" s="90" t="s">
        <v>2666</v>
      </c>
      <c r="D5529" s="91">
        <v>14700</v>
      </c>
      <c r="E5529" s="90" t="str">
        <f>IF(D5529=Contact!$M$4,MAX($E$2:E5528)+1,"")</f>
        <v/>
      </c>
    </row>
    <row r="5530" spans="3:5" x14ac:dyDescent="0.25">
      <c r="C5530" s="90" t="s">
        <v>6495</v>
      </c>
      <c r="D5530" s="91">
        <v>14700</v>
      </c>
      <c r="E5530" s="90" t="str">
        <f>IF(D5530=Contact!$M$4,MAX($E$2:E5529)+1,"")</f>
        <v/>
      </c>
    </row>
    <row r="5531" spans="3:5" x14ac:dyDescent="0.25">
      <c r="C5531" s="90" t="s">
        <v>6496</v>
      </c>
      <c r="D5531" s="91">
        <v>14700</v>
      </c>
      <c r="E5531" s="90" t="str">
        <f>IF(D5531=Contact!$M$4,MAX($E$2:E5530)+1,"")</f>
        <v/>
      </c>
    </row>
    <row r="5532" spans="3:5" x14ac:dyDescent="0.25">
      <c r="C5532" s="90" t="s">
        <v>6497</v>
      </c>
      <c r="D5532" s="91">
        <v>14700</v>
      </c>
      <c r="E5532" s="90" t="str">
        <f>IF(D5532=Contact!$M$4,MAX($E$2:E5531)+1,"")</f>
        <v/>
      </c>
    </row>
    <row r="5533" spans="3:5" x14ac:dyDescent="0.25">
      <c r="C5533" s="90" t="s">
        <v>4036</v>
      </c>
      <c r="D5533" s="91">
        <v>14700</v>
      </c>
      <c r="E5533" s="90" t="str">
        <f>IF(D5533=Contact!$M$4,MAX($E$2:E5532)+1,"")</f>
        <v/>
      </c>
    </row>
    <row r="5534" spans="3:5" x14ac:dyDescent="0.25">
      <c r="C5534" s="90" t="s">
        <v>6498</v>
      </c>
      <c r="D5534" s="91">
        <v>14700</v>
      </c>
      <c r="E5534" s="90" t="str">
        <f>IF(D5534=Contact!$M$4,MAX($E$2:E5533)+1,"")</f>
        <v/>
      </c>
    </row>
    <row r="5535" spans="3:5" x14ac:dyDescent="0.25">
      <c r="C5535" s="90" t="s">
        <v>6499</v>
      </c>
      <c r="D5535" s="91">
        <v>14700</v>
      </c>
      <c r="E5535" s="90" t="str">
        <f>IF(D5535=Contact!$M$4,MAX($E$2:E5534)+1,"")</f>
        <v/>
      </c>
    </row>
    <row r="5536" spans="3:5" x14ac:dyDescent="0.25">
      <c r="C5536" s="90" t="s">
        <v>6500</v>
      </c>
      <c r="D5536" s="91">
        <v>14700</v>
      </c>
      <c r="E5536" s="90" t="str">
        <f>IF(D5536=Contact!$M$4,MAX($E$2:E5535)+1,"")</f>
        <v/>
      </c>
    </row>
    <row r="5537" spans="3:5" x14ac:dyDescent="0.25">
      <c r="C5537" s="90" t="s">
        <v>6501</v>
      </c>
      <c r="D5537" s="91">
        <v>14700</v>
      </c>
      <c r="E5537" s="90" t="str">
        <f>IF(D5537=Contact!$M$4,MAX($E$2:E5536)+1,"")</f>
        <v/>
      </c>
    </row>
    <row r="5538" spans="3:5" x14ac:dyDescent="0.25">
      <c r="C5538" s="90" t="s">
        <v>6502</v>
      </c>
      <c r="D5538" s="91">
        <v>14700</v>
      </c>
      <c r="E5538" s="90" t="str">
        <f>IF(D5538=Contact!$M$4,MAX($E$2:E5537)+1,"")</f>
        <v/>
      </c>
    </row>
    <row r="5539" spans="3:5" x14ac:dyDescent="0.25">
      <c r="C5539" s="90" t="s">
        <v>6503</v>
      </c>
      <c r="D5539" s="91">
        <v>14700</v>
      </c>
      <c r="E5539" s="90" t="str">
        <f>IF(D5539=Contact!$M$4,MAX($E$2:E5538)+1,"")</f>
        <v/>
      </c>
    </row>
    <row r="5540" spans="3:5" x14ac:dyDescent="0.25">
      <c r="C5540" s="90" t="s">
        <v>6504</v>
      </c>
      <c r="D5540" s="91">
        <v>14700</v>
      </c>
      <c r="E5540" s="90" t="str">
        <f>IF(D5540=Contact!$M$4,MAX($E$2:E5539)+1,"")</f>
        <v/>
      </c>
    </row>
    <row r="5541" spans="3:5" x14ac:dyDescent="0.25">
      <c r="C5541" s="90" t="s">
        <v>6505</v>
      </c>
      <c r="D5541" s="91">
        <v>14700</v>
      </c>
      <c r="E5541" s="90" t="str">
        <f>IF(D5541=Contact!$M$4,MAX($E$2:E5540)+1,"")</f>
        <v/>
      </c>
    </row>
    <row r="5542" spans="3:5" x14ac:dyDescent="0.25">
      <c r="C5542" s="90" t="s">
        <v>6506</v>
      </c>
      <c r="D5542" s="91">
        <v>14700</v>
      </c>
      <c r="E5542" s="90" t="str">
        <f>IF(D5542=Contact!$M$4,MAX($E$2:E5541)+1,"")</f>
        <v/>
      </c>
    </row>
    <row r="5543" spans="3:5" x14ac:dyDescent="0.25">
      <c r="C5543" s="90" t="s">
        <v>6507</v>
      </c>
      <c r="D5543" s="91">
        <v>14700</v>
      </c>
      <c r="E5543" s="90" t="str">
        <f>IF(D5543=Contact!$M$4,MAX($E$2:E5542)+1,"")</f>
        <v/>
      </c>
    </row>
    <row r="5544" spans="3:5" x14ac:dyDescent="0.25">
      <c r="C5544" s="90" t="s">
        <v>6508</v>
      </c>
      <c r="D5544" s="91">
        <v>14700</v>
      </c>
      <c r="E5544" s="90" t="str">
        <f>IF(D5544=Contact!$M$4,MAX($E$2:E5543)+1,"")</f>
        <v/>
      </c>
    </row>
    <row r="5545" spans="3:5" x14ac:dyDescent="0.25">
      <c r="C5545" s="90" t="s">
        <v>6509</v>
      </c>
      <c r="D5545" s="91">
        <v>14700</v>
      </c>
      <c r="E5545" s="90" t="str">
        <f>IF(D5545=Contact!$M$4,MAX($E$2:E5544)+1,"")</f>
        <v/>
      </c>
    </row>
    <row r="5546" spans="3:5" x14ac:dyDescent="0.25">
      <c r="C5546" s="90" t="s">
        <v>6510</v>
      </c>
      <c r="D5546" s="91">
        <v>14700</v>
      </c>
      <c r="E5546" s="90" t="str">
        <f>IF(D5546=Contact!$M$4,MAX($E$2:E5545)+1,"")</f>
        <v/>
      </c>
    </row>
    <row r="5547" spans="3:5" x14ac:dyDescent="0.25">
      <c r="C5547" s="90" t="s">
        <v>6511</v>
      </c>
      <c r="D5547" s="91">
        <v>14700</v>
      </c>
      <c r="E5547" s="90" t="str">
        <f>IF(D5547=Contact!$M$4,MAX($E$2:E5546)+1,"")</f>
        <v/>
      </c>
    </row>
    <row r="5548" spans="3:5" x14ac:dyDescent="0.25">
      <c r="C5548" s="90" t="s">
        <v>6512</v>
      </c>
      <c r="D5548" s="91">
        <v>14700</v>
      </c>
      <c r="E5548" s="90" t="str">
        <f>IF(D5548=Contact!$M$4,MAX($E$2:E5547)+1,"")</f>
        <v/>
      </c>
    </row>
    <row r="5549" spans="3:5" x14ac:dyDescent="0.25">
      <c r="C5549" s="90" t="s">
        <v>6513</v>
      </c>
      <c r="D5549" s="91">
        <v>14700</v>
      </c>
      <c r="E5549" s="90" t="str">
        <f>IF(D5549=Contact!$M$4,MAX($E$2:E5548)+1,"")</f>
        <v/>
      </c>
    </row>
    <row r="5550" spans="3:5" x14ac:dyDescent="0.25">
      <c r="C5550" s="90" t="s">
        <v>6514</v>
      </c>
      <c r="D5550" s="91">
        <v>14710</v>
      </c>
      <c r="E5550" s="90" t="str">
        <f>IF(D5550=Contact!$M$4,MAX($E$2:E5549)+1,"")</f>
        <v/>
      </c>
    </row>
    <row r="5551" spans="3:5" x14ac:dyDescent="0.25">
      <c r="C5551" s="90" t="s">
        <v>6515</v>
      </c>
      <c r="D5551" s="91">
        <v>14710</v>
      </c>
      <c r="E5551" s="90" t="str">
        <f>IF(D5551=Contact!$M$4,MAX($E$2:E5550)+1,"")</f>
        <v/>
      </c>
    </row>
    <row r="5552" spans="3:5" x14ac:dyDescent="0.25">
      <c r="C5552" s="90" t="s">
        <v>6516</v>
      </c>
      <c r="D5552" s="91">
        <v>14710</v>
      </c>
      <c r="E5552" s="90" t="str">
        <f>IF(D5552=Contact!$M$4,MAX($E$2:E5551)+1,"")</f>
        <v/>
      </c>
    </row>
    <row r="5553" spans="3:5" x14ac:dyDescent="0.25">
      <c r="C5553" s="90" t="s">
        <v>6517</v>
      </c>
      <c r="D5553" s="91">
        <v>14710</v>
      </c>
      <c r="E5553" s="90" t="str">
        <f>IF(D5553=Contact!$M$4,MAX($E$2:E5552)+1,"")</f>
        <v/>
      </c>
    </row>
    <row r="5554" spans="3:5" x14ac:dyDescent="0.25">
      <c r="C5554" s="90" t="s">
        <v>6518</v>
      </c>
      <c r="D5554" s="91">
        <v>14710</v>
      </c>
      <c r="E5554" s="90" t="str">
        <f>IF(D5554=Contact!$M$4,MAX($E$2:E5553)+1,"")</f>
        <v/>
      </c>
    </row>
    <row r="5555" spans="3:5" x14ac:dyDescent="0.25">
      <c r="C5555" s="90" t="s">
        <v>6519</v>
      </c>
      <c r="D5555" s="91">
        <v>14710</v>
      </c>
      <c r="E5555" s="90" t="str">
        <f>IF(D5555=Contact!$M$4,MAX($E$2:E5554)+1,"")</f>
        <v/>
      </c>
    </row>
    <row r="5556" spans="3:5" x14ac:dyDescent="0.25">
      <c r="C5556" s="90" t="s">
        <v>6520</v>
      </c>
      <c r="D5556" s="91">
        <v>14710</v>
      </c>
      <c r="E5556" s="90" t="str">
        <f>IF(D5556=Contact!$M$4,MAX($E$2:E5555)+1,"")</f>
        <v/>
      </c>
    </row>
    <row r="5557" spans="3:5" x14ac:dyDescent="0.25">
      <c r="C5557" s="90" t="s">
        <v>6521</v>
      </c>
      <c r="D5557" s="91">
        <v>14710</v>
      </c>
      <c r="E5557" s="90" t="str">
        <f>IF(D5557=Contact!$M$4,MAX($E$2:E5556)+1,"")</f>
        <v/>
      </c>
    </row>
    <row r="5558" spans="3:5" x14ac:dyDescent="0.25">
      <c r="C5558" s="90" t="s">
        <v>6522</v>
      </c>
      <c r="D5558" s="91">
        <v>14710</v>
      </c>
      <c r="E5558" s="90" t="str">
        <f>IF(D5558=Contact!$M$4,MAX($E$2:E5557)+1,"")</f>
        <v/>
      </c>
    </row>
    <row r="5559" spans="3:5" x14ac:dyDescent="0.25">
      <c r="C5559" s="90" t="s">
        <v>6523</v>
      </c>
      <c r="D5559" s="91">
        <v>14710</v>
      </c>
      <c r="E5559" s="90" t="str">
        <f>IF(D5559=Contact!$M$4,MAX($E$2:E5558)+1,"")</f>
        <v/>
      </c>
    </row>
    <row r="5560" spans="3:5" x14ac:dyDescent="0.25">
      <c r="C5560" s="90" t="s">
        <v>6524</v>
      </c>
      <c r="D5560" s="91">
        <v>14710</v>
      </c>
      <c r="E5560" s="90" t="str">
        <f>IF(D5560=Contact!$M$4,MAX($E$2:E5559)+1,"")</f>
        <v/>
      </c>
    </row>
    <row r="5561" spans="3:5" x14ac:dyDescent="0.25">
      <c r="C5561" s="90" t="s">
        <v>6525</v>
      </c>
      <c r="D5561" s="91">
        <v>14710</v>
      </c>
      <c r="E5561" s="90" t="str">
        <f>IF(D5561=Contact!$M$4,MAX($E$2:E5560)+1,"")</f>
        <v/>
      </c>
    </row>
    <row r="5562" spans="3:5" x14ac:dyDescent="0.25">
      <c r="C5562" s="90" t="s">
        <v>6526</v>
      </c>
      <c r="D5562" s="91">
        <v>14710</v>
      </c>
      <c r="E5562" s="90" t="str">
        <f>IF(D5562=Contact!$M$4,MAX($E$2:E5561)+1,"")</f>
        <v/>
      </c>
    </row>
    <row r="5563" spans="3:5" x14ac:dyDescent="0.25">
      <c r="C5563" s="90" t="s">
        <v>6527</v>
      </c>
      <c r="D5563" s="91">
        <v>14710</v>
      </c>
      <c r="E5563" s="90" t="str">
        <f>IF(D5563=Contact!$M$4,MAX($E$2:E5562)+1,"")</f>
        <v/>
      </c>
    </row>
    <row r="5564" spans="3:5" x14ac:dyDescent="0.25">
      <c r="C5564" s="90" t="s">
        <v>6528</v>
      </c>
      <c r="D5564" s="91">
        <v>14710</v>
      </c>
      <c r="E5564" s="90" t="str">
        <f>IF(D5564=Contact!$M$4,MAX($E$2:E5563)+1,"")</f>
        <v/>
      </c>
    </row>
    <row r="5565" spans="3:5" x14ac:dyDescent="0.25">
      <c r="C5565" s="90" t="s">
        <v>6529</v>
      </c>
      <c r="D5565" s="91">
        <v>14710</v>
      </c>
      <c r="E5565" s="90" t="str">
        <f>IF(D5565=Contact!$M$4,MAX($E$2:E5564)+1,"")</f>
        <v/>
      </c>
    </row>
    <row r="5566" spans="3:5" x14ac:dyDescent="0.25">
      <c r="C5566" s="90" t="s">
        <v>6530</v>
      </c>
      <c r="D5566" s="91">
        <v>14710</v>
      </c>
      <c r="E5566" s="90" t="str">
        <f>IF(D5566=Contact!$M$4,MAX($E$2:E5565)+1,"")</f>
        <v/>
      </c>
    </row>
    <row r="5567" spans="3:5" x14ac:dyDescent="0.25">
      <c r="C5567" s="90" t="s">
        <v>6531</v>
      </c>
      <c r="D5567" s="91">
        <v>14710</v>
      </c>
      <c r="E5567" s="90" t="str">
        <f>IF(D5567=Contact!$M$4,MAX($E$2:E5566)+1,"")</f>
        <v/>
      </c>
    </row>
    <row r="5568" spans="3:5" x14ac:dyDescent="0.25">
      <c r="C5568" s="90" t="s">
        <v>6532</v>
      </c>
      <c r="D5568" s="91">
        <v>14710</v>
      </c>
      <c r="E5568" s="90" t="str">
        <f>IF(D5568=Contact!$M$4,MAX($E$2:E5567)+1,"")</f>
        <v/>
      </c>
    </row>
    <row r="5569" spans="3:5" x14ac:dyDescent="0.25">
      <c r="C5569" s="90" t="s">
        <v>6533</v>
      </c>
      <c r="D5569" s="91">
        <v>14730</v>
      </c>
      <c r="E5569" s="90" t="str">
        <f>IF(D5569=Contact!$M$4,MAX($E$2:E5568)+1,"")</f>
        <v/>
      </c>
    </row>
    <row r="5570" spans="3:5" x14ac:dyDescent="0.25">
      <c r="C5570" s="90" t="s">
        <v>6534</v>
      </c>
      <c r="D5570" s="91">
        <v>14740</v>
      </c>
      <c r="E5570" s="90" t="str">
        <f>IF(D5570=Contact!$M$4,MAX($E$2:E5569)+1,"")</f>
        <v/>
      </c>
    </row>
    <row r="5571" spans="3:5" x14ac:dyDescent="0.25">
      <c r="C5571" s="90" t="s">
        <v>6535</v>
      </c>
      <c r="D5571" s="91">
        <v>14740</v>
      </c>
      <c r="E5571" s="90" t="str">
        <f>IF(D5571=Contact!$M$4,MAX($E$2:E5570)+1,"")</f>
        <v/>
      </c>
    </row>
    <row r="5572" spans="3:5" x14ac:dyDescent="0.25">
      <c r="C5572" s="90" t="s">
        <v>6536</v>
      </c>
      <c r="D5572" s="91">
        <v>14740</v>
      </c>
      <c r="E5572" s="90" t="str">
        <f>IF(D5572=Contact!$M$4,MAX($E$2:E5571)+1,"")</f>
        <v/>
      </c>
    </row>
    <row r="5573" spans="3:5" x14ac:dyDescent="0.25">
      <c r="C5573" s="90" t="s">
        <v>6537</v>
      </c>
      <c r="D5573" s="91">
        <v>14740</v>
      </c>
      <c r="E5573" s="90" t="str">
        <f>IF(D5573=Contact!$M$4,MAX($E$2:E5572)+1,"")</f>
        <v/>
      </c>
    </row>
    <row r="5574" spans="3:5" x14ac:dyDescent="0.25">
      <c r="C5574" s="90" t="s">
        <v>6538</v>
      </c>
      <c r="D5574" s="91">
        <v>14740</v>
      </c>
      <c r="E5574" s="90" t="str">
        <f>IF(D5574=Contact!$M$4,MAX($E$2:E5573)+1,"")</f>
        <v/>
      </c>
    </row>
    <row r="5575" spans="3:5" x14ac:dyDescent="0.25">
      <c r="C5575" s="90" t="s">
        <v>6539</v>
      </c>
      <c r="D5575" s="91">
        <v>14740</v>
      </c>
      <c r="E5575" s="90" t="str">
        <f>IF(D5575=Contact!$M$4,MAX($E$2:E5574)+1,"")</f>
        <v/>
      </c>
    </row>
    <row r="5576" spans="3:5" x14ac:dyDescent="0.25">
      <c r="C5576" s="90" t="s">
        <v>6540</v>
      </c>
      <c r="D5576" s="91">
        <v>14740</v>
      </c>
      <c r="E5576" s="90" t="str">
        <f>IF(D5576=Contact!$M$4,MAX($E$2:E5575)+1,"")</f>
        <v/>
      </c>
    </row>
    <row r="5577" spans="3:5" x14ac:dyDescent="0.25">
      <c r="C5577" s="90" t="s">
        <v>6541</v>
      </c>
      <c r="D5577" s="91">
        <v>14740</v>
      </c>
      <c r="E5577" s="90" t="str">
        <f>IF(D5577=Contact!$M$4,MAX($E$2:E5576)+1,"")</f>
        <v/>
      </c>
    </row>
    <row r="5578" spans="3:5" x14ac:dyDescent="0.25">
      <c r="C5578" s="90" t="s">
        <v>6542</v>
      </c>
      <c r="D5578" s="91">
        <v>14740</v>
      </c>
      <c r="E5578" s="90" t="str">
        <f>IF(D5578=Contact!$M$4,MAX($E$2:E5577)+1,"")</f>
        <v/>
      </c>
    </row>
    <row r="5579" spans="3:5" x14ac:dyDescent="0.25">
      <c r="C5579" s="90" t="s">
        <v>6543</v>
      </c>
      <c r="D5579" s="91">
        <v>14740</v>
      </c>
      <c r="E5579" s="90" t="str">
        <f>IF(D5579=Contact!$M$4,MAX($E$2:E5578)+1,"")</f>
        <v/>
      </c>
    </row>
    <row r="5580" spans="3:5" x14ac:dyDescent="0.25">
      <c r="C5580" s="90" t="s">
        <v>6544</v>
      </c>
      <c r="D5580" s="91">
        <v>14740</v>
      </c>
      <c r="E5580" s="90" t="str">
        <f>IF(D5580=Contact!$M$4,MAX($E$2:E5579)+1,"")</f>
        <v/>
      </c>
    </row>
    <row r="5581" spans="3:5" x14ac:dyDescent="0.25">
      <c r="C5581" s="90" t="s">
        <v>6545</v>
      </c>
      <c r="D5581" s="91">
        <v>14750</v>
      </c>
      <c r="E5581" s="90" t="str">
        <f>IF(D5581=Contact!$M$4,MAX($E$2:E5580)+1,"")</f>
        <v/>
      </c>
    </row>
    <row r="5582" spans="3:5" x14ac:dyDescent="0.25">
      <c r="C5582" s="90" t="s">
        <v>6546</v>
      </c>
      <c r="D5582" s="91">
        <v>14760</v>
      </c>
      <c r="E5582" s="90" t="str">
        <f>IF(D5582=Contact!$M$4,MAX($E$2:E5581)+1,"")</f>
        <v/>
      </c>
    </row>
    <row r="5583" spans="3:5" x14ac:dyDescent="0.25">
      <c r="C5583" s="90" t="s">
        <v>6547</v>
      </c>
      <c r="D5583" s="91">
        <v>14770</v>
      </c>
      <c r="E5583" s="90" t="str">
        <f>IF(D5583=Contact!$M$4,MAX($E$2:E5582)+1,"")</f>
        <v/>
      </c>
    </row>
    <row r="5584" spans="3:5" x14ac:dyDescent="0.25">
      <c r="C5584" s="90" t="s">
        <v>6548</v>
      </c>
      <c r="D5584" s="91">
        <v>14770</v>
      </c>
      <c r="E5584" s="90" t="str">
        <f>IF(D5584=Contact!$M$4,MAX($E$2:E5583)+1,"")</f>
        <v/>
      </c>
    </row>
    <row r="5585" spans="3:5" x14ac:dyDescent="0.25">
      <c r="C5585" s="90" t="s">
        <v>6549</v>
      </c>
      <c r="D5585" s="91">
        <v>14770</v>
      </c>
      <c r="E5585" s="90" t="str">
        <f>IF(D5585=Contact!$M$4,MAX($E$2:E5584)+1,"")</f>
        <v/>
      </c>
    </row>
    <row r="5586" spans="3:5" x14ac:dyDescent="0.25">
      <c r="C5586" s="90" t="s">
        <v>6550</v>
      </c>
      <c r="D5586" s="91">
        <v>14770</v>
      </c>
      <c r="E5586" s="90" t="str">
        <f>IF(D5586=Contact!$M$4,MAX($E$2:E5585)+1,"")</f>
        <v/>
      </c>
    </row>
    <row r="5587" spans="3:5" x14ac:dyDescent="0.25">
      <c r="C5587" s="90" t="s">
        <v>6551</v>
      </c>
      <c r="D5587" s="91">
        <v>14770</v>
      </c>
      <c r="E5587" s="90" t="str">
        <f>IF(D5587=Contact!$M$4,MAX($E$2:E5586)+1,"")</f>
        <v/>
      </c>
    </row>
    <row r="5588" spans="3:5" x14ac:dyDescent="0.25">
      <c r="C5588" s="90" t="s">
        <v>6552</v>
      </c>
      <c r="D5588" s="91">
        <v>14770</v>
      </c>
      <c r="E5588" s="90" t="str">
        <f>IF(D5588=Contact!$M$4,MAX($E$2:E5587)+1,"")</f>
        <v/>
      </c>
    </row>
    <row r="5589" spans="3:5" x14ac:dyDescent="0.25">
      <c r="C5589" s="90" t="s">
        <v>6553</v>
      </c>
      <c r="D5589" s="91">
        <v>14770</v>
      </c>
      <c r="E5589" s="90" t="str">
        <f>IF(D5589=Contact!$M$4,MAX($E$2:E5588)+1,"")</f>
        <v/>
      </c>
    </row>
    <row r="5590" spans="3:5" x14ac:dyDescent="0.25">
      <c r="C5590" s="90" t="s">
        <v>2420</v>
      </c>
      <c r="D5590" s="91">
        <v>14770</v>
      </c>
      <c r="E5590" s="90" t="str">
        <f>IF(D5590=Contact!$M$4,MAX($E$2:E5589)+1,"")</f>
        <v/>
      </c>
    </row>
    <row r="5591" spans="3:5" x14ac:dyDescent="0.25">
      <c r="C5591" s="90" t="s">
        <v>6554</v>
      </c>
      <c r="D5591" s="91">
        <v>14770</v>
      </c>
      <c r="E5591" s="90" t="str">
        <f>IF(D5591=Contact!$M$4,MAX($E$2:E5590)+1,"")</f>
        <v/>
      </c>
    </row>
    <row r="5592" spans="3:5" x14ac:dyDescent="0.25">
      <c r="C5592" s="90" t="s">
        <v>6555</v>
      </c>
      <c r="D5592" s="91">
        <v>14770</v>
      </c>
      <c r="E5592" s="90" t="str">
        <f>IF(D5592=Contact!$M$4,MAX($E$2:E5591)+1,"")</f>
        <v/>
      </c>
    </row>
    <row r="5593" spans="3:5" x14ac:dyDescent="0.25">
      <c r="C5593" s="90" t="s">
        <v>6556</v>
      </c>
      <c r="D5593" s="91">
        <v>14770</v>
      </c>
      <c r="E5593" s="90" t="str">
        <f>IF(D5593=Contact!$M$4,MAX($E$2:E5592)+1,"")</f>
        <v/>
      </c>
    </row>
    <row r="5594" spans="3:5" x14ac:dyDescent="0.25">
      <c r="C5594" s="90" t="s">
        <v>6557</v>
      </c>
      <c r="D5594" s="91">
        <v>14780</v>
      </c>
      <c r="E5594" s="90" t="str">
        <f>IF(D5594=Contact!$M$4,MAX($E$2:E5593)+1,"")</f>
        <v/>
      </c>
    </row>
    <row r="5595" spans="3:5" x14ac:dyDescent="0.25">
      <c r="C5595" s="90" t="s">
        <v>6558</v>
      </c>
      <c r="D5595" s="91">
        <v>14790</v>
      </c>
      <c r="E5595" s="90" t="str">
        <f>IF(D5595=Contact!$M$4,MAX($E$2:E5594)+1,"")</f>
        <v/>
      </c>
    </row>
    <row r="5596" spans="3:5" x14ac:dyDescent="0.25">
      <c r="C5596" s="90" t="s">
        <v>6559</v>
      </c>
      <c r="D5596" s="91">
        <v>14790</v>
      </c>
      <c r="E5596" s="90" t="str">
        <f>IF(D5596=Contact!$M$4,MAX($E$2:E5595)+1,"")</f>
        <v/>
      </c>
    </row>
    <row r="5597" spans="3:5" x14ac:dyDescent="0.25">
      <c r="C5597" s="90" t="s">
        <v>6560</v>
      </c>
      <c r="D5597" s="91">
        <v>14790</v>
      </c>
      <c r="E5597" s="90" t="str">
        <f>IF(D5597=Contact!$M$4,MAX($E$2:E5596)+1,"")</f>
        <v/>
      </c>
    </row>
    <row r="5598" spans="3:5" x14ac:dyDescent="0.25">
      <c r="C5598" s="90" t="s">
        <v>6561</v>
      </c>
      <c r="D5598" s="91">
        <v>14800</v>
      </c>
      <c r="E5598" s="90" t="str">
        <f>IF(D5598=Contact!$M$4,MAX($E$2:E5597)+1,"")</f>
        <v/>
      </c>
    </row>
    <row r="5599" spans="3:5" x14ac:dyDescent="0.25">
      <c r="C5599" s="90" t="s">
        <v>6562</v>
      </c>
      <c r="D5599" s="91">
        <v>14800</v>
      </c>
      <c r="E5599" s="90" t="str">
        <f>IF(D5599=Contact!$M$4,MAX($E$2:E5598)+1,"")</f>
        <v/>
      </c>
    </row>
    <row r="5600" spans="3:5" x14ac:dyDescent="0.25">
      <c r="C5600" s="90" t="s">
        <v>6563</v>
      </c>
      <c r="D5600" s="91">
        <v>14800</v>
      </c>
      <c r="E5600" s="90" t="str">
        <f>IF(D5600=Contact!$M$4,MAX($E$2:E5599)+1,"")</f>
        <v/>
      </c>
    </row>
    <row r="5601" spans="3:5" x14ac:dyDescent="0.25">
      <c r="C5601" s="90" t="s">
        <v>6564</v>
      </c>
      <c r="D5601" s="91">
        <v>14800</v>
      </c>
      <c r="E5601" s="90" t="str">
        <f>IF(D5601=Contact!$M$4,MAX($E$2:E5600)+1,"")</f>
        <v/>
      </c>
    </row>
    <row r="5602" spans="3:5" x14ac:dyDescent="0.25">
      <c r="C5602" s="90" t="s">
        <v>6565</v>
      </c>
      <c r="D5602" s="91">
        <v>14800</v>
      </c>
      <c r="E5602" s="90" t="str">
        <f>IF(D5602=Contact!$M$4,MAX($E$2:E5601)+1,"")</f>
        <v/>
      </c>
    </row>
    <row r="5603" spans="3:5" x14ac:dyDescent="0.25">
      <c r="C5603" s="90" t="s">
        <v>6566</v>
      </c>
      <c r="D5603" s="91">
        <v>14800</v>
      </c>
      <c r="E5603" s="90" t="str">
        <f>IF(D5603=Contact!$M$4,MAX($E$2:E5602)+1,"")</f>
        <v/>
      </c>
    </row>
    <row r="5604" spans="3:5" x14ac:dyDescent="0.25">
      <c r="C5604" s="90" t="s">
        <v>6567</v>
      </c>
      <c r="D5604" s="91">
        <v>14800</v>
      </c>
      <c r="E5604" s="90" t="str">
        <f>IF(D5604=Contact!$M$4,MAX($E$2:E5603)+1,"")</f>
        <v/>
      </c>
    </row>
    <row r="5605" spans="3:5" x14ac:dyDescent="0.25">
      <c r="C5605" s="90" t="s">
        <v>6568</v>
      </c>
      <c r="D5605" s="91">
        <v>14800</v>
      </c>
      <c r="E5605" s="90" t="str">
        <f>IF(D5605=Contact!$M$4,MAX($E$2:E5604)+1,"")</f>
        <v/>
      </c>
    </row>
    <row r="5606" spans="3:5" x14ac:dyDescent="0.25">
      <c r="C5606" s="90" t="s">
        <v>6569</v>
      </c>
      <c r="D5606" s="91">
        <v>14810</v>
      </c>
      <c r="E5606" s="90" t="str">
        <f>IF(D5606=Contact!$M$4,MAX($E$2:E5605)+1,"")</f>
        <v/>
      </c>
    </row>
    <row r="5607" spans="3:5" x14ac:dyDescent="0.25">
      <c r="C5607" s="90" t="s">
        <v>6570</v>
      </c>
      <c r="D5607" s="91">
        <v>14810</v>
      </c>
      <c r="E5607" s="90" t="str">
        <f>IF(D5607=Contact!$M$4,MAX($E$2:E5606)+1,"")</f>
        <v/>
      </c>
    </row>
    <row r="5608" spans="3:5" x14ac:dyDescent="0.25">
      <c r="C5608" s="90" t="s">
        <v>6571</v>
      </c>
      <c r="D5608" s="91">
        <v>14830</v>
      </c>
      <c r="E5608" s="90" t="str">
        <f>IF(D5608=Contact!$M$4,MAX($E$2:E5607)+1,"")</f>
        <v/>
      </c>
    </row>
    <row r="5609" spans="3:5" x14ac:dyDescent="0.25">
      <c r="C5609" s="90" t="s">
        <v>6572</v>
      </c>
      <c r="D5609" s="91">
        <v>14840</v>
      </c>
      <c r="E5609" s="90" t="str">
        <f>IF(D5609=Contact!$M$4,MAX($E$2:E5608)+1,"")</f>
        <v/>
      </c>
    </row>
    <row r="5610" spans="3:5" x14ac:dyDescent="0.25">
      <c r="C5610" s="90" t="s">
        <v>6573</v>
      </c>
      <c r="D5610" s="91">
        <v>14840</v>
      </c>
      <c r="E5610" s="90" t="str">
        <f>IF(D5610=Contact!$M$4,MAX($E$2:E5609)+1,"")</f>
        <v/>
      </c>
    </row>
    <row r="5611" spans="3:5" x14ac:dyDescent="0.25">
      <c r="C5611" s="90" t="s">
        <v>6574</v>
      </c>
      <c r="D5611" s="91">
        <v>14850</v>
      </c>
      <c r="E5611" s="90" t="str">
        <f>IF(D5611=Contact!$M$4,MAX($E$2:E5610)+1,"")</f>
        <v/>
      </c>
    </row>
    <row r="5612" spans="3:5" x14ac:dyDescent="0.25">
      <c r="C5612" s="90" t="s">
        <v>6575</v>
      </c>
      <c r="D5612" s="91">
        <v>14850</v>
      </c>
      <c r="E5612" s="90" t="str">
        <f>IF(D5612=Contact!$M$4,MAX($E$2:E5611)+1,"")</f>
        <v/>
      </c>
    </row>
    <row r="5613" spans="3:5" x14ac:dyDescent="0.25">
      <c r="C5613" s="90" t="s">
        <v>6576</v>
      </c>
      <c r="D5613" s="91">
        <v>14860</v>
      </c>
      <c r="E5613" s="90" t="str">
        <f>IF(D5613=Contact!$M$4,MAX($E$2:E5612)+1,"")</f>
        <v/>
      </c>
    </row>
    <row r="5614" spans="3:5" x14ac:dyDescent="0.25">
      <c r="C5614" s="90" t="s">
        <v>6577</v>
      </c>
      <c r="D5614" s="91">
        <v>14860</v>
      </c>
      <c r="E5614" s="90" t="str">
        <f>IF(D5614=Contact!$M$4,MAX($E$2:E5613)+1,"")</f>
        <v/>
      </c>
    </row>
    <row r="5615" spans="3:5" x14ac:dyDescent="0.25">
      <c r="C5615" s="90" t="s">
        <v>6578</v>
      </c>
      <c r="D5615" s="91">
        <v>14860</v>
      </c>
      <c r="E5615" s="90" t="str">
        <f>IF(D5615=Contact!$M$4,MAX($E$2:E5614)+1,"")</f>
        <v/>
      </c>
    </row>
    <row r="5616" spans="3:5" x14ac:dyDescent="0.25">
      <c r="C5616" s="90" t="s">
        <v>6579</v>
      </c>
      <c r="D5616" s="91">
        <v>14860</v>
      </c>
      <c r="E5616" s="90" t="str">
        <f>IF(D5616=Contact!$M$4,MAX($E$2:E5615)+1,"")</f>
        <v/>
      </c>
    </row>
    <row r="5617" spans="3:5" x14ac:dyDescent="0.25">
      <c r="C5617" s="90" t="s">
        <v>6580</v>
      </c>
      <c r="D5617" s="91">
        <v>14860</v>
      </c>
      <c r="E5617" s="90" t="str">
        <f>IF(D5617=Contact!$M$4,MAX($E$2:E5616)+1,"")</f>
        <v/>
      </c>
    </row>
    <row r="5618" spans="3:5" x14ac:dyDescent="0.25">
      <c r="C5618" s="90" t="s">
        <v>6581</v>
      </c>
      <c r="D5618" s="91">
        <v>14880</v>
      </c>
      <c r="E5618" s="90" t="str">
        <f>IF(D5618=Contact!$M$4,MAX($E$2:E5617)+1,"")</f>
        <v/>
      </c>
    </row>
    <row r="5619" spans="3:5" x14ac:dyDescent="0.25">
      <c r="C5619" s="90" t="s">
        <v>6582</v>
      </c>
      <c r="D5619" s="91">
        <v>14880</v>
      </c>
      <c r="E5619" s="90" t="str">
        <f>IF(D5619=Contact!$M$4,MAX($E$2:E5618)+1,"")</f>
        <v/>
      </c>
    </row>
    <row r="5620" spans="3:5" x14ac:dyDescent="0.25">
      <c r="C5620" s="90" t="s">
        <v>6583</v>
      </c>
      <c r="D5620" s="91">
        <v>14910</v>
      </c>
      <c r="E5620" s="90" t="str">
        <f>IF(D5620=Contact!$M$4,MAX($E$2:E5619)+1,"")</f>
        <v/>
      </c>
    </row>
    <row r="5621" spans="3:5" x14ac:dyDescent="0.25">
      <c r="C5621" s="90" t="s">
        <v>6584</v>
      </c>
      <c r="D5621" s="91">
        <v>14910</v>
      </c>
      <c r="E5621" s="90" t="str">
        <f>IF(D5621=Contact!$M$4,MAX($E$2:E5620)+1,"")</f>
        <v/>
      </c>
    </row>
    <row r="5622" spans="3:5" x14ac:dyDescent="0.25">
      <c r="C5622" s="90" t="s">
        <v>6585</v>
      </c>
      <c r="D5622" s="91">
        <v>14920</v>
      </c>
      <c r="E5622" s="90" t="str">
        <f>IF(D5622=Contact!$M$4,MAX($E$2:E5621)+1,"")</f>
        <v/>
      </c>
    </row>
    <row r="5623" spans="3:5" x14ac:dyDescent="0.25">
      <c r="C5623" s="90" t="s">
        <v>6586</v>
      </c>
      <c r="D5623" s="91">
        <v>14930</v>
      </c>
      <c r="E5623" s="90" t="str">
        <f>IF(D5623=Contact!$M$4,MAX($E$2:E5622)+1,"")</f>
        <v/>
      </c>
    </row>
    <row r="5624" spans="3:5" x14ac:dyDescent="0.25">
      <c r="C5624" s="90" t="s">
        <v>6587</v>
      </c>
      <c r="D5624" s="91">
        <v>14930</v>
      </c>
      <c r="E5624" s="90" t="str">
        <f>IF(D5624=Contact!$M$4,MAX($E$2:E5623)+1,"")</f>
        <v/>
      </c>
    </row>
    <row r="5625" spans="3:5" x14ac:dyDescent="0.25">
      <c r="C5625" s="90" t="s">
        <v>6588</v>
      </c>
      <c r="D5625" s="91">
        <v>14930</v>
      </c>
      <c r="E5625" s="90" t="str">
        <f>IF(D5625=Contact!$M$4,MAX($E$2:E5624)+1,"")</f>
        <v/>
      </c>
    </row>
    <row r="5626" spans="3:5" x14ac:dyDescent="0.25">
      <c r="C5626" s="90" t="s">
        <v>6589</v>
      </c>
      <c r="D5626" s="91">
        <v>14940</v>
      </c>
      <c r="E5626" s="90" t="str">
        <f>IF(D5626=Contact!$M$4,MAX($E$2:E5625)+1,"")</f>
        <v/>
      </c>
    </row>
    <row r="5627" spans="3:5" x14ac:dyDescent="0.25">
      <c r="C5627" s="90" t="s">
        <v>6590</v>
      </c>
      <c r="D5627" s="91">
        <v>14940</v>
      </c>
      <c r="E5627" s="90" t="str">
        <f>IF(D5627=Contact!$M$4,MAX($E$2:E5626)+1,"")</f>
        <v/>
      </c>
    </row>
    <row r="5628" spans="3:5" x14ac:dyDescent="0.25">
      <c r="C5628" s="90" t="s">
        <v>6591</v>
      </c>
      <c r="D5628" s="91">
        <v>14940</v>
      </c>
      <c r="E5628" s="90" t="str">
        <f>IF(D5628=Contact!$M$4,MAX($E$2:E5627)+1,"")</f>
        <v/>
      </c>
    </row>
    <row r="5629" spans="3:5" x14ac:dyDescent="0.25">
      <c r="C5629" s="90" t="s">
        <v>6592</v>
      </c>
      <c r="D5629" s="91">
        <v>14950</v>
      </c>
      <c r="E5629" s="90" t="str">
        <f>IF(D5629=Contact!$M$4,MAX($E$2:E5628)+1,"")</f>
        <v/>
      </c>
    </row>
    <row r="5630" spans="3:5" x14ac:dyDescent="0.25">
      <c r="C5630" s="90" t="s">
        <v>6593</v>
      </c>
      <c r="D5630" s="91">
        <v>14950</v>
      </c>
      <c r="E5630" s="90" t="str">
        <f>IF(D5630=Contact!$M$4,MAX($E$2:E5629)+1,"")</f>
        <v/>
      </c>
    </row>
    <row r="5631" spans="3:5" x14ac:dyDescent="0.25">
      <c r="C5631" s="90" t="s">
        <v>6594</v>
      </c>
      <c r="D5631" s="91">
        <v>14950</v>
      </c>
      <c r="E5631" s="90" t="str">
        <f>IF(D5631=Contact!$M$4,MAX($E$2:E5630)+1,"")</f>
        <v/>
      </c>
    </row>
    <row r="5632" spans="3:5" x14ac:dyDescent="0.25">
      <c r="C5632" s="90" t="s">
        <v>6595</v>
      </c>
      <c r="D5632" s="91">
        <v>14950</v>
      </c>
      <c r="E5632" s="90" t="str">
        <f>IF(D5632=Contact!$M$4,MAX($E$2:E5631)+1,"")</f>
        <v/>
      </c>
    </row>
    <row r="5633" spans="3:5" x14ac:dyDescent="0.25">
      <c r="C5633" s="90" t="s">
        <v>6596</v>
      </c>
      <c r="D5633" s="91">
        <v>14960</v>
      </c>
      <c r="E5633" s="90" t="str">
        <f>IF(D5633=Contact!$M$4,MAX($E$2:E5632)+1,"")</f>
        <v/>
      </c>
    </row>
    <row r="5634" spans="3:5" x14ac:dyDescent="0.25">
      <c r="C5634" s="90" t="s">
        <v>6597</v>
      </c>
      <c r="D5634" s="91">
        <v>14960</v>
      </c>
      <c r="E5634" s="90" t="str">
        <f>IF(D5634=Contact!$M$4,MAX($E$2:E5633)+1,"")</f>
        <v/>
      </c>
    </row>
    <row r="5635" spans="3:5" x14ac:dyDescent="0.25">
      <c r="C5635" s="90" t="s">
        <v>6598</v>
      </c>
      <c r="D5635" s="91">
        <v>14960</v>
      </c>
      <c r="E5635" s="90" t="str">
        <f>IF(D5635=Contact!$M$4,MAX($E$2:E5634)+1,"")</f>
        <v/>
      </c>
    </row>
    <row r="5636" spans="3:5" x14ac:dyDescent="0.25">
      <c r="C5636" s="90" t="s">
        <v>6599</v>
      </c>
      <c r="D5636" s="91">
        <v>14970</v>
      </c>
      <c r="E5636" s="90" t="str">
        <f>IF(D5636=Contact!$M$4,MAX($E$2:E5635)+1,"")</f>
        <v/>
      </c>
    </row>
    <row r="5637" spans="3:5" x14ac:dyDescent="0.25">
      <c r="C5637" s="90" t="s">
        <v>6600</v>
      </c>
      <c r="D5637" s="91">
        <v>14970</v>
      </c>
      <c r="E5637" s="90" t="str">
        <f>IF(D5637=Contact!$M$4,MAX($E$2:E5636)+1,"")</f>
        <v/>
      </c>
    </row>
    <row r="5638" spans="3:5" x14ac:dyDescent="0.25">
      <c r="C5638" s="90" t="s">
        <v>6601</v>
      </c>
      <c r="D5638" s="91">
        <v>14980</v>
      </c>
      <c r="E5638" s="90" t="str">
        <f>IF(D5638=Contact!$M$4,MAX($E$2:E5637)+1,"")</f>
        <v/>
      </c>
    </row>
    <row r="5639" spans="3:5" x14ac:dyDescent="0.25">
      <c r="C5639" s="90" t="s">
        <v>6602</v>
      </c>
      <c r="D5639" s="91">
        <v>14990</v>
      </c>
      <c r="E5639" s="90" t="str">
        <f>IF(D5639=Contact!$M$4,MAX($E$2:E5638)+1,"")</f>
        <v/>
      </c>
    </row>
    <row r="5640" spans="3:5" x14ac:dyDescent="0.25">
      <c r="C5640" s="90" t="s">
        <v>19</v>
      </c>
      <c r="D5640" s="91">
        <v>15000</v>
      </c>
      <c r="E5640" s="90" t="str">
        <f>IF(D5640=Contact!$M$4,MAX($E$2:E5639)+1,"")</f>
        <v/>
      </c>
    </row>
    <row r="5641" spans="3:5" x14ac:dyDescent="0.25">
      <c r="C5641" s="90" t="s">
        <v>6603</v>
      </c>
      <c r="D5641" s="91">
        <v>15000</v>
      </c>
      <c r="E5641" s="90" t="str">
        <f>IF(D5641=Contact!$M$4,MAX($E$2:E5640)+1,"")</f>
        <v/>
      </c>
    </row>
    <row r="5642" spans="3:5" x14ac:dyDescent="0.25">
      <c r="C5642" s="90" t="s">
        <v>6604</v>
      </c>
      <c r="D5642" s="91">
        <v>15000</v>
      </c>
      <c r="E5642" s="90" t="str">
        <f>IF(D5642=Contact!$M$4,MAX($E$2:E5641)+1,"")</f>
        <v/>
      </c>
    </row>
    <row r="5643" spans="3:5" x14ac:dyDescent="0.25">
      <c r="C5643" s="90" t="s">
        <v>6605</v>
      </c>
      <c r="D5643" s="91">
        <v>15100</v>
      </c>
      <c r="E5643" s="90" t="str">
        <f>IF(D5643=Contact!$M$4,MAX($E$2:E5642)+1,"")</f>
        <v/>
      </c>
    </row>
    <row r="5644" spans="3:5" x14ac:dyDescent="0.25">
      <c r="C5644" s="90" t="s">
        <v>6606</v>
      </c>
      <c r="D5644" s="91">
        <v>15100</v>
      </c>
      <c r="E5644" s="90" t="str">
        <f>IF(D5644=Contact!$M$4,MAX($E$2:E5643)+1,"")</f>
        <v/>
      </c>
    </row>
    <row r="5645" spans="3:5" x14ac:dyDescent="0.25">
      <c r="C5645" s="90" t="s">
        <v>6607</v>
      </c>
      <c r="D5645" s="91">
        <v>15100</v>
      </c>
      <c r="E5645" s="90" t="str">
        <f>IF(D5645=Contact!$M$4,MAX($E$2:E5644)+1,"")</f>
        <v/>
      </c>
    </row>
    <row r="5646" spans="3:5" x14ac:dyDescent="0.25">
      <c r="C5646" s="90" t="s">
        <v>6608</v>
      </c>
      <c r="D5646" s="91">
        <v>15100</v>
      </c>
      <c r="E5646" s="90" t="str">
        <f>IF(D5646=Contact!$M$4,MAX($E$2:E5645)+1,"")</f>
        <v/>
      </c>
    </row>
    <row r="5647" spans="3:5" x14ac:dyDescent="0.25">
      <c r="C5647" s="90" t="s">
        <v>6609</v>
      </c>
      <c r="D5647" s="91">
        <v>15100</v>
      </c>
      <c r="E5647" s="90" t="str">
        <f>IF(D5647=Contact!$M$4,MAX($E$2:E5646)+1,"")</f>
        <v/>
      </c>
    </row>
    <row r="5648" spans="3:5" x14ac:dyDescent="0.25">
      <c r="C5648" s="90" t="s">
        <v>6610</v>
      </c>
      <c r="D5648" s="91">
        <v>15100</v>
      </c>
      <c r="E5648" s="90" t="str">
        <f>IF(D5648=Contact!$M$4,MAX($E$2:E5647)+1,"")</f>
        <v/>
      </c>
    </row>
    <row r="5649" spans="3:5" x14ac:dyDescent="0.25">
      <c r="C5649" s="90" t="s">
        <v>6250</v>
      </c>
      <c r="D5649" s="91">
        <v>15100</v>
      </c>
      <c r="E5649" s="90" t="str">
        <f>IF(D5649=Contact!$M$4,MAX($E$2:E5648)+1,"")</f>
        <v/>
      </c>
    </row>
    <row r="5650" spans="3:5" x14ac:dyDescent="0.25">
      <c r="C5650" s="90" t="s">
        <v>6611</v>
      </c>
      <c r="D5650" s="91">
        <v>15100</v>
      </c>
      <c r="E5650" s="90" t="str">
        <f>IF(D5650=Contact!$M$4,MAX($E$2:E5649)+1,"")</f>
        <v/>
      </c>
    </row>
    <row r="5651" spans="3:5" x14ac:dyDescent="0.25">
      <c r="C5651" s="90" t="s">
        <v>6612</v>
      </c>
      <c r="D5651" s="91">
        <v>15100</v>
      </c>
      <c r="E5651" s="90" t="str">
        <f>IF(D5651=Contact!$M$4,MAX($E$2:E5650)+1,"")</f>
        <v/>
      </c>
    </row>
    <row r="5652" spans="3:5" x14ac:dyDescent="0.25">
      <c r="C5652" s="90" t="s">
        <v>6613</v>
      </c>
      <c r="D5652" s="91">
        <v>15100</v>
      </c>
      <c r="E5652" s="90" t="str">
        <f>IF(D5652=Contact!$M$4,MAX($E$2:E5651)+1,"")</f>
        <v/>
      </c>
    </row>
    <row r="5653" spans="3:5" x14ac:dyDescent="0.25">
      <c r="C5653" s="90" t="s">
        <v>6614</v>
      </c>
      <c r="D5653" s="91">
        <v>15100</v>
      </c>
      <c r="E5653" s="90" t="str">
        <f>IF(D5653=Contact!$M$4,MAX($E$2:E5652)+1,"")</f>
        <v/>
      </c>
    </row>
    <row r="5654" spans="3:5" x14ac:dyDescent="0.25">
      <c r="C5654" s="90" t="s">
        <v>6615</v>
      </c>
      <c r="D5654" s="91">
        <v>15100</v>
      </c>
      <c r="E5654" s="90" t="str">
        <f>IF(D5654=Contact!$M$4,MAX($E$2:E5653)+1,"")</f>
        <v/>
      </c>
    </row>
    <row r="5655" spans="3:5" x14ac:dyDescent="0.25">
      <c r="C5655" s="90" t="s">
        <v>6616</v>
      </c>
      <c r="D5655" s="91">
        <v>15100</v>
      </c>
      <c r="E5655" s="90" t="str">
        <f>IF(D5655=Contact!$M$4,MAX($E$2:E5654)+1,"")</f>
        <v/>
      </c>
    </row>
    <row r="5656" spans="3:5" x14ac:dyDescent="0.25">
      <c r="C5656" s="90" t="s">
        <v>6617</v>
      </c>
      <c r="D5656" s="91">
        <v>15100</v>
      </c>
      <c r="E5656" s="90" t="str">
        <f>IF(D5656=Contact!$M$4,MAX($E$2:E5655)+1,"")</f>
        <v/>
      </c>
    </row>
    <row r="5657" spans="3:5" x14ac:dyDescent="0.25">
      <c r="C5657" s="90" t="s">
        <v>6618</v>
      </c>
      <c r="D5657" s="91">
        <v>15100</v>
      </c>
      <c r="E5657" s="90" t="str">
        <f>IF(D5657=Contact!$M$4,MAX($E$2:E5656)+1,"")</f>
        <v/>
      </c>
    </row>
    <row r="5658" spans="3:5" x14ac:dyDescent="0.25">
      <c r="C5658" s="90" t="s">
        <v>6619</v>
      </c>
      <c r="D5658" s="91">
        <v>15100</v>
      </c>
      <c r="E5658" s="90" t="str">
        <f>IF(D5658=Contact!$M$4,MAX($E$2:E5657)+1,"")</f>
        <v/>
      </c>
    </row>
    <row r="5659" spans="3:5" x14ac:dyDescent="0.25">
      <c r="C5659" s="90" t="s">
        <v>6620</v>
      </c>
      <c r="D5659" s="91">
        <v>15100</v>
      </c>
      <c r="E5659" s="90" t="str">
        <f>IF(D5659=Contact!$M$4,MAX($E$2:E5658)+1,"")</f>
        <v/>
      </c>
    </row>
    <row r="5660" spans="3:5" x14ac:dyDescent="0.25">
      <c r="C5660" s="90" t="s">
        <v>6621</v>
      </c>
      <c r="D5660" s="91">
        <v>15110</v>
      </c>
      <c r="E5660" s="90" t="str">
        <f>IF(D5660=Contact!$M$4,MAX($E$2:E5659)+1,"")</f>
        <v/>
      </c>
    </row>
    <row r="5661" spans="3:5" x14ac:dyDescent="0.25">
      <c r="C5661" s="90" t="s">
        <v>6622</v>
      </c>
      <c r="D5661" s="91">
        <v>15110</v>
      </c>
      <c r="E5661" s="90" t="str">
        <f>IF(D5661=Contact!$M$4,MAX($E$2:E5660)+1,"")</f>
        <v/>
      </c>
    </row>
    <row r="5662" spans="3:5" x14ac:dyDescent="0.25">
      <c r="C5662" s="90" t="s">
        <v>6623</v>
      </c>
      <c r="D5662" s="91">
        <v>15110</v>
      </c>
      <c r="E5662" s="90" t="str">
        <f>IF(D5662=Contact!$M$4,MAX($E$2:E5661)+1,"")</f>
        <v/>
      </c>
    </row>
    <row r="5663" spans="3:5" x14ac:dyDescent="0.25">
      <c r="C5663" s="90" t="s">
        <v>6624</v>
      </c>
      <c r="D5663" s="91">
        <v>15110</v>
      </c>
      <c r="E5663" s="90" t="str">
        <f>IF(D5663=Contact!$M$4,MAX($E$2:E5662)+1,"")</f>
        <v/>
      </c>
    </row>
    <row r="5664" spans="3:5" x14ac:dyDescent="0.25">
      <c r="C5664" s="90" t="s">
        <v>6625</v>
      </c>
      <c r="D5664" s="91">
        <v>15110</v>
      </c>
      <c r="E5664" s="90" t="str">
        <f>IF(D5664=Contact!$M$4,MAX($E$2:E5663)+1,"")</f>
        <v/>
      </c>
    </row>
    <row r="5665" spans="3:5" x14ac:dyDescent="0.25">
      <c r="C5665" s="90" t="s">
        <v>6626</v>
      </c>
      <c r="D5665" s="91">
        <v>15110</v>
      </c>
      <c r="E5665" s="90" t="str">
        <f>IF(D5665=Contact!$M$4,MAX($E$2:E5664)+1,"")</f>
        <v/>
      </c>
    </row>
    <row r="5666" spans="3:5" x14ac:dyDescent="0.25">
      <c r="C5666" s="90" t="s">
        <v>6627</v>
      </c>
      <c r="D5666" s="91">
        <v>15110</v>
      </c>
      <c r="E5666" s="90" t="str">
        <f>IF(D5666=Contact!$M$4,MAX($E$2:E5665)+1,"")</f>
        <v/>
      </c>
    </row>
    <row r="5667" spans="3:5" x14ac:dyDescent="0.25">
      <c r="C5667" s="90" t="s">
        <v>6628</v>
      </c>
      <c r="D5667" s="91">
        <v>15110</v>
      </c>
      <c r="E5667" s="90" t="str">
        <f>IF(D5667=Contact!$M$4,MAX($E$2:E5666)+1,"")</f>
        <v/>
      </c>
    </row>
    <row r="5668" spans="3:5" x14ac:dyDescent="0.25">
      <c r="C5668" s="90" t="s">
        <v>6629</v>
      </c>
      <c r="D5668" s="91">
        <v>15110</v>
      </c>
      <c r="E5668" s="90" t="str">
        <f>IF(D5668=Contact!$M$4,MAX($E$2:E5667)+1,"")</f>
        <v/>
      </c>
    </row>
    <row r="5669" spans="3:5" x14ac:dyDescent="0.25">
      <c r="C5669" s="90" t="s">
        <v>3505</v>
      </c>
      <c r="D5669" s="91">
        <v>15110</v>
      </c>
      <c r="E5669" s="90" t="str">
        <f>IF(D5669=Contact!$M$4,MAX($E$2:E5668)+1,"")</f>
        <v/>
      </c>
    </row>
    <row r="5670" spans="3:5" x14ac:dyDescent="0.25">
      <c r="C5670" s="90" t="s">
        <v>6630</v>
      </c>
      <c r="D5670" s="91">
        <v>15110</v>
      </c>
      <c r="E5670" s="90" t="str">
        <f>IF(D5670=Contact!$M$4,MAX($E$2:E5669)+1,"")</f>
        <v/>
      </c>
    </row>
    <row r="5671" spans="3:5" x14ac:dyDescent="0.25">
      <c r="C5671" s="90" t="s">
        <v>6631</v>
      </c>
      <c r="D5671" s="91">
        <v>15110</v>
      </c>
      <c r="E5671" s="90" t="str">
        <f>IF(D5671=Contact!$M$4,MAX($E$2:E5670)+1,"")</f>
        <v/>
      </c>
    </row>
    <row r="5672" spans="3:5" x14ac:dyDescent="0.25">
      <c r="C5672" s="90" t="s">
        <v>6632</v>
      </c>
      <c r="D5672" s="91">
        <v>15120</v>
      </c>
      <c r="E5672" s="90" t="str">
        <f>IF(D5672=Contact!$M$4,MAX($E$2:E5671)+1,"")</f>
        <v/>
      </c>
    </row>
    <row r="5673" spans="3:5" x14ac:dyDescent="0.25">
      <c r="C5673" s="90" t="s">
        <v>6633</v>
      </c>
      <c r="D5673" s="91">
        <v>15120</v>
      </c>
      <c r="E5673" s="90" t="str">
        <f>IF(D5673=Contact!$M$4,MAX($E$2:E5672)+1,"")</f>
        <v/>
      </c>
    </row>
    <row r="5674" spans="3:5" x14ac:dyDescent="0.25">
      <c r="C5674" s="90" t="s">
        <v>6634</v>
      </c>
      <c r="D5674" s="91">
        <v>15120</v>
      </c>
      <c r="E5674" s="90" t="str">
        <f>IF(D5674=Contact!$M$4,MAX($E$2:E5673)+1,"")</f>
        <v/>
      </c>
    </row>
    <row r="5675" spans="3:5" x14ac:dyDescent="0.25">
      <c r="C5675" s="90" t="s">
        <v>6635</v>
      </c>
      <c r="D5675" s="91">
        <v>15120</v>
      </c>
      <c r="E5675" s="90" t="str">
        <f>IF(D5675=Contact!$M$4,MAX($E$2:E5674)+1,"")</f>
        <v/>
      </c>
    </row>
    <row r="5676" spans="3:5" x14ac:dyDescent="0.25">
      <c r="C5676" s="90" t="s">
        <v>6636</v>
      </c>
      <c r="D5676" s="91">
        <v>15120</v>
      </c>
      <c r="E5676" s="90" t="str">
        <f>IF(D5676=Contact!$M$4,MAX($E$2:E5675)+1,"")</f>
        <v/>
      </c>
    </row>
    <row r="5677" spans="3:5" x14ac:dyDescent="0.25">
      <c r="C5677" s="90" t="s">
        <v>6637</v>
      </c>
      <c r="D5677" s="91">
        <v>15120</v>
      </c>
      <c r="E5677" s="90" t="str">
        <f>IF(D5677=Contact!$M$4,MAX($E$2:E5676)+1,"")</f>
        <v/>
      </c>
    </row>
    <row r="5678" spans="3:5" x14ac:dyDescent="0.25">
      <c r="C5678" s="90" t="s">
        <v>6638</v>
      </c>
      <c r="D5678" s="91">
        <v>15120</v>
      </c>
      <c r="E5678" s="90" t="str">
        <f>IF(D5678=Contact!$M$4,MAX($E$2:E5677)+1,"")</f>
        <v/>
      </c>
    </row>
    <row r="5679" spans="3:5" x14ac:dyDescent="0.25">
      <c r="C5679" s="90" t="s">
        <v>6639</v>
      </c>
      <c r="D5679" s="91">
        <v>15120</v>
      </c>
      <c r="E5679" s="90" t="str">
        <f>IF(D5679=Contact!$M$4,MAX($E$2:E5678)+1,"")</f>
        <v/>
      </c>
    </row>
    <row r="5680" spans="3:5" x14ac:dyDescent="0.25">
      <c r="C5680" s="90" t="s">
        <v>6640</v>
      </c>
      <c r="D5680" s="91">
        <v>15120</v>
      </c>
      <c r="E5680" s="90" t="str">
        <f>IF(D5680=Contact!$M$4,MAX($E$2:E5679)+1,"")</f>
        <v/>
      </c>
    </row>
    <row r="5681" spans="3:5" x14ac:dyDescent="0.25">
      <c r="C5681" s="90" t="s">
        <v>6641</v>
      </c>
      <c r="D5681" s="91">
        <v>15130</v>
      </c>
      <c r="E5681" s="90" t="str">
        <f>IF(D5681=Contact!$M$4,MAX($E$2:E5680)+1,"")</f>
        <v/>
      </c>
    </row>
    <row r="5682" spans="3:5" x14ac:dyDescent="0.25">
      <c r="C5682" s="90" t="s">
        <v>6642</v>
      </c>
      <c r="D5682" s="91">
        <v>15130</v>
      </c>
      <c r="E5682" s="90" t="str">
        <f>IF(D5682=Contact!$M$4,MAX($E$2:E5681)+1,"")</f>
        <v/>
      </c>
    </row>
    <row r="5683" spans="3:5" x14ac:dyDescent="0.25">
      <c r="C5683" s="90" t="s">
        <v>6643</v>
      </c>
      <c r="D5683" s="91">
        <v>15130</v>
      </c>
      <c r="E5683" s="90" t="str">
        <f>IF(D5683=Contact!$M$4,MAX($E$2:E5682)+1,"")</f>
        <v/>
      </c>
    </row>
    <row r="5684" spans="3:5" x14ac:dyDescent="0.25">
      <c r="C5684" s="90" t="s">
        <v>6644</v>
      </c>
      <c r="D5684" s="91">
        <v>15130</v>
      </c>
      <c r="E5684" s="90" t="str">
        <f>IF(D5684=Contact!$M$4,MAX($E$2:E5683)+1,"")</f>
        <v/>
      </c>
    </row>
    <row r="5685" spans="3:5" x14ac:dyDescent="0.25">
      <c r="C5685" s="90" t="s">
        <v>6645</v>
      </c>
      <c r="D5685" s="91">
        <v>15130</v>
      </c>
      <c r="E5685" s="90" t="str">
        <f>IF(D5685=Contact!$M$4,MAX($E$2:E5684)+1,"")</f>
        <v/>
      </c>
    </row>
    <row r="5686" spans="3:5" x14ac:dyDescent="0.25">
      <c r="C5686" s="90" t="s">
        <v>6646</v>
      </c>
      <c r="D5686" s="91">
        <v>15130</v>
      </c>
      <c r="E5686" s="90" t="str">
        <f>IF(D5686=Contact!$M$4,MAX($E$2:E5685)+1,"")</f>
        <v/>
      </c>
    </row>
    <row r="5687" spans="3:5" x14ac:dyDescent="0.25">
      <c r="C5687" s="90" t="s">
        <v>3341</v>
      </c>
      <c r="D5687" s="91">
        <v>15130</v>
      </c>
      <c r="E5687" s="90" t="str">
        <f>IF(D5687=Contact!$M$4,MAX($E$2:E5686)+1,"")</f>
        <v/>
      </c>
    </row>
    <row r="5688" spans="3:5" x14ac:dyDescent="0.25">
      <c r="C5688" s="90" t="s">
        <v>6647</v>
      </c>
      <c r="D5688" s="91">
        <v>15130</v>
      </c>
      <c r="E5688" s="90" t="str">
        <f>IF(D5688=Contact!$M$4,MAX($E$2:E5687)+1,"")</f>
        <v/>
      </c>
    </row>
    <row r="5689" spans="3:5" x14ac:dyDescent="0.25">
      <c r="C5689" s="90" t="s">
        <v>2265</v>
      </c>
      <c r="D5689" s="91">
        <v>15130</v>
      </c>
      <c r="E5689" s="90" t="str">
        <f>IF(D5689=Contact!$M$4,MAX($E$2:E5688)+1,"")</f>
        <v/>
      </c>
    </row>
    <row r="5690" spans="3:5" x14ac:dyDescent="0.25">
      <c r="C5690" s="90" t="s">
        <v>6648</v>
      </c>
      <c r="D5690" s="91">
        <v>15130</v>
      </c>
      <c r="E5690" s="90" t="str">
        <f>IF(D5690=Contact!$M$4,MAX($E$2:E5689)+1,"")</f>
        <v/>
      </c>
    </row>
    <row r="5691" spans="3:5" x14ac:dyDescent="0.25">
      <c r="C5691" s="90" t="s">
        <v>6649</v>
      </c>
      <c r="D5691" s="91">
        <v>15130</v>
      </c>
      <c r="E5691" s="90" t="str">
        <f>IF(D5691=Contact!$M$4,MAX($E$2:E5690)+1,"")</f>
        <v/>
      </c>
    </row>
    <row r="5692" spans="3:5" x14ac:dyDescent="0.25">
      <c r="C5692" s="90" t="s">
        <v>6650</v>
      </c>
      <c r="D5692" s="91">
        <v>15130</v>
      </c>
      <c r="E5692" s="90" t="str">
        <f>IF(D5692=Contact!$M$4,MAX($E$2:E5691)+1,"")</f>
        <v/>
      </c>
    </row>
    <row r="5693" spans="3:5" x14ac:dyDescent="0.25">
      <c r="C5693" s="90" t="s">
        <v>6651</v>
      </c>
      <c r="D5693" s="91">
        <v>15130</v>
      </c>
      <c r="E5693" s="90" t="str">
        <f>IF(D5693=Contact!$M$4,MAX($E$2:E5692)+1,"")</f>
        <v/>
      </c>
    </row>
    <row r="5694" spans="3:5" x14ac:dyDescent="0.25">
      <c r="C5694" s="90" t="s">
        <v>6652</v>
      </c>
      <c r="D5694" s="91">
        <v>15130</v>
      </c>
      <c r="E5694" s="90" t="str">
        <f>IF(D5694=Contact!$M$4,MAX($E$2:E5693)+1,"")</f>
        <v/>
      </c>
    </row>
    <row r="5695" spans="3:5" x14ac:dyDescent="0.25">
      <c r="C5695" s="90" t="s">
        <v>6604</v>
      </c>
      <c r="D5695" s="91">
        <v>15130</v>
      </c>
      <c r="E5695" s="90" t="str">
        <f>IF(D5695=Contact!$M$4,MAX($E$2:E5694)+1,"")</f>
        <v/>
      </c>
    </row>
    <row r="5696" spans="3:5" x14ac:dyDescent="0.25">
      <c r="C5696" s="90" t="s">
        <v>6653</v>
      </c>
      <c r="D5696" s="91">
        <v>15140</v>
      </c>
      <c r="E5696" s="90" t="str">
        <f>IF(D5696=Contact!$M$4,MAX($E$2:E5695)+1,"")</f>
        <v/>
      </c>
    </row>
    <row r="5697" spans="3:5" x14ac:dyDescent="0.25">
      <c r="C5697" s="90" t="s">
        <v>6654</v>
      </c>
      <c r="D5697" s="91">
        <v>15140</v>
      </c>
      <c r="E5697" s="90" t="str">
        <f>IF(D5697=Contact!$M$4,MAX($E$2:E5696)+1,"")</f>
        <v/>
      </c>
    </row>
    <row r="5698" spans="3:5" x14ac:dyDescent="0.25">
      <c r="C5698" s="90" t="s">
        <v>6655</v>
      </c>
      <c r="D5698" s="91">
        <v>15140</v>
      </c>
      <c r="E5698" s="90" t="str">
        <f>IF(D5698=Contact!$M$4,MAX($E$2:E5697)+1,"")</f>
        <v/>
      </c>
    </row>
    <row r="5699" spans="3:5" x14ac:dyDescent="0.25">
      <c r="C5699" s="90" t="s">
        <v>6656</v>
      </c>
      <c r="D5699" s="91">
        <v>15140</v>
      </c>
      <c r="E5699" s="90" t="str">
        <f>IF(D5699=Contact!$M$4,MAX($E$2:E5698)+1,"")</f>
        <v/>
      </c>
    </row>
    <row r="5700" spans="3:5" x14ac:dyDescent="0.25">
      <c r="C5700" s="90" t="s">
        <v>6657</v>
      </c>
      <c r="D5700" s="91">
        <v>15140</v>
      </c>
      <c r="E5700" s="90" t="str">
        <f>IF(D5700=Contact!$M$4,MAX($E$2:E5699)+1,"")</f>
        <v/>
      </c>
    </row>
    <row r="5701" spans="3:5" x14ac:dyDescent="0.25">
      <c r="C5701" s="90" t="s">
        <v>6658</v>
      </c>
      <c r="D5701" s="91">
        <v>15140</v>
      </c>
      <c r="E5701" s="90" t="str">
        <f>IF(D5701=Contact!$M$4,MAX($E$2:E5700)+1,"")</f>
        <v/>
      </c>
    </row>
    <row r="5702" spans="3:5" x14ac:dyDescent="0.25">
      <c r="C5702" s="90" t="s">
        <v>6659</v>
      </c>
      <c r="D5702" s="91">
        <v>15140</v>
      </c>
      <c r="E5702" s="90" t="str">
        <f>IF(D5702=Contact!$M$4,MAX($E$2:E5701)+1,"")</f>
        <v/>
      </c>
    </row>
    <row r="5703" spans="3:5" x14ac:dyDescent="0.25">
      <c r="C5703" s="90" t="s">
        <v>6660</v>
      </c>
      <c r="D5703" s="91">
        <v>15140</v>
      </c>
      <c r="E5703" s="90" t="str">
        <f>IF(D5703=Contact!$M$4,MAX($E$2:E5702)+1,"")</f>
        <v/>
      </c>
    </row>
    <row r="5704" spans="3:5" x14ac:dyDescent="0.25">
      <c r="C5704" s="90" t="s">
        <v>6661</v>
      </c>
      <c r="D5704" s="91">
        <v>15140</v>
      </c>
      <c r="E5704" s="90" t="str">
        <f>IF(D5704=Contact!$M$4,MAX($E$2:E5703)+1,"")</f>
        <v/>
      </c>
    </row>
    <row r="5705" spans="3:5" x14ac:dyDescent="0.25">
      <c r="C5705" s="90" t="s">
        <v>6662</v>
      </c>
      <c r="D5705" s="91">
        <v>15140</v>
      </c>
      <c r="E5705" s="90" t="str">
        <f>IF(D5705=Contact!$M$4,MAX($E$2:E5704)+1,"")</f>
        <v/>
      </c>
    </row>
    <row r="5706" spans="3:5" x14ac:dyDescent="0.25">
      <c r="C5706" s="90" t="s">
        <v>6663</v>
      </c>
      <c r="D5706" s="91">
        <v>15140</v>
      </c>
      <c r="E5706" s="90" t="str">
        <f>IF(D5706=Contact!$M$4,MAX($E$2:E5705)+1,"")</f>
        <v/>
      </c>
    </row>
    <row r="5707" spans="3:5" x14ac:dyDescent="0.25">
      <c r="C5707" s="90" t="s">
        <v>6664</v>
      </c>
      <c r="D5707" s="91">
        <v>15140</v>
      </c>
      <c r="E5707" s="90" t="str">
        <f>IF(D5707=Contact!$M$4,MAX($E$2:E5706)+1,"")</f>
        <v/>
      </c>
    </row>
    <row r="5708" spans="3:5" x14ac:dyDescent="0.25">
      <c r="C5708" s="90" t="s">
        <v>3598</v>
      </c>
      <c r="D5708" s="91">
        <v>15140</v>
      </c>
      <c r="E5708" s="90" t="str">
        <f>IF(D5708=Contact!$M$4,MAX($E$2:E5707)+1,"")</f>
        <v/>
      </c>
    </row>
    <row r="5709" spans="3:5" x14ac:dyDescent="0.25">
      <c r="C5709" s="90" t="s">
        <v>6665</v>
      </c>
      <c r="D5709" s="91">
        <v>15140</v>
      </c>
      <c r="E5709" s="90" t="str">
        <f>IF(D5709=Contact!$M$4,MAX($E$2:E5708)+1,"")</f>
        <v/>
      </c>
    </row>
    <row r="5710" spans="3:5" x14ac:dyDescent="0.25">
      <c r="C5710" s="90" t="s">
        <v>6666</v>
      </c>
      <c r="D5710" s="91">
        <v>15150</v>
      </c>
      <c r="E5710" s="90" t="str">
        <f>IF(D5710=Contact!$M$4,MAX($E$2:E5709)+1,"")</f>
        <v/>
      </c>
    </row>
    <row r="5711" spans="3:5" x14ac:dyDescent="0.25">
      <c r="C5711" s="90" t="s">
        <v>6667</v>
      </c>
      <c r="D5711" s="91">
        <v>15150</v>
      </c>
      <c r="E5711" s="90" t="str">
        <f>IF(D5711=Contact!$M$4,MAX($E$2:E5710)+1,"")</f>
        <v/>
      </c>
    </row>
    <row r="5712" spans="3:5" x14ac:dyDescent="0.25">
      <c r="C5712" s="90" t="s">
        <v>6668</v>
      </c>
      <c r="D5712" s="91">
        <v>15150</v>
      </c>
      <c r="E5712" s="90" t="str">
        <f>IF(D5712=Contact!$M$4,MAX($E$2:E5711)+1,"")</f>
        <v/>
      </c>
    </row>
    <row r="5713" spans="3:5" x14ac:dyDescent="0.25">
      <c r="C5713" s="90" t="s">
        <v>6669</v>
      </c>
      <c r="D5713" s="91">
        <v>15150</v>
      </c>
      <c r="E5713" s="90" t="str">
        <f>IF(D5713=Contact!$M$4,MAX($E$2:E5712)+1,"")</f>
        <v/>
      </c>
    </row>
    <row r="5714" spans="3:5" x14ac:dyDescent="0.25">
      <c r="C5714" s="90" t="s">
        <v>6670</v>
      </c>
      <c r="D5714" s="91">
        <v>15150</v>
      </c>
      <c r="E5714" s="90" t="str">
        <f>IF(D5714=Contact!$M$4,MAX($E$2:E5713)+1,"")</f>
        <v/>
      </c>
    </row>
    <row r="5715" spans="3:5" x14ac:dyDescent="0.25">
      <c r="C5715" s="90" t="s">
        <v>6671</v>
      </c>
      <c r="D5715" s="91">
        <v>15150</v>
      </c>
      <c r="E5715" s="90" t="str">
        <f>IF(D5715=Contact!$M$4,MAX($E$2:E5714)+1,"")</f>
        <v/>
      </c>
    </row>
    <row r="5716" spans="3:5" x14ac:dyDescent="0.25">
      <c r="C5716" s="90" t="s">
        <v>6672</v>
      </c>
      <c r="D5716" s="91">
        <v>15150</v>
      </c>
      <c r="E5716" s="90" t="str">
        <f>IF(D5716=Contact!$M$4,MAX($E$2:E5715)+1,"")</f>
        <v/>
      </c>
    </row>
    <row r="5717" spans="3:5" x14ac:dyDescent="0.25">
      <c r="C5717" s="90" t="s">
        <v>6673</v>
      </c>
      <c r="D5717" s="91">
        <v>15150</v>
      </c>
      <c r="E5717" s="90" t="str">
        <f>IF(D5717=Contact!$M$4,MAX($E$2:E5716)+1,"")</f>
        <v/>
      </c>
    </row>
    <row r="5718" spans="3:5" x14ac:dyDescent="0.25">
      <c r="C5718" s="90" t="s">
        <v>6674</v>
      </c>
      <c r="D5718" s="91">
        <v>15150</v>
      </c>
      <c r="E5718" s="90" t="str">
        <f>IF(D5718=Contact!$M$4,MAX($E$2:E5717)+1,"")</f>
        <v/>
      </c>
    </row>
    <row r="5719" spans="3:5" x14ac:dyDescent="0.25">
      <c r="C5719" s="90" t="s">
        <v>6675</v>
      </c>
      <c r="D5719" s="91">
        <v>15150</v>
      </c>
      <c r="E5719" s="90" t="str">
        <f>IF(D5719=Contact!$M$4,MAX($E$2:E5718)+1,"")</f>
        <v/>
      </c>
    </row>
    <row r="5720" spans="3:5" x14ac:dyDescent="0.25">
      <c r="C5720" s="90" t="s">
        <v>6676</v>
      </c>
      <c r="D5720" s="91">
        <v>15150</v>
      </c>
      <c r="E5720" s="90" t="str">
        <f>IF(D5720=Contact!$M$4,MAX($E$2:E5719)+1,"")</f>
        <v/>
      </c>
    </row>
    <row r="5721" spans="3:5" x14ac:dyDescent="0.25">
      <c r="C5721" s="90" t="s">
        <v>2639</v>
      </c>
      <c r="D5721" s="91">
        <v>15150</v>
      </c>
      <c r="E5721" s="90" t="str">
        <f>IF(D5721=Contact!$M$4,MAX($E$2:E5720)+1,"")</f>
        <v/>
      </c>
    </row>
    <row r="5722" spans="3:5" x14ac:dyDescent="0.25">
      <c r="C5722" s="90" t="s">
        <v>6677</v>
      </c>
      <c r="D5722" s="91">
        <v>15150</v>
      </c>
      <c r="E5722" s="90" t="str">
        <f>IF(D5722=Contact!$M$4,MAX($E$2:E5721)+1,"")</f>
        <v/>
      </c>
    </row>
    <row r="5723" spans="3:5" x14ac:dyDescent="0.25">
      <c r="C5723" s="90" t="s">
        <v>6678</v>
      </c>
      <c r="D5723" s="91">
        <v>15160</v>
      </c>
      <c r="E5723" s="90" t="str">
        <f>IF(D5723=Contact!$M$4,MAX($E$2:E5722)+1,"")</f>
        <v/>
      </c>
    </row>
    <row r="5724" spans="3:5" x14ac:dyDescent="0.25">
      <c r="C5724" s="90" t="s">
        <v>6679</v>
      </c>
      <c r="D5724" s="91">
        <v>15160</v>
      </c>
      <c r="E5724" s="90" t="str">
        <f>IF(D5724=Contact!$M$4,MAX($E$2:E5723)+1,"")</f>
        <v/>
      </c>
    </row>
    <row r="5725" spans="3:5" x14ac:dyDescent="0.25">
      <c r="C5725" s="90" t="s">
        <v>6680</v>
      </c>
      <c r="D5725" s="91">
        <v>15160</v>
      </c>
      <c r="E5725" s="90" t="str">
        <f>IF(D5725=Contact!$M$4,MAX($E$2:E5724)+1,"")</f>
        <v/>
      </c>
    </row>
    <row r="5726" spans="3:5" x14ac:dyDescent="0.25">
      <c r="C5726" s="90" t="s">
        <v>6681</v>
      </c>
      <c r="D5726" s="91">
        <v>15160</v>
      </c>
      <c r="E5726" s="90" t="str">
        <f>IF(D5726=Contact!$M$4,MAX($E$2:E5725)+1,"")</f>
        <v/>
      </c>
    </row>
    <row r="5727" spans="3:5" x14ac:dyDescent="0.25">
      <c r="C5727" s="90" t="s">
        <v>6682</v>
      </c>
      <c r="D5727" s="91">
        <v>15160</v>
      </c>
      <c r="E5727" s="90" t="str">
        <f>IF(D5727=Contact!$M$4,MAX($E$2:E5726)+1,"")</f>
        <v/>
      </c>
    </row>
    <row r="5728" spans="3:5" x14ac:dyDescent="0.25">
      <c r="C5728" s="90" t="s">
        <v>4146</v>
      </c>
      <c r="D5728" s="91">
        <v>15170</v>
      </c>
      <c r="E5728" s="90" t="str">
        <f>IF(D5728=Contact!$M$4,MAX($E$2:E5727)+1,"")</f>
        <v/>
      </c>
    </row>
    <row r="5729" spans="3:5" x14ac:dyDescent="0.25">
      <c r="C5729" s="90" t="s">
        <v>6683</v>
      </c>
      <c r="D5729" s="91">
        <v>15170</v>
      </c>
      <c r="E5729" s="90" t="str">
        <f>IF(D5729=Contact!$M$4,MAX($E$2:E5728)+1,"")</f>
        <v/>
      </c>
    </row>
    <row r="5730" spans="3:5" x14ac:dyDescent="0.25">
      <c r="C5730" s="90" t="s">
        <v>6684</v>
      </c>
      <c r="D5730" s="91">
        <v>15170</v>
      </c>
      <c r="E5730" s="90" t="str">
        <f>IF(D5730=Contact!$M$4,MAX($E$2:E5729)+1,"")</f>
        <v/>
      </c>
    </row>
    <row r="5731" spans="3:5" x14ac:dyDescent="0.25">
      <c r="C5731" s="90" t="s">
        <v>6685</v>
      </c>
      <c r="D5731" s="91">
        <v>15170</v>
      </c>
      <c r="E5731" s="90" t="str">
        <f>IF(D5731=Contact!$M$4,MAX($E$2:E5730)+1,"")</f>
        <v/>
      </c>
    </row>
    <row r="5732" spans="3:5" x14ac:dyDescent="0.25">
      <c r="C5732" s="90" t="s">
        <v>6686</v>
      </c>
      <c r="D5732" s="91">
        <v>15170</v>
      </c>
      <c r="E5732" s="90" t="str">
        <f>IF(D5732=Contact!$M$4,MAX($E$2:E5731)+1,"")</f>
        <v/>
      </c>
    </row>
    <row r="5733" spans="3:5" x14ac:dyDescent="0.25">
      <c r="C5733" s="90" t="s">
        <v>6687</v>
      </c>
      <c r="D5733" s="91">
        <v>15170</v>
      </c>
      <c r="E5733" s="90" t="str">
        <f>IF(D5733=Contact!$M$4,MAX($E$2:E5732)+1,"")</f>
        <v/>
      </c>
    </row>
    <row r="5734" spans="3:5" x14ac:dyDescent="0.25">
      <c r="C5734" s="90" t="s">
        <v>6688</v>
      </c>
      <c r="D5734" s="91">
        <v>15170</v>
      </c>
      <c r="E5734" s="90" t="str">
        <f>IF(D5734=Contact!$M$4,MAX($E$2:E5733)+1,"")</f>
        <v/>
      </c>
    </row>
    <row r="5735" spans="3:5" x14ac:dyDescent="0.25">
      <c r="C5735" s="90" t="s">
        <v>6689</v>
      </c>
      <c r="D5735" s="91">
        <v>15170</v>
      </c>
      <c r="E5735" s="90" t="str">
        <f>IF(D5735=Contact!$M$4,MAX($E$2:E5734)+1,"")</f>
        <v/>
      </c>
    </row>
    <row r="5736" spans="3:5" x14ac:dyDescent="0.25">
      <c r="C5736" s="90" t="s">
        <v>6690</v>
      </c>
      <c r="D5736" s="91">
        <v>15170</v>
      </c>
      <c r="E5736" s="90" t="str">
        <f>IF(D5736=Contact!$M$4,MAX($E$2:E5735)+1,"")</f>
        <v/>
      </c>
    </row>
    <row r="5737" spans="3:5" x14ac:dyDescent="0.25">
      <c r="C5737" s="90" t="s">
        <v>6691</v>
      </c>
      <c r="D5737" s="91">
        <v>15170</v>
      </c>
      <c r="E5737" s="90" t="str">
        <f>IF(D5737=Contact!$M$4,MAX($E$2:E5736)+1,"")</f>
        <v/>
      </c>
    </row>
    <row r="5738" spans="3:5" x14ac:dyDescent="0.25">
      <c r="C5738" s="90" t="s">
        <v>6692</v>
      </c>
      <c r="D5738" s="91">
        <v>15170</v>
      </c>
      <c r="E5738" s="90" t="str">
        <f>IF(D5738=Contact!$M$4,MAX($E$2:E5737)+1,"")</f>
        <v/>
      </c>
    </row>
    <row r="5739" spans="3:5" x14ac:dyDescent="0.25">
      <c r="C5739" s="90" t="s">
        <v>6693</v>
      </c>
      <c r="D5739" s="91">
        <v>15190</v>
      </c>
      <c r="E5739" s="90" t="str">
        <f>IF(D5739=Contact!$M$4,MAX($E$2:E5738)+1,"")</f>
        <v/>
      </c>
    </row>
    <row r="5740" spans="3:5" x14ac:dyDescent="0.25">
      <c r="C5740" s="90" t="s">
        <v>6694</v>
      </c>
      <c r="D5740" s="91">
        <v>15190</v>
      </c>
      <c r="E5740" s="90" t="str">
        <f>IF(D5740=Contact!$M$4,MAX($E$2:E5739)+1,"")</f>
        <v/>
      </c>
    </row>
    <row r="5741" spans="3:5" x14ac:dyDescent="0.25">
      <c r="C5741" s="90" t="s">
        <v>6695</v>
      </c>
      <c r="D5741" s="91">
        <v>15190</v>
      </c>
      <c r="E5741" s="90" t="str">
        <f>IF(D5741=Contact!$M$4,MAX($E$2:E5740)+1,"")</f>
        <v/>
      </c>
    </row>
    <row r="5742" spans="3:5" x14ac:dyDescent="0.25">
      <c r="C5742" s="90" t="s">
        <v>2547</v>
      </c>
      <c r="D5742" s="91">
        <v>15190</v>
      </c>
      <c r="E5742" s="90" t="str">
        <f>IF(D5742=Contact!$M$4,MAX($E$2:E5741)+1,"")</f>
        <v/>
      </c>
    </row>
    <row r="5743" spans="3:5" x14ac:dyDescent="0.25">
      <c r="C5743" s="90" t="s">
        <v>6696</v>
      </c>
      <c r="D5743" s="91">
        <v>15190</v>
      </c>
      <c r="E5743" s="90" t="str">
        <f>IF(D5743=Contact!$M$4,MAX($E$2:E5742)+1,"")</f>
        <v/>
      </c>
    </row>
    <row r="5744" spans="3:5" x14ac:dyDescent="0.25">
      <c r="C5744" s="90" t="s">
        <v>6697</v>
      </c>
      <c r="D5744" s="91">
        <v>15190</v>
      </c>
      <c r="E5744" s="90" t="str">
        <f>IF(D5744=Contact!$M$4,MAX($E$2:E5743)+1,"")</f>
        <v/>
      </c>
    </row>
    <row r="5745" spans="3:5" x14ac:dyDescent="0.25">
      <c r="C5745" s="90" t="s">
        <v>6698</v>
      </c>
      <c r="D5745" s="91">
        <v>15190</v>
      </c>
      <c r="E5745" s="90" t="str">
        <f>IF(D5745=Contact!$M$4,MAX($E$2:E5744)+1,"")</f>
        <v/>
      </c>
    </row>
    <row r="5746" spans="3:5" x14ac:dyDescent="0.25">
      <c r="C5746" s="90" t="s">
        <v>6699</v>
      </c>
      <c r="D5746" s="91">
        <v>15190</v>
      </c>
      <c r="E5746" s="90" t="str">
        <f>IF(D5746=Contact!$M$4,MAX($E$2:E5745)+1,"")</f>
        <v/>
      </c>
    </row>
    <row r="5747" spans="3:5" x14ac:dyDescent="0.25">
      <c r="C5747" s="90" t="s">
        <v>6700</v>
      </c>
      <c r="D5747" s="91">
        <v>15190</v>
      </c>
      <c r="E5747" s="90" t="str">
        <f>IF(D5747=Contact!$M$4,MAX($E$2:E5746)+1,"")</f>
        <v/>
      </c>
    </row>
    <row r="5748" spans="3:5" x14ac:dyDescent="0.25">
      <c r="C5748" s="90" t="s">
        <v>6701</v>
      </c>
      <c r="D5748" s="91">
        <v>15200</v>
      </c>
      <c r="E5748" s="90" t="str">
        <f>IF(D5748=Contact!$M$4,MAX($E$2:E5747)+1,"")</f>
        <v/>
      </c>
    </row>
    <row r="5749" spans="3:5" x14ac:dyDescent="0.25">
      <c r="C5749" s="90" t="s">
        <v>6702</v>
      </c>
      <c r="D5749" s="91">
        <v>15200</v>
      </c>
      <c r="E5749" s="90" t="str">
        <f>IF(D5749=Contact!$M$4,MAX($E$2:E5748)+1,"")</f>
        <v/>
      </c>
    </row>
    <row r="5750" spans="3:5" x14ac:dyDescent="0.25">
      <c r="C5750" s="90" t="s">
        <v>6703</v>
      </c>
      <c r="D5750" s="91">
        <v>15200</v>
      </c>
      <c r="E5750" s="90" t="str">
        <f>IF(D5750=Contact!$M$4,MAX($E$2:E5749)+1,"")</f>
        <v/>
      </c>
    </row>
    <row r="5751" spans="3:5" x14ac:dyDescent="0.25">
      <c r="C5751" s="90" t="s">
        <v>6704</v>
      </c>
      <c r="D5751" s="91">
        <v>15200</v>
      </c>
      <c r="E5751" s="90" t="str">
        <f>IF(D5751=Contact!$M$4,MAX($E$2:E5750)+1,"")</f>
        <v/>
      </c>
    </row>
    <row r="5752" spans="3:5" x14ac:dyDescent="0.25">
      <c r="C5752" s="90" t="s">
        <v>6705</v>
      </c>
      <c r="D5752" s="91">
        <v>15200</v>
      </c>
      <c r="E5752" s="90" t="str">
        <f>IF(D5752=Contact!$M$4,MAX($E$2:E5751)+1,"")</f>
        <v/>
      </c>
    </row>
    <row r="5753" spans="3:5" x14ac:dyDescent="0.25">
      <c r="C5753" s="90" t="s">
        <v>6706</v>
      </c>
      <c r="D5753" s="91">
        <v>15200</v>
      </c>
      <c r="E5753" s="90" t="str">
        <f>IF(D5753=Contact!$M$4,MAX($E$2:E5752)+1,"")</f>
        <v/>
      </c>
    </row>
    <row r="5754" spans="3:5" x14ac:dyDescent="0.25">
      <c r="C5754" s="90" t="s">
        <v>6707</v>
      </c>
      <c r="D5754" s="91">
        <v>15200</v>
      </c>
      <c r="E5754" s="90" t="str">
        <f>IF(D5754=Contact!$M$4,MAX($E$2:E5753)+1,"")</f>
        <v/>
      </c>
    </row>
    <row r="5755" spans="3:5" x14ac:dyDescent="0.25">
      <c r="C5755" s="90" t="s">
        <v>6708</v>
      </c>
      <c r="D5755" s="91">
        <v>15200</v>
      </c>
      <c r="E5755" s="90" t="str">
        <f>IF(D5755=Contact!$M$4,MAX($E$2:E5754)+1,"")</f>
        <v/>
      </c>
    </row>
    <row r="5756" spans="3:5" x14ac:dyDescent="0.25">
      <c r="C5756" s="90" t="s">
        <v>6709</v>
      </c>
      <c r="D5756" s="91">
        <v>15210</v>
      </c>
      <c r="E5756" s="90" t="str">
        <f>IF(D5756=Contact!$M$4,MAX($E$2:E5755)+1,"")</f>
        <v/>
      </c>
    </row>
    <row r="5757" spans="3:5" x14ac:dyDescent="0.25">
      <c r="C5757" s="90" t="s">
        <v>6710</v>
      </c>
      <c r="D5757" s="91">
        <v>15210</v>
      </c>
      <c r="E5757" s="90" t="str">
        <f>IF(D5757=Contact!$M$4,MAX($E$2:E5756)+1,"")</f>
        <v/>
      </c>
    </row>
    <row r="5758" spans="3:5" x14ac:dyDescent="0.25">
      <c r="C5758" s="90" t="s">
        <v>6711</v>
      </c>
      <c r="D5758" s="91">
        <v>15220</v>
      </c>
      <c r="E5758" s="90" t="str">
        <f>IF(D5758=Contact!$M$4,MAX($E$2:E5757)+1,"")</f>
        <v/>
      </c>
    </row>
    <row r="5759" spans="3:5" x14ac:dyDescent="0.25">
      <c r="C5759" s="90" t="s">
        <v>6712</v>
      </c>
      <c r="D5759" s="91">
        <v>15220</v>
      </c>
      <c r="E5759" s="90" t="str">
        <f>IF(D5759=Contact!$M$4,MAX($E$2:E5758)+1,"")</f>
        <v/>
      </c>
    </row>
    <row r="5760" spans="3:5" x14ac:dyDescent="0.25">
      <c r="C5760" s="90" t="s">
        <v>6713</v>
      </c>
      <c r="D5760" s="91">
        <v>15220</v>
      </c>
      <c r="E5760" s="90" t="str">
        <f>IF(D5760=Contact!$M$4,MAX($E$2:E5759)+1,"")</f>
        <v/>
      </c>
    </row>
    <row r="5761" spans="3:5" x14ac:dyDescent="0.25">
      <c r="C5761" s="90" t="s">
        <v>6714</v>
      </c>
      <c r="D5761" s="91">
        <v>15220</v>
      </c>
      <c r="E5761" s="90" t="str">
        <f>IF(D5761=Contact!$M$4,MAX($E$2:E5760)+1,"")</f>
        <v/>
      </c>
    </row>
    <row r="5762" spans="3:5" x14ac:dyDescent="0.25">
      <c r="C5762" s="90" t="s">
        <v>6715</v>
      </c>
      <c r="D5762" s="91">
        <v>15220</v>
      </c>
      <c r="E5762" s="90" t="str">
        <f>IF(D5762=Contact!$M$4,MAX($E$2:E5761)+1,"")</f>
        <v/>
      </c>
    </row>
    <row r="5763" spans="3:5" x14ac:dyDescent="0.25">
      <c r="C5763" s="90" t="s">
        <v>6716</v>
      </c>
      <c r="D5763" s="91">
        <v>15230</v>
      </c>
      <c r="E5763" s="90" t="str">
        <f>IF(D5763=Contact!$M$4,MAX($E$2:E5762)+1,"")</f>
        <v/>
      </c>
    </row>
    <row r="5764" spans="3:5" x14ac:dyDescent="0.25">
      <c r="C5764" s="90" t="s">
        <v>6717</v>
      </c>
      <c r="D5764" s="91">
        <v>15230</v>
      </c>
      <c r="E5764" s="90" t="str">
        <f>IF(D5764=Contact!$M$4,MAX($E$2:E5763)+1,"")</f>
        <v/>
      </c>
    </row>
    <row r="5765" spans="3:5" x14ac:dyDescent="0.25">
      <c r="C5765" s="90" t="s">
        <v>6718</v>
      </c>
      <c r="D5765" s="91">
        <v>15230</v>
      </c>
      <c r="E5765" s="90" t="str">
        <f>IF(D5765=Contact!$M$4,MAX($E$2:E5764)+1,"")</f>
        <v/>
      </c>
    </row>
    <row r="5766" spans="3:5" x14ac:dyDescent="0.25">
      <c r="C5766" s="90" t="s">
        <v>6719</v>
      </c>
      <c r="D5766" s="91">
        <v>15230</v>
      </c>
      <c r="E5766" s="90" t="str">
        <f>IF(D5766=Contact!$M$4,MAX($E$2:E5765)+1,"")</f>
        <v/>
      </c>
    </row>
    <row r="5767" spans="3:5" x14ac:dyDescent="0.25">
      <c r="C5767" s="90" t="s">
        <v>6720</v>
      </c>
      <c r="D5767" s="91">
        <v>15230</v>
      </c>
      <c r="E5767" s="90" t="str">
        <f>IF(D5767=Contact!$M$4,MAX($E$2:E5766)+1,"")</f>
        <v/>
      </c>
    </row>
    <row r="5768" spans="3:5" x14ac:dyDescent="0.25">
      <c r="C5768" s="90" t="s">
        <v>6721</v>
      </c>
      <c r="D5768" s="91">
        <v>15230</v>
      </c>
      <c r="E5768" s="90" t="str">
        <f>IF(D5768=Contact!$M$4,MAX($E$2:E5767)+1,"")</f>
        <v/>
      </c>
    </row>
    <row r="5769" spans="3:5" x14ac:dyDescent="0.25">
      <c r="C5769" s="90" t="s">
        <v>6722</v>
      </c>
      <c r="D5769" s="91">
        <v>15230</v>
      </c>
      <c r="E5769" s="90" t="str">
        <f>IF(D5769=Contact!$M$4,MAX($E$2:E5768)+1,"")</f>
        <v/>
      </c>
    </row>
    <row r="5770" spans="3:5" x14ac:dyDescent="0.25">
      <c r="C5770" s="90" t="s">
        <v>6723</v>
      </c>
      <c r="D5770" s="91">
        <v>15230</v>
      </c>
      <c r="E5770" s="90" t="str">
        <f>IF(D5770=Contact!$M$4,MAX($E$2:E5769)+1,"")</f>
        <v/>
      </c>
    </row>
    <row r="5771" spans="3:5" x14ac:dyDescent="0.25">
      <c r="C5771" s="90" t="s">
        <v>6724</v>
      </c>
      <c r="D5771" s="91">
        <v>15230</v>
      </c>
      <c r="E5771" s="90" t="str">
        <f>IF(D5771=Contact!$M$4,MAX($E$2:E5770)+1,"")</f>
        <v/>
      </c>
    </row>
    <row r="5772" spans="3:5" x14ac:dyDescent="0.25">
      <c r="C5772" s="90" t="s">
        <v>2997</v>
      </c>
      <c r="D5772" s="91">
        <v>15230</v>
      </c>
      <c r="E5772" s="90" t="str">
        <f>IF(D5772=Contact!$M$4,MAX($E$2:E5771)+1,"")</f>
        <v/>
      </c>
    </row>
    <row r="5773" spans="3:5" x14ac:dyDescent="0.25">
      <c r="C5773" s="90" t="s">
        <v>6725</v>
      </c>
      <c r="D5773" s="91">
        <v>15240</v>
      </c>
      <c r="E5773" s="90" t="str">
        <f>IF(D5773=Contact!$M$4,MAX($E$2:E5772)+1,"")</f>
        <v/>
      </c>
    </row>
    <row r="5774" spans="3:5" x14ac:dyDescent="0.25">
      <c r="C5774" s="90" t="s">
        <v>6726</v>
      </c>
      <c r="D5774" s="91">
        <v>15240</v>
      </c>
      <c r="E5774" s="90" t="str">
        <f>IF(D5774=Contact!$M$4,MAX($E$2:E5773)+1,"")</f>
        <v/>
      </c>
    </row>
    <row r="5775" spans="3:5" x14ac:dyDescent="0.25">
      <c r="C5775" s="90" t="s">
        <v>6727</v>
      </c>
      <c r="D5775" s="91">
        <v>15240</v>
      </c>
      <c r="E5775" s="90" t="str">
        <f>IF(D5775=Contact!$M$4,MAX($E$2:E5774)+1,"")</f>
        <v/>
      </c>
    </row>
    <row r="5776" spans="3:5" x14ac:dyDescent="0.25">
      <c r="C5776" s="90" t="s">
        <v>6728</v>
      </c>
      <c r="D5776" s="91">
        <v>15240</v>
      </c>
      <c r="E5776" s="90" t="str">
        <f>IF(D5776=Contact!$M$4,MAX($E$2:E5775)+1,"")</f>
        <v/>
      </c>
    </row>
    <row r="5777" spans="3:5" x14ac:dyDescent="0.25">
      <c r="C5777" s="90" t="s">
        <v>6729</v>
      </c>
      <c r="D5777" s="91">
        <v>15240</v>
      </c>
      <c r="E5777" s="90" t="str">
        <f>IF(D5777=Contact!$M$4,MAX($E$2:E5776)+1,"")</f>
        <v/>
      </c>
    </row>
    <row r="5778" spans="3:5" x14ac:dyDescent="0.25">
      <c r="C5778" s="90" t="s">
        <v>6730</v>
      </c>
      <c r="D5778" s="91">
        <v>15240</v>
      </c>
      <c r="E5778" s="90" t="str">
        <f>IF(D5778=Contact!$M$4,MAX($E$2:E5777)+1,"")</f>
        <v/>
      </c>
    </row>
    <row r="5779" spans="3:5" x14ac:dyDescent="0.25">
      <c r="C5779" s="90" t="s">
        <v>6731</v>
      </c>
      <c r="D5779" s="91">
        <v>15240</v>
      </c>
      <c r="E5779" s="90" t="str">
        <f>IF(D5779=Contact!$M$4,MAX($E$2:E5778)+1,"")</f>
        <v/>
      </c>
    </row>
    <row r="5780" spans="3:5" x14ac:dyDescent="0.25">
      <c r="C5780" s="90" t="s">
        <v>6732</v>
      </c>
      <c r="D5780" s="91">
        <v>15240</v>
      </c>
      <c r="E5780" s="90" t="str">
        <f>IF(D5780=Contact!$M$4,MAX($E$2:E5779)+1,"")</f>
        <v/>
      </c>
    </row>
    <row r="5781" spans="3:5" x14ac:dyDescent="0.25">
      <c r="C5781" s="90" t="s">
        <v>6733</v>
      </c>
      <c r="D5781" s="91">
        <v>15250</v>
      </c>
      <c r="E5781" s="90" t="str">
        <f>IF(D5781=Contact!$M$4,MAX($E$2:E5780)+1,"")</f>
        <v/>
      </c>
    </row>
    <row r="5782" spans="3:5" x14ac:dyDescent="0.25">
      <c r="C5782" s="90" t="s">
        <v>6734</v>
      </c>
      <c r="D5782" s="91">
        <v>15250</v>
      </c>
      <c r="E5782" s="90" t="str">
        <f>IF(D5782=Contact!$M$4,MAX($E$2:E5781)+1,"")</f>
        <v/>
      </c>
    </row>
    <row r="5783" spans="3:5" x14ac:dyDescent="0.25">
      <c r="C5783" s="90" t="s">
        <v>6735</v>
      </c>
      <c r="D5783" s="91">
        <v>15250</v>
      </c>
      <c r="E5783" s="90" t="str">
        <f>IF(D5783=Contact!$M$4,MAX($E$2:E5782)+1,"")</f>
        <v/>
      </c>
    </row>
    <row r="5784" spans="3:5" x14ac:dyDescent="0.25">
      <c r="C5784" s="90" t="s">
        <v>6736</v>
      </c>
      <c r="D5784" s="91">
        <v>15250</v>
      </c>
      <c r="E5784" s="90" t="str">
        <f>IF(D5784=Contact!$M$4,MAX($E$2:E5783)+1,"")</f>
        <v/>
      </c>
    </row>
    <row r="5785" spans="3:5" x14ac:dyDescent="0.25">
      <c r="C5785" s="90" t="s">
        <v>6737</v>
      </c>
      <c r="D5785" s="91">
        <v>15250</v>
      </c>
      <c r="E5785" s="90" t="str">
        <f>IF(D5785=Contact!$M$4,MAX($E$2:E5784)+1,"")</f>
        <v/>
      </c>
    </row>
    <row r="5786" spans="3:5" x14ac:dyDescent="0.25">
      <c r="C5786" s="90" t="s">
        <v>6603</v>
      </c>
      <c r="D5786" s="91">
        <v>15250</v>
      </c>
      <c r="E5786" s="90" t="str">
        <f>IF(D5786=Contact!$M$4,MAX($E$2:E5785)+1,"")</f>
        <v/>
      </c>
    </row>
    <row r="5787" spans="3:5" x14ac:dyDescent="0.25">
      <c r="C5787" s="90" t="s">
        <v>6738</v>
      </c>
      <c r="D5787" s="91">
        <v>15250</v>
      </c>
      <c r="E5787" s="90" t="str">
        <f>IF(D5787=Contact!$M$4,MAX($E$2:E5786)+1,"")</f>
        <v/>
      </c>
    </row>
    <row r="5788" spans="3:5" x14ac:dyDescent="0.25">
      <c r="C5788" s="90" t="s">
        <v>6739</v>
      </c>
      <c r="D5788" s="91">
        <v>15250</v>
      </c>
      <c r="E5788" s="90" t="str">
        <f>IF(D5788=Contact!$M$4,MAX($E$2:E5787)+1,"")</f>
        <v/>
      </c>
    </row>
    <row r="5789" spans="3:5" x14ac:dyDescent="0.25">
      <c r="C5789" s="90" t="s">
        <v>6740</v>
      </c>
      <c r="D5789" s="91">
        <v>15250</v>
      </c>
      <c r="E5789" s="90" t="str">
        <f>IF(D5789=Contact!$M$4,MAX($E$2:E5788)+1,"")</f>
        <v/>
      </c>
    </row>
    <row r="5790" spans="3:5" x14ac:dyDescent="0.25">
      <c r="C5790" s="90" t="s">
        <v>6741</v>
      </c>
      <c r="D5790" s="91">
        <v>15260</v>
      </c>
      <c r="E5790" s="90" t="str">
        <f>IF(D5790=Contact!$M$4,MAX($E$2:E5789)+1,"")</f>
        <v/>
      </c>
    </row>
    <row r="5791" spans="3:5" x14ac:dyDescent="0.25">
      <c r="C5791" s="90" t="s">
        <v>6742</v>
      </c>
      <c r="D5791" s="91">
        <v>15260</v>
      </c>
      <c r="E5791" s="90" t="str">
        <f>IF(D5791=Contact!$M$4,MAX($E$2:E5790)+1,"")</f>
        <v/>
      </c>
    </row>
    <row r="5792" spans="3:5" x14ac:dyDescent="0.25">
      <c r="C5792" s="90" t="s">
        <v>6743</v>
      </c>
      <c r="D5792" s="91">
        <v>15260</v>
      </c>
      <c r="E5792" s="90" t="str">
        <f>IF(D5792=Contact!$M$4,MAX($E$2:E5791)+1,"")</f>
        <v/>
      </c>
    </row>
    <row r="5793" spans="3:5" x14ac:dyDescent="0.25">
      <c r="C5793" s="90" t="s">
        <v>3583</v>
      </c>
      <c r="D5793" s="91">
        <v>15270</v>
      </c>
      <c r="E5793" s="90" t="str">
        <f>IF(D5793=Contact!$M$4,MAX($E$2:E5792)+1,"")</f>
        <v/>
      </c>
    </row>
    <row r="5794" spans="3:5" x14ac:dyDescent="0.25">
      <c r="C5794" s="90" t="s">
        <v>6744</v>
      </c>
      <c r="D5794" s="91">
        <v>15270</v>
      </c>
      <c r="E5794" s="90" t="str">
        <f>IF(D5794=Contact!$M$4,MAX($E$2:E5793)+1,"")</f>
        <v/>
      </c>
    </row>
    <row r="5795" spans="3:5" x14ac:dyDescent="0.25">
      <c r="C5795" s="90" t="s">
        <v>1504</v>
      </c>
      <c r="D5795" s="91">
        <v>15270</v>
      </c>
      <c r="E5795" s="90" t="str">
        <f>IF(D5795=Contact!$M$4,MAX($E$2:E5794)+1,"")</f>
        <v/>
      </c>
    </row>
    <row r="5796" spans="3:5" x14ac:dyDescent="0.25">
      <c r="C5796" s="90" t="s">
        <v>6745</v>
      </c>
      <c r="D5796" s="91">
        <v>15270</v>
      </c>
      <c r="E5796" s="90" t="str">
        <f>IF(D5796=Contact!$M$4,MAX($E$2:E5795)+1,"")</f>
        <v/>
      </c>
    </row>
    <row r="5797" spans="3:5" x14ac:dyDescent="0.25">
      <c r="C5797" s="90" t="s">
        <v>6746</v>
      </c>
      <c r="D5797" s="91">
        <v>15270</v>
      </c>
      <c r="E5797" s="90" t="str">
        <f>IF(D5797=Contact!$M$4,MAX($E$2:E5796)+1,"")</f>
        <v/>
      </c>
    </row>
    <row r="5798" spans="3:5" x14ac:dyDescent="0.25">
      <c r="C5798" s="90" t="s">
        <v>6747</v>
      </c>
      <c r="D5798" s="91">
        <v>15270</v>
      </c>
      <c r="E5798" s="90" t="str">
        <f>IF(D5798=Contact!$M$4,MAX($E$2:E5797)+1,"")</f>
        <v/>
      </c>
    </row>
    <row r="5799" spans="3:5" x14ac:dyDescent="0.25">
      <c r="C5799" s="90" t="s">
        <v>6748</v>
      </c>
      <c r="D5799" s="91">
        <v>15290</v>
      </c>
      <c r="E5799" s="90" t="str">
        <f>IF(D5799=Contact!$M$4,MAX($E$2:E5798)+1,"")</f>
        <v/>
      </c>
    </row>
    <row r="5800" spans="3:5" x14ac:dyDescent="0.25">
      <c r="C5800" s="90" t="s">
        <v>6749</v>
      </c>
      <c r="D5800" s="91">
        <v>15290</v>
      </c>
      <c r="E5800" s="90" t="str">
        <f>IF(D5800=Contact!$M$4,MAX($E$2:E5799)+1,"")</f>
        <v/>
      </c>
    </row>
    <row r="5801" spans="3:5" x14ac:dyDescent="0.25">
      <c r="C5801" s="90" t="s">
        <v>6750</v>
      </c>
      <c r="D5801" s="91">
        <v>15290</v>
      </c>
      <c r="E5801" s="90" t="str">
        <f>IF(D5801=Contact!$M$4,MAX($E$2:E5800)+1,"")</f>
        <v/>
      </c>
    </row>
    <row r="5802" spans="3:5" x14ac:dyDescent="0.25">
      <c r="C5802" s="90" t="s">
        <v>6751</v>
      </c>
      <c r="D5802" s="91">
        <v>15290</v>
      </c>
      <c r="E5802" s="90" t="str">
        <f>IF(D5802=Contact!$M$4,MAX($E$2:E5801)+1,"")</f>
        <v/>
      </c>
    </row>
    <row r="5803" spans="3:5" x14ac:dyDescent="0.25">
      <c r="C5803" s="90" t="s">
        <v>6752</v>
      </c>
      <c r="D5803" s="91">
        <v>15290</v>
      </c>
      <c r="E5803" s="90" t="str">
        <f>IF(D5803=Contact!$M$4,MAX($E$2:E5802)+1,"")</f>
        <v/>
      </c>
    </row>
    <row r="5804" spans="3:5" x14ac:dyDescent="0.25">
      <c r="C5804" s="90" t="s">
        <v>6753</v>
      </c>
      <c r="D5804" s="91">
        <v>15290</v>
      </c>
      <c r="E5804" s="90" t="str">
        <f>IF(D5804=Contact!$M$4,MAX($E$2:E5803)+1,"")</f>
        <v/>
      </c>
    </row>
    <row r="5805" spans="3:5" x14ac:dyDescent="0.25">
      <c r="C5805" s="90" t="s">
        <v>6754</v>
      </c>
      <c r="D5805" s="91">
        <v>15290</v>
      </c>
      <c r="E5805" s="90" t="str">
        <f>IF(D5805=Contact!$M$4,MAX($E$2:E5804)+1,"")</f>
        <v/>
      </c>
    </row>
    <row r="5806" spans="3:5" x14ac:dyDescent="0.25">
      <c r="C5806" s="90" t="s">
        <v>6755</v>
      </c>
      <c r="D5806" s="91">
        <v>15290</v>
      </c>
      <c r="E5806" s="90" t="str">
        <f>IF(D5806=Contact!$M$4,MAX($E$2:E5805)+1,"")</f>
        <v/>
      </c>
    </row>
    <row r="5807" spans="3:5" x14ac:dyDescent="0.25">
      <c r="C5807" s="90" t="s">
        <v>6756</v>
      </c>
      <c r="D5807" s="91">
        <v>15300</v>
      </c>
      <c r="E5807" s="90" t="str">
        <f>IF(D5807=Contact!$M$4,MAX($E$2:E5806)+1,"")</f>
        <v/>
      </c>
    </row>
    <row r="5808" spans="3:5" x14ac:dyDescent="0.25">
      <c r="C5808" s="90" t="s">
        <v>6757</v>
      </c>
      <c r="D5808" s="91">
        <v>15300</v>
      </c>
      <c r="E5808" s="90" t="str">
        <f>IF(D5808=Contact!$M$4,MAX($E$2:E5807)+1,"")</f>
        <v/>
      </c>
    </row>
    <row r="5809" spans="3:5" x14ac:dyDescent="0.25">
      <c r="C5809" s="90" t="s">
        <v>6758</v>
      </c>
      <c r="D5809" s="91">
        <v>15300</v>
      </c>
      <c r="E5809" s="90" t="str">
        <f>IF(D5809=Contact!$M$4,MAX($E$2:E5808)+1,"")</f>
        <v/>
      </c>
    </row>
    <row r="5810" spans="3:5" x14ac:dyDescent="0.25">
      <c r="C5810" s="90" t="s">
        <v>6759</v>
      </c>
      <c r="D5810" s="91">
        <v>15300</v>
      </c>
      <c r="E5810" s="90" t="str">
        <f>IF(D5810=Contact!$M$4,MAX($E$2:E5809)+1,"")</f>
        <v/>
      </c>
    </row>
    <row r="5811" spans="3:5" x14ac:dyDescent="0.25">
      <c r="C5811" s="90" t="s">
        <v>6760</v>
      </c>
      <c r="D5811" s="91">
        <v>15300</v>
      </c>
      <c r="E5811" s="90" t="str">
        <f>IF(D5811=Contact!$M$4,MAX($E$2:E5810)+1,"")</f>
        <v/>
      </c>
    </row>
    <row r="5812" spans="3:5" x14ac:dyDescent="0.25">
      <c r="C5812" s="90" t="s">
        <v>6761</v>
      </c>
      <c r="D5812" s="91">
        <v>15300</v>
      </c>
      <c r="E5812" s="90" t="str">
        <f>IF(D5812=Contact!$M$4,MAX($E$2:E5811)+1,"")</f>
        <v/>
      </c>
    </row>
    <row r="5813" spans="3:5" x14ac:dyDescent="0.25">
      <c r="C5813" s="90" t="s">
        <v>6762</v>
      </c>
      <c r="D5813" s="91">
        <v>15300</v>
      </c>
      <c r="E5813" s="90" t="str">
        <f>IF(D5813=Contact!$M$4,MAX($E$2:E5812)+1,"")</f>
        <v/>
      </c>
    </row>
    <row r="5814" spans="3:5" x14ac:dyDescent="0.25">
      <c r="C5814" s="90" t="s">
        <v>6763</v>
      </c>
      <c r="D5814" s="91">
        <v>15300</v>
      </c>
      <c r="E5814" s="90" t="str">
        <f>IF(D5814=Contact!$M$4,MAX($E$2:E5813)+1,"")</f>
        <v/>
      </c>
    </row>
    <row r="5815" spans="3:5" x14ac:dyDescent="0.25">
      <c r="C5815" s="90" t="s">
        <v>6764</v>
      </c>
      <c r="D5815" s="91">
        <v>15300</v>
      </c>
      <c r="E5815" s="90" t="str">
        <f>IF(D5815=Contact!$M$4,MAX($E$2:E5814)+1,"")</f>
        <v/>
      </c>
    </row>
    <row r="5816" spans="3:5" x14ac:dyDescent="0.25">
      <c r="C5816" s="90" t="s">
        <v>2626</v>
      </c>
      <c r="D5816" s="91">
        <v>15300</v>
      </c>
      <c r="E5816" s="90" t="str">
        <f>IF(D5816=Contact!$M$4,MAX($E$2:E5815)+1,"")</f>
        <v/>
      </c>
    </row>
    <row r="5817" spans="3:5" x14ac:dyDescent="0.25">
      <c r="C5817" s="90" t="s">
        <v>6765</v>
      </c>
      <c r="D5817" s="91">
        <v>15300</v>
      </c>
      <c r="E5817" s="90" t="str">
        <f>IF(D5817=Contact!$M$4,MAX($E$2:E5816)+1,"")</f>
        <v/>
      </c>
    </row>
    <row r="5818" spans="3:5" x14ac:dyDescent="0.25">
      <c r="C5818" s="90" t="s">
        <v>6766</v>
      </c>
      <c r="D5818" s="91">
        <v>15300</v>
      </c>
      <c r="E5818" s="90" t="str">
        <f>IF(D5818=Contact!$M$4,MAX($E$2:E5817)+1,"")</f>
        <v/>
      </c>
    </row>
    <row r="5819" spans="3:5" x14ac:dyDescent="0.25">
      <c r="C5819" s="90" t="s">
        <v>6767</v>
      </c>
      <c r="D5819" s="91">
        <v>15300</v>
      </c>
      <c r="E5819" s="90" t="str">
        <f>IF(D5819=Contact!$M$4,MAX($E$2:E5818)+1,"")</f>
        <v/>
      </c>
    </row>
    <row r="5820" spans="3:5" x14ac:dyDescent="0.25">
      <c r="C5820" s="90" t="s">
        <v>6768</v>
      </c>
      <c r="D5820" s="91">
        <v>15300</v>
      </c>
      <c r="E5820" s="90" t="str">
        <f>IF(D5820=Contact!$M$4,MAX($E$2:E5819)+1,"")</f>
        <v/>
      </c>
    </row>
    <row r="5821" spans="3:5" x14ac:dyDescent="0.25">
      <c r="C5821" s="90" t="s">
        <v>6769</v>
      </c>
      <c r="D5821" s="91">
        <v>15300</v>
      </c>
      <c r="E5821" s="90" t="str">
        <f>IF(D5821=Contact!$M$4,MAX($E$2:E5820)+1,"")</f>
        <v/>
      </c>
    </row>
    <row r="5822" spans="3:5" x14ac:dyDescent="0.25">
      <c r="C5822" s="90" t="s">
        <v>6770</v>
      </c>
      <c r="D5822" s="91">
        <v>15310</v>
      </c>
      <c r="E5822" s="90" t="str">
        <f>IF(D5822=Contact!$M$4,MAX($E$2:E5821)+1,"")</f>
        <v/>
      </c>
    </row>
    <row r="5823" spans="3:5" x14ac:dyDescent="0.25">
      <c r="C5823" s="90" t="s">
        <v>6771</v>
      </c>
      <c r="D5823" s="91">
        <v>15310</v>
      </c>
      <c r="E5823" s="90" t="str">
        <f>IF(D5823=Contact!$M$4,MAX($E$2:E5822)+1,"")</f>
        <v/>
      </c>
    </row>
    <row r="5824" spans="3:5" x14ac:dyDescent="0.25">
      <c r="C5824" s="90" t="s">
        <v>6772</v>
      </c>
      <c r="D5824" s="91">
        <v>15310</v>
      </c>
      <c r="E5824" s="90" t="str">
        <f>IF(D5824=Contact!$M$4,MAX($E$2:E5823)+1,"")</f>
        <v/>
      </c>
    </row>
    <row r="5825" spans="3:5" x14ac:dyDescent="0.25">
      <c r="C5825" s="90" t="s">
        <v>6773</v>
      </c>
      <c r="D5825" s="91">
        <v>15310</v>
      </c>
      <c r="E5825" s="90" t="str">
        <f>IF(D5825=Contact!$M$4,MAX($E$2:E5824)+1,"")</f>
        <v/>
      </c>
    </row>
    <row r="5826" spans="3:5" x14ac:dyDescent="0.25">
      <c r="C5826" s="90" t="s">
        <v>5466</v>
      </c>
      <c r="D5826" s="91">
        <v>15310</v>
      </c>
      <c r="E5826" s="90" t="str">
        <f>IF(D5826=Contact!$M$4,MAX($E$2:E5825)+1,"")</f>
        <v/>
      </c>
    </row>
    <row r="5827" spans="3:5" x14ac:dyDescent="0.25">
      <c r="C5827" s="90" t="s">
        <v>6774</v>
      </c>
      <c r="D5827" s="91">
        <v>15320</v>
      </c>
      <c r="E5827" s="90" t="str">
        <f>IF(D5827=Contact!$M$4,MAX($E$2:E5826)+1,"")</f>
        <v/>
      </c>
    </row>
    <row r="5828" spans="3:5" x14ac:dyDescent="0.25">
      <c r="C5828" s="90" t="s">
        <v>6775</v>
      </c>
      <c r="D5828" s="91">
        <v>15320</v>
      </c>
      <c r="E5828" s="90" t="str">
        <f>IF(D5828=Contact!$M$4,MAX($E$2:E5827)+1,"")</f>
        <v/>
      </c>
    </row>
    <row r="5829" spans="3:5" x14ac:dyDescent="0.25">
      <c r="C5829" s="90" t="s">
        <v>6776</v>
      </c>
      <c r="D5829" s="91">
        <v>15320</v>
      </c>
      <c r="E5829" s="90" t="str">
        <f>IF(D5829=Contact!$M$4,MAX($E$2:E5828)+1,"")</f>
        <v/>
      </c>
    </row>
    <row r="5830" spans="3:5" x14ac:dyDescent="0.25">
      <c r="C5830" s="90" t="s">
        <v>6777</v>
      </c>
      <c r="D5830" s="91">
        <v>15320</v>
      </c>
      <c r="E5830" s="90" t="str">
        <f>IF(D5830=Contact!$M$4,MAX($E$2:E5829)+1,"")</f>
        <v/>
      </c>
    </row>
    <row r="5831" spans="3:5" x14ac:dyDescent="0.25">
      <c r="C5831" s="90" t="s">
        <v>6778</v>
      </c>
      <c r="D5831" s="91">
        <v>15340</v>
      </c>
      <c r="E5831" s="90" t="str">
        <f>IF(D5831=Contact!$M$4,MAX($E$2:E5830)+1,"")</f>
        <v/>
      </c>
    </row>
    <row r="5832" spans="3:5" x14ac:dyDescent="0.25">
      <c r="C5832" s="90" t="s">
        <v>6779</v>
      </c>
      <c r="D5832" s="91">
        <v>15340</v>
      </c>
      <c r="E5832" s="90" t="str">
        <f>IF(D5832=Contact!$M$4,MAX($E$2:E5831)+1,"")</f>
        <v/>
      </c>
    </row>
    <row r="5833" spans="3:5" x14ac:dyDescent="0.25">
      <c r="C5833" s="90" t="s">
        <v>6780</v>
      </c>
      <c r="D5833" s="91">
        <v>15340</v>
      </c>
      <c r="E5833" s="90" t="str">
        <f>IF(D5833=Contact!$M$4,MAX($E$2:E5832)+1,"")</f>
        <v/>
      </c>
    </row>
    <row r="5834" spans="3:5" x14ac:dyDescent="0.25">
      <c r="C5834" s="90" t="s">
        <v>6781</v>
      </c>
      <c r="D5834" s="91">
        <v>15340</v>
      </c>
      <c r="E5834" s="90" t="str">
        <f>IF(D5834=Contact!$M$4,MAX($E$2:E5833)+1,"")</f>
        <v/>
      </c>
    </row>
    <row r="5835" spans="3:5" x14ac:dyDescent="0.25">
      <c r="C5835" s="90" t="s">
        <v>6782</v>
      </c>
      <c r="D5835" s="91">
        <v>15350</v>
      </c>
      <c r="E5835" s="90" t="str">
        <f>IF(D5835=Contact!$M$4,MAX($E$2:E5834)+1,"")</f>
        <v/>
      </c>
    </row>
    <row r="5836" spans="3:5" x14ac:dyDescent="0.25">
      <c r="C5836" s="90" t="s">
        <v>422</v>
      </c>
      <c r="D5836" s="91">
        <v>15350</v>
      </c>
      <c r="E5836" s="90" t="str">
        <f>IF(D5836=Contact!$M$4,MAX($E$2:E5835)+1,"")</f>
        <v/>
      </c>
    </row>
    <row r="5837" spans="3:5" x14ac:dyDescent="0.25">
      <c r="C5837" s="90" t="s">
        <v>6783</v>
      </c>
      <c r="D5837" s="91">
        <v>15350</v>
      </c>
      <c r="E5837" s="90" t="str">
        <f>IF(D5837=Contact!$M$4,MAX($E$2:E5836)+1,"")</f>
        <v/>
      </c>
    </row>
    <row r="5838" spans="3:5" x14ac:dyDescent="0.25">
      <c r="C5838" s="90" t="s">
        <v>6784</v>
      </c>
      <c r="D5838" s="91">
        <v>15380</v>
      </c>
      <c r="E5838" s="90" t="str">
        <f>IF(D5838=Contact!$M$4,MAX($E$2:E5837)+1,"")</f>
        <v/>
      </c>
    </row>
    <row r="5839" spans="3:5" x14ac:dyDescent="0.25">
      <c r="C5839" s="90" t="s">
        <v>6785</v>
      </c>
      <c r="D5839" s="91">
        <v>15380</v>
      </c>
      <c r="E5839" s="90" t="str">
        <f>IF(D5839=Contact!$M$4,MAX($E$2:E5838)+1,"")</f>
        <v/>
      </c>
    </row>
    <row r="5840" spans="3:5" x14ac:dyDescent="0.25">
      <c r="C5840" s="90" t="s">
        <v>6786</v>
      </c>
      <c r="D5840" s="91">
        <v>15380</v>
      </c>
      <c r="E5840" s="90" t="str">
        <f>IF(D5840=Contact!$M$4,MAX($E$2:E5839)+1,"")</f>
        <v/>
      </c>
    </row>
    <row r="5841" spans="3:5" x14ac:dyDescent="0.25">
      <c r="C5841" s="90" t="s">
        <v>6787</v>
      </c>
      <c r="D5841" s="91">
        <v>15380</v>
      </c>
      <c r="E5841" s="90" t="str">
        <f>IF(D5841=Contact!$M$4,MAX($E$2:E5840)+1,"")</f>
        <v/>
      </c>
    </row>
    <row r="5842" spans="3:5" x14ac:dyDescent="0.25">
      <c r="C5842" s="90" t="s">
        <v>6788</v>
      </c>
      <c r="D5842" s="91">
        <v>15380</v>
      </c>
      <c r="E5842" s="90" t="str">
        <f>IF(D5842=Contact!$M$4,MAX($E$2:E5841)+1,"")</f>
        <v/>
      </c>
    </row>
    <row r="5843" spans="3:5" x14ac:dyDescent="0.25">
      <c r="C5843" s="90" t="s">
        <v>6789</v>
      </c>
      <c r="D5843" s="91">
        <v>15390</v>
      </c>
      <c r="E5843" s="90" t="str">
        <f>IF(D5843=Contact!$M$4,MAX($E$2:E5842)+1,"")</f>
        <v/>
      </c>
    </row>
    <row r="5844" spans="3:5" x14ac:dyDescent="0.25">
      <c r="C5844" s="90" t="s">
        <v>2240</v>
      </c>
      <c r="D5844" s="91">
        <v>15390</v>
      </c>
      <c r="E5844" s="90" t="str">
        <f>IF(D5844=Contact!$M$4,MAX($E$2:E5843)+1,"")</f>
        <v/>
      </c>
    </row>
    <row r="5845" spans="3:5" x14ac:dyDescent="0.25">
      <c r="C5845" s="90" t="s">
        <v>3339</v>
      </c>
      <c r="D5845" s="91">
        <v>15390</v>
      </c>
      <c r="E5845" s="90" t="str">
        <f>IF(D5845=Contact!$M$4,MAX($E$2:E5844)+1,"")</f>
        <v/>
      </c>
    </row>
    <row r="5846" spans="3:5" x14ac:dyDescent="0.25">
      <c r="C5846" s="90" t="s">
        <v>1268</v>
      </c>
      <c r="D5846" s="91">
        <v>15390</v>
      </c>
      <c r="E5846" s="90" t="str">
        <f>IF(D5846=Contact!$M$4,MAX($E$2:E5845)+1,"")</f>
        <v/>
      </c>
    </row>
    <row r="5847" spans="3:5" x14ac:dyDescent="0.25">
      <c r="C5847" s="90" t="s">
        <v>6790</v>
      </c>
      <c r="D5847" s="91">
        <v>15390</v>
      </c>
      <c r="E5847" s="90" t="str">
        <f>IF(D5847=Contact!$M$4,MAX($E$2:E5846)+1,"")</f>
        <v/>
      </c>
    </row>
    <row r="5848" spans="3:5" x14ac:dyDescent="0.25">
      <c r="C5848" s="90" t="s">
        <v>6791</v>
      </c>
      <c r="D5848" s="91">
        <v>15400</v>
      </c>
      <c r="E5848" s="90" t="str">
        <f>IF(D5848=Contact!$M$4,MAX($E$2:E5847)+1,"")</f>
        <v/>
      </c>
    </row>
    <row r="5849" spans="3:5" x14ac:dyDescent="0.25">
      <c r="C5849" s="90" t="s">
        <v>6792</v>
      </c>
      <c r="D5849" s="91">
        <v>15400</v>
      </c>
      <c r="E5849" s="90" t="str">
        <f>IF(D5849=Contact!$M$4,MAX($E$2:E5848)+1,"")</f>
        <v/>
      </c>
    </row>
    <row r="5850" spans="3:5" x14ac:dyDescent="0.25">
      <c r="C5850" s="90" t="s">
        <v>6793</v>
      </c>
      <c r="D5850" s="91">
        <v>15400</v>
      </c>
      <c r="E5850" s="90" t="str">
        <f>IF(D5850=Contact!$M$4,MAX($E$2:E5849)+1,"")</f>
        <v/>
      </c>
    </row>
    <row r="5851" spans="3:5" x14ac:dyDescent="0.25">
      <c r="C5851" s="90" t="s">
        <v>6794</v>
      </c>
      <c r="D5851" s="91">
        <v>15400</v>
      </c>
      <c r="E5851" s="90" t="str">
        <f>IF(D5851=Contact!$M$4,MAX($E$2:E5850)+1,"")</f>
        <v/>
      </c>
    </row>
    <row r="5852" spans="3:5" x14ac:dyDescent="0.25">
      <c r="C5852" s="90" t="s">
        <v>6795</v>
      </c>
      <c r="D5852" s="91">
        <v>15400</v>
      </c>
      <c r="E5852" s="90" t="str">
        <f>IF(D5852=Contact!$M$4,MAX($E$2:E5851)+1,"")</f>
        <v/>
      </c>
    </row>
    <row r="5853" spans="3:5" x14ac:dyDescent="0.25">
      <c r="C5853" s="90" t="s">
        <v>6796</v>
      </c>
      <c r="D5853" s="91">
        <v>15400</v>
      </c>
      <c r="E5853" s="90" t="str">
        <f>IF(D5853=Contact!$M$4,MAX($E$2:E5852)+1,"")</f>
        <v/>
      </c>
    </row>
    <row r="5854" spans="3:5" x14ac:dyDescent="0.25">
      <c r="C5854" s="90" t="s">
        <v>6797</v>
      </c>
      <c r="D5854" s="91">
        <v>15400</v>
      </c>
      <c r="E5854" s="90" t="str">
        <f>IF(D5854=Contact!$M$4,MAX($E$2:E5853)+1,"")</f>
        <v/>
      </c>
    </row>
    <row r="5855" spans="3:5" x14ac:dyDescent="0.25">
      <c r="C5855" s="90" t="s">
        <v>6798</v>
      </c>
      <c r="D5855" s="91">
        <v>15400</v>
      </c>
      <c r="E5855" s="90" t="str">
        <f>IF(D5855=Contact!$M$4,MAX($E$2:E5854)+1,"")</f>
        <v/>
      </c>
    </row>
    <row r="5856" spans="3:5" x14ac:dyDescent="0.25">
      <c r="C5856" s="90" t="s">
        <v>5399</v>
      </c>
      <c r="D5856" s="91">
        <v>15400</v>
      </c>
      <c r="E5856" s="90" t="str">
        <f>IF(D5856=Contact!$M$4,MAX($E$2:E5855)+1,"")</f>
        <v/>
      </c>
    </row>
    <row r="5857" spans="3:5" x14ac:dyDescent="0.25">
      <c r="C5857" s="90" t="s">
        <v>6799</v>
      </c>
      <c r="D5857" s="91">
        <v>15400</v>
      </c>
      <c r="E5857" s="90" t="str">
        <f>IF(D5857=Contact!$M$4,MAX($E$2:E5856)+1,"")</f>
        <v/>
      </c>
    </row>
    <row r="5858" spans="3:5" x14ac:dyDescent="0.25">
      <c r="C5858" s="90" t="s">
        <v>6800</v>
      </c>
      <c r="D5858" s="91">
        <v>15400</v>
      </c>
      <c r="E5858" s="90" t="str">
        <f>IF(D5858=Contact!$M$4,MAX($E$2:E5857)+1,"")</f>
        <v/>
      </c>
    </row>
    <row r="5859" spans="3:5" x14ac:dyDescent="0.25">
      <c r="C5859" s="90" t="s">
        <v>6801</v>
      </c>
      <c r="D5859" s="91">
        <v>15430</v>
      </c>
      <c r="E5859" s="90" t="str">
        <f>IF(D5859=Contact!$M$4,MAX($E$2:E5858)+1,"")</f>
        <v/>
      </c>
    </row>
    <row r="5860" spans="3:5" x14ac:dyDescent="0.25">
      <c r="C5860" s="90" t="s">
        <v>6802</v>
      </c>
      <c r="D5860" s="91">
        <v>15430</v>
      </c>
      <c r="E5860" s="90" t="str">
        <f>IF(D5860=Contact!$M$4,MAX($E$2:E5859)+1,"")</f>
        <v/>
      </c>
    </row>
    <row r="5861" spans="3:5" x14ac:dyDescent="0.25">
      <c r="C5861" s="90" t="s">
        <v>6803</v>
      </c>
      <c r="D5861" s="91">
        <v>15450</v>
      </c>
      <c r="E5861" s="90" t="str">
        <f>IF(D5861=Contact!$M$4,MAX($E$2:E5860)+1,"")</f>
        <v/>
      </c>
    </row>
    <row r="5862" spans="3:5" x14ac:dyDescent="0.25">
      <c r="C5862" s="90" t="s">
        <v>6804</v>
      </c>
      <c r="D5862" s="91">
        <v>15500</v>
      </c>
      <c r="E5862" s="90" t="str">
        <f>IF(D5862=Contact!$M$4,MAX($E$2:E5861)+1,"")</f>
        <v/>
      </c>
    </row>
    <row r="5863" spans="3:5" x14ac:dyDescent="0.25">
      <c r="C5863" s="90" t="s">
        <v>4167</v>
      </c>
      <c r="D5863" s="91">
        <v>15500</v>
      </c>
      <c r="E5863" s="90" t="str">
        <f>IF(D5863=Contact!$M$4,MAX($E$2:E5862)+1,"")</f>
        <v/>
      </c>
    </row>
    <row r="5864" spans="3:5" x14ac:dyDescent="0.25">
      <c r="C5864" s="90" t="s">
        <v>6805</v>
      </c>
      <c r="D5864" s="91">
        <v>15500</v>
      </c>
      <c r="E5864" s="90" t="str">
        <f>IF(D5864=Contact!$M$4,MAX($E$2:E5863)+1,"")</f>
        <v/>
      </c>
    </row>
    <row r="5865" spans="3:5" x14ac:dyDescent="0.25">
      <c r="C5865" s="90" t="s">
        <v>6806</v>
      </c>
      <c r="D5865" s="91">
        <v>15500</v>
      </c>
      <c r="E5865" s="90" t="str">
        <f>IF(D5865=Contact!$M$4,MAX($E$2:E5864)+1,"")</f>
        <v/>
      </c>
    </row>
    <row r="5866" spans="3:5" x14ac:dyDescent="0.25">
      <c r="C5866" s="90" t="s">
        <v>6807</v>
      </c>
      <c r="D5866" s="91">
        <v>15500</v>
      </c>
      <c r="E5866" s="90" t="str">
        <f>IF(D5866=Contact!$M$4,MAX($E$2:E5865)+1,"")</f>
        <v/>
      </c>
    </row>
    <row r="5867" spans="3:5" x14ac:dyDescent="0.25">
      <c r="C5867" s="90" t="s">
        <v>6808</v>
      </c>
      <c r="D5867" s="91">
        <v>15500</v>
      </c>
      <c r="E5867" s="90" t="str">
        <f>IF(D5867=Contact!$M$4,MAX($E$2:E5866)+1,"")</f>
        <v/>
      </c>
    </row>
    <row r="5868" spans="3:5" x14ac:dyDescent="0.25">
      <c r="C5868" s="90" t="s">
        <v>6809</v>
      </c>
      <c r="D5868" s="91">
        <v>15500</v>
      </c>
      <c r="E5868" s="90" t="str">
        <f>IF(D5868=Contact!$M$4,MAX($E$2:E5867)+1,"")</f>
        <v/>
      </c>
    </row>
    <row r="5869" spans="3:5" x14ac:dyDescent="0.25">
      <c r="C5869" s="90" t="s">
        <v>6810</v>
      </c>
      <c r="D5869" s="91">
        <v>15500</v>
      </c>
      <c r="E5869" s="90" t="str">
        <f>IF(D5869=Contact!$M$4,MAX($E$2:E5868)+1,"")</f>
        <v/>
      </c>
    </row>
    <row r="5870" spans="3:5" x14ac:dyDescent="0.25">
      <c r="C5870" s="90" t="s">
        <v>6811</v>
      </c>
      <c r="D5870" s="91">
        <v>15500</v>
      </c>
      <c r="E5870" s="90" t="str">
        <f>IF(D5870=Contact!$M$4,MAX($E$2:E5869)+1,"")</f>
        <v/>
      </c>
    </row>
    <row r="5871" spans="3:5" x14ac:dyDescent="0.25">
      <c r="C5871" s="90" t="s">
        <v>6812</v>
      </c>
      <c r="D5871" s="91">
        <v>15500</v>
      </c>
      <c r="E5871" s="90" t="str">
        <f>IF(D5871=Contact!$M$4,MAX($E$2:E5870)+1,"")</f>
        <v/>
      </c>
    </row>
    <row r="5872" spans="3:5" x14ac:dyDescent="0.25">
      <c r="C5872" s="90" t="s">
        <v>6813</v>
      </c>
      <c r="D5872" s="91">
        <v>15500</v>
      </c>
      <c r="E5872" s="90" t="str">
        <f>IF(D5872=Contact!$M$4,MAX($E$2:E5871)+1,"")</f>
        <v/>
      </c>
    </row>
    <row r="5873" spans="3:5" x14ac:dyDescent="0.25">
      <c r="C5873" s="90" t="s">
        <v>6814</v>
      </c>
      <c r="D5873" s="91">
        <v>15500</v>
      </c>
      <c r="E5873" s="90" t="str">
        <f>IF(D5873=Contact!$M$4,MAX($E$2:E5872)+1,"")</f>
        <v/>
      </c>
    </row>
    <row r="5874" spans="3:5" x14ac:dyDescent="0.25">
      <c r="C5874" s="90" t="s">
        <v>6815</v>
      </c>
      <c r="D5874" s="91">
        <v>15500</v>
      </c>
      <c r="E5874" s="90" t="str">
        <f>IF(D5874=Contact!$M$4,MAX($E$2:E5873)+1,"")</f>
        <v/>
      </c>
    </row>
    <row r="5875" spans="3:5" x14ac:dyDescent="0.25">
      <c r="C5875" s="90" t="s">
        <v>6816</v>
      </c>
      <c r="D5875" s="91">
        <v>15500</v>
      </c>
      <c r="E5875" s="90" t="str">
        <f>IF(D5875=Contact!$M$4,MAX($E$2:E5874)+1,"")</f>
        <v/>
      </c>
    </row>
    <row r="5876" spans="3:5" x14ac:dyDescent="0.25">
      <c r="C5876" s="90" t="s">
        <v>6817</v>
      </c>
      <c r="D5876" s="91">
        <v>15500</v>
      </c>
      <c r="E5876" s="90" t="str">
        <f>IF(D5876=Contact!$M$4,MAX($E$2:E5875)+1,"")</f>
        <v/>
      </c>
    </row>
    <row r="5877" spans="3:5" x14ac:dyDescent="0.25">
      <c r="C5877" s="90" t="s">
        <v>6818</v>
      </c>
      <c r="D5877" s="91">
        <v>15580</v>
      </c>
      <c r="E5877" s="90" t="str">
        <f>IF(D5877=Contact!$M$4,MAX($E$2:E5876)+1,"")</f>
        <v/>
      </c>
    </row>
    <row r="5878" spans="3:5" x14ac:dyDescent="0.25">
      <c r="C5878" s="90" t="s">
        <v>6819</v>
      </c>
      <c r="D5878" s="91">
        <v>15590</v>
      </c>
      <c r="E5878" s="90" t="str">
        <f>IF(D5878=Contact!$M$4,MAX($E$2:E5877)+1,"")</f>
        <v/>
      </c>
    </row>
    <row r="5879" spans="3:5" x14ac:dyDescent="0.25">
      <c r="C5879" s="90" t="s">
        <v>6820</v>
      </c>
      <c r="D5879" s="91">
        <v>15590</v>
      </c>
      <c r="E5879" s="90" t="str">
        <f>IF(D5879=Contact!$M$4,MAX($E$2:E5878)+1,"")</f>
        <v/>
      </c>
    </row>
    <row r="5880" spans="3:5" x14ac:dyDescent="0.25">
      <c r="C5880" s="90" t="s">
        <v>6821</v>
      </c>
      <c r="D5880" s="91">
        <v>15590</v>
      </c>
      <c r="E5880" s="90" t="str">
        <f>IF(D5880=Contact!$M$4,MAX($E$2:E5879)+1,"")</f>
        <v/>
      </c>
    </row>
    <row r="5881" spans="3:5" x14ac:dyDescent="0.25">
      <c r="C5881" s="90" t="s">
        <v>6822</v>
      </c>
      <c r="D5881" s="91">
        <v>15590</v>
      </c>
      <c r="E5881" s="90" t="str">
        <f>IF(D5881=Contact!$M$4,MAX($E$2:E5880)+1,"")</f>
        <v/>
      </c>
    </row>
    <row r="5882" spans="3:5" x14ac:dyDescent="0.25">
      <c r="C5882" s="90" t="s">
        <v>6823</v>
      </c>
      <c r="D5882" s="91">
        <v>15590</v>
      </c>
      <c r="E5882" s="90" t="str">
        <f>IF(D5882=Contact!$M$4,MAX($E$2:E5881)+1,"")</f>
        <v/>
      </c>
    </row>
    <row r="5883" spans="3:5" x14ac:dyDescent="0.25">
      <c r="C5883" s="90" t="s">
        <v>6824</v>
      </c>
      <c r="D5883" s="91">
        <v>15600</v>
      </c>
      <c r="E5883" s="90" t="str">
        <f>IF(D5883=Contact!$M$4,MAX($E$2:E5882)+1,"")</f>
        <v/>
      </c>
    </row>
    <row r="5884" spans="3:5" x14ac:dyDescent="0.25">
      <c r="C5884" s="90" t="s">
        <v>6825</v>
      </c>
      <c r="D5884" s="91">
        <v>15600</v>
      </c>
      <c r="E5884" s="90" t="str">
        <f>IF(D5884=Contact!$M$4,MAX($E$2:E5883)+1,"")</f>
        <v/>
      </c>
    </row>
    <row r="5885" spans="3:5" x14ac:dyDescent="0.25">
      <c r="C5885" s="90" t="s">
        <v>6826</v>
      </c>
      <c r="D5885" s="91">
        <v>15600</v>
      </c>
      <c r="E5885" s="90" t="str">
        <f>IF(D5885=Contact!$M$4,MAX($E$2:E5884)+1,"")</f>
        <v/>
      </c>
    </row>
    <row r="5886" spans="3:5" x14ac:dyDescent="0.25">
      <c r="C5886" s="90" t="s">
        <v>6827</v>
      </c>
      <c r="D5886" s="91">
        <v>15600</v>
      </c>
      <c r="E5886" s="90" t="str">
        <f>IF(D5886=Contact!$M$4,MAX($E$2:E5885)+1,"")</f>
        <v/>
      </c>
    </row>
    <row r="5887" spans="3:5" x14ac:dyDescent="0.25">
      <c r="C5887" s="90" t="s">
        <v>6828</v>
      </c>
      <c r="D5887" s="91">
        <v>15600</v>
      </c>
      <c r="E5887" s="90" t="str">
        <f>IF(D5887=Contact!$M$4,MAX($E$2:E5886)+1,"")</f>
        <v/>
      </c>
    </row>
    <row r="5888" spans="3:5" x14ac:dyDescent="0.25">
      <c r="C5888" s="90" t="s">
        <v>6829</v>
      </c>
      <c r="D5888" s="91">
        <v>15600</v>
      </c>
      <c r="E5888" s="90" t="str">
        <f>IF(D5888=Contact!$M$4,MAX($E$2:E5887)+1,"")</f>
        <v/>
      </c>
    </row>
    <row r="5889" spans="3:5" x14ac:dyDescent="0.25">
      <c r="C5889" s="90" t="s">
        <v>6830</v>
      </c>
      <c r="D5889" s="91">
        <v>15600</v>
      </c>
      <c r="E5889" s="90" t="str">
        <f>IF(D5889=Contact!$M$4,MAX($E$2:E5888)+1,"")</f>
        <v/>
      </c>
    </row>
    <row r="5890" spans="3:5" x14ac:dyDescent="0.25">
      <c r="C5890" s="90" t="s">
        <v>6831</v>
      </c>
      <c r="D5890" s="91">
        <v>15600</v>
      </c>
      <c r="E5890" s="90" t="str">
        <f>IF(D5890=Contact!$M$4,MAX($E$2:E5889)+1,"")</f>
        <v/>
      </c>
    </row>
    <row r="5891" spans="3:5" x14ac:dyDescent="0.25">
      <c r="C5891" s="90" t="s">
        <v>6832</v>
      </c>
      <c r="D5891" s="91">
        <v>15600</v>
      </c>
      <c r="E5891" s="90" t="str">
        <f>IF(D5891=Contact!$M$4,MAX($E$2:E5890)+1,"")</f>
        <v/>
      </c>
    </row>
    <row r="5892" spans="3:5" x14ac:dyDescent="0.25">
      <c r="C5892" s="90" t="s">
        <v>6833</v>
      </c>
      <c r="D5892" s="91">
        <v>15600</v>
      </c>
      <c r="E5892" s="90" t="str">
        <f>IF(D5892=Contact!$M$4,MAX($E$2:E5891)+1,"")</f>
        <v/>
      </c>
    </row>
    <row r="5893" spans="3:5" x14ac:dyDescent="0.25">
      <c r="C5893" s="90" t="s">
        <v>6834</v>
      </c>
      <c r="D5893" s="91">
        <v>15600</v>
      </c>
      <c r="E5893" s="90" t="str">
        <f>IF(D5893=Contact!$M$4,MAX($E$2:E5892)+1,"")</f>
        <v/>
      </c>
    </row>
    <row r="5894" spans="3:5" x14ac:dyDescent="0.25">
      <c r="C5894" s="90" t="s">
        <v>6835</v>
      </c>
      <c r="D5894" s="91">
        <v>15600</v>
      </c>
      <c r="E5894" s="90" t="str">
        <f>IF(D5894=Contact!$M$4,MAX($E$2:E5893)+1,"")</f>
        <v/>
      </c>
    </row>
    <row r="5895" spans="3:5" x14ac:dyDescent="0.25">
      <c r="C5895" s="90" t="s">
        <v>6836</v>
      </c>
      <c r="D5895" s="91">
        <v>15700</v>
      </c>
      <c r="E5895" s="90" t="str">
        <f>IF(D5895=Contact!$M$4,MAX($E$2:E5894)+1,"")</f>
        <v/>
      </c>
    </row>
    <row r="5896" spans="3:5" x14ac:dyDescent="0.25">
      <c r="C5896" s="90" t="s">
        <v>6837</v>
      </c>
      <c r="D5896" s="91">
        <v>15700</v>
      </c>
      <c r="E5896" s="90" t="str">
        <f>IF(D5896=Contact!$M$4,MAX($E$2:E5895)+1,"")</f>
        <v/>
      </c>
    </row>
    <row r="5897" spans="3:5" x14ac:dyDescent="0.25">
      <c r="C5897" s="90" t="s">
        <v>6838</v>
      </c>
      <c r="D5897" s="91">
        <v>15700</v>
      </c>
      <c r="E5897" s="90" t="str">
        <f>IF(D5897=Contact!$M$4,MAX($E$2:E5896)+1,"")</f>
        <v/>
      </c>
    </row>
    <row r="5898" spans="3:5" x14ac:dyDescent="0.25">
      <c r="C5898" s="90" t="s">
        <v>6839</v>
      </c>
      <c r="D5898" s="91">
        <v>15700</v>
      </c>
      <c r="E5898" s="90" t="str">
        <f>IF(D5898=Contact!$M$4,MAX($E$2:E5897)+1,"")</f>
        <v/>
      </c>
    </row>
    <row r="5899" spans="3:5" x14ac:dyDescent="0.25">
      <c r="C5899" s="90" t="s">
        <v>6840</v>
      </c>
      <c r="D5899" s="91">
        <v>15700</v>
      </c>
      <c r="E5899" s="90" t="str">
        <f>IF(D5899=Contact!$M$4,MAX($E$2:E5898)+1,"")</f>
        <v/>
      </c>
    </row>
    <row r="5900" spans="3:5" x14ac:dyDescent="0.25">
      <c r="C5900" s="90" t="s">
        <v>6841</v>
      </c>
      <c r="D5900" s="91">
        <v>15700</v>
      </c>
      <c r="E5900" s="90" t="str">
        <f>IF(D5900=Contact!$M$4,MAX($E$2:E5899)+1,"")</f>
        <v/>
      </c>
    </row>
    <row r="5901" spans="3:5" x14ac:dyDescent="0.25">
      <c r="C5901" s="90" t="s">
        <v>5653</v>
      </c>
      <c r="D5901" s="91">
        <v>15700</v>
      </c>
      <c r="E5901" s="90" t="str">
        <f>IF(D5901=Contact!$M$4,MAX($E$2:E5900)+1,"")</f>
        <v/>
      </c>
    </row>
    <row r="5902" spans="3:5" x14ac:dyDescent="0.25">
      <c r="C5902" s="90" t="s">
        <v>6842</v>
      </c>
      <c r="D5902" s="91">
        <v>15700</v>
      </c>
      <c r="E5902" s="90" t="str">
        <f>IF(D5902=Contact!$M$4,MAX($E$2:E5901)+1,"")</f>
        <v/>
      </c>
    </row>
    <row r="5903" spans="3:5" x14ac:dyDescent="0.25">
      <c r="C5903" s="90" t="s">
        <v>6843</v>
      </c>
      <c r="D5903" s="91">
        <v>15700</v>
      </c>
      <c r="E5903" s="90" t="str">
        <f>IF(D5903=Contact!$M$4,MAX($E$2:E5902)+1,"")</f>
        <v/>
      </c>
    </row>
    <row r="5904" spans="3:5" x14ac:dyDescent="0.25">
      <c r="C5904" s="90" t="s">
        <v>6844</v>
      </c>
      <c r="D5904" s="91">
        <v>15700</v>
      </c>
      <c r="E5904" s="90" t="str">
        <f>IF(D5904=Contact!$M$4,MAX($E$2:E5903)+1,"")</f>
        <v/>
      </c>
    </row>
    <row r="5905" spans="3:5" x14ac:dyDescent="0.25">
      <c r="C5905" s="90" t="s">
        <v>6845</v>
      </c>
      <c r="D5905" s="91">
        <v>15800</v>
      </c>
      <c r="E5905" s="90" t="str">
        <f>IF(D5905=Contact!$M$4,MAX($E$2:E5904)+1,"")</f>
        <v/>
      </c>
    </row>
    <row r="5906" spans="3:5" x14ac:dyDescent="0.25">
      <c r="C5906" s="90" t="s">
        <v>6846</v>
      </c>
      <c r="D5906" s="91">
        <v>15800</v>
      </c>
      <c r="E5906" s="90" t="str">
        <f>IF(D5906=Contact!$M$4,MAX($E$2:E5905)+1,"")</f>
        <v/>
      </c>
    </row>
    <row r="5907" spans="3:5" x14ac:dyDescent="0.25">
      <c r="C5907" s="90" t="s">
        <v>6847</v>
      </c>
      <c r="D5907" s="91">
        <v>15800</v>
      </c>
      <c r="E5907" s="90" t="str">
        <f>IF(D5907=Contact!$M$4,MAX($E$2:E5906)+1,"")</f>
        <v/>
      </c>
    </row>
    <row r="5908" spans="3:5" x14ac:dyDescent="0.25">
      <c r="C5908" s="90" t="s">
        <v>6848</v>
      </c>
      <c r="D5908" s="91">
        <v>15800</v>
      </c>
      <c r="E5908" s="90" t="str">
        <f>IF(D5908=Contact!$M$4,MAX($E$2:E5907)+1,"")</f>
        <v/>
      </c>
    </row>
    <row r="5909" spans="3:5" x14ac:dyDescent="0.25">
      <c r="C5909" s="90" t="s">
        <v>6849</v>
      </c>
      <c r="D5909" s="91">
        <v>15800</v>
      </c>
      <c r="E5909" s="90" t="str">
        <f>IF(D5909=Contact!$M$4,MAX($E$2:E5908)+1,"")</f>
        <v/>
      </c>
    </row>
    <row r="5910" spans="3:5" x14ac:dyDescent="0.25">
      <c r="C5910" s="90" t="s">
        <v>2065</v>
      </c>
      <c r="D5910" s="91">
        <v>15800</v>
      </c>
      <c r="E5910" s="90" t="str">
        <f>IF(D5910=Contact!$M$4,MAX($E$2:E5909)+1,"")</f>
        <v/>
      </c>
    </row>
    <row r="5911" spans="3:5" x14ac:dyDescent="0.25">
      <c r="C5911" s="90" t="s">
        <v>6850</v>
      </c>
      <c r="D5911" s="91">
        <v>15800</v>
      </c>
      <c r="E5911" s="90" t="str">
        <f>IF(D5911=Contact!$M$4,MAX($E$2:E5910)+1,"")</f>
        <v/>
      </c>
    </row>
    <row r="5912" spans="3:5" x14ac:dyDescent="0.25">
      <c r="C5912" s="90" t="s">
        <v>6851</v>
      </c>
      <c r="D5912" s="91">
        <v>16000</v>
      </c>
      <c r="E5912" s="90" t="str">
        <f>IF(D5912=Contact!$M$4,MAX($E$2:E5911)+1,"")</f>
        <v/>
      </c>
    </row>
    <row r="5913" spans="3:5" x14ac:dyDescent="0.25">
      <c r="C5913" s="90" t="s">
        <v>6852</v>
      </c>
      <c r="D5913" s="91">
        <v>16100</v>
      </c>
      <c r="E5913" s="90" t="str">
        <f>IF(D5913=Contact!$M$4,MAX($E$2:E5912)+1,"")</f>
        <v/>
      </c>
    </row>
    <row r="5914" spans="3:5" x14ac:dyDescent="0.25">
      <c r="C5914" s="90" t="s">
        <v>6853</v>
      </c>
      <c r="D5914" s="91">
        <v>16100</v>
      </c>
      <c r="E5914" s="90" t="str">
        <f>IF(D5914=Contact!$M$4,MAX($E$2:E5913)+1,"")</f>
        <v/>
      </c>
    </row>
    <row r="5915" spans="3:5" x14ac:dyDescent="0.25">
      <c r="C5915" s="90" t="s">
        <v>6854</v>
      </c>
      <c r="D5915" s="91">
        <v>16100</v>
      </c>
      <c r="E5915" s="90" t="str">
        <f>IF(D5915=Contact!$M$4,MAX($E$2:E5914)+1,"")</f>
        <v/>
      </c>
    </row>
    <row r="5916" spans="3:5" x14ac:dyDescent="0.25">
      <c r="C5916" s="90" t="s">
        <v>6855</v>
      </c>
      <c r="D5916" s="91">
        <v>16100</v>
      </c>
      <c r="E5916" s="90" t="str">
        <f>IF(D5916=Contact!$M$4,MAX($E$2:E5915)+1,"")</f>
        <v/>
      </c>
    </row>
    <row r="5917" spans="3:5" x14ac:dyDescent="0.25">
      <c r="C5917" s="90" t="s">
        <v>6856</v>
      </c>
      <c r="D5917" s="91">
        <v>16100</v>
      </c>
      <c r="E5917" s="90" t="str">
        <f>IF(D5917=Contact!$M$4,MAX($E$2:E5916)+1,"")</f>
        <v/>
      </c>
    </row>
    <row r="5918" spans="3:5" x14ac:dyDescent="0.25">
      <c r="C5918" s="90" t="s">
        <v>6857</v>
      </c>
      <c r="D5918" s="91">
        <v>16100</v>
      </c>
      <c r="E5918" s="90" t="str">
        <f>IF(D5918=Contact!$M$4,MAX($E$2:E5917)+1,"")</f>
        <v/>
      </c>
    </row>
    <row r="5919" spans="3:5" x14ac:dyDescent="0.25">
      <c r="C5919" s="90" t="s">
        <v>3287</v>
      </c>
      <c r="D5919" s="91">
        <v>16100</v>
      </c>
      <c r="E5919" s="90" t="str">
        <f>IF(D5919=Contact!$M$4,MAX($E$2:E5918)+1,"")</f>
        <v/>
      </c>
    </row>
    <row r="5920" spans="3:5" x14ac:dyDescent="0.25">
      <c r="C5920" s="90" t="s">
        <v>6858</v>
      </c>
      <c r="D5920" s="91">
        <v>16100</v>
      </c>
      <c r="E5920" s="90" t="str">
        <f>IF(D5920=Contact!$M$4,MAX($E$2:E5919)+1,"")</f>
        <v/>
      </c>
    </row>
    <row r="5921" spans="3:5" x14ac:dyDescent="0.25">
      <c r="C5921" s="90" t="s">
        <v>6859</v>
      </c>
      <c r="D5921" s="91">
        <v>16100</v>
      </c>
      <c r="E5921" s="90" t="str">
        <f>IF(D5921=Contact!$M$4,MAX($E$2:E5920)+1,"")</f>
        <v/>
      </c>
    </row>
    <row r="5922" spans="3:5" x14ac:dyDescent="0.25">
      <c r="C5922" s="90" t="s">
        <v>6860</v>
      </c>
      <c r="D5922" s="91">
        <v>16110</v>
      </c>
      <c r="E5922" s="90" t="str">
        <f>IF(D5922=Contact!$M$4,MAX($E$2:E5921)+1,"")</f>
        <v/>
      </c>
    </row>
    <row r="5923" spans="3:5" x14ac:dyDescent="0.25">
      <c r="C5923" s="90" t="s">
        <v>6861</v>
      </c>
      <c r="D5923" s="91">
        <v>16110</v>
      </c>
      <c r="E5923" s="90" t="str">
        <f>IF(D5923=Contact!$M$4,MAX($E$2:E5922)+1,"")</f>
        <v/>
      </c>
    </row>
    <row r="5924" spans="3:5" x14ac:dyDescent="0.25">
      <c r="C5924" s="90" t="s">
        <v>6862</v>
      </c>
      <c r="D5924" s="91">
        <v>16110</v>
      </c>
      <c r="E5924" s="90" t="str">
        <f>IF(D5924=Contact!$M$4,MAX($E$2:E5923)+1,"")</f>
        <v/>
      </c>
    </row>
    <row r="5925" spans="3:5" x14ac:dyDescent="0.25">
      <c r="C5925" s="90" t="s">
        <v>2949</v>
      </c>
      <c r="D5925" s="91">
        <v>16110</v>
      </c>
      <c r="E5925" s="90" t="str">
        <f>IF(D5925=Contact!$M$4,MAX($E$2:E5924)+1,"")</f>
        <v/>
      </c>
    </row>
    <row r="5926" spans="3:5" x14ac:dyDescent="0.25">
      <c r="C5926" s="90" t="s">
        <v>6863</v>
      </c>
      <c r="D5926" s="91">
        <v>16110</v>
      </c>
      <c r="E5926" s="90" t="str">
        <f>IF(D5926=Contact!$M$4,MAX($E$2:E5925)+1,"")</f>
        <v/>
      </c>
    </row>
    <row r="5927" spans="3:5" x14ac:dyDescent="0.25">
      <c r="C5927" s="90" t="s">
        <v>6864</v>
      </c>
      <c r="D5927" s="91">
        <v>16110</v>
      </c>
      <c r="E5927" s="90" t="str">
        <f>IF(D5927=Contact!$M$4,MAX($E$2:E5926)+1,"")</f>
        <v/>
      </c>
    </row>
    <row r="5928" spans="3:5" x14ac:dyDescent="0.25">
      <c r="C5928" s="90" t="s">
        <v>6865</v>
      </c>
      <c r="D5928" s="91">
        <v>16110</v>
      </c>
      <c r="E5928" s="90" t="str">
        <f>IF(D5928=Contact!$M$4,MAX($E$2:E5927)+1,"")</f>
        <v/>
      </c>
    </row>
    <row r="5929" spans="3:5" x14ac:dyDescent="0.25">
      <c r="C5929" s="90" t="s">
        <v>6866</v>
      </c>
      <c r="D5929" s="91">
        <v>16110</v>
      </c>
      <c r="E5929" s="90" t="str">
        <f>IF(D5929=Contact!$M$4,MAX($E$2:E5928)+1,"")</f>
        <v/>
      </c>
    </row>
    <row r="5930" spans="3:5" x14ac:dyDescent="0.25">
      <c r="C5930" s="90" t="s">
        <v>6867</v>
      </c>
      <c r="D5930" s="91">
        <v>16110</v>
      </c>
      <c r="E5930" s="90" t="str">
        <f>IF(D5930=Contact!$M$4,MAX($E$2:E5929)+1,"")</f>
        <v/>
      </c>
    </row>
    <row r="5931" spans="3:5" x14ac:dyDescent="0.25">
      <c r="C5931" s="90" t="s">
        <v>6868</v>
      </c>
      <c r="D5931" s="91">
        <v>16110</v>
      </c>
      <c r="E5931" s="90" t="str">
        <f>IF(D5931=Contact!$M$4,MAX($E$2:E5930)+1,"")</f>
        <v/>
      </c>
    </row>
    <row r="5932" spans="3:5" x14ac:dyDescent="0.25">
      <c r="C5932" s="90" t="s">
        <v>6869</v>
      </c>
      <c r="D5932" s="91">
        <v>16110</v>
      </c>
      <c r="E5932" s="90" t="str">
        <f>IF(D5932=Contact!$M$4,MAX($E$2:E5931)+1,"")</f>
        <v/>
      </c>
    </row>
    <row r="5933" spans="3:5" x14ac:dyDescent="0.25">
      <c r="C5933" s="90" t="s">
        <v>6870</v>
      </c>
      <c r="D5933" s="91">
        <v>16120</v>
      </c>
      <c r="E5933" s="90" t="str">
        <f>IF(D5933=Contact!$M$4,MAX($E$2:E5932)+1,"")</f>
        <v/>
      </c>
    </row>
    <row r="5934" spans="3:5" x14ac:dyDescent="0.25">
      <c r="C5934" s="90" t="s">
        <v>6871</v>
      </c>
      <c r="D5934" s="91">
        <v>16120</v>
      </c>
      <c r="E5934" s="90" t="str">
        <f>IF(D5934=Contact!$M$4,MAX($E$2:E5933)+1,"")</f>
        <v/>
      </c>
    </row>
    <row r="5935" spans="3:5" x14ac:dyDescent="0.25">
      <c r="C5935" s="90" t="s">
        <v>6872</v>
      </c>
      <c r="D5935" s="91">
        <v>16120</v>
      </c>
      <c r="E5935" s="90" t="str">
        <f>IF(D5935=Contact!$M$4,MAX($E$2:E5934)+1,"")</f>
        <v/>
      </c>
    </row>
    <row r="5936" spans="3:5" x14ac:dyDescent="0.25">
      <c r="C5936" s="90" t="s">
        <v>6873</v>
      </c>
      <c r="D5936" s="91">
        <v>16120</v>
      </c>
      <c r="E5936" s="90" t="str">
        <f>IF(D5936=Contact!$M$4,MAX($E$2:E5935)+1,"")</f>
        <v/>
      </c>
    </row>
    <row r="5937" spans="3:5" x14ac:dyDescent="0.25">
      <c r="C5937" s="90" t="s">
        <v>6874</v>
      </c>
      <c r="D5937" s="91">
        <v>16120</v>
      </c>
      <c r="E5937" s="90" t="str">
        <f>IF(D5937=Contact!$M$4,MAX($E$2:E5936)+1,"")</f>
        <v/>
      </c>
    </row>
    <row r="5938" spans="3:5" x14ac:dyDescent="0.25">
      <c r="C5938" s="90" t="s">
        <v>6875</v>
      </c>
      <c r="D5938" s="91">
        <v>16120</v>
      </c>
      <c r="E5938" s="90" t="str">
        <f>IF(D5938=Contact!$M$4,MAX($E$2:E5937)+1,"")</f>
        <v/>
      </c>
    </row>
    <row r="5939" spans="3:5" x14ac:dyDescent="0.25">
      <c r="C5939" s="90" t="s">
        <v>6876</v>
      </c>
      <c r="D5939" s="91">
        <v>16120</v>
      </c>
      <c r="E5939" s="90" t="str">
        <f>IF(D5939=Contact!$M$4,MAX($E$2:E5938)+1,"")</f>
        <v/>
      </c>
    </row>
    <row r="5940" spans="3:5" x14ac:dyDescent="0.25">
      <c r="C5940" s="90" t="s">
        <v>6877</v>
      </c>
      <c r="D5940" s="91">
        <v>16120</v>
      </c>
      <c r="E5940" s="90" t="str">
        <f>IF(D5940=Contact!$M$4,MAX($E$2:E5939)+1,"")</f>
        <v/>
      </c>
    </row>
    <row r="5941" spans="3:5" x14ac:dyDescent="0.25">
      <c r="C5941" s="90" t="s">
        <v>6878</v>
      </c>
      <c r="D5941" s="91">
        <v>16120</v>
      </c>
      <c r="E5941" s="90" t="str">
        <f>IF(D5941=Contact!$M$4,MAX($E$2:E5940)+1,"")</f>
        <v/>
      </c>
    </row>
    <row r="5942" spans="3:5" x14ac:dyDescent="0.25">
      <c r="C5942" s="90" t="s">
        <v>6879</v>
      </c>
      <c r="D5942" s="91">
        <v>16120</v>
      </c>
      <c r="E5942" s="90" t="str">
        <f>IF(D5942=Contact!$M$4,MAX($E$2:E5941)+1,"")</f>
        <v/>
      </c>
    </row>
    <row r="5943" spans="3:5" x14ac:dyDescent="0.25">
      <c r="C5943" s="90" t="s">
        <v>6880</v>
      </c>
      <c r="D5943" s="91">
        <v>16120</v>
      </c>
      <c r="E5943" s="90" t="str">
        <f>IF(D5943=Contact!$M$4,MAX($E$2:E5942)+1,"")</f>
        <v/>
      </c>
    </row>
    <row r="5944" spans="3:5" x14ac:dyDescent="0.25">
      <c r="C5944" s="90" t="s">
        <v>6881</v>
      </c>
      <c r="D5944" s="91">
        <v>16120</v>
      </c>
      <c r="E5944" s="90" t="str">
        <f>IF(D5944=Contact!$M$4,MAX($E$2:E5943)+1,"")</f>
        <v/>
      </c>
    </row>
    <row r="5945" spans="3:5" x14ac:dyDescent="0.25">
      <c r="C5945" s="90" t="s">
        <v>6882</v>
      </c>
      <c r="D5945" s="91">
        <v>16120</v>
      </c>
      <c r="E5945" s="90" t="str">
        <f>IF(D5945=Contact!$M$4,MAX($E$2:E5944)+1,"")</f>
        <v/>
      </c>
    </row>
    <row r="5946" spans="3:5" x14ac:dyDescent="0.25">
      <c r="C5946" s="90" t="s">
        <v>6883</v>
      </c>
      <c r="D5946" s="91">
        <v>16120</v>
      </c>
      <c r="E5946" s="90" t="str">
        <f>IF(D5946=Contact!$M$4,MAX($E$2:E5945)+1,"")</f>
        <v/>
      </c>
    </row>
    <row r="5947" spans="3:5" x14ac:dyDescent="0.25">
      <c r="C5947" s="90" t="s">
        <v>2265</v>
      </c>
      <c r="D5947" s="91">
        <v>16120</v>
      </c>
      <c r="E5947" s="90" t="str">
        <f>IF(D5947=Contact!$M$4,MAX($E$2:E5946)+1,"")</f>
        <v/>
      </c>
    </row>
    <row r="5948" spans="3:5" x14ac:dyDescent="0.25">
      <c r="C5948" s="90" t="s">
        <v>6884</v>
      </c>
      <c r="D5948" s="91">
        <v>16120</v>
      </c>
      <c r="E5948" s="90" t="str">
        <f>IF(D5948=Contact!$M$4,MAX($E$2:E5947)+1,"")</f>
        <v/>
      </c>
    </row>
    <row r="5949" spans="3:5" x14ac:dyDescent="0.25">
      <c r="C5949" s="90" t="s">
        <v>6885</v>
      </c>
      <c r="D5949" s="91">
        <v>16120</v>
      </c>
      <c r="E5949" s="90" t="str">
        <f>IF(D5949=Contact!$M$4,MAX($E$2:E5948)+1,"")</f>
        <v/>
      </c>
    </row>
    <row r="5950" spans="3:5" x14ac:dyDescent="0.25">
      <c r="C5950" s="90" t="s">
        <v>6886</v>
      </c>
      <c r="D5950" s="91">
        <v>16120</v>
      </c>
      <c r="E5950" s="90" t="str">
        <f>IF(D5950=Contact!$M$4,MAX($E$2:E5949)+1,"")</f>
        <v/>
      </c>
    </row>
    <row r="5951" spans="3:5" x14ac:dyDescent="0.25">
      <c r="C5951" s="90" t="s">
        <v>6887</v>
      </c>
      <c r="D5951" s="91">
        <v>16130</v>
      </c>
      <c r="E5951" s="90" t="str">
        <f>IF(D5951=Contact!$M$4,MAX($E$2:E5950)+1,"")</f>
        <v/>
      </c>
    </row>
    <row r="5952" spans="3:5" x14ac:dyDescent="0.25">
      <c r="C5952" s="90" t="s">
        <v>6888</v>
      </c>
      <c r="D5952" s="91">
        <v>16130</v>
      </c>
      <c r="E5952" s="90" t="str">
        <f>IF(D5952=Contact!$M$4,MAX($E$2:E5951)+1,"")</f>
        <v/>
      </c>
    </row>
    <row r="5953" spans="3:5" x14ac:dyDescent="0.25">
      <c r="C5953" s="90" t="s">
        <v>6889</v>
      </c>
      <c r="D5953" s="91">
        <v>16130</v>
      </c>
      <c r="E5953" s="90" t="str">
        <f>IF(D5953=Contact!$M$4,MAX($E$2:E5952)+1,"")</f>
        <v/>
      </c>
    </row>
    <row r="5954" spans="3:5" x14ac:dyDescent="0.25">
      <c r="C5954" s="90" t="s">
        <v>6890</v>
      </c>
      <c r="D5954" s="91">
        <v>16130</v>
      </c>
      <c r="E5954" s="90" t="str">
        <f>IF(D5954=Contact!$M$4,MAX($E$2:E5953)+1,"")</f>
        <v/>
      </c>
    </row>
    <row r="5955" spans="3:5" x14ac:dyDescent="0.25">
      <c r="C5955" s="90" t="s">
        <v>6891</v>
      </c>
      <c r="D5955" s="91">
        <v>16130</v>
      </c>
      <c r="E5955" s="90" t="str">
        <f>IF(D5955=Contact!$M$4,MAX($E$2:E5954)+1,"")</f>
        <v/>
      </c>
    </row>
    <row r="5956" spans="3:5" x14ac:dyDescent="0.25">
      <c r="C5956" s="90" t="s">
        <v>6892</v>
      </c>
      <c r="D5956" s="91">
        <v>16130</v>
      </c>
      <c r="E5956" s="90" t="str">
        <f>IF(D5956=Contact!$M$4,MAX($E$2:E5955)+1,"")</f>
        <v/>
      </c>
    </row>
    <row r="5957" spans="3:5" x14ac:dyDescent="0.25">
      <c r="C5957" s="90" t="s">
        <v>6893</v>
      </c>
      <c r="D5957" s="91">
        <v>16130</v>
      </c>
      <c r="E5957" s="90" t="str">
        <f>IF(D5957=Contact!$M$4,MAX($E$2:E5956)+1,"")</f>
        <v/>
      </c>
    </row>
    <row r="5958" spans="3:5" x14ac:dyDescent="0.25">
      <c r="C5958" s="90" t="s">
        <v>6894</v>
      </c>
      <c r="D5958" s="91">
        <v>16130</v>
      </c>
      <c r="E5958" s="90" t="str">
        <f>IF(D5958=Contact!$M$4,MAX($E$2:E5957)+1,"")</f>
        <v/>
      </c>
    </row>
    <row r="5959" spans="3:5" x14ac:dyDescent="0.25">
      <c r="C5959" s="90" t="s">
        <v>6895</v>
      </c>
      <c r="D5959" s="91">
        <v>16130</v>
      </c>
      <c r="E5959" s="90" t="str">
        <f>IF(D5959=Contact!$M$4,MAX($E$2:E5958)+1,"")</f>
        <v/>
      </c>
    </row>
    <row r="5960" spans="3:5" x14ac:dyDescent="0.25">
      <c r="C5960" s="90" t="s">
        <v>6896</v>
      </c>
      <c r="D5960" s="91">
        <v>16130</v>
      </c>
      <c r="E5960" s="90" t="str">
        <f>IF(D5960=Contact!$M$4,MAX($E$2:E5959)+1,"")</f>
        <v/>
      </c>
    </row>
    <row r="5961" spans="3:5" x14ac:dyDescent="0.25">
      <c r="C5961" s="90" t="s">
        <v>6897</v>
      </c>
      <c r="D5961" s="91">
        <v>16130</v>
      </c>
      <c r="E5961" s="90" t="str">
        <f>IF(D5961=Contact!$M$4,MAX($E$2:E5960)+1,"")</f>
        <v/>
      </c>
    </row>
    <row r="5962" spans="3:5" x14ac:dyDescent="0.25">
      <c r="C5962" s="90" t="s">
        <v>4026</v>
      </c>
      <c r="D5962" s="91">
        <v>16130</v>
      </c>
      <c r="E5962" s="90" t="str">
        <f>IF(D5962=Contact!$M$4,MAX($E$2:E5961)+1,"")</f>
        <v/>
      </c>
    </row>
    <row r="5963" spans="3:5" x14ac:dyDescent="0.25">
      <c r="C5963" s="90" t="s">
        <v>6898</v>
      </c>
      <c r="D5963" s="91">
        <v>16140</v>
      </c>
      <c r="E5963" s="90" t="str">
        <f>IF(D5963=Contact!$M$4,MAX($E$2:E5962)+1,"")</f>
        <v/>
      </c>
    </row>
    <row r="5964" spans="3:5" x14ac:dyDescent="0.25">
      <c r="C5964" s="90" t="s">
        <v>6899</v>
      </c>
      <c r="D5964" s="91">
        <v>16140</v>
      </c>
      <c r="E5964" s="90" t="str">
        <f>IF(D5964=Contact!$M$4,MAX($E$2:E5963)+1,"")</f>
        <v/>
      </c>
    </row>
    <row r="5965" spans="3:5" x14ac:dyDescent="0.25">
      <c r="C5965" s="90" t="s">
        <v>6900</v>
      </c>
      <c r="D5965" s="91">
        <v>16140</v>
      </c>
      <c r="E5965" s="90" t="str">
        <f>IF(D5965=Contact!$M$4,MAX($E$2:E5964)+1,"")</f>
        <v/>
      </c>
    </row>
    <row r="5966" spans="3:5" x14ac:dyDescent="0.25">
      <c r="C5966" s="90" t="s">
        <v>6653</v>
      </c>
      <c r="D5966" s="91">
        <v>16140</v>
      </c>
      <c r="E5966" s="90" t="str">
        <f>IF(D5966=Contact!$M$4,MAX($E$2:E5965)+1,"")</f>
        <v/>
      </c>
    </row>
    <row r="5967" spans="3:5" x14ac:dyDescent="0.25">
      <c r="C5967" s="90" t="s">
        <v>6901</v>
      </c>
      <c r="D5967" s="91">
        <v>16140</v>
      </c>
      <c r="E5967" s="90" t="str">
        <f>IF(D5967=Contact!$M$4,MAX($E$2:E5966)+1,"")</f>
        <v/>
      </c>
    </row>
    <row r="5968" spans="3:5" x14ac:dyDescent="0.25">
      <c r="C5968" s="90" t="s">
        <v>6902</v>
      </c>
      <c r="D5968" s="91">
        <v>16140</v>
      </c>
      <c r="E5968" s="90" t="str">
        <f>IF(D5968=Contact!$M$4,MAX($E$2:E5967)+1,"")</f>
        <v/>
      </c>
    </row>
    <row r="5969" spans="3:5" x14ac:dyDescent="0.25">
      <c r="C5969" s="90" t="s">
        <v>6903</v>
      </c>
      <c r="D5969" s="91">
        <v>16140</v>
      </c>
      <c r="E5969" s="90" t="str">
        <f>IF(D5969=Contact!$M$4,MAX($E$2:E5968)+1,"")</f>
        <v/>
      </c>
    </row>
    <row r="5970" spans="3:5" x14ac:dyDescent="0.25">
      <c r="C5970" s="90" t="s">
        <v>2562</v>
      </c>
      <c r="D5970" s="91">
        <v>16140</v>
      </c>
      <c r="E5970" s="90" t="str">
        <f>IF(D5970=Contact!$M$4,MAX($E$2:E5969)+1,"")</f>
        <v/>
      </c>
    </row>
    <row r="5971" spans="3:5" x14ac:dyDescent="0.25">
      <c r="C5971" s="90" t="s">
        <v>6904</v>
      </c>
      <c r="D5971" s="91">
        <v>16140</v>
      </c>
      <c r="E5971" s="90" t="str">
        <f>IF(D5971=Contact!$M$4,MAX($E$2:E5970)+1,"")</f>
        <v/>
      </c>
    </row>
    <row r="5972" spans="3:5" x14ac:dyDescent="0.25">
      <c r="C5972" s="90" t="s">
        <v>6905</v>
      </c>
      <c r="D5972" s="91">
        <v>16140</v>
      </c>
      <c r="E5972" s="90" t="str">
        <f>IF(D5972=Contact!$M$4,MAX($E$2:E5971)+1,"")</f>
        <v/>
      </c>
    </row>
    <row r="5973" spans="3:5" x14ac:dyDescent="0.25">
      <c r="C5973" s="90" t="s">
        <v>6906</v>
      </c>
      <c r="D5973" s="91">
        <v>16140</v>
      </c>
      <c r="E5973" s="90" t="str">
        <f>IF(D5973=Contact!$M$4,MAX($E$2:E5972)+1,"")</f>
        <v/>
      </c>
    </row>
    <row r="5974" spans="3:5" x14ac:dyDescent="0.25">
      <c r="C5974" s="90" t="s">
        <v>6907</v>
      </c>
      <c r="D5974" s="91">
        <v>16140</v>
      </c>
      <c r="E5974" s="90" t="str">
        <f>IF(D5974=Contact!$M$4,MAX($E$2:E5973)+1,"")</f>
        <v/>
      </c>
    </row>
    <row r="5975" spans="3:5" x14ac:dyDescent="0.25">
      <c r="C5975" s="90" t="s">
        <v>6908</v>
      </c>
      <c r="D5975" s="91">
        <v>16140</v>
      </c>
      <c r="E5975" s="90" t="str">
        <f>IF(D5975=Contact!$M$4,MAX($E$2:E5974)+1,"")</f>
        <v/>
      </c>
    </row>
    <row r="5976" spans="3:5" x14ac:dyDescent="0.25">
      <c r="C5976" s="90" t="s">
        <v>6743</v>
      </c>
      <c r="D5976" s="91">
        <v>16140</v>
      </c>
      <c r="E5976" s="90" t="str">
        <f>IF(D5976=Contact!$M$4,MAX($E$2:E5975)+1,"")</f>
        <v/>
      </c>
    </row>
    <row r="5977" spans="3:5" x14ac:dyDescent="0.25">
      <c r="C5977" s="90" t="s">
        <v>6909</v>
      </c>
      <c r="D5977" s="91">
        <v>16140</v>
      </c>
      <c r="E5977" s="90" t="str">
        <f>IF(D5977=Contact!$M$4,MAX($E$2:E5976)+1,"")</f>
        <v/>
      </c>
    </row>
    <row r="5978" spans="3:5" x14ac:dyDescent="0.25">
      <c r="C5978" s="90" t="s">
        <v>6910</v>
      </c>
      <c r="D5978" s="91">
        <v>16140</v>
      </c>
      <c r="E5978" s="90" t="str">
        <f>IF(D5978=Contact!$M$4,MAX($E$2:E5977)+1,"")</f>
        <v/>
      </c>
    </row>
    <row r="5979" spans="3:5" x14ac:dyDescent="0.25">
      <c r="C5979" s="90" t="s">
        <v>6911</v>
      </c>
      <c r="D5979" s="91">
        <v>16140</v>
      </c>
      <c r="E5979" s="90" t="str">
        <f>IF(D5979=Contact!$M$4,MAX($E$2:E5978)+1,"")</f>
        <v/>
      </c>
    </row>
    <row r="5980" spans="3:5" x14ac:dyDescent="0.25">
      <c r="C5980" s="90" t="s">
        <v>6912</v>
      </c>
      <c r="D5980" s="91">
        <v>16140</v>
      </c>
      <c r="E5980" s="90" t="str">
        <f>IF(D5980=Contact!$M$4,MAX($E$2:E5979)+1,"")</f>
        <v/>
      </c>
    </row>
    <row r="5981" spans="3:5" x14ac:dyDescent="0.25">
      <c r="C5981" s="90" t="s">
        <v>6913</v>
      </c>
      <c r="D5981" s="91">
        <v>16140</v>
      </c>
      <c r="E5981" s="90" t="str">
        <f>IF(D5981=Contact!$M$4,MAX($E$2:E5980)+1,"")</f>
        <v/>
      </c>
    </row>
    <row r="5982" spans="3:5" x14ac:dyDescent="0.25">
      <c r="C5982" s="90" t="s">
        <v>6914</v>
      </c>
      <c r="D5982" s="91">
        <v>16150</v>
      </c>
      <c r="E5982" s="90" t="str">
        <f>IF(D5982=Contact!$M$4,MAX($E$2:E5981)+1,"")</f>
        <v/>
      </c>
    </row>
    <row r="5983" spans="3:5" x14ac:dyDescent="0.25">
      <c r="C5983" s="90" t="s">
        <v>6915</v>
      </c>
      <c r="D5983" s="91">
        <v>16150</v>
      </c>
      <c r="E5983" s="90" t="str">
        <f>IF(D5983=Contact!$M$4,MAX($E$2:E5982)+1,"")</f>
        <v/>
      </c>
    </row>
    <row r="5984" spans="3:5" x14ac:dyDescent="0.25">
      <c r="C5984" s="90" t="s">
        <v>6916</v>
      </c>
      <c r="D5984" s="91">
        <v>16150</v>
      </c>
      <c r="E5984" s="90" t="str">
        <f>IF(D5984=Contact!$M$4,MAX($E$2:E5983)+1,"")</f>
        <v/>
      </c>
    </row>
    <row r="5985" spans="3:5" x14ac:dyDescent="0.25">
      <c r="C5985" s="90" t="s">
        <v>6917</v>
      </c>
      <c r="D5985" s="91">
        <v>16150</v>
      </c>
      <c r="E5985" s="90" t="str">
        <f>IF(D5985=Contact!$M$4,MAX($E$2:E5984)+1,"")</f>
        <v/>
      </c>
    </row>
    <row r="5986" spans="3:5" x14ac:dyDescent="0.25">
      <c r="C5986" s="90" t="s">
        <v>6918</v>
      </c>
      <c r="D5986" s="91">
        <v>16150</v>
      </c>
      <c r="E5986" s="90" t="str">
        <f>IF(D5986=Contact!$M$4,MAX($E$2:E5985)+1,"")</f>
        <v/>
      </c>
    </row>
    <row r="5987" spans="3:5" x14ac:dyDescent="0.25">
      <c r="C5987" s="90" t="s">
        <v>6919</v>
      </c>
      <c r="D5987" s="91">
        <v>16150</v>
      </c>
      <c r="E5987" s="90" t="str">
        <f>IF(D5987=Contact!$M$4,MAX($E$2:E5986)+1,"")</f>
        <v/>
      </c>
    </row>
    <row r="5988" spans="3:5" x14ac:dyDescent="0.25">
      <c r="C5988" s="90" t="s">
        <v>6920</v>
      </c>
      <c r="D5988" s="91">
        <v>16150</v>
      </c>
      <c r="E5988" s="90" t="str">
        <f>IF(D5988=Contact!$M$4,MAX($E$2:E5987)+1,"")</f>
        <v/>
      </c>
    </row>
    <row r="5989" spans="3:5" x14ac:dyDescent="0.25">
      <c r="C5989" s="90" t="s">
        <v>6921</v>
      </c>
      <c r="D5989" s="91">
        <v>16150</v>
      </c>
      <c r="E5989" s="90" t="str">
        <f>IF(D5989=Contact!$M$4,MAX($E$2:E5988)+1,"")</f>
        <v/>
      </c>
    </row>
    <row r="5990" spans="3:5" x14ac:dyDescent="0.25">
      <c r="C5990" s="90" t="s">
        <v>6922</v>
      </c>
      <c r="D5990" s="91">
        <v>16160</v>
      </c>
      <c r="E5990" s="90" t="str">
        <f>IF(D5990=Contact!$M$4,MAX($E$2:E5989)+1,"")</f>
        <v/>
      </c>
    </row>
    <row r="5991" spans="3:5" x14ac:dyDescent="0.25">
      <c r="C5991" s="90" t="s">
        <v>6923</v>
      </c>
      <c r="D5991" s="91">
        <v>16170</v>
      </c>
      <c r="E5991" s="90" t="str">
        <f>IF(D5991=Contact!$M$4,MAX($E$2:E5990)+1,"")</f>
        <v/>
      </c>
    </row>
    <row r="5992" spans="3:5" x14ac:dyDescent="0.25">
      <c r="C5992" s="90" t="s">
        <v>4006</v>
      </c>
      <c r="D5992" s="91">
        <v>16170</v>
      </c>
      <c r="E5992" s="90" t="str">
        <f>IF(D5992=Contact!$M$4,MAX($E$2:E5991)+1,"")</f>
        <v/>
      </c>
    </row>
    <row r="5993" spans="3:5" x14ac:dyDescent="0.25">
      <c r="C5993" s="90" t="s">
        <v>6924</v>
      </c>
      <c r="D5993" s="91">
        <v>16170</v>
      </c>
      <c r="E5993" s="90" t="str">
        <f>IF(D5993=Contact!$M$4,MAX($E$2:E5992)+1,"")</f>
        <v/>
      </c>
    </row>
    <row r="5994" spans="3:5" x14ac:dyDescent="0.25">
      <c r="C5994" s="90" t="s">
        <v>6925</v>
      </c>
      <c r="D5994" s="91">
        <v>16170</v>
      </c>
      <c r="E5994" s="90" t="str">
        <f>IF(D5994=Contact!$M$4,MAX($E$2:E5993)+1,"")</f>
        <v/>
      </c>
    </row>
    <row r="5995" spans="3:5" x14ac:dyDescent="0.25">
      <c r="C5995" s="90" t="s">
        <v>6926</v>
      </c>
      <c r="D5995" s="91">
        <v>16170</v>
      </c>
      <c r="E5995" s="90" t="str">
        <f>IF(D5995=Contact!$M$4,MAX($E$2:E5994)+1,"")</f>
        <v/>
      </c>
    </row>
    <row r="5996" spans="3:5" x14ac:dyDescent="0.25">
      <c r="C5996" s="90" t="s">
        <v>6927</v>
      </c>
      <c r="D5996" s="91">
        <v>16170</v>
      </c>
      <c r="E5996" s="90" t="str">
        <f>IF(D5996=Contact!$M$4,MAX($E$2:E5995)+1,"")</f>
        <v/>
      </c>
    </row>
    <row r="5997" spans="3:5" x14ac:dyDescent="0.25">
      <c r="C5997" s="90" t="s">
        <v>6928</v>
      </c>
      <c r="D5997" s="91">
        <v>16170</v>
      </c>
      <c r="E5997" s="90" t="str">
        <f>IF(D5997=Contact!$M$4,MAX($E$2:E5996)+1,"")</f>
        <v/>
      </c>
    </row>
    <row r="5998" spans="3:5" x14ac:dyDescent="0.25">
      <c r="C5998" s="90" t="s">
        <v>6929</v>
      </c>
      <c r="D5998" s="91">
        <v>16170</v>
      </c>
      <c r="E5998" s="90" t="str">
        <f>IF(D5998=Contact!$M$4,MAX($E$2:E5997)+1,"")</f>
        <v/>
      </c>
    </row>
    <row r="5999" spans="3:5" x14ac:dyDescent="0.25">
      <c r="C5999" s="90" t="s">
        <v>6930</v>
      </c>
      <c r="D5999" s="91">
        <v>16170</v>
      </c>
      <c r="E5999" s="90" t="str">
        <f>IF(D5999=Contact!$M$4,MAX($E$2:E5998)+1,"")</f>
        <v/>
      </c>
    </row>
    <row r="6000" spans="3:5" x14ac:dyDescent="0.25">
      <c r="C6000" s="90" t="s">
        <v>6931</v>
      </c>
      <c r="D6000" s="91">
        <v>16170</v>
      </c>
      <c r="E6000" s="90" t="str">
        <f>IF(D6000=Contact!$M$4,MAX($E$2:E5999)+1,"")</f>
        <v/>
      </c>
    </row>
    <row r="6001" spans="3:5" x14ac:dyDescent="0.25">
      <c r="C6001" s="90" t="s">
        <v>6932</v>
      </c>
      <c r="D6001" s="91">
        <v>16170</v>
      </c>
      <c r="E6001" s="90" t="str">
        <f>IF(D6001=Contact!$M$4,MAX($E$2:E6000)+1,"")</f>
        <v/>
      </c>
    </row>
    <row r="6002" spans="3:5" x14ac:dyDescent="0.25">
      <c r="C6002" s="90" t="s">
        <v>6933</v>
      </c>
      <c r="D6002" s="91">
        <v>16170</v>
      </c>
      <c r="E6002" s="90" t="str">
        <f>IF(D6002=Contact!$M$4,MAX($E$2:E6001)+1,"")</f>
        <v/>
      </c>
    </row>
    <row r="6003" spans="3:5" x14ac:dyDescent="0.25">
      <c r="C6003" s="90" t="s">
        <v>6934</v>
      </c>
      <c r="D6003" s="91">
        <v>16170</v>
      </c>
      <c r="E6003" s="90" t="str">
        <f>IF(D6003=Contact!$M$4,MAX($E$2:E6002)+1,"")</f>
        <v/>
      </c>
    </row>
    <row r="6004" spans="3:5" x14ac:dyDescent="0.25">
      <c r="C6004" s="90" t="s">
        <v>6935</v>
      </c>
      <c r="D6004" s="91">
        <v>16170</v>
      </c>
      <c r="E6004" s="90" t="str">
        <f>IF(D6004=Contact!$M$4,MAX($E$2:E6003)+1,"")</f>
        <v/>
      </c>
    </row>
    <row r="6005" spans="3:5" x14ac:dyDescent="0.25">
      <c r="C6005" s="90" t="s">
        <v>6936</v>
      </c>
      <c r="D6005" s="91">
        <v>16170</v>
      </c>
      <c r="E6005" s="90" t="str">
        <f>IF(D6005=Contact!$M$4,MAX($E$2:E6004)+1,"")</f>
        <v/>
      </c>
    </row>
    <row r="6006" spans="3:5" x14ac:dyDescent="0.25">
      <c r="C6006" s="90" t="s">
        <v>6937</v>
      </c>
      <c r="D6006" s="91">
        <v>16170</v>
      </c>
      <c r="E6006" s="90" t="str">
        <f>IF(D6006=Contact!$M$4,MAX($E$2:E6005)+1,"")</f>
        <v/>
      </c>
    </row>
    <row r="6007" spans="3:5" x14ac:dyDescent="0.25">
      <c r="C6007" s="90" t="s">
        <v>6938</v>
      </c>
      <c r="D6007" s="91">
        <v>16170</v>
      </c>
      <c r="E6007" s="90" t="str">
        <f>IF(D6007=Contact!$M$4,MAX($E$2:E6006)+1,"")</f>
        <v/>
      </c>
    </row>
    <row r="6008" spans="3:5" x14ac:dyDescent="0.25">
      <c r="C6008" s="90" t="s">
        <v>6939</v>
      </c>
      <c r="D6008" s="91">
        <v>16190</v>
      </c>
      <c r="E6008" s="90" t="str">
        <f>IF(D6008=Contact!$M$4,MAX($E$2:E6007)+1,"")</f>
        <v/>
      </c>
    </row>
    <row r="6009" spans="3:5" x14ac:dyDescent="0.25">
      <c r="C6009" s="90" t="s">
        <v>6940</v>
      </c>
      <c r="D6009" s="91">
        <v>16190</v>
      </c>
      <c r="E6009" s="90" t="str">
        <f>IF(D6009=Contact!$M$4,MAX($E$2:E6008)+1,"")</f>
        <v/>
      </c>
    </row>
    <row r="6010" spans="3:5" x14ac:dyDescent="0.25">
      <c r="C6010" s="90" t="s">
        <v>6941</v>
      </c>
      <c r="D6010" s="91">
        <v>16190</v>
      </c>
      <c r="E6010" s="90" t="str">
        <f>IF(D6010=Contact!$M$4,MAX($E$2:E6009)+1,"")</f>
        <v/>
      </c>
    </row>
    <row r="6011" spans="3:5" x14ac:dyDescent="0.25">
      <c r="C6011" s="90" t="s">
        <v>6942</v>
      </c>
      <c r="D6011" s="91">
        <v>16190</v>
      </c>
      <c r="E6011" s="90" t="str">
        <f>IF(D6011=Contact!$M$4,MAX($E$2:E6010)+1,"")</f>
        <v/>
      </c>
    </row>
    <row r="6012" spans="3:5" x14ac:dyDescent="0.25">
      <c r="C6012" s="90" t="s">
        <v>6943</v>
      </c>
      <c r="D6012" s="91">
        <v>16190</v>
      </c>
      <c r="E6012" s="90" t="str">
        <f>IF(D6012=Contact!$M$4,MAX($E$2:E6011)+1,"")</f>
        <v/>
      </c>
    </row>
    <row r="6013" spans="3:5" x14ac:dyDescent="0.25">
      <c r="C6013" s="90" t="s">
        <v>6944</v>
      </c>
      <c r="D6013" s="91">
        <v>16190</v>
      </c>
      <c r="E6013" s="90" t="str">
        <f>IF(D6013=Contact!$M$4,MAX($E$2:E6012)+1,"")</f>
        <v/>
      </c>
    </row>
    <row r="6014" spans="3:5" x14ac:dyDescent="0.25">
      <c r="C6014" s="90" t="s">
        <v>6945</v>
      </c>
      <c r="D6014" s="91">
        <v>16190</v>
      </c>
      <c r="E6014" s="90" t="str">
        <f>IF(D6014=Contact!$M$4,MAX($E$2:E6013)+1,"")</f>
        <v/>
      </c>
    </row>
    <row r="6015" spans="3:5" x14ac:dyDescent="0.25">
      <c r="C6015" s="90" t="s">
        <v>6946</v>
      </c>
      <c r="D6015" s="91">
        <v>16190</v>
      </c>
      <c r="E6015" s="90" t="str">
        <f>IF(D6015=Contact!$M$4,MAX($E$2:E6014)+1,"")</f>
        <v/>
      </c>
    </row>
    <row r="6016" spans="3:5" x14ac:dyDescent="0.25">
      <c r="C6016" s="90" t="s">
        <v>6947</v>
      </c>
      <c r="D6016" s="91">
        <v>16190</v>
      </c>
      <c r="E6016" s="90" t="str">
        <f>IF(D6016=Contact!$M$4,MAX($E$2:E6015)+1,"")</f>
        <v/>
      </c>
    </row>
    <row r="6017" spans="3:5" x14ac:dyDescent="0.25">
      <c r="C6017" s="90" t="s">
        <v>6948</v>
      </c>
      <c r="D6017" s="91">
        <v>16190</v>
      </c>
      <c r="E6017" s="90" t="str">
        <f>IF(D6017=Contact!$M$4,MAX($E$2:E6016)+1,"")</f>
        <v/>
      </c>
    </row>
    <row r="6018" spans="3:5" x14ac:dyDescent="0.25">
      <c r="C6018" s="90" t="s">
        <v>6949</v>
      </c>
      <c r="D6018" s="91">
        <v>16190</v>
      </c>
      <c r="E6018" s="90" t="str">
        <f>IF(D6018=Contact!$M$4,MAX($E$2:E6017)+1,"")</f>
        <v/>
      </c>
    </row>
    <row r="6019" spans="3:5" x14ac:dyDescent="0.25">
      <c r="C6019" s="90" t="s">
        <v>3505</v>
      </c>
      <c r="D6019" s="91">
        <v>16190</v>
      </c>
      <c r="E6019" s="90" t="str">
        <f>IF(D6019=Contact!$M$4,MAX($E$2:E6018)+1,"")</f>
        <v/>
      </c>
    </row>
    <row r="6020" spans="3:5" x14ac:dyDescent="0.25">
      <c r="C6020" s="90" t="s">
        <v>6950</v>
      </c>
      <c r="D6020" s="91">
        <v>16190</v>
      </c>
      <c r="E6020" s="90" t="str">
        <f>IF(D6020=Contact!$M$4,MAX($E$2:E6019)+1,"")</f>
        <v/>
      </c>
    </row>
    <row r="6021" spans="3:5" x14ac:dyDescent="0.25">
      <c r="C6021" s="90" t="s">
        <v>6951</v>
      </c>
      <c r="D6021" s="91">
        <v>16200</v>
      </c>
      <c r="E6021" s="90" t="str">
        <f>IF(D6021=Contact!$M$4,MAX($E$2:E6020)+1,"")</f>
        <v/>
      </c>
    </row>
    <row r="6022" spans="3:5" x14ac:dyDescent="0.25">
      <c r="C6022" s="90" t="s">
        <v>6952</v>
      </c>
      <c r="D6022" s="91">
        <v>16200</v>
      </c>
      <c r="E6022" s="90" t="str">
        <f>IF(D6022=Contact!$M$4,MAX($E$2:E6021)+1,"")</f>
        <v/>
      </c>
    </row>
    <row r="6023" spans="3:5" x14ac:dyDescent="0.25">
      <c r="C6023" s="90" t="s">
        <v>6953</v>
      </c>
      <c r="D6023" s="91">
        <v>16200</v>
      </c>
      <c r="E6023" s="90" t="str">
        <f>IF(D6023=Contact!$M$4,MAX($E$2:E6022)+1,"")</f>
        <v/>
      </c>
    </row>
    <row r="6024" spans="3:5" x14ac:dyDescent="0.25">
      <c r="C6024" s="90" t="s">
        <v>6954</v>
      </c>
      <c r="D6024" s="91">
        <v>16200</v>
      </c>
      <c r="E6024" s="90" t="str">
        <f>IF(D6024=Contact!$M$4,MAX($E$2:E6023)+1,"")</f>
        <v/>
      </c>
    </row>
    <row r="6025" spans="3:5" x14ac:dyDescent="0.25">
      <c r="C6025" s="90" t="s">
        <v>6955</v>
      </c>
      <c r="D6025" s="91">
        <v>16200</v>
      </c>
      <c r="E6025" s="90" t="str">
        <f>IF(D6025=Contact!$M$4,MAX($E$2:E6024)+1,"")</f>
        <v/>
      </c>
    </row>
    <row r="6026" spans="3:5" x14ac:dyDescent="0.25">
      <c r="C6026" s="90" t="s">
        <v>6956</v>
      </c>
      <c r="D6026" s="91">
        <v>16200</v>
      </c>
      <c r="E6026" s="90" t="str">
        <f>IF(D6026=Contact!$M$4,MAX($E$2:E6025)+1,"")</f>
        <v/>
      </c>
    </row>
    <row r="6027" spans="3:5" x14ac:dyDescent="0.25">
      <c r="C6027" s="90" t="s">
        <v>6957</v>
      </c>
      <c r="D6027" s="91">
        <v>16200</v>
      </c>
      <c r="E6027" s="90" t="str">
        <f>IF(D6027=Contact!$M$4,MAX($E$2:E6026)+1,"")</f>
        <v/>
      </c>
    </row>
    <row r="6028" spans="3:5" x14ac:dyDescent="0.25">
      <c r="C6028" s="90" t="s">
        <v>6958</v>
      </c>
      <c r="D6028" s="91">
        <v>16200</v>
      </c>
      <c r="E6028" s="90" t="str">
        <f>IF(D6028=Contact!$M$4,MAX($E$2:E6027)+1,"")</f>
        <v/>
      </c>
    </row>
    <row r="6029" spans="3:5" x14ac:dyDescent="0.25">
      <c r="C6029" s="90" t="s">
        <v>6959</v>
      </c>
      <c r="D6029" s="91">
        <v>16200</v>
      </c>
      <c r="E6029" s="90" t="str">
        <f>IF(D6029=Contact!$M$4,MAX($E$2:E6028)+1,"")</f>
        <v/>
      </c>
    </row>
    <row r="6030" spans="3:5" x14ac:dyDescent="0.25">
      <c r="C6030" s="90" t="s">
        <v>6960</v>
      </c>
      <c r="D6030" s="91">
        <v>16200</v>
      </c>
      <c r="E6030" s="90" t="str">
        <f>IF(D6030=Contact!$M$4,MAX($E$2:E6029)+1,"")</f>
        <v/>
      </c>
    </row>
    <row r="6031" spans="3:5" x14ac:dyDescent="0.25">
      <c r="C6031" s="90" t="s">
        <v>6961</v>
      </c>
      <c r="D6031" s="91">
        <v>16200</v>
      </c>
      <c r="E6031" s="90" t="str">
        <f>IF(D6031=Contact!$M$4,MAX($E$2:E6030)+1,"")</f>
        <v/>
      </c>
    </row>
    <row r="6032" spans="3:5" x14ac:dyDescent="0.25">
      <c r="C6032" s="90" t="s">
        <v>6962</v>
      </c>
      <c r="D6032" s="91">
        <v>16200</v>
      </c>
      <c r="E6032" s="90" t="str">
        <f>IF(D6032=Contact!$M$4,MAX($E$2:E6031)+1,"")</f>
        <v/>
      </c>
    </row>
    <row r="6033" spans="3:5" x14ac:dyDescent="0.25">
      <c r="C6033" s="90" t="s">
        <v>6963</v>
      </c>
      <c r="D6033" s="91">
        <v>16200</v>
      </c>
      <c r="E6033" s="90" t="str">
        <f>IF(D6033=Contact!$M$4,MAX($E$2:E6032)+1,"")</f>
        <v/>
      </c>
    </row>
    <row r="6034" spans="3:5" x14ac:dyDescent="0.25">
      <c r="C6034" s="90" t="s">
        <v>6964</v>
      </c>
      <c r="D6034" s="91">
        <v>16200</v>
      </c>
      <c r="E6034" s="90" t="str">
        <f>IF(D6034=Contact!$M$4,MAX($E$2:E6033)+1,"")</f>
        <v/>
      </c>
    </row>
    <row r="6035" spans="3:5" x14ac:dyDescent="0.25">
      <c r="C6035" s="90" t="s">
        <v>6965</v>
      </c>
      <c r="D6035" s="91">
        <v>16200</v>
      </c>
      <c r="E6035" s="90" t="str">
        <f>IF(D6035=Contact!$M$4,MAX($E$2:E6034)+1,"")</f>
        <v/>
      </c>
    </row>
    <row r="6036" spans="3:5" x14ac:dyDescent="0.25">
      <c r="C6036" s="90" t="s">
        <v>6966</v>
      </c>
      <c r="D6036" s="91">
        <v>16200</v>
      </c>
      <c r="E6036" s="90" t="str">
        <f>IF(D6036=Contact!$M$4,MAX($E$2:E6035)+1,"")</f>
        <v/>
      </c>
    </row>
    <row r="6037" spans="3:5" x14ac:dyDescent="0.25">
      <c r="C6037" s="90" t="s">
        <v>6967</v>
      </c>
      <c r="D6037" s="91">
        <v>16200</v>
      </c>
      <c r="E6037" s="90" t="str">
        <f>IF(D6037=Contact!$M$4,MAX($E$2:E6036)+1,"")</f>
        <v/>
      </c>
    </row>
    <row r="6038" spans="3:5" x14ac:dyDescent="0.25">
      <c r="C6038" s="90" t="s">
        <v>6968</v>
      </c>
      <c r="D6038" s="91">
        <v>16200</v>
      </c>
      <c r="E6038" s="90" t="str">
        <f>IF(D6038=Contact!$M$4,MAX($E$2:E6037)+1,"")</f>
        <v/>
      </c>
    </row>
    <row r="6039" spans="3:5" x14ac:dyDescent="0.25">
      <c r="C6039" s="90" t="s">
        <v>6969</v>
      </c>
      <c r="D6039" s="91">
        <v>16210</v>
      </c>
      <c r="E6039" s="90" t="str">
        <f>IF(D6039=Contact!$M$4,MAX($E$2:E6038)+1,"")</f>
        <v/>
      </c>
    </row>
    <row r="6040" spans="3:5" x14ac:dyDescent="0.25">
      <c r="C6040" s="90" t="s">
        <v>6970</v>
      </c>
      <c r="D6040" s="91">
        <v>16210</v>
      </c>
      <c r="E6040" s="90" t="str">
        <f>IF(D6040=Contact!$M$4,MAX($E$2:E6039)+1,"")</f>
        <v/>
      </c>
    </row>
    <row r="6041" spans="3:5" x14ac:dyDescent="0.25">
      <c r="C6041" s="90" t="s">
        <v>6971</v>
      </c>
      <c r="D6041" s="91">
        <v>16210</v>
      </c>
      <c r="E6041" s="90" t="str">
        <f>IF(D6041=Contact!$M$4,MAX($E$2:E6040)+1,"")</f>
        <v/>
      </c>
    </row>
    <row r="6042" spans="3:5" x14ac:dyDescent="0.25">
      <c r="C6042" s="90" t="s">
        <v>6972</v>
      </c>
      <c r="D6042" s="91">
        <v>16210</v>
      </c>
      <c r="E6042" s="90" t="str">
        <f>IF(D6042=Contact!$M$4,MAX($E$2:E6041)+1,"")</f>
        <v/>
      </c>
    </row>
    <row r="6043" spans="3:5" x14ac:dyDescent="0.25">
      <c r="C6043" s="90" t="s">
        <v>6973</v>
      </c>
      <c r="D6043" s="91">
        <v>16210</v>
      </c>
      <c r="E6043" s="90" t="str">
        <f>IF(D6043=Contact!$M$4,MAX($E$2:E6042)+1,"")</f>
        <v/>
      </c>
    </row>
    <row r="6044" spans="3:5" x14ac:dyDescent="0.25">
      <c r="C6044" s="90" t="s">
        <v>6974</v>
      </c>
      <c r="D6044" s="91">
        <v>16210</v>
      </c>
      <c r="E6044" s="90" t="str">
        <f>IF(D6044=Contact!$M$4,MAX($E$2:E6043)+1,"")</f>
        <v/>
      </c>
    </row>
    <row r="6045" spans="3:5" x14ac:dyDescent="0.25">
      <c r="C6045" s="90" t="s">
        <v>6975</v>
      </c>
      <c r="D6045" s="91">
        <v>16210</v>
      </c>
      <c r="E6045" s="90" t="str">
        <f>IF(D6045=Contact!$M$4,MAX($E$2:E6044)+1,"")</f>
        <v/>
      </c>
    </row>
    <row r="6046" spans="3:5" x14ac:dyDescent="0.25">
      <c r="C6046" s="90" t="s">
        <v>6976</v>
      </c>
      <c r="D6046" s="91">
        <v>16210</v>
      </c>
      <c r="E6046" s="90" t="str">
        <f>IF(D6046=Contact!$M$4,MAX($E$2:E6045)+1,"")</f>
        <v/>
      </c>
    </row>
    <row r="6047" spans="3:5" x14ac:dyDescent="0.25">
      <c r="C6047" s="90" t="s">
        <v>6977</v>
      </c>
      <c r="D6047" s="91">
        <v>16210</v>
      </c>
      <c r="E6047" s="90" t="str">
        <f>IF(D6047=Contact!$M$4,MAX($E$2:E6046)+1,"")</f>
        <v/>
      </c>
    </row>
    <row r="6048" spans="3:5" x14ac:dyDescent="0.25">
      <c r="C6048" s="90" t="s">
        <v>6978</v>
      </c>
      <c r="D6048" s="91">
        <v>16210</v>
      </c>
      <c r="E6048" s="90" t="str">
        <f>IF(D6048=Contact!$M$4,MAX($E$2:E6047)+1,"")</f>
        <v/>
      </c>
    </row>
    <row r="6049" spans="3:5" x14ac:dyDescent="0.25">
      <c r="C6049" s="90" t="s">
        <v>6979</v>
      </c>
      <c r="D6049" s="91">
        <v>16210</v>
      </c>
      <c r="E6049" s="90" t="str">
        <f>IF(D6049=Contact!$M$4,MAX($E$2:E6048)+1,"")</f>
        <v/>
      </c>
    </row>
    <row r="6050" spans="3:5" x14ac:dyDescent="0.25">
      <c r="C6050" s="90" t="s">
        <v>6673</v>
      </c>
      <c r="D6050" s="91">
        <v>16210</v>
      </c>
      <c r="E6050" s="90" t="str">
        <f>IF(D6050=Contact!$M$4,MAX($E$2:E6049)+1,"")</f>
        <v/>
      </c>
    </row>
    <row r="6051" spans="3:5" x14ac:dyDescent="0.25">
      <c r="C6051" s="90" t="s">
        <v>6980</v>
      </c>
      <c r="D6051" s="91">
        <v>16210</v>
      </c>
      <c r="E6051" s="90" t="str">
        <f>IF(D6051=Contact!$M$4,MAX($E$2:E6050)+1,"")</f>
        <v/>
      </c>
    </row>
    <row r="6052" spans="3:5" x14ac:dyDescent="0.25">
      <c r="C6052" s="90" t="s">
        <v>6981</v>
      </c>
      <c r="D6052" s="91">
        <v>16210</v>
      </c>
      <c r="E6052" s="90" t="str">
        <f>IF(D6052=Contact!$M$4,MAX($E$2:E6051)+1,"")</f>
        <v/>
      </c>
    </row>
    <row r="6053" spans="3:5" x14ac:dyDescent="0.25">
      <c r="C6053" s="90" t="s">
        <v>6982</v>
      </c>
      <c r="D6053" s="91">
        <v>16210</v>
      </c>
      <c r="E6053" s="90" t="str">
        <f>IF(D6053=Contact!$M$4,MAX($E$2:E6052)+1,"")</f>
        <v/>
      </c>
    </row>
    <row r="6054" spans="3:5" x14ac:dyDescent="0.25">
      <c r="C6054" s="90" t="s">
        <v>2997</v>
      </c>
      <c r="D6054" s="91">
        <v>16210</v>
      </c>
      <c r="E6054" s="90" t="str">
        <f>IF(D6054=Contact!$M$4,MAX($E$2:E6053)+1,"")</f>
        <v/>
      </c>
    </row>
    <row r="6055" spans="3:5" x14ac:dyDescent="0.25">
      <c r="C6055" s="90" t="s">
        <v>6983</v>
      </c>
      <c r="D6055" s="91">
        <v>16210</v>
      </c>
      <c r="E6055" s="90" t="str">
        <f>IF(D6055=Contact!$M$4,MAX($E$2:E6054)+1,"")</f>
        <v/>
      </c>
    </row>
    <row r="6056" spans="3:5" x14ac:dyDescent="0.25">
      <c r="C6056" s="90" t="s">
        <v>6984</v>
      </c>
      <c r="D6056" s="91">
        <v>16210</v>
      </c>
      <c r="E6056" s="90" t="str">
        <f>IF(D6056=Contact!$M$4,MAX($E$2:E6055)+1,"")</f>
        <v/>
      </c>
    </row>
    <row r="6057" spans="3:5" x14ac:dyDescent="0.25">
      <c r="C6057" s="90" t="s">
        <v>6985</v>
      </c>
      <c r="D6057" s="91">
        <v>16220</v>
      </c>
      <c r="E6057" s="90" t="str">
        <f>IF(D6057=Contact!$M$4,MAX($E$2:E6056)+1,"")</f>
        <v/>
      </c>
    </row>
    <row r="6058" spans="3:5" x14ac:dyDescent="0.25">
      <c r="C6058" s="90" t="s">
        <v>6986</v>
      </c>
      <c r="D6058" s="91">
        <v>16220</v>
      </c>
      <c r="E6058" s="90" t="str">
        <f>IF(D6058=Contact!$M$4,MAX($E$2:E6057)+1,"")</f>
        <v/>
      </c>
    </row>
    <row r="6059" spans="3:5" x14ac:dyDescent="0.25">
      <c r="C6059" s="90" t="s">
        <v>6987</v>
      </c>
      <c r="D6059" s="91">
        <v>16220</v>
      </c>
      <c r="E6059" s="90" t="str">
        <f>IF(D6059=Contact!$M$4,MAX($E$2:E6058)+1,"")</f>
        <v/>
      </c>
    </row>
    <row r="6060" spans="3:5" x14ac:dyDescent="0.25">
      <c r="C6060" s="90" t="s">
        <v>6988</v>
      </c>
      <c r="D6060" s="91">
        <v>16220</v>
      </c>
      <c r="E6060" s="90" t="str">
        <f>IF(D6060=Contact!$M$4,MAX($E$2:E6059)+1,"")</f>
        <v/>
      </c>
    </row>
    <row r="6061" spans="3:5" x14ac:dyDescent="0.25">
      <c r="C6061" s="90" t="s">
        <v>6989</v>
      </c>
      <c r="D6061" s="91">
        <v>16220</v>
      </c>
      <c r="E6061" s="90" t="str">
        <f>IF(D6061=Contact!$M$4,MAX($E$2:E6060)+1,"")</f>
        <v/>
      </c>
    </row>
    <row r="6062" spans="3:5" x14ac:dyDescent="0.25">
      <c r="C6062" s="90" t="s">
        <v>2532</v>
      </c>
      <c r="D6062" s="91">
        <v>16220</v>
      </c>
      <c r="E6062" s="90" t="str">
        <f>IF(D6062=Contact!$M$4,MAX($E$2:E6061)+1,"")</f>
        <v/>
      </c>
    </row>
    <row r="6063" spans="3:5" x14ac:dyDescent="0.25">
      <c r="C6063" s="90" t="s">
        <v>6990</v>
      </c>
      <c r="D6063" s="91">
        <v>16220</v>
      </c>
      <c r="E6063" s="90" t="str">
        <f>IF(D6063=Contact!$M$4,MAX($E$2:E6062)+1,"")</f>
        <v/>
      </c>
    </row>
    <row r="6064" spans="3:5" x14ac:dyDescent="0.25">
      <c r="C6064" s="90" t="s">
        <v>6991</v>
      </c>
      <c r="D6064" s="91">
        <v>16220</v>
      </c>
      <c r="E6064" s="90" t="str">
        <f>IF(D6064=Contact!$M$4,MAX($E$2:E6063)+1,"")</f>
        <v/>
      </c>
    </row>
    <row r="6065" spans="3:5" x14ac:dyDescent="0.25">
      <c r="C6065" s="90" t="s">
        <v>6992</v>
      </c>
      <c r="D6065" s="91">
        <v>16230</v>
      </c>
      <c r="E6065" s="90" t="str">
        <f>IF(D6065=Contact!$M$4,MAX($E$2:E6064)+1,"")</f>
        <v/>
      </c>
    </row>
    <row r="6066" spans="3:5" x14ac:dyDescent="0.25">
      <c r="C6066" s="90" t="s">
        <v>6993</v>
      </c>
      <c r="D6066" s="91">
        <v>16230</v>
      </c>
      <c r="E6066" s="90" t="str">
        <f>IF(D6066=Contact!$M$4,MAX($E$2:E6065)+1,"")</f>
        <v/>
      </c>
    </row>
    <row r="6067" spans="3:5" x14ac:dyDescent="0.25">
      <c r="C6067" s="90" t="s">
        <v>6994</v>
      </c>
      <c r="D6067" s="91">
        <v>16230</v>
      </c>
      <c r="E6067" s="90" t="str">
        <f>IF(D6067=Contact!$M$4,MAX($E$2:E6066)+1,"")</f>
        <v/>
      </c>
    </row>
    <row r="6068" spans="3:5" x14ac:dyDescent="0.25">
      <c r="C6068" s="90" t="s">
        <v>6995</v>
      </c>
      <c r="D6068" s="91">
        <v>16230</v>
      </c>
      <c r="E6068" s="90" t="str">
        <f>IF(D6068=Contact!$M$4,MAX($E$2:E6067)+1,"")</f>
        <v/>
      </c>
    </row>
    <row r="6069" spans="3:5" x14ac:dyDescent="0.25">
      <c r="C6069" s="90" t="s">
        <v>6996</v>
      </c>
      <c r="D6069" s="91">
        <v>16230</v>
      </c>
      <c r="E6069" s="90" t="str">
        <f>IF(D6069=Contact!$M$4,MAX($E$2:E6068)+1,"")</f>
        <v/>
      </c>
    </row>
    <row r="6070" spans="3:5" x14ac:dyDescent="0.25">
      <c r="C6070" s="90" t="s">
        <v>6997</v>
      </c>
      <c r="D6070" s="91">
        <v>16230</v>
      </c>
      <c r="E6070" s="90" t="str">
        <f>IF(D6070=Contact!$M$4,MAX($E$2:E6069)+1,"")</f>
        <v/>
      </c>
    </row>
    <row r="6071" spans="3:5" x14ac:dyDescent="0.25">
      <c r="C6071" s="90" t="s">
        <v>6998</v>
      </c>
      <c r="D6071" s="91">
        <v>16230</v>
      </c>
      <c r="E6071" s="90" t="str">
        <f>IF(D6071=Contact!$M$4,MAX($E$2:E6070)+1,"")</f>
        <v/>
      </c>
    </row>
    <row r="6072" spans="3:5" x14ac:dyDescent="0.25">
      <c r="C6072" s="90" t="s">
        <v>6999</v>
      </c>
      <c r="D6072" s="91">
        <v>16230</v>
      </c>
      <c r="E6072" s="90" t="str">
        <f>IF(D6072=Contact!$M$4,MAX($E$2:E6071)+1,"")</f>
        <v/>
      </c>
    </row>
    <row r="6073" spans="3:5" x14ac:dyDescent="0.25">
      <c r="C6073" s="90" t="s">
        <v>7000</v>
      </c>
      <c r="D6073" s="91">
        <v>16230</v>
      </c>
      <c r="E6073" s="90" t="str">
        <f>IF(D6073=Contact!$M$4,MAX($E$2:E6072)+1,"")</f>
        <v/>
      </c>
    </row>
    <row r="6074" spans="3:5" x14ac:dyDescent="0.25">
      <c r="C6074" s="90" t="s">
        <v>7001</v>
      </c>
      <c r="D6074" s="91">
        <v>16230</v>
      </c>
      <c r="E6074" s="90" t="str">
        <f>IF(D6074=Contact!$M$4,MAX($E$2:E6073)+1,"")</f>
        <v/>
      </c>
    </row>
    <row r="6075" spans="3:5" x14ac:dyDescent="0.25">
      <c r="C6075" s="90" t="s">
        <v>7002</v>
      </c>
      <c r="D6075" s="91">
        <v>16230</v>
      </c>
      <c r="E6075" s="90" t="str">
        <f>IF(D6075=Contact!$M$4,MAX($E$2:E6074)+1,"")</f>
        <v/>
      </c>
    </row>
    <row r="6076" spans="3:5" x14ac:dyDescent="0.25">
      <c r="C6076" s="90" t="s">
        <v>7003</v>
      </c>
      <c r="D6076" s="91">
        <v>16230</v>
      </c>
      <c r="E6076" s="90" t="str">
        <f>IF(D6076=Contact!$M$4,MAX($E$2:E6075)+1,"")</f>
        <v/>
      </c>
    </row>
    <row r="6077" spans="3:5" x14ac:dyDescent="0.25">
      <c r="C6077" s="90" t="s">
        <v>7004</v>
      </c>
      <c r="D6077" s="91">
        <v>16230</v>
      </c>
      <c r="E6077" s="90" t="str">
        <f>IF(D6077=Contact!$M$4,MAX($E$2:E6076)+1,"")</f>
        <v/>
      </c>
    </row>
    <row r="6078" spans="3:5" x14ac:dyDescent="0.25">
      <c r="C6078" s="90" t="s">
        <v>7005</v>
      </c>
      <c r="D6078" s="91">
        <v>16230</v>
      </c>
      <c r="E6078" s="90" t="str">
        <f>IF(D6078=Contact!$M$4,MAX($E$2:E6077)+1,"")</f>
        <v/>
      </c>
    </row>
    <row r="6079" spans="3:5" x14ac:dyDescent="0.25">
      <c r="C6079" s="90" t="s">
        <v>7006</v>
      </c>
      <c r="D6079" s="91">
        <v>16230</v>
      </c>
      <c r="E6079" s="90" t="str">
        <f>IF(D6079=Contact!$M$4,MAX($E$2:E6078)+1,"")</f>
        <v/>
      </c>
    </row>
    <row r="6080" spans="3:5" x14ac:dyDescent="0.25">
      <c r="C6080" s="90" t="s">
        <v>7007</v>
      </c>
      <c r="D6080" s="91">
        <v>16230</v>
      </c>
      <c r="E6080" s="90" t="str">
        <f>IF(D6080=Contact!$M$4,MAX($E$2:E6079)+1,"")</f>
        <v/>
      </c>
    </row>
    <row r="6081" spans="3:5" x14ac:dyDescent="0.25">
      <c r="C6081" s="90" t="s">
        <v>7008</v>
      </c>
      <c r="D6081" s="91">
        <v>16240</v>
      </c>
      <c r="E6081" s="90" t="str">
        <f>IF(D6081=Contact!$M$4,MAX($E$2:E6080)+1,"")</f>
        <v/>
      </c>
    </row>
    <row r="6082" spans="3:5" x14ac:dyDescent="0.25">
      <c r="C6082" s="90" t="s">
        <v>7009</v>
      </c>
      <c r="D6082" s="91">
        <v>16240</v>
      </c>
      <c r="E6082" s="90" t="str">
        <f>IF(D6082=Contact!$M$4,MAX($E$2:E6081)+1,"")</f>
        <v/>
      </c>
    </row>
    <row r="6083" spans="3:5" x14ac:dyDescent="0.25">
      <c r="C6083" s="90" t="s">
        <v>7010</v>
      </c>
      <c r="D6083" s="91">
        <v>16240</v>
      </c>
      <c r="E6083" s="90" t="str">
        <f>IF(D6083=Contact!$M$4,MAX($E$2:E6082)+1,"")</f>
        <v/>
      </c>
    </row>
    <row r="6084" spans="3:5" x14ac:dyDescent="0.25">
      <c r="C6084" s="90" t="s">
        <v>7011</v>
      </c>
      <c r="D6084" s="91">
        <v>16240</v>
      </c>
      <c r="E6084" s="90" t="str">
        <f>IF(D6084=Contact!$M$4,MAX($E$2:E6083)+1,"")</f>
        <v/>
      </c>
    </row>
    <row r="6085" spans="3:5" x14ac:dyDescent="0.25">
      <c r="C6085" s="90" t="s">
        <v>7012</v>
      </c>
      <c r="D6085" s="91">
        <v>16240</v>
      </c>
      <c r="E6085" s="90" t="str">
        <f>IF(D6085=Contact!$M$4,MAX($E$2:E6084)+1,"")</f>
        <v/>
      </c>
    </row>
    <row r="6086" spans="3:5" x14ac:dyDescent="0.25">
      <c r="C6086" s="90" t="s">
        <v>7013</v>
      </c>
      <c r="D6086" s="91">
        <v>16240</v>
      </c>
      <c r="E6086" s="90" t="str">
        <f>IF(D6086=Contact!$M$4,MAX($E$2:E6085)+1,"")</f>
        <v/>
      </c>
    </row>
    <row r="6087" spans="3:5" x14ac:dyDescent="0.25">
      <c r="C6087" s="90" t="s">
        <v>7014</v>
      </c>
      <c r="D6087" s="91">
        <v>16240</v>
      </c>
      <c r="E6087" s="90" t="str">
        <f>IF(D6087=Contact!$M$4,MAX($E$2:E6086)+1,"")</f>
        <v/>
      </c>
    </row>
    <row r="6088" spans="3:5" x14ac:dyDescent="0.25">
      <c r="C6088" s="90" t="s">
        <v>7015</v>
      </c>
      <c r="D6088" s="91">
        <v>16240</v>
      </c>
      <c r="E6088" s="90" t="str">
        <f>IF(D6088=Contact!$M$4,MAX($E$2:E6087)+1,"")</f>
        <v/>
      </c>
    </row>
    <row r="6089" spans="3:5" x14ac:dyDescent="0.25">
      <c r="C6089" s="90" t="s">
        <v>7016</v>
      </c>
      <c r="D6089" s="91">
        <v>16240</v>
      </c>
      <c r="E6089" s="90" t="str">
        <f>IF(D6089=Contact!$M$4,MAX($E$2:E6088)+1,"")</f>
        <v/>
      </c>
    </row>
    <row r="6090" spans="3:5" x14ac:dyDescent="0.25">
      <c r="C6090" s="90" t="s">
        <v>7017</v>
      </c>
      <c r="D6090" s="91">
        <v>16240</v>
      </c>
      <c r="E6090" s="90" t="str">
        <f>IF(D6090=Contact!$M$4,MAX($E$2:E6089)+1,"")</f>
        <v/>
      </c>
    </row>
    <row r="6091" spans="3:5" x14ac:dyDescent="0.25">
      <c r="C6091" s="90" t="s">
        <v>7018</v>
      </c>
      <c r="D6091" s="91">
        <v>16240</v>
      </c>
      <c r="E6091" s="90" t="str">
        <f>IF(D6091=Contact!$M$4,MAX($E$2:E6090)+1,"")</f>
        <v/>
      </c>
    </row>
    <row r="6092" spans="3:5" x14ac:dyDescent="0.25">
      <c r="C6092" s="90" t="s">
        <v>7019</v>
      </c>
      <c r="D6092" s="91">
        <v>16240</v>
      </c>
      <c r="E6092" s="90" t="str">
        <f>IF(D6092=Contact!$M$4,MAX($E$2:E6091)+1,"")</f>
        <v/>
      </c>
    </row>
    <row r="6093" spans="3:5" x14ac:dyDescent="0.25">
      <c r="C6093" s="90" t="s">
        <v>7020</v>
      </c>
      <c r="D6093" s="91">
        <v>16240</v>
      </c>
      <c r="E6093" s="90" t="str">
        <f>IF(D6093=Contact!$M$4,MAX($E$2:E6092)+1,"")</f>
        <v/>
      </c>
    </row>
    <row r="6094" spans="3:5" x14ac:dyDescent="0.25">
      <c r="C6094" s="90" t="s">
        <v>7021</v>
      </c>
      <c r="D6094" s="91">
        <v>16240</v>
      </c>
      <c r="E6094" s="90" t="str">
        <f>IF(D6094=Contact!$M$4,MAX($E$2:E6093)+1,"")</f>
        <v/>
      </c>
    </row>
    <row r="6095" spans="3:5" x14ac:dyDescent="0.25">
      <c r="C6095" s="90" t="s">
        <v>7022</v>
      </c>
      <c r="D6095" s="91">
        <v>16240</v>
      </c>
      <c r="E6095" s="90" t="str">
        <f>IF(D6095=Contact!$M$4,MAX($E$2:E6094)+1,"")</f>
        <v/>
      </c>
    </row>
    <row r="6096" spans="3:5" x14ac:dyDescent="0.25">
      <c r="C6096" s="90" t="s">
        <v>7023</v>
      </c>
      <c r="D6096" s="91">
        <v>16250</v>
      </c>
      <c r="E6096" s="90" t="str">
        <f>IF(D6096=Contact!$M$4,MAX($E$2:E6095)+1,"")</f>
        <v/>
      </c>
    </row>
    <row r="6097" spans="3:5" x14ac:dyDescent="0.25">
      <c r="C6097" s="90" t="s">
        <v>7024</v>
      </c>
      <c r="D6097" s="91">
        <v>16250</v>
      </c>
      <c r="E6097" s="90" t="str">
        <f>IF(D6097=Contact!$M$4,MAX($E$2:E6096)+1,"")</f>
        <v/>
      </c>
    </row>
    <row r="6098" spans="3:5" x14ac:dyDescent="0.25">
      <c r="C6098" s="90" t="s">
        <v>7025</v>
      </c>
      <c r="D6098" s="91">
        <v>16250</v>
      </c>
      <c r="E6098" s="90" t="str">
        <f>IF(D6098=Contact!$M$4,MAX($E$2:E6097)+1,"")</f>
        <v/>
      </c>
    </row>
    <row r="6099" spans="3:5" x14ac:dyDescent="0.25">
      <c r="C6099" s="90" t="s">
        <v>7026</v>
      </c>
      <c r="D6099" s="91">
        <v>16250</v>
      </c>
      <c r="E6099" s="90" t="str">
        <f>IF(D6099=Contact!$M$4,MAX($E$2:E6098)+1,"")</f>
        <v/>
      </c>
    </row>
    <row r="6100" spans="3:5" x14ac:dyDescent="0.25">
      <c r="C6100" s="90" t="s">
        <v>7027</v>
      </c>
      <c r="D6100" s="91">
        <v>16250</v>
      </c>
      <c r="E6100" s="90" t="str">
        <f>IF(D6100=Contact!$M$4,MAX($E$2:E6099)+1,"")</f>
        <v/>
      </c>
    </row>
    <row r="6101" spans="3:5" x14ac:dyDescent="0.25">
      <c r="C6101" s="90" t="s">
        <v>7028</v>
      </c>
      <c r="D6101" s="91">
        <v>16250</v>
      </c>
      <c r="E6101" s="90" t="str">
        <f>IF(D6101=Contact!$M$4,MAX($E$2:E6100)+1,"")</f>
        <v/>
      </c>
    </row>
    <row r="6102" spans="3:5" x14ac:dyDescent="0.25">
      <c r="C6102" s="90" t="s">
        <v>7029</v>
      </c>
      <c r="D6102" s="91">
        <v>16250</v>
      </c>
      <c r="E6102" s="90" t="str">
        <f>IF(D6102=Contact!$M$4,MAX($E$2:E6101)+1,"")</f>
        <v/>
      </c>
    </row>
    <row r="6103" spans="3:5" x14ac:dyDescent="0.25">
      <c r="C6103" s="90" t="s">
        <v>7030</v>
      </c>
      <c r="D6103" s="91">
        <v>16250</v>
      </c>
      <c r="E6103" s="90" t="str">
        <f>IF(D6103=Contact!$M$4,MAX($E$2:E6102)+1,"")</f>
        <v/>
      </c>
    </row>
    <row r="6104" spans="3:5" x14ac:dyDescent="0.25">
      <c r="C6104" s="90" t="s">
        <v>7031</v>
      </c>
      <c r="D6104" s="91">
        <v>16250</v>
      </c>
      <c r="E6104" s="90" t="str">
        <f>IF(D6104=Contact!$M$4,MAX($E$2:E6103)+1,"")</f>
        <v/>
      </c>
    </row>
    <row r="6105" spans="3:5" x14ac:dyDescent="0.25">
      <c r="C6105" s="90" t="s">
        <v>7032</v>
      </c>
      <c r="D6105" s="91">
        <v>16250</v>
      </c>
      <c r="E6105" s="90" t="str">
        <f>IF(D6105=Contact!$M$4,MAX($E$2:E6104)+1,"")</f>
        <v/>
      </c>
    </row>
    <row r="6106" spans="3:5" x14ac:dyDescent="0.25">
      <c r="C6106" s="90" t="s">
        <v>7033</v>
      </c>
      <c r="D6106" s="91">
        <v>16250</v>
      </c>
      <c r="E6106" s="90" t="str">
        <f>IF(D6106=Contact!$M$4,MAX($E$2:E6105)+1,"")</f>
        <v/>
      </c>
    </row>
    <row r="6107" spans="3:5" x14ac:dyDescent="0.25">
      <c r="C6107" s="90" t="s">
        <v>7034</v>
      </c>
      <c r="D6107" s="91">
        <v>16250</v>
      </c>
      <c r="E6107" s="90" t="str">
        <f>IF(D6107=Contact!$M$4,MAX($E$2:E6106)+1,"")</f>
        <v/>
      </c>
    </row>
    <row r="6108" spans="3:5" x14ac:dyDescent="0.25">
      <c r="C6108" s="90" t="s">
        <v>7035</v>
      </c>
      <c r="D6108" s="91">
        <v>16250</v>
      </c>
      <c r="E6108" s="90" t="str">
        <f>IF(D6108=Contact!$M$4,MAX($E$2:E6107)+1,"")</f>
        <v/>
      </c>
    </row>
    <row r="6109" spans="3:5" x14ac:dyDescent="0.25">
      <c r="C6109" s="90" t="s">
        <v>7036</v>
      </c>
      <c r="D6109" s="91">
        <v>16250</v>
      </c>
      <c r="E6109" s="90" t="str">
        <f>IF(D6109=Contact!$M$4,MAX($E$2:E6108)+1,"")</f>
        <v/>
      </c>
    </row>
    <row r="6110" spans="3:5" x14ac:dyDescent="0.25">
      <c r="C6110" s="90" t="s">
        <v>7037</v>
      </c>
      <c r="D6110" s="91">
        <v>16250</v>
      </c>
      <c r="E6110" s="90" t="str">
        <f>IF(D6110=Contact!$M$4,MAX($E$2:E6109)+1,"")</f>
        <v/>
      </c>
    </row>
    <row r="6111" spans="3:5" x14ac:dyDescent="0.25">
      <c r="C6111" s="90" t="s">
        <v>3168</v>
      </c>
      <c r="D6111" s="91">
        <v>16250</v>
      </c>
      <c r="E6111" s="90" t="str">
        <f>IF(D6111=Contact!$M$4,MAX($E$2:E6110)+1,"")</f>
        <v/>
      </c>
    </row>
    <row r="6112" spans="3:5" x14ac:dyDescent="0.25">
      <c r="C6112" s="90" t="s">
        <v>7038</v>
      </c>
      <c r="D6112" s="91">
        <v>16250</v>
      </c>
      <c r="E6112" s="90" t="str">
        <f>IF(D6112=Contact!$M$4,MAX($E$2:E6111)+1,"")</f>
        <v/>
      </c>
    </row>
    <row r="6113" spans="3:5" x14ac:dyDescent="0.25">
      <c r="C6113" s="90" t="s">
        <v>7039</v>
      </c>
      <c r="D6113" s="91">
        <v>16260</v>
      </c>
      <c r="E6113" s="90" t="str">
        <f>IF(D6113=Contact!$M$4,MAX($E$2:E6112)+1,"")</f>
        <v/>
      </c>
    </row>
    <row r="6114" spans="3:5" x14ac:dyDescent="0.25">
      <c r="C6114" s="90" t="s">
        <v>7040</v>
      </c>
      <c r="D6114" s="91">
        <v>16260</v>
      </c>
      <c r="E6114" s="90" t="str">
        <f>IF(D6114=Contact!$M$4,MAX($E$2:E6113)+1,"")</f>
        <v/>
      </c>
    </row>
    <row r="6115" spans="3:5" x14ac:dyDescent="0.25">
      <c r="C6115" s="90" t="s">
        <v>7041</v>
      </c>
      <c r="D6115" s="91">
        <v>16260</v>
      </c>
      <c r="E6115" s="90" t="str">
        <f>IF(D6115=Contact!$M$4,MAX($E$2:E6114)+1,"")</f>
        <v/>
      </c>
    </row>
    <row r="6116" spans="3:5" x14ac:dyDescent="0.25">
      <c r="C6116" s="90" t="s">
        <v>7042</v>
      </c>
      <c r="D6116" s="91">
        <v>16260</v>
      </c>
      <c r="E6116" s="90" t="str">
        <f>IF(D6116=Contact!$M$4,MAX($E$2:E6115)+1,"")</f>
        <v/>
      </c>
    </row>
    <row r="6117" spans="3:5" x14ac:dyDescent="0.25">
      <c r="C6117" s="90" t="s">
        <v>7043</v>
      </c>
      <c r="D6117" s="91">
        <v>16260</v>
      </c>
      <c r="E6117" s="90" t="str">
        <f>IF(D6117=Contact!$M$4,MAX($E$2:E6116)+1,"")</f>
        <v/>
      </c>
    </row>
    <row r="6118" spans="3:5" x14ac:dyDescent="0.25">
      <c r="C6118" s="90" t="s">
        <v>7044</v>
      </c>
      <c r="D6118" s="91">
        <v>16260</v>
      </c>
      <c r="E6118" s="90" t="str">
        <f>IF(D6118=Contact!$M$4,MAX($E$2:E6117)+1,"")</f>
        <v/>
      </c>
    </row>
    <row r="6119" spans="3:5" x14ac:dyDescent="0.25">
      <c r="C6119" s="90" t="s">
        <v>7045</v>
      </c>
      <c r="D6119" s="91">
        <v>16270</v>
      </c>
      <c r="E6119" s="90" t="str">
        <f>IF(D6119=Contact!$M$4,MAX($E$2:E6118)+1,"")</f>
        <v/>
      </c>
    </row>
    <row r="6120" spans="3:5" x14ac:dyDescent="0.25">
      <c r="C6120" s="90" t="s">
        <v>7046</v>
      </c>
      <c r="D6120" s="91">
        <v>16270</v>
      </c>
      <c r="E6120" s="90" t="str">
        <f>IF(D6120=Contact!$M$4,MAX($E$2:E6119)+1,"")</f>
        <v/>
      </c>
    </row>
    <row r="6121" spans="3:5" x14ac:dyDescent="0.25">
      <c r="C6121" s="90" t="s">
        <v>7047</v>
      </c>
      <c r="D6121" s="91">
        <v>16270</v>
      </c>
      <c r="E6121" s="90" t="str">
        <f>IF(D6121=Contact!$M$4,MAX($E$2:E6120)+1,"")</f>
        <v/>
      </c>
    </row>
    <row r="6122" spans="3:5" x14ac:dyDescent="0.25">
      <c r="C6122" s="90" t="s">
        <v>7048</v>
      </c>
      <c r="D6122" s="91">
        <v>16270</v>
      </c>
      <c r="E6122" s="90" t="str">
        <f>IF(D6122=Contact!$M$4,MAX($E$2:E6121)+1,"")</f>
        <v/>
      </c>
    </row>
    <row r="6123" spans="3:5" x14ac:dyDescent="0.25">
      <c r="C6123" s="90" t="s">
        <v>7049</v>
      </c>
      <c r="D6123" s="91">
        <v>16270</v>
      </c>
      <c r="E6123" s="90" t="str">
        <f>IF(D6123=Contact!$M$4,MAX($E$2:E6122)+1,"")</f>
        <v/>
      </c>
    </row>
    <row r="6124" spans="3:5" x14ac:dyDescent="0.25">
      <c r="C6124" s="90" t="s">
        <v>7050</v>
      </c>
      <c r="D6124" s="91">
        <v>16270</v>
      </c>
      <c r="E6124" s="90" t="str">
        <f>IF(D6124=Contact!$M$4,MAX($E$2:E6123)+1,"")</f>
        <v/>
      </c>
    </row>
    <row r="6125" spans="3:5" x14ac:dyDescent="0.25">
      <c r="C6125" s="90" t="s">
        <v>7051</v>
      </c>
      <c r="D6125" s="91">
        <v>16270</v>
      </c>
      <c r="E6125" s="90" t="str">
        <f>IF(D6125=Contact!$M$4,MAX($E$2:E6124)+1,"")</f>
        <v/>
      </c>
    </row>
    <row r="6126" spans="3:5" x14ac:dyDescent="0.25">
      <c r="C6126" s="90" t="s">
        <v>7052</v>
      </c>
      <c r="D6126" s="91">
        <v>16290</v>
      </c>
      <c r="E6126" s="90" t="str">
        <f>IF(D6126=Contact!$M$4,MAX($E$2:E6125)+1,"")</f>
        <v/>
      </c>
    </row>
    <row r="6127" spans="3:5" x14ac:dyDescent="0.25">
      <c r="C6127" s="90" t="s">
        <v>7053</v>
      </c>
      <c r="D6127" s="91">
        <v>16290</v>
      </c>
      <c r="E6127" s="90" t="str">
        <f>IF(D6127=Contact!$M$4,MAX($E$2:E6126)+1,"")</f>
        <v/>
      </c>
    </row>
    <row r="6128" spans="3:5" x14ac:dyDescent="0.25">
      <c r="C6128" s="90" t="s">
        <v>7054</v>
      </c>
      <c r="D6128" s="91">
        <v>16290</v>
      </c>
      <c r="E6128" s="90" t="str">
        <f>IF(D6128=Contact!$M$4,MAX($E$2:E6127)+1,"")</f>
        <v/>
      </c>
    </row>
    <row r="6129" spans="3:5" x14ac:dyDescent="0.25">
      <c r="C6129" s="90" t="s">
        <v>7055</v>
      </c>
      <c r="D6129" s="91">
        <v>16290</v>
      </c>
      <c r="E6129" s="90" t="str">
        <f>IF(D6129=Contact!$M$4,MAX($E$2:E6128)+1,"")</f>
        <v/>
      </c>
    </row>
    <row r="6130" spans="3:5" x14ac:dyDescent="0.25">
      <c r="C6130" s="90" t="s">
        <v>7056</v>
      </c>
      <c r="D6130" s="91">
        <v>16290</v>
      </c>
      <c r="E6130" s="90" t="str">
        <f>IF(D6130=Contact!$M$4,MAX($E$2:E6129)+1,"")</f>
        <v/>
      </c>
    </row>
    <row r="6131" spans="3:5" x14ac:dyDescent="0.25">
      <c r="C6131" s="90" t="s">
        <v>6700</v>
      </c>
      <c r="D6131" s="91">
        <v>16290</v>
      </c>
      <c r="E6131" s="90" t="str">
        <f>IF(D6131=Contact!$M$4,MAX($E$2:E6130)+1,"")</f>
        <v/>
      </c>
    </row>
    <row r="6132" spans="3:5" x14ac:dyDescent="0.25">
      <c r="C6132" s="90" t="s">
        <v>7057</v>
      </c>
      <c r="D6132" s="91">
        <v>16300</v>
      </c>
      <c r="E6132" s="90" t="str">
        <f>IF(D6132=Contact!$M$4,MAX($E$2:E6131)+1,"")</f>
        <v/>
      </c>
    </row>
    <row r="6133" spans="3:5" x14ac:dyDescent="0.25">
      <c r="C6133" s="90" t="s">
        <v>7058</v>
      </c>
      <c r="D6133" s="91">
        <v>16300</v>
      </c>
      <c r="E6133" s="90" t="str">
        <f>IF(D6133=Contact!$M$4,MAX($E$2:E6132)+1,"")</f>
        <v/>
      </c>
    </row>
    <row r="6134" spans="3:5" x14ac:dyDescent="0.25">
      <c r="C6134" s="90" t="s">
        <v>7059</v>
      </c>
      <c r="D6134" s="91">
        <v>16300</v>
      </c>
      <c r="E6134" s="90" t="str">
        <f>IF(D6134=Contact!$M$4,MAX($E$2:E6133)+1,"")</f>
        <v/>
      </c>
    </row>
    <row r="6135" spans="3:5" x14ac:dyDescent="0.25">
      <c r="C6135" s="90" t="s">
        <v>7060</v>
      </c>
      <c r="D6135" s="91">
        <v>16300</v>
      </c>
      <c r="E6135" s="90" t="str">
        <f>IF(D6135=Contact!$M$4,MAX($E$2:E6134)+1,"")</f>
        <v/>
      </c>
    </row>
    <row r="6136" spans="3:5" x14ac:dyDescent="0.25">
      <c r="C6136" s="90" t="s">
        <v>7061</v>
      </c>
      <c r="D6136" s="91">
        <v>16300</v>
      </c>
      <c r="E6136" s="90" t="str">
        <f>IF(D6136=Contact!$M$4,MAX($E$2:E6135)+1,"")</f>
        <v/>
      </c>
    </row>
    <row r="6137" spans="3:5" x14ac:dyDescent="0.25">
      <c r="C6137" s="90" t="s">
        <v>7062</v>
      </c>
      <c r="D6137" s="91">
        <v>16300</v>
      </c>
      <c r="E6137" s="90" t="str">
        <f>IF(D6137=Contact!$M$4,MAX($E$2:E6136)+1,"")</f>
        <v/>
      </c>
    </row>
    <row r="6138" spans="3:5" x14ac:dyDescent="0.25">
      <c r="C6138" s="90" t="s">
        <v>7063</v>
      </c>
      <c r="D6138" s="91">
        <v>16300</v>
      </c>
      <c r="E6138" s="90" t="str">
        <f>IF(D6138=Contact!$M$4,MAX($E$2:E6137)+1,"")</f>
        <v/>
      </c>
    </row>
    <row r="6139" spans="3:5" x14ac:dyDescent="0.25">
      <c r="C6139" s="90" t="s">
        <v>7064</v>
      </c>
      <c r="D6139" s="91">
        <v>16300</v>
      </c>
      <c r="E6139" s="90" t="str">
        <f>IF(D6139=Contact!$M$4,MAX($E$2:E6138)+1,"")</f>
        <v/>
      </c>
    </row>
    <row r="6140" spans="3:5" x14ac:dyDescent="0.25">
      <c r="C6140" s="90" t="s">
        <v>7065</v>
      </c>
      <c r="D6140" s="91">
        <v>16300</v>
      </c>
      <c r="E6140" s="90" t="str">
        <f>IF(D6140=Contact!$M$4,MAX($E$2:E6139)+1,"")</f>
        <v/>
      </c>
    </row>
    <row r="6141" spans="3:5" x14ac:dyDescent="0.25">
      <c r="C6141" s="90" t="s">
        <v>7066</v>
      </c>
      <c r="D6141" s="91">
        <v>16300</v>
      </c>
      <c r="E6141" s="90" t="str">
        <f>IF(D6141=Contact!$M$4,MAX($E$2:E6140)+1,"")</f>
        <v/>
      </c>
    </row>
    <row r="6142" spans="3:5" x14ac:dyDescent="0.25">
      <c r="C6142" s="90" t="s">
        <v>7067</v>
      </c>
      <c r="D6142" s="91">
        <v>16300</v>
      </c>
      <c r="E6142" s="90" t="str">
        <f>IF(D6142=Contact!$M$4,MAX($E$2:E6141)+1,"")</f>
        <v/>
      </c>
    </row>
    <row r="6143" spans="3:5" x14ac:dyDescent="0.25">
      <c r="C6143" s="90" t="s">
        <v>7068</v>
      </c>
      <c r="D6143" s="91">
        <v>16300</v>
      </c>
      <c r="E6143" s="90" t="str">
        <f>IF(D6143=Contact!$M$4,MAX($E$2:E6142)+1,"")</f>
        <v/>
      </c>
    </row>
    <row r="6144" spans="3:5" x14ac:dyDescent="0.25">
      <c r="C6144" s="90" t="s">
        <v>7069</v>
      </c>
      <c r="D6144" s="91">
        <v>16300</v>
      </c>
      <c r="E6144" s="90" t="str">
        <f>IF(D6144=Contact!$M$4,MAX($E$2:E6143)+1,"")</f>
        <v/>
      </c>
    </row>
    <row r="6145" spans="3:5" x14ac:dyDescent="0.25">
      <c r="C6145" s="90" t="s">
        <v>7070</v>
      </c>
      <c r="D6145" s="91">
        <v>16300</v>
      </c>
      <c r="E6145" s="90" t="str">
        <f>IF(D6145=Contact!$M$4,MAX($E$2:E6144)+1,"")</f>
        <v/>
      </c>
    </row>
    <row r="6146" spans="3:5" x14ac:dyDescent="0.25">
      <c r="C6146" s="90" t="s">
        <v>2658</v>
      </c>
      <c r="D6146" s="91">
        <v>16300</v>
      </c>
      <c r="E6146" s="90" t="str">
        <f>IF(D6146=Contact!$M$4,MAX($E$2:E6145)+1,"")</f>
        <v/>
      </c>
    </row>
    <row r="6147" spans="3:5" x14ac:dyDescent="0.25">
      <c r="C6147" s="90" t="s">
        <v>6936</v>
      </c>
      <c r="D6147" s="91">
        <v>16300</v>
      </c>
      <c r="E6147" s="90" t="str">
        <f>IF(D6147=Contact!$M$4,MAX($E$2:E6146)+1,"")</f>
        <v/>
      </c>
    </row>
    <row r="6148" spans="3:5" x14ac:dyDescent="0.25">
      <c r="C6148" s="90" t="s">
        <v>7071</v>
      </c>
      <c r="D6148" s="91">
        <v>16300</v>
      </c>
      <c r="E6148" s="90" t="str">
        <f>IF(D6148=Contact!$M$4,MAX($E$2:E6147)+1,"")</f>
        <v/>
      </c>
    </row>
    <row r="6149" spans="3:5" x14ac:dyDescent="0.25">
      <c r="C6149" s="90" t="s">
        <v>7072</v>
      </c>
      <c r="D6149" s="91">
        <v>16300</v>
      </c>
      <c r="E6149" s="90" t="str">
        <f>IF(D6149=Contact!$M$4,MAX($E$2:E6148)+1,"")</f>
        <v/>
      </c>
    </row>
    <row r="6150" spans="3:5" x14ac:dyDescent="0.25">
      <c r="C6150" s="90" t="s">
        <v>7073</v>
      </c>
      <c r="D6150" s="91">
        <v>16300</v>
      </c>
      <c r="E6150" s="90" t="str">
        <f>IF(D6150=Contact!$M$4,MAX($E$2:E6149)+1,"")</f>
        <v/>
      </c>
    </row>
    <row r="6151" spans="3:5" x14ac:dyDescent="0.25">
      <c r="C6151" s="90" t="s">
        <v>7074</v>
      </c>
      <c r="D6151" s="91">
        <v>16310</v>
      </c>
      <c r="E6151" s="90" t="str">
        <f>IF(D6151=Contact!$M$4,MAX($E$2:E6150)+1,"")</f>
        <v/>
      </c>
    </row>
    <row r="6152" spans="3:5" x14ac:dyDescent="0.25">
      <c r="C6152" s="90" t="s">
        <v>7075</v>
      </c>
      <c r="D6152" s="91">
        <v>16310</v>
      </c>
      <c r="E6152" s="90" t="str">
        <f>IF(D6152=Contact!$M$4,MAX($E$2:E6151)+1,"")</f>
        <v/>
      </c>
    </row>
    <row r="6153" spans="3:5" x14ac:dyDescent="0.25">
      <c r="C6153" s="90" t="s">
        <v>7076</v>
      </c>
      <c r="D6153" s="91">
        <v>16310</v>
      </c>
      <c r="E6153" s="90" t="str">
        <f>IF(D6153=Contact!$M$4,MAX($E$2:E6152)+1,"")</f>
        <v/>
      </c>
    </row>
    <row r="6154" spans="3:5" x14ac:dyDescent="0.25">
      <c r="C6154" s="90" t="s">
        <v>7077</v>
      </c>
      <c r="D6154" s="91">
        <v>16310</v>
      </c>
      <c r="E6154" s="90" t="str">
        <f>IF(D6154=Contact!$M$4,MAX($E$2:E6153)+1,"")</f>
        <v/>
      </c>
    </row>
    <row r="6155" spans="3:5" x14ac:dyDescent="0.25">
      <c r="C6155" s="90" t="s">
        <v>7078</v>
      </c>
      <c r="D6155" s="91">
        <v>16310</v>
      </c>
      <c r="E6155" s="90" t="str">
        <f>IF(D6155=Contact!$M$4,MAX($E$2:E6154)+1,"")</f>
        <v/>
      </c>
    </row>
    <row r="6156" spans="3:5" x14ac:dyDescent="0.25">
      <c r="C6156" s="90" t="s">
        <v>7079</v>
      </c>
      <c r="D6156" s="91">
        <v>16310</v>
      </c>
      <c r="E6156" s="90" t="str">
        <f>IF(D6156=Contact!$M$4,MAX($E$2:E6155)+1,"")</f>
        <v/>
      </c>
    </row>
    <row r="6157" spans="3:5" x14ac:dyDescent="0.25">
      <c r="C6157" s="90" t="s">
        <v>3793</v>
      </c>
      <c r="D6157" s="91">
        <v>16310</v>
      </c>
      <c r="E6157" s="90" t="str">
        <f>IF(D6157=Contact!$M$4,MAX($E$2:E6156)+1,"")</f>
        <v/>
      </c>
    </row>
    <row r="6158" spans="3:5" x14ac:dyDescent="0.25">
      <c r="C6158" s="90" t="s">
        <v>7080</v>
      </c>
      <c r="D6158" s="91">
        <v>16310</v>
      </c>
      <c r="E6158" s="90" t="str">
        <f>IF(D6158=Contact!$M$4,MAX($E$2:E6157)+1,"")</f>
        <v/>
      </c>
    </row>
    <row r="6159" spans="3:5" x14ac:dyDescent="0.25">
      <c r="C6159" s="90" t="s">
        <v>7081</v>
      </c>
      <c r="D6159" s="91">
        <v>16310</v>
      </c>
      <c r="E6159" s="90" t="str">
        <f>IF(D6159=Contact!$M$4,MAX($E$2:E6158)+1,"")</f>
        <v/>
      </c>
    </row>
    <row r="6160" spans="3:5" x14ac:dyDescent="0.25">
      <c r="C6160" s="90" t="s">
        <v>7082</v>
      </c>
      <c r="D6160" s="91">
        <v>16310</v>
      </c>
      <c r="E6160" s="90" t="str">
        <f>IF(D6160=Contact!$M$4,MAX($E$2:E6159)+1,"")</f>
        <v/>
      </c>
    </row>
    <row r="6161" spans="3:5" x14ac:dyDescent="0.25">
      <c r="C6161" s="90" t="s">
        <v>7083</v>
      </c>
      <c r="D6161" s="91">
        <v>16310</v>
      </c>
      <c r="E6161" s="90" t="str">
        <f>IF(D6161=Contact!$M$4,MAX($E$2:E6160)+1,"")</f>
        <v/>
      </c>
    </row>
    <row r="6162" spans="3:5" x14ac:dyDescent="0.25">
      <c r="C6162" s="90" t="s">
        <v>7084</v>
      </c>
      <c r="D6162" s="91">
        <v>16310</v>
      </c>
      <c r="E6162" s="90" t="str">
        <f>IF(D6162=Contact!$M$4,MAX($E$2:E6161)+1,"")</f>
        <v/>
      </c>
    </row>
    <row r="6163" spans="3:5" x14ac:dyDescent="0.25">
      <c r="C6163" s="90" t="s">
        <v>7085</v>
      </c>
      <c r="D6163" s="91">
        <v>16320</v>
      </c>
      <c r="E6163" s="90" t="str">
        <f>IF(D6163=Contact!$M$4,MAX($E$2:E6162)+1,"")</f>
        <v/>
      </c>
    </row>
    <row r="6164" spans="3:5" x14ac:dyDescent="0.25">
      <c r="C6164" s="90" t="s">
        <v>7086</v>
      </c>
      <c r="D6164" s="91">
        <v>16320</v>
      </c>
      <c r="E6164" s="90" t="str">
        <f>IF(D6164=Contact!$M$4,MAX($E$2:E6163)+1,"")</f>
        <v/>
      </c>
    </row>
    <row r="6165" spans="3:5" x14ac:dyDescent="0.25">
      <c r="C6165" s="90" t="s">
        <v>7087</v>
      </c>
      <c r="D6165" s="91">
        <v>16320</v>
      </c>
      <c r="E6165" s="90" t="str">
        <f>IF(D6165=Contact!$M$4,MAX($E$2:E6164)+1,"")</f>
        <v/>
      </c>
    </row>
    <row r="6166" spans="3:5" x14ac:dyDescent="0.25">
      <c r="C6166" s="90" t="s">
        <v>7088</v>
      </c>
      <c r="D6166" s="91">
        <v>16320</v>
      </c>
      <c r="E6166" s="90" t="str">
        <f>IF(D6166=Contact!$M$4,MAX($E$2:E6165)+1,"")</f>
        <v/>
      </c>
    </row>
    <row r="6167" spans="3:5" x14ac:dyDescent="0.25">
      <c r="C6167" s="90" t="s">
        <v>7089</v>
      </c>
      <c r="D6167" s="91">
        <v>16320</v>
      </c>
      <c r="E6167" s="90" t="str">
        <f>IF(D6167=Contact!$M$4,MAX($E$2:E6166)+1,"")</f>
        <v/>
      </c>
    </row>
    <row r="6168" spans="3:5" x14ac:dyDescent="0.25">
      <c r="C6168" s="90" t="s">
        <v>7090</v>
      </c>
      <c r="D6168" s="91">
        <v>16320</v>
      </c>
      <c r="E6168" s="90" t="str">
        <f>IF(D6168=Contact!$M$4,MAX($E$2:E6167)+1,"")</f>
        <v/>
      </c>
    </row>
    <row r="6169" spans="3:5" x14ac:dyDescent="0.25">
      <c r="C6169" s="90" t="s">
        <v>7091</v>
      </c>
      <c r="D6169" s="91">
        <v>16320</v>
      </c>
      <c r="E6169" s="90" t="str">
        <f>IF(D6169=Contact!$M$4,MAX($E$2:E6168)+1,"")</f>
        <v/>
      </c>
    </row>
    <row r="6170" spans="3:5" x14ac:dyDescent="0.25">
      <c r="C6170" s="90" t="s">
        <v>7092</v>
      </c>
      <c r="D6170" s="91">
        <v>16320</v>
      </c>
      <c r="E6170" s="90" t="str">
        <f>IF(D6170=Contact!$M$4,MAX($E$2:E6169)+1,"")</f>
        <v/>
      </c>
    </row>
    <row r="6171" spans="3:5" x14ac:dyDescent="0.25">
      <c r="C6171" s="90" t="s">
        <v>7093</v>
      </c>
      <c r="D6171" s="91">
        <v>16320</v>
      </c>
      <c r="E6171" s="90" t="str">
        <f>IF(D6171=Contact!$M$4,MAX($E$2:E6170)+1,"")</f>
        <v/>
      </c>
    </row>
    <row r="6172" spans="3:5" x14ac:dyDescent="0.25">
      <c r="C6172" s="90" t="s">
        <v>7094</v>
      </c>
      <c r="D6172" s="91">
        <v>16320</v>
      </c>
      <c r="E6172" s="90" t="str">
        <f>IF(D6172=Contact!$M$4,MAX($E$2:E6171)+1,"")</f>
        <v/>
      </c>
    </row>
    <row r="6173" spans="3:5" x14ac:dyDescent="0.25">
      <c r="C6173" s="90" t="s">
        <v>7095</v>
      </c>
      <c r="D6173" s="91">
        <v>16320</v>
      </c>
      <c r="E6173" s="90" t="str">
        <f>IF(D6173=Contact!$M$4,MAX($E$2:E6172)+1,"")</f>
        <v/>
      </c>
    </row>
    <row r="6174" spans="3:5" x14ac:dyDescent="0.25">
      <c r="C6174" s="90" t="s">
        <v>7096</v>
      </c>
      <c r="D6174" s="91">
        <v>16320</v>
      </c>
      <c r="E6174" s="90" t="str">
        <f>IF(D6174=Contact!$M$4,MAX($E$2:E6173)+1,"")</f>
        <v/>
      </c>
    </row>
    <row r="6175" spans="3:5" x14ac:dyDescent="0.25">
      <c r="C6175" s="90" t="s">
        <v>7097</v>
      </c>
      <c r="D6175" s="91">
        <v>16320</v>
      </c>
      <c r="E6175" s="90" t="str">
        <f>IF(D6175=Contact!$M$4,MAX($E$2:E6174)+1,"")</f>
        <v/>
      </c>
    </row>
    <row r="6176" spans="3:5" x14ac:dyDescent="0.25">
      <c r="C6176" s="90" t="s">
        <v>7098</v>
      </c>
      <c r="D6176" s="91">
        <v>16330</v>
      </c>
      <c r="E6176" s="90" t="str">
        <f>IF(D6176=Contact!$M$4,MAX($E$2:E6175)+1,"")</f>
        <v/>
      </c>
    </row>
    <row r="6177" spans="3:5" x14ac:dyDescent="0.25">
      <c r="C6177" s="90" t="s">
        <v>7099</v>
      </c>
      <c r="D6177" s="91">
        <v>16330</v>
      </c>
      <c r="E6177" s="90" t="str">
        <f>IF(D6177=Contact!$M$4,MAX($E$2:E6176)+1,"")</f>
        <v/>
      </c>
    </row>
    <row r="6178" spans="3:5" x14ac:dyDescent="0.25">
      <c r="C6178" s="90" t="s">
        <v>7100</v>
      </c>
      <c r="D6178" s="91">
        <v>16330</v>
      </c>
      <c r="E6178" s="90" t="str">
        <f>IF(D6178=Contact!$M$4,MAX($E$2:E6177)+1,"")</f>
        <v/>
      </c>
    </row>
    <row r="6179" spans="3:5" x14ac:dyDescent="0.25">
      <c r="C6179" s="90" t="s">
        <v>3100</v>
      </c>
      <c r="D6179" s="91">
        <v>16330</v>
      </c>
      <c r="E6179" s="90" t="str">
        <f>IF(D6179=Contact!$M$4,MAX($E$2:E6178)+1,"")</f>
        <v/>
      </c>
    </row>
    <row r="6180" spans="3:5" x14ac:dyDescent="0.25">
      <c r="C6180" s="90" t="s">
        <v>7101</v>
      </c>
      <c r="D6180" s="91">
        <v>16330</v>
      </c>
      <c r="E6180" s="90" t="str">
        <f>IF(D6180=Contact!$M$4,MAX($E$2:E6179)+1,"")</f>
        <v/>
      </c>
    </row>
    <row r="6181" spans="3:5" x14ac:dyDescent="0.25">
      <c r="C6181" s="90" t="s">
        <v>7102</v>
      </c>
      <c r="D6181" s="91">
        <v>16330</v>
      </c>
      <c r="E6181" s="90" t="str">
        <f>IF(D6181=Contact!$M$4,MAX($E$2:E6180)+1,"")</f>
        <v/>
      </c>
    </row>
    <row r="6182" spans="3:5" x14ac:dyDescent="0.25">
      <c r="C6182" s="90" t="s">
        <v>7103</v>
      </c>
      <c r="D6182" s="91">
        <v>16330</v>
      </c>
      <c r="E6182" s="90" t="str">
        <f>IF(D6182=Contact!$M$4,MAX($E$2:E6181)+1,"")</f>
        <v/>
      </c>
    </row>
    <row r="6183" spans="3:5" x14ac:dyDescent="0.25">
      <c r="C6183" s="90" t="s">
        <v>7104</v>
      </c>
      <c r="D6183" s="91">
        <v>16340</v>
      </c>
      <c r="E6183" s="90" t="str">
        <f>IF(D6183=Contact!$M$4,MAX($E$2:E6182)+1,"")</f>
        <v/>
      </c>
    </row>
    <row r="6184" spans="3:5" x14ac:dyDescent="0.25">
      <c r="C6184" s="90" t="s">
        <v>7105</v>
      </c>
      <c r="D6184" s="91">
        <v>16350</v>
      </c>
      <c r="E6184" s="90" t="str">
        <f>IF(D6184=Contact!$M$4,MAX($E$2:E6183)+1,"")</f>
        <v/>
      </c>
    </row>
    <row r="6185" spans="3:5" x14ac:dyDescent="0.25">
      <c r="C6185" s="90" t="s">
        <v>7106</v>
      </c>
      <c r="D6185" s="91">
        <v>16350</v>
      </c>
      <c r="E6185" s="90" t="str">
        <f>IF(D6185=Contact!$M$4,MAX($E$2:E6184)+1,"")</f>
        <v/>
      </c>
    </row>
    <row r="6186" spans="3:5" x14ac:dyDescent="0.25">
      <c r="C6186" s="90" t="s">
        <v>7107</v>
      </c>
      <c r="D6186" s="91">
        <v>16350</v>
      </c>
      <c r="E6186" s="90" t="str">
        <f>IF(D6186=Contact!$M$4,MAX($E$2:E6185)+1,"")</f>
        <v/>
      </c>
    </row>
    <row r="6187" spans="3:5" x14ac:dyDescent="0.25">
      <c r="C6187" s="90" t="s">
        <v>7108</v>
      </c>
      <c r="D6187" s="91">
        <v>16350</v>
      </c>
      <c r="E6187" s="90" t="str">
        <f>IF(D6187=Contact!$M$4,MAX($E$2:E6186)+1,"")</f>
        <v/>
      </c>
    </row>
    <row r="6188" spans="3:5" x14ac:dyDescent="0.25">
      <c r="C6188" s="90" t="s">
        <v>7109</v>
      </c>
      <c r="D6188" s="91">
        <v>16350</v>
      </c>
      <c r="E6188" s="90" t="str">
        <f>IF(D6188=Contact!$M$4,MAX($E$2:E6187)+1,"")</f>
        <v/>
      </c>
    </row>
    <row r="6189" spans="3:5" x14ac:dyDescent="0.25">
      <c r="C6189" s="90" t="s">
        <v>7110</v>
      </c>
      <c r="D6189" s="91">
        <v>16350</v>
      </c>
      <c r="E6189" s="90" t="str">
        <f>IF(D6189=Contact!$M$4,MAX($E$2:E6188)+1,"")</f>
        <v/>
      </c>
    </row>
    <row r="6190" spans="3:5" x14ac:dyDescent="0.25">
      <c r="C6190" s="90" t="s">
        <v>7111</v>
      </c>
      <c r="D6190" s="91">
        <v>16350</v>
      </c>
      <c r="E6190" s="90" t="str">
        <f>IF(D6190=Contact!$M$4,MAX($E$2:E6189)+1,"")</f>
        <v/>
      </c>
    </row>
    <row r="6191" spans="3:5" x14ac:dyDescent="0.25">
      <c r="C6191" s="90" t="s">
        <v>7112</v>
      </c>
      <c r="D6191" s="91">
        <v>16350</v>
      </c>
      <c r="E6191" s="90" t="str">
        <f>IF(D6191=Contact!$M$4,MAX($E$2:E6190)+1,"")</f>
        <v/>
      </c>
    </row>
    <row r="6192" spans="3:5" x14ac:dyDescent="0.25">
      <c r="C6192" s="90" t="s">
        <v>7113</v>
      </c>
      <c r="D6192" s="91">
        <v>16360</v>
      </c>
      <c r="E6192" s="90" t="str">
        <f>IF(D6192=Contact!$M$4,MAX($E$2:E6191)+1,"")</f>
        <v/>
      </c>
    </row>
    <row r="6193" spans="3:5" x14ac:dyDescent="0.25">
      <c r="C6193" s="90" t="s">
        <v>6940</v>
      </c>
      <c r="D6193" s="91">
        <v>16360</v>
      </c>
      <c r="E6193" s="90" t="str">
        <f>IF(D6193=Contact!$M$4,MAX($E$2:E6192)+1,"")</f>
        <v/>
      </c>
    </row>
    <row r="6194" spans="3:5" x14ac:dyDescent="0.25">
      <c r="C6194" s="90" t="s">
        <v>7114</v>
      </c>
      <c r="D6194" s="91">
        <v>16360</v>
      </c>
      <c r="E6194" s="90" t="str">
        <f>IF(D6194=Contact!$M$4,MAX($E$2:E6193)+1,"")</f>
        <v/>
      </c>
    </row>
    <row r="6195" spans="3:5" x14ac:dyDescent="0.25">
      <c r="C6195" s="90" t="s">
        <v>7115</v>
      </c>
      <c r="D6195" s="91">
        <v>16360</v>
      </c>
      <c r="E6195" s="90" t="str">
        <f>IF(D6195=Contact!$M$4,MAX($E$2:E6194)+1,"")</f>
        <v/>
      </c>
    </row>
    <row r="6196" spans="3:5" x14ac:dyDescent="0.25">
      <c r="C6196" s="90" t="s">
        <v>7116</v>
      </c>
      <c r="D6196" s="91">
        <v>16360</v>
      </c>
      <c r="E6196" s="90" t="str">
        <f>IF(D6196=Contact!$M$4,MAX($E$2:E6195)+1,"")</f>
        <v/>
      </c>
    </row>
    <row r="6197" spans="3:5" x14ac:dyDescent="0.25">
      <c r="C6197" s="90" t="s">
        <v>7117</v>
      </c>
      <c r="D6197" s="91">
        <v>16360</v>
      </c>
      <c r="E6197" s="90" t="str">
        <f>IF(D6197=Contact!$M$4,MAX($E$2:E6196)+1,"")</f>
        <v/>
      </c>
    </row>
    <row r="6198" spans="3:5" x14ac:dyDescent="0.25">
      <c r="C6198" s="90" t="s">
        <v>7118</v>
      </c>
      <c r="D6198" s="91">
        <v>16360</v>
      </c>
      <c r="E6198" s="90" t="str">
        <f>IF(D6198=Contact!$M$4,MAX($E$2:E6197)+1,"")</f>
        <v/>
      </c>
    </row>
    <row r="6199" spans="3:5" x14ac:dyDescent="0.25">
      <c r="C6199" s="90" t="s">
        <v>6578</v>
      </c>
      <c r="D6199" s="91">
        <v>16370</v>
      </c>
      <c r="E6199" s="90" t="str">
        <f>IF(D6199=Contact!$M$4,MAX($E$2:E6198)+1,"")</f>
        <v/>
      </c>
    </row>
    <row r="6200" spans="3:5" x14ac:dyDescent="0.25">
      <c r="C6200" s="90" t="s">
        <v>7119</v>
      </c>
      <c r="D6200" s="91">
        <v>16370</v>
      </c>
      <c r="E6200" s="90" t="str">
        <f>IF(D6200=Contact!$M$4,MAX($E$2:E6199)+1,"")</f>
        <v/>
      </c>
    </row>
    <row r="6201" spans="3:5" x14ac:dyDescent="0.25">
      <c r="C6201" s="90" t="s">
        <v>7120</v>
      </c>
      <c r="D6201" s="91">
        <v>16370</v>
      </c>
      <c r="E6201" s="90" t="str">
        <f>IF(D6201=Contact!$M$4,MAX($E$2:E6200)+1,"")</f>
        <v/>
      </c>
    </row>
    <row r="6202" spans="3:5" x14ac:dyDescent="0.25">
      <c r="C6202" s="90" t="s">
        <v>7121</v>
      </c>
      <c r="D6202" s="91">
        <v>16370</v>
      </c>
      <c r="E6202" s="90" t="str">
        <f>IF(D6202=Contact!$M$4,MAX($E$2:E6201)+1,"")</f>
        <v/>
      </c>
    </row>
    <row r="6203" spans="3:5" x14ac:dyDescent="0.25">
      <c r="C6203" s="90" t="s">
        <v>7122</v>
      </c>
      <c r="D6203" s="91">
        <v>16370</v>
      </c>
      <c r="E6203" s="90" t="str">
        <f>IF(D6203=Contact!$M$4,MAX($E$2:E6202)+1,"")</f>
        <v/>
      </c>
    </row>
    <row r="6204" spans="3:5" x14ac:dyDescent="0.25">
      <c r="C6204" s="90" t="s">
        <v>7123</v>
      </c>
      <c r="D6204" s="91">
        <v>16380</v>
      </c>
      <c r="E6204" s="90" t="str">
        <f>IF(D6204=Contact!$M$4,MAX($E$2:E6203)+1,"")</f>
        <v/>
      </c>
    </row>
    <row r="6205" spans="3:5" x14ac:dyDescent="0.25">
      <c r="C6205" s="90" t="s">
        <v>6808</v>
      </c>
      <c r="D6205" s="91">
        <v>16380</v>
      </c>
      <c r="E6205" s="90" t="str">
        <f>IF(D6205=Contact!$M$4,MAX($E$2:E6204)+1,"")</f>
        <v/>
      </c>
    </row>
    <row r="6206" spans="3:5" x14ac:dyDescent="0.25">
      <c r="C6206" s="90" t="s">
        <v>7124</v>
      </c>
      <c r="D6206" s="91">
        <v>16380</v>
      </c>
      <c r="E6206" s="90" t="str">
        <f>IF(D6206=Contact!$M$4,MAX($E$2:E6205)+1,"")</f>
        <v/>
      </c>
    </row>
    <row r="6207" spans="3:5" x14ac:dyDescent="0.25">
      <c r="C6207" s="90" t="s">
        <v>7125</v>
      </c>
      <c r="D6207" s="91">
        <v>16380</v>
      </c>
      <c r="E6207" s="90" t="str">
        <f>IF(D6207=Contact!$M$4,MAX($E$2:E6206)+1,"")</f>
        <v/>
      </c>
    </row>
    <row r="6208" spans="3:5" x14ac:dyDescent="0.25">
      <c r="C6208" s="90" t="s">
        <v>7126</v>
      </c>
      <c r="D6208" s="91">
        <v>16380</v>
      </c>
      <c r="E6208" s="90" t="str">
        <f>IF(D6208=Contact!$M$4,MAX($E$2:E6207)+1,"")</f>
        <v/>
      </c>
    </row>
    <row r="6209" spans="3:5" x14ac:dyDescent="0.25">
      <c r="C6209" s="90" t="s">
        <v>7127</v>
      </c>
      <c r="D6209" s="91">
        <v>16380</v>
      </c>
      <c r="E6209" s="90" t="str">
        <f>IF(D6209=Contact!$M$4,MAX($E$2:E6208)+1,"")</f>
        <v/>
      </c>
    </row>
    <row r="6210" spans="3:5" x14ac:dyDescent="0.25">
      <c r="C6210" s="90" t="s">
        <v>7128</v>
      </c>
      <c r="D6210" s="91">
        <v>16380</v>
      </c>
      <c r="E6210" s="90" t="str">
        <f>IF(D6210=Contact!$M$4,MAX($E$2:E6209)+1,"")</f>
        <v/>
      </c>
    </row>
    <row r="6211" spans="3:5" x14ac:dyDescent="0.25">
      <c r="C6211" s="90" t="s">
        <v>7129</v>
      </c>
      <c r="D6211" s="91">
        <v>16380</v>
      </c>
      <c r="E6211" s="90" t="str">
        <f>IF(D6211=Contact!$M$4,MAX($E$2:E6210)+1,"")</f>
        <v/>
      </c>
    </row>
    <row r="6212" spans="3:5" x14ac:dyDescent="0.25">
      <c r="C6212" s="90" t="s">
        <v>7130</v>
      </c>
      <c r="D6212" s="91">
        <v>16390</v>
      </c>
      <c r="E6212" s="90" t="str">
        <f>IF(D6212=Contact!$M$4,MAX($E$2:E6211)+1,"")</f>
        <v/>
      </c>
    </row>
    <row r="6213" spans="3:5" x14ac:dyDescent="0.25">
      <c r="C6213" s="90" t="s">
        <v>7131</v>
      </c>
      <c r="D6213" s="91">
        <v>16390</v>
      </c>
      <c r="E6213" s="90" t="str">
        <f>IF(D6213=Contact!$M$4,MAX($E$2:E6212)+1,"")</f>
        <v/>
      </c>
    </row>
    <row r="6214" spans="3:5" x14ac:dyDescent="0.25">
      <c r="C6214" s="90" t="s">
        <v>5230</v>
      </c>
      <c r="D6214" s="91">
        <v>16390</v>
      </c>
      <c r="E6214" s="90" t="str">
        <f>IF(D6214=Contact!$M$4,MAX($E$2:E6213)+1,"")</f>
        <v/>
      </c>
    </row>
    <row r="6215" spans="3:5" x14ac:dyDescent="0.25">
      <c r="C6215" s="90" t="s">
        <v>7132</v>
      </c>
      <c r="D6215" s="91">
        <v>16390</v>
      </c>
      <c r="E6215" s="90" t="str">
        <f>IF(D6215=Contact!$M$4,MAX($E$2:E6214)+1,"")</f>
        <v/>
      </c>
    </row>
    <row r="6216" spans="3:5" x14ac:dyDescent="0.25">
      <c r="C6216" s="90" t="s">
        <v>7133</v>
      </c>
      <c r="D6216" s="91">
        <v>16390</v>
      </c>
      <c r="E6216" s="90" t="str">
        <f>IF(D6216=Contact!$M$4,MAX($E$2:E6215)+1,"")</f>
        <v/>
      </c>
    </row>
    <row r="6217" spans="3:5" x14ac:dyDescent="0.25">
      <c r="C6217" s="90" t="s">
        <v>7134</v>
      </c>
      <c r="D6217" s="91">
        <v>16390</v>
      </c>
      <c r="E6217" s="90" t="str">
        <f>IF(D6217=Contact!$M$4,MAX($E$2:E6216)+1,"")</f>
        <v/>
      </c>
    </row>
    <row r="6218" spans="3:5" x14ac:dyDescent="0.25">
      <c r="C6218" s="90" t="s">
        <v>7135</v>
      </c>
      <c r="D6218" s="91">
        <v>16390</v>
      </c>
      <c r="E6218" s="90" t="str">
        <f>IF(D6218=Contact!$M$4,MAX($E$2:E6217)+1,"")</f>
        <v/>
      </c>
    </row>
    <row r="6219" spans="3:5" x14ac:dyDescent="0.25">
      <c r="C6219" s="90" t="s">
        <v>7136</v>
      </c>
      <c r="D6219" s="91">
        <v>16390</v>
      </c>
      <c r="E6219" s="90" t="str">
        <f>IF(D6219=Contact!$M$4,MAX($E$2:E6218)+1,"")</f>
        <v/>
      </c>
    </row>
    <row r="6220" spans="3:5" x14ac:dyDescent="0.25">
      <c r="C6220" s="90" t="s">
        <v>7137</v>
      </c>
      <c r="D6220" s="91">
        <v>16400</v>
      </c>
      <c r="E6220" s="90" t="str">
        <f>IF(D6220=Contact!$M$4,MAX($E$2:E6219)+1,"")</f>
        <v/>
      </c>
    </row>
    <row r="6221" spans="3:5" x14ac:dyDescent="0.25">
      <c r="C6221" s="90" t="s">
        <v>7138</v>
      </c>
      <c r="D6221" s="91">
        <v>16400</v>
      </c>
      <c r="E6221" s="90" t="str">
        <f>IF(D6221=Contact!$M$4,MAX($E$2:E6220)+1,"")</f>
        <v/>
      </c>
    </row>
    <row r="6222" spans="3:5" x14ac:dyDescent="0.25">
      <c r="C6222" s="90" t="s">
        <v>7139</v>
      </c>
      <c r="D6222" s="91">
        <v>16400</v>
      </c>
      <c r="E6222" s="90" t="str">
        <f>IF(D6222=Contact!$M$4,MAX($E$2:E6221)+1,"")</f>
        <v/>
      </c>
    </row>
    <row r="6223" spans="3:5" x14ac:dyDescent="0.25">
      <c r="C6223" s="90" t="s">
        <v>7140</v>
      </c>
      <c r="D6223" s="91">
        <v>16410</v>
      </c>
      <c r="E6223" s="90" t="str">
        <f>IF(D6223=Contact!$M$4,MAX($E$2:E6222)+1,"")</f>
        <v/>
      </c>
    </row>
    <row r="6224" spans="3:5" x14ac:dyDescent="0.25">
      <c r="C6224" s="90" t="s">
        <v>7141</v>
      </c>
      <c r="D6224" s="91">
        <v>16410</v>
      </c>
      <c r="E6224" s="90" t="str">
        <f>IF(D6224=Contact!$M$4,MAX($E$2:E6223)+1,"")</f>
        <v/>
      </c>
    </row>
    <row r="6225" spans="3:5" x14ac:dyDescent="0.25">
      <c r="C6225" s="90" t="s">
        <v>7142</v>
      </c>
      <c r="D6225" s="91">
        <v>16410</v>
      </c>
      <c r="E6225" s="90" t="str">
        <f>IF(D6225=Contact!$M$4,MAX($E$2:E6224)+1,"")</f>
        <v/>
      </c>
    </row>
    <row r="6226" spans="3:5" x14ac:dyDescent="0.25">
      <c r="C6226" s="90" t="s">
        <v>7143</v>
      </c>
      <c r="D6226" s="91">
        <v>16410</v>
      </c>
      <c r="E6226" s="90" t="str">
        <f>IF(D6226=Contact!$M$4,MAX($E$2:E6225)+1,"")</f>
        <v/>
      </c>
    </row>
    <row r="6227" spans="3:5" x14ac:dyDescent="0.25">
      <c r="C6227" s="90" t="s">
        <v>7144</v>
      </c>
      <c r="D6227" s="91">
        <v>16410</v>
      </c>
      <c r="E6227" s="90" t="str">
        <f>IF(D6227=Contact!$M$4,MAX($E$2:E6226)+1,"")</f>
        <v/>
      </c>
    </row>
    <row r="6228" spans="3:5" x14ac:dyDescent="0.25">
      <c r="C6228" s="90" t="s">
        <v>7145</v>
      </c>
      <c r="D6228" s="91">
        <v>16410</v>
      </c>
      <c r="E6228" s="90" t="str">
        <f>IF(D6228=Contact!$M$4,MAX($E$2:E6227)+1,"")</f>
        <v/>
      </c>
    </row>
    <row r="6229" spans="3:5" x14ac:dyDescent="0.25">
      <c r="C6229" s="90" t="s">
        <v>7146</v>
      </c>
      <c r="D6229" s="91">
        <v>16410</v>
      </c>
      <c r="E6229" s="90" t="str">
        <f>IF(D6229=Contact!$M$4,MAX($E$2:E6228)+1,"")</f>
        <v/>
      </c>
    </row>
    <row r="6230" spans="3:5" x14ac:dyDescent="0.25">
      <c r="C6230" s="90" t="s">
        <v>7147</v>
      </c>
      <c r="D6230" s="91">
        <v>16410</v>
      </c>
      <c r="E6230" s="90" t="str">
        <f>IF(D6230=Contact!$M$4,MAX($E$2:E6229)+1,"")</f>
        <v/>
      </c>
    </row>
    <row r="6231" spans="3:5" x14ac:dyDescent="0.25">
      <c r="C6231" s="90" t="s">
        <v>7148</v>
      </c>
      <c r="D6231" s="91">
        <v>16420</v>
      </c>
      <c r="E6231" s="90" t="str">
        <f>IF(D6231=Contact!$M$4,MAX($E$2:E6230)+1,"")</f>
        <v/>
      </c>
    </row>
    <row r="6232" spans="3:5" x14ac:dyDescent="0.25">
      <c r="C6232" s="90" t="s">
        <v>7149</v>
      </c>
      <c r="D6232" s="91">
        <v>16420</v>
      </c>
      <c r="E6232" s="90" t="str">
        <f>IF(D6232=Contact!$M$4,MAX($E$2:E6231)+1,"")</f>
        <v/>
      </c>
    </row>
    <row r="6233" spans="3:5" x14ac:dyDescent="0.25">
      <c r="C6233" s="90" t="s">
        <v>7150</v>
      </c>
      <c r="D6233" s="91">
        <v>16420</v>
      </c>
      <c r="E6233" s="90" t="str">
        <f>IF(D6233=Contact!$M$4,MAX($E$2:E6232)+1,"")</f>
        <v/>
      </c>
    </row>
    <row r="6234" spans="3:5" x14ac:dyDescent="0.25">
      <c r="C6234" s="90" t="s">
        <v>2421</v>
      </c>
      <c r="D6234" s="91">
        <v>16420</v>
      </c>
      <c r="E6234" s="90" t="str">
        <f>IF(D6234=Contact!$M$4,MAX($E$2:E6233)+1,"")</f>
        <v/>
      </c>
    </row>
    <row r="6235" spans="3:5" x14ac:dyDescent="0.25">
      <c r="C6235" s="90" t="s">
        <v>7151</v>
      </c>
      <c r="D6235" s="91">
        <v>16420</v>
      </c>
      <c r="E6235" s="90" t="str">
        <f>IF(D6235=Contact!$M$4,MAX($E$2:E6234)+1,"")</f>
        <v/>
      </c>
    </row>
    <row r="6236" spans="3:5" x14ac:dyDescent="0.25">
      <c r="C6236" s="90" t="s">
        <v>7152</v>
      </c>
      <c r="D6236" s="91">
        <v>16430</v>
      </c>
      <c r="E6236" s="90" t="str">
        <f>IF(D6236=Contact!$M$4,MAX($E$2:E6235)+1,"")</f>
        <v/>
      </c>
    </row>
    <row r="6237" spans="3:5" x14ac:dyDescent="0.25">
      <c r="C6237" s="90" t="s">
        <v>7153</v>
      </c>
      <c r="D6237" s="91">
        <v>16430</v>
      </c>
      <c r="E6237" s="90" t="str">
        <f>IF(D6237=Contact!$M$4,MAX($E$2:E6236)+1,"")</f>
        <v/>
      </c>
    </row>
    <row r="6238" spans="3:5" x14ac:dyDescent="0.25">
      <c r="C6238" s="90" t="s">
        <v>7154</v>
      </c>
      <c r="D6238" s="91">
        <v>16430</v>
      </c>
      <c r="E6238" s="90" t="str">
        <f>IF(D6238=Contact!$M$4,MAX($E$2:E6237)+1,"")</f>
        <v/>
      </c>
    </row>
    <row r="6239" spans="3:5" x14ac:dyDescent="0.25">
      <c r="C6239" s="90" t="s">
        <v>7155</v>
      </c>
      <c r="D6239" s="91">
        <v>16440</v>
      </c>
      <c r="E6239" s="90" t="str">
        <f>IF(D6239=Contact!$M$4,MAX($E$2:E6238)+1,"")</f>
        <v/>
      </c>
    </row>
    <row r="6240" spans="3:5" x14ac:dyDescent="0.25">
      <c r="C6240" s="90" t="s">
        <v>7156</v>
      </c>
      <c r="D6240" s="91">
        <v>16440</v>
      </c>
      <c r="E6240" s="90" t="str">
        <f>IF(D6240=Contact!$M$4,MAX($E$2:E6239)+1,"")</f>
        <v/>
      </c>
    </row>
    <row r="6241" spans="3:5" x14ac:dyDescent="0.25">
      <c r="C6241" s="90" t="s">
        <v>7157</v>
      </c>
      <c r="D6241" s="91">
        <v>16440</v>
      </c>
      <c r="E6241" s="90" t="str">
        <f>IF(D6241=Contact!$M$4,MAX($E$2:E6240)+1,"")</f>
        <v/>
      </c>
    </row>
    <row r="6242" spans="3:5" x14ac:dyDescent="0.25">
      <c r="C6242" s="90" t="s">
        <v>7158</v>
      </c>
      <c r="D6242" s="91">
        <v>16440</v>
      </c>
      <c r="E6242" s="90" t="str">
        <f>IF(D6242=Contact!$M$4,MAX($E$2:E6241)+1,"")</f>
        <v/>
      </c>
    </row>
    <row r="6243" spans="3:5" x14ac:dyDescent="0.25">
      <c r="C6243" s="90" t="s">
        <v>7159</v>
      </c>
      <c r="D6243" s="91">
        <v>16440</v>
      </c>
      <c r="E6243" s="90" t="str">
        <f>IF(D6243=Contact!$M$4,MAX($E$2:E6242)+1,"")</f>
        <v/>
      </c>
    </row>
    <row r="6244" spans="3:5" x14ac:dyDescent="0.25">
      <c r="C6244" s="90" t="s">
        <v>7160</v>
      </c>
      <c r="D6244" s="91">
        <v>16440</v>
      </c>
      <c r="E6244" s="90" t="str">
        <f>IF(D6244=Contact!$M$4,MAX($E$2:E6243)+1,"")</f>
        <v/>
      </c>
    </row>
    <row r="6245" spans="3:5" x14ac:dyDescent="0.25">
      <c r="C6245" s="90" t="s">
        <v>7161</v>
      </c>
      <c r="D6245" s="91">
        <v>16450</v>
      </c>
      <c r="E6245" s="90" t="str">
        <f>IF(D6245=Contact!$M$4,MAX($E$2:E6244)+1,"")</f>
        <v/>
      </c>
    </row>
    <row r="6246" spans="3:5" x14ac:dyDescent="0.25">
      <c r="C6246" s="90" t="s">
        <v>7162</v>
      </c>
      <c r="D6246" s="91">
        <v>16450</v>
      </c>
      <c r="E6246" s="90" t="str">
        <f>IF(D6246=Contact!$M$4,MAX($E$2:E6245)+1,"")</f>
        <v/>
      </c>
    </row>
    <row r="6247" spans="3:5" x14ac:dyDescent="0.25">
      <c r="C6247" s="90" t="s">
        <v>7163</v>
      </c>
      <c r="D6247" s="91">
        <v>16450</v>
      </c>
      <c r="E6247" s="90" t="str">
        <f>IF(D6247=Contact!$M$4,MAX($E$2:E6246)+1,"")</f>
        <v/>
      </c>
    </row>
    <row r="6248" spans="3:5" x14ac:dyDescent="0.25">
      <c r="C6248" s="90" t="s">
        <v>7164</v>
      </c>
      <c r="D6248" s="91">
        <v>16450</v>
      </c>
      <c r="E6248" s="90" t="str">
        <f>IF(D6248=Contact!$M$4,MAX($E$2:E6247)+1,"")</f>
        <v/>
      </c>
    </row>
    <row r="6249" spans="3:5" x14ac:dyDescent="0.25">
      <c r="C6249" s="90" t="s">
        <v>7165</v>
      </c>
      <c r="D6249" s="91">
        <v>16450</v>
      </c>
      <c r="E6249" s="90" t="str">
        <f>IF(D6249=Contact!$M$4,MAX($E$2:E6248)+1,"")</f>
        <v/>
      </c>
    </row>
    <row r="6250" spans="3:5" x14ac:dyDescent="0.25">
      <c r="C6250" s="90" t="s">
        <v>7166</v>
      </c>
      <c r="D6250" s="91">
        <v>16450</v>
      </c>
      <c r="E6250" s="90" t="str">
        <f>IF(D6250=Contact!$M$4,MAX($E$2:E6249)+1,"")</f>
        <v/>
      </c>
    </row>
    <row r="6251" spans="3:5" x14ac:dyDescent="0.25">
      <c r="C6251" s="90" t="s">
        <v>7167</v>
      </c>
      <c r="D6251" s="91">
        <v>16460</v>
      </c>
      <c r="E6251" s="90" t="str">
        <f>IF(D6251=Contact!$M$4,MAX($E$2:E6250)+1,"")</f>
        <v/>
      </c>
    </row>
    <row r="6252" spans="3:5" x14ac:dyDescent="0.25">
      <c r="C6252" s="90" t="s">
        <v>7168</v>
      </c>
      <c r="D6252" s="91">
        <v>16460</v>
      </c>
      <c r="E6252" s="90" t="str">
        <f>IF(D6252=Contact!$M$4,MAX($E$2:E6251)+1,"")</f>
        <v/>
      </c>
    </row>
    <row r="6253" spans="3:5" x14ac:dyDescent="0.25">
      <c r="C6253" s="90" t="s">
        <v>7169</v>
      </c>
      <c r="D6253" s="91">
        <v>16460</v>
      </c>
      <c r="E6253" s="90" t="str">
        <f>IF(D6253=Contact!$M$4,MAX($E$2:E6252)+1,"")</f>
        <v/>
      </c>
    </row>
    <row r="6254" spans="3:5" x14ac:dyDescent="0.25">
      <c r="C6254" s="90" t="s">
        <v>7170</v>
      </c>
      <c r="D6254" s="91">
        <v>16460</v>
      </c>
      <c r="E6254" s="90" t="str">
        <f>IF(D6254=Contact!$M$4,MAX($E$2:E6253)+1,"")</f>
        <v/>
      </c>
    </row>
    <row r="6255" spans="3:5" x14ac:dyDescent="0.25">
      <c r="C6255" s="90" t="s">
        <v>7171</v>
      </c>
      <c r="D6255" s="91">
        <v>16460</v>
      </c>
      <c r="E6255" s="90" t="str">
        <f>IF(D6255=Contact!$M$4,MAX($E$2:E6254)+1,"")</f>
        <v/>
      </c>
    </row>
    <row r="6256" spans="3:5" x14ac:dyDescent="0.25">
      <c r="C6256" s="90" t="s">
        <v>7172</v>
      </c>
      <c r="D6256" s="91">
        <v>16460</v>
      </c>
      <c r="E6256" s="90" t="str">
        <f>IF(D6256=Contact!$M$4,MAX($E$2:E6255)+1,"")</f>
        <v/>
      </c>
    </row>
    <row r="6257" spans="3:5" x14ac:dyDescent="0.25">
      <c r="C6257" s="90" t="s">
        <v>7173</v>
      </c>
      <c r="D6257" s="91">
        <v>16460</v>
      </c>
      <c r="E6257" s="90" t="str">
        <f>IF(D6257=Contact!$M$4,MAX($E$2:E6256)+1,"")</f>
        <v/>
      </c>
    </row>
    <row r="6258" spans="3:5" x14ac:dyDescent="0.25">
      <c r="C6258" s="90" t="s">
        <v>7174</v>
      </c>
      <c r="D6258" s="91">
        <v>16460</v>
      </c>
      <c r="E6258" s="90" t="str">
        <f>IF(D6258=Contact!$M$4,MAX($E$2:E6257)+1,"")</f>
        <v/>
      </c>
    </row>
    <row r="6259" spans="3:5" x14ac:dyDescent="0.25">
      <c r="C6259" s="90" t="s">
        <v>7175</v>
      </c>
      <c r="D6259" s="91">
        <v>16460</v>
      </c>
      <c r="E6259" s="90" t="str">
        <f>IF(D6259=Contact!$M$4,MAX($E$2:E6258)+1,"")</f>
        <v/>
      </c>
    </row>
    <row r="6260" spans="3:5" x14ac:dyDescent="0.25">
      <c r="C6260" s="90" t="s">
        <v>1368</v>
      </c>
      <c r="D6260" s="91">
        <v>16460</v>
      </c>
      <c r="E6260" s="90" t="str">
        <f>IF(D6260=Contact!$M$4,MAX($E$2:E6259)+1,"")</f>
        <v/>
      </c>
    </row>
    <row r="6261" spans="3:5" x14ac:dyDescent="0.25">
      <c r="C6261" s="90" t="s">
        <v>21</v>
      </c>
      <c r="D6261" s="91">
        <v>16460</v>
      </c>
      <c r="E6261" s="90" t="str">
        <f>IF(D6261=Contact!$M$4,MAX($E$2:E6260)+1,"")</f>
        <v/>
      </c>
    </row>
    <row r="6262" spans="3:5" x14ac:dyDescent="0.25">
      <c r="C6262" s="90" t="s">
        <v>7176</v>
      </c>
      <c r="D6262" s="91">
        <v>16460</v>
      </c>
      <c r="E6262" s="90" t="str">
        <f>IF(D6262=Contact!$M$4,MAX($E$2:E6261)+1,"")</f>
        <v/>
      </c>
    </row>
    <row r="6263" spans="3:5" x14ac:dyDescent="0.25">
      <c r="C6263" s="90" t="s">
        <v>2334</v>
      </c>
      <c r="D6263" s="91">
        <v>16470</v>
      </c>
      <c r="E6263" s="90" t="str">
        <f>IF(D6263=Contact!$M$4,MAX($E$2:E6262)+1,"")</f>
        <v/>
      </c>
    </row>
    <row r="6264" spans="3:5" x14ac:dyDescent="0.25">
      <c r="C6264" s="90" t="s">
        <v>7177</v>
      </c>
      <c r="D6264" s="91">
        <v>16480</v>
      </c>
      <c r="E6264" s="90" t="str">
        <f>IF(D6264=Contact!$M$4,MAX($E$2:E6263)+1,"")</f>
        <v/>
      </c>
    </row>
    <row r="6265" spans="3:5" x14ac:dyDescent="0.25">
      <c r="C6265" s="90" t="s">
        <v>7178</v>
      </c>
      <c r="D6265" s="91">
        <v>16480</v>
      </c>
      <c r="E6265" s="90" t="str">
        <f>IF(D6265=Contact!$M$4,MAX($E$2:E6264)+1,"")</f>
        <v/>
      </c>
    </row>
    <row r="6266" spans="3:5" x14ac:dyDescent="0.25">
      <c r="C6266" s="90" t="s">
        <v>7179</v>
      </c>
      <c r="D6266" s="91">
        <v>16480</v>
      </c>
      <c r="E6266" s="90" t="str">
        <f>IF(D6266=Contact!$M$4,MAX($E$2:E6265)+1,"")</f>
        <v/>
      </c>
    </row>
    <row r="6267" spans="3:5" x14ac:dyDescent="0.25">
      <c r="C6267" s="90" t="s">
        <v>7180</v>
      </c>
      <c r="D6267" s="91">
        <v>16480</v>
      </c>
      <c r="E6267" s="90" t="str">
        <f>IF(D6267=Contact!$M$4,MAX($E$2:E6266)+1,"")</f>
        <v/>
      </c>
    </row>
    <row r="6268" spans="3:5" x14ac:dyDescent="0.25">
      <c r="C6268" s="90" t="s">
        <v>7181</v>
      </c>
      <c r="D6268" s="91">
        <v>16480</v>
      </c>
      <c r="E6268" s="90" t="str">
        <f>IF(D6268=Contact!$M$4,MAX($E$2:E6267)+1,"")</f>
        <v/>
      </c>
    </row>
    <row r="6269" spans="3:5" x14ac:dyDescent="0.25">
      <c r="C6269" s="90" t="s">
        <v>7182</v>
      </c>
      <c r="D6269" s="91">
        <v>16480</v>
      </c>
      <c r="E6269" s="90" t="str">
        <f>IF(D6269=Contact!$M$4,MAX($E$2:E6268)+1,"")</f>
        <v/>
      </c>
    </row>
    <row r="6270" spans="3:5" x14ac:dyDescent="0.25">
      <c r="C6270" s="90" t="s">
        <v>7183</v>
      </c>
      <c r="D6270" s="91">
        <v>16480</v>
      </c>
      <c r="E6270" s="90" t="str">
        <f>IF(D6270=Contact!$M$4,MAX($E$2:E6269)+1,"")</f>
        <v/>
      </c>
    </row>
    <row r="6271" spans="3:5" x14ac:dyDescent="0.25">
      <c r="C6271" s="90" t="s">
        <v>7184</v>
      </c>
      <c r="D6271" s="91">
        <v>16480</v>
      </c>
      <c r="E6271" s="90" t="str">
        <f>IF(D6271=Contact!$M$4,MAX($E$2:E6270)+1,"")</f>
        <v/>
      </c>
    </row>
    <row r="6272" spans="3:5" x14ac:dyDescent="0.25">
      <c r="C6272" s="90" t="s">
        <v>2548</v>
      </c>
      <c r="D6272" s="91">
        <v>16480</v>
      </c>
      <c r="E6272" s="90" t="str">
        <f>IF(D6272=Contact!$M$4,MAX($E$2:E6271)+1,"")</f>
        <v/>
      </c>
    </row>
    <row r="6273" spans="3:5" x14ac:dyDescent="0.25">
      <c r="C6273" s="90" t="s">
        <v>7185</v>
      </c>
      <c r="D6273" s="91">
        <v>16480</v>
      </c>
      <c r="E6273" s="90" t="str">
        <f>IF(D6273=Contact!$M$4,MAX($E$2:E6272)+1,"")</f>
        <v/>
      </c>
    </row>
    <row r="6274" spans="3:5" x14ac:dyDescent="0.25">
      <c r="C6274" s="90" t="s">
        <v>7186</v>
      </c>
      <c r="D6274" s="91">
        <v>16480</v>
      </c>
      <c r="E6274" s="90" t="str">
        <f>IF(D6274=Contact!$M$4,MAX($E$2:E6273)+1,"")</f>
        <v/>
      </c>
    </row>
    <row r="6275" spans="3:5" x14ac:dyDescent="0.25">
      <c r="C6275" s="90" t="s">
        <v>7187</v>
      </c>
      <c r="D6275" s="91">
        <v>16480</v>
      </c>
      <c r="E6275" s="90" t="str">
        <f>IF(D6275=Contact!$M$4,MAX($E$2:E6274)+1,"")</f>
        <v/>
      </c>
    </row>
    <row r="6276" spans="3:5" x14ac:dyDescent="0.25">
      <c r="C6276" s="90" t="s">
        <v>7188</v>
      </c>
      <c r="D6276" s="91">
        <v>16480</v>
      </c>
      <c r="E6276" s="90" t="str">
        <f>IF(D6276=Contact!$M$4,MAX($E$2:E6275)+1,"")</f>
        <v/>
      </c>
    </row>
    <row r="6277" spans="3:5" x14ac:dyDescent="0.25">
      <c r="C6277" s="90" t="s">
        <v>7189</v>
      </c>
      <c r="D6277" s="91">
        <v>16490</v>
      </c>
      <c r="E6277" s="90" t="str">
        <f>IF(D6277=Contact!$M$4,MAX($E$2:E6276)+1,"")</f>
        <v/>
      </c>
    </row>
    <row r="6278" spans="3:5" x14ac:dyDescent="0.25">
      <c r="C6278" s="90" t="s">
        <v>7190</v>
      </c>
      <c r="D6278" s="91">
        <v>16490</v>
      </c>
      <c r="E6278" s="90" t="str">
        <f>IF(D6278=Contact!$M$4,MAX($E$2:E6277)+1,"")</f>
        <v/>
      </c>
    </row>
    <row r="6279" spans="3:5" x14ac:dyDescent="0.25">
      <c r="C6279" s="90" t="s">
        <v>7191</v>
      </c>
      <c r="D6279" s="91">
        <v>16490</v>
      </c>
      <c r="E6279" s="90" t="str">
        <f>IF(D6279=Contact!$M$4,MAX($E$2:E6278)+1,"")</f>
        <v/>
      </c>
    </row>
    <row r="6280" spans="3:5" x14ac:dyDescent="0.25">
      <c r="C6280" s="90" t="s">
        <v>7192</v>
      </c>
      <c r="D6280" s="91">
        <v>16490</v>
      </c>
      <c r="E6280" s="90" t="str">
        <f>IF(D6280=Contact!$M$4,MAX($E$2:E6279)+1,"")</f>
        <v/>
      </c>
    </row>
    <row r="6281" spans="3:5" x14ac:dyDescent="0.25">
      <c r="C6281" s="90" t="s">
        <v>7193</v>
      </c>
      <c r="D6281" s="91">
        <v>16490</v>
      </c>
      <c r="E6281" s="90" t="str">
        <f>IF(D6281=Contact!$M$4,MAX($E$2:E6280)+1,"")</f>
        <v/>
      </c>
    </row>
    <row r="6282" spans="3:5" x14ac:dyDescent="0.25">
      <c r="C6282" s="90" t="s">
        <v>7194</v>
      </c>
      <c r="D6282" s="91">
        <v>16500</v>
      </c>
      <c r="E6282" s="90" t="str">
        <f>IF(D6282=Contact!$M$4,MAX($E$2:E6281)+1,"")</f>
        <v/>
      </c>
    </row>
    <row r="6283" spans="3:5" x14ac:dyDescent="0.25">
      <c r="C6283" s="90" t="s">
        <v>7195</v>
      </c>
      <c r="D6283" s="91">
        <v>16500</v>
      </c>
      <c r="E6283" s="90" t="str">
        <f>IF(D6283=Contact!$M$4,MAX($E$2:E6282)+1,"")</f>
        <v/>
      </c>
    </row>
    <row r="6284" spans="3:5" x14ac:dyDescent="0.25">
      <c r="C6284" s="90" t="s">
        <v>7196</v>
      </c>
      <c r="D6284" s="91">
        <v>16500</v>
      </c>
      <c r="E6284" s="90" t="str">
        <f>IF(D6284=Contact!$M$4,MAX($E$2:E6283)+1,"")</f>
        <v/>
      </c>
    </row>
    <row r="6285" spans="3:5" x14ac:dyDescent="0.25">
      <c r="C6285" s="90" t="s">
        <v>7197</v>
      </c>
      <c r="D6285" s="91">
        <v>16500</v>
      </c>
      <c r="E6285" s="90" t="str">
        <f>IF(D6285=Contact!$M$4,MAX($E$2:E6284)+1,"")</f>
        <v/>
      </c>
    </row>
    <row r="6286" spans="3:5" x14ac:dyDescent="0.25">
      <c r="C6286" s="90" t="s">
        <v>7198</v>
      </c>
      <c r="D6286" s="91">
        <v>16500</v>
      </c>
      <c r="E6286" s="90" t="str">
        <f>IF(D6286=Contact!$M$4,MAX($E$2:E6285)+1,"")</f>
        <v/>
      </c>
    </row>
    <row r="6287" spans="3:5" x14ac:dyDescent="0.25">
      <c r="C6287" s="90" t="s">
        <v>7199</v>
      </c>
      <c r="D6287" s="91">
        <v>16500</v>
      </c>
      <c r="E6287" s="90" t="str">
        <f>IF(D6287=Contact!$M$4,MAX($E$2:E6286)+1,"")</f>
        <v/>
      </c>
    </row>
    <row r="6288" spans="3:5" x14ac:dyDescent="0.25">
      <c r="C6288" s="90" t="s">
        <v>7200</v>
      </c>
      <c r="D6288" s="91">
        <v>16500</v>
      </c>
      <c r="E6288" s="90" t="str">
        <f>IF(D6288=Contact!$M$4,MAX($E$2:E6287)+1,"")</f>
        <v/>
      </c>
    </row>
    <row r="6289" spans="3:5" x14ac:dyDescent="0.25">
      <c r="C6289" s="90" t="s">
        <v>7201</v>
      </c>
      <c r="D6289" s="91">
        <v>16500</v>
      </c>
      <c r="E6289" s="90" t="str">
        <f>IF(D6289=Contact!$M$4,MAX($E$2:E6288)+1,"")</f>
        <v/>
      </c>
    </row>
    <row r="6290" spans="3:5" x14ac:dyDescent="0.25">
      <c r="C6290" s="90" t="s">
        <v>7202</v>
      </c>
      <c r="D6290" s="91">
        <v>16500</v>
      </c>
      <c r="E6290" s="90" t="str">
        <f>IF(D6290=Contact!$M$4,MAX($E$2:E6289)+1,"")</f>
        <v/>
      </c>
    </row>
    <row r="6291" spans="3:5" x14ac:dyDescent="0.25">
      <c r="C6291" s="90" t="s">
        <v>7203</v>
      </c>
      <c r="D6291" s="91">
        <v>16500</v>
      </c>
      <c r="E6291" s="90" t="str">
        <f>IF(D6291=Contact!$M$4,MAX($E$2:E6290)+1,"")</f>
        <v/>
      </c>
    </row>
    <row r="6292" spans="3:5" x14ac:dyDescent="0.25">
      <c r="C6292" s="90" t="s">
        <v>7204</v>
      </c>
      <c r="D6292" s="91">
        <v>16510</v>
      </c>
      <c r="E6292" s="90" t="str">
        <f>IF(D6292=Contact!$M$4,MAX($E$2:E6291)+1,"")</f>
        <v/>
      </c>
    </row>
    <row r="6293" spans="3:5" x14ac:dyDescent="0.25">
      <c r="C6293" s="90" t="s">
        <v>7205</v>
      </c>
      <c r="D6293" s="91">
        <v>16560</v>
      </c>
      <c r="E6293" s="90" t="str">
        <f>IF(D6293=Contact!$M$4,MAX($E$2:E6292)+1,"")</f>
        <v/>
      </c>
    </row>
    <row r="6294" spans="3:5" x14ac:dyDescent="0.25">
      <c r="C6294" s="90" t="s">
        <v>7206</v>
      </c>
      <c r="D6294" s="91">
        <v>16560</v>
      </c>
      <c r="E6294" s="90" t="str">
        <f>IF(D6294=Contact!$M$4,MAX($E$2:E6293)+1,"")</f>
        <v/>
      </c>
    </row>
    <row r="6295" spans="3:5" x14ac:dyDescent="0.25">
      <c r="C6295" s="90" t="s">
        <v>7207</v>
      </c>
      <c r="D6295" s="91">
        <v>16560</v>
      </c>
      <c r="E6295" s="90" t="str">
        <f>IF(D6295=Contact!$M$4,MAX($E$2:E6294)+1,"")</f>
        <v/>
      </c>
    </row>
    <row r="6296" spans="3:5" x14ac:dyDescent="0.25">
      <c r="C6296" s="90" t="s">
        <v>7208</v>
      </c>
      <c r="D6296" s="91">
        <v>16560</v>
      </c>
      <c r="E6296" s="90" t="str">
        <f>IF(D6296=Contact!$M$4,MAX($E$2:E6295)+1,"")</f>
        <v/>
      </c>
    </row>
    <row r="6297" spans="3:5" x14ac:dyDescent="0.25">
      <c r="C6297" s="90" t="s">
        <v>7209</v>
      </c>
      <c r="D6297" s="91">
        <v>16560</v>
      </c>
      <c r="E6297" s="90" t="str">
        <f>IF(D6297=Contact!$M$4,MAX($E$2:E6296)+1,"")</f>
        <v/>
      </c>
    </row>
    <row r="6298" spans="3:5" x14ac:dyDescent="0.25">
      <c r="C6298" s="90" t="s">
        <v>7210</v>
      </c>
      <c r="D6298" s="91">
        <v>16560</v>
      </c>
      <c r="E6298" s="90" t="str">
        <f>IF(D6298=Contact!$M$4,MAX($E$2:E6297)+1,"")</f>
        <v/>
      </c>
    </row>
    <row r="6299" spans="3:5" x14ac:dyDescent="0.25">
      <c r="C6299" s="90" t="s">
        <v>7211</v>
      </c>
      <c r="D6299" s="91">
        <v>16570</v>
      </c>
      <c r="E6299" s="90" t="str">
        <f>IF(D6299=Contact!$M$4,MAX($E$2:E6298)+1,"")</f>
        <v/>
      </c>
    </row>
    <row r="6300" spans="3:5" x14ac:dyDescent="0.25">
      <c r="C6300" s="90" t="s">
        <v>7212</v>
      </c>
      <c r="D6300" s="91">
        <v>16570</v>
      </c>
      <c r="E6300" s="90" t="str">
        <f>IF(D6300=Contact!$M$4,MAX($E$2:E6299)+1,"")</f>
        <v/>
      </c>
    </row>
    <row r="6301" spans="3:5" x14ac:dyDescent="0.25">
      <c r="C6301" s="90" t="s">
        <v>2374</v>
      </c>
      <c r="D6301" s="91">
        <v>16590</v>
      </c>
      <c r="E6301" s="90" t="str">
        <f>IF(D6301=Contact!$M$4,MAX($E$2:E6300)+1,"")</f>
        <v/>
      </c>
    </row>
    <row r="6302" spans="3:5" x14ac:dyDescent="0.25">
      <c r="C6302" s="90" t="s">
        <v>7213</v>
      </c>
      <c r="D6302" s="91">
        <v>16600</v>
      </c>
      <c r="E6302" s="90" t="str">
        <f>IF(D6302=Contact!$M$4,MAX($E$2:E6301)+1,"")</f>
        <v/>
      </c>
    </row>
    <row r="6303" spans="3:5" x14ac:dyDescent="0.25">
      <c r="C6303" s="90" t="s">
        <v>7214</v>
      </c>
      <c r="D6303" s="91">
        <v>16600</v>
      </c>
      <c r="E6303" s="90" t="str">
        <f>IF(D6303=Contact!$M$4,MAX($E$2:E6302)+1,"")</f>
        <v/>
      </c>
    </row>
    <row r="6304" spans="3:5" x14ac:dyDescent="0.25">
      <c r="C6304" s="90" t="s">
        <v>7215</v>
      </c>
      <c r="D6304" s="91">
        <v>16600</v>
      </c>
      <c r="E6304" s="90" t="str">
        <f>IF(D6304=Contact!$M$4,MAX($E$2:E6303)+1,"")</f>
        <v/>
      </c>
    </row>
    <row r="6305" spans="3:5" x14ac:dyDescent="0.25">
      <c r="C6305" s="90" t="s">
        <v>7216</v>
      </c>
      <c r="D6305" s="91">
        <v>16600</v>
      </c>
      <c r="E6305" s="90" t="str">
        <f>IF(D6305=Contact!$M$4,MAX($E$2:E6304)+1,"")</f>
        <v/>
      </c>
    </row>
    <row r="6306" spans="3:5" x14ac:dyDescent="0.25">
      <c r="C6306" s="90" t="s">
        <v>7217</v>
      </c>
      <c r="D6306" s="91">
        <v>16620</v>
      </c>
      <c r="E6306" s="90" t="str">
        <f>IF(D6306=Contact!$M$4,MAX($E$2:E6305)+1,"")</f>
        <v/>
      </c>
    </row>
    <row r="6307" spans="3:5" x14ac:dyDescent="0.25">
      <c r="C6307" s="90" t="s">
        <v>7218</v>
      </c>
      <c r="D6307" s="91">
        <v>16700</v>
      </c>
      <c r="E6307" s="90" t="str">
        <f>IF(D6307=Contact!$M$4,MAX($E$2:E6306)+1,"")</f>
        <v/>
      </c>
    </row>
    <row r="6308" spans="3:5" x14ac:dyDescent="0.25">
      <c r="C6308" s="90" t="s">
        <v>7219</v>
      </c>
      <c r="D6308" s="91">
        <v>16700</v>
      </c>
      <c r="E6308" s="90" t="str">
        <f>IF(D6308=Contact!$M$4,MAX($E$2:E6307)+1,"")</f>
        <v/>
      </c>
    </row>
    <row r="6309" spans="3:5" x14ac:dyDescent="0.25">
      <c r="C6309" s="90" t="s">
        <v>7220</v>
      </c>
      <c r="D6309" s="91">
        <v>16700</v>
      </c>
      <c r="E6309" s="90" t="str">
        <f>IF(D6309=Contact!$M$4,MAX($E$2:E6308)+1,"")</f>
        <v/>
      </c>
    </row>
    <row r="6310" spans="3:5" x14ac:dyDescent="0.25">
      <c r="C6310" s="90" t="s">
        <v>7221</v>
      </c>
      <c r="D6310" s="91">
        <v>16700</v>
      </c>
      <c r="E6310" s="90" t="str">
        <f>IF(D6310=Contact!$M$4,MAX($E$2:E6309)+1,"")</f>
        <v/>
      </c>
    </row>
    <row r="6311" spans="3:5" x14ac:dyDescent="0.25">
      <c r="C6311" s="90" t="s">
        <v>7222</v>
      </c>
      <c r="D6311" s="91">
        <v>16700</v>
      </c>
      <c r="E6311" s="90" t="str">
        <f>IF(D6311=Contact!$M$4,MAX($E$2:E6310)+1,"")</f>
        <v/>
      </c>
    </row>
    <row r="6312" spans="3:5" x14ac:dyDescent="0.25">
      <c r="C6312" s="90" t="s">
        <v>7223</v>
      </c>
      <c r="D6312" s="91">
        <v>16700</v>
      </c>
      <c r="E6312" s="90" t="str">
        <f>IF(D6312=Contact!$M$4,MAX($E$2:E6311)+1,"")</f>
        <v/>
      </c>
    </row>
    <row r="6313" spans="3:5" x14ac:dyDescent="0.25">
      <c r="C6313" s="90" t="s">
        <v>7224</v>
      </c>
      <c r="D6313" s="91">
        <v>16700</v>
      </c>
      <c r="E6313" s="90" t="str">
        <f>IF(D6313=Contact!$M$4,MAX($E$2:E6312)+1,"")</f>
        <v/>
      </c>
    </row>
    <row r="6314" spans="3:5" x14ac:dyDescent="0.25">
      <c r="C6314" s="90" t="s">
        <v>7225</v>
      </c>
      <c r="D6314" s="91">
        <v>16700</v>
      </c>
      <c r="E6314" s="90" t="str">
        <f>IF(D6314=Contact!$M$4,MAX($E$2:E6313)+1,"")</f>
        <v/>
      </c>
    </row>
    <row r="6315" spans="3:5" x14ac:dyDescent="0.25">
      <c r="C6315" s="90" t="s">
        <v>7226</v>
      </c>
      <c r="D6315" s="91">
        <v>16700</v>
      </c>
      <c r="E6315" s="90" t="str">
        <f>IF(D6315=Contact!$M$4,MAX($E$2:E6314)+1,"")</f>
        <v/>
      </c>
    </row>
    <row r="6316" spans="3:5" x14ac:dyDescent="0.25">
      <c r="C6316" s="90" t="s">
        <v>7227</v>
      </c>
      <c r="D6316" s="91">
        <v>16700</v>
      </c>
      <c r="E6316" s="90" t="str">
        <f>IF(D6316=Contact!$M$4,MAX($E$2:E6315)+1,"")</f>
        <v/>
      </c>
    </row>
    <row r="6317" spans="3:5" x14ac:dyDescent="0.25">
      <c r="C6317" s="90" t="s">
        <v>7228</v>
      </c>
      <c r="D6317" s="91">
        <v>16700</v>
      </c>
      <c r="E6317" s="90" t="str">
        <f>IF(D6317=Contact!$M$4,MAX($E$2:E6316)+1,"")</f>
        <v/>
      </c>
    </row>
    <row r="6318" spans="3:5" x14ac:dyDescent="0.25">
      <c r="C6318" s="90" t="s">
        <v>7229</v>
      </c>
      <c r="D6318" s="91">
        <v>16700</v>
      </c>
      <c r="E6318" s="90" t="str">
        <f>IF(D6318=Contact!$M$4,MAX($E$2:E6317)+1,"")</f>
        <v/>
      </c>
    </row>
    <row r="6319" spans="3:5" x14ac:dyDescent="0.25">
      <c r="C6319" s="90" t="s">
        <v>7230</v>
      </c>
      <c r="D6319" s="91">
        <v>16700</v>
      </c>
      <c r="E6319" s="90" t="str">
        <f>IF(D6319=Contact!$M$4,MAX($E$2:E6318)+1,"")</f>
        <v/>
      </c>
    </row>
    <row r="6320" spans="3:5" x14ac:dyDescent="0.25">
      <c r="C6320" s="90" t="s">
        <v>7231</v>
      </c>
      <c r="D6320" s="91">
        <v>16700</v>
      </c>
      <c r="E6320" s="90" t="str">
        <f>IF(D6320=Contact!$M$4,MAX($E$2:E6319)+1,"")</f>
        <v/>
      </c>
    </row>
    <row r="6321" spans="3:5" x14ac:dyDescent="0.25">
      <c r="C6321" s="90" t="s">
        <v>6613</v>
      </c>
      <c r="D6321" s="91">
        <v>16700</v>
      </c>
      <c r="E6321" s="90" t="str">
        <f>IF(D6321=Contact!$M$4,MAX($E$2:E6320)+1,"")</f>
        <v/>
      </c>
    </row>
    <row r="6322" spans="3:5" x14ac:dyDescent="0.25">
      <c r="C6322" s="90" t="s">
        <v>5592</v>
      </c>
      <c r="D6322" s="91">
        <v>16700</v>
      </c>
      <c r="E6322" s="90" t="str">
        <f>IF(D6322=Contact!$M$4,MAX($E$2:E6321)+1,"")</f>
        <v/>
      </c>
    </row>
    <row r="6323" spans="3:5" x14ac:dyDescent="0.25">
      <c r="C6323" s="90" t="s">
        <v>7232</v>
      </c>
      <c r="D6323" s="91">
        <v>16700</v>
      </c>
      <c r="E6323" s="90" t="str">
        <f>IF(D6323=Contact!$M$4,MAX($E$2:E6322)+1,"")</f>
        <v/>
      </c>
    </row>
    <row r="6324" spans="3:5" x14ac:dyDescent="0.25">
      <c r="C6324" s="90" t="s">
        <v>7233</v>
      </c>
      <c r="D6324" s="91">
        <v>16700</v>
      </c>
      <c r="E6324" s="90" t="str">
        <f>IF(D6324=Contact!$M$4,MAX($E$2:E6323)+1,"")</f>
        <v/>
      </c>
    </row>
    <row r="6325" spans="3:5" x14ac:dyDescent="0.25">
      <c r="C6325" s="90" t="s">
        <v>7234</v>
      </c>
      <c r="D6325" s="91">
        <v>16700</v>
      </c>
      <c r="E6325" s="90" t="str">
        <f>IF(D6325=Contact!$M$4,MAX($E$2:E6324)+1,"")</f>
        <v/>
      </c>
    </row>
    <row r="6326" spans="3:5" x14ac:dyDescent="0.25">
      <c r="C6326" s="90" t="s">
        <v>7235</v>
      </c>
      <c r="D6326" s="91">
        <v>16700</v>
      </c>
      <c r="E6326" s="90" t="str">
        <f>IF(D6326=Contact!$M$4,MAX($E$2:E6325)+1,"")</f>
        <v/>
      </c>
    </row>
    <row r="6327" spans="3:5" x14ac:dyDescent="0.25">
      <c r="C6327" s="90" t="s">
        <v>7236</v>
      </c>
      <c r="D6327" s="91">
        <v>16700</v>
      </c>
      <c r="E6327" s="90" t="str">
        <f>IF(D6327=Contact!$M$4,MAX($E$2:E6326)+1,"")</f>
        <v/>
      </c>
    </row>
    <row r="6328" spans="3:5" x14ac:dyDescent="0.25">
      <c r="C6328" s="90" t="s">
        <v>7237</v>
      </c>
      <c r="D6328" s="91">
        <v>16700</v>
      </c>
      <c r="E6328" s="90" t="str">
        <f>IF(D6328=Contact!$M$4,MAX($E$2:E6327)+1,"")</f>
        <v/>
      </c>
    </row>
    <row r="6329" spans="3:5" x14ac:dyDescent="0.25">
      <c r="C6329" s="90" t="s">
        <v>7238</v>
      </c>
      <c r="D6329" s="91">
        <v>16710</v>
      </c>
      <c r="E6329" s="90" t="str">
        <f>IF(D6329=Contact!$M$4,MAX($E$2:E6328)+1,"")</f>
        <v/>
      </c>
    </row>
    <row r="6330" spans="3:5" x14ac:dyDescent="0.25">
      <c r="C6330" s="90" t="s">
        <v>7239</v>
      </c>
      <c r="D6330" s="91">
        <v>16720</v>
      </c>
      <c r="E6330" s="90" t="str">
        <f>IF(D6330=Contact!$M$4,MAX($E$2:E6329)+1,"")</f>
        <v/>
      </c>
    </row>
    <row r="6331" spans="3:5" x14ac:dyDescent="0.25">
      <c r="C6331" s="90" t="s">
        <v>7240</v>
      </c>
      <c r="D6331" s="91">
        <v>16730</v>
      </c>
      <c r="E6331" s="90" t="str">
        <f>IF(D6331=Contact!$M$4,MAX($E$2:E6330)+1,"")</f>
        <v/>
      </c>
    </row>
    <row r="6332" spans="3:5" x14ac:dyDescent="0.25">
      <c r="C6332" s="90" t="s">
        <v>7241</v>
      </c>
      <c r="D6332" s="91">
        <v>16730</v>
      </c>
      <c r="E6332" s="90" t="str">
        <f>IF(D6332=Contact!$M$4,MAX($E$2:E6331)+1,"")</f>
        <v/>
      </c>
    </row>
    <row r="6333" spans="3:5" x14ac:dyDescent="0.25">
      <c r="C6333" s="90" t="s">
        <v>7242</v>
      </c>
      <c r="D6333" s="91">
        <v>16730</v>
      </c>
      <c r="E6333" s="90" t="str">
        <f>IF(D6333=Contact!$M$4,MAX($E$2:E6332)+1,"")</f>
        <v/>
      </c>
    </row>
    <row r="6334" spans="3:5" x14ac:dyDescent="0.25">
      <c r="C6334" s="90" t="s">
        <v>7243</v>
      </c>
      <c r="D6334" s="91">
        <v>16800</v>
      </c>
      <c r="E6334" s="90" t="str">
        <f>IF(D6334=Contact!$M$4,MAX($E$2:E6333)+1,"")</f>
        <v/>
      </c>
    </row>
    <row r="6335" spans="3:5" x14ac:dyDescent="0.25">
      <c r="C6335" s="90" t="s">
        <v>7244</v>
      </c>
      <c r="D6335" s="91">
        <v>17000</v>
      </c>
      <c r="E6335" s="90" t="str">
        <f>IF(D6335=Contact!$M$4,MAX($E$2:E6334)+1,"")</f>
        <v/>
      </c>
    </row>
    <row r="6336" spans="3:5" x14ac:dyDescent="0.25">
      <c r="C6336" s="90" t="s">
        <v>22</v>
      </c>
      <c r="D6336" s="91">
        <v>17000</v>
      </c>
      <c r="E6336" s="90" t="str">
        <f>IF(D6336=Contact!$M$4,MAX($E$2:E6335)+1,"")</f>
        <v/>
      </c>
    </row>
    <row r="6337" spans="3:5" x14ac:dyDescent="0.25">
      <c r="C6337" s="90" t="s">
        <v>7245</v>
      </c>
      <c r="D6337" s="91">
        <v>17000</v>
      </c>
      <c r="E6337" s="90" t="str">
        <f>IF(D6337=Contact!$M$4,MAX($E$2:E6336)+1,"")</f>
        <v/>
      </c>
    </row>
    <row r="6338" spans="3:5" x14ac:dyDescent="0.25">
      <c r="C6338" s="90" t="s">
        <v>7246</v>
      </c>
      <c r="D6338" s="91">
        <v>17100</v>
      </c>
      <c r="E6338" s="90" t="str">
        <f>IF(D6338=Contact!$M$4,MAX($E$2:E6337)+1,"")</f>
        <v/>
      </c>
    </row>
    <row r="6339" spans="3:5" x14ac:dyDescent="0.25">
      <c r="C6339" s="90" t="s">
        <v>7247</v>
      </c>
      <c r="D6339" s="91">
        <v>17100</v>
      </c>
      <c r="E6339" s="90" t="str">
        <f>IF(D6339=Contact!$M$4,MAX($E$2:E6338)+1,"")</f>
        <v/>
      </c>
    </row>
    <row r="6340" spans="3:5" x14ac:dyDescent="0.25">
      <c r="C6340" s="90" t="s">
        <v>5342</v>
      </c>
      <c r="D6340" s="91">
        <v>17100</v>
      </c>
      <c r="E6340" s="90" t="str">
        <f>IF(D6340=Contact!$M$4,MAX($E$2:E6339)+1,"")</f>
        <v/>
      </c>
    </row>
    <row r="6341" spans="3:5" x14ac:dyDescent="0.25">
      <c r="C6341" s="90" t="s">
        <v>7248</v>
      </c>
      <c r="D6341" s="91">
        <v>17100</v>
      </c>
      <c r="E6341" s="90" t="str">
        <f>IF(D6341=Contact!$M$4,MAX($E$2:E6340)+1,"")</f>
        <v/>
      </c>
    </row>
    <row r="6342" spans="3:5" x14ac:dyDescent="0.25">
      <c r="C6342" s="90" t="s">
        <v>7249</v>
      </c>
      <c r="D6342" s="91">
        <v>17100</v>
      </c>
      <c r="E6342" s="90" t="str">
        <f>IF(D6342=Contact!$M$4,MAX($E$2:E6341)+1,"")</f>
        <v/>
      </c>
    </row>
    <row r="6343" spans="3:5" x14ac:dyDescent="0.25">
      <c r="C6343" s="90" t="s">
        <v>7250</v>
      </c>
      <c r="D6343" s="91">
        <v>17100</v>
      </c>
      <c r="E6343" s="90" t="str">
        <f>IF(D6343=Contact!$M$4,MAX($E$2:E6342)+1,"")</f>
        <v/>
      </c>
    </row>
    <row r="6344" spans="3:5" x14ac:dyDescent="0.25">
      <c r="C6344" s="90" t="s">
        <v>7251</v>
      </c>
      <c r="D6344" s="91">
        <v>17100</v>
      </c>
      <c r="E6344" s="90" t="str">
        <f>IF(D6344=Contact!$M$4,MAX($E$2:E6343)+1,"")</f>
        <v/>
      </c>
    </row>
    <row r="6345" spans="3:5" x14ac:dyDescent="0.25">
      <c r="C6345" s="90" t="s">
        <v>7252</v>
      </c>
      <c r="D6345" s="91">
        <v>17100</v>
      </c>
      <c r="E6345" s="90" t="str">
        <f>IF(D6345=Contact!$M$4,MAX($E$2:E6344)+1,"")</f>
        <v/>
      </c>
    </row>
    <row r="6346" spans="3:5" x14ac:dyDescent="0.25">
      <c r="C6346" s="90" t="s">
        <v>7253</v>
      </c>
      <c r="D6346" s="91">
        <v>17100</v>
      </c>
      <c r="E6346" s="90" t="str">
        <f>IF(D6346=Contact!$M$4,MAX($E$2:E6345)+1,"")</f>
        <v/>
      </c>
    </row>
    <row r="6347" spans="3:5" x14ac:dyDescent="0.25">
      <c r="C6347" s="90" t="s">
        <v>7254</v>
      </c>
      <c r="D6347" s="91">
        <v>17110</v>
      </c>
      <c r="E6347" s="90" t="str">
        <f>IF(D6347=Contact!$M$4,MAX($E$2:E6346)+1,"")</f>
        <v/>
      </c>
    </row>
    <row r="6348" spans="3:5" x14ac:dyDescent="0.25">
      <c r="C6348" s="90" t="s">
        <v>7255</v>
      </c>
      <c r="D6348" s="91">
        <v>17111</v>
      </c>
      <c r="E6348" s="90" t="str">
        <f>IF(D6348=Contact!$M$4,MAX($E$2:E6347)+1,"")</f>
        <v/>
      </c>
    </row>
    <row r="6349" spans="3:5" x14ac:dyDescent="0.25">
      <c r="C6349" s="90" t="s">
        <v>7256</v>
      </c>
      <c r="D6349" s="91">
        <v>17113</v>
      </c>
      <c r="E6349" s="90" t="str">
        <f>IF(D6349=Contact!$M$4,MAX($E$2:E6348)+1,"")</f>
        <v/>
      </c>
    </row>
    <row r="6350" spans="3:5" x14ac:dyDescent="0.25">
      <c r="C6350" s="90" t="s">
        <v>7257</v>
      </c>
      <c r="D6350" s="91">
        <v>17113</v>
      </c>
      <c r="E6350" s="90" t="str">
        <f>IF(D6350=Contact!$M$4,MAX($E$2:E6349)+1,"")</f>
        <v/>
      </c>
    </row>
    <row r="6351" spans="3:5" x14ac:dyDescent="0.25">
      <c r="C6351" s="90" t="s">
        <v>7258</v>
      </c>
      <c r="D6351" s="91">
        <v>17120</v>
      </c>
      <c r="E6351" s="90" t="str">
        <f>IF(D6351=Contact!$M$4,MAX($E$2:E6350)+1,"")</f>
        <v/>
      </c>
    </row>
    <row r="6352" spans="3:5" x14ac:dyDescent="0.25">
      <c r="C6352" s="90" t="s">
        <v>7259</v>
      </c>
      <c r="D6352" s="91">
        <v>17120</v>
      </c>
      <c r="E6352" s="90" t="str">
        <f>IF(D6352=Contact!$M$4,MAX($E$2:E6351)+1,"")</f>
        <v/>
      </c>
    </row>
    <row r="6353" spans="3:5" x14ac:dyDescent="0.25">
      <c r="C6353" s="90" t="s">
        <v>7260</v>
      </c>
      <c r="D6353" s="91">
        <v>17120</v>
      </c>
      <c r="E6353" s="90" t="str">
        <f>IF(D6353=Contact!$M$4,MAX($E$2:E6352)+1,"")</f>
        <v/>
      </c>
    </row>
    <row r="6354" spans="3:5" x14ac:dyDescent="0.25">
      <c r="C6354" s="90" t="s">
        <v>7261</v>
      </c>
      <c r="D6354" s="91">
        <v>17120</v>
      </c>
      <c r="E6354" s="90" t="str">
        <f>IF(D6354=Contact!$M$4,MAX($E$2:E6353)+1,"")</f>
        <v/>
      </c>
    </row>
    <row r="6355" spans="3:5" x14ac:dyDescent="0.25">
      <c r="C6355" s="90" t="s">
        <v>7262</v>
      </c>
      <c r="D6355" s="91">
        <v>17120</v>
      </c>
      <c r="E6355" s="90" t="str">
        <f>IF(D6355=Contact!$M$4,MAX($E$2:E6354)+1,"")</f>
        <v/>
      </c>
    </row>
    <row r="6356" spans="3:5" x14ac:dyDescent="0.25">
      <c r="C6356" s="90" t="s">
        <v>7263</v>
      </c>
      <c r="D6356" s="91">
        <v>17120</v>
      </c>
      <c r="E6356" s="90" t="str">
        <f>IF(D6356=Contact!$M$4,MAX($E$2:E6355)+1,"")</f>
        <v/>
      </c>
    </row>
    <row r="6357" spans="3:5" x14ac:dyDescent="0.25">
      <c r="C6357" s="90" t="s">
        <v>7264</v>
      </c>
      <c r="D6357" s="91">
        <v>17120</v>
      </c>
      <c r="E6357" s="90" t="str">
        <f>IF(D6357=Contact!$M$4,MAX($E$2:E6356)+1,"")</f>
        <v/>
      </c>
    </row>
    <row r="6358" spans="3:5" x14ac:dyDescent="0.25">
      <c r="C6358" s="90" t="s">
        <v>7265</v>
      </c>
      <c r="D6358" s="91">
        <v>17120</v>
      </c>
      <c r="E6358" s="90" t="str">
        <f>IF(D6358=Contact!$M$4,MAX($E$2:E6357)+1,"")</f>
        <v/>
      </c>
    </row>
    <row r="6359" spans="3:5" x14ac:dyDescent="0.25">
      <c r="C6359" s="90" t="s">
        <v>7266</v>
      </c>
      <c r="D6359" s="91">
        <v>17120</v>
      </c>
      <c r="E6359" s="90" t="str">
        <f>IF(D6359=Contact!$M$4,MAX($E$2:E6358)+1,"")</f>
        <v/>
      </c>
    </row>
    <row r="6360" spans="3:5" x14ac:dyDescent="0.25">
      <c r="C6360" s="90" t="s">
        <v>7267</v>
      </c>
      <c r="D6360" s="91">
        <v>17120</v>
      </c>
      <c r="E6360" s="90" t="str">
        <f>IF(D6360=Contact!$M$4,MAX($E$2:E6359)+1,"")</f>
        <v/>
      </c>
    </row>
    <row r="6361" spans="3:5" x14ac:dyDescent="0.25">
      <c r="C6361" s="90" t="s">
        <v>7268</v>
      </c>
      <c r="D6361" s="91">
        <v>17120</v>
      </c>
      <c r="E6361" s="90" t="str">
        <f>IF(D6361=Contact!$M$4,MAX($E$2:E6360)+1,"")</f>
        <v/>
      </c>
    </row>
    <row r="6362" spans="3:5" x14ac:dyDescent="0.25">
      <c r="C6362" s="90" t="s">
        <v>7269</v>
      </c>
      <c r="D6362" s="91">
        <v>17120</v>
      </c>
      <c r="E6362" s="90" t="str">
        <f>IF(D6362=Contact!$M$4,MAX($E$2:E6361)+1,"")</f>
        <v/>
      </c>
    </row>
    <row r="6363" spans="3:5" x14ac:dyDescent="0.25">
      <c r="C6363" s="90" t="s">
        <v>7270</v>
      </c>
      <c r="D6363" s="91">
        <v>17120</v>
      </c>
      <c r="E6363" s="90" t="str">
        <f>IF(D6363=Contact!$M$4,MAX($E$2:E6362)+1,"")</f>
        <v/>
      </c>
    </row>
    <row r="6364" spans="3:5" x14ac:dyDescent="0.25">
      <c r="C6364" s="90" t="s">
        <v>7271</v>
      </c>
      <c r="D6364" s="91">
        <v>17120</v>
      </c>
      <c r="E6364" s="90" t="str">
        <f>IF(D6364=Contact!$M$4,MAX($E$2:E6363)+1,"")</f>
        <v/>
      </c>
    </row>
    <row r="6365" spans="3:5" x14ac:dyDescent="0.25">
      <c r="C6365" s="90" t="s">
        <v>7272</v>
      </c>
      <c r="D6365" s="91">
        <v>17123</v>
      </c>
      <c r="E6365" s="90" t="str">
        <f>IF(D6365=Contact!$M$4,MAX($E$2:E6364)+1,"")</f>
        <v/>
      </c>
    </row>
    <row r="6366" spans="3:5" x14ac:dyDescent="0.25">
      <c r="C6366" s="90" t="s">
        <v>7273</v>
      </c>
      <c r="D6366" s="91">
        <v>17130</v>
      </c>
      <c r="E6366" s="90" t="str">
        <f>IF(D6366=Contact!$M$4,MAX($E$2:E6365)+1,"")</f>
        <v/>
      </c>
    </row>
    <row r="6367" spans="3:5" x14ac:dyDescent="0.25">
      <c r="C6367" s="90" t="s">
        <v>7274</v>
      </c>
      <c r="D6367" s="91">
        <v>17130</v>
      </c>
      <c r="E6367" s="90" t="str">
        <f>IF(D6367=Contact!$M$4,MAX($E$2:E6366)+1,"")</f>
        <v/>
      </c>
    </row>
    <row r="6368" spans="3:5" x14ac:dyDescent="0.25">
      <c r="C6368" s="90" t="s">
        <v>7275</v>
      </c>
      <c r="D6368" s="91">
        <v>17130</v>
      </c>
      <c r="E6368" s="90" t="str">
        <f>IF(D6368=Contact!$M$4,MAX($E$2:E6367)+1,"")</f>
        <v/>
      </c>
    </row>
    <row r="6369" spans="3:5" x14ac:dyDescent="0.25">
      <c r="C6369" s="90" t="s">
        <v>7276</v>
      </c>
      <c r="D6369" s="91">
        <v>17130</v>
      </c>
      <c r="E6369" s="90" t="str">
        <f>IF(D6369=Contact!$M$4,MAX($E$2:E6368)+1,"")</f>
        <v/>
      </c>
    </row>
    <row r="6370" spans="3:5" x14ac:dyDescent="0.25">
      <c r="C6370" s="90" t="s">
        <v>7277</v>
      </c>
      <c r="D6370" s="91">
        <v>17130</v>
      </c>
      <c r="E6370" s="90" t="str">
        <f>IF(D6370=Contact!$M$4,MAX($E$2:E6369)+1,"")</f>
        <v/>
      </c>
    </row>
    <row r="6371" spans="3:5" x14ac:dyDescent="0.25">
      <c r="C6371" s="90" t="s">
        <v>7278</v>
      </c>
      <c r="D6371" s="91">
        <v>17130</v>
      </c>
      <c r="E6371" s="90" t="str">
        <f>IF(D6371=Contact!$M$4,MAX($E$2:E6370)+1,"")</f>
        <v/>
      </c>
    </row>
    <row r="6372" spans="3:5" x14ac:dyDescent="0.25">
      <c r="C6372" s="90" t="s">
        <v>3318</v>
      </c>
      <c r="D6372" s="91">
        <v>17130</v>
      </c>
      <c r="E6372" s="90" t="str">
        <f>IF(D6372=Contact!$M$4,MAX($E$2:E6371)+1,"")</f>
        <v/>
      </c>
    </row>
    <row r="6373" spans="3:5" x14ac:dyDescent="0.25">
      <c r="C6373" s="90" t="s">
        <v>7279</v>
      </c>
      <c r="D6373" s="91">
        <v>17130</v>
      </c>
      <c r="E6373" s="90" t="str">
        <f>IF(D6373=Contact!$M$4,MAX($E$2:E6372)+1,"")</f>
        <v/>
      </c>
    </row>
    <row r="6374" spans="3:5" x14ac:dyDescent="0.25">
      <c r="C6374" s="90" t="s">
        <v>7280</v>
      </c>
      <c r="D6374" s="91">
        <v>17130</v>
      </c>
      <c r="E6374" s="90" t="str">
        <f>IF(D6374=Contact!$M$4,MAX($E$2:E6373)+1,"")</f>
        <v/>
      </c>
    </row>
    <row r="6375" spans="3:5" x14ac:dyDescent="0.25">
      <c r="C6375" s="90" t="s">
        <v>7281</v>
      </c>
      <c r="D6375" s="91">
        <v>17130</v>
      </c>
      <c r="E6375" s="90" t="str">
        <f>IF(D6375=Contact!$M$4,MAX($E$2:E6374)+1,"")</f>
        <v/>
      </c>
    </row>
    <row r="6376" spans="3:5" x14ac:dyDescent="0.25">
      <c r="C6376" s="90" t="s">
        <v>7282</v>
      </c>
      <c r="D6376" s="91">
        <v>17130</v>
      </c>
      <c r="E6376" s="90" t="str">
        <f>IF(D6376=Contact!$M$4,MAX($E$2:E6375)+1,"")</f>
        <v/>
      </c>
    </row>
    <row r="6377" spans="3:5" x14ac:dyDescent="0.25">
      <c r="C6377" s="90" t="s">
        <v>7283</v>
      </c>
      <c r="D6377" s="91">
        <v>17130</v>
      </c>
      <c r="E6377" s="90" t="str">
        <f>IF(D6377=Contact!$M$4,MAX($E$2:E6376)+1,"")</f>
        <v/>
      </c>
    </row>
    <row r="6378" spans="3:5" x14ac:dyDescent="0.25">
      <c r="C6378" s="90" t="s">
        <v>7284</v>
      </c>
      <c r="D6378" s="91">
        <v>17130</v>
      </c>
      <c r="E6378" s="90" t="str">
        <f>IF(D6378=Contact!$M$4,MAX($E$2:E6377)+1,"")</f>
        <v/>
      </c>
    </row>
    <row r="6379" spans="3:5" x14ac:dyDescent="0.25">
      <c r="C6379" s="90" t="s">
        <v>7285</v>
      </c>
      <c r="D6379" s="91">
        <v>17130</v>
      </c>
      <c r="E6379" s="90" t="str">
        <f>IF(D6379=Contact!$M$4,MAX($E$2:E6378)+1,"")</f>
        <v/>
      </c>
    </row>
    <row r="6380" spans="3:5" x14ac:dyDescent="0.25">
      <c r="C6380" s="90" t="s">
        <v>7286</v>
      </c>
      <c r="D6380" s="91">
        <v>17130</v>
      </c>
      <c r="E6380" s="90" t="str">
        <f>IF(D6380=Contact!$M$4,MAX($E$2:E6379)+1,"")</f>
        <v/>
      </c>
    </row>
    <row r="6381" spans="3:5" x14ac:dyDescent="0.25">
      <c r="C6381" s="90" t="s">
        <v>7287</v>
      </c>
      <c r="D6381" s="91">
        <v>17130</v>
      </c>
      <c r="E6381" s="90" t="str">
        <f>IF(D6381=Contact!$M$4,MAX($E$2:E6380)+1,"")</f>
        <v/>
      </c>
    </row>
    <row r="6382" spans="3:5" x14ac:dyDescent="0.25">
      <c r="C6382" s="90" t="s">
        <v>7288</v>
      </c>
      <c r="D6382" s="91">
        <v>17130</v>
      </c>
      <c r="E6382" s="90" t="str">
        <f>IF(D6382=Contact!$M$4,MAX($E$2:E6381)+1,"")</f>
        <v/>
      </c>
    </row>
    <row r="6383" spans="3:5" x14ac:dyDescent="0.25">
      <c r="C6383" s="90" t="s">
        <v>7289</v>
      </c>
      <c r="D6383" s="91">
        <v>17130</v>
      </c>
      <c r="E6383" s="90" t="str">
        <f>IF(D6383=Contact!$M$4,MAX($E$2:E6382)+1,"")</f>
        <v/>
      </c>
    </row>
    <row r="6384" spans="3:5" x14ac:dyDescent="0.25">
      <c r="C6384" s="90" t="s">
        <v>7290</v>
      </c>
      <c r="D6384" s="91">
        <v>17130</v>
      </c>
      <c r="E6384" s="90" t="str">
        <f>IF(D6384=Contact!$M$4,MAX($E$2:E6383)+1,"")</f>
        <v/>
      </c>
    </row>
    <row r="6385" spans="3:5" x14ac:dyDescent="0.25">
      <c r="C6385" s="90" t="s">
        <v>7291</v>
      </c>
      <c r="D6385" s="91">
        <v>17130</v>
      </c>
      <c r="E6385" s="90" t="str">
        <f>IF(D6385=Contact!$M$4,MAX($E$2:E6384)+1,"")</f>
        <v/>
      </c>
    </row>
    <row r="6386" spans="3:5" x14ac:dyDescent="0.25">
      <c r="C6386" s="90" t="s">
        <v>6885</v>
      </c>
      <c r="D6386" s="91">
        <v>17130</v>
      </c>
      <c r="E6386" s="90" t="str">
        <f>IF(D6386=Contact!$M$4,MAX($E$2:E6385)+1,"")</f>
        <v/>
      </c>
    </row>
    <row r="6387" spans="3:5" x14ac:dyDescent="0.25">
      <c r="C6387" s="90" t="s">
        <v>7292</v>
      </c>
      <c r="D6387" s="91">
        <v>17132</v>
      </c>
      <c r="E6387" s="90" t="str">
        <f>IF(D6387=Contact!$M$4,MAX($E$2:E6386)+1,"")</f>
        <v/>
      </c>
    </row>
    <row r="6388" spans="3:5" x14ac:dyDescent="0.25">
      <c r="C6388" s="90" t="s">
        <v>7293</v>
      </c>
      <c r="D6388" s="91">
        <v>17137</v>
      </c>
      <c r="E6388" s="90" t="str">
        <f>IF(D6388=Contact!$M$4,MAX($E$2:E6387)+1,"")</f>
        <v/>
      </c>
    </row>
    <row r="6389" spans="3:5" x14ac:dyDescent="0.25">
      <c r="C6389" s="90" t="s">
        <v>7294</v>
      </c>
      <c r="D6389" s="91">
        <v>17137</v>
      </c>
      <c r="E6389" s="90" t="str">
        <f>IF(D6389=Contact!$M$4,MAX($E$2:E6388)+1,"")</f>
        <v/>
      </c>
    </row>
    <row r="6390" spans="3:5" x14ac:dyDescent="0.25">
      <c r="C6390" s="90" t="s">
        <v>7295</v>
      </c>
      <c r="D6390" s="91">
        <v>17137</v>
      </c>
      <c r="E6390" s="90" t="str">
        <f>IF(D6390=Contact!$M$4,MAX($E$2:E6389)+1,"")</f>
        <v/>
      </c>
    </row>
    <row r="6391" spans="3:5" x14ac:dyDescent="0.25">
      <c r="C6391" s="90" t="s">
        <v>7296</v>
      </c>
      <c r="D6391" s="91">
        <v>17137</v>
      </c>
      <c r="E6391" s="90" t="str">
        <f>IF(D6391=Contact!$M$4,MAX($E$2:E6390)+1,"")</f>
        <v/>
      </c>
    </row>
    <row r="6392" spans="3:5" x14ac:dyDescent="0.25">
      <c r="C6392" s="90" t="s">
        <v>7297</v>
      </c>
      <c r="D6392" s="91">
        <v>17137</v>
      </c>
      <c r="E6392" s="90" t="str">
        <f>IF(D6392=Contact!$M$4,MAX($E$2:E6391)+1,"")</f>
        <v/>
      </c>
    </row>
    <row r="6393" spans="3:5" x14ac:dyDescent="0.25">
      <c r="C6393" s="90" t="s">
        <v>7298</v>
      </c>
      <c r="D6393" s="91">
        <v>17138</v>
      </c>
      <c r="E6393" s="90" t="str">
        <f>IF(D6393=Contact!$M$4,MAX($E$2:E6392)+1,"")</f>
        <v/>
      </c>
    </row>
    <row r="6394" spans="3:5" x14ac:dyDescent="0.25">
      <c r="C6394" s="90" t="s">
        <v>7299</v>
      </c>
      <c r="D6394" s="91">
        <v>17138</v>
      </c>
      <c r="E6394" s="90" t="str">
        <f>IF(D6394=Contact!$M$4,MAX($E$2:E6393)+1,"")</f>
        <v/>
      </c>
    </row>
    <row r="6395" spans="3:5" x14ac:dyDescent="0.25">
      <c r="C6395" s="90" t="s">
        <v>7300</v>
      </c>
      <c r="D6395" s="91">
        <v>17139</v>
      </c>
      <c r="E6395" s="90" t="str">
        <f>IF(D6395=Contact!$M$4,MAX($E$2:E6394)+1,"")</f>
        <v/>
      </c>
    </row>
    <row r="6396" spans="3:5" x14ac:dyDescent="0.25">
      <c r="C6396" s="90" t="s">
        <v>7301</v>
      </c>
      <c r="D6396" s="91">
        <v>17139</v>
      </c>
      <c r="E6396" s="90" t="str">
        <f>IF(D6396=Contact!$M$4,MAX($E$2:E6395)+1,"")</f>
        <v/>
      </c>
    </row>
    <row r="6397" spans="3:5" x14ac:dyDescent="0.25">
      <c r="C6397" s="90" t="s">
        <v>7302</v>
      </c>
      <c r="D6397" s="91">
        <v>17140</v>
      </c>
      <c r="E6397" s="90" t="str">
        <f>IF(D6397=Contact!$M$4,MAX($E$2:E6396)+1,"")</f>
        <v/>
      </c>
    </row>
    <row r="6398" spans="3:5" x14ac:dyDescent="0.25">
      <c r="C6398" s="90" t="s">
        <v>7303</v>
      </c>
      <c r="D6398" s="91">
        <v>17150</v>
      </c>
      <c r="E6398" s="90" t="str">
        <f>IF(D6398=Contact!$M$4,MAX($E$2:E6397)+1,"")</f>
        <v/>
      </c>
    </row>
    <row r="6399" spans="3:5" x14ac:dyDescent="0.25">
      <c r="C6399" s="90" t="s">
        <v>7304</v>
      </c>
      <c r="D6399" s="91">
        <v>17150</v>
      </c>
      <c r="E6399" s="90" t="str">
        <f>IF(D6399=Contact!$M$4,MAX($E$2:E6398)+1,"")</f>
        <v/>
      </c>
    </row>
    <row r="6400" spans="3:5" x14ac:dyDescent="0.25">
      <c r="C6400" s="90" t="s">
        <v>7305</v>
      </c>
      <c r="D6400" s="91">
        <v>17150</v>
      </c>
      <c r="E6400" s="90" t="str">
        <f>IF(D6400=Contact!$M$4,MAX($E$2:E6399)+1,"")</f>
        <v/>
      </c>
    </row>
    <row r="6401" spans="3:5" x14ac:dyDescent="0.25">
      <c r="C6401" s="90" t="s">
        <v>7306</v>
      </c>
      <c r="D6401" s="91">
        <v>17150</v>
      </c>
      <c r="E6401" s="90" t="str">
        <f>IF(D6401=Contact!$M$4,MAX($E$2:E6400)+1,"")</f>
        <v/>
      </c>
    </row>
    <row r="6402" spans="3:5" x14ac:dyDescent="0.25">
      <c r="C6402" s="90" t="s">
        <v>7307</v>
      </c>
      <c r="D6402" s="91">
        <v>17150</v>
      </c>
      <c r="E6402" s="90" t="str">
        <f>IF(D6402=Contact!$M$4,MAX($E$2:E6401)+1,"")</f>
        <v/>
      </c>
    </row>
    <row r="6403" spans="3:5" x14ac:dyDescent="0.25">
      <c r="C6403" s="90" t="s">
        <v>7308</v>
      </c>
      <c r="D6403" s="91">
        <v>17150</v>
      </c>
      <c r="E6403" s="90" t="str">
        <f>IF(D6403=Contact!$M$4,MAX($E$2:E6402)+1,"")</f>
        <v/>
      </c>
    </row>
    <row r="6404" spans="3:5" x14ac:dyDescent="0.25">
      <c r="C6404" s="90" t="s">
        <v>7309</v>
      </c>
      <c r="D6404" s="91">
        <v>17150</v>
      </c>
      <c r="E6404" s="90" t="str">
        <f>IF(D6404=Contact!$M$4,MAX($E$2:E6403)+1,"")</f>
        <v/>
      </c>
    </row>
    <row r="6405" spans="3:5" x14ac:dyDescent="0.25">
      <c r="C6405" s="90" t="s">
        <v>7310</v>
      </c>
      <c r="D6405" s="91">
        <v>17150</v>
      </c>
      <c r="E6405" s="90" t="str">
        <f>IF(D6405=Contact!$M$4,MAX($E$2:E6404)+1,"")</f>
        <v/>
      </c>
    </row>
    <row r="6406" spans="3:5" x14ac:dyDescent="0.25">
      <c r="C6406" s="90" t="s">
        <v>7311</v>
      </c>
      <c r="D6406" s="91">
        <v>17150</v>
      </c>
      <c r="E6406" s="90" t="str">
        <f>IF(D6406=Contact!$M$4,MAX($E$2:E6405)+1,"")</f>
        <v/>
      </c>
    </row>
    <row r="6407" spans="3:5" x14ac:dyDescent="0.25">
      <c r="C6407" s="90" t="s">
        <v>7312</v>
      </c>
      <c r="D6407" s="91">
        <v>17150</v>
      </c>
      <c r="E6407" s="90" t="str">
        <f>IF(D6407=Contact!$M$4,MAX($E$2:E6406)+1,"")</f>
        <v/>
      </c>
    </row>
    <row r="6408" spans="3:5" x14ac:dyDescent="0.25">
      <c r="C6408" s="90" t="s">
        <v>7313</v>
      </c>
      <c r="D6408" s="91">
        <v>17150</v>
      </c>
      <c r="E6408" s="90" t="str">
        <f>IF(D6408=Contact!$M$4,MAX($E$2:E6407)+1,"")</f>
        <v/>
      </c>
    </row>
    <row r="6409" spans="3:5" x14ac:dyDescent="0.25">
      <c r="C6409" s="90" t="s">
        <v>7314</v>
      </c>
      <c r="D6409" s="91">
        <v>17150</v>
      </c>
      <c r="E6409" s="90" t="str">
        <f>IF(D6409=Contact!$M$4,MAX($E$2:E6408)+1,"")</f>
        <v/>
      </c>
    </row>
    <row r="6410" spans="3:5" x14ac:dyDescent="0.25">
      <c r="C6410" s="90" t="s">
        <v>7315</v>
      </c>
      <c r="D6410" s="91">
        <v>17150</v>
      </c>
      <c r="E6410" s="90" t="str">
        <f>IF(D6410=Contact!$M$4,MAX($E$2:E6409)+1,"")</f>
        <v/>
      </c>
    </row>
    <row r="6411" spans="3:5" x14ac:dyDescent="0.25">
      <c r="C6411" s="90" t="s">
        <v>7316</v>
      </c>
      <c r="D6411" s="91">
        <v>17150</v>
      </c>
      <c r="E6411" s="90" t="str">
        <f>IF(D6411=Contact!$M$4,MAX($E$2:E6410)+1,"")</f>
        <v/>
      </c>
    </row>
    <row r="6412" spans="3:5" x14ac:dyDescent="0.25">
      <c r="C6412" s="90" t="s">
        <v>7317</v>
      </c>
      <c r="D6412" s="91">
        <v>17150</v>
      </c>
      <c r="E6412" s="90" t="str">
        <f>IF(D6412=Contact!$M$4,MAX($E$2:E6411)+1,"")</f>
        <v/>
      </c>
    </row>
    <row r="6413" spans="3:5" x14ac:dyDescent="0.25">
      <c r="C6413" s="90" t="s">
        <v>7318</v>
      </c>
      <c r="D6413" s="91">
        <v>17160</v>
      </c>
      <c r="E6413" s="90" t="str">
        <f>IF(D6413=Contact!$M$4,MAX($E$2:E6412)+1,"")</f>
        <v/>
      </c>
    </row>
    <row r="6414" spans="3:5" x14ac:dyDescent="0.25">
      <c r="C6414" s="90" t="s">
        <v>7319</v>
      </c>
      <c r="D6414" s="91">
        <v>17160</v>
      </c>
      <c r="E6414" s="90" t="str">
        <f>IF(D6414=Contact!$M$4,MAX($E$2:E6413)+1,"")</f>
        <v/>
      </c>
    </row>
    <row r="6415" spans="3:5" x14ac:dyDescent="0.25">
      <c r="C6415" s="90" t="s">
        <v>7320</v>
      </c>
      <c r="D6415" s="91">
        <v>17160</v>
      </c>
      <c r="E6415" s="90" t="str">
        <f>IF(D6415=Contact!$M$4,MAX($E$2:E6414)+1,"")</f>
        <v/>
      </c>
    </row>
    <row r="6416" spans="3:5" x14ac:dyDescent="0.25">
      <c r="C6416" s="90" t="s">
        <v>7321</v>
      </c>
      <c r="D6416" s="91">
        <v>17160</v>
      </c>
      <c r="E6416" s="90" t="str">
        <f>IF(D6416=Contact!$M$4,MAX($E$2:E6415)+1,"")</f>
        <v/>
      </c>
    </row>
    <row r="6417" spans="3:5" x14ac:dyDescent="0.25">
      <c r="C6417" s="90" t="s">
        <v>7322</v>
      </c>
      <c r="D6417" s="91">
        <v>17160</v>
      </c>
      <c r="E6417" s="90" t="str">
        <f>IF(D6417=Contact!$M$4,MAX($E$2:E6416)+1,"")</f>
        <v/>
      </c>
    </row>
    <row r="6418" spans="3:5" x14ac:dyDescent="0.25">
      <c r="C6418" s="90" t="s">
        <v>7323</v>
      </c>
      <c r="D6418" s="91">
        <v>17160</v>
      </c>
      <c r="E6418" s="90" t="str">
        <f>IF(D6418=Contact!$M$4,MAX($E$2:E6417)+1,"")</f>
        <v/>
      </c>
    </row>
    <row r="6419" spans="3:5" x14ac:dyDescent="0.25">
      <c r="C6419" s="90" t="s">
        <v>7324</v>
      </c>
      <c r="D6419" s="91">
        <v>17160</v>
      </c>
      <c r="E6419" s="90" t="str">
        <f>IF(D6419=Contact!$M$4,MAX($E$2:E6418)+1,"")</f>
        <v/>
      </c>
    </row>
    <row r="6420" spans="3:5" x14ac:dyDescent="0.25">
      <c r="C6420" s="90" t="s">
        <v>7325</v>
      </c>
      <c r="D6420" s="91">
        <v>17160</v>
      </c>
      <c r="E6420" s="90" t="str">
        <f>IF(D6420=Contact!$M$4,MAX($E$2:E6419)+1,"")</f>
        <v/>
      </c>
    </row>
    <row r="6421" spans="3:5" x14ac:dyDescent="0.25">
      <c r="C6421" s="90" t="s">
        <v>7326</v>
      </c>
      <c r="D6421" s="91">
        <v>17160</v>
      </c>
      <c r="E6421" s="90" t="str">
        <f>IF(D6421=Contact!$M$4,MAX($E$2:E6420)+1,"")</f>
        <v/>
      </c>
    </row>
    <row r="6422" spans="3:5" x14ac:dyDescent="0.25">
      <c r="C6422" s="90" t="s">
        <v>7327</v>
      </c>
      <c r="D6422" s="91">
        <v>17160</v>
      </c>
      <c r="E6422" s="90" t="str">
        <f>IF(D6422=Contact!$M$4,MAX($E$2:E6421)+1,"")</f>
        <v/>
      </c>
    </row>
    <row r="6423" spans="3:5" x14ac:dyDescent="0.25">
      <c r="C6423" s="90" t="s">
        <v>7328</v>
      </c>
      <c r="D6423" s="91">
        <v>17160</v>
      </c>
      <c r="E6423" s="90" t="str">
        <f>IF(D6423=Contact!$M$4,MAX($E$2:E6422)+1,"")</f>
        <v/>
      </c>
    </row>
    <row r="6424" spans="3:5" x14ac:dyDescent="0.25">
      <c r="C6424" s="90" t="s">
        <v>7329</v>
      </c>
      <c r="D6424" s="91">
        <v>17160</v>
      </c>
      <c r="E6424" s="90" t="str">
        <f>IF(D6424=Contact!$M$4,MAX($E$2:E6423)+1,"")</f>
        <v/>
      </c>
    </row>
    <row r="6425" spans="3:5" x14ac:dyDescent="0.25">
      <c r="C6425" s="90" t="s">
        <v>7330</v>
      </c>
      <c r="D6425" s="91">
        <v>17160</v>
      </c>
      <c r="E6425" s="90" t="str">
        <f>IF(D6425=Contact!$M$4,MAX($E$2:E6424)+1,"")</f>
        <v/>
      </c>
    </row>
    <row r="6426" spans="3:5" x14ac:dyDescent="0.25">
      <c r="C6426" s="90" t="s">
        <v>6908</v>
      </c>
      <c r="D6426" s="91">
        <v>17160</v>
      </c>
      <c r="E6426" s="90" t="str">
        <f>IF(D6426=Contact!$M$4,MAX($E$2:E6425)+1,"")</f>
        <v/>
      </c>
    </row>
    <row r="6427" spans="3:5" x14ac:dyDescent="0.25">
      <c r="C6427" s="90" t="s">
        <v>7331</v>
      </c>
      <c r="D6427" s="91">
        <v>17160</v>
      </c>
      <c r="E6427" s="90" t="str">
        <f>IF(D6427=Contact!$M$4,MAX($E$2:E6426)+1,"")</f>
        <v/>
      </c>
    </row>
    <row r="6428" spans="3:5" x14ac:dyDescent="0.25">
      <c r="C6428" s="90" t="s">
        <v>5655</v>
      </c>
      <c r="D6428" s="91">
        <v>17160</v>
      </c>
      <c r="E6428" s="90" t="str">
        <f>IF(D6428=Contact!$M$4,MAX($E$2:E6427)+1,"")</f>
        <v/>
      </c>
    </row>
    <row r="6429" spans="3:5" x14ac:dyDescent="0.25">
      <c r="C6429" s="90" t="s">
        <v>4642</v>
      </c>
      <c r="D6429" s="91">
        <v>17160</v>
      </c>
      <c r="E6429" s="90" t="str">
        <f>IF(D6429=Contact!$M$4,MAX($E$2:E6428)+1,"")</f>
        <v/>
      </c>
    </row>
    <row r="6430" spans="3:5" x14ac:dyDescent="0.25">
      <c r="C6430" s="90" t="s">
        <v>7332</v>
      </c>
      <c r="D6430" s="91">
        <v>17170</v>
      </c>
      <c r="E6430" s="90" t="str">
        <f>IF(D6430=Contact!$M$4,MAX($E$2:E6429)+1,"")</f>
        <v/>
      </c>
    </row>
    <row r="6431" spans="3:5" x14ac:dyDescent="0.25">
      <c r="C6431" s="90" t="s">
        <v>7333</v>
      </c>
      <c r="D6431" s="91">
        <v>17170</v>
      </c>
      <c r="E6431" s="90" t="str">
        <f>IF(D6431=Contact!$M$4,MAX($E$2:E6430)+1,"")</f>
        <v/>
      </c>
    </row>
    <row r="6432" spans="3:5" x14ac:dyDescent="0.25">
      <c r="C6432" s="90" t="s">
        <v>7334</v>
      </c>
      <c r="D6432" s="91">
        <v>17170</v>
      </c>
      <c r="E6432" s="90" t="str">
        <f>IF(D6432=Contact!$M$4,MAX($E$2:E6431)+1,"")</f>
        <v/>
      </c>
    </row>
    <row r="6433" spans="3:5" x14ac:dyDescent="0.25">
      <c r="C6433" s="90" t="s">
        <v>7335</v>
      </c>
      <c r="D6433" s="91">
        <v>17170</v>
      </c>
      <c r="E6433" s="90" t="str">
        <f>IF(D6433=Contact!$M$4,MAX($E$2:E6432)+1,"")</f>
        <v/>
      </c>
    </row>
    <row r="6434" spans="3:5" x14ac:dyDescent="0.25">
      <c r="C6434" s="90" t="s">
        <v>7336</v>
      </c>
      <c r="D6434" s="91">
        <v>17170</v>
      </c>
      <c r="E6434" s="90" t="str">
        <f>IF(D6434=Contact!$M$4,MAX($E$2:E6433)+1,"")</f>
        <v/>
      </c>
    </row>
    <row r="6435" spans="3:5" x14ac:dyDescent="0.25">
      <c r="C6435" s="90" t="s">
        <v>7337</v>
      </c>
      <c r="D6435" s="91">
        <v>17170</v>
      </c>
      <c r="E6435" s="90" t="str">
        <f>IF(D6435=Contact!$M$4,MAX($E$2:E6434)+1,"")</f>
        <v/>
      </c>
    </row>
    <row r="6436" spans="3:5" x14ac:dyDescent="0.25">
      <c r="C6436" s="90" t="s">
        <v>7338</v>
      </c>
      <c r="D6436" s="91">
        <v>17170</v>
      </c>
      <c r="E6436" s="90" t="str">
        <f>IF(D6436=Contact!$M$4,MAX($E$2:E6435)+1,"")</f>
        <v/>
      </c>
    </row>
    <row r="6437" spans="3:5" x14ac:dyDescent="0.25">
      <c r="C6437" s="90" t="s">
        <v>7339</v>
      </c>
      <c r="D6437" s="91">
        <v>17170</v>
      </c>
      <c r="E6437" s="90" t="str">
        <f>IF(D6437=Contact!$M$4,MAX($E$2:E6436)+1,"")</f>
        <v/>
      </c>
    </row>
    <row r="6438" spans="3:5" x14ac:dyDescent="0.25">
      <c r="C6438" s="90" t="s">
        <v>7340</v>
      </c>
      <c r="D6438" s="91">
        <v>17170</v>
      </c>
      <c r="E6438" s="90" t="str">
        <f>IF(D6438=Contact!$M$4,MAX($E$2:E6437)+1,"")</f>
        <v/>
      </c>
    </row>
    <row r="6439" spans="3:5" x14ac:dyDescent="0.25">
      <c r="C6439" s="90" t="s">
        <v>7341</v>
      </c>
      <c r="D6439" s="91">
        <v>17170</v>
      </c>
      <c r="E6439" s="90" t="str">
        <f>IF(D6439=Contact!$M$4,MAX($E$2:E6438)+1,"")</f>
        <v/>
      </c>
    </row>
    <row r="6440" spans="3:5" x14ac:dyDescent="0.25">
      <c r="C6440" s="90" t="s">
        <v>2420</v>
      </c>
      <c r="D6440" s="91">
        <v>17180</v>
      </c>
      <c r="E6440" s="90" t="str">
        <f>IF(D6440=Contact!$M$4,MAX($E$2:E6439)+1,"")</f>
        <v/>
      </c>
    </row>
    <row r="6441" spans="3:5" x14ac:dyDescent="0.25">
      <c r="C6441" s="90" t="s">
        <v>7342</v>
      </c>
      <c r="D6441" s="91">
        <v>17190</v>
      </c>
      <c r="E6441" s="90" t="str">
        <f>IF(D6441=Contact!$M$4,MAX($E$2:E6440)+1,"")</f>
        <v/>
      </c>
    </row>
    <row r="6442" spans="3:5" x14ac:dyDescent="0.25">
      <c r="C6442" s="90" t="s">
        <v>7343</v>
      </c>
      <c r="D6442" s="91">
        <v>17190</v>
      </c>
      <c r="E6442" s="90" t="str">
        <f>IF(D6442=Contact!$M$4,MAX($E$2:E6441)+1,"")</f>
        <v/>
      </c>
    </row>
    <row r="6443" spans="3:5" x14ac:dyDescent="0.25">
      <c r="C6443" s="90" t="s">
        <v>7344</v>
      </c>
      <c r="D6443" s="91">
        <v>17190</v>
      </c>
      <c r="E6443" s="90" t="str">
        <f>IF(D6443=Contact!$M$4,MAX($E$2:E6442)+1,"")</f>
        <v/>
      </c>
    </row>
    <row r="6444" spans="3:5" x14ac:dyDescent="0.25">
      <c r="C6444" s="90" t="s">
        <v>7345</v>
      </c>
      <c r="D6444" s="91">
        <v>17190</v>
      </c>
      <c r="E6444" s="90" t="str">
        <f>IF(D6444=Contact!$M$4,MAX($E$2:E6443)+1,"")</f>
        <v/>
      </c>
    </row>
    <row r="6445" spans="3:5" x14ac:dyDescent="0.25">
      <c r="C6445" s="90" t="s">
        <v>7346</v>
      </c>
      <c r="D6445" s="91">
        <v>17190</v>
      </c>
      <c r="E6445" s="90" t="str">
        <f>IF(D6445=Contact!$M$4,MAX($E$2:E6444)+1,"")</f>
        <v/>
      </c>
    </row>
    <row r="6446" spans="3:5" x14ac:dyDescent="0.25">
      <c r="C6446" s="90" t="s">
        <v>7347</v>
      </c>
      <c r="D6446" s="91">
        <v>17190</v>
      </c>
      <c r="E6446" s="90" t="str">
        <f>IF(D6446=Contact!$M$4,MAX($E$2:E6445)+1,"")</f>
        <v/>
      </c>
    </row>
    <row r="6447" spans="3:5" x14ac:dyDescent="0.25">
      <c r="C6447" s="90" t="s">
        <v>7348</v>
      </c>
      <c r="D6447" s="91">
        <v>17200</v>
      </c>
      <c r="E6447" s="90" t="str">
        <f>IF(D6447=Contact!$M$4,MAX($E$2:E6446)+1,"")</f>
        <v/>
      </c>
    </row>
    <row r="6448" spans="3:5" x14ac:dyDescent="0.25">
      <c r="C6448" s="90" t="s">
        <v>7349</v>
      </c>
      <c r="D6448" s="91">
        <v>17200</v>
      </c>
      <c r="E6448" s="90" t="str">
        <f>IF(D6448=Contact!$M$4,MAX($E$2:E6447)+1,"")</f>
        <v/>
      </c>
    </row>
    <row r="6449" spans="3:5" x14ac:dyDescent="0.25">
      <c r="C6449" s="90" t="s">
        <v>7350</v>
      </c>
      <c r="D6449" s="91">
        <v>17210</v>
      </c>
      <c r="E6449" s="90" t="str">
        <f>IF(D6449=Contact!$M$4,MAX($E$2:E6448)+1,"")</f>
        <v/>
      </c>
    </row>
    <row r="6450" spans="3:5" x14ac:dyDescent="0.25">
      <c r="C6450" s="90" t="s">
        <v>7351</v>
      </c>
      <c r="D6450" s="91">
        <v>17210</v>
      </c>
      <c r="E6450" s="90" t="str">
        <f>IF(D6450=Contact!$M$4,MAX($E$2:E6449)+1,"")</f>
        <v/>
      </c>
    </row>
    <row r="6451" spans="3:5" x14ac:dyDescent="0.25">
      <c r="C6451" s="90" t="s">
        <v>7352</v>
      </c>
      <c r="D6451" s="91">
        <v>17210</v>
      </c>
      <c r="E6451" s="90" t="str">
        <f>IF(D6451=Contact!$M$4,MAX($E$2:E6450)+1,"")</f>
        <v/>
      </c>
    </row>
    <row r="6452" spans="3:5" x14ac:dyDescent="0.25">
      <c r="C6452" s="90" t="s">
        <v>7353</v>
      </c>
      <c r="D6452" s="91">
        <v>17210</v>
      </c>
      <c r="E6452" s="90" t="str">
        <f>IF(D6452=Contact!$M$4,MAX($E$2:E6451)+1,"")</f>
        <v/>
      </c>
    </row>
    <row r="6453" spans="3:5" x14ac:dyDescent="0.25">
      <c r="C6453" s="90" t="s">
        <v>7354</v>
      </c>
      <c r="D6453" s="91">
        <v>17210</v>
      </c>
      <c r="E6453" s="90" t="str">
        <f>IF(D6453=Contact!$M$4,MAX($E$2:E6452)+1,"")</f>
        <v/>
      </c>
    </row>
    <row r="6454" spans="3:5" x14ac:dyDescent="0.25">
      <c r="C6454" s="90" t="s">
        <v>7355</v>
      </c>
      <c r="D6454" s="91">
        <v>17210</v>
      </c>
      <c r="E6454" s="90" t="str">
        <f>IF(D6454=Contact!$M$4,MAX($E$2:E6453)+1,"")</f>
        <v/>
      </c>
    </row>
    <row r="6455" spans="3:5" x14ac:dyDescent="0.25">
      <c r="C6455" s="90" t="s">
        <v>2428</v>
      </c>
      <c r="D6455" s="91">
        <v>17210</v>
      </c>
      <c r="E6455" s="90" t="str">
        <f>IF(D6455=Contact!$M$4,MAX($E$2:E6454)+1,"")</f>
        <v/>
      </c>
    </row>
    <row r="6456" spans="3:5" x14ac:dyDescent="0.25">
      <c r="C6456" s="90" t="s">
        <v>6963</v>
      </c>
      <c r="D6456" s="91">
        <v>17210</v>
      </c>
      <c r="E6456" s="90" t="str">
        <f>IF(D6456=Contact!$M$4,MAX($E$2:E6455)+1,"")</f>
        <v/>
      </c>
    </row>
    <row r="6457" spans="3:5" x14ac:dyDescent="0.25">
      <c r="C6457" s="90" t="s">
        <v>7356</v>
      </c>
      <c r="D6457" s="91">
        <v>17210</v>
      </c>
      <c r="E6457" s="90" t="str">
        <f>IF(D6457=Contact!$M$4,MAX($E$2:E6456)+1,"")</f>
        <v/>
      </c>
    </row>
    <row r="6458" spans="3:5" x14ac:dyDescent="0.25">
      <c r="C6458" s="90" t="s">
        <v>7357</v>
      </c>
      <c r="D6458" s="91">
        <v>17210</v>
      </c>
      <c r="E6458" s="90" t="str">
        <f>IF(D6458=Contact!$M$4,MAX($E$2:E6457)+1,"")</f>
        <v/>
      </c>
    </row>
    <row r="6459" spans="3:5" x14ac:dyDescent="0.25">
      <c r="C6459" s="90" t="s">
        <v>7358</v>
      </c>
      <c r="D6459" s="91">
        <v>17210</v>
      </c>
      <c r="E6459" s="90" t="str">
        <f>IF(D6459=Contact!$M$4,MAX($E$2:E6458)+1,"")</f>
        <v/>
      </c>
    </row>
    <row r="6460" spans="3:5" x14ac:dyDescent="0.25">
      <c r="C6460" s="90" t="s">
        <v>7359</v>
      </c>
      <c r="D6460" s="91">
        <v>17210</v>
      </c>
      <c r="E6460" s="90" t="str">
        <f>IF(D6460=Contact!$M$4,MAX($E$2:E6459)+1,"")</f>
        <v/>
      </c>
    </row>
    <row r="6461" spans="3:5" x14ac:dyDescent="0.25">
      <c r="C6461" s="90" t="s">
        <v>7360</v>
      </c>
      <c r="D6461" s="91">
        <v>17210</v>
      </c>
      <c r="E6461" s="90" t="str">
        <f>IF(D6461=Contact!$M$4,MAX($E$2:E6460)+1,"")</f>
        <v/>
      </c>
    </row>
    <row r="6462" spans="3:5" x14ac:dyDescent="0.25">
      <c r="C6462" s="90" t="s">
        <v>7006</v>
      </c>
      <c r="D6462" s="91">
        <v>17210</v>
      </c>
      <c r="E6462" s="90" t="str">
        <f>IF(D6462=Contact!$M$4,MAX($E$2:E6461)+1,"")</f>
        <v/>
      </c>
    </row>
    <row r="6463" spans="3:5" x14ac:dyDescent="0.25">
      <c r="C6463" s="90" t="s">
        <v>7361</v>
      </c>
      <c r="D6463" s="91">
        <v>17220</v>
      </c>
      <c r="E6463" s="90" t="str">
        <f>IF(D6463=Contact!$M$4,MAX($E$2:E6462)+1,"")</f>
        <v/>
      </c>
    </row>
    <row r="6464" spans="3:5" x14ac:dyDescent="0.25">
      <c r="C6464" s="90" t="s">
        <v>7362</v>
      </c>
      <c r="D6464" s="91">
        <v>17220</v>
      </c>
      <c r="E6464" s="90" t="str">
        <f>IF(D6464=Contact!$M$4,MAX($E$2:E6463)+1,"")</f>
        <v/>
      </c>
    </row>
    <row r="6465" spans="3:5" x14ac:dyDescent="0.25">
      <c r="C6465" s="90" t="s">
        <v>7363</v>
      </c>
      <c r="D6465" s="91">
        <v>17220</v>
      </c>
      <c r="E6465" s="90" t="str">
        <f>IF(D6465=Contact!$M$4,MAX($E$2:E6464)+1,"")</f>
        <v/>
      </c>
    </row>
    <row r="6466" spans="3:5" x14ac:dyDescent="0.25">
      <c r="C6466" s="90" t="s">
        <v>7364</v>
      </c>
      <c r="D6466" s="91">
        <v>17220</v>
      </c>
      <c r="E6466" s="90" t="str">
        <f>IF(D6466=Contact!$M$4,MAX($E$2:E6465)+1,"")</f>
        <v/>
      </c>
    </row>
    <row r="6467" spans="3:5" x14ac:dyDescent="0.25">
      <c r="C6467" s="90" t="s">
        <v>7365</v>
      </c>
      <c r="D6467" s="91">
        <v>17220</v>
      </c>
      <c r="E6467" s="90" t="str">
        <f>IF(D6467=Contact!$M$4,MAX($E$2:E6466)+1,"")</f>
        <v/>
      </c>
    </row>
    <row r="6468" spans="3:5" x14ac:dyDescent="0.25">
      <c r="C6468" s="90" t="s">
        <v>7366</v>
      </c>
      <c r="D6468" s="91">
        <v>17220</v>
      </c>
      <c r="E6468" s="90" t="str">
        <f>IF(D6468=Contact!$M$4,MAX($E$2:E6467)+1,"")</f>
        <v/>
      </c>
    </row>
    <row r="6469" spans="3:5" x14ac:dyDescent="0.25">
      <c r="C6469" s="90" t="s">
        <v>7367</v>
      </c>
      <c r="D6469" s="91">
        <v>17220</v>
      </c>
      <c r="E6469" s="90" t="str">
        <f>IF(D6469=Contact!$M$4,MAX($E$2:E6468)+1,"")</f>
        <v/>
      </c>
    </row>
    <row r="6470" spans="3:5" x14ac:dyDescent="0.25">
      <c r="C6470" s="90" t="s">
        <v>2421</v>
      </c>
      <c r="D6470" s="91">
        <v>17220</v>
      </c>
      <c r="E6470" s="90" t="str">
        <f>IF(D6470=Contact!$M$4,MAX($E$2:E6469)+1,"")</f>
        <v/>
      </c>
    </row>
    <row r="6471" spans="3:5" x14ac:dyDescent="0.25">
      <c r="C6471" s="90" t="s">
        <v>7368</v>
      </c>
      <c r="D6471" s="91">
        <v>17220</v>
      </c>
      <c r="E6471" s="90" t="str">
        <f>IF(D6471=Contact!$M$4,MAX($E$2:E6470)+1,"")</f>
        <v/>
      </c>
    </row>
    <row r="6472" spans="3:5" x14ac:dyDescent="0.25">
      <c r="C6472" s="90" t="s">
        <v>7369</v>
      </c>
      <c r="D6472" s="91">
        <v>17220</v>
      </c>
      <c r="E6472" s="90" t="str">
        <f>IF(D6472=Contact!$M$4,MAX($E$2:E6471)+1,"")</f>
        <v/>
      </c>
    </row>
    <row r="6473" spans="3:5" x14ac:dyDescent="0.25">
      <c r="C6473" s="90" t="s">
        <v>7370</v>
      </c>
      <c r="D6473" s="91">
        <v>17220</v>
      </c>
      <c r="E6473" s="90" t="str">
        <f>IF(D6473=Contact!$M$4,MAX($E$2:E6472)+1,"")</f>
        <v/>
      </c>
    </row>
    <row r="6474" spans="3:5" x14ac:dyDescent="0.25">
      <c r="C6474" s="90" t="s">
        <v>7371</v>
      </c>
      <c r="D6474" s="91">
        <v>17220</v>
      </c>
      <c r="E6474" s="90" t="str">
        <f>IF(D6474=Contact!$M$4,MAX($E$2:E6473)+1,"")</f>
        <v/>
      </c>
    </row>
    <row r="6475" spans="3:5" x14ac:dyDescent="0.25">
      <c r="C6475" s="90" t="s">
        <v>7372</v>
      </c>
      <c r="D6475" s="91">
        <v>17220</v>
      </c>
      <c r="E6475" s="90" t="str">
        <f>IF(D6475=Contact!$M$4,MAX($E$2:E6474)+1,"")</f>
        <v/>
      </c>
    </row>
    <row r="6476" spans="3:5" x14ac:dyDescent="0.25">
      <c r="C6476" s="90" t="s">
        <v>7373</v>
      </c>
      <c r="D6476" s="91">
        <v>17230</v>
      </c>
      <c r="E6476" s="90" t="str">
        <f>IF(D6476=Contact!$M$4,MAX($E$2:E6475)+1,"")</f>
        <v/>
      </c>
    </row>
    <row r="6477" spans="3:5" x14ac:dyDescent="0.25">
      <c r="C6477" s="90" t="s">
        <v>7374</v>
      </c>
      <c r="D6477" s="91">
        <v>17230</v>
      </c>
      <c r="E6477" s="90" t="str">
        <f>IF(D6477=Contact!$M$4,MAX($E$2:E6476)+1,"")</f>
        <v/>
      </c>
    </row>
    <row r="6478" spans="3:5" x14ac:dyDescent="0.25">
      <c r="C6478" s="90" t="s">
        <v>7375</v>
      </c>
      <c r="D6478" s="91">
        <v>17230</v>
      </c>
      <c r="E6478" s="90" t="str">
        <f>IF(D6478=Contact!$M$4,MAX($E$2:E6477)+1,"")</f>
        <v/>
      </c>
    </row>
    <row r="6479" spans="3:5" x14ac:dyDescent="0.25">
      <c r="C6479" s="90" t="s">
        <v>7376</v>
      </c>
      <c r="D6479" s="91">
        <v>17230</v>
      </c>
      <c r="E6479" s="90" t="str">
        <f>IF(D6479=Contact!$M$4,MAX($E$2:E6478)+1,"")</f>
        <v/>
      </c>
    </row>
    <row r="6480" spans="3:5" x14ac:dyDescent="0.25">
      <c r="C6480" s="90" t="s">
        <v>7377</v>
      </c>
      <c r="D6480" s="91">
        <v>17230</v>
      </c>
      <c r="E6480" s="90" t="str">
        <f>IF(D6480=Contact!$M$4,MAX($E$2:E6479)+1,"")</f>
        <v/>
      </c>
    </row>
    <row r="6481" spans="3:5" x14ac:dyDescent="0.25">
      <c r="C6481" s="90" t="s">
        <v>7378</v>
      </c>
      <c r="D6481" s="91">
        <v>17230</v>
      </c>
      <c r="E6481" s="90" t="str">
        <f>IF(D6481=Contact!$M$4,MAX($E$2:E6480)+1,"")</f>
        <v/>
      </c>
    </row>
    <row r="6482" spans="3:5" x14ac:dyDescent="0.25">
      <c r="C6482" s="90" t="s">
        <v>7379</v>
      </c>
      <c r="D6482" s="91">
        <v>17230</v>
      </c>
      <c r="E6482" s="90" t="str">
        <f>IF(D6482=Contact!$M$4,MAX($E$2:E6481)+1,"")</f>
        <v/>
      </c>
    </row>
    <row r="6483" spans="3:5" x14ac:dyDescent="0.25">
      <c r="C6483" s="90" t="s">
        <v>7380</v>
      </c>
      <c r="D6483" s="91">
        <v>17230</v>
      </c>
      <c r="E6483" s="90" t="str">
        <f>IF(D6483=Contact!$M$4,MAX($E$2:E6482)+1,"")</f>
        <v/>
      </c>
    </row>
    <row r="6484" spans="3:5" x14ac:dyDescent="0.25">
      <c r="C6484" s="90" t="s">
        <v>6725</v>
      </c>
      <c r="D6484" s="91">
        <v>17240</v>
      </c>
      <c r="E6484" s="90" t="str">
        <f>IF(D6484=Contact!$M$4,MAX($E$2:E6483)+1,"")</f>
        <v/>
      </c>
    </row>
    <row r="6485" spans="3:5" x14ac:dyDescent="0.25">
      <c r="C6485" s="90" t="s">
        <v>7381</v>
      </c>
      <c r="D6485" s="91">
        <v>17240</v>
      </c>
      <c r="E6485" s="90" t="str">
        <f>IF(D6485=Contact!$M$4,MAX($E$2:E6484)+1,"")</f>
        <v/>
      </c>
    </row>
    <row r="6486" spans="3:5" x14ac:dyDescent="0.25">
      <c r="C6486" s="90" t="s">
        <v>7382</v>
      </c>
      <c r="D6486" s="91">
        <v>17240</v>
      </c>
      <c r="E6486" s="90" t="str">
        <f>IF(D6486=Contact!$M$4,MAX($E$2:E6485)+1,"")</f>
        <v/>
      </c>
    </row>
    <row r="6487" spans="3:5" x14ac:dyDescent="0.25">
      <c r="C6487" s="90" t="s">
        <v>7383</v>
      </c>
      <c r="D6487" s="91">
        <v>17240</v>
      </c>
      <c r="E6487" s="90" t="str">
        <f>IF(D6487=Contact!$M$4,MAX($E$2:E6486)+1,"")</f>
        <v/>
      </c>
    </row>
    <row r="6488" spans="3:5" x14ac:dyDescent="0.25">
      <c r="C6488" s="90" t="s">
        <v>7384</v>
      </c>
      <c r="D6488" s="91">
        <v>17240</v>
      </c>
      <c r="E6488" s="90" t="str">
        <f>IF(D6488=Contact!$M$4,MAX($E$2:E6487)+1,"")</f>
        <v/>
      </c>
    </row>
    <row r="6489" spans="3:5" x14ac:dyDescent="0.25">
      <c r="C6489" s="90" t="s">
        <v>6880</v>
      </c>
      <c r="D6489" s="91">
        <v>17240</v>
      </c>
      <c r="E6489" s="90" t="str">
        <f>IF(D6489=Contact!$M$4,MAX($E$2:E6488)+1,"")</f>
        <v/>
      </c>
    </row>
    <row r="6490" spans="3:5" x14ac:dyDescent="0.25">
      <c r="C6490" s="90" t="s">
        <v>7385</v>
      </c>
      <c r="D6490" s="91">
        <v>17240</v>
      </c>
      <c r="E6490" s="90" t="str">
        <f>IF(D6490=Contact!$M$4,MAX($E$2:E6489)+1,"")</f>
        <v/>
      </c>
    </row>
    <row r="6491" spans="3:5" x14ac:dyDescent="0.25">
      <c r="C6491" s="90" t="s">
        <v>7386</v>
      </c>
      <c r="D6491" s="91">
        <v>17240</v>
      </c>
      <c r="E6491" s="90" t="str">
        <f>IF(D6491=Contact!$M$4,MAX($E$2:E6490)+1,"")</f>
        <v/>
      </c>
    </row>
    <row r="6492" spans="3:5" x14ac:dyDescent="0.25">
      <c r="C6492" s="90" t="s">
        <v>7387</v>
      </c>
      <c r="D6492" s="91">
        <v>17240</v>
      </c>
      <c r="E6492" s="90" t="str">
        <f>IF(D6492=Contact!$M$4,MAX($E$2:E6491)+1,"")</f>
        <v/>
      </c>
    </row>
    <row r="6493" spans="3:5" x14ac:dyDescent="0.25">
      <c r="C6493" s="90" t="s">
        <v>7388</v>
      </c>
      <c r="D6493" s="91">
        <v>17240</v>
      </c>
      <c r="E6493" s="90" t="str">
        <f>IF(D6493=Contact!$M$4,MAX($E$2:E6492)+1,"")</f>
        <v/>
      </c>
    </row>
    <row r="6494" spans="3:5" x14ac:dyDescent="0.25">
      <c r="C6494" s="90" t="s">
        <v>7389</v>
      </c>
      <c r="D6494" s="91">
        <v>17240</v>
      </c>
      <c r="E6494" s="90" t="str">
        <f>IF(D6494=Contact!$M$4,MAX($E$2:E6493)+1,"")</f>
        <v/>
      </c>
    </row>
    <row r="6495" spans="3:5" x14ac:dyDescent="0.25">
      <c r="C6495" s="90" t="s">
        <v>7390</v>
      </c>
      <c r="D6495" s="91">
        <v>17240</v>
      </c>
      <c r="E6495" s="90" t="str">
        <f>IF(D6495=Contact!$M$4,MAX($E$2:E6494)+1,"")</f>
        <v/>
      </c>
    </row>
    <row r="6496" spans="3:5" x14ac:dyDescent="0.25">
      <c r="C6496" s="90" t="s">
        <v>7391</v>
      </c>
      <c r="D6496" s="91">
        <v>17240</v>
      </c>
      <c r="E6496" s="90" t="str">
        <f>IF(D6496=Contact!$M$4,MAX($E$2:E6495)+1,"")</f>
        <v/>
      </c>
    </row>
    <row r="6497" spans="3:5" x14ac:dyDescent="0.25">
      <c r="C6497" s="90" t="s">
        <v>7392</v>
      </c>
      <c r="D6497" s="91">
        <v>17240</v>
      </c>
      <c r="E6497" s="90" t="str">
        <f>IF(D6497=Contact!$M$4,MAX($E$2:E6496)+1,"")</f>
        <v/>
      </c>
    </row>
    <row r="6498" spans="3:5" x14ac:dyDescent="0.25">
      <c r="C6498" s="90" t="s">
        <v>7393</v>
      </c>
      <c r="D6498" s="91">
        <v>17240</v>
      </c>
      <c r="E6498" s="90" t="str">
        <f>IF(D6498=Contact!$M$4,MAX($E$2:E6497)+1,"")</f>
        <v/>
      </c>
    </row>
    <row r="6499" spans="3:5" x14ac:dyDescent="0.25">
      <c r="C6499" s="90" t="s">
        <v>7394</v>
      </c>
      <c r="D6499" s="91">
        <v>17240</v>
      </c>
      <c r="E6499" s="90" t="str">
        <f>IF(D6499=Contact!$M$4,MAX($E$2:E6498)+1,"")</f>
        <v/>
      </c>
    </row>
    <row r="6500" spans="3:5" x14ac:dyDescent="0.25">
      <c r="C6500" s="90" t="s">
        <v>7395</v>
      </c>
      <c r="D6500" s="91">
        <v>17240</v>
      </c>
      <c r="E6500" s="90" t="str">
        <f>IF(D6500=Contact!$M$4,MAX($E$2:E6499)+1,"")</f>
        <v/>
      </c>
    </row>
    <row r="6501" spans="3:5" x14ac:dyDescent="0.25">
      <c r="C6501" s="90" t="s">
        <v>7396</v>
      </c>
      <c r="D6501" s="91">
        <v>17250</v>
      </c>
      <c r="E6501" s="90" t="str">
        <f>IF(D6501=Contact!$M$4,MAX($E$2:E6500)+1,"")</f>
        <v/>
      </c>
    </row>
    <row r="6502" spans="3:5" x14ac:dyDescent="0.25">
      <c r="C6502" s="90" t="s">
        <v>7397</v>
      </c>
      <c r="D6502" s="91">
        <v>17250</v>
      </c>
      <c r="E6502" s="90" t="str">
        <f>IF(D6502=Contact!$M$4,MAX($E$2:E6501)+1,"")</f>
        <v/>
      </c>
    </row>
    <row r="6503" spans="3:5" x14ac:dyDescent="0.25">
      <c r="C6503" s="90" t="s">
        <v>7398</v>
      </c>
      <c r="D6503" s="91">
        <v>17250</v>
      </c>
      <c r="E6503" s="90" t="str">
        <f>IF(D6503=Contact!$M$4,MAX($E$2:E6502)+1,"")</f>
        <v/>
      </c>
    </row>
    <row r="6504" spans="3:5" x14ac:dyDescent="0.25">
      <c r="C6504" s="90" t="s">
        <v>6976</v>
      </c>
      <c r="D6504" s="91">
        <v>17250</v>
      </c>
      <c r="E6504" s="90" t="str">
        <f>IF(D6504=Contact!$M$4,MAX($E$2:E6503)+1,"")</f>
        <v/>
      </c>
    </row>
    <row r="6505" spans="3:5" x14ac:dyDescent="0.25">
      <c r="C6505" s="90" t="s">
        <v>7399</v>
      </c>
      <c r="D6505" s="91">
        <v>17250</v>
      </c>
      <c r="E6505" s="90" t="str">
        <f>IF(D6505=Contact!$M$4,MAX($E$2:E6504)+1,"")</f>
        <v/>
      </c>
    </row>
    <row r="6506" spans="3:5" x14ac:dyDescent="0.25">
      <c r="C6506" s="90" t="s">
        <v>7400</v>
      </c>
      <c r="D6506" s="91">
        <v>17250</v>
      </c>
      <c r="E6506" s="90" t="str">
        <f>IF(D6506=Contact!$M$4,MAX($E$2:E6505)+1,"")</f>
        <v/>
      </c>
    </row>
    <row r="6507" spans="3:5" x14ac:dyDescent="0.25">
      <c r="C6507" s="90" t="s">
        <v>7401</v>
      </c>
      <c r="D6507" s="91">
        <v>17250</v>
      </c>
      <c r="E6507" s="90" t="str">
        <f>IF(D6507=Contact!$M$4,MAX($E$2:E6506)+1,"")</f>
        <v/>
      </c>
    </row>
    <row r="6508" spans="3:5" x14ac:dyDescent="0.25">
      <c r="C6508" s="90" t="s">
        <v>7402</v>
      </c>
      <c r="D6508" s="91">
        <v>17250</v>
      </c>
      <c r="E6508" s="90" t="str">
        <f>IF(D6508=Contact!$M$4,MAX($E$2:E6507)+1,"")</f>
        <v/>
      </c>
    </row>
    <row r="6509" spans="3:5" x14ac:dyDescent="0.25">
      <c r="C6509" s="90" t="s">
        <v>7403</v>
      </c>
      <c r="D6509" s="91">
        <v>17250</v>
      </c>
      <c r="E6509" s="90" t="str">
        <f>IF(D6509=Contact!$M$4,MAX($E$2:E6508)+1,"")</f>
        <v/>
      </c>
    </row>
    <row r="6510" spans="3:5" x14ac:dyDescent="0.25">
      <c r="C6510" s="90" t="s">
        <v>7404</v>
      </c>
      <c r="D6510" s="91">
        <v>17250</v>
      </c>
      <c r="E6510" s="90" t="str">
        <f>IF(D6510=Contact!$M$4,MAX($E$2:E6509)+1,"")</f>
        <v/>
      </c>
    </row>
    <row r="6511" spans="3:5" x14ac:dyDescent="0.25">
      <c r="C6511" s="90" t="s">
        <v>5675</v>
      </c>
      <c r="D6511" s="91">
        <v>17250</v>
      </c>
      <c r="E6511" s="90" t="str">
        <f>IF(D6511=Contact!$M$4,MAX($E$2:E6510)+1,"")</f>
        <v/>
      </c>
    </row>
    <row r="6512" spans="3:5" x14ac:dyDescent="0.25">
      <c r="C6512" s="90" t="s">
        <v>7405</v>
      </c>
      <c r="D6512" s="91">
        <v>17250</v>
      </c>
      <c r="E6512" s="90" t="str">
        <f>IF(D6512=Contact!$M$4,MAX($E$2:E6511)+1,"")</f>
        <v/>
      </c>
    </row>
    <row r="6513" spans="3:5" x14ac:dyDescent="0.25">
      <c r="C6513" s="90" t="s">
        <v>7406</v>
      </c>
      <c r="D6513" s="91">
        <v>17250</v>
      </c>
      <c r="E6513" s="90" t="str">
        <f>IF(D6513=Contact!$M$4,MAX($E$2:E6512)+1,"")</f>
        <v/>
      </c>
    </row>
    <row r="6514" spans="3:5" x14ac:dyDescent="0.25">
      <c r="C6514" s="90" t="s">
        <v>7407</v>
      </c>
      <c r="D6514" s="91">
        <v>17260</v>
      </c>
      <c r="E6514" s="90" t="str">
        <f>IF(D6514=Contact!$M$4,MAX($E$2:E6513)+1,"")</f>
        <v/>
      </c>
    </row>
    <row r="6515" spans="3:5" x14ac:dyDescent="0.25">
      <c r="C6515" s="90" t="s">
        <v>7408</v>
      </c>
      <c r="D6515" s="91">
        <v>17260</v>
      </c>
      <c r="E6515" s="90" t="str">
        <f>IF(D6515=Contact!$M$4,MAX($E$2:E6514)+1,"")</f>
        <v/>
      </c>
    </row>
    <row r="6516" spans="3:5" x14ac:dyDescent="0.25">
      <c r="C6516" s="90" t="s">
        <v>7409</v>
      </c>
      <c r="D6516" s="91">
        <v>17260</v>
      </c>
      <c r="E6516" s="90" t="str">
        <f>IF(D6516=Contact!$M$4,MAX($E$2:E6515)+1,"")</f>
        <v/>
      </c>
    </row>
    <row r="6517" spans="3:5" x14ac:dyDescent="0.25">
      <c r="C6517" s="90" t="s">
        <v>7410</v>
      </c>
      <c r="D6517" s="91">
        <v>17260</v>
      </c>
      <c r="E6517" s="90" t="str">
        <f>IF(D6517=Contact!$M$4,MAX($E$2:E6516)+1,"")</f>
        <v/>
      </c>
    </row>
    <row r="6518" spans="3:5" x14ac:dyDescent="0.25">
      <c r="C6518" s="90" t="s">
        <v>7411</v>
      </c>
      <c r="D6518" s="91">
        <v>17260</v>
      </c>
      <c r="E6518" s="90" t="str">
        <f>IF(D6518=Contact!$M$4,MAX($E$2:E6517)+1,"")</f>
        <v/>
      </c>
    </row>
    <row r="6519" spans="3:5" x14ac:dyDescent="0.25">
      <c r="C6519" s="90" t="s">
        <v>7412</v>
      </c>
      <c r="D6519" s="91">
        <v>17260</v>
      </c>
      <c r="E6519" s="90" t="str">
        <f>IF(D6519=Contact!$M$4,MAX($E$2:E6518)+1,"")</f>
        <v/>
      </c>
    </row>
    <row r="6520" spans="3:5" x14ac:dyDescent="0.25">
      <c r="C6520" s="90" t="s">
        <v>7413</v>
      </c>
      <c r="D6520" s="91">
        <v>17260</v>
      </c>
      <c r="E6520" s="90" t="str">
        <f>IF(D6520=Contact!$M$4,MAX($E$2:E6519)+1,"")</f>
        <v/>
      </c>
    </row>
    <row r="6521" spans="3:5" x14ac:dyDescent="0.25">
      <c r="C6521" s="90" t="s">
        <v>7414</v>
      </c>
      <c r="D6521" s="91">
        <v>17260</v>
      </c>
      <c r="E6521" s="90" t="str">
        <f>IF(D6521=Contact!$M$4,MAX($E$2:E6520)+1,"")</f>
        <v/>
      </c>
    </row>
    <row r="6522" spans="3:5" x14ac:dyDescent="0.25">
      <c r="C6522" s="90" t="s">
        <v>7415</v>
      </c>
      <c r="D6522" s="91">
        <v>17260</v>
      </c>
      <c r="E6522" s="90" t="str">
        <f>IF(D6522=Contact!$M$4,MAX($E$2:E6521)+1,"")</f>
        <v/>
      </c>
    </row>
    <row r="6523" spans="3:5" x14ac:dyDescent="0.25">
      <c r="C6523" s="90" t="s">
        <v>7416</v>
      </c>
      <c r="D6523" s="91">
        <v>17260</v>
      </c>
      <c r="E6523" s="90" t="str">
        <f>IF(D6523=Contact!$M$4,MAX($E$2:E6522)+1,"")</f>
        <v/>
      </c>
    </row>
    <row r="6524" spans="3:5" x14ac:dyDescent="0.25">
      <c r="C6524" s="90" t="s">
        <v>7417</v>
      </c>
      <c r="D6524" s="91">
        <v>17270</v>
      </c>
      <c r="E6524" s="90" t="str">
        <f>IF(D6524=Contact!$M$4,MAX($E$2:E6523)+1,"")</f>
        <v/>
      </c>
    </row>
    <row r="6525" spans="3:5" x14ac:dyDescent="0.25">
      <c r="C6525" s="90" t="s">
        <v>7418</v>
      </c>
      <c r="D6525" s="91">
        <v>17270</v>
      </c>
      <c r="E6525" s="90" t="str">
        <f>IF(D6525=Contact!$M$4,MAX($E$2:E6524)+1,"")</f>
        <v/>
      </c>
    </row>
    <row r="6526" spans="3:5" x14ac:dyDescent="0.25">
      <c r="C6526" s="90" t="s">
        <v>7419</v>
      </c>
      <c r="D6526" s="91">
        <v>17270</v>
      </c>
      <c r="E6526" s="90" t="str">
        <f>IF(D6526=Contact!$M$4,MAX($E$2:E6525)+1,"")</f>
        <v/>
      </c>
    </row>
    <row r="6527" spans="3:5" x14ac:dyDescent="0.25">
      <c r="C6527" s="90" t="s">
        <v>7420</v>
      </c>
      <c r="D6527" s="91">
        <v>17270</v>
      </c>
      <c r="E6527" s="90" t="str">
        <f>IF(D6527=Contact!$M$4,MAX($E$2:E6526)+1,"")</f>
        <v/>
      </c>
    </row>
    <row r="6528" spans="3:5" x14ac:dyDescent="0.25">
      <c r="C6528" s="90" t="s">
        <v>7421</v>
      </c>
      <c r="D6528" s="91">
        <v>17270</v>
      </c>
      <c r="E6528" s="90" t="str">
        <f>IF(D6528=Contact!$M$4,MAX($E$2:E6527)+1,"")</f>
        <v/>
      </c>
    </row>
    <row r="6529" spans="3:5" x14ac:dyDescent="0.25">
      <c r="C6529" s="90" t="s">
        <v>7422</v>
      </c>
      <c r="D6529" s="91">
        <v>17270</v>
      </c>
      <c r="E6529" s="90" t="str">
        <f>IF(D6529=Contact!$M$4,MAX($E$2:E6528)+1,"")</f>
        <v/>
      </c>
    </row>
    <row r="6530" spans="3:5" x14ac:dyDescent="0.25">
      <c r="C6530" s="90" t="s">
        <v>7423</v>
      </c>
      <c r="D6530" s="91">
        <v>17270</v>
      </c>
      <c r="E6530" s="90" t="str">
        <f>IF(D6530=Contact!$M$4,MAX($E$2:E6529)+1,"")</f>
        <v/>
      </c>
    </row>
    <row r="6531" spans="3:5" x14ac:dyDescent="0.25">
      <c r="C6531" s="90" t="s">
        <v>7424</v>
      </c>
      <c r="D6531" s="91">
        <v>17270</v>
      </c>
      <c r="E6531" s="90" t="str">
        <f>IF(D6531=Contact!$M$4,MAX($E$2:E6530)+1,"")</f>
        <v/>
      </c>
    </row>
    <row r="6532" spans="3:5" x14ac:dyDescent="0.25">
      <c r="C6532" s="90" t="s">
        <v>7425</v>
      </c>
      <c r="D6532" s="91">
        <v>17290</v>
      </c>
      <c r="E6532" s="90" t="str">
        <f>IF(D6532=Contact!$M$4,MAX($E$2:E6531)+1,"")</f>
        <v/>
      </c>
    </row>
    <row r="6533" spans="3:5" x14ac:dyDescent="0.25">
      <c r="C6533" s="90" t="s">
        <v>7426</v>
      </c>
      <c r="D6533" s="91">
        <v>17290</v>
      </c>
      <c r="E6533" s="90" t="str">
        <f>IF(D6533=Contact!$M$4,MAX($E$2:E6532)+1,"")</f>
        <v/>
      </c>
    </row>
    <row r="6534" spans="3:5" x14ac:dyDescent="0.25">
      <c r="C6534" s="90" t="s">
        <v>7427</v>
      </c>
      <c r="D6534" s="91">
        <v>17290</v>
      </c>
      <c r="E6534" s="90" t="str">
        <f>IF(D6534=Contact!$M$4,MAX($E$2:E6533)+1,"")</f>
        <v/>
      </c>
    </row>
    <row r="6535" spans="3:5" x14ac:dyDescent="0.25">
      <c r="C6535" s="90" t="s">
        <v>7428</v>
      </c>
      <c r="D6535" s="91">
        <v>17290</v>
      </c>
      <c r="E6535" s="90" t="str">
        <f>IF(D6535=Contact!$M$4,MAX($E$2:E6534)+1,"")</f>
        <v/>
      </c>
    </row>
    <row r="6536" spans="3:5" x14ac:dyDescent="0.25">
      <c r="C6536" s="90" t="s">
        <v>7429</v>
      </c>
      <c r="D6536" s="91">
        <v>17290</v>
      </c>
      <c r="E6536" s="90" t="str">
        <f>IF(D6536=Contact!$M$4,MAX($E$2:E6535)+1,"")</f>
        <v/>
      </c>
    </row>
    <row r="6537" spans="3:5" x14ac:dyDescent="0.25">
      <c r="C6537" s="90" t="s">
        <v>7430</v>
      </c>
      <c r="D6537" s="91">
        <v>17290</v>
      </c>
      <c r="E6537" s="90" t="str">
        <f>IF(D6537=Contact!$M$4,MAX($E$2:E6536)+1,"")</f>
        <v/>
      </c>
    </row>
    <row r="6538" spans="3:5" x14ac:dyDescent="0.25">
      <c r="C6538" s="90" t="s">
        <v>7431</v>
      </c>
      <c r="D6538" s="91">
        <v>17290</v>
      </c>
      <c r="E6538" s="90" t="str">
        <f>IF(D6538=Contact!$M$4,MAX($E$2:E6537)+1,"")</f>
        <v/>
      </c>
    </row>
    <row r="6539" spans="3:5" x14ac:dyDescent="0.25">
      <c r="C6539" s="90" t="s">
        <v>7432</v>
      </c>
      <c r="D6539" s="91">
        <v>17290</v>
      </c>
      <c r="E6539" s="90" t="str">
        <f>IF(D6539=Contact!$M$4,MAX($E$2:E6538)+1,"")</f>
        <v/>
      </c>
    </row>
    <row r="6540" spans="3:5" x14ac:dyDescent="0.25">
      <c r="C6540" s="90" t="s">
        <v>7433</v>
      </c>
      <c r="D6540" s="91">
        <v>17290</v>
      </c>
      <c r="E6540" s="90" t="str">
        <f>IF(D6540=Contact!$M$4,MAX($E$2:E6539)+1,"")</f>
        <v/>
      </c>
    </row>
    <row r="6541" spans="3:5" x14ac:dyDescent="0.25">
      <c r="C6541" s="90" t="s">
        <v>7434</v>
      </c>
      <c r="D6541" s="91">
        <v>17290</v>
      </c>
      <c r="E6541" s="90" t="str">
        <f>IF(D6541=Contact!$M$4,MAX($E$2:E6540)+1,"")</f>
        <v/>
      </c>
    </row>
    <row r="6542" spans="3:5" x14ac:dyDescent="0.25">
      <c r="C6542" s="90" t="s">
        <v>7435</v>
      </c>
      <c r="D6542" s="91">
        <v>17290</v>
      </c>
      <c r="E6542" s="90" t="str">
        <f>IF(D6542=Contact!$M$4,MAX($E$2:E6541)+1,"")</f>
        <v/>
      </c>
    </row>
    <row r="6543" spans="3:5" x14ac:dyDescent="0.25">
      <c r="C6543" s="90" t="s">
        <v>7436</v>
      </c>
      <c r="D6543" s="91">
        <v>17300</v>
      </c>
      <c r="E6543" s="90" t="str">
        <f>IF(D6543=Contact!$M$4,MAX($E$2:E6542)+1,"")</f>
        <v/>
      </c>
    </row>
    <row r="6544" spans="3:5" x14ac:dyDescent="0.25">
      <c r="C6544" s="90" t="s">
        <v>7437</v>
      </c>
      <c r="D6544" s="91">
        <v>17300</v>
      </c>
      <c r="E6544" s="90" t="str">
        <f>IF(D6544=Contact!$M$4,MAX($E$2:E6543)+1,"")</f>
        <v/>
      </c>
    </row>
    <row r="6545" spans="3:5" x14ac:dyDescent="0.25">
      <c r="C6545" s="90" t="s">
        <v>7438</v>
      </c>
      <c r="D6545" s="91">
        <v>17310</v>
      </c>
      <c r="E6545" s="90" t="str">
        <f>IF(D6545=Contact!$M$4,MAX($E$2:E6544)+1,"")</f>
        <v/>
      </c>
    </row>
    <row r="6546" spans="3:5" x14ac:dyDescent="0.25">
      <c r="C6546" s="90" t="s">
        <v>7439</v>
      </c>
      <c r="D6546" s="91">
        <v>17310</v>
      </c>
      <c r="E6546" s="90" t="str">
        <f>IF(D6546=Contact!$M$4,MAX($E$2:E6545)+1,"")</f>
        <v/>
      </c>
    </row>
    <row r="6547" spans="3:5" x14ac:dyDescent="0.25">
      <c r="C6547" s="90" t="s">
        <v>7440</v>
      </c>
      <c r="D6547" s="91">
        <v>17320</v>
      </c>
      <c r="E6547" s="90" t="str">
        <f>IF(D6547=Contact!$M$4,MAX($E$2:E6546)+1,"")</f>
        <v/>
      </c>
    </row>
    <row r="6548" spans="3:5" x14ac:dyDescent="0.25">
      <c r="C6548" s="90" t="s">
        <v>7441</v>
      </c>
      <c r="D6548" s="91">
        <v>17320</v>
      </c>
      <c r="E6548" s="90" t="str">
        <f>IF(D6548=Contact!$M$4,MAX($E$2:E6547)+1,"")</f>
        <v/>
      </c>
    </row>
    <row r="6549" spans="3:5" x14ac:dyDescent="0.25">
      <c r="C6549" s="90" t="s">
        <v>7442</v>
      </c>
      <c r="D6549" s="91">
        <v>17320</v>
      </c>
      <c r="E6549" s="90" t="str">
        <f>IF(D6549=Contact!$M$4,MAX($E$2:E6548)+1,"")</f>
        <v/>
      </c>
    </row>
    <row r="6550" spans="3:5" x14ac:dyDescent="0.25">
      <c r="C6550" s="90" t="s">
        <v>7443</v>
      </c>
      <c r="D6550" s="91">
        <v>17320</v>
      </c>
      <c r="E6550" s="90" t="str">
        <f>IF(D6550=Contact!$M$4,MAX($E$2:E6549)+1,"")</f>
        <v/>
      </c>
    </row>
    <row r="6551" spans="3:5" x14ac:dyDescent="0.25">
      <c r="C6551" s="90" t="s">
        <v>7444</v>
      </c>
      <c r="D6551" s="91">
        <v>17320</v>
      </c>
      <c r="E6551" s="90" t="str">
        <f>IF(D6551=Contact!$M$4,MAX($E$2:E6550)+1,"")</f>
        <v/>
      </c>
    </row>
    <row r="6552" spans="3:5" x14ac:dyDescent="0.25">
      <c r="C6552" s="90" t="s">
        <v>7445</v>
      </c>
      <c r="D6552" s="91">
        <v>17330</v>
      </c>
      <c r="E6552" s="90" t="str">
        <f>IF(D6552=Contact!$M$4,MAX($E$2:E6551)+1,"")</f>
        <v/>
      </c>
    </row>
    <row r="6553" spans="3:5" x14ac:dyDescent="0.25">
      <c r="C6553" s="90" t="s">
        <v>7446</v>
      </c>
      <c r="D6553" s="91">
        <v>17330</v>
      </c>
      <c r="E6553" s="90" t="str">
        <f>IF(D6553=Contact!$M$4,MAX($E$2:E6552)+1,"")</f>
        <v/>
      </c>
    </row>
    <row r="6554" spans="3:5" x14ac:dyDescent="0.25">
      <c r="C6554" s="90" t="s">
        <v>7447</v>
      </c>
      <c r="D6554" s="91">
        <v>17330</v>
      </c>
      <c r="E6554" s="90" t="str">
        <f>IF(D6554=Contact!$M$4,MAX($E$2:E6553)+1,"")</f>
        <v/>
      </c>
    </row>
    <row r="6555" spans="3:5" x14ac:dyDescent="0.25">
      <c r="C6555" s="90" t="s">
        <v>7448</v>
      </c>
      <c r="D6555" s="91">
        <v>17330</v>
      </c>
      <c r="E6555" s="90" t="str">
        <f>IF(D6555=Contact!$M$4,MAX($E$2:E6554)+1,"")</f>
        <v/>
      </c>
    </row>
    <row r="6556" spans="3:5" x14ac:dyDescent="0.25">
      <c r="C6556" s="90" t="s">
        <v>7449</v>
      </c>
      <c r="D6556" s="91">
        <v>17330</v>
      </c>
      <c r="E6556" s="90" t="str">
        <f>IF(D6556=Contact!$M$4,MAX($E$2:E6555)+1,"")</f>
        <v/>
      </c>
    </row>
    <row r="6557" spans="3:5" x14ac:dyDescent="0.25">
      <c r="C6557" s="90" t="s">
        <v>7450</v>
      </c>
      <c r="D6557" s="91">
        <v>17330</v>
      </c>
      <c r="E6557" s="90" t="str">
        <f>IF(D6557=Contact!$M$4,MAX($E$2:E6556)+1,"")</f>
        <v/>
      </c>
    </row>
    <row r="6558" spans="3:5" x14ac:dyDescent="0.25">
      <c r="C6558" s="90" t="s">
        <v>7451</v>
      </c>
      <c r="D6558" s="91">
        <v>17330</v>
      </c>
      <c r="E6558" s="90" t="str">
        <f>IF(D6558=Contact!$M$4,MAX($E$2:E6557)+1,"")</f>
        <v/>
      </c>
    </row>
    <row r="6559" spans="3:5" x14ac:dyDescent="0.25">
      <c r="C6559" s="90" t="s">
        <v>7452</v>
      </c>
      <c r="D6559" s="91">
        <v>17330</v>
      </c>
      <c r="E6559" s="90" t="str">
        <f>IF(D6559=Contact!$M$4,MAX($E$2:E6558)+1,"")</f>
        <v/>
      </c>
    </row>
    <row r="6560" spans="3:5" x14ac:dyDescent="0.25">
      <c r="C6560" s="90" t="s">
        <v>7453</v>
      </c>
      <c r="D6560" s="91">
        <v>17330</v>
      </c>
      <c r="E6560" s="90" t="str">
        <f>IF(D6560=Contact!$M$4,MAX($E$2:E6559)+1,"")</f>
        <v/>
      </c>
    </row>
    <row r="6561" spans="3:5" x14ac:dyDescent="0.25">
      <c r="C6561" s="90" t="s">
        <v>2548</v>
      </c>
      <c r="D6561" s="91">
        <v>17330</v>
      </c>
      <c r="E6561" s="90" t="str">
        <f>IF(D6561=Contact!$M$4,MAX($E$2:E6560)+1,"")</f>
        <v/>
      </c>
    </row>
    <row r="6562" spans="3:5" x14ac:dyDescent="0.25">
      <c r="C6562" s="90" t="s">
        <v>3505</v>
      </c>
      <c r="D6562" s="91">
        <v>17330</v>
      </c>
      <c r="E6562" s="90" t="str">
        <f>IF(D6562=Contact!$M$4,MAX($E$2:E6561)+1,"")</f>
        <v/>
      </c>
    </row>
    <row r="6563" spans="3:5" x14ac:dyDescent="0.25">
      <c r="C6563" s="90" t="s">
        <v>7454</v>
      </c>
      <c r="D6563" s="91">
        <v>17330</v>
      </c>
      <c r="E6563" s="90" t="str">
        <f>IF(D6563=Contact!$M$4,MAX($E$2:E6562)+1,"")</f>
        <v/>
      </c>
    </row>
    <row r="6564" spans="3:5" x14ac:dyDescent="0.25">
      <c r="C6564" s="90" t="s">
        <v>7455</v>
      </c>
      <c r="D6564" s="91">
        <v>17330</v>
      </c>
      <c r="E6564" s="90" t="str">
        <f>IF(D6564=Contact!$M$4,MAX($E$2:E6563)+1,"")</f>
        <v/>
      </c>
    </row>
    <row r="6565" spans="3:5" x14ac:dyDescent="0.25">
      <c r="C6565" s="90" t="s">
        <v>7456</v>
      </c>
      <c r="D6565" s="91">
        <v>17330</v>
      </c>
      <c r="E6565" s="90" t="str">
        <f>IF(D6565=Contact!$M$4,MAX($E$2:E6564)+1,"")</f>
        <v/>
      </c>
    </row>
    <row r="6566" spans="3:5" x14ac:dyDescent="0.25">
      <c r="C6566" s="90" t="s">
        <v>7457</v>
      </c>
      <c r="D6566" s="91">
        <v>17330</v>
      </c>
      <c r="E6566" s="90" t="str">
        <f>IF(D6566=Contact!$M$4,MAX($E$2:E6565)+1,"")</f>
        <v/>
      </c>
    </row>
    <row r="6567" spans="3:5" x14ac:dyDescent="0.25">
      <c r="C6567" s="90" t="s">
        <v>7458</v>
      </c>
      <c r="D6567" s="91">
        <v>17330</v>
      </c>
      <c r="E6567" s="90" t="str">
        <f>IF(D6567=Contact!$M$4,MAX($E$2:E6566)+1,"")</f>
        <v/>
      </c>
    </row>
    <row r="6568" spans="3:5" x14ac:dyDescent="0.25">
      <c r="C6568" s="90" t="s">
        <v>7459</v>
      </c>
      <c r="D6568" s="91">
        <v>17330</v>
      </c>
      <c r="E6568" s="90" t="str">
        <f>IF(D6568=Contact!$M$4,MAX($E$2:E6567)+1,"")</f>
        <v/>
      </c>
    </row>
    <row r="6569" spans="3:5" x14ac:dyDescent="0.25">
      <c r="C6569" s="90" t="s">
        <v>7460</v>
      </c>
      <c r="D6569" s="91">
        <v>17340</v>
      </c>
      <c r="E6569" s="90" t="str">
        <f>IF(D6569=Contact!$M$4,MAX($E$2:E6568)+1,"")</f>
        <v/>
      </c>
    </row>
    <row r="6570" spans="3:5" x14ac:dyDescent="0.25">
      <c r="C6570" s="90" t="s">
        <v>7461</v>
      </c>
      <c r="D6570" s="91">
        <v>17340</v>
      </c>
      <c r="E6570" s="90" t="str">
        <f>IF(D6570=Contact!$M$4,MAX($E$2:E6569)+1,"")</f>
        <v/>
      </c>
    </row>
    <row r="6571" spans="3:5" x14ac:dyDescent="0.25">
      <c r="C6571" s="90" t="s">
        <v>7462</v>
      </c>
      <c r="D6571" s="91">
        <v>17340</v>
      </c>
      <c r="E6571" s="90" t="str">
        <f>IF(D6571=Contact!$M$4,MAX($E$2:E6570)+1,"")</f>
        <v/>
      </c>
    </row>
    <row r="6572" spans="3:5" x14ac:dyDescent="0.25">
      <c r="C6572" s="90" t="s">
        <v>7463</v>
      </c>
      <c r="D6572" s="91">
        <v>17350</v>
      </c>
      <c r="E6572" s="90" t="str">
        <f>IF(D6572=Contact!$M$4,MAX($E$2:E6571)+1,"")</f>
        <v/>
      </c>
    </row>
    <row r="6573" spans="3:5" x14ac:dyDescent="0.25">
      <c r="C6573" s="90" t="s">
        <v>7464</v>
      </c>
      <c r="D6573" s="91">
        <v>17350</v>
      </c>
      <c r="E6573" s="90" t="str">
        <f>IF(D6573=Contact!$M$4,MAX($E$2:E6572)+1,"")</f>
        <v/>
      </c>
    </row>
    <row r="6574" spans="3:5" x14ac:dyDescent="0.25">
      <c r="C6574" s="90" t="s">
        <v>7465</v>
      </c>
      <c r="D6574" s="91">
        <v>17350</v>
      </c>
      <c r="E6574" s="90" t="str">
        <f>IF(D6574=Contact!$M$4,MAX($E$2:E6573)+1,"")</f>
        <v/>
      </c>
    </row>
    <row r="6575" spans="3:5" x14ac:dyDescent="0.25">
      <c r="C6575" s="90" t="s">
        <v>7466</v>
      </c>
      <c r="D6575" s="91">
        <v>17350</v>
      </c>
      <c r="E6575" s="90" t="str">
        <f>IF(D6575=Contact!$M$4,MAX($E$2:E6574)+1,"")</f>
        <v/>
      </c>
    </row>
    <row r="6576" spans="3:5" x14ac:dyDescent="0.25">
      <c r="C6576" s="90" t="s">
        <v>7467</v>
      </c>
      <c r="D6576" s="91">
        <v>17350</v>
      </c>
      <c r="E6576" s="90" t="str">
        <f>IF(D6576=Contact!$M$4,MAX($E$2:E6575)+1,"")</f>
        <v/>
      </c>
    </row>
    <row r="6577" spans="3:5" x14ac:dyDescent="0.25">
      <c r="C6577" s="90" t="s">
        <v>7468</v>
      </c>
      <c r="D6577" s="91">
        <v>17350</v>
      </c>
      <c r="E6577" s="90" t="str">
        <f>IF(D6577=Contact!$M$4,MAX($E$2:E6576)+1,"")</f>
        <v/>
      </c>
    </row>
    <row r="6578" spans="3:5" x14ac:dyDescent="0.25">
      <c r="C6578" s="90" t="s">
        <v>7469</v>
      </c>
      <c r="D6578" s="91">
        <v>17350</v>
      </c>
      <c r="E6578" s="90" t="str">
        <f>IF(D6578=Contact!$M$4,MAX($E$2:E6577)+1,"")</f>
        <v/>
      </c>
    </row>
    <row r="6579" spans="3:5" x14ac:dyDescent="0.25">
      <c r="C6579" s="90" t="s">
        <v>7470</v>
      </c>
      <c r="D6579" s="91">
        <v>17350</v>
      </c>
      <c r="E6579" s="90" t="str">
        <f>IF(D6579=Contact!$M$4,MAX($E$2:E6578)+1,"")</f>
        <v/>
      </c>
    </row>
    <row r="6580" spans="3:5" x14ac:dyDescent="0.25">
      <c r="C6580" s="90" t="s">
        <v>7471</v>
      </c>
      <c r="D6580" s="91">
        <v>17350</v>
      </c>
      <c r="E6580" s="90" t="str">
        <f>IF(D6580=Contact!$M$4,MAX($E$2:E6579)+1,"")</f>
        <v/>
      </c>
    </row>
    <row r="6581" spans="3:5" x14ac:dyDescent="0.25">
      <c r="C6581" s="90" t="s">
        <v>7472</v>
      </c>
      <c r="D6581" s="91">
        <v>17350</v>
      </c>
      <c r="E6581" s="90" t="str">
        <f>IF(D6581=Contact!$M$4,MAX($E$2:E6580)+1,"")</f>
        <v/>
      </c>
    </row>
    <row r="6582" spans="3:5" x14ac:dyDescent="0.25">
      <c r="C6582" s="90" t="s">
        <v>7473</v>
      </c>
      <c r="D6582" s="91">
        <v>17350</v>
      </c>
      <c r="E6582" s="90" t="str">
        <f>IF(D6582=Contact!$M$4,MAX($E$2:E6581)+1,"")</f>
        <v/>
      </c>
    </row>
    <row r="6583" spans="3:5" x14ac:dyDescent="0.25">
      <c r="C6583" s="90" t="s">
        <v>7474</v>
      </c>
      <c r="D6583" s="91">
        <v>17360</v>
      </c>
      <c r="E6583" s="90" t="str">
        <f>IF(D6583=Contact!$M$4,MAX($E$2:E6582)+1,"")</f>
        <v/>
      </c>
    </row>
    <row r="6584" spans="3:5" x14ac:dyDescent="0.25">
      <c r="C6584" s="90" t="s">
        <v>7475</v>
      </c>
      <c r="D6584" s="91">
        <v>17360</v>
      </c>
      <c r="E6584" s="90" t="str">
        <f>IF(D6584=Contact!$M$4,MAX($E$2:E6583)+1,"")</f>
        <v/>
      </c>
    </row>
    <row r="6585" spans="3:5" x14ac:dyDescent="0.25">
      <c r="C6585" s="90" t="s">
        <v>7476</v>
      </c>
      <c r="D6585" s="91">
        <v>17360</v>
      </c>
      <c r="E6585" s="90" t="str">
        <f>IF(D6585=Contact!$M$4,MAX($E$2:E6584)+1,"")</f>
        <v/>
      </c>
    </row>
    <row r="6586" spans="3:5" x14ac:dyDescent="0.25">
      <c r="C6586" s="90" t="s">
        <v>7477</v>
      </c>
      <c r="D6586" s="91">
        <v>17360</v>
      </c>
      <c r="E6586" s="90" t="str">
        <f>IF(D6586=Contact!$M$4,MAX($E$2:E6585)+1,"")</f>
        <v/>
      </c>
    </row>
    <row r="6587" spans="3:5" x14ac:dyDescent="0.25">
      <c r="C6587" s="90" t="s">
        <v>7478</v>
      </c>
      <c r="D6587" s="91">
        <v>17360</v>
      </c>
      <c r="E6587" s="90" t="str">
        <f>IF(D6587=Contact!$M$4,MAX($E$2:E6586)+1,"")</f>
        <v/>
      </c>
    </row>
    <row r="6588" spans="3:5" x14ac:dyDescent="0.25">
      <c r="C6588" s="90" t="s">
        <v>7479</v>
      </c>
      <c r="D6588" s="91">
        <v>17360</v>
      </c>
      <c r="E6588" s="90" t="str">
        <f>IF(D6588=Contact!$M$4,MAX($E$2:E6587)+1,"")</f>
        <v/>
      </c>
    </row>
    <row r="6589" spans="3:5" x14ac:dyDescent="0.25">
      <c r="C6589" s="90" t="s">
        <v>7480</v>
      </c>
      <c r="D6589" s="91">
        <v>17370</v>
      </c>
      <c r="E6589" s="90" t="str">
        <f>IF(D6589=Contact!$M$4,MAX($E$2:E6588)+1,"")</f>
        <v/>
      </c>
    </row>
    <row r="6590" spans="3:5" x14ac:dyDescent="0.25">
      <c r="C6590" s="90" t="s">
        <v>7481</v>
      </c>
      <c r="D6590" s="91">
        <v>17370</v>
      </c>
      <c r="E6590" s="90" t="str">
        <f>IF(D6590=Contact!$M$4,MAX($E$2:E6589)+1,"")</f>
        <v/>
      </c>
    </row>
    <row r="6591" spans="3:5" x14ac:dyDescent="0.25">
      <c r="C6591" s="90" t="s">
        <v>7482</v>
      </c>
      <c r="D6591" s="91">
        <v>17380</v>
      </c>
      <c r="E6591" s="90" t="str">
        <f>IF(D6591=Contact!$M$4,MAX($E$2:E6590)+1,"")</f>
        <v/>
      </c>
    </row>
    <row r="6592" spans="3:5" x14ac:dyDescent="0.25">
      <c r="C6592" s="90" t="s">
        <v>7483</v>
      </c>
      <c r="D6592" s="91">
        <v>17380</v>
      </c>
      <c r="E6592" s="90" t="str">
        <f>IF(D6592=Contact!$M$4,MAX($E$2:E6591)+1,"")</f>
        <v/>
      </c>
    </row>
    <row r="6593" spans="3:5" x14ac:dyDescent="0.25">
      <c r="C6593" s="90" t="s">
        <v>7484</v>
      </c>
      <c r="D6593" s="91">
        <v>17380</v>
      </c>
      <c r="E6593" s="90" t="str">
        <f>IF(D6593=Contact!$M$4,MAX($E$2:E6592)+1,"")</f>
        <v/>
      </c>
    </row>
    <row r="6594" spans="3:5" x14ac:dyDescent="0.25">
      <c r="C6594" s="90" t="s">
        <v>7485</v>
      </c>
      <c r="D6594" s="91">
        <v>17380</v>
      </c>
      <c r="E6594" s="90" t="str">
        <f>IF(D6594=Contact!$M$4,MAX($E$2:E6593)+1,"")</f>
        <v/>
      </c>
    </row>
    <row r="6595" spans="3:5" x14ac:dyDescent="0.25">
      <c r="C6595" s="90" t="s">
        <v>7</v>
      </c>
      <c r="D6595" s="91">
        <v>17380</v>
      </c>
      <c r="E6595" s="90" t="str">
        <f>IF(D6595=Contact!$M$4,MAX($E$2:E6594)+1,"")</f>
        <v/>
      </c>
    </row>
    <row r="6596" spans="3:5" x14ac:dyDescent="0.25">
      <c r="C6596" s="90" t="s">
        <v>7486</v>
      </c>
      <c r="D6596" s="91">
        <v>17380</v>
      </c>
      <c r="E6596" s="90" t="str">
        <f>IF(D6596=Contact!$M$4,MAX($E$2:E6595)+1,"")</f>
        <v/>
      </c>
    </row>
    <row r="6597" spans="3:5" x14ac:dyDescent="0.25">
      <c r="C6597" s="90" t="s">
        <v>7487</v>
      </c>
      <c r="D6597" s="91">
        <v>17380</v>
      </c>
      <c r="E6597" s="90" t="str">
        <f>IF(D6597=Contact!$M$4,MAX($E$2:E6596)+1,"")</f>
        <v/>
      </c>
    </row>
    <row r="6598" spans="3:5" x14ac:dyDescent="0.25">
      <c r="C6598" s="90" t="s">
        <v>7488</v>
      </c>
      <c r="D6598" s="91">
        <v>17380</v>
      </c>
      <c r="E6598" s="90" t="str">
        <f>IF(D6598=Contact!$M$4,MAX($E$2:E6597)+1,"")</f>
        <v/>
      </c>
    </row>
    <row r="6599" spans="3:5" x14ac:dyDescent="0.25">
      <c r="C6599" s="90" t="s">
        <v>7489</v>
      </c>
      <c r="D6599" s="91">
        <v>17380</v>
      </c>
      <c r="E6599" s="90" t="str">
        <f>IF(D6599=Contact!$M$4,MAX($E$2:E6598)+1,"")</f>
        <v/>
      </c>
    </row>
    <row r="6600" spans="3:5" x14ac:dyDescent="0.25">
      <c r="C6600" s="90" t="s">
        <v>3108</v>
      </c>
      <c r="D6600" s="91">
        <v>17380</v>
      </c>
      <c r="E6600" s="90" t="str">
        <f>IF(D6600=Contact!$M$4,MAX($E$2:E6599)+1,"")</f>
        <v/>
      </c>
    </row>
    <row r="6601" spans="3:5" x14ac:dyDescent="0.25">
      <c r="C6601" s="90" t="s">
        <v>7490</v>
      </c>
      <c r="D6601" s="91">
        <v>17380</v>
      </c>
      <c r="E6601" s="90" t="str">
        <f>IF(D6601=Contact!$M$4,MAX($E$2:E6600)+1,"")</f>
        <v/>
      </c>
    </row>
    <row r="6602" spans="3:5" x14ac:dyDescent="0.25">
      <c r="C6602" s="90" t="s">
        <v>2460</v>
      </c>
      <c r="D6602" s="91">
        <v>17380</v>
      </c>
      <c r="E6602" s="90" t="str">
        <f>IF(D6602=Contact!$M$4,MAX($E$2:E6601)+1,"")</f>
        <v/>
      </c>
    </row>
    <row r="6603" spans="3:5" x14ac:dyDescent="0.25">
      <c r="C6603" s="90" t="s">
        <v>7491</v>
      </c>
      <c r="D6603" s="91">
        <v>17380</v>
      </c>
      <c r="E6603" s="90" t="str">
        <f>IF(D6603=Contact!$M$4,MAX($E$2:E6602)+1,"")</f>
        <v/>
      </c>
    </row>
    <row r="6604" spans="3:5" x14ac:dyDescent="0.25">
      <c r="C6604" s="90" t="s">
        <v>7492</v>
      </c>
      <c r="D6604" s="91">
        <v>17380</v>
      </c>
      <c r="E6604" s="90" t="str">
        <f>IF(D6604=Contact!$M$4,MAX($E$2:E6603)+1,"")</f>
        <v/>
      </c>
    </row>
    <row r="6605" spans="3:5" x14ac:dyDescent="0.25">
      <c r="C6605" s="90" t="s">
        <v>7493</v>
      </c>
      <c r="D6605" s="91">
        <v>17390</v>
      </c>
      <c r="E6605" s="90" t="str">
        <f>IF(D6605=Contact!$M$4,MAX($E$2:E6604)+1,"")</f>
        <v/>
      </c>
    </row>
    <row r="6606" spans="3:5" x14ac:dyDescent="0.25">
      <c r="C6606" s="90" t="s">
        <v>7494</v>
      </c>
      <c r="D6606" s="91">
        <v>17390</v>
      </c>
      <c r="E6606" s="90" t="str">
        <f>IF(D6606=Contact!$M$4,MAX($E$2:E6605)+1,"")</f>
        <v/>
      </c>
    </row>
    <row r="6607" spans="3:5" x14ac:dyDescent="0.25">
      <c r="C6607" s="90" t="s">
        <v>7495</v>
      </c>
      <c r="D6607" s="91">
        <v>17400</v>
      </c>
      <c r="E6607" s="90" t="str">
        <f>IF(D6607=Contact!$M$4,MAX($E$2:E6606)+1,"")</f>
        <v/>
      </c>
    </row>
    <row r="6608" spans="3:5" x14ac:dyDescent="0.25">
      <c r="C6608" s="90" t="s">
        <v>7496</v>
      </c>
      <c r="D6608" s="91">
        <v>17400</v>
      </c>
      <c r="E6608" s="90" t="str">
        <f>IF(D6608=Contact!$M$4,MAX($E$2:E6607)+1,"")</f>
        <v/>
      </c>
    </row>
    <row r="6609" spans="3:5" x14ac:dyDescent="0.25">
      <c r="C6609" s="90" t="s">
        <v>7497</v>
      </c>
      <c r="D6609" s="91">
        <v>17400</v>
      </c>
      <c r="E6609" s="90" t="str">
        <f>IF(D6609=Contact!$M$4,MAX($E$2:E6608)+1,"")</f>
        <v/>
      </c>
    </row>
    <row r="6610" spans="3:5" x14ac:dyDescent="0.25">
      <c r="C6610" s="90" t="s">
        <v>7498</v>
      </c>
      <c r="D6610" s="91">
        <v>17400</v>
      </c>
      <c r="E6610" s="90" t="str">
        <f>IF(D6610=Contact!$M$4,MAX($E$2:E6609)+1,"")</f>
        <v/>
      </c>
    </row>
    <row r="6611" spans="3:5" x14ac:dyDescent="0.25">
      <c r="C6611" s="90" t="s">
        <v>7499</v>
      </c>
      <c r="D6611" s="91">
        <v>17400</v>
      </c>
      <c r="E6611" s="90" t="str">
        <f>IF(D6611=Contact!$M$4,MAX($E$2:E6610)+1,"")</f>
        <v/>
      </c>
    </row>
    <row r="6612" spans="3:5" x14ac:dyDescent="0.25">
      <c r="C6612" s="90" t="s">
        <v>7500</v>
      </c>
      <c r="D6612" s="91">
        <v>17400</v>
      </c>
      <c r="E6612" s="90" t="str">
        <f>IF(D6612=Contact!$M$4,MAX($E$2:E6611)+1,"")</f>
        <v/>
      </c>
    </row>
    <row r="6613" spans="3:5" x14ac:dyDescent="0.25">
      <c r="C6613" s="90" t="s">
        <v>7501</v>
      </c>
      <c r="D6613" s="91">
        <v>17400</v>
      </c>
      <c r="E6613" s="90" t="str">
        <f>IF(D6613=Contact!$M$4,MAX($E$2:E6612)+1,"")</f>
        <v/>
      </c>
    </row>
    <row r="6614" spans="3:5" x14ac:dyDescent="0.25">
      <c r="C6614" s="90" t="s">
        <v>7502</v>
      </c>
      <c r="D6614" s="91">
        <v>17400</v>
      </c>
      <c r="E6614" s="90" t="str">
        <f>IF(D6614=Contact!$M$4,MAX($E$2:E6613)+1,"")</f>
        <v/>
      </c>
    </row>
    <row r="6615" spans="3:5" x14ac:dyDescent="0.25">
      <c r="C6615" s="90" t="s">
        <v>7503</v>
      </c>
      <c r="D6615" s="91">
        <v>17400</v>
      </c>
      <c r="E6615" s="90" t="str">
        <f>IF(D6615=Contact!$M$4,MAX($E$2:E6614)+1,"")</f>
        <v/>
      </c>
    </row>
    <row r="6616" spans="3:5" x14ac:dyDescent="0.25">
      <c r="C6616" s="90" t="s">
        <v>7504</v>
      </c>
      <c r="D6616" s="91">
        <v>17400</v>
      </c>
      <c r="E6616" s="90" t="str">
        <f>IF(D6616=Contact!$M$4,MAX($E$2:E6615)+1,"")</f>
        <v/>
      </c>
    </row>
    <row r="6617" spans="3:5" x14ac:dyDescent="0.25">
      <c r="C6617" s="90" t="s">
        <v>7505</v>
      </c>
      <c r="D6617" s="91">
        <v>17400</v>
      </c>
      <c r="E6617" s="90" t="str">
        <f>IF(D6617=Contact!$M$4,MAX($E$2:E6616)+1,"")</f>
        <v/>
      </c>
    </row>
    <row r="6618" spans="3:5" x14ac:dyDescent="0.25">
      <c r="C6618" s="90" t="s">
        <v>7506</v>
      </c>
      <c r="D6618" s="91">
        <v>17400</v>
      </c>
      <c r="E6618" s="90" t="str">
        <f>IF(D6618=Contact!$M$4,MAX($E$2:E6617)+1,"")</f>
        <v/>
      </c>
    </row>
    <row r="6619" spans="3:5" x14ac:dyDescent="0.25">
      <c r="C6619" s="90" t="s">
        <v>7507</v>
      </c>
      <c r="D6619" s="91">
        <v>17400</v>
      </c>
      <c r="E6619" s="90" t="str">
        <f>IF(D6619=Contact!$M$4,MAX($E$2:E6618)+1,"")</f>
        <v/>
      </c>
    </row>
    <row r="6620" spans="3:5" x14ac:dyDescent="0.25">
      <c r="C6620" s="90" t="s">
        <v>7508</v>
      </c>
      <c r="D6620" s="91">
        <v>17400</v>
      </c>
      <c r="E6620" s="90" t="str">
        <f>IF(D6620=Contact!$M$4,MAX($E$2:E6619)+1,"")</f>
        <v/>
      </c>
    </row>
    <row r="6621" spans="3:5" x14ac:dyDescent="0.25">
      <c r="C6621" s="90" t="s">
        <v>7509</v>
      </c>
      <c r="D6621" s="91">
        <v>17400</v>
      </c>
      <c r="E6621" s="90" t="str">
        <f>IF(D6621=Contact!$M$4,MAX($E$2:E6620)+1,"")</f>
        <v/>
      </c>
    </row>
    <row r="6622" spans="3:5" x14ac:dyDescent="0.25">
      <c r="C6622" s="90" t="s">
        <v>7510</v>
      </c>
      <c r="D6622" s="91">
        <v>17400</v>
      </c>
      <c r="E6622" s="90" t="str">
        <f>IF(D6622=Contact!$M$4,MAX($E$2:E6621)+1,"")</f>
        <v/>
      </c>
    </row>
    <row r="6623" spans="3:5" x14ac:dyDescent="0.25">
      <c r="C6623" s="90" t="s">
        <v>7511</v>
      </c>
      <c r="D6623" s="91">
        <v>17400</v>
      </c>
      <c r="E6623" s="90" t="str">
        <f>IF(D6623=Contact!$M$4,MAX($E$2:E6622)+1,"")</f>
        <v/>
      </c>
    </row>
    <row r="6624" spans="3:5" x14ac:dyDescent="0.25">
      <c r="C6624" s="90" t="s">
        <v>7512</v>
      </c>
      <c r="D6624" s="91">
        <v>17400</v>
      </c>
      <c r="E6624" s="90" t="str">
        <f>IF(D6624=Contact!$M$4,MAX($E$2:E6623)+1,"")</f>
        <v/>
      </c>
    </row>
    <row r="6625" spans="3:5" x14ac:dyDescent="0.25">
      <c r="C6625" s="90" t="s">
        <v>7513</v>
      </c>
      <c r="D6625" s="91">
        <v>17400</v>
      </c>
      <c r="E6625" s="90" t="str">
        <f>IF(D6625=Contact!$M$4,MAX($E$2:E6624)+1,"")</f>
        <v/>
      </c>
    </row>
    <row r="6626" spans="3:5" x14ac:dyDescent="0.25">
      <c r="C6626" s="90" t="s">
        <v>7101</v>
      </c>
      <c r="D6626" s="91">
        <v>17400</v>
      </c>
      <c r="E6626" s="90" t="str">
        <f>IF(D6626=Contact!$M$4,MAX($E$2:E6625)+1,"")</f>
        <v/>
      </c>
    </row>
    <row r="6627" spans="3:5" x14ac:dyDescent="0.25">
      <c r="C6627" s="90" t="s">
        <v>7514</v>
      </c>
      <c r="D6627" s="91">
        <v>17400</v>
      </c>
      <c r="E6627" s="90" t="str">
        <f>IF(D6627=Contact!$M$4,MAX($E$2:E6626)+1,"")</f>
        <v/>
      </c>
    </row>
    <row r="6628" spans="3:5" x14ac:dyDescent="0.25">
      <c r="C6628" s="90" t="s">
        <v>7515</v>
      </c>
      <c r="D6628" s="91">
        <v>17410</v>
      </c>
      <c r="E6628" s="90" t="str">
        <f>IF(D6628=Contact!$M$4,MAX($E$2:E6627)+1,"")</f>
        <v/>
      </c>
    </row>
    <row r="6629" spans="3:5" x14ac:dyDescent="0.25">
      <c r="C6629" s="90" t="s">
        <v>7516</v>
      </c>
      <c r="D6629" s="91">
        <v>17420</v>
      </c>
      <c r="E6629" s="90" t="str">
        <f>IF(D6629=Contact!$M$4,MAX($E$2:E6628)+1,"")</f>
        <v/>
      </c>
    </row>
    <row r="6630" spans="3:5" x14ac:dyDescent="0.25">
      <c r="C6630" s="90" t="s">
        <v>7517</v>
      </c>
      <c r="D6630" s="91">
        <v>17420</v>
      </c>
      <c r="E6630" s="90" t="str">
        <f>IF(D6630=Contact!$M$4,MAX($E$2:E6629)+1,"")</f>
        <v/>
      </c>
    </row>
    <row r="6631" spans="3:5" x14ac:dyDescent="0.25">
      <c r="C6631" s="90" t="s">
        <v>7518</v>
      </c>
      <c r="D6631" s="91">
        <v>17430</v>
      </c>
      <c r="E6631" s="90" t="str">
        <f>IF(D6631=Contact!$M$4,MAX($E$2:E6630)+1,"")</f>
        <v/>
      </c>
    </row>
    <row r="6632" spans="3:5" x14ac:dyDescent="0.25">
      <c r="C6632" s="90" t="s">
        <v>7519</v>
      </c>
      <c r="D6632" s="91">
        <v>17430</v>
      </c>
      <c r="E6632" s="90" t="str">
        <f>IF(D6632=Contact!$M$4,MAX($E$2:E6631)+1,"")</f>
        <v/>
      </c>
    </row>
    <row r="6633" spans="3:5" x14ac:dyDescent="0.25">
      <c r="C6633" s="90" t="s">
        <v>7520</v>
      </c>
      <c r="D6633" s="91">
        <v>17430</v>
      </c>
      <c r="E6633" s="90" t="str">
        <f>IF(D6633=Contact!$M$4,MAX($E$2:E6632)+1,"")</f>
        <v/>
      </c>
    </row>
    <row r="6634" spans="3:5" x14ac:dyDescent="0.25">
      <c r="C6634" s="90" t="s">
        <v>7521</v>
      </c>
      <c r="D6634" s="91">
        <v>17430</v>
      </c>
      <c r="E6634" s="90" t="str">
        <f>IF(D6634=Contact!$M$4,MAX($E$2:E6633)+1,"")</f>
        <v/>
      </c>
    </row>
    <row r="6635" spans="3:5" x14ac:dyDescent="0.25">
      <c r="C6635" s="90" t="s">
        <v>7522</v>
      </c>
      <c r="D6635" s="91">
        <v>17430</v>
      </c>
      <c r="E6635" s="90" t="str">
        <f>IF(D6635=Contact!$M$4,MAX($E$2:E6634)+1,"")</f>
        <v/>
      </c>
    </row>
    <row r="6636" spans="3:5" x14ac:dyDescent="0.25">
      <c r="C6636" s="90" t="s">
        <v>7523</v>
      </c>
      <c r="D6636" s="91">
        <v>17430</v>
      </c>
      <c r="E6636" s="90" t="str">
        <f>IF(D6636=Contact!$M$4,MAX($E$2:E6635)+1,"")</f>
        <v/>
      </c>
    </row>
    <row r="6637" spans="3:5" x14ac:dyDescent="0.25">
      <c r="C6637" s="90" t="s">
        <v>7524</v>
      </c>
      <c r="D6637" s="91">
        <v>17430</v>
      </c>
      <c r="E6637" s="90" t="str">
        <f>IF(D6637=Contact!$M$4,MAX($E$2:E6636)+1,"")</f>
        <v/>
      </c>
    </row>
    <row r="6638" spans="3:5" x14ac:dyDescent="0.25">
      <c r="C6638" s="90" t="s">
        <v>7525</v>
      </c>
      <c r="D6638" s="91">
        <v>17430</v>
      </c>
      <c r="E6638" s="90" t="str">
        <f>IF(D6638=Contact!$M$4,MAX($E$2:E6637)+1,"")</f>
        <v/>
      </c>
    </row>
    <row r="6639" spans="3:5" x14ac:dyDescent="0.25">
      <c r="C6639" s="90" t="s">
        <v>5399</v>
      </c>
      <c r="D6639" s="91">
        <v>17430</v>
      </c>
      <c r="E6639" s="90" t="str">
        <f>IF(D6639=Contact!$M$4,MAX($E$2:E6638)+1,"")</f>
        <v/>
      </c>
    </row>
    <row r="6640" spans="3:5" x14ac:dyDescent="0.25">
      <c r="C6640" s="90" t="s">
        <v>7526</v>
      </c>
      <c r="D6640" s="91">
        <v>17430</v>
      </c>
      <c r="E6640" s="90" t="str">
        <f>IF(D6640=Contact!$M$4,MAX($E$2:E6639)+1,"")</f>
        <v/>
      </c>
    </row>
    <row r="6641" spans="3:5" x14ac:dyDescent="0.25">
      <c r="C6641" s="90" t="s">
        <v>7527</v>
      </c>
      <c r="D6641" s="91">
        <v>17440</v>
      </c>
      <c r="E6641" s="90" t="str">
        <f>IF(D6641=Contact!$M$4,MAX($E$2:E6640)+1,"")</f>
        <v/>
      </c>
    </row>
    <row r="6642" spans="3:5" x14ac:dyDescent="0.25">
      <c r="C6642" s="90" t="s">
        <v>7528</v>
      </c>
      <c r="D6642" s="91">
        <v>17450</v>
      </c>
      <c r="E6642" s="90" t="str">
        <f>IF(D6642=Contact!$M$4,MAX($E$2:E6641)+1,"")</f>
        <v/>
      </c>
    </row>
    <row r="6643" spans="3:5" x14ac:dyDescent="0.25">
      <c r="C6643" s="90" t="s">
        <v>7529</v>
      </c>
      <c r="D6643" s="91">
        <v>17450</v>
      </c>
      <c r="E6643" s="90" t="str">
        <f>IF(D6643=Contact!$M$4,MAX($E$2:E6642)+1,"")</f>
        <v/>
      </c>
    </row>
    <row r="6644" spans="3:5" x14ac:dyDescent="0.25">
      <c r="C6644" s="90" t="s">
        <v>7177</v>
      </c>
      <c r="D6644" s="91">
        <v>17460</v>
      </c>
      <c r="E6644" s="90" t="str">
        <f>IF(D6644=Contact!$M$4,MAX($E$2:E6643)+1,"")</f>
        <v/>
      </c>
    </row>
    <row r="6645" spans="3:5" x14ac:dyDescent="0.25">
      <c r="C6645" s="90" t="s">
        <v>7530</v>
      </c>
      <c r="D6645" s="91">
        <v>17460</v>
      </c>
      <c r="E6645" s="90" t="str">
        <f>IF(D6645=Contact!$M$4,MAX($E$2:E6644)+1,"")</f>
        <v/>
      </c>
    </row>
    <row r="6646" spans="3:5" x14ac:dyDescent="0.25">
      <c r="C6646" s="90" t="s">
        <v>7531</v>
      </c>
      <c r="D6646" s="91">
        <v>17460</v>
      </c>
      <c r="E6646" s="90" t="str">
        <f>IF(D6646=Contact!$M$4,MAX($E$2:E6645)+1,"")</f>
        <v/>
      </c>
    </row>
    <row r="6647" spans="3:5" x14ac:dyDescent="0.25">
      <c r="C6647" s="90" t="s">
        <v>7532</v>
      </c>
      <c r="D6647" s="91">
        <v>17460</v>
      </c>
      <c r="E6647" s="90" t="str">
        <f>IF(D6647=Contact!$M$4,MAX($E$2:E6646)+1,"")</f>
        <v/>
      </c>
    </row>
    <row r="6648" spans="3:5" x14ac:dyDescent="0.25">
      <c r="C6648" s="90" t="s">
        <v>7533</v>
      </c>
      <c r="D6648" s="91">
        <v>17460</v>
      </c>
      <c r="E6648" s="90" t="str">
        <f>IF(D6648=Contact!$M$4,MAX($E$2:E6647)+1,"")</f>
        <v/>
      </c>
    </row>
    <row r="6649" spans="3:5" x14ac:dyDescent="0.25">
      <c r="C6649" s="90" t="s">
        <v>7534</v>
      </c>
      <c r="D6649" s="91">
        <v>17460</v>
      </c>
      <c r="E6649" s="90" t="str">
        <f>IF(D6649=Contact!$M$4,MAX($E$2:E6648)+1,"")</f>
        <v/>
      </c>
    </row>
    <row r="6650" spans="3:5" x14ac:dyDescent="0.25">
      <c r="C6650" s="90" t="s">
        <v>7535</v>
      </c>
      <c r="D6650" s="91">
        <v>17460</v>
      </c>
      <c r="E6650" s="90" t="str">
        <f>IF(D6650=Contact!$M$4,MAX($E$2:E6649)+1,"")</f>
        <v/>
      </c>
    </row>
    <row r="6651" spans="3:5" x14ac:dyDescent="0.25">
      <c r="C6651" s="90" t="s">
        <v>7536</v>
      </c>
      <c r="D6651" s="91">
        <v>17460</v>
      </c>
      <c r="E6651" s="90" t="str">
        <f>IF(D6651=Contact!$M$4,MAX($E$2:E6650)+1,"")</f>
        <v/>
      </c>
    </row>
    <row r="6652" spans="3:5" x14ac:dyDescent="0.25">
      <c r="C6652" s="90" t="s">
        <v>7537</v>
      </c>
      <c r="D6652" s="91">
        <v>17460</v>
      </c>
      <c r="E6652" s="90" t="str">
        <f>IF(D6652=Contact!$M$4,MAX($E$2:E6651)+1,"")</f>
        <v/>
      </c>
    </row>
    <row r="6653" spans="3:5" x14ac:dyDescent="0.25">
      <c r="C6653" s="90" t="s">
        <v>7538</v>
      </c>
      <c r="D6653" s="91">
        <v>17460</v>
      </c>
      <c r="E6653" s="90" t="str">
        <f>IF(D6653=Contact!$M$4,MAX($E$2:E6652)+1,"")</f>
        <v/>
      </c>
    </row>
    <row r="6654" spans="3:5" x14ac:dyDescent="0.25">
      <c r="C6654" s="90" t="s">
        <v>4683</v>
      </c>
      <c r="D6654" s="91">
        <v>17470</v>
      </c>
      <c r="E6654" s="90" t="str">
        <f>IF(D6654=Contact!$M$4,MAX($E$2:E6653)+1,"")</f>
        <v/>
      </c>
    </row>
    <row r="6655" spans="3:5" x14ac:dyDescent="0.25">
      <c r="C6655" s="90" t="s">
        <v>7539</v>
      </c>
      <c r="D6655" s="91">
        <v>17470</v>
      </c>
      <c r="E6655" s="90" t="str">
        <f>IF(D6655=Contact!$M$4,MAX($E$2:E6654)+1,"")</f>
        <v/>
      </c>
    </row>
    <row r="6656" spans="3:5" x14ac:dyDescent="0.25">
      <c r="C6656" s="90" t="s">
        <v>7540</v>
      </c>
      <c r="D6656" s="91">
        <v>17470</v>
      </c>
      <c r="E6656" s="90" t="str">
        <f>IF(D6656=Contact!$M$4,MAX($E$2:E6655)+1,"")</f>
        <v/>
      </c>
    </row>
    <row r="6657" spans="3:5" x14ac:dyDescent="0.25">
      <c r="C6657" s="90" t="s">
        <v>7541</v>
      </c>
      <c r="D6657" s="91">
        <v>17470</v>
      </c>
      <c r="E6657" s="90" t="str">
        <f>IF(D6657=Contact!$M$4,MAX($E$2:E6656)+1,"")</f>
        <v/>
      </c>
    </row>
    <row r="6658" spans="3:5" x14ac:dyDescent="0.25">
      <c r="C6658" s="90" t="s">
        <v>7542</v>
      </c>
      <c r="D6658" s="91">
        <v>17470</v>
      </c>
      <c r="E6658" s="90" t="str">
        <f>IF(D6658=Contact!$M$4,MAX($E$2:E6657)+1,"")</f>
        <v/>
      </c>
    </row>
    <row r="6659" spans="3:5" x14ac:dyDescent="0.25">
      <c r="C6659" s="90" t="s">
        <v>7543</v>
      </c>
      <c r="D6659" s="91">
        <v>17470</v>
      </c>
      <c r="E6659" s="90" t="str">
        <f>IF(D6659=Contact!$M$4,MAX($E$2:E6658)+1,"")</f>
        <v/>
      </c>
    </row>
    <row r="6660" spans="3:5" x14ac:dyDescent="0.25">
      <c r="C6660" s="90" t="s">
        <v>7544</v>
      </c>
      <c r="D6660" s="91">
        <v>17470</v>
      </c>
      <c r="E6660" s="90" t="str">
        <f>IF(D6660=Contact!$M$4,MAX($E$2:E6659)+1,"")</f>
        <v/>
      </c>
    </row>
    <row r="6661" spans="3:5" x14ac:dyDescent="0.25">
      <c r="C6661" s="90" t="s">
        <v>7545</v>
      </c>
      <c r="D6661" s="91">
        <v>17470</v>
      </c>
      <c r="E6661" s="90" t="str">
        <f>IF(D6661=Contact!$M$4,MAX($E$2:E6660)+1,"")</f>
        <v/>
      </c>
    </row>
    <row r="6662" spans="3:5" x14ac:dyDescent="0.25">
      <c r="C6662" s="90" t="s">
        <v>7546</v>
      </c>
      <c r="D6662" s="91">
        <v>17470</v>
      </c>
      <c r="E6662" s="90" t="str">
        <f>IF(D6662=Contact!$M$4,MAX($E$2:E6661)+1,"")</f>
        <v/>
      </c>
    </row>
    <row r="6663" spans="3:5" x14ac:dyDescent="0.25">
      <c r="C6663" s="90" t="s">
        <v>7547</v>
      </c>
      <c r="D6663" s="91">
        <v>17470</v>
      </c>
      <c r="E6663" s="90" t="str">
        <f>IF(D6663=Contact!$M$4,MAX($E$2:E6662)+1,"")</f>
        <v/>
      </c>
    </row>
    <row r="6664" spans="3:5" x14ac:dyDescent="0.25">
      <c r="C6664" s="90" t="s">
        <v>7548</v>
      </c>
      <c r="D6664" s="91">
        <v>17470</v>
      </c>
      <c r="E6664" s="90" t="str">
        <f>IF(D6664=Contact!$M$4,MAX($E$2:E6663)+1,"")</f>
        <v/>
      </c>
    </row>
    <row r="6665" spans="3:5" x14ac:dyDescent="0.25">
      <c r="C6665" s="90" t="s">
        <v>7549</v>
      </c>
      <c r="D6665" s="91">
        <v>17470</v>
      </c>
      <c r="E6665" s="90" t="str">
        <f>IF(D6665=Contact!$M$4,MAX($E$2:E6664)+1,"")</f>
        <v/>
      </c>
    </row>
    <row r="6666" spans="3:5" x14ac:dyDescent="0.25">
      <c r="C6666" s="90" t="s">
        <v>7550</v>
      </c>
      <c r="D6666" s="91">
        <v>17470</v>
      </c>
      <c r="E6666" s="90" t="str">
        <f>IF(D6666=Contact!$M$4,MAX($E$2:E6665)+1,"")</f>
        <v/>
      </c>
    </row>
    <row r="6667" spans="3:5" x14ac:dyDescent="0.25">
      <c r="C6667" s="90" t="s">
        <v>7551</v>
      </c>
      <c r="D6667" s="91">
        <v>17480</v>
      </c>
      <c r="E6667" s="90" t="str">
        <f>IF(D6667=Contact!$M$4,MAX($E$2:E6666)+1,"")</f>
        <v/>
      </c>
    </row>
    <row r="6668" spans="3:5" x14ac:dyDescent="0.25">
      <c r="C6668" s="90" t="s">
        <v>7552</v>
      </c>
      <c r="D6668" s="91">
        <v>17480</v>
      </c>
      <c r="E6668" s="90" t="str">
        <f>IF(D6668=Contact!$M$4,MAX($E$2:E6667)+1,"")</f>
        <v/>
      </c>
    </row>
    <row r="6669" spans="3:5" x14ac:dyDescent="0.25">
      <c r="C6669" s="90" t="s">
        <v>7553</v>
      </c>
      <c r="D6669" s="91">
        <v>17480</v>
      </c>
      <c r="E6669" s="90" t="str">
        <f>IF(D6669=Contact!$M$4,MAX($E$2:E6668)+1,"")</f>
        <v/>
      </c>
    </row>
    <row r="6670" spans="3:5" x14ac:dyDescent="0.25">
      <c r="C6670" s="90" t="s">
        <v>7554</v>
      </c>
      <c r="D6670" s="91">
        <v>17480</v>
      </c>
      <c r="E6670" s="90" t="str">
        <f>IF(D6670=Contact!$M$4,MAX($E$2:E6669)+1,"")</f>
        <v/>
      </c>
    </row>
    <row r="6671" spans="3:5" x14ac:dyDescent="0.25">
      <c r="C6671" s="90" t="s">
        <v>7555</v>
      </c>
      <c r="D6671" s="91">
        <v>17490</v>
      </c>
      <c r="E6671" s="90" t="str">
        <f>IF(D6671=Contact!$M$4,MAX($E$2:E6670)+1,"")</f>
        <v/>
      </c>
    </row>
    <row r="6672" spans="3:5" x14ac:dyDescent="0.25">
      <c r="C6672" s="90" t="s">
        <v>7556</v>
      </c>
      <c r="D6672" s="91">
        <v>17490</v>
      </c>
      <c r="E6672" s="90" t="str">
        <f>IF(D6672=Contact!$M$4,MAX($E$2:E6671)+1,"")</f>
        <v/>
      </c>
    </row>
    <row r="6673" spans="3:5" x14ac:dyDescent="0.25">
      <c r="C6673" s="90" t="s">
        <v>7557</v>
      </c>
      <c r="D6673" s="91">
        <v>17490</v>
      </c>
      <c r="E6673" s="90" t="str">
        <f>IF(D6673=Contact!$M$4,MAX($E$2:E6672)+1,"")</f>
        <v/>
      </c>
    </row>
    <row r="6674" spans="3:5" x14ac:dyDescent="0.25">
      <c r="C6674" s="90" t="s">
        <v>7558</v>
      </c>
      <c r="D6674" s="91">
        <v>17490</v>
      </c>
      <c r="E6674" s="90" t="str">
        <f>IF(D6674=Contact!$M$4,MAX($E$2:E6673)+1,"")</f>
        <v/>
      </c>
    </row>
    <row r="6675" spans="3:5" x14ac:dyDescent="0.25">
      <c r="C6675" s="90" t="s">
        <v>7559</v>
      </c>
      <c r="D6675" s="91">
        <v>17490</v>
      </c>
      <c r="E6675" s="90" t="str">
        <f>IF(D6675=Contact!$M$4,MAX($E$2:E6674)+1,"")</f>
        <v/>
      </c>
    </row>
    <row r="6676" spans="3:5" x14ac:dyDescent="0.25">
      <c r="C6676" s="90" t="s">
        <v>5186</v>
      </c>
      <c r="D6676" s="91">
        <v>17490</v>
      </c>
      <c r="E6676" s="90" t="str">
        <f>IF(D6676=Contact!$M$4,MAX($E$2:E6675)+1,"")</f>
        <v/>
      </c>
    </row>
    <row r="6677" spans="3:5" x14ac:dyDescent="0.25">
      <c r="C6677" s="90" t="s">
        <v>7560</v>
      </c>
      <c r="D6677" s="91">
        <v>17490</v>
      </c>
      <c r="E6677" s="90" t="str">
        <f>IF(D6677=Contact!$M$4,MAX($E$2:E6676)+1,"")</f>
        <v/>
      </c>
    </row>
    <row r="6678" spans="3:5" x14ac:dyDescent="0.25">
      <c r="C6678" s="90" t="s">
        <v>7561</v>
      </c>
      <c r="D6678" s="91">
        <v>17490</v>
      </c>
      <c r="E6678" s="90" t="str">
        <f>IF(D6678=Contact!$M$4,MAX($E$2:E6677)+1,"")</f>
        <v/>
      </c>
    </row>
    <row r="6679" spans="3:5" x14ac:dyDescent="0.25">
      <c r="C6679" s="90" t="s">
        <v>7562</v>
      </c>
      <c r="D6679" s="91">
        <v>17490</v>
      </c>
      <c r="E6679" s="90" t="str">
        <f>IF(D6679=Contact!$M$4,MAX($E$2:E6678)+1,"")</f>
        <v/>
      </c>
    </row>
    <row r="6680" spans="3:5" x14ac:dyDescent="0.25">
      <c r="C6680" s="90" t="s">
        <v>7563</v>
      </c>
      <c r="D6680" s="91">
        <v>17500</v>
      </c>
      <c r="E6680" s="90" t="str">
        <f>IF(D6680=Contact!$M$4,MAX($E$2:E6679)+1,"")</f>
        <v/>
      </c>
    </row>
    <row r="6681" spans="3:5" x14ac:dyDescent="0.25">
      <c r="C6681" s="90" t="s">
        <v>7564</v>
      </c>
      <c r="D6681" s="91">
        <v>17500</v>
      </c>
      <c r="E6681" s="90" t="str">
        <f>IF(D6681=Contact!$M$4,MAX($E$2:E6680)+1,"")</f>
        <v/>
      </c>
    </row>
    <row r="6682" spans="3:5" x14ac:dyDescent="0.25">
      <c r="C6682" s="90" t="s">
        <v>6782</v>
      </c>
      <c r="D6682" s="91">
        <v>17500</v>
      </c>
      <c r="E6682" s="90" t="str">
        <f>IF(D6682=Contact!$M$4,MAX($E$2:E6681)+1,"")</f>
        <v/>
      </c>
    </row>
    <row r="6683" spans="3:5" x14ac:dyDescent="0.25">
      <c r="C6683" s="90" t="s">
        <v>7565</v>
      </c>
      <c r="D6683" s="91">
        <v>17500</v>
      </c>
      <c r="E6683" s="90" t="str">
        <f>IF(D6683=Contact!$M$4,MAX($E$2:E6682)+1,"")</f>
        <v/>
      </c>
    </row>
    <row r="6684" spans="3:5" x14ac:dyDescent="0.25">
      <c r="C6684" s="90" t="s">
        <v>7566</v>
      </c>
      <c r="D6684" s="91">
        <v>17500</v>
      </c>
      <c r="E6684" s="90" t="str">
        <f>IF(D6684=Contact!$M$4,MAX($E$2:E6683)+1,"")</f>
        <v/>
      </c>
    </row>
    <row r="6685" spans="3:5" x14ac:dyDescent="0.25">
      <c r="C6685" s="90" t="s">
        <v>7567</v>
      </c>
      <c r="D6685" s="91">
        <v>17500</v>
      </c>
      <c r="E6685" s="90" t="str">
        <f>IF(D6685=Contact!$M$4,MAX($E$2:E6684)+1,"")</f>
        <v/>
      </c>
    </row>
    <row r="6686" spans="3:5" x14ac:dyDescent="0.25">
      <c r="C6686" s="90" t="s">
        <v>7568</v>
      </c>
      <c r="D6686" s="91">
        <v>17500</v>
      </c>
      <c r="E6686" s="90" t="str">
        <f>IF(D6686=Contact!$M$4,MAX($E$2:E6685)+1,"")</f>
        <v/>
      </c>
    </row>
    <row r="6687" spans="3:5" x14ac:dyDescent="0.25">
      <c r="C6687" s="90" t="s">
        <v>7569</v>
      </c>
      <c r="D6687" s="91">
        <v>17500</v>
      </c>
      <c r="E6687" s="90" t="str">
        <f>IF(D6687=Contact!$M$4,MAX($E$2:E6686)+1,"")</f>
        <v/>
      </c>
    </row>
    <row r="6688" spans="3:5" x14ac:dyDescent="0.25">
      <c r="C6688" s="90" t="s">
        <v>7163</v>
      </c>
      <c r="D6688" s="91">
        <v>17500</v>
      </c>
      <c r="E6688" s="90" t="str">
        <f>IF(D6688=Contact!$M$4,MAX($E$2:E6687)+1,"")</f>
        <v/>
      </c>
    </row>
    <row r="6689" spans="3:5" x14ac:dyDescent="0.25">
      <c r="C6689" s="90" t="s">
        <v>7570</v>
      </c>
      <c r="D6689" s="91">
        <v>17500</v>
      </c>
      <c r="E6689" s="90" t="str">
        <f>IF(D6689=Contact!$M$4,MAX($E$2:E6688)+1,"")</f>
        <v/>
      </c>
    </row>
    <row r="6690" spans="3:5" x14ac:dyDescent="0.25">
      <c r="C6690" s="90" t="s">
        <v>7571</v>
      </c>
      <c r="D6690" s="91">
        <v>17500</v>
      </c>
      <c r="E6690" s="90" t="str">
        <f>IF(D6690=Contact!$M$4,MAX($E$2:E6689)+1,"")</f>
        <v/>
      </c>
    </row>
    <row r="6691" spans="3:5" x14ac:dyDescent="0.25">
      <c r="C6691" s="90" t="s">
        <v>1925</v>
      </c>
      <c r="D6691" s="91">
        <v>17500</v>
      </c>
      <c r="E6691" s="90" t="str">
        <f>IF(D6691=Contact!$M$4,MAX($E$2:E6690)+1,"")</f>
        <v/>
      </c>
    </row>
    <row r="6692" spans="3:5" x14ac:dyDescent="0.25">
      <c r="C6692" s="90" t="s">
        <v>7572</v>
      </c>
      <c r="D6692" s="91">
        <v>17500</v>
      </c>
      <c r="E6692" s="90" t="str">
        <f>IF(D6692=Contact!$M$4,MAX($E$2:E6691)+1,"")</f>
        <v/>
      </c>
    </row>
    <row r="6693" spans="3:5" x14ac:dyDescent="0.25">
      <c r="C6693" s="90" t="s">
        <v>7573</v>
      </c>
      <c r="D6693" s="91">
        <v>17500</v>
      </c>
      <c r="E6693" s="90" t="str">
        <f>IF(D6693=Contact!$M$4,MAX($E$2:E6692)+1,"")</f>
        <v/>
      </c>
    </row>
    <row r="6694" spans="3:5" x14ac:dyDescent="0.25">
      <c r="C6694" s="90" t="s">
        <v>7574</v>
      </c>
      <c r="D6694" s="91">
        <v>17500</v>
      </c>
      <c r="E6694" s="90" t="str">
        <f>IF(D6694=Contact!$M$4,MAX($E$2:E6693)+1,"")</f>
        <v/>
      </c>
    </row>
    <row r="6695" spans="3:5" x14ac:dyDescent="0.25">
      <c r="C6695" s="90" t="s">
        <v>7575</v>
      </c>
      <c r="D6695" s="91">
        <v>17500</v>
      </c>
      <c r="E6695" s="90" t="str">
        <f>IF(D6695=Contact!$M$4,MAX($E$2:E6694)+1,"")</f>
        <v/>
      </c>
    </row>
    <row r="6696" spans="3:5" x14ac:dyDescent="0.25">
      <c r="C6696" s="90" t="s">
        <v>7576</v>
      </c>
      <c r="D6696" s="91">
        <v>17500</v>
      </c>
      <c r="E6696" s="90" t="str">
        <f>IF(D6696=Contact!$M$4,MAX($E$2:E6695)+1,"")</f>
        <v/>
      </c>
    </row>
    <row r="6697" spans="3:5" x14ac:dyDescent="0.25">
      <c r="C6697" s="90" t="s">
        <v>7577</v>
      </c>
      <c r="D6697" s="91">
        <v>17500</v>
      </c>
      <c r="E6697" s="90" t="str">
        <f>IF(D6697=Contact!$M$4,MAX($E$2:E6696)+1,"")</f>
        <v/>
      </c>
    </row>
    <row r="6698" spans="3:5" x14ac:dyDescent="0.25">
      <c r="C6698" s="90" t="s">
        <v>7578</v>
      </c>
      <c r="D6698" s="91">
        <v>17500</v>
      </c>
      <c r="E6698" s="90" t="str">
        <f>IF(D6698=Contact!$M$4,MAX($E$2:E6697)+1,"")</f>
        <v/>
      </c>
    </row>
    <row r="6699" spans="3:5" x14ac:dyDescent="0.25">
      <c r="C6699" s="90" t="s">
        <v>7579</v>
      </c>
      <c r="D6699" s="91">
        <v>17500</v>
      </c>
      <c r="E6699" s="90" t="str">
        <f>IF(D6699=Contact!$M$4,MAX($E$2:E6698)+1,"")</f>
        <v/>
      </c>
    </row>
    <row r="6700" spans="3:5" x14ac:dyDescent="0.25">
      <c r="C6700" s="90" t="s">
        <v>6936</v>
      </c>
      <c r="D6700" s="91">
        <v>17500</v>
      </c>
      <c r="E6700" s="90" t="str">
        <f>IF(D6700=Contact!$M$4,MAX($E$2:E6699)+1,"")</f>
        <v/>
      </c>
    </row>
    <row r="6701" spans="3:5" x14ac:dyDescent="0.25">
      <c r="C6701" s="90" t="s">
        <v>7580</v>
      </c>
      <c r="D6701" s="91">
        <v>17500</v>
      </c>
      <c r="E6701" s="90" t="str">
        <f>IF(D6701=Contact!$M$4,MAX($E$2:E6700)+1,"")</f>
        <v/>
      </c>
    </row>
    <row r="6702" spans="3:5" x14ac:dyDescent="0.25">
      <c r="C6702" s="90" t="s">
        <v>7581</v>
      </c>
      <c r="D6702" s="91">
        <v>17500</v>
      </c>
      <c r="E6702" s="90" t="str">
        <f>IF(D6702=Contact!$M$4,MAX($E$2:E6701)+1,"")</f>
        <v/>
      </c>
    </row>
    <row r="6703" spans="3:5" x14ac:dyDescent="0.25">
      <c r="C6703" s="90" t="s">
        <v>7582</v>
      </c>
      <c r="D6703" s="91">
        <v>17500</v>
      </c>
      <c r="E6703" s="90" t="str">
        <f>IF(D6703=Contact!$M$4,MAX($E$2:E6702)+1,"")</f>
        <v/>
      </c>
    </row>
    <row r="6704" spans="3:5" x14ac:dyDescent="0.25">
      <c r="C6704" s="90" t="s">
        <v>7583</v>
      </c>
      <c r="D6704" s="91">
        <v>17510</v>
      </c>
      <c r="E6704" s="90" t="str">
        <f>IF(D6704=Contact!$M$4,MAX($E$2:E6703)+1,"")</f>
        <v/>
      </c>
    </row>
    <row r="6705" spans="3:5" x14ac:dyDescent="0.25">
      <c r="C6705" s="90" t="s">
        <v>7584</v>
      </c>
      <c r="D6705" s="91">
        <v>17510</v>
      </c>
      <c r="E6705" s="90" t="str">
        <f>IF(D6705=Contact!$M$4,MAX($E$2:E6704)+1,"")</f>
        <v/>
      </c>
    </row>
    <row r="6706" spans="3:5" x14ac:dyDescent="0.25">
      <c r="C6706" s="90" t="s">
        <v>7585</v>
      </c>
      <c r="D6706" s="91">
        <v>17510</v>
      </c>
      <c r="E6706" s="90" t="str">
        <f>IF(D6706=Contact!$M$4,MAX($E$2:E6705)+1,"")</f>
        <v/>
      </c>
    </row>
    <row r="6707" spans="3:5" x14ac:dyDescent="0.25">
      <c r="C6707" s="90" t="s">
        <v>7586</v>
      </c>
      <c r="D6707" s="91">
        <v>17510</v>
      </c>
      <c r="E6707" s="90" t="str">
        <f>IF(D6707=Contact!$M$4,MAX($E$2:E6706)+1,"")</f>
        <v/>
      </c>
    </row>
    <row r="6708" spans="3:5" x14ac:dyDescent="0.25">
      <c r="C6708" s="90" t="s">
        <v>7587</v>
      </c>
      <c r="D6708" s="91">
        <v>17510</v>
      </c>
      <c r="E6708" s="90" t="str">
        <f>IF(D6708=Contact!$M$4,MAX($E$2:E6707)+1,"")</f>
        <v/>
      </c>
    </row>
    <row r="6709" spans="3:5" x14ac:dyDescent="0.25">
      <c r="C6709" s="90" t="s">
        <v>7588</v>
      </c>
      <c r="D6709" s="91">
        <v>17510</v>
      </c>
      <c r="E6709" s="90" t="str">
        <f>IF(D6709=Contact!$M$4,MAX($E$2:E6708)+1,"")</f>
        <v/>
      </c>
    </row>
    <row r="6710" spans="3:5" x14ac:dyDescent="0.25">
      <c r="C6710" s="90" t="s">
        <v>7589</v>
      </c>
      <c r="D6710" s="91">
        <v>17510</v>
      </c>
      <c r="E6710" s="90" t="str">
        <f>IF(D6710=Contact!$M$4,MAX($E$2:E6709)+1,"")</f>
        <v/>
      </c>
    </row>
    <row r="6711" spans="3:5" x14ac:dyDescent="0.25">
      <c r="C6711" s="90" t="s">
        <v>7590</v>
      </c>
      <c r="D6711" s="91">
        <v>17510</v>
      </c>
      <c r="E6711" s="90" t="str">
        <f>IF(D6711=Contact!$M$4,MAX($E$2:E6710)+1,"")</f>
        <v/>
      </c>
    </row>
    <row r="6712" spans="3:5" x14ac:dyDescent="0.25">
      <c r="C6712" s="90" t="s">
        <v>7591</v>
      </c>
      <c r="D6712" s="91">
        <v>17510</v>
      </c>
      <c r="E6712" s="90" t="str">
        <f>IF(D6712=Contact!$M$4,MAX($E$2:E6711)+1,"")</f>
        <v/>
      </c>
    </row>
    <row r="6713" spans="3:5" x14ac:dyDescent="0.25">
      <c r="C6713" s="90" t="s">
        <v>7592</v>
      </c>
      <c r="D6713" s="91">
        <v>17520</v>
      </c>
      <c r="E6713" s="90" t="str">
        <f>IF(D6713=Contact!$M$4,MAX($E$2:E6712)+1,"")</f>
        <v/>
      </c>
    </row>
    <row r="6714" spans="3:5" x14ac:dyDescent="0.25">
      <c r="C6714" s="90" t="s">
        <v>7593</v>
      </c>
      <c r="D6714" s="91">
        <v>17520</v>
      </c>
      <c r="E6714" s="90" t="str">
        <f>IF(D6714=Contact!$M$4,MAX($E$2:E6713)+1,"")</f>
        <v/>
      </c>
    </row>
    <row r="6715" spans="3:5" x14ac:dyDescent="0.25">
      <c r="C6715" s="90" t="s">
        <v>7594</v>
      </c>
      <c r="D6715" s="91">
        <v>17520</v>
      </c>
      <c r="E6715" s="90" t="str">
        <f>IF(D6715=Contact!$M$4,MAX($E$2:E6714)+1,"")</f>
        <v/>
      </c>
    </row>
    <row r="6716" spans="3:5" x14ac:dyDescent="0.25">
      <c r="C6716" s="90" t="s">
        <v>4146</v>
      </c>
      <c r="D6716" s="91">
        <v>17520</v>
      </c>
      <c r="E6716" s="90" t="str">
        <f>IF(D6716=Contact!$M$4,MAX($E$2:E6715)+1,"")</f>
        <v/>
      </c>
    </row>
    <row r="6717" spans="3:5" x14ac:dyDescent="0.25">
      <c r="C6717" s="90" t="s">
        <v>7595</v>
      </c>
      <c r="D6717" s="91">
        <v>17520</v>
      </c>
      <c r="E6717" s="90" t="str">
        <f>IF(D6717=Contact!$M$4,MAX($E$2:E6716)+1,"")</f>
        <v/>
      </c>
    </row>
    <row r="6718" spans="3:5" x14ac:dyDescent="0.25">
      <c r="C6718" s="90" t="s">
        <v>7596</v>
      </c>
      <c r="D6718" s="91">
        <v>17520</v>
      </c>
      <c r="E6718" s="90" t="str">
        <f>IF(D6718=Contact!$M$4,MAX($E$2:E6717)+1,"")</f>
        <v/>
      </c>
    </row>
    <row r="6719" spans="3:5" x14ac:dyDescent="0.25">
      <c r="C6719" s="90" t="s">
        <v>7597</v>
      </c>
      <c r="D6719" s="91">
        <v>17520</v>
      </c>
      <c r="E6719" s="90" t="str">
        <f>IF(D6719=Contact!$M$4,MAX($E$2:E6718)+1,"")</f>
        <v/>
      </c>
    </row>
    <row r="6720" spans="3:5" x14ac:dyDescent="0.25">
      <c r="C6720" s="90" t="s">
        <v>7598</v>
      </c>
      <c r="D6720" s="91">
        <v>17520</v>
      </c>
      <c r="E6720" s="90" t="str">
        <f>IF(D6720=Contact!$M$4,MAX($E$2:E6719)+1,"")</f>
        <v/>
      </c>
    </row>
    <row r="6721" spans="3:5" x14ac:dyDescent="0.25">
      <c r="C6721" s="90" t="s">
        <v>7599</v>
      </c>
      <c r="D6721" s="91">
        <v>17520</v>
      </c>
      <c r="E6721" s="90" t="str">
        <f>IF(D6721=Contact!$M$4,MAX($E$2:E6720)+1,"")</f>
        <v/>
      </c>
    </row>
    <row r="6722" spans="3:5" x14ac:dyDescent="0.25">
      <c r="C6722" s="90" t="s">
        <v>7600</v>
      </c>
      <c r="D6722" s="91">
        <v>17520</v>
      </c>
      <c r="E6722" s="90" t="str">
        <f>IF(D6722=Contact!$M$4,MAX($E$2:E6721)+1,"")</f>
        <v/>
      </c>
    </row>
    <row r="6723" spans="3:5" x14ac:dyDescent="0.25">
      <c r="C6723" s="90" t="s">
        <v>2016</v>
      </c>
      <c r="D6723" s="91">
        <v>17520</v>
      </c>
      <c r="E6723" s="90" t="str">
        <f>IF(D6723=Contact!$M$4,MAX($E$2:E6722)+1,"")</f>
        <v/>
      </c>
    </row>
    <row r="6724" spans="3:5" x14ac:dyDescent="0.25">
      <c r="C6724" s="90" t="s">
        <v>7601</v>
      </c>
      <c r="D6724" s="91">
        <v>17520</v>
      </c>
      <c r="E6724" s="90" t="str">
        <f>IF(D6724=Contact!$M$4,MAX($E$2:E6723)+1,"")</f>
        <v/>
      </c>
    </row>
    <row r="6725" spans="3:5" x14ac:dyDescent="0.25">
      <c r="C6725" s="90" t="s">
        <v>7602</v>
      </c>
      <c r="D6725" s="91">
        <v>17520</v>
      </c>
      <c r="E6725" s="90" t="str">
        <f>IF(D6725=Contact!$M$4,MAX($E$2:E6724)+1,"")</f>
        <v/>
      </c>
    </row>
    <row r="6726" spans="3:5" x14ac:dyDescent="0.25">
      <c r="C6726" s="90" t="s">
        <v>7603</v>
      </c>
      <c r="D6726" s="91">
        <v>17520</v>
      </c>
      <c r="E6726" s="90" t="str">
        <f>IF(D6726=Contact!$M$4,MAX($E$2:E6725)+1,"")</f>
        <v/>
      </c>
    </row>
    <row r="6727" spans="3:5" x14ac:dyDescent="0.25">
      <c r="C6727" s="90" t="s">
        <v>7604</v>
      </c>
      <c r="D6727" s="91">
        <v>17530</v>
      </c>
      <c r="E6727" s="90" t="str">
        <f>IF(D6727=Contact!$M$4,MAX($E$2:E6726)+1,"")</f>
        <v/>
      </c>
    </row>
    <row r="6728" spans="3:5" x14ac:dyDescent="0.25">
      <c r="C6728" s="90" t="s">
        <v>7205</v>
      </c>
      <c r="D6728" s="91">
        <v>17540</v>
      </c>
      <c r="E6728" s="90" t="str">
        <f>IF(D6728=Contact!$M$4,MAX($E$2:E6727)+1,"")</f>
        <v/>
      </c>
    </row>
    <row r="6729" spans="3:5" x14ac:dyDescent="0.25">
      <c r="C6729" s="90" t="s">
        <v>7605</v>
      </c>
      <c r="D6729" s="91">
        <v>17540</v>
      </c>
      <c r="E6729" s="90" t="str">
        <f>IF(D6729=Contact!$M$4,MAX($E$2:E6728)+1,"")</f>
        <v/>
      </c>
    </row>
    <row r="6730" spans="3:5" x14ac:dyDescent="0.25">
      <c r="C6730" s="90" t="s">
        <v>7606</v>
      </c>
      <c r="D6730" s="91">
        <v>17540</v>
      </c>
      <c r="E6730" s="90" t="str">
        <f>IF(D6730=Contact!$M$4,MAX($E$2:E6729)+1,"")</f>
        <v/>
      </c>
    </row>
    <row r="6731" spans="3:5" x14ac:dyDescent="0.25">
      <c r="C6731" s="90" t="s">
        <v>7607</v>
      </c>
      <c r="D6731" s="91">
        <v>17540</v>
      </c>
      <c r="E6731" s="90" t="str">
        <f>IF(D6731=Contact!$M$4,MAX($E$2:E6730)+1,"")</f>
        <v/>
      </c>
    </row>
    <row r="6732" spans="3:5" x14ac:dyDescent="0.25">
      <c r="C6732" s="90" t="s">
        <v>7608</v>
      </c>
      <c r="D6732" s="91">
        <v>17540</v>
      </c>
      <c r="E6732" s="90" t="str">
        <f>IF(D6732=Contact!$M$4,MAX($E$2:E6731)+1,"")</f>
        <v/>
      </c>
    </row>
    <row r="6733" spans="3:5" x14ac:dyDescent="0.25">
      <c r="C6733" s="90" t="s">
        <v>7609</v>
      </c>
      <c r="D6733" s="91">
        <v>17540</v>
      </c>
      <c r="E6733" s="90" t="str">
        <f>IF(D6733=Contact!$M$4,MAX($E$2:E6732)+1,"")</f>
        <v/>
      </c>
    </row>
    <row r="6734" spans="3:5" x14ac:dyDescent="0.25">
      <c r="C6734" s="90" t="s">
        <v>7610</v>
      </c>
      <c r="D6734" s="91">
        <v>17540</v>
      </c>
      <c r="E6734" s="90" t="str">
        <f>IF(D6734=Contact!$M$4,MAX($E$2:E6733)+1,"")</f>
        <v/>
      </c>
    </row>
    <row r="6735" spans="3:5" x14ac:dyDescent="0.25">
      <c r="C6735" s="90" t="s">
        <v>7611</v>
      </c>
      <c r="D6735" s="91">
        <v>17550</v>
      </c>
      <c r="E6735" s="90" t="str">
        <f>IF(D6735=Contact!$M$4,MAX($E$2:E6734)+1,"")</f>
        <v/>
      </c>
    </row>
    <row r="6736" spans="3:5" x14ac:dyDescent="0.25">
      <c r="C6736" s="90" t="s">
        <v>7612</v>
      </c>
      <c r="D6736" s="91">
        <v>17560</v>
      </c>
      <c r="E6736" s="90" t="str">
        <f>IF(D6736=Contact!$M$4,MAX($E$2:E6735)+1,"")</f>
        <v/>
      </c>
    </row>
    <row r="6737" spans="3:5" x14ac:dyDescent="0.25">
      <c r="C6737" s="90" t="s">
        <v>7613</v>
      </c>
      <c r="D6737" s="91">
        <v>17570</v>
      </c>
      <c r="E6737" s="90" t="str">
        <f>IF(D6737=Contact!$M$4,MAX($E$2:E6736)+1,"")</f>
        <v/>
      </c>
    </row>
    <row r="6738" spans="3:5" x14ac:dyDescent="0.25">
      <c r="C6738" s="90" t="s">
        <v>7614</v>
      </c>
      <c r="D6738" s="91">
        <v>17570</v>
      </c>
      <c r="E6738" s="90" t="str">
        <f>IF(D6738=Contact!$M$4,MAX($E$2:E6737)+1,"")</f>
        <v/>
      </c>
    </row>
    <row r="6739" spans="3:5" x14ac:dyDescent="0.25">
      <c r="C6739" s="90" t="s">
        <v>7615</v>
      </c>
      <c r="D6739" s="91">
        <v>17580</v>
      </c>
      <c r="E6739" s="90" t="str">
        <f>IF(D6739=Contact!$M$4,MAX($E$2:E6738)+1,"")</f>
        <v/>
      </c>
    </row>
    <row r="6740" spans="3:5" x14ac:dyDescent="0.25">
      <c r="C6740" s="90" t="s">
        <v>7616</v>
      </c>
      <c r="D6740" s="91">
        <v>17590</v>
      </c>
      <c r="E6740" s="90" t="str">
        <f>IF(D6740=Contact!$M$4,MAX($E$2:E6739)+1,"")</f>
        <v/>
      </c>
    </row>
    <row r="6741" spans="3:5" x14ac:dyDescent="0.25">
      <c r="C6741" s="90" t="s">
        <v>7617</v>
      </c>
      <c r="D6741" s="91">
        <v>17590</v>
      </c>
      <c r="E6741" s="90" t="str">
        <f>IF(D6741=Contact!$M$4,MAX($E$2:E6740)+1,"")</f>
        <v/>
      </c>
    </row>
    <row r="6742" spans="3:5" x14ac:dyDescent="0.25">
      <c r="C6742" s="90" t="s">
        <v>7618</v>
      </c>
      <c r="D6742" s="91">
        <v>17590</v>
      </c>
      <c r="E6742" s="90" t="str">
        <f>IF(D6742=Contact!$M$4,MAX($E$2:E6741)+1,"")</f>
        <v/>
      </c>
    </row>
    <row r="6743" spans="3:5" x14ac:dyDescent="0.25">
      <c r="C6743" s="90" t="s">
        <v>7619</v>
      </c>
      <c r="D6743" s="91">
        <v>17600</v>
      </c>
      <c r="E6743" s="90" t="str">
        <f>IF(D6743=Contact!$M$4,MAX($E$2:E6742)+1,"")</f>
        <v/>
      </c>
    </row>
    <row r="6744" spans="3:5" x14ac:dyDescent="0.25">
      <c r="C6744" s="90" t="s">
        <v>7620</v>
      </c>
      <c r="D6744" s="91">
        <v>17600</v>
      </c>
      <c r="E6744" s="90" t="str">
        <f>IF(D6744=Contact!$M$4,MAX($E$2:E6743)+1,"")</f>
        <v/>
      </c>
    </row>
    <row r="6745" spans="3:5" x14ac:dyDescent="0.25">
      <c r="C6745" s="90" t="s">
        <v>7621</v>
      </c>
      <c r="D6745" s="91">
        <v>17600</v>
      </c>
      <c r="E6745" s="90" t="str">
        <f>IF(D6745=Contact!$M$4,MAX($E$2:E6744)+1,"")</f>
        <v/>
      </c>
    </row>
    <row r="6746" spans="3:5" x14ac:dyDescent="0.25">
      <c r="C6746" s="90" t="s">
        <v>7622</v>
      </c>
      <c r="D6746" s="91">
        <v>17600</v>
      </c>
      <c r="E6746" s="90" t="str">
        <f>IF(D6746=Contact!$M$4,MAX($E$2:E6745)+1,"")</f>
        <v/>
      </c>
    </row>
    <row r="6747" spans="3:5" x14ac:dyDescent="0.25">
      <c r="C6747" s="90" t="s">
        <v>7623</v>
      </c>
      <c r="D6747" s="91">
        <v>17600</v>
      </c>
      <c r="E6747" s="90" t="str">
        <f>IF(D6747=Contact!$M$4,MAX($E$2:E6746)+1,"")</f>
        <v/>
      </c>
    </row>
    <row r="6748" spans="3:5" x14ac:dyDescent="0.25">
      <c r="C6748" s="90" t="s">
        <v>7624</v>
      </c>
      <c r="D6748" s="91">
        <v>17600</v>
      </c>
      <c r="E6748" s="90" t="str">
        <f>IF(D6748=Contact!$M$4,MAX($E$2:E6747)+1,"")</f>
        <v/>
      </c>
    </row>
    <row r="6749" spans="3:5" x14ac:dyDescent="0.25">
      <c r="C6749" s="90" t="s">
        <v>5373</v>
      </c>
      <c r="D6749" s="91">
        <v>17600</v>
      </c>
      <c r="E6749" s="90" t="str">
        <f>IF(D6749=Contact!$M$4,MAX($E$2:E6748)+1,"")</f>
        <v/>
      </c>
    </row>
    <row r="6750" spans="3:5" x14ac:dyDescent="0.25">
      <c r="C6750" s="90" t="s">
        <v>7625</v>
      </c>
      <c r="D6750" s="91">
        <v>17600</v>
      </c>
      <c r="E6750" s="90" t="str">
        <f>IF(D6750=Contact!$M$4,MAX($E$2:E6749)+1,"")</f>
        <v/>
      </c>
    </row>
    <row r="6751" spans="3:5" x14ac:dyDescent="0.25">
      <c r="C6751" s="90" t="s">
        <v>7626</v>
      </c>
      <c r="D6751" s="91">
        <v>17600</v>
      </c>
      <c r="E6751" s="90" t="str">
        <f>IF(D6751=Contact!$M$4,MAX($E$2:E6750)+1,"")</f>
        <v/>
      </c>
    </row>
    <row r="6752" spans="3:5" x14ac:dyDescent="0.25">
      <c r="C6752" s="90" t="s">
        <v>7627</v>
      </c>
      <c r="D6752" s="91">
        <v>17600</v>
      </c>
      <c r="E6752" s="90" t="str">
        <f>IF(D6752=Contact!$M$4,MAX($E$2:E6751)+1,"")</f>
        <v/>
      </c>
    </row>
    <row r="6753" spans="3:5" x14ac:dyDescent="0.25">
      <c r="C6753" s="90" t="s">
        <v>7628</v>
      </c>
      <c r="D6753" s="91">
        <v>17600</v>
      </c>
      <c r="E6753" s="90" t="str">
        <f>IF(D6753=Contact!$M$4,MAX($E$2:E6752)+1,"")</f>
        <v/>
      </c>
    </row>
    <row r="6754" spans="3:5" x14ac:dyDescent="0.25">
      <c r="C6754" s="90" t="s">
        <v>7629</v>
      </c>
      <c r="D6754" s="91">
        <v>17600</v>
      </c>
      <c r="E6754" s="90" t="str">
        <f>IF(D6754=Contact!$M$4,MAX($E$2:E6753)+1,"")</f>
        <v/>
      </c>
    </row>
    <row r="6755" spans="3:5" x14ac:dyDescent="0.25">
      <c r="C6755" s="90" t="s">
        <v>7630</v>
      </c>
      <c r="D6755" s="91">
        <v>17600</v>
      </c>
      <c r="E6755" s="90" t="str">
        <f>IF(D6755=Contact!$M$4,MAX($E$2:E6754)+1,"")</f>
        <v/>
      </c>
    </row>
    <row r="6756" spans="3:5" x14ac:dyDescent="0.25">
      <c r="C6756" s="90" t="s">
        <v>7631</v>
      </c>
      <c r="D6756" s="91">
        <v>17600</v>
      </c>
      <c r="E6756" s="90" t="str">
        <f>IF(D6756=Contact!$M$4,MAX($E$2:E6755)+1,"")</f>
        <v/>
      </c>
    </row>
    <row r="6757" spans="3:5" x14ac:dyDescent="0.25">
      <c r="C6757" s="90" t="s">
        <v>2532</v>
      </c>
      <c r="D6757" s="91">
        <v>17600</v>
      </c>
      <c r="E6757" s="90" t="str">
        <f>IF(D6757=Contact!$M$4,MAX($E$2:E6756)+1,"")</f>
        <v/>
      </c>
    </row>
    <row r="6758" spans="3:5" x14ac:dyDescent="0.25">
      <c r="C6758" s="90" t="s">
        <v>7632</v>
      </c>
      <c r="D6758" s="91">
        <v>17600</v>
      </c>
      <c r="E6758" s="90" t="str">
        <f>IF(D6758=Contact!$M$4,MAX($E$2:E6757)+1,"")</f>
        <v/>
      </c>
    </row>
    <row r="6759" spans="3:5" x14ac:dyDescent="0.25">
      <c r="C6759" s="90" t="s">
        <v>7633</v>
      </c>
      <c r="D6759" s="91">
        <v>17600</v>
      </c>
      <c r="E6759" s="90" t="str">
        <f>IF(D6759=Contact!$M$4,MAX($E$2:E6758)+1,"")</f>
        <v/>
      </c>
    </row>
    <row r="6760" spans="3:5" x14ac:dyDescent="0.25">
      <c r="C6760" s="90" t="s">
        <v>7634</v>
      </c>
      <c r="D6760" s="91">
        <v>17610</v>
      </c>
      <c r="E6760" s="90" t="str">
        <f>IF(D6760=Contact!$M$4,MAX($E$2:E6759)+1,"")</f>
        <v/>
      </c>
    </row>
    <row r="6761" spans="3:5" x14ac:dyDescent="0.25">
      <c r="C6761" s="90" t="s">
        <v>7635</v>
      </c>
      <c r="D6761" s="91">
        <v>17610</v>
      </c>
      <c r="E6761" s="90" t="str">
        <f>IF(D6761=Contact!$M$4,MAX($E$2:E6760)+1,"")</f>
        <v/>
      </c>
    </row>
    <row r="6762" spans="3:5" x14ac:dyDescent="0.25">
      <c r="C6762" s="90" t="s">
        <v>7636</v>
      </c>
      <c r="D6762" s="91">
        <v>17610</v>
      </c>
      <c r="E6762" s="90" t="str">
        <f>IF(D6762=Contact!$M$4,MAX($E$2:E6761)+1,"")</f>
        <v/>
      </c>
    </row>
    <row r="6763" spans="3:5" x14ac:dyDescent="0.25">
      <c r="C6763" s="90" t="s">
        <v>7637</v>
      </c>
      <c r="D6763" s="91">
        <v>17610</v>
      </c>
      <c r="E6763" s="90" t="str">
        <f>IF(D6763=Contact!$M$4,MAX($E$2:E6762)+1,"")</f>
        <v/>
      </c>
    </row>
    <row r="6764" spans="3:5" x14ac:dyDescent="0.25">
      <c r="C6764" s="90" t="s">
        <v>7638</v>
      </c>
      <c r="D6764" s="91">
        <v>17620</v>
      </c>
      <c r="E6764" s="90" t="str">
        <f>IF(D6764=Contact!$M$4,MAX($E$2:E6763)+1,"")</f>
        <v/>
      </c>
    </row>
    <row r="6765" spans="3:5" x14ac:dyDescent="0.25">
      <c r="C6765" s="90" t="s">
        <v>3520</v>
      </c>
      <c r="D6765" s="91">
        <v>17620</v>
      </c>
      <c r="E6765" s="90" t="str">
        <f>IF(D6765=Contact!$M$4,MAX($E$2:E6764)+1,"")</f>
        <v/>
      </c>
    </row>
    <row r="6766" spans="3:5" x14ac:dyDescent="0.25">
      <c r="C6766" s="90" t="s">
        <v>7639</v>
      </c>
      <c r="D6766" s="91">
        <v>17620</v>
      </c>
      <c r="E6766" s="90" t="str">
        <f>IF(D6766=Contact!$M$4,MAX($E$2:E6765)+1,"")</f>
        <v/>
      </c>
    </row>
    <row r="6767" spans="3:5" x14ac:dyDescent="0.25">
      <c r="C6767" s="90" t="s">
        <v>7640</v>
      </c>
      <c r="D6767" s="91">
        <v>17620</v>
      </c>
      <c r="E6767" s="90" t="str">
        <f>IF(D6767=Contact!$M$4,MAX($E$2:E6766)+1,"")</f>
        <v/>
      </c>
    </row>
    <row r="6768" spans="3:5" x14ac:dyDescent="0.25">
      <c r="C6768" s="90" t="s">
        <v>7641</v>
      </c>
      <c r="D6768" s="91">
        <v>17620</v>
      </c>
      <c r="E6768" s="90" t="str">
        <f>IF(D6768=Contact!$M$4,MAX($E$2:E6767)+1,"")</f>
        <v/>
      </c>
    </row>
    <row r="6769" spans="3:5" x14ac:dyDescent="0.25">
      <c r="C6769" s="90" t="s">
        <v>7642</v>
      </c>
      <c r="D6769" s="91">
        <v>17620</v>
      </c>
      <c r="E6769" s="90" t="str">
        <f>IF(D6769=Contact!$M$4,MAX($E$2:E6768)+1,"")</f>
        <v/>
      </c>
    </row>
    <row r="6770" spans="3:5" x14ac:dyDescent="0.25">
      <c r="C6770" s="90" t="s">
        <v>7643</v>
      </c>
      <c r="D6770" s="91">
        <v>17620</v>
      </c>
      <c r="E6770" s="90" t="str">
        <f>IF(D6770=Contact!$M$4,MAX($E$2:E6769)+1,"")</f>
        <v/>
      </c>
    </row>
    <row r="6771" spans="3:5" x14ac:dyDescent="0.25">
      <c r="C6771" s="90" t="s">
        <v>7644</v>
      </c>
      <c r="D6771" s="91">
        <v>17630</v>
      </c>
      <c r="E6771" s="90" t="str">
        <f>IF(D6771=Contact!$M$4,MAX($E$2:E6770)+1,"")</f>
        <v/>
      </c>
    </row>
    <row r="6772" spans="3:5" x14ac:dyDescent="0.25">
      <c r="C6772" s="90" t="s">
        <v>7645</v>
      </c>
      <c r="D6772" s="91">
        <v>17640</v>
      </c>
      <c r="E6772" s="90" t="str">
        <f>IF(D6772=Contact!$M$4,MAX($E$2:E6771)+1,"")</f>
        <v/>
      </c>
    </row>
    <row r="6773" spans="3:5" x14ac:dyDescent="0.25">
      <c r="C6773" s="90" t="s">
        <v>7646</v>
      </c>
      <c r="D6773" s="91">
        <v>17650</v>
      </c>
      <c r="E6773" s="90" t="str">
        <f>IF(D6773=Contact!$M$4,MAX($E$2:E6772)+1,"")</f>
        <v/>
      </c>
    </row>
    <row r="6774" spans="3:5" x14ac:dyDescent="0.25">
      <c r="C6774" s="90" t="s">
        <v>7647</v>
      </c>
      <c r="D6774" s="91">
        <v>17670</v>
      </c>
      <c r="E6774" s="90" t="str">
        <f>IF(D6774=Contact!$M$4,MAX($E$2:E6773)+1,"")</f>
        <v/>
      </c>
    </row>
    <row r="6775" spans="3:5" x14ac:dyDescent="0.25">
      <c r="C6775" s="90" t="s">
        <v>7648</v>
      </c>
      <c r="D6775" s="91">
        <v>17690</v>
      </c>
      <c r="E6775" s="90" t="str">
        <f>IF(D6775=Contact!$M$4,MAX($E$2:E6774)+1,"")</f>
        <v/>
      </c>
    </row>
    <row r="6776" spans="3:5" x14ac:dyDescent="0.25">
      <c r="C6776" s="90" t="s">
        <v>7649</v>
      </c>
      <c r="D6776" s="91">
        <v>17700</v>
      </c>
      <c r="E6776" s="90" t="str">
        <f>IF(D6776=Contact!$M$4,MAX($E$2:E6775)+1,"")</f>
        <v/>
      </c>
    </row>
    <row r="6777" spans="3:5" x14ac:dyDescent="0.25">
      <c r="C6777" s="90" t="s">
        <v>7650</v>
      </c>
      <c r="D6777" s="91">
        <v>17700</v>
      </c>
      <c r="E6777" s="90" t="str">
        <f>IF(D6777=Contact!$M$4,MAX($E$2:E6776)+1,"")</f>
        <v/>
      </c>
    </row>
    <row r="6778" spans="3:5" x14ac:dyDescent="0.25">
      <c r="C6778" s="90" t="s">
        <v>7651</v>
      </c>
      <c r="D6778" s="91">
        <v>17700</v>
      </c>
      <c r="E6778" s="90" t="str">
        <f>IF(D6778=Contact!$M$4,MAX($E$2:E6777)+1,"")</f>
        <v/>
      </c>
    </row>
    <row r="6779" spans="3:5" x14ac:dyDescent="0.25">
      <c r="C6779" s="90" t="s">
        <v>7652</v>
      </c>
      <c r="D6779" s="91">
        <v>17700</v>
      </c>
      <c r="E6779" s="90" t="str">
        <f>IF(D6779=Contact!$M$4,MAX($E$2:E6778)+1,"")</f>
        <v/>
      </c>
    </row>
    <row r="6780" spans="3:5" x14ac:dyDescent="0.25">
      <c r="C6780" s="90" t="s">
        <v>7653</v>
      </c>
      <c r="D6780" s="91">
        <v>17700</v>
      </c>
      <c r="E6780" s="90" t="str">
        <f>IF(D6780=Contact!$M$4,MAX($E$2:E6779)+1,"")</f>
        <v/>
      </c>
    </row>
    <row r="6781" spans="3:5" x14ac:dyDescent="0.25">
      <c r="C6781" s="90" t="s">
        <v>7654</v>
      </c>
      <c r="D6781" s="91">
        <v>17700</v>
      </c>
      <c r="E6781" s="90" t="str">
        <f>IF(D6781=Contact!$M$4,MAX($E$2:E6780)+1,"")</f>
        <v/>
      </c>
    </row>
    <row r="6782" spans="3:5" x14ac:dyDescent="0.25">
      <c r="C6782" s="90" t="s">
        <v>7655</v>
      </c>
      <c r="D6782" s="91">
        <v>17700</v>
      </c>
      <c r="E6782" s="90" t="str">
        <f>IF(D6782=Contact!$M$4,MAX($E$2:E6781)+1,"")</f>
        <v/>
      </c>
    </row>
    <row r="6783" spans="3:5" x14ac:dyDescent="0.25">
      <c r="C6783" s="90" t="s">
        <v>1854</v>
      </c>
      <c r="D6783" s="91">
        <v>17700</v>
      </c>
      <c r="E6783" s="90" t="str">
        <f>IF(D6783=Contact!$M$4,MAX($E$2:E6782)+1,"")</f>
        <v/>
      </c>
    </row>
    <row r="6784" spans="3:5" x14ac:dyDescent="0.25">
      <c r="C6784" s="90" t="s">
        <v>7656</v>
      </c>
      <c r="D6784" s="91">
        <v>17700</v>
      </c>
      <c r="E6784" s="90" t="str">
        <f>IF(D6784=Contact!$M$4,MAX($E$2:E6783)+1,"")</f>
        <v/>
      </c>
    </row>
    <row r="6785" spans="3:5" x14ac:dyDescent="0.25">
      <c r="C6785" s="90" t="s">
        <v>7657</v>
      </c>
      <c r="D6785" s="91">
        <v>17700</v>
      </c>
      <c r="E6785" s="90" t="str">
        <f>IF(D6785=Contact!$M$4,MAX($E$2:E6784)+1,"")</f>
        <v/>
      </c>
    </row>
    <row r="6786" spans="3:5" x14ac:dyDescent="0.25">
      <c r="C6786" s="90" t="s">
        <v>7658</v>
      </c>
      <c r="D6786" s="91">
        <v>17700</v>
      </c>
      <c r="E6786" s="90" t="str">
        <f>IF(D6786=Contact!$M$4,MAX($E$2:E6785)+1,"")</f>
        <v/>
      </c>
    </row>
    <row r="6787" spans="3:5" x14ac:dyDescent="0.25">
      <c r="C6787" s="90" t="s">
        <v>7659</v>
      </c>
      <c r="D6787" s="91">
        <v>17700</v>
      </c>
      <c r="E6787" s="90" t="str">
        <f>IF(D6787=Contact!$M$4,MAX($E$2:E6786)+1,"")</f>
        <v/>
      </c>
    </row>
    <row r="6788" spans="3:5" x14ac:dyDescent="0.25">
      <c r="C6788" s="90" t="s">
        <v>7660</v>
      </c>
      <c r="D6788" s="91">
        <v>17700</v>
      </c>
      <c r="E6788" s="90" t="str">
        <f>IF(D6788=Contact!$M$4,MAX($E$2:E6787)+1,"")</f>
        <v/>
      </c>
    </row>
    <row r="6789" spans="3:5" x14ac:dyDescent="0.25">
      <c r="C6789" s="90" t="s">
        <v>7661</v>
      </c>
      <c r="D6789" s="91">
        <v>17730</v>
      </c>
      <c r="E6789" s="90" t="str">
        <f>IF(D6789=Contact!$M$4,MAX($E$2:E6788)+1,"")</f>
        <v/>
      </c>
    </row>
    <row r="6790" spans="3:5" x14ac:dyDescent="0.25">
      <c r="C6790" s="90" t="s">
        <v>7662</v>
      </c>
      <c r="D6790" s="91">
        <v>17740</v>
      </c>
      <c r="E6790" s="90" t="str">
        <f>IF(D6790=Contact!$M$4,MAX($E$2:E6789)+1,"")</f>
        <v/>
      </c>
    </row>
    <row r="6791" spans="3:5" x14ac:dyDescent="0.25">
      <c r="C6791" s="90" t="s">
        <v>7663</v>
      </c>
      <c r="D6791" s="91">
        <v>17750</v>
      </c>
      <c r="E6791" s="90" t="str">
        <f>IF(D6791=Contact!$M$4,MAX($E$2:E6790)+1,"")</f>
        <v/>
      </c>
    </row>
    <row r="6792" spans="3:5" x14ac:dyDescent="0.25">
      <c r="C6792" s="90" t="s">
        <v>7664</v>
      </c>
      <c r="D6792" s="91">
        <v>17770</v>
      </c>
      <c r="E6792" s="90" t="str">
        <f>IF(D6792=Contact!$M$4,MAX($E$2:E6791)+1,"")</f>
        <v/>
      </c>
    </row>
    <row r="6793" spans="3:5" x14ac:dyDescent="0.25">
      <c r="C6793" s="90" t="s">
        <v>7665</v>
      </c>
      <c r="D6793" s="91">
        <v>17770</v>
      </c>
      <c r="E6793" s="90" t="str">
        <f>IF(D6793=Contact!$M$4,MAX($E$2:E6792)+1,"")</f>
        <v/>
      </c>
    </row>
    <row r="6794" spans="3:5" x14ac:dyDescent="0.25">
      <c r="C6794" s="90" t="s">
        <v>7666</v>
      </c>
      <c r="D6794" s="91">
        <v>17770</v>
      </c>
      <c r="E6794" s="90" t="str">
        <f>IF(D6794=Contact!$M$4,MAX($E$2:E6793)+1,"")</f>
        <v/>
      </c>
    </row>
    <row r="6795" spans="3:5" x14ac:dyDescent="0.25">
      <c r="C6795" s="90" t="s">
        <v>7667</v>
      </c>
      <c r="D6795" s="91">
        <v>17770</v>
      </c>
      <c r="E6795" s="90" t="str">
        <f>IF(D6795=Contact!$M$4,MAX($E$2:E6794)+1,"")</f>
        <v/>
      </c>
    </row>
    <row r="6796" spans="3:5" x14ac:dyDescent="0.25">
      <c r="C6796" s="90" t="s">
        <v>7668</v>
      </c>
      <c r="D6796" s="91">
        <v>17770</v>
      </c>
      <c r="E6796" s="90" t="str">
        <f>IF(D6796=Contact!$M$4,MAX($E$2:E6795)+1,"")</f>
        <v/>
      </c>
    </row>
    <row r="6797" spans="3:5" x14ac:dyDescent="0.25">
      <c r="C6797" s="90" t="s">
        <v>7669</v>
      </c>
      <c r="D6797" s="91">
        <v>17770</v>
      </c>
      <c r="E6797" s="90" t="str">
        <f>IF(D6797=Contact!$M$4,MAX($E$2:E6796)+1,"")</f>
        <v/>
      </c>
    </row>
    <row r="6798" spans="3:5" x14ac:dyDescent="0.25">
      <c r="C6798" s="90" t="s">
        <v>7670</v>
      </c>
      <c r="D6798" s="91">
        <v>17770</v>
      </c>
      <c r="E6798" s="90" t="str">
        <f>IF(D6798=Contact!$M$4,MAX($E$2:E6797)+1,"")</f>
        <v/>
      </c>
    </row>
    <row r="6799" spans="3:5" x14ac:dyDescent="0.25">
      <c r="C6799" s="90" t="s">
        <v>7671</v>
      </c>
      <c r="D6799" s="91">
        <v>17770</v>
      </c>
      <c r="E6799" s="90" t="str">
        <f>IF(D6799=Contact!$M$4,MAX($E$2:E6798)+1,"")</f>
        <v/>
      </c>
    </row>
    <row r="6800" spans="3:5" x14ac:dyDescent="0.25">
      <c r="C6800" s="90" t="s">
        <v>7672</v>
      </c>
      <c r="D6800" s="91">
        <v>17770</v>
      </c>
      <c r="E6800" s="90" t="str">
        <f>IF(D6800=Contact!$M$4,MAX($E$2:E6799)+1,"")</f>
        <v/>
      </c>
    </row>
    <row r="6801" spans="3:5" x14ac:dyDescent="0.25">
      <c r="C6801" s="90" t="s">
        <v>7673</v>
      </c>
      <c r="D6801" s="91">
        <v>17770</v>
      </c>
      <c r="E6801" s="90" t="str">
        <f>IF(D6801=Contact!$M$4,MAX($E$2:E6800)+1,"")</f>
        <v/>
      </c>
    </row>
    <row r="6802" spans="3:5" x14ac:dyDescent="0.25">
      <c r="C6802" s="90" t="s">
        <v>7674</v>
      </c>
      <c r="D6802" s="91">
        <v>17770</v>
      </c>
      <c r="E6802" s="90" t="str">
        <f>IF(D6802=Contact!$M$4,MAX($E$2:E6801)+1,"")</f>
        <v/>
      </c>
    </row>
    <row r="6803" spans="3:5" x14ac:dyDescent="0.25">
      <c r="C6803" s="90" t="s">
        <v>7675</v>
      </c>
      <c r="D6803" s="91">
        <v>17770</v>
      </c>
      <c r="E6803" s="90" t="str">
        <f>IF(D6803=Contact!$M$4,MAX($E$2:E6802)+1,"")</f>
        <v/>
      </c>
    </row>
    <row r="6804" spans="3:5" x14ac:dyDescent="0.25">
      <c r="C6804" s="90" t="s">
        <v>7676</v>
      </c>
      <c r="D6804" s="91">
        <v>17770</v>
      </c>
      <c r="E6804" s="90" t="str">
        <f>IF(D6804=Contact!$M$4,MAX($E$2:E6803)+1,"")</f>
        <v/>
      </c>
    </row>
    <row r="6805" spans="3:5" x14ac:dyDescent="0.25">
      <c r="C6805" s="90" t="s">
        <v>7677</v>
      </c>
      <c r="D6805" s="91">
        <v>17770</v>
      </c>
      <c r="E6805" s="90" t="str">
        <f>IF(D6805=Contact!$M$4,MAX($E$2:E6804)+1,"")</f>
        <v/>
      </c>
    </row>
    <row r="6806" spans="3:5" x14ac:dyDescent="0.25">
      <c r="C6806" s="90" t="s">
        <v>7678</v>
      </c>
      <c r="D6806" s="91">
        <v>17770</v>
      </c>
      <c r="E6806" s="90" t="str">
        <f>IF(D6806=Contact!$M$4,MAX($E$2:E6805)+1,"")</f>
        <v/>
      </c>
    </row>
    <row r="6807" spans="3:5" x14ac:dyDescent="0.25">
      <c r="C6807" s="90" t="s">
        <v>7679</v>
      </c>
      <c r="D6807" s="91">
        <v>17770</v>
      </c>
      <c r="E6807" s="90" t="str">
        <f>IF(D6807=Contact!$M$4,MAX($E$2:E6806)+1,"")</f>
        <v/>
      </c>
    </row>
    <row r="6808" spans="3:5" x14ac:dyDescent="0.25">
      <c r="C6808" s="90" t="s">
        <v>7680</v>
      </c>
      <c r="D6808" s="91">
        <v>17770</v>
      </c>
      <c r="E6808" s="90" t="str">
        <f>IF(D6808=Contact!$M$4,MAX($E$2:E6807)+1,"")</f>
        <v/>
      </c>
    </row>
    <row r="6809" spans="3:5" x14ac:dyDescent="0.25">
      <c r="C6809" s="90" t="s">
        <v>7681</v>
      </c>
      <c r="D6809" s="91">
        <v>17770</v>
      </c>
      <c r="E6809" s="90" t="str">
        <f>IF(D6809=Contact!$M$4,MAX($E$2:E6808)+1,"")</f>
        <v/>
      </c>
    </row>
    <row r="6810" spans="3:5" x14ac:dyDescent="0.25">
      <c r="C6810" s="90" t="s">
        <v>7682</v>
      </c>
      <c r="D6810" s="91">
        <v>17770</v>
      </c>
      <c r="E6810" s="90" t="str">
        <f>IF(D6810=Contact!$M$4,MAX($E$2:E6809)+1,"")</f>
        <v/>
      </c>
    </row>
    <row r="6811" spans="3:5" x14ac:dyDescent="0.25">
      <c r="C6811" s="90" t="s">
        <v>7683</v>
      </c>
      <c r="D6811" s="91">
        <v>17780</v>
      </c>
      <c r="E6811" s="90" t="str">
        <f>IF(D6811=Contact!$M$4,MAX($E$2:E6810)+1,"")</f>
        <v/>
      </c>
    </row>
    <row r="6812" spans="3:5" x14ac:dyDescent="0.25">
      <c r="C6812" s="90" t="s">
        <v>7684</v>
      </c>
      <c r="D6812" s="91">
        <v>17780</v>
      </c>
      <c r="E6812" s="90" t="str">
        <f>IF(D6812=Contact!$M$4,MAX($E$2:E6811)+1,"")</f>
        <v/>
      </c>
    </row>
    <row r="6813" spans="3:5" x14ac:dyDescent="0.25">
      <c r="C6813" s="90" t="s">
        <v>7685</v>
      </c>
      <c r="D6813" s="91">
        <v>17780</v>
      </c>
      <c r="E6813" s="90" t="str">
        <f>IF(D6813=Contact!$M$4,MAX($E$2:E6812)+1,"")</f>
        <v/>
      </c>
    </row>
    <row r="6814" spans="3:5" x14ac:dyDescent="0.25">
      <c r="C6814" s="90" t="s">
        <v>7686</v>
      </c>
      <c r="D6814" s="91">
        <v>17780</v>
      </c>
      <c r="E6814" s="90" t="str">
        <f>IF(D6814=Contact!$M$4,MAX($E$2:E6813)+1,"")</f>
        <v/>
      </c>
    </row>
    <row r="6815" spans="3:5" x14ac:dyDescent="0.25">
      <c r="C6815" s="90" t="s">
        <v>7687</v>
      </c>
      <c r="D6815" s="91">
        <v>17800</v>
      </c>
      <c r="E6815" s="90" t="str">
        <f>IF(D6815=Contact!$M$4,MAX($E$2:E6814)+1,"")</f>
        <v/>
      </c>
    </row>
    <row r="6816" spans="3:5" x14ac:dyDescent="0.25">
      <c r="C6816" s="90" t="s">
        <v>7688</v>
      </c>
      <c r="D6816" s="91">
        <v>17800</v>
      </c>
      <c r="E6816" s="90" t="str">
        <f>IF(D6816=Contact!$M$4,MAX($E$2:E6815)+1,"")</f>
        <v/>
      </c>
    </row>
    <row r="6817" spans="3:5" x14ac:dyDescent="0.25">
      <c r="C6817" s="90" t="s">
        <v>7689</v>
      </c>
      <c r="D6817" s="91">
        <v>17800</v>
      </c>
      <c r="E6817" s="90" t="str">
        <f>IF(D6817=Contact!$M$4,MAX($E$2:E6816)+1,"")</f>
        <v/>
      </c>
    </row>
    <row r="6818" spans="3:5" x14ac:dyDescent="0.25">
      <c r="C6818" s="90" t="s">
        <v>7690</v>
      </c>
      <c r="D6818" s="91">
        <v>17800</v>
      </c>
      <c r="E6818" s="90" t="str">
        <f>IF(D6818=Contact!$M$4,MAX($E$2:E6817)+1,"")</f>
        <v/>
      </c>
    </row>
    <row r="6819" spans="3:5" x14ac:dyDescent="0.25">
      <c r="C6819" s="90" t="s">
        <v>7691</v>
      </c>
      <c r="D6819" s="91">
        <v>17800</v>
      </c>
      <c r="E6819" s="90" t="str">
        <f>IF(D6819=Contact!$M$4,MAX($E$2:E6818)+1,"")</f>
        <v/>
      </c>
    </row>
    <row r="6820" spans="3:5" x14ac:dyDescent="0.25">
      <c r="C6820" s="90" t="s">
        <v>7692</v>
      </c>
      <c r="D6820" s="91">
        <v>17800</v>
      </c>
      <c r="E6820" s="90" t="str">
        <f>IF(D6820=Contact!$M$4,MAX($E$2:E6819)+1,"")</f>
        <v/>
      </c>
    </row>
    <row r="6821" spans="3:5" x14ac:dyDescent="0.25">
      <c r="C6821" s="90" t="s">
        <v>7098</v>
      </c>
      <c r="D6821" s="91">
        <v>17800</v>
      </c>
      <c r="E6821" s="90" t="str">
        <f>IF(D6821=Contact!$M$4,MAX($E$2:E6820)+1,"")</f>
        <v/>
      </c>
    </row>
    <row r="6822" spans="3:5" x14ac:dyDescent="0.25">
      <c r="C6822" s="90" t="s">
        <v>7693</v>
      </c>
      <c r="D6822" s="91">
        <v>17800</v>
      </c>
      <c r="E6822" s="90" t="str">
        <f>IF(D6822=Contact!$M$4,MAX($E$2:E6821)+1,"")</f>
        <v/>
      </c>
    </row>
    <row r="6823" spans="3:5" x14ac:dyDescent="0.25">
      <c r="C6823" s="90" t="s">
        <v>7694</v>
      </c>
      <c r="D6823" s="91">
        <v>17800</v>
      </c>
      <c r="E6823" s="90" t="str">
        <f>IF(D6823=Contact!$M$4,MAX($E$2:E6822)+1,"")</f>
        <v/>
      </c>
    </row>
    <row r="6824" spans="3:5" x14ac:dyDescent="0.25">
      <c r="C6824" s="90" t="s">
        <v>7695</v>
      </c>
      <c r="D6824" s="91">
        <v>17800</v>
      </c>
      <c r="E6824" s="90" t="str">
        <f>IF(D6824=Contact!$M$4,MAX($E$2:E6823)+1,"")</f>
        <v/>
      </c>
    </row>
    <row r="6825" spans="3:5" x14ac:dyDescent="0.25">
      <c r="C6825" s="90" t="s">
        <v>7078</v>
      </c>
      <c r="D6825" s="91">
        <v>17800</v>
      </c>
      <c r="E6825" s="90" t="str">
        <f>IF(D6825=Contact!$M$4,MAX($E$2:E6824)+1,"")</f>
        <v/>
      </c>
    </row>
    <row r="6826" spans="3:5" x14ac:dyDescent="0.25">
      <c r="C6826" s="90" t="s">
        <v>7696</v>
      </c>
      <c r="D6826" s="91">
        <v>17800</v>
      </c>
      <c r="E6826" s="90" t="str">
        <f>IF(D6826=Contact!$M$4,MAX($E$2:E6825)+1,"")</f>
        <v/>
      </c>
    </row>
    <row r="6827" spans="3:5" x14ac:dyDescent="0.25">
      <c r="C6827" s="90" t="s">
        <v>7034</v>
      </c>
      <c r="D6827" s="91">
        <v>17800</v>
      </c>
      <c r="E6827" s="90" t="str">
        <f>IF(D6827=Contact!$M$4,MAX($E$2:E6826)+1,"")</f>
        <v/>
      </c>
    </row>
    <row r="6828" spans="3:5" x14ac:dyDescent="0.25">
      <c r="C6828" s="90" t="s">
        <v>5398</v>
      </c>
      <c r="D6828" s="91">
        <v>17800</v>
      </c>
      <c r="E6828" s="90" t="str">
        <f>IF(D6828=Contact!$M$4,MAX($E$2:E6827)+1,"")</f>
        <v/>
      </c>
    </row>
    <row r="6829" spans="3:5" x14ac:dyDescent="0.25">
      <c r="C6829" s="90" t="s">
        <v>6673</v>
      </c>
      <c r="D6829" s="91">
        <v>17800</v>
      </c>
      <c r="E6829" s="90" t="str">
        <f>IF(D6829=Contact!$M$4,MAX($E$2:E6828)+1,"")</f>
        <v/>
      </c>
    </row>
    <row r="6830" spans="3:5" x14ac:dyDescent="0.25">
      <c r="C6830" s="90" t="s">
        <v>3168</v>
      </c>
      <c r="D6830" s="91">
        <v>17800</v>
      </c>
      <c r="E6830" s="90" t="str">
        <f>IF(D6830=Contact!$M$4,MAX($E$2:E6829)+1,"")</f>
        <v/>
      </c>
    </row>
    <row r="6831" spans="3:5" x14ac:dyDescent="0.25">
      <c r="C6831" s="90" t="s">
        <v>7697</v>
      </c>
      <c r="D6831" s="91">
        <v>17800</v>
      </c>
      <c r="E6831" s="90" t="str">
        <f>IF(D6831=Contact!$M$4,MAX($E$2:E6830)+1,"")</f>
        <v/>
      </c>
    </row>
    <row r="6832" spans="3:5" x14ac:dyDescent="0.25">
      <c r="C6832" s="90" t="s">
        <v>7698</v>
      </c>
      <c r="D6832" s="91">
        <v>17800</v>
      </c>
      <c r="E6832" s="90" t="str">
        <f>IF(D6832=Contact!$M$4,MAX($E$2:E6831)+1,"")</f>
        <v/>
      </c>
    </row>
    <row r="6833" spans="3:5" x14ac:dyDescent="0.25">
      <c r="C6833" s="90" t="s">
        <v>7699</v>
      </c>
      <c r="D6833" s="91">
        <v>17800</v>
      </c>
      <c r="E6833" s="90" t="str">
        <f>IF(D6833=Contact!$M$4,MAX($E$2:E6832)+1,"")</f>
        <v/>
      </c>
    </row>
    <row r="6834" spans="3:5" x14ac:dyDescent="0.25">
      <c r="C6834" s="90" t="s">
        <v>7700</v>
      </c>
      <c r="D6834" s="91">
        <v>17800</v>
      </c>
      <c r="E6834" s="90" t="str">
        <f>IF(D6834=Contact!$M$4,MAX($E$2:E6833)+1,"")</f>
        <v/>
      </c>
    </row>
    <row r="6835" spans="3:5" x14ac:dyDescent="0.25">
      <c r="C6835" s="90" t="s">
        <v>7701</v>
      </c>
      <c r="D6835" s="91">
        <v>17800</v>
      </c>
      <c r="E6835" s="90" t="str">
        <f>IF(D6835=Contact!$M$4,MAX($E$2:E6834)+1,"")</f>
        <v/>
      </c>
    </row>
    <row r="6836" spans="3:5" x14ac:dyDescent="0.25">
      <c r="C6836" s="90" t="s">
        <v>7702</v>
      </c>
      <c r="D6836" s="91">
        <v>17810</v>
      </c>
      <c r="E6836" s="90" t="str">
        <f>IF(D6836=Contact!$M$4,MAX($E$2:E6835)+1,"")</f>
        <v/>
      </c>
    </row>
    <row r="6837" spans="3:5" x14ac:dyDescent="0.25">
      <c r="C6837" s="90" t="s">
        <v>7703</v>
      </c>
      <c r="D6837" s="91">
        <v>17810</v>
      </c>
      <c r="E6837" s="90" t="str">
        <f>IF(D6837=Contact!$M$4,MAX($E$2:E6836)+1,"")</f>
        <v/>
      </c>
    </row>
    <row r="6838" spans="3:5" x14ac:dyDescent="0.25">
      <c r="C6838" s="90" t="s">
        <v>7704</v>
      </c>
      <c r="D6838" s="91">
        <v>17810</v>
      </c>
      <c r="E6838" s="90" t="str">
        <f>IF(D6838=Contact!$M$4,MAX($E$2:E6837)+1,"")</f>
        <v/>
      </c>
    </row>
    <row r="6839" spans="3:5" x14ac:dyDescent="0.25">
      <c r="C6839" s="90" t="s">
        <v>7705</v>
      </c>
      <c r="D6839" s="91">
        <v>17810</v>
      </c>
      <c r="E6839" s="90" t="str">
        <f>IF(D6839=Contact!$M$4,MAX($E$2:E6838)+1,"")</f>
        <v/>
      </c>
    </row>
    <row r="6840" spans="3:5" x14ac:dyDescent="0.25">
      <c r="C6840" s="90" t="s">
        <v>7706</v>
      </c>
      <c r="D6840" s="91">
        <v>17840</v>
      </c>
      <c r="E6840" s="90" t="str">
        <f>IF(D6840=Contact!$M$4,MAX($E$2:E6839)+1,"")</f>
        <v/>
      </c>
    </row>
    <row r="6841" spans="3:5" x14ac:dyDescent="0.25">
      <c r="C6841" s="90" t="s">
        <v>7707</v>
      </c>
      <c r="D6841" s="91">
        <v>17870</v>
      </c>
      <c r="E6841" s="90" t="str">
        <f>IF(D6841=Contact!$M$4,MAX($E$2:E6840)+1,"")</f>
        <v/>
      </c>
    </row>
    <row r="6842" spans="3:5" x14ac:dyDescent="0.25">
      <c r="C6842" s="90" t="s">
        <v>7708</v>
      </c>
      <c r="D6842" s="91">
        <v>17870</v>
      </c>
      <c r="E6842" s="90" t="str">
        <f>IF(D6842=Contact!$M$4,MAX($E$2:E6841)+1,"")</f>
        <v/>
      </c>
    </row>
    <row r="6843" spans="3:5" x14ac:dyDescent="0.25">
      <c r="C6843" s="90" t="s">
        <v>7436</v>
      </c>
      <c r="D6843" s="91">
        <v>17870</v>
      </c>
      <c r="E6843" s="90" t="str">
        <f>IF(D6843=Contact!$M$4,MAX($E$2:E6842)+1,"")</f>
        <v/>
      </c>
    </row>
    <row r="6844" spans="3:5" x14ac:dyDescent="0.25">
      <c r="C6844" s="90" t="s">
        <v>7709</v>
      </c>
      <c r="D6844" s="91">
        <v>17880</v>
      </c>
      <c r="E6844" s="90" t="str">
        <f>IF(D6844=Contact!$M$4,MAX($E$2:E6843)+1,"")</f>
        <v/>
      </c>
    </row>
    <row r="6845" spans="3:5" x14ac:dyDescent="0.25">
      <c r="C6845" s="90" t="s">
        <v>7710</v>
      </c>
      <c r="D6845" s="91">
        <v>17890</v>
      </c>
      <c r="E6845" s="90" t="str">
        <f>IF(D6845=Contact!$M$4,MAX($E$2:E6844)+1,"")</f>
        <v/>
      </c>
    </row>
    <row r="6846" spans="3:5" x14ac:dyDescent="0.25">
      <c r="C6846" s="90" t="s">
        <v>7256</v>
      </c>
      <c r="D6846" s="91">
        <v>17920</v>
      </c>
      <c r="E6846" s="90" t="str">
        <f>IF(D6846=Contact!$M$4,MAX($E$2:E6845)+1,"")</f>
        <v/>
      </c>
    </row>
    <row r="6847" spans="3:5" x14ac:dyDescent="0.25">
      <c r="C6847" s="90" t="s">
        <v>7711</v>
      </c>
      <c r="D6847" s="91">
        <v>17940</v>
      </c>
      <c r="E6847" s="90" t="str">
        <f>IF(D6847=Contact!$M$4,MAX($E$2:E6846)+1,"")</f>
        <v/>
      </c>
    </row>
    <row r="6848" spans="3:5" x14ac:dyDescent="0.25">
      <c r="C6848" s="90" t="s">
        <v>23</v>
      </c>
      <c r="D6848" s="91">
        <v>18000</v>
      </c>
      <c r="E6848" s="90" t="str">
        <f>IF(D6848=Contact!$M$4,MAX($E$2:E6847)+1,"")</f>
        <v/>
      </c>
    </row>
    <row r="6849" spans="3:5" x14ac:dyDescent="0.25">
      <c r="C6849" s="90" t="s">
        <v>7712</v>
      </c>
      <c r="D6849" s="91">
        <v>18100</v>
      </c>
      <c r="E6849" s="90" t="str">
        <f>IF(D6849=Contact!$M$4,MAX($E$2:E6848)+1,"")</f>
        <v/>
      </c>
    </row>
    <row r="6850" spans="3:5" x14ac:dyDescent="0.25">
      <c r="C6850" s="90" t="s">
        <v>7713</v>
      </c>
      <c r="D6850" s="91">
        <v>18100</v>
      </c>
      <c r="E6850" s="90" t="str">
        <f>IF(D6850=Contact!$M$4,MAX($E$2:E6849)+1,"")</f>
        <v/>
      </c>
    </row>
    <row r="6851" spans="3:5" x14ac:dyDescent="0.25">
      <c r="C6851" s="90" t="s">
        <v>7714</v>
      </c>
      <c r="D6851" s="91">
        <v>18100</v>
      </c>
      <c r="E6851" s="90" t="str">
        <f>IF(D6851=Contact!$M$4,MAX($E$2:E6850)+1,"")</f>
        <v/>
      </c>
    </row>
    <row r="6852" spans="3:5" x14ac:dyDescent="0.25">
      <c r="C6852" s="90" t="s">
        <v>7715</v>
      </c>
      <c r="D6852" s="91">
        <v>18100</v>
      </c>
      <c r="E6852" s="90" t="str">
        <f>IF(D6852=Contact!$M$4,MAX($E$2:E6851)+1,"")</f>
        <v/>
      </c>
    </row>
    <row r="6853" spans="3:5" x14ac:dyDescent="0.25">
      <c r="C6853" s="90" t="s">
        <v>7716</v>
      </c>
      <c r="D6853" s="91">
        <v>18100</v>
      </c>
      <c r="E6853" s="90" t="str">
        <f>IF(D6853=Contact!$M$4,MAX($E$2:E6852)+1,"")</f>
        <v/>
      </c>
    </row>
    <row r="6854" spans="3:5" x14ac:dyDescent="0.25">
      <c r="C6854" s="90" t="s">
        <v>7717</v>
      </c>
      <c r="D6854" s="91">
        <v>18110</v>
      </c>
      <c r="E6854" s="90" t="str">
        <f>IF(D6854=Contact!$M$4,MAX($E$2:E6853)+1,"")</f>
        <v/>
      </c>
    </row>
    <row r="6855" spans="3:5" x14ac:dyDescent="0.25">
      <c r="C6855" s="90" t="s">
        <v>7718</v>
      </c>
      <c r="D6855" s="91">
        <v>18110</v>
      </c>
      <c r="E6855" s="90" t="str">
        <f>IF(D6855=Contact!$M$4,MAX($E$2:E6854)+1,"")</f>
        <v/>
      </c>
    </row>
    <row r="6856" spans="3:5" x14ac:dyDescent="0.25">
      <c r="C6856" s="90" t="s">
        <v>7719</v>
      </c>
      <c r="D6856" s="91">
        <v>18110</v>
      </c>
      <c r="E6856" s="90" t="str">
        <f>IF(D6856=Contact!$M$4,MAX($E$2:E6855)+1,"")</f>
        <v/>
      </c>
    </row>
    <row r="6857" spans="3:5" x14ac:dyDescent="0.25">
      <c r="C6857" s="90" t="s">
        <v>7720</v>
      </c>
      <c r="D6857" s="91">
        <v>18110</v>
      </c>
      <c r="E6857" s="90" t="str">
        <f>IF(D6857=Contact!$M$4,MAX($E$2:E6856)+1,"")</f>
        <v/>
      </c>
    </row>
    <row r="6858" spans="3:5" x14ac:dyDescent="0.25">
      <c r="C6858" s="90" t="s">
        <v>7721</v>
      </c>
      <c r="D6858" s="91">
        <v>18110</v>
      </c>
      <c r="E6858" s="90" t="str">
        <f>IF(D6858=Contact!$M$4,MAX($E$2:E6857)+1,"")</f>
        <v/>
      </c>
    </row>
    <row r="6859" spans="3:5" x14ac:dyDescent="0.25">
      <c r="C6859" s="90" t="s">
        <v>7722</v>
      </c>
      <c r="D6859" s="91">
        <v>18110</v>
      </c>
      <c r="E6859" s="90" t="str">
        <f>IF(D6859=Contact!$M$4,MAX($E$2:E6858)+1,"")</f>
        <v/>
      </c>
    </row>
    <row r="6860" spans="3:5" x14ac:dyDescent="0.25">
      <c r="C6860" s="90" t="s">
        <v>7723</v>
      </c>
      <c r="D6860" s="91">
        <v>18110</v>
      </c>
      <c r="E6860" s="90" t="str">
        <f>IF(D6860=Contact!$M$4,MAX($E$2:E6859)+1,"")</f>
        <v/>
      </c>
    </row>
    <row r="6861" spans="3:5" x14ac:dyDescent="0.25">
      <c r="C6861" s="90" t="s">
        <v>2612</v>
      </c>
      <c r="D6861" s="91">
        <v>18110</v>
      </c>
      <c r="E6861" s="90" t="str">
        <f>IF(D6861=Contact!$M$4,MAX($E$2:E6860)+1,"")</f>
        <v/>
      </c>
    </row>
    <row r="6862" spans="3:5" x14ac:dyDescent="0.25">
      <c r="C6862" s="90" t="s">
        <v>7724</v>
      </c>
      <c r="D6862" s="91">
        <v>18110</v>
      </c>
      <c r="E6862" s="90" t="str">
        <f>IF(D6862=Contact!$M$4,MAX($E$2:E6861)+1,"")</f>
        <v/>
      </c>
    </row>
    <row r="6863" spans="3:5" x14ac:dyDescent="0.25">
      <c r="C6863" s="90" t="s">
        <v>7725</v>
      </c>
      <c r="D6863" s="91">
        <v>18110</v>
      </c>
      <c r="E6863" s="90" t="str">
        <f>IF(D6863=Contact!$M$4,MAX($E$2:E6862)+1,"")</f>
        <v/>
      </c>
    </row>
    <row r="6864" spans="3:5" x14ac:dyDescent="0.25">
      <c r="C6864" s="90" t="s">
        <v>7726</v>
      </c>
      <c r="D6864" s="91">
        <v>18120</v>
      </c>
      <c r="E6864" s="90" t="str">
        <f>IF(D6864=Contact!$M$4,MAX($E$2:E6863)+1,"")</f>
        <v/>
      </c>
    </row>
    <row r="6865" spans="3:5" x14ac:dyDescent="0.25">
      <c r="C6865" s="90" t="s">
        <v>7727</v>
      </c>
      <c r="D6865" s="91">
        <v>18120</v>
      </c>
      <c r="E6865" s="90" t="str">
        <f>IF(D6865=Contact!$M$4,MAX($E$2:E6864)+1,"")</f>
        <v/>
      </c>
    </row>
    <row r="6866" spans="3:5" x14ac:dyDescent="0.25">
      <c r="C6866" s="90" t="s">
        <v>7728</v>
      </c>
      <c r="D6866" s="91">
        <v>18120</v>
      </c>
      <c r="E6866" s="90" t="str">
        <f>IF(D6866=Contact!$M$4,MAX($E$2:E6865)+1,"")</f>
        <v/>
      </c>
    </row>
    <row r="6867" spans="3:5" x14ac:dyDescent="0.25">
      <c r="C6867" s="90" t="s">
        <v>7729</v>
      </c>
      <c r="D6867" s="91">
        <v>18120</v>
      </c>
      <c r="E6867" s="90" t="str">
        <f>IF(D6867=Contact!$M$4,MAX($E$2:E6866)+1,"")</f>
        <v/>
      </c>
    </row>
    <row r="6868" spans="3:5" x14ac:dyDescent="0.25">
      <c r="C6868" s="90" t="s">
        <v>7730</v>
      </c>
      <c r="D6868" s="91">
        <v>18120</v>
      </c>
      <c r="E6868" s="90" t="str">
        <f>IF(D6868=Contact!$M$4,MAX($E$2:E6867)+1,"")</f>
        <v/>
      </c>
    </row>
    <row r="6869" spans="3:5" x14ac:dyDescent="0.25">
      <c r="C6869" s="90" t="s">
        <v>7731</v>
      </c>
      <c r="D6869" s="91">
        <v>18120</v>
      </c>
      <c r="E6869" s="90" t="str">
        <f>IF(D6869=Contact!$M$4,MAX($E$2:E6868)+1,"")</f>
        <v/>
      </c>
    </row>
    <row r="6870" spans="3:5" x14ac:dyDescent="0.25">
      <c r="C6870" s="90" t="s">
        <v>7732</v>
      </c>
      <c r="D6870" s="91">
        <v>18120</v>
      </c>
      <c r="E6870" s="90" t="str">
        <f>IF(D6870=Contact!$M$4,MAX($E$2:E6869)+1,"")</f>
        <v/>
      </c>
    </row>
    <row r="6871" spans="3:5" x14ac:dyDescent="0.25">
      <c r="C6871" s="90" t="s">
        <v>7733</v>
      </c>
      <c r="D6871" s="91">
        <v>18120</v>
      </c>
      <c r="E6871" s="90" t="str">
        <f>IF(D6871=Contact!$M$4,MAX($E$2:E6870)+1,"")</f>
        <v/>
      </c>
    </row>
    <row r="6872" spans="3:5" x14ac:dyDescent="0.25">
      <c r="C6872" s="90" t="s">
        <v>7734</v>
      </c>
      <c r="D6872" s="91">
        <v>18120</v>
      </c>
      <c r="E6872" s="90" t="str">
        <f>IF(D6872=Contact!$M$4,MAX($E$2:E6871)+1,"")</f>
        <v/>
      </c>
    </row>
    <row r="6873" spans="3:5" x14ac:dyDescent="0.25">
      <c r="C6873" s="90" t="s">
        <v>7735</v>
      </c>
      <c r="D6873" s="91">
        <v>18120</v>
      </c>
      <c r="E6873" s="90" t="str">
        <f>IF(D6873=Contact!$M$4,MAX($E$2:E6872)+1,"")</f>
        <v/>
      </c>
    </row>
    <row r="6874" spans="3:5" x14ac:dyDescent="0.25">
      <c r="C6874" s="90" t="s">
        <v>7736</v>
      </c>
      <c r="D6874" s="91">
        <v>18130</v>
      </c>
      <c r="E6874" s="90" t="str">
        <f>IF(D6874=Contact!$M$4,MAX($E$2:E6873)+1,"")</f>
        <v/>
      </c>
    </row>
    <row r="6875" spans="3:5" x14ac:dyDescent="0.25">
      <c r="C6875" s="90" t="s">
        <v>7737</v>
      </c>
      <c r="D6875" s="91">
        <v>18130</v>
      </c>
      <c r="E6875" s="90" t="str">
        <f>IF(D6875=Contact!$M$4,MAX($E$2:E6874)+1,"")</f>
        <v/>
      </c>
    </row>
    <row r="6876" spans="3:5" x14ac:dyDescent="0.25">
      <c r="C6876" s="90" t="s">
        <v>7738</v>
      </c>
      <c r="D6876" s="91">
        <v>18130</v>
      </c>
      <c r="E6876" s="90" t="str">
        <f>IF(D6876=Contact!$M$4,MAX($E$2:E6875)+1,"")</f>
        <v/>
      </c>
    </row>
    <row r="6877" spans="3:5" x14ac:dyDescent="0.25">
      <c r="C6877" s="90" t="s">
        <v>7739</v>
      </c>
      <c r="D6877" s="91">
        <v>18130</v>
      </c>
      <c r="E6877" s="90" t="str">
        <f>IF(D6877=Contact!$M$4,MAX($E$2:E6876)+1,"")</f>
        <v/>
      </c>
    </row>
    <row r="6878" spans="3:5" x14ac:dyDescent="0.25">
      <c r="C6878" s="90" t="s">
        <v>7740</v>
      </c>
      <c r="D6878" s="91">
        <v>18130</v>
      </c>
      <c r="E6878" s="90" t="str">
        <f>IF(D6878=Contact!$M$4,MAX($E$2:E6877)+1,"")</f>
        <v/>
      </c>
    </row>
    <row r="6879" spans="3:5" x14ac:dyDescent="0.25">
      <c r="C6879" s="90" t="s">
        <v>7741</v>
      </c>
      <c r="D6879" s="91">
        <v>18130</v>
      </c>
      <c r="E6879" s="90" t="str">
        <f>IF(D6879=Contact!$M$4,MAX($E$2:E6878)+1,"")</f>
        <v/>
      </c>
    </row>
    <row r="6880" spans="3:5" x14ac:dyDescent="0.25">
      <c r="C6880" s="90" t="s">
        <v>7742</v>
      </c>
      <c r="D6880" s="91">
        <v>18130</v>
      </c>
      <c r="E6880" s="90" t="str">
        <f>IF(D6880=Contact!$M$4,MAX($E$2:E6879)+1,"")</f>
        <v/>
      </c>
    </row>
    <row r="6881" spans="3:5" x14ac:dyDescent="0.25">
      <c r="C6881" s="90" t="s">
        <v>7743</v>
      </c>
      <c r="D6881" s="91">
        <v>18130</v>
      </c>
      <c r="E6881" s="90" t="str">
        <f>IF(D6881=Contact!$M$4,MAX($E$2:E6880)+1,"")</f>
        <v/>
      </c>
    </row>
    <row r="6882" spans="3:5" x14ac:dyDescent="0.25">
      <c r="C6882" s="90" t="s">
        <v>7744</v>
      </c>
      <c r="D6882" s="91">
        <v>18130</v>
      </c>
      <c r="E6882" s="90" t="str">
        <f>IF(D6882=Contact!$M$4,MAX($E$2:E6881)+1,"")</f>
        <v/>
      </c>
    </row>
    <row r="6883" spans="3:5" x14ac:dyDescent="0.25">
      <c r="C6883" s="90" t="s">
        <v>7745</v>
      </c>
      <c r="D6883" s="91">
        <v>18130</v>
      </c>
      <c r="E6883" s="90" t="str">
        <f>IF(D6883=Contact!$M$4,MAX($E$2:E6882)+1,"")</f>
        <v/>
      </c>
    </row>
    <row r="6884" spans="3:5" x14ac:dyDescent="0.25">
      <c r="C6884" s="90" t="s">
        <v>7746</v>
      </c>
      <c r="D6884" s="91">
        <v>18130</v>
      </c>
      <c r="E6884" s="90" t="str">
        <f>IF(D6884=Contact!$M$4,MAX($E$2:E6883)+1,"")</f>
        <v/>
      </c>
    </row>
    <row r="6885" spans="3:5" x14ac:dyDescent="0.25">
      <c r="C6885" s="90" t="s">
        <v>7747</v>
      </c>
      <c r="D6885" s="91">
        <v>18130</v>
      </c>
      <c r="E6885" s="90" t="str">
        <f>IF(D6885=Contact!$M$4,MAX($E$2:E6884)+1,"")</f>
        <v/>
      </c>
    </row>
    <row r="6886" spans="3:5" x14ac:dyDescent="0.25">
      <c r="C6886" s="90" t="s">
        <v>7748</v>
      </c>
      <c r="D6886" s="91">
        <v>18140</v>
      </c>
      <c r="E6886" s="90" t="str">
        <f>IF(D6886=Contact!$M$4,MAX($E$2:E6885)+1,"")</f>
        <v/>
      </c>
    </row>
    <row r="6887" spans="3:5" x14ac:dyDescent="0.25">
      <c r="C6887" s="90" t="s">
        <v>7749</v>
      </c>
      <c r="D6887" s="91">
        <v>18140</v>
      </c>
      <c r="E6887" s="90" t="str">
        <f>IF(D6887=Contact!$M$4,MAX($E$2:E6886)+1,"")</f>
        <v/>
      </c>
    </row>
    <row r="6888" spans="3:5" x14ac:dyDescent="0.25">
      <c r="C6888" s="90" t="s">
        <v>7750</v>
      </c>
      <c r="D6888" s="91">
        <v>18140</v>
      </c>
      <c r="E6888" s="90" t="str">
        <f>IF(D6888=Contact!$M$4,MAX($E$2:E6887)+1,"")</f>
        <v/>
      </c>
    </row>
    <row r="6889" spans="3:5" x14ac:dyDescent="0.25">
      <c r="C6889" s="90" t="s">
        <v>7751</v>
      </c>
      <c r="D6889" s="91">
        <v>18140</v>
      </c>
      <c r="E6889" s="90" t="str">
        <f>IF(D6889=Contact!$M$4,MAX($E$2:E6888)+1,"")</f>
        <v/>
      </c>
    </row>
    <row r="6890" spans="3:5" x14ac:dyDescent="0.25">
      <c r="C6890" s="90" t="s">
        <v>7752</v>
      </c>
      <c r="D6890" s="91">
        <v>18140</v>
      </c>
      <c r="E6890" s="90" t="str">
        <f>IF(D6890=Contact!$M$4,MAX($E$2:E6889)+1,"")</f>
        <v/>
      </c>
    </row>
    <row r="6891" spans="3:5" x14ac:dyDescent="0.25">
      <c r="C6891" s="90" t="s">
        <v>7753</v>
      </c>
      <c r="D6891" s="91">
        <v>18140</v>
      </c>
      <c r="E6891" s="90" t="str">
        <f>IF(D6891=Contact!$M$4,MAX($E$2:E6890)+1,"")</f>
        <v/>
      </c>
    </row>
    <row r="6892" spans="3:5" x14ac:dyDescent="0.25">
      <c r="C6892" s="90" t="s">
        <v>7754</v>
      </c>
      <c r="D6892" s="91">
        <v>18140</v>
      </c>
      <c r="E6892" s="90" t="str">
        <f>IF(D6892=Contact!$M$4,MAX($E$2:E6891)+1,"")</f>
        <v/>
      </c>
    </row>
    <row r="6893" spans="3:5" x14ac:dyDescent="0.25">
      <c r="C6893" s="90" t="s">
        <v>7755</v>
      </c>
      <c r="D6893" s="91">
        <v>18140</v>
      </c>
      <c r="E6893" s="90" t="str">
        <f>IF(D6893=Contact!$M$4,MAX($E$2:E6892)+1,"")</f>
        <v/>
      </c>
    </row>
    <row r="6894" spans="3:5" x14ac:dyDescent="0.25">
      <c r="C6894" s="90" t="s">
        <v>7756</v>
      </c>
      <c r="D6894" s="91">
        <v>18140</v>
      </c>
      <c r="E6894" s="90" t="str">
        <f>IF(D6894=Contact!$M$4,MAX($E$2:E6893)+1,"")</f>
        <v/>
      </c>
    </row>
    <row r="6895" spans="3:5" x14ac:dyDescent="0.25">
      <c r="C6895" s="90" t="s">
        <v>7757</v>
      </c>
      <c r="D6895" s="91">
        <v>18140</v>
      </c>
      <c r="E6895" s="90" t="str">
        <f>IF(D6895=Contact!$M$4,MAX($E$2:E6894)+1,"")</f>
        <v/>
      </c>
    </row>
    <row r="6896" spans="3:5" x14ac:dyDescent="0.25">
      <c r="C6896" s="90" t="s">
        <v>7758</v>
      </c>
      <c r="D6896" s="91">
        <v>18140</v>
      </c>
      <c r="E6896" s="90" t="str">
        <f>IF(D6896=Contact!$M$4,MAX($E$2:E6895)+1,"")</f>
        <v/>
      </c>
    </row>
    <row r="6897" spans="3:5" x14ac:dyDescent="0.25">
      <c r="C6897" s="90" t="s">
        <v>7759</v>
      </c>
      <c r="D6897" s="91">
        <v>18140</v>
      </c>
      <c r="E6897" s="90" t="str">
        <f>IF(D6897=Contact!$M$4,MAX($E$2:E6896)+1,"")</f>
        <v/>
      </c>
    </row>
    <row r="6898" spans="3:5" x14ac:dyDescent="0.25">
      <c r="C6898" s="90" t="s">
        <v>7760</v>
      </c>
      <c r="D6898" s="91">
        <v>18140</v>
      </c>
      <c r="E6898" s="90" t="str">
        <f>IF(D6898=Contact!$M$4,MAX($E$2:E6897)+1,"")</f>
        <v/>
      </c>
    </row>
    <row r="6899" spans="3:5" x14ac:dyDescent="0.25">
      <c r="C6899" s="90" t="s">
        <v>7761</v>
      </c>
      <c r="D6899" s="91">
        <v>18140</v>
      </c>
      <c r="E6899" s="90" t="str">
        <f>IF(D6899=Contact!$M$4,MAX($E$2:E6898)+1,"")</f>
        <v/>
      </c>
    </row>
    <row r="6900" spans="3:5" x14ac:dyDescent="0.25">
      <c r="C6900" s="90" t="s">
        <v>7762</v>
      </c>
      <c r="D6900" s="91">
        <v>18140</v>
      </c>
      <c r="E6900" s="90" t="str">
        <f>IF(D6900=Contact!$M$4,MAX($E$2:E6899)+1,"")</f>
        <v/>
      </c>
    </row>
    <row r="6901" spans="3:5" x14ac:dyDescent="0.25">
      <c r="C6901" s="90" t="s">
        <v>7763</v>
      </c>
      <c r="D6901" s="91">
        <v>18150</v>
      </c>
      <c r="E6901" s="90" t="str">
        <f>IF(D6901=Contact!$M$4,MAX($E$2:E6900)+1,"")</f>
        <v/>
      </c>
    </row>
    <row r="6902" spans="3:5" x14ac:dyDescent="0.25">
      <c r="C6902" s="90" t="s">
        <v>7764</v>
      </c>
      <c r="D6902" s="91">
        <v>18150</v>
      </c>
      <c r="E6902" s="90" t="str">
        <f>IF(D6902=Contact!$M$4,MAX($E$2:E6901)+1,"")</f>
        <v/>
      </c>
    </row>
    <row r="6903" spans="3:5" x14ac:dyDescent="0.25">
      <c r="C6903" s="90" t="s">
        <v>7765</v>
      </c>
      <c r="D6903" s="91">
        <v>18150</v>
      </c>
      <c r="E6903" s="90" t="str">
        <f>IF(D6903=Contact!$M$4,MAX($E$2:E6902)+1,"")</f>
        <v/>
      </c>
    </row>
    <row r="6904" spans="3:5" x14ac:dyDescent="0.25">
      <c r="C6904" s="90" t="s">
        <v>7766</v>
      </c>
      <c r="D6904" s="91">
        <v>18150</v>
      </c>
      <c r="E6904" s="90" t="str">
        <f>IF(D6904=Contact!$M$4,MAX($E$2:E6903)+1,"")</f>
        <v/>
      </c>
    </row>
    <row r="6905" spans="3:5" x14ac:dyDescent="0.25">
      <c r="C6905" s="90" t="s">
        <v>7767</v>
      </c>
      <c r="D6905" s="91">
        <v>18150</v>
      </c>
      <c r="E6905" s="90" t="str">
        <f>IF(D6905=Contact!$M$4,MAX($E$2:E6904)+1,"")</f>
        <v/>
      </c>
    </row>
    <row r="6906" spans="3:5" x14ac:dyDescent="0.25">
      <c r="C6906" s="90" t="s">
        <v>7768</v>
      </c>
      <c r="D6906" s="91">
        <v>18150</v>
      </c>
      <c r="E6906" s="90" t="str">
        <f>IF(D6906=Contact!$M$4,MAX($E$2:E6905)+1,"")</f>
        <v/>
      </c>
    </row>
    <row r="6907" spans="3:5" x14ac:dyDescent="0.25">
      <c r="C6907" s="90" t="s">
        <v>7769</v>
      </c>
      <c r="D6907" s="91">
        <v>18160</v>
      </c>
      <c r="E6907" s="90" t="str">
        <f>IF(D6907=Contact!$M$4,MAX($E$2:E6906)+1,"")</f>
        <v/>
      </c>
    </row>
    <row r="6908" spans="3:5" x14ac:dyDescent="0.25">
      <c r="C6908" s="90" t="s">
        <v>7770</v>
      </c>
      <c r="D6908" s="91">
        <v>18160</v>
      </c>
      <c r="E6908" s="90" t="str">
        <f>IF(D6908=Contact!$M$4,MAX($E$2:E6907)+1,"")</f>
        <v/>
      </c>
    </row>
    <row r="6909" spans="3:5" x14ac:dyDescent="0.25">
      <c r="C6909" s="90" t="s">
        <v>7771</v>
      </c>
      <c r="D6909" s="91">
        <v>18160</v>
      </c>
      <c r="E6909" s="90" t="str">
        <f>IF(D6909=Contact!$M$4,MAX($E$2:E6908)+1,"")</f>
        <v/>
      </c>
    </row>
    <row r="6910" spans="3:5" x14ac:dyDescent="0.25">
      <c r="C6910" s="90" t="s">
        <v>4527</v>
      </c>
      <c r="D6910" s="91">
        <v>18160</v>
      </c>
      <c r="E6910" s="90" t="str">
        <f>IF(D6910=Contact!$M$4,MAX($E$2:E6909)+1,"")</f>
        <v/>
      </c>
    </row>
    <row r="6911" spans="3:5" x14ac:dyDescent="0.25">
      <c r="C6911" s="90" t="s">
        <v>7772</v>
      </c>
      <c r="D6911" s="91">
        <v>18160</v>
      </c>
      <c r="E6911" s="90" t="str">
        <f>IF(D6911=Contact!$M$4,MAX($E$2:E6910)+1,"")</f>
        <v/>
      </c>
    </row>
    <row r="6912" spans="3:5" x14ac:dyDescent="0.25">
      <c r="C6912" s="90" t="s">
        <v>7773</v>
      </c>
      <c r="D6912" s="91">
        <v>18160</v>
      </c>
      <c r="E6912" s="90" t="str">
        <f>IF(D6912=Contact!$M$4,MAX($E$2:E6911)+1,"")</f>
        <v/>
      </c>
    </row>
    <row r="6913" spans="3:5" x14ac:dyDescent="0.25">
      <c r="C6913" s="90" t="s">
        <v>7774</v>
      </c>
      <c r="D6913" s="91">
        <v>18160</v>
      </c>
      <c r="E6913" s="90" t="str">
        <f>IF(D6913=Contact!$M$4,MAX($E$2:E6912)+1,"")</f>
        <v/>
      </c>
    </row>
    <row r="6914" spans="3:5" x14ac:dyDescent="0.25">
      <c r="C6914" s="90" t="s">
        <v>7775</v>
      </c>
      <c r="D6914" s="91">
        <v>18160</v>
      </c>
      <c r="E6914" s="90" t="str">
        <f>IF(D6914=Contact!$M$4,MAX($E$2:E6913)+1,"")</f>
        <v/>
      </c>
    </row>
    <row r="6915" spans="3:5" x14ac:dyDescent="0.25">
      <c r="C6915" s="90" t="s">
        <v>7776</v>
      </c>
      <c r="D6915" s="91">
        <v>18160</v>
      </c>
      <c r="E6915" s="90" t="str">
        <f>IF(D6915=Contact!$M$4,MAX($E$2:E6914)+1,"")</f>
        <v/>
      </c>
    </row>
    <row r="6916" spans="3:5" x14ac:dyDescent="0.25">
      <c r="C6916" s="90" t="s">
        <v>7777</v>
      </c>
      <c r="D6916" s="91">
        <v>18170</v>
      </c>
      <c r="E6916" s="90" t="str">
        <f>IF(D6916=Contact!$M$4,MAX($E$2:E6915)+1,"")</f>
        <v/>
      </c>
    </row>
    <row r="6917" spans="3:5" x14ac:dyDescent="0.25">
      <c r="C6917" s="90" t="s">
        <v>7778</v>
      </c>
      <c r="D6917" s="91">
        <v>18170</v>
      </c>
      <c r="E6917" s="90" t="str">
        <f>IF(D6917=Contact!$M$4,MAX($E$2:E6916)+1,"")</f>
        <v/>
      </c>
    </row>
    <row r="6918" spans="3:5" x14ac:dyDescent="0.25">
      <c r="C6918" s="90" t="s">
        <v>7779</v>
      </c>
      <c r="D6918" s="91">
        <v>18170</v>
      </c>
      <c r="E6918" s="90" t="str">
        <f>IF(D6918=Contact!$M$4,MAX($E$2:E6917)+1,"")</f>
        <v/>
      </c>
    </row>
    <row r="6919" spans="3:5" x14ac:dyDescent="0.25">
      <c r="C6919" s="90" t="s">
        <v>7780</v>
      </c>
      <c r="D6919" s="91">
        <v>18170</v>
      </c>
      <c r="E6919" s="90" t="str">
        <f>IF(D6919=Contact!$M$4,MAX($E$2:E6918)+1,"")</f>
        <v/>
      </c>
    </row>
    <row r="6920" spans="3:5" x14ac:dyDescent="0.25">
      <c r="C6920" s="90" t="s">
        <v>7781</v>
      </c>
      <c r="D6920" s="91">
        <v>18170</v>
      </c>
      <c r="E6920" s="90" t="str">
        <f>IF(D6920=Contact!$M$4,MAX($E$2:E6919)+1,"")</f>
        <v/>
      </c>
    </row>
    <row r="6921" spans="3:5" x14ac:dyDescent="0.25">
      <c r="C6921" s="90" t="s">
        <v>7782</v>
      </c>
      <c r="D6921" s="91">
        <v>18170</v>
      </c>
      <c r="E6921" s="90" t="str">
        <f>IF(D6921=Contact!$M$4,MAX($E$2:E6920)+1,"")</f>
        <v/>
      </c>
    </row>
    <row r="6922" spans="3:5" x14ac:dyDescent="0.25">
      <c r="C6922" s="90" t="s">
        <v>7783</v>
      </c>
      <c r="D6922" s="91">
        <v>18170</v>
      </c>
      <c r="E6922" s="90" t="str">
        <f>IF(D6922=Contact!$M$4,MAX($E$2:E6921)+1,"")</f>
        <v/>
      </c>
    </row>
    <row r="6923" spans="3:5" x14ac:dyDescent="0.25">
      <c r="C6923" s="90" t="s">
        <v>7784</v>
      </c>
      <c r="D6923" s="91">
        <v>18170</v>
      </c>
      <c r="E6923" s="90" t="str">
        <f>IF(D6923=Contact!$M$4,MAX($E$2:E6922)+1,"")</f>
        <v/>
      </c>
    </row>
    <row r="6924" spans="3:5" x14ac:dyDescent="0.25">
      <c r="C6924" s="90" t="s">
        <v>7785</v>
      </c>
      <c r="D6924" s="91">
        <v>18170</v>
      </c>
      <c r="E6924" s="90" t="str">
        <f>IF(D6924=Contact!$M$4,MAX($E$2:E6923)+1,"")</f>
        <v/>
      </c>
    </row>
    <row r="6925" spans="3:5" x14ac:dyDescent="0.25">
      <c r="C6925" s="90" t="s">
        <v>7786</v>
      </c>
      <c r="D6925" s="91">
        <v>18190</v>
      </c>
      <c r="E6925" s="90" t="str">
        <f>IF(D6925=Contact!$M$4,MAX($E$2:E6924)+1,"")</f>
        <v/>
      </c>
    </row>
    <row r="6926" spans="3:5" x14ac:dyDescent="0.25">
      <c r="C6926" s="90" t="s">
        <v>7428</v>
      </c>
      <c r="D6926" s="91">
        <v>18190</v>
      </c>
      <c r="E6926" s="90" t="str">
        <f>IF(D6926=Contact!$M$4,MAX($E$2:E6925)+1,"")</f>
        <v/>
      </c>
    </row>
    <row r="6927" spans="3:5" x14ac:dyDescent="0.25">
      <c r="C6927" s="90" t="s">
        <v>7787</v>
      </c>
      <c r="D6927" s="91">
        <v>18190</v>
      </c>
      <c r="E6927" s="90" t="str">
        <f>IF(D6927=Contact!$M$4,MAX($E$2:E6926)+1,"")</f>
        <v/>
      </c>
    </row>
    <row r="6928" spans="3:5" x14ac:dyDescent="0.25">
      <c r="C6928" s="90" t="s">
        <v>7788</v>
      </c>
      <c r="D6928" s="91">
        <v>18190</v>
      </c>
      <c r="E6928" s="90" t="str">
        <f>IF(D6928=Contact!$M$4,MAX($E$2:E6927)+1,"")</f>
        <v/>
      </c>
    </row>
    <row r="6929" spans="3:5" x14ac:dyDescent="0.25">
      <c r="C6929" s="90" t="s">
        <v>7789</v>
      </c>
      <c r="D6929" s="91">
        <v>18190</v>
      </c>
      <c r="E6929" s="90" t="str">
        <f>IF(D6929=Contact!$M$4,MAX($E$2:E6928)+1,"")</f>
        <v/>
      </c>
    </row>
    <row r="6930" spans="3:5" x14ac:dyDescent="0.25">
      <c r="C6930" s="90" t="s">
        <v>7790</v>
      </c>
      <c r="D6930" s="91">
        <v>18190</v>
      </c>
      <c r="E6930" s="90" t="str">
        <f>IF(D6930=Contact!$M$4,MAX($E$2:E6929)+1,"")</f>
        <v/>
      </c>
    </row>
    <row r="6931" spans="3:5" x14ac:dyDescent="0.25">
      <c r="C6931" s="90" t="s">
        <v>7791</v>
      </c>
      <c r="D6931" s="91">
        <v>18190</v>
      </c>
      <c r="E6931" s="90" t="str">
        <f>IF(D6931=Contact!$M$4,MAX($E$2:E6930)+1,"")</f>
        <v/>
      </c>
    </row>
    <row r="6932" spans="3:5" x14ac:dyDescent="0.25">
      <c r="C6932" s="90" t="s">
        <v>2788</v>
      </c>
      <c r="D6932" s="91">
        <v>18190</v>
      </c>
      <c r="E6932" s="90" t="str">
        <f>IF(D6932=Contact!$M$4,MAX($E$2:E6931)+1,"")</f>
        <v/>
      </c>
    </row>
    <row r="6933" spans="3:5" x14ac:dyDescent="0.25">
      <c r="C6933" s="90" t="s">
        <v>7792</v>
      </c>
      <c r="D6933" s="91">
        <v>18190</v>
      </c>
      <c r="E6933" s="90" t="str">
        <f>IF(D6933=Contact!$M$4,MAX($E$2:E6932)+1,"")</f>
        <v/>
      </c>
    </row>
    <row r="6934" spans="3:5" x14ac:dyDescent="0.25">
      <c r="C6934" s="90" t="s">
        <v>7793</v>
      </c>
      <c r="D6934" s="91">
        <v>18190</v>
      </c>
      <c r="E6934" s="90" t="str">
        <f>IF(D6934=Contact!$M$4,MAX($E$2:E6933)+1,"")</f>
        <v/>
      </c>
    </row>
    <row r="6935" spans="3:5" x14ac:dyDescent="0.25">
      <c r="C6935" s="90" t="s">
        <v>7794</v>
      </c>
      <c r="D6935" s="91">
        <v>18190</v>
      </c>
      <c r="E6935" s="90" t="str">
        <f>IF(D6935=Contact!$M$4,MAX($E$2:E6934)+1,"")</f>
        <v/>
      </c>
    </row>
    <row r="6936" spans="3:5" x14ac:dyDescent="0.25">
      <c r="C6936" s="90" t="s">
        <v>7795</v>
      </c>
      <c r="D6936" s="91">
        <v>18190</v>
      </c>
      <c r="E6936" s="90" t="str">
        <f>IF(D6936=Contact!$M$4,MAX($E$2:E6935)+1,"")</f>
        <v/>
      </c>
    </row>
    <row r="6937" spans="3:5" x14ac:dyDescent="0.25">
      <c r="C6937" s="90" t="s">
        <v>7796</v>
      </c>
      <c r="D6937" s="91">
        <v>18200</v>
      </c>
      <c r="E6937" s="90" t="str">
        <f>IF(D6937=Contact!$M$4,MAX($E$2:E6936)+1,"")</f>
        <v/>
      </c>
    </row>
    <row r="6938" spans="3:5" x14ac:dyDescent="0.25">
      <c r="C6938" s="90" t="s">
        <v>7797</v>
      </c>
      <c r="D6938" s="91">
        <v>18200</v>
      </c>
      <c r="E6938" s="90" t="str">
        <f>IF(D6938=Contact!$M$4,MAX($E$2:E6937)+1,"")</f>
        <v/>
      </c>
    </row>
    <row r="6939" spans="3:5" x14ac:dyDescent="0.25">
      <c r="C6939" s="90" t="s">
        <v>7798</v>
      </c>
      <c r="D6939" s="91">
        <v>18200</v>
      </c>
      <c r="E6939" s="90" t="str">
        <f>IF(D6939=Contact!$M$4,MAX($E$2:E6938)+1,"")</f>
        <v/>
      </c>
    </row>
    <row r="6940" spans="3:5" x14ac:dyDescent="0.25">
      <c r="C6940" s="90" t="s">
        <v>7799</v>
      </c>
      <c r="D6940" s="91">
        <v>18200</v>
      </c>
      <c r="E6940" s="90" t="str">
        <f>IF(D6940=Contact!$M$4,MAX($E$2:E6939)+1,"")</f>
        <v/>
      </c>
    </row>
    <row r="6941" spans="3:5" x14ac:dyDescent="0.25">
      <c r="C6941" s="90" t="s">
        <v>7800</v>
      </c>
      <c r="D6941" s="91">
        <v>18200</v>
      </c>
      <c r="E6941" s="90" t="str">
        <f>IF(D6941=Contact!$M$4,MAX($E$2:E6940)+1,"")</f>
        <v/>
      </c>
    </row>
    <row r="6942" spans="3:5" x14ac:dyDescent="0.25">
      <c r="C6942" s="90" t="s">
        <v>7531</v>
      </c>
      <c r="D6942" s="91">
        <v>18200</v>
      </c>
      <c r="E6942" s="90" t="str">
        <f>IF(D6942=Contact!$M$4,MAX($E$2:E6941)+1,"")</f>
        <v/>
      </c>
    </row>
    <row r="6943" spans="3:5" x14ac:dyDescent="0.25">
      <c r="C6943" s="90" t="s">
        <v>7801</v>
      </c>
      <c r="D6943" s="91">
        <v>18200</v>
      </c>
      <c r="E6943" s="90" t="str">
        <f>IF(D6943=Contact!$M$4,MAX($E$2:E6942)+1,"")</f>
        <v/>
      </c>
    </row>
    <row r="6944" spans="3:5" x14ac:dyDescent="0.25">
      <c r="C6944" s="90" t="s">
        <v>7802</v>
      </c>
      <c r="D6944" s="91">
        <v>18200</v>
      </c>
      <c r="E6944" s="90" t="str">
        <f>IF(D6944=Contact!$M$4,MAX($E$2:E6943)+1,"")</f>
        <v/>
      </c>
    </row>
    <row r="6945" spans="3:5" x14ac:dyDescent="0.25">
      <c r="C6945" s="90" t="s">
        <v>7803</v>
      </c>
      <c r="D6945" s="91">
        <v>18200</v>
      </c>
      <c r="E6945" s="90" t="str">
        <f>IF(D6945=Contact!$M$4,MAX($E$2:E6944)+1,"")</f>
        <v/>
      </c>
    </row>
    <row r="6946" spans="3:5" x14ac:dyDescent="0.25">
      <c r="C6946" s="90" t="s">
        <v>2694</v>
      </c>
      <c r="D6946" s="91">
        <v>18200</v>
      </c>
      <c r="E6946" s="90" t="str">
        <f>IF(D6946=Contact!$M$4,MAX($E$2:E6945)+1,"")</f>
        <v/>
      </c>
    </row>
    <row r="6947" spans="3:5" x14ac:dyDescent="0.25">
      <c r="C6947" s="90" t="s">
        <v>7804</v>
      </c>
      <c r="D6947" s="91">
        <v>18200</v>
      </c>
      <c r="E6947" s="90" t="str">
        <f>IF(D6947=Contact!$M$4,MAX($E$2:E6946)+1,"")</f>
        <v/>
      </c>
    </row>
    <row r="6948" spans="3:5" x14ac:dyDescent="0.25">
      <c r="C6948" s="90" t="s">
        <v>7805</v>
      </c>
      <c r="D6948" s="91">
        <v>18200</v>
      </c>
      <c r="E6948" s="90" t="str">
        <f>IF(D6948=Contact!$M$4,MAX($E$2:E6947)+1,"")</f>
        <v/>
      </c>
    </row>
    <row r="6949" spans="3:5" x14ac:dyDescent="0.25">
      <c r="C6949" s="90" t="s">
        <v>7806</v>
      </c>
      <c r="D6949" s="91">
        <v>18200</v>
      </c>
      <c r="E6949" s="90" t="str">
        <f>IF(D6949=Contact!$M$4,MAX($E$2:E6948)+1,"")</f>
        <v/>
      </c>
    </row>
    <row r="6950" spans="3:5" x14ac:dyDescent="0.25">
      <c r="C6950" s="90" t="s">
        <v>3480</v>
      </c>
      <c r="D6950" s="91">
        <v>18200</v>
      </c>
      <c r="E6950" s="90" t="str">
        <f>IF(D6950=Contact!$M$4,MAX($E$2:E6949)+1,"")</f>
        <v/>
      </c>
    </row>
    <row r="6951" spans="3:5" x14ac:dyDescent="0.25">
      <c r="C6951" s="90" t="s">
        <v>7807</v>
      </c>
      <c r="D6951" s="91">
        <v>18200</v>
      </c>
      <c r="E6951" s="90" t="str">
        <f>IF(D6951=Contact!$M$4,MAX($E$2:E6950)+1,"")</f>
        <v/>
      </c>
    </row>
    <row r="6952" spans="3:5" x14ac:dyDescent="0.25">
      <c r="C6952" s="90" t="s">
        <v>7808</v>
      </c>
      <c r="D6952" s="91">
        <v>18200</v>
      </c>
      <c r="E6952" s="90" t="str">
        <f>IF(D6952=Contact!$M$4,MAX($E$2:E6951)+1,"")</f>
        <v/>
      </c>
    </row>
    <row r="6953" spans="3:5" x14ac:dyDescent="0.25">
      <c r="C6953" s="90" t="s">
        <v>7809</v>
      </c>
      <c r="D6953" s="91">
        <v>18200</v>
      </c>
      <c r="E6953" s="90" t="str">
        <f>IF(D6953=Contact!$M$4,MAX($E$2:E6952)+1,"")</f>
        <v/>
      </c>
    </row>
    <row r="6954" spans="3:5" x14ac:dyDescent="0.25">
      <c r="C6954" s="90" t="s">
        <v>7810</v>
      </c>
      <c r="D6954" s="91">
        <v>18200</v>
      </c>
      <c r="E6954" s="90" t="str">
        <f>IF(D6954=Contact!$M$4,MAX($E$2:E6953)+1,"")</f>
        <v/>
      </c>
    </row>
    <row r="6955" spans="3:5" x14ac:dyDescent="0.25">
      <c r="C6955" s="90" t="s">
        <v>7811</v>
      </c>
      <c r="D6955" s="91">
        <v>18210</v>
      </c>
      <c r="E6955" s="90" t="str">
        <f>IF(D6955=Contact!$M$4,MAX($E$2:E6954)+1,"")</f>
        <v/>
      </c>
    </row>
    <row r="6956" spans="3:5" x14ac:dyDescent="0.25">
      <c r="C6956" s="90" t="s">
        <v>7812</v>
      </c>
      <c r="D6956" s="91">
        <v>18210</v>
      </c>
      <c r="E6956" s="90" t="str">
        <f>IF(D6956=Contact!$M$4,MAX($E$2:E6955)+1,"")</f>
        <v/>
      </c>
    </row>
    <row r="6957" spans="3:5" x14ac:dyDescent="0.25">
      <c r="C6957" s="90" t="s">
        <v>7813</v>
      </c>
      <c r="D6957" s="91">
        <v>18210</v>
      </c>
      <c r="E6957" s="90" t="str">
        <f>IF(D6957=Contact!$M$4,MAX($E$2:E6956)+1,"")</f>
        <v/>
      </c>
    </row>
    <row r="6958" spans="3:5" x14ac:dyDescent="0.25">
      <c r="C6958" s="90" t="s">
        <v>7814</v>
      </c>
      <c r="D6958" s="91">
        <v>18210</v>
      </c>
      <c r="E6958" s="90" t="str">
        <f>IF(D6958=Contact!$M$4,MAX($E$2:E6957)+1,"")</f>
        <v/>
      </c>
    </row>
    <row r="6959" spans="3:5" x14ac:dyDescent="0.25">
      <c r="C6959" s="90" t="s">
        <v>7815</v>
      </c>
      <c r="D6959" s="91">
        <v>18210</v>
      </c>
      <c r="E6959" s="90" t="str">
        <f>IF(D6959=Contact!$M$4,MAX($E$2:E6958)+1,"")</f>
        <v/>
      </c>
    </row>
    <row r="6960" spans="3:5" x14ac:dyDescent="0.25">
      <c r="C6960" s="90" t="s">
        <v>7816</v>
      </c>
      <c r="D6960" s="91">
        <v>18210</v>
      </c>
      <c r="E6960" s="90" t="str">
        <f>IF(D6960=Contact!$M$4,MAX($E$2:E6959)+1,"")</f>
        <v/>
      </c>
    </row>
    <row r="6961" spans="3:5" x14ac:dyDescent="0.25">
      <c r="C6961" s="90" t="s">
        <v>7817</v>
      </c>
      <c r="D6961" s="91">
        <v>18210</v>
      </c>
      <c r="E6961" s="90" t="str">
        <f>IF(D6961=Contact!$M$4,MAX($E$2:E6960)+1,"")</f>
        <v/>
      </c>
    </row>
    <row r="6962" spans="3:5" x14ac:dyDescent="0.25">
      <c r="C6962" s="90" t="s">
        <v>7818</v>
      </c>
      <c r="D6962" s="91">
        <v>18210</v>
      </c>
      <c r="E6962" s="90" t="str">
        <f>IF(D6962=Contact!$M$4,MAX($E$2:E6961)+1,"")</f>
        <v/>
      </c>
    </row>
    <row r="6963" spans="3:5" x14ac:dyDescent="0.25">
      <c r="C6963" s="90" t="s">
        <v>7083</v>
      </c>
      <c r="D6963" s="91">
        <v>18210</v>
      </c>
      <c r="E6963" s="90" t="str">
        <f>IF(D6963=Contact!$M$4,MAX($E$2:E6962)+1,"")</f>
        <v/>
      </c>
    </row>
    <row r="6964" spans="3:5" x14ac:dyDescent="0.25">
      <c r="C6964" s="90" t="s">
        <v>7819</v>
      </c>
      <c r="D6964" s="91">
        <v>18220</v>
      </c>
      <c r="E6964" s="90" t="str">
        <f>IF(D6964=Contact!$M$4,MAX($E$2:E6963)+1,"")</f>
        <v/>
      </c>
    </row>
    <row r="6965" spans="3:5" x14ac:dyDescent="0.25">
      <c r="C6965" s="90" t="s">
        <v>7820</v>
      </c>
      <c r="D6965" s="91">
        <v>18220</v>
      </c>
      <c r="E6965" s="90" t="str">
        <f>IF(D6965=Contact!$M$4,MAX($E$2:E6964)+1,"")</f>
        <v/>
      </c>
    </row>
    <row r="6966" spans="3:5" x14ac:dyDescent="0.25">
      <c r="C6966" s="90" t="s">
        <v>1807</v>
      </c>
      <c r="D6966" s="91">
        <v>18220</v>
      </c>
      <c r="E6966" s="90" t="str">
        <f>IF(D6966=Contact!$M$4,MAX($E$2:E6965)+1,"")</f>
        <v/>
      </c>
    </row>
    <row r="6967" spans="3:5" x14ac:dyDescent="0.25">
      <c r="C6967" s="90" t="s">
        <v>7821</v>
      </c>
      <c r="D6967" s="91">
        <v>18220</v>
      </c>
      <c r="E6967" s="90" t="str">
        <f>IF(D6967=Contact!$M$4,MAX($E$2:E6966)+1,"")</f>
        <v/>
      </c>
    </row>
    <row r="6968" spans="3:5" x14ac:dyDescent="0.25">
      <c r="C6968" s="90" t="s">
        <v>7822</v>
      </c>
      <c r="D6968" s="91">
        <v>18220</v>
      </c>
      <c r="E6968" s="90" t="str">
        <f>IF(D6968=Contact!$M$4,MAX($E$2:E6967)+1,"")</f>
        <v/>
      </c>
    </row>
    <row r="6969" spans="3:5" x14ac:dyDescent="0.25">
      <c r="C6969" s="90" t="s">
        <v>7823</v>
      </c>
      <c r="D6969" s="91">
        <v>18220</v>
      </c>
      <c r="E6969" s="90" t="str">
        <f>IF(D6969=Contact!$M$4,MAX($E$2:E6968)+1,"")</f>
        <v/>
      </c>
    </row>
    <row r="6970" spans="3:5" x14ac:dyDescent="0.25">
      <c r="C6970" s="90" t="s">
        <v>7824</v>
      </c>
      <c r="D6970" s="91">
        <v>18220</v>
      </c>
      <c r="E6970" s="90" t="str">
        <f>IF(D6970=Contact!$M$4,MAX($E$2:E6969)+1,"")</f>
        <v/>
      </c>
    </row>
    <row r="6971" spans="3:5" x14ac:dyDescent="0.25">
      <c r="C6971" s="90" t="s">
        <v>7825</v>
      </c>
      <c r="D6971" s="91">
        <v>18220</v>
      </c>
      <c r="E6971" s="90" t="str">
        <f>IF(D6971=Contact!$M$4,MAX($E$2:E6970)+1,"")</f>
        <v/>
      </c>
    </row>
    <row r="6972" spans="3:5" x14ac:dyDescent="0.25">
      <c r="C6972" s="90" t="s">
        <v>7826</v>
      </c>
      <c r="D6972" s="91">
        <v>18220</v>
      </c>
      <c r="E6972" s="90" t="str">
        <f>IF(D6972=Contact!$M$4,MAX($E$2:E6971)+1,"")</f>
        <v/>
      </c>
    </row>
    <row r="6973" spans="3:5" x14ac:dyDescent="0.25">
      <c r="C6973" s="90" t="s">
        <v>7827</v>
      </c>
      <c r="D6973" s="91">
        <v>18220</v>
      </c>
      <c r="E6973" s="90" t="str">
        <f>IF(D6973=Contact!$M$4,MAX($E$2:E6972)+1,"")</f>
        <v/>
      </c>
    </row>
    <row r="6974" spans="3:5" x14ac:dyDescent="0.25">
      <c r="C6974" s="90" t="s">
        <v>7828</v>
      </c>
      <c r="D6974" s="91">
        <v>18230</v>
      </c>
      <c r="E6974" s="90" t="str">
        <f>IF(D6974=Contact!$M$4,MAX($E$2:E6973)+1,"")</f>
        <v/>
      </c>
    </row>
    <row r="6975" spans="3:5" x14ac:dyDescent="0.25">
      <c r="C6975" s="90" t="s">
        <v>7829</v>
      </c>
      <c r="D6975" s="91">
        <v>18240</v>
      </c>
      <c r="E6975" s="90" t="str">
        <f>IF(D6975=Contact!$M$4,MAX($E$2:E6974)+1,"")</f>
        <v/>
      </c>
    </row>
    <row r="6976" spans="3:5" x14ac:dyDescent="0.25">
      <c r="C6976" s="90" t="s">
        <v>7830</v>
      </c>
      <c r="D6976" s="91">
        <v>18240</v>
      </c>
      <c r="E6976" s="90" t="str">
        <f>IF(D6976=Contact!$M$4,MAX($E$2:E6975)+1,"")</f>
        <v/>
      </c>
    </row>
    <row r="6977" spans="3:5" x14ac:dyDescent="0.25">
      <c r="C6977" s="90" t="s">
        <v>7831</v>
      </c>
      <c r="D6977" s="91">
        <v>18240</v>
      </c>
      <c r="E6977" s="90" t="str">
        <f>IF(D6977=Contact!$M$4,MAX($E$2:E6976)+1,"")</f>
        <v/>
      </c>
    </row>
    <row r="6978" spans="3:5" x14ac:dyDescent="0.25">
      <c r="C6978" s="90" t="s">
        <v>7832</v>
      </c>
      <c r="D6978" s="91">
        <v>18240</v>
      </c>
      <c r="E6978" s="90" t="str">
        <f>IF(D6978=Contact!$M$4,MAX($E$2:E6977)+1,"")</f>
        <v/>
      </c>
    </row>
    <row r="6979" spans="3:5" x14ac:dyDescent="0.25">
      <c r="C6979" s="90" t="s">
        <v>7833</v>
      </c>
      <c r="D6979" s="91">
        <v>18240</v>
      </c>
      <c r="E6979" s="90" t="str">
        <f>IF(D6979=Contact!$M$4,MAX($E$2:E6978)+1,"")</f>
        <v/>
      </c>
    </row>
    <row r="6980" spans="3:5" x14ac:dyDescent="0.25">
      <c r="C6980" s="90" t="s">
        <v>7834</v>
      </c>
      <c r="D6980" s="91">
        <v>18240</v>
      </c>
      <c r="E6980" s="90" t="str">
        <f>IF(D6980=Contact!$M$4,MAX($E$2:E6979)+1,"")</f>
        <v/>
      </c>
    </row>
    <row r="6981" spans="3:5" x14ac:dyDescent="0.25">
      <c r="C6981" s="90" t="s">
        <v>7835</v>
      </c>
      <c r="D6981" s="91">
        <v>18240</v>
      </c>
      <c r="E6981" s="90" t="str">
        <f>IF(D6981=Contact!$M$4,MAX($E$2:E6980)+1,"")</f>
        <v/>
      </c>
    </row>
    <row r="6982" spans="3:5" x14ac:dyDescent="0.25">
      <c r="C6982" s="90" t="s">
        <v>7836</v>
      </c>
      <c r="D6982" s="91">
        <v>18250</v>
      </c>
      <c r="E6982" s="90" t="str">
        <f>IF(D6982=Contact!$M$4,MAX($E$2:E6981)+1,"")</f>
        <v/>
      </c>
    </row>
    <row r="6983" spans="3:5" x14ac:dyDescent="0.25">
      <c r="C6983" s="90" t="s">
        <v>7837</v>
      </c>
      <c r="D6983" s="91">
        <v>18250</v>
      </c>
      <c r="E6983" s="90" t="str">
        <f>IF(D6983=Contact!$M$4,MAX($E$2:E6982)+1,"")</f>
        <v/>
      </c>
    </row>
    <row r="6984" spans="3:5" x14ac:dyDescent="0.25">
      <c r="C6984" s="90" t="s">
        <v>7838</v>
      </c>
      <c r="D6984" s="91">
        <v>18250</v>
      </c>
      <c r="E6984" s="90" t="str">
        <f>IF(D6984=Contact!$M$4,MAX($E$2:E6983)+1,"")</f>
        <v/>
      </c>
    </row>
    <row r="6985" spans="3:5" x14ac:dyDescent="0.25">
      <c r="C6985" s="90" t="s">
        <v>7839</v>
      </c>
      <c r="D6985" s="91">
        <v>18250</v>
      </c>
      <c r="E6985" s="90" t="str">
        <f>IF(D6985=Contact!$M$4,MAX($E$2:E6984)+1,"")</f>
        <v/>
      </c>
    </row>
    <row r="6986" spans="3:5" x14ac:dyDescent="0.25">
      <c r="C6986" s="90" t="s">
        <v>6036</v>
      </c>
      <c r="D6986" s="91">
        <v>18250</v>
      </c>
      <c r="E6986" s="90" t="str">
        <f>IF(D6986=Contact!$M$4,MAX($E$2:E6985)+1,"")</f>
        <v/>
      </c>
    </row>
    <row r="6987" spans="3:5" x14ac:dyDescent="0.25">
      <c r="C6987" s="90" t="s">
        <v>7840</v>
      </c>
      <c r="D6987" s="91">
        <v>18250</v>
      </c>
      <c r="E6987" s="90" t="str">
        <f>IF(D6987=Contact!$M$4,MAX($E$2:E6986)+1,"")</f>
        <v/>
      </c>
    </row>
    <row r="6988" spans="3:5" x14ac:dyDescent="0.25">
      <c r="C6988" s="90" t="s">
        <v>7841</v>
      </c>
      <c r="D6988" s="91">
        <v>18250</v>
      </c>
      <c r="E6988" s="90" t="str">
        <f>IF(D6988=Contact!$M$4,MAX($E$2:E6987)+1,"")</f>
        <v/>
      </c>
    </row>
    <row r="6989" spans="3:5" x14ac:dyDescent="0.25">
      <c r="C6989" s="90" t="s">
        <v>7842</v>
      </c>
      <c r="D6989" s="91">
        <v>18260</v>
      </c>
      <c r="E6989" s="90" t="str">
        <f>IF(D6989=Contact!$M$4,MAX($E$2:E6988)+1,"")</f>
        <v/>
      </c>
    </row>
    <row r="6990" spans="3:5" x14ac:dyDescent="0.25">
      <c r="C6990" s="90" t="s">
        <v>7843</v>
      </c>
      <c r="D6990" s="91">
        <v>18260</v>
      </c>
      <c r="E6990" s="90" t="str">
        <f>IF(D6990=Contact!$M$4,MAX($E$2:E6989)+1,"")</f>
        <v/>
      </c>
    </row>
    <row r="6991" spans="3:5" x14ac:dyDescent="0.25">
      <c r="C6991" s="90" t="s">
        <v>7844</v>
      </c>
      <c r="D6991" s="91">
        <v>18260</v>
      </c>
      <c r="E6991" s="90" t="str">
        <f>IF(D6991=Contact!$M$4,MAX($E$2:E6990)+1,"")</f>
        <v/>
      </c>
    </row>
    <row r="6992" spans="3:5" x14ac:dyDescent="0.25">
      <c r="C6992" s="90" t="s">
        <v>7845</v>
      </c>
      <c r="D6992" s="91">
        <v>18260</v>
      </c>
      <c r="E6992" s="90" t="str">
        <f>IF(D6992=Contact!$M$4,MAX($E$2:E6991)+1,"")</f>
        <v/>
      </c>
    </row>
    <row r="6993" spans="3:5" x14ac:dyDescent="0.25">
      <c r="C6993" s="90" t="s">
        <v>7846</v>
      </c>
      <c r="D6993" s="91">
        <v>18260</v>
      </c>
      <c r="E6993" s="90" t="str">
        <f>IF(D6993=Contact!$M$4,MAX($E$2:E6992)+1,"")</f>
        <v/>
      </c>
    </row>
    <row r="6994" spans="3:5" x14ac:dyDescent="0.25">
      <c r="C6994" s="90" t="s">
        <v>3092</v>
      </c>
      <c r="D6994" s="91">
        <v>18260</v>
      </c>
      <c r="E6994" s="90" t="str">
        <f>IF(D6994=Contact!$M$4,MAX($E$2:E6993)+1,"")</f>
        <v/>
      </c>
    </row>
    <row r="6995" spans="3:5" x14ac:dyDescent="0.25">
      <c r="C6995" s="90" t="s">
        <v>7847</v>
      </c>
      <c r="D6995" s="91">
        <v>18260</v>
      </c>
      <c r="E6995" s="90" t="str">
        <f>IF(D6995=Contact!$M$4,MAX($E$2:E6994)+1,"")</f>
        <v/>
      </c>
    </row>
    <row r="6996" spans="3:5" x14ac:dyDescent="0.25">
      <c r="C6996" s="90" t="s">
        <v>7848</v>
      </c>
      <c r="D6996" s="91">
        <v>18260</v>
      </c>
      <c r="E6996" s="90" t="str">
        <f>IF(D6996=Contact!$M$4,MAX($E$2:E6995)+1,"")</f>
        <v/>
      </c>
    </row>
    <row r="6997" spans="3:5" x14ac:dyDescent="0.25">
      <c r="C6997" s="90" t="s">
        <v>7849</v>
      </c>
      <c r="D6997" s="91">
        <v>18260</v>
      </c>
      <c r="E6997" s="90" t="str">
        <f>IF(D6997=Contact!$M$4,MAX($E$2:E6996)+1,"")</f>
        <v/>
      </c>
    </row>
    <row r="6998" spans="3:5" x14ac:dyDescent="0.25">
      <c r="C6998" s="90" t="s">
        <v>7850</v>
      </c>
      <c r="D6998" s="91">
        <v>18260</v>
      </c>
      <c r="E6998" s="90" t="str">
        <f>IF(D6998=Contact!$M$4,MAX($E$2:E6997)+1,"")</f>
        <v/>
      </c>
    </row>
    <row r="6999" spans="3:5" x14ac:dyDescent="0.25">
      <c r="C6999" s="90" t="s">
        <v>7851</v>
      </c>
      <c r="D6999" s="91">
        <v>18260</v>
      </c>
      <c r="E6999" s="90" t="str">
        <f>IF(D6999=Contact!$M$4,MAX($E$2:E6998)+1,"")</f>
        <v/>
      </c>
    </row>
    <row r="7000" spans="3:5" x14ac:dyDescent="0.25">
      <c r="C7000" s="90" t="s">
        <v>7852</v>
      </c>
      <c r="D7000" s="91">
        <v>18270</v>
      </c>
      <c r="E7000" s="90" t="str">
        <f>IF(D7000=Contact!$M$4,MAX($E$2:E6999)+1,"")</f>
        <v/>
      </c>
    </row>
    <row r="7001" spans="3:5" x14ac:dyDescent="0.25">
      <c r="C7001" s="90" t="s">
        <v>7853</v>
      </c>
      <c r="D7001" s="91">
        <v>18270</v>
      </c>
      <c r="E7001" s="90" t="str">
        <f>IF(D7001=Contact!$M$4,MAX($E$2:E7000)+1,"")</f>
        <v/>
      </c>
    </row>
    <row r="7002" spans="3:5" x14ac:dyDescent="0.25">
      <c r="C7002" s="90" t="s">
        <v>7854</v>
      </c>
      <c r="D7002" s="91">
        <v>18270</v>
      </c>
      <c r="E7002" s="90" t="str">
        <f>IF(D7002=Contact!$M$4,MAX($E$2:E7001)+1,"")</f>
        <v/>
      </c>
    </row>
    <row r="7003" spans="3:5" x14ac:dyDescent="0.25">
      <c r="C7003" s="90" t="s">
        <v>7855</v>
      </c>
      <c r="D7003" s="91">
        <v>18270</v>
      </c>
      <c r="E7003" s="90" t="str">
        <f>IF(D7003=Contact!$M$4,MAX($E$2:E7002)+1,"")</f>
        <v/>
      </c>
    </row>
    <row r="7004" spans="3:5" x14ac:dyDescent="0.25">
      <c r="C7004" s="90" t="s">
        <v>7856</v>
      </c>
      <c r="D7004" s="91">
        <v>18270</v>
      </c>
      <c r="E7004" s="90" t="str">
        <f>IF(D7004=Contact!$M$4,MAX($E$2:E7003)+1,"")</f>
        <v/>
      </c>
    </row>
    <row r="7005" spans="3:5" x14ac:dyDescent="0.25">
      <c r="C7005" s="90" t="s">
        <v>7857</v>
      </c>
      <c r="D7005" s="91">
        <v>18290</v>
      </c>
      <c r="E7005" s="90" t="str">
        <f>IF(D7005=Contact!$M$4,MAX($E$2:E7004)+1,"")</f>
        <v/>
      </c>
    </row>
    <row r="7006" spans="3:5" x14ac:dyDescent="0.25">
      <c r="C7006" s="90" t="s">
        <v>7858</v>
      </c>
      <c r="D7006" s="91">
        <v>18290</v>
      </c>
      <c r="E7006" s="90" t="str">
        <f>IF(D7006=Contact!$M$4,MAX($E$2:E7005)+1,"")</f>
        <v/>
      </c>
    </row>
    <row r="7007" spans="3:5" x14ac:dyDescent="0.25">
      <c r="C7007" s="90" t="s">
        <v>7859</v>
      </c>
      <c r="D7007" s="91">
        <v>18290</v>
      </c>
      <c r="E7007" s="90" t="str">
        <f>IF(D7007=Contact!$M$4,MAX($E$2:E7006)+1,"")</f>
        <v/>
      </c>
    </row>
    <row r="7008" spans="3:5" x14ac:dyDescent="0.25">
      <c r="C7008" s="90" t="s">
        <v>7860</v>
      </c>
      <c r="D7008" s="91">
        <v>18290</v>
      </c>
      <c r="E7008" s="90" t="str">
        <f>IF(D7008=Contact!$M$4,MAX($E$2:E7007)+1,"")</f>
        <v/>
      </c>
    </row>
    <row r="7009" spans="3:5" x14ac:dyDescent="0.25">
      <c r="C7009" s="90" t="s">
        <v>7861</v>
      </c>
      <c r="D7009" s="91">
        <v>18290</v>
      </c>
      <c r="E7009" s="90" t="str">
        <f>IF(D7009=Contact!$M$4,MAX($E$2:E7008)+1,"")</f>
        <v/>
      </c>
    </row>
    <row r="7010" spans="3:5" x14ac:dyDescent="0.25">
      <c r="C7010" s="90" t="s">
        <v>7862</v>
      </c>
      <c r="D7010" s="91">
        <v>18290</v>
      </c>
      <c r="E7010" s="90" t="str">
        <f>IF(D7010=Contact!$M$4,MAX($E$2:E7009)+1,"")</f>
        <v/>
      </c>
    </row>
    <row r="7011" spans="3:5" x14ac:dyDescent="0.25">
      <c r="C7011" s="90" t="s">
        <v>7863</v>
      </c>
      <c r="D7011" s="91">
        <v>18290</v>
      </c>
      <c r="E7011" s="90" t="str">
        <f>IF(D7011=Contact!$M$4,MAX($E$2:E7010)+1,"")</f>
        <v/>
      </c>
    </row>
    <row r="7012" spans="3:5" x14ac:dyDescent="0.25">
      <c r="C7012" s="90" t="s">
        <v>7864</v>
      </c>
      <c r="D7012" s="91">
        <v>18300</v>
      </c>
      <c r="E7012" s="90" t="str">
        <f>IF(D7012=Contact!$M$4,MAX($E$2:E7011)+1,"")</f>
        <v/>
      </c>
    </row>
    <row r="7013" spans="3:5" x14ac:dyDescent="0.25">
      <c r="C7013" s="90" t="s">
        <v>7865</v>
      </c>
      <c r="D7013" s="91">
        <v>18300</v>
      </c>
      <c r="E7013" s="90" t="str">
        <f>IF(D7013=Contact!$M$4,MAX($E$2:E7012)+1,"")</f>
        <v/>
      </c>
    </row>
    <row r="7014" spans="3:5" x14ac:dyDescent="0.25">
      <c r="C7014" s="90" t="s">
        <v>7866</v>
      </c>
      <c r="D7014" s="91">
        <v>18300</v>
      </c>
      <c r="E7014" s="90" t="str">
        <f>IF(D7014=Contact!$M$4,MAX($E$2:E7013)+1,"")</f>
        <v/>
      </c>
    </row>
    <row r="7015" spans="3:5" x14ac:dyDescent="0.25">
      <c r="C7015" s="90" t="s">
        <v>7867</v>
      </c>
      <c r="D7015" s="91">
        <v>18300</v>
      </c>
      <c r="E7015" s="90" t="str">
        <f>IF(D7015=Contact!$M$4,MAX($E$2:E7014)+1,"")</f>
        <v/>
      </c>
    </row>
    <row r="7016" spans="3:5" x14ac:dyDescent="0.25">
      <c r="C7016" s="90" t="s">
        <v>7868</v>
      </c>
      <c r="D7016" s="91">
        <v>18300</v>
      </c>
      <c r="E7016" s="90" t="str">
        <f>IF(D7016=Contact!$M$4,MAX($E$2:E7015)+1,"")</f>
        <v/>
      </c>
    </row>
    <row r="7017" spans="3:5" x14ac:dyDescent="0.25">
      <c r="C7017" s="90" t="s">
        <v>7869</v>
      </c>
      <c r="D7017" s="91">
        <v>18300</v>
      </c>
      <c r="E7017" s="90" t="str">
        <f>IF(D7017=Contact!$M$4,MAX($E$2:E7016)+1,"")</f>
        <v/>
      </c>
    </row>
    <row r="7018" spans="3:5" x14ac:dyDescent="0.25">
      <c r="C7018" s="90" t="s">
        <v>7870</v>
      </c>
      <c r="D7018" s="91">
        <v>18300</v>
      </c>
      <c r="E7018" s="90" t="str">
        <f>IF(D7018=Contact!$M$4,MAX($E$2:E7017)+1,"")</f>
        <v/>
      </c>
    </row>
    <row r="7019" spans="3:5" x14ac:dyDescent="0.25">
      <c r="C7019" s="90" t="s">
        <v>7871</v>
      </c>
      <c r="D7019" s="91">
        <v>18300</v>
      </c>
      <c r="E7019" s="90" t="str">
        <f>IF(D7019=Contact!$M$4,MAX($E$2:E7018)+1,"")</f>
        <v/>
      </c>
    </row>
    <row r="7020" spans="3:5" x14ac:dyDescent="0.25">
      <c r="C7020" s="90" t="s">
        <v>7872</v>
      </c>
      <c r="D7020" s="91">
        <v>18300</v>
      </c>
      <c r="E7020" s="90" t="str">
        <f>IF(D7020=Contact!$M$4,MAX($E$2:E7019)+1,"")</f>
        <v/>
      </c>
    </row>
    <row r="7021" spans="3:5" x14ac:dyDescent="0.25">
      <c r="C7021" s="90" t="s">
        <v>7873</v>
      </c>
      <c r="D7021" s="91">
        <v>18300</v>
      </c>
      <c r="E7021" s="90" t="str">
        <f>IF(D7021=Contact!$M$4,MAX($E$2:E7020)+1,"")</f>
        <v/>
      </c>
    </row>
    <row r="7022" spans="3:5" x14ac:dyDescent="0.25">
      <c r="C7022" s="90" t="s">
        <v>7874</v>
      </c>
      <c r="D7022" s="91">
        <v>18300</v>
      </c>
      <c r="E7022" s="90" t="str">
        <f>IF(D7022=Contact!$M$4,MAX($E$2:E7021)+1,"")</f>
        <v/>
      </c>
    </row>
    <row r="7023" spans="3:5" x14ac:dyDescent="0.25">
      <c r="C7023" s="90" t="s">
        <v>7875</v>
      </c>
      <c r="D7023" s="91">
        <v>18300</v>
      </c>
      <c r="E7023" s="90" t="str">
        <f>IF(D7023=Contact!$M$4,MAX($E$2:E7022)+1,"")</f>
        <v/>
      </c>
    </row>
    <row r="7024" spans="3:5" x14ac:dyDescent="0.25">
      <c r="C7024" s="90" t="s">
        <v>7876</v>
      </c>
      <c r="D7024" s="91">
        <v>18300</v>
      </c>
      <c r="E7024" s="90" t="str">
        <f>IF(D7024=Contact!$M$4,MAX($E$2:E7023)+1,"")</f>
        <v/>
      </c>
    </row>
    <row r="7025" spans="3:5" x14ac:dyDescent="0.25">
      <c r="C7025" s="90" t="s">
        <v>7877</v>
      </c>
      <c r="D7025" s="91">
        <v>18300</v>
      </c>
      <c r="E7025" s="90" t="str">
        <f>IF(D7025=Contact!$M$4,MAX($E$2:E7024)+1,"")</f>
        <v/>
      </c>
    </row>
    <row r="7026" spans="3:5" x14ac:dyDescent="0.25">
      <c r="C7026" s="90" t="s">
        <v>7878</v>
      </c>
      <c r="D7026" s="91">
        <v>18300</v>
      </c>
      <c r="E7026" s="90" t="str">
        <f>IF(D7026=Contact!$M$4,MAX($E$2:E7025)+1,"")</f>
        <v/>
      </c>
    </row>
    <row r="7027" spans="3:5" x14ac:dyDescent="0.25">
      <c r="C7027" s="90" t="s">
        <v>7879</v>
      </c>
      <c r="D7027" s="91">
        <v>18300</v>
      </c>
      <c r="E7027" s="90" t="str">
        <f>IF(D7027=Contact!$M$4,MAX($E$2:E7026)+1,"")</f>
        <v/>
      </c>
    </row>
    <row r="7028" spans="3:5" x14ac:dyDescent="0.25">
      <c r="C7028" s="90" t="s">
        <v>7880</v>
      </c>
      <c r="D7028" s="91">
        <v>18300</v>
      </c>
      <c r="E7028" s="90" t="str">
        <f>IF(D7028=Contact!$M$4,MAX($E$2:E7027)+1,"")</f>
        <v/>
      </c>
    </row>
    <row r="7029" spans="3:5" x14ac:dyDescent="0.25">
      <c r="C7029" s="90" t="s">
        <v>7881</v>
      </c>
      <c r="D7029" s="91">
        <v>18300</v>
      </c>
      <c r="E7029" s="90" t="str">
        <f>IF(D7029=Contact!$M$4,MAX($E$2:E7028)+1,"")</f>
        <v/>
      </c>
    </row>
    <row r="7030" spans="3:5" x14ac:dyDescent="0.25">
      <c r="C7030" s="90" t="s">
        <v>7882</v>
      </c>
      <c r="D7030" s="91">
        <v>18310</v>
      </c>
      <c r="E7030" s="90" t="str">
        <f>IF(D7030=Contact!$M$4,MAX($E$2:E7029)+1,"")</f>
        <v/>
      </c>
    </row>
    <row r="7031" spans="3:5" x14ac:dyDescent="0.25">
      <c r="C7031" s="90" t="s">
        <v>7883</v>
      </c>
      <c r="D7031" s="91">
        <v>18310</v>
      </c>
      <c r="E7031" s="90" t="str">
        <f>IF(D7031=Contact!$M$4,MAX($E$2:E7030)+1,"")</f>
        <v/>
      </c>
    </row>
    <row r="7032" spans="3:5" x14ac:dyDescent="0.25">
      <c r="C7032" s="90" t="s">
        <v>7884</v>
      </c>
      <c r="D7032" s="91">
        <v>18310</v>
      </c>
      <c r="E7032" s="90" t="str">
        <f>IF(D7032=Contact!$M$4,MAX($E$2:E7031)+1,"")</f>
        <v/>
      </c>
    </row>
    <row r="7033" spans="3:5" x14ac:dyDescent="0.25">
      <c r="C7033" s="90" t="s">
        <v>7885</v>
      </c>
      <c r="D7033" s="91">
        <v>18310</v>
      </c>
      <c r="E7033" s="90" t="str">
        <f>IF(D7033=Contact!$M$4,MAX($E$2:E7032)+1,"")</f>
        <v/>
      </c>
    </row>
    <row r="7034" spans="3:5" x14ac:dyDescent="0.25">
      <c r="C7034" s="90" t="s">
        <v>7886</v>
      </c>
      <c r="D7034" s="91">
        <v>18310</v>
      </c>
      <c r="E7034" s="90" t="str">
        <f>IF(D7034=Contact!$M$4,MAX($E$2:E7033)+1,"")</f>
        <v/>
      </c>
    </row>
    <row r="7035" spans="3:5" x14ac:dyDescent="0.25">
      <c r="C7035" s="90" t="s">
        <v>7887</v>
      </c>
      <c r="D7035" s="91">
        <v>18320</v>
      </c>
      <c r="E7035" s="90" t="str">
        <f>IF(D7035=Contact!$M$4,MAX($E$2:E7034)+1,"")</f>
        <v/>
      </c>
    </row>
    <row r="7036" spans="3:5" x14ac:dyDescent="0.25">
      <c r="C7036" s="90" t="s">
        <v>7888</v>
      </c>
      <c r="D7036" s="91">
        <v>18320</v>
      </c>
      <c r="E7036" s="90" t="str">
        <f>IF(D7036=Contact!$M$4,MAX($E$2:E7035)+1,"")</f>
        <v/>
      </c>
    </row>
    <row r="7037" spans="3:5" x14ac:dyDescent="0.25">
      <c r="C7037" s="90" t="s">
        <v>7889</v>
      </c>
      <c r="D7037" s="91">
        <v>18320</v>
      </c>
      <c r="E7037" s="90" t="str">
        <f>IF(D7037=Contact!$M$4,MAX($E$2:E7036)+1,"")</f>
        <v/>
      </c>
    </row>
    <row r="7038" spans="3:5" x14ac:dyDescent="0.25">
      <c r="C7038" s="90" t="s">
        <v>7890</v>
      </c>
      <c r="D7038" s="91">
        <v>18320</v>
      </c>
      <c r="E7038" s="90" t="str">
        <f>IF(D7038=Contact!$M$4,MAX($E$2:E7037)+1,"")</f>
        <v/>
      </c>
    </row>
    <row r="7039" spans="3:5" x14ac:dyDescent="0.25">
      <c r="C7039" s="90" t="s">
        <v>7891</v>
      </c>
      <c r="D7039" s="91">
        <v>18320</v>
      </c>
      <c r="E7039" s="90" t="str">
        <f>IF(D7039=Contact!$M$4,MAX($E$2:E7038)+1,"")</f>
        <v/>
      </c>
    </row>
    <row r="7040" spans="3:5" x14ac:dyDescent="0.25">
      <c r="C7040" s="90" t="s">
        <v>7892</v>
      </c>
      <c r="D7040" s="91">
        <v>18320</v>
      </c>
      <c r="E7040" s="90" t="str">
        <f>IF(D7040=Contact!$M$4,MAX($E$2:E7039)+1,"")</f>
        <v/>
      </c>
    </row>
    <row r="7041" spans="3:5" x14ac:dyDescent="0.25">
      <c r="C7041" s="90" t="s">
        <v>7893</v>
      </c>
      <c r="D7041" s="91">
        <v>18320</v>
      </c>
      <c r="E7041" s="90" t="str">
        <f>IF(D7041=Contact!$M$4,MAX($E$2:E7040)+1,"")</f>
        <v/>
      </c>
    </row>
    <row r="7042" spans="3:5" x14ac:dyDescent="0.25">
      <c r="C7042" s="90" t="s">
        <v>7894</v>
      </c>
      <c r="D7042" s="91">
        <v>18330</v>
      </c>
      <c r="E7042" s="90" t="str">
        <f>IF(D7042=Contact!$M$4,MAX($E$2:E7041)+1,"")</f>
        <v/>
      </c>
    </row>
    <row r="7043" spans="3:5" x14ac:dyDescent="0.25">
      <c r="C7043" s="90" t="s">
        <v>7895</v>
      </c>
      <c r="D7043" s="91">
        <v>18330</v>
      </c>
      <c r="E7043" s="90" t="str">
        <f>IF(D7043=Contact!$M$4,MAX($E$2:E7042)+1,"")</f>
        <v/>
      </c>
    </row>
    <row r="7044" spans="3:5" x14ac:dyDescent="0.25">
      <c r="C7044" s="90" t="s">
        <v>3672</v>
      </c>
      <c r="D7044" s="91">
        <v>18330</v>
      </c>
      <c r="E7044" s="90" t="str">
        <f>IF(D7044=Contact!$M$4,MAX($E$2:E7043)+1,"")</f>
        <v/>
      </c>
    </row>
    <row r="7045" spans="3:5" x14ac:dyDescent="0.25">
      <c r="C7045" s="90" t="s">
        <v>7896</v>
      </c>
      <c r="D7045" s="91">
        <v>18330</v>
      </c>
      <c r="E7045" s="90" t="str">
        <f>IF(D7045=Contact!$M$4,MAX($E$2:E7044)+1,"")</f>
        <v/>
      </c>
    </row>
    <row r="7046" spans="3:5" x14ac:dyDescent="0.25">
      <c r="C7046" s="90" t="s">
        <v>7897</v>
      </c>
      <c r="D7046" s="91">
        <v>18340</v>
      </c>
      <c r="E7046" s="90" t="str">
        <f>IF(D7046=Contact!$M$4,MAX($E$2:E7045)+1,"")</f>
        <v/>
      </c>
    </row>
    <row r="7047" spans="3:5" x14ac:dyDescent="0.25">
      <c r="C7047" s="90" t="s">
        <v>7898</v>
      </c>
      <c r="D7047" s="91">
        <v>18340</v>
      </c>
      <c r="E7047" s="90" t="str">
        <f>IF(D7047=Contact!$M$4,MAX($E$2:E7046)+1,"")</f>
        <v/>
      </c>
    </row>
    <row r="7048" spans="3:5" x14ac:dyDescent="0.25">
      <c r="C7048" s="90" t="s">
        <v>7899</v>
      </c>
      <c r="D7048" s="91">
        <v>18340</v>
      </c>
      <c r="E7048" s="90" t="str">
        <f>IF(D7048=Contact!$M$4,MAX($E$2:E7047)+1,"")</f>
        <v/>
      </c>
    </row>
    <row r="7049" spans="3:5" x14ac:dyDescent="0.25">
      <c r="C7049" s="90" t="s">
        <v>7900</v>
      </c>
      <c r="D7049" s="91">
        <v>18340</v>
      </c>
      <c r="E7049" s="90" t="str">
        <f>IF(D7049=Contact!$M$4,MAX($E$2:E7048)+1,"")</f>
        <v/>
      </c>
    </row>
    <row r="7050" spans="3:5" x14ac:dyDescent="0.25">
      <c r="C7050" s="90" t="s">
        <v>7901</v>
      </c>
      <c r="D7050" s="91">
        <v>18340</v>
      </c>
      <c r="E7050" s="90" t="str">
        <f>IF(D7050=Contact!$M$4,MAX($E$2:E7049)+1,"")</f>
        <v/>
      </c>
    </row>
    <row r="7051" spans="3:5" x14ac:dyDescent="0.25">
      <c r="C7051" s="90" t="s">
        <v>7902</v>
      </c>
      <c r="D7051" s="91">
        <v>18340</v>
      </c>
      <c r="E7051" s="90" t="str">
        <f>IF(D7051=Contact!$M$4,MAX($E$2:E7050)+1,"")</f>
        <v/>
      </c>
    </row>
    <row r="7052" spans="3:5" x14ac:dyDescent="0.25">
      <c r="C7052" s="90" t="s">
        <v>7903</v>
      </c>
      <c r="D7052" s="91">
        <v>18340</v>
      </c>
      <c r="E7052" s="90" t="str">
        <f>IF(D7052=Contact!$M$4,MAX($E$2:E7051)+1,"")</f>
        <v/>
      </c>
    </row>
    <row r="7053" spans="3:5" x14ac:dyDescent="0.25">
      <c r="C7053" s="90" t="s">
        <v>7904</v>
      </c>
      <c r="D7053" s="91">
        <v>18340</v>
      </c>
      <c r="E7053" s="90" t="str">
        <f>IF(D7053=Contact!$M$4,MAX($E$2:E7052)+1,"")</f>
        <v/>
      </c>
    </row>
    <row r="7054" spans="3:5" x14ac:dyDescent="0.25">
      <c r="C7054" s="90" t="s">
        <v>1268</v>
      </c>
      <c r="D7054" s="91">
        <v>18340</v>
      </c>
      <c r="E7054" s="90" t="str">
        <f>IF(D7054=Contact!$M$4,MAX($E$2:E7053)+1,"")</f>
        <v/>
      </c>
    </row>
    <row r="7055" spans="3:5" x14ac:dyDescent="0.25">
      <c r="C7055" s="90" t="s">
        <v>7905</v>
      </c>
      <c r="D7055" s="91">
        <v>18340</v>
      </c>
      <c r="E7055" s="90" t="str">
        <f>IF(D7055=Contact!$M$4,MAX($E$2:E7054)+1,"")</f>
        <v/>
      </c>
    </row>
    <row r="7056" spans="3:5" x14ac:dyDescent="0.25">
      <c r="C7056" s="90" t="s">
        <v>7906</v>
      </c>
      <c r="D7056" s="91">
        <v>18340</v>
      </c>
      <c r="E7056" s="90" t="str">
        <f>IF(D7056=Contact!$M$4,MAX($E$2:E7055)+1,"")</f>
        <v/>
      </c>
    </row>
    <row r="7057" spans="3:5" x14ac:dyDescent="0.25">
      <c r="C7057" s="90" t="s">
        <v>7907</v>
      </c>
      <c r="D7057" s="91">
        <v>18340</v>
      </c>
      <c r="E7057" s="90" t="str">
        <f>IF(D7057=Contact!$M$4,MAX($E$2:E7056)+1,"")</f>
        <v/>
      </c>
    </row>
    <row r="7058" spans="3:5" x14ac:dyDescent="0.25">
      <c r="C7058" s="90" t="s">
        <v>7908</v>
      </c>
      <c r="D7058" s="91">
        <v>18340</v>
      </c>
      <c r="E7058" s="90" t="str">
        <f>IF(D7058=Contact!$M$4,MAX($E$2:E7057)+1,"")</f>
        <v/>
      </c>
    </row>
    <row r="7059" spans="3:5" x14ac:dyDescent="0.25">
      <c r="C7059" s="90" t="s">
        <v>7909</v>
      </c>
      <c r="D7059" s="91">
        <v>18350</v>
      </c>
      <c r="E7059" s="90" t="str">
        <f>IF(D7059=Contact!$M$4,MAX($E$2:E7058)+1,"")</f>
        <v/>
      </c>
    </row>
    <row r="7060" spans="3:5" x14ac:dyDescent="0.25">
      <c r="C7060" s="90" t="s">
        <v>1982</v>
      </c>
      <c r="D7060" s="91">
        <v>18350</v>
      </c>
      <c r="E7060" s="90" t="str">
        <f>IF(D7060=Contact!$M$4,MAX($E$2:E7059)+1,"")</f>
        <v/>
      </c>
    </row>
    <row r="7061" spans="3:5" x14ac:dyDescent="0.25">
      <c r="C7061" s="90" t="s">
        <v>24</v>
      </c>
      <c r="D7061" s="91">
        <v>18350</v>
      </c>
      <c r="E7061" s="90" t="str">
        <f>IF(D7061=Contact!$M$4,MAX($E$2:E7060)+1,"")</f>
        <v/>
      </c>
    </row>
    <row r="7062" spans="3:5" x14ac:dyDescent="0.25">
      <c r="C7062" s="90" t="s">
        <v>7910</v>
      </c>
      <c r="D7062" s="91">
        <v>18350</v>
      </c>
      <c r="E7062" s="90" t="str">
        <f>IF(D7062=Contact!$M$4,MAX($E$2:E7061)+1,"")</f>
        <v/>
      </c>
    </row>
    <row r="7063" spans="3:5" x14ac:dyDescent="0.25">
      <c r="C7063" s="90" t="s">
        <v>7911</v>
      </c>
      <c r="D7063" s="91">
        <v>18350</v>
      </c>
      <c r="E7063" s="90" t="str">
        <f>IF(D7063=Contact!$M$4,MAX($E$2:E7062)+1,"")</f>
        <v/>
      </c>
    </row>
    <row r="7064" spans="3:5" x14ac:dyDescent="0.25">
      <c r="C7064" s="90" t="s">
        <v>7912</v>
      </c>
      <c r="D7064" s="91">
        <v>18350</v>
      </c>
      <c r="E7064" s="90" t="str">
        <f>IF(D7064=Contact!$M$4,MAX($E$2:E7063)+1,"")</f>
        <v/>
      </c>
    </row>
    <row r="7065" spans="3:5" x14ac:dyDescent="0.25">
      <c r="C7065" s="90" t="s">
        <v>7913</v>
      </c>
      <c r="D7065" s="91">
        <v>18350</v>
      </c>
      <c r="E7065" s="90" t="str">
        <f>IF(D7065=Contact!$M$4,MAX($E$2:E7064)+1,"")</f>
        <v/>
      </c>
    </row>
    <row r="7066" spans="3:5" x14ac:dyDescent="0.25">
      <c r="C7066" s="90" t="s">
        <v>7914</v>
      </c>
      <c r="D7066" s="91">
        <v>18350</v>
      </c>
      <c r="E7066" s="90" t="str">
        <f>IF(D7066=Contact!$M$4,MAX($E$2:E7065)+1,"")</f>
        <v/>
      </c>
    </row>
    <row r="7067" spans="3:5" x14ac:dyDescent="0.25">
      <c r="C7067" s="90" t="s">
        <v>7915</v>
      </c>
      <c r="D7067" s="91">
        <v>18350</v>
      </c>
      <c r="E7067" s="90" t="str">
        <f>IF(D7067=Contact!$M$4,MAX($E$2:E7066)+1,"")</f>
        <v/>
      </c>
    </row>
    <row r="7068" spans="3:5" x14ac:dyDescent="0.25">
      <c r="C7068" s="90" t="s">
        <v>7916</v>
      </c>
      <c r="D7068" s="91">
        <v>18350</v>
      </c>
      <c r="E7068" s="90" t="str">
        <f>IF(D7068=Contact!$M$4,MAX($E$2:E7067)+1,"")</f>
        <v/>
      </c>
    </row>
    <row r="7069" spans="3:5" x14ac:dyDescent="0.25">
      <c r="C7069" s="90" t="s">
        <v>7917</v>
      </c>
      <c r="D7069" s="91">
        <v>18350</v>
      </c>
      <c r="E7069" s="90" t="str">
        <f>IF(D7069=Contact!$M$4,MAX($E$2:E7068)+1,"")</f>
        <v/>
      </c>
    </row>
    <row r="7070" spans="3:5" x14ac:dyDescent="0.25">
      <c r="C7070" s="90" t="s">
        <v>7918</v>
      </c>
      <c r="D7070" s="91">
        <v>18350</v>
      </c>
      <c r="E7070" s="90" t="str">
        <f>IF(D7070=Contact!$M$4,MAX($E$2:E7069)+1,"")</f>
        <v/>
      </c>
    </row>
    <row r="7071" spans="3:5" x14ac:dyDescent="0.25">
      <c r="C7071" s="90" t="s">
        <v>7919</v>
      </c>
      <c r="D7071" s="91">
        <v>18350</v>
      </c>
      <c r="E7071" s="90" t="str">
        <f>IF(D7071=Contact!$M$4,MAX($E$2:E7070)+1,"")</f>
        <v/>
      </c>
    </row>
    <row r="7072" spans="3:5" x14ac:dyDescent="0.25">
      <c r="C7072" s="90" t="s">
        <v>7920</v>
      </c>
      <c r="D7072" s="91">
        <v>18350</v>
      </c>
      <c r="E7072" s="90" t="str">
        <f>IF(D7072=Contact!$M$4,MAX($E$2:E7071)+1,"")</f>
        <v/>
      </c>
    </row>
    <row r="7073" spans="3:5" x14ac:dyDescent="0.25">
      <c r="C7073" s="90" t="s">
        <v>7921</v>
      </c>
      <c r="D7073" s="91">
        <v>18360</v>
      </c>
      <c r="E7073" s="90" t="str">
        <f>IF(D7073=Contact!$M$4,MAX($E$2:E7072)+1,"")</f>
        <v/>
      </c>
    </row>
    <row r="7074" spans="3:5" x14ac:dyDescent="0.25">
      <c r="C7074" s="90" t="s">
        <v>7922</v>
      </c>
      <c r="D7074" s="91">
        <v>18360</v>
      </c>
      <c r="E7074" s="90" t="str">
        <f>IF(D7074=Contact!$M$4,MAX($E$2:E7073)+1,"")</f>
        <v/>
      </c>
    </row>
    <row r="7075" spans="3:5" x14ac:dyDescent="0.25">
      <c r="C7075" s="90" t="s">
        <v>7923</v>
      </c>
      <c r="D7075" s="91">
        <v>18360</v>
      </c>
      <c r="E7075" s="90" t="str">
        <f>IF(D7075=Contact!$M$4,MAX($E$2:E7074)+1,"")</f>
        <v/>
      </c>
    </row>
    <row r="7076" spans="3:5" x14ac:dyDescent="0.25">
      <c r="C7076" s="90" t="s">
        <v>7924</v>
      </c>
      <c r="D7076" s="91">
        <v>18360</v>
      </c>
      <c r="E7076" s="90" t="str">
        <f>IF(D7076=Contact!$M$4,MAX($E$2:E7075)+1,"")</f>
        <v/>
      </c>
    </row>
    <row r="7077" spans="3:5" x14ac:dyDescent="0.25">
      <c r="C7077" s="90" t="s">
        <v>7925</v>
      </c>
      <c r="D7077" s="91">
        <v>18360</v>
      </c>
      <c r="E7077" s="90" t="str">
        <f>IF(D7077=Contact!$M$4,MAX($E$2:E7076)+1,"")</f>
        <v/>
      </c>
    </row>
    <row r="7078" spans="3:5" x14ac:dyDescent="0.25">
      <c r="C7078" s="90" t="s">
        <v>7926</v>
      </c>
      <c r="D7078" s="91">
        <v>18360</v>
      </c>
      <c r="E7078" s="90" t="str">
        <f>IF(D7078=Contact!$M$4,MAX($E$2:E7077)+1,"")</f>
        <v/>
      </c>
    </row>
    <row r="7079" spans="3:5" x14ac:dyDescent="0.25">
      <c r="C7079" s="90" t="s">
        <v>7927</v>
      </c>
      <c r="D7079" s="91">
        <v>18370</v>
      </c>
      <c r="E7079" s="90" t="str">
        <f>IF(D7079=Contact!$M$4,MAX($E$2:E7078)+1,"")</f>
        <v/>
      </c>
    </row>
    <row r="7080" spans="3:5" x14ac:dyDescent="0.25">
      <c r="C7080" s="90" t="s">
        <v>7928</v>
      </c>
      <c r="D7080" s="91">
        <v>18370</v>
      </c>
      <c r="E7080" s="90" t="str">
        <f>IF(D7080=Contact!$M$4,MAX($E$2:E7079)+1,"")</f>
        <v/>
      </c>
    </row>
    <row r="7081" spans="3:5" x14ac:dyDescent="0.25">
      <c r="C7081" s="90" t="s">
        <v>7929</v>
      </c>
      <c r="D7081" s="91">
        <v>18370</v>
      </c>
      <c r="E7081" s="90" t="str">
        <f>IF(D7081=Contact!$M$4,MAX($E$2:E7080)+1,"")</f>
        <v/>
      </c>
    </row>
    <row r="7082" spans="3:5" x14ac:dyDescent="0.25">
      <c r="C7082" s="90" t="s">
        <v>7930</v>
      </c>
      <c r="D7082" s="91">
        <v>18370</v>
      </c>
      <c r="E7082" s="90" t="str">
        <f>IF(D7082=Contact!$M$4,MAX($E$2:E7081)+1,"")</f>
        <v/>
      </c>
    </row>
    <row r="7083" spans="3:5" x14ac:dyDescent="0.25">
      <c r="C7083" s="90" t="s">
        <v>7931</v>
      </c>
      <c r="D7083" s="91">
        <v>18370</v>
      </c>
      <c r="E7083" s="90" t="str">
        <f>IF(D7083=Contact!$M$4,MAX($E$2:E7082)+1,"")</f>
        <v/>
      </c>
    </row>
    <row r="7084" spans="3:5" x14ac:dyDescent="0.25">
      <c r="C7084" s="90" t="s">
        <v>6700</v>
      </c>
      <c r="D7084" s="91">
        <v>18370</v>
      </c>
      <c r="E7084" s="90" t="str">
        <f>IF(D7084=Contact!$M$4,MAX($E$2:E7083)+1,"")</f>
        <v/>
      </c>
    </row>
    <row r="7085" spans="3:5" x14ac:dyDescent="0.25">
      <c r="C7085" s="90" t="s">
        <v>7932</v>
      </c>
      <c r="D7085" s="91">
        <v>18380</v>
      </c>
      <c r="E7085" s="90" t="str">
        <f>IF(D7085=Contact!$M$4,MAX($E$2:E7084)+1,"")</f>
        <v/>
      </c>
    </row>
    <row r="7086" spans="3:5" x14ac:dyDescent="0.25">
      <c r="C7086" s="90" t="s">
        <v>7933</v>
      </c>
      <c r="D7086" s="91">
        <v>18380</v>
      </c>
      <c r="E7086" s="90" t="str">
        <f>IF(D7086=Contact!$M$4,MAX($E$2:E7085)+1,"")</f>
        <v/>
      </c>
    </row>
    <row r="7087" spans="3:5" x14ac:dyDescent="0.25">
      <c r="C7087" s="90" t="s">
        <v>7934</v>
      </c>
      <c r="D7087" s="91">
        <v>18380</v>
      </c>
      <c r="E7087" s="90" t="str">
        <f>IF(D7087=Contact!$M$4,MAX($E$2:E7086)+1,"")</f>
        <v/>
      </c>
    </row>
    <row r="7088" spans="3:5" x14ac:dyDescent="0.25">
      <c r="C7088" s="90" t="s">
        <v>7935</v>
      </c>
      <c r="D7088" s="91">
        <v>18380</v>
      </c>
      <c r="E7088" s="90" t="str">
        <f>IF(D7088=Contact!$M$4,MAX($E$2:E7087)+1,"")</f>
        <v/>
      </c>
    </row>
    <row r="7089" spans="3:5" x14ac:dyDescent="0.25">
      <c r="C7089" s="90" t="s">
        <v>7936</v>
      </c>
      <c r="D7089" s="91">
        <v>18380</v>
      </c>
      <c r="E7089" s="90" t="str">
        <f>IF(D7089=Contact!$M$4,MAX($E$2:E7088)+1,"")</f>
        <v/>
      </c>
    </row>
    <row r="7090" spans="3:5" x14ac:dyDescent="0.25">
      <c r="C7090" s="90" t="s">
        <v>7937</v>
      </c>
      <c r="D7090" s="91">
        <v>18390</v>
      </c>
      <c r="E7090" s="90" t="str">
        <f>IF(D7090=Contact!$M$4,MAX($E$2:E7089)+1,"")</f>
        <v/>
      </c>
    </row>
    <row r="7091" spans="3:5" x14ac:dyDescent="0.25">
      <c r="C7091" s="90" t="s">
        <v>7938</v>
      </c>
      <c r="D7091" s="91">
        <v>18390</v>
      </c>
      <c r="E7091" s="90" t="str">
        <f>IF(D7091=Contact!$M$4,MAX($E$2:E7090)+1,"")</f>
        <v/>
      </c>
    </row>
    <row r="7092" spans="3:5" x14ac:dyDescent="0.25">
      <c r="C7092" s="90" t="s">
        <v>7939</v>
      </c>
      <c r="D7092" s="91">
        <v>18390</v>
      </c>
      <c r="E7092" s="90" t="str">
        <f>IF(D7092=Contact!$M$4,MAX($E$2:E7091)+1,"")</f>
        <v/>
      </c>
    </row>
    <row r="7093" spans="3:5" x14ac:dyDescent="0.25">
      <c r="C7093" s="90" t="s">
        <v>7940</v>
      </c>
      <c r="D7093" s="91">
        <v>18390</v>
      </c>
      <c r="E7093" s="90" t="str">
        <f>IF(D7093=Contact!$M$4,MAX($E$2:E7092)+1,"")</f>
        <v/>
      </c>
    </row>
    <row r="7094" spans="3:5" x14ac:dyDescent="0.25">
      <c r="C7094" s="90" t="s">
        <v>7941</v>
      </c>
      <c r="D7094" s="91">
        <v>18390</v>
      </c>
      <c r="E7094" s="90" t="str">
        <f>IF(D7094=Contact!$M$4,MAX($E$2:E7093)+1,"")</f>
        <v/>
      </c>
    </row>
    <row r="7095" spans="3:5" x14ac:dyDescent="0.25">
      <c r="C7095" s="90" t="s">
        <v>7942</v>
      </c>
      <c r="D7095" s="91">
        <v>18390</v>
      </c>
      <c r="E7095" s="90" t="str">
        <f>IF(D7095=Contact!$M$4,MAX($E$2:E7094)+1,"")</f>
        <v/>
      </c>
    </row>
    <row r="7096" spans="3:5" x14ac:dyDescent="0.25">
      <c r="C7096" s="90" t="s">
        <v>7943</v>
      </c>
      <c r="D7096" s="91">
        <v>18400</v>
      </c>
      <c r="E7096" s="90" t="str">
        <f>IF(D7096=Contact!$M$4,MAX($E$2:E7095)+1,"")</f>
        <v/>
      </c>
    </row>
    <row r="7097" spans="3:5" x14ac:dyDescent="0.25">
      <c r="C7097" s="90" t="s">
        <v>7944</v>
      </c>
      <c r="D7097" s="91">
        <v>18400</v>
      </c>
      <c r="E7097" s="90" t="str">
        <f>IF(D7097=Contact!$M$4,MAX($E$2:E7096)+1,"")</f>
        <v/>
      </c>
    </row>
    <row r="7098" spans="3:5" x14ac:dyDescent="0.25">
      <c r="C7098" s="90" t="s">
        <v>2485</v>
      </c>
      <c r="D7098" s="91">
        <v>18400</v>
      </c>
      <c r="E7098" s="90" t="str">
        <f>IF(D7098=Contact!$M$4,MAX($E$2:E7097)+1,"")</f>
        <v/>
      </c>
    </row>
    <row r="7099" spans="3:5" x14ac:dyDescent="0.25">
      <c r="C7099" s="90" t="s">
        <v>7945</v>
      </c>
      <c r="D7099" s="91">
        <v>18400</v>
      </c>
      <c r="E7099" s="90" t="str">
        <f>IF(D7099=Contact!$M$4,MAX($E$2:E7098)+1,"")</f>
        <v/>
      </c>
    </row>
    <row r="7100" spans="3:5" x14ac:dyDescent="0.25">
      <c r="C7100" s="90" t="s">
        <v>7946</v>
      </c>
      <c r="D7100" s="91">
        <v>18400</v>
      </c>
      <c r="E7100" s="90" t="str">
        <f>IF(D7100=Contact!$M$4,MAX($E$2:E7099)+1,"")</f>
        <v/>
      </c>
    </row>
    <row r="7101" spans="3:5" x14ac:dyDescent="0.25">
      <c r="C7101" s="90" t="s">
        <v>7947</v>
      </c>
      <c r="D7101" s="91">
        <v>18410</v>
      </c>
      <c r="E7101" s="90" t="str">
        <f>IF(D7101=Contact!$M$4,MAX($E$2:E7100)+1,"")</f>
        <v/>
      </c>
    </row>
    <row r="7102" spans="3:5" x14ac:dyDescent="0.25">
      <c r="C7102" s="90" t="s">
        <v>7948</v>
      </c>
      <c r="D7102" s="91">
        <v>18410</v>
      </c>
      <c r="E7102" s="90" t="str">
        <f>IF(D7102=Contact!$M$4,MAX($E$2:E7101)+1,"")</f>
        <v/>
      </c>
    </row>
    <row r="7103" spans="3:5" x14ac:dyDescent="0.25">
      <c r="C7103" s="90" t="s">
        <v>7949</v>
      </c>
      <c r="D7103" s="91">
        <v>18410</v>
      </c>
      <c r="E7103" s="90" t="str">
        <f>IF(D7103=Contact!$M$4,MAX($E$2:E7102)+1,"")</f>
        <v/>
      </c>
    </row>
    <row r="7104" spans="3:5" x14ac:dyDescent="0.25">
      <c r="C7104" s="90" t="s">
        <v>7950</v>
      </c>
      <c r="D7104" s="91">
        <v>18410</v>
      </c>
      <c r="E7104" s="90" t="str">
        <f>IF(D7104=Contact!$M$4,MAX($E$2:E7103)+1,"")</f>
        <v/>
      </c>
    </row>
    <row r="7105" spans="3:5" x14ac:dyDescent="0.25">
      <c r="C7105" s="90" t="s">
        <v>7951</v>
      </c>
      <c r="D7105" s="91">
        <v>18500</v>
      </c>
      <c r="E7105" s="90" t="str">
        <f>IF(D7105=Contact!$M$4,MAX($E$2:E7104)+1,"")</f>
        <v/>
      </c>
    </row>
    <row r="7106" spans="3:5" x14ac:dyDescent="0.25">
      <c r="C7106" s="90" t="s">
        <v>7952</v>
      </c>
      <c r="D7106" s="91">
        <v>18500</v>
      </c>
      <c r="E7106" s="90" t="str">
        <f>IF(D7106=Contact!$M$4,MAX($E$2:E7105)+1,"")</f>
        <v/>
      </c>
    </row>
    <row r="7107" spans="3:5" x14ac:dyDescent="0.25">
      <c r="C7107" s="90" t="s">
        <v>7953</v>
      </c>
      <c r="D7107" s="91">
        <v>18500</v>
      </c>
      <c r="E7107" s="90" t="str">
        <f>IF(D7107=Contact!$M$4,MAX($E$2:E7106)+1,"")</f>
        <v/>
      </c>
    </row>
    <row r="7108" spans="3:5" x14ac:dyDescent="0.25">
      <c r="C7108" s="90" t="s">
        <v>7954</v>
      </c>
      <c r="D7108" s="91">
        <v>18500</v>
      </c>
      <c r="E7108" s="90" t="str">
        <f>IF(D7108=Contact!$M$4,MAX($E$2:E7107)+1,"")</f>
        <v/>
      </c>
    </row>
    <row r="7109" spans="3:5" x14ac:dyDescent="0.25">
      <c r="C7109" s="90" t="s">
        <v>7955</v>
      </c>
      <c r="D7109" s="91">
        <v>18500</v>
      </c>
      <c r="E7109" s="90" t="str">
        <f>IF(D7109=Contact!$M$4,MAX($E$2:E7108)+1,"")</f>
        <v/>
      </c>
    </row>
    <row r="7110" spans="3:5" x14ac:dyDescent="0.25">
      <c r="C7110" s="90" t="s">
        <v>7956</v>
      </c>
      <c r="D7110" s="91">
        <v>18500</v>
      </c>
      <c r="E7110" s="90" t="str">
        <f>IF(D7110=Contact!$M$4,MAX($E$2:E7109)+1,"")</f>
        <v/>
      </c>
    </row>
    <row r="7111" spans="3:5" x14ac:dyDescent="0.25">
      <c r="C7111" s="90" t="s">
        <v>7957</v>
      </c>
      <c r="D7111" s="91">
        <v>18500</v>
      </c>
      <c r="E7111" s="90" t="str">
        <f>IF(D7111=Contact!$M$4,MAX($E$2:E7110)+1,"")</f>
        <v/>
      </c>
    </row>
    <row r="7112" spans="3:5" x14ac:dyDescent="0.25">
      <c r="C7112" s="90" t="s">
        <v>7958</v>
      </c>
      <c r="D7112" s="91">
        <v>18510</v>
      </c>
      <c r="E7112" s="90" t="str">
        <f>IF(D7112=Contact!$M$4,MAX($E$2:E7111)+1,"")</f>
        <v/>
      </c>
    </row>
    <row r="7113" spans="3:5" x14ac:dyDescent="0.25">
      <c r="C7113" s="90" t="s">
        <v>7959</v>
      </c>
      <c r="D7113" s="91">
        <v>18520</v>
      </c>
      <c r="E7113" s="90" t="str">
        <f>IF(D7113=Contact!$M$4,MAX($E$2:E7112)+1,"")</f>
        <v/>
      </c>
    </row>
    <row r="7114" spans="3:5" x14ac:dyDescent="0.25">
      <c r="C7114" s="90" t="s">
        <v>7960</v>
      </c>
      <c r="D7114" s="91">
        <v>18520</v>
      </c>
      <c r="E7114" s="90" t="str">
        <f>IF(D7114=Contact!$M$4,MAX($E$2:E7113)+1,"")</f>
        <v/>
      </c>
    </row>
    <row r="7115" spans="3:5" x14ac:dyDescent="0.25">
      <c r="C7115" s="90" t="s">
        <v>7961</v>
      </c>
      <c r="D7115" s="91">
        <v>18570</v>
      </c>
      <c r="E7115" s="90" t="str">
        <f>IF(D7115=Contact!$M$4,MAX($E$2:E7114)+1,"")</f>
        <v/>
      </c>
    </row>
    <row r="7116" spans="3:5" x14ac:dyDescent="0.25">
      <c r="C7116" s="90" t="s">
        <v>7962</v>
      </c>
      <c r="D7116" s="91">
        <v>18570</v>
      </c>
      <c r="E7116" s="90" t="str">
        <f>IF(D7116=Contact!$M$4,MAX($E$2:E7115)+1,"")</f>
        <v/>
      </c>
    </row>
    <row r="7117" spans="3:5" x14ac:dyDescent="0.25">
      <c r="C7117" s="90" t="s">
        <v>7963</v>
      </c>
      <c r="D7117" s="91">
        <v>18570</v>
      </c>
      <c r="E7117" s="90" t="str">
        <f>IF(D7117=Contact!$M$4,MAX($E$2:E7116)+1,"")</f>
        <v/>
      </c>
    </row>
    <row r="7118" spans="3:5" x14ac:dyDescent="0.25">
      <c r="C7118" s="90" t="s">
        <v>7964</v>
      </c>
      <c r="D7118" s="91">
        <v>18570</v>
      </c>
      <c r="E7118" s="90" t="str">
        <f>IF(D7118=Contact!$M$4,MAX($E$2:E7117)+1,"")</f>
        <v/>
      </c>
    </row>
    <row r="7119" spans="3:5" x14ac:dyDescent="0.25">
      <c r="C7119" s="90" t="s">
        <v>7965</v>
      </c>
      <c r="D7119" s="91">
        <v>18600</v>
      </c>
      <c r="E7119" s="90" t="str">
        <f>IF(D7119=Contact!$M$4,MAX($E$2:E7118)+1,"")</f>
        <v/>
      </c>
    </row>
    <row r="7120" spans="3:5" x14ac:dyDescent="0.25">
      <c r="C7120" s="90" t="s">
        <v>7966</v>
      </c>
      <c r="D7120" s="91">
        <v>18600</v>
      </c>
      <c r="E7120" s="90" t="str">
        <f>IF(D7120=Contact!$M$4,MAX($E$2:E7119)+1,"")</f>
        <v/>
      </c>
    </row>
    <row r="7121" spans="3:5" x14ac:dyDescent="0.25">
      <c r="C7121" s="90" t="s">
        <v>7967</v>
      </c>
      <c r="D7121" s="91">
        <v>18600</v>
      </c>
      <c r="E7121" s="90" t="str">
        <f>IF(D7121=Contact!$M$4,MAX($E$2:E7120)+1,"")</f>
        <v/>
      </c>
    </row>
    <row r="7122" spans="3:5" x14ac:dyDescent="0.25">
      <c r="C7122" s="90" t="s">
        <v>7968</v>
      </c>
      <c r="D7122" s="91">
        <v>18600</v>
      </c>
      <c r="E7122" s="90" t="str">
        <f>IF(D7122=Contact!$M$4,MAX($E$2:E7121)+1,"")</f>
        <v/>
      </c>
    </row>
    <row r="7123" spans="3:5" x14ac:dyDescent="0.25">
      <c r="C7123" s="90" t="s">
        <v>7969</v>
      </c>
      <c r="D7123" s="91">
        <v>18600</v>
      </c>
      <c r="E7123" s="90" t="str">
        <f>IF(D7123=Contact!$M$4,MAX($E$2:E7122)+1,"")</f>
        <v/>
      </c>
    </row>
    <row r="7124" spans="3:5" x14ac:dyDescent="0.25">
      <c r="C7124" s="90" t="s">
        <v>7970</v>
      </c>
      <c r="D7124" s="91">
        <v>18600</v>
      </c>
      <c r="E7124" s="90" t="str">
        <f>IF(D7124=Contact!$M$4,MAX($E$2:E7123)+1,"")</f>
        <v/>
      </c>
    </row>
    <row r="7125" spans="3:5" x14ac:dyDescent="0.25">
      <c r="C7125" s="90" t="s">
        <v>7971</v>
      </c>
      <c r="D7125" s="91">
        <v>18600</v>
      </c>
      <c r="E7125" s="90" t="str">
        <f>IF(D7125=Contact!$M$4,MAX($E$2:E7124)+1,"")</f>
        <v/>
      </c>
    </row>
    <row r="7126" spans="3:5" x14ac:dyDescent="0.25">
      <c r="C7126" s="90" t="s">
        <v>7972</v>
      </c>
      <c r="D7126" s="91">
        <v>18600</v>
      </c>
      <c r="E7126" s="90" t="str">
        <f>IF(D7126=Contact!$M$4,MAX($E$2:E7125)+1,"")</f>
        <v/>
      </c>
    </row>
    <row r="7127" spans="3:5" x14ac:dyDescent="0.25">
      <c r="C7127" s="90" t="s">
        <v>7973</v>
      </c>
      <c r="D7127" s="91">
        <v>18600</v>
      </c>
      <c r="E7127" s="90" t="str">
        <f>IF(D7127=Contact!$M$4,MAX($E$2:E7126)+1,"")</f>
        <v/>
      </c>
    </row>
    <row r="7128" spans="3:5" x14ac:dyDescent="0.25">
      <c r="C7128" s="90" t="s">
        <v>7974</v>
      </c>
      <c r="D7128" s="91">
        <v>18600</v>
      </c>
      <c r="E7128" s="90" t="str">
        <f>IF(D7128=Contact!$M$4,MAX($E$2:E7127)+1,"")</f>
        <v/>
      </c>
    </row>
    <row r="7129" spans="3:5" x14ac:dyDescent="0.25">
      <c r="C7129" s="90" t="s">
        <v>7975</v>
      </c>
      <c r="D7129" s="91">
        <v>18700</v>
      </c>
      <c r="E7129" s="90" t="str">
        <f>IF(D7129=Contact!$M$4,MAX($E$2:E7128)+1,"")</f>
        <v/>
      </c>
    </row>
    <row r="7130" spans="3:5" x14ac:dyDescent="0.25">
      <c r="C7130" s="90" t="s">
        <v>7976</v>
      </c>
      <c r="D7130" s="91">
        <v>18700</v>
      </c>
      <c r="E7130" s="90" t="str">
        <f>IF(D7130=Contact!$M$4,MAX($E$2:E7129)+1,"")</f>
        <v/>
      </c>
    </row>
    <row r="7131" spans="3:5" x14ac:dyDescent="0.25">
      <c r="C7131" s="90" t="s">
        <v>7977</v>
      </c>
      <c r="D7131" s="91">
        <v>18700</v>
      </c>
      <c r="E7131" s="90" t="str">
        <f>IF(D7131=Contact!$M$4,MAX($E$2:E7130)+1,"")</f>
        <v/>
      </c>
    </row>
    <row r="7132" spans="3:5" x14ac:dyDescent="0.25">
      <c r="C7132" s="90" t="s">
        <v>7978</v>
      </c>
      <c r="D7132" s="91">
        <v>18700</v>
      </c>
      <c r="E7132" s="90" t="str">
        <f>IF(D7132=Contact!$M$4,MAX($E$2:E7131)+1,"")</f>
        <v/>
      </c>
    </row>
    <row r="7133" spans="3:5" x14ac:dyDescent="0.25">
      <c r="C7133" s="90" t="s">
        <v>7979</v>
      </c>
      <c r="D7133" s="91">
        <v>18800</v>
      </c>
      <c r="E7133" s="90" t="str">
        <f>IF(D7133=Contact!$M$4,MAX($E$2:E7132)+1,"")</f>
        <v/>
      </c>
    </row>
    <row r="7134" spans="3:5" x14ac:dyDescent="0.25">
      <c r="C7134" s="90" t="s">
        <v>7980</v>
      </c>
      <c r="D7134" s="91">
        <v>18800</v>
      </c>
      <c r="E7134" s="90" t="str">
        <f>IF(D7134=Contact!$M$4,MAX($E$2:E7133)+1,"")</f>
        <v/>
      </c>
    </row>
    <row r="7135" spans="3:5" x14ac:dyDescent="0.25">
      <c r="C7135" s="90" t="s">
        <v>7981</v>
      </c>
      <c r="D7135" s="91">
        <v>18800</v>
      </c>
      <c r="E7135" s="90" t="str">
        <f>IF(D7135=Contact!$M$4,MAX($E$2:E7134)+1,"")</f>
        <v/>
      </c>
    </row>
    <row r="7136" spans="3:5" x14ac:dyDescent="0.25">
      <c r="C7136" s="90" t="s">
        <v>7982</v>
      </c>
      <c r="D7136" s="91">
        <v>18800</v>
      </c>
      <c r="E7136" s="90" t="str">
        <f>IF(D7136=Contact!$M$4,MAX($E$2:E7135)+1,"")</f>
        <v/>
      </c>
    </row>
    <row r="7137" spans="3:5" x14ac:dyDescent="0.25">
      <c r="C7137" s="90" t="s">
        <v>7983</v>
      </c>
      <c r="D7137" s="91">
        <v>18800</v>
      </c>
      <c r="E7137" s="90" t="str">
        <f>IF(D7137=Contact!$M$4,MAX($E$2:E7136)+1,"")</f>
        <v/>
      </c>
    </row>
    <row r="7138" spans="3:5" x14ac:dyDescent="0.25">
      <c r="C7138" s="90" t="s">
        <v>7984</v>
      </c>
      <c r="D7138" s="91">
        <v>18800</v>
      </c>
      <c r="E7138" s="90" t="str">
        <f>IF(D7138=Contact!$M$4,MAX($E$2:E7137)+1,"")</f>
        <v/>
      </c>
    </row>
    <row r="7139" spans="3:5" x14ac:dyDescent="0.25">
      <c r="C7139" s="90" t="s">
        <v>7985</v>
      </c>
      <c r="D7139" s="91">
        <v>18800</v>
      </c>
      <c r="E7139" s="90" t="str">
        <f>IF(D7139=Contact!$M$4,MAX($E$2:E7138)+1,"")</f>
        <v/>
      </c>
    </row>
    <row r="7140" spans="3:5" x14ac:dyDescent="0.25">
      <c r="C7140" s="90" t="s">
        <v>7986</v>
      </c>
      <c r="D7140" s="91">
        <v>18800</v>
      </c>
      <c r="E7140" s="90" t="str">
        <f>IF(D7140=Contact!$M$4,MAX($E$2:E7139)+1,"")</f>
        <v/>
      </c>
    </row>
    <row r="7141" spans="3:5" x14ac:dyDescent="0.25">
      <c r="C7141" s="90" t="s">
        <v>7987</v>
      </c>
      <c r="D7141" s="91">
        <v>18800</v>
      </c>
      <c r="E7141" s="90" t="str">
        <f>IF(D7141=Contact!$M$4,MAX($E$2:E7140)+1,"")</f>
        <v/>
      </c>
    </row>
    <row r="7142" spans="3:5" x14ac:dyDescent="0.25">
      <c r="C7142" s="90" t="s">
        <v>7988</v>
      </c>
      <c r="D7142" s="91">
        <v>18800</v>
      </c>
      <c r="E7142" s="90" t="str">
        <f>IF(D7142=Contact!$M$4,MAX($E$2:E7141)+1,"")</f>
        <v/>
      </c>
    </row>
    <row r="7143" spans="3:5" x14ac:dyDescent="0.25">
      <c r="C7143" s="90" t="s">
        <v>7989</v>
      </c>
      <c r="D7143" s="91">
        <v>19000</v>
      </c>
      <c r="E7143" s="90" t="str">
        <f>IF(D7143=Contact!$M$4,MAX($E$2:E7142)+1,"")</f>
        <v/>
      </c>
    </row>
    <row r="7144" spans="3:5" x14ac:dyDescent="0.25">
      <c r="C7144" s="90" t="s">
        <v>25</v>
      </c>
      <c r="D7144" s="91">
        <v>19000</v>
      </c>
      <c r="E7144" s="90" t="str">
        <f>IF(D7144=Contact!$M$4,MAX($E$2:E7143)+1,"")</f>
        <v/>
      </c>
    </row>
    <row r="7145" spans="3:5" x14ac:dyDescent="0.25">
      <c r="C7145" s="90" t="s">
        <v>7990</v>
      </c>
      <c r="D7145" s="91">
        <v>19100</v>
      </c>
      <c r="E7145" s="90" t="str">
        <f>IF(D7145=Contact!$M$4,MAX($E$2:E7144)+1,"")</f>
        <v/>
      </c>
    </row>
    <row r="7146" spans="3:5" x14ac:dyDescent="0.25">
      <c r="C7146" s="90" t="s">
        <v>7991</v>
      </c>
      <c r="D7146" s="91">
        <v>19110</v>
      </c>
      <c r="E7146" s="90" t="str">
        <f>IF(D7146=Contact!$M$4,MAX($E$2:E7145)+1,"")</f>
        <v/>
      </c>
    </row>
    <row r="7147" spans="3:5" x14ac:dyDescent="0.25">
      <c r="C7147" s="90" t="s">
        <v>7992</v>
      </c>
      <c r="D7147" s="91">
        <v>19110</v>
      </c>
      <c r="E7147" s="90" t="str">
        <f>IF(D7147=Contact!$M$4,MAX($E$2:E7146)+1,"")</f>
        <v/>
      </c>
    </row>
    <row r="7148" spans="3:5" x14ac:dyDescent="0.25">
      <c r="C7148" s="90" t="s">
        <v>7993</v>
      </c>
      <c r="D7148" s="91">
        <v>19110</v>
      </c>
      <c r="E7148" s="90" t="str">
        <f>IF(D7148=Contact!$M$4,MAX($E$2:E7147)+1,"")</f>
        <v/>
      </c>
    </row>
    <row r="7149" spans="3:5" x14ac:dyDescent="0.25">
      <c r="C7149" s="90" t="s">
        <v>7994</v>
      </c>
      <c r="D7149" s="91">
        <v>19110</v>
      </c>
      <c r="E7149" s="90" t="str">
        <f>IF(D7149=Contact!$M$4,MAX($E$2:E7148)+1,"")</f>
        <v/>
      </c>
    </row>
    <row r="7150" spans="3:5" x14ac:dyDescent="0.25">
      <c r="C7150" s="90" t="s">
        <v>7995</v>
      </c>
      <c r="D7150" s="91">
        <v>19120</v>
      </c>
      <c r="E7150" s="90" t="str">
        <f>IF(D7150=Contact!$M$4,MAX($E$2:E7149)+1,"")</f>
        <v/>
      </c>
    </row>
    <row r="7151" spans="3:5" x14ac:dyDescent="0.25">
      <c r="C7151" s="90" t="s">
        <v>7996</v>
      </c>
      <c r="D7151" s="91">
        <v>19120</v>
      </c>
      <c r="E7151" s="90" t="str">
        <f>IF(D7151=Contact!$M$4,MAX($E$2:E7150)+1,"")</f>
        <v/>
      </c>
    </row>
    <row r="7152" spans="3:5" x14ac:dyDescent="0.25">
      <c r="C7152" s="90" t="s">
        <v>7997</v>
      </c>
      <c r="D7152" s="91">
        <v>19120</v>
      </c>
      <c r="E7152" s="90" t="str">
        <f>IF(D7152=Contact!$M$4,MAX($E$2:E7151)+1,"")</f>
        <v/>
      </c>
    </row>
    <row r="7153" spans="3:5" x14ac:dyDescent="0.25">
      <c r="C7153" s="90" t="s">
        <v>7998</v>
      </c>
      <c r="D7153" s="91">
        <v>19120</v>
      </c>
      <c r="E7153" s="90" t="str">
        <f>IF(D7153=Contact!$M$4,MAX($E$2:E7152)+1,"")</f>
        <v/>
      </c>
    </row>
    <row r="7154" spans="3:5" x14ac:dyDescent="0.25">
      <c r="C7154" s="90" t="s">
        <v>7999</v>
      </c>
      <c r="D7154" s="91">
        <v>19120</v>
      </c>
      <c r="E7154" s="90" t="str">
        <f>IF(D7154=Contact!$M$4,MAX($E$2:E7153)+1,"")</f>
        <v/>
      </c>
    </row>
    <row r="7155" spans="3:5" x14ac:dyDescent="0.25">
      <c r="C7155" s="90" t="s">
        <v>8000</v>
      </c>
      <c r="D7155" s="91">
        <v>19120</v>
      </c>
      <c r="E7155" s="90" t="str">
        <f>IF(D7155=Contact!$M$4,MAX($E$2:E7154)+1,"")</f>
        <v/>
      </c>
    </row>
    <row r="7156" spans="3:5" x14ac:dyDescent="0.25">
      <c r="C7156" s="90" t="s">
        <v>8001</v>
      </c>
      <c r="D7156" s="91">
        <v>19120</v>
      </c>
      <c r="E7156" s="90" t="str">
        <f>IF(D7156=Contact!$M$4,MAX($E$2:E7155)+1,"")</f>
        <v/>
      </c>
    </row>
    <row r="7157" spans="3:5" x14ac:dyDescent="0.25">
      <c r="C7157" s="90" t="s">
        <v>8002</v>
      </c>
      <c r="D7157" s="91">
        <v>19120</v>
      </c>
      <c r="E7157" s="90" t="str">
        <f>IF(D7157=Contact!$M$4,MAX($E$2:E7156)+1,"")</f>
        <v/>
      </c>
    </row>
    <row r="7158" spans="3:5" x14ac:dyDescent="0.25">
      <c r="C7158" s="90" t="s">
        <v>8003</v>
      </c>
      <c r="D7158" s="91">
        <v>19120</v>
      </c>
      <c r="E7158" s="90" t="str">
        <f>IF(D7158=Contact!$M$4,MAX($E$2:E7157)+1,"")</f>
        <v/>
      </c>
    </row>
    <row r="7159" spans="3:5" x14ac:dyDescent="0.25">
      <c r="C7159" s="90" t="s">
        <v>8004</v>
      </c>
      <c r="D7159" s="91">
        <v>19120</v>
      </c>
      <c r="E7159" s="90" t="str">
        <f>IF(D7159=Contact!$M$4,MAX($E$2:E7158)+1,"")</f>
        <v/>
      </c>
    </row>
    <row r="7160" spans="3:5" x14ac:dyDescent="0.25">
      <c r="C7160" s="90" t="s">
        <v>8005</v>
      </c>
      <c r="D7160" s="91">
        <v>19120</v>
      </c>
      <c r="E7160" s="90" t="str">
        <f>IF(D7160=Contact!$M$4,MAX($E$2:E7159)+1,"")</f>
        <v/>
      </c>
    </row>
    <row r="7161" spans="3:5" x14ac:dyDescent="0.25">
      <c r="C7161" s="90" t="s">
        <v>8006</v>
      </c>
      <c r="D7161" s="91">
        <v>19120</v>
      </c>
      <c r="E7161" s="90" t="str">
        <f>IF(D7161=Contact!$M$4,MAX($E$2:E7160)+1,"")</f>
        <v/>
      </c>
    </row>
    <row r="7162" spans="3:5" x14ac:dyDescent="0.25">
      <c r="C7162" s="90" t="s">
        <v>8007</v>
      </c>
      <c r="D7162" s="91">
        <v>19120</v>
      </c>
      <c r="E7162" s="90" t="str">
        <f>IF(D7162=Contact!$M$4,MAX($E$2:E7161)+1,"")</f>
        <v/>
      </c>
    </row>
    <row r="7163" spans="3:5" x14ac:dyDescent="0.25">
      <c r="C7163" s="90" t="s">
        <v>8008</v>
      </c>
      <c r="D7163" s="91">
        <v>19120</v>
      </c>
      <c r="E7163" s="90" t="str">
        <f>IF(D7163=Contact!$M$4,MAX($E$2:E7162)+1,"")</f>
        <v/>
      </c>
    </row>
    <row r="7164" spans="3:5" x14ac:dyDescent="0.25">
      <c r="C7164" s="90" t="s">
        <v>8009</v>
      </c>
      <c r="D7164" s="91">
        <v>19130</v>
      </c>
      <c r="E7164" s="90" t="str">
        <f>IF(D7164=Contact!$M$4,MAX($E$2:E7163)+1,"")</f>
        <v/>
      </c>
    </row>
    <row r="7165" spans="3:5" x14ac:dyDescent="0.25">
      <c r="C7165" s="90" t="s">
        <v>8010</v>
      </c>
      <c r="D7165" s="91">
        <v>19130</v>
      </c>
      <c r="E7165" s="90" t="str">
        <f>IF(D7165=Contact!$M$4,MAX($E$2:E7164)+1,"")</f>
        <v/>
      </c>
    </row>
    <row r="7166" spans="3:5" x14ac:dyDescent="0.25">
      <c r="C7166" s="90" t="s">
        <v>8011</v>
      </c>
      <c r="D7166" s="91">
        <v>19130</v>
      </c>
      <c r="E7166" s="90" t="str">
        <f>IF(D7166=Contact!$M$4,MAX($E$2:E7165)+1,"")</f>
        <v/>
      </c>
    </row>
    <row r="7167" spans="3:5" x14ac:dyDescent="0.25">
      <c r="C7167" s="90" t="s">
        <v>8012</v>
      </c>
      <c r="D7167" s="91">
        <v>19130</v>
      </c>
      <c r="E7167" s="90" t="str">
        <f>IF(D7167=Contact!$M$4,MAX($E$2:E7166)+1,"")</f>
        <v/>
      </c>
    </row>
    <row r="7168" spans="3:5" x14ac:dyDescent="0.25">
      <c r="C7168" s="90" t="s">
        <v>8013</v>
      </c>
      <c r="D7168" s="91">
        <v>19130</v>
      </c>
      <c r="E7168" s="90" t="str">
        <f>IF(D7168=Contact!$M$4,MAX($E$2:E7167)+1,"")</f>
        <v/>
      </c>
    </row>
    <row r="7169" spans="3:5" x14ac:dyDescent="0.25">
      <c r="C7169" s="90" t="s">
        <v>8014</v>
      </c>
      <c r="D7169" s="91">
        <v>19130</v>
      </c>
      <c r="E7169" s="90" t="str">
        <f>IF(D7169=Contact!$M$4,MAX($E$2:E7168)+1,"")</f>
        <v/>
      </c>
    </row>
    <row r="7170" spans="3:5" x14ac:dyDescent="0.25">
      <c r="C7170" s="90" t="s">
        <v>8015</v>
      </c>
      <c r="D7170" s="91">
        <v>19130</v>
      </c>
      <c r="E7170" s="90" t="str">
        <f>IF(D7170=Contact!$M$4,MAX($E$2:E7169)+1,"")</f>
        <v/>
      </c>
    </row>
    <row r="7171" spans="3:5" x14ac:dyDescent="0.25">
      <c r="C7171" s="90" t="s">
        <v>8016</v>
      </c>
      <c r="D7171" s="91">
        <v>19130</v>
      </c>
      <c r="E7171" s="90" t="str">
        <f>IF(D7171=Contact!$M$4,MAX($E$2:E7170)+1,"")</f>
        <v/>
      </c>
    </row>
    <row r="7172" spans="3:5" x14ac:dyDescent="0.25">
      <c r="C7172" s="90" t="s">
        <v>8017</v>
      </c>
      <c r="D7172" s="91">
        <v>19130</v>
      </c>
      <c r="E7172" s="90" t="str">
        <f>IF(D7172=Contact!$M$4,MAX($E$2:E7171)+1,"")</f>
        <v/>
      </c>
    </row>
    <row r="7173" spans="3:5" x14ac:dyDescent="0.25">
      <c r="C7173" s="90" t="s">
        <v>8018</v>
      </c>
      <c r="D7173" s="91">
        <v>19130</v>
      </c>
      <c r="E7173" s="90" t="str">
        <f>IF(D7173=Contact!$M$4,MAX($E$2:E7172)+1,"")</f>
        <v/>
      </c>
    </row>
    <row r="7174" spans="3:5" x14ac:dyDescent="0.25">
      <c r="C7174" s="90" t="s">
        <v>8019</v>
      </c>
      <c r="D7174" s="91">
        <v>19140</v>
      </c>
      <c r="E7174" s="90" t="str">
        <f>IF(D7174=Contact!$M$4,MAX($E$2:E7173)+1,"")</f>
        <v/>
      </c>
    </row>
    <row r="7175" spans="3:5" x14ac:dyDescent="0.25">
      <c r="C7175" s="90" t="s">
        <v>8020</v>
      </c>
      <c r="D7175" s="91">
        <v>19140</v>
      </c>
      <c r="E7175" s="90" t="str">
        <f>IF(D7175=Contact!$M$4,MAX($E$2:E7174)+1,"")</f>
        <v/>
      </c>
    </row>
    <row r="7176" spans="3:5" x14ac:dyDescent="0.25">
      <c r="C7176" s="90" t="s">
        <v>8021</v>
      </c>
      <c r="D7176" s="91">
        <v>19140</v>
      </c>
      <c r="E7176" s="90" t="str">
        <f>IF(D7176=Contact!$M$4,MAX($E$2:E7175)+1,"")</f>
        <v/>
      </c>
    </row>
    <row r="7177" spans="3:5" x14ac:dyDescent="0.25">
      <c r="C7177" s="90" t="s">
        <v>8022</v>
      </c>
      <c r="D7177" s="91">
        <v>19140</v>
      </c>
      <c r="E7177" s="90" t="str">
        <f>IF(D7177=Contact!$M$4,MAX($E$2:E7176)+1,"")</f>
        <v/>
      </c>
    </row>
    <row r="7178" spans="3:5" x14ac:dyDescent="0.25">
      <c r="C7178" s="90" t="s">
        <v>8023</v>
      </c>
      <c r="D7178" s="91">
        <v>19140</v>
      </c>
      <c r="E7178" s="90" t="str">
        <f>IF(D7178=Contact!$M$4,MAX($E$2:E7177)+1,"")</f>
        <v/>
      </c>
    </row>
    <row r="7179" spans="3:5" x14ac:dyDescent="0.25">
      <c r="C7179" s="90" t="s">
        <v>8024</v>
      </c>
      <c r="D7179" s="91">
        <v>19150</v>
      </c>
      <c r="E7179" s="90" t="str">
        <f>IF(D7179=Contact!$M$4,MAX($E$2:E7178)+1,"")</f>
        <v/>
      </c>
    </row>
    <row r="7180" spans="3:5" x14ac:dyDescent="0.25">
      <c r="C7180" s="90" t="s">
        <v>8025</v>
      </c>
      <c r="D7180" s="91">
        <v>19150</v>
      </c>
      <c r="E7180" s="90" t="str">
        <f>IF(D7180=Contact!$M$4,MAX($E$2:E7179)+1,"")</f>
        <v/>
      </c>
    </row>
    <row r="7181" spans="3:5" x14ac:dyDescent="0.25">
      <c r="C7181" s="90" t="s">
        <v>8026</v>
      </c>
      <c r="D7181" s="91">
        <v>19150</v>
      </c>
      <c r="E7181" s="90" t="str">
        <f>IF(D7181=Contact!$M$4,MAX($E$2:E7180)+1,"")</f>
        <v/>
      </c>
    </row>
    <row r="7182" spans="3:5" x14ac:dyDescent="0.25">
      <c r="C7182" s="90" t="s">
        <v>8027</v>
      </c>
      <c r="D7182" s="91">
        <v>19150</v>
      </c>
      <c r="E7182" s="90" t="str">
        <f>IF(D7182=Contact!$M$4,MAX($E$2:E7181)+1,"")</f>
        <v/>
      </c>
    </row>
    <row r="7183" spans="3:5" x14ac:dyDescent="0.25">
      <c r="C7183" s="90" t="s">
        <v>8028</v>
      </c>
      <c r="D7183" s="91">
        <v>19150</v>
      </c>
      <c r="E7183" s="90" t="str">
        <f>IF(D7183=Contact!$M$4,MAX($E$2:E7182)+1,"")</f>
        <v/>
      </c>
    </row>
    <row r="7184" spans="3:5" x14ac:dyDescent="0.25">
      <c r="C7184" s="90" t="s">
        <v>8029</v>
      </c>
      <c r="D7184" s="91">
        <v>19150</v>
      </c>
      <c r="E7184" s="90" t="str">
        <f>IF(D7184=Contact!$M$4,MAX($E$2:E7183)+1,"")</f>
        <v/>
      </c>
    </row>
    <row r="7185" spans="3:5" x14ac:dyDescent="0.25">
      <c r="C7185" s="90" t="s">
        <v>8030</v>
      </c>
      <c r="D7185" s="91">
        <v>19150</v>
      </c>
      <c r="E7185" s="90" t="str">
        <f>IF(D7185=Contact!$M$4,MAX($E$2:E7184)+1,"")</f>
        <v/>
      </c>
    </row>
    <row r="7186" spans="3:5" x14ac:dyDescent="0.25">
      <c r="C7186" s="90" t="s">
        <v>8031</v>
      </c>
      <c r="D7186" s="91">
        <v>19150</v>
      </c>
      <c r="E7186" s="90" t="str">
        <f>IF(D7186=Contact!$M$4,MAX($E$2:E7185)+1,"")</f>
        <v/>
      </c>
    </row>
    <row r="7187" spans="3:5" x14ac:dyDescent="0.25">
      <c r="C7187" s="90" t="s">
        <v>8032</v>
      </c>
      <c r="D7187" s="91">
        <v>19150</v>
      </c>
      <c r="E7187" s="90" t="str">
        <f>IF(D7187=Contact!$M$4,MAX($E$2:E7186)+1,"")</f>
        <v/>
      </c>
    </row>
    <row r="7188" spans="3:5" x14ac:dyDescent="0.25">
      <c r="C7188" s="90" t="s">
        <v>8033</v>
      </c>
      <c r="D7188" s="91">
        <v>19150</v>
      </c>
      <c r="E7188" s="90" t="str">
        <f>IF(D7188=Contact!$M$4,MAX($E$2:E7187)+1,"")</f>
        <v/>
      </c>
    </row>
    <row r="7189" spans="3:5" x14ac:dyDescent="0.25">
      <c r="C7189" s="90" t="s">
        <v>421</v>
      </c>
      <c r="D7189" s="91">
        <v>19150</v>
      </c>
      <c r="E7189" s="90" t="str">
        <f>IF(D7189=Contact!$M$4,MAX($E$2:E7188)+1,"")</f>
        <v/>
      </c>
    </row>
    <row r="7190" spans="3:5" x14ac:dyDescent="0.25">
      <c r="C7190" s="90" t="s">
        <v>8034</v>
      </c>
      <c r="D7190" s="91">
        <v>19160</v>
      </c>
      <c r="E7190" s="90" t="str">
        <f>IF(D7190=Contact!$M$4,MAX($E$2:E7189)+1,"")</f>
        <v/>
      </c>
    </row>
    <row r="7191" spans="3:5" x14ac:dyDescent="0.25">
      <c r="C7191" s="90" t="s">
        <v>8035</v>
      </c>
      <c r="D7191" s="91">
        <v>19160</v>
      </c>
      <c r="E7191" s="90" t="str">
        <f>IF(D7191=Contact!$M$4,MAX($E$2:E7190)+1,"")</f>
        <v/>
      </c>
    </row>
    <row r="7192" spans="3:5" x14ac:dyDescent="0.25">
      <c r="C7192" s="90" t="s">
        <v>8036</v>
      </c>
      <c r="D7192" s="91">
        <v>19160</v>
      </c>
      <c r="E7192" s="90" t="str">
        <f>IF(D7192=Contact!$M$4,MAX($E$2:E7191)+1,"")</f>
        <v/>
      </c>
    </row>
    <row r="7193" spans="3:5" x14ac:dyDescent="0.25">
      <c r="C7193" s="90" t="s">
        <v>8037</v>
      </c>
      <c r="D7193" s="91">
        <v>19160</v>
      </c>
      <c r="E7193" s="90" t="str">
        <f>IF(D7193=Contact!$M$4,MAX($E$2:E7192)+1,"")</f>
        <v/>
      </c>
    </row>
    <row r="7194" spans="3:5" x14ac:dyDescent="0.25">
      <c r="C7194" s="90" t="s">
        <v>8038</v>
      </c>
      <c r="D7194" s="91">
        <v>19160</v>
      </c>
      <c r="E7194" s="90" t="str">
        <f>IF(D7194=Contact!$M$4,MAX($E$2:E7193)+1,"")</f>
        <v/>
      </c>
    </row>
    <row r="7195" spans="3:5" x14ac:dyDescent="0.25">
      <c r="C7195" s="90" t="s">
        <v>8039</v>
      </c>
      <c r="D7195" s="91">
        <v>19160</v>
      </c>
      <c r="E7195" s="90" t="str">
        <f>IF(D7195=Contact!$M$4,MAX($E$2:E7194)+1,"")</f>
        <v/>
      </c>
    </row>
    <row r="7196" spans="3:5" x14ac:dyDescent="0.25">
      <c r="C7196" s="90" t="s">
        <v>8040</v>
      </c>
      <c r="D7196" s="91">
        <v>19160</v>
      </c>
      <c r="E7196" s="90" t="str">
        <f>IF(D7196=Contact!$M$4,MAX($E$2:E7195)+1,"")</f>
        <v/>
      </c>
    </row>
    <row r="7197" spans="3:5" x14ac:dyDescent="0.25">
      <c r="C7197" s="90" t="s">
        <v>8041</v>
      </c>
      <c r="D7197" s="91">
        <v>19160</v>
      </c>
      <c r="E7197" s="90" t="str">
        <f>IF(D7197=Contact!$M$4,MAX($E$2:E7196)+1,"")</f>
        <v/>
      </c>
    </row>
    <row r="7198" spans="3:5" x14ac:dyDescent="0.25">
      <c r="C7198" s="90" t="s">
        <v>8042</v>
      </c>
      <c r="D7198" s="91">
        <v>19160</v>
      </c>
      <c r="E7198" s="90" t="str">
        <f>IF(D7198=Contact!$M$4,MAX($E$2:E7197)+1,"")</f>
        <v/>
      </c>
    </row>
    <row r="7199" spans="3:5" x14ac:dyDescent="0.25">
      <c r="C7199" s="90" t="s">
        <v>8043</v>
      </c>
      <c r="D7199" s="91">
        <v>19160</v>
      </c>
      <c r="E7199" s="90" t="str">
        <f>IF(D7199=Contact!$M$4,MAX($E$2:E7198)+1,"")</f>
        <v/>
      </c>
    </row>
    <row r="7200" spans="3:5" x14ac:dyDescent="0.25">
      <c r="C7200" s="90" t="s">
        <v>8044</v>
      </c>
      <c r="D7200" s="91">
        <v>19160</v>
      </c>
      <c r="E7200" s="90" t="str">
        <f>IF(D7200=Contact!$M$4,MAX($E$2:E7199)+1,"")</f>
        <v/>
      </c>
    </row>
    <row r="7201" spans="3:5" x14ac:dyDescent="0.25">
      <c r="C7201" s="90" t="s">
        <v>8045</v>
      </c>
      <c r="D7201" s="91">
        <v>19160</v>
      </c>
      <c r="E7201" s="90" t="str">
        <f>IF(D7201=Contact!$M$4,MAX($E$2:E7200)+1,"")</f>
        <v/>
      </c>
    </row>
    <row r="7202" spans="3:5" x14ac:dyDescent="0.25">
      <c r="C7202" s="90" t="s">
        <v>8046</v>
      </c>
      <c r="D7202" s="91">
        <v>19170</v>
      </c>
      <c r="E7202" s="90" t="str">
        <f>IF(D7202=Contact!$M$4,MAX($E$2:E7201)+1,"")</f>
        <v/>
      </c>
    </row>
    <row r="7203" spans="3:5" x14ac:dyDescent="0.25">
      <c r="C7203" s="90" t="s">
        <v>8047</v>
      </c>
      <c r="D7203" s="91">
        <v>19170</v>
      </c>
      <c r="E7203" s="90" t="str">
        <f>IF(D7203=Contact!$M$4,MAX($E$2:E7202)+1,"")</f>
        <v/>
      </c>
    </row>
    <row r="7204" spans="3:5" x14ac:dyDescent="0.25">
      <c r="C7204" s="90" t="s">
        <v>8048</v>
      </c>
      <c r="D7204" s="91">
        <v>19170</v>
      </c>
      <c r="E7204" s="90" t="str">
        <f>IF(D7204=Contact!$M$4,MAX($E$2:E7203)+1,"")</f>
        <v/>
      </c>
    </row>
    <row r="7205" spans="3:5" x14ac:dyDescent="0.25">
      <c r="C7205" s="90" t="s">
        <v>8049</v>
      </c>
      <c r="D7205" s="91">
        <v>19170</v>
      </c>
      <c r="E7205" s="90" t="str">
        <f>IF(D7205=Contact!$M$4,MAX($E$2:E7204)+1,"")</f>
        <v/>
      </c>
    </row>
    <row r="7206" spans="3:5" x14ac:dyDescent="0.25">
      <c r="C7206" s="90" t="s">
        <v>8050</v>
      </c>
      <c r="D7206" s="91">
        <v>19170</v>
      </c>
      <c r="E7206" s="90" t="str">
        <f>IF(D7206=Contact!$M$4,MAX($E$2:E7205)+1,"")</f>
        <v/>
      </c>
    </row>
    <row r="7207" spans="3:5" x14ac:dyDescent="0.25">
      <c r="C7207" s="90" t="s">
        <v>8051</v>
      </c>
      <c r="D7207" s="91">
        <v>19170</v>
      </c>
      <c r="E7207" s="90" t="str">
        <f>IF(D7207=Contact!$M$4,MAX($E$2:E7206)+1,"")</f>
        <v/>
      </c>
    </row>
    <row r="7208" spans="3:5" x14ac:dyDescent="0.25">
      <c r="C7208" s="90" t="s">
        <v>8052</v>
      </c>
      <c r="D7208" s="91">
        <v>19170</v>
      </c>
      <c r="E7208" s="90" t="str">
        <f>IF(D7208=Contact!$M$4,MAX($E$2:E7207)+1,"")</f>
        <v/>
      </c>
    </row>
    <row r="7209" spans="3:5" x14ac:dyDescent="0.25">
      <c r="C7209" s="90" t="s">
        <v>8053</v>
      </c>
      <c r="D7209" s="91">
        <v>19170</v>
      </c>
      <c r="E7209" s="90" t="str">
        <f>IF(D7209=Contact!$M$4,MAX($E$2:E7208)+1,"")</f>
        <v/>
      </c>
    </row>
    <row r="7210" spans="3:5" x14ac:dyDescent="0.25">
      <c r="C7210" s="90" t="s">
        <v>8054</v>
      </c>
      <c r="D7210" s="91">
        <v>19170</v>
      </c>
      <c r="E7210" s="90" t="str">
        <f>IF(D7210=Contact!$M$4,MAX($E$2:E7209)+1,"")</f>
        <v/>
      </c>
    </row>
    <row r="7211" spans="3:5" x14ac:dyDescent="0.25">
      <c r="C7211" s="90" t="s">
        <v>8055</v>
      </c>
      <c r="D7211" s="91">
        <v>19170</v>
      </c>
      <c r="E7211" s="90" t="str">
        <f>IF(D7211=Contact!$M$4,MAX($E$2:E7210)+1,"")</f>
        <v/>
      </c>
    </row>
    <row r="7212" spans="3:5" x14ac:dyDescent="0.25">
      <c r="C7212" s="90" t="s">
        <v>8056</v>
      </c>
      <c r="D7212" s="91">
        <v>19170</v>
      </c>
      <c r="E7212" s="90" t="str">
        <f>IF(D7212=Contact!$M$4,MAX($E$2:E7211)+1,"")</f>
        <v/>
      </c>
    </row>
    <row r="7213" spans="3:5" x14ac:dyDescent="0.25">
      <c r="C7213" s="90" t="s">
        <v>8057</v>
      </c>
      <c r="D7213" s="91">
        <v>19170</v>
      </c>
      <c r="E7213" s="90" t="str">
        <f>IF(D7213=Contact!$M$4,MAX($E$2:E7212)+1,"")</f>
        <v/>
      </c>
    </row>
    <row r="7214" spans="3:5" x14ac:dyDescent="0.25">
      <c r="C7214" s="90" t="s">
        <v>8058</v>
      </c>
      <c r="D7214" s="91">
        <v>19170</v>
      </c>
      <c r="E7214" s="90" t="str">
        <f>IF(D7214=Contact!$M$4,MAX($E$2:E7213)+1,"")</f>
        <v/>
      </c>
    </row>
    <row r="7215" spans="3:5" x14ac:dyDescent="0.25">
      <c r="C7215" s="90" t="s">
        <v>8059</v>
      </c>
      <c r="D7215" s="91">
        <v>19190</v>
      </c>
      <c r="E7215" s="90" t="str">
        <f>IF(D7215=Contact!$M$4,MAX($E$2:E7214)+1,"")</f>
        <v/>
      </c>
    </row>
    <row r="7216" spans="3:5" x14ac:dyDescent="0.25">
      <c r="C7216" s="90" t="s">
        <v>8060</v>
      </c>
      <c r="D7216" s="91">
        <v>19190</v>
      </c>
      <c r="E7216" s="90" t="str">
        <f>IF(D7216=Contact!$M$4,MAX($E$2:E7215)+1,"")</f>
        <v/>
      </c>
    </row>
    <row r="7217" spans="3:5" x14ac:dyDescent="0.25">
      <c r="C7217" s="90" t="s">
        <v>8061</v>
      </c>
      <c r="D7217" s="91">
        <v>19190</v>
      </c>
      <c r="E7217" s="90" t="str">
        <f>IF(D7217=Contact!$M$4,MAX($E$2:E7216)+1,"")</f>
        <v/>
      </c>
    </row>
    <row r="7218" spans="3:5" x14ac:dyDescent="0.25">
      <c r="C7218" s="90" t="s">
        <v>8062</v>
      </c>
      <c r="D7218" s="91">
        <v>19190</v>
      </c>
      <c r="E7218" s="90" t="str">
        <f>IF(D7218=Contact!$M$4,MAX($E$2:E7217)+1,"")</f>
        <v/>
      </c>
    </row>
    <row r="7219" spans="3:5" x14ac:dyDescent="0.25">
      <c r="C7219" s="90" t="s">
        <v>8063</v>
      </c>
      <c r="D7219" s="91">
        <v>19190</v>
      </c>
      <c r="E7219" s="90" t="str">
        <f>IF(D7219=Contact!$M$4,MAX($E$2:E7218)+1,"")</f>
        <v/>
      </c>
    </row>
    <row r="7220" spans="3:5" x14ac:dyDescent="0.25">
      <c r="C7220" s="90" t="s">
        <v>8064</v>
      </c>
      <c r="D7220" s="91">
        <v>19190</v>
      </c>
      <c r="E7220" s="90" t="str">
        <f>IF(D7220=Contact!$M$4,MAX($E$2:E7219)+1,"")</f>
        <v/>
      </c>
    </row>
    <row r="7221" spans="3:5" x14ac:dyDescent="0.25">
      <c r="C7221" s="90" t="s">
        <v>8065</v>
      </c>
      <c r="D7221" s="91">
        <v>19190</v>
      </c>
      <c r="E7221" s="90" t="str">
        <f>IF(D7221=Contact!$M$4,MAX($E$2:E7220)+1,"")</f>
        <v/>
      </c>
    </row>
    <row r="7222" spans="3:5" x14ac:dyDescent="0.25">
      <c r="C7222" s="90" t="s">
        <v>8066</v>
      </c>
      <c r="D7222" s="91">
        <v>19190</v>
      </c>
      <c r="E7222" s="90" t="str">
        <f>IF(D7222=Contact!$M$4,MAX($E$2:E7221)+1,"")</f>
        <v/>
      </c>
    </row>
    <row r="7223" spans="3:5" x14ac:dyDescent="0.25">
      <c r="C7223" s="90" t="s">
        <v>8067</v>
      </c>
      <c r="D7223" s="91">
        <v>19190</v>
      </c>
      <c r="E7223" s="90" t="str">
        <f>IF(D7223=Contact!$M$4,MAX($E$2:E7222)+1,"")</f>
        <v/>
      </c>
    </row>
    <row r="7224" spans="3:5" x14ac:dyDescent="0.25">
      <c r="C7224" s="90" t="s">
        <v>8068</v>
      </c>
      <c r="D7224" s="91">
        <v>19200</v>
      </c>
      <c r="E7224" s="90" t="str">
        <f>IF(D7224=Contact!$M$4,MAX($E$2:E7223)+1,"")</f>
        <v/>
      </c>
    </row>
    <row r="7225" spans="3:5" x14ac:dyDescent="0.25">
      <c r="C7225" s="90" t="s">
        <v>8069</v>
      </c>
      <c r="D7225" s="91">
        <v>19200</v>
      </c>
      <c r="E7225" s="90" t="str">
        <f>IF(D7225=Contact!$M$4,MAX($E$2:E7224)+1,"")</f>
        <v/>
      </c>
    </row>
    <row r="7226" spans="3:5" x14ac:dyDescent="0.25">
      <c r="C7226" s="90" t="s">
        <v>8070</v>
      </c>
      <c r="D7226" s="91">
        <v>19200</v>
      </c>
      <c r="E7226" s="90" t="str">
        <f>IF(D7226=Contact!$M$4,MAX($E$2:E7225)+1,"")</f>
        <v/>
      </c>
    </row>
    <row r="7227" spans="3:5" x14ac:dyDescent="0.25">
      <c r="C7227" s="90" t="s">
        <v>8071</v>
      </c>
      <c r="D7227" s="91">
        <v>19200</v>
      </c>
      <c r="E7227" s="90" t="str">
        <f>IF(D7227=Contact!$M$4,MAX($E$2:E7226)+1,"")</f>
        <v/>
      </c>
    </row>
    <row r="7228" spans="3:5" x14ac:dyDescent="0.25">
      <c r="C7228" s="90" t="s">
        <v>8072</v>
      </c>
      <c r="D7228" s="91">
        <v>19200</v>
      </c>
      <c r="E7228" s="90" t="str">
        <f>IF(D7228=Contact!$M$4,MAX($E$2:E7227)+1,"")</f>
        <v/>
      </c>
    </row>
    <row r="7229" spans="3:5" x14ac:dyDescent="0.25">
      <c r="C7229" s="90" t="s">
        <v>8073</v>
      </c>
      <c r="D7229" s="91">
        <v>19200</v>
      </c>
      <c r="E7229" s="90" t="str">
        <f>IF(D7229=Contact!$M$4,MAX($E$2:E7228)+1,"")</f>
        <v/>
      </c>
    </row>
    <row r="7230" spans="3:5" x14ac:dyDescent="0.25">
      <c r="C7230" s="90" t="s">
        <v>8074</v>
      </c>
      <c r="D7230" s="91">
        <v>19200</v>
      </c>
      <c r="E7230" s="90" t="str">
        <f>IF(D7230=Contact!$M$4,MAX($E$2:E7229)+1,"")</f>
        <v/>
      </c>
    </row>
    <row r="7231" spans="3:5" x14ac:dyDescent="0.25">
      <c r="C7231" s="90" t="s">
        <v>8075</v>
      </c>
      <c r="D7231" s="91">
        <v>19200</v>
      </c>
      <c r="E7231" s="90" t="str">
        <f>IF(D7231=Contact!$M$4,MAX($E$2:E7230)+1,"")</f>
        <v/>
      </c>
    </row>
    <row r="7232" spans="3:5" x14ac:dyDescent="0.25">
      <c r="C7232" s="90" t="s">
        <v>2476</v>
      </c>
      <c r="D7232" s="91">
        <v>19200</v>
      </c>
      <c r="E7232" s="90" t="str">
        <f>IF(D7232=Contact!$M$4,MAX($E$2:E7231)+1,"")</f>
        <v/>
      </c>
    </row>
    <row r="7233" spans="3:5" x14ac:dyDescent="0.25">
      <c r="C7233" s="90" t="s">
        <v>8076</v>
      </c>
      <c r="D7233" s="91">
        <v>19200</v>
      </c>
      <c r="E7233" s="90" t="str">
        <f>IF(D7233=Contact!$M$4,MAX($E$2:E7232)+1,"")</f>
        <v/>
      </c>
    </row>
    <row r="7234" spans="3:5" x14ac:dyDescent="0.25">
      <c r="C7234" s="90" t="s">
        <v>8077</v>
      </c>
      <c r="D7234" s="91">
        <v>19200</v>
      </c>
      <c r="E7234" s="90" t="str">
        <f>IF(D7234=Contact!$M$4,MAX($E$2:E7233)+1,"")</f>
        <v/>
      </c>
    </row>
    <row r="7235" spans="3:5" x14ac:dyDescent="0.25">
      <c r="C7235" s="90" t="s">
        <v>8078</v>
      </c>
      <c r="D7235" s="91">
        <v>19200</v>
      </c>
      <c r="E7235" s="90" t="str">
        <f>IF(D7235=Contact!$M$4,MAX($E$2:E7234)+1,"")</f>
        <v/>
      </c>
    </row>
    <row r="7236" spans="3:5" x14ac:dyDescent="0.25">
      <c r="C7236" s="90" t="s">
        <v>8079</v>
      </c>
      <c r="D7236" s="91">
        <v>19200</v>
      </c>
      <c r="E7236" s="90" t="str">
        <f>IF(D7236=Contact!$M$4,MAX($E$2:E7235)+1,"")</f>
        <v/>
      </c>
    </row>
    <row r="7237" spans="3:5" x14ac:dyDescent="0.25">
      <c r="C7237" s="90" t="s">
        <v>8080</v>
      </c>
      <c r="D7237" s="91">
        <v>19200</v>
      </c>
      <c r="E7237" s="90" t="str">
        <f>IF(D7237=Contact!$M$4,MAX($E$2:E7236)+1,"")</f>
        <v/>
      </c>
    </row>
    <row r="7238" spans="3:5" x14ac:dyDescent="0.25">
      <c r="C7238" s="90" t="s">
        <v>8081</v>
      </c>
      <c r="D7238" s="91">
        <v>19200</v>
      </c>
      <c r="E7238" s="90" t="str">
        <f>IF(D7238=Contact!$M$4,MAX($E$2:E7237)+1,"")</f>
        <v/>
      </c>
    </row>
    <row r="7239" spans="3:5" x14ac:dyDescent="0.25">
      <c r="C7239" s="90" t="s">
        <v>8082</v>
      </c>
      <c r="D7239" s="91">
        <v>19200</v>
      </c>
      <c r="E7239" s="90" t="str">
        <f>IF(D7239=Contact!$M$4,MAX($E$2:E7238)+1,"")</f>
        <v/>
      </c>
    </row>
    <row r="7240" spans="3:5" x14ac:dyDescent="0.25">
      <c r="C7240" s="90" t="s">
        <v>8083</v>
      </c>
      <c r="D7240" s="91">
        <v>19200</v>
      </c>
      <c r="E7240" s="90" t="str">
        <f>IF(D7240=Contact!$M$4,MAX($E$2:E7239)+1,"")</f>
        <v/>
      </c>
    </row>
    <row r="7241" spans="3:5" x14ac:dyDescent="0.25">
      <c r="C7241" s="90" t="s">
        <v>8084</v>
      </c>
      <c r="D7241" s="91">
        <v>19200</v>
      </c>
      <c r="E7241" s="90" t="str">
        <f>IF(D7241=Contact!$M$4,MAX($E$2:E7240)+1,"")</f>
        <v/>
      </c>
    </row>
    <row r="7242" spans="3:5" x14ac:dyDescent="0.25">
      <c r="C7242" s="90" t="s">
        <v>6767</v>
      </c>
      <c r="D7242" s="91">
        <v>19200</v>
      </c>
      <c r="E7242" s="90" t="str">
        <f>IF(D7242=Contact!$M$4,MAX($E$2:E7241)+1,"")</f>
        <v/>
      </c>
    </row>
    <row r="7243" spans="3:5" x14ac:dyDescent="0.25">
      <c r="C7243" s="90" t="s">
        <v>8085</v>
      </c>
      <c r="D7243" s="91">
        <v>19200</v>
      </c>
      <c r="E7243" s="90" t="str">
        <f>IF(D7243=Contact!$M$4,MAX($E$2:E7242)+1,"")</f>
        <v/>
      </c>
    </row>
    <row r="7244" spans="3:5" x14ac:dyDescent="0.25">
      <c r="C7244" s="90" t="s">
        <v>6783</v>
      </c>
      <c r="D7244" s="91">
        <v>19200</v>
      </c>
      <c r="E7244" s="90" t="str">
        <f>IF(D7244=Contact!$M$4,MAX($E$2:E7243)+1,"")</f>
        <v/>
      </c>
    </row>
    <row r="7245" spans="3:5" x14ac:dyDescent="0.25">
      <c r="C7245" s="90" t="s">
        <v>8086</v>
      </c>
      <c r="D7245" s="91">
        <v>19210</v>
      </c>
      <c r="E7245" s="90" t="str">
        <f>IF(D7245=Contact!$M$4,MAX($E$2:E7244)+1,"")</f>
        <v/>
      </c>
    </row>
    <row r="7246" spans="3:5" x14ac:dyDescent="0.25">
      <c r="C7246" s="90" t="s">
        <v>8087</v>
      </c>
      <c r="D7246" s="91">
        <v>19210</v>
      </c>
      <c r="E7246" s="90" t="str">
        <f>IF(D7246=Contact!$M$4,MAX($E$2:E7245)+1,"")</f>
        <v/>
      </c>
    </row>
    <row r="7247" spans="3:5" x14ac:dyDescent="0.25">
      <c r="C7247" s="90" t="s">
        <v>8088</v>
      </c>
      <c r="D7247" s="91">
        <v>19210</v>
      </c>
      <c r="E7247" s="90" t="str">
        <f>IF(D7247=Contact!$M$4,MAX($E$2:E7246)+1,"")</f>
        <v/>
      </c>
    </row>
    <row r="7248" spans="3:5" x14ac:dyDescent="0.25">
      <c r="C7248" s="90" t="s">
        <v>8089</v>
      </c>
      <c r="D7248" s="91">
        <v>19210</v>
      </c>
      <c r="E7248" s="90" t="str">
        <f>IF(D7248=Contact!$M$4,MAX($E$2:E7247)+1,"")</f>
        <v/>
      </c>
    </row>
    <row r="7249" spans="3:5" x14ac:dyDescent="0.25">
      <c r="C7249" s="90" t="s">
        <v>8090</v>
      </c>
      <c r="D7249" s="91">
        <v>19210</v>
      </c>
      <c r="E7249" s="90" t="str">
        <f>IF(D7249=Contact!$M$4,MAX($E$2:E7248)+1,"")</f>
        <v/>
      </c>
    </row>
    <row r="7250" spans="3:5" x14ac:dyDescent="0.25">
      <c r="C7250" s="90" t="s">
        <v>8091</v>
      </c>
      <c r="D7250" s="91">
        <v>19210</v>
      </c>
      <c r="E7250" s="90" t="str">
        <f>IF(D7250=Contact!$M$4,MAX($E$2:E7249)+1,"")</f>
        <v/>
      </c>
    </row>
    <row r="7251" spans="3:5" x14ac:dyDescent="0.25">
      <c r="C7251" s="90" t="s">
        <v>5178</v>
      </c>
      <c r="D7251" s="91">
        <v>19220</v>
      </c>
      <c r="E7251" s="90" t="str">
        <f>IF(D7251=Contact!$M$4,MAX($E$2:E7250)+1,"")</f>
        <v/>
      </c>
    </row>
    <row r="7252" spans="3:5" x14ac:dyDescent="0.25">
      <c r="C7252" s="90" t="s">
        <v>8092</v>
      </c>
      <c r="D7252" s="91">
        <v>19220</v>
      </c>
      <c r="E7252" s="90" t="str">
        <f>IF(D7252=Contact!$M$4,MAX($E$2:E7251)+1,"")</f>
        <v/>
      </c>
    </row>
    <row r="7253" spans="3:5" x14ac:dyDescent="0.25">
      <c r="C7253" s="90" t="s">
        <v>8093</v>
      </c>
      <c r="D7253" s="91">
        <v>19220</v>
      </c>
      <c r="E7253" s="90" t="str">
        <f>IF(D7253=Contact!$M$4,MAX($E$2:E7252)+1,"")</f>
        <v/>
      </c>
    </row>
    <row r="7254" spans="3:5" x14ac:dyDescent="0.25">
      <c r="C7254" s="90" t="s">
        <v>8094</v>
      </c>
      <c r="D7254" s="91">
        <v>19220</v>
      </c>
      <c r="E7254" s="90" t="str">
        <f>IF(D7254=Contact!$M$4,MAX($E$2:E7253)+1,"")</f>
        <v/>
      </c>
    </row>
    <row r="7255" spans="3:5" x14ac:dyDescent="0.25">
      <c r="C7255" s="90" t="s">
        <v>8095</v>
      </c>
      <c r="D7255" s="91">
        <v>19220</v>
      </c>
      <c r="E7255" s="90" t="str">
        <f>IF(D7255=Contact!$M$4,MAX($E$2:E7254)+1,"")</f>
        <v/>
      </c>
    </row>
    <row r="7256" spans="3:5" x14ac:dyDescent="0.25">
      <c r="C7256" s="90" t="s">
        <v>8096</v>
      </c>
      <c r="D7256" s="91">
        <v>19220</v>
      </c>
      <c r="E7256" s="90" t="str">
        <f>IF(D7256=Contact!$M$4,MAX($E$2:E7255)+1,"")</f>
        <v/>
      </c>
    </row>
    <row r="7257" spans="3:5" x14ac:dyDescent="0.25">
      <c r="C7257" s="90" t="s">
        <v>8097</v>
      </c>
      <c r="D7257" s="91">
        <v>19220</v>
      </c>
      <c r="E7257" s="90" t="str">
        <f>IF(D7257=Contact!$M$4,MAX($E$2:E7256)+1,"")</f>
        <v/>
      </c>
    </row>
    <row r="7258" spans="3:5" x14ac:dyDescent="0.25">
      <c r="C7258" s="90" t="s">
        <v>3434</v>
      </c>
      <c r="D7258" s="91">
        <v>19220</v>
      </c>
      <c r="E7258" s="90" t="str">
        <f>IF(D7258=Contact!$M$4,MAX($E$2:E7257)+1,"")</f>
        <v/>
      </c>
    </row>
    <row r="7259" spans="3:5" x14ac:dyDescent="0.25">
      <c r="C7259" s="90" t="s">
        <v>8098</v>
      </c>
      <c r="D7259" s="91">
        <v>19220</v>
      </c>
      <c r="E7259" s="90" t="str">
        <f>IF(D7259=Contact!$M$4,MAX($E$2:E7258)+1,"")</f>
        <v/>
      </c>
    </row>
    <row r="7260" spans="3:5" x14ac:dyDescent="0.25">
      <c r="C7260" s="90" t="s">
        <v>8099</v>
      </c>
      <c r="D7260" s="91">
        <v>19230</v>
      </c>
      <c r="E7260" s="90" t="str">
        <f>IF(D7260=Contact!$M$4,MAX($E$2:E7259)+1,"")</f>
        <v/>
      </c>
    </row>
    <row r="7261" spans="3:5" x14ac:dyDescent="0.25">
      <c r="C7261" s="90" t="s">
        <v>8100</v>
      </c>
      <c r="D7261" s="91">
        <v>19230</v>
      </c>
      <c r="E7261" s="90" t="str">
        <f>IF(D7261=Contact!$M$4,MAX($E$2:E7260)+1,"")</f>
        <v/>
      </c>
    </row>
    <row r="7262" spans="3:5" x14ac:dyDescent="0.25">
      <c r="C7262" s="90" t="s">
        <v>8101</v>
      </c>
      <c r="D7262" s="91">
        <v>19230</v>
      </c>
      <c r="E7262" s="90" t="str">
        <f>IF(D7262=Contact!$M$4,MAX($E$2:E7261)+1,"")</f>
        <v/>
      </c>
    </row>
    <row r="7263" spans="3:5" x14ac:dyDescent="0.25">
      <c r="C7263" s="90" t="s">
        <v>8102</v>
      </c>
      <c r="D7263" s="91">
        <v>19230</v>
      </c>
      <c r="E7263" s="90" t="str">
        <f>IF(D7263=Contact!$M$4,MAX($E$2:E7262)+1,"")</f>
        <v/>
      </c>
    </row>
    <row r="7264" spans="3:5" x14ac:dyDescent="0.25">
      <c r="C7264" s="90" t="s">
        <v>8103</v>
      </c>
      <c r="D7264" s="91">
        <v>19230</v>
      </c>
      <c r="E7264" s="90" t="str">
        <f>IF(D7264=Contact!$M$4,MAX($E$2:E7263)+1,"")</f>
        <v/>
      </c>
    </row>
    <row r="7265" spans="3:5" x14ac:dyDescent="0.25">
      <c r="C7265" s="90" t="s">
        <v>8104</v>
      </c>
      <c r="D7265" s="91">
        <v>19230</v>
      </c>
      <c r="E7265" s="90" t="str">
        <f>IF(D7265=Contact!$M$4,MAX($E$2:E7264)+1,"")</f>
        <v/>
      </c>
    </row>
    <row r="7266" spans="3:5" x14ac:dyDescent="0.25">
      <c r="C7266" s="90" t="s">
        <v>8105</v>
      </c>
      <c r="D7266" s="91">
        <v>19240</v>
      </c>
      <c r="E7266" s="90" t="str">
        <f>IF(D7266=Contact!$M$4,MAX($E$2:E7265)+1,"")</f>
        <v/>
      </c>
    </row>
    <row r="7267" spans="3:5" x14ac:dyDescent="0.25">
      <c r="C7267" s="90" t="s">
        <v>8106</v>
      </c>
      <c r="D7267" s="91">
        <v>19240</v>
      </c>
      <c r="E7267" s="90" t="str">
        <f>IF(D7267=Contact!$M$4,MAX($E$2:E7266)+1,"")</f>
        <v/>
      </c>
    </row>
    <row r="7268" spans="3:5" x14ac:dyDescent="0.25">
      <c r="C7268" s="90" t="s">
        <v>8107</v>
      </c>
      <c r="D7268" s="91">
        <v>19240</v>
      </c>
      <c r="E7268" s="90" t="str">
        <f>IF(D7268=Contact!$M$4,MAX($E$2:E7267)+1,"")</f>
        <v/>
      </c>
    </row>
    <row r="7269" spans="3:5" x14ac:dyDescent="0.25">
      <c r="C7269" s="90" t="s">
        <v>8108</v>
      </c>
      <c r="D7269" s="91">
        <v>19250</v>
      </c>
      <c r="E7269" s="90" t="str">
        <f>IF(D7269=Contact!$M$4,MAX($E$2:E7268)+1,"")</f>
        <v/>
      </c>
    </row>
    <row r="7270" spans="3:5" x14ac:dyDescent="0.25">
      <c r="C7270" s="90" t="s">
        <v>8109</v>
      </c>
      <c r="D7270" s="91">
        <v>19250</v>
      </c>
      <c r="E7270" s="90" t="str">
        <f>IF(D7270=Contact!$M$4,MAX($E$2:E7269)+1,"")</f>
        <v/>
      </c>
    </row>
    <row r="7271" spans="3:5" x14ac:dyDescent="0.25">
      <c r="C7271" s="90" t="s">
        <v>8110</v>
      </c>
      <c r="D7271" s="91">
        <v>19250</v>
      </c>
      <c r="E7271" s="90" t="str">
        <f>IF(D7271=Contact!$M$4,MAX($E$2:E7270)+1,"")</f>
        <v/>
      </c>
    </row>
    <row r="7272" spans="3:5" x14ac:dyDescent="0.25">
      <c r="C7272" s="90" t="s">
        <v>8111</v>
      </c>
      <c r="D7272" s="91">
        <v>19250</v>
      </c>
      <c r="E7272" s="90" t="str">
        <f>IF(D7272=Contact!$M$4,MAX($E$2:E7271)+1,"")</f>
        <v/>
      </c>
    </row>
    <row r="7273" spans="3:5" x14ac:dyDescent="0.25">
      <c r="C7273" s="90" t="s">
        <v>8112</v>
      </c>
      <c r="D7273" s="91">
        <v>19250</v>
      </c>
      <c r="E7273" s="90" t="str">
        <f>IF(D7273=Contact!$M$4,MAX($E$2:E7272)+1,"")</f>
        <v/>
      </c>
    </row>
    <row r="7274" spans="3:5" x14ac:dyDescent="0.25">
      <c r="C7274" s="90" t="s">
        <v>8113</v>
      </c>
      <c r="D7274" s="91">
        <v>19250</v>
      </c>
      <c r="E7274" s="90" t="str">
        <f>IF(D7274=Contact!$M$4,MAX($E$2:E7273)+1,"")</f>
        <v/>
      </c>
    </row>
    <row r="7275" spans="3:5" x14ac:dyDescent="0.25">
      <c r="C7275" s="90" t="s">
        <v>8114</v>
      </c>
      <c r="D7275" s="91">
        <v>19260</v>
      </c>
      <c r="E7275" s="90" t="str">
        <f>IF(D7275=Contact!$M$4,MAX($E$2:E7274)+1,"")</f>
        <v/>
      </c>
    </row>
    <row r="7276" spans="3:5" x14ac:dyDescent="0.25">
      <c r="C7276" s="90" t="s">
        <v>8115</v>
      </c>
      <c r="D7276" s="91">
        <v>19260</v>
      </c>
      <c r="E7276" s="90" t="str">
        <f>IF(D7276=Contact!$M$4,MAX($E$2:E7275)+1,"")</f>
        <v/>
      </c>
    </row>
    <row r="7277" spans="3:5" x14ac:dyDescent="0.25">
      <c r="C7277" s="90" t="s">
        <v>8116</v>
      </c>
      <c r="D7277" s="91">
        <v>19260</v>
      </c>
      <c r="E7277" s="90" t="str">
        <f>IF(D7277=Contact!$M$4,MAX($E$2:E7276)+1,"")</f>
        <v/>
      </c>
    </row>
    <row r="7278" spans="3:5" x14ac:dyDescent="0.25">
      <c r="C7278" s="90" t="s">
        <v>8117</v>
      </c>
      <c r="D7278" s="91">
        <v>19260</v>
      </c>
      <c r="E7278" s="90" t="str">
        <f>IF(D7278=Contact!$M$4,MAX($E$2:E7277)+1,"")</f>
        <v/>
      </c>
    </row>
    <row r="7279" spans="3:5" x14ac:dyDescent="0.25">
      <c r="C7279" s="90" t="s">
        <v>8118</v>
      </c>
      <c r="D7279" s="91">
        <v>19260</v>
      </c>
      <c r="E7279" s="90" t="str">
        <f>IF(D7279=Contact!$M$4,MAX($E$2:E7278)+1,"")</f>
        <v/>
      </c>
    </row>
    <row r="7280" spans="3:5" x14ac:dyDescent="0.25">
      <c r="C7280" s="90" t="s">
        <v>8119</v>
      </c>
      <c r="D7280" s="91">
        <v>19270</v>
      </c>
      <c r="E7280" s="90" t="str">
        <f>IF(D7280=Contact!$M$4,MAX($E$2:E7279)+1,"")</f>
        <v/>
      </c>
    </row>
    <row r="7281" spans="3:5" x14ac:dyDescent="0.25">
      <c r="C7281" s="90" t="s">
        <v>8120</v>
      </c>
      <c r="D7281" s="91">
        <v>19270</v>
      </c>
      <c r="E7281" s="90" t="str">
        <f>IF(D7281=Contact!$M$4,MAX($E$2:E7280)+1,"")</f>
        <v/>
      </c>
    </row>
    <row r="7282" spans="3:5" x14ac:dyDescent="0.25">
      <c r="C7282" s="90" t="s">
        <v>8121</v>
      </c>
      <c r="D7282" s="91">
        <v>19270</v>
      </c>
      <c r="E7282" s="90" t="str">
        <f>IF(D7282=Contact!$M$4,MAX($E$2:E7281)+1,"")</f>
        <v/>
      </c>
    </row>
    <row r="7283" spans="3:5" x14ac:dyDescent="0.25">
      <c r="C7283" s="90" t="s">
        <v>8122</v>
      </c>
      <c r="D7283" s="91">
        <v>19270</v>
      </c>
      <c r="E7283" s="90" t="str">
        <f>IF(D7283=Contact!$M$4,MAX($E$2:E7282)+1,"")</f>
        <v/>
      </c>
    </row>
    <row r="7284" spans="3:5" x14ac:dyDescent="0.25">
      <c r="C7284" s="90" t="s">
        <v>8123</v>
      </c>
      <c r="D7284" s="91">
        <v>19270</v>
      </c>
      <c r="E7284" s="90" t="str">
        <f>IF(D7284=Contact!$M$4,MAX($E$2:E7283)+1,"")</f>
        <v/>
      </c>
    </row>
    <row r="7285" spans="3:5" x14ac:dyDescent="0.25">
      <c r="C7285" s="90" t="s">
        <v>8124</v>
      </c>
      <c r="D7285" s="91">
        <v>19290</v>
      </c>
      <c r="E7285" s="90" t="str">
        <f>IF(D7285=Contact!$M$4,MAX($E$2:E7284)+1,"")</f>
        <v/>
      </c>
    </row>
    <row r="7286" spans="3:5" x14ac:dyDescent="0.25">
      <c r="C7286" s="90" t="s">
        <v>8125</v>
      </c>
      <c r="D7286" s="91">
        <v>19290</v>
      </c>
      <c r="E7286" s="90" t="str">
        <f>IF(D7286=Contact!$M$4,MAX($E$2:E7285)+1,"")</f>
        <v/>
      </c>
    </row>
    <row r="7287" spans="3:5" x14ac:dyDescent="0.25">
      <c r="C7287" s="90" t="s">
        <v>8126</v>
      </c>
      <c r="D7287" s="91">
        <v>19290</v>
      </c>
      <c r="E7287" s="90" t="str">
        <f>IF(D7287=Contact!$M$4,MAX($E$2:E7286)+1,"")</f>
        <v/>
      </c>
    </row>
    <row r="7288" spans="3:5" x14ac:dyDescent="0.25">
      <c r="C7288" s="90" t="s">
        <v>8127</v>
      </c>
      <c r="D7288" s="91">
        <v>19290</v>
      </c>
      <c r="E7288" s="90" t="str">
        <f>IF(D7288=Contact!$M$4,MAX($E$2:E7287)+1,"")</f>
        <v/>
      </c>
    </row>
    <row r="7289" spans="3:5" x14ac:dyDescent="0.25">
      <c r="C7289" s="90" t="s">
        <v>8128</v>
      </c>
      <c r="D7289" s="91">
        <v>19290</v>
      </c>
      <c r="E7289" s="90" t="str">
        <f>IF(D7289=Contact!$M$4,MAX($E$2:E7288)+1,"")</f>
        <v/>
      </c>
    </row>
    <row r="7290" spans="3:5" x14ac:dyDescent="0.25">
      <c r="C7290" s="90" t="s">
        <v>1343</v>
      </c>
      <c r="D7290" s="91">
        <v>19290</v>
      </c>
      <c r="E7290" s="90" t="str">
        <f>IF(D7290=Contact!$M$4,MAX($E$2:E7289)+1,"")</f>
        <v/>
      </c>
    </row>
    <row r="7291" spans="3:5" x14ac:dyDescent="0.25">
      <c r="C7291" s="90" t="s">
        <v>8129</v>
      </c>
      <c r="D7291" s="91">
        <v>19290</v>
      </c>
      <c r="E7291" s="90" t="str">
        <f>IF(D7291=Contact!$M$4,MAX($E$2:E7290)+1,"")</f>
        <v/>
      </c>
    </row>
    <row r="7292" spans="3:5" x14ac:dyDescent="0.25">
      <c r="C7292" s="90" t="s">
        <v>8130</v>
      </c>
      <c r="D7292" s="91">
        <v>19290</v>
      </c>
      <c r="E7292" s="90" t="str">
        <f>IF(D7292=Contact!$M$4,MAX($E$2:E7291)+1,"")</f>
        <v/>
      </c>
    </row>
    <row r="7293" spans="3:5" x14ac:dyDescent="0.25">
      <c r="C7293" s="90" t="s">
        <v>8131</v>
      </c>
      <c r="D7293" s="91">
        <v>19300</v>
      </c>
      <c r="E7293" s="90" t="str">
        <f>IF(D7293=Contact!$M$4,MAX($E$2:E7292)+1,"")</f>
        <v/>
      </c>
    </row>
    <row r="7294" spans="3:5" x14ac:dyDescent="0.25">
      <c r="C7294" s="90" t="s">
        <v>8132</v>
      </c>
      <c r="D7294" s="91">
        <v>19300</v>
      </c>
      <c r="E7294" s="90" t="str">
        <f>IF(D7294=Contact!$M$4,MAX($E$2:E7293)+1,"")</f>
        <v/>
      </c>
    </row>
    <row r="7295" spans="3:5" x14ac:dyDescent="0.25">
      <c r="C7295" s="90" t="s">
        <v>8133</v>
      </c>
      <c r="D7295" s="91">
        <v>19300</v>
      </c>
      <c r="E7295" s="90" t="str">
        <f>IF(D7295=Contact!$M$4,MAX($E$2:E7294)+1,"")</f>
        <v/>
      </c>
    </row>
    <row r="7296" spans="3:5" x14ac:dyDescent="0.25">
      <c r="C7296" s="90" t="s">
        <v>8134</v>
      </c>
      <c r="D7296" s="91">
        <v>19300</v>
      </c>
      <c r="E7296" s="90" t="str">
        <f>IF(D7296=Contact!$M$4,MAX($E$2:E7295)+1,"")</f>
        <v/>
      </c>
    </row>
    <row r="7297" spans="3:5" x14ac:dyDescent="0.25">
      <c r="C7297" s="90" t="s">
        <v>8135</v>
      </c>
      <c r="D7297" s="91">
        <v>19300</v>
      </c>
      <c r="E7297" s="90" t="str">
        <f>IF(D7297=Contact!$M$4,MAX($E$2:E7296)+1,"")</f>
        <v/>
      </c>
    </row>
    <row r="7298" spans="3:5" x14ac:dyDescent="0.25">
      <c r="C7298" s="90" t="s">
        <v>8136</v>
      </c>
      <c r="D7298" s="91">
        <v>19300</v>
      </c>
      <c r="E7298" s="90" t="str">
        <f>IF(D7298=Contact!$M$4,MAX($E$2:E7297)+1,"")</f>
        <v/>
      </c>
    </row>
    <row r="7299" spans="3:5" x14ac:dyDescent="0.25">
      <c r="C7299" s="90" t="s">
        <v>8137</v>
      </c>
      <c r="D7299" s="91">
        <v>19300</v>
      </c>
      <c r="E7299" s="90" t="str">
        <f>IF(D7299=Contact!$M$4,MAX($E$2:E7298)+1,"")</f>
        <v/>
      </c>
    </row>
    <row r="7300" spans="3:5" x14ac:dyDescent="0.25">
      <c r="C7300" s="90" t="s">
        <v>8138</v>
      </c>
      <c r="D7300" s="91">
        <v>19300</v>
      </c>
      <c r="E7300" s="90" t="str">
        <f>IF(D7300=Contact!$M$4,MAX($E$2:E7299)+1,"")</f>
        <v/>
      </c>
    </row>
    <row r="7301" spans="3:5" x14ac:dyDescent="0.25">
      <c r="C7301" s="90" t="s">
        <v>8139</v>
      </c>
      <c r="D7301" s="91">
        <v>19300</v>
      </c>
      <c r="E7301" s="90" t="str">
        <f>IF(D7301=Contact!$M$4,MAX($E$2:E7300)+1,"")</f>
        <v/>
      </c>
    </row>
    <row r="7302" spans="3:5" x14ac:dyDescent="0.25">
      <c r="C7302" s="90" t="s">
        <v>8140</v>
      </c>
      <c r="D7302" s="91">
        <v>19300</v>
      </c>
      <c r="E7302" s="90" t="str">
        <f>IF(D7302=Contact!$M$4,MAX($E$2:E7301)+1,"")</f>
        <v/>
      </c>
    </row>
    <row r="7303" spans="3:5" x14ac:dyDescent="0.25">
      <c r="C7303" s="90" t="s">
        <v>8141</v>
      </c>
      <c r="D7303" s="91">
        <v>19300</v>
      </c>
      <c r="E7303" s="90" t="str">
        <f>IF(D7303=Contact!$M$4,MAX($E$2:E7302)+1,"")</f>
        <v/>
      </c>
    </row>
    <row r="7304" spans="3:5" x14ac:dyDescent="0.25">
      <c r="C7304" s="90" t="s">
        <v>8142</v>
      </c>
      <c r="D7304" s="91">
        <v>19310</v>
      </c>
      <c r="E7304" s="90" t="str">
        <f>IF(D7304=Contact!$M$4,MAX($E$2:E7303)+1,"")</f>
        <v/>
      </c>
    </row>
    <row r="7305" spans="3:5" x14ac:dyDescent="0.25">
      <c r="C7305" s="90" t="s">
        <v>8143</v>
      </c>
      <c r="D7305" s="91">
        <v>19310</v>
      </c>
      <c r="E7305" s="90" t="str">
        <f>IF(D7305=Contact!$M$4,MAX($E$2:E7304)+1,"")</f>
        <v/>
      </c>
    </row>
    <row r="7306" spans="3:5" x14ac:dyDescent="0.25">
      <c r="C7306" s="90" t="s">
        <v>8144</v>
      </c>
      <c r="D7306" s="91">
        <v>19310</v>
      </c>
      <c r="E7306" s="90" t="str">
        <f>IF(D7306=Contact!$M$4,MAX($E$2:E7305)+1,"")</f>
        <v/>
      </c>
    </row>
    <row r="7307" spans="3:5" x14ac:dyDescent="0.25">
      <c r="C7307" s="90" t="s">
        <v>8145</v>
      </c>
      <c r="D7307" s="91">
        <v>19310</v>
      </c>
      <c r="E7307" s="90" t="str">
        <f>IF(D7307=Contact!$M$4,MAX($E$2:E7306)+1,"")</f>
        <v/>
      </c>
    </row>
    <row r="7308" spans="3:5" x14ac:dyDescent="0.25">
      <c r="C7308" s="90" t="s">
        <v>8146</v>
      </c>
      <c r="D7308" s="91">
        <v>19310</v>
      </c>
      <c r="E7308" s="90" t="str">
        <f>IF(D7308=Contact!$M$4,MAX($E$2:E7307)+1,"")</f>
        <v/>
      </c>
    </row>
    <row r="7309" spans="3:5" x14ac:dyDescent="0.25">
      <c r="C7309" s="90" t="s">
        <v>6897</v>
      </c>
      <c r="D7309" s="91">
        <v>19310</v>
      </c>
      <c r="E7309" s="90" t="str">
        <f>IF(D7309=Contact!$M$4,MAX($E$2:E7308)+1,"")</f>
        <v/>
      </c>
    </row>
    <row r="7310" spans="3:5" x14ac:dyDescent="0.25">
      <c r="C7310" s="90" t="s">
        <v>8147</v>
      </c>
      <c r="D7310" s="91">
        <v>19310</v>
      </c>
      <c r="E7310" s="90" t="str">
        <f>IF(D7310=Contact!$M$4,MAX($E$2:E7309)+1,"")</f>
        <v/>
      </c>
    </row>
    <row r="7311" spans="3:5" x14ac:dyDescent="0.25">
      <c r="C7311" s="90" t="s">
        <v>8148</v>
      </c>
      <c r="D7311" s="91">
        <v>19320</v>
      </c>
      <c r="E7311" s="90" t="str">
        <f>IF(D7311=Contact!$M$4,MAX($E$2:E7310)+1,"")</f>
        <v/>
      </c>
    </row>
    <row r="7312" spans="3:5" x14ac:dyDescent="0.25">
      <c r="C7312" s="90" t="s">
        <v>8149</v>
      </c>
      <c r="D7312" s="91">
        <v>19320</v>
      </c>
      <c r="E7312" s="90" t="str">
        <f>IF(D7312=Contact!$M$4,MAX($E$2:E7311)+1,"")</f>
        <v/>
      </c>
    </row>
    <row r="7313" spans="3:5" x14ac:dyDescent="0.25">
      <c r="C7313" s="90" t="s">
        <v>8150</v>
      </c>
      <c r="D7313" s="91">
        <v>19320</v>
      </c>
      <c r="E7313" s="90" t="str">
        <f>IF(D7313=Contact!$M$4,MAX($E$2:E7312)+1,"")</f>
        <v/>
      </c>
    </row>
    <row r="7314" spans="3:5" x14ac:dyDescent="0.25">
      <c r="C7314" s="90" t="s">
        <v>8151</v>
      </c>
      <c r="D7314" s="91">
        <v>19320</v>
      </c>
      <c r="E7314" s="90" t="str">
        <f>IF(D7314=Contact!$M$4,MAX($E$2:E7313)+1,"")</f>
        <v/>
      </c>
    </row>
    <row r="7315" spans="3:5" x14ac:dyDescent="0.25">
      <c r="C7315" s="90" t="s">
        <v>8152</v>
      </c>
      <c r="D7315" s="91">
        <v>19320</v>
      </c>
      <c r="E7315" s="90" t="str">
        <f>IF(D7315=Contact!$M$4,MAX($E$2:E7314)+1,"")</f>
        <v/>
      </c>
    </row>
    <row r="7316" spans="3:5" x14ac:dyDescent="0.25">
      <c r="C7316" s="90" t="s">
        <v>8153</v>
      </c>
      <c r="D7316" s="91">
        <v>19320</v>
      </c>
      <c r="E7316" s="90" t="str">
        <f>IF(D7316=Contact!$M$4,MAX($E$2:E7315)+1,"")</f>
        <v/>
      </c>
    </row>
    <row r="7317" spans="3:5" x14ac:dyDescent="0.25">
      <c r="C7317" s="90" t="s">
        <v>8154</v>
      </c>
      <c r="D7317" s="91">
        <v>19320</v>
      </c>
      <c r="E7317" s="90" t="str">
        <f>IF(D7317=Contact!$M$4,MAX($E$2:E7316)+1,"")</f>
        <v/>
      </c>
    </row>
    <row r="7318" spans="3:5" x14ac:dyDescent="0.25">
      <c r="C7318" s="90" t="s">
        <v>8155</v>
      </c>
      <c r="D7318" s="91">
        <v>19320</v>
      </c>
      <c r="E7318" s="90" t="str">
        <f>IF(D7318=Contact!$M$4,MAX($E$2:E7317)+1,"")</f>
        <v/>
      </c>
    </row>
    <row r="7319" spans="3:5" x14ac:dyDescent="0.25">
      <c r="C7319" s="90" t="s">
        <v>8156</v>
      </c>
      <c r="D7319" s="91">
        <v>19320</v>
      </c>
      <c r="E7319" s="90" t="str">
        <f>IF(D7319=Contact!$M$4,MAX($E$2:E7318)+1,"")</f>
        <v/>
      </c>
    </row>
    <row r="7320" spans="3:5" x14ac:dyDescent="0.25">
      <c r="C7320" s="90" t="s">
        <v>8157</v>
      </c>
      <c r="D7320" s="91">
        <v>19320</v>
      </c>
      <c r="E7320" s="90" t="str">
        <f>IF(D7320=Contact!$M$4,MAX($E$2:E7319)+1,"")</f>
        <v/>
      </c>
    </row>
    <row r="7321" spans="3:5" x14ac:dyDescent="0.25">
      <c r="C7321" s="90" t="s">
        <v>8158</v>
      </c>
      <c r="D7321" s="91">
        <v>19320</v>
      </c>
      <c r="E7321" s="90" t="str">
        <f>IF(D7321=Contact!$M$4,MAX($E$2:E7320)+1,"")</f>
        <v/>
      </c>
    </row>
    <row r="7322" spans="3:5" x14ac:dyDescent="0.25">
      <c r="C7322" s="90" t="s">
        <v>8159</v>
      </c>
      <c r="D7322" s="91">
        <v>19320</v>
      </c>
      <c r="E7322" s="90" t="str">
        <f>IF(D7322=Contact!$M$4,MAX($E$2:E7321)+1,"")</f>
        <v/>
      </c>
    </row>
    <row r="7323" spans="3:5" x14ac:dyDescent="0.25">
      <c r="C7323" s="90" t="s">
        <v>8160</v>
      </c>
      <c r="D7323" s="91">
        <v>19330</v>
      </c>
      <c r="E7323" s="90" t="str">
        <f>IF(D7323=Contact!$M$4,MAX($E$2:E7322)+1,"")</f>
        <v/>
      </c>
    </row>
    <row r="7324" spans="3:5" x14ac:dyDescent="0.25">
      <c r="C7324" s="90" t="s">
        <v>8161</v>
      </c>
      <c r="D7324" s="91">
        <v>19330</v>
      </c>
      <c r="E7324" s="90" t="str">
        <f>IF(D7324=Contact!$M$4,MAX($E$2:E7323)+1,"")</f>
        <v/>
      </c>
    </row>
    <row r="7325" spans="3:5" x14ac:dyDescent="0.25">
      <c r="C7325" s="90" t="s">
        <v>8162</v>
      </c>
      <c r="D7325" s="91">
        <v>19330</v>
      </c>
      <c r="E7325" s="90" t="str">
        <f>IF(D7325=Contact!$M$4,MAX($E$2:E7324)+1,"")</f>
        <v/>
      </c>
    </row>
    <row r="7326" spans="3:5" x14ac:dyDescent="0.25">
      <c r="C7326" s="90" t="s">
        <v>8163</v>
      </c>
      <c r="D7326" s="91">
        <v>19330</v>
      </c>
      <c r="E7326" s="90" t="str">
        <f>IF(D7326=Contact!$M$4,MAX($E$2:E7325)+1,"")</f>
        <v/>
      </c>
    </row>
    <row r="7327" spans="3:5" x14ac:dyDescent="0.25">
      <c r="C7327" s="90" t="s">
        <v>8164</v>
      </c>
      <c r="D7327" s="91">
        <v>19330</v>
      </c>
      <c r="E7327" s="90" t="str">
        <f>IF(D7327=Contact!$M$4,MAX($E$2:E7326)+1,"")</f>
        <v/>
      </c>
    </row>
    <row r="7328" spans="3:5" x14ac:dyDescent="0.25">
      <c r="C7328" s="90" t="s">
        <v>8165</v>
      </c>
      <c r="D7328" s="91">
        <v>19340</v>
      </c>
      <c r="E7328" s="90" t="str">
        <f>IF(D7328=Contact!$M$4,MAX($E$2:E7327)+1,"")</f>
        <v/>
      </c>
    </row>
    <row r="7329" spans="3:5" x14ac:dyDescent="0.25">
      <c r="C7329" s="90" t="s">
        <v>8166</v>
      </c>
      <c r="D7329" s="91">
        <v>19340</v>
      </c>
      <c r="E7329" s="90" t="str">
        <f>IF(D7329=Contact!$M$4,MAX($E$2:E7328)+1,"")</f>
        <v/>
      </c>
    </row>
    <row r="7330" spans="3:5" x14ac:dyDescent="0.25">
      <c r="C7330" s="90" t="s">
        <v>8167</v>
      </c>
      <c r="D7330" s="91">
        <v>19340</v>
      </c>
      <c r="E7330" s="90" t="str">
        <f>IF(D7330=Contact!$M$4,MAX($E$2:E7329)+1,"")</f>
        <v/>
      </c>
    </row>
    <row r="7331" spans="3:5" x14ac:dyDescent="0.25">
      <c r="C7331" s="90" t="s">
        <v>8168</v>
      </c>
      <c r="D7331" s="91">
        <v>19340</v>
      </c>
      <c r="E7331" s="90" t="str">
        <f>IF(D7331=Contact!$M$4,MAX($E$2:E7330)+1,"")</f>
        <v/>
      </c>
    </row>
    <row r="7332" spans="3:5" x14ac:dyDescent="0.25">
      <c r="C7332" s="90" t="s">
        <v>8169</v>
      </c>
      <c r="D7332" s="91">
        <v>19340</v>
      </c>
      <c r="E7332" s="90" t="str">
        <f>IF(D7332=Contact!$M$4,MAX($E$2:E7331)+1,"")</f>
        <v/>
      </c>
    </row>
    <row r="7333" spans="3:5" x14ac:dyDescent="0.25">
      <c r="C7333" s="90" t="s">
        <v>8170</v>
      </c>
      <c r="D7333" s="91">
        <v>19340</v>
      </c>
      <c r="E7333" s="90" t="str">
        <f>IF(D7333=Contact!$M$4,MAX($E$2:E7332)+1,"")</f>
        <v/>
      </c>
    </row>
    <row r="7334" spans="3:5" x14ac:dyDescent="0.25">
      <c r="C7334" s="90" t="s">
        <v>8171</v>
      </c>
      <c r="D7334" s="91">
        <v>19340</v>
      </c>
      <c r="E7334" s="90" t="str">
        <f>IF(D7334=Contact!$M$4,MAX($E$2:E7333)+1,"")</f>
        <v/>
      </c>
    </row>
    <row r="7335" spans="3:5" x14ac:dyDescent="0.25">
      <c r="C7335" s="90" t="s">
        <v>8172</v>
      </c>
      <c r="D7335" s="91">
        <v>19340</v>
      </c>
      <c r="E7335" s="90" t="str">
        <f>IF(D7335=Contact!$M$4,MAX($E$2:E7334)+1,"")</f>
        <v/>
      </c>
    </row>
    <row r="7336" spans="3:5" x14ac:dyDescent="0.25">
      <c r="C7336" s="90" t="s">
        <v>8173</v>
      </c>
      <c r="D7336" s="91">
        <v>19350</v>
      </c>
      <c r="E7336" s="90" t="str">
        <f>IF(D7336=Contact!$M$4,MAX($E$2:E7335)+1,"")</f>
        <v/>
      </c>
    </row>
    <row r="7337" spans="3:5" x14ac:dyDescent="0.25">
      <c r="C7337" s="90" t="s">
        <v>8174</v>
      </c>
      <c r="D7337" s="91">
        <v>19350</v>
      </c>
      <c r="E7337" s="90" t="str">
        <f>IF(D7337=Contact!$M$4,MAX($E$2:E7336)+1,"")</f>
        <v/>
      </c>
    </row>
    <row r="7338" spans="3:5" x14ac:dyDescent="0.25">
      <c r="C7338" s="90" t="s">
        <v>8175</v>
      </c>
      <c r="D7338" s="91">
        <v>19350</v>
      </c>
      <c r="E7338" s="90" t="str">
        <f>IF(D7338=Contact!$M$4,MAX($E$2:E7337)+1,"")</f>
        <v/>
      </c>
    </row>
    <row r="7339" spans="3:5" x14ac:dyDescent="0.25">
      <c r="C7339" s="90" t="s">
        <v>8176</v>
      </c>
      <c r="D7339" s="91">
        <v>19350</v>
      </c>
      <c r="E7339" s="90" t="str">
        <f>IF(D7339=Contact!$M$4,MAX($E$2:E7338)+1,"")</f>
        <v/>
      </c>
    </row>
    <row r="7340" spans="3:5" x14ac:dyDescent="0.25">
      <c r="C7340" s="90" t="s">
        <v>8177</v>
      </c>
      <c r="D7340" s="91">
        <v>19360</v>
      </c>
      <c r="E7340" s="90" t="str">
        <f>IF(D7340=Contact!$M$4,MAX($E$2:E7339)+1,"")</f>
        <v/>
      </c>
    </row>
    <row r="7341" spans="3:5" x14ac:dyDescent="0.25">
      <c r="C7341" s="90" t="s">
        <v>8178</v>
      </c>
      <c r="D7341" s="91">
        <v>19360</v>
      </c>
      <c r="E7341" s="90" t="str">
        <f>IF(D7341=Contact!$M$4,MAX($E$2:E7340)+1,"")</f>
        <v/>
      </c>
    </row>
    <row r="7342" spans="3:5" x14ac:dyDescent="0.25">
      <c r="C7342" s="90" t="s">
        <v>8179</v>
      </c>
      <c r="D7342" s="91">
        <v>19360</v>
      </c>
      <c r="E7342" s="90" t="str">
        <f>IF(D7342=Contact!$M$4,MAX($E$2:E7341)+1,"")</f>
        <v/>
      </c>
    </row>
    <row r="7343" spans="3:5" x14ac:dyDescent="0.25">
      <c r="C7343" s="90" t="s">
        <v>8180</v>
      </c>
      <c r="D7343" s="91">
        <v>19360</v>
      </c>
      <c r="E7343" s="90" t="str">
        <f>IF(D7343=Contact!$M$4,MAX($E$2:E7342)+1,"")</f>
        <v/>
      </c>
    </row>
    <row r="7344" spans="3:5" x14ac:dyDescent="0.25">
      <c r="C7344" s="90" t="s">
        <v>8181</v>
      </c>
      <c r="D7344" s="91">
        <v>19360</v>
      </c>
      <c r="E7344" s="90" t="str">
        <f>IF(D7344=Contact!$M$4,MAX($E$2:E7343)+1,"")</f>
        <v/>
      </c>
    </row>
    <row r="7345" spans="3:5" x14ac:dyDescent="0.25">
      <c r="C7345" s="90" t="s">
        <v>8182</v>
      </c>
      <c r="D7345" s="91">
        <v>19370</v>
      </c>
      <c r="E7345" s="90" t="str">
        <f>IF(D7345=Contact!$M$4,MAX($E$2:E7344)+1,"")</f>
        <v/>
      </c>
    </row>
    <row r="7346" spans="3:5" x14ac:dyDescent="0.25">
      <c r="C7346" s="90" t="s">
        <v>8183</v>
      </c>
      <c r="D7346" s="91">
        <v>19370</v>
      </c>
      <c r="E7346" s="90" t="str">
        <f>IF(D7346=Contact!$M$4,MAX($E$2:E7345)+1,"")</f>
        <v/>
      </c>
    </row>
    <row r="7347" spans="3:5" x14ac:dyDescent="0.25">
      <c r="C7347" s="90" t="s">
        <v>8184</v>
      </c>
      <c r="D7347" s="91">
        <v>19380</v>
      </c>
      <c r="E7347" s="90" t="str">
        <f>IF(D7347=Contact!$M$4,MAX($E$2:E7346)+1,"")</f>
        <v/>
      </c>
    </row>
    <row r="7348" spans="3:5" x14ac:dyDescent="0.25">
      <c r="C7348" s="90" t="s">
        <v>7430</v>
      </c>
      <c r="D7348" s="91">
        <v>19380</v>
      </c>
      <c r="E7348" s="90" t="str">
        <f>IF(D7348=Contact!$M$4,MAX($E$2:E7347)+1,"")</f>
        <v/>
      </c>
    </row>
    <row r="7349" spans="3:5" x14ac:dyDescent="0.25">
      <c r="C7349" s="90" t="s">
        <v>2651</v>
      </c>
      <c r="D7349" s="91">
        <v>19380</v>
      </c>
      <c r="E7349" s="90" t="str">
        <f>IF(D7349=Contact!$M$4,MAX($E$2:E7348)+1,"")</f>
        <v/>
      </c>
    </row>
    <row r="7350" spans="3:5" x14ac:dyDescent="0.25">
      <c r="C7350" s="90" t="s">
        <v>8185</v>
      </c>
      <c r="D7350" s="91">
        <v>19380</v>
      </c>
      <c r="E7350" s="90" t="str">
        <f>IF(D7350=Contact!$M$4,MAX($E$2:E7349)+1,"")</f>
        <v/>
      </c>
    </row>
    <row r="7351" spans="3:5" x14ac:dyDescent="0.25">
      <c r="C7351" s="90" t="s">
        <v>6658</v>
      </c>
      <c r="D7351" s="91">
        <v>19380</v>
      </c>
      <c r="E7351" s="90" t="str">
        <f>IF(D7351=Contact!$M$4,MAX($E$2:E7350)+1,"")</f>
        <v/>
      </c>
    </row>
    <row r="7352" spans="3:5" x14ac:dyDescent="0.25">
      <c r="C7352" s="90" t="s">
        <v>6017</v>
      </c>
      <c r="D7352" s="91">
        <v>19380</v>
      </c>
      <c r="E7352" s="90" t="str">
        <f>IF(D7352=Contact!$M$4,MAX($E$2:E7351)+1,"")</f>
        <v/>
      </c>
    </row>
    <row r="7353" spans="3:5" x14ac:dyDescent="0.25">
      <c r="C7353" s="90" t="s">
        <v>3332</v>
      </c>
      <c r="D7353" s="91">
        <v>19390</v>
      </c>
      <c r="E7353" s="90" t="str">
        <f>IF(D7353=Contact!$M$4,MAX($E$2:E7352)+1,"")</f>
        <v/>
      </c>
    </row>
    <row r="7354" spans="3:5" x14ac:dyDescent="0.25">
      <c r="C7354" s="90" t="s">
        <v>8186</v>
      </c>
      <c r="D7354" s="91">
        <v>19390</v>
      </c>
      <c r="E7354" s="90" t="str">
        <f>IF(D7354=Contact!$M$4,MAX($E$2:E7353)+1,"")</f>
        <v/>
      </c>
    </row>
    <row r="7355" spans="3:5" x14ac:dyDescent="0.25">
      <c r="C7355" s="90" t="s">
        <v>8187</v>
      </c>
      <c r="D7355" s="91">
        <v>19390</v>
      </c>
      <c r="E7355" s="90" t="str">
        <f>IF(D7355=Contact!$M$4,MAX($E$2:E7354)+1,"")</f>
        <v/>
      </c>
    </row>
    <row r="7356" spans="3:5" x14ac:dyDescent="0.25">
      <c r="C7356" s="90" t="s">
        <v>7614</v>
      </c>
      <c r="D7356" s="91">
        <v>19390</v>
      </c>
      <c r="E7356" s="90" t="str">
        <f>IF(D7356=Contact!$M$4,MAX($E$2:E7355)+1,"")</f>
        <v/>
      </c>
    </row>
    <row r="7357" spans="3:5" x14ac:dyDescent="0.25">
      <c r="C7357" s="90" t="s">
        <v>8188</v>
      </c>
      <c r="D7357" s="91">
        <v>19400</v>
      </c>
      <c r="E7357" s="90" t="str">
        <f>IF(D7357=Contact!$M$4,MAX($E$2:E7356)+1,"")</f>
        <v/>
      </c>
    </row>
    <row r="7358" spans="3:5" x14ac:dyDescent="0.25">
      <c r="C7358" s="90" t="s">
        <v>8189</v>
      </c>
      <c r="D7358" s="91">
        <v>19400</v>
      </c>
      <c r="E7358" s="90" t="str">
        <f>IF(D7358=Contact!$M$4,MAX($E$2:E7357)+1,"")</f>
        <v/>
      </c>
    </row>
    <row r="7359" spans="3:5" x14ac:dyDescent="0.25">
      <c r="C7359" s="90" t="s">
        <v>8190</v>
      </c>
      <c r="D7359" s="91">
        <v>19400</v>
      </c>
      <c r="E7359" s="90" t="str">
        <f>IF(D7359=Contact!$M$4,MAX($E$2:E7358)+1,"")</f>
        <v/>
      </c>
    </row>
    <row r="7360" spans="3:5" x14ac:dyDescent="0.25">
      <c r="C7360" s="90" t="s">
        <v>8191</v>
      </c>
      <c r="D7360" s="91">
        <v>19400</v>
      </c>
      <c r="E7360" s="90" t="str">
        <f>IF(D7360=Contact!$M$4,MAX($E$2:E7359)+1,"")</f>
        <v/>
      </c>
    </row>
    <row r="7361" spans="3:5" x14ac:dyDescent="0.25">
      <c r="C7361" s="90" t="s">
        <v>8192</v>
      </c>
      <c r="D7361" s="91">
        <v>19400</v>
      </c>
      <c r="E7361" s="90" t="str">
        <f>IF(D7361=Contact!$M$4,MAX($E$2:E7360)+1,"")</f>
        <v/>
      </c>
    </row>
    <row r="7362" spans="3:5" x14ac:dyDescent="0.25">
      <c r="C7362" s="90" t="s">
        <v>8193</v>
      </c>
      <c r="D7362" s="91">
        <v>19410</v>
      </c>
      <c r="E7362" s="90" t="str">
        <f>IF(D7362=Contact!$M$4,MAX($E$2:E7361)+1,"")</f>
        <v/>
      </c>
    </row>
    <row r="7363" spans="3:5" x14ac:dyDescent="0.25">
      <c r="C7363" s="90" t="s">
        <v>8194</v>
      </c>
      <c r="D7363" s="91">
        <v>19410</v>
      </c>
      <c r="E7363" s="90" t="str">
        <f>IF(D7363=Contact!$M$4,MAX($E$2:E7362)+1,"")</f>
        <v/>
      </c>
    </row>
    <row r="7364" spans="3:5" x14ac:dyDescent="0.25">
      <c r="C7364" s="90" t="s">
        <v>8195</v>
      </c>
      <c r="D7364" s="91">
        <v>19410</v>
      </c>
      <c r="E7364" s="90" t="str">
        <f>IF(D7364=Contact!$M$4,MAX($E$2:E7363)+1,"")</f>
        <v/>
      </c>
    </row>
    <row r="7365" spans="3:5" x14ac:dyDescent="0.25">
      <c r="C7365" s="90" t="s">
        <v>8196</v>
      </c>
      <c r="D7365" s="91">
        <v>19410</v>
      </c>
      <c r="E7365" s="90" t="str">
        <f>IF(D7365=Contact!$M$4,MAX($E$2:E7364)+1,"")</f>
        <v/>
      </c>
    </row>
    <row r="7366" spans="3:5" x14ac:dyDescent="0.25">
      <c r="C7366" s="90" t="s">
        <v>8197</v>
      </c>
      <c r="D7366" s="91">
        <v>19410</v>
      </c>
      <c r="E7366" s="90" t="str">
        <f>IF(D7366=Contact!$M$4,MAX($E$2:E7365)+1,"")</f>
        <v/>
      </c>
    </row>
    <row r="7367" spans="3:5" x14ac:dyDescent="0.25">
      <c r="C7367" s="90" t="s">
        <v>8198</v>
      </c>
      <c r="D7367" s="91">
        <v>19430</v>
      </c>
      <c r="E7367" s="90" t="str">
        <f>IF(D7367=Contact!$M$4,MAX($E$2:E7366)+1,"")</f>
        <v/>
      </c>
    </row>
    <row r="7368" spans="3:5" x14ac:dyDescent="0.25">
      <c r="C7368" s="90" t="s">
        <v>8199</v>
      </c>
      <c r="D7368" s="91">
        <v>19430</v>
      </c>
      <c r="E7368" s="90" t="str">
        <f>IF(D7368=Contact!$M$4,MAX($E$2:E7367)+1,"")</f>
        <v/>
      </c>
    </row>
    <row r="7369" spans="3:5" x14ac:dyDescent="0.25">
      <c r="C7369" s="90" t="s">
        <v>8200</v>
      </c>
      <c r="D7369" s="91">
        <v>19430</v>
      </c>
      <c r="E7369" s="90" t="str">
        <f>IF(D7369=Contact!$M$4,MAX($E$2:E7368)+1,"")</f>
        <v/>
      </c>
    </row>
    <row r="7370" spans="3:5" x14ac:dyDescent="0.25">
      <c r="C7370" s="90" t="s">
        <v>8201</v>
      </c>
      <c r="D7370" s="91">
        <v>19430</v>
      </c>
      <c r="E7370" s="90" t="str">
        <f>IF(D7370=Contact!$M$4,MAX($E$2:E7369)+1,"")</f>
        <v/>
      </c>
    </row>
    <row r="7371" spans="3:5" x14ac:dyDescent="0.25">
      <c r="C7371" s="90" t="s">
        <v>8202</v>
      </c>
      <c r="D7371" s="91">
        <v>19430</v>
      </c>
      <c r="E7371" s="90" t="str">
        <f>IF(D7371=Contact!$M$4,MAX($E$2:E7370)+1,"")</f>
        <v/>
      </c>
    </row>
    <row r="7372" spans="3:5" x14ac:dyDescent="0.25">
      <c r="C7372" s="90" t="s">
        <v>8203</v>
      </c>
      <c r="D7372" s="91">
        <v>19430</v>
      </c>
      <c r="E7372" s="90" t="str">
        <f>IF(D7372=Contact!$M$4,MAX($E$2:E7371)+1,"")</f>
        <v/>
      </c>
    </row>
    <row r="7373" spans="3:5" x14ac:dyDescent="0.25">
      <c r="C7373" s="90" t="s">
        <v>8204</v>
      </c>
      <c r="D7373" s="91">
        <v>19430</v>
      </c>
      <c r="E7373" s="90" t="str">
        <f>IF(D7373=Contact!$M$4,MAX($E$2:E7372)+1,"")</f>
        <v/>
      </c>
    </row>
    <row r="7374" spans="3:5" x14ac:dyDescent="0.25">
      <c r="C7374" s="90" t="s">
        <v>8205</v>
      </c>
      <c r="D7374" s="91">
        <v>19430</v>
      </c>
      <c r="E7374" s="90" t="str">
        <f>IF(D7374=Contact!$M$4,MAX($E$2:E7373)+1,"")</f>
        <v/>
      </c>
    </row>
    <row r="7375" spans="3:5" x14ac:dyDescent="0.25">
      <c r="C7375" s="90" t="s">
        <v>8206</v>
      </c>
      <c r="D7375" s="91">
        <v>19430</v>
      </c>
      <c r="E7375" s="90" t="str">
        <f>IF(D7375=Contact!$M$4,MAX($E$2:E7374)+1,"")</f>
        <v/>
      </c>
    </row>
    <row r="7376" spans="3:5" x14ac:dyDescent="0.25">
      <c r="C7376" s="90" t="s">
        <v>8207</v>
      </c>
      <c r="D7376" s="91">
        <v>19430</v>
      </c>
      <c r="E7376" s="90" t="str">
        <f>IF(D7376=Contact!$M$4,MAX($E$2:E7375)+1,"")</f>
        <v/>
      </c>
    </row>
    <row r="7377" spans="3:5" x14ac:dyDescent="0.25">
      <c r="C7377" s="90" t="s">
        <v>8208</v>
      </c>
      <c r="D7377" s="91">
        <v>19450</v>
      </c>
      <c r="E7377" s="90" t="str">
        <f>IF(D7377=Contact!$M$4,MAX($E$2:E7376)+1,"")</f>
        <v/>
      </c>
    </row>
    <row r="7378" spans="3:5" x14ac:dyDescent="0.25">
      <c r="C7378" s="90" t="s">
        <v>8209</v>
      </c>
      <c r="D7378" s="91">
        <v>19450</v>
      </c>
      <c r="E7378" s="90" t="str">
        <f>IF(D7378=Contact!$M$4,MAX($E$2:E7377)+1,"")</f>
        <v/>
      </c>
    </row>
    <row r="7379" spans="3:5" x14ac:dyDescent="0.25">
      <c r="C7379" s="90" t="s">
        <v>2582</v>
      </c>
      <c r="D7379" s="91">
        <v>19460</v>
      </c>
      <c r="E7379" s="90" t="str">
        <f>IF(D7379=Contact!$M$4,MAX($E$2:E7378)+1,"")</f>
        <v/>
      </c>
    </row>
    <row r="7380" spans="3:5" x14ac:dyDescent="0.25">
      <c r="C7380" s="90" t="s">
        <v>8210</v>
      </c>
      <c r="D7380" s="91">
        <v>19470</v>
      </c>
      <c r="E7380" s="90" t="str">
        <f>IF(D7380=Contact!$M$4,MAX($E$2:E7379)+1,"")</f>
        <v/>
      </c>
    </row>
    <row r="7381" spans="3:5" x14ac:dyDescent="0.25">
      <c r="C7381" s="90" t="s">
        <v>8211</v>
      </c>
      <c r="D7381" s="91">
        <v>19470</v>
      </c>
      <c r="E7381" s="90" t="str">
        <f>IF(D7381=Contact!$M$4,MAX($E$2:E7380)+1,"")</f>
        <v/>
      </c>
    </row>
    <row r="7382" spans="3:5" x14ac:dyDescent="0.25">
      <c r="C7382" s="90" t="s">
        <v>8212</v>
      </c>
      <c r="D7382" s="91">
        <v>19490</v>
      </c>
      <c r="E7382" s="90" t="str">
        <f>IF(D7382=Contact!$M$4,MAX($E$2:E7381)+1,"")</f>
        <v/>
      </c>
    </row>
    <row r="7383" spans="3:5" x14ac:dyDescent="0.25">
      <c r="C7383" s="90" t="s">
        <v>8213</v>
      </c>
      <c r="D7383" s="91">
        <v>19500</v>
      </c>
      <c r="E7383" s="90" t="str">
        <f>IF(D7383=Contact!$M$4,MAX($E$2:E7382)+1,"")</f>
        <v/>
      </c>
    </row>
    <row r="7384" spans="3:5" x14ac:dyDescent="0.25">
      <c r="C7384" s="90" t="s">
        <v>8214</v>
      </c>
      <c r="D7384" s="91">
        <v>19500</v>
      </c>
      <c r="E7384" s="90" t="str">
        <f>IF(D7384=Contact!$M$4,MAX($E$2:E7383)+1,"")</f>
        <v/>
      </c>
    </row>
    <row r="7385" spans="3:5" x14ac:dyDescent="0.25">
      <c r="C7385" s="90" t="s">
        <v>8215</v>
      </c>
      <c r="D7385" s="91">
        <v>19500</v>
      </c>
      <c r="E7385" s="90" t="str">
        <f>IF(D7385=Contact!$M$4,MAX($E$2:E7384)+1,"")</f>
        <v/>
      </c>
    </row>
    <row r="7386" spans="3:5" x14ac:dyDescent="0.25">
      <c r="C7386" s="90" t="s">
        <v>8216</v>
      </c>
      <c r="D7386" s="91">
        <v>19500</v>
      </c>
      <c r="E7386" s="90" t="str">
        <f>IF(D7386=Contact!$M$4,MAX($E$2:E7385)+1,"")</f>
        <v/>
      </c>
    </row>
    <row r="7387" spans="3:5" x14ac:dyDescent="0.25">
      <c r="C7387" s="90" t="s">
        <v>8217</v>
      </c>
      <c r="D7387" s="91">
        <v>19500</v>
      </c>
      <c r="E7387" s="90" t="str">
        <f>IF(D7387=Contact!$M$4,MAX($E$2:E7386)+1,"")</f>
        <v/>
      </c>
    </row>
    <row r="7388" spans="3:5" x14ac:dyDescent="0.25">
      <c r="C7388" s="90" t="s">
        <v>8218</v>
      </c>
      <c r="D7388" s="91">
        <v>19500</v>
      </c>
      <c r="E7388" s="90" t="str">
        <f>IF(D7388=Contact!$M$4,MAX($E$2:E7387)+1,"")</f>
        <v/>
      </c>
    </row>
    <row r="7389" spans="3:5" x14ac:dyDescent="0.25">
      <c r="C7389" s="90" t="s">
        <v>8219</v>
      </c>
      <c r="D7389" s="91">
        <v>19500</v>
      </c>
      <c r="E7389" s="90" t="str">
        <f>IF(D7389=Contact!$M$4,MAX($E$2:E7388)+1,"")</f>
        <v/>
      </c>
    </row>
    <row r="7390" spans="3:5" x14ac:dyDescent="0.25">
      <c r="C7390" s="90" t="s">
        <v>8220</v>
      </c>
      <c r="D7390" s="91">
        <v>19500</v>
      </c>
      <c r="E7390" s="90" t="str">
        <f>IF(D7390=Contact!$M$4,MAX($E$2:E7389)+1,"")</f>
        <v/>
      </c>
    </row>
    <row r="7391" spans="3:5" x14ac:dyDescent="0.25">
      <c r="C7391" s="90" t="s">
        <v>8221</v>
      </c>
      <c r="D7391" s="91">
        <v>19500</v>
      </c>
      <c r="E7391" s="90" t="str">
        <f>IF(D7391=Contact!$M$4,MAX($E$2:E7390)+1,"")</f>
        <v/>
      </c>
    </row>
    <row r="7392" spans="3:5" x14ac:dyDescent="0.25">
      <c r="C7392" s="90" t="s">
        <v>8222</v>
      </c>
      <c r="D7392" s="91">
        <v>19500</v>
      </c>
      <c r="E7392" s="90" t="str">
        <f>IF(D7392=Contact!$M$4,MAX($E$2:E7391)+1,"")</f>
        <v/>
      </c>
    </row>
    <row r="7393" spans="3:5" x14ac:dyDescent="0.25">
      <c r="C7393" s="90" t="s">
        <v>5507</v>
      </c>
      <c r="D7393" s="91">
        <v>19500</v>
      </c>
      <c r="E7393" s="90" t="str">
        <f>IF(D7393=Contact!$M$4,MAX($E$2:E7392)+1,"")</f>
        <v/>
      </c>
    </row>
    <row r="7394" spans="3:5" x14ac:dyDescent="0.25">
      <c r="C7394" s="90" t="s">
        <v>8223</v>
      </c>
      <c r="D7394" s="91">
        <v>19500</v>
      </c>
      <c r="E7394" s="90" t="str">
        <f>IF(D7394=Contact!$M$4,MAX($E$2:E7393)+1,"")</f>
        <v/>
      </c>
    </row>
    <row r="7395" spans="3:5" x14ac:dyDescent="0.25">
      <c r="C7395" s="90" t="s">
        <v>8224</v>
      </c>
      <c r="D7395" s="91">
        <v>19500</v>
      </c>
      <c r="E7395" s="90" t="str">
        <f>IF(D7395=Contact!$M$4,MAX($E$2:E7394)+1,"")</f>
        <v/>
      </c>
    </row>
    <row r="7396" spans="3:5" x14ac:dyDescent="0.25">
      <c r="C7396" s="90" t="s">
        <v>8225</v>
      </c>
      <c r="D7396" s="91">
        <v>19500</v>
      </c>
      <c r="E7396" s="90" t="str">
        <f>IF(D7396=Contact!$M$4,MAX($E$2:E7395)+1,"")</f>
        <v/>
      </c>
    </row>
    <row r="7397" spans="3:5" x14ac:dyDescent="0.25">
      <c r="C7397" s="90" t="s">
        <v>8226</v>
      </c>
      <c r="D7397" s="91">
        <v>19500</v>
      </c>
      <c r="E7397" s="90" t="str">
        <f>IF(D7397=Contact!$M$4,MAX($E$2:E7396)+1,"")</f>
        <v/>
      </c>
    </row>
    <row r="7398" spans="3:5" x14ac:dyDescent="0.25">
      <c r="C7398" s="90" t="s">
        <v>8227</v>
      </c>
      <c r="D7398" s="91">
        <v>19510</v>
      </c>
      <c r="E7398" s="90" t="str">
        <f>IF(D7398=Contact!$M$4,MAX($E$2:E7397)+1,"")</f>
        <v/>
      </c>
    </row>
    <row r="7399" spans="3:5" x14ac:dyDescent="0.25">
      <c r="C7399" s="90" t="s">
        <v>8228</v>
      </c>
      <c r="D7399" s="91">
        <v>19510</v>
      </c>
      <c r="E7399" s="90" t="str">
        <f>IF(D7399=Contact!$M$4,MAX($E$2:E7398)+1,"")</f>
        <v/>
      </c>
    </row>
    <row r="7400" spans="3:5" x14ac:dyDescent="0.25">
      <c r="C7400" s="90" t="s">
        <v>8229</v>
      </c>
      <c r="D7400" s="91">
        <v>19510</v>
      </c>
      <c r="E7400" s="90" t="str">
        <f>IF(D7400=Contact!$M$4,MAX($E$2:E7399)+1,"")</f>
        <v/>
      </c>
    </row>
    <row r="7401" spans="3:5" x14ac:dyDescent="0.25">
      <c r="C7401" s="90" t="s">
        <v>8230</v>
      </c>
      <c r="D7401" s="91">
        <v>19510</v>
      </c>
      <c r="E7401" s="90" t="str">
        <f>IF(D7401=Contact!$M$4,MAX($E$2:E7400)+1,"")</f>
        <v/>
      </c>
    </row>
    <row r="7402" spans="3:5" x14ac:dyDescent="0.25">
      <c r="C7402" s="90" t="s">
        <v>8231</v>
      </c>
      <c r="D7402" s="91">
        <v>19510</v>
      </c>
      <c r="E7402" s="90" t="str">
        <f>IF(D7402=Contact!$M$4,MAX($E$2:E7401)+1,"")</f>
        <v/>
      </c>
    </row>
    <row r="7403" spans="3:5" x14ac:dyDescent="0.25">
      <c r="C7403" s="90" t="s">
        <v>8232</v>
      </c>
      <c r="D7403" s="91">
        <v>19520</v>
      </c>
      <c r="E7403" s="90" t="str">
        <f>IF(D7403=Contact!$M$4,MAX($E$2:E7402)+1,"")</f>
        <v/>
      </c>
    </row>
    <row r="7404" spans="3:5" x14ac:dyDescent="0.25">
      <c r="C7404" s="90" t="s">
        <v>8233</v>
      </c>
      <c r="D7404" s="91">
        <v>19520</v>
      </c>
      <c r="E7404" s="90" t="str">
        <f>IF(D7404=Contact!$M$4,MAX($E$2:E7403)+1,"")</f>
        <v/>
      </c>
    </row>
    <row r="7405" spans="3:5" x14ac:dyDescent="0.25">
      <c r="C7405" s="90" t="s">
        <v>8234</v>
      </c>
      <c r="D7405" s="91">
        <v>19550</v>
      </c>
      <c r="E7405" s="90" t="str">
        <f>IF(D7405=Contact!$M$4,MAX($E$2:E7404)+1,"")</f>
        <v/>
      </c>
    </row>
    <row r="7406" spans="3:5" x14ac:dyDescent="0.25">
      <c r="C7406" s="90" t="s">
        <v>8235</v>
      </c>
      <c r="D7406" s="91">
        <v>19550</v>
      </c>
      <c r="E7406" s="90" t="str">
        <f>IF(D7406=Contact!$M$4,MAX($E$2:E7405)+1,"")</f>
        <v/>
      </c>
    </row>
    <row r="7407" spans="3:5" x14ac:dyDescent="0.25">
      <c r="C7407" s="90" t="s">
        <v>8236</v>
      </c>
      <c r="D7407" s="91">
        <v>19550</v>
      </c>
      <c r="E7407" s="90" t="str">
        <f>IF(D7407=Contact!$M$4,MAX($E$2:E7406)+1,"")</f>
        <v/>
      </c>
    </row>
    <row r="7408" spans="3:5" x14ac:dyDescent="0.25">
      <c r="C7408" s="90" t="s">
        <v>8237</v>
      </c>
      <c r="D7408" s="91">
        <v>19550</v>
      </c>
      <c r="E7408" s="90" t="str">
        <f>IF(D7408=Contact!$M$4,MAX($E$2:E7407)+1,"")</f>
        <v/>
      </c>
    </row>
    <row r="7409" spans="3:5" x14ac:dyDescent="0.25">
      <c r="C7409" s="90" t="s">
        <v>8238</v>
      </c>
      <c r="D7409" s="91">
        <v>19560</v>
      </c>
      <c r="E7409" s="90" t="str">
        <f>IF(D7409=Contact!$M$4,MAX($E$2:E7408)+1,"")</f>
        <v/>
      </c>
    </row>
    <row r="7410" spans="3:5" x14ac:dyDescent="0.25">
      <c r="C7410" s="90" t="s">
        <v>8239</v>
      </c>
      <c r="D7410" s="91">
        <v>19600</v>
      </c>
      <c r="E7410" s="90" t="str">
        <f>IF(D7410=Contact!$M$4,MAX($E$2:E7409)+1,"")</f>
        <v/>
      </c>
    </row>
    <row r="7411" spans="3:5" x14ac:dyDescent="0.25">
      <c r="C7411" s="90" t="s">
        <v>8240</v>
      </c>
      <c r="D7411" s="91">
        <v>19600</v>
      </c>
      <c r="E7411" s="90" t="str">
        <f>IF(D7411=Contact!$M$4,MAX($E$2:E7410)+1,"")</f>
        <v/>
      </c>
    </row>
    <row r="7412" spans="3:5" x14ac:dyDescent="0.25">
      <c r="C7412" s="90" t="s">
        <v>8241</v>
      </c>
      <c r="D7412" s="91">
        <v>19600</v>
      </c>
      <c r="E7412" s="90" t="str">
        <f>IF(D7412=Contact!$M$4,MAX($E$2:E7411)+1,"")</f>
        <v/>
      </c>
    </row>
    <row r="7413" spans="3:5" x14ac:dyDescent="0.25">
      <c r="C7413" s="90" t="s">
        <v>8242</v>
      </c>
      <c r="D7413" s="91">
        <v>19600</v>
      </c>
      <c r="E7413" s="90" t="str">
        <f>IF(D7413=Contact!$M$4,MAX($E$2:E7412)+1,"")</f>
        <v/>
      </c>
    </row>
    <row r="7414" spans="3:5" x14ac:dyDescent="0.25">
      <c r="C7414" s="90" t="s">
        <v>2924</v>
      </c>
      <c r="D7414" s="91">
        <v>19600</v>
      </c>
      <c r="E7414" s="90" t="str">
        <f>IF(D7414=Contact!$M$4,MAX($E$2:E7413)+1,"")</f>
        <v/>
      </c>
    </row>
    <row r="7415" spans="3:5" x14ac:dyDescent="0.25">
      <c r="C7415" s="90" t="s">
        <v>8243</v>
      </c>
      <c r="D7415" s="91">
        <v>19600</v>
      </c>
      <c r="E7415" s="90" t="str">
        <f>IF(D7415=Contact!$M$4,MAX($E$2:E7414)+1,"")</f>
        <v/>
      </c>
    </row>
    <row r="7416" spans="3:5" x14ac:dyDescent="0.25">
      <c r="C7416" s="90" t="s">
        <v>8244</v>
      </c>
      <c r="D7416" s="91">
        <v>19600</v>
      </c>
      <c r="E7416" s="90" t="str">
        <f>IF(D7416=Contact!$M$4,MAX($E$2:E7415)+1,"")</f>
        <v/>
      </c>
    </row>
    <row r="7417" spans="3:5" x14ac:dyDescent="0.25">
      <c r="C7417" s="90" t="s">
        <v>8245</v>
      </c>
      <c r="D7417" s="91">
        <v>19600</v>
      </c>
      <c r="E7417" s="90" t="str">
        <f>IF(D7417=Contact!$M$4,MAX($E$2:E7416)+1,"")</f>
        <v/>
      </c>
    </row>
    <row r="7418" spans="3:5" x14ac:dyDescent="0.25">
      <c r="C7418" s="90" t="s">
        <v>8246</v>
      </c>
      <c r="D7418" s="91">
        <v>19600</v>
      </c>
      <c r="E7418" s="90" t="str">
        <f>IF(D7418=Contact!$M$4,MAX($E$2:E7417)+1,"")</f>
        <v/>
      </c>
    </row>
    <row r="7419" spans="3:5" x14ac:dyDescent="0.25">
      <c r="C7419" s="90" t="s">
        <v>8247</v>
      </c>
      <c r="D7419" s="91">
        <v>19600</v>
      </c>
      <c r="E7419" s="90" t="str">
        <f>IF(D7419=Contact!$M$4,MAX($E$2:E7418)+1,"")</f>
        <v/>
      </c>
    </row>
    <row r="7420" spans="3:5" x14ac:dyDescent="0.25">
      <c r="C7420" s="90" t="s">
        <v>8248</v>
      </c>
      <c r="D7420" s="91">
        <v>19700</v>
      </c>
      <c r="E7420" s="90" t="str">
        <f>IF(D7420=Contact!$M$4,MAX($E$2:E7419)+1,"")</f>
        <v/>
      </c>
    </row>
    <row r="7421" spans="3:5" x14ac:dyDescent="0.25">
      <c r="C7421" s="90" t="s">
        <v>2065</v>
      </c>
      <c r="D7421" s="91">
        <v>19700</v>
      </c>
      <c r="E7421" s="90" t="str">
        <f>IF(D7421=Contact!$M$4,MAX($E$2:E7420)+1,"")</f>
        <v/>
      </c>
    </row>
    <row r="7422" spans="3:5" x14ac:dyDescent="0.25">
      <c r="C7422" s="90" t="s">
        <v>8249</v>
      </c>
      <c r="D7422" s="91">
        <v>19700</v>
      </c>
      <c r="E7422" s="90" t="str">
        <f>IF(D7422=Contact!$M$4,MAX($E$2:E7421)+1,"")</f>
        <v/>
      </c>
    </row>
    <row r="7423" spans="3:5" x14ac:dyDescent="0.25">
      <c r="C7423" s="90" t="s">
        <v>8250</v>
      </c>
      <c r="D7423" s="91">
        <v>19700</v>
      </c>
      <c r="E7423" s="90" t="str">
        <f>IF(D7423=Contact!$M$4,MAX($E$2:E7422)+1,"")</f>
        <v/>
      </c>
    </row>
    <row r="7424" spans="3:5" x14ac:dyDescent="0.25">
      <c r="C7424" s="90" t="s">
        <v>8251</v>
      </c>
      <c r="D7424" s="91">
        <v>19700</v>
      </c>
      <c r="E7424" s="90" t="str">
        <f>IF(D7424=Contact!$M$4,MAX($E$2:E7423)+1,"")</f>
        <v/>
      </c>
    </row>
    <row r="7425" spans="3:5" x14ac:dyDescent="0.25">
      <c r="C7425" s="90" t="s">
        <v>8252</v>
      </c>
      <c r="D7425" s="91">
        <v>19800</v>
      </c>
      <c r="E7425" s="90" t="str">
        <f>IF(D7425=Contact!$M$4,MAX($E$2:E7424)+1,"")</f>
        <v/>
      </c>
    </row>
    <row r="7426" spans="3:5" x14ac:dyDescent="0.25">
      <c r="C7426" s="90" t="s">
        <v>8253</v>
      </c>
      <c r="D7426" s="91">
        <v>19800</v>
      </c>
      <c r="E7426" s="90" t="str">
        <f>IF(D7426=Contact!$M$4,MAX($E$2:E7425)+1,"")</f>
        <v/>
      </c>
    </row>
    <row r="7427" spans="3:5" x14ac:dyDescent="0.25">
      <c r="C7427" s="90" t="s">
        <v>8254</v>
      </c>
      <c r="D7427" s="91">
        <v>19800</v>
      </c>
      <c r="E7427" s="90" t="str">
        <f>IF(D7427=Contact!$M$4,MAX($E$2:E7426)+1,"")</f>
        <v/>
      </c>
    </row>
    <row r="7428" spans="3:5" x14ac:dyDescent="0.25">
      <c r="C7428" s="90" t="s">
        <v>8255</v>
      </c>
      <c r="D7428" s="91">
        <v>19800</v>
      </c>
      <c r="E7428" s="90" t="str">
        <f>IF(D7428=Contact!$M$4,MAX($E$2:E7427)+1,"")</f>
        <v/>
      </c>
    </row>
    <row r="7429" spans="3:5" x14ac:dyDescent="0.25">
      <c r="C7429" s="90" t="s">
        <v>8256</v>
      </c>
      <c r="D7429" s="91">
        <v>19800</v>
      </c>
      <c r="E7429" s="90" t="str">
        <f>IF(D7429=Contact!$M$4,MAX($E$2:E7428)+1,"")</f>
        <v/>
      </c>
    </row>
    <row r="7430" spans="3:5" x14ac:dyDescent="0.25">
      <c r="C7430" s="90" t="s">
        <v>8257</v>
      </c>
      <c r="D7430" s="91">
        <v>19800</v>
      </c>
      <c r="E7430" s="90" t="str">
        <f>IF(D7430=Contact!$M$4,MAX($E$2:E7429)+1,"")</f>
        <v/>
      </c>
    </row>
    <row r="7431" spans="3:5" x14ac:dyDescent="0.25">
      <c r="C7431" s="90" t="s">
        <v>8258</v>
      </c>
      <c r="D7431" s="91">
        <v>19800</v>
      </c>
      <c r="E7431" s="90" t="str">
        <f>IF(D7431=Contact!$M$4,MAX($E$2:E7430)+1,"")</f>
        <v/>
      </c>
    </row>
    <row r="7432" spans="3:5" x14ac:dyDescent="0.25">
      <c r="C7432" s="90" t="s">
        <v>8259</v>
      </c>
      <c r="D7432" s="91">
        <v>19800</v>
      </c>
      <c r="E7432" s="90" t="str">
        <f>IF(D7432=Contact!$M$4,MAX($E$2:E7431)+1,"")</f>
        <v/>
      </c>
    </row>
    <row r="7433" spans="3:5" x14ac:dyDescent="0.25">
      <c r="C7433" s="90" t="s">
        <v>26</v>
      </c>
      <c r="D7433" s="91">
        <v>20000</v>
      </c>
      <c r="E7433" s="90" t="str">
        <f>IF(D7433=Contact!$M$4,MAX($E$2:E7432)+1,"")</f>
        <v/>
      </c>
    </row>
    <row r="7434" spans="3:5" x14ac:dyDescent="0.25">
      <c r="C7434" s="90" t="s">
        <v>26</v>
      </c>
      <c r="D7434" s="91">
        <v>20090</v>
      </c>
      <c r="E7434" s="90" t="str">
        <f>IF(D7434=Contact!$M$4,MAX($E$2:E7433)+1,"")</f>
        <v/>
      </c>
    </row>
    <row r="7435" spans="3:5" x14ac:dyDescent="0.25">
      <c r="C7435" s="90" t="s">
        <v>8260</v>
      </c>
      <c r="D7435" s="91">
        <v>20100</v>
      </c>
      <c r="E7435" s="90" t="str">
        <f>IF(D7435=Contact!$M$4,MAX($E$2:E7434)+1,"")</f>
        <v/>
      </c>
    </row>
    <row r="7436" spans="3:5" x14ac:dyDescent="0.25">
      <c r="C7436" s="90" t="s">
        <v>8261</v>
      </c>
      <c r="D7436" s="91">
        <v>20100</v>
      </c>
      <c r="E7436" s="90" t="str">
        <f>IF(D7436=Contact!$M$4,MAX($E$2:E7435)+1,"")</f>
        <v/>
      </c>
    </row>
    <row r="7437" spans="3:5" x14ac:dyDescent="0.25">
      <c r="C7437" s="90" t="s">
        <v>8262</v>
      </c>
      <c r="D7437" s="91">
        <v>20100</v>
      </c>
      <c r="E7437" s="90" t="str">
        <f>IF(D7437=Contact!$M$4,MAX($E$2:E7436)+1,"")</f>
        <v/>
      </c>
    </row>
    <row r="7438" spans="3:5" x14ac:dyDescent="0.25">
      <c r="C7438" s="90" t="s">
        <v>8263</v>
      </c>
      <c r="D7438" s="91">
        <v>20100</v>
      </c>
      <c r="E7438" s="90" t="str">
        <f>IF(D7438=Contact!$M$4,MAX($E$2:E7437)+1,"")</f>
        <v/>
      </c>
    </row>
    <row r="7439" spans="3:5" x14ac:dyDescent="0.25">
      <c r="C7439" s="90" t="s">
        <v>8264</v>
      </c>
      <c r="D7439" s="91">
        <v>20100</v>
      </c>
      <c r="E7439" s="90" t="str">
        <f>IF(D7439=Contact!$M$4,MAX($E$2:E7438)+1,"")</f>
        <v/>
      </c>
    </row>
    <row r="7440" spans="3:5" x14ac:dyDescent="0.25">
      <c r="C7440" s="90" t="s">
        <v>8265</v>
      </c>
      <c r="D7440" s="91">
        <v>20100</v>
      </c>
      <c r="E7440" s="90" t="str">
        <f>IF(D7440=Contact!$M$4,MAX($E$2:E7439)+1,"")</f>
        <v/>
      </c>
    </row>
    <row r="7441" spans="3:5" x14ac:dyDescent="0.25">
      <c r="C7441" s="90" t="s">
        <v>8266</v>
      </c>
      <c r="D7441" s="91">
        <v>20100</v>
      </c>
      <c r="E7441" s="90" t="str">
        <f>IF(D7441=Contact!$M$4,MAX($E$2:E7440)+1,"")</f>
        <v/>
      </c>
    </row>
    <row r="7442" spans="3:5" x14ac:dyDescent="0.25">
      <c r="C7442" s="90" t="s">
        <v>8267</v>
      </c>
      <c r="D7442" s="91">
        <v>20110</v>
      </c>
      <c r="E7442" s="90" t="str">
        <f>IF(D7442=Contact!$M$4,MAX($E$2:E7441)+1,"")</f>
        <v/>
      </c>
    </row>
    <row r="7443" spans="3:5" x14ac:dyDescent="0.25">
      <c r="C7443" s="90" t="s">
        <v>8268</v>
      </c>
      <c r="D7443" s="91">
        <v>20110</v>
      </c>
      <c r="E7443" s="90" t="str">
        <f>IF(D7443=Contact!$M$4,MAX($E$2:E7442)+1,"")</f>
        <v/>
      </c>
    </row>
    <row r="7444" spans="3:5" x14ac:dyDescent="0.25">
      <c r="C7444" s="90" t="s">
        <v>8269</v>
      </c>
      <c r="D7444" s="91">
        <v>20110</v>
      </c>
      <c r="E7444" s="90" t="str">
        <f>IF(D7444=Contact!$M$4,MAX($E$2:E7443)+1,"")</f>
        <v/>
      </c>
    </row>
    <row r="7445" spans="3:5" x14ac:dyDescent="0.25">
      <c r="C7445" s="90" t="s">
        <v>8270</v>
      </c>
      <c r="D7445" s="91">
        <v>20110</v>
      </c>
      <c r="E7445" s="90" t="str">
        <f>IF(D7445=Contact!$M$4,MAX($E$2:E7444)+1,"")</f>
        <v/>
      </c>
    </row>
    <row r="7446" spans="3:5" x14ac:dyDescent="0.25">
      <c r="C7446" s="90" t="s">
        <v>8271</v>
      </c>
      <c r="D7446" s="91">
        <v>20111</v>
      </c>
      <c r="E7446" s="90" t="str">
        <f>IF(D7446=Contact!$M$4,MAX($E$2:E7445)+1,"")</f>
        <v/>
      </c>
    </row>
    <row r="7447" spans="3:5" x14ac:dyDescent="0.25">
      <c r="C7447" s="90" t="s">
        <v>8272</v>
      </c>
      <c r="D7447" s="91">
        <v>20111</v>
      </c>
      <c r="E7447" s="90" t="str">
        <f>IF(D7447=Contact!$M$4,MAX($E$2:E7446)+1,"")</f>
        <v/>
      </c>
    </row>
    <row r="7448" spans="3:5" x14ac:dyDescent="0.25">
      <c r="C7448" s="90" t="s">
        <v>8273</v>
      </c>
      <c r="D7448" s="91">
        <v>20112</v>
      </c>
      <c r="E7448" s="90" t="str">
        <f>IF(D7448=Contact!$M$4,MAX($E$2:E7447)+1,"")</f>
        <v/>
      </c>
    </row>
    <row r="7449" spans="3:5" x14ac:dyDescent="0.25">
      <c r="C7449" s="90" t="s">
        <v>8274</v>
      </c>
      <c r="D7449" s="91">
        <v>20112</v>
      </c>
      <c r="E7449" s="90" t="str">
        <f>IF(D7449=Contact!$M$4,MAX($E$2:E7448)+1,"")</f>
        <v/>
      </c>
    </row>
    <row r="7450" spans="3:5" x14ac:dyDescent="0.25">
      <c r="C7450" s="90" t="s">
        <v>8275</v>
      </c>
      <c r="D7450" s="91">
        <v>20112</v>
      </c>
      <c r="E7450" s="90" t="str">
        <f>IF(D7450=Contact!$M$4,MAX($E$2:E7449)+1,"")</f>
        <v/>
      </c>
    </row>
    <row r="7451" spans="3:5" x14ac:dyDescent="0.25">
      <c r="C7451" s="90" t="s">
        <v>8276</v>
      </c>
      <c r="D7451" s="91">
        <v>20112</v>
      </c>
      <c r="E7451" s="90" t="str">
        <f>IF(D7451=Contact!$M$4,MAX($E$2:E7450)+1,"")</f>
        <v/>
      </c>
    </row>
    <row r="7452" spans="3:5" x14ac:dyDescent="0.25">
      <c r="C7452" s="90" t="s">
        <v>8277</v>
      </c>
      <c r="D7452" s="91">
        <v>20112</v>
      </c>
      <c r="E7452" s="90" t="str">
        <f>IF(D7452=Contact!$M$4,MAX($E$2:E7451)+1,"")</f>
        <v/>
      </c>
    </row>
    <row r="7453" spans="3:5" x14ac:dyDescent="0.25">
      <c r="C7453" s="90" t="s">
        <v>8278</v>
      </c>
      <c r="D7453" s="91">
        <v>20113</v>
      </c>
      <c r="E7453" s="90" t="str">
        <f>IF(D7453=Contact!$M$4,MAX($E$2:E7452)+1,"")</f>
        <v/>
      </c>
    </row>
    <row r="7454" spans="3:5" x14ac:dyDescent="0.25">
      <c r="C7454" s="90" t="s">
        <v>8279</v>
      </c>
      <c r="D7454" s="91">
        <v>20114</v>
      </c>
      <c r="E7454" s="90" t="str">
        <f>IF(D7454=Contact!$M$4,MAX($E$2:E7453)+1,"")</f>
        <v/>
      </c>
    </row>
    <row r="7455" spans="3:5" x14ac:dyDescent="0.25">
      <c r="C7455" s="90" t="s">
        <v>8280</v>
      </c>
      <c r="D7455" s="91">
        <v>20115</v>
      </c>
      <c r="E7455" s="90" t="str">
        <f>IF(D7455=Contact!$M$4,MAX($E$2:E7454)+1,"")</f>
        <v/>
      </c>
    </row>
    <row r="7456" spans="3:5" x14ac:dyDescent="0.25">
      <c r="C7456" s="90" t="s">
        <v>8281</v>
      </c>
      <c r="D7456" s="91">
        <v>20116</v>
      </c>
      <c r="E7456" s="90" t="str">
        <f>IF(D7456=Contact!$M$4,MAX($E$2:E7455)+1,"")</f>
        <v/>
      </c>
    </row>
    <row r="7457" spans="3:5" x14ac:dyDescent="0.25">
      <c r="C7457" s="90" t="s">
        <v>8282</v>
      </c>
      <c r="D7457" s="91">
        <v>20116</v>
      </c>
      <c r="E7457" s="90" t="str">
        <f>IF(D7457=Contact!$M$4,MAX($E$2:E7456)+1,"")</f>
        <v/>
      </c>
    </row>
    <row r="7458" spans="3:5" x14ac:dyDescent="0.25">
      <c r="C7458" s="90" t="s">
        <v>8283</v>
      </c>
      <c r="D7458" s="91">
        <v>20117</v>
      </c>
      <c r="E7458" s="90" t="str">
        <f>IF(D7458=Contact!$M$4,MAX($E$2:E7457)+1,"")</f>
        <v/>
      </c>
    </row>
    <row r="7459" spans="3:5" x14ac:dyDescent="0.25">
      <c r="C7459" s="90" t="s">
        <v>8284</v>
      </c>
      <c r="D7459" s="91">
        <v>20117</v>
      </c>
      <c r="E7459" s="90" t="str">
        <f>IF(D7459=Contact!$M$4,MAX($E$2:E7458)+1,"")</f>
        <v/>
      </c>
    </row>
    <row r="7460" spans="3:5" x14ac:dyDescent="0.25">
      <c r="C7460" s="90" t="s">
        <v>8285</v>
      </c>
      <c r="D7460" s="91">
        <v>20117</v>
      </c>
      <c r="E7460" s="90" t="str">
        <f>IF(D7460=Contact!$M$4,MAX($E$2:E7459)+1,"")</f>
        <v/>
      </c>
    </row>
    <row r="7461" spans="3:5" x14ac:dyDescent="0.25">
      <c r="C7461" s="90" t="s">
        <v>8286</v>
      </c>
      <c r="D7461" s="91">
        <v>20117</v>
      </c>
      <c r="E7461" s="90" t="str">
        <f>IF(D7461=Contact!$M$4,MAX($E$2:E7460)+1,"")</f>
        <v/>
      </c>
    </row>
    <row r="7462" spans="3:5" x14ac:dyDescent="0.25">
      <c r="C7462" s="90" t="s">
        <v>8287</v>
      </c>
      <c r="D7462" s="91">
        <v>20118</v>
      </c>
      <c r="E7462" s="90" t="str">
        <f>IF(D7462=Contact!$M$4,MAX($E$2:E7461)+1,"")</f>
        <v/>
      </c>
    </row>
    <row r="7463" spans="3:5" x14ac:dyDescent="0.25">
      <c r="C7463" s="90" t="s">
        <v>8288</v>
      </c>
      <c r="D7463" s="91">
        <v>20119</v>
      </c>
      <c r="E7463" s="90" t="str">
        <f>IF(D7463=Contact!$M$4,MAX($E$2:E7462)+1,"")</f>
        <v/>
      </c>
    </row>
    <row r="7464" spans="3:5" x14ac:dyDescent="0.25">
      <c r="C7464" s="90" t="s">
        <v>8289</v>
      </c>
      <c r="D7464" s="91">
        <v>20121</v>
      </c>
      <c r="E7464" s="90" t="str">
        <f>IF(D7464=Contact!$M$4,MAX($E$2:E7463)+1,"")</f>
        <v/>
      </c>
    </row>
    <row r="7465" spans="3:5" x14ac:dyDescent="0.25">
      <c r="C7465" s="90" t="s">
        <v>8290</v>
      </c>
      <c r="D7465" s="91">
        <v>20121</v>
      </c>
      <c r="E7465" s="90" t="str">
        <f>IF(D7465=Contact!$M$4,MAX($E$2:E7464)+1,"")</f>
        <v/>
      </c>
    </row>
    <row r="7466" spans="3:5" x14ac:dyDescent="0.25">
      <c r="C7466" s="90" t="s">
        <v>8291</v>
      </c>
      <c r="D7466" s="91">
        <v>20121</v>
      </c>
      <c r="E7466" s="90" t="str">
        <f>IF(D7466=Contact!$M$4,MAX($E$2:E7465)+1,"")</f>
        <v/>
      </c>
    </row>
    <row r="7467" spans="3:5" x14ac:dyDescent="0.25">
      <c r="C7467" s="90" t="s">
        <v>8292</v>
      </c>
      <c r="D7467" s="91">
        <v>20121</v>
      </c>
      <c r="E7467" s="90" t="str">
        <f>IF(D7467=Contact!$M$4,MAX($E$2:E7466)+1,"")</f>
        <v/>
      </c>
    </row>
    <row r="7468" spans="3:5" x14ac:dyDescent="0.25">
      <c r="C7468" s="90" t="s">
        <v>8293</v>
      </c>
      <c r="D7468" s="91">
        <v>20121</v>
      </c>
      <c r="E7468" s="90" t="str">
        <f>IF(D7468=Contact!$M$4,MAX($E$2:E7467)+1,"")</f>
        <v/>
      </c>
    </row>
    <row r="7469" spans="3:5" x14ac:dyDescent="0.25">
      <c r="C7469" s="90" t="s">
        <v>8294</v>
      </c>
      <c r="D7469" s="91">
        <v>20122</v>
      </c>
      <c r="E7469" s="90" t="str">
        <f>IF(D7469=Contact!$M$4,MAX($E$2:E7468)+1,"")</f>
        <v/>
      </c>
    </row>
    <row r="7470" spans="3:5" x14ac:dyDescent="0.25">
      <c r="C7470" s="90" t="s">
        <v>8295</v>
      </c>
      <c r="D7470" s="91">
        <v>20123</v>
      </c>
      <c r="E7470" s="90" t="str">
        <f>IF(D7470=Contact!$M$4,MAX($E$2:E7469)+1,"")</f>
        <v/>
      </c>
    </row>
    <row r="7471" spans="3:5" x14ac:dyDescent="0.25">
      <c r="C7471" s="90" t="s">
        <v>8296</v>
      </c>
      <c r="D7471" s="91">
        <v>20123</v>
      </c>
      <c r="E7471" s="90" t="str">
        <f>IF(D7471=Contact!$M$4,MAX($E$2:E7470)+1,"")</f>
        <v/>
      </c>
    </row>
    <row r="7472" spans="3:5" x14ac:dyDescent="0.25">
      <c r="C7472" s="90" t="s">
        <v>8297</v>
      </c>
      <c r="D7472" s="91">
        <v>20124</v>
      </c>
      <c r="E7472" s="90" t="str">
        <f>IF(D7472=Contact!$M$4,MAX($E$2:E7471)+1,"")</f>
        <v/>
      </c>
    </row>
    <row r="7473" spans="3:5" x14ac:dyDescent="0.25">
      <c r="C7473" s="90" t="s">
        <v>8298</v>
      </c>
      <c r="D7473" s="91">
        <v>20125</v>
      </c>
      <c r="E7473" s="90" t="str">
        <f>IF(D7473=Contact!$M$4,MAX($E$2:E7472)+1,"")</f>
        <v/>
      </c>
    </row>
    <row r="7474" spans="3:5" x14ac:dyDescent="0.25">
      <c r="C7474" s="90" t="s">
        <v>8299</v>
      </c>
      <c r="D7474" s="91">
        <v>20125</v>
      </c>
      <c r="E7474" s="90" t="str">
        <f>IF(D7474=Contact!$M$4,MAX($E$2:E7473)+1,"")</f>
        <v/>
      </c>
    </row>
    <row r="7475" spans="3:5" x14ac:dyDescent="0.25">
      <c r="C7475" s="90" t="s">
        <v>8300</v>
      </c>
      <c r="D7475" s="91">
        <v>20125</v>
      </c>
      <c r="E7475" s="90" t="str">
        <f>IF(D7475=Contact!$M$4,MAX($E$2:E7474)+1,"")</f>
        <v/>
      </c>
    </row>
    <row r="7476" spans="3:5" x14ac:dyDescent="0.25">
      <c r="C7476" s="90" t="s">
        <v>8301</v>
      </c>
      <c r="D7476" s="91">
        <v>20126</v>
      </c>
      <c r="E7476" s="90" t="str">
        <f>IF(D7476=Contact!$M$4,MAX($E$2:E7475)+1,"")</f>
        <v/>
      </c>
    </row>
    <row r="7477" spans="3:5" x14ac:dyDescent="0.25">
      <c r="C7477" s="90" t="s">
        <v>8302</v>
      </c>
      <c r="D7477" s="91">
        <v>20126</v>
      </c>
      <c r="E7477" s="90" t="str">
        <f>IF(D7477=Contact!$M$4,MAX($E$2:E7476)+1,"")</f>
        <v/>
      </c>
    </row>
    <row r="7478" spans="3:5" x14ac:dyDescent="0.25">
      <c r="C7478" s="90" t="s">
        <v>8303</v>
      </c>
      <c r="D7478" s="91">
        <v>20127</v>
      </c>
      <c r="E7478" s="90" t="str">
        <f>IF(D7478=Contact!$M$4,MAX($E$2:E7477)+1,"")</f>
        <v/>
      </c>
    </row>
    <row r="7479" spans="3:5" x14ac:dyDescent="0.25">
      <c r="C7479" s="90" t="s">
        <v>8304</v>
      </c>
      <c r="D7479" s="91">
        <v>20128</v>
      </c>
      <c r="E7479" s="90" t="str">
        <f>IF(D7479=Contact!$M$4,MAX($E$2:E7478)+1,"")</f>
        <v/>
      </c>
    </row>
    <row r="7480" spans="3:5" x14ac:dyDescent="0.25">
      <c r="C7480" s="90" t="s">
        <v>8305</v>
      </c>
      <c r="D7480" s="91">
        <v>20128</v>
      </c>
      <c r="E7480" s="90" t="str">
        <f>IF(D7480=Contact!$M$4,MAX($E$2:E7479)+1,"")</f>
        <v/>
      </c>
    </row>
    <row r="7481" spans="3:5" x14ac:dyDescent="0.25">
      <c r="C7481" s="90" t="s">
        <v>8306</v>
      </c>
      <c r="D7481" s="91">
        <v>20128</v>
      </c>
      <c r="E7481" s="90" t="str">
        <f>IF(D7481=Contact!$M$4,MAX($E$2:E7480)+1,"")</f>
        <v/>
      </c>
    </row>
    <row r="7482" spans="3:5" x14ac:dyDescent="0.25">
      <c r="C7482" s="90" t="s">
        <v>8307</v>
      </c>
      <c r="D7482" s="91">
        <v>20128</v>
      </c>
      <c r="E7482" s="90" t="str">
        <f>IF(D7482=Contact!$M$4,MAX($E$2:E7481)+1,"")</f>
        <v/>
      </c>
    </row>
    <row r="7483" spans="3:5" x14ac:dyDescent="0.25">
      <c r="C7483" s="90" t="s">
        <v>8308</v>
      </c>
      <c r="D7483" s="91">
        <v>20129</v>
      </c>
      <c r="E7483" s="90" t="str">
        <f>IF(D7483=Contact!$M$4,MAX($E$2:E7482)+1,"")</f>
        <v/>
      </c>
    </row>
    <row r="7484" spans="3:5" x14ac:dyDescent="0.25">
      <c r="C7484" s="90" t="s">
        <v>8309</v>
      </c>
      <c r="D7484" s="91">
        <v>20130</v>
      </c>
      <c r="E7484" s="90" t="str">
        <f>IF(D7484=Contact!$M$4,MAX($E$2:E7483)+1,"")</f>
        <v/>
      </c>
    </row>
    <row r="7485" spans="3:5" x14ac:dyDescent="0.25">
      <c r="C7485" s="90" t="s">
        <v>8310</v>
      </c>
      <c r="D7485" s="91">
        <v>20131</v>
      </c>
      <c r="E7485" s="90" t="str">
        <f>IF(D7485=Contact!$M$4,MAX($E$2:E7484)+1,"")</f>
        <v/>
      </c>
    </row>
    <row r="7486" spans="3:5" x14ac:dyDescent="0.25">
      <c r="C7486" s="90" t="s">
        <v>8311</v>
      </c>
      <c r="D7486" s="91">
        <v>20132</v>
      </c>
      <c r="E7486" s="90" t="str">
        <f>IF(D7486=Contact!$M$4,MAX($E$2:E7485)+1,"")</f>
        <v/>
      </c>
    </row>
    <row r="7487" spans="3:5" x14ac:dyDescent="0.25">
      <c r="C7487" s="90" t="s">
        <v>8312</v>
      </c>
      <c r="D7487" s="91">
        <v>20133</v>
      </c>
      <c r="E7487" s="90" t="str">
        <f>IF(D7487=Contact!$M$4,MAX($E$2:E7486)+1,"")</f>
        <v/>
      </c>
    </row>
    <row r="7488" spans="3:5" x14ac:dyDescent="0.25">
      <c r="C7488" s="90" t="s">
        <v>8313</v>
      </c>
      <c r="D7488" s="91">
        <v>20133</v>
      </c>
      <c r="E7488" s="90" t="str">
        <f>IF(D7488=Contact!$M$4,MAX($E$2:E7487)+1,"")</f>
        <v/>
      </c>
    </row>
    <row r="7489" spans="3:5" x14ac:dyDescent="0.25">
      <c r="C7489" s="90" t="s">
        <v>8314</v>
      </c>
      <c r="D7489" s="91">
        <v>20134</v>
      </c>
      <c r="E7489" s="90" t="str">
        <f>IF(D7489=Contact!$M$4,MAX($E$2:E7488)+1,"")</f>
        <v/>
      </c>
    </row>
    <row r="7490" spans="3:5" x14ac:dyDescent="0.25">
      <c r="C7490" s="90" t="s">
        <v>8315</v>
      </c>
      <c r="D7490" s="91">
        <v>20134</v>
      </c>
      <c r="E7490" s="90" t="str">
        <f>IF(D7490=Contact!$M$4,MAX($E$2:E7489)+1,"")</f>
        <v/>
      </c>
    </row>
    <row r="7491" spans="3:5" x14ac:dyDescent="0.25">
      <c r="C7491" s="90" t="s">
        <v>8316</v>
      </c>
      <c r="D7491" s="91">
        <v>20134</v>
      </c>
      <c r="E7491" s="90" t="str">
        <f>IF(D7491=Contact!$M$4,MAX($E$2:E7490)+1,"")</f>
        <v/>
      </c>
    </row>
    <row r="7492" spans="3:5" x14ac:dyDescent="0.25">
      <c r="C7492" s="90" t="s">
        <v>8317</v>
      </c>
      <c r="D7492" s="91">
        <v>20134</v>
      </c>
      <c r="E7492" s="90" t="str">
        <f>IF(D7492=Contact!$M$4,MAX($E$2:E7491)+1,"")</f>
        <v/>
      </c>
    </row>
    <row r="7493" spans="3:5" x14ac:dyDescent="0.25">
      <c r="C7493" s="90" t="s">
        <v>8318</v>
      </c>
      <c r="D7493" s="91">
        <v>20135</v>
      </c>
      <c r="E7493" s="90" t="str">
        <f>IF(D7493=Contact!$M$4,MAX($E$2:E7492)+1,"")</f>
        <v/>
      </c>
    </row>
    <row r="7494" spans="3:5" x14ac:dyDescent="0.25">
      <c r="C7494" s="90" t="s">
        <v>8319</v>
      </c>
      <c r="D7494" s="91">
        <v>20136</v>
      </c>
      <c r="E7494" s="90" t="str">
        <f>IF(D7494=Contact!$M$4,MAX($E$2:E7493)+1,"")</f>
        <v/>
      </c>
    </row>
    <row r="7495" spans="3:5" x14ac:dyDescent="0.25">
      <c r="C7495" s="90" t="s">
        <v>8320</v>
      </c>
      <c r="D7495" s="91">
        <v>20137</v>
      </c>
      <c r="E7495" s="90" t="str">
        <f>IF(D7495=Contact!$M$4,MAX($E$2:E7494)+1,"")</f>
        <v/>
      </c>
    </row>
    <row r="7496" spans="3:5" x14ac:dyDescent="0.25">
      <c r="C7496" s="90" t="s">
        <v>8321</v>
      </c>
      <c r="D7496" s="91">
        <v>20137</v>
      </c>
      <c r="E7496" s="90" t="str">
        <f>IF(D7496=Contact!$M$4,MAX($E$2:E7495)+1,"")</f>
        <v/>
      </c>
    </row>
    <row r="7497" spans="3:5" x14ac:dyDescent="0.25">
      <c r="C7497" s="90" t="s">
        <v>8322</v>
      </c>
      <c r="D7497" s="91">
        <v>20138</v>
      </c>
      <c r="E7497" s="90" t="str">
        <f>IF(D7497=Contact!$M$4,MAX($E$2:E7496)+1,"")</f>
        <v/>
      </c>
    </row>
    <row r="7498" spans="3:5" x14ac:dyDescent="0.25">
      <c r="C7498" s="90" t="s">
        <v>8323</v>
      </c>
      <c r="D7498" s="91">
        <v>20139</v>
      </c>
      <c r="E7498" s="90" t="str">
        <f>IF(D7498=Contact!$M$4,MAX($E$2:E7497)+1,"")</f>
        <v/>
      </c>
    </row>
    <row r="7499" spans="3:5" x14ac:dyDescent="0.25">
      <c r="C7499" s="90" t="s">
        <v>8324</v>
      </c>
      <c r="D7499" s="91">
        <v>20140</v>
      </c>
      <c r="E7499" s="90" t="str">
        <f>IF(D7499=Contact!$M$4,MAX($E$2:E7498)+1,"")</f>
        <v/>
      </c>
    </row>
    <row r="7500" spans="3:5" x14ac:dyDescent="0.25">
      <c r="C7500" s="90" t="s">
        <v>8325</v>
      </c>
      <c r="D7500" s="91">
        <v>20140</v>
      </c>
      <c r="E7500" s="90" t="str">
        <f>IF(D7500=Contact!$M$4,MAX($E$2:E7499)+1,"")</f>
        <v/>
      </c>
    </row>
    <row r="7501" spans="3:5" x14ac:dyDescent="0.25">
      <c r="C7501" s="90" t="s">
        <v>8326</v>
      </c>
      <c r="D7501" s="91">
        <v>20140</v>
      </c>
      <c r="E7501" s="90" t="str">
        <f>IF(D7501=Contact!$M$4,MAX($E$2:E7500)+1,"")</f>
        <v/>
      </c>
    </row>
    <row r="7502" spans="3:5" x14ac:dyDescent="0.25">
      <c r="C7502" s="90" t="s">
        <v>8327</v>
      </c>
      <c r="D7502" s="91">
        <v>20140</v>
      </c>
      <c r="E7502" s="90" t="str">
        <f>IF(D7502=Contact!$M$4,MAX($E$2:E7501)+1,"")</f>
        <v/>
      </c>
    </row>
    <row r="7503" spans="3:5" x14ac:dyDescent="0.25">
      <c r="C7503" s="90" t="s">
        <v>8328</v>
      </c>
      <c r="D7503" s="91">
        <v>20140</v>
      </c>
      <c r="E7503" s="90" t="str">
        <f>IF(D7503=Contact!$M$4,MAX($E$2:E7502)+1,"")</f>
        <v/>
      </c>
    </row>
    <row r="7504" spans="3:5" x14ac:dyDescent="0.25">
      <c r="C7504" s="90" t="s">
        <v>8329</v>
      </c>
      <c r="D7504" s="91">
        <v>20140</v>
      </c>
      <c r="E7504" s="90" t="str">
        <f>IF(D7504=Contact!$M$4,MAX($E$2:E7503)+1,"")</f>
        <v/>
      </c>
    </row>
    <row r="7505" spans="3:5" x14ac:dyDescent="0.25">
      <c r="C7505" s="90" t="s">
        <v>8330</v>
      </c>
      <c r="D7505" s="91">
        <v>20140</v>
      </c>
      <c r="E7505" s="90" t="str">
        <f>IF(D7505=Contact!$M$4,MAX($E$2:E7504)+1,"")</f>
        <v/>
      </c>
    </row>
    <row r="7506" spans="3:5" x14ac:dyDescent="0.25">
      <c r="C7506" s="90" t="s">
        <v>8331</v>
      </c>
      <c r="D7506" s="91">
        <v>20140</v>
      </c>
      <c r="E7506" s="90" t="str">
        <f>IF(D7506=Contact!$M$4,MAX($E$2:E7505)+1,"")</f>
        <v/>
      </c>
    </row>
    <row r="7507" spans="3:5" x14ac:dyDescent="0.25">
      <c r="C7507" s="90" t="s">
        <v>8332</v>
      </c>
      <c r="D7507" s="91">
        <v>20141</v>
      </c>
      <c r="E7507" s="90" t="str">
        <f>IF(D7507=Contact!$M$4,MAX($E$2:E7506)+1,"")</f>
        <v/>
      </c>
    </row>
    <row r="7508" spans="3:5" x14ac:dyDescent="0.25">
      <c r="C7508" s="90" t="s">
        <v>8333</v>
      </c>
      <c r="D7508" s="91">
        <v>20142</v>
      </c>
      <c r="E7508" s="90" t="str">
        <f>IF(D7508=Contact!$M$4,MAX($E$2:E7507)+1,"")</f>
        <v/>
      </c>
    </row>
    <row r="7509" spans="3:5" x14ac:dyDescent="0.25">
      <c r="C7509" s="90" t="s">
        <v>8334</v>
      </c>
      <c r="D7509" s="91">
        <v>20142</v>
      </c>
      <c r="E7509" s="90" t="str">
        <f>IF(D7509=Contact!$M$4,MAX($E$2:E7508)+1,"")</f>
        <v/>
      </c>
    </row>
    <row r="7510" spans="3:5" x14ac:dyDescent="0.25">
      <c r="C7510" s="90" t="s">
        <v>8335</v>
      </c>
      <c r="D7510" s="91">
        <v>20143</v>
      </c>
      <c r="E7510" s="90" t="str">
        <f>IF(D7510=Contact!$M$4,MAX($E$2:E7509)+1,"")</f>
        <v/>
      </c>
    </row>
    <row r="7511" spans="3:5" x14ac:dyDescent="0.25">
      <c r="C7511" s="90" t="s">
        <v>8336</v>
      </c>
      <c r="D7511" s="91">
        <v>20143</v>
      </c>
      <c r="E7511" s="90" t="str">
        <f>IF(D7511=Contact!$M$4,MAX($E$2:E7510)+1,"")</f>
        <v/>
      </c>
    </row>
    <row r="7512" spans="3:5" x14ac:dyDescent="0.25">
      <c r="C7512" s="90" t="s">
        <v>8337</v>
      </c>
      <c r="D7512" s="91">
        <v>20144</v>
      </c>
      <c r="E7512" s="90" t="str">
        <f>IF(D7512=Contact!$M$4,MAX($E$2:E7511)+1,"")</f>
        <v/>
      </c>
    </row>
    <row r="7513" spans="3:5" x14ac:dyDescent="0.25">
      <c r="C7513" s="90" t="s">
        <v>8338</v>
      </c>
      <c r="D7513" s="91">
        <v>20145</v>
      </c>
      <c r="E7513" s="90" t="str">
        <f>IF(D7513=Contact!$M$4,MAX($E$2:E7512)+1,"")</f>
        <v/>
      </c>
    </row>
    <row r="7514" spans="3:5" x14ac:dyDescent="0.25">
      <c r="C7514" s="90" t="s">
        <v>8339</v>
      </c>
      <c r="D7514" s="91">
        <v>20145</v>
      </c>
      <c r="E7514" s="90" t="str">
        <f>IF(D7514=Contact!$M$4,MAX($E$2:E7513)+1,"")</f>
        <v/>
      </c>
    </row>
    <row r="7515" spans="3:5" x14ac:dyDescent="0.25">
      <c r="C7515" s="90" t="s">
        <v>8340</v>
      </c>
      <c r="D7515" s="91">
        <v>20146</v>
      </c>
      <c r="E7515" s="90" t="str">
        <f>IF(D7515=Contact!$M$4,MAX($E$2:E7514)+1,"")</f>
        <v/>
      </c>
    </row>
    <row r="7516" spans="3:5" x14ac:dyDescent="0.25">
      <c r="C7516" s="90" t="s">
        <v>8341</v>
      </c>
      <c r="D7516" s="91">
        <v>20147</v>
      </c>
      <c r="E7516" s="90" t="str">
        <f>IF(D7516=Contact!$M$4,MAX($E$2:E7515)+1,"")</f>
        <v/>
      </c>
    </row>
    <row r="7517" spans="3:5" x14ac:dyDescent="0.25">
      <c r="C7517" s="90" t="s">
        <v>8342</v>
      </c>
      <c r="D7517" s="91">
        <v>20147</v>
      </c>
      <c r="E7517" s="90" t="str">
        <f>IF(D7517=Contact!$M$4,MAX($E$2:E7516)+1,"")</f>
        <v/>
      </c>
    </row>
    <row r="7518" spans="3:5" x14ac:dyDescent="0.25">
      <c r="C7518" s="90" t="s">
        <v>8343</v>
      </c>
      <c r="D7518" s="91">
        <v>20147</v>
      </c>
      <c r="E7518" s="90" t="str">
        <f>IF(D7518=Contact!$M$4,MAX($E$2:E7517)+1,"")</f>
        <v/>
      </c>
    </row>
    <row r="7519" spans="3:5" x14ac:dyDescent="0.25">
      <c r="C7519" s="90" t="s">
        <v>8344</v>
      </c>
      <c r="D7519" s="91">
        <v>20148</v>
      </c>
      <c r="E7519" s="90" t="str">
        <f>IF(D7519=Contact!$M$4,MAX($E$2:E7518)+1,"")</f>
        <v/>
      </c>
    </row>
    <row r="7520" spans="3:5" x14ac:dyDescent="0.25">
      <c r="C7520" s="90" t="s">
        <v>8345</v>
      </c>
      <c r="D7520" s="91">
        <v>20150</v>
      </c>
      <c r="E7520" s="90" t="str">
        <f>IF(D7520=Contact!$M$4,MAX($E$2:E7519)+1,"")</f>
        <v/>
      </c>
    </row>
    <row r="7521" spans="3:5" x14ac:dyDescent="0.25">
      <c r="C7521" s="90" t="s">
        <v>8346</v>
      </c>
      <c r="D7521" s="91">
        <v>20150</v>
      </c>
      <c r="E7521" s="90" t="str">
        <f>IF(D7521=Contact!$M$4,MAX($E$2:E7520)+1,"")</f>
        <v/>
      </c>
    </row>
    <row r="7522" spans="3:5" x14ac:dyDescent="0.25">
      <c r="C7522" s="90" t="s">
        <v>8347</v>
      </c>
      <c r="D7522" s="91">
        <v>20151</v>
      </c>
      <c r="E7522" s="90" t="str">
        <f>IF(D7522=Contact!$M$4,MAX($E$2:E7521)+1,"")</f>
        <v/>
      </c>
    </row>
    <row r="7523" spans="3:5" x14ac:dyDescent="0.25">
      <c r="C7523" s="90" t="s">
        <v>8348</v>
      </c>
      <c r="D7523" s="91">
        <v>20151</v>
      </c>
      <c r="E7523" s="90" t="str">
        <f>IF(D7523=Contact!$M$4,MAX($E$2:E7522)+1,"")</f>
        <v/>
      </c>
    </row>
    <row r="7524" spans="3:5" x14ac:dyDescent="0.25">
      <c r="C7524" s="90" t="s">
        <v>8349</v>
      </c>
      <c r="D7524" s="91">
        <v>20151</v>
      </c>
      <c r="E7524" s="90" t="str">
        <f>IF(D7524=Contact!$M$4,MAX($E$2:E7523)+1,"")</f>
        <v/>
      </c>
    </row>
    <row r="7525" spans="3:5" x14ac:dyDescent="0.25">
      <c r="C7525" s="90" t="s">
        <v>8350</v>
      </c>
      <c r="D7525" s="91">
        <v>20151</v>
      </c>
      <c r="E7525" s="90" t="str">
        <f>IF(D7525=Contact!$M$4,MAX($E$2:E7524)+1,"")</f>
        <v/>
      </c>
    </row>
    <row r="7526" spans="3:5" x14ac:dyDescent="0.25">
      <c r="C7526" s="90" t="s">
        <v>8351</v>
      </c>
      <c r="D7526" s="91">
        <v>20151</v>
      </c>
      <c r="E7526" s="90" t="str">
        <f>IF(D7526=Contact!$M$4,MAX($E$2:E7525)+1,"")</f>
        <v/>
      </c>
    </row>
    <row r="7527" spans="3:5" x14ac:dyDescent="0.25">
      <c r="C7527" s="90" t="s">
        <v>8352</v>
      </c>
      <c r="D7527" s="91">
        <v>20152</v>
      </c>
      <c r="E7527" s="90" t="str">
        <f>IF(D7527=Contact!$M$4,MAX($E$2:E7526)+1,"")</f>
        <v/>
      </c>
    </row>
    <row r="7528" spans="3:5" x14ac:dyDescent="0.25">
      <c r="C7528" s="90" t="s">
        <v>8353</v>
      </c>
      <c r="D7528" s="91">
        <v>20153</v>
      </c>
      <c r="E7528" s="90" t="str">
        <f>IF(D7528=Contact!$M$4,MAX($E$2:E7527)+1,"")</f>
        <v/>
      </c>
    </row>
    <row r="7529" spans="3:5" x14ac:dyDescent="0.25">
      <c r="C7529" s="90" t="s">
        <v>8354</v>
      </c>
      <c r="D7529" s="91">
        <v>20157</v>
      </c>
      <c r="E7529" s="90" t="str">
        <f>IF(D7529=Contact!$M$4,MAX($E$2:E7528)+1,"")</f>
        <v/>
      </c>
    </row>
    <row r="7530" spans="3:5" x14ac:dyDescent="0.25">
      <c r="C7530" s="90" t="s">
        <v>8355</v>
      </c>
      <c r="D7530" s="91">
        <v>20160</v>
      </c>
      <c r="E7530" s="90" t="str">
        <f>IF(D7530=Contact!$M$4,MAX($E$2:E7529)+1,"")</f>
        <v/>
      </c>
    </row>
    <row r="7531" spans="3:5" x14ac:dyDescent="0.25">
      <c r="C7531" s="90" t="s">
        <v>8356</v>
      </c>
      <c r="D7531" s="91">
        <v>20160</v>
      </c>
      <c r="E7531" s="90" t="str">
        <f>IF(D7531=Contact!$M$4,MAX($E$2:E7530)+1,"")</f>
        <v/>
      </c>
    </row>
    <row r="7532" spans="3:5" x14ac:dyDescent="0.25">
      <c r="C7532" s="90" t="s">
        <v>8357</v>
      </c>
      <c r="D7532" s="91">
        <v>20160</v>
      </c>
      <c r="E7532" s="90" t="str">
        <f>IF(D7532=Contact!$M$4,MAX($E$2:E7531)+1,"")</f>
        <v/>
      </c>
    </row>
    <row r="7533" spans="3:5" x14ac:dyDescent="0.25">
      <c r="C7533" s="90" t="s">
        <v>8358</v>
      </c>
      <c r="D7533" s="91">
        <v>20160</v>
      </c>
      <c r="E7533" s="90" t="str">
        <f>IF(D7533=Contact!$M$4,MAX($E$2:E7532)+1,"")</f>
        <v/>
      </c>
    </row>
    <row r="7534" spans="3:5" x14ac:dyDescent="0.25">
      <c r="C7534" s="90" t="s">
        <v>8359</v>
      </c>
      <c r="D7534" s="91">
        <v>20160</v>
      </c>
      <c r="E7534" s="90" t="str">
        <f>IF(D7534=Contact!$M$4,MAX($E$2:E7533)+1,"")</f>
        <v/>
      </c>
    </row>
    <row r="7535" spans="3:5" x14ac:dyDescent="0.25">
      <c r="C7535" s="90" t="s">
        <v>8360</v>
      </c>
      <c r="D7535" s="91">
        <v>20160</v>
      </c>
      <c r="E7535" s="90" t="str">
        <f>IF(D7535=Contact!$M$4,MAX($E$2:E7534)+1,"")</f>
        <v/>
      </c>
    </row>
    <row r="7536" spans="3:5" x14ac:dyDescent="0.25">
      <c r="C7536" s="90" t="s">
        <v>8361</v>
      </c>
      <c r="D7536" s="91">
        <v>20160</v>
      </c>
      <c r="E7536" s="90" t="str">
        <f>IF(D7536=Contact!$M$4,MAX($E$2:E7535)+1,"")</f>
        <v/>
      </c>
    </row>
    <row r="7537" spans="3:5" x14ac:dyDescent="0.25">
      <c r="C7537" s="90" t="s">
        <v>8299</v>
      </c>
      <c r="D7537" s="91">
        <v>20160</v>
      </c>
      <c r="E7537" s="90" t="str">
        <f>IF(D7537=Contact!$M$4,MAX($E$2:E7536)+1,"")</f>
        <v/>
      </c>
    </row>
    <row r="7538" spans="3:5" x14ac:dyDescent="0.25">
      <c r="C7538" s="90" t="s">
        <v>8362</v>
      </c>
      <c r="D7538" s="91">
        <v>20160</v>
      </c>
      <c r="E7538" s="90" t="str">
        <f>IF(D7538=Contact!$M$4,MAX($E$2:E7537)+1,"")</f>
        <v/>
      </c>
    </row>
    <row r="7539" spans="3:5" x14ac:dyDescent="0.25">
      <c r="C7539" s="90" t="s">
        <v>8363</v>
      </c>
      <c r="D7539" s="91">
        <v>20160</v>
      </c>
      <c r="E7539" s="90" t="str">
        <f>IF(D7539=Contact!$M$4,MAX($E$2:E7538)+1,"")</f>
        <v/>
      </c>
    </row>
    <row r="7540" spans="3:5" x14ac:dyDescent="0.25">
      <c r="C7540" s="90" t="s">
        <v>8364</v>
      </c>
      <c r="D7540" s="91">
        <v>20163</v>
      </c>
      <c r="E7540" s="90" t="str">
        <f>IF(D7540=Contact!$M$4,MAX($E$2:E7539)+1,"")</f>
        <v/>
      </c>
    </row>
    <row r="7541" spans="3:5" x14ac:dyDescent="0.25">
      <c r="C7541" s="90" t="s">
        <v>8365</v>
      </c>
      <c r="D7541" s="91">
        <v>20164</v>
      </c>
      <c r="E7541" s="90" t="str">
        <f>IF(D7541=Contact!$M$4,MAX($E$2:E7540)+1,"")</f>
        <v/>
      </c>
    </row>
    <row r="7542" spans="3:5" x14ac:dyDescent="0.25">
      <c r="C7542" s="90" t="s">
        <v>8366</v>
      </c>
      <c r="D7542" s="91">
        <v>20165</v>
      </c>
      <c r="E7542" s="90" t="str">
        <f>IF(D7542=Contact!$M$4,MAX($E$2:E7541)+1,"")</f>
        <v/>
      </c>
    </row>
    <row r="7543" spans="3:5" x14ac:dyDescent="0.25">
      <c r="C7543" s="90" t="s">
        <v>8367</v>
      </c>
      <c r="D7543" s="91">
        <v>20166</v>
      </c>
      <c r="E7543" s="90" t="str">
        <f>IF(D7543=Contact!$M$4,MAX($E$2:E7542)+1,"")</f>
        <v/>
      </c>
    </row>
    <row r="7544" spans="3:5" x14ac:dyDescent="0.25">
      <c r="C7544" s="90" t="s">
        <v>8368</v>
      </c>
      <c r="D7544" s="91">
        <v>20166</v>
      </c>
      <c r="E7544" s="90" t="str">
        <f>IF(D7544=Contact!$M$4,MAX($E$2:E7543)+1,"")</f>
        <v/>
      </c>
    </row>
    <row r="7545" spans="3:5" x14ac:dyDescent="0.25">
      <c r="C7545" s="90" t="s">
        <v>8369</v>
      </c>
      <c r="D7545" s="91">
        <v>20166</v>
      </c>
      <c r="E7545" s="90" t="str">
        <f>IF(D7545=Contact!$M$4,MAX($E$2:E7544)+1,"")</f>
        <v/>
      </c>
    </row>
    <row r="7546" spans="3:5" x14ac:dyDescent="0.25">
      <c r="C7546" s="90" t="s">
        <v>8370</v>
      </c>
      <c r="D7546" s="91">
        <v>20167</v>
      </c>
      <c r="E7546" s="90" t="str">
        <f>IF(D7546=Contact!$M$4,MAX($E$2:E7545)+1,"")</f>
        <v/>
      </c>
    </row>
    <row r="7547" spans="3:5" x14ac:dyDescent="0.25">
      <c r="C7547" s="90" t="s">
        <v>8371</v>
      </c>
      <c r="D7547" s="91">
        <v>20167</v>
      </c>
      <c r="E7547" s="90" t="str">
        <f>IF(D7547=Contact!$M$4,MAX($E$2:E7546)+1,"")</f>
        <v/>
      </c>
    </row>
    <row r="7548" spans="3:5" x14ac:dyDescent="0.25">
      <c r="C7548" s="90" t="s">
        <v>8372</v>
      </c>
      <c r="D7548" s="91">
        <v>20167</v>
      </c>
      <c r="E7548" s="90" t="str">
        <f>IF(D7548=Contact!$M$4,MAX($E$2:E7547)+1,"")</f>
        <v/>
      </c>
    </row>
    <row r="7549" spans="3:5" x14ac:dyDescent="0.25">
      <c r="C7549" s="90" t="s">
        <v>8373</v>
      </c>
      <c r="D7549" s="91">
        <v>20167</v>
      </c>
      <c r="E7549" s="90" t="str">
        <f>IF(D7549=Contact!$M$4,MAX($E$2:E7548)+1,"")</f>
        <v/>
      </c>
    </row>
    <row r="7550" spans="3:5" x14ac:dyDescent="0.25">
      <c r="C7550" s="90" t="s">
        <v>8374</v>
      </c>
      <c r="D7550" s="91">
        <v>20167</v>
      </c>
      <c r="E7550" s="90" t="str">
        <f>IF(D7550=Contact!$M$4,MAX($E$2:E7549)+1,"")</f>
        <v/>
      </c>
    </row>
    <row r="7551" spans="3:5" x14ac:dyDescent="0.25">
      <c r="C7551" s="90" t="s">
        <v>8375</v>
      </c>
      <c r="D7551" s="91">
        <v>20167</v>
      </c>
      <c r="E7551" s="90" t="str">
        <f>IF(D7551=Contact!$M$4,MAX($E$2:E7550)+1,"")</f>
        <v/>
      </c>
    </row>
    <row r="7552" spans="3:5" x14ac:dyDescent="0.25">
      <c r="C7552" s="90" t="s">
        <v>8376</v>
      </c>
      <c r="D7552" s="91">
        <v>20167</v>
      </c>
      <c r="E7552" s="90" t="str">
        <f>IF(D7552=Contact!$M$4,MAX($E$2:E7551)+1,"")</f>
        <v/>
      </c>
    </row>
    <row r="7553" spans="3:5" x14ac:dyDescent="0.25">
      <c r="C7553" s="90" t="s">
        <v>8377</v>
      </c>
      <c r="D7553" s="91">
        <v>20167</v>
      </c>
      <c r="E7553" s="90" t="str">
        <f>IF(D7553=Contact!$M$4,MAX($E$2:E7552)+1,"")</f>
        <v/>
      </c>
    </row>
    <row r="7554" spans="3:5" x14ac:dyDescent="0.25">
      <c r="C7554" s="90" t="s">
        <v>8378</v>
      </c>
      <c r="D7554" s="91">
        <v>20167</v>
      </c>
      <c r="E7554" s="90" t="str">
        <f>IF(D7554=Contact!$M$4,MAX($E$2:E7553)+1,"")</f>
        <v/>
      </c>
    </row>
    <row r="7555" spans="3:5" x14ac:dyDescent="0.25">
      <c r="C7555" s="90" t="s">
        <v>8379</v>
      </c>
      <c r="D7555" s="91">
        <v>20167</v>
      </c>
      <c r="E7555" s="90" t="str">
        <f>IF(D7555=Contact!$M$4,MAX($E$2:E7554)+1,"")</f>
        <v/>
      </c>
    </row>
    <row r="7556" spans="3:5" x14ac:dyDescent="0.25">
      <c r="C7556" s="90" t="s">
        <v>8380</v>
      </c>
      <c r="D7556" s="91">
        <v>20168</v>
      </c>
      <c r="E7556" s="90" t="str">
        <f>IF(D7556=Contact!$M$4,MAX($E$2:E7555)+1,"")</f>
        <v/>
      </c>
    </row>
    <row r="7557" spans="3:5" x14ac:dyDescent="0.25">
      <c r="C7557" s="90" t="s">
        <v>8381</v>
      </c>
      <c r="D7557" s="91">
        <v>20169</v>
      </c>
      <c r="E7557" s="90" t="str">
        <f>IF(D7557=Contact!$M$4,MAX($E$2:E7556)+1,"")</f>
        <v/>
      </c>
    </row>
    <row r="7558" spans="3:5" x14ac:dyDescent="0.25">
      <c r="C7558" s="90" t="s">
        <v>8382</v>
      </c>
      <c r="D7558" s="91">
        <v>20170</v>
      </c>
      <c r="E7558" s="90" t="str">
        <f>IF(D7558=Contact!$M$4,MAX($E$2:E7557)+1,"")</f>
        <v/>
      </c>
    </row>
    <row r="7559" spans="3:5" x14ac:dyDescent="0.25">
      <c r="C7559" s="90" t="s">
        <v>8383</v>
      </c>
      <c r="D7559" s="91">
        <v>20170</v>
      </c>
      <c r="E7559" s="90" t="str">
        <f>IF(D7559=Contact!$M$4,MAX($E$2:E7558)+1,"")</f>
        <v/>
      </c>
    </row>
    <row r="7560" spans="3:5" x14ac:dyDescent="0.25">
      <c r="C7560" s="90" t="s">
        <v>8384</v>
      </c>
      <c r="D7560" s="91">
        <v>20170</v>
      </c>
      <c r="E7560" s="90" t="str">
        <f>IF(D7560=Contact!$M$4,MAX($E$2:E7559)+1,"")</f>
        <v/>
      </c>
    </row>
    <row r="7561" spans="3:5" x14ac:dyDescent="0.25">
      <c r="C7561" s="90" t="s">
        <v>8385</v>
      </c>
      <c r="D7561" s="91">
        <v>20171</v>
      </c>
      <c r="E7561" s="90" t="str">
        <f>IF(D7561=Contact!$M$4,MAX($E$2:E7560)+1,"")</f>
        <v/>
      </c>
    </row>
    <row r="7562" spans="3:5" x14ac:dyDescent="0.25">
      <c r="C7562" s="90" t="s">
        <v>8386</v>
      </c>
      <c r="D7562" s="91">
        <v>20172</v>
      </c>
      <c r="E7562" s="90" t="str">
        <f>IF(D7562=Contact!$M$4,MAX($E$2:E7561)+1,"")</f>
        <v/>
      </c>
    </row>
    <row r="7563" spans="3:5" x14ac:dyDescent="0.25">
      <c r="C7563" s="90" t="s">
        <v>8387</v>
      </c>
      <c r="D7563" s="91">
        <v>20173</v>
      </c>
      <c r="E7563" s="90" t="str">
        <f>IF(D7563=Contact!$M$4,MAX($E$2:E7562)+1,"")</f>
        <v/>
      </c>
    </row>
    <row r="7564" spans="3:5" x14ac:dyDescent="0.25">
      <c r="C7564" s="90" t="s">
        <v>8388</v>
      </c>
      <c r="D7564" s="91">
        <v>20190</v>
      </c>
      <c r="E7564" s="90" t="str">
        <f>IF(D7564=Contact!$M$4,MAX($E$2:E7563)+1,"")</f>
        <v/>
      </c>
    </row>
    <row r="7565" spans="3:5" x14ac:dyDescent="0.25">
      <c r="C7565" s="90" t="s">
        <v>8389</v>
      </c>
      <c r="D7565" s="91">
        <v>20190</v>
      </c>
      <c r="E7565" s="90" t="str">
        <f>IF(D7565=Contact!$M$4,MAX($E$2:E7564)+1,"")</f>
        <v/>
      </c>
    </row>
    <row r="7566" spans="3:5" x14ac:dyDescent="0.25">
      <c r="C7566" s="90" t="s">
        <v>8390</v>
      </c>
      <c r="D7566" s="91">
        <v>20190</v>
      </c>
      <c r="E7566" s="90" t="str">
        <f>IF(D7566=Contact!$M$4,MAX($E$2:E7565)+1,"")</f>
        <v/>
      </c>
    </row>
    <row r="7567" spans="3:5" x14ac:dyDescent="0.25">
      <c r="C7567" s="90" t="s">
        <v>8391</v>
      </c>
      <c r="D7567" s="91">
        <v>20190</v>
      </c>
      <c r="E7567" s="90" t="str">
        <f>IF(D7567=Contact!$M$4,MAX($E$2:E7566)+1,"")</f>
        <v/>
      </c>
    </row>
    <row r="7568" spans="3:5" x14ac:dyDescent="0.25">
      <c r="C7568" s="90" t="s">
        <v>8392</v>
      </c>
      <c r="D7568" s="91">
        <v>20190</v>
      </c>
      <c r="E7568" s="90" t="str">
        <f>IF(D7568=Contact!$M$4,MAX($E$2:E7567)+1,"")</f>
        <v/>
      </c>
    </row>
    <row r="7569" spans="3:5" x14ac:dyDescent="0.25">
      <c r="C7569" s="90" t="s">
        <v>27</v>
      </c>
      <c r="D7569" s="91">
        <v>20200</v>
      </c>
      <c r="E7569" s="90" t="str">
        <f>IF(D7569=Contact!$M$4,MAX($E$2:E7568)+1,"")</f>
        <v/>
      </c>
    </row>
    <row r="7570" spans="3:5" x14ac:dyDescent="0.25">
      <c r="C7570" s="90" t="s">
        <v>8393</v>
      </c>
      <c r="D7570" s="91">
        <v>20200</v>
      </c>
      <c r="E7570" s="90" t="str">
        <f>IF(D7570=Contact!$M$4,MAX($E$2:E7569)+1,"")</f>
        <v/>
      </c>
    </row>
    <row r="7571" spans="3:5" x14ac:dyDescent="0.25">
      <c r="C7571" s="90" t="s">
        <v>8394</v>
      </c>
      <c r="D7571" s="91">
        <v>20200</v>
      </c>
      <c r="E7571" s="90" t="str">
        <f>IF(D7571=Contact!$M$4,MAX($E$2:E7570)+1,"")</f>
        <v/>
      </c>
    </row>
    <row r="7572" spans="3:5" x14ac:dyDescent="0.25">
      <c r="C7572" s="90" t="s">
        <v>8395</v>
      </c>
      <c r="D7572" s="91">
        <v>20200</v>
      </c>
      <c r="E7572" s="90" t="str">
        <f>IF(D7572=Contact!$M$4,MAX($E$2:E7571)+1,"")</f>
        <v/>
      </c>
    </row>
    <row r="7573" spans="3:5" x14ac:dyDescent="0.25">
      <c r="C7573" s="90" t="s">
        <v>8396</v>
      </c>
      <c r="D7573" s="91">
        <v>20200</v>
      </c>
      <c r="E7573" s="90" t="str">
        <f>IF(D7573=Contact!$M$4,MAX($E$2:E7572)+1,"")</f>
        <v/>
      </c>
    </row>
    <row r="7574" spans="3:5" x14ac:dyDescent="0.25">
      <c r="C7574" s="90" t="s">
        <v>8397</v>
      </c>
      <c r="D7574" s="91">
        <v>20200</v>
      </c>
      <c r="E7574" s="90" t="str">
        <f>IF(D7574=Contact!$M$4,MAX($E$2:E7573)+1,"")</f>
        <v/>
      </c>
    </row>
    <row r="7575" spans="3:5" x14ac:dyDescent="0.25">
      <c r="C7575" s="90" t="s">
        <v>8398</v>
      </c>
      <c r="D7575" s="91">
        <v>20200</v>
      </c>
      <c r="E7575" s="90" t="str">
        <f>IF(D7575=Contact!$M$4,MAX($E$2:E7574)+1,"")</f>
        <v/>
      </c>
    </row>
    <row r="7576" spans="3:5" x14ac:dyDescent="0.25">
      <c r="C7576" s="90" t="s">
        <v>8399</v>
      </c>
      <c r="D7576" s="91">
        <v>20211</v>
      </c>
      <c r="E7576" s="90" t="str">
        <f>IF(D7576=Contact!$M$4,MAX($E$2:E7575)+1,"")</f>
        <v/>
      </c>
    </row>
    <row r="7577" spans="3:5" x14ac:dyDescent="0.25">
      <c r="C7577" s="90" t="s">
        <v>8400</v>
      </c>
      <c r="D7577" s="91">
        <v>20212</v>
      </c>
      <c r="E7577" s="90" t="str">
        <f>IF(D7577=Contact!$M$4,MAX($E$2:E7576)+1,"")</f>
        <v/>
      </c>
    </row>
    <row r="7578" spans="3:5" x14ac:dyDescent="0.25">
      <c r="C7578" s="90" t="s">
        <v>8401</v>
      </c>
      <c r="D7578" s="91">
        <v>20212</v>
      </c>
      <c r="E7578" s="90" t="str">
        <f>IF(D7578=Contact!$M$4,MAX($E$2:E7577)+1,"")</f>
        <v/>
      </c>
    </row>
    <row r="7579" spans="3:5" x14ac:dyDescent="0.25">
      <c r="C7579" s="90" t="s">
        <v>8402</v>
      </c>
      <c r="D7579" s="91">
        <v>20212</v>
      </c>
      <c r="E7579" s="90" t="str">
        <f>IF(D7579=Contact!$M$4,MAX($E$2:E7578)+1,"")</f>
        <v/>
      </c>
    </row>
    <row r="7580" spans="3:5" x14ac:dyDescent="0.25">
      <c r="C7580" s="90" t="s">
        <v>8403</v>
      </c>
      <c r="D7580" s="91">
        <v>20212</v>
      </c>
      <c r="E7580" s="90" t="str">
        <f>IF(D7580=Contact!$M$4,MAX($E$2:E7579)+1,"")</f>
        <v/>
      </c>
    </row>
    <row r="7581" spans="3:5" x14ac:dyDescent="0.25">
      <c r="C7581" s="90" t="s">
        <v>8404</v>
      </c>
      <c r="D7581" s="91">
        <v>20212</v>
      </c>
      <c r="E7581" s="90" t="str">
        <f>IF(D7581=Contact!$M$4,MAX($E$2:E7580)+1,"")</f>
        <v/>
      </c>
    </row>
    <row r="7582" spans="3:5" x14ac:dyDescent="0.25">
      <c r="C7582" s="90" t="s">
        <v>8405</v>
      </c>
      <c r="D7582" s="91">
        <v>20212</v>
      </c>
      <c r="E7582" s="90" t="str">
        <f>IF(D7582=Contact!$M$4,MAX($E$2:E7581)+1,"")</f>
        <v/>
      </c>
    </row>
    <row r="7583" spans="3:5" x14ac:dyDescent="0.25">
      <c r="C7583" s="90" t="s">
        <v>8406</v>
      </c>
      <c r="D7583" s="91">
        <v>20212</v>
      </c>
      <c r="E7583" s="90" t="str">
        <f>IF(D7583=Contact!$M$4,MAX($E$2:E7582)+1,"")</f>
        <v/>
      </c>
    </row>
    <row r="7584" spans="3:5" x14ac:dyDescent="0.25">
      <c r="C7584" s="90" t="s">
        <v>8407</v>
      </c>
      <c r="D7584" s="91">
        <v>20212</v>
      </c>
      <c r="E7584" s="90" t="str">
        <f>IF(D7584=Contact!$M$4,MAX($E$2:E7583)+1,"")</f>
        <v/>
      </c>
    </row>
    <row r="7585" spans="3:5" x14ac:dyDescent="0.25">
      <c r="C7585" s="90" t="s">
        <v>8408</v>
      </c>
      <c r="D7585" s="91">
        <v>20212</v>
      </c>
      <c r="E7585" s="90" t="str">
        <f>IF(D7585=Contact!$M$4,MAX($E$2:E7584)+1,"")</f>
        <v/>
      </c>
    </row>
    <row r="7586" spans="3:5" x14ac:dyDescent="0.25">
      <c r="C7586" s="90" t="s">
        <v>8409</v>
      </c>
      <c r="D7586" s="91">
        <v>20212</v>
      </c>
      <c r="E7586" s="90" t="str">
        <f>IF(D7586=Contact!$M$4,MAX($E$2:E7585)+1,"")</f>
        <v/>
      </c>
    </row>
    <row r="7587" spans="3:5" x14ac:dyDescent="0.25">
      <c r="C7587" s="90" t="s">
        <v>8410</v>
      </c>
      <c r="D7587" s="91">
        <v>20213</v>
      </c>
      <c r="E7587" s="90" t="str">
        <f>IF(D7587=Contact!$M$4,MAX($E$2:E7586)+1,"")</f>
        <v/>
      </c>
    </row>
    <row r="7588" spans="3:5" x14ac:dyDescent="0.25">
      <c r="C7588" s="90" t="s">
        <v>8411</v>
      </c>
      <c r="D7588" s="91">
        <v>20213</v>
      </c>
      <c r="E7588" s="90" t="str">
        <f>IF(D7588=Contact!$M$4,MAX($E$2:E7587)+1,"")</f>
        <v/>
      </c>
    </row>
    <row r="7589" spans="3:5" x14ac:dyDescent="0.25">
      <c r="C7589" s="90" t="s">
        <v>8412</v>
      </c>
      <c r="D7589" s="91">
        <v>20213</v>
      </c>
      <c r="E7589" s="90" t="str">
        <f>IF(D7589=Contact!$M$4,MAX($E$2:E7588)+1,"")</f>
        <v/>
      </c>
    </row>
    <row r="7590" spans="3:5" x14ac:dyDescent="0.25">
      <c r="C7590" s="90" t="s">
        <v>8413</v>
      </c>
      <c r="D7590" s="91">
        <v>20213</v>
      </c>
      <c r="E7590" s="90" t="str">
        <f>IF(D7590=Contact!$M$4,MAX($E$2:E7589)+1,"")</f>
        <v/>
      </c>
    </row>
    <row r="7591" spans="3:5" x14ac:dyDescent="0.25">
      <c r="C7591" s="90" t="s">
        <v>8414</v>
      </c>
      <c r="D7591" s="91">
        <v>20213</v>
      </c>
      <c r="E7591" s="90" t="str">
        <f>IF(D7591=Contact!$M$4,MAX($E$2:E7590)+1,"")</f>
        <v/>
      </c>
    </row>
    <row r="7592" spans="3:5" x14ac:dyDescent="0.25">
      <c r="C7592" s="90" t="s">
        <v>8415</v>
      </c>
      <c r="D7592" s="91">
        <v>20214</v>
      </c>
      <c r="E7592" s="90" t="str">
        <f>IF(D7592=Contact!$M$4,MAX($E$2:E7591)+1,"")</f>
        <v/>
      </c>
    </row>
    <row r="7593" spans="3:5" x14ac:dyDescent="0.25">
      <c r="C7593" s="90" t="s">
        <v>8416</v>
      </c>
      <c r="D7593" s="91">
        <v>20214</v>
      </c>
      <c r="E7593" s="90" t="str">
        <f>IF(D7593=Contact!$M$4,MAX($E$2:E7592)+1,"")</f>
        <v/>
      </c>
    </row>
    <row r="7594" spans="3:5" x14ac:dyDescent="0.25">
      <c r="C7594" s="90" t="s">
        <v>8417</v>
      </c>
      <c r="D7594" s="91">
        <v>20214</v>
      </c>
      <c r="E7594" s="90" t="str">
        <f>IF(D7594=Contact!$M$4,MAX($E$2:E7593)+1,"")</f>
        <v/>
      </c>
    </row>
    <row r="7595" spans="3:5" x14ac:dyDescent="0.25">
      <c r="C7595" s="90" t="s">
        <v>8418</v>
      </c>
      <c r="D7595" s="91">
        <v>20214</v>
      </c>
      <c r="E7595" s="90" t="str">
        <f>IF(D7595=Contact!$M$4,MAX($E$2:E7594)+1,"")</f>
        <v/>
      </c>
    </row>
    <row r="7596" spans="3:5" x14ac:dyDescent="0.25">
      <c r="C7596" s="90" t="s">
        <v>8419</v>
      </c>
      <c r="D7596" s="91">
        <v>20214</v>
      </c>
      <c r="E7596" s="90" t="str">
        <f>IF(D7596=Contact!$M$4,MAX($E$2:E7595)+1,"")</f>
        <v/>
      </c>
    </row>
    <row r="7597" spans="3:5" x14ac:dyDescent="0.25">
      <c r="C7597" s="90" t="s">
        <v>8420</v>
      </c>
      <c r="D7597" s="91">
        <v>20214</v>
      </c>
      <c r="E7597" s="90" t="str">
        <f>IF(D7597=Contact!$M$4,MAX($E$2:E7596)+1,"")</f>
        <v/>
      </c>
    </row>
    <row r="7598" spans="3:5" x14ac:dyDescent="0.25">
      <c r="C7598" s="90" t="s">
        <v>8421</v>
      </c>
      <c r="D7598" s="91">
        <v>20214</v>
      </c>
      <c r="E7598" s="90" t="str">
        <f>IF(D7598=Contact!$M$4,MAX($E$2:E7597)+1,"")</f>
        <v/>
      </c>
    </row>
    <row r="7599" spans="3:5" x14ac:dyDescent="0.25">
      <c r="C7599" s="90" t="s">
        <v>8422</v>
      </c>
      <c r="D7599" s="91">
        <v>20214</v>
      </c>
      <c r="E7599" s="90" t="str">
        <f>IF(D7599=Contact!$M$4,MAX($E$2:E7598)+1,"")</f>
        <v/>
      </c>
    </row>
    <row r="7600" spans="3:5" x14ac:dyDescent="0.25">
      <c r="C7600" s="90" t="s">
        <v>8423</v>
      </c>
      <c r="D7600" s="91">
        <v>20215</v>
      </c>
      <c r="E7600" s="90" t="str">
        <f>IF(D7600=Contact!$M$4,MAX($E$2:E7599)+1,"")</f>
        <v/>
      </c>
    </row>
    <row r="7601" spans="3:5" x14ac:dyDescent="0.25">
      <c r="C7601" s="90" t="s">
        <v>8424</v>
      </c>
      <c r="D7601" s="91">
        <v>20215</v>
      </c>
      <c r="E7601" s="90" t="str">
        <f>IF(D7601=Contact!$M$4,MAX($E$2:E7600)+1,"")</f>
        <v/>
      </c>
    </row>
    <row r="7602" spans="3:5" x14ac:dyDescent="0.25">
      <c r="C7602" s="90" t="s">
        <v>8425</v>
      </c>
      <c r="D7602" s="91">
        <v>20215</v>
      </c>
      <c r="E7602" s="90" t="str">
        <f>IF(D7602=Contact!$M$4,MAX($E$2:E7601)+1,"")</f>
        <v/>
      </c>
    </row>
    <row r="7603" spans="3:5" x14ac:dyDescent="0.25">
      <c r="C7603" s="90" t="s">
        <v>8426</v>
      </c>
      <c r="D7603" s="91">
        <v>20215</v>
      </c>
      <c r="E7603" s="90" t="str">
        <f>IF(D7603=Contact!$M$4,MAX($E$2:E7602)+1,"")</f>
        <v/>
      </c>
    </row>
    <row r="7604" spans="3:5" x14ac:dyDescent="0.25">
      <c r="C7604" s="90" t="s">
        <v>8427</v>
      </c>
      <c r="D7604" s="91">
        <v>20215</v>
      </c>
      <c r="E7604" s="90" t="str">
        <f>IF(D7604=Contact!$M$4,MAX($E$2:E7603)+1,"")</f>
        <v/>
      </c>
    </row>
    <row r="7605" spans="3:5" x14ac:dyDescent="0.25">
      <c r="C7605" s="90" t="s">
        <v>8428</v>
      </c>
      <c r="D7605" s="91">
        <v>20215</v>
      </c>
      <c r="E7605" s="90" t="str">
        <f>IF(D7605=Contact!$M$4,MAX($E$2:E7604)+1,"")</f>
        <v/>
      </c>
    </row>
    <row r="7606" spans="3:5" x14ac:dyDescent="0.25">
      <c r="C7606" s="90" t="s">
        <v>8429</v>
      </c>
      <c r="D7606" s="91">
        <v>20215</v>
      </c>
      <c r="E7606" s="90" t="str">
        <f>IF(D7606=Contact!$M$4,MAX($E$2:E7605)+1,"")</f>
        <v/>
      </c>
    </row>
    <row r="7607" spans="3:5" x14ac:dyDescent="0.25">
      <c r="C7607" s="90" t="s">
        <v>8430</v>
      </c>
      <c r="D7607" s="91">
        <v>20217</v>
      </c>
      <c r="E7607" s="90" t="str">
        <f>IF(D7607=Contact!$M$4,MAX($E$2:E7606)+1,"")</f>
        <v/>
      </c>
    </row>
    <row r="7608" spans="3:5" x14ac:dyDescent="0.25">
      <c r="C7608" s="90" t="s">
        <v>8431</v>
      </c>
      <c r="D7608" s="91">
        <v>20217</v>
      </c>
      <c r="E7608" s="90" t="str">
        <f>IF(D7608=Contact!$M$4,MAX($E$2:E7607)+1,"")</f>
        <v/>
      </c>
    </row>
    <row r="7609" spans="3:5" x14ac:dyDescent="0.25">
      <c r="C7609" s="90" t="s">
        <v>8432</v>
      </c>
      <c r="D7609" s="91">
        <v>20217</v>
      </c>
      <c r="E7609" s="90" t="str">
        <f>IF(D7609=Contact!$M$4,MAX($E$2:E7608)+1,"")</f>
        <v/>
      </c>
    </row>
    <row r="7610" spans="3:5" x14ac:dyDescent="0.25">
      <c r="C7610" s="90" t="s">
        <v>8433</v>
      </c>
      <c r="D7610" s="91">
        <v>20217</v>
      </c>
      <c r="E7610" s="90" t="str">
        <f>IF(D7610=Contact!$M$4,MAX($E$2:E7609)+1,"")</f>
        <v/>
      </c>
    </row>
    <row r="7611" spans="3:5" x14ac:dyDescent="0.25">
      <c r="C7611" s="90" t="s">
        <v>8434</v>
      </c>
      <c r="D7611" s="91">
        <v>20217</v>
      </c>
      <c r="E7611" s="90" t="str">
        <f>IF(D7611=Contact!$M$4,MAX($E$2:E7610)+1,"")</f>
        <v/>
      </c>
    </row>
    <row r="7612" spans="3:5" x14ac:dyDescent="0.25">
      <c r="C7612" s="90" t="s">
        <v>8435</v>
      </c>
      <c r="D7612" s="91">
        <v>20217</v>
      </c>
      <c r="E7612" s="90" t="str">
        <f>IF(D7612=Contact!$M$4,MAX($E$2:E7611)+1,"")</f>
        <v/>
      </c>
    </row>
    <row r="7613" spans="3:5" x14ac:dyDescent="0.25">
      <c r="C7613" s="90" t="s">
        <v>8436</v>
      </c>
      <c r="D7613" s="91">
        <v>20217</v>
      </c>
      <c r="E7613" s="90" t="str">
        <f>IF(D7613=Contact!$M$4,MAX($E$2:E7612)+1,"")</f>
        <v/>
      </c>
    </row>
    <row r="7614" spans="3:5" x14ac:dyDescent="0.25">
      <c r="C7614" s="90" t="s">
        <v>8437</v>
      </c>
      <c r="D7614" s="91">
        <v>20218</v>
      </c>
      <c r="E7614" s="90" t="str">
        <f>IF(D7614=Contact!$M$4,MAX($E$2:E7613)+1,"")</f>
        <v/>
      </c>
    </row>
    <row r="7615" spans="3:5" x14ac:dyDescent="0.25">
      <c r="C7615" s="90" t="s">
        <v>8438</v>
      </c>
      <c r="D7615" s="91">
        <v>20218</v>
      </c>
      <c r="E7615" s="90" t="str">
        <f>IF(D7615=Contact!$M$4,MAX($E$2:E7614)+1,"")</f>
        <v/>
      </c>
    </row>
    <row r="7616" spans="3:5" x14ac:dyDescent="0.25">
      <c r="C7616" s="90" t="s">
        <v>8439</v>
      </c>
      <c r="D7616" s="91">
        <v>20218</v>
      </c>
      <c r="E7616" s="90" t="str">
        <f>IF(D7616=Contact!$M$4,MAX($E$2:E7615)+1,"")</f>
        <v/>
      </c>
    </row>
    <row r="7617" spans="3:5" x14ac:dyDescent="0.25">
      <c r="C7617" s="90" t="s">
        <v>8440</v>
      </c>
      <c r="D7617" s="91">
        <v>20218</v>
      </c>
      <c r="E7617" s="90" t="str">
        <f>IF(D7617=Contact!$M$4,MAX($E$2:E7616)+1,"")</f>
        <v/>
      </c>
    </row>
    <row r="7618" spans="3:5" x14ac:dyDescent="0.25">
      <c r="C7618" s="90" t="s">
        <v>8441</v>
      </c>
      <c r="D7618" s="91">
        <v>20218</v>
      </c>
      <c r="E7618" s="90" t="str">
        <f>IF(D7618=Contact!$M$4,MAX($E$2:E7617)+1,"")</f>
        <v/>
      </c>
    </row>
    <row r="7619" spans="3:5" x14ac:dyDescent="0.25">
      <c r="C7619" s="90" t="s">
        <v>8442</v>
      </c>
      <c r="D7619" s="91">
        <v>20218</v>
      </c>
      <c r="E7619" s="90" t="str">
        <f>IF(D7619=Contact!$M$4,MAX($E$2:E7618)+1,"")</f>
        <v/>
      </c>
    </row>
    <row r="7620" spans="3:5" x14ac:dyDescent="0.25">
      <c r="C7620" s="90" t="s">
        <v>8443</v>
      </c>
      <c r="D7620" s="91">
        <v>20218</v>
      </c>
      <c r="E7620" s="90" t="str">
        <f>IF(D7620=Contact!$M$4,MAX($E$2:E7619)+1,"")</f>
        <v/>
      </c>
    </row>
    <row r="7621" spans="3:5" x14ac:dyDescent="0.25">
      <c r="C7621" s="90" t="s">
        <v>8444</v>
      </c>
      <c r="D7621" s="91">
        <v>20218</v>
      </c>
      <c r="E7621" s="90" t="str">
        <f>IF(D7621=Contact!$M$4,MAX($E$2:E7620)+1,"")</f>
        <v/>
      </c>
    </row>
    <row r="7622" spans="3:5" x14ac:dyDescent="0.25">
      <c r="C7622" s="90" t="s">
        <v>8445</v>
      </c>
      <c r="D7622" s="91">
        <v>20218</v>
      </c>
      <c r="E7622" s="90" t="str">
        <f>IF(D7622=Contact!$M$4,MAX($E$2:E7621)+1,"")</f>
        <v/>
      </c>
    </row>
    <row r="7623" spans="3:5" x14ac:dyDescent="0.25">
      <c r="C7623" s="90" t="s">
        <v>8446</v>
      </c>
      <c r="D7623" s="91">
        <v>20218</v>
      </c>
      <c r="E7623" s="90" t="str">
        <f>IF(D7623=Contact!$M$4,MAX($E$2:E7622)+1,"")</f>
        <v/>
      </c>
    </row>
    <row r="7624" spans="3:5" x14ac:dyDescent="0.25">
      <c r="C7624" s="90" t="s">
        <v>8447</v>
      </c>
      <c r="D7624" s="91">
        <v>20218</v>
      </c>
      <c r="E7624" s="90" t="str">
        <f>IF(D7624=Contact!$M$4,MAX($E$2:E7623)+1,"")</f>
        <v/>
      </c>
    </row>
    <row r="7625" spans="3:5" x14ac:dyDescent="0.25">
      <c r="C7625" s="90" t="s">
        <v>8448</v>
      </c>
      <c r="D7625" s="91">
        <v>20218</v>
      </c>
      <c r="E7625" s="90" t="str">
        <f>IF(D7625=Contact!$M$4,MAX($E$2:E7624)+1,"")</f>
        <v/>
      </c>
    </row>
    <row r="7626" spans="3:5" x14ac:dyDescent="0.25">
      <c r="C7626" s="90" t="s">
        <v>8449</v>
      </c>
      <c r="D7626" s="91">
        <v>20218</v>
      </c>
      <c r="E7626" s="90" t="str">
        <f>IF(D7626=Contact!$M$4,MAX($E$2:E7625)+1,"")</f>
        <v/>
      </c>
    </row>
    <row r="7627" spans="3:5" x14ac:dyDescent="0.25">
      <c r="C7627" s="90" t="s">
        <v>8450</v>
      </c>
      <c r="D7627" s="91">
        <v>20218</v>
      </c>
      <c r="E7627" s="90" t="str">
        <f>IF(D7627=Contact!$M$4,MAX($E$2:E7626)+1,"")</f>
        <v/>
      </c>
    </row>
    <row r="7628" spans="3:5" x14ac:dyDescent="0.25">
      <c r="C7628" s="90" t="s">
        <v>8451</v>
      </c>
      <c r="D7628" s="91">
        <v>20219</v>
      </c>
      <c r="E7628" s="90" t="str">
        <f>IF(D7628=Contact!$M$4,MAX($E$2:E7627)+1,"")</f>
        <v/>
      </c>
    </row>
    <row r="7629" spans="3:5" x14ac:dyDescent="0.25">
      <c r="C7629" s="90" t="s">
        <v>8452</v>
      </c>
      <c r="D7629" s="91">
        <v>20219</v>
      </c>
      <c r="E7629" s="90" t="str">
        <f>IF(D7629=Contact!$M$4,MAX($E$2:E7628)+1,"")</f>
        <v/>
      </c>
    </row>
    <row r="7630" spans="3:5" x14ac:dyDescent="0.25">
      <c r="C7630" s="90" t="s">
        <v>8453</v>
      </c>
      <c r="D7630" s="91">
        <v>20219</v>
      </c>
      <c r="E7630" s="90" t="str">
        <f>IF(D7630=Contact!$M$4,MAX($E$2:E7629)+1,"")</f>
        <v/>
      </c>
    </row>
    <row r="7631" spans="3:5" x14ac:dyDescent="0.25">
      <c r="C7631" s="90" t="s">
        <v>8454</v>
      </c>
      <c r="D7631" s="91">
        <v>20219</v>
      </c>
      <c r="E7631" s="90" t="str">
        <f>IF(D7631=Contact!$M$4,MAX($E$2:E7630)+1,"")</f>
        <v/>
      </c>
    </row>
    <row r="7632" spans="3:5" x14ac:dyDescent="0.25">
      <c r="C7632" s="90" t="s">
        <v>8455</v>
      </c>
      <c r="D7632" s="91">
        <v>20219</v>
      </c>
      <c r="E7632" s="90" t="str">
        <f>IF(D7632=Contact!$M$4,MAX($E$2:E7631)+1,"")</f>
        <v/>
      </c>
    </row>
    <row r="7633" spans="3:5" x14ac:dyDescent="0.25">
      <c r="C7633" s="90" t="s">
        <v>8456</v>
      </c>
      <c r="D7633" s="91">
        <v>20219</v>
      </c>
      <c r="E7633" s="90" t="str">
        <f>IF(D7633=Contact!$M$4,MAX($E$2:E7632)+1,"")</f>
        <v/>
      </c>
    </row>
    <row r="7634" spans="3:5" x14ac:dyDescent="0.25">
      <c r="C7634" s="90" t="s">
        <v>8457</v>
      </c>
      <c r="D7634" s="91">
        <v>20220</v>
      </c>
      <c r="E7634" s="90" t="str">
        <f>IF(D7634=Contact!$M$4,MAX($E$2:E7633)+1,"")</f>
        <v/>
      </c>
    </row>
    <row r="7635" spans="3:5" x14ac:dyDescent="0.25">
      <c r="C7635" s="90" t="s">
        <v>8458</v>
      </c>
      <c r="D7635" s="91">
        <v>20220</v>
      </c>
      <c r="E7635" s="90" t="str">
        <f>IF(D7635=Contact!$M$4,MAX($E$2:E7634)+1,"")</f>
        <v/>
      </c>
    </row>
    <row r="7636" spans="3:5" x14ac:dyDescent="0.25">
      <c r="C7636" s="90" t="s">
        <v>8459</v>
      </c>
      <c r="D7636" s="91">
        <v>20220</v>
      </c>
      <c r="E7636" s="90" t="str">
        <f>IF(D7636=Contact!$M$4,MAX($E$2:E7635)+1,"")</f>
        <v/>
      </c>
    </row>
    <row r="7637" spans="3:5" x14ac:dyDescent="0.25">
      <c r="C7637" s="90" t="s">
        <v>8460</v>
      </c>
      <c r="D7637" s="91">
        <v>20220</v>
      </c>
      <c r="E7637" s="90" t="str">
        <f>IF(D7637=Contact!$M$4,MAX($E$2:E7636)+1,"")</f>
        <v/>
      </c>
    </row>
    <row r="7638" spans="3:5" x14ac:dyDescent="0.25">
      <c r="C7638" s="90" t="s">
        <v>8461</v>
      </c>
      <c r="D7638" s="91">
        <v>20220</v>
      </c>
      <c r="E7638" s="90" t="str">
        <f>IF(D7638=Contact!$M$4,MAX($E$2:E7637)+1,"")</f>
        <v/>
      </c>
    </row>
    <row r="7639" spans="3:5" x14ac:dyDescent="0.25">
      <c r="C7639" s="90" t="s">
        <v>8462</v>
      </c>
      <c r="D7639" s="91">
        <v>20220</v>
      </c>
      <c r="E7639" s="90" t="str">
        <f>IF(D7639=Contact!$M$4,MAX($E$2:E7638)+1,"")</f>
        <v/>
      </c>
    </row>
    <row r="7640" spans="3:5" x14ac:dyDescent="0.25">
      <c r="C7640" s="90" t="s">
        <v>8463</v>
      </c>
      <c r="D7640" s="91">
        <v>20220</v>
      </c>
      <c r="E7640" s="90" t="str">
        <f>IF(D7640=Contact!$M$4,MAX($E$2:E7639)+1,"")</f>
        <v/>
      </c>
    </row>
    <row r="7641" spans="3:5" x14ac:dyDescent="0.25">
      <c r="C7641" s="90" t="s">
        <v>8464</v>
      </c>
      <c r="D7641" s="91">
        <v>20220</v>
      </c>
      <c r="E7641" s="90" t="str">
        <f>IF(D7641=Contact!$M$4,MAX($E$2:E7640)+1,"")</f>
        <v/>
      </c>
    </row>
    <row r="7642" spans="3:5" x14ac:dyDescent="0.25">
      <c r="C7642" s="90" t="s">
        <v>8465</v>
      </c>
      <c r="D7642" s="91">
        <v>20221</v>
      </c>
      <c r="E7642" s="90" t="str">
        <f>IF(D7642=Contact!$M$4,MAX($E$2:E7641)+1,"")</f>
        <v/>
      </c>
    </row>
    <row r="7643" spans="3:5" x14ac:dyDescent="0.25">
      <c r="C7643" s="90" t="s">
        <v>8466</v>
      </c>
      <c r="D7643" s="91">
        <v>20221</v>
      </c>
      <c r="E7643" s="90" t="str">
        <f>IF(D7643=Contact!$M$4,MAX($E$2:E7642)+1,"")</f>
        <v/>
      </c>
    </row>
    <row r="7644" spans="3:5" x14ac:dyDescent="0.25">
      <c r="C7644" s="90" t="s">
        <v>8467</v>
      </c>
      <c r="D7644" s="91">
        <v>20221</v>
      </c>
      <c r="E7644" s="90" t="str">
        <f>IF(D7644=Contact!$M$4,MAX($E$2:E7643)+1,"")</f>
        <v/>
      </c>
    </row>
    <row r="7645" spans="3:5" x14ac:dyDescent="0.25">
      <c r="C7645" s="90" t="s">
        <v>8468</v>
      </c>
      <c r="D7645" s="91">
        <v>20221</v>
      </c>
      <c r="E7645" s="90" t="str">
        <f>IF(D7645=Contact!$M$4,MAX($E$2:E7644)+1,"")</f>
        <v/>
      </c>
    </row>
    <row r="7646" spans="3:5" x14ac:dyDescent="0.25">
      <c r="C7646" s="90" t="s">
        <v>8469</v>
      </c>
      <c r="D7646" s="91">
        <v>20221</v>
      </c>
      <c r="E7646" s="90" t="str">
        <f>IF(D7646=Contact!$M$4,MAX($E$2:E7645)+1,"")</f>
        <v/>
      </c>
    </row>
    <row r="7647" spans="3:5" x14ac:dyDescent="0.25">
      <c r="C7647" s="90" t="s">
        <v>8470</v>
      </c>
      <c r="D7647" s="91">
        <v>20222</v>
      </c>
      <c r="E7647" s="90" t="str">
        <f>IF(D7647=Contact!$M$4,MAX($E$2:E7646)+1,"")</f>
        <v/>
      </c>
    </row>
    <row r="7648" spans="3:5" x14ac:dyDescent="0.25">
      <c r="C7648" s="90" t="s">
        <v>8471</v>
      </c>
      <c r="D7648" s="91">
        <v>20222</v>
      </c>
      <c r="E7648" s="90" t="str">
        <f>IF(D7648=Contact!$M$4,MAX($E$2:E7647)+1,"")</f>
        <v/>
      </c>
    </row>
    <row r="7649" spans="3:5" x14ac:dyDescent="0.25">
      <c r="C7649" s="90" t="s">
        <v>8472</v>
      </c>
      <c r="D7649" s="91">
        <v>20222</v>
      </c>
      <c r="E7649" s="90" t="str">
        <f>IF(D7649=Contact!$M$4,MAX($E$2:E7648)+1,"")</f>
        <v/>
      </c>
    </row>
    <row r="7650" spans="3:5" x14ac:dyDescent="0.25">
      <c r="C7650" s="90" t="s">
        <v>8473</v>
      </c>
      <c r="D7650" s="91">
        <v>20224</v>
      </c>
      <c r="E7650" s="90" t="str">
        <f>IF(D7650=Contact!$M$4,MAX($E$2:E7649)+1,"")</f>
        <v/>
      </c>
    </row>
    <row r="7651" spans="3:5" x14ac:dyDescent="0.25">
      <c r="C7651" s="90" t="s">
        <v>8474</v>
      </c>
      <c r="D7651" s="91">
        <v>20224</v>
      </c>
      <c r="E7651" s="90" t="str">
        <f>IF(D7651=Contact!$M$4,MAX($E$2:E7650)+1,"")</f>
        <v/>
      </c>
    </row>
    <row r="7652" spans="3:5" x14ac:dyDescent="0.25">
      <c r="C7652" s="90" t="s">
        <v>8475</v>
      </c>
      <c r="D7652" s="91">
        <v>20224</v>
      </c>
      <c r="E7652" s="90" t="str">
        <f>IF(D7652=Contact!$M$4,MAX($E$2:E7651)+1,"")</f>
        <v/>
      </c>
    </row>
    <row r="7653" spans="3:5" x14ac:dyDescent="0.25">
      <c r="C7653" s="90" t="s">
        <v>8476</v>
      </c>
      <c r="D7653" s="91">
        <v>20224</v>
      </c>
      <c r="E7653" s="90" t="str">
        <f>IF(D7653=Contact!$M$4,MAX($E$2:E7652)+1,"")</f>
        <v/>
      </c>
    </row>
    <row r="7654" spans="3:5" x14ac:dyDescent="0.25">
      <c r="C7654" s="90" t="s">
        <v>8477</v>
      </c>
      <c r="D7654" s="91">
        <v>20224</v>
      </c>
      <c r="E7654" s="90" t="str">
        <f>IF(D7654=Contact!$M$4,MAX($E$2:E7653)+1,"")</f>
        <v/>
      </c>
    </row>
    <row r="7655" spans="3:5" x14ac:dyDescent="0.25">
      <c r="C7655" s="90" t="s">
        <v>8478</v>
      </c>
      <c r="D7655" s="91">
        <v>20224</v>
      </c>
      <c r="E7655" s="90" t="str">
        <f>IF(D7655=Contact!$M$4,MAX($E$2:E7654)+1,"")</f>
        <v/>
      </c>
    </row>
    <row r="7656" spans="3:5" x14ac:dyDescent="0.25">
      <c r="C7656" s="90" t="s">
        <v>8479</v>
      </c>
      <c r="D7656" s="91">
        <v>20225</v>
      </c>
      <c r="E7656" s="90" t="str">
        <f>IF(D7656=Contact!$M$4,MAX($E$2:E7655)+1,"")</f>
        <v/>
      </c>
    </row>
    <row r="7657" spans="3:5" x14ac:dyDescent="0.25">
      <c r="C7657" s="90" t="s">
        <v>8480</v>
      </c>
      <c r="D7657" s="91">
        <v>20225</v>
      </c>
      <c r="E7657" s="90" t="str">
        <f>IF(D7657=Contact!$M$4,MAX($E$2:E7656)+1,"")</f>
        <v/>
      </c>
    </row>
    <row r="7658" spans="3:5" x14ac:dyDescent="0.25">
      <c r="C7658" s="90" t="s">
        <v>8481</v>
      </c>
      <c r="D7658" s="91">
        <v>20225</v>
      </c>
      <c r="E7658" s="90" t="str">
        <f>IF(D7658=Contact!$M$4,MAX($E$2:E7657)+1,"")</f>
        <v/>
      </c>
    </row>
    <row r="7659" spans="3:5" x14ac:dyDescent="0.25">
      <c r="C7659" s="90" t="s">
        <v>8482</v>
      </c>
      <c r="D7659" s="91">
        <v>20225</v>
      </c>
      <c r="E7659" s="90" t="str">
        <f>IF(D7659=Contact!$M$4,MAX($E$2:E7658)+1,"")</f>
        <v/>
      </c>
    </row>
    <row r="7660" spans="3:5" x14ac:dyDescent="0.25">
      <c r="C7660" s="90" t="s">
        <v>8483</v>
      </c>
      <c r="D7660" s="91">
        <v>20225</v>
      </c>
      <c r="E7660" s="90" t="str">
        <f>IF(D7660=Contact!$M$4,MAX($E$2:E7659)+1,"")</f>
        <v/>
      </c>
    </row>
    <row r="7661" spans="3:5" x14ac:dyDescent="0.25">
      <c r="C7661" s="90" t="s">
        <v>8484</v>
      </c>
      <c r="D7661" s="91">
        <v>20225</v>
      </c>
      <c r="E7661" s="90" t="str">
        <f>IF(D7661=Contact!$M$4,MAX($E$2:E7660)+1,"")</f>
        <v/>
      </c>
    </row>
    <row r="7662" spans="3:5" x14ac:dyDescent="0.25">
      <c r="C7662" s="90" t="s">
        <v>8485</v>
      </c>
      <c r="D7662" s="91">
        <v>20226</v>
      </c>
      <c r="E7662" s="90" t="str">
        <f>IF(D7662=Contact!$M$4,MAX($E$2:E7661)+1,"")</f>
        <v/>
      </c>
    </row>
    <row r="7663" spans="3:5" x14ac:dyDescent="0.25">
      <c r="C7663" s="90" t="s">
        <v>8486</v>
      </c>
      <c r="D7663" s="91">
        <v>20226</v>
      </c>
      <c r="E7663" s="90" t="str">
        <f>IF(D7663=Contact!$M$4,MAX($E$2:E7662)+1,"")</f>
        <v/>
      </c>
    </row>
    <row r="7664" spans="3:5" x14ac:dyDescent="0.25">
      <c r="C7664" s="90" t="s">
        <v>8487</v>
      </c>
      <c r="D7664" s="91">
        <v>20226</v>
      </c>
      <c r="E7664" s="90" t="str">
        <f>IF(D7664=Contact!$M$4,MAX($E$2:E7663)+1,"")</f>
        <v/>
      </c>
    </row>
    <row r="7665" spans="3:5" x14ac:dyDescent="0.25">
      <c r="C7665" s="90" t="s">
        <v>8488</v>
      </c>
      <c r="D7665" s="91">
        <v>20226</v>
      </c>
      <c r="E7665" s="90" t="str">
        <f>IF(D7665=Contact!$M$4,MAX($E$2:E7664)+1,"")</f>
        <v/>
      </c>
    </row>
    <row r="7666" spans="3:5" x14ac:dyDescent="0.25">
      <c r="C7666" s="90" t="s">
        <v>8489</v>
      </c>
      <c r="D7666" s="91">
        <v>20226</v>
      </c>
      <c r="E7666" s="90" t="str">
        <f>IF(D7666=Contact!$M$4,MAX($E$2:E7665)+1,"")</f>
        <v/>
      </c>
    </row>
    <row r="7667" spans="3:5" x14ac:dyDescent="0.25">
      <c r="C7667" s="90" t="s">
        <v>8490</v>
      </c>
      <c r="D7667" s="91">
        <v>20226</v>
      </c>
      <c r="E7667" s="90" t="str">
        <f>IF(D7667=Contact!$M$4,MAX($E$2:E7666)+1,"")</f>
        <v/>
      </c>
    </row>
    <row r="7668" spans="3:5" x14ac:dyDescent="0.25">
      <c r="C7668" s="90" t="s">
        <v>8491</v>
      </c>
      <c r="D7668" s="91">
        <v>20227</v>
      </c>
      <c r="E7668" s="90" t="str">
        <f>IF(D7668=Contact!$M$4,MAX($E$2:E7667)+1,"")</f>
        <v/>
      </c>
    </row>
    <row r="7669" spans="3:5" x14ac:dyDescent="0.25">
      <c r="C7669" s="90" t="s">
        <v>8492</v>
      </c>
      <c r="D7669" s="91">
        <v>20228</v>
      </c>
      <c r="E7669" s="90" t="str">
        <f>IF(D7669=Contact!$M$4,MAX($E$2:E7668)+1,"")</f>
        <v/>
      </c>
    </row>
    <row r="7670" spans="3:5" x14ac:dyDescent="0.25">
      <c r="C7670" s="90" t="s">
        <v>8493</v>
      </c>
      <c r="D7670" s="91">
        <v>20228</v>
      </c>
      <c r="E7670" s="90" t="str">
        <f>IF(D7670=Contact!$M$4,MAX($E$2:E7669)+1,"")</f>
        <v/>
      </c>
    </row>
    <row r="7671" spans="3:5" x14ac:dyDescent="0.25">
      <c r="C7671" s="90" t="s">
        <v>8494</v>
      </c>
      <c r="D7671" s="91">
        <v>20228</v>
      </c>
      <c r="E7671" s="90" t="str">
        <f>IF(D7671=Contact!$M$4,MAX($E$2:E7670)+1,"")</f>
        <v/>
      </c>
    </row>
    <row r="7672" spans="3:5" x14ac:dyDescent="0.25">
      <c r="C7672" s="90" t="s">
        <v>8495</v>
      </c>
      <c r="D7672" s="91">
        <v>20228</v>
      </c>
      <c r="E7672" s="90" t="str">
        <f>IF(D7672=Contact!$M$4,MAX($E$2:E7671)+1,"")</f>
        <v/>
      </c>
    </row>
    <row r="7673" spans="3:5" x14ac:dyDescent="0.25">
      <c r="C7673" s="90" t="s">
        <v>8496</v>
      </c>
      <c r="D7673" s="91">
        <v>20228</v>
      </c>
      <c r="E7673" s="90" t="str">
        <f>IF(D7673=Contact!$M$4,MAX($E$2:E7672)+1,"")</f>
        <v/>
      </c>
    </row>
    <row r="7674" spans="3:5" x14ac:dyDescent="0.25">
      <c r="C7674" s="90" t="s">
        <v>8497</v>
      </c>
      <c r="D7674" s="91">
        <v>20229</v>
      </c>
      <c r="E7674" s="90" t="str">
        <f>IF(D7674=Contact!$M$4,MAX($E$2:E7673)+1,"")</f>
        <v/>
      </c>
    </row>
    <row r="7675" spans="3:5" x14ac:dyDescent="0.25">
      <c r="C7675" s="90" t="s">
        <v>8498</v>
      </c>
      <c r="D7675" s="91">
        <v>20229</v>
      </c>
      <c r="E7675" s="90" t="str">
        <f>IF(D7675=Contact!$M$4,MAX($E$2:E7674)+1,"")</f>
        <v/>
      </c>
    </row>
    <row r="7676" spans="3:5" x14ac:dyDescent="0.25">
      <c r="C7676" s="90" t="s">
        <v>8499</v>
      </c>
      <c r="D7676" s="91">
        <v>20229</v>
      </c>
      <c r="E7676" s="90" t="str">
        <f>IF(D7676=Contact!$M$4,MAX($E$2:E7675)+1,"")</f>
        <v/>
      </c>
    </row>
    <row r="7677" spans="3:5" x14ac:dyDescent="0.25">
      <c r="C7677" s="90" t="s">
        <v>8500</v>
      </c>
      <c r="D7677" s="91">
        <v>20229</v>
      </c>
      <c r="E7677" s="90" t="str">
        <f>IF(D7677=Contact!$M$4,MAX($E$2:E7676)+1,"")</f>
        <v/>
      </c>
    </row>
    <row r="7678" spans="3:5" x14ac:dyDescent="0.25">
      <c r="C7678" s="90" t="s">
        <v>8501</v>
      </c>
      <c r="D7678" s="91">
        <v>20229</v>
      </c>
      <c r="E7678" s="90" t="str">
        <f>IF(D7678=Contact!$M$4,MAX($E$2:E7677)+1,"")</f>
        <v/>
      </c>
    </row>
    <row r="7679" spans="3:5" x14ac:dyDescent="0.25">
      <c r="C7679" s="90" t="s">
        <v>8502</v>
      </c>
      <c r="D7679" s="91">
        <v>20229</v>
      </c>
      <c r="E7679" s="90" t="str">
        <f>IF(D7679=Contact!$M$4,MAX($E$2:E7678)+1,"")</f>
        <v/>
      </c>
    </row>
    <row r="7680" spans="3:5" x14ac:dyDescent="0.25">
      <c r="C7680" s="90" t="s">
        <v>8503</v>
      </c>
      <c r="D7680" s="91">
        <v>20229</v>
      </c>
      <c r="E7680" s="90" t="str">
        <f>IF(D7680=Contact!$M$4,MAX($E$2:E7679)+1,"")</f>
        <v/>
      </c>
    </row>
    <row r="7681" spans="3:5" x14ac:dyDescent="0.25">
      <c r="C7681" s="90" t="s">
        <v>8504</v>
      </c>
      <c r="D7681" s="91">
        <v>20229</v>
      </c>
      <c r="E7681" s="90" t="str">
        <f>IF(D7681=Contact!$M$4,MAX($E$2:E7680)+1,"")</f>
        <v/>
      </c>
    </row>
    <row r="7682" spans="3:5" x14ac:dyDescent="0.25">
      <c r="C7682" s="90" t="s">
        <v>8505</v>
      </c>
      <c r="D7682" s="91">
        <v>20229</v>
      </c>
      <c r="E7682" s="90" t="str">
        <f>IF(D7682=Contact!$M$4,MAX($E$2:E7681)+1,"")</f>
        <v/>
      </c>
    </row>
    <row r="7683" spans="3:5" x14ac:dyDescent="0.25">
      <c r="C7683" s="90" t="s">
        <v>8506</v>
      </c>
      <c r="D7683" s="91">
        <v>20229</v>
      </c>
      <c r="E7683" s="90" t="str">
        <f>IF(D7683=Contact!$M$4,MAX($E$2:E7682)+1,"")</f>
        <v/>
      </c>
    </row>
    <row r="7684" spans="3:5" x14ac:dyDescent="0.25">
      <c r="C7684" s="90" t="s">
        <v>8507</v>
      </c>
      <c r="D7684" s="91">
        <v>20229</v>
      </c>
      <c r="E7684" s="90" t="str">
        <f>IF(D7684=Contact!$M$4,MAX($E$2:E7683)+1,"")</f>
        <v/>
      </c>
    </row>
    <row r="7685" spans="3:5" x14ac:dyDescent="0.25">
      <c r="C7685" s="90" t="s">
        <v>8508</v>
      </c>
      <c r="D7685" s="91">
        <v>20229</v>
      </c>
      <c r="E7685" s="90" t="str">
        <f>IF(D7685=Contact!$M$4,MAX($E$2:E7684)+1,"")</f>
        <v/>
      </c>
    </row>
    <row r="7686" spans="3:5" x14ac:dyDescent="0.25">
      <c r="C7686" s="90" t="s">
        <v>8509</v>
      </c>
      <c r="D7686" s="91">
        <v>20229</v>
      </c>
      <c r="E7686" s="90" t="str">
        <f>IF(D7686=Contact!$M$4,MAX($E$2:E7685)+1,"")</f>
        <v/>
      </c>
    </row>
    <row r="7687" spans="3:5" x14ac:dyDescent="0.25">
      <c r="C7687" s="90" t="s">
        <v>8510</v>
      </c>
      <c r="D7687" s="91">
        <v>20229</v>
      </c>
      <c r="E7687" s="90" t="str">
        <f>IF(D7687=Contact!$M$4,MAX($E$2:E7686)+1,"")</f>
        <v/>
      </c>
    </row>
    <row r="7688" spans="3:5" x14ac:dyDescent="0.25">
      <c r="C7688" s="90" t="s">
        <v>8511</v>
      </c>
      <c r="D7688" s="91">
        <v>20229</v>
      </c>
      <c r="E7688" s="90" t="str">
        <f>IF(D7688=Contact!$M$4,MAX($E$2:E7687)+1,"")</f>
        <v/>
      </c>
    </row>
    <row r="7689" spans="3:5" x14ac:dyDescent="0.25">
      <c r="C7689" s="90" t="s">
        <v>8512</v>
      </c>
      <c r="D7689" s="91">
        <v>20230</v>
      </c>
      <c r="E7689" s="90" t="str">
        <f>IF(D7689=Contact!$M$4,MAX($E$2:E7688)+1,"")</f>
        <v/>
      </c>
    </row>
    <row r="7690" spans="3:5" x14ac:dyDescent="0.25">
      <c r="C7690" s="90" t="s">
        <v>8513</v>
      </c>
      <c r="D7690" s="91">
        <v>20230</v>
      </c>
      <c r="E7690" s="90" t="str">
        <f>IF(D7690=Contact!$M$4,MAX($E$2:E7689)+1,"")</f>
        <v/>
      </c>
    </row>
    <row r="7691" spans="3:5" x14ac:dyDescent="0.25">
      <c r="C7691" s="90" t="s">
        <v>8514</v>
      </c>
      <c r="D7691" s="91">
        <v>20230</v>
      </c>
      <c r="E7691" s="90" t="str">
        <f>IF(D7691=Contact!$M$4,MAX($E$2:E7690)+1,"")</f>
        <v/>
      </c>
    </row>
    <row r="7692" spans="3:5" x14ac:dyDescent="0.25">
      <c r="C7692" s="90" t="s">
        <v>8515</v>
      </c>
      <c r="D7692" s="91">
        <v>20230</v>
      </c>
      <c r="E7692" s="90" t="str">
        <f>IF(D7692=Contact!$M$4,MAX($E$2:E7691)+1,"")</f>
        <v/>
      </c>
    </row>
    <row r="7693" spans="3:5" x14ac:dyDescent="0.25">
      <c r="C7693" s="90" t="s">
        <v>8516</v>
      </c>
      <c r="D7693" s="91">
        <v>20230</v>
      </c>
      <c r="E7693" s="90" t="str">
        <f>IF(D7693=Contact!$M$4,MAX($E$2:E7692)+1,"")</f>
        <v/>
      </c>
    </row>
    <row r="7694" spans="3:5" x14ac:dyDescent="0.25">
      <c r="C7694" s="90" t="s">
        <v>8517</v>
      </c>
      <c r="D7694" s="91">
        <v>20230</v>
      </c>
      <c r="E7694" s="90" t="str">
        <f>IF(D7694=Contact!$M$4,MAX($E$2:E7693)+1,"")</f>
        <v/>
      </c>
    </row>
    <row r="7695" spans="3:5" x14ac:dyDescent="0.25">
      <c r="C7695" s="90" t="s">
        <v>8518</v>
      </c>
      <c r="D7695" s="91">
        <v>20230</v>
      </c>
      <c r="E7695" s="90" t="str">
        <f>IF(D7695=Contact!$M$4,MAX($E$2:E7694)+1,"")</f>
        <v/>
      </c>
    </row>
    <row r="7696" spans="3:5" x14ac:dyDescent="0.25">
      <c r="C7696" s="90" t="s">
        <v>8519</v>
      </c>
      <c r="D7696" s="91">
        <v>20230</v>
      </c>
      <c r="E7696" s="90" t="str">
        <f>IF(D7696=Contact!$M$4,MAX($E$2:E7695)+1,"")</f>
        <v/>
      </c>
    </row>
    <row r="7697" spans="3:5" x14ac:dyDescent="0.25">
      <c r="C7697" s="90" t="s">
        <v>8520</v>
      </c>
      <c r="D7697" s="91">
        <v>20230</v>
      </c>
      <c r="E7697" s="90" t="str">
        <f>IF(D7697=Contact!$M$4,MAX($E$2:E7696)+1,"")</f>
        <v/>
      </c>
    </row>
    <row r="7698" spans="3:5" x14ac:dyDescent="0.25">
      <c r="C7698" s="90" t="s">
        <v>8521</v>
      </c>
      <c r="D7698" s="91">
        <v>20230</v>
      </c>
      <c r="E7698" s="90" t="str">
        <f>IF(D7698=Contact!$M$4,MAX($E$2:E7697)+1,"")</f>
        <v/>
      </c>
    </row>
    <row r="7699" spans="3:5" x14ac:dyDescent="0.25">
      <c r="C7699" s="90" t="s">
        <v>8522</v>
      </c>
      <c r="D7699" s="91">
        <v>20230</v>
      </c>
      <c r="E7699" s="90" t="str">
        <f>IF(D7699=Contact!$M$4,MAX($E$2:E7698)+1,"")</f>
        <v/>
      </c>
    </row>
    <row r="7700" spans="3:5" x14ac:dyDescent="0.25">
      <c r="C7700" s="90" t="s">
        <v>8523</v>
      </c>
      <c r="D7700" s="91">
        <v>20230</v>
      </c>
      <c r="E7700" s="90" t="str">
        <f>IF(D7700=Contact!$M$4,MAX($E$2:E7699)+1,"")</f>
        <v/>
      </c>
    </row>
    <row r="7701" spans="3:5" x14ac:dyDescent="0.25">
      <c r="C7701" s="90" t="s">
        <v>8524</v>
      </c>
      <c r="D7701" s="91">
        <v>20230</v>
      </c>
      <c r="E7701" s="90" t="str">
        <f>IF(D7701=Contact!$M$4,MAX($E$2:E7700)+1,"")</f>
        <v/>
      </c>
    </row>
    <row r="7702" spans="3:5" x14ac:dyDescent="0.25">
      <c r="C7702" s="90" t="s">
        <v>8525</v>
      </c>
      <c r="D7702" s="91">
        <v>20230</v>
      </c>
      <c r="E7702" s="90" t="str">
        <f>IF(D7702=Contact!$M$4,MAX($E$2:E7701)+1,"")</f>
        <v/>
      </c>
    </row>
    <row r="7703" spans="3:5" x14ac:dyDescent="0.25">
      <c r="C7703" s="90" t="s">
        <v>8526</v>
      </c>
      <c r="D7703" s="91">
        <v>20230</v>
      </c>
      <c r="E7703" s="90" t="str">
        <f>IF(D7703=Contact!$M$4,MAX($E$2:E7702)+1,"")</f>
        <v/>
      </c>
    </row>
    <row r="7704" spans="3:5" x14ac:dyDescent="0.25">
      <c r="C7704" s="90" t="s">
        <v>8527</v>
      </c>
      <c r="D7704" s="91">
        <v>20230</v>
      </c>
      <c r="E7704" s="90" t="str">
        <f>IF(D7704=Contact!$M$4,MAX($E$2:E7703)+1,"")</f>
        <v/>
      </c>
    </row>
    <row r="7705" spans="3:5" x14ac:dyDescent="0.25">
      <c r="C7705" s="90" t="s">
        <v>8528</v>
      </c>
      <c r="D7705" s="91">
        <v>20230</v>
      </c>
      <c r="E7705" s="90" t="str">
        <f>IF(D7705=Contact!$M$4,MAX($E$2:E7704)+1,"")</f>
        <v/>
      </c>
    </row>
    <row r="7706" spans="3:5" x14ac:dyDescent="0.25">
      <c r="C7706" s="90" t="s">
        <v>8529</v>
      </c>
      <c r="D7706" s="91">
        <v>20230</v>
      </c>
      <c r="E7706" s="90" t="str">
        <f>IF(D7706=Contact!$M$4,MAX($E$2:E7705)+1,"")</f>
        <v/>
      </c>
    </row>
    <row r="7707" spans="3:5" x14ac:dyDescent="0.25">
      <c r="C7707" s="90" t="s">
        <v>8530</v>
      </c>
      <c r="D7707" s="91">
        <v>20230</v>
      </c>
      <c r="E7707" s="90" t="str">
        <f>IF(D7707=Contact!$M$4,MAX($E$2:E7706)+1,"")</f>
        <v/>
      </c>
    </row>
    <row r="7708" spans="3:5" x14ac:dyDescent="0.25">
      <c r="C7708" s="90" t="s">
        <v>8531</v>
      </c>
      <c r="D7708" s="91">
        <v>20231</v>
      </c>
      <c r="E7708" s="90" t="str">
        <f>IF(D7708=Contact!$M$4,MAX($E$2:E7707)+1,"")</f>
        <v/>
      </c>
    </row>
    <row r="7709" spans="3:5" x14ac:dyDescent="0.25">
      <c r="C7709" s="90" t="s">
        <v>8532</v>
      </c>
      <c r="D7709" s="91">
        <v>20232</v>
      </c>
      <c r="E7709" s="90" t="str">
        <f>IF(D7709=Contact!$M$4,MAX($E$2:E7708)+1,"")</f>
        <v/>
      </c>
    </row>
    <row r="7710" spans="3:5" x14ac:dyDescent="0.25">
      <c r="C7710" s="90" t="s">
        <v>8533</v>
      </c>
      <c r="D7710" s="91">
        <v>20232</v>
      </c>
      <c r="E7710" s="90" t="str">
        <f>IF(D7710=Contact!$M$4,MAX($E$2:E7709)+1,"")</f>
        <v/>
      </c>
    </row>
    <row r="7711" spans="3:5" x14ac:dyDescent="0.25">
      <c r="C7711" s="90" t="s">
        <v>8534</v>
      </c>
      <c r="D7711" s="91">
        <v>20233</v>
      </c>
      <c r="E7711" s="90" t="str">
        <f>IF(D7711=Contact!$M$4,MAX($E$2:E7710)+1,"")</f>
        <v/>
      </c>
    </row>
    <row r="7712" spans="3:5" x14ac:dyDescent="0.25">
      <c r="C7712" s="90" t="s">
        <v>8535</v>
      </c>
      <c r="D7712" s="91">
        <v>20233</v>
      </c>
      <c r="E7712" s="90" t="str">
        <f>IF(D7712=Contact!$M$4,MAX($E$2:E7711)+1,"")</f>
        <v/>
      </c>
    </row>
    <row r="7713" spans="3:5" x14ac:dyDescent="0.25">
      <c r="C7713" s="90" t="s">
        <v>8536</v>
      </c>
      <c r="D7713" s="91">
        <v>20234</v>
      </c>
      <c r="E7713" s="90" t="str">
        <f>IF(D7713=Contact!$M$4,MAX($E$2:E7712)+1,"")</f>
        <v/>
      </c>
    </row>
    <row r="7714" spans="3:5" x14ac:dyDescent="0.25">
      <c r="C7714" s="90" t="s">
        <v>8537</v>
      </c>
      <c r="D7714" s="91">
        <v>20234</v>
      </c>
      <c r="E7714" s="90" t="str">
        <f>IF(D7714=Contact!$M$4,MAX($E$2:E7713)+1,"")</f>
        <v/>
      </c>
    </row>
    <row r="7715" spans="3:5" x14ac:dyDescent="0.25">
      <c r="C7715" s="90" t="s">
        <v>8538</v>
      </c>
      <c r="D7715" s="91">
        <v>20234</v>
      </c>
      <c r="E7715" s="90" t="str">
        <f>IF(D7715=Contact!$M$4,MAX($E$2:E7714)+1,"")</f>
        <v/>
      </c>
    </row>
    <row r="7716" spans="3:5" x14ac:dyDescent="0.25">
      <c r="C7716" s="90" t="s">
        <v>8539</v>
      </c>
      <c r="D7716" s="91">
        <v>20234</v>
      </c>
      <c r="E7716" s="90" t="str">
        <f>IF(D7716=Contact!$M$4,MAX($E$2:E7715)+1,"")</f>
        <v/>
      </c>
    </row>
    <row r="7717" spans="3:5" x14ac:dyDescent="0.25">
      <c r="C7717" s="90" t="s">
        <v>8540</v>
      </c>
      <c r="D7717" s="91">
        <v>20234</v>
      </c>
      <c r="E7717" s="90" t="str">
        <f>IF(D7717=Contact!$M$4,MAX($E$2:E7716)+1,"")</f>
        <v/>
      </c>
    </row>
    <row r="7718" spans="3:5" x14ac:dyDescent="0.25">
      <c r="C7718" s="90" t="s">
        <v>8541</v>
      </c>
      <c r="D7718" s="91">
        <v>20234</v>
      </c>
      <c r="E7718" s="90" t="str">
        <f>IF(D7718=Contact!$M$4,MAX($E$2:E7717)+1,"")</f>
        <v/>
      </c>
    </row>
    <row r="7719" spans="3:5" x14ac:dyDescent="0.25">
      <c r="C7719" s="90" t="s">
        <v>8542</v>
      </c>
      <c r="D7719" s="91">
        <v>20234</v>
      </c>
      <c r="E7719" s="90" t="str">
        <f>IF(D7719=Contact!$M$4,MAX($E$2:E7718)+1,"")</f>
        <v/>
      </c>
    </row>
    <row r="7720" spans="3:5" x14ac:dyDescent="0.25">
      <c r="C7720" s="90" t="s">
        <v>8543</v>
      </c>
      <c r="D7720" s="91">
        <v>20234</v>
      </c>
      <c r="E7720" s="90" t="str">
        <f>IF(D7720=Contact!$M$4,MAX($E$2:E7719)+1,"")</f>
        <v/>
      </c>
    </row>
    <row r="7721" spans="3:5" x14ac:dyDescent="0.25">
      <c r="C7721" s="90" t="s">
        <v>8544</v>
      </c>
      <c r="D7721" s="91">
        <v>20234</v>
      </c>
      <c r="E7721" s="90" t="str">
        <f>IF(D7721=Contact!$M$4,MAX($E$2:E7720)+1,"")</f>
        <v/>
      </c>
    </row>
    <row r="7722" spans="3:5" x14ac:dyDescent="0.25">
      <c r="C7722" s="90" t="s">
        <v>8545</v>
      </c>
      <c r="D7722" s="91">
        <v>20235</v>
      </c>
      <c r="E7722" s="90" t="str">
        <f>IF(D7722=Contact!$M$4,MAX($E$2:E7721)+1,"")</f>
        <v/>
      </c>
    </row>
    <row r="7723" spans="3:5" x14ac:dyDescent="0.25">
      <c r="C7723" s="90" t="s">
        <v>8546</v>
      </c>
      <c r="D7723" s="91">
        <v>20235</v>
      </c>
      <c r="E7723" s="90" t="str">
        <f>IF(D7723=Contact!$M$4,MAX($E$2:E7722)+1,"")</f>
        <v/>
      </c>
    </row>
    <row r="7724" spans="3:5" x14ac:dyDescent="0.25">
      <c r="C7724" s="90" t="s">
        <v>8547</v>
      </c>
      <c r="D7724" s="91">
        <v>20235</v>
      </c>
      <c r="E7724" s="90" t="str">
        <f>IF(D7724=Contact!$M$4,MAX($E$2:E7723)+1,"")</f>
        <v/>
      </c>
    </row>
    <row r="7725" spans="3:5" x14ac:dyDescent="0.25">
      <c r="C7725" s="90" t="s">
        <v>8548</v>
      </c>
      <c r="D7725" s="91">
        <v>20235</v>
      </c>
      <c r="E7725" s="90" t="str">
        <f>IF(D7725=Contact!$M$4,MAX($E$2:E7724)+1,"")</f>
        <v/>
      </c>
    </row>
    <row r="7726" spans="3:5" x14ac:dyDescent="0.25">
      <c r="C7726" s="90" t="s">
        <v>8549</v>
      </c>
      <c r="D7726" s="91">
        <v>20236</v>
      </c>
      <c r="E7726" s="90" t="str">
        <f>IF(D7726=Contact!$M$4,MAX($E$2:E7725)+1,"")</f>
        <v/>
      </c>
    </row>
    <row r="7727" spans="3:5" x14ac:dyDescent="0.25">
      <c r="C7727" s="90" t="s">
        <v>8550</v>
      </c>
      <c r="D7727" s="91">
        <v>20236</v>
      </c>
      <c r="E7727" s="90" t="str">
        <f>IF(D7727=Contact!$M$4,MAX($E$2:E7726)+1,"")</f>
        <v/>
      </c>
    </row>
    <row r="7728" spans="3:5" x14ac:dyDescent="0.25">
      <c r="C7728" s="90" t="s">
        <v>8551</v>
      </c>
      <c r="D7728" s="91">
        <v>20236</v>
      </c>
      <c r="E7728" s="90" t="str">
        <f>IF(D7728=Contact!$M$4,MAX($E$2:E7727)+1,"")</f>
        <v/>
      </c>
    </row>
    <row r="7729" spans="3:5" x14ac:dyDescent="0.25">
      <c r="C7729" s="90" t="s">
        <v>8552</v>
      </c>
      <c r="D7729" s="91">
        <v>20237</v>
      </c>
      <c r="E7729" s="90" t="str">
        <f>IF(D7729=Contact!$M$4,MAX($E$2:E7728)+1,"")</f>
        <v/>
      </c>
    </row>
    <row r="7730" spans="3:5" x14ac:dyDescent="0.25">
      <c r="C7730" s="90" t="s">
        <v>8553</v>
      </c>
      <c r="D7730" s="91">
        <v>20237</v>
      </c>
      <c r="E7730" s="90" t="str">
        <f>IF(D7730=Contact!$M$4,MAX($E$2:E7729)+1,"")</f>
        <v/>
      </c>
    </row>
    <row r="7731" spans="3:5" x14ac:dyDescent="0.25">
      <c r="C7731" s="90" t="s">
        <v>8554</v>
      </c>
      <c r="D7731" s="91">
        <v>20237</v>
      </c>
      <c r="E7731" s="90" t="str">
        <f>IF(D7731=Contact!$M$4,MAX($E$2:E7730)+1,"")</f>
        <v/>
      </c>
    </row>
    <row r="7732" spans="3:5" x14ac:dyDescent="0.25">
      <c r="C7732" s="90" t="s">
        <v>8555</v>
      </c>
      <c r="D7732" s="91">
        <v>20237</v>
      </c>
      <c r="E7732" s="90" t="str">
        <f>IF(D7732=Contact!$M$4,MAX($E$2:E7731)+1,"")</f>
        <v/>
      </c>
    </row>
    <row r="7733" spans="3:5" x14ac:dyDescent="0.25">
      <c r="C7733" s="90" t="s">
        <v>8556</v>
      </c>
      <c r="D7733" s="91">
        <v>20237</v>
      </c>
      <c r="E7733" s="90" t="str">
        <f>IF(D7733=Contact!$M$4,MAX($E$2:E7732)+1,"")</f>
        <v/>
      </c>
    </row>
    <row r="7734" spans="3:5" x14ac:dyDescent="0.25">
      <c r="C7734" s="90" t="s">
        <v>8557</v>
      </c>
      <c r="D7734" s="91">
        <v>20237</v>
      </c>
      <c r="E7734" s="90" t="str">
        <f>IF(D7734=Contact!$M$4,MAX($E$2:E7733)+1,"")</f>
        <v/>
      </c>
    </row>
    <row r="7735" spans="3:5" x14ac:dyDescent="0.25">
      <c r="C7735" s="90" t="s">
        <v>8558</v>
      </c>
      <c r="D7735" s="91">
        <v>20237</v>
      </c>
      <c r="E7735" s="90" t="str">
        <f>IF(D7735=Contact!$M$4,MAX($E$2:E7734)+1,"")</f>
        <v/>
      </c>
    </row>
    <row r="7736" spans="3:5" x14ac:dyDescent="0.25">
      <c r="C7736" s="90" t="s">
        <v>8559</v>
      </c>
      <c r="D7736" s="91">
        <v>20238</v>
      </c>
      <c r="E7736" s="90" t="str">
        <f>IF(D7736=Contact!$M$4,MAX($E$2:E7735)+1,"")</f>
        <v/>
      </c>
    </row>
    <row r="7737" spans="3:5" x14ac:dyDescent="0.25">
      <c r="C7737" s="90" t="s">
        <v>8560</v>
      </c>
      <c r="D7737" s="91">
        <v>20238</v>
      </c>
      <c r="E7737" s="90" t="str">
        <f>IF(D7737=Contact!$M$4,MAX($E$2:E7736)+1,"")</f>
        <v/>
      </c>
    </row>
    <row r="7738" spans="3:5" x14ac:dyDescent="0.25">
      <c r="C7738" s="90" t="s">
        <v>8561</v>
      </c>
      <c r="D7738" s="91">
        <v>20239</v>
      </c>
      <c r="E7738" s="90" t="str">
        <f>IF(D7738=Contact!$M$4,MAX($E$2:E7737)+1,"")</f>
        <v/>
      </c>
    </row>
    <row r="7739" spans="3:5" x14ac:dyDescent="0.25">
      <c r="C7739" s="90" t="s">
        <v>8562</v>
      </c>
      <c r="D7739" s="91">
        <v>20239</v>
      </c>
      <c r="E7739" s="90" t="str">
        <f>IF(D7739=Contact!$M$4,MAX($E$2:E7738)+1,"")</f>
        <v/>
      </c>
    </row>
    <row r="7740" spans="3:5" x14ac:dyDescent="0.25">
      <c r="C7740" s="90" t="s">
        <v>8563</v>
      </c>
      <c r="D7740" s="91">
        <v>20240</v>
      </c>
      <c r="E7740" s="90" t="str">
        <f>IF(D7740=Contact!$M$4,MAX($E$2:E7739)+1,"")</f>
        <v/>
      </c>
    </row>
    <row r="7741" spans="3:5" x14ac:dyDescent="0.25">
      <c r="C7741" s="90" t="s">
        <v>8564</v>
      </c>
      <c r="D7741" s="91">
        <v>20240</v>
      </c>
      <c r="E7741" s="90" t="str">
        <f>IF(D7741=Contact!$M$4,MAX($E$2:E7740)+1,"")</f>
        <v/>
      </c>
    </row>
    <row r="7742" spans="3:5" x14ac:dyDescent="0.25">
      <c r="C7742" s="90" t="s">
        <v>8565</v>
      </c>
      <c r="D7742" s="91">
        <v>20240</v>
      </c>
      <c r="E7742" s="90" t="str">
        <f>IF(D7742=Contact!$M$4,MAX($E$2:E7741)+1,"")</f>
        <v/>
      </c>
    </row>
    <row r="7743" spans="3:5" x14ac:dyDescent="0.25">
      <c r="C7743" s="90" t="s">
        <v>8566</v>
      </c>
      <c r="D7743" s="91">
        <v>20240</v>
      </c>
      <c r="E7743" s="90" t="str">
        <f>IF(D7743=Contact!$M$4,MAX($E$2:E7742)+1,"")</f>
        <v/>
      </c>
    </row>
    <row r="7744" spans="3:5" x14ac:dyDescent="0.25">
      <c r="C7744" s="90" t="s">
        <v>8567</v>
      </c>
      <c r="D7744" s="91">
        <v>20240</v>
      </c>
      <c r="E7744" s="90" t="str">
        <f>IF(D7744=Contact!$M$4,MAX($E$2:E7743)+1,"")</f>
        <v/>
      </c>
    </row>
    <row r="7745" spans="3:5" x14ac:dyDescent="0.25">
      <c r="C7745" s="90" t="s">
        <v>8568</v>
      </c>
      <c r="D7745" s="91">
        <v>20240</v>
      </c>
      <c r="E7745" s="90" t="str">
        <f>IF(D7745=Contact!$M$4,MAX($E$2:E7744)+1,"")</f>
        <v/>
      </c>
    </row>
    <row r="7746" spans="3:5" x14ac:dyDescent="0.25">
      <c r="C7746" s="90" t="s">
        <v>6713</v>
      </c>
      <c r="D7746" s="91">
        <v>20240</v>
      </c>
      <c r="E7746" s="90" t="str">
        <f>IF(D7746=Contact!$M$4,MAX($E$2:E7745)+1,"")</f>
        <v/>
      </c>
    </row>
    <row r="7747" spans="3:5" x14ac:dyDescent="0.25">
      <c r="C7747" s="90" t="s">
        <v>8569</v>
      </c>
      <c r="D7747" s="91">
        <v>20240</v>
      </c>
      <c r="E7747" s="90" t="str">
        <f>IF(D7747=Contact!$M$4,MAX($E$2:E7746)+1,"")</f>
        <v/>
      </c>
    </row>
    <row r="7748" spans="3:5" x14ac:dyDescent="0.25">
      <c r="C7748" s="90" t="s">
        <v>8570</v>
      </c>
      <c r="D7748" s="91">
        <v>20240</v>
      </c>
      <c r="E7748" s="90" t="str">
        <f>IF(D7748=Contact!$M$4,MAX($E$2:E7747)+1,"")</f>
        <v/>
      </c>
    </row>
    <row r="7749" spans="3:5" x14ac:dyDescent="0.25">
      <c r="C7749" s="90" t="s">
        <v>8571</v>
      </c>
      <c r="D7749" s="91">
        <v>20240</v>
      </c>
      <c r="E7749" s="90" t="str">
        <f>IF(D7749=Contact!$M$4,MAX($E$2:E7748)+1,"")</f>
        <v/>
      </c>
    </row>
    <row r="7750" spans="3:5" x14ac:dyDescent="0.25">
      <c r="C7750" s="90" t="s">
        <v>8572</v>
      </c>
      <c r="D7750" s="91">
        <v>20242</v>
      </c>
      <c r="E7750" s="90" t="str">
        <f>IF(D7750=Contact!$M$4,MAX($E$2:E7749)+1,"")</f>
        <v/>
      </c>
    </row>
    <row r="7751" spans="3:5" x14ac:dyDescent="0.25">
      <c r="C7751" s="90" t="s">
        <v>8573</v>
      </c>
      <c r="D7751" s="91">
        <v>20242</v>
      </c>
      <c r="E7751" s="90" t="str">
        <f>IF(D7751=Contact!$M$4,MAX($E$2:E7750)+1,"")</f>
        <v/>
      </c>
    </row>
    <row r="7752" spans="3:5" x14ac:dyDescent="0.25">
      <c r="C7752" s="90" t="s">
        <v>8574</v>
      </c>
      <c r="D7752" s="91">
        <v>20243</v>
      </c>
      <c r="E7752" s="90" t="str">
        <f>IF(D7752=Contact!$M$4,MAX($E$2:E7751)+1,"")</f>
        <v/>
      </c>
    </row>
    <row r="7753" spans="3:5" x14ac:dyDescent="0.25">
      <c r="C7753" s="90" t="s">
        <v>8575</v>
      </c>
      <c r="D7753" s="91">
        <v>20243</v>
      </c>
      <c r="E7753" s="90" t="str">
        <f>IF(D7753=Contact!$M$4,MAX($E$2:E7752)+1,"")</f>
        <v/>
      </c>
    </row>
    <row r="7754" spans="3:5" x14ac:dyDescent="0.25">
      <c r="C7754" s="90" t="s">
        <v>8576</v>
      </c>
      <c r="D7754" s="91">
        <v>20243</v>
      </c>
      <c r="E7754" s="90" t="str">
        <f>IF(D7754=Contact!$M$4,MAX($E$2:E7753)+1,"")</f>
        <v/>
      </c>
    </row>
    <row r="7755" spans="3:5" x14ac:dyDescent="0.25">
      <c r="C7755" s="90" t="s">
        <v>8577</v>
      </c>
      <c r="D7755" s="91">
        <v>20243</v>
      </c>
      <c r="E7755" s="90" t="str">
        <f>IF(D7755=Contact!$M$4,MAX($E$2:E7754)+1,"")</f>
        <v/>
      </c>
    </row>
    <row r="7756" spans="3:5" x14ac:dyDescent="0.25">
      <c r="C7756" s="90" t="s">
        <v>8578</v>
      </c>
      <c r="D7756" s="91">
        <v>20243</v>
      </c>
      <c r="E7756" s="90" t="str">
        <f>IF(D7756=Contact!$M$4,MAX($E$2:E7755)+1,"")</f>
        <v/>
      </c>
    </row>
    <row r="7757" spans="3:5" x14ac:dyDescent="0.25">
      <c r="C7757" s="90" t="s">
        <v>8579</v>
      </c>
      <c r="D7757" s="91">
        <v>20243</v>
      </c>
      <c r="E7757" s="90" t="str">
        <f>IF(D7757=Contact!$M$4,MAX($E$2:E7756)+1,"")</f>
        <v/>
      </c>
    </row>
    <row r="7758" spans="3:5" x14ac:dyDescent="0.25">
      <c r="C7758" s="90" t="s">
        <v>8580</v>
      </c>
      <c r="D7758" s="91">
        <v>20243</v>
      </c>
      <c r="E7758" s="90" t="str">
        <f>IF(D7758=Contact!$M$4,MAX($E$2:E7757)+1,"")</f>
        <v/>
      </c>
    </row>
    <row r="7759" spans="3:5" x14ac:dyDescent="0.25">
      <c r="C7759" s="90" t="s">
        <v>8581</v>
      </c>
      <c r="D7759" s="91">
        <v>20243</v>
      </c>
      <c r="E7759" s="90" t="str">
        <f>IF(D7759=Contact!$M$4,MAX($E$2:E7758)+1,"")</f>
        <v/>
      </c>
    </row>
    <row r="7760" spans="3:5" x14ac:dyDescent="0.25">
      <c r="C7760" s="90" t="s">
        <v>8582</v>
      </c>
      <c r="D7760" s="91">
        <v>20244</v>
      </c>
      <c r="E7760" s="90" t="str">
        <f>IF(D7760=Contact!$M$4,MAX($E$2:E7759)+1,"")</f>
        <v/>
      </c>
    </row>
    <row r="7761" spans="3:5" x14ac:dyDescent="0.25">
      <c r="C7761" s="90" t="s">
        <v>8583</v>
      </c>
      <c r="D7761" s="91">
        <v>20244</v>
      </c>
      <c r="E7761" s="90" t="str">
        <f>IF(D7761=Contact!$M$4,MAX($E$2:E7760)+1,"")</f>
        <v/>
      </c>
    </row>
    <row r="7762" spans="3:5" x14ac:dyDescent="0.25">
      <c r="C7762" s="90" t="s">
        <v>8584</v>
      </c>
      <c r="D7762" s="91">
        <v>20244</v>
      </c>
      <c r="E7762" s="90" t="str">
        <f>IF(D7762=Contact!$M$4,MAX($E$2:E7761)+1,"")</f>
        <v/>
      </c>
    </row>
    <row r="7763" spans="3:5" x14ac:dyDescent="0.25">
      <c r="C7763" s="90" t="s">
        <v>8585</v>
      </c>
      <c r="D7763" s="91">
        <v>20244</v>
      </c>
      <c r="E7763" s="90" t="str">
        <f>IF(D7763=Contact!$M$4,MAX($E$2:E7762)+1,"")</f>
        <v/>
      </c>
    </row>
    <row r="7764" spans="3:5" x14ac:dyDescent="0.25">
      <c r="C7764" s="90" t="s">
        <v>8586</v>
      </c>
      <c r="D7764" s="91">
        <v>20244</v>
      </c>
      <c r="E7764" s="90" t="str">
        <f>IF(D7764=Contact!$M$4,MAX($E$2:E7763)+1,"")</f>
        <v/>
      </c>
    </row>
    <row r="7765" spans="3:5" x14ac:dyDescent="0.25">
      <c r="C7765" s="90" t="s">
        <v>8587</v>
      </c>
      <c r="D7765" s="91">
        <v>20244</v>
      </c>
      <c r="E7765" s="90" t="str">
        <f>IF(D7765=Contact!$M$4,MAX($E$2:E7764)+1,"")</f>
        <v/>
      </c>
    </row>
    <row r="7766" spans="3:5" x14ac:dyDescent="0.25">
      <c r="C7766" s="90" t="s">
        <v>8588</v>
      </c>
      <c r="D7766" s="91">
        <v>20244</v>
      </c>
      <c r="E7766" s="90" t="str">
        <f>IF(D7766=Contact!$M$4,MAX($E$2:E7765)+1,"")</f>
        <v/>
      </c>
    </row>
    <row r="7767" spans="3:5" x14ac:dyDescent="0.25">
      <c r="C7767" s="90" t="s">
        <v>8589</v>
      </c>
      <c r="D7767" s="91">
        <v>20245</v>
      </c>
      <c r="E7767" s="90" t="str">
        <f>IF(D7767=Contact!$M$4,MAX($E$2:E7766)+1,"")</f>
        <v/>
      </c>
    </row>
    <row r="7768" spans="3:5" x14ac:dyDescent="0.25">
      <c r="C7768" s="90" t="s">
        <v>8590</v>
      </c>
      <c r="D7768" s="91">
        <v>20245</v>
      </c>
      <c r="E7768" s="90" t="str">
        <f>IF(D7768=Contact!$M$4,MAX($E$2:E7767)+1,"")</f>
        <v/>
      </c>
    </row>
    <row r="7769" spans="3:5" x14ac:dyDescent="0.25">
      <c r="C7769" s="90" t="s">
        <v>8591</v>
      </c>
      <c r="D7769" s="91">
        <v>20246</v>
      </c>
      <c r="E7769" s="90" t="str">
        <f>IF(D7769=Contact!$M$4,MAX($E$2:E7768)+1,"")</f>
        <v/>
      </c>
    </row>
    <row r="7770" spans="3:5" x14ac:dyDescent="0.25">
      <c r="C7770" s="90" t="s">
        <v>8592</v>
      </c>
      <c r="D7770" s="91">
        <v>20246</v>
      </c>
      <c r="E7770" s="90" t="str">
        <f>IF(D7770=Contact!$M$4,MAX($E$2:E7769)+1,"")</f>
        <v/>
      </c>
    </row>
    <row r="7771" spans="3:5" x14ac:dyDescent="0.25">
      <c r="C7771" s="90" t="s">
        <v>8593</v>
      </c>
      <c r="D7771" s="91">
        <v>20247</v>
      </c>
      <c r="E7771" s="90" t="str">
        <f>IF(D7771=Contact!$M$4,MAX($E$2:E7770)+1,"")</f>
        <v/>
      </c>
    </row>
    <row r="7772" spans="3:5" x14ac:dyDescent="0.25">
      <c r="C7772" s="90" t="s">
        <v>8594</v>
      </c>
      <c r="D7772" s="91">
        <v>20248</v>
      </c>
      <c r="E7772" s="90" t="str">
        <f>IF(D7772=Contact!$M$4,MAX($E$2:E7771)+1,"")</f>
        <v/>
      </c>
    </row>
    <row r="7773" spans="3:5" x14ac:dyDescent="0.25">
      <c r="C7773" s="90" t="s">
        <v>8593</v>
      </c>
      <c r="D7773" s="91">
        <v>20248</v>
      </c>
      <c r="E7773" s="90" t="str">
        <f>IF(D7773=Contact!$M$4,MAX($E$2:E7772)+1,"")</f>
        <v/>
      </c>
    </row>
    <row r="7774" spans="3:5" x14ac:dyDescent="0.25">
      <c r="C7774" s="90" t="s">
        <v>8595</v>
      </c>
      <c r="D7774" s="91">
        <v>20248</v>
      </c>
      <c r="E7774" s="90" t="str">
        <f>IF(D7774=Contact!$M$4,MAX($E$2:E7773)+1,"")</f>
        <v/>
      </c>
    </row>
    <row r="7775" spans="3:5" x14ac:dyDescent="0.25">
      <c r="C7775" s="90" t="s">
        <v>8596</v>
      </c>
      <c r="D7775" s="91">
        <v>20250</v>
      </c>
      <c r="E7775" s="90" t="str">
        <f>IF(D7775=Contact!$M$4,MAX($E$2:E7774)+1,"")</f>
        <v/>
      </c>
    </row>
    <row r="7776" spans="3:5" x14ac:dyDescent="0.25">
      <c r="C7776" s="90" t="s">
        <v>8597</v>
      </c>
      <c r="D7776" s="91">
        <v>20250</v>
      </c>
      <c r="E7776" s="90" t="str">
        <f>IF(D7776=Contact!$M$4,MAX($E$2:E7775)+1,"")</f>
        <v/>
      </c>
    </row>
    <row r="7777" spans="3:5" x14ac:dyDescent="0.25">
      <c r="C7777" s="90" t="s">
        <v>8598</v>
      </c>
      <c r="D7777" s="91">
        <v>20250</v>
      </c>
      <c r="E7777" s="90" t="str">
        <f>IF(D7777=Contact!$M$4,MAX($E$2:E7776)+1,"")</f>
        <v/>
      </c>
    </row>
    <row r="7778" spans="3:5" x14ac:dyDescent="0.25">
      <c r="C7778" s="90" t="s">
        <v>8599</v>
      </c>
      <c r="D7778" s="91">
        <v>20250</v>
      </c>
      <c r="E7778" s="90" t="str">
        <f>IF(D7778=Contact!$M$4,MAX($E$2:E7777)+1,"")</f>
        <v/>
      </c>
    </row>
    <row r="7779" spans="3:5" x14ac:dyDescent="0.25">
      <c r="C7779" s="90" t="s">
        <v>8600</v>
      </c>
      <c r="D7779" s="91">
        <v>20250</v>
      </c>
      <c r="E7779" s="90" t="str">
        <f>IF(D7779=Contact!$M$4,MAX($E$2:E7778)+1,"")</f>
        <v/>
      </c>
    </row>
    <row r="7780" spans="3:5" x14ac:dyDescent="0.25">
      <c r="C7780" s="90" t="s">
        <v>8601</v>
      </c>
      <c r="D7780" s="91">
        <v>20250</v>
      </c>
      <c r="E7780" s="90" t="str">
        <f>IF(D7780=Contact!$M$4,MAX($E$2:E7779)+1,"")</f>
        <v/>
      </c>
    </row>
    <row r="7781" spans="3:5" x14ac:dyDescent="0.25">
      <c r="C7781" s="90" t="s">
        <v>8602</v>
      </c>
      <c r="D7781" s="91">
        <v>20250</v>
      </c>
      <c r="E7781" s="90" t="str">
        <f>IF(D7781=Contact!$M$4,MAX($E$2:E7780)+1,"")</f>
        <v/>
      </c>
    </row>
    <row r="7782" spans="3:5" x14ac:dyDescent="0.25">
      <c r="C7782" s="90" t="s">
        <v>8603</v>
      </c>
      <c r="D7782" s="91">
        <v>20250</v>
      </c>
      <c r="E7782" s="90" t="str">
        <f>IF(D7782=Contact!$M$4,MAX($E$2:E7781)+1,"")</f>
        <v/>
      </c>
    </row>
    <row r="7783" spans="3:5" x14ac:dyDescent="0.25">
      <c r="C7783" s="90" t="s">
        <v>8604</v>
      </c>
      <c r="D7783" s="91">
        <v>20251</v>
      </c>
      <c r="E7783" s="90" t="str">
        <f>IF(D7783=Contact!$M$4,MAX($E$2:E7782)+1,"")</f>
        <v/>
      </c>
    </row>
    <row r="7784" spans="3:5" x14ac:dyDescent="0.25">
      <c r="C7784" s="90" t="s">
        <v>8605</v>
      </c>
      <c r="D7784" s="91">
        <v>20251</v>
      </c>
      <c r="E7784" s="90" t="str">
        <f>IF(D7784=Contact!$M$4,MAX($E$2:E7783)+1,"")</f>
        <v/>
      </c>
    </row>
    <row r="7785" spans="3:5" x14ac:dyDescent="0.25">
      <c r="C7785" s="90" t="s">
        <v>8606</v>
      </c>
      <c r="D7785" s="91">
        <v>20251</v>
      </c>
      <c r="E7785" s="90" t="str">
        <f>IF(D7785=Contact!$M$4,MAX($E$2:E7784)+1,"")</f>
        <v/>
      </c>
    </row>
    <row r="7786" spans="3:5" x14ac:dyDescent="0.25">
      <c r="C7786" s="90" t="s">
        <v>8607</v>
      </c>
      <c r="D7786" s="91">
        <v>20251</v>
      </c>
      <c r="E7786" s="90" t="str">
        <f>IF(D7786=Contact!$M$4,MAX($E$2:E7785)+1,"")</f>
        <v/>
      </c>
    </row>
    <row r="7787" spans="3:5" x14ac:dyDescent="0.25">
      <c r="C7787" s="90" t="s">
        <v>8608</v>
      </c>
      <c r="D7787" s="91">
        <v>20251</v>
      </c>
      <c r="E7787" s="90" t="str">
        <f>IF(D7787=Contact!$M$4,MAX($E$2:E7786)+1,"")</f>
        <v/>
      </c>
    </row>
    <row r="7788" spans="3:5" x14ac:dyDescent="0.25">
      <c r="C7788" s="90" t="s">
        <v>8609</v>
      </c>
      <c r="D7788" s="91">
        <v>20252</v>
      </c>
      <c r="E7788" s="90" t="str">
        <f>IF(D7788=Contact!$M$4,MAX($E$2:E7787)+1,"")</f>
        <v/>
      </c>
    </row>
    <row r="7789" spans="3:5" x14ac:dyDescent="0.25">
      <c r="C7789" s="90" t="s">
        <v>8610</v>
      </c>
      <c r="D7789" s="91">
        <v>20252</v>
      </c>
      <c r="E7789" s="90" t="str">
        <f>IF(D7789=Contact!$M$4,MAX($E$2:E7788)+1,"")</f>
        <v/>
      </c>
    </row>
    <row r="7790" spans="3:5" x14ac:dyDescent="0.25">
      <c r="C7790" s="90" t="s">
        <v>8611</v>
      </c>
      <c r="D7790" s="91">
        <v>20252</v>
      </c>
      <c r="E7790" s="90" t="str">
        <f>IF(D7790=Contact!$M$4,MAX($E$2:E7789)+1,"")</f>
        <v/>
      </c>
    </row>
    <row r="7791" spans="3:5" x14ac:dyDescent="0.25">
      <c r="C7791" s="90" t="s">
        <v>8612</v>
      </c>
      <c r="D7791" s="91">
        <v>20253</v>
      </c>
      <c r="E7791" s="90" t="str">
        <f>IF(D7791=Contact!$M$4,MAX($E$2:E7790)+1,"")</f>
        <v/>
      </c>
    </row>
    <row r="7792" spans="3:5" x14ac:dyDescent="0.25">
      <c r="C7792" s="90" t="s">
        <v>8613</v>
      </c>
      <c r="D7792" s="91">
        <v>20253</v>
      </c>
      <c r="E7792" s="90" t="str">
        <f>IF(D7792=Contact!$M$4,MAX($E$2:E7791)+1,"")</f>
        <v/>
      </c>
    </row>
    <row r="7793" spans="3:5" x14ac:dyDescent="0.25">
      <c r="C7793" s="90" t="s">
        <v>8614</v>
      </c>
      <c r="D7793" s="91">
        <v>20253</v>
      </c>
      <c r="E7793" s="90" t="str">
        <f>IF(D7793=Contact!$M$4,MAX($E$2:E7792)+1,"")</f>
        <v/>
      </c>
    </row>
    <row r="7794" spans="3:5" x14ac:dyDescent="0.25">
      <c r="C7794" s="90" t="s">
        <v>8459</v>
      </c>
      <c r="D7794" s="91">
        <v>20256</v>
      </c>
      <c r="E7794" s="90" t="str">
        <f>IF(D7794=Contact!$M$4,MAX($E$2:E7793)+1,"")</f>
        <v/>
      </c>
    </row>
    <row r="7795" spans="3:5" x14ac:dyDescent="0.25">
      <c r="C7795" s="90" t="s">
        <v>8615</v>
      </c>
      <c r="D7795" s="91">
        <v>20258</v>
      </c>
      <c r="E7795" s="90" t="str">
        <f>IF(D7795=Contact!$M$4,MAX($E$2:E7794)+1,"")</f>
        <v/>
      </c>
    </row>
    <row r="7796" spans="3:5" x14ac:dyDescent="0.25">
      <c r="C7796" s="90" t="s">
        <v>8616</v>
      </c>
      <c r="D7796" s="91">
        <v>20258</v>
      </c>
      <c r="E7796" s="90" t="str">
        <f>IF(D7796=Contact!$M$4,MAX($E$2:E7795)+1,"")</f>
        <v/>
      </c>
    </row>
    <row r="7797" spans="3:5" x14ac:dyDescent="0.25">
      <c r="C7797" s="90" t="s">
        <v>8617</v>
      </c>
      <c r="D7797" s="91">
        <v>20258</v>
      </c>
      <c r="E7797" s="90" t="str">
        <f>IF(D7797=Contact!$M$4,MAX($E$2:E7796)+1,"")</f>
        <v/>
      </c>
    </row>
    <row r="7798" spans="3:5" x14ac:dyDescent="0.25">
      <c r="C7798" s="90" t="s">
        <v>8618</v>
      </c>
      <c r="D7798" s="91">
        <v>20259</v>
      </c>
      <c r="E7798" s="90" t="str">
        <f>IF(D7798=Contact!$M$4,MAX($E$2:E7797)+1,"")</f>
        <v/>
      </c>
    </row>
    <row r="7799" spans="3:5" x14ac:dyDescent="0.25">
      <c r="C7799" s="90" t="s">
        <v>8619</v>
      </c>
      <c r="D7799" s="91">
        <v>20259</v>
      </c>
      <c r="E7799" s="90" t="str">
        <f>IF(D7799=Contact!$M$4,MAX($E$2:E7798)+1,"")</f>
        <v/>
      </c>
    </row>
    <row r="7800" spans="3:5" x14ac:dyDescent="0.25">
      <c r="C7800" s="90" t="s">
        <v>8620</v>
      </c>
      <c r="D7800" s="91">
        <v>20259</v>
      </c>
      <c r="E7800" s="90" t="str">
        <f>IF(D7800=Contact!$M$4,MAX($E$2:E7799)+1,"")</f>
        <v/>
      </c>
    </row>
    <row r="7801" spans="3:5" x14ac:dyDescent="0.25">
      <c r="C7801" s="90" t="s">
        <v>8621</v>
      </c>
      <c r="D7801" s="91">
        <v>20259</v>
      </c>
      <c r="E7801" s="90" t="str">
        <f>IF(D7801=Contact!$M$4,MAX($E$2:E7800)+1,"")</f>
        <v/>
      </c>
    </row>
    <row r="7802" spans="3:5" x14ac:dyDescent="0.25">
      <c r="C7802" s="90" t="s">
        <v>8622</v>
      </c>
      <c r="D7802" s="91">
        <v>20260</v>
      </c>
      <c r="E7802" s="90" t="str">
        <f>IF(D7802=Contact!$M$4,MAX($E$2:E7801)+1,"")</f>
        <v/>
      </c>
    </row>
    <row r="7803" spans="3:5" x14ac:dyDescent="0.25">
      <c r="C7803" s="90" t="s">
        <v>8623</v>
      </c>
      <c r="D7803" s="91">
        <v>20260</v>
      </c>
      <c r="E7803" s="90" t="str">
        <f>IF(D7803=Contact!$M$4,MAX($E$2:E7802)+1,"")</f>
        <v/>
      </c>
    </row>
    <row r="7804" spans="3:5" x14ac:dyDescent="0.25">
      <c r="C7804" s="90" t="s">
        <v>8624</v>
      </c>
      <c r="D7804" s="91">
        <v>20260</v>
      </c>
      <c r="E7804" s="90" t="str">
        <f>IF(D7804=Contact!$M$4,MAX($E$2:E7803)+1,"")</f>
        <v/>
      </c>
    </row>
    <row r="7805" spans="3:5" x14ac:dyDescent="0.25">
      <c r="C7805" s="90" t="s">
        <v>8625</v>
      </c>
      <c r="D7805" s="91">
        <v>20264</v>
      </c>
      <c r="E7805" s="90" t="str">
        <f>IF(D7805=Contact!$M$4,MAX($E$2:E7804)+1,"")</f>
        <v/>
      </c>
    </row>
    <row r="7806" spans="3:5" x14ac:dyDescent="0.25">
      <c r="C7806" s="90" t="s">
        <v>8626</v>
      </c>
      <c r="D7806" s="91">
        <v>20264</v>
      </c>
      <c r="E7806" s="90" t="str">
        <f>IF(D7806=Contact!$M$4,MAX($E$2:E7805)+1,"")</f>
        <v/>
      </c>
    </row>
    <row r="7807" spans="3:5" x14ac:dyDescent="0.25">
      <c r="C7807" s="90" t="s">
        <v>8627</v>
      </c>
      <c r="D7807" s="91">
        <v>20264</v>
      </c>
      <c r="E7807" s="90" t="str">
        <f>IF(D7807=Contact!$M$4,MAX($E$2:E7806)+1,"")</f>
        <v/>
      </c>
    </row>
    <row r="7808" spans="3:5" x14ac:dyDescent="0.25">
      <c r="C7808" s="90" t="s">
        <v>8628</v>
      </c>
      <c r="D7808" s="91">
        <v>20264</v>
      </c>
      <c r="E7808" s="90" t="str">
        <f>IF(D7808=Contact!$M$4,MAX($E$2:E7807)+1,"")</f>
        <v/>
      </c>
    </row>
    <row r="7809" spans="3:5" x14ac:dyDescent="0.25">
      <c r="C7809" s="90" t="s">
        <v>8629</v>
      </c>
      <c r="D7809" s="91">
        <v>20264</v>
      </c>
      <c r="E7809" s="90" t="str">
        <f>IF(D7809=Contact!$M$4,MAX($E$2:E7808)+1,"")</f>
        <v/>
      </c>
    </row>
    <row r="7810" spans="3:5" x14ac:dyDescent="0.25">
      <c r="C7810" s="90" t="s">
        <v>8630</v>
      </c>
      <c r="D7810" s="91">
        <v>20270</v>
      </c>
      <c r="E7810" s="90" t="str">
        <f>IF(D7810=Contact!$M$4,MAX($E$2:E7809)+1,"")</f>
        <v/>
      </c>
    </row>
    <row r="7811" spans="3:5" x14ac:dyDescent="0.25">
      <c r="C7811" s="90" t="s">
        <v>8631</v>
      </c>
      <c r="D7811" s="91">
        <v>20270</v>
      </c>
      <c r="E7811" s="90" t="str">
        <f>IF(D7811=Contact!$M$4,MAX($E$2:E7810)+1,"")</f>
        <v/>
      </c>
    </row>
    <row r="7812" spans="3:5" x14ac:dyDescent="0.25">
      <c r="C7812" s="90" t="s">
        <v>8632</v>
      </c>
      <c r="D7812" s="91">
        <v>20270</v>
      </c>
      <c r="E7812" s="90" t="str">
        <f>IF(D7812=Contact!$M$4,MAX($E$2:E7811)+1,"")</f>
        <v/>
      </c>
    </row>
    <row r="7813" spans="3:5" x14ac:dyDescent="0.25">
      <c r="C7813" s="90" t="s">
        <v>8633</v>
      </c>
      <c r="D7813" s="91">
        <v>20270</v>
      </c>
      <c r="E7813" s="90" t="str">
        <f>IF(D7813=Contact!$M$4,MAX($E$2:E7812)+1,"")</f>
        <v/>
      </c>
    </row>
    <row r="7814" spans="3:5" x14ac:dyDescent="0.25">
      <c r="C7814" s="90" t="s">
        <v>8634</v>
      </c>
      <c r="D7814" s="91">
        <v>20270</v>
      </c>
      <c r="E7814" s="90" t="str">
        <f>IF(D7814=Contact!$M$4,MAX($E$2:E7813)+1,"")</f>
        <v/>
      </c>
    </row>
    <row r="7815" spans="3:5" x14ac:dyDescent="0.25">
      <c r="C7815" s="90" t="s">
        <v>8635</v>
      </c>
      <c r="D7815" s="91">
        <v>20270</v>
      </c>
      <c r="E7815" s="90" t="str">
        <f>IF(D7815=Contact!$M$4,MAX($E$2:E7814)+1,"")</f>
        <v/>
      </c>
    </row>
    <row r="7816" spans="3:5" x14ac:dyDescent="0.25">
      <c r="C7816" s="90" t="s">
        <v>8636</v>
      </c>
      <c r="D7816" s="91">
        <v>20270</v>
      </c>
      <c r="E7816" s="90" t="str">
        <f>IF(D7816=Contact!$M$4,MAX($E$2:E7815)+1,"")</f>
        <v/>
      </c>
    </row>
    <row r="7817" spans="3:5" x14ac:dyDescent="0.25">
      <c r="C7817" s="90" t="s">
        <v>8637</v>
      </c>
      <c r="D7817" s="91">
        <v>20270</v>
      </c>
      <c r="E7817" s="90" t="str">
        <f>IF(D7817=Contact!$M$4,MAX($E$2:E7816)+1,"")</f>
        <v/>
      </c>
    </row>
    <row r="7818" spans="3:5" x14ac:dyDescent="0.25">
      <c r="C7818" s="90" t="s">
        <v>8638</v>
      </c>
      <c r="D7818" s="91">
        <v>20270</v>
      </c>
      <c r="E7818" s="90" t="str">
        <f>IF(D7818=Contact!$M$4,MAX($E$2:E7817)+1,"")</f>
        <v/>
      </c>
    </row>
    <row r="7819" spans="3:5" x14ac:dyDescent="0.25">
      <c r="C7819" s="90" t="s">
        <v>8639</v>
      </c>
      <c r="D7819" s="91">
        <v>20270</v>
      </c>
      <c r="E7819" s="90" t="str">
        <f>IF(D7819=Contact!$M$4,MAX($E$2:E7818)+1,"")</f>
        <v/>
      </c>
    </row>
    <row r="7820" spans="3:5" x14ac:dyDescent="0.25">
      <c r="C7820" s="90" t="s">
        <v>8640</v>
      </c>
      <c r="D7820" s="91">
        <v>20270</v>
      </c>
      <c r="E7820" s="90" t="str">
        <f>IF(D7820=Contact!$M$4,MAX($E$2:E7819)+1,"")</f>
        <v/>
      </c>
    </row>
    <row r="7821" spans="3:5" x14ac:dyDescent="0.25">
      <c r="C7821" s="90" t="s">
        <v>8641</v>
      </c>
      <c r="D7821" s="91">
        <v>20270</v>
      </c>
      <c r="E7821" s="90" t="str">
        <f>IF(D7821=Contact!$M$4,MAX($E$2:E7820)+1,"")</f>
        <v/>
      </c>
    </row>
    <row r="7822" spans="3:5" x14ac:dyDescent="0.25">
      <c r="C7822" s="90" t="s">
        <v>8642</v>
      </c>
      <c r="D7822" s="91">
        <v>20272</v>
      </c>
      <c r="E7822" s="90" t="str">
        <f>IF(D7822=Contact!$M$4,MAX($E$2:E7821)+1,"")</f>
        <v/>
      </c>
    </row>
    <row r="7823" spans="3:5" x14ac:dyDescent="0.25">
      <c r="C7823" s="90" t="s">
        <v>8643</v>
      </c>
      <c r="D7823" s="91">
        <v>20272</v>
      </c>
      <c r="E7823" s="90" t="str">
        <f>IF(D7823=Contact!$M$4,MAX($E$2:E7822)+1,"")</f>
        <v/>
      </c>
    </row>
    <row r="7824" spans="3:5" x14ac:dyDescent="0.25">
      <c r="C7824" s="90" t="s">
        <v>8644</v>
      </c>
      <c r="D7824" s="91">
        <v>20272</v>
      </c>
      <c r="E7824" s="90" t="str">
        <f>IF(D7824=Contact!$M$4,MAX($E$2:E7823)+1,"")</f>
        <v/>
      </c>
    </row>
    <row r="7825" spans="3:5" x14ac:dyDescent="0.25">
      <c r="C7825" s="90" t="s">
        <v>8645</v>
      </c>
      <c r="D7825" s="91">
        <v>20272</v>
      </c>
      <c r="E7825" s="90" t="str">
        <f>IF(D7825=Contact!$M$4,MAX($E$2:E7824)+1,"")</f>
        <v/>
      </c>
    </row>
    <row r="7826" spans="3:5" x14ac:dyDescent="0.25">
      <c r="C7826" s="90" t="s">
        <v>8646</v>
      </c>
      <c r="D7826" s="91">
        <v>20273</v>
      </c>
      <c r="E7826" s="90" t="str">
        <f>IF(D7826=Contact!$M$4,MAX($E$2:E7825)+1,"")</f>
        <v/>
      </c>
    </row>
    <row r="7827" spans="3:5" x14ac:dyDescent="0.25">
      <c r="C7827" s="90" t="s">
        <v>8647</v>
      </c>
      <c r="D7827" s="91">
        <v>20273</v>
      </c>
      <c r="E7827" s="90" t="str">
        <f>IF(D7827=Contact!$M$4,MAX($E$2:E7826)+1,"")</f>
        <v/>
      </c>
    </row>
    <row r="7828" spans="3:5" x14ac:dyDescent="0.25">
      <c r="C7828" s="90" t="s">
        <v>8648</v>
      </c>
      <c r="D7828" s="91">
        <v>20275</v>
      </c>
      <c r="E7828" s="90" t="str">
        <f>IF(D7828=Contact!$M$4,MAX($E$2:E7827)+1,"")</f>
        <v/>
      </c>
    </row>
    <row r="7829" spans="3:5" x14ac:dyDescent="0.25">
      <c r="C7829" s="90" t="s">
        <v>8649</v>
      </c>
      <c r="D7829" s="91">
        <v>20276</v>
      </c>
      <c r="E7829" s="90" t="str">
        <f>IF(D7829=Contact!$M$4,MAX($E$2:E7828)+1,"")</f>
        <v/>
      </c>
    </row>
    <row r="7830" spans="3:5" x14ac:dyDescent="0.25">
      <c r="C7830" s="90" t="s">
        <v>8650</v>
      </c>
      <c r="D7830" s="91">
        <v>20279</v>
      </c>
      <c r="E7830" s="90" t="str">
        <f>IF(D7830=Contact!$M$4,MAX($E$2:E7829)+1,"")</f>
        <v/>
      </c>
    </row>
    <row r="7831" spans="3:5" x14ac:dyDescent="0.25">
      <c r="C7831" s="90" t="s">
        <v>8651</v>
      </c>
      <c r="D7831" s="91">
        <v>20287</v>
      </c>
      <c r="E7831" s="90" t="str">
        <f>IF(D7831=Contact!$M$4,MAX($E$2:E7830)+1,"")</f>
        <v/>
      </c>
    </row>
    <row r="7832" spans="3:5" x14ac:dyDescent="0.25">
      <c r="C7832" s="90" t="s">
        <v>8652</v>
      </c>
      <c r="D7832" s="91">
        <v>20290</v>
      </c>
      <c r="E7832" s="90" t="str">
        <f>IF(D7832=Contact!$M$4,MAX($E$2:E7831)+1,"")</f>
        <v/>
      </c>
    </row>
    <row r="7833" spans="3:5" x14ac:dyDescent="0.25">
      <c r="C7833" s="90" t="s">
        <v>8653</v>
      </c>
      <c r="D7833" s="91">
        <v>20290</v>
      </c>
      <c r="E7833" s="90" t="str">
        <f>IF(D7833=Contact!$M$4,MAX($E$2:E7832)+1,"")</f>
        <v/>
      </c>
    </row>
    <row r="7834" spans="3:5" x14ac:dyDescent="0.25">
      <c r="C7834" s="90" t="s">
        <v>8654</v>
      </c>
      <c r="D7834" s="91">
        <v>20290</v>
      </c>
      <c r="E7834" s="90" t="str">
        <f>IF(D7834=Contact!$M$4,MAX($E$2:E7833)+1,"")</f>
        <v/>
      </c>
    </row>
    <row r="7835" spans="3:5" x14ac:dyDescent="0.25">
      <c r="C7835" s="90" t="s">
        <v>8655</v>
      </c>
      <c r="D7835" s="91">
        <v>20290</v>
      </c>
      <c r="E7835" s="90" t="str">
        <f>IF(D7835=Contact!$M$4,MAX($E$2:E7834)+1,"")</f>
        <v/>
      </c>
    </row>
    <row r="7836" spans="3:5" x14ac:dyDescent="0.25">
      <c r="C7836" s="90" t="s">
        <v>8656</v>
      </c>
      <c r="D7836" s="91">
        <v>20290</v>
      </c>
      <c r="E7836" s="90" t="str">
        <f>IF(D7836=Contact!$M$4,MAX($E$2:E7835)+1,"")</f>
        <v/>
      </c>
    </row>
    <row r="7837" spans="3:5" x14ac:dyDescent="0.25">
      <c r="C7837" s="90" t="s">
        <v>8657</v>
      </c>
      <c r="D7837" s="91">
        <v>20290</v>
      </c>
      <c r="E7837" s="90" t="str">
        <f>IF(D7837=Contact!$M$4,MAX($E$2:E7836)+1,"")</f>
        <v/>
      </c>
    </row>
    <row r="7838" spans="3:5" x14ac:dyDescent="0.25">
      <c r="C7838" s="90" t="s">
        <v>8658</v>
      </c>
      <c r="D7838" s="91">
        <v>20290</v>
      </c>
      <c r="E7838" s="90" t="str">
        <f>IF(D7838=Contact!$M$4,MAX($E$2:E7837)+1,"")</f>
        <v/>
      </c>
    </row>
    <row r="7839" spans="3:5" x14ac:dyDescent="0.25">
      <c r="C7839" s="90" t="s">
        <v>8659</v>
      </c>
      <c r="D7839" s="91">
        <v>20290</v>
      </c>
      <c r="E7839" s="90" t="str">
        <f>IF(D7839=Contact!$M$4,MAX($E$2:E7838)+1,"")</f>
        <v/>
      </c>
    </row>
    <row r="7840" spans="3:5" x14ac:dyDescent="0.25">
      <c r="C7840" s="90" t="s">
        <v>8660</v>
      </c>
      <c r="D7840" s="91">
        <v>20290</v>
      </c>
      <c r="E7840" s="90" t="str">
        <f>IF(D7840=Contact!$M$4,MAX($E$2:E7839)+1,"")</f>
        <v/>
      </c>
    </row>
    <row r="7841" spans="3:5" x14ac:dyDescent="0.25">
      <c r="C7841" s="90" t="s">
        <v>8661</v>
      </c>
      <c r="D7841" s="91">
        <v>20290</v>
      </c>
      <c r="E7841" s="90" t="str">
        <f>IF(D7841=Contact!$M$4,MAX($E$2:E7840)+1,"")</f>
        <v/>
      </c>
    </row>
    <row r="7842" spans="3:5" x14ac:dyDescent="0.25">
      <c r="C7842" s="90" t="s">
        <v>8662</v>
      </c>
      <c r="D7842" s="91">
        <v>20290</v>
      </c>
      <c r="E7842" s="90" t="str">
        <f>IF(D7842=Contact!$M$4,MAX($E$2:E7841)+1,"")</f>
        <v/>
      </c>
    </row>
    <row r="7843" spans="3:5" x14ac:dyDescent="0.25">
      <c r="C7843" s="90" t="s">
        <v>8663</v>
      </c>
      <c r="D7843" s="91">
        <v>20290</v>
      </c>
      <c r="E7843" s="90" t="str">
        <f>IF(D7843=Contact!$M$4,MAX($E$2:E7842)+1,"")</f>
        <v/>
      </c>
    </row>
    <row r="7844" spans="3:5" x14ac:dyDescent="0.25">
      <c r="C7844" s="90" t="s">
        <v>8664</v>
      </c>
      <c r="D7844" s="91">
        <v>20290</v>
      </c>
      <c r="E7844" s="90" t="str">
        <f>IF(D7844=Contact!$M$4,MAX($E$2:E7843)+1,"")</f>
        <v/>
      </c>
    </row>
    <row r="7845" spans="3:5" x14ac:dyDescent="0.25">
      <c r="C7845" s="90" t="s">
        <v>8665</v>
      </c>
      <c r="D7845" s="91">
        <v>20290</v>
      </c>
      <c r="E7845" s="90" t="str">
        <f>IF(D7845=Contact!$M$4,MAX($E$2:E7844)+1,"")</f>
        <v/>
      </c>
    </row>
    <row r="7846" spans="3:5" x14ac:dyDescent="0.25">
      <c r="C7846" s="90" t="s">
        <v>8666</v>
      </c>
      <c r="D7846" s="91">
        <v>20290</v>
      </c>
      <c r="E7846" s="90" t="str">
        <f>IF(D7846=Contact!$M$4,MAX($E$2:E7845)+1,"")</f>
        <v/>
      </c>
    </row>
    <row r="7847" spans="3:5" x14ac:dyDescent="0.25">
      <c r="C7847" s="90" t="s">
        <v>8667</v>
      </c>
      <c r="D7847" s="91">
        <v>20290</v>
      </c>
      <c r="E7847" s="90" t="str">
        <f>IF(D7847=Contact!$M$4,MAX($E$2:E7846)+1,"")</f>
        <v/>
      </c>
    </row>
    <row r="7848" spans="3:5" x14ac:dyDescent="0.25">
      <c r="C7848" s="90" t="s">
        <v>27</v>
      </c>
      <c r="D7848" s="91">
        <v>20600</v>
      </c>
      <c r="E7848" s="90" t="str">
        <f>IF(D7848=Contact!$M$4,MAX($E$2:E7847)+1,"")</f>
        <v/>
      </c>
    </row>
    <row r="7849" spans="3:5" x14ac:dyDescent="0.25">
      <c r="C7849" s="90" t="s">
        <v>8668</v>
      </c>
      <c r="D7849" s="91">
        <v>20600</v>
      </c>
      <c r="E7849" s="90" t="str">
        <f>IF(D7849=Contact!$M$4,MAX($E$2:E7848)+1,"")</f>
        <v/>
      </c>
    </row>
    <row r="7850" spans="3:5" x14ac:dyDescent="0.25">
      <c r="C7850" s="90" t="s">
        <v>8669</v>
      </c>
      <c r="D7850" s="91">
        <v>20620</v>
      </c>
      <c r="E7850" s="90" t="str">
        <f>IF(D7850=Contact!$M$4,MAX($E$2:E7849)+1,"")</f>
        <v/>
      </c>
    </row>
    <row r="7851" spans="3:5" x14ac:dyDescent="0.25">
      <c r="C7851" s="90" t="s">
        <v>8670</v>
      </c>
      <c r="D7851" s="91">
        <v>20620</v>
      </c>
      <c r="E7851" s="90" t="str">
        <f>IF(D7851=Contact!$M$4,MAX($E$2:E7850)+1,"")</f>
        <v/>
      </c>
    </row>
    <row r="7852" spans="3:5" x14ac:dyDescent="0.25">
      <c r="C7852" s="90" t="s">
        <v>28</v>
      </c>
      <c r="D7852" s="91">
        <v>21000</v>
      </c>
      <c r="E7852" s="90" t="str">
        <f>IF(D7852=Contact!$M$4,MAX($E$2:E7851)+1,"")</f>
        <v/>
      </c>
    </row>
    <row r="7853" spans="3:5" x14ac:dyDescent="0.25">
      <c r="C7853" s="90" t="s">
        <v>8671</v>
      </c>
      <c r="D7853" s="91">
        <v>21110</v>
      </c>
      <c r="E7853" s="90" t="str">
        <f>IF(D7853=Contact!$M$4,MAX($E$2:E7852)+1,"")</f>
        <v/>
      </c>
    </row>
    <row r="7854" spans="3:5" x14ac:dyDescent="0.25">
      <c r="C7854" s="90" t="s">
        <v>8672</v>
      </c>
      <c r="D7854" s="91">
        <v>21110</v>
      </c>
      <c r="E7854" s="90" t="str">
        <f>IF(D7854=Contact!$M$4,MAX($E$2:E7853)+1,"")</f>
        <v/>
      </c>
    </row>
    <row r="7855" spans="3:5" x14ac:dyDescent="0.25">
      <c r="C7855" s="90" t="s">
        <v>8673</v>
      </c>
      <c r="D7855" s="91">
        <v>21110</v>
      </c>
      <c r="E7855" s="90" t="str">
        <f>IF(D7855=Contact!$M$4,MAX($E$2:E7854)+1,"")</f>
        <v/>
      </c>
    </row>
    <row r="7856" spans="3:5" x14ac:dyDescent="0.25">
      <c r="C7856" s="90" t="s">
        <v>8674</v>
      </c>
      <c r="D7856" s="91">
        <v>21110</v>
      </c>
      <c r="E7856" s="90" t="str">
        <f>IF(D7856=Contact!$M$4,MAX($E$2:E7855)+1,"")</f>
        <v/>
      </c>
    </row>
    <row r="7857" spans="3:5" x14ac:dyDescent="0.25">
      <c r="C7857" s="90" t="s">
        <v>8675</v>
      </c>
      <c r="D7857" s="91">
        <v>21110</v>
      </c>
      <c r="E7857" s="90" t="str">
        <f>IF(D7857=Contact!$M$4,MAX($E$2:E7856)+1,"")</f>
        <v/>
      </c>
    </row>
    <row r="7858" spans="3:5" x14ac:dyDescent="0.25">
      <c r="C7858" s="90" t="s">
        <v>8676</v>
      </c>
      <c r="D7858" s="91">
        <v>21110</v>
      </c>
      <c r="E7858" s="90" t="str">
        <f>IF(D7858=Contact!$M$4,MAX($E$2:E7857)+1,"")</f>
        <v/>
      </c>
    </row>
    <row r="7859" spans="3:5" x14ac:dyDescent="0.25">
      <c r="C7859" s="90" t="s">
        <v>8677</v>
      </c>
      <c r="D7859" s="91">
        <v>21110</v>
      </c>
      <c r="E7859" s="90" t="str">
        <f>IF(D7859=Contact!$M$4,MAX($E$2:E7858)+1,"")</f>
        <v/>
      </c>
    </row>
    <row r="7860" spans="3:5" x14ac:dyDescent="0.25">
      <c r="C7860" s="90" t="s">
        <v>8678</v>
      </c>
      <c r="D7860" s="91">
        <v>21110</v>
      </c>
      <c r="E7860" s="90" t="str">
        <f>IF(D7860=Contact!$M$4,MAX($E$2:E7859)+1,"")</f>
        <v/>
      </c>
    </row>
    <row r="7861" spans="3:5" x14ac:dyDescent="0.25">
      <c r="C7861" s="90" t="s">
        <v>8679</v>
      </c>
      <c r="D7861" s="91">
        <v>21110</v>
      </c>
      <c r="E7861" s="90" t="str">
        <f>IF(D7861=Contact!$M$4,MAX($E$2:E7860)+1,"")</f>
        <v/>
      </c>
    </row>
    <row r="7862" spans="3:5" x14ac:dyDescent="0.25">
      <c r="C7862" s="90" t="s">
        <v>8680</v>
      </c>
      <c r="D7862" s="91">
        <v>21110</v>
      </c>
      <c r="E7862" s="90" t="str">
        <f>IF(D7862=Contact!$M$4,MAX($E$2:E7861)+1,"")</f>
        <v/>
      </c>
    </row>
    <row r="7863" spans="3:5" x14ac:dyDescent="0.25">
      <c r="C7863" s="90" t="s">
        <v>8681</v>
      </c>
      <c r="D7863" s="91">
        <v>21110</v>
      </c>
      <c r="E7863" s="90" t="str">
        <f>IF(D7863=Contact!$M$4,MAX($E$2:E7862)+1,"")</f>
        <v/>
      </c>
    </row>
    <row r="7864" spans="3:5" x14ac:dyDescent="0.25">
      <c r="C7864" s="90" t="s">
        <v>8682</v>
      </c>
      <c r="D7864" s="91">
        <v>21110</v>
      </c>
      <c r="E7864" s="90" t="str">
        <f>IF(D7864=Contact!$M$4,MAX($E$2:E7863)+1,"")</f>
        <v/>
      </c>
    </row>
    <row r="7865" spans="3:5" x14ac:dyDescent="0.25">
      <c r="C7865" s="90" t="s">
        <v>8683</v>
      </c>
      <c r="D7865" s="91">
        <v>21110</v>
      </c>
      <c r="E7865" s="90" t="str">
        <f>IF(D7865=Contact!$M$4,MAX($E$2:E7864)+1,"")</f>
        <v/>
      </c>
    </row>
    <row r="7866" spans="3:5" x14ac:dyDescent="0.25">
      <c r="C7866" s="90" t="s">
        <v>8684</v>
      </c>
      <c r="D7866" s="91">
        <v>21110</v>
      </c>
      <c r="E7866" s="90" t="str">
        <f>IF(D7866=Contact!$M$4,MAX($E$2:E7865)+1,"")</f>
        <v/>
      </c>
    </row>
    <row r="7867" spans="3:5" x14ac:dyDescent="0.25">
      <c r="C7867" s="90" t="s">
        <v>8685</v>
      </c>
      <c r="D7867" s="91">
        <v>21110</v>
      </c>
      <c r="E7867" s="90" t="str">
        <f>IF(D7867=Contact!$M$4,MAX($E$2:E7866)+1,"")</f>
        <v/>
      </c>
    </row>
    <row r="7868" spans="3:5" x14ac:dyDescent="0.25">
      <c r="C7868" s="90" t="s">
        <v>8686</v>
      </c>
      <c r="D7868" s="91">
        <v>21110</v>
      </c>
      <c r="E7868" s="90" t="str">
        <f>IF(D7868=Contact!$M$4,MAX($E$2:E7867)+1,"")</f>
        <v/>
      </c>
    </row>
    <row r="7869" spans="3:5" x14ac:dyDescent="0.25">
      <c r="C7869" s="90" t="s">
        <v>8687</v>
      </c>
      <c r="D7869" s="91">
        <v>21110</v>
      </c>
      <c r="E7869" s="90" t="str">
        <f>IF(D7869=Contact!$M$4,MAX($E$2:E7868)+1,"")</f>
        <v/>
      </c>
    </row>
    <row r="7870" spans="3:5" x14ac:dyDescent="0.25">
      <c r="C7870" s="90" t="s">
        <v>8688</v>
      </c>
      <c r="D7870" s="91">
        <v>21110</v>
      </c>
      <c r="E7870" s="90" t="str">
        <f>IF(D7870=Contact!$M$4,MAX($E$2:E7869)+1,"")</f>
        <v/>
      </c>
    </row>
    <row r="7871" spans="3:5" x14ac:dyDescent="0.25">
      <c r="C7871" s="90" t="s">
        <v>8689</v>
      </c>
      <c r="D7871" s="91">
        <v>21110</v>
      </c>
      <c r="E7871" s="90" t="str">
        <f>IF(D7871=Contact!$M$4,MAX($E$2:E7870)+1,"")</f>
        <v/>
      </c>
    </row>
    <row r="7872" spans="3:5" x14ac:dyDescent="0.25">
      <c r="C7872" s="90" t="s">
        <v>8690</v>
      </c>
      <c r="D7872" s="91">
        <v>21110</v>
      </c>
      <c r="E7872" s="90" t="str">
        <f>IF(D7872=Contact!$M$4,MAX($E$2:E7871)+1,"")</f>
        <v/>
      </c>
    </row>
    <row r="7873" spans="3:5" x14ac:dyDescent="0.25">
      <c r="C7873" s="90" t="s">
        <v>8691</v>
      </c>
      <c r="D7873" s="91">
        <v>21110</v>
      </c>
      <c r="E7873" s="90" t="str">
        <f>IF(D7873=Contact!$M$4,MAX($E$2:E7872)+1,"")</f>
        <v/>
      </c>
    </row>
    <row r="7874" spans="3:5" x14ac:dyDescent="0.25">
      <c r="C7874" s="90" t="s">
        <v>8692</v>
      </c>
      <c r="D7874" s="91">
        <v>21110</v>
      </c>
      <c r="E7874" s="90" t="str">
        <f>IF(D7874=Contact!$M$4,MAX($E$2:E7873)+1,"")</f>
        <v/>
      </c>
    </row>
    <row r="7875" spans="3:5" x14ac:dyDescent="0.25">
      <c r="C7875" s="90" t="s">
        <v>8693</v>
      </c>
      <c r="D7875" s="91">
        <v>21110</v>
      </c>
      <c r="E7875" s="90" t="str">
        <f>IF(D7875=Contact!$M$4,MAX($E$2:E7874)+1,"")</f>
        <v/>
      </c>
    </row>
    <row r="7876" spans="3:5" x14ac:dyDescent="0.25">
      <c r="C7876" s="90" t="s">
        <v>8694</v>
      </c>
      <c r="D7876" s="91">
        <v>21110</v>
      </c>
      <c r="E7876" s="90" t="str">
        <f>IF(D7876=Contact!$M$4,MAX($E$2:E7875)+1,"")</f>
        <v/>
      </c>
    </row>
    <row r="7877" spans="3:5" x14ac:dyDescent="0.25">
      <c r="C7877" s="90" t="s">
        <v>8695</v>
      </c>
      <c r="D7877" s="91">
        <v>21110</v>
      </c>
      <c r="E7877" s="90" t="str">
        <f>IF(D7877=Contact!$M$4,MAX($E$2:E7876)+1,"")</f>
        <v/>
      </c>
    </row>
    <row r="7878" spans="3:5" x14ac:dyDescent="0.25">
      <c r="C7878" s="90" t="s">
        <v>8696</v>
      </c>
      <c r="D7878" s="91">
        <v>21110</v>
      </c>
      <c r="E7878" s="90" t="str">
        <f>IF(D7878=Contact!$M$4,MAX($E$2:E7877)+1,"")</f>
        <v/>
      </c>
    </row>
    <row r="7879" spans="3:5" x14ac:dyDescent="0.25">
      <c r="C7879" s="90" t="s">
        <v>8697</v>
      </c>
      <c r="D7879" s="91">
        <v>21110</v>
      </c>
      <c r="E7879" s="90" t="str">
        <f>IF(D7879=Contact!$M$4,MAX($E$2:E7878)+1,"")</f>
        <v/>
      </c>
    </row>
    <row r="7880" spans="3:5" x14ac:dyDescent="0.25">
      <c r="C7880" s="90" t="s">
        <v>8698</v>
      </c>
      <c r="D7880" s="91">
        <v>21110</v>
      </c>
      <c r="E7880" s="90" t="str">
        <f>IF(D7880=Contact!$M$4,MAX($E$2:E7879)+1,"")</f>
        <v/>
      </c>
    </row>
    <row r="7881" spans="3:5" x14ac:dyDescent="0.25">
      <c r="C7881" s="90" t="s">
        <v>8699</v>
      </c>
      <c r="D7881" s="91">
        <v>21120</v>
      </c>
      <c r="E7881" s="90" t="str">
        <f>IF(D7881=Contact!$M$4,MAX($E$2:E7880)+1,"")</f>
        <v/>
      </c>
    </row>
    <row r="7882" spans="3:5" x14ac:dyDescent="0.25">
      <c r="C7882" s="90" t="s">
        <v>8700</v>
      </c>
      <c r="D7882" s="91">
        <v>21120</v>
      </c>
      <c r="E7882" s="90" t="str">
        <f>IF(D7882=Contact!$M$4,MAX($E$2:E7881)+1,"")</f>
        <v/>
      </c>
    </row>
    <row r="7883" spans="3:5" x14ac:dyDescent="0.25">
      <c r="C7883" s="90" t="s">
        <v>8701</v>
      </c>
      <c r="D7883" s="91">
        <v>21120</v>
      </c>
      <c r="E7883" s="90" t="str">
        <f>IF(D7883=Contact!$M$4,MAX($E$2:E7882)+1,"")</f>
        <v/>
      </c>
    </row>
    <row r="7884" spans="3:5" x14ac:dyDescent="0.25">
      <c r="C7884" s="90" t="s">
        <v>8702</v>
      </c>
      <c r="D7884" s="91">
        <v>21120</v>
      </c>
      <c r="E7884" s="90" t="str">
        <f>IF(D7884=Contact!$M$4,MAX($E$2:E7883)+1,"")</f>
        <v/>
      </c>
    </row>
    <row r="7885" spans="3:5" x14ac:dyDescent="0.25">
      <c r="C7885" s="90" t="s">
        <v>8703</v>
      </c>
      <c r="D7885" s="91">
        <v>21120</v>
      </c>
      <c r="E7885" s="90" t="str">
        <f>IF(D7885=Contact!$M$4,MAX($E$2:E7884)+1,"")</f>
        <v/>
      </c>
    </row>
    <row r="7886" spans="3:5" x14ac:dyDescent="0.25">
      <c r="C7886" s="90" t="s">
        <v>8704</v>
      </c>
      <c r="D7886" s="91">
        <v>21120</v>
      </c>
      <c r="E7886" s="90" t="str">
        <f>IF(D7886=Contact!$M$4,MAX($E$2:E7885)+1,"")</f>
        <v/>
      </c>
    </row>
    <row r="7887" spans="3:5" x14ac:dyDescent="0.25">
      <c r="C7887" s="90" t="s">
        <v>8705</v>
      </c>
      <c r="D7887" s="91">
        <v>21120</v>
      </c>
      <c r="E7887" s="90" t="str">
        <f>IF(D7887=Contact!$M$4,MAX($E$2:E7886)+1,"")</f>
        <v/>
      </c>
    </row>
    <row r="7888" spans="3:5" x14ac:dyDescent="0.25">
      <c r="C7888" s="90" t="s">
        <v>8706</v>
      </c>
      <c r="D7888" s="91">
        <v>21120</v>
      </c>
      <c r="E7888" s="90" t="str">
        <f>IF(D7888=Contact!$M$4,MAX($E$2:E7887)+1,"")</f>
        <v/>
      </c>
    </row>
    <row r="7889" spans="3:5" x14ac:dyDescent="0.25">
      <c r="C7889" s="90" t="s">
        <v>8707</v>
      </c>
      <c r="D7889" s="91">
        <v>21120</v>
      </c>
      <c r="E7889" s="90" t="str">
        <f>IF(D7889=Contact!$M$4,MAX($E$2:E7888)+1,"")</f>
        <v/>
      </c>
    </row>
    <row r="7890" spans="3:5" x14ac:dyDescent="0.25">
      <c r="C7890" s="90" t="s">
        <v>8708</v>
      </c>
      <c r="D7890" s="91">
        <v>21120</v>
      </c>
      <c r="E7890" s="90" t="str">
        <f>IF(D7890=Contact!$M$4,MAX($E$2:E7889)+1,"")</f>
        <v/>
      </c>
    </row>
    <row r="7891" spans="3:5" x14ac:dyDescent="0.25">
      <c r="C7891" s="90" t="s">
        <v>8709</v>
      </c>
      <c r="D7891" s="91">
        <v>21120</v>
      </c>
      <c r="E7891" s="90" t="str">
        <f>IF(D7891=Contact!$M$4,MAX($E$2:E7890)+1,"")</f>
        <v/>
      </c>
    </row>
    <row r="7892" spans="3:5" x14ac:dyDescent="0.25">
      <c r="C7892" s="90" t="s">
        <v>8710</v>
      </c>
      <c r="D7892" s="91">
        <v>21120</v>
      </c>
      <c r="E7892" s="90" t="str">
        <f>IF(D7892=Contact!$M$4,MAX($E$2:E7891)+1,"")</f>
        <v/>
      </c>
    </row>
    <row r="7893" spans="3:5" x14ac:dyDescent="0.25">
      <c r="C7893" s="90" t="s">
        <v>8711</v>
      </c>
      <c r="D7893" s="91">
        <v>21120</v>
      </c>
      <c r="E7893" s="90" t="str">
        <f>IF(D7893=Contact!$M$4,MAX($E$2:E7892)+1,"")</f>
        <v/>
      </c>
    </row>
    <row r="7894" spans="3:5" x14ac:dyDescent="0.25">
      <c r="C7894" s="90" t="s">
        <v>8712</v>
      </c>
      <c r="D7894" s="91">
        <v>21120</v>
      </c>
      <c r="E7894" s="90" t="str">
        <f>IF(D7894=Contact!$M$4,MAX($E$2:E7893)+1,"")</f>
        <v/>
      </c>
    </row>
    <row r="7895" spans="3:5" x14ac:dyDescent="0.25">
      <c r="C7895" s="90" t="s">
        <v>8713</v>
      </c>
      <c r="D7895" s="91">
        <v>21120</v>
      </c>
      <c r="E7895" s="90" t="str">
        <f>IF(D7895=Contact!$M$4,MAX($E$2:E7894)+1,"")</f>
        <v/>
      </c>
    </row>
    <row r="7896" spans="3:5" x14ac:dyDescent="0.25">
      <c r="C7896" s="90" t="s">
        <v>8714</v>
      </c>
      <c r="D7896" s="91">
        <v>21120</v>
      </c>
      <c r="E7896" s="90" t="str">
        <f>IF(D7896=Contact!$M$4,MAX($E$2:E7895)+1,"")</f>
        <v/>
      </c>
    </row>
    <row r="7897" spans="3:5" x14ac:dyDescent="0.25">
      <c r="C7897" s="90" t="s">
        <v>4641</v>
      </c>
      <c r="D7897" s="91">
        <v>21120</v>
      </c>
      <c r="E7897" s="90" t="str">
        <f>IF(D7897=Contact!$M$4,MAX($E$2:E7896)+1,"")</f>
        <v/>
      </c>
    </row>
    <row r="7898" spans="3:5" x14ac:dyDescent="0.25">
      <c r="C7898" s="90" t="s">
        <v>8715</v>
      </c>
      <c r="D7898" s="91">
        <v>21120</v>
      </c>
      <c r="E7898" s="90" t="str">
        <f>IF(D7898=Contact!$M$4,MAX($E$2:E7897)+1,"")</f>
        <v/>
      </c>
    </row>
    <row r="7899" spans="3:5" x14ac:dyDescent="0.25">
      <c r="C7899" s="90" t="s">
        <v>8716</v>
      </c>
      <c r="D7899" s="91">
        <v>21120</v>
      </c>
      <c r="E7899" s="90" t="str">
        <f>IF(D7899=Contact!$M$4,MAX($E$2:E7898)+1,"")</f>
        <v/>
      </c>
    </row>
    <row r="7900" spans="3:5" x14ac:dyDescent="0.25">
      <c r="C7900" s="90" t="s">
        <v>8717</v>
      </c>
      <c r="D7900" s="91">
        <v>21120</v>
      </c>
      <c r="E7900" s="90" t="str">
        <f>IF(D7900=Contact!$M$4,MAX($E$2:E7899)+1,"")</f>
        <v/>
      </c>
    </row>
    <row r="7901" spans="3:5" x14ac:dyDescent="0.25">
      <c r="C7901" s="90" t="s">
        <v>8718</v>
      </c>
      <c r="D7901" s="91">
        <v>21120</v>
      </c>
      <c r="E7901" s="90" t="str">
        <f>IF(D7901=Contact!$M$4,MAX($E$2:E7900)+1,"")</f>
        <v/>
      </c>
    </row>
    <row r="7902" spans="3:5" x14ac:dyDescent="0.25">
      <c r="C7902" s="90" t="s">
        <v>8719</v>
      </c>
      <c r="D7902" s="91">
        <v>21120</v>
      </c>
      <c r="E7902" s="90" t="str">
        <f>IF(D7902=Contact!$M$4,MAX($E$2:E7901)+1,"")</f>
        <v/>
      </c>
    </row>
    <row r="7903" spans="3:5" x14ac:dyDescent="0.25">
      <c r="C7903" s="90" t="s">
        <v>8720</v>
      </c>
      <c r="D7903" s="91">
        <v>21121</v>
      </c>
      <c r="E7903" s="90" t="str">
        <f>IF(D7903=Contact!$M$4,MAX($E$2:E7902)+1,"")</f>
        <v/>
      </c>
    </row>
    <row r="7904" spans="3:5" x14ac:dyDescent="0.25">
      <c r="C7904" s="90" t="s">
        <v>8721</v>
      </c>
      <c r="D7904" s="91">
        <v>21121</v>
      </c>
      <c r="E7904" s="90" t="str">
        <f>IF(D7904=Contact!$M$4,MAX($E$2:E7903)+1,"")</f>
        <v/>
      </c>
    </row>
    <row r="7905" spans="3:5" x14ac:dyDescent="0.25">
      <c r="C7905" s="90" t="s">
        <v>8722</v>
      </c>
      <c r="D7905" s="91">
        <v>21121</v>
      </c>
      <c r="E7905" s="90" t="str">
        <f>IF(D7905=Contact!$M$4,MAX($E$2:E7904)+1,"")</f>
        <v/>
      </c>
    </row>
    <row r="7906" spans="3:5" x14ac:dyDescent="0.25">
      <c r="C7906" s="90" t="s">
        <v>7663</v>
      </c>
      <c r="D7906" s="91">
        <v>21121</v>
      </c>
      <c r="E7906" s="90" t="str">
        <f>IF(D7906=Contact!$M$4,MAX($E$2:E7905)+1,"")</f>
        <v/>
      </c>
    </row>
    <row r="7907" spans="3:5" x14ac:dyDescent="0.25">
      <c r="C7907" s="90" t="s">
        <v>8723</v>
      </c>
      <c r="D7907" s="91">
        <v>21121</v>
      </c>
      <c r="E7907" s="90" t="str">
        <f>IF(D7907=Contact!$M$4,MAX($E$2:E7906)+1,"")</f>
        <v/>
      </c>
    </row>
    <row r="7908" spans="3:5" x14ac:dyDescent="0.25">
      <c r="C7908" s="90" t="s">
        <v>8724</v>
      </c>
      <c r="D7908" s="91">
        <v>21121</v>
      </c>
      <c r="E7908" s="90" t="str">
        <f>IF(D7908=Contact!$M$4,MAX($E$2:E7907)+1,"")</f>
        <v/>
      </c>
    </row>
    <row r="7909" spans="3:5" x14ac:dyDescent="0.25">
      <c r="C7909" s="90" t="s">
        <v>8725</v>
      </c>
      <c r="D7909" s="91">
        <v>21121</v>
      </c>
      <c r="E7909" s="90" t="str">
        <f>IF(D7909=Contact!$M$4,MAX($E$2:E7908)+1,"")</f>
        <v/>
      </c>
    </row>
    <row r="7910" spans="3:5" x14ac:dyDescent="0.25">
      <c r="C7910" s="90" t="s">
        <v>8726</v>
      </c>
      <c r="D7910" s="91">
        <v>21130</v>
      </c>
      <c r="E7910" s="90" t="str">
        <f>IF(D7910=Contact!$M$4,MAX($E$2:E7909)+1,"")</f>
        <v/>
      </c>
    </row>
    <row r="7911" spans="3:5" x14ac:dyDescent="0.25">
      <c r="C7911" s="90" t="s">
        <v>8727</v>
      </c>
      <c r="D7911" s="91">
        <v>21130</v>
      </c>
      <c r="E7911" s="90" t="str">
        <f>IF(D7911=Contact!$M$4,MAX($E$2:E7910)+1,"")</f>
        <v/>
      </c>
    </row>
    <row r="7912" spans="3:5" x14ac:dyDescent="0.25">
      <c r="C7912" s="90" t="s">
        <v>8728</v>
      </c>
      <c r="D7912" s="91">
        <v>21130</v>
      </c>
      <c r="E7912" s="90" t="str">
        <f>IF(D7912=Contact!$M$4,MAX($E$2:E7911)+1,"")</f>
        <v/>
      </c>
    </row>
    <row r="7913" spans="3:5" x14ac:dyDescent="0.25">
      <c r="C7913" s="90" t="s">
        <v>8729</v>
      </c>
      <c r="D7913" s="91">
        <v>21130</v>
      </c>
      <c r="E7913" s="90" t="str">
        <f>IF(D7913=Contact!$M$4,MAX($E$2:E7912)+1,"")</f>
        <v/>
      </c>
    </row>
    <row r="7914" spans="3:5" x14ac:dyDescent="0.25">
      <c r="C7914" s="90" t="s">
        <v>8730</v>
      </c>
      <c r="D7914" s="91">
        <v>21130</v>
      </c>
      <c r="E7914" s="90" t="str">
        <f>IF(D7914=Contact!$M$4,MAX($E$2:E7913)+1,"")</f>
        <v/>
      </c>
    </row>
    <row r="7915" spans="3:5" x14ac:dyDescent="0.25">
      <c r="C7915" s="90" t="s">
        <v>8731</v>
      </c>
      <c r="D7915" s="91">
        <v>21130</v>
      </c>
      <c r="E7915" s="90" t="str">
        <f>IF(D7915=Contact!$M$4,MAX($E$2:E7914)+1,"")</f>
        <v/>
      </c>
    </row>
    <row r="7916" spans="3:5" x14ac:dyDescent="0.25">
      <c r="C7916" s="90" t="s">
        <v>8732</v>
      </c>
      <c r="D7916" s="91">
        <v>21130</v>
      </c>
      <c r="E7916" s="90" t="str">
        <f>IF(D7916=Contact!$M$4,MAX($E$2:E7915)+1,"")</f>
        <v/>
      </c>
    </row>
    <row r="7917" spans="3:5" x14ac:dyDescent="0.25">
      <c r="C7917" s="90" t="s">
        <v>8733</v>
      </c>
      <c r="D7917" s="91">
        <v>21130</v>
      </c>
      <c r="E7917" s="90" t="str">
        <f>IF(D7917=Contact!$M$4,MAX($E$2:E7916)+1,"")</f>
        <v/>
      </c>
    </row>
    <row r="7918" spans="3:5" x14ac:dyDescent="0.25">
      <c r="C7918" s="90" t="s">
        <v>8734</v>
      </c>
      <c r="D7918" s="91">
        <v>21130</v>
      </c>
      <c r="E7918" s="90" t="str">
        <f>IF(D7918=Contact!$M$4,MAX($E$2:E7917)+1,"")</f>
        <v/>
      </c>
    </row>
    <row r="7919" spans="3:5" x14ac:dyDescent="0.25">
      <c r="C7919" s="90" t="s">
        <v>8735</v>
      </c>
      <c r="D7919" s="91">
        <v>21130</v>
      </c>
      <c r="E7919" s="90" t="str">
        <f>IF(D7919=Contact!$M$4,MAX($E$2:E7918)+1,"")</f>
        <v/>
      </c>
    </row>
    <row r="7920" spans="3:5" x14ac:dyDescent="0.25">
      <c r="C7920" s="90" t="s">
        <v>8736</v>
      </c>
      <c r="D7920" s="91">
        <v>21130</v>
      </c>
      <c r="E7920" s="90" t="str">
        <f>IF(D7920=Contact!$M$4,MAX($E$2:E7919)+1,"")</f>
        <v/>
      </c>
    </row>
    <row r="7921" spans="3:5" x14ac:dyDescent="0.25">
      <c r="C7921" s="90" t="s">
        <v>8737</v>
      </c>
      <c r="D7921" s="91">
        <v>21130</v>
      </c>
      <c r="E7921" s="90" t="str">
        <f>IF(D7921=Contact!$M$4,MAX($E$2:E7920)+1,"")</f>
        <v/>
      </c>
    </row>
    <row r="7922" spans="3:5" x14ac:dyDescent="0.25">
      <c r="C7922" s="90" t="s">
        <v>8738</v>
      </c>
      <c r="D7922" s="91">
        <v>21130</v>
      </c>
      <c r="E7922" s="90" t="str">
        <f>IF(D7922=Contact!$M$4,MAX($E$2:E7921)+1,"")</f>
        <v/>
      </c>
    </row>
    <row r="7923" spans="3:5" x14ac:dyDescent="0.25">
      <c r="C7923" s="90" t="s">
        <v>8739</v>
      </c>
      <c r="D7923" s="91">
        <v>21130</v>
      </c>
      <c r="E7923" s="90" t="str">
        <f>IF(D7923=Contact!$M$4,MAX($E$2:E7922)+1,"")</f>
        <v/>
      </c>
    </row>
    <row r="7924" spans="3:5" x14ac:dyDescent="0.25">
      <c r="C7924" s="90" t="s">
        <v>8740</v>
      </c>
      <c r="D7924" s="91">
        <v>21130</v>
      </c>
      <c r="E7924" s="90" t="str">
        <f>IF(D7924=Contact!$M$4,MAX($E$2:E7923)+1,"")</f>
        <v/>
      </c>
    </row>
    <row r="7925" spans="3:5" x14ac:dyDescent="0.25">
      <c r="C7925" s="90" t="s">
        <v>8741</v>
      </c>
      <c r="D7925" s="91">
        <v>21130</v>
      </c>
      <c r="E7925" s="90" t="str">
        <f>IF(D7925=Contact!$M$4,MAX($E$2:E7924)+1,"")</f>
        <v/>
      </c>
    </row>
    <row r="7926" spans="3:5" x14ac:dyDescent="0.25">
      <c r="C7926" s="90" t="s">
        <v>8742</v>
      </c>
      <c r="D7926" s="91">
        <v>21140</v>
      </c>
      <c r="E7926" s="90" t="str">
        <f>IF(D7926=Contact!$M$4,MAX($E$2:E7925)+1,"")</f>
        <v/>
      </c>
    </row>
    <row r="7927" spans="3:5" x14ac:dyDescent="0.25">
      <c r="C7927" s="90" t="s">
        <v>8743</v>
      </c>
      <c r="D7927" s="91">
        <v>21140</v>
      </c>
      <c r="E7927" s="90" t="str">
        <f>IF(D7927=Contact!$M$4,MAX($E$2:E7926)+1,"")</f>
        <v/>
      </c>
    </row>
    <row r="7928" spans="3:5" x14ac:dyDescent="0.25">
      <c r="C7928" s="90" t="s">
        <v>8744</v>
      </c>
      <c r="D7928" s="91">
        <v>21140</v>
      </c>
      <c r="E7928" s="90" t="str">
        <f>IF(D7928=Contact!$M$4,MAX($E$2:E7927)+1,"")</f>
        <v/>
      </c>
    </row>
    <row r="7929" spans="3:5" x14ac:dyDescent="0.25">
      <c r="C7929" s="90" t="s">
        <v>8745</v>
      </c>
      <c r="D7929" s="91">
        <v>21140</v>
      </c>
      <c r="E7929" s="90" t="str">
        <f>IF(D7929=Contact!$M$4,MAX($E$2:E7928)+1,"")</f>
        <v/>
      </c>
    </row>
    <row r="7930" spans="3:5" x14ac:dyDescent="0.25">
      <c r="C7930" s="90" t="s">
        <v>8746</v>
      </c>
      <c r="D7930" s="91">
        <v>21140</v>
      </c>
      <c r="E7930" s="90" t="str">
        <f>IF(D7930=Contact!$M$4,MAX($E$2:E7929)+1,"")</f>
        <v/>
      </c>
    </row>
    <row r="7931" spans="3:5" x14ac:dyDescent="0.25">
      <c r="C7931" s="90" t="s">
        <v>8747</v>
      </c>
      <c r="D7931" s="91">
        <v>21140</v>
      </c>
      <c r="E7931" s="90" t="str">
        <f>IF(D7931=Contact!$M$4,MAX($E$2:E7930)+1,"")</f>
        <v/>
      </c>
    </row>
    <row r="7932" spans="3:5" x14ac:dyDescent="0.25">
      <c r="C7932" s="90" t="s">
        <v>8748</v>
      </c>
      <c r="D7932" s="91">
        <v>21140</v>
      </c>
      <c r="E7932" s="90" t="str">
        <f>IF(D7932=Contact!$M$4,MAX($E$2:E7931)+1,"")</f>
        <v/>
      </c>
    </row>
    <row r="7933" spans="3:5" x14ac:dyDescent="0.25">
      <c r="C7933" s="90" t="s">
        <v>8749</v>
      </c>
      <c r="D7933" s="91">
        <v>21140</v>
      </c>
      <c r="E7933" s="90" t="str">
        <f>IF(D7933=Contact!$M$4,MAX($E$2:E7932)+1,"")</f>
        <v/>
      </c>
    </row>
    <row r="7934" spans="3:5" x14ac:dyDescent="0.25">
      <c r="C7934" s="90" t="s">
        <v>8750</v>
      </c>
      <c r="D7934" s="91">
        <v>21140</v>
      </c>
      <c r="E7934" s="90" t="str">
        <f>IF(D7934=Contact!$M$4,MAX($E$2:E7933)+1,"")</f>
        <v/>
      </c>
    </row>
    <row r="7935" spans="3:5" x14ac:dyDescent="0.25">
      <c r="C7935" s="90" t="s">
        <v>8751</v>
      </c>
      <c r="D7935" s="91">
        <v>21140</v>
      </c>
      <c r="E7935" s="90" t="str">
        <f>IF(D7935=Contact!$M$4,MAX($E$2:E7934)+1,"")</f>
        <v/>
      </c>
    </row>
    <row r="7936" spans="3:5" x14ac:dyDescent="0.25">
      <c r="C7936" s="90" t="s">
        <v>8752</v>
      </c>
      <c r="D7936" s="91">
        <v>21140</v>
      </c>
      <c r="E7936" s="90" t="str">
        <f>IF(D7936=Contact!$M$4,MAX($E$2:E7935)+1,"")</f>
        <v/>
      </c>
    </row>
    <row r="7937" spans="3:5" x14ac:dyDescent="0.25">
      <c r="C7937" s="90" t="s">
        <v>8753</v>
      </c>
      <c r="D7937" s="91">
        <v>21140</v>
      </c>
      <c r="E7937" s="90" t="str">
        <f>IF(D7937=Contact!$M$4,MAX($E$2:E7936)+1,"")</f>
        <v/>
      </c>
    </row>
    <row r="7938" spans="3:5" x14ac:dyDescent="0.25">
      <c r="C7938" s="90" t="s">
        <v>8754</v>
      </c>
      <c r="D7938" s="91">
        <v>21140</v>
      </c>
      <c r="E7938" s="90" t="str">
        <f>IF(D7938=Contact!$M$4,MAX($E$2:E7937)+1,"")</f>
        <v/>
      </c>
    </row>
    <row r="7939" spans="3:5" x14ac:dyDescent="0.25">
      <c r="C7939" s="90" t="s">
        <v>8755</v>
      </c>
      <c r="D7939" s="91">
        <v>21140</v>
      </c>
      <c r="E7939" s="90" t="str">
        <f>IF(D7939=Contact!$M$4,MAX($E$2:E7938)+1,"")</f>
        <v/>
      </c>
    </row>
    <row r="7940" spans="3:5" x14ac:dyDescent="0.25">
      <c r="C7940" s="90" t="s">
        <v>8756</v>
      </c>
      <c r="D7940" s="91">
        <v>21140</v>
      </c>
      <c r="E7940" s="90" t="str">
        <f>IF(D7940=Contact!$M$4,MAX($E$2:E7939)+1,"")</f>
        <v/>
      </c>
    </row>
    <row r="7941" spans="3:5" x14ac:dyDescent="0.25">
      <c r="C7941" s="90" t="s">
        <v>8757</v>
      </c>
      <c r="D7941" s="91">
        <v>21140</v>
      </c>
      <c r="E7941" s="90" t="str">
        <f>IF(D7941=Contact!$M$4,MAX($E$2:E7940)+1,"")</f>
        <v/>
      </c>
    </row>
    <row r="7942" spans="3:5" x14ac:dyDescent="0.25">
      <c r="C7942" s="90" t="s">
        <v>8758</v>
      </c>
      <c r="D7942" s="91">
        <v>21140</v>
      </c>
      <c r="E7942" s="90" t="str">
        <f>IF(D7942=Contact!$M$4,MAX($E$2:E7941)+1,"")</f>
        <v/>
      </c>
    </row>
    <row r="7943" spans="3:5" x14ac:dyDescent="0.25">
      <c r="C7943" s="90" t="s">
        <v>8759</v>
      </c>
      <c r="D7943" s="91">
        <v>21150</v>
      </c>
      <c r="E7943" s="90" t="str">
        <f>IF(D7943=Contact!$M$4,MAX($E$2:E7942)+1,"")</f>
        <v/>
      </c>
    </row>
    <row r="7944" spans="3:5" x14ac:dyDescent="0.25">
      <c r="C7944" s="90" t="s">
        <v>8760</v>
      </c>
      <c r="D7944" s="91">
        <v>21150</v>
      </c>
      <c r="E7944" s="90" t="str">
        <f>IF(D7944=Contact!$M$4,MAX($E$2:E7943)+1,"")</f>
        <v/>
      </c>
    </row>
    <row r="7945" spans="3:5" x14ac:dyDescent="0.25">
      <c r="C7945" s="90" t="s">
        <v>8761</v>
      </c>
      <c r="D7945" s="91">
        <v>21150</v>
      </c>
      <c r="E7945" s="90" t="str">
        <f>IF(D7945=Contact!$M$4,MAX($E$2:E7944)+1,"")</f>
        <v/>
      </c>
    </row>
    <row r="7946" spans="3:5" x14ac:dyDescent="0.25">
      <c r="C7946" s="90" t="s">
        <v>8762</v>
      </c>
      <c r="D7946" s="91">
        <v>21150</v>
      </c>
      <c r="E7946" s="90" t="str">
        <f>IF(D7946=Contact!$M$4,MAX($E$2:E7945)+1,"")</f>
        <v/>
      </c>
    </row>
    <row r="7947" spans="3:5" x14ac:dyDescent="0.25">
      <c r="C7947" s="90" t="s">
        <v>8763</v>
      </c>
      <c r="D7947" s="91">
        <v>21150</v>
      </c>
      <c r="E7947" s="90" t="str">
        <f>IF(D7947=Contact!$M$4,MAX($E$2:E7946)+1,"")</f>
        <v/>
      </c>
    </row>
    <row r="7948" spans="3:5" x14ac:dyDescent="0.25">
      <c r="C7948" s="90" t="s">
        <v>8764</v>
      </c>
      <c r="D7948" s="91">
        <v>21150</v>
      </c>
      <c r="E7948" s="90" t="str">
        <f>IF(D7948=Contact!$M$4,MAX($E$2:E7947)+1,"")</f>
        <v/>
      </c>
    </row>
    <row r="7949" spans="3:5" x14ac:dyDescent="0.25">
      <c r="C7949" s="90" t="s">
        <v>8765</v>
      </c>
      <c r="D7949" s="91">
        <v>21150</v>
      </c>
      <c r="E7949" s="90" t="str">
        <f>IF(D7949=Contact!$M$4,MAX($E$2:E7948)+1,"")</f>
        <v/>
      </c>
    </row>
    <row r="7950" spans="3:5" x14ac:dyDescent="0.25">
      <c r="C7950" s="90" t="s">
        <v>8766</v>
      </c>
      <c r="D7950" s="91">
        <v>21150</v>
      </c>
      <c r="E7950" s="90" t="str">
        <f>IF(D7950=Contact!$M$4,MAX($E$2:E7949)+1,"")</f>
        <v/>
      </c>
    </row>
    <row r="7951" spans="3:5" x14ac:dyDescent="0.25">
      <c r="C7951" s="90" t="s">
        <v>8767</v>
      </c>
      <c r="D7951" s="91">
        <v>21150</v>
      </c>
      <c r="E7951" s="90" t="str">
        <f>IF(D7951=Contact!$M$4,MAX($E$2:E7950)+1,"")</f>
        <v/>
      </c>
    </row>
    <row r="7952" spans="3:5" x14ac:dyDescent="0.25">
      <c r="C7952" s="90" t="s">
        <v>8768</v>
      </c>
      <c r="D7952" s="91">
        <v>21150</v>
      </c>
      <c r="E7952" s="90" t="str">
        <f>IF(D7952=Contact!$M$4,MAX($E$2:E7951)+1,"")</f>
        <v/>
      </c>
    </row>
    <row r="7953" spans="3:5" x14ac:dyDescent="0.25">
      <c r="C7953" s="90" t="s">
        <v>8769</v>
      </c>
      <c r="D7953" s="91">
        <v>21150</v>
      </c>
      <c r="E7953" s="90" t="str">
        <f>IF(D7953=Contact!$M$4,MAX($E$2:E7952)+1,"")</f>
        <v/>
      </c>
    </row>
    <row r="7954" spans="3:5" x14ac:dyDescent="0.25">
      <c r="C7954" s="90" t="s">
        <v>8770</v>
      </c>
      <c r="D7954" s="91">
        <v>21150</v>
      </c>
      <c r="E7954" s="90" t="str">
        <f>IF(D7954=Contact!$M$4,MAX($E$2:E7953)+1,"")</f>
        <v/>
      </c>
    </row>
    <row r="7955" spans="3:5" x14ac:dyDescent="0.25">
      <c r="C7955" s="90" t="s">
        <v>8771</v>
      </c>
      <c r="D7955" s="91">
        <v>21150</v>
      </c>
      <c r="E7955" s="90" t="str">
        <f>IF(D7955=Contact!$M$4,MAX($E$2:E7954)+1,"")</f>
        <v/>
      </c>
    </row>
    <row r="7956" spans="3:5" x14ac:dyDescent="0.25">
      <c r="C7956" s="90" t="s">
        <v>8772</v>
      </c>
      <c r="D7956" s="91">
        <v>21150</v>
      </c>
      <c r="E7956" s="90" t="str">
        <f>IF(D7956=Contact!$M$4,MAX($E$2:E7955)+1,"")</f>
        <v/>
      </c>
    </row>
    <row r="7957" spans="3:5" x14ac:dyDescent="0.25">
      <c r="C7957" s="90" t="s">
        <v>8773</v>
      </c>
      <c r="D7957" s="91">
        <v>21150</v>
      </c>
      <c r="E7957" s="90" t="str">
        <f>IF(D7957=Contact!$M$4,MAX($E$2:E7956)+1,"")</f>
        <v/>
      </c>
    </row>
    <row r="7958" spans="3:5" x14ac:dyDescent="0.25">
      <c r="C7958" s="90" t="s">
        <v>8774</v>
      </c>
      <c r="D7958" s="91">
        <v>21150</v>
      </c>
      <c r="E7958" s="90" t="str">
        <f>IF(D7958=Contact!$M$4,MAX($E$2:E7957)+1,"")</f>
        <v/>
      </c>
    </row>
    <row r="7959" spans="3:5" x14ac:dyDescent="0.25">
      <c r="C7959" s="90" t="s">
        <v>8775</v>
      </c>
      <c r="D7959" s="91">
        <v>21150</v>
      </c>
      <c r="E7959" s="90" t="str">
        <f>IF(D7959=Contact!$M$4,MAX($E$2:E7958)+1,"")</f>
        <v/>
      </c>
    </row>
    <row r="7960" spans="3:5" x14ac:dyDescent="0.25">
      <c r="C7960" s="90" t="s">
        <v>8776</v>
      </c>
      <c r="D7960" s="91">
        <v>21150</v>
      </c>
      <c r="E7960" s="90" t="str">
        <f>IF(D7960=Contact!$M$4,MAX($E$2:E7959)+1,"")</f>
        <v/>
      </c>
    </row>
    <row r="7961" spans="3:5" x14ac:dyDescent="0.25">
      <c r="C7961" s="90" t="s">
        <v>8777</v>
      </c>
      <c r="D7961" s="91">
        <v>21150</v>
      </c>
      <c r="E7961" s="90" t="str">
        <f>IF(D7961=Contact!$M$4,MAX($E$2:E7960)+1,"")</f>
        <v/>
      </c>
    </row>
    <row r="7962" spans="3:5" x14ac:dyDescent="0.25">
      <c r="C7962" s="90" t="s">
        <v>8778</v>
      </c>
      <c r="D7962" s="91">
        <v>21150</v>
      </c>
      <c r="E7962" s="90" t="str">
        <f>IF(D7962=Contact!$M$4,MAX($E$2:E7961)+1,"")</f>
        <v/>
      </c>
    </row>
    <row r="7963" spans="3:5" x14ac:dyDescent="0.25">
      <c r="C7963" s="90" t="s">
        <v>8779</v>
      </c>
      <c r="D7963" s="91">
        <v>21150</v>
      </c>
      <c r="E7963" s="90" t="str">
        <f>IF(D7963=Contact!$M$4,MAX($E$2:E7962)+1,"")</f>
        <v/>
      </c>
    </row>
    <row r="7964" spans="3:5" x14ac:dyDescent="0.25">
      <c r="C7964" s="90" t="s">
        <v>8780</v>
      </c>
      <c r="D7964" s="91">
        <v>21150</v>
      </c>
      <c r="E7964" s="90" t="str">
        <f>IF(D7964=Contact!$M$4,MAX($E$2:E7963)+1,"")</f>
        <v/>
      </c>
    </row>
    <row r="7965" spans="3:5" x14ac:dyDescent="0.25">
      <c r="C7965" s="90" t="s">
        <v>8781</v>
      </c>
      <c r="D7965" s="91">
        <v>21160</v>
      </c>
      <c r="E7965" s="90" t="str">
        <f>IF(D7965=Contact!$M$4,MAX($E$2:E7964)+1,"")</f>
        <v/>
      </c>
    </row>
    <row r="7966" spans="3:5" x14ac:dyDescent="0.25">
      <c r="C7966" s="90" t="s">
        <v>8782</v>
      </c>
      <c r="D7966" s="91">
        <v>21160</v>
      </c>
      <c r="E7966" s="90" t="str">
        <f>IF(D7966=Contact!$M$4,MAX($E$2:E7965)+1,"")</f>
        <v/>
      </c>
    </row>
    <row r="7967" spans="3:5" x14ac:dyDescent="0.25">
      <c r="C7967" s="90" t="s">
        <v>8783</v>
      </c>
      <c r="D7967" s="91">
        <v>21160</v>
      </c>
      <c r="E7967" s="90" t="str">
        <f>IF(D7967=Contact!$M$4,MAX($E$2:E7966)+1,"")</f>
        <v/>
      </c>
    </row>
    <row r="7968" spans="3:5" x14ac:dyDescent="0.25">
      <c r="C7968" s="90" t="s">
        <v>8784</v>
      </c>
      <c r="D7968" s="91">
        <v>21160</v>
      </c>
      <c r="E7968" s="90" t="str">
        <f>IF(D7968=Contact!$M$4,MAX($E$2:E7967)+1,"")</f>
        <v/>
      </c>
    </row>
    <row r="7969" spans="3:5" x14ac:dyDescent="0.25">
      <c r="C7969" s="90" t="s">
        <v>8785</v>
      </c>
      <c r="D7969" s="91">
        <v>21160</v>
      </c>
      <c r="E7969" s="90" t="str">
        <f>IF(D7969=Contact!$M$4,MAX($E$2:E7968)+1,"")</f>
        <v/>
      </c>
    </row>
    <row r="7970" spans="3:5" x14ac:dyDescent="0.25">
      <c r="C7970" s="90" t="s">
        <v>8786</v>
      </c>
      <c r="D7970" s="91">
        <v>21170</v>
      </c>
      <c r="E7970" s="90" t="str">
        <f>IF(D7970=Contact!$M$4,MAX($E$2:E7969)+1,"")</f>
        <v/>
      </c>
    </row>
    <row r="7971" spans="3:5" x14ac:dyDescent="0.25">
      <c r="C7971" s="90" t="s">
        <v>8787</v>
      </c>
      <c r="D7971" s="91">
        <v>21170</v>
      </c>
      <c r="E7971" s="90" t="str">
        <f>IF(D7971=Contact!$M$4,MAX($E$2:E7970)+1,"")</f>
        <v/>
      </c>
    </row>
    <row r="7972" spans="3:5" x14ac:dyDescent="0.25">
      <c r="C7972" s="90" t="s">
        <v>8788</v>
      </c>
      <c r="D7972" s="91">
        <v>21170</v>
      </c>
      <c r="E7972" s="90" t="str">
        <f>IF(D7972=Contact!$M$4,MAX($E$2:E7971)+1,"")</f>
        <v/>
      </c>
    </row>
    <row r="7973" spans="3:5" x14ac:dyDescent="0.25">
      <c r="C7973" s="90" t="s">
        <v>8789</v>
      </c>
      <c r="D7973" s="91">
        <v>21170</v>
      </c>
      <c r="E7973" s="90" t="str">
        <f>IF(D7973=Contact!$M$4,MAX($E$2:E7972)+1,"")</f>
        <v/>
      </c>
    </row>
    <row r="7974" spans="3:5" x14ac:dyDescent="0.25">
      <c r="C7974" s="90" t="s">
        <v>8790</v>
      </c>
      <c r="D7974" s="91">
        <v>21170</v>
      </c>
      <c r="E7974" s="90" t="str">
        <f>IF(D7974=Contact!$M$4,MAX($E$2:E7973)+1,"")</f>
        <v/>
      </c>
    </row>
    <row r="7975" spans="3:5" x14ac:dyDescent="0.25">
      <c r="C7975" s="90" t="s">
        <v>8791</v>
      </c>
      <c r="D7975" s="91">
        <v>21170</v>
      </c>
      <c r="E7975" s="90" t="str">
        <f>IF(D7975=Contact!$M$4,MAX($E$2:E7974)+1,"")</f>
        <v/>
      </c>
    </row>
    <row r="7976" spans="3:5" x14ac:dyDescent="0.25">
      <c r="C7976" s="90" t="s">
        <v>8792</v>
      </c>
      <c r="D7976" s="91">
        <v>21170</v>
      </c>
      <c r="E7976" s="90" t="str">
        <f>IF(D7976=Contact!$M$4,MAX($E$2:E7975)+1,"")</f>
        <v/>
      </c>
    </row>
    <row r="7977" spans="3:5" x14ac:dyDescent="0.25">
      <c r="C7977" s="90" t="s">
        <v>8793</v>
      </c>
      <c r="D7977" s="91">
        <v>21170</v>
      </c>
      <c r="E7977" s="90" t="str">
        <f>IF(D7977=Contact!$M$4,MAX($E$2:E7976)+1,"")</f>
        <v/>
      </c>
    </row>
    <row r="7978" spans="3:5" x14ac:dyDescent="0.25">
      <c r="C7978" s="90" t="s">
        <v>8794</v>
      </c>
      <c r="D7978" s="91">
        <v>21170</v>
      </c>
      <c r="E7978" s="90" t="str">
        <f>IF(D7978=Contact!$M$4,MAX($E$2:E7977)+1,"")</f>
        <v/>
      </c>
    </row>
    <row r="7979" spans="3:5" x14ac:dyDescent="0.25">
      <c r="C7979" s="90" t="s">
        <v>8795</v>
      </c>
      <c r="D7979" s="91">
        <v>21170</v>
      </c>
      <c r="E7979" s="90" t="str">
        <f>IF(D7979=Contact!$M$4,MAX($E$2:E7978)+1,"")</f>
        <v/>
      </c>
    </row>
    <row r="7980" spans="3:5" x14ac:dyDescent="0.25">
      <c r="C7980" s="90" t="s">
        <v>8796</v>
      </c>
      <c r="D7980" s="91">
        <v>21170</v>
      </c>
      <c r="E7980" s="90" t="str">
        <f>IF(D7980=Contact!$M$4,MAX($E$2:E7979)+1,"")</f>
        <v/>
      </c>
    </row>
    <row r="7981" spans="3:5" x14ac:dyDescent="0.25">
      <c r="C7981" s="90" t="s">
        <v>4791</v>
      </c>
      <c r="D7981" s="91">
        <v>21170</v>
      </c>
      <c r="E7981" s="90" t="str">
        <f>IF(D7981=Contact!$M$4,MAX($E$2:E7980)+1,"")</f>
        <v/>
      </c>
    </row>
    <row r="7982" spans="3:5" x14ac:dyDescent="0.25">
      <c r="C7982" s="90" t="s">
        <v>8797</v>
      </c>
      <c r="D7982" s="91">
        <v>21170</v>
      </c>
      <c r="E7982" s="90" t="str">
        <f>IF(D7982=Contact!$M$4,MAX($E$2:E7981)+1,"")</f>
        <v/>
      </c>
    </row>
    <row r="7983" spans="3:5" x14ac:dyDescent="0.25">
      <c r="C7983" s="90" t="s">
        <v>8798</v>
      </c>
      <c r="D7983" s="91">
        <v>21170</v>
      </c>
      <c r="E7983" s="90" t="str">
        <f>IF(D7983=Contact!$M$4,MAX($E$2:E7982)+1,"")</f>
        <v/>
      </c>
    </row>
    <row r="7984" spans="3:5" x14ac:dyDescent="0.25">
      <c r="C7984" s="90" t="s">
        <v>8799</v>
      </c>
      <c r="D7984" s="91">
        <v>21190</v>
      </c>
      <c r="E7984" s="90" t="str">
        <f>IF(D7984=Contact!$M$4,MAX($E$2:E7983)+1,"")</f>
        <v/>
      </c>
    </row>
    <row r="7985" spans="3:5" x14ac:dyDescent="0.25">
      <c r="C7985" s="90" t="s">
        <v>8800</v>
      </c>
      <c r="D7985" s="91">
        <v>21190</v>
      </c>
      <c r="E7985" s="90" t="str">
        <f>IF(D7985=Contact!$M$4,MAX($E$2:E7984)+1,"")</f>
        <v/>
      </c>
    </row>
    <row r="7986" spans="3:5" x14ac:dyDescent="0.25">
      <c r="C7986" s="90" t="s">
        <v>8801</v>
      </c>
      <c r="D7986" s="91">
        <v>21190</v>
      </c>
      <c r="E7986" s="90" t="str">
        <f>IF(D7986=Contact!$M$4,MAX($E$2:E7985)+1,"")</f>
        <v/>
      </c>
    </row>
    <row r="7987" spans="3:5" x14ac:dyDescent="0.25">
      <c r="C7987" s="90" t="s">
        <v>8802</v>
      </c>
      <c r="D7987" s="91">
        <v>21190</v>
      </c>
      <c r="E7987" s="90" t="str">
        <f>IF(D7987=Contact!$M$4,MAX($E$2:E7986)+1,"")</f>
        <v/>
      </c>
    </row>
    <row r="7988" spans="3:5" x14ac:dyDescent="0.25">
      <c r="C7988" s="90" t="s">
        <v>8803</v>
      </c>
      <c r="D7988" s="91">
        <v>21190</v>
      </c>
      <c r="E7988" s="90" t="str">
        <f>IF(D7988=Contact!$M$4,MAX($E$2:E7987)+1,"")</f>
        <v/>
      </c>
    </row>
    <row r="7989" spans="3:5" x14ac:dyDescent="0.25">
      <c r="C7989" s="90" t="s">
        <v>8804</v>
      </c>
      <c r="D7989" s="91">
        <v>21190</v>
      </c>
      <c r="E7989" s="90" t="str">
        <f>IF(D7989=Contact!$M$4,MAX($E$2:E7988)+1,"")</f>
        <v/>
      </c>
    </row>
    <row r="7990" spans="3:5" x14ac:dyDescent="0.25">
      <c r="C7990" s="90" t="s">
        <v>8805</v>
      </c>
      <c r="D7990" s="91">
        <v>21190</v>
      </c>
      <c r="E7990" s="90" t="str">
        <f>IF(D7990=Contact!$M$4,MAX($E$2:E7989)+1,"")</f>
        <v/>
      </c>
    </row>
    <row r="7991" spans="3:5" x14ac:dyDescent="0.25">
      <c r="C7991" s="90" t="s">
        <v>8806</v>
      </c>
      <c r="D7991" s="91">
        <v>21190</v>
      </c>
      <c r="E7991" s="90" t="str">
        <f>IF(D7991=Contact!$M$4,MAX($E$2:E7990)+1,"")</f>
        <v/>
      </c>
    </row>
    <row r="7992" spans="3:5" x14ac:dyDescent="0.25">
      <c r="C7992" s="90" t="s">
        <v>8807</v>
      </c>
      <c r="D7992" s="91">
        <v>21190</v>
      </c>
      <c r="E7992" s="90" t="str">
        <f>IF(D7992=Contact!$M$4,MAX($E$2:E7991)+1,"")</f>
        <v/>
      </c>
    </row>
    <row r="7993" spans="3:5" x14ac:dyDescent="0.25">
      <c r="C7993" s="90" t="s">
        <v>8808</v>
      </c>
      <c r="D7993" s="91">
        <v>21190</v>
      </c>
      <c r="E7993" s="90" t="str">
        <f>IF(D7993=Contact!$M$4,MAX($E$2:E7992)+1,"")</f>
        <v/>
      </c>
    </row>
    <row r="7994" spans="3:5" x14ac:dyDescent="0.25">
      <c r="C7994" s="90" t="s">
        <v>8809</v>
      </c>
      <c r="D7994" s="91">
        <v>21190</v>
      </c>
      <c r="E7994" s="90" t="str">
        <f>IF(D7994=Contact!$M$4,MAX($E$2:E7993)+1,"")</f>
        <v/>
      </c>
    </row>
    <row r="7995" spans="3:5" x14ac:dyDescent="0.25">
      <c r="C7995" s="90" t="s">
        <v>8810</v>
      </c>
      <c r="D7995" s="91">
        <v>21190</v>
      </c>
      <c r="E7995" s="90" t="str">
        <f>IF(D7995=Contact!$M$4,MAX($E$2:E7994)+1,"")</f>
        <v/>
      </c>
    </row>
    <row r="7996" spans="3:5" x14ac:dyDescent="0.25">
      <c r="C7996" s="90" t="s">
        <v>1973</v>
      </c>
      <c r="D7996" s="91">
        <v>21190</v>
      </c>
      <c r="E7996" s="90" t="str">
        <f>IF(D7996=Contact!$M$4,MAX($E$2:E7995)+1,"")</f>
        <v/>
      </c>
    </row>
    <row r="7997" spans="3:5" x14ac:dyDescent="0.25">
      <c r="C7997" s="90" t="s">
        <v>6982</v>
      </c>
      <c r="D7997" s="91">
        <v>21190</v>
      </c>
      <c r="E7997" s="90" t="str">
        <f>IF(D7997=Contact!$M$4,MAX($E$2:E7996)+1,"")</f>
        <v/>
      </c>
    </row>
    <row r="7998" spans="3:5" x14ac:dyDescent="0.25">
      <c r="C7998" s="90" t="s">
        <v>3851</v>
      </c>
      <c r="D7998" s="91">
        <v>21190</v>
      </c>
      <c r="E7998" s="90" t="str">
        <f>IF(D7998=Contact!$M$4,MAX($E$2:E7997)+1,"")</f>
        <v/>
      </c>
    </row>
    <row r="7999" spans="3:5" x14ac:dyDescent="0.25">
      <c r="C7999" s="90" t="s">
        <v>8811</v>
      </c>
      <c r="D7999" s="91">
        <v>21190</v>
      </c>
      <c r="E7999" s="90" t="str">
        <f>IF(D7999=Contact!$M$4,MAX($E$2:E7998)+1,"")</f>
        <v/>
      </c>
    </row>
    <row r="8000" spans="3:5" x14ac:dyDescent="0.25">
      <c r="C8000" s="90" t="s">
        <v>8812</v>
      </c>
      <c r="D8000" s="91">
        <v>21200</v>
      </c>
      <c r="E8000" s="90" t="str">
        <f>IF(D8000=Contact!$M$4,MAX($E$2:E7999)+1,"")</f>
        <v/>
      </c>
    </row>
    <row r="8001" spans="3:5" x14ac:dyDescent="0.25">
      <c r="C8001" s="90" t="s">
        <v>8813</v>
      </c>
      <c r="D8001" s="91">
        <v>21200</v>
      </c>
      <c r="E8001" s="90" t="str">
        <f>IF(D8001=Contact!$M$4,MAX($E$2:E8000)+1,"")</f>
        <v/>
      </c>
    </row>
    <row r="8002" spans="3:5" x14ac:dyDescent="0.25">
      <c r="C8002" s="90" t="s">
        <v>8814</v>
      </c>
      <c r="D8002" s="91">
        <v>21200</v>
      </c>
      <c r="E8002" s="90" t="str">
        <f>IF(D8002=Contact!$M$4,MAX($E$2:E8001)+1,"")</f>
        <v/>
      </c>
    </row>
    <row r="8003" spans="3:5" x14ac:dyDescent="0.25">
      <c r="C8003" s="90" t="s">
        <v>8815</v>
      </c>
      <c r="D8003" s="91">
        <v>21200</v>
      </c>
      <c r="E8003" s="90" t="str">
        <f>IF(D8003=Contact!$M$4,MAX($E$2:E8002)+1,"")</f>
        <v/>
      </c>
    </row>
    <row r="8004" spans="3:5" x14ac:dyDescent="0.25">
      <c r="C8004" s="90" t="s">
        <v>8816</v>
      </c>
      <c r="D8004" s="91">
        <v>21200</v>
      </c>
      <c r="E8004" s="90" t="str">
        <f>IF(D8004=Contact!$M$4,MAX($E$2:E8003)+1,"")</f>
        <v/>
      </c>
    </row>
    <row r="8005" spans="3:5" x14ac:dyDescent="0.25">
      <c r="C8005" s="90" t="s">
        <v>8817</v>
      </c>
      <c r="D8005" s="91">
        <v>21200</v>
      </c>
      <c r="E8005" s="90" t="str">
        <f>IF(D8005=Contact!$M$4,MAX($E$2:E8004)+1,"")</f>
        <v/>
      </c>
    </row>
    <row r="8006" spans="3:5" x14ac:dyDescent="0.25">
      <c r="C8006" s="90" t="s">
        <v>8818</v>
      </c>
      <c r="D8006" s="91">
        <v>21200</v>
      </c>
      <c r="E8006" s="90" t="str">
        <f>IF(D8006=Contact!$M$4,MAX($E$2:E8005)+1,"")</f>
        <v/>
      </c>
    </row>
    <row r="8007" spans="3:5" x14ac:dyDescent="0.25">
      <c r="C8007" s="90" t="s">
        <v>8819</v>
      </c>
      <c r="D8007" s="91">
        <v>21200</v>
      </c>
      <c r="E8007" s="90" t="str">
        <f>IF(D8007=Contact!$M$4,MAX($E$2:E8006)+1,"")</f>
        <v/>
      </c>
    </row>
    <row r="8008" spans="3:5" x14ac:dyDescent="0.25">
      <c r="C8008" s="90" t="s">
        <v>8820</v>
      </c>
      <c r="D8008" s="91">
        <v>21200</v>
      </c>
      <c r="E8008" s="90" t="str">
        <f>IF(D8008=Contact!$M$4,MAX($E$2:E8007)+1,"")</f>
        <v/>
      </c>
    </row>
    <row r="8009" spans="3:5" x14ac:dyDescent="0.25">
      <c r="C8009" s="90" t="s">
        <v>8821</v>
      </c>
      <c r="D8009" s="91">
        <v>21200</v>
      </c>
      <c r="E8009" s="90" t="str">
        <f>IF(D8009=Contact!$M$4,MAX($E$2:E8008)+1,"")</f>
        <v/>
      </c>
    </row>
    <row r="8010" spans="3:5" x14ac:dyDescent="0.25">
      <c r="C8010" s="90" t="s">
        <v>8822</v>
      </c>
      <c r="D8010" s="91">
        <v>21200</v>
      </c>
      <c r="E8010" s="90" t="str">
        <f>IF(D8010=Contact!$M$4,MAX($E$2:E8009)+1,"")</f>
        <v/>
      </c>
    </row>
    <row r="8011" spans="3:5" x14ac:dyDescent="0.25">
      <c r="C8011" s="90" t="s">
        <v>8823</v>
      </c>
      <c r="D8011" s="91">
        <v>21200</v>
      </c>
      <c r="E8011" s="90" t="str">
        <f>IF(D8011=Contact!$M$4,MAX($E$2:E8010)+1,"")</f>
        <v/>
      </c>
    </row>
    <row r="8012" spans="3:5" x14ac:dyDescent="0.25">
      <c r="C8012" s="90" t="s">
        <v>8824</v>
      </c>
      <c r="D8012" s="91">
        <v>21200</v>
      </c>
      <c r="E8012" s="90" t="str">
        <f>IF(D8012=Contact!$M$4,MAX($E$2:E8011)+1,"")</f>
        <v/>
      </c>
    </row>
    <row r="8013" spans="3:5" x14ac:dyDescent="0.25">
      <c r="C8013" s="90" t="s">
        <v>8825</v>
      </c>
      <c r="D8013" s="91">
        <v>21210</v>
      </c>
      <c r="E8013" s="90" t="str">
        <f>IF(D8013=Contact!$M$4,MAX($E$2:E8012)+1,"")</f>
        <v/>
      </c>
    </row>
    <row r="8014" spans="3:5" x14ac:dyDescent="0.25">
      <c r="C8014" s="90" t="s">
        <v>8826</v>
      </c>
      <c r="D8014" s="91">
        <v>21210</v>
      </c>
      <c r="E8014" s="90" t="str">
        <f>IF(D8014=Contact!$M$4,MAX($E$2:E8013)+1,"")</f>
        <v/>
      </c>
    </row>
    <row r="8015" spans="3:5" x14ac:dyDescent="0.25">
      <c r="C8015" s="90" t="s">
        <v>8827</v>
      </c>
      <c r="D8015" s="91">
        <v>21210</v>
      </c>
      <c r="E8015" s="90" t="str">
        <f>IF(D8015=Contact!$M$4,MAX($E$2:E8014)+1,"")</f>
        <v/>
      </c>
    </row>
    <row r="8016" spans="3:5" x14ac:dyDescent="0.25">
      <c r="C8016" s="90" t="s">
        <v>8828</v>
      </c>
      <c r="D8016" s="91">
        <v>21210</v>
      </c>
      <c r="E8016" s="90" t="str">
        <f>IF(D8016=Contact!$M$4,MAX($E$2:E8015)+1,"")</f>
        <v/>
      </c>
    </row>
    <row r="8017" spans="3:5" x14ac:dyDescent="0.25">
      <c r="C8017" s="90" t="s">
        <v>8829</v>
      </c>
      <c r="D8017" s="91">
        <v>21210</v>
      </c>
      <c r="E8017" s="90" t="str">
        <f>IF(D8017=Contact!$M$4,MAX($E$2:E8016)+1,"")</f>
        <v/>
      </c>
    </row>
    <row r="8018" spans="3:5" x14ac:dyDescent="0.25">
      <c r="C8018" s="90" t="s">
        <v>8830</v>
      </c>
      <c r="D8018" s="91">
        <v>21210</v>
      </c>
      <c r="E8018" s="90" t="str">
        <f>IF(D8018=Contact!$M$4,MAX($E$2:E8017)+1,"")</f>
        <v/>
      </c>
    </row>
    <row r="8019" spans="3:5" x14ac:dyDescent="0.25">
      <c r="C8019" s="90" t="s">
        <v>8831</v>
      </c>
      <c r="D8019" s="91">
        <v>21210</v>
      </c>
      <c r="E8019" s="90" t="str">
        <f>IF(D8019=Contact!$M$4,MAX($E$2:E8018)+1,"")</f>
        <v/>
      </c>
    </row>
    <row r="8020" spans="3:5" x14ac:dyDescent="0.25">
      <c r="C8020" s="90" t="s">
        <v>8832</v>
      </c>
      <c r="D8020" s="91">
        <v>21210</v>
      </c>
      <c r="E8020" s="90" t="str">
        <f>IF(D8020=Contact!$M$4,MAX($E$2:E8019)+1,"")</f>
        <v/>
      </c>
    </row>
    <row r="8021" spans="3:5" x14ac:dyDescent="0.25">
      <c r="C8021" s="90" t="s">
        <v>8833</v>
      </c>
      <c r="D8021" s="91">
        <v>21210</v>
      </c>
      <c r="E8021" s="90" t="str">
        <f>IF(D8021=Contact!$M$4,MAX($E$2:E8020)+1,"")</f>
        <v/>
      </c>
    </row>
    <row r="8022" spans="3:5" x14ac:dyDescent="0.25">
      <c r="C8022" s="90" t="s">
        <v>8834</v>
      </c>
      <c r="D8022" s="91">
        <v>21210</v>
      </c>
      <c r="E8022" s="90" t="str">
        <f>IF(D8022=Contact!$M$4,MAX($E$2:E8021)+1,"")</f>
        <v/>
      </c>
    </row>
    <row r="8023" spans="3:5" x14ac:dyDescent="0.25">
      <c r="C8023" s="90" t="s">
        <v>8835</v>
      </c>
      <c r="D8023" s="91">
        <v>21210</v>
      </c>
      <c r="E8023" s="90" t="str">
        <f>IF(D8023=Contact!$M$4,MAX($E$2:E8022)+1,"")</f>
        <v/>
      </c>
    </row>
    <row r="8024" spans="3:5" x14ac:dyDescent="0.25">
      <c r="C8024" s="90" t="s">
        <v>8836</v>
      </c>
      <c r="D8024" s="91">
        <v>21210</v>
      </c>
      <c r="E8024" s="90" t="str">
        <f>IF(D8024=Contact!$M$4,MAX($E$2:E8023)+1,"")</f>
        <v/>
      </c>
    </row>
    <row r="8025" spans="3:5" x14ac:dyDescent="0.25">
      <c r="C8025" s="90" t="s">
        <v>8837</v>
      </c>
      <c r="D8025" s="91">
        <v>21220</v>
      </c>
      <c r="E8025" s="90" t="str">
        <f>IF(D8025=Contact!$M$4,MAX($E$2:E8024)+1,"")</f>
        <v/>
      </c>
    </row>
    <row r="8026" spans="3:5" x14ac:dyDescent="0.25">
      <c r="C8026" s="90" t="s">
        <v>8838</v>
      </c>
      <c r="D8026" s="91">
        <v>21220</v>
      </c>
      <c r="E8026" s="90" t="str">
        <f>IF(D8026=Contact!$M$4,MAX($E$2:E8025)+1,"")</f>
        <v/>
      </c>
    </row>
    <row r="8027" spans="3:5" x14ac:dyDescent="0.25">
      <c r="C8027" s="90" t="s">
        <v>8839</v>
      </c>
      <c r="D8027" s="91">
        <v>21220</v>
      </c>
      <c r="E8027" s="90" t="str">
        <f>IF(D8027=Contact!$M$4,MAX($E$2:E8026)+1,"")</f>
        <v/>
      </c>
    </row>
    <row r="8028" spans="3:5" x14ac:dyDescent="0.25">
      <c r="C8028" s="90" t="s">
        <v>8840</v>
      </c>
      <c r="D8028" s="91">
        <v>21220</v>
      </c>
      <c r="E8028" s="90" t="str">
        <f>IF(D8028=Contact!$M$4,MAX($E$2:E8027)+1,"")</f>
        <v/>
      </c>
    </row>
    <row r="8029" spans="3:5" x14ac:dyDescent="0.25">
      <c r="C8029" s="90" t="s">
        <v>8841</v>
      </c>
      <c r="D8029" s="91">
        <v>21220</v>
      </c>
      <c r="E8029" s="90" t="str">
        <f>IF(D8029=Contact!$M$4,MAX($E$2:E8028)+1,"")</f>
        <v/>
      </c>
    </row>
    <row r="8030" spans="3:5" x14ac:dyDescent="0.25">
      <c r="C8030" s="90" t="s">
        <v>8842</v>
      </c>
      <c r="D8030" s="91">
        <v>21220</v>
      </c>
      <c r="E8030" s="90" t="str">
        <f>IF(D8030=Contact!$M$4,MAX($E$2:E8029)+1,"")</f>
        <v/>
      </c>
    </row>
    <row r="8031" spans="3:5" x14ac:dyDescent="0.25">
      <c r="C8031" s="90" t="s">
        <v>8843</v>
      </c>
      <c r="D8031" s="91">
        <v>21220</v>
      </c>
      <c r="E8031" s="90" t="str">
        <f>IF(D8031=Contact!$M$4,MAX($E$2:E8030)+1,"")</f>
        <v/>
      </c>
    </row>
    <row r="8032" spans="3:5" x14ac:dyDescent="0.25">
      <c r="C8032" s="90" t="s">
        <v>8844</v>
      </c>
      <c r="D8032" s="91">
        <v>21220</v>
      </c>
      <c r="E8032" s="90" t="str">
        <f>IF(D8032=Contact!$M$4,MAX($E$2:E8031)+1,"")</f>
        <v/>
      </c>
    </row>
    <row r="8033" spans="3:5" x14ac:dyDescent="0.25">
      <c r="C8033" s="90" t="s">
        <v>8845</v>
      </c>
      <c r="D8033" s="91">
        <v>21220</v>
      </c>
      <c r="E8033" s="90" t="str">
        <f>IF(D8033=Contact!$M$4,MAX($E$2:E8032)+1,"")</f>
        <v/>
      </c>
    </row>
    <row r="8034" spans="3:5" x14ac:dyDescent="0.25">
      <c r="C8034" s="90" t="s">
        <v>8846</v>
      </c>
      <c r="D8034" s="91">
        <v>21220</v>
      </c>
      <c r="E8034" s="90" t="str">
        <f>IF(D8034=Contact!$M$4,MAX($E$2:E8033)+1,"")</f>
        <v/>
      </c>
    </row>
    <row r="8035" spans="3:5" x14ac:dyDescent="0.25">
      <c r="C8035" s="90" t="s">
        <v>8847</v>
      </c>
      <c r="D8035" s="91">
        <v>21220</v>
      </c>
      <c r="E8035" s="90" t="str">
        <f>IF(D8035=Contact!$M$4,MAX($E$2:E8034)+1,"")</f>
        <v/>
      </c>
    </row>
    <row r="8036" spans="3:5" x14ac:dyDescent="0.25">
      <c r="C8036" s="90" t="s">
        <v>8848</v>
      </c>
      <c r="D8036" s="91">
        <v>21220</v>
      </c>
      <c r="E8036" s="90" t="str">
        <f>IF(D8036=Contact!$M$4,MAX($E$2:E8035)+1,"")</f>
        <v/>
      </c>
    </row>
    <row r="8037" spans="3:5" x14ac:dyDescent="0.25">
      <c r="C8037" s="90" t="s">
        <v>8849</v>
      </c>
      <c r="D8037" s="91">
        <v>21220</v>
      </c>
      <c r="E8037" s="90" t="str">
        <f>IF(D8037=Contact!$M$4,MAX($E$2:E8036)+1,"")</f>
        <v/>
      </c>
    </row>
    <row r="8038" spans="3:5" x14ac:dyDescent="0.25">
      <c r="C8038" s="90" t="s">
        <v>8850</v>
      </c>
      <c r="D8038" s="91">
        <v>21220</v>
      </c>
      <c r="E8038" s="90" t="str">
        <f>IF(D8038=Contact!$M$4,MAX($E$2:E8037)+1,"")</f>
        <v/>
      </c>
    </row>
    <row r="8039" spans="3:5" x14ac:dyDescent="0.25">
      <c r="C8039" s="90" t="s">
        <v>8851</v>
      </c>
      <c r="D8039" s="91">
        <v>21220</v>
      </c>
      <c r="E8039" s="90" t="str">
        <f>IF(D8039=Contact!$M$4,MAX($E$2:E8038)+1,"")</f>
        <v/>
      </c>
    </row>
    <row r="8040" spans="3:5" x14ac:dyDescent="0.25">
      <c r="C8040" s="90" t="s">
        <v>8852</v>
      </c>
      <c r="D8040" s="91">
        <v>21220</v>
      </c>
      <c r="E8040" s="90" t="str">
        <f>IF(D8040=Contact!$M$4,MAX($E$2:E8039)+1,"")</f>
        <v/>
      </c>
    </row>
    <row r="8041" spans="3:5" x14ac:dyDescent="0.25">
      <c r="C8041" s="90" t="s">
        <v>8853</v>
      </c>
      <c r="D8041" s="91">
        <v>21220</v>
      </c>
      <c r="E8041" s="90" t="str">
        <f>IF(D8041=Contact!$M$4,MAX($E$2:E8040)+1,"")</f>
        <v/>
      </c>
    </row>
    <row r="8042" spans="3:5" x14ac:dyDescent="0.25">
      <c r="C8042" s="90" t="s">
        <v>8854</v>
      </c>
      <c r="D8042" s="91">
        <v>21220</v>
      </c>
      <c r="E8042" s="90" t="str">
        <f>IF(D8042=Contact!$M$4,MAX($E$2:E8041)+1,"")</f>
        <v/>
      </c>
    </row>
    <row r="8043" spans="3:5" x14ac:dyDescent="0.25">
      <c r="C8043" s="90" t="s">
        <v>8855</v>
      </c>
      <c r="D8043" s="91">
        <v>21220</v>
      </c>
      <c r="E8043" s="90" t="str">
        <f>IF(D8043=Contact!$M$4,MAX($E$2:E8042)+1,"")</f>
        <v/>
      </c>
    </row>
    <row r="8044" spans="3:5" x14ac:dyDescent="0.25">
      <c r="C8044" s="90" t="s">
        <v>8856</v>
      </c>
      <c r="D8044" s="91">
        <v>21220</v>
      </c>
      <c r="E8044" s="90" t="str">
        <f>IF(D8044=Contact!$M$4,MAX($E$2:E8043)+1,"")</f>
        <v/>
      </c>
    </row>
    <row r="8045" spans="3:5" x14ac:dyDescent="0.25">
      <c r="C8045" s="90" t="s">
        <v>8857</v>
      </c>
      <c r="D8045" s="91">
        <v>21220</v>
      </c>
      <c r="E8045" s="90" t="str">
        <f>IF(D8045=Contact!$M$4,MAX($E$2:E8044)+1,"")</f>
        <v/>
      </c>
    </row>
    <row r="8046" spans="3:5" x14ac:dyDescent="0.25">
      <c r="C8046" s="90" t="s">
        <v>8858</v>
      </c>
      <c r="D8046" s="91">
        <v>21220</v>
      </c>
      <c r="E8046" s="90" t="str">
        <f>IF(D8046=Contact!$M$4,MAX($E$2:E8045)+1,"")</f>
        <v/>
      </c>
    </row>
    <row r="8047" spans="3:5" x14ac:dyDescent="0.25">
      <c r="C8047" s="90" t="s">
        <v>7512</v>
      </c>
      <c r="D8047" s="91">
        <v>21220</v>
      </c>
      <c r="E8047" s="90" t="str">
        <f>IF(D8047=Contact!$M$4,MAX($E$2:E8046)+1,"")</f>
        <v/>
      </c>
    </row>
    <row r="8048" spans="3:5" x14ac:dyDescent="0.25">
      <c r="C8048" s="90" t="s">
        <v>8859</v>
      </c>
      <c r="D8048" s="91">
        <v>21220</v>
      </c>
      <c r="E8048" s="90" t="str">
        <f>IF(D8048=Contact!$M$4,MAX($E$2:E8047)+1,"")</f>
        <v/>
      </c>
    </row>
    <row r="8049" spans="3:5" x14ac:dyDescent="0.25">
      <c r="C8049" s="90" t="s">
        <v>8860</v>
      </c>
      <c r="D8049" s="91">
        <v>21230</v>
      </c>
      <c r="E8049" s="90" t="str">
        <f>IF(D8049=Contact!$M$4,MAX($E$2:E8048)+1,"")</f>
        <v/>
      </c>
    </row>
    <row r="8050" spans="3:5" x14ac:dyDescent="0.25">
      <c r="C8050" s="90" t="s">
        <v>8861</v>
      </c>
      <c r="D8050" s="91">
        <v>21230</v>
      </c>
      <c r="E8050" s="90" t="str">
        <f>IF(D8050=Contact!$M$4,MAX($E$2:E8049)+1,"")</f>
        <v/>
      </c>
    </row>
    <row r="8051" spans="3:5" x14ac:dyDescent="0.25">
      <c r="C8051" s="90" t="s">
        <v>8862</v>
      </c>
      <c r="D8051" s="91">
        <v>21230</v>
      </c>
      <c r="E8051" s="90" t="str">
        <f>IF(D8051=Contact!$M$4,MAX($E$2:E8050)+1,"")</f>
        <v/>
      </c>
    </row>
    <row r="8052" spans="3:5" x14ac:dyDescent="0.25">
      <c r="C8052" s="90" t="s">
        <v>8863</v>
      </c>
      <c r="D8052" s="91">
        <v>21230</v>
      </c>
      <c r="E8052" s="90" t="str">
        <f>IF(D8052=Contact!$M$4,MAX($E$2:E8051)+1,"")</f>
        <v/>
      </c>
    </row>
    <row r="8053" spans="3:5" x14ac:dyDescent="0.25">
      <c r="C8053" s="90" t="s">
        <v>8864</v>
      </c>
      <c r="D8053" s="91">
        <v>21230</v>
      </c>
      <c r="E8053" s="90" t="str">
        <f>IF(D8053=Contact!$M$4,MAX($E$2:E8052)+1,"")</f>
        <v/>
      </c>
    </row>
    <row r="8054" spans="3:5" x14ac:dyDescent="0.25">
      <c r="C8054" s="90" t="s">
        <v>8865</v>
      </c>
      <c r="D8054" s="91">
        <v>21230</v>
      </c>
      <c r="E8054" s="90" t="str">
        <f>IF(D8054=Contact!$M$4,MAX($E$2:E8053)+1,"")</f>
        <v/>
      </c>
    </row>
    <row r="8055" spans="3:5" x14ac:dyDescent="0.25">
      <c r="C8055" s="90" t="s">
        <v>8866</v>
      </c>
      <c r="D8055" s="91">
        <v>21230</v>
      </c>
      <c r="E8055" s="90" t="str">
        <f>IF(D8055=Contact!$M$4,MAX($E$2:E8054)+1,"")</f>
        <v/>
      </c>
    </row>
    <row r="8056" spans="3:5" x14ac:dyDescent="0.25">
      <c r="C8056" s="90" t="s">
        <v>8867</v>
      </c>
      <c r="D8056" s="91">
        <v>21230</v>
      </c>
      <c r="E8056" s="90" t="str">
        <f>IF(D8056=Contact!$M$4,MAX($E$2:E8055)+1,"")</f>
        <v/>
      </c>
    </row>
    <row r="8057" spans="3:5" x14ac:dyDescent="0.25">
      <c r="C8057" s="90" t="s">
        <v>8868</v>
      </c>
      <c r="D8057" s="91">
        <v>21230</v>
      </c>
      <c r="E8057" s="90" t="str">
        <f>IF(D8057=Contact!$M$4,MAX($E$2:E8056)+1,"")</f>
        <v/>
      </c>
    </row>
    <row r="8058" spans="3:5" x14ac:dyDescent="0.25">
      <c r="C8058" s="90" t="s">
        <v>8869</v>
      </c>
      <c r="D8058" s="91">
        <v>21230</v>
      </c>
      <c r="E8058" s="90" t="str">
        <f>IF(D8058=Contact!$M$4,MAX($E$2:E8057)+1,"")</f>
        <v/>
      </c>
    </row>
    <row r="8059" spans="3:5" x14ac:dyDescent="0.25">
      <c r="C8059" s="90" t="s">
        <v>8870</v>
      </c>
      <c r="D8059" s="91">
        <v>21230</v>
      </c>
      <c r="E8059" s="90" t="str">
        <f>IF(D8059=Contact!$M$4,MAX($E$2:E8058)+1,"")</f>
        <v/>
      </c>
    </row>
    <row r="8060" spans="3:5" x14ac:dyDescent="0.25">
      <c r="C8060" s="90" t="s">
        <v>8871</v>
      </c>
      <c r="D8060" s="91">
        <v>21230</v>
      </c>
      <c r="E8060" s="90" t="str">
        <f>IF(D8060=Contact!$M$4,MAX($E$2:E8059)+1,"")</f>
        <v/>
      </c>
    </row>
    <row r="8061" spans="3:5" x14ac:dyDescent="0.25">
      <c r="C8061" s="90" t="s">
        <v>8872</v>
      </c>
      <c r="D8061" s="91">
        <v>21230</v>
      </c>
      <c r="E8061" s="90" t="str">
        <f>IF(D8061=Contact!$M$4,MAX($E$2:E8060)+1,"")</f>
        <v/>
      </c>
    </row>
    <row r="8062" spans="3:5" x14ac:dyDescent="0.25">
      <c r="C8062" s="90" t="s">
        <v>8873</v>
      </c>
      <c r="D8062" s="91">
        <v>21230</v>
      </c>
      <c r="E8062" s="90" t="str">
        <f>IF(D8062=Contact!$M$4,MAX($E$2:E8061)+1,"")</f>
        <v/>
      </c>
    </row>
    <row r="8063" spans="3:5" x14ac:dyDescent="0.25">
      <c r="C8063" s="90" t="s">
        <v>8874</v>
      </c>
      <c r="D8063" s="91">
        <v>21230</v>
      </c>
      <c r="E8063" s="90" t="str">
        <f>IF(D8063=Contact!$M$4,MAX($E$2:E8062)+1,"")</f>
        <v/>
      </c>
    </row>
    <row r="8064" spans="3:5" x14ac:dyDescent="0.25">
      <c r="C8064" s="90" t="s">
        <v>8875</v>
      </c>
      <c r="D8064" s="91">
        <v>21230</v>
      </c>
      <c r="E8064" s="90" t="str">
        <f>IF(D8064=Contact!$M$4,MAX($E$2:E8063)+1,"")</f>
        <v/>
      </c>
    </row>
    <row r="8065" spans="3:5" x14ac:dyDescent="0.25">
      <c r="C8065" s="90" t="s">
        <v>8876</v>
      </c>
      <c r="D8065" s="91">
        <v>21230</v>
      </c>
      <c r="E8065" s="90" t="str">
        <f>IF(D8065=Contact!$M$4,MAX($E$2:E8064)+1,"")</f>
        <v/>
      </c>
    </row>
    <row r="8066" spans="3:5" x14ac:dyDescent="0.25">
      <c r="C8066" s="90" t="s">
        <v>8877</v>
      </c>
      <c r="D8066" s="91">
        <v>21230</v>
      </c>
      <c r="E8066" s="90" t="str">
        <f>IF(D8066=Contact!$M$4,MAX($E$2:E8065)+1,"")</f>
        <v/>
      </c>
    </row>
    <row r="8067" spans="3:5" x14ac:dyDescent="0.25">
      <c r="C8067" s="90" t="s">
        <v>8878</v>
      </c>
      <c r="D8067" s="91">
        <v>21230</v>
      </c>
      <c r="E8067" s="90" t="str">
        <f>IF(D8067=Contact!$M$4,MAX($E$2:E8066)+1,"")</f>
        <v/>
      </c>
    </row>
    <row r="8068" spans="3:5" x14ac:dyDescent="0.25">
      <c r="C8068" s="90" t="s">
        <v>8879</v>
      </c>
      <c r="D8068" s="91">
        <v>21230</v>
      </c>
      <c r="E8068" s="90" t="str">
        <f>IF(D8068=Contact!$M$4,MAX($E$2:E8067)+1,"")</f>
        <v/>
      </c>
    </row>
    <row r="8069" spans="3:5" x14ac:dyDescent="0.25">
      <c r="C8069" s="90" t="s">
        <v>8880</v>
      </c>
      <c r="D8069" s="91">
        <v>21240</v>
      </c>
      <c r="E8069" s="90" t="str">
        <f>IF(D8069=Contact!$M$4,MAX($E$2:E8068)+1,"")</f>
        <v/>
      </c>
    </row>
    <row r="8070" spans="3:5" x14ac:dyDescent="0.25">
      <c r="C8070" s="90" t="s">
        <v>8881</v>
      </c>
      <c r="D8070" s="91">
        <v>21250</v>
      </c>
      <c r="E8070" s="90" t="str">
        <f>IF(D8070=Contact!$M$4,MAX($E$2:E8069)+1,"")</f>
        <v/>
      </c>
    </row>
    <row r="8071" spans="3:5" x14ac:dyDescent="0.25">
      <c r="C8071" s="90" t="s">
        <v>8882</v>
      </c>
      <c r="D8071" s="91">
        <v>21250</v>
      </c>
      <c r="E8071" s="90" t="str">
        <f>IF(D8071=Contact!$M$4,MAX($E$2:E8070)+1,"")</f>
        <v/>
      </c>
    </row>
    <row r="8072" spans="3:5" x14ac:dyDescent="0.25">
      <c r="C8072" s="90" t="s">
        <v>8883</v>
      </c>
      <c r="D8072" s="91">
        <v>21250</v>
      </c>
      <c r="E8072" s="90" t="str">
        <f>IF(D8072=Contact!$M$4,MAX($E$2:E8071)+1,"")</f>
        <v/>
      </c>
    </row>
    <row r="8073" spans="3:5" x14ac:dyDescent="0.25">
      <c r="C8073" s="90" t="s">
        <v>8884</v>
      </c>
      <c r="D8073" s="91">
        <v>21250</v>
      </c>
      <c r="E8073" s="90" t="str">
        <f>IF(D8073=Contact!$M$4,MAX($E$2:E8072)+1,"")</f>
        <v/>
      </c>
    </row>
    <row r="8074" spans="3:5" x14ac:dyDescent="0.25">
      <c r="C8074" s="90" t="s">
        <v>8885</v>
      </c>
      <c r="D8074" s="91">
        <v>21250</v>
      </c>
      <c r="E8074" s="90" t="str">
        <f>IF(D8074=Contact!$M$4,MAX($E$2:E8073)+1,"")</f>
        <v/>
      </c>
    </row>
    <row r="8075" spans="3:5" x14ac:dyDescent="0.25">
      <c r="C8075" s="90" t="s">
        <v>8886</v>
      </c>
      <c r="D8075" s="91">
        <v>21250</v>
      </c>
      <c r="E8075" s="90" t="str">
        <f>IF(D8075=Contact!$M$4,MAX($E$2:E8074)+1,"")</f>
        <v/>
      </c>
    </row>
    <row r="8076" spans="3:5" x14ac:dyDescent="0.25">
      <c r="C8076" s="90" t="s">
        <v>8887</v>
      </c>
      <c r="D8076" s="91">
        <v>21250</v>
      </c>
      <c r="E8076" s="90" t="str">
        <f>IF(D8076=Contact!$M$4,MAX($E$2:E8075)+1,"")</f>
        <v/>
      </c>
    </row>
    <row r="8077" spans="3:5" x14ac:dyDescent="0.25">
      <c r="C8077" s="90" t="s">
        <v>8888</v>
      </c>
      <c r="D8077" s="91">
        <v>21250</v>
      </c>
      <c r="E8077" s="90" t="str">
        <f>IF(D8077=Contact!$M$4,MAX($E$2:E8076)+1,"")</f>
        <v/>
      </c>
    </row>
    <row r="8078" spans="3:5" x14ac:dyDescent="0.25">
      <c r="C8078" s="90" t="s">
        <v>8889</v>
      </c>
      <c r="D8078" s="91">
        <v>21250</v>
      </c>
      <c r="E8078" s="90" t="str">
        <f>IF(D8078=Contact!$M$4,MAX($E$2:E8077)+1,"")</f>
        <v/>
      </c>
    </row>
    <row r="8079" spans="3:5" x14ac:dyDescent="0.25">
      <c r="C8079" s="90" t="s">
        <v>8890</v>
      </c>
      <c r="D8079" s="91">
        <v>21250</v>
      </c>
      <c r="E8079" s="90" t="str">
        <f>IF(D8079=Contact!$M$4,MAX($E$2:E8078)+1,"")</f>
        <v/>
      </c>
    </row>
    <row r="8080" spans="3:5" x14ac:dyDescent="0.25">
      <c r="C8080" s="90" t="s">
        <v>8891</v>
      </c>
      <c r="D8080" s="91">
        <v>21250</v>
      </c>
      <c r="E8080" s="90" t="str">
        <f>IF(D8080=Contact!$M$4,MAX($E$2:E8079)+1,"")</f>
        <v/>
      </c>
    </row>
    <row r="8081" spans="3:5" x14ac:dyDescent="0.25">
      <c r="C8081" s="90" t="s">
        <v>8892</v>
      </c>
      <c r="D8081" s="91">
        <v>21250</v>
      </c>
      <c r="E8081" s="90" t="str">
        <f>IF(D8081=Contact!$M$4,MAX($E$2:E8080)+1,"")</f>
        <v/>
      </c>
    </row>
    <row r="8082" spans="3:5" x14ac:dyDescent="0.25">
      <c r="C8082" s="90" t="s">
        <v>8893</v>
      </c>
      <c r="D8082" s="91">
        <v>21250</v>
      </c>
      <c r="E8082" s="90" t="str">
        <f>IF(D8082=Contact!$M$4,MAX($E$2:E8081)+1,"")</f>
        <v/>
      </c>
    </row>
    <row r="8083" spans="3:5" x14ac:dyDescent="0.25">
      <c r="C8083" s="90" t="s">
        <v>8894</v>
      </c>
      <c r="D8083" s="91">
        <v>21250</v>
      </c>
      <c r="E8083" s="90" t="str">
        <f>IF(D8083=Contact!$M$4,MAX($E$2:E8082)+1,"")</f>
        <v/>
      </c>
    </row>
    <row r="8084" spans="3:5" x14ac:dyDescent="0.25">
      <c r="C8084" s="90" t="s">
        <v>8895</v>
      </c>
      <c r="D8084" s="91">
        <v>21250</v>
      </c>
      <c r="E8084" s="90" t="str">
        <f>IF(D8084=Contact!$M$4,MAX($E$2:E8083)+1,"")</f>
        <v/>
      </c>
    </row>
    <row r="8085" spans="3:5" x14ac:dyDescent="0.25">
      <c r="C8085" s="90" t="s">
        <v>8896</v>
      </c>
      <c r="D8085" s="91">
        <v>21250</v>
      </c>
      <c r="E8085" s="90" t="str">
        <f>IF(D8085=Contact!$M$4,MAX($E$2:E8084)+1,"")</f>
        <v/>
      </c>
    </row>
    <row r="8086" spans="3:5" x14ac:dyDescent="0.25">
      <c r="C8086" s="90" t="s">
        <v>8897</v>
      </c>
      <c r="D8086" s="91">
        <v>21250</v>
      </c>
      <c r="E8086" s="90" t="str">
        <f>IF(D8086=Contact!$M$4,MAX($E$2:E8085)+1,"")</f>
        <v/>
      </c>
    </row>
    <row r="8087" spans="3:5" x14ac:dyDescent="0.25">
      <c r="C8087" s="90" t="s">
        <v>8898</v>
      </c>
      <c r="D8087" s="91">
        <v>21250</v>
      </c>
      <c r="E8087" s="90" t="str">
        <f>IF(D8087=Contact!$M$4,MAX($E$2:E8086)+1,"")</f>
        <v/>
      </c>
    </row>
    <row r="8088" spans="3:5" x14ac:dyDescent="0.25">
      <c r="C8088" s="90" t="s">
        <v>8899</v>
      </c>
      <c r="D8088" s="91">
        <v>21250</v>
      </c>
      <c r="E8088" s="90" t="str">
        <f>IF(D8088=Contact!$M$4,MAX($E$2:E8087)+1,"")</f>
        <v/>
      </c>
    </row>
    <row r="8089" spans="3:5" x14ac:dyDescent="0.25">
      <c r="C8089" s="90" t="s">
        <v>8900</v>
      </c>
      <c r="D8089" s="91">
        <v>21250</v>
      </c>
      <c r="E8089" s="90" t="str">
        <f>IF(D8089=Contact!$M$4,MAX($E$2:E8088)+1,"")</f>
        <v/>
      </c>
    </row>
    <row r="8090" spans="3:5" x14ac:dyDescent="0.25">
      <c r="C8090" s="90" t="s">
        <v>8901</v>
      </c>
      <c r="D8090" s="91">
        <v>21250</v>
      </c>
      <c r="E8090" s="90" t="str">
        <f>IF(D8090=Contact!$M$4,MAX($E$2:E8089)+1,"")</f>
        <v/>
      </c>
    </row>
    <row r="8091" spans="3:5" x14ac:dyDescent="0.25">
      <c r="C8091" s="90" t="s">
        <v>8902</v>
      </c>
      <c r="D8091" s="91">
        <v>21250</v>
      </c>
      <c r="E8091" s="90" t="str">
        <f>IF(D8091=Contact!$M$4,MAX($E$2:E8090)+1,"")</f>
        <v/>
      </c>
    </row>
    <row r="8092" spans="3:5" x14ac:dyDescent="0.25">
      <c r="C8092" s="90" t="s">
        <v>8903</v>
      </c>
      <c r="D8092" s="91">
        <v>21260</v>
      </c>
      <c r="E8092" s="90" t="str">
        <f>IF(D8092=Contact!$M$4,MAX($E$2:E8091)+1,"")</f>
        <v/>
      </c>
    </row>
    <row r="8093" spans="3:5" x14ac:dyDescent="0.25">
      <c r="C8093" s="90" t="s">
        <v>8904</v>
      </c>
      <c r="D8093" s="91">
        <v>21260</v>
      </c>
      <c r="E8093" s="90" t="str">
        <f>IF(D8093=Contact!$M$4,MAX($E$2:E8092)+1,"")</f>
        <v/>
      </c>
    </row>
    <row r="8094" spans="3:5" x14ac:dyDescent="0.25">
      <c r="C8094" s="90" t="s">
        <v>8905</v>
      </c>
      <c r="D8094" s="91">
        <v>21260</v>
      </c>
      <c r="E8094" s="90" t="str">
        <f>IF(D8094=Contact!$M$4,MAX($E$2:E8093)+1,"")</f>
        <v/>
      </c>
    </row>
    <row r="8095" spans="3:5" x14ac:dyDescent="0.25">
      <c r="C8095" s="90" t="s">
        <v>8906</v>
      </c>
      <c r="D8095" s="91">
        <v>21260</v>
      </c>
      <c r="E8095" s="90" t="str">
        <f>IF(D8095=Contact!$M$4,MAX($E$2:E8094)+1,"")</f>
        <v/>
      </c>
    </row>
    <row r="8096" spans="3:5" x14ac:dyDescent="0.25">
      <c r="C8096" s="90" t="s">
        <v>8907</v>
      </c>
      <c r="D8096" s="91">
        <v>21260</v>
      </c>
      <c r="E8096" s="90" t="str">
        <f>IF(D8096=Contact!$M$4,MAX($E$2:E8095)+1,"")</f>
        <v/>
      </c>
    </row>
    <row r="8097" spans="3:5" x14ac:dyDescent="0.25">
      <c r="C8097" s="90" t="s">
        <v>8908</v>
      </c>
      <c r="D8097" s="91">
        <v>21260</v>
      </c>
      <c r="E8097" s="90" t="str">
        <f>IF(D8097=Contact!$M$4,MAX($E$2:E8096)+1,"")</f>
        <v/>
      </c>
    </row>
    <row r="8098" spans="3:5" x14ac:dyDescent="0.25">
      <c r="C8098" s="90" t="s">
        <v>8909</v>
      </c>
      <c r="D8098" s="91">
        <v>21260</v>
      </c>
      <c r="E8098" s="90" t="str">
        <f>IF(D8098=Contact!$M$4,MAX($E$2:E8097)+1,"")</f>
        <v/>
      </c>
    </row>
    <row r="8099" spans="3:5" x14ac:dyDescent="0.25">
      <c r="C8099" s="90" t="s">
        <v>8910</v>
      </c>
      <c r="D8099" s="91">
        <v>21260</v>
      </c>
      <c r="E8099" s="90" t="str">
        <f>IF(D8099=Contact!$M$4,MAX($E$2:E8098)+1,"")</f>
        <v/>
      </c>
    </row>
    <row r="8100" spans="3:5" x14ac:dyDescent="0.25">
      <c r="C8100" s="90" t="s">
        <v>8911</v>
      </c>
      <c r="D8100" s="91">
        <v>21260</v>
      </c>
      <c r="E8100" s="90" t="str">
        <f>IF(D8100=Contact!$M$4,MAX($E$2:E8099)+1,"")</f>
        <v/>
      </c>
    </row>
    <row r="8101" spans="3:5" x14ac:dyDescent="0.25">
      <c r="C8101" s="90" t="s">
        <v>8912</v>
      </c>
      <c r="D8101" s="91">
        <v>21270</v>
      </c>
      <c r="E8101" s="90" t="str">
        <f>IF(D8101=Contact!$M$4,MAX($E$2:E8100)+1,"")</f>
        <v/>
      </c>
    </row>
    <row r="8102" spans="3:5" x14ac:dyDescent="0.25">
      <c r="C8102" s="90" t="s">
        <v>8913</v>
      </c>
      <c r="D8102" s="91">
        <v>21270</v>
      </c>
      <c r="E8102" s="90" t="str">
        <f>IF(D8102=Contact!$M$4,MAX($E$2:E8101)+1,"")</f>
        <v/>
      </c>
    </row>
    <row r="8103" spans="3:5" x14ac:dyDescent="0.25">
      <c r="C8103" s="90" t="s">
        <v>8914</v>
      </c>
      <c r="D8103" s="91">
        <v>21270</v>
      </c>
      <c r="E8103" s="90" t="str">
        <f>IF(D8103=Contact!$M$4,MAX($E$2:E8102)+1,"")</f>
        <v/>
      </c>
    </row>
    <row r="8104" spans="3:5" x14ac:dyDescent="0.25">
      <c r="C8104" s="90" t="s">
        <v>8915</v>
      </c>
      <c r="D8104" s="91">
        <v>21270</v>
      </c>
      <c r="E8104" s="90" t="str">
        <f>IF(D8104=Contact!$M$4,MAX($E$2:E8103)+1,"")</f>
        <v/>
      </c>
    </row>
    <row r="8105" spans="3:5" x14ac:dyDescent="0.25">
      <c r="C8105" s="90" t="s">
        <v>8916</v>
      </c>
      <c r="D8105" s="91">
        <v>21270</v>
      </c>
      <c r="E8105" s="90" t="str">
        <f>IF(D8105=Contact!$M$4,MAX($E$2:E8104)+1,"")</f>
        <v/>
      </c>
    </row>
    <row r="8106" spans="3:5" x14ac:dyDescent="0.25">
      <c r="C8106" s="90" t="s">
        <v>8917</v>
      </c>
      <c r="D8106" s="91">
        <v>21270</v>
      </c>
      <c r="E8106" s="90" t="str">
        <f>IF(D8106=Contact!$M$4,MAX($E$2:E8105)+1,"")</f>
        <v/>
      </c>
    </row>
    <row r="8107" spans="3:5" x14ac:dyDescent="0.25">
      <c r="C8107" s="90" t="s">
        <v>8918</v>
      </c>
      <c r="D8107" s="91">
        <v>21270</v>
      </c>
      <c r="E8107" s="90" t="str">
        <f>IF(D8107=Contact!$M$4,MAX($E$2:E8106)+1,"")</f>
        <v/>
      </c>
    </row>
    <row r="8108" spans="3:5" x14ac:dyDescent="0.25">
      <c r="C8108" s="90" t="s">
        <v>8919</v>
      </c>
      <c r="D8108" s="91">
        <v>21270</v>
      </c>
      <c r="E8108" s="90" t="str">
        <f>IF(D8108=Contact!$M$4,MAX($E$2:E8107)+1,"")</f>
        <v/>
      </c>
    </row>
    <row r="8109" spans="3:5" x14ac:dyDescent="0.25">
      <c r="C8109" s="90" t="s">
        <v>8920</v>
      </c>
      <c r="D8109" s="91">
        <v>21270</v>
      </c>
      <c r="E8109" s="90" t="str">
        <f>IF(D8109=Contact!$M$4,MAX($E$2:E8108)+1,"")</f>
        <v/>
      </c>
    </row>
    <row r="8110" spans="3:5" x14ac:dyDescent="0.25">
      <c r="C8110" s="90" t="s">
        <v>8921</v>
      </c>
      <c r="D8110" s="91">
        <v>21270</v>
      </c>
      <c r="E8110" s="90" t="str">
        <f>IF(D8110=Contact!$M$4,MAX($E$2:E8109)+1,"")</f>
        <v/>
      </c>
    </row>
    <row r="8111" spans="3:5" x14ac:dyDescent="0.25">
      <c r="C8111" s="90" t="s">
        <v>8922</v>
      </c>
      <c r="D8111" s="91">
        <v>21270</v>
      </c>
      <c r="E8111" s="90" t="str">
        <f>IF(D8111=Contact!$M$4,MAX($E$2:E8110)+1,"")</f>
        <v/>
      </c>
    </row>
    <row r="8112" spans="3:5" x14ac:dyDescent="0.25">
      <c r="C8112" s="90" t="s">
        <v>8923</v>
      </c>
      <c r="D8112" s="91">
        <v>21270</v>
      </c>
      <c r="E8112" s="90" t="str">
        <f>IF(D8112=Contact!$M$4,MAX($E$2:E8111)+1,"")</f>
        <v/>
      </c>
    </row>
    <row r="8113" spans="3:5" x14ac:dyDescent="0.25">
      <c r="C8113" s="90" t="s">
        <v>3020</v>
      </c>
      <c r="D8113" s="91">
        <v>21270</v>
      </c>
      <c r="E8113" s="90" t="str">
        <f>IF(D8113=Contact!$M$4,MAX($E$2:E8112)+1,"")</f>
        <v/>
      </c>
    </row>
    <row r="8114" spans="3:5" x14ac:dyDescent="0.25">
      <c r="C8114" s="90" t="s">
        <v>8924</v>
      </c>
      <c r="D8114" s="91">
        <v>21270</v>
      </c>
      <c r="E8114" s="90" t="str">
        <f>IF(D8114=Contact!$M$4,MAX($E$2:E8113)+1,"")</f>
        <v/>
      </c>
    </row>
    <row r="8115" spans="3:5" x14ac:dyDescent="0.25">
      <c r="C8115" s="90" t="s">
        <v>8925</v>
      </c>
      <c r="D8115" s="91">
        <v>21270</v>
      </c>
      <c r="E8115" s="90" t="str">
        <f>IF(D8115=Contact!$M$4,MAX($E$2:E8114)+1,"")</f>
        <v/>
      </c>
    </row>
    <row r="8116" spans="3:5" x14ac:dyDescent="0.25">
      <c r="C8116" s="90" t="s">
        <v>8926</v>
      </c>
      <c r="D8116" s="91">
        <v>21270</v>
      </c>
      <c r="E8116" s="90" t="str">
        <f>IF(D8116=Contact!$M$4,MAX($E$2:E8115)+1,"")</f>
        <v/>
      </c>
    </row>
    <row r="8117" spans="3:5" x14ac:dyDescent="0.25">
      <c r="C8117" s="90" t="s">
        <v>8927</v>
      </c>
      <c r="D8117" s="91">
        <v>21270</v>
      </c>
      <c r="E8117" s="90" t="str">
        <f>IF(D8117=Contact!$M$4,MAX($E$2:E8116)+1,"")</f>
        <v/>
      </c>
    </row>
    <row r="8118" spans="3:5" x14ac:dyDescent="0.25">
      <c r="C8118" s="90" t="s">
        <v>8928</v>
      </c>
      <c r="D8118" s="91">
        <v>21270</v>
      </c>
      <c r="E8118" s="90" t="str">
        <f>IF(D8118=Contact!$M$4,MAX($E$2:E8117)+1,"")</f>
        <v/>
      </c>
    </row>
    <row r="8119" spans="3:5" x14ac:dyDescent="0.25">
      <c r="C8119" s="90" t="s">
        <v>8929</v>
      </c>
      <c r="D8119" s="91">
        <v>21290</v>
      </c>
      <c r="E8119" s="90" t="str">
        <f>IF(D8119=Contact!$M$4,MAX($E$2:E8118)+1,"")</f>
        <v/>
      </c>
    </row>
    <row r="8120" spans="3:5" x14ac:dyDescent="0.25">
      <c r="C8120" s="90" t="s">
        <v>8930</v>
      </c>
      <c r="D8120" s="91">
        <v>21290</v>
      </c>
      <c r="E8120" s="90" t="str">
        <f>IF(D8120=Contact!$M$4,MAX($E$2:E8119)+1,"")</f>
        <v/>
      </c>
    </row>
    <row r="8121" spans="3:5" x14ac:dyDescent="0.25">
      <c r="C8121" s="90" t="s">
        <v>8931</v>
      </c>
      <c r="D8121" s="91">
        <v>21290</v>
      </c>
      <c r="E8121" s="90" t="str">
        <f>IF(D8121=Contact!$M$4,MAX($E$2:E8120)+1,"")</f>
        <v/>
      </c>
    </row>
    <row r="8122" spans="3:5" x14ac:dyDescent="0.25">
      <c r="C8122" s="90" t="s">
        <v>8932</v>
      </c>
      <c r="D8122" s="91">
        <v>21290</v>
      </c>
      <c r="E8122" s="90" t="str">
        <f>IF(D8122=Contact!$M$4,MAX($E$2:E8121)+1,"")</f>
        <v/>
      </c>
    </row>
    <row r="8123" spans="3:5" x14ac:dyDescent="0.25">
      <c r="C8123" s="90" t="s">
        <v>8933</v>
      </c>
      <c r="D8123" s="91">
        <v>21290</v>
      </c>
      <c r="E8123" s="90" t="str">
        <f>IF(D8123=Contact!$M$4,MAX($E$2:E8122)+1,"")</f>
        <v/>
      </c>
    </row>
    <row r="8124" spans="3:5" x14ac:dyDescent="0.25">
      <c r="C8124" s="90" t="s">
        <v>8934</v>
      </c>
      <c r="D8124" s="91">
        <v>21290</v>
      </c>
      <c r="E8124" s="90" t="str">
        <f>IF(D8124=Contact!$M$4,MAX($E$2:E8123)+1,"")</f>
        <v/>
      </c>
    </row>
    <row r="8125" spans="3:5" x14ac:dyDescent="0.25">
      <c r="C8125" s="90" t="s">
        <v>8935</v>
      </c>
      <c r="D8125" s="91">
        <v>21290</v>
      </c>
      <c r="E8125" s="90" t="str">
        <f>IF(D8125=Contact!$M$4,MAX($E$2:E8124)+1,"")</f>
        <v/>
      </c>
    </row>
    <row r="8126" spans="3:5" x14ac:dyDescent="0.25">
      <c r="C8126" s="90" t="s">
        <v>8936</v>
      </c>
      <c r="D8126" s="91">
        <v>21290</v>
      </c>
      <c r="E8126" s="90" t="str">
        <f>IF(D8126=Contact!$M$4,MAX($E$2:E8125)+1,"")</f>
        <v/>
      </c>
    </row>
    <row r="8127" spans="3:5" x14ac:dyDescent="0.25">
      <c r="C8127" s="90" t="s">
        <v>8937</v>
      </c>
      <c r="D8127" s="91">
        <v>21290</v>
      </c>
      <c r="E8127" s="90" t="str">
        <f>IF(D8127=Contact!$M$4,MAX($E$2:E8126)+1,"")</f>
        <v/>
      </c>
    </row>
    <row r="8128" spans="3:5" x14ac:dyDescent="0.25">
      <c r="C8128" s="90" t="s">
        <v>8938</v>
      </c>
      <c r="D8128" s="91">
        <v>21290</v>
      </c>
      <c r="E8128" s="90" t="str">
        <f>IF(D8128=Contact!$M$4,MAX($E$2:E8127)+1,"")</f>
        <v/>
      </c>
    </row>
    <row r="8129" spans="3:5" x14ac:dyDescent="0.25">
      <c r="C8129" s="90" t="s">
        <v>8939</v>
      </c>
      <c r="D8129" s="91">
        <v>21290</v>
      </c>
      <c r="E8129" s="90" t="str">
        <f>IF(D8129=Contact!$M$4,MAX($E$2:E8128)+1,"")</f>
        <v/>
      </c>
    </row>
    <row r="8130" spans="3:5" x14ac:dyDescent="0.25">
      <c r="C8130" s="90" t="s">
        <v>8940</v>
      </c>
      <c r="D8130" s="91">
        <v>21290</v>
      </c>
      <c r="E8130" s="90" t="str">
        <f>IF(D8130=Contact!$M$4,MAX($E$2:E8129)+1,"")</f>
        <v/>
      </c>
    </row>
    <row r="8131" spans="3:5" x14ac:dyDescent="0.25">
      <c r="C8131" s="90" t="s">
        <v>8941</v>
      </c>
      <c r="D8131" s="91">
        <v>21290</v>
      </c>
      <c r="E8131" s="90" t="str">
        <f>IF(D8131=Contact!$M$4,MAX($E$2:E8130)+1,"")</f>
        <v/>
      </c>
    </row>
    <row r="8132" spans="3:5" x14ac:dyDescent="0.25">
      <c r="C8132" s="90" t="s">
        <v>8942</v>
      </c>
      <c r="D8132" s="91">
        <v>21290</v>
      </c>
      <c r="E8132" s="90" t="str">
        <f>IF(D8132=Contact!$M$4,MAX($E$2:E8131)+1,"")</f>
        <v/>
      </c>
    </row>
    <row r="8133" spans="3:5" x14ac:dyDescent="0.25">
      <c r="C8133" s="90" t="s">
        <v>8943</v>
      </c>
      <c r="D8133" s="91">
        <v>21290</v>
      </c>
      <c r="E8133" s="90" t="str">
        <f>IF(D8133=Contact!$M$4,MAX($E$2:E8132)+1,"")</f>
        <v/>
      </c>
    </row>
    <row r="8134" spans="3:5" x14ac:dyDescent="0.25">
      <c r="C8134" s="90" t="s">
        <v>8944</v>
      </c>
      <c r="D8134" s="91">
        <v>21290</v>
      </c>
      <c r="E8134" s="90" t="str">
        <f>IF(D8134=Contact!$M$4,MAX($E$2:E8133)+1,"")</f>
        <v/>
      </c>
    </row>
    <row r="8135" spans="3:5" x14ac:dyDescent="0.25">
      <c r="C8135" s="90" t="s">
        <v>8945</v>
      </c>
      <c r="D8135" s="91">
        <v>21290</v>
      </c>
      <c r="E8135" s="90" t="str">
        <f>IF(D8135=Contact!$M$4,MAX($E$2:E8134)+1,"")</f>
        <v/>
      </c>
    </row>
    <row r="8136" spans="3:5" x14ac:dyDescent="0.25">
      <c r="C8136" s="90" t="s">
        <v>8946</v>
      </c>
      <c r="D8136" s="91">
        <v>21300</v>
      </c>
      <c r="E8136" s="90" t="str">
        <f>IF(D8136=Contact!$M$4,MAX($E$2:E8135)+1,"")</f>
        <v/>
      </c>
    </row>
    <row r="8137" spans="3:5" x14ac:dyDescent="0.25">
      <c r="C8137" s="90" t="s">
        <v>8947</v>
      </c>
      <c r="D8137" s="91">
        <v>21310</v>
      </c>
      <c r="E8137" s="90" t="str">
        <f>IF(D8137=Contact!$M$4,MAX($E$2:E8136)+1,"")</f>
        <v/>
      </c>
    </row>
    <row r="8138" spans="3:5" x14ac:dyDescent="0.25">
      <c r="C8138" s="90" t="s">
        <v>8948</v>
      </c>
      <c r="D8138" s="91">
        <v>21310</v>
      </c>
      <c r="E8138" s="90" t="str">
        <f>IF(D8138=Contact!$M$4,MAX($E$2:E8137)+1,"")</f>
        <v/>
      </c>
    </row>
    <row r="8139" spans="3:5" x14ac:dyDescent="0.25">
      <c r="C8139" s="90" t="s">
        <v>8949</v>
      </c>
      <c r="D8139" s="91">
        <v>21310</v>
      </c>
      <c r="E8139" s="90" t="str">
        <f>IF(D8139=Contact!$M$4,MAX($E$2:E8138)+1,"")</f>
        <v/>
      </c>
    </row>
    <row r="8140" spans="3:5" x14ac:dyDescent="0.25">
      <c r="C8140" s="90" t="s">
        <v>8950</v>
      </c>
      <c r="D8140" s="91">
        <v>21310</v>
      </c>
      <c r="E8140" s="90" t="str">
        <f>IF(D8140=Contact!$M$4,MAX($E$2:E8139)+1,"")</f>
        <v/>
      </c>
    </row>
    <row r="8141" spans="3:5" x14ac:dyDescent="0.25">
      <c r="C8141" s="90" t="s">
        <v>8951</v>
      </c>
      <c r="D8141" s="91">
        <v>21310</v>
      </c>
      <c r="E8141" s="90" t="str">
        <f>IF(D8141=Contact!$M$4,MAX($E$2:E8140)+1,"")</f>
        <v/>
      </c>
    </row>
    <row r="8142" spans="3:5" x14ac:dyDescent="0.25">
      <c r="C8142" s="90" t="s">
        <v>8952</v>
      </c>
      <c r="D8142" s="91">
        <v>21310</v>
      </c>
      <c r="E8142" s="90" t="str">
        <f>IF(D8142=Contact!$M$4,MAX($E$2:E8141)+1,"")</f>
        <v/>
      </c>
    </row>
    <row r="8143" spans="3:5" x14ac:dyDescent="0.25">
      <c r="C8143" s="90" t="s">
        <v>8953</v>
      </c>
      <c r="D8143" s="91">
        <v>21310</v>
      </c>
      <c r="E8143" s="90" t="str">
        <f>IF(D8143=Contact!$M$4,MAX($E$2:E8142)+1,"")</f>
        <v/>
      </c>
    </row>
    <row r="8144" spans="3:5" x14ac:dyDescent="0.25">
      <c r="C8144" s="90" t="s">
        <v>8954</v>
      </c>
      <c r="D8144" s="91">
        <v>21310</v>
      </c>
      <c r="E8144" s="90" t="str">
        <f>IF(D8144=Contact!$M$4,MAX($E$2:E8143)+1,"")</f>
        <v/>
      </c>
    </row>
    <row r="8145" spans="3:5" x14ac:dyDescent="0.25">
      <c r="C8145" s="90" t="s">
        <v>2301</v>
      </c>
      <c r="D8145" s="91">
        <v>21310</v>
      </c>
      <c r="E8145" s="90" t="str">
        <f>IF(D8145=Contact!$M$4,MAX($E$2:E8144)+1,"")</f>
        <v/>
      </c>
    </row>
    <row r="8146" spans="3:5" x14ac:dyDescent="0.25">
      <c r="C8146" s="90" t="s">
        <v>8955</v>
      </c>
      <c r="D8146" s="91">
        <v>21310</v>
      </c>
      <c r="E8146" s="90" t="str">
        <f>IF(D8146=Contact!$M$4,MAX($E$2:E8145)+1,"")</f>
        <v/>
      </c>
    </row>
    <row r="8147" spans="3:5" x14ac:dyDescent="0.25">
      <c r="C8147" s="90" t="s">
        <v>8956</v>
      </c>
      <c r="D8147" s="91">
        <v>21310</v>
      </c>
      <c r="E8147" s="90" t="str">
        <f>IF(D8147=Contact!$M$4,MAX($E$2:E8146)+1,"")</f>
        <v/>
      </c>
    </row>
    <row r="8148" spans="3:5" x14ac:dyDescent="0.25">
      <c r="C8148" s="90" t="s">
        <v>8957</v>
      </c>
      <c r="D8148" s="91">
        <v>21310</v>
      </c>
      <c r="E8148" s="90" t="str">
        <f>IF(D8148=Contact!$M$4,MAX($E$2:E8147)+1,"")</f>
        <v/>
      </c>
    </row>
    <row r="8149" spans="3:5" x14ac:dyDescent="0.25">
      <c r="C8149" s="90" t="s">
        <v>8958</v>
      </c>
      <c r="D8149" s="91">
        <v>21310</v>
      </c>
      <c r="E8149" s="90" t="str">
        <f>IF(D8149=Contact!$M$4,MAX($E$2:E8148)+1,"")</f>
        <v/>
      </c>
    </row>
    <row r="8150" spans="3:5" x14ac:dyDescent="0.25">
      <c r="C8150" s="90" t="s">
        <v>8959</v>
      </c>
      <c r="D8150" s="91">
        <v>21310</v>
      </c>
      <c r="E8150" s="90" t="str">
        <f>IF(D8150=Contact!$M$4,MAX($E$2:E8149)+1,"")</f>
        <v/>
      </c>
    </row>
    <row r="8151" spans="3:5" x14ac:dyDescent="0.25">
      <c r="C8151" s="90" t="s">
        <v>8960</v>
      </c>
      <c r="D8151" s="91">
        <v>21310</v>
      </c>
      <c r="E8151" s="90" t="str">
        <f>IF(D8151=Contact!$M$4,MAX($E$2:E8150)+1,"")</f>
        <v/>
      </c>
    </row>
    <row r="8152" spans="3:5" x14ac:dyDescent="0.25">
      <c r="C8152" s="90" t="s">
        <v>8961</v>
      </c>
      <c r="D8152" s="91">
        <v>21310</v>
      </c>
      <c r="E8152" s="90" t="str">
        <f>IF(D8152=Contact!$M$4,MAX($E$2:E8151)+1,"")</f>
        <v/>
      </c>
    </row>
    <row r="8153" spans="3:5" x14ac:dyDescent="0.25">
      <c r="C8153" s="90" t="s">
        <v>8962</v>
      </c>
      <c r="D8153" s="91">
        <v>21310</v>
      </c>
      <c r="E8153" s="90" t="str">
        <f>IF(D8153=Contact!$M$4,MAX($E$2:E8152)+1,"")</f>
        <v/>
      </c>
    </row>
    <row r="8154" spans="3:5" x14ac:dyDescent="0.25">
      <c r="C8154" s="90" t="s">
        <v>8963</v>
      </c>
      <c r="D8154" s="91">
        <v>21310</v>
      </c>
      <c r="E8154" s="90" t="str">
        <f>IF(D8154=Contact!$M$4,MAX($E$2:E8153)+1,"")</f>
        <v/>
      </c>
    </row>
    <row r="8155" spans="3:5" x14ac:dyDescent="0.25">
      <c r="C8155" s="90" t="s">
        <v>8964</v>
      </c>
      <c r="D8155" s="91">
        <v>21310</v>
      </c>
      <c r="E8155" s="90" t="str">
        <f>IF(D8155=Contact!$M$4,MAX($E$2:E8154)+1,"")</f>
        <v/>
      </c>
    </row>
    <row r="8156" spans="3:5" x14ac:dyDescent="0.25">
      <c r="C8156" s="90" t="s">
        <v>8965</v>
      </c>
      <c r="D8156" s="91">
        <v>21310</v>
      </c>
      <c r="E8156" s="90" t="str">
        <f>IF(D8156=Contact!$M$4,MAX($E$2:E8155)+1,"")</f>
        <v/>
      </c>
    </row>
    <row r="8157" spans="3:5" x14ac:dyDescent="0.25">
      <c r="C8157" s="90" t="s">
        <v>8966</v>
      </c>
      <c r="D8157" s="91">
        <v>21310</v>
      </c>
      <c r="E8157" s="90" t="str">
        <f>IF(D8157=Contact!$M$4,MAX($E$2:E8156)+1,"")</f>
        <v/>
      </c>
    </row>
    <row r="8158" spans="3:5" x14ac:dyDescent="0.25">
      <c r="C8158" s="90" t="s">
        <v>8967</v>
      </c>
      <c r="D8158" s="91">
        <v>21310</v>
      </c>
      <c r="E8158" s="90" t="str">
        <f>IF(D8158=Contact!$M$4,MAX($E$2:E8157)+1,"")</f>
        <v/>
      </c>
    </row>
    <row r="8159" spans="3:5" x14ac:dyDescent="0.25">
      <c r="C8159" s="90" t="s">
        <v>8968</v>
      </c>
      <c r="D8159" s="91">
        <v>21320</v>
      </c>
      <c r="E8159" s="90" t="str">
        <f>IF(D8159=Contact!$M$4,MAX($E$2:E8158)+1,"")</f>
        <v/>
      </c>
    </row>
    <row r="8160" spans="3:5" x14ac:dyDescent="0.25">
      <c r="C8160" s="90" t="s">
        <v>8969</v>
      </c>
      <c r="D8160" s="91">
        <v>21320</v>
      </c>
      <c r="E8160" s="90" t="str">
        <f>IF(D8160=Contact!$M$4,MAX($E$2:E8159)+1,"")</f>
        <v/>
      </c>
    </row>
    <row r="8161" spans="3:5" x14ac:dyDescent="0.25">
      <c r="C8161" s="90" t="s">
        <v>8970</v>
      </c>
      <c r="D8161" s="91">
        <v>21320</v>
      </c>
      <c r="E8161" s="90" t="str">
        <f>IF(D8161=Contact!$M$4,MAX($E$2:E8160)+1,"")</f>
        <v/>
      </c>
    </row>
    <row r="8162" spans="3:5" x14ac:dyDescent="0.25">
      <c r="C8162" s="90" t="s">
        <v>8971</v>
      </c>
      <c r="D8162" s="91">
        <v>21320</v>
      </c>
      <c r="E8162" s="90" t="str">
        <f>IF(D8162=Contact!$M$4,MAX($E$2:E8161)+1,"")</f>
        <v/>
      </c>
    </row>
    <row r="8163" spans="3:5" x14ac:dyDescent="0.25">
      <c r="C8163" s="90" t="s">
        <v>8972</v>
      </c>
      <c r="D8163" s="91">
        <v>21320</v>
      </c>
      <c r="E8163" s="90" t="str">
        <f>IF(D8163=Contact!$M$4,MAX($E$2:E8162)+1,"")</f>
        <v/>
      </c>
    </row>
    <row r="8164" spans="3:5" x14ac:dyDescent="0.25">
      <c r="C8164" s="90" t="s">
        <v>8973</v>
      </c>
      <c r="D8164" s="91">
        <v>21320</v>
      </c>
      <c r="E8164" s="90" t="str">
        <f>IF(D8164=Contact!$M$4,MAX($E$2:E8163)+1,"")</f>
        <v/>
      </c>
    </row>
    <row r="8165" spans="3:5" x14ac:dyDescent="0.25">
      <c r="C8165" s="90" t="s">
        <v>8974</v>
      </c>
      <c r="D8165" s="91">
        <v>21320</v>
      </c>
      <c r="E8165" s="90" t="str">
        <f>IF(D8165=Contact!$M$4,MAX($E$2:E8164)+1,"")</f>
        <v/>
      </c>
    </row>
    <row r="8166" spans="3:5" x14ac:dyDescent="0.25">
      <c r="C8166" s="90" t="s">
        <v>8975</v>
      </c>
      <c r="D8166" s="91">
        <v>21320</v>
      </c>
      <c r="E8166" s="90" t="str">
        <f>IF(D8166=Contact!$M$4,MAX($E$2:E8165)+1,"")</f>
        <v/>
      </c>
    </row>
    <row r="8167" spans="3:5" x14ac:dyDescent="0.25">
      <c r="C8167" s="90" t="s">
        <v>8976</v>
      </c>
      <c r="D8167" s="91">
        <v>21320</v>
      </c>
      <c r="E8167" s="90" t="str">
        <f>IF(D8167=Contact!$M$4,MAX($E$2:E8166)+1,"")</f>
        <v/>
      </c>
    </row>
    <row r="8168" spans="3:5" x14ac:dyDescent="0.25">
      <c r="C8168" s="90" t="s">
        <v>8977</v>
      </c>
      <c r="D8168" s="91">
        <v>21320</v>
      </c>
      <c r="E8168" s="90" t="str">
        <f>IF(D8168=Contact!$M$4,MAX($E$2:E8167)+1,"")</f>
        <v/>
      </c>
    </row>
    <row r="8169" spans="3:5" x14ac:dyDescent="0.25">
      <c r="C8169" s="90" t="s">
        <v>8978</v>
      </c>
      <c r="D8169" s="91">
        <v>21320</v>
      </c>
      <c r="E8169" s="90" t="str">
        <f>IF(D8169=Contact!$M$4,MAX($E$2:E8168)+1,"")</f>
        <v/>
      </c>
    </row>
    <row r="8170" spans="3:5" x14ac:dyDescent="0.25">
      <c r="C8170" s="90" t="s">
        <v>8979</v>
      </c>
      <c r="D8170" s="91">
        <v>21320</v>
      </c>
      <c r="E8170" s="90" t="str">
        <f>IF(D8170=Contact!$M$4,MAX($E$2:E8169)+1,"")</f>
        <v/>
      </c>
    </row>
    <row r="8171" spans="3:5" x14ac:dyDescent="0.25">
      <c r="C8171" s="90" t="s">
        <v>8980</v>
      </c>
      <c r="D8171" s="91">
        <v>21320</v>
      </c>
      <c r="E8171" s="90" t="str">
        <f>IF(D8171=Contact!$M$4,MAX($E$2:E8170)+1,"")</f>
        <v/>
      </c>
    </row>
    <row r="8172" spans="3:5" x14ac:dyDescent="0.25">
      <c r="C8172" s="90" t="s">
        <v>8981</v>
      </c>
      <c r="D8172" s="91">
        <v>21320</v>
      </c>
      <c r="E8172" s="90" t="str">
        <f>IF(D8172=Contact!$M$4,MAX($E$2:E8171)+1,"")</f>
        <v/>
      </c>
    </row>
    <row r="8173" spans="3:5" x14ac:dyDescent="0.25">
      <c r="C8173" s="90" t="s">
        <v>8982</v>
      </c>
      <c r="D8173" s="91">
        <v>21320</v>
      </c>
      <c r="E8173" s="90" t="str">
        <f>IF(D8173=Contact!$M$4,MAX($E$2:E8172)+1,"")</f>
        <v/>
      </c>
    </row>
    <row r="8174" spans="3:5" x14ac:dyDescent="0.25">
      <c r="C8174" s="90" t="s">
        <v>8983</v>
      </c>
      <c r="D8174" s="91">
        <v>21320</v>
      </c>
      <c r="E8174" s="90" t="str">
        <f>IF(D8174=Contact!$M$4,MAX($E$2:E8173)+1,"")</f>
        <v/>
      </c>
    </row>
    <row r="8175" spans="3:5" x14ac:dyDescent="0.25">
      <c r="C8175" s="90" t="s">
        <v>8984</v>
      </c>
      <c r="D8175" s="91">
        <v>21320</v>
      </c>
      <c r="E8175" s="90" t="str">
        <f>IF(D8175=Contact!$M$4,MAX($E$2:E8174)+1,"")</f>
        <v/>
      </c>
    </row>
    <row r="8176" spans="3:5" x14ac:dyDescent="0.25">
      <c r="C8176" s="90" t="s">
        <v>2058</v>
      </c>
      <c r="D8176" s="91">
        <v>21320</v>
      </c>
      <c r="E8176" s="90" t="str">
        <f>IF(D8176=Contact!$M$4,MAX($E$2:E8175)+1,"")</f>
        <v/>
      </c>
    </row>
    <row r="8177" spans="3:5" x14ac:dyDescent="0.25">
      <c r="C8177" s="90" t="s">
        <v>8985</v>
      </c>
      <c r="D8177" s="91">
        <v>21320</v>
      </c>
      <c r="E8177" s="90" t="str">
        <f>IF(D8177=Contact!$M$4,MAX($E$2:E8176)+1,"")</f>
        <v/>
      </c>
    </row>
    <row r="8178" spans="3:5" x14ac:dyDescent="0.25">
      <c r="C8178" s="90" t="s">
        <v>8986</v>
      </c>
      <c r="D8178" s="91">
        <v>21320</v>
      </c>
      <c r="E8178" s="90" t="str">
        <f>IF(D8178=Contact!$M$4,MAX($E$2:E8177)+1,"")</f>
        <v/>
      </c>
    </row>
    <row r="8179" spans="3:5" x14ac:dyDescent="0.25">
      <c r="C8179" s="90" t="s">
        <v>8987</v>
      </c>
      <c r="D8179" s="91">
        <v>21320</v>
      </c>
      <c r="E8179" s="90" t="str">
        <f>IF(D8179=Contact!$M$4,MAX($E$2:E8178)+1,"")</f>
        <v/>
      </c>
    </row>
    <row r="8180" spans="3:5" x14ac:dyDescent="0.25">
      <c r="C8180" s="90" t="s">
        <v>8988</v>
      </c>
      <c r="D8180" s="91">
        <v>21320</v>
      </c>
      <c r="E8180" s="90" t="str">
        <f>IF(D8180=Contact!$M$4,MAX($E$2:E8179)+1,"")</f>
        <v/>
      </c>
    </row>
    <row r="8181" spans="3:5" x14ac:dyDescent="0.25">
      <c r="C8181" s="90" t="s">
        <v>8989</v>
      </c>
      <c r="D8181" s="91">
        <v>21320</v>
      </c>
      <c r="E8181" s="90" t="str">
        <f>IF(D8181=Contact!$M$4,MAX($E$2:E8180)+1,"")</f>
        <v/>
      </c>
    </row>
    <row r="8182" spans="3:5" x14ac:dyDescent="0.25">
      <c r="C8182" s="90" t="s">
        <v>8990</v>
      </c>
      <c r="D8182" s="91">
        <v>21320</v>
      </c>
      <c r="E8182" s="90" t="str">
        <f>IF(D8182=Contact!$M$4,MAX($E$2:E8181)+1,"")</f>
        <v/>
      </c>
    </row>
    <row r="8183" spans="3:5" x14ac:dyDescent="0.25">
      <c r="C8183" s="90" t="s">
        <v>8991</v>
      </c>
      <c r="D8183" s="91">
        <v>21330</v>
      </c>
      <c r="E8183" s="90" t="str">
        <f>IF(D8183=Contact!$M$4,MAX($E$2:E8182)+1,"")</f>
        <v/>
      </c>
    </row>
    <row r="8184" spans="3:5" x14ac:dyDescent="0.25">
      <c r="C8184" s="90" t="s">
        <v>8992</v>
      </c>
      <c r="D8184" s="91">
        <v>21330</v>
      </c>
      <c r="E8184" s="90" t="str">
        <f>IF(D8184=Contact!$M$4,MAX($E$2:E8183)+1,"")</f>
        <v/>
      </c>
    </row>
    <row r="8185" spans="3:5" x14ac:dyDescent="0.25">
      <c r="C8185" s="90" t="s">
        <v>8993</v>
      </c>
      <c r="D8185" s="91">
        <v>21330</v>
      </c>
      <c r="E8185" s="90" t="str">
        <f>IF(D8185=Contact!$M$4,MAX($E$2:E8184)+1,"")</f>
        <v/>
      </c>
    </row>
    <row r="8186" spans="3:5" x14ac:dyDescent="0.25">
      <c r="C8186" s="90" t="s">
        <v>2592</v>
      </c>
      <c r="D8186" s="91">
        <v>21330</v>
      </c>
      <c r="E8186" s="90" t="str">
        <f>IF(D8186=Contact!$M$4,MAX($E$2:E8185)+1,"")</f>
        <v/>
      </c>
    </row>
    <row r="8187" spans="3:5" x14ac:dyDescent="0.25">
      <c r="C8187" s="90" t="s">
        <v>8994</v>
      </c>
      <c r="D8187" s="91">
        <v>21330</v>
      </c>
      <c r="E8187" s="90" t="str">
        <f>IF(D8187=Contact!$M$4,MAX($E$2:E8186)+1,"")</f>
        <v/>
      </c>
    </row>
    <row r="8188" spans="3:5" x14ac:dyDescent="0.25">
      <c r="C8188" s="90" t="s">
        <v>8995</v>
      </c>
      <c r="D8188" s="91">
        <v>21330</v>
      </c>
      <c r="E8188" s="90" t="str">
        <f>IF(D8188=Contact!$M$4,MAX($E$2:E8187)+1,"")</f>
        <v/>
      </c>
    </row>
    <row r="8189" spans="3:5" x14ac:dyDescent="0.25">
      <c r="C8189" s="90" t="s">
        <v>8996</v>
      </c>
      <c r="D8189" s="91">
        <v>21330</v>
      </c>
      <c r="E8189" s="90" t="str">
        <f>IF(D8189=Contact!$M$4,MAX($E$2:E8188)+1,"")</f>
        <v/>
      </c>
    </row>
    <row r="8190" spans="3:5" x14ac:dyDescent="0.25">
      <c r="C8190" s="90" t="s">
        <v>8997</v>
      </c>
      <c r="D8190" s="91">
        <v>21330</v>
      </c>
      <c r="E8190" s="90" t="str">
        <f>IF(D8190=Contact!$M$4,MAX($E$2:E8189)+1,"")</f>
        <v/>
      </c>
    </row>
    <row r="8191" spans="3:5" x14ac:dyDescent="0.25">
      <c r="C8191" s="90" t="s">
        <v>8998</v>
      </c>
      <c r="D8191" s="91">
        <v>21330</v>
      </c>
      <c r="E8191" s="90" t="str">
        <f>IF(D8191=Contact!$M$4,MAX($E$2:E8190)+1,"")</f>
        <v/>
      </c>
    </row>
    <row r="8192" spans="3:5" x14ac:dyDescent="0.25">
      <c r="C8192" s="90" t="s">
        <v>8999</v>
      </c>
      <c r="D8192" s="91">
        <v>21330</v>
      </c>
      <c r="E8192" s="90" t="str">
        <f>IF(D8192=Contact!$M$4,MAX($E$2:E8191)+1,"")</f>
        <v/>
      </c>
    </row>
    <row r="8193" spans="3:5" x14ac:dyDescent="0.25">
      <c r="C8193" s="90" t="s">
        <v>9000</v>
      </c>
      <c r="D8193" s="91">
        <v>21330</v>
      </c>
      <c r="E8193" s="90" t="str">
        <f>IF(D8193=Contact!$M$4,MAX($E$2:E8192)+1,"")</f>
        <v/>
      </c>
    </row>
    <row r="8194" spans="3:5" x14ac:dyDescent="0.25">
      <c r="C8194" s="90" t="s">
        <v>9001</v>
      </c>
      <c r="D8194" s="91">
        <v>21330</v>
      </c>
      <c r="E8194" s="90" t="str">
        <f>IF(D8194=Contact!$M$4,MAX($E$2:E8193)+1,"")</f>
        <v/>
      </c>
    </row>
    <row r="8195" spans="3:5" x14ac:dyDescent="0.25">
      <c r="C8195" s="90" t="s">
        <v>9002</v>
      </c>
      <c r="D8195" s="91">
        <v>21330</v>
      </c>
      <c r="E8195" s="90" t="str">
        <f>IF(D8195=Contact!$M$4,MAX($E$2:E8194)+1,"")</f>
        <v/>
      </c>
    </row>
    <row r="8196" spans="3:5" x14ac:dyDescent="0.25">
      <c r="C8196" s="90" t="s">
        <v>9003</v>
      </c>
      <c r="D8196" s="91">
        <v>21330</v>
      </c>
      <c r="E8196" s="90" t="str">
        <f>IF(D8196=Contact!$M$4,MAX($E$2:E8195)+1,"")</f>
        <v/>
      </c>
    </row>
    <row r="8197" spans="3:5" x14ac:dyDescent="0.25">
      <c r="C8197" s="90" t="s">
        <v>9004</v>
      </c>
      <c r="D8197" s="91">
        <v>21330</v>
      </c>
      <c r="E8197" s="90" t="str">
        <f>IF(D8197=Contact!$M$4,MAX($E$2:E8196)+1,"")</f>
        <v/>
      </c>
    </row>
    <row r="8198" spans="3:5" x14ac:dyDescent="0.25">
      <c r="C8198" s="90" t="s">
        <v>9005</v>
      </c>
      <c r="D8198" s="91">
        <v>21330</v>
      </c>
      <c r="E8198" s="90" t="str">
        <f>IF(D8198=Contact!$M$4,MAX($E$2:E8197)+1,"")</f>
        <v/>
      </c>
    </row>
    <row r="8199" spans="3:5" x14ac:dyDescent="0.25">
      <c r="C8199" s="90" t="s">
        <v>6620</v>
      </c>
      <c r="D8199" s="91">
        <v>21330</v>
      </c>
      <c r="E8199" s="90" t="str">
        <f>IF(D8199=Contact!$M$4,MAX($E$2:E8198)+1,"")</f>
        <v/>
      </c>
    </row>
    <row r="8200" spans="3:5" x14ac:dyDescent="0.25">
      <c r="C8200" s="90" t="s">
        <v>9006</v>
      </c>
      <c r="D8200" s="91">
        <v>21340</v>
      </c>
      <c r="E8200" s="90" t="str">
        <f>IF(D8200=Contact!$M$4,MAX($E$2:E8199)+1,"")</f>
        <v/>
      </c>
    </row>
    <row r="8201" spans="3:5" x14ac:dyDescent="0.25">
      <c r="C8201" s="90" t="s">
        <v>9007</v>
      </c>
      <c r="D8201" s="91">
        <v>21340</v>
      </c>
      <c r="E8201" s="90" t="str">
        <f>IF(D8201=Contact!$M$4,MAX($E$2:E8200)+1,"")</f>
        <v/>
      </c>
    </row>
    <row r="8202" spans="3:5" x14ac:dyDescent="0.25">
      <c r="C8202" s="90" t="s">
        <v>9008</v>
      </c>
      <c r="D8202" s="91">
        <v>21340</v>
      </c>
      <c r="E8202" s="90" t="str">
        <f>IF(D8202=Contact!$M$4,MAX($E$2:E8201)+1,"")</f>
        <v/>
      </c>
    </row>
    <row r="8203" spans="3:5" x14ac:dyDescent="0.25">
      <c r="C8203" s="90" t="s">
        <v>9009</v>
      </c>
      <c r="D8203" s="91">
        <v>21340</v>
      </c>
      <c r="E8203" s="90" t="str">
        <f>IF(D8203=Contact!$M$4,MAX($E$2:E8202)+1,"")</f>
        <v/>
      </c>
    </row>
    <row r="8204" spans="3:5" x14ac:dyDescent="0.25">
      <c r="C8204" s="90" t="s">
        <v>9010</v>
      </c>
      <c r="D8204" s="91">
        <v>21340</v>
      </c>
      <c r="E8204" s="90" t="str">
        <f>IF(D8204=Contact!$M$4,MAX($E$2:E8203)+1,"")</f>
        <v/>
      </c>
    </row>
    <row r="8205" spans="3:5" x14ac:dyDescent="0.25">
      <c r="C8205" s="90" t="s">
        <v>9011</v>
      </c>
      <c r="D8205" s="91">
        <v>21340</v>
      </c>
      <c r="E8205" s="90" t="str">
        <f>IF(D8205=Contact!$M$4,MAX($E$2:E8204)+1,"")</f>
        <v/>
      </c>
    </row>
    <row r="8206" spans="3:5" x14ac:dyDescent="0.25">
      <c r="C8206" s="90" t="s">
        <v>9012</v>
      </c>
      <c r="D8206" s="91">
        <v>21340</v>
      </c>
      <c r="E8206" s="90" t="str">
        <f>IF(D8206=Contact!$M$4,MAX($E$2:E8205)+1,"")</f>
        <v/>
      </c>
    </row>
    <row r="8207" spans="3:5" x14ac:dyDescent="0.25">
      <c r="C8207" s="90" t="s">
        <v>9013</v>
      </c>
      <c r="D8207" s="91">
        <v>21340</v>
      </c>
      <c r="E8207" s="90" t="str">
        <f>IF(D8207=Contact!$M$4,MAX($E$2:E8206)+1,"")</f>
        <v/>
      </c>
    </row>
    <row r="8208" spans="3:5" x14ac:dyDescent="0.25">
      <c r="C8208" s="90" t="s">
        <v>9014</v>
      </c>
      <c r="D8208" s="91">
        <v>21340</v>
      </c>
      <c r="E8208" s="90" t="str">
        <f>IF(D8208=Contact!$M$4,MAX($E$2:E8207)+1,"")</f>
        <v/>
      </c>
    </row>
    <row r="8209" spans="3:5" x14ac:dyDescent="0.25">
      <c r="C8209" s="90" t="s">
        <v>9015</v>
      </c>
      <c r="D8209" s="91">
        <v>21340</v>
      </c>
      <c r="E8209" s="90" t="str">
        <f>IF(D8209=Contact!$M$4,MAX($E$2:E8208)+1,"")</f>
        <v/>
      </c>
    </row>
    <row r="8210" spans="3:5" x14ac:dyDescent="0.25">
      <c r="C8210" s="90" t="s">
        <v>9016</v>
      </c>
      <c r="D8210" s="91">
        <v>21340</v>
      </c>
      <c r="E8210" s="90" t="str">
        <f>IF(D8210=Contact!$M$4,MAX($E$2:E8209)+1,"")</f>
        <v/>
      </c>
    </row>
    <row r="8211" spans="3:5" x14ac:dyDescent="0.25">
      <c r="C8211" s="90" t="s">
        <v>9017</v>
      </c>
      <c r="D8211" s="91">
        <v>21340</v>
      </c>
      <c r="E8211" s="90" t="str">
        <f>IF(D8211=Contact!$M$4,MAX($E$2:E8210)+1,"")</f>
        <v/>
      </c>
    </row>
    <row r="8212" spans="3:5" x14ac:dyDescent="0.25">
      <c r="C8212" s="90" t="s">
        <v>9018</v>
      </c>
      <c r="D8212" s="91">
        <v>21340</v>
      </c>
      <c r="E8212" s="90" t="str">
        <f>IF(D8212=Contact!$M$4,MAX($E$2:E8211)+1,"")</f>
        <v/>
      </c>
    </row>
    <row r="8213" spans="3:5" x14ac:dyDescent="0.25">
      <c r="C8213" s="90" t="s">
        <v>9019</v>
      </c>
      <c r="D8213" s="91">
        <v>21350</v>
      </c>
      <c r="E8213" s="90" t="str">
        <f>IF(D8213=Contact!$M$4,MAX($E$2:E8212)+1,"")</f>
        <v/>
      </c>
    </row>
    <row r="8214" spans="3:5" x14ac:dyDescent="0.25">
      <c r="C8214" s="90" t="s">
        <v>9020</v>
      </c>
      <c r="D8214" s="91">
        <v>21350</v>
      </c>
      <c r="E8214" s="90" t="str">
        <f>IF(D8214=Contact!$M$4,MAX($E$2:E8213)+1,"")</f>
        <v/>
      </c>
    </row>
    <row r="8215" spans="3:5" x14ac:dyDescent="0.25">
      <c r="C8215" s="90" t="s">
        <v>9021</v>
      </c>
      <c r="D8215" s="91">
        <v>21350</v>
      </c>
      <c r="E8215" s="90" t="str">
        <f>IF(D8215=Contact!$M$4,MAX($E$2:E8214)+1,"")</f>
        <v/>
      </c>
    </row>
    <row r="8216" spans="3:5" x14ac:dyDescent="0.25">
      <c r="C8216" s="90" t="s">
        <v>9022</v>
      </c>
      <c r="D8216" s="91">
        <v>21350</v>
      </c>
      <c r="E8216" s="90" t="str">
        <f>IF(D8216=Contact!$M$4,MAX($E$2:E8215)+1,"")</f>
        <v/>
      </c>
    </row>
    <row r="8217" spans="3:5" x14ac:dyDescent="0.25">
      <c r="C8217" s="90" t="s">
        <v>9023</v>
      </c>
      <c r="D8217" s="91">
        <v>21350</v>
      </c>
      <c r="E8217" s="90" t="str">
        <f>IF(D8217=Contact!$M$4,MAX($E$2:E8216)+1,"")</f>
        <v/>
      </c>
    </row>
    <row r="8218" spans="3:5" x14ac:dyDescent="0.25">
      <c r="C8218" s="90" t="s">
        <v>9024</v>
      </c>
      <c r="D8218" s="91">
        <v>21350</v>
      </c>
      <c r="E8218" s="90" t="str">
        <f>IF(D8218=Contact!$M$4,MAX($E$2:E8217)+1,"")</f>
        <v/>
      </c>
    </row>
    <row r="8219" spans="3:5" x14ac:dyDescent="0.25">
      <c r="C8219" s="90" t="s">
        <v>9025</v>
      </c>
      <c r="D8219" s="91">
        <v>21350</v>
      </c>
      <c r="E8219" s="90" t="str">
        <f>IF(D8219=Contact!$M$4,MAX($E$2:E8218)+1,"")</f>
        <v/>
      </c>
    </row>
    <row r="8220" spans="3:5" x14ac:dyDescent="0.25">
      <c r="C8220" s="90" t="s">
        <v>9026</v>
      </c>
      <c r="D8220" s="91">
        <v>21350</v>
      </c>
      <c r="E8220" s="90" t="str">
        <f>IF(D8220=Contact!$M$4,MAX($E$2:E8219)+1,"")</f>
        <v/>
      </c>
    </row>
    <row r="8221" spans="3:5" x14ac:dyDescent="0.25">
      <c r="C8221" s="90" t="s">
        <v>9027</v>
      </c>
      <c r="D8221" s="91">
        <v>21350</v>
      </c>
      <c r="E8221" s="90" t="str">
        <f>IF(D8221=Contact!$M$4,MAX($E$2:E8220)+1,"")</f>
        <v/>
      </c>
    </row>
    <row r="8222" spans="3:5" x14ac:dyDescent="0.25">
      <c r="C8222" s="90" t="s">
        <v>9028</v>
      </c>
      <c r="D8222" s="91">
        <v>21350</v>
      </c>
      <c r="E8222" s="90" t="str">
        <f>IF(D8222=Contact!$M$4,MAX($E$2:E8221)+1,"")</f>
        <v/>
      </c>
    </row>
    <row r="8223" spans="3:5" x14ac:dyDescent="0.25">
      <c r="C8223" s="90" t="s">
        <v>9029</v>
      </c>
      <c r="D8223" s="91">
        <v>21350</v>
      </c>
      <c r="E8223" s="90" t="str">
        <f>IF(D8223=Contact!$M$4,MAX($E$2:E8222)+1,"")</f>
        <v/>
      </c>
    </row>
    <row r="8224" spans="3:5" x14ac:dyDescent="0.25">
      <c r="C8224" s="90" t="s">
        <v>9030</v>
      </c>
      <c r="D8224" s="91">
        <v>21350</v>
      </c>
      <c r="E8224" s="90" t="str">
        <f>IF(D8224=Contact!$M$4,MAX($E$2:E8223)+1,"")</f>
        <v/>
      </c>
    </row>
    <row r="8225" spans="3:5" x14ac:dyDescent="0.25">
      <c r="C8225" s="90" t="s">
        <v>9031</v>
      </c>
      <c r="D8225" s="91">
        <v>21350</v>
      </c>
      <c r="E8225" s="90" t="str">
        <f>IF(D8225=Contact!$M$4,MAX($E$2:E8224)+1,"")</f>
        <v/>
      </c>
    </row>
    <row r="8226" spans="3:5" x14ac:dyDescent="0.25">
      <c r="C8226" s="90" t="s">
        <v>4922</v>
      </c>
      <c r="D8226" s="91">
        <v>21350</v>
      </c>
      <c r="E8226" s="90" t="str">
        <f>IF(D8226=Contact!$M$4,MAX($E$2:E8225)+1,"")</f>
        <v/>
      </c>
    </row>
    <row r="8227" spans="3:5" x14ac:dyDescent="0.25">
      <c r="C8227" s="90" t="s">
        <v>7006</v>
      </c>
      <c r="D8227" s="91">
        <v>21350</v>
      </c>
      <c r="E8227" s="90" t="str">
        <f>IF(D8227=Contact!$M$4,MAX($E$2:E8226)+1,"")</f>
        <v/>
      </c>
    </row>
    <row r="8228" spans="3:5" x14ac:dyDescent="0.25">
      <c r="C8228" s="90" t="s">
        <v>9032</v>
      </c>
      <c r="D8228" s="91">
        <v>21350</v>
      </c>
      <c r="E8228" s="90" t="str">
        <f>IF(D8228=Contact!$M$4,MAX($E$2:E8227)+1,"")</f>
        <v/>
      </c>
    </row>
    <row r="8229" spans="3:5" x14ac:dyDescent="0.25">
      <c r="C8229" s="90" t="s">
        <v>9033</v>
      </c>
      <c r="D8229" s="91">
        <v>21350</v>
      </c>
      <c r="E8229" s="90" t="str">
        <f>IF(D8229=Contact!$M$4,MAX($E$2:E8228)+1,"")</f>
        <v/>
      </c>
    </row>
    <row r="8230" spans="3:5" x14ac:dyDescent="0.25">
      <c r="C8230" s="90" t="s">
        <v>9034</v>
      </c>
      <c r="D8230" s="91">
        <v>21350</v>
      </c>
      <c r="E8230" s="90" t="str">
        <f>IF(D8230=Contact!$M$4,MAX($E$2:E8229)+1,"")</f>
        <v/>
      </c>
    </row>
    <row r="8231" spans="3:5" x14ac:dyDescent="0.25">
      <c r="C8231" s="90" t="s">
        <v>9035</v>
      </c>
      <c r="D8231" s="91">
        <v>21350</v>
      </c>
      <c r="E8231" s="90" t="str">
        <f>IF(D8231=Contact!$M$4,MAX($E$2:E8230)+1,"")</f>
        <v/>
      </c>
    </row>
    <row r="8232" spans="3:5" x14ac:dyDescent="0.25">
      <c r="C8232" s="90" t="s">
        <v>9036</v>
      </c>
      <c r="D8232" s="91">
        <v>21350</v>
      </c>
      <c r="E8232" s="90" t="str">
        <f>IF(D8232=Contact!$M$4,MAX($E$2:E8231)+1,"")</f>
        <v/>
      </c>
    </row>
    <row r="8233" spans="3:5" x14ac:dyDescent="0.25">
      <c r="C8233" s="90" t="s">
        <v>9037</v>
      </c>
      <c r="D8233" s="91">
        <v>21350</v>
      </c>
      <c r="E8233" s="90" t="str">
        <f>IF(D8233=Contact!$M$4,MAX($E$2:E8232)+1,"")</f>
        <v/>
      </c>
    </row>
    <row r="8234" spans="3:5" x14ac:dyDescent="0.25">
      <c r="C8234" s="90" t="s">
        <v>9038</v>
      </c>
      <c r="D8234" s="91">
        <v>21350</v>
      </c>
      <c r="E8234" s="90" t="str">
        <f>IF(D8234=Contact!$M$4,MAX($E$2:E8233)+1,"")</f>
        <v/>
      </c>
    </row>
    <row r="8235" spans="3:5" x14ac:dyDescent="0.25">
      <c r="C8235" s="90" t="s">
        <v>9039</v>
      </c>
      <c r="D8235" s="91">
        <v>21350</v>
      </c>
      <c r="E8235" s="90" t="str">
        <f>IF(D8235=Contact!$M$4,MAX($E$2:E8234)+1,"")</f>
        <v/>
      </c>
    </row>
    <row r="8236" spans="3:5" x14ac:dyDescent="0.25">
      <c r="C8236" s="90" t="s">
        <v>9040</v>
      </c>
      <c r="D8236" s="91">
        <v>21350</v>
      </c>
      <c r="E8236" s="90" t="str">
        <f>IF(D8236=Contact!$M$4,MAX($E$2:E8235)+1,"")</f>
        <v/>
      </c>
    </row>
    <row r="8237" spans="3:5" x14ac:dyDescent="0.25">
      <c r="C8237" s="90" t="s">
        <v>9041</v>
      </c>
      <c r="D8237" s="91">
        <v>21360</v>
      </c>
      <c r="E8237" s="90" t="str">
        <f>IF(D8237=Contact!$M$4,MAX($E$2:E8236)+1,"")</f>
        <v/>
      </c>
    </row>
    <row r="8238" spans="3:5" x14ac:dyDescent="0.25">
      <c r="C8238" s="90" t="s">
        <v>9042</v>
      </c>
      <c r="D8238" s="91">
        <v>21360</v>
      </c>
      <c r="E8238" s="90" t="str">
        <f>IF(D8238=Contact!$M$4,MAX($E$2:E8237)+1,"")</f>
        <v/>
      </c>
    </row>
    <row r="8239" spans="3:5" x14ac:dyDescent="0.25">
      <c r="C8239" s="90" t="s">
        <v>9043</v>
      </c>
      <c r="D8239" s="91">
        <v>21360</v>
      </c>
      <c r="E8239" s="90" t="str">
        <f>IF(D8239=Contact!$M$4,MAX($E$2:E8238)+1,"")</f>
        <v/>
      </c>
    </row>
    <row r="8240" spans="3:5" x14ac:dyDescent="0.25">
      <c r="C8240" s="90" t="s">
        <v>9044</v>
      </c>
      <c r="D8240" s="91">
        <v>21360</v>
      </c>
      <c r="E8240" s="90" t="str">
        <f>IF(D8240=Contact!$M$4,MAX($E$2:E8239)+1,"")</f>
        <v/>
      </c>
    </row>
    <row r="8241" spans="3:5" x14ac:dyDescent="0.25">
      <c r="C8241" s="90" t="s">
        <v>9045</v>
      </c>
      <c r="D8241" s="91">
        <v>21360</v>
      </c>
      <c r="E8241" s="90" t="str">
        <f>IF(D8241=Contact!$M$4,MAX($E$2:E8240)+1,"")</f>
        <v/>
      </c>
    </row>
    <row r="8242" spans="3:5" x14ac:dyDescent="0.25">
      <c r="C8242" s="90" t="s">
        <v>9046</v>
      </c>
      <c r="D8242" s="91">
        <v>21360</v>
      </c>
      <c r="E8242" s="90" t="str">
        <f>IF(D8242=Contact!$M$4,MAX($E$2:E8241)+1,"")</f>
        <v/>
      </c>
    </row>
    <row r="8243" spans="3:5" x14ac:dyDescent="0.25">
      <c r="C8243" s="90" t="s">
        <v>9047</v>
      </c>
      <c r="D8243" s="91">
        <v>21360</v>
      </c>
      <c r="E8243" s="90" t="str">
        <f>IF(D8243=Contact!$M$4,MAX($E$2:E8242)+1,"")</f>
        <v/>
      </c>
    </row>
    <row r="8244" spans="3:5" x14ac:dyDescent="0.25">
      <c r="C8244" s="90" t="s">
        <v>9048</v>
      </c>
      <c r="D8244" s="91">
        <v>21360</v>
      </c>
      <c r="E8244" s="90" t="str">
        <f>IF(D8244=Contact!$M$4,MAX($E$2:E8243)+1,"")</f>
        <v/>
      </c>
    </row>
    <row r="8245" spans="3:5" x14ac:dyDescent="0.25">
      <c r="C8245" s="90" t="s">
        <v>9049</v>
      </c>
      <c r="D8245" s="91">
        <v>21360</v>
      </c>
      <c r="E8245" s="90" t="str">
        <f>IF(D8245=Contact!$M$4,MAX($E$2:E8244)+1,"")</f>
        <v/>
      </c>
    </row>
    <row r="8246" spans="3:5" x14ac:dyDescent="0.25">
      <c r="C8246" s="90" t="s">
        <v>2691</v>
      </c>
      <c r="D8246" s="91">
        <v>21360</v>
      </c>
      <c r="E8246" s="90" t="str">
        <f>IF(D8246=Contact!$M$4,MAX($E$2:E8245)+1,"")</f>
        <v/>
      </c>
    </row>
    <row r="8247" spans="3:5" x14ac:dyDescent="0.25">
      <c r="C8247" s="90" t="s">
        <v>9050</v>
      </c>
      <c r="D8247" s="91">
        <v>21360</v>
      </c>
      <c r="E8247" s="90" t="str">
        <f>IF(D8247=Contact!$M$4,MAX($E$2:E8246)+1,"")</f>
        <v/>
      </c>
    </row>
    <row r="8248" spans="3:5" x14ac:dyDescent="0.25">
      <c r="C8248" s="90" t="s">
        <v>9051</v>
      </c>
      <c r="D8248" s="91">
        <v>21360</v>
      </c>
      <c r="E8248" s="90" t="str">
        <f>IF(D8248=Contact!$M$4,MAX($E$2:E8247)+1,"")</f>
        <v/>
      </c>
    </row>
    <row r="8249" spans="3:5" x14ac:dyDescent="0.25">
      <c r="C8249" s="90" t="s">
        <v>9052</v>
      </c>
      <c r="D8249" s="91">
        <v>21360</v>
      </c>
      <c r="E8249" s="90" t="str">
        <f>IF(D8249=Contact!$M$4,MAX($E$2:E8248)+1,"")</f>
        <v/>
      </c>
    </row>
    <row r="8250" spans="3:5" x14ac:dyDescent="0.25">
      <c r="C8250" s="90" t="s">
        <v>9053</v>
      </c>
      <c r="D8250" s="91">
        <v>21360</v>
      </c>
      <c r="E8250" s="90" t="str">
        <f>IF(D8250=Contact!$M$4,MAX($E$2:E8249)+1,"")</f>
        <v/>
      </c>
    </row>
    <row r="8251" spans="3:5" x14ac:dyDescent="0.25">
      <c r="C8251" s="90" t="s">
        <v>9054</v>
      </c>
      <c r="D8251" s="91">
        <v>21360</v>
      </c>
      <c r="E8251" s="90" t="str">
        <f>IF(D8251=Contact!$M$4,MAX($E$2:E8250)+1,"")</f>
        <v/>
      </c>
    </row>
    <row r="8252" spans="3:5" x14ac:dyDescent="0.25">
      <c r="C8252" s="90" t="s">
        <v>9055</v>
      </c>
      <c r="D8252" s="91">
        <v>21360</v>
      </c>
      <c r="E8252" s="90" t="str">
        <f>IF(D8252=Contact!$M$4,MAX($E$2:E8251)+1,"")</f>
        <v/>
      </c>
    </row>
    <row r="8253" spans="3:5" x14ac:dyDescent="0.25">
      <c r="C8253" s="90" t="s">
        <v>9056</v>
      </c>
      <c r="D8253" s="91">
        <v>21360</v>
      </c>
      <c r="E8253" s="90" t="str">
        <f>IF(D8253=Contact!$M$4,MAX($E$2:E8252)+1,"")</f>
        <v/>
      </c>
    </row>
    <row r="8254" spans="3:5" x14ac:dyDescent="0.25">
      <c r="C8254" s="90" t="s">
        <v>9057</v>
      </c>
      <c r="D8254" s="91">
        <v>21360</v>
      </c>
      <c r="E8254" s="90" t="str">
        <f>IF(D8254=Contact!$M$4,MAX($E$2:E8253)+1,"")</f>
        <v/>
      </c>
    </row>
    <row r="8255" spans="3:5" x14ac:dyDescent="0.25">
      <c r="C8255" s="90" t="s">
        <v>9058</v>
      </c>
      <c r="D8255" s="91">
        <v>21360</v>
      </c>
      <c r="E8255" s="90" t="str">
        <f>IF(D8255=Contact!$M$4,MAX($E$2:E8254)+1,"")</f>
        <v/>
      </c>
    </row>
    <row r="8256" spans="3:5" x14ac:dyDescent="0.25">
      <c r="C8256" s="90" t="s">
        <v>9059</v>
      </c>
      <c r="D8256" s="91">
        <v>21360</v>
      </c>
      <c r="E8256" s="90" t="str">
        <f>IF(D8256=Contact!$M$4,MAX($E$2:E8255)+1,"")</f>
        <v/>
      </c>
    </row>
    <row r="8257" spans="3:5" x14ac:dyDescent="0.25">
      <c r="C8257" s="90" t="s">
        <v>9060</v>
      </c>
      <c r="D8257" s="91">
        <v>21360</v>
      </c>
      <c r="E8257" s="90" t="str">
        <f>IF(D8257=Contact!$M$4,MAX($E$2:E8256)+1,"")</f>
        <v/>
      </c>
    </row>
    <row r="8258" spans="3:5" x14ac:dyDescent="0.25">
      <c r="C8258" s="90" t="s">
        <v>9061</v>
      </c>
      <c r="D8258" s="91">
        <v>21360</v>
      </c>
      <c r="E8258" s="90" t="str">
        <f>IF(D8258=Contact!$M$4,MAX($E$2:E8257)+1,"")</f>
        <v/>
      </c>
    </row>
    <row r="8259" spans="3:5" x14ac:dyDescent="0.25">
      <c r="C8259" s="90" t="s">
        <v>9062</v>
      </c>
      <c r="D8259" s="91">
        <v>21360</v>
      </c>
      <c r="E8259" s="90" t="str">
        <f>IF(D8259=Contact!$M$4,MAX($E$2:E8258)+1,"")</f>
        <v/>
      </c>
    </row>
    <row r="8260" spans="3:5" x14ac:dyDescent="0.25">
      <c r="C8260" s="90" t="s">
        <v>1427</v>
      </c>
      <c r="D8260" s="91">
        <v>21370</v>
      </c>
      <c r="E8260" s="90" t="str">
        <f>IF(D8260=Contact!$M$4,MAX($E$2:E8259)+1,"")</f>
        <v/>
      </c>
    </row>
    <row r="8261" spans="3:5" x14ac:dyDescent="0.25">
      <c r="C8261" s="90" t="s">
        <v>9063</v>
      </c>
      <c r="D8261" s="91">
        <v>21370</v>
      </c>
      <c r="E8261" s="90" t="str">
        <f>IF(D8261=Contact!$M$4,MAX($E$2:E8260)+1,"")</f>
        <v/>
      </c>
    </row>
    <row r="8262" spans="3:5" x14ac:dyDescent="0.25">
      <c r="C8262" s="90" t="s">
        <v>9064</v>
      </c>
      <c r="D8262" s="91">
        <v>21370</v>
      </c>
      <c r="E8262" s="90" t="str">
        <f>IF(D8262=Contact!$M$4,MAX($E$2:E8261)+1,"")</f>
        <v/>
      </c>
    </row>
    <row r="8263" spans="3:5" x14ac:dyDescent="0.25">
      <c r="C8263" s="90" t="s">
        <v>9065</v>
      </c>
      <c r="D8263" s="91">
        <v>21370</v>
      </c>
      <c r="E8263" s="90" t="str">
        <f>IF(D8263=Contact!$M$4,MAX($E$2:E8262)+1,"")</f>
        <v/>
      </c>
    </row>
    <row r="8264" spans="3:5" x14ac:dyDescent="0.25">
      <c r="C8264" s="90" t="s">
        <v>9066</v>
      </c>
      <c r="D8264" s="91">
        <v>21370</v>
      </c>
      <c r="E8264" s="90" t="str">
        <f>IF(D8264=Contact!$M$4,MAX($E$2:E8263)+1,"")</f>
        <v/>
      </c>
    </row>
    <row r="8265" spans="3:5" x14ac:dyDescent="0.25">
      <c r="C8265" s="90" t="s">
        <v>9067</v>
      </c>
      <c r="D8265" s="91">
        <v>21380</v>
      </c>
      <c r="E8265" s="90" t="str">
        <f>IF(D8265=Contact!$M$4,MAX($E$2:E8264)+1,"")</f>
        <v/>
      </c>
    </row>
    <row r="8266" spans="3:5" x14ac:dyDescent="0.25">
      <c r="C8266" s="90" t="s">
        <v>9068</v>
      </c>
      <c r="D8266" s="91">
        <v>21380</v>
      </c>
      <c r="E8266" s="90" t="str">
        <f>IF(D8266=Contact!$M$4,MAX($E$2:E8265)+1,"")</f>
        <v/>
      </c>
    </row>
    <row r="8267" spans="3:5" x14ac:dyDescent="0.25">
      <c r="C8267" s="90" t="s">
        <v>1936</v>
      </c>
      <c r="D8267" s="91">
        <v>21380</v>
      </c>
      <c r="E8267" s="90" t="str">
        <f>IF(D8267=Contact!$M$4,MAX($E$2:E8266)+1,"")</f>
        <v/>
      </c>
    </row>
    <row r="8268" spans="3:5" x14ac:dyDescent="0.25">
      <c r="C8268" s="90" t="s">
        <v>9069</v>
      </c>
      <c r="D8268" s="91">
        <v>21380</v>
      </c>
      <c r="E8268" s="90" t="str">
        <f>IF(D8268=Contact!$M$4,MAX($E$2:E8267)+1,"")</f>
        <v/>
      </c>
    </row>
    <row r="8269" spans="3:5" x14ac:dyDescent="0.25">
      <c r="C8269" s="90" t="s">
        <v>9070</v>
      </c>
      <c r="D8269" s="91">
        <v>21380</v>
      </c>
      <c r="E8269" s="90" t="str">
        <f>IF(D8269=Contact!$M$4,MAX($E$2:E8268)+1,"")</f>
        <v/>
      </c>
    </row>
    <row r="8270" spans="3:5" x14ac:dyDescent="0.25">
      <c r="C8270" s="90" t="s">
        <v>9071</v>
      </c>
      <c r="D8270" s="91">
        <v>21380</v>
      </c>
      <c r="E8270" s="90" t="str">
        <f>IF(D8270=Contact!$M$4,MAX($E$2:E8269)+1,"")</f>
        <v/>
      </c>
    </row>
    <row r="8271" spans="3:5" x14ac:dyDescent="0.25">
      <c r="C8271" s="90" t="s">
        <v>9072</v>
      </c>
      <c r="D8271" s="91">
        <v>21380</v>
      </c>
      <c r="E8271" s="90" t="str">
        <f>IF(D8271=Contact!$M$4,MAX($E$2:E8270)+1,"")</f>
        <v/>
      </c>
    </row>
    <row r="8272" spans="3:5" x14ac:dyDescent="0.25">
      <c r="C8272" s="90" t="s">
        <v>9073</v>
      </c>
      <c r="D8272" s="91">
        <v>21380</v>
      </c>
      <c r="E8272" s="90" t="str">
        <f>IF(D8272=Contact!$M$4,MAX($E$2:E8271)+1,"")</f>
        <v/>
      </c>
    </row>
    <row r="8273" spans="3:5" x14ac:dyDescent="0.25">
      <c r="C8273" s="90" t="s">
        <v>9074</v>
      </c>
      <c r="D8273" s="91">
        <v>21390</v>
      </c>
      <c r="E8273" s="90" t="str">
        <f>IF(D8273=Contact!$M$4,MAX($E$2:E8272)+1,"")</f>
        <v/>
      </c>
    </row>
    <row r="8274" spans="3:5" x14ac:dyDescent="0.25">
      <c r="C8274" s="90" t="s">
        <v>9075</v>
      </c>
      <c r="D8274" s="91">
        <v>21390</v>
      </c>
      <c r="E8274" s="90" t="str">
        <f>IF(D8274=Contact!$M$4,MAX($E$2:E8273)+1,"")</f>
        <v/>
      </c>
    </row>
    <row r="8275" spans="3:5" x14ac:dyDescent="0.25">
      <c r="C8275" s="90" t="s">
        <v>2810</v>
      </c>
      <c r="D8275" s="91">
        <v>21390</v>
      </c>
      <c r="E8275" s="90" t="str">
        <f>IF(D8275=Contact!$M$4,MAX($E$2:E8274)+1,"")</f>
        <v/>
      </c>
    </row>
    <row r="8276" spans="3:5" x14ac:dyDescent="0.25">
      <c r="C8276" s="90" t="s">
        <v>9076</v>
      </c>
      <c r="D8276" s="91">
        <v>21390</v>
      </c>
      <c r="E8276" s="90" t="str">
        <f>IF(D8276=Contact!$M$4,MAX($E$2:E8275)+1,"")</f>
        <v/>
      </c>
    </row>
    <row r="8277" spans="3:5" x14ac:dyDescent="0.25">
      <c r="C8277" s="90" t="s">
        <v>9077</v>
      </c>
      <c r="D8277" s="91">
        <v>21390</v>
      </c>
      <c r="E8277" s="90" t="str">
        <f>IF(D8277=Contact!$M$4,MAX($E$2:E8276)+1,"")</f>
        <v/>
      </c>
    </row>
    <row r="8278" spans="3:5" x14ac:dyDescent="0.25">
      <c r="C8278" s="90" t="s">
        <v>9078</v>
      </c>
      <c r="D8278" s="91">
        <v>21390</v>
      </c>
      <c r="E8278" s="90" t="str">
        <f>IF(D8278=Contact!$M$4,MAX($E$2:E8277)+1,"")</f>
        <v/>
      </c>
    </row>
    <row r="8279" spans="3:5" x14ac:dyDescent="0.25">
      <c r="C8279" s="90" t="s">
        <v>9079</v>
      </c>
      <c r="D8279" s="91">
        <v>21390</v>
      </c>
      <c r="E8279" s="90" t="str">
        <f>IF(D8279=Contact!$M$4,MAX($E$2:E8278)+1,"")</f>
        <v/>
      </c>
    </row>
    <row r="8280" spans="3:5" x14ac:dyDescent="0.25">
      <c r="C8280" s="90" t="s">
        <v>9080</v>
      </c>
      <c r="D8280" s="91">
        <v>21390</v>
      </c>
      <c r="E8280" s="90" t="str">
        <f>IF(D8280=Contact!$M$4,MAX($E$2:E8279)+1,"")</f>
        <v/>
      </c>
    </row>
    <row r="8281" spans="3:5" x14ac:dyDescent="0.25">
      <c r="C8281" s="90" t="s">
        <v>9081</v>
      </c>
      <c r="D8281" s="91">
        <v>21390</v>
      </c>
      <c r="E8281" s="90" t="str">
        <f>IF(D8281=Contact!$M$4,MAX($E$2:E8280)+1,"")</f>
        <v/>
      </c>
    </row>
    <row r="8282" spans="3:5" x14ac:dyDescent="0.25">
      <c r="C8282" s="90" t="s">
        <v>9082</v>
      </c>
      <c r="D8282" s="91">
        <v>21390</v>
      </c>
      <c r="E8282" s="90" t="str">
        <f>IF(D8282=Contact!$M$4,MAX($E$2:E8281)+1,"")</f>
        <v/>
      </c>
    </row>
    <row r="8283" spans="3:5" x14ac:dyDescent="0.25">
      <c r="C8283" s="90" t="s">
        <v>9083</v>
      </c>
      <c r="D8283" s="91">
        <v>21390</v>
      </c>
      <c r="E8283" s="90" t="str">
        <f>IF(D8283=Contact!$M$4,MAX($E$2:E8282)+1,"")</f>
        <v/>
      </c>
    </row>
    <row r="8284" spans="3:5" x14ac:dyDescent="0.25">
      <c r="C8284" s="90" t="s">
        <v>9084</v>
      </c>
      <c r="D8284" s="91">
        <v>21390</v>
      </c>
      <c r="E8284" s="90" t="str">
        <f>IF(D8284=Contact!$M$4,MAX($E$2:E8283)+1,"")</f>
        <v/>
      </c>
    </row>
    <row r="8285" spans="3:5" x14ac:dyDescent="0.25">
      <c r="C8285" s="90" t="s">
        <v>9085</v>
      </c>
      <c r="D8285" s="91">
        <v>21390</v>
      </c>
      <c r="E8285" s="90" t="str">
        <f>IF(D8285=Contact!$M$4,MAX($E$2:E8284)+1,"")</f>
        <v/>
      </c>
    </row>
    <row r="8286" spans="3:5" x14ac:dyDescent="0.25">
      <c r="C8286" s="90" t="s">
        <v>9086</v>
      </c>
      <c r="D8286" s="91">
        <v>21390</v>
      </c>
      <c r="E8286" s="90" t="str">
        <f>IF(D8286=Contact!$M$4,MAX($E$2:E8285)+1,"")</f>
        <v/>
      </c>
    </row>
    <row r="8287" spans="3:5" x14ac:dyDescent="0.25">
      <c r="C8287" s="90" t="s">
        <v>9087</v>
      </c>
      <c r="D8287" s="91">
        <v>21390</v>
      </c>
      <c r="E8287" s="90" t="str">
        <f>IF(D8287=Contact!$M$4,MAX($E$2:E8286)+1,"")</f>
        <v/>
      </c>
    </row>
    <row r="8288" spans="3:5" x14ac:dyDescent="0.25">
      <c r="C8288" s="90" t="s">
        <v>9088</v>
      </c>
      <c r="D8288" s="91">
        <v>21400</v>
      </c>
      <c r="E8288" s="90" t="str">
        <f>IF(D8288=Contact!$M$4,MAX($E$2:E8287)+1,"")</f>
        <v/>
      </c>
    </row>
    <row r="8289" spans="3:5" x14ac:dyDescent="0.25">
      <c r="C8289" s="90" t="s">
        <v>9089</v>
      </c>
      <c r="D8289" s="91">
        <v>21400</v>
      </c>
      <c r="E8289" s="90" t="str">
        <f>IF(D8289=Contact!$M$4,MAX($E$2:E8288)+1,"")</f>
        <v/>
      </c>
    </row>
    <row r="8290" spans="3:5" x14ac:dyDescent="0.25">
      <c r="C8290" s="90" t="s">
        <v>9090</v>
      </c>
      <c r="D8290" s="91">
        <v>21400</v>
      </c>
      <c r="E8290" s="90" t="str">
        <f>IF(D8290=Contact!$M$4,MAX($E$2:E8289)+1,"")</f>
        <v/>
      </c>
    </row>
    <row r="8291" spans="3:5" x14ac:dyDescent="0.25">
      <c r="C8291" s="90" t="s">
        <v>9091</v>
      </c>
      <c r="D8291" s="91">
        <v>21400</v>
      </c>
      <c r="E8291" s="90" t="str">
        <f>IF(D8291=Contact!$M$4,MAX($E$2:E8290)+1,"")</f>
        <v/>
      </c>
    </row>
    <row r="8292" spans="3:5" x14ac:dyDescent="0.25">
      <c r="C8292" s="90" t="s">
        <v>9092</v>
      </c>
      <c r="D8292" s="91">
        <v>21400</v>
      </c>
      <c r="E8292" s="90" t="str">
        <f>IF(D8292=Contact!$M$4,MAX($E$2:E8291)+1,"")</f>
        <v/>
      </c>
    </row>
    <row r="8293" spans="3:5" x14ac:dyDescent="0.25">
      <c r="C8293" s="90" t="s">
        <v>9093</v>
      </c>
      <c r="D8293" s="91">
        <v>21400</v>
      </c>
      <c r="E8293" s="90" t="str">
        <f>IF(D8293=Contact!$M$4,MAX($E$2:E8292)+1,"")</f>
        <v/>
      </c>
    </row>
    <row r="8294" spans="3:5" x14ac:dyDescent="0.25">
      <c r="C8294" s="90" t="s">
        <v>9094</v>
      </c>
      <c r="D8294" s="91">
        <v>21400</v>
      </c>
      <c r="E8294" s="90" t="str">
        <f>IF(D8294=Contact!$M$4,MAX($E$2:E8293)+1,"")</f>
        <v/>
      </c>
    </row>
    <row r="8295" spans="3:5" x14ac:dyDescent="0.25">
      <c r="C8295" s="90" t="s">
        <v>9095</v>
      </c>
      <c r="D8295" s="91">
        <v>21400</v>
      </c>
      <c r="E8295" s="90" t="str">
        <f>IF(D8295=Contact!$M$4,MAX($E$2:E8294)+1,"")</f>
        <v/>
      </c>
    </row>
    <row r="8296" spans="3:5" x14ac:dyDescent="0.25">
      <c r="C8296" s="90" t="s">
        <v>9096</v>
      </c>
      <c r="D8296" s="91">
        <v>21400</v>
      </c>
      <c r="E8296" s="90" t="str">
        <f>IF(D8296=Contact!$M$4,MAX($E$2:E8295)+1,"")</f>
        <v/>
      </c>
    </row>
    <row r="8297" spans="3:5" x14ac:dyDescent="0.25">
      <c r="C8297" s="90" t="s">
        <v>9097</v>
      </c>
      <c r="D8297" s="91">
        <v>21400</v>
      </c>
      <c r="E8297" s="90" t="str">
        <f>IF(D8297=Contact!$M$4,MAX($E$2:E8296)+1,"")</f>
        <v/>
      </c>
    </row>
    <row r="8298" spans="3:5" x14ac:dyDescent="0.25">
      <c r="C8298" s="90" t="s">
        <v>9098</v>
      </c>
      <c r="D8298" s="91">
        <v>21400</v>
      </c>
      <c r="E8298" s="90" t="str">
        <f>IF(D8298=Contact!$M$4,MAX($E$2:E8297)+1,"")</f>
        <v/>
      </c>
    </row>
    <row r="8299" spans="3:5" x14ac:dyDescent="0.25">
      <c r="C8299" s="90" t="s">
        <v>9099</v>
      </c>
      <c r="D8299" s="91">
        <v>21400</v>
      </c>
      <c r="E8299" s="90" t="str">
        <f>IF(D8299=Contact!$M$4,MAX($E$2:E8298)+1,"")</f>
        <v/>
      </c>
    </row>
    <row r="8300" spans="3:5" x14ac:dyDescent="0.25">
      <c r="C8300" s="90" t="s">
        <v>9100</v>
      </c>
      <c r="D8300" s="91">
        <v>21400</v>
      </c>
      <c r="E8300" s="90" t="str">
        <f>IF(D8300=Contact!$M$4,MAX($E$2:E8299)+1,"")</f>
        <v/>
      </c>
    </row>
    <row r="8301" spans="3:5" x14ac:dyDescent="0.25">
      <c r="C8301" s="90" t="s">
        <v>9101</v>
      </c>
      <c r="D8301" s="91">
        <v>21400</v>
      </c>
      <c r="E8301" s="90" t="str">
        <f>IF(D8301=Contact!$M$4,MAX($E$2:E8300)+1,"")</f>
        <v/>
      </c>
    </row>
    <row r="8302" spans="3:5" x14ac:dyDescent="0.25">
      <c r="C8302" s="90" t="s">
        <v>9102</v>
      </c>
      <c r="D8302" s="91">
        <v>21400</v>
      </c>
      <c r="E8302" s="90" t="str">
        <f>IF(D8302=Contact!$M$4,MAX($E$2:E8301)+1,"")</f>
        <v/>
      </c>
    </row>
    <row r="8303" spans="3:5" x14ac:dyDescent="0.25">
      <c r="C8303" s="90" t="s">
        <v>9103</v>
      </c>
      <c r="D8303" s="91">
        <v>21400</v>
      </c>
      <c r="E8303" s="90" t="str">
        <f>IF(D8303=Contact!$M$4,MAX($E$2:E8302)+1,"")</f>
        <v/>
      </c>
    </row>
    <row r="8304" spans="3:5" x14ac:dyDescent="0.25">
      <c r="C8304" s="90" t="s">
        <v>9104</v>
      </c>
      <c r="D8304" s="91">
        <v>21400</v>
      </c>
      <c r="E8304" s="90" t="str">
        <f>IF(D8304=Contact!$M$4,MAX($E$2:E8303)+1,"")</f>
        <v/>
      </c>
    </row>
    <row r="8305" spans="3:5" x14ac:dyDescent="0.25">
      <c r="C8305" s="90" t="s">
        <v>9105</v>
      </c>
      <c r="D8305" s="91">
        <v>21400</v>
      </c>
      <c r="E8305" s="90" t="str">
        <f>IF(D8305=Contact!$M$4,MAX($E$2:E8304)+1,"")</f>
        <v/>
      </c>
    </row>
    <row r="8306" spans="3:5" x14ac:dyDescent="0.25">
      <c r="C8306" s="90" t="s">
        <v>9106</v>
      </c>
      <c r="D8306" s="91">
        <v>21400</v>
      </c>
      <c r="E8306" s="90" t="str">
        <f>IF(D8306=Contact!$M$4,MAX($E$2:E8305)+1,"")</f>
        <v/>
      </c>
    </row>
    <row r="8307" spans="3:5" x14ac:dyDescent="0.25">
      <c r="C8307" s="90" t="s">
        <v>9107</v>
      </c>
      <c r="D8307" s="91">
        <v>21400</v>
      </c>
      <c r="E8307" s="90" t="str">
        <f>IF(D8307=Contact!$M$4,MAX($E$2:E8306)+1,"")</f>
        <v/>
      </c>
    </row>
    <row r="8308" spans="3:5" x14ac:dyDescent="0.25">
      <c r="C8308" s="90" t="s">
        <v>9108</v>
      </c>
      <c r="D8308" s="91">
        <v>21400</v>
      </c>
      <c r="E8308" s="90" t="str">
        <f>IF(D8308=Contact!$M$4,MAX($E$2:E8307)+1,"")</f>
        <v/>
      </c>
    </row>
    <row r="8309" spans="3:5" x14ac:dyDescent="0.25">
      <c r="C8309" s="90" t="s">
        <v>9109</v>
      </c>
      <c r="D8309" s="91">
        <v>21400</v>
      </c>
      <c r="E8309" s="90" t="str">
        <f>IF(D8309=Contact!$M$4,MAX($E$2:E8308)+1,"")</f>
        <v/>
      </c>
    </row>
    <row r="8310" spans="3:5" x14ac:dyDescent="0.25">
      <c r="C8310" s="90" t="s">
        <v>9110</v>
      </c>
      <c r="D8310" s="91">
        <v>21400</v>
      </c>
      <c r="E8310" s="90" t="str">
        <f>IF(D8310=Contact!$M$4,MAX($E$2:E8309)+1,"")</f>
        <v/>
      </c>
    </row>
    <row r="8311" spans="3:5" x14ac:dyDescent="0.25">
      <c r="C8311" s="90" t="s">
        <v>9111</v>
      </c>
      <c r="D8311" s="91">
        <v>21400</v>
      </c>
      <c r="E8311" s="90" t="str">
        <f>IF(D8311=Contact!$M$4,MAX($E$2:E8310)+1,"")</f>
        <v/>
      </c>
    </row>
    <row r="8312" spans="3:5" x14ac:dyDescent="0.25">
      <c r="C8312" s="90" t="s">
        <v>9112</v>
      </c>
      <c r="D8312" s="91">
        <v>21400</v>
      </c>
      <c r="E8312" s="90" t="str">
        <f>IF(D8312=Contact!$M$4,MAX($E$2:E8311)+1,"")</f>
        <v/>
      </c>
    </row>
    <row r="8313" spans="3:5" x14ac:dyDescent="0.25">
      <c r="C8313" s="90" t="s">
        <v>9113</v>
      </c>
      <c r="D8313" s="91">
        <v>21400</v>
      </c>
      <c r="E8313" s="90" t="str">
        <f>IF(D8313=Contact!$M$4,MAX($E$2:E8312)+1,"")</f>
        <v/>
      </c>
    </row>
    <row r="8314" spans="3:5" x14ac:dyDescent="0.25">
      <c r="C8314" s="90" t="s">
        <v>9114</v>
      </c>
      <c r="D8314" s="91">
        <v>21400</v>
      </c>
      <c r="E8314" s="90" t="str">
        <f>IF(D8314=Contact!$M$4,MAX($E$2:E8313)+1,"")</f>
        <v/>
      </c>
    </row>
    <row r="8315" spans="3:5" x14ac:dyDescent="0.25">
      <c r="C8315" s="90" t="s">
        <v>9115</v>
      </c>
      <c r="D8315" s="91">
        <v>21400</v>
      </c>
      <c r="E8315" s="90" t="str">
        <f>IF(D8315=Contact!$M$4,MAX($E$2:E8314)+1,"")</f>
        <v/>
      </c>
    </row>
    <row r="8316" spans="3:5" x14ac:dyDescent="0.25">
      <c r="C8316" s="90" t="s">
        <v>9116</v>
      </c>
      <c r="D8316" s="91">
        <v>21400</v>
      </c>
      <c r="E8316" s="90" t="str">
        <f>IF(D8316=Contact!$M$4,MAX($E$2:E8315)+1,"")</f>
        <v/>
      </c>
    </row>
    <row r="8317" spans="3:5" x14ac:dyDescent="0.25">
      <c r="C8317" s="90" t="s">
        <v>9117</v>
      </c>
      <c r="D8317" s="91">
        <v>21410</v>
      </c>
      <c r="E8317" s="90" t="str">
        <f>IF(D8317=Contact!$M$4,MAX($E$2:E8316)+1,"")</f>
        <v/>
      </c>
    </row>
    <row r="8318" spans="3:5" x14ac:dyDescent="0.25">
      <c r="C8318" s="90" t="s">
        <v>9118</v>
      </c>
      <c r="D8318" s="91">
        <v>21410</v>
      </c>
      <c r="E8318" s="90" t="str">
        <f>IF(D8318=Contact!$M$4,MAX($E$2:E8317)+1,"")</f>
        <v/>
      </c>
    </row>
    <row r="8319" spans="3:5" x14ac:dyDescent="0.25">
      <c r="C8319" s="90" t="s">
        <v>9119</v>
      </c>
      <c r="D8319" s="91">
        <v>21410</v>
      </c>
      <c r="E8319" s="90" t="str">
        <f>IF(D8319=Contact!$M$4,MAX($E$2:E8318)+1,"")</f>
        <v/>
      </c>
    </row>
    <row r="8320" spans="3:5" x14ac:dyDescent="0.25">
      <c r="C8320" s="90" t="s">
        <v>9120</v>
      </c>
      <c r="D8320" s="91">
        <v>21410</v>
      </c>
      <c r="E8320" s="90" t="str">
        <f>IF(D8320=Contact!$M$4,MAX($E$2:E8319)+1,"")</f>
        <v/>
      </c>
    </row>
    <row r="8321" spans="3:5" x14ac:dyDescent="0.25">
      <c r="C8321" s="90" t="s">
        <v>9121</v>
      </c>
      <c r="D8321" s="91">
        <v>21410</v>
      </c>
      <c r="E8321" s="90" t="str">
        <f>IF(D8321=Contact!$M$4,MAX($E$2:E8320)+1,"")</f>
        <v/>
      </c>
    </row>
    <row r="8322" spans="3:5" x14ac:dyDescent="0.25">
      <c r="C8322" s="90" t="s">
        <v>9122</v>
      </c>
      <c r="D8322" s="91">
        <v>21410</v>
      </c>
      <c r="E8322" s="90" t="str">
        <f>IF(D8322=Contact!$M$4,MAX($E$2:E8321)+1,"")</f>
        <v/>
      </c>
    </row>
    <row r="8323" spans="3:5" x14ac:dyDescent="0.25">
      <c r="C8323" s="90" t="s">
        <v>9123</v>
      </c>
      <c r="D8323" s="91">
        <v>21410</v>
      </c>
      <c r="E8323" s="90" t="str">
        <f>IF(D8323=Contact!$M$4,MAX($E$2:E8322)+1,"")</f>
        <v/>
      </c>
    </row>
    <row r="8324" spans="3:5" x14ac:dyDescent="0.25">
      <c r="C8324" s="90" t="s">
        <v>9124</v>
      </c>
      <c r="D8324" s="91">
        <v>21410</v>
      </c>
      <c r="E8324" s="90" t="str">
        <f>IF(D8324=Contact!$M$4,MAX($E$2:E8323)+1,"")</f>
        <v/>
      </c>
    </row>
    <row r="8325" spans="3:5" x14ac:dyDescent="0.25">
      <c r="C8325" s="90" t="s">
        <v>9125</v>
      </c>
      <c r="D8325" s="91">
        <v>21410</v>
      </c>
      <c r="E8325" s="90" t="str">
        <f>IF(D8325=Contact!$M$4,MAX($E$2:E8324)+1,"")</f>
        <v/>
      </c>
    </row>
    <row r="8326" spans="3:5" x14ac:dyDescent="0.25">
      <c r="C8326" s="90" t="s">
        <v>9126</v>
      </c>
      <c r="D8326" s="91">
        <v>21410</v>
      </c>
      <c r="E8326" s="90" t="str">
        <f>IF(D8326=Contact!$M$4,MAX($E$2:E8325)+1,"")</f>
        <v/>
      </c>
    </row>
    <row r="8327" spans="3:5" x14ac:dyDescent="0.25">
      <c r="C8327" s="90" t="s">
        <v>9127</v>
      </c>
      <c r="D8327" s="91">
        <v>21410</v>
      </c>
      <c r="E8327" s="90" t="str">
        <f>IF(D8327=Contact!$M$4,MAX($E$2:E8326)+1,"")</f>
        <v/>
      </c>
    </row>
    <row r="8328" spans="3:5" x14ac:dyDescent="0.25">
      <c r="C8328" s="90" t="s">
        <v>9128</v>
      </c>
      <c r="D8328" s="91">
        <v>21410</v>
      </c>
      <c r="E8328" s="90" t="str">
        <f>IF(D8328=Contact!$M$4,MAX($E$2:E8327)+1,"")</f>
        <v/>
      </c>
    </row>
    <row r="8329" spans="3:5" x14ac:dyDescent="0.25">
      <c r="C8329" s="90" t="s">
        <v>9129</v>
      </c>
      <c r="D8329" s="91">
        <v>21410</v>
      </c>
      <c r="E8329" s="90" t="str">
        <f>IF(D8329=Contact!$M$4,MAX($E$2:E8328)+1,"")</f>
        <v/>
      </c>
    </row>
    <row r="8330" spans="3:5" x14ac:dyDescent="0.25">
      <c r="C8330" s="90" t="s">
        <v>9130</v>
      </c>
      <c r="D8330" s="91">
        <v>21410</v>
      </c>
      <c r="E8330" s="90" t="str">
        <f>IF(D8330=Contact!$M$4,MAX($E$2:E8329)+1,"")</f>
        <v/>
      </c>
    </row>
    <row r="8331" spans="3:5" x14ac:dyDescent="0.25">
      <c r="C8331" s="90" t="s">
        <v>9131</v>
      </c>
      <c r="D8331" s="91">
        <v>21420</v>
      </c>
      <c r="E8331" s="90" t="str">
        <f>IF(D8331=Contact!$M$4,MAX($E$2:E8330)+1,"")</f>
        <v/>
      </c>
    </row>
    <row r="8332" spans="3:5" x14ac:dyDescent="0.25">
      <c r="C8332" s="90" t="s">
        <v>9132</v>
      </c>
      <c r="D8332" s="91">
        <v>21420</v>
      </c>
      <c r="E8332" s="90" t="str">
        <f>IF(D8332=Contact!$M$4,MAX($E$2:E8331)+1,"")</f>
        <v/>
      </c>
    </row>
    <row r="8333" spans="3:5" x14ac:dyDescent="0.25">
      <c r="C8333" s="90" t="s">
        <v>9133</v>
      </c>
      <c r="D8333" s="91">
        <v>21420</v>
      </c>
      <c r="E8333" s="90" t="str">
        <f>IF(D8333=Contact!$M$4,MAX($E$2:E8332)+1,"")</f>
        <v/>
      </c>
    </row>
    <row r="8334" spans="3:5" x14ac:dyDescent="0.25">
      <c r="C8334" s="90" t="s">
        <v>9134</v>
      </c>
      <c r="D8334" s="91">
        <v>21420</v>
      </c>
      <c r="E8334" s="90" t="str">
        <f>IF(D8334=Contact!$M$4,MAX($E$2:E8333)+1,"")</f>
        <v/>
      </c>
    </row>
    <row r="8335" spans="3:5" x14ac:dyDescent="0.25">
      <c r="C8335" s="90" t="s">
        <v>9135</v>
      </c>
      <c r="D8335" s="91">
        <v>21420</v>
      </c>
      <c r="E8335" s="90" t="str">
        <f>IF(D8335=Contact!$M$4,MAX($E$2:E8334)+1,"")</f>
        <v/>
      </c>
    </row>
    <row r="8336" spans="3:5" x14ac:dyDescent="0.25">
      <c r="C8336" s="90" t="s">
        <v>9136</v>
      </c>
      <c r="D8336" s="91">
        <v>21430</v>
      </c>
      <c r="E8336" s="90" t="str">
        <f>IF(D8336=Contact!$M$4,MAX($E$2:E8335)+1,"")</f>
        <v/>
      </c>
    </row>
    <row r="8337" spans="3:5" x14ac:dyDescent="0.25">
      <c r="C8337" s="90" t="s">
        <v>9137</v>
      </c>
      <c r="D8337" s="91">
        <v>21430</v>
      </c>
      <c r="E8337" s="90" t="str">
        <f>IF(D8337=Contact!$M$4,MAX($E$2:E8336)+1,"")</f>
        <v/>
      </c>
    </row>
    <row r="8338" spans="3:5" x14ac:dyDescent="0.25">
      <c r="C8338" s="90" t="s">
        <v>9138</v>
      </c>
      <c r="D8338" s="91">
        <v>21430</v>
      </c>
      <c r="E8338" s="90" t="str">
        <f>IF(D8338=Contact!$M$4,MAX($E$2:E8337)+1,"")</f>
        <v/>
      </c>
    </row>
    <row r="8339" spans="3:5" x14ac:dyDescent="0.25">
      <c r="C8339" s="90" t="s">
        <v>9139</v>
      </c>
      <c r="D8339" s="91">
        <v>21430</v>
      </c>
      <c r="E8339" s="90" t="str">
        <f>IF(D8339=Contact!$M$4,MAX($E$2:E8338)+1,"")</f>
        <v/>
      </c>
    </row>
    <row r="8340" spans="3:5" x14ac:dyDescent="0.25">
      <c r="C8340" s="90" t="s">
        <v>9140</v>
      </c>
      <c r="D8340" s="91">
        <v>21430</v>
      </c>
      <c r="E8340" s="90" t="str">
        <f>IF(D8340=Contact!$M$4,MAX($E$2:E8339)+1,"")</f>
        <v/>
      </c>
    </row>
    <row r="8341" spans="3:5" x14ac:dyDescent="0.25">
      <c r="C8341" s="90" t="s">
        <v>9141</v>
      </c>
      <c r="D8341" s="91">
        <v>21430</v>
      </c>
      <c r="E8341" s="90" t="str">
        <f>IF(D8341=Contact!$M$4,MAX($E$2:E8340)+1,"")</f>
        <v/>
      </c>
    </row>
    <row r="8342" spans="3:5" x14ac:dyDescent="0.25">
      <c r="C8342" s="90" t="s">
        <v>9142</v>
      </c>
      <c r="D8342" s="91">
        <v>21430</v>
      </c>
      <c r="E8342" s="90" t="str">
        <f>IF(D8342=Contact!$M$4,MAX($E$2:E8341)+1,"")</f>
        <v/>
      </c>
    </row>
    <row r="8343" spans="3:5" x14ac:dyDescent="0.25">
      <c r="C8343" s="90" t="s">
        <v>9143</v>
      </c>
      <c r="D8343" s="91">
        <v>21430</v>
      </c>
      <c r="E8343" s="90" t="str">
        <f>IF(D8343=Contact!$M$4,MAX($E$2:E8342)+1,"")</f>
        <v/>
      </c>
    </row>
    <row r="8344" spans="3:5" x14ac:dyDescent="0.25">
      <c r="C8344" s="90" t="s">
        <v>4756</v>
      </c>
      <c r="D8344" s="91">
        <v>21430</v>
      </c>
      <c r="E8344" s="90" t="str">
        <f>IF(D8344=Contact!$M$4,MAX($E$2:E8343)+1,"")</f>
        <v/>
      </c>
    </row>
    <row r="8345" spans="3:5" x14ac:dyDescent="0.25">
      <c r="C8345" s="90" t="s">
        <v>9144</v>
      </c>
      <c r="D8345" s="91">
        <v>21430</v>
      </c>
      <c r="E8345" s="90" t="str">
        <f>IF(D8345=Contact!$M$4,MAX($E$2:E8344)+1,"")</f>
        <v/>
      </c>
    </row>
    <row r="8346" spans="3:5" x14ac:dyDescent="0.25">
      <c r="C8346" s="90" t="s">
        <v>9145</v>
      </c>
      <c r="D8346" s="91">
        <v>21430</v>
      </c>
      <c r="E8346" s="90" t="str">
        <f>IF(D8346=Contact!$M$4,MAX($E$2:E8345)+1,"")</f>
        <v/>
      </c>
    </row>
    <row r="8347" spans="3:5" x14ac:dyDescent="0.25">
      <c r="C8347" s="90" t="s">
        <v>9146</v>
      </c>
      <c r="D8347" s="91">
        <v>21430</v>
      </c>
      <c r="E8347" s="90" t="str">
        <f>IF(D8347=Contact!$M$4,MAX($E$2:E8346)+1,"")</f>
        <v/>
      </c>
    </row>
    <row r="8348" spans="3:5" x14ac:dyDescent="0.25">
      <c r="C8348" s="90" t="s">
        <v>9147</v>
      </c>
      <c r="D8348" s="91">
        <v>21430</v>
      </c>
      <c r="E8348" s="90" t="str">
        <f>IF(D8348=Contact!$M$4,MAX($E$2:E8347)+1,"")</f>
        <v/>
      </c>
    </row>
    <row r="8349" spans="3:5" x14ac:dyDescent="0.25">
      <c r="C8349" s="90" t="s">
        <v>9148</v>
      </c>
      <c r="D8349" s="91">
        <v>21430</v>
      </c>
      <c r="E8349" s="90" t="str">
        <f>IF(D8349=Contact!$M$4,MAX($E$2:E8348)+1,"")</f>
        <v/>
      </c>
    </row>
    <row r="8350" spans="3:5" x14ac:dyDescent="0.25">
      <c r="C8350" s="90" t="s">
        <v>9149</v>
      </c>
      <c r="D8350" s="91">
        <v>21440</v>
      </c>
      <c r="E8350" s="90" t="str">
        <f>IF(D8350=Contact!$M$4,MAX($E$2:E8349)+1,"")</f>
        <v/>
      </c>
    </row>
    <row r="8351" spans="3:5" x14ac:dyDescent="0.25">
      <c r="C8351" s="90" t="s">
        <v>9150</v>
      </c>
      <c r="D8351" s="91">
        <v>21440</v>
      </c>
      <c r="E8351" s="90" t="str">
        <f>IF(D8351=Contact!$M$4,MAX($E$2:E8350)+1,"")</f>
        <v/>
      </c>
    </row>
    <row r="8352" spans="3:5" x14ac:dyDescent="0.25">
      <c r="C8352" s="90" t="s">
        <v>9151</v>
      </c>
      <c r="D8352" s="91">
        <v>21440</v>
      </c>
      <c r="E8352" s="90" t="str">
        <f>IF(D8352=Contact!$M$4,MAX($E$2:E8351)+1,"")</f>
        <v/>
      </c>
    </row>
    <row r="8353" spans="3:5" x14ac:dyDescent="0.25">
      <c r="C8353" s="90" t="s">
        <v>9152</v>
      </c>
      <c r="D8353" s="91">
        <v>21440</v>
      </c>
      <c r="E8353" s="90" t="str">
        <f>IF(D8353=Contact!$M$4,MAX($E$2:E8352)+1,"")</f>
        <v/>
      </c>
    </row>
    <row r="8354" spans="3:5" x14ac:dyDescent="0.25">
      <c r="C8354" s="90" t="s">
        <v>9153</v>
      </c>
      <c r="D8354" s="91">
        <v>21440</v>
      </c>
      <c r="E8354" s="90" t="str">
        <f>IF(D8354=Contact!$M$4,MAX($E$2:E8353)+1,"")</f>
        <v/>
      </c>
    </row>
    <row r="8355" spans="3:5" x14ac:dyDescent="0.25">
      <c r="C8355" s="90" t="s">
        <v>9154</v>
      </c>
      <c r="D8355" s="91">
        <v>21440</v>
      </c>
      <c r="E8355" s="90" t="str">
        <f>IF(D8355=Contact!$M$4,MAX($E$2:E8354)+1,"")</f>
        <v/>
      </c>
    </row>
    <row r="8356" spans="3:5" x14ac:dyDescent="0.25">
      <c r="C8356" s="90" t="s">
        <v>9155</v>
      </c>
      <c r="D8356" s="91">
        <v>21440</v>
      </c>
      <c r="E8356" s="90" t="str">
        <f>IF(D8356=Contact!$M$4,MAX($E$2:E8355)+1,"")</f>
        <v/>
      </c>
    </row>
    <row r="8357" spans="3:5" x14ac:dyDescent="0.25">
      <c r="C8357" s="90" t="s">
        <v>9156</v>
      </c>
      <c r="D8357" s="91">
        <v>21440</v>
      </c>
      <c r="E8357" s="90" t="str">
        <f>IF(D8357=Contact!$M$4,MAX($E$2:E8356)+1,"")</f>
        <v/>
      </c>
    </row>
    <row r="8358" spans="3:5" x14ac:dyDescent="0.25">
      <c r="C8358" s="90" t="s">
        <v>9157</v>
      </c>
      <c r="D8358" s="91">
        <v>21440</v>
      </c>
      <c r="E8358" s="90" t="str">
        <f>IF(D8358=Contact!$M$4,MAX($E$2:E8357)+1,"")</f>
        <v/>
      </c>
    </row>
    <row r="8359" spans="3:5" x14ac:dyDescent="0.25">
      <c r="C8359" s="90" t="s">
        <v>1131</v>
      </c>
      <c r="D8359" s="91">
        <v>21440</v>
      </c>
      <c r="E8359" s="90" t="str">
        <f>IF(D8359=Contact!$M$4,MAX($E$2:E8358)+1,"")</f>
        <v/>
      </c>
    </row>
    <row r="8360" spans="3:5" x14ac:dyDescent="0.25">
      <c r="C8360" s="90" t="s">
        <v>9158</v>
      </c>
      <c r="D8360" s="91">
        <v>21440</v>
      </c>
      <c r="E8360" s="90" t="str">
        <f>IF(D8360=Contact!$M$4,MAX($E$2:E8359)+1,"")</f>
        <v/>
      </c>
    </row>
    <row r="8361" spans="3:5" x14ac:dyDescent="0.25">
      <c r="C8361" s="90" t="s">
        <v>9159</v>
      </c>
      <c r="D8361" s="91">
        <v>21440</v>
      </c>
      <c r="E8361" s="90" t="str">
        <f>IF(D8361=Contact!$M$4,MAX($E$2:E8360)+1,"")</f>
        <v/>
      </c>
    </row>
    <row r="8362" spans="3:5" x14ac:dyDescent="0.25">
      <c r="C8362" s="90" t="s">
        <v>9160</v>
      </c>
      <c r="D8362" s="91">
        <v>21440</v>
      </c>
      <c r="E8362" s="90" t="str">
        <f>IF(D8362=Contact!$M$4,MAX($E$2:E8361)+1,"")</f>
        <v/>
      </c>
    </row>
    <row r="8363" spans="3:5" x14ac:dyDescent="0.25">
      <c r="C8363" s="90" t="s">
        <v>9161</v>
      </c>
      <c r="D8363" s="91">
        <v>21450</v>
      </c>
      <c r="E8363" s="90" t="str">
        <f>IF(D8363=Contact!$M$4,MAX($E$2:E8362)+1,"")</f>
        <v/>
      </c>
    </row>
    <row r="8364" spans="3:5" x14ac:dyDescent="0.25">
      <c r="C8364" s="90" t="s">
        <v>9162</v>
      </c>
      <c r="D8364" s="91">
        <v>21450</v>
      </c>
      <c r="E8364" s="90" t="str">
        <f>IF(D8364=Contact!$M$4,MAX($E$2:E8363)+1,"")</f>
        <v/>
      </c>
    </row>
    <row r="8365" spans="3:5" x14ac:dyDescent="0.25">
      <c r="C8365" s="90" t="s">
        <v>9163</v>
      </c>
      <c r="D8365" s="91">
        <v>21450</v>
      </c>
      <c r="E8365" s="90" t="str">
        <f>IF(D8365=Contact!$M$4,MAX($E$2:E8364)+1,"")</f>
        <v/>
      </c>
    </row>
    <row r="8366" spans="3:5" x14ac:dyDescent="0.25">
      <c r="C8366" s="90" t="s">
        <v>9164</v>
      </c>
      <c r="D8366" s="91">
        <v>21450</v>
      </c>
      <c r="E8366" s="90" t="str">
        <f>IF(D8366=Contact!$M$4,MAX($E$2:E8365)+1,"")</f>
        <v/>
      </c>
    </row>
    <row r="8367" spans="3:5" x14ac:dyDescent="0.25">
      <c r="C8367" s="90" t="s">
        <v>9165</v>
      </c>
      <c r="D8367" s="91">
        <v>21450</v>
      </c>
      <c r="E8367" s="90" t="str">
        <f>IF(D8367=Contact!$M$4,MAX($E$2:E8366)+1,"")</f>
        <v/>
      </c>
    </row>
    <row r="8368" spans="3:5" x14ac:dyDescent="0.25">
      <c r="C8368" s="90" t="s">
        <v>9166</v>
      </c>
      <c r="D8368" s="91">
        <v>21450</v>
      </c>
      <c r="E8368" s="90" t="str">
        <f>IF(D8368=Contact!$M$4,MAX($E$2:E8367)+1,"")</f>
        <v/>
      </c>
    </row>
    <row r="8369" spans="3:5" x14ac:dyDescent="0.25">
      <c r="C8369" s="90" t="s">
        <v>9167</v>
      </c>
      <c r="D8369" s="91">
        <v>21450</v>
      </c>
      <c r="E8369" s="90" t="str">
        <f>IF(D8369=Contact!$M$4,MAX($E$2:E8368)+1,"")</f>
        <v/>
      </c>
    </row>
    <row r="8370" spans="3:5" x14ac:dyDescent="0.25">
      <c r="C8370" s="90" t="s">
        <v>9168</v>
      </c>
      <c r="D8370" s="91">
        <v>21450</v>
      </c>
      <c r="E8370" s="90" t="str">
        <f>IF(D8370=Contact!$M$4,MAX($E$2:E8369)+1,"")</f>
        <v/>
      </c>
    </row>
    <row r="8371" spans="3:5" x14ac:dyDescent="0.25">
      <c r="C8371" s="90" t="s">
        <v>9169</v>
      </c>
      <c r="D8371" s="91">
        <v>21450</v>
      </c>
      <c r="E8371" s="90" t="str">
        <f>IF(D8371=Contact!$M$4,MAX($E$2:E8370)+1,"")</f>
        <v/>
      </c>
    </row>
    <row r="8372" spans="3:5" x14ac:dyDescent="0.25">
      <c r="C8372" s="90" t="s">
        <v>9170</v>
      </c>
      <c r="D8372" s="91">
        <v>21450</v>
      </c>
      <c r="E8372" s="90" t="str">
        <f>IF(D8372=Contact!$M$4,MAX($E$2:E8371)+1,"")</f>
        <v/>
      </c>
    </row>
    <row r="8373" spans="3:5" x14ac:dyDescent="0.25">
      <c r="C8373" s="90" t="s">
        <v>9171</v>
      </c>
      <c r="D8373" s="91">
        <v>21450</v>
      </c>
      <c r="E8373" s="90" t="str">
        <f>IF(D8373=Contact!$M$4,MAX($E$2:E8372)+1,"")</f>
        <v/>
      </c>
    </row>
    <row r="8374" spans="3:5" x14ac:dyDescent="0.25">
      <c r="C8374" s="90" t="s">
        <v>9172</v>
      </c>
      <c r="D8374" s="91">
        <v>21450</v>
      </c>
      <c r="E8374" s="90" t="str">
        <f>IF(D8374=Contact!$M$4,MAX($E$2:E8373)+1,"")</f>
        <v/>
      </c>
    </row>
    <row r="8375" spans="3:5" x14ac:dyDescent="0.25">
      <c r="C8375" s="90" t="s">
        <v>9173</v>
      </c>
      <c r="D8375" s="91">
        <v>21450</v>
      </c>
      <c r="E8375" s="90" t="str">
        <f>IF(D8375=Contact!$M$4,MAX($E$2:E8374)+1,"")</f>
        <v/>
      </c>
    </row>
    <row r="8376" spans="3:5" x14ac:dyDescent="0.25">
      <c r="C8376" s="90" t="s">
        <v>9174</v>
      </c>
      <c r="D8376" s="91">
        <v>21450</v>
      </c>
      <c r="E8376" s="90" t="str">
        <f>IF(D8376=Contact!$M$4,MAX($E$2:E8375)+1,"")</f>
        <v/>
      </c>
    </row>
    <row r="8377" spans="3:5" x14ac:dyDescent="0.25">
      <c r="C8377" s="90" t="s">
        <v>9175</v>
      </c>
      <c r="D8377" s="91">
        <v>21450</v>
      </c>
      <c r="E8377" s="90" t="str">
        <f>IF(D8377=Contact!$M$4,MAX($E$2:E8376)+1,"")</f>
        <v/>
      </c>
    </row>
    <row r="8378" spans="3:5" x14ac:dyDescent="0.25">
      <c r="C8378" s="90" t="s">
        <v>9176</v>
      </c>
      <c r="D8378" s="91">
        <v>21460</v>
      </c>
      <c r="E8378" s="90" t="str">
        <f>IF(D8378=Contact!$M$4,MAX($E$2:E8377)+1,"")</f>
        <v/>
      </c>
    </row>
    <row r="8379" spans="3:5" x14ac:dyDescent="0.25">
      <c r="C8379" s="90" t="s">
        <v>9177</v>
      </c>
      <c r="D8379" s="91">
        <v>21460</v>
      </c>
      <c r="E8379" s="90" t="str">
        <f>IF(D8379=Contact!$M$4,MAX($E$2:E8378)+1,"")</f>
        <v/>
      </c>
    </row>
    <row r="8380" spans="3:5" x14ac:dyDescent="0.25">
      <c r="C8380" s="90" t="s">
        <v>9178</v>
      </c>
      <c r="D8380" s="91">
        <v>21460</v>
      </c>
      <c r="E8380" s="90" t="str">
        <f>IF(D8380=Contact!$M$4,MAX($E$2:E8379)+1,"")</f>
        <v/>
      </c>
    </row>
    <row r="8381" spans="3:5" x14ac:dyDescent="0.25">
      <c r="C8381" s="90" t="s">
        <v>9179</v>
      </c>
      <c r="D8381" s="91">
        <v>21460</v>
      </c>
      <c r="E8381" s="90" t="str">
        <f>IF(D8381=Contact!$M$4,MAX($E$2:E8380)+1,"")</f>
        <v/>
      </c>
    </row>
    <row r="8382" spans="3:5" x14ac:dyDescent="0.25">
      <c r="C8382" s="90" t="s">
        <v>9180</v>
      </c>
      <c r="D8382" s="91">
        <v>21460</v>
      </c>
      <c r="E8382" s="90" t="str">
        <f>IF(D8382=Contact!$M$4,MAX($E$2:E8381)+1,"")</f>
        <v/>
      </c>
    </row>
    <row r="8383" spans="3:5" x14ac:dyDescent="0.25">
      <c r="C8383" s="90" t="s">
        <v>9181</v>
      </c>
      <c r="D8383" s="91">
        <v>21460</v>
      </c>
      <c r="E8383" s="90" t="str">
        <f>IF(D8383=Contact!$M$4,MAX($E$2:E8382)+1,"")</f>
        <v/>
      </c>
    </row>
    <row r="8384" spans="3:5" x14ac:dyDescent="0.25">
      <c r="C8384" s="90" t="s">
        <v>9182</v>
      </c>
      <c r="D8384" s="91">
        <v>21460</v>
      </c>
      <c r="E8384" s="90" t="str">
        <f>IF(D8384=Contact!$M$4,MAX($E$2:E8383)+1,"")</f>
        <v/>
      </c>
    </row>
    <row r="8385" spans="3:5" x14ac:dyDescent="0.25">
      <c r="C8385" s="90" t="s">
        <v>9183</v>
      </c>
      <c r="D8385" s="91">
        <v>21460</v>
      </c>
      <c r="E8385" s="90" t="str">
        <f>IF(D8385=Contact!$M$4,MAX($E$2:E8384)+1,"")</f>
        <v/>
      </c>
    </row>
    <row r="8386" spans="3:5" x14ac:dyDescent="0.25">
      <c r="C8386" s="90" t="s">
        <v>9184</v>
      </c>
      <c r="D8386" s="91">
        <v>21460</v>
      </c>
      <c r="E8386" s="90" t="str">
        <f>IF(D8386=Contact!$M$4,MAX($E$2:E8385)+1,"")</f>
        <v/>
      </c>
    </row>
    <row r="8387" spans="3:5" x14ac:dyDescent="0.25">
      <c r="C8387" s="90" t="s">
        <v>9185</v>
      </c>
      <c r="D8387" s="91">
        <v>21460</v>
      </c>
      <c r="E8387" s="90" t="str">
        <f>IF(D8387=Contact!$M$4,MAX($E$2:E8386)+1,"")</f>
        <v/>
      </c>
    </row>
    <row r="8388" spans="3:5" x14ac:dyDescent="0.25">
      <c r="C8388" s="90" t="s">
        <v>9186</v>
      </c>
      <c r="D8388" s="91">
        <v>21460</v>
      </c>
      <c r="E8388" s="90" t="str">
        <f>IF(D8388=Contact!$M$4,MAX($E$2:E8387)+1,"")</f>
        <v/>
      </c>
    </row>
    <row r="8389" spans="3:5" x14ac:dyDescent="0.25">
      <c r="C8389" s="90" t="s">
        <v>9187</v>
      </c>
      <c r="D8389" s="91">
        <v>21460</v>
      </c>
      <c r="E8389" s="90" t="str">
        <f>IF(D8389=Contact!$M$4,MAX($E$2:E8388)+1,"")</f>
        <v/>
      </c>
    </row>
    <row r="8390" spans="3:5" x14ac:dyDescent="0.25">
      <c r="C8390" s="90" t="s">
        <v>9188</v>
      </c>
      <c r="D8390" s="91">
        <v>21470</v>
      </c>
      <c r="E8390" s="90" t="str">
        <f>IF(D8390=Contact!$M$4,MAX($E$2:E8389)+1,"")</f>
        <v/>
      </c>
    </row>
    <row r="8391" spans="3:5" x14ac:dyDescent="0.25">
      <c r="C8391" s="90" t="s">
        <v>9189</v>
      </c>
      <c r="D8391" s="91">
        <v>21490</v>
      </c>
      <c r="E8391" s="90" t="str">
        <f>IF(D8391=Contact!$M$4,MAX($E$2:E8390)+1,"")</f>
        <v/>
      </c>
    </row>
    <row r="8392" spans="3:5" x14ac:dyDescent="0.25">
      <c r="C8392" s="90" t="s">
        <v>9190</v>
      </c>
      <c r="D8392" s="91">
        <v>21490</v>
      </c>
      <c r="E8392" s="90" t="str">
        <f>IF(D8392=Contact!$M$4,MAX($E$2:E8391)+1,"")</f>
        <v/>
      </c>
    </row>
    <row r="8393" spans="3:5" x14ac:dyDescent="0.25">
      <c r="C8393" s="90" t="s">
        <v>4007</v>
      </c>
      <c r="D8393" s="91">
        <v>21490</v>
      </c>
      <c r="E8393" s="90" t="str">
        <f>IF(D8393=Contact!$M$4,MAX($E$2:E8392)+1,"")</f>
        <v/>
      </c>
    </row>
    <row r="8394" spans="3:5" x14ac:dyDescent="0.25">
      <c r="C8394" s="90" t="s">
        <v>9191</v>
      </c>
      <c r="D8394" s="91">
        <v>21490</v>
      </c>
      <c r="E8394" s="90" t="str">
        <f>IF(D8394=Contact!$M$4,MAX($E$2:E8393)+1,"")</f>
        <v/>
      </c>
    </row>
    <row r="8395" spans="3:5" x14ac:dyDescent="0.25">
      <c r="C8395" s="90" t="s">
        <v>9192</v>
      </c>
      <c r="D8395" s="91">
        <v>21490</v>
      </c>
      <c r="E8395" s="90" t="str">
        <f>IF(D8395=Contact!$M$4,MAX($E$2:E8394)+1,"")</f>
        <v/>
      </c>
    </row>
    <row r="8396" spans="3:5" x14ac:dyDescent="0.25">
      <c r="C8396" s="90" t="s">
        <v>9193</v>
      </c>
      <c r="D8396" s="91">
        <v>21490</v>
      </c>
      <c r="E8396" s="90" t="str">
        <f>IF(D8396=Contact!$M$4,MAX($E$2:E8395)+1,"")</f>
        <v/>
      </c>
    </row>
    <row r="8397" spans="3:5" x14ac:dyDescent="0.25">
      <c r="C8397" s="90" t="s">
        <v>9194</v>
      </c>
      <c r="D8397" s="91">
        <v>21490</v>
      </c>
      <c r="E8397" s="90" t="str">
        <f>IF(D8397=Contact!$M$4,MAX($E$2:E8396)+1,"")</f>
        <v/>
      </c>
    </row>
    <row r="8398" spans="3:5" x14ac:dyDescent="0.25">
      <c r="C8398" s="90" t="s">
        <v>9195</v>
      </c>
      <c r="D8398" s="91">
        <v>21490</v>
      </c>
      <c r="E8398" s="90" t="str">
        <f>IF(D8398=Contact!$M$4,MAX($E$2:E8397)+1,"")</f>
        <v/>
      </c>
    </row>
    <row r="8399" spans="3:5" x14ac:dyDescent="0.25">
      <c r="C8399" s="90" t="s">
        <v>9196</v>
      </c>
      <c r="D8399" s="91">
        <v>21490</v>
      </c>
      <c r="E8399" s="90" t="str">
        <f>IF(D8399=Contact!$M$4,MAX($E$2:E8398)+1,"")</f>
        <v/>
      </c>
    </row>
    <row r="8400" spans="3:5" x14ac:dyDescent="0.25">
      <c r="C8400" s="90" t="s">
        <v>9197</v>
      </c>
      <c r="D8400" s="91">
        <v>21490</v>
      </c>
      <c r="E8400" s="90" t="str">
        <f>IF(D8400=Contact!$M$4,MAX($E$2:E8399)+1,"")</f>
        <v/>
      </c>
    </row>
    <row r="8401" spans="3:5" x14ac:dyDescent="0.25">
      <c r="C8401" s="90" t="s">
        <v>9198</v>
      </c>
      <c r="D8401" s="91">
        <v>21500</v>
      </c>
      <c r="E8401" s="90" t="str">
        <f>IF(D8401=Contact!$M$4,MAX($E$2:E8400)+1,"")</f>
        <v/>
      </c>
    </row>
    <row r="8402" spans="3:5" x14ac:dyDescent="0.25">
      <c r="C8402" s="90" t="s">
        <v>9199</v>
      </c>
      <c r="D8402" s="91">
        <v>21500</v>
      </c>
      <c r="E8402" s="90" t="str">
        <f>IF(D8402=Contact!$M$4,MAX($E$2:E8401)+1,"")</f>
        <v/>
      </c>
    </row>
    <row r="8403" spans="3:5" x14ac:dyDescent="0.25">
      <c r="C8403" s="90" t="s">
        <v>9200</v>
      </c>
      <c r="D8403" s="91">
        <v>21500</v>
      </c>
      <c r="E8403" s="90" t="str">
        <f>IF(D8403=Contact!$M$4,MAX($E$2:E8402)+1,"")</f>
        <v/>
      </c>
    </row>
    <row r="8404" spans="3:5" x14ac:dyDescent="0.25">
      <c r="C8404" s="90" t="s">
        <v>9201</v>
      </c>
      <c r="D8404" s="91">
        <v>21500</v>
      </c>
      <c r="E8404" s="90" t="str">
        <f>IF(D8404=Contact!$M$4,MAX($E$2:E8403)+1,"")</f>
        <v/>
      </c>
    </row>
    <row r="8405" spans="3:5" x14ac:dyDescent="0.25">
      <c r="C8405" s="90" t="s">
        <v>9202</v>
      </c>
      <c r="D8405" s="91">
        <v>21500</v>
      </c>
      <c r="E8405" s="90" t="str">
        <f>IF(D8405=Contact!$M$4,MAX($E$2:E8404)+1,"")</f>
        <v/>
      </c>
    </row>
    <row r="8406" spans="3:5" x14ac:dyDescent="0.25">
      <c r="C8406" s="90" t="s">
        <v>9203</v>
      </c>
      <c r="D8406" s="91">
        <v>21500</v>
      </c>
      <c r="E8406" s="90" t="str">
        <f>IF(D8406=Contact!$M$4,MAX($E$2:E8405)+1,"")</f>
        <v/>
      </c>
    </row>
    <row r="8407" spans="3:5" x14ac:dyDescent="0.25">
      <c r="C8407" s="90" t="s">
        <v>9204</v>
      </c>
      <c r="D8407" s="91">
        <v>21500</v>
      </c>
      <c r="E8407" s="90" t="str">
        <f>IF(D8407=Contact!$M$4,MAX($E$2:E8406)+1,"")</f>
        <v/>
      </c>
    </row>
    <row r="8408" spans="3:5" x14ac:dyDescent="0.25">
      <c r="C8408" s="90" t="s">
        <v>9205</v>
      </c>
      <c r="D8408" s="91">
        <v>21500</v>
      </c>
      <c r="E8408" s="90" t="str">
        <f>IF(D8408=Contact!$M$4,MAX($E$2:E8407)+1,"")</f>
        <v/>
      </c>
    </row>
    <row r="8409" spans="3:5" x14ac:dyDescent="0.25">
      <c r="C8409" s="90" t="s">
        <v>9206</v>
      </c>
      <c r="D8409" s="91">
        <v>21500</v>
      </c>
      <c r="E8409" s="90" t="str">
        <f>IF(D8409=Contact!$M$4,MAX($E$2:E8408)+1,"")</f>
        <v/>
      </c>
    </row>
    <row r="8410" spans="3:5" x14ac:dyDescent="0.25">
      <c r="C8410" s="90" t="s">
        <v>9207</v>
      </c>
      <c r="D8410" s="91">
        <v>21500</v>
      </c>
      <c r="E8410" s="90" t="str">
        <f>IF(D8410=Contact!$M$4,MAX($E$2:E8409)+1,"")</f>
        <v/>
      </c>
    </row>
    <row r="8411" spans="3:5" x14ac:dyDescent="0.25">
      <c r="C8411" s="90" t="s">
        <v>9208</v>
      </c>
      <c r="D8411" s="91">
        <v>21500</v>
      </c>
      <c r="E8411" s="90" t="str">
        <f>IF(D8411=Contact!$M$4,MAX($E$2:E8410)+1,"")</f>
        <v/>
      </c>
    </row>
    <row r="8412" spans="3:5" x14ac:dyDescent="0.25">
      <c r="C8412" s="90" t="s">
        <v>9209</v>
      </c>
      <c r="D8412" s="91">
        <v>21500</v>
      </c>
      <c r="E8412" s="90" t="str">
        <f>IF(D8412=Contact!$M$4,MAX($E$2:E8411)+1,"")</f>
        <v/>
      </c>
    </row>
    <row r="8413" spans="3:5" x14ac:dyDescent="0.25">
      <c r="C8413" s="90" t="s">
        <v>2079</v>
      </c>
      <c r="D8413" s="91">
        <v>21500</v>
      </c>
      <c r="E8413" s="90" t="str">
        <f>IF(D8413=Contact!$M$4,MAX($E$2:E8412)+1,"")</f>
        <v/>
      </c>
    </row>
    <row r="8414" spans="3:5" x14ac:dyDescent="0.25">
      <c r="C8414" s="90" t="s">
        <v>7954</v>
      </c>
      <c r="D8414" s="91">
        <v>21500</v>
      </c>
      <c r="E8414" s="90" t="str">
        <f>IF(D8414=Contact!$M$4,MAX($E$2:E8413)+1,"")</f>
        <v/>
      </c>
    </row>
    <row r="8415" spans="3:5" x14ac:dyDescent="0.25">
      <c r="C8415" s="90" t="s">
        <v>9210</v>
      </c>
      <c r="D8415" s="91">
        <v>21500</v>
      </c>
      <c r="E8415" s="90" t="str">
        <f>IF(D8415=Contact!$M$4,MAX($E$2:E8414)+1,"")</f>
        <v/>
      </c>
    </row>
    <row r="8416" spans="3:5" x14ac:dyDescent="0.25">
      <c r="C8416" s="90" t="s">
        <v>9211</v>
      </c>
      <c r="D8416" s="91">
        <v>21500</v>
      </c>
      <c r="E8416" s="90" t="str">
        <f>IF(D8416=Contact!$M$4,MAX($E$2:E8415)+1,"")</f>
        <v/>
      </c>
    </row>
    <row r="8417" spans="3:5" x14ac:dyDescent="0.25">
      <c r="C8417" s="90" t="s">
        <v>9212</v>
      </c>
      <c r="D8417" s="91">
        <v>21500</v>
      </c>
      <c r="E8417" s="90" t="str">
        <f>IF(D8417=Contact!$M$4,MAX($E$2:E8416)+1,"")</f>
        <v/>
      </c>
    </row>
    <row r="8418" spans="3:5" x14ac:dyDescent="0.25">
      <c r="C8418" s="90" t="s">
        <v>9213</v>
      </c>
      <c r="D8418" s="91">
        <v>21500</v>
      </c>
      <c r="E8418" s="90" t="str">
        <f>IF(D8418=Contact!$M$4,MAX($E$2:E8417)+1,"")</f>
        <v/>
      </c>
    </row>
    <row r="8419" spans="3:5" x14ac:dyDescent="0.25">
      <c r="C8419" s="90" t="s">
        <v>9214</v>
      </c>
      <c r="D8419" s="91">
        <v>21500</v>
      </c>
      <c r="E8419" s="90" t="str">
        <f>IF(D8419=Contact!$M$4,MAX($E$2:E8418)+1,"")</f>
        <v/>
      </c>
    </row>
    <row r="8420" spans="3:5" x14ac:dyDescent="0.25">
      <c r="C8420" s="90" t="s">
        <v>9215</v>
      </c>
      <c r="D8420" s="91">
        <v>21500</v>
      </c>
      <c r="E8420" s="90" t="str">
        <f>IF(D8420=Contact!$M$4,MAX($E$2:E8419)+1,"")</f>
        <v/>
      </c>
    </row>
    <row r="8421" spans="3:5" x14ac:dyDescent="0.25">
      <c r="C8421" s="90" t="s">
        <v>9216</v>
      </c>
      <c r="D8421" s="91">
        <v>21500</v>
      </c>
      <c r="E8421" s="90" t="str">
        <f>IF(D8421=Contact!$M$4,MAX($E$2:E8420)+1,"")</f>
        <v/>
      </c>
    </row>
    <row r="8422" spans="3:5" x14ac:dyDescent="0.25">
      <c r="C8422" s="90" t="s">
        <v>9217</v>
      </c>
      <c r="D8422" s="91">
        <v>21500</v>
      </c>
      <c r="E8422" s="90" t="str">
        <f>IF(D8422=Contact!$M$4,MAX($E$2:E8421)+1,"")</f>
        <v/>
      </c>
    </row>
    <row r="8423" spans="3:5" x14ac:dyDescent="0.25">
      <c r="C8423" s="90" t="s">
        <v>9218</v>
      </c>
      <c r="D8423" s="91">
        <v>21500</v>
      </c>
      <c r="E8423" s="90" t="str">
        <f>IF(D8423=Contact!$M$4,MAX($E$2:E8422)+1,"")</f>
        <v/>
      </c>
    </row>
    <row r="8424" spans="3:5" x14ac:dyDescent="0.25">
      <c r="C8424" s="90" t="s">
        <v>1343</v>
      </c>
      <c r="D8424" s="91">
        <v>21500</v>
      </c>
      <c r="E8424" s="90" t="str">
        <f>IF(D8424=Contact!$M$4,MAX($E$2:E8423)+1,"")</f>
        <v/>
      </c>
    </row>
    <row r="8425" spans="3:5" x14ac:dyDescent="0.25">
      <c r="C8425" s="90" t="s">
        <v>9219</v>
      </c>
      <c r="D8425" s="91">
        <v>21500</v>
      </c>
      <c r="E8425" s="90" t="str">
        <f>IF(D8425=Contact!$M$4,MAX($E$2:E8424)+1,"")</f>
        <v/>
      </c>
    </row>
    <row r="8426" spans="3:5" x14ac:dyDescent="0.25">
      <c r="C8426" s="90" t="s">
        <v>9220</v>
      </c>
      <c r="D8426" s="91">
        <v>21500</v>
      </c>
      <c r="E8426" s="90" t="str">
        <f>IF(D8426=Contact!$M$4,MAX($E$2:E8425)+1,"")</f>
        <v/>
      </c>
    </row>
    <row r="8427" spans="3:5" x14ac:dyDescent="0.25">
      <c r="C8427" s="90" t="s">
        <v>9221</v>
      </c>
      <c r="D8427" s="91">
        <v>21500</v>
      </c>
      <c r="E8427" s="90" t="str">
        <f>IF(D8427=Contact!$M$4,MAX($E$2:E8426)+1,"")</f>
        <v/>
      </c>
    </row>
    <row r="8428" spans="3:5" x14ac:dyDescent="0.25">
      <c r="C8428" s="90" t="s">
        <v>9222</v>
      </c>
      <c r="D8428" s="91">
        <v>21500</v>
      </c>
      <c r="E8428" s="90" t="str">
        <f>IF(D8428=Contact!$M$4,MAX($E$2:E8427)+1,"")</f>
        <v/>
      </c>
    </row>
    <row r="8429" spans="3:5" x14ac:dyDescent="0.25">
      <c r="C8429" s="90" t="s">
        <v>9223</v>
      </c>
      <c r="D8429" s="91">
        <v>21500</v>
      </c>
      <c r="E8429" s="90" t="str">
        <f>IF(D8429=Contact!$M$4,MAX($E$2:E8428)+1,"")</f>
        <v/>
      </c>
    </row>
    <row r="8430" spans="3:5" x14ac:dyDescent="0.25">
      <c r="C8430" s="90" t="s">
        <v>9224</v>
      </c>
      <c r="D8430" s="91">
        <v>21510</v>
      </c>
      <c r="E8430" s="90" t="str">
        <f>IF(D8430=Contact!$M$4,MAX($E$2:E8429)+1,"")</f>
        <v/>
      </c>
    </row>
    <row r="8431" spans="3:5" x14ac:dyDescent="0.25">
      <c r="C8431" s="90" t="s">
        <v>3583</v>
      </c>
      <c r="D8431" s="91">
        <v>21510</v>
      </c>
      <c r="E8431" s="90" t="str">
        <f>IF(D8431=Contact!$M$4,MAX($E$2:E8430)+1,"")</f>
        <v/>
      </c>
    </row>
    <row r="8432" spans="3:5" x14ac:dyDescent="0.25">
      <c r="C8432" s="90" t="s">
        <v>9225</v>
      </c>
      <c r="D8432" s="91">
        <v>21510</v>
      </c>
      <c r="E8432" s="90" t="str">
        <f>IF(D8432=Contact!$M$4,MAX($E$2:E8431)+1,"")</f>
        <v/>
      </c>
    </row>
    <row r="8433" spans="3:5" x14ac:dyDescent="0.25">
      <c r="C8433" s="90" t="s">
        <v>9226</v>
      </c>
      <c r="D8433" s="91">
        <v>21510</v>
      </c>
      <c r="E8433" s="90" t="str">
        <f>IF(D8433=Contact!$M$4,MAX($E$2:E8432)+1,"")</f>
        <v/>
      </c>
    </row>
    <row r="8434" spans="3:5" x14ac:dyDescent="0.25">
      <c r="C8434" s="90" t="s">
        <v>9227</v>
      </c>
      <c r="D8434" s="91">
        <v>21510</v>
      </c>
      <c r="E8434" s="90" t="str">
        <f>IF(D8434=Contact!$M$4,MAX($E$2:E8433)+1,"")</f>
        <v/>
      </c>
    </row>
    <row r="8435" spans="3:5" x14ac:dyDescent="0.25">
      <c r="C8435" s="90" t="s">
        <v>9228</v>
      </c>
      <c r="D8435" s="91">
        <v>21510</v>
      </c>
      <c r="E8435" s="90" t="str">
        <f>IF(D8435=Contact!$M$4,MAX($E$2:E8434)+1,"")</f>
        <v/>
      </c>
    </row>
    <row r="8436" spans="3:5" x14ac:dyDescent="0.25">
      <c r="C8436" s="90" t="s">
        <v>9229</v>
      </c>
      <c r="D8436" s="91">
        <v>21510</v>
      </c>
      <c r="E8436" s="90" t="str">
        <f>IF(D8436=Contact!$M$4,MAX($E$2:E8435)+1,"")</f>
        <v/>
      </c>
    </row>
    <row r="8437" spans="3:5" x14ac:dyDescent="0.25">
      <c r="C8437" s="90" t="s">
        <v>9230</v>
      </c>
      <c r="D8437" s="91">
        <v>21510</v>
      </c>
      <c r="E8437" s="90" t="str">
        <f>IF(D8437=Contact!$M$4,MAX($E$2:E8436)+1,"")</f>
        <v/>
      </c>
    </row>
    <row r="8438" spans="3:5" x14ac:dyDescent="0.25">
      <c r="C8438" s="90" t="s">
        <v>9231</v>
      </c>
      <c r="D8438" s="91">
        <v>21510</v>
      </c>
      <c r="E8438" s="90" t="str">
        <f>IF(D8438=Contact!$M$4,MAX($E$2:E8437)+1,"")</f>
        <v/>
      </c>
    </row>
    <row r="8439" spans="3:5" x14ac:dyDescent="0.25">
      <c r="C8439" s="90" t="s">
        <v>9232</v>
      </c>
      <c r="D8439" s="91">
        <v>21510</v>
      </c>
      <c r="E8439" s="90" t="str">
        <f>IF(D8439=Contact!$M$4,MAX($E$2:E8438)+1,"")</f>
        <v/>
      </c>
    </row>
    <row r="8440" spans="3:5" x14ac:dyDescent="0.25">
      <c r="C8440" s="90" t="s">
        <v>9233</v>
      </c>
      <c r="D8440" s="91">
        <v>21510</v>
      </c>
      <c r="E8440" s="90" t="str">
        <f>IF(D8440=Contact!$M$4,MAX($E$2:E8439)+1,"")</f>
        <v/>
      </c>
    </row>
    <row r="8441" spans="3:5" x14ac:dyDescent="0.25">
      <c r="C8441" s="90" t="s">
        <v>9234</v>
      </c>
      <c r="D8441" s="91">
        <v>21510</v>
      </c>
      <c r="E8441" s="90" t="str">
        <f>IF(D8441=Contact!$M$4,MAX($E$2:E8440)+1,"")</f>
        <v/>
      </c>
    </row>
    <row r="8442" spans="3:5" x14ac:dyDescent="0.25">
      <c r="C8442" s="90" t="s">
        <v>9235</v>
      </c>
      <c r="D8442" s="91">
        <v>21510</v>
      </c>
      <c r="E8442" s="90" t="str">
        <f>IF(D8442=Contact!$M$4,MAX($E$2:E8441)+1,"")</f>
        <v/>
      </c>
    </row>
    <row r="8443" spans="3:5" x14ac:dyDescent="0.25">
      <c r="C8443" s="90" t="s">
        <v>9236</v>
      </c>
      <c r="D8443" s="91">
        <v>21510</v>
      </c>
      <c r="E8443" s="90" t="str">
        <f>IF(D8443=Contact!$M$4,MAX($E$2:E8442)+1,"")</f>
        <v/>
      </c>
    </row>
    <row r="8444" spans="3:5" x14ac:dyDescent="0.25">
      <c r="C8444" s="90" t="s">
        <v>7436</v>
      </c>
      <c r="D8444" s="91">
        <v>21510</v>
      </c>
      <c r="E8444" s="90" t="str">
        <f>IF(D8444=Contact!$M$4,MAX($E$2:E8443)+1,"")</f>
        <v/>
      </c>
    </row>
    <row r="8445" spans="3:5" x14ac:dyDescent="0.25">
      <c r="C8445" s="90" t="s">
        <v>9237</v>
      </c>
      <c r="D8445" s="91">
        <v>21510</v>
      </c>
      <c r="E8445" s="90" t="str">
        <f>IF(D8445=Contact!$M$4,MAX($E$2:E8444)+1,"")</f>
        <v/>
      </c>
    </row>
    <row r="8446" spans="3:5" x14ac:dyDescent="0.25">
      <c r="C8446" s="90" t="s">
        <v>9238</v>
      </c>
      <c r="D8446" s="91">
        <v>21520</v>
      </c>
      <c r="E8446" s="90" t="str">
        <f>IF(D8446=Contact!$M$4,MAX($E$2:E8445)+1,"")</f>
        <v/>
      </c>
    </row>
    <row r="8447" spans="3:5" x14ac:dyDescent="0.25">
      <c r="C8447" s="90" t="s">
        <v>9239</v>
      </c>
      <c r="D8447" s="91">
        <v>21520</v>
      </c>
      <c r="E8447" s="90" t="str">
        <f>IF(D8447=Contact!$M$4,MAX($E$2:E8446)+1,"")</f>
        <v/>
      </c>
    </row>
    <row r="8448" spans="3:5" x14ac:dyDescent="0.25">
      <c r="C8448" s="90" t="s">
        <v>9240</v>
      </c>
      <c r="D8448" s="91">
        <v>21520</v>
      </c>
      <c r="E8448" s="90" t="str">
        <f>IF(D8448=Contact!$M$4,MAX($E$2:E8447)+1,"")</f>
        <v/>
      </c>
    </row>
    <row r="8449" spans="3:5" x14ac:dyDescent="0.25">
      <c r="C8449" s="90" t="s">
        <v>9241</v>
      </c>
      <c r="D8449" s="91">
        <v>21520</v>
      </c>
      <c r="E8449" s="90" t="str">
        <f>IF(D8449=Contact!$M$4,MAX($E$2:E8448)+1,"")</f>
        <v/>
      </c>
    </row>
    <row r="8450" spans="3:5" x14ac:dyDescent="0.25">
      <c r="C8450" s="90" t="s">
        <v>9242</v>
      </c>
      <c r="D8450" s="91">
        <v>21520</v>
      </c>
      <c r="E8450" s="90" t="str">
        <f>IF(D8450=Contact!$M$4,MAX($E$2:E8449)+1,"")</f>
        <v/>
      </c>
    </row>
    <row r="8451" spans="3:5" x14ac:dyDescent="0.25">
      <c r="C8451" s="90" t="s">
        <v>9243</v>
      </c>
      <c r="D8451" s="91">
        <v>21520</v>
      </c>
      <c r="E8451" s="90" t="str">
        <f>IF(D8451=Contact!$M$4,MAX($E$2:E8450)+1,"")</f>
        <v/>
      </c>
    </row>
    <row r="8452" spans="3:5" x14ac:dyDescent="0.25">
      <c r="C8452" s="90" t="s">
        <v>2637</v>
      </c>
      <c r="D8452" s="91">
        <v>21520</v>
      </c>
      <c r="E8452" s="90" t="str">
        <f>IF(D8452=Contact!$M$4,MAX($E$2:E8451)+1,"")</f>
        <v/>
      </c>
    </row>
    <row r="8453" spans="3:5" x14ac:dyDescent="0.25">
      <c r="C8453" s="90" t="s">
        <v>9244</v>
      </c>
      <c r="D8453" s="91">
        <v>21520</v>
      </c>
      <c r="E8453" s="90" t="str">
        <f>IF(D8453=Contact!$M$4,MAX($E$2:E8452)+1,"")</f>
        <v/>
      </c>
    </row>
    <row r="8454" spans="3:5" x14ac:dyDescent="0.25">
      <c r="C8454" s="90" t="s">
        <v>9245</v>
      </c>
      <c r="D8454" s="91">
        <v>21520</v>
      </c>
      <c r="E8454" s="90" t="str">
        <f>IF(D8454=Contact!$M$4,MAX($E$2:E8453)+1,"")</f>
        <v/>
      </c>
    </row>
    <row r="8455" spans="3:5" x14ac:dyDescent="0.25">
      <c r="C8455" s="90" t="s">
        <v>9246</v>
      </c>
      <c r="D8455" s="91">
        <v>21520</v>
      </c>
      <c r="E8455" s="90" t="str">
        <f>IF(D8455=Contact!$M$4,MAX($E$2:E8454)+1,"")</f>
        <v/>
      </c>
    </row>
    <row r="8456" spans="3:5" x14ac:dyDescent="0.25">
      <c r="C8456" s="90" t="s">
        <v>9247</v>
      </c>
      <c r="D8456" s="91">
        <v>21530</v>
      </c>
      <c r="E8456" s="90" t="str">
        <f>IF(D8456=Contact!$M$4,MAX($E$2:E8455)+1,"")</f>
        <v/>
      </c>
    </row>
    <row r="8457" spans="3:5" x14ac:dyDescent="0.25">
      <c r="C8457" s="90" t="s">
        <v>9248</v>
      </c>
      <c r="D8457" s="91">
        <v>21530</v>
      </c>
      <c r="E8457" s="90" t="str">
        <f>IF(D8457=Contact!$M$4,MAX($E$2:E8456)+1,"")</f>
        <v/>
      </c>
    </row>
    <row r="8458" spans="3:5" x14ac:dyDescent="0.25">
      <c r="C8458" s="90" t="s">
        <v>9249</v>
      </c>
      <c r="D8458" s="91">
        <v>21530</v>
      </c>
      <c r="E8458" s="90" t="str">
        <f>IF(D8458=Contact!$M$4,MAX($E$2:E8457)+1,"")</f>
        <v/>
      </c>
    </row>
    <row r="8459" spans="3:5" x14ac:dyDescent="0.25">
      <c r="C8459" s="90" t="s">
        <v>9250</v>
      </c>
      <c r="D8459" s="91">
        <v>21530</v>
      </c>
      <c r="E8459" s="90" t="str">
        <f>IF(D8459=Contact!$M$4,MAX($E$2:E8458)+1,"")</f>
        <v/>
      </c>
    </row>
    <row r="8460" spans="3:5" x14ac:dyDescent="0.25">
      <c r="C8460" s="90" t="s">
        <v>9251</v>
      </c>
      <c r="D8460" s="91">
        <v>21530</v>
      </c>
      <c r="E8460" s="90" t="str">
        <f>IF(D8460=Contact!$M$4,MAX($E$2:E8459)+1,"")</f>
        <v/>
      </c>
    </row>
    <row r="8461" spans="3:5" x14ac:dyDescent="0.25">
      <c r="C8461" s="90" t="s">
        <v>9252</v>
      </c>
      <c r="D8461" s="91">
        <v>21540</v>
      </c>
      <c r="E8461" s="90" t="str">
        <f>IF(D8461=Contact!$M$4,MAX($E$2:E8460)+1,"")</f>
        <v/>
      </c>
    </row>
    <row r="8462" spans="3:5" x14ac:dyDescent="0.25">
      <c r="C8462" s="90" t="s">
        <v>9253</v>
      </c>
      <c r="D8462" s="91">
        <v>21540</v>
      </c>
      <c r="E8462" s="90" t="str">
        <f>IF(D8462=Contact!$M$4,MAX($E$2:E8461)+1,"")</f>
        <v/>
      </c>
    </row>
    <row r="8463" spans="3:5" x14ac:dyDescent="0.25">
      <c r="C8463" s="90" t="s">
        <v>9254</v>
      </c>
      <c r="D8463" s="91">
        <v>21540</v>
      </c>
      <c r="E8463" s="90" t="str">
        <f>IF(D8463=Contact!$M$4,MAX($E$2:E8462)+1,"")</f>
        <v/>
      </c>
    </row>
    <row r="8464" spans="3:5" x14ac:dyDescent="0.25">
      <c r="C8464" s="90" t="s">
        <v>9255</v>
      </c>
      <c r="D8464" s="91">
        <v>21540</v>
      </c>
      <c r="E8464" s="90" t="str">
        <f>IF(D8464=Contact!$M$4,MAX($E$2:E8463)+1,"")</f>
        <v/>
      </c>
    </row>
    <row r="8465" spans="3:5" x14ac:dyDescent="0.25">
      <c r="C8465" s="90" t="s">
        <v>9256</v>
      </c>
      <c r="D8465" s="91">
        <v>21540</v>
      </c>
      <c r="E8465" s="90" t="str">
        <f>IF(D8465=Contact!$M$4,MAX($E$2:E8464)+1,"")</f>
        <v/>
      </c>
    </row>
    <row r="8466" spans="3:5" x14ac:dyDescent="0.25">
      <c r="C8466" s="90" t="s">
        <v>9257</v>
      </c>
      <c r="D8466" s="91">
        <v>21540</v>
      </c>
      <c r="E8466" s="90" t="str">
        <f>IF(D8466=Contact!$M$4,MAX($E$2:E8465)+1,"")</f>
        <v/>
      </c>
    </row>
    <row r="8467" spans="3:5" x14ac:dyDescent="0.25">
      <c r="C8467" s="90" t="s">
        <v>9258</v>
      </c>
      <c r="D8467" s="91">
        <v>21540</v>
      </c>
      <c r="E8467" s="90" t="str">
        <f>IF(D8467=Contact!$M$4,MAX($E$2:E8466)+1,"")</f>
        <v/>
      </c>
    </row>
    <row r="8468" spans="3:5" x14ac:dyDescent="0.25">
      <c r="C8468" s="90" t="s">
        <v>9259</v>
      </c>
      <c r="D8468" s="91">
        <v>21540</v>
      </c>
      <c r="E8468" s="90" t="str">
        <f>IF(D8468=Contact!$M$4,MAX($E$2:E8467)+1,"")</f>
        <v/>
      </c>
    </row>
    <row r="8469" spans="3:5" x14ac:dyDescent="0.25">
      <c r="C8469" s="90" t="s">
        <v>9260</v>
      </c>
      <c r="D8469" s="91">
        <v>21540</v>
      </c>
      <c r="E8469" s="90" t="str">
        <f>IF(D8469=Contact!$M$4,MAX($E$2:E8468)+1,"")</f>
        <v/>
      </c>
    </row>
    <row r="8470" spans="3:5" x14ac:dyDescent="0.25">
      <c r="C8470" s="90" t="s">
        <v>3903</v>
      </c>
      <c r="D8470" s="91">
        <v>21540</v>
      </c>
      <c r="E8470" s="90" t="str">
        <f>IF(D8470=Contact!$M$4,MAX($E$2:E8469)+1,"")</f>
        <v/>
      </c>
    </row>
    <row r="8471" spans="3:5" x14ac:dyDescent="0.25">
      <c r="C8471" s="90" t="s">
        <v>9261</v>
      </c>
      <c r="D8471" s="91">
        <v>21540</v>
      </c>
      <c r="E8471" s="90" t="str">
        <f>IF(D8471=Contact!$M$4,MAX($E$2:E8470)+1,"")</f>
        <v/>
      </c>
    </row>
    <row r="8472" spans="3:5" x14ac:dyDescent="0.25">
      <c r="C8472" s="90" t="s">
        <v>9262</v>
      </c>
      <c r="D8472" s="91">
        <v>21540</v>
      </c>
      <c r="E8472" s="90" t="str">
        <f>IF(D8472=Contact!$M$4,MAX($E$2:E8471)+1,"")</f>
        <v/>
      </c>
    </row>
    <row r="8473" spans="3:5" x14ac:dyDescent="0.25">
      <c r="C8473" s="90" t="s">
        <v>9263</v>
      </c>
      <c r="D8473" s="91">
        <v>21540</v>
      </c>
      <c r="E8473" s="90" t="str">
        <f>IF(D8473=Contact!$M$4,MAX($E$2:E8472)+1,"")</f>
        <v/>
      </c>
    </row>
    <row r="8474" spans="3:5" x14ac:dyDescent="0.25">
      <c r="C8474" s="90" t="s">
        <v>9264</v>
      </c>
      <c r="D8474" s="91">
        <v>21540</v>
      </c>
      <c r="E8474" s="90" t="str">
        <f>IF(D8474=Contact!$M$4,MAX($E$2:E8473)+1,"")</f>
        <v/>
      </c>
    </row>
    <row r="8475" spans="3:5" x14ac:dyDescent="0.25">
      <c r="C8475" s="90" t="s">
        <v>4726</v>
      </c>
      <c r="D8475" s="91">
        <v>21540</v>
      </c>
      <c r="E8475" s="90" t="str">
        <f>IF(D8475=Contact!$M$4,MAX($E$2:E8474)+1,"")</f>
        <v/>
      </c>
    </row>
    <row r="8476" spans="3:5" x14ac:dyDescent="0.25">
      <c r="C8476" s="90" t="s">
        <v>9265</v>
      </c>
      <c r="D8476" s="91">
        <v>21540</v>
      </c>
      <c r="E8476" s="90" t="str">
        <f>IF(D8476=Contact!$M$4,MAX($E$2:E8475)+1,"")</f>
        <v/>
      </c>
    </row>
    <row r="8477" spans="3:5" x14ac:dyDescent="0.25">
      <c r="C8477" s="90" t="s">
        <v>9266</v>
      </c>
      <c r="D8477" s="91">
        <v>21540</v>
      </c>
      <c r="E8477" s="90" t="str">
        <f>IF(D8477=Contact!$M$4,MAX($E$2:E8476)+1,"")</f>
        <v/>
      </c>
    </row>
    <row r="8478" spans="3:5" x14ac:dyDescent="0.25">
      <c r="C8478" s="90" t="s">
        <v>9267</v>
      </c>
      <c r="D8478" s="91">
        <v>21540</v>
      </c>
      <c r="E8478" s="90" t="str">
        <f>IF(D8478=Contact!$M$4,MAX($E$2:E8477)+1,"")</f>
        <v/>
      </c>
    </row>
    <row r="8479" spans="3:5" x14ac:dyDescent="0.25">
      <c r="C8479" s="90" t="s">
        <v>9268</v>
      </c>
      <c r="D8479" s="91">
        <v>21540</v>
      </c>
      <c r="E8479" s="90" t="str">
        <f>IF(D8479=Contact!$M$4,MAX($E$2:E8478)+1,"")</f>
        <v/>
      </c>
    </row>
    <row r="8480" spans="3:5" x14ac:dyDescent="0.25">
      <c r="C8480" s="90" t="s">
        <v>9269</v>
      </c>
      <c r="D8480" s="91">
        <v>21540</v>
      </c>
      <c r="E8480" s="90" t="str">
        <f>IF(D8480=Contact!$M$4,MAX($E$2:E8479)+1,"")</f>
        <v/>
      </c>
    </row>
    <row r="8481" spans="3:5" x14ac:dyDescent="0.25">
      <c r="C8481" s="90" t="s">
        <v>9270</v>
      </c>
      <c r="D8481" s="91">
        <v>21550</v>
      </c>
      <c r="E8481" s="90" t="str">
        <f>IF(D8481=Contact!$M$4,MAX($E$2:E8480)+1,"")</f>
        <v/>
      </c>
    </row>
    <row r="8482" spans="3:5" x14ac:dyDescent="0.25">
      <c r="C8482" s="90" t="s">
        <v>9271</v>
      </c>
      <c r="D8482" s="91">
        <v>21560</v>
      </c>
      <c r="E8482" s="90" t="str">
        <f>IF(D8482=Contact!$M$4,MAX($E$2:E8481)+1,"")</f>
        <v/>
      </c>
    </row>
    <row r="8483" spans="3:5" x14ac:dyDescent="0.25">
      <c r="C8483" s="90" t="s">
        <v>9272</v>
      </c>
      <c r="D8483" s="91">
        <v>21560</v>
      </c>
      <c r="E8483" s="90" t="str">
        <f>IF(D8483=Contact!$M$4,MAX($E$2:E8482)+1,"")</f>
        <v/>
      </c>
    </row>
    <row r="8484" spans="3:5" x14ac:dyDescent="0.25">
      <c r="C8484" s="90" t="s">
        <v>9273</v>
      </c>
      <c r="D8484" s="91">
        <v>21560</v>
      </c>
      <c r="E8484" s="90" t="str">
        <f>IF(D8484=Contact!$M$4,MAX($E$2:E8483)+1,"")</f>
        <v/>
      </c>
    </row>
    <row r="8485" spans="3:5" x14ac:dyDescent="0.25">
      <c r="C8485" s="90" t="s">
        <v>9274</v>
      </c>
      <c r="D8485" s="91">
        <v>21560</v>
      </c>
      <c r="E8485" s="90" t="str">
        <f>IF(D8485=Contact!$M$4,MAX($E$2:E8484)+1,"")</f>
        <v/>
      </c>
    </row>
    <row r="8486" spans="3:5" x14ac:dyDescent="0.25">
      <c r="C8486" s="90" t="s">
        <v>9275</v>
      </c>
      <c r="D8486" s="91">
        <v>21570</v>
      </c>
      <c r="E8486" s="90" t="str">
        <f>IF(D8486=Contact!$M$4,MAX($E$2:E8485)+1,"")</f>
        <v/>
      </c>
    </row>
    <row r="8487" spans="3:5" x14ac:dyDescent="0.25">
      <c r="C8487" s="90" t="s">
        <v>9276</v>
      </c>
      <c r="D8487" s="91">
        <v>21570</v>
      </c>
      <c r="E8487" s="90" t="str">
        <f>IF(D8487=Contact!$M$4,MAX($E$2:E8486)+1,"")</f>
        <v/>
      </c>
    </row>
    <row r="8488" spans="3:5" x14ac:dyDescent="0.25">
      <c r="C8488" s="90" t="s">
        <v>9277</v>
      </c>
      <c r="D8488" s="91">
        <v>21570</v>
      </c>
      <c r="E8488" s="90" t="str">
        <f>IF(D8488=Contact!$M$4,MAX($E$2:E8487)+1,"")</f>
        <v/>
      </c>
    </row>
    <row r="8489" spans="3:5" x14ac:dyDescent="0.25">
      <c r="C8489" s="90" t="s">
        <v>9278</v>
      </c>
      <c r="D8489" s="91">
        <v>21570</v>
      </c>
      <c r="E8489" s="90" t="str">
        <f>IF(D8489=Contact!$M$4,MAX($E$2:E8488)+1,"")</f>
        <v/>
      </c>
    </row>
    <row r="8490" spans="3:5" x14ac:dyDescent="0.25">
      <c r="C8490" s="90" t="s">
        <v>9279</v>
      </c>
      <c r="D8490" s="91">
        <v>21570</v>
      </c>
      <c r="E8490" s="90" t="str">
        <f>IF(D8490=Contact!$M$4,MAX($E$2:E8489)+1,"")</f>
        <v/>
      </c>
    </row>
    <row r="8491" spans="3:5" x14ac:dyDescent="0.25">
      <c r="C8491" s="90" t="s">
        <v>9280</v>
      </c>
      <c r="D8491" s="91">
        <v>21570</v>
      </c>
      <c r="E8491" s="90" t="str">
        <f>IF(D8491=Contact!$M$4,MAX($E$2:E8490)+1,"")</f>
        <v/>
      </c>
    </row>
    <row r="8492" spans="3:5" x14ac:dyDescent="0.25">
      <c r="C8492" s="90" t="s">
        <v>9281</v>
      </c>
      <c r="D8492" s="91">
        <v>21580</v>
      </c>
      <c r="E8492" s="90" t="str">
        <f>IF(D8492=Contact!$M$4,MAX($E$2:E8491)+1,"")</f>
        <v/>
      </c>
    </row>
    <row r="8493" spans="3:5" x14ac:dyDescent="0.25">
      <c r="C8493" s="90" t="s">
        <v>9282</v>
      </c>
      <c r="D8493" s="91">
        <v>21580</v>
      </c>
      <c r="E8493" s="90" t="str">
        <f>IF(D8493=Contact!$M$4,MAX($E$2:E8492)+1,"")</f>
        <v/>
      </c>
    </row>
    <row r="8494" spans="3:5" x14ac:dyDescent="0.25">
      <c r="C8494" s="90" t="s">
        <v>9283</v>
      </c>
      <c r="D8494" s="91">
        <v>21580</v>
      </c>
      <c r="E8494" s="90" t="str">
        <f>IF(D8494=Contact!$M$4,MAX($E$2:E8493)+1,"")</f>
        <v/>
      </c>
    </row>
    <row r="8495" spans="3:5" x14ac:dyDescent="0.25">
      <c r="C8495" s="90" t="s">
        <v>9284</v>
      </c>
      <c r="D8495" s="91">
        <v>21580</v>
      </c>
      <c r="E8495" s="90" t="str">
        <f>IF(D8495=Contact!$M$4,MAX($E$2:E8494)+1,"")</f>
        <v/>
      </c>
    </row>
    <row r="8496" spans="3:5" x14ac:dyDescent="0.25">
      <c r="C8496" s="90" t="s">
        <v>9285</v>
      </c>
      <c r="D8496" s="91">
        <v>21580</v>
      </c>
      <c r="E8496" s="90" t="str">
        <f>IF(D8496=Contact!$M$4,MAX($E$2:E8495)+1,"")</f>
        <v/>
      </c>
    </row>
    <row r="8497" spans="3:5" x14ac:dyDescent="0.25">
      <c r="C8497" s="90" t="s">
        <v>9286</v>
      </c>
      <c r="D8497" s="91">
        <v>21580</v>
      </c>
      <c r="E8497" s="90" t="str">
        <f>IF(D8497=Contact!$M$4,MAX($E$2:E8496)+1,"")</f>
        <v/>
      </c>
    </row>
    <row r="8498" spans="3:5" x14ac:dyDescent="0.25">
      <c r="C8498" s="90" t="s">
        <v>9287</v>
      </c>
      <c r="D8498" s="91">
        <v>21580</v>
      </c>
      <c r="E8498" s="90" t="str">
        <f>IF(D8498=Contact!$M$4,MAX($E$2:E8497)+1,"")</f>
        <v/>
      </c>
    </row>
    <row r="8499" spans="3:5" x14ac:dyDescent="0.25">
      <c r="C8499" s="90" t="s">
        <v>9288</v>
      </c>
      <c r="D8499" s="91">
        <v>21580</v>
      </c>
      <c r="E8499" s="90" t="str">
        <f>IF(D8499=Contact!$M$4,MAX($E$2:E8498)+1,"")</f>
        <v/>
      </c>
    </row>
    <row r="8500" spans="3:5" x14ac:dyDescent="0.25">
      <c r="C8500" s="90" t="s">
        <v>9289</v>
      </c>
      <c r="D8500" s="91">
        <v>21580</v>
      </c>
      <c r="E8500" s="90" t="str">
        <f>IF(D8500=Contact!$M$4,MAX($E$2:E8499)+1,"")</f>
        <v/>
      </c>
    </row>
    <row r="8501" spans="3:5" x14ac:dyDescent="0.25">
      <c r="C8501" s="90" t="s">
        <v>9290</v>
      </c>
      <c r="D8501" s="91">
        <v>21580</v>
      </c>
      <c r="E8501" s="90" t="str">
        <f>IF(D8501=Contact!$M$4,MAX($E$2:E8500)+1,"")</f>
        <v/>
      </c>
    </row>
    <row r="8502" spans="3:5" x14ac:dyDescent="0.25">
      <c r="C8502" s="90" t="s">
        <v>9291</v>
      </c>
      <c r="D8502" s="91">
        <v>21580</v>
      </c>
      <c r="E8502" s="90" t="str">
        <f>IF(D8502=Contact!$M$4,MAX($E$2:E8501)+1,"")</f>
        <v/>
      </c>
    </row>
    <row r="8503" spans="3:5" x14ac:dyDescent="0.25">
      <c r="C8503" s="90" t="s">
        <v>9292</v>
      </c>
      <c r="D8503" s="91">
        <v>21590</v>
      </c>
      <c r="E8503" s="90" t="str">
        <f>IF(D8503=Contact!$M$4,MAX($E$2:E8502)+1,"")</f>
        <v/>
      </c>
    </row>
    <row r="8504" spans="3:5" x14ac:dyDescent="0.25">
      <c r="C8504" s="90" t="s">
        <v>9293</v>
      </c>
      <c r="D8504" s="91">
        <v>21600</v>
      </c>
      <c r="E8504" s="90" t="str">
        <f>IF(D8504=Contact!$M$4,MAX($E$2:E8503)+1,"")</f>
        <v/>
      </c>
    </row>
    <row r="8505" spans="3:5" x14ac:dyDescent="0.25">
      <c r="C8505" s="90" t="s">
        <v>9294</v>
      </c>
      <c r="D8505" s="91">
        <v>21600</v>
      </c>
      <c r="E8505" s="90" t="str">
        <f>IF(D8505=Contact!$M$4,MAX($E$2:E8504)+1,"")</f>
        <v/>
      </c>
    </row>
    <row r="8506" spans="3:5" x14ac:dyDescent="0.25">
      <c r="C8506" s="90" t="s">
        <v>9295</v>
      </c>
      <c r="D8506" s="91">
        <v>21600</v>
      </c>
      <c r="E8506" s="90" t="str">
        <f>IF(D8506=Contact!$M$4,MAX($E$2:E8505)+1,"")</f>
        <v/>
      </c>
    </row>
    <row r="8507" spans="3:5" x14ac:dyDescent="0.25">
      <c r="C8507" s="90" t="s">
        <v>9296</v>
      </c>
      <c r="D8507" s="91">
        <v>21610</v>
      </c>
      <c r="E8507" s="90" t="str">
        <f>IF(D8507=Contact!$M$4,MAX($E$2:E8506)+1,"")</f>
        <v/>
      </c>
    </row>
    <row r="8508" spans="3:5" x14ac:dyDescent="0.25">
      <c r="C8508" s="90" t="s">
        <v>9297</v>
      </c>
      <c r="D8508" s="91">
        <v>21610</v>
      </c>
      <c r="E8508" s="90" t="str">
        <f>IF(D8508=Contact!$M$4,MAX($E$2:E8507)+1,"")</f>
        <v/>
      </c>
    </row>
    <row r="8509" spans="3:5" x14ac:dyDescent="0.25">
      <c r="C8509" s="90" t="s">
        <v>9298</v>
      </c>
      <c r="D8509" s="91">
        <v>21610</v>
      </c>
      <c r="E8509" s="90" t="str">
        <f>IF(D8509=Contact!$M$4,MAX($E$2:E8508)+1,"")</f>
        <v/>
      </c>
    </row>
    <row r="8510" spans="3:5" x14ac:dyDescent="0.25">
      <c r="C8510" s="90" t="s">
        <v>9299</v>
      </c>
      <c r="D8510" s="91">
        <v>21610</v>
      </c>
      <c r="E8510" s="90" t="str">
        <f>IF(D8510=Contact!$M$4,MAX($E$2:E8509)+1,"")</f>
        <v/>
      </c>
    </row>
    <row r="8511" spans="3:5" x14ac:dyDescent="0.25">
      <c r="C8511" s="90" t="s">
        <v>1758</v>
      </c>
      <c r="D8511" s="91">
        <v>21610</v>
      </c>
      <c r="E8511" s="90" t="str">
        <f>IF(D8511=Contact!$M$4,MAX($E$2:E8510)+1,"")</f>
        <v/>
      </c>
    </row>
    <row r="8512" spans="3:5" x14ac:dyDescent="0.25">
      <c r="C8512" s="90" t="s">
        <v>9300</v>
      </c>
      <c r="D8512" s="91">
        <v>21610</v>
      </c>
      <c r="E8512" s="90" t="str">
        <f>IF(D8512=Contact!$M$4,MAX($E$2:E8511)+1,"")</f>
        <v/>
      </c>
    </row>
    <row r="8513" spans="3:5" x14ac:dyDescent="0.25">
      <c r="C8513" s="90" t="s">
        <v>9301</v>
      </c>
      <c r="D8513" s="91">
        <v>21610</v>
      </c>
      <c r="E8513" s="90" t="str">
        <f>IF(D8513=Contact!$M$4,MAX($E$2:E8512)+1,"")</f>
        <v/>
      </c>
    </row>
    <row r="8514" spans="3:5" x14ac:dyDescent="0.25">
      <c r="C8514" s="90" t="s">
        <v>9302</v>
      </c>
      <c r="D8514" s="91">
        <v>21610</v>
      </c>
      <c r="E8514" s="90" t="str">
        <f>IF(D8514=Contact!$M$4,MAX($E$2:E8513)+1,"")</f>
        <v/>
      </c>
    </row>
    <row r="8515" spans="3:5" x14ac:dyDescent="0.25">
      <c r="C8515" s="90" t="s">
        <v>9303</v>
      </c>
      <c r="D8515" s="91">
        <v>21610</v>
      </c>
      <c r="E8515" s="90" t="str">
        <f>IF(D8515=Contact!$M$4,MAX($E$2:E8514)+1,"")</f>
        <v/>
      </c>
    </row>
    <row r="8516" spans="3:5" x14ac:dyDescent="0.25">
      <c r="C8516" s="90" t="s">
        <v>9304</v>
      </c>
      <c r="D8516" s="91">
        <v>21610</v>
      </c>
      <c r="E8516" s="90" t="str">
        <f>IF(D8516=Contact!$M$4,MAX($E$2:E8515)+1,"")</f>
        <v/>
      </c>
    </row>
    <row r="8517" spans="3:5" x14ac:dyDescent="0.25">
      <c r="C8517" s="90" t="s">
        <v>9305</v>
      </c>
      <c r="D8517" s="91">
        <v>21610</v>
      </c>
      <c r="E8517" s="90" t="str">
        <f>IF(D8517=Contact!$M$4,MAX($E$2:E8516)+1,"")</f>
        <v/>
      </c>
    </row>
    <row r="8518" spans="3:5" x14ac:dyDescent="0.25">
      <c r="C8518" s="90" t="s">
        <v>9306</v>
      </c>
      <c r="D8518" s="91">
        <v>21610</v>
      </c>
      <c r="E8518" s="90" t="str">
        <f>IF(D8518=Contact!$M$4,MAX($E$2:E8517)+1,"")</f>
        <v/>
      </c>
    </row>
    <row r="8519" spans="3:5" x14ac:dyDescent="0.25">
      <c r="C8519" s="90" t="s">
        <v>9307</v>
      </c>
      <c r="D8519" s="91">
        <v>21610</v>
      </c>
      <c r="E8519" s="90" t="str">
        <f>IF(D8519=Contact!$M$4,MAX($E$2:E8518)+1,"")</f>
        <v/>
      </c>
    </row>
    <row r="8520" spans="3:5" x14ac:dyDescent="0.25">
      <c r="C8520" s="90" t="s">
        <v>9308</v>
      </c>
      <c r="D8520" s="91">
        <v>21630</v>
      </c>
      <c r="E8520" s="90" t="str">
        <f>IF(D8520=Contact!$M$4,MAX($E$2:E8519)+1,"")</f>
        <v/>
      </c>
    </row>
    <row r="8521" spans="3:5" x14ac:dyDescent="0.25">
      <c r="C8521" s="90" t="s">
        <v>9309</v>
      </c>
      <c r="D8521" s="91">
        <v>21640</v>
      </c>
      <c r="E8521" s="90" t="str">
        <f>IF(D8521=Contact!$M$4,MAX($E$2:E8520)+1,"")</f>
        <v/>
      </c>
    </row>
    <row r="8522" spans="3:5" x14ac:dyDescent="0.25">
      <c r="C8522" s="90" t="s">
        <v>9310</v>
      </c>
      <c r="D8522" s="91">
        <v>21640</v>
      </c>
      <c r="E8522" s="90" t="str">
        <f>IF(D8522=Contact!$M$4,MAX($E$2:E8521)+1,"")</f>
        <v/>
      </c>
    </row>
    <row r="8523" spans="3:5" x14ac:dyDescent="0.25">
      <c r="C8523" s="90" t="s">
        <v>9311</v>
      </c>
      <c r="D8523" s="91">
        <v>21640</v>
      </c>
      <c r="E8523" s="90" t="str">
        <f>IF(D8523=Contact!$M$4,MAX($E$2:E8522)+1,"")</f>
        <v/>
      </c>
    </row>
    <row r="8524" spans="3:5" x14ac:dyDescent="0.25">
      <c r="C8524" s="90" t="s">
        <v>9312</v>
      </c>
      <c r="D8524" s="91">
        <v>21690</v>
      </c>
      <c r="E8524" s="90" t="str">
        <f>IF(D8524=Contact!$M$4,MAX($E$2:E8523)+1,"")</f>
        <v/>
      </c>
    </row>
    <row r="8525" spans="3:5" x14ac:dyDescent="0.25">
      <c r="C8525" s="90" t="s">
        <v>9313</v>
      </c>
      <c r="D8525" s="91">
        <v>21690</v>
      </c>
      <c r="E8525" s="90" t="str">
        <f>IF(D8525=Contact!$M$4,MAX($E$2:E8524)+1,"")</f>
        <v/>
      </c>
    </row>
    <row r="8526" spans="3:5" x14ac:dyDescent="0.25">
      <c r="C8526" s="90" t="s">
        <v>9314</v>
      </c>
      <c r="D8526" s="91">
        <v>21690</v>
      </c>
      <c r="E8526" s="90" t="str">
        <f>IF(D8526=Contact!$M$4,MAX($E$2:E8525)+1,"")</f>
        <v/>
      </c>
    </row>
    <row r="8527" spans="3:5" x14ac:dyDescent="0.25">
      <c r="C8527" s="90" t="s">
        <v>9315</v>
      </c>
      <c r="D8527" s="91">
        <v>21690</v>
      </c>
      <c r="E8527" s="90" t="str">
        <f>IF(D8527=Contact!$M$4,MAX($E$2:E8526)+1,"")</f>
        <v/>
      </c>
    </row>
    <row r="8528" spans="3:5" x14ac:dyDescent="0.25">
      <c r="C8528" s="90" t="s">
        <v>9316</v>
      </c>
      <c r="D8528" s="91">
        <v>21690</v>
      </c>
      <c r="E8528" s="90" t="str">
        <f>IF(D8528=Contact!$M$4,MAX($E$2:E8527)+1,"")</f>
        <v/>
      </c>
    </row>
    <row r="8529" spans="3:5" x14ac:dyDescent="0.25">
      <c r="C8529" s="90" t="s">
        <v>9317</v>
      </c>
      <c r="D8529" s="91">
        <v>21690</v>
      </c>
      <c r="E8529" s="90" t="str">
        <f>IF(D8529=Contact!$M$4,MAX($E$2:E8528)+1,"")</f>
        <v/>
      </c>
    </row>
    <row r="8530" spans="3:5" x14ac:dyDescent="0.25">
      <c r="C8530" s="90" t="s">
        <v>9318</v>
      </c>
      <c r="D8530" s="91">
        <v>21690</v>
      </c>
      <c r="E8530" s="90" t="str">
        <f>IF(D8530=Contact!$M$4,MAX($E$2:E8529)+1,"")</f>
        <v/>
      </c>
    </row>
    <row r="8531" spans="3:5" x14ac:dyDescent="0.25">
      <c r="C8531" s="90" t="s">
        <v>9319</v>
      </c>
      <c r="D8531" s="91">
        <v>21690</v>
      </c>
      <c r="E8531" s="90" t="str">
        <f>IF(D8531=Contact!$M$4,MAX($E$2:E8530)+1,"")</f>
        <v/>
      </c>
    </row>
    <row r="8532" spans="3:5" x14ac:dyDescent="0.25">
      <c r="C8532" s="90" t="s">
        <v>9320</v>
      </c>
      <c r="D8532" s="91">
        <v>21690</v>
      </c>
      <c r="E8532" s="90" t="str">
        <f>IF(D8532=Contact!$M$4,MAX($E$2:E8531)+1,"")</f>
        <v/>
      </c>
    </row>
    <row r="8533" spans="3:5" x14ac:dyDescent="0.25">
      <c r="C8533" s="90" t="s">
        <v>9321</v>
      </c>
      <c r="D8533" s="91">
        <v>21700</v>
      </c>
      <c r="E8533" s="90" t="str">
        <f>IF(D8533=Contact!$M$4,MAX($E$2:E8532)+1,"")</f>
        <v/>
      </c>
    </row>
    <row r="8534" spans="3:5" x14ac:dyDescent="0.25">
      <c r="C8534" s="90" t="s">
        <v>9322</v>
      </c>
      <c r="D8534" s="91">
        <v>21700</v>
      </c>
      <c r="E8534" s="90" t="str">
        <f>IF(D8534=Contact!$M$4,MAX($E$2:E8533)+1,"")</f>
        <v/>
      </c>
    </row>
    <row r="8535" spans="3:5" x14ac:dyDescent="0.25">
      <c r="C8535" s="90" t="s">
        <v>9323</v>
      </c>
      <c r="D8535" s="91">
        <v>21700</v>
      </c>
      <c r="E8535" s="90" t="str">
        <f>IF(D8535=Contact!$M$4,MAX($E$2:E8534)+1,"")</f>
        <v/>
      </c>
    </row>
    <row r="8536" spans="3:5" x14ac:dyDescent="0.25">
      <c r="C8536" s="90" t="s">
        <v>9324</v>
      </c>
      <c r="D8536" s="91">
        <v>21700</v>
      </c>
      <c r="E8536" s="90" t="str">
        <f>IF(D8536=Contact!$M$4,MAX($E$2:E8535)+1,"")</f>
        <v/>
      </c>
    </row>
    <row r="8537" spans="3:5" x14ac:dyDescent="0.25">
      <c r="C8537" s="90" t="s">
        <v>9325</v>
      </c>
      <c r="D8537" s="91">
        <v>21700</v>
      </c>
      <c r="E8537" s="90" t="str">
        <f>IF(D8537=Contact!$M$4,MAX($E$2:E8536)+1,"")</f>
        <v/>
      </c>
    </row>
    <row r="8538" spans="3:5" x14ac:dyDescent="0.25">
      <c r="C8538" s="90" t="s">
        <v>9326</v>
      </c>
      <c r="D8538" s="91">
        <v>21700</v>
      </c>
      <c r="E8538" s="90" t="str">
        <f>IF(D8538=Contact!$M$4,MAX($E$2:E8537)+1,"")</f>
        <v/>
      </c>
    </row>
    <row r="8539" spans="3:5" x14ac:dyDescent="0.25">
      <c r="C8539" s="90" t="s">
        <v>9327</v>
      </c>
      <c r="D8539" s="91">
        <v>21700</v>
      </c>
      <c r="E8539" s="90" t="str">
        <f>IF(D8539=Contact!$M$4,MAX($E$2:E8538)+1,"")</f>
        <v/>
      </c>
    </row>
    <row r="8540" spans="3:5" x14ac:dyDescent="0.25">
      <c r="C8540" s="90" t="s">
        <v>9328</v>
      </c>
      <c r="D8540" s="91">
        <v>21700</v>
      </c>
      <c r="E8540" s="90" t="str">
        <f>IF(D8540=Contact!$M$4,MAX($E$2:E8539)+1,"")</f>
        <v/>
      </c>
    </row>
    <row r="8541" spans="3:5" x14ac:dyDescent="0.25">
      <c r="C8541" s="90" t="s">
        <v>9329</v>
      </c>
      <c r="D8541" s="91">
        <v>21700</v>
      </c>
      <c r="E8541" s="90" t="str">
        <f>IF(D8541=Contact!$M$4,MAX($E$2:E8540)+1,"")</f>
        <v/>
      </c>
    </row>
    <row r="8542" spans="3:5" x14ac:dyDescent="0.25">
      <c r="C8542" s="90" t="s">
        <v>9330</v>
      </c>
      <c r="D8542" s="91">
        <v>21700</v>
      </c>
      <c r="E8542" s="90" t="str">
        <f>IF(D8542=Contact!$M$4,MAX($E$2:E8541)+1,"")</f>
        <v/>
      </c>
    </row>
    <row r="8543" spans="3:5" x14ac:dyDescent="0.25">
      <c r="C8543" s="90" t="s">
        <v>9331</v>
      </c>
      <c r="D8543" s="91">
        <v>21700</v>
      </c>
      <c r="E8543" s="90" t="str">
        <f>IF(D8543=Contact!$M$4,MAX($E$2:E8542)+1,"")</f>
        <v/>
      </c>
    </row>
    <row r="8544" spans="3:5" x14ac:dyDescent="0.25">
      <c r="C8544" s="90" t="s">
        <v>9332</v>
      </c>
      <c r="D8544" s="91">
        <v>21700</v>
      </c>
      <c r="E8544" s="90" t="str">
        <f>IF(D8544=Contact!$M$4,MAX($E$2:E8543)+1,"")</f>
        <v/>
      </c>
    </row>
    <row r="8545" spans="3:5" x14ac:dyDescent="0.25">
      <c r="C8545" s="90" t="s">
        <v>9333</v>
      </c>
      <c r="D8545" s="91">
        <v>21700</v>
      </c>
      <c r="E8545" s="90" t="str">
        <f>IF(D8545=Contact!$M$4,MAX($E$2:E8544)+1,"")</f>
        <v/>
      </c>
    </row>
    <row r="8546" spans="3:5" x14ac:dyDescent="0.25">
      <c r="C8546" s="90" t="s">
        <v>9334</v>
      </c>
      <c r="D8546" s="91">
        <v>21700</v>
      </c>
      <c r="E8546" s="90" t="str">
        <f>IF(D8546=Contact!$M$4,MAX($E$2:E8545)+1,"")</f>
        <v/>
      </c>
    </row>
    <row r="8547" spans="3:5" x14ac:dyDescent="0.25">
      <c r="C8547" s="90" t="s">
        <v>9335</v>
      </c>
      <c r="D8547" s="91">
        <v>21700</v>
      </c>
      <c r="E8547" s="90" t="str">
        <f>IF(D8547=Contact!$M$4,MAX($E$2:E8546)+1,"")</f>
        <v/>
      </c>
    </row>
    <row r="8548" spans="3:5" x14ac:dyDescent="0.25">
      <c r="C8548" s="90" t="s">
        <v>9336</v>
      </c>
      <c r="D8548" s="91">
        <v>21700</v>
      </c>
      <c r="E8548" s="90" t="str">
        <f>IF(D8548=Contact!$M$4,MAX($E$2:E8547)+1,"")</f>
        <v/>
      </c>
    </row>
    <row r="8549" spans="3:5" x14ac:dyDescent="0.25">
      <c r="C8549" s="90" t="s">
        <v>4821</v>
      </c>
      <c r="D8549" s="91">
        <v>21700</v>
      </c>
      <c r="E8549" s="90" t="str">
        <f>IF(D8549=Contact!$M$4,MAX($E$2:E8548)+1,"")</f>
        <v/>
      </c>
    </row>
    <row r="8550" spans="3:5" x14ac:dyDescent="0.25">
      <c r="C8550" s="90" t="s">
        <v>1517</v>
      </c>
      <c r="D8550" s="91">
        <v>21700</v>
      </c>
      <c r="E8550" s="90" t="str">
        <f>IF(D8550=Contact!$M$4,MAX($E$2:E8549)+1,"")</f>
        <v/>
      </c>
    </row>
    <row r="8551" spans="3:5" x14ac:dyDescent="0.25">
      <c r="C8551" s="90" t="s">
        <v>9337</v>
      </c>
      <c r="D8551" s="91">
        <v>21700</v>
      </c>
      <c r="E8551" s="90" t="str">
        <f>IF(D8551=Contact!$M$4,MAX($E$2:E8550)+1,"")</f>
        <v/>
      </c>
    </row>
    <row r="8552" spans="3:5" x14ac:dyDescent="0.25">
      <c r="C8552" s="90" t="s">
        <v>9338</v>
      </c>
      <c r="D8552" s="91">
        <v>21700</v>
      </c>
      <c r="E8552" s="90" t="str">
        <f>IF(D8552=Contact!$M$4,MAX($E$2:E8551)+1,"")</f>
        <v/>
      </c>
    </row>
    <row r="8553" spans="3:5" x14ac:dyDescent="0.25">
      <c r="C8553" s="90" t="s">
        <v>9339</v>
      </c>
      <c r="D8553" s="91">
        <v>21700</v>
      </c>
      <c r="E8553" s="90" t="str">
        <f>IF(D8553=Contact!$M$4,MAX($E$2:E8552)+1,"")</f>
        <v/>
      </c>
    </row>
    <row r="8554" spans="3:5" x14ac:dyDescent="0.25">
      <c r="C8554" s="90" t="s">
        <v>9340</v>
      </c>
      <c r="D8554" s="91">
        <v>21700</v>
      </c>
      <c r="E8554" s="90" t="str">
        <f>IF(D8554=Contact!$M$4,MAX($E$2:E8553)+1,"")</f>
        <v/>
      </c>
    </row>
    <row r="8555" spans="3:5" x14ac:dyDescent="0.25">
      <c r="C8555" s="90" t="s">
        <v>9341</v>
      </c>
      <c r="D8555" s="91">
        <v>21700</v>
      </c>
      <c r="E8555" s="90" t="str">
        <f>IF(D8555=Contact!$M$4,MAX($E$2:E8554)+1,"")</f>
        <v/>
      </c>
    </row>
    <row r="8556" spans="3:5" x14ac:dyDescent="0.25">
      <c r="C8556" s="90" t="s">
        <v>9342</v>
      </c>
      <c r="D8556" s="91">
        <v>21760</v>
      </c>
      <c r="E8556" s="90" t="str">
        <f>IF(D8556=Contact!$M$4,MAX($E$2:E8555)+1,"")</f>
        <v/>
      </c>
    </row>
    <row r="8557" spans="3:5" x14ac:dyDescent="0.25">
      <c r="C8557" s="90" t="s">
        <v>9343</v>
      </c>
      <c r="D8557" s="91">
        <v>21800</v>
      </c>
      <c r="E8557" s="90" t="str">
        <f>IF(D8557=Contact!$M$4,MAX($E$2:E8556)+1,"")</f>
        <v/>
      </c>
    </row>
    <row r="8558" spans="3:5" x14ac:dyDescent="0.25">
      <c r="C8558" s="90" t="s">
        <v>9344</v>
      </c>
      <c r="D8558" s="91">
        <v>21800</v>
      </c>
      <c r="E8558" s="90" t="str">
        <f>IF(D8558=Contact!$M$4,MAX($E$2:E8557)+1,"")</f>
        <v/>
      </c>
    </row>
    <row r="8559" spans="3:5" x14ac:dyDescent="0.25">
      <c r="C8559" s="90" t="s">
        <v>9345</v>
      </c>
      <c r="D8559" s="91">
        <v>21800</v>
      </c>
      <c r="E8559" s="90" t="str">
        <f>IF(D8559=Contact!$M$4,MAX($E$2:E8558)+1,"")</f>
        <v/>
      </c>
    </row>
    <row r="8560" spans="3:5" x14ac:dyDescent="0.25">
      <c r="C8560" s="90" t="s">
        <v>9346</v>
      </c>
      <c r="D8560" s="91">
        <v>21800</v>
      </c>
      <c r="E8560" s="90" t="str">
        <f>IF(D8560=Contact!$M$4,MAX($E$2:E8559)+1,"")</f>
        <v/>
      </c>
    </row>
    <row r="8561" spans="3:5" x14ac:dyDescent="0.25">
      <c r="C8561" s="90" t="s">
        <v>9347</v>
      </c>
      <c r="D8561" s="91">
        <v>21800</v>
      </c>
      <c r="E8561" s="90" t="str">
        <f>IF(D8561=Contact!$M$4,MAX($E$2:E8560)+1,"")</f>
        <v/>
      </c>
    </row>
    <row r="8562" spans="3:5" x14ac:dyDescent="0.25">
      <c r="C8562" s="90" t="s">
        <v>9348</v>
      </c>
      <c r="D8562" s="91">
        <v>21820</v>
      </c>
      <c r="E8562" s="90" t="str">
        <f>IF(D8562=Contact!$M$4,MAX($E$2:E8561)+1,"")</f>
        <v/>
      </c>
    </row>
    <row r="8563" spans="3:5" x14ac:dyDescent="0.25">
      <c r="C8563" s="90" t="s">
        <v>9349</v>
      </c>
      <c r="D8563" s="91">
        <v>21820</v>
      </c>
      <c r="E8563" s="90" t="str">
        <f>IF(D8563=Contact!$M$4,MAX($E$2:E8562)+1,"")</f>
        <v/>
      </c>
    </row>
    <row r="8564" spans="3:5" x14ac:dyDescent="0.25">
      <c r="C8564" s="90" t="s">
        <v>3002</v>
      </c>
      <c r="D8564" s="91">
        <v>21850</v>
      </c>
      <c r="E8564" s="90" t="str">
        <f>IF(D8564=Contact!$M$4,MAX($E$2:E8563)+1,"")</f>
        <v/>
      </c>
    </row>
    <row r="8565" spans="3:5" x14ac:dyDescent="0.25">
      <c r="C8565" s="90" t="s">
        <v>9350</v>
      </c>
      <c r="D8565" s="91">
        <v>21910</v>
      </c>
      <c r="E8565" s="90" t="str">
        <f>IF(D8565=Contact!$M$4,MAX($E$2:E8564)+1,"")</f>
        <v/>
      </c>
    </row>
    <row r="8566" spans="3:5" x14ac:dyDescent="0.25">
      <c r="C8566" s="90" t="s">
        <v>9351</v>
      </c>
      <c r="D8566" s="91">
        <v>21910</v>
      </c>
      <c r="E8566" s="90" t="str">
        <f>IF(D8566=Contact!$M$4,MAX($E$2:E8565)+1,"")</f>
        <v/>
      </c>
    </row>
    <row r="8567" spans="3:5" x14ac:dyDescent="0.25">
      <c r="C8567" s="90" t="s">
        <v>9352</v>
      </c>
      <c r="D8567" s="91">
        <v>21910</v>
      </c>
      <c r="E8567" s="90" t="str">
        <f>IF(D8567=Contact!$M$4,MAX($E$2:E8566)+1,"")</f>
        <v/>
      </c>
    </row>
    <row r="8568" spans="3:5" x14ac:dyDescent="0.25">
      <c r="C8568" s="90" t="s">
        <v>9353</v>
      </c>
      <c r="D8568" s="91">
        <v>21910</v>
      </c>
      <c r="E8568" s="90" t="str">
        <f>IF(D8568=Contact!$M$4,MAX($E$2:E8567)+1,"")</f>
        <v/>
      </c>
    </row>
    <row r="8569" spans="3:5" x14ac:dyDescent="0.25">
      <c r="C8569" s="90" t="s">
        <v>9354</v>
      </c>
      <c r="D8569" s="91">
        <v>21910</v>
      </c>
      <c r="E8569" s="90" t="str">
        <f>IF(D8569=Contact!$M$4,MAX($E$2:E8568)+1,"")</f>
        <v/>
      </c>
    </row>
    <row r="8570" spans="3:5" x14ac:dyDescent="0.25">
      <c r="C8570" s="90" t="s">
        <v>9355</v>
      </c>
      <c r="D8570" s="91">
        <v>21910</v>
      </c>
      <c r="E8570" s="90" t="str">
        <f>IF(D8570=Contact!$M$4,MAX($E$2:E8569)+1,"")</f>
        <v/>
      </c>
    </row>
    <row r="8571" spans="3:5" x14ac:dyDescent="0.25">
      <c r="C8571" s="90" t="s">
        <v>9356</v>
      </c>
      <c r="D8571" s="91">
        <v>22000</v>
      </c>
      <c r="E8571" s="90" t="str">
        <f>IF(D8571=Contact!$M$4,MAX($E$2:E8570)+1,"")</f>
        <v/>
      </c>
    </row>
    <row r="8572" spans="3:5" x14ac:dyDescent="0.25">
      <c r="C8572" s="90" t="s">
        <v>9357</v>
      </c>
      <c r="D8572" s="91">
        <v>22100</v>
      </c>
      <c r="E8572" s="90" t="str">
        <f>IF(D8572=Contact!$M$4,MAX($E$2:E8571)+1,"")</f>
        <v/>
      </c>
    </row>
    <row r="8573" spans="3:5" x14ac:dyDescent="0.25">
      <c r="C8573" s="90" t="s">
        <v>9358</v>
      </c>
      <c r="D8573" s="91">
        <v>22100</v>
      </c>
      <c r="E8573" s="90" t="str">
        <f>IF(D8573=Contact!$M$4,MAX($E$2:E8572)+1,"")</f>
        <v/>
      </c>
    </row>
    <row r="8574" spans="3:5" x14ac:dyDescent="0.25">
      <c r="C8574" s="90" t="s">
        <v>9359</v>
      </c>
      <c r="D8574" s="91">
        <v>22100</v>
      </c>
      <c r="E8574" s="90" t="str">
        <f>IF(D8574=Contact!$M$4,MAX($E$2:E8573)+1,"")</f>
        <v/>
      </c>
    </row>
    <row r="8575" spans="3:5" x14ac:dyDescent="0.25">
      <c r="C8575" s="90" t="s">
        <v>9360</v>
      </c>
      <c r="D8575" s="91">
        <v>22100</v>
      </c>
      <c r="E8575" s="90" t="str">
        <f>IF(D8575=Contact!$M$4,MAX($E$2:E8574)+1,"")</f>
        <v/>
      </c>
    </row>
    <row r="8576" spans="3:5" x14ac:dyDescent="0.25">
      <c r="C8576" s="90" t="s">
        <v>9361</v>
      </c>
      <c r="D8576" s="91">
        <v>22100</v>
      </c>
      <c r="E8576" s="90" t="str">
        <f>IF(D8576=Contact!$M$4,MAX($E$2:E8575)+1,"")</f>
        <v/>
      </c>
    </row>
    <row r="8577" spans="3:5" x14ac:dyDescent="0.25">
      <c r="C8577" s="90" t="s">
        <v>9362</v>
      </c>
      <c r="D8577" s="91">
        <v>22100</v>
      </c>
      <c r="E8577" s="90" t="str">
        <f>IF(D8577=Contact!$M$4,MAX($E$2:E8576)+1,"")</f>
        <v/>
      </c>
    </row>
    <row r="8578" spans="3:5" x14ac:dyDescent="0.25">
      <c r="C8578" s="90" t="s">
        <v>9363</v>
      </c>
      <c r="D8578" s="91">
        <v>22100</v>
      </c>
      <c r="E8578" s="90" t="str">
        <f>IF(D8578=Contact!$M$4,MAX($E$2:E8577)+1,"")</f>
        <v/>
      </c>
    </row>
    <row r="8579" spans="3:5" x14ac:dyDescent="0.25">
      <c r="C8579" s="90" t="s">
        <v>9364</v>
      </c>
      <c r="D8579" s="91">
        <v>22100</v>
      </c>
      <c r="E8579" s="90" t="str">
        <f>IF(D8579=Contact!$M$4,MAX($E$2:E8578)+1,"")</f>
        <v/>
      </c>
    </row>
    <row r="8580" spans="3:5" x14ac:dyDescent="0.25">
      <c r="C8580" s="90" t="s">
        <v>9365</v>
      </c>
      <c r="D8580" s="91">
        <v>22100</v>
      </c>
      <c r="E8580" s="90" t="str">
        <f>IF(D8580=Contact!$M$4,MAX($E$2:E8579)+1,"")</f>
        <v/>
      </c>
    </row>
    <row r="8581" spans="3:5" x14ac:dyDescent="0.25">
      <c r="C8581" s="90" t="s">
        <v>9366</v>
      </c>
      <c r="D8581" s="91">
        <v>22100</v>
      </c>
      <c r="E8581" s="90" t="str">
        <f>IF(D8581=Contact!$M$4,MAX($E$2:E8580)+1,"")</f>
        <v/>
      </c>
    </row>
    <row r="8582" spans="3:5" x14ac:dyDescent="0.25">
      <c r="C8582" s="90" t="s">
        <v>9367</v>
      </c>
      <c r="D8582" s="91">
        <v>22100</v>
      </c>
      <c r="E8582" s="90" t="str">
        <f>IF(D8582=Contact!$M$4,MAX($E$2:E8581)+1,"")</f>
        <v/>
      </c>
    </row>
    <row r="8583" spans="3:5" x14ac:dyDescent="0.25">
      <c r="C8583" s="90" t="s">
        <v>9368</v>
      </c>
      <c r="D8583" s="91">
        <v>22100</v>
      </c>
      <c r="E8583" s="90" t="str">
        <f>IF(D8583=Contact!$M$4,MAX($E$2:E8582)+1,"")</f>
        <v/>
      </c>
    </row>
    <row r="8584" spans="3:5" x14ac:dyDescent="0.25">
      <c r="C8584" s="90" t="s">
        <v>9369</v>
      </c>
      <c r="D8584" s="91">
        <v>22100</v>
      </c>
      <c r="E8584" s="90" t="str">
        <f>IF(D8584=Contact!$M$4,MAX($E$2:E8583)+1,"")</f>
        <v/>
      </c>
    </row>
    <row r="8585" spans="3:5" x14ac:dyDescent="0.25">
      <c r="C8585" s="90" t="s">
        <v>9370</v>
      </c>
      <c r="D8585" s="91">
        <v>22100</v>
      </c>
      <c r="E8585" s="90" t="str">
        <f>IF(D8585=Contact!$M$4,MAX($E$2:E8584)+1,"")</f>
        <v/>
      </c>
    </row>
    <row r="8586" spans="3:5" x14ac:dyDescent="0.25">
      <c r="C8586" s="90" t="s">
        <v>9371</v>
      </c>
      <c r="D8586" s="91">
        <v>22100</v>
      </c>
      <c r="E8586" s="90" t="str">
        <f>IF(D8586=Contact!$M$4,MAX($E$2:E8585)+1,"")</f>
        <v/>
      </c>
    </row>
    <row r="8587" spans="3:5" x14ac:dyDescent="0.25">
      <c r="C8587" s="90" t="s">
        <v>9372</v>
      </c>
      <c r="D8587" s="91">
        <v>22100</v>
      </c>
      <c r="E8587" s="90" t="str">
        <f>IF(D8587=Contact!$M$4,MAX($E$2:E8586)+1,"")</f>
        <v/>
      </c>
    </row>
    <row r="8588" spans="3:5" x14ac:dyDescent="0.25">
      <c r="C8588" s="90" t="s">
        <v>9373</v>
      </c>
      <c r="D8588" s="91">
        <v>22100</v>
      </c>
      <c r="E8588" s="90" t="str">
        <f>IF(D8588=Contact!$M$4,MAX($E$2:E8587)+1,"")</f>
        <v/>
      </c>
    </row>
    <row r="8589" spans="3:5" x14ac:dyDescent="0.25">
      <c r="C8589" s="90" t="s">
        <v>9374</v>
      </c>
      <c r="D8589" s="91">
        <v>22100</v>
      </c>
      <c r="E8589" s="90" t="str">
        <f>IF(D8589=Contact!$M$4,MAX($E$2:E8588)+1,"")</f>
        <v/>
      </c>
    </row>
    <row r="8590" spans="3:5" x14ac:dyDescent="0.25">
      <c r="C8590" s="90" t="s">
        <v>9375</v>
      </c>
      <c r="D8590" s="91">
        <v>22100</v>
      </c>
      <c r="E8590" s="90" t="str">
        <f>IF(D8590=Contact!$M$4,MAX($E$2:E8589)+1,"")</f>
        <v/>
      </c>
    </row>
    <row r="8591" spans="3:5" x14ac:dyDescent="0.25">
      <c r="C8591" s="90" t="s">
        <v>9376</v>
      </c>
      <c r="D8591" s="91">
        <v>22110</v>
      </c>
      <c r="E8591" s="90" t="str">
        <f>IF(D8591=Contact!$M$4,MAX($E$2:E8590)+1,"")</f>
        <v/>
      </c>
    </row>
    <row r="8592" spans="3:5" x14ac:dyDescent="0.25">
      <c r="C8592" s="90" t="s">
        <v>9377</v>
      </c>
      <c r="D8592" s="91">
        <v>22110</v>
      </c>
      <c r="E8592" s="90" t="str">
        <f>IF(D8592=Contact!$M$4,MAX($E$2:E8591)+1,"")</f>
        <v/>
      </c>
    </row>
    <row r="8593" spans="3:5" x14ac:dyDescent="0.25">
      <c r="C8593" s="90" t="s">
        <v>9378</v>
      </c>
      <c r="D8593" s="91">
        <v>22110</v>
      </c>
      <c r="E8593" s="90" t="str">
        <f>IF(D8593=Contact!$M$4,MAX($E$2:E8592)+1,"")</f>
        <v/>
      </c>
    </row>
    <row r="8594" spans="3:5" x14ac:dyDescent="0.25">
      <c r="C8594" s="90" t="s">
        <v>9379</v>
      </c>
      <c r="D8594" s="91">
        <v>22110</v>
      </c>
      <c r="E8594" s="90" t="str">
        <f>IF(D8594=Contact!$M$4,MAX($E$2:E8593)+1,"")</f>
        <v/>
      </c>
    </row>
    <row r="8595" spans="3:5" x14ac:dyDescent="0.25">
      <c r="C8595" s="90" t="s">
        <v>9380</v>
      </c>
      <c r="D8595" s="91">
        <v>22110</v>
      </c>
      <c r="E8595" s="90" t="str">
        <f>IF(D8595=Contact!$M$4,MAX($E$2:E8594)+1,"")</f>
        <v/>
      </c>
    </row>
    <row r="8596" spans="3:5" x14ac:dyDescent="0.25">
      <c r="C8596" s="90" t="s">
        <v>9381</v>
      </c>
      <c r="D8596" s="91">
        <v>22110</v>
      </c>
      <c r="E8596" s="90" t="str">
        <f>IF(D8596=Contact!$M$4,MAX($E$2:E8595)+1,"")</f>
        <v/>
      </c>
    </row>
    <row r="8597" spans="3:5" x14ac:dyDescent="0.25">
      <c r="C8597" s="90" t="s">
        <v>9382</v>
      </c>
      <c r="D8597" s="91">
        <v>22110</v>
      </c>
      <c r="E8597" s="90" t="str">
        <f>IF(D8597=Contact!$M$4,MAX($E$2:E8596)+1,"")</f>
        <v/>
      </c>
    </row>
    <row r="8598" spans="3:5" x14ac:dyDescent="0.25">
      <c r="C8598" s="90" t="s">
        <v>9383</v>
      </c>
      <c r="D8598" s="91">
        <v>22110</v>
      </c>
      <c r="E8598" s="90" t="str">
        <f>IF(D8598=Contact!$M$4,MAX($E$2:E8597)+1,"")</f>
        <v/>
      </c>
    </row>
    <row r="8599" spans="3:5" x14ac:dyDescent="0.25">
      <c r="C8599" s="90" t="s">
        <v>9384</v>
      </c>
      <c r="D8599" s="91">
        <v>22120</v>
      </c>
      <c r="E8599" s="90" t="str">
        <f>IF(D8599=Contact!$M$4,MAX($E$2:E8598)+1,"")</f>
        <v/>
      </c>
    </row>
    <row r="8600" spans="3:5" x14ac:dyDescent="0.25">
      <c r="C8600" s="90" t="s">
        <v>9385</v>
      </c>
      <c r="D8600" s="91">
        <v>22120</v>
      </c>
      <c r="E8600" s="90" t="str">
        <f>IF(D8600=Contact!$M$4,MAX($E$2:E8599)+1,"")</f>
        <v/>
      </c>
    </row>
    <row r="8601" spans="3:5" x14ac:dyDescent="0.25">
      <c r="C8601" s="90" t="s">
        <v>9386</v>
      </c>
      <c r="D8601" s="91">
        <v>22120</v>
      </c>
      <c r="E8601" s="90" t="str">
        <f>IF(D8601=Contact!$M$4,MAX($E$2:E8600)+1,"")</f>
        <v/>
      </c>
    </row>
    <row r="8602" spans="3:5" x14ac:dyDescent="0.25">
      <c r="C8602" s="90" t="s">
        <v>9387</v>
      </c>
      <c r="D8602" s="91">
        <v>22120</v>
      </c>
      <c r="E8602" s="90" t="str">
        <f>IF(D8602=Contact!$M$4,MAX($E$2:E8601)+1,"")</f>
        <v/>
      </c>
    </row>
    <row r="8603" spans="3:5" x14ac:dyDescent="0.25">
      <c r="C8603" s="90" t="s">
        <v>9388</v>
      </c>
      <c r="D8603" s="91">
        <v>22120</v>
      </c>
      <c r="E8603" s="90" t="str">
        <f>IF(D8603=Contact!$M$4,MAX($E$2:E8602)+1,"")</f>
        <v/>
      </c>
    </row>
    <row r="8604" spans="3:5" x14ac:dyDescent="0.25">
      <c r="C8604" s="90" t="s">
        <v>9389</v>
      </c>
      <c r="D8604" s="91">
        <v>22120</v>
      </c>
      <c r="E8604" s="90" t="str">
        <f>IF(D8604=Contact!$M$4,MAX($E$2:E8603)+1,"")</f>
        <v/>
      </c>
    </row>
    <row r="8605" spans="3:5" x14ac:dyDescent="0.25">
      <c r="C8605" s="90" t="s">
        <v>9390</v>
      </c>
      <c r="D8605" s="91">
        <v>22130</v>
      </c>
      <c r="E8605" s="90" t="str">
        <f>IF(D8605=Contact!$M$4,MAX($E$2:E8604)+1,"")</f>
        <v/>
      </c>
    </row>
    <row r="8606" spans="3:5" x14ac:dyDescent="0.25">
      <c r="C8606" s="90" t="s">
        <v>9391</v>
      </c>
      <c r="D8606" s="91">
        <v>22130</v>
      </c>
      <c r="E8606" s="90" t="str">
        <f>IF(D8606=Contact!$M$4,MAX($E$2:E8605)+1,"")</f>
        <v/>
      </c>
    </row>
    <row r="8607" spans="3:5" x14ac:dyDescent="0.25">
      <c r="C8607" s="90" t="s">
        <v>9392</v>
      </c>
      <c r="D8607" s="91">
        <v>22130</v>
      </c>
      <c r="E8607" s="90" t="str">
        <f>IF(D8607=Contact!$M$4,MAX($E$2:E8606)+1,"")</f>
        <v/>
      </c>
    </row>
    <row r="8608" spans="3:5" x14ac:dyDescent="0.25">
      <c r="C8608" s="90" t="s">
        <v>9393</v>
      </c>
      <c r="D8608" s="91">
        <v>22130</v>
      </c>
      <c r="E8608" s="90" t="str">
        <f>IF(D8608=Contact!$M$4,MAX($E$2:E8607)+1,"")</f>
        <v/>
      </c>
    </row>
    <row r="8609" spans="3:5" x14ac:dyDescent="0.25">
      <c r="C8609" s="90" t="s">
        <v>9394</v>
      </c>
      <c r="D8609" s="91">
        <v>22130</v>
      </c>
      <c r="E8609" s="90" t="str">
        <f>IF(D8609=Contact!$M$4,MAX($E$2:E8608)+1,"")</f>
        <v/>
      </c>
    </row>
    <row r="8610" spans="3:5" x14ac:dyDescent="0.25">
      <c r="C8610" s="90" t="s">
        <v>9395</v>
      </c>
      <c r="D8610" s="91">
        <v>22130</v>
      </c>
      <c r="E8610" s="90" t="str">
        <f>IF(D8610=Contact!$M$4,MAX($E$2:E8609)+1,"")</f>
        <v/>
      </c>
    </row>
    <row r="8611" spans="3:5" x14ac:dyDescent="0.25">
      <c r="C8611" s="90" t="s">
        <v>9396</v>
      </c>
      <c r="D8611" s="91">
        <v>22130</v>
      </c>
      <c r="E8611" s="90" t="str">
        <f>IF(D8611=Contact!$M$4,MAX($E$2:E8610)+1,"")</f>
        <v/>
      </c>
    </row>
    <row r="8612" spans="3:5" x14ac:dyDescent="0.25">
      <c r="C8612" s="90" t="s">
        <v>9397</v>
      </c>
      <c r="D8612" s="91">
        <v>22130</v>
      </c>
      <c r="E8612" s="90" t="str">
        <f>IF(D8612=Contact!$M$4,MAX($E$2:E8611)+1,"")</f>
        <v/>
      </c>
    </row>
    <row r="8613" spans="3:5" x14ac:dyDescent="0.25">
      <c r="C8613" s="90" t="s">
        <v>9398</v>
      </c>
      <c r="D8613" s="91">
        <v>22130</v>
      </c>
      <c r="E8613" s="90" t="str">
        <f>IF(D8613=Contact!$M$4,MAX($E$2:E8612)+1,"")</f>
        <v/>
      </c>
    </row>
    <row r="8614" spans="3:5" x14ac:dyDescent="0.25">
      <c r="C8614" s="90" t="s">
        <v>9399</v>
      </c>
      <c r="D8614" s="91">
        <v>22130</v>
      </c>
      <c r="E8614" s="90" t="str">
        <f>IF(D8614=Contact!$M$4,MAX($E$2:E8613)+1,"")</f>
        <v/>
      </c>
    </row>
    <row r="8615" spans="3:5" x14ac:dyDescent="0.25">
      <c r="C8615" s="90" t="s">
        <v>9400</v>
      </c>
      <c r="D8615" s="91">
        <v>22140</v>
      </c>
      <c r="E8615" s="90" t="str">
        <f>IF(D8615=Contact!$M$4,MAX($E$2:E8614)+1,"")</f>
        <v/>
      </c>
    </row>
    <row r="8616" spans="3:5" x14ac:dyDescent="0.25">
      <c r="C8616" s="90" t="s">
        <v>9401</v>
      </c>
      <c r="D8616" s="91">
        <v>22140</v>
      </c>
      <c r="E8616" s="90" t="str">
        <f>IF(D8616=Contact!$M$4,MAX($E$2:E8615)+1,"")</f>
        <v/>
      </c>
    </row>
    <row r="8617" spans="3:5" x14ac:dyDescent="0.25">
      <c r="C8617" s="90" t="s">
        <v>9402</v>
      </c>
      <c r="D8617" s="91">
        <v>22140</v>
      </c>
      <c r="E8617" s="90" t="str">
        <f>IF(D8617=Contact!$M$4,MAX($E$2:E8616)+1,"")</f>
        <v/>
      </c>
    </row>
    <row r="8618" spans="3:5" x14ac:dyDescent="0.25">
      <c r="C8618" s="90" t="s">
        <v>9403</v>
      </c>
      <c r="D8618" s="91">
        <v>22140</v>
      </c>
      <c r="E8618" s="90" t="str">
        <f>IF(D8618=Contact!$M$4,MAX($E$2:E8617)+1,"")</f>
        <v/>
      </c>
    </row>
    <row r="8619" spans="3:5" x14ac:dyDescent="0.25">
      <c r="C8619" s="90" t="s">
        <v>9404</v>
      </c>
      <c r="D8619" s="91">
        <v>22140</v>
      </c>
      <c r="E8619" s="90" t="str">
        <f>IF(D8619=Contact!$M$4,MAX($E$2:E8618)+1,"")</f>
        <v/>
      </c>
    </row>
    <row r="8620" spans="3:5" x14ac:dyDescent="0.25">
      <c r="C8620" s="90" t="s">
        <v>9405</v>
      </c>
      <c r="D8620" s="91">
        <v>22140</v>
      </c>
      <c r="E8620" s="90" t="str">
        <f>IF(D8620=Contact!$M$4,MAX($E$2:E8619)+1,"")</f>
        <v/>
      </c>
    </row>
    <row r="8621" spans="3:5" x14ac:dyDescent="0.25">
      <c r="C8621" s="90" t="s">
        <v>9406</v>
      </c>
      <c r="D8621" s="91">
        <v>22140</v>
      </c>
      <c r="E8621" s="90" t="str">
        <f>IF(D8621=Contact!$M$4,MAX($E$2:E8620)+1,"")</f>
        <v/>
      </c>
    </row>
    <row r="8622" spans="3:5" x14ac:dyDescent="0.25">
      <c r="C8622" s="90" t="s">
        <v>9407</v>
      </c>
      <c r="D8622" s="91">
        <v>22140</v>
      </c>
      <c r="E8622" s="90" t="str">
        <f>IF(D8622=Contact!$M$4,MAX($E$2:E8621)+1,"")</f>
        <v/>
      </c>
    </row>
    <row r="8623" spans="3:5" x14ac:dyDescent="0.25">
      <c r="C8623" s="90" t="s">
        <v>9408</v>
      </c>
      <c r="D8623" s="91">
        <v>22140</v>
      </c>
      <c r="E8623" s="90" t="str">
        <f>IF(D8623=Contact!$M$4,MAX($E$2:E8622)+1,"")</f>
        <v/>
      </c>
    </row>
    <row r="8624" spans="3:5" x14ac:dyDescent="0.25">
      <c r="C8624" s="90" t="s">
        <v>9409</v>
      </c>
      <c r="D8624" s="91">
        <v>22140</v>
      </c>
      <c r="E8624" s="90" t="str">
        <f>IF(D8624=Contact!$M$4,MAX($E$2:E8623)+1,"")</f>
        <v/>
      </c>
    </row>
    <row r="8625" spans="3:5" x14ac:dyDescent="0.25">
      <c r="C8625" s="90" t="s">
        <v>9410</v>
      </c>
      <c r="D8625" s="91">
        <v>22140</v>
      </c>
      <c r="E8625" s="90" t="str">
        <f>IF(D8625=Contact!$M$4,MAX($E$2:E8624)+1,"")</f>
        <v/>
      </c>
    </row>
    <row r="8626" spans="3:5" x14ac:dyDescent="0.25">
      <c r="C8626" s="90" t="s">
        <v>3672</v>
      </c>
      <c r="D8626" s="91">
        <v>22140</v>
      </c>
      <c r="E8626" s="90" t="str">
        <f>IF(D8626=Contact!$M$4,MAX($E$2:E8625)+1,"")</f>
        <v/>
      </c>
    </row>
    <row r="8627" spans="3:5" x14ac:dyDescent="0.25">
      <c r="C8627" s="90" t="s">
        <v>9411</v>
      </c>
      <c r="D8627" s="91">
        <v>22140</v>
      </c>
      <c r="E8627" s="90" t="str">
        <f>IF(D8627=Contact!$M$4,MAX($E$2:E8626)+1,"")</f>
        <v/>
      </c>
    </row>
    <row r="8628" spans="3:5" x14ac:dyDescent="0.25">
      <c r="C8628" s="90" t="s">
        <v>9412</v>
      </c>
      <c r="D8628" s="91">
        <v>22140</v>
      </c>
      <c r="E8628" s="90" t="str">
        <f>IF(D8628=Contact!$M$4,MAX($E$2:E8627)+1,"")</f>
        <v/>
      </c>
    </row>
    <row r="8629" spans="3:5" x14ac:dyDescent="0.25">
      <c r="C8629" s="90" t="s">
        <v>9413</v>
      </c>
      <c r="D8629" s="91">
        <v>22150</v>
      </c>
      <c r="E8629" s="90" t="str">
        <f>IF(D8629=Contact!$M$4,MAX($E$2:E8628)+1,"")</f>
        <v/>
      </c>
    </row>
    <row r="8630" spans="3:5" x14ac:dyDescent="0.25">
      <c r="C8630" s="90" t="s">
        <v>9414</v>
      </c>
      <c r="D8630" s="91">
        <v>22150</v>
      </c>
      <c r="E8630" s="90" t="str">
        <f>IF(D8630=Contact!$M$4,MAX($E$2:E8629)+1,"")</f>
        <v/>
      </c>
    </row>
    <row r="8631" spans="3:5" x14ac:dyDescent="0.25">
      <c r="C8631" s="90" t="s">
        <v>9415</v>
      </c>
      <c r="D8631" s="91">
        <v>22150</v>
      </c>
      <c r="E8631" s="90" t="str">
        <f>IF(D8631=Contact!$M$4,MAX($E$2:E8630)+1,"")</f>
        <v/>
      </c>
    </row>
    <row r="8632" spans="3:5" x14ac:dyDescent="0.25">
      <c r="C8632" s="90" t="s">
        <v>9416</v>
      </c>
      <c r="D8632" s="91">
        <v>22150</v>
      </c>
      <c r="E8632" s="90" t="str">
        <f>IF(D8632=Contact!$M$4,MAX($E$2:E8631)+1,"")</f>
        <v/>
      </c>
    </row>
    <row r="8633" spans="3:5" x14ac:dyDescent="0.25">
      <c r="C8633" s="90" t="s">
        <v>9417</v>
      </c>
      <c r="D8633" s="91">
        <v>22150</v>
      </c>
      <c r="E8633" s="90" t="str">
        <f>IF(D8633=Contact!$M$4,MAX($E$2:E8632)+1,"")</f>
        <v/>
      </c>
    </row>
    <row r="8634" spans="3:5" x14ac:dyDescent="0.25">
      <c r="C8634" s="90" t="s">
        <v>9418</v>
      </c>
      <c r="D8634" s="91">
        <v>22150</v>
      </c>
      <c r="E8634" s="90" t="str">
        <f>IF(D8634=Contact!$M$4,MAX($E$2:E8633)+1,"")</f>
        <v/>
      </c>
    </row>
    <row r="8635" spans="3:5" x14ac:dyDescent="0.25">
      <c r="C8635" s="90" t="s">
        <v>9419</v>
      </c>
      <c r="D8635" s="91">
        <v>22150</v>
      </c>
      <c r="E8635" s="90" t="str">
        <f>IF(D8635=Contact!$M$4,MAX($E$2:E8634)+1,"")</f>
        <v/>
      </c>
    </row>
    <row r="8636" spans="3:5" x14ac:dyDescent="0.25">
      <c r="C8636" s="90" t="s">
        <v>9420</v>
      </c>
      <c r="D8636" s="91">
        <v>22150</v>
      </c>
      <c r="E8636" s="90" t="str">
        <f>IF(D8636=Contact!$M$4,MAX($E$2:E8635)+1,"")</f>
        <v/>
      </c>
    </row>
    <row r="8637" spans="3:5" x14ac:dyDescent="0.25">
      <c r="C8637" s="90" t="s">
        <v>9421</v>
      </c>
      <c r="D8637" s="91">
        <v>22160</v>
      </c>
      <c r="E8637" s="90" t="str">
        <f>IF(D8637=Contact!$M$4,MAX($E$2:E8636)+1,"")</f>
        <v/>
      </c>
    </row>
    <row r="8638" spans="3:5" x14ac:dyDescent="0.25">
      <c r="C8638" s="90" t="s">
        <v>9422</v>
      </c>
      <c r="D8638" s="91">
        <v>22160</v>
      </c>
      <c r="E8638" s="90" t="str">
        <f>IF(D8638=Contact!$M$4,MAX($E$2:E8637)+1,"")</f>
        <v/>
      </c>
    </row>
    <row r="8639" spans="3:5" x14ac:dyDescent="0.25">
      <c r="C8639" s="90" t="s">
        <v>9423</v>
      </c>
      <c r="D8639" s="91">
        <v>22160</v>
      </c>
      <c r="E8639" s="90" t="str">
        <f>IF(D8639=Contact!$M$4,MAX($E$2:E8638)+1,"")</f>
        <v/>
      </c>
    </row>
    <row r="8640" spans="3:5" x14ac:dyDescent="0.25">
      <c r="C8640" s="90" t="s">
        <v>9424</v>
      </c>
      <c r="D8640" s="91">
        <v>22160</v>
      </c>
      <c r="E8640" s="90" t="str">
        <f>IF(D8640=Contact!$M$4,MAX($E$2:E8639)+1,"")</f>
        <v/>
      </c>
    </row>
    <row r="8641" spans="3:5" x14ac:dyDescent="0.25">
      <c r="C8641" s="90" t="s">
        <v>9425</v>
      </c>
      <c r="D8641" s="91">
        <v>22160</v>
      </c>
      <c r="E8641" s="90" t="str">
        <f>IF(D8641=Contact!$M$4,MAX($E$2:E8640)+1,"")</f>
        <v/>
      </c>
    </row>
    <row r="8642" spans="3:5" x14ac:dyDescent="0.25">
      <c r="C8642" s="90" t="s">
        <v>9426</v>
      </c>
      <c r="D8642" s="91">
        <v>22160</v>
      </c>
      <c r="E8642" s="90" t="str">
        <f>IF(D8642=Contact!$M$4,MAX($E$2:E8641)+1,"")</f>
        <v/>
      </c>
    </row>
    <row r="8643" spans="3:5" x14ac:dyDescent="0.25">
      <c r="C8643" s="90" t="s">
        <v>9427</v>
      </c>
      <c r="D8643" s="91">
        <v>22160</v>
      </c>
      <c r="E8643" s="90" t="str">
        <f>IF(D8643=Contact!$M$4,MAX($E$2:E8642)+1,"")</f>
        <v/>
      </c>
    </row>
    <row r="8644" spans="3:5" x14ac:dyDescent="0.25">
      <c r="C8644" s="90" t="s">
        <v>9428</v>
      </c>
      <c r="D8644" s="91">
        <v>22160</v>
      </c>
      <c r="E8644" s="90" t="str">
        <f>IF(D8644=Contact!$M$4,MAX($E$2:E8643)+1,"")</f>
        <v/>
      </c>
    </row>
    <row r="8645" spans="3:5" x14ac:dyDescent="0.25">
      <c r="C8645" s="90" t="s">
        <v>9429</v>
      </c>
      <c r="D8645" s="91">
        <v>22160</v>
      </c>
      <c r="E8645" s="90" t="str">
        <f>IF(D8645=Contact!$M$4,MAX($E$2:E8644)+1,"")</f>
        <v/>
      </c>
    </row>
    <row r="8646" spans="3:5" x14ac:dyDescent="0.25">
      <c r="C8646" s="90" t="s">
        <v>9430</v>
      </c>
      <c r="D8646" s="91">
        <v>22160</v>
      </c>
      <c r="E8646" s="90" t="str">
        <f>IF(D8646=Contact!$M$4,MAX($E$2:E8645)+1,"")</f>
        <v/>
      </c>
    </row>
    <row r="8647" spans="3:5" x14ac:dyDescent="0.25">
      <c r="C8647" s="90" t="s">
        <v>9431</v>
      </c>
      <c r="D8647" s="91">
        <v>22160</v>
      </c>
      <c r="E8647" s="90" t="str">
        <f>IF(D8647=Contact!$M$4,MAX($E$2:E8646)+1,"")</f>
        <v/>
      </c>
    </row>
    <row r="8648" spans="3:5" x14ac:dyDescent="0.25">
      <c r="C8648" s="90" t="s">
        <v>9432</v>
      </c>
      <c r="D8648" s="91">
        <v>22160</v>
      </c>
      <c r="E8648" s="90" t="str">
        <f>IF(D8648=Contact!$M$4,MAX($E$2:E8647)+1,"")</f>
        <v/>
      </c>
    </row>
    <row r="8649" spans="3:5" x14ac:dyDescent="0.25">
      <c r="C8649" s="90" t="s">
        <v>9433</v>
      </c>
      <c r="D8649" s="91">
        <v>22170</v>
      </c>
      <c r="E8649" s="90" t="str">
        <f>IF(D8649=Contact!$M$4,MAX($E$2:E8648)+1,"")</f>
        <v/>
      </c>
    </row>
    <row r="8650" spans="3:5" x14ac:dyDescent="0.25">
      <c r="C8650" s="90" t="s">
        <v>9434</v>
      </c>
      <c r="D8650" s="91">
        <v>22170</v>
      </c>
      <c r="E8650" s="90" t="str">
        <f>IF(D8650=Contact!$M$4,MAX($E$2:E8649)+1,"")</f>
        <v/>
      </c>
    </row>
    <row r="8651" spans="3:5" x14ac:dyDescent="0.25">
      <c r="C8651" s="90" t="s">
        <v>9435</v>
      </c>
      <c r="D8651" s="91">
        <v>22170</v>
      </c>
      <c r="E8651" s="90" t="str">
        <f>IF(D8651=Contact!$M$4,MAX($E$2:E8650)+1,"")</f>
        <v/>
      </c>
    </row>
    <row r="8652" spans="3:5" x14ac:dyDescent="0.25">
      <c r="C8652" s="90" t="s">
        <v>9436</v>
      </c>
      <c r="D8652" s="91">
        <v>22170</v>
      </c>
      <c r="E8652" s="90" t="str">
        <f>IF(D8652=Contact!$M$4,MAX($E$2:E8651)+1,"")</f>
        <v/>
      </c>
    </row>
    <row r="8653" spans="3:5" x14ac:dyDescent="0.25">
      <c r="C8653" s="90" t="s">
        <v>9437</v>
      </c>
      <c r="D8653" s="91">
        <v>22170</v>
      </c>
      <c r="E8653" s="90" t="str">
        <f>IF(D8653=Contact!$M$4,MAX($E$2:E8652)+1,"")</f>
        <v/>
      </c>
    </row>
    <row r="8654" spans="3:5" x14ac:dyDescent="0.25">
      <c r="C8654" s="90" t="s">
        <v>9438</v>
      </c>
      <c r="D8654" s="91">
        <v>22170</v>
      </c>
      <c r="E8654" s="90" t="str">
        <f>IF(D8654=Contact!$M$4,MAX($E$2:E8653)+1,"")</f>
        <v/>
      </c>
    </row>
    <row r="8655" spans="3:5" x14ac:dyDescent="0.25">
      <c r="C8655" s="90" t="s">
        <v>9439</v>
      </c>
      <c r="D8655" s="91">
        <v>22170</v>
      </c>
      <c r="E8655" s="90" t="str">
        <f>IF(D8655=Contact!$M$4,MAX($E$2:E8654)+1,"")</f>
        <v/>
      </c>
    </row>
    <row r="8656" spans="3:5" x14ac:dyDescent="0.25">
      <c r="C8656" s="90" t="s">
        <v>9440</v>
      </c>
      <c r="D8656" s="91">
        <v>22170</v>
      </c>
      <c r="E8656" s="90" t="str">
        <f>IF(D8656=Contact!$M$4,MAX($E$2:E8655)+1,"")</f>
        <v/>
      </c>
    </row>
    <row r="8657" spans="3:5" x14ac:dyDescent="0.25">
      <c r="C8657" s="90" t="s">
        <v>9441</v>
      </c>
      <c r="D8657" s="91">
        <v>22170</v>
      </c>
      <c r="E8657" s="90" t="str">
        <f>IF(D8657=Contact!$M$4,MAX($E$2:E8656)+1,"")</f>
        <v/>
      </c>
    </row>
    <row r="8658" spans="3:5" x14ac:dyDescent="0.25">
      <c r="C8658" s="90" t="s">
        <v>9442</v>
      </c>
      <c r="D8658" s="91">
        <v>22170</v>
      </c>
      <c r="E8658" s="90" t="str">
        <f>IF(D8658=Contact!$M$4,MAX($E$2:E8657)+1,"")</f>
        <v/>
      </c>
    </row>
    <row r="8659" spans="3:5" x14ac:dyDescent="0.25">
      <c r="C8659" s="90" t="s">
        <v>9443</v>
      </c>
      <c r="D8659" s="91">
        <v>22190</v>
      </c>
      <c r="E8659" s="90" t="str">
        <f>IF(D8659=Contact!$M$4,MAX($E$2:E8658)+1,"")</f>
        <v/>
      </c>
    </row>
    <row r="8660" spans="3:5" x14ac:dyDescent="0.25">
      <c r="C8660" s="90" t="s">
        <v>9444</v>
      </c>
      <c r="D8660" s="91">
        <v>22190</v>
      </c>
      <c r="E8660" s="90" t="str">
        <f>IF(D8660=Contact!$M$4,MAX($E$2:E8659)+1,"")</f>
        <v/>
      </c>
    </row>
    <row r="8661" spans="3:5" x14ac:dyDescent="0.25">
      <c r="C8661" s="90" t="s">
        <v>9445</v>
      </c>
      <c r="D8661" s="91">
        <v>22190</v>
      </c>
      <c r="E8661" s="90" t="str">
        <f>IF(D8661=Contact!$M$4,MAX($E$2:E8660)+1,"")</f>
        <v/>
      </c>
    </row>
    <row r="8662" spans="3:5" x14ac:dyDescent="0.25">
      <c r="C8662" s="90" t="s">
        <v>9446</v>
      </c>
      <c r="D8662" s="91">
        <v>22200</v>
      </c>
      <c r="E8662" s="90" t="str">
        <f>IF(D8662=Contact!$M$4,MAX($E$2:E8661)+1,"")</f>
        <v/>
      </c>
    </row>
    <row r="8663" spans="3:5" x14ac:dyDescent="0.25">
      <c r="C8663" s="90" t="s">
        <v>9447</v>
      </c>
      <c r="D8663" s="91">
        <v>22200</v>
      </c>
      <c r="E8663" s="90" t="str">
        <f>IF(D8663=Contact!$M$4,MAX($E$2:E8662)+1,"")</f>
        <v/>
      </c>
    </row>
    <row r="8664" spans="3:5" x14ac:dyDescent="0.25">
      <c r="C8664" s="90" t="s">
        <v>9448</v>
      </c>
      <c r="D8664" s="91">
        <v>22200</v>
      </c>
      <c r="E8664" s="90" t="str">
        <f>IF(D8664=Contact!$M$4,MAX($E$2:E8663)+1,"")</f>
        <v/>
      </c>
    </row>
    <row r="8665" spans="3:5" x14ac:dyDescent="0.25">
      <c r="C8665" s="90" t="s">
        <v>9449</v>
      </c>
      <c r="D8665" s="91">
        <v>22200</v>
      </c>
      <c r="E8665" s="90" t="str">
        <f>IF(D8665=Contact!$M$4,MAX($E$2:E8664)+1,"")</f>
        <v/>
      </c>
    </row>
    <row r="8666" spans="3:5" x14ac:dyDescent="0.25">
      <c r="C8666" s="90" t="s">
        <v>9450</v>
      </c>
      <c r="D8666" s="91">
        <v>22200</v>
      </c>
      <c r="E8666" s="90" t="str">
        <f>IF(D8666=Contact!$M$4,MAX($E$2:E8665)+1,"")</f>
        <v/>
      </c>
    </row>
    <row r="8667" spans="3:5" x14ac:dyDescent="0.25">
      <c r="C8667" s="90" t="s">
        <v>9451</v>
      </c>
      <c r="D8667" s="91">
        <v>22200</v>
      </c>
      <c r="E8667" s="90" t="str">
        <f>IF(D8667=Contact!$M$4,MAX($E$2:E8666)+1,"")</f>
        <v/>
      </c>
    </row>
    <row r="8668" spans="3:5" x14ac:dyDescent="0.25">
      <c r="C8668" s="90" t="s">
        <v>9452</v>
      </c>
      <c r="D8668" s="91">
        <v>22200</v>
      </c>
      <c r="E8668" s="90" t="str">
        <f>IF(D8668=Contact!$M$4,MAX($E$2:E8667)+1,"")</f>
        <v/>
      </c>
    </row>
    <row r="8669" spans="3:5" x14ac:dyDescent="0.25">
      <c r="C8669" s="90" t="s">
        <v>9453</v>
      </c>
      <c r="D8669" s="91">
        <v>22200</v>
      </c>
      <c r="E8669" s="90" t="str">
        <f>IF(D8669=Contact!$M$4,MAX($E$2:E8668)+1,"")</f>
        <v/>
      </c>
    </row>
    <row r="8670" spans="3:5" x14ac:dyDescent="0.25">
      <c r="C8670" s="90" t="s">
        <v>9454</v>
      </c>
      <c r="D8670" s="91">
        <v>22200</v>
      </c>
      <c r="E8670" s="90" t="str">
        <f>IF(D8670=Contact!$M$4,MAX($E$2:E8669)+1,"")</f>
        <v/>
      </c>
    </row>
    <row r="8671" spans="3:5" x14ac:dyDescent="0.25">
      <c r="C8671" s="90" t="s">
        <v>9455</v>
      </c>
      <c r="D8671" s="91">
        <v>22200</v>
      </c>
      <c r="E8671" s="90" t="str">
        <f>IF(D8671=Contact!$M$4,MAX($E$2:E8670)+1,"")</f>
        <v/>
      </c>
    </row>
    <row r="8672" spans="3:5" x14ac:dyDescent="0.25">
      <c r="C8672" s="90" t="s">
        <v>9456</v>
      </c>
      <c r="D8672" s="91">
        <v>22200</v>
      </c>
      <c r="E8672" s="90" t="str">
        <f>IF(D8672=Contact!$M$4,MAX($E$2:E8671)+1,"")</f>
        <v/>
      </c>
    </row>
    <row r="8673" spans="3:5" x14ac:dyDescent="0.25">
      <c r="C8673" s="90" t="s">
        <v>9457</v>
      </c>
      <c r="D8673" s="91">
        <v>22210</v>
      </c>
      <c r="E8673" s="90" t="str">
        <f>IF(D8673=Contact!$M$4,MAX($E$2:E8672)+1,"")</f>
        <v/>
      </c>
    </row>
    <row r="8674" spans="3:5" x14ac:dyDescent="0.25">
      <c r="C8674" s="90" t="s">
        <v>9458</v>
      </c>
      <c r="D8674" s="91">
        <v>22210</v>
      </c>
      <c r="E8674" s="90" t="str">
        <f>IF(D8674=Contact!$M$4,MAX($E$2:E8673)+1,"")</f>
        <v/>
      </c>
    </row>
    <row r="8675" spans="3:5" x14ac:dyDescent="0.25">
      <c r="C8675" s="90" t="s">
        <v>9459</v>
      </c>
      <c r="D8675" s="91">
        <v>22210</v>
      </c>
      <c r="E8675" s="90" t="str">
        <f>IF(D8675=Contact!$M$4,MAX($E$2:E8674)+1,"")</f>
        <v/>
      </c>
    </row>
    <row r="8676" spans="3:5" x14ac:dyDescent="0.25">
      <c r="C8676" s="90" t="s">
        <v>9460</v>
      </c>
      <c r="D8676" s="91">
        <v>22210</v>
      </c>
      <c r="E8676" s="90" t="str">
        <f>IF(D8676=Contact!$M$4,MAX($E$2:E8675)+1,"")</f>
        <v/>
      </c>
    </row>
    <row r="8677" spans="3:5" x14ac:dyDescent="0.25">
      <c r="C8677" s="90" t="s">
        <v>9461</v>
      </c>
      <c r="D8677" s="91">
        <v>22210</v>
      </c>
      <c r="E8677" s="90" t="str">
        <f>IF(D8677=Contact!$M$4,MAX($E$2:E8676)+1,"")</f>
        <v/>
      </c>
    </row>
    <row r="8678" spans="3:5" x14ac:dyDescent="0.25">
      <c r="C8678" s="90" t="s">
        <v>9462</v>
      </c>
      <c r="D8678" s="91">
        <v>22210</v>
      </c>
      <c r="E8678" s="90" t="str">
        <f>IF(D8678=Contact!$M$4,MAX($E$2:E8677)+1,"")</f>
        <v/>
      </c>
    </row>
    <row r="8679" spans="3:5" x14ac:dyDescent="0.25">
      <c r="C8679" s="90" t="s">
        <v>9463</v>
      </c>
      <c r="D8679" s="91">
        <v>22210</v>
      </c>
      <c r="E8679" s="90" t="str">
        <f>IF(D8679=Contact!$M$4,MAX($E$2:E8678)+1,"")</f>
        <v/>
      </c>
    </row>
    <row r="8680" spans="3:5" x14ac:dyDescent="0.25">
      <c r="C8680" s="90" t="s">
        <v>9464</v>
      </c>
      <c r="D8680" s="91">
        <v>22210</v>
      </c>
      <c r="E8680" s="90" t="str">
        <f>IF(D8680=Contact!$M$4,MAX($E$2:E8679)+1,"")</f>
        <v/>
      </c>
    </row>
    <row r="8681" spans="3:5" x14ac:dyDescent="0.25">
      <c r="C8681" s="90" t="s">
        <v>9465</v>
      </c>
      <c r="D8681" s="91">
        <v>22220</v>
      </c>
      <c r="E8681" s="90" t="str">
        <f>IF(D8681=Contact!$M$4,MAX($E$2:E8680)+1,"")</f>
        <v/>
      </c>
    </row>
    <row r="8682" spans="3:5" x14ac:dyDescent="0.25">
      <c r="C8682" s="90" t="s">
        <v>9466</v>
      </c>
      <c r="D8682" s="91">
        <v>22220</v>
      </c>
      <c r="E8682" s="90" t="str">
        <f>IF(D8682=Contact!$M$4,MAX($E$2:E8681)+1,"")</f>
        <v/>
      </c>
    </row>
    <row r="8683" spans="3:5" x14ac:dyDescent="0.25">
      <c r="C8683" s="90" t="s">
        <v>9467</v>
      </c>
      <c r="D8683" s="91">
        <v>22220</v>
      </c>
      <c r="E8683" s="90" t="str">
        <f>IF(D8683=Contact!$M$4,MAX($E$2:E8682)+1,"")</f>
        <v/>
      </c>
    </row>
    <row r="8684" spans="3:5" x14ac:dyDescent="0.25">
      <c r="C8684" s="90" t="s">
        <v>9468</v>
      </c>
      <c r="D8684" s="91">
        <v>22220</v>
      </c>
      <c r="E8684" s="90" t="str">
        <f>IF(D8684=Contact!$M$4,MAX($E$2:E8683)+1,"")</f>
        <v/>
      </c>
    </row>
    <row r="8685" spans="3:5" x14ac:dyDescent="0.25">
      <c r="C8685" s="90" t="s">
        <v>9469</v>
      </c>
      <c r="D8685" s="91">
        <v>22230</v>
      </c>
      <c r="E8685" s="90" t="str">
        <f>IF(D8685=Contact!$M$4,MAX($E$2:E8684)+1,"")</f>
        <v/>
      </c>
    </row>
    <row r="8686" spans="3:5" x14ac:dyDescent="0.25">
      <c r="C8686" s="90" t="s">
        <v>9470</v>
      </c>
      <c r="D8686" s="91">
        <v>22230</v>
      </c>
      <c r="E8686" s="90" t="str">
        <f>IF(D8686=Contact!$M$4,MAX($E$2:E8685)+1,"")</f>
        <v/>
      </c>
    </row>
    <row r="8687" spans="3:5" x14ac:dyDescent="0.25">
      <c r="C8687" s="90" t="s">
        <v>9471</v>
      </c>
      <c r="D8687" s="91">
        <v>22230</v>
      </c>
      <c r="E8687" s="90" t="str">
        <f>IF(D8687=Contact!$M$4,MAX($E$2:E8686)+1,"")</f>
        <v/>
      </c>
    </row>
    <row r="8688" spans="3:5" x14ac:dyDescent="0.25">
      <c r="C8688" s="90" t="s">
        <v>9472</v>
      </c>
      <c r="D8688" s="91">
        <v>22230</v>
      </c>
      <c r="E8688" s="90" t="str">
        <f>IF(D8688=Contact!$M$4,MAX($E$2:E8687)+1,"")</f>
        <v/>
      </c>
    </row>
    <row r="8689" spans="3:5" x14ac:dyDescent="0.25">
      <c r="C8689" s="90" t="s">
        <v>9473</v>
      </c>
      <c r="D8689" s="91">
        <v>22230</v>
      </c>
      <c r="E8689" s="90" t="str">
        <f>IF(D8689=Contact!$M$4,MAX($E$2:E8688)+1,"")</f>
        <v/>
      </c>
    </row>
    <row r="8690" spans="3:5" x14ac:dyDescent="0.25">
      <c r="C8690" s="90" t="s">
        <v>9474</v>
      </c>
      <c r="D8690" s="91">
        <v>22230</v>
      </c>
      <c r="E8690" s="90" t="str">
        <f>IF(D8690=Contact!$M$4,MAX($E$2:E8689)+1,"")</f>
        <v/>
      </c>
    </row>
    <row r="8691" spans="3:5" x14ac:dyDescent="0.25">
      <c r="C8691" s="90" t="s">
        <v>9475</v>
      </c>
      <c r="D8691" s="91">
        <v>22230</v>
      </c>
      <c r="E8691" s="90" t="str">
        <f>IF(D8691=Contact!$M$4,MAX($E$2:E8690)+1,"")</f>
        <v/>
      </c>
    </row>
    <row r="8692" spans="3:5" x14ac:dyDescent="0.25">
      <c r="C8692" s="90" t="s">
        <v>9476</v>
      </c>
      <c r="D8692" s="91">
        <v>22230</v>
      </c>
      <c r="E8692" s="90" t="str">
        <f>IF(D8692=Contact!$M$4,MAX($E$2:E8691)+1,"")</f>
        <v/>
      </c>
    </row>
    <row r="8693" spans="3:5" x14ac:dyDescent="0.25">
      <c r="C8693" s="90" t="s">
        <v>9477</v>
      </c>
      <c r="D8693" s="91">
        <v>22230</v>
      </c>
      <c r="E8693" s="90" t="str">
        <f>IF(D8693=Contact!$M$4,MAX($E$2:E8692)+1,"")</f>
        <v/>
      </c>
    </row>
    <row r="8694" spans="3:5" x14ac:dyDescent="0.25">
      <c r="C8694" s="90" t="s">
        <v>9478</v>
      </c>
      <c r="D8694" s="91">
        <v>22240</v>
      </c>
      <c r="E8694" s="90" t="str">
        <f>IF(D8694=Contact!$M$4,MAX($E$2:E8693)+1,"")</f>
        <v/>
      </c>
    </row>
    <row r="8695" spans="3:5" x14ac:dyDescent="0.25">
      <c r="C8695" s="90" t="s">
        <v>9479</v>
      </c>
      <c r="D8695" s="91">
        <v>22240</v>
      </c>
      <c r="E8695" s="90" t="str">
        <f>IF(D8695=Contact!$M$4,MAX($E$2:E8694)+1,"")</f>
        <v/>
      </c>
    </row>
    <row r="8696" spans="3:5" x14ac:dyDescent="0.25">
      <c r="C8696" s="90" t="s">
        <v>9480</v>
      </c>
      <c r="D8696" s="91">
        <v>22240</v>
      </c>
      <c r="E8696" s="90" t="str">
        <f>IF(D8696=Contact!$M$4,MAX($E$2:E8695)+1,"")</f>
        <v/>
      </c>
    </row>
    <row r="8697" spans="3:5" x14ac:dyDescent="0.25">
      <c r="C8697" s="90" t="s">
        <v>9481</v>
      </c>
      <c r="D8697" s="91">
        <v>22240</v>
      </c>
      <c r="E8697" s="90" t="str">
        <f>IF(D8697=Contact!$M$4,MAX($E$2:E8696)+1,"")</f>
        <v/>
      </c>
    </row>
    <row r="8698" spans="3:5" x14ac:dyDescent="0.25">
      <c r="C8698" s="90" t="s">
        <v>9482</v>
      </c>
      <c r="D8698" s="91">
        <v>22240</v>
      </c>
      <c r="E8698" s="90" t="str">
        <f>IF(D8698=Contact!$M$4,MAX($E$2:E8697)+1,"")</f>
        <v/>
      </c>
    </row>
    <row r="8699" spans="3:5" x14ac:dyDescent="0.25">
      <c r="C8699" s="90" t="s">
        <v>9483</v>
      </c>
      <c r="D8699" s="91">
        <v>22240</v>
      </c>
      <c r="E8699" s="90" t="str">
        <f>IF(D8699=Contact!$M$4,MAX($E$2:E8698)+1,"")</f>
        <v/>
      </c>
    </row>
    <row r="8700" spans="3:5" x14ac:dyDescent="0.25">
      <c r="C8700" s="90" t="s">
        <v>9484</v>
      </c>
      <c r="D8700" s="91">
        <v>22250</v>
      </c>
      <c r="E8700" s="90" t="str">
        <f>IF(D8700=Contact!$M$4,MAX($E$2:E8699)+1,"")</f>
        <v/>
      </c>
    </row>
    <row r="8701" spans="3:5" x14ac:dyDescent="0.25">
      <c r="C8701" s="90" t="s">
        <v>9485</v>
      </c>
      <c r="D8701" s="91">
        <v>22250</v>
      </c>
      <c r="E8701" s="90" t="str">
        <f>IF(D8701=Contact!$M$4,MAX($E$2:E8700)+1,"")</f>
        <v/>
      </c>
    </row>
    <row r="8702" spans="3:5" x14ac:dyDescent="0.25">
      <c r="C8702" s="90" t="s">
        <v>9486</v>
      </c>
      <c r="D8702" s="91">
        <v>22250</v>
      </c>
      <c r="E8702" s="90" t="str">
        <f>IF(D8702=Contact!$M$4,MAX($E$2:E8701)+1,"")</f>
        <v/>
      </c>
    </row>
    <row r="8703" spans="3:5" x14ac:dyDescent="0.25">
      <c r="C8703" s="90" t="s">
        <v>9487</v>
      </c>
      <c r="D8703" s="91">
        <v>22250</v>
      </c>
      <c r="E8703" s="90" t="str">
        <f>IF(D8703=Contact!$M$4,MAX($E$2:E8702)+1,"")</f>
        <v/>
      </c>
    </row>
    <row r="8704" spans="3:5" x14ac:dyDescent="0.25">
      <c r="C8704" s="90" t="s">
        <v>6933</v>
      </c>
      <c r="D8704" s="91">
        <v>22250</v>
      </c>
      <c r="E8704" s="90" t="str">
        <f>IF(D8704=Contact!$M$4,MAX($E$2:E8703)+1,"")</f>
        <v/>
      </c>
    </row>
    <row r="8705" spans="3:5" x14ac:dyDescent="0.25">
      <c r="C8705" s="90" t="s">
        <v>9488</v>
      </c>
      <c r="D8705" s="91">
        <v>22250</v>
      </c>
      <c r="E8705" s="90" t="str">
        <f>IF(D8705=Contact!$M$4,MAX($E$2:E8704)+1,"")</f>
        <v/>
      </c>
    </row>
    <row r="8706" spans="3:5" x14ac:dyDescent="0.25">
      <c r="C8706" s="90" t="s">
        <v>9489</v>
      </c>
      <c r="D8706" s="91">
        <v>22250</v>
      </c>
      <c r="E8706" s="90" t="str">
        <f>IF(D8706=Contact!$M$4,MAX($E$2:E8705)+1,"")</f>
        <v/>
      </c>
    </row>
    <row r="8707" spans="3:5" x14ac:dyDescent="0.25">
      <c r="C8707" s="90" t="s">
        <v>9490</v>
      </c>
      <c r="D8707" s="91">
        <v>22250</v>
      </c>
      <c r="E8707" s="90" t="str">
        <f>IF(D8707=Contact!$M$4,MAX($E$2:E8706)+1,"")</f>
        <v/>
      </c>
    </row>
    <row r="8708" spans="3:5" x14ac:dyDescent="0.25">
      <c r="C8708" s="90" t="s">
        <v>9491</v>
      </c>
      <c r="D8708" s="91">
        <v>22260</v>
      </c>
      <c r="E8708" s="90" t="str">
        <f>IF(D8708=Contact!$M$4,MAX($E$2:E8707)+1,"")</f>
        <v/>
      </c>
    </row>
    <row r="8709" spans="3:5" x14ac:dyDescent="0.25">
      <c r="C8709" s="90" t="s">
        <v>9492</v>
      </c>
      <c r="D8709" s="91">
        <v>22260</v>
      </c>
      <c r="E8709" s="90" t="str">
        <f>IF(D8709=Contact!$M$4,MAX($E$2:E8708)+1,"")</f>
        <v/>
      </c>
    </row>
    <row r="8710" spans="3:5" x14ac:dyDescent="0.25">
      <c r="C8710" s="90" t="s">
        <v>9493</v>
      </c>
      <c r="D8710" s="91">
        <v>22260</v>
      </c>
      <c r="E8710" s="90" t="str">
        <f>IF(D8710=Contact!$M$4,MAX($E$2:E8709)+1,"")</f>
        <v/>
      </c>
    </row>
    <row r="8711" spans="3:5" x14ac:dyDescent="0.25">
      <c r="C8711" s="90" t="s">
        <v>9494</v>
      </c>
      <c r="D8711" s="91">
        <v>22260</v>
      </c>
      <c r="E8711" s="90" t="str">
        <f>IF(D8711=Contact!$M$4,MAX($E$2:E8710)+1,"")</f>
        <v/>
      </c>
    </row>
    <row r="8712" spans="3:5" x14ac:dyDescent="0.25">
      <c r="C8712" s="90" t="s">
        <v>9495</v>
      </c>
      <c r="D8712" s="91">
        <v>22260</v>
      </c>
      <c r="E8712" s="90" t="str">
        <f>IF(D8712=Contact!$M$4,MAX($E$2:E8711)+1,"")</f>
        <v/>
      </c>
    </row>
    <row r="8713" spans="3:5" x14ac:dyDescent="0.25">
      <c r="C8713" s="90" t="s">
        <v>9496</v>
      </c>
      <c r="D8713" s="91">
        <v>22260</v>
      </c>
      <c r="E8713" s="90" t="str">
        <f>IF(D8713=Contact!$M$4,MAX($E$2:E8712)+1,"")</f>
        <v/>
      </c>
    </row>
    <row r="8714" spans="3:5" x14ac:dyDescent="0.25">
      <c r="C8714" s="90" t="s">
        <v>9497</v>
      </c>
      <c r="D8714" s="91">
        <v>22270</v>
      </c>
      <c r="E8714" s="90" t="str">
        <f>IF(D8714=Contact!$M$4,MAX($E$2:E8713)+1,"")</f>
        <v/>
      </c>
    </row>
    <row r="8715" spans="3:5" x14ac:dyDescent="0.25">
      <c r="C8715" s="90" t="s">
        <v>9498</v>
      </c>
      <c r="D8715" s="91">
        <v>22270</v>
      </c>
      <c r="E8715" s="90" t="str">
        <f>IF(D8715=Contact!$M$4,MAX($E$2:E8714)+1,"")</f>
        <v/>
      </c>
    </row>
    <row r="8716" spans="3:5" x14ac:dyDescent="0.25">
      <c r="C8716" s="90" t="s">
        <v>9499</v>
      </c>
      <c r="D8716" s="91">
        <v>22270</v>
      </c>
      <c r="E8716" s="90" t="str">
        <f>IF(D8716=Contact!$M$4,MAX($E$2:E8715)+1,"")</f>
        <v/>
      </c>
    </row>
    <row r="8717" spans="3:5" x14ac:dyDescent="0.25">
      <c r="C8717" s="90" t="s">
        <v>9500</v>
      </c>
      <c r="D8717" s="91">
        <v>22270</v>
      </c>
      <c r="E8717" s="90" t="str">
        <f>IF(D8717=Contact!$M$4,MAX($E$2:E8716)+1,"")</f>
        <v/>
      </c>
    </row>
    <row r="8718" spans="3:5" x14ac:dyDescent="0.25">
      <c r="C8718" s="90" t="s">
        <v>9501</v>
      </c>
      <c r="D8718" s="91">
        <v>22270</v>
      </c>
      <c r="E8718" s="90" t="str">
        <f>IF(D8718=Contact!$M$4,MAX($E$2:E8717)+1,"")</f>
        <v/>
      </c>
    </row>
    <row r="8719" spans="3:5" x14ac:dyDescent="0.25">
      <c r="C8719" s="90" t="s">
        <v>9502</v>
      </c>
      <c r="D8719" s="91">
        <v>22270</v>
      </c>
      <c r="E8719" s="90" t="str">
        <f>IF(D8719=Contact!$M$4,MAX($E$2:E8718)+1,"")</f>
        <v/>
      </c>
    </row>
    <row r="8720" spans="3:5" x14ac:dyDescent="0.25">
      <c r="C8720" s="90" t="s">
        <v>9503</v>
      </c>
      <c r="D8720" s="91">
        <v>22270</v>
      </c>
      <c r="E8720" s="90" t="str">
        <f>IF(D8720=Contact!$M$4,MAX($E$2:E8719)+1,"")</f>
        <v/>
      </c>
    </row>
    <row r="8721" spans="3:5" x14ac:dyDescent="0.25">
      <c r="C8721" s="90" t="s">
        <v>9504</v>
      </c>
      <c r="D8721" s="91">
        <v>22290</v>
      </c>
      <c r="E8721" s="90" t="str">
        <f>IF(D8721=Contact!$M$4,MAX($E$2:E8720)+1,"")</f>
        <v/>
      </c>
    </row>
    <row r="8722" spans="3:5" x14ac:dyDescent="0.25">
      <c r="C8722" s="90" t="s">
        <v>9505</v>
      </c>
      <c r="D8722" s="91">
        <v>22290</v>
      </c>
      <c r="E8722" s="90" t="str">
        <f>IF(D8722=Contact!$M$4,MAX($E$2:E8721)+1,"")</f>
        <v/>
      </c>
    </row>
    <row r="8723" spans="3:5" x14ac:dyDescent="0.25">
      <c r="C8723" s="90" t="s">
        <v>9506</v>
      </c>
      <c r="D8723" s="91">
        <v>22290</v>
      </c>
      <c r="E8723" s="90" t="str">
        <f>IF(D8723=Contact!$M$4,MAX($E$2:E8722)+1,"")</f>
        <v/>
      </c>
    </row>
    <row r="8724" spans="3:5" x14ac:dyDescent="0.25">
      <c r="C8724" s="90" t="s">
        <v>9507</v>
      </c>
      <c r="D8724" s="91">
        <v>22290</v>
      </c>
      <c r="E8724" s="90" t="str">
        <f>IF(D8724=Contact!$M$4,MAX($E$2:E8723)+1,"")</f>
        <v/>
      </c>
    </row>
    <row r="8725" spans="3:5" x14ac:dyDescent="0.25">
      <c r="C8725" s="90" t="s">
        <v>9508</v>
      </c>
      <c r="D8725" s="91">
        <v>22290</v>
      </c>
      <c r="E8725" s="90" t="str">
        <f>IF(D8725=Contact!$M$4,MAX($E$2:E8724)+1,"")</f>
        <v/>
      </c>
    </row>
    <row r="8726" spans="3:5" x14ac:dyDescent="0.25">
      <c r="C8726" s="90" t="s">
        <v>9509</v>
      </c>
      <c r="D8726" s="91">
        <v>22290</v>
      </c>
      <c r="E8726" s="90" t="str">
        <f>IF(D8726=Contact!$M$4,MAX($E$2:E8725)+1,"")</f>
        <v/>
      </c>
    </row>
    <row r="8727" spans="3:5" x14ac:dyDescent="0.25">
      <c r="C8727" s="90" t="s">
        <v>9510</v>
      </c>
      <c r="D8727" s="91">
        <v>22290</v>
      </c>
      <c r="E8727" s="90" t="str">
        <f>IF(D8727=Contact!$M$4,MAX($E$2:E8726)+1,"")</f>
        <v/>
      </c>
    </row>
    <row r="8728" spans="3:5" x14ac:dyDescent="0.25">
      <c r="C8728" s="90" t="s">
        <v>9511</v>
      </c>
      <c r="D8728" s="91">
        <v>22290</v>
      </c>
      <c r="E8728" s="90" t="str">
        <f>IF(D8728=Contact!$M$4,MAX($E$2:E8727)+1,"")</f>
        <v/>
      </c>
    </row>
    <row r="8729" spans="3:5" x14ac:dyDescent="0.25">
      <c r="C8729" s="90" t="s">
        <v>9512</v>
      </c>
      <c r="D8729" s="91">
        <v>22290</v>
      </c>
      <c r="E8729" s="90" t="str">
        <f>IF(D8729=Contact!$M$4,MAX($E$2:E8728)+1,"")</f>
        <v/>
      </c>
    </row>
    <row r="8730" spans="3:5" x14ac:dyDescent="0.25">
      <c r="C8730" s="90" t="s">
        <v>9513</v>
      </c>
      <c r="D8730" s="91">
        <v>22290</v>
      </c>
      <c r="E8730" s="90" t="str">
        <f>IF(D8730=Contact!$M$4,MAX($E$2:E8729)+1,"")</f>
        <v/>
      </c>
    </row>
    <row r="8731" spans="3:5" x14ac:dyDescent="0.25">
      <c r="C8731" s="90" t="s">
        <v>9514</v>
      </c>
      <c r="D8731" s="91">
        <v>22290</v>
      </c>
      <c r="E8731" s="90" t="str">
        <f>IF(D8731=Contact!$M$4,MAX($E$2:E8730)+1,"")</f>
        <v/>
      </c>
    </row>
    <row r="8732" spans="3:5" x14ac:dyDescent="0.25">
      <c r="C8732" s="90" t="s">
        <v>9515</v>
      </c>
      <c r="D8732" s="91">
        <v>22290</v>
      </c>
      <c r="E8732" s="90" t="str">
        <f>IF(D8732=Contact!$M$4,MAX($E$2:E8731)+1,"")</f>
        <v/>
      </c>
    </row>
    <row r="8733" spans="3:5" x14ac:dyDescent="0.25">
      <c r="C8733" s="90" t="s">
        <v>9516</v>
      </c>
      <c r="D8733" s="91">
        <v>22290</v>
      </c>
      <c r="E8733" s="90" t="str">
        <f>IF(D8733=Contact!$M$4,MAX($E$2:E8732)+1,"")</f>
        <v/>
      </c>
    </row>
    <row r="8734" spans="3:5" x14ac:dyDescent="0.25">
      <c r="C8734" s="90" t="s">
        <v>9517</v>
      </c>
      <c r="D8734" s="91">
        <v>22290</v>
      </c>
      <c r="E8734" s="90" t="str">
        <f>IF(D8734=Contact!$M$4,MAX($E$2:E8733)+1,"")</f>
        <v/>
      </c>
    </row>
    <row r="8735" spans="3:5" x14ac:dyDescent="0.25">
      <c r="C8735" s="90" t="s">
        <v>9518</v>
      </c>
      <c r="D8735" s="91">
        <v>22300</v>
      </c>
      <c r="E8735" s="90" t="str">
        <f>IF(D8735=Contact!$M$4,MAX($E$2:E8734)+1,"")</f>
        <v/>
      </c>
    </row>
    <row r="8736" spans="3:5" x14ac:dyDescent="0.25">
      <c r="C8736" s="90" t="s">
        <v>9519</v>
      </c>
      <c r="D8736" s="91">
        <v>22300</v>
      </c>
      <c r="E8736" s="90" t="str">
        <f>IF(D8736=Contact!$M$4,MAX($E$2:E8735)+1,"")</f>
        <v/>
      </c>
    </row>
    <row r="8737" spans="3:5" x14ac:dyDescent="0.25">
      <c r="C8737" s="90" t="s">
        <v>9520</v>
      </c>
      <c r="D8737" s="91">
        <v>22300</v>
      </c>
      <c r="E8737" s="90" t="str">
        <f>IF(D8737=Contact!$M$4,MAX($E$2:E8736)+1,"")</f>
        <v/>
      </c>
    </row>
    <row r="8738" spans="3:5" x14ac:dyDescent="0.25">
      <c r="C8738" s="90" t="s">
        <v>9521</v>
      </c>
      <c r="D8738" s="91">
        <v>22300</v>
      </c>
      <c r="E8738" s="90" t="str">
        <f>IF(D8738=Contact!$M$4,MAX($E$2:E8737)+1,"")</f>
        <v/>
      </c>
    </row>
    <row r="8739" spans="3:5" x14ac:dyDescent="0.25">
      <c r="C8739" s="90" t="s">
        <v>9522</v>
      </c>
      <c r="D8739" s="91">
        <v>22300</v>
      </c>
      <c r="E8739" s="90" t="str">
        <f>IF(D8739=Contact!$M$4,MAX($E$2:E8738)+1,"")</f>
        <v/>
      </c>
    </row>
    <row r="8740" spans="3:5" x14ac:dyDescent="0.25">
      <c r="C8740" s="90" t="s">
        <v>9523</v>
      </c>
      <c r="D8740" s="91">
        <v>22300</v>
      </c>
      <c r="E8740" s="90" t="str">
        <f>IF(D8740=Contact!$M$4,MAX($E$2:E8739)+1,"")</f>
        <v/>
      </c>
    </row>
    <row r="8741" spans="3:5" x14ac:dyDescent="0.25">
      <c r="C8741" s="90" t="s">
        <v>9524</v>
      </c>
      <c r="D8741" s="91">
        <v>22300</v>
      </c>
      <c r="E8741" s="90" t="str">
        <f>IF(D8741=Contact!$M$4,MAX($E$2:E8740)+1,"")</f>
        <v/>
      </c>
    </row>
    <row r="8742" spans="3:5" x14ac:dyDescent="0.25">
      <c r="C8742" s="90" t="s">
        <v>9525</v>
      </c>
      <c r="D8742" s="91">
        <v>22300</v>
      </c>
      <c r="E8742" s="90" t="str">
        <f>IF(D8742=Contact!$M$4,MAX($E$2:E8741)+1,"")</f>
        <v/>
      </c>
    </row>
    <row r="8743" spans="3:5" x14ac:dyDescent="0.25">
      <c r="C8743" s="90" t="s">
        <v>9526</v>
      </c>
      <c r="D8743" s="91">
        <v>22300</v>
      </c>
      <c r="E8743" s="90" t="str">
        <f>IF(D8743=Contact!$M$4,MAX($E$2:E8742)+1,"")</f>
        <v/>
      </c>
    </row>
    <row r="8744" spans="3:5" x14ac:dyDescent="0.25">
      <c r="C8744" s="90" t="s">
        <v>9527</v>
      </c>
      <c r="D8744" s="91">
        <v>22300</v>
      </c>
      <c r="E8744" s="90" t="str">
        <f>IF(D8744=Contact!$M$4,MAX($E$2:E8743)+1,"")</f>
        <v/>
      </c>
    </row>
    <row r="8745" spans="3:5" x14ac:dyDescent="0.25">
      <c r="C8745" s="90" t="s">
        <v>9528</v>
      </c>
      <c r="D8745" s="91">
        <v>22300</v>
      </c>
      <c r="E8745" s="90" t="str">
        <f>IF(D8745=Contact!$M$4,MAX($E$2:E8744)+1,"")</f>
        <v/>
      </c>
    </row>
    <row r="8746" spans="3:5" x14ac:dyDescent="0.25">
      <c r="C8746" s="90" t="s">
        <v>9529</v>
      </c>
      <c r="D8746" s="91">
        <v>22300</v>
      </c>
      <c r="E8746" s="90" t="str">
        <f>IF(D8746=Contact!$M$4,MAX($E$2:E8745)+1,"")</f>
        <v/>
      </c>
    </row>
    <row r="8747" spans="3:5" x14ac:dyDescent="0.25">
      <c r="C8747" s="90" t="s">
        <v>9530</v>
      </c>
      <c r="D8747" s="91">
        <v>22300</v>
      </c>
      <c r="E8747" s="90" t="str">
        <f>IF(D8747=Contact!$M$4,MAX($E$2:E8746)+1,"")</f>
        <v/>
      </c>
    </row>
    <row r="8748" spans="3:5" x14ac:dyDescent="0.25">
      <c r="C8748" s="90" t="s">
        <v>9531</v>
      </c>
      <c r="D8748" s="91">
        <v>22310</v>
      </c>
      <c r="E8748" s="90" t="str">
        <f>IF(D8748=Contact!$M$4,MAX($E$2:E8747)+1,"")</f>
        <v/>
      </c>
    </row>
    <row r="8749" spans="3:5" x14ac:dyDescent="0.25">
      <c r="C8749" s="90" t="s">
        <v>9532</v>
      </c>
      <c r="D8749" s="91">
        <v>22310</v>
      </c>
      <c r="E8749" s="90" t="str">
        <f>IF(D8749=Contact!$M$4,MAX($E$2:E8748)+1,"")</f>
        <v/>
      </c>
    </row>
    <row r="8750" spans="3:5" x14ac:dyDescent="0.25">
      <c r="C8750" s="90" t="s">
        <v>9533</v>
      </c>
      <c r="D8750" s="91">
        <v>22310</v>
      </c>
      <c r="E8750" s="90" t="str">
        <f>IF(D8750=Contact!$M$4,MAX($E$2:E8749)+1,"")</f>
        <v/>
      </c>
    </row>
    <row r="8751" spans="3:5" x14ac:dyDescent="0.25">
      <c r="C8751" s="90" t="s">
        <v>9534</v>
      </c>
      <c r="D8751" s="91">
        <v>22310</v>
      </c>
      <c r="E8751" s="90" t="str">
        <f>IF(D8751=Contact!$M$4,MAX($E$2:E8750)+1,"")</f>
        <v/>
      </c>
    </row>
    <row r="8752" spans="3:5" x14ac:dyDescent="0.25">
      <c r="C8752" s="90" t="s">
        <v>9535</v>
      </c>
      <c r="D8752" s="91">
        <v>22310</v>
      </c>
      <c r="E8752" s="90" t="str">
        <f>IF(D8752=Contact!$M$4,MAX($E$2:E8751)+1,"")</f>
        <v/>
      </c>
    </row>
    <row r="8753" spans="3:5" x14ac:dyDescent="0.25">
      <c r="C8753" s="90" t="s">
        <v>9536</v>
      </c>
      <c r="D8753" s="91">
        <v>22320</v>
      </c>
      <c r="E8753" s="90" t="str">
        <f>IF(D8753=Contact!$M$4,MAX($E$2:E8752)+1,"")</f>
        <v/>
      </c>
    </row>
    <row r="8754" spans="3:5" x14ac:dyDescent="0.25">
      <c r="C8754" s="90" t="s">
        <v>9537</v>
      </c>
      <c r="D8754" s="91">
        <v>22320</v>
      </c>
      <c r="E8754" s="90" t="str">
        <f>IF(D8754=Contact!$M$4,MAX($E$2:E8753)+1,"")</f>
        <v/>
      </c>
    </row>
    <row r="8755" spans="3:5" x14ac:dyDescent="0.25">
      <c r="C8755" s="90" t="s">
        <v>9538</v>
      </c>
      <c r="D8755" s="91">
        <v>22320</v>
      </c>
      <c r="E8755" s="90" t="str">
        <f>IF(D8755=Contact!$M$4,MAX($E$2:E8754)+1,"")</f>
        <v/>
      </c>
    </row>
    <row r="8756" spans="3:5" x14ac:dyDescent="0.25">
      <c r="C8756" s="90" t="s">
        <v>9539</v>
      </c>
      <c r="D8756" s="91">
        <v>22320</v>
      </c>
      <c r="E8756" s="90" t="str">
        <f>IF(D8756=Contact!$M$4,MAX($E$2:E8755)+1,"")</f>
        <v/>
      </c>
    </row>
    <row r="8757" spans="3:5" x14ac:dyDescent="0.25">
      <c r="C8757" s="90" t="s">
        <v>9540</v>
      </c>
      <c r="D8757" s="91">
        <v>22320</v>
      </c>
      <c r="E8757" s="90" t="str">
        <f>IF(D8757=Contact!$M$4,MAX($E$2:E8756)+1,"")</f>
        <v/>
      </c>
    </row>
    <row r="8758" spans="3:5" x14ac:dyDescent="0.25">
      <c r="C8758" s="90" t="s">
        <v>9541</v>
      </c>
      <c r="D8758" s="91">
        <v>22320</v>
      </c>
      <c r="E8758" s="90" t="str">
        <f>IF(D8758=Contact!$M$4,MAX($E$2:E8757)+1,"")</f>
        <v/>
      </c>
    </row>
    <row r="8759" spans="3:5" x14ac:dyDescent="0.25">
      <c r="C8759" s="90" t="s">
        <v>9542</v>
      </c>
      <c r="D8759" s="91">
        <v>22320</v>
      </c>
      <c r="E8759" s="90" t="str">
        <f>IF(D8759=Contact!$M$4,MAX($E$2:E8758)+1,"")</f>
        <v/>
      </c>
    </row>
    <row r="8760" spans="3:5" x14ac:dyDescent="0.25">
      <c r="C8760" s="90" t="s">
        <v>9543</v>
      </c>
      <c r="D8760" s="91">
        <v>22330</v>
      </c>
      <c r="E8760" s="90" t="str">
        <f>IF(D8760=Contact!$M$4,MAX($E$2:E8759)+1,"")</f>
        <v/>
      </c>
    </row>
    <row r="8761" spans="3:5" x14ac:dyDescent="0.25">
      <c r="C8761" s="90" t="s">
        <v>9544</v>
      </c>
      <c r="D8761" s="91">
        <v>22330</v>
      </c>
      <c r="E8761" s="90" t="str">
        <f>IF(D8761=Contact!$M$4,MAX($E$2:E8760)+1,"")</f>
        <v/>
      </c>
    </row>
    <row r="8762" spans="3:5" x14ac:dyDescent="0.25">
      <c r="C8762" s="90" t="s">
        <v>9545</v>
      </c>
      <c r="D8762" s="91">
        <v>22330</v>
      </c>
      <c r="E8762" s="90" t="str">
        <f>IF(D8762=Contact!$M$4,MAX($E$2:E8761)+1,"")</f>
        <v/>
      </c>
    </row>
    <row r="8763" spans="3:5" x14ac:dyDescent="0.25">
      <c r="C8763" s="90" t="s">
        <v>9546</v>
      </c>
      <c r="D8763" s="91">
        <v>22330</v>
      </c>
      <c r="E8763" s="90" t="str">
        <f>IF(D8763=Contact!$M$4,MAX($E$2:E8762)+1,"")</f>
        <v/>
      </c>
    </row>
    <row r="8764" spans="3:5" x14ac:dyDescent="0.25">
      <c r="C8764" s="90" t="s">
        <v>9547</v>
      </c>
      <c r="D8764" s="91">
        <v>22330</v>
      </c>
      <c r="E8764" s="90" t="str">
        <f>IF(D8764=Contact!$M$4,MAX($E$2:E8763)+1,"")</f>
        <v/>
      </c>
    </row>
    <row r="8765" spans="3:5" x14ac:dyDescent="0.25">
      <c r="C8765" s="90" t="s">
        <v>9548</v>
      </c>
      <c r="D8765" s="91">
        <v>22330</v>
      </c>
      <c r="E8765" s="90" t="str">
        <f>IF(D8765=Contact!$M$4,MAX($E$2:E8764)+1,"")</f>
        <v/>
      </c>
    </row>
    <row r="8766" spans="3:5" x14ac:dyDescent="0.25">
      <c r="C8766" s="90" t="s">
        <v>9549</v>
      </c>
      <c r="D8766" s="91">
        <v>22330</v>
      </c>
      <c r="E8766" s="90" t="str">
        <f>IF(D8766=Contact!$M$4,MAX($E$2:E8765)+1,"")</f>
        <v/>
      </c>
    </row>
    <row r="8767" spans="3:5" x14ac:dyDescent="0.25">
      <c r="C8767" s="90" t="s">
        <v>9550</v>
      </c>
      <c r="D8767" s="91">
        <v>22340</v>
      </c>
      <c r="E8767" s="90" t="str">
        <f>IF(D8767=Contact!$M$4,MAX($E$2:E8766)+1,"")</f>
        <v/>
      </c>
    </row>
    <row r="8768" spans="3:5" x14ac:dyDescent="0.25">
      <c r="C8768" s="90" t="s">
        <v>9551</v>
      </c>
      <c r="D8768" s="91">
        <v>22340</v>
      </c>
      <c r="E8768" s="90" t="str">
        <f>IF(D8768=Contact!$M$4,MAX($E$2:E8767)+1,"")</f>
        <v/>
      </c>
    </row>
    <row r="8769" spans="3:5" x14ac:dyDescent="0.25">
      <c r="C8769" s="90" t="s">
        <v>9552</v>
      </c>
      <c r="D8769" s="91">
        <v>22340</v>
      </c>
      <c r="E8769" s="90" t="str">
        <f>IF(D8769=Contact!$M$4,MAX($E$2:E8768)+1,"")</f>
        <v/>
      </c>
    </row>
    <row r="8770" spans="3:5" x14ac:dyDescent="0.25">
      <c r="C8770" s="90" t="s">
        <v>9553</v>
      </c>
      <c r="D8770" s="91">
        <v>22340</v>
      </c>
      <c r="E8770" s="90" t="str">
        <f>IF(D8770=Contact!$M$4,MAX($E$2:E8769)+1,"")</f>
        <v/>
      </c>
    </row>
    <row r="8771" spans="3:5" x14ac:dyDescent="0.25">
      <c r="C8771" s="90" t="s">
        <v>9554</v>
      </c>
      <c r="D8771" s="91">
        <v>22340</v>
      </c>
      <c r="E8771" s="90" t="str">
        <f>IF(D8771=Contact!$M$4,MAX($E$2:E8770)+1,"")</f>
        <v/>
      </c>
    </row>
    <row r="8772" spans="3:5" x14ac:dyDescent="0.25">
      <c r="C8772" s="90" t="s">
        <v>9555</v>
      </c>
      <c r="D8772" s="91">
        <v>22340</v>
      </c>
      <c r="E8772" s="90" t="str">
        <f>IF(D8772=Contact!$M$4,MAX($E$2:E8771)+1,"")</f>
        <v/>
      </c>
    </row>
    <row r="8773" spans="3:5" x14ac:dyDescent="0.25">
      <c r="C8773" s="90" t="s">
        <v>9556</v>
      </c>
      <c r="D8773" s="91">
        <v>22340</v>
      </c>
      <c r="E8773" s="90" t="str">
        <f>IF(D8773=Contact!$M$4,MAX($E$2:E8772)+1,"")</f>
        <v/>
      </c>
    </row>
    <row r="8774" spans="3:5" x14ac:dyDescent="0.25">
      <c r="C8774" s="90" t="s">
        <v>9557</v>
      </c>
      <c r="D8774" s="91">
        <v>22340</v>
      </c>
      <c r="E8774" s="90" t="str">
        <f>IF(D8774=Contact!$M$4,MAX($E$2:E8773)+1,"")</f>
        <v/>
      </c>
    </row>
    <row r="8775" spans="3:5" x14ac:dyDescent="0.25">
      <c r="C8775" s="90" t="s">
        <v>9558</v>
      </c>
      <c r="D8775" s="91">
        <v>22350</v>
      </c>
      <c r="E8775" s="90" t="str">
        <f>IF(D8775=Contact!$M$4,MAX($E$2:E8774)+1,"")</f>
        <v/>
      </c>
    </row>
    <row r="8776" spans="3:5" x14ac:dyDescent="0.25">
      <c r="C8776" s="90" t="s">
        <v>9559</v>
      </c>
      <c r="D8776" s="91">
        <v>22350</v>
      </c>
      <c r="E8776" s="90" t="str">
        <f>IF(D8776=Contact!$M$4,MAX($E$2:E8775)+1,"")</f>
        <v/>
      </c>
    </row>
    <row r="8777" spans="3:5" x14ac:dyDescent="0.25">
      <c r="C8777" s="90" t="s">
        <v>9560</v>
      </c>
      <c r="D8777" s="91">
        <v>22350</v>
      </c>
      <c r="E8777" s="90" t="str">
        <f>IF(D8777=Contact!$M$4,MAX($E$2:E8776)+1,"")</f>
        <v/>
      </c>
    </row>
    <row r="8778" spans="3:5" x14ac:dyDescent="0.25">
      <c r="C8778" s="90" t="s">
        <v>9561</v>
      </c>
      <c r="D8778" s="91">
        <v>22350</v>
      </c>
      <c r="E8778" s="90" t="str">
        <f>IF(D8778=Contact!$M$4,MAX($E$2:E8777)+1,"")</f>
        <v/>
      </c>
    </row>
    <row r="8779" spans="3:5" x14ac:dyDescent="0.25">
      <c r="C8779" s="90" t="s">
        <v>9562</v>
      </c>
      <c r="D8779" s="91">
        <v>22350</v>
      </c>
      <c r="E8779" s="90" t="str">
        <f>IF(D8779=Contact!$M$4,MAX($E$2:E8778)+1,"")</f>
        <v/>
      </c>
    </row>
    <row r="8780" spans="3:5" x14ac:dyDescent="0.25">
      <c r="C8780" s="90" t="s">
        <v>9563</v>
      </c>
      <c r="D8780" s="91">
        <v>22350</v>
      </c>
      <c r="E8780" s="90" t="str">
        <f>IF(D8780=Contact!$M$4,MAX($E$2:E8779)+1,"")</f>
        <v/>
      </c>
    </row>
    <row r="8781" spans="3:5" x14ac:dyDescent="0.25">
      <c r="C8781" s="90" t="s">
        <v>9564</v>
      </c>
      <c r="D8781" s="91">
        <v>22350</v>
      </c>
      <c r="E8781" s="90" t="str">
        <f>IF(D8781=Contact!$M$4,MAX($E$2:E8780)+1,"")</f>
        <v/>
      </c>
    </row>
    <row r="8782" spans="3:5" x14ac:dyDescent="0.25">
      <c r="C8782" s="90" t="s">
        <v>9565</v>
      </c>
      <c r="D8782" s="91">
        <v>22350</v>
      </c>
      <c r="E8782" s="90" t="str">
        <f>IF(D8782=Contact!$M$4,MAX($E$2:E8781)+1,"")</f>
        <v/>
      </c>
    </row>
    <row r="8783" spans="3:5" x14ac:dyDescent="0.25">
      <c r="C8783" s="90" t="s">
        <v>9566</v>
      </c>
      <c r="D8783" s="91">
        <v>22360</v>
      </c>
      <c r="E8783" s="90" t="str">
        <f>IF(D8783=Contact!$M$4,MAX($E$2:E8782)+1,"")</f>
        <v/>
      </c>
    </row>
    <row r="8784" spans="3:5" x14ac:dyDescent="0.25">
      <c r="C8784" s="90" t="s">
        <v>9567</v>
      </c>
      <c r="D8784" s="91">
        <v>22360</v>
      </c>
      <c r="E8784" s="90" t="str">
        <f>IF(D8784=Contact!$M$4,MAX($E$2:E8783)+1,"")</f>
        <v/>
      </c>
    </row>
    <row r="8785" spans="3:5" x14ac:dyDescent="0.25">
      <c r="C8785" s="90" t="s">
        <v>9568</v>
      </c>
      <c r="D8785" s="91">
        <v>22370</v>
      </c>
      <c r="E8785" s="90" t="str">
        <f>IF(D8785=Contact!$M$4,MAX($E$2:E8784)+1,"")</f>
        <v/>
      </c>
    </row>
    <row r="8786" spans="3:5" x14ac:dyDescent="0.25">
      <c r="C8786" s="90" t="s">
        <v>9569</v>
      </c>
      <c r="D8786" s="91">
        <v>22380</v>
      </c>
      <c r="E8786" s="90" t="str">
        <f>IF(D8786=Contact!$M$4,MAX($E$2:E8785)+1,"")</f>
        <v/>
      </c>
    </row>
    <row r="8787" spans="3:5" x14ac:dyDescent="0.25">
      <c r="C8787" s="90" t="s">
        <v>9570</v>
      </c>
      <c r="D8787" s="91">
        <v>22380</v>
      </c>
      <c r="E8787" s="90" t="str">
        <f>IF(D8787=Contact!$M$4,MAX($E$2:E8786)+1,"")</f>
        <v/>
      </c>
    </row>
    <row r="8788" spans="3:5" x14ac:dyDescent="0.25">
      <c r="C8788" s="90" t="s">
        <v>9571</v>
      </c>
      <c r="D8788" s="91">
        <v>22390</v>
      </c>
      <c r="E8788" s="90" t="str">
        <f>IF(D8788=Contact!$M$4,MAX($E$2:E8787)+1,"")</f>
        <v/>
      </c>
    </row>
    <row r="8789" spans="3:5" x14ac:dyDescent="0.25">
      <c r="C8789" s="90" t="s">
        <v>9572</v>
      </c>
      <c r="D8789" s="91">
        <v>22390</v>
      </c>
      <c r="E8789" s="90" t="str">
        <f>IF(D8789=Contact!$M$4,MAX($E$2:E8788)+1,"")</f>
        <v/>
      </c>
    </row>
    <row r="8790" spans="3:5" x14ac:dyDescent="0.25">
      <c r="C8790" s="90" t="s">
        <v>9573</v>
      </c>
      <c r="D8790" s="91">
        <v>22390</v>
      </c>
      <c r="E8790" s="90" t="str">
        <f>IF(D8790=Contact!$M$4,MAX($E$2:E8789)+1,"")</f>
        <v/>
      </c>
    </row>
    <row r="8791" spans="3:5" x14ac:dyDescent="0.25">
      <c r="C8791" s="90" t="s">
        <v>9574</v>
      </c>
      <c r="D8791" s="91">
        <v>22390</v>
      </c>
      <c r="E8791" s="90" t="str">
        <f>IF(D8791=Contact!$M$4,MAX($E$2:E8790)+1,"")</f>
        <v/>
      </c>
    </row>
    <row r="8792" spans="3:5" x14ac:dyDescent="0.25">
      <c r="C8792" s="90" t="s">
        <v>9575</v>
      </c>
      <c r="D8792" s="91">
        <v>22400</v>
      </c>
      <c r="E8792" s="90" t="str">
        <f>IF(D8792=Contact!$M$4,MAX($E$2:E8791)+1,"")</f>
        <v/>
      </c>
    </row>
    <row r="8793" spans="3:5" x14ac:dyDescent="0.25">
      <c r="C8793" s="90" t="s">
        <v>9576</v>
      </c>
      <c r="D8793" s="91">
        <v>22400</v>
      </c>
      <c r="E8793" s="90" t="str">
        <f>IF(D8793=Contact!$M$4,MAX($E$2:E8792)+1,"")</f>
        <v/>
      </c>
    </row>
    <row r="8794" spans="3:5" x14ac:dyDescent="0.25">
      <c r="C8794" s="90" t="s">
        <v>9577</v>
      </c>
      <c r="D8794" s="91">
        <v>22400</v>
      </c>
      <c r="E8794" s="90" t="str">
        <f>IF(D8794=Contact!$M$4,MAX($E$2:E8793)+1,"")</f>
        <v/>
      </c>
    </row>
    <row r="8795" spans="3:5" x14ac:dyDescent="0.25">
      <c r="C8795" s="90" t="s">
        <v>9578</v>
      </c>
      <c r="D8795" s="91">
        <v>22400</v>
      </c>
      <c r="E8795" s="90" t="str">
        <f>IF(D8795=Contact!$M$4,MAX($E$2:E8794)+1,"")</f>
        <v/>
      </c>
    </row>
    <row r="8796" spans="3:5" x14ac:dyDescent="0.25">
      <c r="C8796" s="90" t="s">
        <v>9579</v>
      </c>
      <c r="D8796" s="91">
        <v>22400</v>
      </c>
      <c r="E8796" s="90" t="str">
        <f>IF(D8796=Contact!$M$4,MAX($E$2:E8795)+1,"")</f>
        <v/>
      </c>
    </row>
    <row r="8797" spans="3:5" x14ac:dyDescent="0.25">
      <c r="C8797" s="90" t="s">
        <v>9580</v>
      </c>
      <c r="D8797" s="91">
        <v>22400</v>
      </c>
      <c r="E8797" s="90" t="str">
        <f>IF(D8797=Contact!$M$4,MAX($E$2:E8796)+1,"")</f>
        <v/>
      </c>
    </row>
    <row r="8798" spans="3:5" x14ac:dyDescent="0.25">
      <c r="C8798" s="90" t="s">
        <v>9581</v>
      </c>
      <c r="D8798" s="91">
        <v>22400</v>
      </c>
      <c r="E8798" s="90" t="str">
        <f>IF(D8798=Contact!$M$4,MAX($E$2:E8797)+1,"")</f>
        <v/>
      </c>
    </row>
    <row r="8799" spans="3:5" x14ac:dyDescent="0.25">
      <c r="C8799" s="90" t="s">
        <v>9582</v>
      </c>
      <c r="D8799" s="91">
        <v>22400</v>
      </c>
      <c r="E8799" s="90" t="str">
        <f>IF(D8799=Contact!$M$4,MAX($E$2:E8798)+1,"")</f>
        <v/>
      </c>
    </row>
    <row r="8800" spans="3:5" x14ac:dyDescent="0.25">
      <c r="C8800" s="90" t="s">
        <v>9583</v>
      </c>
      <c r="D8800" s="91">
        <v>22400</v>
      </c>
      <c r="E8800" s="90" t="str">
        <f>IF(D8800=Contact!$M$4,MAX($E$2:E8799)+1,"")</f>
        <v/>
      </c>
    </row>
    <row r="8801" spans="3:5" x14ac:dyDescent="0.25">
      <c r="C8801" s="90" t="s">
        <v>9584</v>
      </c>
      <c r="D8801" s="91">
        <v>22400</v>
      </c>
      <c r="E8801" s="90" t="str">
        <f>IF(D8801=Contact!$M$4,MAX($E$2:E8800)+1,"")</f>
        <v/>
      </c>
    </row>
    <row r="8802" spans="3:5" x14ac:dyDescent="0.25">
      <c r="C8802" s="90" t="s">
        <v>9585</v>
      </c>
      <c r="D8802" s="91">
        <v>22400</v>
      </c>
      <c r="E8802" s="90" t="str">
        <f>IF(D8802=Contact!$M$4,MAX($E$2:E8801)+1,"")</f>
        <v/>
      </c>
    </row>
    <row r="8803" spans="3:5" x14ac:dyDescent="0.25">
      <c r="C8803" s="90" t="s">
        <v>9586</v>
      </c>
      <c r="D8803" s="91">
        <v>22400</v>
      </c>
      <c r="E8803" s="90" t="str">
        <f>IF(D8803=Contact!$M$4,MAX($E$2:E8802)+1,"")</f>
        <v/>
      </c>
    </row>
    <row r="8804" spans="3:5" x14ac:dyDescent="0.25">
      <c r="C8804" s="90" t="s">
        <v>9587</v>
      </c>
      <c r="D8804" s="91">
        <v>22400</v>
      </c>
      <c r="E8804" s="90" t="str">
        <f>IF(D8804=Contact!$M$4,MAX($E$2:E8803)+1,"")</f>
        <v/>
      </c>
    </row>
    <row r="8805" spans="3:5" x14ac:dyDescent="0.25">
      <c r="C8805" s="90" t="s">
        <v>9588</v>
      </c>
      <c r="D8805" s="91">
        <v>22400</v>
      </c>
      <c r="E8805" s="90" t="str">
        <f>IF(D8805=Contact!$M$4,MAX($E$2:E8804)+1,"")</f>
        <v/>
      </c>
    </row>
    <row r="8806" spans="3:5" x14ac:dyDescent="0.25">
      <c r="C8806" s="90" t="s">
        <v>1441</v>
      </c>
      <c r="D8806" s="91">
        <v>22400</v>
      </c>
      <c r="E8806" s="90" t="str">
        <f>IF(D8806=Contact!$M$4,MAX($E$2:E8805)+1,"")</f>
        <v/>
      </c>
    </row>
    <row r="8807" spans="3:5" x14ac:dyDescent="0.25">
      <c r="C8807" s="90" t="s">
        <v>9589</v>
      </c>
      <c r="D8807" s="91">
        <v>22400</v>
      </c>
      <c r="E8807" s="90" t="str">
        <f>IF(D8807=Contact!$M$4,MAX($E$2:E8806)+1,"")</f>
        <v/>
      </c>
    </row>
    <row r="8808" spans="3:5" x14ac:dyDescent="0.25">
      <c r="C8808" s="90" t="s">
        <v>9590</v>
      </c>
      <c r="D8808" s="91">
        <v>22400</v>
      </c>
      <c r="E8808" s="90" t="str">
        <f>IF(D8808=Contact!$M$4,MAX($E$2:E8807)+1,"")</f>
        <v/>
      </c>
    </row>
    <row r="8809" spans="3:5" x14ac:dyDescent="0.25">
      <c r="C8809" s="90" t="s">
        <v>9591</v>
      </c>
      <c r="D8809" s="91">
        <v>22410</v>
      </c>
      <c r="E8809" s="90" t="str">
        <f>IF(D8809=Contact!$M$4,MAX($E$2:E8808)+1,"")</f>
        <v/>
      </c>
    </row>
    <row r="8810" spans="3:5" x14ac:dyDescent="0.25">
      <c r="C8810" s="90" t="s">
        <v>9592</v>
      </c>
      <c r="D8810" s="91">
        <v>22410</v>
      </c>
      <c r="E8810" s="90" t="str">
        <f>IF(D8810=Contact!$M$4,MAX($E$2:E8809)+1,"")</f>
        <v/>
      </c>
    </row>
    <row r="8811" spans="3:5" x14ac:dyDescent="0.25">
      <c r="C8811" s="90" t="s">
        <v>9593</v>
      </c>
      <c r="D8811" s="91">
        <v>22410</v>
      </c>
      <c r="E8811" s="90" t="str">
        <f>IF(D8811=Contact!$M$4,MAX($E$2:E8810)+1,"")</f>
        <v/>
      </c>
    </row>
    <row r="8812" spans="3:5" x14ac:dyDescent="0.25">
      <c r="C8812" s="90" t="s">
        <v>9594</v>
      </c>
      <c r="D8812" s="91">
        <v>22410</v>
      </c>
      <c r="E8812" s="90" t="str">
        <f>IF(D8812=Contact!$M$4,MAX($E$2:E8811)+1,"")</f>
        <v/>
      </c>
    </row>
    <row r="8813" spans="3:5" x14ac:dyDescent="0.25">
      <c r="C8813" s="90" t="s">
        <v>9595</v>
      </c>
      <c r="D8813" s="91">
        <v>22410</v>
      </c>
      <c r="E8813" s="90" t="str">
        <f>IF(D8813=Contact!$M$4,MAX($E$2:E8812)+1,"")</f>
        <v/>
      </c>
    </row>
    <row r="8814" spans="3:5" x14ac:dyDescent="0.25">
      <c r="C8814" s="90" t="s">
        <v>9596</v>
      </c>
      <c r="D8814" s="91">
        <v>22410</v>
      </c>
      <c r="E8814" s="90" t="str">
        <f>IF(D8814=Contact!$M$4,MAX($E$2:E8813)+1,"")</f>
        <v/>
      </c>
    </row>
    <row r="8815" spans="3:5" x14ac:dyDescent="0.25">
      <c r="C8815" s="90" t="s">
        <v>9597</v>
      </c>
      <c r="D8815" s="91">
        <v>22420</v>
      </c>
      <c r="E8815" s="90" t="str">
        <f>IF(D8815=Contact!$M$4,MAX($E$2:E8814)+1,"")</f>
        <v/>
      </c>
    </row>
    <row r="8816" spans="3:5" x14ac:dyDescent="0.25">
      <c r="C8816" s="90" t="s">
        <v>9598</v>
      </c>
      <c r="D8816" s="91">
        <v>22420</v>
      </c>
      <c r="E8816" s="90" t="str">
        <f>IF(D8816=Contact!$M$4,MAX($E$2:E8815)+1,"")</f>
        <v/>
      </c>
    </row>
    <row r="8817" spans="3:5" x14ac:dyDescent="0.25">
      <c r="C8817" s="90" t="s">
        <v>9599</v>
      </c>
      <c r="D8817" s="91">
        <v>22420</v>
      </c>
      <c r="E8817" s="90" t="str">
        <f>IF(D8817=Contact!$M$4,MAX($E$2:E8816)+1,"")</f>
        <v/>
      </c>
    </row>
    <row r="8818" spans="3:5" x14ac:dyDescent="0.25">
      <c r="C8818" s="90" t="s">
        <v>9600</v>
      </c>
      <c r="D8818" s="91">
        <v>22420</v>
      </c>
      <c r="E8818" s="90" t="str">
        <f>IF(D8818=Contact!$M$4,MAX($E$2:E8817)+1,"")</f>
        <v/>
      </c>
    </row>
    <row r="8819" spans="3:5" x14ac:dyDescent="0.25">
      <c r="C8819" s="90" t="s">
        <v>9601</v>
      </c>
      <c r="D8819" s="91">
        <v>22420</v>
      </c>
      <c r="E8819" s="90" t="str">
        <f>IF(D8819=Contact!$M$4,MAX($E$2:E8818)+1,"")</f>
        <v/>
      </c>
    </row>
    <row r="8820" spans="3:5" x14ac:dyDescent="0.25">
      <c r="C8820" s="90" t="s">
        <v>9602</v>
      </c>
      <c r="D8820" s="91">
        <v>22430</v>
      </c>
      <c r="E8820" s="90" t="str">
        <f>IF(D8820=Contact!$M$4,MAX($E$2:E8819)+1,"")</f>
        <v/>
      </c>
    </row>
    <row r="8821" spans="3:5" x14ac:dyDescent="0.25">
      <c r="C8821" s="90" t="s">
        <v>9603</v>
      </c>
      <c r="D8821" s="91">
        <v>22430</v>
      </c>
      <c r="E8821" s="90" t="str">
        <f>IF(D8821=Contact!$M$4,MAX($E$2:E8820)+1,"")</f>
        <v/>
      </c>
    </row>
    <row r="8822" spans="3:5" x14ac:dyDescent="0.25">
      <c r="C8822" s="90" t="s">
        <v>9604</v>
      </c>
      <c r="D8822" s="91">
        <v>22430</v>
      </c>
      <c r="E8822" s="90" t="str">
        <f>IF(D8822=Contact!$M$4,MAX($E$2:E8821)+1,"")</f>
        <v/>
      </c>
    </row>
    <row r="8823" spans="3:5" x14ac:dyDescent="0.25">
      <c r="C8823" s="90" t="s">
        <v>9605</v>
      </c>
      <c r="D8823" s="91">
        <v>22440</v>
      </c>
      <c r="E8823" s="90" t="str">
        <f>IF(D8823=Contact!$M$4,MAX($E$2:E8822)+1,"")</f>
        <v/>
      </c>
    </row>
    <row r="8824" spans="3:5" x14ac:dyDescent="0.25">
      <c r="C8824" s="90" t="s">
        <v>9606</v>
      </c>
      <c r="D8824" s="91">
        <v>22440</v>
      </c>
      <c r="E8824" s="90" t="str">
        <f>IF(D8824=Contact!$M$4,MAX($E$2:E8823)+1,"")</f>
        <v/>
      </c>
    </row>
    <row r="8825" spans="3:5" x14ac:dyDescent="0.25">
      <c r="C8825" s="90" t="s">
        <v>9607</v>
      </c>
      <c r="D8825" s="91">
        <v>22440</v>
      </c>
      <c r="E8825" s="90" t="str">
        <f>IF(D8825=Contact!$M$4,MAX($E$2:E8824)+1,"")</f>
        <v/>
      </c>
    </row>
    <row r="8826" spans="3:5" x14ac:dyDescent="0.25">
      <c r="C8826" s="90" t="s">
        <v>9608</v>
      </c>
      <c r="D8826" s="91">
        <v>22440</v>
      </c>
      <c r="E8826" s="90" t="str">
        <f>IF(D8826=Contact!$M$4,MAX($E$2:E8825)+1,"")</f>
        <v/>
      </c>
    </row>
    <row r="8827" spans="3:5" x14ac:dyDescent="0.25">
      <c r="C8827" s="90" t="s">
        <v>9609</v>
      </c>
      <c r="D8827" s="91">
        <v>22450</v>
      </c>
      <c r="E8827" s="90" t="str">
        <f>IF(D8827=Contact!$M$4,MAX($E$2:E8826)+1,"")</f>
        <v/>
      </c>
    </row>
    <row r="8828" spans="3:5" x14ac:dyDescent="0.25">
      <c r="C8828" s="90" t="s">
        <v>9610</v>
      </c>
      <c r="D8828" s="91">
        <v>22450</v>
      </c>
      <c r="E8828" s="90" t="str">
        <f>IF(D8828=Contact!$M$4,MAX($E$2:E8827)+1,"")</f>
        <v/>
      </c>
    </row>
    <row r="8829" spans="3:5" x14ac:dyDescent="0.25">
      <c r="C8829" s="90" t="s">
        <v>9611</v>
      </c>
      <c r="D8829" s="91">
        <v>22450</v>
      </c>
      <c r="E8829" s="90" t="str">
        <f>IF(D8829=Contact!$M$4,MAX($E$2:E8828)+1,"")</f>
        <v/>
      </c>
    </row>
    <row r="8830" spans="3:5" x14ac:dyDescent="0.25">
      <c r="C8830" s="90" t="s">
        <v>9612</v>
      </c>
      <c r="D8830" s="91">
        <v>22450</v>
      </c>
      <c r="E8830" s="90" t="str">
        <f>IF(D8830=Contact!$M$4,MAX($E$2:E8829)+1,"")</f>
        <v/>
      </c>
    </row>
    <row r="8831" spans="3:5" x14ac:dyDescent="0.25">
      <c r="C8831" s="90" t="s">
        <v>9613</v>
      </c>
      <c r="D8831" s="91">
        <v>22450</v>
      </c>
      <c r="E8831" s="90" t="str">
        <f>IF(D8831=Contact!$M$4,MAX($E$2:E8830)+1,"")</f>
        <v/>
      </c>
    </row>
    <row r="8832" spans="3:5" x14ac:dyDescent="0.25">
      <c r="C8832" s="90" t="s">
        <v>9614</v>
      </c>
      <c r="D8832" s="91">
        <v>22450</v>
      </c>
      <c r="E8832" s="90" t="str">
        <f>IF(D8832=Contact!$M$4,MAX($E$2:E8831)+1,"")</f>
        <v/>
      </c>
    </row>
    <row r="8833" spans="3:5" x14ac:dyDescent="0.25">
      <c r="C8833" s="90" t="s">
        <v>9615</v>
      </c>
      <c r="D8833" s="91">
        <v>22450</v>
      </c>
      <c r="E8833" s="90" t="str">
        <f>IF(D8833=Contact!$M$4,MAX($E$2:E8832)+1,"")</f>
        <v/>
      </c>
    </row>
    <row r="8834" spans="3:5" x14ac:dyDescent="0.25">
      <c r="C8834" s="90" t="s">
        <v>9616</v>
      </c>
      <c r="D8834" s="91">
        <v>22450</v>
      </c>
      <c r="E8834" s="90" t="str">
        <f>IF(D8834=Contact!$M$4,MAX($E$2:E8833)+1,"")</f>
        <v/>
      </c>
    </row>
    <row r="8835" spans="3:5" x14ac:dyDescent="0.25">
      <c r="C8835" s="90" t="s">
        <v>9617</v>
      </c>
      <c r="D8835" s="91">
        <v>22450</v>
      </c>
      <c r="E8835" s="90" t="str">
        <f>IF(D8835=Contact!$M$4,MAX($E$2:E8834)+1,"")</f>
        <v/>
      </c>
    </row>
    <row r="8836" spans="3:5" x14ac:dyDescent="0.25">
      <c r="C8836" s="90" t="s">
        <v>9618</v>
      </c>
      <c r="D8836" s="91">
        <v>22450</v>
      </c>
      <c r="E8836" s="90" t="str">
        <f>IF(D8836=Contact!$M$4,MAX($E$2:E8835)+1,"")</f>
        <v/>
      </c>
    </row>
    <row r="8837" spans="3:5" x14ac:dyDescent="0.25">
      <c r="C8837" s="90" t="s">
        <v>9619</v>
      </c>
      <c r="D8837" s="91">
        <v>22450</v>
      </c>
      <c r="E8837" s="90" t="str">
        <f>IF(D8837=Contact!$M$4,MAX($E$2:E8836)+1,"")</f>
        <v/>
      </c>
    </row>
    <row r="8838" spans="3:5" x14ac:dyDescent="0.25">
      <c r="C8838" s="90" t="s">
        <v>9620</v>
      </c>
      <c r="D8838" s="91">
        <v>22450</v>
      </c>
      <c r="E8838" s="90" t="str">
        <f>IF(D8838=Contact!$M$4,MAX($E$2:E8837)+1,"")</f>
        <v/>
      </c>
    </row>
    <row r="8839" spans="3:5" x14ac:dyDescent="0.25">
      <c r="C8839" s="90" t="s">
        <v>9621</v>
      </c>
      <c r="D8839" s="91">
        <v>22460</v>
      </c>
      <c r="E8839" s="90" t="str">
        <f>IF(D8839=Contact!$M$4,MAX($E$2:E8838)+1,"")</f>
        <v/>
      </c>
    </row>
    <row r="8840" spans="3:5" x14ac:dyDescent="0.25">
      <c r="C8840" s="90" t="s">
        <v>9622</v>
      </c>
      <c r="D8840" s="91">
        <v>22460</v>
      </c>
      <c r="E8840" s="90" t="str">
        <f>IF(D8840=Contact!$M$4,MAX($E$2:E8839)+1,"")</f>
        <v/>
      </c>
    </row>
    <row r="8841" spans="3:5" x14ac:dyDescent="0.25">
      <c r="C8841" s="90" t="s">
        <v>9623</v>
      </c>
      <c r="D8841" s="91">
        <v>22460</v>
      </c>
      <c r="E8841" s="90" t="str">
        <f>IF(D8841=Contact!$M$4,MAX($E$2:E8840)+1,"")</f>
        <v/>
      </c>
    </row>
    <row r="8842" spans="3:5" x14ac:dyDescent="0.25">
      <c r="C8842" s="90" t="s">
        <v>9624</v>
      </c>
      <c r="D8842" s="91">
        <v>22460</v>
      </c>
      <c r="E8842" s="90" t="str">
        <f>IF(D8842=Contact!$M$4,MAX($E$2:E8841)+1,"")</f>
        <v/>
      </c>
    </row>
    <row r="8843" spans="3:5" x14ac:dyDescent="0.25">
      <c r="C8843" s="90" t="s">
        <v>9625</v>
      </c>
      <c r="D8843" s="91">
        <v>22460</v>
      </c>
      <c r="E8843" s="90" t="str">
        <f>IF(D8843=Contact!$M$4,MAX($E$2:E8842)+1,"")</f>
        <v/>
      </c>
    </row>
    <row r="8844" spans="3:5" x14ac:dyDescent="0.25">
      <c r="C8844" s="90" t="s">
        <v>9626</v>
      </c>
      <c r="D8844" s="91">
        <v>22460</v>
      </c>
      <c r="E8844" s="90" t="str">
        <f>IF(D8844=Contact!$M$4,MAX($E$2:E8843)+1,"")</f>
        <v/>
      </c>
    </row>
    <row r="8845" spans="3:5" x14ac:dyDescent="0.25">
      <c r="C8845" s="90" t="s">
        <v>9627</v>
      </c>
      <c r="D8845" s="91">
        <v>22460</v>
      </c>
      <c r="E8845" s="90" t="str">
        <f>IF(D8845=Contact!$M$4,MAX($E$2:E8844)+1,"")</f>
        <v/>
      </c>
    </row>
    <row r="8846" spans="3:5" x14ac:dyDescent="0.25">
      <c r="C8846" s="90" t="s">
        <v>9628</v>
      </c>
      <c r="D8846" s="91">
        <v>22470</v>
      </c>
      <c r="E8846" s="90" t="str">
        <f>IF(D8846=Contact!$M$4,MAX($E$2:E8845)+1,"")</f>
        <v/>
      </c>
    </row>
    <row r="8847" spans="3:5" x14ac:dyDescent="0.25">
      <c r="C8847" s="90" t="s">
        <v>9629</v>
      </c>
      <c r="D8847" s="91">
        <v>22470</v>
      </c>
      <c r="E8847" s="90" t="str">
        <f>IF(D8847=Contact!$M$4,MAX($E$2:E8846)+1,"")</f>
        <v/>
      </c>
    </row>
    <row r="8848" spans="3:5" x14ac:dyDescent="0.25">
      <c r="C8848" s="90" t="s">
        <v>9630</v>
      </c>
      <c r="D8848" s="91">
        <v>22480</v>
      </c>
      <c r="E8848" s="90" t="str">
        <f>IF(D8848=Contact!$M$4,MAX($E$2:E8847)+1,"")</f>
        <v/>
      </c>
    </row>
    <row r="8849" spans="3:5" x14ac:dyDescent="0.25">
      <c r="C8849" s="90" t="s">
        <v>9631</v>
      </c>
      <c r="D8849" s="91">
        <v>22480</v>
      </c>
      <c r="E8849" s="90" t="str">
        <f>IF(D8849=Contact!$M$4,MAX($E$2:E8848)+1,"")</f>
        <v/>
      </c>
    </row>
    <row r="8850" spans="3:5" x14ac:dyDescent="0.25">
      <c r="C8850" s="90" t="s">
        <v>9632</v>
      </c>
      <c r="D8850" s="91">
        <v>22480</v>
      </c>
      <c r="E8850" s="90" t="str">
        <f>IF(D8850=Contact!$M$4,MAX($E$2:E8849)+1,"")</f>
        <v/>
      </c>
    </row>
    <row r="8851" spans="3:5" x14ac:dyDescent="0.25">
      <c r="C8851" s="90" t="s">
        <v>9633</v>
      </c>
      <c r="D8851" s="91">
        <v>22480</v>
      </c>
      <c r="E8851" s="90" t="str">
        <f>IF(D8851=Contact!$M$4,MAX($E$2:E8850)+1,"")</f>
        <v/>
      </c>
    </row>
    <row r="8852" spans="3:5" x14ac:dyDescent="0.25">
      <c r="C8852" s="90" t="s">
        <v>9634</v>
      </c>
      <c r="D8852" s="91">
        <v>22480</v>
      </c>
      <c r="E8852" s="90" t="str">
        <f>IF(D8852=Contact!$M$4,MAX($E$2:E8851)+1,"")</f>
        <v/>
      </c>
    </row>
    <row r="8853" spans="3:5" x14ac:dyDescent="0.25">
      <c r="C8853" s="90" t="s">
        <v>9635</v>
      </c>
      <c r="D8853" s="91">
        <v>22480</v>
      </c>
      <c r="E8853" s="90" t="str">
        <f>IF(D8853=Contact!$M$4,MAX($E$2:E8852)+1,"")</f>
        <v/>
      </c>
    </row>
    <row r="8854" spans="3:5" x14ac:dyDescent="0.25">
      <c r="C8854" s="90" t="s">
        <v>9636</v>
      </c>
      <c r="D8854" s="91">
        <v>22480</v>
      </c>
      <c r="E8854" s="90" t="str">
        <f>IF(D8854=Contact!$M$4,MAX($E$2:E8853)+1,"")</f>
        <v/>
      </c>
    </row>
    <row r="8855" spans="3:5" x14ac:dyDescent="0.25">
      <c r="C8855" s="90" t="s">
        <v>9637</v>
      </c>
      <c r="D8855" s="91">
        <v>22480</v>
      </c>
      <c r="E8855" s="90" t="str">
        <f>IF(D8855=Contact!$M$4,MAX($E$2:E8854)+1,"")</f>
        <v/>
      </c>
    </row>
    <row r="8856" spans="3:5" x14ac:dyDescent="0.25">
      <c r="C8856" s="90" t="s">
        <v>9638</v>
      </c>
      <c r="D8856" s="91">
        <v>22480</v>
      </c>
      <c r="E8856" s="90" t="str">
        <f>IF(D8856=Contact!$M$4,MAX($E$2:E8855)+1,"")</f>
        <v/>
      </c>
    </row>
    <row r="8857" spans="3:5" x14ac:dyDescent="0.25">
      <c r="C8857" s="90" t="s">
        <v>9639</v>
      </c>
      <c r="D8857" s="91">
        <v>22480</v>
      </c>
      <c r="E8857" s="90" t="str">
        <f>IF(D8857=Contact!$M$4,MAX($E$2:E8856)+1,"")</f>
        <v/>
      </c>
    </row>
    <row r="8858" spans="3:5" x14ac:dyDescent="0.25">
      <c r="C8858" s="90" t="s">
        <v>9640</v>
      </c>
      <c r="D8858" s="91">
        <v>22490</v>
      </c>
      <c r="E8858" s="90" t="str">
        <f>IF(D8858=Contact!$M$4,MAX($E$2:E8857)+1,"")</f>
        <v/>
      </c>
    </row>
    <row r="8859" spans="3:5" x14ac:dyDescent="0.25">
      <c r="C8859" s="90" t="s">
        <v>9641</v>
      </c>
      <c r="D8859" s="91">
        <v>22490</v>
      </c>
      <c r="E8859" s="90" t="str">
        <f>IF(D8859=Contact!$M$4,MAX($E$2:E8858)+1,"")</f>
        <v/>
      </c>
    </row>
    <row r="8860" spans="3:5" x14ac:dyDescent="0.25">
      <c r="C8860" s="90" t="s">
        <v>9642</v>
      </c>
      <c r="D8860" s="91">
        <v>22490</v>
      </c>
      <c r="E8860" s="90" t="str">
        <f>IF(D8860=Contact!$M$4,MAX($E$2:E8859)+1,"")</f>
        <v/>
      </c>
    </row>
    <row r="8861" spans="3:5" x14ac:dyDescent="0.25">
      <c r="C8861" s="90" t="s">
        <v>9643</v>
      </c>
      <c r="D8861" s="91">
        <v>22490</v>
      </c>
      <c r="E8861" s="90" t="str">
        <f>IF(D8861=Contact!$M$4,MAX($E$2:E8860)+1,"")</f>
        <v/>
      </c>
    </row>
    <row r="8862" spans="3:5" x14ac:dyDescent="0.25">
      <c r="C8862" s="90" t="s">
        <v>9644</v>
      </c>
      <c r="D8862" s="91">
        <v>22490</v>
      </c>
      <c r="E8862" s="90" t="str">
        <f>IF(D8862=Contact!$M$4,MAX($E$2:E8861)+1,"")</f>
        <v/>
      </c>
    </row>
    <row r="8863" spans="3:5" x14ac:dyDescent="0.25">
      <c r="C8863" s="90" t="s">
        <v>9645</v>
      </c>
      <c r="D8863" s="91">
        <v>22500</v>
      </c>
      <c r="E8863" s="90" t="str">
        <f>IF(D8863=Contact!$M$4,MAX($E$2:E8862)+1,"")</f>
        <v/>
      </c>
    </row>
    <row r="8864" spans="3:5" x14ac:dyDescent="0.25">
      <c r="C8864" s="90" t="s">
        <v>9646</v>
      </c>
      <c r="D8864" s="91">
        <v>22500</v>
      </c>
      <c r="E8864" s="90" t="str">
        <f>IF(D8864=Contact!$M$4,MAX($E$2:E8863)+1,"")</f>
        <v/>
      </c>
    </row>
    <row r="8865" spans="3:5" x14ac:dyDescent="0.25">
      <c r="C8865" s="90" t="s">
        <v>9647</v>
      </c>
      <c r="D8865" s="91">
        <v>22510</v>
      </c>
      <c r="E8865" s="90" t="str">
        <f>IF(D8865=Contact!$M$4,MAX($E$2:E8864)+1,"")</f>
        <v/>
      </c>
    </row>
    <row r="8866" spans="3:5" x14ac:dyDescent="0.25">
      <c r="C8866" s="90" t="s">
        <v>9648</v>
      </c>
      <c r="D8866" s="91">
        <v>22510</v>
      </c>
      <c r="E8866" s="90" t="str">
        <f>IF(D8866=Contact!$M$4,MAX($E$2:E8865)+1,"")</f>
        <v/>
      </c>
    </row>
    <row r="8867" spans="3:5" x14ac:dyDescent="0.25">
      <c r="C8867" s="90" t="s">
        <v>9649</v>
      </c>
      <c r="D8867" s="91">
        <v>22510</v>
      </c>
      <c r="E8867" s="90" t="str">
        <f>IF(D8867=Contact!$M$4,MAX($E$2:E8866)+1,"")</f>
        <v/>
      </c>
    </row>
    <row r="8868" spans="3:5" x14ac:dyDescent="0.25">
      <c r="C8868" s="90" t="s">
        <v>9650</v>
      </c>
      <c r="D8868" s="91">
        <v>22510</v>
      </c>
      <c r="E8868" s="90" t="str">
        <f>IF(D8868=Contact!$M$4,MAX($E$2:E8867)+1,"")</f>
        <v/>
      </c>
    </row>
    <row r="8869" spans="3:5" x14ac:dyDescent="0.25">
      <c r="C8869" s="90" t="s">
        <v>9651</v>
      </c>
      <c r="D8869" s="91">
        <v>22510</v>
      </c>
      <c r="E8869" s="90" t="str">
        <f>IF(D8869=Contact!$M$4,MAX($E$2:E8868)+1,"")</f>
        <v/>
      </c>
    </row>
    <row r="8870" spans="3:5" x14ac:dyDescent="0.25">
      <c r="C8870" s="90" t="s">
        <v>9652</v>
      </c>
      <c r="D8870" s="91">
        <v>22510</v>
      </c>
      <c r="E8870" s="90" t="str">
        <f>IF(D8870=Contact!$M$4,MAX($E$2:E8869)+1,"")</f>
        <v/>
      </c>
    </row>
    <row r="8871" spans="3:5" x14ac:dyDescent="0.25">
      <c r="C8871" s="90" t="s">
        <v>9653</v>
      </c>
      <c r="D8871" s="91">
        <v>22510</v>
      </c>
      <c r="E8871" s="90" t="str">
        <f>IF(D8871=Contact!$M$4,MAX($E$2:E8870)+1,"")</f>
        <v/>
      </c>
    </row>
    <row r="8872" spans="3:5" x14ac:dyDescent="0.25">
      <c r="C8872" s="90" t="s">
        <v>9654</v>
      </c>
      <c r="D8872" s="91">
        <v>22520</v>
      </c>
      <c r="E8872" s="90" t="str">
        <f>IF(D8872=Contact!$M$4,MAX($E$2:E8871)+1,"")</f>
        <v/>
      </c>
    </row>
    <row r="8873" spans="3:5" x14ac:dyDescent="0.25">
      <c r="C8873" s="90" t="s">
        <v>9655</v>
      </c>
      <c r="D8873" s="91">
        <v>22530</v>
      </c>
      <c r="E8873" s="90" t="str">
        <f>IF(D8873=Contact!$M$4,MAX($E$2:E8872)+1,"")</f>
        <v/>
      </c>
    </row>
    <row r="8874" spans="3:5" x14ac:dyDescent="0.25">
      <c r="C8874" s="90" t="s">
        <v>9656</v>
      </c>
      <c r="D8874" s="91">
        <v>22530</v>
      </c>
      <c r="E8874" s="90" t="str">
        <f>IF(D8874=Contact!$M$4,MAX($E$2:E8873)+1,"")</f>
        <v/>
      </c>
    </row>
    <row r="8875" spans="3:5" x14ac:dyDescent="0.25">
      <c r="C8875" s="90" t="s">
        <v>9657</v>
      </c>
      <c r="D8875" s="91">
        <v>22530</v>
      </c>
      <c r="E8875" s="90" t="str">
        <f>IF(D8875=Contact!$M$4,MAX($E$2:E8874)+1,"")</f>
        <v/>
      </c>
    </row>
    <row r="8876" spans="3:5" x14ac:dyDescent="0.25">
      <c r="C8876" s="90" t="s">
        <v>9658</v>
      </c>
      <c r="D8876" s="91">
        <v>22530</v>
      </c>
      <c r="E8876" s="90" t="str">
        <f>IF(D8876=Contact!$M$4,MAX($E$2:E8875)+1,"")</f>
        <v/>
      </c>
    </row>
    <row r="8877" spans="3:5" x14ac:dyDescent="0.25">
      <c r="C8877" s="90" t="s">
        <v>9659</v>
      </c>
      <c r="D8877" s="91">
        <v>22530</v>
      </c>
      <c r="E8877" s="90" t="str">
        <f>IF(D8877=Contact!$M$4,MAX($E$2:E8876)+1,"")</f>
        <v/>
      </c>
    </row>
    <row r="8878" spans="3:5" x14ac:dyDescent="0.25">
      <c r="C8878" s="90" t="s">
        <v>9660</v>
      </c>
      <c r="D8878" s="91">
        <v>22540</v>
      </c>
      <c r="E8878" s="90" t="str">
        <f>IF(D8878=Contact!$M$4,MAX($E$2:E8877)+1,"")</f>
        <v/>
      </c>
    </row>
    <row r="8879" spans="3:5" x14ac:dyDescent="0.25">
      <c r="C8879" s="90" t="s">
        <v>9661</v>
      </c>
      <c r="D8879" s="91">
        <v>22540</v>
      </c>
      <c r="E8879" s="90" t="str">
        <f>IF(D8879=Contact!$M$4,MAX($E$2:E8878)+1,"")</f>
        <v/>
      </c>
    </row>
    <row r="8880" spans="3:5" x14ac:dyDescent="0.25">
      <c r="C8880" s="90" t="s">
        <v>9662</v>
      </c>
      <c r="D8880" s="91">
        <v>22540</v>
      </c>
      <c r="E8880" s="90" t="str">
        <f>IF(D8880=Contact!$M$4,MAX($E$2:E8879)+1,"")</f>
        <v/>
      </c>
    </row>
    <row r="8881" spans="3:5" x14ac:dyDescent="0.25">
      <c r="C8881" s="90" t="s">
        <v>1560</v>
      </c>
      <c r="D8881" s="91">
        <v>22540</v>
      </c>
      <c r="E8881" s="90" t="str">
        <f>IF(D8881=Contact!$M$4,MAX($E$2:E8880)+1,"")</f>
        <v/>
      </c>
    </row>
    <row r="8882" spans="3:5" x14ac:dyDescent="0.25">
      <c r="C8882" s="90" t="s">
        <v>9663</v>
      </c>
      <c r="D8882" s="91">
        <v>22540</v>
      </c>
      <c r="E8882" s="90" t="str">
        <f>IF(D8882=Contact!$M$4,MAX($E$2:E8881)+1,"")</f>
        <v/>
      </c>
    </row>
    <row r="8883" spans="3:5" x14ac:dyDescent="0.25">
      <c r="C8883" s="90" t="s">
        <v>9664</v>
      </c>
      <c r="D8883" s="91">
        <v>22550</v>
      </c>
      <c r="E8883" s="90" t="str">
        <f>IF(D8883=Contact!$M$4,MAX($E$2:E8882)+1,"")</f>
        <v/>
      </c>
    </row>
    <row r="8884" spans="3:5" x14ac:dyDescent="0.25">
      <c r="C8884" s="90" t="s">
        <v>9665</v>
      </c>
      <c r="D8884" s="91">
        <v>22550</v>
      </c>
      <c r="E8884" s="90" t="str">
        <f>IF(D8884=Contact!$M$4,MAX($E$2:E8883)+1,"")</f>
        <v/>
      </c>
    </row>
    <row r="8885" spans="3:5" x14ac:dyDescent="0.25">
      <c r="C8885" s="90" t="s">
        <v>9666</v>
      </c>
      <c r="D8885" s="91">
        <v>22550</v>
      </c>
      <c r="E8885" s="90" t="str">
        <f>IF(D8885=Contact!$M$4,MAX($E$2:E8884)+1,"")</f>
        <v/>
      </c>
    </row>
    <row r="8886" spans="3:5" x14ac:dyDescent="0.25">
      <c r="C8886" s="90" t="s">
        <v>9667</v>
      </c>
      <c r="D8886" s="91">
        <v>22550</v>
      </c>
      <c r="E8886" s="90" t="str">
        <f>IF(D8886=Contact!$M$4,MAX($E$2:E8885)+1,"")</f>
        <v/>
      </c>
    </row>
    <row r="8887" spans="3:5" x14ac:dyDescent="0.25">
      <c r="C8887" s="90" t="s">
        <v>9668</v>
      </c>
      <c r="D8887" s="91">
        <v>22550</v>
      </c>
      <c r="E8887" s="90" t="str">
        <f>IF(D8887=Contact!$M$4,MAX($E$2:E8886)+1,"")</f>
        <v/>
      </c>
    </row>
    <row r="8888" spans="3:5" x14ac:dyDescent="0.25">
      <c r="C8888" s="90" t="s">
        <v>9669</v>
      </c>
      <c r="D8888" s="91">
        <v>22560</v>
      </c>
      <c r="E8888" s="90" t="str">
        <f>IF(D8888=Contact!$M$4,MAX($E$2:E8887)+1,"")</f>
        <v/>
      </c>
    </row>
    <row r="8889" spans="3:5" x14ac:dyDescent="0.25">
      <c r="C8889" s="90" t="s">
        <v>9670</v>
      </c>
      <c r="D8889" s="91">
        <v>22560</v>
      </c>
      <c r="E8889" s="90" t="str">
        <f>IF(D8889=Contact!$M$4,MAX($E$2:E8888)+1,"")</f>
        <v/>
      </c>
    </row>
    <row r="8890" spans="3:5" x14ac:dyDescent="0.25">
      <c r="C8890" s="90" t="s">
        <v>9671</v>
      </c>
      <c r="D8890" s="91">
        <v>22560</v>
      </c>
      <c r="E8890" s="90" t="str">
        <f>IF(D8890=Contact!$M$4,MAX($E$2:E8889)+1,"")</f>
        <v/>
      </c>
    </row>
    <row r="8891" spans="3:5" x14ac:dyDescent="0.25">
      <c r="C8891" s="90" t="s">
        <v>9672</v>
      </c>
      <c r="D8891" s="91">
        <v>22560</v>
      </c>
      <c r="E8891" s="90" t="str">
        <f>IF(D8891=Contact!$M$4,MAX($E$2:E8890)+1,"")</f>
        <v/>
      </c>
    </row>
    <row r="8892" spans="3:5" x14ac:dyDescent="0.25">
      <c r="C8892" s="90" t="s">
        <v>9673</v>
      </c>
      <c r="D8892" s="91">
        <v>22570</v>
      </c>
      <c r="E8892" s="90" t="str">
        <f>IF(D8892=Contact!$M$4,MAX($E$2:E8891)+1,"")</f>
        <v/>
      </c>
    </row>
    <row r="8893" spans="3:5" x14ac:dyDescent="0.25">
      <c r="C8893" s="90" t="s">
        <v>9674</v>
      </c>
      <c r="D8893" s="91">
        <v>22570</v>
      </c>
      <c r="E8893" s="90" t="str">
        <f>IF(D8893=Contact!$M$4,MAX($E$2:E8892)+1,"")</f>
        <v/>
      </c>
    </row>
    <row r="8894" spans="3:5" x14ac:dyDescent="0.25">
      <c r="C8894" s="90" t="s">
        <v>9675</v>
      </c>
      <c r="D8894" s="91">
        <v>22570</v>
      </c>
      <c r="E8894" s="90" t="str">
        <f>IF(D8894=Contact!$M$4,MAX($E$2:E8893)+1,"")</f>
        <v/>
      </c>
    </row>
    <row r="8895" spans="3:5" x14ac:dyDescent="0.25">
      <c r="C8895" s="90" t="s">
        <v>9676</v>
      </c>
      <c r="D8895" s="91">
        <v>22570</v>
      </c>
      <c r="E8895" s="90" t="str">
        <f>IF(D8895=Contact!$M$4,MAX($E$2:E8894)+1,"")</f>
        <v/>
      </c>
    </row>
    <row r="8896" spans="3:5" x14ac:dyDescent="0.25">
      <c r="C8896" s="90" t="s">
        <v>9677</v>
      </c>
      <c r="D8896" s="91">
        <v>22570</v>
      </c>
      <c r="E8896" s="90" t="str">
        <f>IF(D8896=Contact!$M$4,MAX($E$2:E8895)+1,"")</f>
        <v/>
      </c>
    </row>
    <row r="8897" spans="3:5" x14ac:dyDescent="0.25">
      <c r="C8897" s="90" t="s">
        <v>9678</v>
      </c>
      <c r="D8897" s="91">
        <v>22570</v>
      </c>
      <c r="E8897" s="90" t="str">
        <f>IF(D8897=Contact!$M$4,MAX($E$2:E8896)+1,"")</f>
        <v/>
      </c>
    </row>
    <row r="8898" spans="3:5" x14ac:dyDescent="0.25">
      <c r="C8898" s="90" t="s">
        <v>9679</v>
      </c>
      <c r="D8898" s="91">
        <v>22570</v>
      </c>
      <c r="E8898" s="90" t="str">
        <f>IF(D8898=Contact!$M$4,MAX($E$2:E8897)+1,"")</f>
        <v/>
      </c>
    </row>
    <row r="8899" spans="3:5" x14ac:dyDescent="0.25">
      <c r="C8899" s="90" t="s">
        <v>9680</v>
      </c>
      <c r="D8899" s="91">
        <v>22580</v>
      </c>
      <c r="E8899" s="90" t="str">
        <f>IF(D8899=Contact!$M$4,MAX($E$2:E8898)+1,"")</f>
        <v/>
      </c>
    </row>
    <row r="8900" spans="3:5" x14ac:dyDescent="0.25">
      <c r="C8900" s="90" t="s">
        <v>9681</v>
      </c>
      <c r="D8900" s="91">
        <v>22580</v>
      </c>
      <c r="E8900" s="90" t="str">
        <f>IF(D8900=Contact!$M$4,MAX($E$2:E8899)+1,"")</f>
        <v/>
      </c>
    </row>
    <row r="8901" spans="3:5" x14ac:dyDescent="0.25">
      <c r="C8901" s="90" t="s">
        <v>9682</v>
      </c>
      <c r="D8901" s="91">
        <v>22580</v>
      </c>
      <c r="E8901" s="90" t="str">
        <f>IF(D8901=Contact!$M$4,MAX($E$2:E8900)+1,"")</f>
        <v/>
      </c>
    </row>
    <row r="8902" spans="3:5" x14ac:dyDescent="0.25">
      <c r="C8902" s="90" t="s">
        <v>9683</v>
      </c>
      <c r="D8902" s="91">
        <v>22590</v>
      </c>
      <c r="E8902" s="90" t="str">
        <f>IF(D8902=Contact!$M$4,MAX($E$2:E8901)+1,"")</f>
        <v/>
      </c>
    </row>
    <row r="8903" spans="3:5" x14ac:dyDescent="0.25">
      <c r="C8903" s="90" t="s">
        <v>9684</v>
      </c>
      <c r="D8903" s="91">
        <v>22590</v>
      </c>
      <c r="E8903" s="90" t="str">
        <f>IF(D8903=Contact!$M$4,MAX($E$2:E8902)+1,"")</f>
        <v/>
      </c>
    </row>
    <row r="8904" spans="3:5" x14ac:dyDescent="0.25">
      <c r="C8904" s="90" t="s">
        <v>9685</v>
      </c>
      <c r="D8904" s="91">
        <v>22590</v>
      </c>
      <c r="E8904" s="90" t="str">
        <f>IF(D8904=Contact!$M$4,MAX($E$2:E8903)+1,"")</f>
        <v/>
      </c>
    </row>
    <row r="8905" spans="3:5" x14ac:dyDescent="0.25">
      <c r="C8905" s="90" t="s">
        <v>9686</v>
      </c>
      <c r="D8905" s="91">
        <v>22590</v>
      </c>
      <c r="E8905" s="90" t="str">
        <f>IF(D8905=Contact!$M$4,MAX($E$2:E8904)+1,"")</f>
        <v/>
      </c>
    </row>
    <row r="8906" spans="3:5" x14ac:dyDescent="0.25">
      <c r="C8906" s="90" t="s">
        <v>9687</v>
      </c>
      <c r="D8906" s="91">
        <v>22600</v>
      </c>
      <c r="E8906" s="90" t="str">
        <f>IF(D8906=Contact!$M$4,MAX($E$2:E8905)+1,"")</f>
        <v/>
      </c>
    </row>
    <row r="8907" spans="3:5" x14ac:dyDescent="0.25">
      <c r="C8907" s="90" t="s">
        <v>9688</v>
      </c>
      <c r="D8907" s="91">
        <v>22600</v>
      </c>
      <c r="E8907" s="90" t="str">
        <f>IF(D8907=Contact!$M$4,MAX($E$2:E8906)+1,"")</f>
        <v/>
      </c>
    </row>
    <row r="8908" spans="3:5" x14ac:dyDescent="0.25">
      <c r="C8908" s="90" t="s">
        <v>9689</v>
      </c>
      <c r="D8908" s="91">
        <v>22600</v>
      </c>
      <c r="E8908" s="90" t="str">
        <f>IF(D8908=Contact!$M$4,MAX($E$2:E8907)+1,"")</f>
        <v/>
      </c>
    </row>
    <row r="8909" spans="3:5" x14ac:dyDescent="0.25">
      <c r="C8909" s="90" t="s">
        <v>9690</v>
      </c>
      <c r="D8909" s="91">
        <v>22600</v>
      </c>
      <c r="E8909" s="90" t="str">
        <f>IF(D8909=Contact!$M$4,MAX($E$2:E8908)+1,"")</f>
        <v/>
      </c>
    </row>
    <row r="8910" spans="3:5" x14ac:dyDescent="0.25">
      <c r="C8910" s="90" t="s">
        <v>9691</v>
      </c>
      <c r="D8910" s="91">
        <v>22600</v>
      </c>
      <c r="E8910" s="90" t="str">
        <f>IF(D8910=Contact!$M$4,MAX($E$2:E8909)+1,"")</f>
        <v/>
      </c>
    </row>
    <row r="8911" spans="3:5" x14ac:dyDescent="0.25">
      <c r="C8911" s="90" t="s">
        <v>9692</v>
      </c>
      <c r="D8911" s="91">
        <v>22600</v>
      </c>
      <c r="E8911" s="90" t="str">
        <f>IF(D8911=Contact!$M$4,MAX($E$2:E8910)+1,"")</f>
        <v/>
      </c>
    </row>
    <row r="8912" spans="3:5" x14ac:dyDescent="0.25">
      <c r="C8912" s="90" t="s">
        <v>9693</v>
      </c>
      <c r="D8912" s="91">
        <v>22600</v>
      </c>
      <c r="E8912" s="90" t="str">
        <f>IF(D8912=Contact!$M$4,MAX($E$2:E8911)+1,"")</f>
        <v/>
      </c>
    </row>
    <row r="8913" spans="3:5" x14ac:dyDescent="0.25">
      <c r="C8913" s="90" t="s">
        <v>9694</v>
      </c>
      <c r="D8913" s="91">
        <v>22610</v>
      </c>
      <c r="E8913" s="90" t="str">
        <f>IF(D8913=Contact!$M$4,MAX($E$2:E8912)+1,"")</f>
        <v/>
      </c>
    </row>
    <row r="8914" spans="3:5" x14ac:dyDescent="0.25">
      <c r="C8914" s="90" t="s">
        <v>9695</v>
      </c>
      <c r="D8914" s="91">
        <v>22610</v>
      </c>
      <c r="E8914" s="90" t="str">
        <f>IF(D8914=Contact!$M$4,MAX($E$2:E8913)+1,"")</f>
        <v/>
      </c>
    </row>
    <row r="8915" spans="3:5" x14ac:dyDescent="0.25">
      <c r="C8915" s="90" t="s">
        <v>9696</v>
      </c>
      <c r="D8915" s="91">
        <v>22610</v>
      </c>
      <c r="E8915" s="90" t="str">
        <f>IF(D8915=Contact!$M$4,MAX($E$2:E8914)+1,"")</f>
        <v/>
      </c>
    </row>
    <row r="8916" spans="3:5" x14ac:dyDescent="0.25">
      <c r="C8916" s="90" t="s">
        <v>9697</v>
      </c>
      <c r="D8916" s="91">
        <v>22610</v>
      </c>
      <c r="E8916" s="90" t="str">
        <f>IF(D8916=Contact!$M$4,MAX($E$2:E8915)+1,"")</f>
        <v/>
      </c>
    </row>
    <row r="8917" spans="3:5" x14ac:dyDescent="0.25">
      <c r="C8917" s="90" t="s">
        <v>9698</v>
      </c>
      <c r="D8917" s="91">
        <v>22620</v>
      </c>
      <c r="E8917" s="90" t="str">
        <f>IF(D8917=Contact!$M$4,MAX($E$2:E8916)+1,"")</f>
        <v/>
      </c>
    </row>
    <row r="8918" spans="3:5" x14ac:dyDescent="0.25">
      <c r="C8918" s="90" t="s">
        <v>9699</v>
      </c>
      <c r="D8918" s="91">
        <v>22620</v>
      </c>
      <c r="E8918" s="90" t="str">
        <f>IF(D8918=Contact!$M$4,MAX($E$2:E8917)+1,"")</f>
        <v/>
      </c>
    </row>
    <row r="8919" spans="3:5" x14ac:dyDescent="0.25">
      <c r="C8919" s="90" t="s">
        <v>9700</v>
      </c>
      <c r="D8919" s="91">
        <v>22620</v>
      </c>
      <c r="E8919" s="90" t="str">
        <f>IF(D8919=Contact!$M$4,MAX($E$2:E8918)+1,"")</f>
        <v/>
      </c>
    </row>
    <row r="8920" spans="3:5" x14ac:dyDescent="0.25">
      <c r="C8920" s="90" t="s">
        <v>9701</v>
      </c>
      <c r="D8920" s="91">
        <v>22630</v>
      </c>
      <c r="E8920" s="90" t="str">
        <f>IF(D8920=Contact!$M$4,MAX($E$2:E8919)+1,"")</f>
        <v/>
      </c>
    </row>
    <row r="8921" spans="3:5" x14ac:dyDescent="0.25">
      <c r="C8921" s="90" t="s">
        <v>9702</v>
      </c>
      <c r="D8921" s="91">
        <v>22630</v>
      </c>
      <c r="E8921" s="90" t="str">
        <f>IF(D8921=Contact!$M$4,MAX($E$2:E8920)+1,"")</f>
        <v/>
      </c>
    </row>
    <row r="8922" spans="3:5" x14ac:dyDescent="0.25">
      <c r="C8922" s="90" t="s">
        <v>9703</v>
      </c>
      <c r="D8922" s="91">
        <v>22630</v>
      </c>
      <c r="E8922" s="90" t="str">
        <f>IF(D8922=Contact!$M$4,MAX($E$2:E8921)+1,"")</f>
        <v/>
      </c>
    </row>
    <row r="8923" spans="3:5" x14ac:dyDescent="0.25">
      <c r="C8923" s="90" t="s">
        <v>9704</v>
      </c>
      <c r="D8923" s="91">
        <v>22630</v>
      </c>
      <c r="E8923" s="90" t="str">
        <f>IF(D8923=Contact!$M$4,MAX($E$2:E8922)+1,"")</f>
        <v/>
      </c>
    </row>
    <row r="8924" spans="3:5" x14ac:dyDescent="0.25">
      <c r="C8924" s="90" t="s">
        <v>9705</v>
      </c>
      <c r="D8924" s="91">
        <v>22630</v>
      </c>
      <c r="E8924" s="90" t="str">
        <f>IF(D8924=Contact!$M$4,MAX($E$2:E8923)+1,"")</f>
        <v/>
      </c>
    </row>
    <row r="8925" spans="3:5" x14ac:dyDescent="0.25">
      <c r="C8925" s="90" t="s">
        <v>9706</v>
      </c>
      <c r="D8925" s="91">
        <v>22630</v>
      </c>
      <c r="E8925" s="90" t="str">
        <f>IF(D8925=Contact!$M$4,MAX($E$2:E8924)+1,"")</f>
        <v/>
      </c>
    </row>
    <row r="8926" spans="3:5" x14ac:dyDescent="0.25">
      <c r="C8926" s="90" t="s">
        <v>9707</v>
      </c>
      <c r="D8926" s="91">
        <v>22630</v>
      </c>
      <c r="E8926" s="90" t="str">
        <f>IF(D8926=Contact!$M$4,MAX($E$2:E8925)+1,"")</f>
        <v/>
      </c>
    </row>
    <row r="8927" spans="3:5" x14ac:dyDescent="0.25">
      <c r="C8927" s="90" t="s">
        <v>9708</v>
      </c>
      <c r="D8927" s="91">
        <v>22640</v>
      </c>
      <c r="E8927" s="90" t="str">
        <f>IF(D8927=Contact!$M$4,MAX($E$2:E8926)+1,"")</f>
        <v/>
      </c>
    </row>
    <row r="8928" spans="3:5" x14ac:dyDescent="0.25">
      <c r="C8928" s="90" t="s">
        <v>9709</v>
      </c>
      <c r="D8928" s="91">
        <v>22640</v>
      </c>
      <c r="E8928" s="90" t="str">
        <f>IF(D8928=Contact!$M$4,MAX($E$2:E8927)+1,"")</f>
        <v/>
      </c>
    </row>
    <row r="8929" spans="3:5" x14ac:dyDescent="0.25">
      <c r="C8929" s="90" t="s">
        <v>9710</v>
      </c>
      <c r="D8929" s="91">
        <v>22640</v>
      </c>
      <c r="E8929" s="90" t="str">
        <f>IF(D8929=Contact!$M$4,MAX($E$2:E8928)+1,"")</f>
        <v/>
      </c>
    </row>
    <row r="8930" spans="3:5" x14ac:dyDescent="0.25">
      <c r="C8930" s="90" t="s">
        <v>9711</v>
      </c>
      <c r="D8930" s="91">
        <v>22640</v>
      </c>
      <c r="E8930" s="90" t="str">
        <f>IF(D8930=Contact!$M$4,MAX($E$2:E8929)+1,"")</f>
        <v/>
      </c>
    </row>
    <row r="8931" spans="3:5" x14ac:dyDescent="0.25">
      <c r="C8931" s="90" t="s">
        <v>9712</v>
      </c>
      <c r="D8931" s="91">
        <v>22650</v>
      </c>
      <c r="E8931" s="90" t="str">
        <f>IF(D8931=Contact!$M$4,MAX($E$2:E8930)+1,"")</f>
        <v/>
      </c>
    </row>
    <row r="8932" spans="3:5" x14ac:dyDescent="0.25">
      <c r="C8932" s="90" t="s">
        <v>9713</v>
      </c>
      <c r="D8932" s="91">
        <v>22650</v>
      </c>
      <c r="E8932" s="90" t="str">
        <f>IF(D8932=Contact!$M$4,MAX($E$2:E8931)+1,"")</f>
        <v/>
      </c>
    </row>
    <row r="8933" spans="3:5" x14ac:dyDescent="0.25">
      <c r="C8933" s="90" t="s">
        <v>9714</v>
      </c>
      <c r="D8933" s="91">
        <v>22650</v>
      </c>
      <c r="E8933" s="90" t="str">
        <f>IF(D8933=Contact!$M$4,MAX($E$2:E8932)+1,"")</f>
        <v/>
      </c>
    </row>
    <row r="8934" spans="3:5" x14ac:dyDescent="0.25">
      <c r="C8934" s="90" t="s">
        <v>9715</v>
      </c>
      <c r="D8934" s="91">
        <v>22660</v>
      </c>
      <c r="E8934" s="90" t="str">
        <f>IF(D8934=Contact!$M$4,MAX($E$2:E8933)+1,"")</f>
        <v/>
      </c>
    </row>
    <row r="8935" spans="3:5" x14ac:dyDescent="0.25">
      <c r="C8935" s="90" t="s">
        <v>9716</v>
      </c>
      <c r="D8935" s="91">
        <v>22660</v>
      </c>
      <c r="E8935" s="90" t="str">
        <f>IF(D8935=Contact!$M$4,MAX($E$2:E8934)+1,"")</f>
        <v/>
      </c>
    </row>
    <row r="8936" spans="3:5" x14ac:dyDescent="0.25">
      <c r="C8936" s="90" t="s">
        <v>9717</v>
      </c>
      <c r="D8936" s="91">
        <v>22680</v>
      </c>
      <c r="E8936" s="90" t="str">
        <f>IF(D8936=Contact!$M$4,MAX($E$2:E8935)+1,"")</f>
        <v/>
      </c>
    </row>
    <row r="8937" spans="3:5" x14ac:dyDescent="0.25">
      <c r="C8937" s="90" t="s">
        <v>9718</v>
      </c>
      <c r="D8937" s="91">
        <v>22690</v>
      </c>
      <c r="E8937" s="90" t="str">
        <f>IF(D8937=Contact!$M$4,MAX($E$2:E8936)+1,"")</f>
        <v/>
      </c>
    </row>
    <row r="8938" spans="3:5" x14ac:dyDescent="0.25">
      <c r="C8938" s="90" t="s">
        <v>9719</v>
      </c>
      <c r="D8938" s="91">
        <v>22690</v>
      </c>
      <c r="E8938" s="90" t="str">
        <f>IF(D8938=Contact!$M$4,MAX($E$2:E8937)+1,"")</f>
        <v/>
      </c>
    </row>
    <row r="8939" spans="3:5" x14ac:dyDescent="0.25">
      <c r="C8939" s="90" t="s">
        <v>9720</v>
      </c>
      <c r="D8939" s="91">
        <v>22700</v>
      </c>
      <c r="E8939" s="90" t="str">
        <f>IF(D8939=Contact!$M$4,MAX($E$2:E8938)+1,"")</f>
        <v/>
      </c>
    </row>
    <row r="8940" spans="3:5" x14ac:dyDescent="0.25">
      <c r="C8940" s="90" t="s">
        <v>9721</v>
      </c>
      <c r="D8940" s="91">
        <v>22700</v>
      </c>
      <c r="E8940" s="90" t="str">
        <f>IF(D8940=Contact!$M$4,MAX($E$2:E8939)+1,"")</f>
        <v/>
      </c>
    </row>
    <row r="8941" spans="3:5" x14ac:dyDescent="0.25">
      <c r="C8941" s="90" t="s">
        <v>9722</v>
      </c>
      <c r="D8941" s="91">
        <v>22700</v>
      </c>
      <c r="E8941" s="90" t="str">
        <f>IF(D8941=Contact!$M$4,MAX($E$2:E8940)+1,"")</f>
        <v/>
      </c>
    </row>
    <row r="8942" spans="3:5" x14ac:dyDescent="0.25">
      <c r="C8942" s="90" t="s">
        <v>9723</v>
      </c>
      <c r="D8942" s="91">
        <v>22700</v>
      </c>
      <c r="E8942" s="90" t="str">
        <f>IF(D8942=Contact!$M$4,MAX($E$2:E8941)+1,"")</f>
        <v/>
      </c>
    </row>
    <row r="8943" spans="3:5" x14ac:dyDescent="0.25">
      <c r="C8943" s="90" t="s">
        <v>9724</v>
      </c>
      <c r="D8943" s="91">
        <v>22700</v>
      </c>
      <c r="E8943" s="90" t="str">
        <f>IF(D8943=Contact!$M$4,MAX($E$2:E8942)+1,"")</f>
        <v/>
      </c>
    </row>
    <row r="8944" spans="3:5" x14ac:dyDescent="0.25">
      <c r="C8944" s="90" t="s">
        <v>9725</v>
      </c>
      <c r="D8944" s="91">
        <v>22710</v>
      </c>
      <c r="E8944" s="90" t="str">
        <f>IF(D8944=Contact!$M$4,MAX($E$2:E8943)+1,"")</f>
        <v/>
      </c>
    </row>
    <row r="8945" spans="3:5" x14ac:dyDescent="0.25">
      <c r="C8945" s="90" t="s">
        <v>9726</v>
      </c>
      <c r="D8945" s="91">
        <v>22710</v>
      </c>
      <c r="E8945" s="90" t="str">
        <f>IF(D8945=Contact!$M$4,MAX($E$2:E8944)+1,"")</f>
        <v/>
      </c>
    </row>
    <row r="8946" spans="3:5" x14ac:dyDescent="0.25">
      <c r="C8946" s="90" t="s">
        <v>9727</v>
      </c>
      <c r="D8946" s="91">
        <v>22710</v>
      </c>
      <c r="E8946" s="90" t="str">
        <f>IF(D8946=Contact!$M$4,MAX($E$2:E8945)+1,"")</f>
        <v/>
      </c>
    </row>
    <row r="8947" spans="3:5" x14ac:dyDescent="0.25">
      <c r="C8947" s="90" t="s">
        <v>9571</v>
      </c>
      <c r="D8947" s="91">
        <v>22720</v>
      </c>
      <c r="E8947" s="90" t="str">
        <f>IF(D8947=Contact!$M$4,MAX($E$2:E8946)+1,"")</f>
        <v/>
      </c>
    </row>
    <row r="8948" spans="3:5" x14ac:dyDescent="0.25">
      <c r="C8948" s="90" t="s">
        <v>9728</v>
      </c>
      <c r="D8948" s="91">
        <v>22720</v>
      </c>
      <c r="E8948" s="90" t="str">
        <f>IF(D8948=Contact!$M$4,MAX($E$2:E8947)+1,"")</f>
        <v/>
      </c>
    </row>
    <row r="8949" spans="3:5" x14ac:dyDescent="0.25">
      <c r="C8949" s="90" t="s">
        <v>9729</v>
      </c>
      <c r="D8949" s="91">
        <v>22720</v>
      </c>
      <c r="E8949" s="90" t="str">
        <f>IF(D8949=Contact!$M$4,MAX($E$2:E8948)+1,"")</f>
        <v/>
      </c>
    </row>
    <row r="8950" spans="3:5" x14ac:dyDescent="0.25">
      <c r="C8950" s="90" t="s">
        <v>9730</v>
      </c>
      <c r="D8950" s="91">
        <v>22720</v>
      </c>
      <c r="E8950" s="90" t="str">
        <f>IF(D8950=Contact!$M$4,MAX($E$2:E8949)+1,"")</f>
        <v/>
      </c>
    </row>
    <row r="8951" spans="3:5" x14ac:dyDescent="0.25">
      <c r="C8951" s="90" t="s">
        <v>9731</v>
      </c>
      <c r="D8951" s="91">
        <v>22720</v>
      </c>
      <c r="E8951" s="90" t="str">
        <f>IF(D8951=Contact!$M$4,MAX($E$2:E8950)+1,"")</f>
        <v/>
      </c>
    </row>
    <row r="8952" spans="3:5" x14ac:dyDescent="0.25">
      <c r="C8952" s="90" t="s">
        <v>9732</v>
      </c>
      <c r="D8952" s="91">
        <v>22730</v>
      </c>
      <c r="E8952" s="90" t="str">
        <f>IF(D8952=Contact!$M$4,MAX($E$2:E8951)+1,"")</f>
        <v/>
      </c>
    </row>
    <row r="8953" spans="3:5" x14ac:dyDescent="0.25">
      <c r="C8953" s="90" t="s">
        <v>9733</v>
      </c>
      <c r="D8953" s="91">
        <v>22740</v>
      </c>
      <c r="E8953" s="90" t="str">
        <f>IF(D8953=Contact!$M$4,MAX($E$2:E8952)+1,"")</f>
        <v/>
      </c>
    </row>
    <row r="8954" spans="3:5" x14ac:dyDescent="0.25">
      <c r="C8954" s="90" t="s">
        <v>9734</v>
      </c>
      <c r="D8954" s="91">
        <v>22740</v>
      </c>
      <c r="E8954" s="90" t="str">
        <f>IF(D8954=Contact!$M$4,MAX($E$2:E8953)+1,"")</f>
        <v/>
      </c>
    </row>
    <row r="8955" spans="3:5" x14ac:dyDescent="0.25">
      <c r="C8955" s="90" t="s">
        <v>9735</v>
      </c>
      <c r="D8955" s="91">
        <v>22740</v>
      </c>
      <c r="E8955" s="90" t="str">
        <f>IF(D8955=Contact!$M$4,MAX($E$2:E8954)+1,"")</f>
        <v/>
      </c>
    </row>
    <row r="8956" spans="3:5" x14ac:dyDescent="0.25">
      <c r="C8956" s="90" t="s">
        <v>9736</v>
      </c>
      <c r="D8956" s="91">
        <v>22740</v>
      </c>
      <c r="E8956" s="90" t="str">
        <f>IF(D8956=Contact!$M$4,MAX($E$2:E8955)+1,"")</f>
        <v/>
      </c>
    </row>
    <row r="8957" spans="3:5" x14ac:dyDescent="0.25">
      <c r="C8957" s="90" t="s">
        <v>9713</v>
      </c>
      <c r="D8957" s="91">
        <v>22750</v>
      </c>
      <c r="E8957" s="90" t="str">
        <f>IF(D8957=Contact!$M$4,MAX($E$2:E8956)+1,"")</f>
        <v/>
      </c>
    </row>
    <row r="8958" spans="3:5" x14ac:dyDescent="0.25">
      <c r="C8958" s="90" t="s">
        <v>9737</v>
      </c>
      <c r="D8958" s="91">
        <v>22750</v>
      </c>
      <c r="E8958" s="90" t="str">
        <f>IF(D8958=Contact!$M$4,MAX($E$2:E8957)+1,"")</f>
        <v/>
      </c>
    </row>
    <row r="8959" spans="3:5" x14ac:dyDescent="0.25">
      <c r="C8959" s="90" t="s">
        <v>9738</v>
      </c>
      <c r="D8959" s="91">
        <v>22770</v>
      </c>
      <c r="E8959" s="90" t="str">
        <f>IF(D8959=Contact!$M$4,MAX($E$2:E8958)+1,"")</f>
        <v/>
      </c>
    </row>
    <row r="8960" spans="3:5" x14ac:dyDescent="0.25">
      <c r="C8960" s="90" t="s">
        <v>9713</v>
      </c>
      <c r="D8960" s="91">
        <v>22770</v>
      </c>
      <c r="E8960" s="90" t="str">
        <f>IF(D8960=Contact!$M$4,MAX($E$2:E8959)+1,"")</f>
        <v/>
      </c>
    </row>
    <row r="8961" spans="3:5" x14ac:dyDescent="0.25">
      <c r="C8961" s="90" t="s">
        <v>9739</v>
      </c>
      <c r="D8961" s="91">
        <v>22780</v>
      </c>
      <c r="E8961" s="90" t="str">
        <f>IF(D8961=Contact!$M$4,MAX($E$2:E8960)+1,"")</f>
        <v/>
      </c>
    </row>
    <row r="8962" spans="3:5" x14ac:dyDescent="0.25">
      <c r="C8962" s="90" t="s">
        <v>9740</v>
      </c>
      <c r="D8962" s="91">
        <v>22780</v>
      </c>
      <c r="E8962" s="90" t="str">
        <f>IF(D8962=Contact!$M$4,MAX($E$2:E8961)+1,"")</f>
        <v/>
      </c>
    </row>
    <row r="8963" spans="3:5" x14ac:dyDescent="0.25">
      <c r="C8963" s="90" t="s">
        <v>9741</v>
      </c>
      <c r="D8963" s="91">
        <v>22780</v>
      </c>
      <c r="E8963" s="90" t="str">
        <f>IF(D8963=Contact!$M$4,MAX($E$2:E8962)+1,"")</f>
        <v/>
      </c>
    </row>
    <row r="8964" spans="3:5" x14ac:dyDescent="0.25">
      <c r="C8964" s="90" t="s">
        <v>9742</v>
      </c>
      <c r="D8964" s="91">
        <v>22800</v>
      </c>
      <c r="E8964" s="90" t="str">
        <f>IF(D8964=Contact!$M$4,MAX($E$2:E8963)+1,"")</f>
        <v/>
      </c>
    </row>
    <row r="8965" spans="3:5" x14ac:dyDescent="0.25">
      <c r="C8965" s="90" t="s">
        <v>9743</v>
      </c>
      <c r="D8965" s="91">
        <v>22800</v>
      </c>
      <c r="E8965" s="90" t="str">
        <f>IF(D8965=Contact!$M$4,MAX($E$2:E8964)+1,"")</f>
        <v/>
      </c>
    </row>
    <row r="8966" spans="3:5" x14ac:dyDescent="0.25">
      <c r="C8966" s="90" t="s">
        <v>9744</v>
      </c>
      <c r="D8966" s="91">
        <v>22800</v>
      </c>
      <c r="E8966" s="90" t="str">
        <f>IF(D8966=Contact!$M$4,MAX($E$2:E8965)+1,"")</f>
        <v/>
      </c>
    </row>
    <row r="8967" spans="3:5" x14ac:dyDescent="0.25">
      <c r="C8967" s="90" t="s">
        <v>9745</v>
      </c>
      <c r="D8967" s="91">
        <v>22800</v>
      </c>
      <c r="E8967" s="90" t="str">
        <f>IF(D8967=Contact!$M$4,MAX($E$2:E8966)+1,"")</f>
        <v/>
      </c>
    </row>
    <row r="8968" spans="3:5" x14ac:dyDescent="0.25">
      <c r="C8968" s="90" t="s">
        <v>9746</v>
      </c>
      <c r="D8968" s="91">
        <v>22800</v>
      </c>
      <c r="E8968" s="90" t="str">
        <f>IF(D8968=Contact!$M$4,MAX($E$2:E8967)+1,"")</f>
        <v/>
      </c>
    </row>
    <row r="8969" spans="3:5" x14ac:dyDescent="0.25">
      <c r="C8969" s="90" t="s">
        <v>9747</v>
      </c>
      <c r="D8969" s="91">
        <v>22800</v>
      </c>
      <c r="E8969" s="90" t="str">
        <f>IF(D8969=Contact!$M$4,MAX($E$2:E8968)+1,"")</f>
        <v/>
      </c>
    </row>
    <row r="8970" spans="3:5" x14ac:dyDescent="0.25">
      <c r="C8970" s="90" t="s">
        <v>9748</v>
      </c>
      <c r="D8970" s="91">
        <v>22800</v>
      </c>
      <c r="E8970" s="90" t="str">
        <f>IF(D8970=Contact!$M$4,MAX($E$2:E8969)+1,"")</f>
        <v/>
      </c>
    </row>
    <row r="8971" spans="3:5" x14ac:dyDescent="0.25">
      <c r="C8971" s="90" t="s">
        <v>9749</v>
      </c>
      <c r="D8971" s="91">
        <v>22800</v>
      </c>
      <c r="E8971" s="90" t="str">
        <f>IF(D8971=Contact!$M$4,MAX($E$2:E8970)+1,"")</f>
        <v/>
      </c>
    </row>
    <row r="8972" spans="3:5" x14ac:dyDescent="0.25">
      <c r="C8972" s="90" t="s">
        <v>9750</v>
      </c>
      <c r="D8972" s="91">
        <v>22800</v>
      </c>
      <c r="E8972" s="90" t="str">
        <f>IF(D8972=Contact!$M$4,MAX($E$2:E8971)+1,"")</f>
        <v/>
      </c>
    </row>
    <row r="8973" spans="3:5" x14ac:dyDescent="0.25">
      <c r="C8973" s="90" t="s">
        <v>9751</v>
      </c>
      <c r="D8973" s="91">
        <v>22800</v>
      </c>
      <c r="E8973" s="90" t="str">
        <f>IF(D8973=Contact!$M$4,MAX($E$2:E8972)+1,"")</f>
        <v/>
      </c>
    </row>
    <row r="8974" spans="3:5" x14ac:dyDescent="0.25">
      <c r="C8974" s="90" t="s">
        <v>9752</v>
      </c>
      <c r="D8974" s="91">
        <v>22800</v>
      </c>
      <c r="E8974" s="90" t="str">
        <f>IF(D8974=Contact!$M$4,MAX($E$2:E8973)+1,"")</f>
        <v/>
      </c>
    </row>
    <row r="8975" spans="3:5" x14ac:dyDescent="0.25">
      <c r="C8975" s="90" t="s">
        <v>9753</v>
      </c>
      <c r="D8975" s="91">
        <v>22810</v>
      </c>
      <c r="E8975" s="90" t="str">
        <f>IF(D8975=Contact!$M$4,MAX($E$2:E8974)+1,"")</f>
        <v/>
      </c>
    </row>
    <row r="8976" spans="3:5" x14ac:dyDescent="0.25">
      <c r="C8976" s="90" t="s">
        <v>9754</v>
      </c>
      <c r="D8976" s="91">
        <v>22810</v>
      </c>
      <c r="E8976" s="90" t="str">
        <f>IF(D8976=Contact!$M$4,MAX($E$2:E8975)+1,"")</f>
        <v/>
      </c>
    </row>
    <row r="8977" spans="3:5" x14ac:dyDescent="0.25">
      <c r="C8977" s="90" t="s">
        <v>9755</v>
      </c>
      <c r="D8977" s="91">
        <v>22810</v>
      </c>
      <c r="E8977" s="90" t="str">
        <f>IF(D8977=Contact!$M$4,MAX($E$2:E8976)+1,"")</f>
        <v/>
      </c>
    </row>
    <row r="8978" spans="3:5" x14ac:dyDescent="0.25">
      <c r="C8978" s="90" t="s">
        <v>9756</v>
      </c>
      <c r="D8978" s="91">
        <v>22810</v>
      </c>
      <c r="E8978" s="90" t="str">
        <f>IF(D8978=Contact!$M$4,MAX($E$2:E8977)+1,"")</f>
        <v/>
      </c>
    </row>
    <row r="8979" spans="3:5" x14ac:dyDescent="0.25">
      <c r="C8979" s="90" t="s">
        <v>9757</v>
      </c>
      <c r="D8979" s="91">
        <v>22810</v>
      </c>
      <c r="E8979" s="90" t="str">
        <f>IF(D8979=Contact!$M$4,MAX($E$2:E8978)+1,"")</f>
        <v/>
      </c>
    </row>
    <row r="8980" spans="3:5" x14ac:dyDescent="0.25">
      <c r="C8980" s="90" t="s">
        <v>9758</v>
      </c>
      <c r="D8980" s="91">
        <v>22820</v>
      </c>
      <c r="E8980" s="90" t="str">
        <f>IF(D8980=Contact!$M$4,MAX($E$2:E8979)+1,"")</f>
        <v/>
      </c>
    </row>
    <row r="8981" spans="3:5" x14ac:dyDescent="0.25">
      <c r="C8981" s="90" t="s">
        <v>9759</v>
      </c>
      <c r="D8981" s="91">
        <v>22830</v>
      </c>
      <c r="E8981" s="90" t="str">
        <f>IF(D8981=Contact!$M$4,MAX($E$2:E8980)+1,"")</f>
        <v/>
      </c>
    </row>
    <row r="8982" spans="3:5" x14ac:dyDescent="0.25">
      <c r="C8982" s="90" t="s">
        <v>9760</v>
      </c>
      <c r="D8982" s="91">
        <v>22860</v>
      </c>
      <c r="E8982" s="90" t="str">
        <f>IF(D8982=Contact!$M$4,MAX($E$2:E8981)+1,"")</f>
        <v/>
      </c>
    </row>
    <row r="8983" spans="3:5" x14ac:dyDescent="0.25">
      <c r="C8983" s="90" t="s">
        <v>9761</v>
      </c>
      <c r="D8983" s="91">
        <v>22870</v>
      </c>
      <c r="E8983" s="90" t="str">
        <f>IF(D8983=Contact!$M$4,MAX($E$2:E8982)+1,"")</f>
        <v/>
      </c>
    </row>
    <row r="8984" spans="3:5" x14ac:dyDescent="0.25">
      <c r="C8984" s="90" t="s">
        <v>9762</v>
      </c>
      <c r="D8984" s="91">
        <v>22930</v>
      </c>
      <c r="E8984" s="90" t="str">
        <f>IF(D8984=Contact!$M$4,MAX($E$2:E8983)+1,"")</f>
        <v/>
      </c>
    </row>
    <row r="8985" spans="3:5" x14ac:dyDescent="0.25">
      <c r="C8985" s="90" t="s">
        <v>9763</v>
      </c>
      <c r="D8985" s="91">
        <v>22940</v>
      </c>
      <c r="E8985" s="90" t="str">
        <f>IF(D8985=Contact!$M$4,MAX($E$2:E8984)+1,"")</f>
        <v/>
      </c>
    </row>
    <row r="8986" spans="3:5" x14ac:dyDescent="0.25">
      <c r="C8986" s="90" t="s">
        <v>9196</v>
      </c>
      <c r="D8986" s="91">
        <v>22940</v>
      </c>
      <c r="E8986" s="90" t="str">
        <f>IF(D8986=Contact!$M$4,MAX($E$2:E8985)+1,"")</f>
        <v/>
      </c>
    </row>
    <row r="8987" spans="3:5" x14ac:dyDescent="0.25">
      <c r="C8987" s="90" t="s">
        <v>9764</v>
      </c>
      <c r="D8987" s="91">
        <v>22950</v>
      </c>
      <c r="E8987" s="90" t="str">
        <f>IF(D8987=Contact!$M$4,MAX($E$2:E8986)+1,"")</f>
        <v/>
      </c>
    </row>
    <row r="8988" spans="3:5" x14ac:dyDescent="0.25">
      <c r="C8988" s="90" t="s">
        <v>9765</v>
      </c>
      <c r="D8988" s="91">
        <v>22950</v>
      </c>
      <c r="E8988" s="90" t="str">
        <f>IF(D8988=Contact!$M$4,MAX($E$2:E8987)+1,"")</f>
        <v/>
      </c>
    </row>
    <row r="8989" spans="3:5" x14ac:dyDescent="0.25">
      <c r="C8989" s="90" t="s">
        <v>9766</v>
      </c>
      <c r="D8989" s="91">
        <v>22960</v>
      </c>
      <c r="E8989" s="90" t="str">
        <f>IF(D8989=Contact!$M$4,MAX($E$2:E8988)+1,"")</f>
        <v/>
      </c>
    </row>
    <row r="8990" spans="3:5" x14ac:dyDescent="0.25">
      <c r="C8990" s="90" t="s">
        <v>9767</v>
      </c>
      <c r="D8990" s="91">
        <v>22970</v>
      </c>
      <c r="E8990" s="90" t="str">
        <f>IF(D8990=Contact!$M$4,MAX($E$2:E8989)+1,"")</f>
        <v/>
      </c>
    </row>
    <row r="8991" spans="3:5" x14ac:dyDescent="0.25">
      <c r="C8991" s="90" t="s">
        <v>9768</v>
      </c>
      <c r="D8991" s="91">
        <v>22970</v>
      </c>
      <c r="E8991" s="90" t="str">
        <f>IF(D8991=Contact!$M$4,MAX($E$2:E8990)+1,"")</f>
        <v/>
      </c>
    </row>
    <row r="8992" spans="3:5" x14ac:dyDescent="0.25">
      <c r="C8992" s="90" t="s">
        <v>9769</v>
      </c>
      <c r="D8992" s="91">
        <v>22980</v>
      </c>
      <c r="E8992" s="90" t="str">
        <f>IF(D8992=Contact!$M$4,MAX($E$2:E8991)+1,"")</f>
        <v/>
      </c>
    </row>
    <row r="8993" spans="3:5" x14ac:dyDescent="0.25">
      <c r="C8993" s="90" t="s">
        <v>9770</v>
      </c>
      <c r="D8993" s="91">
        <v>22980</v>
      </c>
      <c r="E8993" s="90" t="str">
        <f>IF(D8993=Contact!$M$4,MAX($E$2:E8992)+1,"")</f>
        <v/>
      </c>
    </row>
    <row r="8994" spans="3:5" x14ac:dyDescent="0.25">
      <c r="C8994" s="90" t="s">
        <v>9771</v>
      </c>
      <c r="D8994" s="91">
        <v>22980</v>
      </c>
      <c r="E8994" s="90" t="str">
        <f>IF(D8994=Contact!$M$4,MAX($E$2:E8993)+1,"")</f>
        <v/>
      </c>
    </row>
    <row r="8995" spans="3:5" x14ac:dyDescent="0.25">
      <c r="C8995" s="90" t="s">
        <v>9772</v>
      </c>
      <c r="D8995" s="91">
        <v>22980</v>
      </c>
      <c r="E8995" s="90" t="str">
        <f>IF(D8995=Contact!$M$4,MAX($E$2:E8994)+1,"")</f>
        <v/>
      </c>
    </row>
    <row r="8996" spans="3:5" x14ac:dyDescent="0.25">
      <c r="C8996" s="90" t="s">
        <v>9773</v>
      </c>
      <c r="D8996" s="91">
        <v>22980</v>
      </c>
      <c r="E8996" s="90" t="str">
        <f>IF(D8996=Contact!$M$4,MAX($E$2:E8995)+1,"")</f>
        <v/>
      </c>
    </row>
    <row r="8997" spans="3:5" x14ac:dyDescent="0.25">
      <c r="C8997" s="90" t="s">
        <v>9774</v>
      </c>
      <c r="D8997" s="91">
        <v>22980</v>
      </c>
      <c r="E8997" s="90" t="str">
        <f>IF(D8997=Contact!$M$4,MAX($E$2:E8996)+1,"")</f>
        <v/>
      </c>
    </row>
    <row r="8998" spans="3:5" x14ac:dyDescent="0.25">
      <c r="C8998" s="90" t="s">
        <v>9775</v>
      </c>
      <c r="D8998" s="91">
        <v>22980</v>
      </c>
      <c r="E8998" s="90" t="str">
        <f>IF(D8998=Contact!$M$4,MAX($E$2:E8997)+1,"")</f>
        <v/>
      </c>
    </row>
    <row r="8999" spans="3:5" x14ac:dyDescent="0.25">
      <c r="C8999" s="90" t="s">
        <v>9776</v>
      </c>
      <c r="D8999" s="91">
        <v>22980</v>
      </c>
      <c r="E8999" s="90" t="str">
        <f>IF(D8999=Contact!$M$4,MAX($E$2:E8998)+1,"")</f>
        <v/>
      </c>
    </row>
    <row r="9000" spans="3:5" x14ac:dyDescent="0.25">
      <c r="C9000" s="90" t="s">
        <v>9777</v>
      </c>
      <c r="D9000" s="91">
        <v>23000</v>
      </c>
      <c r="E9000" s="90" t="str">
        <f>IF(D9000=Contact!$M$4,MAX($E$2:E8999)+1,"")</f>
        <v/>
      </c>
    </row>
    <row r="9001" spans="3:5" x14ac:dyDescent="0.25">
      <c r="C9001" s="90" t="s">
        <v>9778</v>
      </c>
      <c r="D9001" s="91">
        <v>23000</v>
      </c>
      <c r="E9001" s="90" t="str">
        <f>IF(D9001=Contact!$M$4,MAX($E$2:E9000)+1,"")</f>
        <v/>
      </c>
    </row>
    <row r="9002" spans="3:5" x14ac:dyDescent="0.25">
      <c r="C9002" s="90" t="s">
        <v>9779</v>
      </c>
      <c r="D9002" s="91">
        <v>23000</v>
      </c>
      <c r="E9002" s="90" t="str">
        <f>IF(D9002=Contact!$M$4,MAX($E$2:E9001)+1,"")</f>
        <v/>
      </c>
    </row>
    <row r="9003" spans="3:5" x14ac:dyDescent="0.25">
      <c r="C9003" s="90" t="s">
        <v>9780</v>
      </c>
      <c r="D9003" s="91">
        <v>23000</v>
      </c>
      <c r="E9003" s="90" t="str">
        <f>IF(D9003=Contact!$M$4,MAX($E$2:E9002)+1,"")</f>
        <v/>
      </c>
    </row>
    <row r="9004" spans="3:5" x14ac:dyDescent="0.25">
      <c r="C9004" s="90" t="s">
        <v>9781</v>
      </c>
      <c r="D9004" s="91">
        <v>23000</v>
      </c>
      <c r="E9004" s="90" t="str">
        <f>IF(D9004=Contact!$M$4,MAX($E$2:E9003)+1,"")</f>
        <v/>
      </c>
    </row>
    <row r="9005" spans="3:5" x14ac:dyDescent="0.25">
      <c r="C9005" s="90" t="s">
        <v>9782</v>
      </c>
      <c r="D9005" s="91">
        <v>23000</v>
      </c>
      <c r="E9005" s="90" t="str">
        <f>IF(D9005=Contact!$M$4,MAX($E$2:E9004)+1,"")</f>
        <v/>
      </c>
    </row>
    <row r="9006" spans="3:5" x14ac:dyDescent="0.25">
      <c r="C9006" s="90" t="s">
        <v>2421</v>
      </c>
      <c r="D9006" s="91">
        <v>23000</v>
      </c>
      <c r="E9006" s="90" t="str">
        <f>IF(D9006=Contact!$M$4,MAX($E$2:E9005)+1,"")</f>
        <v/>
      </c>
    </row>
    <row r="9007" spans="3:5" x14ac:dyDescent="0.25">
      <c r="C9007" s="90" t="s">
        <v>1560</v>
      </c>
      <c r="D9007" s="91">
        <v>23000</v>
      </c>
      <c r="E9007" s="90" t="str">
        <f>IF(D9007=Contact!$M$4,MAX($E$2:E9006)+1,"")</f>
        <v/>
      </c>
    </row>
    <row r="9008" spans="3:5" x14ac:dyDescent="0.25">
      <c r="C9008" s="90" t="s">
        <v>9783</v>
      </c>
      <c r="D9008" s="91">
        <v>23000</v>
      </c>
      <c r="E9008" s="90" t="str">
        <f>IF(D9008=Contact!$M$4,MAX($E$2:E9007)+1,"")</f>
        <v/>
      </c>
    </row>
    <row r="9009" spans="3:5" x14ac:dyDescent="0.25">
      <c r="C9009" s="90" t="s">
        <v>9784</v>
      </c>
      <c r="D9009" s="91">
        <v>23000</v>
      </c>
      <c r="E9009" s="90" t="str">
        <f>IF(D9009=Contact!$M$4,MAX($E$2:E9008)+1,"")</f>
        <v/>
      </c>
    </row>
    <row r="9010" spans="3:5" x14ac:dyDescent="0.25">
      <c r="C9010" s="90" t="s">
        <v>3672</v>
      </c>
      <c r="D9010" s="91">
        <v>23000</v>
      </c>
      <c r="E9010" s="90" t="str">
        <f>IF(D9010=Contact!$M$4,MAX($E$2:E9009)+1,"")</f>
        <v/>
      </c>
    </row>
    <row r="9011" spans="3:5" x14ac:dyDescent="0.25">
      <c r="C9011" s="90" t="s">
        <v>9785</v>
      </c>
      <c r="D9011" s="91">
        <v>23000</v>
      </c>
      <c r="E9011" s="90" t="str">
        <f>IF(D9011=Contact!$M$4,MAX($E$2:E9010)+1,"")</f>
        <v/>
      </c>
    </row>
    <row r="9012" spans="3:5" x14ac:dyDescent="0.25">
      <c r="C9012" s="90" t="s">
        <v>9786</v>
      </c>
      <c r="D9012" s="91">
        <v>23000</v>
      </c>
      <c r="E9012" s="90" t="str">
        <f>IF(D9012=Contact!$M$4,MAX($E$2:E9011)+1,"")</f>
        <v/>
      </c>
    </row>
    <row r="9013" spans="3:5" x14ac:dyDescent="0.25">
      <c r="C9013" s="90" t="s">
        <v>9787</v>
      </c>
      <c r="D9013" s="91">
        <v>23000</v>
      </c>
      <c r="E9013" s="90" t="str">
        <f>IF(D9013=Contact!$M$4,MAX($E$2:E9012)+1,"")</f>
        <v/>
      </c>
    </row>
    <row r="9014" spans="3:5" x14ac:dyDescent="0.25">
      <c r="C9014" s="90" t="s">
        <v>9788</v>
      </c>
      <c r="D9014" s="91">
        <v>23000</v>
      </c>
      <c r="E9014" s="90" t="str">
        <f>IF(D9014=Contact!$M$4,MAX($E$2:E9013)+1,"")</f>
        <v/>
      </c>
    </row>
    <row r="9015" spans="3:5" x14ac:dyDescent="0.25">
      <c r="C9015" s="90" t="s">
        <v>9789</v>
      </c>
      <c r="D9015" s="91">
        <v>23100</v>
      </c>
      <c r="E9015" s="90" t="str">
        <f>IF(D9015=Contact!$M$4,MAX($E$2:E9014)+1,"")</f>
        <v/>
      </c>
    </row>
    <row r="9016" spans="3:5" x14ac:dyDescent="0.25">
      <c r="C9016" s="90" t="s">
        <v>9790</v>
      </c>
      <c r="D9016" s="91">
        <v>23100</v>
      </c>
      <c r="E9016" s="90" t="str">
        <f>IF(D9016=Contact!$M$4,MAX($E$2:E9015)+1,"")</f>
        <v/>
      </c>
    </row>
    <row r="9017" spans="3:5" x14ac:dyDescent="0.25">
      <c r="C9017" s="90" t="s">
        <v>9791</v>
      </c>
      <c r="D9017" s="91">
        <v>23100</v>
      </c>
      <c r="E9017" s="90" t="str">
        <f>IF(D9017=Contact!$M$4,MAX($E$2:E9016)+1,"")</f>
        <v/>
      </c>
    </row>
    <row r="9018" spans="3:5" x14ac:dyDescent="0.25">
      <c r="C9018" s="90" t="s">
        <v>9792</v>
      </c>
      <c r="D9018" s="91">
        <v>23100</v>
      </c>
      <c r="E9018" s="90" t="str">
        <f>IF(D9018=Contact!$M$4,MAX($E$2:E9017)+1,"")</f>
        <v/>
      </c>
    </row>
    <row r="9019" spans="3:5" x14ac:dyDescent="0.25">
      <c r="C9019" s="90" t="s">
        <v>9793</v>
      </c>
      <c r="D9019" s="91">
        <v>23100</v>
      </c>
      <c r="E9019" s="90" t="str">
        <f>IF(D9019=Contact!$M$4,MAX($E$2:E9018)+1,"")</f>
        <v/>
      </c>
    </row>
    <row r="9020" spans="3:5" x14ac:dyDescent="0.25">
      <c r="C9020" s="90" t="s">
        <v>9794</v>
      </c>
      <c r="D9020" s="91">
        <v>23100</v>
      </c>
      <c r="E9020" s="90" t="str">
        <f>IF(D9020=Contact!$M$4,MAX($E$2:E9019)+1,"")</f>
        <v/>
      </c>
    </row>
    <row r="9021" spans="3:5" x14ac:dyDescent="0.25">
      <c r="C9021" s="90" t="s">
        <v>9795</v>
      </c>
      <c r="D9021" s="91">
        <v>23110</v>
      </c>
      <c r="E9021" s="90" t="str">
        <f>IF(D9021=Contact!$M$4,MAX($E$2:E9020)+1,"")</f>
        <v/>
      </c>
    </row>
    <row r="9022" spans="3:5" x14ac:dyDescent="0.25">
      <c r="C9022" s="90" t="s">
        <v>9796</v>
      </c>
      <c r="D9022" s="91">
        <v>23110</v>
      </c>
      <c r="E9022" s="90" t="str">
        <f>IF(D9022=Contact!$M$4,MAX($E$2:E9021)+1,"")</f>
        <v/>
      </c>
    </row>
    <row r="9023" spans="3:5" x14ac:dyDescent="0.25">
      <c r="C9023" s="90" t="s">
        <v>9797</v>
      </c>
      <c r="D9023" s="91">
        <v>23110</v>
      </c>
      <c r="E9023" s="90" t="str">
        <f>IF(D9023=Contact!$M$4,MAX($E$2:E9022)+1,"")</f>
        <v/>
      </c>
    </row>
    <row r="9024" spans="3:5" x14ac:dyDescent="0.25">
      <c r="C9024" s="90" t="s">
        <v>9798</v>
      </c>
      <c r="D9024" s="91">
        <v>23110</v>
      </c>
      <c r="E9024" s="90" t="str">
        <f>IF(D9024=Contact!$M$4,MAX($E$2:E9023)+1,"")</f>
        <v/>
      </c>
    </row>
    <row r="9025" spans="3:5" x14ac:dyDescent="0.25">
      <c r="C9025" s="90" t="s">
        <v>9799</v>
      </c>
      <c r="D9025" s="91">
        <v>23110</v>
      </c>
      <c r="E9025" s="90" t="str">
        <f>IF(D9025=Contact!$M$4,MAX($E$2:E9024)+1,"")</f>
        <v/>
      </c>
    </row>
    <row r="9026" spans="3:5" x14ac:dyDescent="0.25">
      <c r="C9026" s="90" t="s">
        <v>3326</v>
      </c>
      <c r="D9026" s="91">
        <v>23110</v>
      </c>
      <c r="E9026" s="90" t="str">
        <f>IF(D9026=Contact!$M$4,MAX($E$2:E9025)+1,"")</f>
        <v/>
      </c>
    </row>
    <row r="9027" spans="3:5" x14ac:dyDescent="0.25">
      <c r="C9027" s="90" t="s">
        <v>9800</v>
      </c>
      <c r="D9027" s="91">
        <v>23110</v>
      </c>
      <c r="E9027" s="90" t="str">
        <f>IF(D9027=Contact!$M$4,MAX($E$2:E9026)+1,"")</f>
        <v/>
      </c>
    </row>
    <row r="9028" spans="3:5" x14ac:dyDescent="0.25">
      <c r="C9028" s="90" t="s">
        <v>9801</v>
      </c>
      <c r="D9028" s="91">
        <v>23120</v>
      </c>
      <c r="E9028" s="90" t="str">
        <f>IF(D9028=Contact!$M$4,MAX($E$2:E9027)+1,"")</f>
        <v/>
      </c>
    </row>
    <row r="9029" spans="3:5" x14ac:dyDescent="0.25">
      <c r="C9029" s="90" t="s">
        <v>4665</v>
      </c>
      <c r="D9029" s="91">
        <v>23120</v>
      </c>
      <c r="E9029" s="90" t="str">
        <f>IF(D9029=Contact!$M$4,MAX($E$2:E9028)+1,"")</f>
        <v/>
      </c>
    </row>
    <row r="9030" spans="3:5" x14ac:dyDescent="0.25">
      <c r="C9030" s="90" t="s">
        <v>9802</v>
      </c>
      <c r="D9030" s="91">
        <v>23130</v>
      </c>
      <c r="E9030" s="90" t="str">
        <f>IF(D9030=Contact!$M$4,MAX($E$2:E9029)+1,"")</f>
        <v/>
      </c>
    </row>
    <row r="9031" spans="3:5" x14ac:dyDescent="0.25">
      <c r="C9031" s="90" t="s">
        <v>9803</v>
      </c>
      <c r="D9031" s="91">
        <v>23130</v>
      </c>
      <c r="E9031" s="90" t="str">
        <f>IF(D9031=Contact!$M$4,MAX($E$2:E9030)+1,"")</f>
        <v/>
      </c>
    </row>
    <row r="9032" spans="3:5" x14ac:dyDescent="0.25">
      <c r="C9032" s="90" t="s">
        <v>9804</v>
      </c>
      <c r="D9032" s="91">
        <v>23130</v>
      </c>
      <c r="E9032" s="90" t="str">
        <f>IF(D9032=Contact!$M$4,MAX($E$2:E9031)+1,"")</f>
        <v/>
      </c>
    </row>
    <row r="9033" spans="3:5" x14ac:dyDescent="0.25">
      <c r="C9033" s="90" t="s">
        <v>9805</v>
      </c>
      <c r="D9033" s="91">
        <v>23130</v>
      </c>
      <c r="E9033" s="90" t="str">
        <f>IF(D9033=Contact!$M$4,MAX($E$2:E9032)+1,"")</f>
        <v/>
      </c>
    </row>
    <row r="9034" spans="3:5" x14ac:dyDescent="0.25">
      <c r="C9034" s="90" t="s">
        <v>8209</v>
      </c>
      <c r="D9034" s="91">
        <v>23130</v>
      </c>
      <c r="E9034" s="90" t="str">
        <f>IF(D9034=Contact!$M$4,MAX($E$2:E9033)+1,"")</f>
        <v/>
      </c>
    </row>
    <row r="9035" spans="3:5" x14ac:dyDescent="0.25">
      <c r="C9035" s="90" t="s">
        <v>9806</v>
      </c>
      <c r="D9035" s="91">
        <v>23130</v>
      </c>
      <c r="E9035" s="90" t="str">
        <f>IF(D9035=Contact!$M$4,MAX($E$2:E9034)+1,"")</f>
        <v/>
      </c>
    </row>
    <row r="9036" spans="3:5" x14ac:dyDescent="0.25">
      <c r="C9036" s="90" t="s">
        <v>9807</v>
      </c>
      <c r="D9036" s="91">
        <v>23130</v>
      </c>
      <c r="E9036" s="90" t="str">
        <f>IF(D9036=Contact!$M$4,MAX($E$2:E9035)+1,"")</f>
        <v/>
      </c>
    </row>
    <row r="9037" spans="3:5" x14ac:dyDescent="0.25">
      <c r="C9037" s="90" t="s">
        <v>9808</v>
      </c>
      <c r="D9037" s="91">
        <v>23130</v>
      </c>
      <c r="E9037" s="90" t="str">
        <f>IF(D9037=Contact!$M$4,MAX($E$2:E9036)+1,"")</f>
        <v/>
      </c>
    </row>
    <row r="9038" spans="3:5" x14ac:dyDescent="0.25">
      <c r="C9038" s="90" t="s">
        <v>9809</v>
      </c>
      <c r="D9038" s="91">
        <v>23130</v>
      </c>
      <c r="E9038" s="90" t="str">
        <f>IF(D9038=Contact!$M$4,MAX($E$2:E9037)+1,"")</f>
        <v/>
      </c>
    </row>
    <row r="9039" spans="3:5" x14ac:dyDescent="0.25">
      <c r="C9039" s="90" t="s">
        <v>2460</v>
      </c>
      <c r="D9039" s="91">
        <v>23130</v>
      </c>
      <c r="E9039" s="90" t="str">
        <f>IF(D9039=Contact!$M$4,MAX($E$2:E9038)+1,"")</f>
        <v/>
      </c>
    </row>
    <row r="9040" spans="3:5" x14ac:dyDescent="0.25">
      <c r="C9040" s="90" t="s">
        <v>9810</v>
      </c>
      <c r="D9040" s="91">
        <v>23140</v>
      </c>
      <c r="E9040" s="90" t="str">
        <f>IF(D9040=Contact!$M$4,MAX($E$2:E9039)+1,"")</f>
        <v/>
      </c>
    </row>
    <row r="9041" spans="3:5" x14ac:dyDescent="0.25">
      <c r="C9041" s="90" t="s">
        <v>9811</v>
      </c>
      <c r="D9041" s="91">
        <v>23140</v>
      </c>
      <c r="E9041" s="90" t="str">
        <f>IF(D9041=Contact!$M$4,MAX($E$2:E9040)+1,"")</f>
        <v/>
      </c>
    </row>
    <row r="9042" spans="3:5" x14ac:dyDescent="0.25">
      <c r="C9042" s="90" t="s">
        <v>9812</v>
      </c>
      <c r="D9042" s="91">
        <v>23140</v>
      </c>
      <c r="E9042" s="90" t="str">
        <f>IF(D9042=Contact!$M$4,MAX($E$2:E9041)+1,"")</f>
        <v/>
      </c>
    </row>
    <row r="9043" spans="3:5" x14ac:dyDescent="0.25">
      <c r="C9043" s="90" t="s">
        <v>9813</v>
      </c>
      <c r="D9043" s="91">
        <v>23140</v>
      </c>
      <c r="E9043" s="90" t="str">
        <f>IF(D9043=Contact!$M$4,MAX($E$2:E9042)+1,"")</f>
        <v/>
      </c>
    </row>
    <row r="9044" spans="3:5" x14ac:dyDescent="0.25">
      <c r="C9044" s="90" t="s">
        <v>9814</v>
      </c>
      <c r="D9044" s="91">
        <v>23140</v>
      </c>
      <c r="E9044" s="90" t="str">
        <f>IF(D9044=Contact!$M$4,MAX($E$2:E9043)+1,"")</f>
        <v/>
      </c>
    </row>
    <row r="9045" spans="3:5" x14ac:dyDescent="0.25">
      <c r="C9045" s="90" t="s">
        <v>9815</v>
      </c>
      <c r="D9045" s="91">
        <v>23140</v>
      </c>
      <c r="E9045" s="90" t="str">
        <f>IF(D9045=Contact!$M$4,MAX($E$2:E9044)+1,"")</f>
        <v/>
      </c>
    </row>
    <row r="9046" spans="3:5" x14ac:dyDescent="0.25">
      <c r="C9046" s="90" t="s">
        <v>9816</v>
      </c>
      <c r="D9046" s="91">
        <v>23140</v>
      </c>
      <c r="E9046" s="90" t="str">
        <f>IF(D9046=Contact!$M$4,MAX($E$2:E9045)+1,"")</f>
        <v/>
      </c>
    </row>
    <row r="9047" spans="3:5" x14ac:dyDescent="0.25">
      <c r="C9047" s="90" t="s">
        <v>9817</v>
      </c>
      <c r="D9047" s="91">
        <v>23140</v>
      </c>
      <c r="E9047" s="90" t="str">
        <f>IF(D9047=Contact!$M$4,MAX($E$2:E9046)+1,"")</f>
        <v/>
      </c>
    </row>
    <row r="9048" spans="3:5" x14ac:dyDescent="0.25">
      <c r="C9048" s="90" t="s">
        <v>9818</v>
      </c>
      <c r="D9048" s="91">
        <v>23140</v>
      </c>
      <c r="E9048" s="90" t="str">
        <f>IF(D9048=Contact!$M$4,MAX($E$2:E9047)+1,"")</f>
        <v/>
      </c>
    </row>
    <row r="9049" spans="3:5" x14ac:dyDescent="0.25">
      <c r="C9049" s="90" t="s">
        <v>9819</v>
      </c>
      <c r="D9049" s="91">
        <v>23150</v>
      </c>
      <c r="E9049" s="90" t="str">
        <f>IF(D9049=Contact!$M$4,MAX($E$2:E9048)+1,"")</f>
        <v/>
      </c>
    </row>
    <row r="9050" spans="3:5" x14ac:dyDescent="0.25">
      <c r="C9050" s="90" t="s">
        <v>9820</v>
      </c>
      <c r="D9050" s="91">
        <v>23150</v>
      </c>
      <c r="E9050" s="90" t="str">
        <f>IF(D9050=Contact!$M$4,MAX($E$2:E9049)+1,"")</f>
        <v/>
      </c>
    </row>
    <row r="9051" spans="3:5" x14ac:dyDescent="0.25">
      <c r="C9051" s="90" t="s">
        <v>9821</v>
      </c>
      <c r="D9051" s="91">
        <v>23150</v>
      </c>
      <c r="E9051" s="90" t="str">
        <f>IF(D9051=Contact!$M$4,MAX($E$2:E9050)+1,"")</f>
        <v/>
      </c>
    </row>
    <row r="9052" spans="3:5" x14ac:dyDescent="0.25">
      <c r="C9052" s="90" t="s">
        <v>9822</v>
      </c>
      <c r="D9052" s="91">
        <v>23150</v>
      </c>
      <c r="E9052" s="90" t="str">
        <f>IF(D9052=Contact!$M$4,MAX($E$2:E9051)+1,"")</f>
        <v/>
      </c>
    </row>
    <row r="9053" spans="3:5" x14ac:dyDescent="0.25">
      <c r="C9053" s="90" t="s">
        <v>9823</v>
      </c>
      <c r="D9053" s="91">
        <v>23150</v>
      </c>
      <c r="E9053" s="90" t="str">
        <f>IF(D9053=Contact!$M$4,MAX($E$2:E9052)+1,"")</f>
        <v/>
      </c>
    </row>
    <row r="9054" spans="3:5" x14ac:dyDescent="0.25">
      <c r="C9054" s="90" t="s">
        <v>9824</v>
      </c>
      <c r="D9054" s="91">
        <v>23150</v>
      </c>
      <c r="E9054" s="90" t="str">
        <f>IF(D9054=Contact!$M$4,MAX($E$2:E9053)+1,"")</f>
        <v/>
      </c>
    </row>
    <row r="9055" spans="3:5" x14ac:dyDescent="0.25">
      <c r="C9055" s="90" t="s">
        <v>9825</v>
      </c>
      <c r="D9055" s="91">
        <v>23150</v>
      </c>
      <c r="E9055" s="90" t="str">
        <f>IF(D9055=Contact!$M$4,MAX($E$2:E9054)+1,"")</f>
        <v/>
      </c>
    </row>
    <row r="9056" spans="3:5" x14ac:dyDescent="0.25">
      <c r="C9056" s="90" t="s">
        <v>9826</v>
      </c>
      <c r="D9056" s="91">
        <v>23150</v>
      </c>
      <c r="E9056" s="90" t="str">
        <f>IF(D9056=Contact!$M$4,MAX($E$2:E9055)+1,"")</f>
        <v/>
      </c>
    </row>
    <row r="9057" spans="3:5" x14ac:dyDescent="0.25">
      <c r="C9057" s="90" t="s">
        <v>9827</v>
      </c>
      <c r="D9057" s="91">
        <v>23150</v>
      </c>
      <c r="E9057" s="90" t="str">
        <f>IF(D9057=Contact!$M$4,MAX($E$2:E9056)+1,"")</f>
        <v/>
      </c>
    </row>
    <row r="9058" spans="3:5" x14ac:dyDescent="0.25">
      <c r="C9058" s="90" t="s">
        <v>9828</v>
      </c>
      <c r="D9058" s="91">
        <v>23150</v>
      </c>
      <c r="E9058" s="90" t="str">
        <f>IF(D9058=Contact!$M$4,MAX($E$2:E9057)+1,"")</f>
        <v/>
      </c>
    </row>
    <row r="9059" spans="3:5" x14ac:dyDescent="0.25">
      <c r="C9059" s="90" t="s">
        <v>9829</v>
      </c>
      <c r="D9059" s="91">
        <v>23150</v>
      </c>
      <c r="E9059" s="90" t="str">
        <f>IF(D9059=Contact!$M$4,MAX($E$2:E9058)+1,"")</f>
        <v/>
      </c>
    </row>
    <row r="9060" spans="3:5" x14ac:dyDescent="0.25">
      <c r="C9060" s="90" t="s">
        <v>9830</v>
      </c>
      <c r="D9060" s="91">
        <v>23160</v>
      </c>
      <c r="E9060" s="90" t="str">
        <f>IF(D9060=Contact!$M$4,MAX($E$2:E9059)+1,"")</f>
        <v/>
      </c>
    </row>
    <row r="9061" spans="3:5" x14ac:dyDescent="0.25">
      <c r="C9061" s="90" t="s">
        <v>9831</v>
      </c>
      <c r="D9061" s="91">
        <v>23160</v>
      </c>
      <c r="E9061" s="90" t="str">
        <f>IF(D9061=Contact!$M$4,MAX($E$2:E9060)+1,"")</f>
        <v/>
      </c>
    </row>
    <row r="9062" spans="3:5" x14ac:dyDescent="0.25">
      <c r="C9062" s="90" t="s">
        <v>9832</v>
      </c>
      <c r="D9062" s="91">
        <v>23160</v>
      </c>
      <c r="E9062" s="90" t="str">
        <f>IF(D9062=Contact!$M$4,MAX($E$2:E9061)+1,"")</f>
        <v/>
      </c>
    </row>
    <row r="9063" spans="3:5" x14ac:dyDescent="0.25">
      <c r="C9063" s="90" t="s">
        <v>9833</v>
      </c>
      <c r="D9063" s="91">
        <v>23160</v>
      </c>
      <c r="E9063" s="90" t="str">
        <f>IF(D9063=Contact!$M$4,MAX($E$2:E9062)+1,"")</f>
        <v/>
      </c>
    </row>
    <row r="9064" spans="3:5" x14ac:dyDescent="0.25">
      <c r="C9064" s="90" t="s">
        <v>9834</v>
      </c>
      <c r="D9064" s="91">
        <v>23160</v>
      </c>
      <c r="E9064" s="90" t="str">
        <f>IF(D9064=Contact!$M$4,MAX($E$2:E9063)+1,"")</f>
        <v/>
      </c>
    </row>
    <row r="9065" spans="3:5" x14ac:dyDescent="0.25">
      <c r="C9065" s="90" t="s">
        <v>9835</v>
      </c>
      <c r="D9065" s="91">
        <v>23160</v>
      </c>
      <c r="E9065" s="90" t="str">
        <f>IF(D9065=Contact!$M$4,MAX($E$2:E9064)+1,"")</f>
        <v/>
      </c>
    </row>
    <row r="9066" spans="3:5" x14ac:dyDescent="0.25">
      <c r="C9066" s="90" t="s">
        <v>9836</v>
      </c>
      <c r="D9066" s="91">
        <v>23160</v>
      </c>
      <c r="E9066" s="90" t="str">
        <f>IF(D9066=Contact!$M$4,MAX($E$2:E9065)+1,"")</f>
        <v/>
      </c>
    </row>
    <row r="9067" spans="3:5" x14ac:dyDescent="0.25">
      <c r="C9067" s="90" t="s">
        <v>4006</v>
      </c>
      <c r="D9067" s="91">
        <v>23170</v>
      </c>
      <c r="E9067" s="90" t="str">
        <f>IF(D9067=Contact!$M$4,MAX($E$2:E9066)+1,"")</f>
        <v/>
      </c>
    </row>
    <row r="9068" spans="3:5" x14ac:dyDescent="0.25">
      <c r="C9068" s="90" t="s">
        <v>9837</v>
      </c>
      <c r="D9068" s="91">
        <v>23170</v>
      </c>
      <c r="E9068" s="90" t="str">
        <f>IF(D9068=Contact!$M$4,MAX($E$2:E9067)+1,"")</f>
        <v/>
      </c>
    </row>
    <row r="9069" spans="3:5" x14ac:dyDescent="0.25">
      <c r="C9069" s="90" t="s">
        <v>9838</v>
      </c>
      <c r="D9069" s="91">
        <v>23170</v>
      </c>
      <c r="E9069" s="90" t="str">
        <f>IF(D9069=Contact!$M$4,MAX($E$2:E9068)+1,"")</f>
        <v/>
      </c>
    </row>
    <row r="9070" spans="3:5" x14ac:dyDescent="0.25">
      <c r="C9070" s="90" t="s">
        <v>9839</v>
      </c>
      <c r="D9070" s="91">
        <v>23170</v>
      </c>
      <c r="E9070" s="90" t="str">
        <f>IF(D9070=Contact!$M$4,MAX($E$2:E9069)+1,"")</f>
        <v/>
      </c>
    </row>
    <row r="9071" spans="3:5" x14ac:dyDescent="0.25">
      <c r="C9071" s="90" t="s">
        <v>9840</v>
      </c>
      <c r="D9071" s="91">
        <v>23170</v>
      </c>
      <c r="E9071" s="90" t="str">
        <f>IF(D9071=Contact!$M$4,MAX($E$2:E9070)+1,"")</f>
        <v/>
      </c>
    </row>
    <row r="9072" spans="3:5" x14ac:dyDescent="0.25">
      <c r="C9072" s="90" t="s">
        <v>9841</v>
      </c>
      <c r="D9072" s="91">
        <v>23170</v>
      </c>
      <c r="E9072" s="90" t="str">
        <f>IF(D9072=Contact!$M$4,MAX($E$2:E9071)+1,"")</f>
        <v/>
      </c>
    </row>
    <row r="9073" spans="3:5" x14ac:dyDescent="0.25">
      <c r="C9073" s="90" t="s">
        <v>9842</v>
      </c>
      <c r="D9073" s="91">
        <v>23170</v>
      </c>
      <c r="E9073" s="90" t="str">
        <f>IF(D9073=Contact!$M$4,MAX($E$2:E9072)+1,"")</f>
        <v/>
      </c>
    </row>
    <row r="9074" spans="3:5" x14ac:dyDescent="0.25">
      <c r="C9074" s="90" t="s">
        <v>9843</v>
      </c>
      <c r="D9074" s="91">
        <v>23170</v>
      </c>
      <c r="E9074" s="90" t="str">
        <f>IF(D9074=Contact!$M$4,MAX($E$2:E9073)+1,"")</f>
        <v/>
      </c>
    </row>
    <row r="9075" spans="3:5" x14ac:dyDescent="0.25">
      <c r="C9075" s="90" t="s">
        <v>9844</v>
      </c>
      <c r="D9075" s="91">
        <v>23170</v>
      </c>
      <c r="E9075" s="90" t="str">
        <f>IF(D9075=Contact!$M$4,MAX($E$2:E9074)+1,"")</f>
        <v/>
      </c>
    </row>
    <row r="9076" spans="3:5" x14ac:dyDescent="0.25">
      <c r="C9076" s="90" t="s">
        <v>9845</v>
      </c>
      <c r="D9076" s="91">
        <v>23190</v>
      </c>
      <c r="E9076" s="90" t="str">
        <f>IF(D9076=Contact!$M$4,MAX($E$2:E9075)+1,"")</f>
        <v/>
      </c>
    </row>
    <row r="9077" spans="3:5" x14ac:dyDescent="0.25">
      <c r="C9077" s="90" t="s">
        <v>9846</v>
      </c>
      <c r="D9077" s="91">
        <v>23190</v>
      </c>
      <c r="E9077" s="90" t="str">
        <f>IF(D9077=Contact!$M$4,MAX($E$2:E9076)+1,"")</f>
        <v/>
      </c>
    </row>
    <row r="9078" spans="3:5" x14ac:dyDescent="0.25">
      <c r="C9078" s="90" t="s">
        <v>9847</v>
      </c>
      <c r="D9078" s="91">
        <v>23190</v>
      </c>
      <c r="E9078" s="90" t="str">
        <f>IF(D9078=Contact!$M$4,MAX($E$2:E9077)+1,"")</f>
        <v/>
      </c>
    </row>
    <row r="9079" spans="3:5" x14ac:dyDescent="0.25">
      <c r="C9079" s="90" t="s">
        <v>9848</v>
      </c>
      <c r="D9079" s="91">
        <v>23190</v>
      </c>
      <c r="E9079" s="90" t="str">
        <f>IF(D9079=Contact!$M$4,MAX($E$2:E9078)+1,"")</f>
        <v/>
      </c>
    </row>
    <row r="9080" spans="3:5" x14ac:dyDescent="0.25">
      <c r="C9080" s="90" t="s">
        <v>9849</v>
      </c>
      <c r="D9080" s="91">
        <v>23190</v>
      </c>
      <c r="E9080" s="90" t="str">
        <f>IF(D9080=Contact!$M$4,MAX($E$2:E9079)+1,"")</f>
        <v/>
      </c>
    </row>
    <row r="9081" spans="3:5" x14ac:dyDescent="0.25">
      <c r="C9081" s="90" t="s">
        <v>9850</v>
      </c>
      <c r="D9081" s="91">
        <v>23190</v>
      </c>
      <c r="E9081" s="90" t="str">
        <f>IF(D9081=Contact!$M$4,MAX($E$2:E9080)+1,"")</f>
        <v/>
      </c>
    </row>
    <row r="9082" spans="3:5" x14ac:dyDescent="0.25">
      <c r="C9082" s="90" t="s">
        <v>9851</v>
      </c>
      <c r="D9082" s="91">
        <v>23190</v>
      </c>
      <c r="E9082" s="90" t="str">
        <f>IF(D9082=Contact!$M$4,MAX($E$2:E9081)+1,"")</f>
        <v/>
      </c>
    </row>
    <row r="9083" spans="3:5" x14ac:dyDescent="0.25">
      <c r="C9083" s="90" t="s">
        <v>8069</v>
      </c>
      <c r="D9083" s="91">
        <v>23200</v>
      </c>
      <c r="E9083" s="90" t="str">
        <f>IF(D9083=Contact!$M$4,MAX($E$2:E9082)+1,"")</f>
        <v/>
      </c>
    </row>
    <row r="9084" spans="3:5" x14ac:dyDescent="0.25">
      <c r="C9084" s="90" t="s">
        <v>866</v>
      </c>
      <c r="D9084" s="91">
        <v>23200</v>
      </c>
      <c r="E9084" s="90" t="str">
        <f>IF(D9084=Contact!$M$4,MAX($E$2:E9083)+1,"")</f>
        <v/>
      </c>
    </row>
    <row r="9085" spans="3:5" x14ac:dyDescent="0.25">
      <c r="C9085" s="90" t="s">
        <v>9852</v>
      </c>
      <c r="D9085" s="91">
        <v>23200</v>
      </c>
      <c r="E9085" s="90" t="str">
        <f>IF(D9085=Contact!$M$4,MAX($E$2:E9084)+1,"")</f>
        <v/>
      </c>
    </row>
    <row r="9086" spans="3:5" x14ac:dyDescent="0.25">
      <c r="C9086" s="90" t="s">
        <v>9853</v>
      </c>
      <c r="D9086" s="91">
        <v>23200</v>
      </c>
      <c r="E9086" s="90" t="str">
        <f>IF(D9086=Contact!$M$4,MAX($E$2:E9085)+1,"")</f>
        <v/>
      </c>
    </row>
    <row r="9087" spans="3:5" x14ac:dyDescent="0.25">
      <c r="C9087" s="90" t="s">
        <v>9854</v>
      </c>
      <c r="D9087" s="91">
        <v>23200</v>
      </c>
      <c r="E9087" s="90" t="str">
        <f>IF(D9087=Contact!$M$4,MAX($E$2:E9086)+1,"")</f>
        <v/>
      </c>
    </row>
    <row r="9088" spans="3:5" x14ac:dyDescent="0.25">
      <c r="C9088" s="90" t="s">
        <v>9855</v>
      </c>
      <c r="D9088" s="91">
        <v>23200</v>
      </c>
      <c r="E9088" s="90" t="str">
        <f>IF(D9088=Contact!$M$4,MAX($E$2:E9087)+1,"")</f>
        <v/>
      </c>
    </row>
    <row r="9089" spans="3:5" x14ac:dyDescent="0.25">
      <c r="C9089" s="90" t="s">
        <v>2949</v>
      </c>
      <c r="D9089" s="91">
        <v>23200</v>
      </c>
      <c r="E9089" s="90" t="str">
        <f>IF(D9089=Contact!$M$4,MAX($E$2:E9088)+1,"")</f>
        <v/>
      </c>
    </row>
    <row r="9090" spans="3:5" x14ac:dyDescent="0.25">
      <c r="C9090" s="90" t="s">
        <v>9856</v>
      </c>
      <c r="D9090" s="91">
        <v>23200</v>
      </c>
      <c r="E9090" s="90" t="str">
        <f>IF(D9090=Contact!$M$4,MAX($E$2:E9089)+1,"")</f>
        <v/>
      </c>
    </row>
    <row r="9091" spans="3:5" x14ac:dyDescent="0.25">
      <c r="C9091" s="90" t="s">
        <v>9857</v>
      </c>
      <c r="D9091" s="91">
        <v>23200</v>
      </c>
      <c r="E9091" s="90" t="str">
        <f>IF(D9091=Contact!$M$4,MAX($E$2:E9090)+1,"")</f>
        <v/>
      </c>
    </row>
    <row r="9092" spans="3:5" x14ac:dyDescent="0.25">
      <c r="C9092" s="90" t="s">
        <v>9858</v>
      </c>
      <c r="D9092" s="91">
        <v>23200</v>
      </c>
      <c r="E9092" s="90" t="str">
        <f>IF(D9092=Contact!$M$4,MAX($E$2:E9091)+1,"")</f>
        <v/>
      </c>
    </row>
    <row r="9093" spans="3:5" x14ac:dyDescent="0.25">
      <c r="C9093" s="90" t="s">
        <v>9859</v>
      </c>
      <c r="D9093" s="91">
        <v>23200</v>
      </c>
      <c r="E9093" s="90" t="str">
        <f>IF(D9093=Contact!$M$4,MAX($E$2:E9092)+1,"")</f>
        <v/>
      </c>
    </row>
    <row r="9094" spans="3:5" x14ac:dyDescent="0.25">
      <c r="C9094" s="90" t="s">
        <v>9860</v>
      </c>
      <c r="D9094" s="91">
        <v>23200</v>
      </c>
      <c r="E9094" s="90" t="str">
        <f>IF(D9094=Contact!$M$4,MAX($E$2:E9093)+1,"")</f>
        <v/>
      </c>
    </row>
    <row r="9095" spans="3:5" x14ac:dyDescent="0.25">
      <c r="C9095" s="90" t="s">
        <v>9861</v>
      </c>
      <c r="D9095" s="91">
        <v>23200</v>
      </c>
      <c r="E9095" s="90" t="str">
        <f>IF(D9095=Contact!$M$4,MAX($E$2:E9094)+1,"")</f>
        <v/>
      </c>
    </row>
    <row r="9096" spans="3:5" x14ac:dyDescent="0.25">
      <c r="C9096" s="90" t="s">
        <v>9862</v>
      </c>
      <c r="D9096" s="91">
        <v>23200</v>
      </c>
      <c r="E9096" s="90" t="str">
        <f>IF(D9096=Contact!$M$4,MAX($E$2:E9095)+1,"")</f>
        <v/>
      </c>
    </row>
    <row r="9097" spans="3:5" x14ac:dyDescent="0.25">
      <c r="C9097" s="90" t="s">
        <v>9863</v>
      </c>
      <c r="D9097" s="91">
        <v>23200</v>
      </c>
      <c r="E9097" s="90" t="str">
        <f>IF(D9097=Contact!$M$4,MAX($E$2:E9096)+1,"")</f>
        <v/>
      </c>
    </row>
    <row r="9098" spans="3:5" x14ac:dyDescent="0.25">
      <c r="C9098" s="90" t="s">
        <v>8081</v>
      </c>
      <c r="D9098" s="91">
        <v>23200</v>
      </c>
      <c r="E9098" s="90" t="str">
        <f>IF(D9098=Contact!$M$4,MAX($E$2:E9097)+1,"")</f>
        <v/>
      </c>
    </row>
    <row r="9099" spans="3:5" x14ac:dyDescent="0.25">
      <c r="C9099" s="90" t="s">
        <v>9864</v>
      </c>
      <c r="D9099" s="91">
        <v>23210</v>
      </c>
      <c r="E9099" s="90" t="str">
        <f>IF(D9099=Contact!$M$4,MAX($E$2:E9098)+1,"")</f>
        <v/>
      </c>
    </row>
    <row r="9100" spans="3:5" x14ac:dyDescent="0.25">
      <c r="C9100" s="90" t="s">
        <v>9865</v>
      </c>
      <c r="D9100" s="91">
        <v>23210</v>
      </c>
      <c r="E9100" s="90" t="str">
        <f>IF(D9100=Contact!$M$4,MAX($E$2:E9099)+1,"")</f>
        <v/>
      </c>
    </row>
    <row r="9101" spans="3:5" x14ac:dyDescent="0.25">
      <c r="C9101" s="90" t="s">
        <v>9866</v>
      </c>
      <c r="D9101" s="91">
        <v>23210</v>
      </c>
      <c r="E9101" s="90" t="str">
        <f>IF(D9101=Contact!$M$4,MAX($E$2:E9100)+1,"")</f>
        <v/>
      </c>
    </row>
    <row r="9102" spans="3:5" x14ac:dyDescent="0.25">
      <c r="C9102" s="90" t="s">
        <v>9867</v>
      </c>
      <c r="D9102" s="91">
        <v>23210</v>
      </c>
      <c r="E9102" s="90" t="str">
        <f>IF(D9102=Contact!$M$4,MAX($E$2:E9101)+1,"")</f>
        <v/>
      </c>
    </row>
    <row r="9103" spans="3:5" x14ac:dyDescent="0.25">
      <c r="C9103" s="90" t="s">
        <v>9868</v>
      </c>
      <c r="D9103" s="91">
        <v>23210</v>
      </c>
      <c r="E9103" s="90" t="str">
        <f>IF(D9103=Contact!$M$4,MAX($E$2:E9102)+1,"")</f>
        <v/>
      </c>
    </row>
    <row r="9104" spans="3:5" x14ac:dyDescent="0.25">
      <c r="C9104" s="90" t="s">
        <v>9869</v>
      </c>
      <c r="D9104" s="91">
        <v>23210</v>
      </c>
      <c r="E9104" s="90" t="str">
        <f>IF(D9104=Contact!$M$4,MAX($E$2:E9103)+1,"")</f>
        <v/>
      </c>
    </row>
    <row r="9105" spans="3:5" x14ac:dyDescent="0.25">
      <c r="C9105" s="90" t="s">
        <v>7211</v>
      </c>
      <c r="D9105" s="91">
        <v>23210</v>
      </c>
      <c r="E9105" s="90" t="str">
        <f>IF(D9105=Contact!$M$4,MAX($E$2:E9104)+1,"")</f>
        <v/>
      </c>
    </row>
    <row r="9106" spans="3:5" x14ac:dyDescent="0.25">
      <c r="C9106" s="90" t="s">
        <v>9870</v>
      </c>
      <c r="D9106" s="91">
        <v>23210</v>
      </c>
      <c r="E9106" s="90" t="str">
        <f>IF(D9106=Contact!$M$4,MAX($E$2:E9105)+1,"")</f>
        <v/>
      </c>
    </row>
    <row r="9107" spans="3:5" x14ac:dyDescent="0.25">
      <c r="C9107" s="90" t="s">
        <v>9871</v>
      </c>
      <c r="D9107" s="91">
        <v>23220</v>
      </c>
      <c r="E9107" s="90" t="str">
        <f>IF(D9107=Contact!$M$4,MAX($E$2:E9106)+1,"")</f>
        <v/>
      </c>
    </row>
    <row r="9108" spans="3:5" x14ac:dyDescent="0.25">
      <c r="C9108" s="90" t="s">
        <v>9872</v>
      </c>
      <c r="D9108" s="91">
        <v>23220</v>
      </c>
      <c r="E9108" s="90" t="str">
        <f>IF(D9108=Contact!$M$4,MAX($E$2:E9107)+1,"")</f>
        <v/>
      </c>
    </row>
    <row r="9109" spans="3:5" x14ac:dyDescent="0.25">
      <c r="C9109" s="90" t="s">
        <v>9873</v>
      </c>
      <c r="D9109" s="91">
        <v>23220</v>
      </c>
      <c r="E9109" s="90" t="str">
        <f>IF(D9109=Contact!$M$4,MAX($E$2:E9108)+1,"")</f>
        <v/>
      </c>
    </row>
    <row r="9110" spans="3:5" x14ac:dyDescent="0.25">
      <c r="C9110" s="90" t="s">
        <v>9874</v>
      </c>
      <c r="D9110" s="91">
        <v>23220</v>
      </c>
      <c r="E9110" s="90" t="str">
        <f>IF(D9110=Contact!$M$4,MAX($E$2:E9109)+1,"")</f>
        <v/>
      </c>
    </row>
    <row r="9111" spans="3:5" x14ac:dyDescent="0.25">
      <c r="C9111" s="90" t="s">
        <v>9875</v>
      </c>
      <c r="D9111" s="91">
        <v>23220</v>
      </c>
      <c r="E9111" s="90" t="str">
        <f>IF(D9111=Contact!$M$4,MAX($E$2:E9110)+1,"")</f>
        <v/>
      </c>
    </row>
    <row r="9112" spans="3:5" x14ac:dyDescent="0.25">
      <c r="C9112" s="90" t="s">
        <v>9876</v>
      </c>
      <c r="D9112" s="91">
        <v>23220</v>
      </c>
      <c r="E9112" s="90" t="str">
        <f>IF(D9112=Contact!$M$4,MAX($E$2:E9111)+1,"")</f>
        <v/>
      </c>
    </row>
    <row r="9113" spans="3:5" x14ac:dyDescent="0.25">
      <c r="C9113" s="90" t="s">
        <v>9877</v>
      </c>
      <c r="D9113" s="91">
        <v>23220</v>
      </c>
      <c r="E9113" s="90" t="str">
        <f>IF(D9113=Contact!$M$4,MAX($E$2:E9112)+1,"")</f>
        <v/>
      </c>
    </row>
    <row r="9114" spans="3:5" x14ac:dyDescent="0.25">
      <c r="C9114" s="90" t="s">
        <v>9878</v>
      </c>
      <c r="D9114" s="91">
        <v>23220</v>
      </c>
      <c r="E9114" s="90" t="str">
        <f>IF(D9114=Contact!$M$4,MAX($E$2:E9113)+1,"")</f>
        <v/>
      </c>
    </row>
    <row r="9115" spans="3:5" x14ac:dyDescent="0.25">
      <c r="C9115" s="90" t="s">
        <v>9879</v>
      </c>
      <c r="D9115" s="91">
        <v>23220</v>
      </c>
      <c r="E9115" s="90" t="str">
        <f>IF(D9115=Contact!$M$4,MAX($E$2:E9114)+1,"")</f>
        <v/>
      </c>
    </row>
    <row r="9116" spans="3:5" x14ac:dyDescent="0.25">
      <c r="C9116" s="90" t="s">
        <v>9880</v>
      </c>
      <c r="D9116" s="91">
        <v>23220</v>
      </c>
      <c r="E9116" s="90" t="str">
        <f>IF(D9116=Contact!$M$4,MAX($E$2:E9115)+1,"")</f>
        <v/>
      </c>
    </row>
    <row r="9117" spans="3:5" x14ac:dyDescent="0.25">
      <c r="C9117" s="90" t="s">
        <v>9881</v>
      </c>
      <c r="D9117" s="91">
        <v>23230</v>
      </c>
      <c r="E9117" s="90" t="str">
        <f>IF(D9117=Contact!$M$4,MAX($E$2:E9116)+1,"")</f>
        <v/>
      </c>
    </row>
    <row r="9118" spans="3:5" x14ac:dyDescent="0.25">
      <c r="C9118" s="90" t="s">
        <v>9882</v>
      </c>
      <c r="D9118" s="91">
        <v>23230</v>
      </c>
      <c r="E9118" s="90" t="str">
        <f>IF(D9118=Contact!$M$4,MAX($E$2:E9117)+1,"")</f>
        <v/>
      </c>
    </row>
    <row r="9119" spans="3:5" x14ac:dyDescent="0.25">
      <c r="C9119" s="90" t="s">
        <v>9883</v>
      </c>
      <c r="D9119" s="91">
        <v>23230</v>
      </c>
      <c r="E9119" s="90" t="str">
        <f>IF(D9119=Contact!$M$4,MAX($E$2:E9118)+1,"")</f>
        <v/>
      </c>
    </row>
    <row r="9120" spans="3:5" x14ac:dyDescent="0.25">
      <c r="C9120" s="90" t="s">
        <v>9884</v>
      </c>
      <c r="D9120" s="91">
        <v>23230</v>
      </c>
      <c r="E9120" s="90" t="str">
        <f>IF(D9120=Contact!$M$4,MAX($E$2:E9119)+1,"")</f>
        <v/>
      </c>
    </row>
    <row r="9121" spans="3:5" x14ac:dyDescent="0.25">
      <c r="C9121" s="90" t="s">
        <v>9885</v>
      </c>
      <c r="D9121" s="91">
        <v>23230</v>
      </c>
      <c r="E9121" s="90" t="str">
        <f>IF(D9121=Contact!$M$4,MAX($E$2:E9120)+1,"")</f>
        <v/>
      </c>
    </row>
    <row r="9122" spans="3:5" x14ac:dyDescent="0.25">
      <c r="C9122" s="90" t="s">
        <v>9886</v>
      </c>
      <c r="D9122" s="91">
        <v>23230</v>
      </c>
      <c r="E9122" s="90" t="str">
        <f>IF(D9122=Contact!$M$4,MAX($E$2:E9121)+1,"")</f>
        <v/>
      </c>
    </row>
    <row r="9123" spans="3:5" x14ac:dyDescent="0.25">
      <c r="C9123" s="90" t="s">
        <v>9887</v>
      </c>
      <c r="D9123" s="91">
        <v>23240</v>
      </c>
      <c r="E9123" s="90" t="str">
        <f>IF(D9123=Contact!$M$4,MAX($E$2:E9122)+1,"")</f>
        <v/>
      </c>
    </row>
    <row r="9124" spans="3:5" x14ac:dyDescent="0.25">
      <c r="C9124" s="90" t="s">
        <v>9888</v>
      </c>
      <c r="D9124" s="91">
        <v>23240</v>
      </c>
      <c r="E9124" s="90" t="str">
        <f>IF(D9124=Contact!$M$4,MAX($E$2:E9123)+1,"")</f>
        <v/>
      </c>
    </row>
    <row r="9125" spans="3:5" x14ac:dyDescent="0.25">
      <c r="C9125" s="90" t="s">
        <v>9889</v>
      </c>
      <c r="D9125" s="91">
        <v>23240</v>
      </c>
      <c r="E9125" s="90" t="str">
        <f>IF(D9125=Contact!$M$4,MAX($E$2:E9124)+1,"")</f>
        <v/>
      </c>
    </row>
    <row r="9126" spans="3:5" x14ac:dyDescent="0.25">
      <c r="C9126" s="90" t="s">
        <v>9890</v>
      </c>
      <c r="D9126" s="91">
        <v>23240</v>
      </c>
      <c r="E9126" s="90" t="str">
        <f>IF(D9126=Contact!$M$4,MAX($E$2:E9125)+1,"")</f>
        <v/>
      </c>
    </row>
    <row r="9127" spans="3:5" x14ac:dyDescent="0.25">
      <c r="C9127" s="90" t="s">
        <v>9891</v>
      </c>
      <c r="D9127" s="91">
        <v>23250</v>
      </c>
      <c r="E9127" s="90" t="str">
        <f>IF(D9127=Contact!$M$4,MAX($E$2:E9126)+1,"")</f>
        <v/>
      </c>
    </row>
    <row r="9128" spans="3:5" x14ac:dyDescent="0.25">
      <c r="C9128" s="90" t="s">
        <v>9892</v>
      </c>
      <c r="D9128" s="91">
        <v>23250</v>
      </c>
      <c r="E9128" s="90" t="str">
        <f>IF(D9128=Contact!$M$4,MAX($E$2:E9127)+1,"")</f>
        <v/>
      </c>
    </row>
    <row r="9129" spans="3:5" x14ac:dyDescent="0.25">
      <c r="C9129" s="90" t="s">
        <v>9893</v>
      </c>
      <c r="D9129" s="91">
        <v>23250</v>
      </c>
      <c r="E9129" s="90" t="str">
        <f>IF(D9129=Contact!$M$4,MAX($E$2:E9128)+1,"")</f>
        <v/>
      </c>
    </row>
    <row r="9130" spans="3:5" x14ac:dyDescent="0.25">
      <c r="C9130" s="90" t="s">
        <v>9894</v>
      </c>
      <c r="D9130" s="91">
        <v>23250</v>
      </c>
      <c r="E9130" s="90" t="str">
        <f>IF(D9130=Contact!$M$4,MAX($E$2:E9129)+1,"")</f>
        <v/>
      </c>
    </row>
    <row r="9131" spans="3:5" x14ac:dyDescent="0.25">
      <c r="C9131" s="90" t="s">
        <v>9895</v>
      </c>
      <c r="D9131" s="91">
        <v>23250</v>
      </c>
      <c r="E9131" s="90" t="str">
        <f>IF(D9131=Contact!$M$4,MAX($E$2:E9130)+1,"")</f>
        <v/>
      </c>
    </row>
    <row r="9132" spans="3:5" x14ac:dyDescent="0.25">
      <c r="C9132" s="90" t="s">
        <v>9896</v>
      </c>
      <c r="D9132" s="91">
        <v>23250</v>
      </c>
      <c r="E9132" s="90" t="str">
        <f>IF(D9132=Contact!$M$4,MAX($E$2:E9131)+1,"")</f>
        <v/>
      </c>
    </row>
    <row r="9133" spans="3:5" x14ac:dyDescent="0.25">
      <c r="C9133" s="90" t="s">
        <v>9897</v>
      </c>
      <c r="D9133" s="91">
        <v>23250</v>
      </c>
      <c r="E9133" s="90" t="str">
        <f>IF(D9133=Contact!$M$4,MAX($E$2:E9132)+1,"")</f>
        <v/>
      </c>
    </row>
    <row r="9134" spans="3:5" x14ac:dyDescent="0.25">
      <c r="C9134" s="90" t="s">
        <v>9898</v>
      </c>
      <c r="D9134" s="91">
        <v>23250</v>
      </c>
      <c r="E9134" s="90" t="str">
        <f>IF(D9134=Contact!$M$4,MAX($E$2:E9133)+1,"")</f>
        <v/>
      </c>
    </row>
    <row r="9135" spans="3:5" x14ac:dyDescent="0.25">
      <c r="C9135" s="90" t="s">
        <v>9899</v>
      </c>
      <c r="D9135" s="91">
        <v>23250</v>
      </c>
      <c r="E9135" s="90" t="str">
        <f>IF(D9135=Contact!$M$4,MAX($E$2:E9134)+1,"")</f>
        <v/>
      </c>
    </row>
    <row r="9136" spans="3:5" x14ac:dyDescent="0.25">
      <c r="C9136" s="90" t="s">
        <v>9900</v>
      </c>
      <c r="D9136" s="91">
        <v>23250</v>
      </c>
      <c r="E9136" s="90" t="str">
        <f>IF(D9136=Contact!$M$4,MAX($E$2:E9135)+1,"")</f>
        <v/>
      </c>
    </row>
    <row r="9137" spans="3:5" x14ac:dyDescent="0.25">
      <c r="C9137" s="90" t="s">
        <v>9901</v>
      </c>
      <c r="D9137" s="91">
        <v>23250</v>
      </c>
      <c r="E9137" s="90" t="str">
        <f>IF(D9137=Contact!$M$4,MAX($E$2:E9136)+1,"")</f>
        <v/>
      </c>
    </row>
    <row r="9138" spans="3:5" x14ac:dyDescent="0.25">
      <c r="C9138" s="90" t="s">
        <v>9902</v>
      </c>
      <c r="D9138" s="91">
        <v>23260</v>
      </c>
      <c r="E9138" s="90" t="str">
        <f>IF(D9138=Contact!$M$4,MAX($E$2:E9137)+1,"")</f>
        <v/>
      </c>
    </row>
    <row r="9139" spans="3:5" x14ac:dyDescent="0.25">
      <c r="C9139" s="90" t="s">
        <v>9903</v>
      </c>
      <c r="D9139" s="91">
        <v>23260</v>
      </c>
      <c r="E9139" s="90" t="str">
        <f>IF(D9139=Contact!$M$4,MAX($E$2:E9138)+1,"")</f>
        <v/>
      </c>
    </row>
    <row r="9140" spans="3:5" x14ac:dyDescent="0.25">
      <c r="C9140" s="90" t="s">
        <v>9904</v>
      </c>
      <c r="D9140" s="91">
        <v>23260</v>
      </c>
      <c r="E9140" s="90" t="str">
        <f>IF(D9140=Contact!$M$4,MAX($E$2:E9139)+1,"")</f>
        <v/>
      </c>
    </row>
    <row r="9141" spans="3:5" x14ac:dyDescent="0.25">
      <c r="C9141" s="90" t="s">
        <v>9905</v>
      </c>
      <c r="D9141" s="91">
        <v>23260</v>
      </c>
      <c r="E9141" s="90" t="str">
        <f>IF(D9141=Contact!$M$4,MAX($E$2:E9140)+1,"")</f>
        <v/>
      </c>
    </row>
    <row r="9142" spans="3:5" x14ac:dyDescent="0.25">
      <c r="C9142" s="90" t="s">
        <v>9906</v>
      </c>
      <c r="D9142" s="91">
        <v>23260</v>
      </c>
      <c r="E9142" s="90" t="str">
        <f>IF(D9142=Contact!$M$4,MAX($E$2:E9141)+1,"")</f>
        <v/>
      </c>
    </row>
    <row r="9143" spans="3:5" x14ac:dyDescent="0.25">
      <c r="C9143" s="90" t="s">
        <v>9907</v>
      </c>
      <c r="D9143" s="91">
        <v>23260</v>
      </c>
      <c r="E9143" s="90" t="str">
        <f>IF(D9143=Contact!$M$4,MAX($E$2:E9142)+1,"")</f>
        <v/>
      </c>
    </row>
    <row r="9144" spans="3:5" x14ac:dyDescent="0.25">
      <c r="C9144" s="90" t="s">
        <v>9908</v>
      </c>
      <c r="D9144" s="91">
        <v>23260</v>
      </c>
      <c r="E9144" s="90" t="str">
        <f>IF(D9144=Contact!$M$4,MAX($E$2:E9143)+1,"")</f>
        <v/>
      </c>
    </row>
    <row r="9145" spans="3:5" x14ac:dyDescent="0.25">
      <c r="C9145" s="90" t="s">
        <v>9909</v>
      </c>
      <c r="D9145" s="91">
        <v>23260</v>
      </c>
      <c r="E9145" s="90" t="str">
        <f>IF(D9145=Contact!$M$4,MAX($E$2:E9144)+1,"")</f>
        <v/>
      </c>
    </row>
    <row r="9146" spans="3:5" x14ac:dyDescent="0.25">
      <c r="C9146" s="90" t="s">
        <v>9910</v>
      </c>
      <c r="D9146" s="91">
        <v>23260</v>
      </c>
      <c r="E9146" s="90" t="str">
        <f>IF(D9146=Contact!$M$4,MAX($E$2:E9145)+1,"")</f>
        <v/>
      </c>
    </row>
    <row r="9147" spans="3:5" x14ac:dyDescent="0.25">
      <c r="C9147" s="90" t="s">
        <v>9911</v>
      </c>
      <c r="D9147" s="91">
        <v>23260</v>
      </c>
      <c r="E9147" s="90" t="str">
        <f>IF(D9147=Contact!$M$4,MAX($E$2:E9146)+1,"")</f>
        <v/>
      </c>
    </row>
    <row r="9148" spans="3:5" x14ac:dyDescent="0.25">
      <c r="C9148" s="90" t="s">
        <v>9912</v>
      </c>
      <c r="D9148" s="91">
        <v>23260</v>
      </c>
      <c r="E9148" s="90" t="str">
        <f>IF(D9148=Contact!$M$4,MAX($E$2:E9147)+1,"")</f>
        <v/>
      </c>
    </row>
    <row r="9149" spans="3:5" x14ac:dyDescent="0.25">
      <c r="C9149" s="90" t="s">
        <v>9913</v>
      </c>
      <c r="D9149" s="91">
        <v>23260</v>
      </c>
      <c r="E9149" s="90" t="str">
        <f>IF(D9149=Contact!$M$4,MAX($E$2:E9148)+1,"")</f>
        <v/>
      </c>
    </row>
    <row r="9150" spans="3:5" x14ac:dyDescent="0.25">
      <c r="C9150" s="90" t="s">
        <v>9914</v>
      </c>
      <c r="D9150" s="91">
        <v>23260</v>
      </c>
      <c r="E9150" s="90" t="str">
        <f>IF(D9150=Contact!$M$4,MAX($E$2:E9149)+1,"")</f>
        <v/>
      </c>
    </row>
    <row r="9151" spans="3:5" x14ac:dyDescent="0.25">
      <c r="C9151" s="90" t="s">
        <v>9915</v>
      </c>
      <c r="D9151" s="91">
        <v>23260</v>
      </c>
      <c r="E9151" s="90" t="str">
        <f>IF(D9151=Contact!$M$4,MAX($E$2:E9150)+1,"")</f>
        <v/>
      </c>
    </row>
    <row r="9152" spans="3:5" x14ac:dyDescent="0.25">
      <c r="C9152" s="90" t="s">
        <v>9916</v>
      </c>
      <c r="D9152" s="91">
        <v>23260</v>
      </c>
      <c r="E9152" s="90" t="str">
        <f>IF(D9152=Contact!$M$4,MAX($E$2:E9151)+1,"")</f>
        <v/>
      </c>
    </row>
    <row r="9153" spans="3:5" x14ac:dyDescent="0.25">
      <c r="C9153" s="90" t="s">
        <v>9917</v>
      </c>
      <c r="D9153" s="91">
        <v>23270</v>
      </c>
      <c r="E9153" s="90" t="str">
        <f>IF(D9153=Contact!$M$4,MAX($E$2:E9152)+1,"")</f>
        <v/>
      </c>
    </row>
    <row r="9154" spans="3:5" x14ac:dyDescent="0.25">
      <c r="C9154" s="90" t="s">
        <v>9918</v>
      </c>
      <c r="D9154" s="91">
        <v>23270</v>
      </c>
      <c r="E9154" s="90" t="str">
        <f>IF(D9154=Contact!$M$4,MAX($E$2:E9153)+1,"")</f>
        <v/>
      </c>
    </row>
    <row r="9155" spans="3:5" x14ac:dyDescent="0.25">
      <c r="C9155" s="90" t="s">
        <v>9919</v>
      </c>
      <c r="D9155" s="91">
        <v>23270</v>
      </c>
      <c r="E9155" s="90" t="str">
        <f>IF(D9155=Contact!$M$4,MAX($E$2:E9154)+1,"")</f>
        <v/>
      </c>
    </row>
    <row r="9156" spans="3:5" x14ac:dyDescent="0.25">
      <c r="C9156" s="90" t="s">
        <v>9920</v>
      </c>
      <c r="D9156" s="91">
        <v>23270</v>
      </c>
      <c r="E9156" s="90" t="str">
        <f>IF(D9156=Contact!$M$4,MAX($E$2:E9155)+1,"")</f>
        <v/>
      </c>
    </row>
    <row r="9157" spans="3:5" x14ac:dyDescent="0.25">
      <c r="C9157" s="90" t="s">
        <v>9921</v>
      </c>
      <c r="D9157" s="91">
        <v>23270</v>
      </c>
      <c r="E9157" s="90" t="str">
        <f>IF(D9157=Contact!$M$4,MAX($E$2:E9156)+1,"")</f>
        <v/>
      </c>
    </row>
    <row r="9158" spans="3:5" x14ac:dyDescent="0.25">
      <c r="C9158" s="90" t="s">
        <v>9922</v>
      </c>
      <c r="D9158" s="91">
        <v>23270</v>
      </c>
      <c r="E9158" s="90" t="str">
        <f>IF(D9158=Contact!$M$4,MAX($E$2:E9157)+1,"")</f>
        <v/>
      </c>
    </row>
    <row r="9159" spans="3:5" x14ac:dyDescent="0.25">
      <c r="C9159" s="90" t="s">
        <v>9923</v>
      </c>
      <c r="D9159" s="91">
        <v>23270</v>
      </c>
      <c r="E9159" s="90" t="str">
        <f>IF(D9159=Contact!$M$4,MAX($E$2:E9158)+1,"")</f>
        <v/>
      </c>
    </row>
    <row r="9160" spans="3:5" x14ac:dyDescent="0.25">
      <c r="C9160" s="90" t="s">
        <v>9924</v>
      </c>
      <c r="D9160" s="91">
        <v>23290</v>
      </c>
      <c r="E9160" s="90" t="str">
        <f>IF(D9160=Contact!$M$4,MAX($E$2:E9159)+1,"")</f>
        <v/>
      </c>
    </row>
    <row r="9161" spans="3:5" x14ac:dyDescent="0.25">
      <c r="C9161" s="90" t="s">
        <v>9925</v>
      </c>
      <c r="D9161" s="91">
        <v>23290</v>
      </c>
      <c r="E9161" s="90" t="str">
        <f>IF(D9161=Contact!$M$4,MAX($E$2:E9160)+1,"")</f>
        <v/>
      </c>
    </row>
    <row r="9162" spans="3:5" x14ac:dyDescent="0.25">
      <c r="C9162" s="90" t="s">
        <v>9926</v>
      </c>
      <c r="D9162" s="91">
        <v>23300</v>
      </c>
      <c r="E9162" s="90" t="str">
        <f>IF(D9162=Contact!$M$4,MAX($E$2:E9161)+1,"")</f>
        <v/>
      </c>
    </row>
    <row r="9163" spans="3:5" x14ac:dyDescent="0.25">
      <c r="C9163" s="90" t="s">
        <v>9927</v>
      </c>
      <c r="D9163" s="91">
        <v>23300</v>
      </c>
      <c r="E9163" s="90" t="str">
        <f>IF(D9163=Contact!$M$4,MAX($E$2:E9162)+1,"")</f>
        <v/>
      </c>
    </row>
    <row r="9164" spans="3:5" x14ac:dyDescent="0.25">
      <c r="C9164" s="90" t="s">
        <v>9928</v>
      </c>
      <c r="D9164" s="91">
        <v>23300</v>
      </c>
      <c r="E9164" s="90" t="str">
        <f>IF(D9164=Contact!$M$4,MAX($E$2:E9163)+1,"")</f>
        <v/>
      </c>
    </row>
    <row r="9165" spans="3:5" x14ac:dyDescent="0.25">
      <c r="C9165" s="90" t="s">
        <v>9929</v>
      </c>
      <c r="D9165" s="91">
        <v>23300</v>
      </c>
      <c r="E9165" s="90" t="str">
        <f>IF(D9165=Contact!$M$4,MAX($E$2:E9164)+1,"")</f>
        <v/>
      </c>
    </row>
    <row r="9166" spans="3:5" x14ac:dyDescent="0.25">
      <c r="C9166" s="90" t="s">
        <v>9930</v>
      </c>
      <c r="D9166" s="91">
        <v>23300</v>
      </c>
      <c r="E9166" s="90" t="str">
        <f>IF(D9166=Contact!$M$4,MAX($E$2:E9165)+1,"")</f>
        <v/>
      </c>
    </row>
    <row r="9167" spans="3:5" x14ac:dyDescent="0.25">
      <c r="C9167" s="90" t="s">
        <v>9931</v>
      </c>
      <c r="D9167" s="91">
        <v>23300</v>
      </c>
      <c r="E9167" s="90" t="str">
        <f>IF(D9167=Contact!$M$4,MAX($E$2:E9166)+1,"")</f>
        <v/>
      </c>
    </row>
    <row r="9168" spans="3:5" x14ac:dyDescent="0.25">
      <c r="C9168" s="90" t="s">
        <v>9932</v>
      </c>
      <c r="D9168" s="91">
        <v>23300</v>
      </c>
      <c r="E9168" s="90" t="str">
        <f>IF(D9168=Contact!$M$4,MAX($E$2:E9167)+1,"")</f>
        <v/>
      </c>
    </row>
    <row r="9169" spans="3:5" x14ac:dyDescent="0.25">
      <c r="C9169" s="90" t="s">
        <v>9933</v>
      </c>
      <c r="D9169" s="91">
        <v>23300</v>
      </c>
      <c r="E9169" s="90" t="str">
        <f>IF(D9169=Contact!$M$4,MAX($E$2:E9168)+1,"")</f>
        <v/>
      </c>
    </row>
    <row r="9170" spans="3:5" x14ac:dyDescent="0.25">
      <c r="C9170" s="90" t="s">
        <v>9934</v>
      </c>
      <c r="D9170" s="91">
        <v>23320</v>
      </c>
      <c r="E9170" s="90" t="str">
        <f>IF(D9170=Contact!$M$4,MAX($E$2:E9169)+1,"")</f>
        <v/>
      </c>
    </row>
    <row r="9171" spans="3:5" x14ac:dyDescent="0.25">
      <c r="C9171" s="90" t="s">
        <v>9935</v>
      </c>
      <c r="D9171" s="91">
        <v>23320</v>
      </c>
      <c r="E9171" s="90" t="str">
        <f>IF(D9171=Contact!$M$4,MAX($E$2:E9170)+1,"")</f>
        <v/>
      </c>
    </row>
    <row r="9172" spans="3:5" x14ac:dyDescent="0.25">
      <c r="C9172" s="90" t="s">
        <v>9936</v>
      </c>
      <c r="D9172" s="91">
        <v>23320</v>
      </c>
      <c r="E9172" s="90" t="str">
        <f>IF(D9172=Contact!$M$4,MAX($E$2:E9171)+1,"")</f>
        <v/>
      </c>
    </row>
    <row r="9173" spans="3:5" x14ac:dyDescent="0.25">
      <c r="C9173" s="90" t="s">
        <v>9937</v>
      </c>
      <c r="D9173" s="91">
        <v>23320</v>
      </c>
      <c r="E9173" s="90" t="str">
        <f>IF(D9173=Contact!$M$4,MAX($E$2:E9172)+1,"")</f>
        <v/>
      </c>
    </row>
    <row r="9174" spans="3:5" x14ac:dyDescent="0.25">
      <c r="C9174" s="90" t="s">
        <v>9938</v>
      </c>
      <c r="D9174" s="91">
        <v>23320</v>
      </c>
      <c r="E9174" s="90" t="str">
        <f>IF(D9174=Contact!$M$4,MAX($E$2:E9173)+1,"")</f>
        <v/>
      </c>
    </row>
    <row r="9175" spans="3:5" x14ac:dyDescent="0.25">
      <c r="C9175" s="90" t="s">
        <v>9939</v>
      </c>
      <c r="D9175" s="91">
        <v>23320</v>
      </c>
      <c r="E9175" s="90" t="str">
        <f>IF(D9175=Contact!$M$4,MAX($E$2:E9174)+1,"")</f>
        <v/>
      </c>
    </row>
    <row r="9176" spans="3:5" x14ac:dyDescent="0.25">
      <c r="C9176" s="90" t="s">
        <v>9940</v>
      </c>
      <c r="D9176" s="91">
        <v>23340</v>
      </c>
      <c r="E9176" s="90" t="str">
        <f>IF(D9176=Contact!$M$4,MAX($E$2:E9175)+1,"")</f>
        <v/>
      </c>
    </row>
    <row r="9177" spans="3:5" x14ac:dyDescent="0.25">
      <c r="C9177" s="90" t="s">
        <v>9941</v>
      </c>
      <c r="D9177" s="91">
        <v>23340</v>
      </c>
      <c r="E9177" s="90" t="str">
        <f>IF(D9177=Contact!$M$4,MAX($E$2:E9176)+1,"")</f>
        <v/>
      </c>
    </row>
    <row r="9178" spans="3:5" x14ac:dyDescent="0.25">
      <c r="C9178" s="90" t="s">
        <v>7543</v>
      </c>
      <c r="D9178" s="91">
        <v>23340</v>
      </c>
      <c r="E9178" s="90" t="str">
        <f>IF(D9178=Contact!$M$4,MAX($E$2:E9177)+1,"")</f>
        <v/>
      </c>
    </row>
    <row r="9179" spans="3:5" x14ac:dyDescent="0.25">
      <c r="C9179" s="90" t="s">
        <v>9942</v>
      </c>
      <c r="D9179" s="91">
        <v>23340</v>
      </c>
      <c r="E9179" s="90" t="str">
        <f>IF(D9179=Contact!$M$4,MAX($E$2:E9178)+1,"")</f>
        <v/>
      </c>
    </row>
    <row r="9180" spans="3:5" x14ac:dyDescent="0.25">
      <c r="C9180" s="90" t="s">
        <v>7045</v>
      </c>
      <c r="D9180" s="91">
        <v>23350</v>
      </c>
      <c r="E9180" s="90" t="str">
        <f>IF(D9180=Contact!$M$4,MAX($E$2:E9179)+1,"")</f>
        <v/>
      </c>
    </row>
    <row r="9181" spans="3:5" x14ac:dyDescent="0.25">
      <c r="C9181" s="90" t="s">
        <v>9943</v>
      </c>
      <c r="D9181" s="91">
        <v>23350</v>
      </c>
      <c r="E9181" s="90" t="str">
        <f>IF(D9181=Contact!$M$4,MAX($E$2:E9180)+1,"")</f>
        <v/>
      </c>
    </row>
    <row r="9182" spans="3:5" x14ac:dyDescent="0.25">
      <c r="C9182" s="90" t="s">
        <v>9944</v>
      </c>
      <c r="D9182" s="91">
        <v>23350</v>
      </c>
      <c r="E9182" s="90" t="str">
        <f>IF(D9182=Contact!$M$4,MAX($E$2:E9181)+1,"")</f>
        <v/>
      </c>
    </row>
    <row r="9183" spans="3:5" x14ac:dyDescent="0.25">
      <c r="C9183" s="90" t="s">
        <v>9945</v>
      </c>
      <c r="D9183" s="91">
        <v>23350</v>
      </c>
      <c r="E9183" s="90" t="str">
        <f>IF(D9183=Contact!$M$4,MAX($E$2:E9182)+1,"")</f>
        <v/>
      </c>
    </row>
    <row r="9184" spans="3:5" x14ac:dyDescent="0.25">
      <c r="C9184" s="90" t="s">
        <v>9946</v>
      </c>
      <c r="D9184" s="91">
        <v>23360</v>
      </c>
      <c r="E9184" s="90" t="str">
        <f>IF(D9184=Contact!$M$4,MAX($E$2:E9183)+1,"")</f>
        <v/>
      </c>
    </row>
    <row r="9185" spans="3:5" x14ac:dyDescent="0.25">
      <c r="C9185" s="90" t="s">
        <v>9947</v>
      </c>
      <c r="D9185" s="91">
        <v>23360</v>
      </c>
      <c r="E9185" s="90" t="str">
        <f>IF(D9185=Contact!$M$4,MAX($E$2:E9184)+1,"")</f>
        <v/>
      </c>
    </row>
    <row r="9186" spans="3:5" x14ac:dyDescent="0.25">
      <c r="C9186" s="90" t="s">
        <v>9948</v>
      </c>
      <c r="D9186" s="91">
        <v>23360</v>
      </c>
      <c r="E9186" s="90" t="str">
        <f>IF(D9186=Contact!$M$4,MAX($E$2:E9185)+1,"")</f>
        <v/>
      </c>
    </row>
    <row r="9187" spans="3:5" x14ac:dyDescent="0.25">
      <c r="C9187" s="90" t="s">
        <v>9949</v>
      </c>
      <c r="D9187" s="91">
        <v>23360</v>
      </c>
      <c r="E9187" s="90" t="str">
        <f>IF(D9187=Contact!$M$4,MAX($E$2:E9186)+1,"")</f>
        <v/>
      </c>
    </row>
    <row r="9188" spans="3:5" x14ac:dyDescent="0.25">
      <c r="C9188" s="90" t="s">
        <v>9950</v>
      </c>
      <c r="D9188" s="91">
        <v>23360</v>
      </c>
      <c r="E9188" s="90" t="str">
        <f>IF(D9188=Contact!$M$4,MAX($E$2:E9187)+1,"")</f>
        <v/>
      </c>
    </row>
    <row r="9189" spans="3:5" x14ac:dyDescent="0.25">
      <c r="C9189" s="90" t="s">
        <v>9951</v>
      </c>
      <c r="D9189" s="91">
        <v>23380</v>
      </c>
      <c r="E9189" s="90" t="str">
        <f>IF(D9189=Contact!$M$4,MAX($E$2:E9188)+1,"")</f>
        <v/>
      </c>
    </row>
    <row r="9190" spans="3:5" x14ac:dyDescent="0.25">
      <c r="C9190" s="90" t="s">
        <v>9952</v>
      </c>
      <c r="D9190" s="91">
        <v>23380</v>
      </c>
      <c r="E9190" s="90" t="str">
        <f>IF(D9190=Contact!$M$4,MAX($E$2:E9189)+1,"")</f>
        <v/>
      </c>
    </row>
    <row r="9191" spans="3:5" x14ac:dyDescent="0.25">
      <c r="C9191" s="90" t="s">
        <v>9953</v>
      </c>
      <c r="D9191" s="91">
        <v>23400</v>
      </c>
      <c r="E9191" s="90" t="str">
        <f>IF(D9191=Contact!$M$4,MAX($E$2:E9190)+1,"")</f>
        <v/>
      </c>
    </row>
    <row r="9192" spans="3:5" x14ac:dyDescent="0.25">
      <c r="C9192" s="90" t="s">
        <v>9954</v>
      </c>
      <c r="D9192" s="91">
        <v>23400</v>
      </c>
      <c r="E9192" s="90" t="str">
        <f>IF(D9192=Contact!$M$4,MAX($E$2:E9191)+1,"")</f>
        <v/>
      </c>
    </row>
    <row r="9193" spans="3:5" x14ac:dyDescent="0.25">
      <c r="C9193" s="90" t="s">
        <v>9955</v>
      </c>
      <c r="D9193" s="91">
        <v>23400</v>
      </c>
      <c r="E9193" s="90" t="str">
        <f>IF(D9193=Contact!$M$4,MAX($E$2:E9192)+1,"")</f>
        <v/>
      </c>
    </row>
    <row r="9194" spans="3:5" x14ac:dyDescent="0.25">
      <c r="C9194" s="90" t="s">
        <v>9956</v>
      </c>
      <c r="D9194" s="91">
        <v>23400</v>
      </c>
      <c r="E9194" s="90" t="str">
        <f>IF(D9194=Contact!$M$4,MAX($E$2:E9193)+1,"")</f>
        <v/>
      </c>
    </row>
    <row r="9195" spans="3:5" x14ac:dyDescent="0.25">
      <c r="C9195" s="90" t="s">
        <v>9957</v>
      </c>
      <c r="D9195" s="91">
        <v>23400</v>
      </c>
      <c r="E9195" s="90" t="str">
        <f>IF(D9195=Contact!$M$4,MAX($E$2:E9194)+1,"")</f>
        <v/>
      </c>
    </row>
    <row r="9196" spans="3:5" x14ac:dyDescent="0.25">
      <c r="C9196" s="90" t="s">
        <v>9958</v>
      </c>
      <c r="D9196" s="91">
        <v>23400</v>
      </c>
      <c r="E9196" s="90" t="str">
        <f>IF(D9196=Contact!$M$4,MAX($E$2:E9195)+1,"")</f>
        <v/>
      </c>
    </row>
    <row r="9197" spans="3:5" x14ac:dyDescent="0.25">
      <c r="C9197" s="90" t="s">
        <v>9959</v>
      </c>
      <c r="D9197" s="91">
        <v>23400</v>
      </c>
      <c r="E9197" s="90" t="str">
        <f>IF(D9197=Contact!$M$4,MAX($E$2:E9196)+1,"")</f>
        <v/>
      </c>
    </row>
    <row r="9198" spans="3:5" x14ac:dyDescent="0.25">
      <c r="C9198" s="90" t="s">
        <v>9960</v>
      </c>
      <c r="D9198" s="91">
        <v>23400</v>
      </c>
      <c r="E9198" s="90" t="str">
        <f>IF(D9198=Contact!$M$4,MAX($E$2:E9197)+1,"")</f>
        <v/>
      </c>
    </row>
    <row r="9199" spans="3:5" x14ac:dyDescent="0.25">
      <c r="C9199" s="90" t="s">
        <v>9961</v>
      </c>
      <c r="D9199" s="91">
        <v>23400</v>
      </c>
      <c r="E9199" s="90" t="str">
        <f>IF(D9199=Contact!$M$4,MAX($E$2:E9198)+1,"")</f>
        <v/>
      </c>
    </row>
    <row r="9200" spans="3:5" x14ac:dyDescent="0.25">
      <c r="C9200" s="90" t="s">
        <v>9962</v>
      </c>
      <c r="D9200" s="91">
        <v>23400</v>
      </c>
      <c r="E9200" s="90" t="str">
        <f>IF(D9200=Contact!$M$4,MAX($E$2:E9199)+1,"")</f>
        <v/>
      </c>
    </row>
    <row r="9201" spans="3:5" x14ac:dyDescent="0.25">
      <c r="C9201" s="90" t="s">
        <v>9963</v>
      </c>
      <c r="D9201" s="91">
        <v>23400</v>
      </c>
      <c r="E9201" s="90" t="str">
        <f>IF(D9201=Contact!$M$4,MAX($E$2:E9200)+1,"")</f>
        <v/>
      </c>
    </row>
    <row r="9202" spans="3:5" x14ac:dyDescent="0.25">
      <c r="C9202" s="90" t="s">
        <v>9964</v>
      </c>
      <c r="D9202" s="91">
        <v>23400</v>
      </c>
      <c r="E9202" s="90" t="str">
        <f>IF(D9202=Contact!$M$4,MAX($E$2:E9201)+1,"")</f>
        <v/>
      </c>
    </row>
    <row r="9203" spans="3:5" x14ac:dyDescent="0.25">
      <c r="C9203" s="90" t="s">
        <v>9965</v>
      </c>
      <c r="D9203" s="91">
        <v>23400</v>
      </c>
      <c r="E9203" s="90" t="str">
        <f>IF(D9203=Contact!$M$4,MAX($E$2:E9202)+1,"")</f>
        <v/>
      </c>
    </row>
    <row r="9204" spans="3:5" x14ac:dyDescent="0.25">
      <c r="C9204" s="90" t="s">
        <v>9966</v>
      </c>
      <c r="D9204" s="91">
        <v>23420</v>
      </c>
      <c r="E9204" s="90" t="str">
        <f>IF(D9204=Contact!$M$4,MAX($E$2:E9203)+1,"")</f>
        <v/>
      </c>
    </row>
    <row r="9205" spans="3:5" x14ac:dyDescent="0.25">
      <c r="C9205" s="90" t="s">
        <v>9967</v>
      </c>
      <c r="D9205" s="91">
        <v>23430</v>
      </c>
      <c r="E9205" s="90" t="str">
        <f>IF(D9205=Contact!$M$4,MAX($E$2:E9204)+1,"")</f>
        <v/>
      </c>
    </row>
    <row r="9206" spans="3:5" x14ac:dyDescent="0.25">
      <c r="C9206" s="90" t="s">
        <v>2530</v>
      </c>
      <c r="D9206" s="91">
        <v>23430</v>
      </c>
      <c r="E9206" s="90" t="str">
        <f>IF(D9206=Contact!$M$4,MAX($E$2:E9205)+1,"")</f>
        <v/>
      </c>
    </row>
    <row r="9207" spans="3:5" x14ac:dyDescent="0.25">
      <c r="C9207" s="90" t="s">
        <v>9968</v>
      </c>
      <c r="D9207" s="91">
        <v>23430</v>
      </c>
      <c r="E9207" s="90" t="str">
        <f>IF(D9207=Contact!$M$4,MAX($E$2:E9206)+1,"")</f>
        <v/>
      </c>
    </row>
    <row r="9208" spans="3:5" x14ac:dyDescent="0.25">
      <c r="C9208" s="90" t="s">
        <v>9969</v>
      </c>
      <c r="D9208" s="91">
        <v>23430</v>
      </c>
      <c r="E9208" s="90" t="str">
        <f>IF(D9208=Contact!$M$4,MAX($E$2:E9207)+1,"")</f>
        <v/>
      </c>
    </row>
    <row r="9209" spans="3:5" x14ac:dyDescent="0.25">
      <c r="C9209" s="90" t="s">
        <v>9970</v>
      </c>
      <c r="D9209" s="91">
        <v>23430</v>
      </c>
      <c r="E9209" s="90" t="str">
        <f>IF(D9209=Contact!$M$4,MAX($E$2:E9208)+1,"")</f>
        <v/>
      </c>
    </row>
    <row r="9210" spans="3:5" x14ac:dyDescent="0.25">
      <c r="C9210" s="90" t="s">
        <v>9971</v>
      </c>
      <c r="D9210" s="91">
        <v>23450</v>
      </c>
      <c r="E9210" s="90" t="str">
        <f>IF(D9210=Contact!$M$4,MAX($E$2:E9209)+1,"")</f>
        <v/>
      </c>
    </row>
    <row r="9211" spans="3:5" x14ac:dyDescent="0.25">
      <c r="C9211" s="90" t="s">
        <v>9972</v>
      </c>
      <c r="D9211" s="91">
        <v>23460</v>
      </c>
      <c r="E9211" s="90" t="str">
        <f>IF(D9211=Contact!$M$4,MAX($E$2:E9210)+1,"")</f>
        <v/>
      </c>
    </row>
    <row r="9212" spans="3:5" x14ac:dyDescent="0.25">
      <c r="C9212" s="90" t="s">
        <v>9973</v>
      </c>
      <c r="D9212" s="91">
        <v>23460</v>
      </c>
      <c r="E9212" s="90" t="str">
        <f>IF(D9212=Contact!$M$4,MAX($E$2:E9211)+1,"")</f>
        <v/>
      </c>
    </row>
    <row r="9213" spans="3:5" x14ac:dyDescent="0.25">
      <c r="C9213" s="90" t="s">
        <v>9974</v>
      </c>
      <c r="D9213" s="91">
        <v>23460</v>
      </c>
      <c r="E9213" s="90" t="str">
        <f>IF(D9213=Contact!$M$4,MAX($E$2:E9212)+1,"")</f>
        <v/>
      </c>
    </row>
    <row r="9214" spans="3:5" x14ac:dyDescent="0.25">
      <c r="C9214" s="90" t="s">
        <v>9975</v>
      </c>
      <c r="D9214" s="91">
        <v>23460</v>
      </c>
      <c r="E9214" s="90" t="str">
        <f>IF(D9214=Contact!$M$4,MAX($E$2:E9213)+1,"")</f>
        <v/>
      </c>
    </row>
    <row r="9215" spans="3:5" x14ac:dyDescent="0.25">
      <c r="C9215" s="90" t="s">
        <v>9976</v>
      </c>
      <c r="D9215" s="91">
        <v>23460</v>
      </c>
      <c r="E9215" s="90" t="str">
        <f>IF(D9215=Contact!$M$4,MAX($E$2:E9214)+1,"")</f>
        <v/>
      </c>
    </row>
    <row r="9216" spans="3:5" x14ac:dyDescent="0.25">
      <c r="C9216" s="90" t="s">
        <v>9977</v>
      </c>
      <c r="D9216" s="91">
        <v>23460</v>
      </c>
      <c r="E9216" s="90" t="str">
        <f>IF(D9216=Contact!$M$4,MAX($E$2:E9215)+1,"")</f>
        <v/>
      </c>
    </row>
    <row r="9217" spans="3:5" x14ac:dyDescent="0.25">
      <c r="C9217" s="90" t="s">
        <v>9978</v>
      </c>
      <c r="D9217" s="91">
        <v>23460</v>
      </c>
      <c r="E9217" s="90" t="str">
        <f>IF(D9217=Contact!$M$4,MAX($E$2:E9216)+1,"")</f>
        <v/>
      </c>
    </row>
    <row r="9218" spans="3:5" x14ac:dyDescent="0.25">
      <c r="C9218" s="90" t="s">
        <v>6888</v>
      </c>
      <c r="D9218" s="91">
        <v>23480</v>
      </c>
      <c r="E9218" s="90" t="str">
        <f>IF(D9218=Contact!$M$4,MAX($E$2:E9217)+1,"")</f>
        <v/>
      </c>
    </row>
    <row r="9219" spans="3:5" x14ac:dyDescent="0.25">
      <c r="C9219" s="90" t="s">
        <v>9979</v>
      </c>
      <c r="D9219" s="91">
        <v>23480</v>
      </c>
      <c r="E9219" s="90" t="str">
        <f>IF(D9219=Contact!$M$4,MAX($E$2:E9218)+1,"")</f>
        <v/>
      </c>
    </row>
    <row r="9220" spans="3:5" x14ac:dyDescent="0.25">
      <c r="C9220" s="90" t="s">
        <v>9980</v>
      </c>
      <c r="D9220" s="91">
        <v>23480</v>
      </c>
      <c r="E9220" s="90" t="str">
        <f>IF(D9220=Contact!$M$4,MAX($E$2:E9219)+1,"")</f>
        <v/>
      </c>
    </row>
    <row r="9221" spans="3:5" x14ac:dyDescent="0.25">
      <c r="C9221" s="90" t="s">
        <v>9981</v>
      </c>
      <c r="D9221" s="91">
        <v>23480</v>
      </c>
      <c r="E9221" s="90" t="str">
        <f>IF(D9221=Contact!$M$4,MAX($E$2:E9220)+1,"")</f>
        <v/>
      </c>
    </row>
    <row r="9222" spans="3:5" x14ac:dyDescent="0.25">
      <c r="C9222" s="90" t="s">
        <v>9982</v>
      </c>
      <c r="D9222" s="91">
        <v>23480</v>
      </c>
      <c r="E9222" s="90" t="str">
        <f>IF(D9222=Contact!$M$4,MAX($E$2:E9221)+1,"")</f>
        <v/>
      </c>
    </row>
    <row r="9223" spans="3:5" x14ac:dyDescent="0.25">
      <c r="C9223" s="90" t="s">
        <v>9983</v>
      </c>
      <c r="D9223" s="91">
        <v>23480</v>
      </c>
      <c r="E9223" s="90" t="str">
        <f>IF(D9223=Contact!$M$4,MAX($E$2:E9222)+1,"")</f>
        <v/>
      </c>
    </row>
    <row r="9224" spans="3:5" x14ac:dyDescent="0.25">
      <c r="C9224" s="90" t="s">
        <v>9984</v>
      </c>
      <c r="D9224" s="91">
        <v>23480</v>
      </c>
      <c r="E9224" s="90" t="str">
        <f>IF(D9224=Contact!$M$4,MAX($E$2:E9223)+1,"")</f>
        <v/>
      </c>
    </row>
    <row r="9225" spans="3:5" x14ac:dyDescent="0.25">
      <c r="C9225" s="90" t="s">
        <v>9985</v>
      </c>
      <c r="D9225" s="91">
        <v>23500</v>
      </c>
      <c r="E9225" s="90" t="str">
        <f>IF(D9225=Contact!$M$4,MAX($E$2:E9224)+1,"")</f>
        <v/>
      </c>
    </row>
    <row r="9226" spans="3:5" x14ac:dyDescent="0.25">
      <c r="C9226" s="90" t="s">
        <v>9986</v>
      </c>
      <c r="D9226" s="91">
        <v>23500</v>
      </c>
      <c r="E9226" s="90" t="str">
        <f>IF(D9226=Contact!$M$4,MAX($E$2:E9225)+1,"")</f>
        <v/>
      </c>
    </row>
    <row r="9227" spans="3:5" x14ac:dyDescent="0.25">
      <c r="C9227" s="90" t="s">
        <v>9987</v>
      </c>
      <c r="D9227" s="91">
        <v>23500</v>
      </c>
      <c r="E9227" s="90" t="str">
        <f>IF(D9227=Contact!$M$4,MAX($E$2:E9226)+1,"")</f>
        <v/>
      </c>
    </row>
    <row r="9228" spans="3:5" x14ac:dyDescent="0.25">
      <c r="C9228" s="90" t="s">
        <v>9988</v>
      </c>
      <c r="D9228" s="91">
        <v>23500</v>
      </c>
      <c r="E9228" s="90" t="str">
        <f>IF(D9228=Contact!$M$4,MAX($E$2:E9227)+1,"")</f>
        <v/>
      </c>
    </row>
    <row r="9229" spans="3:5" x14ac:dyDescent="0.25">
      <c r="C9229" s="90" t="s">
        <v>9989</v>
      </c>
      <c r="D9229" s="91">
        <v>23500</v>
      </c>
      <c r="E9229" s="90" t="str">
        <f>IF(D9229=Contact!$M$4,MAX($E$2:E9228)+1,"")</f>
        <v/>
      </c>
    </row>
    <row r="9230" spans="3:5" x14ac:dyDescent="0.25">
      <c r="C9230" s="90" t="s">
        <v>9990</v>
      </c>
      <c r="D9230" s="91">
        <v>23500</v>
      </c>
      <c r="E9230" s="90" t="str">
        <f>IF(D9230=Contact!$M$4,MAX($E$2:E9229)+1,"")</f>
        <v/>
      </c>
    </row>
    <row r="9231" spans="3:5" x14ac:dyDescent="0.25">
      <c r="C9231" s="90" t="s">
        <v>9991</v>
      </c>
      <c r="D9231" s="91">
        <v>23500</v>
      </c>
      <c r="E9231" s="90" t="str">
        <f>IF(D9231=Contact!$M$4,MAX($E$2:E9230)+1,"")</f>
        <v/>
      </c>
    </row>
    <row r="9232" spans="3:5" x14ac:dyDescent="0.25">
      <c r="C9232" s="90" t="s">
        <v>9992</v>
      </c>
      <c r="D9232" s="91">
        <v>23500</v>
      </c>
      <c r="E9232" s="90" t="str">
        <f>IF(D9232=Contact!$M$4,MAX($E$2:E9231)+1,"")</f>
        <v/>
      </c>
    </row>
    <row r="9233" spans="3:5" x14ac:dyDescent="0.25">
      <c r="C9233" s="90" t="s">
        <v>9993</v>
      </c>
      <c r="D9233" s="91">
        <v>23500</v>
      </c>
      <c r="E9233" s="90" t="str">
        <f>IF(D9233=Contact!$M$4,MAX($E$2:E9232)+1,"")</f>
        <v/>
      </c>
    </row>
    <row r="9234" spans="3:5" x14ac:dyDescent="0.25">
      <c r="C9234" s="90" t="s">
        <v>9994</v>
      </c>
      <c r="D9234" s="91">
        <v>23500</v>
      </c>
      <c r="E9234" s="90" t="str">
        <f>IF(D9234=Contact!$M$4,MAX($E$2:E9233)+1,"")</f>
        <v/>
      </c>
    </row>
    <row r="9235" spans="3:5" x14ac:dyDescent="0.25">
      <c r="C9235" s="90" t="s">
        <v>5406</v>
      </c>
      <c r="D9235" s="91">
        <v>23600</v>
      </c>
      <c r="E9235" s="90" t="str">
        <f>IF(D9235=Contact!$M$4,MAX($E$2:E9234)+1,"")</f>
        <v/>
      </c>
    </row>
    <row r="9236" spans="3:5" x14ac:dyDescent="0.25">
      <c r="C9236" s="90" t="s">
        <v>9995</v>
      </c>
      <c r="D9236" s="91">
        <v>23600</v>
      </c>
      <c r="E9236" s="90" t="str">
        <f>IF(D9236=Contact!$M$4,MAX($E$2:E9235)+1,"")</f>
        <v/>
      </c>
    </row>
    <row r="9237" spans="3:5" x14ac:dyDescent="0.25">
      <c r="C9237" s="90" t="s">
        <v>9996</v>
      </c>
      <c r="D9237" s="91">
        <v>23600</v>
      </c>
      <c r="E9237" s="90" t="str">
        <f>IF(D9237=Contact!$M$4,MAX($E$2:E9236)+1,"")</f>
        <v/>
      </c>
    </row>
    <row r="9238" spans="3:5" x14ac:dyDescent="0.25">
      <c r="C9238" s="90" t="s">
        <v>9997</v>
      </c>
      <c r="D9238" s="91">
        <v>23600</v>
      </c>
      <c r="E9238" s="90" t="str">
        <f>IF(D9238=Contact!$M$4,MAX($E$2:E9237)+1,"")</f>
        <v/>
      </c>
    </row>
    <row r="9239" spans="3:5" x14ac:dyDescent="0.25">
      <c r="C9239" s="90" t="s">
        <v>9998</v>
      </c>
      <c r="D9239" s="91">
        <v>23600</v>
      </c>
      <c r="E9239" s="90" t="str">
        <f>IF(D9239=Contact!$M$4,MAX($E$2:E9238)+1,"")</f>
        <v/>
      </c>
    </row>
    <row r="9240" spans="3:5" x14ac:dyDescent="0.25">
      <c r="C9240" s="90" t="s">
        <v>9999</v>
      </c>
      <c r="D9240" s="91">
        <v>23600</v>
      </c>
      <c r="E9240" s="90" t="str">
        <f>IF(D9240=Contact!$M$4,MAX($E$2:E9239)+1,"")</f>
        <v/>
      </c>
    </row>
    <row r="9241" spans="3:5" x14ac:dyDescent="0.25">
      <c r="C9241" s="90" t="s">
        <v>10000</v>
      </c>
      <c r="D9241" s="91">
        <v>23600</v>
      </c>
      <c r="E9241" s="90" t="str">
        <f>IF(D9241=Contact!$M$4,MAX($E$2:E9240)+1,"")</f>
        <v/>
      </c>
    </row>
    <row r="9242" spans="3:5" x14ac:dyDescent="0.25">
      <c r="C9242" s="90" t="s">
        <v>10001</v>
      </c>
      <c r="D9242" s="91">
        <v>23600</v>
      </c>
      <c r="E9242" s="90" t="str">
        <f>IF(D9242=Contact!$M$4,MAX($E$2:E9241)+1,"")</f>
        <v/>
      </c>
    </row>
    <row r="9243" spans="3:5" x14ac:dyDescent="0.25">
      <c r="C9243" s="90" t="s">
        <v>10002</v>
      </c>
      <c r="D9243" s="91">
        <v>23600</v>
      </c>
      <c r="E9243" s="90" t="str">
        <f>IF(D9243=Contact!$M$4,MAX($E$2:E9242)+1,"")</f>
        <v/>
      </c>
    </row>
    <row r="9244" spans="3:5" x14ac:dyDescent="0.25">
      <c r="C9244" s="90" t="s">
        <v>10003</v>
      </c>
      <c r="D9244" s="91">
        <v>23600</v>
      </c>
      <c r="E9244" s="90" t="str">
        <f>IF(D9244=Contact!$M$4,MAX($E$2:E9243)+1,"")</f>
        <v/>
      </c>
    </row>
    <row r="9245" spans="3:5" x14ac:dyDescent="0.25">
      <c r="C9245" s="90" t="s">
        <v>10004</v>
      </c>
      <c r="D9245" s="91">
        <v>23600</v>
      </c>
      <c r="E9245" s="90" t="str">
        <f>IF(D9245=Contact!$M$4,MAX($E$2:E9244)+1,"")</f>
        <v/>
      </c>
    </row>
    <row r="9246" spans="3:5" x14ac:dyDescent="0.25">
      <c r="C9246" s="90" t="s">
        <v>10005</v>
      </c>
      <c r="D9246" s="91">
        <v>23600</v>
      </c>
      <c r="E9246" s="90" t="str">
        <f>IF(D9246=Contact!$M$4,MAX($E$2:E9245)+1,"")</f>
        <v/>
      </c>
    </row>
    <row r="9247" spans="3:5" x14ac:dyDescent="0.25">
      <c r="C9247" s="90" t="s">
        <v>10006</v>
      </c>
      <c r="D9247" s="91">
        <v>23700</v>
      </c>
      <c r="E9247" s="90" t="str">
        <f>IF(D9247=Contact!$M$4,MAX($E$2:E9246)+1,"")</f>
        <v/>
      </c>
    </row>
    <row r="9248" spans="3:5" x14ac:dyDescent="0.25">
      <c r="C9248" s="90" t="s">
        <v>10007</v>
      </c>
      <c r="D9248" s="91">
        <v>23700</v>
      </c>
      <c r="E9248" s="90" t="str">
        <f>IF(D9248=Contact!$M$4,MAX($E$2:E9247)+1,"")</f>
        <v/>
      </c>
    </row>
    <row r="9249" spans="3:5" x14ac:dyDescent="0.25">
      <c r="C9249" s="90" t="s">
        <v>10008</v>
      </c>
      <c r="D9249" s="91">
        <v>23700</v>
      </c>
      <c r="E9249" s="90" t="str">
        <f>IF(D9249=Contact!$M$4,MAX($E$2:E9248)+1,"")</f>
        <v/>
      </c>
    </row>
    <row r="9250" spans="3:5" x14ac:dyDescent="0.25">
      <c r="C9250" s="90" t="s">
        <v>10009</v>
      </c>
      <c r="D9250" s="91">
        <v>23700</v>
      </c>
      <c r="E9250" s="90" t="str">
        <f>IF(D9250=Contact!$M$4,MAX($E$2:E9249)+1,"")</f>
        <v/>
      </c>
    </row>
    <row r="9251" spans="3:5" x14ac:dyDescent="0.25">
      <c r="C9251" s="90" t="s">
        <v>10010</v>
      </c>
      <c r="D9251" s="91">
        <v>23700</v>
      </c>
      <c r="E9251" s="90" t="str">
        <f>IF(D9251=Contact!$M$4,MAX($E$2:E9250)+1,"")</f>
        <v/>
      </c>
    </row>
    <row r="9252" spans="3:5" x14ac:dyDescent="0.25">
      <c r="C9252" s="90" t="s">
        <v>7375</v>
      </c>
      <c r="D9252" s="91">
        <v>23700</v>
      </c>
      <c r="E9252" s="90" t="str">
        <f>IF(D9252=Contact!$M$4,MAX($E$2:E9251)+1,"")</f>
        <v/>
      </c>
    </row>
    <row r="9253" spans="3:5" x14ac:dyDescent="0.25">
      <c r="C9253" s="90" t="s">
        <v>10011</v>
      </c>
      <c r="D9253" s="91">
        <v>23700</v>
      </c>
      <c r="E9253" s="90" t="str">
        <f>IF(D9253=Contact!$M$4,MAX($E$2:E9252)+1,"")</f>
        <v/>
      </c>
    </row>
    <row r="9254" spans="3:5" x14ac:dyDescent="0.25">
      <c r="C9254" s="90" t="s">
        <v>10012</v>
      </c>
      <c r="D9254" s="91">
        <v>23700</v>
      </c>
      <c r="E9254" s="90" t="str">
        <f>IF(D9254=Contact!$M$4,MAX($E$2:E9253)+1,"")</f>
        <v/>
      </c>
    </row>
    <row r="9255" spans="3:5" x14ac:dyDescent="0.25">
      <c r="C9255" s="90" t="s">
        <v>10013</v>
      </c>
      <c r="D9255" s="91">
        <v>23700</v>
      </c>
      <c r="E9255" s="90" t="str">
        <f>IF(D9255=Contact!$M$4,MAX($E$2:E9254)+1,"")</f>
        <v/>
      </c>
    </row>
    <row r="9256" spans="3:5" x14ac:dyDescent="0.25">
      <c r="C9256" s="90" t="s">
        <v>10014</v>
      </c>
      <c r="D9256" s="91">
        <v>23700</v>
      </c>
      <c r="E9256" s="90" t="str">
        <f>IF(D9256=Contact!$M$4,MAX($E$2:E9255)+1,"")</f>
        <v/>
      </c>
    </row>
    <row r="9257" spans="3:5" x14ac:dyDescent="0.25">
      <c r="C9257" s="90" t="s">
        <v>10015</v>
      </c>
      <c r="D9257" s="91">
        <v>23700</v>
      </c>
      <c r="E9257" s="90" t="str">
        <f>IF(D9257=Contact!$M$4,MAX($E$2:E9256)+1,"")</f>
        <v/>
      </c>
    </row>
    <row r="9258" spans="3:5" x14ac:dyDescent="0.25">
      <c r="C9258" s="90" t="s">
        <v>10016</v>
      </c>
      <c r="D9258" s="91">
        <v>23700</v>
      </c>
      <c r="E9258" s="90" t="str">
        <f>IF(D9258=Contact!$M$4,MAX($E$2:E9257)+1,"")</f>
        <v/>
      </c>
    </row>
    <row r="9259" spans="3:5" x14ac:dyDescent="0.25">
      <c r="C9259" s="90" t="s">
        <v>10017</v>
      </c>
      <c r="D9259" s="91">
        <v>23700</v>
      </c>
      <c r="E9259" s="90" t="str">
        <f>IF(D9259=Contact!$M$4,MAX($E$2:E9258)+1,"")</f>
        <v/>
      </c>
    </row>
    <row r="9260" spans="3:5" x14ac:dyDescent="0.25">
      <c r="C9260" s="90" t="s">
        <v>10018</v>
      </c>
      <c r="D9260" s="91">
        <v>23700</v>
      </c>
      <c r="E9260" s="90" t="str">
        <f>IF(D9260=Contact!$M$4,MAX($E$2:E9259)+1,"")</f>
        <v/>
      </c>
    </row>
    <row r="9261" spans="3:5" x14ac:dyDescent="0.25">
      <c r="C9261" s="90" t="s">
        <v>10019</v>
      </c>
      <c r="D9261" s="91">
        <v>23800</v>
      </c>
      <c r="E9261" s="90" t="str">
        <f>IF(D9261=Contact!$M$4,MAX($E$2:E9260)+1,"")</f>
        <v/>
      </c>
    </row>
    <row r="9262" spans="3:5" x14ac:dyDescent="0.25">
      <c r="C9262" s="90" t="s">
        <v>10020</v>
      </c>
      <c r="D9262" s="91">
        <v>23800</v>
      </c>
      <c r="E9262" s="90" t="str">
        <f>IF(D9262=Contact!$M$4,MAX($E$2:E9261)+1,"")</f>
        <v/>
      </c>
    </row>
    <row r="9263" spans="3:5" x14ac:dyDescent="0.25">
      <c r="C9263" s="90" t="s">
        <v>10021</v>
      </c>
      <c r="D9263" s="91">
        <v>23800</v>
      </c>
      <c r="E9263" s="90" t="str">
        <f>IF(D9263=Contact!$M$4,MAX($E$2:E9262)+1,"")</f>
        <v/>
      </c>
    </row>
    <row r="9264" spans="3:5" x14ac:dyDescent="0.25">
      <c r="C9264" s="90" t="s">
        <v>10022</v>
      </c>
      <c r="D9264" s="91">
        <v>23800</v>
      </c>
      <c r="E9264" s="90" t="str">
        <f>IF(D9264=Contact!$M$4,MAX($E$2:E9263)+1,"")</f>
        <v/>
      </c>
    </row>
    <row r="9265" spans="3:5" x14ac:dyDescent="0.25">
      <c r="C9265" s="90" t="s">
        <v>10023</v>
      </c>
      <c r="D9265" s="91">
        <v>23800</v>
      </c>
      <c r="E9265" s="90" t="str">
        <f>IF(D9265=Contact!$M$4,MAX($E$2:E9264)+1,"")</f>
        <v/>
      </c>
    </row>
    <row r="9266" spans="3:5" x14ac:dyDescent="0.25">
      <c r="C9266" s="90" t="s">
        <v>10024</v>
      </c>
      <c r="D9266" s="91">
        <v>23800</v>
      </c>
      <c r="E9266" s="90" t="str">
        <f>IF(D9266=Contact!$M$4,MAX($E$2:E9265)+1,"")</f>
        <v/>
      </c>
    </row>
    <row r="9267" spans="3:5" x14ac:dyDescent="0.25">
      <c r="C9267" s="90" t="s">
        <v>10025</v>
      </c>
      <c r="D9267" s="91">
        <v>23800</v>
      </c>
      <c r="E9267" s="90" t="str">
        <f>IF(D9267=Contact!$M$4,MAX($E$2:E9266)+1,"")</f>
        <v/>
      </c>
    </row>
    <row r="9268" spans="3:5" x14ac:dyDescent="0.25">
      <c r="C9268" s="90" t="s">
        <v>10026</v>
      </c>
      <c r="D9268" s="91">
        <v>23800</v>
      </c>
      <c r="E9268" s="90" t="str">
        <f>IF(D9268=Contact!$M$4,MAX($E$2:E9267)+1,"")</f>
        <v/>
      </c>
    </row>
    <row r="9269" spans="3:5" x14ac:dyDescent="0.25">
      <c r="C9269" s="90" t="s">
        <v>10027</v>
      </c>
      <c r="D9269" s="91">
        <v>23800</v>
      </c>
      <c r="E9269" s="90" t="str">
        <f>IF(D9269=Contact!$M$4,MAX($E$2:E9268)+1,"")</f>
        <v/>
      </c>
    </row>
    <row r="9270" spans="3:5" x14ac:dyDescent="0.25">
      <c r="C9270" s="90" t="s">
        <v>10028</v>
      </c>
      <c r="D9270" s="91">
        <v>24000</v>
      </c>
      <c r="E9270" s="90" t="str">
        <f>IF(D9270=Contact!$M$4,MAX($E$2:E9269)+1,"")</f>
        <v/>
      </c>
    </row>
    <row r="9271" spans="3:5" x14ac:dyDescent="0.25">
      <c r="C9271" s="90" t="s">
        <v>10029</v>
      </c>
      <c r="D9271" s="91">
        <v>24100</v>
      </c>
      <c r="E9271" s="90" t="str">
        <f>IF(D9271=Contact!$M$4,MAX($E$2:E9270)+1,"")</f>
        <v/>
      </c>
    </row>
    <row r="9272" spans="3:5" x14ac:dyDescent="0.25">
      <c r="C9272" s="90" t="s">
        <v>10030</v>
      </c>
      <c r="D9272" s="91">
        <v>24100</v>
      </c>
      <c r="E9272" s="90" t="str">
        <f>IF(D9272=Contact!$M$4,MAX($E$2:E9271)+1,"")</f>
        <v/>
      </c>
    </row>
    <row r="9273" spans="3:5" x14ac:dyDescent="0.25">
      <c r="C9273" s="90" t="s">
        <v>10031</v>
      </c>
      <c r="D9273" s="91">
        <v>24100</v>
      </c>
      <c r="E9273" s="90" t="str">
        <f>IF(D9273=Contact!$M$4,MAX($E$2:E9272)+1,"")</f>
        <v/>
      </c>
    </row>
    <row r="9274" spans="3:5" x14ac:dyDescent="0.25">
      <c r="C9274" s="90" t="s">
        <v>10032</v>
      </c>
      <c r="D9274" s="91">
        <v>24100</v>
      </c>
      <c r="E9274" s="90" t="str">
        <f>IF(D9274=Contact!$M$4,MAX($E$2:E9273)+1,"")</f>
        <v/>
      </c>
    </row>
    <row r="9275" spans="3:5" x14ac:dyDescent="0.25">
      <c r="C9275" s="90" t="s">
        <v>10033</v>
      </c>
      <c r="D9275" s="91">
        <v>24110</v>
      </c>
      <c r="E9275" s="90" t="str">
        <f>IF(D9275=Contact!$M$4,MAX($E$2:E9274)+1,"")</f>
        <v/>
      </c>
    </row>
    <row r="9276" spans="3:5" x14ac:dyDescent="0.25">
      <c r="C9276" s="90" t="s">
        <v>10034</v>
      </c>
      <c r="D9276" s="91">
        <v>24110</v>
      </c>
      <c r="E9276" s="90" t="str">
        <f>IF(D9276=Contact!$M$4,MAX($E$2:E9275)+1,"")</f>
        <v/>
      </c>
    </row>
    <row r="9277" spans="3:5" x14ac:dyDescent="0.25">
      <c r="C9277" s="90" t="s">
        <v>10035</v>
      </c>
      <c r="D9277" s="91">
        <v>24110</v>
      </c>
      <c r="E9277" s="90" t="str">
        <f>IF(D9277=Contact!$M$4,MAX($E$2:E9276)+1,"")</f>
        <v/>
      </c>
    </row>
    <row r="9278" spans="3:5" x14ac:dyDescent="0.25">
      <c r="C9278" s="90" t="s">
        <v>10036</v>
      </c>
      <c r="D9278" s="91">
        <v>24110</v>
      </c>
      <c r="E9278" s="90" t="str">
        <f>IF(D9278=Contact!$M$4,MAX($E$2:E9277)+1,"")</f>
        <v/>
      </c>
    </row>
    <row r="9279" spans="3:5" x14ac:dyDescent="0.25">
      <c r="C9279" s="90" t="s">
        <v>10037</v>
      </c>
      <c r="D9279" s="91">
        <v>24110</v>
      </c>
      <c r="E9279" s="90" t="str">
        <f>IF(D9279=Contact!$M$4,MAX($E$2:E9278)+1,"")</f>
        <v/>
      </c>
    </row>
    <row r="9280" spans="3:5" x14ac:dyDescent="0.25">
      <c r="C9280" s="90" t="s">
        <v>10038</v>
      </c>
      <c r="D9280" s="91">
        <v>24110</v>
      </c>
      <c r="E9280" s="90" t="str">
        <f>IF(D9280=Contact!$M$4,MAX($E$2:E9279)+1,"")</f>
        <v/>
      </c>
    </row>
    <row r="9281" spans="3:5" x14ac:dyDescent="0.25">
      <c r="C9281" s="90" t="s">
        <v>10039</v>
      </c>
      <c r="D9281" s="91">
        <v>24110</v>
      </c>
      <c r="E9281" s="90" t="str">
        <f>IF(D9281=Contact!$M$4,MAX($E$2:E9280)+1,"")</f>
        <v/>
      </c>
    </row>
    <row r="9282" spans="3:5" x14ac:dyDescent="0.25">
      <c r="C9282" s="90" t="s">
        <v>10040</v>
      </c>
      <c r="D9282" s="91">
        <v>24110</v>
      </c>
      <c r="E9282" s="90" t="str">
        <f>IF(D9282=Contact!$M$4,MAX($E$2:E9281)+1,"")</f>
        <v/>
      </c>
    </row>
    <row r="9283" spans="3:5" x14ac:dyDescent="0.25">
      <c r="C9283" s="90" t="s">
        <v>10041</v>
      </c>
      <c r="D9283" s="91">
        <v>24120</v>
      </c>
      <c r="E9283" s="90" t="str">
        <f>IF(D9283=Contact!$M$4,MAX($E$2:E9282)+1,"")</f>
        <v/>
      </c>
    </row>
    <row r="9284" spans="3:5" x14ac:dyDescent="0.25">
      <c r="C9284" s="90" t="s">
        <v>4869</v>
      </c>
      <c r="D9284" s="91">
        <v>24120</v>
      </c>
      <c r="E9284" s="90" t="str">
        <f>IF(D9284=Contact!$M$4,MAX($E$2:E9283)+1,"")</f>
        <v/>
      </c>
    </row>
    <row r="9285" spans="3:5" x14ac:dyDescent="0.25">
      <c r="C9285" s="90" t="s">
        <v>6758</v>
      </c>
      <c r="D9285" s="91">
        <v>24120</v>
      </c>
      <c r="E9285" s="90" t="str">
        <f>IF(D9285=Contact!$M$4,MAX($E$2:E9284)+1,"")</f>
        <v/>
      </c>
    </row>
    <row r="9286" spans="3:5" x14ac:dyDescent="0.25">
      <c r="C9286" s="90" t="s">
        <v>10042</v>
      </c>
      <c r="D9286" s="91">
        <v>24120</v>
      </c>
      <c r="E9286" s="90" t="str">
        <f>IF(D9286=Contact!$M$4,MAX($E$2:E9285)+1,"")</f>
        <v/>
      </c>
    </row>
    <row r="9287" spans="3:5" x14ac:dyDescent="0.25">
      <c r="C9287" s="90" t="s">
        <v>10043</v>
      </c>
      <c r="D9287" s="91">
        <v>24120</v>
      </c>
      <c r="E9287" s="90" t="str">
        <f>IF(D9287=Contact!$M$4,MAX($E$2:E9286)+1,"")</f>
        <v/>
      </c>
    </row>
    <row r="9288" spans="3:5" x14ac:dyDescent="0.25">
      <c r="C9288" s="90" t="s">
        <v>10044</v>
      </c>
      <c r="D9288" s="91">
        <v>24120</v>
      </c>
      <c r="E9288" s="90" t="str">
        <f>IF(D9288=Contact!$M$4,MAX($E$2:E9287)+1,"")</f>
        <v/>
      </c>
    </row>
    <row r="9289" spans="3:5" x14ac:dyDescent="0.25">
      <c r="C9289" s="90" t="s">
        <v>10045</v>
      </c>
      <c r="D9289" s="91">
        <v>24120</v>
      </c>
      <c r="E9289" s="90" t="str">
        <f>IF(D9289=Contact!$M$4,MAX($E$2:E9288)+1,"")</f>
        <v/>
      </c>
    </row>
    <row r="9290" spans="3:5" x14ac:dyDescent="0.25">
      <c r="C9290" s="90" t="s">
        <v>10046</v>
      </c>
      <c r="D9290" s="91">
        <v>24120</v>
      </c>
      <c r="E9290" s="90" t="str">
        <f>IF(D9290=Contact!$M$4,MAX($E$2:E9289)+1,"")</f>
        <v/>
      </c>
    </row>
    <row r="9291" spans="3:5" x14ac:dyDescent="0.25">
      <c r="C9291" s="90" t="s">
        <v>10047</v>
      </c>
      <c r="D9291" s="91">
        <v>24120</v>
      </c>
      <c r="E9291" s="90" t="str">
        <f>IF(D9291=Contact!$M$4,MAX($E$2:E9290)+1,"")</f>
        <v/>
      </c>
    </row>
    <row r="9292" spans="3:5" x14ac:dyDescent="0.25">
      <c r="C9292" s="90" t="s">
        <v>10048</v>
      </c>
      <c r="D9292" s="91">
        <v>24120</v>
      </c>
      <c r="E9292" s="90" t="str">
        <f>IF(D9292=Contact!$M$4,MAX($E$2:E9291)+1,"")</f>
        <v/>
      </c>
    </row>
    <row r="9293" spans="3:5" x14ac:dyDescent="0.25">
      <c r="C9293" s="90" t="s">
        <v>10049</v>
      </c>
      <c r="D9293" s="91">
        <v>24130</v>
      </c>
      <c r="E9293" s="90" t="str">
        <f>IF(D9293=Contact!$M$4,MAX($E$2:E9292)+1,"")</f>
        <v/>
      </c>
    </row>
    <row r="9294" spans="3:5" x14ac:dyDescent="0.25">
      <c r="C9294" s="90" t="s">
        <v>10050</v>
      </c>
      <c r="D9294" s="91">
        <v>24130</v>
      </c>
      <c r="E9294" s="90" t="str">
        <f>IF(D9294=Contact!$M$4,MAX($E$2:E9293)+1,"")</f>
        <v/>
      </c>
    </row>
    <row r="9295" spans="3:5" x14ac:dyDescent="0.25">
      <c r="C9295" s="90" t="s">
        <v>10051</v>
      </c>
      <c r="D9295" s="91">
        <v>24130</v>
      </c>
      <c r="E9295" s="90" t="str">
        <f>IF(D9295=Contact!$M$4,MAX($E$2:E9294)+1,"")</f>
        <v/>
      </c>
    </row>
    <row r="9296" spans="3:5" x14ac:dyDescent="0.25">
      <c r="C9296" s="90" t="s">
        <v>5125</v>
      </c>
      <c r="D9296" s="91">
        <v>24130</v>
      </c>
      <c r="E9296" s="90" t="str">
        <f>IF(D9296=Contact!$M$4,MAX($E$2:E9295)+1,"")</f>
        <v/>
      </c>
    </row>
    <row r="9297" spans="3:5" x14ac:dyDescent="0.25">
      <c r="C9297" s="90" t="s">
        <v>10052</v>
      </c>
      <c r="D9297" s="91">
        <v>24130</v>
      </c>
      <c r="E9297" s="90" t="str">
        <f>IF(D9297=Contact!$M$4,MAX($E$2:E9296)+1,"")</f>
        <v/>
      </c>
    </row>
    <row r="9298" spans="3:5" x14ac:dyDescent="0.25">
      <c r="C9298" s="90" t="s">
        <v>10053</v>
      </c>
      <c r="D9298" s="91">
        <v>24130</v>
      </c>
      <c r="E9298" s="90" t="str">
        <f>IF(D9298=Contact!$M$4,MAX($E$2:E9297)+1,"")</f>
        <v/>
      </c>
    </row>
    <row r="9299" spans="3:5" x14ac:dyDescent="0.25">
      <c r="C9299" s="90" t="s">
        <v>10054</v>
      </c>
      <c r="D9299" s="91">
        <v>24130</v>
      </c>
      <c r="E9299" s="90" t="str">
        <f>IF(D9299=Contact!$M$4,MAX($E$2:E9298)+1,"")</f>
        <v/>
      </c>
    </row>
    <row r="9300" spans="3:5" x14ac:dyDescent="0.25">
      <c r="C9300" s="90" t="s">
        <v>10055</v>
      </c>
      <c r="D9300" s="91">
        <v>24130</v>
      </c>
      <c r="E9300" s="90" t="str">
        <f>IF(D9300=Contact!$M$4,MAX($E$2:E9299)+1,"")</f>
        <v/>
      </c>
    </row>
    <row r="9301" spans="3:5" x14ac:dyDescent="0.25">
      <c r="C9301" s="90" t="s">
        <v>10056</v>
      </c>
      <c r="D9301" s="91">
        <v>24130</v>
      </c>
      <c r="E9301" s="90" t="str">
        <f>IF(D9301=Contact!$M$4,MAX($E$2:E9300)+1,"")</f>
        <v/>
      </c>
    </row>
    <row r="9302" spans="3:5" x14ac:dyDescent="0.25">
      <c r="C9302" s="90" t="s">
        <v>10057</v>
      </c>
      <c r="D9302" s="91">
        <v>24130</v>
      </c>
      <c r="E9302" s="90" t="str">
        <f>IF(D9302=Contact!$M$4,MAX($E$2:E9301)+1,"")</f>
        <v/>
      </c>
    </row>
    <row r="9303" spans="3:5" x14ac:dyDescent="0.25">
      <c r="C9303" s="90" t="s">
        <v>10058</v>
      </c>
      <c r="D9303" s="91">
        <v>24130</v>
      </c>
      <c r="E9303" s="90" t="str">
        <f>IF(D9303=Contact!$M$4,MAX($E$2:E9302)+1,"")</f>
        <v/>
      </c>
    </row>
    <row r="9304" spans="3:5" x14ac:dyDescent="0.25">
      <c r="C9304" s="90" t="s">
        <v>10059</v>
      </c>
      <c r="D9304" s="91">
        <v>24140</v>
      </c>
      <c r="E9304" s="90" t="str">
        <f>IF(D9304=Contact!$M$4,MAX($E$2:E9303)+1,"")</f>
        <v/>
      </c>
    </row>
    <row r="9305" spans="3:5" x14ac:dyDescent="0.25">
      <c r="C9305" s="90" t="s">
        <v>10060</v>
      </c>
      <c r="D9305" s="91">
        <v>24140</v>
      </c>
      <c r="E9305" s="90" t="str">
        <f>IF(D9305=Contact!$M$4,MAX($E$2:E9304)+1,"")</f>
        <v/>
      </c>
    </row>
    <row r="9306" spans="3:5" x14ac:dyDescent="0.25">
      <c r="C9306" s="90" t="s">
        <v>10061</v>
      </c>
      <c r="D9306" s="91">
        <v>24140</v>
      </c>
      <c r="E9306" s="90" t="str">
        <f>IF(D9306=Contact!$M$4,MAX($E$2:E9305)+1,"")</f>
        <v/>
      </c>
    </row>
    <row r="9307" spans="3:5" x14ac:dyDescent="0.25">
      <c r="C9307" s="90" t="s">
        <v>10062</v>
      </c>
      <c r="D9307" s="91">
        <v>24140</v>
      </c>
      <c r="E9307" s="90" t="str">
        <f>IF(D9307=Contact!$M$4,MAX($E$2:E9306)+1,"")</f>
        <v/>
      </c>
    </row>
    <row r="9308" spans="3:5" x14ac:dyDescent="0.25">
      <c r="C9308" s="90" t="s">
        <v>10063</v>
      </c>
      <c r="D9308" s="91">
        <v>24140</v>
      </c>
      <c r="E9308" s="90" t="str">
        <f>IF(D9308=Contact!$M$4,MAX($E$2:E9307)+1,"")</f>
        <v/>
      </c>
    </row>
    <row r="9309" spans="3:5" x14ac:dyDescent="0.25">
      <c r="C9309" s="90" t="s">
        <v>10064</v>
      </c>
      <c r="D9309" s="91">
        <v>24140</v>
      </c>
      <c r="E9309" s="90" t="str">
        <f>IF(D9309=Contact!$M$4,MAX($E$2:E9308)+1,"")</f>
        <v/>
      </c>
    </row>
    <row r="9310" spans="3:5" x14ac:dyDescent="0.25">
      <c r="C9310" s="90" t="s">
        <v>10065</v>
      </c>
      <c r="D9310" s="91">
        <v>24140</v>
      </c>
      <c r="E9310" s="90" t="str">
        <f>IF(D9310=Contact!$M$4,MAX($E$2:E9309)+1,"")</f>
        <v/>
      </c>
    </row>
    <row r="9311" spans="3:5" x14ac:dyDescent="0.25">
      <c r="C9311" s="90" t="s">
        <v>10066</v>
      </c>
      <c r="D9311" s="91">
        <v>24140</v>
      </c>
      <c r="E9311" s="90" t="str">
        <f>IF(D9311=Contact!$M$4,MAX($E$2:E9310)+1,"")</f>
        <v/>
      </c>
    </row>
    <row r="9312" spans="3:5" x14ac:dyDescent="0.25">
      <c r="C9312" s="90" t="s">
        <v>10067</v>
      </c>
      <c r="D9312" s="91">
        <v>24140</v>
      </c>
      <c r="E9312" s="90" t="str">
        <f>IF(D9312=Contact!$M$4,MAX($E$2:E9311)+1,"")</f>
        <v/>
      </c>
    </row>
    <row r="9313" spans="3:5" x14ac:dyDescent="0.25">
      <c r="C9313" s="90" t="s">
        <v>10068</v>
      </c>
      <c r="D9313" s="91">
        <v>24140</v>
      </c>
      <c r="E9313" s="90" t="str">
        <f>IF(D9313=Contact!$M$4,MAX($E$2:E9312)+1,"")</f>
        <v/>
      </c>
    </row>
    <row r="9314" spans="3:5" x14ac:dyDescent="0.25">
      <c r="C9314" s="90" t="s">
        <v>10069</v>
      </c>
      <c r="D9314" s="91">
        <v>24140</v>
      </c>
      <c r="E9314" s="90" t="str">
        <f>IF(D9314=Contact!$M$4,MAX($E$2:E9313)+1,"")</f>
        <v/>
      </c>
    </row>
    <row r="9315" spans="3:5" x14ac:dyDescent="0.25">
      <c r="C9315" s="90" t="s">
        <v>10070</v>
      </c>
      <c r="D9315" s="91">
        <v>24140</v>
      </c>
      <c r="E9315" s="90" t="str">
        <f>IF(D9315=Contact!$M$4,MAX($E$2:E9314)+1,"")</f>
        <v/>
      </c>
    </row>
    <row r="9316" spans="3:5" x14ac:dyDescent="0.25">
      <c r="C9316" s="90" t="s">
        <v>10071</v>
      </c>
      <c r="D9316" s="91">
        <v>24140</v>
      </c>
      <c r="E9316" s="90" t="str">
        <f>IF(D9316=Contact!$M$4,MAX($E$2:E9315)+1,"")</f>
        <v/>
      </c>
    </row>
    <row r="9317" spans="3:5" x14ac:dyDescent="0.25">
      <c r="C9317" s="90" t="s">
        <v>10072</v>
      </c>
      <c r="D9317" s="91">
        <v>24140</v>
      </c>
      <c r="E9317" s="90" t="str">
        <f>IF(D9317=Contact!$M$4,MAX($E$2:E9316)+1,"")</f>
        <v/>
      </c>
    </row>
    <row r="9318" spans="3:5" x14ac:dyDescent="0.25">
      <c r="C9318" s="90" t="s">
        <v>10073</v>
      </c>
      <c r="D9318" s="91">
        <v>24140</v>
      </c>
      <c r="E9318" s="90" t="str">
        <f>IF(D9318=Contact!$M$4,MAX($E$2:E9317)+1,"")</f>
        <v/>
      </c>
    </row>
    <row r="9319" spans="3:5" x14ac:dyDescent="0.25">
      <c r="C9319" s="90" t="s">
        <v>10074</v>
      </c>
      <c r="D9319" s="91">
        <v>24140</v>
      </c>
      <c r="E9319" s="90" t="str">
        <f>IF(D9319=Contact!$M$4,MAX($E$2:E9318)+1,"")</f>
        <v/>
      </c>
    </row>
    <row r="9320" spans="3:5" x14ac:dyDescent="0.25">
      <c r="C9320" s="90" t="s">
        <v>10075</v>
      </c>
      <c r="D9320" s="91">
        <v>24150</v>
      </c>
      <c r="E9320" s="90" t="str">
        <f>IF(D9320=Contact!$M$4,MAX($E$2:E9319)+1,"")</f>
        <v/>
      </c>
    </row>
    <row r="9321" spans="3:5" x14ac:dyDescent="0.25">
      <c r="C9321" s="90" t="s">
        <v>10076</v>
      </c>
      <c r="D9321" s="91">
        <v>24150</v>
      </c>
      <c r="E9321" s="90" t="str">
        <f>IF(D9321=Contact!$M$4,MAX($E$2:E9320)+1,"")</f>
        <v/>
      </c>
    </row>
    <row r="9322" spans="3:5" x14ac:dyDescent="0.25">
      <c r="C9322" s="90" t="s">
        <v>10077</v>
      </c>
      <c r="D9322" s="91">
        <v>24150</v>
      </c>
      <c r="E9322" s="90" t="str">
        <f>IF(D9322=Contact!$M$4,MAX($E$2:E9321)+1,"")</f>
        <v/>
      </c>
    </row>
    <row r="9323" spans="3:5" x14ac:dyDescent="0.25">
      <c r="C9323" s="90" t="s">
        <v>10078</v>
      </c>
      <c r="D9323" s="91">
        <v>24150</v>
      </c>
      <c r="E9323" s="90" t="str">
        <f>IF(D9323=Contact!$M$4,MAX($E$2:E9322)+1,"")</f>
        <v/>
      </c>
    </row>
    <row r="9324" spans="3:5" x14ac:dyDescent="0.25">
      <c r="C9324" s="90" t="s">
        <v>10079</v>
      </c>
      <c r="D9324" s="91">
        <v>24150</v>
      </c>
      <c r="E9324" s="90" t="str">
        <f>IF(D9324=Contact!$M$4,MAX($E$2:E9323)+1,"")</f>
        <v/>
      </c>
    </row>
    <row r="9325" spans="3:5" x14ac:dyDescent="0.25">
      <c r="C9325" s="90" t="s">
        <v>10080</v>
      </c>
      <c r="D9325" s="91">
        <v>24150</v>
      </c>
      <c r="E9325" s="90" t="str">
        <f>IF(D9325=Contact!$M$4,MAX($E$2:E9324)+1,"")</f>
        <v/>
      </c>
    </row>
    <row r="9326" spans="3:5" x14ac:dyDescent="0.25">
      <c r="C9326" s="90" t="s">
        <v>10081</v>
      </c>
      <c r="D9326" s="91">
        <v>24150</v>
      </c>
      <c r="E9326" s="90" t="str">
        <f>IF(D9326=Contact!$M$4,MAX($E$2:E9325)+1,"")</f>
        <v/>
      </c>
    </row>
    <row r="9327" spans="3:5" x14ac:dyDescent="0.25">
      <c r="C9327" s="90" t="s">
        <v>10082</v>
      </c>
      <c r="D9327" s="91">
        <v>24150</v>
      </c>
      <c r="E9327" s="90" t="str">
        <f>IF(D9327=Contact!$M$4,MAX($E$2:E9326)+1,"")</f>
        <v/>
      </c>
    </row>
    <row r="9328" spans="3:5" x14ac:dyDescent="0.25">
      <c r="C9328" s="90" t="s">
        <v>10083</v>
      </c>
      <c r="D9328" s="91">
        <v>24150</v>
      </c>
      <c r="E9328" s="90" t="str">
        <f>IF(D9328=Contact!$M$4,MAX($E$2:E9327)+1,"")</f>
        <v/>
      </c>
    </row>
    <row r="9329" spans="3:5" x14ac:dyDescent="0.25">
      <c r="C9329" s="90" t="s">
        <v>10084</v>
      </c>
      <c r="D9329" s="91">
        <v>24150</v>
      </c>
      <c r="E9329" s="90" t="str">
        <f>IF(D9329=Contact!$M$4,MAX($E$2:E9328)+1,"")</f>
        <v/>
      </c>
    </row>
    <row r="9330" spans="3:5" x14ac:dyDescent="0.25">
      <c r="C9330" s="90" t="s">
        <v>10085</v>
      </c>
      <c r="D9330" s="91">
        <v>24150</v>
      </c>
      <c r="E9330" s="90" t="str">
        <f>IF(D9330=Contact!$M$4,MAX($E$2:E9329)+1,"")</f>
        <v/>
      </c>
    </row>
    <row r="9331" spans="3:5" x14ac:dyDescent="0.25">
      <c r="C9331" s="90" t="s">
        <v>10086</v>
      </c>
      <c r="D9331" s="91">
        <v>24150</v>
      </c>
      <c r="E9331" s="90" t="str">
        <f>IF(D9331=Contact!$M$4,MAX($E$2:E9330)+1,"")</f>
        <v/>
      </c>
    </row>
    <row r="9332" spans="3:5" x14ac:dyDescent="0.25">
      <c r="C9332" s="90" t="s">
        <v>10087</v>
      </c>
      <c r="D9332" s="91">
        <v>24150</v>
      </c>
      <c r="E9332" s="90" t="str">
        <f>IF(D9332=Contact!$M$4,MAX($E$2:E9331)+1,"")</f>
        <v/>
      </c>
    </row>
    <row r="9333" spans="3:5" x14ac:dyDescent="0.25">
      <c r="C9333" s="90" t="s">
        <v>10088</v>
      </c>
      <c r="D9333" s="91">
        <v>24150</v>
      </c>
      <c r="E9333" s="90" t="str">
        <f>IF(D9333=Contact!$M$4,MAX($E$2:E9332)+1,"")</f>
        <v/>
      </c>
    </row>
    <row r="9334" spans="3:5" x14ac:dyDescent="0.25">
      <c r="C9334" s="90" t="s">
        <v>10089</v>
      </c>
      <c r="D9334" s="91">
        <v>24150</v>
      </c>
      <c r="E9334" s="90" t="str">
        <f>IF(D9334=Contact!$M$4,MAX($E$2:E9333)+1,"")</f>
        <v/>
      </c>
    </row>
    <row r="9335" spans="3:5" x14ac:dyDescent="0.25">
      <c r="C9335" s="90" t="s">
        <v>10090</v>
      </c>
      <c r="D9335" s="91">
        <v>24160</v>
      </c>
      <c r="E9335" s="90" t="str">
        <f>IF(D9335=Contact!$M$4,MAX($E$2:E9334)+1,"")</f>
        <v/>
      </c>
    </row>
    <row r="9336" spans="3:5" x14ac:dyDescent="0.25">
      <c r="C9336" s="90" t="s">
        <v>10091</v>
      </c>
      <c r="D9336" s="91">
        <v>24160</v>
      </c>
      <c r="E9336" s="90" t="str">
        <f>IF(D9336=Contact!$M$4,MAX($E$2:E9335)+1,"")</f>
        <v/>
      </c>
    </row>
    <row r="9337" spans="3:5" x14ac:dyDescent="0.25">
      <c r="C9337" s="90" t="s">
        <v>10092</v>
      </c>
      <c r="D9337" s="91">
        <v>24160</v>
      </c>
      <c r="E9337" s="90" t="str">
        <f>IF(D9337=Contact!$M$4,MAX($E$2:E9336)+1,"")</f>
        <v/>
      </c>
    </row>
    <row r="9338" spans="3:5" x14ac:dyDescent="0.25">
      <c r="C9338" s="90" t="s">
        <v>10093</v>
      </c>
      <c r="D9338" s="91">
        <v>24160</v>
      </c>
      <c r="E9338" s="90" t="str">
        <f>IF(D9338=Contact!$M$4,MAX($E$2:E9337)+1,"")</f>
        <v/>
      </c>
    </row>
    <row r="9339" spans="3:5" x14ac:dyDescent="0.25">
      <c r="C9339" s="90" t="s">
        <v>10094</v>
      </c>
      <c r="D9339" s="91">
        <v>24160</v>
      </c>
      <c r="E9339" s="90" t="str">
        <f>IF(D9339=Contact!$M$4,MAX($E$2:E9338)+1,"")</f>
        <v/>
      </c>
    </row>
    <row r="9340" spans="3:5" x14ac:dyDescent="0.25">
      <c r="C9340" s="90" t="s">
        <v>10095</v>
      </c>
      <c r="D9340" s="91">
        <v>24160</v>
      </c>
      <c r="E9340" s="90" t="str">
        <f>IF(D9340=Contact!$M$4,MAX($E$2:E9339)+1,"")</f>
        <v/>
      </c>
    </row>
    <row r="9341" spans="3:5" x14ac:dyDescent="0.25">
      <c r="C9341" s="90" t="s">
        <v>10096</v>
      </c>
      <c r="D9341" s="91">
        <v>24160</v>
      </c>
      <c r="E9341" s="90" t="str">
        <f>IF(D9341=Contact!$M$4,MAX($E$2:E9340)+1,"")</f>
        <v/>
      </c>
    </row>
    <row r="9342" spans="3:5" x14ac:dyDescent="0.25">
      <c r="C9342" s="90" t="s">
        <v>10097</v>
      </c>
      <c r="D9342" s="91">
        <v>24160</v>
      </c>
      <c r="E9342" s="90" t="str">
        <f>IF(D9342=Contact!$M$4,MAX($E$2:E9341)+1,"")</f>
        <v/>
      </c>
    </row>
    <row r="9343" spans="3:5" x14ac:dyDescent="0.25">
      <c r="C9343" s="90" t="s">
        <v>10098</v>
      </c>
      <c r="D9343" s="91">
        <v>24160</v>
      </c>
      <c r="E9343" s="90" t="str">
        <f>IF(D9343=Contact!$M$4,MAX($E$2:E9342)+1,"")</f>
        <v/>
      </c>
    </row>
    <row r="9344" spans="3:5" x14ac:dyDescent="0.25">
      <c r="C9344" s="90" t="s">
        <v>10099</v>
      </c>
      <c r="D9344" s="91">
        <v>24160</v>
      </c>
      <c r="E9344" s="90" t="str">
        <f>IF(D9344=Contact!$M$4,MAX($E$2:E9343)+1,"")</f>
        <v/>
      </c>
    </row>
    <row r="9345" spans="3:5" x14ac:dyDescent="0.25">
      <c r="C9345" s="90" t="s">
        <v>10100</v>
      </c>
      <c r="D9345" s="91">
        <v>24160</v>
      </c>
      <c r="E9345" s="90" t="str">
        <f>IF(D9345=Contact!$M$4,MAX($E$2:E9344)+1,"")</f>
        <v/>
      </c>
    </row>
    <row r="9346" spans="3:5" x14ac:dyDescent="0.25">
      <c r="C9346" s="90" t="s">
        <v>10101</v>
      </c>
      <c r="D9346" s="91">
        <v>24160</v>
      </c>
      <c r="E9346" s="90" t="str">
        <f>IF(D9346=Contact!$M$4,MAX($E$2:E9345)+1,"")</f>
        <v/>
      </c>
    </row>
    <row r="9347" spans="3:5" x14ac:dyDescent="0.25">
      <c r="C9347" s="90" t="s">
        <v>10102</v>
      </c>
      <c r="D9347" s="91">
        <v>24160</v>
      </c>
      <c r="E9347" s="90" t="str">
        <f>IF(D9347=Contact!$M$4,MAX($E$2:E9346)+1,"")</f>
        <v/>
      </c>
    </row>
    <row r="9348" spans="3:5" x14ac:dyDescent="0.25">
      <c r="C9348" s="90" t="s">
        <v>10103</v>
      </c>
      <c r="D9348" s="91">
        <v>24160</v>
      </c>
      <c r="E9348" s="90" t="str">
        <f>IF(D9348=Contact!$M$4,MAX($E$2:E9347)+1,"")</f>
        <v/>
      </c>
    </row>
    <row r="9349" spans="3:5" x14ac:dyDescent="0.25">
      <c r="C9349" s="90" t="s">
        <v>10104</v>
      </c>
      <c r="D9349" s="91">
        <v>24170</v>
      </c>
      <c r="E9349" s="90" t="str">
        <f>IF(D9349=Contact!$M$4,MAX($E$2:E9348)+1,"")</f>
        <v/>
      </c>
    </row>
    <row r="9350" spans="3:5" x14ac:dyDescent="0.25">
      <c r="C9350" s="90" t="s">
        <v>10105</v>
      </c>
      <c r="D9350" s="91">
        <v>24170</v>
      </c>
      <c r="E9350" s="90" t="str">
        <f>IF(D9350=Contact!$M$4,MAX($E$2:E9349)+1,"")</f>
        <v/>
      </c>
    </row>
    <row r="9351" spans="3:5" x14ac:dyDescent="0.25">
      <c r="C9351" s="90" t="s">
        <v>10106</v>
      </c>
      <c r="D9351" s="91">
        <v>24170</v>
      </c>
      <c r="E9351" s="90" t="str">
        <f>IF(D9351=Contact!$M$4,MAX($E$2:E9350)+1,"")</f>
        <v/>
      </c>
    </row>
    <row r="9352" spans="3:5" x14ac:dyDescent="0.25">
      <c r="C9352" s="90" t="s">
        <v>10107</v>
      </c>
      <c r="D9352" s="91">
        <v>24170</v>
      </c>
      <c r="E9352" s="90" t="str">
        <f>IF(D9352=Contact!$M$4,MAX($E$2:E9351)+1,"")</f>
        <v/>
      </c>
    </row>
    <row r="9353" spans="3:5" x14ac:dyDescent="0.25">
      <c r="C9353" s="90" t="s">
        <v>10108</v>
      </c>
      <c r="D9353" s="91">
        <v>24170</v>
      </c>
      <c r="E9353" s="90" t="str">
        <f>IF(D9353=Contact!$M$4,MAX($E$2:E9352)+1,"")</f>
        <v/>
      </c>
    </row>
    <row r="9354" spans="3:5" x14ac:dyDescent="0.25">
      <c r="C9354" s="90" t="s">
        <v>10109</v>
      </c>
      <c r="D9354" s="91">
        <v>24170</v>
      </c>
      <c r="E9354" s="90" t="str">
        <f>IF(D9354=Contact!$M$4,MAX($E$2:E9353)+1,"")</f>
        <v/>
      </c>
    </row>
    <row r="9355" spans="3:5" x14ac:dyDescent="0.25">
      <c r="C9355" s="90" t="s">
        <v>10110</v>
      </c>
      <c r="D9355" s="91">
        <v>24170</v>
      </c>
      <c r="E9355" s="90" t="str">
        <f>IF(D9355=Contact!$M$4,MAX($E$2:E9354)+1,"")</f>
        <v/>
      </c>
    </row>
    <row r="9356" spans="3:5" x14ac:dyDescent="0.25">
      <c r="C9356" s="90" t="s">
        <v>10111</v>
      </c>
      <c r="D9356" s="91">
        <v>24170</v>
      </c>
      <c r="E9356" s="90" t="str">
        <f>IF(D9356=Contact!$M$4,MAX($E$2:E9355)+1,"")</f>
        <v/>
      </c>
    </row>
    <row r="9357" spans="3:5" x14ac:dyDescent="0.25">
      <c r="C9357" s="90" t="s">
        <v>10112</v>
      </c>
      <c r="D9357" s="91">
        <v>24170</v>
      </c>
      <c r="E9357" s="90" t="str">
        <f>IF(D9357=Contact!$M$4,MAX($E$2:E9356)+1,"")</f>
        <v/>
      </c>
    </row>
    <row r="9358" spans="3:5" x14ac:dyDescent="0.25">
      <c r="C9358" s="90" t="s">
        <v>10113</v>
      </c>
      <c r="D9358" s="91">
        <v>24170</v>
      </c>
      <c r="E9358" s="90" t="str">
        <f>IF(D9358=Contact!$M$4,MAX($E$2:E9357)+1,"")</f>
        <v/>
      </c>
    </row>
    <row r="9359" spans="3:5" x14ac:dyDescent="0.25">
      <c r="C9359" s="90" t="s">
        <v>10114</v>
      </c>
      <c r="D9359" s="91">
        <v>24170</v>
      </c>
      <c r="E9359" s="90" t="str">
        <f>IF(D9359=Contact!$M$4,MAX($E$2:E9358)+1,"")</f>
        <v/>
      </c>
    </row>
    <row r="9360" spans="3:5" x14ac:dyDescent="0.25">
      <c r="C9360" s="90" t="s">
        <v>10115</v>
      </c>
      <c r="D9360" s="91">
        <v>24170</v>
      </c>
      <c r="E9360" s="90" t="str">
        <f>IF(D9360=Contact!$M$4,MAX($E$2:E9359)+1,"")</f>
        <v/>
      </c>
    </row>
    <row r="9361" spans="3:5" x14ac:dyDescent="0.25">
      <c r="C9361" s="90" t="s">
        <v>10116</v>
      </c>
      <c r="D9361" s="91">
        <v>24170</v>
      </c>
      <c r="E9361" s="90" t="str">
        <f>IF(D9361=Contact!$M$4,MAX($E$2:E9360)+1,"")</f>
        <v/>
      </c>
    </row>
    <row r="9362" spans="3:5" x14ac:dyDescent="0.25">
      <c r="C9362" s="90" t="s">
        <v>10117</v>
      </c>
      <c r="D9362" s="91">
        <v>24170</v>
      </c>
      <c r="E9362" s="90" t="str">
        <f>IF(D9362=Contact!$M$4,MAX($E$2:E9361)+1,"")</f>
        <v/>
      </c>
    </row>
    <row r="9363" spans="3:5" x14ac:dyDescent="0.25">
      <c r="C9363" s="90" t="s">
        <v>10118</v>
      </c>
      <c r="D9363" s="91">
        <v>24170</v>
      </c>
      <c r="E9363" s="90" t="str">
        <f>IF(D9363=Contact!$M$4,MAX($E$2:E9362)+1,"")</f>
        <v/>
      </c>
    </row>
    <row r="9364" spans="3:5" x14ac:dyDescent="0.25">
      <c r="C9364" s="90" t="s">
        <v>10119</v>
      </c>
      <c r="D9364" s="91">
        <v>24170</v>
      </c>
      <c r="E9364" s="90" t="str">
        <f>IF(D9364=Contact!$M$4,MAX($E$2:E9363)+1,"")</f>
        <v/>
      </c>
    </row>
    <row r="9365" spans="3:5" x14ac:dyDescent="0.25">
      <c r="C9365" s="90" t="s">
        <v>10120</v>
      </c>
      <c r="D9365" s="91">
        <v>24170</v>
      </c>
      <c r="E9365" s="90" t="str">
        <f>IF(D9365=Contact!$M$4,MAX($E$2:E9364)+1,"")</f>
        <v/>
      </c>
    </row>
    <row r="9366" spans="3:5" x14ac:dyDescent="0.25">
      <c r="C9366" s="90" t="s">
        <v>10121</v>
      </c>
      <c r="D9366" s="91">
        <v>24170</v>
      </c>
      <c r="E9366" s="90" t="str">
        <f>IF(D9366=Contact!$M$4,MAX($E$2:E9365)+1,"")</f>
        <v/>
      </c>
    </row>
    <row r="9367" spans="3:5" x14ac:dyDescent="0.25">
      <c r="C9367" s="90" t="s">
        <v>10122</v>
      </c>
      <c r="D9367" s="91">
        <v>24190</v>
      </c>
      <c r="E9367" s="90" t="str">
        <f>IF(D9367=Contact!$M$4,MAX($E$2:E9366)+1,"")</f>
        <v/>
      </c>
    </row>
    <row r="9368" spans="3:5" x14ac:dyDescent="0.25">
      <c r="C9368" s="90" t="s">
        <v>10123</v>
      </c>
      <c r="D9368" s="91">
        <v>24190</v>
      </c>
      <c r="E9368" s="90" t="str">
        <f>IF(D9368=Contact!$M$4,MAX($E$2:E9367)+1,"")</f>
        <v/>
      </c>
    </row>
    <row r="9369" spans="3:5" x14ac:dyDescent="0.25">
      <c r="C9369" s="90" t="s">
        <v>8038</v>
      </c>
      <c r="D9369" s="91">
        <v>24190</v>
      </c>
      <c r="E9369" s="90" t="str">
        <f>IF(D9369=Contact!$M$4,MAX($E$2:E9368)+1,"")</f>
        <v/>
      </c>
    </row>
    <row r="9370" spans="3:5" x14ac:dyDescent="0.25">
      <c r="C9370" s="90" t="s">
        <v>10124</v>
      </c>
      <c r="D9370" s="91">
        <v>24190</v>
      </c>
      <c r="E9370" s="90" t="str">
        <f>IF(D9370=Contact!$M$4,MAX($E$2:E9369)+1,"")</f>
        <v/>
      </c>
    </row>
    <row r="9371" spans="3:5" x14ac:dyDescent="0.25">
      <c r="C9371" s="90" t="s">
        <v>10125</v>
      </c>
      <c r="D9371" s="91">
        <v>24190</v>
      </c>
      <c r="E9371" s="90" t="str">
        <f>IF(D9371=Contact!$M$4,MAX($E$2:E9370)+1,"")</f>
        <v/>
      </c>
    </row>
    <row r="9372" spans="3:5" x14ac:dyDescent="0.25">
      <c r="C9372" s="90" t="s">
        <v>10126</v>
      </c>
      <c r="D9372" s="91">
        <v>24190</v>
      </c>
      <c r="E9372" s="90" t="str">
        <f>IF(D9372=Contact!$M$4,MAX($E$2:E9371)+1,"")</f>
        <v/>
      </c>
    </row>
    <row r="9373" spans="3:5" x14ac:dyDescent="0.25">
      <c r="C9373" s="90" t="s">
        <v>10127</v>
      </c>
      <c r="D9373" s="91">
        <v>24190</v>
      </c>
      <c r="E9373" s="90" t="str">
        <f>IF(D9373=Contact!$M$4,MAX($E$2:E9372)+1,"")</f>
        <v/>
      </c>
    </row>
    <row r="9374" spans="3:5" x14ac:dyDescent="0.25">
      <c r="C9374" s="90" t="s">
        <v>10128</v>
      </c>
      <c r="D9374" s="91">
        <v>24190</v>
      </c>
      <c r="E9374" s="90" t="str">
        <f>IF(D9374=Contact!$M$4,MAX($E$2:E9373)+1,"")</f>
        <v/>
      </c>
    </row>
    <row r="9375" spans="3:5" x14ac:dyDescent="0.25">
      <c r="C9375" s="90" t="s">
        <v>10129</v>
      </c>
      <c r="D9375" s="91">
        <v>24190</v>
      </c>
      <c r="E9375" s="90" t="str">
        <f>IF(D9375=Contact!$M$4,MAX($E$2:E9374)+1,"")</f>
        <v/>
      </c>
    </row>
    <row r="9376" spans="3:5" x14ac:dyDescent="0.25">
      <c r="C9376" s="90" t="s">
        <v>10130</v>
      </c>
      <c r="D9376" s="91">
        <v>24200</v>
      </c>
      <c r="E9376" s="90" t="str">
        <f>IF(D9376=Contact!$M$4,MAX($E$2:E9375)+1,"")</f>
        <v/>
      </c>
    </row>
    <row r="9377" spans="3:5" x14ac:dyDescent="0.25">
      <c r="C9377" s="90" t="s">
        <v>10131</v>
      </c>
      <c r="D9377" s="91">
        <v>24200</v>
      </c>
      <c r="E9377" s="90" t="str">
        <f>IF(D9377=Contact!$M$4,MAX($E$2:E9376)+1,"")</f>
        <v/>
      </c>
    </row>
    <row r="9378" spans="3:5" x14ac:dyDescent="0.25">
      <c r="C9378" s="90" t="s">
        <v>10132</v>
      </c>
      <c r="D9378" s="91">
        <v>24200</v>
      </c>
      <c r="E9378" s="90" t="str">
        <f>IF(D9378=Contact!$M$4,MAX($E$2:E9377)+1,"")</f>
        <v/>
      </c>
    </row>
    <row r="9379" spans="3:5" x14ac:dyDescent="0.25">
      <c r="C9379" s="90" t="s">
        <v>10133</v>
      </c>
      <c r="D9379" s="91">
        <v>24200</v>
      </c>
      <c r="E9379" s="90" t="str">
        <f>IF(D9379=Contact!$M$4,MAX($E$2:E9378)+1,"")</f>
        <v/>
      </c>
    </row>
    <row r="9380" spans="3:5" x14ac:dyDescent="0.25">
      <c r="C9380" s="90" t="s">
        <v>10134</v>
      </c>
      <c r="D9380" s="91">
        <v>24200</v>
      </c>
      <c r="E9380" s="90" t="str">
        <f>IF(D9380=Contact!$M$4,MAX($E$2:E9379)+1,"")</f>
        <v/>
      </c>
    </row>
    <row r="9381" spans="3:5" x14ac:dyDescent="0.25">
      <c r="C9381" s="90" t="s">
        <v>10135</v>
      </c>
      <c r="D9381" s="91">
        <v>24200</v>
      </c>
      <c r="E9381" s="90" t="str">
        <f>IF(D9381=Contact!$M$4,MAX($E$2:E9380)+1,"")</f>
        <v/>
      </c>
    </row>
    <row r="9382" spans="3:5" x14ac:dyDescent="0.25">
      <c r="C9382" s="90" t="s">
        <v>10136</v>
      </c>
      <c r="D9382" s="91">
        <v>24200</v>
      </c>
      <c r="E9382" s="90" t="str">
        <f>IF(D9382=Contact!$M$4,MAX($E$2:E9381)+1,"")</f>
        <v/>
      </c>
    </row>
    <row r="9383" spans="3:5" x14ac:dyDescent="0.25">
      <c r="C9383" s="90" t="s">
        <v>6715</v>
      </c>
      <c r="D9383" s="91">
        <v>24200</v>
      </c>
      <c r="E9383" s="90" t="str">
        <f>IF(D9383=Contact!$M$4,MAX($E$2:E9382)+1,"")</f>
        <v/>
      </c>
    </row>
    <row r="9384" spans="3:5" x14ac:dyDescent="0.25">
      <c r="C9384" s="90" t="s">
        <v>10137</v>
      </c>
      <c r="D9384" s="91">
        <v>24210</v>
      </c>
      <c r="E9384" s="90" t="str">
        <f>IF(D9384=Contact!$M$4,MAX($E$2:E9383)+1,"")</f>
        <v/>
      </c>
    </row>
    <row r="9385" spans="3:5" x14ac:dyDescent="0.25">
      <c r="C9385" s="90" t="s">
        <v>10138</v>
      </c>
      <c r="D9385" s="91">
        <v>24210</v>
      </c>
      <c r="E9385" s="90" t="str">
        <f>IF(D9385=Contact!$M$4,MAX($E$2:E9384)+1,"")</f>
        <v/>
      </c>
    </row>
    <row r="9386" spans="3:5" x14ac:dyDescent="0.25">
      <c r="C9386" s="90" t="s">
        <v>10139</v>
      </c>
      <c r="D9386" s="91">
        <v>24210</v>
      </c>
      <c r="E9386" s="90" t="str">
        <f>IF(D9386=Contact!$M$4,MAX($E$2:E9385)+1,"")</f>
        <v/>
      </c>
    </row>
    <row r="9387" spans="3:5" x14ac:dyDescent="0.25">
      <c r="C9387" s="90" t="s">
        <v>10140</v>
      </c>
      <c r="D9387" s="91">
        <v>24210</v>
      </c>
      <c r="E9387" s="90" t="str">
        <f>IF(D9387=Contact!$M$4,MAX($E$2:E9386)+1,"")</f>
        <v/>
      </c>
    </row>
    <row r="9388" spans="3:5" x14ac:dyDescent="0.25">
      <c r="C9388" s="90" t="s">
        <v>10141</v>
      </c>
      <c r="D9388" s="91">
        <v>24210</v>
      </c>
      <c r="E9388" s="90" t="str">
        <f>IF(D9388=Contact!$M$4,MAX($E$2:E9387)+1,"")</f>
        <v/>
      </c>
    </row>
    <row r="9389" spans="3:5" x14ac:dyDescent="0.25">
      <c r="C9389" s="90" t="s">
        <v>10142</v>
      </c>
      <c r="D9389" s="91">
        <v>24210</v>
      </c>
      <c r="E9389" s="90" t="str">
        <f>IF(D9389=Contact!$M$4,MAX($E$2:E9388)+1,"")</f>
        <v/>
      </c>
    </row>
    <row r="9390" spans="3:5" x14ac:dyDescent="0.25">
      <c r="C9390" s="90" t="s">
        <v>10143</v>
      </c>
      <c r="D9390" s="91">
        <v>24210</v>
      </c>
      <c r="E9390" s="90" t="str">
        <f>IF(D9390=Contact!$M$4,MAX($E$2:E9389)+1,"")</f>
        <v/>
      </c>
    </row>
    <row r="9391" spans="3:5" x14ac:dyDescent="0.25">
      <c r="C9391" s="90" t="s">
        <v>10144</v>
      </c>
      <c r="D9391" s="91">
        <v>24210</v>
      </c>
      <c r="E9391" s="90" t="str">
        <f>IF(D9391=Contact!$M$4,MAX($E$2:E9390)+1,"")</f>
        <v/>
      </c>
    </row>
    <row r="9392" spans="3:5" x14ac:dyDescent="0.25">
      <c r="C9392" s="90" t="s">
        <v>10145</v>
      </c>
      <c r="D9392" s="91">
        <v>24210</v>
      </c>
      <c r="E9392" s="90" t="str">
        <f>IF(D9392=Contact!$M$4,MAX($E$2:E9391)+1,"")</f>
        <v/>
      </c>
    </row>
    <row r="9393" spans="3:5" x14ac:dyDescent="0.25">
      <c r="C9393" s="90" t="s">
        <v>10146</v>
      </c>
      <c r="D9393" s="91">
        <v>24210</v>
      </c>
      <c r="E9393" s="90" t="str">
        <f>IF(D9393=Contact!$M$4,MAX($E$2:E9392)+1,"")</f>
        <v/>
      </c>
    </row>
    <row r="9394" spans="3:5" x14ac:dyDescent="0.25">
      <c r="C9394" s="90" t="s">
        <v>10147</v>
      </c>
      <c r="D9394" s="91">
        <v>24210</v>
      </c>
      <c r="E9394" s="90" t="str">
        <f>IF(D9394=Contact!$M$4,MAX($E$2:E9393)+1,"")</f>
        <v/>
      </c>
    </row>
    <row r="9395" spans="3:5" x14ac:dyDescent="0.25">
      <c r="C9395" s="90" t="s">
        <v>10148</v>
      </c>
      <c r="D9395" s="91">
        <v>24210</v>
      </c>
      <c r="E9395" s="90" t="str">
        <f>IF(D9395=Contact!$M$4,MAX($E$2:E9394)+1,"")</f>
        <v/>
      </c>
    </row>
    <row r="9396" spans="3:5" x14ac:dyDescent="0.25">
      <c r="C9396" s="90" t="s">
        <v>10149</v>
      </c>
      <c r="D9396" s="91">
        <v>24210</v>
      </c>
      <c r="E9396" s="90" t="str">
        <f>IF(D9396=Contact!$M$4,MAX($E$2:E9395)+1,"")</f>
        <v/>
      </c>
    </row>
    <row r="9397" spans="3:5" x14ac:dyDescent="0.25">
      <c r="C9397" s="90" t="s">
        <v>10150</v>
      </c>
      <c r="D9397" s="91">
        <v>24220</v>
      </c>
      <c r="E9397" s="90" t="str">
        <f>IF(D9397=Contact!$M$4,MAX($E$2:E9396)+1,"")</f>
        <v/>
      </c>
    </row>
    <row r="9398" spans="3:5" x14ac:dyDescent="0.25">
      <c r="C9398" s="90" t="s">
        <v>10151</v>
      </c>
      <c r="D9398" s="91">
        <v>24220</v>
      </c>
      <c r="E9398" s="90" t="str">
        <f>IF(D9398=Contact!$M$4,MAX($E$2:E9397)+1,"")</f>
        <v/>
      </c>
    </row>
    <row r="9399" spans="3:5" x14ac:dyDescent="0.25">
      <c r="C9399" s="90" t="s">
        <v>10152</v>
      </c>
      <c r="D9399" s="91">
        <v>24220</v>
      </c>
      <c r="E9399" s="90" t="str">
        <f>IF(D9399=Contact!$M$4,MAX($E$2:E9398)+1,"")</f>
        <v/>
      </c>
    </row>
    <row r="9400" spans="3:5" x14ac:dyDescent="0.25">
      <c r="C9400" s="90" t="s">
        <v>10153</v>
      </c>
      <c r="D9400" s="91">
        <v>24220</v>
      </c>
      <c r="E9400" s="90" t="str">
        <f>IF(D9400=Contact!$M$4,MAX($E$2:E9399)+1,"")</f>
        <v/>
      </c>
    </row>
    <row r="9401" spans="3:5" x14ac:dyDescent="0.25">
      <c r="C9401" s="90" t="s">
        <v>10154</v>
      </c>
      <c r="D9401" s="91">
        <v>24220</v>
      </c>
      <c r="E9401" s="90" t="str">
        <f>IF(D9401=Contact!$M$4,MAX($E$2:E9400)+1,"")</f>
        <v/>
      </c>
    </row>
    <row r="9402" spans="3:5" x14ac:dyDescent="0.25">
      <c r="C9402" s="90" t="s">
        <v>10155</v>
      </c>
      <c r="D9402" s="91">
        <v>24220</v>
      </c>
      <c r="E9402" s="90" t="str">
        <f>IF(D9402=Contact!$M$4,MAX($E$2:E9401)+1,"")</f>
        <v/>
      </c>
    </row>
    <row r="9403" spans="3:5" x14ac:dyDescent="0.25">
      <c r="C9403" s="90" t="s">
        <v>10156</v>
      </c>
      <c r="D9403" s="91">
        <v>24220</v>
      </c>
      <c r="E9403" s="90" t="str">
        <f>IF(D9403=Contact!$M$4,MAX($E$2:E9402)+1,"")</f>
        <v/>
      </c>
    </row>
    <row r="9404" spans="3:5" x14ac:dyDescent="0.25">
      <c r="C9404" s="90" t="s">
        <v>10157</v>
      </c>
      <c r="D9404" s="91">
        <v>24220</v>
      </c>
      <c r="E9404" s="90" t="str">
        <f>IF(D9404=Contact!$M$4,MAX($E$2:E9403)+1,"")</f>
        <v/>
      </c>
    </row>
    <row r="9405" spans="3:5" x14ac:dyDescent="0.25">
      <c r="C9405" s="90" t="s">
        <v>10158</v>
      </c>
      <c r="D9405" s="91">
        <v>24220</v>
      </c>
      <c r="E9405" s="90" t="str">
        <f>IF(D9405=Contact!$M$4,MAX($E$2:E9404)+1,"")</f>
        <v/>
      </c>
    </row>
    <row r="9406" spans="3:5" x14ac:dyDescent="0.25">
      <c r="C9406" s="90" t="s">
        <v>8013</v>
      </c>
      <c r="D9406" s="91">
        <v>24220</v>
      </c>
      <c r="E9406" s="90" t="str">
        <f>IF(D9406=Contact!$M$4,MAX($E$2:E9405)+1,"")</f>
        <v/>
      </c>
    </row>
    <row r="9407" spans="3:5" x14ac:dyDescent="0.25">
      <c r="C9407" s="90" t="s">
        <v>10159</v>
      </c>
      <c r="D9407" s="91">
        <v>24220</v>
      </c>
      <c r="E9407" s="90" t="str">
        <f>IF(D9407=Contact!$M$4,MAX($E$2:E9406)+1,"")</f>
        <v/>
      </c>
    </row>
    <row r="9408" spans="3:5" x14ac:dyDescent="0.25">
      <c r="C9408" s="90" t="s">
        <v>6650</v>
      </c>
      <c r="D9408" s="91">
        <v>24220</v>
      </c>
      <c r="E9408" s="90" t="str">
        <f>IF(D9408=Contact!$M$4,MAX($E$2:E9407)+1,"")</f>
        <v/>
      </c>
    </row>
    <row r="9409" spans="3:5" x14ac:dyDescent="0.25">
      <c r="C9409" s="90" t="s">
        <v>10160</v>
      </c>
      <c r="D9409" s="91">
        <v>24230</v>
      </c>
      <c r="E9409" s="90" t="str">
        <f>IF(D9409=Contact!$M$4,MAX($E$2:E9408)+1,"")</f>
        <v/>
      </c>
    </row>
    <row r="9410" spans="3:5" x14ac:dyDescent="0.25">
      <c r="C9410" s="90" t="s">
        <v>10161</v>
      </c>
      <c r="D9410" s="91">
        <v>24230</v>
      </c>
      <c r="E9410" s="90" t="str">
        <f>IF(D9410=Contact!$M$4,MAX($E$2:E9409)+1,"")</f>
        <v/>
      </c>
    </row>
    <row r="9411" spans="3:5" x14ac:dyDescent="0.25">
      <c r="C9411" s="90" t="s">
        <v>10162</v>
      </c>
      <c r="D9411" s="91">
        <v>24230</v>
      </c>
      <c r="E9411" s="90" t="str">
        <f>IF(D9411=Contact!$M$4,MAX($E$2:E9410)+1,"")</f>
        <v/>
      </c>
    </row>
    <row r="9412" spans="3:5" x14ac:dyDescent="0.25">
      <c r="C9412" s="90" t="s">
        <v>10163</v>
      </c>
      <c r="D9412" s="91">
        <v>24230</v>
      </c>
      <c r="E9412" s="90" t="str">
        <f>IF(D9412=Contact!$M$4,MAX($E$2:E9411)+1,"")</f>
        <v/>
      </c>
    </row>
    <row r="9413" spans="3:5" x14ac:dyDescent="0.25">
      <c r="C9413" s="90" t="s">
        <v>10164</v>
      </c>
      <c r="D9413" s="91">
        <v>24230</v>
      </c>
      <c r="E9413" s="90" t="str">
        <f>IF(D9413=Contact!$M$4,MAX($E$2:E9412)+1,"")</f>
        <v/>
      </c>
    </row>
    <row r="9414" spans="3:5" x14ac:dyDescent="0.25">
      <c r="C9414" s="90" t="s">
        <v>10165</v>
      </c>
      <c r="D9414" s="91">
        <v>24230</v>
      </c>
      <c r="E9414" s="90" t="str">
        <f>IF(D9414=Contact!$M$4,MAX($E$2:E9413)+1,"")</f>
        <v/>
      </c>
    </row>
    <row r="9415" spans="3:5" x14ac:dyDescent="0.25">
      <c r="C9415" s="90" t="s">
        <v>10166</v>
      </c>
      <c r="D9415" s="91">
        <v>24230</v>
      </c>
      <c r="E9415" s="90" t="str">
        <f>IF(D9415=Contact!$M$4,MAX($E$2:E9414)+1,"")</f>
        <v/>
      </c>
    </row>
    <row r="9416" spans="3:5" x14ac:dyDescent="0.25">
      <c r="C9416" s="90" t="s">
        <v>10167</v>
      </c>
      <c r="D9416" s="91">
        <v>24230</v>
      </c>
      <c r="E9416" s="90" t="str">
        <f>IF(D9416=Contact!$M$4,MAX($E$2:E9415)+1,"")</f>
        <v/>
      </c>
    </row>
    <row r="9417" spans="3:5" x14ac:dyDescent="0.25">
      <c r="C9417" s="90" t="s">
        <v>7370</v>
      </c>
      <c r="D9417" s="91">
        <v>24230</v>
      </c>
      <c r="E9417" s="90" t="str">
        <f>IF(D9417=Contact!$M$4,MAX($E$2:E9416)+1,"")</f>
        <v/>
      </c>
    </row>
    <row r="9418" spans="3:5" x14ac:dyDescent="0.25">
      <c r="C9418" s="90" t="s">
        <v>10168</v>
      </c>
      <c r="D9418" s="91">
        <v>24230</v>
      </c>
      <c r="E9418" s="90" t="str">
        <f>IF(D9418=Contact!$M$4,MAX($E$2:E9417)+1,"")</f>
        <v/>
      </c>
    </row>
    <row r="9419" spans="3:5" x14ac:dyDescent="0.25">
      <c r="C9419" s="90" t="s">
        <v>10169</v>
      </c>
      <c r="D9419" s="91">
        <v>24240</v>
      </c>
      <c r="E9419" s="90" t="str">
        <f>IF(D9419=Contact!$M$4,MAX($E$2:E9418)+1,"")</f>
        <v/>
      </c>
    </row>
    <row r="9420" spans="3:5" x14ac:dyDescent="0.25">
      <c r="C9420" s="90" t="s">
        <v>10170</v>
      </c>
      <c r="D9420" s="91">
        <v>24240</v>
      </c>
      <c r="E9420" s="90" t="str">
        <f>IF(D9420=Contact!$M$4,MAX($E$2:E9419)+1,"")</f>
        <v/>
      </c>
    </row>
    <row r="9421" spans="3:5" x14ac:dyDescent="0.25">
      <c r="C9421" s="90" t="s">
        <v>10171</v>
      </c>
      <c r="D9421" s="91">
        <v>24240</v>
      </c>
      <c r="E9421" s="90" t="str">
        <f>IF(D9421=Contact!$M$4,MAX($E$2:E9420)+1,"")</f>
        <v/>
      </c>
    </row>
    <row r="9422" spans="3:5" x14ac:dyDescent="0.25">
      <c r="C9422" s="90" t="s">
        <v>10172</v>
      </c>
      <c r="D9422" s="91">
        <v>24240</v>
      </c>
      <c r="E9422" s="90" t="str">
        <f>IF(D9422=Contact!$M$4,MAX($E$2:E9421)+1,"")</f>
        <v/>
      </c>
    </row>
    <row r="9423" spans="3:5" x14ac:dyDescent="0.25">
      <c r="C9423" s="90" t="s">
        <v>10173</v>
      </c>
      <c r="D9423" s="91">
        <v>24240</v>
      </c>
      <c r="E9423" s="90" t="str">
        <f>IF(D9423=Contact!$M$4,MAX($E$2:E9422)+1,"")</f>
        <v/>
      </c>
    </row>
    <row r="9424" spans="3:5" x14ac:dyDescent="0.25">
      <c r="C9424" s="90" t="s">
        <v>10174</v>
      </c>
      <c r="D9424" s="91">
        <v>24240</v>
      </c>
      <c r="E9424" s="90" t="str">
        <f>IF(D9424=Contact!$M$4,MAX($E$2:E9423)+1,"")</f>
        <v/>
      </c>
    </row>
    <row r="9425" spans="3:5" x14ac:dyDescent="0.25">
      <c r="C9425" s="90" t="s">
        <v>2447</v>
      </c>
      <c r="D9425" s="91">
        <v>24240</v>
      </c>
      <c r="E9425" s="90" t="str">
        <f>IF(D9425=Contact!$M$4,MAX($E$2:E9424)+1,"")</f>
        <v/>
      </c>
    </row>
    <row r="9426" spans="3:5" x14ac:dyDescent="0.25">
      <c r="C9426" s="90" t="s">
        <v>10175</v>
      </c>
      <c r="D9426" s="91">
        <v>24240</v>
      </c>
      <c r="E9426" s="90" t="str">
        <f>IF(D9426=Contact!$M$4,MAX($E$2:E9425)+1,"")</f>
        <v/>
      </c>
    </row>
    <row r="9427" spans="3:5" x14ac:dyDescent="0.25">
      <c r="C9427" s="90" t="s">
        <v>10176</v>
      </c>
      <c r="D9427" s="91">
        <v>24240</v>
      </c>
      <c r="E9427" s="90" t="str">
        <f>IF(D9427=Contact!$M$4,MAX($E$2:E9426)+1,"")</f>
        <v/>
      </c>
    </row>
    <row r="9428" spans="3:5" x14ac:dyDescent="0.25">
      <c r="C9428" s="90" t="s">
        <v>10177</v>
      </c>
      <c r="D9428" s="91">
        <v>24240</v>
      </c>
      <c r="E9428" s="90" t="str">
        <f>IF(D9428=Contact!$M$4,MAX($E$2:E9427)+1,"")</f>
        <v/>
      </c>
    </row>
    <row r="9429" spans="3:5" x14ac:dyDescent="0.25">
      <c r="C9429" s="90" t="s">
        <v>10178</v>
      </c>
      <c r="D9429" s="91">
        <v>24240</v>
      </c>
      <c r="E9429" s="90" t="str">
        <f>IF(D9429=Contact!$M$4,MAX($E$2:E9428)+1,"")</f>
        <v/>
      </c>
    </row>
    <row r="9430" spans="3:5" x14ac:dyDescent="0.25">
      <c r="C9430" s="90" t="s">
        <v>10179</v>
      </c>
      <c r="D9430" s="91">
        <v>24240</v>
      </c>
      <c r="E9430" s="90" t="str">
        <f>IF(D9430=Contact!$M$4,MAX($E$2:E9429)+1,"")</f>
        <v/>
      </c>
    </row>
    <row r="9431" spans="3:5" x14ac:dyDescent="0.25">
      <c r="C9431" s="90" t="s">
        <v>10180</v>
      </c>
      <c r="D9431" s="91">
        <v>24240</v>
      </c>
      <c r="E9431" s="90" t="str">
        <f>IF(D9431=Contact!$M$4,MAX($E$2:E9430)+1,"")</f>
        <v/>
      </c>
    </row>
    <row r="9432" spans="3:5" x14ac:dyDescent="0.25">
      <c r="C9432" s="90" t="s">
        <v>10181</v>
      </c>
      <c r="D9432" s="91">
        <v>24240</v>
      </c>
      <c r="E9432" s="90" t="str">
        <f>IF(D9432=Contact!$M$4,MAX($E$2:E9431)+1,"")</f>
        <v/>
      </c>
    </row>
    <row r="9433" spans="3:5" x14ac:dyDescent="0.25">
      <c r="C9433" s="90" t="s">
        <v>7537</v>
      </c>
      <c r="D9433" s="91">
        <v>24240</v>
      </c>
      <c r="E9433" s="90" t="str">
        <f>IF(D9433=Contact!$M$4,MAX($E$2:E9432)+1,"")</f>
        <v/>
      </c>
    </row>
    <row r="9434" spans="3:5" x14ac:dyDescent="0.25">
      <c r="C9434" s="90" t="s">
        <v>10182</v>
      </c>
      <c r="D9434" s="91">
        <v>24250</v>
      </c>
      <c r="E9434" s="90" t="str">
        <f>IF(D9434=Contact!$M$4,MAX($E$2:E9433)+1,"")</f>
        <v/>
      </c>
    </row>
    <row r="9435" spans="3:5" x14ac:dyDescent="0.25">
      <c r="C9435" s="90" t="s">
        <v>10183</v>
      </c>
      <c r="D9435" s="91">
        <v>24250</v>
      </c>
      <c r="E9435" s="90" t="str">
        <f>IF(D9435=Contact!$M$4,MAX($E$2:E9434)+1,"")</f>
        <v/>
      </c>
    </row>
    <row r="9436" spans="3:5" x14ac:dyDescent="0.25">
      <c r="C9436" s="90" t="s">
        <v>10184</v>
      </c>
      <c r="D9436" s="91">
        <v>24250</v>
      </c>
      <c r="E9436" s="90" t="str">
        <f>IF(D9436=Contact!$M$4,MAX($E$2:E9435)+1,"")</f>
        <v/>
      </c>
    </row>
    <row r="9437" spans="3:5" x14ac:dyDescent="0.25">
      <c r="C9437" s="90" t="s">
        <v>10185</v>
      </c>
      <c r="D9437" s="91">
        <v>24250</v>
      </c>
      <c r="E9437" s="90" t="str">
        <f>IF(D9437=Contact!$M$4,MAX($E$2:E9436)+1,"")</f>
        <v/>
      </c>
    </row>
    <row r="9438" spans="3:5" x14ac:dyDescent="0.25">
      <c r="C9438" s="90" t="s">
        <v>10186</v>
      </c>
      <c r="D9438" s="91">
        <v>24250</v>
      </c>
      <c r="E9438" s="90" t="str">
        <f>IF(D9438=Contact!$M$4,MAX($E$2:E9437)+1,"")</f>
        <v/>
      </c>
    </row>
    <row r="9439" spans="3:5" x14ac:dyDescent="0.25">
      <c r="C9439" s="90" t="s">
        <v>10187</v>
      </c>
      <c r="D9439" s="91">
        <v>24250</v>
      </c>
      <c r="E9439" s="90" t="str">
        <f>IF(D9439=Contact!$M$4,MAX($E$2:E9438)+1,"")</f>
        <v/>
      </c>
    </row>
    <row r="9440" spans="3:5" x14ac:dyDescent="0.25">
      <c r="C9440" s="90" t="s">
        <v>10188</v>
      </c>
      <c r="D9440" s="91">
        <v>24250</v>
      </c>
      <c r="E9440" s="90" t="str">
        <f>IF(D9440=Contact!$M$4,MAX($E$2:E9439)+1,"")</f>
        <v/>
      </c>
    </row>
    <row r="9441" spans="3:5" x14ac:dyDescent="0.25">
      <c r="C9441" s="90" t="s">
        <v>10189</v>
      </c>
      <c r="D9441" s="91">
        <v>24250</v>
      </c>
      <c r="E9441" s="90" t="str">
        <f>IF(D9441=Contact!$M$4,MAX($E$2:E9440)+1,"")</f>
        <v/>
      </c>
    </row>
    <row r="9442" spans="3:5" x14ac:dyDescent="0.25">
      <c r="C9442" s="90" t="s">
        <v>10190</v>
      </c>
      <c r="D9442" s="91">
        <v>24250</v>
      </c>
      <c r="E9442" s="90" t="str">
        <f>IF(D9442=Contact!$M$4,MAX($E$2:E9441)+1,"")</f>
        <v/>
      </c>
    </row>
    <row r="9443" spans="3:5" x14ac:dyDescent="0.25">
      <c r="C9443" s="90" t="s">
        <v>10191</v>
      </c>
      <c r="D9443" s="91">
        <v>24250</v>
      </c>
      <c r="E9443" s="90" t="str">
        <f>IF(D9443=Contact!$M$4,MAX($E$2:E9442)+1,"")</f>
        <v/>
      </c>
    </row>
    <row r="9444" spans="3:5" x14ac:dyDescent="0.25">
      <c r="C9444" s="90" t="s">
        <v>10192</v>
      </c>
      <c r="D9444" s="91">
        <v>24250</v>
      </c>
      <c r="E9444" s="90" t="str">
        <f>IF(D9444=Contact!$M$4,MAX($E$2:E9443)+1,"")</f>
        <v/>
      </c>
    </row>
    <row r="9445" spans="3:5" x14ac:dyDescent="0.25">
      <c r="C9445" s="90" t="s">
        <v>10193</v>
      </c>
      <c r="D9445" s="91">
        <v>24250</v>
      </c>
      <c r="E9445" s="90" t="str">
        <f>IF(D9445=Contact!$M$4,MAX($E$2:E9444)+1,"")</f>
        <v/>
      </c>
    </row>
    <row r="9446" spans="3:5" x14ac:dyDescent="0.25">
      <c r="C9446" s="90" t="s">
        <v>10194</v>
      </c>
      <c r="D9446" s="91">
        <v>24250</v>
      </c>
      <c r="E9446" s="90" t="str">
        <f>IF(D9446=Contact!$M$4,MAX($E$2:E9445)+1,"")</f>
        <v/>
      </c>
    </row>
    <row r="9447" spans="3:5" x14ac:dyDescent="0.25">
      <c r="C9447" s="90" t="s">
        <v>10195</v>
      </c>
      <c r="D9447" s="91">
        <v>24250</v>
      </c>
      <c r="E9447" s="90" t="str">
        <f>IF(D9447=Contact!$M$4,MAX($E$2:E9446)+1,"")</f>
        <v/>
      </c>
    </row>
    <row r="9448" spans="3:5" x14ac:dyDescent="0.25">
      <c r="C9448" s="90" t="s">
        <v>10196</v>
      </c>
      <c r="D9448" s="91">
        <v>24260</v>
      </c>
      <c r="E9448" s="90" t="str">
        <f>IF(D9448=Contact!$M$4,MAX($E$2:E9447)+1,"")</f>
        <v/>
      </c>
    </row>
    <row r="9449" spans="3:5" x14ac:dyDescent="0.25">
      <c r="C9449" s="90" t="s">
        <v>10197</v>
      </c>
      <c r="D9449" s="91">
        <v>24260</v>
      </c>
      <c r="E9449" s="90" t="str">
        <f>IF(D9449=Contact!$M$4,MAX($E$2:E9448)+1,"")</f>
        <v/>
      </c>
    </row>
    <row r="9450" spans="3:5" x14ac:dyDescent="0.25">
      <c r="C9450" s="90" t="s">
        <v>10198</v>
      </c>
      <c r="D9450" s="91">
        <v>24260</v>
      </c>
      <c r="E9450" s="90" t="str">
        <f>IF(D9450=Contact!$M$4,MAX($E$2:E9449)+1,"")</f>
        <v/>
      </c>
    </row>
    <row r="9451" spans="3:5" x14ac:dyDescent="0.25">
      <c r="C9451" s="90" t="s">
        <v>10199</v>
      </c>
      <c r="D9451" s="91">
        <v>24260</v>
      </c>
      <c r="E9451" s="90" t="str">
        <f>IF(D9451=Contact!$M$4,MAX($E$2:E9450)+1,"")</f>
        <v/>
      </c>
    </row>
    <row r="9452" spans="3:5" x14ac:dyDescent="0.25">
      <c r="C9452" s="90" t="s">
        <v>10200</v>
      </c>
      <c r="D9452" s="91">
        <v>24260</v>
      </c>
      <c r="E9452" s="90" t="str">
        <f>IF(D9452=Contact!$M$4,MAX($E$2:E9451)+1,"")</f>
        <v/>
      </c>
    </row>
    <row r="9453" spans="3:5" x14ac:dyDescent="0.25">
      <c r="C9453" s="90" t="s">
        <v>10201</v>
      </c>
      <c r="D9453" s="91">
        <v>24260</v>
      </c>
      <c r="E9453" s="90" t="str">
        <f>IF(D9453=Contact!$M$4,MAX($E$2:E9452)+1,"")</f>
        <v/>
      </c>
    </row>
    <row r="9454" spans="3:5" x14ac:dyDescent="0.25">
      <c r="C9454" s="90" t="s">
        <v>10202</v>
      </c>
      <c r="D9454" s="91">
        <v>24260</v>
      </c>
      <c r="E9454" s="90" t="str">
        <f>IF(D9454=Contact!$M$4,MAX($E$2:E9453)+1,"")</f>
        <v/>
      </c>
    </row>
    <row r="9455" spans="3:5" x14ac:dyDescent="0.25">
      <c r="C9455" s="90" t="s">
        <v>10203</v>
      </c>
      <c r="D9455" s="91">
        <v>24260</v>
      </c>
      <c r="E9455" s="90" t="str">
        <f>IF(D9455=Contact!$M$4,MAX($E$2:E9454)+1,"")</f>
        <v/>
      </c>
    </row>
    <row r="9456" spans="3:5" x14ac:dyDescent="0.25">
      <c r="C9456" s="90" t="s">
        <v>10204</v>
      </c>
      <c r="D9456" s="91">
        <v>24260</v>
      </c>
      <c r="E9456" s="90" t="str">
        <f>IF(D9456=Contact!$M$4,MAX($E$2:E9455)+1,"")</f>
        <v/>
      </c>
    </row>
    <row r="9457" spans="3:5" x14ac:dyDescent="0.25">
      <c r="C9457" s="90" t="s">
        <v>10205</v>
      </c>
      <c r="D9457" s="91">
        <v>24260</v>
      </c>
      <c r="E9457" s="90" t="str">
        <f>IF(D9457=Contact!$M$4,MAX($E$2:E9456)+1,"")</f>
        <v/>
      </c>
    </row>
    <row r="9458" spans="3:5" x14ac:dyDescent="0.25">
      <c r="C9458" s="90" t="s">
        <v>10206</v>
      </c>
      <c r="D9458" s="91">
        <v>24270</v>
      </c>
      <c r="E9458" s="90" t="str">
        <f>IF(D9458=Contact!$M$4,MAX($E$2:E9457)+1,"")</f>
        <v/>
      </c>
    </row>
    <row r="9459" spans="3:5" x14ac:dyDescent="0.25">
      <c r="C9459" s="90" t="s">
        <v>10207</v>
      </c>
      <c r="D9459" s="91">
        <v>24270</v>
      </c>
      <c r="E9459" s="90" t="str">
        <f>IF(D9459=Contact!$M$4,MAX($E$2:E9458)+1,"")</f>
        <v/>
      </c>
    </row>
    <row r="9460" spans="3:5" x14ac:dyDescent="0.25">
      <c r="C9460" s="90" t="s">
        <v>10208</v>
      </c>
      <c r="D9460" s="91">
        <v>24270</v>
      </c>
      <c r="E9460" s="90" t="str">
        <f>IF(D9460=Contact!$M$4,MAX($E$2:E9459)+1,"")</f>
        <v/>
      </c>
    </row>
    <row r="9461" spans="3:5" x14ac:dyDescent="0.25">
      <c r="C9461" s="90" t="s">
        <v>3454</v>
      </c>
      <c r="D9461" s="91">
        <v>24270</v>
      </c>
      <c r="E9461" s="90" t="str">
        <f>IF(D9461=Contact!$M$4,MAX($E$2:E9460)+1,"")</f>
        <v/>
      </c>
    </row>
    <row r="9462" spans="3:5" x14ac:dyDescent="0.25">
      <c r="C9462" s="90" t="s">
        <v>10209</v>
      </c>
      <c r="D9462" s="91">
        <v>24270</v>
      </c>
      <c r="E9462" s="90" t="str">
        <f>IF(D9462=Contact!$M$4,MAX($E$2:E9461)+1,"")</f>
        <v/>
      </c>
    </row>
    <row r="9463" spans="3:5" x14ac:dyDescent="0.25">
      <c r="C9463" s="90" t="s">
        <v>4726</v>
      </c>
      <c r="D9463" s="91">
        <v>24270</v>
      </c>
      <c r="E9463" s="90" t="str">
        <f>IF(D9463=Contact!$M$4,MAX($E$2:E9462)+1,"")</f>
        <v/>
      </c>
    </row>
    <row r="9464" spans="3:5" x14ac:dyDescent="0.25">
      <c r="C9464" s="90" t="s">
        <v>10210</v>
      </c>
      <c r="D9464" s="91">
        <v>24270</v>
      </c>
      <c r="E9464" s="90" t="str">
        <f>IF(D9464=Contact!$M$4,MAX($E$2:E9463)+1,"")</f>
        <v/>
      </c>
    </row>
    <row r="9465" spans="3:5" x14ac:dyDescent="0.25">
      <c r="C9465" s="90" t="s">
        <v>10211</v>
      </c>
      <c r="D9465" s="91">
        <v>24270</v>
      </c>
      <c r="E9465" s="90" t="str">
        <f>IF(D9465=Contact!$M$4,MAX($E$2:E9464)+1,"")</f>
        <v/>
      </c>
    </row>
    <row r="9466" spans="3:5" x14ac:dyDescent="0.25">
      <c r="C9466" s="90" t="s">
        <v>10212</v>
      </c>
      <c r="D9466" s="91">
        <v>24290</v>
      </c>
      <c r="E9466" s="90" t="str">
        <f>IF(D9466=Contact!$M$4,MAX($E$2:E9465)+1,"")</f>
        <v/>
      </c>
    </row>
    <row r="9467" spans="3:5" x14ac:dyDescent="0.25">
      <c r="C9467" s="90" t="s">
        <v>10213</v>
      </c>
      <c r="D9467" s="91">
        <v>24290</v>
      </c>
      <c r="E9467" s="90" t="str">
        <f>IF(D9467=Contact!$M$4,MAX($E$2:E9466)+1,"")</f>
        <v/>
      </c>
    </row>
    <row r="9468" spans="3:5" x14ac:dyDescent="0.25">
      <c r="C9468" s="90" t="s">
        <v>10214</v>
      </c>
      <c r="D9468" s="91">
        <v>24290</v>
      </c>
      <c r="E9468" s="90" t="str">
        <f>IF(D9468=Contact!$M$4,MAX($E$2:E9467)+1,"")</f>
        <v/>
      </c>
    </row>
    <row r="9469" spans="3:5" x14ac:dyDescent="0.25">
      <c r="C9469" s="90" t="s">
        <v>10215</v>
      </c>
      <c r="D9469" s="91">
        <v>24290</v>
      </c>
      <c r="E9469" s="90" t="str">
        <f>IF(D9469=Contact!$M$4,MAX($E$2:E9468)+1,"")</f>
        <v/>
      </c>
    </row>
    <row r="9470" spans="3:5" x14ac:dyDescent="0.25">
      <c r="C9470" s="90" t="s">
        <v>10216</v>
      </c>
      <c r="D9470" s="91">
        <v>24290</v>
      </c>
      <c r="E9470" s="90" t="str">
        <f>IF(D9470=Contact!$M$4,MAX($E$2:E9469)+1,"")</f>
        <v/>
      </c>
    </row>
    <row r="9471" spans="3:5" x14ac:dyDescent="0.25">
      <c r="C9471" s="90" t="s">
        <v>10217</v>
      </c>
      <c r="D9471" s="91">
        <v>24290</v>
      </c>
      <c r="E9471" s="90" t="str">
        <f>IF(D9471=Contact!$M$4,MAX($E$2:E9470)+1,"")</f>
        <v/>
      </c>
    </row>
    <row r="9472" spans="3:5" x14ac:dyDescent="0.25">
      <c r="C9472" s="90" t="s">
        <v>10218</v>
      </c>
      <c r="D9472" s="91">
        <v>24290</v>
      </c>
      <c r="E9472" s="90" t="str">
        <f>IF(D9472=Contact!$M$4,MAX($E$2:E9471)+1,"")</f>
        <v/>
      </c>
    </row>
    <row r="9473" spans="3:5" x14ac:dyDescent="0.25">
      <c r="C9473" s="90" t="s">
        <v>10219</v>
      </c>
      <c r="D9473" s="91">
        <v>24290</v>
      </c>
      <c r="E9473" s="90" t="str">
        <f>IF(D9473=Contact!$M$4,MAX($E$2:E9472)+1,"")</f>
        <v/>
      </c>
    </row>
    <row r="9474" spans="3:5" x14ac:dyDescent="0.25">
      <c r="C9474" s="90" t="s">
        <v>10220</v>
      </c>
      <c r="D9474" s="91">
        <v>24290</v>
      </c>
      <c r="E9474" s="90" t="str">
        <f>IF(D9474=Contact!$M$4,MAX($E$2:E9473)+1,"")</f>
        <v/>
      </c>
    </row>
    <row r="9475" spans="3:5" x14ac:dyDescent="0.25">
      <c r="C9475" s="90" t="s">
        <v>10221</v>
      </c>
      <c r="D9475" s="91">
        <v>24290</v>
      </c>
      <c r="E9475" s="90" t="str">
        <f>IF(D9475=Contact!$M$4,MAX($E$2:E9474)+1,"")</f>
        <v/>
      </c>
    </row>
    <row r="9476" spans="3:5" x14ac:dyDescent="0.25">
      <c r="C9476" s="90" t="s">
        <v>10222</v>
      </c>
      <c r="D9476" s="91">
        <v>24290</v>
      </c>
      <c r="E9476" s="90" t="str">
        <f>IF(D9476=Contact!$M$4,MAX($E$2:E9475)+1,"")</f>
        <v/>
      </c>
    </row>
    <row r="9477" spans="3:5" x14ac:dyDescent="0.25">
      <c r="C9477" s="90" t="s">
        <v>10223</v>
      </c>
      <c r="D9477" s="91">
        <v>24300</v>
      </c>
      <c r="E9477" s="90" t="str">
        <f>IF(D9477=Contact!$M$4,MAX($E$2:E9476)+1,"")</f>
        <v/>
      </c>
    </row>
    <row r="9478" spans="3:5" x14ac:dyDescent="0.25">
      <c r="C9478" s="90" t="s">
        <v>10224</v>
      </c>
      <c r="D9478" s="91">
        <v>24300</v>
      </c>
      <c r="E9478" s="90" t="str">
        <f>IF(D9478=Contact!$M$4,MAX($E$2:E9477)+1,"")</f>
        <v/>
      </c>
    </row>
    <row r="9479" spans="3:5" x14ac:dyDescent="0.25">
      <c r="C9479" s="90" t="s">
        <v>10225</v>
      </c>
      <c r="D9479" s="91">
        <v>24300</v>
      </c>
      <c r="E9479" s="90" t="str">
        <f>IF(D9479=Contact!$M$4,MAX($E$2:E9478)+1,"")</f>
        <v/>
      </c>
    </row>
    <row r="9480" spans="3:5" x14ac:dyDescent="0.25">
      <c r="C9480" s="90" t="s">
        <v>10226</v>
      </c>
      <c r="D9480" s="91">
        <v>24300</v>
      </c>
      <c r="E9480" s="90" t="str">
        <f>IF(D9480=Contact!$M$4,MAX($E$2:E9479)+1,"")</f>
        <v/>
      </c>
    </row>
    <row r="9481" spans="3:5" x14ac:dyDescent="0.25">
      <c r="C9481" s="90" t="s">
        <v>10227</v>
      </c>
      <c r="D9481" s="91">
        <v>24300</v>
      </c>
      <c r="E9481" s="90" t="str">
        <f>IF(D9481=Contact!$M$4,MAX($E$2:E9480)+1,"")</f>
        <v/>
      </c>
    </row>
    <row r="9482" spans="3:5" x14ac:dyDescent="0.25">
      <c r="C9482" s="90" t="s">
        <v>10228</v>
      </c>
      <c r="D9482" s="91">
        <v>24300</v>
      </c>
      <c r="E9482" s="90" t="str">
        <f>IF(D9482=Contact!$M$4,MAX($E$2:E9481)+1,"")</f>
        <v/>
      </c>
    </row>
    <row r="9483" spans="3:5" x14ac:dyDescent="0.25">
      <c r="C9483" s="90" t="s">
        <v>10229</v>
      </c>
      <c r="D9483" s="91">
        <v>24300</v>
      </c>
      <c r="E9483" s="90" t="str">
        <f>IF(D9483=Contact!$M$4,MAX($E$2:E9482)+1,"")</f>
        <v/>
      </c>
    </row>
    <row r="9484" spans="3:5" x14ac:dyDescent="0.25">
      <c r="C9484" s="90" t="s">
        <v>10230</v>
      </c>
      <c r="D9484" s="91">
        <v>24300</v>
      </c>
      <c r="E9484" s="90" t="str">
        <f>IF(D9484=Contact!$M$4,MAX($E$2:E9483)+1,"")</f>
        <v/>
      </c>
    </row>
    <row r="9485" spans="3:5" x14ac:dyDescent="0.25">
      <c r="C9485" s="90" t="s">
        <v>10231</v>
      </c>
      <c r="D9485" s="91">
        <v>24300</v>
      </c>
      <c r="E9485" s="90" t="str">
        <f>IF(D9485=Contact!$M$4,MAX($E$2:E9484)+1,"")</f>
        <v/>
      </c>
    </row>
    <row r="9486" spans="3:5" x14ac:dyDescent="0.25">
      <c r="C9486" s="90" t="s">
        <v>10232</v>
      </c>
      <c r="D9486" s="91">
        <v>24300</v>
      </c>
      <c r="E9486" s="90" t="str">
        <f>IF(D9486=Contact!$M$4,MAX($E$2:E9485)+1,"")</f>
        <v/>
      </c>
    </row>
    <row r="9487" spans="3:5" x14ac:dyDescent="0.25">
      <c r="C9487" s="90" t="s">
        <v>10233</v>
      </c>
      <c r="D9487" s="91">
        <v>24300</v>
      </c>
      <c r="E9487" s="90" t="str">
        <f>IF(D9487=Contact!$M$4,MAX($E$2:E9486)+1,"")</f>
        <v/>
      </c>
    </row>
    <row r="9488" spans="3:5" x14ac:dyDescent="0.25">
      <c r="C9488" s="90" t="s">
        <v>10234</v>
      </c>
      <c r="D9488" s="91">
        <v>24300</v>
      </c>
      <c r="E9488" s="90" t="str">
        <f>IF(D9488=Contact!$M$4,MAX($E$2:E9487)+1,"")</f>
        <v/>
      </c>
    </row>
    <row r="9489" spans="3:5" x14ac:dyDescent="0.25">
      <c r="C9489" s="90" t="s">
        <v>10235</v>
      </c>
      <c r="D9489" s="91">
        <v>24300</v>
      </c>
      <c r="E9489" s="90" t="str">
        <f>IF(D9489=Contact!$M$4,MAX($E$2:E9488)+1,"")</f>
        <v/>
      </c>
    </row>
    <row r="9490" spans="3:5" x14ac:dyDescent="0.25">
      <c r="C9490" s="90" t="s">
        <v>10236</v>
      </c>
      <c r="D9490" s="91">
        <v>24300</v>
      </c>
      <c r="E9490" s="90" t="str">
        <f>IF(D9490=Contact!$M$4,MAX($E$2:E9489)+1,"")</f>
        <v/>
      </c>
    </row>
    <row r="9491" spans="3:5" x14ac:dyDescent="0.25">
      <c r="C9491" s="90" t="s">
        <v>10237</v>
      </c>
      <c r="D9491" s="91">
        <v>24300</v>
      </c>
      <c r="E9491" s="90" t="str">
        <f>IF(D9491=Contact!$M$4,MAX($E$2:E9490)+1,"")</f>
        <v/>
      </c>
    </row>
    <row r="9492" spans="3:5" x14ac:dyDescent="0.25">
      <c r="C9492" s="90" t="s">
        <v>10238</v>
      </c>
      <c r="D9492" s="91">
        <v>24300</v>
      </c>
      <c r="E9492" s="90" t="str">
        <f>IF(D9492=Contact!$M$4,MAX($E$2:E9491)+1,"")</f>
        <v/>
      </c>
    </row>
    <row r="9493" spans="3:5" x14ac:dyDescent="0.25">
      <c r="C9493" s="90" t="s">
        <v>10239</v>
      </c>
      <c r="D9493" s="91">
        <v>24310</v>
      </c>
      <c r="E9493" s="90" t="str">
        <f>IF(D9493=Contact!$M$4,MAX($E$2:E9492)+1,"")</f>
        <v/>
      </c>
    </row>
    <row r="9494" spans="3:5" x14ac:dyDescent="0.25">
      <c r="C9494" s="90" t="s">
        <v>10240</v>
      </c>
      <c r="D9494" s="91">
        <v>24310</v>
      </c>
      <c r="E9494" s="90" t="str">
        <f>IF(D9494=Contact!$M$4,MAX($E$2:E9493)+1,"")</f>
        <v/>
      </c>
    </row>
    <row r="9495" spans="3:5" x14ac:dyDescent="0.25">
      <c r="C9495" s="90" t="s">
        <v>10241</v>
      </c>
      <c r="D9495" s="91">
        <v>24310</v>
      </c>
      <c r="E9495" s="90" t="str">
        <f>IF(D9495=Contact!$M$4,MAX($E$2:E9494)+1,"")</f>
        <v/>
      </c>
    </row>
    <row r="9496" spans="3:5" x14ac:dyDescent="0.25">
      <c r="C9496" s="90" t="s">
        <v>10242</v>
      </c>
      <c r="D9496" s="91">
        <v>24310</v>
      </c>
      <c r="E9496" s="90" t="str">
        <f>IF(D9496=Contact!$M$4,MAX($E$2:E9495)+1,"")</f>
        <v/>
      </c>
    </row>
    <row r="9497" spans="3:5" x14ac:dyDescent="0.25">
      <c r="C9497" s="90" t="s">
        <v>10243</v>
      </c>
      <c r="D9497" s="91">
        <v>24310</v>
      </c>
      <c r="E9497" s="90" t="str">
        <f>IF(D9497=Contact!$M$4,MAX($E$2:E9496)+1,"")</f>
        <v/>
      </c>
    </row>
    <row r="9498" spans="3:5" x14ac:dyDescent="0.25">
      <c r="C9498" s="90" t="s">
        <v>10244</v>
      </c>
      <c r="D9498" s="91">
        <v>24310</v>
      </c>
      <c r="E9498" s="90" t="str">
        <f>IF(D9498=Contact!$M$4,MAX($E$2:E9497)+1,"")</f>
        <v/>
      </c>
    </row>
    <row r="9499" spans="3:5" x14ac:dyDescent="0.25">
      <c r="C9499" s="90" t="s">
        <v>10245</v>
      </c>
      <c r="D9499" s="91">
        <v>24310</v>
      </c>
      <c r="E9499" s="90" t="str">
        <f>IF(D9499=Contact!$M$4,MAX($E$2:E9498)+1,"")</f>
        <v/>
      </c>
    </row>
    <row r="9500" spans="3:5" x14ac:dyDescent="0.25">
      <c r="C9500" s="90" t="s">
        <v>10246</v>
      </c>
      <c r="D9500" s="91">
        <v>24310</v>
      </c>
      <c r="E9500" s="90" t="str">
        <f>IF(D9500=Contact!$M$4,MAX($E$2:E9499)+1,"")</f>
        <v/>
      </c>
    </row>
    <row r="9501" spans="3:5" x14ac:dyDescent="0.25">
      <c r="C9501" s="90" t="s">
        <v>10247</v>
      </c>
      <c r="D9501" s="91">
        <v>24310</v>
      </c>
      <c r="E9501" s="90" t="str">
        <f>IF(D9501=Contact!$M$4,MAX($E$2:E9500)+1,"")</f>
        <v/>
      </c>
    </row>
    <row r="9502" spans="3:5" x14ac:dyDescent="0.25">
      <c r="C9502" s="90" t="s">
        <v>10248</v>
      </c>
      <c r="D9502" s="91">
        <v>24320</v>
      </c>
      <c r="E9502" s="90" t="str">
        <f>IF(D9502=Contact!$M$4,MAX($E$2:E9501)+1,"")</f>
        <v/>
      </c>
    </row>
    <row r="9503" spans="3:5" x14ac:dyDescent="0.25">
      <c r="C9503" s="90" t="s">
        <v>10249</v>
      </c>
      <c r="D9503" s="91">
        <v>24320</v>
      </c>
      <c r="E9503" s="90" t="str">
        <f>IF(D9503=Contact!$M$4,MAX($E$2:E9502)+1,"")</f>
        <v/>
      </c>
    </row>
    <row r="9504" spans="3:5" x14ac:dyDescent="0.25">
      <c r="C9504" s="90" t="s">
        <v>10250</v>
      </c>
      <c r="D9504" s="91">
        <v>24320</v>
      </c>
      <c r="E9504" s="90" t="str">
        <f>IF(D9504=Contact!$M$4,MAX($E$2:E9503)+1,"")</f>
        <v/>
      </c>
    </row>
    <row r="9505" spans="3:5" x14ac:dyDescent="0.25">
      <c r="C9505" s="90" t="s">
        <v>10251</v>
      </c>
      <c r="D9505" s="91">
        <v>24320</v>
      </c>
      <c r="E9505" s="90" t="str">
        <f>IF(D9505=Contact!$M$4,MAX($E$2:E9504)+1,"")</f>
        <v/>
      </c>
    </row>
    <row r="9506" spans="3:5" x14ac:dyDescent="0.25">
      <c r="C9506" s="90" t="s">
        <v>10252</v>
      </c>
      <c r="D9506" s="91">
        <v>24320</v>
      </c>
      <c r="E9506" s="90" t="str">
        <f>IF(D9506=Contact!$M$4,MAX($E$2:E9505)+1,"")</f>
        <v/>
      </c>
    </row>
    <row r="9507" spans="3:5" x14ac:dyDescent="0.25">
      <c r="C9507" s="90" t="s">
        <v>10253</v>
      </c>
      <c r="D9507" s="91">
        <v>24320</v>
      </c>
      <c r="E9507" s="90" t="str">
        <f>IF(D9507=Contact!$M$4,MAX($E$2:E9506)+1,"")</f>
        <v/>
      </c>
    </row>
    <row r="9508" spans="3:5" x14ac:dyDescent="0.25">
      <c r="C9508" s="90" t="s">
        <v>10254</v>
      </c>
      <c r="D9508" s="91">
        <v>24320</v>
      </c>
      <c r="E9508" s="90" t="str">
        <f>IF(D9508=Contact!$M$4,MAX($E$2:E9507)+1,"")</f>
        <v/>
      </c>
    </row>
    <row r="9509" spans="3:5" x14ac:dyDescent="0.25">
      <c r="C9509" s="90" t="s">
        <v>10255</v>
      </c>
      <c r="D9509" s="91">
        <v>24320</v>
      </c>
      <c r="E9509" s="90" t="str">
        <f>IF(D9509=Contact!$M$4,MAX($E$2:E9508)+1,"")</f>
        <v/>
      </c>
    </row>
    <row r="9510" spans="3:5" x14ac:dyDescent="0.25">
      <c r="C9510" s="90" t="s">
        <v>10256</v>
      </c>
      <c r="D9510" s="91">
        <v>24320</v>
      </c>
      <c r="E9510" s="90" t="str">
        <f>IF(D9510=Contact!$M$4,MAX($E$2:E9509)+1,"")</f>
        <v/>
      </c>
    </row>
    <row r="9511" spans="3:5" x14ac:dyDescent="0.25">
      <c r="C9511" s="90" t="s">
        <v>10257</v>
      </c>
      <c r="D9511" s="91">
        <v>24320</v>
      </c>
      <c r="E9511" s="90" t="str">
        <f>IF(D9511=Contact!$M$4,MAX($E$2:E9510)+1,"")</f>
        <v/>
      </c>
    </row>
    <row r="9512" spans="3:5" x14ac:dyDescent="0.25">
      <c r="C9512" s="90" t="s">
        <v>10258</v>
      </c>
      <c r="D9512" s="91">
        <v>24320</v>
      </c>
      <c r="E9512" s="90" t="str">
        <f>IF(D9512=Contact!$M$4,MAX($E$2:E9511)+1,"")</f>
        <v/>
      </c>
    </row>
    <row r="9513" spans="3:5" x14ac:dyDescent="0.25">
      <c r="C9513" s="90" t="s">
        <v>10259</v>
      </c>
      <c r="D9513" s="91">
        <v>24320</v>
      </c>
      <c r="E9513" s="90" t="str">
        <f>IF(D9513=Contact!$M$4,MAX($E$2:E9512)+1,"")</f>
        <v/>
      </c>
    </row>
    <row r="9514" spans="3:5" x14ac:dyDescent="0.25">
      <c r="C9514" s="90" t="s">
        <v>10260</v>
      </c>
      <c r="D9514" s="91">
        <v>24320</v>
      </c>
      <c r="E9514" s="90" t="str">
        <f>IF(D9514=Contact!$M$4,MAX($E$2:E9513)+1,"")</f>
        <v/>
      </c>
    </row>
    <row r="9515" spans="3:5" x14ac:dyDescent="0.25">
      <c r="C9515" s="90" t="s">
        <v>10261</v>
      </c>
      <c r="D9515" s="91">
        <v>24320</v>
      </c>
      <c r="E9515" s="90" t="str">
        <f>IF(D9515=Contact!$M$4,MAX($E$2:E9514)+1,"")</f>
        <v/>
      </c>
    </row>
    <row r="9516" spans="3:5" x14ac:dyDescent="0.25">
      <c r="C9516" s="90" t="s">
        <v>10262</v>
      </c>
      <c r="D9516" s="91">
        <v>24320</v>
      </c>
      <c r="E9516" s="90" t="str">
        <f>IF(D9516=Contact!$M$4,MAX($E$2:E9515)+1,"")</f>
        <v/>
      </c>
    </row>
    <row r="9517" spans="3:5" x14ac:dyDescent="0.25">
      <c r="C9517" s="90" t="s">
        <v>1268</v>
      </c>
      <c r="D9517" s="91">
        <v>24320</v>
      </c>
      <c r="E9517" s="90" t="str">
        <f>IF(D9517=Contact!$M$4,MAX($E$2:E9516)+1,"")</f>
        <v/>
      </c>
    </row>
    <row r="9518" spans="3:5" x14ac:dyDescent="0.25">
      <c r="C9518" s="90" t="s">
        <v>10263</v>
      </c>
      <c r="D9518" s="91">
        <v>24320</v>
      </c>
      <c r="E9518" s="90" t="str">
        <f>IF(D9518=Contact!$M$4,MAX($E$2:E9517)+1,"")</f>
        <v/>
      </c>
    </row>
    <row r="9519" spans="3:5" x14ac:dyDescent="0.25">
      <c r="C9519" s="90" t="s">
        <v>10264</v>
      </c>
      <c r="D9519" s="91">
        <v>24320</v>
      </c>
      <c r="E9519" s="90" t="str">
        <f>IF(D9519=Contact!$M$4,MAX($E$2:E9518)+1,"")</f>
        <v/>
      </c>
    </row>
    <row r="9520" spans="3:5" x14ac:dyDescent="0.25">
      <c r="C9520" s="90" t="s">
        <v>10265</v>
      </c>
      <c r="D9520" s="91">
        <v>24320</v>
      </c>
      <c r="E9520" s="90" t="str">
        <f>IF(D9520=Contact!$M$4,MAX($E$2:E9519)+1,"")</f>
        <v/>
      </c>
    </row>
    <row r="9521" spans="3:5" x14ac:dyDescent="0.25">
      <c r="C9521" s="90" t="s">
        <v>10266</v>
      </c>
      <c r="D9521" s="91">
        <v>24320</v>
      </c>
      <c r="E9521" s="90" t="str">
        <f>IF(D9521=Contact!$M$4,MAX($E$2:E9520)+1,"")</f>
        <v/>
      </c>
    </row>
    <row r="9522" spans="3:5" x14ac:dyDescent="0.25">
      <c r="C9522" s="90" t="s">
        <v>10267</v>
      </c>
      <c r="D9522" s="91">
        <v>24330</v>
      </c>
      <c r="E9522" s="90" t="str">
        <f>IF(D9522=Contact!$M$4,MAX($E$2:E9521)+1,"")</f>
        <v/>
      </c>
    </row>
    <row r="9523" spans="3:5" x14ac:dyDescent="0.25">
      <c r="C9523" s="90" t="s">
        <v>10268</v>
      </c>
      <c r="D9523" s="91">
        <v>24330</v>
      </c>
      <c r="E9523" s="90" t="str">
        <f>IF(D9523=Contact!$M$4,MAX($E$2:E9522)+1,"")</f>
        <v/>
      </c>
    </row>
    <row r="9524" spans="3:5" x14ac:dyDescent="0.25">
      <c r="C9524" s="90" t="s">
        <v>10269</v>
      </c>
      <c r="D9524" s="91">
        <v>24330</v>
      </c>
      <c r="E9524" s="90" t="str">
        <f>IF(D9524=Contact!$M$4,MAX($E$2:E9523)+1,"")</f>
        <v/>
      </c>
    </row>
    <row r="9525" spans="3:5" x14ac:dyDescent="0.25">
      <c r="C9525" s="90" t="s">
        <v>10270</v>
      </c>
      <c r="D9525" s="91">
        <v>24330</v>
      </c>
      <c r="E9525" s="90" t="str">
        <f>IF(D9525=Contact!$M$4,MAX($E$2:E9524)+1,"")</f>
        <v/>
      </c>
    </row>
    <row r="9526" spans="3:5" x14ac:dyDescent="0.25">
      <c r="C9526" s="90" t="s">
        <v>10271</v>
      </c>
      <c r="D9526" s="91">
        <v>24330</v>
      </c>
      <c r="E9526" s="90" t="str">
        <f>IF(D9526=Contact!$M$4,MAX($E$2:E9525)+1,"")</f>
        <v/>
      </c>
    </row>
    <row r="9527" spans="3:5" x14ac:dyDescent="0.25">
      <c r="C9527" s="90" t="s">
        <v>10272</v>
      </c>
      <c r="D9527" s="91">
        <v>24330</v>
      </c>
      <c r="E9527" s="90" t="str">
        <f>IF(D9527=Contact!$M$4,MAX($E$2:E9526)+1,"")</f>
        <v/>
      </c>
    </row>
    <row r="9528" spans="3:5" x14ac:dyDescent="0.25">
      <c r="C9528" s="90" t="s">
        <v>10273</v>
      </c>
      <c r="D9528" s="91">
        <v>24330</v>
      </c>
      <c r="E9528" s="90" t="str">
        <f>IF(D9528=Contact!$M$4,MAX($E$2:E9527)+1,"")</f>
        <v/>
      </c>
    </row>
    <row r="9529" spans="3:5" x14ac:dyDescent="0.25">
      <c r="C9529" s="90" t="s">
        <v>10274</v>
      </c>
      <c r="D9529" s="91">
        <v>24330</v>
      </c>
      <c r="E9529" s="90" t="str">
        <f>IF(D9529=Contact!$M$4,MAX($E$2:E9528)+1,"")</f>
        <v/>
      </c>
    </row>
    <row r="9530" spans="3:5" x14ac:dyDescent="0.25">
      <c r="C9530" s="90" t="s">
        <v>10275</v>
      </c>
      <c r="D9530" s="91">
        <v>24330</v>
      </c>
      <c r="E9530" s="90" t="str">
        <f>IF(D9530=Contact!$M$4,MAX($E$2:E9529)+1,"")</f>
        <v/>
      </c>
    </row>
    <row r="9531" spans="3:5" x14ac:dyDescent="0.25">
      <c r="C9531" s="90" t="s">
        <v>10276</v>
      </c>
      <c r="D9531" s="91">
        <v>24330</v>
      </c>
      <c r="E9531" s="90" t="str">
        <f>IF(D9531=Contact!$M$4,MAX($E$2:E9530)+1,"")</f>
        <v/>
      </c>
    </row>
    <row r="9532" spans="3:5" x14ac:dyDescent="0.25">
      <c r="C9532" s="90" t="s">
        <v>10277</v>
      </c>
      <c r="D9532" s="91">
        <v>24330</v>
      </c>
      <c r="E9532" s="90" t="str">
        <f>IF(D9532=Contact!$M$4,MAX($E$2:E9531)+1,"")</f>
        <v/>
      </c>
    </row>
    <row r="9533" spans="3:5" x14ac:dyDescent="0.25">
      <c r="C9533" s="90" t="s">
        <v>10278</v>
      </c>
      <c r="D9533" s="91">
        <v>24340</v>
      </c>
      <c r="E9533" s="90" t="str">
        <f>IF(D9533=Contact!$M$4,MAX($E$2:E9532)+1,"")</f>
        <v/>
      </c>
    </row>
    <row r="9534" spans="3:5" x14ac:dyDescent="0.25">
      <c r="C9534" s="90" t="s">
        <v>10279</v>
      </c>
      <c r="D9534" s="91">
        <v>24340</v>
      </c>
      <c r="E9534" s="90" t="str">
        <f>IF(D9534=Contact!$M$4,MAX($E$2:E9533)+1,"")</f>
        <v/>
      </c>
    </row>
    <row r="9535" spans="3:5" x14ac:dyDescent="0.25">
      <c r="C9535" s="90" t="s">
        <v>10280</v>
      </c>
      <c r="D9535" s="91">
        <v>24340</v>
      </c>
      <c r="E9535" s="90" t="str">
        <f>IF(D9535=Contact!$M$4,MAX($E$2:E9534)+1,"")</f>
        <v/>
      </c>
    </row>
    <row r="9536" spans="3:5" x14ac:dyDescent="0.25">
      <c r="C9536" s="90" t="s">
        <v>10281</v>
      </c>
      <c r="D9536" s="91">
        <v>24340</v>
      </c>
      <c r="E9536" s="90" t="str">
        <f>IF(D9536=Contact!$M$4,MAX($E$2:E9535)+1,"")</f>
        <v/>
      </c>
    </row>
    <row r="9537" spans="3:5" x14ac:dyDescent="0.25">
      <c r="C9537" s="90" t="s">
        <v>6930</v>
      </c>
      <c r="D9537" s="91">
        <v>24340</v>
      </c>
      <c r="E9537" s="90" t="str">
        <f>IF(D9537=Contact!$M$4,MAX($E$2:E9536)+1,"")</f>
        <v/>
      </c>
    </row>
    <row r="9538" spans="3:5" x14ac:dyDescent="0.25">
      <c r="C9538" s="90" t="s">
        <v>10282</v>
      </c>
      <c r="D9538" s="91">
        <v>24340</v>
      </c>
      <c r="E9538" s="90" t="str">
        <f>IF(D9538=Contact!$M$4,MAX($E$2:E9537)+1,"")</f>
        <v/>
      </c>
    </row>
    <row r="9539" spans="3:5" x14ac:dyDescent="0.25">
      <c r="C9539" s="90" t="s">
        <v>10283</v>
      </c>
      <c r="D9539" s="91">
        <v>24340</v>
      </c>
      <c r="E9539" s="90" t="str">
        <f>IF(D9539=Contact!$M$4,MAX($E$2:E9538)+1,"")</f>
        <v/>
      </c>
    </row>
    <row r="9540" spans="3:5" x14ac:dyDescent="0.25">
      <c r="C9540" s="90" t="s">
        <v>10284</v>
      </c>
      <c r="D9540" s="91">
        <v>24340</v>
      </c>
      <c r="E9540" s="90" t="str">
        <f>IF(D9540=Contact!$M$4,MAX($E$2:E9539)+1,"")</f>
        <v/>
      </c>
    </row>
    <row r="9541" spans="3:5" x14ac:dyDescent="0.25">
      <c r="C9541" s="90" t="s">
        <v>10285</v>
      </c>
      <c r="D9541" s="91">
        <v>24340</v>
      </c>
      <c r="E9541" s="90" t="str">
        <f>IF(D9541=Contact!$M$4,MAX($E$2:E9540)+1,"")</f>
        <v/>
      </c>
    </row>
    <row r="9542" spans="3:5" x14ac:dyDescent="0.25">
      <c r="C9542" s="90" t="s">
        <v>10286</v>
      </c>
      <c r="D9542" s="91">
        <v>24340</v>
      </c>
      <c r="E9542" s="90" t="str">
        <f>IF(D9542=Contact!$M$4,MAX($E$2:E9541)+1,"")</f>
        <v/>
      </c>
    </row>
    <row r="9543" spans="3:5" x14ac:dyDescent="0.25">
      <c r="C9543" s="90" t="s">
        <v>10287</v>
      </c>
      <c r="D9543" s="91">
        <v>24340</v>
      </c>
      <c r="E9543" s="90" t="str">
        <f>IF(D9543=Contact!$M$4,MAX($E$2:E9542)+1,"")</f>
        <v/>
      </c>
    </row>
    <row r="9544" spans="3:5" x14ac:dyDescent="0.25">
      <c r="C9544" s="90" t="s">
        <v>10288</v>
      </c>
      <c r="D9544" s="91">
        <v>24340</v>
      </c>
      <c r="E9544" s="90" t="str">
        <f>IF(D9544=Contact!$M$4,MAX($E$2:E9543)+1,"")</f>
        <v/>
      </c>
    </row>
    <row r="9545" spans="3:5" x14ac:dyDescent="0.25">
      <c r="C9545" s="90" t="s">
        <v>10289</v>
      </c>
      <c r="D9545" s="91">
        <v>24340</v>
      </c>
      <c r="E9545" s="90" t="str">
        <f>IF(D9545=Contact!$M$4,MAX($E$2:E9544)+1,"")</f>
        <v/>
      </c>
    </row>
    <row r="9546" spans="3:5" x14ac:dyDescent="0.25">
      <c r="C9546" s="90" t="s">
        <v>10290</v>
      </c>
      <c r="D9546" s="91">
        <v>24350</v>
      </c>
      <c r="E9546" s="90" t="str">
        <f>IF(D9546=Contact!$M$4,MAX($E$2:E9545)+1,"")</f>
        <v/>
      </c>
    </row>
    <row r="9547" spans="3:5" x14ac:dyDescent="0.25">
      <c r="C9547" s="90" t="s">
        <v>10291</v>
      </c>
      <c r="D9547" s="91">
        <v>24350</v>
      </c>
      <c r="E9547" s="90" t="str">
        <f>IF(D9547=Contact!$M$4,MAX($E$2:E9546)+1,"")</f>
        <v/>
      </c>
    </row>
    <row r="9548" spans="3:5" x14ac:dyDescent="0.25">
      <c r="C9548" s="90" t="s">
        <v>10292</v>
      </c>
      <c r="D9548" s="91">
        <v>24350</v>
      </c>
      <c r="E9548" s="90" t="str">
        <f>IF(D9548=Contact!$M$4,MAX($E$2:E9547)+1,"")</f>
        <v/>
      </c>
    </row>
    <row r="9549" spans="3:5" x14ac:dyDescent="0.25">
      <c r="C9549" s="90" t="s">
        <v>10293</v>
      </c>
      <c r="D9549" s="91">
        <v>24350</v>
      </c>
      <c r="E9549" s="90" t="str">
        <f>IF(D9549=Contact!$M$4,MAX($E$2:E9548)+1,"")</f>
        <v/>
      </c>
    </row>
    <row r="9550" spans="3:5" x14ac:dyDescent="0.25">
      <c r="C9550" s="90" t="s">
        <v>10294</v>
      </c>
      <c r="D9550" s="91">
        <v>24350</v>
      </c>
      <c r="E9550" s="90" t="str">
        <f>IF(D9550=Contact!$M$4,MAX($E$2:E9549)+1,"")</f>
        <v/>
      </c>
    </row>
    <row r="9551" spans="3:5" x14ac:dyDescent="0.25">
      <c r="C9551" s="90" t="s">
        <v>10295</v>
      </c>
      <c r="D9551" s="91">
        <v>24350</v>
      </c>
      <c r="E9551" s="90" t="str">
        <f>IF(D9551=Contact!$M$4,MAX($E$2:E9550)+1,"")</f>
        <v/>
      </c>
    </row>
    <row r="9552" spans="3:5" x14ac:dyDescent="0.25">
      <c r="C9552" s="90" t="s">
        <v>10296</v>
      </c>
      <c r="D9552" s="91">
        <v>24350</v>
      </c>
      <c r="E9552" s="90" t="str">
        <f>IF(D9552=Contact!$M$4,MAX($E$2:E9551)+1,"")</f>
        <v/>
      </c>
    </row>
    <row r="9553" spans="3:5" x14ac:dyDescent="0.25">
      <c r="C9553" s="90" t="s">
        <v>10297</v>
      </c>
      <c r="D9553" s="91">
        <v>24350</v>
      </c>
      <c r="E9553" s="90" t="str">
        <f>IF(D9553=Contact!$M$4,MAX($E$2:E9552)+1,"")</f>
        <v/>
      </c>
    </row>
    <row r="9554" spans="3:5" x14ac:dyDescent="0.25">
      <c r="C9554" s="90" t="s">
        <v>2639</v>
      </c>
      <c r="D9554" s="91">
        <v>24350</v>
      </c>
      <c r="E9554" s="90" t="str">
        <f>IF(D9554=Contact!$M$4,MAX($E$2:E9553)+1,"")</f>
        <v/>
      </c>
    </row>
    <row r="9555" spans="3:5" x14ac:dyDescent="0.25">
      <c r="C9555" s="90" t="s">
        <v>10298</v>
      </c>
      <c r="D9555" s="91">
        <v>24350</v>
      </c>
      <c r="E9555" s="90" t="str">
        <f>IF(D9555=Contact!$M$4,MAX($E$2:E9554)+1,"")</f>
        <v/>
      </c>
    </row>
    <row r="9556" spans="3:5" x14ac:dyDescent="0.25">
      <c r="C9556" s="90" t="s">
        <v>10299</v>
      </c>
      <c r="D9556" s="91">
        <v>24360</v>
      </c>
      <c r="E9556" s="90" t="str">
        <f>IF(D9556=Contact!$M$4,MAX($E$2:E9555)+1,"")</f>
        <v/>
      </c>
    </row>
    <row r="9557" spans="3:5" x14ac:dyDescent="0.25">
      <c r="C9557" s="90" t="s">
        <v>10300</v>
      </c>
      <c r="D9557" s="91">
        <v>24360</v>
      </c>
      <c r="E9557" s="90" t="str">
        <f>IF(D9557=Contact!$M$4,MAX($E$2:E9556)+1,"")</f>
        <v/>
      </c>
    </row>
    <row r="9558" spans="3:5" x14ac:dyDescent="0.25">
      <c r="C9558" s="90" t="s">
        <v>10301</v>
      </c>
      <c r="D9558" s="91">
        <v>24360</v>
      </c>
      <c r="E9558" s="90" t="str">
        <f>IF(D9558=Contact!$M$4,MAX($E$2:E9557)+1,"")</f>
        <v/>
      </c>
    </row>
    <row r="9559" spans="3:5" x14ac:dyDescent="0.25">
      <c r="C9559" s="90" t="s">
        <v>10302</v>
      </c>
      <c r="D9559" s="91">
        <v>24360</v>
      </c>
      <c r="E9559" s="90" t="str">
        <f>IF(D9559=Contact!$M$4,MAX($E$2:E9558)+1,"")</f>
        <v/>
      </c>
    </row>
    <row r="9560" spans="3:5" x14ac:dyDescent="0.25">
      <c r="C9560" s="90" t="s">
        <v>10303</v>
      </c>
      <c r="D9560" s="91">
        <v>24360</v>
      </c>
      <c r="E9560" s="90" t="str">
        <f>IF(D9560=Contact!$M$4,MAX($E$2:E9559)+1,"")</f>
        <v/>
      </c>
    </row>
    <row r="9561" spans="3:5" x14ac:dyDescent="0.25">
      <c r="C9561" s="90" t="s">
        <v>10304</v>
      </c>
      <c r="D9561" s="91">
        <v>24360</v>
      </c>
      <c r="E9561" s="90" t="str">
        <f>IF(D9561=Contact!$M$4,MAX($E$2:E9560)+1,"")</f>
        <v/>
      </c>
    </row>
    <row r="9562" spans="3:5" x14ac:dyDescent="0.25">
      <c r="C9562" s="90" t="s">
        <v>7159</v>
      </c>
      <c r="D9562" s="91">
        <v>24360</v>
      </c>
      <c r="E9562" s="90" t="str">
        <f>IF(D9562=Contact!$M$4,MAX($E$2:E9561)+1,"")</f>
        <v/>
      </c>
    </row>
    <row r="9563" spans="3:5" x14ac:dyDescent="0.25">
      <c r="C9563" s="90" t="s">
        <v>10305</v>
      </c>
      <c r="D9563" s="91">
        <v>24360</v>
      </c>
      <c r="E9563" s="90" t="str">
        <f>IF(D9563=Contact!$M$4,MAX($E$2:E9562)+1,"")</f>
        <v/>
      </c>
    </row>
    <row r="9564" spans="3:5" x14ac:dyDescent="0.25">
      <c r="C9564" s="90" t="s">
        <v>10306</v>
      </c>
      <c r="D9564" s="91">
        <v>24360</v>
      </c>
      <c r="E9564" s="90" t="str">
        <f>IF(D9564=Contact!$M$4,MAX($E$2:E9563)+1,"")</f>
        <v/>
      </c>
    </row>
    <row r="9565" spans="3:5" x14ac:dyDescent="0.25">
      <c r="C9565" s="90" t="s">
        <v>10307</v>
      </c>
      <c r="D9565" s="91">
        <v>24370</v>
      </c>
      <c r="E9565" s="90" t="str">
        <f>IF(D9565=Contact!$M$4,MAX($E$2:E9564)+1,"")</f>
        <v/>
      </c>
    </row>
    <row r="9566" spans="3:5" x14ac:dyDescent="0.25">
      <c r="C9566" s="90" t="s">
        <v>10308</v>
      </c>
      <c r="D9566" s="91">
        <v>24370</v>
      </c>
      <c r="E9566" s="90" t="str">
        <f>IF(D9566=Contact!$M$4,MAX($E$2:E9565)+1,"")</f>
        <v/>
      </c>
    </row>
    <row r="9567" spans="3:5" x14ac:dyDescent="0.25">
      <c r="C9567" s="90" t="s">
        <v>10309</v>
      </c>
      <c r="D9567" s="91">
        <v>24370</v>
      </c>
      <c r="E9567" s="90" t="str">
        <f>IF(D9567=Contact!$M$4,MAX($E$2:E9566)+1,"")</f>
        <v/>
      </c>
    </row>
    <row r="9568" spans="3:5" x14ac:dyDescent="0.25">
      <c r="C9568" s="90" t="s">
        <v>10310</v>
      </c>
      <c r="D9568" s="91">
        <v>24370</v>
      </c>
      <c r="E9568" s="90" t="str">
        <f>IF(D9568=Contact!$M$4,MAX($E$2:E9567)+1,"")</f>
        <v/>
      </c>
    </row>
    <row r="9569" spans="3:5" x14ac:dyDescent="0.25">
      <c r="C9569" s="90" t="s">
        <v>10311</v>
      </c>
      <c r="D9569" s="91">
        <v>24370</v>
      </c>
      <c r="E9569" s="90" t="str">
        <f>IF(D9569=Contact!$M$4,MAX($E$2:E9568)+1,"")</f>
        <v/>
      </c>
    </row>
    <row r="9570" spans="3:5" x14ac:dyDescent="0.25">
      <c r="C9570" s="90" t="s">
        <v>10312</v>
      </c>
      <c r="D9570" s="91">
        <v>24370</v>
      </c>
      <c r="E9570" s="90" t="str">
        <f>IF(D9570=Contact!$M$4,MAX($E$2:E9569)+1,"")</f>
        <v/>
      </c>
    </row>
    <row r="9571" spans="3:5" x14ac:dyDescent="0.25">
      <c r="C9571" s="90" t="s">
        <v>10313</v>
      </c>
      <c r="D9571" s="91">
        <v>24370</v>
      </c>
      <c r="E9571" s="90" t="str">
        <f>IF(D9571=Contact!$M$4,MAX($E$2:E9570)+1,"")</f>
        <v/>
      </c>
    </row>
    <row r="9572" spans="3:5" x14ac:dyDescent="0.25">
      <c r="C9572" s="90" t="s">
        <v>10314</v>
      </c>
      <c r="D9572" s="91">
        <v>24370</v>
      </c>
      <c r="E9572" s="90" t="str">
        <f>IF(D9572=Contact!$M$4,MAX($E$2:E9571)+1,"")</f>
        <v/>
      </c>
    </row>
    <row r="9573" spans="3:5" x14ac:dyDescent="0.25">
      <c r="C9573" s="90" t="s">
        <v>10315</v>
      </c>
      <c r="D9573" s="91">
        <v>24370</v>
      </c>
      <c r="E9573" s="90" t="str">
        <f>IF(D9573=Contact!$M$4,MAX($E$2:E9572)+1,"")</f>
        <v/>
      </c>
    </row>
    <row r="9574" spans="3:5" x14ac:dyDescent="0.25">
      <c r="C9574" s="90" t="s">
        <v>10316</v>
      </c>
      <c r="D9574" s="91">
        <v>24370</v>
      </c>
      <c r="E9574" s="90" t="str">
        <f>IF(D9574=Contact!$M$4,MAX($E$2:E9573)+1,"")</f>
        <v/>
      </c>
    </row>
    <row r="9575" spans="3:5" x14ac:dyDescent="0.25">
      <c r="C9575" s="90" t="s">
        <v>10317</v>
      </c>
      <c r="D9575" s="91">
        <v>24380</v>
      </c>
      <c r="E9575" s="90" t="str">
        <f>IF(D9575=Contact!$M$4,MAX($E$2:E9574)+1,"")</f>
        <v/>
      </c>
    </row>
    <row r="9576" spans="3:5" x14ac:dyDescent="0.25">
      <c r="C9576" s="90" t="s">
        <v>10318</v>
      </c>
      <c r="D9576" s="91">
        <v>24380</v>
      </c>
      <c r="E9576" s="90" t="str">
        <f>IF(D9576=Contact!$M$4,MAX($E$2:E9575)+1,"")</f>
        <v/>
      </c>
    </row>
    <row r="9577" spans="3:5" x14ac:dyDescent="0.25">
      <c r="C9577" s="90" t="s">
        <v>10319</v>
      </c>
      <c r="D9577" s="91">
        <v>24380</v>
      </c>
      <c r="E9577" s="90" t="str">
        <f>IF(D9577=Contact!$M$4,MAX($E$2:E9576)+1,"")</f>
        <v/>
      </c>
    </row>
    <row r="9578" spans="3:5" x14ac:dyDescent="0.25">
      <c r="C9578" s="90" t="s">
        <v>10320</v>
      </c>
      <c r="D9578" s="91">
        <v>24380</v>
      </c>
      <c r="E9578" s="90" t="str">
        <f>IF(D9578=Contact!$M$4,MAX($E$2:E9577)+1,"")</f>
        <v/>
      </c>
    </row>
    <row r="9579" spans="3:5" x14ac:dyDescent="0.25">
      <c r="C9579" s="90" t="s">
        <v>10321</v>
      </c>
      <c r="D9579" s="91">
        <v>24380</v>
      </c>
      <c r="E9579" s="90" t="str">
        <f>IF(D9579=Contact!$M$4,MAX($E$2:E9578)+1,"")</f>
        <v/>
      </c>
    </row>
    <row r="9580" spans="3:5" x14ac:dyDescent="0.25">
      <c r="C9580" s="90" t="s">
        <v>10322</v>
      </c>
      <c r="D9580" s="91">
        <v>24380</v>
      </c>
      <c r="E9580" s="90" t="str">
        <f>IF(D9580=Contact!$M$4,MAX($E$2:E9579)+1,"")</f>
        <v/>
      </c>
    </row>
    <row r="9581" spans="3:5" x14ac:dyDescent="0.25">
      <c r="C9581" s="90" t="s">
        <v>10323</v>
      </c>
      <c r="D9581" s="91">
        <v>24380</v>
      </c>
      <c r="E9581" s="90" t="str">
        <f>IF(D9581=Contact!$M$4,MAX($E$2:E9580)+1,"")</f>
        <v/>
      </c>
    </row>
    <row r="9582" spans="3:5" x14ac:dyDescent="0.25">
      <c r="C9582" s="90" t="s">
        <v>10324</v>
      </c>
      <c r="D9582" s="91">
        <v>24380</v>
      </c>
      <c r="E9582" s="90" t="str">
        <f>IF(D9582=Contact!$M$4,MAX($E$2:E9581)+1,"")</f>
        <v/>
      </c>
    </row>
    <row r="9583" spans="3:5" x14ac:dyDescent="0.25">
      <c r="C9583" s="90" t="s">
        <v>10325</v>
      </c>
      <c r="D9583" s="91">
        <v>24380</v>
      </c>
      <c r="E9583" s="90" t="str">
        <f>IF(D9583=Contact!$M$4,MAX($E$2:E9582)+1,"")</f>
        <v/>
      </c>
    </row>
    <row r="9584" spans="3:5" x14ac:dyDescent="0.25">
      <c r="C9584" s="90" t="s">
        <v>10326</v>
      </c>
      <c r="D9584" s="91">
        <v>24380</v>
      </c>
      <c r="E9584" s="90" t="str">
        <f>IF(D9584=Contact!$M$4,MAX($E$2:E9583)+1,"")</f>
        <v/>
      </c>
    </row>
    <row r="9585" spans="3:5" x14ac:dyDescent="0.25">
      <c r="C9585" s="90" t="s">
        <v>10327</v>
      </c>
      <c r="D9585" s="91">
        <v>24380</v>
      </c>
      <c r="E9585" s="90" t="str">
        <f>IF(D9585=Contact!$M$4,MAX($E$2:E9584)+1,"")</f>
        <v/>
      </c>
    </row>
    <row r="9586" spans="3:5" x14ac:dyDescent="0.25">
      <c r="C9586" s="90" t="s">
        <v>10328</v>
      </c>
      <c r="D9586" s="91">
        <v>24380</v>
      </c>
      <c r="E9586" s="90" t="str">
        <f>IF(D9586=Contact!$M$4,MAX($E$2:E9585)+1,"")</f>
        <v/>
      </c>
    </row>
    <row r="9587" spans="3:5" x14ac:dyDescent="0.25">
      <c r="C9587" s="90" t="s">
        <v>4900</v>
      </c>
      <c r="D9587" s="91">
        <v>24380</v>
      </c>
      <c r="E9587" s="90" t="str">
        <f>IF(D9587=Contact!$M$4,MAX($E$2:E9586)+1,"")</f>
        <v/>
      </c>
    </row>
    <row r="9588" spans="3:5" x14ac:dyDescent="0.25">
      <c r="C9588" s="90" t="s">
        <v>10329</v>
      </c>
      <c r="D9588" s="91">
        <v>24380</v>
      </c>
      <c r="E9588" s="90" t="str">
        <f>IF(D9588=Contact!$M$4,MAX($E$2:E9587)+1,"")</f>
        <v/>
      </c>
    </row>
    <row r="9589" spans="3:5" x14ac:dyDescent="0.25">
      <c r="C9589" s="90" t="s">
        <v>10330</v>
      </c>
      <c r="D9589" s="91">
        <v>24380</v>
      </c>
      <c r="E9589" s="90" t="str">
        <f>IF(D9589=Contact!$M$4,MAX($E$2:E9588)+1,"")</f>
        <v/>
      </c>
    </row>
    <row r="9590" spans="3:5" x14ac:dyDescent="0.25">
      <c r="C9590" s="90" t="s">
        <v>10331</v>
      </c>
      <c r="D9590" s="91">
        <v>24390</v>
      </c>
      <c r="E9590" s="90" t="str">
        <f>IF(D9590=Contact!$M$4,MAX($E$2:E9589)+1,"")</f>
        <v/>
      </c>
    </row>
    <row r="9591" spans="3:5" x14ac:dyDescent="0.25">
      <c r="C9591" s="90" t="s">
        <v>10332</v>
      </c>
      <c r="D9591" s="91">
        <v>24390</v>
      </c>
      <c r="E9591" s="90" t="str">
        <f>IF(D9591=Contact!$M$4,MAX($E$2:E9590)+1,"")</f>
        <v/>
      </c>
    </row>
    <row r="9592" spans="3:5" x14ac:dyDescent="0.25">
      <c r="C9592" s="90" t="s">
        <v>10333</v>
      </c>
      <c r="D9592" s="91">
        <v>24390</v>
      </c>
      <c r="E9592" s="90" t="str">
        <f>IF(D9592=Contact!$M$4,MAX($E$2:E9591)+1,"")</f>
        <v/>
      </c>
    </row>
    <row r="9593" spans="3:5" x14ac:dyDescent="0.25">
      <c r="C9593" s="90" t="s">
        <v>10334</v>
      </c>
      <c r="D9593" s="91">
        <v>24390</v>
      </c>
      <c r="E9593" s="90" t="str">
        <f>IF(D9593=Contact!$M$4,MAX($E$2:E9592)+1,"")</f>
        <v/>
      </c>
    </row>
    <row r="9594" spans="3:5" x14ac:dyDescent="0.25">
      <c r="C9594" s="90" t="s">
        <v>10335</v>
      </c>
      <c r="D9594" s="91">
        <v>24390</v>
      </c>
      <c r="E9594" s="90" t="str">
        <f>IF(D9594=Contact!$M$4,MAX($E$2:E9593)+1,"")</f>
        <v/>
      </c>
    </row>
    <row r="9595" spans="3:5" x14ac:dyDescent="0.25">
      <c r="C9595" s="90" t="s">
        <v>10336</v>
      </c>
      <c r="D9595" s="91">
        <v>24390</v>
      </c>
      <c r="E9595" s="90" t="str">
        <f>IF(D9595=Contact!$M$4,MAX($E$2:E9594)+1,"")</f>
        <v/>
      </c>
    </row>
    <row r="9596" spans="3:5" x14ac:dyDescent="0.25">
      <c r="C9596" s="90" t="s">
        <v>10337</v>
      </c>
      <c r="D9596" s="91">
        <v>24390</v>
      </c>
      <c r="E9596" s="90" t="str">
        <f>IF(D9596=Contact!$M$4,MAX($E$2:E9595)+1,"")</f>
        <v/>
      </c>
    </row>
    <row r="9597" spans="3:5" x14ac:dyDescent="0.25">
      <c r="C9597" s="90" t="s">
        <v>10338</v>
      </c>
      <c r="D9597" s="91">
        <v>24390</v>
      </c>
      <c r="E9597" s="90" t="str">
        <f>IF(D9597=Contact!$M$4,MAX($E$2:E9596)+1,"")</f>
        <v/>
      </c>
    </row>
    <row r="9598" spans="3:5" x14ac:dyDescent="0.25">
      <c r="C9598" s="90" t="s">
        <v>10339</v>
      </c>
      <c r="D9598" s="91">
        <v>24390</v>
      </c>
      <c r="E9598" s="90" t="str">
        <f>IF(D9598=Contact!$M$4,MAX($E$2:E9597)+1,"")</f>
        <v/>
      </c>
    </row>
    <row r="9599" spans="3:5" x14ac:dyDescent="0.25">
      <c r="C9599" s="90" t="s">
        <v>10340</v>
      </c>
      <c r="D9599" s="91">
        <v>24390</v>
      </c>
      <c r="E9599" s="90" t="str">
        <f>IF(D9599=Contact!$M$4,MAX($E$2:E9598)+1,"")</f>
        <v/>
      </c>
    </row>
    <row r="9600" spans="3:5" x14ac:dyDescent="0.25">
      <c r="C9600" s="90" t="s">
        <v>10341</v>
      </c>
      <c r="D9600" s="91">
        <v>24390</v>
      </c>
      <c r="E9600" s="90" t="str">
        <f>IF(D9600=Contact!$M$4,MAX($E$2:E9599)+1,"")</f>
        <v/>
      </c>
    </row>
    <row r="9601" spans="3:5" x14ac:dyDescent="0.25">
      <c r="C9601" s="90" t="s">
        <v>10342</v>
      </c>
      <c r="D9601" s="91">
        <v>24400</v>
      </c>
      <c r="E9601" s="90" t="str">
        <f>IF(D9601=Contact!$M$4,MAX($E$2:E9600)+1,"")</f>
        <v/>
      </c>
    </row>
    <row r="9602" spans="3:5" x14ac:dyDescent="0.25">
      <c r="C9602" s="90" t="s">
        <v>10343</v>
      </c>
      <c r="D9602" s="91">
        <v>24400</v>
      </c>
      <c r="E9602" s="90" t="str">
        <f>IF(D9602=Contact!$M$4,MAX($E$2:E9601)+1,"")</f>
        <v/>
      </c>
    </row>
    <row r="9603" spans="3:5" x14ac:dyDescent="0.25">
      <c r="C9603" s="90" t="s">
        <v>10344</v>
      </c>
      <c r="D9603" s="91">
        <v>24400</v>
      </c>
      <c r="E9603" s="90" t="str">
        <f>IF(D9603=Contact!$M$4,MAX($E$2:E9602)+1,"")</f>
        <v/>
      </c>
    </row>
    <row r="9604" spans="3:5" x14ac:dyDescent="0.25">
      <c r="C9604" s="90" t="s">
        <v>10345</v>
      </c>
      <c r="D9604" s="91">
        <v>24400</v>
      </c>
      <c r="E9604" s="90" t="str">
        <f>IF(D9604=Contact!$M$4,MAX($E$2:E9603)+1,"")</f>
        <v/>
      </c>
    </row>
    <row r="9605" spans="3:5" x14ac:dyDescent="0.25">
      <c r="C9605" s="90" t="s">
        <v>10346</v>
      </c>
      <c r="D9605" s="91">
        <v>24400</v>
      </c>
      <c r="E9605" s="90" t="str">
        <f>IF(D9605=Contact!$M$4,MAX($E$2:E9604)+1,"")</f>
        <v/>
      </c>
    </row>
    <row r="9606" spans="3:5" x14ac:dyDescent="0.25">
      <c r="C9606" s="90" t="s">
        <v>10347</v>
      </c>
      <c r="D9606" s="91">
        <v>24400</v>
      </c>
      <c r="E9606" s="90" t="str">
        <f>IF(D9606=Contact!$M$4,MAX($E$2:E9605)+1,"")</f>
        <v/>
      </c>
    </row>
    <row r="9607" spans="3:5" x14ac:dyDescent="0.25">
      <c r="C9607" s="90" t="s">
        <v>10348</v>
      </c>
      <c r="D9607" s="91">
        <v>24400</v>
      </c>
      <c r="E9607" s="90" t="str">
        <f>IF(D9607=Contact!$M$4,MAX($E$2:E9606)+1,"")</f>
        <v/>
      </c>
    </row>
    <row r="9608" spans="3:5" x14ac:dyDescent="0.25">
      <c r="C9608" s="90" t="s">
        <v>10349</v>
      </c>
      <c r="D9608" s="91">
        <v>24400</v>
      </c>
      <c r="E9608" s="90" t="str">
        <f>IF(D9608=Contact!$M$4,MAX($E$2:E9607)+1,"")</f>
        <v/>
      </c>
    </row>
    <row r="9609" spans="3:5" x14ac:dyDescent="0.25">
      <c r="C9609" s="90" t="s">
        <v>10350</v>
      </c>
      <c r="D9609" s="91">
        <v>24400</v>
      </c>
      <c r="E9609" s="90" t="str">
        <f>IF(D9609=Contact!$M$4,MAX($E$2:E9608)+1,"")</f>
        <v/>
      </c>
    </row>
    <row r="9610" spans="3:5" x14ac:dyDescent="0.25">
      <c r="C9610" s="90" t="s">
        <v>10351</v>
      </c>
      <c r="D9610" s="91">
        <v>24400</v>
      </c>
      <c r="E9610" s="90" t="str">
        <f>IF(D9610=Contact!$M$4,MAX($E$2:E9609)+1,"")</f>
        <v/>
      </c>
    </row>
    <row r="9611" spans="3:5" x14ac:dyDescent="0.25">
      <c r="C9611" s="90" t="s">
        <v>10352</v>
      </c>
      <c r="D9611" s="91">
        <v>24400</v>
      </c>
      <c r="E9611" s="90" t="str">
        <f>IF(D9611=Contact!$M$4,MAX($E$2:E9610)+1,"")</f>
        <v/>
      </c>
    </row>
    <row r="9612" spans="3:5" x14ac:dyDescent="0.25">
      <c r="C9612" s="90" t="s">
        <v>10353</v>
      </c>
      <c r="D9612" s="91">
        <v>24400</v>
      </c>
      <c r="E9612" s="90" t="str">
        <f>IF(D9612=Contact!$M$4,MAX($E$2:E9611)+1,"")</f>
        <v/>
      </c>
    </row>
    <row r="9613" spans="3:5" x14ac:dyDescent="0.25">
      <c r="C9613" s="90" t="s">
        <v>10354</v>
      </c>
      <c r="D9613" s="91">
        <v>24400</v>
      </c>
      <c r="E9613" s="90" t="str">
        <f>IF(D9613=Contact!$M$4,MAX($E$2:E9612)+1,"")</f>
        <v/>
      </c>
    </row>
    <row r="9614" spans="3:5" x14ac:dyDescent="0.25">
      <c r="C9614" s="90" t="s">
        <v>10355</v>
      </c>
      <c r="D9614" s="91">
        <v>24400</v>
      </c>
      <c r="E9614" s="90" t="str">
        <f>IF(D9614=Contact!$M$4,MAX($E$2:E9613)+1,"")</f>
        <v/>
      </c>
    </row>
    <row r="9615" spans="3:5" x14ac:dyDescent="0.25">
      <c r="C9615" s="90" t="s">
        <v>10356</v>
      </c>
      <c r="D9615" s="91">
        <v>24400</v>
      </c>
      <c r="E9615" s="90" t="str">
        <f>IF(D9615=Contact!$M$4,MAX($E$2:E9614)+1,"")</f>
        <v/>
      </c>
    </row>
    <row r="9616" spans="3:5" x14ac:dyDescent="0.25">
      <c r="C9616" s="90" t="s">
        <v>10357</v>
      </c>
      <c r="D9616" s="91">
        <v>24400</v>
      </c>
      <c r="E9616" s="90" t="str">
        <f>IF(D9616=Contact!$M$4,MAX($E$2:E9615)+1,"")</f>
        <v/>
      </c>
    </row>
    <row r="9617" spans="3:5" x14ac:dyDescent="0.25">
      <c r="C9617" s="90" t="s">
        <v>10358</v>
      </c>
      <c r="D9617" s="91">
        <v>24410</v>
      </c>
      <c r="E9617" s="90" t="str">
        <f>IF(D9617=Contact!$M$4,MAX($E$2:E9616)+1,"")</f>
        <v/>
      </c>
    </row>
    <row r="9618" spans="3:5" x14ac:dyDescent="0.25">
      <c r="C9618" s="90" t="s">
        <v>10359</v>
      </c>
      <c r="D9618" s="91">
        <v>24410</v>
      </c>
      <c r="E9618" s="90" t="str">
        <f>IF(D9618=Contact!$M$4,MAX($E$2:E9617)+1,"")</f>
        <v/>
      </c>
    </row>
    <row r="9619" spans="3:5" x14ac:dyDescent="0.25">
      <c r="C9619" s="90" t="s">
        <v>10360</v>
      </c>
      <c r="D9619" s="91">
        <v>24410</v>
      </c>
      <c r="E9619" s="90" t="str">
        <f>IF(D9619=Contact!$M$4,MAX($E$2:E9618)+1,"")</f>
        <v/>
      </c>
    </row>
    <row r="9620" spans="3:5" x14ac:dyDescent="0.25">
      <c r="C9620" s="90" t="s">
        <v>10361</v>
      </c>
      <c r="D9620" s="91">
        <v>24410</v>
      </c>
      <c r="E9620" s="90" t="str">
        <f>IF(D9620=Contact!$M$4,MAX($E$2:E9619)+1,"")</f>
        <v/>
      </c>
    </row>
    <row r="9621" spans="3:5" x14ac:dyDescent="0.25">
      <c r="C9621" s="90" t="s">
        <v>10362</v>
      </c>
      <c r="D9621" s="91">
        <v>24410</v>
      </c>
      <c r="E9621" s="90" t="str">
        <f>IF(D9621=Contact!$M$4,MAX($E$2:E9620)+1,"")</f>
        <v/>
      </c>
    </row>
    <row r="9622" spans="3:5" x14ac:dyDescent="0.25">
      <c r="C9622" s="90" t="s">
        <v>10363</v>
      </c>
      <c r="D9622" s="91">
        <v>24410</v>
      </c>
      <c r="E9622" s="90" t="str">
        <f>IF(D9622=Contact!$M$4,MAX($E$2:E9621)+1,"")</f>
        <v/>
      </c>
    </row>
    <row r="9623" spans="3:5" x14ac:dyDescent="0.25">
      <c r="C9623" s="90" t="s">
        <v>10364</v>
      </c>
      <c r="D9623" s="91">
        <v>24410</v>
      </c>
      <c r="E9623" s="90" t="str">
        <f>IF(D9623=Contact!$M$4,MAX($E$2:E9622)+1,"")</f>
        <v/>
      </c>
    </row>
    <row r="9624" spans="3:5" x14ac:dyDescent="0.25">
      <c r="C9624" s="90" t="s">
        <v>10365</v>
      </c>
      <c r="D9624" s="91">
        <v>24410</v>
      </c>
      <c r="E9624" s="90" t="str">
        <f>IF(D9624=Contact!$M$4,MAX($E$2:E9623)+1,"")</f>
        <v/>
      </c>
    </row>
    <row r="9625" spans="3:5" x14ac:dyDescent="0.25">
      <c r="C9625" s="90" t="s">
        <v>10366</v>
      </c>
      <c r="D9625" s="91">
        <v>24410</v>
      </c>
      <c r="E9625" s="90" t="str">
        <f>IF(D9625=Contact!$M$4,MAX($E$2:E9624)+1,"")</f>
        <v/>
      </c>
    </row>
    <row r="9626" spans="3:5" x14ac:dyDescent="0.25">
      <c r="C9626" s="90" t="s">
        <v>10367</v>
      </c>
      <c r="D9626" s="91">
        <v>24410</v>
      </c>
      <c r="E9626" s="90" t="str">
        <f>IF(D9626=Contact!$M$4,MAX($E$2:E9625)+1,"")</f>
        <v/>
      </c>
    </row>
    <row r="9627" spans="3:5" x14ac:dyDescent="0.25">
      <c r="C9627" s="90" t="s">
        <v>10368</v>
      </c>
      <c r="D9627" s="91">
        <v>24410</v>
      </c>
      <c r="E9627" s="90" t="str">
        <f>IF(D9627=Contact!$M$4,MAX($E$2:E9626)+1,"")</f>
        <v/>
      </c>
    </row>
    <row r="9628" spans="3:5" x14ac:dyDescent="0.25">
      <c r="C9628" s="90" t="s">
        <v>10369</v>
      </c>
      <c r="D9628" s="91">
        <v>24410</v>
      </c>
      <c r="E9628" s="90" t="str">
        <f>IF(D9628=Contact!$M$4,MAX($E$2:E9627)+1,"")</f>
        <v/>
      </c>
    </row>
    <row r="9629" spans="3:5" x14ac:dyDescent="0.25">
      <c r="C9629" s="90" t="s">
        <v>10370</v>
      </c>
      <c r="D9629" s="91">
        <v>24420</v>
      </c>
      <c r="E9629" s="90" t="str">
        <f>IF(D9629=Contact!$M$4,MAX($E$2:E9628)+1,"")</f>
        <v/>
      </c>
    </row>
    <row r="9630" spans="3:5" x14ac:dyDescent="0.25">
      <c r="C9630" s="90" t="s">
        <v>10371</v>
      </c>
      <c r="D9630" s="91">
        <v>24420</v>
      </c>
      <c r="E9630" s="90" t="str">
        <f>IF(D9630=Contact!$M$4,MAX($E$2:E9629)+1,"")</f>
        <v/>
      </c>
    </row>
    <row r="9631" spans="3:5" x14ac:dyDescent="0.25">
      <c r="C9631" s="90" t="s">
        <v>10372</v>
      </c>
      <c r="D9631" s="91">
        <v>24420</v>
      </c>
      <c r="E9631" s="90" t="str">
        <f>IF(D9631=Contact!$M$4,MAX($E$2:E9630)+1,"")</f>
        <v/>
      </c>
    </row>
    <row r="9632" spans="3:5" x14ac:dyDescent="0.25">
      <c r="C9632" s="90" t="s">
        <v>10373</v>
      </c>
      <c r="D9632" s="91">
        <v>24420</v>
      </c>
      <c r="E9632" s="90" t="str">
        <f>IF(D9632=Contact!$M$4,MAX($E$2:E9631)+1,"")</f>
        <v/>
      </c>
    </row>
    <row r="9633" spans="3:5" x14ac:dyDescent="0.25">
      <c r="C9633" s="90" t="s">
        <v>10374</v>
      </c>
      <c r="D9633" s="91">
        <v>24420</v>
      </c>
      <c r="E9633" s="90" t="str">
        <f>IF(D9633=Contact!$M$4,MAX($E$2:E9632)+1,"")</f>
        <v/>
      </c>
    </row>
    <row r="9634" spans="3:5" x14ac:dyDescent="0.25">
      <c r="C9634" s="90" t="s">
        <v>10375</v>
      </c>
      <c r="D9634" s="91">
        <v>24420</v>
      </c>
      <c r="E9634" s="90" t="str">
        <f>IF(D9634=Contact!$M$4,MAX($E$2:E9633)+1,"")</f>
        <v/>
      </c>
    </row>
    <row r="9635" spans="3:5" x14ac:dyDescent="0.25">
      <c r="C9635" s="90" t="s">
        <v>10376</v>
      </c>
      <c r="D9635" s="91">
        <v>24420</v>
      </c>
      <c r="E9635" s="90" t="str">
        <f>IF(D9635=Contact!$M$4,MAX($E$2:E9634)+1,"")</f>
        <v/>
      </c>
    </row>
    <row r="9636" spans="3:5" x14ac:dyDescent="0.25">
      <c r="C9636" s="90" t="s">
        <v>10377</v>
      </c>
      <c r="D9636" s="91">
        <v>24420</v>
      </c>
      <c r="E9636" s="90" t="str">
        <f>IF(D9636=Contact!$M$4,MAX($E$2:E9635)+1,"")</f>
        <v/>
      </c>
    </row>
    <row r="9637" spans="3:5" x14ac:dyDescent="0.25">
      <c r="C9637" s="90" t="s">
        <v>10378</v>
      </c>
      <c r="D9637" s="91">
        <v>24430</v>
      </c>
      <c r="E9637" s="90" t="str">
        <f>IF(D9637=Contact!$M$4,MAX($E$2:E9636)+1,"")</f>
        <v/>
      </c>
    </row>
    <row r="9638" spans="3:5" x14ac:dyDescent="0.25">
      <c r="C9638" s="90" t="s">
        <v>10379</v>
      </c>
      <c r="D9638" s="91">
        <v>24430</v>
      </c>
      <c r="E9638" s="90" t="str">
        <f>IF(D9638=Contact!$M$4,MAX($E$2:E9637)+1,"")</f>
        <v/>
      </c>
    </row>
    <row r="9639" spans="3:5" x14ac:dyDescent="0.25">
      <c r="C9639" s="90" t="s">
        <v>10380</v>
      </c>
      <c r="D9639" s="91">
        <v>24430</v>
      </c>
      <c r="E9639" s="90" t="str">
        <f>IF(D9639=Contact!$M$4,MAX($E$2:E9638)+1,"")</f>
        <v/>
      </c>
    </row>
    <row r="9640" spans="3:5" x14ac:dyDescent="0.25">
      <c r="C9640" s="90" t="s">
        <v>10381</v>
      </c>
      <c r="D9640" s="91">
        <v>24430</v>
      </c>
      <c r="E9640" s="90" t="str">
        <f>IF(D9640=Contact!$M$4,MAX($E$2:E9639)+1,"")</f>
        <v/>
      </c>
    </row>
    <row r="9641" spans="3:5" x14ac:dyDescent="0.25">
      <c r="C9641" s="90" t="s">
        <v>3332</v>
      </c>
      <c r="D9641" s="91">
        <v>24440</v>
      </c>
      <c r="E9641" s="90" t="str">
        <f>IF(D9641=Contact!$M$4,MAX($E$2:E9640)+1,"")</f>
        <v/>
      </c>
    </row>
    <row r="9642" spans="3:5" x14ac:dyDescent="0.25">
      <c r="C9642" s="90" t="s">
        <v>10382</v>
      </c>
      <c r="D9642" s="91">
        <v>24440</v>
      </c>
      <c r="E9642" s="90" t="str">
        <f>IF(D9642=Contact!$M$4,MAX($E$2:E9641)+1,"")</f>
        <v/>
      </c>
    </row>
    <row r="9643" spans="3:5" x14ac:dyDescent="0.25">
      <c r="C9643" s="90" t="s">
        <v>10383</v>
      </c>
      <c r="D9643" s="91">
        <v>24440</v>
      </c>
      <c r="E9643" s="90" t="str">
        <f>IF(D9643=Contact!$M$4,MAX($E$2:E9642)+1,"")</f>
        <v/>
      </c>
    </row>
    <row r="9644" spans="3:5" x14ac:dyDescent="0.25">
      <c r="C9644" s="90" t="s">
        <v>10384</v>
      </c>
      <c r="D9644" s="91">
        <v>24440</v>
      </c>
      <c r="E9644" s="90" t="str">
        <f>IF(D9644=Contact!$M$4,MAX($E$2:E9643)+1,"")</f>
        <v/>
      </c>
    </row>
    <row r="9645" spans="3:5" x14ac:dyDescent="0.25">
      <c r="C9645" s="90" t="s">
        <v>10385</v>
      </c>
      <c r="D9645" s="91">
        <v>24440</v>
      </c>
      <c r="E9645" s="90" t="str">
        <f>IF(D9645=Contact!$M$4,MAX($E$2:E9644)+1,"")</f>
        <v/>
      </c>
    </row>
    <row r="9646" spans="3:5" x14ac:dyDescent="0.25">
      <c r="C9646" s="90" t="s">
        <v>10386</v>
      </c>
      <c r="D9646" s="91">
        <v>24440</v>
      </c>
      <c r="E9646" s="90" t="str">
        <f>IF(D9646=Contact!$M$4,MAX($E$2:E9645)+1,"")</f>
        <v/>
      </c>
    </row>
    <row r="9647" spans="3:5" x14ac:dyDescent="0.25">
      <c r="C9647" s="90" t="s">
        <v>10387</v>
      </c>
      <c r="D9647" s="91">
        <v>24440</v>
      </c>
      <c r="E9647" s="90" t="str">
        <f>IF(D9647=Contact!$M$4,MAX($E$2:E9646)+1,"")</f>
        <v/>
      </c>
    </row>
    <row r="9648" spans="3:5" x14ac:dyDescent="0.25">
      <c r="C9648" s="90" t="s">
        <v>10388</v>
      </c>
      <c r="D9648" s="91">
        <v>24440</v>
      </c>
      <c r="E9648" s="90" t="str">
        <f>IF(D9648=Contact!$M$4,MAX($E$2:E9647)+1,"")</f>
        <v/>
      </c>
    </row>
    <row r="9649" spans="3:5" x14ac:dyDescent="0.25">
      <c r="C9649" s="90" t="s">
        <v>10389</v>
      </c>
      <c r="D9649" s="91">
        <v>24440</v>
      </c>
      <c r="E9649" s="90" t="str">
        <f>IF(D9649=Contact!$M$4,MAX($E$2:E9648)+1,"")</f>
        <v/>
      </c>
    </row>
    <row r="9650" spans="3:5" x14ac:dyDescent="0.25">
      <c r="C9650" s="90" t="s">
        <v>1062</v>
      </c>
      <c r="D9650" s="91">
        <v>24440</v>
      </c>
      <c r="E9650" s="90" t="str">
        <f>IF(D9650=Contact!$M$4,MAX($E$2:E9649)+1,"")</f>
        <v/>
      </c>
    </row>
    <row r="9651" spans="3:5" x14ac:dyDescent="0.25">
      <c r="C9651" s="90" t="s">
        <v>10390</v>
      </c>
      <c r="D9651" s="91">
        <v>24440</v>
      </c>
      <c r="E9651" s="90" t="str">
        <f>IF(D9651=Contact!$M$4,MAX($E$2:E9650)+1,"")</f>
        <v/>
      </c>
    </row>
    <row r="9652" spans="3:5" x14ac:dyDescent="0.25">
      <c r="C9652" s="90" t="s">
        <v>10391</v>
      </c>
      <c r="D9652" s="91">
        <v>24450</v>
      </c>
      <c r="E9652" s="90" t="str">
        <f>IF(D9652=Contact!$M$4,MAX($E$2:E9651)+1,"")</f>
        <v/>
      </c>
    </row>
    <row r="9653" spans="3:5" x14ac:dyDescent="0.25">
      <c r="C9653" s="90" t="s">
        <v>10392</v>
      </c>
      <c r="D9653" s="91">
        <v>24450</v>
      </c>
      <c r="E9653" s="90" t="str">
        <f>IF(D9653=Contact!$M$4,MAX($E$2:E9652)+1,"")</f>
        <v/>
      </c>
    </row>
    <row r="9654" spans="3:5" x14ac:dyDescent="0.25">
      <c r="C9654" s="90" t="s">
        <v>10393</v>
      </c>
      <c r="D9654" s="91">
        <v>24450</v>
      </c>
      <c r="E9654" s="90" t="str">
        <f>IF(D9654=Contact!$M$4,MAX($E$2:E9653)+1,"")</f>
        <v/>
      </c>
    </row>
    <row r="9655" spans="3:5" x14ac:dyDescent="0.25">
      <c r="C9655" s="90" t="s">
        <v>10394</v>
      </c>
      <c r="D9655" s="91">
        <v>24450</v>
      </c>
      <c r="E9655" s="90" t="str">
        <f>IF(D9655=Contact!$M$4,MAX($E$2:E9654)+1,"")</f>
        <v/>
      </c>
    </row>
    <row r="9656" spans="3:5" x14ac:dyDescent="0.25">
      <c r="C9656" s="90" t="s">
        <v>10395</v>
      </c>
      <c r="D9656" s="91">
        <v>24450</v>
      </c>
      <c r="E9656" s="90" t="str">
        <f>IF(D9656=Contact!$M$4,MAX($E$2:E9655)+1,"")</f>
        <v/>
      </c>
    </row>
    <row r="9657" spans="3:5" x14ac:dyDescent="0.25">
      <c r="C9657" s="90" t="s">
        <v>10396</v>
      </c>
      <c r="D9657" s="91">
        <v>24460</v>
      </c>
      <c r="E9657" s="90" t="str">
        <f>IF(D9657=Contact!$M$4,MAX($E$2:E9656)+1,"")</f>
        <v/>
      </c>
    </row>
    <row r="9658" spans="3:5" x14ac:dyDescent="0.25">
      <c r="C9658" s="90" t="s">
        <v>10397</v>
      </c>
      <c r="D9658" s="91">
        <v>24460</v>
      </c>
      <c r="E9658" s="90" t="str">
        <f>IF(D9658=Contact!$M$4,MAX($E$2:E9657)+1,"")</f>
        <v/>
      </c>
    </row>
    <row r="9659" spans="3:5" x14ac:dyDescent="0.25">
      <c r="C9659" s="90" t="s">
        <v>10398</v>
      </c>
      <c r="D9659" s="91">
        <v>24460</v>
      </c>
      <c r="E9659" s="90" t="str">
        <f>IF(D9659=Contact!$M$4,MAX($E$2:E9658)+1,"")</f>
        <v/>
      </c>
    </row>
    <row r="9660" spans="3:5" x14ac:dyDescent="0.25">
      <c r="C9660" s="90" t="s">
        <v>10399</v>
      </c>
      <c r="D9660" s="91">
        <v>24460</v>
      </c>
      <c r="E9660" s="90" t="str">
        <f>IF(D9660=Contact!$M$4,MAX($E$2:E9659)+1,"")</f>
        <v/>
      </c>
    </row>
    <row r="9661" spans="3:5" x14ac:dyDescent="0.25">
      <c r="C9661" s="90" t="s">
        <v>10400</v>
      </c>
      <c r="D9661" s="91">
        <v>24460</v>
      </c>
      <c r="E9661" s="90" t="str">
        <f>IF(D9661=Contact!$M$4,MAX($E$2:E9660)+1,"")</f>
        <v/>
      </c>
    </row>
    <row r="9662" spans="3:5" x14ac:dyDescent="0.25">
      <c r="C9662" s="90" t="s">
        <v>10401</v>
      </c>
      <c r="D9662" s="91">
        <v>24460</v>
      </c>
      <c r="E9662" s="90" t="str">
        <f>IF(D9662=Contact!$M$4,MAX($E$2:E9661)+1,"")</f>
        <v/>
      </c>
    </row>
    <row r="9663" spans="3:5" x14ac:dyDescent="0.25">
      <c r="C9663" s="90" t="s">
        <v>10402</v>
      </c>
      <c r="D9663" s="91">
        <v>24470</v>
      </c>
      <c r="E9663" s="90" t="str">
        <f>IF(D9663=Contact!$M$4,MAX($E$2:E9662)+1,"")</f>
        <v/>
      </c>
    </row>
    <row r="9664" spans="3:5" x14ac:dyDescent="0.25">
      <c r="C9664" s="90" t="s">
        <v>10403</v>
      </c>
      <c r="D9664" s="91">
        <v>24470</v>
      </c>
      <c r="E9664" s="90" t="str">
        <f>IF(D9664=Contact!$M$4,MAX($E$2:E9663)+1,"")</f>
        <v/>
      </c>
    </row>
    <row r="9665" spans="3:5" x14ac:dyDescent="0.25">
      <c r="C9665" s="90" t="s">
        <v>10404</v>
      </c>
      <c r="D9665" s="91">
        <v>24470</v>
      </c>
      <c r="E9665" s="90" t="str">
        <f>IF(D9665=Contact!$M$4,MAX($E$2:E9664)+1,"")</f>
        <v/>
      </c>
    </row>
    <row r="9666" spans="3:5" x14ac:dyDescent="0.25">
      <c r="C9666" s="90" t="s">
        <v>10405</v>
      </c>
      <c r="D9666" s="91">
        <v>24470</v>
      </c>
      <c r="E9666" s="90" t="str">
        <f>IF(D9666=Contact!$M$4,MAX($E$2:E9665)+1,"")</f>
        <v/>
      </c>
    </row>
    <row r="9667" spans="3:5" x14ac:dyDescent="0.25">
      <c r="C9667" s="90" t="s">
        <v>10406</v>
      </c>
      <c r="D9667" s="91">
        <v>24480</v>
      </c>
      <c r="E9667" s="90" t="str">
        <f>IF(D9667=Contact!$M$4,MAX($E$2:E9666)+1,"")</f>
        <v/>
      </c>
    </row>
    <row r="9668" spans="3:5" x14ac:dyDescent="0.25">
      <c r="C9668" s="90" t="s">
        <v>5491</v>
      </c>
      <c r="D9668" s="91">
        <v>24480</v>
      </c>
      <c r="E9668" s="90" t="str">
        <f>IF(D9668=Contact!$M$4,MAX($E$2:E9667)+1,"")</f>
        <v/>
      </c>
    </row>
    <row r="9669" spans="3:5" x14ac:dyDescent="0.25">
      <c r="C9669" s="90" t="s">
        <v>10407</v>
      </c>
      <c r="D9669" s="91">
        <v>24480</v>
      </c>
      <c r="E9669" s="90" t="str">
        <f>IF(D9669=Contact!$M$4,MAX($E$2:E9668)+1,"")</f>
        <v/>
      </c>
    </row>
    <row r="9670" spans="3:5" x14ac:dyDescent="0.25">
      <c r="C9670" s="90" t="s">
        <v>10408</v>
      </c>
      <c r="D9670" s="91">
        <v>24480</v>
      </c>
      <c r="E9670" s="90" t="str">
        <f>IF(D9670=Contact!$M$4,MAX($E$2:E9669)+1,"")</f>
        <v/>
      </c>
    </row>
    <row r="9671" spans="3:5" x14ac:dyDescent="0.25">
      <c r="C9671" s="90" t="s">
        <v>10409</v>
      </c>
      <c r="D9671" s="91">
        <v>24480</v>
      </c>
      <c r="E9671" s="90" t="str">
        <f>IF(D9671=Contact!$M$4,MAX($E$2:E9670)+1,"")</f>
        <v/>
      </c>
    </row>
    <row r="9672" spans="3:5" x14ac:dyDescent="0.25">
      <c r="C9672" s="90" t="s">
        <v>10410</v>
      </c>
      <c r="D9672" s="91">
        <v>24480</v>
      </c>
      <c r="E9672" s="90" t="str">
        <f>IF(D9672=Contact!$M$4,MAX($E$2:E9671)+1,"")</f>
        <v/>
      </c>
    </row>
    <row r="9673" spans="3:5" x14ac:dyDescent="0.25">
      <c r="C9673" s="90" t="s">
        <v>10411</v>
      </c>
      <c r="D9673" s="91">
        <v>24480</v>
      </c>
      <c r="E9673" s="90" t="str">
        <f>IF(D9673=Contact!$M$4,MAX($E$2:E9672)+1,"")</f>
        <v/>
      </c>
    </row>
    <row r="9674" spans="3:5" x14ac:dyDescent="0.25">
      <c r="C9674" s="90" t="s">
        <v>10412</v>
      </c>
      <c r="D9674" s="91">
        <v>24490</v>
      </c>
      <c r="E9674" s="90" t="str">
        <f>IF(D9674=Contact!$M$4,MAX($E$2:E9673)+1,"")</f>
        <v/>
      </c>
    </row>
    <row r="9675" spans="3:5" x14ac:dyDescent="0.25">
      <c r="C9675" s="90" t="s">
        <v>10413</v>
      </c>
      <c r="D9675" s="91">
        <v>24490</v>
      </c>
      <c r="E9675" s="90" t="str">
        <f>IF(D9675=Contact!$M$4,MAX($E$2:E9674)+1,"")</f>
        <v/>
      </c>
    </row>
    <row r="9676" spans="3:5" x14ac:dyDescent="0.25">
      <c r="C9676" s="90" t="s">
        <v>10414</v>
      </c>
      <c r="D9676" s="91">
        <v>24490</v>
      </c>
      <c r="E9676" s="90" t="str">
        <f>IF(D9676=Contact!$M$4,MAX($E$2:E9675)+1,"")</f>
        <v/>
      </c>
    </row>
    <row r="9677" spans="3:5" x14ac:dyDescent="0.25">
      <c r="C9677" s="90" t="s">
        <v>10415</v>
      </c>
      <c r="D9677" s="91">
        <v>24500</v>
      </c>
      <c r="E9677" s="90" t="str">
        <f>IF(D9677=Contact!$M$4,MAX($E$2:E9676)+1,"")</f>
        <v/>
      </c>
    </row>
    <row r="9678" spans="3:5" x14ac:dyDescent="0.25">
      <c r="C9678" s="90" t="s">
        <v>10416</v>
      </c>
      <c r="D9678" s="91">
        <v>24500</v>
      </c>
      <c r="E9678" s="90" t="str">
        <f>IF(D9678=Contact!$M$4,MAX($E$2:E9677)+1,"")</f>
        <v/>
      </c>
    </row>
    <row r="9679" spans="3:5" x14ac:dyDescent="0.25">
      <c r="C9679" s="90" t="s">
        <v>10417</v>
      </c>
      <c r="D9679" s="91">
        <v>24500</v>
      </c>
      <c r="E9679" s="90" t="str">
        <f>IF(D9679=Contact!$M$4,MAX($E$2:E9678)+1,"")</f>
        <v/>
      </c>
    </row>
    <row r="9680" spans="3:5" x14ac:dyDescent="0.25">
      <c r="C9680" s="90" t="s">
        <v>10418</v>
      </c>
      <c r="D9680" s="91">
        <v>24500</v>
      </c>
      <c r="E9680" s="90" t="str">
        <f>IF(D9680=Contact!$M$4,MAX($E$2:E9679)+1,"")</f>
        <v/>
      </c>
    </row>
    <row r="9681" spans="3:5" x14ac:dyDescent="0.25">
      <c r="C9681" s="90" t="s">
        <v>10419</v>
      </c>
      <c r="D9681" s="91">
        <v>24500</v>
      </c>
      <c r="E9681" s="90" t="str">
        <f>IF(D9681=Contact!$M$4,MAX($E$2:E9680)+1,"")</f>
        <v/>
      </c>
    </row>
    <row r="9682" spans="3:5" x14ac:dyDescent="0.25">
      <c r="C9682" s="90" t="s">
        <v>10420</v>
      </c>
      <c r="D9682" s="91">
        <v>24500</v>
      </c>
      <c r="E9682" s="90" t="str">
        <f>IF(D9682=Contact!$M$4,MAX($E$2:E9681)+1,"")</f>
        <v/>
      </c>
    </row>
    <row r="9683" spans="3:5" x14ac:dyDescent="0.25">
      <c r="C9683" s="90" t="s">
        <v>10421</v>
      </c>
      <c r="D9683" s="91">
        <v>24500</v>
      </c>
      <c r="E9683" s="90" t="str">
        <f>IF(D9683=Contact!$M$4,MAX($E$2:E9682)+1,"")</f>
        <v/>
      </c>
    </row>
    <row r="9684" spans="3:5" x14ac:dyDescent="0.25">
      <c r="C9684" s="90" t="s">
        <v>10422</v>
      </c>
      <c r="D9684" s="91">
        <v>24500</v>
      </c>
      <c r="E9684" s="90" t="str">
        <f>IF(D9684=Contact!$M$4,MAX($E$2:E9683)+1,"")</f>
        <v/>
      </c>
    </row>
    <row r="9685" spans="3:5" x14ac:dyDescent="0.25">
      <c r="C9685" s="90" t="s">
        <v>10423</v>
      </c>
      <c r="D9685" s="91">
        <v>24500</v>
      </c>
      <c r="E9685" s="90" t="str">
        <f>IF(D9685=Contact!$M$4,MAX($E$2:E9684)+1,"")</f>
        <v/>
      </c>
    </row>
    <row r="9686" spans="3:5" x14ac:dyDescent="0.25">
      <c r="C9686" s="90" t="s">
        <v>10424</v>
      </c>
      <c r="D9686" s="91">
        <v>24500</v>
      </c>
      <c r="E9686" s="90" t="str">
        <f>IF(D9686=Contact!$M$4,MAX($E$2:E9685)+1,"")</f>
        <v/>
      </c>
    </row>
    <row r="9687" spans="3:5" x14ac:dyDescent="0.25">
      <c r="C9687" s="90" t="s">
        <v>10425</v>
      </c>
      <c r="D9687" s="91">
        <v>24500</v>
      </c>
      <c r="E9687" s="90" t="str">
        <f>IF(D9687=Contact!$M$4,MAX($E$2:E9686)+1,"")</f>
        <v/>
      </c>
    </row>
    <row r="9688" spans="3:5" x14ac:dyDescent="0.25">
      <c r="C9688" s="90" t="s">
        <v>10426</v>
      </c>
      <c r="D9688" s="91">
        <v>24510</v>
      </c>
      <c r="E9688" s="90" t="str">
        <f>IF(D9688=Contact!$M$4,MAX($E$2:E9687)+1,"")</f>
        <v/>
      </c>
    </row>
    <row r="9689" spans="3:5" x14ac:dyDescent="0.25">
      <c r="C9689" s="90" t="s">
        <v>10427</v>
      </c>
      <c r="D9689" s="91">
        <v>24510</v>
      </c>
      <c r="E9689" s="90" t="str">
        <f>IF(D9689=Contact!$M$4,MAX($E$2:E9688)+1,"")</f>
        <v/>
      </c>
    </row>
    <row r="9690" spans="3:5" x14ac:dyDescent="0.25">
      <c r="C9690" s="90" t="s">
        <v>10428</v>
      </c>
      <c r="D9690" s="91">
        <v>24510</v>
      </c>
      <c r="E9690" s="90" t="str">
        <f>IF(D9690=Contact!$M$4,MAX($E$2:E9689)+1,"")</f>
        <v/>
      </c>
    </row>
    <row r="9691" spans="3:5" x14ac:dyDescent="0.25">
      <c r="C9691" s="90" t="s">
        <v>10429</v>
      </c>
      <c r="D9691" s="91">
        <v>24510</v>
      </c>
      <c r="E9691" s="90" t="str">
        <f>IF(D9691=Contact!$M$4,MAX($E$2:E9690)+1,"")</f>
        <v/>
      </c>
    </row>
    <row r="9692" spans="3:5" x14ac:dyDescent="0.25">
      <c r="C9692" s="90" t="s">
        <v>10430</v>
      </c>
      <c r="D9692" s="91">
        <v>24510</v>
      </c>
      <c r="E9692" s="90" t="str">
        <f>IF(D9692=Contact!$M$4,MAX($E$2:E9691)+1,"")</f>
        <v/>
      </c>
    </row>
    <row r="9693" spans="3:5" x14ac:dyDescent="0.25">
      <c r="C9693" s="90" t="s">
        <v>10431</v>
      </c>
      <c r="D9693" s="91">
        <v>24510</v>
      </c>
      <c r="E9693" s="90" t="str">
        <f>IF(D9693=Contact!$M$4,MAX($E$2:E9692)+1,"")</f>
        <v/>
      </c>
    </row>
    <row r="9694" spans="3:5" x14ac:dyDescent="0.25">
      <c r="C9694" s="90" t="s">
        <v>10432</v>
      </c>
      <c r="D9694" s="91">
        <v>24510</v>
      </c>
      <c r="E9694" s="90" t="str">
        <f>IF(D9694=Contact!$M$4,MAX($E$2:E9693)+1,"")</f>
        <v/>
      </c>
    </row>
    <row r="9695" spans="3:5" x14ac:dyDescent="0.25">
      <c r="C9695" s="90" t="s">
        <v>10433</v>
      </c>
      <c r="D9695" s="91">
        <v>24510</v>
      </c>
      <c r="E9695" s="90" t="str">
        <f>IF(D9695=Contact!$M$4,MAX($E$2:E9694)+1,"")</f>
        <v/>
      </c>
    </row>
    <row r="9696" spans="3:5" x14ac:dyDescent="0.25">
      <c r="C9696" s="90" t="s">
        <v>10434</v>
      </c>
      <c r="D9696" s="91">
        <v>24510</v>
      </c>
      <c r="E9696" s="90" t="str">
        <f>IF(D9696=Contact!$M$4,MAX($E$2:E9695)+1,"")</f>
        <v/>
      </c>
    </row>
    <row r="9697" spans="3:5" x14ac:dyDescent="0.25">
      <c r="C9697" s="90" t="s">
        <v>10435</v>
      </c>
      <c r="D9697" s="91">
        <v>24520</v>
      </c>
      <c r="E9697" s="90" t="str">
        <f>IF(D9697=Contact!$M$4,MAX($E$2:E9696)+1,"")</f>
        <v/>
      </c>
    </row>
    <row r="9698" spans="3:5" x14ac:dyDescent="0.25">
      <c r="C9698" s="90" t="s">
        <v>10436</v>
      </c>
      <c r="D9698" s="91">
        <v>24520</v>
      </c>
      <c r="E9698" s="90" t="str">
        <f>IF(D9698=Contact!$M$4,MAX($E$2:E9697)+1,"")</f>
        <v/>
      </c>
    </row>
    <row r="9699" spans="3:5" x14ac:dyDescent="0.25">
      <c r="C9699" s="90" t="s">
        <v>10437</v>
      </c>
      <c r="D9699" s="91">
        <v>24520</v>
      </c>
      <c r="E9699" s="90" t="str">
        <f>IF(D9699=Contact!$M$4,MAX($E$2:E9698)+1,"")</f>
        <v/>
      </c>
    </row>
    <row r="9700" spans="3:5" x14ac:dyDescent="0.25">
      <c r="C9700" s="90" t="s">
        <v>10438</v>
      </c>
      <c r="D9700" s="91">
        <v>24520</v>
      </c>
      <c r="E9700" s="90" t="str">
        <f>IF(D9700=Contact!$M$4,MAX($E$2:E9699)+1,"")</f>
        <v/>
      </c>
    </row>
    <row r="9701" spans="3:5" x14ac:dyDescent="0.25">
      <c r="C9701" s="90" t="s">
        <v>10439</v>
      </c>
      <c r="D9701" s="91">
        <v>24520</v>
      </c>
      <c r="E9701" s="90" t="str">
        <f>IF(D9701=Contact!$M$4,MAX($E$2:E9700)+1,"")</f>
        <v/>
      </c>
    </row>
    <row r="9702" spans="3:5" x14ac:dyDescent="0.25">
      <c r="C9702" s="90" t="s">
        <v>10440</v>
      </c>
      <c r="D9702" s="91">
        <v>24520</v>
      </c>
      <c r="E9702" s="90" t="str">
        <f>IF(D9702=Contact!$M$4,MAX($E$2:E9701)+1,"")</f>
        <v/>
      </c>
    </row>
    <row r="9703" spans="3:5" x14ac:dyDescent="0.25">
      <c r="C9703" s="90" t="s">
        <v>10441</v>
      </c>
      <c r="D9703" s="91">
        <v>24520</v>
      </c>
      <c r="E9703" s="90" t="str">
        <f>IF(D9703=Contact!$M$4,MAX($E$2:E9702)+1,"")</f>
        <v/>
      </c>
    </row>
    <row r="9704" spans="3:5" x14ac:dyDescent="0.25">
      <c r="C9704" s="90" t="s">
        <v>3020</v>
      </c>
      <c r="D9704" s="91">
        <v>24520</v>
      </c>
      <c r="E9704" s="90" t="str">
        <f>IF(D9704=Contact!$M$4,MAX($E$2:E9703)+1,"")</f>
        <v/>
      </c>
    </row>
    <row r="9705" spans="3:5" x14ac:dyDescent="0.25">
      <c r="C9705" s="90" t="s">
        <v>10442</v>
      </c>
      <c r="D9705" s="91">
        <v>24520</v>
      </c>
      <c r="E9705" s="90" t="str">
        <f>IF(D9705=Contact!$M$4,MAX($E$2:E9704)+1,"")</f>
        <v/>
      </c>
    </row>
    <row r="9706" spans="3:5" x14ac:dyDescent="0.25">
      <c r="C9706" s="90" t="s">
        <v>10443</v>
      </c>
      <c r="D9706" s="91">
        <v>24530</v>
      </c>
      <c r="E9706" s="90" t="str">
        <f>IF(D9706=Contact!$M$4,MAX($E$2:E9705)+1,"")</f>
        <v/>
      </c>
    </row>
    <row r="9707" spans="3:5" x14ac:dyDescent="0.25">
      <c r="C9707" s="90" t="s">
        <v>10444</v>
      </c>
      <c r="D9707" s="91">
        <v>24530</v>
      </c>
      <c r="E9707" s="90" t="str">
        <f>IF(D9707=Contact!$M$4,MAX($E$2:E9706)+1,"")</f>
        <v/>
      </c>
    </row>
    <row r="9708" spans="3:5" x14ac:dyDescent="0.25">
      <c r="C9708" s="90" t="s">
        <v>10445</v>
      </c>
      <c r="D9708" s="91">
        <v>24530</v>
      </c>
      <c r="E9708" s="90" t="str">
        <f>IF(D9708=Contact!$M$4,MAX($E$2:E9707)+1,"")</f>
        <v/>
      </c>
    </row>
    <row r="9709" spans="3:5" x14ac:dyDescent="0.25">
      <c r="C9709" s="90" t="s">
        <v>10446</v>
      </c>
      <c r="D9709" s="91">
        <v>24530</v>
      </c>
      <c r="E9709" s="90" t="str">
        <f>IF(D9709=Contact!$M$4,MAX($E$2:E9708)+1,"")</f>
        <v/>
      </c>
    </row>
    <row r="9710" spans="3:5" x14ac:dyDescent="0.25">
      <c r="C9710" s="90" t="s">
        <v>10447</v>
      </c>
      <c r="D9710" s="91">
        <v>24530</v>
      </c>
      <c r="E9710" s="90" t="str">
        <f>IF(D9710=Contact!$M$4,MAX($E$2:E9709)+1,"")</f>
        <v/>
      </c>
    </row>
    <row r="9711" spans="3:5" x14ac:dyDescent="0.25">
      <c r="C9711" s="90" t="s">
        <v>10448</v>
      </c>
      <c r="D9711" s="91">
        <v>24530</v>
      </c>
      <c r="E9711" s="90" t="str">
        <f>IF(D9711=Contact!$M$4,MAX($E$2:E9710)+1,"")</f>
        <v/>
      </c>
    </row>
    <row r="9712" spans="3:5" x14ac:dyDescent="0.25">
      <c r="C9712" s="90" t="s">
        <v>10449</v>
      </c>
      <c r="D9712" s="91">
        <v>24530</v>
      </c>
      <c r="E9712" s="90" t="str">
        <f>IF(D9712=Contact!$M$4,MAX($E$2:E9711)+1,"")</f>
        <v/>
      </c>
    </row>
    <row r="9713" spans="3:5" x14ac:dyDescent="0.25">
      <c r="C9713" s="90" t="s">
        <v>7689</v>
      </c>
      <c r="D9713" s="91">
        <v>24540</v>
      </c>
      <c r="E9713" s="90" t="str">
        <f>IF(D9713=Contact!$M$4,MAX($E$2:E9712)+1,"")</f>
        <v/>
      </c>
    </row>
    <row r="9714" spans="3:5" x14ac:dyDescent="0.25">
      <c r="C9714" s="90" t="s">
        <v>10450</v>
      </c>
      <c r="D9714" s="91">
        <v>24540</v>
      </c>
      <c r="E9714" s="90" t="str">
        <f>IF(D9714=Contact!$M$4,MAX($E$2:E9713)+1,"")</f>
        <v/>
      </c>
    </row>
    <row r="9715" spans="3:5" x14ac:dyDescent="0.25">
      <c r="C9715" s="90" t="s">
        <v>10451</v>
      </c>
      <c r="D9715" s="91">
        <v>24540</v>
      </c>
      <c r="E9715" s="90" t="str">
        <f>IF(D9715=Contact!$M$4,MAX($E$2:E9714)+1,"")</f>
        <v/>
      </c>
    </row>
    <row r="9716" spans="3:5" x14ac:dyDescent="0.25">
      <c r="C9716" s="90" t="s">
        <v>10452</v>
      </c>
      <c r="D9716" s="91">
        <v>24540</v>
      </c>
      <c r="E9716" s="90" t="str">
        <f>IF(D9716=Contact!$M$4,MAX($E$2:E9715)+1,"")</f>
        <v/>
      </c>
    </row>
    <row r="9717" spans="3:5" x14ac:dyDescent="0.25">
      <c r="C9717" s="90" t="s">
        <v>10453</v>
      </c>
      <c r="D9717" s="91">
        <v>24540</v>
      </c>
      <c r="E9717" s="90" t="str">
        <f>IF(D9717=Contact!$M$4,MAX($E$2:E9716)+1,"")</f>
        <v/>
      </c>
    </row>
    <row r="9718" spans="3:5" x14ac:dyDescent="0.25">
      <c r="C9718" s="90" t="s">
        <v>10454</v>
      </c>
      <c r="D9718" s="91">
        <v>24540</v>
      </c>
      <c r="E9718" s="90" t="str">
        <f>IF(D9718=Contact!$M$4,MAX($E$2:E9717)+1,"")</f>
        <v/>
      </c>
    </row>
    <row r="9719" spans="3:5" x14ac:dyDescent="0.25">
      <c r="C9719" s="90" t="s">
        <v>10455</v>
      </c>
      <c r="D9719" s="91">
        <v>24540</v>
      </c>
      <c r="E9719" s="90" t="str">
        <f>IF(D9719=Contact!$M$4,MAX($E$2:E9718)+1,"")</f>
        <v/>
      </c>
    </row>
    <row r="9720" spans="3:5" x14ac:dyDescent="0.25">
      <c r="C9720" s="90" t="s">
        <v>10456</v>
      </c>
      <c r="D9720" s="91">
        <v>24540</v>
      </c>
      <c r="E9720" s="90" t="str">
        <f>IF(D9720=Contact!$M$4,MAX($E$2:E9719)+1,"")</f>
        <v/>
      </c>
    </row>
    <row r="9721" spans="3:5" x14ac:dyDescent="0.25">
      <c r="C9721" s="90" t="s">
        <v>10457</v>
      </c>
      <c r="D9721" s="91">
        <v>24540</v>
      </c>
      <c r="E9721" s="90" t="str">
        <f>IF(D9721=Contact!$M$4,MAX($E$2:E9720)+1,"")</f>
        <v/>
      </c>
    </row>
    <row r="9722" spans="3:5" x14ac:dyDescent="0.25">
      <c r="C9722" s="90" t="s">
        <v>10458</v>
      </c>
      <c r="D9722" s="91">
        <v>24540</v>
      </c>
      <c r="E9722" s="90" t="str">
        <f>IF(D9722=Contact!$M$4,MAX($E$2:E9721)+1,"")</f>
        <v/>
      </c>
    </row>
    <row r="9723" spans="3:5" x14ac:dyDescent="0.25">
      <c r="C9723" s="90" t="s">
        <v>10459</v>
      </c>
      <c r="D9723" s="91">
        <v>24540</v>
      </c>
      <c r="E9723" s="90" t="str">
        <f>IF(D9723=Contact!$M$4,MAX($E$2:E9722)+1,"")</f>
        <v/>
      </c>
    </row>
    <row r="9724" spans="3:5" x14ac:dyDescent="0.25">
      <c r="C9724" s="90" t="s">
        <v>10460</v>
      </c>
      <c r="D9724" s="91">
        <v>24540</v>
      </c>
      <c r="E9724" s="90" t="str">
        <f>IF(D9724=Contact!$M$4,MAX($E$2:E9723)+1,"")</f>
        <v/>
      </c>
    </row>
    <row r="9725" spans="3:5" x14ac:dyDescent="0.25">
      <c r="C9725" s="90" t="s">
        <v>10461</v>
      </c>
      <c r="D9725" s="91">
        <v>24540</v>
      </c>
      <c r="E9725" s="90" t="str">
        <f>IF(D9725=Contact!$M$4,MAX($E$2:E9724)+1,"")</f>
        <v/>
      </c>
    </row>
    <row r="9726" spans="3:5" x14ac:dyDescent="0.25">
      <c r="C9726" s="90" t="s">
        <v>6653</v>
      </c>
      <c r="D9726" s="91">
        <v>24550</v>
      </c>
      <c r="E9726" s="90" t="str">
        <f>IF(D9726=Contact!$M$4,MAX($E$2:E9725)+1,"")</f>
        <v/>
      </c>
    </row>
    <row r="9727" spans="3:5" x14ac:dyDescent="0.25">
      <c r="C9727" s="90" t="s">
        <v>10462</v>
      </c>
      <c r="D9727" s="91">
        <v>24550</v>
      </c>
      <c r="E9727" s="90" t="str">
        <f>IF(D9727=Contact!$M$4,MAX($E$2:E9726)+1,"")</f>
        <v/>
      </c>
    </row>
    <row r="9728" spans="3:5" x14ac:dyDescent="0.25">
      <c r="C9728" s="90" t="s">
        <v>10463</v>
      </c>
      <c r="D9728" s="91">
        <v>24550</v>
      </c>
      <c r="E9728" s="90" t="str">
        <f>IF(D9728=Contact!$M$4,MAX($E$2:E9727)+1,"")</f>
        <v/>
      </c>
    </row>
    <row r="9729" spans="3:5" x14ac:dyDescent="0.25">
      <c r="C9729" s="90" t="s">
        <v>10464</v>
      </c>
      <c r="D9729" s="91">
        <v>24550</v>
      </c>
      <c r="E9729" s="90" t="str">
        <f>IF(D9729=Contact!$M$4,MAX($E$2:E9728)+1,"")</f>
        <v/>
      </c>
    </row>
    <row r="9730" spans="3:5" x14ac:dyDescent="0.25">
      <c r="C9730" s="90" t="s">
        <v>10465</v>
      </c>
      <c r="D9730" s="91">
        <v>24550</v>
      </c>
      <c r="E9730" s="90" t="str">
        <f>IF(D9730=Contact!$M$4,MAX($E$2:E9729)+1,"")</f>
        <v/>
      </c>
    </row>
    <row r="9731" spans="3:5" x14ac:dyDescent="0.25">
      <c r="C9731" s="90" t="s">
        <v>10466</v>
      </c>
      <c r="D9731" s="91">
        <v>24550</v>
      </c>
      <c r="E9731" s="90" t="str">
        <f>IF(D9731=Contact!$M$4,MAX($E$2:E9730)+1,"")</f>
        <v/>
      </c>
    </row>
    <row r="9732" spans="3:5" x14ac:dyDescent="0.25">
      <c r="C9732" s="90" t="s">
        <v>10467</v>
      </c>
      <c r="D9732" s="91">
        <v>24550</v>
      </c>
      <c r="E9732" s="90" t="str">
        <f>IF(D9732=Contact!$M$4,MAX($E$2:E9731)+1,"")</f>
        <v/>
      </c>
    </row>
    <row r="9733" spans="3:5" x14ac:dyDescent="0.25">
      <c r="C9733" s="90" t="s">
        <v>10468</v>
      </c>
      <c r="D9733" s="91">
        <v>24550</v>
      </c>
      <c r="E9733" s="90" t="str">
        <f>IF(D9733=Contact!$M$4,MAX($E$2:E9732)+1,"")</f>
        <v/>
      </c>
    </row>
    <row r="9734" spans="3:5" x14ac:dyDescent="0.25">
      <c r="C9734" s="90" t="s">
        <v>10469</v>
      </c>
      <c r="D9734" s="91">
        <v>24560</v>
      </c>
      <c r="E9734" s="90" t="str">
        <f>IF(D9734=Contact!$M$4,MAX($E$2:E9733)+1,"")</f>
        <v/>
      </c>
    </row>
    <row r="9735" spans="3:5" x14ac:dyDescent="0.25">
      <c r="C9735" s="90" t="s">
        <v>7649</v>
      </c>
      <c r="D9735" s="91">
        <v>24560</v>
      </c>
      <c r="E9735" s="90" t="str">
        <f>IF(D9735=Contact!$M$4,MAX($E$2:E9734)+1,"")</f>
        <v/>
      </c>
    </row>
    <row r="9736" spans="3:5" x14ac:dyDescent="0.25">
      <c r="C9736" s="90" t="s">
        <v>10470</v>
      </c>
      <c r="D9736" s="91">
        <v>24560</v>
      </c>
      <c r="E9736" s="90" t="str">
        <f>IF(D9736=Contact!$M$4,MAX($E$2:E9735)+1,"")</f>
        <v/>
      </c>
    </row>
    <row r="9737" spans="3:5" x14ac:dyDescent="0.25">
      <c r="C9737" s="90" t="s">
        <v>2691</v>
      </c>
      <c r="D9737" s="91">
        <v>24560</v>
      </c>
      <c r="E9737" s="90" t="str">
        <f>IF(D9737=Contact!$M$4,MAX($E$2:E9736)+1,"")</f>
        <v/>
      </c>
    </row>
    <row r="9738" spans="3:5" x14ac:dyDescent="0.25">
      <c r="C9738" s="90" t="s">
        <v>10471</v>
      </c>
      <c r="D9738" s="91">
        <v>24560</v>
      </c>
      <c r="E9738" s="90" t="str">
        <f>IF(D9738=Contact!$M$4,MAX($E$2:E9737)+1,"")</f>
        <v/>
      </c>
    </row>
    <row r="9739" spans="3:5" x14ac:dyDescent="0.25">
      <c r="C9739" s="90" t="s">
        <v>10472</v>
      </c>
      <c r="D9739" s="91">
        <v>24560</v>
      </c>
      <c r="E9739" s="90" t="str">
        <f>IF(D9739=Contact!$M$4,MAX($E$2:E9738)+1,"")</f>
        <v/>
      </c>
    </row>
    <row r="9740" spans="3:5" x14ac:dyDescent="0.25">
      <c r="C9740" s="90" t="s">
        <v>10473</v>
      </c>
      <c r="D9740" s="91">
        <v>24560</v>
      </c>
      <c r="E9740" s="90" t="str">
        <f>IF(D9740=Contact!$M$4,MAX($E$2:E9739)+1,"")</f>
        <v/>
      </c>
    </row>
    <row r="9741" spans="3:5" x14ac:dyDescent="0.25">
      <c r="C9741" s="90" t="s">
        <v>10474</v>
      </c>
      <c r="D9741" s="91">
        <v>24560</v>
      </c>
      <c r="E9741" s="90" t="str">
        <f>IF(D9741=Contact!$M$4,MAX($E$2:E9740)+1,"")</f>
        <v/>
      </c>
    </row>
    <row r="9742" spans="3:5" x14ac:dyDescent="0.25">
      <c r="C9742" s="90" t="b">
        <v>0</v>
      </c>
      <c r="D9742" s="91">
        <v>24560</v>
      </c>
      <c r="E9742" s="90" t="str">
        <f>IF(D9742=Contact!$M$4,MAX($E$2:E9741)+1,"")</f>
        <v/>
      </c>
    </row>
    <row r="9743" spans="3:5" x14ac:dyDescent="0.25">
      <c r="C9743" s="90" t="s">
        <v>10475</v>
      </c>
      <c r="D9743" s="91">
        <v>24560</v>
      </c>
      <c r="E9743" s="90" t="str">
        <f>IF(D9743=Contact!$M$4,MAX($E$2:E9742)+1,"")</f>
        <v/>
      </c>
    </row>
    <row r="9744" spans="3:5" x14ac:dyDescent="0.25">
      <c r="C9744" s="90" t="s">
        <v>10476</v>
      </c>
      <c r="D9744" s="91">
        <v>24560</v>
      </c>
      <c r="E9744" s="90" t="str">
        <f>IF(D9744=Contact!$M$4,MAX($E$2:E9743)+1,"")</f>
        <v/>
      </c>
    </row>
    <row r="9745" spans="3:5" x14ac:dyDescent="0.25">
      <c r="C9745" s="90" t="s">
        <v>10477</v>
      </c>
      <c r="D9745" s="91">
        <v>24560</v>
      </c>
      <c r="E9745" s="90" t="str">
        <f>IF(D9745=Contact!$M$4,MAX($E$2:E9744)+1,"")</f>
        <v/>
      </c>
    </row>
    <row r="9746" spans="3:5" x14ac:dyDescent="0.25">
      <c r="C9746" s="90" t="s">
        <v>10478</v>
      </c>
      <c r="D9746" s="91">
        <v>24560</v>
      </c>
      <c r="E9746" s="90" t="str">
        <f>IF(D9746=Contact!$M$4,MAX($E$2:E9745)+1,"")</f>
        <v/>
      </c>
    </row>
    <row r="9747" spans="3:5" x14ac:dyDescent="0.25">
      <c r="C9747" s="90" t="s">
        <v>10479</v>
      </c>
      <c r="D9747" s="91">
        <v>24560</v>
      </c>
      <c r="E9747" s="90" t="str">
        <f>IF(D9747=Contact!$M$4,MAX($E$2:E9746)+1,"")</f>
        <v/>
      </c>
    </row>
    <row r="9748" spans="3:5" x14ac:dyDescent="0.25">
      <c r="C9748" s="90" t="s">
        <v>4448</v>
      </c>
      <c r="D9748" s="91">
        <v>24560</v>
      </c>
      <c r="E9748" s="90" t="str">
        <f>IF(D9748=Contact!$M$4,MAX($E$2:E9747)+1,"")</f>
        <v/>
      </c>
    </row>
    <row r="9749" spans="3:5" x14ac:dyDescent="0.25">
      <c r="C9749" s="90" t="s">
        <v>5627</v>
      </c>
      <c r="D9749" s="91">
        <v>24560</v>
      </c>
      <c r="E9749" s="90" t="str">
        <f>IF(D9749=Contact!$M$4,MAX($E$2:E9748)+1,"")</f>
        <v/>
      </c>
    </row>
    <row r="9750" spans="3:5" x14ac:dyDescent="0.25">
      <c r="C9750" s="90" t="s">
        <v>10480</v>
      </c>
      <c r="D9750" s="91">
        <v>24560</v>
      </c>
      <c r="E9750" s="90" t="str">
        <f>IF(D9750=Contact!$M$4,MAX($E$2:E9749)+1,"")</f>
        <v/>
      </c>
    </row>
    <row r="9751" spans="3:5" x14ac:dyDescent="0.25">
      <c r="C9751" s="90" t="s">
        <v>10481</v>
      </c>
      <c r="D9751" s="91">
        <v>24560</v>
      </c>
      <c r="E9751" s="90" t="str">
        <f>IF(D9751=Contact!$M$4,MAX($E$2:E9750)+1,"")</f>
        <v/>
      </c>
    </row>
    <row r="9752" spans="3:5" x14ac:dyDescent="0.25">
      <c r="C9752" s="90" t="s">
        <v>10482</v>
      </c>
      <c r="D9752" s="91">
        <v>24560</v>
      </c>
      <c r="E9752" s="90" t="str">
        <f>IF(D9752=Contact!$M$4,MAX($E$2:E9751)+1,"")</f>
        <v/>
      </c>
    </row>
    <row r="9753" spans="3:5" x14ac:dyDescent="0.25">
      <c r="C9753" s="90" t="s">
        <v>10483</v>
      </c>
      <c r="D9753" s="91">
        <v>24560</v>
      </c>
      <c r="E9753" s="90" t="str">
        <f>IF(D9753=Contact!$M$4,MAX($E$2:E9752)+1,"")</f>
        <v/>
      </c>
    </row>
    <row r="9754" spans="3:5" x14ac:dyDescent="0.25">
      <c r="C9754" s="90" t="s">
        <v>5675</v>
      </c>
      <c r="D9754" s="91">
        <v>24560</v>
      </c>
      <c r="E9754" s="90" t="str">
        <f>IF(D9754=Contact!$M$4,MAX($E$2:E9753)+1,"")</f>
        <v/>
      </c>
    </row>
    <row r="9755" spans="3:5" x14ac:dyDescent="0.25">
      <c r="C9755" s="90" t="s">
        <v>10484</v>
      </c>
      <c r="D9755" s="91">
        <v>24570</v>
      </c>
      <c r="E9755" s="90" t="str">
        <f>IF(D9755=Contact!$M$4,MAX($E$2:E9754)+1,"")</f>
        <v/>
      </c>
    </row>
    <row r="9756" spans="3:5" x14ac:dyDescent="0.25">
      <c r="C9756" s="90" t="s">
        <v>10485</v>
      </c>
      <c r="D9756" s="91">
        <v>24570</v>
      </c>
      <c r="E9756" s="90" t="str">
        <f>IF(D9756=Contact!$M$4,MAX($E$2:E9755)+1,"")</f>
        <v/>
      </c>
    </row>
    <row r="9757" spans="3:5" x14ac:dyDescent="0.25">
      <c r="C9757" s="90" t="s">
        <v>6954</v>
      </c>
      <c r="D9757" s="91">
        <v>24580</v>
      </c>
      <c r="E9757" s="90" t="str">
        <f>IF(D9757=Contact!$M$4,MAX($E$2:E9756)+1,"")</f>
        <v/>
      </c>
    </row>
    <row r="9758" spans="3:5" x14ac:dyDescent="0.25">
      <c r="C9758" s="90" t="s">
        <v>10486</v>
      </c>
      <c r="D9758" s="91">
        <v>24580</v>
      </c>
      <c r="E9758" s="90" t="str">
        <f>IF(D9758=Contact!$M$4,MAX($E$2:E9757)+1,"")</f>
        <v/>
      </c>
    </row>
    <row r="9759" spans="3:5" x14ac:dyDescent="0.25">
      <c r="C9759" s="90" t="s">
        <v>10487</v>
      </c>
      <c r="D9759" s="91">
        <v>24580</v>
      </c>
      <c r="E9759" s="90" t="str">
        <f>IF(D9759=Contact!$M$4,MAX($E$2:E9758)+1,"")</f>
        <v/>
      </c>
    </row>
    <row r="9760" spans="3:5" x14ac:dyDescent="0.25">
      <c r="C9760" s="90" t="s">
        <v>10488</v>
      </c>
      <c r="D9760" s="91">
        <v>24580</v>
      </c>
      <c r="E9760" s="90" t="str">
        <f>IF(D9760=Contact!$M$4,MAX($E$2:E9759)+1,"")</f>
        <v/>
      </c>
    </row>
    <row r="9761" spans="3:5" x14ac:dyDescent="0.25">
      <c r="C9761" s="90" t="s">
        <v>10489</v>
      </c>
      <c r="D9761" s="91">
        <v>24590</v>
      </c>
      <c r="E9761" s="90" t="str">
        <f>IF(D9761=Contact!$M$4,MAX($E$2:E9760)+1,"")</f>
        <v/>
      </c>
    </row>
    <row r="9762" spans="3:5" x14ac:dyDescent="0.25">
      <c r="C9762" s="90" t="s">
        <v>10490</v>
      </c>
      <c r="D9762" s="91">
        <v>24590</v>
      </c>
      <c r="E9762" s="90" t="str">
        <f>IF(D9762=Contact!$M$4,MAX($E$2:E9761)+1,"")</f>
        <v/>
      </c>
    </row>
    <row r="9763" spans="3:5" x14ac:dyDescent="0.25">
      <c r="C9763" s="90" t="s">
        <v>10491</v>
      </c>
      <c r="D9763" s="91">
        <v>24590</v>
      </c>
      <c r="E9763" s="90" t="str">
        <f>IF(D9763=Contact!$M$4,MAX($E$2:E9762)+1,"")</f>
        <v/>
      </c>
    </row>
    <row r="9764" spans="3:5" x14ac:dyDescent="0.25">
      <c r="C9764" s="90" t="s">
        <v>10492</v>
      </c>
      <c r="D9764" s="91">
        <v>24590</v>
      </c>
      <c r="E9764" s="90" t="str">
        <f>IF(D9764=Contact!$M$4,MAX($E$2:E9763)+1,"")</f>
        <v/>
      </c>
    </row>
    <row r="9765" spans="3:5" x14ac:dyDescent="0.25">
      <c r="C9765" s="90" t="s">
        <v>10493</v>
      </c>
      <c r="D9765" s="91">
        <v>24590</v>
      </c>
      <c r="E9765" s="90" t="str">
        <f>IF(D9765=Contact!$M$4,MAX($E$2:E9764)+1,"")</f>
        <v/>
      </c>
    </row>
    <row r="9766" spans="3:5" x14ac:dyDescent="0.25">
      <c r="C9766" s="90" t="s">
        <v>10494</v>
      </c>
      <c r="D9766" s="91">
        <v>24590</v>
      </c>
      <c r="E9766" s="90" t="str">
        <f>IF(D9766=Contact!$M$4,MAX($E$2:E9765)+1,"")</f>
        <v/>
      </c>
    </row>
    <row r="9767" spans="3:5" x14ac:dyDescent="0.25">
      <c r="C9767" s="90" t="s">
        <v>10495</v>
      </c>
      <c r="D9767" s="91">
        <v>24590</v>
      </c>
      <c r="E9767" s="90" t="str">
        <f>IF(D9767=Contact!$M$4,MAX($E$2:E9766)+1,"")</f>
        <v/>
      </c>
    </row>
    <row r="9768" spans="3:5" x14ac:dyDescent="0.25">
      <c r="C9768" s="90" t="s">
        <v>10496</v>
      </c>
      <c r="D9768" s="91">
        <v>24590</v>
      </c>
      <c r="E9768" s="90" t="str">
        <f>IF(D9768=Contact!$M$4,MAX($E$2:E9767)+1,"")</f>
        <v/>
      </c>
    </row>
    <row r="9769" spans="3:5" x14ac:dyDescent="0.25">
      <c r="C9769" s="90" t="s">
        <v>10497</v>
      </c>
      <c r="D9769" s="91">
        <v>24600</v>
      </c>
      <c r="E9769" s="90" t="str">
        <f>IF(D9769=Contact!$M$4,MAX($E$2:E9768)+1,"")</f>
        <v/>
      </c>
    </row>
    <row r="9770" spans="3:5" x14ac:dyDescent="0.25">
      <c r="C9770" s="90" t="s">
        <v>10498</v>
      </c>
      <c r="D9770" s="91">
        <v>24600</v>
      </c>
      <c r="E9770" s="90" t="str">
        <f>IF(D9770=Contact!$M$4,MAX($E$2:E9769)+1,"")</f>
        <v/>
      </c>
    </row>
    <row r="9771" spans="3:5" x14ac:dyDescent="0.25">
      <c r="C9771" s="90" t="s">
        <v>4146</v>
      </c>
      <c r="D9771" s="91">
        <v>24600</v>
      </c>
      <c r="E9771" s="90" t="str">
        <f>IF(D9771=Contact!$M$4,MAX($E$2:E9770)+1,"")</f>
        <v/>
      </c>
    </row>
    <row r="9772" spans="3:5" x14ac:dyDescent="0.25">
      <c r="C9772" s="90" t="s">
        <v>10499</v>
      </c>
      <c r="D9772" s="91">
        <v>24600</v>
      </c>
      <c r="E9772" s="90" t="str">
        <f>IF(D9772=Contact!$M$4,MAX($E$2:E9771)+1,"")</f>
        <v/>
      </c>
    </row>
    <row r="9773" spans="3:5" x14ac:dyDescent="0.25">
      <c r="C9773" s="90" t="s">
        <v>10500</v>
      </c>
      <c r="D9773" s="91">
        <v>24600</v>
      </c>
      <c r="E9773" s="90" t="str">
        <f>IF(D9773=Contact!$M$4,MAX($E$2:E9772)+1,"")</f>
        <v/>
      </c>
    </row>
    <row r="9774" spans="3:5" x14ac:dyDescent="0.25">
      <c r="C9774" s="90" t="s">
        <v>10501</v>
      </c>
      <c r="D9774" s="91">
        <v>24600</v>
      </c>
      <c r="E9774" s="90" t="str">
        <f>IF(D9774=Contact!$M$4,MAX($E$2:E9773)+1,"")</f>
        <v/>
      </c>
    </row>
    <row r="9775" spans="3:5" x14ac:dyDescent="0.25">
      <c r="C9775" s="90" t="s">
        <v>10502</v>
      </c>
      <c r="D9775" s="91">
        <v>24600</v>
      </c>
      <c r="E9775" s="90" t="str">
        <f>IF(D9775=Contact!$M$4,MAX($E$2:E9774)+1,"")</f>
        <v/>
      </c>
    </row>
    <row r="9776" spans="3:5" x14ac:dyDescent="0.25">
      <c r="C9776" s="90" t="s">
        <v>10503</v>
      </c>
      <c r="D9776" s="91">
        <v>24600</v>
      </c>
      <c r="E9776" s="90" t="str">
        <f>IF(D9776=Contact!$M$4,MAX($E$2:E9775)+1,"")</f>
        <v/>
      </c>
    </row>
    <row r="9777" spans="3:5" x14ac:dyDescent="0.25">
      <c r="C9777" s="90" t="s">
        <v>10504</v>
      </c>
      <c r="D9777" s="91">
        <v>24600</v>
      </c>
      <c r="E9777" s="90" t="str">
        <f>IF(D9777=Contact!$M$4,MAX($E$2:E9776)+1,"")</f>
        <v/>
      </c>
    </row>
    <row r="9778" spans="3:5" x14ac:dyDescent="0.25">
      <c r="C9778" s="90" t="s">
        <v>10505</v>
      </c>
      <c r="D9778" s="91">
        <v>24600</v>
      </c>
      <c r="E9778" s="90" t="str">
        <f>IF(D9778=Contact!$M$4,MAX($E$2:E9777)+1,"")</f>
        <v/>
      </c>
    </row>
    <row r="9779" spans="3:5" x14ac:dyDescent="0.25">
      <c r="C9779" s="90" t="s">
        <v>10506</v>
      </c>
      <c r="D9779" s="91">
        <v>24600</v>
      </c>
      <c r="E9779" s="90" t="str">
        <f>IF(D9779=Contact!$M$4,MAX($E$2:E9778)+1,"")</f>
        <v/>
      </c>
    </row>
    <row r="9780" spans="3:5" x14ac:dyDescent="0.25">
      <c r="C9780" s="90" t="s">
        <v>6897</v>
      </c>
      <c r="D9780" s="91">
        <v>24600</v>
      </c>
      <c r="E9780" s="90" t="str">
        <f>IF(D9780=Contact!$M$4,MAX($E$2:E9779)+1,"")</f>
        <v/>
      </c>
    </row>
    <row r="9781" spans="3:5" x14ac:dyDescent="0.25">
      <c r="C9781" s="90" t="s">
        <v>10507</v>
      </c>
      <c r="D9781" s="91">
        <v>24600</v>
      </c>
      <c r="E9781" s="90" t="str">
        <f>IF(D9781=Contact!$M$4,MAX($E$2:E9780)+1,"")</f>
        <v/>
      </c>
    </row>
    <row r="9782" spans="3:5" x14ac:dyDescent="0.25">
      <c r="C9782" s="90" t="s">
        <v>10508</v>
      </c>
      <c r="D9782" s="91">
        <v>24600</v>
      </c>
      <c r="E9782" s="90" t="str">
        <f>IF(D9782=Contact!$M$4,MAX($E$2:E9781)+1,"")</f>
        <v/>
      </c>
    </row>
    <row r="9783" spans="3:5" x14ac:dyDescent="0.25">
      <c r="C9783" s="90" t="s">
        <v>10509</v>
      </c>
      <c r="D9783" s="91">
        <v>24600</v>
      </c>
      <c r="E9783" s="90" t="str">
        <f>IF(D9783=Contact!$M$4,MAX($E$2:E9782)+1,"")</f>
        <v/>
      </c>
    </row>
    <row r="9784" spans="3:5" x14ac:dyDescent="0.25">
      <c r="C9784" s="90" t="s">
        <v>10510</v>
      </c>
      <c r="D9784" s="91">
        <v>24610</v>
      </c>
      <c r="E9784" s="90" t="str">
        <f>IF(D9784=Contact!$M$4,MAX($E$2:E9783)+1,"")</f>
        <v/>
      </c>
    </row>
    <row r="9785" spans="3:5" x14ac:dyDescent="0.25">
      <c r="C9785" s="90" t="s">
        <v>10511</v>
      </c>
      <c r="D9785" s="91">
        <v>24610</v>
      </c>
      <c r="E9785" s="90" t="str">
        <f>IF(D9785=Contact!$M$4,MAX($E$2:E9784)+1,"")</f>
        <v/>
      </c>
    </row>
    <row r="9786" spans="3:5" x14ac:dyDescent="0.25">
      <c r="C9786" s="90" t="s">
        <v>5439</v>
      </c>
      <c r="D9786" s="91">
        <v>24610</v>
      </c>
      <c r="E9786" s="90" t="str">
        <f>IF(D9786=Contact!$M$4,MAX($E$2:E9785)+1,"")</f>
        <v/>
      </c>
    </row>
    <row r="9787" spans="3:5" x14ac:dyDescent="0.25">
      <c r="C9787" s="90" t="s">
        <v>10512</v>
      </c>
      <c r="D9787" s="91">
        <v>24610</v>
      </c>
      <c r="E9787" s="90" t="str">
        <f>IF(D9787=Contact!$M$4,MAX($E$2:E9786)+1,"")</f>
        <v/>
      </c>
    </row>
    <row r="9788" spans="3:5" x14ac:dyDescent="0.25">
      <c r="C9788" s="90" t="s">
        <v>10513</v>
      </c>
      <c r="D9788" s="91">
        <v>24610</v>
      </c>
      <c r="E9788" s="90" t="str">
        <f>IF(D9788=Contact!$M$4,MAX($E$2:E9787)+1,"")</f>
        <v/>
      </c>
    </row>
    <row r="9789" spans="3:5" x14ac:dyDescent="0.25">
      <c r="C9789" s="90" t="s">
        <v>10514</v>
      </c>
      <c r="D9789" s="91">
        <v>24610</v>
      </c>
      <c r="E9789" s="90" t="str">
        <f>IF(D9789=Contact!$M$4,MAX($E$2:E9788)+1,"")</f>
        <v/>
      </c>
    </row>
    <row r="9790" spans="3:5" x14ac:dyDescent="0.25">
      <c r="C9790" s="90" t="s">
        <v>10515</v>
      </c>
      <c r="D9790" s="91">
        <v>24620</v>
      </c>
      <c r="E9790" s="90" t="str">
        <f>IF(D9790=Contact!$M$4,MAX($E$2:E9789)+1,"")</f>
        <v/>
      </c>
    </row>
    <row r="9791" spans="3:5" x14ac:dyDescent="0.25">
      <c r="C9791" s="90" t="s">
        <v>10516</v>
      </c>
      <c r="D9791" s="91">
        <v>24620</v>
      </c>
      <c r="E9791" s="90" t="str">
        <f>IF(D9791=Contact!$M$4,MAX($E$2:E9790)+1,"")</f>
        <v/>
      </c>
    </row>
    <row r="9792" spans="3:5" x14ac:dyDescent="0.25">
      <c r="C9792" s="90" t="s">
        <v>10517</v>
      </c>
      <c r="D9792" s="91">
        <v>24620</v>
      </c>
      <c r="E9792" s="90" t="str">
        <f>IF(D9792=Contact!$M$4,MAX($E$2:E9791)+1,"")</f>
        <v/>
      </c>
    </row>
    <row r="9793" spans="3:5" x14ac:dyDescent="0.25">
      <c r="C9793" s="90" t="s">
        <v>10518</v>
      </c>
      <c r="D9793" s="91">
        <v>24620</v>
      </c>
      <c r="E9793" s="90" t="str">
        <f>IF(D9793=Contact!$M$4,MAX($E$2:E9792)+1,"")</f>
        <v/>
      </c>
    </row>
    <row r="9794" spans="3:5" x14ac:dyDescent="0.25">
      <c r="C9794" s="90" t="s">
        <v>7160</v>
      </c>
      <c r="D9794" s="91">
        <v>24620</v>
      </c>
      <c r="E9794" s="90" t="str">
        <f>IF(D9794=Contact!$M$4,MAX($E$2:E9793)+1,"")</f>
        <v/>
      </c>
    </row>
    <row r="9795" spans="3:5" x14ac:dyDescent="0.25">
      <c r="C9795" s="90" t="s">
        <v>10519</v>
      </c>
      <c r="D9795" s="91">
        <v>24620</v>
      </c>
      <c r="E9795" s="90" t="str">
        <f>IF(D9795=Contact!$M$4,MAX($E$2:E9794)+1,"")</f>
        <v/>
      </c>
    </row>
    <row r="9796" spans="3:5" x14ac:dyDescent="0.25">
      <c r="C9796" s="90" t="s">
        <v>10520</v>
      </c>
      <c r="D9796" s="91">
        <v>24620</v>
      </c>
      <c r="E9796" s="90" t="str">
        <f>IF(D9796=Contact!$M$4,MAX($E$2:E9795)+1,"")</f>
        <v/>
      </c>
    </row>
    <row r="9797" spans="3:5" x14ac:dyDescent="0.25">
      <c r="C9797" s="90" t="s">
        <v>10521</v>
      </c>
      <c r="D9797" s="91">
        <v>24630</v>
      </c>
      <c r="E9797" s="90" t="str">
        <f>IF(D9797=Contact!$M$4,MAX($E$2:E9796)+1,"")</f>
        <v/>
      </c>
    </row>
    <row r="9798" spans="3:5" x14ac:dyDescent="0.25">
      <c r="C9798" s="90" t="s">
        <v>10522</v>
      </c>
      <c r="D9798" s="91">
        <v>24640</v>
      </c>
      <c r="E9798" s="90" t="str">
        <f>IF(D9798=Contact!$M$4,MAX($E$2:E9797)+1,"")</f>
        <v/>
      </c>
    </row>
    <row r="9799" spans="3:5" x14ac:dyDescent="0.25">
      <c r="C9799" s="90" t="s">
        <v>10523</v>
      </c>
      <c r="D9799" s="91">
        <v>24640</v>
      </c>
      <c r="E9799" s="90" t="str">
        <f>IF(D9799=Contact!$M$4,MAX($E$2:E9798)+1,"")</f>
        <v/>
      </c>
    </row>
    <row r="9800" spans="3:5" x14ac:dyDescent="0.25">
      <c r="C9800" s="90" t="s">
        <v>10524</v>
      </c>
      <c r="D9800" s="91">
        <v>24640</v>
      </c>
      <c r="E9800" s="90" t="str">
        <f>IF(D9800=Contact!$M$4,MAX($E$2:E9799)+1,"")</f>
        <v/>
      </c>
    </row>
    <row r="9801" spans="3:5" x14ac:dyDescent="0.25">
      <c r="C9801" s="90" t="s">
        <v>10525</v>
      </c>
      <c r="D9801" s="91">
        <v>24640</v>
      </c>
      <c r="E9801" s="90" t="str">
        <f>IF(D9801=Contact!$M$4,MAX($E$2:E9800)+1,"")</f>
        <v/>
      </c>
    </row>
    <row r="9802" spans="3:5" x14ac:dyDescent="0.25">
      <c r="C9802" s="90" t="s">
        <v>10526</v>
      </c>
      <c r="D9802" s="91">
        <v>24640</v>
      </c>
      <c r="E9802" s="90" t="str">
        <f>IF(D9802=Contact!$M$4,MAX($E$2:E9801)+1,"")</f>
        <v/>
      </c>
    </row>
    <row r="9803" spans="3:5" x14ac:dyDescent="0.25">
      <c r="C9803" s="90" t="s">
        <v>10527</v>
      </c>
      <c r="D9803" s="91">
        <v>24640</v>
      </c>
      <c r="E9803" s="90" t="str">
        <f>IF(D9803=Contact!$M$4,MAX($E$2:E9802)+1,"")</f>
        <v/>
      </c>
    </row>
    <row r="9804" spans="3:5" x14ac:dyDescent="0.25">
      <c r="C9804" s="90" t="s">
        <v>10528</v>
      </c>
      <c r="D9804" s="91">
        <v>24650</v>
      </c>
      <c r="E9804" s="90" t="str">
        <f>IF(D9804=Contact!$M$4,MAX($E$2:E9803)+1,"")</f>
        <v/>
      </c>
    </row>
    <row r="9805" spans="3:5" x14ac:dyDescent="0.25">
      <c r="C9805" s="90" t="s">
        <v>10529</v>
      </c>
      <c r="D9805" s="91">
        <v>24660</v>
      </c>
      <c r="E9805" s="90" t="str">
        <f>IF(D9805=Contact!$M$4,MAX($E$2:E9804)+1,"")</f>
        <v/>
      </c>
    </row>
    <row r="9806" spans="3:5" x14ac:dyDescent="0.25">
      <c r="C9806" s="90" t="s">
        <v>10530</v>
      </c>
      <c r="D9806" s="91">
        <v>24660</v>
      </c>
      <c r="E9806" s="90" t="str">
        <f>IF(D9806=Contact!$M$4,MAX($E$2:E9805)+1,"")</f>
        <v/>
      </c>
    </row>
    <row r="9807" spans="3:5" x14ac:dyDescent="0.25">
      <c r="C9807" s="90" t="s">
        <v>10028</v>
      </c>
      <c r="D9807" s="91">
        <v>24660</v>
      </c>
      <c r="E9807" s="90" t="str">
        <f>IF(D9807=Contact!$M$4,MAX($E$2:E9806)+1,"")</f>
        <v/>
      </c>
    </row>
    <row r="9808" spans="3:5" x14ac:dyDescent="0.25">
      <c r="C9808" s="90" t="s">
        <v>10531</v>
      </c>
      <c r="D9808" s="91">
        <v>24680</v>
      </c>
      <c r="E9808" s="90" t="str">
        <f>IF(D9808=Contact!$M$4,MAX($E$2:E9807)+1,"")</f>
        <v/>
      </c>
    </row>
    <row r="9809" spans="3:5" x14ac:dyDescent="0.25">
      <c r="C9809" s="90" t="s">
        <v>10532</v>
      </c>
      <c r="D9809" s="91">
        <v>24680</v>
      </c>
      <c r="E9809" s="90" t="str">
        <f>IF(D9809=Contact!$M$4,MAX($E$2:E9808)+1,"")</f>
        <v/>
      </c>
    </row>
    <row r="9810" spans="3:5" x14ac:dyDescent="0.25">
      <c r="C9810" s="90" t="s">
        <v>10533</v>
      </c>
      <c r="D9810" s="91">
        <v>24700</v>
      </c>
      <c r="E9810" s="90" t="str">
        <f>IF(D9810=Contact!$M$4,MAX($E$2:E9809)+1,"")</f>
        <v/>
      </c>
    </row>
    <row r="9811" spans="3:5" x14ac:dyDescent="0.25">
      <c r="C9811" s="90" t="s">
        <v>10534</v>
      </c>
      <c r="D9811" s="91">
        <v>24700</v>
      </c>
      <c r="E9811" s="90" t="str">
        <f>IF(D9811=Contact!$M$4,MAX($E$2:E9810)+1,"")</f>
        <v/>
      </c>
    </row>
    <row r="9812" spans="3:5" x14ac:dyDescent="0.25">
      <c r="C9812" s="90" t="s">
        <v>10535</v>
      </c>
      <c r="D9812" s="91">
        <v>24700</v>
      </c>
      <c r="E9812" s="90" t="str">
        <f>IF(D9812=Contact!$M$4,MAX($E$2:E9811)+1,"")</f>
        <v/>
      </c>
    </row>
    <row r="9813" spans="3:5" x14ac:dyDescent="0.25">
      <c r="C9813" s="90" t="s">
        <v>10536</v>
      </c>
      <c r="D9813" s="91">
        <v>24700</v>
      </c>
      <c r="E9813" s="90" t="str">
        <f>IF(D9813=Contact!$M$4,MAX($E$2:E9812)+1,"")</f>
        <v/>
      </c>
    </row>
    <row r="9814" spans="3:5" x14ac:dyDescent="0.25">
      <c r="C9814" s="90" t="s">
        <v>4413</v>
      </c>
      <c r="D9814" s="91">
        <v>24700</v>
      </c>
      <c r="E9814" s="90" t="str">
        <f>IF(D9814=Contact!$M$4,MAX($E$2:E9813)+1,"")</f>
        <v/>
      </c>
    </row>
    <row r="9815" spans="3:5" x14ac:dyDescent="0.25">
      <c r="C9815" s="90" t="s">
        <v>10537</v>
      </c>
      <c r="D9815" s="91">
        <v>24700</v>
      </c>
      <c r="E9815" s="90" t="str">
        <f>IF(D9815=Contact!$M$4,MAX($E$2:E9814)+1,"")</f>
        <v/>
      </c>
    </row>
    <row r="9816" spans="3:5" x14ac:dyDescent="0.25">
      <c r="C9816" s="90" t="s">
        <v>10538</v>
      </c>
      <c r="D9816" s="91">
        <v>24700</v>
      </c>
      <c r="E9816" s="90" t="str">
        <f>IF(D9816=Contact!$M$4,MAX($E$2:E9815)+1,"")</f>
        <v/>
      </c>
    </row>
    <row r="9817" spans="3:5" x14ac:dyDescent="0.25">
      <c r="C9817" s="90" t="s">
        <v>10539</v>
      </c>
      <c r="D9817" s="91">
        <v>24700</v>
      </c>
      <c r="E9817" s="90" t="str">
        <f>IF(D9817=Contact!$M$4,MAX($E$2:E9816)+1,"")</f>
        <v/>
      </c>
    </row>
    <row r="9818" spans="3:5" x14ac:dyDescent="0.25">
      <c r="C9818" s="90" t="s">
        <v>1343</v>
      </c>
      <c r="D9818" s="91">
        <v>24700</v>
      </c>
      <c r="E9818" s="90" t="str">
        <f>IF(D9818=Contact!$M$4,MAX($E$2:E9817)+1,"")</f>
        <v/>
      </c>
    </row>
    <row r="9819" spans="3:5" x14ac:dyDescent="0.25">
      <c r="C9819" s="90" t="s">
        <v>10540</v>
      </c>
      <c r="D9819" s="91">
        <v>24700</v>
      </c>
      <c r="E9819" s="90" t="str">
        <f>IF(D9819=Contact!$M$4,MAX($E$2:E9818)+1,"")</f>
        <v/>
      </c>
    </row>
    <row r="9820" spans="3:5" x14ac:dyDescent="0.25">
      <c r="C9820" s="90" t="s">
        <v>10541</v>
      </c>
      <c r="D9820" s="91">
        <v>24750</v>
      </c>
      <c r="E9820" s="90" t="str">
        <f>IF(D9820=Contact!$M$4,MAX($E$2:E9819)+1,"")</f>
        <v/>
      </c>
    </row>
    <row r="9821" spans="3:5" x14ac:dyDescent="0.25">
      <c r="C9821" s="90" t="s">
        <v>10542</v>
      </c>
      <c r="D9821" s="91">
        <v>24750</v>
      </c>
      <c r="E9821" s="90" t="str">
        <f>IF(D9821=Contact!$M$4,MAX($E$2:E9820)+1,"")</f>
        <v/>
      </c>
    </row>
    <row r="9822" spans="3:5" x14ac:dyDescent="0.25">
      <c r="C9822" s="90" t="s">
        <v>10543</v>
      </c>
      <c r="D9822" s="91">
        <v>24750</v>
      </c>
      <c r="E9822" s="90" t="str">
        <f>IF(D9822=Contact!$M$4,MAX($E$2:E9821)+1,"")</f>
        <v/>
      </c>
    </row>
    <row r="9823" spans="3:5" x14ac:dyDescent="0.25">
      <c r="C9823" s="90" t="s">
        <v>10544</v>
      </c>
      <c r="D9823" s="91">
        <v>24750</v>
      </c>
      <c r="E9823" s="90" t="str">
        <f>IF(D9823=Contact!$M$4,MAX($E$2:E9822)+1,"")</f>
        <v/>
      </c>
    </row>
    <row r="9824" spans="3:5" x14ac:dyDescent="0.25">
      <c r="C9824" s="90" t="s">
        <v>10545</v>
      </c>
      <c r="D9824" s="91">
        <v>24750</v>
      </c>
      <c r="E9824" s="90" t="str">
        <f>IF(D9824=Contact!$M$4,MAX($E$2:E9823)+1,"")</f>
        <v/>
      </c>
    </row>
    <row r="9825" spans="3:5" x14ac:dyDescent="0.25">
      <c r="C9825" s="90" t="s">
        <v>10028</v>
      </c>
      <c r="D9825" s="91">
        <v>24750</v>
      </c>
      <c r="E9825" s="90" t="str">
        <f>IF(D9825=Contact!$M$4,MAX($E$2:E9824)+1,"")</f>
        <v/>
      </c>
    </row>
    <row r="9826" spans="3:5" x14ac:dyDescent="0.25">
      <c r="C9826" s="90" t="s">
        <v>10546</v>
      </c>
      <c r="D9826" s="91">
        <v>24750</v>
      </c>
      <c r="E9826" s="90" t="str">
        <f>IF(D9826=Contact!$M$4,MAX($E$2:E9825)+1,"")</f>
        <v/>
      </c>
    </row>
    <row r="9827" spans="3:5" x14ac:dyDescent="0.25">
      <c r="C9827" s="90" t="s">
        <v>10547</v>
      </c>
      <c r="D9827" s="91">
        <v>24800</v>
      </c>
      <c r="E9827" s="90" t="str">
        <f>IF(D9827=Contact!$M$4,MAX($E$2:E9826)+1,"")</f>
        <v/>
      </c>
    </row>
    <row r="9828" spans="3:5" x14ac:dyDescent="0.25">
      <c r="C9828" s="90" t="s">
        <v>10548</v>
      </c>
      <c r="D9828" s="91">
        <v>24800</v>
      </c>
      <c r="E9828" s="90" t="str">
        <f>IF(D9828=Contact!$M$4,MAX($E$2:E9827)+1,"")</f>
        <v/>
      </c>
    </row>
    <row r="9829" spans="3:5" x14ac:dyDescent="0.25">
      <c r="C9829" s="90" t="s">
        <v>10549</v>
      </c>
      <c r="D9829" s="91">
        <v>24800</v>
      </c>
      <c r="E9829" s="90" t="str">
        <f>IF(D9829=Contact!$M$4,MAX($E$2:E9828)+1,"")</f>
        <v/>
      </c>
    </row>
    <row r="9830" spans="3:5" x14ac:dyDescent="0.25">
      <c r="C9830" s="90" t="s">
        <v>10550</v>
      </c>
      <c r="D9830" s="91">
        <v>24800</v>
      </c>
      <c r="E9830" s="90" t="str">
        <f>IF(D9830=Contact!$M$4,MAX($E$2:E9829)+1,"")</f>
        <v/>
      </c>
    </row>
    <row r="9831" spans="3:5" x14ac:dyDescent="0.25">
      <c r="C9831" s="90" t="s">
        <v>10551</v>
      </c>
      <c r="D9831" s="91">
        <v>24800</v>
      </c>
      <c r="E9831" s="90" t="str">
        <f>IF(D9831=Contact!$M$4,MAX($E$2:E9830)+1,"")</f>
        <v/>
      </c>
    </row>
    <row r="9832" spans="3:5" x14ac:dyDescent="0.25">
      <c r="C9832" s="90" t="s">
        <v>10552</v>
      </c>
      <c r="D9832" s="91">
        <v>24800</v>
      </c>
      <c r="E9832" s="90" t="str">
        <f>IF(D9832=Contact!$M$4,MAX($E$2:E9831)+1,"")</f>
        <v/>
      </c>
    </row>
    <row r="9833" spans="3:5" x14ac:dyDescent="0.25">
      <c r="C9833" s="90" t="s">
        <v>10553</v>
      </c>
      <c r="D9833" s="91">
        <v>24800</v>
      </c>
      <c r="E9833" s="90" t="str">
        <f>IF(D9833=Contact!$M$4,MAX($E$2:E9832)+1,"")</f>
        <v/>
      </c>
    </row>
    <row r="9834" spans="3:5" x14ac:dyDescent="0.25">
      <c r="C9834" s="90" t="s">
        <v>10554</v>
      </c>
      <c r="D9834" s="91">
        <v>24800</v>
      </c>
      <c r="E9834" s="90" t="str">
        <f>IF(D9834=Contact!$M$4,MAX($E$2:E9833)+1,"")</f>
        <v/>
      </c>
    </row>
    <row r="9835" spans="3:5" x14ac:dyDescent="0.25">
      <c r="C9835" s="90" t="s">
        <v>10555</v>
      </c>
      <c r="D9835" s="91">
        <v>24800</v>
      </c>
      <c r="E9835" s="90" t="str">
        <f>IF(D9835=Contact!$M$4,MAX($E$2:E9834)+1,"")</f>
        <v/>
      </c>
    </row>
    <row r="9836" spans="3:5" x14ac:dyDescent="0.25">
      <c r="C9836" s="90" t="s">
        <v>10556</v>
      </c>
      <c r="D9836" s="91">
        <v>24800</v>
      </c>
      <c r="E9836" s="90" t="str">
        <f>IF(D9836=Contact!$M$4,MAX($E$2:E9835)+1,"")</f>
        <v/>
      </c>
    </row>
    <row r="9837" spans="3:5" x14ac:dyDescent="0.25">
      <c r="C9837" s="90" t="s">
        <v>10557</v>
      </c>
      <c r="D9837" s="91">
        <v>24800</v>
      </c>
      <c r="E9837" s="90" t="str">
        <f>IF(D9837=Contact!$M$4,MAX($E$2:E9836)+1,"")</f>
        <v/>
      </c>
    </row>
    <row r="9838" spans="3:5" x14ac:dyDescent="0.25">
      <c r="C9838" s="90" t="s">
        <v>10558</v>
      </c>
      <c r="D9838" s="91">
        <v>24800</v>
      </c>
      <c r="E9838" s="90" t="str">
        <f>IF(D9838=Contact!$M$4,MAX($E$2:E9837)+1,"")</f>
        <v/>
      </c>
    </row>
    <row r="9839" spans="3:5" x14ac:dyDescent="0.25">
      <c r="C9839" s="90" t="s">
        <v>10559</v>
      </c>
      <c r="D9839" s="91">
        <v>24800</v>
      </c>
      <c r="E9839" s="90" t="str">
        <f>IF(D9839=Contact!$M$4,MAX($E$2:E9838)+1,"")</f>
        <v/>
      </c>
    </row>
    <row r="9840" spans="3:5" x14ac:dyDescent="0.25">
      <c r="C9840" s="90" t="s">
        <v>10560</v>
      </c>
      <c r="D9840" s="91">
        <v>24800</v>
      </c>
      <c r="E9840" s="90" t="str">
        <f>IF(D9840=Contact!$M$4,MAX($E$2:E9839)+1,"")</f>
        <v/>
      </c>
    </row>
    <row r="9841" spans="3:5" x14ac:dyDescent="0.25">
      <c r="C9841" s="90" t="s">
        <v>10561</v>
      </c>
      <c r="D9841" s="91">
        <v>24800</v>
      </c>
      <c r="E9841" s="90" t="str">
        <f>IF(D9841=Contact!$M$4,MAX($E$2:E9840)+1,"")</f>
        <v/>
      </c>
    </row>
    <row r="9842" spans="3:5" x14ac:dyDescent="0.25">
      <c r="C9842" s="90" t="s">
        <v>10562</v>
      </c>
      <c r="D9842" s="91">
        <v>24800</v>
      </c>
      <c r="E9842" s="90" t="str">
        <f>IF(D9842=Contact!$M$4,MAX($E$2:E9841)+1,"")</f>
        <v/>
      </c>
    </row>
    <row r="9843" spans="3:5" x14ac:dyDescent="0.25">
      <c r="C9843" s="90" t="s">
        <v>10563</v>
      </c>
      <c r="D9843" s="91">
        <v>25000</v>
      </c>
      <c r="E9843" s="90" t="str">
        <f>IF(D9843=Contact!$M$4,MAX($E$2:E9842)+1,"")</f>
        <v/>
      </c>
    </row>
    <row r="9844" spans="3:5" x14ac:dyDescent="0.25">
      <c r="C9844" s="90" t="s">
        <v>10564</v>
      </c>
      <c r="D9844" s="91">
        <v>25110</v>
      </c>
      <c r="E9844" s="90" t="str">
        <f>IF(D9844=Contact!$M$4,MAX($E$2:E9843)+1,"")</f>
        <v/>
      </c>
    </row>
    <row r="9845" spans="3:5" x14ac:dyDescent="0.25">
      <c r="C9845" s="90" t="s">
        <v>10565</v>
      </c>
      <c r="D9845" s="91">
        <v>25110</v>
      </c>
      <c r="E9845" s="90" t="str">
        <f>IF(D9845=Contact!$M$4,MAX($E$2:E9844)+1,"")</f>
        <v/>
      </c>
    </row>
    <row r="9846" spans="3:5" x14ac:dyDescent="0.25">
      <c r="C9846" s="90" t="s">
        <v>10566</v>
      </c>
      <c r="D9846" s="91">
        <v>25110</v>
      </c>
      <c r="E9846" s="90" t="str">
        <f>IF(D9846=Contact!$M$4,MAX($E$2:E9845)+1,"")</f>
        <v/>
      </c>
    </row>
    <row r="9847" spans="3:5" x14ac:dyDescent="0.25">
      <c r="C9847" s="90" t="s">
        <v>10567</v>
      </c>
      <c r="D9847" s="91">
        <v>25110</v>
      </c>
      <c r="E9847" s="90" t="str">
        <f>IF(D9847=Contact!$M$4,MAX($E$2:E9846)+1,"")</f>
        <v/>
      </c>
    </row>
    <row r="9848" spans="3:5" x14ac:dyDescent="0.25">
      <c r="C9848" s="90" t="s">
        <v>10568</v>
      </c>
      <c r="D9848" s="91">
        <v>25110</v>
      </c>
      <c r="E9848" s="90" t="str">
        <f>IF(D9848=Contact!$M$4,MAX($E$2:E9847)+1,"")</f>
        <v/>
      </c>
    </row>
    <row r="9849" spans="3:5" x14ac:dyDescent="0.25">
      <c r="C9849" s="90" t="s">
        <v>10569</v>
      </c>
      <c r="D9849" s="91">
        <v>25110</v>
      </c>
      <c r="E9849" s="90" t="str">
        <f>IF(D9849=Contact!$M$4,MAX($E$2:E9848)+1,"")</f>
        <v/>
      </c>
    </row>
    <row r="9850" spans="3:5" x14ac:dyDescent="0.25">
      <c r="C9850" s="90" t="s">
        <v>10570</v>
      </c>
      <c r="D9850" s="91">
        <v>25110</v>
      </c>
      <c r="E9850" s="90" t="str">
        <f>IF(D9850=Contact!$M$4,MAX($E$2:E9849)+1,"")</f>
        <v/>
      </c>
    </row>
    <row r="9851" spans="3:5" x14ac:dyDescent="0.25">
      <c r="C9851" s="90" t="s">
        <v>10571</v>
      </c>
      <c r="D9851" s="91">
        <v>25110</v>
      </c>
      <c r="E9851" s="90" t="str">
        <f>IF(D9851=Contact!$M$4,MAX($E$2:E9850)+1,"")</f>
        <v/>
      </c>
    </row>
    <row r="9852" spans="3:5" x14ac:dyDescent="0.25">
      <c r="C9852" s="90" t="s">
        <v>10572</v>
      </c>
      <c r="D9852" s="91">
        <v>25110</v>
      </c>
      <c r="E9852" s="90" t="str">
        <f>IF(D9852=Contact!$M$4,MAX($E$2:E9851)+1,"")</f>
        <v/>
      </c>
    </row>
    <row r="9853" spans="3:5" x14ac:dyDescent="0.25">
      <c r="C9853" s="90" t="s">
        <v>10573</v>
      </c>
      <c r="D9853" s="91">
        <v>25110</v>
      </c>
      <c r="E9853" s="90" t="str">
        <f>IF(D9853=Contact!$M$4,MAX($E$2:E9852)+1,"")</f>
        <v/>
      </c>
    </row>
    <row r="9854" spans="3:5" x14ac:dyDescent="0.25">
      <c r="C9854" s="90" t="s">
        <v>10574</v>
      </c>
      <c r="D9854" s="91">
        <v>25110</v>
      </c>
      <c r="E9854" s="90" t="str">
        <f>IF(D9854=Contact!$M$4,MAX($E$2:E9853)+1,"")</f>
        <v/>
      </c>
    </row>
    <row r="9855" spans="3:5" x14ac:dyDescent="0.25">
      <c r="C9855" s="90" t="s">
        <v>10575</v>
      </c>
      <c r="D9855" s="91">
        <v>25110</v>
      </c>
      <c r="E9855" s="90" t="str">
        <f>IF(D9855=Contact!$M$4,MAX($E$2:E9854)+1,"")</f>
        <v/>
      </c>
    </row>
    <row r="9856" spans="3:5" x14ac:dyDescent="0.25">
      <c r="C9856" s="90" t="s">
        <v>10576</v>
      </c>
      <c r="D9856" s="91">
        <v>25110</v>
      </c>
      <c r="E9856" s="90" t="str">
        <f>IF(D9856=Contact!$M$4,MAX($E$2:E9855)+1,"")</f>
        <v/>
      </c>
    </row>
    <row r="9857" spans="3:5" x14ac:dyDescent="0.25">
      <c r="C9857" s="90" t="s">
        <v>10577</v>
      </c>
      <c r="D9857" s="91">
        <v>25110</v>
      </c>
      <c r="E9857" s="90" t="str">
        <f>IF(D9857=Contact!$M$4,MAX($E$2:E9856)+1,"")</f>
        <v/>
      </c>
    </row>
    <row r="9858" spans="3:5" x14ac:dyDescent="0.25">
      <c r="C9858" s="90" t="s">
        <v>10578</v>
      </c>
      <c r="D9858" s="91">
        <v>25110</v>
      </c>
      <c r="E9858" s="90" t="str">
        <f>IF(D9858=Contact!$M$4,MAX($E$2:E9857)+1,"")</f>
        <v/>
      </c>
    </row>
    <row r="9859" spans="3:5" x14ac:dyDescent="0.25">
      <c r="C9859" s="90" t="s">
        <v>10579</v>
      </c>
      <c r="D9859" s="91">
        <v>25110</v>
      </c>
      <c r="E9859" s="90" t="str">
        <f>IF(D9859=Contact!$M$4,MAX($E$2:E9858)+1,"")</f>
        <v/>
      </c>
    </row>
    <row r="9860" spans="3:5" x14ac:dyDescent="0.25">
      <c r="C9860" s="90" t="s">
        <v>10580</v>
      </c>
      <c r="D9860" s="91">
        <v>25110</v>
      </c>
      <c r="E9860" s="90" t="str">
        <f>IF(D9860=Contact!$M$4,MAX($E$2:E9859)+1,"")</f>
        <v/>
      </c>
    </row>
    <row r="9861" spans="3:5" x14ac:dyDescent="0.25">
      <c r="C9861" s="90" t="s">
        <v>10581</v>
      </c>
      <c r="D9861" s="91">
        <v>25110</v>
      </c>
      <c r="E9861" s="90" t="str">
        <f>IF(D9861=Contact!$M$4,MAX($E$2:E9860)+1,"")</f>
        <v/>
      </c>
    </row>
    <row r="9862" spans="3:5" x14ac:dyDescent="0.25">
      <c r="C9862" s="90" t="s">
        <v>10582</v>
      </c>
      <c r="D9862" s="91">
        <v>25110</v>
      </c>
      <c r="E9862" s="90" t="str">
        <f>IF(D9862=Contact!$M$4,MAX($E$2:E9861)+1,"")</f>
        <v/>
      </c>
    </row>
    <row r="9863" spans="3:5" x14ac:dyDescent="0.25">
      <c r="C9863" s="90" t="s">
        <v>10583</v>
      </c>
      <c r="D9863" s="91">
        <v>25110</v>
      </c>
      <c r="E9863" s="90" t="str">
        <f>IF(D9863=Contact!$M$4,MAX($E$2:E9862)+1,"")</f>
        <v/>
      </c>
    </row>
    <row r="9864" spans="3:5" x14ac:dyDescent="0.25">
      <c r="C9864" s="90" t="s">
        <v>10584</v>
      </c>
      <c r="D9864" s="91">
        <v>25110</v>
      </c>
      <c r="E9864" s="90" t="str">
        <f>IF(D9864=Contact!$M$4,MAX($E$2:E9863)+1,"")</f>
        <v/>
      </c>
    </row>
    <row r="9865" spans="3:5" x14ac:dyDescent="0.25">
      <c r="C9865" s="90" t="s">
        <v>10585</v>
      </c>
      <c r="D9865" s="91">
        <v>25110</v>
      </c>
      <c r="E9865" s="90" t="str">
        <f>IF(D9865=Contact!$M$4,MAX($E$2:E9864)+1,"")</f>
        <v/>
      </c>
    </row>
    <row r="9866" spans="3:5" x14ac:dyDescent="0.25">
      <c r="C9866" s="90" t="s">
        <v>10586</v>
      </c>
      <c r="D9866" s="91">
        <v>25110</v>
      </c>
      <c r="E9866" s="90" t="str">
        <f>IF(D9866=Contact!$M$4,MAX($E$2:E9865)+1,"")</f>
        <v/>
      </c>
    </row>
    <row r="9867" spans="3:5" x14ac:dyDescent="0.25">
      <c r="C9867" s="90" t="s">
        <v>10587</v>
      </c>
      <c r="D9867" s="91">
        <v>25110</v>
      </c>
      <c r="E9867" s="90" t="str">
        <f>IF(D9867=Contact!$M$4,MAX($E$2:E9866)+1,"")</f>
        <v/>
      </c>
    </row>
    <row r="9868" spans="3:5" x14ac:dyDescent="0.25">
      <c r="C9868" s="90" t="s">
        <v>10588</v>
      </c>
      <c r="D9868" s="91">
        <v>25110</v>
      </c>
      <c r="E9868" s="90" t="str">
        <f>IF(D9868=Contact!$M$4,MAX($E$2:E9867)+1,"")</f>
        <v/>
      </c>
    </row>
    <row r="9869" spans="3:5" x14ac:dyDescent="0.25">
      <c r="C9869" s="90" t="s">
        <v>10589</v>
      </c>
      <c r="D9869" s="91">
        <v>25111</v>
      </c>
      <c r="E9869" s="90" t="str">
        <f>IF(D9869=Contact!$M$4,MAX($E$2:E9868)+1,"")</f>
        <v/>
      </c>
    </row>
    <row r="9870" spans="3:5" x14ac:dyDescent="0.25">
      <c r="C9870" s="90" t="s">
        <v>2997</v>
      </c>
      <c r="D9870" s="91">
        <v>25113</v>
      </c>
      <c r="E9870" s="90" t="str">
        <f>IF(D9870=Contact!$M$4,MAX($E$2:E9869)+1,"")</f>
        <v/>
      </c>
    </row>
    <row r="9871" spans="3:5" x14ac:dyDescent="0.25">
      <c r="C9871" s="90" t="s">
        <v>10590</v>
      </c>
      <c r="D9871" s="91">
        <v>25115</v>
      </c>
      <c r="E9871" s="90" t="str">
        <f>IF(D9871=Contact!$M$4,MAX($E$2:E9870)+1,"")</f>
        <v/>
      </c>
    </row>
    <row r="9872" spans="3:5" x14ac:dyDescent="0.25">
      <c r="C9872" s="90" t="s">
        <v>10591</v>
      </c>
      <c r="D9872" s="91">
        <v>25120</v>
      </c>
      <c r="E9872" s="90" t="str">
        <f>IF(D9872=Contact!$M$4,MAX($E$2:E9871)+1,"")</f>
        <v/>
      </c>
    </row>
    <row r="9873" spans="3:5" x14ac:dyDescent="0.25">
      <c r="C9873" s="90" t="s">
        <v>10592</v>
      </c>
      <c r="D9873" s="91">
        <v>25120</v>
      </c>
      <c r="E9873" s="90" t="str">
        <f>IF(D9873=Contact!$M$4,MAX($E$2:E9872)+1,"")</f>
        <v/>
      </c>
    </row>
    <row r="9874" spans="3:5" x14ac:dyDescent="0.25">
      <c r="C9874" s="90" t="s">
        <v>10593</v>
      </c>
      <c r="D9874" s="91">
        <v>25120</v>
      </c>
      <c r="E9874" s="90" t="str">
        <f>IF(D9874=Contact!$M$4,MAX($E$2:E9873)+1,"")</f>
        <v/>
      </c>
    </row>
    <row r="9875" spans="3:5" x14ac:dyDescent="0.25">
      <c r="C9875" s="90" t="s">
        <v>10594</v>
      </c>
      <c r="D9875" s="91">
        <v>25120</v>
      </c>
      <c r="E9875" s="90" t="str">
        <f>IF(D9875=Contact!$M$4,MAX($E$2:E9874)+1,"")</f>
        <v/>
      </c>
    </row>
    <row r="9876" spans="3:5" x14ac:dyDescent="0.25">
      <c r="C9876" s="90" t="s">
        <v>10595</v>
      </c>
      <c r="D9876" s="91">
        <v>25120</v>
      </c>
      <c r="E9876" s="90" t="str">
        <f>IF(D9876=Contact!$M$4,MAX($E$2:E9875)+1,"")</f>
        <v/>
      </c>
    </row>
    <row r="9877" spans="3:5" x14ac:dyDescent="0.25">
      <c r="C9877" s="90" t="s">
        <v>10596</v>
      </c>
      <c r="D9877" s="91">
        <v>25120</v>
      </c>
      <c r="E9877" s="90" t="str">
        <f>IF(D9877=Contact!$M$4,MAX($E$2:E9876)+1,"")</f>
        <v/>
      </c>
    </row>
    <row r="9878" spans="3:5" x14ac:dyDescent="0.25">
      <c r="C9878" s="90" t="s">
        <v>10597</v>
      </c>
      <c r="D9878" s="91">
        <v>25120</v>
      </c>
      <c r="E9878" s="90" t="str">
        <f>IF(D9878=Contact!$M$4,MAX($E$2:E9877)+1,"")</f>
        <v/>
      </c>
    </row>
    <row r="9879" spans="3:5" x14ac:dyDescent="0.25">
      <c r="C9879" s="90" t="s">
        <v>10598</v>
      </c>
      <c r="D9879" s="91">
        <v>25120</v>
      </c>
      <c r="E9879" s="90" t="str">
        <f>IF(D9879=Contact!$M$4,MAX($E$2:E9878)+1,"")</f>
        <v/>
      </c>
    </row>
    <row r="9880" spans="3:5" x14ac:dyDescent="0.25">
      <c r="C9880" s="90" t="s">
        <v>10599</v>
      </c>
      <c r="D9880" s="91">
        <v>25130</v>
      </c>
      <c r="E9880" s="90" t="str">
        <f>IF(D9880=Contact!$M$4,MAX($E$2:E9879)+1,"")</f>
        <v/>
      </c>
    </row>
    <row r="9881" spans="3:5" x14ac:dyDescent="0.25">
      <c r="C9881" s="90" t="s">
        <v>10600</v>
      </c>
      <c r="D9881" s="91">
        <v>25140</v>
      </c>
      <c r="E9881" s="90" t="str">
        <f>IF(D9881=Contact!$M$4,MAX($E$2:E9880)+1,"")</f>
        <v/>
      </c>
    </row>
    <row r="9882" spans="3:5" x14ac:dyDescent="0.25">
      <c r="C9882" s="90" t="s">
        <v>10601</v>
      </c>
      <c r="D9882" s="91">
        <v>25140</v>
      </c>
      <c r="E9882" s="90" t="str">
        <f>IF(D9882=Contact!$M$4,MAX($E$2:E9881)+1,"")</f>
        <v/>
      </c>
    </row>
    <row r="9883" spans="3:5" x14ac:dyDescent="0.25">
      <c r="C9883" s="90" t="s">
        <v>10602</v>
      </c>
      <c r="D9883" s="91">
        <v>25140</v>
      </c>
      <c r="E9883" s="90" t="str">
        <f>IF(D9883=Contact!$M$4,MAX($E$2:E9882)+1,"")</f>
        <v/>
      </c>
    </row>
    <row r="9884" spans="3:5" x14ac:dyDescent="0.25">
      <c r="C9884" s="90" t="s">
        <v>10603</v>
      </c>
      <c r="D9884" s="91">
        <v>25140</v>
      </c>
      <c r="E9884" s="90" t="str">
        <f>IF(D9884=Contact!$M$4,MAX($E$2:E9883)+1,"")</f>
        <v/>
      </c>
    </row>
    <row r="9885" spans="3:5" x14ac:dyDescent="0.25">
      <c r="C9885" s="90" t="s">
        <v>10604</v>
      </c>
      <c r="D9885" s="91">
        <v>25140</v>
      </c>
      <c r="E9885" s="90" t="str">
        <f>IF(D9885=Contact!$M$4,MAX($E$2:E9884)+1,"")</f>
        <v/>
      </c>
    </row>
    <row r="9886" spans="3:5" x14ac:dyDescent="0.25">
      <c r="C9886" s="90" t="s">
        <v>10605</v>
      </c>
      <c r="D9886" s="91">
        <v>25150</v>
      </c>
      <c r="E9886" s="90" t="str">
        <f>IF(D9886=Contact!$M$4,MAX($E$2:E9885)+1,"")</f>
        <v/>
      </c>
    </row>
    <row r="9887" spans="3:5" x14ac:dyDescent="0.25">
      <c r="C9887" s="90" t="s">
        <v>10606</v>
      </c>
      <c r="D9887" s="91">
        <v>25150</v>
      </c>
      <c r="E9887" s="90" t="str">
        <f>IF(D9887=Contact!$M$4,MAX($E$2:E9886)+1,"")</f>
        <v/>
      </c>
    </row>
    <row r="9888" spans="3:5" x14ac:dyDescent="0.25">
      <c r="C9888" s="90" t="s">
        <v>10607</v>
      </c>
      <c r="D9888" s="91">
        <v>25150</v>
      </c>
      <c r="E9888" s="90" t="str">
        <f>IF(D9888=Contact!$M$4,MAX($E$2:E9887)+1,"")</f>
        <v/>
      </c>
    </row>
    <row r="9889" spans="3:5" x14ac:dyDescent="0.25">
      <c r="C9889" s="90" t="s">
        <v>10608</v>
      </c>
      <c r="D9889" s="91">
        <v>25150</v>
      </c>
      <c r="E9889" s="90" t="str">
        <f>IF(D9889=Contact!$M$4,MAX($E$2:E9888)+1,"")</f>
        <v/>
      </c>
    </row>
    <row r="9890" spans="3:5" x14ac:dyDescent="0.25">
      <c r="C9890" s="90" t="s">
        <v>10609</v>
      </c>
      <c r="D9890" s="91">
        <v>25150</v>
      </c>
      <c r="E9890" s="90" t="str">
        <f>IF(D9890=Contact!$M$4,MAX($E$2:E9889)+1,"")</f>
        <v/>
      </c>
    </row>
    <row r="9891" spans="3:5" x14ac:dyDescent="0.25">
      <c r="C9891" s="90" t="s">
        <v>10610</v>
      </c>
      <c r="D9891" s="91">
        <v>25150</v>
      </c>
      <c r="E9891" s="90" t="str">
        <f>IF(D9891=Contact!$M$4,MAX($E$2:E9890)+1,"")</f>
        <v/>
      </c>
    </row>
    <row r="9892" spans="3:5" x14ac:dyDescent="0.25">
      <c r="C9892" s="90" t="s">
        <v>10611</v>
      </c>
      <c r="D9892" s="91">
        <v>25150</v>
      </c>
      <c r="E9892" s="90" t="str">
        <f>IF(D9892=Contact!$M$4,MAX($E$2:E9891)+1,"")</f>
        <v/>
      </c>
    </row>
    <row r="9893" spans="3:5" x14ac:dyDescent="0.25">
      <c r="C9893" s="90" t="s">
        <v>10612</v>
      </c>
      <c r="D9893" s="91">
        <v>25150</v>
      </c>
      <c r="E9893" s="90" t="str">
        <f>IF(D9893=Contact!$M$4,MAX($E$2:E9892)+1,"")</f>
        <v/>
      </c>
    </row>
    <row r="9894" spans="3:5" x14ac:dyDescent="0.25">
      <c r="C9894" s="90" t="s">
        <v>10613</v>
      </c>
      <c r="D9894" s="91">
        <v>25150</v>
      </c>
      <c r="E9894" s="90" t="str">
        <f>IF(D9894=Contact!$M$4,MAX($E$2:E9893)+1,"")</f>
        <v/>
      </c>
    </row>
    <row r="9895" spans="3:5" x14ac:dyDescent="0.25">
      <c r="C9895" s="90" t="s">
        <v>10614</v>
      </c>
      <c r="D9895" s="91">
        <v>25150</v>
      </c>
      <c r="E9895" s="90" t="str">
        <f>IF(D9895=Contact!$M$4,MAX($E$2:E9894)+1,"")</f>
        <v/>
      </c>
    </row>
    <row r="9896" spans="3:5" x14ac:dyDescent="0.25">
      <c r="C9896" s="90" t="s">
        <v>10615</v>
      </c>
      <c r="D9896" s="91">
        <v>25150</v>
      </c>
      <c r="E9896" s="90" t="str">
        <f>IF(D9896=Contact!$M$4,MAX($E$2:E9895)+1,"")</f>
        <v/>
      </c>
    </row>
    <row r="9897" spans="3:5" x14ac:dyDescent="0.25">
      <c r="C9897" s="90" t="s">
        <v>10616</v>
      </c>
      <c r="D9897" s="91">
        <v>25150</v>
      </c>
      <c r="E9897" s="90" t="str">
        <f>IF(D9897=Contact!$M$4,MAX($E$2:E9896)+1,"")</f>
        <v/>
      </c>
    </row>
    <row r="9898" spans="3:5" x14ac:dyDescent="0.25">
      <c r="C9898" s="90" t="s">
        <v>10617</v>
      </c>
      <c r="D9898" s="91">
        <v>25150</v>
      </c>
      <c r="E9898" s="90" t="str">
        <f>IF(D9898=Contact!$M$4,MAX($E$2:E9897)+1,"")</f>
        <v/>
      </c>
    </row>
    <row r="9899" spans="3:5" x14ac:dyDescent="0.25">
      <c r="C9899" s="90" t="s">
        <v>10618</v>
      </c>
      <c r="D9899" s="91">
        <v>25160</v>
      </c>
      <c r="E9899" s="90" t="str">
        <f>IF(D9899=Contact!$M$4,MAX($E$2:E9898)+1,"")</f>
        <v/>
      </c>
    </row>
    <row r="9900" spans="3:5" x14ac:dyDescent="0.25">
      <c r="C9900" s="90" t="s">
        <v>10619</v>
      </c>
      <c r="D9900" s="91">
        <v>25160</v>
      </c>
      <c r="E9900" s="90" t="str">
        <f>IF(D9900=Contact!$M$4,MAX($E$2:E9899)+1,"")</f>
        <v/>
      </c>
    </row>
    <row r="9901" spans="3:5" x14ac:dyDescent="0.25">
      <c r="C9901" s="90" t="s">
        <v>10620</v>
      </c>
      <c r="D9901" s="91">
        <v>25160</v>
      </c>
      <c r="E9901" s="90" t="str">
        <f>IF(D9901=Contact!$M$4,MAX($E$2:E9900)+1,"")</f>
        <v/>
      </c>
    </row>
    <row r="9902" spans="3:5" x14ac:dyDescent="0.25">
      <c r="C9902" s="90" t="s">
        <v>10621</v>
      </c>
      <c r="D9902" s="91">
        <v>25160</v>
      </c>
      <c r="E9902" s="90" t="str">
        <f>IF(D9902=Contact!$M$4,MAX($E$2:E9901)+1,"")</f>
        <v/>
      </c>
    </row>
    <row r="9903" spans="3:5" x14ac:dyDescent="0.25">
      <c r="C9903" s="90" t="s">
        <v>10622</v>
      </c>
      <c r="D9903" s="91">
        <v>25160</v>
      </c>
      <c r="E9903" s="90" t="str">
        <f>IF(D9903=Contact!$M$4,MAX($E$2:E9902)+1,"")</f>
        <v/>
      </c>
    </row>
    <row r="9904" spans="3:5" x14ac:dyDescent="0.25">
      <c r="C9904" s="90" t="s">
        <v>10623</v>
      </c>
      <c r="D9904" s="91">
        <v>25160</v>
      </c>
      <c r="E9904" s="90" t="str">
        <f>IF(D9904=Contact!$M$4,MAX($E$2:E9903)+1,"")</f>
        <v/>
      </c>
    </row>
    <row r="9905" spans="3:5" x14ac:dyDescent="0.25">
      <c r="C9905" s="90" t="s">
        <v>10624</v>
      </c>
      <c r="D9905" s="91">
        <v>25160</v>
      </c>
      <c r="E9905" s="90" t="str">
        <f>IF(D9905=Contact!$M$4,MAX($E$2:E9904)+1,"")</f>
        <v/>
      </c>
    </row>
    <row r="9906" spans="3:5" x14ac:dyDescent="0.25">
      <c r="C9906" s="90" t="s">
        <v>10625</v>
      </c>
      <c r="D9906" s="91">
        <v>25160</v>
      </c>
      <c r="E9906" s="90" t="str">
        <f>IF(D9906=Contact!$M$4,MAX($E$2:E9905)+1,"")</f>
        <v/>
      </c>
    </row>
    <row r="9907" spans="3:5" x14ac:dyDescent="0.25">
      <c r="C9907" s="90" t="s">
        <v>10626</v>
      </c>
      <c r="D9907" s="91">
        <v>25160</v>
      </c>
      <c r="E9907" s="90" t="str">
        <f>IF(D9907=Contact!$M$4,MAX($E$2:E9906)+1,"")</f>
        <v/>
      </c>
    </row>
    <row r="9908" spans="3:5" x14ac:dyDescent="0.25">
      <c r="C9908" s="90" t="s">
        <v>10627</v>
      </c>
      <c r="D9908" s="91">
        <v>25160</v>
      </c>
      <c r="E9908" s="90" t="str">
        <f>IF(D9908=Contact!$M$4,MAX($E$2:E9907)+1,"")</f>
        <v/>
      </c>
    </row>
    <row r="9909" spans="3:5" x14ac:dyDescent="0.25">
      <c r="C9909" s="90" t="s">
        <v>10628</v>
      </c>
      <c r="D9909" s="91">
        <v>25160</v>
      </c>
      <c r="E9909" s="90" t="str">
        <f>IF(D9909=Contact!$M$4,MAX($E$2:E9908)+1,"")</f>
        <v/>
      </c>
    </row>
    <row r="9910" spans="3:5" x14ac:dyDescent="0.25">
      <c r="C9910" s="90" t="s">
        <v>10629</v>
      </c>
      <c r="D9910" s="91">
        <v>25160</v>
      </c>
      <c r="E9910" s="90" t="str">
        <f>IF(D9910=Contact!$M$4,MAX($E$2:E9909)+1,"")</f>
        <v/>
      </c>
    </row>
    <row r="9911" spans="3:5" x14ac:dyDescent="0.25">
      <c r="C9911" s="90" t="s">
        <v>10630</v>
      </c>
      <c r="D9911" s="91">
        <v>25170</v>
      </c>
      <c r="E9911" s="90" t="str">
        <f>IF(D9911=Contact!$M$4,MAX($E$2:E9910)+1,"")</f>
        <v/>
      </c>
    </row>
    <row r="9912" spans="3:5" x14ac:dyDescent="0.25">
      <c r="C9912" s="90" t="s">
        <v>10631</v>
      </c>
      <c r="D9912" s="91">
        <v>25170</v>
      </c>
      <c r="E9912" s="90" t="str">
        <f>IF(D9912=Contact!$M$4,MAX($E$2:E9911)+1,"")</f>
        <v/>
      </c>
    </row>
    <row r="9913" spans="3:5" x14ac:dyDescent="0.25">
      <c r="C9913" s="90" t="s">
        <v>10632</v>
      </c>
      <c r="D9913" s="91">
        <v>25170</v>
      </c>
      <c r="E9913" s="90" t="str">
        <f>IF(D9913=Contact!$M$4,MAX($E$2:E9912)+1,"")</f>
        <v/>
      </c>
    </row>
    <row r="9914" spans="3:5" x14ac:dyDescent="0.25">
      <c r="C9914" s="90" t="s">
        <v>10633</v>
      </c>
      <c r="D9914" s="91">
        <v>25170</v>
      </c>
      <c r="E9914" s="90" t="str">
        <f>IF(D9914=Contact!$M$4,MAX($E$2:E9913)+1,"")</f>
        <v/>
      </c>
    </row>
    <row r="9915" spans="3:5" x14ac:dyDescent="0.25">
      <c r="C9915" s="90" t="s">
        <v>10634</v>
      </c>
      <c r="D9915" s="91">
        <v>25170</v>
      </c>
      <c r="E9915" s="90" t="str">
        <f>IF(D9915=Contact!$M$4,MAX($E$2:E9914)+1,"")</f>
        <v/>
      </c>
    </row>
    <row r="9916" spans="3:5" x14ac:dyDescent="0.25">
      <c r="C9916" s="90" t="s">
        <v>10635</v>
      </c>
      <c r="D9916" s="91">
        <v>25170</v>
      </c>
      <c r="E9916" s="90" t="str">
        <f>IF(D9916=Contact!$M$4,MAX($E$2:E9915)+1,"")</f>
        <v/>
      </c>
    </row>
    <row r="9917" spans="3:5" x14ac:dyDescent="0.25">
      <c r="C9917" s="90" t="s">
        <v>10636</v>
      </c>
      <c r="D9917" s="91">
        <v>25170</v>
      </c>
      <c r="E9917" s="90" t="str">
        <f>IF(D9917=Contact!$M$4,MAX($E$2:E9916)+1,"")</f>
        <v/>
      </c>
    </row>
    <row r="9918" spans="3:5" x14ac:dyDescent="0.25">
      <c r="C9918" s="90" t="s">
        <v>10637</v>
      </c>
      <c r="D9918" s="91">
        <v>25170</v>
      </c>
      <c r="E9918" s="90" t="str">
        <f>IF(D9918=Contact!$M$4,MAX($E$2:E9917)+1,"")</f>
        <v/>
      </c>
    </row>
    <row r="9919" spans="3:5" x14ac:dyDescent="0.25">
      <c r="C9919" s="90" t="s">
        <v>10638</v>
      </c>
      <c r="D9919" s="91">
        <v>25170</v>
      </c>
      <c r="E9919" s="90" t="str">
        <f>IF(D9919=Contact!$M$4,MAX($E$2:E9918)+1,"")</f>
        <v/>
      </c>
    </row>
    <row r="9920" spans="3:5" x14ac:dyDescent="0.25">
      <c r="C9920" s="90" t="s">
        <v>10639</v>
      </c>
      <c r="D9920" s="91">
        <v>25170</v>
      </c>
      <c r="E9920" s="90" t="str">
        <f>IF(D9920=Contact!$M$4,MAX($E$2:E9919)+1,"")</f>
        <v/>
      </c>
    </row>
    <row r="9921" spans="3:5" x14ac:dyDescent="0.25">
      <c r="C9921" s="90" t="s">
        <v>10640</v>
      </c>
      <c r="D9921" s="91">
        <v>25170</v>
      </c>
      <c r="E9921" s="90" t="str">
        <f>IF(D9921=Contact!$M$4,MAX($E$2:E9920)+1,"")</f>
        <v/>
      </c>
    </row>
    <row r="9922" spans="3:5" x14ac:dyDescent="0.25">
      <c r="C9922" s="90" t="s">
        <v>10641</v>
      </c>
      <c r="D9922" s="91">
        <v>25170</v>
      </c>
      <c r="E9922" s="90" t="str">
        <f>IF(D9922=Contact!$M$4,MAX($E$2:E9921)+1,"")</f>
        <v/>
      </c>
    </row>
    <row r="9923" spans="3:5" x14ac:dyDescent="0.25">
      <c r="C9923" s="90" t="s">
        <v>10642</v>
      </c>
      <c r="D9923" s="91">
        <v>25170</v>
      </c>
      <c r="E9923" s="90" t="str">
        <f>IF(D9923=Contact!$M$4,MAX($E$2:E9922)+1,"")</f>
        <v/>
      </c>
    </row>
    <row r="9924" spans="3:5" x14ac:dyDescent="0.25">
      <c r="C9924" s="90" t="s">
        <v>10643</v>
      </c>
      <c r="D9924" s="91">
        <v>25170</v>
      </c>
      <c r="E9924" s="90" t="str">
        <f>IF(D9924=Contact!$M$4,MAX($E$2:E9923)+1,"")</f>
        <v/>
      </c>
    </row>
    <row r="9925" spans="3:5" x14ac:dyDescent="0.25">
      <c r="C9925" s="90" t="s">
        <v>10644</v>
      </c>
      <c r="D9925" s="91">
        <v>25170</v>
      </c>
      <c r="E9925" s="90" t="str">
        <f>IF(D9925=Contact!$M$4,MAX($E$2:E9924)+1,"")</f>
        <v/>
      </c>
    </row>
    <row r="9926" spans="3:5" x14ac:dyDescent="0.25">
      <c r="C9926" s="90" t="s">
        <v>10645</v>
      </c>
      <c r="D9926" s="91">
        <v>25170</v>
      </c>
      <c r="E9926" s="90" t="str">
        <f>IF(D9926=Contact!$M$4,MAX($E$2:E9925)+1,"")</f>
        <v/>
      </c>
    </row>
    <row r="9927" spans="3:5" x14ac:dyDescent="0.25">
      <c r="C9927" s="90" t="s">
        <v>10646</v>
      </c>
      <c r="D9927" s="91">
        <v>25170</v>
      </c>
      <c r="E9927" s="90" t="str">
        <f>IF(D9927=Contact!$M$4,MAX($E$2:E9926)+1,"")</f>
        <v/>
      </c>
    </row>
    <row r="9928" spans="3:5" x14ac:dyDescent="0.25">
      <c r="C9928" s="90" t="s">
        <v>10647</v>
      </c>
      <c r="D9928" s="91">
        <v>25170</v>
      </c>
      <c r="E9928" s="90" t="str">
        <f>IF(D9928=Contact!$M$4,MAX($E$2:E9927)+1,"")</f>
        <v/>
      </c>
    </row>
    <row r="9929" spans="3:5" x14ac:dyDescent="0.25">
      <c r="C9929" s="90" t="s">
        <v>10648</v>
      </c>
      <c r="D9929" s="91">
        <v>25170</v>
      </c>
      <c r="E9929" s="90" t="str">
        <f>IF(D9929=Contact!$M$4,MAX($E$2:E9928)+1,"")</f>
        <v/>
      </c>
    </row>
    <row r="9930" spans="3:5" x14ac:dyDescent="0.25">
      <c r="C9930" s="90" t="s">
        <v>10649</v>
      </c>
      <c r="D9930" s="91">
        <v>25170</v>
      </c>
      <c r="E9930" s="90" t="str">
        <f>IF(D9930=Contact!$M$4,MAX($E$2:E9929)+1,"")</f>
        <v/>
      </c>
    </row>
    <row r="9931" spans="3:5" x14ac:dyDescent="0.25">
      <c r="C9931" s="90" t="s">
        <v>10650</v>
      </c>
      <c r="D9931" s="91">
        <v>25170</v>
      </c>
      <c r="E9931" s="90" t="str">
        <f>IF(D9931=Contact!$M$4,MAX($E$2:E9930)+1,"")</f>
        <v/>
      </c>
    </row>
    <row r="9932" spans="3:5" x14ac:dyDescent="0.25">
      <c r="C9932" s="90" t="s">
        <v>10651</v>
      </c>
      <c r="D9932" s="91">
        <v>25170</v>
      </c>
      <c r="E9932" s="90" t="str">
        <f>IF(D9932=Contact!$M$4,MAX($E$2:E9931)+1,"")</f>
        <v/>
      </c>
    </row>
    <row r="9933" spans="3:5" x14ac:dyDescent="0.25">
      <c r="C9933" s="90" t="s">
        <v>10652</v>
      </c>
      <c r="D9933" s="91">
        <v>25170</v>
      </c>
      <c r="E9933" s="90" t="str">
        <f>IF(D9933=Contact!$M$4,MAX($E$2:E9932)+1,"")</f>
        <v/>
      </c>
    </row>
    <row r="9934" spans="3:5" x14ac:dyDescent="0.25">
      <c r="C9934" s="90" t="s">
        <v>10653</v>
      </c>
      <c r="D9934" s="91">
        <v>25170</v>
      </c>
      <c r="E9934" s="90" t="str">
        <f>IF(D9934=Contact!$M$4,MAX($E$2:E9933)+1,"")</f>
        <v/>
      </c>
    </row>
    <row r="9935" spans="3:5" x14ac:dyDescent="0.25">
      <c r="C9935" s="90" t="s">
        <v>10654</v>
      </c>
      <c r="D9935" s="91">
        <v>25170</v>
      </c>
      <c r="E9935" s="90" t="str">
        <f>IF(D9935=Contact!$M$4,MAX($E$2:E9934)+1,"")</f>
        <v/>
      </c>
    </row>
    <row r="9936" spans="3:5" x14ac:dyDescent="0.25">
      <c r="C9936" s="90" t="s">
        <v>10655</v>
      </c>
      <c r="D9936" s="91">
        <v>25190</v>
      </c>
      <c r="E9936" s="90" t="str">
        <f>IF(D9936=Contact!$M$4,MAX($E$2:E9935)+1,"")</f>
        <v/>
      </c>
    </row>
    <row r="9937" spans="3:5" x14ac:dyDescent="0.25">
      <c r="C9937" s="90" t="s">
        <v>10656</v>
      </c>
      <c r="D9937" s="91">
        <v>25190</v>
      </c>
      <c r="E9937" s="90" t="str">
        <f>IF(D9937=Contact!$M$4,MAX($E$2:E9936)+1,"")</f>
        <v/>
      </c>
    </row>
    <row r="9938" spans="3:5" x14ac:dyDescent="0.25">
      <c r="C9938" s="90" t="s">
        <v>10657</v>
      </c>
      <c r="D9938" s="91">
        <v>25190</v>
      </c>
      <c r="E9938" s="90" t="str">
        <f>IF(D9938=Contact!$M$4,MAX($E$2:E9937)+1,"")</f>
        <v/>
      </c>
    </row>
    <row r="9939" spans="3:5" x14ac:dyDescent="0.25">
      <c r="C9939" s="90" t="s">
        <v>10658</v>
      </c>
      <c r="D9939" s="91">
        <v>25190</v>
      </c>
      <c r="E9939" s="90" t="str">
        <f>IF(D9939=Contact!$M$4,MAX($E$2:E9938)+1,"")</f>
        <v/>
      </c>
    </row>
    <row r="9940" spans="3:5" x14ac:dyDescent="0.25">
      <c r="C9940" s="90" t="s">
        <v>10659</v>
      </c>
      <c r="D9940" s="91">
        <v>25190</v>
      </c>
      <c r="E9940" s="90" t="str">
        <f>IF(D9940=Contact!$M$4,MAX($E$2:E9939)+1,"")</f>
        <v/>
      </c>
    </row>
    <row r="9941" spans="3:5" x14ac:dyDescent="0.25">
      <c r="C9941" s="90" t="s">
        <v>10660</v>
      </c>
      <c r="D9941" s="91">
        <v>25190</v>
      </c>
      <c r="E9941" s="90" t="str">
        <f>IF(D9941=Contact!$M$4,MAX($E$2:E9940)+1,"")</f>
        <v/>
      </c>
    </row>
    <row r="9942" spans="3:5" x14ac:dyDescent="0.25">
      <c r="C9942" s="90" t="s">
        <v>10661</v>
      </c>
      <c r="D9942" s="91">
        <v>25190</v>
      </c>
      <c r="E9942" s="90" t="str">
        <f>IF(D9942=Contact!$M$4,MAX($E$2:E9941)+1,"")</f>
        <v/>
      </c>
    </row>
    <row r="9943" spans="3:5" x14ac:dyDescent="0.25">
      <c r="C9943" s="90" t="s">
        <v>10662</v>
      </c>
      <c r="D9943" s="91">
        <v>25190</v>
      </c>
      <c r="E9943" s="90" t="str">
        <f>IF(D9943=Contact!$M$4,MAX($E$2:E9942)+1,"")</f>
        <v/>
      </c>
    </row>
    <row r="9944" spans="3:5" x14ac:dyDescent="0.25">
      <c r="C9944" s="90" t="s">
        <v>10663</v>
      </c>
      <c r="D9944" s="91">
        <v>25190</v>
      </c>
      <c r="E9944" s="90" t="str">
        <f>IF(D9944=Contact!$M$4,MAX($E$2:E9943)+1,"")</f>
        <v/>
      </c>
    </row>
    <row r="9945" spans="3:5" x14ac:dyDescent="0.25">
      <c r="C9945" s="90" t="s">
        <v>10664</v>
      </c>
      <c r="D9945" s="91">
        <v>25190</v>
      </c>
      <c r="E9945" s="90" t="str">
        <f>IF(D9945=Contact!$M$4,MAX($E$2:E9944)+1,"")</f>
        <v/>
      </c>
    </row>
    <row r="9946" spans="3:5" x14ac:dyDescent="0.25">
      <c r="C9946" s="90" t="s">
        <v>10665</v>
      </c>
      <c r="D9946" s="91">
        <v>25190</v>
      </c>
      <c r="E9946" s="90" t="str">
        <f>IF(D9946=Contact!$M$4,MAX($E$2:E9945)+1,"")</f>
        <v/>
      </c>
    </row>
    <row r="9947" spans="3:5" x14ac:dyDescent="0.25">
      <c r="C9947" s="90" t="s">
        <v>10666</v>
      </c>
      <c r="D9947" s="91">
        <v>25190</v>
      </c>
      <c r="E9947" s="90" t="str">
        <f>IF(D9947=Contact!$M$4,MAX($E$2:E9946)+1,"")</f>
        <v/>
      </c>
    </row>
    <row r="9948" spans="3:5" x14ac:dyDescent="0.25">
      <c r="C9948" s="90" t="s">
        <v>10667</v>
      </c>
      <c r="D9948" s="91">
        <v>25190</v>
      </c>
      <c r="E9948" s="90" t="str">
        <f>IF(D9948=Contact!$M$4,MAX($E$2:E9947)+1,"")</f>
        <v/>
      </c>
    </row>
    <row r="9949" spans="3:5" x14ac:dyDescent="0.25">
      <c r="C9949" s="90" t="s">
        <v>10668</v>
      </c>
      <c r="D9949" s="91">
        <v>25190</v>
      </c>
      <c r="E9949" s="90" t="str">
        <f>IF(D9949=Contact!$M$4,MAX($E$2:E9948)+1,"")</f>
        <v/>
      </c>
    </row>
    <row r="9950" spans="3:5" x14ac:dyDescent="0.25">
      <c r="C9950" s="90" t="s">
        <v>10669</v>
      </c>
      <c r="D9950" s="91">
        <v>25190</v>
      </c>
      <c r="E9950" s="90" t="str">
        <f>IF(D9950=Contact!$M$4,MAX($E$2:E9949)+1,"")</f>
        <v/>
      </c>
    </row>
    <row r="9951" spans="3:5" x14ac:dyDescent="0.25">
      <c r="C9951" s="90" t="s">
        <v>10670</v>
      </c>
      <c r="D9951" s="91">
        <v>25190</v>
      </c>
      <c r="E9951" s="90" t="str">
        <f>IF(D9951=Contact!$M$4,MAX($E$2:E9950)+1,"")</f>
        <v/>
      </c>
    </row>
    <row r="9952" spans="3:5" x14ac:dyDescent="0.25">
      <c r="C9952" s="90" t="s">
        <v>10671</v>
      </c>
      <c r="D9952" s="91">
        <v>25190</v>
      </c>
      <c r="E9952" s="90" t="str">
        <f>IF(D9952=Contact!$M$4,MAX($E$2:E9951)+1,"")</f>
        <v/>
      </c>
    </row>
    <row r="9953" spans="3:5" x14ac:dyDescent="0.25">
      <c r="C9953" s="90" t="s">
        <v>10672</v>
      </c>
      <c r="D9953" s="91">
        <v>25190</v>
      </c>
      <c r="E9953" s="90" t="str">
        <f>IF(D9953=Contact!$M$4,MAX($E$2:E9952)+1,"")</f>
        <v/>
      </c>
    </row>
    <row r="9954" spans="3:5" x14ac:dyDescent="0.25">
      <c r="C9954" s="90" t="s">
        <v>5399</v>
      </c>
      <c r="D9954" s="91">
        <v>25190</v>
      </c>
      <c r="E9954" s="90" t="str">
        <f>IF(D9954=Contact!$M$4,MAX($E$2:E9953)+1,"")</f>
        <v/>
      </c>
    </row>
    <row r="9955" spans="3:5" x14ac:dyDescent="0.25">
      <c r="C9955" s="90" t="s">
        <v>10673</v>
      </c>
      <c r="D9955" s="91">
        <v>25190</v>
      </c>
      <c r="E9955" s="90" t="str">
        <f>IF(D9955=Contact!$M$4,MAX($E$2:E9954)+1,"")</f>
        <v/>
      </c>
    </row>
    <row r="9956" spans="3:5" x14ac:dyDescent="0.25">
      <c r="C9956" s="90" t="s">
        <v>10674</v>
      </c>
      <c r="D9956" s="91">
        <v>25190</v>
      </c>
      <c r="E9956" s="90" t="str">
        <f>IF(D9956=Contact!$M$4,MAX($E$2:E9955)+1,"")</f>
        <v/>
      </c>
    </row>
    <row r="9957" spans="3:5" x14ac:dyDescent="0.25">
      <c r="C9957" s="90" t="s">
        <v>10675</v>
      </c>
      <c r="D9957" s="91">
        <v>25190</v>
      </c>
      <c r="E9957" s="90" t="str">
        <f>IF(D9957=Contact!$M$4,MAX($E$2:E9956)+1,"")</f>
        <v/>
      </c>
    </row>
    <row r="9958" spans="3:5" x14ac:dyDescent="0.25">
      <c r="C9958" s="90" t="s">
        <v>10676</v>
      </c>
      <c r="D9958" s="91">
        <v>25190</v>
      </c>
      <c r="E9958" s="90" t="str">
        <f>IF(D9958=Contact!$M$4,MAX($E$2:E9957)+1,"")</f>
        <v/>
      </c>
    </row>
    <row r="9959" spans="3:5" x14ac:dyDescent="0.25">
      <c r="C9959" s="90" t="s">
        <v>10677</v>
      </c>
      <c r="D9959" s="91">
        <v>25190</v>
      </c>
      <c r="E9959" s="90" t="str">
        <f>IF(D9959=Contact!$M$4,MAX($E$2:E9958)+1,"")</f>
        <v/>
      </c>
    </row>
    <row r="9960" spans="3:5" x14ac:dyDescent="0.25">
      <c r="C9960" s="90" t="s">
        <v>10678</v>
      </c>
      <c r="D9960" s="91">
        <v>25190</v>
      </c>
      <c r="E9960" s="90" t="str">
        <f>IF(D9960=Contact!$M$4,MAX($E$2:E9959)+1,"")</f>
        <v/>
      </c>
    </row>
    <row r="9961" spans="3:5" x14ac:dyDescent="0.25">
      <c r="C9961" s="90" t="s">
        <v>10679</v>
      </c>
      <c r="D9961" s="91">
        <v>25190</v>
      </c>
      <c r="E9961" s="90" t="str">
        <f>IF(D9961=Contact!$M$4,MAX($E$2:E9960)+1,"")</f>
        <v/>
      </c>
    </row>
    <row r="9962" spans="3:5" x14ac:dyDescent="0.25">
      <c r="C9962" s="90" t="s">
        <v>10680</v>
      </c>
      <c r="D9962" s="91">
        <v>25200</v>
      </c>
      <c r="E9962" s="90" t="str">
        <f>IF(D9962=Contact!$M$4,MAX($E$2:E9961)+1,"")</f>
        <v/>
      </c>
    </row>
    <row r="9963" spans="3:5" x14ac:dyDescent="0.25">
      <c r="C9963" s="90" t="s">
        <v>10681</v>
      </c>
      <c r="D9963" s="91">
        <v>25200</v>
      </c>
      <c r="E9963" s="90" t="str">
        <f>IF(D9963=Contact!$M$4,MAX($E$2:E9962)+1,"")</f>
        <v/>
      </c>
    </row>
    <row r="9964" spans="3:5" x14ac:dyDescent="0.25">
      <c r="C9964" s="90" t="s">
        <v>10682</v>
      </c>
      <c r="D9964" s="91">
        <v>25200</v>
      </c>
      <c r="E9964" s="90" t="str">
        <f>IF(D9964=Contact!$M$4,MAX($E$2:E9963)+1,"")</f>
        <v/>
      </c>
    </row>
    <row r="9965" spans="3:5" x14ac:dyDescent="0.25">
      <c r="C9965" s="90" t="s">
        <v>10683</v>
      </c>
      <c r="D9965" s="91">
        <v>25210</v>
      </c>
      <c r="E9965" s="90" t="str">
        <f>IF(D9965=Contact!$M$4,MAX($E$2:E9964)+1,"")</f>
        <v/>
      </c>
    </row>
    <row r="9966" spans="3:5" x14ac:dyDescent="0.25">
      <c r="C9966" s="90" t="s">
        <v>10684</v>
      </c>
      <c r="D9966" s="91">
        <v>25210</v>
      </c>
      <c r="E9966" s="90" t="str">
        <f>IF(D9966=Contact!$M$4,MAX($E$2:E9965)+1,"")</f>
        <v/>
      </c>
    </row>
    <row r="9967" spans="3:5" x14ac:dyDescent="0.25">
      <c r="C9967" s="90" t="s">
        <v>10685</v>
      </c>
      <c r="D9967" s="91">
        <v>25210</v>
      </c>
      <c r="E9967" s="90" t="str">
        <f>IF(D9967=Contact!$M$4,MAX($E$2:E9966)+1,"")</f>
        <v/>
      </c>
    </row>
    <row r="9968" spans="3:5" x14ac:dyDescent="0.25">
      <c r="C9968" s="90" t="s">
        <v>10686</v>
      </c>
      <c r="D9968" s="91">
        <v>25210</v>
      </c>
      <c r="E9968" s="90" t="str">
        <f>IF(D9968=Contact!$M$4,MAX($E$2:E9967)+1,"")</f>
        <v/>
      </c>
    </row>
    <row r="9969" spans="3:5" x14ac:dyDescent="0.25">
      <c r="C9969" s="90" t="s">
        <v>10687</v>
      </c>
      <c r="D9969" s="91">
        <v>25210</v>
      </c>
      <c r="E9969" s="90" t="str">
        <f>IF(D9969=Contact!$M$4,MAX($E$2:E9968)+1,"")</f>
        <v/>
      </c>
    </row>
    <row r="9970" spans="3:5" x14ac:dyDescent="0.25">
      <c r="C9970" s="90" t="s">
        <v>10688</v>
      </c>
      <c r="D9970" s="91">
        <v>25210</v>
      </c>
      <c r="E9970" s="90" t="str">
        <f>IF(D9970=Contact!$M$4,MAX($E$2:E9969)+1,"")</f>
        <v/>
      </c>
    </row>
    <row r="9971" spans="3:5" x14ac:dyDescent="0.25">
      <c r="C9971" s="90" t="s">
        <v>10689</v>
      </c>
      <c r="D9971" s="91">
        <v>25210</v>
      </c>
      <c r="E9971" s="90" t="str">
        <f>IF(D9971=Contact!$M$4,MAX($E$2:E9970)+1,"")</f>
        <v/>
      </c>
    </row>
    <row r="9972" spans="3:5" x14ac:dyDescent="0.25">
      <c r="C9972" s="90" t="s">
        <v>10690</v>
      </c>
      <c r="D9972" s="91">
        <v>25210</v>
      </c>
      <c r="E9972" s="90" t="str">
        <f>IF(D9972=Contact!$M$4,MAX($E$2:E9971)+1,"")</f>
        <v/>
      </c>
    </row>
    <row r="9973" spans="3:5" x14ac:dyDescent="0.25">
      <c r="C9973" s="90" t="s">
        <v>10691</v>
      </c>
      <c r="D9973" s="91">
        <v>25210</v>
      </c>
      <c r="E9973" s="90" t="str">
        <f>IF(D9973=Contact!$M$4,MAX($E$2:E9972)+1,"")</f>
        <v/>
      </c>
    </row>
    <row r="9974" spans="3:5" x14ac:dyDescent="0.25">
      <c r="C9974" s="90" t="s">
        <v>10692</v>
      </c>
      <c r="D9974" s="91">
        <v>25210</v>
      </c>
      <c r="E9974" s="90" t="str">
        <f>IF(D9974=Contact!$M$4,MAX($E$2:E9973)+1,"")</f>
        <v/>
      </c>
    </row>
    <row r="9975" spans="3:5" x14ac:dyDescent="0.25">
      <c r="C9975" s="90" t="s">
        <v>10693</v>
      </c>
      <c r="D9975" s="91">
        <v>25210</v>
      </c>
      <c r="E9975" s="90" t="str">
        <f>IF(D9975=Contact!$M$4,MAX($E$2:E9974)+1,"")</f>
        <v/>
      </c>
    </row>
    <row r="9976" spans="3:5" x14ac:dyDescent="0.25">
      <c r="C9976" s="90" t="s">
        <v>10694</v>
      </c>
      <c r="D9976" s="91">
        <v>25210</v>
      </c>
      <c r="E9976" s="90" t="str">
        <f>IF(D9976=Contact!$M$4,MAX($E$2:E9975)+1,"")</f>
        <v/>
      </c>
    </row>
    <row r="9977" spans="3:5" x14ac:dyDescent="0.25">
      <c r="C9977" s="90" t="s">
        <v>10695</v>
      </c>
      <c r="D9977" s="91">
        <v>25210</v>
      </c>
      <c r="E9977" s="90" t="str">
        <f>IF(D9977=Contact!$M$4,MAX($E$2:E9976)+1,"")</f>
        <v/>
      </c>
    </row>
    <row r="9978" spans="3:5" x14ac:dyDescent="0.25">
      <c r="C9978" s="90" t="s">
        <v>10696</v>
      </c>
      <c r="D9978" s="91">
        <v>25210</v>
      </c>
      <c r="E9978" s="90" t="str">
        <f>IF(D9978=Contact!$M$4,MAX($E$2:E9977)+1,"")</f>
        <v/>
      </c>
    </row>
    <row r="9979" spans="3:5" x14ac:dyDescent="0.25">
      <c r="C9979" s="90" t="s">
        <v>10697</v>
      </c>
      <c r="D9979" s="91">
        <v>25210</v>
      </c>
      <c r="E9979" s="90" t="str">
        <f>IF(D9979=Contact!$M$4,MAX($E$2:E9978)+1,"")</f>
        <v/>
      </c>
    </row>
    <row r="9980" spans="3:5" x14ac:dyDescent="0.25">
      <c r="C9980" s="90" t="s">
        <v>10698</v>
      </c>
      <c r="D9980" s="91">
        <v>25220</v>
      </c>
      <c r="E9980" s="90" t="str">
        <f>IF(D9980=Contact!$M$4,MAX($E$2:E9979)+1,"")</f>
        <v/>
      </c>
    </row>
    <row r="9981" spans="3:5" x14ac:dyDescent="0.25">
      <c r="C9981" s="90" t="s">
        <v>10699</v>
      </c>
      <c r="D9981" s="91">
        <v>25220</v>
      </c>
      <c r="E9981" s="90" t="str">
        <f>IF(D9981=Contact!$M$4,MAX($E$2:E9980)+1,"")</f>
        <v/>
      </c>
    </row>
    <row r="9982" spans="3:5" x14ac:dyDescent="0.25">
      <c r="C9982" s="90" t="s">
        <v>10700</v>
      </c>
      <c r="D9982" s="91">
        <v>25220</v>
      </c>
      <c r="E9982" s="90" t="str">
        <f>IF(D9982=Contact!$M$4,MAX($E$2:E9981)+1,"")</f>
        <v/>
      </c>
    </row>
    <row r="9983" spans="3:5" x14ac:dyDescent="0.25">
      <c r="C9983" s="90" t="s">
        <v>10701</v>
      </c>
      <c r="D9983" s="91">
        <v>25220</v>
      </c>
      <c r="E9983" s="90" t="str">
        <f>IF(D9983=Contact!$M$4,MAX($E$2:E9982)+1,"")</f>
        <v/>
      </c>
    </row>
    <row r="9984" spans="3:5" x14ac:dyDescent="0.25">
      <c r="C9984" s="90" t="s">
        <v>10702</v>
      </c>
      <c r="D9984" s="91">
        <v>25220</v>
      </c>
      <c r="E9984" s="90" t="str">
        <f>IF(D9984=Contact!$M$4,MAX($E$2:E9983)+1,"")</f>
        <v/>
      </c>
    </row>
    <row r="9985" spans="3:5" x14ac:dyDescent="0.25">
      <c r="C9985" s="90" t="s">
        <v>10703</v>
      </c>
      <c r="D9985" s="91">
        <v>25220</v>
      </c>
      <c r="E9985" s="90" t="str">
        <f>IF(D9985=Contact!$M$4,MAX($E$2:E9984)+1,"")</f>
        <v/>
      </c>
    </row>
    <row r="9986" spans="3:5" x14ac:dyDescent="0.25">
      <c r="C9986" s="90" t="s">
        <v>10704</v>
      </c>
      <c r="D9986" s="91">
        <v>25220</v>
      </c>
      <c r="E9986" s="90" t="str">
        <f>IF(D9986=Contact!$M$4,MAX($E$2:E9985)+1,"")</f>
        <v/>
      </c>
    </row>
    <row r="9987" spans="3:5" x14ac:dyDescent="0.25">
      <c r="C9987" s="90" t="s">
        <v>10705</v>
      </c>
      <c r="D9987" s="91">
        <v>25220</v>
      </c>
      <c r="E9987" s="90" t="str">
        <f>IF(D9987=Contact!$M$4,MAX($E$2:E9986)+1,"")</f>
        <v/>
      </c>
    </row>
    <row r="9988" spans="3:5" x14ac:dyDescent="0.25">
      <c r="C9988" s="90" t="s">
        <v>10706</v>
      </c>
      <c r="D9988" s="91">
        <v>25220</v>
      </c>
      <c r="E9988" s="90" t="str">
        <f>IF(D9988=Contact!$M$4,MAX($E$2:E9987)+1,"")</f>
        <v/>
      </c>
    </row>
    <row r="9989" spans="3:5" x14ac:dyDescent="0.25">
      <c r="C9989" s="90" t="s">
        <v>10707</v>
      </c>
      <c r="D9989" s="91">
        <v>25230</v>
      </c>
      <c r="E9989" s="90" t="str">
        <f>IF(D9989=Contact!$M$4,MAX($E$2:E9988)+1,"")</f>
        <v/>
      </c>
    </row>
    <row r="9990" spans="3:5" x14ac:dyDescent="0.25">
      <c r="C9990" s="90" t="s">
        <v>10708</v>
      </c>
      <c r="D9990" s="91">
        <v>25230</v>
      </c>
      <c r="E9990" s="90" t="str">
        <f>IF(D9990=Contact!$M$4,MAX($E$2:E9989)+1,"")</f>
        <v/>
      </c>
    </row>
    <row r="9991" spans="3:5" x14ac:dyDescent="0.25">
      <c r="C9991" s="90" t="s">
        <v>10709</v>
      </c>
      <c r="D9991" s="91">
        <v>25230</v>
      </c>
      <c r="E9991" s="90" t="str">
        <f>IF(D9991=Contact!$M$4,MAX($E$2:E9990)+1,"")</f>
        <v/>
      </c>
    </row>
    <row r="9992" spans="3:5" x14ac:dyDescent="0.25">
      <c r="C9992" s="90" t="s">
        <v>10710</v>
      </c>
      <c r="D9992" s="91">
        <v>25230</v>
      </c>
      <c r="E9992" s="90" t="str">
        <f>IF(D9992=Contact!$M$4,MAX($E$2:E9991)+1,"")</f>
        <v/>
      </c>
    </row>
    <row r="9993" spans="3:5" x14ac:dyDescent="0.25">
      <c r="C9993" s="90" t="s">
        <v>10711</v>
      </c>
      <c r="D9993" s="91">
        <v>25240</v>
      </c>
      <c r="E9993" s="90" t="str">
        <f>IF(D9993=Contact!$M$4,MAX($E$2:E9992)+1,"")</f>
        <v/>
      </c>
    </row>
    <row r="9994" spans="3:5" x14ac:dyDescent="0.25">
      <c r="C9994" s="90" t="s">
        <v>10712</v>
      </c>
      <c r="D9994" s="91">
        <v>25240</v>
      </c>
      <c r="E9994" s="90" t="str">
        <f>IF(D9994=Contact!$M$4,MAX($E$2:E9993)+1,"")</f>
        <v/>
      </c>
    </row>
    <row r="9995" spans="3:5" x14ac:dyDescent="0.25">
      <c r="C9995" s="90" t="s">
        <v>10713</v>
      </c>
      <c r="D9995" s="91">
        <v>25240</v>
      </c>
      <c r="E9995" s="90" t="str">
        <f>IF(D9995=Contact!$M$4,MAX($E$2:E9994)+1,"")</f>
        <v/>
      </c>
    </row>
    <row r="9996" spans="3:5" x14ac:dyDescent="0.25">
      <c r="C9996" s="90" t="s">
        <v>10714</v>
      </c>
      <c r="D9996" s="91">
        <v>25240</v>
      </c>
      <c r="E9996" s="90" t="str">
        <f>IF(D9996=Contact!$M$4,MAX($E$2:E9995)+1,"")</f>
        <v/>
      </c>
    </row>
    <row r="9997" spans="3:5" x14ac:dyDescent="0.25">
      <c r="C9997" s="90" t="s">
        <v>10715</v>
      </c>
      <c r="D9997" s="91">
        <v>25240</v>
      </c>
      <c r="E9997" s="90" t="str">
        <f>IF(D9997=Contact!$M$4,MAX($E$2:E9996)+1,"")</f>
        <v/>
      </c>
    </row>
    <row r="9998" spans="3:5" x14ac:dyDescent="0.25">
      <c r="C9998" s="90" t="s">
        <v>10716</v>
      </c>
      <c r="D9998" s="91">
        <v>25240</v>
      </c>
      <c r="E9998" s="90" t="str">
        <f>IF(D9998=Contact!$M$4,MAX($E$2:E9997)+1,"")</f>
        <v/>
      </c>
    </row>
    <row r="9999" spans="3:5" x14ac:dyDescent="0.25">
      <c r="C9999" s="90" t="s">
        <v>10717</v>
      </c>
      <c r="D9999" s="91">
        <v>25240</v>
      </c>
      <c r="E9999" s="90" t="str">
        <f>IF(D9999=Contact!$M$4,MAX($E$2:E9998)+1,"")</f>
        <v/>
      </c>
    </row>
    <row r="10000" spans="3:5" x14ac:dyDescent="0.25">
      <c r="C10000" s="90" t="s">
        <v>10718</v>
      </c>
      <c r="D10000" s="91">
        <v>25240</v>
      </c>
      <c r="E10000" s="90" t="str">
        <f>IF(D10000=Contact!$M$4,MAX($E$2:E9999)+1,"")</f>
        <v/>
      </c>
    </row>
    <row r="10001" spans="3:5" x14ac:dyDescent="0.25">
      <c r="C10001" s="90" t="s">
        <v>10719</v>
      </c>
      <c r="D10001" s="91">
        <v>25240</v>
      </c>
      <c r="E10001" s="90" t="str">
        <f>IF(D10001=Contact!$M$4,MAX($E$2:E10000)+1,"")</f>
        <v/>
      </c>
    </row>
    <row r="10002" spans="3:5" x14ac:dyDescent="0.25">
      <c r="C10002" s="90" t="s">
        <v>10720</v>
      </c>
      <c r="D10002" s="91">
        <v>25240</v>
      </c>
      <c r="E10002" s="90" t="str">
        <f>IF(D10002=Contact!$M$4,MAX($E$2:E10001)+1,"")</f>
        <v/>
      </c>
    </row>
    <row r="10003" spans="3:5" x14ac:dyDescent="0.25">
      <c r="C10003" s="90" t="s">
        <v>10721</v>
      </c>
      <c r="D10003" s="91">
        <v>25240</v>
      </c>
      <c r="E10003" s="90" t="str">
        <f>IF(D10003=Contact!$M$4,MAX($E$2:E10002)+1,"")</f>
        <v/>
      </c>
    </row>
    <row r="10004" spans="3:5" x14ac:dyDescent="0.25">
      <c r="C10004" s="90" t="s">
        <v>10722</v>
      </c>
      <c r="D10004" s="91">
        <v>25240</v>
      </c>
      <c r="E10004" s="90" t="str">
        <f>IF(D10004=Contact!$M$4,MAX($E$2:E10003)+1,"")</f>
        <v/>
      </c>
    </row>
    <row r="10005" spans="3:5" x14ac:dyDescent="0.25">
      <c r="C10005" s="90" t="s">
        <v>10723</v>
      </c>
      <c r="D10005" s="91">
        <v>25240</v>
      </c>
      <c r="E10005" s="90" t="str">
        <f>IF(D10005=Contact!$M$4,MAX($E$2:E10004)+1,"")</f>
        <v/>
      </c>
    </row>
    <row r="10006" spans="3:5" x14ac:dyDescent="0.25">
      <c r="C10006" s="90" t="s">
        <v>10724</v>
      </c>
      <c r="D10006" s="91">
        <v>25250</v>
      </c>
      <c r="E10006" s="90" t="str">
        <f>IF(D10006=Contact!$M$4,MAX($E$2:E10005)+1,"")</f>
        <v/>
      </c>
    </row>
    <row r="10007" spans="3:5" x14ac:dyDescent="0.25">
      <c r="C10007" s="90" t="s">
        <v>10725</v>
      </c>
      <c r="D10007" s="91">
        <v>25250</v>
      </c>
      <c r="E10007" s="90" t="str">
        <f>IF(D10007=Contact!$M$4,MAX($E$2:E10006)+1,"")</f>
        <v/>
      </c>
    </row>
    <row r="10008" spans="3:5" x14ac:dyDescent="0.25">
      <c r="C10008" s="90" t="s">
        <v>10726</v>
      </c>
      <c r="D10008" s="91">
        <v>25250</v>
      </c>
      <c r="E10008" s="90" t="str">
        <f>IF(D10008=Contact!$M$4,MAX($E$2:E10007)+1,"")</f>
        <v/>
      </c>
    </row>
    <row r="10009" spans="3:5" x14ac:dyDescent="0.25">
      <c r="C10009" s="90" t="s">
        <v>10727</v>
      </c>
      <c r="D10009" s="91">
        <v>25250</v>
      </c>
      <c r="E10009" s="90" t="str">
        <f>IF(D10009=Contact!$M$4,MAX($E$2:E10008)+1,"")</f>
        <v/>
      </c>
    </row>
    <row r="10010" spans="3:5" x14ac:dyDescent="0.25">
      <c r="C10010" s="90" t="s">
        <v>10728</v>
      </c>
      <c r="D10010" s="91">
        <v>25250</v>
      </c>
      <c r="E10010" s="90" t="str">
        <f>IF(D10010=Contact!$M$4,MAX($E$2:E10009)+1,"")</f>
        <v/>
      </c>
    </row>
    <row r="10011" spans="3:5" x14ac:dyDescent="0.25">
      <c r="C10011" s="90" t="s">
        <v>10729</v>
      </c>
      <c r="D10011" s="91">
        <v>25250</v>
      </c>
      <c r="E10011" s="90" t="str">
        <f>IF(D10011=Contact!$M$4,MAX($E$2:E10010)+1,"")</f>
        <v/>
      </c>
    </row>
    <row r="10012" spans="3:5" x14ac:dyDescent="0.25">
      <c r="C10012" s="90" t="s">
        <v>10730</v>
      </c>
      <c r="D10012" s="91">
        <v>25250</v>
      </c>
      <c r="E10012" s="90" t="str">
        <f>IF(D10012=Contact!$M$4,MAX($E$2:E10011)+1,"")</f>
        <v/>
      </c>
    </row>
    <row r="10013" spans="3:5" x14ac:dyDescent="0.25">
      <c r="C10013" s="90" t="s">
        <v>10731</v>
      </c>
      <c r="D10013" s="91">
        <v>25250</v>
      </c>
      <c r="E10013" s="90" t="str">
        <f>IF(D10013=Contact!$M$4,MAX($E$2:E10012)+1,"")</f>
        <v/>
      </c>
    </row>
    <row r="10014" spans="3:5" x14ac:dyDescent="0.25">
      <c r="C10014" s="90" t="s">
        <v>10732</v>
      </c>
      <c r="D10014" s="91">
        <v>25250</v>
      </c>
      <c r="E10014" s="90" t="str">
        <f>IF(D10014=Contact!$M$4,MAX($E$2:E10013)+1,"")</f>
        <v/>
      </c>
    </row>
    <row r="10015" spans="3:5" x14ac:dyDescent="0.25">
      <c r="C10015" s="90" t="s">
        <v>10733</v>
      </c>
      <c r="D10015" s="91">
        <v>25250</v>
      </c>
      <c r="E10015" s="90" t="str">
        <f>IF(D10015=Contact!$M$4,MAX($E$2:E10014)+1,"")</f>
        <v/>
      </c>
    </row>
    <row r="10016" spans="3:5" x14ac:dyDescent="0.25">
      <c r="C10016" s="90" t="s">
        <v>10734</v>
      </c>
      <c r="D10016" s="91">
        <v>25250</v>
      </c>
      <c r="E10016" s="90" t="str">
        <f>IF(D10016=Contact!$M$4,MAX($E$2:E10015)+1,"")</f>
        <v/>
      </c>
    </row>
    <row r="10017" spans="3:5" x14ac:dyDescent="0.25">
      <c r="C10017" s="90" t="s">
        <v>10735</v>
      </c>
      <c r="D10017" s="91">
        <v>25250</v>
      </c>
      <c r="E10017" s="90" t="str">
        <f>IF(D10017=Contact!$M$4,MAX($E$2:E10016)+1,"")</f>
        <v/>
      </c>
    </row>
    <row r="10018" spans="3:5" x14ac:dyDescent="0.25">
      <c r="C10018" s="90" t="s">
        <v>10736</v>
      </c>
      <c r="D10018" s="91">
        <v>25250</v>
      </c>
      <c r="E10018" s="90" t="str">
        <f>IF(D10018=Contact!$M$4,MAX($E$2:E10017)+1,"")</f>
        <v/>
      </c>
    </row>
    <row r="10019" spans="3:5" x14ac:dyDescent="0.25">
      <c r="C10019" s="90" t="s">
        <v>10737</v>
      </c>
      <c r="D10019" s="91">
        <v>25250</v>
      </c>
      <c r="E10019" s="90" t="str">
        <f>IF(D10019=Contact!$M$4,MAX($E$2:E10018)+1,"")</f>
        <v/>
      </c>
    </row>
    <row r="10020" spans="3:5" x14ac:dyDescent="0.25">
      <c r="C10020" s="90" t="s">
        <v>10738</v>
      </c>
      <c r="D10020" s="91">
        <v>25250</v>
      </c>
      <c r="E10020" s="90" t="str">
        <f>IF(D10020=Contact!$M$4,MAX($E$2:E10019)+1,"")</f>
        <v/>
      </c>
    </row>
    <row r="10021" spans="3:5" x14ac:dyDescent="0.25">
      <c r="C10021" s="90" t="s">
        <v>10739</v>
      </c>
      <c r="D10021" s="91">
        <v>25250</v>
      </c>
      <c r="E10021" s="90" t="str">
        <f>IF(D10021=Contact!$M$4,MAX($E$2:E10020)+1,"")</f>
        <v/>
      </c>
    </row>
    <row r="10022" spans="3:5" x14ac:dyDescent="0.25">
      <c r="C10022" s="90" t="s">
        <v>10740</v>
      </c>
      <c r="D10022" s="91">
        <v>25250</v>
      </c>
      <c r="E10022" s="90" t="str">
        <f>IF(D10022=Contact!$M$4,MAX($E$2:E10021)+1,"")</f>
        <v/>
      </c>
    </row>
    <row r="10023" spans="3:5" x14ac:dyDescent="0.25">
      <c r="C10023" s="90" t="s">
        <v>10741</v>
      </c>
      <c r="D10023" s="91">
        <v>25250</v>
      </c>
      <c r="E10023" s="90" t="str">
        <f>IF(D10023=Contact!$M$4,MAX($E$2:E10022)+1,"")</f>
        <v/>
      </c>
    </row>
    <row r="10024" spans="3:5" x14ac:dyDescent="0.25">
      <c r="C10024" s="90" t="s">
        <v>10742</v>
      </c>
      <c r="D10024" s="91">
        <v>25250</v>
      </c>
      <c r="E10024" s="90" t="str">
        <f>IF(D10024=Contact!$M$4,MAX($E$2:E10023)+1,"")</f>
        <v/>
      </c>
    </row>
    <row r="10025" spans="3:5" x14ac:dyDescent="0.25">
      <c r="C10025" s="90" t="s">
        <v>10743</v>
      </c>
      <c r="D10025" s="91">
        <v>25250</v>
      </c>
      <c r="E10025" s="90" t="str">
        <f>IF(D10025=Contact!$M$4,MAX($E$2:E10024)+1,"")</f>
        <v/>
      </c>
    </row>
    <row r="10026" spans="3:5" x14ac:dyDescent="0.25">
      <c r="C10026" s="90" t="s">
        <v>10744</v>
      </c>
      <c r="D10026" s="91">
        <v>25250</v>
      </c>
      <c r="E10026" s="90" t="str">
        <f>IF(D10026=Contact!$M$4,MAX($E$2:E10025)+1,"")</f>
        <v/>
      </c>
    </row>
    <row r="10027" spans="3:5" x14ac:dyDescent="0.25">
      <c r="C10027" s="90" t="s">
        <v>10745</v>
      </c>
      <c r="D10027" s="91">
        <v>25250</v>
      </c>
      <c r="E10027" s="90" t="str">
        <f>IF(D10027=Contact!$M$4,MAX($E$2:E10026)+1,"")</f>
        <v/>
      </c>
    </row>
    <row r="10028" spans="3:5" x14ac:dyDescent="0.25">
      <c r="C10028" s="90" t="s">
        <v>10746</v>
      </c>
      <c r="D10028" s="91">
        <v>25260</v>
      </c>
      <c r="E10028" s="90" t="str">
        <f>IF(D10028=Contact!$M$4,MAX($E$2:E10027)+1,"")</f>
        <v/>
      </c>
    </row>
    <row r="10029" spans="3:5" x14ac:dyDescent="0.25">
      <c r="C10029" s="90" t="s">
        <v>10747</v>
      </c>
      <c r="D10029" s="91">
        <v>25260</v>
      </c>
      <c r="E10029" s="90" t="str">
        <f>IF(D10029=Contact!$M$4,MAX($E$2:E10028)+1,"")</f>
        <v/>
      </c>
    </row>
    <row r="10030" spans="3:5" x14ac:dyDescent="0.25">
      <c r="C10030" s="90" t="s">
        <v>10748</v>
      </c>
      <c r="D10030" s="91">
        <v>25260</v>
      </c>
      <c r="E10030" s="90" t="str">
        <f>IF(D10030=Contact!$M$4,MAX($E$2:E10029)+1,"")</f>
        <v/>
      </c>
    </row>
    <row r="10031" spans="3:5" x14ac:dyDescent="0.25">
      <c r="C10031" s="90" t="s">
        <v>10749</v>
      </c>
      <c r="D10031" s="91">
        <v>25260</v>
      </c>
      <c r="E10031" s="90" t="str">
        <f>IF(D10031=Contact!$M$4,MAX($E$2:E10030)+1,"")</f>
        <v/>
      </c>
    </row>
    <row r="10032" spans="3:5" x14ac:dyDescent="0.25">
      <c r="C10032" s="90" t="s">
        <v>10750</v>
      </c>
      <c r="D10032" s="91">
        <v>25260</v>
      </c>
      <c r="E10032" s="90" t="str">
        <f>IF(D10032=Contact!$M$4,MAX($E$2:E10031)+1,"")</f>
        <v/>
      </c>
    </row>
    <row r="10033" spans="3:5" x14ac:dyDescent="0.25">
      <c r="C10033" s="90" t="s">
        <v>10751</v>
      </c>
      <c r="D10033" s="91">
        <v>25260</v>
      </c>
      <c r="E10033" s="90" t="str">
        <f>IF(D10033=Contact!$M$4,MAX($E$2:E10032)+1,"")</f>
        <v/>
      </c>
    </row>
    <row r="10034" spans="3:5" x14ac:dyDescent="0.25">
      <c r="C10034" s="90" t="s">
        <v>10752</v>
      </c>
      <c r="D10034" s="91">
        <v>25260</v>
      </c>
      <c r="E10034" s="90" t="str">
        <f>IF(D10034=Contact!$M$4,MAX($E$2:E10033)+1,"")</f>
        <v/>
      </c>
    </row>
    <row r="10035" spans="3:5" x14ac:dyDescent="0.25">
      <c r="C10035" s="90" t="s">
        <v>10753</v>
      </c>
      <c r="D10035" s="91">
        <v>25270</v>
      </c>
      <c r="E10035" s="90" t="str">
        <f>IF(D10035=Contact!$M$4,MAX($E$2:E10034)+1,"")</f>
        <v/>
      </c>
    </row>
    <row r="10036" spans="3:5" x14ac:dyDescent="0.25">
      <c r="C10036" s="90" t="s">
        <v>10754</v>
      </c>
      <c r="D10036" s="91">
        <v>25270</v>
      </c>
      <c r="E10036" s="90" t="str">
        <f>IF(D10036=Contact!$M$4,MAX($E$2:E10035)+1,"")</f>
        <v/>
      </c>
    </row>
    <row r="10037" spans="3:5" x14ac:dyDescent="0.25">
      <c r="C10037" s="90" t="s">
        <v>10755</v>
      </c>
      <c r="D10037" s="91">
        <v>25270</v>
      </c>
      <c r="E10037" s="90" t="str">
        <f>IF(D10037=Contact!$M$4,MAX($E$2:E10036)+1,"")</f>
        <v/>
      </c>
    </row>
    <row r="10038" spans="3:5" x14ac:dyDescent="0.25">
      <c r="C10038" s="90" t="s">
        <v>10756</v>
      </c>
      <c r="D10038" s="91">
        <v>25270</v>
      </c>
      <c r="E10038" s="90" t="str">
        <f>IF(D10038=Contact!$M$4,MAX($E$2:E10037)+1,"")</f>
        <v/>
      </c>
    </row>
    <row r="10039" spans="3:5" x14ac:dyDescent="0.25">
      <c r="C10039" s="90" t="s">
        <v>10757</v>
      </c>
      <c r="D10039" s="91">
        <v>25270</v>
      </c>
      <c r="E10039" s="90" t="str">
        <f>IF(D10039=Contact!$M$4,MAX($E$2:E10038)+1,"")</f>
        <v/>
      </c>
    </row>
    <row r="10040" spans="3:5" x14ac:dyDescent="0.25">
      <c r="C10040" s="90" t="s">
        <v>10758</v>
      </c>
      <c r="D10040" s="91">
        <v>25270</v>
      </c>
      <c r="E10040" s="90" t="str">
        <f>IF(D10040=Contact!$M$4,MAX($E$2:E10039)+1,"")</f>
        <v/>
      </c>
    </row>
    <row r="10041" spans="3:5" x14ac:dyDescent="0.25">
      <c r="C10041" s="90" t="s">
        <v>10759</v>
      </c>
      <c r="D10041" s="91">
        <v>25270</v>
      </c>
      <c r="E10041" s="90" t="str">
        <f>IF(D10041=Contact!$M$4,MAX($E$2:E10040)+1,"")</f>
        <v/>
      </c>
    </row>
    <row r="10042" spans="3:5" x14ac:dyDescent="0.25">
      <c r="C10042" s="90" t="s">
        <v>10760</v>
      </c>
      <c r="D10042" s="91">
        <v>25270</v>
      </c>
      <c r="E10042" s="90" t="str">
        <f>IF(D10042=Contact!$M$4,MAX($E$2:E10041)+1,"")</f>
        <v/>
      </c>
    </row>
    <row r="10043" spans="3:5" x14ac:dyDescent="0.25">
      <c r="C10043" s="90" t="s">
        <v>2923</v>
      </c>
      <c r="D10043" s="91">
        <v>25270</v>
      </c>
      <c r="E10043" s="90" t="str">
        <f>IF(D10043=Contact!$M$4,MAX($E$2:E10042)+1,"")</f>
        <v/>
      </c>
    </row>
    <row r="10044" spans="3:5" x14ac:dyDescent="0.25">
      <c r="C10044" s="90" t="s">
        <v>10761</v>
      </c>
      <c r="D10044" s="91">
        <v>25270</v>
      </c>
      <c r="E10044" s="90" t="str">
        <f>IF(D10044=Contact!$M$4,MAX($E$2:E10043)+1,"")</f>
        <v/>
      </c>
    </row>
    <row r="10045" spans="3:5" x14ac:dyDescent="0.25">
      <c r="C10045" s="90" t="s">
        <v>10762</v>
      </c>
      <c r="D10045" s="91">
        <v>25270</v>
      </c>
      <c r="E10045" s="90" t="str">
        <f>IF(D10045=Contact!$M$4,MAX($E$2:E10044)+1,"")</f>
        <v/>
      </c>
    </row>
    <row r="10046" spans="3:5" x14ac:dyDescent="0.25">
      <c r="C10046" s="90" t="s">
        <v>10763</v>
      </c>
      <c r="D10046" s="91">
        <v>25270</v>
      </c>
      <c r="E10046" s="90" t="str">
        <f>IF(D10046=Contact!$M$4,MAX($E$2:E10045)+1,"")</f>
        <v/>
      </c>
    </row>
    <row r="10047" spans="3:5" x14ac:dyDescent="0.25">
      <c r="C10047" s="90" t="s">
        <v>10764</v>
      </c>
      <c r="D10047" s="91">
        <v>25290</v>
      </c>
      <c r="E10047" s="90" t="str">
        <f>IF(D10047=Contact!$M$4,MAX($E$2:E10046)+1,"")</f>
        <v/>
      </c>
    </row>
    <row r="10048" spans="3:5" x14ac:dyDescent="0.25">
      <c r="C10048" s="90" t="s">
        <v>10765</v>
      </c>
      <c r="D10048" s="91">
        <v>25290</v>
      </c>
      <c r="E10048" s="90" t="str">
        <f>IF(D10048=Contact!$M$4,MAX($E$2:E10047)+1,"")</f>
        <v/>
      </c>
    </row>
    <row r="10049" spans="3:5" x14ac:dyDescent="0.25">
      <c r="C10049" s="90" t="s">
        <v>10766</v>
      </c>
      <c r="D10049" s="91">
        <v>25290</v>
      </c>
      <c r="E10049" s="90" t="str">
        <f>IF(D10049=Contact!$M$4,MAX($E$2:E10048)+1,"")</f>
        <v/>
      </c>
    </row>
    <row r="10050" spans="3:5" x14ac:dyDescent="0.25">
      <c r="C10050" s="90" t="s">
        <v>10767</v>
      </c>
      <c r="D10050" s="91">
        <v>25290</v>
      </c>
      <c r="E10050" s="90" t="str">
        <f>IF(D10050=Contact!$M$4,MAX($E$2:E10049)+1,"")</f>
        <v/>
      </c>
    </row>
    <row r="10051" spans="3:5" x14ac:dyDescent="0.25">
      <c r="C10051" s="90" t="s">
        <v>10768</v>
      </c>
      <c r="D10051" s="91">
        <v>25290</v>
      </c>
      <c r="E10051" s="90" t="str">
        <f>IF(D10051=Contact!$M$4,MAX($E$2:E10050)+1,"")</f>
        <v/>
      </c>
    </row>
    <row r="10052" spans="3:5" x14ac:dyDescent="0.25">
      <c r="C10052" s="90" t="s">
        <v>10769</v>
      </c>
      <c r="D10052" s="91">
        <v>25290</v>
      </c>
      <c r="E10052" s="90" t="str">
        <f>IF(D10052=Contact!$M$4,MAX($E$2:E10051)+1,"")</f>
        <v/>
      </c>
    </row>
    <row r="10053" spans="3:5" x14ac:dyDescent="0.25">
      <c r="C10053" s="90" t="s">
        <v>10770</v>
      </c>
      <c r="D10053" s="91">
        <v>25290</v>
      </c>
      <c r="E10053" s="90" t="str">
        <f>IF(D10053=Contact!$M$4,MAX($E$2:E10052)+1,"")</f>
        <v/>
      </c>
    </row>
    <row r="10054" spans="3:5" x14ac:dyDescent="0.25">
      <c r="C10054" s="90" t="s">
        <v>10771</v>
      </c>
      <c r="D10054" s="91">
        <v>25300</v>
      </c>
      <c r="E10054" s="90" t="str">
        <f>IF(D10054=Contact!$M$4,MAX($E$2:E10053)+1,"")</f>
        <v/>
      </c>
    </row>
    <row r="10055" spans="3:5" x14ac:dyDescent="0.25">
      <c r="C10055" s="90" t="s">
        <v>10772</v>
      </c>
      <c r="D10055" s="91">
        <v>25300</v>
      </c>
      <c r="E10055" s="90" t="str">
        <f>IF(D10055=Contact!$M$4,MAX($E$2:E10054)+1,"")</f>
        <v/>
      </c>
    </row>
    <row r="10056" spans="3:5" x14ac:dyDescent="0.25">
      <c r="C10056" s="90" t="s">
        <v>1393</v>
      </c>
      <c r="D10056" s="91">
        <v>25300</v>
      </c>
      <c r="E10056" s="90" t="str">
        <f>IF(D10056=Contact!$M$4,MAX($E$2:E10055)+1,"")</f>
        <v/>
      </c>
    </row>
    <row r="10057" spans="3:5" x14ac:dyDescent="0.25">
      <c r="C10057" s="90" t="s">
        <v>5</v>
      </c>
      <c r="D10057" s="91">
        <v>25300</v>
      </c>
      <c r="E10057" s="90" t="str">
        <f>IF(D10057=Contact!$M$4,MAX($E$2:E10056)+1,"")</f>
        <v/>
      </c>
    </row>
    <row r="10058" spans="3:5" x14ac:dyDescent="0.25">
      <c r="C10058" s="90" t="s">
        <v>10773</v>
      </c>
      <c r="D10058" s="91">
        <v>25300</v>
      </c>
      <c r="E10058" s="90" t="str">
        <f>IF(D10058=Contact!$M$4,MAX($E$2:E10057)+1,"")</f>
        <v/>
      </c>
    </row>
    <row r="10059" spans="3:5" x14ac:dyDescent="0.25">
      <c r="C10059" s="90" t="s">
        <v>10774</v>
      </c>
      <c r="D10059" s="91">
        <v>25300</v>
      </c>
      <c r="E10059" s="90" t="str">
        <f>IF(D10059=Contact!$M$4,MAX($E$2:E10058)+1,"")</f>
        <v/>
      </c>
    </row>
    <row r="10060" spans="3:5" x14ac:dyDescent="0.25">
      <c r="C10060" s="90" t="s">
        <v>10775</v>
      </c>
      <c r="D10060" s="91">
        <v>25300</v>
      </c>
      <c r="E10060" s="90" t="str">
        <f>IF(D10060=Contact!$M$4,MAX($E$2:E10059)+1,"")</f>
        <v/>
      </c>
    </row>
    <row r="10061" spans="3:5" x14ac:dyDescent="0.25">
      <c r="C10061" s="90" t="s">
        <v>10776</v>
      </c>
      <c r="D10061" s="91">
        <v>25300</v>
      </c>
      <c r="E10061" s="90" t="str">
        <f>IF(D10061=Contact!$M$4,MAX($E$2:E10060)+1,"")</f>
        <v/>
      </c>
    </row>
    <row r="10062" spans="3:5" x14ac:dyDescent="0.25">
      <c r="C10062" s="90" t="s">
        <v>10777</v>
      </c>
      <c r="D10062" s="91">
        <v>25300</v>
      </c>
      <c r="E10062" s="90" t="str">
        <f>IF(D10062=Contact!$M$4,MAX($E$2:E10061)+1,"")</f>
        <v/>
      </c>
    </row>
    <row r="10063" spans="3:5" x14ac:dyDescent="0.25">
      <c r="C10063" s="90" t="s">
        <v>10778</v>
      </c>
      <c r="D10063" s="91">
        <v>25300</v>
      </c>
      <c r="E10063" s="90" t="str">
        <f>IF(D10063=Contact!$M$4,MAX($E$2:E10062)+1,"")</f>
        <v/>
      </c>
    </row>
    <row r="10064" spans="3:5" x14ac:dyDescent="0.25">
      <c r="C10064" s="90" t="s">
        <v>7006</v>
      </c>
      <c r="D10064" s="91">
        <v>25300</v>
      </c>
      <c r="E10064" s="90" t="str">
        <f>IF(D10064=Contact!$M$4,MAX($E$2:E10063)+1,"")</f>
        <v/>
      </c>
    </row>
    <row r="10065" spans="3:5" x14ac:dyDescent="0.25">
      <c r="C10065" s="90" t="s">
        <v>10779</v>
      </c>
      <c r="D10065" s="91">
        <v>25300</v>
      </c>
      <c r="E10065" s="90" t="str">
        <f>IF(D10065=Contact!$M$4,MAX($E$2:E10064)+1,"")</f>
        <v/>
      </c>
    </row>
    <row r="10066" spans="3:5" x14ac:dyDescent="0.25">
      <c r="C10066" s="90" t="s">
        <v>10780</v>
      </c>
      <c r="D10066" s="91">
        <v>25300</v>
      </c>
      <c r="E10066" s="90" t="str">
        <f>IF(D10066=Contact!$M$4,MAX($E$2:E10065)+1,"")</f>
        <v/>
      </c>
    </row>
    <row r="10067" spans="3:5" x14ac:dyDescent="0.25">
      <c r="C10067" s="90" t="s">
        <v>10781</v>
      </c>
      <c r="D10067" s="91">
        <v>25310</v>
      </c>
      <c r="E10067" s="90" t="str">
        <f>IF(D10067=Contact!$M$4,MAX($E$2:E10066)+1,"")</f>
        <v/>
      </c>
    </row>
    <row r="10068" spans="3:5" x14ac:dyDescent="0.25">
      <c r="C10068" s="90" t="s">
        <v>10782</v>
      </c>
      <c r="D10068" s="91">
        <v>25310</v>
      </c>
      <c r="E10068" s="90" t="str">
        <f>IF(D10068=Contact!$M$4,MAX($E$2:E10067)+1,"")</f>
        <v/>
      </c>
    </row>
    <row r="10069" spans="3:5" x14ac:dyDescent="0.25">
      <c r="C10069" s="90" t="s">
        <v>10783</v>
      </c>
      <c r="D10069" s="91">
        <v>25310</v>
      </c>
      <c r="E10069" s="90" t="str">
        <f>IF(D10069=Contact!$M$4,MAX($E$2:E10068)+1,"")</f>
        <v/>
      </c>
    </row>
    <row r="10070" spans="3:5" x14ac:dyDescent="0.25">
      <c r="C10070" s="90" t="s">
        <v>10784</v>
      </c>
      <c r="D10070" s="91">
        <v>25310</v>
      </c>
      <c r="E10070" s="90" t="str">
        <f>IF(D10070=Contact!$M$4,MAX($E$2:E10069)+1,"")</f>
        <v/>
      </c>
    </row>
    <row r="10071" spans="3:5" x14ac:dyDescent="0.25">
      <c r="C10071" s="90" t="s">
        <v>10785</v>
      </c>
      <c r="D10071" s="91">
        <v>25310</v>
      </c>
      <c r="E10071" s="90" t="str">
        <f>IF(D10071=Contact!$M$4,MAX($E$2:E10070)+1,"")</f>
        <v/>
      </c>
    </row>
    <row r="10072" spans="3:5" x14ac:dyDescent="0.25">
      <c r="C10072" s="90" t="s">
        <v>10786</v>
      </c>
      <c r="D10072" s="91">
        <v>25310</v>
      </c>
      <c r="E10072" s="90" t="str">
        <f>IF(D10072=Contact!$M$4,MAX($E$2:E10071)+1,"")</f>
        <v/>
      </c>
    </row>
    <row r="10073" spans="3:5" x14ac:dyDescent="0.25">
      <c r="C10073" s="90" t="s">
        <v>10787</v>
      </c>
      <c r="D10073" s="91">
        <v>25310</v>
      </c>
      <c r="E10073" s="90" t="str">
        <f>IF(D10073=Contact!$M$4,MAX($E$2:E10072)+1,"")</f>
        <v/>
      </c>
    </row>
    <row r="10074" spans="3:5" x14ac:dyDescent="0.25">
      <c r="C10074" s="90" t="s">
        <v>10788</v>
      </c>
      <c r="D10074" s="91">
        <v>25310</v>
      </c>
      <c r="E10074" s="90" t="str">
        <f>IF(D10074=Contact!$M$4,MAX($E$2:E10073)+1,"")</f>
        <v/>
      </c>
    </row>
    <row r="10075" spans="3:5" x14ac:dyDescent="0.25">
      <c r="C10075" s="90" t="s">
        <v>10789</v>
      </c>
      <c r="D10075" s="91">
        <v>25310</v>
      </c>
      <c r="E10075" s="90" t="str">
        <f>IF(D10075=Contact!$M$4,MAX($E$2:E10074)+1,"")</f>
        <v/>
      </c>
    </row>
    <row r="10076" spans="3:5" x14ac:dyDescent="0.25">
      <c r="C10076" s="90" t="s">
        <v>10790</v>
      </c>
      <c r="D10076" s="91">
        <v>25310</v>
      </c>
      <c r="E10076" s="90" t="str">
        <f>IF(D10076=Contact!$M$4,MAX($E$2:E10075)+1,"")</f>
        <v/>
      </c>
    </row>
    <row r="10077" spans="3:5" x14ac:dyDescent="0.25">
      <c r="C10077" s="90" t="s">
        <v>10791</v>
      </c>
      <c r="D10077" s="91">
        <v>25320</v>
      </c>
      <c r="E10077" s="90" t="str">
        <f>IF(D10077=Contact!$M$4,MAX($E$2:E10076)+1,"")</f>
        <v/>
      </c>
    </row>
    <row r="10078" spans="3:5" x14ac:dyDescent="0.25">
      <c r="C10078" s="90" t="s">
        <v>10792</v>
      </c>
      <c r="D10078" s="91">
        <v>25320</v>
      </c>
      <c r="E10078" s="90" t="str">
        <f>IF(D10078=Contact!$M$4,MAX($E$2:E10077)+1,"")</f>
        <v/>
      </c>
    </row>
    <row r="10079" spans="3:5" x14ac:dyDescent="0.25">
      <c r="C10079" s="90" t="s">
        <v>10793</v>
      </c>
      <c r="D10079" s="91">
        <v>25320</v>
      </c>
      <c r="E10079" s="90" t="str">
        <f>IF(D10079=Contact!$M$4,MAX($E$2:E10078)+1,"")</f>
        <v/>
      </c>
    </row>
    <row r="10080" spans="3:5" x14ac:dyDescent="0.25">
      <c r="C10080" s="90" t="s">
        <v>10794</v>
      </c>
      <c r="D10080" s="91">
        <v>25320</v>
      </c>
      <c r="E10080" s="90" t="str">
        <f>IF(D10080=Contact!$M$4,MAX($E$2:E10079)+1,"")</f>
        <v/>
      </c>
    </row>
    <row r="10081" spans="3:5" x14ac:dyDescent="0.25">
      <c r="C10081" s="90" t="s">
        <v>10795</v>
      </c>
      <c r="D10081" s="91">
        <v>25320</v>
      </c>
      <c r="E10081" s="90" t="str">
        <f>IF(D10081=Contact!$M$4,MAX($E$2:E10080)+1,"")</f>
        <v/>
      </c>
    </row>
    <row r="10082" spans="3:5" x14ac:dyDescent="0.25">
      <c r="C10082" s="90" t="s">
        <v>10796</v>
      </c>
      <c r="D10082" s="91">
        <v>25320</v>
      </c>
      <c r="E10082" s="90" t="str">
        <f>IF(D10082=Contact!$M$4,MAX($E$2:E10081)+1,"")</f>
        <v/>
      </c>
    </row>
    <row r="10083" spans="3:5" x14ac:dyDescent="0.25">
      <c r="C10083" s="90" t="s">
        <v>10797</v>
      </c>
      <c r="D10083" s="91">
        <v>25320</v>
      </c>
      <c r="E10083" s="90" t="str">
        <f>IF(D10083=Contact!$M$4,MAX($E$2:E10082)+1,"")</f>
        <v/>
      </c>
    </row>
    <row r="10084" spans="3:5" x14ac:dyDescent="0.25">
      <c r="C10084" s="90" t="s">
        <v>10798</v>
      </c>
      <c r="D10084" s="91">
        <v>25320</v>
      </c>
      <c r="E10084" s="90" t="str">
        <f>IF(D10084=Contact!$M$4,MAX($E$2:E10083)+1,"")</f>
        <v/>
      </c>
    </row>
    <row r="10085" spans="3:5" x14ac:dyDescent="0.25">
      <c r="C10085" s="90" t="s">
        <v>10799</v>
      </c>
      <c r="D10085" s="91">
        <v>25320</v>
      </c>
      <c r="E10085" s="90" t="str">
        <f>IF(D10085=Contact!$M$4,MAX($E$2:E10084)+1,"")</f>
        <v/>
      </c>
    </row>
    <row r="10086" spans="3:5" x14ac:dyDescent="0.25">
      <c r="C10086" s="90" t="s">
        <v>10800</v>
      </c>
      <c r="D10086" s="91">
        <v>25320</v>
      </c>
      <c r="E10086" s="90" t="str">
        <f>IF(D10086=Contact!$M$4,MAX($E$2:E10085)+1,"")</f>
        <v/>
      </c>
    </row>
    <row r="10087" spans="3:5" x14ac:dyDescent="0.25">
      <c r="C10087" s="90" t="s">
        <v>10801</v>
      </c>
      <c r="D10087" s="91">
        <v>25320</v>
      </c>
      <c r="E10087" s="90" t="str">
        <f>IF(D10087=Contact!$M$4,MAX($E$2:E10086)+1,"")</f>
        <v/>
      </c>
    </row>
    <row r="10088" spans="3:5" x14ac:dyDescent="0.25">
      <c r="C10088" s="90" t="s">
        <v>10802</v>
      </c>
      <c r="D10088" s="91">
        <v>25320</v>
      </c>
      <c r="E10088" s="90" t="str">
        <f>IF(D10088=Contact!$M$4,MAX($E$2:E10087)+1,"")</f>
        <v/>
      </c>
    </row>
    <row r="10089" spans="3:5" x14ac:dyDescent="0.25">
      <c r="C10089" s="90" t="s">
        <v>10803</v>
      </c>
      <c r="D10089" s="91">
        <v>25330</v>
      </c>
      <c r="E10089" s="90" t="str">
        <f>IF(D10089=Contact!$M$4,MAX($E$2:E10088)+1,"")</f>
        <v/>
      </c>
    </row>
    <row r="10090" spans="3:5" x14ac:dyDescent="0.25">
      <c r="C10090" s="90" t="s">
        <v>10804</v>
      </c>
      <c r="D10090" s="91">
        <v>25330</v>
      </c>
      <c r="E10090" s="90" t="str">
        <f>IF(D10090=Contact!$M$4,MAX($E$2:E10089)+1,"")</f>
        <v/>
      </c>
    </row>
    <row r="10091" spans="3:5" x14ac:dyDescent="0.25">
      <c r="C10091" s="90" t="s">
        <v>10805</v>
      </c>
      <c r="D10091" s="91">
        <v>25330</v>
      </c>
      <c r="E10091" s="90" t="str">
        <f>IF(D10091=Contact!$M$4,MAX($E$2:E10090)+1,"")</f>
        <v/>
      </c>
    </row>
    <row r="10092" spans="3:5" x14ac:dyDescent="0.25">
      <c r="C10092" s="90" t="s">
        <v>10806</v>
      </c>
      <c r="D10092" s="91">
        <v>25330</v>
      </c>
      <c r="E10092" s="90" t="str">
        <f>IF(D10092=Contact!$M$4,MAX($E$2:E10091)+1,"")</f>
        <v/>
      </c>
    </row>
    <row r="10093" spans="3:5" x14ac:dyDescent="0.25">
      <c r="C10093" s="90" t="s">
        <v>10807</v>
      </c>
      <c r="D10093" s="91">
        <v>25330</v>
      </c>
      <c r="E10093" s="90" t="str">
        <f>IF(D10093=Contact!$M$4,MAX($E$2:E10092)+1,"")</f>
        <v/>
      </c>
    </row>
    <row r="10094" spans="3:5" x14ac:dyDescent="0.25">
      <c r="C10094" s="90" t="s">
        <v>10808</v>
      </c>
      <c r="D10094" s="91">
        <v>25330</v>
      </c>
      <c r="E10094" s="90" t="str">
        <f>IF(D10094=Contact!$M$4,MAX($E$2:E10093)+1,"")</f>
        <v/>
      </c>
    </row>
    <row r="10095" spans="3:5" x14ac:dyDescent="0.25">
      <c r="C10095" s="90" t="s">
        <v>10809</v>
      </c>
      <c r="D10095" s="91">
        <v>25330</v>
      </c>
      <c r="E10095" s="90" t="str">
        <f>IF(D10095=Contact!$M$4,MAX($E$2:E10094)+1,"")</f>
        <v/>
      </c>
    </row>
    <row r="10096" spans="3:5" x14ac:dyDescent="0.25">
      <c r="C10096" s="90" t="s">
        <v>10810</v>
      </c>
      <c r="D10096" s="91">
        <v>25330</v>
      </c>
      <c r="E10096" s="90" t="str">
        <f>IF(D10096=Contact!$M$4,MAX($E$2:E10095)+1,"")</f>
        <v/>
      </c>
    </row>
    <row r="10097" spans="3:5" x14ac:dyDescent="0.25">
      <c r="C10097" s="90" t="s">
        <v>10811</v>
      </c>
      <c r="D10097" s="91">
        <v>25330</v>
      </c>
      <c r="E10097" s="90" t="str">
        <f>IF(D10097=Contact!$M$4,MAX($E$2:E10096)+1,"")</f>
        <v/>
      </c>
    </row>
    <row r="10098" spans="3:5" x14ac:dyDescent="0.25">
      <c r="C10098" s="90" t="s">
        <v>10812</v>
      </c>
      <c r="D10098" s="91">
        <v>25330</v>
      </c>
      <c r="E10098" s="90" t="str">
        <f>IF(D10098=Contact!$M$4,MAX($E$2:E10097)+1,"")</f>
        <v/>
      </c>
    </row>
    <row r="10099" spans="3:5" x14ac:dyDescent="0.25">
      <c r="C10099" s="90" t="s">
        <v>10813</v>
      </c>
      <c r="D10099" s="91">
        <v>25330</v>
      </c>
      <c r="E10099" s="90" t="str">
        <f>IF(D10099=Contact!$M$4,MAX($E$2:E10098)+1,"")</f>
        <v/>
      </c>
    </row>
    <row r="10100" spans="3:5" x14ac:dyDescent="0.25">
      <c r="C10100" s="90" t="s">
        <v>10814</v>
      </c>
      <c r="D10100" s="91">
        <v>25330</v>
      </c>
      <c r="E10100" s="90" t="str">
        <f>IF(D10100=Contact!$M$4,MAX($E$2:E10099)+1,"")</f>
        <v/>
      </c>
    </row>
    <row r="10101" spans="3:5" x14ac:dyDescent="0.25">
      <c r="C10101" s="90" t="s">
        <v>10815</v>
      </c>
      <c r="D10101" s="91">
        <v>25330</v>
      </c>
      <c r="E10101" s="90" t="str">
        <f>IF(D10101=Contact!$M$4,MAX($E$2:E10100)+1,"")</f>
        <v/>
      </c>
    </row>
    <row r="10102" spans="3:5" x14ac:dyDescent="0.25">
      <c r="C10102" s="90" t="s">
        <v>10816</v>
      </c>
      <c r="D10102" s="91">
        <v>25330</v>
      </c>
      <c r="E10102" s="90" t="str">
        <f>IF(D10102=Contact!$M$4,MAX($E$2:E10101)+1,"")</f>
        <v/>
      </c>
    </row>
    <row r="10103" spans="3:5" x14ac:dyDescent="0.25">
      <c r="C10103" s="90" t="s">
        <v>10817</v>
      </c>
      <c r="D10103" s="91">
        <v>25330</v>
      </c>
      <c r="E10103" s="90" t="str">
        <f>IF(D10103=Contact!$M$4,MAX($E$2:E10102)+1,"")</f>
        <v/>
      </c>
    </row>
    <row r="10104" spans="3:5" x14ac:dyDescent="0.25">
      <c r="C10104" s="90" t="s">
        <v>10818</v>
      </c>
      <c r="D10104" s="91">
        <v>25330</v>
      </c>
      <c r="E10104" s="90" t="str">
        <f>IF(D10104=Contact!$M$4,MAX($E$2:E10103)+1,"")</f>
        <v/>
      </c>
    </row>
    <row r="10105" spans="3:5" x14ac:dyDescent="0.25">
      <c r="C10105" s="90" t="s">
        <v>10819</v>
      </c>
      <c r="D10105" s="91">
        <v>25330</v>
      </c>
      <c r="E10105" s="90" t="str">
        <f>IF(D10105=Contact!$M$4,MAX($E$2:E10104)+1,"")</f>
        <v/>
      </c>
    </row>
    <row r="10106" spans="3:5" x14ac:dyDescent="0.25">
      <c r="C10106" s="90" t="s">
        <v>10820</v>
      </c>
      <c r="D10106" s="91">
        <v>25330</v>
      </c>
      <c r="E10106" s="90" t="str">
        <f>IF(D10106=Contact!$M$4,MAX($E$2:E10105)+1,"")</f>
        <v/>
      </c>
    </row>
    <row r="10107" spans="3:5" x14ac:dyDescent="0.25">
      <c r="C10107" s="90" t="s">
        <v>10821</v>
      </c>
      <c r="D10107" s="91">
        <v>25330</v>
      </c>
      <c r="E10107" s="90" t="str">
        <f>IF(D10107=Contact!$M$4,MAX($E$2:E10106)+1,"")</f>
        <v/>
      </c>
    </row>
    <row r="10108" spans="3:5" x14ac:dyDescent="0.25">
      <c r="C10108" s="90" t="s">
        <v>10822</v>
      </c>
      <c r="D10108" s="91">
        <v>25330</v>
      </c>
      <c r="E10108" s="90" t="str">
        <f>IF(D10108=Contact!$M$4,MAX($E$2:E10107)+1,"")</f>
        <v/>
      </c>
    </row>
    <row r="10109" spans="3:5" x14ac:dyDescent="0.25">
      <c r="C10109" s="90" t="s">
        <v>10823</v>
      </c>
      <c r="D10109" s="91">
        <v>25330</v>
      </c>
      <c r="E10109" s="90" t="str">
        <f>IF(D10109=Contact!$M$4,MAX($E$2:E10108)+1,"")</f>
        <v/>
      </c>
    </row>
    <row r="10110" spans="3:5" x14ac:dyDescent="0.25">
      <c r="C10110" s="90" t="s">
        <v>10824</v>
      </c>
      <c r="D10110" s="91">
        <v>25340</v>
      </c>
      <c r="E10110" s="90" t="str">
        <f>IF(D10110=Contact!$M$4,MAX($E$2:E10109)+1,"")</f>
        <v/>
      </c>
    </row>
    <row r="10111" spans="3:5" x14ac:dyDescent="0.25">
      <c r="C10111" s="90" t="s">
        <v>10825</v>
      </c>
      <c r="D10111" s="91">
        <v>25340</v>
      </c>
      <c r="E10111" s="90" t="str">
        <f>IF(D10111=Contact!$M$4,MAX($E$2:E10110)+1,"")</f>
        <v/>
      </c>
    </row>
    <row r="10112" spans="3:5" x14ac:dyDescent="0.25">
      <c r="C10112" s="90" t="s">
        <v>10826</v>
      </c>
      <c r="D10112" s="91">
        <v>25340</v>
      </c>
      <c r="E10112" s="90" t="str">
        <f>IF(D10112=Contact!$M$4,MAX($E$2:E10111)+1,"")</f>
        <v/>
      </c>
    </row>
    <row r="10113" spans="3:5" x14ac:dyDescent="0.25">
      <c r="C10113" s="90" t="s">
        <v>10827</v>
      </c>
      <c r="D10113" s="91">
        <v>25340</v>
      </c>
      <c r="E10113" s="90" t="str">
        <f>IF(D10113=Contact!$M$4,MAX($E$2:E10112)+1,"")</f>
        <v/>
      </c>
    </row>
    <row r="10114" spans="3:5" x14ac:dyDescent="0.25">
      <c r="C10114" s="90" t="s">
        <v>10828</v>
      </c>
      <c r="D10114" s="91">
        <v>25340</v>
      </c>
      <c r="E10114" s="90" t="str">
        <f>IF(D10114=Contact!$M$4,MAX($E$2:E10113)+1,"")</f>
        <v/>
      </c>
    </row>
    <row r="10115" spans="3:5" x14ac:dyDescent="0.25">
      <c r="C10115" s="90" t="s">
        <v>10829</v>
      </c>
      <c r="D10115" s="91">
        <v>25340</v>
      </c>
      <c r="E10115" s="90" t="str">
        <f>IF(D10115=Contact!$M$4,MAX($E$2:E10114)+1,"")</f>
        <v/>
      </c>
    </row>
    <row r="10116" spans="3:5" x14ac:dyDescent="0.25">
      <c r="C10116" s="90" t="s">
        <v>10830</v>
      </c>
      <c r="D10116" s="91">
        <v>25340</v>
      </c>
      <c r="E10116" s="90" t="str">
        <f>IF(D10116=Contact!$M$4,MAX($E$2:E10115)+1,"")</f>
        <v/>
      </c>
    </row>
    <row r="10117" spans="3:5" x14ac:dyDescent="0.25">
      <c r="C10117" s="90" t="s">
        <v>10831</v>
      </c>
      <c r="D10117" s="91">
        <v>25340</v>
      </c>
      <c r="E10117" s="90" t="str">
        <f>IF(D10117=Contact!$M$4,MAX($E$2:E10116)+1,"")</f>
        <v/>
      </c>
    </row>
    <row r="10118" spans="3:5" x14ac:dyDescent="0.25">
      <c r="C10118" s="90" t="s">
        <v>10832</v>
      </c>
      <c r="D10118" s="91">
        <v>25340</v>
      </c>
      <c r="E10118" s="90" t="str">
        <f>IF(D10118=Contact!$M$4,MAX($E$2:E10117)+1,"")</f>
        <v/>
      </c>
    </row>
    <row r="10119" spans="3:5" x14ac:dyDescent="0.25">
      <c r="C10119" s="90" t="s">
        <v>10833</v>
      </c>
      <c r="D10119" s="91">
        <v>25340</v>
      </c>
      <c r="E10119" s="90" t="str">
        <f>IF(D10119=Contact!$M$4,MAX($E$2:E10118)+1,"")</f>
        <v/>
      </c>
    </row>
    <row r="10120" spans="3:5" x14ac:dyDescent="0.25">
      <c r="C10120" s="90" t="s">
        <v>10834</v>
      </c>
      <c r="D10120" s="91">
        <v>25340</v>
      </c>
      <c r="E10120" s="90" t="str">
        <f>IF(D10120=Contact!$M$4,MAX($E$2:E10119)+1,"")</f>
        <v/>
      </c>
    </row>
    <row r="10121" spans="3:5" x14ac:dyDescent="0.25">
      <c r="C10121" s="90" t="s">
        <v>10835</v>
      </c>
      <c r="D10121" s="91">
        <v>25340</v>
      </c>
      <c r="E10121" s="90" t="str">
        <f>IF(D10121=Contact!$M$4,MAX($E$2:E10120)+1,"")</f>
        <v/>
      </c>
    </row>
    <row r="10122" spans="3:5" x14ac:dyDescent="0.25">
      <c r="C10122" s="90" t="s">
        <v>10836</v>
      </c>
      <c r="D10122" s="91">
        <v>25340</v>
      </c>
      <c r="E10122" s="90" t="str">
        <f>IF(D10122=Contact!$M$4,MAX($E$2:E10121)+1,"")</f>
        <v/>
      </c>
    </row>
    <row r="10123" spans="3:5" x14ac:dyDescent="0.25">
      <c r="C10123" s="90" t="s">
        <v>10837</v>
      </c>
      <c r="D10123" s="91">
        <v>25340</v>
      </c>
      <c r="E10123" s="90" t="str">
        <f>IF(D10123=Contact!$M$4,MAX($E$2:E10122)+1,"")</f>
        <v/>
      </c>
    </row>
    <row r="10124" spans="3:5" x14ac:dyDescent="0.25">
      <c r="C10124" s="90" t="s">
        <v>10838</v>
      </c>
      <c r="D10124" s="91">
        <v>25340</v>
      </c>
      <c r="E10124" s="90" t="str">
        <f>IF(D10124=Contact!$M$4,MAX($E$2:E10123)+1,"")</f>
        <v/>
      </c>
    </row>
    <row r="10125" spans="3:5" x14ac:dyDescent="0.25">
      <c r="C10125" s="90" t="s">
        <v>10839</v>
      </c>
      <c r="D10125" s="91">
        <v>25340</v>
      </c>
      <c r="E10125" s="90" t="str">
        <f>IF(D10125=Contact!$M$4,MAX($E$2:E10124)+1,"")</f>
        <v/>
      </c>
    </row>
    <row r="10126" spans="3:5" x14ac:dyDescent="0.25">
      <c r="C10126" s="90" t="s">
        <v>10840</v>
      </c>
      <c r="D10126" s="91">
        <v>25340</v>
      </c>
      <c r="E10126" s="90" t="str">
        <f>IF(D10126=Contact!$M$4,MAX($E$2:E10125)+1,"")</f>
        <v/>
      </c>
    </row>
    <row r="10127" spans="3:5" x14ac:dyDescent="0.25">
      <c r="C10127" s="90" t="s">
        <v>10841</v>
      </c>
      <c r="D10127" s="91">
        <v>25340</v>
      </c>
      <c r="E10127" s="90" t="str">
        <f>IF(D10127=Contact!$M$4,MAX($E$2:E10126)+1,"")</f>
        <v/>
      </c>
    </row>
    <row r="10128" spans="3:5" x14ac:dyDescent="0.25">
      <c r="C10128" s="90" t="s">
        <v>10842</v>
      </c>
      <c r="D10128" s="91">
        <v>25340</v>
      </c>
      <c r="E10128" s="90" t="str">
        <f>IF(D10128=Contact!$M$4,MAX($E$2:E10127)+1,"")</f>
        <v/>
      </c>
    </row>
    <row r="10129" spans="3:5" x14ac:dyDescent="0.25">
      <c r="C10129" s="90" t="s">
        <v>10843</v>
      </c>
      <c r="D10129" s="91">
        <v>25350</v>
      </c>
      <c r="E10129" s="90" t="str">
        <f>IF(D10129=Contact!$M$4,MAX($E$2:E10128)+1,"")</f>
        <v/>
      </c>
    </row>
    <row r="10130" spans="3:5" x14ac:dyDescent="0.25">
      <c r="C10130" s="90" t="s">
        <v>10844</v>
      </c>
      <c r="D10130" s="91">
        <v>25360</v>
      </c>
      <c r="E10130" s="90" t="str">
        <f>IF(D10130=Contact!$M$4,MAX($E$2:E10129)+1,"")</f>
        <v/>
      </c>
    </row>
    <row r="10131" spans="3:5" x14ac:dyDescent="0.25">
      <c r="C10131" s="90" t="s">
        <v>10845</v>
      </c>
      <c r="D10131" s="91">
        <v>25360</v>
      </c>
      <c r="E10131" s="90" t="str">
        <f>IF(D10131=Contact!$M$4,MAX($E$2:E10130)+1,"")</f>
        <v/>
      </c>
    </row>
    <row r="10132" spans="3:5" x14ac:dyDescent="0.25">
      <c r="C10132" s="90" t="s">
        <v>10846</v>
      </c>
      <c r="D10132" s="91">
        <v>25360</v>
      </c>
      <c r="E10132" s="90" t="str">
        <f>IF(D10132=Contact!$M$4,MAX($E$2:E10131)+1,"")</f>
        <v/>
      </c>
    </row>
    <row r="10133" spans="3:5" x14ac:dyDescent="0.25">
      <c r="C10133" s="90" t="s">
        <v>10847</v>
      </c>
      <c r="D10133" s="91">
        <v>25360</v>
      </c>
      <c r="E10133" s="90" t="str">
        <f>IF(D10133=Contact!$M$4,MAX($E$2:E10132)+1,"")</f>
        <v/>
      </c>
    </row>
    <row r="10134" spans="3:5" x14ac:dyDescent="0.25">
      <c r="C10134" s="90" t="s">
        <v>10848</v>
      </c>
      <c r="D10134" s="91">
        <v>25360</v>
      </c>
      <c r="E10134" s="90" t="str">
        <f>IF(D10134=Contact!$M$4,MAX($E$2:E10133)+1,"")</f>
        <v/>
      </c>
    </row>
    <row r="10135" spans="3:5" x14ac:dyDescent="0.25">
      <c r="C10135" s="90" t="s">
        <v>10849</v>
      </c>
      <c r="D10135" s="91">
        <v>25360</v>
      </c>
      <c r="E10135" s="90" t="str">
        <f>IF(D10135=Contact!$M$4,MAX($E$2:E10134)+1,"")</f>
        <v/>
      </c>
    </row>
    <row r="10136" spans="3:5" x14ac:dyDescent="0.25">
      <c r="C10136" s="90" t="s">
        <v>10850</v>
      </c>
      <c r="D10136" s="91">
        <v>25360</v>
      </c>
      <c r="E10136" s="90" t="str">
        <f>IF(D10136=Contact!$M$4,MAX($E$2:E10135)+1,"")</f>
        <v/>
      </c>
    </row>
    <row r="10137" spans="3:5" x14ac:dyDescent="0.25">
      <c r="C10137" s="90" t="s">
        <v>10851</v>
      </c>
      <c r="D10137" s="91">
        <v>25360</v>
      </c>
      <c r="E10137" s="90" t="str">
        <f>IF(D10137=Contact!$M$4,MAX($E$2:E10136)+1,"")</f>
        <v/>
      </c>
    </row>
    <row r="10138" spans="3:5" x14ac:dyDescent="0.25">
      <c r="C10138" s="90" t="s">
        <v>10852</v>
      </c>
      <c r="D10138" s="91">
        <v>25360</v>
      </c>
      <c r="E10138" s="90" t="str">
        <f>IF(D10138=Contact!$M$4,MAX($E$2:E10137)+1,"")</f>
        <v/>
      </c>
    </row>
    <row r="10139" spans="3:5" x14ac:dyDescent="0.25">
      <c r="C10139" s="90" t="s">
        <v>10853</v>
      </c>
      <c r="D10139" s="91">
        <v>25360</v>
      </c>
      <c r="E10139" s="90" t="str">
        <f>IF(D10139=Contact!$M$4,MAX($E$2:E10138)+1,"")</f>
        <v/>
      </c>
    </row>
    <row r="10140" spans="3:5" x14ac:dyDescent="0.25">
      <c r="C10140" s="90" t="s">
        <v>10854</v>
      </c>
      <c r="D10140" s="91">
        <v>25360</v>
      </c>
      <c r="E10140" s="90" t="str">
        <f>IF(D10140=Contact!$M$4,MAX($E$2:E10139)+1,"")</f>
        <v/>
      </c>
    </row>
    <row r="10141" spans="3:5" x14ac:dyDescent="0.25">
      <c r="C10141" s="90" t="s">
        <v>10855</v>
      </c>
      <c r="D10141" s="91">
        <v>25360</v>
      </c>
      <c r="E10141" s="90" t="str">
        <f>IF(D10141=Contact!$M$4,MAX($E$2:E10140)+1,"")</f>
        <v/>
      </c>
    </row>
    <row r="10142" spans="3:5" x14ac:dyDescent="0.25">
      <c r="C10142" s="90" t="s">
        <v>10856</v>
      </c>
      <c r="D10142" s="91">
        <v>25360</v>
      </c>
      <c r="E10142" s="90" t="str">
        <f>IF(D10142=Contact!$M$4,MAX($E$2:E10141)+1,"")</f>
        <v/>
      </c>
    </row>
    <row r="10143" spans="3:5" x14ac:dyDescent="0.25">
      <c r="C10143" s="90" t="s">
        <v>10857</v>
      </c>
      <c r="D10143" s="91">
        <v>25360</v>
      </c>
      <c r="E10143" s="90" t="str">
        <f>IF(D10143=Contact!$M$4,MAX($E$2:E10142)+1,"")</f>
        <v/>
      </c>
    </row>
    <row r="10144" spans="3:5" x14ac:dyDescent="0.25">
      <c r="C10144" s="90" t="s">
        <v>10858</v>
      </c>
      <c r="D10144" s="91">
        <v>25360</v>
      </c>
      <c r="E10144" s="90" t="str">
        <f>IF(D10144=Contact!$M$4,MAX($E$2:E10143)+1,"")</f>
        <v/>
      </c>
    </row>
    <row r="10145" spans="3:5" x14ac:dyDescent="0.25">
      <c r="C10145" s="90" t="s">
        <v>10859</v>
      </c>
      <c r="D10145" s="91">
        <v>25360</v>
      </c>
      <c r="E10145" s="90" t="str">
        <f>IF(D10145=Contact!$M$4,MAX($E$2:E10144)+1,"")</f>
        <v/>
      </c>
    </row>
    <row r="10146" spans="3:5" x14ac:dyDescent="0.25">
      <c r="C10146" s="90" t="s">
        <v>10860</v>
      </c>
      <c r="D10146" s="91">
        <v>25360</v>
      </c>
      <c r="E10146" s="90" t="str">
        <f>IF(D10146=Contact!$M$4,MAX($E$2:E10145)+1,"")</f>
        <v/>
      </c>
    </row>
    <row r="10147" spans="3:5" x14ac:dyDescent="0.25">
      <c r="C10147" s="90" t="s">
        <v>10861</v>
      </c>
      <c r="D10147" s="91">
        <v>25370</v>
      </c>
      <c r="E10147" s="90" t="str">
        <f>IF(D10147=Contact!$M$4,MAX($E$2:E10146)+1,"")</f>
        <v/>
      </c>
    </row>
    <row r="10148" spans="3:5" x14ac:dyDescent="0.25">
      <c r="C10148" s="90" t="s">
        <v>10862</v>
      </c>
      <c r="D10148" s="91">
        <v>25370</v>
      </c>
      <c r="E10148" s="90" t="str">
        <f>IF(D10148=Contact!$M$4,MAX($E$2:E10147)+1,"")</f>
        <v/>
      </c>
    </row>
    <row r="10149" spans="3:5" x14ac:dyDescent="0.25">
      <c r="C10149" s="90" t="s">
        <v>10863</v>
      </c>
      <c r="D10149" s="91">
        <v>25370</v>
      </c>
      <c r="E10149" s="90" t="str">
        <f>IF(D10149=Contact!$M$4,MAX($E$2:E10148)+1,"")</f>
        <v/>
      </c>
    </row>
    <row r="10150" spans="3:5" x14ac:dyDescent="0.25">
      <c r="C10150" s="90" t="s">
        <v>10864</v>
      </c>
      <c r="D10150" s="91">
        <v>25370</v>
      </c>
      <c r="E10150" s="90" t="str">
        <f>IF(D10150=Contact!$M$4,MAX($E$2:E10149)+1,"")</f>
        <v/>
      </c>
    </row>
    <row r="10151" spans="3:5" x14ac:dyDescent="0.25">
      <c r="C10151" s="90" t="s">
        <v>10865</v>
      </c>
      <c r="D10151" s="91">
        <v>25370</v>
      </c>
      <c r="E10151" s="90" t="str">
        <f>IF(D10151=Contact!$M$4,MAX($E$2:E10150)+1,"")</f>
        <v/>
      </c>
    </row>
    <row r="10152" spans="3:5" x14ac:dyDescent="0.25">
      <c r="C10152" s="90" t="s">
        <v>10866</v>
      </c>
      <c r="D10152" s="91">
        <v>25370</v>
      </c>
      <c r="E10152" s="90" t="str">
        <f>IF(D10152=Contact!$M$4,MAX($E$2:E10151)+1,"")</f>
        <v/>
      </c>
    </row>
    <row r="10153" spans="3:5" x14ac:dyDescent="0.25">
      <c r="C10153" s="90" t="s">
        <v>10867</v>
      </c>
      <c r="D10153" s="91">
        <v>25370</v>
      </c>
      <c r="E10153" s="90" t="str">
        <f>IF(D10153=Contact!$M$4,MAX($E$2:E10152)+1,"")</f>
        <v/>
      </c>
    </row>
    <row r="10154" spans="3:5" x14ac:dyDescent="0.25">
      <c r="C10154" s="90" t="s">
        <v>6713</v>
      </c>
      <c r="D10154" s="91">
        <v>25370</v>
      </c>
      <c r="E10154" s="90" t="str">
        <f>IF(D10154=Contact!$M$4,MAX($E$2:E10153)+1,"")</f>
        <v/>
      </c>
    </row>
    <row r="10155" spans="3:5" x14ac:dyDescent="0.25">
      <c r="C10155" s="90" t="s">
        <v>10868</v>
      </c>
      <c r="D10155" s="91">
        <v>25370</v>
      </c>
      <c r="E10155" s="90" t="str">
        <f>IF(D10155=Contact!$M$4,MAX($E$2:E10154)+1,"")</f>
        <v/>
      </c>
    </row>
    <row r="10156" spans="3:5" x14ac:dyDescent="0.25">
      <c r="C10156" s="90" t="s">
        <v>10869</v>
      </c>
      <c r="D10156" s="91">
        <v>25380</v>
      </c>
      <c r="E10156" s="90" t="str">
        <f>IF(D10156=Contact!$M$4,MAX($E$2:E10155)+1,"")</f>
        <v/>
      </c>
    </row>
    <row r="10157" spans="3:5" x14ac:dyDescent="0.25">
      <c r="C10157" s="90" t="s">
        <v>10870</v>
      </c>
      <c r="D10157" s="91">
        <v>25380</v>
      </c>
      <c r="E10157" s="90" t="str">
        <f>IF(D10157=Contact!$M$4,MAX($E$2:E10156)+1,"")</f>
        <v/>
      </c>
    </row>
    <row r="10158" spans="3:5" x14ac:dyDescent="0.25">
      <c r="C10158" s="90" t="s">
        <v>10871</v>
      </c>
      <c r="D10158" s="91">
        <v>25380</v>
      </c>
      <c r="E10158" s="90" t="str">
        <f>IF(D10158=Contact!$M$4,MAX($E$2:E10157)+1,"")</f>
        <v/>
      </c>
    </row>
    <row r="10159" spans="3:5" x14ac:dyDescent="0.25">
      <c r="C10159" s="90" t="s">
        <v>10872</v>
      </c>
      <c r="D10159" s="91">
        <v>25380</v>
      </c>
      <c r="E10159" s="90" t="str">
        <f>IF(D10159=Contact!$M$4,MAX($E$2:E10158)+1,"")</f>
        <v/>
      </c>
    </row>
    <row r="10160" spans="3:5" x14ac:dyDescent="0.25">
      <c r="C10160" s="90" t="s">
        <v>10873</v>
      </c>
      <c r="D10160" s="91">
        <v>25380</v>
      </c>
      <c r="E10160" s="90" t="str">
        <f>IF(D10160=Contact!$M$4,MAX($E$2:E10159)+1,"")</f>
        <v/>
      </c>
    </row>
    <row r="10161" spans="3:5" x14ac:dyDescent="0.25">
      <c r="C10161" s="90" t="s">
        <v>10874</v>
      </c>
      <c r="D10161" s="91">
        <v>25380</v>
      </c>
      <c r="E10161" s="90" t="str">
        <f>IF(D10161=Contact!$M$4,MAX($E$2:E10160)+1,"")</f>
        <v/>
      </c>
    </row>
    <row r="10162" spans="3:5" x14ac:dyDescent="0.25">
      <c r="C10162" s="90" t="s">
        <v>10875</v>
      </c>
      <c r="D10162" s="91">
        <v>25380</v>
      </c>
      <c r="E10162" s="90" t="str">
        <f>IF(D10162=Contact!$M$4,MAX($E$2:E10161)+1,"")</f>
        <v/>
      </c>
    </row>
    <row r="10163" spans="3:5" x14ac:dyDescent="0.25">
      <c r="C10163" s="90" t="s">
        <v>10876</v>
      </c>
      <c r="D10163" s="91">
        <v>25380</v>
      </c>
      <c r="E10163" s="90" t="str">
        <f>IF(D10163=Contact!$M$4,MAX($E$2:E10162)+1,"")</f>
        <v/>
      </c>
    </row>
    <row r="10164" spans="3:5" x14ac:dyDescent="0.25">
      <c r="C10164" s="90" t="s">
        <v>10877</v>
      </c>
      <c r="D10164" s="91">
        <v>25380</v>
      </c>
      <c r="E10164" s="90" t="str">
        <f>IF(D10164=Contact!$M$4,MAX($E$2:E10163)+1,"")</f>
        <v/>
      </c>
    </row>
    <row r="10165" spans="3:5" x14ac:dyDescent="0.25">
      <c r="C10165" s="90" t="s">
        <v>10878</v>
      </c>
      <c r="D10165" s="91">
        <v>25380</v>
      </c>
      <c r="E10165" s="90" t="str">
        <f>IF(D10165=Contact!$M$4,MAX($E$2:E10164)+1,"")</f>
        <v/>
      </c>
    </row>
    <row r="10166" spans="3:5" x14ac:dyDescent="0.25">
      <c r="C10166" s="90" t="s">
        <v>10879</v>
      </c>
      <c r="D10166" s="91">
        <v>25380</v>
      </c>
      <c r="E10166" s="90" t="str">
        <f>IF(D10166=Contact!$M$4,MAX($E$2:E10165)+1,"")</f>
        <v/>
      </c>
    </row>
    <row r="10167" spans="3:5" x14ac:dyDescent="0.25">
      <c r="C10167" s="90" t="s">
        <v>10880</v>
      </c>
      <c r="D10167" s="91">
        <v>25380</v>
      </c>
      <c r="E10167" s="90" t="str">
        <f>IF(D10167=Contact!$M$4,MAX($E$2:E10166)+1,"")</f>
        <v/>
      </c>
    </row>
    <row r="10168" spans="3:5" x14ac:dyDescent="0.25">
      <c r="C10168" s="90" t="s">
        <v>10</v>
      </c>
      <c r="D10168" s="91">
        <v>25380</v>
      </c>
      <c r="E10168" s="90" t="str">
        <f>IF(D10168=Contact!$M$4,MAX($E$2:E10167)+1,"")</f>
        <v/>
      </c>
    </row>
    <row r="10169" spans="3:5" x14ac:dyDescent="0.25">
      <c r="C10169" s="90" t="s">
        <v>10881</v>
      </c>
      <c r="D10169" s="91">
        <v>25380</v>
      </c>
      <c r="E10169" s="90" t="str">
        <f>IF(D10169=Contact!$M$4,MAX($E$2:E10168)+1,"")</f>
        <v/>
      </c>
    </row>
    <row r="10170" spans="3:5" x14ac:dyDescent="0.25">
      <c r="C10170" s="90" t="s">
        <v>10882</v>
      </c>
      <c r="D10170" s="91">
        <v>25390</v>
      </c>
      <c r="E10170" s="90" t="str">
        <f>IF(D10170=Contact!$M$4,MAX($E$2:E10169)+1,"")</f>
        <v/>
      </c>
    </row>
    <row r="10171" spans="3:5" x14ac:dyDescent="0.25">
      <c r="C10171" s="90" t="s">
        <v>10883</v>
      </c>
      <c r="D10171" s="91">
        <v>25390</v>
      </c>
      <c r="E10171" s="90" t="str">
        <f>IF(D10171=Contact!$M$4,MAX($E$2:E10170)+1,"")</f>
        <v/>
      </c>
    </row>
    <row r="10172" spans="3:5" x14ac:dyDescent="0.25">
      <c r="C10172" s="90" t="s">
        <v>10884</v>
      </c>
      <c r="D10172" s="91">
        <v>25390</v>
      </c>
      <c r="E10172" s="90" t="str">
        <f>IF(D10172=Contact!$M$4,MAX($E$2:E10171)+1,"")</f>
        <v/>
      </c>
    </row>
    <row r="10173" spans="3:5" x14ac:dyDescent="0.25">
      <c r="C10173" s="90" t="s">
        <v>10885</v>
      </c>
      <c r="D10173" s="91">
        <v>25390</v>
      </c>
      <c r="E10173" s="90" t="str">
        <f>IF(D10173=Contact!$M$4,MAX($E$2:E10172)+1,"")</f>
        <v/>
      </c>
    </row>
    <row r="10174" spans="3:5" x14ac:dyDescent="0.25">
      <c r="C10174" s="90" t="s">
        <v>10886</v>
      </c>
      <c r="D10174" s="91">
        <v>25390</v>
      </c>
      <c r="E10174" s="90" t="str">
        <f>IF(D10174=Contact!$M$4,MAX($E$2:E10173)+1,"")</f>
        <v/>
      </c>
    </row>
    <row r="10175" spans="3:5" x14ac:dyDescent="0.25">
      <c r="C10175" s="90" t="s">
        <v>10887</v>
      </c>
      <c r="D10175" s="91">
        <v>25390</v>
      </c>
      <c r="E10175" s="90" t="str">
        <f>IF(D10175=Contact!$M$4,MAX($E$2:E10174)+1,"")</f>
        <v/>
      </c>
    </row>
    <row r="10176" spans="3:5" x14ac:dyDescent="0.25">
      <c r="C10176" s="90" t="s">
        <v>10888</v>
      </c>
      <c r="D10176" s="91">
        <v>25390</v>
      </c>
      <c r="E10176" s="90" t="str">
        <f>IF(D10176=Contact!$M$4,MAX($E$2:E10175)+1,"")</f>
        <v/>
      </c>
    </row>
    <row r="10177" spans="3:5" x14ac:dyDescent="0.25">
      <c r="C10177" s="90" t="s">
        <v>10889</v>
      </c>
      <c r="D10177" s="91">
        <v>25390</v>
      </c>
      <c r="E10177" s="90" t="str">
        <f>IF(D10177=Contact!$M$4,MAX($E$2:E10176)+1,"")</f>
        <v/>
      </c>
    </row>
    <row r="10178" spans="3:5" x14ac:dyDescent="0.25">
      <c r="C10178" s="90" t="s">
        <v>10890</v>
      </c>
      <c r="D10178" s="91">
        <v>25390</v>
      </c>
      <c r="E10178" s="90" t="str">
        <f>IF(D10178=Contact!$M$4,MAX($E$2:E10177)+1,"")</f>
        <v/>
      </c>
    </row>
    <row r="10179" spans="3:5" x14ac:dyDescent="0.25">
      <c r="C10179" s="90" t="s">
        <v>10891</v>
      </c>
      <c r="D10179" s="91">
        <v>25400</v>
      </c>
      <c r="E10179" s="90" t="str">
        <f>IF(D10179=Contact!$M$4,MAX($E$2:E10178)+1,"")</f>
        <v/>
      </c>
    </row>
    <row r="10180" spans="3:5" x14ac:dyDescent="0.25">
      <c r="C10180" s="90" t="s">
        <v>10892</v>
      </c>
      <c r="D10180" s="91">
        <v>25400</v>
      </c>
      <c r="E10180" s="90" t="str">
        <f>IF(D10180=Contact!$M$4,MAX($E$2:E10179)+1,"")</f>
        <v/>
      </c>
    </row>
    <row r="10181" spans="3:5" x14ac:dyDescent="0.25">
      <c r="C10181" s="90" t="s">
        <v>10893</v>
      </c>
      <c r="D10181" s="91">
        <v>25400</v>
      </c>
      <c r="E10181" s="90" t="str">
        <f>IF(D10181=Contact!$M$4,MAX($E$2:E10180)+1,"")</f>
        <v/>
      </c>
    </row>
    <row r="10182" spans="3:5" x14ac:dyDescent="0.25">
      <c r="C10182" s="90" t="s">
        <v>10894</v>
      </c>
      <c r="D10182" s="91">
        <v>25400</v>
      </c>
      <c r="E10182" s="90" t="str">
        <f>IF(D10182=Contact!$M$4,MAX($E$2:E10181)+1,"")</f>
        <v/>
      </c>
    </row>
    <row r="10183" spans="3:5" x14ac:dyDescent="0.25">
      <c r="C10183" s="90" t="s">
        <v>10895</v>
      </c>
      <c r="D10183" s="91">
        <v>25410</v>
      </c>
      <c r="E10183" s="90" t="str">
        <f>IF(D10183=Contact!$M$4,MAX($E$2:E10182)+1,"")</f>
        <v/>
      </c>
    </row>
    <row r="10184" spans="3:5" x14ac:dyDescent="0.25">
      <c r="C10184" s="90" t="s">
        <v>10896</v>
      </c>
      <c r="D10184" s="91">
        <v>25410</v>
      </c>
      <c r="E10184" s="90" t="str">
        <f>IF(D10184=Contact!$M$4,MAX($E$2:E10183)+1,"")</f>
        <v/>
      </c>
    </row>
    <row r="10185" spans="3:5" x14ac:dyDescent="0.25">
      <c r="C10185" s="90" t="s">
        <v>10897</v>
      </c>
      <c r="D10185" s="91">
        <v>25410</v>
      </c>
      <c r="E10185" s="90" t="str">
        <f>IF(D10185=Contact!$M$4,MAX($E$2:E10184)+1,"")</f>
        <v/>
      </c>
    </row>
    <row r="10186" spans="3:5" x14ac:dyDescent="0.25">
      <c r="C10186" s="90" t="s">
        <v>10898</v>
      </c>
      <c r="D10186" s="91">
        <v>25410</v>
      </c>
      <c r="E10186" s="90" t="str">
        <f>IF(D10186=Contact!$M$4,MAX($E$2:E10185)+1,"")</f>
        <v/>
      </c>
    </row>
    <row r="10187" spans="3:5" x14ac:dyDescent="0.25">
      <c r="C10187" s="90" t="s">
        <v>10899</v>
      </c>
      <c r="D10187" s="91">
        <v>25410</v>
      </c>
      <c r="E10187" s="90" t="str">
        <f>IF(D10187=Contact!$M$4,MAX($E$2:E10186)+1,"")</f>
        <v/>
      </c>
    </row>
    <row r="10188" spans="3:5" x14ac:dyDescent="0.25">
      <c r="C10188" s="90" t="s">
        <v>10900</v>
      </c>
      <c r="D10188" s="91">
        <v>25410</v>
      </c>
      <c r="E10188" s="90" t="str">
        <f>IF(D10188=Contact!$M$4,MAX($E$2:E10187)+1,"")</f>
        <v/>
      </c>
    </row>
    <row r="10189" spans="3:5" x14ac:dyDescent="0.25">
      <c r="C10189" s="90" t="s">
        <v>10901</v>
      </c>
      <c r="D10189" s="91">
        <v>25410</v>
      </c>
      <c r="E10189" s="90" t="str">
        <f>IF(D10189=Contact!$M$4,MAX($E$2:E10188)+1,"")</f>
        <v/>
      </c>
    </row>
    <row r="10190" spans="3:5" x14ac:dyDescent="0.25">
      <c r="C10190" s="90" t="s">
        <v>10902</v>
      </c>
      <c r="D10190" s="91">
        <v>25410</v>
      </c>
      <c r="E10190" s="90" t="str">
        <f>IF(D10190=Contact!$M$4,MAX($E$2:E10189)+1,"")</f>
        <v/>
      </c>
    </row>
    <row r="10191" spans="3:5" x14ac:dyDescent="0.25">
      <c r="C10191" s="90" t="s">
        <v>10903</v>
      </c>
      <c r="D10191" s="91">
        <v>25410</v>
      </c>
      <c r="E10191" s="90" t="str">
        <f>IF(D10191=Contact!$M$4,MAX($E$2:E10190)+1,"")</f>
        <v/>
      </c>
    </row>
    <row r="10192" spans="3:5" x14ac:dyDescent="0.25">
      <c r="C10192" s="90" t="s">
        <v>10904</v>
      </c>
      <c r="D10192" s="91">
        <v>25410</v>
      </c>
      <c r="E10192" s="90" t="str">
        <f>IF(D10192=Contact!$M$4,MAX($E$2:E10191)+1,"")</f>
        <v/>
      </c>
    </row>
    <row r="10193" spans="3:5" x14ac:dyDescent="0.25">
      <c r="C10193" s="90" t="s">
        <v>10905</v>
      </c>
      <c r="D10193" s="91">
        <v>25410</v>
      </c>
      <c r="E10193" s="90" t="str">
        <f>IF(D10193=Contact!$M$4,MAX($E$2:E10192)+1,"")</f>
        <v/>
      </c>
    </row>
    <row r="10194" spans="3:5" x14ac:dyDescent="0.25">
      <c r="C10194" s="90" t="s">
        <v>10906</v>
      </c>
      <c r="D10194" s="91">
        <v>25410</v>
      </c>
      <c r="E10194" s="90" t="str">
        <f>IF(D10194=Contact!$M$4,MAX($E$2:E10193)+1,"")</f>
        <v/>
      </c>
    </row>
    <row r="10195" spans="3:5" x14ac:dyDescent="0.25">
      <c r="C10195" s="90" t="s">
        <v>10907</v>
      </c>
      <c r="D10195" s="91">
        <v>25410</v>
      </c>
      <c r="E10195" s="90" t="str">
        <f>IF(D10195=Contact!$M$4,MAX($E$2:E10194)+1,"")</f>
        <v/>
      </c>
    </row>
    <row r="10196" spans="3:5" x14ac:dyDescent="0.25">
      <c r="C10196" s="90" t="s">
        <v>10908</v>
      </c>
      <c r="D10196" s="91">
        <v>25410</v>
      </c>
      <c r="E10196" s="90" t="str">
        <f>IF(D10196=Contact!$M$4,MAX($E$2:E10195)+1,"")</f>
        <v/>
      </c>
    </row>
    <row r="10197" spans="3:5" x14ac:dyDescent="0.25">
      <c r="C10197" s="90" t="s">
        <v>10909</v>
      </c>
      <c r="D10197" s="91">
        <v>25420</v>
      </c>
      <c r="E10197" s="90" t="str">
        <f>IF(D10197=Contact!$M$4,MAX($E$2:E10196)+1,"")</f>
        <v/>
      </c>
    </row>
    <row r="10198" spans="3:5" x14ac:dyDescent="0.25">
      <c r="C10198" s="90" t="s">
        <v>10910</v>
      </c>
      <c r="D10198" s="91">
        <v>25420</v>
      </c>
      <c r="E10198" s="90" t="str">
        <f>IF(D10198=Contact!$M$4,MAX($E$2:E10197)+1,"")</f>
        <v/>
      </c>
    </row>
    <row r="10199" spans="3:5" x14ac:dyDescent="0.25">
      <c r="C10199" s="90" t="s">
        <v>10911</v>
      </c>
      <c r="D10199" s="91">
        <v>25420</v>
      </c>
      <c r="E10199" s="90" t="str">
        <f>IF(D10199=Contact!$M$4,MAX($E$2:E10198)+1,"")</f>
        <v/>
      </c>
    </row>
    <row r="10200" spans="3:5" x14ac:dyDescent="0.25">
      <c r="C10200" s="90" t="s">
        <v>10912</v>
      </c>
      <c r="D10200" s="91">
        <v>25420</v>
      </c>
      <c r="E10200" s="90" t="str">
        <f>IF(D10200=Contact!$M$4,MAX($E$2:E10199)+1,"")</f>
        <v/>
      </c>
    </row>
    <row r="10201" spans="3:5" x14ac:dyDescent="0.25">
      <c r="C10201" s="90" t="s">
        <v>10913</v>
      </c>
      <c r="D10201" s="91">
        <v>25420</v>
      </c>
      <c r="E10201" s="90" t="str">
        <f>IF(D10201=Contact!$M$4,MAX($E$2:E10200)+1,"")</f>
        <v/>
      </c>
    </row>
    <row r="10202" spans="3:5" x14ac:dyDescent="0.25">
      <c r="C10202" s="90" t="s">
        <v>10914</v>
      </c>
      <c r="D10202" s="91">
        <v>25430</v>
      </c>
      <c r="E10202" s="90" t="str">
        <f>IF(D10202=Contact!$M$4,MAX($E$2:E10201)+1,"")</f>
        <v/>
      </c>
    </row>
    <row r="10203" spans="3:5" x14ac:dyDescent="0.25">
      <c r="C10203" s="90" t="s">
        <v>10915</v>
      </c>
      <c r="D10203" s="91">
        <v>25430</v>
      </c>
      <c r="E10203" s="90" t="str">
        <f>IF(D10203=Contact!$M$4,MAX($E$2:E10202)+1,"")</f>
        <v/>
      </c>
    </row>
    <row r="10204" spans="3:5" x14ac:dyDescent="0.25">
      <c r="C10204" s="90" t="s">
        <v>10916</v>
      </c>
      <c r="D10204" s="91">
        <v>25430</v>
      </c>
      <c r="E10204" s="90" t="str">
        <f>IF(D10204=Contact!$M$4,MAX($E$2:E10203)+1,"")</f>
        <v/>
      </c>
    </row>
    <row r="10205" spans="3:5" x14ac:dyDescent="0.25">
      <c r="C10205" s="90" t="s">
        <v>10917</v>
      </c>
      <c r="D10205" s="91">
        <v>25430</v>
      </c>
      <c r="E10205" s="90" t="str">
        <f>IF(D10205=Contact!$M$4,MAX($E$2:E10204)+1,"")</f>
        <v/>
      </c>
    </row>
    <row r="10206" spans="3:5" x14ac:dyDescent="0.25">
      <c r="C10206" s="90" t="s">
        <v>10918</v>
      </c>
      <c r="D10206" s="91">
        <v>25430</v>
      </c>
      <c r="E10206" s="90" t="str">
        <f>IF(D10206=Contact!$M$4,MAX($E$2:E10205)+1,"")</f>
        <v/>
      </c>
    </row>
    <row r="10207" spans="3:5" x14ac:dyDescent="0.25">
      <c r="C10207" s="90" t="s">
        <v>10919</v>
      </c>
      <c r="D10207" s="91">
        <v>25430</v>
      </c>
      <c r="E10207" s="90" t="str">
        <f>IF(D10207=Contact!$M$4,MAX($E$2:E10206)+1,"")</f>
        <v/>
      </c>
    </row>
    <row r="10208" spans="3:5" x14ac:dyDescent="0.25">
      <c r="C10208" s="90" t="s">
        <v>10920</v>
      </c>
      <c r="D10208" s="91">
        <v>25430</v>
      </c>
      <c r="E10208" s="90" t="str">
        <f>IF(D10208=Contact!$M$4,MAX($E$2:E10207)+1,"")</f>
        <v/>
      </c>
    </row>
    <row r="10209" spans="3:5" x14ac:dyDescent="0.25">
      <c r="C10209" s="90" t="s">
        <v>10921</v>
      </c>
      <c r="D10209" s="91">
        <v>25430</v>
      </c>
      <c r="E10209" s="90" t="str">
        <f>IF(D10209=Contact!$M$4,MAX($E$2:E10208)+1,"")</f>
        <v/>
      </c>
    </row>
    <row r="10210" spans="3:5" x14ac:dyDescent="0.25">
      <c r="C10210" s="90" t="s">
        <v>10922</v>
      </c>
      <c r="D10210" s="91">
        <v>25430</v>
      </c>
      <c r="E10210" s="90" t="str">
        <f>IF(D10210=Contact!$M$4,MAX($E$2:E10209)+1,"")</f>
        <v/>
      </c>
    </row>
    <row r="10211" spans="3:5" x14ac:dyDescent="0.25">
      <c r="C10211" s="90" t="s">
        <v>10923</v>
      </c>
      <c r="D10211" s="91">
        <v>25430</v>
      </c>
      <c r="E10211" s="90" t="str">
        <f>IF(D10211=Contact!$M$4,MAX($E$2:E10210)+1,"")</f>
        <v/>
      </c>
    </row>
    <row r="10212" spans="3:5" x14ac:dyDescent="0.25">
      <c r="C10212" s="90" t="s">
        <v>10924</v>
      </c>
      <c r="D10212" s="91">
        <v>25430</v>
      </c>
      <c r="E10212" s="90" t="str">
        <f>IF(D10212=Contact!$M$4,MAX($E$2:E10211)+1,"")</f>
        <v/>
      </c>
    </row>
    <row r="10213" spans="3:5" x14ac:dyDescent="0.25">
      <c r="C10213" s="90" t="s">
        <v>10925</v>
      </c>
      <c r="D10213" s="91">
        <v>25430</v>
      </c>
      <c r="E10213" s="90" t="str">
        <f>IF(D10213=Contact!$M$4,MAX($E$2:E10212)+1,"")</f>
        <v/>
      </c>
    </row>
    <row r="10214" spans="3:5" x14ac:dyDescent="0.25">
      <c r="C10214" s="90" t="s">
        <v>10926</v>
      </c>
      <c r="D10214" s="91">
        <v>25440</v>
      </c>
      <c r="E10214" s="90" t="str">
        <f>IF(D10214=Contact!$M$4,MAX($E$2:E10213)+1,"")</f>
        <v/>
      </c>
    </row>
    <row r="10215" spans="3:5" x14ac:dyDescent="0.25">
      <c r="C10215" s="90" t="s">
        <v>10927</v>
      </c>
      <c r="D10215" s="91">
        <v>25440</v>
      </c>
      <c r="E10215" s="90" t="str">
        <f>IF(D10215=Contact!$M$4,MAX($E$2:E10214)+1,"")</f>
        <v/>
      </c>
    </row>
    <row r="10216" spans="3:5" x14ac:dyDescent="0.25">
      <c r="C10216" s="90" t="s">
        <v>10928</v>
      </c>
      <c r="D10216" s="91">
        <v>25440</v>
      </c>
      <c r="E10216" s="90" t="str">
        <f>IF(D10216=Contact!$M$4,MAX($E$2:E10215)+1,"")</f>
        <v/>
      </c>
    </row>
    <row r="10217" spans="3:5" x14ac:dyDescent="0.25">
      <c r="C10217" s="90" t="s">
        <v>10929</v>
      </c>
      <c r="D10217" s="91">
        <v>25440</v>
      </c>
      <c r="E10217" s="90" t="str">
        <f>IF(D10217=Contact!$M$4,MAX($E$2:E10216)+1,"")</f>
        <v/>
      </c>
    </row>
    <row r="10218" spans="3:5" x14ac:dyDescent="0.25">
      <c r="C10218" s="90" t="s">
        <v>10930</v>
      </c>
      <c r="D10218" s="91">
        <v>25440</v>
      </c>
      <c r="E10218" s="90" t="str">
        <f>IF(D10218=Contact!$M$4,MAX($E$2:E10217)+1,"")</f>
        <v/>
      </c>
    </row>
    <row r="10219" spans="3:5" x14ac:dyDescent="0.25">
      <c r="C10219" s="90" t="s">
        <v>10931</v>
      </c>
      <c r="D10219" s="91">
        <v>25440</v>
      </c>
      <c r="E10219" s="90" t="str">
        <f>IF(D10219=Contact!$M$4,MAX($E$2:E10218)+1,"")</f>
        <v/>
      </c>
    </row>
    <row r="10220" spans="3:5" x14ac:dyDescent="0.25">
      <c r="C10220" s="90" t="s">
        <v>10932</v>
      </c>
      <c r="D10220" s="91">
        <v>25440</v>
      </c>
      <c r="E10220" s="90" t="str">
        <f>IF(D10220=Contact!$M$4,MAX($E$2:E10219)+1,"")</f>
        <v/>
      </c>
    </row>
    <row r="10221" spans="3:5" x14ac:dyDescent="0.25">
      <c r="C10221" s="90" t="s">
        <v>10933</v>
      </c>
      <c r="D10221" s="91">
        <v>25440</v>
      </c>
      <c r="E10221" s="90" t="str">
        <f>IF(D10221=Contact!$M$4,MAX($E$2:E10220)+1,"")</f>
        <v/>
      </c>
    </row>
    <row r="10222" spans="3:5" x14ac:dyDescent="0.25">
      <c r="C10222" s="90" t="s">
        <v>10934</v>
      </c>
      <c r="D10222" s="91">
        <v>25440</v>
      </c>
      <c r="E10222" s="90" t="str">
        <f>IF(D10222=Contact!$M$4,MAX($E$2:E10221)+1,"")</f>
        <v/>
      </c>
    </row>
    <row r="10223" spans="3:5" x14ac:dyDescent="0.25">
      <c r="C10223" s="90" t="s">
        <v>10935</v>
      </c>
      <c r="D10223" s="91">
        <v>25440</v>
      </c>
      <c r="E10223" s="90" t="str">
        <f>IF(D10223=Contact!$M$4,MAX($E$2:E10222)+1,"")</f>
        <v/>
      </c>
    </row>
    <row r="10224" spans="3:5" x14ac:dyDescent="0.25">
      <c r="C10224" s="90" t="s">
        <v>10936</v>
      </c>
      <c r="D10224" s="91">
        <v>25440</v>
      </c>
      <c r="E10224" s="90" t="str">
        <f>IF(D10224=Contact!$M$4,MAX($E$2:E10223)+1,"")</f>
        <v/>
      </c>
    </row>
    <row r="10225" spans="3:5" x14ac:dyDescent="0.25">
      <c r="C10225" s="90" t="s">
        <v>7498</v>
      </c>
      <c r="D10225" s="91">
        <v>25440</v>
      </c>
      <c r="E10225" s="90" t="str">
        <f>IF(D10225=Contact!$M$4,MAX($E$2:E10224)+1,"")</f>
        <v/>
      </c>
    </row>
    <row r="10226" spans="3:5" x14ac:dyDescent="0.25">
      <c r="C10226" s="90" t="s">
        <v>10937</v>
      </c>
      <c r="D10226" s="91">
        <v>25440</v>
      </c>
      <c r="E10226" s="90" t="str">
        <f>IF(D10226=Contact!$M$4,MAX($E$2:E10225)+1,"")</f>
        <v/>
      </c>
    </row>
    <row r="10227" spans="3:5" x14ac:dyDescent="0.25">
      <c r="C10227" s="90" t="s">
        <v>10938</v>
      </c>
      <c r="D10227" s="91">
        <v>25440</v>
      </c>
      <c r="E10227" s="90" t="str">
        <f>IF(D10227=Contact!$M$4,MAX($E$2:E10226)+1,"")</f>
        <v/>
      </c>
    </row>
    <row r="10228" spans="3:5" x14ac:dyDescent="0.25">
      <c r="C10228" s="90" t="s">
        <v>10939</v>
      </c>
      <c r="D10228" s="91">
        <v>25440</v>
      </c>
      <c r="E10228" s="90" t="str">
        <f>IF(D10228=Contact!$M$4,MAX($E$2:E10227)+1,"")</f>
        <v/>
      </c>
    </row>
    <row r="10229" spans="3:5" x14ac:dyDescent="0.25">
      <c r="C10229" s="90" t="s">
        <v>10940</v>
      </c>
      <c r="D10229" s="91">
        <v>25440</v>
      </c>
      <c r="E10229" s="90" t="str">
        <f>IF(D10229=Contact!$M$4,MAX($E$2:E10228)+1,"")</f>
        <v/>
      </c>
    </row>
    <row r="10230" spans="3:5" x14ac:dyDescent="0.25">
      <c r="C10230" s="90" t="s">
        <v>10941</v>
      </c>
      <c r="D10230" s="91">
        <v>25440</v>
      </c>
      <c r="E10230" s="90" t="str">
        <f>IF(D10230=Contact!$M$4,MAX($E$2:E10229)+1,"")</f>
        <v/>
      </c>
    </row>
    <row r="10231" spans="3:5" x14ac:dyDescent="0.25">
      <c r="C10231" s="90" t="s">
        <v>10942</v>
      </c>
      <c r="D10231" s="91">
        <v>25440</v>
      </c>
      <c r="E10231" s="90" t="str">
        <f>IF(D10231=Contact!$M$4,MAX($E$2:E10230)+1,"")</f>
        <v/>
      </c>
    </row>
    <row r="10232" spans="3:5" x14ac:dyDescent="0.25">
      <c r="C10232" s="90" t="s">
        <v>10943</v>
      </c>
      <c r="D10232" s="91">
        <v>25440</v>
      </c>
      <c r="E10232" s="90" t="str">
        <f>IF(D10232=Contact!$M$4,MAX($E$2:E10231)+1,"")</f>
        <v/>
      </c>
    </row>
    <row r="10233" spans="3:5" x14ac:dyDescent="0.25">
      <c r="C10233" s="90" t="s">
        <v>10944</v>
      </c>
      <c r="D10233" s="91">
        <v>25440</v>
      </c>
      <c r="E10233" s="90" t="str">
        <f>IF(D10233=Contact!$M$4,MAX($E$2:E10232)+1,"")</f>
        <v/>
      </c>
    </row>
    <row r="10234" spans="3:5" x14ac:dyDescent="0.25">
      <c r="C10234" s="90" t="s">
        <v>2929</v>
      </c>
      <c r="D10234" s="91">
        <v>25440</v>
      </c>
      <c r="E10234" s="90" t="str">
        <f>IF(D10234=Contact!$M$4,MAX($E$2:E10233)+1,"")</f>
        <v/>
      </c>
    </row>
    <row r="10235" spans="3:5" x14ac:dyDescent="0.25">
      <c r="C10235" s="90" t="s">
        <v>10945</v>
      </c>
      <c r="D10235" s="91">
        <v>25440</v>
      </c>
      <c r="E10235" s="90" t="str">
        <f>IF(D10235=Contact!$M$4,MAX($E$2:E10234)+1,"")</f>
        <v/>
      </c>
    </row>
    <row r="10236" spans="3:5" x14ac:dyDescent="0.25">
      <c r="C10236" s="90" t="s">
        <v>10946</v>
      </c>
      <c r="D10236" s="91">
        <v>25440</v>
      </c>
      <c r="E10236" s="90" t="str">
        <f>IF(D10236=Contact!$M$4,MAX($E$2:E10235)+1,"")</f>
        <v/>
      </c>
    </row>
    <row r="10237" spans="3:5" x14ac:dyDescent="0.25">
      <c r="C10237" s="90" t="s">
        <v>10947</v>
      </c>
      <c r="D10237" s="91">
        <v>25440</v>
      </c>
      <c r="E10237" s="90" t="str">
        <f>IF(D10237=Contact!$M$4,MAX($E$2:E10236)+1,"")</f>
        <v/>
      </c>
    </row>
    <row r="10238" spans="3:5" x14ac:dyDescent="0.25">
      <c r="C10238" s="90" t="s">
        <v>10948</v>
      </c>
      <c r="D10238" s="91">
        <v>25440</v>
      </c>
      <c r="E10238" s="90" t="str">
        <f>IF(D10238=Contact!$M$4,MAX($E$2:E10237)+1,"")</f>
        <v/>
      </c>
    </row>
    <row r="10239" spans="3:5" x14ac:dyDescent="0.25">
      <c r="C10239" s="90" t="s">
        <v>10949</v>
      </c>
      <c r="D10239" s="91">
        <v>25440</v>
      </c>
      <c r="E10239" s="90" t="str">
        <f>IF(D10239=Contact!$M$4,MAX($E$2:E10238)+1,"")</f>
        <v/>
      </c>
    </row>
    <row r="10240" spans="3:5" x14ac:dyDescent="0.25">
      <c r="C10240" s="90" t="s">
        <v>10950</v>
      </c>
      <c r="D10240" s="91">
        <v>25440</v>
      </c>
      <c r="E10240" s="90" t="str">
        <f>IF(D10240=Contact!$M$4,MAX($E$2:E10239)+1,"")</f>
        <v/>
      </c>
    </row>
    <row r="10241" spans="3:5" x14ac:dyDescent="0.25">
      <c r="C10241" s="90" t="s">
        <v>10951</v>
      </c>
      <c r="D10241" s="91">
        <v>25440</v>
      </c>
      <c r="E10241" s="90" t="str">
        <f>IF(D10241=Contact!$M$4,MAX($E$2:E10240)+1,"")</f>
        <v/>
      </c>
    </row>
    <row r="10242" spans="3:5" x14ac:dyDescent="0.25">
      <c r="C10242" s="90" t="s">
        <v>10952</v>
      </c>
      <c r="D10242" s="91">
        <v>25440</v>
      </c>
      <c r="E10242" s="90" t="str">
        <f>IF(D10242=Contact!$M$4,MAX($E$2:E10241)+1,"")</f>
        <v/>
      </c>
    </row>
    <row r="10243" spans="3:5" x14ac:dyDescent="0.25">
      <c r="C10243" s="90" t="s">
        <v>10953</v>
      </c>
      <c r="D10243" s="91">
        <v>25440</v>
      </c>
      <c r="E10243" s="90" t="str">
        <f>IF(D10243=Contact!$M$4,MAX($E$2:E10242)+1,"")</f>
        <v/>
      </c>
    </row>
    <row r="10244" spans="3:5" x14ac:dyDescent="0.25">
      <c r="C10244" s="90" t="s">
        <v>10954</v>
      </c>
      <c r="D10244" s="91">
        <v>25440</v>
      </c>
      <c r="E10244" s="90" t="str">
        <f>IF(D10244=Contact!$M$4,MAX($E$2:E10243)+1,"")</f>
        <v/>
      </c>
    </row>
    <row r="10245" spans="3:5" x14ac:dyDescent="0.25">
      <c r="C10245" s="90" t="s">
        <v>10955</v>
      </c>
      <c r="D10245" s="91">
        <v>25450</v>
      </c>
      <c r="E10245" s="90" t="str">
        <f>IF(D10245=Contact!$M$4,MAX($E$2:E10244)+1,"")</f>
        <v/>
      </c>
    </row>
    <row r="10246" spans="3:5" x14ac:dyDescent="0.25">
      <c r="C10246" s="90" t="s">
        <v>10956</v>
      </c>
      <c r="D10246" s="91">
        <v>25460</v>
      </c>
      <c r="E10246" s="90" t="str">
        <f>IF(D10246=Contact!$M$4,MAX($E$2:E10245)+1,"")</f>
        <v/>
      </c>
    </row>
    <row r="10247" spans="3:5" x14ac:dyDescent="0.25">
      <c r="C10247" s="90" t="s">
        <v>10957</v>
      </c>
      <c r="D10247" s="91">
        <v>25470</v>
      </c>
      <c r="E10247" s="90" t="str">
        <f>IF(D10247=Contact!$M$4,MAX($E$2:E10246)+1,"")</f>
        <v/>
      </c>
    </row>
    <row r="10248" spans="3:5" x14ac:dyDescent="0.25">
      <c r="C10248" s="90" t="s">
        <v>10958</v>
      </c>
      <c r="D10248" s="91">
        <v>25470</v>
      </c>
      <c r="E10248" s="90" t="str">
        <f>IF(D10248=Contact!$M$4,MAX($E$2:E10247)+1,"")</f>
        <v/>
      </c>
    </row>
    <row r="10249" spans="3:5" x14ac:dyDescent="0.25">
      <c r="C10249" s="90" t="s">
        <v>10959</v>
      </c>
      <c r="D10249" s="91">
        <v>25470</v>
      </c>
      <c r="E10249" s="90" t="str">
        <f>IF(D10249=Contact!$M$4,MAX($E$2:E10248)+1,"")</f>
        <v/>
      </c>
    </row>
    <row r="10250" spans="3:5" x14ac:dyDescent="0.25">
      <c r="C10250" s="90" t="s">
        <v>10960</v>
      </c>
      <c r="D10250" s="91">
        <v>25470</v>
      </c>
      <c r="E10250" s="90" t="str">
        <f>IF(D10250=Contact!$M$4,MAX($E$2:E10249)+1,"")</f>
        <v/>
      </c>
    </row>
    <row r="10251" spans="3:5" x14ac:dyDescent="0.25">
      <c r="C10251" s="90" t="s">
        <v>10961</v>
      </c>
      <c r="D10251" s="91">
        <v>25470</v>
      </c>
      <c r="E10251" s="90" t="str">
        <f>IF(D10251=Contact!$M$4,MAX($E$2:E10250)+1,"")</f>
        <v/>
      </c>
    </row>
    <row r="10252" spans="3:5" x14ac:dyDescent="0.25">
      <c r="C10252" s="90" t="s">
        <v>10962</v>
      </c>
      <c r="D10252" s="91">
        <v>25470</v>
      </c>
      <c r="E10252" s="90" t="str">
        <f>IF(D10252=Contact!$M$4,MAX($E$2:E10251)+1,"")</f>
        <v/>
      </c>
    </row>
    <row r="10253" spans="3:5" x14ac:dyDescent="0.25">
      <c r="C10253" s="90" t="s">
        <v>10963</v>
      </c>
      <c r="D10253" s="91">
        <v>25470</v>
      </c>
      <c r="E10253" s="90" t="str">
        <f>IF(D10253=Contact!$M$4,MAX($E$2:E10252)+1,"")</f>
        <v/>
      </c>
    </row>
    <row r="10254" spans="3:5" x14ac:dyDescent="0.25">
      <c r="C10254" s="90" t="s">
        <v>10964</v>
      </c>
      <c r="D10254" s="91">
        <v>25470</v>
      </c>
      <c r="E10254" s="90" t="str">
        <f>IF(D10254=Contact!$M$4,MAX($E$2:E10253)+1,"")</f>
        <v/>
      </c>
    </row>
    <row r="10255" spans="3:5" x14ac:dyDescent="0.25">
      <c r="C10255" s="90" t="s">
        <v>10965</v>
      </c>
      <c r="D10255" s="91">
        <v>25470</v>
      </c>
      <c r="E10255" s="90" t="str">
        <f>IF(D10255=Contact!$M$4,MAX($E$2:E10254)+1,"")</f>
        <v/>
      </c>
    </row>
    <row r="10256" spans="3:5" x14ac:dyDescent="0.25">
      <c r="C10256" s="90" t="s">
        <v>10966</v>
      </c>
      <c r="D10256" s="91">
        <v>25470</v>
      </c>
      <c r="E10256" s="90" t="str">
        <f>IF(D10256=Contact!$M$4,MAX($E$2:E10255)+1,"")</f>
        <v/>
      </c>
    </row>
    <row r="10257" spans="3:5" x14ac:dyDescent="0.25">
      <c r="C10257" s="90" t="s">
        <v>10967</v>
      </c>
      <c r="D10257" s="91">
        <v>25470</v>
      </c>
      <c r="E10257" s="90" t="str">
        <f>IF(D10257=Contact!$M$4,MAX($E$2:E10256)+1,"")</f>
        <v/>
      </c>
    </row>
    <row r="10258" spans="3:5" x14ac:dyDescent="0.25">
      <c r="C10258" s="90" t="s">
        <v>10968</v>
      </c>
      <c r="D10258" s="91">
        <v>25470</v>
      </c>
      <c r="E10258" s="90" t="str">
        <f>IF(D10258=Contact!$M$4,MAX($E$2:E10257)+1,"")</f>
        <v/>
      </c>
    </row>
    <row r="10259" spans="3:5" x14ac:dyDescent="0.25">
      <c r="C10259" s="90" t="s">
        <v>10969</v>
      </c>
      <c r="D10259" s="91">
        <v>25480</v>
      </c>
      <c r="E10259" s="90" t="str">
        <f>IF(D10259=Contact!$M$4,MAX($E$2:E10258)+1,"")</f>
        <v/>
      </c>
    </row>
    <row r="10260" spans="3:5" x14ac:dyDescent="0.25">
      <c r="C10260" s="90" t="s">
        <v>10970</v>
      </c>
      <c r="D10260" s="91">
        <v>25480</v>
      </c>
      <c r="E10260" s="90" t="str">
        <f>IF(D10260=Contact!$M$4,MAX($E$2:E10259)+1,"")</f>
        <v/>
      </c>
    </row>
    <row r="10261" spans="3:5" x14ac:dyDescent="0.25">
      <c r="C10261" s="90" t="s">
        <v>10971</v>
      </c>
      <c r="D10261" s="91">
        <v>25480</v>
      </c>
      <c r="E10261" s="90" t="str">
        <f>IF(D10261=Contact!$M$4,MAX($E$2:E10260)+1,"")</f>
        <v/>
      </c>
    </row>
    <row r="10262" spans="3:5" x14ac:dyDescent="0.25">
      <c r="C10262" s="90" t="s">
        <v>10972</v>
      </c>
      <c r="D10262" s="91">
        <v>25480</v>
      </c>
      <c r="E10262" s="90" t="str">
        <f>IF(D10262=Contact!$M$4,MAX($E$2:E10261)+1,"")</f>
        <v/>
      </c>
    </row>
    <row r="10263" spans="3:5" x14ac:dyDescent="0.25">
      <c r="C10263" s="90" t="s">
        <v>10973</v>
      </c>
      <c r="D10263" s="91">
        <v>25490</v>
      </c>
      <c r="E10263" s="90" t="str">
        <f>IF(D10263=Contact!$M$4,MAX($E$2:E10262)+1,"")</f>
        <v/>
      </c>
    </row>
    <row r="10264" spans="3:5" x14ac:dyDescent="0.25">
      <c r="C10264" s="90" t="s">
        <v>10974</v>
      </c>
      <c r="D10264" s="91">
        <v>25490</v>
      </c>
      <c r="E10264" s="90" t="str">
        <f>IF(D10264=Contact!$M$4,MAX($E$2:E10263)+1,"")</f>
        <v/>
      </c>
    </row>
    <row r="10265" spans="3:5" x14ac:dyDescent="0.25">
      <c r="C10265" s="90" t="s">
        <v>10975</v>
      </c>
      <c r="D10265" s="91">
        <v>25490</v>
      </c>
      <c r="E10265" s="90" t="str">
        <f>IF(D10265=Contact!$M$4,MAX($E$2:E10264)+1,"")</f>
        <v/>
      </c>
    </row>
    <row r="10266" spans="3:5" x14ac:dyDescent="0.25">
      <c r="C10266" s="90" t="s">
        <v>10976</v>
      </c>
      <c r="D10266" s="91">
        <v>25490</v>
      </c>
      <c r="E10266" s="90" t="str">
        <f>IF(D10266=Contact!$M$4,MAX($E$2:E10265)+1,"")</f>
        <v/>
      </c>
    </row>
    <row r="10267" spans="3:5" x14ac:dyDescent="0.25">
      <c r="C10267" s="90" t="s">
        <v>10977</v>
      </c>
      <c r="D10267" s="91">
        <v>25500</v>
      </c>
      <c r="E10267" s="90" t="str">
        <f>IF(D10267=Contact!$M$4,MAX($E$2:E10266)+1,"")</f>
        <v/>
      </c>
    </row>
    <row r="10268" spans="3:5" x14ac:dyDescent="0.25">
      <c r="C10268" s="90" t="s">
        <v>10978</v>
      </c>
      <c r="D10268" s="91">
        <v>25500</v>
      </c>
      <c r="E10268" s="90" t="str">
        <f>IF(D10268=Contact!$M$4,MAX($E$2:E10267)+1,"")</f>
        <v/>
      </c>
    </row>
    <row r="10269" spans="3:5" x14ac:dyDescent="0.25">
      <c r="C10269" s="90" t="s">
        <v>10979</v>
      </c>
      <c r="D10269" s="91">
        <v>25500</v>
      </c>
      <c r="E10269" s="90" t="str">
        <f>IF(D10269=Contact!$M$4,MAX($E$2:E10268)+1,"")</f>
        <v/>
      </c>
    </row>
    <row r="10270" spans="3:5" x14ac:dyDescent="0.25">
      <c r="C10270" s="90" t="s">
        <v>10980</v>
      </c>
      <c r="D10270" s="91">
        <v>25500</v>
      </c>
      <c r="E10270" s="90" t="str">
        <f>IF(D10270=Contact!$M$4,MAX($E$2:E10269)+1,"")</f>
        <v/>
      </c>
    </row>
    <row r="10271" spans="3:5" x14ac:dyDescent="0.25">
      <c r="C10271" s="90" t="s">
        <v>10981</v>
      </c>
      <c r="D10271" s="91">
        <v>25500</v>
      </c>
      <c r="E10271" s="90" t="str">
        <f>IF(D10271=Contact!$M$4,MAX($E$2:E10270)+1,"")</f>
        <v/>
      </c>
    </row>
    <row r="10272" spans="3:5" x14ac:dyDescent="0.25">
      <c r="C10272" s="90" t="s">
        <v>10982</v>
      </c>
      <c r="D10272" s="91">
        <v>25500</v>
      </c>
      <c r="E10272" s="90" t="str">
        <f>IF(D10272=Contact!$M$4,MAX($E$2:E10271)+1,"")</f>
        <v/>
      </c>
    </row>
    <row r="10273" spans="3:5" x14ac:dyDescent="0.25">
      <c r="C10273" s="90" t="s">
        <v>10983</v>
      </c>
      <c r="D10273" s="91">
        <v>25500</v>
      </c>
      <c r="E10273" s="90" t="str">
        <f>IF(D10273=Contact!$M$4,MAX($E$2:E10272)+1,"")</f>
        <v/>
      </c>
    </row>
    <row r="10274" spans="3:5" x14ac:dyDescent="0.25">
      <c r="C10274" s="90" t="s">
        <v>10984</v>
      </c>
      <c r="D10274" s="91">
        <v>25510</v>
      </c>
      <c r="E10274" s="90" t="str">
        <f>IF(D10274=Contact!$M$4,MAX($E$2:E10273)+1,"")</f>
        <v/>
      </c>
    </row>
    <row r="10275" spans="3:5" x14ac:dyDescent="0.25">
      <c r="C10275" s="90" t="s">
        <v>10985</v>
      </c>
      <c r="D10275" s="91">
        <v>25510</v>
      </c>
      <c r="E10275" s="90" t="str">
        <f>IF(D10275=Contact!$M$4,MAX($E$2:E10274)+1,"")</f>
        <v/>
      </c>
    </row>
    <row r="10276" spans="3:5" x14ac:dyDescent="0.25">
      <c r="C10276" s="90" t="s">
        <v>10986</v>
      </c>
      <c r="D10276" s="91">
        <v>25510</v>
      </c>
      <c r="E10276" s="90" t="str">
        <f>IF(D10276=Contact!$M$4,MAX($E$2:E10275)+1,"")</f>
        <v/>
      </c>
    </row>
    <row r="10277" spans="3:5" x14ac:dyDescent="0.25">
      <c r="C10277" s="90" t="s">
        <v>10987</v>
      </c>
      <c r="D10277" s="91">
        <v>25510</v>
      </c>
      <c r="E10277" s="90" t="str">
        <f>IF(D10277=Contact!$M$4,MAX($E$2:E10276)+1,"")</f>
        <v/>
      </c>
    </row>
    <row r="10278" spans="3:5" x14ac:dyDescent="0.25">
      <c r="C10278" s="90" t="s">
        <v>10988</v>
      </c>
      <c r="D10278" s="91">
        <v>25510</v>
      </c>
      <c r="E10278" s="90" t="str">
        <f>IF(D10278=Contact!$M$4,MAX($E$2:E10277)+1,"")</f>
        <v/>
      </c>
    </row>
    <row r="10279" spans="3:5" x14ac:dyDescent="0.25">
      <c r="C10279" s="90" t="s">
        <v>10989</v>
      </c>
      <c r="D10279" s="91">
        <v>25510</v>
      </c>
      <c r="E10279" s="90" t="str">
        <f>IF(D10279=Contact!$M$4,MAX($E$2:E10278)+1,"")</f>
        <v/>
      </c>
    </row>
    <row r="10280" spans="3:5" x14ac:dyDescent="0.25">
      <c r="C10280" s="90" t="s">
        <v>10990</v>
      </c>
      <c r="D10280" s="91">
        <v>25510</v>
      </c>
      <c r="E10280" s="90" t="str">
        <f>IF(D10280=Contact!$M$4,MAX($E$2:E10279)+1,"")</f>
        <v/>
      </c>
    </row>
    <row r="10281" spans="3:5" x14ac:dyDescent="0.25">
      <c r="C10281" s="90" t="s">
        <v>10991</v>
      </c>
      <c r="D10281" s="91">
        <v>25520</v>
      </c>
      <c r="E10281" s="90" t="str">
        <f>IF(D10281=Contact!$M$4,MAX($E$2:E10280)+1,"")</f>
        <v/>
      </c>
    </row>
    <row r="10282" spans="3:5" x14ac:dyDescent="0.25">
      <c r="C10282" s="90" t="s">
        <v>10992</v>
      </c>
      <c r="D10282" s="91">
        <v>25520</v>
      </c>
      <c r="E10282" s="90" t="str">
        <f>IF(D10282=Contact!$M$4,MAX($E$2:E10281)+1,"")</f>
        <v/>
      </c>
    </row>
    <row r="10283" spans="3:5" x14ac:dyDescent="0.25">
      <c r="C10283" s="90" t="s">
        <v>10993</v>
      </c>
      <c r="D10283" s="91">
        <v>25520</v>
      </c>
      <c r="E10283" s="90" t="str">
        <f>IF(D10283=Contact!$M$4,MAX($E$2:E10282)+1,"")</f>
        <v/>
      </c>
    </row>
    <row r="10284" spans="3:5" x14ac:dyDescent="0.25">
      <c r="C10284" s="90" t="s">
        <v>10994</v>
      </c>
      <c r="D10284" s="91">
        <v>25520</v>
      </c>
      <c r="E10284" s="90" t="str">
        <f>IF(D10284=Contact!$M$4,MAX($E$2:E10283)+1,"")</f>
        <v/>
      </c>
    </row>
    <row r="10285" spans="3:5" x14ac:dyDescent="0.25">
      <c r="C10285" s="90" t="s">
        <v>10995</v>
      </c>
      <c r="D10285" s="91">
        <v>25520</v>
      </c>
      <c r="E10285" s="90" t="str">
        <f>IF(D10285=Contact!$M$4,MAX($E$2:E10284)+1,"")</f>
        <v/>
      </c>
    </row>
    <row r="10286" spans="3:5" x14ac:dyDescent="0.25">
      <c r="C10286" s="90" t="s">
        <v>10996</v>
      </c>
      <c r="D10286" s="91">
        <v>25520</v>
      </c>
      <c r="E10286" s="90" t="str">
        <f>IF(D10286=Contact!$M$4,MAX($E$2:E10285)+1,"")</f>
        <v/>
      </c>
    </row>
    <row r="10287" spans="3:5" x14ac:dyDescent="0.25">
      <c r="C10287" s="90" t="s">
        <v>10997</v>
      </c>
      <c r="D10287" s="91">
        <v>25520</v>
      </c>
      <c r="E10287" s="90" t="str">
        <f>IF(D10287=Contact!$M$4,MAX($E$2:E10286)+1,"")</f>
        <v/>
      </c>
    </row>
    <row r="10288" spans="3:5" x14ac:dyDescent="0.25">
      <c r="C10288" s="90" t="s">
        <v>10998</v>
      </c>
      <c r="D10288" s="91">
        <v>25520</v>
      </c>
      <c r="E10288" s="90" t="str">
        <f>IF(D10288=Contact!$M$4,MAX($E$2:E10287)+1,"")</f>
        <v/>
      </c>
    </row>
    <row r="10289" spans="3:5" x14ac:dyDescent="0.25">
      <c r="C10289" s="90" t="s">
        <v>10999</v>
      </c>
      <c r="D10289" s="91">
        <v>25520</v>
      </c>
      <c r="E10289" s="90" t="str">
        <f>IF(D10289=Contact!$M$4,MAX($E$2:E10288)+1,"")</f>
        <v/>
      </c>
    </row>
    <row r="10290" spans="3:5" x14ac:dyDescent="0.25">
      <c r="C10290" s="90" t="s">
        <v>11000</v>
      </c>
      <c r="D10290" s="91">
        <v>25520</v>
      </c>
      <c r="E10290" s="90" t="str">
        <f>IF(D10290=Contact!$M$4,MAX($E$2:E10289)+1,"")</f>
        <v/>
      </c>
    </row>
    <row r="10291" spans="3:5" x14ac:dyDescent="0.25">
      <c r="C10291" s="90" t="s">
        <v>11001</v>
      </c>
      <c r="D10291" s="91">
        <v>25530</v>
      </c>
      <c r="E10291" s="90" t="str">
        <f>IF(D10291=Contact!$M$4,MAX($E$2:E10290)+1,"")</f>
        <v/>
      </c>
    </row>
    <row r="10292" spans="3:5" x14ac:dyDescent="0.25">
      <c r="C10292" s="90" t="s">
        <v>11002</v>
      </c>
      <c r="D10292" s="91">
        <v>25530</v>
      </c>
      <c r="E10292" s="90" t="str">
        <f>IF(D10292=Contact!$M$4,MAX($E$2:E10291)+1,"")</f>
        <v/>
      </c>
    </row>
    <row r="10293" spans="3:5" x14ac:dyDescent="0.25">
      <c r="C10293" s="90" t="s">
        <v>11003</v>
      </c>
      <c r="D10293" s="91">
        <v>25530</v>
      </c>
      <c r="E10293" s="90" t="str">
        <f>IF(D10293=Contact!$M$4,MAX($E$2:E10292)+1,"")</f>
        <v/>
      </c>
    </row>
    <row r="10294" spans="3:5" x14ac:dyDescent="0.25">
      <c r="C10294" s="90" t="s">
        <v>11004</v>
      </c>
      <c r="D10294" s="91">
        <v>25530</v>
      </c>
      <c r="E10294" s="90" t="str">
        <f>IF(D10294=Contact!$M$4,MAX($E$2:E10293)+1,"")</f>
        <v/>
      </c>
    </row>
    <row r="10295" spans="3:5" x14ac:dyDescent="0.25">
      <c r="C10295" s="90" t="s">
        <v>11005</v>
      </c>
      <c r="D10295" s="91">
        <v>25530</v>
      </c>
      <c r="E10295" s="90" t="str">
        <f>IF(D10295=Contact!$M$4,MAX($E$2:E10294)+1,"")</f>
        <v/>
      </c>
    </row>
    <row r="10296" spans="3:5" x14ac:dyDescent="0.25">
      <c r="C10296" s="90" t="s">
        <v>11006</v>
      </c>
      <c r="D10296" s="91">
        <v>25530</v>
      </c>
      <c r="E10296" s="90" t="str">
        <f>IF(D10296=Contact!$M$4,MAX($E$2:E10295)+1,"")</f>
        <v/>
      </c>
    </row>
    <row r="10297" spans="3:5" x14ac:dyDescent="0.25">
      <c r="C10297" s="90" t="s">
        <v>11007</v>
      </c>
      <c r="D10297" s="91">
        <v>25530</v>
      </c>
      <c r="E10297" s="90" t="str">
        <f>IF(D10297=Contact!$M$4,MAX($E$2:E10296)+1,"")</f>
        <v/>
      </c>
    </row>
    <row r="10298" spans="3:5" x14ac:dyDescent="0.25">
      <c r="C10298" s="90" t="s">
        <v>11008</v>
      </c>
      <c r="D10298" s="91">
        <v>25530</v>
      </c>
      <c r="E10298" s="90" t="str">
        <f>IF(D10298=Contact!$M$4,MAX($E$2:E10297)+1,"")</f>
        <v/>
      </c>
    </row>
    <row r="10299" spans="3:5" x14ac:dyDescent="0.25">
      <c r="C10299" s="90" t="s">
        <v>11009</v>
      </c>
      <c r="D10299" s="91">
        <v>25530</v>
      </c>
      <c r="E10299" s="90" t="str">
        <f>IF(D10299=Contact!$M$4,MAX($E$2:E10298)+1,"")</f>
        <v/>
      </c>
    </row>
    <row r="10300" spans="3:5" x14ac:dyDescent="0.25">
      <c r="C10300" s="90" t="s">
        <v>5128</v>
      </c>
      <c r="D10300" s="91">
        <v>25530</v>
      </c>
      <c r="E10300" s="90" t="str">
        <f>IF(D10300=Contact!$M$4,MAX($E$2:E10299)+1,"")</f>
        <v/>
      </c>
    </row>
    <row r="10301" spans="3:5" x14ac:dyDescent="0.25">
      <c r="C10301" s="90" t="s">
        <v>11010</v>
      </c>
      <c r="D10301" s="91">
        <v>25530</v>
      </c>
      <c r="E10301" s="90" t="str">
        <f>IF(D10301=Contact!$M$4,MAX($E$2:E10300)+1,"")</f>
        <v/>
      </c>
    </row>
    <row r="10302" spans="3:5" x14ac:dyDescent="0.25">
      <c r="C10302" s="90" t="s">
        <v>11011</v>
      </c>
      <c r="D10302" s="91">
        <v>25530</v>
      </c>
      <c r="E10302" s="90" t="str">
        <f>IF(D10302=Contact!$M$4,MAX($E$2:E10301)+1,"")</f>
        <v/>
      </c>
    </row>
    <row r="10303" spans="3:5" x14ac:dyDescent="0.25">
      <c r="C10303" s="90" t="s">
        <v>11012</v>
      </c>
      <c r="D10303" s="91">
        <v>25530</v>
      </c>
      <c r="E10303" s="90" t="str">
        <f>IF(D10303=Contact!$M$4,MAX($E$2:E10302)+1,"")</f>
        <v/>
      </c>
    </row>
    <row r="10304" spans="3:5" x14ac:dyDescent="0.25">
      <c r="C10304" s="90" t="s">
        <v>11013</v>
      </c>
      <c r="D10304" s="91">
        <v>25530</v>
      </c>
      <c r="E10304" s="90" t="str">
        <f>IF(D10304=Contact!$M$4,MAX($E$2:E10303)+1,"")</f>
        <v/>
      </c>
    </row>
    <row r="10305" spans="3:5" x14ac:dyDescent="0.25">
      <c r="C10305" s="90" t="s">
        <v>11014</v>
      </c>
      <c r="D10305" s="91">
        <v>25550</v>
      </c>
      <c r="E10305" s="90" t="str">
        <f>IF(D10305=Contact!$M$4,MAX($E$2:E10304)+1,"")</f>
        <v/>
      </c>
    </row>
    <row r="10306" spans="3:5" x14ac:dyDescent="0.25">
      <c r="C10306" s="90" t="s">
        <v>11015</v>
      </c>
      <c r="D10306" s="91">
        <v>25550</v>
      </c>
      <c r="E10306" s="90" t="str">
        <f>IF(D10306=Contact!$M$4,MAX($E$2:E10305)+1,"")</f>
        <v/>
      </c>
    </row>
    <row r="10307" spans="3:5" x14ac:dyDescent="0.25">
      <c r="C10307" s="90" t="s">
        <v>11016</v>
      </c>
      <c r="D10307" s="91">
        <v>25550</v>
      </c>
      <c r="E10307" s="90" t="str">
        <f>IF(D10307=Contact!$M$4,MAX($E$2:E10306)+1,"")</f>
        <v/>
      </c>
    </row>
    <row r="10308" spans="3:5" x14ac:dyDescent="0.25">
      <c r="C10308" s="90" t="s">
        <v>11017</v>
      </c>
      <c r="D10308" s="91">
        <v>25550</v>
      </c>
      <c r="E10308" s="90" t="str">
        <f>IF(D10308=Contact!$M$4,MAX($E$2:E10307)+1,"")</f>
        <v/>
      </c>
    </row>
    <row r="10309" spans="3:5" x14ac:dyDescent="0.25">
      <c r="C10309" s="90" t="s">
        <v>11018</v>
      </c>
      <c r="D10309" s="91">
        <v>25550</v>
      </c>
      <c r="E10309" s="90" t="str">
        <f>IF(D10309=Contact!$M$4,MAX($E$2:E10308)+1,"")</f>
        <v/>
      </c>
    </row>
    <row r="10310" spans="3:5" x14ac:dyDescent="0.25">
      <c r="C10310" s="90" t="s">
        <v>11019</v>
      </c>
      <c r="D10310" s="91">
        <v>25550</v>
      </c>
      <c r="E10310" s="90" t="str">
        <f>IF(D10310=Contact!$M$4,MAX($E$2:E10309)+1,"")</f>
        <v/>
      </c>
    </row>
    <row r="10311" spans="3:5" x14ac:dyDescent="0.25">
      <c r="C10311" s="90" t="s">
        <v>11020</v>
      </c>
      <c r="D10311" s="91">
        <v>25550</v>
      </c>
      <c r="E10311" s="90" t="str">
        <f>IF(D10311=Contact!$M$4,MAX($E$2:E10310)+1,"")</f>
        <v/>
      </c>
    </row>
    <row r="10312" spans="3:5" x14ac:dyDescent="0.25">
      <c r="C10312" s="90" t="s">
        <v>11021</v>
      </c>
      <c r="D10312" s="91">
        <v>25550</v>
      </c>
      <c r="E10312" s="90" t="str">
        <f>IF(D10312=Contact!$M$4,MAX($E$2:E10311)+1,"")</f>
        <v/>
      </c>
    </row>
    <row r="10313" spans="3:5" x14ac:dyDescent="0.25">
      <c r="C10313" s="90" t="s">
        <v>11022</v>
      </c>
      <c r="D10313" s="91">
        <v>25550</v>
      </c>
      <c r="E10313" s="90" t="str">
        <f>IF(D10313=Contact!$M$4,MAX($E$2:E10312)+1,"")</f>
        <v/>
      </c>
    </row>
    <row r="10314" spans="3:5" x14ac:dyDescent="0.25">
      <c r="C10314" s="90" t="s">
        <v>11023</v>
      </c>
      <c r="D10314" s="91">
        <v>25560</v>
      </c>
      <c r="E10314" s="90" t="str">
        <f>IF(D10314=Contact!$M$4,MAX($E$2:E10313)+1,"")</f>
        <v/>
      </c>
    </row>
    <row r="10315" spans="3:5" x14ac:dyDescent="0.25">
      <c r="C10315" s="90" t="s">
        <v>11024</v>
      </c>
      <c r="D10315" s="91">
        <v>25560</v>
      </c>
      <c r="E10315" s="90" t="str">
        <f>IF(D10315=Contact!$M$4,MAX($E$2:E10314)+1,"")</f>
        <v/>
      </c>
    </row>
    <row r="10316" spans="3:5" x14ac:dyDescent="0.25">
      <c r="C10316" s="90" t="s">
        <v>11025</v>
      </c>
      <c r="D10316" s="91">
        <v>25560</v>
      </c>
      <c r="E10316" s="90" t="str">
        <f>IF(D10316=Contact!$M$4,MAX($E$2:E10315)+1,"")</f>
        <v/>
      </c>
    </row>
    <row r="10317" spans="3:5" x14ac:dyDescent="0.25">
      <c r="C10317" s="90" t="s">
        <v>11026</v>
      </c>
      <c r="D10317" s="91">
        <v>25560</v>
      </c>
      <c r="E10317" s="90" t="str">
        <f>IF(D10317=Contact!$M$4,MAX($E$2:E10316)+1,"")</f>
        <v/>
      </c>
    </row>
    <row r="10318" spans="3:5" x14ac:dyDescent="0.25">
      <c r="C10318" s="90" t="s">
        <v>11027</v>
      </c>
      <c r="D10318" s="91">
        <v>25560</v>
      </c>
      <c r="E10318" s="90" t="str">
        <f>IF(D10318=Contact!$M$4,MAX($E$2:E10317)+1,"")</f>
        <v/>
      </c>
    </row>
    <row r="10319" spans="3:5" x14ac:dyDescent="0.25">
      <c r="C10319" s="90" t="s">
        <v>11028</v>
      </c>
      <c r="D10319" s="91">
        <v>25560</v>
      </c>
      <c r="E10319" s="90" t="str">
        <f>IF(D10319=Contact!$M$4,MAX($E$2:E10318)+1,"")</f>
        <v/>
      </c>
    </row>
    <row r="10320" spans="3:5" x14ac:dyDescent="0.25">
      <c r="C10320" s="90" t="s">
        <v>11029</v>
      </c>
      <c r="D10320" s="91">
        <v>25560</v>
      </c>
      <c r="E10320" s="90" t="str">
        <f>IF(D10320=Contact!$M$4,MAX($E$2:E10319)+1,"")</f>
        <v/>
      </c>
    </row>
    <row r="10321" spans="3:5" x14ac:dyDescent="0.25">
      <c r="C10321" s="90" t="s">
        <v>11030</v>
      </c>
      <c r="D10321" s="91">
        <v>25560</v>
      </c>
      <c r="E10321" s="90" t="str">
        <f>IF(D10321=Contact!$M$4,MAX($E$2:E10320)+1,"")</f>
        <v/>
      </c>
    </row>
    <row r="10322" spans="3:5" x14ac:dyDescent="0.25">
      <c r="C10322" s="90" t="s">
        <v>11031</v>
      </c>
      <c r="D10322" s="91">
        <v>25560</v>
      </c>
      <c r="E10322" s="90" t="str">
        <f>IF(D10322=Contact!$M$4,MAX($E$2:E10321)+1,"")</f>
        <v/>
      </c>
    </row>
    <row r="10323" spans="3:5" x14ac:dyDescent="0.25">
      <c r="C10323" s="90" t="s">
        <v>11032</v>
      </c>
      <c r="D10323" s="91">
        <v>25570</v>
      </c>
      <c r="E10323" s="90" t="str">
        <f>IF(D10323=Contact!$M$4,MAX($E$2:E10322)+1,"")</f>
        <v/>
      </c>
    </row>
    <row r="10324" spans="3:5" x14ac:dyDescent="0.25">
      <c r="C10324" s="90" t="s">
        <v>11033</v>
      </c>
      <c r="D10324" s="91">
        <v>25580</v>
      </c>
      <c r="E10324" s="90" t="str">
        <f>IF(D10324=Contact!$M$4,MAX($E$2:E10323)+1,"")</f>
        <v/>
      </c>
    </row>
    <row r="10325" spans="3:5" x14ac:dyDescent="0.25">
      <c r="C10325" s="90" t="s">
        <v>11034</v>
      </c>
      <c r="D10325" s="91">
        <v>25580</v>
      </c>
      <c r="E10325" s="90" t="str">
        <f>IF(D10325=Contact!$M$4,MAX($E$2:E10324)+1,"")</f>
        <v/>
      </c>
    </row>
    <row r="10326" spans="3:5" x14ac:dyDescent="0.25">
      <c r="C10326" s="90" t="s">
        <v>11035</v>
      </c>
      <c r="D10326" s="91">
        <v>25580</v>
      </c>
      <c r="E10326" s="90" t="str">
        <f>IF(D10326=Contact!$M$4,MAX($E$2:E10325)+1,"")</f>
        <v/>
      </c>
    </row>
    <row r="10327" spans="3:5" x14ac:dyDescent="0.25">
      <c r="C10327" s="90" t="s">
        <v>8704</v>
      </c>
      <c r="D10327" s="91">
        <v>25580</v>
      </c>
      <c r="E10327" s="90" t="str">
        <f>IF(D10327=Contact!$M$4,MAX($E$2:E10326)+1,"")</f>
        <v/>
      </c>
    </row>
    <row r="10328" spans="3:5" x14ac:dyDescent="0.25">
      <c r="C10328" s="90" t="s">
        <v>11036</v>
      </c>
      <c r="D10328" s="91">
        <v>25580</v>
      </c>
      <c r="E10328" s="90" t="str">
        <f>IF(D10328=Contact!$M$4,MAX($E$2:E10327)+1,"")</f>
        <v/>
      </c>
    </row>
    <row r="10329" spans="3:5" x14ac:dyDescent="0.25">
      <c r="C10329" s="90" t="s">
        <v>11037</v>
      </c>
      <c r="D10329" s="91">
        <v>25580</v>
      </c>
      <c r="E10329" s="90" t="str">
        <f>IF(D10329=Contact!$M$4,MAX($E$2:E10328)+1,"")</f>
        <v/>
      </c>
    </row>
    <row r="10330" spans="3:5" x14ac:dyDescent="0.25">
      <c r="C10330" s="90" t="s">
        <v>11038</v>
      </c>
      <c r="D10330" s="91">
        <v>25580</v>
      </c>
      <c r="E10330" s="90" t="str">
        <f>IF(D10330=Contact!$M$4,MAX($E$2:E10329)+1,"")</f>
        <v/>
      </c>
    </row>
    <row r="10331" spans="3:5" x14ac:dyDescent="0.25">
      <c r="C10331" s="90" t="s">
        <v>11039</v>
      </c>
      <c r="D10331" s="91">
        <v>25580</v>
      </c>
      <c r="E10331" s="90" t="str">
        <f>IF(D10331=Contact!$M$4,MAX($E$2:E10330)+1,"")</f>
        <v/>
      </c>
    </row>
    <row r="10332" spans="3:5" x14ac:dyDescent="0.25">
      <c r="C10332" s="90" t="s">
        <v>11040</v>
      </c>
      <c r="D10332" s="91">
        <v>25580</v>
      </c>
      <c r="E10332" s="90" t="str">
        <f>IF(D10332=Contact!$M$4,MAX($E$2:E10331)+1,"")</f>
        <v/>
      </c>
    </row>
    <row r="10333" spans="3:5" x14ac:dyDescent="0.25">
      <c r="C10333" s="90" t="s">
        <v>11041</v>
      </c>
      <c r="D10333" s="91">
        <v>25580</v>
      </c>
      <c r="E10333" s="90" t="str">
        <f>IF(D10333=Contact!$M$4,MAX($E$2:E10332)+1,"")</f>
        <v/>
      </c>
    </row>
    <row r="10334" spans="3:5" x14ac:dyDescent="0.25">
      <c r="C10334" s="90" t="s">
        <v>11042</v>
      </c>
      <c r="D10334" s="91">
        <v>25580</v>
      </c>
      <c r="E10334" s="90" t="str">
        <f>IF(D10334=Contact!$M$4,MAX($E$2:E10333)+1,"")</f>
        <v/>
      </c>
    </row>
    <row r="10335" spans="3:5" x14ac:dyDescent="0.25">
      <c r="C10335" s="90" t="s">
        <v>11043</v>
      </c>
      <c r="D10335" s="91">
        <v>25580</v>
      </c>
      <c r="E10335" s="90" t="str">
        <f>IF(D10335=Contact!$M$4,MAX($E$2:E10334)+1,"")</f>
        <v/>
      </c>
    </row>
    <row r="10336" spans="3:5" x14ac:dyDescent="0.25">
      <c r="C10336" s="90" t="s">
        <v>11044</v>
      </c>
      <c r="D10336" s="91">
        <v>25580</v>
      </c>
      <c r="E10336" s="90" t="str">
        <f>IF(D10336=Contact!$M$4,MAX($E$2:E10335)+1,"")</f>
        <v/>
      </c>
    </row>
    <row r="10337" spans="3:5" x14ac:dyDescent="0.25">
      <c r="C10337" s="90" t="s">
        <v>11045</v>
      </c>
      <c r="D10337" s="91">
        <v>25580</v>
      </c>
      <c r="E10337" s="90" t="str">
        <f>IF(D10337=Contact!$M$4,MAX($E$2:E10336)+1,"")</f>
        <v/>
      </c>
    </row>
    <row r="10338" spans="3:5" x14ac:dyDescent="0.25">
      <c r="C10338" s="90" t="s">
        <v>11046</v>
      </c>
      <c r="D10338" s="91">
        <v>25580</v>
      </c>
      <c r="E10338" s="90" t="str">
        <f>IF(D10338=Contact!$M$4,MAX($E$2:E10337)+1,"")</f>
        <v/>
      </c>
    </row>
    <row r="10339" spans="3:5" x14ac:dyDescent="0.25">
      <c r="C10339" s="90" t="s">
        <v>11047</v>
      </c>
      <c r="D10339" s="91">
        <v>25580</v>
      </c>
      <c r="E10339" s="90" t="str">
        <f>IF(D10339=Contact!$M$4,MAX($E$2:E10338)+1,"")</f>
        <v/>
      </c>
    </row>
    <row r="10340" spans="3:5" x14ac:dyDescent="0.25">
      <c r="C10340" s="90" t="s">
        <v>11048</v>
      </c>
      <c r="D10340" s="91">
        <v>25600</v>
      </c>
      <c r="E10340" s="90" t="str">
        <f>IF(D10340=Contact!$M$4,MAX($E$2:E10339)+1,"")</f>
        <v/>
      </c>
    </row>
    <row r="10341" spans="3:5" x14ac:dyDescent="0.25">
      <c r="C10341" s="90" t="s">
        <v>11049</v>
      </c>
      <c r="D10341" s="91">
        <v>25600</v>
      </c>
      <c r="E10341" s="90" t="str">
        <f>IF(D10341=Contact!$M$4,MAX($E$2:E10340)+1,"")</f>
        <v/>
      </c>
    </row>
    <row r="10342" spans="3:5" x14ac:dyDescent="0.25">
      <c r="C10342" s="90" t="s">
        <v>11050</v>
      </c>
      <c r="D10342" s="91">
        <v>25600</v>
      </c>
      <c r="E10342" s="90" t="str">
        <f>IF(D10342=Contact!$M$4,MAX($E$2:E10341)+1,"")</f>
        <v/>
      </c>
    </row>
    <row r="10343" spans="3:5" x14ac:dyDescent="0.25">
      <c r="C10343" s="90" t="s">
        <v>11051</v>
      </c>
      <c r="D10343" s="91">
        <v>25600</v>
      </c>
      <c r="E10343" s="90" t="str">
        <f>IF(D10343=Contact!$M$4,MAX($E$2:E10342)+1,"")</f>
        <v/>
      </c>
    </row>
    <row r="10344" spans="3:5" x14ac:dyDescent="0.25">
      <c r="C10344" s="90" t="s">
        <v>11052</v>
      </c>
      <c r="D10344" s="91">
        <v>25600</v>
      </c>
      <c r="E10344" s="90" t="str">
        <f>IF(D10344=Contact!$M$4,MAX($E$2:E10343)+1,"")</f>
        <v/>
      </c>
    </row>
    <row r="10345" spans="3:5" x14ac:dyDescent="0.25">
      <c r="C10345" s="90" t="s">
        <v>11053</v>
      </c>
      <c r="D10345" s="91">
        <v>25610</v>
      </c>
      <c r="E10345" s="90" t="str">
        <f>IF(D10345=Contact!$M$4,MAX($E$2:E10344)+1,"")</f>
        <v/>
      </c>
    </row>
    <row r="10346" spans="3:5" x14ac:dyDescent="0.25">
      <c r="C10346" s="90" t="s">
        <v>11054</v>
      </c>
      <c r="D10346" s="91">
        <v>25620</v>
      </c>
      <c r="E10346" s="90" t="str">
        <f>IF(D10346=Contact!$M$4,MAX($E$2:E10345)+1,"")</f>
        <v/>
      </c>
    </row>
    <row r="10347" spans="3:5" x14ac:dyDescent="0.25">
      <c r="C10347" s="90" t="s">
        <v>11055</v>
      </c>
      <c r="D10347" s="91">
        <v>25620</v>
      </c>
      <c r="E10347" s="90" t="str">
        <f>IF(D10347=Contact!$M$4,MAX($E$2:E10346)+1,"")</f>
        <v/>
      </c>
    </row>
    <row r="10348" spans="3:5" x14ac:dyDescent="0.25">
      <c r="C10348" s="90" t="s">
        <v>11056</v>
      </c>
      <c r="D10348" s="91">
        <v>25620</v>
      </c>
      <c r="E10348" s="90" t="str">
        <f>IF(D10348=Contact!$M$4,MAX($E$2:E10347)+1,"")</f>
        <v/>
      </c>
    </row>
    <row r="10349" spans="3:5" x14ac:dyDescent="0.25">
      <c r="C10349" s="90" t="s">
        <v>11057</v>
      </c>
      <c r="D10349" s="91">
        <v>25620</v>
      </c>
      <c r="E10349" s="90" t="str">
        <f>IF(D10349=Contact!$M$4,MAX($E$2:E10348)+1,"")</f>
        <v/>
      </c>
    </row>
    <row r="10350" spans="3:5" x14ac:dyDescent="0.25">
      <c r="C10350" s="90" t="s">
        <v>11058</v>
      </c>
      <c r="D10350" s="91">
        <v>25620</v>
      </c>
      <c r="E10350" s="90" t="str">
        <f>IF(D10350=Contact!$M$4,MAX($E$2:E10349)+1,"")</f>
        <v/>
      </c>
    </row>
    <row r="10351" spans="3:5" x14ac:dyDescent="0.25">
      <c r="C10351" s="90" t="s">
        <v>11059</v>
      </c>
      <c r="D10351" s="91">
        <v>25620</v>
      </c>
      <c r="E10351" s="90" t="str">
        <f>IF(D10351=Contact!$M$4,MAX($E$2:E10350)+1,"")</f>
        <v/>
      </c>
    </row>
    <row r="10352" spans="3:5" x14ac:dyDescent="0.25">
      <c r="C10352" s="90" t="s">
        <v>11060</v>
      </c>
      <c r="D10352" s="91">
        <v>25620</v>
      </c>
      <c r="E10352" s="90" t="str">
        <f>IF(D10352=Contact!$M$4,MAX($E$2:E10351)+1,"")</f>
        <v/>
      </c>
    </row>
    <row r="10353" spans="3:5" x14ac:dyDescent="0.25">
      <c r="C10353" s="90" t="s">
        <v>11061</v>
      </c>
      <c r="D10353" s="91">
        <v>25620</v>
      </c>
      <c r="E10353" s="90" t="str">
        <f>IF(D10353=Contact!$M$4,MAX($E$2:E10352)+1,"")</f>
        <v/>
      </c>
    </row>
    <row r="10354" spans="3:5" x14ac:dyDescent="0.25">
      <c r="C10354" s="90" t="s">
        <v>11062</v>
      </c>
      <c r="D10354" s="91">
        <v>25620</v>
      </c>
      <c r="E10354" s="90" t="str">
        <f>IF(D10354=Contact!$M$4,MAX($E$2:E10353)+1,"")</f>
        <v/>
      </c>
    </row>
    <row r="10355" spans="3:5" x14ac:dyDescent="0.25">
      <c r="C10355" s="90" t="s">
        <v>11063</v>
      </c>
      <c r="D10355" s="91">
        <v>25620</v>
      </c>
      <c r="E10355" s="90" t="str">
        <f>IF(D10355=Contact!$M$4,MAX($E$2:E10354)+1,"")</f>
        <v/>
      </c>
    </row>
    <row r="10356" spans="3:5" x14ac:dyDescent="0.25">
      <c r="C10356" s="90" t="s">
        <v>11064</v>
      </c>
      <c r="D10356" s="91">
        <v>25620</v>
      </c>
      <c r="E10356" s="90" t="str">
        <f>IF(D10356=Contact!$M$4,MAX($E$2:E10355)+1,"")</f>
        <v/>
      </c>
    </row>
    <row r="10357" spans="3:5" x14ac:dyDescent="0.25">
      <c r="C10357" s="90" t="s">
        <v>4221</v>
      </c>
      <c r="D10357" s="91">
        <v>25630</v>
      </c>
      <c r="E10357" s="90" t="str">
        <f>IF(D10357=Contact!$M$4,MAX($E$2:E10356)+1,"")</f>
        <v/>
      </c>
    </row>
    <row r="10358" spans="3:5" x14ac:dyDescent="0.25">
      <c r="C10358" s="90" t="s">
        <v>11065</v>
      </c>
      <c r="D10358" s="91">
        <v>25640</v>
      </c>
      <c r="E10358" s="90" t="str">
        <f>IF(D10358=Contact!$M$4,MAX($E$2:E10357)+1,"")</f>
        <v/>
      </c>
    </row>
    <row r="10359" spans="3:5" x14ac:dyDescent="0.25">
      <c r="C10359" s="90" t="s">
        <v>11066</v>
      </c>
      <c r="D10359" s="91">
        <v>25640</v>
      </c>
      <c r="E10359" s="90" t="str">
        <f>IF(D10359=Contact!$M$4,MAX($E$2:E10358)+1,"")</f>
        <v/>
      </c>
    </row>
    <row r="10360" spans="3:5" x14ac:dyDescent="0.25">
      <c r="C10360" s="90" t="s">
        <v>11067</v>
      </c>
      <c r="D10360" s="91">
        <v>25640</v>
      </c>
      <c r="E10360" s="90" t="str">
        <f>IF(D10360=Contact!$M$4,MAX($E$2:E10359)+1,"")</f>
        <v/>
      </c>
    </row>
    <row r="10361" spans="3:5" x14ac:dyDescent="0.25">
      <c r="C10361" s="90" t="s">
        <v>11068</v>
      </c>
      <c r="D10361" s="91">
        <v>25640</v>
      </c>
      <c r="E10361" s="90" t="str">
        <f>IF(D10361=Contact!$M$4,MAX($E$2:E10360)+1,"")</f>
        <v/>
      </c>
    </row>
    <row r="10362" spans="3:5" x14ac:dyDescent="0.25">
      <c r="C10362" s="90" t="s">
        <v>11069</v>
      </c>
      <c r="D10362" s="91">
        <v>25640</v>
      </c>
      <c r="E10362" s="90" t="str">
        <f>IF(D10362=Contact!$M$4,MAX($E$2:E10361)+1,"")</f>
        <v/>
      </c>
    </row>
    <row r="10363" spans="3:5" x14ac:dyDescent="0.25">
      <c r="C10363" s="90" t="s">
        <v>11070</v>
      </c>
      <c r="D10363" s="91">
        <v>25640</v>
      </c>
      <c r="E10363" s="90" t="str">
        <f>IF(D10363=Contact!$M$4,MAX($E$2:E10362)+1,"")</f>
        <v/>
      </c>
    </row>
    <row r="10364" spans="3:5" x14ac:dyDescent="0.25">
      <c r="C10364" s="90" t="s">
        <v>11071</v>
      </c>
      <c r="D10364" s="91">
        <v>25640</v>
      </c>
      <c r="E10364" s="90" t="str">
        <f>IF(D10364=Contact!$M$4,MAX($E$2:E10363)+1,"")</f>
        <v/>
      </c>
    </row>
    <row r="10365" spans="3:5" x14ac:dyDescent="0.25">
      <c r="C10365" s="90" t="s">
        <v>11072</v>
      </c>
      <c r="D10365" s="91">
        <v>25640</v>
      </c>
      <c r="E10365" s="90" t="str">
        <f>IF(D10365=Contact!$M$4,MAX($E$2:E10364)+1,"")</f>
        <v/>
      </c>
    </row>
    <row r="10366" spans="3:5" x14ac:dyDescent="0.25">
      <c r="C10366" s="90" t="s">
        <v>11073</v>
      </c>
      <c r="D10366" s="91">
        <v>25640</v>
      </c>
      <c r="E10366" s="90" t="str">
        <f>IF(D10366=Contact!$M$4,MAX($E$2:E10365)+1,"")</f>
        <v/>
      </c>
    </row>
    <row r="10367" spans="3:5" x14ac:dyDescent="0.25">
      <c r="C10367" s="90" t="s">
        <v>11074</v>
      </c>
      <c r="D10367" s="91">
        <v>25640</v>
      </c>
      <c r="E10367" s="90" t="str">
        <f>IF(D10367=Contact!$M$4,MAX($E$2:E10366)+1,"")</f>
        <v/>
      </c>
    </row>
    <row r="10368" spans="3:5" x14ac:dyDescent="0.25">
      <c r="C10368" s="90" t="s">
        <v>11075</v>
      </c>
      <c r="D10368" s="91">
        <v>25640</v>
      </c>
      <c r="E10368" s="90" t="str">
        <f>IF(D10368=Contact!$M$4,MAX($E$2:E10367)+1,"")</f>
        <v/>
      </c>
    </row>
    <row r="10369" spans="3:5" x14ac:dyDescent="0.25">
      <c r="C10369" s="90" t="s">
        <v>11076</v>
      </c>
      <c r="D10369" s="91">
        <v>25640</v>
      </c>
      <c r="E10369" s="90" t="str">
        <f>IF(D10369=Contact!$M$4,MAX($E$2:E10368)+1,"")</f>
        <v/>
      </c>
    </row>
    <row r="10370" spans="3:5" x14ac:dyDescent="0.25">
      <c r="C10370" s="90" t="s">
        <v>11077</v>
      </c>
      <c r="D10370" s="91">
        <v>25640</v>
      </c>
      <c r="E10370" s="90" t="str">
        <f>IF(D10370=Contact!$M$4,MAX($E$2:E10369)+1,"")</f>
        <v/>
      </c>
    </row>
    <row r="10371" spans="3:5" x14ac:dyDescent="0.25">
      <c r="C10371" s="90" t="s">
        <v>11078</v>
      </c>
      <c r="D10371" s="91">
        <v>25640</v>
      </c>
      <c r="E10371" s="90" t="str">
        <f>IF(D10371=Contact!$M$4,MAX($E$2:E10370)+1,"")</f>
        <v/>
      </c>
    </row>
    <row r="10372" spans="3:5" x14ac:dyDescent="0.25">
      <c r="C10372" s="90" t="s">
        <v>11079</v>
      </c>
      <c r="D10372" s="91">
        <v>25640</v>
      </c>
      <c r="E10372" s="90" t="str">
        <f>IF(D10372=Contact!$M$4,MAX($E$2:E10371)+1,"")</f>
        <v/>
      </c>
    </row>
    <row r="10373" spans="3:5" x14ac:dyDescent="0.25">
      <c r="C10373" s="90" t="s">
        <v>11080</v>
      </c>
      <c r="D10373" s="91">
        <v>25640</v>
      </c>
      <c r="E10373" s="90" t="str">
        <f>IF(D10373=Contact!$M$4,MAX($E$2:E10372)+1,"")</f>
        <v/>
      </c>
    </row>
    <row r="10374" spans="3:5" x14ac:dyDescent="0.25">
      <c r="C10374" s="90" t="s">
        <v>11081</v>
      </c>
      <c r="D10374" s="91">
        <v>25640</v>
      </c>
      <c r="E10374" s="90" t="str">
        <f>IF(D10374=Contact!$M$4,MAX($E$2:E10373)+1,"")</f>
        <v/>
      </c>
    </row>
    <row r="10375" spans="3:5" x14ac:dyDescent="0.25">
      <c r="C10375" s="90" t="s">
        <v>11082</v>
      </c>
      <c r="D10375" s="91">
        <v>25640</v>
      </c>
      <c r="E10375" s="90" t="str">
        <f>IF(D10375=Contact!$M$4,MAX($E$2:E10374)+1,"")</f>
        <v/>
      </c>
    </row>
    <row r="10376" spans="3:5" x14ac:dyDescent="0.25">
      <c r="C10376" s="90" t="s">
        <v>11083</v>
      </c>
      <c r="D10376" s="91">
        <v>25640</v>
      </c>
      <c r="E10376" s="90" t="str">
        <f>IF(D10376=Contact!$M$4,MAX($E$2:E10375)+1,"")</f>
        <v/>
      </c>
    </row>
    <row r="10377" spans="3:5" x14ac:dyDescent="0.25">
      <c r="C10377" s="90" t="s">
        <v>11084</v>
      </c>
      <c r="D10377" s="91">
        <v>25640</v>
      </c>
      <c r="E10377" s="90" t="str">
        <f>IF(D10377=Contact!$M$4,MAX($E$2:E10376)+1,"")</f>
        <v/>
      </c>
    </row>
    <row r="10378" spans="3:5" x14ac:dyDescent="0.25">
      <c r="C10378" s="90" t="s">
        <v>11085</v>
      </c>
      <c r="D10378" s="91">
        <v>25640</v>
      </c>
      <c r="E10378" s="90" t="str">
        <f>IF(D10378=Contact!$M$4,MAX($E$2:E10377)+1,"")</f>
        <v/>
      </c>
    </row>
    <row r="10379" spans="3:5" x14ac:dyDescent="0.25">
      <c r="C10379" s="90" t="s">
        <v>11086</v>
      </c>
      <c r="D10379" s="91">
        <v>25640</v>
      </c>
      <c r="E10379" s="90" t="str">
        <f>IF(D10379=Contact!$M$4,MAX($E$2:E10378)+1,"")</f>
        <v/>
      </c>
    </row>
    <row r="10380" spans="3:5" x14ac:dyDescent="0.25">
      <c r="C10380" s="90" t="s">
        <v>11087</v>
      </c>
      <c r="D10380" s="91">
        <v>25640</v>
      </c>
      <c r="E10380" s="90" t="str">
        <f>IF(D10380=Contact!$M$4,MAX($E$2:E10379)+1,"")</f>
        <v/>
      </c>
    </row>
    <row r="10381" spans="3:5" x14ac:dyDescent="0.25">
      <c r="C10381" s="90" t="s">
        <v>11088</v>
      </c>
      <c r="D10381" s="91">
        <v>25640</v>
      </c>
      <c r="E10381" s="90" t="str">
        <f>IF(D10381=Contact!$M$4,MAX($E$2:E10380)+1,"")</f>
        <v/>
      </c>
    </row>
    <row r="10382" spans="3:5" x14ac:dyDescent="0.25">
      <c r="C10382" s="90" t="s">
        <v>2658</v>
      </c>
      <c r="D10382" s="91">
        <v>25640</v>
      </c>
      <c r="E10382" s="90" t="str">
        <f>IF(D10382=Contact!$M$4,MAX($E$2:E10381)+1,"")</f>
        <v/>
      </c>
    </row>
    <row r="10383" spans="3:5" x14ac:dyDescent="0.25">
      <c r="C10383" s="90" t="s">
        <v>11089</v>
      </c>
      <c r="D10383" s="91">
        <v>25640</v>
      </c>
      <c r="E10383" s="90" t="str">
        <f>IF(D10383=Contact!$M$4,MAX($E$2:E10382)+1,"")</f>
        <v/>
      </c>
    </row>
    <row r="10384" spans="3:5" x14ac:dyDescent="0.25">
      <c r="C10384" s="90" t="s">
        <v>11090</v>
      </c>
      <c r="D10384" s="91">
        <v>25640</v>
      </c>
      <c r="E10384" s="90" t="str">
        <f>IF(D10384=Contact!$M$4,MAX($E$2:E10383)+1,"")</f>
        <v/>
      </c>
    </row>
    <row r="10385" spans="3:5" x14ac:dyDescent="0.25">
      <c r="C10385" s="90" t="s">
        <v>11091</v>
      </c>
      <c r="D10385" s="91">
        <v>25640</v>
      </c>
      <c r="E10385" s="90" t="str">
        <f>IF(D10385=Contact!$M$4,MAX($E$2:E10384)+1,"")</f>
        <v/>
      </c>
    </row>
    <row r="10386" spans="3:5" x14ac:dyDescent="0.25">
      <c r="C10386" s="90" t="s">
        <v>11092</v>
      </c>
      <c r="D10386" s="91">
        <v>25650</v>
      </c>
      <c r="E10386" s="90" t="str">
        <f>IF(D10386=Contact!$M$4,MAX($E$2:E10385)+1,"")</f>
        <v/>
      </c>
    </row>
    <row r="10387" spans="3:5" x14ac:dyDescent="0.25">
      <c r="C10387" s="90" t="s">
        <v>11093</v>
      </c>
      <c r="D10387" s="91">
        <v>25650</v>
      </c>
      <c r="E10387" s="90" t="str">
        <f>IF(D10387=Contact!$M$4,MAX($E$2:E10386)+1,"")</f>
        <v/>
      </c>
    </row>
    <row r="10388" spans="3:5" x14ac:dyDescent="0.25">
      <c r="C10388" s="90" t="s">
        <v>11094</v>
      </c>
      <c r="D10388" s="91">
        <v>25650</v>
      </c>
      <c r="E10388" s="90" t="str">
        <f>IF(D10388=Contact!$M$4,MAX($E$2:E10387)+1,"")</f>
        <v/>
      </c>
    </row>
    <row r="10389" spans="3:5" x14ac:dyDescent="0.25">
      <c r="C10389" s="90" t="s">
        <v>11095</v>
      </c>
      <c r="D10389" s="91">
        <v>25650</v>
      </c>
      <c r="E10389" s="90" t="str">
        <f>IF(D10389=Contact!$M$4,MAX($E$2:E10388)+1,"")</f>
        <v/>
      </c>
    </row>
    <row r="10390" spans="3:5" x14ac:dyDescent="0.25">
      <c r="C10390" s="90" t="s">
        <v>11096</v>
      </c>
      <c r="D10390" s="91">
        <v>25650</v>
      </c>
      <c r="E10390" s="90" t="str">
        <f>IF(D10390=Contact!$M$4,MAX($E$2:E10389)+1,"")</f>
        <v/>
      </c>
    </row>
    <row r="10391" spans="3:5" x14ac:dyDescent="0.25">
      <c r="C10391" s="90" t="s">
        <v>11097</v>
      </c>
      <c r="D10391" s="91">
        <v>25650</v>
      </c>
      <c r="E10391" s="90" t="str">
        <f>IF(D10391=Contact!$M$4,MAX($E$2:E10390)+1,"")</f>
        <v/>
      </c>
    </row>
    <row r="10392" spans="3:5" x14ac:dyDescent="0.25">
      <c r="C10392" s="90" t="s">
        <v>11098</v>
      </c>
      <c r="D10392" s="91">
        <v>25650</v>
      </c>
      <c r="E10392" s="90" t="str">
        <f>IF(D10392=Contact!$M$4,MAX($E$2:E10391)+1,"")</f>
        <v/>
      </c>
    </row>
    <row r="10393" spans="3:5" x14ac:dyDescent="0.25">
      <c r="C10393" s="90" t="s">
        <v>11099</v>
      </c>
      <c r="D10393" s="91">
        <v>25650</v>
      </c>
      <c r="E10393" s="90" t="str">
        <f>IF(D10393=Contact!$M$4,MAX($E$2:E10392)+1,"")</f>
        <v/>
      </c>
    </row>
    <row r="10394" spans="3:5" x14ac:dyDescent="0.25">
      <c r="C10394" s="90" t="s">
        <v>11100</v>
      </c>
      <c r="D10394" s="91">
        <v>25650</v>
      </c>
      <c r="E10394" s="90" t="str">
        <f>IF(D10394=Contact!$M$4,MAX($E$2:E10393)+1,"")</f>
        <v/>
      </c>
    </row>
    <row r="10395" spans="3:5" x14ac:dyDescent="0.25">
      <c r="C10395" s="90" t="s">
        <v>11101</v>
      </c>
      <c r="D10395" s="91">
        <v>25660</v>
      </c>
      <c r="E10395" s="90" t="str">
        <f>IF(D10395=Contact!$M$4,MAX($E$2:E10394)+1,"")</f>
        <v/>
      </c>
    </row>
    <row r="10396" spans="3:5" x14ac:dyDescent="0.25">
      <c r="C10396" s="90" t="s">
        <v>11102</v>
      </c>
      <c r="D10396" s="91">
        <v>25660</v>
      </c>
      <c r="E10396" s="90" t="str">
        <f>IF(D10396=Contact!$M$4,MAX($E$2:E10395)+1,"")</f>
        <v/>
      </c>
    </row>
    <row r="10397" spans="3:5" x14ac:dyDescent="0.25">
      <c r="C10397" s="90" t="s">
        <v>11103</v>
      </c>
      <c r="D10397" s="91">
        <v>25660</v>
      </c>
      <c r="E10397" s="90" t="str">
        <f>IF(D10397=Contact!$M$4,MAX($E$2:E10396)+1,"")</f>
        <v/>
      </c>
    </row>
    <row r="10398" spans="3:5" x14ac:dyDescent="0.25">
      <c r="C10398" s="90" t="s">
        <v>11104</v>
      </c>
      <c r="D10398" s="91">
        <v>25660</v>
      </c>
      <c r="E10398" s="90" t="str">
        <f>IF(D10398=Contact!$M$4,MAX($E$2:E10397)+1,"")</f>
        <v/>
      </c>
    </row>
    <row r="10399" spans="3:5" x14ac:dyDescent="0.25">
      <c r="C10399" s="90" t="s">
        <v>2209</v>
      </c>
      <c r="D10399" s="91">
        <v>25660</v>
      </c>
      <c r="E10399" s="90" t="str">
        <f>IF(D10399=Contact!$M$4,MAX($E$2:E10398)+1,"")</f>
        <v/>
      </c>
    </row>
    <row r="10400" spans="3:5" x14ac:dyDescent="0.25">
      <c r="C10400" s="90" t="s">
        <v>11105</v>
      </c>
      <c r="D10400" s="91">
        <v>25660</v>
      </c>
      <c r="E10400" s="90" t="str">
        <f>IF(D10400=Contact!$M$4,MAX($E$2:E10399)+1,"")</f>
        <v/>
      </c>
    </row>
    <row r="10401" spans="3:5" x14ac:dyDescent="0.25">
      <c r="C10401" s="90" t="s">
        <v>11106</v>
      </c>
      <c r="D10401" s="91">
        <v>25660</v>
      </c>
      <c r="E10401" s="90" t="str">
        <f>IF(D10401=Contact!$M$4,MAX($E$2:E10400)+1,"")</f>
        <v/>
      </c>
    </row>
    <row r="10402" spans="3:5" x14ac:dyDescent="0.25">
      <c r="C10402" s="90" t="s">
        <v>11107</v>
      </c>
      <c r="D10402" s="91">
        <v>25660</v>
      </c>
      <c r="E10402" s="90" t="str">
        <f>IF(D10402=Contact!$M$4,MAX($E$2:E10401)+1,"")</f>
        <v/>
      </c>
    </row>
    <row r="10403" spans="3:5" x14ac:dyDescent="0.25">
      <c r="C10403" s="90" t="s">
        <v>11108</v>
      </c>
      <c r="D10403" s="91">
        <v>25680</v>
      </c>
      <c r="E10403" s="90" t="str">
        <f>IF(D10403=Contact!$M$4,MAX($E$2:E10402)+1,"")</f>
        <v/>
      </c>
    </row>
    <row r="10404" spans="3:5" x14ac:dyDescent="0.25">
      <c r="C10404" s="90" t="s">
        <v>11109</v>
      </c>
      <c r="D10404" s="91">
        <v>25680</v>
      </c>
      <c r="E10404" s="90" t="str">
        <f>IF(D10404=Contact!$M$4,MAX($E$2:E10403)+1,"")</f>
        <v/>
      </c>
    </row>
    <row r="10405" spans="3:5" x14ac:dyDescent="0.25">
      <c r="C10405" s="90" t="s">
        <v>11110</v>
      </c>
      <c r="D10405" s="91">
        <v>25680</v>
      </c>
      <c r="E10405" s="90" t="str">
        <f>IF(D10405=Contact!$M$4,MAX($E$2:E10404)+1,"")</f>
        <v/>
      </c>
    </row>
    <row r="10406" spans="3:5" x14ac:dyDescent="0.25">
      <c r="C10406" s="90" t="s">
        <v>11111</v>
      </c>
      <c r="D10406" s="91">
        <v>25680</v>
      </c>
      <c r="E10406" s="90" t="str">
        <f>IF(D10406=Contact!$M$4,MAX($E$2:E10405)+1,"")</f>
        <v/>
      </c>
    </row>
    <row r="10407" spans="3:5" x14ac:dyDescent="0.25">
      <c r="C10407" s="90" t="s">
        <v>11112</v>
      </c>
      <c r="D10407" s="91">
        <v>25680</v>
      </c>
      <c r="E10407" s="90" t="str">
        <f>IF(D10407=Contact!$M$4,MAX($E$2:E10406)+1,"")</f>
        <v/>
      </c>
    </row>
    <row r="10408" spans="3:5" x14ac:dyDescent="0.25">
      <c r="C10408" s="90" t="s">
        <v>11113</v>
      </c>
      <c r="D10408" s="91">
        <v>25680</v>
      </c>
      <c r="E10408" s="90" t="str">
        <f>IF(D10408=Contact!$M$4,MAX($E$2:E10407)+1,"")</f>
        <v/>
      </c>
    </row>
    <row r="10409" spans="3:5" x14ac:dyDescent="0.25">
      <c r="C10409" s="90" t="s">
        <v>11114</v>
      </c>
      <c r="D10409" s="91">
        <v>25680</v>
      </c>
      <c r="E10409" s="90" t="str">
        <f>IF(D10409=Contact!$M$4,MAX($E$2:E10408)+1,"")</f>
        <v/>
      </c>
    </row>
    <row r="10410" spans="3:5" x14ac:dyDescent="0.25">
      <c r="C10410" s="90" t="s">
        <v>11115</v>
      </c>
      <c r="D10410" s="91">
        <v>25680</v>
      </c>
      <c r="E10410" s="90" t="str">
        <f>IF(D10410=Contact!$M$4,MAX($E$2:E10409)+1,"")</f>
        <v/>
      </c>
    </row>
    <row r="10411" spans="3:5" x14ac:dyDescent="0.25">
      <c r="C10411" s="90" t="s">
        <v>11116</v>
      </c>
      <c r="D10411" s="91">
        <v>25680</v>
      </c>
      <c r="E10411" s="90" t="str">
        <f>IF(D10411=Contact!$M$4,MAX($E$2:E10410)+1,"")</f>
        <v/>
      </c>
    </row>
    <row r="10412" spans="3:5" x14ac:dyDescent="0.25">
      <c r="C10412" s="90" t="s">
        <v>11117</v>
      </c>
      <c r="D10412" s="91">
        <v>25680</v>
      </c>
      <c r="E10412" s="90" t="str">
        <f>IF(D10412=Contact!$M$4,MAX($E$2:E10411)+1,"")</f>
        <v/>
      </c>
    </row>
    <row r="10413" spans="3:5" x14ac:dyDescent="0.25">
      <c r="C10413" s="90" t="s">
        <v>11118</v>
      </c>
      <c r="D10413" s="91">
        <v>25680</v>
      </c>
      <c r="E10413" s="90" t="str">
        <f>IF(D10413=Contact!$M$4,MAX($E$2:E10412)+1,"")</f>
        <v/>
      </c>
    </row>
    <row r="10414" spans="3:5" x14ac:dyDescent="0.25">
      <c r="C10414" s="90" t="s">
        <v>11119</v>
      </c>
      <c r="D10414" s="91">
        <v>25680</v>
      </c>
      <c r="E10414" s="90" t="str">
        <f>IF(D10414=Contact!$M$4,MAX($E$2:E10413)+1,"")</f>
        <v/>
      </c>
    </row>
    <row r="10415" spans="3:5" x14ac:dyDescent="0.25">
      <c r="C10415" s="90" t="s">
        <v>11120</v>
      </c>
      <c r="D10415" s="91">
        <v>25680</v>
      </c>
      <c r="E10415" s="90" t="str">
        <f>IF(D10415=Contact!$M$4,MAX($E$2:E10414)+1,"")</f>
        <v/>
      </c>
    </row>
    <row r="10416" spans="3:5" x14ac:dyDescent="0.25">
      <c r="C10416" s="90" t="s">
        <v>11121</v>
      </c>
      <c r="D10416" s="91">
        <v>25680</v>
      </c>
      <c r="E10416" s="90" t="str">
        <f>IF(D10416=Contact!$M$4,MAX($E$2:E10415)+1,"")</f>
        <v/>
      </c>
    </row>
    <row r="10417" spans="3:5" x14ac:dyDescent="0.25">
      <c r="C10417" s="90" t="s">
        <v>11122</v>
      </c>
      <c r="D10417" s="91">
        <v>25680</v>
      </c>
      <c r="E10417" s="90" t="str">
        <f>IF(D10417=Contact!$M$4,MAX($E$2:E10416)+1,"")</f>
        <v/>
      </c>
    </row>
    <row r="10418" spans="3:5" x14ac:dyDescent="0.25">
      <c r="C10418" s="90" t="s">
        <v>11123</v>
      </c>
      <c r="D10418" s="91">
        <v>25680</v>
      </c>
      <c r="E10418" s="90" t="str">
        <f>IF(D10418=Contact!$M$4,MAX($E$2:E10417)+1,"")</f>
        <v/>
      </c>
    </row>
    <row r="10419" spans="3:5" x14ac:dyDescent="0.25">
      <c r="C10419" s="90" t="s">
        <v>11124</v>
      </c>
      <c r="D10419" s="91">
        <v>25680</v>
      </c>
      <c r="E10419" s="90" t="str">
        <f>IF(D10419=Contact!$M$4,MAX($E$2:E10418)+1,"")</f>
        <v/>
      </c>
    </row>
    <row r="10420" spans="3:5" x14ac:dyDescent="0.25">
      <c r="C10420" s="90" t="s">
        <v>11125</v>
      </c>
      <c r="D10420" s="91">
        <v>25680</v>
      </c>
      <c r="E10420" s="90" t="str">
        <f>IF(D10420=Contact!$M$4,MAX($E$2:E10419)+1,"")</f>
        <v/>
      </c>
    </row>
    <row r="10421" spans="3:5" x14ac:dyDescent="0.25">
      <c r="C10421" s="90" t="s">
        <v>11126</v>
      </c>
      <c r="D10421" s="91">
        <v>25680</v>
      </c>
      <c r="E10421" s="90" t="str">
        <f>IF(D10421=Contact!$M$4,MAX($E$2:E10420)+1,"")</f>
        <v/>
      </c>
    </row>
    <row r="10422" spans="3:5" x14ac:dyDescent="0.25">
      <c r="C10422" s="90" t="s">
        <v>9217</v>
      </c>
      <c r="D10422" s="91">
        <v>25680</v>
      </c>
      <c r="E10422" s="90" t="str">
        <f>IF(D10422=Contact!$M$4,MAX($E$2:E10421)+1,"")</f>
        <v/>
      </c>
    </row>
    <row r="10423" spans="3:5" x14ac:dyDescent="0.25">
      <c r="C10423" s="90" t="s">
        <v>11127</v>
      </c>
      <c r="D10423" s="91">
        <v>25680</v>
      </c>
      <c r="E10423" s="90" t="str">
        <f>IF(D10423=Contact!$M$4,MAX($E$2:E10422)+1,"")</f>
        <v/>
      </c>
    </row>
    <row r="10424" spans="3:5" x14ac:dyDescent="0.25">
      <c r="C10424" s="90" t="s">
        <v>11128</v>
      </c>
      <c r="D10424" s="91">
        <v>25680</v>
      </c>
      <c r="E10424" s="90" t="str">
        <f>IF(D10424=Contact!$M$4,MAX($E$2:E10423)+1,"")</f>
        <v/>
      </c>
    </row>
    <row r="10425" spans="3:5" x14ac:dyDescent="0.25">
      <c r="C10425" s="90" t="s">
        <v>11129</v>
      </c>
      <c r="D10425" s="91">
        <v>25680</v>
      </c>
      <c r="E10425" s="90" t="str">
        <f>IF(D10425=Contact!$M$4,MAX($E$2:E10424)+1,"")</f>
        <v/>
      </c>
    </row>
    <row r="10426" spans="3:5" x14ac:dyDescent="0.25">
      <c r="C10426" s="90" t="s">
        <v>11130</v>
      </c>
      <c r="D10426" s="91">
        <v>25680</v>
      </c>
      <c r="E10426" s="90" t="str">
        <f>IF(D10426=Contact!$M$4,MAX($E$2:E10425)+1,"")</f>
        <v/>
      </c>
    </row>
    <row r="10427" spans="3:5" x14ac:dyDescent="0.25">
      <c r="C10427" s="90" t="s">
        <v>11131</v>
      </c>
      <c r="D10427" s="91">
        <v>25680</v>
      </c>
      <c r="E10427" s="90" t="str">
        <f>IF(D10427=Contact!$M$4,MAX($E$2:E10426)+1,"")</f>
        <v/>
      </c>
    </row>
    <row r="10428" spans="3:5" x14ac:dyDescent="0.25">
      <c r="C10428" s="90" t="s">
        <v>11132</v>
      </c>
      <c r="D10428" s="91">
        <v>25690</v>
      </c>
      <c r="E10428" s="90" t="str">
        <f>IF(D10428=Contact!$M$4,MAX($E$2:E10427)+1,"")</f>
        <v/>
      </c>
    </row>
    <row r="10429" spans="3:5" x14ac:dyDescent="0.25">
      <c r="C10429" s="90" t="s">
        <v>11133</v>
      </c>
      <c r="D10429" s="91">
        <v>25690</v>
      </c>
      <c r="E10429" s="90" t="str">
        <f>IF(D10429=Contact!$M$4,MAX($E$2:E10428)+1,"")</f>
        <v/>
      </c>
    </row>
    <row r="10430" spans="3:5" x14ac:dyDescent="0.25">
      <c r="C10430" s="90" t="s">
        <v>11134</v>
      </c>
      <c r="D10430" s="91">
        <v>25690</v>
      </c>
      <c r="E10430" s="90" t="str">
        <f>IF(D10430=Contact!$M$4,MAX($E$2:E10429)+1,"")</f>
        <v/>
      </c>
    </row>
    <row r="10431" spans="3:5" x14ac:dyDescent="0.25">
      <c r="C10431" s="90" t="s">
        <v>11135</v>
      </c>
      <c r="D10431" s="91">
        <v>25690</v>
      </c>
      <c r="E10431" s="90" t="str">
        <f>IF(D10431=Contact!$M$4,MAX($E$2:E10430)+1,"")</f>
        <v/>
      </c>
    </row>
    <row r="10432" spans="3:5" x14ac:dyDescent="0.25">
      <c r="C10432" s="90" t="s">
        <v>11136</v>
      </c>
      <c r="D10432" s="91">
        <v>25690</v>
      </c>
      <c r="E10432" s="90" t="str">
        <f>IF(D10432=Contact!$M$4,MAX($E$2:E10431)+1,"")</f>
        <v/>
      </c>
    </row>
    <row r="10433" spans="3:5" x14ac:dyDescent="0.25">
      <c r="C10433" s="90" t="s">
        <v>11137</v>
      </c>
      <c r="D10433" s="91">
        <v>25700</v>
      </c>
      <c r="E10433" s="90" t="str">
        <f>IF(D10433=Contact!$M$4,MAX($E$2:E10432)+1,"")</f>
        <v/>
      </c>
    </row>
    <row r="10434" spans="3:5" x14ac:dyDescent="0.25">
      <c r="C10434" s="90" t="s">
        <v>11138</v>
      </c>
      <c r="D10434" s="91">
        <v>25700</v>
      </c>
      <c r="E10434" s="90" t="str">
        <f>IF(D10434=Contact!$M$4,MAX($E$2:E10433)+1,"")</f>
        <v/>
      </c>
    </row>
    <row r="10435" spans="3:5" x14ac:dyDescent="0.25">
      <c r="C10435" s="90" t="s">
        <v>11139</v>
      </c>
      <c r="D10435" s="91">
        <v>25720</v>
      </c>
      <c r="E10435" s="90" t="str">
        <f>IF(D10435=Contact!$M$4,MAX($E$2:E10434)+1,"")</f>
        <v/>
      </c>
    </row>
    <row r="10436" spans="3:5" x14ac:dyDescent="0.25">
      <c r="C10436" s="90" t="s">
        <v>11140</v>
      </c>
      <c r="D10436" s="91">
        <v>25720</v>
      </c>
      <c r="E10436" s="90" t="str">
        <f>IF(D10436=Contact!$M$4,MAX($E$2:E10435)+1,"")</f>
        <v/>
      </c>
    </row>
    <row r="10437" spans="3:5" x14ac:dyDescent="0.25">
      <c r="C10437" s="90" t="s">
        <v>11141</v>
      </c>
      <c r="D10437" s="91">
        <v>25720</v>
      </c>
      <c r="E10437" s="90" t="str">
        <f>IF(D10437=Contact!$M$4,MAX($E$2:E10436)+1,"")</f>
        <v/>
      </c>
    </row>
    <row r="10438" spans="3:5" x14ac:dyDescent="0.25">
      <c r="C10438" s="90" t="s">
        <v>11142</v>
      </c>
      <c r="D10438" s="91">
        <v>25720</v>
      </c>
      <c r="E10438" s="90" t="str">
        <f>IF(D10438=Contact!$M$4,MAX($E$2:E10437)+1,"")</f>
        <v/>
      </c>
    </row>
    <row r="10439" spans="3:5" x14ac:dyDescent="0.25">
      <c r="C10439" s="90" t="s">
        <v>11143</v>
      </c>
      <c r="D10439" s="91">
        <v>25720</v>
      </c>
      <c r="E10439" s="90" t="str">
        <f>IF(D10439=Contact!$M$4,MAX($E$2:E10438)+1,"")</f>
        <v/>
      </c>
    </row>
    <row r="10440" spans="3:5" x14ac:dyDescent="0.25">
      <c r="C10440" s="90" t="s">
        <v>11144</v>
      </c>
      <c r="D10440" s="91">
        <v>25720</v>
      </c>
      <c r="E10440" s="90" t="str">
        <f>IF(D10440=Contact!$M$4,MAX($E$2:E10439)+1,"")</f>
        <v/>
      </c>
    </row>
    <row r="10441" spans="3:5" x14ac:dyDescent="0.25">
      <c r="C10441" s="90" t="s">
        <v>11145</v>
      </c>
      <c r="D10441" s="91">
        <v>25750</v>
      </c>
      <c r="E10441" s="90" t="str">
        <f>IF(D10441=Contact!$M$4,MAX($E$2:E10440)+1,"")</f>
        <v/>
      </c>
    </row>
    <row r="10442" spans="3:5" x14ac:dyDescent="0.25">
      <c r="C10442" s="90" t="s">
        <v>9119</v>
      </c>
      <c r="D10442" s="91">
        <v>25750</v>
      </c>
      <c r="E10442" s="90" t="str">
        <f>IF(D10442=Contact!$M$4,MAX($E$2:E10441)+1,"")</f>
        <v/>
      </c>
    </row>
    <row r="10443" spans="3:5" x14ac:dyDescent="0.25">
      <c r="C10443" s="90" t="s">
        <v>11146</v>
      </c>
      <c r="D10443" s="91">
        <v>25750</v>
      </c>
      <c r="E10443" s="90" t="str">
        <f>IF(D10443=Contact!$M$4,MAX($E$2:E10442)+1,"")</f>
        <v/>
      </c>
    </row>
    <row r="10444" spans="3:5" x14ac:dyDescent="0.25">
      <c r="C10444" s="90" t="s">
        <v>11147</v>
      </c>
      <c r="D10444" s="91">
        <v>25750</v>
      </c>
      <c r="E10444" s="90" t="str">
        <f>IF(D10444=Contact!$M$4,MAX($E$2:E10443)+1,"")</f>
        <v/>
      </c>
    </row>
    <row r="10445" spans="3:5" x14ac:dyDescent="0.25">
      <c r="C10445" s="90" t="s">
        <v>11148</v>
      </c>
      <c r="D10445" s="91">
        <v>25750</v>
      </c>
      <c r="E10445" s="90" t="str">
        <f>IF(D10445=Contact!$M$4,MAX($E$2:E10444)+1,"")</f>
        <v/>
      </c>
    </row>
    <row r="10446" spans="3:5" x14ac:dyDescent="0.25">
      <c r="C10446" s="90" t="s">
        <v>11149</v>
      </c>
      <c r="D10446" s="91">
        <v>25770</v>
      </c>
      <c r="E10446" s="90" t="str">
        <f>IF(D10446=Contact!$M$4,MAX($E$2:E10445)+1,"")</f>
        <v/>
      </c>
    </row>
    <row r="10447" spans="3:5" x14ac:dyDescent="0.25">
      <c r="C10447" s="90" t="s">
        <v>11150</v>
      </c>
      <c r="D10447" s="91">
        <v>25770</v>
      </c>
      <c r="E10447" s="90" t="str">
        <f>IF(D10447=Contact!$M$4,MAX($E$2:E10446)+1,"")</f>
        <v/>
      </c>
    </row>
    <row r="10448" spans="3:5" x14ac:dyDescent="0.25">
      <c r="C10448" s="90" t="s">
        <v>11151</v>
      </c>
      <c r="D10448" s="91">
        <v>25770</v>
      </c>
      <c r="E10448" s="90" t="str">
        <f>IF(D10448=Contact!$M$4,MAX($E$2:E10447)+1,"")</f>
        <v/>
      </c>
    </row>
    <row r="10449" spans="3:5" x14ac:dyDescent="0.25">
      <c r="C10449" s="90" t="s">
        <v>11152</v>
      </c>
      <c r="D10449" s="91">
        <v>25790</v>
      </c>
      <c r="E10449" s="90" t="str">
        <f>IF(D10449=Contact!$M$4,MAX($E$2:E10448)+1,"")</f>
        <v/>
      </c>
    </row>
    <row r="10450" spans="3:5" x14ac:dyDescent="0.25">
      <c r="C10450" s="90" t="s">
        <v>11153</v>
      </c>
      <c r="D10450" s="91">
        <v>25800</v>
      </c>
      <c r="E10450" s="90" t="str">
        <f>IF(D10450=Contact!$M$4,MAX($E$2:E10449)+1,"")</f>
        <v/>
      </c>
    </row>
    <row r="10451" spans="3:5" x14ac:dyDescent="0.25">
      <c r="C10451" s="90" t="s">
        <v>11154</v>
      </c>
      <c r="D10451" s="91">
        <v>25800</v>
      </c>
      <c r="E10451" s="90" t="str">
        <f>IF(D10451=Contact!$M$4,MAX($E$2:E10450)+1,"")</f>
        <v/>
      </c>
    </row>
    <row r="10452" spans="3:5" x14ac:dyDescent="0.25">
      <c r="C10452" s="90" t="s">
        <v>11155</v>
      </c>
      <c r="D10452" s="91">
        <v>25800</v>
      </c>
      <c r="E10452" s="90" t="str">
        <f>IF(D10452=Contact!$M$4,MAX($E$2:E10451)+1,"")</f>
        <v/>
      </c>
    </row>
    <row r="10453" spans="3:5" x14ac:dyDescent="0.25">
      <c r="C10453" s="90" t="s">
        <v>11156</v>
      </c>
      <c r="D10453" s="91">
        <v>25820</v>
      </c>
      <c r="E10453" s="90" t="str">
        <f>IF(D10453=Contact!$M$4,MAX($E$2:E10452)+1,"")</f>
        <v/>
      </c>
    </row>
    <row r="10454" spans="3:5" x14ac:dyDescent="0.25">
      <c r="C10454" s="90" t="s">
        <v>11157</v>
      </c>
      <c r="D10454" s="91">
        <v>25840</v>
      </c>
      <c r="E10454" s="90" t="str">
        <f>IF(D10454=Contact!$M$4,MAX($E$2:E10453)+1,"")</f>
        <v/>
      </c>
    </row>
    <row r="10455" spans="3:5" x14ac:dyDescent="0.25">
      <c r="C10455" s="90" t="s">
        <v>11158</v>
      </c>
      <c r="D10455" s="91">
        <v>25840</v>
      </c>
      <c r="E10455" s="90" t="str">
        <f>IF(D10455=Contact!$M$4,MAX($E$2:E10454)+1,"")</f>
        <v/>
      </c>
    </row>
    <row r="10456" spans="3:5" x14ac:dyDescent="0.25">
      <c r="C10456" s="90" t="s">
        <v>11159</v>
      </c>
      <c r="D10456" s="91">
        <v>25870</v>
      </c>
      <c r="E10456" s="90" t="str">
        <f>IF(D10456=Contact!$M$4,MAX($E$2:E10455)+1,"")</f>
        <v/>
      </c>
    </row>
    <row r="10457" spans="3:5" x14ac:dyDescent="0.25">
      <c r="C10457" s="90" t="s">
        <v>11160</v>
      </c>
      <c r="D10457" s="91">
        <v>25870</v>
      </c>
      <c r="E10457" s="90" t="str">
        <f>IF(D10457=Contact!$M$4,MAX($E$2:E10456)+1,"")</f>
        <v/>
      </c>
    </row>
    <row r="10458" spans="3:5" x14ac:dyDescent="0.25">
      <c r="C10458" s="90" t="s">
        <v>11161</v>
      </c>
      <c r="D10458" s="91">
        <v>25870</v>
      </c>
      <c r="E10458" s="90" t="str">
        <f>IF(D10458=Contact!$M$4,MAX($E$2:E10457)+1,"")</f>
        <v/>
      </c>
    </row>
    <row r="10459" spans="3:5" x14ac:dyDescent="0.25">
      <c r="C10459" s="90" t="s">
        <v>11162</v>
      </c>
      <c r="D10459" s="91">
        <v>25870</v>
      </c>
      <c r="E10459" s="90" t="str">
        <f>IF(D10459=Contact!$M$4,MAX($E$2:E10458)+1,"")</f>
        <v/>
      </c>
    </row>
    <row r="10460" spans="3:5" x14ac:dyDescent="0.25">
      <c r="C10460" s="90" t="s">
        <v>11163</v>
      </c>
      <c r="D10460" s="91">
        <v>25870</v>
      </c>
      <c r="E10460" s="90" t="str">
        <f>IF(D10460=Contact!$M$4,MAX($E$2:E10459)+1,"")</f>
        <v/>
      </c>
    </row>
    <row r="10461" spans="3:5" x14ac:dyDescent="0.25">
      <c r="C10461" s="90" t="s">
        <v>11164</v>
      </c>
      <c r="D10461" s="91">
        <v>25870</v>
      </c>
      <c r="E10461" s="90" t="str">
        <f>IF(D10461=Contact!$M$4,MAX($E$2:E10460)+1,"")</f>
        <v/>
      </c>
    </row>
    <row r="10462" spans="3:5" x14ac:dyDescent="0.25">
      <c r="C10462" s="90" t="s">
        <v>11165</v>
      </c>
      <c r="D10462" s="91">
        <v>25870</v>
      </c>
      <c r="E10462" s="90" t="str">
        <f>IF(D10462=Contact!$M$4,MAX($E$2:E10461)+1,"")</f>
        <v/>
      </c>
    </row>
    <row r="10463" spans="3:5" x14ac:dyDescent="0.25">
      <c r="C10463" s="90" t="s">
        <v>11166</v>
      </c>
      <c r="D10463" s="91">
        <v>25870</v>
      </c>
      <c r="E10463" s="90" t="str">
        <f>IF(D10463=Contact!$M$4,MAX($E$2:E10462)+1,"")</f>
        <v/>
      </c>
    </row>
    <row r="10464" spans="3:5" x14ac:dyDescent="0.25">
      <c r="C10464" s="90" t="s">
        <v>11167</v>
      </c>
      <c r="D10464" s="91">
        <v>25870</v>
      </c>
      <c r="E10464" s="90" t="str">
        <f>IF(D10464=Contact!$M$4,MAX($E$2:E10463)+1,"")</f>
        <v/>
      </c>
    </row>
    <row r="10465" spans="3:5" x14ac:dyDescent="0.25">
      <c r="C10465" s="90" t="s">
        <v>11168</v>
      </c>
      <c r="D10465" s="91">
        <v>25870</v>
      </c>
      <c r="E10465" s="90" t="str">
        <f>IF(D10465=Contact!$M$4,MAX($E$2:E10464)+1,"")</f>
        <v/>
      </c>
    </row>
    <row r="10466" spans="3:5" x14ac:dyDescent="0.25">
      <c r="C10466" s="90" t="s">
        <v>11169</v>
      </c>
      <c r="D10466" s="91">
        <v>25870</v>
      </c>
      <c r="E10466" s="90" t="str">
        <f>IF(D10466=Contact!$M$4,MAX($E$2:E10465)+1,"")</f>
        <v/>
      </c>
    </row>
    <row r="10467" spans="3:5" x14ac:dyDescent="0.25">
      <c r="C10467" s="90" t="s">
        <v>11170</v>
      </c>
      <c r="D10467" s="91">
        <v>25870</v>
      </c>
      <c r="E10467" s="90" t="str">
        <f>IF(D10467=Contact!$M$4,MAX($E$2:E10466)+1,"")</f>
        <v/>
      </c>
    </row>
    <row r="10468" spans="3:5" x14ac:dyDescent="0.25">
      <c r="C10468" s="90" t="s">
        <v>11171</v>
      </c>
      <c r="D10468" s="91">
        <v>25870</v>
      </c>
      <c r="E10468" s="90" t="str">
        <f>IF(D10468=Contact!$M$4,MAX($E$2:E10467)+1,"")</f>
        <v/>
      </c>
    </row>
    <row r="10469" spans="3:5" x14ac:dyDescent="0.25">
      <c r="C10469" s="90" t="s">
        <v>11172</v>
      </c>
      <c r="D10469" s="91">
        <v>25870</v>
      </c>
      <c r="E10469" s="90" t="str">
        <f>IF(D10469=Contact!$M$4,MAX($E$2:E10468)+1,"")</f>
        <v/>
      </c>
    </row>
    <row r="10470" spans="3:5" x14ac:dyDescent="0.25">
      <c r="C10470" s="90" t="s">
        <v>11173</v>
      </c>
      <c r="D10470" s="91">
        <v>25870</v>
      </c>
      <c r="E10470" s="90" t="str">
        <f>IF(D10470=Contact!$M$4,MAX($E$2:E10469)+1,"")</f>
        <v/>
      </c>
    </row>
    <row r="10471" spans="3:5" x14ac:dyDescent="0.25">
      <c r="C10471" s="90" t="s">
        <v>11174</v>
      </c>
      <c r="D10471" s="91">
        <v>25870</v>
      </c>
      <c r="E10471" s="90" t="str">
        <f>IF(D10471=Contact!$M$4,MAX($E$2:E10470)+1,"")</f>
        <v/>
      </c>
    </row>
    <row r="10472" spans="3:5" x14ac:dyDescent="0.25">
      <c r="C10472" s="90" t="s">
        <v>11175</v>
      </c>
      <c r="D10472" s="91">
        <v>25920</v>
      </c>
      <c r="E10472" s="90" t="str">
        <f>IF(D10472=Contact!$M$4,MAX($E$2:E10471)+1,"")</f>
        <v/>
      </c>
    </row>
    <row r="10473" spans="3:5" x14ac:dyDescent="0.25">
      <c r="C10473" s="90" t="s">
        <v>11176</v>
      </c>
      <c r="D10473" s="91">
        <v>25930</v>
      </c>
      <c r="E10473" s="90" t="str">
        <f>IF(D10473=Contact!$M$4,MAX($E$2:E10472)+1,"")</f>
        <v/>
      </c>
    </row>
    <row r="10474" spans="3:5" x14ac:dyDescent="0.25">
      <c r="C10474" s="90" t="s">
        <v>11177</v>
      </c>
      <c r="D10474" s="91">
        <v>25960</v>
      </c>
      <c r="E10474" s="90" t="str">
        <f>IF(D10474=Contact!$M$4,MAX($E$2:E10473)+1,"")</f>
        <v/>
      </c>
    </row>
    <row r="10475" spans="3:5" x14ac:dyDescent="0.25">
      <c r="C10475" s="90" t="s">
        <v>21</v>
      </c>
      <c r="D10475" s="91">
        <v>26000</v>
      </c>
      <c r="E10475" s="90" t="str">
        <f>IF(D10475=Contact!$M$4,MAX($E$2:E10474)+1,"")</f>
        <v/>
      </c>
    </row>
    <row r="10476" spans="3:5" x14ac:dyDescent="0.25">
      <c r="C10476" s="90" t="s">
        <v>11178</v>
      </c>
      <c r="D10476" s="91">
        <v>26100</v>
      </c>
      <c r="E10476" s="90" t="str">
        <f>IF(D10476=Contact!$M$4,MAX($E$2:E10475)+1,"")</f>
        <v/>
      </c>
    </row>
    <row r="10477" spans="3:5" x14ac:dyDescent="0.25">
      <c r="C10477" s="90" t="s">
        <v>11179</v>
      </c>
      <c r="D10477" s="91">
        <v>26110</v>
      </c>
      <c r="E10477" s="90" t="str">
        <f>IF(D10477=Contact!$M$4,MAX($E$2:E10476)+1,"")</f>
        <v/>
      </c>
    </row>
    <row r="10478" spans="3:5" x14ac:dyDescent="0.25">
      <c r="C10478" s="90" t="s">
        <v>11180</v>
      </c>
      <c r="D10478" s="91">
        <v>26110</v>
      </c>
      <c r="E10478" s="90" t="str">
        <f>IF(D10478=Contact!$M$4,MAX($E$2:E10477)+1,"")</f>
        <v/>
      </c>
    </row>
    <row r="10479" spans="3:5" x14ac:dyDescent="0.25">
      <c r="C10479" s="90" t="s">
        <v>11181</v>
      </c>
      <c r="D10479" s="91">
        <v>26110</v>
      </c>
      <c r="E10479" s="90" t="str">
        <f>IF(D10479=Contact!$M$4,MAX($E$2:E10478)+1,"")</f>
        <v/>
      </c>
    </row>
    <row r="10480" spans="3:5" x14ac:dyDescent="0.25">
      <c r="C10480" s="90" t="s">
        <v>11182</v>
      </c>
      <c r="D10480" s="91">
        <v>26110</v>
      </c>
      <c r="E10480" s="90" t="str">
        <f>IF(D10480=Contact!$M$4,MAX($E$2:E10479)+1,"")</f>
        <v/>
      </c>
    </row>
    <row r="10481" spans="3:5" x14ac:dyDescent="0.25">
      <c r="C10481" s="90" t="s">
        <v>11183</v>
      </c>
      <c r="D10481" s="91">
        <v>26110</v>
      </c>
      <c r="E10481" s="90" t="str">
        <f>IF(D10481=Contact!$M$4,MAX($E$2:E10480)+1,"")</f>
        <v/>
      </c>
    </row>
    <row r="10482" spans="3:5" x14ac:dyDescent="0.25">
      <c r="C10482" s="90" t="s">
        <v>11184</v>
      </c>
      <c r="D10482" s="91">
        <v>26110</v>
      </c>
      <c r="E10482" s="90" t="str">
        <f>IF(D10482=Contact!$M$4,MAX($E$2:E10481)+1,"")</f>
        <v/>
      </c>
    </row>
    <row r="10483" spans="3:5" x14ac:dyDescent="0.25">
      <c r="C10483" s="90" t="s">
        <v>11185</v>
      </c>
      <c r="D10483" s="91">
        <v>26110</v>
      </c>
      <c r="E10483" s="90" t="str">
        <f>IF(D10483=Contact!$M$4,MAX($E$2:E10482)+1,"")</f>
        <v/>
      </c>
    </row>
    <row r="10484" spans="3:5" x14ac:dyDescent="0.25">
      <c r="C10484" s="90" t="s">
        <v>11186</v>
      </c>
      <c r="D10484" s="91">
        <v>26110</v>
      </c>
      <c r="E10484" s="90" t="str">
        <f>IF(D10484=Contact!$M$4,MAX($E$2:E10483)+1,"")</f>
        <v/>
      </c>
    </row>
    <row r="10485" spans="3:5" x14ac:dyDescent="0.25">
      <c r="C10485" s="90" t="s">
        <v>11187</v>
      </c>
      <c r="D10485" s="91">
        <v>26110</v>
      </c>
      <c r="E10485" s="90" t="str">
        <f>IF(D10485=Contact!$M$4,MAX($E$2:E10484)+1,"")</f>
        <v/>
      </c>
    </row>
    <row r="10486" spans="3:5" x14ac:dyDescent="0.25">
      <c r="C10486" s="90" t="s">
        <v>11188</v>
      </c>
      <c r="D10486" s="91">
        <v>26110</v>
      </c>
      <c r="E10486" s="90" t="str">
        <f>IF(D10486=Contact!$M$4,MAX($E$2:E10485)+1,"")</f>
        <v/>
      </c>
    </row>
    <row r="10487" spans="3:5" x14ac:dyDescent="0.25">
      <c r="C10487" s="90" t="s">
        <v>11189</v>
      </c>
      <c r="D10487" s="91">
        <v>26110</v>
      </c>
      <c r="E10487" s="90" t="str">
        <f>IF(D10487=Contact!$M$4,MAX($E$2:E10486)+1,"")</f>
        <v/>
      </c>
    </row>
    <row r="10488" spans="3:5" x14ac:dyDescent="0.25">
      <c r="C10488" s="90" t="s">
        <v>11190</v>
      </c>
      <c r="D10488" s="91">
        <v>26110</v>
      </c>
      <c r="E10488" s="90" t="str">
        <f>IF(D10488=Contact!$M$4,MAX($E$2:E10487)+1,"")</f>
        <v/>
      </c>
    </row>
    <row r="10489" spans="3:5" x14ac:dyDescent="0.25">
      <c r="C10489" s="90" t="s">
        <v>11191</v>
      </c>
      <c r="D10489" s="91">
        <v>26110</v>
      </c>
      <c r="E10489" s="90" t="str">
        <f>IF(D10489=Contact!$M$4,MAX($E$2:E10488)+1,"")</f>
        <v/>
      </c>
    </row>
    <row r="10490" spans="3:5" x14ac:dyDescent="0.25">
      <c r="C10490" s="90" t="s">
        <v>11192</v>
      </c>
      <c r="D10490" s="91">
        <v>26110</v>
      </c>
      <c r="E10490" s="90" t="str">
        <f>IF(D10490=Contact!$M$4,MAX($E$2:E10489)+1,"")</f>
        <v/>
      </c>
    </row>
    <row r="10491" spans="3:5" x14ac:dyDescent="0.25">
      <c r="C10491" s="90" t="s">
        <v>11193</v>
      </c>
      <c r="D10491" s="91">
        <v>26110</v>
      </c>
      <c r="E10491" s="90" t="str">
        <f>IF(D10491=Contact!$M$4,MAX($E$2:E10490)+1,"")</f>
        <v/>
      </c>
    </row>
    <row r="10492" spans="3:5" x14ac:dyDescent="0.25">
      <c r="C10492" s="90" t="s">
        <v>3009</v>
      </c>
      <c r="D10492" s="91">
        <v>26110</v>
      </c>
      <c r="E10492" s="90" t="str">
        <f>IF(D10492=Contact!$M$4,MAX($E$2:E10491)+1,"")</f>
        <v/>
      </c>
    </row>
    <row r="10493" spans="3:5" x14ac:dyDescent="0.25">
      <c r="C10493" s="90" t="s">
        <v>11194</v>
      </c>
      <c r="D10493" s="91">
        <v>26110</v>
      </c>
      <c r="E10493" s="90" t="str">
        <f>IF(D10493=Contact!$M$4,MAX($E$2:E10492)+1,"")</f>
        <v/>
      </c>
    </row>
    <row r="10494" spans="3:5" x14ac:dyDescent="0.25">
      <c r="C10494" s="90" t="s">
        <v>11195</v>
      </c>
      <c r="D10494" s="91">
        <v>26110</v>
      </c>
      <c r="E10494" s="90" t="str">
        <f>IF(D10494=Contact!$M$4,MAX($E$2:E10493)+1,"")</f>
        <v/>
      </c>
    </row>
    <row r="10495" spans="3:5" x14ac:dyDescent="0.25">
      <c r="C10495" s="90" t="s">
        <v>11196</v>
      </c>
      <c r="D10495" s="91">
        <v>26110</v>
      </c>
      <c r="E10495" s="90" t="str">
        <f>IF(D10495=Contact!$M$4,MAX($E$2:E10494)+1,"")</f>
        <v/>
      </c>
    </row>
    <row r="10496" spans="3:5" x14ac:dyDescent="0.25">
      <c r="C10496" s="90" t="s">
        <v>11197</v>
      </c>
      <c r="D10496" s="91">
        <v>26110</v>
      </c>
      <c r="E10496" s="90" t="str">
        <f>IF(D10496=Contact!$M$4,MAX($E$2:E10495)+1,"")</f>
        <v/>
      </c>
    </row>
    <row r="10497" spans="3:5" x14ac:dyDescent="0.25">
      <c r="C10497" s="90" t="s">
        <v>11198</v>
      </c>
      <c r="D10497" s="91">
        <v>26110</v>
      </c>
      <c r="E10497" s="90" t="str">
        <f>IF(D10497=Contact!$M$4,MAX($E$2:E10496)+1,"")</f>
        <v/>
      </c>
    </row>
    <row r="10498" spans="3:5" x14ac:dyDescent="0.25">
      <c r="C10498" s="90" t="s">
        <v>2980</v>
      </c>
      <c r="D10498" s="91">
        <v>26110</v>
      </c>
      <c r="E10498" s="90" t="str">
        <f>IF(D10498=Contact!$M$4,MAX($E$2:E10497)+1,"")</f>
        <v/>
      </c>
    </row>
    <row r="10499" spans="3:5" x14ac:dyDescent="0.25">
      <c r="C10499" s="90" t="s">
        <v>11199</v>
      </c>
      <c r="D10499" s="91">
        <v>26110</v>
      </c>
      <c r="E10499" s="90" t="str">
        <f>IF(D10499=Contact!$M$4,MAX($E$2:E10498)+1,"")</f>
        <v/>
      </c>
    </row>
    <row r="10500" spans="3:5" x14ac:dyDescent="0.25">
      <c r="C10500" s="90" t="s">
        <v>11200</v>
      </c>
      <c r="D10500" s="91">
        <v>26120</v>
      </c>
      <c r="E10500" s="90" t="str">
        <f>IF(D10500=Contact!$M$4,MAX($E$2:E10499)+1,"")</f>
        <v/>
      </c>
    </row>
    <row r="10501" spans="3:5" x14ac:dyDescent="0.25">
      <c r="C10501" s="90" t="s">
        <v>11201</v>
      </c>
      <c r="D10501" s="91">
        <v>26120</v>
      </c>
      <c r="E10501" s="90" t="str">
        <f>IF(D10501=Contact!$M$4,MAX($E$2:E10500)+1,"")</f>
        <v/>
      </c>
    </row>
    <row r="10502" spans="3:5" x14ac:dyDescent="0.25">
      <c r="C10502" s="90" t="s">
        <v>11202</v>
      </c>
      <c r="D10502" s="91">
        <v>26120</v>
      </c>
      <c r="E10502" s="90" t="str">
        <f>IF(D10502=Contact!$M$4,MAX($E$2:E10501)+1,"")</f>
        <v/>
      </c>
    </row>
    <row r="10503" spans="3:5" x14ac:dyDescent="0.25">
      <c r="C10503" s="90" t="s">
        <v>11203</v>
      </c>
      <c r="D10503" s="91">
        <v>26120</v>
      </c>
      <c r="E10503" s="90" t="str">
        <f>IF(D10503=Contact!$M$4,MAX($E$2:E10502)+1,"")</f>
        <v/>
      </c>
    </row>
    <row r="10504" spans="3:5" x14ac:dyDescent="0.25">
      <c r="C10504" s="90" t="s">
        <v>11204</v>
      </c>
      <c r="D10504" s="91">
        <v>26120</v>
      </c>
      <c r="E10504" s="90" t="str">
        <f>IF(D10504=Contact!$M$4,MAX($E$2:E10503)+1,"")</f>
        <v/>
      </c>
    </row>
    <row r="10505" spans="3:5" x14ac:dyDescent="0.25">
      <c r="C10505" s="90" t="s">
        <v>11205</v>
      </c>
      <c r="D10505" s="91">
        <v>26120</v>
      </c>
      <c r="E10505" s="90" t="str">
        <f>IF(D10505=Contact!$M$4,MAX($E$2:E10504)+1,"")</f>
        <v/>
      </c>
    </row>
    <row r="10506" spans="3:5" x14ac:dyDescent="0.25">
      <c r="C10506" s="90" t="s">
        <v>11206</v>
      </c>
      <c r="D10506" s="91">
        <v>26120</v>
      </c>
      <c r="E10506" s="90" t="str">
        <f>IF(D10506=Contact!$M$4,MAX($E$2:E10505)+1,"")</f>
        <v/>
      </c>
    </row>
    <row r="10507" spans="3:5" x14ac:dyDescent="0.25">
      <c r="C10507" s="90" t="s">
        <v>11207</v>
      </c>
      <c r="D10507" s="91">
        <v>26120</v>
      </c>
      <c r="E10507" s="90" t="str">
        <f>IF(D10507=Contact!$M$4,MAX($E$2:E10506)+1,"")</f>
        <v/>
      </c>
    </row>
    <row r="10508" spans="3:5" x14ac:dyDescent="0.25">
      <c r="C10508" s="90" t="s">
        <v>11208</v>
      </c>
      <c r="D10508" s="91">
        <v>26120</v>
      </c>
      <c r="E10508" s="90" t="str">
        <f>IF(D10508=Contact!$M$4,MAX($E$2:E10507)+1,"")</f>
        <v/>
      </c>
    </row>
    <row r="10509" spans="3:5" x14ac:dyDescent="0.25">
      <c r="C10509" s="90" t="s">
        <v>11209</v>
      </c>
      <c r="D10509" s="91">
        <v>26120</v>
      </c>
      <c r="E10509" s="90" t="str">
        <f>IF(D10509=Contact!$M$4,MAX($E$2:E10508)+1,"")</f>
        <v/>
      </c>
    </row>
    <row r="10510" spans="3:5" x14ac:dyDescent="0.25">
      <c r="C10510" s="90" t="s">
        <v>11210</v>
      </c>
      <c r="D10510" s="91">
        <v>26120</v>
      </c>
      <c r="E10510" s="90" t="str">
        <f>IF(D10510=Contact!$M$4,MAX($E$2:E10509)+1,"")</f>
        <v/>
      </c>
    </row>
    <row r="10511" spans="3:5" x14ac:dyDescent="0.25">
      <c r="C10511" s="90" t="s">
        <v>11211</v>
      </c>
      <c r="D10511" s="91">
        <v>26120</v>
      </c>
      <c r="E10511" s="90" t="str">
        <f>IF(D10511=Contact!$M$4,MAX($E$2:E10510)+1,"")</f>
        <v/>
      </c>
    </row>
    <row r="10512" spans="3:5" x14ac:dyDescent="0.25">
      <c r="C10512" s="90" t="s">
        <v>11212</v>
      </c>
      <c r="D10512" s="91">
        <v>26120</v>
      </c>
      <c r="E10512" s="90" t="str">
        <f>IF(D10512=Contact!$M$4,MAX($E$2:E10511)+1,"")</f>
        <v/>
      </c>
    </row>
    <row r="10513" spans="3:5" x14ac:dyDescent="0.25">
      <c r="C10513" s="90" t="s">
        <v>11213</v>
      </c>
      <c r="D10513" s="91">
        <v>26120</v>
      </c>
      <c r="E10513" s="90" t="str">
        <f>IF(D10513=Contact!$M$4,MAX($E$2:E10512)+1,"")</f>
        <v/>
      </c>
    </row>
    <row r="10514" spans="3:5" x14ac:dyDescent="0.25">
      <c r="C10514" s="90" t="s">
        <v>11214</v>
      </c>
      <c r="D10514" s="91">
        <v>26130</v>
      </c>
      <c r="E10514" s="90" t="str">
        <f>IF(D10514=Contact!$M$4,MAX($E$2:E10513)+1,"")</f>
        <v/>
      </c>
    </row>
    <row r="10515" spans="3:5" x14ac:dyDescent="0.25">
      <c r="C10515" s="90" t="s">
        <v>11215</v>
      </c>
      <c r="D10515" s="91">
        <v>26130</v>
      </c>
      <c r="E10515" s="90" t="str">
        <f>IF(D10515=Contact!$M$4,MAX($E$2:E10514)+1,"")</f>
        <v/>
      </c>
    </row>
    <row r="10516" spans="3:5" x14ac:dyDescent="0.25">
      <c r="C10516" s="90" t="s">
        <v>11216</v>
      </c>
      <c r="D10516" s="91">
        <v>26130</v>
      </c>
      <c r="E10516" s="90" t="str">
        <f>IF(D10516=Contact!$M$4,MAX($E$2:E10515)+1,"")</f>
        <v/>
      </c>
    </row>
    <row r="10517" spans="3:5" x14ac:dyDescent="0.25">
      <c r="C10517" s="90" t="s">
        <v>11217</v>
      </c>
      <c r="D10517" s="91">
        <v>26130</v>
      </c>
      <c r="E10517" s="90" t="str">
        <f>IF(D10517=Contact!$M$4,MAX($E$2:E10516)+1,"")</f>
        <v/>
      </c>
    </row>
    <row r="10518" spans="3:5" x14ac:dyDescent="0.25">
      <c r="C10518" s="90" t="s">
        <v>11218</v>
      </c>
      <c r="D10518" s="91">
        <v>26130</v>
      </c>
      <c r="E10518" s="90" t="str">
        <f>IF(D10518=Contact!$M$4,MAX($E$2:E10517)+1,"")</f>
        <v/>
      </c>
    </row>
    <row r="10519" spans="3:5" x14ac:dyDescent="0.25">
      <c r="C10519" s="90" t="s">
        <v>3409</v>
      </c>
      <c r="D10519" s="91">
        <v>26140</v>
      </c>
      <c r="E10519" s="90" t="str">
        <f>IF(D10519=Contact!$M$4,MAX($E$2:E10518)+1,"")</f>
        <v/>
      </c>
    </row>
    <row r="10520" spans="3:5" x14ac:dyDescent="0.25">
      <c r="C10520" s="90" t="s">
        <v>11219</v>
      </c>
      <c r="D10520" s="91">
        <v>26140</v>
      </c>
      <c r="E10520" s="90" t="str">
        <f>IF(D10520=Contact!$M$4,MAX($E$2:E10519)+1,"")</f>
        <v/>
      </c>
    </row>
    <row r="10521" spans="3:5" x14ac:dyDescent="0.25">
      <c r="C10521" s="90" t="s">
        <v>11220</v>
      </c>
      <c r="D10521" s="91">
        <v>26140</v>
      </c>
      <c r="E10521" s="90" t="str">
        <f>IF(D10521=Contact!$M$4,MAX($E$2:E10520)+1,"")</f>
        <v/>
      </c>
    </row>
    <row r="10522" spans="3:5" x14ac:dyDescent="0.25">
      <c r="C10522" s="90" t="s">
        <v>11221</v>
      </c>
      <c r="D10522" s="91">
        <v>26140</v>
      </c>
      <c r="E10522" s="90" t="str">
        <f>IF(D10522=Contact!$M$4,MAX($E$2:E10521)+1,"")</f>
        <v/>
      </c>
    </row>
    <row r="10523" spans="3:5" x14ac:dyDescent="0.25">
      <c r="C10523" s="90" t="s">
        <v>11222</v>
      </c>
      <c r="D10523" s="91">
        <v>26140</v>
      </c>
      <c r="E10523" s="90" t="str">
        <f>IF(D10523=Contact!$M$4,MAX($E$2:E10522)+1,"")</f>
        <v/>
      </c>
    </row>
    <row r="10524" spans="3:5" x14ac:dyDescent="0.25">
      <c r="C10524" s="90" t="s">
        <v>11223</v>
      </c>
      <c r="D10524" s="91">
        <v>26150</v>
      </c>
      <c r="E10524" s="90" t="str">
        <f>IF(D10524=Contact!$M$4,MAX($E$2:E10523)+1,"")</f>
        <v/>
      </c>
    </row>
    <row r="10525" spans="3:5" x14ac:dyDescent="0.25">
      <c r="C10525" s="90" t="s">
        <v>11224</v>
      </c>
      <c r="D10525" s="91">
        <v>26150</v>
      </c>
      <c r="E10525" s="90" t="str">
        <f>IF(D10525=Contact!$M$4,MAX($E$2:E10524)+1,"")</f>
        <v/>
      </c>
    </row>
    <row r="10526" spans="3:5" x14ac:dyDescent="0.25">
      <c r="C10526" s="90" t="s">
        <v>11225</v>
      </c>
      <c r="D10526" s="91">
        <v>26150</v>
      </c>
      <c r="E10526" s="90" t="str">
        <f>IF(D10526=Contact!$M$4,MAX($E$2:E10525)+1,"")</f>
        <v/>
      </c>
    </row>
    <row r="10527" spans="3:5" x14ac:dyDescent="0.25">
      <c r="C10527" s="90" t="s">
        <v>11226</v>
      </c>
      <c r="D10527" s="91">
        <v>26150</v>
      </c>
      <c r="E10527" s="90" t="str">
        <f>IF(D10527=Contact!$M$4,MAX($E$2:E10526)+1,"")</f>
        <v/>
      </c>
    </row>
    <row r="10528" spans="3:5" x14ac:dyDescent="0.25">
      <c r="C10528" s="90" t="s">
        <v>11227</v>
      </c>
      <c r="D10528" s="91">
        <v>26150</v>
      </c>
      <c r="E10528" s="90" t="str">
        <f>IF(D10528=Contact!$M$4,MAX($E$2:E10527)+1,"")</f>
        <v/>
      </c>
    </row>
    <row r="10529" spans="3:5" x14ac:dyDescent="0.25">
      <c r="C10529" s="90" t="s">
        <v>11228</v>
      </c>
      <c r="D10529" s="91">
        <v>26150</v>
      </c>
      <c r="E10529" s="90" t="str">
        <f>IF(D10529=Contact!$M$4,MAX($E$2:E10528)+1,"")</f>
        <v/>
      </c>
    </row>
    <row r="10530" spans="3:5" x14ac:dyDescent="0.25">
      <c r="C10530" s="90" t="s">
        <v>11229</v>
      </c>
      <c r="D10530" s="91">
        <v>26150</v>
      </c>
      <c r="E10530" s="90" t="str">
        <f>IF(D10530=Contact!$M$4,MAX($E$2:E10529)+1,"")</f>
        <v/>
      </c>
    </row>
    <row r="10531" spans="3:5" x14ac:dyDescent="0.25">
      <c r="C10531" s="90" t="s">
        <v>11230</v>
      </c>
      <c r="D10531" s="91">
        <v>26150</v>
      </c>
      <c r="E10531" s="90" t="str">
        <f>IF(D10531=Contact!$M$4,MAX($E$2:E10530)+1,"")</f>
        <v/>
      </c>
    </row>
    <row r="10532" spans="3:5" x14ac:dyDescent="0.25">
      <c r="C10532" s="90" t="s">
        <v>11231</v>
      </c>
      <c r="D10532" s="91">
        <v>26150</v>
      </c>
      <c r="E10532" s="90" t="str">
        <f>IF(D10532=Contact!$M$4,MAX($E$2:E10531)+1,"")</f>
        <v/>
      </c>
    </row>
    <row r="10533" spans="3:5" x14ac:dyDescent="0.25">
      <c r="C10533" s="90" t="s">
        <v>11232</v>
      </c>
      <c r="D10533" s="91">
        <v>26150</v>
      </c>
      <c r="E10533" s="90" t="str">
        <f>IF(D10533=Contact!$M$4,MAX($E$2:E10532)+1,"")</f>
        <v/>
      </c>
    </row>
    <row r="10534" spans="3:5" x14ac:dyDescent="0.25">
      <c r="C10534" s="90" t="s">
        <v>11233</v>
      </c>
      <c r="D10534" s="91">
        <v>26150</v>
      </c>
      <c r="E10534" s="90" t="str">
        <f>IF(D10534=Contact!$M$4,MAX($E$2:E10533)+1,"")</f>
        <v/>
      </c>
    </row>
    <row r="10535" spans="3:5" x14ac:dyDescent="0.25">
      <c r="C10535" s="90" t="s">
        <v>11234</v>
      </c>
      <c r="D10535" s="91">
        <v>26150</v>
      </c>
      <c r="E10535" s="90" t="str">
        <f>IF(D10535=Contact!$M$4,MAX($E$2:E10534)+1,"")</f>
        <v/>
      </c>
    </row>
    <row r="10536" spans="3:5" x14ac:dyDescent="0.25">
      <c r="C10536" s="90" t="s">
        <v>11235</v>
      </c>
      <c r="D10536" s="91">
        <v>26150</v>
      </c>
      <c r="E10536" s="90" t="str">
        <f>IF(D10536=Contact!$M$4,MAX($E$2:E10535)+1,"")</f>
        <v/>
      </c>
    </row>
    <row r="10537" spans="3:5" x14ac:dyDescent="0.25">
      <c r="C10537" s="90" t="s">
        <v>1062</v>
      </c>
      <c r="D10537" s="91">
        <v>26150</v>
      </c>
      <c r="E10537" s="90" t="str">
        <f>IF(D10537=Contact!$M$4,MAX($E$2:E10536)+1,"")</f>
        <v/>
      </c>
    </row>
    <row r="10538" spans="3:5" x14ac:dyDescent="0.25">
      <c r="C10538" s="90" t="s">
        <v>11236</v>
      </c>
      <c r="D10538" s="91">
        <v>26150</v>
      </c>
      <c r="E10538" s="90" t="str">
        <f>IF(D10538=Contact!$M$4,MAX($E$2:E10537)+1,"")</f>
        <v/>
      </c>
    </row>
    <row r="10539" spans="3:5" x14ac:dyDescent="0.25">
      <c r="C10539" s="90" t="s">
        <v>11237</v>
      </c>
      <c r="D10539" s="91">
        <v>26160</v>
      </c>
      <c r="E10539" s="90" t="str">
        <f>IF(D10539=Contact!$M$4,MAX($E$2:E10538)+1,"")</f>
        <v/>
      </c>
    </row>
    <row r="10540" spans="3:5" x14ac:dyDescent="0.25">
      <c r="C10540" s="90" t="s">
        <v>11238</v>
      </c>
      <c r="D10540" s="91">
        <v>26160</v>
      </c>
      <c r="E10540" s="90" t="str">
        <f>IF(D10540=Contact!$M$4,MAX($E$2:E10539)+1,"")</f>
        <v/>
      </c>
    </row>
    <row r="10541" spans="3:5" x14ac:dyDescent="0.25">
      <c r="C10541" s="90" t="s">
        <v>11239</v>
      </c>
      <c r="D10541" s="91">
        <v>26160</v>
      </c>
      <c r="E10541" s="90" t="str">
        <f>IF(D10541=Contact!$M$4,MAX($E$2:E10540)+1,"")</f>
        <v/>
      </c>
    </row>
    <row r="10542" spans="3:5" x14ac:dyDescent="0.25">
      <c r="C10542" s="90" t="s">
        <v>11240</v>
      </c>
      <c r="D10542" s="91">
        <v>26160</v>
      </c>
      <c r="E10542" s="90" t="str">
        <f>IF(D10542=Contact!$M$4,MAX($E$2:E10541)+1,"")</f>
        <v/>
      </c>
    </row>
    <row r="10543" spans="3:5" x14ac:dyDescent="0.25">
      <c r="C10543" s="90" t="s">
        <v>11241</v>
      </c>
      <c r="D10543" s="91">
        <v>26160</v>
      </c>
      <c r="E10543" s="90" t="str">
        <f>IF(D10543=Contact!$M$4,MAX($E$2:E10542)+1,"")</f>
        <v/>
      </c>
    </row>
    <row r="10544" spans="3:5" x14ac:dyDescent="0.25">
      <c r="C10544" s="90" t="s">
        <v>11242</v>
      </c>
      <c r="D10544" s="91">
        <v>26160</v>
      </c>
      <c r="E10544" s="90" t="str">
        <f>IF(D10544=Contact!$M$4,MAX($E$2:E10543)+1,"")</f>
        <v/>
      </c>
    </row>
    <row r="10545" spans="3:5" x14ac:dyDescent="0.25">
      <c r="C10545" s="90" t="s">
        <v>11243</v>
      </c>
      <c r="D10545" s="91">
        <v>26160</v>
      </c>
      <c r="E10545" s="90" t="str">
        <f>IF(D10545=Contact!$M$4,MAX($E$2:E10544)+1,"")</f>
        <v/>
      </c>
    </row>
    <row r="10546" spans="3:5" x14ac:dyDescent="0.25">
      <c r="C10546" s="90" t="s">
        <v>11244</v>
      </c>
      <c r="D10546" s="91">
        <v>26160</v>
      </c>
      <c r="E10546" s="90" t="str">
        <f>IF(D10546=Contact!$M$4,MAX($E$2:E10545)+1,"")</f>
        <v/>
      </c>
    </row>
    <row r="10547" spans="3:5" x14ac:dyDescent="0.25">
      <c r="C10547" s="90" t="s">
        <v>11245</v>
      </c>
      <c r="D10547" s="91">
        <v>26160</v>
      </c>
      <c r="E10547" s="90" t="str">
        <f>IF(D10547=Contact!$M$4,MAX($E$2:E10546)+1,"")</f>
        <v/>
      </c>
    </row>
    <row r="10548" spans="3:5" x14ac:dyDescent="0.25">
      <c r="C10548" s="90" t="s">
        <v>11246</v>
      </c>
      <c r="D10548" s="91">
        <v>26160</v>
      </c>
      <c r="E10548" s="90" t="str">
        <f>IF(D10548=Contact!$M$4,MAX($E$2:E10547)+1,"")</f>
        <v/>
      </c>
    </row>
    <row r="10549" spans="3:5" x14ac:dyDescent="0.25">
      <c r="C10549" s="90" t="s">
        <v>11247</v>
      </c>
      <c r="D10549" s="91">
        <v>26160</v>
      </c>
      <c r="E10549" s="90" t="str">
        <f>IF(D10549=Contact!$M$4,MAX($E$2:E10548)+1,"")</f>
        <v/>
      </c>
    </row>
    <row r="10550" spans="3:5" x14ac:dyDescent="0.25">
      <c r="C10550" s="90" t="s">
        <v>11248</v>
      </c>
      <c r="D10550" s="91">
        <v>26160</v>
      </c>
      <c r="E10550" s="90" t="str">
        <f>IF(D10550=Contact!$M$4,MAX($E$2:E10549)+1,"")</f>
        <v/>
      </c>
    </row>
    <row r="10551" spans="3:5" x14ac:dyDescent="0.25">
      <c r="C10551" s="90" t="s">
        <v>11249</v>
      </c>
      <c r="D10551" s="91">
        <v>26160</v>
      </c>
      <c r="E10551" s="90" t="str">
        <f>IF(D10551=Contact!$M$4,MAX($E$2:E10550)+1,"")</f>
        <v/>
      </c>
    </row>
    <row r="10552" spans="3:5" x14ac:dyDescent="0.25">
      <c r="C10552" s="90" t="s">
        <v>11250</v>
      </c>
      <c r="D10552" s="91">
        <v>26160</v>
      </c>
      <c r="E10552" s="90" t="str">
        <f>IF(D10552=Contact!$M$4,MAX($E$2:E10551)+1,"")</f>
        <v/>
      </c>
    </row>
    <row r="10553" spans="3:5" x14ac:dyDescent="0.25">
      <c r="C10553" s="90" t="s">
        <v>11251</v>
      </c>
      <c r="D10553" s="91">
        <v>26160</v>
      </c>
      <c r="E10553" s="90" t="str">
        <f>IF(D10553=Contact!$M$4,MAX($E$2:E10552)+1,"")</f>
        <v/>
      </c>
    </row>
    <row r="10554" spans="3:5" x14ac:dyDescent="0.25">
      <c r="C10554" s="90" t="s">
        <v>11252</v>
      </c>
      <c r="D10554" s="91">
        <v>26160</v>
      </c>
      <c r="E10554" s="90" t="str">
        <f>IF(D10554=Contact!$M$4,MAX($E$2:E10553)+1,"")</f>
        <v/>
      </c>
    </row>
    <row r="10555" spans="3:5" x14ac:dyDescent="0.25">
      <c r="C10555" s="90" t="s">
        <v>11253</v>
      </c>
      <c r="D10555" s="91">
        <v>26170</v>
      </c>
      <c r="E10555" s="90" t="str">
        <f>IF(D10555=Contact!$M$4,MAX($E$2:E10554)+1,"")</f>
        <v/>
      </c>
    </row>
    <row r="10556" spans="3:5" x14ac:dyDescent="0.25">
      <c r="C10556" s="90" t="s">
        <v>11254</v>
      </c>
      <c r="D10556" s="91">
        <v>26170</v>
      </c>
      <c r="E10556" s="90" t="str">
        <f>IF(D10556=Contact!$M$4,MAX($E$2:E10555)+1,"")</f>
        <v/>
      </c>
    </row>
    <row r="10557" spans="3:5" x14ac:dyDescent="0.25">
      <c r="C10557" s="90" t="s">
        <v>11255</v>
      </c>
      <c r="D10557" s="91">
        <v>26170</v>
      </c>
      <c r="E10557" s="90" t="str">
        <f>IF(D10557=Contact!$M$4,MAX($E$2:E10556)+1,"")</f>
        <v/>
      </c>
    </row>
    <row r="10558" spans="3:5" x14ac:dyDescent="0.25">
      <c r="C10558" s="90" t="s">
        <v>11256</v>
      </c>
      <c r="D10558" s="91">
        <v>26170</v>
      </c>
      <c r="E10558" s="90" t="str">
        <f>IF(D10558=Contact!$M$4,MAX($E$2:E10557)+1,"")</f>
        <v/>
      </c>
    </row>
    <row r="10559" spans="3:5" x14ac:dyDescent="0.25">
      <c r="C10559" s="90" t="s">
        <v>11257</v>
      </c>
      <c r="D10559" s="91">
        <v>26170</v>
      </c>
      <c r="E10559" s="90" t="str">
        <f>IF(D10559=Contact!$M$4,MAX($E$2:E10558)+1,"")</f>
        <v/>
      </c>
    </row>
    <row r="10560" spans="3:5" x14ac:dyDescent="0.25">
      <c r="C10560" s="90" t="s">
        <v>11258</v>
      </c>
      <c r="D10560" s="91">
        <v>26170</v>
      </c>
      <c r="E10560" s="90" t="str">
        <f>IF(D10560=Contact!$M$4,MAX($E$2:E10559)+1,"")</f>
        <v/>
      </c>
    </row>
    <row r="10561" spans="3:5" x14ac:dyDescent="0.25">
      <c r="C10561" s="90" t="s">
        <v>11259</v>
      </c>
      <c r="D10561" s="91">
        <v>26170</v>
      </c>
      <c r="E10561" s="90" t="str">
        <f>IF(D10561=Contact!$M$4,MAX($E$2:E10560)+1,"")</f>
        <v/>
      </c>
    </row>
    <row r="10562" spans="3:5" x14ac:dyDescent="0.25">
      <c r="C10562" s="90" t="s">
        <v>11260</v>
      </c>
      <c r="D10562" s="91">
        <v>26170</v>
      </c>
      <c r="E10562" s="90" t="str">
        <f>IF(D10562=Contact!$M$4,MAX($E$2:E10561)+1,"")</f>
        <v/>
      </c>
    </row>
    <row r="10563" spans="3:5" x14ac:dyDescent="0.25">
      <c r="C10563" s="90" t="s">
        <v>11261</v>
      </c>
      <c r="D10563" s="91">
        <v>26170</v>
      </c>
      <c r="E10563" s="90" t="str">
        <f>IF(D10563=Contact!$M$4,MAX($E$2:E10562)+1,"")</f>
        <v/>
      </c>
    </row>
    <row r="10564" spans="3:5" x14ac:dyDescent="0.25">
      <c r="C10564" s="90" t="s">
        <v>11262</v>
      </c>
      <c r="D10564" s="91">
        <v>26170</v>
      </c>
      <c r="E10564" s="90" t="str">
        <f>IF(D10564=Contact!$M$4,MAX($E$2:E10563)+1,"")</f>
        <v/>
      </c>
    </row>
    <row r="10565" spans="3:5" x14ac:dyDescent="0.25">
      <c r="C10565" s="90" t="s">
        <v>11263</v>
      </c>
      <c r="D10565" s="91">
        <v>26170</v>
      </c>
      <c r="E10565" s="90" t="str">
        <f>IF(D10565=Contact!$M$4,MAX($E$2:E10564)+1,"")</f>
        <v/>
      </c>
    </row>
    <row r="10566" spans="3:5" x14ac:dyDescent="0.25">
      <c r="C10566" s="90" t="s">
        <v>11264</v>
      </c>
      <c r="D10566" s="91">
        <v>26170</v>
      </c>
      <c r="E10566" s="90" t="str">
        <f>IF(D10566=Contact!$M$4,MAX($E$2:E10565)+1,"")</f>
        <v/>
      </c>
    </row>
    <row r="10567" spans="3:5" x14ac:dyDescent="0.25">
      <c r="C10567" s="90" t="s">
        <v>11265</v>
      </c>
      <c r="D10567" s="91">
        <v>26170</v>
      </c>
      <c r="E10567" s="90" t="str">
        <f>IF(D10567=Contact!$M$4,MAX($E$2:E10566)+1,"")</f>
        <v/>
      </c>
    </row>
    <row r="10568" spans="3:5" x14ac:dyDescent="0.25">
      <c r="C10568" s="90" t="s">
        <v>11266</v>
      </c>
      <c r="D10568" s="91">
        <v>26170</v>
      </c>
      <c r="E10568" s="90" t="str">
        <f>IF(D10568=Contact!$M$4,MAX($E$2:E10567)+1,"")</f>
        <v/>
      </c>
    </row>
    <row r="10569" spans="3:5" x14ac:dyDescent="0.25">
      <c r="C10569" s="90" t="s">
        <v>11267</v>
      </c>
      <c r="D10569" s="91">
        <v>26170</v>
      </c>
      <c r="E10569" s="90" t="str">
        <f>IF(D10569=Contact!$M$4,MAX($E$2:E10568)+1,"")</f>
        <v/>
      </c>
    </row>
    <row r="10570" spans="3:5" x14ac:dyDescent="0.25">
      <c r="C10570" s="90" t="s">
        <v>11268</v>
      </c>
      <c r="D10570" s="91">
        <v>26170</v>
      </c>
      <c r="E10570" s="90" t="str">
        <f>IF(D10570=Contact!$M$4,MAX($E$2:E10569)+1,"")</f>
        <v/>
      </c>
    </row>
    <row r="10571" spans="3:5" x14ac:dyDescent="0.25">
      <c r="C10571" s="90" t="s">
        <v>11269</v>
      </c>
      <c r="D10571" s="91">
        <v>26170</v>
      </c>
      <c r="E10571" s="90" t="str">
        <f>IF(D10571=Contact!$M$4,MAX($E$2:E10570)+1,"")</f>
        <v/>
      </c>
    </row>
    <row r="10572" spans="3:5" x14ac:dyDescent="0.25">
      <c r="C10572" s="90" t="s">
        <v>11270</v>
      </c>
      <c r="D10572" s="91">
        <v>26170</v>
      </c>
      <c r="E10572" s="90" t="str">
        <f>IF(D10572=Contact!$M$4,MAX($E$2:E10571)+1,"")</f>
        <v/>
      </c>
    </row>
    <row r="10573" spans="3:5" x14ac:dyDescent="0.25">
      <c r="C10573" s="90" t="s">
        <v>11271</v>
      </c>
      <c r="D10573" s="91">
        <v>26170</v>
      </c>
      <c r="E10573" s="90" t="str">
        <f>IF(D10573=Contact!$M$4,MAX($E$2:E10572)+1,"")</f>
        <v/>
      </c>
    </row>
    <row r="10574" spans="3:5" x14ac:dyDescent="0.25">
      <c r="C10574" s="90" t="s">
        <v>11272</v>
      </c>
      <c r="D10574" s="91">
        <v>26190</v>
      </c>
      <c r="E10574" s="90" t="str">
        <f>IF(D10574=Contact!$M$4,MAX($E$2:E10573)+1,"")</f>
        <v/>
      </c>
    </row>
    <row r="10575" spans="3:5" x14ac:dyDescent="0.25">
      <c r="C10575" s="90" t="s">
        <v>11273</v>
      </c>
      <c r="D10575" s="91">
        <v>26190</v>
      </c>
      <c r="E10575" s="90" t="str">
        <f>IF(D10575=Contact!$M$4,MAX($E$2:E10574)+1,"")</f>
        <v/>
      </c>
    </row>
    <row r="10576" spans="3:5" x14ac:dyDescent="0.25">
      <c r="C10576" s="90" t="s">
        <v>11274</v>
      </c>
      <c r="D10576" s="91">
        <v>26190</v>
      </c>
      <c r="E10576" s="90" t="str">
        <f>IF(D10576=Contact!$M$4,MAX($E$2:E10575)+1,"")</f>
        <v/>
      </c>
    </row>
    <row r="10577" spans="3:5" x14ac:dyDescent="0.25">
      <c r="C10577" s="90" t="s">
        <v>11275</v>
      </c>
      <c r="D10577" s="91">
        <v>26190</v>
      </c>
      <c r="E10577" s="90" t="str">
        <f>IF(D10577=Contact!$M$4,MAX($E$2:E10576)+1,"")</f>
        <v/>
      </c>
    </row>
    <row r="10578" spans="3:5" x14ac:dyDescent="0.25">
      <c r="C10578" s="90" t="s">
        <v>11276</v>
      </c>
      <c r="D10578" s="91">
        <v>26190</v>
      </c>
      <c r="E10578" s="90" t="str">
        <f>IF(D10578=Contact!$M$4,MAX($E$2:E10577)+1,"")</f>
        <v/>
      </c>
    </row>
    <row r="10579" spans="3:5" x14ac:dyDescent="0.25">
      <c r="C10579" s="90" t="s">
        <v>11277</v>
      </c>
      <c r="D10579" s="91">
        <v>26190</v>
      </c>
      <c r="E10579" s="90" t="str">
        <f>IF(D10579=Contact!$M$4,MAX($E$2:E10578)+1,"")</f>
        <v/>
      </c>
    </row>
    <row r="10580" spans="3:5" x14ac:dyDescent="0.25">
      <c r="C10580" s="90" t="s">
        <v>11278</v>
      </c>
      <c r="D10580" s="91">
        <v>26190</v>
      </c>
      <c r="E10580" s="90" t="str">
        <f>IF(D10580=Contact!$M$4,MAX($E$2:E10579)+1,"")</f>
        <v/>
      </c>
    </row>
    <row r="10581" spans="3:5" x14ac:dyDescent="0.25">
      <c r="C10581" s="90" t="s">
        <v>11279</v>
      </c>
      <c r="D10581" s="91">
        <v>26190</v>
      </c>
      <c r="E10581" s="90" t="str">
        <f>IF(D10581=Contact!$M$4,MAX($E$2:E10580)+1,"")</f>
        <v/>
      </c>
    </row>
    <row r="10582" spans="3:5" x14ac:dyDescent="0.25">
      <c r="C10582" s="90" t="s">
        <v>11280</v>
      </c>
      <c r="D10582" s="91">
        <v>26190</v>
      </c>
      <c r="E10582" s="90" t="str">
        <f>IF(D10582=Contact!$M$4,MAX($E$2:E10581)+1,"")</f>
        <v/>
      </c>
    </row>
    <row r="10583" spans="3:5" x14ac:dyDescent="0.25">
      <c r="C10583" s="90" t="s">
        <v>11281</v>
      </c>
      <c r="D10583" s="91">
        <v>26190</v>
      </c>
      <c r="E10583" s="90" t="str">
        <f>IF(D10583=Contact!$M$4,MAX($E$2:E10582)+1,"")</f>
        <v/>
      </c>
    </row>
    <row r="10584" spans="3:5" x14ac:dyDescent="0.25">
      <c r="C10584" s="90" t="s">
        <v>11282</v>
      </c>
      <c r="D10584" s="91">
        <v>26190</v>
      </c>
      <c r="E10584" s="90" t="str">
        <f>IF(D10584=Contact!$M$4,MAX($E$2:E10583)+1,"")</f>
        <v/>
      </c>
    </row>
    <row r="10585" spans="3:5" x14ac:dyDescent="0.25">
      <c r="C10585" s="90" t="s">
        <v>11283</v>
      </c>
      <c r="D10585" s="91">
        <v>26190</v>
      </c>
      <c r="E10585" s="90" t="str">
        <f>IF(D10585=Contact!$M$4,MAX($E$2:E10584)+1,"")</f>
        <v/>
      </c>
    </row>
    <row r="10586" spans="3:5" x14ac:dyDescent="0.25">
      <c r="C10586" s="90" t="s">
        <v>11284</v>
      </c>
      <c r="D10586" s="91">
        <v>26190</v>
      </c>
      <c r="E10586" s="90" t="str">
        <f>IF(D10586=Contact!$M$4,MAX($E$2:E10585)+1,"")</f>
        <v/>
      </c>
    </row>
    <row r="10587" spans="3:5" x14ac:dyDescent="0.25">
      <c r="C10587" s="90" t="s">
        <v>11285</v>
      </c>
      <c r="D10587" s="91">
        <v>26190</v>
      </c>
      <c r="E10587" s="90" t="str">
        <f>IF(D10587=Contact!$M$4,MAX($E$2:E10586)+1,"")</f>
        <v/>
      </c>
    </row>
    <row r="10588" spans="3:5" x14ac:dyDescent="0.25">
      <c r="C10588" s="90" t="s">
        <v>11286</v>
      </c>
      <c r="D10588" s="91">
        <v>26200</v>
      </c>
      <c r="E10588" s="90" t="str">
        <f>IF(D10588=Contact!$M$4,MAX($E$2:E10587)+1,"")</f>
        <v/>
      </c>
    </row>
    <row r="10589" spans="3:5" x14ac:dyDescent="0.25">
      <c r="C10589" s="90" t="s">
        <v>11287</v>
      </c>
      <c r="D10589" s="91">
        <v>26200</v>
      </c>
      <c r="E10589" s="90" t="str">
        <f>IF(D10589=Contact!$M$4,MAX($E$2:E10588)+1,"")</f>
        <v/>
      </c>
    </row>
    <row r="10590" spans="3:5" x14ac:dyDescent="0.25">
      <c r="C10590" s="90" t="s">
        <v>11288</v>
      </c>
      <c r="D10590" s="91">
        <v>26210</v>
      </c>
      <c r="E10590" s="90" t="str">
        <f>IF(D10590=Contact!$M$4,MAX($E$2:E10589)+1,"")</f>
        <v/>
      </c>
    </row>
    <row r="10591" spans="3:5" x14ac:dyDescent="0.25">
      <c r="C10591" s="90" t="s">
        <v>11289</v>
      </c>
      <c r="D10591" s="91">
        <v>26210</v>
      </c>
      <c r="E10591" s="90" t="str">
        <f>IF(D10591=Contact!$M$4,MAX($E$2:E10590)+1,"")</f>
        <v/>
      </c>
    </row>
    <row r="10592" spans="3:5" x14ac:dyDescent="0.25">
      <c r="C10592" s="90" t="s">
        <v>11290</v>
      </c>
      <c r="D10592" s="91">
        <v>26210</v>
      </c>
      <c r="E10592" s="90" t="str">
        <f>IF(D10592=Contact!$M$4,MAX($E$2:E10591)+1,"")</f>
        <v/>
      </c>
    </row>
    <row r="10593" spans="3:5" x14ac:dyDescent="0.25">
      <c r="C10593" s="90" t="s">
        <v>11291</v>
      </c>
      <c r="D10593" s="91">
        <v>26210</v>
      </c>
      <c r="E10593" s="90" t="str">
        <f>IF(D10593=Contact!$M$4,MAX($E$2:E10592)+1,"")</f>
        <v/>
      </c>
    </row>
    <row r="10594" spans="3:5" x14ac:dyDescent="0.25">
      <c r="C10594" s="90" t="s">
        <v>11292</v>
      </c>
      <c r="D10594" s="91">
        <v>26210</v>
      </c>
      <c r="E10594" s="90" t="str">
        <f>IF(D10594=Contact!$M$4,MAX($E$2:E10593)+1,"")</f>
        <v/>
      </c>
    </row>
    <row r="10595" spans="3:5" x14ac:dyDescent="0.25">
      <c r="C10595" s="90" t="s">
        <v>11293</v>
      </c>
      <c r="D10595" s="91">
        <v>26210</v>
      </c>
      <c r="E10595" s="90" t="str">
        <f>IF(D10595=Contact!$M$4,MAX($E$2:E10594)+1,"")</f>
        <v/>
      </c>
    </row>
    <row r="10596" spans="3:5" x14ac:dyDescent="0.25">
      <c r="C10596" s="90" t="s">
        <v>11294</v>
      </c>
      <c r="D10596" s="91">
        <v>26220</v>
      </c>
      <c r="E10596" s="90" t="str">
        <f>IF(D10596=Contact!$M$4,MAX($E$2:E10595)+1,"")</f>
        <v/>
      </c>
    </row>
    <row r="10597" spans="3:5" x14ac:dyDescent="0.25">
      <c r="C10597" s="90" t="s">
        <v>11295</v>
      </c>
      <c r="D10597" s="91">
        <v>26220</v>
      </c>
      <c r="E10597" s="90" t="str">
        <f>IF(D10597=Contact!$M$4,MAX($E$2:E10596)+1,"")</f>
        <v/>
      </c>
    </row>
    <row r="10598" spans="3:5" x14ac:dyDescent="0.25">
      <c r="C10598" s="90" t="s">
        <v>11296</v>
      </c>
      <c r="D10598" s="91">
        <v>26220</v>
      </c>
      <c r="E10598" s="90" t="str">
        <f>IF(D10598=Contact!$M$4,MAX($E$2:E10597)+1,"")</f>
        <v/>
      </c>
    </row>
    <row r="10599" spans="3:5" x14ac:dyDescent="0.25">
      <c r="C10599" s="90" t="s">
        <v>11297</v>
      </c>
      <c r="D10599" s="91">
        <v>26220</v>
      </c>
      <c r="E10599" s="90" t="str">
        <f>IF(D10599=Contact!$M$4,MAX($E$2:E10598)+1,"")</f>
        <v/>
      </c>
    </row>
    <row r="10600" spans="3:5" x14ac:dyDescent="0.25">
      <c r="C10600" s="90" t="s">
        <v>11298</v>
      </c>
      <c r="D10600" s="91">
        <v>26220</v>
      </c>
      <c r="E10600" s="90" t="str">
        <f>IF(D10600=Contact!$M$4,MAX($E$2:E10599)+1,"")</f>
        <v/>
      </c>
    </row>
    <row r="10601" spans="3:5" x14ac:dyDescent="0.25">
      <c r="C10601" s="90" t="s">
        <v>11299</v>
      </c>
      <c r="D10601" s="91">
        <v>26220</v>
      </c>
      <c r="E10601" s="90" t="str">
        <f>IF(D10601=Contact!$M$4,MAX($E$2:E10600)+1,"")</f>
        <v/>
      </c>
    </row>
    <row r="10602" spans="3:5" x14ac:dyDescent="0.25">
      <c r="C10602" s="90" t="s">
        <v>11300</v>
      </c>
      <c r="D10602" s="91">
        <v>26230</v>
      </c>
      <c r="E10602" s="90" t="str">
        <f>IF(D10602=Contact!$M$4,MAX($E$2:E10601)+1,"")</f>
        <v/>
      </c>
    </row>
    <row r="10603" spans="3:5" x14ac:dyDescent="0.25">
      <c r="C10603" s="90" t="s">
        <v>11301</v>
      </c>
      <c r="D10603" s="91">
        <v>26230</v>
      </c>
      <c r="E10603" s="90" t="str">
        <f>IF(D10603=Contact!$M$4,MAX($E$2:E10602)+1,"")</f>
        <v/>
      </c>
    </row>
    <row r="10604" spans="3:5" x14ac:dyDescent="0.25">
      <c r="C10604" s="90" t="s">
        <v>11302</v>
      </c>
      <c r="D10604" s="91">
        <v>26230</v>
      </c>
      <c r="E10604" s="90" t="str">
        <f>IF(D10604=Contact!$M$4,MAX($E$2:E10603)+1,"")</f>
        <v/>
      </c>
    </row>
    <row r="10605" spans="3:5" x14ac:dyDescent="0.25">
      <c r="C10605" s="90" t="s">
        <v>11303</v>
      </c>
      <c r="D10605" s="91">
        <v>26230</v>
      </c>
      <c r="E10605" s="90" t="str">
        <f>IF(D10605=Contact!$M$4,MAX($E$2:E10604)+1,"")</f>
        <v/>
      </c>
    </row>
    <row r="10606" spans="3:5" x14ac:dyDescent="0.25">
      <c r="C10606" s="90" t="s">
        <v>11304</v>
      </c>
      <c r="D10606" s="91">
        <v>26230</v>
      </c>
      <c r="E10606" s="90" t="str">
        <f>IF(D10606=Contact!$M$4,MAX($E$2:E10605)+1,"")</f>
        <v/>
      </c>
    </row>
    <row r="10607" spans="3:5" x14ac:dyDescent="0.25">
      <c r="C10607" s="90" t="s">
        <v>11305</v>
      </c>
      <c r="D10607" s="91">
        <v>26230</v>
      </c>
      <c r="E10607" s="90" t="str">
        <f>IF(D10607=Contact!$M$4,MAX($E$2:E10606)+1,"")</f>
        <v/>
      </c>
    </row>
    <row r="10608" spans="3:5" x14ac:dyDescent="0.25">
      <c r="C10608" s="90" t="s">
        <v>11306</v>
      </c>
      <c r="D10608" s="91">
        <v>26230</v>
      </c>
      <c r="E10608" s="90" t="str">
        <f>IF(D10608=Contact!$M$4,MAX($E$2:E10607)+1,"")</f>
        <v/>
      </c>
    </row>
    <row r="10609" spans="3:5" x14ac:dyDescent="0.25">
      <c r="C10609" s="90" t="s">
        <v>11307</v>
      </c>
      <c r="D10609" s="91">
        <v>26230</v>
      </c>
      <c r="E10609" s="90" t="str">
        <f>IF(D10609=Contact!$M$4,MAX($E$2:E10608)+1,"")</f>
        <v/>
      </c>
    </row>
    <row r="10610" spans="3:5" x14ac:dyDescent="0.25">
      <c r="C10610" s="90" t="s">
        <v>11308</v>
      </c>
      <c r="D10610" s="91">
        <v>26240</v>
      </c>
      <c r="E10610" s="90" t="str">
        <f>IF(D10610=Contact!$M$4,MAX($E$2:E10609)+1,"")</f>
        <v/>
      </c>
    </row>
    <row r="10611" spans="3:5" x14ac:dyDescent="0.25">
      <c r="C10611" s="90" t="s">
        <v>11309</v>
      </c>
      <c r="D10611" s="91">
        <v>26240</v>
      </c>
      <c r="E10611" s="90" t="str">
        <f>IF(D10611=Contact!$M$4,MAX($E$2:E10610)+1,"")</f>
        <v/>
      </c>
    </row>
    <row r="10612" spans="3:5" x14ac:dyDescent="0.25">
      <c r="C10612" s="90" t="s">
        <v>11310</v>
      </c>
      <c r="D10612" s="91">
        <v>26240</v>
      </c>
      <c r="E10612" s="90" t="str">
        <f>IF(D10612=Contact!$M$4,MAX($E$2:E10611)+1,"")</f>
        <v/>
      </c>
    </row>
    <row r="10613" spans="3:5" x14ac:dyDescent="0.25">
      <c r="C10613" s="90" t="s">
        <v>11311</v>
      </c>
      <c r="D10613" s="91">
        <v>26240</v>
      </c>
      <c r="E10613" s="90" t="str">
        <f>IF(D10613=Contact!$M$4,MAX($E$2:E10612)+1,"")</f>
        <v/>
      </c>
    </row>
    <row r="10614" spans="3:5" x14ac:dyDescent="0.25">
      <c r="C10614" s="90" t="s">
        <v>11312</v>
      </c>
      <c r="D10614" s="91">
        <v>26240</v>
      </c>
      <c r="E10614" s="90" t="str">
        <f>IF(D10614=Contact!$M$4,MAX($E$2:E10613)+1,"")</f>
        <v/>
      </c>
    </row>
    <row r="10615" spans="3:5" x14ac:dyDescent="0.25">
      <c r="C10615" s="90" t="s">
        <v>11313</v>
      </c>
      <c r="D10615" s="91">
        <v>26240</v>
      </c>
      <c r="E10615" s="90" t="str">
        <f>IF(D10615=Contact!$M$4,MAX($E$2:E10614)+1,"")</f>
        <v/>
      </c>
    </row>
    <row r="10616" spans="3:5" x14ac:dyDescent="0.25">
      <c r="C10616" s="90" t="s">
        <v>11314</v>
      </c>
      <c r="D10616" s="91">
        <v>26240</v>
      </c>
      <c r="E10616" s="90" t="str">
        <f>IF(D10616=Contact!$M$4,MAX($E$2:E10615)+1,"")</f>
        <v/>
      </c>
    </row>
    <row r="10617" spans="3:5" x14ac:dyDescent="0.25">
      <c r="C10617" s="90" t="s">
        <v>11315</v>
      </c>
      <c r="D10617" s="91">
        <v>26240</v>
      </c>
      <c r="E10617" s="90" t="str">
        <f>IF(D10617=Contact!$M$4,MAX($E$2:E10616)+1,"")</f>
        <v/>
      </c>
    </row>
    <row r="10618" spans="3:5" x14ac:dyDescent="0.25">
      <c r="C10618" s="90" t="s">
        <v>11316</v>
      </c>
      <c r="D10618" s="91">
        <v>26240</v>
      </c>
      <c r="E10618" s="90" t="str">
        <f>IF(D10618=Contact!$M$4,MAX($E$2:E10617)+1,"")</f>
        <v/>
      </c>
    </row>
    <row r="10619" spans="3:5" x14ac:dyDescent="0.25">
      <c r="C10619" s="90" t="s">
        <v>7186</v>
      </c>
      <c r="D10619" s="91">
        <v>26240</v>
      </c>
      <c r="E10619" s="90" t="str">
        <f>IF(D10619=Contact!$M$4,MAX($E$2:E10618)+1,"")</f>
        <v/>
      </c>
    </row>
    <row r="10620" spans="3:5" x14ac:dyDescent="0.25">
      <c r="C10620" s="90" t="s">
        <v>11317</v>
      </c>
      <c r="D10620" s="91">
        <v>26250</v>
      </c>
      <c r="E10620" s="90" t="str">
        <f>IF(D10620=Contact!$M$4,MAX($E$2:E10619)+1,"")</f>
        <v/>
      </c>
    </row>
    <row r="10621" spans="3:5" x14ac:dyDescent="0.25">
      <c r="C10621" s="90" t="s">
        <v>11318</v>
      </c>
      <c r="D10621" s="91">
        <v>26250</v>
      </c>
      <c r="E10621" s="90" t="str">
        <f>IF(D10621=Contact!$M$4,MAX($E$2:E10620)+1,"")</f>
        <v/>
      </c>
    </row>
    <row r="10622" spans="3:5" x14ac:dyDescent="0.25">
      <c r="C10622" s="90" t="s">
        <v>11319</v>
      </c>
      <c r="D10622" s="91">
        <v>26260</v>
      </c>
      <c r="E10622" s="90" t="str">
        <f>IF(D10622=Contact!$M$4,MAX($E$2:E10621)+1,"")</f>
        <v/>
      </c>
    </row>
    <row r="10623" spans="3:5" x14ac:dyDescent="0.25">
      <c r="C10623" s="90" t="s">
        <v>11320</v>
      </c>
      <c r="D10623" s="91">
        <v>26260</v>
      </c>
      <c r="E10623" s="90" t="str">
        <f>IF(D10623=Contact!$M$4,MAX($E$2:E10622)+1,"")</f>
        <v/>
      </c>
    </row>
    <row r="10624" spans="3:5" x14ac:dyDescent="0.25">
      <c r="C10624" s="90" t="s">
        <v>11321</v>
      </c>
      <c r="D10624" s="91">
        <v>26260</v>
      </c>
      <c r="E10624" s="90" t="str">
        <f>IF(D10624=Contact!$M$4,MAX($E$2:E10623)+1,"")</f>
        <v/>
      </c>
    </row>
    <row r="10625" spans="3:5" x14ac:dyDescent="0.25">
      <c r="C10625" s="90" t="s">
        <v>11322</v>
      </c>
      <c r="D10625" s="91">
        <v>26260</v>
      </c>
      <c r="E10625" s="90" t="str">
        <f>IF(D10625=Contact!$M$4,MAX($E$2:E10624)+1,"")</f>
        <v/>
      </c>
    </row>
    <row r="10626" spans="3:5" x14ac:dyDescent="0.25">
      <c r="C10626" s="90" t="s">
        <v>7788</v>
      </c>
      <c r="D10626" s="91">
        <v>26260</v>
      </c>
      <c r="E10626" s="90" t="str">
        <f>IF(D10626=Contact!$M$4,MAX($E$2:E10625)+1,"")</f>
        <v/>
      </c>
    </row>
    <row r="10627" spans="3:5" x14ac:dyDescent="0.25">
      <c r="C10627" s="90" t="s">
        <v>11323</v>
      </c>
      <c r="D10627" s="91">
        <v>26260</v>
      </c>
      <c r="E10627" s="90" t="str">
        <f>IF(D10627=Contact!$M$4,MAX($E$2:E10626)+1,"")</f>
        <v/>
      </c>
    </row>
    <row r="10628" spans="3:5" x14ac:dyDescent="0.25">
      <c r="C10628" s="90" t="s">
        <v>11324</v>
      </c>
      <c r="D10628" s="91">
        <v>26260</v>
      </c>
      <c r="E10628" s="90" t="str">
        <f>IF(D10628=Contact!$M$4,MAX($E$2:E10627)+1,"")</f>
        <v/>
      </c>
    </row>
    <row r="10629" spans="3:5" x14ac:dyDescent="0.25">
      <c r="C10629" s="90" t="s">
        <v>11325</v>
      </c>
      <c r="D10629" s="91">
        <v>26260</v>
      </c>
      <c r="E10629" s="90" t="str">
        <f>IF(D10629=Contact!$M$4,MAX($E$2:E10628)+1,"")</f>
        <v/>
      </c>
    </row>
    <row r="10630" spans="3:5" x14ac:dyDescent="0.25">
      <c r="C10630" s="90" t="s">
        <v>11326</v>
      </c>
      <c r="D10630" s="91">
        <v>26260</v>
      </c>
      <c r="E10630" s="90" t="str">
        <f>IF(D10630=Contact!$M$4,MAX($E$2:E10629)+1,"")</f>
        <v/>
      </c>
    </row>
    <row r="10631" spans="3:5" x14ac:dyDescent="0.25">
      <c r="C10631" s="90" t="s">
        <v>11327</v>
      </c>
      <c r="D10631" s="91">
        <v>26260</v>
      </c>
      <c r="E10631" s="90" t="str">
        <f>IF(D10631=Contact!$M$4,MAX($E$2:E10630)+1,"")</f>
        <v/>
      </c>
    </row>
    <row r="10632" spans="3:5" x14ac:dyDescent="0.25">
      <c r="C10632" s="90" t="s">
        <v>11328</v>
      </c>
      <c r="D10632" s="91">
        <v>26270</v>
      </c>
      <c r="E10632" s="90" t="str">
        <f>IF(D10632=Contact!$M$4,MAX($E$2:E10631)+1,"")</f>
        <v/>
      </c>
    </row>
    <row r="10633" spans="3:5" x14ac:dyDescent="0.25">
      <c r="C10633" s="90" t="s">
        <v>11329</v>
      </c>
      <c r="D10633" s="91">
        <v>26270</v>
      </c>
      <c r="E10633" s="90" t="str">
        <f>IF(D10633=Contact!$M$4,MAX($E$2:E10632)+1,"")</f>
        <v/>
      </c>
    </row>
    <row r="10634" spans="3:5" x14ac:dyDescent="0.25">
      <c r="C10634" s="90" t="s">
        <v>11330</v>
      </c>
      <c r="D10634" s="91">
        <v>26270</v>
      </c>
      <c r="E10634" s="90" t="str">
        <f>IF(D10634=Contact!$M$4,MAX($E$2:E10633)+1,"")</f>
        <v/>
      </c>
    </row>
    <row r="10635" spans="3:5" x14ac:dyDescent="0.25">
      <c r="C10635" s="90" t="s">
        <v>11331</v>
      </c>
      <c r="D10635" s="91">
        <v>26270</v>
      </c>
      <c r="E10635" s="90" t="str">
        <f>IF(D10635=Contact!$M$4,MAX($E$2:E10634)+1,"")</f>
        <v/>
      </c>
    </row>
    <row r="10636" spans="3:5" x14ac:dyDescent="0.25">
      <c r="C10636" s="90" t="s">
        <v>11332</v>
      </c>
      <c r="D10636" s="91">
        <v>26270</v>
      </c>
      <c r="E10636" s="90" t="str">
        <f>IF(D10636=Contact!$M$4,MAX($E$2:E10635)+1,"")</f>
        <v/>
      </c>
    </row>
    <row r="10637" spans="3:5" x14ac:dyDescent="0.25">
      <c r="C10637" s="90" t="s">
        <v>11333</v>
      </c>
      <c r="D10637" s="91">
        <v>26290</v>
      </c>
      <c r="E10637" s="90" t="str">
        <f>IF(D10637=Contact!$M$4,MAX($E$2:E10636)+1,"")</f>
        <v/>
      </c>
    </row>
    <row r="10638" spans="3:5" x14ac:dyDescent="0.25">
      <c r="C10638" s="90" t="s">
        <v>11334</v>
      </c>
      <c r="D10638" s="91">
        <v>26290</v>
      </c>
      <c r="E10638" s="90" t="str">
        <f>IF(D10638=Contact!$M$4,MAX($E$2:E10637)+1,"")</f>
        <v/>
      </c>
    </row>
    <row r="10639" spans="3:5" x14ac:dyDescent="0.25">
      <c r="C10639" s="90" t="s">
        <v>11335</v>
      </c>
      <c r="D10639" s="91">
        <v>26300</v>
      </c>
      <c r="E10639" s="90" t="str">
        <f>IF(D10639=Contact!$M$4,MAX($E$2:E10638)+1,"")</f>
        <v/>
      </c>
    </row>
    <row r="10640" spans="3:5" x14ac:dyDescent="0.25">
      <c r="C10640" s="90" t="s">
        <v>11336</v>
      </c>
      <c r="D10640" s="91">
        <v>26300</v>
      </c>
      <c r="E10640" s="90" t="str">
        <f>IF(D10640=Contact!$M$4,MAX($E$2:E10639)+1,"")</f>
        <v/>
      </c>
    </row>
    <row r="10641" spans="3:5" x14ac:dyDescent="0.25">
      <c r="C10641" s="90" t="s">
        <v>11337</v>
      </c>
      <c r="D10641" s="91">
        <v>26300</v>
      </c>
      <c r="E10641" s="90" t="str">
        <f>IF(D10641=Contact!$M$4,MAX($E$2:E10640)+1,"")</f>
        <v/>
      </c>
    </row>
    <row r="10642" spans="3:5" x14ac:dyDescent="0.25">
      <c r="C10642" s="90" t="s">
        <v>11338</v>
      </c>
      <c r="D10642" s="91">
        <v>26300</v>
      </c>
      <c r="E10642" s="90" t="str">
        <f>IF(D10642=Contact!$M$4,MAX($E$2:E10641)+1,"")</f>
        <v/>
      </c>
    </row>
    <row r="10643" spans="3:5" x14ac:dyDescent="0.25">
      <c r="C10643" s="90" t="s">
        <v>11339</v>
      </c>
      <c r="D10643" s="91">
        <v>26300</v>
      </c>
      <c r="E10643" s="90" t="str">
        <f>IF(D10643=Contact!$M$4,MAX($E$2:E10642)+1,"")</f>
        <v/>
      </c>
    </row>
    <row r="10644" spans="3:5" x14ac:dyDescent="0.25">
      <c r="C10644" s="90" t="s">
        <v>11340</v>
      </c>
      <c r="D10644" s="91">
        <v>26300</v>
      </c>
      <c r="E10644" s="90" t="str">
        <f>IF(D10644=Contact!$M$4,MAX($E$2:E10643)+1,"")</f>
        <v/>
      </c>
    </row>
    <row r="10645" spans="3:5" x14ac:dyDescent="0.25">
      <c r="C10645" s="90" t="s">
        <v>11341</v>
      </c>
      <c r="D10645" s="91">
        <v>26300</v>
      </c>
      <c r="E10645" s="90" t="str">
        <f>IF(D10645=Contact!$M$4,MAX($E$2:E10644)+1,"")</f>
        <v/>
      </c>
    </row>
    <row r="10646" spans="3:5" x14ac:dyDescent="0.25">
      <c r="C10646" s="90" t="s">
        <v>11342</v>
      </c>
      <c r="D10646" s="91">
        <v>26300</v>
      </c>
      <c r="E10646" s="90" t="str">
        <f>IF(D10646=Contact!$M$4,MAX($E$2:E10645)+1,"")</f>
        <v/>
      </c>
    </row>
    <row r="10647" spans="3:5" x14ac:dyDescent="0.25">
      <c r="C10647" s="90" t="s">
        <v>11343</v>
      </c>
      <c r="D10647" s="91">
        <v>26300</v>
      </c>
      <c r="E10647" s="90" t="str">
        <f>IF(D10647=Contact!$M$4,MAX($E$2:E10646)+1,"")</f>
        <v/>
      </c>
    </row>
    <row r="10648" spans="3:5" x14ac:dyDescent="0.25">
      <c r="C10648" s="90" t="s">
        <v>11344</v>
      </c>
      <c r="D10648" s="91">
        <v>26300</v>
      </c>
      <c r="E10648" s="90" t="str">
        <f>IF(D10648=Contact!$M$4,MAX($E$2:E10647)+1,"")</f>
        <v/>
      </c>
    </row>
    <row r="10649" spans="3:5" x14ac:dyDescent="0.25">
      <c r="C10649" s="90" t="s">
        <v>11345</v>
      </c>
      <c r="D10649" s="91">
        <v>26300</v>
      </c>
      <c r="E10649" s="90" t="str">
        <f>IF(D10649=Contact!$M$4,MAX($E$2:E10648)+1,"")</f>
        <v/>
      </c>
    </row>
    <row r="10650" spans="3:5" x14ac:dyDescent="0.25">
      <c r="C10650" s="90" t="s">
        <v>11346</v>
      </c>
      <c r="D10650" s="91">
        <v>26300</v>
      </c>
      <c r="E10650" s="90" t="str">
        <f>IF(D10650=Contact!$M$4,MAX($E$2:E10649)+1,"")</f>
        <v/>
      </c>
    </row>
    <row r="10651" spans="3:5" x14ac:dyDescent="0.25">
      <c r="C10651" s="90" t="s">
        <v>11347</v>
      </c>
      <c r="D10651" s="91">
        <v>26300</v>
      </c>
      <c r="E10651" s="90" t="str">
        <f>IF(D10651=Contact!$M$4,MAX($E$2:E10650)+1,"")</f>
        <v/>
      </c>
    </row>
    <row r="10652" spans="3:5" x14ac:dyDescent="0.25">
      <c r="C10652" s="90" t="s">
        <v>11348</v>
      </c>
      <c r="D10652" s="91">
        <v>26300</v>
      </c>
      <c r="E10652" s="90" t="str">
        <f>IF(D10652=Contact!$M$4,MAX($E$2:E10651)+1,"")</f>
        <v/>
      </c>
    </row>
    <row r="10653" spans="3:5" x14ac:dyDescent="0.25">
      <c r="C10653" s="90" t="s">
        <v>11349</v>
      </c>
      <c r="D10653" s="91">
        <v>26310</v>
      </c>
      <c r="E10653" s="90" t="str">
        <f>IF(D10653=Contact!$M$4,MAX($E$2:E10652)+1,"")</f>
        <v/>
      </c>
    </row>
    <row r="10654" spans="3:5" x14ac:dyDescent="0.25">
      <c r="C10654" s="90" t="s">
        <v>11350</v>
      </c>
      <c r="D10654" s="91">
        <v>26310</v>
      </c>
      <c r="E10654" s="90" t="str">
        <f>IF(D10654=Contact!$M$4,MAX($E$2:E10653)+1,"")</f>
        <v/>
      </c>
    </row>
    <row r="10655" spans="3:5" x14ac:dyDescent="0.25">
      <c r="C10655" s="90" t="s">
        <v>11351</v>
      </c>
      <c r="D10655" s="91">
        <v>26310</v>
      </c>
      <c r="E10655" s="90" t="str">
        <f>IF(D10655=Contact!$M$4,MAX($E$2:E10654)+1,"")</f>
        <v/>
      </c>
    </row>
    <row r="10656" spans="3:5" x14ac:dyDescent="0.25">
      <c r="C10656" s="90" t="s">
        <v>11352</v>
      </c>
      <c r="D10656" s="91">
        <v>26310</v>
      </c>
      <c r="E10656" s="90" t="str">
        <f>IF(D10656=Contact!$M$4,MAX($E$2:E10655)+1,"")</f>
        <v/>
      </c>
    </row>
    <row r="10657" spans="3:5" x14ac:dyDescent="0.25">
      <c r="C10657" s="90" t="s">
        <v>11353</v>
      </c>
      <c r="D10657" s="91">
        <v>26310</v>
      </c>
      <c r="E10657" s="90" t="str">
        <f>IF(D10657=Contact!$M$4,MAX($E$2:E10656)+1,"")</f>
        <v/>
      </c>
    </row>
    <row r="10658" spans="3:5" x14ac:dyDescent="0.25">
      <c r="C10658" s="90" t="s">
        <v>11354</v>
      </c>
      <c r="D10658" s="91">
        <v>26310</v>
      </c>
      <c r="E10658" s="90" t="str">
        <f>IF(D10658=Contact!$M$4,MAX($E$2:E10657)+1,"")</f>
        <v/>
      </c>
    </row>
    <row r="10659" spans="3:5" x14ac:dyDescent="0.25">
      <c r="C10659" s="90" t="s">
        <v>11355</v>
      </c>
      <c r="D10659" s="91">
        <v>26310</v>
      </c>
      <c r="E10659" s="90" t="str">
        <f>IF(D10659=Contact!$M$4,MAX($E$2:E10658)+1,"")</f>
        <v/>
      </c>
    </row>
    <row r="10660" spans="3:5" x14ac:dyDescent="0.25">
      <c r="C10660" s="90" t="s">
        <v>11356</v>
      </c>
      <c r="D10660" s="91">
        <v>26310</v>
      </c>
      <c r="E10660" s="90" t="str">
        <f>IF(D10660=Contact!$M$4,MAX($E$2:E10659)+1,"")</f>
        <v/>
      </c>
    </row>
    <row r="10661" spans="3:5" x14ac:dyDescent="0.25">
      <c r="C10661" s="90" t="s">
        <v>11357</v>
      </c>
      <c r="D10661" s="91">
        <v>26310</v>
      </c>
      <c r="E10661" s="90" t="str">
        <f>IF(D10661=Contact!$M$4,MAX($E$2:E10660)+1,"")</f>
        <v/>
      </c>
    </row>
    <row r="10662" spans="3:5" x14ac:dyDescent="0.25">
      <c r="C10662" s="90" t="s">
        <v>11358</v>
      </c>
      <c r="D10662" s="91">
        <v>26310</v>
      </c>
      <c r="E10662" s="90" t="str">
        <f>IF(D10662=Contact!$M$4,MAX($E$2:E10661)+1,"")</f>
        <v/>
      </c>
    </row>
    <row r="10663" spans="3:5" x14ac:dyDescent="0.25">
      <c r="C10663" s="90" t="s">
        <v>11359</v>
      </c>
      <c r="D10663" s="91">
        <v>26310</v>
      </c>
      <c r="E10663" s="90" t="str">
        <f>IF(D10663=Contact!$M$4,MAX($E$2:E10662)+1,"")</f>
        <v/>
      </c>
    </row>
    <row r="10664" spans="3:5" x14ac:dyDescent="0.25">
      <c r="C10664" s="90" t="s">
        <v>11360</v>
      </c>
      <c r="D10664" s="91">
        <v>26310</v>
      </c>
      <c r="E10664" s="90" t="str">
        <f>IF(D10664=Contact!$M$4,MAX($E$2:E10663)+1,"")</f>
        <v/>
      </c>
    </row>
    <row r="10665" spans="3:5" x14ac:dyDescent="0.25">
      <c r="C10665" s="90" t="s">
        <v>11361</v>
      </c>
      <c r="D10665" s="91">
        <v>26310</v>
      </c>
      <c r="E10665" s="90" t="str">
        <f>IF(D10665=Contact!$M$4,MAX($E$2:E10664)+1,"")</f>
        <v/>
      </c>
    </row>
    <row r="10666" spans="3:5" x14ac:dyDescent="0.25">
      <c r="C10666" s="90" t="s">
        <v>11362</v>
      </c>
      <c r="D10666" s="91">
        <v>26310</v>
      </c>
      <c r="E10666" s="90" t="str">
        <f>IF(D10666=Contact!$M$4,MAX($E$2:E10665)+1,"")</f>
        <v/>
      </c>
    </row>
    <row r="10667" spans="3:5" x14ac:dyDescent="0.25">
      <c r="C10667" s="90" t="s">
        <v>11363</v>
      </c>
      <c r="D10667" s="91">
        <v>26310</v>
      </c>
      <c r="E10667" s="90" t="str">
        <f>IF(D10667=Contact!$M$4,MAX($E$2:E10666)+1,"")</f>
        <v/>
      </c>
    </row>
    <row r="10668" spans="3:5" x14ac:dyDescent="0.25">
      <c r="C10668" s="90" t="s">
        <v>11364</v>
      </c>
      <c r="D10668" s="91">
        <v>26310</v>
      </c>
      <c r="E10668" s="90" t="str">
        <f>IF(D10668=Contact!$M$4,MAX($E$2:E10667)+1,"")</f>
        <v/>
      </c>
    </row>
    <row r="10669" spans="3:5" x14ac:dyDescent="0.25">
      <c r="C10669" s="90" t="s">
        <v>11365</v>
      </c>
      <c r="D10669" s="91">
        <v>26310</v>
      </c>
      <c r="E10669" s="90" t="str">
        <f>IF(D10669=Contact!$M$4,MAX($E$2:E10668)+1,"")</f>
        <v/>
      </c>
    </row>
    <row r="10670" spans="3:5" x14ac:dyDescent="0.25">
      <c r="C10670" s="90" t="s">
        <v>11366</v>
      </c>
      <c r="D10670" s="91">
        <v>26310</v>
      </c>
      <c r="E10670" s="90" t="str">
        <f>IF(D10670=Contact!$M$4,MAX($E$2:E10669)+1,"")</f>
        <v/>
      </c>
    </row>
    <row r="10671" spans="3:5" x14ac:dyDescent="0.25">
      <c r="C10671" s="90" t="s">
        <v>11367</v>
      </c>
      <c r="D10671" s="91">
        <v>26310</v>
      </c>
      <c r="E10671" s="90" t="str">
        <f>IF(D10671=Contact!$M$4,MAX($E$2:E10670)+1,"")</f>
        <v/>
      </c>
    </row>
    <row r="10672" spans="3:5" x14ac:dyDescent="0.25">
      <c r="C10672" s="90" t="s">
        <v>11368</v>
      </c>
      <c r="D10672" s="91">
        <v>26320</v>
      </c>
      <c r="E10672" s="90" t="str">
        <f>IF(D10672=Contact!$M$4,MAX($E$2:E10671)+1,"")</f>
        <v/>
      </c>
    </row>
    <row r="10673" spans="3:5" x14ac:dyDescent="0.25">
      <c r="C10673" s="90" t="s">
        <v>11369</v>
      </c>
      <c r="D10673" s="91">
        <v>26330</v>
      </c>
      <c r="E10673" s="90" t="str">
        <f>IF(D10673=Contact!$M$4,MAX($E$2:E10672)+1,"")</f>
        <v/>
      </c>
    </row>
    <row r="10674" spans="3:5" x14ac:dyDescent="0.25">
      <c r="C10674" s="90" t="s">
        <v>11370</v>
      </c>
      <c r="D10674" s="91">
        <v>26330</v>
      </c>
      <c r="E10674" s="90" t="str">
        <f>IF(D10674=Contact!$M$4,MAX($E$2:E10673)+1,"")</f>
        <v/>
      </c>
    </row>
    <row r="10675" spans="3:5" x14ac:dyDescent="0.25">
      <c r="C10675" s="90" t="s">
        <v>6980</v>
      </c>
      <c r="D10675" s="91">
        <v>26330</v>
      </c>
      <c r="E10675" s="90" t="str">
        <f>IF(D10675=Contact!$M$4,MAX($E$2:E10674)+1,"")</f>
        <v/>
      </c>
    </row>
    <row r="10676" spans="3:5" x14ac:dyDescent="0.25">
      <c r="C10676" s="90" t="s">
        <v>11371</v>
      </c>
      <c r="D10676" s="91">
        <v>26330</v>
      </c>
      <c r="E10676" s="90" t="str">
        <f>IF(D10676=Contact!$M$4,MAX($E$2:E10675)+1,"")</f>
        <v/>
      </c>
    </row>
    <row r="10677" spans="3:5" x14ac:dyDescent="0.25">
      <c r="C10677" s="90" t="s">
        <v>11372</v>
      </c>
      <c r="D10677" s="91">
        <v>26340</v>
      </c>
      <c r="E10677" s="90" t="str">
        <f>IF(D10677=Contact!$M$4,MAX($E$2:E10676)+1,"")</f>
        <v/>
      </c>
    </row>
    <row r="10678" spans="3:5" x14ac:dyDescent="0.25">
      <c r="C10678" s="90" t="s">
        <v>11373</v>
      </c>
      <c r="D10678" s="91">
        <v>26340</v>
      </c>
      <c r="E10678" s="90" t="str">
        <f>IF(D10678=Contact!$M$4,MAX($E$2:E10677)+1,"")</f>
        <v/>
      </c>
    </row>
    <row r="10679" spans="3:5" x14ac:dyDescent="0.25">
      <c r="C10679" s="90" t="s">
        <v>11374</v>
      </c>
      <c r="D10679" s="91">
        <v>26340</v>
      </c>
      <c r="E10679" s="90" t="str">
        <f>IF(D10679=Contact!$M$4,MAX($E$2:E10678)+1,"")</f>
        <v/>
      </c>
    </row>
    <row r="10680" spans="3:5" x14ac:dyDescent="0.25">
      <c r="C10680" s="90" t="s">
        <v>11375</v>
      </c>
      <c r="D10680" s="91">
        <v>26340</v>
      </c>
      <c r="E10680" s="90" t="str">
        <f>IF(D10680=Contact!$M$4,MAX($E$2:E10679)+1,"")</f>
        <v/>
      </c>
    </row>
    <row r="10681" spans="3:5" x14ac:dyDescent="0.25">
      <c r="C10681" s="90" t="s">
        <v>11376</v>
      </c>
      <c r="D10681" s="91">
        <v>26340</v>
      </c>
      <c r="E10681" s="90" t="str">
        <f>IF(D10681=Contact!$M$4,MAX($E$2:E10680)+1,"")</f>
        <v/>
      </c>
    </row>
    <row r="10682" spans="3:5" x14ac:dyDescent="0.25">
      <c r="C10682" s="90" t="s">
        <v>11377</v>
      </c>
      <c r="D10682" s="91">
        <v>26340</v>
      </c>
      <c r="E10682" s="90" t="str">
        <f>IF(D10682=Contact!$M$4,MAX($E$2:E10681)+1,"")</f>
        <v/>
      </c>
    </row>
    <row r="10683" spans="3:5" x14ac:dyDescent="0.25">
      <c r="C10683" s="90" t="s">
        <v>11378</v>
      </c>
      <c r="D10683" s="91">
        <v>26340</v>
      </c>
      <c r="E10683" s="90" t="str">
        <f>IF(D10683=Contact!$M$4,MAX($E$2:E10682)+1,"")</f>
        <v/>
      </c>
    </row>
    <row r="10684" spans="3:5" x14ac:dyDescent="0.25">
      <c r="C10684" s="90" t="s">
        <v>11379</v>
      </c>
      <c r="D10684" s="91">
        <v>26340</v>
      </c>
      <c r="E10684" s="90" t="str">
        <f>IF(D10684=Contact!$M$4,MAX($E$2:E10683)+1,"")</f>
        <v/>
      </c>
    </row>
    <row r="10685" spans="3:5" x14ac:dyDescent="0.25">
      <c r="C10685" s="90" t="s">
        <v>11380</v>
      </c>
      <c r="D10685" s="91">
        <v>26340</v>
      </c>
      <c r="E10685" s="90" t="str">
        <f>IF(D10685=Contact!$M$4,MAX($E$2:E10684)+1,"")</f>
        <v/>
      </c>
    </row>
    <row r="10686" spans="3:5" x14ac:dyDescent="0.25">
      <c r="C10686" s="90" t="s">
        <v>11381</v>
      </c>
      <c r="D10686" s="91">
        <v>26340</v>
      </c>
      <c r="E10686" s="90" t="str">
        <f>IF(D10686=Contact!$M$4,MAX($E$2:E10685)+1,"")</f>
        <v/>
      </c>
    </row>
    <row r="10687" spans="3:5" x14ac:dyDescent="0.25">
      <c r="C10687" s="90" t="s">
        <v>11382</v>
      </c>
      <c r="D10687" s="91">
        <v>26340</v>
      </c>
      <c r="E10687" s="90" t="str">
        <f>IF(D10687=Contact!$M$4,MAX($E$2:E10686)+1,"")</f>
        <v/>
      </c>
    </row>
    <row r="10688" spans="3:5" x14ac:dyDescent="0.25">
      <c r="C10688" s="90" t="s">
        <v>11383</v>
      </c>
      <c r="D10688" s="91">
        <v>26340</v>
      </c>
      <c r="E10688" s="90" t="str">
        <f>IF(D10688=Contact!$M$4,MAX($E$2:E10687)+1,"")</f>
        <v/>
      </c>
    </row>
    <row r="10689" spans="3:5" x14ac:dyDescent="0.25">
      <c r="C10689" s="90" t="s">
        <v>11384</v>
      </c>
      <c r="D10689" s="91">
        <v>26340</v>
      </c>
      <c r="E10689" s="90" t="str">
        <f>IF(D10689=Contact!$M$4,MAX($E$2:E10688)+1,"")</f>
        <v/>
      </c>
    </row>
    <row r="10690" spans="3:5" x14ac:dyDescent="0.25">
      <c r="C10690" s="90" t="s">
        <v>11385</v>
      </c>
      <c r="D10690" s="91">
        <v>26340</v>
      </c>
      <c r="E10690" s="90" t="str">
        <f>IF(D10690=Contact!$M$4,MAX($E$2:E10689)+1,"")</f>
        <v/>
      </c>
    </row>
    <row r="10691" spans="3:5" x14ac:dyDescent="0.25">
      <c r="C10691" s="90" t="s">
        <v>11386</v>
      </c>
      <c r="D10691" s="91">
        <v>26340</v>
      </c>
      <c r="E10691" s="90" t="str">
        <f>IF(D10691=Contact!$M$4,MAX($E$2:E10690)+1,"")</f>
        <v/>
      </c>
    </row>
    <row r="10692" spans="3:5" x14ac:dyDescent="0.25">
      <c r="C10692" s="90" t="s">
        <v>11387</v>
      </c>
      <c r="D10692" s="91">
        <v>26340</v>
      </c>
      <c r="E10692" s="90" t="str">
        <f>IF(D10692=Contact!$M$4,MAX($E$2:E10691)+1,"")</f>
        <v/>
      </c>
    </row>
    <row r="10693" spans="3:5" x14ac:dyDescent="0.25">
      <c r="C10693" s="90" t="s">
        <v>11388</v>
      </c>
      <c r="D10693" s="91">
        <v>26340</v>
      </c>
      <c r="E10693" s="90" t="str">
        <f>IF(D10693=Contact!$M$4,MAX($E$2:E10692)+1,"")</f>
        <v/>
      </c>
    </row>
    <row r="10694" spans="3:5" x14ac:dyDescent="0.25">
      <c r="C10694" s="90" t="s">
        <v>11389</v>
      </c>
      <c r="D10694" s="91">
        <v>26340</v>
      </c>
      <c r="E10694" s="90" t="str">
        <f>IF(D10694=Contact!$M$4,MAX($E$2:E10693)+1,"")</f>
        <v/>
      </c>
    </row>
    <row r="10695" spans="3:5" x14ac:dyDescent="0.25">
      <c r="C10695" s="90" t="s">
        <v>11390</v>
      </c>
      <c r="D10695" s="91">
        <v>26350</v>
      </c>
      <c r="E10695" s="90" t="str">
        <f>IF(D10695=Contact!$M$4,MAX($E$2:E10694)+1,"")</f>
        <v/>
      </c>
    </row>
    <row r="10696" spans="3:5" x14ac:dyDescent="0.25">
      <c r="C10696" s="90" t="s">
        <v>11391</v>
      </c>
      <c r="D10696" s="91">
        <v>26350</v>
      </c>
      <c r="E10696" s="90" t="str">
        <f>IF(D10696=Contact!$M$4,MAX($E$2:E10695)+1,"")</f>
        <v/>
      </c>
    </row>
    <row r="10697" spans="3:5" x14ac:dyDescent="0.25">
      <c r="C10697" s="90" t="s">
        <v>1545</v>
      </c>
      <c r="D10697" s="91">
        <v>26350</v>
      </c>
      <c r="E10697" s="90" t="str">
        <f>IF(D10697=Contact!$M$4,MAX($E$2:E10696)+1,"")</f>
        <v/>
      </c>
    </row>
    <row r="10698" spans="3:5" x14ac:dyDescent="0.25">
      <c r="C10698" s="90" t="s">
        <v>11392</v>
      </c>
      <c r="D10698" s="91">
        <v>26350</v>
      </c>
      <c r="E10698" s="90" t="str">
        <f>IF(D10698=Contact!$M$4,MAX($E$2:E10697)+1,"")</f>
        <v/>
      </c>
    </row>
    <row r="10699" spans="3:5" x14ac:dyDescent="0.25">
      <c r="C10699" s="90" t="s">
        <v>11393</v>
      </c>
      <c r="D10699" s="91">
        <v>26350</v>
      </c>
      <c r="E10699" s="90" t="str">
        <f>IF(D10699=Contact!$M$4,MAX($E$2:E10698)+1,"")</f>
        <v/>
      </c>
    </row>
    <row r="10700" spans="3:5" x14ac:dyDescent="0.25">
      <c r="C10700" s="90" t="s">
        <v>11394</v>
      </c>
      <c r="D10700" s="91">
        <v>26350</v>
      </c>
      <c r="E10700" s="90" t="str">
        <f>IF(D10700=Contact!$M$4,MAX($E$2:E10699)+1,"")</f>
        <v/>
      </c>
    </row>
    <row r="10701" spans="3:5" x14ac:dyDescent="0.25">
      <c r="C10701" s="90" t="s">
        <v>11395</v>
      </c>
      <c r="D10701" s="91">
        <v>26350</v>
      </c>
      <c r="E10701" s="90" t="str">
        <f>IF(D10701=Contact!$M$4,MAX($E$2:E10700)+1,"")</f>
        <v/>
      </c>
    </row>
    <row r="10702" spans="3:5" x14ac:dyDescent="0.25">
      <c r="C10702" s="90" t="s">
        <v>11396</v>
      </c>
      <c r="D10702" s="91">
        <v>26350</v>
      </c>
      <c r="E10702" s="90" t="str">
        <f>IF(D10702=Contact!$M$4,MAX($E$2:E10701)+1,"")</f>
        <v/>
      </c>
    </row>
    <row r="10703" spans="3:5" x14ac:dyDescent="0.25">
      <c r="C10703" s="90" t="s">
        <v>11397</v>
      </c>
      <c r="D10703" s="91">
        <v>26380</v>
      </c>
      <c r="E10703" s="90" t="str">
        <f>IF(D10703=Contact!$M$4,MAX($E$2:E10702)+1,"")</f>
        <v/>
      </c>
    </row>
    <row r="10704" spans="3:5" x14ac:dyDescent="0.25">
      <c r="C10704" s="90" t="s">
        <v>11398</v>
      </c>
      <c r="D10704" s="91">
        <v>26390</v>
      </c>
      <c r="E10704" s="90" t="str">
        <f>IF(D10704=Contact!$M$4,MAX($E$2:E10703)+1,"")</f>
        <v/>
      </c>
    </row>
    <row r="10705" spans="3:5" x14ac:dyDescent="0.25">
      <c r="C10705" s="90" t="s">
        <v>11399</v>
      </c>
      <c r="D10705" s="91">
        <v>26390</v>
      </c>
      <c r="E10705" s="90" t="str">
        <f>IF(D10705=Contact!$M$4,MAX($E$2:E10704)+1,"")</f>
        <v/>
      </c>
    </row>
    <row r="10706" spans="3:5" x14ac:dyDescent="0.25">
      <c r="C10706" s="90" t="s">
        <v>11400</v>
      </c>
      <c r="D10706" s="91">
        <v>26400</v>
      </c>
      <c r="E10706" s="90" t="str">
        <f>IF(D10706=Contact!$M$4,MAX($E$2:E10705)+1,"")</f>
        <v/>
      </c>
    </row>
    <row r="10707" spans="3:5" x14ac:dyDescent="0.25">
      <c r="C10707" s="90" t="s">
        <v>11401</v>
      </c>
      <c r="D10707" s="91">
        <v>26400</v>
      </c>
      <c r="E10707" s="90" t="str">
        <f>IF(D10707=Contact!$M$4,MAX($E$2:E10706)+1,"")</f>
        <v/>
      </c>
    </row>
    <row r="10708" spans="3:5" x14ac:dyDescent="0.25">
      <c r="C10708" s="90" t="s">
        <v>11402</v>
      </c>
      <c r="D10708" s="91">
        <v>26400</v>
      </c>
      <c r="E10708" s="90" t="str">
        <f>IF(D10708=Contact!$M$4,MAX($E$2:E10707)+1,"")</f>
        <v/>
      </c>
    </row>
    <row r="10709" spans="3:5" x14ac:dyDescent="0.25">
      <c r="C10709" s="90" t="s">
        <v>11403</v>
      </c>
      <c r="D10709" s="91">
        <v>26400</v>
      </c>
      <c r="E10709" s="90" t="str">
        <f>IF(D10709=Contact!$M$4,MAX($E$2:E10708)+1,"")</f>
        <v/>
      </c>
    </row>
    <row r="10710" spans="3:5" x14ac:dyDescent="0.25">
      <c r="C10710" s="90" t="s">
        <v>11404</v>
      </c>
      <c r="D10710" s="91">
        <v>26400</v>
      </c>
      <c r="E10710" s="90" t="str">
        <f>IF(D10710=Contact!$M$4,MAX($E$2:E10709)+1,"")</f>
        <v/>
      </c>
    </row>
    <row r="10711" spans="3:5" x14ac:dyDescent="0.25">
      <c r="C10711" s="90" t="s">
        <v>11405</v>
      </c>
      <c r="D10711" s="91">
        <v>26400</v>
      </c>
      <c r="E10711" s="90" t="str">
        <f>IF(D10711=Contact!$M$4,MAX($E$2:E10710)+1,"")</f>
        <v/>
      </c>
    </row>
    <row r="10712" spans="3:5" x14ac:dyDescent="0.25">
      <c r="C10712" s="90" t="s">
        <v>11406</v>
      </c>
      <c r="D10712" s="91">
        <v>26400</v>
      </c>
      <c r="E10712" s="90" t="str">
        <f>IF(D10712=Contact!$M$4,MAX($E$2:E10711)+1,"")</f>
        <v/>
      </c>
    </row>
    <row r="10713" spans="3:5" x14ac:dyDescent="0.25">
      <c r="C10713" s="90" t="s">
        <v>11407</v>
      </c>
      <c r="D10713" s="91">
        <v>26400</v>
      </c>
      <c r="E10713" s="90" t="str">
        <f>IF(D10713=Contact!$M$4,MAX($E$2:E10712)+1,"")</f>
        <v/>
      </c>
    </row>
    <row r="10714" spans="3:5" x14ac:dyDescent="0.25">
      <c r="C10714" s="90" t="s">
        <v>11408</v>
      </c>
      <c r="D10714" s="91">
        <v>26400</v>
      </c>
      <c r="E10714" s="90" t="str">
        <f>IF(D10714=Contact!$M$4,MAX($E$2:E10713)+1,"")</f>
        <v/>
      </c>
    </row>
    <row r="10715" spans="3:5" x14ac:dyDescent="0.25">
      <c r="C10715" s="90" t="s">
        <v>11409</v>
      </c>
      <c r="D10715" s="91">
        <v>26400</v>
      </c>
      <c r="E10715" s="90" t="str">
        <f>IF(D10715=Contact!$M$4,MAX($E$2:E10714)+1,"")</f>
        <v/>
      </c>
    </row>
    <row r="10716" spans="3:5" x14ac:dyDescent="0.25">
      <c r="C10716" s="90" t="s">
        <v>11410</v>
      </c>
      <c r="D10716" s="91">
        <v>26400</v>
      </c>
      <c r="E10716" s="90" t="str">
        <f>IF(D10716=Contact!$M$4,MAX($E$2:E10715)+1,"")</f>
        <v/>
      </c>
    </row>
    <row r="10717" spans="3:5" x14ac:dyDescent="0.25">
      <c r="C10717" s="90" t="s">
        <v>11411</v>
      </c>
      <c r="D10717" s="91">
        <v>26400</v>
      </c>
      <c r="E10717" s="90" t="str">
        <f>IF(D10717=Contact!$M$4,MAX($E$2:E10716)+1,"")</f>
        <v/>
      </c>
    </row>
    <row r="10718" spans="3:5" x14ac:dyDescent="0.25">
      <c r="C10718" s="90" t="s">
        <v>11412</v>
      </c>
      <c r="D10718" s="91">
        <v>26400</v>
      </c>
      <c r="E10718" s="90" t="str">
        <f>IF(D10718=Contact!$M$4,MAX($E$2:E10717)+1,"")</f>
        <v/>
      </c>
    </row>
    <row r="10719" spans="3:5" x14ac:dyDescent="0.25">
      <c r="C10719" s="90" t="s">
        <v>11413</v>
      </c>
      <c r="D10719" s="91">
        <v>26400</v>
      </c>
      <c r="E10719" s="90" t="str">
        <f>IF(D10719=Contact!$M$4,MAX($E$2:E10718)+1,"")</f>
        <v/>
      </c>
    </row>
    <row r="10720" spans="3:5" x14ac:dyDescent="0.25">
      <c r="C10720" s="90" t="s">
        <v>11414</v>
      </c>
      <c r="D10720" s="91">
        <v>26400</v>
      </c>
      <c r="E10720" s="90" t="str">
        <f>IF(D10720=Contact!$M$4,MAX($E$2:E10719)+1,"")</f>
        <v/>
      </c>
    </row>
    <row r="10721" spans="3:5" x14ac:dyDescent="0.25">
      <c r="C10721" s="90" t="s">
        <v>11415</v>
      </c>
      <c r="D10721" s="91">
        <v>26400</v>
      </c>
      <c r="E10721" s="90" t="str">
        <f>IF(D10721=Contact!$M$4,MAX($E$2:E10720)+1,"")</f>
        <v/>
      </c>
    </row>
    <row r="10722" spans="3:5" x14ac:dyDescent="0.25">
      <c r="C10722" s="90" t="s">
        <v>11416</v>
      </c>
      <c r="D10722" s="91">
        <v>26400</v>
      </c>
      <c r="E10722" s="90" t="str">
        <f>IF(D10722=Contact!$M$4,MAX($E$2:E10721)+1,"")</f>
        <v/>
      </c>
    </row>
    <row r="10723" spans="3:5" x14ac:dyDescent="0.25">
      <c r="C10723" s="90" t="s">
        <v>11417</v>
      </c>
      <c r="D10723" s="91">
        <v>26400</v>
      </c>
      <c r="E10723" s="90" t="str">
        <f>IF(D10723=Contact!$M$4,MAX($E$2:E10722)+1,"")</f>
        <v/>
      </c>
    </row>
    <row r="10724" spans="3:5" x14ac:dyDescent="0.25">
      <c r="C10724" s="90" t="s">
        <v>11418</v>
      </c>
      <c r="D10724" s="91">
        <v>26400</v>
      </c>
      <c r="E10724" s="90" t="str">
        <f>IF(D10724=Contact!$M$4,MAX($E$2:E10723)+1,"")</f>
        <v/>
      </c>
    </row>
    <row r="10725" spans="3:5" x14ac:dyDescent="0.25">
      <c r="C10725" s="90" t="s">
        <v>11419</v>
      </c>
      <c r="D10725" s="91">
        <v>26400</v>
      </c>
      <c r="E10725" s="90" t="str">
        <f>IF(D10725=Contact!$M$4,MAX($E$2:E10724)+1,"")</f>
        <v/>
      </c>
    </row>
    <row r="10726" spans="3:5" x14ac:dyDescent="0.25">
      <c r="C10726" s="90" t="s">
        <v>11420</v>
      </c>
      <c r="D10726" s="91">
        <v>26400</v>
      </c>
      <c r="E10726" s="90" t="str">
        <f>IF(D10726=Contact!$M$4,MAX($E$2:E10725)+1,"")</f>
        <v/>
      </c>
    </row>
    <row r="10727" spans="3:5" x14ac:dyDescent="0.25">
      <c r="C10727" s="90" t="s">
        <v>11421</v>
      </c>
      <c r="D10727" s="91">
        <v>26400</v>
      </c>
      <c r="E10727" s="90" t="str">
        <f>IF(D10727=Contact!$M$4,MAX($E$2:E10726)+1,"")</f>
        <v/>
      </c>
    </row>
    <row r="10728" spans="3:5" x14ac:dyDescent="0.25">
      <c r="C10728" s="90" t="s">
        <v>11422</v>
      </c>
      <c r="D10728" s="91">
        <v>26400</v>
      </c>
      <c r="E10728" s="90" t="str">
        <f>IF(D10728=Contact!$M$4,MAX($E$2:E10727)+1,"")</f>
        <v/>
      </c>
    </row>
    <row r="10729" spans="3:5" x14ac:dyDescent="0.25">
      <c r="C10729" s="90" t="s">
        <v>11423</v>
      </c>
      <c r="D10729" s="91">
        <v>26400</v>
      </c>
      <c r="E10729" s="90" t="str">
        <f>IF(D10729=Contact!$M$4,MAX($E$2:E10728)+1,"")</f>
        <v/>
      </c>
    </row>
    <row r="10730" spans="3:5" x14ac:dyDescent="0.25">
      <c r="C10730" s="90" t="s">
        <v>11424</v>
      </c>
      <c r="D10730" s="91">
        <v>26400</v>
      </c>
      <c r="E10730" s="90" t="str">
        <f>IF(D10730=Contact!$M$4,MAX($E$2:E10729)+1,"")</f>
        <v/>
      </c>
    </row>
    <row r="10731" spans="3:5" x14ac:dyDescent="0.25">
      <c r="C10731" s="90" t="s">
        <v>11425</v>
      </c>
      <c r="D10731" s="91">
        <v>26410</v>
      </c>
      <c r="E10731" s="90" t="str">
        <f>IF(D10731=Contact!$M$4,MAX($E$2:E10730)+1,"")</f>
        <v/>
      </c>
    </row>
    <row r="10732" spans="3:5" x14ac:dyDescent="0.25">
      <c r="C10732" s="90" t="s">
        <v>11426</v>
      </c>
      <c r="D10732" s="91">
        <v>26410</v>
      </c>
      <c r="E10732" s="90" t="str">
        <f>IF(D10732=Contact!$M$4,MAX($E$2:E10731)+1,"")</f>
        <v/>
      </c>
    </row>
    <row r="10733" spans="3:5" x14ac:dyDescent="0.25">
      <c r="C10733" s="90" t="s">
        <v>11427</v>
      </c>
      <c r="D10733" s="91">
        <v>26410</v>
      </c>
      <c r="E10733" s="90" t="str">
        <f>IF(D10733=Contact!$M$4,MAX($E$2:E10732)+1,"")</f>
        <v/>
      </c>
    </row>
    <row r="10734" spans="3:5" x14ac:dyDescent="0.25">
      <c r="C10734" s="90" t="s">
        <v>11428</v>
      </c>
      <c r="D10734" s="91">
        <v>26410</v>
      </c>
      <c r="E10734" s="90" t="str">
        <f>IF(D10734=Contact!$M$4,MAX($E$2:E10733)+1,"")</f>
        <v/>
      </c>
    </row>
    <row r="10735" spans="3:5" x14ac:dyDescent="0.25">
      <c r="C10735" s="90" t="s">
        <v>11429</v>
      </c>
      <c r="D10735" s="91">
        <v>26410</v>
      </c>
      <c r="E10735" s="90" t="str">
        <f>IF(D10735=Contact!$M$4,MAX($E$2:E10734)+1,"")</f>
        <v/>
      </c>
    </row>
    <row r="10736" spans="3:5" x14ac:dyDescent="0.25">
      <c r="C10736" s="90" t="s">
        <v>11430</v>
      </c>
      <c r="D10736" s="91">
        <v>26410</v>
      </c>
      <c r="E10736" s="90" t="str">
        <f>IF(D10736=Contact!$M$4,MAX($E$2:E10735)+1,"")</f>
        <v/>
      </c>
    </row>
    <row r="10737" spans="3:5" x14ac:dyDescent="0.25">
      <c r="C10737" s="90" t="s">
        <v>11431</v>
      </c>
      <c r="D10737" s="91">
        <v>26410</v>
      </c>
      <c r="E10737" s="90" t="str">
        <f>IF(D10737=Contact!$M$4,MAX($E$2:E10736)+1,"")</f>
        <v/>
      </c>
    </row>
    <row r="10738" spans="3:5" x14ac:dyDescent="0.25">
      <c r="C10738" s="90" t="s">
        <v>11432</v>
      </c>
      <c r="D10738" s="91">
        <v>26410</v>
      </c>
      <c r="E10738" s="90" t="str">
        <f>IF(D10738=Contact!$M$4,MAX($E$2:E10737)+1,"")</f>
        <v/>
      </c>
    </row>
    <row r="10739" spans="3:5" x14ac:dyDescent="0.25">
      <c r="C10739" s="90" t="s">
        <v>11433</v>
      </c>
      <c r="D10739" s="91">
        <v>26410</v>
      </c>
      <c r="E10739" s="90" t="str">
        <f>IF(D10739=Contact!$M$4,MAX($E$2:E10738)+1,"")</f>
        <v/>
      </c>
    </row>
    <row r="10740" spans="3:5" x14ac:dyDescent="0.25">
      <c r="C10740" s="90" t="s">
        <v>11434</v>
      </c>
      <c r="D10740" s="91">
        <v>26420</v>
      </c>
      <c r="E10740" s="90" t="str">
        <f>IF(D10740=Contact!$M$4,MAX($E$2:E10739)+1,"")</f>
        <v/>
      </c>
    </row>
    <row r="10741" spans="3:5" x14ac:dyDescent="0.25">
      <c r="C10741" s="90" t="s">
        <v>11435</v>
      </c>
      <c r="D10741" s="91">
        <v>26420</v>
      </c>
      <c r="E10741" s="90" t="str">
        <f>IF(D10741=Contact!$M$4,MAX($E$2:E10740)+1,"")</f>
        <v/>
      </c>
    </row>
    <row r="10742" spans="3:5" x14ac:dyDescent="0.25">
      <c r="C10742" s="90" t="s">
        <v>11436</v>
      </c>
      <c r="D10742" s="91">
        <v>26420</v>
      </c>
      <c r="E10742" s="90" t="str">
        <f>IF(D10742=Contact!$M$4,MAX($E$2:E10741)+1,"")</f>
        <v/>
      </c>
    </row>
    <row r="10743" spans="3:5" x14ac:dyDescent="0.25">
      <c r="C10743" s="90" t="s">
        <v>11437</v>
      </c>
      <c r="D10743" s="91">
        <v>26420</v>
      </c>
      <c r="E10743" s="90" t="str">
        <f>IF(D10743=Contact!$M$4,MAX($E$2:E10742)+1,"")</f>
        <v/>
      </c>
    </row>
    <row r="10744" spans="3:5" x14ac:dyDescent="0.25">
      <c r="C10744" s="90" t="s">
        <v>11438</v>
      </c>
      <c r="D10744" s="91">
        <v>26420</v>
      </c>
      <c r="E10744" s="90" t="str">
        <f>IF(D10744=Contact!$M$4,MAX($E$2:E10743)+1,"")</f>
        <v/>
      </c>
    </row>
    <row r="10745" spans="3:5" x14ac:dyDescent="0.25">
      <c r="C10745" s="90" t="s">
        <v>11439</v>
      </c>
      <c r="D10745" s="91">
        <v>26420</v>
      </c>
      <c r="E10745" s="90" t="str">
        <f>IF(D10745=Contact!$M$4,MAX($E$2:E10744)+1,"")</f>
        <v/>
      </c>
    </row>
    <row r="10746" spans="3:5" x14ac:dyDescent="0.25">
      <c r="C10746" s="90" t="s">
        <v>11440</v>
      </c>
      <c r="D10746" s="91">
        <v>26420</v>
      </c>
      <c r="E10746" s="90" t="str">
        <f>IF(D10746=Contact!$M$4,MAX($E$2:E10745)+1,"")</f>
        <v/>
      </c>
    </row>
    <row r="10747" spans="3:5" x14ac:dyDescent="0.25">
      <c r="C10747" s="90" t="s">
        <v>11441</v>
      </c>
      <c r="D10747" s="91">
        <v>26420</v>
      </c>
      <c r="E10747" s="90" t="str">
        <f>IF(D10747=Contact!$M$4,MAX($E$2:E10746)+1,"")</f>
        <v/>
      </c>
    </row>
    <row r="10748" spans="3:5" x14ac:dyDescent="0.25">
      <c r="C10748" s="90" t="s">
        <v>11442</v>
      </c>
      <c r="D10748" s="91">
        <v>26450</v>
      </c>
      <c r="E10748" s="90" t="str">
        <f>IF(D10748=Contact!$M$4,MAX($E$2:E10747)+1,"")</f>
        <v/>
      </c>
    </row>
    <row r="10749" spans="3:5" x14ac:dyDescent="0.25">
      <c r="C10749" s="90" t="s">
        <v>11443</v>
      </c>
      <c r="D10749" s="91">
        <v>26450</v>
      </c>
      <c r="E10749" s="90" t="str">
        <f>IF(D10749=Contact!$M$4,MAX($E$2:E10748)+1,"")</f>
        <v/>
      </c>
    </row>
    <row r="10750" spans="3:5" x14ac:dyDescent="0.25">
      <c r="C10750" s="90" t="s">
        <v>11444</v>
      </c>
      <c r="D10750" s="91">
        <v>26450</v>
      </c>
      <c r="E10750" s="90" t="str">
        <f>IF(D10750=Contact!$M$4,MAX($E$2:E10749)+1,"")</f>
        <v/>
      </c>
    </row>
    <row r="10751" spans="3:5" x14ac:dyDescent="0.25">
      <c r="C10751" s="90" t="s">
        <v>11445</v>
      </c>
      <c r="D10751" s="91">
        <v>26450</v>
      </c>
      <c r="E10751" s="90" t="str">
        <f>IF(D10751=Contact!$M$4,MAX($E$2:E10750)+1,"")</f>
        <v/>
      </c>
    </row>
    <row r="10752" spans="3:5" x14ac:dyDescent="0.25">
      <c r="C10752" s="90" t="s">
        <v>11446</v>
      </c>
      <c r="D10752" s="91">
        <v>26460</v>
      </c>
      <c r="E10752" s="90" t="str">
        <f>IF(D10752=Contact!$M$4,MAX($E$2:E10751)+1,"")</f>
        <v/>
      </c>
    </row>
    <row r="10753" spans="3:5" x14ac:dyDescent="0.25">
      <c r="C10753" s="90" t="s">
        <v>11447</v>
      </c>
      <c r="D10753" s="91">
        <v>26460</v>
      </c>
      <c r="E10753" s="90" t="str">
        <f>IF(D10753=Contact!$M$4,MAX($E$2:E10752)+1,"")</f>
        <v/>
      </c>
    </row>
    <row r="10754" spans="3:5" x14ac:dyDescent="0.25">
      <c r="C10754" s="90" t="s">
        <v>11448</v>
      </c>
      <c r="D10754" s="91">
        <v>26460</v>
      </c>
      <c r="E10754" s="90" t="str">
        <f>IF(D10754=Contact!$M$4,MAX($E$2:E10753)+1,"")</f>
        <v/>
      </c>
    </row>
    <row r="10755" spans="3:5" x14ac:dyDescent="0.25">
      <c r="C10755" s="90" t="s">
        <v>11449</v>
      </c>
      <c r="D10755" s="91">
        <v>26460</v>
      </c>
      <c r="E10755" s="90" t="str">
        <f>IF(D10755=Contact!$M$4,MAX($E$2:E10754)+1,"")</f>
        <v/>
      </c>
    </row>
    <row r="10756" spans="3:5" x14ac:dyDescent="0.25">
      <c r="C10756" s="90" t="s">
        <v>11450</v>
      </c>
      <c r="D10756" s="91">
        <v>26460</v>
      </c>
      <c r="E10756" s="90" t="str">
        <f>IF(D10756=Contact!$M$4,MAX($E$2:E10755)+1,"")</f>
        <v/>
      </c>
    </row>
    <row r="10757" spans="3:5" x14ac:dyDescent="0.25">
      <c r="C10757" s="90" t="s">
        <v>11451</v>
      </c>
      <c r="D10757" s="91">
        <v>26460</v>
      </c>
      <c r="E10757" s="90" t="str">
        <f>IF(D10757=Contact!$M$4,MAX($E$2:E10756)+1,"")</f>
        <v/>
      </c>
    </row>
    <row r="10758" spans="3:5" x14ac:dyDescent="0.25">
      <c r="C10758" s="90" t="s">
        <v>11452</v>
      </c>
      <c r="D10758" s="91">
        <v>26460</v>
      </c>
      <c r="E10758" s="90" t="str">
        <f>IF(D10758=Contact!$M$4,MAX($E$2:E10757)+1,"")</f>
        <v/>
      </c>
    </row>
    <row r="10759" spans="3:5" x14ac:dyDescent="0.25">
      <c r="C10759" s="90" t="s">
        <v>11453</v>
      </c>
      <c r="D10759" s="91">
        <v>26460</v>
      </c>
      <c r="E10759" s="90" t="str">
        <f>IF(D10759=Contact!$M$4,MAX($E$2:E10758)+1,"")</f>
        <v/>
      </c>
    </row>
    <row r="10760" spans="3:5" x14ac:dyDescent="0.25">
      <c r="C10760" s="90" t="s">
        <v>11454</v>
      </c>
      <c r="D10760" s="91">
        <v>26470</v>
      </c>
      <c r="E10760" s="90" t="str">
        <f>IF(D10760=Contact!$M$4,MAX($E$2:E10759)+1,"")</f>
        <v/>
      </c>
    </row>
    <row r="10761" spans="3:5" x14ac:dyDescent="0.25">
      <c r="C10761" s="90" t="s">
        <v>11455</v>
      </c>
      <c r="D10761" s="91">
        <v>26470</v>
      </c>
      <c r="E10761" s="90" t="str">
        <f>IF(D10761=Contact!$M$4,MAX($E$2:E10760)+1,"")</f>
        <v/>
      </c>
    </row>
    <row r="10762" spans="3:5" x14ac:dyDescent="0.25">
      <c r="C10762" s="90" t="s">
        <v>11376</v>
      </c>
      <c r="D10762" s="91">
        <v>26470</v>
      </c>
      <c r="E10762" s="90" t="str">
        <f>IF(D10762=Contact!$M$4,MAX($E$2:E10761)+1,"")</f>
        <v/>
      </c>
    </row>
    <row r="10763" spans="3:5" x14ac:dyDescent="0.25">
      <c r="C10763" s="90" t="s">
        <v>11456</v>
      </c>
      <c r="D10763" s="91">
        <v>26470</v>
      </c>
      <c r="E10763" s="90" t="str">
        <f>IF(D10763=Contact!$M$4,MAX($E$2:E10762)+1,"")</f>
        <v/>
      </c>
    </row>
    <row r="10764" spans="3:5" x14ac:dyDescent="0.25">
      <c r="C10764" s="90" t="s">
        <v>11457</v>
      </c>
      <c r="D10764" s="91">
        <v>26470</v>
      </c>
      <c r="E10764" s="90" t="str">
        <f>IF(D10764=Contact!$M$4,MAX($E$2:E10763)+1,"")</f>
        <v/>
      </c>
    </row>
    <row r="10765" spans="3:5" x14ac:dyDescent="0.25">
      <c r="C10765" s="90" t="s">
        <v>11458</v>
      </c>
      <c r="D10765" s="91">
        <v>26470</v>
      </c>
      <c r="E10765" s="90" t="str">
        <f>IF(D10765=Contact!$M$4,MAX($E$2:E10764)+1,"")</f>
        <v/>
      </c>
    </row>
    <row r="10766" spans="3:5" x14ac:dyDescent="0.25">
      <c r="C10766" s="90" t="s">
        <v>11459</v>
      </c>
      <c r="D10766" s="91">
        <v>26470</v>
      </c>
      <c r="E10766" s="90" t="str">
        <f>IF(D10766=Contact!$M$4,MAX($E$2:E10765)+1,"")</f>
        <v/>
      </c>
    </row>
    <row r="10767" spans="3:5" x14ac:dyDescent="0.25">
      <c r="C10767" s="90" t="s">
        <v>11460</v>
      </c>
      <c r="D10767" s="91">
        <v>26470</v>
      </c>
      <c r="E10767" s="90" t="str">
        <f>IF(D10767=Contact!$M$4,MAX($E$2:E10766)+1,"")</f>
        <v/>
      </c>
    </row>
    <row r="10768" spans="3:5" x14ac:dyDescent="0.25">
      <c r="C10768" s="90" t="s">
        <v>11461</v>
      </c>
      <c r="D10768" s="91">
        <v>26470</v>
      </c>
      <c r="E10768" s="90" t="str">
        <f>IF(D10768=Contact!$M$4,MAX($E$2:E10767)+1,"")</f>
        <v/>
      </c>
    </row>
    <row r="10769" spans="3:5" x14ac:dyDescent="0.25">
      <c r="C10769" s="90" t="s">
        <v>11462</v>
      </c>
      <c r="D10769" s="91">
        <v>26470</v>
      </c>
      <c r="E10769" s="90" t="str">
        <f>IF(D10769=Contact!$M$4,MAX($E$2:E10768)+1,"")</f>
        <v/>
      </c>
    </row>
    <row r="10770" spans="3:5" x14ac:dyDescent="0.25">
      <c r="C10770" s="90" t="s">
        <v>11463</v>
      </c>
      <c r="D10770" s="91">
        <v>26500</v>
      </c>
      <c r="E10770" s="90" t="str">
        <f>IF(D10770=Contact!$M$4,MAX($E$2:E10769)+1,"")</f>
        <v/>
      </c>
    </row>
    <row r="10771" spans="3:5" x14ac:dyDescent="0.25">
      <c r="C10771" s="90" t="s">
        <v>11464</v>
      </c>
      <c r="D10771" s="91">
        <v>26510</v>
      </c>
      <c r="E10771" s="90" t="str">
        <f>IF(D10771=Contact!$M$4,MAX($E$2:E10770)+1,"")</f>
        <v/>
      </c>
    </row>
    <row r="10772" spans="3:5" x14ac:dyDescent="0.25">
      <c r="C10772" s="90" t="s">
        <v>11465</v>
      </c>
      <c r="D10772" s="91">
        <v>26510</v>
      </c>
      <c r="E10772" s="90" t="str">
        <f>IF(D10772=Contact!$M$4,MAX($E$2:E10771)+1,"")</f>
        <v/>
      </c>
    </row>
    <row r="10773" spans="3:5" x14ac:dyDescent="0.25">
      <c r="C10773" s="90" t="s">
        <v>11466</v>
      </c>
      <c r="D10773" s="91">
        <v>26510</v>
      </c>
      <c r="E10773" s="90" t="str">
        <f>IF(D10773=Contact!$M$4,MAX($E$2:E10772)+1,"")</f>
        <v/>
      </c>
    </row>
    <row r="10774" spans="3:5" x14ac:dyDescent="0.25">
      <c r="C10774" s="90" t="s">
        <v>11467</v>
      </c>
      <c r="D10774" s="91">
        <v>26510</v>
      </c>
      <c r="E10774" s="90" t="str">
        <f>IF(D10774=Contact!$M$4,MAX($E$2:E10773)+1,"")</f>
        <v/>
      </c>
    </row>
    <row r="10775" spans="3:5" x14ac:dyDescent="0.25">
      <c r="C10775" s="90" t="s">
        <v>3493</v>
      </c>
      <c r="D10775" s="91">
        <v>26510</v>
      </c>
      <c r="E10775" s="90" t="str">
        <f>IF(D10775=Contact!$M$4,MAX($E$2:E10774)+1,"")</f>
        <v/>
      </c>
    </row>
    <row r="10776" spans="3:5" x14ac:dyDescent="0.25">
      <c r="C10776" s="90" t="s">
        <v>11468</v>
      </c>
      <c r="D10776" s="91">
        <v>26510</v>
      </c>
      <c r="E10776" s="90" t="str">
        <f>IF(D10776=Contact!$M$4,MAX($E$2:E10775)+1,"")</f>
        <v/>
      </c>
    </row>
    <row r="10777" spans="3:5" x14ac:dyDescent="0.25">
      <c r="C10777" s="90" t="s">
        <v>11469</v>
      </c>
      <c r="D10777" s="91">
        <v>26510</v>
      </c>
      <c r="E10777" s="90" t="str">
        <f>IF(D10777=Contact!$M$4,MAX($E$2:E10776)+1,"")</f>
        <v/>
      </c>
    </row>
    <row r="10778" spans="3:5" x14ac:dyDescent="0.25">
      <c r="C10778" s="90" t="s">
        <v>11470</v>
      </c>
      <c r="D10778" s="91">
        <v>26510</v>
      </c>
      <c r="E10778" s="90" t="str">
        <f>IF(D10778=Contact!$M$4,MAX($E$2:E10777)+1,"")</f>
        <v/>
      </c>
    </row>
    <row r="10779" spans="3:5" x14ac:dyDescent="0.25">
      <c r="C10779" s="90" t="s">
        <v>11471</v>
      </c>
      <c r="D10779" s="91">
        <v>26510</v>
      </c>
      <c r="E10779" s="90" t="str">
        <f>IF(D10779=Contact!$M$4,MAX($E$2:E10778)+1,"")</f>
        <v/>
      </c>
    </row>
    <row r="10780" spans="3:5" x14ac:dyDescent="0.25">
      <c r="C10780" s="90" t="s">
        <v>11472</v>
      </c>
      <c r="D10780" s="91">
        <v>26510</v>
      </c>
      <c r="E10780" s="90" t="str">
        <f>IF(D10780=Contact!$M$4,MAX($E$2:E10779)+1,"")</f>
        <v/>
      </c>
    </row>
    <row r="10781" spans="3:5" x14ac:dyDescent="0.25">
      <c r="C10781" s="90" t="s">
        <v>11473</v>
      </c>
      <c r="D10781" s="91">
        <v>26510</v>
      </c>
      <c r="E10781" s="90" t="str">
        <f>IF(D10781=Contact!$M$4,MAX($E$2:E10780)+1,"")</f>
        <v/>
      </c>
    </row>
    <row r="10782" spans="3:5" x14ac:dyDescent="0.25">
      <c r="C10782" s="90" t="s">
        <v>11474</v>
      </c>
      <c r="D10782" s="91">
        <v>26510</v>
      </c>
      <c r="E10782" s="90" t="str">
        <f>IF(D10782=Contact!$M$4,MAX($E$2:E10781)+1,"")</f>
        <v/>
      </c>
    </row>
    <row r="10783" spans="3:5" x14ac:dyDescent="0.25">
      <c r="C10783" s="90" t="s">
        <v>11475</v>
      </c>
      <c r="D10783" s="91">
        <v>26510</v>
      </c>
      <c r="E10783" s="90" t="str">
        <f>IF(D10783=Contact!$M$4,MAX($E$2:E10782)+1,"")</f>
        <v/>
      </c>
    </row>
    <row r="10784" spans="3:5" x14ac:dyDescent="0.25">
      <c r="C10784" s="90" t="s">
        <v>11476</v>
      </c>
      <c r="D10784" s="91">
        <v>26510</v>
      </c>
      <c r="E10784" s="90" t="str">
        <f>IF(D10784=Contact!$M$4,MAX($E$2:E10783)+1,"")</f>
        <v/>
      </c>
    </row>
    <row r="10785" spans="3:5" x14ac:dyDescent="0.25">
      <c r="C10785" s="90" t="s">
        <v>11477</v>
      </c>
      <c r="D10785" s="91">
        <v>26530</v>
      </c>
      <c r="E10785" s="90" t="str">
        <f>IF(D10785=Contact!$M$4,MAX($E$2:E10784)+1,"")</f>
        <v/>
      </c>
    </row>
    <row r="10786" spans="3:5" x14ac:dyDescent="0.25">
      <c r="C10786" s="90" t="s">
        <v>11478</v>
      </c>
      <c r="D10786" s="91">
        <v>26540</v>
      </c>
      <c r="E10786" s="90" t="str">
        <f>IF(D10786=Contact!$M$4,MAX($E$2:E10785)+1,"")</f>
        <v/>
      </c>
    </row>
    <row r="10787" spans="3:5" x14ac:dyDescent="0.25">
      <c r="C10787" s="90" t="s">
        <v>11479</v>
      </c>
      <c r="D10787" s="91">
        <v>26560</v>
      </c>
      <c r="E10787" s="90" t="str">
        <f>IF(D10787=Contact!$M$4,MAX($E$2:E10786)+1,"")</f>
        <v/>
      </c>
    </row>
    <row r="10788" spans="3:5" x14ac:dyDescent="0.25">
      <c r="C10788" s="90" t="s">
        <v>11480</v>
      </c>
      <c r="D10788" s="91">
        <v>26560</v>
      </c>
      <c r="E10788" s="90" t="str">
        <f>IF(D10788=Contact!$M$4,MAX($E$2:E10787)+1,"")</f>
        <v/>
      </c>
    </row>
    <row r="10789" spans="3:5" x14ac:dyDescent="0.25">
      <c r="C10789" s="90" t="s">
        <v>11481</v>
      </c>
      <c r="D10789" s="91">
        <v>26560</v>
      </c>
      <c r="E10789" s="90" t="str">
        <f>IF(D10789=Contact!$M$4,MAX($E$2:E10788)+1,"")</f>
        <v/>
      </c>
    </row>
    <row r="10790" spans="3:5" x14ac:dyDescent="0.25">
      <c r="C10790" s="90" t="s">
        <v>11482</v>
      </c>
      <c r="D10790" s="91">
        <v>26560</v>
      </c>
      <c r="E10790" s="90" t="str">
        <f>IF(D10790=Contact!$M$4,MAX($E$2:E10789)+1,"")</f>
        <v/>
      </c>
    </row>
    <row r="10791" spans="3:5" x14ac:dyDescent="0.25">
      <c r="C10791" s="90" t="s">
        <v>11483</v>
      </c>
      <c r="D10791" s="91">
        <v>26560</v>
      </c>
      <c r="E10791" s="90" t="str">
        <f>IF(D10791=Contact!$M$4,MAX($E$2:E10790)+1,"")</f>
        <v/>
      </c>
    </row>
    <row r="10792" spans="3:5" x14ac:dyDescent="0.25">
      <c r="C10792" s="90" t="s">
        <v>11484</v>
      </c>
      <c r="D10792" s="91">
        <v>26560</v>
      </c>
      <c r="E10792" s="90" t="str">
        <f>IF(D10792=Contact!$M$4,MAX($E$2:E10791)+1,"")</f>
        <v/>
      </c>
    </row>
    <row r="10793" spans="3:5" x14ac:dyDescent="0.25">
      <c r="C10793" s="90" t="s">
        <v>11485</v>
      </c>
      <c r="D10793" s="91">
        <v>26560</v>
      </c>
      <c r="E10793" s="90" t="str">
        <f>IF(D10793=Contact!$M$4,MAX($E$2:E10792)+1,"")</f>
        <v/>
      </c>
    </row>
    <row r="10794" spans="3:5" x14ac:dyDescent="0.25">
      <c r="C10794" s="90" t="s">
        <v>11486</v>
      </c>
      <c r="D10794" s="91">
        <v>26560</v>
      </c>
      <c r="E10794" s="90" t="str">
        <f>IF(D10794=Contact!$M$4,MAX($E$2:E10793)+1,"")</f>
        <v/>
      </c>
    </row>
    <row r="10795" spans="3:5" x14ac:dyDescent="0.25">
      <c r="C10795" s="90" t="s">
        <v>11487</v>
      </c>
      <c r="D10795" s="91">
        <v>26560</v>
      </c>
      <c r="E10795" s="90" t="str">
        <f>IF(D10795=Contact!$M$4,MAX($E$2:E10794)+1,"")</f>
        <v/>
      </c>
    </row>
    <row r="10796" spans="3:5" x14ac:dyDescent="0.25">
      <c r="C10796" s="90" t="s">
        <v>11488</v>
      </c>
      <c r="D10796" s="91">
        <v>26560</v>
      </c>
      <c r="E10796" s="90" t="str">
        <f>IF(D10796=Contact!$M$4,MAX($E$2:E10795)+1,"")</f>
        <v/>
      </c>
    </row>
    <row r="10797" spans="3:5" x14ac:dyDescent="0.25">
      <c r="C10797" s="90" t="s">
        <v>11489</v>
      </c>
      <c r="D10797" s="91">
        <v>26560</v>
      </c>
      <c r="E10797" s="90" t="str">
        <f>IF(D10797=Contact!$M$4,MAX($E$2:E10796)+1,"")</f>
        <v/>
      </c>
    </row>
    <row r="10798" spans="3:5" x14ac:dyDescent="0.25">
      <c r="C10798" s="90" t="s">
        <v>11490</v>
      </c>
      <c r="D10798" s="91">
        <v>26570</v>
      </c>
      <c r="E10798" s="90" t="str">
        <f>IF(D10798=Contact!$M$4,MAX($E$2:E10797)+1,"")</f>
        <v/>
      </c>
    </row>
    <row r="10799" spans="3:5" x14ac:dyDescent="0.25">
      <c r="C10799" s="90" t="s">
        <v>11491</v>
      </c>
      <c r="D10799" s="91">
        <v>26570</v>
      </c>
      <c r="E10799" s="90" t="str">
        <f>IF(D10799=Contact!$M$4,MAX($E$2:E10798)+1,"")</f>
        <v/>
      </c>
    </row>
    <row r="10800" spans="3:5" x14ac:dyDescent="0.25">
      <c r="C10800" s="90" t="s">
        <v>11492</v>
      </c>
      <c r="D10800" s="91">
        <v>26570</v>
      </c>
      <c r="E10800" s="90" t="str">
        <f>IF(D10800=Contact!$M$4,MAX($E$2:E10799)+1,"")</f>
        <v/>
      </c>
    </row>
    <row r="10801" spans="3:5" x14ac:dyDescent="0.25">
      <c r="C10801" s="90" t="s">
        <v>11493</v>
      </c>
      <c r="D10801" s="91">
        <v>26570</v>
      </c>
      <c r="E10801" s="90" t="str">
        <f>IF(D10801=Contact!$M$4,MAX($E$2:E10800)+1,"")</f>
        <v/>
      </c>
    </row>
    <row r="10802" spans="3:5" x14ac:dyDescent="0.25">
      <c r="C10802" s="90" t="s">
        <v>11494</v>
      </c>
      <c r="D10802" s="91">
        <v>26570</v>
      </c>
      <c r="E10802" s="90" t="str">
        <f>IF(D10802=Contact!$M$4,MAX($E$2:E10801)+1,"")</f>
        <v/>
      </c>
    </row>
    <row r="10803" spans="3:5" x14ac:dyDescent="0.25">
      <c r="C10803" s="90" t="s">
        <v>11495</v>
      </c>
      <c r="D10803" s="91">
        <v>26600</v>
      </c>
      <c r="E10803" s="90" t="str">
        <f>IF(D10803=Contact!$M$4,MAX($E$2:E10802)+1,"")</f>
        <v/>
      </c>
    </row>
    <row r="10804" spans="3:5" x14ac:dyDescent="0.25">
      <c r="C10804" s="90" t="s">
        <v>11496</v>
      </c>
      <c r="D10804" s="91">
        <v>26600</v>
      </c>
      <c r="E10804" s="90" t="str">
        <f>IF(D10804=Contact!$M$4,MAX($E$2:E10803)+1,"")</f>
        <v/>
      </c>
    </row>
    <row r="10805" spans="3:5" x14ac:dyDescent="0.25">
      <c r="C10805" s="90" t="s">
        <v>11497</v>
      </c>
      <c r="D10805" s="91">
        <v>26600</v>
      </c>
      <c r="E10805" s="90" t="str">
        <f>IF(D10805=Contact!$M$4,MAX($E$2:E10804)+1,"")</f>
        <v/>
      </c>
    </row>
    <row r="10806" spans="3:5" x14ac:dyDescent="0.25">
      <c r="C10806" s="90" t="s">
        <v>11498</v>
      </c>
      <c r="D10806" s="91">
        <v>26600</v>
      </c>
      <c r="E10806" s="90" t="str">
        <f>IF(D10806=Contact!$M$4,MAX($E$2:E10805)+1,"")</f>
        <v/>
      </c>
    </row>
    <row r="10807" spans="3:5" x14ac:dyDescent="0.25">
      <c r="C10807" s="90" t="s">
        <v>11499</v>
      </c>
      <c r="D10807" s="91">
        <v>26600</v>
      </c>
      <c r="E10807" s="90" t="str">
        <f>IF(D10807=Contact!$M$4,MAX($E$2:E10806)+1,"")</f>
        <v/>
      </c>
    </row>
    <row r="10808" spans="3:5" x14ac:dyDescent="0.25">
      <c r="C10808" s="90" t="s">
        <v>11500</v>
      </c>
      <c r="D10808" s="91">
        <v>26600</v>
      </c>
      <c r="E10808" s="90" t="str">
        <f>IF(D10808=Contact!$M$4,MAX($E$2:E10807)+1,"")</f>
        <v/>
      </c>
    </row>
    <row r="10809" spans="3:5" x14ac:dyDescent="0.25">
      <c r="C10809" s="90" t="s">
        <v>11501</v>
      </c>
      <c r="D10809" s="91">
        <v>26600</v>
      </c>
      <c r="E10809" s="90" t="str">
        <f>IF(D10809=Contact!$M$4,MAX($E$2:E10808)+1,"")</f>
        <v/>
      </c>
    </row>
    <row r="10810" spans="3:5" x14ac:dyDescent="0.25">
      <c r="C10810" s="90" t="s">
        <v>11502</v>
      </c>
      <c r="D10810" s="91">
        <v>26600</v>
      </c>
      <c r="E10810" s="90" t="str">
        <f>IF(D10810=Contact!$M$4,MAX($E$2:E10809)+1,"")</f>
        <v/>
      </c>
    </row>
    <row r="10811" spans="3:5" x14ac:dyDescent="0.25">
      <c r="C10811" s="90" t="s">
        <v>11503</v>
      </c>
      <c r="D10811" s="91">
        <v>26600</v>
      </c>
      <c r="E10811" s="90" t="str">
        <f>IF(D10811=Contact!$M$4,MAX($E$2:E10810)+1,"")</f>
        <v/>
      </c>
    </row>
    <row r="10812" spans="3:5" x14ac:dyDescent="0.25">
      <c r="C10812" s="90" t="s">
        <v>11504</v>
      </c>
      <c r="D10812" s="91">
        <v>26600</v>
      </c>
      <c r="E10812" s="90" t="str">
        <f>IF(D10812=Contact!$M$4,MAX($E$2:E10811)+1,"")</f>
        <v/>
      </c>
    </row>
    <row r="10813" spans="3:5" x14ac:dyDescent="0.25">
      <c r="C10813" s="90" t="s">
        <v>11505</v>
      </c>
      <c r="D10813" s="91">
        <v>26600</v>
      </c>
      <c r="E10813" s="90" t="str">
        <f>IF(D10813=Contact!$M$4,MAX($E$2:E10812)+1,"")</f>
        <v/>
      </c>
    </row>
    <row r="10814" spans="3:5" x14ac:dyDescent="0.25">
      <c r="C10814" s="90" t="s">
        <v>11506</v>
      </c>
      <c r="D10814" s="91">
        <v>26600</v>
      </c>
      <c r="E10814" s="90" t="str">
        <f>IF(D10814=Contact!$M$4,MAX($E$2:E10813)+1,"")</f>
        <v/>
      </c>
    </row>
    <row r="10815" spans="3:5" x14ac:dyDescent="0.25">
      <c r="C10815" s="90" t="s">
        <v>11507</v>
      </c>
      <c r="D10815" s="91">
        <v>26600</v>
      </c>
      <c r="E10815" s="90" t="str">
        <f>IF(D10815=Contact!$M$4,MAX($E$2:E10814)+1,"")</f>
        <v/>
      </c>
    </row>
    <row r="10816" spans="3:5" x14ac:dyDescent="0.25">
      <c r="C10816" s="90" t="s">
        <v>11508</v>
      </c>
      <c r="D10816" s="91">
        <v>26600</v>
      </c>
      <c r="E10816" s="90" t="str">
        <f>IF(D10816=Contact!$M$4,MAX($E$2:E10815)+1,"")</f>
        <v/>
      </c>
    </row>
    <row r="10817" spans="3:5" x14ac:dyDescent="0.25">
      <c r="C10817" s="90" t="s">
        <v>11509</v>
      </c>
      <c r="D10817" s="91">
        <v>26620</v>
      </c>
      <c r="E10817" s="90" t="str">
        <f>IF(D10817=Contact!$M$4,MAX($E$2:E10816)+1,"")</f>
        <v/>
      </c>
    </row>
    <row r="10818" spans="3:5" x14ac:dyDescent="0.25">
      <c r="C10818" s="90" t="s">
        <v>11510</v>
      </c>
      <c r="D10818" s="91">
        <v>26700</v>
      </c>
      <c r="E10818" s="90" t="str">
        <f>IF(D10818=Contact!$M$4,MAX($E$2:E10817)+1,"")</f>
        <v/>
      </c>
    </row>
    <row r="10819" spans="3:5" x14ac:dyDescent="0.25">
      <c r="C10819" s="90" t="s">
        <v>11511</v>
      </c>
      <c r="D10819" s="91">
        <v>26700</v>
      </c>
      <c r="E10819" s="90" t="str">
        <f>IF(D10819=Contact!$M$4,MAX($E$2:E10818)+1,"")</f>
        <v/>
      </c>
    </row>
    <row r="10820" spans="3:5" x14ac:dyDescent="0.25">
      <c r="C10820" s="90" t="s">
        <v>11512</v>
      </c>
      <c r="D10820" s="91">
        <v>26730</v>
      </c>
      <c r="E10820" s="90" t="str">
        <f>IF(D10820=Contact!$M$4,MAX($E$2:E10819)+1,"")</f>
        <v/>
      </c>
    </row>
    <row r="10821" spans="3:5" x14ac:dyDescent="0.25">
      <c r="C10821" s="90" t="s">
        <v>11513</v>
      </c>
      <c r="D10821" s="91">
        <v>26730</v>
      </c>
      <c r="E10821" s="90" t="str">
        <f>IF(D10821=Contact!$M$4,MAX($E$2:E10820)+1,"")</f>
        <v/>
      </c>
    </row>
    <row r="10822" spans="3:5" x14ac:dyDescent="0.25">
      <c r="C10822" s="90" t="s">
        <v>11514</v>
      </c>
      <c r="D10822" s="91">
        <v>26730</v>
      </c>
      <c r="E10822" s="90" t="str">
        <f>IF(D10822=Contact!$M$4,MAX($E$2:E10821)+1,"")</f>
        <v/>
      </c>
    </row>
    <row r="10823" spans="3:5" x14ac:dyDescent="0.25">
      <c r="C10823" s="90" t="s">
        <v>11515</v>
      </c>
      <c r="D10823" s="91">
        <v>26730</v>
      </c>
      <c r="E10823" s="90" t="str">
        <f>IF(D10823=Contact!$M$4,MAX($E$2:E10822)+1,"")</f>
        <v/>
      </c>
    </row>
    <row r="10824" spans="3:5" x14ac:dyDescent="0.25">
      <c r="C10824" s="90" t="s">
        <v>11516</v>
      </c>
      <c r="D10824" s="91">
        <v>26740</v>
      </c>
      <c r="E10824" s="90" t="str">
        <f>IF(D10824=Contact!$M$4,MAX($E$2:E10823)+1,"")</f>
        <v/>
      </c>
    </row>
    <row r="10825" spans="3:5" x14ac:dyDescent="0.25">
      <c r="C10825" s="90" t="s">
        <v>11517</v>
      </c>
      <c r="D10825" s="91">
        <v>26740</v>
      </c>
      <c r="E10825" s="90" t="str">
        <f>IF(D10825=Contact!$M$4,MAX($E$2:E10824)+1,"")</f>
        <v/>
      </c>
    </row>
    <row r="10826" spans="3:5" x14ac:dyDescent="0.25">
      <c r="C10826" s="90" t="s">
        <v>11518</v>
      </c>
      <c r="D10826" s="91">
        <v>26740</v>
      </c>
      <c r="E10826" s="90" t="str">
        <f>IF(D10826=Contact!$M$4,MAX($E$2:E10825)+1,"")</f>
        <v/>
      </c>
    </row>
    <row r="10827" spans="3:5" x14ac:dyDescent="0.25">
      <c r="C10827" s="90" t="s">
        <v>11519</v>
      </c>
      <c r="D10827" s="91">
        <v>26740</v>
      </c>
      <c r="E10827" s="90" t="str">
        <f>IF(D10827=Contact!$M$4,MAX($E$2:E10826)+1,"")</f>
        <v/>
      </c>
    </row>
    <row r="10828" spans="3:5" x14ac:dyDescent="0.25">
      <c r="C10828" s="90" t="s">
        <v>11520</v>
      </c>
      <c r="D10828" s="91">
        <v>26740</v>
      </c>
      <c r="E10828" s="90" t="str">
        <f>IF(D10828=Contact!$M$4,MAX($E$2:E10827)+1,"")</f>
        <v/>
      </c>
    </row>
    <row r="10829" spans="3:5" x14ac:dyDescent="0.25">
      <c r="C10829" s="90" t="s">
        <v>11521</v>
      </c>
      <c r="D10829" s="91">
        <v>26740</v>
      </c>
      <c r="E10829" s="90" t="str">
        <f>IF(D10829=Contact!$M$4,MAX($E$2:E10828)+1,"")</f>
        <v/>
      </c>
    </row>
    <row r="10830" spans="3:5" x14ac:dyDescent="0.25">
      <c r="C10830" s="90" t="s">
        <v>11522</v>
      </c>
      <c r="D10830" s="91">
        <v>26740</v>
      </c>
      <c r="E10830" s="90" t="str">
        <f>IF(D10830=Contact!$M$4,MAX($E$2:E10829)+1,"")</f>
        <v/>
      </c>
    </row>
    <row r="10831" spans="3:5" x14ac:dyDescent="0.25">
      <c r="C10831" s="90" t="s">
        <v>11523</v>
      </c>
      <c r="D10831" s="91">
        <v>26740</v>
      </c>
      <c r="E10831" s="90" t="str">
        <f>IF(D10831=Contact!$M$4,MAX($E$2:E10830)+1,"")</f>
        <v/>
      </c>
    </row>
    <row r="10832" spans="3:5" x14ac:dyDescent="0.25">
      <c r="C10832" s="90" t="s">
        <v>11524</v>
      </c>
      <c r="D10832" s="91">
        <v>26740</v>
      </c>
      <c r="E10832" s="90" t="str">
        <f>IF(D10832=Contact!$M$4,MAX($E$2:E10831)+1,"")</f>
        <v/>
      </c>
    </row>
    <row r="10833" spans="3:5" x14ac:dyDescent="0.25">
      <c r="C10833" s="90" t="s">
        <v>11525</v>
      </c>
      <c r="D10833" s="91">
        <v>26740</v>
      </c>
      <c r="E10833" s="90" t="str">
        <f>IF(D10833=Contact!$M$4,MAX($E$2:E10832)+1,"")</f>
        <v/>
      </c>
    </row>
    <row r="10834" spans="3:5" x14ac:dyDescent="0.25">
      <c r="C10834" s="90" t="s">
        <v>11526</v>
      </c>
      <c r="D10834" s="91">
        <v>26740</v>
      </c>
      <c r="E10834" s="90" t="str">
        <f>IF(D10834=Contact!$M$4,MAX($E$2:E10833)+1,"")</f>
        <v/>
      </c>
    </row>
    <row r="10835" spans="3:5" x14ac:dyDescent="0.25">
      <c r="C10835" s="90" t="s">
        <v>11527</v>
      </c>
      <c r="D10835" s="91">
        <v>26750</v>
      </c>
      <c r="E10835" s="90" t="str">
        <f>IF(D10835=Contact!$M$4,MAX($E$2:E10834)+1,"")</f>
        <v/>
      </c>
    </row>
    <row r="10836" spans="3:5" x14ac:dyDescent="0.25">
      <c r="C10836" s="90" t="s">
        <v>11528</v>
      </c>
      <c r="D10836" s="91">
        <v>26750</v>
      </c>
      <c r="E10836" s="90" t="str">
        <f>IF(D10836=Contact!$M$4,MAX($E$2:E10835)+1,"")</f>
        <v/>
      </c>
    </row>
    <row r="10837" spans="3:5" x14ac:dyDescent="0.25">
      <c r="C10837" s="90" t="s">
        <v>11529</v>
      </c>
      <c r="D10837" s="91">
        <v>26750</v>
      </c>
      <c r="E10837" s="90" t="str">
        <f>IF(D10837=Contact!$M$4,MAX($E$2:E10836)+1,"")</f>
        <v/>
      </c>
    </row>
    <row r="10838" spans="3:5" x14ac:dyDescent="0.25">
      <c r="C10838" s="90" t="s">
        <v>11530</v>
      </c>
      <c r="D10838" s="91">
        <v>26750</v>
      </c>
      <c r="E10838" s="90" t="str">
        <f>IF(D10838=Contact!$M$4,MAX($E$2:E10837)+1,"")</f>
        <v/>
      </c>
    </row>
    <row r="10839" spans="3:5" x14ac:dyDescent="0.25">
      <c r="C10839" s="90" t="s">
        <v>11531</v>
      </c>
      <c r="D10839" s="91">
        <v>26750</v>
      </c>
      <c r="E10839" s="90" t="str">
        <f>IF(D10839=Contact!$M$4,MAX($E$2:E10838)+1,"")</f>
        <v/>
      </c>
    </row>
    <row r="10840" spans="3:5" x14ac:dyDescent="0.25">
      <c r="C10840" s="90" t="s">
        <v>11178</v>
      </c>
      <c r="D10840" s="91">
        <v>26750</v>
      </c>
      <c r="E10840" s="90" t="str">
        <f>IF(D10840=Contact!$M$4,MAX($E$2:E10839)+1,"")</f>
        <v/>
      </c>
    </row>
    <row r="10841" spans="3:5" x14ac:dyDescent="0.25">
      <c r="C10841" s="90" t="s">
        <v>11532</v>
      </c>
      <c r="D10841" s="91">
        <v>26750</v>
      </c>
      <c r="E10841" s="90" t="str">
        <f>IF(D10841=Contact!$M$4,MAX($E$2:E10840)+1,"")</f>
        <v/>
      </c>
    </row>
    <row r="10842" spans="3:5" x14ac:dyDescent="0.25">
      <c r="C10842" s="90" t="s">
        <v>11533</v>
      </c>
      <c r="D10842" s="91">
        <v>26750</v>
      </c>
      <c r="E10842" s="90" t="str">
        <f>IF(D10842=Contact!$M$4,MAX($E$2:E10841)+1,"")</f>
        <v/>
      </c>
    </row>
    <row r="10843" spans="3:5" x14ac:dyDescent="0.25">
      <c r="C10843" s="90" t="s">
        <v>11534</v>
      </c>
      <c r="D10843" s="91">
        <v>26750</v>
      </c>
      <c r="E10843" s="90" t="str">
        <f>IF(D10843=Contact!$M$4,MAX($E$2:E10842)+1,"")</f>
        <v/>
      </c>
    </row>
    <row r="10844" spans="3:5" x14ac:dyDescent="0.25">
      <c r="C10844" s="90" t="s">
        <v>11535</v>
      </c>
      <c r="D10844" s="91">
        <v>26760</v>
      </c>
      <c r="E10844" s="90" t="str">
        <f>IF(D10844=Contact!$M$4,MAX($E$2:E10843)+1,"")</f>
        <v/>
      </c>
    </row>
    <row r="10845" spans="3:5" x14ac:dyDescent="0.25">
      <c r="C10845" s="90" t="s">
        <v>11536</v>
      </c>
      <c r="D10845" s="91">
        <v>26760</v>
      </c>
      <c r="E10845" s="90" t="str">
        <f>IF(D10845=Contact!$M$4,MAX($E$2:E10844)+1,"")</f>
        <v/>
      </c>
    </row>
    <row r="10846" spans="3:5" x14ac:dyDescent="0.25">
      <c r="C10846" s="90" t="s">
        <v>11537</v>
      </c>
      <c r="D10846" s="91">
        <v>26770</v>
      </c>
      <c r="E10846" s="90" t="str">
        <f>IF(D10846=Contact!$M$4,MAX($E$2:E10845)+1,"")</f>
        <v/>
      </c>
    </row>
    <row r="10847" spans="3:5" x14ac:dyDescent="0.25">
      <c r="C10847" s="90" t="s">
        <v>11538</v>
      </c>
      <c r="D10847" s="91">
        <v>26770</v>
      </c>
      <c r="E10847" s="90" t="str">
        <f>IF(D10847=Contact!$M$4,MAX($E$2:E10846)+1,"")</f>
        <v/>
      </c>
    </row>
    <row r="10848" spans="3:5" x14ac:dyDescent="0.25">
      <c r="C10848" s="90" t="s">
        <v>11539</v>
      </c>
      <c r="D10848" s="91">
        <v>26770</v>
      </c>
      <c r="E10848" s="90" t="str">
        <f>IF(D10848=Contact!$M$4,MAX($E$2:E10847)+1,"")</f>
        <v/>
      </c>
    </row>
    <row r="10849" spans="3:5" x14ac:dyDescent="0.25">
      <c r="C10849" s="90" t="s">
        <v>11540</v>
      </c>
      <c r="D10849" s="91">
        <v>26770</v>
      </c>
      <c r="E10849" s="90" t="str">
        <f>IF(D10849=Contact!$M$4,MAX($E$2:E10848)+1,"")</f>
        <v/>
      </c>
    </row>
    <row r="10850" spans="3:5" x14ac:dyDescent="0.25">
      <c r="C10850" s="90" t="s">
        <v>11541</v>
      </c>
      <c r="D10850" s="91">
        <v>26770</v>
      </c>
      <c r="E10850" s="90" t="str">
        <f>IF(D10850=Contact!$M$4,MAX($E$2:E10849)+1,"")</f>
        <v/>
      </c>
    </row>
    <row r="10851" spans="3:5" x14ac:dyDescent="0.25">
      <c r="C10851" s="90" t="s">
        <v>11542</v>
      </c>
      <c r="D10851" s="91">
        <v>26770</v>
      </c>
      <c r="E10851" s="90" t="str">
        <f>IF(D10851=Contact!$M$4,MAX($E$2:E10850)+1,"")</f>
        <v/>
      </c>
    </row>
    <row r="10852" spans="3:5" x14ac:dyDescent="0.25">
      <c r="C10852" s="90" t="s">
        <v>11543</v>
      </c>
      <c r="D10852" s="91">
        <v>26770</v>
      </c>
      <c r="E10852" s="90" t="str">
        <f>IF(D10852=Contact!$M$4,MAX($E$2:E10851)+1,"")</f>
        <v/>
      </c>
    </row>
    <row r="10853" spans="3:5" x14ac:dyDescent="0.25">
      <c r="C10853" s="90" t="s">
        <v>11544</v>
      </c>
      <c r="D10853" s="91">
        <v>26770</v>
      </c>
      <c r="E10853" s="90" t="str">
        <f>IF(D10853=Contact!$M$4,MAX($E$2:E10852)+1,"")</f>
        <v/>
      </c>
    </row>
    <row r="10854" spans="3:5" x14ac:dyDescent="0.25">
      <c r="C10854" s="90" t="s">
        <v>11545</v>
      </c>
      <c r="D10854" s="91">
        <v>26770</v>
      </c>
      <c r="E10854" s="90" t="str">
        <f>IF(D10854=Contact!$M$4,MAX($E$2:E10853)+1,"")</f>
        <v/>
      </c>
    </row>
    <row r="10855" spans="3:5" x14ac:dyDescent="0.25">
      <c r="C10855" s="90" t="s">
        <v>11546</v>
      </c>
      <c r="D10855" s="91">
        <v>26780</v>
      </c>
      <c r="E10855" s="90" t="str">
        <f>IF(D10855=Contact!$M$4,MAX($E$2:E10854)+1,"")</f>
        <v/>
      </c>
    </row>
    <row r="10856" spans="3:5" x14ac:dyDescent="0.25">
      <c r="C10856" s="90" t="s">
        <v>11547</v>
      </c>
      <c r="D10856" s="91">
        <v>26780</v>
      </c>
      <c r="E10856" s="90" t="str">
        <f>IF(D10856=Contact!$M$4,MAX($E$2:E10855)+1,"")</f>
        <v/>
      </c>
    </row>
    <row r="10857" spans="3:5" x14ac:dyDescent="0.25">
      <c r="C10857" s="90" t="s">
        <v>11548</v>
      </c>
      <c r="D10857" s="91">
        <v>26780</v>
      </c>
      <c r="E10857" s="90" t="str">
        <f>IF(D10857=Contact!$M$4,MAX($E$2:E10856)+1,"")</f>
        <v/>
      </c>
    </row>
    <row r="10858" spans="3:5" x14ac:dyDescent="0.25">
      <c r="C10858" s="90" t="s">
        <v>11549</v>
      </c>
      <c r="D10858" s="91">
        <v>26780</v>
      </c>
      <c r="E10858" s="90" t="str">
        <f>IF(D10858=Contact!$M$4,MAX($E$2:E10857)+1,"")</f>
        <v/>
      </c>
    </row>
    <row r="10859" spans="3:5" x14ac:dyDescent="0.25">
      <c r="C10859" s="90" t="s">
        <v>11550</v>
      </c>
      <c r="D10859" s="91">
        <v>26790</v>
      </c>
      <c r="E10859" s="90" t="str">
        <f>IF(D10859=Contact!$M$4,MAX($E$2:E10858)+1,"")</f>
        <v/>
      </c>
    </row>
    <row r="10860" spans="3:5" x14ac:dyDescent="0.25">
      <c r="C10860" s="90" t="s">
        <v>11551</v>
      </c>
      <c r="D10860" s="91">
        <v>26790</v>
      </c>
      <c r="E10860" s="90" t="str">
        <f>IF(D10860=Contact!$M$4,MAX($E$2:E10859)+1,"")</f>
        <v/>
      </c>
    </row>
    <row r="10861" spans="3:5" x14ac:dyDescent="0.25">
      <c r="C10861" s="90" t="s">
        <v>11552</v>
      </c>
      <c r="D10861" s="91">
        <v>26790</v>
      </c>
      <c r="E10861" s="90" t="str">
        <f>IF(D10861=Contact!$M$4,MAX($E$2:E10860)+1,"")</f>
        <v/>
      </c>
    </row>
    <row r="10862" spans="3:5" x14ac:dyDescent="0.25">
      <c r="C10862" s="90" t="s">
        <v>11553</v>
      </c>
      <c r="D10862" s="91">
        <v>26790</v>
      </c>
      <c r="E10862" s="90" t="str">
        <f>IF(D10862=Contact!$M$4,MAX($E$2:E10861)+1,"")</f>
        <v/>
      </c>
    </row>
    <row r="10863" spans="3:5" x14ac:dyDescent="0.25">
      <c r="C10863" s="90" t="s">
        <v>11554</v>
      </c>
      <c r="D10863" s="91">
        <v>26790</v>
      </c>
      <c r="E10863" s="90" t="str">
        <f>IF(D10863=Contact!$M$4,MAX($E$2:E10862)+1,"")</f>
        <v/>
      </c>
    </row>
    <row r="10864" spans="3:5" x14ac:dyDescent="0.25">
      <c r="C10864" s="90" t="s">
        <v>11555</v>
      </c>
      <c r="D10864" s="91">
        <v>26800</v>
      </c>
      <c r="E10864" s="90" t="str">
        <f>IF(D10864=Contact!$M$4,MAX($E$2:E10863)+1,"")</f>
        <v/>
      </c>
    </row>
    <row r="10865" spans="3:5" x14ac:dyDescent="0.25">
      <c r="C10865" s="90" t="s">
        <v>11556</v>
      </c>
      <c r="D10865" s="91">
        <v>26800</v>
      </c>
      <c r="E10865" s="90" t="str">
        <f>IF(D10865=Contact!$M$4,MAX($E$2:E10864)+1,"")</f>
        <v/>
      </c>
    </row>
    <row r="10866" spans="3:5" x14ac:dyDescent="0.25">
      <c r="C10866" s="90" t="s">
        <v>11557</v>
      </c>
      <c r="D10866" s="91">
        <v>26800</v>
      </c>
      <c r="E10866" s="90" t="str">
        <f>IF(D10866=Contact!$M$4,MAX($E$2:E10865)+1,"")</f>
        <v/>
      </c>
    </row>
    <row r="10867" spans="3:5" x14ac:dyDescent="0.25">
      <c r="C10867" s="90" t="s">
        <v>11558</v>
      </c>
      <c r="D10867" s="91">
        <v>26800</v>
      </c>
      <c r="E10867" s="90" t="str">
        <f>IF(D10867=Contact!$M$4,MAX($E$2:E10866)+1,"")</f>
        <v/>
      </c>
    </row>
    <row r="10868" spans="3:5" x14ac:dyDescent="0.25">
      <c r="C10868" s="90" t="s">
        <v>11559</v>
      </c>
      <c r="D10868" s="91">
        <v>26800</v>
      </c>
      <c r="E10868" s="90" t="str">
        <f>IF(D10868=Contact!$M$4,MAX($E$2:E10867)+1,"")</f>
        <v/>
      </c>
    </row>
    <row r="10869" spans="3:5" x14ac:dyDescent="0.25">
      <c r="C10869" s="90" t="s">
        <v>11560</v>
      </c>
      <c r="D10869" s="91">
        <v>26800</v>
      </c>
      <c r="E10869" s="90" t="str">
        <f>IF(D10869=Contact!$M$4,MAX($E$2:E10868)+1,"")</f>
        <v/>
      </c>
    </row>
    <row r="10870" spans="3:5" x14ac:dyDescent="0.25">
      <c r="C10870" s="90" t="s">
        <v>11561</v>
      </c>
      <c r="D10870" s="91">
        <v>27000</v>
      </c>
      <c r="E10870" s="90" t="str">
        <f>IF(D10870=Contact!$M$4,MAX($E$2:E10869)+1,"")</f>
        <v/>
      </c>
    </row>
    <row r="10871" spans="3:5" x14ac:dyDescent="0.25">
      <c r="C10871" s="90" t="s">
        <v>11562</v>
      </c>
      <c r="D10871" s="91">
        <v>27000</v>
      </c>
      <c r="E10871" s="90" t="str">
        <f>IF(D10871=Contact!$M$4,MAX($E$2:E10870)+1,"")</f>
        <v/>
      </c>
    </row>
    <row r="10872" spans="3:5" x14ac:dyDescent="0.25">
      <c r="C10872" s="90" t="s">
        <v>11563</v>
      </c>
      <c r="D10872" s="91">
        <v>27100</v>
      </c>
      <c r="E10872" s="90" t="str">
        <f>IF(D10872=Contact!$M$4,MAX($E$2:E10871)+1,"")</f>
        <v/>
      </c>
    </row>
    <row r="10873" spans="3:5" x14ac:dyDescent="0.25">
      <c r="C10873" s="90" t="s">
        <v>11564</v>
      </c>
      <c r="D10873" s="91">
        <v>27100</v>
      </c>
      <c r="E10873" s="90" t="str">
        <f>IF(D10873=Contact!$M$4,MAX($E$2:E10872)+1,"")</f>
        <v/>
      </c>
    </row>
    <row r="10874" spans="3:5" x14ac:dyDescent="0.25">
      <c r="C10874" s="90" t="s">
        <v>11565</v>
      </c>
      <c r="D10874" s="91">
        <v>27100</v>
      </c>
      <c r="E10874" s="90" t="str">
        <f>IF(D10874=Contact!$M$4,MAX($E$2:E10873)+1,"")</f>
        <v/>
      </c>
    </row>
    <row r="10875" spans="3:5" x14ac:dyDescent="0.25">
      <c r="C10875" s="90" t="s">
        <v>11566</v>
      </c>
      <c r="D10875" s="91">
        <v>27110</v>
      </c>
      <c r="E10875" s="90" t="str">
        <f>IF(D10875=Contact!$M$4,MAX($E$2:E10874)+1,"")</f>
        <v/>
      </c>
    </row>
    <row r="10876" spans="3:5" x14ac:dyDescent="0.25">
      <c r="C10876" s="90" t="s">
        <v>11567</v>
      </c>
      <c r="D10876" s="91">
        <v>27110</v>
      </c>
      <c r="E10876" s="90" t="str">
        <f>IF(D10876=Contact!$M$4,MAX($E$2:E10875)+1,"")</f>
        <v/>
      </c>
    </row>
    <row r="10877" spans="3:5" x14ac:dyDescent="0.25">
      <c r="C10877" s="90" t="s">
        <v>11568</v>
      </c>
      <c r="D10877" s="91">
        <v>27110</v>
      </c>
      <c r="E10877" s="90" t="str">
        <f>IF(D10877=Contact!$M$4,MAX($E$2:E10876)+1,"")</f>
        <v/>
      </c>
    </row>
    <row r="10878" spans="3:5" x14ac:dyDescent="0.25">
      <c r="C10878" s="90" t="s">
        <v>11569</v>
      </c>
      <c r="D10878" s="91">
        <v>27110</v>
      </c>
      <c r="E10878" s="90" t="str">
        <f>IF(D10878=Contact!$M$4,MAX($E$2:E10877)+1,"")</f>
        <v/>
      </c>
    </row>
    <row r="10879" spans="3:5" x14ac:dyDescent="0.25">
      <c r="C10879" s="90" t="s">
        <v>11570</v>
      </c>
      <c r="D10879" s="91">
        <v>27110</v>
      </c>
      <c r="E10879" s="90" t="str">
        <f>IF(D10879=Contact!$M$4,MAX($E$2:E10878)+1,"")</f>
        <v/>
      </c>
    </row>
    <row r="10880" spans="3:5" x14ac:dyDescent="0.25">
      <c r="C10880" s="90" t="s">
        <v>11571</v>
      </c>
      <c r="D10880" s="91">
        <v>27110</v>
      </c>
      <c r="E10880" s="90" t="str">
        <f>IF(D10880=Contact!$M$4,MAX($E$2:E10879)+1,"")</f>
        <v/>
      </c>
    </row>
    <row r="10881" spans="3:5" x14ac:dyDescent="0.25">
      <c r="C10881" s="90" t="s">
        <v>11572</v>
      </c>
      <c r="D10881" s="91">
        <v>27110</v>
      </c>
      <c r="E10881" s="90" t="str">
        <f>IF(D10881=Contact!$M$4,MAX($E$2:E10880)+1,"")</f>
        <v/>
      </c>
    </row>
    <row r="10882" spans="3:5" x14ac:dyDescent="0.25">
      <c r="C10882" s="90" t="s">
        <v>11573</v>
      </c>
      <c r="D10882" s="91">
        <v>27110</v>
      </c>
      <c r="E10882" s="90" t="str">
        <f>IF(D10882=Contact!$M$4,MAX($E$2:E10881)+1,"")</f>
        <v/>
      </c>
    </row>
    <row r="10883" spans="3:5" x14ac:dyDescent="0.25">
      <c r="C10883" s="90" t="s">
        <v>11574</v>
      </c>
      <c r="D10883" s="91">
        <v>27110</v>
      </c>
      <c r="E10883" s="90" t="str">
        <f>IF(D10883=Contact!$M$4,MAX($E$2:E10882)+1,"")</f>
        <v/>
      </c>
    </row>
    <row r="10884" spans="3:5" x14ac:dyDescent="0.25">
      <c r="C10884" s="90" t="s">
        <v>11575</v>
      </c>
      <c r="D10884" s="91">
        <v>27110</v>
      </c>
      <c r="E10884" s="90" t="str">
        <f>IF(D10884=Contact!$M$4,MAX($E$2:E10883)+1,"")</f>
        <v/>
      </c>
    </row>
    <row r="10885" spans="3:5" x14ac:dyDescent="0.25">
      <c r="C10885" s="90" t="s">
        <v>11576</v>
      </c>
      <c r="D10885" s="91">
        <v>27110</v>
      </c>
      <c r="E10885" s="90" t="str">
        <f>IF(D10885=Contact!$M$4,MAX($E$2:E10884)+1,"")</f>
        <v/>
      </c>
    </row>
    <row r="10886" spans="3:5" x14ac:dyDescent="0.25">
      <c r="C10886" s="90" t="s">
        <v>11577</v>
      </c>
      <c r="D10886" s="91">
        <v>27110</v>
      </c>
      <c r="E10886" s="90" t="str">
        <f>IF(D10886=Contact!$M$4,MAX($E$2:E10885)+1,"")</f>
        <v/>
      </c>
    </row>
    <row r="10887" spans="3:5" x14ac:dyDescent="0.25">
      <c r="C10887" s="90" t="s">
        <v>11578</v>
      </c>
      <c r="D10887" s="91">
        <v>27110</v>
      </c>
      <c r="E10887" s="90" t="str">
        <f>IF(D10887=Contact!$M$4,MAX($E$2:E10886)+1,"")</f>
        <v/>
      </c>
    </row>
    <row r="10888" spans="3:5" x14ac:dyDescent="0.25">
      <c r="C10888" s="90" t="s">
        <v>11579</v>
      </c>
      <c r="D10888" s="91">
        <v>27110</v>
      </c>
      <c r="E10888" s="90" t="str">
        <f>IF(D10888=Contact!$M$4,MAX($E$2:E10887)+1,"")</f>
        <v/>
      </c>
    </row>
    <row r="10889" spans="3:5" x14ac:dyDescent="0.25">
      <c r="C10889" s="90" t="s">
        <v>11580</v>
      </c>
      <c r="D10889" s="91">
        <v>27110</v>
      </c>
      <c r="E10889" s="90" t="str">
        <f>IF(D10889=Contact!$M$4,MAX($E$2:E10888)+1,"")</f>
        <v/>
      </c>
    </row>
    <row r="10890" spans="3:5" x14ac:dyDescent="0.25">
      <c r="C10890" s="90" t="s">
        <v>11581</v>
      </c>
      <c r="D10890" s="91">
        <v>27110</v>
      </c>
      <c r="E10890" s="90" t="str">
        <f>IF(D10890=Contact!$M$4,MAX($E$2:E10889)+1,"")</f>
        <v/>
      </c>
    </row>
    <row r="10891" spans="3:5" x14ac:dyDescent="0.25">
      <c r="C10891" s="90" t="s">
        <v>11582</v>
      </c>
      <c r="D10891" s="91">
        <v>27110</v>
      </c>
      <c r="E10891" s="90" t="str">
        <f>IF(D10891=Contact!$M$4,MAX($E$2:E10890)+1,"")</f>
        <v/>
      </c>
    </row>
    <row r="10892" spans="3:5" x14ac:dyDescent="0.25">
      <c r="C10892" s="90" t="s">
        <v>11583</v>
      </c>
      <c r="D10892" s="91">
        <v>27110</v>
      </c>
      <c r="E10892" s="90" t="str">
        <f>IF(D10892=Contact!$M$4,MAX($E$2:E10891)+1,"")</f>
        <v/>
      </c>
    </row>
    <row r="10893" spans="3:5" x14ac:dyDescent="0.25">
      <c r="C10893" s="90" t="s">
        <v>11584</v>
      </c>
      <c r="D10893" s="91">
        <v>27110</v>
      </c>
      <c r="E10893" s="90" t="str">
        <f>IF(D10893=Contact!$M$4,MAX($E$2:E10892)+1,"")</f>
        <v/>
      </c>
    </row>
    <row r="10894" spans="3:5" x14ac:dyDescent="0.25">
      <c r="C10894" s="90" t="s">
        <v>11585</v>
      </c>
      <c r="D10894" s="91">
        <v>27110</v>
      </c>
      <c r="E10894" s="90" t="str">
        <f>IF(D10894=Contact!$M$4,MAX($E$2:E10893)+1,"")</f>
        <v/>
      </c>
    </row>
    <row r="10895" spans="3:5" x14ac:dyDescent="0.25">
      <c r="C10895" s="90" t="s">
        <v>11586</v>
      </c>
      <c r="D10895" s="91">
        <v>27110</v>
      </c>
      <c r="E10895" s="90" t="str">
        <f>IF(D10895=Contact!$M$4,MAX($E$2:E10894)+1,"")</f>
        <v/>
      </c>
    </row>
    <row r="10896" spans="3:5" x14ac:dyDescent="0.25">
      <c r="C10896" s="90" t="s">
        <v>11587</v>
      </c>
      <c r="D10896" s="91">
        <v>27110</v>
      </c>
      <c r="E10896" s="90" t="str">
        <f>IF(D10896=Contact!$M$4,MAX($E$2:E10895)+1,"")</f>
        <v/>
      </c>
    </row>
    <row r="10897" spans="3:5" x14ac:dyDescent="0.25">
      <c r="C10897" s="90" t="s">
        <v>11588</v>
      </c>
      <c r="D10897" s="91">
        <v>27110</v>
      </c>
      <c r="E10897" s="90" t="str">
        <f>IF(D10897=Contact!$M$4,MAX($E$2:E10896)+1,"")</f>
        <v/>
      </c>
    </row>
    <row r="10898" spans="3:5" x14ac:dyDescent="0.25">
      <c r="C10898" s="90" t="s">
        <v>11589</v>
      </c>
      <c r="D10898" s="91">
        <v>27110</v>
      </c>
      <c r="E10898" s="90" t="str">
        <f>IF(D10898=Contact!$M$4,MAX($E$2:E10897)+1,"")</f>
        <v/>
      </c>
    </row>
    <row r="10899" spans="3:5" x14ac:dyDescent="0.25">
      <c r="C10899" s="90" t="s">
        <v>11590</v>
      </c>
      <c r="D10899" s="91">
        <v>27110</v>
      </c>
      <c r="E10899" s="90" t="str">
        <f>IF(D10899=Contact!$M$4,MAX($E$2:E10898)+1,"")</f>
        <v/>
      </c>
    </row>
    <row r="10900" spans="3:5" x14ac:dyDescent="0.25">
      <c r="C10900" s="90" t="s">
        <v>11591</v>
      </c>
      <c r="D10900" s="91">
        <v>27110</v>
      </c>
      <c r="E10900" s="90" t="str">
        <f>IF(D10900=Contact!$M$4,MAX($E$2:E10899)+1,"")</f>
        <v/>
      </c>
    </row>
    <row r="10901" spans="3:5" x14ac:dyDescent="0.25">
      <c r="C10901" s="90" t="s">
        <v>11592</v>
      </c>
      <c r="D10901" s="91">
        <v>27110</v>
      </c>
      <c r="E10901" s="90" t="str">
        <f>IF(D10901=Contact!$M$4,MAX($E$2:E10900)+1,"")</f>
        <v/>
      </c>
    </row>
    <row r="10902" spans="3:5" x14ac:dyDescent="0.25">
      <c r="C10902" s="90" t="s">
        <v>11593</v>
      </c>
      <c r="D10902" s="91">
        <v>27110</v>
      </c>
      <c r="E10902" s="90" t="str">
        <f>IF(D10902=Contact!$M$4,MAX($E$2:E10901)+1,"")</f>
        <v/>
      </c>
    </row>
    <row r="10903" spans="3:5" x14ac:dyDescent="0.25">
      <c r="C10903" s="90" t="s">
        <v>11594</v>
      </c>
      <c r="D10903" s="91">
        <v>27120</v>
      </c>
      <c r="E10903" s="90" t="str">
        <f>IF(D10903=Contact!$M$4,MAX($E$2:E10902)+1,"")</f>
        <v/>
      </c>
    </row>
    <row r="10904" spans="3:5" x14ac:dyDescent="0.25">
      <c r="C10904" s="90" t="s">
        <v>11595</v>
      </c>
      <c r="D10904" s="91">
        <v>27120</v>
      </c>
      <c r="E10904" s="90" t="str">
        <f>IF(D10904=Contact!$M$4,MAX($E$2:E10903)+1,"")</f>
        <v/>
      </c>
    </row>
    <row r="10905" spans="3:5" x14ac:dyDescent="0.25">
      <c r="C10905" s="90" t="s">
        <v>2033</v>
      </c>
      <c r="D10905" s="91">
        <v>27120</v>
      </c>
      <c r="E10905" s="90" t="str">
        <f>IF(D10905=Contact!$M$4,MAX($E$2:E10904)+1,"")</f>
        <v/>
      </c>
    </row>
    <row r="10906" spans="3:5" x14ac:dyDescent="0.25">
      <c r="C10906" s="90" t="s">
        <v>11596</v>
      </c>
      <c r="D10906" s="91">
        <v>27120</v>
      </c>
      <c r="E10906" s="90" t="str">
        <f>IF(D10906=Contact!$M$4,MAX($E$2:E10905)+1,"")</f>
        <v/>
      </c>
    </row>
    <row r="10907" spans="3:5" x14ac:dyDescent="0.25">
      <c r="C10907" s="90" t="s">
        <v>11597</v>
      </c>
      <c r="D10907" s="91">
        <v>27120</v>
      </c>
      <c r="E10907" s="90" t="str">
        <f>IF(D10907=Contact!$M$4,MAX($E$2:E10906)+1,"")</f>
        <v/>
      </c>
    </row>
    <row r="10908" spans="3:5" x14ac:dyDescent="0.25">
      <c r="C10908" s="90" t="s">
        <v>11598</v>
      </c>
      <c r="D10908" s="91">
        <v>27120</v>
      </c>
      <c r="E10908" s="90" t="str">
        <f>IF(D10908=Contact!$M$4,MAX($E$2:E10907)+1,"")</f>
        <v/>
      </c>
    </row>
    <row r="10909" spans="3:5" x14ac:dyDescent="0.25">
      <c r="C10909" s="90" t="s">
        <v>11599</v>
      </c>
      <c r="D10909" s="91">
        <v>27120</v>
      </c>
      <c r="E10909" s="90" t="str">
        <f>IF(D10909=Contact!$M$4,MAX($E$2:E10908)+1,"")</f>
        <v/>
      </c>
    </row>
    <row r="10910" spans="3:5" x14ac:dyDescent="0.25">
      <c r="C10910" s="90" t="s">
        <v>11600</v>
      </c>
      <c r="D10910" s="91">
        <v>27120</v>
      </c>
      <c r="E10910" s="90" t="str">
        <f>IF(D10910=Contact!$M$4,MAX($E$2:E10909)+1,"")</f>
        <v/>
      </c>
    </row>
    <row r="10911" spans="3:5" x14ac:dyDescent="0.25">
      <c r="C10911" s="90" t="s">
        <v>11601</v>
      </c>
      <c r="D10911" s="91">
        <v>27120</v>
      </c>
      <c r="E10911" s="90" t="str">
        <f>IF(D10911=Contact!$M$4,MAX($E$2:E10910)+1,"")</f>
        <v/>
      </c>
    </row>
    <row r="10912" spans="3:5" x14ac:dyDescent="0.25">
      <c r="C10912" s="90" t="s">
        <v>11602</v>
      </c>
      <c r="D10912" s="91">
        <v>27120</v>
      </c>
      <c r="E10912" s="90" t="str">
        <f>IF(D10912=Contact!$M$4,MAX($E$2:E10911)+1,"")</f>
        <v/>
      </c>
    </row>
    <row r="10913" spans="3:5" x14ac:dyDescent="0.25">
      <c r="C10913" s="90" t="s">
        <v>11603</v>
      </c>
      <c r="D10913" s="91">
        <v>27120</v>
      </c>
      <c r="E10913" s="90" t="str">
        <f>IF(D10913=Contact!$M$4,MAX($E$2:E10912)+1,"")</f>
        <v/>
      </c>
    </row>
    <row r="10914" spans="3:5" x14ac:dyDescent="0.25">
      <c r="C10914" s="90" t="s">
        <v>11604</v>
      </c>
      <c r="D10914" s="91">
        <v>27120</v>
      </c>
      <c r="E10914" s="90" t="str">
        <f>IF(D10914=Contact!$M$4,MAX($E$2:E10913)+1,"")</f>
        <v/>
      </c>
    </row>
    <row r="10915" spans="3:5" x14ac:dyDescent="0.25">
      <c r="C10915" s="90" t="s">
        <v>11605</v>
      </c>
      <c r="D10915" s="91">
        <v>27120</v>
      </c>
      <c r="E10915" s="90" t="str">
        <f>IF(D10915=Contact!$M$4,MAX($E$2:E10914)+1,"")</f>
        <v/>
      </c>
    </row>
    <row r="10916" spans="3:5" x14ac:dyDescent="0.25">
      <c r="C10916" s="90" t="s">
        <v>11606</v>
      </c>
      <c r="D10916" s="91">
        <v>27120</v>
      </c>
      <c r="E10916" s="90" t="str">
        <f>IF(D10916=Contact!$M$4,MAX($E$2:E10915)+1,"")</f>
        <v/>
      </c>
    </row>
    <row r="10917" spans="3:5" x14ac:dyDescent="0.25">
      <c r="C10917" s="90" t="s">
        <v>11607</v>
      </c>
      <c r="D10917" s="91">
        <v>27120</v>
      </c>
      <c r="E10917" s="90" t="str">
        <f>IF(D10917=Contact!$M$4,MAX($E$2:E10916)+1,"")</f>
        <v/>
      </c>
    </row>
    <row r="10918" spans="3:5" x14ac:dyDescent="0.25">
      <c r="C10918" s="90" t="s">
        <v>11608</v>
      </c>
      <c r="D10918" s="91">
        <v>27120</v>
      </c>
      <c r="E10918" s="90" t="str">
        <f>IF(D10918=Contact!$M$4,MAX($E$2:E10917)+1,"")</f>
        <v/>
      </c>
    </row>
    <row r="10919" spans="3:5" x14ac:dyDescent="0.25">
      <c r="C10919" s="90" t="s">
        <v>11609</v>
      </c>
      <c r="D10919" s="91">
        <v>27120</v>
      </c>
      <c r="E10919" s="90" t="str">
        <f>IF(D10919=Contact!$M$4,MAX($E$2:E10918)+1,"")</f>
        <v/>
      </c>
    </row>
    <row r="10920" spans="3:5" x14ac:dyDescent="0.25">
      <c r="C10920" s="90" t="s">
        <v>11610</v>
      </c>
      <c r="D10920" s="91">
        <v>27120</v>
      </c>
      <c r="E10920" s="90" t="str">
        <f>IF(D10920=Contact!$M$4,MAX($E$2:E10919)+1,"")</f>
        <v/>
      </c>
    </row>
    <row r="10921" spans="3:5" x14ac:dyDescent="0.25">
      <c r="C10921" s="90" t="s">
        <v>11611</v>
      </c>
      <c r="D10921" s="91">
        <v>27120</v>
      </c>
      <c r="E10921" s="90" t="str">
        <f>IF(D10921=Contact!$M$4,MAX($E$2:E10920)+1,"")</f>
        <v/>
      </c>
    </row>
    <row r="10922" spans="3:5" x14ac:dyDescent="0.25">
      <c r="C10922" s="90" t="s">
        <v>11612</v>
      </c>
      <c r="D10922" s="91">
        <v>27120</v>
      </c>
      <c r="E10922" s="90" t="str">
        <f>IF(D10922=Contact!$M$4,MAX($E$2:E10921)+1,"")</f>
        <v/>
      </c>
    </row>
    <row r="10923" spans="3:5" x14ac:dyDescent="0.25">
      <c r="C10923" s="90" t="s">
        <v>9248</v>
      </c>
      <c r="D10923" s="91">
        <v>27120</v>
      </c>
      <c r="E10923" s="90" t="str">
        <f>IF(D10923=Contact!$M$4,MAX($E$2:E10922)+1,"")</f>
        <v/>
      </c>
    </row>
    <row r="10924" spans="3:5" x14ac:dyDescent="0.25">
      <c r="C10924" s="90" t="s">
        <v>11613</v>
      </c>
      <c r="D10924" s="91">
        <v>27120</v>
      </c>
      <c r="E10924" s="90" t="str">
        <f>IF(D10924=Contact!$M$4,MAX($E$2:E10923)+1,"")</f>
        <v/>
      </c>
    </row>
    <row r="10925" spans="3:5" x14ac:dyDescent="0.25">
      <c r="C10925" s="90" t="s">
        <v>11614</v>
      </c>
      <c r="D10925" s="91">
        <v>27120</v>
      </c>
      <c r="E10925" s="90" t="str">
        <f>IF(D10925=Contact!$M$4,MAX($E$2:E10924)+1,"")</f>
        <v/>
      </c>
    </row>
    <row r="10926" spans="3:5" x14ac:dyDescent="0.25">
      <c r="C10926" s="90" t="s">
        <v>7237</v>
      </c>
      <c r="D10926" s="91">
        <v>27120</v>
      </c>
      <c r="E10926" s="90" t="str">
        <f>IF(D10926=Contact!$M$4,MAX($E$2:E10925)+1,"")</f>
        <v/>
      </c>
    </row>
    <row r="10927" spans="3:5" x14ac:dyDescent="0.25">
      <c r="C10927" s="90" t="s">
        <v>11615</v>
      </c>
      <c r="D10927" s="91">
        <v>27130</v>
      </c>
      <c r="E10927" s="90" t="str">
        <f>IF(D10927=Contact!$M$4,MAX($E$2:E10926)+1,"")</f>
        <v/>
      </c>
    </row>
    <row r="10928" spans="3:5" x14ac:dyDescent="0.25">
      <c r="C10928" s="90" t="s">
        <v>11616</v>
      </c>
      <c r="D10928" s="91">
        <v>27130</v>
      </c>
      <c r="E10928" s="90" t="str">
        <f>IF(D10928=Contact!$M$4,MAX($E$2:E10927)+1,"")</f>
        <v/>
      </c>
    </row>
    <row r="10929" spans="3:5" x14ac:dyDescent="0.25">
      <c r="C10929" s="90" t="s">
        <v>11617</v>
      </c>
      <c r="D10929" s="91">
        <v>27130</v>
      </c>
      <c r="E10929" s="90" t="str">
        <f>IF(D10929=Contact!$M$4,MAX($E$2:E10928)+1,"")</f>
        <v/>
      </c>
    </row>
    <row r="10930" spans="3:5" x14ac:dyDescent="0.25">
      <c r="C10930" s="90" t="s">
        <v>11618</v>
      </c>
      <c r="D10930" s="91">
        <v>27130</v>
      </c>
      <c r="E10930" s="90" t="str">
        <f>IF(D10930=Contact!$M$4,MAX($E$2:E10929)+1,"")</f>
        <v/>
      </c>
    </row>
    <row r="10931" spans="3:5" x14ac:dyDescent="0.25">
      <c r="C10931" s="90" t="s">
        <v>11619</v>
      </c>
      <c r="D10931" s="91">
        <v>27130</v>
      </c>
      <c r="E10931" s="90" t="str">
        <f>IF(D10931=Contact!$M$4,MAX($E$2:E10930)+1,"")</f>
        <v/>
      </c>
    </row>
    <row r="10932" spans="3:5" x14ac:dyDescent="0.25">
      <c r="C10932" s="90" t="s">
        <v>11620</v>
      </c>
      <c r="D10932" s="91">
        <v>27130</v>
      </c>
      <c r="E10932" s="90" t="str">
        <f>IF(D10932=Contact!$M$4,MAX($E$2:E10931)+1,"")</f>
        <v/>
      </c>
    </row>
    <row r="10933" spans="3:5" x14ac:dyDescent="0.25">
      <c r="C10933" s="90" t="s">
        <v>11621</v>
      </c>
      <c r="D10933" s="91">
        <v>27130</v>
      </c>
      <c r="E10933" s="90" t="str">
        <f>IF(D10933=Contact!$M$4,MAX($E$2:E10932)+1,"")</f>
        <v/>
      </c>
    </row>
    <row r="10934" spans="3:5" x14ac:dyDescent="0.25">
      <c r="C10934" s="90" t="s">
        <v>11622</v>
      </c>
      <c r="D10934" s="91">
        <v>27130</v>
      </c>
      <c r="E10934" s="90" t="str">
        <f>IF(D10934=Contact!$M$4,MAX($E$2:E10933)+1,"")</f>
        <v/>
      </c>
    </row>
    <row r="10935" spans="3:5" x14ac:dyDescent="0.25">
      <c r="C10935" s="90" t="s">
        <v>11623</v>
      </c>
      <c r="D10935" s="91">
        <v>27140</v>
      </c>
      <c r="E10935" s="90" t="str">
        <f>IF(D10935=Contact!$M$4,MAX($E$2:E10934)+1,"")</f>
        <v/>
      </c>
    </row>
    <row r="10936" spans="3:5" x14ac:dyDescent="0.25">
      <c r="C10936" s="90" t="s">
        <v>11624</v>
      </c>
      <c r="D10936" s="91">
        <v>27140</v>
      </c>
      <c r="E10936" s="90" t="str">
        <f>IF(D10936=Contact!$M$4,MAX($E$2:E10935)+1,"")</f>
        <v/>
      </c>
    </row>
    <row r="10937" spans="3:5" x14ac:dyDescent="0.25">
      <c r="C10937" s="90" t="s">
        <v>11625</v>
      </c>
      <c r="D10937" s="91">
        <v>27140</v>
      </c>
      <c r="E10937" s="90" t="str">
        <f>IF(D10937=Contact!$M$4,MAX($E$2:E10936)+1,"")</f>
        <v/>
      </c>
    </row>
    <row r="10938" spans="3:5" x14ac:dyDescent="0.25">
      <c r="C10938" s="90" t="s">
        <v>11626</v>
      </c>
      <c r="D10938" s="91">
        <v>27140</v>
      </c>
      <c r="E10938" s="90" t="str">
        <f>IF(D10938=Contact!$M$4,MAX($E$2:E10937)+1,"")</f>
        <v/>
      </c>
    </row>
    <row r="10939" spans="3:5" x14ac:dyDescent="0.25">
      <c r="C10939" s="90" t="s">
        <v>11627</v>
      </c>
      <c r="D10939" s="91">
        <v>27140</v>
      </c>
      <c r="E10939" s="90" t="str">
        <f>IF(D10939=Contact!$M$4,MAX($E$2:E10938)+1,"")</f>
        <v/>
      </c>
    </row>
    <row r="10940" spans="3:5" x14ac:dyDescent="0.25">
      <c r="C10940" s="90" t="s">
        <v>11628</v>
      </c>
      <c r="D10940" s="91">
        <v>27150</v>
      </c>
      <c r="E10940" s="90" t="str">
        <f>IF(D10940=Contact!$M$4,MAX($E$2:E10939)+1,"")</f>
        <v/>
      </c>
    </row>
    <row r="10941" spans="3:5" x14ac:dyDescent="0.25">
      <c r="C10941" s="90" t="s">
        <v>11629</v>
      </c>
      <c r="D10941" s="91">
        <v>27150</v>
      </c>
      <c r="E10941" s="90" t="str">
        <f>IF(D10941=Contact!$M$4,MAX($E$2:E10940)+1,"")</f>
        <v/>
      </c>
    </row>
    <row r="10942" spans="3:5" x14ac:dyDescent="0.25">
      <c r="C10942" s="90" t="s">
        <v>11630</v>
      </c>
      <c r="D10942" s="91">
        <v>27150</v>
      </c>
      <c r="E10942" s="90" t="str">
        <f>IF(D10942=Contact!$M$4,MAX($E$2:E10941)+1,"")</f>
        <v/>
      </c>
    </row>
    <row r="10943" spans="3:5" x14ac:dyDescent="0.25">
      <c r="C10943" s="90" t="s">
        <v>11631</v>
      </c>
      <c r="D10943" s="91">
        <v>27150</v>
      </c>
      <c r="E10943" s="90" t="str">
        <f>IF(D10943=Contact!$M$4,MAX($E$2:E10942)+1,"")</f>
        <v/>
      </c>
    </row>
    <row r="10944" spans="3:5" x14ac:dyDescent="0.25">
      <c r="C10944" s="90" t="s">
        <v>11632</v>
      </c>
      <c r="D10944" s="91">
        <v>27150</v>
      </c>
      <c r="E10944" s="90" t="str">
        <f>IF(D10944=Contact!$M$4,MAX($E$2:E10943)+1,"")</f>
        <v/>
      </c>
    </row>
    <row r="10945" spans="3:5" x14ac:dyDescent="0.25">
      <c r="C10945" s="90" t="s">
        <v>11633</v>
      </c>
      <c r="D10945" s="91">
        <v>27150</v>
      </c>
      <c r="E10945" s="90" t="str">
        <f>IF(D10945=Contact!$M$4,MAX($E$2:E10944)+1,"")</f>
        <v/>
      </c>
    </row>
    <row r="10946" spans="3:5" x14ac:dyDescent="0.25">
      <c r="C10946" s="90" t="s">
        <v>11634</v>
      </c>
      <c r="D10946" s="91">
        <v>27150</v>
      </c>
      <c r="E10946" s="90" t="str">
        <f>IF(D10946=Contact!$M$4,MAX($E$2:E10945)+1,"")</f>
        <v/>
      </c>
    </row>
    <row r="10947" spans="3:5" x14ac:dyDescent="0.25">
      <c r="C10947" s="90" t="s">
        <v>11635</v>
      </c>
      <c r="D10947" s="91">
        <v>27150</v>
      </c>
      <c r="E10947" s="90" t="str">
        <f>IF(D10947=Contact!$M$4,MAX($E$2:E10946)+1,"")</f>
        <v/>
      </c>
    </row>
    <row r="10948" spans="3:5" x14ac:dyDescent="0.25">
      <c r="C10948" s="90" t="s">
        <v>11636</v>
      </c>
      <c r="D10948" s="91">
        <v>27150</v>
      </c>
      <c r="E10948" s="90" t="str">
        <f>IF(D10948=Contact!$M$4,MAX($E$2:E10947)+1,"")</f>
        <v/>
      </c>
    </row>
    <row r="10949" spans="3:5" x14ac:dyDescent="0.25">
      <c r="C10949" s="90" t="s">
        <v>11637</v>
      </c>
      <c r="D10949" s="91">
        <v>27150</v>
      </c>
      <c r="E10949" s="90" t="str">
        <f>IF(D10949=Contact!$M$4,MAX($E$2:E10948)+1,"")</f>
        <v/>
      </c>
    </row>
    <row r="10950" spans="3:5" x14ac:dyDescent="0.25">
      <c r="C10950" s="90" t="s">
        <v>11638</v>
      </c>
      <c r="D10950" s="91">
        <v>27150</v>
      </c>
      <c r="E10950" s="90" t="str">
        <f>IF(D10950=Contact!$M$4,MAX($E$2:E10949)+1,"")</f>
        <v/>
      </c>
    </row>
    <row r="10951" spans="3:5" x14ac:dyDescent="0.25">
      <c r="C10951" s="90" t="s">
        <v>11639</v>
      </c>
      <c r="D10951" s="91">
        <v>27150</v>
      </c>
      <c r="E10951" s="90" t="str">
        <f>IF(D10951=Contact!$M$4,MAX($E$2:E10950)+1,"")</f>
        <v/>
      </c>
    </row>
    <row r="10952" spans="3:5" x14ac:dyDescent="0.25">
      <c r="C10952" s="90" t="s">
        <v>1644</v>
      </c>
      <c r="D10952" s="91">
        <v>27150</v>
      </c>
      <c r="E10952" s="90" t="str">
        <f>IF(D10952=Contact!$M$4,MAX($E$2:E10951)+1,"")</f>
        <v/>
      </c>
    </row>
    <row r="10953" spans="3:5" x14ac:dyDescent="0.25">
      <c r="C10953" s="90" t="s">
        <v>11640</v>
      </c>
      <c r="D10953" s="91">
        <v>27150</v>
      </c>
      <c r="E10953" s="90" t="str">
        <f>IF(D10953=Contact!$M$4,MAX($E$2:E10952)+1,"")</f>
        <v/>
      </c>
    </row>
    <row r="10954" spans="3:5" x14ac:dyDescent="0.25">
      <c r="C10954" s="90" t="s">
        <v>11641</v>
      </c>
      <c r="D10954" s="91">
        <v>27150</v>
      </c>
      <c r="E10954" s="90" t="str">
        <f>IF(D10954=Contact!$M$4,MAX($E$2:E10953)+1,"")</f>
        <v/>
      </c>
    </row>
    <row r="10955" spans="3:5" x14ac:dyDescent="0.25">
      <c r="C10955" s="90" t="s">
        <v>11642</v>
      </c>
      <c r="D10955" s="91">
        <v>27150</v>
      </c>
      <c r="E10955" s="90" t="str">
        <f>IF(D10955=Contact!$M$4,MAX($E$2:E10954)+1,"")</f>
        <v/>
      </c>
    </row>
    <row r="10956" spans="3:5" x14ac:dyDescent="0.25">
      <c r="C10956" s="90" t="s">
        <v>11643</v>
      </c>
      <c r="D10956" s="91">
        <v>27150</v>
      </c>
      <c r="E10956" s="90" t="str">
        <f>IF(D10956=Contact!$M$4,MAX($E$2:E10955)+1,"")</f>
        <v/>
      </c>
    </row>
    <row r="10957" spans="3:5" x14ac:dyDescent="0.25">
      <c r="C10957" s="90" t="s">
        <v>11644</v>
      </c>
      <c r="D10957" s="91">
        <v>27150</v>
      </c>
      <c r="E10957" s="90" t="str">
        <f>IF(D10957=Contact!$M$4,MAX($E$2:E10956)+1,"")</f>
        <v/>
      </c>
    </row>
    <row r="10958" spans="3:5" x14ac:dyDescent="0.25">
      <c r="C10958" s="90" t="s">
        <v>11645</v>
      </c>
      <c r="D10958" s="91">
        <v>27150</v>
      </c>
      <c r="E10958" s="90" t="str">
        <f>IF(D10958=Contact!$M$4,MAX($E$2:E10957)+1,"")</f>
        <v/>
      </c>
    </row>
    <row r="10959" spans="3:5" x14ac:dyDescent="0.25">
      <c r="C10959" s="90" t="s">
        <v>11646</v>
      </c>
      <c r="D10959" s="91">
        <v>27150</v>
      </c>
      <c r="E10959" s="90" t="str">
        <f>IF(D10959=Contact!$M$4,MAX($E$2:E10958)+1,"")</f>
        <v/>
      </c>
    </row>
    <row r="10960" spans="3:5" x14ac:dyDescent="0.25">
      <c r="C10960" s="90" t="s">
        <v>11647</v>
      </c>
      <c r="D10960" s="91">
        <v>27150</v>
      </c>
      <c r="E10960" s="90" t="str">
        <f>IF(D10960=Contact!$M$4,MAX($E$2:E10959)+1,"")</f>
        <v/>
      </c>
    </row>
    <row r="10961" spans="3:5" x14ac:dyDescent="0.25">
      <c r="C10961" s="90" t="s">
        <v>11648</v>
      </c>
      <c r="D10961" s="91">
        <v>27150</v>
      </c>
      <c r="E10961" s="90" t="str">
        <f>IF(D10961=Contact!$M$4,MAX($E$2:E10960)+1,"")</f>
        <v/>
      </c>
    </row>
    <row r="10962" spans="3:5" x14ac:dyDescent="0.25">
      <c r="C10962" s="90" t="s">
        <v>11649</v>
      </c>
      <c r="D10962" s="91">
        <v>27150</v>
      </c>
      <c r="E10962" s="90" t="str">
        <f>IF(D10962=Contact!$M$4,MAX($E$2:E10961)+1,"")</f>
        <v/>
      </c>
    </row>
    <row r="10963" spans="3:5" x14ac:dyDescent="0.25">
      <c r="C10963" s="90" t="s">
        <v>11650</v>
      </c>
      <c r="D10963" s="91">
        <v>27160</v>
      </c>
      <c r="E10963" s="90" t="str">
        <f>IF(D10963=Contact!$M$4,MAX($E$2:E10962)+1,"")</f>
        <v/>
      </c>
    </row>
    <row r="10964" spans="3:5" x14ac:dyDescent="0.25">
      <c r="C10964" s="90" t="s">
        <v>11651</v>
      </c>
      <c r="D10964" s="91">
        <v>27160</v>
      </c>
      <c r="E10964" s="90" t="str">
        <f>IF(D10964=Contact!$M$4,MAX($E$2:E10963)+1,"")</f>
        <v/>
      </c>
    </row>
    <row r="10965" spans="3:5" x14ac:dyDescent="0.25">
      <c r="C10965" s="90" t="s">
        <v>11652</v>
      </c>
      <c r="D10965" s="91">
        <v>27160</v>
      </c>
      <c r="E10965" s="90" t="str">
        <f>IF(D10965=Contact!$M$4,MAX($E$2:E10964)+1,"")</f>
        <v/>
      </c>
    </row>
    <row r="10966" spans="3:5" x14ac:dyDescent="0.25">
      <c r="C10966" s="90" t="s">
        <v>11653</v>
      </c>
      <c r="D10966" s="91">
        <v>27160</v>
      </c>
      <c r="E10966" s="90" t="str">
        <f>IF(D10966=Contact!$M$4,MAX($E$2:E10965)+1,"")</f>
        <v/>
      </c>
    </row>
    <row r="10967" spans="3:5" x14ac:dyDescent="0.25">
      <c r="C10967" s="90" t="s">
        <v>11654</v>
      </c>
      <c r="D10967" s="91">
        <v>27160</v>
      </c>
      <c r="E10967" s="90" t="str">
        <f>IF(D10967=Contact!$M$4,MAX($E$2:E10966)+1,"")</f>
        <v/>
      </c>
    </row>
    <row r="10968" spans="3:5" x14ac:dyDescent="0.25">
      <c r="C10968" s="90" t="s">
        <v>9152</v>
      </c>
      <c r="D10968" s="91">
        <v>27160</v>
      </c>
      <c r="E10968" s="90" t="str">
        <f>IF(D10968=Contact!$M$4,MAX($E$2:E10967)+1,"")</f>
        <v/>
      </c>
    </row>
    <row r="10969" spans="3:5" x14ac:dyDescent="0.25">
      <c r="C10969" s="90" t="s">
        <v>11655</v>
      </c>
      <c r="D10969" s="91">
        <v>27160</v>
      </c>
      <c r="E10969" s="90" t="str">
        <f>IF(D10969=Contact!$M$4,MAX($E$2:E10968)+1,"")</f>
        <v/>
      </c>
    </row>
    <row r="10970" spans="3:5" x14ac:dyDescent="0.25">
      <c r="C10970" s="90" t="s">
        <v>11656</v>
      </c>
      <c r="D10970" s="91">
        <v>27160</v>
      </c>
      <c r="E10970" s="90" t="str">
        <f>IF(D10970=Contact!$M$4,MAX($E$2:E10969)+1,"")</f>
        <v/>
      </c>
    </row>
    <row r="10971" spans="3:5" x14ac:dyDescent="0.25">
      <c r="C10971" s="90" t="s">
        <v>4015</v>
      </c>
      <c r="D10971" s="91">
        <v>27160</v>
      </c>
      <c r="E10971" s="90" t="str">
        <f>IF(D10971=Contact!$M$4,MAX($E$2:E10970)+1,"")</f>
        <v/>
      </c>
    </row>
    <row r="10972" spans="3:5" x14ac:dyDescent="0.25">
      <c r="C10972" s="90" t="s">
        <v>11657</v>
      </c>
      <c r="D10972" s="91">
        <v>27160</v>
      </c>
      <c r="E10972" s="90" t="str">
        <f>IF(D10972=Contact!$M$4,MAX($E$2:E10971)+1,"")</f>
        <v/>
      </c>
    </row>
    <row r="10973" spans="3:5" x14ac:dyDescent="0.25">
      <c r="C10973" s="90" t="s">
        <v>11658</v>
      </c>
      <c r="D10973" s="91">
        <v>27160</v>
      </c>
      <c r="E10973" s="90" t="str">
        <f>IF(D10973=Contact!$M$4,MAX($E$2:E10972)+1,"")</f>
        <v/>
      </c>
    </row>
    <row r="10974" spans="3:5" x14ac:dyDescent="0.25">
      <c r="C10974" s="90" t="s">
        <v>11659</v>
      </c>
      <c r="D10974" s="91">
        <v>27160</v>
      </c>
      <c r="E10974" s="90" t="str">
        <f>IF(D10974=Contact!$M$4,MAX($E$2:E10973)+1,"")</f>
        <v/>
      </c>
    </row>
    <row r="10975" spans="3:5" x14ac:dyDescent="0.25">
      <c r="C10975" s="90" t="s">
        <v>11660</v>
      </c>
      <c r="D10975" s="91">
        <v>27160</v>
      </c>
      <c r="E10975" s="90" t="str">
        <f>IF(D10975=Contact!$M$4,MAX($E$2:E10974)+1,"")</f>
        <v/>
      </c>
    </row>
    <row r="10976" spans="3:5" x14ac:dyDescent="0.25">
      <c r="C10976" s="90" t="s">
        <v>11661</v>
      </c>
      <c r="D10976" s="91">
        <v>27160</v>
      </c>
      <c r="E10976" s="90" t="str">
        <f>IF(D10976=Contact!$M$4,MAX($E$2:E10975)+1,"")</f>
        <v/>
      </c>
    </row>
    <row r="10977" spans="3:5" x14ac:dyDescent="0.25">
      <c r="C10977" s="90" t="s">
        <v>11662</v>
      </c>
      <c r="D10977" s="91">
        <v>27170</v>
      </c>
      <c r="E10977" s="90" t="str">
        <f>IF(D10977=Contact!$M$4,MAX($E$2:E10976)+1,"")</f>
        <v/>
      </c>
    </row>
    <row r="10978" spans="3:5" x14ac:dyDescent="0.25">
      <c r="C10978" s="90" t="s">
        <v>11663</v>
      </c>
      <c r="D10978" s="91">
        <v>27170</v>
      </c>
      <c r="E10978" s="90" t="str">
        <f>IF(D10978=Contact!$M$4,MAX($E$2:E10977)+1,"")</f>
        <v/>
      </c>
    </row>
    <row r="10979" spans="3:5" x14ac:dyDescent="0.25">
      <c r="C10979" s="90" t="s">
        <v>11664</v>
      </c>
      <c r="D10979" s="91">
        <v>27170</v>
      </c>
      <c r="E10979" s="90" t="str">
        <f>IF(D10979=Contact!$M$4,MAX($E$2:E10978)+1,"")</f>
        <v/>
      </c>
    </row>
    <row r="10980" spans="3:5" x14ac:dyDescent="0.25">
      <c r="C10980" s="90" t="s">
        <v>11665</v>
      </c>
      <c r="D10980" s="91">
        <v>27170</v>
      </c>
      <c r="E10980" s="90" t="str">
        <f>IF(D10980=Contact!$M$4,MAX($E$2:E10979)+1,"")</f>
        <v/>
      </c>
    </row>
    <row r="10981" spans="3:5" x14ac:dyDescent="0.25">
      <c r="C10981" s="90" t="s">
        <v>11666</v>
      </c>
      <c r="D10981" s="91">
        <v>27170</v>
      </c>
      <c r="E10981" s="90" t="str">
        <f>IF(D10981=Contact!$M$4,MAX($E$2:E10980)+1,"")</f>
        <v/>
      </c>
    </row>
    <row r="10982" spans="3:5" x14ac:dyDescent="0.25">
      <c r="C10982" s="90" t="s">
        <v>11667</v>
      </c>
      <c r="D10982" s="91">
        <v>27170</v>
      </c>
      <c r="E10982" s="90" t="str">
        <f>IF(D10982=Contact!$M$4,MAX($E$2:E10981)+1,"")</f>
        <v/>
      </c>
    </row>
    <row r="10983" spans="3:5" x14ac:dyDescent="0.25">
      <c r="C10983" s="90" t="s">
        <v>11668</v>
      </c>
      <c r="D10983" s="91">
        <v>27170</v>
      </c>
      <c r="E10983" s="90" t="str">
        <f>IF(D10983=Contact!$M$4,MAX($E$2:E10982)+1,"")</f>
        <v/>
      </c>
    </row>
    <row r="10984" spans="3:5" x14ac:dyDescent="0.25">
      <c r="C10984" s="90" t="s">
        <v>11669</v>
      </c>
      <c r="D10984" s="91">
        <v>27170</v>
      </c>
      <c r="E10984" s="90" t="str">
        <f>IF(D10984=Contact!$M$4,MAX($E$2:E10983)+1,"")</f>
        <v/>
      </c>
    </row>
    <row r="10985" spans="3:5" x14ac:dyDescent="0.25">
      <c r="C10985" s="90" t="s">
        <v>6028</v>
      </c>
      <c r="D10985" s="91">
        <v>27170</v>
      </c>
      <c r="E10985" s="90" t="str">
        <f>IF(D10985=Contact!$M$4,MAX($E$2:E10984)+1,"")</f>
        <v/>
      </c>
    </row>
    <row r="10986" spans="3:5" x14ac:dyDescent="0.25">
      <c r="C10986" s="90" t="s">
        <v>11670</v>
      </c>
      <c r="D10986" s="91">
        <v>27170</v>
      </c>
      <c r="E10986" s="90" t="str">
        <f>IF(D10986=Contact!$M$4,MAX($E$2:E10985)+1,"")</f>
        <v/>
      </c>
    </row>
    <row r="10987" spans="3:5" x14ac:dyDescent="0.25">
      <c r="C10987" s="90" t="s">
        <v>11671</v>
      </c>
      <c r="D10987" s="91">
        <v>27170</v>
      </c>
      <c r="E10987" s="90" t="str">
        <f>IF(D10987=Contact!$M$4,MAX($E$2:E10986)+1,"")</f>
        <v/>
      </c>
    </row>
    <row r="10988" spans="3:5" x14ac:dyDescent="0.25">
      <c r="C10988" s="90" t="s">
        <v>11672</v>
      </c>
      <c r="D10988" s="91">
        <v>27170</v>
      </c>
      <c r="E10988" s="90" t="str">
        <f>IF(D10988=Contact!$M$4,MAX($E$2:E10987)+1,"")</f>
        <v/>
      </c>
    </row>
    <row r="10989" spans="3:5" x14ac:dyDescent="0.25">
      <c r="C10989" s="90" t="s">
        <v>11673</v>
      </c>
      <c r="D10989" s="91">
        <v>27170</v>
      </c>
      <c r="E10989" s="90" t="str">
        <f>IF(D10989=Contact!$M$4,MAX($E$2:E10988)+1,"")</f>
        <v/>
      </c>
    </row>
    <row r="10990" spans="3:5" x14ac:dyDescent="0.25">
      <c r="C10990" s="90" t="s">
        <v>11674</v>
      </c>
      <c r="D10990" s="91">
        <v>27170</v>
      </c>
      <c r="E10990" s="90" t="str">
        <f>IF(D10990=Contact!$M$4,MAX($E$2:E10989)+1,"")</f>
        <v/>
      </c>
    </row>
    <row r="10991" spans="3:5" x14ac:dyDescent="0.25">
      <c r="C10991" s="90" t="s">
        <v>11675</v>
      </c>
      <c r="D10991" s="91">
        <v>27170</v>
      </c>
      <c r="E10991" s="90" t="str">
        <f>IF(D10991=Contact!$M$4,MAX($E$2:E10990)+1,"")</f>
        <v/>
      </c>
    </row>
    <row r="10992" spans="3:5" x14ac:dyDescent="0.25">
      <c r="C10992" s="90" t="s">
        <v>11676</v>
      </c>
      <c r="D10992" s="91">
        <v>27180</v>
      </c>
      <c r="E10992" s="90" t="str">
        <f>IF(D10992=Contact!$M$4,MAX($E$2:E10991)+1,"")</f>
        <v/>
      </c>
    </row>
    <row r="10993" spans="3:5" x14ac:dyDescent="0.25">
      <c r="C10993" s="90" t="s">
        <v>11677</v>
      </c>
      <c r="D10993" s="91">
        <v>27180</v>
      </c>
      <c r="E10993" s="90" t="str">
        <f>IF(D10993=Contact!$M$4,MAX($E$2:E10992)+1,"")</f>
        <v/>
      </c>
    </row>
    <row r="10994" spans="3:5" x14ac:dyDescent="0.25">
      <c r="C10994" s="90" t="s">
        <v>11678</v>
      </c>
      <c r="D10994" s="91">
        <v>27180</v>
      </c>
      <c r="E10994" s="90" t="str">
        <f>IF(D10994=Contact!$M$4,MAX($E$2:E10993)+1,"")</f>
        <v/>
      </c>
    </row>
    <row r="10995" spans="3:5" x14ac:dyDescent="0.25">
      <c r="C10995" s="90" t="s">
        <v>11679</v>
      </c>
      <c r="D10995" s="91">
        <v>27180</v>
      </c>
      <c r="E10995" s="90" t="str">
        <f>IF(D10995=Contact!$M$4,MAX($E$2:E10994)+1,"")</f>
        <v/>
      </c>
    </row>
    <row r="10996" spans="3:5" x14ac:dyDescent="0.25">
      <c r="C10996" s="90" t="s">
        <v>11680</v>
      </c>
      <c r="D10996" s="91">
        <v>27180</v>
      </c>
      <c r="E10996" s="90" t="str">
        <f>IF(D10996=Contact!$M$4,MAX($E$2:E10995)+1,"")</f>
        <v/>
      </c>
    </row>
    <row r="10997" spans="3:5" x14ac:dyDescent="0.25">
      <c r="C10997" s="90" t="s">
        <v>11681</v>
      </c>
      <c r="D10997" s="91">
        <v>27180</v>
      </c>
      <c r="E10997" s="90" t="str">
        <f>IF(D10997=Contact!$M$4,MAX($E$2:E10996)+1,"")</f>
        <v/>
      </c>
    </row>
    <row r="10998" spans="3:5" x14ac:dyDescent="0.25">
      <c r="C10998" s="90" t="s">
        <v>11682</v>
      </c>
      <c r="D10998" s="91">
        <v>27180</v>
      </c>
      <c r="E10998" s="90" t="str">
        <f>IF(D10998=Contact!$M$4,MAX($E$2:E10997)+1,"")</f>
        <v/>
      </c>
    </row>
    <row r="10999" spans="3:5" x14ac:dyDescent="0.25">
      <c r="C10999" s="90" t="s">
        <v>11683</v>
      </c>
      <c r="D10999" s="91">
        <v>27180</v>
      </c>
      <c r="E10999" s="90" t="str">
        <f>IF(D10999=Contact!$M$4,MAX($E$2:E10998)+1,"")</f>
        <v/>
      </c>
    </row>
    <row r="11000" spans="3:5" x14ac:dyDescent="0.25">
      <c r="C11000" s="90" t="s">
        <v>11684</v>
      </c>
      <c r="D11000" s="91">
        <v>27180</v>
      </c>
      <c r="E11000" s="90" t="str">
        <f>IF(D11000=Contact!$M$4,MAX($E$2:E10999)+1,"")</f>
        <v/>
      </c>
    </row>
    <row r="11001" spans="3:5" x14ac:dyDescent="0.25">
      <c r="C11001" s="90" t="s">
        <v>11685</v>
      </c>
      <c r="D11001" s="91">
        <v>27180</v>
      </c>
      <c r="E11001" s="90" t="str">
        <f>IF(D11001=Contact!$M$4,MAX($E$2:E11000)+1,"")</f>
        <v/>
      </c>
    </row>
    <row r="11002" spans="3:5" x14ac:dyDescent="0.25">
      <c r="C11002" s="90" t="s">
        <v>11686</v>
      </c>
      <c r="D11002" s="91">
        <v>27180</v>
      </c>
      <c r="E11002" s="90" t="str">
        <f>IF(D11002=Contact!$M$4,MAX($E$2:E11001)+1,"")</f>
        <v/>
      </c>
    </row>
    <row r="11003" spans="3:5" x14ac:dyDescent="0.25">
      <c r="C11003" s="90" t="s">
        <v>11687</v>
      </c>
      <c r="D11003" s="91">
        <v>27190</v>
      </c>
      <c r="E11003" s="90" t="str">
        <f>IF(D11003=Contact!$M$4,MAX($E$2:E11002)+1,"")</f>
        <v/>
      </c>
    </row>
    <row r="11004" spans="3:5" x14ac:dyDescent="0.25">
      <c r="C11004" s="90" t="s">
        <v>11688</v>
      </c>
      <c r="D11004" s="91">
        <v>27190</v>
      </c>
      <c r="E11004" s="90" t="str">
        <f>IF(D11004=Contact!$M$4,MAX($E$2:E11003)+1,"")</f>
        <v/>
      </c>
    </row>
    <row r="11005" spans="3:5" x14ac:dyDescent="0.25">
      <c r="C11005" s="90" t="s">
        <v>11689</v>
      </c>
      <c r="D11005" s="91">
        <v>27190</v>
      </c>
      <c r="E11005" s="90" t="str">
        <f>IF(D11005=Contact!$M$4,MAX($E$2:E11004)+1,"")</f>
        <v/>
      </c>
    </row>
    <row r="11006" spans="3:5" x14ac:dyDescent="0.25">
      <c r="C11006" s="90" t="s">
        <v>11690</v>
      </c>
      <c r="D11006" s="91">
        <v>27190</v>
      </c>
      <c r="E11006" s="90" t="str">
        <f>IF(D11006=Contact!$M$4,MAX($E$2:E11005)+1,"")</f>
        <v/>
      </c>
    </row>
    <row r="11007" spans="3:5" x14ac:dyDescent="0.25">
      <c r="C11007" s="90" t="s">
        <v>11691</v>
      </c>
      <c r="D11007" s="91">
        <v>27190</v>
      </c>
      <c r="E11007" s="90" t="str">
        <f>IF(D11007=Contact!$M$4,MAX($E$2:E11006)+1,"")</f>
        <v/>
      </c>
    </row>
    <row r="11008" spans="3:5" x14ac:dyDescent="0.25">
      <c r="C11008" s="90" t="s">
        <v>11692</v>
      </c>
      <c r="D11008" s="91">
        <v>27190</v>
      </c>
      <c r="E11008" s="90" t="str">
        <f>IF(D11008=Contact!$M$4,MAX($E$2:E11007)+1,"")</f>
        <v/>
      </c>
    </row>
    <row r="11009" spans="3:5" x14ac:dyDescent="0.25">
      <c r="C11009" s="90" t="s">
        <v>11693</v>
      </c>
      <c r="D11009" s="91">
        <v>27190</v>
      </c>
      <c r="E11009" s="90" t="str">
        <f>IF(D11009=Contact!$M$4,MAX($E$2:E11008)+1,"")</f>
        <v/>
      </c>
    </row>
    <row r="11010" spans="3:5" x14ac:dyDescent="0.25">
      <c r="C11010" s="90" t="s">
        <v>11694</v>
      </c>
      <c r="D11010" s="91">
        <v>27190</v>
      </c>
      <c r="E11010" s="90" t="str">
        <f>IF(D11010=Contact!$M$4,MAX($E$2:E11009)+1,"")</f>
        <v/>
      </c>
    </row>
    <row r="11011" spans="3:5" x14ac:dyDescent="0.25">
      <c r="C11011" s="90" t="s">
        <v>11695</v>
      </c>
      <c r="D11011" s="91">
        <v>27190</v>
      </c>
      <c r="E11011" s="90" t="str">
        <f>IF(D11011=Contact!$M$4,MAX($E$2:E11010)+1,"")</f>
        <v/>
      </c>
    </row>
    <row r="11012" spans="3:5" x14ac:dyDescent="0.25">
      <c r="C11012" s="90" t="s">
        <v>11696</v>
      </c>
      <c r="D11012" s="91">
        <v>27190</v>
      </c>
      <c r="E11012" s="90" t="str">
        <f>IF(D11012=Contact!$M$4,MAX($E$2:E11011)+1,"")</f>
        <v/>
      </c>
    </row>
    <row r="11013" spans="3:5" x14ac:dyDescent="0.25">
      <c r="C11013" s="90" t="s">
        <v>11697</v>
      </c>
      <c r="D11013" s="91">
        <v>27190</v>
      </c>
      <c r="E11013" s="90" t="str">
        <f>IF(D11013=Contact!$M$4,MAX($E$2:E11012)+1,"")</f>
        <v/>
      </c>
    </row>
    <row r="11014" spans="3:5" x14ac:dyDescent="0.25">
      <c r="C11014" s="90" t="s">
        <v>11698</v>
      </c>
      <c r="D11014" s="91">
        <v>27190</v>
      </c>
      <c r="E11014" s="90" t="str">
        <f>IF(D11014=Contact!$M$4,MAX($E$2:E11013)+1,"")</f>
        <v/>
      </c>
    </row>
    <row r="11015" spans="3:5" x14ac:dyDescent="0.25">
      <c r="C11015" s="90" t="s">
        <v>11699</v>
      </c>
      <c r="D11015" s="91">
        <v>27190</v>
      </c>
      <c r="E11015" s="90" t="str">
        <f>IF(D11015=Contact!$M$4,MAX($E$2:E11014)+1,"")</f>
        <v/>
      </c>
    </row>
    <row r="11016" spans="3:5" x14ac:dyDescent="0.25">
      <c r="C11016" s="90" t="s">
        <v>11700</v>
      </c>
      <c r="D11016" s="91">
        <v>27190</v>
      </c>
      <c r="E11016" s="90" t="str">
        <f>IF(D11016=Contact!$M$4,MAX($E$2:E11015)+1,"")</f>
        <v/>
      </c>
    </row>
    <row r="11017" spans="3:5" x14ac:dyDescent="0.25">
      <c r="C11017" s="90" t="s">
        <v>11701</v>
      </c>
      <c r="D11017" s="91">
        <v>27190</v>
      </c>
      <c r="E11017" s="90" t="str">
        <f>IF(D11017=Contact!$M$4,MAX($E$2:E11016)+1,"")</f>
        <v/>
      </c>
    </row>
    <row r="11018" spans="3:5" x14ac:dyDescent="0.25">
      <c r="C11018" s="90" t="s">
        <v>11702</v>
      </c>
      <c r="D11018" s="91">
        <v>27190</v>
      </c>
      <c r="E11018" s="90" t="str">
        <f>IF(D11018=Contact!$M$4,MAX($E$2:E11017)+1,"")</f>
        <v/>
      </c>
    </row>
    <row r="11019" spans="3:5" x14ac:dyDescent="0.25">
      <c r="C11019" s="90" t="s">
        <v>11703</v>
      </c>
      <c r="D11019" s="91">
        <v>27190</v>
      </c>
      <c r="E11019" s="90" t="str">
        <f>IF(D11019=Contact!$M$4,MAX($E$2:E11018)+1,"")</f>
        <v/>
      </c>
    </row>
    <row r="11020" spans="3:5" x14ac:dyDescent="0.25">
      <c r="C11020" s="90" t="s">
        <v>11704</v>
      </c>
      <c r="D11020" s="91">
        <v>27190</v>
      </c>
      <c r="E11020" s="90" t="str">
        <f>IF(D11020=Contact!$M$4,MAX($E$2:E11019)+1,"")</f>
        <v/>
      </c>
    </row>
    <row r="11021" spans="3:5" x14ac:dyDescent="0.25">
      <c r="C11021" s="90" t="s">
        <v>4893</v>
      </c>
      <c r="D11021" s="91">
        <v>27190</v>
      </c>
      <c r="E11021" s="90" t="str">
        <f>IF(D11021=Contact!$M$4,MAX($E$2:E11020)+1,"")</f>
        <v/>
      </c>
    </row>
    <row r="11022" spans="3:5" x14ac:dyDescent="0.25">
      <c r="C11022" s="90" t="s">
        <v>11705</v>
      </c>
      <c r="D11022" s="91">
        <v>27190</v>
      </c>
      <c r="E11022" s="90" t="str">
        <f>IF(D11022=Contact!$M$4,MAX($E$2:E11021)+1,"")</f>
        <v/>
      </c>
    </row>
    <row r="11023" spans="3:5" x14ac:dyDescent="0.25">
      <c r="C11023" s="90" t="s">
        <v>11706</v>
      </c>
      <c r="D11023" s="91">
        <v>27190</v>
      </c>
      <c r="E11023" s="90" t="str">
        <f>IF(D11023=Contact!$M$4,MAX($E$2:E11022)+1,"")</f>
        <v/>
      </c>
    </row>
    <row r="11024" spans="3:5" x14ac:dyDescent="0.25">
      <c r="C11024" s="90" t="s">
        <v>11707</v>
      </c>
      <c r="D11024" s="91">
        <v>27190</v>
      </c>
      <c r="E11024" s="90" t="str">
        <f>IF(D11024=Contact!$M$4,MAX($E$2:E11023)+1,"")</f>
        <v/>
      </c>
    </row>
    <row r="11025" spans="3:5" x14ac:dyDescent="0.25">
      <c r="C11025" s="90" t="s">
        <v>11708</v>
      </c>
      <c r="D11025" s="91">
        <v>27190</v>
      </c>
      <c r="E11025" s="90" t="str">
        <f>IF(D11025=Contact!$M$4,MAX($E$2:E11024)+1,"")</f>
        <v/>
      </c>
    </row>
    <row r="11026" spans="3:5" x14ac:dyDescent="0.25">
      <c r="C11026" s="90" t="s">
        <v>11709</v>
      </c>
      <c r="D11026" s="91">
        <v>27190</v>
      </c>
      <c r="E11026" s="90" t="str">
        <f>IF(D11026=Contact!$M$4,MAX($E$2:E11025)+1,"")</f>
        <v/>
      </c>
    </row>
    <row r="11027" spans="3:5" x14ac:dyDescent="0.25">
      <c r="C11027" s="90" t="s">
        <v>3473</v>
      </c>
      <c r="D11027" s="91">
        <v>27200</v>
      </c>
      <c r="E11027" s="90" t="str">
        <f>IF(D11027=Contact!$M$4,MAX($E$2:E11026)+1,"")</f>
        <v/>
      </c>
    </row>
    <row r="11028" spans="3:5" x14ac:dyDescent="0.25">
      <c r="C11028" s="90" t="s">
        <v>11710</v>
      </c>
      <c r="D11028" s="91">
        <v>27210</v>
      </c>
      <c r="E11028" s="90" t="str">
        <f>IF(D11028=Contact!$M$4,MAX($E$2:E11027)+1,"")</f>
        <v/>
      </c>
    </row>
    <row r="11029" spans="3:5" x14ac:dyDescent="0.25">
      <c r="C11029" s="90" t="s">
        <v>11711</v>
      </c>
      <c r="D11029" s="91">
        <v>27210</v>
      </c>
      <c r="E11029" s="90" t="str">
        <f>IF(D11029=Contact!$M$4,MAX($E$2:E11028)+1,"")</f>
        <v/>
      </c>
    </row>
    <row r="11030" spans="3:5" x14ac:dyDescent="0.25">
      <c r="C11030" s="90" t="s">
        <v>11712</v>
      </c>
      <c r="D11030" s="91">
        <v>27210</v>
      </c>
      <c r="E11030" s="90" t="str">
        <f>IF(D11030=Contact!$M$4,MAX($E$2:E11029)+1,"")</f>
        <v/>
      </c>
    </row>
    <row r="11031" spans="3:5" x14ac:dyDescent="0.25">
      <c r="C11031" s="90" t="s">
        <v>6420</v>
      </c>
      <c r="D11031" s="91">
        <v>27210</v>
      </c>
      <c r="E11031" s="90" t="str">
        <f>IF(D11031=Contact!$M$4,MAX($E$2:E11030)+1,"")</f>
        <v/>
      </c>
    </row>
    <row r="11032" spans="3:5" x14ac:dyDescent="0.25">
      <c r="C11032" s="90" t="s">
        <v>11713</v>
      </c>
      <c r="D11032" s="91">
        <v>27210</v>
      </c>
      <c r="E11032" s="90" t="str">
        <f>IF(D11032=Contact!$M$4,MAX($E$2:E11031)+1,"")</f>
        <v/>
      </c>
    </row>
    <row r="11033" spans="3:5" x14ac:dyDescent="0.25">
      <c r="C11033" s="90" t="s">
        <v>11714</v>
      </c>
      <c r="D11033" s="91">
        <v>27210</v>
      </c>
      <c r="E11033" s="90" t="str">
        <f>IF(D11033=Contact!$M$4,MAX($E$2:E11032)+1,"")</f>
        <v/>
      </c>
    </row>
    <row r="11034" spans="3:5" x14ac:dyDescent="0.25">
      <c r="C11034" s="90" t="s">
        <v>11715</v>
      </c>
      <c r="D11034" s="91">
        <v>27210</v>
      </c>
      <c r="E11034" s="90" t="str">
        <f>IF(D11034=Contact!$M$4,MAX($E$2:E11033)+1,"")</f>
        <v/>
      </c>
    </row>
    <row r="11035" spans="3:5" x14ac:dyDescent="0.25">
      <c r="C11035" s="90" t="s">
        <v>11716</v>
      </c>
      <c r="D11035" s="91">
        <v>27210</v>
      </c>
      <c r="E11035" s="90" t="str">
        <f>IF(D11035=Contact!$M$4,MAX($E$2:E11034)+1,"")</f>
        <v/>
      </c>
    </row>
    <row r="11036" spans="3:5" x14ac:dyDescent="0.25">
      <c r="C11036" s="90" t="s">
        <v>11717</v>
      </c>
      <c r="D11036" s="91">
        <v>27210</v>
      </c>
      <c r="E11036" s="90" t="str">
        <f>IF(D11036=Contact!$M$4,MAX($E$2:E11035)+1,"")</f>
        <v/>
      </c>
    </row>
    <row r="11037" spans="3:5" x14ac:dyDescent="0.25">
      <c r="C11037" s="90" t="s">
        <v>11718</v>
      </c>
      <c r="D11037" s="91">
        <v>27210</v>
      </c>
      <c r="E11037" s="90" t="str">
        <f>IF(D11037=Contact!$M$4,MAX($E$2:E11036)+1,"")</f>
        <v/>
      </c>
    </row>
    <row r="11038" spans="3:5" x14ac:dyDescent="0.25">
      <c r="C11038" s="90" t="s">
        <v>11719</v>
      </c>
      <c r="D11038" s="91">
        <v>27210</v>
      </c>
      <c r="E11038" s="90" t="str">
        <f>IF(D11038=Contact!$M$4,MAX($E$2:E11037)+1,"")</f>
        <v/>
      </c>
    </row>
    <row r="11039" spans="3:5" x14ac:dyDescent="0.25">
      <c r="C11039" s="90" t="s">
        <v>11720</v>
      </c>
      <c r="D11039" s="91">
        <v>27210</v>
      </c>
      <c r="E11039" s="90" t="str">
        <f>IF(D11039=Contact!$M$4,MAX($E$2:E11038)+1,"")</f>
        <v/>
      </c>
    </row>
    <row r="11040" spans="3:5" x14ac:dyDescent="0.25">
      <c r="C11040" s="90" t="s">
        <v>6059</v>
      </c>
      <c r="D11040" s="91">
        <v>27210</v>
      </c>
      <c r="E11040" s="90" t="str">
        <f>IF(D11040=Contact!$M$4,MAX($E$2:E11039)+1,"")</f>
        <v/>
      </c>
    </row>
    <row r="11041" spans="3:5" x14ac:dyDescent="0.25">
      <c r="C11041" s="90" t="s">
        <v>11721</v>
      </c>
      <c r="D11041" s="91">
        <v>27210</v>
      </c>
      <c r="E11041" s="90" t="str">
        <f>IF(D11041=Contact!$M$4,MAX($E$2:E11040)+1,"")</f>
        <v/>
      </c>
    </row>
    <row r="11042" spans="3:5" x14ac:dyDescent="0.25">
      <c r="C11042" s="90" t="s">
        <v>11722</v>
      </c>
      <c r="D11042" s="91">
        <v>27210</v>
      </c>
      <c r="E11042" s="90" t="str">
        <f>IF(D11042=Contact!$M$4,MAX($E$2:E11041)+1,"")</f>
        <v/>
      </c>
    </row>
    <row r="11043" spans="3:5" x14ac:dyDescent="0.25">
      <c r="C11043" s="90" t="s">
        <v>11723</v>
      </c>
      <c r="D11043" s="91">
        <v>27210</v>
      </c>
      <c r="E11043" s="90" t="str">
        <f>IF(D11043=Contact!$M$4,MAX($E$2:E11042)+1,"")</f>
        <v/>
      </c>
    </row>
    <row r="11044" spans="3:5" x14ac:dyDescent="0.25">
      <c r="C11044" s="90" t="s">
        <v>11724</v>
      </c>
      <c r="D11044" s="91">
        <v>27210</v>
      </c>
      <c r="E11044" s="90" t="str">
        <f>IF(D11044=Contact!$M$4,MAX($E$2:E11043)+1,"")</f>
        <v/>
      </c>
    </row>
    <row r="11045" spans="3:5" x14ac:dyDescent="0.25">
      <c r="C11045" s="90" t="s">
        <v>11725</v>
      </c>
      <c r="D11045" s="91">
        <v>27210</v>
      </c>
      <c r="E11045" s="90" t="str">
        <f>IF(D11045=Contact!$M$4,MAX($E$2:E11044)+1,"")</f>
        <v/>
      </c>
    </row>
    <row r="11046" spans="3:5" x14ac:dyDescent="0.25">
      <c r="C11046" s="90" t="s">
        <v>11726</v>
      </c>
      <c r="D11046" s="91">
        <v>27220</v>
      </c>
      <c r="E11046" s="90" t="str">
        <f>IF(D11046=Contact!$M$4,MAX($E$2:E11045)+1,"")</f>
        <v/>
      </c>
    </row>
    <row r="11047" spans="3:5" x14ac:dyDescent="0.25">
      <c r="C11047" s="90" t="s">
        <v>11727</v>
      </c>
      <c r="D11047" s="91">
        <v>27220</v>
      </c>
      <c r="E11047" s="90" t="str">
        <f>IF(D11047=Contact!$M$4,MAX($E$2:E11046)+1,"")</f>
        <v/>
      </c>
    </row>
    <row r="11048" spans="3:5" x14ac:dyDescent="0.25">
      <c r="C11048" s="90" t="s">
        <v>11728</v>
      </c>
      <c r="D11048" s="91">
        <v>27220</v>
      </c>
      <c r="E11048" s="90" t="str">
        <f>IF(D11048=Contact!$M$4,MAX($E$2:E11047)+1,"")</f>
        <v/>
      </c>
    </row>
    <row r="11049" spans="3:5" x14ac:dyDescent="0.25">
      <c r="C11049" s="90" t="s">
        <v>11729</v>
      </c>
      <c r="D11049" s="91">
        <v>27220</v>
      </c>
      <c r="E11049" s="90" t="str">
        <f>IF(D11049=Contact!$M$4,MAX($E$2:E11048)+1,"")</f>
        <v/>
      </c>
    </row>
    <row r="11050" spans="3:5" x14ac:dyDescent="0.25">
      <c r="C11050" s="90" t="s">
        <v>11730</v>
      </c>
      <c r="D11050" s="91">
        <v>27220</v>
      </c>
      <c r="E11050" s="90" t="str">
        <f>IF(D11050=Contact!$M$4,MAX($E$2:E11049)+1,"")</f>
        <v/>
      </c>
    </row>
    <row r="11051" spans="3:5" x14ac:dyDescent="0.25">
      <c r="C11051" s="90" t="s">
        <v>11731</v>
      </c>
      <c r="D11051" s="91">
        <v>27220</v>
      </c>
      <c r="E11051" s="90" t="str">
        <f>IF(D11051=Contact!$M$4,MAX($E$2:E11050)+1,"")</f>
        <v/>
      </c>
    </row>
    <row r="11052" spans="3:5" x14ac:dyDescent="0.25">
      <c r="C11052" s="90" t="s">
        <v>11732</v>
      </c>
      <c r="D11052" s="91">
        <v>27220</v>
      </c>
      <c r="E11052" s="90" t="str">
        <f>IF(D11052=Contact!$M$4,MAX($E$2:E11051)+1,"")</f>
        <v/>
      </c>
    </row>
    <row r="11053" spans="3:5" x14ac:dyDescent="0.25">
      <c r="C11053" s="90" t="s">
        <v>11733</v>
      </c>
      <c r="D11053" s="91">
        <v>27220</v>
      </c>
      <c r="E11053" s="90" t="str">
        <f>IF(D11053=Contact!$M$4,MAX($E$2:E11052)+1,"")</f>
        <v/>
      </c>
    </row>
    <row r="11054" spans="3:5" x14ac:dyDescent="0.25">
      <c r="C11054" s="90" t="s">
        <v>11734</v>
      </c>
      <c r="D11054" s="91">
        <v>27220</v>
      </c>
      <c r="E11054" s="90" t="str">
        <f>IF(D11054=Contact!$M$4,MAX($E$2:E11053)+1,"")</f>
        <v/>
      </c>
    </row>
    <row r="11055" spans="3:5" x14ac:dyDescent="0.25">
      <c r="C11055" s="90" t="s">
        <v>11735</v>
      </c>
      <c r="D11055" s="91">
        <v>27220</v>
      </c>
      <c r="E11055" s="90" t="str">
        <f>IF(D11055=Contact!$M$4,MAX($E$2:E11054)+1,"")</f>
        <v/>
      </c>
    </row>
    <row r="11056" spans="3:5" x14ac:dyDescent="0.25">
      <c r="C11056" s="90" t="s">
        <v>11736</v>
      </c>
      <c r="D11056" s="91">
        <v>27220</v>
      </c>
      <c r="E11056" s="90" t="str">
        <f>IF(D11056=Contact!$M$4,MAX($E$2:E11055)+1,"")</f>
        <v/>
      </c>
    </row>
    <row r="11057" spans="3:5" x14ac:dyDescent="0.25">
      <c r="C11057" s="90" t="s">
        <v>6218</v>
      </c>
      <c r="D11057" s="91">
        <v>27220</v>
      </c>
      <c r="E11057" s="90" t="str">
        <f>IF(D11057=Contact!$M$4,MAX($E$2:E11056)+1,"")</f>
        <v/>
      </c>
    </row>
    <row r="11058" spans="3:5" x14ac:dyDescent="0.25">
      <c r="C11058" s="90" t="s">
        <v>11737</v>
      </c>
      <c r="D11058" s="91">
        <v>27220</v>
      </c>
      <c r="E11058" s="90" t="str">
        <f>IF(D11058=Contact!$M$4,MAX($E$2:E11057)+1,"")</f>
        <v/>
      </c>
    </row>
    <row r="11059" spans="3:5" x14ac:dyDescent="0.25">
      <c r="C11059" s="90" t="s">
        <v>11738</v>
      </c>
      <c r="D11059" s="91">
        <v>27220</v>
      </c>
      <c r="E11059" s="90" t="str">
        <f>IF(D11059=Contact!$M$4,MAX($E$2:E11058)+1,"")</f>
        <v/>
      </c>
    </row>
    <row r="11060" spans="3:5" x14ac:dyDescent="0.25">
      <c r="C11060" s="90" t="s">
        <v>2637</v>
      </c>
      <c r="D11060" s="91">
        <v>27220</v>
      </c>
      <c r="E11060" s="90" t="str">
        <f>IF(D11060=Contact!$M$4,MAX($E$2:E11059)+1,"")</f>
        <v/>
      </c>
    </row>
    <row r="11061" spans="3:5" x14ac:dyDescent="0.25">
      <c r="C11061" s="90" t="s">
        <v>11739</v>
      </c>
      <c r="D11061" s="91">
        <v>27220</v>
      </c>
      <c r="E11061" s="90" t="str">
        <f>IF(D11061=Contact!$M$4,MAX($E$2:E11060)+1,"")</f>
        <v/>
      </c>
    </row>
    <row r="11062" spans="3:5" x14ac:dyDescent="0.25">
      <c r="C11062" s="90" t="s">
        <v>11740</v>
      </c>
      <c r="D11062" s="91">
        <v>27220</v>
      </c>
      <c r="E11062" s="90" t="str">
        <f>IF(D11062=Contact!$M$4,MAX($E$2:E11061)+1,"")</f>
        <v/>
      </c>
    </row>
    <row r="11063" spans="3:5" x14ac:dyDescent="0.25">
      <c r="C11063" s="90" t="s">
        <v>11741</v>
      </c>
      <c r="D11063" s="91">
        <v>27220</v>
      </c>
      <c r="E11063" s="90" t="str">
        <f>IF(D11063=Contact!$M$4,MAX($E$2:E11062)+1,"")</f>
        <v/>
      </c>
    </row>
    <row r="11064" spans="3:5" x14ac:dyDescent="0.25">
      <c r="C11064" s="90" t="s">
        <v>11742</v>
      </c>
      <c r="D11064" s="91">
        <v>27220</v>
      </c>
      <c r="E11064" s="90" t="str">
        <f>IF(D11064=Contact!$M$4,MAX($E$2:E11063)+1,"")</f>
        <v/>
      </c>
    </row>
    <row r="11065" spans="3:5" x14ac:dyDescent="0.25">
      <c r="C11065" s="90" t="s">
        <v>11743</v>
      </c>
      <c r="D11065" s="91">
        <v>27220</v>
      </c>
      <c r="E11065" s="90" t="str">
        <f>IF(D11065=Contact!$M$4,MAX($E$2:E11064)+1,"")</f>
        <v/>
      </c>
    </row>
    <row r="11066" spans="3:5" x14ac:dyDescent="0.25">
      <c r="C11066" s="90" t="s">
        <v>11744</v>
      </c>
      <c r="D11066" s="91">
        <v>27220</v>
      </c>
      <c r="E11066" s="90" t="str">
        <f>IF(D11066=Contact!$M$4,MAX($E$2:E11065)+1,"")</f>
        <v/>
      </c>
    </row>
    <row r="11067" spans="3:5" x14ac:dyDescent="0.25">
      <c r="C11067" s="90" t="s">
        <v>11745</v>
      </c>
      <c r="D11067" s="91">
        <v>27220</v>
      </c>
      <c r="E11067" s="90" t="str">
        <f>IF(D11067=Contact!$M$4,MAX($E$2:E11066)+1,"")</f>
        <v/>
      </c>
    </row>
    <row r="11068" spans="3:5" x14ac:dyDescent="0.25">
      <c r="C11068" s="90" t="s">
        <v>11746</v>
      </c>
      <c r="D11068" s="91">
        <v>27220</v>
      </c>
      <c r="E11068" s="90" t="str">
        <f>IF(D11068=Contact!$M$4,MAX($E$2:E11067)+1,"")</f>
        <v/>
      </c>
    </row>
    <row r="11069" spans="3:5" x14ac:dyDescent="0.25">
      <c r="C11069" s="90" t="s">
        <v>11747</v>
      </c>
      <c r="D11069" s="91">
        <v>27230</v>
      </c>
      <c r="E11069" s="90" t="str">
        <f>IF(D11069=Contact!$M$4,MAX($E$2:E11068)+1,"")</f>
        <v/>
      </c>
    </row>
    <row r="11070" spans="3:5" x14ac:dyDescent="0.25">
      <c r="C11070" s="90" t="s">
        <v>11748</v>
      </c>
      <c r="D11070" s="91">
        <v>27230</v>
      </c>
      <c r="E11070" s="90" t="str">
        <f>IF(D11070=Contact!$M$4,MAX($E$2:E11069)+1,"")</f>
        <v/>
      </c>
    </row>
    <row r="11071" spans="3:5" x14ac:dyDescent="0.25">
      <c r="C11071" s="90" t="s">
        <v>11749</v>
      </c>
      <c r="D11071" s="91">
        <v>27230</v>
      </c>
      <c r="E11071" s="90" t="str">
        <f>IF(D11071=Contact!$M$4,MAX($E$2:E11070)+1,"")</f>
        <v/>
      </c>
    </row>
    <row r="11072" spans="3:5" x14ac:dyDescent="0.25">
      <c r="C11072" s="90" t="s">
        <v>11750</v>
      </c>
      <c r="D11072" s="91">
        <v>27230</v>
      </c>
      <c r="E11072" s="90" t="str">
        <f>IF(D11072=Contact!$M$4,MAX($E$2:E11071)+1,"")</f>
        <v/>
      </c>
    </row>
    <row r="11073" spans="3:5" x14ac:dyDescent="0.25">
      <c r="C11073" s="90" t="s">
        <v>11751</v>
      </c>
      <c r="D11073" s="91">
        <v>27230</v>
      </c>
      <c r="E11073" s="90" t="str">
        <f>IF(D11073=Contact!$M$4,MAX($E$2:E11072)+1,"")</f>
        <v/>
      </c>
    </row>
    <row r="11074" spans="3:5" x14ac:dyDescent="0.25">
      <c r="C11074" s="90" t="s">
        <v>11752</v>
      </c>
      <c r="D11074" s="91">
        <v>27230</v>
      </c>
      <c r="E11074" s="90" t="str">
        <f>IF(D11074=Contact!$M$4,MAX($E$2:E11073)+1,"")</f>
        <v/>
      </c>
    </row>
    <row r="11075" spans="3:5" x14ac:dyDescent="0.25">
      <c r="C11075" s="90" t="s">
        <v>11753</v>
      </c>
      <c r="D11075" s="91">
        <v>27230</v>
      </c>
      <c r="E11075" s="90" t="str">
        <f>IF(D11075=Contact!$M$4,MAX($E$2:E11074)+1,"")</f>
        <v/>
      </c>
    </row>
    <row r="11076" spans="3:5" x14ac:dyDescent="0.25">
      <c r="C11076" s="90" t="s">
        <v>11754</v>
      </c>
      <c r="D11076" s="91">
        <v>27230</v>
      </c>
      <c r="E11076" s="90" t="str">
        <f>IF(D11076=Contact!$M$4,MAX($E$2:E11075)+1,"")</f>
        <v/>
      </c>
    </row>
    <row r="11077" spans="3:5" x14ac:dyDescent="0.25">
      <c r="C11077" s="90" t="s">
        <v>11755</v>
      </c>
      <c r="D11077" s="91">
        <v>27230</v>
      </c>
      <c r="E11077" s="90" t="str">
        <f>IF(D11077=Contact!$M$4,MAX($E$2:E11076)+1,"")</f>
        <v/>
      </c>
    </row>
    <row r="11078" spans="3:5" x14ac:dyDescent="0.25">
      <c r="C11078" s="90" t="s">
        <v>11756</v>
      </c>
      <c r="D11078" s="91">
        <v>27230</v>
      </c>
      <c r="E11078" s="90" t="str">
        <f>IF(D11078=Contact!$M$4,MAX($E$2:E11077)+1,"")</f>
        <v/>
      </c>
    </row>
    <row r="11079" spans="3:5" x14ac:dyDescent="0.25">
      <c r="C11079" s="90" t="s">
        <v>11757</v>
      </c>
      <c r="D11079" s="91">
        <v>27230</v>
      </c>
      <c r="E11079" s="90" t="str">
        <f>IF(D11079=Contact!$M$4,MAX($E$2:E11078)+1,"")</f>
        <v/>
      </c>
    </row>
    <row r="11080" spans="3:5" x14ac:dyDescent="0.25">
      <c r="C11080" s="90" t="s">
        <v>11758</v>
      </c>
      <c r="D11080" s="91">
        <v>27230</v>
      </c>
      <c r="E11080" s="90" t="str">
        <f>IF(D11080=Contact!$M$4,MAX($E$2:E11079)+1,"")</f>
        <v/>
      </c>
    </row>
    <row r="11081" spans="3:5" x14ac:dyDescent="0.25">
      <c r="C11081" s="90" t="s">
        <v>11759</v>
      </c>
      <c r="D11081" s="91">
        <v>27230</v>
      </c>
      <c r="E11081" s="90" t="str">
        <f>IF(D11081=Contact!$M$4,MAX($E$2:E11080)+1,"")</f>
        <v/>
      </c>
    </row>
    <row r="11082" spans="3:5" x14ac:dyDescent="0.25">
      <c r="C11082" s="90" t="s">
        <v>11760</v>
      </c>
      <c r="D11082" s="91">
        <v>27230</v>
      </c>
      <c r="E11082" s="90" t="str">
        <f>IF(D11082=Contact!$M$4,MAX($E$2:E11081)+1,"")</f>
        <v/>
      </c>
    </row>
    <row r="11083" spans="3:5" x14ac:dyDescent="0.25">
      <c r="C11083" s="90" t="s">
        <v>11761</v>
      </c>
      <c r="D11083" s="91">
        <v>27230</v>
      </c>
      <c r="E11083" s="90" t="str">
        <f>IF(D11083=Contact!$M$4,MAX($E$2:E11082)+1,"")</f>
        <v/>
      </c>
    </row>
    <row r="11084" spans="3:5" x14ac:dyDescent="0.25">
      <c r="C11084" s="90" t="s">
        <v>11762</v>
      </c>
      <c r="D11084" s="91">
        <v>27230</v>
      </c>
      <c r="E11084" s="90" t="str">
        <f>IF(D11084=Contact!$M$4,MAX($E$2:E11083)+1,"")</f>
        <v/>
      </c>
    </row>
    <row r="11085" spans="3:5" x14ac:dyDescent="0.25">
      <c r="C11085" s="90" t="s">
        <v>11763</v>
      </c>
      <c r="D11085" s="91">
        <v>27230</v>
      </c>
      <c r="E11085" s="90" t="str">
        <f>IF(D11085=Contact!$M$4,MAX($E$2:E11084)+1,"")</f>
        <v/>
      </c>
    </row>
    <row r="11086" spans="3:5" x14ac:dyDescent="0.25">
      <c r="C11086" s="90" t="s">
        <v>11764</v>
      </c>
      <c r="D11086" s="91">
        <v>27230</v>
      </c>
      <c r="E11086" s="90" t="str">
        <f>IF(D11086=Contact!$M$4,MAX($E$2:E11085)+1,"")</f>
        <v/>
      </c>
    </row>
    <row r="11087" spans="3:5" x14ac:dyDescent="0.25">
      <c r="C11087" s="90" t="s">
        <v>11765</v>
      </c>
      <c r="D11087" s="91">
        <v>27230</v>
      </c>
      <c r="E11087" s="90" t="str">
        <f>IF(D11087=Contact!$M$4,MAX($E$2:E11086)+1,"")</f>
        <v/>
      </c>
    </row>
    <row r="11088" spans="3:5" x14ac:dyDescent="0.25">
      <c r="C11088" s="90" t="s">
        <v>11766</v>
      </c>
      <c r="D11088" s="91">
        <v>27230</v>
      </c>
      <c r="E11088" s="90" t="str">
        <f>IF(D11088=Contact!$M$4,MAX($E$2:E11087)+1,"")</f>
        <v/>
      </c>
    </row>
    <row r="11089" spans="3:5" x14ac:dyDescent="0.25">
      <c r="C11089" s="90" t="s">
        <v>11767</v>
      </c>
      <c r="D11089" s="91">
        <v>27230</v>
      </c>
      <c r="E11089" s="90" t="str">
        <f>IF(D11089=Contact!$M$4,MAX($E$2:E11088)+1,"")</f>
        <v/>
      </c>
    </row>
    <row r="11090" spans="3:5" x14ac:dyDescent="0.25">
      <c r="C11090" s="90" t="s">
        <v>2424</v>
      </c>
      <c r="D11090" s="91">
        <v>27240</v>
      </c>
      <c r="E11090" s="90" t="str">
        <f>IF(D11090=Contact!$M$4,MAX($E$2:E11089)+1,"")</f>
        <v/>
      </c>
    </row>
    <row r="11091" spans="3:5" x14ac:dyDescent="0.25">
      <c r="C11091" s="90" t="s">
        <v>11768</v>
      </c>
      <c r="D11091" s="91">
        <v>27240</v>
      </c>
      <c r="E11091" s="90" t="str">
        <f>IF(D11091=Contact!$M$4,MAX($E$2:E11090)+1,"")</f>
        <v/>
      </c>
    </row>
    <row r="11092" spans="3:5" x14ac:dyDescent="0.25">
      <c r="C11092" s="90" t="s">
        <v>11769</v>
      </c>
      <c r="D11092" s="91">
        <v>27240</v>
      </c>
      <c r="E11092" s="90" t="str">
        <f>IF(D11092=Contact!$M$4,MAX($E$2:E11091)+1,"")</f>
        <v/>
      </c>
    </row>
    <row r="11093" spans="3:5" x14ac:dyDescent="0.25">
      <c r="C11093" s="90" t="s">
        <v>11770</v>
      </c>
      <c r="D11093" s="91">
        <v>27240</v>
      </c>
      <c r="E11093" s="90" t="str">
        <f>IF(D11093=Contact!$M$4,MAX($E$2:E11092)+1,"")</f>
        <v/>
      </c>
    </row>
    <row r="11094" spans="3:5" x14ac:dyDescent="0.25">
      <c r="C11094" s="90" t="s">
        <v>11771</v>
      </c>
      <c r="D11094" s="91">
        <v>27240</v>
      </c>
      <c r="E11094" s="90" t="str">
        <f>IF(D11094=Contact!$M$4,MAX($E$2:E11093)+1,"")</f>
        <v/>
      </c>
    </row>
    <row r="11095" spans="3:5" x14ac:dyDescent="0.25">
      <c r="C11095" s="90" t="s">
        <v>7098</v>
      </c>
      <c r="D11095" s="91">
        <v>27240</v>
      </c>
      <c r="E11095" s="90" t="str">
        <f>IF(D11095=Contact!$M$4,MAX($E$2:E11094)+1,"")</f>
        <v/>
      </c>
    </row>
    <row r="11096" spans="3:5" x14ac:dyDescent="0.25">
      <c r="C11096" s="90" t="s">
        <v>11772</v>
      </c>
      <c r="D11096" s="91">
        <v>27240</v>
      </c>
      <c r="E11096" s="90" t="str">
        <f>IF(D11096=Contact!$M$4,MAX($E$2:E11095)+1,"")</f>
        <v/>
      </c>
    </row>
    <row r="11097" spans="3:5" x14ac:dyDescent="0.25">
      <c r="C11097" s="90" t="s">
        <v>11773</v>
      </c>
      <c r="D11097" s="91">
        <v>27240</v>
      </c>
      <c r="E11097" s="90" t="str">
        <f>IF(D11097=Contact!$M$4,MAX($E$2:E11096)+1,"")</f>
        <v/>
      </c>
    </row>
    <row r="11098" spans="3:5" x14ac:dyDescent="0.25">
      <c r="C11098" s="90" t="s">
        <v>11774</v>
      </c>
      <c r="D11098" s="91">
        <v>27240</v>
      </c>
      <c r="E11098" s="90" t="str">
        <f>IF(D11098=Contact!$M$4,MAX($E$2:E11097)+1,"")</f>
        <v/>
      </c>
    </row>
    <row r="11099" spans="3:5" x14ac:dyDescent="0.25">
      <c r="C11099" s="90" t="s">
        <v>11775</v>
      </c>
      <c r="D11099" s="91">
        <v>27240</v>
      </c>
      <c r="E11099" s="90" t="str">
        <f>IF(D11099=Contact!$M$4,MAX($E$2:E11098)+1,"")</f>
        <v/>
      </c>
    </row>
    <row r="11100" spans="3:5" x14ac:dyDescent="0.25">
      <c r="C11100" s="90" t="s">
        <v>11776</v>
      </c>
      <c r="D11100" s="91">
        <v>27240</v>
      </c>
      <c r="E11100" s="90" t="str">
        <f>IF(D11100=Contact!$M$4,MAX($E$2:E11099)+1,"")</f>
        <v/>
      </c>
    </row>
    <row r="11101" spans="3:5" x14ac:dyDescent="0.25">
      <c r="C11101" s="90" t="s">
        <v>11777</v>
      </c>
      <c r="D11101" s="91">
        <v>27240</v>
      </c>
      <c r="E11101" s="90" t="str">
        <f>IF(D11101=Contact!$M$4,MAX($E$2:E11100)+1,"")</f>
        <v/>
      </c>
    </row>
    <row r="11102" spans="3:5" x14ac:dyDescent="0.25">
      <c r="C11102" s="90" t="s">
        <v>11778</v>
      </c>
      <c r="D11102" s="91">
        <v>27240</v>
      </c>
      <c r="E11102" s="90" t="str">
        <f>IF(D11102=Contact!$M$4,MAX($E$2:E11101)+1,"")</f>
        <v/>
      </c>
    </row>
    <row r="11103" spans="3:5" x14ac:dyDescent="0.25">
      <c r="C11103" s="90" t="s">
        <v>11779</v>
      </c>
      <c r="D11103" s="91">
        <v>27240</v>
      </c>
      <c r="E11103" s="90" t="str">
        <f>IF(D11103=Contact!$M$4,MAX($E$2:E11102)+1,"")</f>
        <v/>
      </c>
    </row>
    <row r="11104" spans="3:5" x14ac:dyDescent="0.25">
      <c r="C11104" s="90" t="s">
        <v>11780</v>
      </c>
      <c r="D11104" s="91">
        <v>27240</v>
      </c>
      <c r="E11104" s="90" t="str">
        <f>IF(D11104=Contact!$M$4,MAX($E$2:E11103)+1,"")</f>
        <v/>
      </c>
    </row>
    <row r="11105" spans="3:5" x14ac:dyDescent="0.25">
      <c r="C11105" s="90" t="s">
        <v>11781</v>
      </c>
      <c r="D11105" s="91">
        <v>27240</v>
      </c>
      <c r="E11105" s="90" t="str">
        <f>IF(D11105=Contact!$M$4,MAX($E$2:E11104)+1,"")</f>
        <v/>
      </c>
    </row>
    <row r="11106" spans="3:5" x14ac:dyDescent="0.25">
      <c r="C11106" s="90" t="s">
        <v>11782</v>
      </c>
      <c r="D11106" s="91">
        <v>27240</v>
      </c>
      <c r="E11106" s="90" t="str">
        <f>IF(D11106=Contact!$M$4,MAX($E$2:E11105)+1,"")</f>
        <v/>
      </c>
    </row>
    <row r="11107" spans="3:5" x14ac:dyDescent="0.25">
      <c r="C11107" s="90" t="s">
        <v>11783</v>
      </c>
      <c r="D11107" s="91">
        <v>27240</v>
      </c>
      <c r="E11107" s="90" t="str">
        <f>IF(D11107=Contact!$M$4,MAX($E$2:E11106)+1,"")</f>
        <v/>
      </c>
    </row>
    <row r="11108" spans="3:5" x14ac:dyDescent="0.25">
      <c r="C11108" s="90" t="s">
        <v>11784</v>
      </c>
      <c r="D11108" s="91">
        <v>27240</v>
      </c>
      <c r="E11108" s="90" t="str">
        <f>IF(D11108=Contact!$M$4,MAX($E$2:E11107)+1,"")</f>
        <v/>
      </c>
    </row>
    <row r="11109" spans="3:5" x14ac:dyDescent="0.25">
      <c r="C11109" s="90" t="s">
        <v>11785</v>
      </c>
      <c r="D11109" s="91">
        <v>27240</v>
      </c>
      <c r="E11109" s="90" t="str">
        <f>IF(D11109=Contact!$M$4,MAX($E$2:E11108)+1,"")</f>
        <v/>
      </c>
    </row>
    <row r="11110" spans="3:5" x14ac:dyDescent="0.25">
      <c r="C11110" s="90" t="s">
        <v>11786</v>
      </c>
      <c r="D11110" s="91">
        <v>27240</v>
      </c>
      <c r="E11110" s="90" t="str">
        <f>IF(D11110=Contact!$M$4,MAX($E$2:E11109)+1,"")</f>
        <v/>
      </c>
    </row>
    <row r="11111" spans="3:5" x14ac:dyDescent="0.25">
      <c r="C11111" s="90" t="s">
        <v>11787</v>
      </c>
      <c r="D11111" s="91">
        <v>27250</v>
      </c>
      <c r="E11111" s="90" t="str">
        <f>IF(D11111=Contact!$M$4,MAX($E$2:E11110)+1,"")</f>
        <v/>
      </c>
    </row>
    <row r="11112" spans="3:5" x14ac:dyDescent="0.25">
      <c r="C11112" s="90" t="s">
        <v>11788</v>
      </c>
      <c r="D11112" s="91">
        <v>27250</v>
      </c>
      <c r="E11112" s="90" t="str">
        <f>IF(D11112=Contact!$M$4,MAX($E$2:E11111)+1,"")</f>
        <v/>
      </c>
    </row>
    <row r="11113" spans="3:5" x14ac:dyDescent="0.25">
      <c r="C11113" s="90" t="s">
        <v>11789</v>
      </c>
      <c r="D11113" s="91">
        <v>27250</v>
      </c>
      <c r="E11113" s="90" t="str">
        <f>IF(D11113=Contact!$M$4,MAX($E$2:E11112)+1,"")</f>
        <v/>
      </c>
    </row>
    <row r="11114" spans="3:5" x14ac:dyDescent="0.25">
      <c r="C11114" s="90" t="s">
        <v>11790</v>
      </c>
      <c r="D11114" s="91">
        <v>27250</v>
      </c>
      <c r="E11114" s="90" t="str">
        <f>IF(D11114=Contact!$M$4,MAX($E$2:E11113)+1,"")</f>
        <v/>
      </c>
    </row>
    <row r="11115" spans="3:5" x14ac:dyDescent="0.25">
      <c r="C11115" s="90" t="s">
        <v>11791</v>
      </c>
      <c r="D11115" s="91">
        <v>27250</v>
      </c>
      <c r="E11115" s="90" t="str">
        <f>IF(D11115=Contact!$M$4,MAX($E$2:E11114)+1,"")</f>
        <v/>
      </c>
    </row>
    <row r="11116" spans="3:5" x14ac:dyDescent="0.25">
      <c r="C11116" s="90" t="s">
        <v>11792</v>
      </c>
      <c r="D11116" s="91">
        <v>27250</v>
      </c>
      <c r="E11116" s="90" t="str">
        <f>IF(D11116=Contact!$M$4,MAX($E$2:E11115)+1,"")</f>
        <v/>
      </c>
    </row>
    <row r="11117" spans="3:5" x14ac:dyDescent="0.25">
      <c r="C11117" s="90" t="s">
        <v>11793</v>
      </c>
      <c r="D11117" s="91">
        <v>27250</v>
      </c>
      <c r="E11117" s="90" t="str">
        <f>IF(D11117=Contact!$M$4,MAX($E$2:E11116)+1,"")</f>
        <v/>
      </c>
    </row>
    <row r="11118" spans="3:5" x14ac:dyDescent="0.25">
      <c r="C11118" s="90" t="s">
        <v>11794</v>
      </c>
      <c r="D11118" s="91">
        <v>27250</v>
      </c>
      <c r="E11118" s="90" t="str">
        <f>IF(D11118=Contact!$M$4,MAX($E$2:E11117)+1,"")</f>
        <v/>
      </c>
    </row>
    <row r="11119" spans="3:5" x14ac:dyDescent="0.25">
      <c r="C11119" s="90" t="s">
        <v>11795</v>
      </c>
      <c r="D11119" s="91">
        <v>27250</v>
      </c>
      <c r="E11119" s="90" t="str">
        <f>IF(D11119=Contact!$M$4,MAX($E$2:E11118)+1,"")</f>
        <v/>
      </c>
    </row>
    <row r="11120" spans="3:5" x14ac:dyDescent="0.25">
      <c r="C11120" s="90" t="s">
        <v>11796</v>
      </c>
      <c r="D11120" s="91">
        <v>27250</v>
      </c>
      <c r="E11120" s="90" t="str">
        <f>IF(D11120=Contact!$M$4,MAX($E$2:E11119)+1,"")</f>
        <v/>
      </c>
    </row>
    <row r="11121" spans="3:5" x14ac:dyDescent="0.25">
      <c r="C11121" s="90" t="s">
        <v>11797</v>
      </c>
      <c r="D11121" s="91">
        <v>27250</v>
      </c>
      <c r="E11121" s="90" t="str">
        <f>IF(D11121=Contact!$M$4,MAX($E$2:E11120)+1,"")</f>
        <v/>
      </c>
    </row>
    <row r="11122" spans="3:5" x14ac:dyDescent="0.25">
      <c r="C11122" s="90" t="s">
        <v>11798</v>
      </c>
      <c r="D11122" s="91">
        <v>27250</v>
      </c>
      <c r="E11122" s="90" t="str">
        <f>IF(D11122=Contact!$M$4,MAX($E$2:E11121)+1,"")</f>
        <v/>
      </c>
    </row>
    <row r="11123" spans="3:5" x14ac:dyDescent="0.25">
      <c r="C11123" s="90" t="s">
        <v>11799</v>
      </c>
      <c r="D11123" s="91">
        <v>27250</v>
      </c>
      <c r="E11123" s="90" t="str">
        <f>IF(D11123=Contact!$M$4,MAX($E$2:E11122)+1,"")</f>
        <v/>
      </c>
    </row>
    <row r="11124" spans="3:5" x14ac:dyDescent="0.25">
      <c r="C11124" s="90" t="s">
        <v>11800</v>
      </c>
      <c r="D11124" s="91">
        <v>27260</v>
      </c>
      <c r="E11124" s="90" t="str">
        <f>IF(D11124=Contact!$M$4,MAX($E$2:E11123)+1,"")</f>
        <v/>
      </c>
    </row>
    <row r="11125" spans="3:5" x14ac:dyDescent="0.25">
      <c r="C11125" s="90" t="s">
        <v>11801</v>
      </c>
      <c r="D11125" s="91">
        <v>27260</v>
      </c>
      <c r="E11125" s="90" t="str">
        <f>IF(D11125=Contact!$M$4,MAX($E$2:E11124)+1,"")</f>
        <v/>
      </c>
    </row>
    <row r="11126" spans="3:5" x14ac:dyDescent="0.25">
      <c r="C11126" s="90" t="s">
        <v>11802</v>
      </c>
      <c r="D11126" s="91">
        <v>27260</v>
      </c>
      <c r="E11126" s="90" t="str">
        <f>IF(D11126=Contact!$M$4,MAX($E$2:E11125)+1,"")</f>
        <v/>
      </c>
    </row>
    <row r="11127" spans="3:5" x14ac:dyDescent="0.25">
      <c r="C11127" s="90" t="s">
        <v>11803</v>
      </c>
      <c r="D11127" s="91">
        <v>27260</v>
      </c>
      <c r="E11127" s="90" t="str">
        <f>IF(D11127=Contact!$M$4,MAX($E$2:E11126)+1,"")</f>
        <v/>
      </c>
    </row>
    <row r="11128" spans="3:5" x14ac:dyDescent="0.25">
      <c r="C11128" s="90" t="s">
        <v>11804</v>
      </c>
      <c r="D11128" s="91">
        <v>27260</v>
      </c>
      <c r="E11128" s="90" t="str">
        <f>IF(D11128=Contact!$M$4,MAX($E$2:E11127)+1,"")</f>
        <v/>
      </c>
    </row>
    <row r="11129" spans="3:5" x14ac:dyDescent="0.25">
      <c r="C11129" s="90" t="s">
        <v>11805</v>
      </c>
      <c r="D11129" s="91">
        <v>27260</v>
      </c>
      <c r="E11129" s="90" t="str">
        <f>IF(D11129=Contact!$M$4,MAX($E$2:E11128)+1,"")</f>
        <v/>
      </c>
    </row>
    <row r="11130" spans="3:5" x14ac:dyDescent="0.25">
      <c r="C11130" s="90" t="s">
        <v>11806</v>
      </c>
      <c r="D11130" s="91">
        <v>27260</v>
      </c>
      <c r="E11130" s="90" t="str">
        <f>IF(D11130=Contact!$M$4,MAX($E$2:E11129)+1,"")</f>
        <v/>
      </c>
    </row>
    <row r="11131" spans="3:5" x14ac:dyDescent="0.25">
      <c r="C11131" s="90" t="s">
        <v>11807</v>
      </c>
      <c r="D11131" s="91">
        <v>27260</v>
      </c>
      <c r="E11131" s="90" t="str">
        <f>IF(D11131=Contact!$M$4,MAX($E$2:E11130)+1,"")</f>
        <v/>
      </c>
    </row>
    <row r="11132" spans="3:5" x14ac:dyDescent="0.25">
      <c r="C11132" s="90" t="s">
        <v>11808</v>
      </c>
      <c r="D11132" s="91">
        <v>27260</v>
      </c>
      <c r="E11132" s="90" t="str">
        <f>IF(D11132=Contact!$M$4,MAX($E$2:E11131)+1,"")</f>
        <v/>
      </c>
    </row>
    <row r="11133" spans="3:5" x14ac:dyDescent="0.25">
      <c r="C11133" s="90" t="s">
        <v>11809</v>
      </c>
      <c r="D11133" s="91">
        <v>27260</v>
      </c>
      <c r="E11133" s="90" t="str">
        <f>IF(D11133=Contact!$M$4,MAX($E$2:E11132)+1,"")</f>
        <v/>
      </c>
    </row>
    <row r="11134" spans="3:5" x14ac:dyDescent="0.25">
      <c r="C11134" s="90" t="s">
        <v>11810</v>
      </c>
      <c r="D11134" s="91">
        <v>27260</v>
      </c>
      <c r="E11134" s="90" t="str">
        <f>IF(D11134=Contact!$M$4,MAX($E$2:E11133)+1,"")</f>
        <v/>
      </c>
    </row>
    <row r="11135" spans="3:5" x14ac:dyDescent="0.25">
      <c r="C11135" s="90" t="s">
        <v>11811</v>
      </c>
      <c r="D11135" s="91">
        <v>27270</v>
      </c>
      <c r="E11135" s="90" t="str">
        <f>IF(D11135=Contact!$M$4,MAX($E$2:E11134)+1,"")</f>
        <v/>
      </c>
    </row>
    <row r="11136" spans="3:5" x14ac:dyDescent="0.25">
      <c r="C11136" s="90" t="s">
        <v>11812</v>
      </c>
      <c r="D11136" s="91">
        <v>27270</v>
      </c>
      <c r="E11136" s="90" t="str">
        <f>IF(D11136=Contact!$M$4,MAX($E$2:E11135)+1,"")</f>
        <v/>
      </c>
    </row>
    <row r="11137" spans="3:5" x14ac:dyDescent="0.25">
      <c r="C11137" s="90" t="s">
        <v>11813</v>
      </c>
      <c r="D11137" s="91">
        <v>27270</v>
      </c>
      <c r="E11137" s="90" t="str">
        <f>IF(D11137=Contact!$M$4,MAX($E$2:E11136)+1,"")</f>
        <v/>
      </c>
    </row>
    <row r="11138" spans="3:5" x14ac:dyDescent="0.25">
      <c r="C11138" s="90" t="s">
        <v>11814</v>
      </c>
      <c r="D11138" s="91">
        <v>27270</v>
      </c>
      <c r="E11138" s="90" t="str">
        <f>IF(D11138=Contact!$M$4,MAX($E$2:E11137)+1,"")</f>
        <v/>
      </c>
    </row>
    <row r="11139" spans="3:5" x14ac:dyDescent="0.25">
      <c r="C11139" s="90" t="s">
        <v>11815</v>
      </c>
      <c r="D11139" s="91">
        <v>27270</v>
      </c>
      <c r="E11139" s="90" t="str">
        <f>IF(D11139=Contact!$M$4,MAX($E$2:E11138)+1,"")</f>
        <v/>
      </c>
    </row>
    <row r="11140" spans="3:5" x14ac:dyDescent="0.25">
      <c r="C11140" s="90" t="s">
        <v>11816</v>
      </c>
      <c r="D11140" s="91">
        <v>27270</v>
      </c>
      <c r="E11140" s="90" t="str">
        <f>IF(D11140=Contact!$M$4,MAX($E$2:E11139)+1,"")</f>
        <v/>
      </c>
    </row>
    <row r="11141" spans="3:5" x14ac:dyDescent="0.25">
      <c r="C11141" s="90" t="s">
        <v>11817</v>
      </c>
      <c r="D11141" s="91">
        <v>27270</v>
      </c>
      <c r="E11141" s="90" t="str">
        <f>IF(D11141=Contact!$M$4,MAX($E$2:E11140)+1,"")</f>
        <v/>
      </c>
    </row>
    <row r="11142" spans="3:5" x14ac:dyDescent="0.25">
      <c r="C11142" s="90" t="s">
        <v>11818</v>
      </c>
      <c r="D11142" s="91">
        <v>27270</v>
      </c>
      <c r="E11142" s="90" t="str">
        <f>IF(D11142=Contact!$M$4,MAX($E$2:E11141)+1,"")</f>
        <v/>
      </c>
    </row>
    <row r="11143" spans="3:5" x14ac:dyDescent="0.25">
      <c r="C11143" s="90" t="s">
        <v>11819</v>
      </c>
      <c r="D11143" s="91">
        <v>27270</v>
      </c>
      <c r="E11143" s="90" t="str">
        <f>IF(D11143=Contact!$M$4,MAX($E$2:E11142)+1,"")</f>
        <v/>
      </c>
    </row>
    <row r="11144" spans="3:5" x14ac:dyDescent="0.25">
      <c r="C11144" s="90" t="s">
        <v>11820</v>
      </c>
      <c r="D11144" s="91">
        <v>27270</v>
      </c>
      <c r="E11144" s="90" t="str">
        <f>IF(D11144=Contact!$M$4,MAX($E$2:E11143)+1,"")</f>
        <v/>
      </c>
    </row>
    <row r="11145" spans="3:5" x14ac:dyDescent="0.25">
      <c r="C11145" s="90" t="s">
        <v>11821</v>
      </c>
      <c r="D11145" s="91">
        <v>27270</v>
      </c>
      <c r="E11145" s="90" t="str">
        <f>IF(D11145=Contact!$M$4,MAX($E$2:E11144)+1,"")</f>
        <v/>
      </c>
    </row>
    <row r="11146" spans="3:5" x14ac:dyDescent="0.25">
      <c r="C11146" s="90" t="s">
        <v>11822</v>
      </c>
      <c r="D11146" s="91">
        <v>27270</v>
      </c>
      <c r="E11146" s="90" t="str">
        <f>IF(D11146=Contact!$M$4,MAX($E$2:E11145)+1,"")</f>
        <v/>
      </c>
    </row>
    <row r="11147" spans="3:5" x14ac:dyDescent="0.25">
      <c r="C11147" s="90" t="s">
        <v>11823</v>
      </c>
      <c r="D11147" s="91">
        <v>27290</v>
      </c>
      <c r="E11147" s="90" t="str">
        <f>IF(D11147=Contact!$M$4,MAX($E$2:E11146)+1,"")</f>
        <v/>
      </c>
    </row>
    <row r="11148" spans="3:5" x14ac:dyDescent="0.25">
      <c r="C11148" s="90" t="s">
        <v>11824</v>
      </c>
      <c r="D11148" s="91">
        <v>27290</v>
      </c>
      <c r="E11148" s="90" t="str">
        <f>IF(D11148=Contact!$M$4,MAX($E$2:E11147)+1,"")</f>
        <v/>
      </c>
    </row>
    <row r="11149" spans="3:5" x14ac:dyDescent="0.25">
      <c r="C11149" s="90" t="s">
        <v>11825</v>
      </c>
      <c r="D11149" s="91">
        <v>27290</v>
      </c>
      <c r="E11149" s="90" t="str">
        <f>IF(D11149=Contact!$M$4,MAX($E$2:E11148)+1,"")</f>
        <v/>
      </c>
    </row>
    <row r="11150" spans="3:5" x14ac:dyDescent="0.25">
      <c r="C11150" s="90" t="s">
        <v>11826</v>
      </c>
      <c r="D11150" s="91">
        <v>27290</v>
      </c>
      <c r="E11150" s="90" t="str">
        <f>IF(D11150=Contact!$M$4,MAX($E$2:E11149)+1,"")</f>
        <v/>
      </c>
    </row>
    <row r="11151" spans="3:5" x14ac:dyDescent="0.25">
      <c r="C11151" s="90" t="s">
        <v>11827</v>
      </c>
      <c r="D11151" s="91">
        <v>27290</v>
      </c>
      <c r="E11151" s="90" t="str">
        <f>IF(D11151=Contact!$M$4,MAX($E$2:E11150)+1,"")</f>
        <v/>
      </c>
    </row>
    <row r="11152" spans="3:5" x14ac:dyDescent="0.25">
      <c r="C11152" s="90" t="s">
        <v>11828</v>
      </c>
      <c r="D11152" s="91">
        <v>27290</v>
      </c>
      <c r="E11152" s="90" t="str">
        <f>IF(D11152=Contact!$M$4,MAX($E$2:E11151)+1,"")</f>
        <v/>
      </c>
    </row>
    <row r="11153" spans="3:5" x14ac:dyDescent="0.25">
      <c r="C11153" s="90" t="s">
        <v>11829</v>
      </c>
      <c r="D11153" s="91">
        <v>27290</v>
      </c>
      <c r="E11153" s="90" t="str">
        <f>IF(D11153=Contact!$M$4,MAX($E$2:E11152)+1,"")</f>
        <v/>
      </c>
    </row>
    <row r="11154" spans="3:5" x14ac:dyDescent="0.25">
      <c r="C11154" s="90" t="s">
        <v>11830</v>
      </c>
      <c r="D11154" s="91">
        <v>27290</v>
      </c>
      <c r="E11154" s="90" t="str">
        <f>IF(D11154=Contact!$M$4,MAX($E$2:E11153)+1,"")</f>
        <v/>
      </c>
    </row>
    <row r="11155" spans="3:5" x14ac:dyDescent="0.25">
      <c r="C11155" s="90" t="s">
        <v>11831</v>
      </c>
      <c r="D11155" s="91">
        <v>27290</v>
      </c>
      <c r="E11155" s="90" t="str">
        <f>IF(D11155=Contact!$M$4,MAX($E$2:E11154)+1,"")</f>
        <v/>
      </c>
    </row>
    <row r="11156" spans="3:5" x14ac:dyDescent="0.25">
      <c r="C11156" s="90" t="s">
        <v>11832</v>
      </c>
      <c r="D11156" s="91">
        <v>27290</v>
      </c>
      <c r="E11156" s="90" t="str">
        <f>IF(D11156=Contact!$M$4,MAX($E$2:E11155)+1,"")</f>
        <v/>
      </c>
    </row>
    <row r="11157" spans="3:5" x14ac:dyDescent="0.25">
      <c r="C11157" s="90" t="s">
        <v>11833</v>
      </c>
      <c r="D11157" s="91">
        <v>27290</v>
      </c>
      <c r="E11157" s="90" t="str">
        <f>IF(D11157=Contact!$M$4,MAX($E$2:E11156)+1,"")</f>
        <v/>
      </c>
    </row>
    <row r="11158" spans="3:5" x14ac:dyDescent="0.25">
      <c r="C11158" s="90" t="s">
        <v>11834</v>
      </c>
      <c r="D11158" s="91">
        <v>27290</v>
      </c>
      <c r="E11158" s="90" t="str">
        <f>IF(D11158=Contact!$M$4,MAX($E$2:E11157)+1,"")</f>
        <v/>
      </c>
    </row>
    <row r="11159" spans="3:5" x14ac:dyDescent="0.25">
      <c r="C11159" s="90" t="s">
        <v>11835</v>
      </c>
      <c r="D11159" s="91">
        <v>27290</v>
      </c>
      <c r="E11159" s="90" t="str">
        <f>IF(D11159=Contact!$M$4,MAX($E$2:E11158)+1,"")</f>
        <v/>
      </c>
    </row>
    <row r="11160" spans="3:5" x14ac:dyDescent="0.25">
      <c r="C11160" s="90" t="s">
        <v>11836</v>
      </c>
      <c r="D11160" s="91">
        <v>27300</v>
      </c>
      <c r="E11160" s="90" t="str">
        <f>IF(D11160=Contact!$M$4,MAX($E$2:E11159)+1,"")</f>
        <v/>
      </c>
    </row>
    <row r="11161" spans="3:5" x14ac:dyDescent="0.25">
      <c r="C11161" s="90" t="s">
        <v>11837</v>
      </c>
      <c r="D11161" s="91">
        <v>27300</v>
      </c>
      <c r="E11161" s="90" t="str">
        <f>IF(D11161=Contact!$M$4,MAX($E$2:E11160)+1,"")</f>
        <v/>
      </c>
    </row>
    <row r="11162" spans="3:5" x14ac:dyDescent="0.25">
      <c r="C11162" s="90" t="s">
        <v>11838</v>
      </c>
      <c r="D11162" s="91">
        <v>27300</v>
      </c>
      <c r="E11162" s="90" t="str">
        <f>IF(D11162=Contact!$M$4,MAX($E$2:E11161)+1,"")</f>
        <v/>
      </c>
    </row>
    <row r="11163" spans="3:5" x14ac:dyDescent="0.25">
      <c r="C11163" s="90" t="s">
        <v>11839</v>
      </c>
      <c r="D11163" s="91">
        <v>27300</v>
      </c>
      <c r="E11163" s="90" t="str">
        <f>IF(D11163=Contact!$M$4,MAX($E$2:E11162)+1,"")</f>
        <v/>
      </c>
    </row>
    <row r="11164" spans="3:5" x14ac:dyDescent="0.25">
      <c r="C11164" s="90" t="s">
        <v>11840</v>
      </c>
      <c r="D11164" s="91">
        <v>27300</v>
      </c>
      <c r="E11164" s="90" t="str">
        <f>IF(D11164=Contact!$M$4,MAX($E$2:E11163)+1,"")</f>
        <v/>
      </c>
    </row>
    <row r="11165" spans="3:5" x14ac:dyDescent="0.25">
      <c r="C11165" s="90" t="s">
        <v>11841</v>
      </c>
      <c r="D11165" s="91">
        <v>27300</v>
      </c>
      <c r="E11165" s="90" t="str">
        <f>IF(D11165=Contact!$M$4,MAX($E$2:E11164)+1,"")</f>
        <v/>
      </c>
    </row>
    <row r="11166" spans="3:5" x14ac:dyDescent="0.25">
      <c r="C11166" s="90" t="s">
        <v>11842</v>
      </c>
      <c r="D11166" s="91">
        <v>27300</v>
      </c>
      <c r="E11166" s="90" t="str">
        <f>IF(D11166=Contact!$M$4,MAX($E$2:E11165)+1,"")</f>
        <v/>
      </c>
    </row>
    <row r="11167" spans="3:5" x14ac:dyDescent="0.25">
      <c r="C11167" s="90" t="s">
        <v>11843</v>
      </c>
      <c r="D11167" s="91">
        <v>27300</v>
      </c>
      <c r="E11167" s="90" t="str">
        <f>IF(D11167=Contact!$M$4,MAX($E$2:E11166)+1,"")</f>
        <v/>
      </c>
    </row>
    <row r="11168" spans="3:5" x14ac:dyDescent="0.25">
      <c r="C11168" s="90" t="s">
        <v>11844</v>
      </c>
      <c r="D11168" s="91">
        <v>27300</v>
      </c>
      <c r="E11168" s="90" t="str">
        <f>IF(D11168=Contact!$M$4,MAX($E$2:E11167)+1,"")</f>
        <v/>
      </c>
    </row>
    <row r="11169" spans="3:5" x14ac:dyDescent="0.25">
      <c r="C11169" s="90" t="s">
        <v>11845</v>
      </c>
      <c r="D11169" s="91">
        <v>27300</v>
      </c>
      <c r="E11169" s="90" t="str">
        <f>IF(D11169=Contact!$M$4,MAX($E$2:E11168)+1,"")</f>
        <v/>
      </c>
    </row>
    <row r="11170" spans="3:5" x14ac:dyDescent="0.25">
      <c r="C11170" s="90" t="s">
        <v>11846</v>
      </c>
      <c r="D11170" s="91">
        <v>27300</v>
      </c>
      <c r="E11170" s="90" t="str">
        <f>IF(D11170=Contact!$M$4,MAX($E$2:E11169)+1,"")</f>
        <v/>
      </c>
    </row>
    <row r="11171" spans="3:5" x14ac:dyDescent="0.25">
      <c r="C11171" s="90" t="s">
        <v>11847</v>
      </c>
      <c r="D11171" s="91">
        <v>27300</v>
      </c>
      <c r="E11171" s="90" t="str">
        <f>IF(D11171=Contact!$M$4,MAX($E$2:E11170)+1,"")</f>
        <v/>
      </c>
    </row>
    <row r="11172" spans="3:5" x14ac:dyDescent="0.25">
      <c r="C11172" s="90" t="s">
        <v>11848</v>
      </c>
      <c r="D11172" s="91">
        <v>27300</v>
      </c>
      <c r="E11172" s="90" t="str">
        <f>IF(D11172=Contact!$M$4,MAX($E$2:E11171)+1,"")</f>
        <v/>
      </c>
    </row>
    <row r="11173" spans="3:5" x14ac:dyDescent="0.25">
      <c r="C11173" s="90" t="s">
        <v>11849</v>
      </c>
      <c r="D11173" s="91">
        <v>27300</v>
      </c>
      <c r="E11173" s="90" t="str">
        <f>IF(D11173=Contact!$M$4,MAX($E$2:E11172)+1,"")</f>
        <v/>
      </c>
    </row>
    <row r="11174" spans="3:5" x14ac:dyDescent="0.25">
      <c r="C11174" s="90" t="s">
        <v>11850</v>
      </c>
      <c r="D11174" s="91">
        <v>27300</v>
      </c>
      <c r="E11174" s="90" t="str">
        <f>IF(D11174=Contact!$M$4,MAX($E$2:E11173)+1,"")</f>
        <v/>
      </c>
    </row>
    <row r="11175" spans="3:5" x14ac:dyDescent="0.25">
      <c r="C11175" s="90" t="s">
        <v>11851</v>
      </c>
      <c r="D11175" s="91">
        <v>27300</v>
      </c>
      <c r="E11175" s="90" t="str">
        <f>IF(D11175=Contact!$M$4,MAX($E$2:E11174)+1,"")</f>
        <v/>
      </c>
    </row>
    <row r="11176" spans="3:5" x14ac:dyDescent="0.25">
      <c r="C11176" s="90" t="s">
        <v>11852</v>
      </c>
      <c r="D11176" s="91">
        <v>27300</v>
      </c>
      <c r="E11176" s="90" t="str">
        <f>IF(D11176=Contact!$M$4,MAX($E$2:E11175)+1,"")</f>
        <v/>
      </c>
    </row>
    <row r="11177" spans="3:5" x14ac:dyDescent="0.25">
      <c r="C11177" s="90" t="s">
        <v>11853</v>
      </c>
      <c r="D11177" s="91">
        <v>27300</v>
      </c>
      <c r="E11177" s="90" t="str">
        <f>IF(D11177=Contact!$M$4,MAX($E$2:E11176)+1,"")</f>
        <v/>
      </c>
    </row>
    <row r="11178" spans="3:5" x14ac:dyDescent="0.25">
      <c r="C11178" s="90" t="s">
        <v>11854</v>
      </c>
      <c r="D11178" s="91">
        <v>27310</v>
      </c>
      <c r="E11178" s="90" t="str">
        <f>IF(D11178=Contact!$M$4,MAX($E$2:E11177)+1,"")</f>
        <v/>
      </c>
    </row>
    <row r="11179" spans="3:5" x14ac:dyDescent="0.25">
      <c r="C11179" s="90" t="s">
        <v>11855</v>
      </c>
      <c r="D11179" s="91">
        <v>27310</v>
      </c>
      <c r="E11179" s="90" t="str">
        <f>IF(D11179=Contact!$M$4,MAX($E$2:E11178)+1,"")</f>
        <v/>
      </c>
    </row>
    <row r="11180" spans="3:5" x14ac:dyDescent="0.25">
      <c r="C11180" s="90" t="s">
        <v>11856</v>
      </c>
      <c r="D11180" s="91">
        <v>27310</v>
      </c>
      <c r="E11180" s="90" t="str">
        <f>IF(D11180=Contact!$M$4,MAX($E$2:E11179)+1,"")</f>
        <v/>
      </c>
    </row>
    <row r="11181" spans="3:5" x14ac:dyDescent="0.25">
      <c r="C11181" s="90" t="s">
        <v>11857</v>
      </c>
      <c r="D11181" s="91">
        <v>27310</v>
      </c>
      <c r="E11181" s="90" t="str">
        <f>IF(D11181=Contact!$M$4,MAX($E$2:E11180)+1,"")</f>
        <v/>
      </c>
    </row>
    <row r="11182" spans="3:5" x14ac:dyDescent="0.25">
      <c r="C11182" s="90" t="s">
        <v>11858</v>
      </c>
      <c r="D11182" s="91">
        <v>27310</v>
      </c>
      <c r="E11182" s="90" t="str">
        <f>IF(D11182=Contact!$M$4,MAX($E$2:E11181)+1,"")</f>
        <v/>
      </c>
    </row>
    <row r="11183" spans="3:5" x14ac:dyDescent="0.25">
      <c r="C11183" s="90" t="s">
        <v>1960</v>
      </c>
      <c r="D11183" s="91">
        <v>27310</v>
      </c>
      <c r="E11183" s="90" t="str">
        <f>IF(D11183=Contact!$M$4,MAX($E$2:E11182)+1,"")</f>
        <v/>
      </c>
    </row>
    <row r="11184" spans="3:5" x14ac:dyDescent="0.25">
      <c r="C11184" s="90" t="s">
        <v>11859</v>
      </c>
      <c r="D11184" s="91">
        <v>27310</v>
      </c>
      <c r="E11184" s="90" t="str">
        <f>IF(D11184=Contact!$M$4,MAX($E$2:E11183)+1,"")</f>
        <v/>
      </c>
    </row>
    <row r="11185" spans="3:5" x14ac:dyDescent="0.25">
      <c r="C11185" s="90" t="s">
        <v>11860</v>
      </c>
      <c r="D11185" s="91">
        <v>27310</v>
      </c>
      <c r="E11185" s="90" t="str">
        <f>IF(D11185=Contact!$M$4,MAX($E$2:E11184)+1,"")</f>
        <v/>
      </c>
    </row>
    <row r="11186" spans="3:5" x14ac:dyDescent="0.25">
      <c r="C11186" s="90" t="s">
        <v>11861</v>
      </c>
      <c r="D11186" s="91">
        <v>27310</v>
      </c>
      <c r="E11186" s="90" t="str">
        <f>IF(D11186=Contact!$M$4,MAX($E$2:E11185)+1,"")</f>
        <v/>
      </c>
    </row>
    <row r="11187" spans="3:5" x14ac:dyDescent="0.25">
      <c r="C11187" s="90" t="s">
        <v>11862</v>
      </c>
      <c r="D11187" s="91">
        <v>27310</v>
      </c>
      <c r="E11187" s="90" t="str">
        <f>IF(D11187=Contact!$M$4,MAX($E$2:E11186)+1,"")</f>
        <v/>
      </c>
    </row>
    <row r="11188" spans="3:5" x14ac:dyDescent="0.25">
      <c r="C11188" s="90" t="s">
        <v>11863</v>
      </c>
      <c r="D11188" s="91">
        <v>27310</v>
      </c>
      <c r="E11188" s="90" t="str">
        <f>IF(D11188=Contact!$M$4,MAX($E$2:E11187)+1,"")</f>
        <v/>
      </c>
    </row>
    <row r="11189" spans="3:5" x14ac:dyDescent="0.25">
      <c r="C11189" s="90" t="s">
        <v>11864</v>
      </c>
      <c r="D11189" s="91">
        <v>27320</v>
      </c>
      <c r="E11189" s="90" t="str">
        <f>IF(D11189=Contact!$M$4,MAX($E$2:E11188)+1,"")</f>
        <v/>
      </c>
    </row>
    <row r="11190" spans="3:5" x14ac:dyDescent="0.25">
      <c r="C11190" s="90" t="s">
        <v>11865</v>
      </c>
      <c r="D11190" s="91">
        <v>27320</v>
      </c>
      <c r="E11190" s="90" t="str">
        <f>IF(D11190=Contact!$M$4,MAX($E$2:E11189)+1,"")</f>
        <v/>
      </c>
    </row>
    <row r="11191" spans="3:5" x14ac:dyDescent="0.25">
      <c r="C11191" s="90" t="s">
        <v>11866</v>
      </c>
      <c r="D11191" s="91">
        <v>27320</v>
      </c>
      <c r="E11191" s="90" t="str">
        <f>IF(D11191=Contact!$M$4,MAX($E$2:E11190)+1,"")</f>
        <v/>
      </c>
    </row>
    <row r="11192" spans="3:5" x14ac:dyDescent="0.25">
      <c r="C11192" s="90" t="s">
        <v>11867</v>
      </c>
      <c r="D11192" s="91">
        <v>27320</v>
      </c>
      <c r="E11192" s="90" t="str">
        <f>IF(D11192=Contact!$M$4,MAX($E$2:E11191)+1,"")</f>
        <v/>
      </c>
    </row>
    <row r="11193" spans="3:5" x14ac:dyDescent="0.25">
      <c r="C11193" s="90" t="s">
        <v>11868</v>
      </c>
      <c r="D11193" s="91">
        <v>27320</v>
      </c>
      <c r="E11193" s="90" t="str">
        <f>IF(D11193=Contact!$M$4,MAX($E$2:E11192)+1,"")</f>
        <v/>
      </c>
    </row>
    <row r="11194" spans="3:5" x14ac:dyDescent="0.25">
      <c r="C11194" s="90" t="s">
        <v>11869</v>
      </c>
      <c r="D11194" s="91">
        <v>27320</v>
      </c>
      <c r="E11194" s="90" t="str">
        <f>IF(D11194=Contact!$M$4,MAX($E$2:E11193)+1,"")</f>
        <v/>
      </c>
    </row>
    <row r="11195" spans="3:5" x14ac:dyDescent="0.25">
      <c r="C11195" s="90" t="s">
        <v>11870</v>
      </c>
      <c r="D11195" s="91">
        <v>27320</v>
      </c>
      <c r="E11195" s="90" t="str">
        <f>IF(D11195=Contact!$M$4,MAX($E$2:E11194)+1,"")</f>
        <v/>
      </c>
    </row>
    <row r="11196" spans="3:5" x14ac:dyDescent="0.25">
      <c r="C11196" s="90" t="s">
        <v>11871</v>
      </c>
      <c r="D11196" s="91">
        <v>27320</v>
      </c>
      <c r="E11196" s="90" t="str">
        <f>IF(D11196=Contact!$M$4,MAX($E$2:E11195)+1,"")</f>
        <v/>
      </c>
    </row>
    <row r="11197" spans="3:5" x14ac:dyDescent="0.25">
      <c r="C11197" s="90" t="s">
        <v>11872</v>
      </c>
      <c r="D11197" s="91">
        <v>27330</v>
      </c>
      <c r="E11197" s="90" t="str">
        <f>IF(D11197=Contact!$M$4,MAX($E$2:E11196)+1,"")</f>
        <v/>
      </c>
    </row>
    <row r="11198" spans="3:5" x14ac:dyDescent="0.25">
      <c r="C11198" s="90" t="s">
        <v>11873</v>
      </c>
      <c r="D11198" s="91">
        <v>27330</v>
      </c>
      <c r="E11198" s="90" t="str">
        <f>IF(D11198=Contact!$M$4,MAX($E$2:E11197)+1,"")</f>
        <v/>
      </c>
    </row>
    <row r="11199" spans="3:5" x14ac:dyDescent="0.25">
      <c r="C11199" s="90" t="s">
        <v>11874</v>
      </c>
      <c r="D11199" s="91">
        <v>27330</v>
      </c>
      <c r="E11199" s="90" t="str">
        <f>IF(D11199=Contact!$M$4,MAX($E$2:E11198)+1,"")</f>
        <v/>
      </c>
    </row>
    <row r="11200" spans="3:5" x14ac:dyDescent="0.25">
      <c r="C11200" s="90" t="s">
        <v>8863</v>
      </c>
      <c r="D11200" s="91">
        <v>27330</v>
      </c>
      <c r="E11200" s="90" t="str">
        <f>IF(D11200=Contact!$M$4,MAX($E$2:E11199)+1,"")</f>
        <v/>
      </c>
    </row>
    <row r="11201" spans="3:5" x14ac:dyDescent="0.25">
      <c r="C11201" s="90" t="s">
        <v>11875</v>
      </c>
      <c r="D11201" s="91">
        <v>27330</v>
      </c>
      <c r="E11201" s="90" t="str">
        <f>IF(D11201=Contact!$M$4,MAX($E$2:E11200)+1,"")</f>
        <v/>
      </c>
    </row>
    <row r="11202" spans="3:5" x14ac:dyDescent="0.25">
      <c r="C11202" s="90" t="s">
        <v>11876</v>
      </c>
      <c r="D11202" s="91">
        <v>27330</v>
      </c>
      <c r="E11202" s="90" t="str">
        <f>IF(D11202=Contact!$M$4,MAX($E$2:E11201)+1,"")</f>
        <v/>
      </c>
    </row>
    <row r="11203" spans="3:5" x14ac:dyDescent="0.25">
      <c r="C11203" s="90" t="s">
        <v>11877</v>
      </c>
      <c r="D11203" s="91">
        <v>27330</v>
      </c>
      <c r="E11203" s="90" t="str">
        <f>IF(D11203=Contact!$M$4,MAX($E$2:E11202)+1,"")</f>
        <v/>
      </c>
    </row>
    <row r="11204" spans="3:5" x14ac:dyDescent="0.25">
      <c r="C11204" s="90" t="s">
        <v>11878</v>
      </c>
      <c r="D11204" s="91">
        <v>27330</v>
      </c>
      <c r="E11204" s="90" t="str">
        <f>IF(D11204=Contact!$M$4,MAX($E$2:E11203)+1,"")</f>
        <v/>
      </c>
    </row>
    <row r="11205" spans="3:5" x14ac:dyDescent="0.25">
      <c r="C11205" s="90" t="s">
        <v>11879</v>
      </c>
      <c r="D11205" s="91">
        <v>27330</v>
      </c>
      <c r="E11205" s="90" t="str">
        <f>IF(D11205=Contact!$M$4,MAX($E$2:E11204)+1,"")</f>
        <v/>
      </c>
    </row>
    <row r="11206" spans="3:5" x14ac:dyDescent="0.25">
      <c r="C11206" s="90" t="s">
        <v>11880</v>
      </c>
      <c r="D11206" s="91">
        <v>27330</v>
      </c>
      <c r="E11206" s="90" t="str">
        <f>IF(D11206=Contact!$M$4,MAX($E$2:E11205)+1,"")</f>
        <v/>
      </c>
    </row>
    <row r="11207" spans="3:5" x14ac:dyDescent="0.25">
      <c r="C11207" s="90" t="s">
        <v>11881</v>
      </c>
      <c r="D11207" s="91">
        <v>27330</v>
      </c>
      <c r="E11207" s="90" t="str">
        <f>IF(D11207=Contact!$M$4,MAX($E$2:E11206)+1,"")</f>
        <v/>
      </c>
    </row>
    <row r="11208" spans="3:5" x14ac:dyDescent="0.25">
      <c r="C11208" s="90" t="s">
        <v>11882</v>
      </c>
      <c r="D11208" s="91">
        <v>27330</v>
      </c>
      <c r="E11208" s="90" t="str">
        <f>IF(D11208=Contact!$M$4,MAX($E$2:E11207)+1,"")</f>
        <v/>
      </c>
    </row>
    <row r="11209" spans="3:5" x14ac:dyDescent="0.25">
      <c r="C11209" s="90" t="s">
        <v>11883</v>
      </c>
      <c r="D11209" s="91">
        <v>27340</v>
      </c>
      <c r="E11209" s="90" t="str">
        <f>IF(D11209=Contact!$M$4,MAX($E$2:E11208)+1,"")</f>
        <v/>
      </c>
    </row>
    <row r="11210" spans="3:5" x14ac:dyDescent="0.25">
      <c r="C11210" s="90" t="s">
        <v>11884</v>
      </c>
      <c r="D11210" s="91">
        <v>27340</v>
      </c>
      <c r="E11210" s="90" t="str">
        <f>IF(D11210=Contact!$M$4,MAX($E$2:E11209)+1,"")</f>
        <v/>
      </c>
    </row>
    <row r="11211" spans="3:5" x14ac:dyDescent="0.25">
      <c r="C11211" s="90" t="s">
        <v>11885</v>
      </c>
      <c r="D11211" s="91">
        <v>27340</v>
      </c>
      <c r="E11211" s="90" t="str">
        <f>IF(D11211=Contact!$M$4,MAX($E$2:E11210)+1,"")</f>
        <v/>
      </c>
    </row>
    <row r="11212" spans="3:5" x14ac:dyDescent="0.25">
      <c r="C11212" s="90" t="s">
        <v>11886</v>
      </c>
      <c r="D11212" s="91">
        <v>27340</v>
      </c>
      <c r="E11212" s="90" t="str">
        <f>IF(D11212=Contact!$M$4,MAX($E$2:E11211)+1,"")</f>
        <v/>
      </c>
    </row>
    <row r="11213" spans="3:5" x14ac:dyDescent="0.25">
      <c r="C11213" s="90" t="s">
        <v>11887</v>
      </c>
      <c r="D11213" s="91">
        <v>27340</v>
      </c>
      <c r="E11213" s="90" t="str">
        <f>IF(D11213=Contact!$M$4,MAX($E$2:E11212)+1,"")</f>
        <v/>
      </c>
    </row>
    <row r="11214" spans="3:5" x14ac:dyDescent="0.25">
      <c r="C11214" s="90" t="s">
        <v>11888</v>
      </c>
      <c r="D11214" s="91">
        <v>27350</v>
      </c>
      <c r="E11214" s="90" t="str">
        <f>IF(D11214=Contact!$M$4,MAX($E$2:E11213)+1,"")</f>
        <v/>
      </c>
    </row>
    <row r="11215" spans="3:5" x14ac:dyDescent="0.25">
      <c r="C11215" s="90" t="s">
        <v>11889</v>
      </c>
      <c r="D11215" s="91">
        <v>27350</v>
      </c>
      <c r="E11215" s="90" t="str">
        <f>IF(D11215=Contact!$M$4,MAX($E$2:E11214)+1,"")</f>
        <v/>
      </c>
    </row>
    <row r="11216" spans="3:5" x14ac:dyDescent="0.25">
      <c r="C11216" s="90" t="s">
        <v>11890</v>
      </c>
      <c r="D11216" s="91">
        <v>27350</v>
      </c>
      <c r="E11216" s="90" t="str">
        <f>IF(D11216=Contact!$M$4,MAX($E$2:E11215)+1,"")</f>
        <v/>
      </c>
    </row>
    <row r="11217" spans="3:5" x14ac:dyDescent="0.25">
      <c r="C11217" s="90" t="s">
        <v>11891</v>
      </c>
      <c r="D11217" s="91">
        <v>27350</v>
      </c>
      <c r="E11217" s="90" t="str">
        <f>IF(D11217=Contact!$M$4,MAX($E$2:E11216)+1,"")</f>
        <v/>
      </c>
    </row>
    <row r="11218" spans="3:5" x14ac:dyDescent="0.25">
      <c r="C11218" s="90" t="s">
        <v>11892</v>
      </c>
      <c r="D11218" s="91">
        <v>27350</v>
      </c>
      <c r="E11218" s="90" t="str">
        <f>IF(D11218=Contact!$M$4,MAX($E$2:E11217)+1,"")</f>
        <v/>
      </c>
    </row>
    <row r="11219" spans="3:5" x14ac:dyDescent="0.25">
      <c r="C11219" s="90" t="s">
        <v>11893</v>
      </c>
      <c r="D11219" s="91">
        <v>27350</v>
      </c>
      <c r="E11219" s="90" t="str">
        <f>IF(D11219=Contact!$M$4,MAX($E$2:E11218)+1,"")</f>
        <v/>
      </c>
    </row>
    <row r="11220" spans="3:5" x14ac:dyDescent="0.25">
      <c r="C11220" s="90" t="s">
        <v>11894</v>
      </c>
      <c r="D11220" s="91">
        <v>27350</v>
      </c>
      <c r="E11220" s="90" t="str">
        <f>IF(D11220=Contact!$M$4,MAX($E$2:E11219)+1,"")</f>
        <v/>
      </c>
    </row>
    <row r="11221" spans="3:5" x14ac:dyDescent="0.25">
      <c r="C11221" s="90" t="s">
        <v>11895</v>
      </c>
      <c r="D11221" s="91">
        <v>27350</v>
      </c>
      <c r="E11221" s="90" t="str">
        <f>IF(D11221=Contact!$M$4,MAX($E$2:E11220)+1,"")</f>
        <v/>
      </c>
    </row>
    <row r="11222" spans="3:5" x14ac:dyDescent="0.25">
      <c r="C11222" s="90" t="s">
        <v>11896</v>
      </c>
      <c r="D11222" s="91">
        <v>27350</v>
      </c>
      <c r="E11222" s="90" t="str">
        <f>IF(D11222=Contact!$M$4,MAX($E$2:E11221)+1,"")</f>
        <v/>
      </c>
    </row>
    <row r="11223" spans="3:5" x14ac:dyDescent="0.25">
      <c r="C11223" s="90" t="s">
        <v>11897</v>
      </c>
      <c r="D11223" s="91">
        <v>27350</v>
      </c>
      <c r="E11223" s="90" t="str">
        <f>IF(D11223=Contact!$M$4,MAX($E$2:E11222)+1,"")</f>
        <v/>
      </c>
    </row>
    <row r="11224" spans="3:5" x14ac:dyDescent="0.25">
      <c r="C11224" s="90" t="s">
        <v>11898</v>
      </c>
      <c r="D11224" s="91">
        <v>27350</v>
      </c>
      <c r="E11224" s="90" t="str">
        <f>IF(D11224=Contact!$M$4,MAX($E$2:E11223)+1,"")</f>
        <v/>
      </c>
    </row>
    <row r="11225" spans="3:5" x14ac:dyDescent="0.25">
      <c r="C11225" s="90" t="s">
        <v>11899</v>
      </c>
      <c r="D11225" s="91">
        <v>27360</v>
      </c>
      <c r="E11225" s="90" t="str">
        <f>IF(D11225=Contact!$M$4,MAX($E$2:E11224)+1,"")</f>
        <v/>
      </c>
    </row>
    <row r="11226" spans="3:5" x14ac:dyDescent="0.25">
      <c r="C11226" s="90" t="s">
        <v>11900</v>
      </c>
      <c r="D11226" s="91">
        <v>27370</v>
      </c>
      <c r="E11226" s="90" t="str">
        <f>IF(D11226=Contact!$M$4,MAX($E$2:E11225)+1,"")</f>
        <v/>
      </c>
    </row>
    <row r="11227" spans="3:5" x14ac:dyDescent="0.25">
      <c r="C11227" s="90" t="s">
        <v>11901</v>
      </c>
      <c r="D11227" s="91">
        <v>27370</v>
      </c>
      <c r="E11227" s="90" t="str">
        <f>IF(D11227=Contact!$M$4,MAX($E$2:E11226)+1,"")</f>
        <v/>
      </c>
    </row>
    <row r="11228" spans="3:5" x14ac:dyDescent="0.25">
      <c r="C11228" s="90" t="s">
        <v>11902</v>
      </c>
      <c r="D11228" s="91">
        <v>27370</v>
      </c>
      <c r="E11228" s="90" t="str">
        <f>IF(D11228=Contact!$M$4,MAX($E$2:E11227)+1,"")</f>
        <v/>
      </c>
    </row>
    <row r="11229" spans="3:5" x14ac:dyDescent="0.25">
      <c r="C11229" s="90" t="s">
        <v>11903</v>
      </c>
      <c r="D11229" s="91">
        <v>27370</v>
      </c>
      <c r="E11229" s="90" t="str">
        <f>IF(D11229=Contact!$M$4,MAX($E$2:E11228)+1,"")</f>
        <v/>
      </c>
    </row>
    <row r="11230" spans="3:5" x14ac:dyDescent="0.25">
      <c r="C11230" s="90" t="s">
        <v>11904</v>
      </c>
      <c r="D11230" s="91">
        <v>27370</v>
      </c>
      <c r="E11230" s="90" t="str">
        <f>IF(D11230=Contact!$M$4,MAX($E$2:E11229)+1,"")</f>
        <v/>
      </c>
    </row>
    <row r="11231" spans="3:5" x14ac:dyDescent="0.25">
      <c r="C11231" s="90" t="s">
        <v>11905</v>
      </c>
      <c r="D11231" s="91">
        <v>27370</v>
      </c>
      <c r="E11231" s="90" t="str">
        <f>IF(D11231=Contact!$M$4,MAX($E$2:E11230)+1,"")</f>
        <v/>
      </c>
    </row>
    <row r="11232" spans="3:5" x14ac:dyDescent="0.25">
      <c r="C11232" s="90" t="s">
        <v>11906</v>
      </c>
      <c r="D11232" s="91">
        <v>27370</v>
      </c>
      <c r="E11232" s="90" t="str">
        <f>IF(D11232=Contact!$M$4,MAX($E$2:E11231)+1,"")</f>
        <v/>
      </c>
    </row>
    <row r="11233" spans="3:5" x14ac:dyDescent="0.25">
      <c r="C11233" s="90" t="s">
        <v>11907</v>
      </c>
      <c r="D11233" s="91">
        <v>27370</v>
      </c>
      <c r="E11233" s="90" t="str">
        <f>IF(D11233=Contact!$M$4,MAX($E$2:E11232)+1,"")</f>
        <v/>
      </c>
    </row>
    <row r="11234" spans="3:5" x14ac:dyDescent="0.25">
      <c r="C11234" s="90" t="s">
        <v>11908</v>
      </c>
      <c r="D11234" s="91">
        <v>27370</v>
      </c>
      <c r="E11234" s="90" t="str">
        <f>IF(D11234=Contact!$M$4,MAX($E$2:E11233)+1,"")</f>
        <v/>
      </c>
    </row>
    <row r="11235" spans="3:5" x14ac:dyDescent="0.25">
      <c r="C11235" s="90" t="s">
        <v>11909</v>
      </c>
      <c r="D11235" s="91">
        <v>27370</v>
      </c>
      <c r="E11235" s="90" t="str">
        <f>IF(D11235=Contact!$M$4,MAX($E$2:E11234)+1,"")</f>
        <v/>
      </c>
    </row>
    <row r="11236" spans="3:5" x14ac:dyDescent="0.25">
      <c r="C11236" s="90" t="s">
        <v>11910</v>
      </c>
      <c r="D11236" s="91">
        <v>27370</v>
      </c>
      <c r="E11236" s="90" t="str">
        <f>IF(D11236=Contact!$M$4,MAX($E$2:E11235)+1,"")</f>
        <v/>
      </c>
    </row>
    <row r="11237" spans="3:5" x14ac:dyDescent="0.25">
      <c r="C11237" s="90" t="s">
        <v>11911</v>
      </c>
      <c r="D11237" s="91">
        <v>27370</v>
      </c>
      <c r="E11237" s="90" t="str">
        <f>IF(D11237=Contact!$M$4,MAX($E$2:E11236)+1,"")</f>
        <v/>
      </c>
    </row>
    <row r="11238" spans="3:5" x14ac:dyDescent="0.25">
      <c r="C11238" s="90" t="s">
        <v>11912</v>
      </c>
      <c r="D11238" s="91">
        <v>27370</v>
      </c>
      <c r="E11238" s="90" t="str">
        <f>IF(D11238=Contact!$M$4,MAX($E$2:E11237)+1,"")</f>
        <v/>
      </c>
    </row>
    <row r="11239" spans="3:5" x14ac:dyDescent="0.25">
      <c r="C11239" s="90" t="s">
        <v>11913</v>
      </c>
      <c r="D11239" s="91">
        <v>27370</v>
      </c>
      <c r="E11239" s="90" t="str">
        <f>IF(D11239=Contact!$M$4,MAX($E$2:E11238)+1,"")</f>
        <v/>
      </c>
    </row>
    <row r="11240" spans="3:5" x14ac:dyDescent="0.25">
      <c r="C11240" s="90" t="s">
        <v>11914</v>
      </c>
      <c r="D11240" s="91">
        <v>27370</v>
      </c>
      <c r="E11240" s="90" t="str">
        <f>IF(D11240=Contact!$M$4,MAX($E$2:E11239)+1,"")</f>
        <v/>
      </c>
    </row>
    <row r="11241" spans="3:5" x14ac:dyDescent="0.25">
      <c r="C11241" s="90" t="s">
        <v>11915</v>
      </c>
      <c r="D11241" s="91">
        <v>27370</v>
      </c>
      <c r="E11241" s="90" t="str">
        <f>IF(D11241=Contact!$M$4,MAX($E$2:E11240)+1,"")</f>
        <v/>
      </c>
    </row>
    <row r="11242" spans="3:5" x14ac:dyDescent="0.25">
      <c r="C11242" s="90" t="s">
        <v>11916</v>
      </c>
      <c r="D11242" s="91">
        <v>27370</v>
      </c>
      <c r="E11242" s="90" t="str">
        <f>IF(D11242=Contact!$M$4,MAX($E$2:E11241)+1,"")</f>
        <v/>
      </c>
    </row>
    <row r="11243" spans="3:5" x14ac:dyDescent="0.25">
      <c r="C11243" s="90" t="s">
        <v>11917</v>
      </c>
      <c r="D11243" s="91">
        <v>27370</v>
      </c>
      <c r="E11243" s="90" t="str">
        <f>IF(D11243=Contact!$M$4,MAX($E$2:E11242)+1,"")</f>
        <v/>
      </c>
    </row>
    <row r="11244" spans="3:5" x14ac:dyDescent="0.25">
      <c r="C11244" s="90" t="s">
        <v>11918</v>
      </c>
      <c r="D11244" s="91">
        <v>27370</v>
      </c>
      <c r="E11244" s="90" t="str">
        <f>IF(D11244=Contact!$M$4,MAX($E$2:E11243)+1,"")</f>
        <v/>
      </c>
    </row>
    <row r="11245" spans="3:5" x14ac:dyDescent="0.25">
      <c r="C11245" s="90" t="s">
        <v>11919</v>
      </c>
      <c r="D11245" s="91">
        <v>27370</v>
      </c>
      <c r="E11245" s="90" t="str">
        <f>IF(D11245=Contact!$M$4,MAX($E$2:E11244)+1,"")</f>
        <v/>
      </c>
    </row>
    <row r="11246" spans="3:5" x14ac:dyDescent="0.25">
      <c r="C11246" s="90" t="s">
        <v>11920</v>
      </c>
      <c r="D11246" s="91">
        <v>27370</v>
      </c>
      <c r="E11246" s="90" t="str">
        <f>IF(D11246=Contact!$M$4,MAX($E$2:E11245)+1,"")</f>
        <v/>
      </c>
    </row>
    <row r="11247" spans="3:5" x14ac:dyDescent="0.25">
      <c r="C11247" s="90" t="s">
        <v>11921</v>
      </c>
      <c r="D11247" s="91">
        <v>27370</v>
      </c>
      <c r="E11247" s="90" t="str">
        <f>IF(D11247=Contact!$M$4,MAX($E$2:E11246)+1,"")</f>
        <v/>
      </c>
    </row>
    <row r="11248" spans="3:5" x14ac:dyDescent="0.25">
      <c r="C11248" s="90" t="s">
        <v>11922</v>
      </c>
      <c r="D11248" s="91">
        <v>27370</v>
      </c>
      <c r="E11248" s="90" t="str">
        <f>IF(D11248=Contact!$M$4,MAX($E$2:E11247)+1,"")</f>
        <v/>
      </c>
    </row>
    <row r="11249" spans="3:5" x14ac:dyDescent="0.25">
      <c r="C11249" s="90" t="s">
        <v>11923</v>
      </c>
      <c r="D11249" s="91">
        <v>27370</v>
      </c>
      <c r="E11249" s="90" t="str">
        <f>IF(D11249=Contact!$M$4,MAX($E$2:E11248)+1,"")</f>
        <v/>
      </c>
    </row>
    <row r="11250" spans="3:5" x14ac:dyDescent="0.25">
      <c r="C11250" s="90" t="s">
        <v>11924</v>
      </c>
      <c r="D11250" s="91">
        <v>27380</v>
      </c>
      <c r="E11250" s="90" t="str">
        <f>IF(D11250=Contact!$M$4,MAX($E$2:E11249)+1,"")</f>
        <v/>
      </c>
    </row>
    <row r="11251" spans="3:5" x14ac:dyDescent="0.25">
      <c r="C11251" s="90" t="s">
        <v>11925</v>
      </c>
      <c r="D11251" s="91">
        <v>27380</v>
      </c>
      <c r="E11251" s="90" t="str">
        <f>IF(D11251=Contact!$M$4,MAX($E$2:E11250)+1,"")</f>
        <v/>
      </c>
    </row>
    <row r="11252" spans="3:5" x14ac:dyDescent="0.25">
      <c r="C11252" s="90" t="s">
        <v>11926</v>
      </c>
      <c r="D11252" s="91">
        <v>27380</v>
      </c>
      <c r="E11252" s="90" t="str">
        <f>IF(D11252=Contact!$M$4,MAX($E$2:E11251)+1,"")</f>
        <v/>
      </c>
    </row>
    <row r="11253" spans="3:5" x14ac:dyDescent="0.25">
      <c r="C11253" s="90" t="s">
        <v>5770</v>
      </c>
      <c r="D11253" s="91">
        <v>27380</v>
      </c>
      <c r="E11253" s="90" t="str">
        <f>IF(D11253=Contact!$M$4,MAX($E$2:E11252)+1,"")</f>
        <v/>
      </c>
    </row>
    <row r="11254" spans="3:5" x14ac:dyDescent="0.25">
      <c r="C11254" s="90" t="s">
        <v>11927</v>
      </c>
      <c r="D11254" s="91">
        <v>27380</v>
      </c>
      <c r="E11254" s="90" t="str">
        <f>IF(D11254=Contact!$M$4,MAX($E$2:E11253)+1,"")</f>
        <v/>
      </c>
    </row>
    <row r="11255" spans="3:5" x14ac:dyDescent="0.25">
      <c r="C11255" s="90" t="s">
        <v>11928</v>
      </c>
      <c r="D11255" s="91">
        <v>27380</v>
      </c>
      <c r="E11255" s="90" t="str">
        <f>IF(D11255=Contact!$M$4,MAX($E$2:E11254)+1,"")</f>
        <v/>
      </c>
    </row>
    <row r="11256" spans="3:5" x14ac:dyDescent="0.25">
      <c r="C11256" s="90" t="s">
        <v>11929</v>
      </c>
      <c r="D11256" s="91">
        <v>27380</v>
      </c>
      <c r="E11256" s="90" t="str">
        <f>IF(D11256=Contact!$M$4,MAX($E$2:E11255)+1,"")</f>
        <v/>
      </c>
    </row>
    <row r="11257" spans="3:5" x14ac:dyDescent="0.25">
      <c r="C11257" s="90" t="s">
        <v>11930</v>
      </c>
      <c r="D11257" s="91">
        <v>27380</v>
      </c>
      <c r="E11257" s="90" t="str">
        <f>IF(D11257=Contact!$M$4,MAX($E$2:E11256)+1,"")</f>
        <v/>
      </c>
    </row>
    <row r="11258" spans="3:5" x14ac:dyDescent="0.25">
      <c r="C11258" s="90" t="s">
        <v>11931</v>
      </c>
      <c r="D11258" s="91">
        <v>27380</v>
      </c>
      <c r="E11258" s="90" t="str">
        <f>IF(D11258=Contact!$M$4,MAX($E$2:E11257)+1,"")</f>
        <v/>
      </c>
    </row>
    <row r="11259" spans="3:5" x14ac:dyDescent="0.25">
      <c r="C11259" s="90" t="s">
        <v>11932</v>
      </c>
      <c r="D11259" s="91">
        <v>27380</v>
      </c>
      <c r="E11259" s="90" t="str">
        <f>IF(D11259=Contact!$M$4,MAX($E$2:E11258)+1,"")</f>
        <v/>
      </c>
    </row>
    <row r="11260" spans="3:5" x14ac:dyDescent="0.25">
      <c r="C11260" s="90" t="s">
        <v>11933</v>
      </c>
      <c r="D11260" s="91">
        <v>27390</v>
      </c>
      <c r="E11260" s="90" t="str">
        <f>IF(D11260=Contact!$M$4,MAX($E$2:E11259)+1,"")</f>
        <v/>
      </c>
    </row>
    <row r="11261" spans="3:5" x14ac:dyDescent="0.25">
      <c r="C11261" s="90" t="s">
        <v>11934</v>
      </c>
      <c r="D11261" s="91">
        <v>27390</v>
      </c>
      <c r="E11261" s="90" t="str">
        <f>IF(D11261=Contact!$M$4,MAX($E$2:E11260)+1,"")</f>
        <v/>
      </c>
    </row>
    <row r="11262" spans="3:5" x14ac:dyDescent="0.25">
      <c r="C11262" s="90" t="s">
        <v>11935</v>
      </c>
      <c r="D11262" s="91">
        <v>27390</v>
      </c>
      <c r="E11262" s="90" t="str">
        <f>IF(D11262=Contact!$M$4,MAX($E$2:E11261)+1,"")</f>
        <v/>
      </c>
    </row>
    <row r="11263" spans="3:5" x14ac:dyDescent="0.25">
      <c r="C11263" s="90" t="s">
        <v>11936</v>
      </c>
      <c r="D11263" s="91">
        <v>27390</v>
      </c>
      <c r="E11263" s="90" t="str">
        <f>IF(D11263=Contact!$M$4,MAX($E$2:E11262)+1,"")</f>
        <v/>
      </c>
    </row>
    <row r="11264" spans="3:5" x14ac:dyDescent="0.25">
      <c r="C11264" s="90" t="s">
        <v>11937</v>
      </c>
      <c r="D11264" s="91">
        <v>27390</v>
      </c>
      <c r="E11264" s="90" t="str">
        <f>IF(D11264=Contact!$M$4,MAX($E$2:E11263)+1,"")</f>
        <v/>
      </c>
    </row>
    <row r="11265" spans="3:5" x14ac:dyDescent="0.25">
      <c r="C11265" s="90" t="s">
        <v>11938</v>
      </c>
      <c r="D11265" s="91">
        <v>27390</v>
      </c>
      <c r="E11265" s="90" t="str">
        <f>IF(D11265=Contact!$M$4,MAX($E$2:E11264)+1,"")</f>
        <v/>
      </c>
    </row>
    <row r="11266" spans="3:5" x14ac:dyDescent="0.25">
      <c r="C11266" s="90" t="s">
        <v>11939</v>
      </c>
      <c r="D11266" s="91">
        <v>27390</v>
      </c>
      <c r="E11266" s="90" t="str">
        <f>IF(D11266=Contact!$M$4,MAX($E$2:E11265)+1,"")</f>
        <v/>
      </c>
    </row>
    <row r="11267" spans="3:5" x14ac:dyDescent="0.25">
      <c r="C11267" s="90" t="s">
        <v>11940</v>
      </c>
      <c r="D11267" s="91">
        <v>27390</v>
      </c>
      <c r="E11267" s="90" t="str">
        <f>IF(D11267=Contact!$M$4,MAX($E$2:E11266)+1,"")</f>
        <v/>
      </c>
    </row>
    <row r="11268" spans="3:5" x14ac:dyDescent="0.25">
      <c r="C11268" s="90" t="s">
        <v>11941</v>
      </c>
      <c r="D11268" s="91">
        <v>27390</v>
      </c>
      <c r="E11268" s="90" t="str">
        <f>IF(D11268=Contact!$M$4,MAX($E$2:E11267)+1,"")</f>
        <v/>
      </c>
    </row>
    <row r="11269" spans="3:5" x14ac:dyDescent="0.25">
      <c r="C11269" s="90" t="s">
        <v>11942</v>
      </c>
      <c r="D11269" s="91">
        <v>27390</v>
      </c>
      <c r="E11269" s="90" t="str">
        <f>IF(D11269=Contact!$M$4,MAX($E$2:E11268)+1,"")</f>
        <v/>
      </c>
    </row>
    <row r="11270" spans="3:5" x14ac:dyDescent="0.25">
      <c r="C11270" s="90" t="s">
        <v>11943</v>
      </c>
      <c r="D11270" s="91">
        <v>27390</v>
      </c>
      <c r="E11270" s="90" t="str">
        <f>IF(D11270=Contact!$M$4,MAX($E$2:E11269)+1,"")</f>
        <v/>
      </c>
    </row>
    <row r="11271" spans="3:5" x14ac:dyDescent="0.25">
      <c r="C11271" s="90" t="s">
        <v>11944</v>
      </c>
      <c r="D11271" s="91">
        <v>27400</v>
      </c>
      <c r="E11271" s="90" t="str">
        <f>IF(D11271=Contact!$M$4,MAX($E$2:E11270)+1,"")</f>
        <v/>
      </c>
    </row>
    <row r="11272" spans="3:5" x14ac:dyDescent="0.25">
      <c r="C11272" s="90" t="s">
        <v>11945</v>
      </c>
      <c r="D11272" s="91">
        <v>27400</v>
      </c>
      <c r="E11272" s="90" t="str">
        <f>IF(D11272=Contact!$M$4,MAX($E$2:E11271)+1,"")</f>
        <v/>
      </c>
    </row>
    <row r="11273" spans="3:5" x14ac:dyDescent="0.25">
      <c r="C11273" s="90" t="s">
        <v>11946</v>
      </c>
      <c r="D11273" s="91">
        <v>27400</v>
      </c>
      <c r="E11273" s="90" t="str">
        <f>IF(D11273=Contact!$M$4,MAX($E$2:E11272)+1,"")</f>
        <v/>
      </c>
    </row>
    <row r="11274" spans="3:5" x14ac:dyDescent="0.25">
      <c r="C11274" s="90" t="s">
        <v>11947</v>
      </c>
      <c r="D11274" s="91">
        <v>27400</v>
      </c>
      <c r="E11274" s="90" t="str">
        <f>IF(D11274=Contact!$M$4,MAX($E$2:E11273)+1,"")</f>
        <v/>
      </c>
    </row>
    <row r="11275" spans="3:5" x14ac:dyDescent="0.25">
      <c r="C11275" s="90" t="s">
        <v>11948</v>
      </c>
      <c r="D11275" s="91">
        <v>27400</v>
      </c>
      <c r="E11275" s="90" t="str">
        <f>IF(D11275=Contact!$M$4,MAX($E$2:E11274)+1,"")</f>
        <v/>
      </c>
    </row>
    <row r="11276" spans="3:5" x14ac:dyDescent="0.25">
      <c r="C11276" s="90" t="s">
        <v>11949</v>
      </c>
      <c r="D11276" s="91">
        <v>27400</v>
      </c>
      <c r="E11276" s="90" t="str">
        <f>IF(D11276=Contact!$M$4,MAX($E$2:E11275)+1,"")</f>
        <v/>
      </c>
    </row>
    <row r="11277" spans="3:5" x14ac:dyDescent="0.25">
      <c r="C11277" s="90" t="s">
        <v>11950</v>
      </c>
      <c r="D11277" s="91">
        <v>27400</v>
      </c>
      <c r="E11277" s="90" t="str">
        <f>IF(D11277=Contact!$M$4,MAX($E$2:E11276)+1,"")</f>
        <v/>
      </c>
    </row>
    <row r="11278" spans="3:5" x14ac:dyDescent="0.25">
      <c r="C11278" s="90" t="s">
        <v>11951</v>
      </c>
      <c r="D11278" s="91">
        <v>27400</v>
      </c>
      <c r="E11278" s="90" t="str">
        <f>IF(D11278=Contact!$M$4,MAX($E$2:E11277)+1,"")</f>
        <v/>
      </c>
    </row>
    <row r="11279" spans="3:5" x14ac:dyDescent="0.25">
      <c r="C11279" s="90" t="s">
        <v>11952</v>
      </c>
      <c r="D11279" s="91">
        <v>27400</v>
      </c>
      <c r="E11279" s="90" t="str">
        <f>IF(D11279=Contact!$M$4,MAX($E$2:E11278)+1,"")</f>
        <v/>
      </c>
    </row>
    <row r="11280" spans="3:5" x14ac:dyDescent="0.25">
      <c r="C11280" s="90" t="s">
        <v>11953</v>
      </c>
      <c r="D11280" s="91">
        <v>27400</v>
      </c>
      <c r="E11280" s="90" t="str">
        <f>IF(D11280=Contact!$M$4,MAX($E$2:E11279)+1,"")</f>
        <v/>
      </c>
    </row>
    <row r="11281" spans="3:5" x14ac:dyDescent="0.25">
      <c r="C11281" s="90" t="s">
        <v>11954</v>
      </c>
      <c r="D11281" s="91">
        <v>27400</v>
      </c>
      <c r="E11281" s="90" t="str">
        <f>IF(D11281=Contact!$M$4,MAX($E$2:E11280)+1,"")</f>
        <v/>
      </c>
    </row>
    <row r="11282" spans="3:5" x14ac:dyDescent="0.25">
      <c r="C11282" s="90" t="s">
        <v>11275</v>
      </c>
      <c r="D11282" s="91">
        <v>27400</v>
      </c>
      <c r="E11282" s="90" t="str">
        <f>IF(D11282=Contact!$M$4,MAX($E$2:E11281)+1,"")</f>
        <v/>
      </c>
    </row>
    <row r="11283" spans="3:5" x14ac:dyDescent="0.25">
      <c r="C11283" s="90" t="s">
        <v>11955</v>
      </c>
      <c r="D11283" s="91">
        <v>27400</v>
      </c>
      <c r="E11283" s="90" t="str">
        <f>IF(D11283=Contact!$M$4,MAX($E$2:E11282)+1,"")</f>
        <v/>
      </c>
    </row>
    <row r="11284" spans="3:5" x14ac:dyDescent="0.25">
      <c r="C11284" s="90" t="s">
        <v>11956</v>
      </c>
      <c r="D11284" s="91">
        <v>27400</v>
      </c>
      <c r="E11284" s="90" t="str">
        <f>IF(D11284=Contact!$M$4,MAX($E$2:E11283)+1,"")</f>
        <v/>
      </c>
    </row>
    <row r="11285" spans="3:5" x14ac:dyDescent="0.25">
      <c r="C11285" s="90" t="s">
        <v>11957</v>
      </c>
      <c r="D11285" s="91">
        <v>27400</v>
      </c>
      <c r="E11285" s="90" t="str">
        <f>IF(D11285=Contact!$M$4,MAX($E$2:E11284)+1,"")</f>
        <v/>
      </c>
    </row>
    <row r="11286" spans="3:5" x14ac:dyDescent="0.25">
      <c r="C11286" s="90" t="s">
        <v>11958</v>
      </c>
      <c r="D11286" s="91">
        <v>27400</v>
      </c>
      <c r="E11286" s="90" t="str">
        <f>IF(D11286=Contact!$M$4,MAX($E$2:E11285)+1,"")</f>
        <v/>
      </c>
    </row>
    <row r="11287" spans="3:5" x14ac:dyDescent="0.25">
      <c r="C11287" s="90" t="s">
        <v>11959</v>
      </c>
      <c r="D11287" s="91">
        <v>27400</v>
      </c>
      <c r="E11287" s="90" t="str">
        <f>IF(D11287=Contact!$M$4,MAX($E$2:E11286)+1,"")</f>
        <v/>
      </c>
    </row>
    <row r="11288" spans="3:5" x14ac:dyDescent="0.25">
      <c r="C11288" s="90" t="s">
        <v>11960</v>
      </c>
      <c r="D11288" s="91">
        <v>27400</v>
      </c>
      <c r="E11288" s="90" t="str">
        <f>IF(D11288=Contact!$M$4,MAX($E$2:E11287)+1,"")</f>
        <v/>
      </c>
    </row>
    <row r="11289" spans="3:5" x14ac:dyDescent="0.25">
      <c r="C11289" s="90" t="s">
        <v>11961</v>
      </c>
      <c r="D11289" s="91">
        <v>27400</v>
      </c>
      <c r="E11289" s="90" t="str">
        <f>IF(D11289=Contact!$M$4,MAX($E$2:E11288)+1,"")</f>
        <v/>
      </c>
    </row>
    <row r="11290" spans="3:5" x14ac:dyDescent="0.25">
      <c r="C11290" s="90" t="s">
        <v>5932</v>
      </c>
      <c r="D11290" s="91">
        <v>27400</v>
      </c>
      <c r="E11290" s="90" t="str">
        <f>IF(D11290=Contact!$M$4,MAX($E$2:E11289)+1,"")</f>
        <v/>
      </c>
    </row>
    <row r="11291" spans="3:5" x14ac:dyDescent="0.25">
      <c r="C11291" s="90" t="s">
        <v>11962</v>
      </c>
      <c r="D11291" s="91">
        <v>27400</v>
      </c>
      <c r="E11291" s="90" t="str">
        <f>IF(D11291=Contact!$M$4,MAX($E$2:E11290)+1,"")</f>
        <v/>
      </c>
    </row>
    <row r="11292" spans="3:5" x14ac:dyDescent="0.25">
      <c r="C11292" s="90" t="s">
        <v>11963</v>
      </c>
      <c r="D11292" s="91">
        <v>27410</v>
      </c>
      <c r="E11292" s="90" t="str">
        <f>IF(D11292=Contact!$M$4,MAX($E$2:E11291)+1,"")</f>
        <v/>
      </c>
    </row>
    <row r="11293" spans="3:5" x14ac:dyDescent="0.25">
      <c r="C11293" s="90" t="s">
        <v>6273</v>
      </c>
      <c r="D11293" s="91">
        <v>27410</v>
      </c>
      <c r="E11293" s="90" t="str">
        <f>IF(D11293=Contact!$M$4,MAX($E$2:E11292)+1,"")</f>
        <v/>
      </c>
    </row>
    <row r="11294" spans="3:5" x14ac:dyDescent="0.25">
      <c r="C11294" s="90" t="s">
        <v>11964</v>
      </c>
      <c r="D11294" s="91">
        <v>27410</v>
      </c>
      <c r="E11294" s="90" t="str">
        <f>IF(D11294=Contact!$M$4,MAX($E$2:E11293)+1,"")</f>
        <v/>
      </c>
    </row>
    <row r="11295" spans="3:5" x14ac:dyDescent="0.25">
      <c r="C11295" s="90" t="s">
        <v>11965</v>
      </c>
      <c r="D11295" s="91">
        <v>27410</v>
      </c>
      <c r="E11295" s="90" t="str">
        <f>IF(D11295=Contact!$M$4,MAX($E$2:E11294)+1,"")</f>
        <v/>
      </c>
    </row>
    <row r="11296" spans="3:5" x14ac:dyDescent="0.25">
      <c r="C11296" s="90" t="s">
        <v>11966</v>
      </c>
      <c r="D11296" s="91">
        <v>27410</v>
      </c>
      <c r="E11296" s="90" t="str">
        <f>IF(D11296=Contact!$M$4,MAX($E$2:E11295)+1,"")</f>
        <v/>
      </c>
    </row>
    <row r="11297" spans="3:5" x14ac:dyDescent="0.25">
      <c r="C11297" s="90" t="s">
        <v>11967</v>
      </c>
      <c r="D11297" s="91">
        <v>27410</v>
      </c>
      <c r="E11297" s="90" t="str">
        <f>IF(D11297=Contact!$M$4,MAX($E$2:E11296)+1,"")</f>
        <v/>
      </c>
    </row>
    <row r="11298" spans="3:5" x14ac:dyDescent="0.25">
      <c r="C11298" s="90" t="s">
        <v>11968</v>
      </c>
      <c r="D11298" s="91">
        <v>27410</v>
      </c>
      <c r="E11298" s="90" t="str">
        <f>IF(D11298=Contact!$M$4,MAX($E$2:E11297)+1,"")</f>
        <v/>
      </c>
    </row>
    <row r="11299" spans="3:5" x14ac:dyDescent="0.25">
      <c r="C11299" s="90" t="s">
        <v>11969</v>
      </c>
      <c r="D11299" s="91">
        <v>27410</v>
      </c>
      <c r="E11299" s="90" t="str">
        <f>IF(D11299=Contact!$M$4,MAX($E$2:E11298)+1,"")</f>
        <v/>
      </c>
    </row>
    <row r="11300" spans="3:5" x14ac:dyDescent="0.25">
      <c r="C11300" s="90" t="s">
        <v>11970</v>
      </c>
      <c r="D11300" s="91">
        <v>27410</v>
      </c>
      <c r="E11300" s="90" t="str">
        <f>IF(D11300=Contact!$M$4,MAX($E$2:E11299)+1,"")</f>
        <v/>
      </c>
    </row>
    <row r="11301" spans="3:5" x14ac:dyDescent="0.25">
      <c r="C11301" s="90" t="s">
        <v>11971</v>
      </c>
      <c r="D11301" s="91">
        <v>27410</v>
      </c>
      <c r="E11301" s="90" t="str">
        <f>IF(D11301=Contact!$M$4,MAX($E$2:E11300)+1,"")</f>
        <v/>
      </c>
    </row>
    <row r="11302" spans="3:5" x14ac:dyDescent="0.25">
      <c r="C11302" s="90" t="s">
        <v>11972</v>
      </c>
      <c r="D11302" s="91">
        <v>27410</v>
      </c>
      <c r="E11302" s="90" t="str">
        <f>IF(D11302=Contact!$M$4,MAX($E$2:E11301)+1,"")</f>
        <v/>
      </c>
    </row>
    <row r="11303" spans="3:5" x14ac:dyDescent="0.25">
      <c r="C11303" s="90" t="s">
        <v>11882</v>
      </c>
      <c r="D11303" s="91">
        <v>27410</v>
      </c>
      <c r="E11303" s="90" t="str">
        <f>IF(D11303=Contact!$M$4,MAX($E$2:E11302)+1,"")</f>
        <v/>
      </c>
    </row>
    <row r="11304" spans="3:5" x14ac:dyDescent="0.25">
      <c r="C11304" s="90" t="s">
        <v>11973</v>
      </c>
      <c r="D11304" s="91">
        <v>27420</v>
      </c>
      <c r="E11304" s="90" t="str">
        <f>IF(D11304=Contact!$M$4,MAX($E$2:E11303)+1,"")</f>
        <v/>
      </c>
    </row>
    <row r="11305" spans="3:5" x14ac:dyDescent="0.25">
      <c r="C11305" s="90" t="s">
        <v>11974</v>
      </c>
      <c r="D11305" s="91">
        <v>27420</v>
      </c>
      <c r="E11305" s="90" t="str">
        <f>IF(D11305=Contact!$M$4,MAX($E$2:E11304)+1,"")</f>
        <v/>
      </c>
    </row>
    <row r="11306" spans="3:5" x14ac:dyDescent="0.25">
      <c r="C11306" s="90" t="s">
        <v>11975</v>
      </c>
      <c r="D11306" s="91">
        <v>27420</v>
      </c>
      <c r="E11306" s="90" t="str">
        <f>IF(D11306=Contact!$M$4,MAX($E$2:E11305)+1,"")</f>
        <v/>
      </c>
    </row>
    <row r="11307" spans="3:5" x14ac:dyDescent="0.25">
      <c r="C11307" s="90" t="s">
        <v>11976</v>
      </c>
      <c r="D11307" s="91">
        <v>27420</v>
      </c>
      <c r="E11307" s="90" t="str">
        <f>IF(D11307=Contact!$M$4,MAX($E$2:E11306)+1,"")</f>
        <v/>
      </c>
    </row>
    <row r="11308" spans="3:5" x14ac:dyDescent="0.25">
      <c r="C11308" s="90" t="s">
        <v>11977</v>
      </c>
      <c r="D11308" s="91">
        <v>27420</v>
      </c>
      <c r="E11308" s="90" t="str">
        <f>IF(D11308=Contact!$M$4,MAX($E$2:E11307)+1,"")</f>
        <v/>
      </c>
    </row>
    <row r="11309" spans="3:5" x14ac:dyDescent="0.25">
      <c r="C11309" s="90" t="s">
        <v>11978</v>
      </c>
      <c r="D11309" s="91">
        <v>27420</v>
      </c>
      <c r="E11309" s="90" t="str">
        <f>IF(D11309=Contact!$M$4,MAX($E$2:E11308)+1,"")</f>
        <v/>
      </c>
    </row>
    <row r="11310" spans="3:5" x14ac:dyDescent="0.25">
      <c r="C11310" s="90" t="s">
        <v>11979</v>
      </c>
      <c r="D11310" s="91">
        <v>27420</v>
      </c>
      <c r="E11310" s="90" t="str">
        <f>IF(D11310=Contact!$M$4,MAX($E$2:E11309)+1,"")</f>
        <v/>
      </c>
    </row>
    <row r="11311" spans="3:5" x14ac:dyDescent="0.25">
      <c r="C11311" s="90" t="s">
        <v>11980</v>
      </c>
      <c r="D11311" s="91">
        <v>27420</v>
      </c>
      <c r="E11311" s="90" t="str">
        <f>IF(D11311=Contact!$M$4,MAX($E$2:E11310)+1,"")</f>
        <v/>
      </c>
    </row>
    <row r="11312" spans="3:5" x14ac:dyDescent="0.25">
      <c r="C11312" s="90" t="s">
        <v>11981</v>
      </c>
      <c r="D11312" s="91">
        <v>27420</v>
      </c>
      <c r="E11312" s="90" t="str">
        <f>IF(D11312=Contact!$M$4,MAX($E$2:E11311)+1,"")</f>
        <v/>
      </c>
    </row>
    <row r="11313" spans="3:5" x14ac:dyDescent="0.25">
      <c r="C11313" s="90" t="s">
        <v>11982</v>
      </c>
      <c r="D11313" s="91">
        <v>27430</v>
      </c>
      <c r="E11313" s="90" t="str">
        <f>IF(D11313=Contact!$M$4,MAX($E$2:E11312)+1,"")</f>
        <v/>
      </c>
    </row>
    <row r="11314" spans="3:5" x14ac:dyDescent="0.25">
      <c r="C11314" s="90" t="s">
        <v>11983</v>
      </c>
      <c r="D11314" s="91">
        <v>27430</v>
      </c>
      <c r="E11314" s="90" t="str">
        <f>IF(D11314=Contact!$M$4,MAX($E$2:E11313)+1,"")</f>
        <v/>
      </c>
    </row>
    <row r="11315" spans="3:5" x14ac:dyDescent="0.25">
      <c r="C11315" s="90" t="s">
        <v>11984</v>
      </c>
      <c r="D11315" s="91">
        <v>27430</v>
      </c>
      <c r="E11315" s="90" t="str">
        <f>IF(D11315=Contact!$M$4,MAX($E$2:E11314)+1,"")</f>
        <v/>
      </c>
    </row>
    <row r="11316" spans="3:5" x14ac:dyDescent="0.25">
      <c r="C11316" s="90" t="s">
        <v>11985</v>
      </c>
      <c r="D11316" s="91">
        <v>27430</v>
      </c>
      <c r="E11316" s="90" t="str">
        <f>IF(D11316=Contact!$M$4,MAX($E$2:E11315)+1,"")</f>
        <v/>
      </c>
    </row>
    <row r="11317" spans="3:5" x14ac:dyDescent="0.25">
      <c r="C11317" s="90" t="s">
        <v>11986</v>
      </c>
      <c r="D11317" s="91">
        <v>27430</v>
      </c>
      <c r="E11317" s="90" t="str">
        <f>IF(D11317=Contact!$M$4,MAX($E$2:E11316)+1,"")</f>
        <v/>
      </c>
    </row>
    <row r="11318" spans="3:5" x14ac:dyDescent="0.25">
      <c r="C11318" s="90" t="s">
        <v>11987</v>
      </c>
      <c r="D11318" s="91">
        <v>27430</v>
      </c>
      <c r="E11318" s="90" t="str">
        <f>IF(D11318=Contact!$M$4,MAX($E$2:E11317)+1,"")</f>
        <v/>
      </c>
    </row>
    <row r="11319" spans="3:5" x14ac:dyDescent="0.25">
      <c r="C11319" s="90" t="s">
        <v>11988</v>
      </c>
      <c r="D11319" s="91">
        <v>27430</v>
      </c>
      <c r="E11319" s="90" t="str">
        <f>IF(D11319=Contact!$M$4,MAX($E$2:E11318)+1,"")</f>
        <v/>
      </c>
    </row>
    <row r="11320" spans="3:5" x14ac:dyDescent="0.25">
      <c r="C11320" s="90" t="s">
        <v>11989</v>
      </c>
      <c r="D11320" s="91">
        <v>27430</v>
      </c>
      <c r="E11320" s="90" t="str">
        <f>IF(D11320=Contact!$M$4,MAX($E$2:E11319)+1,"")</f>
        <v/>
      </c>
    </row>
    <row r="11321" spans="3:5" x14ac:dyDescent="0.25">
      <c r="C11321" s="90" t="s">
        <v>11990</v>
      </c>
      <c r="D11321" s="91">
        <v>27430</v>
      </c>
      <c r="E11321" s="90" t="str">
        <f>IF(D11321=Contact!$M$4,MAX($E$2:E11320)+1,"")</f>
        <v/>
      </c>
    </row>
    <row r="11322" spans="3:5" x14ac:dyDescent="0.25">
      <c r="C11322" s="90" t="s">
        <v>11991</v>
      </c>
      <c r="D11322" s="91">
        <v>27440</v>
      </c>
      <c r="E11322" s="90" t="str">
        <f>IF(D11322=Contact!$M$4,MAX($E$2:E11321)+1,"")</f>
        <v/>
      </c>
    </row>
    <row r="11323" spans="3:5" x14ac:dyDescent="0.25">
      <c r="C11323" s="90" t="s">
        <v>11992</v>
      </c>
      <c r="D11323" s="91">
        <v>27440</v>
      </c>
      <c r="E11323" s="90" t="str">
        <f>IF(D11323=Contact!$M$4,MAX($E$2:E11322)+1,"")</f>
        <v/>
      </c>
    </row>
    <row r="11324" spans="3:5" x14ac:dyDescent="0.25">
      <c r="C11324" s="90" t="s">
        <v>11993</v>
      </c>
      <c r="D11324" s="91">
        <v>27440</v>
      </c>
      <c r="E11324" s="90" t="str">
        <f>IF(D11324=Contact!$M$4,MAX($E$2:E11323)+1,"")</f>
        <v/>
      </c>
    </row>
    <row r="11325" spans="3:5" x14ac:dyDescent="0.25">
      <c r="C11325" s="90" t="s">
        <v>11994</v>
      </c>
      <c r="D11325" s="91">
        <v>27440</v>
      </c>
      <c r="E11325" s="90" t="str">
        <f>IF(D11325=Contact!$M$4,MAX($E$2:E11324)+1,"")</f>
        <v/>
      </c>
    </row>
    <row r="11326" spans="3:5" x14ac:dyDescent="0.25">
      <c r="C11326" s="90" t="s">
        <v>11995</v>
      </c>
      <c r="D11326" s="91">
        <v>27440</v>
      </c>
      <c r="E11326" s="90" t="str">
        <f>IF(D11326=Contact!$M$4,MAX($E$2:E11325)+1,"")</f>
        <v/>
      </c>
    </row>
    <row r="11327" spans="3:5" x14ac:dyDescent="0.25">
      <c r="C11327" s="90" t="s">
        <v>11996</v>
      </c>
      <c r="D11327" s="91">
        <v>27440</v>
      </c>
      <c r="E11327" s="90" t="str">
        <f>IF(D11327=Contact!$M$4,MAX($E$2:E11326)+1,"")</f>
        <v/>
      </c>
    </row>
    <row r="11328" spans="3:5" x14ac:dyDescent="0.25">
      <c r="C11328" s="90" t="s">
        <v>6591</v>
      </c>
      <c r="D11328" s="91">
        <v>27440</v>
      </c>
      <c r="E11328" s="90" t="str">
        <f>IF(D11328=Contact!$M$4,MAX($E$2:E11327)+1,"")</f>
        <v/>
      </c>
    </row>
    <row r="11329" spans="3:5" x14ac:dyDescent="0.25">
      <c r="C11329" s="90" t="s">
        <v>11997</v>
      </c>
      <c r="D11329" s="91">
        <v>27450</v>
      </c>
      <c r="E11329" s="90" t="str">
        <f>IF(D11329=Contact!$M$4,MAX($E$2:E11328)+1,"")</f>
        <v/>
      </c>
    </row>
    <row r="11330" spans="3:5" x14ac:dyDescent="0.25">
      <c r="C11330" s="90" t="s">
        <v>11998</v>
      </c>
      <c r="D11330" s="91">
        <v>27450</v>
      </c>
      <c r="E11330" s="90" t="str">
        <f>IF(D11330=Contact!$M$4,MAX($E$2:E11329)+1,"")</f>
        <v/>
      </c>
    </row>
    <row r="11331" spans="3:5" x14ac:dyDescent="0.25">
      <c r="C11331" s="90" t="s">
        <v>11999</v>
      </c>
      <c r="D11331" s="91">
        <v>27450</v>
      </c>
      <c r="E11331" s="90" t="str">
        <f>IF(D11331=Contact!$M$4,MAX($E$2:E11330)+1,"")</f>
        <v/>
      </c>
    </row>
    <row r="11332" spans="3:5" x14ac:dyDescent="0.25">
      <c r="C11332" s="90" t="s">
        <v>12000</v>
      </c>
      <c r="D11332" s="91">
        <v>27450</v>
      </c>
      <c r="E11332" s="90" t="str">
        <f>IF(D11332=Contact!$M$4,MAX($E$2:E11331)+1,"")</f>
        <v/>
      </c>
    </row>
    <row r="11333" spans="3:5" x14ac:dyDescent="0.25">
      <c r="C11333" s="90" t="s">
        <v>12001</v>
      </c>
      <c r="D11333" s="91">
        <v>27450</v>
      </c>
      <c r="E11333" s="90" t="str">
        <f>IF(D11333=Contact!$M$4,MAX($E$2:E11332)+1,"")</f>
        <v/>
      </c>
    </row>
    <row r="11334" spans="3:5" x14ac:dyDescent="0.25">
      <c r="C11334" s="90" t="s">
        <v>12002</v>
      </c>
      <c r="D11334" s="91">
        <v>27450</v>
      </c>
      <c r="E11334" s="90" t="str">
        <f>IF(D11334=Contact!$M$4,MAX($E$2:E11333)+1,"")</f>
        <v/>
      </c>
    </row>
    <row r="11335" spans="3:5" x14ac:dyDescent="0.25">
      <c r="C11335" s="90" t="s">
        <v>5885</v>
      </c>
      <c r="D11335" s="91">
        <v>27450</v>
      </c>
      <c r="E11335" s="90" t="str">
        <f>IF(D11335=Contact!$M$4,MAX($E$2:E11334)+1,"")</f>
        <v/>
      </c>
    </row>
    <row r="11336" spans="3:5" x14ac:dyDescent="0.25">
      <c r="C11336" s="90" t="s">
        <v>12003</v>
      </c>
      <c r="D11336" s="91">
        <v>27460</v>
      </c>
      <c r="E11336" s="90" t="str">
        <f>IF(D11336=Contact!$M$4,MAX($E$2:E11335)+1,"")</f>
        <v/>
      </c>
    </row>
    <row r="11337" spans="3:5" x14ac:dyDescent="0.25">
      <c r="C11337" s="90" t="s">
        <v>12004</v>
      </c>
      <c r="D11337" s="91">
        <v>27460</v>
      </c>
      <c r="E11337" s="90" t="str">
        <f>IF(D11337=Contact!$M$4,MAX($E$2:E11336)+1,"")</f>
        <v/>
      </c>
    </row>
    <row r="11338" spans="3:5" x14ac:dyDescent="0.25">
      <c r="C11338" s="90" t="s">
        <v>6306</v>
      </c>
      <c r="D11338" s="91">
        <v>27460</v>
      </c>
      <c r="E11338" s="90" t="str">
        <f>IF(D11338=Contact!$M$4,MAX($E$2:E11337)+1,"")</f>
        <v/>
      </c>
    </row>
    <row r="11339" spans="3:5" x14ac:dyDescent="0.25">
      <c r="C11339" s="90" t="s">
        <v>11842</v>
      </c>
      <c r="D11339" s="91">
        <v>27470</v>
      </c>
      <c r="E11339" s="90" t="str">
        <f>IF(D11339=Contact!$M$4,MAX($E$2:E11338)+1,"")</f>
        <v/>
      </c>
    </row>
    <row r="11340" spans="3:5" x14ac:dyDescent="0.25">
      <c r="C11340" s="90" t="s">
        <v>12005</v>
      </c>
      <c r="D11340" s="91">
        <v>27470</v>
      </c>
      <c r="E11340" s="90" t="str">
        <f>IF(D11340=Contact!$M$4,MAX($E$2:E11339)+1,"")</f>
        <v/>
      </c>
    </row>
    <row r="11341" spans="3:5" x14ac:dyDescent="0.25">
      <c r="C11341" s="90" t="s">
        <v>12006</v>
      </c>
      <c r="D11341" s="91">
        <v>27470</v>
      </c>
      <c r="E11341" s="90" t="str">
        <f>IF(D11341=Contact!$M$4,MAX($E$2:E11340)+1,"")</f>
        <v/>
      </c>
    </row>
    <row r="11342" spans="3:5" x14ac:dyDescent="0.25">
      <c r="C11342" s="90" t="s">
        <v>12007</v>
      </c>
      <c r="D11342" s="91">
        <v>27480</v>
      </c>
      <c r="E11342" s="90" t="str">
        <f>IF(D11342=Contact!$M$4,MAX($E$2:E11341)+1,"")</f>
        <v/>
      </c>
    </row>
    <row r="11343" spans="3:5" x14ac:dyDescent="0.25">
      <c r="C11343" s="90" t="s">
        <v>12008</v>
      </c>
      <c r="D11343" s="91">
        <v>27480</v>
      </c>
      <c r="E11343" s="90" t="str">
        <f>IF(D11343=Contact!$M$4,MAX($E$2:E11342)+1,"")</f>
        <v/>
      </c>
    </row>
    <row r="11344" spans="3:5" x14ac:dyDescent="0.25">
      <c r="C11344" s="90" t="s">
        <v>12009</v>
      </c>
      <c r="D11344" s="91">
        <v>27480</v>
      </c>
      <c r="E11344" s="90" t="str">
        <f>IF(D11344=Contact!$M$4,MAX($E$2:E11343)+1,"")</f>
        <v/>
      </c>
    </row>
    <row r="11345" spans="3:5" x14ac:dyDescent="0.25">
      <c r="C11345" s="90" t="s">
        <v>12010</v>
      </c>
      <c r="D11345" s="91">
        <v>27480</v>
      </c>
      <c r="E11345" s="90" t="str">
        <f>IF(D11345=Contact!$M$4,MAX($E$2:E11344)+1,"")</f>
        <v/>
      </c>
    </row>
    <row r="11346" spans="3:5" x14ac:dyDescent="0.25">
      <c r="C11346" s="90" t="s">
        <v>6393</v>
      </c>
      <c r="D11346" s="91">
        <v>27480</v>
      </c>
      <c r="E11346" s="90" t="str">
        <f>IF(D11346=Contact!$M$4,MAX($E$2:E11345)+1,"")</f>
        <v/>
      </c>
    </row>
    <row r="11347" spans="3:5" x14ac:dyDescent="0.25">
      <c r="C11347" s="90" t="s">
        <v>12011</v>
      </c>
      <c r="D11347" s="91">
        <v>27480</v>
      </c>
      <c r="E11347" s="90" t="str">
        <f>IF(D11347=Contact!$M$4,MAX($E$2:E11346)+1,"")</f>
        <v/>
      </c>
    </row>
    <row r="11348" spans="3:5" x14ac:dyDescent="0.25">
      <c r="C11348" s="90" t="s">
        <v>12012</v>
      </c>
      <c r="D11348" s="91">
        <v>27480</v>
      </c>
      <c r="E11348" s="90" t="str">
        <f>IF(D11348=Contact!$M$4,MAX($E$2:E11347)+1,"")</f>
        <v/>
      </c>
    </row>
    <row r="11349" spans="3:5" x14ac:dyDescent="0.25">
      <c r="C11349" s="90" t="s">
        <v>12013</v>
      </c>
      <c r="D11349" s="91">
        <v>27480</v>
      </c>
      <c r="E11349" s="90" t="str">
        <f>IF(D11349=Contact!$M$4,MAX($E$2:E11348)+1,"")</f>
        <v/>
      </c>
    </row>
    <row r="11350" spans="3:5" x14ac:dyDescent="0.25">
      <c r="C11350" s="90" t="s">
        <v>12014</v>
      </c>
      <c r="D11350" s="91">
        <v>27490</v>
      </c>
      <c r="E11350" s="90" t="str">
        <f>IF(D11350=Contact!$M$4,MAX($E$2:E11349)+1,"")</f>
        <v/>
      </c>
    </row>
    <row r="11351" spans="3:5" x14ac:dyDescent="0.25">
      <c r="C11351" s="90" t="s">
        <v>12015</v>
      </c>
      <c r="D11351" s="91">
        <v>27490</v>
      </c>
      <c r="E11351" s="90" t="str">
        <f>IF(D11351=Contact!$M$4,MAX($E$2:E11350)+1,"")</f>
        <v/>
      </c>
    </row>
    <row r="11352" spans="3:5" x14ac:dyDescent="0.25">
      <c r="C11352" s="90" t="s">
        <v>12016</v>
      </c>
      <c r="D11352" s="91">
        <v>27490</v>
      </c>
      <c r="E11352" s="90" t="str">
        <f>IF(D11352=Contact!$M$4,MAX($E$2:E11351)+1,"")</f>
        <v/>
      </c>
    </row>
    <row r="11353" spans="3:5" x14ac:dyDescent="0.25">
      <c r="C11353" s="90" t="s">
        <v>12017</v>
      </c>
      <c r="D11353" s="91">
        <v>27490</v>
      </c>
      <c r="E11353" s="90" t="str">
        <f>IF(D11353=Contact!$M$4,MAX($E$2:E11352)+1,"")</f>
        <v/>
      </c>
    </row>
    <row r="11354" spans="3:5" x14ac:dyDescent="0.25">
      <c r="C11354" s="90" t="s">
        <v>12018</v>
      </c>
      <c r="D11354" s="91">
        <v>27490</v>
      </c>
      <c r="E11354" s="90" t="str">
        <f>IF(D11354=Contact!$M$4,MAX($E$2:E11353)+1,"")</f>
        <v/>
      </c>
    </row>
    <row r="11355" spans="3:5" x14ac:dyDescent="0.25">
      <c r="C11355" s="90" t="s">
        <v>12019</v>
      </c>
      <c r="D11355" s="91">
        <v>27490</v>
      </c>
      <c r="E11355" s="90" t="str">
        <f>IF(D11355=Contact!$M$4,MAX($E$2:E11354)+1,"")</f>
        <v/>
      </c>
    </row>
    <row r="11356" spans="3:5" x14ac:dyDescent="0.25">
      <c r="C11356" s="90" t="s">
        <v>12020</v>
      </c>
      <c r="D11356" s="91">
        <v>27500</v>
      </c>
      <c r="E11356" s="90" t="str">
        <f>IF(D11356=Contact!$M$4,MAX($E$2:E11355)+1,"")</f>
        <v/>
      </c>
    </row>
    <row r="11357" spans="3:5" x14ac:dyDescent="0.25">
      <c r="C11357" s="90" t="s">
        <v>12021</v>
      </c>
      <c r="D11357" s="91">
        <v>27500</v>
      </c>
      <c r="E11357" s="90" t="str">
        <f>IF(D11357=Contact!$M$4,MAX($E$2:E11356)+1,"")</f>
        <v/>
      </c>
    </row>
    <row r="11358" spans="3:5" x14ac:dyDescent="0.25">
      <c r="C11358" s="90" t="s">
        <v>12022</v>
      </c>
      <c r="D11358" s="91">
        <v>27500</v>
      </c>
      <c r="E11358" s="90" t="str">
        <f>IF(D11358=Contact!$M$4,MAX($E$2:E11357)+1,"")</f>
        <v/>
      </c>
    </row>
    <row r="11359" spans="3:5" x14ac:dyDescent="0.25">
      <c r="C11359" s="90" t="s">
        <v>6391</v>
      </c>
      <c r="D11359" s="91">
        <v>27500</v>
      </c>
      <c r="E11359" s="90" t="str">
        <f>IF(D11359=Contact!$M$4,MAX($E$2:E11358)+1,"")</f>
        <v/>
      </c>
    </row>
    <row r="11360" spans="3:5" x14ac:dyDescent="0.25">
      <c r="C11360" s="90" t="s">
        <v>12023</v>
      </c>
      <c r="D11360" s="91">
        <v>27500</v>
      </c>
      <c r="E11360" s="90" t="str">
        <f>IF(D11360=Contact!$M$4,MAX($E$2:E11359)+1,"")</f>
        <v/>
      </c>
    </row>
    <row r="11361" spans="3:5" x14ac:dyDescent="0.25">
      <c r="C11361" s="90" t="s">
        <v>12024</v>
      </c>
      <c r="D11361" s="91">
        <v>27500</v>
      </c>
      <c r="E11361" s="90" t="str">
        <f>IF(D11361=Contact!$M$4,MAX($E$2:E11360)+1,"")</f>
        <v/>
      </c>
    </row>
    <row r="11362" spans="3:5" x14ac:dyDescent="0.25">
      <c r="C11362" s="90" t="s">
        <v>12025</v>
      </c>
      <c r="D11362" s="91">
        <v>27500</v>
      </c>
      <c r="E11362" s="90" t="str">
        <f>IF(D11362=Contact!$M$4,MAX($E$2:E11361)+1,"")</f>
        <v/>
      </c>
    </row>
    <row r="11363" spans="3:5" x14ac:dyDescent="0.25">
      <c r="C11363" s="90" t="s">
        <v>12026</v>
      </c>
      <c r="D11363" s="91">
        <v>27500</v>
      </c>
      <c r="E11363" s="90" t="str">
        <f>IF(D11363=Contact!$M$4,MAX($E$2:E11362)+1,"")</f>
        <v/>
      </c>
    </row>
    <row r="11364" spans="3:5" x14ac:dyDescent="0.25">
      <c r="C11364" s="90" t="s">
        <v>12027</v>
      </c>
      <c r="D11364" s="91">
        <v>27500</v>
      </c>
      <c r="E11364" s="90" t="str">
        <f>IF(D11364=Contact!$M$4,MAX($E$2:E11363)+1,"")</f>
        <v/>
      </c>
    </row>
    <row r="11365" spans="3:5" x14ac:dyDescent="0.25">
      <c r="C11365" s="90" t="s">
        <v>12028</v>
      </c>
      <c r="D11365" s="91">
        <v>27500</v>
      </c>
      <c r="E11365" s="90" t="str">
        <f>IF(D11365=Contact!$M$4,MAX($E$2:E11364)+1,"")</f>
        <v/>
      </c>
    </row>
    <row r="11366" spans="3:5" x14ac:dyDescent="0.25">
      <c r="C11366" s="90" t="s">
        <v>12029</v>
      </c>
      <c r="D11366" s="91">
        <v>27500</v>
      </c>
      <c r="E11366" s="90" t="str">
        <f>IF(D11366=Contact!$M$4,MAX($E$2:E11365)+1,"")</f>
        <v/>
      </c>
    </row>
    <row r="11367" spans="3:5" x14ac:dyDescent="0.25">
      <c r="C11367" s="90" t="s">
        <v>12030</v>
      </c>
      <c r="D11367" s="91">
        <v>27500</v>
      </c>
      <c r="E11367" s="90" t="str">
        <f>IF(D11367=Contact!$M$4,MAX($E$2:E11366)+1,"")</f>
        <v/>
      </c>
    </row>
    <row r="11368" spans="3:5" x14ac:dyDescent="0.25">
      <c r="C11368" s="90" t="s">
        <v>12031</v>
      </c>
      <c r="D11368" s="91">
        <v>27500</v>
      </c>
      <c r="E11368" s="90" t="str">
        <f>IF(D11368=Contact!$M$4,MAX($E$2:E11367)+1,"")</f>
        <v/>
      </c>
    </row>
    <row r="11369" spans="3:5" x14ac:dyDescent="0.25">
      <c r="C11369" s="90" t="s">
        <v>2788</v>
      </c>
      <c r="D11369" s="91">
        <v>27500</v>
      </c>
      <c r="E11369" s="90" t="str">
        <f>IF(D11369=Contact!$M$4,MAX($E$2:E11368)+1,"")</f>
        <v/>
      </c>
    </row>
    <row r="11370" spans="3:5" x14ac:dyDescent="0.25">
      <c r="C11370" s="90" t="s">
        <v>12032</v>
      </c>
      <c r="D11370" s="91">
        <v>27500</v>
      </c>
      <c r="E11370" s="90" t="str">
        <f>IF(D11370=Contact!$M$4,MAX($E$2:E11369)+1,"")</f>
        <v/>
      </c>
    </row>
    <row r="11371" spans="3:5" x14ac:dyDescent="0.25">
      <c r="C11371" s="90" t="s">
        <v>12033</v>
      </c>
      <c r="D11371" s="91">
        <v>27500</v>
      </c>
      <c r="E11371" s="90" t="str">
        <f>IF(D11371=Contact!$M$4,MAX($E$2:E11370)+1,"")</f>
        <v/>
      </c>
    </row>
    <row r="11372" spans="3:5" x14ac:dyDescent="0.25">
      <c r="C11372" s="90" t="s">
        <v>12034</v>
      </c>
      <c r="D11372" s="91">
        <v>27500</v>
      </c>
      <c r="E11372" s="90" t="str">
        <f>IF(D11372=Contact!$M$4,MAX($E$2:E11371)+1,"")</f>
        <v/>
      </c>
    </row>
    <row r="11373" spans="3:5" x14ac:dyDescent="0.25">
      <c r="C11373" s="90" t="s">
        <v>12035</v>
      </c>
      <c r="D11373" s="91">
        <v>27500</v>
      </c>
      <c r="E11373" s="90" t="str">
        <f>IF(D11373=Contact!$M$4,MAX($E$2:E11372)+1,"")</f>
        <v/>
      </c>
    </row>
    <row r="11374" spans="3:5" x14ac:dyDescent="0.25">
      <c r="C11374" s="90" t="s">
        <v>12036</v>
      </c>
      <c r="D11374" s="91">
        <v>27500</v>
      </c>
      <c r="E11374" s="90" t="str">
        <f>IF(D11374=Contact!$M$4,MAX($E$2:E11373)+1,"")</f>
        <v/>
      </c>
    </row>
    <row r="11375" spans="3:5" x14ac:dyDescent="0.25">
      <c r="C11375" s="90" t="s">
        <v>12037</v>
      </c>
      <c r="D11375" s="91">
        <v>27500</v>
      </c>
      <c r="E11375" s="90" t="str">
        <f>IF(D11375=Contact!$M$4,MAX($E$2:E11374)+1,"")</f>
        <v/>
      </c>
    </row>
    <row r="11376" spans="3:5" x14ac:dyDescent="0.25">
      <c r="C11376" s="90" t="s">
        <v>12038</v>
      </c>
      <c r="D11376" s="91">
        <v>27510</v>
      </c>
      <c r="E11376" s="90" t="str">
        <f>IF(D11376=Contact!$M$4,MAX($E$2:E11375)+1,"")</f>
        <v/>
      </c>
    </row>
    <row r="11377" spans="3:5" x14ac:dyDescent="0.25">
      <c r="C11377" s="90" t="s">
        <v>12039</v>
      </c>
      <c r="D11377" s="91">
        <v>27510</v>
      </c>
      <c r="E11377" s="90" t="str">
        <f>IF(D11377=Contact!$M$4,MAX($E$2:E11376)+1,"")</f>
        <v/>
      </c>
    </row>
    <row r="11378" spans="3:5" x14ac:dyDescent="0.25">
      <c r="C11378" s="90" t="s">
        <v>12040</v>
      </c>
      <c r="D11378" s="91">
        <v>27510</v>
      </c>
      <c r="E11378" s="90" t="str">
        <f>IF(D11378=Contact!$M$4,MAX($E$2:E11377)+1,"")</f>
        <v/>
      </c>
    </row>
    <row r="11379" spans="3:5" x14ac:dyDescent="0.25">
      <c r="C11379" s="90" t="s">
        <v>12041</v>
      </c>
      <c r="D11379" s="91">
        <v>27510</v>
      </c>
      <c r="E11379" s="90" t="str">
        <f>IF(D11379=Contact!$M$4,MAX($E$2:E11378)+1,"")</f>
        <v/>
      </c>
    </row>
    <row r="11380" spans="3:5" x14ac:dyDescent="0.25">
      <c r="C11380" s="90" t="s">
        <v>12042</v>
      </c>
      <c r="D11380" s="91">
        <v>27510</v>
      </c>
      <c r="E11380" s="90" t="str">
        <f>IF(D11380=Contact!$M$4,MAX($E$2:E11379)+1,"")</f>
        <v/>
      </c>
    </row>
    <row r="11381" spans="3:5" x14ac:dyDescent="0.25">
      <c r="C11381" s="90" t="s">
        <v>12043</v>
      </c>
      <c r="D11381" s="91">
        <v>27510</v>
      </c>
      <c r="E11381" s="90" t="str">
        <f>IF(D11381=Contact!$M$4,MAX($E$2:E11380)+1,"")</f>
        <v/>
      </c>
    </row>
    <row r="11382" spans="3:5" x14ac:dyDescent="0.25">
      <c r="C11382" s="90" t="s">
        <v>12044</v>
      </c>
      <c r="D11382" s="91">
        <v>27510</v>
      </c>
      <c r="E11382" s="90" t="str">
        <f>IF(D11382=Contact!$M$4,MAX($E$2:E11381)+1,"")</f>
        <v/>
      </c>
    </row>
    <row r="11383" spans="3:5" x14ac:dyDescent="0.25">
      <c r="C11383" s="90" t="s">
        <v>12045</v>
      </c>
      <c r="D11383" s="91">
        <v>27510</v>
      </c>
      <c r="E11383" s="90" t="str">
        <f>IF(D11383=Contact!$M$4,MAX($E$2:E11382)+1,"")</f>
        <v/>
      </c>
    </row>
    <row r="11384" spans="3:5" x14ac:dyDescent="0.25">
      <c r="C11384" s="90" t="s">
        <v>12046</v>
      </c>
      <c r="D11384" s="91">
        <v>27520</v>
      </c>
      <c r="E11384" s="90" t="str">
        <f>IF(D11384=Contact!$M$4,MAX($E$2:E11383)+1,"")</f>
        <v/>
      </c>
    </row>
    <row r="11385" spans="3:5" x14ac:dyDescent="0.25">
      <c r="C11385" s="90" t="s">
        <v>12047</v>
      </c>
      <c r="D11385" s="91">
        <v>27520</v>
      </c>
      <c r="E11385" s="90" t="str">
        <f>IF(D11385=Contact!$M$4,MAX($E$2:E11384)+1,"")</f>
        <v/>
      </c>
    </row>
    <row r="11386" spans="3:5" x14ac:dyDescent="0.25">
      <c r="C11386" s="90" t="s">
        <v>12048</v>
      </c>
      <c r="D11386" s="91">
        <v>27520</v>
      </c>
      <c r="E11386" s="90" t="str">
        <f>IF(D11386=Contact!$M$4,MAX($E$2:E11385)+1,"")</f>
        <v/>
      </c>
    </row>
    <row r="11387" spans="3:5" x14ac:dyDescent="0.25">
      <c r="C11387" s="90" t="s">
        <v>12049</v>
      </c>
      <c r="D11387" s="91">
        <v>27520</v>
      </c>
      <c r="E11387" s="90" t="str">
        <f>IF(D11387=Contact!$M$4,MAX($E$2:E11386)+1,"")</f>
        <v/>
      </c>
    </row>
    <row r="11388" spans="3:5" x14ac:dyDescent="0.25">
      <c r="C11388" s="90" t="s">
        <v>12050</v>
      </c>
      <c r="D11388" s="91">
        <v>27520</v>
      </c>
      <c r="E11388" s="90" t="str">
        <f>IF(D11388=Contact!$M$4,MAX($E$2:E11387)+1,"")</f>
        <v/>
      </c>
    </row>
    <row r="11389" spans="3:5" x14ac:dyDescent="0.25">
      <c r="C11389" s="90" t="s">
        <v>12051</v>
      </c>
      <c r="D11389" s="91">
        <v>27520</v>
      </c>
      <c r="E11389" s="90" t="str">
        <f>IF(D11389=Contact!$M$4,MAX($E$2:E11388)+1,"")</f>
        <v/>
      </c>
    </row>
    <row r="11390" spans="3:5" x14ac:dyDescent="0.25">
      <c r="C11390" s="90" t="s">
        <v>12052</v>
      </c>
      <c r="D11390" s="91">
        <v>27520</v>
      </c>
      <c r="E11390" s="90" t="str">
        <f>IF(D11390=Contact!$M$4,MAX($E$2:E11389)+1,"")</f>
        <v/>
      </c>
    </row>
    <row r="11391" spans="3:5" x14ac:dyDescent="0.25">
      <c r="C11391" s="90" t="s">
        <v>12053</v>
      </c>
      <c r="D11391" s="91">
        <v>27520</v>
      </c>
      <c r="E11391" s="90" t="str">
        <f>IF(D11391=Contact!$M$4,MAX($E$2:E11390)+1,"")</f>
        <v/>
      </c>
    </row>
    <row r="11392" spans="3:5" x14ac:dyDescent="0.25">
      <c r="C11392" s="90" t="s">
        <v>12054</v>
      </c>
      <c r="D11392" s="91">
        <v>27520</v>
      </c>
      <c r="E11392" s="90" t="str">
        <f>IF(D11392=Contact!$M$4,MAX($E$2:E11391)+1,"")</f>
        <v/>
      </c>
    </row>
    <row r="11393" spans="3:5" x14ac:dyDescent="0.25">
      <c r="C11393" s="90" t="s">
        <v>12055</v>
      </c>
      <c r="D11393" s="91">
        <v>27520</v>
      </c>
      <c r="E11393" s="90" t="str">
        <f>IF(D11393=Contact!$M$4,MAX($E$2:E11392)+1,"")</f>
        <v/>
      </c>
    </row>
    <row r="11394" spans="3:5" x14ac:dyDescent="0.25">
      <c r="C11394" s="90" t="s">
        <v>12056</v>
      </c>
      <c r="D11394" s="91">
        <v>27520</v>
      </c>
      <c r="E11394" s="90" t="str">
        <f>IF(D11394=Contact!$M$4,MAX($E$2:E11393)+1,"")</f>
        <v/>
      </c>
    </row>
    <row r="11395" spans="3:5" x14ac:dyDescent="0.25">
      <c r="C11395" s="90" t="s">
        <v>12057</v>
      </c>
      <c r="D11395" s="91">
        <v>27520</v>
      </c>
      <c r="E11395" s="90" t="str">
        <f>IF(D11395=Contact!$M$4,MAX($E$2:E11394)+1,"")</f>
        <v/>
      </c>
    </row>
    <row r="11396" spans="3:5" x14ac:dyDescent="0.25">
      <c r="C11396" s="90" t="s">
        <v>12058</v>
      </c>
      <c r="D11396" s="91">
        <v>27520</v>
      </c>
      <c r="E11396" s="90" t="str">
        <f>IF(D11396=Contact!$M$4,MAX($E$2:E11395)+1,"")</f>
        <v/>
      </c>
    </row>
    <row r="11397" spans="3:5" x14ac:dyDescent="0.25">
      <c r="C11397" s="90" t="s">
        <v>12059</v>
      </c>
      <c r="D11397" s="91">
        <v>27520</v>
      </c>
      <c r="E11397" s="90" t="str">
        <f>IF(D11397=Contact!$M$4,MAX($E$2:E11396)+1,"")</f>
        <v/>
      </c>
    </row>
    <row r="11398" spans="3:5" x14ac:dyDescent="0.25">
      <c r="C11398" s="90" t="s">
        <v>12060</v>
      </c>
      <c r="D11398" s="91">
        <v>27530</v>
      </c>
      <c r="E11398" s="90" t="str">
        <f>IF(D11398=Contact!$M$4,MAX($E$2:E11397)+1,"")</f>
        <v/>
      </c>
    </row>
    <row r="11399" spans="3:5" x14ac:dyDescent="0.25">
      <c r="C11399" s="90" t="s">
        <v>12061</v>
      </c>
      <c r="D11399" s="91">
        <v>27540</v>
      </c>
      <c r="E11399" s="90" t="str">
        <f>IF(D11399=Contact!$M$4,MAX($E$2:E11398)+1,"")</f>
        <v/>
      </c>
    </row>
    <row r="11400" spans="3:5" x14ac:dyDescent="0.25">
      <c r="C11400" s="90" t="s">
        <v>12062</v>
      </c>
      <c r="D11400" s="91">
        <v>27550</v>
      </c>
      <c r="E11400" s="90" t="str">
        <f>IF(D11400=Contact!$M$4,MAX($E$2:E11399)+1,"")</f>
        <v/>
      </c>
    </row>
    <row r="11401" spans="3:5" x14ac:dyDescent="0.25">
      <c r="C11401" s="90" t="s">
        <v>12063</v>
      </c>
      <c r="D11401" s="91">
        <v>27550</v>
      </c>
      <c r="E11401" s="90" t="str">
        <f>IF(D11401=Contact!$M$4,MAX($E$2:E11400)+1,"")</f>
        <v/>
      </c>
    </row>
    <row r="11402" spans="3:5" x14ac:dyDescent="0.25">
      <c r="C11402" s="90" t="s">
        <v>12064</v>
      </c>
      <c r="D11402" s="91">
        <v>27560</v>
      </c>
      <c r="E11402" s="90" t="str">
        <f>IF(D11402=Contact!$M$4,MAX($E$2:E11401)+1,"")</f>
        <v/>
      </c>
    </row>
    <row r="11403" spans="3:5" x14ac:dyDescent="0.25">
      <c r="C11403" s="90" t="s">
        <v>12065</v>
      </c>
      <c r="D11403" s="91">
        <v>27560</v>
      </c>
      <c r="E11403" s="90" t="str">
        <f>IF(D11403=Contact!$M$4,MAX($E$2:E11402)+1,"")</f>
        <v/>
      </c>
    </row>
    <row r="11404" spans="3:5" x14ac:dyDescent="0.25">
      <c r="C11404" s="90" t="s">
        <v>12066</v>
      </c>
      <c r="D11404" s="91">
        <v>27560</v>
      </c>
      <c r="E11404" s="90" t="str">
        <f>IF(D11404=Contact!$M$4,MAX($E$2:E11403)+1,"")</f>
        <v/>
      </c>
    </row>
    <row r="11405" spans="3:5" x14ac:dyDescent="0.25">
      <c r="C11405" s="90" t="s">
        <v>12067</v>
      </c>
      <c r="D11405" s="91">
        <v>27560</v>
      </c>
      <c r="E11405" s="90" t="str">
        <f>IF(D11405=Contact!$M$4,MAX($E$2:E11404)+1,"")</f>
        <v/>
      </c>
    </row>
    <row r="11406" spans="3:5" x14ac:dyDescent="0.25">
      <c r="C11406" s="90" t="s">
        <v>12068</v>
      </c>
      <c r="D11406" s="91">
        <v>27560</v>
      </c>
      <c r="E11406" s="90" t="str">
        <f>IF(D11406=Contact!$M$4,MAX($E$2:E11405)+1,"")</f>
        <v/>
      </c>
    </row>
    <row r="11407" spans="3:5" x14ac:dyDescent="0.25">
      <c r="C11407" s="90" t="s">
        <v>12069</v>
      </c>
      <c r="D11407" s="91">
        <v>27560</v>
      </c>
      <c r="E11407" s="90" t="str">
        <f>IF(D11407=Contact!$M$4,MAX($E$2:E11406)+1,"")</f>
        <v/>
      </c>
    </row>
    <row r="11408" spans="3:5" x14ac:dyDescent="0.25">
      <c r="C11408" s="90" t="s">
        <v>12070</v>
      </c>
      <c r="D11408" s="91">
        <v>27560</v>
      </c>
      <c r="E11408" s="90" t="str">
        <f>IF(D11408=Contact!$M$4,MAX($E$2:E11407)+1,"")</f>
        <v/>
      </c>
    </row>
    <row r="11409" spans="3:5" x14ac:dyDescent="0.25">
      <c r="C11409" s="90" t="s">
        <v>12071</v>
      </c>
      <c r="D11409" s="91">
        <v>27560</v>
      </c>
      <c r="E11409" s="90" t="str">
        <f>IF(D11409=Contact!$M$4,MAX($E$2:E11408)+1,"")</f>
        <v/>
      </c>
    </row>
    <row r="11410" spans="3:5" x14ac:dyDescent="0.25">
      <c r="C11410" s="90" t="s">
        <v>12072</v>
      </c>
      <c r="D11410" s="91">
        <v>27560</v>
      </c>
      <c r="E11410" s="90" t="str">
        <f>IF(D11410=Contact!$M$4,MAX($E$2:E11409)+1,"")</f>
        <v/>
      </c>
    </row>
    <row r="11411" spans="3:5" x14ac:dyDescent="0.25">
      <c r="C11411" s="90" t="s">
        <v>12073</v>
      </c>
      <c r="D11411" s="91">
        <v>27570</v>
      </c>
      <c r="E11411" s="90" t="str">
        <f>IF(D11411=Contact!$M$4,MAX($E$2:E11410)+1,"")</f>
        <v/>
      </c>
    </row>
    <row r="11412" spans="3:5" x14ac:dyDescent="0.25">
      <c r="C11412" s="90" t="s">
        <v>12074</v>
      </c>
      <c r="D11412" s="91">
        <v>27570</v>
      </c>
      <c r="E11412" s="90" t="str">
        <f>IF(D11412=Contact!$M$4,MAX($E$2:E11411)+1,"")</f>
        <v/>
      </c>
    </row>
    <row r="11413" spans="3:5" x14ac:dyDescent="0.25">
      <c r="C11413" s="90" t="s">
        <v>12075</v>
      </c>
      <c r="D11413" s="91">
        <v>27570</v>
      </c>
      <c r="E11413" s="90" t="str">
        <f>IF(D11413=Contact!$M$4,MAX($E$2:E11412)+1,"")</f>
        <v/>
      </c>
    </row>
    <row r="11414" spans="3:5" x14ac:dyDescent="0.25">
      <c r="C11414" s="90" t="s">
        <v>12076</v>
      </c>
      <c r="D11414" s="91">
        <v>27570</v>
      </c>
      <c r="E11414" s="90" t="str">
        <f>IF(D11414=Contact!$M$4,MAX($E$2:E11413)+1,"")</f>
        <v/>
      </c>
    </row>
    <row r="11415" spans="3:5" x14ac:dyDescent="0.25">
      <c r="C11415" s="90" t="s">
        <v>12077</v>
      </c>
      <c r="D11415" s="91">
        <v>27580</v>
      </c>
      <c r="E11415" s="90" t="str">
        <f>IF(D11415=Contact!$M$4,MAX($E$2:E11414)+1,"")</f>
        <v/>
      </c>
    </row>
    <row r="11416" spans="3:5" x14ac:dyDescent="0.25">
      <c r="C11416" s="90" t="s">
        <v>12078</v>
      </c>
      <c r="D11416" s="91">
        <v>27580</v>
      </c>
      <c r="E11416" s="90" t="str">
        <f>IF(D11416=Contact!$M$4,MAX($E$2:E11415)+1,"")</f>
        <v/>
      </c>
    </row>
    <row r="11417" spans="3:5" x14ac:dyDescent="0.25">
      <c r="C11417" s="90" t="s">
        <v>12079</v>
      </c>
      <c r="D11417" s="91">
        <v>27580</v>
      </c>
      <c r="E11417" s="90" t="str">
        <f>IF(D11417=Contact!$M$4,MAX($E$2:E11416)+1,"")</f>
        <v/>
      </c>
    </row>
    <row r="11418" spans="3:5" x14ac:dyDescent="0.25">
      <c r="C11418" s="90" t="s">
        <v>11925</v>
      </c>
      <c r="D11418" s="91">
        <v>27590</v>
      </c>
      <c r="E11418" s="90" t="str">
        <f>IF(D11418=Contact!$M$4,MAX($E$2:E11417)+1,"")</f>
        <v/>
      </c>
    </row>
    <row r="11419" spans="3:5" x14ac:dyDescent="0.25">
      <c r="C11419" s="90" t="s">
        <v>12080</v>
      </c>
      <c r="D11419" s="91">
        <v>27590</v>
      </c>
      <c r="E11419" s="90" t="str">
        <f>IF(D11419=Contact!$M$4,MAX($E$2:E11418)+1,"")</f>
        <v/>
      </c>
    </row>
    <row r="11420" spans="3:5" x14ac:dyDescent="0.25">
      <c r="C11420" s="90" t="s">
        <v>12081</v>
      </c>
      <c r="D11420" s="91">
        <v>27600</v>
      </c>
      <c r="E11420" s="90" t="str">
        <f>IF(D11420=Contact!$M$4,MAX($E$2:E11419)+1,"")</f>
        <v/>
      </c>
    </row>
    <row r="11421" spans="3:5" x14ac:dyDescent="0.25">
      <c r="C11421" s="90" t="s">
        <v>12082</v>
      </c>
      <c r="D11421" s="91">
        <v>27600</v>
      </c>
      <c r="E11421" s="90" t="str">
        <f>IF(D11421=Contact!$M$4,MAX($E$2:E11420)+1,"")</f>
        <v/>
      </c>
    </row>
    <row r="11422" spans="3:5" x14ac:dyDescent="0.25">
      <c r="C11422" s="90" t="s">
        <v>12083</v>
      </c>
      <c r="D11422" s="91">
        <v>27600</v>
      </c>
      <c r="E11422" s="90" t="str">
        <f>IF(D11422=Contact!$M$4,MAX($E$2:E11421)+1,"")</f>
        <v/>
      </c>
    </row>
    <row r="11423" spans="3:5" x14ac:dyDescent="0.25">
      <c r="C11423" s="90" t="s">
        <v>12084</v>
      </c>
      <c r="D11423" s="91">
        <v>27600</v>
      </c>
      <c r="E11423" s="90" t="str">
        <f>IF(D11423=Contact!$M$4,MAX($E$2:E11422)+1,"")</f>
        <v/>
      </c>
    </row>
    <row r="11424" spans="3:5" x14ac:dyDescent="0.25">
      <c r="C11424" s="90" t="s">
        <v>11948</v>
      </c>
      <c r="D11424" s="91">
        <v>27600</v>
      </c>
      <c r="E11424" s="90" t="str">
        <f>IF(D11424=Contact!$M$4,MAX($E$2:E11423)+1,"")</f>
        <v/>
      </c>
    </row>
    <row r="11425" spans="3:5" x14ac:dyDescent="0.25">
      <c r="C11425" s="90" t="s">
        <v>12085</v>
      </c>
      <c r="D11425" s="91">
        <v>27600</v>
      </c>
      <c r="E11425" s="90" t="str">
        <f>IF(D11425=Contact!$M$4,MAX($E$2:E11424)+1,"")</f>
        <v/>
      </c>
    </row>
    <row r="11426" spans="3:5" x14ac:dyDescent="0.25">
      <c r="C11426" s="90" t="s">
        <v>12086</v>
      </c>
      <c r="D11426" s="91">
        <v>27600</v>
      </c>
      <c r="E11426" s="90" t="str">
        <f>IF(D11426=Contact!$M$4,MAX($E$2:E11425)+1,"")</f>
        <v/>
      </c>
    </row>
    <row r="11427" spans="3:5" x14ac:dyDescent="0.25">
      <c r="C11427" s="90" t="s">
        <v>12087</v>
      </c>
      <c r="D11427" s="91">
        <v>27600</v>
      </c>
      <c r="E11427" s="90" t="str">
        <f>IF(D11427=Contact!$M$4,MAX($E$2:E11426)+1,"")</f>
        <v/>
      </c>
    </row>
    <row r="11428" spans="3:5" x14ac:dyDescent="0.25">
      <c r="C11428" s="90" t="s">
        <v>12088</v>
      </c>
      <c r="D11428" s="91">
        <v>27600</v>
      </c>
      <c r="E11428" s="90" t="str">
        <f>IF(D11428=Contact!$M$4,MAX($E$2:E11427)+1,"")</f>
        <v/>
      </c>
    </row>
    <row r="11429" spans="3:5" x14ac:dyDescent="0.25">
      <c r="C11429" s="90" t="s">
        <v>12089</v>
      </c>
      <c r="D11429" s="91">
        <v>27600</v>
      </c>
      <c r="E11429" s="90" t="str">
        <f>IF(D11429=Contact!$M$4,MAX($E$2:E11428)+1,"")</f>
        <v/>
      </c>
    </row>
    <row r="11430" spans="3:5" x14ac:dyDescent="0.25">
      <c r="C11430" s="90" t="s">
        <v>12090</v>
      </c>
      <c r="D11430" s="91">
        <v>27610</v>
      </c>
      <c r="E11430" s="90" t="str">
        <f>IF(D11430=Contact!$M$4,MAX($E$2:E11429)+1,"")</f>
        <v/>
      </c>
    </row>
    <row r="11431" spans="3:5" x14ac:dyDescent="0.25">
      <c r="C11431" s="90" t="s">
        <v>12091</v>
      </c>
      <c r="D11431" s="91">
        <v>27620</v>
      </c>
      <c r="E11431" s="90" t="str">
        <f>IF(D11431=Contact!$M$4,MAX($E$2:E11430)+1,"")</f>
        <v/>
      </c>
    </row>
    <row r="11432" spans="3:5" x14ac:dyDescent="0.25">
      <c r="C11432" s="90" t="s">
        <v>12092</v>
      </c>
      <c r="D11432" s="91">
        <v>27620</v>
      </c>
      <c r="E11432" s="90" t="str">
        <f>IF(D11432=Contact!$M$4,MAX($E$2:E11431)+1,"")</f>
        <v/>
      </c>
    </row>
    <row r="11433" spans="3:5" x14ac:dyDescent="0.25">
      <c r="C11433" s="90" t="s">
        <v>12093</v>
      </c>
      <c r="D11433" s="91">
        <v>27620</v>
      </c>
      <c r="E11433" s="90" t="str">
        <f>IF(D11433=Contact!$M$4,MAX($E$2:E11432)+1,"")</f>
        <v/>
      </c>
    </row>
    <row r="11434" spans="3:5" x14ac:dyDescent="0.25">
      <c r="C11434" s="90" t="s">
        <v>12094</v>
      </c>
      <c r="D11434" s="91">
        <v>27620</v>
      </c>
      <c r="E11434" s="90" t="str">
        <f>IF(D11434=Contact!$M$4,MAX($E$2:E11433)+1,"")</f>
        <v/>
      </c>
    </row>
    <row r="11435" spans="3:5" x14ac:dyDescent="0.25">
      <c r="C11435" s="90" t="s">
        <v>12095</v>
      </c>
      <c r="D11435" s="91">
        <v>27630</v>
      </c>
      <c r="E11435" s="90" t="str">
        <f>IF(D11435=Contact!$M$4,MAX($E$2:E11434)+1,"")</f>
        <v/>
      </c>
    </row>
    <row r="11436" spans="3:5" x14ac:dyDescent="0.25">
      <c r="C11436" s="90" t="s">
        <v>12096</v>
      </c>
      <c r="D11436" s="91">
        <v>27630</v>
      </c>
      <c r="E11436" s="90" t="str">
        <f>IF(D11436=Contact!$M$4,MAX($E$2:E11435)+1,"")</f>
        <v/>
      </c>
    </row>
    <row r="11437" spans="3:5" x14ac:dyDescent="0.25">
      <c r="C11437" s="90" t="s">
        <v>12097</v>
      </c>
      <c r="D11437" s="91">
        <v>27630</v>
      </c>
      <c r="E11437" s="90" t="str">
        <f>IF(D11437=Contact!$M$4,MAX($E$2:E11436)+1,"")</f>
        <v/>
      </c>
    </row>
    <row r="11438" spans="3:5" x14ac:dyDescent="0.25">
      <c r="C11438" s="90" t="s">
        <v>12098</v>
      </c>
      <c r="D11438" s="91">
        <v>27630</v>
      </c>
      <c r="E11438" s="90" t="str">
        <f>IF(D11438=Contact!$M$4,MAX($E$2:E11437)+1,"")</f>
        <v/>
      </c>
    </row>
    <row r="11439" spans="3:5" x14ac:dyDescent="0.25">
      <c r="C11439" s="90" t="s">
        <v>12099</v>
      </c>
      <c r="D11439" s="91">
        <v>27630</v>
      </c>
      <c r="E11439" s="90" t="str">
        <f>IF(D11439=Contact!$M$4,MAX($E$2:E11438)+1,"")</f>
        <v/>
      </c>
    </row>
    <row r="11440" spans="3:5" x14ac:dyDescent="0.25">
      <c r="C11440" s="90" t="s">
        <v>12100</v>
      </c>
      <c r="D11440" s="91">
        <v>27630</v>
      </c>
      <c r="E11440" s="90" t="str">
        <f>IF(D11440=Contact!$M$4,MAX($E$2:E11439)+1,"")</f>
        <v/>
      </c>
    </row>
    <row r="11441" spans="3:5" x14ac:dyDescent="0.25">
      <c r="C11441" s="90" t="s">
        <v>12101</v>
      </c>
      <c r="D11441" s="91">
        <v>27630</v>
      </c>
      <c r="E11441" s="90" t="str">
        <f>IF(D11441=Contact!$M$4,MAX($E$2:E11440)+1,"")</f>
        <v/>
      </c>
    </row>
    <row r="11442" spans="3:5" x14ac:dyDescent="0.25">
      <c r="C11442" s="90" t="s">
        <v>12102</v>
      </c>
      <c r="D11442" s="91">
        <v>27630</v>
      </c>
      <c r="E11442" s="90" t="str">
        <f>IF(D11442=Contact!$M$4,MAX($E$2:E11441)+1,"")</f>
        <v/>
      </c>
    </row>
    <row r="11443" spans="3:5" x14ac:dyDescent="0.25">
      <c r="C11443" s="90" t="s">
        <v>12103</v>
      </c>
      <c r="D11443" s="91">
        <v>27630</v>
      </c>
      <c r="E11443" s="90" t="str">
        <f>IF(D11443=Contact!$M$4,MAX($E$2:E11442)+1,"")</f>
        <v/>
      </c>
    </row>
    <row r="11444" spans="3:5" x14ac:dyDescent="0.25">
      <c r="C11444" s="90" t="s">
        <v>12104</v>
      </c>
      <c r="D11444" s="91">
        <v>27630</v>
      </c>
      <c r="E11444" s="90" t="str">
        <f>IF(D11444=Contact!$M$4,MAX($E$2:E11443)+1,"")</f>
        <v/>
      </c>
    </row>
    <row r="11445" spans="3:5" x14ac:dyDescent="0.25">
      <c r="C11445" s="90" t="s">
        <v>12105</v>
      </c>
      <c r="D11445" s="91">
        <v>27640</v>
      </c>
      <c r="E11445" s="90" t="str">
        <f>IF(D11445=Contact!$M$4,MAX($E$2:E11444)+1,"")</f>
        <v/>
      </c>
    </row>
    <row r="11446" spans="3:5" x14ac:dyDescent="0.25">
      <c r="C11446" s="90" t="s">
        <v>12106</v>
      </c>
      <c r="D11446" s="91">
        <v>27640</v>
      </c>
      <c r="E11446" s="90" t="str">
        <f>IF(D11446=Contact!$M$4,MAX($E$2:E11445)+1,"")</f>
        <v/>
      </c>
    </row>
    <row r="11447" spans="3:5" x14ac:dyDescent="0.25">
      <c r="C11447" s="90" t="s">
        <v>12107</v>
      </c>
      <c r="D11447" s="91">
        <v>27640</v>
      </c>
      <c r="E11447" s="90" t="str">
        <f>IF(D11447=Contact!$M$4,MAX($E$2:E11446)+1,"")</f>
        <v/>
      </c>
    </row>
    <row r="11448" spans="3:5" x14ac:dyDescent="0.25">
      <c r="C11448" s="90" t="s">
        <v>12108</v>
      </c>
      <c r="D11448" s="91">
        <v>27650</v>
      </c>
      <c r="E11448" s="90" t="str">
        <f>IF(D11448=Contact!$M$4,MAX($E$2:E11447)+1,"")</f>
        <v/>
      </c>
    </row>
    <row r="11449" spans="3:5" x14ac:dyDescent="0.25">
      <c r="C11449" s="90" t="s">
        <v>12109</v>
      </c>
      <c r="D11449" s="91">
        <v>27650</v>
      </c>
      <c r="E11449" s="90" t="str">
        <f>IF(D11449=Contact!$M$4,MAX($E$2:E11448)+1,"")</f>
        <v/>
      </c>
    </row>
    <row r="11450" spans="3:5" x14ac:dyDescent="0.25">
      <c r="C11450" s="90" t="s">
        <v>12110</v>
      </c>
      <c r="D11450" s="91">
        <v>27650</v>
      </c>
      <c r="E11450" s="90" t="str">
        <f>IF(D11450=Contact!$M$4,MAX($E$2:E11449)+1,"")</f>
        <v/>
      </c>
    </row>
    <row r="11451" spans="3:5" x14ac:dyDescent="0.25">
      <c r="C11451" s="90" t="s">
        <v>12111</v>
      </c>
      <c r="D11451" s="91">
        <v>27660</v>
      </c>
      <c r="E11451" s="90" t="str">
        <f>IF(D11451=Contact!$M$4,MAX($E$2:E11450)+1,"")</f>
        <v/>
      </c>
    </row>
    <row r="11452" spans="3:5" x14ac:dyDescent="0.25">
      <c r="C11452" s="90" t="s">
        <v>12112</v>
      </c>
      <c r="D11452" s="91">
        <v>27660</v>
      </c>
      <c r="E11452" s="90" t="str">
        <f>IF(D11452=Contact!$M$4,MAX($E$2:E11451)+1,"")</f>
        <v/>
      </c>
    </row>
    <row r="11453" spans="3:5" x14ac:dyDescent="0.25">
      <c r="C11453" s="90" t="s">
        <v>12113</v>
      </c>
      <c r="D11453" s="91">
        <v>27670</v>
      </c>
      <c r="E11453" s="90" t="str">
        <f>IF(D11453=Contact!$M$4,MAX($E$2:E11452)+1,"")</f>
        <v/>
      </c>
    </row>
    <row r="11454" spans="3:5" x14ac:dyDescent="0.25">
      <c r="C11454" s="90" t="s">
        <v>12114</v>
      </c>
      <c r="D11454" s="91">
        <v>27670</v>
      </c>
      <c r="E11454" s="90" t="str">
        <f>IF(D11454=Contact!$M$4,MAX($E$2:E11453)+1,"")</f>
        <v/>
      </c>
    </row>
    <row r="11455" spans="3:5" x14ac:dyDescent="0.25">
      <c r="C11455" s="90" t="s">
        <v>12115</v>
      </c>
      <c r="D11455" s="91">
        <v>27670</v>
      </c>
      <c r="E11455" s="90" t="str">
        <f>IF(D11455=Contact!$M$4,MAX($E$2:E11454)+1,"")</f>
        <v/>
      </c>
    </row>
    <row r="11456" spans="3:5" x14ac:dyDescent="0.25">
      <c r="C11456" s="90" t="s">
        <v>12116</v>
      </c>
      <c r="D11456" s="91">
        <v>27680</v>
      </c>
      <c r="E11456" s="90" t="str">
        <f>IF(D11456=Contact!$M$4,MAX($E$2:E11455)+1,"")</f>
        <v/>
      </c>
    </row>
    <row r="11457" spans="3:5" x14ac:dyDescent="0.25">
      <c r="C11457" s="90" t="s">
        <v>12117</v>
      </c>
      <c r="D11457" s="91">
        <v>27680</v>
      </c>
      <c r="E11457" s="90" t="str">
        <f>IF(D11457=Contact!$M$4,MAX($E$2:E11456)+1,"")</f>
        <v/>
      </c>
    </row>
    <row r="11458" spans="3:5" x14ac:dyDescent="0.25">
      <c r="C11458" s="90" t="s">
        <v>12118</v>
      </c>
      <c r="D11458" s="91">
        <v>27680</v>
      </c>
      <c r="E11458" s="90" t="str">
        <f>IF(D11458=Contact!$M$4,MAX($E$2:E11457)+1,"")</f>
        <v/>
      </c>
    </row>
    <row r="11459" spans="3:5" x14ac:dyDescent="0.25">
      <c r="C11459" s="90" t="s">
        <v>12119</v>
      </c>
      <c r="D11459" s="91">
        <v>27680</v>
      </c>
      <c r="E11459" s="90" t="str">
        <f>IF(D11459=Contact!$M$4,MAX($E$2:E11458)+1,"")</f>
        <v/>
      </c>
    </row>
    <row r="11460" spans="3:5" x14ac:dyDescent="0.25">
      <c r="C11460" s="90" t="s">
        <v>12120</v>
      </c>
      <c r="D11460" s="91">
        <v>27680</v>
      </c>
      <c r="E11460" s="90" t="str">
        <f>IF(D11460=Contact!$M$4,MAX($E$2:E11459)+1,"")</f>
        <v/>
      </c>
    </row>
    <row r="11461" spans="3:5" x14ac:dyDescent="0.25">
      <c r="C11461" s="90" t="s">
        <v>12121</v>
      </c>
      <c r="D11461" s="91">
        <v>27680</v>
      </c>
      <c r="E11461" s="90" t="str">
        <f>IF(D11461=Contact!$M$4,MAX($E$2:E11460)+1,"")</f>
        <v/>
      </c>
    </row>
    <row r="11462" spans="3:5" x14ac:dyDescent="0.25">
      <c r="C11462" s="90" t="s">
        <v>12122</v>
      </c>
      <c r="D11462" s="91">
        <v>27680</v>
      </c>
      <c r="E11462" s="90" t="str">
        <f>IF(D11462=Contact!$M$4,MAX($E$2:E11461)+1,"")</f>
        <v/>
      </c>
    </row>
    <row r="11463" spans="3:5" x14ac:dyDescent="0.25">
      <c r="C11463" s="90" t="s">
        <v>12123</v>
      </c>
      <c r="D11463" s="91">
        <v>27680</v>
      </c>
      <c r="E11463" s="90" t="str">
        <f>IF(D11463=Contact!$M$4,MAX($E$2:E11462)+1,"")</f>
        <v/>
      </c>
    </row>
    <row r="11464" spans="3:5" x14ac:dyDescent="0.25">
      <c r="C11464" s="90" t="s">
        <v>12124</v>
      </c>
      <c r="D11464" s="91">
        <v>27680</v>
      </c>
      <c r="E11464" s="90" t="str">
        <f>IF(D11464=Contact!$M$4,MAX($E$2:E11463)+1,"")</f>
        <v/>
      </c>
    </row>
    <row r="11465" spans="3:5" x14ac:dyDescent="0.25">
      <c r="C11465" s="90" t="s">
        <v>9154</v>
      </c>
      <c r="D11465" s="91">
        <v>27690</v>
      </c>
      <c r="E11465" s="90" t="str">
        <f>IF(D11465=Contact!$M$4,MAX($E$2:E11464)+1,"")</f>
        <v/>
      </c>
    </row>
    <row r="11466" spans="3:5" x14ac:dyDescent="0.25">
      <c r="C11466" s="90" t="s">
        <v>12125</v>
      </c>
      <c r="D11466" s="91">
        <v>27700</v>
      </c>
      <c r="E11466" s="90" t="str">
        <f>IF(D11466=Contact!$M$4,MAX($E$2:E11465)+1,"")</f>
        <v/>
      </c>
    </row>
    <row r="11467" spans="3:5" x14ac:dyDescent="0.25">
      <c r="C11467" s="90" t="s">
        <v>12126</v>
      </c>
      <c r="D11467" s="91">
        <v>27700</v>
      </c>
      <c r="E11467" s="90" t="str">
        <f>IF(D11467=Contact!$M$4,MAX($E$2:E11466)+1,"")</f>
        <v/>
      </c>
    </row>
    <row r="11468" spans="3:5" x14ac:dyDescent="0.25">
      <c r="C11468" s="90" t="s">
        <v>12127</v>
      </c>
      <c r="D11468" s="91">
        <v>27700</v>
      </c>
      <c r="E11468" s="90" t="str">
        <f>IF(D11468=Contact!$M$4,MAX($E$2:E11467)+1,"")</f>
        <v/>
      </c>
    </row>
    <row r="11469" spans="3:5" x14ac:dyDescent="0.25">
      <c r="C11469" s="90" t="s">
        <v>6572</v>
      </c>
      <c r="D11469" s="91">
        <v>27700</v>
      </c>
      <c r="E11469" s="90" t="str">
        <f>IF(D11469=Contact!$M$4,MAX($E$2:E11468)+1,"")</f>
        <v/>
      </c>
    </row>
    <row r="11470" spans="3:5" x14ac:dyDescent="0.25">
      <c r="C11470" s="90" t="s">
        <v>12128</v>
      </c>
      <c r="D11470" s="91">
        <v>27700</v>
      </c>
      <c r="E11470" s="90" t="str">
        <f>IF(D11470=Contact!$M$4,MAX($E$2:E11469)+1,"")</f>
        <v/>
      </c>
    </row>
    <row r="11471" spans="3:5" x14ac:dyDescent="0.25">
      <c r="C11471" s="90" t="s">
        <v>12129</v>
      </c>
      <c r="D11471" s="91">
        <v>27700</v>
      </c>
      <c r="E11471" s="90" t="str">
        <f>IF(D11471=Contact!$M$4,MAX($E$2:E11470)+1,"")</f>
        <v/>
      </c>
    </row>
    <row r="11472" spans="3:5" x14ac:dyDescent="0.25">
      <c r="C11472" s="90" t="s">
        <v>12130</v>
      </c>
      <c r="D11472" s="91">
        <v>27700</v>
      </c>
      <c r="E11472" s="90" t="str">
        <f>IF(D11472=Contact!$M$4,MAX($E$2:E11471)+1,"")</f>
        <v/>
      </c>
    </row>
    <row r="11473" spans="3:5" x14ac:dyDescent="0.25">
      <c r="C11473" s="90" t="s">
        <v>12131</v>
      </c>
      <c r="D11473" s="91">
        <v>27700</v>
      </c>
      <c r="E11473" s="90" t="str">
        <f>IF(D11473=Contact!$M$4,MAX($E$2:E11472)+1,"")</f>
        <v/>
      </c>
    </row>
    <row r="11474" spans="3:5" x14ac:dyDescent="0.25">
      <c r="C11474" s="90" t="s">
        <v>12132</v>
      </c>
      <c r="D11474" s="91">
        <v>27700</v>
      </c>
      <c r="E11474" s="90" t="str">
        <f>IF(D11474=Contact!$M$4,MAX($E$2:E11473)+1,"")</f>
        <v/>
      </c>
    </row>
    <row r="11475" spans="3:5" x14ac:dyDescent="0.25">
      <c r="C11475" s="90" t="s">
        <v>12133</v>
      </c>
      <c r="D11475" s="91">
        <v>27700</v>
      </c>
      <c r="E11475" s="90" t="str">
        <f>IF(D11475=Contact!$M$4,MAX($E$2:E11474)+1,"")</f>
        <v/>
      </c>
    </row>
    <row r="11476" spans="3:5" x14ac:dyDescent="0.25">
      <c r="C11476" s="90" t="s">
        <v>12134</v>
      </c>
      <c r="D11476" s="91">
        <v>27700</v>
      </c>
      <c r="E11476" s="90" t="str">
        <f>IF(D11476=Contact!$M$4,MAX($E$2:E11475)+1,"")</f>
        <v/>
      </c>
    </row>
    <row r="11477" spans="3:5" x14ac:dyDescent="0.25">
      <c r="C11477" s="90" t="s">
        <v>12135</v>
      </c>
      <c r="D11477" s="91">
        <v>27700</v>
      </c>
      <c r="E11477" s="90" t="str">
        <f>IF(D11477=Contact!$M$4,MAX($E$2:E11476)+1,"")</f>
        <v/>
      </c>
    </row>
    <row r="11478" spans="3:5" x14ac:dyDescent="0.25">
      <c r="C11478" s="90" t="s">
        <v>12136</v>
      </c>
      <c r="D11478" s="91">
        <v>27700</v>
      </c>
      <c r="E11478" s="90" t="str">
        <f>IF(D11478=Contact!$M$4,MAX($E$2:E11477)+1,"")</f>
        <v/>
      </c>
    </row>
    <row r="11479" spans="3:5" x14ac:dyDescent="0.25">
      <c r="C11479" s="90" t="s">
        <v>12137</v>
      </c>
      <c r="D11479" s="91">
        <v>27700</v>
      </c>
      <c r="E11479" s="90" t="str">
        <f>IF(D11479=Contact!$M$4,MAX($E$2:E11478)+1,"")</f>
        <v/>
      </c>
    </row>
    <row r="11480" spans="3:5" x14ac:dyDescent="0.25">
      <c r="C11480" s="90" t="s">
        <v>12138</v>
      </c>
      <c r="D11480" s="91">
        <v>27710</v>
      </c>
      <c r="E11480" s="90" t="str">
        <f>IF(D11480=Contact!$M$4,MAX($E$2:E11479)+1,"")</f>
        <v/>
      </c>
    </row>
    <row r="11481" spans="3:5" x14ac:dyDescent="0.25">
      <c r="C11481" s="90" t="s">
        <v>12139</v>
      </c>
      <c r="D11481" s="91">
        <v>27720</v>
      </c>
      <c r="E11481" s="90" t="str">
        <f>IF(D11481=Contact!$M$4,MAX($E$2:E11480)+1,"")</f>
        <v/>
      </c>
    </row>
    <row r="11482" spans="3:5" x14ac:dyDescent="0.25">
      <c r="C11482" s="90" t="s">
        <v>12140</v>
      </c>
      <c r="D11482" s="91">
        <v>27720</v>
      </c>
      <c r="E11482" s="90" t="str">
        <f>IF(D11482=Contact!$M$4,MAX($E$2:E11481)+1,"")</f>
        <v/>
      </c>
    </row>
    <row r="11483" spans="3:5" x14ac:dyDescent="0.25">
      <c r="C11483" s="90" t="s">
        <v>12141</v>
      </c>
      <c r="D11483" s="91">
        <v>27720</v>
      </c>
      <c r="E11483" s="90" t="str">
        <f>IF(D11483=Contact!$M$4,MAX($E$2:E11482)+1,"")</f>
        <v/>
      </c>
    </row>
    <row r="11484" spans="3:5" x14ac:dyDescent="0.25">
      <c r="C11484" s="90" t="s">
        <v>12142</v>
      </c>
      <c r="D11484" s="91">
        <v>27730</v>
      </c>
      <c r="E11484" s="90" t="str">
        <f>IF(D11484=Contact!$M$4,MAX($E$2:E11483)+1,"")</f>
        <v/>
      </c>
    </row>
    <row r="11485" spans="3:5" x14ac:dyDescent="0.25">
      <c r="C11485" s="90" t="s">
        <v>2102</v>
      </c>
      <c r="D11485" s="91">
        <v>27730</v>
      </c>
      <c r="E11485" s="90" t="str">
        <f>IF(D11485=Contact!$M$4,MAX($E$2:E11484)+1,"")</f>
        <v/>
      </c>
    </row>
    <row r="11486" spans="3:5" x14ac:dyDescent="0.25">
      <c r="C11486" s="90" t="s">
        <v>12143</v>
      </c>
      <c r="D11486" s="91">
        <v>27730</v>
      </c>
      <c r="E11486" s="90" t="str">
        <f>IF(D11486=Contact!$M$4,MAX($E$2:E11485)+1,"")</f>
        <v/>
      </c>
    </row>
    <row r="11487" spans="3:5" x14ac:dyDescent="0.25">
      <c r="C11487" s="90" t="s">
        <v>12144</v>
      </c>
      <c r="D11487" s="91">
        <v>27740</v>
      </c>
      <c r="E11487" s="90" t="str">
        <f>IF(D11487=Contact!$M$4,MAX($E$2:E11486)+1,"")</f>
        <v/>
      </c>
    </row>
    <row r="11488" spans="3:5" x14ac:dyDescent="0.25">
      <c r="C11488" s="90" t="s">
        <v>12145</v>
      </c>
      <c r="D11488" s="91">
        <v>27750</v>
      </c>
      <c r="E11488" s="90" t="str">
        <f>IF(D11488=Contact!$M$4,MAX($E$2:E11487)+1,"")</f>
        <v/>
      </c>
    </row>
    <row r="11489" spans="3:5" x14ac:dyDescent="0.25">
      <c r="C11489" s="90" t="s">
        <v>12146</v>
      </c>
      <c r="D11489" s="91">
        <v>27760</v>
      </c>
      <c r="E11489" s="90" t="str">
        <f>IF(D11489=Contact!$M$4,MAX($E$2:E11488)+1,"")</f>
        <v/>
      </c>
    </row>
    <row r="11490" spans="3:5" x14ac:dyDescent="0.25">
      <c r="C11490" s="90" t="s">
        <v>12147</v>
      </c>
      <c r="D11490" s="91">
        <v>27770</v>
      </c>
      <c r="E11490" s="90" t="str">
        <f>IF(D11490=Contact!$M$4,MAX($E$2:E11489)+1,"")</f>
        <v/>
      </c>
    </row>
    <row r="11491" spans="3:5" x14ac:dyDescent="0.25">
      <c r="C11491" s="90" t="s">
        <v>12148</v>
      </c>
      <c r="D11491" s="91">
        <v>27780</v>
      </c>
      <c r="E11491" s="90" t="str">
        <f>IF(D11491=Contact!$M$4,MAX($E$2:E11490)+1,"")</f>
        <v/>
      </c>
    </row>
    <row r="11492" spans="3:5" x14ac:dyDescent="0.25">
      <c r="C11492" s="90" t="s">
        <v>12149</v>
      </c>
      <c r="D11492" s="91">
        <v>27790</v>
      </c>
      <c r="E11492" s="90" t="str">
        <f>IF(D11492=Contact!$M$4,MAX($E$2:E11491)+1,"")</f>
        <v/>
      </c>
    </row>
    <row r="11493" spans="3:5" x14ac:dyDescent="0.25">
      <c r="C11493" s="90" t="s">
        <v>12150</v>
      </c>
      <c r="D11493" s="91">
        <v>27800</v>
      </c>
      <c r="E11493" s="90" t="str">
        <f>IF(D11493=Contact!$M$4,MAX($E$2:E11492)+1,"")</f>
        <v/>
      </c>
    </row>
    <row r="11494" spans="3:5" x14ac:dyDescent="0.25">
      <c r="C11494" s="90" t="s">
        <v>12151</v>
      </c>
      <c r="D11494" s="91">
        <v>27800</v>
      </c>
      <c r="E11494" s="90" t="str">
        <f>IF(D11494=Contact!$M$4,MAX($E$2:E11493)+1,"")</f>
        <v/>
      </c>
    </row>
    <row r="11495" spans="3:5" x14ac:dyDescent="0.25">
      <c r="C11495" s="90" t="s">
        <v>12152</v>
      </c>
      <c r="D11495" s="91">
        <v>27800</v>
      </c>
      <c r="E11495" s="90" t="str">
        <f>IF(D11495=Contact!$M$4,MAX($E$2:E11494)+1,"")</f>
        <v/>
      </c>
    </row>
    <row r="11496" spans="3:5" x14ac:dyDescent="0.25">
      <c r="C11496" s="90" t="s">
        <v>12153</v>
      </c>
      <c r="D11496" s="91">
        <v>27800</v>
      </c>
      <c r="E11496" s="90" t="str">
        <f>IF(D11496=Contact!$M$4,MAX($E$2:E11495)+1,"")</f>
        <v/>
      </c>
    </row>
    <row r="11497" spans="3:5" x14ac:dyDescent="0.25">
      <c r="C11497" s="90" t="s">
        <v>9190</v>
      </c>
      <c r="D11497" s="91">
        <v>27800</v>
      </c>
      <c r="E11497" s="90" t="str">
        <f>IF(D11497=Contact!$M$4,MAX($E$2:E11496)+1,"")</f>
        <v/>
      </c>
    </row>
    <row r="11498" spans="3:5" x14ac:dyDescent="0.25">
      <c r="C11498" s="90" t="s">
        <v>12154</v>
      </c>
      <c r="D11498" s="91">
        <v>27800</v>
      </c>
      <c r="E11498" s="90" t="str">
        <f>IF(D11498=Contact!$M$4,MAX($E$2:E11497)+1,"")</f>
        <v/>
      </c>
    </row>
    <row r="11499" spans="3:5" x14ac:dyDescent="0.25">
      <c r="C11499" s="90" t="s">
        <v>12155</v>
      </c>
      <c r="D11499" s="91">
        <v>27800</v>
      </c>
      <c r="E11499" s="90" t="str">
        <f>IF(D11499=Contact!$M$4,MAX($E$2:E11498)+1,"")</f>
        <v/>
      </c>
    </row>
    <row r="11500" spans="3:5" x14ac:dyDescent="0.25">
      <c r="C11500" s="90" t="s">
        <v>1686</v>
      </c>
      <c r="D11500" s="91">
        <v>27800</v>
      </c>
      <c r="E11500" s="90" t="str">
        <f>IF(D11500=Contact!$M$4,MAX($E$2:E11499)+1,"")</f>
        <v/>
      </c>
    </row>
    <row r="11501" spans="3:5" x14ac:dyDescent="0.25">
      <c r="C11501" s="90" t="s">
        <v>12156</v>
      </c>
      <c r="D11501" s="91">
        <v>27800</v>
      </c>
      <c r="E11501" s="90" t="str">
        <f>IF(D11501=Contact!$M$4,MAX($E$2:E11500)+1,"")</f>
        <v/>
      </c>
    </row>
    <row r="11502" spans="3:5" x14ac:dyDescent="0.25">
      <c r="C11502" s="90" t="s">
        <v>12157</v>
      </c>
      <c r="D11502" s="91">
        <v>27800</v>
      </c>
      <c r="E11502" s="90" t="str">
        <f>IF(D11502=Contact!$M$4,MAX($E$2:E11501)+1,"")</f>
        <v/>
      </c>
    </row>
    <row r="11503" spans="3:5" x14ac:dyDescent="0.25">
      <c r="C11503" s="90" t="s">
        <v>12158</v>
      </c>
      <c r="D11503" s="91">
        <v>27800</v>
      </c>
      <c r="E11503" s="90" t="str">
        <f>IF(D11503=Contact!$M$4,MAX($E$2:E11502)+1,"")</f>
        <v/>
      </c>
    </row>
    <row r="11504" spans="3:5" x14ac:dyDescent="0.25">
      <c r="C11504" s="90" t="s">
        <v>12159</v>
      </c>
      <c r="D11504" s="91">
        <v>27800</v>
      </c>
      <c r="E11504" s="90" t="str">
        <f>IF(D11504=Contact!$M$4,MAX($E$2:E11503)+1,"")</f>
        <v/>
      </c>
    </row>
    <row r="11505" spans="3:5" x14ac:dyDescent="0.25">
      <c r="C11505" s="90" t="s">
        <v>12160</v>
      </c>
      <c r="D11505" s="91">
        <v>27800</v>
      </c>
      <c r="E11505" s="90" t="str">
        <f>IF(D11505=Contact!$M$4,MAX($E$2:E11504)+1,"")</f>
        <v/>
      </c>
    </row>
    <row r="11506" spans="3:5" x14ac:dyDescent="0.25">
      <c r="C11506" s="90" t="s">
        <v>12161</v>
      </c>
      <c r="D11506" s="91">
        <v>27800</v>
      </c>
      <c r="E11506" s="90" t="str">
        <f>IF(D11506=Contact!$M$4,MAX($E$2:E11505)+1,"")</f>
        <v/>
      </c>
    </row>
    <row r="11507" spans="3:5" x14ac:dyDescent="0.25">
      <c r="C11507" s="90" t="s">
        <v>12162</v>
      </c>
      <c r="D11507" s="91">
        <v>27800</v>
      </c>
      <c r="E11507" s="90" t="str">
        <f>IF(D11507=Contact!$M$4,MAX($E$2:E11506)+1,"")</f>
        <v/>
      </c>
    </row>
    <row r="11508" spans="3:5" x14ac:dyDescent="0.25">
      <c r="C11508" s="90" t="s">
        <v>12163</v>
      </c>
      <c r="D11508" s="91">
        <v>27800</v>
      </c>
      <c r="E11508" s="90" t="str">
        <f>IF(D11508=Contact!$M$4,MAX($E$2:E11507)+1,"")</f>
        <v/>
      </c>
    </row>
    <row r="11509" spans="3:5" x14ac:dyDescent="0.25">
      <c r="C11509" s="90" t="s">
        <v>12164</v>
      </c>
      <c r="D11509" s="91">
        <v>27800</v>
      </c>
      <c r="E11509" s="90" t="str">
        <f>IF(D11509=Contact!$M$4,MAX($E$2:E11508)+1,"")</f>
        <v/>
      </c>
    </row>
    <row r="11510" spans="3:5" x14ac:dyDescent="0.25">
      <c r="C11510" s="90" t="s">
        <v>12165</v>
      </c>
      <c r="D11510" s="91">
        <v>27800</v>
      </c>
      <c r="E11510" s="90" t="str">
        <f>IF(D11510=Contact!$M$4,MAX($E$2:E11509)+1,"")</f>
        <v/>
      </c>
    </row>
    <row r="11511" spans="3:5" x14ac:dyDescent="0.25">
      <c r="C11511" s="90" t="s">
        <v>12166</v>
      </c>
      <c r="D11511" s="91">
        <v>27800</v>
      </c>
      <c r="E11511" s="90" t="str">
        <f>IF(D11511=Contact!$M$4,MAX($E$2:E11510)+1,"")</f>
        <v/>
      </c>
    </row>
    <row r="11512" spans="3:5" x14ac:dyDescent="0.25">
      <c r="C11512" s="90" t="s">
        <v>12167</v>
      </c>
      <c r="D11512" s="91">
        <v>27800</v>
      </c>
      <c r="E11512" s="90" t="str">
        <f>IF(D11512=Contact!$M$4,MAX($E$2:E11511)+1,"")</f>
        <v/>
      </c>
    </row>
    <row r="11513" spans="3:5" x14ac:dyDescent="0.25">
      <c r="C11513" s="90" t="s">
        <v>12168</v>
      </c>
      <c r="D11513" s="91">
        <v>27800</v>
      </c>
      <c r="E11513" s="90" t="str">
        <f>IF(D11513=Contact!$M$4,MAX($E$2:E11512)+1,"")</f>
        <v/>
      </c>
    </row>
    <row r="11514" spans="3:5" x14ac:dyDescent="0.25">
      <c r="C11514" s="90" t="s">
        <v>12169</v>
      </c>
      <c r="D11514" s="91">
        <v>27800</v>
      </c>
      <c r="E11514" s="90" t="str">
        <f>IF(D11514=Contact!$M$4,MAX($E$2:E11513)+1,"")</f>
        <v/>
      </c>
    </row>
    <row r="11515" spans="3:5" x14ac:dyDescent="0.25">
      <c r="C11515" s="90" t="s">
        <v>12170</v>
      </c>
      <c r="D11515" s="91">
        <v>27800</v>
      </c>
      <c r="E11515" s="90" t="str">
        <f>IF(D11515=Contact!$M$4,MAX($E$2:E11514)+1,"")</f>
        <v/>
      </c>
    </row>
    <row r="11516" spans="3:5" x14ac:dyDescent="0.25">
      <c r="C11516" s="90" t="s">
        <v>12171</v>
      </c>
      <c r="D11516" s="91">
        <v>27810</v>
      </c>
      <c r="E11516" s="90" t="str">
        <f>IF(D11516=Contact!$M$4,MAX($E$2:E11515)+1,"")</f>
        <v/>
      </c>
    </row>
    <row r="11517" spans="3:5" x14ac:dyDescent="0.25">
      <c r="C11517" s="90" t="s">
        <v>12172</v>
      </c>
      <c r="D11517" s="91">
        <v>27820</v>
      </c>
      <c r="E11517" s="90" t="str">
        <f>IF(D11517=Contact!$M$4,MAX($E$2:E11516)+1,"")</f>
        <v/>
      </c>
    </row>
    <row r="11518" spans="3:5" x14ac:dyDescent="0.25">
      <c r="C11518" s="90" t="s">
        <v>12173</v>
      </c>
      <c r="D11518" s="91">
        <v>27820</v>
      </c>
      <c r="E11518" s="90" t="str">
        <f>IF(D11518=Contact!$M$4,MAX($E$2:E11517)+1,"")</f>
        <v/>
      </c>
    </row>
    <row r="11519" spans="3:5" x14ac:dyDescent="0.25">
      <c r="C11519" s="90" t="s">
        <v>12174</v>
      </c>
      <c r="D11519" s="91">
        <v>27820</v>
      </c>
      <c r="E11519" s="90" t="str">
        <f>IF(D11519=Contact!$M$4,MAX($E$2:E11518)+1,"")</f>
        <v/>
      </c>
    </row>
    <row r="11520" spans="3:5" x14ac:dyDescent="0.25">
      <c r="C11520" s="90" t="s">
        <v>12175</v>
      </c>
      <c r="D11520" s="91">
        <v>27830</v>
      </c>
      <c r="E11520" s="90" t="str">
        <f>IF(D11520=Contact!$M$4,MAX($E$2:E11519)+1,"")</f>
        <v/>
      </c>
    </row>
    <row r="11521" spans="3:5" x14ac:dyDescent="0.25">
      <c r="C11521" s="90" t="s">
        <v>12176</v>
      </c>
      <c r="D11521" s="91">
        <v>27850</v>
      </c>
      <c r="E11521" s="90" t="str">
        <f>IF(D11521=Contact!$M$4,MAX($E$2:E11520)+1,"")</f>
        <v/>
      </c>
    </row>
    <row r="11522" spans="3:5" x14ac:dyDescent="0.25">
      <c r="C11522" s="90" t="s">
        <v>12177</v>
      </c>
      <c r="D11522" s="91">
        <v>27860</v>
      </c>
      <c r="E11522" s="90" t="str">
        <f>IF(D11522=Contact!$M$4,MAX($E$2:E11521)+1,"")</f>
        <v/>
      </c>
    </row>
    <row r="11523" spans="3:5" x14ac:dyDescent="0.25">
      <c r="C11523" s="90" t="s">
        <v>12178</v>
      </c>
      <c r="D11523" s="91">
        <v>27870</v>
      </c>
      <c r="E11523" s="90" t="str">
        <f>IF(D11523=Contact!$M$4,MAX($E$2:E11522)+1,"")</f>
        <v/>
      </c>
    </row>
    <row r="11524" spans="3:5" x14ac:dyDescent="0.25">
      <c r="C11524" s="90" t="s">
        <v>12179</v>
      </c>
      <c r="D11524" s="91">
        <v>27890</v>
      </c>
      <c r="E11524" s="90" t="str">
        <f>IF(D11524=Contact!$M$4,MAX($E$2:E11523)+1,"")</f>
        <v/>
      </c>
    </row>
    <row r="11525" spans="3:5" x14ac:dyDescent="0.25">
      <c r="C11525" s="90" t="s">
        <v>12180</v>
      </c>
      <c r="D11525" s="91">
        <v>27910</v>
      </c>
      <c r="E11525" s="90" t="str">
        <f>IF(D11525=Contact!$M$4,MAX($E$2:E11524)+1,"")</f>
        <v/>
      </c>
    </row>
    <row r="11526" spans="3:5" x14ac:dyDescent="0.25">
      <c r="C11526" s="90" t="s">
        <v>12181</v>
      </c>
      <c r="D11526" s="91">
        <v>27910</v>
      </c>
      <c r="E11526" s="90" t="str">
        <f>IF(D11526=Contact!$M$4,MAX($E$2:E11525)+1,"")</f>
        <v/>
      </c>
    </row>
    <row r="11527" spans="3:5" x14ac:dyDescent="0.25">
      <c r="C11527" s="90" t="s">
        <v>12182</v>
      </c>
      <c r="D11527" s="91">
        <v>27910</v>
      </c>
      <c r="E11527" s="90" t="str">
        <f>IF(D11527=Contact!$M$4,MAX($E$2:E11526)+1,"")</f>
        <v/>
      </c>
    </row>
    <row r="11528" spans="3:5" x14ac:dyDescent="0.25">
      <c r="C11528" s="90" t="s">
        <v>12183</v>
      </c>
      <c r="D11528" s="91">
        <v>27910</v>
      </c>
      <c r="E11528" s="90" t="str">
        <f>IF(D11528=Contact!$M$4,MAX($E$2:E11527)+1,"")</f>
        <v/>
      </c>
    </row>
    <row r="11529" spans="3:5" x14ac:dyDescent="0.25">
      <c r="C11529" s="90" t="s">
        <v>3811</v>
      </c>
      <c r="D11529" s="91">
        <v>27910</v>
      </c>
      <c r="E11529" s="90" t="str">
        <f>IF(D11529=Contact!$M$4,MAX($E$2:E11528)+1,"")</f>
        <v/>
      </c>
    </row>
    <row r="11530" spans="3:5" x14ac:dyDescent="0.25">
      <c r="C11530" s="90" t="s">
        <v>12184</v>
      </c>
      <c r="D11530" s="91">
        <v>27910</v>
      </c>
      <c r="E11530" s="90" t="str">
        <f>IF(D11530=Contact!$M$4,MAX($E$2:E11529)+1,"")</f>
        <v/>
      </c>
    </row>
    <row r="11531" spans="3:5" x14ac:dyDescent="0.25">
      <c r="C11531" s="90" t="s">
        <v>12185</v>
      </c>
      <c r="D11531" s="91">
        <v>27920</v>
      </c>
      <c r="E11531" s="90" t="str">
        <f>IF(D11531=Contact!$M$4,MAX($E$2:E11530)+1,"")</f>
        <v/>
      </c>
    </row>
    <row r="11532" spans="3:5" x14ac:dyDescent="0.25">
      <c r="C11532" s="90" t="s">
        <v>12186</v>
      </c>
      <c r="D11532" s="91">
        <v>27920</v>
      </c>
      <c r="E11532" s="90" t="str">
        <f>IF(D11532=Contact!$M$4,MAX($E$2:E11531)+1,"")</f>
        <v/>
      </c>
    </row>
    <row r="11533" spans="3:5" x14ac:dyDescent="0.25">
      <c r="C11533" s="90" t="s">
        <v>12187</v>
      </c>
      <c r="D11533" s="91">
        <v>27930</v>
      </c>
      <c r="E11533" s="90" t="str">
        <f>IF(D11533=Contact!$M$4,MAX($E$2:E11532)+1,"")</f>
        <v/>
      </c>
    </row>
    <row r="11534" spans="3:5" x14ac:dyDescent="0.25">
      <c r="C11534" s="90" t="s">
        <v>12188</v>
      </c>
      <c r="D11534" s="91">
        <v>27930</v>
      </c>
      <c r="E11534" s="90" t="str">
        <f>IF(D11534=Contact!$M$4,MAX($E$2:E11533)+1,"")</f>
        <v/>
      </c>
    </row>
    <row r="11535" spans="3:5" x14ac:dyDescent="0.25">
      <c r="C11535" s="90" t="s">
        <v>12189</v>
      </c>
      <c r="D11535" s="91">
        <v>27930</v>
      </c>
      <c r="E11535" s="90" t="str">
        <f>IF(D11535=Contact!$M$4,MAX($E$2:E11534)+1,"")</f>
        <v/>
      </c>
    </row>
    <row r="11536" spans="3:5" x14ac:dyDescent="0.25">
      <c r="C11536" s="90" t="s">
        <v>12190</v>
      </c>
      <c r="D11536" s="91">
        <v>27930</v>
      </c>
      <c r="E11536" s="90" t="str">
        <f>IF(D11536=Contact!$M$4,MAX($E$2:E11535)+1,"")</f>
        <v/>
      </c>
    </row>
    <row r="11537" spans="3:5" x14ac:dyDescent="0.25">
      <c r="C11537" s="90" t="s">
        <v>12191</v>
      </c>
      <c r="D11537" s="91">
        <v>27930</v>
      </c>
      <c r="E11537" s="90" t="str">
        <f>IF(D11537=Contact!$M$4,MAX($E$2:E11536)+1,"")</f>
        <v/>
      </c>
    </row>
    <row r="11538" spans="3:5" x14ac:dyDescent="0.25">
      <c r="C11538" s="90" t="s">
        <v>12192</v>
      </c>
      <c r="D11538" s="91">
        <v>27930</v>
      </c>
      <c r="E11538" s="90" t="str">
        <f>IF(D11538=Contact!$M$4,MAX($E$2:E11537)+1,"")</f>
        <v/>
      </c>
    </row>
    <row r="11539" spans="3:5" x14ac:dyDescent="0.25">
      <c r="C11539" s="90" t="s">
        <v>12193</v>
      </c>
      <c r="D11539" s="91">
        <v>27930</v>
      </c>
      <c r="E11539" s="90" t="str">
        <f>IF(D11539=Contact!$M$4,MAX($E$2:E11538)+1,"")</f>
        <v/>
      </c>
    </row>
    <row r="11540" spans="3:5" x14ac:dyDescent="0.25">
      <c r="C11540" s="90" t="s">
        <v>12194</v>
      </c>
      <c r="D11540" s="91">
        <v>27930</v>
      </c>
      <c r="E11540" s="90" t="str">
        <f>IF(D11540=Contact!$M$4,MAX($E$2:E11539)+1,"")</f>
        <v/>
      </c>
    </row>
    <row r="11541" spans="3:5" x14ac:dyDescent="0.25">
      <c r="C11541" s="90" t="s">
        <v>12195</v>
      </c>
      <c r="D11541" s="91">
        <v>27930</v>
      </c>
      <c r="E11541" s="90" t="str">
        <f>IF(D11541=Contact!$M$4,MAX($E$2:E11540)+1,"")</f>
        <v/>
      </c>
    </row>
    <row r="11542" spans="3:5" x14ac:dyDescent="0.25">
      <c r="C11542" s="90" t="s">
        <v>12196</v>
      </c>
      <c r="D11542" s="91">
        <v>27930</v>
      </c>
      <c r="E11542" s="90" t="str">
        <f>IF(D11542=Contact!$M$4,MAX($E$2:E11541)+1,"")</f>
        <v/>
      </c>
    </row>
    <row r="11543" spans="3:5" x14ac:dyDescent="0.25">
      <c r="C11543" s="90" t="s">
        <v>12197</v>
      </c>
      <c r="D11543" s="91">
        <v>27930</v>
      </c>
      <c r="E11543" s="90" t="str">
        <f>IF(D11543=Contact!$M$4,MAX($E$2:E11542)+1,"")</f>
        <v/>
      </c>
    </row>
    <row r="11544" spans="3:5" x14ac:dyDescent="0.25">
      <c r="C11544" s="90" t="s">
        <v>12198</v>
      </c>
      <c r="D11544" s="91">
        <v>27930</v>
      </c>
      <c r="E11544" s="90" t="str">
        <f>IF(D11544=Contact!$M$4,MAX($E$2:E11543)+1,"")</f>
        <v/>
      </c>
    </row>
    <row r="11545" spans="3:5" x14ac:dyDescent="0.25">
      <c r="C11545" s="90" t="s">
        <v>12199</v>
      </c>
      <c r="D11545" s="91">
        <v>27930</v>
      </c>
      <c r="E11545" s="90" t="str">
        <f>IF(D11545=Contact!$M$4,MAX($E$2:E11544)+1,"")</f>
        <v/>
      </c>
    </row>
    <row r="11546" spans="3:5" x14ac:dyDescent="0.25">
      <c r="C11546" s="90" t="s">
        <v>12200</v>
      </c>
      <c r="D11546" s="91">
        <v>27930</v>
      </c>
      <c r="E11546" s="90" t="str">
        <f>IF(D11546=Contact!$M$4,MAX($E$2:E11545)+1,"")</f>
        <v/>
      </c>
    </row>
    <row r="11547" spans="3:5" x14ac:dyDescent="0.25">
      <c r="C11547" s="90" t="s">
        <v>12201</v>
      </c>
      <c r="D11547" s="91">
        <v>27930</v>
      </c>
      <c r="E11547" s="90" t="str">
        <f>IF(D11547=Contact!$M$4,MAX($E$2:E11546)+1,"")</f>
        <v/>
      </c>
    </row>
    <row r="11548" spans="3:5" x14ac:dyDescent="0.25">
      <c r="C11548" s="90" t="s">
        <v>3176</v>
      </c>
      <c r="D11548" s="91">
        <v>27930</v>
      </c>
      <c r="E11548" s="90" t="str">
        <f>IF(D11548=Contact!$M$4,MAX($E$2:E11547)+1,"")</f>
        <v/>
      </c>
    </row>
    <row r="11549" spans="3:5" x14ac:dyDescent="0.25">
      <c r="C11549" s="90" t="s">
        <v>12202</v>
      </c>
      <c r="D11549" s="91">
        <v>27930</v>
      </c>
      <c r="E11549" s="90" t="str">
        <f>IF(D11549=Contact!$M$4,MAX($E$2:E11548)+1,"")</f>
        <v/>
      </c>
    </row>
    <row r="11550" spans="3:5" x14ac:dyDescent="0.25">
      <c r="C11550" s="90" t="s">
        <v>12203</v>
      </c>
      <c r="D11550" s="91">
        <v>27930</v>
      </c>
      <c r="E11550" s="90" t="str">
        <f>IF(D11550=Contact!$M$4,MAX($E$2:E11549)+1,"")</f>
        <v/>
      </c>
    </row>
    <row r="11551" spans="3:5" x14ac:dyDescent="0.25">
      <c r="C11551" s="90" t="s">
        <v>12204</v>
      </c>
      <c r="D11551" s="91">
        <v>27930</v>
      </c>
      <c r="E11551" s="90" t="str">
        <f>IF(D11551=Contact!$M$4,MAX($E$2:E11550)+1,"")</f>
        <v/>
      </c>
    </row>
    <row r="11552" spans="3:5" x14ac:dyDescent="0.25">
      <c r="C11552" s="90" t="s">
        <v>12205</v>
      </c>
      <c r="D11552" s="91">
        <v>27930</v>
      </c>
      <c r="E11552" s="90" t="str">
        <f>IF(D11552=Contact!$M$4,MAX($E$2:E11551)+1,"")</f>
        <v/>
      </c>
    </row>
    <row r="11553" spans="3:5" x14ac:dyDescent="0.25">
      <c r="C11553" s="90" t="s">
        <v>12206</v>
      </c>
      <c r="D11553" s="91">
        <v>27930</v>
      </c>
      <c r="E11553" s="90" t="str">
        <f>IF(D11553=Contact!$M$4,MAX($E$2:E11552)+1,"")</f>
        <v/>
      </c>
    </row>
    <row r="11554" spans="3:5" x14ac:dyDescent="0.25">
      <c r="C11554" s="90" t="s">
        <v>12207</v>
      </c>
      <c r="D11554" s="91">
        <v>27930</v>
      </c>
      <c r="E11554" s="90" t="str">
        <f>IF(D11554=Contact!$M$4,MAX($E$2:E11553)+1,"")</f>
        <v/>
      </c>
    </row>
    <row r="11555" spans="3:5" x14ac:dyDescent="0.25">
      <c r="C11555" s="90" t="s">
        <v>12208</v>
      </c>
      <c r="D11555" s="91">
        <v>27930</v>
      </c>
      <c r="E11555" s="90" t="str">
        <f>IF(D11555=Contact!$M$4,MAX($E$2:E11554)+1,"")</f>
        <v/>
      </c>
    </row>
    <row r="11556" spans="3:5" x14ac:dyDescent="0.25">
      <c r="C11556" s="90" t="s">
        <v>12209</v>
      </c>
      <c r="D11556" s="91">
        <v>27930</v>
      </c>
      <c r="E11556" s="90" t="str">
        <f>IF(D11556=Contact!$M$4,MAX($E$2:E11555)+1,"")</f>
        <v/>
      </c>
    </row>
    <row r="11557" spans="3:5" x14ac:dyDescent="0.25">
      <c r="C11557" s="90" t="s">
        <v>12210</v>
      </c>
      <c r="D11557" s="91">
        <v>27930</v>
      </c>
      <c r="E11557" s="90" t="str">
        <f>IF(D11557=Contact!$M$4,MAX($E$2:E11556)+1,"")</f>
        <v/>
      </c>
    </row>
    <row r="11558" spans="3:5" x14ac:dyDescent="0.25">
      <c r="C11558" s="90" t="s">
        <v>12211</v>
      </c>
      <c r="D11558" s="91">
        <v>27930</v>
      </c>
      <c r="E11558" s="90" t="str">
        <f>IF(D11558=Contact!$M$4,MAX($E$2:E11557)+1,"")</f>
        <v/>
      </c>
    </row>
    <row r="11559" spans="3:5" x14ac:dyDescent="0.25">
      <c r="C11559" s="90" t="s">
        <v>12212</v>
      </c>
      <c r="D11559" s="91">
        <v>27930</v>
      </c>
      <c r="E11559" s="90" t="str">
        <f>IF(D11559=Contact!$M$4,MAX($E$2:E11558)+1,"")</f>
        <v/>
      </c>
    </row>
    <row r="11560" spans="3:5" x14ac:dyDescent="0.25">
      <c r="C11560" s="90" t="s">
        <v>12213</v>
      </c>
      <c r="D11560" s="91">
        <v>27930</v>
      </c>
      <c r="E11560" s="90" t="str">
        <f>IF(D11560=Contact!$M$4,MAX($E$2:E11559)+1,"")</f>
        <v/>
      </c>
    </row>
    <row r="11561" spans="3:5" x14ac:dyDescent="0.25">
      <c r="C11561" s="90" t="s">
        <v>12214</v>
      </c>
      <c r="D11561" s="91">
        <v>27930</v>
      </c>
      <c r="E11561" s="90" t="str">
        <f>IF(D11561=Contact!$M$4,MAX($E$2:E11560)+1,"")</f>
        <v/>
      </c>
    </row>
    <row r="11562" spans="3:5" x14ac:dyDescent="0.25">
      <c r="C11562" s="90" t="s">
        <v>12215</v>
      </c>
      <c r="D11562" s="91">
        <v>27940</v>
      </c>
      <c r="E11562" s="90" t="str">
        <f>IF(D11562=Contact!$M$4,MAX($E$2:E11561)+1,"")</f>
        <v/>
      </c>
    </row>
    <row r="11563" spans="3:5" x14ac:dyDescent="0.25">
      <c r="C11563" s="90" t="s">
        <v>12216</v>
      </c>
      <c r="D11563" s="91">
        <v>27940</v>
      </c>
      <c r="E11563" s="90" t="str">
        <f>IF(D11563=Contact!$M$4,MAX($E$2:E11562)+1,"")</f>
        <v/>
      </c>
    </row>
    <row r="11564" spans="3:5" x14ac:dyDescent="0.25">
      <c r="C11564" s="90" t="s">
        <v>12217</v>
      </c>
      <c r="D11564" s="91">
        <v>27940</v>
      </c>
      <c r="E11564" s="90" t="str">
        <f>IF(D11564=Contact!$M$4,MAX($E$2:E11563)+1,"")</f>
        <v/>
      </c>
    </row>
    <row r="11565" spans="3:5" x14ac:dyDescent="0.25">
      <c r="C11565" s="90" t="s">
        <v>12218</v>
      </c>
      <c r="D11565" s="91">
        <v>27940</v>
      </c>
      <c r="E11565" s="90" t="str">
        <f>IF(D11565=Contact!$M$4,MAX($E$2:E11564)+1,"")</f>
        <v/>
      </c>
    </row>
    <row r="11566" spans="3:5" x14ac:dyDescent="0.25">
      <c r="C11566" s="90" t="s">
        <v>12219</v>
      </c>
      <c r="D11566" s="91">
        <v>27940</v>
      </c>
      <c r="E11566" s="90" t="str">
        <f>IF(D11566=Contact!$M$4,MAX($E$2:E11565)+1,"")</f>
        <v/>
      </c>
    </row>
    <row r="11567" spans="3:5" x14ac:dyDescent="0.25">
      <c r="C11567" s="90" t="s">
        <v>12220</v>
      </c>
      <c r="D11567" s="91">
        <v>27940</v>
      </c>
      <c r="E11567" s="90" t="str">
        <f>IF(D11567=Contact!$M$4,MAX($E$2:E11566)+1,"")</f>
        <v/>
      </c>
    </row>
    <row r="11568" spans="3:5" x14ac:dyDescent="0.25">
      <c r="C11568" s="90" t="s">
        <v>12221</v>
      </c>
      <c r="D11568" s="91">
        <v>27950</v>
      </c>
      <c r="E11568" s="90" t="str">
        <f>IF(D11568=Contact!$M$4,MAX($E$2:E11567)+1,"")</f>
        <v/>
      </c>
    </row>
    <row r="11569" spans="3:5" x14ac:dyDescent="0.25">
      <c r="C11569" s="90" t="s">
        <v>12222</v>
      </c>
      <c r="D11569" s="91">
        <v>27950</v>
      </c>
      <c r="E11569" s="90" t="str">
        <f>IF(D11569=Contact!$M$4,MAX($E$2:E11568)+1,"")</f>
        <v/>
      </c>
    </row>
    <row r="11570" spans="3:5" x14ac:dyDescent="0.25">
      <c r="C11570" s="90" t="s">
        <v>12223</v>
      </c>
      <c r="D11570" s="91">
        <v>27950</v>
      </c>
      <c r="E11570" s="90" t="str">
        <f>IF(D11570=Contact!$M$4,MAX($E$2:E11569)+1,"")</f>
        <v/>
      </c>
    </row>
    <row r="11571" spans="3:5" x14ac:dyDescent="0.25">
      <c r="C11571" s="90" t="s">
        <v>1268</v>
      </c>
      <c r="D11571" s="91">
        <v>27950</v>
      </c>
      <c r="E11571" s="90" t="str">
        <f>IF(D11571=Contact!$M$4,MAX($E$2:E11570)+1,"")</f>
        <v/>
      </c>
    </row>
    <row r="11572" spans="3:5" x14ac:dyDescent="0.25">
      <c r="C11572" s="90" t="s">
        <v>1403</v>
      </c>
      <c r="D11572" s="91">
        <v>27950</v>
      </c>
      <c r="E11572" s="90" t="str">
        <f>IF(D11572=Contact!$M$4,MAX($E$2:E11571)+1,"")</f>
        <v/>
      </c>
    </row>
    <row r="11573" spans="3:5" x14ac:dyDescent="0.25">
      <c r="C11573" s="90" t="s">
        <v>12224</v>
      </c>
      <c r="D11573" s="91">
        <v>27950</v>
      </c>
      <c r="E11573" s="90" t="str">
        <f>IF(D11573=Contact!$M$4,MAX($E$2:E11572)+1,"")</f>
        <v/>
      </c>
    </row>
    <row r="11574" spans="3:5" x14ac:dyDescent="0.25">
      <c r="C11574" s="90" t="s">
        <v>12225</v>
      </c>
      <c r="D11574" s="91">
        <v>27950</v>
      </c>
      <c r="E11574" s="90" t="str">
        <f>IF(D11574=Contact!$M$4,MAX($E$2:E11573)+1,"")</f>
        <v/>
      </c>
    </row>
    <row r="11575" spans="3:5" x14ac:dyDescent="0.25">
      <c r="C11575" s="90" t="s">
        <v>12226</v>
      </c>
      <c r="D11575" s="91">
        <v>27950</v>
      </c>
      <c r="E11575" s="90" t="str">
        <f>IF(D11575=Contact!$M$4,MAX($E$2:E11574)+1,"")</f>
        <v/>
      </c>
    </row>
    <row r="11576" spans="3:5" x14ac:dyDescent="0.25">
      <c r="C11576" s="90" t="s">
        <v>12227</v>
      </c>
      <c r="D11576" s="91">
        <v>27950</v>
      </c>
      <c r="E11576" s="90" t="str">
        <f>IF(D11576=Contact!$M$4,MAX($E$2:E11575)+1,"")</f>
        <v/>
      </c>
    </row>
    <row r="11577" spans="3:5" x14ac:dyDescent="0.25">
      <c r="C11577" s="90" t="s">
        <v>32</v>
      </c>
      <c r="D11577" s="91">
        <v>28000</v>
      </c>
      <c r="E11577" s="90" t="str">
        <f>IF(D11577=Contact!$M$4,MAX($E$2:E11576)+1,"")</f>
        <v/>
      </c>
    </row>
    <row r="11578" spans="3:5" x14ac:dyDescent="0.25">
      <c r="C11578" s="90" t="s">
        <v>12228</v>
      </c>
      <c r="D11578" s="91">
        <v>28100</v>
      </c>
      <c r="E11578" s="90" t="str">
        <f>IF(D11578=Contact!$M$4,MAX($E$2:E11577)+1,"")</f>
        <v/>
      </c>
    </row>
    <row r="11579" spans="3:5" x14ac:dyDescent="0.25">
      <c r="C11579" s="90" t="s">
        <v>12229</v>
      </c>
      <c r="D11579" s="91">
        <v>28110</v>
      </c>
      <c r="E11579" s="90" t="str">
        <f>IF(D11579=Contact!$M$4,MAX($E$2:E11578)+1,"")</f>
        <v/>
      </c>
    </row>
    <row r="11580" spans="3:5" x14ac:dyDescent="0.25">
      <c r="C11580" s="90" t="s">
        <v>12230</v>
      </c>
      <c r="D11580" s="91">
        <v>28120</v>
      </c>
      <c r="E11580" s="90" t="str">
        <f>IF(D11580=Contact!$M$4,MAX($E$2:E11579)+1,"")</f>
        <v/>
      </c>
    </row>
    <row r="11581" spans="3:5" x14ac:dyDescent="0.25">
      <c r="C11581" s="90" t="s">
        <v>12231</v>
      </c>
      <c r="D11581" s="91">
        <v>28120</v>
      </c>
      <c r="E11581" s="90" t="str">
        <f>IF(D11581=Contact!$M$4,MAX($E$2:E11580)+1,"")</f>
        <v/>
      </c>
    </row>
    <row r="11582" spans="3:5" x14ac:dyDescent="0.25">
      <c r="C11582" s="90" t="s">
        <v>6159</v>
      </c>
      <c r="D11582" s="91">
        <v>28120</v>
      </c>
      <c r="E11582" s="90" t="str">
        <f>IF(D11582=Contact!$M$4,MAX($E$2:E11581)+1,"")</f>
        <v/>
      </c>
    </row>
    <row r="11583" spans="3:5" x14ac:dyDescent="0.25">
      <c r="C11583" s="90" t="s">
        <v>12232</v>
      </c>
      <c r="D11583" s="91">
        <v>28120</v>
      </c>
      <c r="E11583" s="90" t="str">
        <f>IF(D11583=Contact!$M$4,MAX($E$2:E11582)+1,"")</f>
        <v/>
      </c>
    </row>
    <row r="11584" spans="3:5" x14ac:dyDescent="0.25">
      <c r="C11584" s="90" t="s">
        <v>12233</v>
      </c>
      <c r="D11584" s="91">
        <v>28120</v>
      </c>
      <c r="E11584" s="90" t="str">
        <f>IF(D11584=Contact!$M$4,MAX($E$2:E11583)+1,"")</f>
        <v/>
      </c>
    </row>
    <row r="11585" spans="3:5" x14ac:dyDescent="0.25">
      <c r="C11585" s="90" t="s">
        <v>12234</v>
      </c>
      <c r="D11585" s="91">
        <v>28120</v>
      </c>
      <c r="E11585" s="90" t="str">
        <f>IF(D11585=Contact!$M$4,MAX($E$2:E11584)+1,"")</f>
        <v/>
      </c>
    </row>
    <row r="11586" spans="3:5" x14ac:dyDescent="0.25">
      <c r="C11586" s="90" t="s">
        <v>12235</v>
      </c>
      <c r="D11586" s="91">
        <v>28120</v>
      </c>
      <c r="E11586" s="90" t="str">
        <f>IF(D11586=Contact!$M$4,MAX($E$2:E11585)+1,"")</f>
        <v/>
      </c>
    </row>
    <row r="11587" spans="3:5" x14ac:dyDescent="0.25">
      <c r="C11587" s="90" t="s">
        <v>12236</v>
      </c>
      <c r="D11587" s="91">
        <v>28120</v>
      </c>
      <c r="E11587" s="90" t="str">
        <f>IF(D11587=Contact!$M$4,MAX($E$2:E11586)+1,"")</f>
        <v/>
      </c>
    </row>
    <row r="11588" spans="3:5" x14ac:dyDescent="0.25">
      <c r="C11588" s="90" t="s">
        <v>12237</v>
      </c>
      <c r="D11588" s="91">
        <v>28120</v>
      </c>
      <c r="E11588" s="90" t="str">
        <f>IF(D11588=Contact!$M$4,MAX($E$2:E11587)+1,"")</f>
        <v/>
      </c>
    </row>
    <row r="11589" spans="3:5" x14ac:dyDescent="0.25">
      <c r="C11589" s="90" t="s">
        <v>12238</v>
      </c>
      <c r="D11589" s="91">
        <v>28120</v>
      </c>
      <c r="E11589" s="90" t="str">
        <f>IF(D11589=Contact!$M$4,MAX($E$2:E11588)+1,"")</f>
        <v/>
      </c>
    </row>
    <row r="11590" spans="3:5" x14ac:dyDescent="0.25">
      <c r="C11590" s="90" t="s">
        <v>12239</v>
      </c>
      <c r="D11590" s="91">
        <v>28120</v>
      </c>
      <c r="E11590" s="90" t="str">
        <f>IF(D11590=Contact!$M$4,MAX($E$2:E11589)+1,"")</f>
        <v/>
      </c>
    </row>
    <row r="11591" spans="3:5" x14ac:dyDescent="0.25">
      <c r="C11591" s="90" t="s">
        <v>12240</v>
      </c>
      <c r="D11591" s="91">
        <v>28120</v>
      </c>
      <c r="E11591" s="90" t="str">
        <f>IF(D11591=Contact!$M$4,MAX($E$2:E11590)+1,"")</f>
        <v/>
      </c>
    </row>
    <row r="11592" spans="3:5" x14ac:dyDescent="0.25">
      <c r="C11592" s="90" t="s">
        <v>12241</v>
      </c>
      <c r="D11592" s="91">
        <v>28120</v>
      </c>
      <c r="E11592" s="90" t="str">
        <f>IF(D11592=Contact!$M$4,MAX($E$2:E11591)+1,"")</f>
        <v/>
      </c>
    </row>
    <row r="11593" spans="3:5" x14ac:dyDescent="0.25">
      <c r="C11593" s="90" t="s">
        <v>12242</v>
      </c>
      <c r="D11593" s="91">
        <v>28120</v>
      </c>
      <c r="E11593" s="90" t="str">
        <f>IF(D11593=Contact!$M$4,MAX($E$2:E11592)+1,"")</f>
        <v/>
      </c>
    </row>
    <row r="11594" spans="3:5" x14ac:dyDescent="0.25">
      <c r="C11594" s="90" t="s">
        <v>12243</v>
      </c>
      <c r="D11594" s="91">
        <v>28120</v>
      </c>
      <c r="E11594" s="90" t="str">
        <f>IF(D11594=Contact!$M$4,MAX($E$2:E11593)+1,"")</f>
        <v/>
      </c>
    </row>
    <row r="11595" spans="3:5" x14ac:dyDescent="0.25">
      <c r="C11595" s="90" t="s">
        <v>12244</v>
      </c>
      <c r="D11595" s="91">
        <v>28120</v>
      </c>
      <c r="E11595" s="90" t="str">
        <f>IF(D11595=Contact!$M$4,MAX($E$2:E11594)+1,"")</f>
        <v/>
      </c>
    </row>
    <row r="11596" spans="3:5" x14ac:dyDescent="0.25">
      <c r="C11596" s="90" t="s">
        <v>12245</v>
      </c>
      <c r="D11596" s="91">
        <v>28120</v>
      </c>
      <c r="E11596" s="90" t="str">
        <f>IF(D11596=Contact!$M$4,MAX($E$2:E11595)+1,"")</f>
        <v/>
      </c>
    </row>
    <row r="11597" spans="3:5" x14ac:dyDescent="0.25">
      <c r="C11597" s="90" t="s">
        <v>12246</v>
      </c>
      <c r="D11597" s="91">
        <v>28120</v>
      </c>
      <c r="E11597" s="90" t="str">
        <f>IF(D11597=Contact!$M$4,MAX($E$2:E11596)+1,"")</f>
        <v/>
      </c>
    </row>
    <row r="11598" spans="3:5" x14ac:dyDescent="0.25">
      <c r="C11598" s="90" t="s">
        <v>12247</v>
      </c>
      <c r="D11598" s="91">
        <v>28120</v>
      </c>
      <c r="E11598" s="90" t="str">
        <f>IF(D11598=Contact!$M$4,MAX($E$2:E11597)+1,"")</f>
        <v/>
      </c>
    </row>
    <row r="11599" spans="3:5" x14ac:dyDescent="0.25">
      <c r="C11599" s="90" t="s">
        <v>12248</v>
      </c>
      <c r="D11599" s="91">
        <v>28120</v>
      </c>
      <c r="E11599" s="90" t="str">
        <f>IF(D11599=Contact!$M$4,MAX($E$2:E11598)+1,"")</f>
        <v/>
      </c>
    </row>
    <row r="11600" spans="3:5" x14ac:dyDescent="0.25">
      <c r="C11600" s="90" t="s">
        <v>12249</v>
      </c>
      <c r="D11600" s="91">
        <v>28120</v>
      </c>
      <c r="E11600" s="90" t="str">
        <f>IF(D11600=Contact!$M$4,MAX($E$2:E11599)+1,"")</f>
        <v/>
      </c>
    </row>
    <row r="11601" spans="3:5" x14ac:dyDescent="0.25">
      <c r="C11601" s="90" t="s">
        <v>12250</v>
      </c>
      <c r="D11601" s="91">
        <v>28120</v>
      </c>
      <c r="E11601" s="90" t="str">
        <f>IF(D11601=Contact!$M$4,MAX($E$2:E11600)+1,"")</f>
        <v/>
      </c>
    </row>
    <row r="11602" spans="3:5" x14ac:dyDescent="0.25">
      <c r="C11602" s="90" t="s">
        <v>12251</v>
      </c>
      <c r="D11602" s="91">
        <v>28130</v>
      </c>
      <c r="E11602" s="90" t="str">
        <f>IF(D11602=Contact!$M$4,MAX($E$2:E11601)+1,"")</f>
        <v/>
      </c>
    </row>
    <row r="11603" spans="3:5" x14ac:dyDescent="0.25">
      <c r="C11603" s="90" t="s">
        <v>12252</v>
      </c>
      <c r="D11603" s="91">
        <v>28130</v>
      </c>
      <c r="E11603" s="90" t="str">
        <f>IF(D11603=Contact!$M$4,MAX($E$2:E11602)+1,"")</f>
        <v/>
      </c>
    </row>
    <row r="11604" spans="3:5" x14ac:dyDescent="0.25">
      <c r="C11604" s="90" t="s">
        <v>12253</v>
      </c>
      <c r="D11604" s="91">
        <v>28130</v>
      </c>
      <c r="E11604" s="90" t="str">
        <f>IF(D11604=Contact!$M$4,MAX($E$2:E11603)+1,"")</f>
        <v/>
      </c>
    </row>
    <row r="11605" spans="3:5" x14ac:dyDescent="0.25">
      <c r="C11605" s="90" t="s">
        <v>12254</v>
      </c>
      <c r="D11605" s="91">
        <v>28130</v>
      </c>
      <c r="E11605" s="90" t="str">
        <f>IF(D11605=Contact!$M$4,MAX($E$2:E11604)+1,"")</f>
        <v/>
      </c>
    </row>
    <row r="11606" spans="3:5" x14ac:dyDescent="0.25">
      <c r="C11606" s="90" t="s">
        <v>12255</v>
      </c>
      <c r="D11606" s="91">
        <v>28130</v>
      </c>
      <c r="E11606" s="90" t="str">
        <f>IF(D11606=Contact!$M$4,MAX($E$2:E11605)+1,"")</f>
        <v/>
      </c>
    </row>
    <row r="11607" spans="3:5" x14ac:dyDescent="0.25">
      <c r="C11607" s="90" t="s">
        <v>12256</v>
      </c>
      <c r="D11607" s="91">
        <v>28130</v>
      </c>
      <c r="E11607" s="90" t="str">
        <f>IF(D11607=Contact!$M$4,MAX($E$2:E11606)+1,"")</f>
        <v/>
      </c>
    </row>
    <row r="11608" spans="3:5" x14ac:dyDescent="0.25">
      <c r="C11608" s="90" t="s">
        <v>6331</v>
      </c>
      <c r="D11608" s="91">
        <v>28130</v>
      </c>
      <c r="E11608" s="90" t="str">
        <f>IF(D11608=Contact!$M$4,MAX($E$2:E11607)+1,"")</f>
        <v/>
      </c>
    </row>
    <row r="11609" spans="3:5" x14ac:dyDescent="0.25">
      <c r="C11609" s="90" t="s">
        <v>12257</v>
      </c>
      <c r="D11609" s="91">
        <v>28130</v>
      </c>
      <c r="E11609" s="90" t="str">
        <f>IF(D11609=Contact!$M$4,MAX($E$2:E11608)+1,"")</f>
        <v/>
      </c>
    </row>
    <row r="11610" spans="3:5" x14ac:dyDescent="0.25">
      <c r="C11610" s="90" t="s">
        <v>12258</v>
      </c>
      <c r="D11610" s="91">
        <v>28130</v>
      </c>
      <c r="E11610" s="90" t="str">
        <f>IF(D11610=Contact!$M$4,MAX($E$2:E11609)+1,"")</f>
        <v/>
      </c>
    </row>
    <row r="11611" spans="3:5" x14ac:dyDescent="0.25">
      <c r="C11611" s="90" t="s">
        <v>12259</v>
      </c>
      <c r="D11611" s="91">
        <v>28130</v>
      </c>
      <c r="E11611" s="90" t="str">
        <f>IF(D11611=Contact!$M$4,MAX($E$2:E11610)+1,"")</f>
        <v/>
      </c>
    </row>
    <row r="11612" spans="3:5" x14ac:dyDescent="0.25">
      <c r="C11612" s="90" t="s">
        <v>12260</v>
      </c>
      <c r="D11612" s="91">
        <v>28130</v>
      </c>
      <c r="E11612" s="90" t="str">
        <f>IF(D11612=Contact!$M$4,MAX($E$2:E11611)+1,"")</f>
        <v/>
      </c>
    </row>
    <row r="11613" spans="3:5" x14ac:dyDescent="0.25">
      <c r="C11613" s="90" t="s">
        <v>12261</v>
      </c>
      <c r="D11613" s="91">
        <v>28130</v>
      </c>
      <c r="E11613" s="90" t="str">
        <f>IF(D11613=Contact!$M$4,MAX($E$2:E11612)+1,"")</f>
        <v/>
      </c>
    </row>
    <row r="11614" spans="3:5" x14ac:dyDescent="0.25">
      <c r="C11614" s="90" t="s">
        <v>12262</v>
      </c>
      <c r="D11614" s="91">
        <v>28140</v>
      </c>
      <c r="E11614" s="90" t="str">
        <f>IF(D11614=Contact!$M$4,MAX($E$2:E11613)+1,"")</f>
        <v/>
      </c>
    </row>
    <row r="11615" spans="3:5" x14ac:dyDescent="0.25">
      <c r="C11615" s="90" t="s">
        <v>12263</v>
      </c>
      <c r="D11615" s="91">
        <v>28140</v>
      </c>
      <c r="E11615" s="90" t="str">
        <f>IF(D11615=Contact!$M$4,MAX($E$2:E11614)+1,"")</f>
        <v/>
      </c>
    </row>
    <row r="11616" spans="3:5" x14ac:dyDescent="0.25">
      <c r="C11616" s="90" t="s">
        <v>12264</v>
      </c>
      <c r="D11616" s="91">
        <v>28140</v>
      </c>
      <c r="E11616" s="90" t="str">
        <f>IF(D11616=Contact!$M$4,MAX($E$2:E11615)+1,"")</f>
        <v/>
      </c>
    </row>
    <row r="11617" spans="3:5" x14ac:dyDescent="0.25">
      <c r="C11617" s="90" t="s">
        <v>12265</v>
      </c>
      <c r="D11617" s="91">
        <v>28140</v>
      </c>
      <c r="E11617" s="90" t="str">
        <f>IF(D11617=Contact!$M$4,MAX($E$2:E11616)+1,"")</f>
        <v/>
      </c>
    </row>
    <row r="11618" spans="3:5" x14ac:dyDescent="0.25">
      <c r="C11618" s="90" t="s">
        <v>12266</v>
      </c>
      <c r="D11618" s="91">
        <v>28140</v>
      </c>
      <c r="E11618" s="90" t="str">
        <f>IF(D11618=Contact!$M$4,MAX($E$2:E11617)+1,"")</f>
        <v/>
      </c>
    </row>
    <row r="11619" spans="3:5" x14ac:dyDescent="0.25">
      <c r="C11619" s="90" t="s">
        <v>12267</v>
      </c>
      <c r="D11619" s="91">
        <v>28140</v>
      </c>
      <c r="E11619" s="90" t="str">
        <f>IF(D11619=Contact!$M$4,MAX($E$2:E11618)+1,"")</f>
        <v/>
      </c>
    </row>
    <row r="11620" spans="3:5" x14ac:dyDescent="0.25">
      <c r="C11620" s="90" t="s">
        <v>12268</v>
      </c>
      <c r="D11620" s="91">
        <v>28140</v>
      </c>
      <c r="E11620" s="90" t="str">
        <f>IF(D11620=Contact!$M$4,MAX($E$2:E11619)+1,"")</f>
        <v/>
      </c>
    </row>
    <row r="11621" spans="3:5" x14ac:dyDescent="0.25">
      <c r="C11621" s="90" t="s">
        <v>12269</v>
      </c>
      <c r="D11621" s="91">
        <v>28140</v>
      </c>
      <c r="E11621" s="90" t="str">
        <f>IF(D11621=Contact!$M$4,MAX($E$2:E11620)+1,"")</f>
        <v/>
      </c>
    </row>
    <row r="11622" spans="3:5" x14ac:dyDescent="0.25">
      <c r="C11622" s="90" t="s">
        <v>12270</v>
      </c>
      <c r="D11622" s="91">
        <v>28140</v>
      </c>
      <c r="E11622" s="90" t="str">
        <f>IF(D11622=Contact!$M$4,MAX($E$2:E11621)+1,"")</f>
        <v/>
      </c>
    </row>
    <row r="11623" spans="3:5" x14ac:dyDescent="0.25">
      <c r="C11623" s="90" t="s">
        <v>12271</v>
      </c>
      <c r="D11623" s="91">
        <v>28140</v>
      </c>
      <c r="E11623" s="90" t="str">
        <f>IF(D11623=Contact!$M$4,MAX($E$2:E11622)+1,"")</f>
        <v/>
      </c>
    </row>
    <row r="11624" spans="3:5" x14ac:dyDescent="0.25">
      <c r="C11624" s="90" t="s">
        <v>12272</v>
      </c>
      <c r="D11624" s="91">
        <v>28140</v>
      </c>
      <c r="E11624" s="90" t="str">
        <f>IF(D11624=Contact!$M$4,MAX($E$2:E11623)+1,"")</f>
        <v/>
      </c>
    </row>
    <row r="11625" spans="3:5" x14ac:dyDescent="0.25">
      <c r="C11625" s="90" t="s">
        <v>12273</v>
      </c>
      <c r="D11625" s="91">
        <v>28140</v>
      </c>
      <c r="E11625" s="90" t="str">
        <f>IF(D11625=Contact!$M$4,MAX($E$2:E11624)+1,"")</f>
        <v/>
      </c>
    </row>
    <row r="11626" spans="3:5" x14ac:dyDescent="0.25">
      <c r="C11626" s="90" t="s">
        <v>12274</v>
      </c>
      <c r="D11626" s="91">
        <v>28140</v>
      </c>
      <c r="E11626" s="90" t="str">
        <f>IF(D11626=Contact!$M$4,MAX($E$2:E11625)+1,"")</f>
        <v/>
      </c>
    </row>
    <row r="11627" spans="3:5" x14ac:dyDescent="0.25">
      <c r="C11627" s="90" t="s">
        <v>12275</v>
      </c>
      <c r="D11627" s="91">
        <v>28140</v>
      </c>
      <c r="E11627" s="90" t="str">
        <f>IF(D11627=Contact!$M$4,MAX($E$2:E11626)+1,"")</f>
        <v/>
      </c>
    </row>
    <row r="11628" spans="3:5" x14ac:dyDescent="0.25">
      <c r="C11628" s="90" t="s">
        <v>12276</v>
      </c>
      <c r="D11628" s="91">
        <v>28140</v>
      </c>
      <c r="E11628" s="90" t="str">
        <f>IF(D11628=Contact!$M$4,MAX($E$2:E11627)+1,"")</f>
        <v/>
      </c>
    </row>
    <row r="11629" spans="3:5" x14ac:dyDescent="0.25">
      <c r="C11629" s="90" t="s">
        <v>12277</v>
      </c>
      <c r="D11629" s="91">
        <v>28140</v>
      </c>
      <c r="E11629" s="90" t="str">
        <f>IF(D11629=Contact!$M$4,MAX($E$2:E11628)+1,"")</f>
        <v/>
      </c>
    </row>
    <row r="11630" spans="3:5" x14ac:dyDescent="0.25">
      <c r="C11630" s="90" t="s">
        <v>12278</v>
      </c>
      <c r="D11630" s="91">
        <v>28140</v>
      </c>
      <c r="E11630" s="90" t="str">
        <f>IF(D11630=Contact!$M$4,MAX($E$2:E11629)+1,"")</f>
        <v/>
      </c>
    </row>
    <row r="11631" spans="3:5" x14ac:dyDescent="0.25">
      <c r="C11631" s="90" t="s">
        <v>12279</v>
      </c>
      <c r="D11631" s="91">
        <v>28140</v>
      </c>
      <c r="E11631" s="90" t="str">
        <f>IF(D11631=Contact!$M$4,MAX($E$2:E11630)+1,"")</f>
        <v/>
      </c>
    </row>
    <row r="11632" spans="3:5" x14ac:dyDescent="0.25">
      <c r="C11632" s="90" t="s">
        <v>12280</v>
      </c>
      <c r="D11632" s="91">
        <v>28150</v>
      </c>
      <c r="E11632" s="90" t="str">
        <f>IF(D11632=Contact!$M$4,MAX($E$2:E11631)+1,"")</f>
        <v/>
      </c>
    </row>
    <row r="11633" spans="3:5" x14ac:dyDescent="0.25">
      <c r="C11633" s="90" t="s">
        <v>12281</v>
      </c>
      <c r="D11633" s="91">
        <v>28150</v>
      </c>
      <c r="E11633" s="90" t="str">
        <f>IF(D11633=Contact!$M$4,MAX($E$2:E11632)+1,"")</f>
        <v/>
      </c>
    </row>
    <row r="11634" spans="3:5" x14ac:dyDescent="0.25">
      <c r="C11634" s="90" t="s">
        <v>12282</v>
      </c>
      <c r="D11634" s="91">
        <v>28150</v>
      </c>
      <c r="E11634" s="90" t="str">
        <f>IF(D11634=Contact!$M$4,MAX($E$2:E11633)+1,"")</f>
        <v/>
      </c>
    </row>
    <row r="11635" spans="3:5" x14ac:dyDescent="0.25">
      <c r="C11635" s="90" t="s">
        <v>12283</v>
      </c>
      <c r="D11635" s="91">
        <v>28150</v>
      </c>
      <c r="E11635" s="90" t="str">
        <f>IF(D11635=Contact!$M$4,MAX($E$2:E11634)+1,"")</f>
        <v/>
      </c>
    </row>
    <row r="11636" spans="3:5" x14ac:dyDescent="0.25">
      <c r="C11636" s="90" t="s">
        <v>12284</v>
      </c>
      <c r="D11636" s="91">
        <v>28150</v>
      </c>
      <c r="E11636" s="90" t="str">
        <f>IF(D11636=Contact!$M$4,MAX($E$2:E11635)+1,"")</f>
        <v/>
      </c>
    </row>
    <row r="11637" spans="3:5" x14ac:dyDescent="0.25">
      <c r="C11637" s="90" t="s">
        <v>12285</v>
      </c>
      <c r="D11637" s="91">
        <v>28150</v>
      </c>
      <c r="E11637" s="90" t="str">
        <f>IF(D11637=Contact!$M$4,MAX($E$2:E11636)+1,"")</f>
        <v/>
      </c>
    </row>
    <row r="11638" spans="3:5" x14ac:dyDescent="0.25">
      <c r="C11638" s="90" t="s">
        <v>12286</v>
      </c>
      <c r="D11638" s="91">
        <v>28150</v>
      </c>
      <c r="E11638" s="90" t="str">
        <f>IF(D11638=Contact!$M$4,MAX($E$2:E11637)+1,"")</f>
        <v/>
      </c>
    </row>
    <row r="11639" spans="3:5" x14ac:dyDescent="0.25">
      <c r="C11639" s="90" t="s">
        <v>12287</v>
      </c>
      <c r="D11639" s="91">
        <v>28150</v>
      </c>
      <c r="E11639" s="90" t="str">
        <f>IF(D11639=Contact!$M$4,MAX($E$2:E11638)+1,"")</f>
        <v/>
      </c>
    </row>
    <row r="11640" spans="3:5" x14ac:dyDescent="0.25">
      <c r="C11640" s="90" t="s">
        <v>12288</v>
      </c>
      <c r="D11640" s="91">
        <v>28150</v>
      </c>
      <c r="E11640" s="90" t="str">
        <f>IF(D11640=Contact!$M$4,MAX($E$2:E11639)+1,"")</f>
        <v/>
      </c>
    </row>
    <row r="11641" spans="3:5" x14ac:dyDescent="0.25">
      <c r="C11641" s="90" t="s">
        <v>12289</v>
      </c>
      <c r="D11641" s="91">
        <v>28150</v>
      </c>
      <c r="E11641" s="90" t="str">
        <f>IF(D11641=Contact!$M$4,MAX($E$2:E11640)+1,"")</f>
        <v/>
      </c>
    </row>
    <row r="11642" spans="3:5" x14ac:dyDescent="0.25">
      <c r="C11642" s="90" t="s">
        <v>12290</v>
      </c>
      <c r="D11642" s="91">
        <v>28150</v>
      </c>
      <c r="E11642" s="90" t="str">
        <f>IF(D11642=Contact!$M$4,MAX($E$2:E11641)+1,"")</f>
        <v/>
      </c>
    </row>
    <row r="11643" spans="3:5" x14ac:dyDescent="0.25">
      <c r="C11643" s="90" t="s">
        <v>12291</v>
      </c>
      <c r="D11643" s="91">
        <v>28150</v>
      </c>
      <c r="E11643" s="90" t="str">
        <f>IF(D11643=Contact!$M$4,MAX($E$2:E11642)+1,"")</f>
        <v/>
      </c>
    </row>
    <row r="11644" spans="3:5" x14ac:dyDescent="0.25">
      <c r="C11644" s="90" t="s">
        <v>12292</v>
      </c>
      <c r="D11644" s="91">
        <v>28150</v>
      </c>
      <c r="E11644" s="90" t="str">
        <f>IF(D11644=Contact!$M$4,MAX($E$2:E11643)+1,"")</f>
        <v/>
      </c>
    </row>
    <row r="11645" spans="3:5" x14ac:dyDescent="0.25">
      <c r="C11645" s="90" t="s">
        <v>12293</v>
      </c>
      <c r="D11645" s="91">
        <v>28150</v>
      </c>
      <c r="E11645" s="90" t="str">
        <f>IF(D11645=Contact!$M$4,MAX($E$2:E11644)+1,"")</f>
        <v/>
      </c>
    </row>
    <row r="11646" spans="3:5" x14ac:dyDescent="0.25">
      <c r="C11646" s="90" t="s">
        <v>12294</v>
      </c>
      <c r="D11646" s="91">
        <v>28150</v>
      </c>
      <c r="E11646" s="90" t="str">
        <f>IF(D11646=Contact!$M$4,MAX($E$2:E11645)+1,"")</f>
        <v/>
      </c>
    </row>
    <row r="11647" spans="3:5" x14ac:dyDescent="0.25">
      <c r="C11647" s="90" t="s">
        <v>10449</v>
      </c>
      <c r="D11647" s="91">
        <v>28150</v>
      </c>
      <c r="E11647" s="90" t="str">
        <f>IF(D11647=Contact!$M$4,MAX($E$2:E11646)+1,"")</f>
        <v/>
      </c>
    </row>
    <row r="11648" spans="3:5" x14ac:dyDescent="0.25">
      <c r="C11648" s="90" t="s">
        <v>12295</v>
      </c>
      <c r="D11648" s="91">
        <v>28150</v>
      </c>
      <c r="E11648" s="90" t="str">
        <f>IF(D11648=Contact!$M$4,MAX($E$2:E11647)+1,"")</f>
        <v/>
      </c>
    </row>
    <row r="11649" spans="3:5" x14ac:dyDescent="0.25">
      <c r="C11649" s="90" t="s">
        <v>12296</v>
      </c>
      <c r="D11649" s="91">
        <v>28150</v>
      </c>
      <c r="E11649" s="90" t="str">
        <f>IF(D11649=Contact!$M$4,MAX($E$2:E11648)+1,"")</f>
        <v/>
      </c>
    </row>
    <row r="11650" spans="3:5" x14ac:dyDescent="0.25">
      <c r="C11650" s="90" t="s">
        <v>12297</v>
      </c>
      <c r="D11650" s="91">
        <v>28150</v>
      </c>
      <c r="E11650" s="90" t="str">
        <f>IF(D11650=Contact!$M$4,MAX($E$2:E11649)+1,"")</f>
        <v/>
      </c>
    </row>
    <row r="11651" spans="3:5" x14ac:dyDescent="0.25">
      <c r="C11651" s="90" t="s">
        <v>12298</v>
      </c>
      <c r="D11651" s="91">
        <v>28150</v>
      </c>
      <c r="E11651" s="90" t="str">
        <f>IF(D11651=Contact!$M$4,MAX($E$2:E11650)+1,"")</f>
        <v/>
      </c>
    </row>
    <row r="11652" spans="3:5" x14ac:dyDescent="0.25">
      <c r="C11652" s="90" t="s">
        <v>992</v>
      </c>
      <c r="D11652" s="91">
        <v>28160</v>
      </c>
      <c r="E11652" s="90" t="str">
        <f>IF(D11652=Contact!$M$4,MAX($E$2:E11651)+1,"")</f>
        <v/>
      </c>
    </row>
    <row r="11653" spans="3:5" x14ac:dyDescent="0.25">
      <c r="C11653" s="90" t="s">
        <v>12299</v>
      </c>
      <c r="D11653" s="91">
        <v>28160</v>
      </c>
      <c r="E11653" s="90" t="str">
        <f>IF(D11653=Contact!$M$4,MAX($E$2:E11652)+1,"")</f>
        <v/>
      </c>
    </row>
    <row r="11654" spans="3:5" x14ac:dyDescent="0.25">
      <c r="C11654" s="90" t="s">
        <v>12300</v>
      </c>
      <c r="D11654" s="91">
        <v>28160</v>
      </c>
      <c r="E11654" s="90" t="str">
        <f>IF(D11654=Contact!$M$4,MAX($E$2:E11653)+1,"")</f>
        <v/>
      </c>
    </row>
    <row r="11655" spans="3:5" x14ac:dyDescent="0.25">
      <c r="C11655" s="90" t="s">
        <v>12301</v>
      </c>
      <c r="D11655" s="91">
        <v>28160</v>
      </c>
      <c r="E11655" s="90" t="str">
        <f>IF(D11655=Contact!$M$4,MAX($E$2:E11654)+1,"")</f>
        <v/>
      </c>
    </row>
    <row r="11656" spans="3:5" x14ac:dyDescent="0.25">
      <c r="C11656" s="90" t="s">
        <v>12302</v>
      </c>
      <c r="D11656" s="91">
        <v>28160</v>
      </c>
      <c r="E11656" s="90" t="str">
        <f>IF(D11656=Contact!$M$4,MAX($E$2:E11655)+1,"")</f>
        <v/>
      </c>
    </row>
    <row r="11657" spans="3:5" x14ac:dyDescent="0.25">
      <c r="C11657" s="90" t="s">
        <v>12303</v>
      </c>
      <c r="D11657" s="91">
        <v>28160</v>
      </c>
      <c r="E11657" s="90" t="str">
        <f>IF(D11657=Contact!$M$4,MAX($E$2:E11656)+1,"")</f>
        <v/>
      </c>
    </row>
    <row r="11658" spans="3:5" x14ac:dyDescent="0.25">
      <c r="C11658" s="90" t="s">
        <v>12304</v>
      </c>
      <c r="D11658" s="91">
        <v>28160</v>
      </c>
      <c r="E11658" s="90" t="str">
        <f>IF(D11658=Contact!$M$4,MAX($E$2:E11657)+1,"")</f>
        <v/>
      </c>
    </row>
    <row r="11659" spans="3:5" x14ac:dyDescent="0.25">
      <c r="C11659" s="90" t="s">
        <v>12305</v>
      </c>
      <c r="D11659" s="91">
        <v>28160</v>
      </c>
      <c r="E11659" s="90" t="str">
        <f>IF(D11659=Contact!$M$4,MAX($E$2:E11658)+1,"")</f>
        <v/>
      </c>
    </row>
    <row r="11660" spans="3:5" x14ac:dyDescent="0.25">
      <c r="C11660" s="90" t="s">
        <v>12306</v>
      </c>
      <c r="D11660" s="91">
        <v>28160</v>
      </c>
      <c r="E11660" s="90" t="str">
        <f>IF(D11660=Contact!$M$4,MAX($E$2:E11659)+1,"")</f>
        <v/>
      </c>
    </row>
    <row r="11661" spans="3:5" x14ac:dyDescent="0.25">
      <c r="C11661" s="90" t="s">
        <v>12307</v>
      </c>
      <c r="D11661" s="91">
        <v>28160</v>
      </c>
      <c r="E11661" s="90" t="str">
        <f>IF(D11661=Contact!$M$4,MAX($E$2:E11660)+1,"")</f>
        <v/>
      </c>
    </row>
    <row r="11662" spans="3:5" x14ac:dyDescent="0.25">
      <c r="C11662" s="90" t="s">
        <v>12308</v>
      </c>
      <c r="D11662" s="91">
        <v>28160</v>
      </c>
      <c r="E11662" s="90" t="str">
        <f>IF(D11662=Contact!$M$4,MAX($E$2:E11661)+1,"")</f>
        <v/>
      </c>
    </row>
    <row r="11663" spans="3:5" x14ac:dyDescent="0.25">
      <c r="C11663" s="90" t="s">
        <v>12309</v>
      </c>
      <c r="D11663" s="91">
        <v>28170</v>
      </c>
      <c r="E11663" s="90" t="str">
        <f>IF(D11663=Contact!$M$4,MAX($E$2:E11662)+1,"")</f>
        <v/>
      </c>
    </row>
    <row r="11664" spans="3:5" x14ac:dyDescent="0.25">
      <c r="C11664" s="90" t="s">
        <v>12310</v>
      </c>
      <c r="D11664" s="91">
        <v>28170</v>
      </c>
      <c r="E11664" s="90" t="str">
        <f>IF(D11664=Contact!$M$4,MAX($E$2:E11663)+1,"")</f>
        <v/>
      </c>
    </row>
    <row r="11665" spans="3:5" x14ac:dyDescent="0.25">
      <c r="C11665" s="90" t="s">
        <v>12311</v>
      </c>
      <c r="D11665" s="91">
        <v>28170</v>
      </c>
      <c r="E11665" s="90" t="str">
        <f>IF(D11665=Contact!$M$4,MAX($E$2:E11664)+1,"")</f>
        <v/>
      </c>
    </row>
    <row r="11666" spans="3:5" x14ac:dyDescent="0.25">
      <c r="C11666" s="90" t="s">
        <v>12312</v>
      </c>
      <c r="D11666" s="91">
        <v>28170</v>
      </c>
      <c r="E11666" s="90" t="str">
        <f>IF(D11666=Contact!$M$4,MAX($E$2:E11665)+1,"")</f>
        <v/>
      </c>
    </row>
    <row r="11667" spans="3:5" x14ac:dyDescent="0.25">
      <c r="C11667" s="90" t="s">
        <v>12313</v>
      </c>
      <c r="D11667" s="91">
        <v>28170</v>
      </c>
      <c r="E11667" s="90" t="str">
        <f>IF(D11667=Contact!$M$4,MAX($E$2:E11666)+1,"")</f>
        <v/>
      </c>
    </row>
    <row r="11668" spans="3:5" x14ac:dyDescent="0.25">
      <c r="C11668" s="90" t="s">
        <v>12314</v>
      </c>
      <c r="D11668" s="91">
        <v>28170</v>
      </c>
      <c r="E11668" s="90" t="str">
        <f>IF(D11668=Contact!$M$4,MAX($E$2:E11667)+1,"")</f>
        <v/>
      </c>
    </row>
    <row r="11669" spans="3:5" x14ac:dyDescent="0.25">
      <c r="C11669" s="90" t="s">
        <v>12315</v>
      </c>
      <c r="D11669" s="91">
        <v>28170</v>
      </c>
      <c r="E11669" s="90" t="str">
        <f>IF(D11669=Contact!$M$4,MAX($E$2:E11668)+1,"")</f>
        <v/>
      </c>
    </row>
    <row r="11670" spans="3:5" x14ac:dyDescent="0.25">
      <c r="C11670" s="90" t="s">
        <v>12316</v>
      </c>
      <c r="D11670" s="91">
        <v>28170</v>
      </c>
      <c r="E11670" s="90" t="str">
        <f>IF(D11670=Contact!$M$4,MAX($E$2:E11669)+1,"")</f>
        <v/>
      </c>
    </row>
    <row r="11671" spans="3:5" x14ac:dyDescent="0.25">
      <c r="C11671" s="90" t="s">
        <v>12317</v>
      </c>
      <c r="D11671" s="91">
        <v>28170</v>
      </c>
      <c r="E11671" s="90" t="str">
        <f>IF(D11671=Contact!$M$4,MAX($E$2:E11670)+1,"")</f>
        <v/>
      </c>
    </row>
    <row r="11672" spans="3:5" x14ac:dyDescent="0.25">
      <c r="C11672" s="90" t="s">
        <v>12318</v>
      </c>
      <c r="D11672" s="91">
        <v>28170</v>
      </c>
      <c r="E11672" s="90" t="str">
        <f>IF(D11672=Contact!$M$4,MAX($E$2:E11671)+1,"")</f>
        <v/>
      </c>
    </row>
    <row r="11673" spans="3:5" x14ac:dyDescent="0.25">
      <c r="C11673" s="90" t="s">
        <v>12319</v>
      </c>
      <c r="D11673" s="91">
        <v>28170</v>
      </c>
      <c r="E11673" s="90" t="str">
        <f>IF(D11673=Contact!$M$4,MAX($E$2:E11672)+1,"")</f>
        <v/>
      </c>
    </row>
    <row r="11674" spans="3:5" x14ac:dyDescent="0.25">
      <c r="C11674" s="90" t="s">
        <v>12320</v>
      </c>
      <c r="D11674" s="91">
        <v>28170</v>
      </c>
      <c r="E11674" s="90" t="str">
        <f>IF(D11674=Contact!$M$4,MAX($E$2:E11673)+1,"")</f>
        <v/>
      </c>
    </row>
    <row r="11675" spans="3:5" x14ac:dyDescent="0.25">
      <c r="C11675" s="90" t="s">
        <v>12321</v>
      </c>
      <c r="D11675" s="91">
        <v>28170</v>
      </c>
      <c r="E11675" s="90" t="str">
        <f>IF(D11675=Contact!$M$4,MAX($E$2:E11674)+1,"")</f>
        <v/>
      </c>
    </row>
    <row r="11676" spans="3:5" x14ac:dyDescent="0.25">
      <c r="C11676" s="90" t="s">
        <v>3906</v>
      </c>
      <c r="D11676" s="91">
        <v>28170</v>
      </c>
      <c r="E11676" s="90" t="str">
        <f>IF(D11676=Contact!$M$4,MAX($E$2:E11675)+1,"")</f>
        <v/>
      </c>
    </row>
    <row r="11677" spans="3:5" x14ac:dyDescent="0.25">
      <c r="C11677" s="90" t="s">
        <v>12322</v>
      </c>
      <c r="D11677" s="91">
        <v>28170</v>
      </c>
      <c r="E11677" s="90" t="str">
        <f>IF(D11677=Contact!$M$4,MAX($E$2:E11676)+1,"")</f>
        <v/>
      </c>
    </row>
    <row r="11678" spans="3:5" x14ac:dyDescent="0.25">
      <c r="C11678" s="90" t="s">
        <v>12323</v>
      </c>
      <c r="D11678" s="91">
        <v>28170</v>
      </c>
      <c r="E11678" s="90" t="str">
        <f>IF(D11678=Contact!$M$4,MAX($E$2:E11677)+1,"")</f>
        <v/>
      </c>
    </row>
    <row r="11679" spans="3:5" x14ac:dyDescent="0.25">
      <c r="C11679" s="90" t="s">
        <v>12324</v>
      </c>
      <c r="D11679" s="91">
        <v>28170</v>
      </c>
      <c r="E11679" s="90" t="str">
        <f>IF(D11679=Contact!$M$4,MAX($E$2:E11678)+1,"")</f>
        <v/>
      </c>
    </row>
    <row r="11680" spans="3:5" x14ac:dyDescent="0.25">
      <c r="C11680" s="90" t="s">
        <v>12325</v>
      </c>
      <c r="D11680" s="91">
        <v>28170</v>
      </c>
      <c r="E11680" s="90" t="str">
        <f>IF(D11680=Contact!$M$4,MAX($E$2:E11679)+1,"")</f>
        <v/>
      </c>
    </row>
    <row r="11681" spans="3:5" x14ac:dyDescent="0.25">
      <c r="C11681" s="90" t="s">
        <v>12326</v>
      </c>
      <c r="D11681" s="91">
        <v>28170</v>
      </c>
      <c r="E11681" s="90" t="str">
        <f>IF(D11681=Contact!$M$4,MAX($E$2:E11680)+1,"")</f>
        <v/>
      </c>
    </row>
    <row r="11682" spans="3:5" x14ac:dyDescent="0.25">
      <c r="C11682" s="90" t="s">
        <v>12327</v>
      </c>
      <c r="D11682" s="91">
        <v>28170</v>
      </c>
      <c r="E11682" s="90" t="str">
        <f>IF(D11682=Contact!$M$4,MAX($E$2:E11681)+1,"")</f>
        <v/>
      </c>
    </row>
    <row r="11683" spans="3:5" x14ac:dyDescent="0.25">
      <c r="C11683" s="90" t="s">
        <v>12328</v>
      </c>
      <c r="D11683" s="91">
        <v>28170</v>
      </c>
      <c r="E11683" s="90" t="str">
        <f>IF(D11683=Contact!$M$4,MAX($E$2:E11682)+1,"")</f>
        <v/>
      </c>
    </row>
    <row r="11684" spans="3:5" x14ac:dyDescent="0.25">
      <c r="C11684" s="90" t="s">
        <v>12329</v>
      </c>
      <c r="D11684" s="91">
        <v>28170</v>
      </c>
      <c r="E11684" s="90" t="str">
        <f>IF(D11684=Contact!$M$4,MAX($E$2:E11683)+1,"")</f>
        <v/>
      </c>
    </row>
    <row r="11685" spans="3:5" x14ac:dyDescent="0.25">
      <c r="C11685" s="90" t="s">
        <v>12330</v>
      </c>
      <c r="D11685" s="91">
        <v>28170</v>
      </c>
      <c r="E11685" s="90" t="str">
        <f>IF(D11685=Contact!$M$4,MAX($E$2:E11684)+1,"")</f>
        <v/>
      </c>
    </row>
    <row r="11686" spans="3:5" x14ac:dyDescent="0.25">
      <c r="C11686" s="90" t="s">
        <v>12331</v>
      </c>
      <c r="D11686" s="91">
        <v>28190</v>
      </c>
      <c r="E11686" s="90" t="str">
        <f>IF(D11686=Contact!$M$4,MAX($E$2:E11685)+1,"")</f>
        <v/>
      </c>
    </row>
    <row r="11687" spans="3:5" x14ac:dyDescent="0.25">
      <c r="C11687" s="90" t="s">
        <v>12332</v>
      </c>
      <c r="D11687" s="91">
        <v>28190</v>
      </c>
      <c r="E11687" s="90" t="str">
        <f>IF(D11687=Contact!$M$4,MAX($E$2:E11686)+1,"")</f>
        <v/>
      </c>
    </row>
    <row r="11688" spans="3:5" x14ac:dyDescent="0.25">
      <c r="C11688" s="90" t="s">
        <v>12333</v>
      </c>
      <c r="D11688" s="91">
        <v>28190</v>
      </c>
      <c r="E11688" s="90" t="str">
        <f>IF(D11688=Contact!$M$4,MAX($E$2:E11687)+1,"")</f>
        <v/>
      </c>
    </row>
    <row r="11689" spans="3:5" x14ac:dyDescent="0.25">
      <c r="C11689" s="90" t="s">
        <v>12334</v>
      </c>
      <c r="D11689" s="91">
        <v>28190</v>
      </c>
      <c r="E11689" s="90" t="str">
        <f>IF(D11689=Contact!$M$4,MAX($E$2:E11688)+1,"")</f>
        <v/>
      </c>
    </row>
    <row r="11690" spans="3:5" x14ac:dyDescent="0.25">
      <c r="C11690" s="90" t="s">
        <v>12335</v>
      </c>
      <c r="D11690" s="91">
        <v>28190</v>
      </c>
      <c r="E11690" s="90" t="str">
        <f>IF(D11690=Contact!$M$4,MAX($E$2:E11689)+1,"")</f>
        <v/>
      </c>
    </row>
    <row r="11691" spans="3:5" x14ac:dyDescent="0.25">
      <c r="C11691" s="90" t="s">
        <v>12336</v>
      </c>
      <c r="D11691" s="91">
        <v>28190</v>
      </c>
      <c r="E11691" s="90" t="str">
        <f>IF(D11691=Contact!$M$4,MAX($E$2:E11690)+1,"")</f>
        <v/>
      </c>
    </row>
    <row r="11692" spans="3:5" x14ac:dyDescent="0.25">
      <c r="C11692" s="90" t="s">
        <v>12337</v>
      </c>
      <c r="D11692" s="91">
        <v>28190</v>
      </c>
      <c r="E11692" s="90" t="str">
        <f>IF(D11692=Contact!$M$4,MAX($E$2:E11691)+1,"")</f>
        <v/>
      </c>
    </row>
    <row r="11693" spans="3:5" x14ac:dyDescent="0.25">
      <c r="C11693" s="90" t="s">
        <v>11758</v>
      </c>
      <c r="D11693" s="91">
        <v>28190</v>
      </c>
      <c r="E11693" s="90" t="str">
        <f>IF(D11693=Contact!$M$4,MAX($E$2:E11692)+1,"")</f>
        <v/>
      </c>
    </row>
    <row r="11694" spans="3:5" x14ac:dyDescent="0.25">
      <c r="C11694" s="90" t="s">
        <v>12338</v>
      </c>
      <c r="D11694" s="91">
        <v>28190</v>
      </c>
      <c r="E11694" s="90" t="str">
        <f>IF(D11694=Contact!$M$4,MAX($E$2:E11693)+1,"")</f>
        <v/>
      </c>
    </row>
    <row r="11695" spans="3:5" x14ac:dyDescent="0.25">
      <c r="C11695" s="90" t="s">
        <v>12339</v>
      </c>
      <c r="D11695" s="91">
        <v>28190</v>
      </c>
      <c r="E11695" s="90" t="str">
        <f>IF(D11695=Contact!$M$4,MAX($E$2:E11694)+1,"")</f>
        <v/>
      </c>
    </row>
    <row r="11696" spans="3:5" x14ac:dyDescent="0.25">
      <c r="C11696" s="90" t="s">
        <v>12340</v>
      </c>
      <c r="D11696" s="91">
        <v>28190</v>
      </c>
      <c r="E11696" s="90" t="str">
        <f>IF(D11696=Contact!$M$4,MAX($E$2:E11695)+1,"")</f>
        <v/>
      </c>
    </row>
    <row r="11697" spans="3:5" x14ac:dyDescent="0.25">
      <c r="C11697" s="90" t="s">
        <v>12341</v>
      </c>
      <c r="D11697" s="91">
        <v>28190</v>
      </c>
      <c r="E11697" s="90" t="str">
        <f>IF(D11697=Contact!$M$4,MAX($E$2:E11696)+1,"")</f>
        <v/>
      </c>
    </row>
    <row r="11698" spans="3:5" x14ac:dyDescent="0.25">
      <c r="C11698" s="90" t="s">
        <v>12342</v>
      </c>
      <c r="D11698" s="91">
        <v>28190</v>
      </c>
      <c r="E11698" s="90" t="str">
        <f>IF(D11698=Contact!$M$4,MAX($E$2:E11697)+1,"")</f>
        <v/>
      </c>
    </row>
    <row r="11699" spans="3:5" x14ac:dyDescent="0.25">
      <c r="C11699" s="90" t="s">
        <v>12343</v>
      </c>
      <c r="D11699" s="91">
        <v>28190</v>
      </c>
      <c r="E11699" s="90" t="str">
        <f>IF(D11699=Contact!$M$4,MAX($E$2:E11698)+1,"")</f>
        <v/>
      </c>
    </row>
    <row r="11700" spans="3:5" x14ac:dyDescent="0.25">
      <c r="C11700" s="90" t="s">
        <v>12344</v>
      </c>
      <c r="D11700" s="91">
        <v>28190</v>
      </c>
      <c r="E11700" s="90" t="str">
        <f>IF(D11700=Contact!$M$4,MAX($E$2:E11699)+1,"")</f>
        <v/>
      </c>
    </row>
    <row r="11701" spans="3:5" x14ac:dyDescent="0.25">
      <c r="C11701" s="90" t="s">
        <v>12345</v>
      </c>
      <c r="D11701" s="91">
        <v>28190</v>
      </c>
      <c r="E11701" s="90" t="str">
        <f>IF(D11701=Contact!$M$4,MAX($E$2:E11700)+1,"")</f>
        <v/>
      </c>
    </row>
    <row r="11702" spans="3:5" x14ac:dyDescent="0.25">
      <c r="C11702" s="90" t="s">
        <v>12346</v>
      </c>
      <c r="D11702" s="91">
        <v>28190</v>
      </c>
      <c r="E11702" s="90" t="str">
        <f>IF(D11702=Contact!$M$4,MAX($E$2:E11701)+1,"")</f>
        <v/>
      </c>
    </row>
    <row r="11703" spans="3:5" x14ac:dyDescent="0.25">
      <c r="C11703" s="90" t="s">
        <v>12347</v>
      </c>
      <c r="D11703" s="91">
        <v>28200</v>
      </c>
      <c r="E11703" s="90" t="str">
        <f>IF(D11703=Contact!$M$4,MAX($E$2:E11702)+1,"")</f>
        <v/>
      </c>
    </row>
    <row r="11704" spans="3:5" x14ac:dyDescent="0.25">
      <c r="C11704" s="90" t="s">
        <v>12348</v>
      </c>
      <c r="D11704" s="91">
        <v>28200</v>
      </c>
      <c r="E11704" s="90" t="str">
        <f>IF(D11704=Contact!$M$4,MAX($E$2:E11703)+1,"")</f>
        <v/>
      </c>
    </row>
    <row r="11705" spans="3:5" x14ac:dyDescent="0.25">
      <c r="C11705" s="90" t="s">
        <v>12349</v>
      </c>
      <c r="D11705" s="91">
        <v>28200</v>
      </c>
      <c r="E11705" s="90" t="str">
        <f>IF(D11705=Contact!$M$4,MAX($E$2:E11704)+1,"")</f>
        <v/>
      </c>
    </row>
    <row r="11706" spans="3:5" x14ac:dyDescent="0.25">
      <c r="C11706" s="90" t="s">
        <v>12350</v>
      </c>
      <c r="D11706" s="91">
        <v>28200</v>
      </c>
      <c r="E11706" s="90" t="str">
        <f>IF(D11706=Contact!$M$4,MAX($E$2:E11705)+1,"")</f>
        <v/>
      </c>
    </row>
    <row r="11707" spans="3:5" x14ac:dyDescent="0.25">
      <c r="C11707" s="90" t="s">
        <v>12351</v>
      </c>
      <c r="D11707" s="91">
        <v>28200</v>
      </c>
      <c r="E11707" s="90" t="str">
        <f>IF(D11707=Contact!$M$4,MAX($E$2:E11706)+1,"")</f>
        <v/>
      </c>
    </row>
    <row r="11708" spans="3:5" x14ac:dyDescent="0.25">
      <c r="C11708" s="90" t="s">
        <v>12352</v>
      </c>
      <c r="D11708" s="91">
        <v>28200</v>
      </c>
      <c r="E11708" s="90" t="str">
        <f>IF(D11708=Contact!$M$4,MAX($E$2:E11707)+1,"")</f>
        <v/>
      </c>
    </row>
    <row r="11709" spans="3:5" x14ac:dyDescent="0.25">
      <c r="C11709" s="90" t="s">
        <v>12353</v>
      </c>
      <c r="D11709" s="91">
        <v>28200</v>
      </c>
      <c r="E11709" s="90" t="str">
        <f>IF(D11709=Contact!$M$4,MAX($E$2:E11708)+1,"")</f>
        <v/>
      </c>
    </row>
    <row r="11710" spans="3:5" x14ac:dyDescent="0.25">
      <c r="C11710" s="90" t="s">
        <v>12354</v>
      </c>
      <c r="D11710" s="91">
        <v>28200</v>
      </c>
      <c r="E11710" s="90" t="str">
        <f>IF(D11710=Contact!$M$4,MAX($E$2:E11709)+1,"")</f>
        <v/>
      </c>
    </row>
    <row r="11711" spans="3:5" x14ac:dyDescent="0.25">
      <c r="C11711" s="90" t="s">
        <v>12355</v>
      </c>
      <c r="D11711" s="91">
        <v>28200</v>
      </c>
      <c r="E11711" s="90" t="str">
        <f>IF(D11711=Contact!$M$4,MAX($E$2:E11710)+1,"")</f>
        <v/>
      </c>
    </row>
    <row r="11712" spans="3:5" x14ac:dyDescent="0.25">
      <c r="C11712" s="90" t="s">
        <v>12356</v>
      </c>
      <c r="D11712" s="91">
        <v>28200</v>
      </c>
      <c r="E11712" s="90" t="str">
        <f>IF(D11712=Contact!$M$4,MAX($E$2:E11711)+1,"")</f>
        <v/>
      </c>
    </row>
    <row r="11713" spans="3:5" x14ac:dyDescent="0.25">
      <c r="C11713" s="90" t="s">
        <v>12357</v>
      </c>
      <c r="D11713" s="91">
        <v>28200</v>
      </c>
      <c r="E11713" s="90" t="str">
        <f>IF(D11713=Contact!$M$4,MAX($E$2:E11712)+1,"")</f>
        <v/>
      </c>
    </row>
    <row r="11714" spans="3:5" x14ac:dyDescent="0.25">
      <c r="C11714" s="90" t="s">
        <v>12358</v>
      </c>
      <c r="D11714" s="91">
        <v>28200</v>
      </c>
      <c r="E11714" s="90" t="str">
        <f>IF(D11714=Contact!$M$4,MAX($E$2:E11713)+1,"")</f>
        <v/>
      </c>
    </row>
    <row r="11715" spans="3:5" x14ac:dyDescent="0.25">
      <c r="C11715" s="90" t="s">
        <v>2421</v>
      </c>
      <c r="D11715" s="91">
        <v>28200</v>
      </c>
      <c r="E11715" s="90" t="str">
        <f>IF(D11715=Contact!$M$4,MAX($E$2:E11714)+1,"")</f>
        <v/>
      </c>
    </row>
    <row r="11716" spans="3:5" x14ac:dyDescent="0.25">
      <c r="C11716" s="90" t="s">
        <v>12359</v>
      </c>
      <c r="D11716" s="91">
        <v>28200</v>
      </c>
      <c r="E11716" s="90" t="str">
        <f>IF(D11716=Contact!$M$4,MAX($E$2:E11715)+1,"")</f>
        <v/>
      </c>
    </row>
    <row r="11717" spans="3:5" x14ac:dyDescent="0.25">
      <c r="C11717" s="90" t="s">
        <v>12360</v>
      </c>
      <c r="D11717" s="91">
        <v>28200</v>
      </c>
      <c r="E11717" s="90" t="str">
        <f>IF(D11717=Contact!$M$4,MAX($E$2:E11716)+1,"")</f>
        <v/>
      </c>
    </row>
    <row r="11718" spans="3:5" x14ac:dyDescent="0.25">
      <c r="C11718" s="90" t="s">
        <v>12361</v>
      </c>
      <c r="D11718" s="91">
        <v>28200</v>
      </c>
      <c r="E11718" s="90" t="str">
        <f>IF(D11718=Contact!$M$4,MAX($E$2:E11717)+1,"")</f>
        <v/>
      </c>
    </row>
    <row r="11719" spans="3:5" x14ac:dyDescent="0.25">
      <c r="C11719" s="90" t="s">
        <v>12362</v>
      </c>
      <c r="D11719" s="91">
        <v>28200</v>
      </c>
      <c r="E11719" s="90" t="str">
        <f>IF(D11719=Contact!$M$4,MAX($E$2:E11718)+1,"")</f>
        <v/>
      </c>
    </row>
    <row r="11720" spans="3:5" x14ac:dyDescent="0.25">
      <c r="C11720" s="90" t="s">
        <v>12363</v>
      </c>
      <c r="D11720" s="91">
        <v>28210</v>
      </c>
      <c r="E11720" s="90" t="str">
        <f>IF(D11720=Contact!$M$4,MAX($E$2:E11719)+1,"")</f>
        <v/>
      </c>
    </row>
    <row r="11721" spans="3:5" x14ac:dyDescent="0.25">
      <c r="C11721" s="90" t="s">
        <v>12364</v>
      </c>
      <c r="D11721" s="91">
        <v>28210</v>
      </c>
      <c r="E11721" s="90" t="str">
        <f>IF(D11721=Contact!$M$4,MAX($E$2:E11720)+1,"")</f>
        <v/>
      </c>
    </row>
    <row r="11722" spans="3:5" x14ac:dyDescent="0.25">
      <c r="C11722" s="90" t="s">
        <v>6378</v>
      </c>
      <c r="D11722" s="91">
        <v>28210</v>
      </c>
      <c r="E11722" s="90" t="str">
        <f>IF(D11722=Contact!$M$4,MAX($E$2:E11721)+1,"")</f>
        <v/>
      </c>
    </row>
    <row r="11723" spans="3:5" x14ac:dyDescent="0.25">
      <c r="C11723" s="90" t="s">
        <v>6050</v>
      </c>
      <c r="D11723" s="91">
        <v>28210</v>
      </c>
      <c r="E11723" s="90" t="str">
        <f>IF(D11723=Contact!$M$4,MAX($E$2:E11722)+1,"")</f>
        <v/>
      </c>
    </row>
    <row r="11724" spans="3:5" x14ac:dyDescent="0.25">
      <c r="C11724" s="90" t="s">
        <v>2240</v>
      </c>
      <c r="D11724" s="91">
        <v>28210</v>
      </c>
      <c r="E11724" s="90" t="str">
        <f>IF(D11724=Contact!$M$4,MAX($E$2:E11723)+1,"")</f>
        <v/>
      </c>
    </row>
    <row r="11725" spans="3:5" x14ac:dyDescent="0.25">
      <c r="C11725" s="90" t="s">
        <v>12365</v>
      </c>
      <c r="D11725" s="91">
        <v>28210</v>
      </c>
      <c r="E11725" s="90" t="str">
        <f>IF(D11725=Contact!$M$4,MAX($E$2:E11724)+1,"")</f>
        <v/>
      </c>
    </row>
    <row r="11726" spans="3:5" x14ac:dyDescent="0.25">
      <c r="C11726" s="90" t="s">
        <v>12366</v>
      </c>
      <c r="D11726" s="91">
        <v>28210</v>
      </c>
      <c r="E11726" s="90" t="str">
        <f>IF(D11726=Contact!$M$4,MAX($E$2:E11725)+1,"")</f>
        <v/>
      </c>
    </row>
    <row r="11727" spans="3:5" x14ac:dyDescent="0.25">
      <c r="C11727" s="90" t="s">
        <v>12367</v>
      </c>
      <c r="D11727" s="91">
        <v>28210</v>
      </c>
      <c r="E11727" s="90" t="str">
        <f>IF(D11727=Contact!$M$4,MAX($E$2:E11726)+1,"")</f>
        <v/>
      </c>
    </row>
    <row r="11728" spans="3:5" x14ac:dyDescent="0.25">
      <c r="C11728" s="90" t="s">
        <v>12368</v>
      </c>
      <c r="D11728" s="91">
        <v>28210</v>
      </c>
      <c r="E11728" s="90" t="str">
        <f>IF(D11728=Contact!$M$4,MAX($E$2:E11727)+1,"")</f>
        <v/>
      </c>
    </row>
    <row r="11729" spans="3:5" x14ac:dyDescent="0.25">
      <c r="C11729" s="90" t="s">
        <v>12369</v>
      </c>
      <c r="D11729" s="91">
        <v>28210</v>
      </c>
      <c r="E11729" s="90" t="str">
        <f>IF(D11729=Contact!$M$4,MAX($E$2:E11728)+1,"")</f>
        <v/>
      </c>
    </row>
    <row r="11730" spans="3:5" x14ac:dyDescent="0.25">
      <c r="C11730" s="90" t="s">
        <v>12370</v>
      </c>
      <c r="D11730" s="91">
        <v>28210</v>
      </c>
      <c r="E11730" s="90" t="str">
        <f>IF(D11730=Contact!$M$4,MAX($E$2:E11729)+1,"")</f>
        <v/>
      </c>
    </row>
    <row r="11731" spans="3:5" x14ac:dyDescent="0.25">
      <c r="C11731" s="90" t="s">
        <v>12371</v>
      </c>
      <c r="D11731" s="91">
        <v>28210</v>
      </c>
      <c r="E11731" s="90" t="str">
        <f>IF(D11731=Contact!$M$4,MAX($E$2:E11730)+1,"")</f>
        <v/>
      </c>
    </row>
    <row r="11732" spans="3:5" x14ac:dyDescent="0.25">
      <c r="C11732" s="90" t="s">
        <v>12372</v>
      </c>
      <c r="D11732" s="91">
        <v>28210</v>
      </c>
      <c r="E11732" s="90" t="str">
        <f>IF(D11732=Contact!$M$4,MAX($E$2:E11731)+1,"")</f>
        <v/>
      </c>
    </row>
    <row r="11733" spans="3:5" x14ac:dyDescent="0.25">
      <c r="C11733" s="90" t="s">
        <v>12373</v>
      </c>
      <c r="D11733" s="91">
        <v>28210</v>
      </c>
      <c r="E11733" s="90" t="str">
        <f>IF(D11733=Contact!$M$4,MAX($E$2:E11732)+1,"")</f>
        <v/>
      </c>
    </row>
    <row r="11734" spans="3:5" x14ac:dyDescent="0.25">
      <c r="C11734" s="90" t="s">
        <v>12374</v>
      </c>
      <c r="D11734" s="91">
        <v>28210</v>
      </c>
      <c r="E11734" s="90" t="str">
        <f>IF(D11734=Contact!$M$4,MAX($E$2:E11733)+1,"")</f>
        <v/>
      </c>
    </row>
    <row r="11735" spans="3:5" x14ac:dyDescent="0.25">
      <c r="C11735" s="90" t="s">
        <v>12375</v>
      </c>
      <c r="D11735" s="91">
        <v>28210</v>
      </c>
      <c r="E11735" s="90" t="str">
        <f>IF(D11735=Contact!$M$4,MAX($E$2:E11734)+1,"")</f>
        <v/>
      </c>
    </row>
    <row r="11736" spans="3:5" x14ac:dyDescent="0.25">
      <c r="C11736" s="90" t="s">
        <v>12376</v>
      </c>
      <c r="D11736" s="91">
        <v>28210</v>
      </c>
      <c r="E11736" s="90" t="str">
        <f>IF(D11736=Contact!$M$4,MAX($E$2:E11735)+1,"")</f>
        <v/>
      </c>
    </row>
    <row r="11737" spans="3:5" x14ac:dyDescent="0.25">
      <c r="C11737" s="90" t="s">
        <v>12377</v>
      </c>
      <c r="D11737" s="91">
        <v>28220</v>
      </c>
      <c r="E11737" s="90" t="str">
        <f>IF(D11737=Contact!$M$4,MAX($E$2:E11736)+1,"")</f>
        <v/>
      </c>
    </row>
    <row r="11738" spans="3:5" x14ac:dyDescent="0.25">
      <c r="C11738" s="90" t="s">
        <v>12378</v>
      </c>
      <c r="D11738" s="91">
        <v>28220</v>
      </c>
      <c r="E11738" s="90" t="str">
        <f>IF(D11738=Contact!$M$4,MAX($E$2:E11737)+1,"")</f>
        <v/>
      </c>
    </row>
    <row r="11739" spans="3:5" x14ac:dyDescent="0.25">
      <c r="C11739" s="90" t="s">
        <v>12379</v>
      </c>
      <c r="D11739" s="91">
        <v>28220</v>
      </c>
      <c r="E11739" s="90" t="str">
        <f>IF(D11739=Contact!$M$4,MAX($E$2:E11738)+1,"")</f>
        <v/>
      </c>
    </row>
    <row r="11740" spans="3:5" x14ac:dyDescent="0.25">
      <c r="C11740" s="90" t="s">
        <v>12380</v>
      </c>
      <c r="D11740" s="91">
        <v>28220</v>
      </c>
      <c r="E11740" s="90" t="str">
        <f>IF(D11740=Contact!$M$4,MAX($E$2:E11739)+1,"")</f>
        <v/>
      </c>
    </row>
    <row r="11741" spans="3:5" x14ac:dyDescent="0.25">
      <c r="C11741" s="90" t="s">
        <v>12381</v>
      </c>
      <c r="D11741" s="91">
        <v>28220</v>
      </c>
      <c r="E11741" s="90" t="str">
        <f>IF(D11741=Contact!$M$4,MAX($E$2:E11740)+1,"")</f>
        <v/>
      </c>
    </row>
    <row r="11742" spans="3:5" x14ac:dyDescent="0.25">
      <c r="C11742" s="90" t="s">
        <v>12382</v>
      </c>
      <c r="D11742" s="91">
        <v>28220</v>
      </c>
      <c r="E11742" s="90" t="str">
        <f>IF(D11742=Contact!$M$4,MAX($E$2:E11741)+1,"")</f>
        <v/>
      </c>
    </row>
    <row r="11743" spans="3:5" x14ac:dyDescent="0.25">
      <c r="C11743" s="90" t="s">
        <v>12383</v>
      </c>
      <c r="D11743" s="91">
        <v>28220</v>
      </c>
      <c r="E11743" s="90" t="str">
        <f>IF(D11743=Contact!$M$4,MAX($E$2:E11742)+1,"")</f>
        <v/>
      </c>
    </row>
    <row r="11744" spans="3:5" x14ac:dyDescent="0.25">
      <c r="C11744" s="90" t="s">
        <v>12384</v>
      </c>
      <c r="D11744" s="91">
        <v>28220</v>
      </c>
      <c r="E11744" s="90" t="str">
        <f>IF(D11744=Contact!$M$4,MAX($E$2:E11743)+1,"")</f>
        <v/>
      </c>
    </row>
    <row r="11745" spans="3:5" x14ac:dyDescent="0.25">
      <c r="C11745" s="90" t="s">
        <v>12385</v>
      </c>
      <c r="D11745" s="91">
        <v>28220</v>
      </c>
      <c r="E11745" s="90" t="str">
        <f>IF(D11745=Contact!$M$4,MAX($E$2:E11744)+1,"")</f>
        <v/>
      </c>
    </row>
    <row r="11746" spans="3:5" x14ac:dyDescent="0.25">
      <c r="C11746" s="90" t="s">
        <v>12386</v>
      </c>
      <c r="D11746" s="91">
        <v>28220</v>
      </c>
      <c r="E11746" s="90" t="str">
        <f>IF(D11746=Contact!$M$4,MAX($E$2:E11745)+1,"")</f>
        <v/>
      </c>
    </row>
    <row r="11747" spans="3:5" x14ac:dyDescent="0.25">
      <c r="C11747" s="90" t="s">
        <v>12387</v>
      </c>
      <c r="D11747" s="91">
        <v>28220</v>
      </c>
      <c r="E11747" s="90" t="str">
        <f>IF(D11747=Contact!$M$4,MAX($E$2:E11746)+1,"")</f>
        <v/>
      </c>
    </row>
    <row r="11748" spans="3:5" x14ac:dyDescent="0.25">
      <c r="C11748" s="90" t="s">
        <v>12388</v>
      </c>
      <c r="D11748" s="91">
        <v>28230</v>
      </c>
      <c r="E11748" s="90" t="str">
        <f>IF(D11748=Contact!$M$4,MAX($E$2:E11747)+1,"")</f>
        <v/>
      </c>
    </row>
    <row r="11749" spans="3:5" x14ac:dyDescent="0.25">
      <c r="C11749" s="90" t="s">
        <v>12389</v>
      </c>
      <c r="D11749" s="91">
        <v>28230</v>
      </c>
      <c r="E11749" s="90" t="str">
        <f>IF(D11749=Contact!$M$4,MAX($E$2:E11748)+1,"")</f>
        <v/>
      </c>
    </row>
    <row r="11750" spans="3:5" x14ac:dyDescent="0.25">
      <c r="C11750" s="90" t="s">
        <v>12390</v>
      </c>
      <c r="D11750" s="91">
        <v>28240</v>
      </c>
      <c r="E11750" s="90" t="str">
        <f>IF(D11750=Contact!$M$4,MAX($E$2:E11749)+1,"")</f>
        <v/>
      </c>
    </row>
    <row r="11751" spans="3:5" x14ac:dyDescent="0.25">
      <c r="C11751" s="90" t="s">
        <v>12391</v>
      </c>
      <c r="D11751" s="91">
        <v>28240</v>
      </c>
      <c r="E11751" s="90" t="str">
        <f>IF(D11751=Contact!$M$4,MAX($E$2:E11750)+1,"")</f>
        <v/>
      </c>
    </row>
    <row r="11752" spans="3:5" x14ac:dyDescent="0.25">
      <c r="C11752" s="90" t="s">
        <v>12392</v>
      </c>
      <c r="D11752" s="91">
        <v>28240</v>
      </c>
      <c r="E11752" s="90" t="str">
        <f>IF(D11752=Contact!$M$4,MAX($E$2:E11751)+1,"")</f>
        <v/>
      </c>
    </row>
    <row r="11753" spans="3:5" x14ac:dyDescent="0.25">
      <c r="C11753" s="90" t="s">
        <v>12393</v>
      </c>
      <c r="D11753" s="91">
        <v>28240</v>
      </c>
      <c r="E11753" s="90" t="str">
        <f>IF(D11753=Contact!$M$4,MAX($E$2:E11752)+1,"")</f>
        <v/>
      </c>
    </row>
    <row r="11754" spans="3:5" x14ac:dyDescent="0.25">
      <c r="C11754" s="90" t="s">
        <v>12394</v>
      </c>
      <c r="D11754" s="91">
        <v>28240</v>
      </c>
      <c r="E11754" s="90" t="str">
        <f>IF(D11754=Contact!$M$4,MAX($E$2:E11753)+1,"")</f>
        <v/>
      </c>
    </row>
    <row r="11755" spans="3:5" x14ac:dyDescent="0.25">
      <c r="C11755" s="90" t="s">
        <v>12395</v>
      </c>
      <c r="D11755" s="91">
        <v>28240</v>
      </c>
      <c r="E11755" s="90" t="str">
        <f>IF(D11755=Contact!$M$4,MAX($E$2:E11754)+1,"")</f>
        <v/>
      </c>
    </row>
    <row r="11756" spans="3:5" x14ac:dyDescent="0.25">
      <c r="C11756" s="90" t="s">
        <v>12396</v>
      </c>
      <c r="D11756" s="91">
        <v>28240</v>
      </c>
      <c r="E11756" s="90" t="str">
        <f>IF(D11756=Contact!$M$4,MAX($E$2:E11755)+1,"")</f>
        <v/>
      </c>
    </row>
    <row r="11757" spans="3:5" x14ac:dyDescent="0.25">
      <c r="C11757" s="90" t="s">
        <v>12397</v>
      </c>
      <c r="D11757" s="91">
        <v>28240</v>
      </c>
      <c r="E11757" s="90" t="str">
        <f>IF(D11757=Contact!$M$4,MAX($E$2:E11756)+1,"")</f>
        <v/>
      </c>
    </row>
    <row r="11758" spans="3:5" x14ac:dyDescent="0.25">
      <c r="C11758" s="90" t="s">
        <v>12398</v>
      </c>
      <c r="D11758" s="91">
        <v>28240</v>
      </c>
      <c r="E11758" s="90" t="str">
        <f>IF(D11758=Contact!$M$4,MAX($E$2:E11757)+1,"")</f>
        <v/>
      </c>
    </row>
    <row r="11759" spans="3:5" x14ac:dyDescent="0.25">
      <c r="C11759" s="90" t="s">
        <v>12399</v>
      </c>
      <c r="D11759" s="91">
        <v>28240</v>
      </c>
      <c r="E11759" s="90" t="str">
        <f>IF(D11759=Contact!$M$4,MAX($E$2:E11758)+1,"")</f>
        <v/>
      </c>
    </row>
    <row r="11760" spans="3:5" x14ac:dyDescent="0.25">
      <c r="C11760" s="90" t="s">
        <v>12400</v>
      </c>
      <c r="D11760" s="91">
        <v>28240</v>
      </c>
      <c r="E11760" s="90" t="str">
        <f>IF(D11760=Contact!$M$4,MAX($E$2:E11759)+1,"")</f>
        <v/>
      </c>
    </row>
    <row r="11761" spans="3:5" x14ac:dyDescent="0.25">
      <c r="C11761" s="90" t="s">
        <v>12401</v>
      </c>
      <c r="D11761" s="91">
        <v>28240</v>
      </c>
      <c r="E11761" s="90" t="str">
        <f>IF(D11761=Contact!$M$4,MAX($E$2:E11760)+1,"")</f>
        <v/>
      </c>
    </row>
    <row r="11762" spans="3:5" x14ac:dyDescent="0.25">
      <c r="C11762" s="90" t="s">
        <v>12402</v>
      </c>
      <c r="D11762" s="91">
        <v>28240</v>
      </c>
      <c r="E11762" s="90" t="str">
        <f>IF(D11762=Contact!$M$4,MAX($E$2:E11761)+1,"")</f>
        <v/>
      </c>
    </row>
    <row r="11763" spans="3:5" x14ac:dyDescent="0.25">
      <c r="C11763" s="90" t="s">
        <v>12403</v>
      </c>
      <c r="D11763" s="91">
        <v>28240</v>
      </c>
      <c r="E11763" s="90" t="str">
        <f>IF(D11763=Contact!$M$4,MAX($E$2:E11762)+1,"")</f>
        <v/>
      </c>
    </row>
    <row r="11764" spans="3:5" x14ac:dyDescent="0.25">
      <c r="C11764" s="90" t="s">
        <v>12404</v>
      </c>
      <c r="D11764" s="91">
        <v>28240</v>
      </c>
      <c r="E11764" s="90" t="str">
        <f>IF(D11764=Contact!$M$4,MAX($E$2:E11763)+1,"")</f>
        <v/>
      </c>
    </row>
    <row r="11765" spans="3:5" x14ac:dyDescent="0.25">
      <c r="C11765" s="90" t="s">
        <v>12405</v>
      </c>
      <c r="D11765" s="91">
        <v>28240</v>
      </c>
      <c r="E11765" s="90" t="str">
        <f>IF(D11765=Contact!$M$4,MAX($E$2:E11764)+1,"")</f>
        <v/>
      </c>
    </row>
    <row r="11766" spans="3:5" x14ac:dyDescent="0.25">
      <c r="C11766" s="90" t="s">
        <v>12406</v>
      </c>
      <c r="D11766" s="91">
        <v>28250</v>
      </c>
      <c r="E11766" s="90" t="str">
        <f>IF(D11766=Contact!$M$4,MAX($E$2:E11765)+1,"")</f>
        <v/>
      </c>
    </row>
    <row r="11767" spans="3:5" x14ac:dyDescent="0.25">
      <c r="C11767" s="90" t="s">
        <v>12407</v>
      </c>
      <c r="D11767" s="91">
        <v>28250</v>
      </c>
      <c r="E11767" s="90" t="str">
        <f>IF(D11767=Contact!$M$4,MAX($E$2:E11766)+1,"")</f>
        <v/>
      </c>
    </row>
    <row r="11768" spans="3:5" x14ac:dyDescent="0.25">
      <c r="C11768" s="90" t="s">
        <v>12408</v>
      </c>
      <c r="D11768" s="91">
        <v>28250</v>
      </c>
      <c r="E11768" s="90" t="str">
        <f>IF(D11768=Contact!$M$4,MAX($E$2:E11767)+1,"")</f>
        <v/>
      </c>
    </row>
    <row r="11769" spans="3:5" x14ac:dyDescent="0.25">
      <c r="C11769" s="90" t="s">
        <v>12409</v>
      </c>
      <c r="D11769" s="91">
        <v>28250</v>
      </c>
      <c r="E11769" s="90" t="str">
        <f>IF(D11769=Contact!$M$4,MAX($E$2:E11768)+1,"")</f>
        <v/>
      </c>
    </row>
    <row r="11770" spans="3:5" x14ac:dyDescent="0.25">
      <c r="C11770" s="90" t="s">
        <v>12410</v>
      </c>
      <c r="D11770" s="91">
        <v>28250</v>
      </c>
      <c r="E11770" s="90" t="str">
        <f>IF(D11770=Contact!$M$4,MAX($E$2:E11769)+1,"")</f>
        <v/>
      </c>
    </row>
    <row r="11771" spans="3:5" x14ac:dyDescent="0.25">
      <c r="C11771" s="90" t="s">
        <v>12411</v>
      </c>
      <c r="D11771" s="91">
        <v>28250</v>
      </c>
      <c r="E11771" s="90" t="str">
        <f>IF(D11771=Contact!$M$4,MAX($E$2:E11770)+1,"")</f>
        <v/>
      </c>
    </row>
    <row r="11772" spans="3:5" x14ac:dyDescent="0.25">
      <c r="C11772" s="90" t="s">
        <v>12412</v>
      </c>
      <c r="D11772" s="91">
        <v>28250</v>
      </c>
      <c r="E11772" s="90" t="str">
        <f>IF(D11772=Contact!$M$4,MAX($E$2:E11771)+1,"")</f>
        <v/>
      </c>
    </row>
    <row r="11773" spans="3:5" x14ac:dyDescent="0.25">
      <c r="C11773" s="90" t="s">
        <v>12413</v>
      </c>
      <c r="D11773" s="91">
        <v>28250</v>
      </c>
      <c r="E11773" s="90" t="str">
        <f>IF(D11773=Contact!$M$4,MAX($E$2:E11772)+1,"")</f>
        <v/>
      </c>
    </row>
    <row r="11774" spans="3:5" x14ac:dyDescent="0.25">
      <c r="C11774" s="90" t="s">
        <v>12414</v>
      </c>
      <c r="D11774" s="91">
        <v>28250</v>
      </c>
      <c r="E11774" s="90" t="str">
        <f>IF(D11774=Contact!$M$4,MAX($E$2:E11773)+1,"")</f>
        <v/>
      </c>
    </row>
    <row r="11775" spans="3:5" x14ac:dyDescent="0.25">
      <c r="C11775" s="90" t="s">
        <v>12415</v>
      </c>
      <c r="D11775" s="91">
        <v>28250</v>
      </c>
      <c r="E11775" s="90" t="str">
        <f>IF(D11775=Contact!$M$4,MAX($E$2:E11774)+1,"")</f>
        <v/>
      </c>
    </row>
    <row r="11776" spans="3:5" x14ac:dyDescent="0.25">
      <c r="C11776" s="90" t="s">
        <v>12416</v>
      </c>
      <c r="D11776" s="91">
        <v>28260</v>
      </c>
      <c r="E11776" s="90" t="str">
        <f>IF(D11776=Contact!$M$4,MAX($E$2:E11775)+1,"")</f>
        <v/>
      </c>
    </row>
    <row r="11777" spans="3:5" x14ac:dyDescent="0.25">
      <c r="C11777" s="90" t="s">
        <v>2033</v>
      </c>
      <c r="D11777" s="91">
        <v>28260</v>
      </c>
      <c r="E11777" s="90" t="str">
        <f>IF(D11777=Contact!$M$4,MAX($E$2:E11776)+1,"")</f>
        <v/>
      </c>
    </row>
    <row r="11778" spans="3:5" x14ac:dyDescent="0.25">
      <c r="C11778" s="90" t="s">
        <v>12417</v>
      </c>
      <c r="D11778" s="91">
        <v>28260</v>
      </c>
      <c r="E11778" s="90" t="str">
        <f>IF(D11778=Contact!$M$4,MAX($E$2:E11777)+1,"")</f>
        <v/>
      </c>
    </row>
    <row r="11779" spans="3:5" x14ac:dyDescent="0.25">
      <c r="C11779" s="90" t="s">
        <v>12418</v>
      </c>
      <c r="D11779" s="91">
        <v>28260</v>
      </c>
      <c r="E11779" s="90" t="str">
        <f>IF(D11779=Contact!$M$4,MAX($E$2:E11778)+1,"")</f>
        <v/>
      </c>
    </row>
    <row r="11780" spans="3:5" x14ac:dyDescent="0.25">
      <c r="C11780" s="90" t="s">
        <v>12419</v>
      </c>
      <c r="D11780" s="91">
        <v>28260</v>
      </c>
      <c r="E11780" s="90" t="str">
        <f>IF(D11780=Contact!$M$4,MAX($E$2:E11779)+1,"")</f>
        <v/>
      </c>
    </row>
    <row r="11781" spans="3:5" x14ac:dyDescent="0.25">
      <c r="C11781" s="90" t="s">
        <v>5949</v>
      </c>
      <c r="D11781" s="91">
        <v>28260</v>
      </c>
      <c r="E11781" s="90" t="str">
        <f>IF(D11781=Contact!$M$4,MAX($E$2:E11780)+1,"")</f>
        <v/>
      </c>
    </row>
    <row r="11782" spans="3:5" x14ac:dyDescent="0.25">
      <c r="C11782" s="90" t="s">
        <v>12420</v>
      </c>
      <c r="D11782" s="91">
        <v>28260</v>
      </c>
      <c r="E11782" s="90" t="str">
        <f>IF(D11782=Contact!$M$4,MAX($E$2:E11781)+1,"")</f>
        <v/>
      </c>
    </row>
    <row r="11783" spans="3:5" x14ac:dyDescent="0.25">
      <c r="C11783" s="90" t="s">
        <v>6015</v>
      </c>
      <c r="D11783" s="91">
        <v>28260</v>
      </c>
      <c r="E11783" s="90" t="str">
        <f>IF(D11783=Contact!$M$4,MAX($E$2:E11782)+1,"")</f>
        <v/>
      </c>
    </row>
    <row r="11784" spans="3:5" x14ac:dyDescent="0.25">
      <c r="C11784" s="90" t="s">
        <v>12421</v>
      </c>
      <c r="D11784" s="91">
        <v>28260</v>
      </c>
      <c r="E11784" s="90" t="str">
        <f>IF(D11784=Contact!$M$4,MAX($E$2:E11783)+1,"")</f>
        <v/>
      </c>
    </row>
    <row r="11785" spans="3:5" x14ac:dyDescent="0.25">
      <c r="C11785" s="90" t="s">
        <v>12422</v>
      </c>
      <c r="D11785" s="91">
        <v>28270</v>
      </c>
      <c r="E11785" s="90" t="str">
        <f>IF(D11785=Contact!$M$4,MAX($E$2:E11784)+1,"")</f>
        <v/>
      </c>
    </row>
    <row r="11786" spans="3:5" x14ac:dyDescent="0.25">
      <c r="C11786" s="90" t="s">
        <v>12423</v>
      </c>
      <c r="D11786" s="91">
        <v>28270</v>
      </c>
      <c r="E11786" s="90" t="str">
        <f>IF(D11786=Contact!$M$4,MAX($E$2:E11785)+1,"")</f>
        <v/>
      </c>
    </row>
    <row r="11787" spans="3:5" x14ac:dyDescent="0.25">
      <c r="C11787" s="90" t="s">
        <v>12424</v>
      </c>
      <c r="D11787" s="91">
        <v>28270</v>
      </c>
      <c r="E11787" s="90" t="str">
        <f>IF(D11787=Contact!$M$4,MAX($E$2:E11786)+1,"")</f>
        <v/>
      </c>
    </row>
    <row r="11788" spans="3:5" x14ac:dyDescent="0.25">
      <c r="C11788" s="90" t="s">
        <v>12425</v>
      </c>
      <c r="D11788" s="91">
        <v>28270</v>
      </c>
      <c r="E11788" s="90" t="str">
        <f>IF(D11788=Contact!$M$4,MAX($E$2:E11787)+1,"")</f>
        <v/>
      </c>
    </row>
    <row r="11789" spans="3:5" x14ac:dyDescent="0.25">
      <c r="C11789" s="90" t="s">
        <v>12426</v>
      </c>
      <c r="D11789" s="91">
        <v>28270</v>
      </c>
      <c r="E11789" s="90" t="str">
        <f>IF(D11789=Contact!$M$4,MAX($E$2:E11788)+1,"")</f>
        <v/>
      </c>
    </row>
    <row r="11790" spans="3:5" x14ac:dyDescent="0.25">
      <c r="C11790" s="90" t="s">
        <v>12427</v>
      </c>
      <c r="D11790" s="91">
        <v>28270</v>
      </c>
      <c r="E11790" s="90" t="str">
        <f>IF(D11790=Contact!$M$4,MAX($E$2:E11789)+1,"")</f>
        <v/>
      </c>
    </row>
    <row r="11791" spans="3:5" x14ac:dyDescent="0.25">
      <c r="C11791" s="90" t="s">
        <v>12428</v>
      </c>
      <c r="D11791" s="91">
        <v>28270</v>
      </c>
      <c r="E11791" s="90" t="str">
        <f>IF(D11791=Contact!$M$4,MAX($E$2:E11790)+1,"")</f>
        <v/>
      </c>
    </row>
    <row r="11792" spans="3:5" x14ac:dyDescent="0.25">
      <c r="C11792" s="90" t="s">
        <v>12429</v>
      </c>
      <c r="D11792" s="91">
        <v>28270</v>
      </c>
      <c r="E11792" s="90" t="str">
        <f>IF(D11792=Contact!$M$4,MAX($E$2:E11791)+1,"")</f>
        <v/>
      </c>
    </row>
    <row r="11793" spans="3:5" x14ac:dyDescent="0.25">
      <c r="C11793" s="90" t="s">
        <v>12430</v>
      </c>
      <c r="D11793" s="91">
        <v>28270</v>
      </c>
      <c r="E11793" s="90" t="str">
        <f>IF(D11793=Contact!$M$4,MAX($E$2:E11792)+1,"")</f>
        <v/>
      </c>
    </row>
    <row r="11794" spans="3:5" x14ac:dyDescent="0.25">
      <c r="C11794" s="90" t="s">
        <v>12431</v>
      </c>
      <c r="D11794" s="91">
        <v>28270</v>
      </c>
      <c r="E11794" s="90" t="str">
        <f>IF(D11794=Contact!$M$4,MAX($E$2:E11793)+1,"")</f>
        <v/>
      </c>
    </row>
    <row r="11795" spans="3:5" x14ac:dyDescent="0.25">
      <c r="C11795" s="90" t="s">
        <v>12432</v>
      </c>
      <c r="D11795" s="91">
        <v>28270</v>
      </c>
      <c r="E11795" s="90" t="str">
        <f>IF(D11795=Contact!$M$4,MAX($E$2:E11794)+1,"")</f>
        <v/>
      </c>
    </row>
    <row r="11796" spans="3:5" x14ac:dyDescent="0.25">
      <c r="C11796" s="90" t="s">
        <v>12433</v>
      </c>
      <c r="D11796" s="91">
        <v>28270</v>
      </c>
      <c r="E11796" s="90" t="str">
        <f>IF(D11796=Contact!$M$4,MAX($E$2:E11795)+1,"")</f>
        <v/>
      </c>
    </row>
    <row r="11797" spans="3:5" x14ac:dyDescent="0.25">
      <c r="C11797" s="90" t="s">
        <v>12434</v>
      </c>
      <c r="D11797" s="91">
        <v>28270</v>
      </c>
      <c r="E11797" s="90" t="str">
        <f>IF(D11797=Contact!$M$4,MAX($E$2:E11796)+1,"")</f>
        <v/>
      </c>
    </row>
    <row r="11798" spans="3:5" x14ac:dyDescent="0.25">
      <c r="C11798" s="90" t="s">
        <v>12435</v>
      </c>
      <c r="D11798" s="91">
        <v>28270</v>
      </c>
      <c r="E11798" s="90" t="str">
        <f>IF(D11798=Contact!$M$4,MAX($E$2:E11797)+1,"")</f>
        <v/>
      </c>
    </row>
    <row r="11799" spans="3:5" x14ac:dyDescent="0.25">
      <c r="C11799" s="90" t="s">
        <v>12436</v>
      </c>
      <c r="D11799" s="91">
        <v>28270</v>
      </c>
      <c r="E11799" s="90" t="str">
        <f>IF(D11799=Contact!$M$4,MAX($E$2:E11798)+1,"")</f>
        <v/>
      </c>
    </row>
    <row r="11800" spans="3:5" x14ac:dyDescent="0.25">
      <c r="C11800" s="90" t="s">
        <v>12437</v>
      </c>
      <c r="D11800" s="91">
        <v>28270</v>
      </c>
      <c r="E11800" s="90" t="str">
        <f>IF(D11800=Contact!$M$4,MAX($E$2:E11799)+1,"")</f>
        <v/>
      </c>
    </row>
    <row r="11801" spans="3:5" x14ac:dyDescent="0.25">
      <c r="C11801" s="90" t="s">
        <v>12438</v>
      </c>
      <c r="D11801" s="91">
        <v>28270</v>
      </c>
      <c r="E11801" s="90" t="str">
        <f>IF(D11801=Contact!$M$4,MAX($E$2:E11800)+1,"")</f>
        <v/>
      </c>
    </row>
    <row r="11802" spans="3:5" x14ac:dyDescent="0.25">
      <c r="C11802" s="90" t="s">
        <v>12439</v>
      </c>
      <c r="D11802" s="91">
        <v>28290</v>
      </c>
      <c r="E11802" s="90" t="str">
        <f>IF(D11802=Contact!$M$4,MAX($E$2:E11801)+1,"")</f>
        <v/>
      </c>
    </row>
    <row r="11803" spans="3:5" x14ac:dyDescent="0.25">
      <c r="C11803" s="90" t="s">
        <v>12440</v>
      </c>
      <c r="D11803" s="91">
        <v>28290</v>
      </c>
      <c r="E11803" s="90" t="str">
        <f>IF(D11803=Contact!$M$4,MAX($E$2:E11802)+1,"")</f>
        <v/>
      </c>
    </row>
    <row r="11804" spans="3:5" x14ac:dyDescent="0.25">
      <c r="C11804" s="90" t="s">
        <v>12441</v>
      </c>
      <c r="D11804" s="91">
        <v>28290</v>
      </c>
      <c r="E11804" s="90" t="str">
        <f>IF(D11804=Contact!$M$4,MAX($E$2:E11803)+1,"")</f>
        <v/>
      </c>
    </row>
    <row r="11805" spans="3:5" x14ac:dyDescent="0.25">
      <c r="C11805" s="90" t="s">
        <v>12442</v>
      </c>
      <c r="D11805" s="91">
        <v>28290</v>
      </c>
      <c r="E11805" s="90" t="str">
        <f>IF(D11805=Contact!$M$4,MAX($E$2:E11804)+1,"")</f>
        <v/>
      </c>
    </row>
    <row r="11806" spans="3:5" x14ac:dyDescent="0.25">
      <c r="C11806" s="90" t="s">
        <v>12443</v>
      </c>
      <c r="D11806" s="91">
        <v>28290</v>
      </c>
      <c r="E11806" s="90" t="str">
        <f>IF(D11806=Contact!$M$4,MAX($E$2:E11805)+1,"")</f>
        <v/>
      </c>
    </row>
    <row r="11807" spans="3:5" x14ac:dyDescent="0.25">
      <c r="C11807" s="90" t="s">
        <v>12444</v>
      </c>
      <c r="D11807" s="91">
        <v>28300</v>
      </c>
      <c r="E11807" s="90" t="str">
        <f>IF(D11807=Contact!$M$4,MAX($E$2:E11806)+1,"")</f>
        <v/>
      </c>
    </row>
    <row r="11808" spans="3:5" x14ac:dyDescent="0.25">
      <c r="C11808" s="90" t="s">
        <v>12445</v>
      </c>
      <c r="D11808" s="91">
        <v>28300</v>
      </c>
      <c r="E11808" s="90" t="str">
        <f>IF(D11808=Contact!$M$4,MAX($E$2:E11807)+1,"")</f>
        <v/>
      </c>
    </row>
    <row r="11809" spans="3:5" x14ac:dyDescent="0.25">
      <c r="C11809" s="90" t="s">
        <v>12446</v>
      </c>
      <c r="D11809" s="91">
        <v>28300</v>
      </c>
      <c r="E11809" s="90" t="str">
        <f>IF(D11809=Contact!$M$4,MAX($E$2:E11808)+1,"")</f>
        <v/>
      </c>
    </row>
    <row r="11810" spans="3:5" x14ac:dyDescent="0.25">
      <c r="C11810" s="90" t="s">
        <v>12447</v>
      </c>
      <c r="D11810" s="91">
        <v>28300</v>
      </c>
      <c r="E11810" s="90" t="str">
        <f>IF(D11810=Contact!$M$4,MAX($E$2:E11809)+1,"")</f>
        <v/>
      </c>
    </row>
    <row r="11811" spans="3:5" x14ac:dyDescent="0.25">
      <c r="C11811" s="90" t="s">
        <v>12448</v>
      </c>
      <c r="D11811" s="91">
        <v>28300</v>
      </c>
      <c r="E11811" s="90" t="str">
        <f>IF(D11811=Contact!$M$4,MAX($E$2:E11810)+1,"")</f>
        <v/>
      </c>
    </row>
    <row r="11812" spans="3:5" x14ac:dyDescent="0.25">
      <c r="C11812" s="90" t="s">
        <v>12449</v>
      </c>
      <c r="D11812" s="91">
        <v>28300</v>
      </c>
      <c r="E11812" s="90" t="str">
        <f>IF(D11812=Contact!$M$4,MAX($E$2:E11811)+1,"")</f>
        <v/>
      </c>
    </row>
    <row r="11813" spans="3:5" x14ac:dyDescent="0.25">
      <c r="C11813" s="90" t="s">
        <v>11652</v>
      </c>
      <c r="D11813" s="91">
        <v>28300</v>
      </c>
      <c r="E11813" s="90" t="str">
        <f>IF(D11813=Contact!$M$4,MAX($E$2:E11812)+1,"")</f>
        <v/>
      </c>
    </row>
    <row r="11814" spans="3:5" x14ac:dyDescent="0.25">
      <c r="C11814" s="90" t="s">
        <v>12450</v>
      </c>
      <c r="D11814" s="91">
        <v>28300</v>
      </c>
      <c r="E11814" s="90" t="str">
        <f>IF(D11814=Contact!$M$4,MAX($E$2:E11813)+1,"")</f>
        <v/>
      </c>
    </row>
    <row r="11815" spans="3:5" x14ac:dyDescent="0.25">
      <c r="C11815" s="90" t="s">
        <v>12451</v>
      </c>
      <c r="D11815" s="91">
        <v>28300</v>
      </c>
      <c r="E11815" s="90" t="str">
        <f>IF(D11815=Contact!$M$4,MAX($E$2:E11814)+1,"")</f>
        <v/>
      </c>
    </row>
    <row r="11816" spans="3:5" x14ac:dyDescent="0.25">
      <c r="C11816" s="90" t="s">
        <v>12452</v>
      </c>
      <c r="D11816" s="91">
        <v>28300</v>
      </c>
      <c r="E11816" s="90" t="str">
        <f>IF(D11816=Contact!$M$4,MAX($E$2:E11815)+1,"")</f>
        <v/>
      </c>
    </row>
    <row r="11817" spans="3:5" x14ac:dyDescent="0.25">
      <c r="C11817" s="90" t="s">
        <v>12453</v>
      </c>
      <c r="D11817" s="91">
        <v>28300</v>
      </c>
      <c r="E11817" s="90" t="str">
        <f>IF(D11817=Contact!$M$4,MAX($E$2:E11816)+1,"")</f>
        <v/>
      </c>
    </row>
    <row r="11818" spans="3:5" x14ac:dyDescent="0.25">
      <c r="C11818" s="90" t="s">
        <v>2071</v>
      </c>
      <c r="D11818" s="91">
        <v>28300</v>
      </c>
      <c r="E11818" s="90" t="str">
        <f>IF(D11818=Contact!$M$4,MAX($E$2:E11817)+1,"")</f>
        <v/>
      </c>
    </row>
    <row r="11819" spans="3:5" x14ac:dyDescent="0.25">
      <c r="C11819" s="90" t="s">
        <v>12454</v>
      </c>
      <c r="D11819" s="91">
        <v>28300</v>
      </c>
      <c r="E11819" s="90" t="str">
        <f>IF(D11819=Contact!$M$4,MAX($E$2:E11818)+1,"")</f>
        <v/>
      </c>
    </row>
    <row r="11820" spans="3:5" x14ac:dyDescent="0.25">
      <c r="C11820" s="90" t="s">
        <v>12455</v>
      </c>
      <c r="D11820" s="91">
        <v>28300</v>
      </c>
      <c r="E11820" s="90" t="str">
        <f>IF(D11820=Contact!$M$4,MAX($E$2:E11819)+1,"")</f>
        <v/>
      </c>
    </row>
    <row r="11821" spans="3:5" x14ac:dyDescent="0.25">
      <c r="C11821" s="90" t="s">
        <v>12456</v>
      </c>
      <c r="D11821" s="91">
        <v>28300</v>
      </c>
      <c r="E11821" s="90" t="str">
        <f>IF(D11821=Contact!$M$4,MAX($E$2:E11820)+1,"")</f>
        <v/>
      </c>
    </row>
    <row r="11822" spans="3:5" x14ac:dyDescent="0.25">
      <c r="C11822" s="90" t="s">
        <v>6286</v>
      </c>
      <c r="D11822" s="91">
        <v>28300</v>
      </c>
      <c r="E11822" s="90" t="str">
        <f>IF(D11822=Contact!$M$4,MAX($E$2:E11821)+1,"")</f>
        <v/>
      </c>
    </row>
    <row r="11823" spans="3:5" x14ac:dyDescent="0.25">
      <c r="C11823" s="90" t="s">
        <v>12457</v>
      </c>
      <c r="D11823" s="91">
        <v>28300</v>
      </c>
      <c r="E11823" s="90" t="str">
        <f>IF(D11823=Contact!$M$4,MAX($E$2:E11822)+1,"")</f>
        <v/>
      </c>
    </row>
    <row r="11824" spans="3:5" x14ac:dyDescent="0.25">
      <c r="C11824" s="90" t="s">
        <v>12458</v>
      </c>
      <c r="D11824" s="91">
        <v>28300</v>
      </c>
      <c r="E11824" s="90" t="str">
        <f>IF(D11824=Contact!$M$4,MAX($E$2:E11823)+1,"")</f>
        <v/>
      </c>
    </row>
    <row r="11825" spans="3:5" x14ac:dyDescent="0.25">
      <c r="C11825" s="90" t="s">
        <v>12459</v>
      </c>
      <c r="D11825" s="91">
        <v>28310</v>
      </c>
      <c r="E11825" s="90" t="str">
        <f>IF(D11825=Contact!$M$4,MAX($E$2:E11824)+1,"")</f>
        <v/>
      </c>
    </row>
    <row r="11826" spans="3:5" x14ac:dyDescent="0.25">
      <c r="C11826" s="90" t="s">
        <v>12460</v>
      </c>
      <c r="D11826" s="91">
        <v>28310</v>
      </c>
      <c r="E11826" s="90" t="str">
        <f>IF(D11826=Contact!$M$4,MAX($E$2:E11825)+1,"")</f>
        <v/>
      </c>
    </row>
    <row r="11827" spans="3:5" x14ac:dyDescent="0.25">
      <c r="C11827" s="90" t="s">
        <v>12461</v>
      </c>
      <c r="D11827" s="91">
        <v>28310</v>
      </c>
      <c r="E11827" s="90" t="str">
        <f>IF(D11827=Contact!$M$4,MAX($E$2:E11826)+1,"")</f>
        <v/>
      </c>
    </row>
    <row r="11828" spans="3:5" x14ac:dyDescent="0.25">
      <c r="C11828" s="90" t="s">
        <v>12462</v>
      </c>
      <c r="D11828" s="91">
        <v>28310</v>
      </c>
      <c r="E11828" s="90" t="str">
        <f>IF(D11828=Contact!$M$4,MAX($E$2:E11827)+1,"")</f>
        <v/>
      </c>
    </row>
    <row r="11829" spans="3:5" x14ac:dyDescent="0.25">
      <c r="C11829" s="90" t="s">
        <v>12463</v>
      </c>
      <c r="D11829" s="91">
        <v>28310</v>
      </c>
      <c r="E11829" s="90" t="str">
        <f>IF(D11829=Contact!$M$4,MAX($E$2:E11828)+1,"")</f>
        <v/>
      </c>
    </row>
    <row r="11830" spans="3:5" x14ac:dyDescent="0.25">
      <c r="C11830" s="90" t="s">
        <v>12464</v>
      </c>
      <c r="D11830" s="91">
        <v>28310</v>
      </c>
      <c r="E11830" s="90" t="str">
        <f>IF(D11830=Contact!$M$4,MAX($E$2:E11829)+1,"")</f>
        <v/>
      </c>
    </row>
    <row r="11831" spans="3:5" x14ac:dyDescent="0.25">
      <c r="C11831" s="90" t="s">
        <v>12465</v>
      </c>
      <c r="D11831" s="91">
        <v>28310</v>
      </c>
      <c r="E11831" s="90" t="str">
        <f>IF(D11831=Contact!$M$4,MAX($E$2:E11830)+1,"")</f>
        <v/>
      </c>
    </row>
    <row r="11832" spans="3:5" x14ac:dyDescent="0.25">
      <c r="C11832" s="90" t="s">
        <v>12466</v>
      </c>
      <c r="D11832" s="91">
        <v>28310</v>
      </c>
      <c r="E11832" s="90" t="str">
        <f>IF(D11832=Contact!$M$4,MAX($E$2:E11831)+1,"")</f>
        <v/>
      </c>
    </row>
    <row r="11833" spans="3:5" x14ac:dyDescent="0.25">
      <c r="C11833" s="90" t="s">
        <v>12467</v>
      </c>
      <c r="D11833" s="91">
        <v>28310</v>
      </c>
      <c r="E11833" s="90" t="str">
        <f>IF(D11833=Contact!$M$4,MAX($E$2:E11832)+1,"")</f>
        <v/>
      </c>
    </row>
    <row r="11834" spans="3:5" x14ac:dyDescent="0.25">
      <c r="C11834" s="90" t="s">
        <v>6475</v>
      </c>
      <c r="D11834" s="91">
        <v>28310</v>
      </c>
      <c r="E11834" s="90" t="str">
        <f>IF(D11834=Contact!$M$4,MAX($E$2:E11833)+1,"")</f>
        <v/>
      </c>
    </row>
    <row r="11835" spans="3:5" x14ac:dyDescent="0.25">
      <c r="C11835" s="90" t="s">
        <v>12468</v>
      </c>
      <c r="D11835" s="91">
        <v>28310</v>
      </c>
      <c r="E11835" s="90" t="str">
        <f>IF(D11835=Contact!$M$4,MAX($E$2:E11834)+1,"")</f>
        <v/>
      </c>
    </row>
    <row r="11836" spans="3:5" x14ac:dyDescent="0.25">
      <c r="C11836" s="90" t="s">
        <v>12469</v>
      </c>
      <c r="D11836" s="91">
        <v>28310</v>
      </c>
      <c r="E11836" s="90" t="str">
        <f>IF(D11836=Contact!$M$4,MAX($E$2:E11835)+1,"")</f>
        <v/>
      </c>
    </row>
    <row r="11837" spans="3:5" x14ac:dyDescent="0.25">
      <c r="C11837" s="90" t="s">
        <v>12470</v>
      </c>
      <c r="D11837" s="91">
        <v>28310</v>
      </c>
      <c r="E11837" s="90" t="str">
        <f>IF(D11837=Contact!$M$4,MAX($E$2:E11836)+1,"")</f>
        <v/>
      </c>
    </row>
    <row r="11838" spans="3:5" x14ac:dyDescent="0.25">
      <c r="C11838" s="90" t="s">
        <v>12471</v>
      </c>
      <c r="D11838" s="91">
        <v>28310</v>
      </c>
      <c r="E11838" s="90" t="str">
        <f>IF(D11838=Contact!$M$4,MAX($E$2:E11837)+1,"")</f>
        <v/>
      </c>
    </row>
    <row r="11839" spans="3:5" x14ac:dyDescent="0.25">
      <c r="C11839" s="90" t="s">
        <v>12472</v>
      </c>
      <c r="D11839" s="91">
        <v>28310</v>
      </c>
      <c r="E11839" s="90" t="str">
        <f>IF(D11839=Contact!$M$4,MAX($E$2:E11838)+1,"")</f>
        <v/>
      </c>
    </row>
    <row r="11840" spans="3:5" x14ac:dyDescent="0.25">
      <c r="C11840" s="90" t="s">
        <v>12473</v>
      </c>
      <c r="D11840" s="91">
        <v>28310</v>
      </c>
      <c r="E11840" s="90" t="str">
        <f>IF(D11840=Contact!$M$4,MAX($E$2:E11839)+1,"")</f>
        <v/>
      </c>
    </row>
    <row r="11841" spans="3:5" x14ac:dyDescent="0.25">
      <c r="C11841" s="90" t="s">
        <v>12474</v>
      </c>
      <c r="D11841" s="91">
        <v>28310</v>
      </c>
      <c r="E11841" s="90" t="str">
        <f>IF(D11841=Contact!$M$4,MAX($E$2:E11840)+1,"")</f>
        <v/>
      </c>
    </row>
    <row r="11842" spans="3:5" x14ac:dyDescent="0.25">
      <c r="C11842" s="90" t="s">
        <v>12475</v>
      </c>
      <c r="D11842" s="91">
        <v>28310</v>
      </c>
      <c r="E11842" s="90" t="str">
        <f>IF(D11842=Contact!$M$4,MAX($E$2:E11841)+1,"")</f>
        <v/>
      </c>
    </row>
    <row r="11843" spans="3:5" x14ac:dyDescent="0.25">
      <c r="C11843" s="90" t="s">
        <v>12476</v>
      </c>
      <c r="D11843" s="91">
        <v>28310</v>
      </c>
      <c r="E11843" s="90" t="str">
        <f>IF(D11843=Contact!$M$4,MAX($E$2:E11842)+1,"")</f>
        <v/>
      </c>
    </row>
    <row r="11844" spans="3:5" x14ac:dyDescent="0.25">
      <c r="C11844" s="90" t="s">
        <v>12477</v>
      </c>
      <c r="D11844" s="91">
        <v>28310</v>
      </c>
      <c r="E11844" s="90" t="str">
        <f>IF(D11844=Contact!$M$4,MAX($E$2:E11843)+1,"")</f>
        <v/>
      </c>
    </row>
    <row r="11845" spans="3:5" x14ac:dyDescent="0.25">
      <c r="C11845" s="90" t="s">
        <v>12478</v>
      </c>
      <c r="D11845" s="91">
        <v>28320</v>
      </c>
      <c r="E11845" s="90" t="str">
        <f>IF(D11845=Contact!$M$4,MAX($E$2:E11844)+1,"")</f>
        <v/>
      </c>
    </row>
    <row r="11846" spans="3:5" x14ac:dyDescent="0.25">
      <c r="C11846" s="90" t="s">
        <v>12479</v>
      </c>
      <c r="D11846" s="91">
        <v>28320</v>
      </c>
      <c r="E11846" s="90" t="str">
        <f>IF(D11846=Contact!$M$4,MAX($E$2:E11845)+1,"")</f>
        <v/>
      </c>
    </row>
    <row r="11847" spans="3:5" x14ac:dyDescent="0.25">
      <c r="C11847" s="90" t="s">
        <v>12480</v>
      </c>
      <c r="D11847" s="91">
        <v>28320</v>
      </c>
      <c r="E11847" s="90" t="str">
        <f>IF(D11847=Contact!$M$4,MAX($E$2:E11846)+1,"")</f>
        <v/>
      </c>
    </row>
    <row r="11848" spans="3:5" x14ac:dyDescent="0.25">
      <c r="C11848" s="90" t="s">
        <v>12481</v>
      </c>
      <c r="D11848" s="91">
        <v>28320</v>
      </c>
      <c r="E11848" s="90" t="str">
        <f>IF(D11848=Contact!$M$4,MAX($E$2:E11847)+1,"")</f>
        <v/>
      </c>
    </row>
    <row r="11849" spans="3:5" x14ac:dyDescent="0.25">
      <c r="C11849" s="90" t="s">
        <v>12482</v>
      </c>
      <c r="D11849" s="91">
        <v>28320</v>
      </c>
      <c r="E11849" s="90" t="str">
        <f>IF(D11849=Contact!$M$4,MAX($E$2:E11848)+1,"")</f>
        <v/>
      </c>
    </row>
    <row r="11850" spans="3:5" x14ac:dyDescent="0.25">
      <c r="C11850" s="90" t="s">
        <v>12483</v>
      </c>
      <c r="D11850" s="91">
        <v>28320</v>
      </c>
      <c r="E11850" s="90" t="str">
        <f>IF(D11850=Contact!$M$4,MAX($E$2:E11849)+1,"")</f>
        <v/>
      </c>
    </row>
    <row r="11851" spans="3:5" x14ac:dyDescent="0.25">
      <c r="C11851" s="90" t="s">
        <v>12484</v>
      </c>
      <c r="D11851" s="91">
        <v>28320</v>
      </c>
      <c r="E11851" s="90" t="str">
        <f>IF(D11851=Contact!$M$4,MAX($E$2:E11850)+1,"")</f>
        <v/>
      </c>
    </row>
    <row r="11852" spans="3:5" x14ac:dyDescent="0.25">
      <c r="C11852" s="90" t="s">
        <v>12485</v>
      </c>
      <c r="D11852" s="91">
        <v>28320</v>
      </c>
      <c r="E11852" s="90" t="str">
        <f>IF(D11852=Contact!$M$4,MAX($E$2:E11851)+1,"")</f>
        <v/>
      </c>
    </row>
    <row r="11853" spans="3:5" x14ac:dyDescent="0.25">
      <c r="C11853" s="90" t="s">
        <v>12486</v>
      </c>
      <c r="D11853" s="91">
        <v>28330</v>
      </c>
      <c r="E11853" s="90" t="str">
        <f>IF(D11853=Contact!$M$4,MAX($E$2:E11852)+1,"")</f>
        <v/>
      </c>
    </row>
    <row r="11854" spans="3:5" x14ac:dyDescent="0.25">
      <c r="C11854" s="90" t="s">
        <v>12487</v>
      </c>
      <c r="D11854" s="91">
        <v>28330</v>
      </c>
      <c r="E11854" s="90" t="str">
        <f>IF(D11854=Contact!$M$4,MAX($E$2:E11853)+1,"")</f>
        <v/>
      </c>
    </row>
    <row r="11855" spans="3:5" x14ac:dyDescent="0.25">
      <c r="C11855" s="90" t="s">
        <v>12488</v>
      </c>
      <c r="D11855" s="91">
        <v>28330</v>
      </c>
      <c r="E11855" s="90" t="str">
        <f>IF(D11855=Contact!$M$4,MAX($E$2:E11854)+1,"")</f>
        <v/>
      </c>
    </row>
    <row r="11856" spans="3:5" x14ac:dyDescent="0.25">
      <c r="C11856" s="90" t="s">
        <v>12489</v>
      </c>
      <c r="D11856" s="91">
        <v>28330</v>
      </c>
      <c r="E11856" s="90" t="str">
        <f>IF(D11856=Contact!$M$4,MAX($E$2:E11855)+1,"")</f>
        <v/>
      </c>
    </row>
    <row r="11857" spans="3:5" x14ac:dyDescent="0.25">
      <c r="C11857" s="90" t="s">
        <v>12490</v>
      </c>
      <c r="D11857" s="91">
        <v>28330</v>
      </c>
      <c r="E11857" s="90" t="str">
        <f>IF(D11857=Contact!$M$4,MAX($E$2:E11856)+1,"")</f>
        <v/>
      </c>
    </row>
    <row r="11858" spans="3:5" x14ac:dyDescent="0.25">
      <c r="C11858" s="90" t="s">
        <v>12491</v>
      </c>
      <c r="D11858" s="91">
        <v>28330</v>
      </c>
      <c r="E11858" s="90" t="str">
        <f>IF(D11858=Contact!$M$4,MAX($E$2:E11857)+1,"")</f>
        <v/>
      </c>
    </row>
    <row r="11859" spans="3:5" x14ac:dyDescent="0.25">
      <c r="C11859" s="90" t="s">
        <v>12492</v>
      </c>
      <c r="D11859" s="91">
        <v>28330</v>
      </c>
      <c r="E11859" s="90" t="str">
        <f>IF(D11859=Contact!$M$4,MAX($E$2:E11858)+1,"")</f>
        <v/>
      </c>
    </row>
    <row r="11860" spans="3:5" x14ac:dyDescent="0.25">
      <c r="C11860" s="90" t="s">
        <v>12493</v>
      </c>
      <c r="D11860" s="91">
        <v>28330</v>
      </c>
      <c r="E11860" s="90" t="str">
        <f>IF(D11860=Contact!$M$4,MAX($E$2:E11859)+1,"")</f>
        <v/>
      </c>
    </row>
    <row r="11861" spans="3:5" x14ac:dyDescent="0.25">
      <c r="C11861" s="90" t="s">
        <v>12494</v>
      </c>
      <c r="D11861" s="91">
        <v>28330</v>
      </c>
      <c r="E11861" s="90" t="str">
        <f>IF(D11861=Contact!$M$4,MAX($E$2:E11860)+1,"")</f>
        <v/>
      </c>
    </row>
    <row r="11862" spans="3:5" x14ac:dyDescent="0.25">
      <c r="C11862" s="90" t="s">
        <v>2030</v>
      </c>
      <c r="D11862" s="91">
        <v>28330</v>
      </c>
      <c r="E11862" s="90" t="str">
        <f>IF(D11862=Contact!$M$4,MAX($E$2:E11861)+1,"")</f>
        <v/>
      </c>
    </row>
    <row r="11863" spans="3:5" x14ac:dyDescent="0.25">
      <c r="C11863" s="90" t="s">
        <v>12495</v>
      </c>
      <c r="D11863" s="91">
        <v>28340</v>
      </c>
      <c r="E11863" s="90" t="str">
        <f>IF(D11863=Contact!$M$4,MAX($E$2:E11862)+1,"")</f>
        <v/>
      </c>
    </row>
    <row r="11864" spans="3:5" x14ac:dyDescent="0.25">
      <c r="C11864" s="90" t="s">
        <v>12496</v>
      </c>
      <c r="D11864" s="91">
        <v>28340</v>
      </c>
      <c r="E11864" s="90" t="str">
        <f>IF(D11864=Contact!$M$4,MAX($E$2:E11863)+1,"")</f>
        <v/>
      </c>
    </row>
    <row r="11865" spans="3:5" x14ac:dyDescent="0.25">
      <c r="C11865" s="90" t="s">
        <v>12497</v>
      </c>
      <c r="D11865" s="91">
        <v>28340</v>
      </c>
      <c r="E11865" s="90" t="str">
        <f>IF(D11865=Contact!$M$4,MAX($E$2:E11864)+1,"")</f>
        <v/>
      </c>
    </row>
    <row r="11866" spans="3:5" x14ac:dyDescent="0.25">
      <c r="C11866" s="90" t="s">
        <v>12498</v>
      </c>
      <c r="D11866" s="91">
        <v>28340</v>
      </c>
      <c r="E11866" s="90" t="str">
        <f>IF(D11866=Contact!$M$4,MAX($E$2:E11865)+1,"")</f>
        <v/>
      </c>
    </row>
    <row r="11867" spans="3:5" x14ac:dyDescent="0.25">
      <c r="C11867" s="90" t="s">
        <v>12499</v>
      </c>
      <c r="D11867" s="91">
        <v>28340</v>
      </c>
      <c r="E11867" s="90" t="str">
        <f>IF(D11867=Contact!$M$4,MAX($E$2:E11866)+1,"")</f>
        <v/>
      </c>
    </row>
    <row r="11868" spans="3:5" x14ac:dyDescent="0.25">
      <c r="C11868" s="90" t="s">
        <v>4856</v>
      </c>
      <c r="D11868" s="91">
        <v>28340</v>
      </c>
      <c r="E11868" s="90" t="str">
        <f>IF(D11868=Contact!$M$4,MAX($E$2:E11867)+1,"")</f>
        <v/>
      </c>
    </row>
    <row r="11869" spans="3:5" x14ac:dyDescent="0.25">
      <c r="C11869" s="90" t="s">
        <v>12500</v>
      </c>
      <c r="D11869" s="91">
        <v>28340</v>
      </c>
      <c r="E11869" s="90" t="str">
        <f>IF(D11869=Contact!$M$4,MAX($E$2:E11868)+1,"")</f>
        <v/>
      </c>
    </row>
    <row r="11870" spans="3:5" x14ac:dyDescent="0.25">
      <c r="C11870" s="90" t="s">
        <v>12501</v>
      </c>
      <c r="D11870" s="91">
        <v>28350</v>
      </c>
      <c r="E11870" s="90" t="str">
        <f>IF(D11870=Contact!$M$4,MAX($E$2:E11869)+1,"")</f>
        <v/>
      </c>
    </row>
    <row r="11871" spans="3:5" x14ac:dyDescent="0.25">
      <c r="C11871" s="90" t="s">
        <v>12502</v>
      </c>
      <c r="D11871" s="91">
        <v>28350</v>
      </c>
      <c r="E11871" s="90" t="str">
        <f>IF(D11871=Contact!$M$4,MAX($E$2:E11870)+1,"")</f>
        <v/>
      </c>
    </row>
    <row r="11872" spans="3:5" x14ac:dyDescent="0.25">
      <c r="C11872" s="90" t="s">
        <v>12503</v>
      </c>
      <c r="D11872" s="91">
        <v>28360</v>
      </c>
      <c r="E11872" s="90" t="str">
        <f>IF(D11872=Contact!$M$4,MAX($E$2:E11871)+1,"")</f>
        <v/>
      </c>
    </row>
    <row r="11873" spans="3:5" x14ac:dyDescent="0.25">
      <c r="C11873" s="90" t="s">
        <v>12504</v>
      </c>
      <c r="D11873" s="91">
        <v>28360</v>
      </c>
      <c r="E11873" s="90" t="str">
        <f>IF(D11873=Contact!$M$4,MAX($E$2:E11872)+1,"")</f>
        <v/>
      </c>
    </row>
    <row r="11874" spans="3:5" x14ac:dyDescent="0.25">
      <c r="C11874" s="90" t="s">
        <v>12505</v>
      </c>
      <c r="D11874" s="91">
        <v>28360</v>
      </c>
      <c r="E11874" s="90" t="str">
        <f>IF(D11874=Contact!$M$4,MAX($E$2:E11873)+1,"")</f>
        <v/>
      </c>
    </row>
    <row r="11875" spans="3:5" x14ac:dyDescent="0.25">
      <c r="C11875" s="90" t="s">
        <v>12506</v>
      </c>
      <c r="D11875" s="91">
        <v>28360</v>
      </c>
      <c r="E11875" s="90" t="str">
        <f>IF(D11875=Contact!$M$4,MAX($E$2:E11874)+1,"")</f>
        <v/>
      </c>
    </row>
    <row r="11876" spans="3:5" x14ac:dyDescent="0.25">
      <c r="C11876" s="90" t="s">
        <v>12507</v>
      </c>
      <c r="D11876" s="91">
        <v>28360</v>
      </c>
      <c r="E11876" s="90" t="str">
        <f>IF(D11876=Contact!$M$4,MAX($E$2:E11875)+1,"")</f>
        <v/>
      </c>
    </row>
    <row r="11877" spans="3:5" x14ac:dyDescent="0.25">
      <c r="C11877" s="90" t="s">
        <v>12508</v>
      </c>
      <c r="D11877" s="91">
        <v>28360</v>
      </c>
      <c r="E11877" s="90" t="str">
        <f>IF(D11877=Contact!$M$4,MAX($E$2:E11876)+1,"")</f>
        <v/>
      </c>
    </row>
    <row r="11878" spans="3:5" x14ac:dyDescent="0.25">
      <c r="C11878" s="90" t="s">
        <v>2460</v>
      </c>
      <c r="D11878" s="91">
        <v>28360</v>
      </c>
      <c r="E11878" s="90" t="str">
        <f>IF(D11878=Contact!$M$4,MAX($E$2:E11877)+1,"")</f>
        <v/>
      </c>
    </row>
    <row r="11879" spans="3:5" x14ac:dyDescent="0.25">
      <c r="C11879" s="90" t="s">
        <v>12509</v>
      </c>
      <c r="D11879" s="91">
        <v>28360</v>
      </c>
      <c r="E11879" s="90" t="str">
        <f>IF(D11879=Contact!$M$4,MAX($E$2:E11878)+1,"")</f>
        <v/>
      </c>
    </row>
    <row r="11880" spans="3:5" x14ac:dyDescent="0.25">
      <c r="C11880" s="90" t="s">
        <v>12510</v>
      </c>
      <c r="D11880" s="91">
        <v>28360</v>
      </c>
      <c r="E11880" s="90" t="str">
        <f>IF(D11880=Contact!$M$4,MAX($E$2:E11879)+1,"")</f>
        <v/>
      </c>
    </row>
    <row r="11881" spans="3:5" x14ac:dyDescent="0.25">
      <c r="C11881" s="90" t="s">
        <v>12511</v>
      </c>
      <c r="D11881" s="91">
        <v>28380</v>
      </c>
      <c r="E11881" s="90" t="str">
        <f>IF(D11881=Contact!$M$4,MAX($E$2:E11880)+1,"")</f>
        <v/>
      </c>
    </row>
    <row r="11882" spans="3:5" x14ac:dyDescent="0.25">
      <c r="C11882" s="90" t="s">
        <v>12512</v>
      </c>
      <c r="D11882" s="91">
        <v>28390</v>
      </c>
      <c r="E11882" s="90" t="str">
        <f>IF(D11882=Contact!$M$4,MAX($E$2:E11881)+1,"")</f>
        <v/>
      </c>
    </row>
    <row r="11883" spans="3:5" x14ac:dyDescent="0.25">
      <c r="C11883" s="90" t="s">
        <v>12513</v>
      </c>
      <c r="D11883" s="91">
        <v>28400</v>
      </c>
      <c r="E11883" s="90" t="str">
        <f>IF(D11883=Contact!$M$4,MAX($E$2:E11882)+1,"")</f>
        <v/>
      </c>
    </row>
    <row r="11884" spans="3:5" x14ac:dyDescent="0.25">
      <c r="C11884" s="90" t="s">
        <v>12514</v>
      </c>
      <c r="D11884" s="91">
        <v>28400</v>
      </c>
      <c r="E11884" s="90" t="str">
        <f>IF(D11884=Contact!$M$4,MAX($E$2:E11883)+1,"")</f>
        <v/>
      </c>
    </row>
    <row r="11885" spans="3:5" x14ac:dyDescent="0.25">
      <c r="C11885" s="90" t="s">
        <v>12515</v>
      </c>
      <c r="D11885" s="91">
        <v>28400</v>
      </c>
      <c r="E11885" s="90" t="str">
        <f>IF(D11885=Contact!$M$4,MAX($E$2:E11884)+1,"")</f>
        <v/>
      </c>
    </row>
    <row r="11886" spans="3:5" x14ac:dyDescent="0.25">
      <c r="C11886" s="90" t="s">
        <v>12516</v>
      </c>
      <c r="D11886" s="91">
        <v>28400</v>
      </c>
      <c r="E11886" s="90" t="str">
        <f>IF(D11886=Contact!$M$4,MAX($E$2:E11885)+1,"")</f>
        <v/>
      </c>
    </row>
    <row r="11887" spans="3:5" x14ac:dyDescent="0.25">
      <c r="C11887" s="90" t="s">
        <v>12517</v>
      </c>
      <c r="D11887" s="91">
        <v>28400</v>
      </c>
      <c r="E11887" s="90" t="str">
        <f>IF(D11887=Contact!$M$4,MAX($E$2:E11886)+1,"")</f>
        <v/>
      </c>
    </row>
    <row r="11888" spans="3:5" x14ac:dyDescent="0.25">
      <c r="C11888" s="90" t="s">
        <v>12518</v>
      </c>
      <c r="D11888" s="91">
        <v>28400</v>
      </c>
      <c r="E11888" s="90" t="str">
        <f>IF(D11888=Contact!$M$4,MAX($E$2:E11887)+1,"")</f>
        <v/>
      </c>
    </row>
    <row r="11889" spans="3:5" x14ac:dyDescent="0.25">
      <c r="C11889" s="90" t="s">
        <v>12519</v>
      </c>
      <c r="D11889" s="91">
        <v>28400</v>
      </c>
      <c r="E11889" s="90" t="str">
        <f>IF(D11889=Contact!$M$4,MAX($E$2:E11888)+1,"")</f>
        <v/>
      </c>
    </row>
    <row r="11890" spans="3:5" x14ac:dyDescent="0.25">
      <c r="C11890" s="90" t="s">
        <v>12520</v>
      </c>
      <c r="D11890" s="91">
        <v>28400</v>
      </c>
      <c r="E11890" s="90" t="str">
        <f>IF(D11890=Contact!$M$4,MAX($E$2:E11889)+1,"")</f>
        <v/>
      </c>
    </row>
    <row r="11891" spans="3:5" x14ac:dyDescent="0.25">
      <c r="C11891" s="90" t="s">
        <v>12521</v>
      </c>
      <c r="D11891" s="91">
        <v>28400</v>
      </c>
      <c r="E11891" s="90" t="str">
        <f>IF(D11891=Contact!$M$4,MAX($E$2:E11890)+1,"")</f>
        <v/>
      </c>
    </row>
    <row r="11892" spans="3:5" x14ac:dyDescent="0.25">
      <c r="C11892" s="90" t="s">
        <v>12522</v>
      </c>
      <c r="D11892" s="91">
        <v>28400</v>
      </c>
      <c r="E11892" s="90" t="str">
        <f>IF(D11892=Contact!$M$4,MAX($E$2:E11891)+1,"")</f>
        <v/>
      </c>
    </row>
    <row r="11893" spans="3:5" x14ac:dyDescent="0.25">
      <c r="C11893" s="90" t="s">
        <v>12523</v>
      </c>
      <c r="D11893" s="91">
        <v>28410</v>
      </c>
      <c r="E11893" s="90" t="str">
        <f>IF(D11893=Contact!$M$4,MAX($E$2:E11892)+1,"")</f>
        <v/>
      </c>
    </row>
    <row r="11894" spans="3:5" x14ac:dyDescent="0.25">
      <c r="C11894" s="90" t="s">
        <v>12524</v>
      </c>
      <c r="D11894" s="91">
        <v>28410</v>
      </c>
      <c r="E11894" s="90" t="str">
        <f>IF(D11894=Contact!$M$4,MAX($E$2:E11893)+1,"")</f>
        <v/>
      </c>
    </row>
    <row r="11895" spans="3:5" x14ac:dyDescent="0.25">
      <c r="C11895" s="90" t="s">
        <v>12525</v>
      </c>
      <c r="D11895" s="91">
        <v>28410</v>
      </c>
      <c r="E11895" s="90" t="str">
        <f>IF(D11895=Contact!$M$4,MAX($E$2:E11894)+1,"")</f>
        <v/>
      </c>
    </row>
    <row r="11896" spans="3:5" x14ac:dyDescent="0.25">
      <c r="C11896" s="90" t="s">
        <v>3520</v>
      </c>
      <c r="D11896" s="91">
        <v>28410</v>
      </c>
      <c r="E11896" s="90" t="str">
        <f>IF(D11896=Contact!$M$4,MAX($E$2:E11895)+1,"")</f>
        <v/>
      </c>
    </row>
    <row r="11897" spans="3:5" x14ac:dyDescent="0.25">
      <c r="C11897" s="90" t="s">
        <v>12526</v>
      </c>
      <c r="D11897" s="91">
        <v>28410</v>
      </c>
      <c r="E11897" s="90" t="str">
        <f>IF(D11897=Contact!$M$4,MAX($E$2:E11896)+1,"")</f>
        <v/>
      </c>
    </row>
    <row r="11898" spans="3:5" x14ac:dyDescent="0.25">
      <c r="C11898" s="90" t="s">
        <v>12527</v>
      </c>
      <c r="D11898" s="91">
        <v>28410</v>
      </c>
      <c r="E11898" s="90" t="str">
        <f>IF(D11898=Contact!$M$4,MAX($E$2:E11897)+1,"")</f>
        <v/>
      </c>
    </row>
    <row r="11899" spans="3:5" x14ac:dyDescent="0.25">
      <c r="C11899" s="90" t="s">
        <v>12528</v>
      </c>
      <c r="D11899" s="91">
        <v>28410</v>
      </c>
      <c r="E11899" s="90" t="str">
        <f>IF(D11899=Contact!$M$4,MAX($E$2:E11898)+1,"")</f>
        <v/>
      </c>
    </row>
    <row r="11900" spans="3:5" x14ac:dyDescent="0.25">
      <c r="C11900" s="90" t="s">
        <v>12529</v>
      </c>
      <c r="D11900" s="91">
        <v>28410</v>
      </c>
      <c r="E11900" s="90" t="str">
        <f>IF(D11900=Contact!$M$4,MAX($E$2:E11899)+1,"")</f>
        <v/>
      </c>
    </row>
    <row r="11901" spans="3:5" x14ac:dyDescent="0.25">
      <c r="C11901" s="90" t="s">
        <v>12530</v>
      </c>
      <c r="D11901" s="91">
        <v>28410</v>
      </c>
      <c r="E11901" s="90" t="str">
        <f>IF(D11901=Contact!$M$4,MAX($E$2:E11900)+1,"")</f>
        <v/>
      </c>
    </row>
    <row r="11902" spans="3:5" x14ac:dyDescent="0.25">
      <c r="C11902" s="90" t="s">
        <v>12531</v>
      </c>
      <c r="D11902" s="91">
        <v>28410</v>
      </c>
      <c r="E11902" s="90" t="str">
        <f>IF(D11902=Contact!$M$4,MAX($E$2:E11901)+1,"")</f>
        <v/>
      </c>
    </row>
    <row r="11903" spans="3:5" x14ac:dyDescent="0.25">
      <c r="C11903" s="90" t="s">
        <v>12532</v>
      </c>
      <c r="D11903" s="91">
        <v>28420</v>
      </c>
      <c r="E11903" s="90" t="str">
        <f>IF(D11903=Contact!$M$4,MAX($E$2:E11902)+1,"")</f>
        <v/>
      </c>
    </row>
    <row r="11904" spans="3:5" x14ac:dyDescent="0.25">
      <c r="C11904" s="90" t="s">
        <v>12533</v>
      </c>
      <c r="D11904" s="91">
        <v>28420</v>
      </c>
      <c r="E11904" s="90" t="str">
        <f>IF(D11904=Contact!$M$4,MAX($E$2:E11903)+1,"")</f>
        <v/>
      </c>
    </row>
    <row r="11905" spans="3:5" x14ac:dyDescent="0.25">
      <c r="C11905" s="90" t="s">
        <v>12534</v>
      </c>
      <c r="D11905" s="91">
        <v>28420</v>
      </c>
      <c r="E11905" s="90" t="str">
        <f>IF(D11905=Contact!$M$4,MAX($E$2:E11904)+1,"")</f>
        <v/>
      </c>
    </row>
    <row r="11906" spans="3:5" x14ac:dyDescent="0.25">
      <c r="C11906" s="90" t="s">
        <v>12535</v>
      </c>
      <c r="D11906" s="91">
        <v>28420</v>
      </c>
      <c r="E11906" s="90" t="str">
        <f>IF(D11906=Contact!$M$4,MAX($E$2:E11905)+1,"")</f>
        <v/>
      </c>
    </row>
    <row r="11907" spans="3:5" x14ac:dyDescent="0.25">
      <c r="C11907" s="90" t="s">
        <v>12536</v>
      </c>
      <c r="D11907" s="91">
        <v>28420</v>
      </c>
      <c r="E11907" s="90" t="str">
        <f>IF(D11907=Contact!$M$4,MAX($E$2:E11906)+1,"")</f>
        <v/>
      </c>
    </row>
    <row r="11908" spans="3:5" x14ac:dyDescent="0.25">
      <c r="C11908" s="90" t="s">
        <v>12537</v>
      </c>
      <c r="D11908" s="91">
        <v>28480</v>
      </c>
      <c r="E11908" s="90" t="str">
        <f>IF(D11908=Contact!$M$4,MAX($E$2:E11907)+1,"")</f>
        <v/>
      </c>
    </row>
    <row r="11909" spans="3:5" x14ac:dyDescent="0.25">
      <c r="C11909" s="90" t="s">
        <v>12538</v>
      </c>
      <c r="D11909" s="91">
        <v>28480</v>
      </c>
      <c r="E11909" s="90" t="str">
        <f>IF(D11909=Contact!$M$4,MAX($E$2:E11908)+1,"")</f>
        <v/>
      </c>
    </row>
    <row r="11910" spans="3:5" x14ac:dyDescent="0.25">
      <c r="C11910" s="90" t="s">
        <v>12539</v>
      </c>
      <c r="D11910" s="91">
        <v>28480</v>
      </c>
      <c r="E11910" s="90" t="str">
        <f>IF(D11910=Contact!$M$4,MAX($E$2:E11909)+1,"")</f>
        <v/>
      </c>
    </row>
    <row r="11911" spans="3:5" x14ac:dyDescent="0.25">
      <c r="C11911" s="90" t="s">
        <v>12540</v>
      </c>
      <c r="D11911" s="91">
        <v>28480</v>
      </c>
      <c r="E11911" s="90" t="str">
        <f>IF(D11911=Contact!$M$4,MAX($E$2:E11910)+1,"")</f>
        <v/>
      </c>
    </row>
    <row r="11912" spans="3:5" x14ac:dyDescent="0.25">
      <c r="C11912" s="90" t="s">
        <v>12541</v>
      </c>
      <c r="D11912" s="91">
        <v>28480</v>
      </c>
      <c r="E11912" s="90" t="str">
        <f>IF(D11912=Contact!$M$4,MAX($E$2:E11911)+1,"")</f>
        <v/>
      </c>
    </row>
    <row r="11913" spans="3:5" x14ac:dyDescent="0.25">
      <c r="C11913" s="90" t="s">
        <v>12542</v>
      </c>
      <c r="D11913" s="91">
        <v>28480</v>
      </c>
      <c r="E11913" s="90" t="str">
        <f>IF(D11913=Contact!$M$4,MAX($E$2:E11912)+1,"")</f>
        <v/>
      </c>
    </row>
    <row r="11914" spans="3:5" x14ac:dyDescent="0.25">
      <c r="C11914" s="90" t="s">
        <v>12543</v>
      </c>
      <c r="D11914" s="91">
        <v>28480</v>
      </c>
      <c r="E11914" s="90" t="str">
        <f>IF(D11914=Contact!$M$4,MAX($E$2:E11913)+1,"")</f>
        <v/>
      </c>
    </row>
    <row r="11915" spans="3:5" x14ac:dyDescent="0.25">
      <c r="C11915" s="90" t="s">
        <v>12544</v>
      </c>
      <c r="D11915" s="91">
        <v>28500</v>
      </c>
      <c r="E11915" s="90" t="str">
        <f>IF(D11915=Contact!$M$4,MAX($E$2:E11914)+1,"")</f>
        <v/>
      </c>
    </row>
    <row r="11916" spans="3:5" x14ac:dyDescent="0.25">
      <c r="C11916" s="90" t="s">
        <v>12545</v>
      </c>
      <c r="D11916" s="91">
        <v>28500</v>
      </c>
      <c r="E11916" s="90" t="str">
        <f>IF(D11916=Contact!$M$4,MAX($E$2:E11915)+1,"")</f>
        <v/>
      </c>
    </row>
    <row r="11917" spans="3:5" x14ac:dyDescent="0.25">
      <c r="C11917" s="90" t="s">
        <v>12546</v>
      </c>
      <c r="D11917" s="91">
        <v>28500</v>
      </c>
      <c r="E11917" s="90" t="str">
        <f>IF(D11917=Contact!$M$4,MAX($E$2:E11916)+1,"")</f>
        <v/>
      </c>
    </row>
    <row r="11918" spans="3:5" x14ac:dyDescent="0.25">
      <c r="C11918" s="90" t="s">
        <v>12547</v>
      </c>
      <c r="D11918" s="91">
        <v>28500</v>
      </c>
      <c r="E11918" s="90" t="str">
        <f>IF(D11918=Contact!$M$4,MAX($E$2:E11917)+1,"")</f>
        <v/>
      </c>
    </row>
    <row r="11919" spans="3:5" x14ac:dyDescent="0.25">
      <c r="C11919" s="90" t="s">
        <v>12548</v>
      </c>
      <c r="D11919" s="91">
        <v>28500</v>
      </c>
      <c r="E11919" s="90" t="str">
        <f>IF(D11919=Contact!$M$4,MAX($E$2:E11918)+1,"")</f>
        <v/>
      </c>
    </row>
    <row r="11920" spans="3:5" x14ac:dyDescent="0.25">
      <c r="C11920" s="90" t="s">
        <v>12549</v>
      </c>
      <c r="D11920" s="91">
        <v>28500</v>
      </c>
      <c r="E11920" s="90" t="str">
        <f>IF(D11920=Contact!$M$4,MAX($E$2:E11919)+1,"")</f>
        <v/>
      </c>
    </row>
    <row r="11921" spans="3:5" x14ac:dyDescent="0.25">
      <c r="C11921" s="90" t="s">
        <v>12550</v>
      </c>
      <c r="D11921" s="91">
        <v>28500</v>
      </c>
      <c r="E11921" s="90" t="str">
        <f>IF(D11921=Contact!$M$4,MAX($E$2:E11920)+1,"")</f>
        <v/>
      </c>
    </row>
    <row r="11922" spans="3:5" x14ac:dyDescent="0.25">
      <c r="C11922" s="90" t="s">
        <v>12551</v>
      </c>
      <c r="D11922" s="91">
        <v>28500</v>
      </c>
      <c r="E11922" s="90" t="str">
        <f>IF(D11922=Contact!$M$4,MAX($E$2:E11921)+1,"")</f>
        <v/>
      </c>
    </row>
    <row r="11923" spans="3:5" x14ac:dyDescent="0.25">
      <c r="C11923" s="90" t="s">
        <v>12552</v>
      </c>
      <c r="D11923" s="91">
        <v>28500</v>
      </c>
      <c r="E11923" s="90" t="str">
        <f>IF(D11923=Contact!$M$4,MAX($E$2:E11922)+1,"")</f>
        <v/>
      </c>
    </row>
    <row r="11924" spans="3:5" x14ac:dyDescent="0.25">
      <c r="C11924" s="90" t="s">
        <v>12553</v>
      </c>
      <c r="D11924" s="91">
        <v>28500</v>
      </c>
      <c r="E11924" s="90" t="str">
        <f>IF(D11924=Contact!$M$4,MAX($E$2:E11923)+1,"")</f>
        <v/>
      </c>
    </row>
    <row r="11925" spans="3:5" x14ac:dyDescent="0.25">
      <c r="C11925" s="90" t="s">
        <v>12554</v>
      </c>
      <c r="D11925" s="91">
        <v>28500</v>
      </c>
      <c r="E11925" s="90" t="str">
        <f>IF(D11925=Contact!$M$4,MAX($E$2:E11924)+1,"")</f>
        <v/>
      </c>
    </row>
    <row r="11926" spans="3:5" x14ac:dyDescent="0.25">
      <c r="C11926" s="90" t="s">
        <v>12555</v>
      </c>
      <c r="D11926" s="91">
        <v>28500</v>
      </c>
      <c r="E11926" s="90" t="str">
        <f>IF(D11926=Contact!$M$4,MAX($E$2:E11925)+1,"")</f>
        <v/>
      </c>
    </row>
    <row r="11927" spans="3:5" x14ac:dyDescent="0.25">
      <c r="C11927" s="90" t="s">
        <v>12556</v>
      </c>
      <c r="D11927" s="91">
        <v>28500</v>
      </c>
      <c r="E11927" s="90" t="str">
        <f>IF(D11927=Contact!$M$4,MAX($E$2:E11926)+1,"")</f>
        <v/>
      </c>
    </row>
    <row r="11928" spans="3:5" x14ac:dyDescent="0.25">
      <c r="C11928" s="90" t="s">
        <v>12557</v>
      </c>
      <c r="D11928" s="91">
        <v>28500</v>
      </c>
      <c r="E11928" s="90" t="str">
        <f>IF(D11928=Contact!$M$4,MAX($E$2:E11927)+1,"")</f>
        <v/>
      </c>
    </row>
    <row r="11929" spans="3:5" x14ac:dyDescent="0.25">
      <c r="C11929" s="90" t="s">
        <v>12558</v>
      </c>
      <c r="D11929" s="91">
        <v>28500</v>
      </c>
      <c r="E11929" s="90" t="str">
        <f>IF(D11929=Contact!$M$4,MAX($E$2:E11928)+1,"")</f>
        <v/>
      </c>
    </row>
    <row r="11930" spans="3:5" x14ac:dyDescent="0.25">
      <c r="C11930" s="90" t="s">
        <v>12559</v>
      </c>
      <c r="D11930" s="91">
        <v>28500</v>
      </c>
      <c r="E11930" s="90" t="str">
        <f>IF(D11930=Contact!$M$4,MAX($E$2:E11929)+1,"")</f>
        <v/>
      </c>
    </row>
    <row r="11931" spans="3:5" x14ac:dyDescent="0.25">
      <c r="C11931" s="90" t="s">
        <v>12560</v>
      </c>
      <c r="D11931" s="91">
        <v>28500</v>
      </c>
      <c r="E11931" s="90" t="str">
        <f>IF(D11931=Contact!$M$4,MAX($E$2:E11930)+1,"")</f>
        <v/>
      </c>
    </row>
    <row r="11932" spans="3:5" x14ac:dyDescent="0.25">
      <c r="C11932" s="90" t="s">
        <v>12561</v>
      </c>
      <c r="D11932" s="91">
        <v>28500</v>
      </c>
      <c r="E11932" s="90" t="str">
        <f>IF(D11932=Contact!$M$4,MAX($E$2:E11931)+1,"")</f>
        <v/>
      </c>
    </row>
    <row r="11933" spans="3:5" x14ac:dyDescent="0.25">
      <c r="C11933" s="90" t="s">
        <v>12562</v>
      </c>
      <c r="D11933" s="91">
        <v>28500</v>
      </c>
      <c r="E11933" s="90" t="str">
        <f>IF(D11933=Contact!$M$4,MAX($E$2:E11932)+1,"")</f>
        <v/>
      </c>
    </row>
    <row r="11934" spans="3:5" x14ac:dyDescent="0.25">
      <c r="C11934" s="90" t="s">
        <v>12563</v>
      </c>
      <c r="D11934" s="91">
        <v>28500</v>
      </c>
      <c r="E11934" s="90" t="str">
        <f>IF(D11934=Contact!$M$4,MAX($E$2:E11933)+1,"")</f>
        <v/>
      </c>
    </row>
    <row r="11935" spans="3:5" x14ac:dyDescent="0.25">
      <c r="C11935" s="90" t="s">
        <v>12564</v>
      </c>
      <c r="D11935" s="91">
        <v>28500</v>
      </c>
      <c r="E11935" s="90" t="str">
        <f>IF(D11935=Contact!$M$4,MAX($E$2:E11934)+1,"")</f>
        <v/>
      </c>
    </row>
    <row r="11936" spans="3:5" x14ac:dyDescent="0.25">
      <c r="C11936" s="90" t="s">
        <v>12565</v>
      </c>
      <c r="D11936" s="91">
        <v>28500</v>
      </c>
      <c r="E11936" s="90" t="str">
        <f>IF(D11936=Contact!$M$4,MAX($E$2:E11935)+1,"")</f>
        <v/>
      </c>
    </row>
    <row r="11937" spans="3:5" x14ac:dyDescent="0.25">
      <c r="C11937" s="90" t="s">
        <v>12566</v>
      </c>
      <c r="D11937" s="91">
        <v>28520</v>
      </c>
      <c r="E11937" s="90" t="str">
        <f>IF(D11937=Contact!$M$4,MAX($E$2:E11936)+1,"")</f>
        <v/>
      </c>
    </row>
    <row r="11938" spans="3:5" x14ac:dyDescent="0.25">
      <c r="C11938" s="90" t="s">
        <v>12567</v>
      </c>
      <c r="D11938" s="91">
        <v>28520</v>
      </c>
      <c r="E11938" s="90" t="str">
        <f>IF(D11938=Contact!$M$4,MAX($E$2:E11937)+1,"")</f>
        <v/>
      </c>
    </row>
    <row r="11939" spans="3:5" x14ac:dyDescent="0.25">
      <c r="C11939" s="90" t="s">
        <v>12568</v>
      </c>
      <c r="D11939" s="91">
        <v>28560</v>
      </c>
      <c r="E11939" s="90" t="str">
        <f>IF(D11939=Contact!$M$4,MAX($E$2:E11938)+1,"")</f>
        <v/>
      </c>
    </row>
    <row r="11940" spans="3:5" x14ac:dyDescent="0.25">
      <c r="C11940" s="90" t="s">
        <v>12569</v>
      </c>
      <c r="D11940" s="91">
        <v>28560</v>
      </c>
      <c r="E11940" s="90" t="str">
        <f>IF(D11940=Contact!$M$4,MAX($E$2:E11939)+1,"")</f>
        <v/>
      </c>
    </row>
    <row r="11941" spans="3:5" x14ac:dyDescent="0.25">
      <c r="C11941" s="90" t="s">
        <v>12570</v>
      </c>
      <c r="D11941" s="91">
        <v>28570</v>
      </c>
      <c r="E11941" s="90" t="str">
        <f>IF(D11941=Contact!$M$4,MAX($E$2:E11940)+1,"")</f>
        <v/>
      </c>
    </row>
    <row r="11942" spans="3:5" x14ac:dyDescent="0.25">
      <c r="C11942" s="90" t="s">
        <v>12571</v>
      </c>
      <c r="D11942" s="91">
        <v>28600</v>
      </c>
      <c r="E11942" s="90" t="str">
        <f>IF(D11942=Contact!$M$4,MAX($E$2:E11941)+1,"")</f>
        <v/>
      </c>
    </row>
    <row r="11943" spans="3:5" x14ac:dyDescent="0.25">
      <c r="C11943" s="90" t="s">
        <v>12572</v>
      </c>
      <c r="D11943" s="91">
        <v>28630</v>
      </c>
      <c r="E11943" s="90" t="str">
        <f>IF(D11943=Contact!$M$4,MAX($E$2:E11942)+1,"")</f>
        <v/>
      </c>
    </row>
    <row r="11944" spans="3:5" x14ac:dyDescent="0.25">
      <c r="C11944" s="90" t="s">
        <v>12573</v>
      </c>
      <c r="D11944" s="91">
        <v>28630</v>
      </c>
      <c r="E11944" s="90" t="str">
        <f>IF(D11944=Contact!$M$4,MAX($E$2:E11943)+1,"")</f>
        <v/>
      </c>
    </row>
    <row r="11945" spans="3:5" x14ac:dyDescent="0.25">
      <c r="C11945" s="90" t="s">
        <v>32</v>
      </c>
      <c r="D11945" s="91">
        <v>28630</v>
      </c>
      <c r="E11945" s="90" t="str">
        <f>IF(D11945=Contact!$M$4,MAX($E$2:E11944)+1,"")</f>
        <v/>
      </c>
    </row>
    <row r="11946" spans="3:5" x14ac:dyDescent="0.25">
      <c r="C11946" s="90" t="s">
        <v>12574</v>
      </c>
      <c r="D11946" s="91">
        <v>28630</v>
      </c>
      <c r="E11946" s="90" t="str">
        <f>IF(D11946=Contact!$M$4,MAX($E$2:E11945)+1,"")</f>
        <v/>
      </c>
    </row>
    <row r="11947" spans="3:5" x14ac:dyDescent="0.25">
      <c r="C11947" s="90" t="s">
        <v>12575</v>
      </c>
      <c r="D11947" s="91">
        <v>28630</v>
      </c>
      <c r="E11947" s="90" t="str">
        <f>IF(D11947=Contact!$M$4,MAX($E$2:E11946)+1,"")</f>
        <v/>
      </c>
    </row>
    <row r="11948" spans="3:5" x14ac:dyDescent="0.25">
      <c r="C11948" s="90" t="s">
        <v>12576</v>
      </c>
      <c r="D11948" s="91">
        <v>28630</v>
      </c>
      <c r="E11948" s="90" t="str">
        <f>IF(D11948=Contact!$M$4,MAX($E$2:E11947)+1,"")</f>
        <v/>
      </c>
    </row>
    <row r="11949" spans="3:5" x14ac:dyDescent="0.25">
      <c r="C11949" s="90" t="s">
        <v>12577</v>
      </c>
      <c r="D11949" s="91">
        <v>28630</v>
      </c>
      <c r="E11949" s="90" t="str">
        <f>IF(D11949=Contact!$M$4,MAX($E$2:E11948)+1,"")</f>
        <v/>
      </c>
    </row>
    <row r="11950" spans="3:5" x14ac:dyDescent="0.25">
      <c r="C11950" s="90" t="s">
        <v>12578</v>
      </c>
      <c r="D11950" s="91">
        <v>28630</v>
      </c>
      <c r="E11950" s="90" t="str">
        <f>IF(D11950=Contact!$M$4,MAX($E$2:E11949)+1,"")</f>
        <v/>
      </c>
    </row>
    <row r="11951" spans="3:5" x14ac:dyDescent="0.25">
      <c r="C11951" s="90" t="s">
        <v>12579</v>
      </c>
      <c r="D11951" s="91">
        <v>28630</v>
      </c>
      <c r="E11951" s="90" t="str">
        <f>IF(D11951=Contact!$M$4,MAX($E$2:E11950)+1,"")</f>
        <v/>
      </c>
    </row>
    <row r="11952" spans="3:5" x14ac:dyDescent="0.25">
      <c r="C11952" s="90" t="s">
        <v>12580</v>
      </c>
      <c r="D11952" s="91">
        <v>28630</v>
      </c>
      <c r="E11952" s="90" t="str">
        <f>IF(D11952=Contact!$M$4,MAX($E$2:E11951)+1,"")</f>
        <v/>
      </c>
    </row>
    <row r="11953" spans="3:5" x14ac:dyDescent="0.25">
      <c r="C11953" s="90" t="s">
        <v>12581</v>
      </c>
      <c r="D11953" s="91">
        <v>28630</v>
      </c>
      <c r="E11953" s="90" t="str">
        <f>IF(D11953=Contact!$M$4,MAX($E$2:E11952)+1,"")</f>
        <v/>
      </c>
    </row>
    <row r="11954" spans="3:5" x14ac:dyDescent="0.25">
      <c r="C11954" s="90" t="s">
        <v>12582</v>
      </c>
      <c r="D11954" s="91">
        <v>28630</v>
      </c>
      <c r="E11954" s="90" t="str">
        <f>IF(D11954=Contact!$M$4,MAX($E$2:E11953)+1,"")</f>
        <v/>
      </c>
    </row>
    <row r="11955" spans="3:5" x14ac:dyDescent="0.25">
      <c r="C11955" s="90" t="s">
        <v>12583</v>
      </c>
      <c r="D11955" s="91">
        <v>28630</v>
      </c>
      <c r="E11955" s="90" t="str">
        <f>IF(D11955=Contact!$M$4,MAX($E$2:E11954)+1,"")</f>
        <v/>
      </c>
    </row>
    <row r="11956" spans="3:5" x14ac:dyDescent="0.25">
      <c r="C11956" s="90" t="s">
        <v>12584</v>
      </c>
      <c r="D11956" s="91">
        <v>28700</v>
      </c>
      <c r="E11956" s="90" t="str">
        <f>IF(D11956=Contact!$M$4,MAX($E$2:E11955)+1,"")</f>
        <v/>
      </c>
    </row>
    <row r="11957" spans="3:5" x14ac:dyDescent="0.25">
      <c r="C11957" s="90" t="s">
        <v>12585</v>
      </c>
      <c r="D11957" s="91">
        <v>28700</v>
      </c>
      <c r="E11957" s="90" t="str">
        <f>IF(D11957=Contact!$M$4,MAX($E$2:E11956)+1,"")</f>
        <v/>
      </c>
    </row>
    <row r="11958" spans="3:5" x14ac:dyDescent="0.25">
      <c r="C11958" s="90" t="s">
        <v>12586</v>
      </c>
      <c r="D11958" s="91">
        <v>28700</v>
      </c>
      <c r="E11958" s="90" t="str">
        <f>IF(D11958=Contact!$M$4,MAX($E$2:E11957)+1,"")</f>
        <v/>
      </c>
    </row>
    <row r="11959" spans="3:5" x14ac:dyDescent="0.25">
      <c r="C11959" s="90" t="s">
        <v>12587</v>
      </c>
      <c r="D11959" s="91">
        <v>28700</v>
      </c>
      <c r="E11959" s="90" t="str">
        <f>IF(D11959=Contact!$M$4,MAX($E$2:E11958)+1,"")</f>
        <v/>
      </c>
    </row>
    <row r="11960" spans="3:5" x14ac:dyDescent="0.25">
      <c r="C11960" s="90" t="s">
        <v>12588</v>
      </c>
      <c r="D11960" s="91">
        <v>28700</v>
      </c>
      <c r="E11960" s="90" t="str">
        <f>IF(D11960=Contact!$M$4,MAX($E$2:E11959)+1,"")</f>
        <v/>
      </c>
    </row>
    <row r="11961" spans="3:5" x14ac:dyDescent="0.25">
      <c r="C11961" s="90" t="s">
        <v>12589</v>
      </c>
      <c r="D11961" s="91">
        <v>28700</v>
      </c>
      <c r="E11961" s="90" t="str">
        <f>IF(D11961=Contact!$M$4,MAX($E$2:E11960)+1,"")</f>
        <v/>
      </c>
    </row>
    <row r="11962" spans="3:5" x14ac:dyDescent="0.25">
      <c r="C11962" s="90" t="s">
        <v>12590</v>
      </c>
      <c r="D11962" s="91">
        <v>28700</v>
      </c>
      <c r="E11962" s="90" t="str">
        <f>IF(D11962=Contact!$M$4,MAX($E$2:E11961)+1,"")</f>
        <v/>
      </c>
    </row>
    <row r="11963" spans="3:5" x14ac:dyDescent="0.25">
      <c r="C11963" s="90" t="s">
        <v>1345</v>
      </c>
      <c r="D11963" s="91">
        <v>28700</v>
      </c>
      <c r="E11963" s="90" t="str">
        <f>IF(D11963=Contact!$M$4,MAX($E$2:E11962)+1,"")</f>
        <v/>
      </c>
    </row>
    <row r="11964" spans="3:5" x14ac:dyDescent="0.25">
      <c r="C11964" s="90" t="s">
        <v>12591</v>
      </c>
      <c r="D11964" s="91">
        <v>28700</v>
      </c>
      <c r="E11964" s="90" t="str">
        <f>IF(D11964=Contact!$M$4,MAX($E$2:E11963)+1,"")</f>
        <v/>
      </c>
    </row>
    <row r="11965" spans="3:5" x14ac:dyDescent="0.25">
      <c r="C11965" s="90" t="s">
        <v>12592</v>
      </c>
      <c r="D11965" s="91">
        <v>28700</v>
      </c>
      <c r="E11965" s="90" t="str">
        <f>IF(D11965=Contact!$M$4,MAX($E$2:E11964)+1,"")</f>
        <v/>
      </c>
    </row>
    <row r="11966" spans="3:5" x14ac:dyDescent="0.25">
      <c r="C11966" s="90" t="s">
        <v>12593</v>
      </c>
      <c r="D11966" s="91">
        <v>28700</v>
      </c>
      <c r="E11966" s="90" t="str">
        <f>IF(D11966=Contact!$M$4,MAX($E$2:E11965)+1,"")</f>
        <v/>
      </c>
    </row>
    <row r="11967" spans="3:5" x14ac:dyDescent="0.25">
      <c r="C11967" s="90" t="s">
        <v>12594</v>
      </c>
      <c r="D11967" s="91">
        <v>28700</v>
      </c>
      <c r="E11967" s="90" t="str">
        <f>IF(D11967=Contact!$M$4,MAX($E$2:E11966)+1,"")</f>
        <v/>
      </c>
    </row>
    <row r="11968" spans="3:5" x14ac:dyDescent="0.25">
      <c r="C11968" s="90" t="s">
        <v>12595</v>
      </c>
      <c r="D11968" s="91">
        <v>28700</v>
      </c>
      <c r="E11968" s="90" t="str">
        <f>IF(D11968=Contact!$M$4,MAX($E$2:E11967)+1,"")</f>
        <v/>
      </c>
    </row>
    <row r="11969" spans="3:5" x14ac:dyDescent="0.25">
      <c r="C11969" s="90" t="s">
        <v>12596</v>
      </c>
      <c r="D11969" s="91">
        <v>28700</v>
      </c>
      <c r="E11969" s="90" t="str">
        <f>IF(D11969=Contact!$M$4,MAX($E$2:E11968)+1,"")</f>
        <v/>
      </c>
    </row>
    <row r="11970" spans="3:5" x14ac:dyDescent="0.25">
      <c r="C11970" s="90" t="s">
        <v>12597</v>
      </c>
      <c r="D11970" s="91">
        <v>28700</v>
      </c>
      <c r="E11970" s="90" t="str">
        <f>IF(D11970=Contact!$M$4,MAX($E$2:E11969)+1,"")</f>
        <v/>
      </c>
    </row>
    <row r="11971" spans="3:5" x14ac:dyDescent="0.25">
      <c r="C11971" s="90" t="s">
        <v>5185</v>
      </c>
      <c r="D11971" s="91">
        <v>28700</v>
      </c>
      <c r="E11971" s="90" t="str">
        <f>IF(D11971=Contact!$M$4,MAX($E$2:E11970)+1,"")</f>
        <v/>
      </c>
    </row>
    <row r="11972" spans="3:5" x14ac:dyDescent="0.25">
      <c r="C11972" s="90" t="s">
        <v>12598</v>
      </c>
      <c r="D11972" s="91">
        <v>28700</v>
      </c>
      <c r="E11972" s="90" t="str">
        <f>IF(D11972=Contact!$M$4,MAX($E$2:E11971)+1,"")</f>
        <v/>
      </c>
    </row>
    <row r="11973" spans="3:5" x14ac:dyDescent="0.25">
      <c r="C11973" s="90" t="s">
        <v>12599</v>
      </c>
      <c r="D11973" s="91">
        <v>28700</v>
      </c>
      <c r="E11973" s="90" t="str">
        <f>IF(D11973=Contact!$M$4,MAX($E$2:E11972)+1,"")</f>
        <v/>
      </c>
    </row>
    <row r="11974" spans="3:5" x14ac:dyDescent="0.25">
      <c r="C11974" s="90" t="s">
        <v>12600</v>
      </c>
      <c r="D11974" s="91">
        <v>28700</v>
      </c>
      <c r="E11974" s="90" t="str">
        <f>IF(D11974=Contact!$M$4,MAX($E$2:E11973)+1,"")</f>
        <v/>
      </c>
    </row>
    <row r="11975" spans="3:5" x14ac:dyDescent="0.25">
      <c r="C11975" s="90" t="s">
        <v>12601</v>
      </c>
      <c r="D11975" s="91">
        <v>28700</v>
      </c>
      <c r="E11975" s="90" t="str">
        <f>IF(D11975=Contact!$M$4,MAX($E$2:E11974)+1,"")</f>
        <v/>
      </c>
    </row>
    <row r="11976" spans="3:5" x14ac:dyDescent="0.25">
      <c r="C11976" s="90" t="s">
        <v>4190</v>
      </c>
      <c r="D11976" s="91">
        <v>28700</v>
      </c>
      <c r="E11976" s="90" t="str">
        <f>IF(D11976=Contact!$M$4,MAX($E$2:E11975)+1,"")</f>
        <v/>
      </c>
    </row>
    <row r="11977" spans="3:5" x14ac:dyDescent="0.25">
      <c r="C11977" s="90" t="s">
        <v>12602</v>
      </c>
      <c r="D11977" s="91">
        <v>28700</v>
      </c>
      <c r="E11977" s="90" t="str">
        <f>IF(D11977=Contact!$M$4,MAX($E$2:E11976)+1,"")</f>
        <v/>
      </c>
    </row>
    <row r="11978" spans="3:5" x14ac:dyDescent="0.25">
      <c r="C11978" s="90" t="s">
        <v>12603</v>
      </c>
      <c r="D11978" s="91">
        <v>28700</v>
      </c>
      <c r="E11978" s="90" t="str">
        <f>IF(D11978=Contact!$M$4,MAX($E$2:E11977)+1,"")</f>
        <v/>
      </c>
    </row>
    <row r="11979" spans="3:5" x14ac:dyDescent="0.25">
      <c r="C11979" s="90" t="s">
        <v>12604</v>
      </c>
      <c r="D11979" s="91">
        <v>28700</v>
      </c>
      <c r="E11979" s="90" t="str">
        <f>IF(D11979=Contact!$M$4,MAX($E$2:E11978)+1,"")</f>
        <v/>
      </c>
    </row>
    <row r="11980" spans="3:5" x14ac:dyDescent="0.25">
      <c r="C11980" s="90" t="s">
        <v>12605</v>
      </c>
      <c r="D11980" s="91">
        <v>28700</v>
      </c>
      <c r="E11980" s="90" t="str">
        <f>IF(D11980=Contact!$M$4,MAX($E$2:E11979)+1,"")</f>
        <v/>
      </c>
    </row>
    <row r="11981" spans="3:5" x14ac:dyDescent="0.25">
      <c r="C11981" s="90" t="s">
        <v>12606</v>
      </c>
      <c r="D11981" s="91">
        <v>28700</v>
      </c>
      <c r="E11981" s="90" t="str">
        <f>IF(D11981=Contact!$M$4,MAX($E$2:E11980)+1,"")</f>
        <v/>
      </c>
    </row>
    <row r="11982" spans="3:5" x14ac:dyDescent="0.25">
      <c r="C11982" s="90" t="s">
        <v>12607</v>
      </c>
      <c r="D11982" s="91">
        <v>28700</v>
      </c>
      <c r="E11982" s="90" t="str">
        <f>IF(D11982=Contact!$M$4,MAX($E$2:E11981)+1,"")</f>
        <v/>
      </c>
    </row>
    <row r="11983" spans="3:5" x14ac:dyDescent="0.25">
      <c r="C11983" s="90" t="s">
        <v>12608</v>
      </c>
      <c r="D11983" s="91">
        <v>28700</v>
      </c>
      <c r="E11983" s="90" t="str">
        <f>IF(D11983=Contact!$M$4,MAX($E$2:E11982)+1,"")</f>
        <v/>
      </c>
    </row>
    <row r="11984" spans="3:5" x14ac:dyDescent="0.25">
      <c r="C11984" s="90" t="s">
        <v>12609</v>
      </c>
      <c r="D11984" s="91">
        <v>28700</v>
      </c>
      <c r="E11984" s="90" t="str">
        <f>IF(D11984=Contact!$M$4,MAX($E$2:E11983)+1,"")</f>
        <v/>
      </c>
    </row>
    <row r="11985" spans="3:5" x14ac:dyDescent="0.25">
      <c r="C11985" s="90" t="s">
        <v>12610</v>
      </c>
      <c r="D11985" s="91">
        <v>28700</v>
      </c>
      <c r="E11985" s="90" t="str">
        <f>IF(D11985=Contact!$M$4,MAX($E$2:E11984)+1,"")</f>
        <v/>
      </c>
    </row>
    <row r="11986" spans="3:5" x14ac:dyDescent="0.25">
      <c r="C11986" s="90" t="s">
        <v>12611</v>
      </c>
      <c r="D11986" s="91">
        <v>28800</v>
      </c>
      <c r="E11986" s="90" t="str">
        <f>IF(D11986=Contact!$M$4,MAX($E$2:E11985)+1,"")</f>
        <v/>
      </c>
    </row>
    <row r="11987" spans="3:5" x14ac:dyDescent="0.25">
      <c r="C11987" s="90" t="s">
        <v>12612</v>
      </c>
      <c r="D11987" s="91">
        <v>28800</v>
      </c>
      <c r="E11987" s="90" t="str">
        <f>IF(D11987=Contact!$M$4,MAX($E$2:E11986)+1,"")</f>
        <v/>
      </c>
    </row>
    <row r="11988" spans="3:5" x14ac:dyDescent="0.25">
      <c r="C11988" s="90" t="s">
        <v>12613</v>
      </c>
      <c r="D11988" s="91">
        <v>28800</v>
      </c>
      <c r="E11988" s="90" t="str">
        <f>IF(D11988=Contact!$M$4,MAX($E$2:E11987)+1,"")</f>
        <v/>
      </c>
    </row>
    <row r="11989" spans="3:5" x14ac:dyDescent="0.25">
      <c r="C11989" s="90" t="s">
        <v>12614</v>
      </c>
      <c r="D11989" s="91">
        <v>28800</v>
      </c>
      <c r="E11989" s="90" t="str">
        <f>IF(D11989=Contact!$M$4,MAX($E$2:E11988)+1,"")</f>
        <v/>
      </c>
    </row>
    <row r="11990" spans="3:5" x14ac:dyDescent="0.25">
      <c r="C11990" s="90" t="s">
        <v>12615</v>
      </c>
      <c r="D11990" s="91">
        <v>28800</v>
      </c>
      <c r="E11990" s="90" t="str">
        <f>IF(D11990=Contact!$M$4,MAX($E$2:E11989)+1,"")</f>
        <v/>
      </c>
    </row>
    <row r="11991" spans="3:5" x14ac:dyDescent="0.25">
      <c r="C11991" s="90" t="s">
        <v>9192</v>
      </c>
      <c r="D11991" s="91">
        <v>28800</v>
      </c>
      <c r="E11991" s="90" t="str">
        <f>IF(D11991=Contact!$M$4,MAX($E$2:E11990)+1,"")</f>
        <v/>
      </c>
    </row>
    <row r="11992" spans="3:5" x14ac:dyDescent="0.25">
      <c r="C11992" s="90" t="s">
        <v>12616</v>
      </c>
      <c r="D11992" s="91">
        <v>28800</v>
      </c>
      <c r="E11992" s="90" t="str">
        <f>IF(D11992=Contact!$M$4,MAX($E$2:E11991)+1,"")</f>
        <v/>
      </c>
    </row>
    <row r="11993" spans="3:5" x14ac:dyDescent="0.25">
      <c r="C11993" s="90" t="s">
        <v>12617</v>
      </c>
      <c r="D11993" s="91">
        <v>28800</v>
      </c>
      <c r="E11993" s="90" t="str">
        <f>IF(D11993=Contact!$M$4,MAX($E$2:E11992)+1,"")</f>
        <v/>
      </c>
    </row>
    <row r="11994" spans="3:5" x14ac:dyDescent="0.25">
      <c r="C11994" s="90" t="s">
        <v>12618</v>
      </c>
      <c r="D11994" s="91">
        <v>28800</v>
      </c>
      <c r="E11994" s="90" t="str">
        <f>IF(D11994=Contact!$M$4,MAX($E$2:E11993)+1,"")</f>
        <v/>
      </c>
    </row>
    <row r="11995" spans="3:5" x14ac:dyDescent="0.25">
      <c r="C11995" s="90" t="s">
        <v>12619</v>
      </c>
      <c r="D11995" s="91">
        <v>28800</v>
      </c>
      <c r="E11995" s="90" t="str">
        <f>IF(D11995=Contact!$M$4,MAX($E$2:E11994)+1,"")</f>
        <v/>
      </c>
    </row>
    <row r="11996" spans="3:5" x14ac:dyDescent="0.25">
      <c r="C11996" s="90" t="s">
        <v>12620</v>
      </c>
      <c r="D11996" s="91">
        <v>28800</v>
      </c>
      <c r="E11996" s="90" t="str">
        <f>IF(D11996=Contact!$M$4,MAX($E$2:E11995)+1,"")</f>
        <v/>
      </c>
    </row>
    <row r="11997" spans="3:5" x14ac:dyDescent="0.25">
      <c r="C11997" s="90" t="s">
        <v>12621</v>
      </c>
      <c r="D11997" s="91">
        <v>28800</v>
      </c>
      <c r="E11997" s="90" t="str">
        <f>IF(D11997=Contact!$M$4,MAX($E$2:E11996)+1,"")</f>
        <v/>
      </c>
    </row>
    <row r="11998" spans="3:5" x14ac:dyDescent="0.25">
      <c r="C11998" s="90" t="s">
        <v>12622</v>
      </c>
      <c r="D11998" s="91">
        <v>28800</v>
      </c>
      <c r="E11998" s="90" t="str">
        <f>IF(D11998=Contact!$M$4,MAX($E$2:E11997)+1,"")</f>
        <v/>
      </c>
    </row>
    <row r="11999" spans="3:5" x14ac:dyDescent="0.25">
      <c r="C11999" s="90" t="s">
        <v>12623</v>
      </c>
      <c r="D11999" s="91">
        <v>28800</v>
      </c>
      <c r="E11999" s="90" t="str">
        <f>IF(D11999=Contact!$M$4,MAX($E$2:E11998)+1,"")</f>
        <v/>
      </c>
    </row>
    <row r="12000" spans="3:5" x14ac:dyDescent="0.25">
      <c r="C12000" s="90" t="s">
        <v>12624</v>
      </c>
      <c r="D12000" s="91">
        <v>28800</v>
      </c>
      <c r="E12000" s="90" t="str">
        <f>IF(D12000=Contact!$M$4,MAX($E$2:E11999)+1,"")</f>
        <v/>
      </c>
    </row>
    <row r="12001" spans="3:5" x14ac:dyDescent="0.25">
      <c r="C12001" s="90" t="s">
        <v>12625</v>
      </c>
      <c r="D12001" s="91">
        <v>28800</v>
      </c>
      <c r="E12001" s="90" t="str">
        <f>IF(D12001=Contact!$M$4,MAX($E$2:E12000)+1,"")</f>
        <v/>
      </c>
    </row>
    <row r="12002" spans="3:5" x14ac:dyDescent="0.25">
      <c r="C12002" s="90" t="s">
        <v>12626</v>
      </c>
      <c r="D12002" s="91">
        <v>28800</v>
      </c>
      <c r="E12002" s="90" t="str">
        <f>IF(D12002=Contact!$M$4,MAX($E$2:E12001)+1,"")</f>
        <v/>
      </c>
    </row>
    <row r="12003" spans="3:5" x14ac:dyDescent="0.25">
      <c r="C12003" s="90" t="s">
        <v>12627</v>
      </c>
      <c r="D12003" s="91">
        <v>28800</v>
      </c>
      <c r="E12003" s="90" t="str">
        <f>IF(D12003=Contact!$M$4,MAX($E$2:E12002)+1,"")</f>
        <v/>
      </c>
    </row>
    <row r="12004" spans="3:5" x14ac:dyDescent="0.25">
      <c r="C12004" s="90" t="s">
        <v>33</v>
      </c>
      <c r="D12004" s="91">
        <v>29000</v>
      </c>
      <c r="E12004" s="90" t="str">
        <f>IF(D12004=Contact!$M$4,MAX($E$2:E12003)+1,"")</f>
        <v/>
      </c>
    </row>
    <row r="12005" spans="3:5" x14ac:dyDescent="0.25">
      <c r="C12005" s="90" t="s">
        <v>12628</v>
      </c>
      <c r="D12005" s="91">
        <v>29100</v>
      </c>
      <c r="E12005" s="90" t="str">
        <f>IF(D12005=Contact!$M$4,MAX($E$2:E12004)+1,"")</f>
        <v/>
      </c>
    </row>
    <row r="12006" spans="3:5" x14ac:dyDescent="0.25">
      <c r="C12006" s="90" t="s">
        <v>12629</v>
      </c>
      <c r="D12006" s="91">
        <v>29100</v>
      </c>
      <c r="E12006" s="90" t="str">
        <f>IF(D12006=Contact!$M$4,MAX($E$2:E12005)+1,"")</f>
        <v/>
      </c>
    </row>
    <row r="12007" spans="3:5" x14ac:dyDescent="0.25">
      <c r="C12007" s="90" t="s">
        <v>12630</v>
      </c>
      <c r="D12007" s="91">
        <v>29100</v>
      </c>
      <c r="E12007" s="90" t="str">
        <f>IF(D12007=Contact!$M$4,MAX($E$2:E12006)+1,"")</f>
        <v/>
      </c>
    </row>
    <row r="12008" spans="3:5" x14ac:dyDescent="0.25">
      <c r="C12008" s="90" t="s">
        <v>12631</v>
      </c>
      <c r="D12008" s="91">
        <v>29100</v>
      </c>
      <c r="E12008" s="90" t="str">
        <f>IF(D12008=Contact!$M$4,MAX($E$2:E12007)+1,"")</f>
        <v/>
      </c>
    </row>
    <row r="12009" spans="3:5" x14ac:dyDescent="0.25">
      <c r="C12009" s="90" t="s">
        <v>12632</v>
      </c>
      <c r="D12009" s="91">
        <v>29100</v>
      </c>
      <c r="E12009" s="90" t="str">
        <f>IF(D12009=Contact!$M$4,MAX($E$2:E12008)+1,"")</f>
        <v/>
      </c>
    </row>
    <row r="12010" spans="3:5" x14ac:dyDescent="0.25">
      <c r="C12010" s="90" t="s">
        <v>12633</v>
      </c>
      <c r="D12010" s="91">
        <v>29100</v>
      </c>
      <c r="E12010" s="90" t="str">
        <f>IF(D12010=Contact!$M$4,MAX($E$2:E12009)+1,"")</f>
        <v/>
      </c>
    </row>
    <row r="12011" spans="3:5" x14ac:dyDescent="0.25">
      <c r="C12011" s="90" t="s">
        <v>12634</v>
      </c>
      <c r="D12011" s="91">
        <v>29120</v>
      </c>
      <c r="E12011" s="90" t="str">
        <f>IF(D12011=Contact!$M$4,MAX($E$2:E12010)+1,"")</f>
        <v/>
      </c>
    </row>
    <row r="12012" spans="3:5" x14ac:dyDescent="0.25">
      <c r="C12012" s="90" t="s">
        <v>12635</v>
      </c>
      <c r="D12012" s="91">
        <v>29120</v>
      </c>
      <c r="E12012" s="90" t="str">
        <f>IF(D12012=Contact!$M$4,MAX($E$2:E12011)+1,"")</f>
        <v/>
      </c>
    </row>
    <row r="12013" spans="3:5" x14ac:dyDescent="0.25">
      <c r="C12013" s="90" t="s">
        <v>12636</v>
      </c>
      <c r="D12013" s="91">
        <v>29120</v>
      </c>
      <c r="E12013" s="90" t="str">
        <f>IF(D12013=Contact!$M$4,MAX($E$2:E12012)+1,"")</f>
        <v/>
      </c>
    </row>
    <row r="12014" spans="3:5" x14ac:dyDescent="0.25">
      <c r="C12014" s="90" t="s">
        <v>12637</v>
      </c>
      <c r="D12014" s="91">
        <v>29120</v>
      </c>
      <c r="E12014" s="90" t="str">
        <f>IF(D12014=Contact!$M$4,MAX($E$2:E12013)+1,"")</f>
        <v/>
      </c>
    </row>
    <row r="12015" spans="3:5" x14ac:dyDescent="0.25">
      <c r="C12015" s="90" t="s">
        <v>12638</v>
      </c>
      <c r="D12015" s="91">
        <v>29120</v>
      </c>
      <c r="E12015" s="90" t="str">
        <f>IF(D12015=Contact!$M$4,MAX($E$2:E12014)+1,"")</f>
        <v/>
      </c>
    </row>
    <row r="12016" spans="3:5" x14ac:dyDescent="0.25">
      <c r="C12016" s="90" t="s">
        <v>12639</v>
      </c>
      <c r="D12016" s="91">
        <v>29140</v>
      </c>
      <c r="E12016" s="90" t="str">
        <f>IF(D12016=Contact!$M$4,MAX($E$2:E12015)+1,"")</f>
        <v/>
      </c>
    </row>
    <row r="12017" spans="3:5" x14ac:dyDescent="0.25">
      <c r="C12017" s="90" t="s">
        <v>12640</v>
      </c>
      <c r="D12017" s="91">
        <v>29140</v>
      </c>
      <c r="E12017" s="90" t="str">
        <f>IF(D12017=Contact!$M$4,MAX($E$2:E12016)+1,"")</f>
        <v/>
      </c>
    </row>
    <row r="12018" spans="3:5" x14ac:dyDescent="0.25">
      <c r="C12018" s="90" t="s">
        <v>12641</v>
      </c>
      <c r="D12018" s="91">
        <v>29140</v>
      </c>
      <c r="E12018" s="90" t="str">
        <f>IF(D12018=Contact!$M$4,MAX($E$2:E12017)+1,"")</f>
        <v/>
      </c>
    </row>
    <row r="12019" spans="3:5" x14ac:dyDescent="0.25">
      <c r="C12019" s="90" t="s">
        <v>12642</v>
      </c>
      <c r="D12019" s="91">
        <v>29140</v>
      </c>
      <c r="E12019" s="90" t="str">
        <f>IF(D12019=Contact!$M$4,MAX($E$2:E12018)+1,"")</f>
        <v/>
      </c>
    </row>
    <row r="12020" spans="3:5" x14ac:dyDescent="0.25">
      <c r="C12020" s="90" t="s">
        <v>12643</v>
      </c>
      <c r="D12020" s="91">
        <v>29140</v>
      </c>
      <c r="E12020" s="90" t="str">
        <f>IF(D12020=Contact!$M$4,MAX($E$2:E12019)+1,"")</f>
        <v/>
      </c>
    </row>
    <row r="12021" spans="3:5" x14ac:dyDescent="0.25">
      <c r="C12021" s="90" t="s">
        <v>12644</v>
      </c>
      <c r="D12021" s="91">
        <v>29150</v>
      </c>
      <c r="E12021" s="90" t="str">
        <f>IF(D12021=Contact!$M$4,MAX($E$2:E12020)+1,"")</f>
        <v/>
      </c>
    </row>
    <row r="12022" spans="3:5" x14ac:dyDescent="0.25">
      <c r="C12022" s="90" t="s">
        <v>12645</v>
      </c>
      <c r="D12022" s="91">
        <v>29150</v>
      </c>
      <c r="E12022" s="90" t="str">
        <f>IF(D12022=Contact!$M$4,MAX($E$2:E12021)+1,"")</f>
        <v/>
      </c>
    </row>
    <row r="12023" spans="3:5" x14ac:dyDescent="0.25">
      <c r="C12023" s="90" t="s">
        <v>12646</v>
      </c>
      <c r="D12023" s="91">
        <v>29150</v>
      </c>
      <c r="E12023" s="90" t="str">
        <f>IF(D12023=Contact!$M$4,MAX($E$2:E12022)+1,"")</f>
        <v/>
      </c>
    </row>
    <row r="12024" spans="3:5" x14ac:dyDescent="0.25">
      <c r="C12024" s="90" t="s">
        <v>12647</v>
      </c>
      <c r="D12024" s="91">
        <v>29150</v>
      </c>
      <c r="E12024" s="90" t="str">
        <f>IF(D12024=Contact!$M$4,MAX($E$2:E12023)+1,"")</f>
        <v/>
      </c>
    </row>
    <row r="12025" spans="3:5" x14ac:dyDescent="0.25">
      <c r="C12025" s="90" t="s">
        <v>12648</v>
      </c>
      <c r="D12025" s="91">
        <v>29150</v>
      </c>
      <c r="E12025" s="90" t="str">
        <f>IF(D12025=Contact!$M$4,MAX($E$2:E12024)+1,"")</f>
        <v/>
      </c>
    </row>
    <row r="12026" spans="3:5" x14ac:dyDescent="0.25">
      <c r="C12026" s="90" t="s">
        <v>12649</v>
      </c>
      <c r="D12026" s="91">
        <v>29160</v>
      </c>
      <c r="E12026" s="90" t="str">
        <f>IF(D12026=Contact!$M$4,MAX($E$2:E12025)+1,"")</f>
        <v/>
      </c>
    </row>
    <row r="12027" spans="3:5" x14ac:dyDescent="0.25">
      <c r="C12027" s="90" t="s">
        <v>12650</v>
      </c>
      <c r="D12027" s="91">
        <v>29160</v>
      </c>
      <c r="E12027" s="90" t="str">
        <f>IF(D12027=Contact!$M$4,MAX($E$2:E12026)+1,"")</f>
        <v/>
      </c>
    </row>
    <row r="12028" spans="3:5" x14ac:dyDescent="0.25">
      <c r="C12028" s="90" t="s">
        <v>12651</v>
      </c>
      <c r="D12028" s="91">
        <v>29160</v>
      </c>
      <c r="E12028" s="90" t="str">
        <f>IF(D12028=Contact!$M$4,MAX($E$2:E12027)+1,"")</f>
        <v/>
      </c>
    </row>
    <row r="12029" spans="3:5" x14ac:dyDescent="0.25">
      <c r="C12029" s="90" t="s">
        <v>12652</v>
      </c>
      <c r="D12029" s="91">
        <v>29160</v>
      </c>
      <c r="E12029" s="90" t="str">
        <f>IF(D12029=Contact!$M$4,MAX($E$2:E12028)+1,"")</f>
        <v/>
      </c>
    </row>
    <row r="12030" spans="3:5" x14ac:dyDescent="0.25">
      <c r="C12030" s="90" t="s">
        <v>12653</v>
      </c>
      <c r="D12030" s="91">
        <v>29170</v>
      </c>
      <c r="E12030" s="90" t="str">
        <f>IF(D12030=Contact!$M$4,MAX($E$2:E12029)+1,"")</f>
        <v/>
      </c>
    </row>
    <row r="12031" spans="3:5" x14ac:dyDescent="0.25">
      <c r="C12031" s="90" t="s">
        <v>12654</v>
      </c>
      <c r="D12031" s="91">
        <v>29170</v>
      </c>
      <c r="E12031" s="90" t="str">
        <f>IF(D12031=Contact!$M$4,MAX($E$2:E12030)+1,"")</f>
        <v/>
      </c>
    </row>
    <row r="12032" spans="3:5" x14ac:dyDescent="0.25">
      <c r="C12032" s="90" t="s">
        <v>12655</v>
      </c>
      <c r="D12032" s="91">
        <v>29170</v>
      </c>
      <c r="E12032" s="90" t="str">
        <f>IF(D12032=Contact!$M$4,MAX($E$2:E12031)+1,"")</f>
        <v/>
      </c>
    </row>
    <row r="12033" spans="3:5" x14ac:dyDescent="0.25">
      <c r="C12033" s="90" t="s">
        <v>12656</v>
      </c>
      <c r="D12033" s="91">
        <v>29170</v>
      </c>
      <c r="E12033" s="90" t="str">
        <f>IF(D12033=Contact!$M$4,MAX($E$2:E12032)+1,"")</f>
        <v/>
      </c>
    </row>
    <row r="12034" spans="3:5" x14ac:dyDescent="0.25">
      <c r="C12034" s="90" t="s">
        <v>12657</v>
      </c>
      <c r="D12034" s="91">
        <v>29180</v>
      </c>
      <c r="E12034" s="90" t="str">
        <f>IF(D12034=Contact!$M$4,MAX($E$2:E12033)+1,"")</f>
        <v/>
      </c>
    </row>
    <row r="12035" spans="3:5" x14ac:dyDescent="0.25">
      <c r="C12035" s="90" t="s">
        <v>12658</v>
      </c>
      <c r="D12035" s="91">
        <v>29180</v>
      </c>
      <c r="E12035" s="90" t="str">
        <f>IF(D12035=Contact!$M$4,MAX($E$2:E12034)+1,"")</f>
        <v/>
      </c>
    </row>
    <row r="12036" spans="3:5" x14ac:dyDescent="0.25">
      <c r="C12036" s="90" t="s">
        <v>12659</v>
      </c>
      <c r="D12036" s="91">
        <v>29180</v>
      </c>
      <c r="E12036" s="90" t="str">
        <f>IF(D12036=Contact!$M$4,MAX($E$2:E12035)+1,"")</f>
        <v/>
      </c>
    </row>
    <row r="12037" spans="3:5" x14ac:dyDescent="0.25">
      <c r="C12037" s="90" t="s">
        <v>12660</v>
      </c>
      <c r="D12037" s="91">
        <v>29180</v>
      </c>
      <c r="E12037" s="90" t="str">
        <f>IF(D12037=Contact!$M$4,MAX($E$2:E12036)+1,"")</f>
        <v/>
      </c>
    </row>
    <row r="12038" spans="3:5" x14ac:dyDescent="0.25">
      <c r="C12038" s="90" t="s">
        <v>12661</v>
      </c>
      <c r="D12038" s="91">
        <v>29190</v>
      </c>
      <c r="E12038" s="90" t="str">
        <f>IF(D12038=Contact!$M$4,MAX($E$2:E12037)+1,"")</f>
        <v/>
      </c>
    </row>
    <row r="12039" spans="3:5" x14ac:dyDescent="0.25">
      <c r="C12039" s="90" t="s">
        <v>12662</v>
      </c>
      <c r="D12039" s="91">
        <v>29190</v>
      </c>
      <c r="E12039" s="90" t="str">
        <f>IF(D12039=Contact!$M$4,MAX($E$2:E12038)+1,"")</f>
        <v/>
      </c>
    </row>
    <row r="12040" spans="3:5" x14ac:dyDescent="0.25">
      <c r="C12040" s="90" t="s">
        <v>12663</v>
      </c>
      <c r="D12040" s="91">
        <v>29190</v>
      </c>
      <c r="E12040" s="90" t="str">
        <f>IF(D12040=Contact!$M$4,MAX($E$2:E12039)+1,"")</f>
        <v/>
      </c>
    </row>
    <row r="12041" spans="3:5" x14ac:dyDescent="0.25">
      <c r="C12041" s="90" t="s">
        <v>12664</v>
      </c>
      <c r="D12041" s="91">
        <v>29190</v>
      </c>
      <c r="E12041" s="90" t="str">
        <f>IF(D12041=Contact!$M$4,MAX($E$2:E12040)+1,"")</f>
        <v/>
      </c>
    </row>
    <row r="12042" spans="3:5" x14ac:dyDescent="0.25">
      <c r="C12042" s="90" t="s">
        <v>12665</v>
      </c>
      <c r="D12042" s="91">
        <v>29190</v>
      </c>
      <c r="E12042" s="90" t="str">
        <f>IF(D12042=Contact!$M$4,MAX($E$2:E12041)+1,"")</f>
        <v/>
      </c>
    </row>
    <row r="12043" spans="3:5" x14ac:dyDescent="0.25">
      <c r="C12043" s="90" t="s">
        <v>12666</v>
      </c>
      <c r="D12043" s="91">
        <v>29190</v>
      </c>
      <c r="E12043" s="90" t="str">
        <f>IF(D12043=Contact!$M$4,MAX($E$2:E12042)+1,"")</f>
        <v/>
      </c>
    </row>
    <row r="12044" spans="3:5" x14ac:dyDescent="0.25">
      <c r="C12044" s="90" t="s">
        <v>12667</v>
      </c>
      <c r="D12044" s="91">
        <v>29190</v>
      </c>
      <c r="E12044" s="90" t="str">
        <f>IF(D12044=Contact!$M$4,MAX($E$2:E12043)+1,"")</f>
        <v/>
      </c>
    </row>
    <row r="12045" spans="3:5" x14ac:dyDescent="0.25">
      <c r="C12045" s="90" t="s">
        <v>12668</v>
      </c>
      <c r="D12045" s="91">
        <v>29190</v>
      </c>
      <c r="E12045" s="90" t="str">
        <f>IF(D12045=Contact!$M$4,MAX($E$2:E12044)+1,"")</f>
        <v/>
      </c>
    </row>
    <row r="12046" spans="3:5" x14ac:dyDescent="0.25">
      <c r="C12046" s="90" t="s">
        <v>12669</v>
      </c>
      <c r="D12046" s="91">
        <v>29200</v>
      </c>
      <c r="E12046" s="90" t="str">
        <f>IF(D12046=Contact!$M$4,MAX($E$2:E12045)+1,"")</f>
        <v/>
      </c>
    </row>
    <row r="12047" spans="3:5" x14ac:dyDescent="0.25">
      <c r="C12047" s="90" t="s">
        <v>12670</v>
      </c>
      <c r="D12047" s="91">
        <v>29217</v>
      </c>
      <c r="E12047" s="90" t="str">
        <f>IF(D12047=Contact!$M$4,MAX($E$2:E12046)+1,"")</f>
        <v/>
      </c>
    </row>
    <row r="12048" spans="3:5" x14ac:dyDescent="0.25">
      <c r="C12048" s="90" t="s">
        <v>12671</v>
      </c>
      <c r="D12048" s="91">
        <v>29217</v>
      </c>
      <c r="E12048" s="90" t="str">
        <f>IF(D12048=Contact!$M$4,MAX($E$2:E12047)+1,"")</f>
        <v/>
      </c>
    </row>
    <row r="12049" spans="3:5" x14ac:dyDescent="0.25">
      <c r="C12049" s="90" t="s">
        <v>12672</v>
      </c>
      <c r="D12049" s="91">
        <v>29217</v>
      </c>
      <c r="E12049" s="90" t="str">
        <f>IF(D12049=Contact!$M$4,MAX($E$2:E12048)+1,"")</f>
        <v/>
      </c>
    </row>
    <row r="12050" spans="3:5" x14ac:dyDescent="0.25">
      <c r="C12050" s="90" t="s">
        <v>12673</v>
      </c>
      <c r="D12050" s="91">
        <v>29217</v>
      </c>
      <c r="E12050" s="90" t="str">
        <f>IF(D12050=Contact!$M$4,MAX($E$2:E12049)+1,"")</f>
        <v/>
      </c>
    </row>
    <row r="12051" spans="3:5" x14ac:dyDescent="0.25">
      <c r="C12051" s="90" t="s">
        <v>12674</v>
      </c>
      <c r="D12051" s="91">
        <v>29233</v>
      </c>
      <c r="E12051" s="90" t="str">
        <f>IF(D12051=Contact!$M$4,MAX($E$2:E12050)+1,"")</f>
        <v/>
      </c>
    </row>
    <row r="12052" spans="3:5" x14ac:dyDescent="0.25">
      <c r="C12052" s="90" t="s">
        <v>12675</v>
      </c>
      <c r="D12052" s="91">
        <v>29241</v>
      </c>
      <c r="E12052" s="90" t="str">
        <f>IF(D12052=Contact!$M$4,MAX($E$2:E12051)+1,"")</f>
        <v/>
      </c>
    </row>
    <row r="12053" spans="3:5" x14ac:dyDescent="0.25">
      <c r="C12053" s="90" t="s">
        <v>12676</v>
      </c>
      <c r="D12053" s="91">
        <v>29242</v>
      </c>
      <c r="E12053" s="90" t="str">
        <f>IF(D12053=Contact!$M$4,MAX($E$2:E12052)+1,"")</f>
        <v/>
      </c>
    </row>
    <row r="12054" spans="3:5" x14ac:dyDescent="0.25">
      <c r="C12054" s="90" t="s">
        <v>12677</v>
      </c>
      <c r="D12054" s="91">
        <v>29246</v>
      </c>
      <c r="E12054" s="90" t="str">
        <f>IF(D12054=Contact!$M$4,MAX($E$2:E12053)+1,"")</f>
        <v/>
      </c>
    </row>
    <row r="12055" spans="3:5" x14ac:dyDescent="0.25">
      <c r="C12055" s="90" t="s">
        <v>12678</v>
      </c>
      <c r="D12055" s="91">
        <v>29250</v>
      </c>
      <c r="E12055" s="90" t="str">
        <f>IF(D12055=Contact!$M$4,MAX($E$2:E12054)+1,"")</f>
        <v/>
      </c>
    </row>
    <row r="12056" spans="3:5" x14ac:dyDescent="0.25">
      <c r="C12056" s="90" t="s">
        <v>12679</v>
      </c>
      <c r="D12056" s="91">
        <v>29250</v>
      </c>
      <c r="E12056" s="90" t="str">
        <f>IF(D12056=Contact!$M$4,MAX($E$2:E12055)+1,"")</f>
        <v/>
      </c>
    </row>
    <row r="12057" spans="3:5" x14ac:dyDescent="0.25">
      <c r="C12057" s="90" t="s">
        <v>12680</v>
      </c>
      <c r="D12057" s="91">
        <v>29250</v>
      </c>
      <c r="E12057" s="90" t="str">
        <f>IF(D12057=Contact!$M$4,MAX($E$2:E12056)+1,"")</f>
        <v/>
      </c>
    </row>
    <row r="12058" spans="3:5" x14ac:dyDescent="0.25">
      <c r="C12058" s="90" t="s">
        <v>12681</v>
      </c>
      <c r="D12058" s="91">
        <v>29250</v>
      </c>
      <c r="E12058" s="90" t="str">
        <f>IF(D12058=Contact!$M$4,MAX($E$2:E12057)+1,"")</f>
        <v/>
      </c>
    </row>
    <row r="12059" spans="3:5" x14ac:dyDescent="0.25">
      <c r="C12059" s="90" t="s">
        <v>12682</v>
      </c>
      <c r="D12059" s="91">
        <v>29252</v>
      </c>
      <c r="E12059" s="90" t="str">
        <f>IF(D12059=Contact!$M$4,MAX($E$2:E12058)+1,"")</f>
        <v/>
      </c>
    </row>
    <row r="12060" spans="3:5" x14ac:dyDescent="0.25">
      <c r="C12060" s="90" t="s">
        <v>12683</v>
      </c>
      <c r="D12060" s="91">
        <v>29253</v>
      </c>
      <c r="E12060" s="90" t="str">
        <f>IF(D12060=Contact!$M$4,MAX($E$2:E12059)+1,"")</f>
        <v/>
      </c>
    </row>
    <row r="12061" spans="3:5" x14ac:dyDescent="0.25">
      <c r="C12061" s="90" t="s">
        <v>12684</v>
      </c>
      <c r="D12061" s="91">
        <v>29259</v>
      </c>
      <c r="E12061" s="90" t="str">
        <f>IF(D12061=Contact!$M$4,MAX($E$2:E12060)+1,"")</f>
        <v/>
      </c>
    </row>
    <row r="12062" spans="3:5" x14ac:dyDescent="0.25">
      <c r="C12062" s="90" t="s">
        <v>12685</v>
      </c>
      <c r="D12062" s="91">
        <v>29260</v>
      </c>
      <c r="E12062" s="90" t="str">
        <f>IF(D12062=Contact!$M$4,MAX($E$2:E12061)+1,"")</f>
        <v/>
      </c>
    </row>
    <row r="12063" spans="3:5" x14ac:dyDescent="0.25">
      <c r="C12063" s="90" t="s">
        <v>12686</v>
      </c>
      <c r="D12063" s="91">
        <v>29260</v>
      </c>
      <c r="E12063" s="90" t="str">
        <f>IF(D12063=Contact!$M$4,MAX($E$2:E12062)+1,"")</f>
        <v/>
      </c>
    </row>
    <row r="12064" spans="3:5" x14ac:dyDescent="0.25">
      <c r="C12064" s="90" t="s">
        <v>12687</v>
      </c>
      <c r="D12064" s="91">
        <v>29260</v>
      </c>
      <c r="E12064" s="90" t="str">
        <f>IF(D12064=Contact!$M$4,MAX($E$2:E12063)+1,"")</f>
        <v/>
      </c>
    </row>
    <row r="12065" spans="3:5" x14ac:dyDescent="0.25">
      <c r="C12065" s="90" t="s">
        <v>12688</v>
      </c>
      <c r="D12065" s="91">
        <v>29260</v>
      </c>
      <c r="E12065" s="90" t="str">
        <f>IF(D12065=Contact!$M$4,MAX($E$2:E12064)+1,"")</f>
        <v/>
      </c>
    </row>
    <row r="12066" spans="3:5" x14ac:dyDescent="0.25">
      <c r="C12066" s="90" t="s">
        <v>12689</v>
      </c>
      <c r="D12066" s="91">
        <v>29260</v>
      </c>
      <c r="E12066" s="90" t="str">
        <f>IF(D12066=Contact!$M$4,MAX($E$2:E12065)+1,"")</f>
        <v/>
      </c>
    </row>
    <row r="12067" spans="3:5" x14ac:dyDescent="0.25">
      <c r="C12067" s="90" t="s">
        <v>12690</v>
      </c>
      <c r="D12067" s="91">
        <v>29260</v>
      </c>
      <c r="E12067" s="90" t="str">
        <f>IF(D12067=Contact!$M$4,MAX($E$2:E12066)+1,"")</f>
        <v/>
      </c>
    </row>
    <row r="12068" spans="3:5" x14ac:dyDescent="0.25">
      <c r="C12068" s="90" t="s">
        <v>12691</v>
      </c>
      <c r="D12068" s="91">
        <v>29260</v>
      </c>
      <c r="E12068" s="90" t="str">
        <f>IF(D12068=Contact!$M$4,MAX($E$2:E12067)+1,"")</f>
        <v/>
      </c>
    </row>
    <row r="12069" spans="3:5" x14ac:dyDescent="0.25">
      <c r="C12069" s="90" t="s">
        <v>12692</v>
      </c>
      <c r="D12069" s="91">
        <v>29260</v>
      </c>
      <c r="E12069" s="90" t="str">
        <f>IF(D12069=Contact!$M$4,MAX($E$2:E12068)+1,"")</f>
        <v/>
      </c>
    </row>
    <row r="12070" spans="3:5" x14ac:dyDescent="0.25">
      <c r="C12070" s="90" t="s">
        <v>12693</v>
      </c>
      <c r="D12070" s="91">
        <v>29260</v>
      </c>
      <c r="E12070" s="90" t="str">
        <f>IF(D12070=Contact!$M$4,MAX($E$2:E12069)+1,"")</f>
        <v/>
      </c>
    </row>
    <row r="12071" spans="3:5" x14ac:dyDescent="0.25">
      <c r="C12071" s="90" t="s">
        <v>12694</v>
      </c>
      <c r="D12071" s="91">
        <v>29260</v>
      </c>
      <c r="E12071" s="90" t="str">
        <f>IF(D12071=Contact!$M$4,MAX($E$2:E12070)+1,"")</f>
        <v/>
      </c>
    </row>
    <row r="12072" spans="3:5" x14ac:dyDescent="0.25">
      <c r="C12072" s="90" t="s">
        <v>12695</v>
      </c>
      <c r="D12072" s="91">
        <v>29260</v>
      </c>
      <c r="E12072" s="90" t="str">
        <f>IF(D12072=Contact!$M$4,MAX($E$2:E12071)+1,"")</f>
        <v/>
      </c>
    </row>
    <row r="12073" spans="3:5" x14ac:dyDescent="0.25">
      <c r="C12073" s="90" t="s">
        <v>12696</v>
      </c>
      <c r="D12073" s="91">
        <v>29270</v>
      </c>
      <c r="E12073" s="90" t="str">
        <f>IF(D12073=Contact!$M$4,MAX($E$2:E12072)+1,"")</f>
        <v/>
      </c>
    </row>
    <row r="12074" spans="3:5" x14ac:dyDescent="0.25">
      <c r="C12074" s="90" t="s">
        <v>12697</v>
      </c>
      <c r="D12074" s="91">
        <v>29270</v>
      </c>
      <c r="E12074" s="90" t="str">
        <f>IF(D12074=Contact!$M$4,MAX($E$2:E12073)+1,"")</f>
        <v/>
      </c>
    </row>
    <row r="12075" spans="3:5" x14ac:dyDescent="0.25">
      <c r="C12075" s="90" t="s">
        <v>12698</v>
      </c>
      <c r="D12075" s="91">
        <v>29270</v>
      </c>
      <c r="E12075" s="90" t="str">
        <f>IF(D12075=Contact!$M$4,MAX($E$2:E12074)+1,"")</f>
        <v/>
      </c>
    </row>
    <row r="12076" spans="3:5" x14ac:dyDescent="0.25">
      <c r="C12076" s="90" t="s">
        <v>12699</v>
      </c>
      <c r="D12076" s="91">
        <v>29270</v>
      </c>
      <c r="E12076" s="90" t="str">
        <f>IF(D12076=Contact!$M$4,MAX($E$2:E12075)+1,"")</f>
        <v/>
      </c>
    </row>
    <row r="12077" spans="3:5" x14ac:dyDescent="0.25">
      <c r="C12077" s="90" t="s">
        <v>12700</v>
      </c>
      <c r="D12077" s="91">
        <v>29270</v>
      </c>
      <c r="E12077" s="90" t="str">
        <f>IF(D12077=Contact!$M$4,MAX($E$2:E12076)+1,"")</f>
        <v/>
      </c>
    </row>
    <row r="12078" spans="3:5" x14ac:dyDescent="0.25">
      <c r="C12078" s="90" t="s">
        <v>12701</v>
      </c>
      <c r="D12078" s="91">
        <v>29270</v>
      </c>
      <c r="E12078" s="90" t="str">
        <f>IF(D12078=Contact!$M$4,MAX($E$2:E12077)+1,"")</f>
        <v/>
      </c>
    </row>
    <row r="12079" spans="3:5" x14ac:dyDescent="0.25">
      <c r="C12079" s="90" t="s">
        <v>12702</v>
      </c>
      <c r="D12079" s="91">
        <v>29280</v>
      </c>
      <c r="E12079" s="90" t="str">
        <f>IF(D12079=Contact!$M$4,MAX($E$2:E12078)+1,"")</f>
        <v/>
      </c>
    </row>
    <row r="12080" spans="3:5" x14ac:dyDescent="0.25">
      <c r="C12080" s="90" t="s">
        <v>12703</v>
      </c>
      <c r="D12080" s="91">
        <v>29280</v>
      </c>
      <c r="E12080" s="90" t="str">
        <f>IF(D12080=Contact!$M$4,MAX($E$2:E12079)+1,"")</f>
        <v/>
      </c>
    </row>
    <row r="12081" spans="3:5" x14ac:dyDescent="0.25">
      <c r="C12081" s="90" t="s">
        <v>12704</v>
      </c>
      <c r="D12081" s="91">
        <v>29290</v>
      </c>
      <c r="E12081" s="90" t="str">
        <f>IF(D12081=Contact!$M$4,MAX($E$2:E12080)+1,"")</f>
        <v/>
      </c>
    </row>
    <row r="12082" spans="3:5" x14ac:dyDescent="0.25">
      <c r="C12082" s="90" t="s">
        <v>12705</v>
      </c>
      <c r="D12082" s="91">
        <v>29290</v>
      </c>
      <c r="E12082" s="90" t="str">
        <f>IF(D12082=Contact!$M$4,MAX($E$2:E12081)+1,"")</f>
        <v/>
      </c>
    </row>
    <row r="12083" spans="3:5" x14ac:dyDescent="0.25">
      <c r="C12083" s="90" t="s">
        <v>12706</v>
      </c>
      <c r="D12083" s="91">
        <v>29290</v>
      </c>
      <c r="E12083" s="90" t="str">
        <f>IF(D12083=Contact!$M$4,MAX($E$2:E12082)+1,"")</f>
        <v/>
      </c>
    </row>
    <row r="12084" spans="3:5" x14ac:dyDescent="0.25">
      <c r="C12084" s="90" t="s">
        <v>12707</v>
      </c>
      <c r="D12084" s="91">
        <v>29290</v>
      </c>
      <c r="E12084" s="90" t="str">
        <f>IF(D12084=Contact!$M$4,MAX($E$2:E12083)+1,"")</f>
        <v/>
      </c>
    </row>
    <row r="12085" spans="3:5" x14ac:dyDescent="0.25">
      <c r="C12085" s="90" t="s">
        <v>12708</v>
      </c>
      <c r="D12085" s="91">
        <v>29290</v>
      </c>
      <c r="E12085" s="90" t="str">
        <f>IF(D12085=Contact!$M$4,MAX($E$2:E12084)+1,"")</f>
        <v/>
      </c>
    </row>
    <row r="12086" spans="3:5" x14ac:dyDescent="0.25">
      <c r="C12086" s="90" t="s">
        <v>12709</v>
      </c>
      <c r="D12086" s="91">
        <v>29300</v>
      </c>
      <c r="E12086" s="90" t="str">
        <f>IF(D12086=Contact!$M$4,MAX($E$2:E12085)+1,"")</f>
        <v/>
      </c>
    </row>
    <row r="12087" spans="3:5" x14ac:dyDescent="0.25">
      <c r="C12087" s="90" t="s">
        <v>12710</v>
      </c>
      <c r="D12087" s="91">
        <v>29300</v>
      </c>
      <c r="E12087" s="90" t="str">
        <f>IF(D12087=Contact!$M$4,MAX($E$2:E12086)+1,"")</f>
        <v/>
      </c>
    </row>
    <row r="12088" spans="3:5" x14ac:dyDescent="0.25">
      <c r="C12088" s="90" t="s">
        <v>12711</v>
      </c>
      <c r="D12088" s="91">
        <v>29300</v>
      </c>
      <c r="E12088" s="90" t="str">
        <f>IF(D12088=Contact!$M$4,MAX($E$2:E12087)+1,"")</f>
        <v/>
      </c>
    </row>
    <row r="12089" spans="3:5" x14ac:dyDescent="0.25">
      <c r="C12089" s="90" t="s">
        <v>12712</v>
      </c>
      <c r="D12089" s="91">
        <v>29300</v>
      </c>
      <c r="E12089" s="90" t="str">
        <f>IF(D12089=Contact!$M$4,MAX($E$2:E12088)+1,"")</f>
        <v/>
      </c>
    </row>
    <row r="12090" spans="3:5" x14ac:dyDescent="0.25">
      <c r="C12090" s="90" t="s">
        <v>12713</v>
      </c>
      <c r="D12090" s="91">
        <v>29300</v>
      </c>
      <c r="E12090" s="90" t="str">
        <f>IF(D12090=Contact!$M$4,MAX($E$2:E12089)+1,"")</f>
        <v/>
      </c>
    </row>
    <row r="12091" spans="3:5" x14ac:dyDescent="0.25">
      <c r="C12091" s="90" t="s">
        <v>12714</v>
      </c>
      <c r="D12091" s="91">
        <v>29300</v>
      </c>
      <c r="E12091" s="90" t="str">
        <f>IF(D12091=Contact!$M$4,MAX($E$2:E12090)+1,"")</f>
        <v/>
      </c>
    </row>
    <row r="12092" spans="3:5" x14ac:dyDescent="0.25">
      <c r="C12092" s="90" t="s">
        <v>9515</v>
      </c>
      <c r="D12092" s="91">
        <v>29300</v>
      </c>
      <c r="E12092" s="90" t="str">
        <f>IF(D12092=Contact!$M$4,MAX($E$2:E12091)+1,"")</f>
        <v/>
      </c>
    </row>
    <row r="12093" spans="3:5" x14ac:dyDescent="0.25">
      <c r="C12093" s="90" t="s">
        <v>12715</v>
      </c>
      <c r="D12093" s="91">
        <v>29310</v>
      </c>
      <c r="E12093" s="90" t="str">
        <f>IF(D12093=Contact!$M$4,MAX($E$2:E12092)+1,"")</f>
        <v/>
      </c>
    </row>
    <row r="12094" spans="3:5" x14ac:dyDescent="0.25">
      <c r="C12094" s="90" t="s">
        <v>12716</v>
      </c>
      <c r="D12094" s="91">
        <v>29310</v>
      </c>
      <c r="E12094" s="90" t="str">
        <f>IF(D12094=Contact!$M$4,MAX($E$2:E12093)+1,"")</f>
        <v/>
      </c>
    </row>
    <row r="12095" spans="3:5" x14ac:dyDescent="0.25">
      <c r="C12095" s="90" t="s">
        <v>12717</v>
      </c>
      <c r="D12095" s="91">
        <v>29340</v>
      </c>
      <c r="E12095" s="90" t="str">
        <f>IF(D12095=Contact!$M$4,MAX($E$2:E12094)+1,"")</f>
        <v/>
      </c>
    </row>
    <row r="12096" spans="3:5" x14ac:dyDescent="0.25">
      <c r="C12096" s="90" t="s">
        <v>12718</v>
      </c>
      <c r="D12096" s="91">
        <v>29350</v>
      </c>
      <c r="E12096" s="90" t="str">
        <f>IF(D12096=Contact!$M$4,MAX($E$2:E12095)+1,"")</f>
        <v/>
      </c>
    </row>
    <row r="12097" spans="3:5" x14ac:dyDescent="0.25">
      <c r="C12097" s="90" t="s">
        <v>12719</v>
      </c>
      <c r="D12097" s="91">
        <v>29350</v>
      </c>
      <c r="E12097" s="90" t="str">
        <f>IF(D12097=Contact!$M$4,MAX($E$2:E12096)+1,"")</f>
        <v/>
      </c>
    </row>
    <row r="12098" spans="3:5" x14ac:dyDescent="0.25">
      <c r="C12098" s="90" t="s">
        <v>12720</v>
      </c>
      <c r="D12098" s="91">
        <v>29360</v>
      </c>
      <c r="E12098" s="90" t="str">
        <f>IF(D12098=Contact!$M$4,MAX($E$2:E12097)+1,"")</f>
        <v/>
      </c>
    </row>
    <row r="12099" spans="3:5" x14ac:dyDescent="0.25">
      <c r="C12099" s="90" t="s">
        <v>12721</v>
      </c>
      <c r="D12099" s="91">
        <v>29360</v>
      </c>
      <c r="E12099" s="90" t="str">
        <f>IF(D12099=Contact!$M$4,MAX($E$2:E12098)+1,"")</f>
        <v/>
      </c>
    </row>
    <row r="12100" spans="3:5" x14ac:dyDescent="0.25">
      <c r="C12100" s="90" t="s">
        <v>12722</v>
      </c>
      <c r="D12100" s="91">
        <v>29370</v>
      </c>
      <c r="E12100" s="90" t="str">
        <f>IF(D12100=Contact!$M$4,MAX($E$2:E12099)+1,"")</f>
        <v/>
      </c>
    </row>
    <row r="12101" spans="3:5" x14ac:dyDescent="0.25">
      <c r="C12101" s="90" t="s">
        <v>12723</v>
      </c>
      <c r="D12101" s="91">
        <v>29370</v>
      </c>
      <c r="E12101" s="90" t="str">
        <f>IF(D12101=Contact!$M$4,MAX($E$2:E12100)+1,"")</f>
        <v/>
      </c>
    </row>
    <row r="12102" spans="3:5" x14ac:dyDescent="0.25">
      <c r="C12102" s="90" t="s">
        <v>12724</v>
      </c>
      <c r="D12102" s="91">
        <v>29380</v>
      </c>
      <c r="E12102" s="90" t="str">
        <f>IF(D12102=Contact!$M$4,MAX($E$2:E12101)+1,"")</f>
        <v/>
      </c>
    </row>
    <row r="12103" spans="3:5" x14ac:dyDescent="0.25">
      <c r="C12103" s="90" t="s">
        <v>12725</v>
      </c>
      <c r="D12103" s="91">
        <v>29380</v>
      </c>
      <c r="E12103" s="90" t="str">
        <f>IF(D12103=Contact!$M$4,MAX($E$2:E12102)+1,"")</f>
        <v/>
      </c>
    </row>
    <row r="12104" spans="3:5" x14ac:dyDescent="0.25">
      <c r="C12104" s="90" t="s">
        <v>12121</v>
      </c>
      <c r="D12104" s="91">
        <v>29380</v>
      </c>
      <c r="E12104" s="90" t="str">
        <f>IF(D12104=Contact!$M$4,MAX($E$2:E12103)+1,"")</f>
        <v/>
      </c>
    </row>
    <row r="12105" spans="3:5" x14ac:dyDescent="0.25">
      <c r="C12105" s="90" t="s">
        <v>12726</v>
      </c>
      <c r="D12105" s="91">
        <v>29390</v>
      </c>
      <c r="E12105" s="90" t="str">
        <f>IF(D12105=Contact!$M$4,MAX($E$2:E12104)+1,"")</f>
        <v/>
      </c>
    </row>
    <row r="12106" spans="3:5" x14ac:dyDescent="0.25">
      <c r="C12106" s="90" t="s">
        <v>12727</v>
      </c>
      <c r="D12106" s="91">
        <v>29390</v>
      </c>
      <c r="E12106" s="90" t="str">
        <f>IF(D12106=Contact!$M$4,MAX($E$2:E12105)+1,"")</f>
        <v/>
      </c>
    </row>
    <row r="12107" spans="3:5" x14ac:dyDescent="0.25">
      <c r="C12107" s="90" t="s">
        <v>12728</v>
      </c>
      <c r="D12107" s="91">
        <v>29400</v>
      </c>
      <c r="E12107" s="90" t="str">
        <f>IF(D12107=Contact!$M$4,MAX($E$2:E12106)+1,"")</f>
        <v/>
      </c>
    </row>
    <row r="12108" spans="3:5" x14ac:dyDescent="0.25">
      <c r="C12108" s="90" t="s">
        <v>12729</v>
      </c>
      <c r="D12108" s="91">
        <v>29400</v>
      </c>
      <c r="E12108" s="90" t="str">
        <f>IF(D12108=Contact!$M$4,MAX($E$2:E12107)+1,"")</f>
        <v/>
      </c>
    </row>
    <row r="12109" spans="3:5" x14ac:dyDescent="0.25">
      <c r="C12109" s="90" t="s">
        <v>12730</v>
      </c>
      <c r="D12109" s="91">
        <v>29400</v>
      </c>
      <c r="E12109" s="90" t="str">
        <f>IF(D12109=Contact!$M$4,MAX($E$2:E12108)+1,"")</f>
        <v/>
      </c>
    </row>
    <row r="12110" spans="3:5" x14ac:dyDescent="0.25">
      <c r="C12110" s="90" t="s">
        <v>12731</v>
      </c>
      <c r="D12110" s="91">
        <v>29400</v>
      </c>
      <c r="E12110" s="90" t="str">
        <f>IF(D12110=Contact!$M$4,MAX($E$2:E12109)+1,"")</f>
        <v/>
      </c>
    </row>
    <row r="12111" spans="3:5" x14ac:dyDescent="0.25">
      <c r="C12111" s="90" t="s">
        <v>12732</v>
      </c>
      <c r="D12111" s="91">
        <v>29400</v>
      </c>
      <c r="E12111" s="90" t="str">
        <f>IF(D12111=Contact!$M$4,MAX($E$2:E12110)+1,"")</f>
        <v/>
      </c>
    </row>
    <row r="12112" spans="3:5" x14ac:dyDescent="0.25">
      <c r="C12112" s="90" t="s">
        <v>12733</v>
      </c>
      <c r="D12112" s="91">
        <v>29400</v>
      </c>
      <c r="E12112" s="90" t="str">
        <f>IF(D12112=Contact!$M$4,MAX($E$2:E12111)+1,"")</f>
        <v/>
      </c>
    </row>
    <row r="12113" spans="3:5" x14ac:dyDescent="0.25">
      <c r="C12113" s="90" t="s">
        <v>12734</v>
      </c>
      <c r="D12113" s="91">
        <v>29400</v>
      </c>
      <c r="E12113" s="90" t="str">
        <f>IF(D12113=Contact!$M$4,MAX($E$2:E12112)+1,"")</f>
        <v/>
      </c>
    </row>
    <row r="12114" spans="3:5" x14ac:dyDescent="0.25">
      <c r="C12114" s="90" t="s">
        <v>12735</v>
      </c>
      <c r="D12114" s="91">
        <v>29400</v>
      </c>
      <c r="E12114" s="90" t="str">
        <f>IF(D12114=Contact!$M$4,MAX($E$2:E12113)+1,"")</f>
        <v/>
      </c>
    </row>
    <row r="12115" spans="3:5" x14ac:dyDescent="0.25">
      <c r="C12115" s="90" t="s">
        <v>12736</v>
      </c>
      <c r="D12115" s="91">
        <v>29400</v>
      </c>
      <c r="E12115" s="90" t="str">
        <f>IF(D12115=Contact!$M$4,MAX($E$2:E12114)+1,"")</f>
        <v/>
      </c>
    </row>
    <row r="12116" spans="3:5" x14ac:dyDescent="0.25">
      <c r="C12116" s="90" t="s">
        <v>3020</v>
      </c>
      <c r="D12116" s="91">
        <v>29400</v>
      </c>
      <c r="E12116" s="90" t="str">
        <f>IF(D12116=Contact!$M$4,MAX($E$2:E12115)+1,"")</f>
        <v/>
      </c>
    </row>
    <row r="12117" spans="3:5" x14ac:dyDescent="0.25">
      <c r="C12117" s="90" t="s">
        <v>9432</v>
      </c>
      <c r="D12117" s="91">
        <v>29400</v>
      </c>
      <c r="E12117" s="90" t="str">
        <f>IF(D12117=Contact!$M$4,MAX($E$2:E12116)+1,"")</f>
        <v/>
      </c>
    </row>
    <row r="12118" spans="3:5" x14ac:dyDescent="0.25">
      <c r="C12118" s="90" t="s">
        <v>12737</v>
      </c>
      <c r="D12118" s="91">
        <v>29410</v>
      </c>
      <c r="E12118" s="90" t="str">
        <f>IF(D12118=Contact!$M$4,MAX($E$2:E12117)+1,"")</f>
        <v/>
      </c>
    </row>
    <row r="12119" spans="3:5" x14ac:dyDescent="0.25">
      <c r="C12119" s="90" t="s">
        <v>12738</v>
      </c>
      <c r="D12119" s="91">
        <v>29410</v>
      </c>
      <c r="E12119" s="90" t="str">
        <f>IF(D12119=Contact!$M$4,MAX($E$2:E12118)+1,"")</f>
        <v/>
      </c>
    </row>
    <row r="12120" spans="3:5" x14ac:dyDescent="0.25">
      <c r="C12120" s="90" t="s">
        <v>12739</v>
      </c>
      <c r="D12120" s="91">
        <v>29410</v>
      </c>
      <c r="E12120" s="90" t="str">
        <f>IF(D12120=Contact!$M$4,MAX($E$2:E12119)+1,"")</f>
        <v/>
      </c>
    </row>
    <row r="12121" spans="3:5" x14ac:dyDescent="0.25">
      <c r="C12121" s="90" t="s">
        <v>12740</v>
      </c>
      <c r="D12121" s="91">
        <v>29410</v>
      </c>
      <c r="E12121" s="90" t="str">
        <f>IF(D12121=Contact!$M$4,MAX($E$2:E12120)+1,"")</f>
        <v/>
      </c>
    </row>
    <row r="12122" spans="3:5" x14ac:dyDescent="0.25">
      <c r="C12122" s="90" t="s">
        <v>12741</v>
      </c>
      <c r="D12122" s="91">
        <v>29410</v>
      </c>
      <c r="E12122" s="90" t="str">
        <f>IF(D12122=Contact!$M$4,MAX($E$2:E12121)+1,"")</f>
        <v/>
      </c>
    </row>
    <row r="12123" spans="3:5" x14ac:dyDescent="0.25">
      <c r="C12123" s="90" t="s">
        <v>12742</v>
      </c>
      <c r="D12123" s="91">
        <v>29410</v>
      </c>
      <c r="E12123" s="90" t="str">
        <f>IF(D12123=Contact!$M$4,MAX($E$2:E12122)+1,"")</f>
        <v/>
      </c>
    </row>
    <row r="12124" spans="3:5" x14ac:dyDescent="0.25">
      <c r="C12124" s="90" t="s">
        <v>12743</v>
      </c>
      <c r="D12124" s="91">
        <v>29420</v>
      </c>
      <c r="E12124" s="90" t="str">
        <f>IF(D12124=Contact!$M$4,MAX($E$2:E12123)+1,"")</f>
        <v/>
      </c>
    </row>
    <row r="12125" spans="3:5" x14ac:dyDescent="0.25">
      <c r="C12125" s="90" t="s">
        <v>12744</v>
      </c>
      <c r="D12125" s="91">
        <v>29420</v>
      </c>
      <c r="E12125" s="90" t="str">
        <f>IF(D12125=Contact!$M$4,MAX($E$2:E12124)+1,"")</f>
        <v/>
      </c>
    </row>
    <row r="12126" spans="3:5" x14ac:dyDescent="0.25">
      <c r="C12126" s="90" t="s">
        <v>12745</v>
      </c>
      <c r="D12126" s="91">
        <v>29420</v>
      </c>
      <c r="E12126" s="90" t="str">
        <f>IF(D12126=Contact!$M$4,MAX($E$2:E12125)+1,"")</f>
        <v/>
      </c>
    </row>
    <row r="12127" spans="3:5" x14ac:dyDescent="0.25">
      <c r="C12127" s="90" t="s">
        <v>12746</v>
      </c>
      <c r="D12127" s="91">
        <v>29430</v>
      </c>
      <c r="E12127" s="90" t="str">
        <f>IF(D12127=Contact!$M$4,MAX($E$2:E12126)+1,"")</f>
        <v/>
      </c>
    </row>
    <row r="12128" spans="3:5" x14ac:dyDescent="0.25">
      <c r="C12128" s="90" t="s">
        <v>12747</v>
      </c>
      <c r="D12128" s="91">
        <v>29430</v>
      </c>
      <c r="E12128" s="90" t="str">
        <f>IF(D12128=Contact!$M$4,MAX($E$2:E12127)+1,"")</f>
        <v/>
      </c>
    </row>
    <row r="12129" spans="3:5" x14ac:dyDescent="0.25">
      <c r="C12129" s="90" t="s">
        <v>12748</v>
      </c>
      <c r="D12129" s="91">
        <v>29430</v>
      </c>
      <c r="E12129" s="90" t="str">
        <f>IF(D12129=Contact!$M$4,MAX($E$2:E12128)+1,"")</f>
        <v/>
      </c>
    </row>
    <row r="12130" spans="3:5" x14ac:dyDescent="0.25">
      <c r="C12130" s="90" t="s">
        <v>12749</v>
      </c>
      <c r="D12130" s="91">
        <v>29430</v>
      </c>
      <c r="E12130" s="90" t="str">
        <f>IF(D12130=Contact!$M$4,MAX($E$2:E12129)+1,"")</f>
        <v/>
      </c>
    </row>
    <row r="12131" spans="3:5" x14ac:dyDescent="0.25">
      <c r="C12131" s="90" t="s">
        <v>12750</v>
      </c>
      <c r="D12131" s="91">
        <v>29440</v>
      </c>
      <c r="E12131" s="90" t="str">
        <f>IF(D12131=Contact!$M$4,MAX($E$2:E12130)+1,"")</f>
        <v/>
      </c>
    </row>
    <row r="12132" spans="3:5" x14ac:dyDescent="0.25">
      <c r="C12132" s="90" t="s">
        <v>12751</v>
      </c>
      <c r="D12132" s="91">
        <v>29440</v>
      </c>
      <c r="E12132" s="90" t="str">
        <f>IF(D12132=Contact!$M$4,MAX($E$2:E12131)+1,"")</f>
        <v/>
      </c>
    </row>
    <row r="12133" spans="3:5" x14ac:dyDescent="0.25">
      <c r="C12133" s="90" t="s">
        <v>12752</v>
      </c>
      <c r="D12133" s="91">
        <v>29440</v>
      </c>
      <c r="E12133" s="90" t="str">
        <f>IF(D12133=Contact!$M$4,MAX($E$2:E12132)+1,"")</f>
        <v/>
      </c>
    </row>
    <row r="12134" spans="3:5" x14ac:dyDescent="0.25">
      <c r="C12134" s="90" t="s">
        <v>12753</v>
      </c>
      <c r="D12134" s="91">
        <v>29440</v>
      </c>
      <c r="E12134" s="90" t="str">
        <f>IF(D12134=Contact!$M$4,MAX($E$2:E12133)+1,"")</f>
        <v/>
      </c>
    </row>
    <row r="12135" spans="3:5" x14ac:dyDescent="0.25">
      <c r="C12135" s="90" t="s">
        <v>12754</v>
      </c>
      <c r="D12135" s="91">
        <v>29440</v>
      </c>
      <c r="E12135" s="90" t="str">
        <f>IF(D12135=Contact!$M$4,MAX($E$2:E12134)+1,"")</f>
        <v/>
      </c>
    </row>
    <row r="12136" spans="3:5" x14ac:dyDescent="0.25">
      <c r="C12136" s="90" t="s">
        <v>12755</v>
      </c>
      <c r="D12136" s="91">
        <v>29440</v>
      </c>
      <c r="E12136" s="90" t="str">
        <f>IF(D12136=Contact!$M$4,MAX($E$2:E12135)+1,"")</f>
        <v/>
      </c>
    </row>
    <row r="12137" spans="3:5" x14ac:dyDescent="0.25">
      <c r="C12137" s="90" t="s">
        <v>12756</v>
      </c>
      <c r="D12137" s="91">
        <v>29450</v>
      </c>
      <c r="E12137" s="90" t="str">
        <f>IF(D12137=Contact!$M$4,MAX($E$2:E12136)+1,"")</f>
        <v/>
      </c>
    </row>
    <row r="12138" spans="3:5" x14ac:dyDescent="0.25">
      <c r="C12138" s="90" t="s">
        <v>12757</v>
      </c>
      <c r="D12138" s="91">
        <v>29450</v>
      </c>
      <c r="E12138" s="90" t="str">
        <f>IF(D12138=Contact!$M$4,MAX($E$2:E12137)+1,"")</f>
        <v/>
      </c>
    </row>
    <row r="12139" spans="3:5" x14ac:dyDescent="0.25">
      <c r="C12139" s="90" t="s">
        <v>12758</v>
      </c>
      <c r="D12139" s="91">
        <v>29450</v>
      </c>
      <c r="E12139" s="90" t="str">
        <f>IF(D12139=Contact!$M$4,MAX($E$2:E12138)+1,"")</f>
        <v/>
      </c>
    </row>
    <row r="12140" spans="3:5" x14ac:dyDescent="0.25">
      <c r="C12140" s="90" t="s">
        <v>12759</v>
      </c>
      <c r="D12140" s="91">
        <v>29460</v>
      </c>
      <c r="E12140" s="90" t="str">
        <f>IF(D12140=Contact!$M$4,MAX($E$2:E12139)+1,"")</f>
        <v/>
      </c>
    </row>
    <row r="12141" spans="3:5" x14ac:dyDescent="0.25">
      <c r="C12141" s="90" t="s">
        <v>12760</v>
      </c>
      <c r="D12141" s="91">
        <v>29460</v>
      </c>
      <c r="E12141" s="90" t="str">
        <f>IF(D12141=Contact!$M$4,MAX($E$2:E12140)+1,"")</f>
        <v/>
      </c>
    </row>
    <row r="12142" spans="3:5" x14ac:dyDescent="0.25">
      <c r="C12142" s="90" t="s">
        <v>12761</v>
      </c>
      <c r="D12142" s="91">
        <v>29460</v>
      </c>
      <c r="E12142" s="90" t="str">
        <f>IF(D12142=Contact!$M$4,MAX($E$2:E12141)+1,"")</f>
        <v/>
      </c>
    </row>
    <row r="12143" spans="3:5" x14ac:dyDescent="0.25">
      <c r="C12143" s="90" t="s">
        <v>12762</v>
      </c>
      <c r="D12143" s="91">
        <v>29460</v>
      </c>
      <c r="E12143" s="90" t="str">
        <f>IF(D12143=Contact!$M$4,MAX($E$2:E12142)+1,"")</f>
        <v/>
      </c>
    </row>
    <row r="12144" spans="3:5" x14ac:dyDescent="0.25">
      <c r="C12144" s="90" t="s">
        <v>12763</v>
      </c>
      <c r="D12144" s="91">
        <v>29460</v>
      </c>
      <c r="E12144" s="90" t="str">
        <f>IF(D12144=Contact!$M$4,MAX($E$2:E12143)+1,"")</f>
        <v/>
      </c>
    </row>
    <row r="12145" spans="3:5" x14ac:dyDescent="0.25">
      <c r="C12145" s="90" t="s">
        <v>12764</v>
      </c>
      <c r="D12145" s="91">
        <v>29460</v>
      </c>
      <c r="E12145" s="90" t="str">
        <f>IF(D12145=Contact!$M$4,MAX($E$2:E12144)+1,"")</f>
        <v/>
      </c>
    </row>
    <row r="12146" spans="3:5" x14ac:dyDescent="0.25">
      <c r="C12146" s="90" t="s">
        <v>12765</v>
      </c>
      <c r="D12146" s="91">
        <v>29460</v>
      </c>
      <c r="E12146" s="90" t="str">
        <f>IF(D12146=Contact!$M$4,MAX($E$2:E12145)+1,"")</f>
        <v/>
      </c>
    </row>
    <row r="12147" spans="3:5" x14ac:dyDescent="0.25">
      <c r="C12147" s="90" t="s">
        <v>12766</v>
      </c>
      <c r="D12147" s="91">
        <v>29470</v>
      </c>
      <c r="E12147" s="90" t="str">
        <f>IF(D12147=Contact!$M$4,MAX($E$2:E12146)+1,"")</f>
        <v/>
      </c>
    </row>
    <row r="12148" spans="3:5" x14ac:dyDescent="0.25">
      <c r="C12148" s="90" t="s">
        <v>12767</v>
      </c>
      <c r="D12148" s="91">
        <v>29470</v>
      </c>
      <c r="E12148" s="90" t="str">
        <f>IF(D12148=Contact!$M$4,MAX($E$2:E12147)+1,"")</f>
        <v/>
      </c>
    </row>
    <row r="12149" spans="3:5" x14ac:dyDescent="0.25">
      <c r="C12149" s="90" t="s">
        <v>12768</v>
      </c>
      <c r="D12149" s="91">
        <v>29480</v>
      </c>
      <c r="E12149" s="90" t="str">
        <f>IF(D12149=Contact!$M$4,MAX($E$2:E12148)+1,"")</f>
        <v/>
      </c>
    </row>
    <row r="12150" spans="3:5" x14ac:dyDescent="0.25">
      <c r="C12150" s="90" t="s">
        <v>12769</v>
      </c>
      <c r="D12150" s="91">
        <v>29490</v>
      </c>
      <c r="E12150" s="90" t="str">
        <f>IF(D12150=Contact!$M$4,MAX($E$2:E12149)+1,"")</f>
        <v/>
      </c>
    </row>
    <row r="12151" spans="3:5" x14ac:dyDescent="0.25">
      <c r="C12151" s="90" t="s">
        <v>12770</v>
      </c>
      <c r="D12151" s="91">
        <v>29500</v>
      </c>
      <c r="E12151" s="90" t="str">
        <f>IF(D12151=Contact!$M$4,MAX($E$2:E12150)+1,"")</f>
        <v/>
      </c>
    </row>
    <row r="12152" spans="3:5" x14ac:dyDescent="0.25">
      <c r="C12152" s="90" t="s">
        <v>12771</v>
      </c>
      <c r="D12152" s="91">
        <v>29510</v>
      </c>
      <c r="E12152" s="90" t="str">
        <f>IF(D12152=Contact!$M$4,MAX($E$2:E12151)+1,"")</f>
        <v/>
      </c>
    </row>
    <row r="12153" spans="3:5" x14ac:dyDescent="0.25">
      <c r="C12153" s="90" t="s">
        <v>12772</v>
      </c>
      <c r="D12153" s="91">
        <v>29510</v>
      </c>
      <c r="E12153" s="90" t="str">
        <f>IF(D12153=Contact!$M$4,MAX($E$2:E12152)+1,"")</f>
        <v/>
      </c>
    </row>
    <row r="12154" spans="3:5" x14ac:dyDescent="0.25">
      <c r="C12154" s="90" t="s">
        <v>12773</v>
      </c>
      <c r="D12154" s="91">
        <v>29510</v>
      </c>
      <c r="E12154" s="90" t="str">
        <f>IF(D12154=Contact!$M$4,MAX($E$2:E12153)+1,"")</f>
        <v/>
      </c>
    </row>
    <row r="12155" spans="3:5" x14ac:dyDescent="0.25">
      <c r="C12155" s="90" t="s">
        <v>12774</v>
      </c>
      <c r="D12155" s="91">
        <v>29510</v>
      </c>
      <c r="E12155" s="90" t="str">
        <f>IF(D12155=Contact!$M$4,MAX($E$2:E12154)+1,"")</f>
        <v/>
      </c>
    </row>
    <row r="12156" spans="3:5" x14ac:dyDescent="0.25">
      <c r="C12156" s="90" t="s">
        <v>12775</v>
      </c>
      <c r="D12156" s="91">
        <v>29510</v>
      </c>
      <c r="E12156" s="90" t="str">
        <f>IF(D12156=Contact!$M$4,MAX($E$2:E12155)+1,"")</f>
        <v/>
      </c>
    </row>
    <row r="12157" spans="3:5" x14ac:dyDescent="0.25">
      <c r="C12157" s="90" t="s">
        <v>12776</v>
      </c>
      <c r="D12157" s="91">
        <v>29520</v>
      </c>
      <c r="E12157" s="90" t="str">
        <f>IF(D12157=Contact!$M$4,MAX($E$2:E12156)+1,"")</f>
        <v/>
      </c>
    </row>
    <row r="12158" spans="3:5" x14ac:dyDescent="0.25">
      <c r="C12158" s="90" t="s">
        <v>12777</v>
      </c>
      <c r="D12158" s="91">
        <v>29520</v>
      </c>
      <c r="E12158" s="90" t="str">
        <f>IF(D12158=Contact!$M$4,MAX($E$2:E12157)+1,"")</f>
        <v/>
      </c>
    </row>
    <row r="12159" spans="3:5" x14ac:dyDescent="0.25">
      <c r="C12159" s="90" t="s">
        <v>12778</v>
      </c>
      <c r="D12159" s="91">
        <v>29520</v>
      </c>
      <c r="E12159" s="90" t="str">
        <f>IF(D12159=Contact!$M$4,MAX($E$2:E12158)+1,"")</f>
        <v/>
      </c>
    </row>
    <row r="12160" spans="3:5" x14ac:dyDescent="0.25">
      <c r="C12160" s="90" t="s">
        <v>12779</v>
      </c>
      <c r="D12160" s="91">
        <v>29520</v>
      </c>
      <c r="E12160" s="90" t="str">
        <f>IF(D12160=Contact!$M$4,MAX($E$2:E12159)+1,"")</f>
        <v/>
      </c>
    </row>
    <row r="12161" spans="3:5" x14ac:dyDescent="0.25">
      <c r="C12161" s="90" t="s">
        <v>12780</v>
      </c>
      <c r="D12161" s="91">
        <v>29530</v>
      </c>
      <c r="E12161" s="90" t="str">
        <f>IF(D12161=Contact!$M$4,MAX($E$2:E12160)+1,"")</f>
        <v/>
      </c>
    </row>
    <row r="12162" spans="3:5" x14ac:dyDescent="0.25">
      <c r="C12162" s="90" t="s">
        <v>12781</v>
      </c>
      <c r="D12162" s="91">
        <v>29530</v>
      </c>
      <c r="E12162" s="90" t="str">
        <f>IF(D12162=Contact!$M$4,MAX($E$2:E12161)+1,"")</f>
        <v/>
      </c>
    </row>
    <row r="12163" spans="3:5" x14ac:dyDescent="0.25">
      <c r="C12163" s="90" t="s">
        <v>12782</v>
      </c>
      <c r="D12163" s="91">
        <v>29530</v>
      </c>
      <c r="E12163" s="90" t="str">
        <f>IF(D12163=Contact!$M$4,MAX($E$2:E12162)+1,"")</f>
        <v/>
      </c>
    </row>
    <row r="12164" spans="3:5" x14ac:dyDescent="0.25">
      <c r="C12164" s="90" t="s">
        <v>12783</v>
      </c>
      <c r="D12164" s="91">
        <v>29530</v>
      </c>
      <c r="E12164" s="90" t="str">
        <f>IF(D12164=Contact!$M$4,MAX($E$2:E12163)+1,"")</f>
        <v/>
      </c>
    </row>
    <row r="12165" spans="3:5" x14ac:dyDescent="0.25">
      <c r="C12165" s="90" t="s">
        <v>12776</v>
      </c>
      <c r="D12165" s="91">
        <v>29540</v>
      </c>
      <c r="E12165" s="90" t="str">
        <f>IF(D12165=Contact!$M$4,MAX($E$2:E12164)+1,"")</f>
        <v/>
      </c>
    </row>
    <row r="12166" spans="3:5" x14ac:dyDescent="0.25">
      <c r="C12166" s="90" t="s">
        <v>12784</v>
      </c>
      <c r="D12166" s="91">
        <v>29540</v>
      </c>
      <c r="E12166" s="90" t="str">
        <f>IF(D12166=Contact!$M$4,MAX($E$2:E12165)+1,"")</f>
        <v/>
      </c>
    </row>
    <row r="12167" spans="3:5" x14ac:dyDescent="0.25">
      <c r="C12167" s="90" t="s">
        <v>12785</v>
      </c>
      <c r="D12167" s="91">
        <v>29550</v>
      </c>
      <c r="E12167" s="90" t="str">
        <f>IF(D12167=Contact!$M$4,MAX($E$2:E12166)+1,"")</f>
        <v/>
      </c>
    </row>
    <row r="12168" spans="3:5" x14ac:dyDescent="0.25">
      <c r="C12168" s="90" t="s">
        <v>12786</v>
      </c>
      <c r="D12168" s="91">
        <v>29550</v>
      </c>
      <c r="E12168" s="90" t="str">
        <f>IF(D12168=Contact!$M$4,MAX($E$2:E12167)+1,"")</f>
        <v/>
      </c>
    </row>
    <row r="12169" spans="3:5" x14ac:dyDescent="0.25">
      <c r="C12169" s="90" t="s">
        <v>12787</v>
      </c>
      <c r="D12169" s="91">
        <v>29550</v>
      </c>
      <c r="E12169" s="90" t="str">
        <f>IF(D12169=Contact!$M$4,MAX($E$2:E12168)+1,"")</f>
        <v/>
      </c>
    </row>
    <row r="12170" spans="3:5" x14ac:dyDescent="0.25">
      <c r="C12170" s="90" t="s">
        <v>12788</v>
      </c>
      <c r="D12170" s="91">
        <v>29550</v>
      </c>
      <c r="E12170" s="90" t="str">
        <f>IF(D12170=Contact!$M$4,MAX($E$2:E12169)+1,"")</f>
        <v/>
      </c>
    </row>
    <row r="12171" spans="3:5" x14ac:dyDescent="0.25">
      <c r="C12171" s="90" t="s">
        <v>12789</v>
      </c>
      <c r="D12171" s="91">
        <v>29560</v>
      </c>
      <c r="E12171" s="90" t="str">
        <f>IF(D12171=Contact!$M$4,MAX($E$2:E12170)+1,"")</f>
        <v/>
      </c>
    </row>
    <row r="12172" spans="3:5" x14ac:dyDescent="0.25">
      <c r="C12172" s="90" t="s">
        <v>12790</v>
      </c>
      <c r="D12172" s="91">
        <v>29560</v>
      </c>
      <c r="E12172" s="90" t="str">
        <f>IF(D12172=Contact!$M$4,MAX($E$2:E12171)+1,"")</f>
        <v/>
      </c>
    </row>
    <row r="12173" spans="3:5" x14ac:dyDescent="0.25">
      <c r="C12173" s="90" t="s">
        <v>12791</v>
      </c>
      <c r="D12173" s="91">
        <v>29560</v>
      </c>
      <c r="E12173" s="90" t="str">
        <f>IF(D12173=Contact!$M$4,MAX($E$2:E12172)+1,"")</f>
        <v/>
      </c>
    </row>
    <row r="12174" spans="3:5" x14ac:dyDescent="0.25">
      <c r="C12174" s="90" t="s">
        <v>12792</v>
      </c>
      <c r="D12174" s="91">
        <v>29560</v>
      </c>
      <c r="E12174" s="90" t="str">
        <f>IF(D12174=Contact!$M$4,MAX($E$2:E12173)+1,"")</f>
        <v/>
      </c>
    </row>
    <row r="12175" spans="3:5" x14ac:dyDescent="0.25">
      <c r="C12175" s="90" t="s">
        <v>12793</v>
      </c>
      <c r="D12175" s="91">
        <v>29570</v>
      </c>
      <c r="E12175" s="90" t="str">
        <f>IF(D12175=Contact!$M$4,MAX($E$2:E12174)+1,"")</f>
        <v/>
      </c>
    </row>
    <row r="12176" spans="3:5" x14ac:dyDescent="0.25">
      <c r="C12176" s="90" t="s">
        <v>12794</v>
      </c>
      <c r="D12176" s="91">
        <v>29570</v>
      </c>
      <c r="E12176" s="90" t="str">
        <f>IF(D12176=Contact!$M$4,MAX($E$2:E12175)+1,"")</f>
        <v/>
      </c>
    </row>
    <row r="12177" spans="3:5" x14ac:dyDescent="0.25">
      <c r="C12177" s="90" t="s">
        <v>12795</v>
      </c>
      <c r="D12177" s="91">
        <v>29590</v>
      </c>
      <c r="E12177" s="90" t="str">
        <f>IF(D12177=Contact!$M$4,MAX($E$2:E12176)+1,"")</f>
        <v/>
      </c>
    </row>
    <row r="12178" spans="3:5" x14ac:dyDescent="0.25">
      <c r="C12178" s="90" t="s">
        <v>12796</v>
      </c>
      <c r="D12178" s="91">
        <v>29590</v>
      </c>
      <c r="E12178" s="90" t="str">
        <f>IF(D12178=Contact!$M$4,MAX($E$2:E12177)+1,"")</f>
        <v/>
      </c>
    </row>
    <row r="12179" spans="3:5" x14ac:dyDescent="0.25">
      <c r="C12179" s="90" t="s">
        <v>12797</v>
      </c>
      <c r="D12179" s="91">
        <v>29590</v>
      </c>
      <c r="E12179" s="90" t="str">
        <f>IF(D12179=Contact!$M$4,MAX($E$2:E12178)+1,"")</f>
        <v/>
      </c>
    </row>
    <row r="12180" spans="3:5" x14ac:dyDescent="0.25">
      <c r="C12180" s="90" t="s">
        <v>12798</v>
      </c>
      <c r="D12180" s="91">
        <v>29590</v>
      </c>
      <c r="E12180" s="90" t="str">
        <f>IF(D12180=Contact!$M$4,MAX($E$2:E12179)+1,"")</f>
        <v/>
      </c>
    </row>
    <row r="12181" spans="3:5" x14ac:dyDescent="0.25">
      <c r="C12181" s="90" t="s">
        <v>12799</v>
      </c>
      <c r="D12181" s="91">
        <v>29590</v>
      </c>
      <c r="E12181" s="90" t="str">
        <f>IF(D12181=Contact!$M$4,MAX($E$2:E12180)+1,"")</f>
        <v/>
      </c>
    </row>
    <row r="12182" spans="3:5" x14ac:dyDescent="0.25">
      <c r="C12182" s="90" t="s">
        <v>12800</v>
      </c>
      <c r="D12182" s="91">
        <v>29590</v>
      </c>
      <c r="E12182" s="90" t="str">
        <f>IF(D12182=Contact!$M$4,MAX($E$2:E12181)+1,"")</f>
        <v/>
      </c>
    </row>
    <row r="12183" spans="3:5" x14ac:dyDescent="0.25">
      <c r="C12183" s="90" t="s">
        <v>12801</v>
      </c>
      <c r="D12183" s="91">
        <v>29600</v>
      </c>
      <c r="E12183" s="90" t="str">
        <f>IF(D12183=Contact!$M$4,MAX($E$2:E12182)+1,"")</f>
        <v/>
      </c>
    </row>
    <row r="12184" spans="3:5" x14ac:dyDescent="0.25">
      <c r="C12184" s="90" t="s">
        <v>12802</v>
      </c>
      <c r="D12184" s="91">
        <v>29600</v>
      </c>
      <c r="E12184" s="90" t="str">
        <f>IF(D12184=Contact!$M$4,MAX($E$2:E12183)+1,"")</f>
        <v/>
      </c>
    </row>
    <row r="12185" spans="3:5" x14ac:dyDescent="0.25">
      <c r="C12185" s="90" t="s">
        <v>7760</v>
      </c>
      <c r="D12185" s="91">
        <v>29600</v>
      </c>
      <c r="E12185" s="90" t="str">
        <f>IF(D12185=Contact!$M$4,MAX($E$2:E12184)+1,"")</f>
        <v/>
      </c>
    </row>
    <row r="12186" spans="3:5" x14ac:dyDescent="0.25">
      <c r="C12186" s="90" t="s">
        <v>12803</v>
      </c>
      <c r="D12186" s="91">
        <v>29600</v>
      </c>
      <c r="E12186" s="90" t="str">
        <f>IF(D12186=Contact!$M$4,MAX($E$2:E12185)+1,"")</f>
        <v/>
      </c>
    </row>
    <row r="12187" spans="3:5" x14ac:dyDescent="0.25">
      <c r="C12187" s="90" t="s">
        <v>12804</v>
      </c>
      <c r="D12187" s="91">
        <v>29610</v>
      </c>
      <c r="E12187" s="90" t="str">
        <f>IF(D12187=Contact!$M$4,MAX($E$2:E12186)+1,"")</f>
        <v/>
      </c>
    </row>
    <row r="12188" spans="3:5" x14ac:dyDescent="0.25">
      <c r="C12188" s="90" t="s">
        <v>12805</v>
      </c>
      <c r="D12188" s="91">
        <v>29610</v>
      </c>
      <c r="E12188" s="90" t="str">
        <f>IF(D12188=Contact!$M$4,MAX($E$2:E12187)+1,"")</f>
        <v/>
      </c>
    </row>
    <row r="12189" spans="3:5" x14ac:dyDescent="0.25">
      <c r="C12189" s="90" t="s">
        <v>12806</v>
      </c>
      <c r="D12189" s="91">
        <v>29620</v>
      </c>
      <c r="E12189" s="90" t="str">
        <f>IF(D12189=Contact!$M$4,MAX($E$2:E12188)+1,"")</f>
        <v/>
      </c>
    </row>
    <row r="12190" spans="3:5" x14ac:dyDescent="0.25">
      <c r="C12190" s="90" t="s">
        <v>12807</v>
      </c>
      <c r="D12190" s="91">
        <v>29620</v>
      </c>
      <c r="E12190" s="90" t="str">
        <f>IF(D12190=Contact!$M$4,MAX($E$2:E12189)+1,"")</f>
        <v/>
      </c>
    </row>
    <row r="12191" spans="3:5" x14ac:dyDescent="0.25">
      <c r="C12191" s="90" t="s">
        <v>12808</v>
      </c>
      <c r="D12191" s="91">
        <v>29620</v>
      </c>
      <c r="E12191" s="90" t="str">
        <f>IF(D12191=Contact!$M$4,MAX($E$2:E12190)+1,"")</f>
        <v/>
      </c>
    </row>
    <row r="12192" spans="3:5" x14ac:dyDescent="0.25">
      <c r="C12192" s="90" t="s">
        <v>12809</v>
      </c>
      <c r="D12192" s="91">
        <v>29630</v>
      </c>
      <c r="E12192" s="90" t="str">
        <f>IF(D12192=Contact!$M$4,MAX($E$2:E12191)+1,"")</f>
        <v/>
      </c>
    </row>
    <row r="12193" spans="3:5" x14ac:dyDescent="0.25">
      <c r="C12193" s="90" t="s">
        <v>12810</v>
      </c>
      <c r="D12193" s="91">
        <v>29630</v>
      </c>
      <c r="E12193" s="90" t="str">
        <f>IF(D12193=Contact!$M$4,MAX($E$2:E12192)+1,"")</f>
        <v/>
      </c>
    </row>
    <row r="12194" spans="3:5" x14ac:dyDescent="0.25">
      <c r="C12194" s="90" t="s">
        <v>12811</v>
      </c>
      <c r="D12194" s="91">
        <v>29630</v>
      </c>
      <c r="E12194" s="90" t="str">
        <f>IF(D12194=Contact!$M$4,MAX($E$2:E12193)+1,"")</f>
        <v/>
      </c>
    </row>
    <row r="12195" spans="3:5" x14ac:dyDescent="0.25">
      <c r="C12195" s="90" t="s">
        <v>12812</v>
      </c>
      <c r="D12195" s="91">
        <v>29640</v>
      </c>
      <c r="E12195" s="90" t="str">
        <f>IF(D12195=Contact!$M$4,MAX($E$2:E12194)+1,"")</f>
        <v/>
      </c>
    </row>
    <row r="12196" spans="3:5" x14ac:dyDescent="0.25">
      <c r="C12196" s="90" t="s">
        <v>12813</v>
      </c>
      <c r="D12196" s="91">
        <v>29640</v>
      </c>
      <c r="E12196" s="90" t="str">
        <f>IF(D12196=Contact!$M$4,MAX($E$2:E12195)+1,"")</f>
        <v/>
      </c>
    </row>
    <row r="12197" spans="3:5" x14ac:dyDescent="0.25">
      <c r="C12197" s="90" t="s">
        <v>12814</v>
      </c>
      <c r="D12197" s="91">
        <v>29640</v>
      </c>
      <c r="E12197" s="90" t="str">
        <f>IF(D12197=Contact!$M$4,MAX($E$2:E12196)+1,"")</f>
        <v/>
      </c>
    </row>
    <row r="12198" spans="3:5" x14ac:dyDescent="0.25">
      <c r="C12198" s="90" t="s">
        <v>12815</v>
      </c>
      <c r="D12198" s="91">
        <v>29640</v>
      </c>
      <c r="E12198" s="90" t="str">
        <f>IF(D12198=Contact!$M$4,MAX($E$2:E12197)+1,"")</f>
        <v/>
      </c>
    </row>
    <row r="12199" spans="3:5" x14ac:dyDescent="0.25">
      <c r="C12199" s="90" t="s">
        <v>12816</v>
      </c>
      <c r="D12199" s="91">
        <v>29650</v>
      </c>
      <c r="E12199" s="90" t="str">
        <f>IF(D12199=Contact!$M$4,MAX($E$2:E12198)+1,"")</f>
        <v/>
      </c>
    </row>
    <row r="12200" spans="3:5" x14ac:dyDescent="0.25">
      <c r="C12200" s="90" t="s">
        <v>12817</v>
      </c>
      <c r="D12200" s="91">
        <v>29650</v>
      </c>
      <c r="E12200" s="90" t="str">
        <f>IF(D12200=Contact!$M$4,MAX($E$2:E12199)+1,"")</f>
        <v/>
      </c>
    </row>
    <row r="12201" spans="3:5" x14ac:dyDescent="0.25">
      <c r="C12201" s="90" t="s">
        <v>12818</v>
      </c>
      <c r="D12201" s="91">
        <v>29650</v>
      </c>
      <c r="E12201" s="90" t="str">
        <f>IF(D12201=Contact!$M$4,MAX($E$2:E12200)+1,"")</f>
        <v/>
      </c>
    </row>
    <row r="12202" spans="3:5" x14ac:dyDescent="0.25">
      <c r="C12202" s="90" t="s">
        <v>12819</v>
      </c>
      <c r="D12202" s="91">
        <v>29650</v>
      </c>
      <c r="E12202" s="90" t="str">
        <f>IF(D12202=Contact!$M$4,MAX($E$2:E12201)+1,"")</f>
        <v/>
      </c>
    </row>
    <row r="12203" spans="3:5" x14ac:dyDescent="0.25">
      <c r="C12203" s="90" t="s">
        <v>12820</v>
      </c>
      <c r="D12203" s="91">
        <v>29660</v>
      </c>
      <c r="E12203" s="90" t="str">
        <f>IF(D12203=Contact!$M$4,MAX($E$2:E12202)+1,"")</f>
        <v/>
      </c>
    </row>
    <row r="12204" spans="3:5" x14ac:dyDescent="0.25">
      <c r="C12204" s="90" t="s">
        <v>12821</v>
      </c>
      <c r="D12204" s="91">
        <v>29670</v>
      </c>
      <c r="E12204" s="90" t="str">
        <f>IF(D12204=Contact!$M$4,MAX($E$2:E12203)+1,"")</f>
        <v/>
      </c>
    </row>
    <row r="12205" spans="3:5" x14ac:dyDescent="0.25">
      <c r="C12205" s="90" t="s">
        <v>12822</v>
      </c>
      <c r="D12205" s="91">
        <v>29670</v>
      </c>
      <c r="E12205" s="90" t="str">
        <f>IF(D12205=Contact!$M$4,MAX($E$2:E12204)+1,"")</f>
        <v/>
      </c>
    </row>
    <row r="12206" spans="3:5" x14ac:dyDescent="0.25">
      <c r="C12206" s="90" t="s">
        <v>12823</v>
      </c>
      <c r="D12206" s="91">
        <v>29670</v>
      </c>
      <c r="E12206" s="90" t="str">
        <f>IF(D12206=Contact!$M$4,MAX($E$2:E12205)+1,"")</f>
        <v/>
      </c>
    </row>
    <row r="12207" spans="3:5" x14ac:dyDescent="0.25">
      <c r="C12207" s="90" t="s">
        <v>12824</v>
      </c>
      <c r="D12207" s="91">
        <v>29680</v>
      </c>
      <c r="E12207" s="90" t="str">
        <f>IF(D12207=Contact!$M$4,MAX($E$2:E12206)+1,"")</f>
        <v/>
      </c>
    </row>
    <row r="12208" spans="3:5" x14ac:dyDescent="0.25">
      <c r="C12208" s="90" t="s">
        <v>12825</v>
      </c>
      <c r="D12208" s="91">
        <v>29690</v>
      </c>
      <c r="E12208" s="90" t="str">
        <f>IF(D12208=Contact!$M$4,MAX($E$2:E12207)+1,"")</f>
        <v/>
      </c>
    </row>
    <row r="12209" spans="3:5" x14ac:dyDescent="0.25">
      <c r="C12209" s="90" t="s">
        <v>12826</v>
      </c>
      <c r="D12209" s="91">
        <v>29690</v>
      </c>
      <c r="E12209" s="90" t="str">
        <f>IF(D12209=Contact!$M$4,MAX($E$2:E12208)+1,"")</f>
        <v/>
      </c>
    </row>
    <row r="12210" spans="3:5" x14ac:dyDescent="0.25">
      <c r="C12210" s="90" t="s">
        <v>12827</v>
      </c>
      <c r="D12210" s="91">
        <v>29690</v>
      </c>
      <c r="E12210" s="90" t="str">
        <f>IF(D12210=Contact!$M$4,MAX($E$2:E12209)+1,"")</f>
        <v/>
      </c>
    </row>
    <row r="12211" spans="3:5" x14ac:dyDescent="0.25">
      <c r="C12211" s="90" t="s">
        <v>12828</v>
      </c>
      <c r="D12211" s="91">
        <v>29690</v>
      </c>
      <c r="E12211" s="90" t="str">
        <f>IF(D12211=Contact!$M$4,MAX($E$2:E12210)+1,"")</f>
        <v/>
      </c>
    </row>
    <row r="12212" spans="3:5" x14ac:dyDescent="0.25">
      <c r="C12212" s="90" t="s">
        <v>12829</v>
      </c>
      <c r="D12212" s="91">
        <v>29690</v>
      </c>
      <c r="E12212" s="90" t="str">
        <f>IF(D12212=Contact!$M$4,MAX($E$2:E12211)+1,"")</f>
        <v/>
      </c>
    </row>
    <row r="12213" spans="3:5" x14ac:dyDescent="0.25">
      <c r="C12213" s="90" t="s">
        <v>12830</v>
      </c>
      <c r="D12213" s="91">
        <v>29690</v>
      </c>
      <c r="E12213" s="90" t="str">
        <f>IF(D12213=Contact!$M$4,MAX($E$2:E12212)+1,"")</f>
        <v/>
      </c>
    </row>
    <row r="12214" spans="3:5" x14ac:dyDescent="0.25">
      <c r="C12214" s="90" t="s">
        <v>12831</v>
      </c>
      <c r="D12214" s="91">
        <v>29690</v>
      </c>
      <c r="E12214" s="90" t="str">
        <f>IF(D12214=Contact!$M$4,MAX($E$2:E12213)+1,"")</f>
        <v/>
      </c>
    </row>
    <row r="12215" spans="3:5" x14ac:dyDescent="0.25">
      <c r="C12215" s="90" t="s">
        <v>12832</v>
      </c>
      <c r="D12215" s="91">
        <v>29700</v>
      </c>
      <c r="E12215" s="90" t="str">
        <f>IF(D12215=Contact!$M$4,MAX($E$2:E12214)+1,"")</f>
        <v/>
      </c>
    </row>
    <row r="12216" spans="3:5" x14ac:dyDescent="0.25">
      <c r="C12216" s="90" t="s">
        <v>12833</v>
      </c>
      <c r="D12216" s="91">
        <v>29700</v>
      </c>
      <c r="E12216" s="90" t="str">
        <f>IF(D12216=Contact!$M$4,MAX($E$2:E12215)+1,"")</f>
        <v/>
      </c>
    </row>
    <row r="12217" spans="3:5" x14ac:dyDescent="0.25">
      <c r="C12217" s="90" t="s">
        <v>12834</v>
      </c>
      <c r="D12217" s="91">
        <v>29710</v>
      </c>
      <c r="E12217" s="90" t="str">
        <f>IF(D12217=Contact!$M$4,MAX($E$2:E12216)+1,"")</f>
        <v/>
      </c>
    </row>
    <row r="12218" spans="3:5" x14ac:dyDescent="0.25">
      <c r="C12218" s="90" t="s">
        <v>12835</v>
      </c>
      <c r="D12218" s="91">
        <v>29710</v>
      </c>
      <c r="E12218" s="90" t="str">
        <f>IF(D12218=Contact!$M$4,MAX($E$2:E12217)+1,"")</f>
        <v/>
      </c>
    </row>
    <row r="12219" spans="3:5" x14ac:dyDescent="0.25">
      <c r="C12219" s="90" t="s">
        <v>12836</v>
      </c>
      <c r="D12219" s="91">
        <v>29710</v>
      </c>
      <c r="E12219" s="90" t="str">
        <f>IF(D12219=Contact!$M$4,MAX($E$2:E12218)+1,"")</f>
        <v/>
      </c>
    </row>
    <row r="12220" spans="3:5" x14ac:dyDescent="0.25">
      <c r="C12220" s="90" t="s">
        <v>12837</v>
      </c>
      <c r="D12220" s="91">
        <v>29710</v>
      </c>
      <c r="E12220" s="90" t="str">
        <f>IF(D12220=Contact!$M$4,MAX($E$2:E12219)+1,"")</f>
        <v/>
      </c>
    </row>
    <row r="12221" spans="3:5" x14ac:dyDescent="0.25">
      <c r="C12221" s="90" t="s">
        <v>12838</v>
      </c>
      <c r="D12221" s="91">
        <v>29710</v>
      </c>
      <c r="E12221" s="90" t="str">
        <f>IF(D12221=Contact!$M$4,MAX($E$2:E12220)+1,"")</f>
        <v/>
      </c>
    </row>
    <row r="12222" spans="3:5" x14ac:dyDescent="0.25">
      <c r="C12222" s="90" t="s">
        <v>12839</v>
      </c>
      <c r="D12222" s="91">
        <v>29710</v>
      </c>
      <c r="E12222" s="90" t="str">
        <f>IF(D12222=Contact!$M$4,MAX($E$2:E12221)+1,"")</f>
        <v/>
      </c>
    </row>
    <row r="12223" spans="3:5" x14ac:dyDescent="0.25">
      <c r="C12223" s="90" t="s">
        <v>12840</v>
      </c>
      <c r="D12223" s="91">
        <v>29710</v>
      </c>
      <c r="E12223" s="90" t="str">
        <f>IF(D12223=Contact!$M$4,MAX($E$2:E12222)+1,"")</f>
        <v/>
      </c>
    </row>
    <row r="12224" spans="3:5" x14ac:dyDescent="0.25">
      <c r="C12224" s="90" t="s">
        <v>12841</v>
      </c>
      <c r="D12224" s="91">
        <v>29710</v>
      </c>
      <c r="E12224" s="90" t="str">
        <f>IF(D12224=Contact!$M$4,MAX($E$2:E12223)+1,"")</f>
        <v/>
      </c>
    </row>
    <row r="12225" spans="3:5" x14ac:dyDescent="0.25">
      <c r="C12225" s="90" t="s">
        <v>12842</v>
      </c>
      <c r="D12225" s="91">
        <v>29720</v>
      </c>
      <c r="E12225" s="90" t="str">
        <f>IF(D12225=Contact!$M$4,MAX($E$2:E12224)+1,"")</f>
        <v/>
      </c>
    </row>
    <row r="12226" spans="3:5" x14ac:dyDescent="0.25">
      <c r="C12226" s="90" t="s">
        <v>12843</v>
      </c>
      <c r="D12226" s="91">
        <v>29720</v>
      </c>
      <c r="E12226" s="90" t="str">
        <f>IF(D12226=Contact!$M$4,MAX($E$2:E12225)+1,"")</f>
        <v/>
      </c>
    </row>
    <row r="12227" spans="3:5" x14ac:dyDescent="0.25">
      <c r="C12227" s="90" t="s">
        <v>12844</v>
      </c>
      <c r="D12227" s="91">
        <v>29720</v>
      </c>
      <c r="E12227" s="90" t="str">
        <f>IF(D12227=Contact!$M$4,MAX($E$2:E12226)+1,"")</f>
        <v/>
      </c>
    </row>
    <row r="12228" spans="3:5" x14ac:dyDescent="0.25">
      <c r="C12228" s="90" t="s">
        <v>12845</v>
      </c>
      <c r="D12228" s="91">
        <v>29720</v>
      </c>
      <c r="E12228" s="90" t="str">
        <f>IF(D12228=Contact!$M$4,MAX($E$2:E12227)+1,"")</f>
        <v/>
      </c>
    </row>
    <row r="12229" spans="3:5" x14ac:dyDescent="0.25">
      <c r="C12229" s="90" t="s">
        <v>12846</v>
      </c>
      <c r="D12229" s="91">
        <v>29730</v>
      </c>
      <c r="E12229" s="90" t="str">
        <f>IF(D12229=Contact!$M$4,MAX($E$2:E12228)+1,"")</f>
        <v/>
      </c>
    </row>
    <row r="12230" spans="3:5" x14ac:dyDescent="0.25">
      <c r="C12230" s="90" t="s">
        <v>12847</v>
      </c>
      <c r="D12230" s="91">
        <v>29730</v>
      </c>
      <c r="E12230" s="90" t="str">
        <f>IF(D12230=Contact!$M$4,MAX($E$2:E12229)+1,"")</f>
        <v/>
      </c>
    </row>
    <row r="12231" spans="3:5" x14ac:dyDescent="0.25">
      <c r="C12231" s="90" t="s">
        <v>12848</v>
      </c>
      <c r="D12231" s="91">
        <v>29740</v>
      </c>
      <c r="E12231" s="90" t="str">
        <f>IF(D12231=Contact!$M$4,MAX($E$2:E12230)+1,"")</f>
        <v/>
      </c>
    </row>
    <row r="12232" spans="3:5" x14ac:dyDescent="0.25">
      <c r="C12232" s="90" t="s">
        <v>12849</v>
      </c>
      <c r="D12232" s="91">
        <v>29740</v>
      </c>
      <c r="E12232" s="90" t="str">
        <f>IF(D12232=Contact!$M$4,MAX($E$2:E12231)+1,"")</f>
        <v/>
      </c>
    </row>
    <row r="12233" spans="3:5" x14ac:dyDescent="0.25">
      <c r="C12233" s="90" t="s">
        <v>12850</v>
      </c>
      <c r="D12233" s="91">
        <v>29750</v>
      </c>
      <c r="E12233" s="90" t="str">
        <f>IF(D12233=Contact!$M$4,MAX($E$2:E12232)+1,"")</f>
        <v/>
      </c>
    </row>
    <row r="12234" spans="3:5" x14ac:dyDescent="0.25">
      <c r="C12234" s="90" t="s">
        <v>12851</v>
      </c>
      <c r="D12234" s="91">
        <v>29760</v>
      </c>
      <c r="E12234" s="90" t="str">
        <f>IF(D12234=Contact!$M$4,MAX($E$2:E12233)+1,"")</f>
        <v/>
      </c>
    </row>
    <row r="12235" spans="3:5" x14ac:dyDescent="0.25">
      <c r="C12235" s="90" t="s">
        <v>12852</v>
      </c>
      <c r="D12235" s="91">
        <v>29760</v>
      </c>
      <c r="E12235" s="90" t="str">
        <f>IF(D12235=Contact!$M$4,MAX($E$2:E12234)+1,"")</f>
        <v/>
      </c>
    </row>
    <row r="12236" spans="3:5" x14ac:dyDescent="0.25">
      <c r="C12236" s="90" t="s">
        <v>12853</v>
      </c>
      <c r="D12236" s="91">
        <v>29770</v>
      </c>
      <c r="E12236" s="90" t="str">
        <f>IF(D12236=Contact!$M$4,MAX($E$2:E12235)+1,"")</f>
        <v/>
      </c>
    </row>
    <row r="12237" spans="3:5" x14ac:dyDescent="0.25">
      <c r="C12237" s="90" t="s">
        <v>12854</v>
      </c>
      <c r="D12237" s="91">
        <v>29770</v>
      </c>
      <c r="E12237" s="90" t="str">
        <f>IF(D12237=Contact!$M$4,MAX($E$2:E12236)+1,"")</f>
        <v/>
      </c>
    </row>
    <row r="12238" spans="3:5" x14ac:dyDescent="0.25">
      <c r="C12238" s="90" t="s">
        <v>12855</v>
      </c>
      <c r="D12238" s="91">
        <v>29770</v>
      </c>
      <c r="E12238" s="90" t="str">
        <f>IF(D12238=Contact!$M$4,MAX($E$2:E12237)+1,"")</f>
        <v/>
      </c>
    </row>
    <row r="12239" spans="3:5" x14ac:dyDescent="0.25">
      <c r="C12239" s="90" t="s">
        <v>12856</v>
      </c>
      <c r="D12239" s="91">
        <v>29770</v>
      </c>
      <c r="E12239" s="90" t="str">
        <f>IF(D12239=Contact!$M$4,MAX($E$2:E12238)+1,"")</f>
        <v/>
      </c>
    </row>
    <row r="12240" spans="3:5" x14ac:dyDescent="0.25">
      <c r="C12240" s="90" t="s">
        <v>12857</v>
      </c>
      <c r="D12240" s="91">
        <v>29770</v>
      </c>
      <c r="E12240" s="90" t="str">
        <f>IF(D12240=Contact!$M$4,MAX($E$2:E12239)+1,"")</f>
        <v/>
      </c>
    </row>
    <row r="12241" spans="3:5" x14ac:dyDescent="0.25">
      <c r="C12241" s="90" t="s">
        <v>12858</v>
      </c>
      <c r="D12241" s="91">
        <v>29770</v>
      </c>
      <c r="E12241" s="90" t="str">
        <f>IF(D12241=Contact!$M$4,MAX($E$2:E12240)+1,"")</f>
        <v/>
      </c>
    </row>
    <row r="12242" spans="3:5" x14ac:dyDescent="0.25">
      <c r="C12242" s="90" t="s">
        <v>12859</v>
      </c>
      <c r="D12242" s="91">
        <v>29780</v>
      </c>
      <c r="E12242" s="90" t="str">
        <f>IF(D12242=Contact!$M$4,MAX($E$2:E12241)+1,"")</f>
        <v/>
      </c>
    </row>
    <row r="12243" spans="3:5" x14ac:dyDescent="0.25">
      <c r="C12243" s="90" t="s">
        <v>12860</v>
      </c>
      <c r="D12243" s="91">
        <v>29790</v>
      </c>
      <c r="E12243" s="90" t="str">
        <f>IF(D12243=Contact!$M$4,MAX($E$2:E12242)+1,"")</f>
        <v/>
      </c>
    </row>
    <row r="12244" spans="3:5" x14ac:dyDescent="0.25">
      <c r="C12244" s="90" t="s">
        <v>12861</v>
      </c>
      <c r="D12244" s="91">
        <v>29790</v>
      </c>
      <c r="E12244" s="90" t="str">
        <f>IF(D12244=Contact!$M$4,MAX($E$2:E12243)+1,"")</f>
        <v/>
      </c>
    </row>
    <row r="12245" spans="3:5" x14ac:dyDescent="0.25">
      <c r="C12245" s="90" t="s">
        <v>12862</v>
      </c>
      <c r="D12245" s="91">
        <v>29790</v>
      </c>
      <c r="E12245" s="90" t="str">
        <f>IF(D12245=Contact!$M$4,MAX($E$2:E12244)+1,"")</f>
        <v/>
      </c>
    </row>
    <row r="12246" spans="3:5" x14ac:dyDescent="0.25">
      <c r="C12246" s="90" t="s">
        <v>12863</v>
      </c>
      <c r="D12246" s="91">
        <v>29790</v>
      </c>
      <c r="E12246" s="90" t="str">
        <f>IF(D12246=Contact!$M$4,MAX($E$2:E12245)+1,"")</f>
        <v/>
      </c>
    </row>
    <row r="12247" spans="3:5" x14ac:dyDescent="0.25">
      <c r="C12247" s="90" t="s">
        <v>12864</v>
      </c>
      <c r="D12247" s="91">
        <v>29800</v>
      </c>
      <c r="E12247" s="90" t="str">
        <f>IF(D12247=Contact!$M$4,MAX($E$2:E12246)+1,"")</f>
        <v/>
      </c>
    </row>
    <row r="12248" spans="3:5" x14ac:dyDescent="0.25">
      <c r="C12248" s="90" t="s">
        <v>12865</v>
      </c>
      <c r="D12248" s="91">
        <v>29800</v>
      </c>
      <c r="E12248" s="90" t="str">
        <f>IF(D12248=Contact!$M$4,MAX($E$2:E12247)+1,"")</f>
        <v/>
      </c>
    </row>
    <row r="12249" spans="3:5" x14ac:dyDescent="0.25">
      <c r="C12249" s="90" t="s">
        <v>12866</v>
      </c>
      <c r="D12249" s="91">
        <v>29800</v>
      </c>
      <c r="E12249" s="90" t="str">
        <f>IF(D12249=Contact!$M$4,MAX($E$2:E12248)+1,"")</f>
        <v/>
      </c>
    </row>
    <row r="12250" spans="3:5" x14ac:dyDescent="0.25">
      <c r="C12250" s="90" t="s">
        <v>12867</v>
      </c>
      <c r="D12250" s="91">
        <v>29800</v>
      </c>
      <c r="E12250" s="90" t="str">
        <f>IF(D12250=Contact!$M$4,MAX($E$2:E12249)+1,"")</f>
        <v/>
      </c>
    </row>
    <row r="12251" spans="3:5" x14ac:dyDescent="0.25">
      <c r="C12251" s="90" t="s">
        <v>12868</v>
      </c>
      <c r="D12251" s="91">
        <v>29800</v>
      </c>
      <c r="E12251" s="90" t="str">
        <f>IF(D12251=Contact!$M$4,MAX($E$2:E12250)+1,"")</f>
        <v/>
      </c>
    </row>
    <row r="12252" spans="3:5" x14ac:dyDescent="0.25">
      <c r="C12252" s="90" t="s">
        <v>12869</v>
      </c>
      <c r="D12252" s="91">
        <v>29800</v>
      </c>
      <c r="E12252" s="90" t="str">
        <f>IF(D12252=Contact!$M$4,MAX($E$2:E12251)+1,"")</f>
        <v/>
      </c>
    </row>
    <row r="12253" spans="3:5" x14ac:dyDescent="0.25">
      <c r="C12253" s="90" t="s">
        <v>12870</v>
      </c>
      <c r="D12253" s="91">
        <v>29800</v>
      </c>
      <c r="E12253" s="90" t="str">
        <f>IF(D12253=Contact!$M$4,MAX($E$2:E12252)+1,"")</f>
        <v/>
      </c>
    </row>
    <row r="12254" spans="3:5" x14ac:dyDescent="0.25">
      <c r="C12254" s="90" t="s">
        <v>12871</v>
      </c>
      <c r="D12254" s="91">
        <v>29800</v>
      </c>
      <c r="E12254" s="90" t="str">
        <f>IF(D12254=Contact!$M$4,MAX($E$2:E12253)+1,"")</f>
        <v/>
      </c>
    </row>
    <row r="12255" spans="3:5" x14ac:dyDescent="0.25">
      <c r="C12255" s="90" t="s">
        <v>12872</v>
      </c>
      <c r="D12255" s="91">
        <v>29800</v>
      </c>
      <c r="E12255" s="90" t="str">
        <f>IF(D12255=Contact!$M$4,MAX($E$2:E12254)+1,"")</f>
        <v/>
      </c>
    </row>
    <row r="12256" spans="3:5" x14ac:dyDescent="0.25">
      <c r="C12256" s="90" t="s">
        <v>12873</v>
      </c>
      <c r="D12256" s="91">
        <v>29800</v>
      </c>
      <c r="E12256" s="90" t="str">
        <f>IF(D12256=Contact!$M$4,MAX($E$2:E12255)+1,"")</f>
        <v/>
      </c>
    </row>
    <row r="12257" spans="3:5" x14ac:dyDescent="0.25">
      <c r="C12257" s="90" t="s">
        <v>12874</v>
      </c>
      <c r="D12257" s="91">
        <v>29800</v>
      </c>
      <c r="E12257" s="90" t="str">
        <f>IF(D12257=Contact!$M$4,MAX($E$2:E12256)+1,"")</f>
        <v/>
      </c>
    </row>
    <row r="12258" spans="3:5" x14ac:dyDescent="0.25">
      <c r="C12258" s="90" t="s">
        <v>12875</v>
      </c>
      <c r="D12258" s="91">
        <v>29800</v>
      </c>
      <c r="E12258" s="90" t="str">
        <f>IF(D12258=Contact!$M$4,MAX($E$2:E12257)+1,"")</f>
        <v/>
      </c>
    </row>
    <row r="12259" spans="3:5" x14ac:dyDescent="0.25">
      <c r="C12259" s="90" t="s">
        <v>12876</v>
      </c>
      <c r="D12259" s="91">
        <v>29810</v>
      </c>
      <c r="E12259" s="90" t="str">
        <f>IF(D12259=Contact!$M$4,MAX($E$2:E12258)+1,"")</f>
        <v/>
      </c>
    </row>
    <row r="12260" spans="3:5" x14ac:dyDescent="0.25">
      <c r="C12260" s="90" t="s">
        <v>12877</v>
      </c>
      <c r="D12260" s="91">
        <v>29810</v>
      </c>
      <c r="E12260" s="90" t="str">
        <f>IF(D12260=Contact!$M$4,MAX($E$2:E12259)+1,"")</f>
        <v/>
      </c>
    </row>
    <row r="12261" spans="3:5" x14ac:dyDescent="0.25">
      <c r="C12261" s="90" t="s">
        <v>12878</v>
      </c>
      <c r="D12261" s="91">
        <v>29810</v>
      </c>
      <c r="E12261" s="90" t="str">
        <f>IF(D12261=Contact!$M$4,MAX($E$2:E12260)+1,"")</f>
        <v/>
      </c>
    </row>
    <row r="12262" spans="3:5" x14ac:dyDescent="0.25">
      <c r="C12262" s="90" t="s">
        <v>12879</v>
      </c>
      <c r="D12262" s="91">
        <v>29810</v>
      </c>
      <c r="E12262" s="90" t="str">
        <f>IF(D12262=Contact!$M$4,MAX($E$2:E12261)+1,"")</f>
        <v/>
      </c>
    </row>
    <row r="12263" spans="3:5" x14ac:dyDescent="0.25">
      <c r="C12263" s="90" t="s">
        <v>12880</v>
      </c>
      <c r="D12263" s="91">
        <v>29820</v>
      </c>
      <c r="E12263" s="90" t="str">
        <f>IF(D12263=Contact!$M$4,MAX($E$2:E12262)+1,"")</f>
        <v/>
      </c>
    </row>
    <row r="12264" spans="3:5" x14ac:dyDescent="0.25">
      <c r="C12264" s="90" t="s">
        <v>12881</v>
      </c>
      <c r="D12264" s="91">
        <v>29820</v>
      </c>
      <c r="E12264" s="90" t="str">
        <f>IF(D12264=Contact!$M$4,MAX($E$2:E12263)+1,"")</f>
        <v/>
      </c>
    </row>
    <row r="12265" spans="3:5" x14ac:dyDescent="0.25">
      <c r="C12265" s="90" t="s">
        <v>12882</v>
      </c>
      <c r="D12265" s="91">
        <v>29830</v>
      </c>
      <c r="E12265" s="90" t="str">
        <f>IF(D12265=Contact!$M$4,MAX($E$2:E12264)+1,"")</f>
        <v/>
      </c>
    </row>
    <row r="12266" spans="3:5" x14ac:dyDescent="0.25">
      <c r="C12266" s="90" t="s">
        <v>12883</v>
      </c>
      <c r="D12266" s="91">
        <v>29830</v>
      </c>
      <c r="E12266" s="90" t="str">
        <f>IF(D12266=Contact!$M$4,MAX($E$2:E12265)+1,"")</f>
        <v/>
      </c>
    </row>
    <row r="12267" spans="3:5" x14ac:dyDescent="0.25">
      <c r="C12267" s="90" t="s">
        <v>12884</v>
      </c>
      <c r="D12267" s="91">
        <v>29830</v>
      </c>
      <c r="E12267" s="90" t="str">
        <f>IF(D12267=Contact!$M$4,MAX($E$2:E12266)+1,"")</f>
        <v/>
      </c>
    </row>
    <row r="12268" spans="3:5" x14ac:dyDescent="0.25">
      <c r="C12268" s="90" t="s">
        <v>12885</v>
      </c>
      <c r="D12268" s="91">
        <v>29830</v>
      </c>
      <c r="E12268" s="90" t="str">
        <f>IF(D12268=Contact!$M$4,MAX($E$2:E12267)+1,"")</f>
        <v/>
      </c>
    </row>
    <row r="12269" spans="3:5" x14ac:dyDescent="0.25">
      <c r="C12269" s="90" t="s">
        <v>12886</v>
      </c>
      <c r="D12269" s="91">
        <v>29830</v>
      </c>
      <c r="E12269" s="90" t="str">
        <f>IF(D12269=Contact!$M$4,MAX($E$2:E12268)+1,"")</f>
        <v/>
      </c>
    </row>
    <row r="12270" spans="3:5" x14ac:dyDescent="0.25">
      <c r="C12270" s="90" t="s">
        <v>12887</v>
      </c>
      <c r="D12270" s="91">
        <v>29830</v>
      </c>
      <c r="E12270" s="90" t="str">
        <f>IF(D12270=Contact!$M$4,MAX($E$2:E12269)+1,"")</f>
        <v/>
      </c>
    </row>
    <row r="12271" spans="3:5" x14ac:dyDescent="0.25">
      <c r="C12271" s="90" t="s">
        <v>12888</v>
      </c>
      <c r="D12271" s="91">
        <v>29840</v>
      </c>
      <c r="E12271" s="90" t="str">
        <f>IF(D12271=Contact!$M$4,MAX($E$2:E12270)+1,"")</f>
        <v/>
      </c>
    </row>
    <row r="12272" spans="3:5" x14ac:dyDescent="0.25">
      <c r="C12272" s="90" t="s">
        <v>12889</v>
      </c>
      <c r="D12272" s="91">
        <v>29840</v>
      </c>
      <c r="E12272" s="90" t="str">
        <f>IF(D12272=Contact!$M$4,MAX($E$2:E12271)+1,"")</f>
        <v/>
      </c>
    </row>
    <row r="12273" spans="3:5" x14ac:dyDescent="0.25">
      <c r="C12273" s="90" t="s">
        <v>12890</v>
      </c>
      <c r="D12273" s="91">
        <v>29840</v>
      </c>
      <c r="E12273" s="90" t="str">
        <f>IF(D12273=Contact!$M$4,MAX($E$2:E12272)+1,"")</f>
        <v/>
      </c>
    </row>
    <row r="12274" spans="3:5" x14ac:dyDescent="0.25">
      <c r="C12274" s="90" t="s">
        <v>12891</v>
      </c>
      <c r="D12274" s="91">
        <v>29840</v>
      </c>
      <c r="E12274" s="90" t="str">
        <f>IF(D12274=Contact!$M$4,MAX($E$2:E12273)+1,"")</f>
        <v/>
      </c>
    </row>
    <row r="12275" spans="3:5" x14ac:dyDescent="0.25">
      <c r="C12275" s="90" t="s">
        <v>12892</v>
      </c>
      <c r="D12275" s="91">
        <v>29850</v>
      </c>
      <c r="E12275" s="90" t="str">
        <f>IF(D12275=Contact!$M$4,MAX($E$2:E12274)+1,"")</f>
        <v/>
      </c>
    </row>
    <row r="12276" spans="3:5" x14ac:dyDescent="0.25">
      <c r="C12276" s="90" t="s">
        <v>12893</v>
      </c>
      <c r="D12276" s="91">
        <v>29860</v>
      </c>
      <c r="E12276" s="90" t="str">
        <f>IF(D12276=Contact!$M$4,MAX($E$2:E12275)+1,"")</f>
        <v/>
      </c>
    </row>
    <row r="12277" spans="3:5" x14ac:dyDescent="0.25">
      <c r="C12277" s="90" t="s">
        <v>12894</v>
      </c>
      <c r="D12277" s="91">
        <v>29860</v>
      </c>
      <c r="E12277" s="90" t="str">
        <f>IF(D12277=Contact!$M$4,MAX($E$2:E12276)+1,"")</f>
        <v/>
      </c>
    </row>
    <row r="12278" spans="3:5" x14ac:dyDescent="0.25">
      <c r="C12278" s="90" t="s">
        <v>12895</v>
      </c>
      <c r="D12278" s="91">
        <v>29860</v>
      </c>
      <c r="E12278" s="90" t="str">
        <f>IF(D12278=Contact!$M$4,MAX($E$2:E12277)+1,"")</f>
        <v/>
      </c>
    </row>
    <row r="12279" spans="3:5" x14ac:dyDescent="0.25">
      <c r="C12279" s="90" t="s">
        <v>12896</v>
      </c>
      <c r="D12279" s="91">
        <v>29860</v>
      </c>
      <c r="E12279" s="90" t="str">
        <f>IF(D12279=Contact!$M$4,MAX($E$2:E12278)+1,"")</f>
        <v/>
      </c>
    </row>
    <row r="12280" spans="3:5" x14ac:dyDescent="0.25">
      <c r="C12280" s="90" t="s">
        <v>12897</v>
      </c>
      <c r="D12280" s="91">
        <v>29860</v>
      </c>
      <c r="E12280" s="90" t="str">
        <f>IF(D12280=Contact!$M$4,MAX($E$2:E12279)+1,"")</f>
        <v/>
      </c>
    </row>
    <row r="12281" spans="3:5" x14ac:dyDescent="0.25">
      <c r="C12281" s="90" t="s">
        <v>12898</v>
      </c>
      <c r="D12281" s="91">
        <v>29870</v>
      </c>
      <c r="E12281" s="90" t="str">
        <f>IF(D12281=Contact!$M$4,MAX($E$2:E12280)+1,"")</f>
        <v/>
      </c>
    </row>
    <row r="12282" spans="3:5" x14ac:dyDescent="0.25">
      <c r="C12282" s="90" t="s">
        <v>12899</v>
      </c>
      <c r="D12282" s="91">
        <v>29870</v>
      </c>
      <c r="E12282" s="90" t="str">
        <f>IF(D12282=Contact!$M$4,MAX($E$2:E12281)+1,"")</f>
        <v/>
      </c>
    </row>
    <row r="12283" spans="3:5" x14ac:dyDescent="0.25">
      <c r="C12283" s="90" t="s">
        <v>12900</v>
      </c>
      <c r="D12283" s="91">
        <v>29870</v>
      </c>
      <c r="E12283" s="90" t="str">
        <f>IF(D12283=Contact!$M$4,MAX($E$2:E12282)+1,"")</f>
        <v/>
      </c>
    </row>
    <row r="12284" spans="3:5" x14ac:dyDescent="0.25">
      <c r="C12284" s="90" t="s">
        <v>12901</v>
      </c>
      <c r="D12284" s="91">
        <v>29870</v>
      </c>
      <c r="E12284" s="90" t="str">
        <f>IF(D12284=Contact!$M$4,MAX($E$2:E12283)+1,"")</f>
        <v/>
      </c>
    </row>
    <row r="12285" spans="3:5" x14ac:dyDescent="0.25">
      <c r="C12285" s="90" t="s">
        <v>12902</v>
      </c>
      <c r="D12285" s="91">
        <v>29870</v>
      </c>
      <c r="E12285" s="90" t="str">
        <f>IF(D12285=Contact!$M$4,MAX($E$2:E12284)+1,"")</f>
        <v/>
      </c>
    </row>
    <row r="12286" spans="3:5" x14ac:dyDescent="0.25">
      <c r="C12286" s="90" t="s">
        <v>12903</v>
      </c>
      <c r="D12286" s="91">
        <v>29880</v>
      </c>
      <c r="E12286" s="90" t="str">
        <f>IF(D12286=Contact!$M$4,MAX($E$2:E12285)+1,"")</f>
        <v/>
      </c>
    </row>
    <row r="12287" spans="3:5" x14ac:dyDescent="0.25">
      <c r="C12287" s="90" t="s">
        <v>12904</v>
      </c>
      <c r="D12287" s="91">
        <v>29880</v>
      </c>
      <c r="E12287" s="90" t="str">
        <f>IF(D12287=Contact!$M$4,MAX($E$2:E12286)+1,"")</f>
        <v/>
      </c>
    </row>
    <row r="12288" spans="3:5" x14ac:dyDescent="0.25">
      <c r="C12288" s="90" t="s">
        <v>12905</v>
      </c>
      <c r="D12288" s="91">
        <v>29890</v>
      </c>
      <c r="E12288" s="90" t="str">
        <f>IF(D12288=Contact!$M$4,MAX($E$2:E12287)+1,"")</f>
        <v/>
      </c>
    </row>
    <row r="12289" spans="3:5" x14ac:dyDescent="0.25">
      <c r="C12289" s="90" t="s">
        <v>12906</v>
      </c>
      <c r="D12289" s="91">
        <v>29890</v>
      </c>
      <c r="E12289" s="90" t="str">
        <f>IF(D12289=Contact!$M$4,MAX($E$2:E12288)+1,"")</f>
        <v/>
      </c>
    </row>
    <row r="12290" spans="3:5" x14ac:dyDescent="0.25">
      <c r="C12290" s="90" t="s">
        <v>12907</v>
      </c>
      <c r="D12290" s="91">
        <v>29890</v>
      </c>
      <c r="E12290" s="90" t="str">
        <f>IF(D12290=Contact!$M$4,MAX($E$2:E12289)+1,"")</f>
        <v/>
      </c>
    </row>
    <row r="12291" spans="3:5" x14ac:dyDescent="0.25">
      <c r="C12291" s="90" t="s">
        <v>12908</v>
      </c>
      <c r="D12291" s="91">
        <v>29890</v>
      </c>
      <c r="E12291" s="90" t="str">
        <f>IF(D12291=Contact!$M$4,MAX($E$2:E12290)+1,"")</f>
        <v/>
      </c>
    </row>
    <row r="12292" spans="3:5" x14ac:dyDescent="0.25">
      <c r="C12292" s="90" t="s">
        <v>12909</v>
      </c>
      <c r="D12292" s="91">
        <v>29900</v>
      </c>
      <c r="E12292" s="90" t="str">
        <f>IF(D12292=Contact!$M$4,MAX($E$2:E12291)+1,"")</f>
        <v/>
      </c>
    </row>
    <row r="12293" spans="3:5" x14ac:dyDescent="0.25">
      <c r="C12293" s="90" t="s">
        <v>12910</v>
      </c>
      <c r="D12293" s="91">
        <v>29900</v>
      </c>
      <c r="E12293" s="90" t="str">
        <f>IF(D12293=Contact!$M$4,MAX($E$2:E12292)+1,"")</f>
        <v/>
      </c>
    </row>
    <row r="12294" spans="3:5" x14ac:dyDescent="0.25">
      <c r="C12294" s="90" t="s">
        <v>12911</v>
      </c>
      <c r="D12294" s="91">
        <v>29910</v>
      </c>
      <c r="E12294" s="90" t="str">
        <f>IF(D12294=Contact!$M$4,MAX($E$2:E12293)+1,"")</f>
        <v/>
      </c>
    </row>
    <row r="12295" spans="3:5" x14ac:dyDescent="0.25">
      <c r="C12295" s="90" t="s">
        <v>12912</v>
      </c>
      <c r="D12295" s="91">
        <v>29920</v>
      </c>
      <c r="E12295" s="90" t="str">
        <f>IF(D12295=Contact!$M$4,MAX($E$2:E12294)+1,"")</f>
        <v/>
      </c>
    </row>
    <row r="12296" spans="3:5" x14ac:dyDescent="0.25">
      <c r="C12296" s="90" t="s">
        <v>12913</v>
      </c>
      <c r="D12296" s="91">
        <v>29920</v>
      </c>
      <c r="E12296" s="90" t="str">
        <f>IF(D12296=Contact!$M$4,MAX($E$2:E12295)+1,"")</f>
        <v/>
      </c>
    </row>
    <row r="12297" spans="3:5" x14ac:dyDescent="0.25">
      <c r="C12297" s="90" t="s">
        <v>12914</v>
      </c>
      <c r="D12297" s="91">
        <v>29930</v>
      </c>
      <c r="E12297" s="90" t="str">
        <f>IF(D12297=Contact!$M$4,MAX($E$2:E12296)+1,"")</f>
        <v/>
      </c>
    </row>
    <row r="12298" spans="3:5" x14ac:dyDescent="0.25">
      <c r="C12298" s="90" t="s">
        <v>12915</v>
      </c>
      <c r="D12298" s="91">
        <v>29940</v>
      </c>
      <c r="E12298" s="90" t="str">
        <f>IF(D12298=Contact!$M$4,MAX($E$2:E12297)+1,"")</f>
        <v/>
      </c>
    </row>
    <row r="12299" spans="3:5" x14ac:dyDescent="0.25">
      <c r="C12299" s="90" t="s">
        <v>12916</v>
      </c>
      <c r="D12299" s="91">
        <v>29950</v>
      </c>
      <c r="E12299" s="90" t="str">
        <f>IF(D12299=Contact!$M$4,MAX($E$2:E12298)+1,"")</f>
        <v/>
      </c>
    </row>
    <row r="12300" spans="3:5" x14ac:dyDescent="0.25">
      <c r="C12300" s="90" t="s">
        <v>12917</v>
      </c>
      <c r="D12300" s="91">
        <v>29950</v>
      </c>
      <c r="E12300" s="90" t="str">
        <f>IF(D12300=Contact!$M$4,MAX($E$2:E12299)+1,"")</f>
        <v/>
      </c>
    </row>
    <row r="12301" spans="3:5" x14ac:dyDescent="0.25">
      <c r="C12301" s="90" t="s">
        <v>12918</v>
      </c>
      <c r="D12301" s="91">
        <v>29950</v>
      </c>
      <c r="E12301" s="90" t="str">
        <f>IF(D12301=Contact!$M$4,MAX($E$2:E12300)+1,"")</f>
        <v/>
      </c>
    </row>
    <row r="12302" spans="3:5" x14ac:dyDescent="0.25">
      <c r="C12302" s="90" t="s">
        <v>12919</v>
      </c>
      <c r="D12302" s="91">
        <v>29970</v>
      </c>
      <c r="E12302" s="90" t="str">
        <f>IF(D12302=Contact!$M$4,MAX($E$2:E12301)+1,"")</f>
        <v/>
      </c>
    </row>
    <row r="12303" spans="3:5" x14ac:dyDescent="0.25">
      <c r="C12303" s="90" t="s">
        <v>12920</v>
      </c>
      <c r="D12303" s="91">
        <v>29980</v>
      </c>
      <c r="E12303" s="90" t="str">
        <f>IF(D12303=Contact!$M$4,MAX($E$2:E12302)+1,"")</f>
        <v/>
      </c>
    </row>
    <row r="12304" spans="3:5" x14ac:dyDescent="0.25">
      <c r="C12304" s="90" t="s">
        <v>12921</v>
      </c>
      <c r="D12304" s="91">
        <v>29990</v>
      </c>
      <c r="E12304" s="90" t="str">
        <f>IF(D12304=Contact!$M$4,MAX($E$2:E12303)+1,"")</f>
        <v/>
      </c>
    </row>
    <row r="12305" spans="3:5" x14ac:dyDescent="0.25">
      <c r="C12305" s="90" t="s">
        <v>12922</v>
      </c>
      <c r="D12305" s="91">
        <v>30000</v>
      </c>
      <c r="E12305" s="90" t="str">
        <f>IF(D12305=Contact!$M$4,MAX($E$2:E12304)+1,"")</f>
        <v/>
      </c>
    </row>
    <row r="12306" spans="3:5" x14ac:dyDescent="0.25">
      <c r="C12306" s="90" t="s">
        <v>12923</v>
      </c>
      <c r="D12306" s="91">
        <v>30100</v>
      </c>
      <c r="E12306" s="90" t="str">
        <f>IF(D12306=Contact!$M$4,MAX($E$2:E12305)+1,"")</f>
        <v/>
      </c>
    </row>
    <row r="12307" spans="3:5" x14ac:dyDescent="0.25">
      <c r="C12307" s="90" t="s">
        <v>12924</v>
      </c>
      <c r="D12307" s="91">
        <v>30110</v>
      </c>
      <c r="E12307" s="90" t="str">
        <f>IF(D12307=Contact!$M$4,MAX($E$2:E12306)+1,"")</f>
        <v/>
      </c>
    </row>
    <row r="12308" spans="3:5" x14ac:dyDescent="0.25">
      <c r="C12308" s="90" t="s">
        <v>12925</v>
      </c>
      <c r="D12308" s="91">
        <v>30110</v>
      </c>
      <c r="E12308" s="90" t="str">
        <f>IF(D12308=Contact!$M$4,MAX($E$2:E12307)+1,"")</f>
        <v/>
      </c>
    </row>
    <row r="12309" spans="3:5" x14ac:dyDescent="0.25">
      <c r="C12309" s="90" t="s">
        <v>12926</v>
      </c>
      <c r="D12309" s="91">
        <v>30110</v>
      </c>
      <c r="E12309" s="90" t="str">
        <f>IF(D12309=Contact!$M$4,MAX($E$2:E12308)+1,"")</f>
        <v/>
      </c>
    </row>
    <row r="12310" spans="3:5" x14ac:dyDescent="0.25">
      <c r="C12310" s="90" t="s">
        <v>12927</v>
      </c>
      <c r="D12310" s="91">
        <v>30110</v>
      </c>
      <c r="E12310" s="90" t="str">
        <f>IF(D12310=Contact!$M$4,MAX($E$2:E12309)+1,"")</f>
        <v/>
      </c>
    </row>
    <row r="12311" spans="3:5" x14ac:dyDescent="0.25">
      <c r="C12311" s="90" t="s">
        <v>12928</v>
      </c>
      <c r="D12311" s="91">
        <v>30110</v>
      </c>
      <c r="E12311" s="90" t="str">
        <f>IF(D12311=Contact!$M$4,MAX($E$2:E12310)+1,"")</f>
        <v/>
      </c>
    </row>
    <row r="12312" spans="3:5" x14ac:dyDescent="0.25">
      <c r="C12312" s="90" t="s">
        <v>12929</v>
      </c>
      <c r="D12312" s="91">
        <v>30110</v>
      </c>
      <c r="E12312" s="90" t="str">
        <f>IF(D12312=Contact!$M$4,MAX($E$2:E12311)+1,"")</f>
        <v/>
      </c>
    </row>
    <row r="12313" spans="3:5" x14ac:dyDescent="0.25">
      <c r="C12313" s="90" t="s">
        <v>12930</v>
      </c>
      <c r="D12313" s="91">
        <v>30110</v>
      </c>
      <c r="E12313" s="90" t="str">
        <f>IF(D12313=Contact!$M$4,MAX($E$2:E12312)+1,"")</f>
        <v/>
      </c>
    </row>
    <row r="12314" spans="3:5" x14ac:dyDescent="0.25">
      <c r="C12314" s="90" t="s">
        <v>12931</v>
      </c>
      <c r="D12314" s="91">
        <v>30110</v>
      </c>
      <c r="E12314" s="90" t="str">
        <f>IF(D12314=Contact!$M$4,MAX($E$2:E12313)+1,"")</f>
        <v/>
      </c>
    </row>
    <row r="12315" spans="3:5" x14ac:dyDescent="0.25">
      <c r="C12315" s="90" t="s">
        <v>12932</v>
      </c>
      <c r="D12315" s="91">
        <v>30111</v>
      </c>
      <c r="E12315" s="90" t="str">
        <f>IF(D12315=Contact!$M$4,MAX($E$2:E12314)+1,"")</f>
        <v/>
      </c>
    </row>
    <row r="12316" spans="3:5" x14ac:dyDescent="0.25">
      <c r="C12316" s="90" t="s">
        <v>12933</v>
      </c>
      <c r="D12316" s="91">
        <v>30114</v>
      </c>
      <c r="E12316" s="90" t="str">
        <f>IF(D12316=Contact!$M$4,MAX($E$2:E12315)+1,"")</f>
        <v/>
      </c>
    </row>
    <row r="12317" spans="3:5" x14ac:dyDescent="0.25">
      <c r="C12317" s="90" t="s">
        <v>12934</v>
      </c>
      <c r="D12317" s="91">
        <v>30114</v>
      </c>
      <c r="E12317" s="90" t="str">
        <f>IF(D12317=Contact!$M$4,MAX($E$2:E12316)+1,"")</f>
        <v/>
      </c>
    </row>
    <row r="12318" spans="3:5" x14ac:dyDescent="0.25">
      <c r="C12318" s="90" t="s">
        <v>12935</v>
      </c>
      <c r="D12318" s="91">
        <v>30120</v>
      </c>
      <c r="E12318" s="90" t="str">
        <f>IF(D12318=Contact!$M$4,MAX($E$2:E12317)+1,"")</f>
        <v/>
      </c>
    </row>
    <row r="12319" spans="3:5" x14ac:dyDescent="0.25">
      <c r="C12319" s="90" t="s">
        <v>12936</v>
      </c>
      <c r="D12319" s="91">
        <v>30120</v>
      </c>
      <c r="E12319" s="90" t="str">
        <f>IF(D12319=Contact!$M$4,MAX($E$2:E12318)+1,"")</f>
        <v/>
      </c>
    </row>
    <row r="12320" spans="3:5" x14ac:dyDescent="0.25">
      <c r="C12320" s="90" t="s">
        <v>12937</v>
      </c>
      <c r="D12320" s="91">
        <v>30120</v>
      </c>
      <c r="E12320" s="90" t="str">
        <f>IF(D12320=Contact!$M$4,MAX($E$2:E12319)+1,"")</f>
        <v/>
      </c>
    </row>
    <row r="12321" spans="3:5" x14ac:dyDescent="0.25">
      <c r="C12321" s="90" t="s">
        <v>12938</v>
      </c>
      <c r="D12321" s="91">
        <v>30120</v>
      </c>
      <c r="E12321" s="90" t="str">
        <f>IF(D12321=Contact!$M$4,MAX($E$2:E12320)+1,"")</f>
        <v/>
      </c>
    </row>
    <row r="12322" spans="3:5" x14ac:dyDescent="0.25">
      <c r="C12322" s="90" t="s">
        <v>12939</v>
      </c>
      <c r="D12322" s="91">
        <v>30120</v>
      </c>
      <c r="E12322" s="90" t="str">
        <f>IF(D12322=Contact!$M$4,MAX($E$2:E12321)+1,"")</f>
        <v/>
      </c>
    </row>
    <row r="12323" spans="3:5" x14ac:dyDescent="0.25">
      <c r="C12323" s="90" t="s">
        <v>12940</v>
      </c>
      <c r="D12323" s="91">
        <v>30120</v>
      </c>
      <c r="E12323" s="90" t="str">
        <f>IF(D12323=Contact!$M$4,MAX($E$2:E12322)+1,"")</f>
        <v/>
      </c>
    </row>
    <row r="12324" spans="3:5" x14ac:dyDescent="0.25">
      <c r="C12324" s="90" t="s">
        <v>12941</v>
      </c>
      <c r="D12324" s="91">
        <v>30120</v>
      </c>
      <c r="E12324" s="90" t="str">
        <f>IF(D12324=Contact!$M$4,MAX($E$2:E12323)+1,"")</f>
        <v/>
      </c>
    </row>
    <row r="12325" spans="3:5" x14ac:dyDescent="0.25">
      <c r="C12325" s="90" t="s">
        <v>12942</v>
      </c>
      <c r="D12325" s="91">
        <v>30120</v>
      </c>
      <c r="E12325" s="90" t="str">
        <f>IF(D12325=Contact!$M$4,MAX($E$2:E12324)+1,"")</f>
        <v/>
      </c>
    </row>
    <row r="12326" spans="3:5" x14ac:dyDescent="0.25">
      <c r="C12326" s="90" t="s">
        <v>3509</v>
      </c>
      <c r="D12326" s="91">
        <v>30120</v>
      </c>
      <c r="E12326" s="90" t="str">
        <f>IF(D12326=Contact!$M$4,MAX($E$2:E12325)+1,"")</f>
        <v/>
      </c>
    </row>
    <row r="12327" spans="3:5" x14ac:dyDescent="0.25">
      <c r="C12327" s="90" t="s">
        <v>12943</v>
      </c>
      <c r="D12327" s="91">
        <v>30120</v>
      </c>
      <c r="E12327" s="90" t="str">
        <f>IF(D12327=Contact!$M$4,MAX($E$2:E12326)+1,"")</f>
        <v/>
      </c>
    </row>
    <row r="12328" spans="3:5" x14ac:dyDescent="0.25">
      <c r="C12328" s="90" t="s">
        <v>12944</v>
      </c>
      <c r="D12328" s="91">
        <v>30120</v>
      </c>
      <c r="E12328" s="90" t="str">
        <f>IF(D12328=Contact!$M$4,MAX($E$2:E12327)+1,"")</f>
        <v/>
      </c>
    </row>
    <row r="12329" spans="3:5" x14ac:dyDescent="0.25">
      <c r="C12329" s="90" t="s">
        <v>1795</v>
      </c>
      <c r="D12329" s="91">
        <v>30120</v>
      </c>
      <c r="E12329" s="90" t="str">
        <f>IF(D12329=Contact!$M$4,MAX($E$2:E12328)+1,"")</f>
        <v/>
      </c>
    </row>
    <row r="12330" spans="3:5" x14ac:dyDescent="0.25">
      <c r="C12330" s="90" t="s">
        <v>12945</v>
      </c>
      <c r="D12330" s="91">
        <v>30120</v>
      </c>
      <c r="E12330" s="90" t="str">
        <f>IF(D12330=Contact!$M$4,MAX($E$2:E12329)+1,"")</f>
        <v/>
      </c>
    </row>
    <row r="12331" spans="3:5" x14ac:dyDescent="0.25">
      <c r="C12331" s="90" t="s">
        <v>12946</v>
      </c>
      <c r="D12331" s="91">
        <v>30121</v>
      </c>
      <c r="E12331" s="90" t="str">
        <f>IF(D12331=Contact!$M$4,MAX($E$2:E12330)+1,"")</f>
        <v/>
      </c>
    </row>
    <row r="12332" spans="3:5" x14ac:dyDescent="0.25">
      <c r="C12332" s="90" t="s">
        <v>12947</v>
      </c>
      <c r="D12332" s="91">
        <v>30122</v>
      </c>
      <c r="E12332" s="90" t="str">
        <f>IF(D12332=Contact!$M$4,MAX($E$2:E12331)+1,"")</f>
        <v/>
      </c>
    </row>
    <row r="12333" spans="3:5" x14ac:dyDescent="0.25">
      <c r="C12333" s="90" t="s">
        <v>12948</v>
      </c>
      <c r="D12333" s="91">
        <v>30124</v>
      </c>
      <c r="E12333" s="90" t="str">
        <f>IF(D12333=Contact!$M$4,MAX($E$2:E12332)+1,"")</f>
        <v/>
      </c>
    </row>
    <row r="12334" spans="3:5" x14ac:dyDescent="0.25">
      <c r="C12334" s="90" t="s">
        <v>12949</v>
      </c>
      <c r="D12334" s="91">
        <v>30124</v>
      </c>
      <c r="E12334" s="90" t="str">
        <f>IF(D12334=Contact!$M$4,MAX($E$2:E12333)+1,"")</f>
        <v/>
      </c>
    </row>
    <row r="12335" spans="3:5" x14ac:dyDescent="0.25">
      <c r="C12335" s="90" t="s">
        <v>2757</v>
      </c>
      <c r="D12335" s="91">
        <v>30125</v>
      </c>
      <c r="E12335" s="90" t="str">
        <f>IF(D12335=Contact!$M$4,MAX($E$2:E12334)+1,"")</f>
        <v/>
      </c>
    </row>
    <row r="12336" spans="3:5" x14ac:dyDescent="0.25">
      <c r="C12336" s="90" t="s">
        <v>12950</v>
      </c>
      <c r="D12336" s="91">
        <v>30126</v>
      </c>
      <c r="E12336" s="90" t="str">
        <f>IF(D12336=Contact!$M$4,MAX($E$2:E12335)+1,"")</f>
        <v/>
      </c>
    </row>
    <row r="12337" spans="3:5" x14ac:dyDescent="0.25">
      <c r="C12337" s="90" t="s">
        <v>12951</v>
      </c>
      <c r="D12337" s="91">
        <v>30126</v>
      </c>
      <c r="E12337" s="90" t="str">
        <f>IF(D12337=Contact!$M$4,MAX($E$2:E12336)+1,"")</f>
        <v/>
      </c>
    </row>
    <row r="12338" spans="3:5" x14ac:dyDescent="0.25">
      <c r="C12338" s="90" t="s">
        <v>12952</v>
      </c>
      <c r="D12338" s="91">
        <v>30126</v>
      </c>
      <c r="E12338" s="90" t="str">
        <f>IF(D12338=Contact!$M$4,MAX($E$2:E12337)+1,"")</f>
        <v/>
      </c>
    </row>
    <row r="12339" spans="3:5" x14ac:dyDescent="0.25">
      <c r="C12339" s="90" t="s">
        <v>12953</v>
      </c>
      <c r="D12339" s="91">
        <v>30127</v>
      </c>
      <c r="E12339" s="90" t="str">
        <f>IF(D12339=Contact!$M$4,MAX($E$2:E12338)+1,"")</f>
        <v/>
      </c>
    </row>
    <row r="12340" spans="3:5" x14ac:dyDescent="0.25">
      <c r="C12340" s="90" t="s">
        <v>12954</v>
      </c>
      <c r="D12340" s="91">
        <v>30128</v>
      </c>
      <c r="E12340" s="90" t="str">
        <f>IF(D12340=Contact!$M$4,MAX($E$2:E12339)+1,"")</f>
        <v/>
      </c>
    </row>
    <row r="12341" spans="3:5" x14ac:dyDescent="0.25">
      <c r="C12341" s="90" t="s">
        <v>12955</v>
      </c>
      <c r="D12341" s="91">
        <v>30129</v>
      </c>
      <c r="E12341" s="90" t="str">
        <f>IF(D12341=Contact!$M$4,MAX($E$2:E12340)+1,"")</f>
        <v/>
      </c>
    </row>
    <row r="12342" spans="3:5" x14ac:dyDescent="0.25">
      <c r="C12342" s="90" t="s">
        <v>12956</v>
      </c>
      <c r="D12342" s="91">
        <v>30129</v>
      </c>
      <c r="E12342" s="90" t="str">
        <f>IF(D12342=Contact!$M$4,MAX($E$2:E12341)+1,"")</f>
        <v/>
      </c>
    </row>
    <row r="12343" spans="3:5" x14ac:dyDescent="0.25">
      <c r="C12343" s="90" t="s">
        <v>12957</v>
      </c>
      <c r="D12343" s="91">
        <v>30130</v>
      </c>
      <c r="E12343" s="90" t="str">
        <f>IF(D12343=Contact!$M$4,MAX($E$2:E12342)+1,"")</f>
        <v/>
      </c>
    </row>
    <row r="12344" spans="3:5" x14ac:dyDescent="0.25">
      <c r="C12344" s="90" t="s">
        <v>12958</v>
      </c>
      <c r="D12344" s="91">
        <v>30130</v>
      </c>
      <c r="E12344" s="90" t="str">
        <f>IF(D12344=Contact!$M$4,MAX($E$2:E12343)+1,"")</f>
        <v/>
      </c>
    </row>
    <row r="12345" spans="3:5" x14ac:dyDescent="0.25">
      <c r="C12345" s="90" t="s">
        <v>12959</v>
      </c>
      <c r="D12345" s="91">
        <v>30130</v>
      </c>
      <c r="E12345" s="90" t="str">
        <f>IF(D12345=Contact!$M$4,MAX($E$2:E12344)+1,"")</f>
        <v/>
      </c>
    </row>
    <row r="12346" spans="3:5" x14ac:dyDescent="0.25">
      <c r="C12346" s="90" t="s">
        <v>12960</v>
      </c>
      <c r="D12346" s="91">
        <v>30130</v>
      </c>
      <c r="E12346" s="90" t="str">
        <f>IF(D12346=Contact!$M$4,MAX($E$2:E12345)+1,"")</f>
        <v/>
      </c>
    </row>
    <row r="12347" spans="3:5" x14ac:dyDescent="0.25">
      <c r="C12347" s="90" t="s">
        <v>12961</v>
      </c>
      <c r="D12347" s="91">
        <v>30131</v>
      </c>
      <c r="E12347" s="90" t="str">
        <f>IF(D12347=Contact!$M$4,MAX($E$2:E12346)+1,"")</f>
        <v/>
      </c>
    </row>
    <row r="12348" spans="3:5" x14ac:dyDescent="0.25">
      <c r="C12348" s="90" t="s">
        <v>12962</v>
      </c>
      <c r="D12348" s="91">
        <v>30132</v>
      </c>
      <c r="E12348" s="90" t="str">
        <f>IF(D12348=Contact!$M$4,MAX($E$2:E12347)+1,"")</f>
        <v/>
      </c>
    </row>
    <row r="12349" spans="3:5" x14ac:dyDescent="0.25">
      <c r="C12349" s="90" t="s">
        <v>12963</v>
      </c>
      <c r="D12349" s="91">
        <v>30133</v>
      </c>
      <c r="E12349" s="90" t="str">
        <f>IF(D12349=Contact!$M$4,MAX($E$2:E12348)+1,"")</f>
        <v/>
      </c>
    </row>
    <row r="12350" spans="3:5" x14ac:dyDescent="0.25">
      <c r="C12350" s="90" t="s">
        <v>12964</v>
      </c>
      <c r="D12350" s="91">
        <v>30140</v>
      </c>
      <c r="E12350" s="90" t="str">
        <f>IF(D12350=Contact!$M$4,MAX($E$2:E12349)+1,"")</f>
        <v/>
      </c>
    </row>
    <row r="12351" spans="3:5" x14ac:dyDescent="0.25">
      <c r="C12351" s="90" t="s">
        <v>12965</v>
      </c>
      <c r="D12351" s="91">
        <v>30140</v>
      </c>
      <c r="E12351" s="90" t="str">
        <f>IF(D12351=Contact!$M$4,MAX($E$2:E12350)+1,"")</f>
        <v/>
      </c>
    </row>
    <row r="12352" spans="3:5" x14ac:dyDescent="0.25">
      <c r="C12352" s="90" t="s">
        <v>12966</v>
      </c>
      <c r="D12352" s="91">
        <v>30140</v>
      </c>
      <c r="E12352" s="90" t="str">
        <f>IF(D12352=Contact!$M$4,MAX($E$2:E12351)+1,"")</f>
        <v/>
      </c>
    </row>
    <row r="12353" spans="3:5" x14ac:dyDescent="0.25">
      <c r="C12353" s="90" t="s">
        <v>12967</v>
      </c>
      <c r="D12353" s="91">
        <v>30140</v>
      </c>
      <c r="E12353" s="90" t="str">
        <f>IF(D12353=Contact!$M$4,MAX($E$2:E12352)+1,"")</f>
        <v/>
      </c>
    </row>
    <row r="12354" spans="3:5" x14ac:dyDescent="0.25">
      <c r="C12354" s="90" t="s">
        <v>12968</v>
      </c>
      <c r="D12354" s="91">
        <v>30140</v>
      </c>
      <c r="E12354" s="90" t="str">
        <f>IF(D12354=Contact!$M$4,MAX($E$2:E12353)+1,"")</f>
        <v/>
      </c>
    </row>
    <row r="12355" spans="3:5" x14ac:dyDescent="0.25">
      <c r="C12355" s="90" t="s">
        <v>12969</v>
      </c>
      <c r="D12355" s="91">
        <v>30140</v>
      </c>
      <c r="E12355" s="90" t="str">
        <f>IF(D12355=Contact!$M$4,MAX($E$2:E12354)+1,"")</f>
        <v/>
      </c>
    </row>
    <row r="12356" spans="3:5" x14ac:dyDescent="0.25">
      <c r="C12356" s="90" t="s">
        <v>10393</v>
      </c>
      <c r="D12356" s="91">
        <v>30140</v>
      </c>
      <c r="E12356" s="90" t="str">
        <f>IF(D12356=Contact!$M$4,MAX($E$2:E12355)+1,"")</f>
        <v/>
      </c>
    </row>
    <row r="12357" spans="3:5" x14ac:dyDescent="0.25">
      <c r="C12357" s="90" t="s">
        <v>12970</v>
      </c>
      <c r="D12357" s="91">
        <v>30140</v>
      </c>
      <c r="E12357" s="90" t="str">
        <f>IF(D12357=Contact!$M$4,MAX($E$2:E12356)+1,"")</f>
        <v/>
      </c>
    </row>
    <row r="12358" spans="3:5" x14ac:dyDescent="0.25">
      <c r="C12358" s="90" t="s">
        <v>12971</v>
      </c>
      <c r="D12358" s="91">
        <v>30140</v>
      </c>
      <c r="E12358" s="90" t="str">
        <f>IF(D12358=Contact!$M$4,MAX($E$2:E12357)+1,"")</f>
        <v/>
      </c>
    </row>
    <row r="12359" spans="3:5" x14ac:dyDescent="0.25">
      <c r="C12359" s="90" t="s">
        <v>12972</v>
      </c>
      <c r="D12359" s="91">
        <v>30140</v>
      </c>
      <c r="E12359" s="90" t="str">
        <f>IF(D12359=Contact!$M$4,MAX($E$2:E12358)+1,"")</f>
        <v/>
      </c>
    </row>
    <row r="12360" spans="3:5" x14ac:dyDescent="0.25">
      <c r="C12360" s="90" t="s">
        <v>12973</v>
      </c>
      <c r="D12360" s="91">
        <v>30140</v>
      </c>
      <c r="E12360" s="90" t="str">
        <f>IF(D12360=Contact!$M$4,MAX($E$2:E12359)+1,"")</f>
        <v/>
      </c>
    </row>
    <row r="12361" spans="3:5" x14ac:dyDescent="0.25">
      <c r="C12361" s="90" t="s">
        <v>12974</v>
      </c>
      <c r="D12361" s="91">
        <v>30140</v>
      </c>
      <c r="E12361" s="90" t="str">
        <f>IF(D12361=Contact!$M$4,MAX($E$2:E12360)+1,"")</f>
        <v/>
      </c>
    </row>
    <row r="12362" spans="3:5" x14ac:dyDescent="0.25">
      <c r="C12362" s="90" t="s">
        <v>2209</v>
      </c>
      <c r="D12362" s="91">
        <v>30150</v>
      </c>
      <c r="E12362" s="90" t="str">
        <f>IF(D12362=Contact!$M$4,MAX($E$2:E12361)+1,"")</f>
        <v/>
      </c>
    </row>
    <row r="12363" spans="3:5" x14ac:dyDescent="0.25">
      <c r="C12363" s="90" t="s">
        <v>12975</v>
      </c>
      <c r="D12363" s="91">
        <v>30150</v>
      </c>
      <c r="E12363" s="90" t="str">
        <f>IF(D12363=Contact!$M$4,MAX($E$2:E12362)+1,"")</f>
        <v/>
      </c>
    </row>
    <row r="12364" spans="3:5" x14ac:dyDescent="0.25">
      <c r="C12364" s="90" t="s">
        <v>12976</v>
      </c>
      <c r="D12364" s="91">
        <v>30150</v>
      </c>
      <c r="E12364" s="90" t="str">
        <f>IF(D12364=Contact!$M$4,MAX($E$2:E12363)+1,"")</f>
        <v/>
      </c>
    </row>
    <row r="12365" spans="3:5" x14ac:dyDescent="0.25">
      <c r="C12365" s="90" t="s">
        <v>12977</v>
      </c>
      <c r="D12365" s="91">
        <v>30150</v>
      </c>
      <c r="E12365" s="90" t="str">
        <f>IF(D12365=Contact!$M$4,MAX($E$2:E12364)+1,"")</f>
        <v/>
      </c>
    </row>
    <row r="12366" spans="3:5" x14ac:dyDescent="0.25">
      <c r="C12366" s="90" t="s">
        <v>12978</v>
      </c>
      <c r="D12366" s="91">
        <v>30160</v>
      </c>
      <c r="E12366" s="90" t="str">
        <f>IF(D12366=Contact!$M$4,MAX($E$2:E12365)+1,"")</f>
        <v/>
      </c>
    </row>
    <row r="12367" spans="3:5" x14ac:dyDescent="0.25">
      <c r="C12367" s="90" t="s">
        <v>12979</v>
      </c>
      <c r="D12367" s="91">
        <v>30160</v>
      </c>
      <c r="E12367" s="90" t="str">
        <f>IF(D12367=Contact!$M$4,MAX($E$2:E12366)+1,"")</f>
        <v/>
      </c>
    </row>
    <row r="12368" spans="3:5" x14ac:dyDescent="0.25">
      <c r="C12368" s="90" t="s">
        <v>12980</v>
      </c>
      <c r="D12368" s="91">
        <v>30160</v>
      </c>
      <c r="E12368" s="90" t="str">
        <f>IF(D12368=Contact!$M$4,MAX($E$2:E12367)+1,"")</f>
        <v/>
      </c>
    </row>
    <row r="12369" spans="3:5" x14ac:dyDescent="0.25">
      <c r="C12369" s="90" t="s">
        <v>12981</v>
      </c>
      <c r="D12369" s="91">
        <v>30160</v>
      </c>
      <c r="E12369" s="90" t="str">
        <f>IF(D12369=Contact!$M$4,MAX($E$2:E12368)+1,"")</f>
        <v/>
      </c>
    </row>
    <row r="12370" spans="3:5" x14ac:dyDescent="0.25">
      <c r="C12370" s="90" t="s">
        <v>12982</v>
      </c>
      <c r="D12370" s="91">
        <v>30160</v>
      </c>
      <c r="E12370" s="90" t="str">
        <f>IF(D12370=Contact!$M$4,MAX($E$2:E12369)+1,"")</f>
        <v/>
      </c>
    </row>
    <row r="12371" spans="3:5" x14ac:dyDescent="0.25">
      <c r="C12371" s="90" t="s">
        <v>12983</v>
      </c>
      <c r="D12371" s="91">
        <v>30160</v>
      </c>
      <c r="E12371" s="90" t="str">
        <f>IF(D12371=Contact!$M$4,MAX($E$2:E12370)+1,"")</f>
        <v/>
      </c>
    </row>
    <row r="12372" spans="3:5" x14ac:dyDescent="0.25">
      <c r="C12372" s="90" t="s">
        <v>12984</v>
      </c>
      <c r="D12372" s="91">
        <v>30170</v>
      </c>
      <c r="E12372" s="90" t="str">
        <f>IF(D12372=Contact!$M$4,MAX($E$2:E12371)+1,"")</f>
        <v/>
      </c>
    </row>
    <row r="12373" spans="3:5" x14ac:dyDescent="0.25">
      <c r="C12373" s="90" t="s">
        <v>12985</v>
      </c>
      <c r="D12373" s="91">
        <v>30170</v>
      </c>
      <c r="E12373" s="90" t="str">
        <f>IF(D12373=Contact!$M$4,MAX($E$2:E12372)+1,"")</f>
        <v/>
      </c>
    </row>
    <row r="12374" spans="3:5" x14ac:dyDescent="0.25">
      <c r="C12374" s="90" t="s">
        <v>12986</v>
      </c>
      <c r="D12374" s="91">
        <v>30170</v>
      </c>
      <c r="E12374" s="90" t="str">
        <f>IF(D12374=Contact!$M$4,MAX($E$2:E12373)+1,"")</f>
        <v/>
      </c>
    </row>
    <row r="12375" spans="3:5" x14ac:dyDescent="0.25">
      <c r="C12375" s="90" t="s">
        <v>12987</v>
      </c>
      <c r="D12375" s="91">
        <v>30170</v>
      </c>
      <c r="E12375" s="90" t="str">
        <f>IF(D12375=Contact!$M$4,MAX($E$2:E12374)+1,"")</f>
        <v/>
      </c>
    </row>
    <row r="12376" spans="3:5" x14ac:dyDescent="0.25">
      <c r="C12376" s="90" t="s">
        <v>12988</v>
      </c>
      <c r="D12376" s="91">
        <v>30170</v>
      </c>
      <c r="E12376" s="90" t="str">
        <f>IF(D12376=Contact!$M$4,MAX($E$2:E12375)+1,"")</f>
        <v/>
      </c>
    </row>
    <row r="12377" spans="3:5" x14ac:dyDescent="0.25">
      <c r="C12377" s="90" t="s">
        <v>12989</v>
      </c>
      <c r="D12377" s="91">
        <v>30170</v>
      </c>
      <c r="E12377" s="90" t="str">
        <f>IF(D12377=Contact!$M$4,MAX($E$2:E12376)+1,"")</f>
        <v/>
      </c>
    </row>
    <row r="12378" spans="3:5" x14ac:dyDescent="0.25">
      <c r="C12378" s="90" t="s">
        <v>12990</v>
      </c>
      <c r="D12378" s="91">
        <v>30170</v>
      </c>
      <c r="E12378" s="90" t="str">
        <f>IF(D12378=Contact!$M$4,MAX($E$2:E12377)+1,"")</f>
        <v/>
      </c>
    </row>
    <row r="12379" spans="3:5" x14ac:dyDescent="0.25">
      <c r="C12379" s="90" t="s">
        <v>12991</v>
      </c>
      <c r="D12379" s="91">
        <v>30170</v>
      </c>
      <c r="E12379" s="90" t="str">
        <f>IF(D12379=Contact!$M$4,MAX($E$2:E12378)+1,"")</f>
        <v/>
      </c>
    </row>
    <row r="12380" spans="3:5" x14ac:dyDescent="0.25">
      <c r="C12380" s="90" t="s">
        <v>12992</v>
      </c>
      <c r="D12380" s="91">
        <v>30190</v>
      </c>
      <c r="E12380" s="90" t="str">
        <f>IF(D12380=Contact!$M$4,MAX($E$2:E12379)+1,"")</f>
        <v/>
      </c>
    </row>
    <row r="12381" spans="3:5" x14ac:dyDescent="0.25">
      <c r="C12381" s="90" t="s">
        <v>12993</v>
      </c>
      <c r="D12381" s="91">
        <v>30190</v>
      </c>
      <c r="E12381" s="90" t="str">
        <f>IF(D12381=Contact!$M$4,MAX($E$2:E12380)+1,"")</f>
        <v/>
      </c>
    </row>
    <row r="12382" spans="3:5" x14ac:dyDescent="0.25">
      <c r="C12382" s="90" t="s">
        <v>12994</v>
      </c>
      <c r="D12382" s="91">
        <v>30190</v>
      </c>
      <c r="E12382" s="90" t="str">
        <f>IF(D12382=Contact!$M$4,MAX($E$2:E12381)+1,"")</f>
        <v/>
      </c>
    </row>
    <row r="12383" spans="3:5" x14ac:dyDescent="0.25">
      <c r="C12383" s="90" t="s">
        <v>12995</v>
      </c>
      <c r="D12383" s="91">
        <v>30190</v>
      </c>
      <c r="E12383" s="90" t="str">
        <f>IF(D12383=Contact!$M$4,MAX($E$2:E12382)+1,"")</f>
        <v/>
      </c>
    </row>
    <row r="12384" spans="3:5" x14ac:dyDescent="0.25">
      <c r="C12384" s="90" t="s">
        <v>12996</v>
      </c>
      <c r="D12384" s="91">
        <v>30190</v>
      </c>
      <c r="E12384" s="90" t="str">
        <f>IF(D12384=Contact!$M$4,MAX($E$2:E12383)+1,"")</f>
        <v/>
      </c>
    </row>
    <row r="12385" spans="3:5" x14ac:dyDescent="0.25">
      <c r="C12385" s="90" t="s">
        <v>12997</v>
      </c>
      <c r="D12385" s="91">
        <v>30190</v>
      </c>
      <c r="E12385" s="90" t="str">
        <f>IF(D12385=Contact!$M$4,MAX($E$2:E12384)+1,"")</f>
        <v/>
      </c>
    </row>
    <row r="12386" spans="3:5" x14ac:dyDescent="0.25">
      <c r="C12386" s="90" t="s">
        <v>12998</v>
      </c>
      <c r="D12386" s="91">
        <v>30190</v>
      </c>
      <c r="E12386" s="90" t="str">
        <f>IF(D12386=Contact!$M$4,MAX($E$2:E12385)+1,"")</f>
        <v/>
      </c>
    </row>
    <row r="12387" spans="3:5" x14ac:dyDescent="0.25">
      <c r="C12387" s="90" t="s">
        <v>12999</v>
      </c>
      <c r="D12387" s="91">
        <v>30190</v>
      </c>
      <c r="E12387" s="90" t="str">
        <f>IF(D12387=Contact!$M$4,MAX($E$2:E12386)+1,"")</f>
        <v/>
      </c>
    </row>
    <row r="12388" spans="3:5" x14ac:dyDescent="0.25">
      <c r="C12388" s="90" t="s">
        <v>13000</v>
      </c>
      <c r="D12388" s="91">
        <v>30190</v>
      </c>
      <c r="E12388" s="90" t="str">
        <f>IF(D12388=Contact!$M$4,MAX($E$2:E12387)+1,"")</f>
        <v/>
      </c>
    </row>
    <row r="12389" spans="3:5" x14ac:dyDescent="0.25">
      <c r="C12389" s="90" t="s">
        <v>13001</v>
      </c>
      <c r="D12389" s="91">
        <v>30190</v>
      </c>
      <c r="E12389" s="90" t="str">
        <f>IF(D12389=Contact!$M$4,MAX($E$2:E12388)+1,"")</f>
        <v/>
      </c>
    </row>
    <row r="12390" spans="3:5" x14ac:dyDescent="0.25">
      <c r="C12390" s="90" t="s">
        <v>13002</v>
      </c>
      <c r="D12390" s="91">
        <v>30190</v>
      </c>
      <c r="E12390" s="90" t="str">
        <f>IF(D12390=Contact!$M$4,MAX($E$2:E12389)+1,"")</f>
        <v/>
      </c>
    </row>
    <row r="12391" spans="3:5" x14ac:dyDescent="0.25">
      <c r="C12391" s="90" t="s">
        <v>13003</v>
      </c>
      <c r="D12391" s="91">
        <v>30190</v>
      </c>
      <c r="E12391" s="90" t="str">
        <f>IF(D12391=Contact!$M$4,MAX($E$2:E12390)+1,"")</f>
        <v/>
      </c>
    </row>
    <row r="12392" spans="3:5" x14ac:dyDescent="0.25">
      <c r="C12392" s="90" t="s">
        <v>13004</v>
      </c>
      <c r="D12392" s="91">
        <v>30190</v>
      </c>
      <c r="E12392" s="90" t="str">
        <f>IF(D12392=Contact!$M$4,MAX($E$2:E12391)+1,"")</f>
        <v/>
      </c>
    </row>
    <row r="12393" spans="3:5" x14ac:dyDescent="0.25">
      <c r="C12393" s="90" t="s">
        <v>8077</v>
      </c>
      <c r="D12393" s="91">
        <v>30190</v>
      </c>
      <c r="E12393" s="90" t="str">
        <f>IF(D12393=Contact!$M$4,MAX($E$2:E12392)+1,"")</f>
        <v/>
      </c>
    </row>
    <row r="12394" spans="3:5" x14ac:dyDescent="0.25">
      <c r="C12394" s="90" t="s">
        <v>13005</v>
      </c>
      <c r="D12394" s="91">
        <v>30190</v>
      </c>
      <c r="E12394" s="90" t="str">
        <f>IF(D12394=Contact!$M$4,MAX($E$2:E12393)+1,"")</f>
        <v/>
      </c>
    </row>
    <row r="12395" spans="3:5" x14ac:dyDescent="0.25">
      <c r="C12395" s="90" t="s">
        <v>6690</v>
      </c>
      <c r="D12395" s="91">
        <v>30190</v>
      </c>
      <c r="E12395" s="90" t="str">
        <f>IF(D12395=Contact!$M$4,MAX($E$2:E12394)+1,"")</f>
        <v/>
      </c>
    </row>
    <row r="12396" spans="3:5" x14ac:dyDescent="0.25">
      <c r="C12396" s="90" t="s">
        <v>11525</v>
      </c>
      <c r="D12396" s="91">
        <v>30190</v>
      </c>
      <c r="E12396" s="90" t="str">
        <f>IF(D12396=Contact!$M$4,MAX($E$2:E12395)+1,"")</f>
        <v/>
      </c>
    </row>
    <row r="12397" spans="3:5" x14ac:dyDescent="0.25">
      <c r="C12397" s="90" t="s">
        <v>13006</v>
      </c>
      <c r="D12397" s="91">
        <v>30200</v>
      </c>
      <c r="E12397" s="90" t="str">
        <f>IF(D12397=Contact!$M$4,MAX($E$2:E12396)+1,"")</f>
        <v/>
      </c>
    </row>
    <row r="12398" spans="3:5" x14ac:dyDescent="0.25">
      <c r="C12398" s="90" t="s">
        <v>13007</v>
      </c>
      <c r="D12398" s="91">
        <v>30200</v>
      </c>
      <c r="E12398" s="90" t="str">
        <f>IF(D12398=Contact!$M$4,MAX($E$2:E12397)+1,"")</f>
        <v/>
      </c>
    </row>
    <row r="12399" spans="3:5" x14ac:dyDescent="0.25">
      <c r="C12399" s="90" t="s">
        <v>13008</v>
      </c>
      <c r="D12399" s="91">
        <v>30200</v>
      </c>
      <c r="E12399" s="90" t="str">
        <f>IF(D12399=Contact!$M$4,MAX($E$2:E12398)+1,"")</f>
        <v/>
      </c>
    </row>
    <row r="12400" spans="3:5" x14ac:dyDescent="0.25">
      <c r="C12400" s="90" t="s">
        <v>13009</v>
      </c>
      <c r="D12400" s="91">
        <v>30200</v>
      </c>
      <c r="E12400" s="90" t="str">
        <f>IF(D12400=Contact!$M$4,MAX($E$2:E12399)+1,"")</f>
        <v/>
      </c>
    </row>
    <row r="12401" spans="3:5" x14ac:dyDescent="0.25">
      <c r="C12401" s="90" t="s">
        <v>13010</v>
      </c>
      <c r="D12401" s="91">
        <v>30200</v>
      </c>
      <c r="E12401" s="90" t="str">
        <f>IF(D12401=Contact!$M$4,MAX($E$2:E12400)+1,"")</f>
        <v/>
      </c>
    </row>
    <row r="12402" spans="3:5" x14ac:dyDescent="0.25">
      <c r="C12402" s="90" t="s">
        <v>13011</v>
      </c>
      <c r="D12402" s="91">
        <v>30200</v>
      </c>
      <c r="E12402" s="90" t="str">
        <f>IF(D12402=Contact!$M$4,MAX($E$2:E12401)+1,"")</f>
        <v/>
      </c>
    </row>
    <row r="12403" spans="3:5" x14ac:dyDescent="0.25">
      <c r="C12403" s="90" t="s">
        <v>13012</v>
      </c>
      <c r="D12403" s="91">
        <v>30200</v>
      </c>
      <c r="E12403" s="90" t="str">
        <f>IF(D12403=Contact!$M$4,MAX($E$2:E12402)+1,"")</f>
        <v/>
      </c>
    </row>
    <row r="12404" spans="3:5" x14ac:dyDescent="0.25">
      <c r="C12404" s="90" t="s">
        <v>13013</v>
      </c>
      <c r="D12404" s="91">
        <v>30200</v>
      </c>
      <c r="E12404" s="90" t="str">
        <f>IF(D12404=Contact!$M$4,MAX($E$2:E12403)+1,"")</f>
        <v/>
      </c>
    </row>
    <row r="12405" spans="3:5" x14ac:dyDescent="0.25">
      <c r="C12405" s="90" t="s">
        <v>5592</v>
      </c>
      <c r="D12405" s="91">
        <v>30200</v>
      </c>
      <c r="E12405" s="90" t="str">
        <f>IF(D12405=Contact!$M$4,MAX($E$2:E12404)+1,"")</f>
        <v/>
      </c>
    </row>
    <row r="12406" spans="3:5" x14ac:dyDescent="0.25">
      <c r="C12406" s="90" t="s">
        <v>13014</v>
      </c>
      <c r="D12406" s="91">
        <v>30200</v>
      </c>
      <c r="E12406" s="90" t="str">
        <f>IF(D12406=Contact!$M$4,MAX($E$2:E12405)+1,"")</f>
        <v/>
      </c>
    </row>
    <row r="12407" spans="3:5" x14ac:dyDescent="0.25">
      <c r="C12407" s="90" t="s">
        <v>13015</v>
      </c>
      <c r="D12407" s="91">
        <v>30200</v>
      </c>
      <c r="E12407" s="90" t="str">
        <f>IF(D12407=Contact!$M$4,MAX($E$2:E12406)+1,"")</f>
        <v/>
      </c>
    </row>
    <row r="12408" spans="3:5" x14ac:dyDescent="0.25">
      <c r="C12408" s="90" t="s">
        <v>13016</v>
      </c>
      <c r="D12408" s="91">
        <v>30200</v>
      </c>
      <c r="E12408" s="90" t="str">
        <f>IF(D12408=Contact!$M$4,MAX($E$2:E12407)+1,"")</f>
        <v/>
      </c>
    </row>
    <row r="12409" spans="3:5" x14ac:dyDescent="0.25">
      <c r="C12409" s="90" t="s">
        <v>13017</v>
      </c>
      <c r="D12409" s="91">
        <v>30200</v>
      </c>
      <c r="E12409" s="90" t="str">
        <f>IF(D12409=Contact!$M$4,MAX($E$2:E12408)+1,"")</f>
        <v/>
      </c>
    </row>
    <row r="12410" spans="3:5" x14ac:dyDescent="0.25">
      <c r="C12410" s="90" t="s">
        <v>13018</v>
      </c>
      <c r="D12410" s="91">
        <v>30210</v>
      </c>
      <c r="E12410" s="90" t="str">
        <f>IF(D12410=Contact!$M$4,MAX($E$2:E12409)+1,"")</f>
        <v/>
      </c>
    </row>
    <row r="12411" spans="3:5" x14ac:dyDescent="0.25">
      <c r="C12411" s="90" t="s">
        <v>13019</v>
      </c>
      <c r="D12411" s="91">
        <v>30210</v>
      </c>
      <c r="E12411" s="90" t="str">
        <f>IF(D12411=Contact!$M$4,MAX($E$2:E12410)+1,"")</f>
        <v/>
      </c>
    </row>
    <row r="12412" spans="3:5" x14ac:dyDescent="0.25">
      <c r="C12412" s="90" t="s">
        <v>13020</v>
      </c>
      <c r="D12412" s="91">
        <v>30210</v>
      </c>
      <c r="E12412" s="90" t="str">
        <f>IF(D12412=Contact!$M$4,MAX($E$2:E12411)+1,"")</f>
        <v/>
      </c>
    </row>
    <row r="12413" spans="3:5" x14ac:dyDescent="0.25">
      <c r="C12413" s="90" t="s">
        <v>13021</v>
      </c>
      <c r="D12413" s="91">
        <v>30210</v>
      </c>
      <c r="E12413" s="90" t="str">
        <f>IF(D12413=Contact!$M$4,MAX($E$2:E12412)+1,"")</f>
        <v/>
      </c>
    </row>
    <row r="12414" spans="3:5" x14ac:dyDescent="0.25">
      <c r="C12414" s="90" t="s">
        <v>13022</v>
      </c>
      <c r="D12414" s="91">
        <v>30210</v>
      </c>
      <c r="E12414" s="90" t="str">
        <f>IF(D12414=Contact!$M$4,MAX($E$2:E12413)+1,"")</f>
        <v/>
      </c>
    </row>
    <row r="12415" spans="3:5" x14ac:dyDescent="0.25">
      <c r="C12415" s="90" t="s">
        <v>13023</v>
      </c>
      <c r="D12415" s="91">
        <v>30210</v>
      </c>
      <c r="E12415" s="90" t="str">
        <f>IF(D12415=Contact!$M$4,MAX($E$2:E12414)+1,"")</f>
        <v/>
      </c>
    </row>
    <row r="12416" spans="3:5" x14ac:dyDescent="0.25">
      <c r="C12416" s="90" t="s">
        <v>13024</v>
      </c>
      <c r="D12416" s="91">
        <v>30210</v>
      </c>
      <c r="E12416" s="90" t="str">
        <f>IF(D12416=Contact!$M$4,MAX($E$2:E12415)+1,"")</f>
        <v/>
      </c>
    </row>
    <row r="12417" spans="3:5" x14ac:dyDescent="0.25">
      <c r="C12417" s="90" t="s">
        <v>13025</v>
      </c>
      <c r="D12417" s="91">
        <v>30210</v>
      </c>
      <c r="E12417" s="90" t="str">
        <f>IF(D12417=Contact!$M$4,MAX($E$2:E12416)+1,"")</f>
        <v/>
      </c>
    </row>
    <row r="12418" spans="3:5" x14ac:dyDescent="0.25">
      <c r="C12418" s="90" t="s">
        <v>13026</v>
      </c>
      <c r="D12418" s="91">
        <v>30210</v>
      </c>
      <c r="E12418" s="90" t="str">
        <f>IF(D12418=Contact!$M$4,MAX($E$2:E12417)+1,"")</f>
        <v/>
      </c>
    </row>
    <row r="12419" spans="3:5" x14ac:dyDescent="0.25">
      <c r="C12419" s="90" t="s">
        <v>13027</v>
      </c>
      <c r="D12419" s="91">
        <v>30210</v>
      </c>
      <c r="E12419" s="90" t="str">
        <f>IF(D12419=Contact!$M$4,MAX($E$2:E12418)+1,"")</f>
        <v/>
      </c>
    </row>
    <row r="12420" spans="3:5" x14ac:dyDescent="0.25">
      <c r="C12420" s="90" t="s">
        <v>13028</v>
      </c>
      <c r="D12420" s="91">
        <v>30210</v>
      </c>
      <c r="E12420" s="90" t="str">
        <f>IF(D12420=Contact!$M$4,MAX($E$2:E12419)+1,"")</f>
        <v/>
      </c>
    </row>
    <row r="12421" spans="3:5" x14ac:dyDescent="0.25">
      <c r="C12421" s="90" t="s">
        <v>13029</v>
      </c>
      <c r="D12421" s="91">
        <v>30210</v>
      </c>
      <c r="E12421" s="90" t="str">
        <f>IF(D12421=Contact!$M$4,MAX($E$2:E12420)+1,"")</f>
        <v/>
      </c>
    </row>
    <row r="12422" spans="3:5" x14ac:dyDescent="0.25">
      <c r="C12422" s="90" t="s">
        <v>13030</v>
      </c>
      <c r="D12422" s="91">
        <v>30210</v>
      </c>
      <c r="E12422" s="90" t="str">
        <f>IF(D12422=Contact!$M$4,MAX($E$2:E12421)+1,"")</f>
        <v/>
      </c>
    </row>
    <row r="12423" spans="3:5" x14ac:dyDescent="0.25">
      <c r="C12423" s="90" t="s">
        <v>13031</v>
      </c>
      <c r="D12423" s="91">
        <v>30220</v>
      </c>
      <c r="E12423" s="90" t="str">
        <f>IF(D12423=Contact!$M$4,MAX($E$2:E12422)+1,"")</f>
        <v/>
      </c>
    </row>
    <row r="12424" spans="3:5" x14ac:dyDescent="0.25">
      <c r="C12424" s="90" t="s">
        <v>13032</v>
      </c>
      <c r="D12424" s="91">
        <v>30220</v>
      </c>
      <c r="E12424" s="90" t="str">
        <f>IF(D12424=Contact!$M$4,MAX($E$2:E12423)+1,"")</f>
        <v/>
      </c>
    </row>
    <row r="12425" spans="3:5" x14ac:dyDescent="0.25">
      <c r="C12425" s="90" t="s">
        <v>13033</v>
      </c>
      <c r="D12425" s="91">
        <v>30230</v>
      </c>
      <c r="E12425" s="90" t="str">
        <f>IF(D12425=Contact!$M$4,MAX($E$2:E12424)+1,"")</f>
        <v/>
      </c>
    </row>
    <row r="12426" spans="3:5" x14ac:dyDescent="0.25">
      <c r="C12426" s="90" t="s">
        <v>13034</v>
      </c>
      <c r="D12426" s="91">
        <v>30230</v>
      </c>
      <c r="E12426" s="90" t="str">
        <f>IF(D12426=Contact!$M$4,MAX($E$2:E12425)+1,"")</f>
        <v/>
      </c>
    </row>
    <row r="12427" spans="3:5" x14ac:dyDescent="0.25">
      <c r="C12427" s="90" t="s">
        <v>13035</v>
      </c>
      <c r="D12427" s="91">
        <v>30240</v>
      </c>
      <c r="E12427" s="90" t="str">
        <f>IF(D12427=Contact!$M$4,MAX($E$2:E12426)+1,"")</f>
        <v/>
      </c>
    </row>
    <row r="12428" spans="3:5" x14ac:dyDescent="0.25">
      <c r="C12428" s="90" t="s">
        <v>13036</v>
      </c>
      <c r="D12428" s="91">
        <v>30240</v>
      </c>
      <c r="E12428" s="90" t="str">
        <f>IF(D12428=Contact!$M$4,MAX($E$2:E12427)+1,"")</f>
        <v/>
      </c>
    </row>
    <row r="12429" spans="3:5" x14ac:dyDescent="0.25">
      <c r="C12429" s="90" t="s">
        <v>13037</v>
      </c>
      <c r="D12429" s="91">
        <v>30250</v>
      </c>
      <c r="E12429" s="90" t="str">
        <f>IF(D12429=Contact!$M$4,MAX($E$2:E12428)+1,"")</f>
        <v/>
      </c>
    </row>
    <row r="12430" spans="3:5" x14ac:dyDescent="0.25">
      <c r="C12430" s="90" t="s">
        <v>13038</v>
      </c>
      <c r="D12430" s="91">
        <v>30250</v>
      </c>
      <c r="E12430" s="90" t="str">
        <f>IF(D12430=Contact!$M$4,MAX($E$2:E12429)+1,"")</f>
        <v/>
      </c>
    </row>
    <row r="12431" spans="3:5" x14ac:dyDescent="0.25">
      <c r="C12431" s="90" t="s">
        <v>13039</v>
      </c>
      <c r="D12431" s="91">
        <v>30250</v>
      </c>
      <c r="E12431" s="90" t="str">
        <f>IF(D12431=Contact!$M$4,MAX($E$2:E12430)+1,"")</f>
        <v/>
      </c>
    </row>
    <row r="12432" spans="3:5" x14ac:dyDescent="0.25">
      <c r="C12432" s="90" t="s">
        <v>13040</v>
      </c>
      <c r="D12432" s="91">
        <v>30250</v>
      </c>
      <c r="E12432" s="90" t="str">
        <f>IF(D12432=Contact!$M$4,MAX($E$2:E12431)+1,"")</f>
        <v/>
      </c>
    </row>
    <row r="12433" spans="3:5" x14ac:dyDescent="0.25">
      <c r="C12433" s="90" t="s">
        <v>13041</v>
      </c>
      <c r="D12433" s="91">
        <v>30250</v>
      </c>
      <c r="E12433" s="90" t="str">
        <f>IF(D12433=Contact!$M$4,MAX($E$2:E12432)+1,"")</f>
        <v/>
      </c>
    </row>
    <row r="12434" spans="3:5" x14ac:dyDescent="0.25">
      <c r="C12434" s="90" t="s">
        <v>13042</v>
      </c>
      <c r="D12434" s="91">
        <v>30250</v>
      </c>
      <c r="E12434" s="90" t="str">
        <f>IF(D12434=Contact!$M$4,MAX($E$2:E12433)+1,"")</f>
        <v/>
      </c>
    </row>
    <row r="12435" spans="3:5" x14ac:dyDescent="0.25">
      <c r="C12435" s="90" t="s">
        <v>13043</v>
      </c>
      <c r="D12435" s="91">
        <v>30250</v>
      </c>
      <c r="E12435" s="90" t="str">
        <f>IF(D12435=Contact!$M$4,MAX($E$2:E12434)+1,"")</f>
        <v/>
      </c>
    </row>
    <row r="12436" spans="3:5" x14ac:dyDescent="0.25">
      <c r="C12436" s="90" t="s">
        <v>13044</v>
      </c>
      <c r="D12436" s="91">
        <v>30250</v>
      </c>
      <c r="E12436" s="90" t="str">
        <f>IF(D12436=Contact!$M$4,MAX($E$2:E12435)+1,"")</f>
        <v/>
      </c>
    </row>
    <row r="12437" spans="3:5" x14ac:dyDescent="0.25">
      <c r="C12437" s="90" t="s">
        <v>13045</v>
      </c>
      <c r="D12437" s="91">
        <v>30250</v>
      </c>
      <c r="E12437" s="90" t="str">
        <f>IF(D12437=Contact!$M$4,MAX($E$2:E12436)+1,"")</f>
        <v/>
      </c>
    </row>
    <row r="12438" spans="3:5" x14ac:dyDescent="0.25">
      <c r="C12438" s="90" t="s">
        <v>13046</v>
      </c>
      <c r="D12438" s="91">
        <v>30250</v>
      </c>
      <c r="E12438" s="90" t="str">
        <f>IF(D12438=Contact!$M$4,MAX($E$2:E12437)+1,"")</f>
        <v/>
      </c>
    </row>
    <row r="12439" spans="3:5" x14ac:dyDescent="0.25">
      <c r="C12439" s="90" t="s">
        <v>2861</v>
      </c>
      <c r="D12439" s="91">
        <v>30250</v>
      </c>
      <c r="E12439" s="90" t="str">
        <f>IF(D12439=Contact!$M$4,MAX($E$2:E12438)+1,"")</f>
        <v/>
      </c>
    </row>
    <row r="12440" spans="3:5" x14ac:dyDescent="0.25">
      <c r="C12440" s="90" t="s">
        <v>13047</v>
      </c>
      <c r="D12440" s="91">
        <v>30260</v>
      </c>
      <c r="E12440" s="90" t="str">
        <f>IF(D12440=Contact!$M$4,MAX($E$2:E12439)+1,"")</f>
        <v/>
      </c>
    </row>
    <row r="12441" spans="3:5" x14ac:dyDescent="0.25">
      <c r="C12441" s="90" t="s">
        <v>13048</v>
      </c>
      <c r="D12441" s="91">
        <v>30260</v>
      </c>
      <c r="E12441" s="90" t="str">
        <f>IF(D12441=Contact!$M$4,MAX($E$2:E12440)+1,"")</f>
        <v/>
      </c>
    </row>
    <row r="12442" spans="3:5" x14ac:dyDescent="0.25">
      <c r="C12442" s="90" t="s">
        <v>13049</v>
      </c>
      <c r="D12442" s="91">
        <v>30260</v>
      </c>
      <c r="E12442" s="90" t="str">
        <f>IF(D12442=Contact!$M$4,MAX($E$2:E12441)+1,"")</f>
        <v/>
      </c>
    </row>
    <row r="12443" spans="3:5" x14ac:dyDescent="0.25">
      <c r="C12443" s="90" t="s">
        <v>13050</v>
      </c>
      <c r="D12443" s="91">
        <v>30260</v>
      </c>
      <c r="E12443" s="90" t="str">
        <f>IF(D12443=Contact!$M$4,MAX($E$2:E12442)+1,"")</f>
        <v/>
      </c>
    </row>
    <row r="12444" spans="3:5" x14ac:dyDescent="0.25">
      <c r="C12444" s="90" t="s">
        <v>13051</v>
      </c>
      <c r="D12444" s="91">
        <v>30260</v>
      </c>
      <c r="E12444" s="90" t="str">
        <f>IF(D12444=Contact!$M$4,MAX($E$2:E12443)+1,"")</f>
        <v/>
      </c>
    </row>
    <row r="12445" spans="3:5" x14ac:dyDescent="0.25">
      <c r="C12445" s="90" t="s">
        <v>13052</v>
      </c>
      <c r="D12445" s="91">
        <v>30260</v>
      </c>
      <c r="E12445" s="90" t="str">
        <f>IF(D12445=Contact!$M$4,MAX($E$2:E12444)+1,"")</f>
        <v/>
      </c>
    </row>
    <row r="12446" spans="3:5" x14ac:dyDescent="0.25">
      <c r="C12446" s="90" t="s">
        <v>13053</v>
      </c>
      <c r="D12446" s="91">
        <v>30260</v>
      </c>
      <c r="E12446" s="90" t="str">
        <f>IF(D12446=Contact!$M$4,MAX($E$2:E12445)+1,"")</f>
        <v/>
      </c>
    </row>
    <row r="12447" spans="3:5" x14ac:dyDescent="0.25">
      <c r="C12447" s="90" t="s">
        <v>13054</v>
      </c>
      <c r="D12447" s="91">
        <v>30260</v>
      </c>
      <c r="E12447" s="90" t="str">
        <f>IF(D12447=Contact!$M$4,MAX($E$2:E12446)+1,"")</f>
        <v/>
      </c>
    </row>
    <row r="12448" spans="3:5" x14ac:dyDescent="0.25">
      <c r="C12448" s="90" t="s">
        <v>13055</v>
      </c>
      <c r="D12448" s="91">
        <v>30260</v>
      </c>
      <c r="E12448" s="90" t="str">
        <f>IF(D12448=Contact!$M$4,MAX($E$2:E12447)+1,"")</f>
        <v/>
      </c>
    </row>
    <row r="12449" spans="3:5" x14ac:dyDescent="0.25">
      <c r="C12449" s="90" t="s">
        <v>13056</v>
      </c>
      <c r="D12449" s="91">
        <v>30260</v>
      </c>
      <c r="E12449" s="90" t="str">
        <f>IF(D12449=Contact!$M$4,MAX($E$2:E12448)+1,"")</f>
        <v/>
      </c>
    </row>
    <row r="12450" spans="3:5" x14ac:dyDescent="0.25">
      <c r="C12450" s="90" t="s">
        <v>13057</v>
      </c>
      <c r="D12450" s="91">
        <v>30260</v>
      </c>
      <c r="E12450" s="90" t="str">
        <f>IF(D12450=Contact!$M$4,MAX($E$2:E12449)+1,"")</f>
        <v/>
      </c>
    </row>
    <row r="12451" spans="3:5" x14ac:dyDescent="0.25">
      <c r="C12451" s="90" t="s">
        <v>2065</v>
      </c>
      <c r="D12451" s="91">
        <v>30260</v>
      </c>
      <c r="E12451" s="90" t="str">
        <f>IF(D12451=Contact!$M$4,MAX($E$2:E12450)+1,"")</f>
        <v/>
      </c>
    </row>
    <row r="12452" spans="3:5" x14ac:dyDescent="0.25">
      <c r="C12452" s="90" t="s">
        <v>13058</v>
      </c>
      <c r="D12452" s="91">
        <v>30260</v>
      </c>
      <c r="E12452" s="90" t="str">
        <f>IF(D12452=Contact!$M$4,MAX($E$2:E12451)+1,"")</f>
        <v/>
      </c>
    </row>
    <row r="12453" spans="3:5" x14ac:dyDescent="0.25">
      <c r="C12453" s="90" t="s">
        <v>13059</v>
      </c>
      <c r="D12453" s="91">
        <v>30260</v>
      </c>
      <c r="E12453" s="90" t="str">
        <f>IF(D12453=Contact!$M$4,MAX($E$2:E12452)+1,"")</f>
        <v/>
      </c>
    </row>
    <row r="12454" spans="3:5" x14ac:dyDescent="0.25">
      <c r="C12454" s="90" t="s">
        <v>13060</v>
      </c>
      <c r="D12454" s="91">
        <v>30260</v>
      </c>
      <c r="E12454" s="90" t="str">
        <f>IF(D12454=Contact!$M$4,MAX($E$2:E12453)+1,"")</f>
        <v/>
      </c>
    </row>
    <row r="12455" spans="3:5" x14ac:dyDescent="0.25">
      <c r="C12455" s="90" t="s">
        <v>13061</v>
      </c>
      <c r="D12455" s="91">
        <v>30270</v>
      </c>
      <c r="E12455" s="90" t="str">
        <f>IF(D12455=Contact!$M$4,MAX($E$2:E12454)+1,"")</f>
        <v/>
      </c>
    </row>
    <row r="12456" spans="3:5" x14ac:dyDescent="0.25">
      <c r="C12456" s="90" t="s">
        <v>13062</v>
      </c>
      <c r="D12456" s="91">
        <v>30290</v>
      </c>
      <c r="E12456" s="90" t="str">
        <f>IF(D12456=Contact!$M$4,MAX($E$2:E12455)+1,"")</f>
        <v/>
      </c>
    </row>
    <row r="12457" spans="3:5" x14ac:dyDescent="0.25">
      <c r="C12457" s="90" t="s">
        <v>13063</v>
      </c>
      <c r="D12457" s="91">
        <v>30290</v>
      </c>
      <c r="E12457" s="90" t="str">
        <f>IF(D12457=Contact!$M$4,MAX($E$2:E12456)+1,"")</f>
        <v/>
      </c>
    </row>
    <row r="12458" spans="3:5" x14ac:dyDescent="0.25">
      <c r="C12458" s="90" t="s">
        <v>13064</v>
      </c>
      <c r="D12458" s="91">
        <v>30290</v>
      </c>
      <c r="E12458" s="90" t="str">
        <f>IF(D12458=Contact!$M$4,MAX($E$2:E12457)+1,"")</f>
        <v/>
      </c>
    </row>
    <row r="12459" spans="3:5" x14ac:dyDescent="0.25">
      <c r="C12459" s="90" t="s">
        <v>13065</v>
      </c>
      <c r="D12459" s="91">
        <v>30300</v>
      </c>
      <c r="E12459" s="90" t="str">
        <f>IF(D12459=Contact!$M$4,MAX($E$2:E12458)+1,"")</f>
        <v/>
      </c>
    </row>
    <row r="12460" spans="3:5" x14ac:dyDescent="0.25">
      <c r="C12460" s="90" t="s">
        <v>11294</v>
      </c>
      <c r="D12460" s="91">
        <v>30300</v>
      </c>
      <c r="E12460" s="90" t="str">
        <f>IF(D12460=Contact!$M$4,MAX($E$2:E12459)+1,"")</f>
        <v/>
      </c>
    </row>
    <row r="12461" spans="3:5" x14ac:dyDescent="0.25">
      <c r="C12461" s="90" t="s">
        <v>13066</v>
      </c>
      <c r="D12461" s="91">
        <v>30300</v>
      </c>
      <c r="E12461" s="90" t="str">
        <f>IF(D12461=Contact!$M$4,MAX($E$2:E12460)+1,"")</f>
        <v/>
      </c>
    </row>
    <row r="12462" spans="3:5" x14ac:dyDescent="0.25">
      <c r="C12462" s="90" t="s">
        <v>13067</v>
      </c>
      <c r="D12462" s="91">
        <v>30300</v>
      </c>
      <c r="E12462" s="90" t="str">
        <f>IF(D12462=Contact!$M$4,MAX($E$2:E12461)+1,"")</f>
        <v/>
      </c>
    </row>
    <row r="12463" spans="3:5" x14ac:dyDescent="0.25">
      <c r="C12463" s="90" t="s">
        <v>13068</v>
      </c>
      <c r="D12463" s="91">
        <v>30300</v>
      </c>
      <c r="E12463" s="90" t="str">
        <f>IF(D12463=Contact!$M$4,MAX($E$2:E12462)+1,"")</f>
        <v/>
      </c>
    </row>
    <row r="12464" spans="3:5" x14ac:dyDescent="0.25">
      <c r="C12464" s="90" t="s">
        <v>13069</v>
      </c>
      <c r="D12464" s="91">
        <v>30310</v>
      </c>
      <c r="E12464" s="90" t="str">
        <f>IF(D12464=Contact!$M$4,MAX($E$2:E12463)+1,"")</f>
        <v/>
      </c>
    </row>
    <row r="12465" spans="3:5" x14ac:dyDescent="0.25">
      <c r="C12465" s="90" t="s">
        <v>13070</v>
      </c>
      <c r="D12465" s="91">
        <v>30320</v>
      </c>
      <c r="E12465" s="90" t="str">
        <f>IF(D12465=Contact!$M$4,MAX($E$2:E12464)+1,"")</f>
        <v/>
      </c>
    </row>
    <row r="12466" spans="3:5" x14ac:dyDescent="0.25">
      <c r="C12466" s="90" t="s">
        <v>13071</v>
      </c>
      <c r="D12466" s="91">
        <v>30320</v>
      </c>
      <c r="E12466" s="90" t="str">
        <f>IF(D12466=Contact!$M$4,MAX($E$2:E12465)+1,"")</f>
        <v/>
      </c>
    </row>
    <row r="12467" spans="3:5" x14ac:dyDescent="0.25">
      <c r="C12467" s="90" t="s">
        <v>13072</v>
      </c>
      <c r="D12467" s="91">
        <v>30320</v>
      </c>
      <c r="E12467" s="90" t="str">
        <f>IF(D12467=Contact!$M$4,MAX($E$2:E12466)+1,"")</f>
        <v/>
      </c>
    </row>
    <row r="12468" spans="3:5" x14ac:dyDescent="0.25">
      <c r="C12468" s="90" t="s">
        <v>13073</v>
      </c>
      <c r="D12468" s="91">
        <v>30320</v>
      </c>
      <c r="E12468" s="90" t="str">
        <f>IF(D12468=Contact!$M$4,MAX($E$2:E12467)+1,"")</f>
        <v/>
      </c>
    </row>
    <row r="12469" spans="3:5" x14ac:dyDescent="0.25">
      <c r="C12469" s="90" t="s">
        <v>13074</v>
      </c>
      <c r="D12469" s="91">
        <v>30330</v>
      </c>
      <c r="E12469" s="90" t="str">
        <f>IF(D12469=Contact!$M$4,MAX($E$2:E12468)+1,"")</f>
        <v/>
      </c>
    </row>
    <row r="12470" spans="3:5" x14ac:dyDescent="0.25">
      <c r="C12470" s="90" t="s">
        <v>13075</v>
      </c>
      <c r="D12470" s="91">
        <v>30330</v>
      </c>
      <c r="E12470" s="90" t="str">
        <f>IF(D12470=Contact!$M$4,MAX($E$2:E12469)+1,"")</f>
        <v/>
      </c>
    </row>
    <row r="12471" spans="3:5" x14ac:dyDescent="0.25">
      <c r="C12471" s="90" t="s">
        <v>13076</v>
      </c>
      <c r="D12471" s="91">
        <v>30330</v>
      </c>
      <c r="E12471" s="90" t="str">
        <f>IF(D12471=Contact!$M$4,MAX($E$2:E12470)+1,"")</f>
        <v/>
      </c>
    </row>
    <row r="12472" spans="3:5" x14ac:dyDescent="0.25">
      <c r="C12472" s="90" t="s">
        <v>13077</v>
      </c>
      <c r="D12472" s="91">
        <v>30330</v>
      </c>
      <c r="E12472" s="90" t="str">
        <f>IF(D12472=Contact!$M$4,MAX($E$2:E12471)+1,"")</f>
        <v/>
      </c>
    </row>
    <row r="12473" spans="3:5" x14ac:dyDescent="0.25">
      <c r="C12473" s="90" t="s">
        <v>2428</v>
      </c>
      <c r="D12473" s="91">
        <v>30330</v>
      </c>
      <c r="E12473" s="90" t="str">
        <f>IF(D12473=Contact!$M$4,MAX($E$2:E12472)+1,"")</f>
        <v/>
      </c>
    </row>
    <row r="12474" spans="3:5" x14ac:dyDescent="0.25">
      <c r="C12474" s="90" t="s">
        <v>13078</v>
      </c>
      <c r="D12474" s="91">
        <v>30330</v>
      </c>
      <c r="E12474" s="90" t="str">
        <f>IF(D12474=Contact!$M$4,MAX($E$2:E12473)+1,"")</f>
        <v/>
      </c>
    </row>
    <row r="12475" spans="3:5" x14ac:dyDescent="0.25">
      <c r="C12475" s="90" t="s">
        <v>13079</v>
      </c>
      <c r="D12475" s="91">
        <v>30330</v>
      </c>
      <c r="E12475" s="90" t="str">
        <f>IF(D12475=Contact!$M$4,MAX($E$2:E12474)+1,"")</f>
        <v/>
      </c>
    </row>
    <row r="12476" spans="3:5" x14ac:dyDescent="0.25">
      <c r="C12476" s="90" t="s">
        <v>13080</v>
      </c>
      <c r="D12476" s="91">
        <v>30330</v>
      </c>
      <c r="E12476" s="90" t="str">
        <f>IF(D12476=Contact!$M$4,MAX($E$2:E12475)+1,"")</f>
        <v/>
      </c>
    </row>
    <row r="12477" spans="3:5" x14ac:dyDescent="0.25">
      <c r="C12477" s="90" t="s">
        <v>13081</v>
      </c>
      <c r="D12477" s="91">
        <v>30330</v>
      </c>
      <c r="E12477" s="90" t="str">
        <f>IF(D12477=Contact!$M$4,MAX($E$2:E12476)+1,"")</f>
        <v/>
      </c>
    </row>
    <row r="12478" spans="3:5" x14ac:dyDescent="0.25">
      <c r="C12478" s="90" t="s">
        <v>13082</v>
      </c>
      <c r="D12478" s="91">
        <v>30330</v>
      </c>
      <c r="E12478" s="90" t="str">
        <f>IF(D12478=Contact!$M$4,MAX($E$2:E12477)+1,"")</f>
        <v/>
      </c>
    </row>
    <row r="12479" spans="3:5" x14ac:dyDescent="0.25">
      <c r="C12479" s="90" t="s">
        <v>13083</v>
      </c>
      <c r="D12479" s="91">
        <v>30330</v>
      </c>
      <c r="E12479" s="90" t="str">
        <f>IF(D12479=Contact!$M$4,MAX($E$2:E12478)+1,"")</f>
        <v/>
      </c>
    </row>
    <row r="12480" spans="3:5" x14ac:dyDescent="0.25">
      <c r="C12480" s="90" t="s">
        <v>13084</v>
      </c>
      <c r="D12480" s="91">
        <v>30330</v>
      </c>
      <c r="E12480" s="90" t="str">
        <f>IF(D12480=Contact!$M$4,MAX($E$2:E12479)+1,"")</f>
        <v/>
      </c>
    </row>
    <row r="12481" spans="3:5" x14ac:dyDescent="0.25">
      <c r="C12481" s="90" t="s">
        <v>13085</v>
      </c>
      <c r="D12481" s="91">
        <v>30340</v>
      </c>
      <c r="E12481" s="90" t="str">
        <f>IF(D12481=Contact!$M$4,MAX($E$2:E12480)+1,"")</f>
        <v/>
      </c>
    </row>
    <row r="12482" spans="3:5" x14ac:dyDescent="0.25">
      <c r="C12482" s="90" t="s">
        <v>13086</v>
      </c>
      <c r="D12482" s="91">
        <v>30340</v>
      </c>
      <c r="E12482" s="90" t="str">
        <f>IF(D12482=Contact!$M$4,MAX($E$2:E12481)+1,"")</f>
        <v/>
      </c>
    </row>
    <row r="12483" spans="3:5" x14ac:dyDescent="0.25">
      <c r="C12483" s="90" t="s">
        <v>6908</v>
      </c>
      <c r="D12483" s="91">
        <v>30340</v>
      </c>
      <c r="E12483" s="90" t="str">
        <f>IF(D12483=Contact!$M$4,MAX($E$2:E12482)+1,"")</f>
        <v/>
      </c>
    </row>
    <row r="12484" spans="3:5" x14ac:dyDescent="0.25">
      <c r="C12484" s="90" t="s">
        <v>13087</v>
      </c>
      <c r="D12484" s="91">
        <v>30340</v>
      </c>
      <c r="E12484" s="90" t="str">
        <f>IF(D12484=Contact!$M$4,MAX($E$2:E12483)+1,"")</f>
        <v/>
      </c>
    </row>
    <row r="12485" spans="3:5" x14ac:dyDescent="0.25">
      <c r="C12485" s="90" t="s">
        <v>13088</v>
      </c>
      <c r="D12485" s="91">
        <v>30340</v>
      </c>
      <c r="E12485" s="90" t="str">
        <f>IF(D12485=Contact!$M$4,MAX($E$2:E12484)+1,"")</f>
        <v/>
      </c>
    </row>
    <row r="12486" spans="3:5" x14ac:dyDescent="0.25">
      <c r="C12486" s="90" t="s">
        <v>13089</v>
      </c>
      <c r="D12486" s="91">
        <v>30340</v>
      </c>
      <c r="E12486" s="90" t="str">
        <f>IF(D12486=Contact!$M$4,MAX($E$2:E12485)+1,"")</f>
        <v/>
      </c>
    </row>
    <row r="12487" spans="3:5" x14ac:dyDescent="0.25">
      <c r="C12487" s="90" t="s">
        <v>13090</v>
      </c>
      <c r="D12487" s="91">
        <v>30340</v>
      </c>
      <c r="E12487" s="90" t="str">
        <f>IF(D12487=Contact!$M$4,MAX($E$2:E12486)+1,"")</f>
        <v/>
      </c>
    </row>
    <row r="12488" spans="3:5" x14ac:dyDescent="0.25">
      <c r="C12488" s="90" t="s">
        <v>1239</v>
      </c>
      <c r="D12488" s="91">
        <v>30340</v>
      </c>
      <c r="E12488" s="90" t="str">
        <f>IF(D12488=Contact!$M$4,MAX($E$2:E12487)+1,"")</f>
        <v/>
      </c>
    </row>
    <row r="12489" spans="3:5" x14ac:dyDescent="0.25">
      <c r="C12489" s="90" t="s">
        <v>13091</v>
      </c>
      <c r="D12489" s="91">
        <v>30350</v>
      </c>
      <c r="E12489" s="90" t="str">
        <f>IF(D12489=Contact!$M$4,MAX($E$2:E12488)+1,"")</f>
        <v/>
      </c>
    </row>
    <row r="12490" spans="3:5" x14ac:dyDescent="0.25">
      <c r="C12490" s="90" t="s">
        <v>13092</v>
      </c>
      <c r="D12490" s="91">
        <v>30350</v>
      </c>
      <c r="E12490" s="90" t="str">
        <f>IF(D12490=Contact!$M$4,MAX($E$2:E12489)+1,"")</f>
        <v/>
      </c>
    </row>
    <row r="12491" spans="3:5" x14ac:dyDescent="0.25">
      <c r="C12491" s="90" t="s">
        <v>13093</v>
      </c>
      <c r="D12491" s="91">
        <v>30350</v>
      </c>
      <c r="E12491" s="90" t="str">
        <f>IF(D12491=Contact!$M$4,MAX($E$2:E12490)+1,"")</f>
        <v/>
      </c>
    </row>
    <row r="12492" spans="3:5" x14ac:dyDescent="0.25">
      <c r="C12492" s="90" t="s">
        <v>13094</v>
      </c>
      <c r="D12492" s="91">
        <v>30350</v>
      </c>
      <c r="E12492" s="90" t="str">
        <f>IF(D12492=Contact!$M$4,MAX($E$2:E12491)+1,"")</f>
        <v/>
      </c>
    </row>
    <row r="12493" spans="3:5" x14ac:dyDescent="0.25">
      <c r="C12493" s="90" t="s">
        <v>13095</v>
      </c>
      <c r="D12493" s="91">
        <v>30350</v>
      </c>
      <c r="E12493" s="90" t="str">
        <f>IF(D12493=Contact!$M$4,MAX($E$2:E12492)+1,"")</f>
        <v/>
      </c>
    </row>
    <row r="12494" spans="3:5" x14ac:dyDescent="0.25">
      <c r="C12494" s="90" t="s">
        <v>13096</v>
      </c>
      <c r="D12494" s="91">
        <v>30350</v>
      </c>
      <c r="E12494" s="90" t="str">
        <f>IF(D12494=Contact!$M$4,MAX($E$2:E12493)+1,"")</f>
        <v/>
      </c>
    </row>
    <row r="12495" spans="3:5" x14ac:dyDescent="0.25">
      <c r="C12495" s="90" t="s">
        <v>13097</v>
      </c>
      <c r="D12495" s="91">
        <v>30350</v>
      </c>
      <c r="E12495" s="90" t="str">
        <f>IF(D12495=Contact!$M$4,MAX($E$2:E12494)+1,"")</f>
        <v/>
      </c>
    </row>
    <row r="12496" spans="3:5" x14ac:dyDescent="0.25">
      <c r="C12496" s="90" t="s">
        <v>13098</v>
      </c>
      <c r="D12496" s="91">
        <v>30350</v>
      </c>
      <c r="E12496" s="90" t="str">
        <f>IF(D12496=Contact!$M$4,MAX($E$2:E12495)+1,"")</f>
        <v/>
      </c>
    </row>
    <row r="12497" spans="3:5" x14ac:dyDescent="0.25">
      <c r="C12497" s="90" t="s">
        <v>13099</v>
      </c>
      <c r="D12497" s="91">
        <v>30350</v>
      </c>
      <c r="E12497" s="90" t="str">
        <f>IF(D12497=Contact!$M$4,MAX($E$2:E12496)+1,"")</f>
        <v/>
      </c>
    </row>
    <row r="12498" spans="3:5" x14ac:dyDescent="0.25">
      <c r="C12498" s="90" t="s">
        <v>13100</v>
      </c>
      <c r="D12498" s="91">
        <v>30350</v>
      </c>
      <c r="E12498" s="90" t="str">
        <f>IF(D12498=Contact!$M$4,MAX($E$2:E12497)+1,"")</f>
        <v/>
      </c>
    </row>
    <row r="12499" spans="3:5" x14ac:dyDescent="0.25">
      <c r="C12499" s="90" t="s">
        <v>13101</v>
      </c>
      <c r="D12499" s="91">
        <v>30350</v>
      </c>
      <c r="E12499" s="90" t="str">
        <f>IF(D12499=Contact!$M$4,MAX($E$2:E12498)+1,"")</f>
        <v/>
      </c>
    </row>
    <row r="12500" spans="3:5" x14ac:dyDescent="0.25">
      <c r="C12500" s="90" t="s">
        <v>13102</v>
      </c>
      <c r="D12500" s="91">
        <v>30350</v>
      </c>
      <c r="E12500" s="90" t="str">
        <f>IF(D12500=Contact!$M$4,MAX($E$2:E12499)+1,"")</f>
        <v/>
      </c>
    </row>
    <row r="12501" spans="3:5" x14ac:dyDescent="0.25">
      <c r="C12501" s="90" t="s">
        <v>13103</v>
      </c>
      <c r="D12501" s="91">
        <v>30350</v>
      </c>
      <c r="E12501" s="90" t="str">
        <f>IF(D12501=Contact!$M$4,MAX($E$2:E12500)+1,"")</f>
        <v/>
      </c>
    </row>
    <row r="12502" spans="3:5" x14ac:dyDescent="0.25">
      <c r="C12502" s="90" t="s">
        <v>13104</v>
      </c>
      <c r="D12502" s="91">
        <v>30350</v>
      </c>
      <c r="E12502" s="90" t="str">
        <f>IF(D12502=Contact!$M$4,MAX($E$2:E12501)+1,"")</f>
        <v/>
      </c>
    </row>
    <row r="12503" spans="3:5" x14ac:dyDescent="0.25">
      <c r="C12503" s="90" t="s">
        <v>13105</v>
      </c>
      <c r="D12503" s="91">
        <v>30350</v>
      </c>
      <c r="E12503" s="90" t="str">
        <f>IF(D12503=Contact!$M$4,MAX($E$2:E12502)+1,"")</f>
        <v/>
      </c>
    </row>
    <row r="12504" spans="3:5" x14ac:dyDescent="0.25">
      <c r="C12504" s="90" t="s">
        <v>13106</v>
      </c>
      <c r="D12504" s="91">
        <v>30360</v>
      </c>
      <c r="E12504" s="90" t="str">
        <f>IF(D12504=Contact!$M$4,MAX($E$2:E12503)+1,"")</f>
        <v/>
      </c>
    </row>
    <row r="12505" spans="3:5" x14ac:dyDescent="0.25">
      <c r="C12505" s="90" t="s">
        <v>13107</v>
      </c>
      <c r="D12505" s="91">
        <v>30360</v>
      </c>
      <c r="E12505" s="90" t="str">
        <f>IF(D12505=Contact!$M$4,MAX($E$2:E12504)+1,"")</f>
        <v/>
      </c>
    </row>
    <row r="12506" spans="3:5" x14ac:dyDescent="0.25">
      <c r="C12506" s="90" t="s">
        <v>13108</v>
      </c>
      <c r="D12506" s="91">
        <v>30360</v>
      </c>
      <c r="E12506" s="90" t="str">
        <f>IF(D12506=Contact!$M$4,MAX($E$2:E12505)+1,"")</f>
        <v/>
      </c>
    </row>
    <row r="12507" spans="3:5" x14ac:dyDescent="0.25">
      <c r="C12507" s="90" t="s">
        <v>13109</v>
      </c>
      <c r="D12507" s="91">
        <v>30360</v>
      </c>
      <c r="E12507" s="90" t="str">
        <f>IF(D12507=Contact!$M$4,MAX($E$2:E12506)+1,"")</f>
        <v/>
      </c>
    </row>
    <row r="12508" spans="3:5" x14ac:dyDescent="0.25">
      <c r="C12508" s="90" t="s">
        <v>5425</v>
      </c>
      <c r="D12508" s="91">
        <v>30360</v>
      </c>
      <c r="E12508" s="90" t="str">
        <f>IF(D12508=Contact!$M$4,MAX($E$2:E12507)+1,"")</f>
        <v/>
      </c>
    </row>
    <row r="12509" spans="3:5" x14ac:dyDescent="0.25">
      <c r="C12509" s="90" t="s">
        <v>13110</v>
      </c>
      <c r="D12509" s="91">
        <v>30360</v>
      </c>
      <c r="E12509" s="90" t="str">
        <f>IF(D12509=Contact!$M$4,MAX($E$2:E12508)+1,"")</f>
        <v/>
      </c>
    </row>
    <row r="12510" spans="3:5" x14ac:dyDescent="0.25">
      <c r="C12510" s="90" t="s">
        <v>13111</v>
      </c>
      <c r="D12510" s="91">
        <v>30360</v>
      </c>
      <c r="E12510" s="90" t="str">
        <f>IF(D12510=Contact!$M$4,MAX($E$2:E12509)+1,"")</f>
        <v/>
      </c>
    </row>
    <row r="12511" spans="3:5" x14ac:dyDescent="0.25">
      <c r="C12511" s="90" t="s">
        <v>13112</v>
      </c>
      <c r="D12511" s="91">
        <v>30360</v>
      </c>
      <c r="E12511" s="90" t="str">
        <f>IF(D12511=Contact!$M$4,MAX($E$2:E12510)+1,"")</f>
        <v/>
      </c>
    </row>
    <row r="12512" spans="3:5" x14ac:dyDescent="0.25">
      <c r="C12512" s="90" t="s">
        <v>13113</v>
      </c>
      <c r="D12512" s="91">
        <v>30360</v>
      </c>
      <c r="E12512" s="90" t="str">
        <f>IF(D12512=Contact!$M$4,MAX($E$2:E12511)+1,"")</f>
        <v/>
      </c>
    </row>
    <row r="12513" spans="3:5" x14ac:dyDescent="0.25">
      <c r="C12513" s="90" t="s">
        <v>13114</v>
      </c>
      <c r="D12513" s="91">
        <v>30360</v>
      </c>
      <c r="E12513" s="90" t="str">
        <f>IF(D12513=Contact!$M$4,MAX($E$2:E12512)+1,"")</f>
        <v/>
      </c>
    </row>
    <row r="12514" spans="3:5" x14ac:dyDescent="0.25">
      <c r="C12514" s="90" t="s">
        <v>13115</v>
      </c>
      <c r="D12514" s="91">
        <v>30360</v>
      </c>
      <c r="E12514" s="90" t="str">
        <f>IF(D12514=Contact!$M$4,MAX($E$2:E12513)+1,"")</f>
        <v/>
      </c>
    </row>
    <row r="12515" spans="3:5" x14ac:dyDescent="0.25">
      <c r="C12515" s="90" t="s">
        <v>13116</v>
      </c>
      <c r="D12515" s="91">
        <v>30360</v>
      </c>
      <c r="E12515" s="90" t="str">
        <f>IF(D12515=Contact!$M$4,MAX($E$2:E12514)+1,"")</f>
        <v/>
      </c>
    </row>
    <row r="12516" spans="3:5" x14ac:dyDescent="0.25">
      <c r="C12516" s="90" t="s">
        <v>13117</v>
      </c>
      <c r="D12516" s="91">
        <v>30380</v>
      </c>
      <c r="E12516" s="90" t="str">
        <f>IF(D12516=Contact!$M$4,MAX($E$2:E12515)+1,"")</f>
        <v/>
      </c>
    </row>
    <row r="12517" spans="3:5" x14ac:dyDescent="0.25">
      <c r="C12517" s="90" t="s">
        <v>13118</v>
      </c>
      <c r="D12517" s="91">
        <v>30390</v>
      </c>
      <c r="E12517" s="90" t="str">
        <f>IF(D12517=Contact!$M$4,MAX($E$2:E12516)+1,"")</f>
        <v/>
      </c>
    </row>
    <row r="12518" spans="3:5" x14ac:dyDescent="0.25">
      <c r="C12518" s="90" t="s">
        <v>13119</v>
      </c>
      <c r="D12518" s="91">
        <v>30390</v>
      </c>
      <c r="E12518" s="90" t="str">
        <f>IF(D12518=Contact!$M$4,MAX($E$2:E12517)+1,"")</f>
        <v/>
      </c>
    </row>
    <row r="12519" spans="3:5" x14ac:dyDescent="0.25">
      <c r="C12519" s="90" t="s">
        <v>13120</v>
      </c>
      <c r="D12519" s="91">
        <v>30390</v>
      </c>
      <c r="E12519" s="90" t="str">
        <f>IF(D12519=Contact!$M$4,MAX($E$2:E12518)+1,"")</f>
        <v/>
      </c>
    </row>
    <row r="12520" spans="3:5" x14ac:dyDescent="0.25">
      <c r="C12520" s="90" t="s">
        <v>13121</v>
      </c>
      <c r="D12520" s="91">
        <v>30390</v>
      </c>
      <c r="E12520" s="90" t="str">
        <f>IF(D12520=Contact!$M$4,MAX($E$2:E12519)+1,"")</f>
        <v/>
      </c>
    </row>
    <row r="12521" spans="3:5" x14ac:dyDescent="0.25">
      <c r="C12521" s="90" t="s">
        <v>13122</v>
      </c>
      <c r="D12521" s="91">
        <v>30400</v>
      </c>
      <c r="E12521" s="90" t="str">
        <f>IF(D12521=Contact!$M$4,MAX($E$2:E12520)+1,"")</f>
        <v/>
      </c>
    </row>
    <row r="12522" spans="3:5" x14ac:dyDescent="0.25">
      <c r="C12522" s="90" t="s">
        <v>13123</v>
      </c>
      <c r="D12522" s="91">
        <v>30410</v>
      </c>
      <c r="E12522" s="90" t="str">
        <f>IF(D12522=Contact!$M$4,MAX($E$2:E12521)+1,"")</f>
        <v/>
      </c>
    </row>
    <row r="12523" spans="3:5" x14ac:dyDescent="0.25">
      <c r="C12523" s="90" t="s">
        <v>13124</v>
      </c>
      <c r="D12523" s="91">
        <v>30410</v>
      </c>
      <c r="E12523" s="90" t="str">
        <f>IF(D12523=Contact!$M$4,MAX($E$2:E12522)+1,"")</f>
        <v/>
      </c>
    </row>
    <row r="12524" spans="3:5" x14ac:dyDescent="0.25">
      <c r="C12524" s="90" t="s">
        <v>13125</v>
      </c>
      <c r="D12524" s="91">
        <v>30420</v>
      </c>
      <c r="E12524" s="90" t="str">
        <f>IF(D12524=Contact!$M$4,MAX($E$2:E12523)+1,"")</f>
        <v/>
      </c>
    </row>
    <row r="12525" spans="3:5" x14ac:dyDescent="0.25">
      <c r="C12525" s="90" t="s">
        <v>4245</v>
      </c>
      <c r="D12525" s="91">
        <v>30430</v>
      </c>
      <c r="E12525" s="90" t="str">
        <f>IF(D12525=Contact!$M$4,MAX($E$2:E12524)+1,"")</f>
        <v/>
      </c>
    </row>
    <row r="12526" spans="3:5" x14ac:dyDescent="0.25">
      <c r="C12526" s="90" t="s">
        <v>13126</v>
      </c>
      <c r="D12526" s="91">
        <v>30430</v>
      </c>
      <c r="E12526" s="90" t="str">
        <f>IF(D12526=Contact!$M$4,MAX($E$2:E12525)+1,"")</f>
        <v/>
      </c>
    </row>
    <row r="12527" spans="3:5" x14ac:dyDescent="0.25">
      <c r="C12527" s="90" t="s">
        <v>6866</v>
      </c>
      <c r="D12527" s="91">
        <v>30430</v>
      </c>
      <c r="E12527" s="90" t="str">
        <f>IF(D12527=Contact!$M$4,MAX($E$2:E12526)+1,"")</f>
        <v/>
      </c>
    </row>
    <row r="12528" spans="3:5" x14ac:dyDescent="0.25">
      <c r="C12528" s="90" t="s">
        <v>11552</v>
      </c>
      <c r="D12528" s="91">
        <v>30430</v>
      </c>
      <c r="E12528" s="90" t="str">
        <f>IF(D12528=Contact!$M$4,MAX($E$2:E12527)+1,"")</f>
        <v/>
      </c>
    </row>
    <row r="12529" spans="3:5" x14ac:dyDescent="0.25">
      <c r="C12529" s="90" t="s">
        <v>13127</v>
      </c>
      <c r="D12529" s="91">
        <v>30430</v>
      </c>
      <c r="E12529" s="90" t="str">
        <f>IF(D12529=Contact!$M$4,MAX($E$2:E12528)+1,"")</f>
        <v/>
      </c>
    </row>
    <row r="12530" spans="3:5" x14ac:dyDescent="0.25">
      <c r="C12530" s="90" t="s">
        <v>13128</v>
      </c>
      <c r="D12530" s="91">
        <v>30430</v>
      </c>
      <c r="E12530" s="90" t="str">
        <f>IF(D12530=Contact!$M$4,MAX($E$2:E12529)+1,"")</f>
        <v/>
      </c>
    </row>
    <row r="12531" spans="3:5" x14ac:dyDescent="0.25">
      <c r="C12531" s="90" t="s">
        <v>13129</v>
      </c>
      <c r="D12531" s="91">
        <v>30430</v>
      </c>
      <c r="E12531" s="90" t="str">
        <f>IF(D12531=Contact!$M$4,MAX($E$2:E12530)+1,"")</f>
        <v/>
      </c>
    </row>
    <row r="12532" spans="3:5" x14ac:dyDescent="0.25">
      <c r="C12532" s="90" t="s">
        <v>13130</v>
      </c>
      <c r="D12532" s="91">
        <v>30440</v>
      </c>
      <c r="E12532" s="90" t="str">
        <f>IF(D12532=Contact!$M$4,MAX($E$2:E12531)+1,"")</f>
        <v/>
      </c>
    </row>
    <row r="12533" spans="3:5" x14ac:dyDescent="0.25">
      <c r="C12533" s="90" t="s">
        <v>13131</v>
      </c>
      <c r="D12533" s="91">
        <v>30440</v>
      </c>
      <c r="E12533" s="90" t="str">
        <f>IF(D12533=Contact!$M$4,MAX($E$2:E12532)+1,"")</f>
        <v/>
      </c>
    </row>
    <row r="12534" spans="3:5" x14ac:dyDescent="0.25">
      <c r="C12534" s="90" t="s">
        <v>13132</v>
      </c>
      <c r="D12534" s="91">
        <v>30440</v>
      </c>
      <c r="E12534" s="90" t="str">
        <f>IF(D12534=Contact!$M$4,MAX($E$2:E12533)+1,"")</f>
        <v/>
      </c>
    </row>
    <row r="12535" spans="3:5" x14ac:dyDescent="0.25">
      <c r="C12535" s="90" t="s">
        <v>13133</v>
      </c>
      <c r="D12535" s="91">
        <v>30440</v>
      </c>
      <c r="E12535" s="90" t="str">
        <f>IF(D12535=Contact!$M$4,MAX($E$2:E12534)+1,"")</f>
        <v/>
      </c>
    </row>
    <row r="12536" spans="3:5" x14ac:dyDescent="0.25">
      <c r="C12536" s="90" t="s">
        <v>13134</v>
      </c>
      <c r="D12536" s="91">
        <v>30440</v>
      </c>
      <c r="E12536" s="90" t="str">
        <f>IF(D12536=Contact!$M$4,MAX($E$2:E12535)+1,"")</f>
        <v/>
      </c>
    </row>
    <row r="12537" spans="3:5" x14ac:dyDescent="0.25">
      <c r="C12537" s="90" t="s">
        <v>3505</v>
      </c>
      <c r="D12537" s="91">
        <v>30440</v>
      </c>
      <c r="E12537" s="90" t="str">
        <f>IF(D12537=Contact!$M$4,MAX($E$2:E12536)+1,"")</f>
        <v/>
      </c>
    </row>
    <row r="12538" spans="3:5" x14ac:dyDescent="0.25">
      <c r="C12538" s="90" t="s">
        <v>13135</v>
      </c>
      <c r="D12538" s="91">
        <v>30440</v>
      </c>
      <c r="E12538" s="90" t="str">
        <f>IF(D12538=Contact!$M$4,MAX($E$2:E12537)+1,"")</f>
        <v/>
      </c>
    </row>
    <row r="12539" spans="3:5" x14ac:dyDescent="0.25">
      <c r="C12539" s="90" t="s">
        <v>13136</v>
      </c>
      <c r="D12539" s="91">
        <v>30440</v>
      </c>
      <c r="E12539" s="90" t="str">
        <f>IF(D12539=Contact!$M$4,MAX($E$2:E12538)+1,"")</f>
        <v/>
      </c>
    </row>
    <row r="12540" spans="3:5" x14ac:dyDescent="0.25">
      <c r="C12540" s="90" t="s">
        <v>7664</v>
      </c>
      <c r="D12540" s="91">
        <v>30450</v>
      </c>
      <c r="E12540" s="90" t="str">
        <f>IF(D12540=Contact!$M$4,MAX($E$2:E12539)+1,"")</f>
        <v/>
      </c>
    </row>
    <row r="12541" spans="3:5" x14ac:dyDescent="0.25">
      <c r="C12541" s="90" t="s">
        <v>11024</v>
      </c>
      <c r="D12541" s="91">
        <v>30450</v>
      </c>
      <c r="E12541" s="90" t="str">
        <f>IF(D12541=Contact!$M$4,MAX($E$2:E12540)+1,"")</f>
        <v/>
      </c>
    </row>
    <row r="12542" spans="3:5" x14ac:dyDescent="0.25">
      <c r="C12542" s="90" t="s">
        <v>7428</v>
      </c>
      <c r="D12542" s="91">
        <v>30450</v>
      </c>
      <c r="E12542" s="90" t="str">
        <f>IF(D12542=Contact!$M$4,MAX($E$2:E12541)+1,"")</f>
        <v/>
      </c>
    </row>
    <row r="12543" spans="3:5" x14ac:dyDescent="0.25">
      <c r="C12543" s="90" t="s">
        <v>13137</v>
      </c>
      <c r="D12543" s="91">
        <v>30450</v>
      </c>
      <c r="E12543" s="90" t="str">
        <f>IF(D12543=Contact!$M$4,MAX($E$2:E12542)+1,"")</f>
        <v/>
      </c>
    </row>
    <row r="12544" spans="3:5" x14ac:dyDescent="0.25">
      <c r="C12544" s="90" t="s">
        <v>13138</v>
      </c>
      <c r="D12544" s="91">
        <v>30450</v>
      </c>
      <c r="E12544" s="90" t="str">
        <f>IF(D12544=Contact!$M$4,MAX($E$2:E12543)+1,"")</f>
        <v/>
      </c>
    </row>
    <row r="12545" spans="3:5" x14ac:dyDescent="0.25">
      <c r="C12545" s="90" t="s">
        <v>13139</v>
      </c>
      <c r="D12545" s="91">
        <v>30450</v>
      </c>
      <c r="E12545" s="90" t="str">
        <f>IF(D12545=Contact!$M$4,MAX($E$2:E12544)+1,"")</f>
        <v/>
      </c>
    </row>
    <row r="12546" spans="3:5" x14ac:dyDescent="0.25">
      <c r="C12546" s="90" t="s">
        <v>13140</v>
      </c>
      <c r="D12546" s="91">
        <v>30450</v>
      </c>
      <c r="E12546" s="90" t="str">
        <f>IF(D12546=Contact!$M$4,MAX($E$2:E12545)+1,"")</f>
        <v/>
      </c>
    </row>
    <row r="12547" spans="3:5" x14ac:dyDescent="0.25">
      <c r="C12547" s="90" t="s">
        <v>13141</v>
      </c>
      <c r="D12547" s="91">
        <v>30450</v>
      </c>
      <c r="E12547" s="90" t="str">
        <f>IF(D12547=Contact!$M$4,MAX($E$2:E12546)+1,"")</f>
        <v/>
      </c>
    </row>
    <row r="12548" spans="3:5" x14ac:dyDescent="0.25">
      <c r="C12548" s="90" t="s">
        <v>13142</v>
      </c>
      <c r="D12548" s="91">
        <v>30450</v>
      </c>
      <c r="E12548" s="90" t="str">
        <f>IF(D12548=Contact!$M$4,MAX($E$2:E12547)+1,"")</f>
        <v/>
      </c>
    </row>
    <row r="12549" spans="3:5" x14ac:dyDescent="0.25">
      <c r="C12549" s="90" t="s">
        <v>13143</v>
      </c>
      <c r="D12549" s="91">
        <v>30460</v>
      </c>
      <c r="E12549" s="90" t="str">
        <f>IF(D12549=Contact!$M$4,MAX($E$2:E12548)+1,"")</f>
        <v/>
      </c>
    </row>
    <row r="12550" spans="3:5" x14ac:dyDescent="0.25">
      <c r="C12550" s="90" t="s">
        <v>13144</v>
      </c>
      <c r="D12550" s="91">
        <v>30460</v>
      </c>
      <c r="E12550" s="90" t="str">
        <f>IF(D12550=Contact!$M$4,MAX($E$2:E12549)+1,"")</f>
        <v/>
      </c>
    </row>
    <row r="12551" spans="3:5" x14ac:dyDescent="0.25">
      <c r="C12551" s="90" t="s">
        <v>13145</v>
      </c>
      <c r="D12551" s="91">
        <v>30460</v>
      </c>
      <c r="E12551" s="90" t="str">
        <f>IF(D12551=Contact!$M$4,MAX($E$2:E12550)+1,"")</f>
        <v/>
      </c>
    </row>
    <row r="12552" spans="3:5" x14ac:dyDescent="0.25">
      <c r="C12552" s="90" t="s">
        <v>13146</v>
      </c>
      <c r="D12552" s="91">
        <v>30460</v>
      </c>
      <c r="E12552" s="90" t="str">
        <f>IF(D12552=Contact!$M$4,MAX($E$2:E12551)+1,"")</f>
        <v/>
      </c>
    </row>
    <row r="12553" spans="3:5" x14ac:dyDescent="0.25">
      <c r="C12553" s="90" t="s">
        <v>13147</v>
      </c>
      <c r="D12553" s="91">
        <v>30460</v>
      </c>
      <c r="E12553" s="90" t="str">
        <f>IF(D12553=Contact!$M$4,MAX($E$2:E12552)+1,"")</f>
        <v/>
      </c>
    </row>
    <row r="12554" spans="3:5" x14ac:dyDescent="0.25">
      <c r="C12554" s="90" t="s">
        <v>6618</v>
      </c>
      <c r="D12554" s="91">
        <v>30460</v>
      </c>
      <c r="E12554" s="90" t="str">
        <f>IF(D12554=Contact!$M$4,MAX($E$2:E12553)+1,"")</f>
        <v/>
      </c>
    </row>
    <row r="12555" spans="3:5" x14ac:dyDescent="0.25">
      <c r="C12555" s="90" t="s">
        <v>13148</v>
      </c>
      <c r="D12555" s="91">
        <v>30470</v>
      </c>
      <c r="E12555" s="90" t="str">
        <f>IF(D12555=Contact!$M$4,MAX($E$2:E12554)+1,"")</f>
        <v/>
      </c>
    </row>
    <row r="12556" spans="3:5" x14ac:dyDescent="0.25">
      <c r="C12556" s="90" t="s">
        <v>13149</v>
      </c>
      <c r="D12556" s="91">
        <v>30480</v>
      </c>
      <c r="E12556" s="90" t="str">
        <f>IF(D12556=Contact!$M$4,MAX($E$2:E12555)+1,"")</f>
        <v/>
      </c>
    </row>
    <row r="12557" spans="3:5" x14ac:dyDescent="0.25">
      <c r="C12557" s="90" t="s">
        <v>13150</v>
      </c>
      <c r="D12557" s="91">
        <v>30480</v>
      </c>
      <c r="E12557" s="90" t="str">
        <f>IF(D12557=Contact!$M$4,MAX($E$2:E12556)+1,"")</f>
        <v/>
      </c>
    </row>
    <row r="12558" spans="3:5" x14ac:dyDescent="0.25">
      <c r="C12558" s="90" t="s">
        <v>13151</v>
      </c>
      <c r="D12558" s="91">
        <v>30490</v>
      </c>
      <c r="E12558" s="90" t="str">
        <f>IF(D12558=Contact!$M$4,MAX($E$2:E12557)+1,"")</f>
        <v/>
      </c>
    </row>
    <row r="12559" spans="3:5" x14ac:dyDescent="0.25">
      <c r="C12559" s="90" t="s">
        <v>13152</v>
      </c>
      <c r="D12559" s="91">
        <v>30500</v>
      </c>
      <c r="E12559" s="90" t="str">
        <f>IF(D12559=Contact!$M$4,MAX($E$2:E12558)+1,"")</f>
        <v/>
      </c>
    </row>
    <row r="12560" spans="3:5" x14ac:dyDescent="0.25">
      <c r="C12560" s="90" t="s">
        <v>13153</v>
      </c>
      <c r="D12560" s="91">
        <v>30500</v>
      </c>
      <c r="E12560" s="90" t="str">
        <f>IF(D12560=Contact!$M$4,MAX($E$2:E12559)+1,"")</f>
        <v/>
      </c>
    </row>
    <row r="12561" spans="3:5" x14ac:dyDescent="0.25">
      <c r="C12561" s="90" t="s">
        <v>13154</v>
      </c>
      <c r="D12561" s="91">
        <v>30500</v>
      </c>
      <c r="E12561" s="90" t="str">
        <f>IF(D12561=Contact!$M$4,MAX($E$2:E12560)+1,"")</f>
        <v/>
      </c>
    </row>
    <row r="12562" spans="3:5" x14ac:dyDescent="0.25">
      <c r="C12562" s="90" t="s">
        <v>7862</v>
      </c>
      <c r="D12562" s="91">
        <v>30500</v>
      </c>
      <c r="E12562" s="90" t="str">
        <f>IF(D12562=Contact!$M$4,MAX($E$2:E12561)+1,"")</f>
        <v/>
      </c>
    </row>
    <row r="12563" spans="3:5" x14ac:dyDescent="0.25">
      <c r="C12563" s="90" t="s">
        <v>13155</v>
      </c>
      <c r="D12563" s="91">
        <v>30500</v>
      </c>
      <c r="E12563" s="90" t="str">
        <f>IF(D12563=Contact!$M$4,MAX($E$2:E12562)+1,"")</f>
        <v/>
      </c>
    </row>
    <row r="12564" spans="3:5" x14ac:dyDescent="0.25">
      <c r="C12564" s="90" t="s">
        <v>5168</v>
      </c>
      <c r="D12564" s="91">
        <v>30500</v>
      </c>
      <c r="E12564" s="90" t="str">
        <f>IF(D12564=Contact!$M$4,MAX($E$2:E12563)+1,"")</f>
        <v/>
      </c>
    </row>
    <row r="12565" spans="3:5" x14ac:dyDescent="0.25">
      <c r="C12565" s="90" t="s">
        <v>13156</v>
      </c>
      <c r="D12565" s="91">
        <v>30500</v>
      </c>
      <c r="E12565" s="90" t="str">
        <f>IF(D12565=Contact!$M$4,MAX($E$2:E12564)+1,"")</f>
        <v/>
      </c>
    </row>
    <row r="12566" spans="3:5" x14ac:dyDescent="0.25">
      <c r="C12566" s="90" t="s">
        <v>13157</v>
      </c>
      <c r="D12566" s="91">
        <v>30500</v>
      </c>
      <c r="E12566" s="90" t="str">
        <f>IF(D12566=Contact!$M$4,MAX($E$2:E12565)+1,"")</f>
        <v/>
      </c>
    </row>
    <row r="12567" spans="3:5" x14ac:dyDescent="0.25">
      <c r="C12567" s="90" t="s">
        <v>13158</v>
      </c>
      <c r="D12567" s="91">
        <v>30510</v>
      </c>
      <c r="E12567" s="90" t="str">
        <f>IF(D12567=Contact!$M$4,MAX($E$2:E12566)+1,"")</f>
        <v/>
      </c>
    </row>
    <row r="12568" spans="3:5" x14ac:dyDescent="0.25">
      <c r="C12568" s="90" t="s">
        <v>13159</v>
      </c>
      <c r="D12568" s="91">
        <v>30520</v>
      </c>
      <c r="E12568" s="90" t="str">
        <f>IF(D12568=Contact!$M$4,MAX($E$2:E12567)+1,"")</f>
        <v/>
      </c>
    </row>
    <row r="12569" spans="3:5" x14ac:dyDescent="0.25">
      <c r="C12569" s="90" t="s">
        <v>13160</v>
      </c>
      <c r="D12569" s="91">
        <v>30530</v>
      </c>
      <c r="E12569" s="90" t="str">
        <f>IF(D12569=Contact!$M$4,MAX($E$2:E12568)+1,"")</f>
        <v/>
      </c>
    </row>
    <row r="12570" spans="3:5" x14ac:dyDescent="0.25">
      <c r="C12570" s="90" t="s">
        <v>13161</v>
      </c>
      <c r="D12570" s="91">
        <v>30530</v>
      </c>
      <c r="E12570" s="90" t="str">
        <f>IF(D12570=Contact!$M$4,MAX($E$2:E12569)+1,"")</f>
        <v/>
      </c>
    </row>
    <row r="12571" spans="3:5" x14ac:dyDescent="0.25">
      <c r="C12571" s="90" t="s">
        <v>11706</v>
      </c>
      <c r="D12571" s="91">
        <v>30530</v>
      </c>
      <c r="E12571" s="90" t="str">
        <f>IF(D12571=Contact!$M$4,MAX($E$2:E12570)+1,"")</f>
        <v/>
      </c>
    </row>
    <row r="12572" spans="3:5" x14ac:dyDescent="0.25">
      <c r="C12572" s="90" t="s">
        <v>13162</v>
      </c>
      <c r="D12572" s="91">
        <v>30540</v>
      </c>
      <c r="E12572" s="90" t="str">
        <f>IF(D12572=Contact!$M$4,MAX($E$2:E12571)+1,"")</f>
        <v/>
      </c>
    </row>
    <row r="12573" spans="3:5" x14ac:dyDescent="0.25">
      <c r="C12573" s="90" t="s">
        <v>13163</v>
      </c>
      <c r="D12573" s="91">
        <v>30560</v>
      </c>
      <c r="E12573" s="90" t="str">
        <f>IF(D12573=Contact!$M$4,MAX($E$2:E12572)+1,"")</f>
        <v/>
      </c>
    </row>
    <row r="12574" spans="3:5" x14ac:dyDescent="0.25">
      <c r="C12574" s="90" t="s">
        <v>13164</v>
      </c>
      <c r="D12574" s="91">
        <v>30570</v>
      </c>
      <c r="E12574" s="90" t="str">
        <f>IF(D12574=Contact!$M$4,MAX($E$2:E12573)+1,"")</f>
        <v/>
      </c>
    </row>
    <row r="12575" spans="3:5" x14ac:dyDescent="0.25">
      <c r="C12575" s="90" t="s">
        <v>13165</v>
      </c>
      <c r="D12575" s="91">
        <v>30570</v>
      </c>
      <c r="E12575" s="90" t="str">
        <f>IF(D12575=Contact!$M$4,MAX($E$2:E12574)+1,"")</f>
        <v/>
      </c>
    </row>
    <row r="12576" spans="3:5" x14ac:dyDescent="0.25">
      <c r="C12576" s="90" t="s">
        <v>13130</v>
      </c>
      <c r="D12576" s="91">
        <v>30570</v>
      </c>
      <c r="E12576" s="90" t="str">
        <f>IF(D12576=Contact!$M$4,MAX($E$2:E12575)+1,"")</f>
        <v/>
      </c>
    </row>
    <row r="12577" spans="3:5" x14ac:dyDescent="0.25">
      <c r="C12577" s="90" t="s">
        <v>13166</v>
      </c>
      <c r="D12577" s="91">
        <v>30570</v>
      </c>
      <c r="E12577" s="90" t="str">
        <f>IF(D12577=Contact!$M$4,MAX($E$2:E12576)+1,"")</f>
        <v/>
      </c>
    </row>
    <row r="12578" spans="3:5" x14ac:dyDescent="0.25">
      <c r="C12578" s="90" t="s">
        <v>13167</v>
      </c>
      <c r="D12578" s="91">
        <v>30570</v>
      </c>
      <c r="E12578" s="90" t="str">
        <f>IF(D12578=Contact!$M$4,MAX($E$2:E12577)+1,"")</f>
        <v/>
      </c>
    </row>
    <row r="12579" spans="3:5" x14ac:dyDescent="0.25">
      <c r="C12579" s="90" t="s">
        <v>13168</v>
      </c>
      <c r="D12579" s="91">
        <v>30580</v>
      </c>
      <c r="E12579" s="90" t="str">
        <f>IF(D12579=Contact!$M$4,MAX($E$2:E12578)+1,"")</f>
        <v/>
      </c>
    </row>
    <row r="12580" spans="3:5" x14ac:dyDescent="0.25">
      <c r="C12580" s="90" t="s">
        <v>13169</v>
      </c>
      <c r="D12580" s="91">
        <v>30580</v>
      </c>
      <c r="E12580" s="90" t="str">
        <f>IF(D12580=Contact!$M$4,MAX($E$2:E12579)+1,"")</f>
        <v/>
      </c>
    </row>
    <row r="12581" spans="3:5" x14ac:dyDescent="0.25">
      <c r="C12581" s="90" t="s">
        <v>13170</v>
      </c>
      <c r="D12581" s="91">
        <v>30580</v>
      </c>
      <c r="E12581" s="90" t="str">
        <f>IF(D12581=Contact!$M$4,MAX($E$2:E12580)+1,"")</f>
        <v/>
      </c>
    </row>
    <row r="12582" spans="3:5" x14ac:dyDescent="0.25">
      <c r="C12582" s="90" t="s">
        <v>13171</v>
      </c>
      <c r="D12582" s="91">
        <v>30580</v>
      </c>
      <c r="E12582" s="90" t="str">
        <f>IF(D12582=Contact!$M$4,MAX($E$2:E12581)+1,"")</f>
        <v/>
      </c>
    </row>
    <row r="12583" spans="3:5" x14ac:dyDescent="0.25">
      <c r="C12583" s="90" t="s">
        <v>13172</v>
      </c>
      <c r="D12583" s="91">
        <v>30580</v>
      </c>
      <c r="E12583" s="90" t="str">
        <f>IF(D12583=Contact!$M$4,MAX($E$2:E12582)+1,"")</f>
        <v/>
      </c>
    </row>
    <row r="12584" spans="3:5" x14ac:dyDescent="0.25">
      <c r="C12584" s="90" t="s">
        <v>13173</v>
      </c>
      <c r="D12584" s="91">
        <v>30580</v>
      </c>
      <c r="E12584" s="90" t="str">
        <f>IF(D12584=Contact!$M$4,MAX($E$2:E12583)+1,"")</f>
        <v/>
      </c>
    </row>
    <row r="12585" spans="3:5" x14ac:dyDescent="0.25">
      <c r="C12585" s="90" t="s">
        <v>13174</v>
      </c>
      <c r="D12585" s="91">
        <v>30580</v>
      </c>
      <c r="E12585" s="90" t="str">
        <f>IF(D12585=Contact!$M$4,MAX($E$2:E12584)+1,"")</f>
        <v/>
      </c>
    </row>
    <row r="12586" spans="3:5" x14ac:dyDescent="0.25">
      <c r="C12586" s="90" t="s">
        <v>13175</v>
      </c>
      <c r="D12586" s="91">
        <v>30580</v>
      </c>
      <c r="E12586" s="90" t="str">
        <f>IF(D12586=Contact!$M$4,MAX($E$2:E12585)+1,"")</f>
        <v/>
      </c>
    </row>
    <row r="12587" spans="3:5" x14ac:dyDescent="0.25">
      <c r="C12587" s="90" t="s">
        <v>13176</v>
      </c>
      <c r="D12587" s="91">
        <v>30580</v>
      </c>
      <c r="E12587" s="90" t="str">
        <f>IF(D12587=Contact!$M$4,MAX($E$2:E12586)+1,"")</f>
        <v/>
      </c>
    </row>
    <row r="12588" spans="3:5" x14ac:dyDescent="0.25">
      <c r="C12588" s="90" t="s">
        <v>13177</v>
      </c>
      <c r="D12588" s="91">
        <v>30580</v>
      </c>
      <c r="E12588" s="90" t="str">
        <f>IF(D12588=Contact!$M$4,MAX($E$2:E12587)+1,"")</f>
        <v/>
      </c>
    </row>
    <row r="12589" spans="3:5" x14ac:dyDescent="0.25">
      <c r="C12589" s="90" t="s">
        <v>13178</v>
      </c>
      <c r="D12589" s="91">
        <v>30580</v>
      </c>
      <c r="E12589" s="90" t="str">
        <f>IF(D12589=Contact!$M$4,MAX($E$2:E12588)+1,"")</f>
        <v/>
      </c>
    </row>
    <row r="12590" spans="3:5" x14ac:dyDescent="0.25">
      <c r="C12590" s="90" t="s">
        <v>13179</v>
      </c>
      <c r="D12590" s="91">
        <v>30600</v>
      </c>
      <c r="E12590" s="90" t="str">
        <f>IF(D12590=Contact!$M$4,MAX($E$2:E12589)+1,"")</f>
        <v/>
      </c>
    </row>
    <row r="12591" spans="3:5" x14ac:dyDescent="0.25">
      <c r="C12591" s="90" t="s">
        <v>13180</v>
      </c>
      <c r="D12591" s="91">
        <v>30600</v>
      </c>
      <c r="E12591" s="90" t="str">
        <f>IF(D12591=Contact!$M$4,MAX($E$2:E12590)+1,"")</f>
        <v/>
      </c>
    </row>
    <row r="12592" spans="3:5" x14ac:dyDescent="0.25">
      <c r="C12592" s="90" t="s">
        <v>13181</v>
      </c>
      <c r="D12592" s="91">
        <v>30600</v>
      </c>
      <c r="E12592" s="90" t="str">
        <f>IF(D12592=Contact!$M$4,MAX($E$2:E12591)+1,"")</f>
        <v/>
      </c>
    </row>
    <row r="12593" spans="3:5" x14ac:dyDescent="0.25">
      <c r="C12593" s="90" t="s">
        <v>13182</v>
      </c>
      <c r="D12593" s="91">
        <v>30600</v>
      </c>
      <c r="E12593" s="90" t="str">
        <f>IF(D12593=Contact!$M$4,MAX($E$2:E12592)+1,"")</f>
        <v/>
      </c>
    </row>
    <row r="12594" spans="3:5" x14ac:dyDescent="0.25">
      <c r="C12594" s="90" t="s">
        <v>13183</v>
      </c>
      <c r="D12594" s="91">
        <v>30600</v>
      </c>
      <c r="E12594" s="90" t="str">
        <f>IF(D12594=Contact!$M$4,MAX($E$2:E12593)+1,"")</f>
        <v/>
      </c>
    </row>
    <row r="12595" spans="3:5" x14ac:dyDescent="0.25">
      <c r="C12595" s="90" t="s">
        <v>13184</v>
      </c>
      <c r="D12595" s="91">
        <v>30610</v>
      </c>
      <c r="E12595" s="90" t="str">
        <f>IF(D12595=Contact!$M$4,MAX($E$2:E12594)+1,"")</f>
        <v/>
      </c>
    </row>
    <row r="12596" spans="3:5" x14ac:dyDescent="0.25">
      <c r="C12596" s="90" t="s">
        <v>13185</v>
      </c>
      <c r="D12596" s="91">
        <v>30610</v>
      </c>
      <c r="E12596" s="90" t="str">
        <f>IF(D12596=Contact!$M$4,MAX($E$2:E12595)+1,"")</f>
        <v/>
      </c>
    </row>
    <row r="12597" spans="3:5" x14ac:dyDescent="0.25">
      <c r="C12597" s="90" t="s">
        <v>13186</v>
      </c>
      <c r="D12597" s="91">
        <v>30610</v>
      </c>
      <c r="E12597" s="90" t="str">
        <f>IF(D12597=Contact!$M$4,MAX($E$2:E12596)+1,"")</f>
        <v/>
      </c>
    </row>
    <row r="12598" spans="3:5" x14ac:dyDescent="0.25">
      <c r="C12598" s="90" t="s">
        <v>13187</v>
      </c>
      <c r="D12598" s="91">
        <v>30610</v>
      </c>
      <c r="E12598" s="90" t="str">
        <f>IF(D12598=Contact!$M$4,MAX($E$2:E12597)+1,"")</f>
        <v/>
      </c>
    </row>
    <row r="12599" spans="3:5" x14ac:dyDescent="0.25">
      <c r="C12599" s="90" t="s">
        <v>13188</v>
      </c>
      <c r="D12599" s="91">
        <v>30610</v>
      </c>
      <c r="E12599" s="90" t="str">
        <f>IF(D12599=Contact!$M$4,MAX($E$2:E12598)+1,"")</f>
        <v/>
      </c>
    </row>
    <row r="12600" spans="3:5" x14ac:dyDescent="0.25">
      <c r="C12600" s="90" t="s">
        <v>13189</v>
      </c>
      <c r="D12600" s="91">
        <v>30620</v>
      </c>
      <c r="E12600" s="90" t="str">
        <f>IF(D12600=Contact!$M$4,MAX($E$2:E12599)+1,"")</f>
        <v/>
      </c>
    </row>
    <row r="12601" spans="3:5" x14ac:dyDescent="0.25">
      <c r="C12601" s="90" t="s">
        <v>13190</v>
      </c>
      <c r="D12601" s="91">
        <v>30620</v>
      </c>
      <c r="E12601" s="90" t="str">
        <f>IF(D12601=Contact!$M$4,MAX($E$2:E12600)+1,"")</f>
        <v/>
      </c>
    </row>
    <row r="12602" spans="3:5" x14ac:dyDescent="0.25">
      <c r="C12602" s="90" t="s">
        <v>13191</v>
      </c>
      <c r="D12602" s="91">
        <v>30620</v>
      </c>
      <c r="E12602" s="90" t="str">
        <f>IF(D12602=Contact!$M$4,MAX($E$2:E12601)+1,"")</f>
        <v/>
      </c>
    </row>
    <row r="12603" spans="3:5" x14ac:dyDescent="0.25">
      <c r="C12603" s="90" t="s">
        <v>13192</v>
      </c>
      <c r="D12603" s="91">
        <v>30630</v>
      </c>
      <c r="E12603" s="90" t="str">
        <f>IF(D12603=Contact!$M$4,MAX($E$2:E12602)+1,"")</f>
        <v/>
      </c>
    </row>
    <row r="12604" spans="3:5" x14ac:dyDescent="0.25">
      <c r="C12604" s="90" t="s">
        <v>13193</v>
      </c>
      <c r="D12604" s="91">
        <v>30630</v>
      </c>
      <c r="E12604" s="90" t="str">
        <f>IF(D12604=Contact!$M$4,MAX($E$2:E12603)+1,"")</f>
        <v/>
      </c>
    </row>
    <row r="12605" spans="3:5" x14ac:dyDescent="0.25">
      <c r="C12605" s="90" t="s">
        <v>3116</v>
      </c>
      <c r="D12605" s="91">
        <v>30630</v>
      </c>
      <c r="E12605" s="90" t="str">
        <f>IF(D12605=Contact!$M$4,MAX($E$2:E12604)+1,"")</f>
        <v/>
      </c>
    </row>
    <row r="12606" spans="3:5" x14ac:dyDescent="0.25">
      <c r="C12606" s="90" t="s">
        <v>13194</v>
      </c>
      <c r="D12606" s="91">
        <v>30630</v>
      </c>
      <c r="E12606" s="90" t="str">
        <f>IF(D12606=Contact!$M$4,MAX($E$2:E12605)+1,"")</f>
        <v/>
      </c>
    </row>
    <row r="12607" spans="3:5" x14ac:dyDescent="0.25">
      <c r="C12607" s="90" t="s">
        <v>13195</v>
      </c>
      <c r="D12607" s="91">
        <v>30630</v>
      </c>
      <c r="E12607" s="90" t="str">
        <f>IF(D12607=Contact!$M$4,MAX($E$2:E12606)+1,"")</f>
        <v/>
      </c>
    </row>
    <row r="12608" spans="3:5" x14ac:dyDescent="0.25">
      <c r="C12608" s="90" t="s">
        <v>11253</v>
      </c>
      <c r="D12608" s="91">
        <v>30640</v>
      </c>
      <c r="E12608" s="90" t="str">
        <f>IF(D12608=Contact!$M$4,MAX($E$2:E12607)+1,"")</f>
        <v/>
      </c>
    </row>
    <row r="12609" spans="3:5" x14ac:dyDescent="0.25">
      <c r="C12609" s="90" t="s">
        <v>13196</v>
      </c>
      <c r="D12609" s="91">
        <v>30640</v>
      </c>
      <c r="E12609" s="90" t="str">
        <f>IF(D12609=Contact!$M$4,MAX($E$2:E12608)+1,"")</f>
        <v/>
      </c>
    </row>
    <row r="12610" spans="3:5" x14ac:dyDescent="0.25">
      <c r="C12610" s="90" t="s">
        <v>13197</v>
      </c>
      <c r="D12610" s="91">
        <v>30650</v>
      </c>
      <c r="E12610" s="90" t="str">
        <f>IF(D12610=Contact!$M$4,MAX($E$2:E12609)+1,"")</f>
        <v/>
      </c>
    </row>
    <row r="12611" spans="3:5" x14ac:dyDescent="0.25">
      <c r="C12611" s="90" t="s">
        <v>13198</v>
      </c>
      <c r="D12611" s="91">
        <v>30650</v>
      </c>
      <c r="E12611" s="90" t="str">
        <f>IF(D12611=Contact!$M$4,MAX($E$2:E12610)+1,"")</f>
        <v/>
      </c>
    </row>
    <row r="12612" spans="3:5" x14ac:dyDescent="0.25">
      <c r="C12612" s="90" t="s">
        <v>13199</v>
      </c>
      <c r="D12612" s="91">
        <v>30660</v>
      </c>
      <c r="E12612" s="90" t="str">
        <f>IF(D12612=Contact!$M$4,MAX($E$2:E12611)+1,"")</f>
        <v/>
      </c>
    </row>
    <row r="12613" spans="3:5" x14ac:dyDescent="0.25">
      <c r="C12613" s="90" t="s">
        <v>4425</v>
      </c>
      <c r="D12613" s="91">
        <v>30670</v>
      </c>
      <c r="E12613" s="90" t="str">
        <f>IF(D12613=Contact!$M$4,MAX($E$2:E12612)+1,"")</f>
        <v/>
      </c>
    </row>
    <row r="12614" spans="3:5" x14ac:dyDescent="0.25">
      <c r="C12614" s="90" t="s">
        <v>13200</v>
      </c>
      <c r="D12614" s="91">
        <v>30700</v>
      </c>
      <c r="E12614" s="90" t="str">
        <f>IF(D12614=Contact!$M$4,MAX($E$2:E12613)+1,"")</f>
        <v/>
      </c>
    </row>
    <row r="12615" spans="3:5" x14ac:dyDescent="0.25">
      <c r="C12615" s="90" t="s">
        <v>13201</v>
      </c>
      <c r="D12615" s="91">
        <v>30700</v>
      </c>
      <c r="E12615" s="90" t="str">
        <f>IF(D12615=Contact!$M$4,MAX($E$2:E12614)+1,"")</f>
        <v/>
      </c>
    </row>
    <row r="12616" spans="3:5" x14ac:dyDescent="0.25">
      <c r="C12616" s="90" t="s">
        <v>13202</v>
      </c>
      <c r="D12616" s="91">
        <v>30700</v>
      </c>
      <c r="E12616" s="90" t="str">
        <f>IF(D12616=Contact!$M$4,MAX($E$2:E12615)+1,"")</f>
        <v/>
      </c>
    </row>
    <row r="12617" spans="3:5" x14ac:dyDescent="0.25">
      <c r="C12617" s="90" t="s">
        <v>13203</v>
      </c>
      <c r="D12617" s="91">
        <v>30700</v>
      </c>
      <c r="E12617" s="90" t="str">
        <f>IF(D12617=Contact!$M$4,MAX($E$2:E12616)+1,"")</f>
        <v/>
      </c>
    </row>
    <row r="12618" spans="3:5" x14ac:dyDescent="0.25">
      <c r="C12618" s="90" t="s">
        <v>13204</v>
      </c>
      <c r="D12618" s="91">
        <v>30700</v>
      </c>
      <c r="E12618" s="90" t="str">
        <f>IF(D12618=Contact!$M$4,MAX($E$2:E12617)+1,"")</f>
        <v/>
      </c>
    </row>
    <row r="12619" spans="3:5" x14ac:dyDescent="0.25">
      <c r="C12619" s="90" t="s">
        <v>5470</v>
      </c>
      <c r="D12619" s="91">
        <v>30700</v>
      </c>
      <c r="E12619" s="90" t="str">
        <f>IF(D12619=Contact!$M$4,MAX($E$2:E12618)+1,"")</f>
        <v/>
      </c>
    </row>
    <row r="12620" spans="3:5" x14ac:dyDescent="0.25">
      <c r="C12620" s="90" t="s">
        <v>13205</v>
      </c>
      <c r="D12620" s="91">
        <v>30700</v>
      </c>
      <c r="E12620" s="90" t="str">
        <f>IF(D12620=Contact!$M$4,MAX($E$2:E12619)+1,"")</f>
        <v/>
      </c>
    </row>
    <row r="12621" spans="3:5" x14ac:dyDescent="0.25">
      <c r="C12621" s="90" t="s">
        <v>13206</v>
      </c>
      <c r="D12621" s="91">
        <v>30700</v>
      </c>
      <c r="E12621" s="90" t="str">
        <f>IF(D12621=Contact!$M$4,MAX($E$2:E12620)+1,"")</f>
        <v/>
      </c>
    </row>
    <row r="12622" spans="3:5" x14ac:dyDescent="0.25">
      <c r="C12622" s="90" t="s">
        <v>13207</v>
      </c>
      <c r="D12622" s="91">
        <v>30700</v>
      </c>
      <c r="E12622" s="90" t="str">
        <f>IF(D12622=Contact!$M$4,MAX($E$2:E12621)+1,"")</f>
        <v/>
      </c>
    </row>
    <row r="12623" spans="3:5" x14ac:dyDescent="0.25">
      <c r="C12623" s="90" t="s">
        <v>13208</v>
      </c>
      <c r="D12623" s="91">
        <v>30700</v>
      </c>
      <c r="E12623" s="90" t="str">
        <f>IF(D12623=Contact!$M$4,MAX($E$2:E12622)+1,"")</f>
        <v/>
      </c>
    </row>
    <row r="12624" spans="3:5" x14ac:dyDescent="0.25">
      <c r="C12624" s="90" t="s">
        <v>13209</v>
      </c>
      <c r="D12624" s="91">
        <v>30700</v>
      </c>
      <c r="E12624" s="90" t="str">
        <f>IF(D12624=Contact!$M$4,MAX($E$2:E12623)+1,"")</f>
        <v/>
      </c>
    </row>
    <row r="12625" spans="3:5" x14ac:dyDescent="0.25">
      <c r="C12625" s="90" t="s">
        <v>13210</v>
      </c>
      <c r="D12625" s="91">
        <v>30700</v>
      </c>
      <c r="E12625" s="90" t="str">
        <f>IF(D12625=Contact!$M$4,MAX($E$2:E12624)+1,"")</f>
        <v/>
      </c>
    </row>
    <row r="12626" spans="3:5" x14ac:dyDescent="0.25">
      <c r="C12626" s="90" t="s">
        <v>13211</v>
      </c>
      <c r="D12626" s="91">
        <v>30700</v>
      </c>
      <c r="E12626" s="90" t="str">
        <f>IF(D12626=Contact!$M$4,MAX($E$2:E12625)+1,"")</f>
        <v/>
      </c>
    </row>
    <row r="12627" spans="3:5" x14ac:dyDescent="0.25">
      <c r="C12627" s="90" t="s">
        <v>13212</v>
      </c>
      <c r="D12627" s="91">
        <v>30700</v>
      </c>
      <c r="E12627" s="90" t="str">
        <f>IF(D12627=Contact!$M$4,MAX($E$2:E12626)+1,"")</f>
        <v/>
      </c>
    </row>
    <row r="12628" spans="3:5" x14ac:dyDescent="0.25">
      <c r="C12628" s="90" t="s">
        <v>13213</v>
      </c>
      <c r="D12628" s="91">
        <v>30700</v>
      </c>
      <c r="E12628" s="90" t="str">
        <f>IF(D12628=Contact!$M$4,MAX($E$2:E12627)+1,"")</f>
        <v/>
      </c>
    </row>
    <row r="12629" spans="3:5" x14ac:dyDescent="0.25">
      <c r="C12629" s="90" t="s">
        <v>13214</v>
      </c>
      <c r="D12629" s="91">
        <v>30700</v>
      </c>
      <c r="E12629" s="90" t="str">
        <f>IF(D12629=Contact!$M$4,MAX($E$2:E12628)+1,"")</f>
        <v/>
      </c>
    </row>
    <row r="12630" spans="3:5" x14ac:dyDescent="0.25">
      <c r="C12630" s="90" t="s">
        <v>13215</v>
      </c>
      <c r="D12630" s="91">
        <v>30700</v>
      </c>
      <c r="E12630" s="90" t="str">
        <f>IF(D12630=Contact!$M$4,MAX($E$2:E12629)+1,"")</f>
        <v/>
      </c>
    </row>
    <row r="12631" spans="3:5" x14ac:dyDescent="0.25">
      <c r="C12631" s="90" t="s">
        <v>13216</v>
      </c>
      <c r="D12631" s="91">
        <v>30720</v>
      </c>
      <c r="E12631" s="90" t="str">
        <f>IF(D12631=Contact!$M$4,MAX($E$2:E12630)+1,"")</f>
        <v/>
      </c>
    </row>
    <row r="12632" spans="3:5" x14ac:dyDescent="0.25">
      <c r="C12632" s="90" t="s">
        <v>3421</v>
      </c>
      <c r="D12632" s="91">
        <v>30730</v>
      </c>
      <c r="E12632" s="90" t="str">
        <f>IF(D12632=Contact!$M$4,MAX($E$2:E12631)+1,"")</f>
        <v/>
      </c>
    </row>
    <row r="12633" spans="3:5" x14ac:dyDescent="0.25">
      <c r="C12633" s="90" t="s">
        <v>4246</v>
      </c>
      <c r="D12633" s="91">
        <v>30730</v>
      </c>
      <c r="E12633" s="90" t="str">
        <f>IF(D12633=Contact!$M$4,MAX($E$2:E12632)+1,"")</f>
        <v/>
      </c>
    </row>
    <row r="12634" spans="3:5" x14ac:dyDescent="0.25">
      <c r="C12634" s="90" t="s">
        <v>2910</v>
      </c>
      <c r="D12634" s="91">
        <v>30730</v>
      </c>
      <c r="E12634" s="90" t="str">
        <f>IF(D12634=Contact!$M$4,MAX($E$2:E12633)+1,"")</f>
        <v/>
      </c>
    </row>
    <row r="12635" spans="3:5" x14ac:dyDescent="0.25">
      <c r="C12635" s="90" t="s">
        <v>13217</v>
      </c>
      <c r="D12635" s="91">
        <v>30730</v>
      </c>
      <c r="E12635" s="90" t="str">
        <f>IF(D12635=Contact!$M$4,MAX($E$2:E12634)+1,"")</f>
        <v/>
      </c>
    </row>
    <row r="12636" spans="3:5" x14ac:dyDescent="0.25">
      <c r="C12636" s="90" t="s">
        <v>13218</v>
      </c>
      <c r="D12636" s="91">
        <v>30730</v>
      </c>
      <c r="E12636" s="90" t="str">
        <f>IF(D12636=Contact!$M$4,MAX($E$2:E12635)+1,"")</f>
        <v/>
      </c>
    </row>
    <row r="12637" spans="3:5" x14ac:dyDescent="0.25">
      <c r="C12637" s="90" t="s">
        <v>13219</v>
      </c>
      <c r="D12637" s="91">
        <v>30730</v>
      </c>
      <c r="E12637" s="90" t="str">
        <f>IF(D12637=Contact!$M$4,MAX($E$2:E12636)+1,"")</f>
        <v/>
      </c>
    </row>
    <row r="12638" spans="3:5" x14ac:dyDescent="0.25">
      <c r="C12638" s="90" t="s">
        <v>13220</v>
      </c>
      <c r="D12638" s="91">
        <v>30740</v>
      </c>
      <c r="E12638" s="90" t="str">
        <f>IF(D12638=Contact!$M$4,MAX($E$2:E12637)+1,"")</f>
        <v/>
      </c>
    </row>
    <row r="12639" spans="3:5" x14ac:dyDescent="0.25">
      <c r="C12639" s="90" t="s">
        <v>13221</v>
      </c>
      <c r="D12639" s="91">
        <v>30750</v>
      </c>
      <c r="E12639" s="90" t="str">
        <f>IF(D12639=Contact!$M$4,MAX($E$2:E12638)+1,"")</f>
        <v/>
      </c>
    </row>
    <row r="12640" spans="3:5" x14ac:dyDescent="0.25">
      <c r="C12640" s="90" t="s">
        <v>13222</v>
      </c>
      <c r="D12640" s="91">
        <v>30750</v>
      </c>
      <c r="E12640" s="90" t="str">
        <f>IF(D12640=Contact!$M$4,MAX($E$2:E12639)+1,"")</f>
        <v/>
      </c>
    </row>
    <row r="12641" spans="3:5" x14ac:dyDescent="0.25">
      <c r="C12641" s="90" t="s">
        <v>13223</v>
      </c>
      <c r="D12641" s="91">
        <v>30750</v>
      </c>
      <c r="E12641" s="90" t="str">
        <f>IF(D12641=Contact!$M$4,MAX($E$2:E12640)+1,"")</f>
        <v/>
      </c>
    </row>
    <row r="12642" spans="3:5" x14ac:dyDescent="0.25">
      <c r="C12642" s="90" t="s">
        <v>13224</v>
      </c>
      <c r="D12642" s="91">
        <v>30750</v>
      </c>
      <c r="E12642" s="90" t="str">
        <f>IF(D12642=Contact!$M$4,MAX($E$2:E12641)+1,"")</f>
        <v/>
      </c>
    </row>
    <row r="12643" spans="3:5" x14ac:dyDescent="0.25">
      <c r="C12643" s="90" t="s">
        <v>13225</v>
      </c>
      <c r="D12643" s="91">
        <v>30750</v>
      </c>
      <c r="E12643" s="90" t="str">
        <f>IF(D12643=Contact!$M$4,MAX($E$2:E12642)+1,"")</f>
        <v/>
      </c>
    </row>
    <row r="12644" spans="3:5" x14ac:dyDescent="0.25">
      <c r="C12644" s="90" t="s">
        <v>13226</v>
      </c>
      <c r="D12644" s="91">
        <v>30750</v>
      </c>
      <c r="E12644" s="90" t="str">
        <f>IF(D12644=Contact!$M$4,MAX($E$2:E12643)+1,"")</f>
        <v/>
      </c>
    </row>
    <row r="12645" spans="3:5" x14ac:dyDescent="0.25">
      <c r="C12645" s="90" t="s">
        <v>13227</v>
      </c>
      <c r="D12645" s="91">
        <v>30750</v>
      </c>
      <c r="E12645" s="90" t="str">
        <f>IF(D12645=Contact!$M$4,MAX($E$2:E12644)+1,"")</f>
        <v/>
      </c>
    </row>
    <row r="12646" spans="3:5" x14ac:dyDescent="0.25">
      <c r="C12646" s="90" t="s">
        <v>13228</v>
      </c>
      <c r="D12646" s="91">
        <v>30760</v>
      </c>
      <c r="E12646" s="90" t="str">
        <f>IF(D12646=Contact!$M$4,MAX($E$2:E12645)+1,"")</f>
        <v/>
      </c>
    </row>
    <row r="12647" spans="3:5" x14ac:dyDescent="0.25">
      <c r="C12647" s="90" t="s">
        <v>13229</v>
      </c>
      <c r="D12647" s="91">
        <v>30760</v>
      </c>
      <c r="E12647" s="90" t="str">
        <f>IF(D12647=Contact!$M$4,MAX($E$2:E12646)+1,"")</f>
        <v/>
      </c>
    </row>
    <row r="12648" spans="3:5" x14ac:dyDescent="0.25">
      <c r="C12648" s="90" t="s">
        <v>13230</v>
      </c>
      <c r="D12648" s="91">
        <v>30760</v>
      </c>
      <c r="E12648" s="90" t="str">
        <f>IF(D12648=Contact!$M$4,MAX($E$2:E12647)+1,"")</f>
        <v/>
      </c>
    </row>
    <row r="12649" spans="3:5" x14ac:dyDescent="0.25">
      <c r="C12649" s="90" t="s">
        <v>13231</v>
      </c>
      <c r="D12649" s="91">
        <v>30760</v>
      </c>
      <c r="E12649" s="90" t="str">
        <f>IF(D12649=Contact!$M$4,MAX($E$2:E12648)+1,"")</f>
        <v/>
      </c>
    </row>
    <row r="12650" spans="3:5" x14ac:dyDescent="0.25">
      <c r="C12650" s="90" t="s">
        <v>13232</v>
      </c>
      <c r="D12650" s="91">
        <v>30760</v>
      </c>
      <c r="E12650" s="90" t="str">
        <f>IF(D12650=Contact!$M$4,MAX($E$2:E12649)+1,"")</f>
        <v/>
      </c>
    </row>
    <row r="12651" spans="3:5" x14ac:dyDescent="0.25">
      <c r="C12651" s="90" t="s">
        <v>13233</v>
      </c>
      <c r="D12651" s="91">
        <v>30760</v>
      </c>
      <c r="E12651" s="90" t="str">
        <f>IF(D12651=Contact!$M$4,MAX($E$2:E12650)+1,"")</f>
        <v/>
      </c>
    </row>
    <row r="12652" spans="3:5" x14ac:dyDescent="0.25">
      <c r="C12652" s="90" t="s">
        <v>13234</v>
      </c>
      <c r="D12652" s="91">
        <v>30760</v>
      </c>
      <c r="E12652" s="90" t="str">
        <f>IF(D12652=Contact!$M$4,MAX($E$2:E12651)+1,"")</f>
        <v/>
      </c>
    </row>
    <row r="12653" spans="3:5" x14ac:dyDescent="0.25">
      <c r="C12653" s="90" t="s">
        <v>13235</v>
      </c>
      <c r="D12653" s="91">
        <v>30770</v>
      </c>
      <c r="E12653" s="90" t="str">
        <f>IF(D12653=Contact!$M$4,MAX($E$2:E12652)+1,"")</f>
        <v/>
      </c>
    </row>
    <row r="12654" spans="3:5" x14ac:dyDescent="0.25">
      <c r="C12654" s="90" t="s">
        <v>13236</v>
      </c>
      <c r="D12654" s="91">
        <v>30770</v>
      </c>
      <c r="E12654" s="90" t="str">
        <f>IF(D12654=Contact!$M$4,MAX($E$2:E12653)+1,"")</f>
        <v/>
      </c>
    </row>
    <row r="12655" spans="3:5" x14ac:dyDescent="0.25">
      <c r="C12655" s="90" t="s">
        <v>13237</v>
      </c>
      <c r="D12655" s="91">
        <v>30770</v>
      </c>
      <c r="E12655" s="90" t="str">
        <f>IF(D12655=Contact!$M$4,MAX($E$2:E12654)+1,"")</f>
        <v/>
      </c>
    </row>
    <row r="12656" spans="3:5" x14ac:dyDescent="0.25">
      <c r="C12656" s="90" t="s">
        <v>13238</v>
      </c>
      <c r="D12656" s="91">
        <v>30770</v>
      </c>
      <c r="E12656" s="90" t="str">
        <f>IF(D12656=Contact!$M$4,MAX($E$2:E12655)+1,"")</f>
        <v/>
      </c>
    </row>
    <row r="12657" spans="3:5" x14ac:dyDescent="0.25">
      <c r="C12657" s="90" t="s">
        <v>13239</v>
      </c>
      <c r="D12657" s="91">
        <v>30770</v>
      </c>
      <c r="E12657" s="90" t="str">
        <f>IF(D12657=Contact!$M$4,MAX($E$2:E12656)+1,"")</f>
        <v/>
      </c>
    </row>
    <row r="12658" spans="3:5" x14ac:dyDescent="0.25">
      <c r="C12658" s="90" t="s">
        <v>13240</v>
      </c>
      <c r="D12658" s="91">
        <v>30770</v>
      </c>
      <c r="E12658" s="90" t="str">
        <f>IF(D12658=Contact!$M$4,MAX($E$2:E12657)+1,"")</f>
        <v/>
      </c>
    </row>
    <row r="12659" spans="3:5" x14ac:dyDescent="0.25">
      <c r="C12659" s="90" t="s">
        <v>13241</v>
      </c>
      <c r="D12659" s="91">
        <v>30800</v>
      </c>
      <c r="E12659" s="90" t="str">
        <f>IF(D12659=Contact!$M$4,MAX($E$2:E12658)+1,"")</f>
        <v/>
      </c>
    </row>
    <row r="12660" spans="3:5" x14ac:dyDescent="0.25">
      <c r="C12660" s="90" t="s">
        <v>13242</v>
      </c>
      <c r="D12660" s="91">
        <v>30820</v>
      </c>
      <c r="E12660" s="90" t="str">
        <f>IF(D12660=Contact!$M$4,MAX($E$2:E12659)+1,"")</f>
        <v/>
      </c>
    </row>
    <row r="12661" spans="3:5" x14ac:dyDescent="0.25">
      <c r="C12661" s="90" t="s">
        <v>13243</v>
      </c>
      <c r="D12661" s="91">
        <v>30840</v>
      </c>
      <c r="E12661" s="90" t="str">
        <f>IF(D12661=Contact!$M$4,MAX($E$2:E12660)+1,"")</f>
        <v/>
      </c>
    </row>
    <row r="12662" spans="3:5" x14ac:dyDescent="0.25">
      <c r="C12662" s="90" t="s">
        <v>13244</v>
      </c>
      <c r="D12662" s="91">
        <v>30870</v>
      </c>
      <c r="E12662" s="90" t="str">
        <f>IF(D12662=Contact!$M$4,MAX($E$2:E12661)+1,"")</f>
        <v/>
      </c>
    </row>
    <row r="12663" spans="3:5" x14ac:dyDescent="0.25">
      <c r="C12663" s="90" t="s">
        <v>13245</v>
      </c>
      <c r="D12663" s="91">
        <v>30870</v>
      </c>
      <c r="E12663" s="90" t="str">
        <f>IF(D12663=Contact!$M$4,MAX($E$2:E12662)+1,"")</f>
        <v/>
      </c>
    </row>
    <row r="12664" spans="3:5" x14ac:dyDescent="0.25">
      <c r="C12664" s="90" t="s">
        <v>12922</v>
      </c>
      <c r="D12664" s="91">
        <v>30900</v>
      </c>
      <c r="E12664" s="90" t="str">
        <f>IF(D12664=Contact!$M$4,MAX($E$2:E12663)+1,"")</f>
        <v/>
      </c>
    </row>
    <row r="12665" spans="3:5" x14ac:dyDescent="0.25">
      <c r="C12665" s="90" t="s">
        <v>7679</v>
      </c>
      <c r="D12665" s="91">
        <v>30900</v>
      </c>
      <c r="E12665" s="90" t="str">
        <f>IF(D12665=Contact!$M$4,MAX($E$2:E12664)+1,"")</f>
        <v/>
      </c>
    </row>
    <row r="12666" spans="3:5" x14ac:dyDescent="0.25">
      <c r="C12666" s="90" t="s">
        <v>13246</v>
      </c>
      <c r="D12666" s="91">
        <v>30920</v>
      </c>
      <c r="E12666" s="90" t="str">
        <f>IF(D12666=Contact!$M$4,MAX($E$2:E12665)+1,"")</f>
        <v/>
      </c>
    </row>
    <row r="12667" spans="3:5" x14ac:dyDescent="0.25">
      <c r="C12667" s="90" t="s">
        <v>13247</v>
      </c>
      <c r="D12667" s="91">
        <v>30940</v>
      </c>
      <c r="E12667" s="90" t="str">
        <f>IF(D12667=Contact!$M$4,MAX($E$2:E12666)+1,"")</f>
        <v/>
      </c>
    </row>
    <row r="12668" spans="3:5" x14ac:dyDescent="0.25">
      <c r="C12668" s="90" t="s">
        <v>13248</v>
      </c>
      <c r="D12668" s="91">
        <v>30960</v>
      </c>
      <c r="E12668" s="90" t="str">
        <f>IF(D12668=Contact!$M$4,MAX($E$2:E12667)+1,"")</f>
        <v/>
      </c>
    </row>
    <row r="12669" spans="3:5" x14ac:dyDescent="0.25">
      <c r="C12669" s="90" t="s">
        <v>13249</v>
      </c>
      <c r="D12669" s="91">
        <v>30960</v>
      </c>
      <c r="E12669" s="90" t="str">
        <f>IF(D12669=Contact!$M$4,MAX($E$2:E12668)+1,"")</f>
        <v/>
      </c>
    </row>
    <row r="12670" spans="3:5" x14ac:dyDescent="0.25">
      <c r="C12670" s="90" t="s">
        <v>13250</v>
      </c>
      <c r="D12670" s="91">
        <v>30960</v>
      </c>
      <c r="E12670" s="90" t="str">
        <f>IF(D12670=Contact!$M$4,MAX($E$2:E12669)+1,"")</f>
        <v/>
      </c>
    </row>
    <row r="12671" spans="3:5" x14ac:dyDescent="0.25">
      <c r="C12671" s="90" t="s">
        <v>13251</v>
      </c>
      <c r="D12671" s="91">
        <v>30960</v>
      </c>
      <c r="E12671" s="90" t="str">
        <f>IF(D12671=Contact!$M$4,MAX($E$2:E12670)+1,"")</f>
        <v/>
      </c>
    </row>
    <row r="12672" spans="3:5" x14ac:dyDescent="0.25">
      <c r="C12672" s="90" t="s">
        <v>13252</v>
      </c>
      <c r="D12672" s="91">
        <v>30980</v>
      </c>
      <c r="E12672" s="90" t="str">
        <f>IF(D12672=Contact!$M$4,MAX($E$2:E12671)+1,"")</f>
        <v/>
      </c>
    </row>
    <row r="12673" spans="3:5" x14ac:dyDescent="0.25">
      <c r="C12673" s="90" t="s">
        <v>13253</v>
      </c>
      <c r="D12673" s="91">
        <v>30980</v>
      </c>
      <c r="E12673" s="90" t="str">
        <f>IF(D12673=Contact!$M$4,MAX($E$2:E12672)+1,"")</f>
        <v/>
      </c>
    </row>
    <row r="12674" spans="3:5" x14ac:dyDescent="0.25">
      <c r="C12674" s="90" t="s">
        <v>35</v>
      </c>
      <c r="D12674" s="91">
        <v>31000</v>
      </c>
      <c r="E12674" s="90" t="str">
        <f>IF(D12674=Contact!$M$4,MAX($E$2:E12673)+1,"")</f>
        <v/>
      </c>
    </row>
    <row r="12675" spans="3:5" x14ac:dyDescent="0.25">
      <c r="C12675" s="90" t="s">
        <v>35</v>
      </c>
      <c r="D12675" s="91">
        <v>31100</v>
      </c>
      <c r="E12675" s="90" t="str">
        <f>IF(D12675=Contact!$M$4,MAX($E$2:E12674)+1,"")</f>
        <v/>
      </c>
    </row>
    <row r="12676" spans="3:5" x14ac:dyDescent="0.25">
      <c r="C12676" s="90" t="s">
        <v>6725</v>
      </c>
      <c r="D12676" s="91">
        <v>31110</v>
      </c>
      <c r="E12676" s="90" t="str">
        <f>IF(D12676=Contact!$M$4,MAX($E$2:E12675)+1,"")</f>
        <v/>
      </c>
    </row>
    <row r="12677" spans="3:5" x14ac:dyDescent="0.25">
      <c r="C12677" s="90" t="s">
        <v>13254</v>
      </c>
      <c r="D12677" s="91">
        <v>31110</v>
      </c>
      <c r="E12677" s="90" t="str">
        <f>IF(D12677=Contact!$M$4,MAX($E$2:E12676)+1,"")</f>
        <v/>
      </c>
    </row>
    <row r="12678" spans="3:5" x14ac:dyDescent="0.25">
      <c r="C12678" s="90" t="s">
        <v>13255</v>
      </c>
      <c r="D12678" s="91">
        <v>31110</v>
      </c>
      <c r="E12678" s="90" t="str">
        <f>IF(D12678=Contact!$M$4,MAX($E$2:E12677)+1,"")</f>
        <v/>
      </c>
    </row>
    <row r="12679" spans="3:5" x14ac:dyDescent="0.25">
      <c r="C12679" s="90" t="s">
        <v>13256</v>
      </c>
      <c r="D12679" s="91">
        <v>31110</v>
      </c>
      <c r="E12679" s="90" t="str">
        <f>IF(D12679=Contact!$M$4,MAX($E$2:E12678)+1,"")</f>
        <v/>
      </c>
    </row>
    <row r="12680" spans="3:5" x14ac:dyDescent="0.25">
      <c r="C12680" s="90" t="s">
        <v>13257</v>
      </c>
      <c r="D12680" s="91">
        <v>31110</v>
      </c>
      <c r="E12680" s="90" t="str">
        <f>IF(D12680=Contact!$M$4,MAX($E$2:E12679)+1,"")</f>
        <v/>
      </c>
    </row>
    <row r="12681" spans="3:5" x14ac:dyDescent="0.25">
      <c r="C12681" s="90" t="s">
        <v>13258</v>
      </c>
      <c r="D12681" s="91">
        <v>31110</v>
      </c>
      <c r="E12681" s="90" t="str">
        <f>IF(D12681=Contact!$M$4,MAX($E$2:E12680)+1,"")</f>
        <v/>
      </c>
    </row>
    <row r="12682" spans="3:5" x14ac:dyDescent="0.25">
      <c r="C12682" s="90" t="s">
        <v>13259</v>
      </c>
      <c r="D12682" s="91">
        <v>31110</v>
      </c>
      <c r="E12682" s="90" t="str">
        <f>IF(D12682=Contact!$M$4,MAX($E$2:E12681)+1,"")</f>
        <v/>
      </c>
    </row>
    <row r="12683" spans="3:5" x14ac:dyDescent="0.25">
      <c r="C12683" s="90" t="s">
        <v>13260</v>
      </c>
      <c r="D12683" s="91">
        <v>31110</v>
      </c>
      <c r="E12683" s="90" t="str">
        <f>IF(D12683=Contact!$M$4,MAX($E$2:E12682)+1,"")</f>
        <v/>
      </c>
    </row>
    <row r="12684" spans="3:5" x14ac:dyDescent="0.25">
      <c r="C12684" s="90" t="s">
        <v>13261</v>
      </c>
      <c r="D12684" s="91">
        <v>31110</v>
      </c>
      <c r="E12684" s="90" t="str">
        <f>IF(D12684=Contact!$M$4,MAX($E$2:E12683)+1,"")</f>
        <v/>
      </c>
    </row>
    <row r="12685" spans="3:5" x14ac:dyDescent="0.25">
      <c r="C12685" s="90" t="s">
        <v>13262</v>
      </c>
      <c r="D12685" s="91">
        <v>31110</v>
      </c>
      <c r="E12685" s="90" t="str">
        <f>IF(D12685=Contact!$M$4,MAX($E$2:E12684)+1,"")</f>
        <v/>
      </c>
    </row>
    <row r="12686" spans="3:5" x14ac:dyDescent="0.25">
      <c r="C12686" s="90" t="s">
        <v>13263</v>
      </c>
      <c r="D12686" s="91">
        <v>31110</v>
      </c>
      <c r="E12686" s="90" t="str">
        <f>IF(D12686=Contact!$M$4,MAX($E$2:E12685)+1,"")</f>
        <v/>
      </c>
    </row>
    <row r="12687" spans="3:5" x14ac:dyDescent="0.25">
      <c r="C12687" s="90" t="s">
        <v>13264</v>
      </c>
      <c r="D12687" s="91">
        <v>31110</v>
      </c>
      <c r="E12687" s="90" t="str">
        <f>IF(D12687=Contact!$M$4,MAX($E$2:E12686)+1,"")</f>
        <v/>
      </c>
    </row>
    <row r="12688" spans="3:5" x14ac:dyDescent="0.25">
      <c r="C12688" s="90" t="s">
        <v>13265</v>
      </c>
      <c r="D12688" s="91">
        <v>31110</v>
      </c>
      <c r="E12688" s="90" t="str">
        <f>IF(D12688=Contact!$M$4,MAX($E$2:E12687)+1,"")</f>
        <v/>
      </c>
    </row>
    <row r="12689" spans="3:5" x14ac:dyDescent="0.25">
      <c r="C12689" s="90" t="s">
        <v>13266</v>
      </c>
      <c r="D12689" s="91">
        <v>31110</v>
      </c>
      <c r="E12689" s="90" t="str">
        <f>IF(D12689=Contact!$M$4,MAX($E$2:E12688)+1,"")</f>
        <v/>
      </c>
    </row>
    <row r="12690" spans="3:5" x14ac:dyDescent="0.25">
      <c r="C12690" s="90" t="s">
        <v>13267</v>
      </c>
      <c r="D12690" s="91">
        <v>31110</v>
      </c>
      <c r="E12690" s="90" t="str">
        <f>IF(D12690=Contact!$M$4,MAX($E$2:E12689)+1,"")</f>
        <v/>
      </c>
    </row>
    <row r="12691" spans="3:5" x14ac:dyDescent="0.25">
      <c r="C12691" s="90" t="s">
        <v>13268</v>
      </c>
      <c r="D12691" s="91">
        <v>31110</v>
      </c>
      <c r="E12691" s="90" t="str">
        <f>IF(D12691=Contact!$M$4,MAX($E$2:E12690)+1,"")</f>
        <v/>
      </c>
    </row>
    <row r="12692" spans="3:5" x14ac:dyDescent="0.25">
      <c r="C12692" s="90" t="s">
        <v>13269</v>
      </c>
      <c r="D12692" s="91">
        <v>31110</v>
      </c>
      <c r="E12692" s="90" t="str">
        <f>IF(D12692=Contact!$M$4,MAX($E$2:E12691)+1,"")</f>
        <v/>
      </c>
    </row>
    <row r="12693" spans="3:5" x14ac:dyDescent="0.25">
      <c r="C12693" s="90" t="s">
        <v>13270</v>
      </c>
      <c r="D12693" s="91">
        <v>31110</v>
      </c>
      <c r="E12693" s="90" t="str">
        <f>IF(D12693=Contact!$M$4,MAX($E$2:E12692)+1,"")</f>
        <v/>
      </c>
    </row>
    <row r="12694" spans="3:5" x14ac:dyDescent="0.25">
      <c r="C12694" s="90" t="s">
        <v>13271</v>
      </c>
      <c r="D12694" s="91">
        <v>31110</v>
      </c>
      <c r="E12694" s="90" t="str">
        <f>IF(D12694=Contact!$M$4,MAX($E$2:E12693)+1,"")</f>
        <v/>
      </c>
    </row>
    <row r="12695" spans="3:5" x14ac:dyDescent="0.25">
      <c r="C12695" s="90" t="s">
        <v>13272</v>
      </c>
      <c r="D12695" s="91">
        <v>31110</v>
      </c>
      <c r="E12695" s="90" t="str">
        <f>IF(D12695=Contact!$M$4,MAX($E$2:E12694)+1,"")</f>
        <v/>
      </c>
    </row>
    <row r="12696" spans="3:5" x14ac:dyDescent="0.25">
      <c r="C12696" s="90" t="s">
        <v>13273</v>
      </c>
      <c r="D12696" s="91">
        <v>31110</v>
      </c>
      <c r="E12696" s="90" t="str">
        <f>IF(D12696=Contact!$M$4,MAX($E$2:E12695)+1,"")</f>
        <v/>
      </c>
    </row>
    <row r="12697" spans="3:5" x14ac:dyDescent="0.25">
      <c r="C12697" s="90" t="s">
        <v>13274</v>
      </c>
      <c r="D12697" s="91">
        <v>31110</v>
      </c>
      <c r="E12697" s="90" t="str">
        <f>IF(D12697=Contact!$M$4,MAX($E$2:E12696)+1,"")</f>
        <v/>
      </c>
    </row>
    <row r="12698" spans="3:5" x14ac:dyDescent="0.25">
      <c r="C12698" s="90" t="s">
        <v>13275</v>
      </c>
      <c r="D12698" s="91">
        <v>31110</v>
      </c>
      <c r="E12698" s="90" t="str">
        <f>IF(D12698=Contact!$M$4,MAX($E$2:E12697)+1,"")</f>
        <v/>
      </c>
    </row>
    <row r="12699" spans="3:5" x14ac:dyDescent="0.25">
      <c r="C12699" s="90" t="s">
        <v>13276</v>
      </c>
      <c r="D12699" s="91">
        <v>31110</v>
      </c>
      <c r="E12699" s="90" t="str">
        <f>IF(D12699=Contact!$M$4,MAX($E$2:E12698)+1,"")</f>
        <v/>
      </c>
    </row>
    <row r="12700" spans="3:5" x14ac:dyDescent="0.25">
      <c r="C12700" s="90" t="s">
        <v>13277</v>
      </c>
      <c r="D12700" s="91">
        <v>31110</v>
      </c>
      <c r="E12700" s="90" t="str">
        <f>IF(D12700=Contact!$M$4,MAX($E$2:E12699)+1,"")</f>
        <v/>
      </c>
    </row>
    <row r="12701" spans="3:5" x14ac:dyDescent="0.25">
      <c r="C12701" s="90" t="s">
        <v>13278</v>
      </c>
      <c r="D12701" s="91">
        <v>31110</v>
      </c>
      <c r="E12701" s="90" t="str">
        <f>IF(D12701=Contact!$M$4,MAX($E$2:E12700)+1,"")</f>
        <v/>
      </c>
    </row>
    <row r="12702" spans="3:5" x14ac:dyDescent="0.25">
      <c r="C12702" s="90" t="s">
        <v>13279</v>
      </c>
      <c r="D12702" s="91">
        <v>31110</v>
      </c>
      <c r="E12702" s="90" t="str">
        <f>IF(D12702=Contact!$M$4,MAX($E$2:E12701)+1,"")</f>
        <v/>
      </c>
    </row>
    <row r="12703" spans="3:5" x14ac:dyDescent="0.25">
      <c r="C12703" s="90" t="s">
        <v>13280</v>
      </c>
      <c r="D12703" s="91">
        <v>31110</v>
      </c>
      <c r="E12703" s="90" t="str">
        <f>IF(D12703=Contact!$M$4,MAX($E$2:E12702)+1,"")</f>
        <v/>
      </c>
    </row>
    <row r="12704" spans="3:5" x14ac:dyDescent="0.25">
      <c r="C12704" s="90" t="s">
        <v>13281</v>
      </c>
      <c r="D12704" s="91">
        <v>31110</v>
      </c>
      <c r="E12704" s="90" t="str">
        <f>IF(D12704=Contact!$M$4,MAX($E$2:E12703)+1,"")</f>
        <v/>
      </c>
    </row>
    <row r="12705" spans="3:5" x14ac:dyDescent="0.25">
      <c r="C12705" s="90" t="s">
        <v>13282</v>
      </c>
      <c r="D12705" s="91">
        <v>31110</v>
      </c>
      <c r="E12705" s="90" t="str">
        <f>IF(D12705=Contact!$M$4,MAX($E$2:E12704)+1,"")</f>
        <v/>
      </c>
    </row>
    <row r="12706" spans="3:5" x14ac:dyDescent="0.25">
      <c r="C12706" s="90" t="s">
        <v>13283</v>
      </c>
      <c r="D12706" s="91">
        <v>31110</v>
      </c>
      <c r="E12706" s="90" t="str">
        <f>IF(D12706=Contact!$M$4,MAX($E$2:E12705)+1,"")</f>
        <v/>
      </c>
    </row>
    <row r="12707" spans="3:5" x14ac:dyDescent="0.25">
      <c r="C12707" s="90" t="s">
        <v>13284</v>
      </c>
      <c r="D12707" s="91">
        <v>31110</v>
      </c>
      <c r="E12707" s="90" t="str">
        <f>IF(D12707=Contact!$M$4,MAX($E$2:E12706)+1,"")</f>
        <v/>
      </c>
    </row>
    <row r="12708" spans="3:5" x14ac:dyDescent="0.25">
      <c r="C12708" s="90" t="s">
        <v>13285</v>
      </c>
      <c r="D12708" s="91">
        <v>31120</v>
      </c>
      <c r="E12708" s="90" t="str">
        <f>IF(D12708=Contact!$M$4,MAX($E$2:E12707)+1,"")</f>
        <v/>
      </c>
    </row>
    <row r="12709" spans="3:5" x14ac:dyDescent="0.25">
      <c r="C12709" s="90" t="s">
        <v>13286</v>
      </c>
      <c r="D12709" s="91">
        <v>31120</v>
      </c>
      <c r="E12709" s="90" t="str">
        <f>IF(D12709=Contact!$M$4,MAX($E$2:E12708)+1,"")</f>
        <v/>
      </c>
    </row>
    <row r="12710" spans="3:5" x14ac:dyDescent="0.25">
      <c r="C12710" s="90" t="s">
        <v>13287</v>
      </c>
      <c r="D12710" s="91">
        <v>31120</v>
      </c>
      <c r="E12710" s="90" t="str">
        <f>IF(D12710=Contact!$M$4,MAX($E$2:E12709)+1,"")</f>
        <v/>
      </c>
    </row>
    <row r="12711" spans="3:5" x14ac:dyDescent="0.25">
      <c r="C12711" s="90" t="s">
        <v>13288</v>
      </c>
      <c r="D12711" s="91">
        <v>31120</v>
      </c>
      <c r="E12711" s="90" t="str">
        <f>IF(D12711=Contact!$M$4,MAX($E$2:E12710)+1,"")</f>
        <v/>
      </c>
    </row>
    <row r="12712" spans="3:5" x14ac:dyDescent="0.25">
      <c r="C12712" s="90" t="s">
        <v>13289</v>
      </c>
      <c r="D12712" s="91">
        <v>31120</v>
      </c>
      <c r="E12712" s="90" t="str">
        <f>IF(D12712=Contact!$M$4,MAX($E$2:E12711)+1,"")</f>
        <v/>
      </c>
    </row>
    <row r="12713" spans="3:5" x14ac:dyDescent="0.25">
      <c r="C12713" s="90" t="s">
        <v>13290</v>
      </c>
      <c r="D12713" s="91">
        <v>31120</v>
      </c>
      <c r="E12713" s="90" t="str">
        <f>IF(D12713=Contact!$M$4,MAX($E$2:E12712)+1,"")</f>
        <v/>
      </c>
    </row>
    <row r="12714" spans="3:5" x14ac:dyDescent="0.25">
      <c r="C12714" s="90" t="s">
        <v>13291</v>
      </c>
      <c r="D12714" s="91">
        <v>31130</v>
      </c>
      <c r="E12714" s="90" t="str">
        <f>IF(D12714=Contact!$M$4,MAX($E$2:E12713)+1,"")</f>
        <v/>
      </c>
    </row>
    <row r="12715" spans="3:5" x14ac:dyDescent="0.25">
      <c r="C12715" s="90" t="s">
        <v>13292</v>
      </c>
      <c r="D12715" s="91">
        <v>31130</v>
      </c>
      <c r="E12715" s="90" t="str">
        <f>IF(D12715=Contact!$M$4,MAX($E$2:E12714)+1,"")</f>
        <v/>
      </c>
    </row>
    <row r="12716" spans="3:5" x14ac:dyDescent="0.25">
      <c r="C12716" s="90" t="s">
        <v>13293</v>
      </c>
      <c r="D12716" s="91">
        <v>31130</v>
      </c>
      <c r="E12716" s="90" t="str">
        <f>IF(D12716=Contact!$M$4,MAX($E$2:E12715)+1,"")</f>
        <v/>
      </c>
    </row>
    <row r="12717" spans="3:5" x14ac:dyDescent="0.25">
      <c r="C12717" s="90" t="s">
        <v>13294</v>
      </c>
      <c r="D12717" s="91">
        <v>31130</v>
      </c>
      <c r="E12717" s="90" t="str">
        <f>IF(D12717=Contact!$M$4,MAX($E$2:E12716)+1,"")</f>
        <v/>
      </c>
    </row>
    <row r="12718" spans="3:5" x14ac:dyDescent="0.25">
      <c r="C12718" s="90" t="s">
        <v>13295</v>
      </c>
      <c r="D12718" s="91">
        <v>31140</v>
      </c>
      <c r="E12718" s="90" t="str">
        <f>IF(D12718=Contact!$M$4,MAX($E$2:E12717)+1,"")</f>
        <v/>
      </c>
    </row>
    <row r="12719" spans="3:5" x14ac:dyDescent="0.25">
      <c r="C12719" s="90" t="s">
        <v>13296</v>
      </c>
      <c r="D12719" s="91">
        <v>31140</v>
      </c>
      <c r="E12719" s="90" t="str">
        <f>IF(D12719=Contact!$M$4,MAX($E$2:E12718)+1,"")</f>
        <v/>
      </c>
    </row>
    <row r="12720" spans="3:5" x14ac:dyDescent="0.25">
      <c r="C12720" s="90" t="s">
        <v>13297</v>
      </c>
      <c r="D12720" s="91">
        <v>31140</v>
      </c>
      <c r="E12720" s="90" t="str">
        <f>IF(D12720=Contact!$M$4,MAX($E$2:E12719)+1,"")</f>
        <v/>
      </c>
    </row>
    <row r="12721" spans="3:5" x14ac:dyDescent="0.25">
      <c r="C12721" s="90" t="s">
        <v>13298</v>
      </c>
      <c r="D12721" s="91">
        <v>31140</v>
      </c>
      <c r="E12721" s="90" t="str">
        <f>IF(D12721=Contact!$M$4,MAX($E$2:E12720)+1,"")</f>
        <v/>
      </c>
    </row>
    <row r="12722" spans="3:5" x14ac:dyDescent="0.25">
      <c r="C12722" s="90" t="s">
        <v>13299</v>
      </c>
      <c r="D12722" s="91">
        <v>31140</v>
      </c>
      <c r="E12722" s="90" t="str">
        <f>IF(D12722=Contact!$M$4,MAX($E$2:E12721)+1,"")</f>
        <v/>
      </c>
    </row>
    <row r="12723" spans="3:5" x14ac:dyDescent="0.25">
      <c r="C12723" s="90" t="s">
        <v>1441</v>
      </c>
      <c r="D12723" s="91">
        <v>31140</v>
      </c>
      <c r="E12723" s="90" t="str">
        <f>IF(D12723=Contact!$M$4,MAX($E$2:E12722)+1,"")</f>
        <v/>
      </c>
    </row>
    <row r="12724" spans="3:5" x14ac:dyDescent="0.25">
      <c r="C12724" s="90" t="s">
        <v>13300</v>
      </c>
      <c r="D12724" s="91">
        <v>31140</v>
      </c>
      <c r="E12724" s="90" t="str">
        <f>IF(D12724=Contact!$M$4,MAX($E$2:E12723)+1,"")</f>
        <v/>
      </c>
    </row>
    <row r="12725" spans="3:5" x14ac:dyDescent="0.25">
      <c r="C12725" s="90" t="s">
        <v>13301</v>
      </c>
      <c r="D12725" s="91">
        <v>31150</v>
      </c>
      <c r="E12725" s="90" t="str">
        <f>IF(D12725=Contact!$M$4,MAX($E$2:E12724)+1,"")</f>
        <v/>
      </c>
    </row>
    <row r="12726" spans="3:5" x14ac:dyDescent="0.25">
      <c r="C12726" s="90" t="s">
        <v>13302</v>
      </c>
      <c r="D12726" s="91">
        <v>31150</v>
      </c>
      <c r="E12726" s="90" t="str">
        <f>IF(D12726=Contact!$M$4,MAX($E$2:E12725)+1,"")</f>
        <v/>
      </c>
    </row>
    <row r="12727" spans="3:5" x14ac:dyDescent="0.25">
      <c r="C12727" s="90" t="s">
        <v>13303</v>
      </c>
      <c r="D12727" s="91">
        <v>31150</v>
      </c>
      <c r="E12727" s="90" t="str">
        <f>IF(D12727=Contact!$M$4,MAX($E$2:E12726)+1,"")</f>
        <v/>
      </c>
    </row>
    <row r="12728" spans="3:5" x14ac:dyDescent="0.25">
      <c r="C12728" s="90" t="s">
        <v>13304</v>
      </c>
      <c r="D12728" s="91">
        <v>31150</v>
      </c>
      <c r="E12728" s="90" t="str">
        <f>IF(D12728=Contact!$M$4,MAX($E$2:E12727)+1,"")</f>
        <v/>
      </c>
    </row>
    <row r="12729" spans="3:5" x14ac:dyDescent="0.25">
      <c r="C12729" s="90" t="s">
        <v>13305</v>
      </c>
      <c r="D12729" s="91">
        <v>31150</v>
      </c>
      <c r="E12729" s="90" t="str">
        <f>IF(D12729=Contact!$M$4,MAX($E$2:E12728)+1,"")</f>
        <v/>
      </c>
    </row>
    <row r="12730" spans="3:5" x14ac:dyDescent="0.25">
      <c r="C12730" s="90" t="s">
        <v>13306</v>
      </c>
      <c r="D12730" s="91">
        <v>31160</v>
      </c>
      <c r="E12730" s="90" t="str">
        <f>IF(D12730=Contact!$M$4,MAX($E$2:E12729)+1,"")</f>
        <v/>
      </c>
    </row>
    <row r="12731" spans="3:5" x14ac:dyDescent="0.25">
      <c r="C12731" s="90" t="s">
        <v>13307</v>
      </c>
      <c r="D12731" s="91">
        <v>31160</v>
      </c>
      <c r="E12731" s="90" t="str">
        <f>IF(D12731=Contact!$M$4,MAX($E$2:E12730)+1,"")</f>
        <v/>
      </c>
    </row>
    <row r="12732" spans="3:5" x14ac:dyDescent="0.25">
      <c r="C12732" s="90" t="s">
        <v>13308</v>
      </c>
      <c r="D12732" s="91">
        <v>31160</v>
      </c>
      <c r="E12732" s="90" t="str">
        <f>IF(D12732=Contact!$M$4,MAX($E$2:E12731)+1,"")</f>
        <v/>
      </c>
    </row>
    <row r="12733" spans="3:5" x14ac:dyDescent="0.25">
      <c r="C12733" s="90" t="s">
        <v>13309</v>
      </c>
      <c r="D12733" s="91">
        <v>31160</v>
      </c>
      <c r="E12733" s="90" t="str">
        <f>IF(D12733=Contact!$M$4,MAX($E$2:E12732)+1,"")</f>
        <v/>
      </c>
    </row>
    <row r="12734" spans="3:5" x14ac:dyDescent="0.25">
      <c r="C12734" s="90" t="s">
        <v>13310</v>
      </c>
      <c r="D12734" s="91">
        <v>31160</v>
      </c>
      <c r="E12734" s="90" t="str">
        <f>IF(D12734=Contact!$M$4,MAX($E$2:E12733)+1,"")</f>
        <v/>
      </c>
    </row>
    <row r="12735" spans="3:5" x14ac:dyDescent="0.25">
      <c r="C12735" s="90" t="s">
        <v>13311</v>
      </c>
      <c r="D12735" s="91">
        <v>31160</v>
      </c>
      <c r="E12735" s="90" t="str">
        <f>IF(D12735=Contact!$M$4,MAX($E$2:E12734)+1,"")</f>
        <v/>
      </c>
    </row>
    <row r="12736" spans="3:5" x14ac:dyDescent="0.25">
      <c r="C12736" s="90" t="s">
        <v>13312</v>
      </c>
      <c r="D12736" s="91">
        <v>31160</v>
      </c>
      <c r="E12736" s="90" t="str">
        <f>IF(D12736=Contact!$M$4,MAX($E$2:E12735)+1,"")</f>
        <v/>
      </c>
    </row>
    <row r="12737" spans="3:5" x14ac:dyDescent="0.25">
      <c r="C12737" s="90" t="s">
        <v>13313</v>
      </c>
      <c r="D12737" s="91">
        <v>31160</v>
      </c>
      <c r="E12737" s="90" t="str">
        <f>IF(D12737=Contact!$M$4,MAX($E$2:E12736)+1,"")</f>
        <v/>
      </c>
    </row>
    <row r="12738" spans="3:5" x14ac:dyDescent="0.25">
      <c r="C12738" s="90" t="s">
        <v>13314</v>
      </c>
      <c r="D12738" s="91">
        <v>31160</v>
      </c>
      <c r="E12738" s="90" t="str">
        <f>IF(D12738=Contact!$M$4,MAX($E$2:E12737)+1,"")</f>
        <v/>
      </c>
    </row>
    <row r="12739" spans="3:5" x14ac:dyDescent="0.25">
      <c r="C12739" s="90" t="s">
        <v>13315</v>
      </c>
      <c r="D12739" s="91">
        <v>31160</v>
      </c>
      <c r="E12739" s="90" t="str">
        <f>IF(D12739=Contact!$M$4,MAX($E$2:E12738)+1,"")</f>
        <v/>
      </c>
    </row>
    <row r="12740" spans="3:5" x14ac:dyDescent="0.25">
      <c r="C12740" s="90" t="s">
        <v>13316</v>
      </c>
      <c r="D12740" s="91">
        <v>31160</v>
      </c>
      <c r="E12740" s="90" t="str">
        <f>IF(D12740=Contact!$M$4,MAX($E$2:E12739)+1,"")</f>
        <v/>
      </c>
    </row>
    <row r="12741" spans="3:5" x14ac:dyDescent="0.25">
      <c r="C12741" s="90" t="s">
        <v>13317</v>
      </c>
      <c r="D12741" s="91">
        <v>31160</v>
      </c>
      <c r="E12741" s="90" t="str">
        <f>IF(D12741=Contact!$M$4,MAX($E$2:E12740)+1,"")</f>
        <v/>
      </c>
    </row>
    <row r="12742" spans="3:5" x14ac:dyDescent="0.25">
      <c r="C12742" s="90" t="s">
        <v>13318</v>
      </c>
      <c r="D12742" s="91">
        <v>31160</v>
      </c>
      <c r="E12742" s="90" t="str">
        <f>IF(D12742=Contact!$M$4,MAX($E$2:E12741)+1,"")</f>
        <v/>
      </c>
    </row>
    <row r="12743" spans="3:5" x14ac:dyDescent="0.25">
      <c r="C12743" s="90" t="s">
        <v>13319</v>
      </c>
      <c r="D12743" s="91">
        <v>31160</v>
      </c>
      <c r="E12743" s="90" t="str">
        <f>IF(D12743=Contact!$M$4,MAX($E$2:E12742)+1,"")</f>
        <v/>
      </c>
    </row>
    <row r="12744" spans="3:5" x14ac:dyDescent="0.25">
      <c r="C12744" s="90" t="s">
        <v>13320</v>
      </c>
      <c r="D12744" s="91">
        <v>31160</v>
      </c>
      <c r="E12744" s="90" t="str">
        <f>IF(D12744=Contact!$M$4,MAX($E$2:E12743)+1,"")</f>
        <v/>
      </c>
    </row>
    <row r="12745" spans="3:5" x14ac:dyDescent="0.25">
      <c r="C12745" s="90" t="s">
        <v>13321</v>
      </c>
      <c r="D12745" s="91">
        <v>31160</v>
      </c>
      <c r="E12745" s="90" t="str">
        <f>IF(D12745=Contact!$M$4,MAX($E$2:E12744)+1,"")</f>
        <v/>
      </c>
    </row>
    <row r="12746" spans="3:5" x14ac:dyDescent="0.25">
      <c r="C12746" s="90" t="s">
        <v>13322</v>
      </c>
      <c r="D12746" s="91">
        <v>31160</v>
      </c>
      <c r="E12746" s="90" t="str">
        <f>IF(D12746=Contact!$M$4,MAX($E$2:E12745)+1,"")</f>
        <v/>
      </c>
    </row>
    <row r="12747" spans="3:5" x14ac:dyDescent="0.25">
      <c r="C12747" s="90" t="s">
        <v>13323</v>
      </c>
      <c r="D12747" s="91">
        <v>31160</v>
      </c>
      <c r="E12747" s="90" t="str">
        <f>IF(D12747=Contact!$M$4,MAX($E$2:E12746)+1,"")</f>
        <v/>
      </c>
    </row>
    <row r="12748" spans="3:5" x14ac:dyDescent="0.25">
      <c r="C12748" s="90" t="s">
        <v>13324</v>
      </c>
      <c r="D12748" s="91">
        <v>31160</v>
      </c>
      <c r="E12748" s="90" t="str">
        <f>IF(D12748=Contact!$M$4,MAX($E$2:E12747)+1,"")</f>
        <v/>
      </c>
    </row>
    <row r="12749" spans="3:5" x14ac:dyDescent="0.25">
      <c r="C12749" s="90" t="s">
        <v>13325</v>
      </c>
      <c r="D12749" s="91">
        <v>31160</v>
      </c>
      <c r="E12749" s="90" t="str">
        <f>IF(D12749=Contact!$M$4,MAX($E$2:E12748)+1,"")</f>
        <v/>
      </c>
    </row>
    <row r="12750" spans="3:5" x14ac:dyDescent="0.25">
      <c r="C12750" s="90" t="s">
        <v>13326</v>
      </c>
      <c r="D12750" s="91">
        <v>31160</v>
      </c>
      <c r="E12750" s="90" t="str">
        <f>IF(D12750=Contact!$M$4,MAX($E$2:E12749)+1,"")</f>
        <v/>
      </c>
    </row>
    <row r="12751" spans="3:5" x14ac:dyDescent="0.25">
      <c r="C12751" s="90" t="s">
        <v>13327</v>
      </c>
      <c r="D12751" s="91">
        <v>31160</v>
      </c>
      <c r="E12751" s="90" t="str">
        <f>IF(D12751=Contact!$M$4,MAX($E$2:E12750)+1,"")</f>
        <v/>
      </c>
    </row>
    <row r="12752" spans="3:5" x14ac:dyDescent="0.25">
      <c r="C12752" s="90" t="s">
        <v>13328</v>
      </c>
      <c r="D12752" s="91">
        <v>31160</v>
      </c>
      <c r="E12752" s="90" t="str">
        <f>IF(D12752=Contact!$M$4,MAX($E$2:E12751)+1,"")</f>
        <v/>
      </c>
    </row>
    <row r="12753" spans="3:5" x14ac:dyDescent="0.25">
      <c r="C12753" s="90" t="s">
        <v>13329</v>
      </c>
      <c r="D12753" s="91">
        <v>31160</v>
      </c>
      <c r="E12753" s="90" t="str">
        <f>IF(D12753=Contact!$M$4,MAX($E$2:E12752)+1,"")</f>
        <v/>
      </c>
    </row>
    <row r="12754" spans="3:5" x14ac:dyDescent="0.25">
      <c r="C12754" s="90" t="s">
        <v>13330</v>
      </c>
      <c r="D12754" s="91">
        <v>31160</v>
      </c>
      <c r="E12754" s="90" t="str">
        <f>IF(D12754=Contact!$M$4,MAX($E$2:E12753)+1,"")</f>
        <v/>
      </c>
    </row>
    <row r="12755" spans="3:5" x14ac:dyDescent="0.25">
      <c r="C12755" s="90" t="s">
        <v>13331</v>
      </c>
      <c r="D12755" s="91">
        <v>31160</v>
      </c>
      <c r="E12755" s="90" t="str">
        <f>IF(D12755=Contact!$M$4,MAX($E$2:E12754)+1,"")</f>
        <v/>
      </c>
    </row>
    <row r="12756" spans="3:5" x14ac:dyDescent="0.25">
      <c r="C12756" s="90" t="s">
        <v>13332</v>
      </c>
      <c r="D12756" s="91">
        <v>31170</v>
      </c>
      <c r="E12756" s="90" t="str">
        <f>IF(D12756=Contact!$M$4,MAX($E$2:E12755)+1,"")</f>
        <v/>
      </c>
    </row>
    <row r="12757" spans="3:5" x14ac:dyDescent="0.25">
      <c r="C12757" s="90" t="s">
        <v>13333</v>
      </c>
      <c r="D12757" s="91">
        <v>31180</v>
      </c>
      <c r="E12757" s="90" t="str">
        <f>IF(D12757=Contact!$M$4,MAX($E$2:E12756)+1,"")</f>
        <v/>
      </c>
    </row>
    <row r="12758" spans="3:5" x14ac:dyDescent="0.25">
      <c r="C12758" s="90" t="s">
        <v>13334</v>
      </c>
      <c r="D12758" s="91">
        <v>31180</v>
      </c>
      <c r="E12758" s="90" t="str">
        <f>IF(D12758=Contact!$M$4,MAX($E$2:E12757)+1,"")</f>
        <v/>
      </c>
    </row>
    <row r="12759" spans="3:5" x14ac:dyDescent="0.25">
      <c r="C12759" s="90" t="s">
        <v>13335</v>
      </c>
      <c r="D12759" s="91">
        <v>31180</v>
      </c>
      <c r="E12759" s="90" t="str">
        <f>IF(D12759=Contact!$M$4,MAX($E$2:E12758)+1,"")</f>
        <v/>
      </c>
    </row>
    <row r="12760" spans="3:5" x14ac:dyDescent="0.25">
      <c r="C12760" s="90" t="s">
        <v>13336</v>
      </c>
      <c r="D12760" s="91">
        <v>31180</v>
      </c>
      <c r="E12760" s="90" t="str">
        <f>IF(D12760=Contact!$M$4,MAX($E$2:E12759)+1,"")</f>
        <v/>
      </c>
    </row>
    <row r="12761" spans="3:5" x14ac:dyDescent="0.25">
      <c r="C12761" s="90" t="s">
        <v>13337</v>
      </c>
      <c r="D12761" s="91">
        <v>31190</v>
      </c>
      <c r="E12761" s="90" t="str">
        <f>IF(D12761=Contact!$M$4,MAX($E$2:E12760)+1,"")</f>
        <v/>
      </c>
    </row>
    <row r="12762" spans="3:5" x14ac:dyDescent="0.25">
      <c r="C12762" s="90" t="s">
        <v>13338</v>
      </c>
      <c r="D12762" s="91">
        <v>31190</v>
      </c>
      <c r="E12762" s="90" t="str">
        <f>IF(D12762=Contact!$M$4,MAX($E$2:E12761)+1,"")</f>
        <v/>
      </c>
    </row>
    <row r="12763" spans="3:5" x14ac:dyDescent="0.25">
      <c r="C12763" s="90" t="s">
        <v>13339</v>
      </c>
      <c r="D12763" s="91">
        <v>31190</v>
      </c>
      <c r="E12763" s="90" t="str">
        <f>IF(D12763=Contact!$M$4,MAX($E$2:E12762)+1,"")</f>
        <v/>
      </c>
    </row>
    <row r="12764" spans="3:5" x14ac:dyDescent="0.25">
      <c r="C12764" s="90" t="s">
        <v>13340</v>
      </c>
      <c r="D12764" s="91">
        <v>31190</v>
      </c>
      <c r="E12764" s="90" t="str">
        <f>IF(D12764=Contact!$M$4,MAX($E$2:E12763)+1,"")</f>
        <v/>
      </c>
    </row>
    <row r="12765" spans="3:5" x14ac:dyDescent="0.25">
      <c r="C12765" s="90" t="s">
        <v>13341</v>
      </c>
      <c r="D12765" s="91">
        <v>31190</v>
      </c>
      <c r="E12765" s="90" t="str">
        <f>IF(D12765=Contact!$M$4,MAX($E$2:E12764)+1,"")</f>
        <v/>
      </c>
    </row>
    <row r="12766" spans="3:5" x14ac:dyDescent="0.25">
      <c r="C12766" s="90" t="s">
        <v>13342</v>
      </c>
      <c r="D12766" s="91">
        <v>31190</v>
      </c>
      <c r="E12766" s="90" t="str">
        <f>IF(D12766=Contact!$M$4,MAX($E$2:E12765)+1,"")</f>
        <v/>
      </c>
    </row>
    <row r="12767" spans="3:5" x14ac:dyDescent="0.25">
      <c r="C12767" s="90" t="s">
        <v>13343</v>
      </c>
      <c r="D12767" s="91">
        <v>31190</v>
      </c>
      <c r="E12767" s="90" t="str">
        <f>IF(D12767=Contact!$M$4,MAX($E$2:E12766)+1,"")</f>
        <v/>
      </c>
    </row>
    <row r="12768" spans="3:5" x14ac:dyDescent="0.25">
      <c r="C12768" s="90" t="s">
        <v>13344</v>
      </c>
      <c r="D12768" s="91">
        <v>31190</v>
      </c>
      <c r="E12768" s="90" t="str">
        <f>IF(D12768=Contact!$M$4,MAX($E$2:E12767)+1,"")</f>
        <v/>
      </c>
    </row>
    <row r="12769" spans="3:5" x14ac:dyDescent="0.25">
      <c r="C12769" s="90" t="s">
        <v>13345</v>
      </c>
      <c r="D12769" s="91">
        <v>31190</v>
      </c>
      <c r="E12769" s="90" t="str">
        <f>IF(D12769=Contact!$M$4,MAX($E$2:E12768)+1,"")</f>
        <v/>
      </c>
    </row>
    <row r="12770" spans="3:5" x14ac:dyDescent="0.25">
      <c r="C12770" s="90" t="s">
        <v>13346</v>
      </c>
      <c r="D12770" s="91">
        <v>31190</v>
      </c>
      <c r="E12770" s="90" t="str">
        <f>IF(D12770=Contact!$M$4,MAX($E$2:E12769)+1,"")</f>
        <v/>
      </c>
    </row>
    <row r="12771" spans="3:5" x14ac:dyDescent="0.25">
      <c r="C12771" s="90" t="s">
        <v>13347</v>
      </c>
      <c r="D12771" s="91">
        <v>31190</v>
      </c>
      <c r="E12771" s="90" t="str">
        <f>IF(D12771=Contact!$M$4,MAX($E$2:E12770)+1,"")</f>
        <v/>
      </c>
    </row>
    <row r="12772" spans="3:5" x14ac:dyDescent="0.25">
      <c r="C12772" s="90" t="s">
        <v>13348</v>
      </c>
      <c r="D12772" s="91">
        <v>31190</v>
      </c>
      <c r="E12772" s="90" t="str">
        <f>IF(D12772=Contact!$M$4,MAX($E$2:E12771)+1,"")</f>
        <v/>
      </c>
    </row>
    <row r="12773" spans="3:5" x14ac:dyDescent="0.25">
      <c r="C12773" s="90" t="s">
        <v>13349</v>
      </c>
      <c r="D12773" s="91">
        <v>31190</v>
      </c>
      <c r="E12773" s="90" t="str">
        <f>IF(D12773=Contact!$M$4,MAX($E$2:E12772)+1,"")</f>
        <v/>
      </c>
    </row>
    <row r="12774" spans="3:5" x14ac:dyDescent="0.25">
      <c r="C12774" s="90" t="s">
        <v>35</v>
      </c>
      <c r="D12774" s="91">
        <v>31200</v>
      </c>
      <c r="E12774" s="90" t="str">
        <f>IF(D12774=Contact!$M$4,MAX($E$2:E12773)+1,"")</f>
        <v/>
      </c>
    </row>
    <row r="12775" spans="3:5" x14ac:dyDescent="0.25">
      <c r="C12775" s="90" t="s">
        <v>13350</v>
      </c>
      <c r="D12775" s="91">
        <v>31210</v>
      </c>
      <c r="E12775" s="90" t="str">
        <f>IF(D12775=Contact!$M$4,MAX($E$2:E12774)+1,"")</f>
        <v/>
      </c>
    </row>
    <row r="12776" spans="3:5" x14ac:dyDescent="0.25">
      <c r="C12776" s="90" t="s">
        <v>13351</v>
      </c>
      <c r="D12776" s="91">
        <v>31210</v>
      </c>
      <c r="E12776" s="90" t="str">
        <f>IF(D12776=Contact!$M$4,MAX($E$2:E12775)+1,"")</f>
        <v/>
      </c>
    </row>
    <row r="12777" spans="3:5" x14ac:dyDescent="0.25">
      <c r="C12777" s="90" t="s">
        <v>13352</v>
      </c>
      <c r="D12777" s="91">
        <v>31210</v>
      </c>
      <c r="E12777" s="90" t="str">
        <f>IF(D12777=Contact!$M$4,MAX($E$2:E12776)+1,"")</f>
        <v/>
      </c>
    </row>
    <row r="12778" spans="3:5" x14ac:dyDescent="0.25">
      <c r="C12778" s="90" t="s">
        <v>13353</v>
      </c>
      <c r="D12778" s="91">
        <v>31210</v>
      </c>
      <c r="E12778" s="90" t="str">
        <f>IF(D12778=Contact!$M$4,MAX($E$2:E12777)+1,"")</f>
        <v/>
      </c>
    </row>
    <row r="12779" spans="3:5" x14ac:dyDescent="0.25">
      <c r="C12779" s="90" t="s">
        <v>13354</v>
      </c>
      <c r="D12779" s="91">
        <v>31210</v>
      </c>
      <c r="E12779" s="90" t="str">
        <f>IF(D12779=Contact!$M$4,MAX($E$2:E12778)+1,"")</f>
        <v/>
      </c>
    </row>
    <row r="12780" spans="3:5" x14ac:dyDescent="0.25">
      <c r="C12780" s="90" t="s">
        <v>13355</v>
      </c>
      <c r="D12780" s="91">
        <v>31210</v>
      </c>
      <c r="E12780" s="90" t="str">
        <f>IF(D12780=Contact!$M$4,MAX($E$2:E12779)+1,"")</f>
        <v/>
      </c>
    </row>
    <row r="12781" spans="3:5" x14ac:dyDescent="0.25">
      <c r="C12781" s="90" t="s">
        <v>13356</v>
      </c>
      <c r="D12781" s="91">
        <v>31210</v>
      </c>
      <c r="E12781" s="90" t="str">
        <f>IF(D12781=Contact!$M$4,MAX($E$2:E12780)+1,"")</f>
        <v/>
      </c>
    </row>
    <row r="12782" spans="3:5" x14ac:dyDescent="0.25">
      <c r="C12782" s="90" t="s">
        <v>13357</v>
      </c>
      <c r="D12782" s="91">
        <v>31210</v>
      </c>
      <c r="E12782" s="90" t="str">
        <f>IF(D12782=Contact!$M$4,MAX($E$2:E12781)+1,"")</f>
        <v/>
      </c>
    </row>
    <row r="12783" spans="3:5" x14ac:dyDescent="0.25">
      <c r="C12783" s="90" t="s">
        <v>13358</v>
      </c>
      <c r="D12783" s="91">
        <v>31210</v>
      </c>
      <c r="E12783" s="90" t="str">
        <f>IF(D12783=Contact!$M$4,MAX($E$2:E12782)+1,"")</f>
        <v/>
      </c>
    </row>
    <row r="12784" spans="3:5" x14ac:dyDescent="0.25">
      <c r="C12784" s="90" t="s">
        <v>13359</v>
      </c>
      <c r="D12784" s="91">
        <v>31210</v>
      </c>
      <c r="E12784" s="90" t="str">
        <f>IF(D12784=Contact!$M$4,MAX($E$2:E12783)+1,"")</f>
        <v/>
      </c>
    </row>
    <row r="12785" spans="3:5" x14ac:dyDescent="0.25">
      <c r="C12785" s="90" t="s">
        <v>13360</v>
      </c>
      <c r="D12785" s="91">
        <v>31210</v>
      </c>
      <c r="E12785" s="90" t="str">
        <f>IF(D12785=Contact!$M$4,MAX($E$2:E12784)+1,"")</f>
        <v/>
      </c>
    </row>
    <row r="12786" spans="3:5" x14ac:dyDescent="0.25">
      <c r="C12786" s="90" t="s">
        <v>13361</v>
      </c>
      <c r="D12786" s="91">
        <v>31210</v>
      </c>
      <c r="E12786" s="90" t="str">
        <f>IF(D12786=Contact!$M$4,MAX($E$2:E12785)+1,"")</f>
        <v/>
      </c>
    </row>
    <row r="12787" spans="3:5" x14ac:dyDescent="0.25">
      <c r="C12787" s="90" t="s">
        <v>13362</v>
      </c>
      <c r="D12787" s="91">
        <v>31210</v>
      </c>
      <c r="E12787" s="90" t="str">
        <f>IF(D12787=Contact!$M$4,MAX($E$2:E12786)+1,"")</f>
        <v/>
      </c>
    </row>
    <row r="12788" spans="3:5" x14ac:dyDescent="0.25">
      <c r="C12788" s="90" t="s">
        <v>13363</v>
      </c>
      <c r="D12788" s="91">
        <v>31210</v>
      </c>
      <c r="E12788" s="90" t="str">
        <f>IF(D12788=Contact!$M$4,MAX($E$2:E12787)+1,"")</f>
        <v/>
      </c>
    </row>
    <row r="12789" spans="3:5" x14ac:dyDescent="0.25">
      <c r="C12789" s="90" t="s">
        <v>13364</v>
      </c>
      <c r="D12789" s="91">
        <v>31220</v>
      </c>
      <c r="E12789" s="90" t="str">
        <f>IF(D12789=Contact!$M$4,MAX($E$2:E12788)+1,"")</f>
        <v/>
      </c>
    </row>
    <row r="12790" spans="3:5" x14ac:dyDescent="0.25">
      <c r="C12790" s="90" t="s">
        <v>13365</v>
      </c>
      <c r="D12790" s="91">
        <v>31220</v>
      </c>
      <c r="E12790" s="90" t="str">
        <f>IF(D12790=Contact!$M$4,MAX($E$2:E12789)+1,"")</f>
        <v/>
      </c>
    </row>
    <row r="12791" spans="3:5" x14ac:dyDescent="0.25">
      <c r="C12791" s="90" t="s">
        <v>13366</v>
      </c>
      <c r="D12791" s="91">
        <v>31220</v>
      </c>
      <c r="E12791" s="90" t="str">
        <f>IF(D12791=Contact!$M$4,MAX($E$2:E12790)+1,"")</f>
        <v/>
      </c>
    </row>
    <row r="12792" spans="3:5" x14ac:dyDescent="0.25">
      <c r="C12792" s="90" t="s">
        <v>13367</v>
      </c>
      <c r="D12792" s="91">
        <v>31220</v>
      </c>
      <c r="E12792" s="90" t="str">
        <f>IF(D12792=Contact!$M$4,MAX($E$2:E12791)+1,"")</f>
        <v/>
      </c>
    </row>
    <row r="12793" spans="3:5" x14ac:dyDescent="0.25">
      <c r="C12793" s="90" t="s">
        <v>13368</v>
      </c>
      <c r="D12793" s="91">
        <v>31220</v>
      </c>
      <c r="E12793" s="90" t="str">
        <f>IF(D12793=Contact!$M$4,MAX($E$2:E12792)+1,"")</f>
        <v/>
      </c>
    </row>
    <row r="12794" spans="3:5" x14ac:dyDescent="0.25">
      <c r="C12794" s="90" t="s">
        <v>13369</v>
      </c>
      <c r="D12794" s="91">
        <v>31220</v>
      </c>
      <c r="E12794" s="90" t="str">
        <f>IF(D12794=Contact!$M$4,MAX($E$2:E12793)+1,"")</f>
        <v/>
      </c>
    </row>
    <row r="12795" spans="3:5" x14ac:dyDescent="0.25">
      <c r="C12795" s="90" t="s">
        <v>13370</v>
      </c>
      <c r="D12795" s="91">
        <v>31220</v>
      </c>
      <c r="E12795" s="90" t="str">
        <f>IF(D12795=Contact!$M$4,MAX($E$2:E12794)+1,"")</f>
        <v/>
      </c>
    </row>
    <row r="12796" spans="3:5" x14ac:dyDescent="0.25">
      <c r="C12796" s="90" t="s">
        <v>13371</v>
      </c>
      <c r="D12796" s="91">
        <v>31220</v>
      </c>
      <c r="E12796" s="90" t="str">
        <f>IF(D12796=Contact!$M$4,MAX($E$2:E12795)+1,"")</f>
        <v/>
      </c>
    </row>
    <row r="12797" spans="3:5" x14ac:dyDescent="0.25">
      <c r="C12797" s="90" t="s">
        <v>13372</v>
      </c>
      <c r="D12797" s="91">
        <v>31220</v>
      </c>
      <c r="E12797" s="90" t="str">
        <f>IF(D12797=Contact!$M$4,MAX($E$2:E12796)+1,"")</f>
        <v/>
      </c>
    </row>
    <row r="12798" spans="3:5" x14ac:dyDescent="0.25">
      <c r="C12798" s="90" t="s">
        <v>13373</v>
      </c>
      <c r="D12798" s="91">
        <v>31220</v>
      </c>
      <c r="E12798" s="90" t="str">
        <f>IF(D12798=Contact!$M$4,MAX($E$2:E12797)+1,"")</f>
        <v/>
      </c>
    </row>
    <row r="12799" spans="3:5" x14ac:dyDescent="0.25">
      <c r="C12799" s="90" t="s">
        <v>13374</v>
      </c>
      <c r="D12799" s="91">
        <v>31220</v>
      </c>
      <c r="E12799" s="90" t="str">
        <f>IF(D12799=Contact!$M$4,MAX($E$2:E12798)+1,"")</f>
        <v/>
      </c>
    </row>
    <row r="12800" spans="3:5" x14ac:dyDescent="0.25">
      <c r="C12800" s="90" t="s">
        <v>13375</v>
      </c>
      <c r="D12800" s="91">
        <v>31220</v>
      </c>
      <c r="E12800" s="90" t="str">
        <f>IF(D12800=Contact!$M$4,MAX($E$2:E12799)+1,"")</f>
        <v/>
      </c>
    </row>
    <row r="12801" spans="3:5" x14ac:dyDescent="0.25">
      <c r="C12801" s="90" t="s">
        <v>1081</v>
      </c>
      <c r="D12801" s="91">
        <v>31220</v>
      </c>
      <c r="E12801" s="90" t="str">
        <f>IF(D12801=Contact!$M$4,MAX($E$2:E12800)+1,"")</f>
        <v/>
      </c>
    </row>
    <row r="12802" spans="3:5" x14ac:dyDescent="0.25">
      <c r="C12802" s="90" t="s">
        <v>9196</v>
      </c>
      <c r="D12802" s="91">
        <v>31220</v>
      </c>
      <c r="E12802" s="90" t="str">
        <f>IF(D12802=Contact!$M$4,MAX($E$2:E12801)+1,"")</f>
        <v/>
      </c>
    </row>
    <row r="12803" spans="3:5" x14ac:dyDescent="0.25">
      <c r="C12803" s="90" t="s">
        <v>2334</v>
      </c>
      <c r="D12803" s="91">
        <v>31220</v>
      </c>
      <c r="E12803" s="90" t="str">
        <f>IF(D12803=Contact!$M$4,MAX($E$2:E12802)+1,"")</f>
        <v/>
      </c>
    </row>
    <row r="12804" spans="3:5" x14ac:dyDescent="0.25">
      <c r="C12804" s="90" t="s">
        <v>13376</v>
      </c>
      <c r="D12804" s="91">
        <v>31220</v>
      </c>
      <c r="E12804" s="90" t="str">
        <f>IF(D12804=Contact!$M$4,MAX($E$2:E12803)+1,"")</f>
        <v/>
      </c>
    </row>
    <row r="12805" spans="3:5" x14ac:dyDescent="0.25">
      <c r="C12805" s="90" t="s">
        <v>13377</v>
      </c>
      <c r="D12805" s="91">
        <v>31230</v>
      </c>
      <c r="E12805" s="90" t="str">
        <f>IF(D12805=Contact!$M$4,MAX($E$2:E12804)+1,"")</f>
        <v/>
      </c>
    </row>
    <row r="12806" spans="3:5" x14ac:dyDescent="0.25">
      <c r="C12806" s="90" t="s">
        <v>13378</v>
      </c>
      <c r="D12806" s="91">
        <v>31230</v>
      </c>
      <c r="E12806" s="90" t="str">
        <f>IF(D12806=Contact!$M$4,MAX($E$2:E12805)+1,"")</f>
        <v/>
      </c>
    </row>
    <row r="12807" spans="3:5" x14ac:dyDescent="0.25">
      <c r="C12807" s="90" t="s">
        <v>13379</v>
      </c>
      <c r="D12807" s="91">
        <v>31230</v>
      </c>
      <c r="E12807" s="90" t="str">
        <f>IF(D12807=Contact!$M$4,MAX($E$2:E12806)+1,"")</f>
        <v/>
      </c>
    </row>
    <row r="12808" spans="3:5" x14ac:dyDescent="0.25">
      <c r="C12808" s="90" t="s">
        <v>13380</v>
      </c>
      <c r="D12808" s="91">
        <v>31230</v>
      </c>
      <c r="E12808" s="90" t="str">
        <f>IF(D12808=Contact!$M$4,MAX($E$2:E12807)+1,"")</f>
        <v/>
      </c>
    </row>
    <row r="12809" spans="3:5" x14ac:dyDescent="0.25">
      <c r="C12809" s="90" t="s">
        <v>13381</v>
      </c>
      <c r="D12809" s="91">
        <v>31230</v>
      </c>
      <c r="E12809" s="90" t="str">
        <f>IF(D12809=Contact!$M$4,MAX($E$2:E12808)+1,"")</f>
        <v/>
      </c>
    </row>
    <row r="12810" spans="3:5" x14ac:dyDescent="0.25">
      <c r="C12810" s="90" t="s">
        <v>13382</v>
      </c>
      <c r="D12810" s="91">
        <v>31230</v>
      </c>
      <c r="E12810" s="90" t="str">
        <f>IF(D12810=Contact!$M$4,MAX($E$2:E12809)+1,"")</f>
        <v/>
      </c>
    </row>
    <row r="12811" spans="3:5" x14ac:dyDescent="0.25">
      <c r="C12811" s="90" t="s">
        <v>13383</v>
      </c>
      <c r="D12811" s="91">
        <v>31230</v>
      </c>
      <c r="E12811" s="90" t="str">
        <f>IF(D12811=Contact!$M$4,MAX($E$2:E12810)+1,"")</f>
        <v/>
      </c>
    </row>
    <row r="12812" spans="3:5" x14ac:dyDescent="0.25">
      <c r="C12812" s="90" t="s">
        <v>4277</v>
      </c>
      <c r="D12812" s="91">
        <v>31230</v>
      </c>
      <c r="E12812" s="90" t="str">
        <f>IF(D12812=Contact!$M$4,MAX($E$2:E12811)+1,"")</f>
        <v/>
      </c>
    </row>
    <row r="12813" spans="3:5" x14ac:dyDescent="0.25">
      <c r="C12813" s="90" t="s">
        <v>13384</v>
      </c>
      <c r="D12813" s="91">
        <v>31230</v>
      </c>
      <c r="E12813" s="90" t="str">
        <f>IF(D12813=Contact!$M$4,MAX($E$2:E12812)+1,"")</f>
        <v/>
      </c>
    </row>
    <row r="12814" spans="3:5" x14ac:dyDescent="0.25">
      <c r="C12814" s="90" t="s">
        <v>13385</v>
      </c>
      <c r="D12814" s="91">
        <v>31230</v>
      </c>
      <c r="E12814" s="90" t="str">
        <f>IF(D12814=Contact!$M$4,MAX($E$2:E12813)+1,"")</f>
        <v/>
      </c>
    </row>
    <row r="12815" spans="3:5" x14ac:dyDescent="0.25">
      <c r="C12815" s="90" t="s">
        <v>13386</v>
      </c>
      <c r="D12815" s="91">
        <v>31230</v>
      </c>
      <c r="E12815" s="90" t="str">
        <f>IF(D12815=Contact!$M$4,MAX($E$2:E12814)+1,"")</f>
        <v/>
      </c>
    </row>
    <row r="12816" spans="3:5" x14ac:dyDescent="0.25">
      <c r="C12816" s="90" t="s">
        <v>13387</v>
      </c>
      <c r="D12816" s="91">
        <v>31230</v>
      </c>
      <c r="E12816" s="90" t="str">
        <f>IF(D12816=Contact!$M$4,MAX($E$2:E12815)+1,"")</f>
        <v/>
      </c>
    </row>
    <row r="12817" spans="3:5" x14ac:dyDescent="0.25">
      <c r="C12817" s="90" t="s">
        <v>13388</v>
      </c>
      <c r="D12817" s="91">
        <v>31230</v>
      </c>
      <c r="E12817" s="90" t="str">
        <f>IF(D12817=Contact!$M$4,MAX($E$2:E12816)+1,"")</f>
        <v/>
      </c>
    </row>
    <row r="12818" spans="3:5" x14ac:dyDescent="0.25">
      <c r="C12818" s="90" t="s">
        <v>13389</v>
      </c>
      <c r="D12818" s="91">
        <v>31230</v>
      </c>
      <c r="E12818" s="90" t="str">
        <f>IF(D12818=Contact!$M$4,MAX($E$2:E12817)+1,"")</f>
        <v/>
      </c>
    </row>
    <row r="12819" spans="3:5" x14ac:dyDescent="0.25">
      <c r="C12819" s="90" t="s">
        <v>13390</v>
      </c>
      <c r="D12819" s="91">
        <v>31230</v>
      </c>
      <c r="E12819" s="90" t="str">
        <f>IF(D12819=Contact!$M$4,MAX($E$2:E12818)+1,"")</f>
        <v/>
      </c>
    </row>
    <row r="12820" spans="3:5" x14ac:dyDescent="0.25">
      <c r="C12820" s="90" t="s">
        <v>7306</v>
      </c>
      <c r="D12820" s="91">
        <v>31230</v>
      </c>
      <c r="E12820" s="90" t="str">
        <f>IF(D12820=Contact!$M$4,MAX($E$2:E12819)+1,"")</f>
        <v/>
      </c>
    </row>
    <row r="12821" spans="3:5" x14ac:dyDescent="0.25">
      <c r="C12821" s="90" t="s">
        <v>13391</v>
      </c>
      <c r="D12821" s="91">
        <v>31230</v>
      </c>
      <c r="E12821" s="90" t="str">
        <f>IF(D12821=Contact!$M$4,MAX($E$2:E12820)+1,"")</f>
        <v/>
      </c>
    </row>
    <row r="12822" spans="3:5" x14ac:dyDescent="0.25">
      <c r="C12822" s="90" t="s">
        <v>13392</v>
      </c>
      <c r="D12822" s="91">
        <v>31230</v>
      </c>
      <c r="E12822" s="90" t="str">
        <f>IF(D12822=Contact!$M$4,MAX($E$2:E12821)+1,"")</f>
        <v/>
      </c>
    </row>
    <row r="12823" spans="3:5" x14ac:dyDescent="0.25">
      <c r="C12823" s="90" t="s">
        <v>13393</v>
      </c>
      <c r="D12823" s="91">
        <v>31230</v>
      </c>
      <c r="E12823" s="90" t="str">
        <f>IF(D12823=Contact!$M$4,MAX($E$2:E12822)+1,"")</f>
        <v/>
      </c>
    </row>
    <row r="12824" spans="3:5" x14ac:dyDescent="0.25">
      <c r="C12824" s="90" t="s">
        <v>13394</v>
      </c>
      <c r="D12824" s="91">
        <v>31230</v>
      </c>
      <c r="E12824" s="90" t="str">
        <f>IF(D12824=Contact!$M$4,MAX($E$2:E12823)+1,"")</f>
        <v/>
      </c>
    </row>
    <row r="12825" spans="3:5" x14ac:dyDescent="0.25">
      <c r="C12825" s="90" t="s">
        <v>13395</v>
      </c>
      <c r="D12825" s="91">
        <v>31230</v>
      </c>
      <c r="E12825" s="90" t="str">
        <f>IF(D12825=Contact!$M$4,MAX($E$2:E12824)+1,"")</f>
        <v/>
      </c>
    </row>
    <row r="12826" spans="3:5" x14ac:dyDescent="0.25">
      <c r="C12826" s="90" t="s">
        <v>13396</v>
      </c>
      <c r="D12826" s="91">
        <v>31230</v>
      </c>
      <c r="E12826" s="90" t="str">
        <f>IF(D12826=Contact!$M$4,MAX($E$2:E12825)+1,"")</f>
        <v/>
      </c>
    </row>
    <row r="12827" spans="3:5" x14ac:dyDescent="0.25">
      <c r="C12827" s="90" t="s">
        <v>3672</v>
      </c>
      <c r="D12827" s="91">
        <v>31230</v>
      </c>
      <c r="E12827" s="90" t="str">
        <f>IF(D12827=Contact!$M$4,MAX($E$2:E12826)+1,"")</f>
        <v/>
      </c>
    </row>
    <row r="12828" spans="3:5" x14ac:dyDescent="0.25">
      <c r="C12828" s="90" t="s">
        <v>13397</v>
      </c>
      <c r="D12828" s="91">
        <v>31230</v>
      </c>
      <c r="E12828" s="90" t="str">
        <f>IF(D12828=Contact!$M$4,MAX($E$2:E12827)+1,"")</f>
        <v/>
      </c>
    </row>
    <row r="12829" spans="3:5" x14ac:dyDescent="0.25">
      <c r="C12829" s="90" t="s">
        <v>13398</v>
      </c>
      <c r="D12829" s="91">
        <v>31240</v>
      </c>
      <c r="E12829" s="90" t="str">
        <f>IF(D12829=Contact!$M$4,MAX($E$2:E12828)+1,"")</f>
        <v/>
      </c>
    </row>
    <row r="12830" spans="3:5" x14ac:dyDescent="0.25">
      <c r="C12830" s="90" t="s">
        <v>13399</v>
      </c>
      <c r="D12830" s="91">
        <v>31240</v>
      </c>
      <c r="E12830" s="90" t="str">
        <f>IF(D12830=Contact!$M$4,MAX($E$2:E12829)+1,"")</f>
        <v/>
      </c>
    </row>
    <row r="12831" spans="3:5" x14ac:dyDescent="0.25">
      <c r="C12831" s="90" t="s">
        <v>2874</v>
      </c>
      <c r="D12831" s="91">
        <v>31250</v>
      </c>
      <c r="E12831" s="90" t="str">
        <f>IF(D12831=Contact!$M$4,MAX($E$2:E12830)+1,"")</f>
        <v/>
      </c>
    </row>
    <row r="12832" spans="3:5" x14ac:dyDescent="0.25">
      <c r="C12832" s="90" t="s">
        <v>13400</v>
      </c>
      <c r="D12832" s="91">
        <v>31250</v>
      </c>
      <c r="E12832" s="90" t="str">
        <f>IF(D12832=Contact!$M$4,MAX($E$2:E12831)+1,"")</f>
        <v/>
      </c>
    </row>
    <row r="12833" spans="3:5" x14ac:dyDescent="0.25">
      <c r="C12833" s="90" t="s">
        <v>13401</v>
      </c>
      <c r="D12833" s="91">
        <v>31250</v>
      </c>
      <c r="E12833" s="90" t="str">
        <f>IF(D12833=Contact!$M$4,MAX($E$2:E12832)+1,"")</f>
        <v/>
      </c>
    </row>
    <row r="12834" spans="3:5" x14ac:dyDescent="0.25">
      <c r="C12834" s="90" t="s">
        <v>13402</v>
      </c>
      <c r="D12834" s="91">
        <v>31260</v>
      </c>
      <c r="E12834" s="90" t="str">
        <f>IF(D12834=Contact!$M$4,MAX($E$2:E12833)+1,"")</f>
        <v/>
      </c>
    </row>
    <row r="12835" spans="3:5" x14ac:dyDescent="0.25">
      <c r="C12835" s="90" t="s">
        <v>13403</v>
      </c>
      <c r="D12835" s="91">
        <v>31260</v>
      </c>
      <c r="E12835" s="90" t="str">
        <f>IF(D12835=Contact!$M$4,MAX($E$2:E12834)+1,"")</f>
        <v/>
      </c>
    </row>
    <row r="12836" spans="3:5" x14ac:dyDescent="0.25">
      <c r="C12836" s="90" t="s">
        <v>13404</v>
      </c>
      <c r="D12836" s="91">
        <v>31260</v>
      </c>
      <c r="E12836" s="90" t="str">
        <f>IF(D12836=Contact!$M$4,MAX($E$2:E12835)+1,"")</f>
        <v/>
      </c>
    </row>
    <row r="12837" spans="3:5" x14ac:dyDescent="0.25">
      <c r="C12837" s="90" t="s">
        <v>13405</v>
      </c>
      <c r="D12837" s="91">
        <v>31260</v>
      </c>
      <c r="E12837" s="90" t="str">
        <f>IF(D12837=Contact!$M$4,MAX($E$2:E12836)+1,"")</f>
        <v/>
      </c>
    </row>
    <row r="12838" spans="3:5" x14ac:dyDescent="0.25">
      <c r="C12838" s="90" t="s">
        <v>13406</v>
      </c>
      <c r="D12838" s="91">
        <v>31260</v>
      </c>
      <c r="E12838" s="90" t="str">
        <f>IF(D12838=Contact!$M$4,MAX($E$2:E12837)+1,"")</f>
        <v/>
      </c>
    </row>
    <row r="12839" spans="3:5" x14ac:dyDescent="0.25">
      <c r="C12839" s="90" t="s">
        <v>13407</v>
      </c>
      <c r="D12839" s="91">
        <v>31260</v>
      </c>
      <c r="E12839" s="90" t="str">
        <f>IF(D12839=Contact!$M$4,MAX($E$2:E12838)+1,"")</f>
        <v/>
      </c>
    </row>
    <row r="12840" spans="3:5" x14ac:dyDescent="0.25">
      <c r="C12840" s="90" t="s">
        <v>13408</v>
      </c>
      <c r="D12840" s="91">
        <v>31260</v>
      </c>
      <c r="E12840" s="90" t="str">
        <f>IF(D12840=Contact!$M$4,MAX($E$2:E12839)+1,"")</f>
        <v/>
      </c>
    </row>
    <row r="12841" spans="3:5" x14ac:dyDescent="0.25">
      <c r="C12841" s="90" t="s">
        <v>13409</v>
      </c>
      <c r="D12841" s="91">
        <v>31260</v>
      </c>
      <c r="E12841" s="90" t="str">
        <f>IF(D12841=Contact!$M$4,MAX($E$2:E12840)+1,"")</f>
        <v/>
      </c>
    </row>
    <row r="12842" spans="3:5" x14ac:dyDescent="0.25">
      <c r="C12842" s="90" t="s">
        <v>2848</v>
      </c>
      <c r="D12842" s="91">
        <v>31260</v>
      </c>
      <c r="E12842" s="90" t="str">
        <f>IF(D12842=Contact!$M$4,MAX($E$2:E12841)+1,"")</f>
        <v/>
      </c>
    </row>
    <row r="12843" spans="3:5" x14ac:dyDescent="0.25">
      <c r="C12843" s="90" t="s">
        <v>13410</v>
      </c>
      <c r="D12843" s="91">
        <v>31260</v>
      </c>
      <c r="E12843" s="90" t="str">
        <f>IF(D12843=Contact!$M$4,MAX($E$2:E12842)+1,"")</f>
        <v/>
      </c>
    </row>
    <row r="12844" spans="3:5" x14ac:dyDescent="0.25">
      <c r="C12844" s="90" t="s">
        <v>13411</v>
      </c>
      <c r="D12844" s="91">
        <v>31260</v>
      </c>
      <c r="E12844" s="90" t="str">
        <f>IF(D12844=Contact!$M$4,MAX($E$2:E12843)+1,"")</f>
        <v/>
      </c>
    </row>
    <row r="12845" spans="3:5" x14ac:dyDescent="0.25">
      <c r="C12845" s="90" t="s">
        <v>13412</v>
      </c>
      <c r="D12845" s="91">
        <v>31260</v>
      </c>
      <c r="E12845" s="90" t="str">
        <f>IF(D12845=Contact!$M$4,MAX($E$2:E12844)+1,"")</f>
        <v/>
      </c>
    </row>
    <row r="12846" spans="3:5" x14ac:dyDescent="0.25">
      <c r="C12846" s="90" t="s">
        <v>13413</v>
      </c>
      <c r="D12846" s="91">
        <v>31260</v>
      </c>
      <c r="E12846" s="90" t="str">
        <f>IF(D12846=Contact!$M$4,MAX($E$2:E12845)+1,"")</f>
        <v/>
      </c>
    </row>
    <row r="12847" spans="3:5" x14ac:dyDescent="0.25">
      <c r="C12847" s="90" t="s">
        <v>13414</v>
      </c>
      <c r="D12847" s="91">
        <v>31260</v>
      </c>
      <c r="E12847" s="90" t="str">
        <f>IF(D12847=Contact!$M$4,MAX($E$2:E12846)+1,"")</f>
        <v/>
      </c>
    </row>
    <row r="12848" spans="3:5" x14ac:dyDescent="0.25">
      <c r="C12848" s="90" t="s">
        <v>13415</v>
      </c>
      <c r="D12848" s="91">
        <v>31260</v>
      </c>
      <c r="E12848" s="90" t="str">
        <f>IF(D12848=Contact!$M$4,MAX($E$2:E12847)+1,"")</f>
        <v/>
      </c>
    </row>
    <row r="12849" spans="3:5" x14ac:dyDescent="0.25">
      <c r="C12849" s="90" t="s">
        <v>13416</v>
      </c>
      <c r="D12849" s="91">
        <v>31260</v>
      </c>
      <c r="E12849" s="90" t="str">
        <f>IF(D12849=Contact!$M$4,MAX($E$2:E12848)+1,"")</f>
        <v/>
      </c>
    </row>
    <row r="12850" spans="3:5" x14ac:dyDescent="0.25">
      <c r="C12850" s="90" t="s">
        <v>13417</v>
      </c>
      <c r="D12850" s="91">
        <v>31260</v>
      </c>
      <c r="E12850" s="90" t="str">
        <f>IF(D12850=Contact!$M$4,MAX($E$2:E12849)+1,"")</f>
        <v/>
      </c>
    </row>
    <row r="12851" spans="3:5" x14ac:dyDescent="0.25">
      <c r="C12851" s="90" t="s">
        <v>13418</v>
      </c>
      <c r="D12851" s="91">
        <v>31260</v>
      </c>
      <c r="E12851" s="90" t="str">
        <f>IF(D12851=Contact!$M$4,MAX($E$2:E12850)+1,"")</f>
        <v/>
      </c>
    </row>
    <row r="12852" spans="3:5" x14ac:dyDescent="0.25">
      <c r="C12852" s="90" t="s">
        <v>13419</v>
      </c>
      <c r="D12852" s="91">
        <v>31270</v>
      </c>
      <c r="E12852" s="90" t="str">
        <f>IF(D12852=Contact!$M$4,MAX($E$2:E12851)+1,"")</f>
        <v/>
      </c>
    </row>
    <row r="12853" spans="3:5" x14ac:dyDescent="0.25">
      <c r="C12853" s="90" t="s">
        <v>13420</v>
      </c>
      <c r="D12853" s="91">
        <v>31270</v>
      </c>
      <c r="E12853" s="90" t="str">
        <f>IF(D12853=Contact!$M$4,MAX($E$2:E12852)+1,"")</f>
        <v/>
      </c>
    </row>
    <row r="12854" spans="3:5" x14ac:dyDescent="0.25">
      <c r="C12854" s="90" t="s">
        <v>13421</v>
      </c>
      <c r="D12854" s="91">
        <v>31270</v>
      </c>
      <c r="E12854" s="90" t="str">
        <f>IF(D12854=Contact!$M$4,MAX($E$2:E12853)+1,"")</f>
        <v/>
      </c>
    </row>
    <row r="12855" spans="3:5" x14ac:dyDescent="0.25">
      <c r="C12855" s="90" t="s">
        <v>13422</v>
      </c>
      <c r="D12855" s="91">
        <v>31280</v>
      </c>
      <c r="E12855" s="90" t="str">
        <f>IF(D12855=Contact!$M$4,MAX($E$2:E12854)+1,"")</f>
        <v/>
      </c>
    </row>
    <row r="12856" spans="3:5" x14ac:dyDescent="0.25">
      <c r="C12856" s="90" t="s">
        <v>13423</v>
      </c>
      <c r="D12856" s="91">
        <v>31280</v>
      </c>
      <c r="E12856" s="90" t="str">
        <f>IF(D12856=Contact!$M$4,MAX($E$2:E12855)+1,"")</f>
        <v/>
      </c>
    </row>
    <row r="12857" spans="3:5" x14ac:dyDescent="0.25">
      <c r="C12857" s="90" t="s">
        <v>6908</v>
      </c>
      <c r="D12857" s="91">
        <v>31280</v>
      </c>
      <c r="E12857" s="90" t="str">
        <f>IF(D12857=Contact!$M$4,MAX($E$2:E12856)+1,"")</f>
        <v/>
      </c>
    </row>
    <row r="12858" spans="3:5" x14ac:dyDescent="0.25">
      <c r="C12858" s="90" t="s">
        <v>13424</v>
      </c>
      <c r="D12858" s="91">
        <v>31290</v>
      </c>
      <c r="E12858" s="90" t="str">
        <f>IF(D12858=Contact!$M$4,MAX($E$2:E12857)+1,"")</f>
        <v/>
      </c>
    </row>
    <row r="12859" spans="3:5" x14ac:dyDescent="0.25">
      <c r="C12859" s="90" t="s">
        <v>13425</v>
      </c>
      <c r="D12859" s="91">
        <v>31290</v>
      </c>
      <c r="E12859" s="90" t="str">
        <f>IF(D12859=Contact!$M$4,MAX($E$2:E12858)+1,"")</f>
        <v/>
      </c>
    </row>
    <row r="12860" spans="3:5" x14ac:dyDescent="0.25">
      <c r="C12860" s="90" t="s">
        <v>13426</v>
      </c>
      <c r="D12860" s="91">
        <v>31290</v>
      </c>
      <c r="E12860" s="90" t="str">
        <f>IF(D12860=Contact!$M$4,MAX($E$2:E12859)+1,"")</f>
        <v/>
      </c>
    </row>
    <row r="12861" spans="3:5" x14ac:dyDescent="0.25">
      <c r="C12861" s="90" t="s">
        <v>13427</v>
      </c>
      <c r="D12861" s="91">
        <v>31290</v>
      </c>
      <c r="E12861" s="90" t="str">
        <f>IF(D12861=Contact!$M$4,MAX($E$2:E12860)+1,"")</f>
        <v/>
      </c>
    </row>
    <row r="12862" spans="3:5" x14ac:dyDescent="0.25">
      <c r="C12862" s="90" t="s">
        <v>13428</v>
      </c>
      <c r="D12862" s="91">
        <v>31290</v>
      </c>
      <c r="E12862" s="90" t="str">
        <f>IF(D12862=Contact!$M$4,MAX($E$2:E12861)+1,"")</f>
        <v/>
      </c>
    </row>
    <row r="12863" spans="3:5" x14ac:dyDescent="0.25">
      <c r="C12863" s="90" t="s">
        <v>4408</v>
      </c>
      <c r="D12863" s="91">
        <v>31290</v>
      </c>
      <c r="E12863" s="90" t="str">
        <f>IF(D12863=Contact!$M$4,MAX($E$2:E12862)+1,"")</f>
        <v/>
      </c>
    </row>
    <row r="12864" spans="3:5" x14ac:dyDescent="0.25">
      <c r="C12864" s="90" t="s">
        <v>8708</v>
      </c>
      <c r="D12864" s="91">
        <v>31290</v>
      </c>
      <c r="E12864" s="90" t="str">
        <f>IF(D12864=Contact!$M$4,MAX($E$2:E12863)+1,"")</f>
        <v/>
      </c>
    </row>
    <row r="12865" spans="3:5" x14ac:dyDescent="0.25">
      <c r="C12865" s="90" t="s">
        <v>13429</v>
      </c>
      <c r="D12865" s="91">
        <v>31290</v>
      </c>
      <c r="E12865" s="90" t="str">
        <f>IF(D12865=Contact!$M$4,MAX($E$2:E12864)+1,"")</f>
        <v/>
      </c>
    </row>
    <row r="12866" spans="3:5" x14ac:dyDescent="0.25">
      <c r="C12866" s="90" t="s">
        <v>13430</v>
      </c>
      <c r="D12866" s="91">
        <v>31290</v>
      </c>
      <c r="E12866" s="90" t="str">
        <f>IF(D12866=Contact!$M$4,MAX($E$2:E12865)+1,"")</f>
        <v/>
      </c>
    </row>
    <row r="12867" spans="3:5" x14ac:dyDescent="0.25">
      <c r="C12867" s="90" t="s">
        <v>13431</v>
      </c>
      <c r="D12867" s="91">
        <v>31290</v>
      </c>
      <c r="E12867" s="90" t="str">
        <f>IF(D12867=Contact!$M$4,MAX($E$2:E12866)+1,"")</f>
        <v/>
      </c>
    </row>
    <row r="12868" spans="3:5" x14ac:dyDescent="0.25">
      <c r="C12868" s="90" t="s">
        <v>3811</v>
      </c>
      <c r="D12868" s="91">
        <v>31290</v>
      </c>
      <c r="E12868" s="90" t="str">
        <f>IF(D12868=Contact!$M$4,MAX($E$2:E12867)+1,"")</f>
        <v/>
      </c>
    </row>
    <row r="12869" spans="3:5" x14ac:dyDescent="0.25">
      <c r="C12869" s="90" t="s">
        <v>13432</v>
      </c>
      <c r="D12869" s="91">
        <v>31290</v>
      </c>
      <c r="E12869" s="90" t="str">
        <f>IF(D12869=Contact!$M$4,MAX($E$2:E12868)+1,"")</f>
        <v/>
      </c>
    </row>
    <row r="12870" spans="3:5" x14ac:dyDescent="0.25">
      <c r="C12870" s="90" t="s">
        <v>13433</v>
      </c>
      <c r="D12870" s="91">
        <v>31290</v>
      </c>
      <c r="E12870" s="90" t="str">
        <f>IF(D12870=Contact!$M$4,MAX($E$2:E12869)+1,"")</f>
        <v/>
      </c>
    </row>
    <row r="12871" spans="3:5" x14ac:dyDescent="0.25">
      <c r="C12871" s="90" t="s">
        <v>13434</v>
      </c>
      <c r="D12871" s="91">
        <v>31290</v>
      </c>
      <c r="E12871" s="90" t="str">
        <f>IF(D12871=Contact!$M$4,MAX($E$2:E12870)+1,"")</f>
        <v/>
      </c>
    </row>
    <row r="12872" spans="3:5" x14ac:dyDescent="0.25">
      <c r="C12872" s="90" t="s">
        <v>13435</v>
      </c>
      <c r="D12872" s="91">
        <v>31290</v>
      </c>
      <c r="E12872" s="90" t="str">
        <f>IF(D12872=Contact!$M$4,MAX($E$2:E12871)+1,"")</f>
        <v/>
      </c>
    </row>
    <row r="12873" spans="3:5" x14ac:dyDescent="0.25">
      <c r="C12873" s="90" t="s">
        <v>13436</v>
      </c>
      <c r="D12873" s="91">
        <v>31290</v>
      </c>
      <c r="E12873" s="90" t="str">
        <f>IF(D12873=Contact!$M$4,MAX($E$2:E12872)+1,"")</f>
        <v/>
      </c>
    </row>
    <row r="12874" spans="3:5" x14ac:dyDescent="0.25">
      <c r="C12874" s="90" t="s">
        <v>13437</v>
      </c>
      <c r="D12874" s="91">
        <v>31290</v>
      </c>
      <c r="E12874" s="90" t="str">
        <f>IF(D12874=Contact!$M$4,MAX($E$2:E12873)+1,"")</f>
        <v/>
      </c>
    </row>
    <row r="12875" spans="3:5" x14ac:dyDescent="0.25">
      <c r="C12875" s="90" t="s">
        <v>13438</v>
      </c>
      <c r="D12875" s="91">
        <v>31290</v>
      </c>
      <c r="E12875" s="90" t="str">
        <f>IF(D12875=Contact!$M$4,MAX($E$2:E12874)+1,"")</f>
        <v/>
      </c>
    </row>
    <row r="12876" spans="3:5" x14ac:dyDescent="0.25">
      <c r="C12876" s="90" t="s">
        <v>13439</v>
      </c>
      <c r="D12876" s="91">
        <v>31290</v>
      </c>
      <c r="E12876" s="90" t="str">
        <f>IF(D12876=Contact!$M$4,MAX($E$2:E12875)+1,"")</f>
        <v/>
      </c>
    </row>
    <row r="12877" spans="3:5" x14ac:dyDescent="0.25">
      <c r="C12877" s="90" t="s">
        <v>7459</v>
      </c>
      <c r="D12877" s="91">
        <v>31290</v>
      </c>
      <c r="E12877" s="90" t="str">
        <f>IF(D12877=Contact!$M$4,MAX($E$2:E12876)+1,"")</f>
        <v/>
      </c>
    </row>
    <row r="12878" spans="3:5" x14ac:dyDescent="0.25">
      <c r="C12878" s="90" t="s">
        <v>35</v>
      </c>
      <c r="D12878" s="91">
        <v>31300</v>
      </c>
      <c r="E12878" s="90" t="str">
        <f>IF(D12878=Contact!$M$4,MAX($E$2:E12877)+1,"")</f>
        <v/>
      </c>
    </row>
    <row r="12879" spans="3:5" x14ac:dyDescent="0.25">
      <c r="C12879" s="90" t="s">
        <v>13440</v>
      </c>
      <c r="D12879" s="91">
        <v>31310</v>
      </c>
      <c r="E12879" s="90" t="str">
        <f>IF(D12879=Contact!$M$4,MAX($E$2:E12878)+1,"")</f>
        <v/>
      </c>
    </row>
    <row r="12880" spans="3:5" x14ac:dyDescent="0.25">
      <c r="C12880" s="90" t="s">
        <v>13441</v>
      </c>
      <c r="D12880" s="91">
        <v>31310</v>
      </c>
      <c r="E12880" s="90" t="str">
        <f>IF(D12880=Contact!$M$4,MAX($E$2:E12879)+1,"")</f>
        <v/>
      </c>
    </row>
    <row r="12881" spans="3:5" x14ac:dyDescent="0.25">
      <c r="C12881" s="90" t="s">
        <v>13442</v>
      </c>
      <c r="D12881" s="91">
        <v>31310</v>
      </c>
      <c r="E12881" s="90" t="str">
        <f>IF(D12881=Contact!$M$4,MAX($E$2:E12880)+1,"")</f>
        <v/>
      </c>
    </row>
    <row r="12882" spans="3:5" x14ac:dyDescent="0.25">
      <c r="C12882" s="90" t="s">
        <v>13443</v>
      </c>
      <c r="D12882" s="91">
        <v>31310</v>
      </c>
      <c r="E12882" s="90" t="str">
        <f>IF(D12882=Contact!$M$4,MAX($E$2:E12881)+1,"")</f>
        <v/>
      </c>
    </row>
    <row r="12883" spans="3:5" x14ac:dyDescent="0.25">
      <c r="C12883" s="90" t="s">
        <v>13444</v>
      </c>
      <c r="D12883" s="91">
        <v>31310</v>
      </c>
      <c r="E12883" s="90" t="str">
        <f>IF(D12883=Contact!$M$4,MAX($E$2:E12882)+1,"")</f>
        <v/>
      </c>
    </row>
    <row r="12884" spans="3:5" x14ac:dyDescent="0.25">
      <c r="C12884" s="90" t="s">
        <v>13445</v>
      </c>
      <c r="D12884" s="91">
        <v>31310</v>
      </c>
      <c r="E12884" s="90" t="str">
        <f>IF(D12884=Contact!$M$4,MAX($E$2:E12883)+1,"")</f>
        <v/>
      </c>
    </row>
    <row r="12885" spans="3:5" x14ac:dyDescent="0.25">
      <c r="C12885" s="90" t="s">
        <v>13446</v>
      </c>
      <c r="D12885" s="91">
        <v>31310</v>
      </c>
      <c r="E12885" s="90" t="str">
        <f>IF(D12885=Contact!$M$4,MAX($E$2:E12884)+1,"")</f>
        <v/>
      </c>
    </row>
    <row r="12886" spans="3:5" x14ac:dyDescent="0.25">
      <c r="C12886" s="90" t="s">
        <v>13447</v>
      </c>
      <c r="D12886" s="91">
        <v>31310</v>
      </c>
      <c r="E12886" s="90" t="str">
        <f>IF(D12886=Contact!$M$4,MAX($E$2:E12885)+1,"")</f>
        <v/>
      </c>
    </row>
    <row r="12887" spans="3:5" x14ac:dyDescent="0.25">
      <c r="C12887" s="90" t="s">
        <v>13448</v>
      </c>
      <c r="D12887" s="91">
        <v>31310</v>
      </c>
      <c r="E12887" s="90" t="str">
        <f>IF(D12887=Contact!$M$4,MAX($E$2:E12886)+1,"")</f>
        <v/>
      </c>
    </row>
    <row r="12888" spans="3:5" x14ac:dyDescent="0.25">
      <c r="C12888" s="90" t="s">
        <v>13449</v>
      </c>
      <c r="D12888" s="91">
        <v>31310</v>
      </c>
      <c r="E12888" s="90" t="str">
        <f>IF(D12888=Contact!$M$4,MAX($E$2:E12887)+1,"")</f>
        <v/>
      </c>
    </row>
    <row r="12889" spans="3:5" x14ac:dyDescent="0.25">
      <c r="C12889" s="90" t="s">
        <v>13450</v>
      </c>
      <c r="D12889" s="91">
        <v>31310</v>
      </c>
      <c r="E12889" s="90" t="str">
        <f>IF(D12889=Contact!$M$4,MAX($E$2:E12888)+1,"")</f>
        <v/>
      </c>
    </row>
    <row r="12890" spans="3:5" x14ac:dyDescent="0.25">
      <c r="C12890" s="90" t="s">
        <v>13451</v>
      </c>
      <c r="D12890" s="91">
        <v>31310</v>
      </c>
      <c r="E12890" s="90" t="str">
        <f>IF(D12890=Contact!$M$4,MAX($E$2:E12889)+1,"")</f>
        <v/>
      </c>
    </row>
    <row r="12891" spans="3:5" x14ac:dyDescent="0.25">
      <c r="C12891" s="90" t="s">
        <v>13452</v>
      </c>
      <c r="D12891" s="91">
        <v>31310</v>
      </c>
      <c r="E12891" s="90" t="str">
        <f>IF(D12891=Contact!$M$4,MAX($E$2:E12890)+1,"")</f>
        <v/>
      </c>
    </row>
    <row r="12892" spans="3:5" x14ac:dyDescent="0.25">
      <c r="C12892" s="90" t="s">
        <v>13453</v>
      </c>
      <c r="D12892" s="91">
        <v>31310</v>
      </c>
      <c r="E12892" s="90" t="str">
        <f>IF(D12892=Contact!$M$4,MAX($E$2:E12891)+1,"")</f>
        <v/>
      </c>
    </row>
    <row r="12893" spans="3:5" x14ac:dyDescent="0.25">
      <c r="C12893" s="90" t="s">
        <v>13454</v>
      </c>
      <c r="D12893" s="91">
        <v>31310</v>
      </c>
      <c r="E12893" s="90" t="str">
        <f>IF(D12893=Contact!$M$4,MAX($E$2:E12892)+1,"")</f>
        <v/>
      </c>
    </row>
    <row r="12894" spans="3:5" x14ac:dyDescent="0.25">
      <c r="C12894" s="90" t="s">
        <v>13455</v>
      </c>
      <c r="D12894" s="91">
        <v>31310</v>
      </c>
      <c r="E12894" s="90" t="str">
        <f>IF(D12894=Contact!$M$4,MAX($E$2:E12893)+1,"")</f>
        <v/>
      </c>
    </row>
    <row r="12895" spans="3:5" x14ac:dyDescent="0.25">
      <c r="C12895" s="90" t="s">
        <v>13456</v>
      </c>
      <c r="D12895" s="91">
        <v>31320</v>
      </c>
      <c r="E12895" s="90" t="str">
        <f>IF(D12895=Contact!$M$4,MAX($E$2:E12894)+1,"")</f>
        <v/>
      </c>
    </row>
    <row r="12896" spans="3:5" x14ac:dyDescent="0.25">
      <c r="C12896" s="90" t="s">
        <v>13457</v>
      </c>
      <c r="D12896" s="91">
        <v>31320</v>
      </c>
      <c r="E12896" s="90" t="str">
        <f>IF(D12896=Contact!$M$4,MAX($E$2:E12895)+1,"")</f>
        <v/>
      </c>
    </row>
    <row r="12897" spans="3:5" x14ac:dyDescent="0.25">
      <c r="C12897" s="90" t="s">
        <v>13458</v>
      </c>
      <c r="D12897" s="91">
        <v>31320</v>
      </c>
      <c r="E12897" s="90" t="str">
        <f>IF(D12897=Contact!$M$4,MAX($E$2:E12896)+1,"")</f>
        <v/>
      </c>
    </row>
    <row r="12898" spans="3:5" x14ac:dyDescent="0.25">
      <c r="C12898" s="90" t="s">
        <v>13459</v>
      </c>
      <c r="D12898" s="91">
        <v>31320</v>
      </c>
      <c r="E12898" s="90" t="str">
        <f>IF(D12898=Contact!$M$4,MAX($E$2:E12897)+1,"")</f>
        <v/>
      </c>
    </row>
    <row r="12899" spans="3:5" x14ac:dyDescent="0.25">
      <c r="C12899" s="90" t="s">
        <v>13460</v>
      </c>
      <c r="D12899" s="91">
        <v>31320</v>
      </c>
      <c r="E12899" s="90" t="str">
        <f>IF(D12899=Contact!$M$4,MAX($E$2:E12898)+1,"")</f>
        <v/>
      </c>
    </row>
    <row r="12900" spans="3:5" x14ac:dyDescent="0.25">
      <c r="C12900" s="90" t="s">
        <v>13461</v>
      </c>
      <c r="D12900" s="91">
        <v>31320</v>
      </c>
      <c r="E12900" s="90" t="str">
        <f>IF(D12900=Contact!$M$4,MAX($E$2:E12899)+1,"")</f>
        <v/>
      </c>
    </row>
    <row r="12901" spans="3:5" x14ac:dyDescent="0.25">
      <c r="C12901" s="90" t="s">
        <v>13462</v>
      </c>
      <c r="D12901" s="91">
        <v>31320</v>
      </c>
      <c r="E12901" s="90" t="str">
        <f>IF(D12901=Contact!$M$4,MAX($E$2:E12900)+1,"")</f>
        <v/>
      </c>
    </row>
    <row r="12902" spans="3:5" x14ac:dyDescent="0.25">
      <c r="C12902" s="90" t="s">
        <v>13463</v>
      </c>
      <c r="D12902" s="91">
        <v>31320</v>
      </c>
      <c r="E12902" s="90" t="str">
        <f>IF(D12902=Contact!$M$4,MAX($E$2:E12901)+1,"")</f>
        <v/>
      </c>
    </row>
    <row r="12903" spans="3:5" x14ac:dyDescent="0.25">
      <c r="C12903" s="90" t="s">
        <v>13464</v>
      </c>
      <c r="D12903" s="91">
        <v>31320</v>
      </c>
      <c r="E12903" s="90" t="str">
        <f>IF(D12903=Contact!$M$4,MAX($E$2:E12902)+1,"")</f>
        <v/>
      </c>
    </row>
    <row r="12904" spans="3:5" x14ac:dyDescent="0.25">
      <c r="C12904" s="90" t="s">
        <v>707</v>
      </c>
      <c r="D12904" s="91">
        <v>31330</v>
      </c>
      <c r="E12904" s="90" t="str">
        <f>IF(D12904=Contact!$M$4,MAX($E$2:E12903)+1,"")</f>
        <v/>
      </c>
    </row>
    <row r="12905" spans="3:5" x14ac:dyDescent="0.25">
      <c r="C12905" s="90" t="s">
        <v>13465</v>
      </c>
      <c r="D12905" s="91">
        <v>31330</v>
      </c>
      <c r="E12905" s="90" t="str">
        <f>IF(D12905=Contact!$M$4,MAX($E$2:E12904)+1,"")</f>
        <v/>
      </c>
    </row>
    <row r="12906" spans="3:5" x14ac:dyDescent="0.25">
      <c r="C12906" s="90" t="s">
        <v>13466</v>
      </c>
      <c r="D12906" s="91">
        <v>31330</v>
      </c>
      <c r="E12906" s="90" t="str">
        <f>IF(D12906=Contact!$M$4,MAX($E$2:E12905)+1,"")</f>
        <v/>
      </c>
    </row>
    <row r="12907" spans="3:5" x14ac:dyDescent="0.25">
      <c r="C12907" s="90" t="s">
        <v>13467</v>
      </c>
      <c r="D12907" s="91">
        <v>31330</v>
      </c>
      <c r="E12907" s="90" t="str">
        <f>IF(D12907=Contact!$M$4,MAX($E$2:E12906)+1,"")</f>
        <v/>
      </c>
    </row>
    <row r="12908" spans="3:5" x14ac:dyDescent="0.25">
      <c r="C12908" s="90" t="s">
        <v>13468</v>
      </c>
      <c r="D12908" s="91">
        <v>31330</v>
      </c>
      <c r="E12908" s="90" t="str">
        <f>IF(D12908=Contact!$M$4,MAX($E$2:E12907)+1,"")</f>
        <v/>
      </c>
    </row>
    <row r="12909" spans="3:5" x14ac:dyDescent="0.25">
      <c r="C12909" s="90" t="s">
        <v>13469</v>
      </c>
      <c r="D12909" s="91">
        <v>31330</v>
      </c>
      <c r="E12909" s="90" t="str">
        <f>IF(D12909=Contact!$M$4,MAX($E$2:E12908)+1,"")</f>
        <v/>
      </c>
    </row>
    <row r="12910" spans="3:5" x14ac:dyDescent="0.25">
      <c r="C12910" s="90" t="s">
        <v>13470</v>
      </c>
      <c r="D12910" s="91">
        <v>31330</v>
      </c>
      <c r="E12910" s="90" t="str">
        <f>IF(D12910=Contact!$M$4,MAX($E$2:E12909)+1,"")</f>
        <v/>
      </c>
    </row>
    <row r="12911" spans="3:5" x14ac:dyDescent="0.25">
      <c r="C12911" s="90" t="s">
        <v>13471</v>
      </c>
      <c r="D12911" s="91">
        <v>31340</v>
      </c>
      <c r="E12911" s="90" t="str">
        <f>IF(D12911=Contact!$M$4,MAX($E$2:E12910)+1,"")</f>
        <v/>
      </c>
    </row>
    <row r="12912" spans="3:5" x14ac:dyDescent="0.25">
      <c r="C12912" s="90" t="s">
        <v>13472</v>
      </c>
      <c r="D12912" s="91">
        <v>31340</v>
      </c>
      <c r="E12912" s="90" t="str">
        <f>IF(D12912=Contact!$M$4,MAX($E$2:E12911)+1,"")</f>
        <v/>
      </c>
    </row>
    <row r="12913" spans="3:5" x14ac:dyDescent="0.25">
      <c r="C12913" s="90" t="s">
        <v>13473</v>
      </c>
      <c r="D12913" s="91">
        <v>31340</v>
      </c>
      <c r="E12913" s="90" t="str">
        <f>IF(D12913=Contact!$M$4,MAX($E$2:E12912)+1,"")</f>
        <v/>
      </c>
    </row>
    <row r="12914" spans="3:5" x14ac:dyDescent="0.25">
      <c r="C12914" s="90" t="s">
        <v>13474</v>
      </c>
      <c r="D12914" s="91">
        <v>31340</v>
      </c>
      <c r="E12914" s="90" t="str">
        <f>IF(D12914=Contact!$M$4,MAX($E$2:E12913)+1,"")</f>
        <v/>
      </c>
    </row>
    <row r="12915" spans="3:5" x14ac:dyDescent="0.25">
      <c r="C12915" s="90" t="s">
        <v>13475</v>
      </c>
      <c r="D12915" s="91">
        <v>31340</v>
      </c>
      <c r="E12915" s="90" t="str">
        <f>IF(D12915=Contact!$M$4,MAX($E$2:E12914)+1,"")</f>
        <v/>
      </c>
    </row>
    <row r="12916" spans="3:5" x14ac:dyDescent="0.25">
      <c r="C12916" s="90" t="s">
        <v>13476</v>
      </c>
      <c r="D12916" s="91">
        <v>31340</v>
      </c>
      <c r="E12916" s="90" t="str">
        <f>IF(D12916=Contact!$M$4,MAX($E$2:E12915)+1,"")</f>
        <v/>
      </c>
    </row>
    <row r="12917" spans="3:5" x14ac:dyDescent="0.25">
      <c r="C12917" s="90" t="s">
        <v>13477</v>
      </c>
      <c r="D12917" s="91">
        <v>31340</v>
      </c>
      <c r="E12917" s="90" t="str">
        <f>IF(D12917=Contact!$M$4,MAX($E$2:E12916)+1,"")</f>
        <v/>
      </c>
    </row>
    <row r="12918" spans="3:5" x14ac:dyDescent="0.25">
      <c r="C12918" s="90" t="s">
        <v>13478</v>
      </c>
      <c r="D12918" s="91">
        <v>31340</v>
      </c>
      <c r="E12918" s="90" t="str">
        <f>IF(D12918=Contact!$M$4,MAX($E$2:E12917)+1,"")</f>
        <v/>
      </c>
    </row>
    <row r="12919" spans="3:5" x14ac:dyDescent="0.25">
      <c r="C12919" s="90" t="s">
        <v>13479</v>
      </c>
      <c r="D12919" s="91">
        <v>31350</v>
      </c>
      <c r="E12919" s="90" t="str">
        <f>IF(D12919=Contact!$M$4,MAX($E$2:E12918)+1,"")</f>
        <v/>
      </c>
    </row>
    <row r="12920" spans="3:5" x14ac:dyDescent="0.25">
      <c r="C12920" s="90" t="s">
        <v>13480</v>
      </c>
      <c r="D12920" s="91">
        <v>31350</v>
      </c>
      <c r="E12920" s="90" t="str">
        <f>IF(D12920=Contact!$M$4,MAX($E$2:E12919)+1,"")</f>
        <v/>
      </c>
    </row>
    <row r="12921" spans="3:5" x14ac:dyDescent="0.25">
      <c r="C12921" s="90" t="s">
        <v>13481</v>
      </c>
      <c r="D12921" s="91">
        <v>31350</v>
      </c>
      <c r="E12921" s="90" t="str">
        <f>IF(D12921=Contact!$M$4,MAX($E$2:E12920)+1,"")</f>
        <v/>
      </c>
    </row>
    <row r="12922" spans="3:5" x14ac:dyDescent="0.25">
      <c r="C12922" s="90" t="s">
        <v>13482</v>
      </c>
      <c r="D12922" s="91">
        <v>31350</v>
      </c>
      <c r="E12922" s="90" t="str">
        <f>IF(D12922=Contact!$M$4,MAX($E$2:E12921)+1,"")</f>
        <v/>
      </c>
    </row>
    <row r="12923" spans="3:5" x14ac:dyDescent="0.25">
      <c r="C12923" s="90" t="s">
        <v>13483</v>
      </c>
      <c r="D12923" s="91">
        <v>31350</v>
      </c>
      <c r="E12923" s="90" t="str">
        <f>IF(D12923=Contact!$M$4,MAX($E$2:E12922)+1,"")</f>
        <v/>
      </c>
    </row>
    <row r="12924" spans="3:5" x14ac:dyDescent="0.25">
      <c r="C12924" s="90" t="s">
        <v>13484</v>
      </c>
      <c r="D12924" s="91">
        <v>31350</v>
      </c>
      <c r="E12924" s="90" t="str">
        <f>IF(D12924=Contact!$M$4,MAX($E$2:E12923)+1,"")</f>
        <v/>
      </c>
    </row>
    <row r="12925" spans="3:5" x14ac:dyDescent="0.25">
      <c r="C12925" s="90" t="s">
        <v>13485</v>
      </c>
      <c r="D12925" s="91">
        <v>31350</v>
      </c>
      <c r="E12925" s="90" t="str">
        <f>IF(D12925=Contact!$M$4,MAX($E$2:E12924)+1,"")</f>
        <v/>
      </c>
    </row>
    <row r="12926" spans="3:5" x14ac:dyDescent="0.25">
      <c r="C12926" s="90" t="s">
        <v>13486</v>
      </c>
      <c r="D12926" s="91">
        <v>31350</v>
      </c>
      <c r="E12926" s="90" t="str">
        <f>IF(D12926=Contact!$M$4,MAX($E$2:E12925)+1,"")</f>
        <v/>
      </c>
    </row>
    <row r="12927" spans="3:5" x14ac:dyDescent="0.25">
      <c r="C12927" s="90" t="s">
        <v>13487</v>
      </c>
      <c r="D12927" s="91">
        <v>31350</v>
      </c>
      <c r="E12927" s="90" t="str">
        <f>IF(D12927=Contact!$M$4,MAX($E$2:E12926)+1,"")</f>
        <v/>
      </c>
    </row>
    <row r="12928" spans="3:5" x14ac:dyDescent="0.25">
      <c r="C12928" s="90" t="s">
        <v>13488</v>
      </c>
      <c r="D12928" s="91">
        <v>31350</v>
      </c>
      <c r="E12928" s="90" t="str">
        <f>IF(D12928=Contact!$M$4,MAX($E$2:E12927)+1,"")</f>
        <v/>
      </c>
    </row>
    <row r="12929" spans="3:5" x14ac:dyDescent="0.25">
      <c r="C12929" s="90" t="s">
        <v>13489</v>
      </c>
      <c r="D12929" s="91">
        <v>31350</v>
      </c>
      <c r="E12929" s="90" t="str">
        <f>IF(D12929=Contact!$M$4,MAX($E$2:E12928)+1,"")</f>
        <v/>
      </c>
    </row>
    <row r="12930" spans="3:5" x14ac:dyDescent="0.25">
      <c r="C12930" s="90" t="s">
        <v>13490</v>
      </c>
      <c r="D12930" s="91">
        <v>31350</v>
      </c>
      <c r="E12930" s="90" t="str">
        <f>IF(D12930=Contact!$M$4,MAX($E$2:E12929)+1,"")</f>
        <v/>
      </c>
    </row>
    <row r="12931" spans="3:5" x14ac:dyDescent="0.25">
      <c r="C12931" s="90" t="s">
        <v>13491</v>
      </c>
      <c r="D12931" s="91">
        <v>31350</v>
      </c>
      <c r="E12931" s="90" t="str">
        <f>IF(D12931=Contact!$M$4,MAX($E$2:E12930)+1,"")</f>
        <v/>
      </c>
    </row>
    <row r="12932" spans="3:5" x14ac:dyDescent="0.25">
      <c r="C12932" s="90" t="s">
        <v>13492</v>
      </c>
      <c r="D12932" s="91">
        <v>31350</v>
      </c>
      <c r="E12932" s="90" t="str">
        <f>IF(D12932=Contact!$M$4,MAX($E$2:E12931)+1,"")</f>
        <v/>
      </c>
    </row>
    <row r="12933" spans="3:5" x14ac:dyDescent="0.25">
      <c r="C12933" s="90" t="s">
        <v>13493</v>
      </c>
      <c r="D12933" s="91">
        <v>31350</v>
      </c>
      <c r="E12933" s="90" t="str">
        <f>IF(D12933=Contact!$M$4,MAX($E$2:E12932)+1,"")</f>
        <v/>
      </c>
    </row>
    <row r="12934" spans="3:5" x14ac:dyDescent="0.25">
      <c r="C12934" s="90" t="s">
        <v>13494</v>
      </c>
      <c r="D12934" s="91">
        <v>31350</v>
      </c>
      <c r="E12934" s="90" t="str">
        <f>IF(D12934=Contact!$M$4,MAX($E$2:E12933)+1,"")</f>
        <v/>
      </c>
    </row>
    <row r="12935" spans="3:5" x14ac:dyDescent="0.25">
      <c r="C12935" s="90" t="s">
        <v>13495</v>
      </c>
      <c r="D12935" s="91">
        <v>31350</v>
      </c>
      <c r="E12935" s="90" t="str">
        <f>IF(D12935=Contact!$M$4,MAX($E$2:E12934)+1,"")</f>
        <v/>
      </c>
    </row>
    <row r="12936" spans="3:5" x14ac:dyDescent="0.25">
      <c r="C12936" s="90" t="s">
        <v>13496</v>
      </c>
      <c r="D12936" s="91">
        <v>31350</v>
      </c>
      <c r="E12936" s="90" t="str">
        <f>IF(D12936=Contact!$M$4,MAX($E$2:E12935)+1,"")</f>
        <v/>
      </c>
    </row>
    <row r="12937" spans="3:5" x14ac:dyDescent="0.25">
      <c r="C12937" s="90" t="s">
        <v>13497</v>
      </c>
      <c r="D12937" s="91">
        <v>31350</v>
      </c>
      <c r="E12937" s="90" t="str">
        <f>IF(D12937=Contact!$M$4,MAX($E$2:E12936)+1,"")</f>
        <v/>
      </c>
    </row>
    <row r="12938" spans="3:5" x14ac:dyDescent="0.25">
      <c r="C12938" s="90" t="s">
        <v>13498</v>
      </c>
      <c r="D12938" s="91">
        <v>31350</v>
      </c>
      <c r="E12938" s="90" t="str">
        <f>IF(D12938=Contact!$M$4,MAX($E$2:E12937)+1,"")</f>
        <v/>
      </c>
    </row>
    <row r="12939" spans="3:5" x14ac:dyDescent="0.25">
      <c r="C12939" s="90" t="s">
        <v>13499</v>
      </c>
      <c r="D12939" s="91">
        <v>31350</v>
      </c>
      <c r="E12939" s="90" t="str">
        <f>IF(D12939=Contact!$M$4,MAX($E$2:E12938)+1,"")</f>
        <v/>
      </c>
    </row>
    <row r="12940" spans="3:5" x14ac:dyDescent="0.25">
      <c r="C12940" s="90" t="s">
        <v>13500</v>
      </c>
      <c r="D12940" s="91">
        <v>31350</v>
      </c>
      <c r="E12940" s="90" t="str">
        <f>IF(D12940=Contact!$M$4,MAX($E$2:E12939)+1,"")</f>
        <v/>
      </c>
    </row>
    <row r="12941" spans="3:5" x14ac:dyDescent="0.25">
      <c r="C12941" s="90" t="s">
        <v>13501</v>
      </c>
      <c r="D12941" s="91">
        <v>31350</v>
      </c>
      <c r="E12941" s="90" t="str">
        <f>IF(D12941=Contact!$M$4,MAX($E$2:E12940)+1,"")</f>
        <v/>
      </c>
    </row>
    <row r="12942" spans="3:5" x14ac:dyDescent="0.25">
      <c r="C12942" s="90" t="s">
        <v>13502</v>
      </c>
      <c r="D12942" s="91">
        <v>31360</v>
      </c>
      <c r="E12942" s="90" t="str">
        <f>IF(D12942=Contact!$M$4,MAX($E$2:E12941)+1,"")</f>
        <v/>
      </c>
    </row>
    <row r="12943" spans="3:5" x14ac:dyDescent="0.25">
      <c r="C12943" s="90" t="s">
        <v>13503</v>
      </c>
      <c r="D12943" s="91">
        <v>31360</v>
      </c>
      <c r="E12943" s="90" t="str">
        <f>IF(D12943=Contact!$M$4,MAX($E$2:E12942)+1,"")</f>
        <v/>
      </c>
    </row>
    <row r="12944" spans="3:5" x14ac:dyDescent="0.25">
      <c r="C12944" s="90" t="s">
        <v>13504</v>
      </c>
      <c r="D12944" s="91">
        <v>31360</v>
      </c>
      <c r="E12944" s="90" t="str">
        <f>IF(D12944=Contact!$M$4,MAX($E$2:E12943)+1,"")</f>
        <v/>
      </c>
    </row>
    <row r="12945" spans="3:5" x14ac:dyDescent="0.25">
      <c r="C12945" s="90" t="s">
        <v>13505</v>
      </c>
      <c r="D12945" s="91">
        <v>31360</v>
      </c>
      <c r="E12945" s="90" t="str">
        <f>IF(D12945=Contact!$M$4,MAX($E$2:E12944)+1,"")</f>
        <v/>
      </c>
    </row>
    <row r="12946" spans="3:5" x14ac:dyDescent="0.25">
      <c r="C12946" s="90" t="s">
        <v>13506</v>
      </c>
      <c r="D12946" s="91">
        <v>31360</v>
      </c>
      <c r="E12946" s="90" t="str">
        <f>IF(D12946=Contact!$M$4,MAX($E$2:E12945)+1,"")</f>
        <v/>
      </c>
    </row>
    <row r="12947" spans="3:5" x14ac:dyDescent="0.25">
      <c r="C12947" s="90" t="s">
        <v>13507</v>
      </c>
      <c r="D12947" s="91">
        <v>31360</v>
      </c>
      <c r="E12947" s="90" t="str">
        <f>IF(D12947=Contact!$M$4,MAX($E$2:E12946)+1,"")</f>
        <v/>
      </c>
    </row>
    <row r="12948" spans="3:5" x14ac:dyDescent="0.25">
      <c r="C12948" s="90" t="s">
        <v>13508</v>
      </c>
      <c r="D12948" s="91">
        <v>31360</v>
      </c>
      <c r="E12948" s="90" t="str">
        <f>IF(D12948=Contact!$M$4,MAX($E$2:E12947)+1,"")</f>
        <v/>
      </c>
    </row>
    <row r="12949" spans="3:5" x14ac:dyDescent="0.25">
      <c r="C12949" s="90" t="s">
        <v>13509</v>
      </c>
      <c r="D12949" s="91">
        <v>31360</v>
      </c>
      <c r="E12949" s="90" t="str">
        <f>IF(D12949=Contact!$M$4,MAX($E$2:E12948)+1,"")</f>
        <v/>
      </c>
    </row>
    <row r="12950" spans="3:5" x14ac:dyDescent="0.25">
      <c r="C12950" s="90" t="s">
        <v>13510</v>
      </c>
      <c r="D12950" s="91">
        <v>31360</v>
      </c>
      <c r="E12950" s="90" t="str">
        <f>IF(D12950=Contact!$M$4,MAX($E$2:E12949)+1,"")</f>
        <v/>
      </c>
    </row>
    <row r="12951" spans="3:5" x14ac:dyDescent="0.25">
      <c r="C12951" s="90" t="s">
        <v>13511</v>
      </c>
      <c r="D12951" s="91">
        <v>31360</v>
      </c>
      <c r="E12951" s="90" t="str">
        <f>IF(D12951=Contact!$M$4,MAX($E$2:E12950)+1,"")</f>
        <v/>
      </c>
    </row>
    <row r="12952" spans="3:5" x14ac:dyDescent="0.25">
      <c r="C12952" s="90" t="s">
        <v>13512</v>
      </c>
      <c r="D12952" s="91">
        <v>31360</v>
      </c>
      <c r="E12952" s="90" t="str">
        <f>IF(D12952=Contact!$M$4,MAX($E$2:E12951)+1,"")</f>
        <v/>
      </c>
    </row>
    <row r="12953" spans="3:5" x14ac:dyDescent="0.25">
      <c r="C12953" s="90" t="s">
        <v>13513</v>
      </c>
      <c r="D12953" s="91">
        <v>31360</v>
      </c>
      <c r="E12953" s="90" t="str">
        <f>IF(D12953=Contact!$M$4,MAX($E$2:E12952)+1,"")</f>
        <v/>
      </c>
    </row>
    <row r="12954" spans="3:5" x14ac:dyDescent="0.25">
      <c r="C12954" s="90" t="s">
        <v>6936</v>
      </c>
      <c r="D12954" s="91">
        <v>31360</v>
      </c>
      <c r="E12954" s="90" t="str">
        <f>IF(D12954=Contact!$M$4,MAX($E$2:E12953)+1,"")</f>
        <v/>
      </c>
    </row>
    <row r="12955" spans="3:5" x14ac:dyDescent="0.25">
      <c r="C12955" s="90" t="s">
        <v>13514</v>
      </c>
      <c r="D12955" s="91">
        <v>31360</v>
      </c>
      <c r="E12955" s="90" t="str">
        <f>IF(D12955=Contact!$M$4,MAX($E$2:E12954)+1,"")</f>
        <v/>
      </c>
    </row>
    <row r="12956" spans="3:5" x14ac:dyDescent="0.25">
      <c r="C12956" s="90" t="s">
        <v>13515</v>
      </c>
      <c r="D12956" s="91">
        <v>31370</v>
      </c>
      <c r="E12956" s="90" t="str">
        <f>IF(D12956=Contact!$M$4,MAX($E$2:E12955)+1,"")</f>
        <v/>
      </c>
    </row>
    <row r="12957" spans="3:5" x14ac:dyDescent="0.25">
      <c r="C12957" s="90" t="s">
        <v>13516</v>
      </c>
      <c r="D12957" s="91">
        <v>31370</v>
      </c>
      <c r="E12957" s="90" t="str">
        <f>IF(D12957=Contact!$M$4,MAX($E$2:E12956)+1,"")</f>
        <v/>
      </c>
    </row>
    <row r="12958" spans="3:5" x14ac:dyDescent="0.25">
      <c r="C12958" s="90" t="s">
        <v>13517</v>
      </c>
      <c r="D12958" s="91">
        <v>31370</v>
      </c>
      <c r="E12958" s="90" t="str">
        <f>IF(D12958=Contact!$M$4,MAX($E$2:E12957)+1,"")</f>
        <v/>
      </c>
    </row>
    <row r="12959" spans="3:5" x14ac:dyDescent="0.25">
      <c r="C12959" s="90" t="s">
        <v>13518</v>
      </c>
      <c r="D12959" s="91">
        <v>31370</v>
      </c>
      <c r="E12959" s="90" t="str">
        <f>IF(D12959=Contact!$M$4,MAX($E$2:E12958)+1,"")</f>
        <v/>
      </c>
    </row>
    <row r="12960" spans="3:5" x14ac:dyDescent="0.25">
      <c r="C12960" s="90" t="s">
        <v>13519</v>
      </c>
      <c r="D12960" s="91">
        <v>31370</v>
      </c>
      <c r="E12960" s="90" t="str">
        <f>IF(D12960=Contact!$M$4,MAX($E$2:E12959)+1,"")</f>
        <v/>
      </c>
    </row>
    <row r="12961" spans="3:5" x14ac:dyDescent="0.25">
      <c r="C12961" s="90" t="s">
        <v>13520</v>
      </c>
      <c r="D12961" s="91">
        <v>31370</v>
      </c>
      <c r="E12961" s="90" t="str">
        <f>IF(D12961=Contact!$M$4,MAX($E$2:E12960)+1,"")</f>
        <v/>
      </c>
    </row>
    <row r="12962" spans="3:5" x14ac:dyDescent="0.25">
      <c r="C12962" s="90" t="s">
        <v>13521</v>
      </c>
      <c r="D12962" s="91">
        <v>31370</v>
      </c>
      <c r="E12962" s="90" t="str">
        <f>IF(D12962=Contact!$M$4,MAX($E$2:E12961)+1,"")</f>
        <v/>
      </c>
    </row>
    <row r="12963" spans="3:5" x14ac:dyDescent="0.25">
      <c r="C12963" s="90" t="s">
        <v>13522</v>
      </c>
      <c r="D12963" s="91">
        <v>31370</v>
      </c>
      <c r="E12963" s="90" t="str">
        <f>IF(D12963=Contact!$M$4,MAX($E$2:E12962)+1,"")</f>
        <v/>
      </c>
    </row>
    <row r="12964" spans="3:5" x14ac:dyDescent="0.25">
      <c r="C12964" s="90" t="s">
        <v>13523</v>
      </c>
      <c r="D12964" s="91">
        <v>31370</v>
      </c>
      <c r="E12964" s="90" t="str">
        <f>IF(D12964=Contact!$M$4,MAX($E$2:E12963)+1,"")</f>
        <v/>
      </c>
    </row>
    <row r="12965" spans="3:5" x14ac:dyDescent="0.25">
      <c r="C12965" s="90" t="s">
        <v>13524</v>
      </c>
      <c r="D12965" s="91">
        <v>31370</v>
      </c>
      <c r="E12965" s="90" t="str">
        <f>IF(D12965=Contact!$M$4,MAX($E$2:E12964)+1,"")</f>
        <v/>
      </c>
    </row>
    <row r="12966" spans="3:5" x14ac:dyDescent="0.25">
      <c r="C12966" s="90" t="s">
        <v>13525</v>
      </c>
      <c r="D12966" s="91">
        <v>31370</v>
      </c>
      <c r="E12966" s="90" t="str">
        <f>IF(D12966=Contact!$M$4,MAX($E$2:E12965)+1,"")</f>
        <v/>
      </c>
    </row>
    <row r="12967" spans="3:5" x14ac:dyDescent="0.25">
      <c r="C12967" s="90" t="s">
        <v>13526</v>
      </c>
      <c r="D12967" s="91">
        <v>31370</v>
      </c>
      <c r="E12967" s="90" t="str">
        <f>IF(D12967=Contact!$M$4,MAX($E$2:E12966)+1,"")</f>
        <v/>
      </c>
    </row>
    <row r="12968" spans="3:5" x14ac:dyDescent="0.25">
      <c r="C12968" s="90" t="s">
        <v>13527</v>
      </c>
      <c r="D12968" s="91">
        <v>31370</v>
      </c>
      <c r="E12968" s="90" t="str">
        <f>IF(D12968=Contact!$M$4,MAX($E$2:E12967)+1,"")</f>
        <v/>
      </c>
    </row>
    <row r="12969" spans="3:5" x14ac:dyDescent="0.25">
      <c r="C12969" s="90" t="s">
        <v>13528</v>
      </c>
      <c r="D12969" s="91">
        <v>31370</v>
      </c>
      <c r="E12969" s="90" t="str">
        <f>IF(D12969=Contact!$M$4,MAX($E$2:E12968)+1,"")</f>
        <v/>
      </c>
    </row>
    <row r="12970" spans="3:5" x14ac:dyDescent="0.25">
      <c r="C12970" s="90" t="s">
        <v>13529</v>
      </c>
      <c r="D12970" s="91">
        <v>31370</v>
      </c>
      <c r="E12970" s="90" t="str">
        <f>IF(D12970=Contact!$M$4,MAX($E$2:E12969)+1,"")</f>
        <v/>
      </c>
    </row>
    <row r="12971" spans="3:5" x14ac:dyDescent="0.25">
      <c r="C12971" s="90" t="s">
        <v>13530</v>
      </c>
      <c r="D12971" s="91">
        <v>31370</v>
      </c>
      <c r="E12971" s="90" t="str">
        <f>IF(D12971=Contact!$M$4,MAX($E$2:E12970)+1,"")</f>
        <v/>
      </c>
    </row>
    <row r="12972" spans="3:5" x14ac:dyDescent="0.25">
      <c r="C12972" s="90" t="s">
        <v>13531</v>
      </c>
      <c r="D12972" s="91">
        <v>31380</v>
      </c>
      <c r="E12972" s="90" t="str">
        <f>IF(D12972=Contact!$M$4,MAX($E$2:E12971)+1,"")</f>
        <v/>
      </c>
    </row>
    <row r="12973" spans="3:5" x14ac:dyDescent="0.25">
      <c r="C12973" s="90" t="s">
        <v>13532</v>
      </c>
      <c r="D12973" s="91">
        <v>31380</v>
      </c>
      <c r="E12973" s="90" t="str">
        <f>IF(D12973=Contact!$M$4,MAX($E$2:E12972)+1,"")</f>
        <v/>
      </c>
    </row>
    <row r="12974" spans="3:5" x14ac:dyDescent="0.25">
      <c r="C12974" s="90" t="s">
        <v>13533</v>
      </c>
      <c r="D12974" s="91">
        <v>31380</v>
      </c>
      <c r="E12974" s="90" t="str">
        <f>IF(D12974=Contact!$M$4,MAX($E$2:E12973)+1,"")</f>
        <v/>
      </c>
    </row>
    <row r="12975" spans="3:5" x14ac:dyDescent="0.25">
      <c r="C12975" s="90" t="s">
        <v>13534</v>
      </c>
      <c r="D12975" s="91">
        <v>31380</v>
      </c>
      <c r="E12975" s="90" t="str">
        <f>IF(D12975=Contact!$M$4,MAX($E$2:E12974)+1,"")</f>
        <v/>
      </c>
    </row>
    <row r="12976" spans="3:5" x14ac:dyDescent="0.25">
      <c r="C12976" s="90" t="s">
        <v>13535</v>
      </c>
      <c r="D12976" s="91">
        <v>31380</v>
      </c>
      <c r="E12976" s="90" t="str">
        <f>IF(D12976=Contact!$M$4,MAX($E$2:E12975)+1,"")</f>
        <v/>
      </c>
    </row>
    <row r="12977" spans="3:5" x14ac:dyDescent="0.25">
      <c r="C12977" s="90" t="s">
        <v>13536</v>
      </c>
      <c r="D12977" s="91">
        <v>31380</v>
      </c>
      <c r="E12977" s="90" t="str">
        <f>IF(D12977=Contact!$M$4,MAX($E$2:E12976)+1,"")</f>
        <v/>
      </c>
    </row>
    <row r="12978" spans="3:5" x14ac:dyDescent="0.25">
      <c r="C12978" s="90" t="s">
        <v>13537</v>
      </c>
      <c r="D12978" s="91">
        <v>31380</v>
      </c>
      <c r="E12978" s="90" t="str">
        <f>IF(D12978=Contact!$M$4,MAX($E$2:E12977)+1,"")</f>
        <v/>
      </c>
    </row>
    <row r="12979" spans="3:5" x14ac:dyDescent="0.25">
      <c r="C12979" s="90" t="s">
        <v>13538</v>
      </c>
      <c r="D12979" s="91">
        <v>31380</v>
      </c>
      <c r="E12979" s="90" t="str">
        <f>IF(D12979=Contact!$M$4,MAX($E$2:E12978)+1,"")</f>
        <v/>
      </c>
    </row>
    <row r="12980" spans="3:5" x14ac:dyDescent="0.25">
      <c r="C12980" s="90" t="s">
        <v>6802</v>
      </c>
      <c r="D12980" s="91">
        <v>31380</v>
      </c>
      <c r="E12980" s="90" t="str">
        <f>IF(D12980=Contact!$M$4,MAX($E$2:E12979)+1,"")</f>
        <v/>
      </c>
    </row>
    <row r="12981" spans="3:5" x14ac:dyDescent="0.25">
      <c r="C12981" s="90" t="s">
        <v>13539</v>
      </c>
      <c r="D12981" s="91">
        <v>31380</v>
      </c>
      <c r="E12981" s="90" t="str">
        <f>IF(D12981=Contact!$M$4,MAX($E$2:E12980)+1,"")</f>
        <v/>
      </c>
    </row>
    <row r="12982" spans="3:5" x14ac:dyDescent="0.25">
      <c r="C12982" s="90" t="s">
        <v>13540</v>
      </c>
      <c r="D12982" s="91">
        <v>31380</v>
      </c>
      <c r="E12982" s="90" t="str">
        <f>IF(D12982=Contact!$M$4,MAX($E$2:E12981)+1,"")</f>
        <v/>
      </c>
    </row>
    <row r="12983" spans="3:5" x14ac:dyDescent="0.25">
      <c r="C12983" s="90" t="s">
        <v>13541</v>
      </c>
      <c r="D12983" s="91">
        <v>31380</v>
      </c>
      <c r="E12983" s="90" t="str">
        <f>IF(D12983=Contact!$M$4,MAX($E$2:E12982)+1,"")</f>
        <v/>
      </c>
    </row>
    <row r="12984" spans="3:5" x14ac:dyDescent="0.25">
      <c r="C12984" s="90" t="s">
        <v>13542</v>
      </c>
      <c r="D12984" s="91">
        <v>31390</v>
      </c>
      <c r="E12984" s="90" t="str">
        <f>IF(D12984=Contact!$M$4,MAX($E$2:E12983)+1,"")</f>
        <v/>
      </c>
    </row>
    <row r="12985" spans="3:5" x14ac:dyDescent="0.25">
      <c r="C12985" s="90" t="s">
        <v>13543</v>
      </c>
      <c r="D12985" s="91">
        <v>31390</v>
      </c>
      <c r="E12985" s="90" t="str">
        <f>IF(D12985=Contact!$M$4,MAX($E$2:E12984)+1,"")</f>
        <v/>
      </c>
    </row>
    <row r="12986" spans="3:5" x14ac:dyDescent="0.25">
      <c r="C12986" s="90" t="s">
        <v>13544</v>
      </c>
      <c r="D12986" s="91">
        <v>31390</v>
      </c>
      <c r="E12986" s="90" t="str">
        <f>IF(D12986=Contact!$M$4,MAX($E$2:E12985)+1,"")</f>
        <v/>
      </c>
    </row>
    <row r="12987" spans="3:5" x14ac:dyDescent="0.25">
      <c r="C12987" s="90" t="s">
        <v>13545</v>
      </c>
      <c r="D12987" s="91">
        <v>31390</v>
      </c>
      <c r="E12987" s="90" t="str">
        <f>IF(D12987=Contact!$M$4,MAX($E$2:E12986)+1,"")</f>
        <v/>
      </c>
    </row>
    <row r="12988" spans="3:5" x14ac:dyDescent="0.25">
      <c r="C12988" s="90" t="s">
        <v>13546</v>
      </c>
      <c r="D12988" s="91">
        <v>31390</v>
      </c>
      <c r="E12988" s="90" t="str">
        <f>IF(D12988=Contact!$M$4,MAX($E$2:E12987)+1,"")</f>
        <v/>
      </c>
    </row>
    <row r="12989" spans="3:5" x14ac:dyDescent="0.25">
      <c r="C12989" s="90" t="s">
        <v>13547</v>
      </c>
      <c r="D12989" s="91">
        <v>31390</v>
      </c>
      <c r="E12989" s="90" t="str">
        <f>IF(D12989=Contact!$M$4,MAX($E$2:E12988)+1,"")</f>
        <v/>
      </c>
    </row>
    <row r="12990" spans="3:5" x14ac:dyDescent="0.25">
      <c r="C12990" s="90" t="s">
        <v>13548</v>
      </c>
      <c r="D12990" s="91">
        <v>31390</v>
      </c>
      <c r="E12990" s="90" t="str">
        <f>IF(D12990=Contact!$M$4,MAX($E$2:E12989)+1,"")</f>
        <v/>
      </c>
    </row>
    <row r="12991" spans="3:5" x14ac:dyDescent="0.25">
      <c r="C12991" s="90" t="s">
        <v>35</v>
      </c>
      <c r="D12991" s="91">
        <v>31400</v>
      </c>
      <c r="E12991" s="90" t="str">
        <f>IF(D12991=Contact!$M$4,MAX($E$2:E12990)+1,"")</f>
        <v/>
      </c>
    </row>
    <row r="12992" spans="3:5" x14ac:dyDescent="0.25">
      <c r="C12992" s="90" t="s">
        <v>13549</v>
      </c>
      <c r="D12992" s="91">
        <v>31410</v>
      </c>
      <c r="E12992" s="90" t="str">
        <f>IF(D12992=Contact!$M$4,MAX($E$2:E12991)+1,"")</f>
        <v/>
      </c>
    </row>
    <row r="12993" spans="3:5" x14ac:dyDescent="0.25">
      <c r="C12993" s="90" t="s">
        <v>13550</v>
      </c>
      <c r="D12993" s="91">
        <v>31410</v>
      </c>
      <c r="E12993" s="90" t="str">
        <f>IF(D12993=Contact!$M$4,MAX($E$2:E12992)+1,"")</f>
        <v/>
      </c>
    </row>
    <row r="12994" spans="3:5" x14ac:dyDescent="0.25">
      <c r="C12994" s="90" t="s">
        <v>13551</v>
      </c>
      <c r="D12994" s="91">
        <v>31410</v>
      </c>
      <c r="E12994" s="90" t="str">
        <f>IF(D12994=Contact!$M$4,MAX($E$2:E12993)+1,"")</f>
        <v/>
      </c>
    </row>
    <row r="12995" spans="3:5" x14ac:dyDescent="0.25">
      <c r="C12995" s="90" t="s">
        <v>13552</v>
      </c>
      <c r="D12995" s="91">
        <v>31410</v>
      </c>
      <c r="E12995" s="90" t="str">
        <f>IF(D12995=Contact!$M$4,MAX($E$2:E12994)+1,"")</f>
        <v/>
      </c>
    </row>
    <row r="12996" spans="3:5" x14ac:dyDescent="0.25">
      <c r="C12996" s="90" t="s">
        <v>13553</v>
      </c>
      <c r="D12996" s="91">
        <v>31410</v>
      </c>
      <c r="E12996" s="90" t="str">
        <f>IF(D12996=Contact!$M$4,MAX($E$2:E12995)+1,"")</f>
        <v/>
      </c>
    </row>
    <row r="12997" spans="3:5" x14ac:dyDescent="0.25">
      <c r="C12997" s="90" t="s">
        <v>4448</v>
      </c>
      <c r="D12997" s="91">
        <v>31410</v>
      </c>
      <c r="E12997" s="90" t="str">
        <f>IF(D12997=Contact!$M$4,MAX($E$2:E12996)+1,"")</f>
        <v/>
      </c>
    </row>
    <row r="12998" spans="3:5" x14ac:dyDescent="0.25">
      <c r="C12998" s="90" t="s">
        <v>13554</v>
      </c>
      <c r="D12998" s="91">
        <v>31410</v>
      </c>
      <c r="E12998" s="90" t="str">
        <f>IF(D12998=Contact!$M$4,MAX($E$2:E12997)+1,"")</f>
        <v/>
      </c>
    </row>
    <row r="12999" spans="3:5" x14ac:dyDescent="0.25">
      <c r="C12999" s="90" t="s">
        <v>13555</v>
      </c>
      <c r="D12999" s="91">
        <v>31410</v>
      </c>
      <c r="E12999" s="90" t="str">
        <f>IF(D12999=Contact!$M$4,MAX($E$2:E12998)+1,"")</f>
        <v/>
      </c>
    </row>
    <row r="13000" spans="3:5" x14ac:dyDescent="0.25">
      <c r="C13000" s="90" t="s">
        <v>2658</v>
      </c>
      <c r="D13000" s="91">
        <v>31410</v>
      </c>
      <c r="E13000" s="90" t="str">
        <f>IF(D13000=Contact!$M$4,MAX($E$2:E12999)+1,"")</f>
        <v/>
      </c>
    </row>
    <row r="13001" spans="3:5" x14ac:dyDescent="0.25">
      <c r="C13001" s="90" t="s">
        <v>13556</v>
      </c>
      <c r="D13001" s="91">
        <v>31410</v>
      </c>
      <c r="E13001" s="90" t="str">
        <f>IF(D13001=Contact!$M$4,MAX($E$2:E13000)+1,"")</f>
        <v/>
      </c>
    </row>
    <row r="13002" spans="3:5" x14ac:dyDescent="0.25">
      <c r="C13002" s="90" t="s">
        <v>13557</v>
      </c>
      <c r="D13002" s="91">
        <v>31420</v>
      </c>
      <c r="E13002" s="90" t="str">
        <f>IF(D13002=Contact!$M$4,MAX($E$2:E13001)+1,"")</f>
        <v/>
      </c>
    </row>
    <row r="13003" spans="3:5" x14ac:dyDescent="0.25">
      <c r="C13003" s="90" t="s">
        <v>9866</v>
      </c>
      <c r="D13003" s="91">
        <v>31420</v>
      </c>
      <c r="E13003" s="90" t="str">
        <f>IF(D13003=Contact!$M$4,MAX($E$2:E13002)+1,"")</f>
        <v/>
      </c>
    </row>
    <row r="13004" spans="3:5" x14ac:dyDescent="0.25">
      <c r="C13004" s="90" t="s">
        <v>13558</v>
      </c>
      <c r="D13004" s="91">
        <v>31420</v>
      </c>
      <c r="E13004" s="90" t="str">
        <f>IF(D13004=Contact!$M$4,MAX($E$2:E13003)+1,"")</f>
        <v/>
      </c>
    </row>
    <row r="13005" spans="3:5" x14ac:dyDescent="0.25">
      <c r="C13005" s="90" t="s">
        <v>13559</v>
      </c>
      <c r="D13005" s="91">
        <v>31420</v>
      </c>
      <c r="E13005" s="90" t="str">
        <f>IF(D13005=Contact!$M$4,MAX($E$2:E13004)+1,"")</f>
        <v/>
      </c>
    </row>
    <row r="13006" spans="3:5" x14ac:dyDescent="0.25">
      <c r="C13006" s="90" t="s">
        <v>13560</v>
      </c>
      <c r="D13006" s="91">
        <v>31420</v>
      </c>
      <c r="E13006" s="90" t="str">
        <f>IF(D13006=Contact!$M$4,MAX($E$2:E13005)+1,"")</f>
        <v/>
      </c>
    </row>
    <row r="13007" spans="3:5" x14ac:dyDescent="0.25">
      <c r="C13007" s="90" t="s">
        <v>13561</v>
      </c>
      <c r="D13007" s="91">
        <v>31420</v>
      </c>
      <c r="E13007" s="90" t="str">
        <f>IF(D13007=Contact!$M$4,MAX($E$2:E13006)+1,"")</f>
        <v/>
      </c>
    </row>
    <row r="13008" spans="3:5" x14ac:dyDescent="0.25">
      <c r="C13008" s="90" t="s">
        <v>13562</v>
      </c>
      <c r="D13008" s="91">
        <v>31420</v>
      </c>
      <c r="E13008" s="90" t="str">
        <f>IF(D13008=Contact!$M$4,MAX($E$2:E13007)+1,"")</f>
        <v/>
      </c>
    </row>
    <row r="13009" spans="3:5" x14ac:dyDescent="0.25">
      <c r="C13009" s="90" t="s">
        <v>13563</v>
      </c>
      <c r="D13009" s="91">
        <v>31420</v>
      </c>
      <c r="E13009" s="90" t="str">
        <f>IF(D13009=Contact!$M$4,MAX($E$2:E13008)+1,"")</f>
        <v/>
      </c>
    </row>
    <row r="13010" spans="3:5" x14ac:dyDescent="0.25">
      <c r="C13010" s="90" t="s">
        <v>13564</v>
      </c>
      <c r="D13010" s="91">
        <v>31420</v>
      </c>
      <c r="E13010" s="90" t="str">
        <f>IF(D13010=Contact!$M$4,MAX($E$2:E13009)+1,"")</f>
        <v/>
      </c>
    </row>
    <row r="13011" spans="3:5" x14ac:dyDescent="0.25">
      <c r="C13011" s="90" t="s">
        <v>13565</v>
      </c>
      <c r="D13011" s="91">
        <v>31420</v>
      </c>
      <c r="E13011" s="90" t="str">
        <f>IF(D13011=Contact!$M$4,MAX($E$2:E13010)+1,"")</f>
        <v/>
      </c>
    </row>
    <row r="13012" spans="3:5" x14ac:dyDescent="0.25">
      <c r="C13012" s="90" t="s">
        <v>2965</v>
      </c>
      <c r="D13012" s="91">
        <v>31420</v>
      </c>
      <c r="E13012" s="90" t="str">
        <f>IF(D13012=Contact!$M$4,MAX($E$2:E13011)+1,"")</f>
        <v/>
      </c>
    </row>
    <row r="13013" spans="3:5" x14ac:dyDescent="0.25">
      <c r="C13013" s="90" t="s">
        <v>13566</v>
      </c>
      <c r="D13013" s="91">
        <v>31420</v>
      </c>
      <c r="E13013" s="90" t="str">
        <f>IF(D13013=Contact!$M$4,MAX($E$2:E13012)+1,"")</f>
        <v/>
      </c>
    </row>
    <row r="13014" spans="3:5" x14ac:dyDescent="0.25">
      <c r="C13014" s="90" t="s">
        <v>13567</v>
      </c>
      <c r="D13014" s="91">
        <v>31420</v>
      </c>
      <c r="E13014" s="90" t="str">
        <f>IF(D13014=Contact!$M$4,MAX($E$2:E13013)+1,"")</f>
        <v/>
      </c>
    </row>
    <row r="13015" spans="3:5" x14ac:dyDescent="0.25">
      <c r="C13015" s="90" t="s">
        <v>13568</v>
      </c>
      <c r="D13015" s="91">
        <v>31420</v>
      </c>
      <c r="E13015" s="90" t="str">
        <f>IF(D13015=Contact!$M$4,MAX($E$2:E13014)+1,"")</f>
        <v/>
      </c>
    </row>
    <row r="13016" spans="3:5" x14ac:dyDescent="0.25">
      <c r="C13016" s="90" t="s">
        <v>13569</v>
      </c>
      <c r="D13016" s="91">
        <v>31420</v>
      </c>
      <c r="E13016" s="90" t="str">
        <f>IF(D13016=Contact!$M$4,MAX($E$2:E13015)+1,"")</f>
        <v/>
      </c>
    </row>
    <row r="13017" spans="3:5" x14ac:dyDescent="0.25">
      <c r="C13017" s="90" t="s">
        <v>3287</v>
      </c>
      <c r="D13017" s="91">
        <v>31420</v>
      </c>
      <c r="E13017" s="90" t="str">
        <f>IF(D13017=Contact!$M$4,MAX($E$2:E13016)+1,"")</f>
        <v/>
      </c>
    </row>
    <row r="13018" spans="3:5" x14ac:dyDescent="0.25">
      <c r="C13018" s="90" t="s">
        <v>13570</v>
      </c>
      <c r="D13018" s="91">
        <v>31420</v>
      </c>
      <c r="E13018" s="90" t="str">
        <f>IF(D13018=Contact!$M$4,MAX($E$2:E13017)+1,"")</f>
        <v/>
      </c>
    </row>
    <row r="13019" spans="3:5" x14ac:dyDescent="0.25">
      <c r="C13019" s="90" t="s">
        <v>13571</v>
      </c>
      <c r="D13019" s="91">
        <v>31420</v>
      </c>
      <c r="E13019" s="90" t="str">
        <f>IF(D13019=Contact!$M$4,MAX($E$2:E13018)+1,"")</f>
        <v/>
      </c>
    </row>
    <row r="13020" spans="3:5" x14ac:dyDescent="0.25">
      <c r="C13020" s="90" t="s">
        <v>13572</v>
      </c>
      <c r="D13020" s="91">
        <v>31420</v>
      </c>
      <c r="E13020" s="90" t="str">
        <f>IF(D13020=Contact!$M$4,MAX($E$2:E13019)+1,"")</f>
        <v/>
      </c>
    </row>
    <row r="13021" spans="3:5" x14ac:dyDescent="0.25">
      <c r="C13021" s="90" t="s">
        <v>13573</v>
      </c>
      <c r="D13021" s="91">
        <v>31430</v>
      </c>
      <c r="E13021" s="90" t="str">
        <f>IF(D13021=Contact!$M$4,MAX($E$2:E13020)+1,"")</f>
        <v/>
      </c>
    </row>
    <row r="13022" spans="3:5" x14ac:dyDescent="0.25">
      <c r="C13022" s="90" t="s">
        <v>13574</v>
      </c>
      <c r="D13022" s="91">
        <v>31430</v>
      </c>
      <c r="E13022" s="90" t="str">
        <f>IF(D13022=Contact!$M$4,MAX($E$2:E13021)+1,"")</f>
        <v/>
      </c>
    </row>
    <row r="13023" spans="3:5" x14ac:dyDescent="0.25">
      <c r="C13023" s="90" t="s">
        <v>13575</v>
      </c>
      <c r="D13023" s="91">
        <v>31430</v>
      </c>
      <c r="E13023" s="90" t="str">
        <f>IF(D13023=Contact!$M$4,MAX($E$2:E13022)+1,"")</f>
        <v/>
      </c>
    </row>
    <row r="13024" spans="3:5" x14ac:dyDescent="0.25">
      <c r="C13024" s="90" t="s">
        <v>13576</v>
      </c>
      <c r="D13024" s="91">
        <v>31430</v>
      </c>
      <c r="E13024" s="90" t="str">
        <f>IF(D13024=Contact!$M$4,MAX($E$2:E13023)+1,"")</f>
        <v/>
      </c>
    </row>
    <row r="13025" spans="3:5" x14ac:dyDescent="0.25">
      <c r="C13025" s="90" t="s">
        <v>13577</v>
      </c>
      <c r="D13025" s="91">
        <v>31430</v>
      </c>
      <c r="E13025" s="90" t="str">
        <f>IF(D13025=Contact!$M$4,MAX($E$2:E13024)+1,"")</f>
        <v/>
      </c>
    </row>
    <row r="13026" spans="3:5" x14ac:dyDescent="0.25">
      <c r="C13026" s="90" t="s">
        <v>13578</v>
      </c>
      <c r="D13026" s="91">
        <v>31430</v>
      </c>
      <c r="E13026" s="90" t="str">
        <f>IF(D13026=Contact!$M$4,MAX($E$2:E13025)+1,"")</f>
        <v/>
      </c>
    </row>
    <row r="13027" spans="3:5" x14ac:dyDescent="0.25">
      <c r="C13027" s="90" t="s">
        <v>13579</v>
      </c>
      <c r="D13027" s="91">
        <v>31430</v>
      </c>
      <c r="E13027" s="90" t="str">
        <f>IF(D13027=Contact!$M$4,MAX($E$2:E13026)+1,"")</f>
        <v/>
      </c>
    </row>
    <row r="13028" spans="3:5" x14ac:dyDescent="0.25">
      <c r="C13028" s="90" t="s">
        <v>13580</v>
      </c>
      <c r="D13028" s="91">
        <v>31430</v>
      </c>
      <c r="E13028" s="90" t="str">
        <f>IF(D13028=Contact!$M$4,MAX($E$2:E13027)+1,"")</f>
        <v/>
      </c>
    </row>
    <row r="13029" spans="3:5" x14ac:dyDescent="0.25">
      <c r="C13029" s="90" t="s">
        <v>13581</v>
      </c>
      <c r="D13029" s="91">
        <v>31430</v>
      </c>
      <c r="E13029" s="90" t="str">
        <f>IF(D13029=Contact!$M$4,MAX($E$2:E13028)+1,"")</f>
        <v/>
      </c>
    </row>
    <row r="13030" spans="3:5" x14ac:dyDescent="0.25">
      <c r="C13030" s="90" t="s">
        <v>13582</v>
      </c>
      <c r="D13030" s="91">
        <v>31430</v>
      </c>
      <c r="E13030" s="90" t="str">
        <f>IF(D13030=Contact!$M$4,MAX($E$2:E13029)+1,"")</f>
        <v/>
      </c>
    </row>
    <row r="13031" spans="3:5" x14ac:dyDescent="0.25">
      <c r="C13031" s="90" t="s">
        <v>13583</v>
      </c>
      <c r="D13031" s="91">
        <v>31430</v>
      </c>
      <c r="E13031" s="90" t="str">
        <f>IF(D13031=Contact!$M$4,MAX($E$2:E13030)+1,"")</f>
        <v/>
      </c>
    </row>
    <row r="13032" spans="3:5" x14ac:dyDescent="0.25">
      <c r="C13032" s="90" t="s">
        <v>13584</v>
      </c>
      <c r="D13032" s="91">
        <v>31430</v>
      </c>
      <c r="E13032" s="90" t="str">
        <f>IF(D13032=Contact!$M$4,MAX($E$2:E13031)+1,"")</f>
        <v/>
      </c>
    </row>
    <row r="13033" spans="3:5" x14ac:dyDescent="0.25">
      <c r="C13033" s="90" t="s">
        <v>13585</v>
      </c>
      <c r="D13033" s="91">
        <v>31430</v>
      </c>
      <c r="E13033" s="90" t="str">
        <f>IF(D13033=Contact!$M$4,MAX($E$2:E13032)+1,"")</f>
        <v/>
      </c>
    </row>
    <row r="13034" spans="3:5" x14ac:dyDescent="0.25">
      <c r="C13034" s="90" t="s">
        <v>13586</v>
      </c>
      <c r="D13034" s="91">
        <v>31430</v>
      </c>
      <c r="E13034" s="90" t="str">
        <f>IF(D13034=Contact!$M$4,MAX($E$2:E13033)+1,"")</f>
        <v/>
      </c>
    </row>
    <row r="13035" spans="3:5" x14ac:dyDescent="0.25">
      <c r="C13035" s="90" t="s">
        <v>13587</v>
      </c>
      <c r="D13035" s="91">
        <v>31440</v>
      </c>
      <c r="E13035" s="90" t="str">
        <f>IF(D13035=Contact!$M$4,MAX($E$2:E13034)+1,"")</f>
        <v/>
      </c>
    </row>
    <row r="13036" spans="3:5" x14ac:dyDescent="0.25">
      <c r="C13036" s="90" t="s">
        <v>13588</v>
      </c>
      <c r="D13036" s="91">
        <v>31440</v>
      </c>
      <c r="E13036" s="90" t="str">
        <f>IF(D13036=Contact!$M$4,MAX($E$2:E13035)+1,"")</f>
        <v/>
      </c>
    </row>
    <row r="13037" spans="3:5" x14ac:dyDescent="0.25">
      <c r="C13037" s="90" t="s">
        <v>13589</v>
      </c>
      <c r="D13037" s="91">
        <v>31440</v>
      </c>
      <c r="E13037" s="90" t="str">
        <f>IF(D13037=Contact!$M$4,MAX($E$2:E13036)+1,"")</f>
        <v/>
      </c>
    </row>
    <row r="13038" spans="3:5" x14ac:dyDescent="0.25">
      <c r="C13038" s="90" t="s">
        <v>13590</v>
      </c>
      <c r="D13038" s="91">
        <v>31440</v>
      </c>
      <c r="E13038" s="90" t="str">
        <f>IF(D13038=Contact!$M$4,MAX($E$2:E13037)+1,"")</f>
        <v/>
      </c>
    </row>
    <row r="13039" spans="3:5" x14ac:dyDescent="0.25">
      <c r="C13039" s="90" t="s">
        <v>13591</v>
      </c>
      <c r="D13039" s="91">
        <v>31440</v>
      </c>
      <c r="E13039" s="90" t="str">
        <f>IF(D13039=Contact!$M$4,MAX($E$2:E13038)+1,"")</f>
        <v/>
      </c>
    </row>
    <row r="13040" spans="3:5" x14ac:dyDescent="0.25">
      <c r="C13040" s="90" t="s">
        <v>13592</v>
      </c>
      <c r="D13040" s="91">
        <v>31440</v>
      </c>
      <c r="E13040" s="90" t="str">
        <f>IF(D13040=Contact!$M$4,MAX($E$2:E13039)+1,"")</f>
        <v/>
      </c>
    </row>
    <row r="13041" spans="3:5" x14ac:dyDescent="0.25">
      <c r="C13041" s="90" t="s">
        <v>13593</v>
      </c>
      <c r="D13041" s="91">
        <v>31440</v>
      </c>
      <c r="E13041" s="90" t="str">
        <f>IF(D13041=Contact!$M$4,MAX($E$2:E13040)+1,"")</f>
        <v/>
      </c>
    </row>
    <row r="13042" spans="3:5" x14ac:dyDescent="0.25">
      <c r="C13042" s="90" t="s">
        <v>13594</v>
      </c>
      <c r="D13042" s="91">
        <v>31440</v>
      </c>
      <c r="E13042" s="90" t="str">
        <f>IF(D13042=Contact!$M$4,MAX($E$2:E13041)+1,"")</f>
        <v/>
      </c>
    </row>
    <row r="13043" spans="3:5" x14ac:dyDescent="0.25">
      <c r="C13043" s="90" t="s">
        <v>13595</v>
      </c>
      <c r="D13043" s="91">
        <v>31440</v>
      </c>
      <c r="E13043" s="90" t="str">
        <f>IF(D13043=Contact!$M$4,MAX($E$2:E13042)+1,"")</f>
        <v/>
      </c>
    </row>
    <row r="13044" spans="3:5" x14ac:dyDescent="0.25">
      <c r="C13044" s="90" t="s">
        <v>13596</v>
      </c>
      <c r="D13044" s="91">
        <v>31440</v>
      </c>
      <c r="E13044" s="90" t="str">
        <f>IF(D13044=Contact!$M$4,MAX($E$2:E13043)+1,"")</f>
        <v/>
      </c>
    </row>
    <row r="13045" spans="3:5" x14ac:dyDescent="0.25">
      <c r="C13045" s="90" t="s">
        <v>13597</v>
      </c>
      <c r="D13045" s="91">
        <v>31440</v>
      </c>
      <c r="E13045" s="90" t="str">
        <f>IF(D13045=Contact!$M$4,MAX($E$2:E13044)+1,"")</f>
        <v/>
      </c>
    </row>
    <row r="13046" spans="3:5" x14ac:dyDescent="0.25">
      <c r="C13046" s="90" t="s">
        <v>13598</v>
      </c>
      <c r="D13046" s="91">
        <v>31440</v>
      </c>
      <c r="E13046" s="90" t="str">
        <f>IF(D13046=Contact!$M$4,MAX($E$2:E13045)+1,"")</f>
        <v/>
      </c>
    </row>
    <row r="13047" spans="3:5" x14ac:dyDescent="0.25">
      <c r="C13047" s="90" t="s">
        <v>13599</v>
      </c>
      <c r="D13047" s="91">
        <v>31440</v>
      </c>
      <c r="E13047" s="90" t="str">
        <f>IF(D13047=Contact!$M$4,MAX($E$2:E13046)+1,"")</f>
        <v/>
      </c>
    </row>
    <row r="13048" spans="3:5" x14ac:dyDescent="0.25">
      <c r="C13048" s="90" t="s">
        <v>13600</v>
      </c>
      <c r="D13048" s="91">
        <v>31440</v>
      </c>
      <c r="E13048" s="90" t="str">
        <f>IF(D13048=Contact!$M$4,MAX($E$2:E13047)+1,"")</f>
        <v/>
      </c>
    </row>
    <row r="13049" spans="3:5" x14ac:dyDescent="0.25">
      <c r="C13049" s="90" t="s">
        <v>13601</v>
      </c>
      <c r="D13049" s="91">
        <v>31440</v>
      </c>
      <c r="E13049" s="90" t="str">
        <f>IF(D13049=Contact!$M$4,MAX($E$2:E13048)+1,"")</f>
        <v/>
      </c>
    </row>
    <row r="13050" spans="3:5" x14ac:dyDescent="0.25">
      <c r="C13050" s="90" t="s">
        <v>13602</v>
      </c>
      <c r="D13050" s="91">
        <v>31440</v>
      </c>
      <c r="E13050" s="90" t="str">
        <f>IF(D13050=Contact!$M$4,MAX($E$2:E13049)+1,"")</f>
        <v/>
      </c>
    </row>
    <row r="13051" spans="3:5" x14ac:dyDescent="0.25">
      <c r="C13051" s="90" t="s">
        <v>13603</v>
      </c>
      <c r="D13051" s="91">
        <v>31440</v>
      </c>
      <c r="E13051" s="90" t="str">
        <f>IF(D13051=Contact!$M$4,MAX($E$2:E13050)+1,"")</f>
        <v/>
      </c>
    </row>
    <row r="13052" spans="3:5" x14ac:dyDescent="0.25">
      <c r="C13052" s="90" t="s">
        <v>13604</v>
      </c>
      <c r="D13052" s="91">
        <v>31440</v>
      </c>
      <c r="E13052" s="90" t="str">
        <f>IF(D13052=Contact!$M$4,MAX($E$2:E13051)+1,"")</f>
        <v/>
      </c>
    </row>
    <row r="13053" spans="3:5" x14ac:dyDescent="0.25">
      <c r="C13053" s="90" t="s">
        <v>13605</v>
      </c>
      <c r="D13053" s="91">
        <v>31440</v>
      </c>
      <c r="E13053" s="90" t="str">
        <f>IF(D13053=Contact!$M$4,MAX($E$2:E13052)+1,"")</f>
        <v/>
      </c>
    </row>
    <row r="13054" spans="3:5" x14ac:dyDescent="0.25">
      <c r="C13054" s="90" t="s">
        <v>13606</v>
      </c>
      <c r="D13054" s="91">
        <v>31440</v>
      </c>
      <c r="E13054" s="90" t="str">
        <f>IF(D13054=Contact!$M$4,MAX($E$2:E13053)+1,"")</f>
        <v/>
      </c>
    </row>
    <row r="13055" spans="3:5" x14ac:dyDescent="0.25">
      <c r="C13055" s="90" t="s">
        <v>7695</v>
      </c>
      <c r="D13055" s="91">
        <v>31440</v>
      </c>
      <c r="E13055" s="90" t="str">
        <f>IF(D13055=Contact!$M$4,MAX($E$2:E13054)+1,"")</f>
        <v/>
      </c>
    </row>
    <row r="13056" spans="3:5" x14ac:dyDescent="0.25">
      <c r="C13056" s="90" t="s">
        <v>13607</v>
      </c>
      <c r="D13056" s="91">
        <v>31440</v>
      </c>
      <c r="E13056" s="90" t="str">
        <f>IF(D13056=Contact!$M$4,MAX($E$2:E13055)+1,"")</f>
        <v/>
      </c>
    </row>
    <row r="13057" spans="3:5" x14ac:dyDescent="0.25">
      <c r="C13057" s="90" t="s">
        <v>13608</v>
      </c>
      <c r="D13057" s="91">
        <v>31440</v>
      </c>
      <c r="E13057" s="90" t="str">
        <f>IF(D13057=Contact!$M$4,MAX($E$2:E13056)+1,"")</f>
        <v/>
      </c>
    </row>
    <row r="13058" spans="3:5" x14ac:dyDescent="0.25">
      <c r="C13058" s="90" t="s">
        <v>13609</v>
      </c>
      <c r="D13058" s="91">
        <v>31440</v>
      </c>
      <c r="E13058" s="90" t="str">
        <f>IF(D13058=Contact!$M$4,MAX($E$2:E13057)+1,"")</f>
        <v/>
      </c>
    </row>
    <row r="13059" spans="3:5" x14ac:dyDescent="0.25">
      <c r="C13059" s="90" t="s">
        <v>13610</v>
      </c>
      <c r="D13059" s="91">
        <v>31450</v>
      </c>
      <c r="E13059" s="90" t="str">
        <f>IF(D13059=Contact!$M$4,MAX($E$2:E13058)+1,"")</f>
        <v/>
      </c>
    </row>
    <row r="13060" spans="3:5" x14ac:dyDescent="0.25">
      <c r="C13060" s="90" t="s">
        <v>13611</v>
      </c>
      <c r="D13060" s="91">
        <v>31450</v>
      </c>
      <c r="E13060" s="90" t="str">
        <f>IF(D13060=Contact!$M$4,MAX($E$2:E13059)+1,"")</f>
        <v/>
      </c>
    </row>
    <row r="13061" spans="3:5" x14ac:dyDescent="0.25">
      <c r="C13061" s="90" t="s">
        <v>13612</v>
      </c>
      <c r="D13061" s="91">
        <v>31450</v>
      </c>
      <c r="E13061" s="90" t="str">
        <f>IF(D13061=Contact!$M$4,MAX($E$2:E13060)+1,"")</f>
        <v/>
      </c>
    </row>
    <row r="13062" spans="3:5" x14ac:dyDescent="0.25">
      <c r="C13062" s="90" t="s">
        <v>13613</v>
      </c>
      <c r="D13062" s="91">
        <v>31450</v>
      </c>
      <c r="E13062" s="90" t="str">
        <f>IF(D13062=Contact!$M$4,MAX($E$2:E13061)+1,"")</f>
        <v/>
      </c>
    </row>
    <row r="13063" spans="3:5" x14ac:dyDescent="0.25">
      <c r="C13063" s="90" t="s">
        <v>13614</v>
      </c>
      <c r="D13063" s="91">
        <v>31450</v>
      </c>
      <c r="E13063" s="90" t="str">
        <f>IF(D13063=Contact!$M$4,MAX($E$2:E13062)+1,"")</f>
        <v/>
      </c>
    </row>
    <row r="13064" spans="3:5" x14ac:dyDescent="0.25">
      <c r="C13064" s="90" t="s">
        <v>13615</v>
      </c>
      <c r="D13064" s="91">
        <v>31450</v>
      </c>
      <c r="E13064" s="90" t="str">
        <f>IF(D13064=Contact!$M$4,MAX($E$2:E13063)+1,"")</f>
        <v/>
      </c>
    </row>
    <row r="13065" spans="3:5" x14ac:dyDescent="0.25">
      <c r="C13065" s="90" t="s">
        <v>13616</v>
      </c>
      <c r="D13065" s="91">
        <v>31450</v>
      </c>
      <c r="E13065" s="90" t="str">
        <f>IF(D13065=Contact!$M$4,MAX($E$2:E13064)+1,"")</f>
        <v/>
      </c>
    </row>
    <row r="13066" spans="3:5" x14ac:dyDescent="0.25">
      <c r="C13066" s="90" t="s">
        <v>13617</v>
      </c>
      <c r="D13066" s="91">
        <v>31450</v>
      </c>
      <c r="E13066" s="90" t="str">
        <f>IF(D13066=Contact!$M$4,MAX($E$2:E13065)+1,"")</f>
        <v/>
      </c>
    </row>
    <row r="13067" spans="3:5" x14ac:dyDescent="0.25">
      <c r="C13067" s="90" t="s">
        <v>13618</v>
      </c>
      <c r="D13067" s="91">
        <v>31450</v>
      </c>
      <c r="E13067" s="90" t="str">
        <f>IF(D13067=Contact!$M$4,MAX($E$2:E13066)+1,"")</f>
        <v/>
      </c>
    </row>
    <row r="13068" spans="3:5" x14ac:dyDescent="0.25">
      <c r="C13068" s="90" t="s">
        <v>13619</v>
      </c>
      <c r="D13068" s="91">
        <v>31450</v>
      </c>
      <c r="E13068" s="90" t="str">
        <f>IF(D13068=Contact!$M$4,MAX($E$2:E13067)+1,"")</f>
        <v/>
      </c>
    </row>
    <row r="13069" spans="3:5" x14ac:dyDescent="0.25">
      <c r="C13069" s="90" t="s">
        <v>13620</v>
      </c>
      <c r="D13069" s="91">
        <v>31450</v>
      </c>
      <c r="E13069" s="90" t="str">
        <f>IF(D13069=Contact!$M$4,MAX($E$2:E13068)+1,"")</f>
        <v/>
      </c>
    </row>
    <row r="13070" spans="3:5" x14ac:dyDescent="0.25">
      <c r="C13070" s="90" t="s">
        <v>13621</v>
      </c>
      <c r="D13070" s="91">
        <v>31450</v>
      </c>
      <c r="E13070" s="90" t="str">
        <f>IF(D13070=Contact!$M$4,MAX($E$2:E13069)+1,"")</f>
        <v/>
      </c>
    </row>
    <row r="13071" spans="3:5" x14ac:dyDescent="0.25">
      <c r="C13071" s="90" t="s">
        <v>13622</v>
      </c>
      <c r="D13071" s="91">
        <v>31450</v>
      </c>
      <c r="E13071" s="90" t="str">
        <f>IF(D13071=Contact!$M$4,MAX($E$2:E13070)+1,"")</f>
        <v/>
      </c>
    </row>
    <row r="13072" spans="3:5" x14ac:dyDescent="0.25">
      <c r="C13072" s="90" t="s">
        <v>13623</v>
      </c>
      <c r="D13072" s="91">
        <v>31450</v>
      </c>
      <c r="E13072" s="90" t="str">
        <f>IF(D13072=Contact!$M$4,MAX($E$2:E13071)+1,"")</f>
        <v/>
      </c>
    </row>
    <row r="13073" spans="3:5" x14ac:dyDescent="0.25">
      <c r="C13073" s="90" t="s">
        <v>5056</v>
      </c>
      <c r="D13073" s="91">
        <v>31450</v>
      </c>
      <c r="E13073" s="90" t="str">
        <f>IF(D13073=Contact!$M$4,MAX($E$2:E13072)+1,"")</f>
        <v/>
      </c>
    </row>
    <row r="13074" spans="3:5" x14ac:dyDescent="0.25">
      <c r="C13074" s="90" t="s">
        <v>13624</v>
      </c>
      <c r="D13074" s="91">
        <v>31450</v>
      </c>
      <c r="E13074" s="90" t="str">
        <f>IF(D13074=Contact!$M$4,MAX($E$2:E13073)+1,"")</f>
        <v/>
      </c>
    </row>
    <row r="13075" spans="3:5" x14ac:dyDescent="0.25">
      <c r="C13075" s="90" t="s">
        <v>13625</v>
      </c>
      <c r="D13075" s="91">
        <v>31450</v>
      </c>
      <c r="E13075" s="90" t="str">
        <f>IF(D13075=Contact!$M$4,MAX($E$2:E13074)+1,"")</f>
        <v/>
      </c>
    </row>
    <row r="13076" spans="3:5" x14ac:dyDescent="0.25">
      <c r="C13076" s="90" t="s">
        <v>13626</v>
      </c>
      <c r="D13076" s="91">
        <v>31450</v>
      </c>
      <c r="E13076" s="90" t="str">
        <f>IF(D13076=Contact!$M$4,MAX($E$2:E13075)+1,"")</f>
        <v/>
      </c>
    </row>
    <row r="13077" spans="3:5" x14ac:dyDescent="0.25">
      <c r="C13077" s="90" t="s">
        <v>13627</v>
      </c>
      <c r="D13077" s="91">
        <v>31450</v>
      </c>
      <c r="E13077" s="90" t="str">
        <f>IF(D13077=Contact!$M$4,MAX($E$2:E13076)+1,"")</f>
        <v/>
      </c>
    </row>
    <row r="13078" spans="3:5" x14ac:dyDescent="0.25">
      <c r="C13078" s="90" t="s">
        <v>10089</v>
      </c>
      <c r="D13078" s="91">
        <v>31450</v>
      </c>
      <c r="E13078" s="90" t="str">
        <f>IF(D13078=Contact!$M$4,MAX($E$2:E13077)+1,"")</f>
        <v/>
      </c>
    </row>
    <row r="13079" spans="3:5" x14ac:dyDescent="0.25">
      <c r="C13079" s="90" t="s">
        <v>13628</v>
      </c>
      <c r="D13079" s="91">
        <v>31460</v>
      </c>
      <c r="E13079" s="90" t="str">
        <f>IF(D13079=Contact!$M$4,MAX($E$2:E13078)+1,"")</f>
        <v/>
      </c>
    </row>
    <row r="13080" spans="3:5" x14ac:dyDescent="0.25">
      <c r="C13080" s="90" t="s">
        <v>13629</v>
      </c>
      <c r="D13080" s="91">
        <v>31460</v>
      </c>
      <c r="E13080" s="90" t="str">
        <f>IF(D13080=Contact!$M$4,MAX($E$2:E13079)+1,"")</f>
        <v/>
      </c>
    </row>
    <row r="13081" spans="3:5" x14ac:dyDescent="0.25">
      <c r="C13081" s="90" t="s">
        <v>13630</v>
      </c>
      <c r="D13081" s="91">
        <v>31460</v>
      </c>
      <c r="E13081" s="90" t="str">
        <f>IF(D13081=Contact!$M$4,MAX($E$2:E13080)+1,"")</f>
        <v/>
      </c>
    </row>
    <row r="13082" spans="3:5" x14ac:dyDescent="0.25">
      <c r="C13082" s="90" t="s">
        <v>13631</v>
      </c>
      <c r="D13082" s="91">
        <v>31460</v>
      </c>
      <c r="E13082" s="90" t="str">
        <f>IF(D13082=Contact!$M$4,MAX($E$2:E13081)+1,"")</f>
        <v/>
      </c>
    </row>
    <row r="13083" spans="3:5" x14ac:dyDescent="0.25">
      <c r="C13083" s="90" t="s">
        <v>13632</v>
      </c>
      <c r="D13083" s="91">
        <v>31460</v>
      </c>
      <c r="E13083" s="90" t="str">
        <f>IF(D13083=Contact!$M$4,MAX($E$2:E13082)+1,"")</f>
        <v/>
      </c>
    </row>
    <row r="13084" spans="3:5" x14ac:dyDescent="0.25">
      <c r="C13084" s="90" t="s">
        <v>13633</v>
      </c>
      <c r="D13084" s="91">
        <v>31460</v>
      </c>
      <c r="E13084" s="90" t="str">
        <f>IF(D13084=Contact!$M$4,MAX($E$2:E13083)+1,"")</f>
        <v/>
      </c>
    </row>
    <row r="13085" spans="3:5" x14ac:dyDescent="0.25">
      <c r="C13085" s="90" t="s">
        <v>13634</v>
      </c>
      <c r="D13085" s="91">
        <v>31460</v>
      </c>
      <c r="E13085" s="90" t="str">
        <f>IF(D13085=Contact!$M$4,MAX($E$2:E13084)+1,"")</f>
        <v/>
      </c>
    </row>
    <row r="13086" spans="3:5" x14ac:dyDescent="0.25">
      <c r="C13086" s="90" t="s">
        <v>13635</v>
      </c>
      <c r="D13086" s="91">
        <v>31460</v>
      </c>
      <c r="E13086" s="90" t="str">
        <f>IF(D13086=Contact!$M$4,MAX($E$2:E13085)+1,"")</f>
        <v/>
      </c>
    </row>
    <row r="13087" spans="3:5" x14ac:dyDescent="0.25">
      <c r="C13087" s="90" t="s">
        <v>13636</v>
      </c>
      <c r="D13087" s="91">
        <v>31460</v>
      </c>
      <c r="E13087" s="90" t="str">
        <f>IF(D13087=Contact!$M$4,MAX($E$2:E13086)+1,"")</f>
        <v/>
      </c>
    </row>
    <row r="13088" spans="3:5" x14ac:dyDescent="0.25">
      <c r="C13088" s="90" t="s">
        <v>13637</v>
      </c>
      <c r="D13088" s="91">
        <v>31460</v>
      </c>
      <c r="E13088" s="90" t="str">
        <f>IF(D13088=Contact!$M$4,MAX($E$2:E13087)+1,"")</f>
        <v/>
      </c>
    </row>
    <row r="13089" spans="3:5" x14ac:dyDescent="0.25">
      <c r="C13089" s="90" t="s">
        <v>13638</v>
      </c>
      <c r="D13089" s="91">
        <v>31460</v>
      </c>
      <c r="E13089" s="90" t="str">
        <f>IF(D13089=Contact!$M$4,MAX($E$2:E13088)+1,"")</f>
        <v/>
      </c>
    </row>
    <row r="13090" spans="3:5" x14ac:dyDescent="0.25">
      <c r="C13090" s="90" t="s">
        <v>13639</v>
      </c>
      <c r="D13090" s="91">
        <v>31460</v>
      </c>
      <c r="E13090" s="90" t="str">
        <f>IF(D13090=Contact!$M$4,MAX($E$2:E13089)+1,"")</f>
        <v/>
      </c>
    </row>
    <row r="13091" spans="3:5" x14ac:dyDescent="0.25">
      <c r="C13091" s="90" t="s">
        <v>13640</v>
      </c>
      <c r="D13091" s="91">
        <v>31460</v>
      </c>
      <c r="E13091" s="90" t="str">
        <f>IF(D13091=Contact!$M$4,MAX($E$2:E13090)+1,"")</f>
        <v/>
      </c>
    </row>
    <row r="13092" spans="3:5" x14ac:dyDescent="0.25">
      <c r="C13092" s="90" t="s">
        <v>13641</v>
      </c>
      <c r="D13092" s="91">
        <v>31460</v>
      </c>
      <c r="E13092" s="90" t="str">
        <f>IF(D13092=Contact!$M$4,MAX($E$2:E13091)+1,"")</f>
        <v/>
      </c>
    </row>
    <row r="13093" spans="3:5" x14ac:dyDescent="0.25">
      <c r="C13093" s="90" t="s">
        <v>3341</v>
      </c>
      <c r="D13093" s="91">
        <v>31460</v>
      </c>
      <c r="E13093" s="90" t="str">
        <f>IF(D13093=Contact!$M$4,MAX($E$2:E13092)+1,"")</f>
        <v/>
      </c>
    </row>
    <row r="13094" spans="3:5" x14ac:dyDescent="0.25">
      <c r="C13094" s="90" t="s">
        <v>13642</v>
      </c>
      <c r="D13094" s="91">
        <v>31460</v>
      </c>
      <c r="E13094" s="90" t="str">
        <f>IF(D13094=Contact!$M$4,MAX($E$2:E13093)+1,"")</f>
        <v/>
      </c>
    </row>
    <row r="13095" spans="3:5" x14ac:dyDescent="0.25">
      <c r="C13095" s="90" t="s">
        <v>13643</v>
      </c>
      <c r="D13095" s="91">
        <v>31460</v>
      </c>
      <c r="E13095" s="90" t="str">
        <f>IF(D13095=Contact!$M$4,MAX($E$2:E13094)+1,"")</f>
        <v/>
      </c>
    </row>
    <row r="13096" spans="3:5" x14ac:dyDescent="0.25">
      <c r="C13096" s="90" t="s">
        <v>13644</v>
      </c>
      <c r="D13096" s="91">
        <v>31460</v>
      </c>
      <c r="E13096" s="90" t="str">
        <f>IF(D13096=Contact!$M$4,MAX($E$2:E13095)+1,"")</f>
        <v/>
      </c>
    </row>
    <row r="13097" spans="3:5" x14ac:dyDescent="0.25">
      <c r="C13097" s="90" t="s">
        <v>13645</v>
      </c>
      <c r="D13097" s="91">
        <v>31460</v>
      </c>
      <c r="E13097" s="90" t="str">
        <f>IF(D13097=Contact!$M$4,MAX($E$2:E13096)+1,"")</f>
        <v/>
      </c>
    </row>
    <row r="13098" spans="3:5" x14ac:dyDescent="0.25">
      <c r="C13098" s="90" t="s">
        <v>13646</v>
      </c>
      <c r="D13098" s="91">
        <v>31470</v>
      </c>
      <c r="E13098" s="90" t="str">
        <f>IF(D13098=Contact!$M$4,MAX($E$2:E13097)+1,"")</f>
        <v/>
      </c>
    </row>
    <row r="13099" spans="3:5" x14ac:dyDescent="0.25">
      <c r="C13099" s="90" t="s">
        <v>13647</v>
      </c>
      <c r="D13099" s="91">
        <v>31470</v>
      </c>
      <c r="E13099" s="90" t="str">
        <f>IF(D13099=Contact!$M$4,MAX($E$2:E13098)+1,"")</f>
        <v/>
      </c>
    </row>
    <row r="13100" spans="3:5" x14ac:dyDescent="0.25">
      <c r="C13100" s="90" t="s">
        <v>13648</v>
      </c>
      <c r="D13100" s="91">
        <v>31470</v>
      </c>
      <c r="E13100" s="90" t="str">
        <f>IF(D13100=Contact!$M$4,MAX($E$2:E13099)+1,"")</f>
        <v/>
      </c>
    </row>
    <row r="13101" spans="3:5" x14ac:dyDescent="0.25">
      <c r="C13101" s="90" t="s">
        <v>13649</v>
      </c>
      <c r="D13101" s="91">
        <v>31470</v>
      </c>
      <c r="E13101" s="90" t="str">
        <f>IF(D13101=Contact!$M$4,MAX($E$2:E13100)+1,"")</f>
        <v/>
      </c>
    </row>
    <row r="13102" spans="3:5" x14ac:dyDescent="0.25">
      <c r="C13102" s="90" t="s">
        <v>13650</v>
      </c>
      <c r="D13102" s="91">
        <v>31470</v>
      </c>
      <c r="E13102" s="90" t="str">
        <f>IF(D13102=Contact!$M$4,MAX($E$2:E13101)+1,"")</f>
        <v/>
      </c>
    </row>
    <row r="13103" spans="3:5" x14ac:dyDescent="0.25">
      <c r="C13103" s="90" t="s">
        <v>13651</v>
      </c>
      <c r="D13103" s="91">
        <v>31470</v>
      </c>
      <c r="E13103" s="90" t="str">
        <f>IF(D13103=Contact!$M$4,MAX($E$2:E13102)+1,"")</f>
        <v/>
      </c>
    </row>
    <row r="13104" spans="3:5" x14ac:dyDescent="0.25">
      <c r="C13104" s="90" t="s">
        <v>13652</v>
      </c>
      <c r="D13104" s="91">
        <v>31470</v>
      </c>
      <c r="E13104" s="90" t="str">
        <f>IF(D13104=Contact!$M$4,MAX($E$2:E13103)+1,"")</f>
        <v/>
      </c>
    </row>
    <row r="13105" spans="3:5" x14ac:dyDescent="0.25">
      <c r="C13105" s="90" t="s">
        <v>13653</v>
      </c>
      <c r="D13105" s="91">
        <v>31470</v>
      </c>
      <c r="E13105" s="90" t="str">
        <f>IF(D13105=Contact!$M$4,MAX($E$2:E13104)+1,"")</f>
        <v/>
      </c>
    </row>
    <row r="13106" spans="3:5" x14ac:dyDescent="0.25">
      <c r="C13106" s="90" t="s">
        <v>2333</v>
      </c>
      <c r="D13106" s="91">
        <v>31470</v>
      </c>
      <c r="E13106" s="90" t="str">
        <f>IF(D13106=Contact!$M$4,MAX($E$2:E13105)+1,"")</f>
        <v/>
      </c>
    </row>
    <row r="13107" spans="3:5" x14ac:dyDescent="0.25">
      <c r="C13107" s="90" t="s">
        <v>13654</v>
      </c>
      <c r="D13107" s="91">
        <v>31470</v>
      </c>
      <c r="E13107" s="90" t="str">
        <f>IF(D13107=Contact!$M$4,MAX($E$2:E13106)+1,"")</f>
        <v/>
      </c>
    </row>
    <row r="13108" spans="3:5" x14ac:dyDescent="0.25">
      <c r="C13108" s="90" t="s">
        <v>13655</v>
      </c>
      <c r="D13108" s="91">
        <v>31480</v>
      </c>
      <c r="E13108" s="90" t="str">
        <f>IF(D13108=Contact!$M$4,MAX($E$2:E13107)+1,"")</f>
        <v/>
      </c>
    </row>
    <row r="13109" spans="3:5" x14ac:dyDescent="0.25">
      <c r="C13109" s="90" t="s">
        <v>13656</v>
      </c>
      <c r="D13109" s="91">
        <v>31480</v>
      </c>
      <c r="E13109" s="90" t="str">
        <f>IF(D13109=Contact!$M$4,MAX($E$2:E13108)+1,"")</f>
        <v/>
      </c>
    </row>
    <row r="13110" spans="3:5" x14ac:dyDescent="0.25">
      <c r="C13110" s="90" t="s">
        <v>13657</v>
      </c>
      <c r="D13110" s="91">
        <v>31480</v>
      </c>
      <c r="E13110" s="90" t="str">
        <f>IF(D13110=Contact!$M$4,MAX($E$2:E13109)+1,"")</f>
        <v/>
      </c>
    </row>
    <row r="13111" spans="3:5" x14ac:dyDescent="0.25">
      <c r="C13111" s="90" t="s">
        <v>13658</v>
      </c>
      <c r="D13111" s="91">
        <v>31480</v>
      </c>
      <c r="E13111" s="90" t="str">
        <f>IF(D13111=Contact!$M$4,MAX($E$2:E13110)+1,"")</f>
        <v/>
      </c>
    </row>
    <row r="13112" spans="3:5" x14ac:dyDescent="0.25">
      <c r="C13112" s="90" t="s">
        <v>13659</v>
      </c>
      <c r="D13112" s="91">
        <v>31480</v>
      </c>
      <c r="E13112" s="90" t="str">
        <f>IF(D13112=Contact!$M$4,MAX($E$2:E13111)+1,"")</f>
        <v/>
      </c>
    </row>
    <row r="13113" spans="3:5" x14ac:dyDescent="0.25">
      <c r="C13113" s="90" t="s">
        <v>13660</v>
      </c>
      <c r="D13113" s="91">
        <v>31480</v>
      </c>
      <c r="E13113" s="90" t="str">
        <f>IF(D13113=Contact!$M$4,MAX($E$2:E13112)+1,"")</f>
        <v/>
      </c>
    </row>
    <row r="13114" spans="3:5" x14ac:dyDescent="0.25">
      <c r="C13114" s="90" t="s">
        <v>13661</v>
      </c>
      <c r="D13114" s="91">
        <v>31480</v>
      </c>
      <c r="E13114" s="90" t="str">
        <f>IF(D13114=Contact!$M$4,MAX($E$2:E13113)+1,"")</f>
        <v/>
      </c>
    </row>
    <row r="13115" spans="3:5" x14ac:dyDescent="0.25">
      <c r="C13115" s="90" t="s">
        <v>13662</v>
      </c>
      <c r="D13115" s="91">
        <v>31480</v>
      </c>
      <c r="E13115" s="90" t="str">
        <f>IF(D13115=Contact!$M$4,MAX($E$2:E13114)+1,"")</f>
        <v/>
      </c>
    </row>
    <row r="13116" spans="3:5" x14ac:dyDescent="0.25">
      <c r="C13116" s="90" t="s">
        <v>13663</v>
      </c>
      <c r="D13116" s="91">
        <v>31480</v>
      </c>
      <c r="E13116" s="90" t="str">
        <f>IF(D13116=Contact!$M$4,MAX($E$2:E13115)+1,"")</f>
        <v/>
      </c>
    </row>
    <row r="13117" spans="3:5" x14ac:dyDescent="0.25">
      <c r="C13117" s="90" t="s">
        <v>13664</v>
      </c>
      <c r="D13117" s="91">
        <v>31480</v>
      </c>
      <c r="E13117" s="90" t="str">
        <f>IF(D13117=Contact!$M$4,MAX($E$2:E13116)+1,"")</f>
        <v/>
      </c>
    </row>
    <row r="13118" spans="3:5" x14ac:dyDescent="0.25">
      <c r="C13118" s="90" t="s">
        <v>13665</v>
      </c>
      <c r="D13118" s="91">
        <v>31480</v>
      </c>
      <c r="E13118" s="90" t="str">
        <f>IF(D13118=Contact!$M$4,MAX($E$2:E13117)+1,"")</f>
        <v/>
      </c>
    </row>
    <row r="13119" spans="3:5" x14ac:dyDescent="0.25">
      <c r="C13119" s="90" t="s">
        <v>13666</v>
      </c>
      <c r="D13119" s="91">
        <v>31480</v>
      </c>
      <c r="E13119" s="90" t="str">
        <f>IF(D13119=Contact!$M$4,MAX($E$2:E13118)+1,"")</f>
        <v/>
      </c>
    </row>
    <row r="13120" spans="3:5" x14ac:dyDescent="0.25">
      <c r="C13120" s="90" t="s">
        <v>13667</v>
      </c>
      <c r="D13120" s="91">
        <v>31480</v>
      </c>
      <c r="E13120" s="90" t="str">
        <f>IF(D13120=Contact!$M$4,MAX($E$2:E13119)+1,"")</f>
        <v/>
      </c>
    </row>
    <row r="13121" spans="3:5" x14ac:dyDescent="0.25">
      <c r="C13121" s="90" t="s">
        <v>13668</v>
      </c>
      <c r="D13121" s="91">
        <v>31480</v>
      </c>
      <c r="E13121" s="90" t="str">
        <f>IF(D13121=Contact!$M$4,MAX($E$2:E13120)+1,"")</f>
        <v/>
      </c>
    </row>
    <row r="13122" spans="3:5" x14ac:dyDescent="0.25">
      <c r="C13122" s="90" t="s">
        <v>13669</v>
      </c>
      <c r="D13122" s="91">
        <v>31490</v>
      </c>
      <c r="E13122" s="90" t="str">
        <f>IF(D13122=Contact!$M$4,MAX($E$2:E13121)+1,"")</f>
        <v/>
      </c>
    </row>
    <row r="13123" spans="3:5" x14ac:dyDescent="0.25">
      <c r="C13123" s="90" t="s">
        <v>13670</v>
      </c>
      <c r="D13123" s="91">
        <v>31490</v>
      </c>
      <c r="E13123" s="90" t="str">
        <f>IF(D13123=Contact!$M$4,MAX($E$2:E13122)+1,"")</f>
        <v/>
      </c>
    </row>
    <row r="13124" spans="3:5" x14ac:dyDescent="0.25">
      <c r="C13124" s="90" t="s">
        <v>35</v>
      </c>
      <c r="D13124" s="91">
        <v>31500</v>
      </c>
      <c r="E13124" s="90" t="str">
        <f>IF(D13124=Contact!$M$4,MAX($E$2:E13123)+1,"")</f>
        <v/>
      </c>
    </row>
    <row r="13125" spans="3:5" x14ac:dyDescent="0.25">
      <c r="C13125" s="90" t="s">
        <v>13671</v>
      </c>
      <c r="D13125" s="91">
        <v>31510</v>
      </c>
      <c r="E13125" s="90" t="str">
        <f>IF(D13125=Contact!$M$4,MAX($E$2:E13124)+1,"")</f>
        <v/>
      </c>
    </row>
    <row r="13126" spans="3:5" x14ac:dyDescent="0.25">
      <c r="C13126" s="90" t="s">
        <v>13672</v>
      </c>
      <c r="D13126" s="91">
        <v>31510</v>
      </c>
      <c r="E13126" s="90" t="str">
        <f>IF(D13126=Contact!$M$4,MAX($E$2:E13125)+1,"")</f>
        <v/>
      </c>
    </row>
    <row r="13127" spans="3:5" x14ac:dyDescent="0.25">
      <c r="C13127" s="90" t="s">
        <v>13673</v>
      </c>
      <c r="D13127" s="91">
        <v>31510</v>
      </c>
      <c r="E13127" s="90" t="str">
        <f>IF(D13127=Contact!$M$4,MAX($E$2:E13126)+1,"")</f>
        <v/>
      </c>
    </row>
    <row r="13128" spans="3:5" x14ac:dyDescent="0.25">
      <c r="C13128" s="90" t="s">
        <v>13674</v>
      </c>
      <c r="D13128" s="91">
        <v>31510</v>
      </c>
      <c r="E13128" s="90" t="str">
        <f>IF(D13128=Contact!$M$4,MAX($E$2:E13127)+1,"")</f>
        <v/>
      </c>
    </row>
    <row r="13129" spans="3:5" x14ac:dyDescent="0.25">
      <c r="C13129" s="90" t="s">
        <v>13675</v>
      </c>
      <c r="D13129" s="91">
        <v>31510</v>
      </c>
      <c r="E13129" s="90" t="str">
        <f>IF(D13129=Contact!$M$4,MAX($E$2:E13128)+1,"")</f>
        <v/>
      </c>
    </row>
    <row r="13130" spans="3:5" x14ac:dyDescent="0.25">
      <c r="C13130" s="90" t="s">
        <v>13676</v>
      </c>
      <c r="D13130" s="91">
        <v>31510</v>
      </c>
      <c r="E13130" s="90" t="str">
        <f>IF(D13130=Contact!$M$4,MAX($E$2:E13129)+1,"")</f>
        <v/>
      </c>
    </row>
    <row r="13131" spans="3:5" x14ac:dyDescent="0.25">
      <c r="C13131" s="90" t="s">
        <v>13677</v>
      </c>
      <c r="D13131" s="91">
        <v>31510</v>
      </c>
      <c r="E13131" s="90" t="str">
        <f>IF(D13131=Contact!$M$4,MAX($E$2:E13130)+1,"")</f>
        <v/>
      </c>
    </row>
    <row r="13132" spans="3:5" x14ac:dyDescent="0.25">
      <c r="C13132" s="90" t="s">
        <v>13678</v>
      </c>
      <c r="D13132" s="91">
        <v>31510</v>
      </c>
      <c r="E13132" s="90" t="str">
        <f>IF(D13132=Contact!$M$4,MAX($E$2:E13131)+1,"")</f>
        <v/>
      </c>
    </row>
    <row r="13133" spans="3:5" x14ac:dyDescent="0.25">
      <c r="C13133" s="90" t="s">
        <v>13679</v>
      </c>
      <c r="D13133" s="91">
        <v>31510</v>
      </c>
      <c r="E13133" s="90" t="str">
        <f>IF(D13133=Contact!$M$4,MAX($E$2:E13132)+1,"")</f>
        <v/>
      </c>
    </row>
    <row r="13134" spans="3:5" x14ac:dyDescent="0.25">
      <c r="C13134" s="90" t="s">
        <v>13680</v>
      </c>
      <c r="D13134" s="91">
        <v>31510</v>
      </c>
      <c r="E13134" s="90" t="str">
        <f>IF(D13134=Contact!$M$4,MAX($E$2:E13133)+1,"")</f>
        <v/>
      </c>
    </row>
    <row r="13135" spans="3:5" x14ac:dyDescent="0.25">
      <c r="C13135" s="90" t="s">
        <v>13681</v>
      </c>
      <c r="D13135" s="91">
        <v>31510</v>
      </c>
      <c r="E13135" s="90" t="str">
        <f>IF(D13135=Contact!$M$4,MAX($E$2:E13134)+1,"")</f>
        <v/>
      </c>
    </row>
    <row r="13136" spans="3:5" x14ac:dyDescent="0.25">
      <c r="C13136" s="90" t="s">
        <v>13682</v>
      </c>
      <c r="D13136" s="91">
        <v>31510</v>
      </c>
      <c r="E13136" s="90" t="str">
        <f>IF(D13136=Contact!$M$4,MAX($E$2:E13135)+1,"")</f>
        <v/>
      </c>
    </row>
    <row r="13137" spans="3:5" x14ac:dyDescent="0.25">
      <c r="C13137" s="90" t="s">
        <v>13683</v>
      </c>
      <c r="D13137" s="91">
        <v>31510</v>
      </c>
      <c r="E13137" s="90" t="str">
        <f>IF(D13137=Contact!$M$4,MAX($E$2:E13136)+1,"")</f>
        <v/>
      </c>
    </row>
    <row r="13138" spans="3:5" x14ac:dyDescent="0.25">
      <c r="C13138" s="90" t="s">
        <v>13684</v>
      </c>
      <c r="D13138" s="91">
        <v>31510</v>
      </c>
      <c r="E13138" s="90" t="str">
        <f>IF(D13138=Contact!$M$4,MAX($E$2:E13137)+1,"")</f>
        <v/>
      </c>
    </row>
    <row r="13139" spans="3:5" x14ac:dyDescent="0.25">
      <c r="C13139" s="90" t="s">
        <v>13685</v>
      </c>
      <c r="D13139" s="91">
        <v>31510</v>
      </c>
      <c r="E13139" s="90" t="str">
        <f>IF(D13139=Contact!$M$4,MAX($E$2:E13138)+1,"")</f>
        <v/>
      </c>
    </row>
    <row r="13140" spans="3:5" x14ac:dyDescent="0.25">
      <c r="C13140" s="90" t="s">
        <v>13686</v>
      </c>
      <c r="D13140" s="91">
        <v>31510</v>
      </c>
      <c r="E13140" s="90" t="str">
        <f>IF(D13140=Contact!$M$4,MAX($E$2:E13139)+1,"")</f>
        <v/>
      </c>
    </row>
    <row r="13141" spans="3:5" x14ac:dyDescent="0.25">
      <c r="C13141" s="90" t="s">
        <v>13687</v>
      </c>
      <c r="D13141" s="91">
        <v>31510</v>
      </c>
      <c r="E13141" s="90" t="str">
        <f>IF(D13141=Contact!$M$4,MAX($E$2:E13140)+1,"")</f>
        <v/>
      </c>
    </row>
    <row r="13142" spans="3:5" x14ac:dyDescent="0.25">
      <c r="C13142" s="90" t="s">
        <v>13688</v>
      </c>
      <c r="D13142" s="91">
        <v>31510</v>
      </c>
      <c r="E13142" s="90" t="str">
        <f>IF(D13142=Contact!$M$4,MAX($E$2:E13141)+1,"")</f>
        <v/>
      </c>
    </row>
    <row r="13143" spans="3:5" x14ac:dyDescent="0.25">
      <c r="C13143" s="90" t="s">
        <v>13689</v>
      </c>
      <c r="D13143" s="91">
        <v>31510</v>
      </c>
      <c r="E13143" s="90" t="str">
        <f>IF(D13143=Contact!$M$4,MAX($E$2:E13142)+1,"")</f>
        <v/>
      </c>
    </row>
    <row r="13144" spans="3:5" x14ac:dyDescent="0.25">
      <c r="C13144" s="90" t="s">
        <v>13690</v>
      </c>
      <c r="D13144" s="91">
        <v>31520</v>
      </c>
      <c r="E13144" s="90" t="str">
        <f>IF(D13144=Contact!$M$4,MAX($E$2:E13143)+1,"")</f>
        <v/>
      </c>
    </row>
    <row r="13145" spans="3:5" x14ac:dyDescent="0.25">
      <c r="C13145" s="90" t="s">
        <v>13691</v>
      </c>
      <c r="D13145" s="91">
        <v>31530</v>
      </c>
      <c r="E13145" s="90" t="str">
        <f>IF(D13145=Contact!$M$4,MAX($E$2:E13144)+1,"")</f>
        <v/>
      </c>
    </row>
    <row r="13146" spans="3:5" x14ac:dyDescent="0.25">
      <c r="C13146" s="90" t="s">
        <v>13692</v>
      </c>
      <c r="D13146" s="91">
        <v>31530</v>
      </c>
      <c r="E13146" s="90" t="str">
        <f>IF(D13146=Contact!$M$4,MAX($E$2:E13145)+1,"")</f>
        <v/>
      </c>
    </row>
    <row r="13147" spans="3:5" x14ac:dyDescent="0.25">
      <c r="C13147" s="90" t="s">
        <v>4278</v>
      </c>
      <c r="D13147" s="91">
        <v>31530</v>
      </c>
      <c r="E13147" s="90" t="str">
        <f>IF(D13147=Contact!$M$4,MAX($E$2:E13146)+1,"")</f>
        <v/>
      </c>
    </row>
    <row r="13148" spans="3:5" x14ac:dyDescent="0.25">
      <c r="C13148" s="90" t="s">
        <v>13693</v>
      </c>
      <c r="D13148" s="91">
        <v>31530</v>
      </c>
      <c r="E13148" s="90" t="str">
        <f>IF(D13148=Contact!$M$4,MAX($E$2:E13147)+1,"")</f>
        <v/>
      </c>
    </row>
    <row r="13149" spans="3:5" x14ac:dyDescent="0.25">
      <c r="C13149" s="90" t="s">
        <v>13694</v>
      </c>
      <c r="D13149" s="91">
        <v>31530</v>
      </c>
      <c r="E13149" s="90" t="str">
        <f>IF(D13149=Contact!$M$4,MAX($E$2:E13148)+1,"")</f>
        <v/>
      </c>
    </row>
    <row r="13150" spans="3:5" x14ac:dyDescent="0.25">
      <c r="C13150" s="90" t="s">
        <v>13695</v>
      </c>
      <c r="D13150" s="91">
        <v>31530</v>
      </c>
      <c r="E13150" s="90" t="str">
        <f>IF(D13150=Contact!$M$4,MAX($E$2:E13149)+1,"")</f>
        <v/>
      </c>
    </row>
    <row r="13151" spans="3:5" x14ac:dyDescent="0.25">
      <c r="C13151" s="90" t="s">
        <v>13696</v>
      </c>
      <c r="D13151" s="91">
        <v>31530</v>
      </c>
      <c r="E13151" s="90" t="str">
        <f>IF(D13151=Contact!$M$4,MAX($E$2:E13150)+1,"")</f>
        <v/>
      </c>
    </row>
    <row r="13152" spans="3:5" x14ac:dyDescent="0.25">
      <c r="C13152" s="90" t="s">
        <v>13697</v>
      </c>
      <c r="D13152" s="91">
        <v>31530</v>
      </c>
      <c r="E13152" s="90" t="str">
        <f>IF(D13152=Contact!$M$4,MAX($E$2:E13151)+1,"")</f>
        <v/>
      </c>
    </row>
    <row r="13153" spans="3:5" x14ac:dyDescent="0.25">
      <c r="C13153" s="90" t="s">
        <v>13698</v>
      </c>
      <c r="D13153" s="91">
        <v>31530</v>
      </c>
      <c r="E13153" s="90" t="str">
        <f>IF(D13153=Contact!$M$4,MAX($E$2:E13152)+1,"")</f>
        <v/>
      </c>
    </row>
    <row r="13154" spans="3:5" x14ac:dyDescent="0.25">
      <c r="C13154" s="90" t="s">
        <v>13699</v>
      </c>
      <c r="D13154" s="91">
        <v>31530</v>
      </c>
      <c r="E13154" s="90" t="str">
        <f>IF(D13154=Contact!$M$4,MAX($E$2:E13153)+1,"")</f>
        <v/>
      </c>
    </row>
    <row r="13155" spans="3:5" x14ac:dyDescent="0.25">
      <c r="C13155" s="90" t="s">
        <v>13700</v>
      </c>
      <c r="D13155" s="91">
        <v>31530</v>
      </c>
      <c r="E13155" s="90" t="str">
        <f>IF(D13155=Contact!$M$4,MAX($E$2:E13154)+1,"")</f>
        <v/>
      </c>
    </row>
    <row r="13156" spans="3:5" x14ac:dyDescent="0.25">
      <c r="C13156" s="90" t="s">
        <v>1064</v>
      </c>
      <c r="D13156" s="91">
        <v>31530</v>
      </c>
      <c r="E13156" s="90" t="str">
        <f>IF(D13156=Contact!$M$4,MAX($E$2:E13155)+1,"")</f>
        <v/>
      </c>
    </row>
    <row r="13157" spans="3:5" x14ac:dyDescent="0.25">
      <c r="C13157" s="90" t="s">
        <v>13701</v>
      </c>
      <c r="D13157" s="91">
        <v>31540</v>
      </c>
      <c r="E13157" s="90" t="str">
        <f>IF(D13157=Contact!$M$4,MAX($E$2:E13156)+1,"")</f>
        <v/>
      </c>
    </row>
    <row r="13158" spans="3:5" x14ac:dyDescent="0.25">
      <c r="C13158" s="90" t="s">
        <v>13702</v>
      </c>
      <c r="D13158" s="91">
        <v>31540</v>
      </c>
      <c r="E13158" s="90" t="str">
        <f>IF(D13158=Contact!$M$4,MAX($E$2:E13157)+1,"")</f>
        <v/>
      </c>
    </row>
    <row r="13159" spans="3:5" x14ac:dyDescent="0.25">
      <c r="C13159" s="90" t="s">
        <v>13703</v>
      </c>
      <c r="D13159" s="91">
        <v>31540</v>
      </c>
      <c r="E13159" s="90" t="str">
        <f>IF(D13159=Contact!$M$4,MAX($E$2:E13158)+1,"")</f>
        <v/>
      </c>
    </row>
    <row r="13160" spans="3:5" x14ac:dyDescent="0.25">
      <c r="C13160" s="90" t="s">
        <v>10065</v>
      </c>
      <c r="D13160" s="91">
        <v>31540</v>
      </c>
      <c r="E13160" s="90" t="str">
        <f>IF(D13160=Contact!$M$4,MAX($E$2:E13159)+1,"")</f>
        <v/>
      </c>
    </row>
    <row r="13161" spans="3:5" x14ac:dyDescent="0.25">
      <c r="C13161" s="90" t="s">
        <v>13704</v>
      </c>
      <c r="D13161" s="91">
        <v>31540</v>
      </c>
      <c r="E13161" s="90" t="str">
        <f>IF(D13161=Contact!$M$4,MAX($E$2:E13160)+1,"")</f>
        <v/>
      </c>
    </row>
    <row r="13162" spans="3:5" x14ac:dyDescent="0.25">
      <c r="C13162" s="90" t="s">
        <v>13705</v>
      </c>
      <c r="D13162" s="91">
        <v>31540</v>
      </c>
      <c r="E13162" s="90" t="str">
        <f>IF(D13162=Contact!$M$4,MAX($E$2:E13161)+1,"")</f>
        <v/>
      </c>
    </row>
    <row r="13163" spans="3:5" x14ac:dyDescent="0.25">
      <c r="C13163" s="90" t="s">
        <v>13706</v>
      </c>
      <c r="D13163" s="91">
        <v>31540</v>
      </c>
      <c r="E13163" s="90" t="str">
        <f>IF(D13163=Contact!$M$4,MAX($E$2:E13162)+1,"")</f>
        <v/>
      </c>
    </row>
    <row r="13164" spans="3:5" x14ac:dyDescent="0.25">
      <c r="C13164" s="90" t="s">
        <v>13707</v>
      </c>
      <c r="D13164" s="91">
        <v>31540</v>
      </c>
      <c r="E13164" s="90" t="str">
        <f>IF(D13164=Contact!$M$4,MAX($E$2:E13163)+1,"")</f>
        <v/>
      </c>
    </row>
    <row r="13165" spans="3:5" x14ac:dyDescent="0.25">
      <c r="C13165" s="90" t="s">
        <v>13708</v>
      </c>
      <c r="D13165" s="91">
        <v>31540</v>
      </c>
      <c r="E13165" s="90" t="str">
        <f>IF(D13165=Contact!$M$4,MAX($E$2:E13164)+1,"")</f>
        <v/>
      </c>
    </row>
    <row r="13166" spans="3:5" x14ac:dyDescent="0.25">
      <c r="C13166" s="90" t="s">
        <v>13709</v>
      </c>
      <c r="D13166" s="91">
        <v>31540</v>
      </c>
      <c r="E13166" s="90" t="str">
        <f>IF(D13166=Contact!$M$4,MAX($E$2:E13165)+1,"")</f>
        <v/>
      </c>
    </row>
    <row r="13167" spans="3:5" x14ac:dyDescent="0.25">
      <c r="C13167" s="90" t="s">
        <v>2487</v>
      </c>
      <c r="D13167" s="91">
        <v>31540</v>
      </c>
      <c r="E13167" s="90" t="str">
        <f>IF(D13167=Contact!$M$4,MAX($E$2:E13166)+1,"")</f>
        <v/>
      </c>
    </row>
    <row r="13168" spans="3:5" x14ac:dyDescent="0.25">
      <c r="C13168" s="90" t="s">
        <v>13710</v>
      </c>
      <c r="D13168" s="91">
        <v>31550</v>
      </c>
      <c r="E13168" s="90" t="str">
        <f>IF(D13168=Contact!$M$4,MAX($E$2:E13167)+1,"")</f>
        <v/>
      </c>
    </row>
    <row r="13169" spans="3:5" x14ac:dyDescent="0.25">
      <c r="C13169" s="90" t="s">
        <v>13711</v>
      </c>
      <c r="D13169" s="91">
        <v>31550</v>
      </c>
      <c r="E13169" s="90" t="str">
        <f>IF(D13169=Contact!$M$4,MAX($E$2:E13168)+1,"")</f>
        <v/>
      </c>
    </row>
    <row r="13170" spans="3:5" x14ac:dyDescent="0.25">
      <c r="C13170" s="90" t="s">
        <v>13712</v>
      </c>
      <c r="D13170" s="91">
        <v>31550</v>
      </c>
      <c r="E13170" s="90" t="str">
        <f>IF(D13170=Contact!$M$4,MAX($E$2:E13169)+1,"")</f>
        <v/>
      </c>
    </row>
    <row r="13171" spans="3:5" x14ac:dyDescent="0.25">
      <c r="C13171" s="90" t="s">
        <v>13713</v>
      </c>
      <c r="D13171" s="91">
        <v>31550</v>
      </c>
      <c r="E13171" s="90" t="str">
        <f>IF(D13171=Contact!$M$4,MAX($E$2:E13170)+1,"")</f>
        <v/>
      </c>
    </row>
    <row r="13172" spans="3:5" x14ac:dyDescent="0.25">
      <c r="C13172" s="90" t="s">
        <v>13714</v>
      </c>
      <c r="D13172" s="91">
        <v>31560</v>
      </c>
      <c r="E13172" s="90" t="str">
        <f>IF(D13172=Contact!$M$4,MAX($E$2:E13171)+1,"")</f>
        <v/>
      </c>
    </row>
    <row r="13173" spans="3:5" x14ac:dyDescent="0.25">
      <c r="C13173" s="90" t="s">
        <v>5584</v>
      </c>
      <c r="D13173" s="91">
        <v>31560</v>
      </c>
      <c r="E13173" s="90" t="str">
        <f>IF(D13173=Contact!$M$4,MAX($E$2:E13172)+1,"")</f>
        <v/>
      </c>
    </row>
    <row r="13174" spans="3:5" x14ac:dyDescent="0.25">
      <c r="C13174" s="90" t="s">
        <v>13715</v>
      </c>
      <c r="D13174" s="91">
        <v>31560</v>
      </c>
      <c r="E13174" s="90" t="str">
        <f>IF(D13174=Contact!$M$4,MAX($E$2:E13173)+1,"")</f>
        <v/>
      </c>
    </row>
    <row r="13175" spans="3:5" x14ac:dyDescent="0.25">
      <c r="C13175" s="90" t="s">
        <v>13716</v>
      </c>
      <c r="D13175" s="91">
        <v>31560</v>
      </c>
      <c r="E13175" s="90" t="str">
        <f>IF(D13175=Contact!$M$4,MAX($E$2:E13174)+1,"")</f>
        <v/>
      </c>
    </row>
    <row r="13176" spans="3:5" x14ac:dyDescent="0.25">
      <c r="C13176" s="90" t="s">
        <v>13717</v>
      </c>
      <c r="D13176" s="91">
        <v>31560</v>
      </c>
      <c r="E13176" s="90" t="str">
        <f>IF(D13176=Contact!$M$4,MAX($E$2:E13175)+1,"")</f>
        <v/>
      </c>
    </row>
    <row r="13177" spans="3:5" x14ac:dyDescent="0.25">
      <c r="C13177" s="90" t="s">
        <v>13718</v>
      </c>
      <c r="D13177" s="91">
        <v>31560</v>
      </c>
      <c r="E13177" s="90" t="str">
        <f>IF(D13177=Contact!$M$4,MAX($E$2:E13176)+1,"")</f>
        <v/>
      </c>
    </row>
    <row r="13178" spans="3:5" x14ac:dyDescent="0.25">
      <c r="C13178" s="90" t="s">
        <v>2509</v>
      </c>
      <c r="D13178" s="91">
        <v>31560</v>
      </c>
      <c r="E13178" s="90" t="str">
        <f>IF(D13178=Contact!$M$4,MAX($E$2:E13177)+1,"")</f>
        <v/>
      </c>
    </row>
    <row r="13179" spans="3:5" x14ac:dyDescent="0.25">
      <c r="C13179" s="90" t="s">
        <v>13719</v>
      </c>
      <c r="D13179" s="91">
        <v>31560</v>
      </c>
      <c r="E13179" s="90" t="str">
        <f>IF(D13179=Contact!$M$4,MAX($E$2:E13178)+1,"")</f>
        <v/>
      </c>
    </row>
    <row r="13180" spans="3:5" x14ac:dyDescent="0.25">
      <c r="C13180" s="90" t="s">
        <v>13720</v>
      </c>
      <c r="D13180" s="91">
        <v>31570</v>
      </c>
      <c r="E13180" s="90" t="str">
        <f>IF(D13180=Contact!$M$4,MAX($E$2:E13179)+1,"")</f>
        <v/>
      </c>
    </row>
    <row r="13181" spans="3:5" x14ac:dyDescent="0.25">
      <c r="C13181" s="90" t="s">
        <v>13721</v>
      </c>
      <c r="D13181" s="91">
        <v>31570</v>
      </c>
      <c r="E13181" s="90" t="str">
        <f>IF(D13181=Contact!$M$4,MAX($E$2:E13180)+1,"")</f>
        <v/>
      </c>
    </row>
    <row r="13182" spans="3:5" x14ac:dyDescent="0.25">
      <c r="C13182" s="90" t="s">
        <v>13722</v>
      </c>
      <c r="D13182" s="91">
        <v>31570</v>
      </c>
      <c r="E13182" s="90" t="str">
        <f>IF(D13182=Contact!$M$4,MAX($E$2:E13181)+1,"")</f>
        <v/>
      </c>
    </row>
    <row r="13183" spans="3:5" x14ac:dyDescent="0.25">
      <c r="C13183" s="90" t="s">
        <v>13723</v>
      </c>
      <c r="D13183" s="91">
        <v>31570</v>
      </c>
      <c r="E13183" s="90" t="str">
        <f>IF(D13183=Contact!$M$4,MAX($E$2:E13182)+1,"")</f>
        <v/>
      </c>
    </row>
    <row r="13184" spans="3:5" x14ac:dyDescent="0.25">
      <c r="C13184" s="90" t="s">
        <v>13724</v>
      </c>
      <c r="D13184" s="91">
        <v>31570</v>
      </c>
      <c r="E13184" s="90" t="str">
        <f>IF(D13184=Contact!$M$4,MAX($E$2:E13183)+1,"")</f>
        <v/>
      </c>
    </row>
    <row r="13185" spans="3:5" x14ac:dyDescent="0.25">
      <c r="C13185" s="90" t="s">
        <v>13725</v>
      </c>
      <c r="D13185" s="91">
        <v>31570</v>
      </c>
      <c r="E13185" s="90" t="str">
        <f>IF(D13185=Contact!$M$4,MAX($E$2:E13184)+1,"")</f>
        <v/>
      </c>
    </row>
    <row r="13186" spans="3:5" x14ac:dyDescent="0.25">
      <c r="C13186" s="90" t="s">
        <v>13726</v>
      </c>
      <c r="D13186" s="91">
        <v>31570</v>
      </c>
      <c r="E13186" s="90" t="str">
        <f>IF(D13186=Contact!$M$4,MAX($E$2:E13185)+1,"")</f>
        <v/>
      </c>
    </row>
    <row r="13187" spans="3:5" x14ac:dyDescent="0.25">
      <c r="C13187" s="90" t="s">
        <v>13727</v>
      </c>
      <c r="D13187" s="91">
        <v>31570</v>
      </c>
      <c r="E13187" s="90" t="str">
        <f>IF(D13187=Contact!$M$4,MAX($E$2:E13186)+1,"")</f>
        <v/>
      </c>
    </row>
    <row r="13188" spans="3:5" x14ac:dyDescent="0.25">
      <c r="C13188" s="90" t="s">
        <v>13728</v>
      </c>
      <c r="D13188" s="91">
        <v>31580</v>
      </c>
      <c r="E13188" s="90" t="str">
        <f>IF(D13188=Contact!$M$4,MAX($E$2:E13187)+1,"")</f>
        <v/>
      </c>
    </row>
    <row r="13189" spans="3:5" x14ac:dyDescent="0.25">
      <c r="C13189" s="90" t="s">
        <v>13729</v>
      </c>
      <c r="D13189" s="91">
        <v>31580</v>
      </c>
      <c r="E13189" s="90" t="str">
        <f>IF(D13189=Contact!$M$4,MAX($E$2:E13188)+1,"")</f>
        <v/>
      </c>
    </row>
    <row r="13190" spans="3:5" x14ac:dyDescent="0.25">
      <c r="C13190" s="90" t="s">
        <v>13730</v>
      </c>
      <c r="D13190" s="91">
        <v>31580</v>
      </c>
      <c r="E13190" s="90" t="str">
        <f>IF(D13190=Contact!$M$4,MAX($E$2:E13189)+1,"")</f>
        <v/>
      </c>
    </row>
    <row r="13191" spans="3:5" x14ac:dyDescent="0.25">
      <c r="C13191" s="90" t="s">
        <v>13731</v>
      </c>
      <c r="D13191" s="91">
        <v>31580</v>
      </c>
      <c r="E13191" s="90" t="str">
        <f>IF(D13191=Contact!$M$4,MAX($E$2:E13190)+1,"")</f>
        <v/>
      </c>
    </row>
    <row r="13192" spans="3:5" x14ac:dyDescent="0.25">
      <c r="C13192" s="90" t="s">
        <v>13732</v>
      </c>
      <c r="D13192" s="91">
        <v>31580</v>
      </c>
      <c r="E13192" s="90" t="str">
        <f>IF(D13192=Contact!$M$4,MAX($E$2:E13191)+1,"")</f>
        <v/>
      </c>
    </row>
    <row r="13193" spans="3:5" x14ac:dyDescent="0.25">
      <c r="C13193" s="90" t="s">
        <v>13733</v>
      </c>
      <c r="D13193" s="91">
        <v>31580</v>
      </c>
      <c r="E13193" s="90" t="str">
        <f>IF(D13193=Contact!$M$4,MAX($E$2:E13192)+1,"")</f>
        <v/>
      </c>
    </row>
    <row r="13194" spans="3:5" x14ac:dyDescent="0.25">
      <c r="C13194" s="90" t="s">
        <v>13734</v>
      </c>
      <c r="D13194" s="91">
        <v>31580</v>
      </c>
      <c r="E13194" s="90" t="str">
        <f>IF(D13194=Contact!$M$4,MAX($E$2:E13193)+1,"")</f>
        <v/>
      </c>
    </row>
    <row r="13195" spans="3:5" x14ac:dyDescent="0.25">
      <c r="C13195" s="90" t="s">
        <v>13735</v>
      </c>
      <c r="D13195" s="91">
        <v>31580</v>
      </c>
      <c r="E13195" s="90" t="str">
        <f>IF(D13195=Contact!$M$4,MAX($E$2:E13194)+1,"")</f>
        <v/>
      </c>
    </row>
    <row r="13196" spans="3:5" x14ac:dyDescent="0.25">
      <c r="C13196" s="90" t="s">
        <v>13736</v>
      </c>
      <c r="D13196" s="91">
        <v>31580</v>
      </c>
      <c r="E13196" s="90" t="str">
        <f>IF(D13196=Contact!$M$4,MAX($E$2:E13195)+1,"")</f>
        <v/>
      </c>
    </row>
    <row r="13197" spans="3:5" x14ac:dyDescent="0.25">
      <c r="C13197" s="90" t="s">
        <v>13737</v>
      </c>
      <c r="D13197" s="91">
        <v>31590</v>
      </c>
      <c r="E13197" s="90" t="str">
        <f>IF(D13197=Contact!$M$4,MAX($E$2:E13196)+1,"")</f>
        <v/>
      </c>
    </row>
    <row r="13198" spans="3:5" x14ac:dyDescent="0.25">
      <c r="C13198" s="90" t="s">
        <v>13738</v>
      </c>
      <c r="D13198" s="91">
        <v>31590</v>
      </c>
      <c r="E13198" s="90" t="str">
        <f>IF(D13198=Contact!$M$4,MAX($E$2:E13197)+1,"")</f>
        <v/>
      </c>
    </row>
    <row r="13199" spans="3:5" x14ac:dyDescent="0.25">
      <c r="C13199" s="90" t="s">
        <v>5135</v>
      </c>
      <c r="D13199" s="91">
        <v>31590</v>
      </c>
      <c r="E13199" s="90" t="str">
        <f>IF(D13199=Contact!$M$4,MAX($E$2:E13198)+1,"")</f>
        <v/>
      </c>
    </row>
    <row r="13200" spans="3:5" x14ac:dyDescent="0.25">
      <c r="C13200" s="90" t="s">
        <v>13739</v>
      </c>
      <c r="D13200" s="91">
        <v>31590</v>
      </c>
      <c r="E13200" s="90" t="str">
        <f>IF(D13200=Contact!$M$4,MAX($E$2:E13199)+1,"")</f>
        <v/>
      </c>
    </row>
    <row r="13201" spans="3:5" x14ac:dyDescent="0.25">
      <c r="C13201" s="90" t="s">
        <v>422</v>
      </c>
      <c r="D13201" s="91">
        <v>31590</v>
      </c>
      <c r="E13201" s="90" t="str">
        <f>IF(D13201=Contact!$M$4,MAX($E$2:E13200)+1,"")</f>
        <v/>
      </c>
    </row>
    <row r="13202" spans="3:5" x14ac:dyDescent="0.25">
      <c r="C13202" s="90" t="s">
        <v>13740</v>
      </c>
      <c r="D13202" s="91">
        <v>31590</v>
      </c>
      <c r="E13202" s="90" t="str">
        <f>IF(D13202=Contact!$M$4,MAX($E$2:E13201)+1,"")</f>
        <v/>
      </c>
    </row>
    <row r="13203" spans="3:5" x14ac:dyDescent="0.25">
      <c r="C13203" s="90" t="s">
        <v>13741</v>
      </c>
      <c r="D13203" s="91">
        <v>31600</v>
      </c>
      <c r="E13203" s="90" t="str">
        <f>IF(D13203=Contact!$M$4,MAX($E$2:E13202)+1,"")</f>
        <v/>
      </c>
    </row>
    <row r="13204" spans="3:5" x14ac:dyDescent="0.25">
      <c r="C13204" s="90" t="s">
        <v>13742</v>
      </c>
      <c r="D13204" s="91">
        <v>31600</v>
      </c>
      <c r="E13204" s="90" t="str">
        <f>IF(D13204=Contact!$M$4,MAX($E$2:E13203)+1,"")</f>
        <v/>
      </c>
    </row>
    <row r="13205" spans="3:5" x14ac:dyDescent="0.25">
      <c r="C13205" s="90" t="s">
        <v>13743</v>
      </c>
      <c r="D13205" s="91">
        <v>31600</v>
      </c>
      <c r="E13205" s="90" t="str">
        <f>IF(D13205=Contact!$M$4,MAX($E$2:E13204)+1,"")</f>
        <v/>
      </c>
    </row>
    <row r="13206" spans="3:5" x14ac:dyDescent="0.25">
      <c r="C13206" s="90" t="s">
        <v>13744</v>
      </c>
      <c r="D13206" s="91">
        <v>31600</v>
      </c>
      <c r="E13206" s="90" t="str">
        <f>IF(D13206=Contact!$M$4,MAX($E$2:E13205)+1,"")</f>
        <v/>
      </c>
    </row>
    <row r="13207" spans="3:5" x14ac:dyDescent="0.25">
      <c r="C13207" s="90" t="s">
        <v>13745</v>
      </c>
      <c r="D13207" s="91">
        <v>31600</v>
      </c>
      <c r="E13207" s="90" t="str">
        <f>IF(D13207=Contact!$M$4,MAX($E$2:E13206)+1,"")</f>
        <v/>
      </c>
    </row>
    <row r="13208" spans="3:5" x14ac:dyDescent="0.25">
      <c r="C13208" s="90" t="s">
        <v>13746</v>
      </c>
      <c r="D13208" s="91">
        <v>31600</v>
      </c>
      <c r="E13208" s="90" t="str">
        <f>IF(D13208=Contact!$M$4,MAX($E$2:E13207)+1,"")</f>
        <v/>
      </c>
    </row>
    <row r="13209" spans="3:5" x14ac:dyDescent="0.25">
      <c r="C13209" s="90" t="s">
        <v>13747</v>
      </c>
      <c r="D13209" s="91">
        <v>31600</v>
      </c>
      <c r="E13209" s="90" t="str">
        <f>IF(D13209=Contact!$M$4,MAX($E$2:E13208)+1,"")</f>
        <v/>
      </c>
    </row>
    <row r="13210" spans="3:5" x14ac:dyDescent="0.25">
      <c r="C13210" s="90" t="s">
        <v>13748</v>
      </c>
      <c r="D13210" s="91">
        <v>31600</v>
      </c>
      <c r="E13210" s="90" t="str">
        <f>IF(D13210=Contact!$M$4,MAX($E$2:E13209)+1,"")</f>
        <v/>
      </c>
    </row>
    <row r="13211" spans="3:5" x14ac:dyDescent="0.25">
      <c r="C13211" s="90" t="s">
        <v>13749</v>
      </c>
      <c r="D13211" s="91">
        <v>31620</v>
      </c>
      <c r="E13211" s="90" t="str">
        <f>IF(D13211=Contact!$M$4,MAX($E$2:E13210)+1,"")</f>
        <v/>
      </c>
    </row>
    <row r="13212" spans="3:5" x14ac:dyDescent="0.25">
      <c r="C13212" s="90" t="s">
        <v>13750</v>
      </c>
      <c r="D13212" s="91">
        <v>31620</v>
      </c>
      <c r="E13212" s="90" t="str">
        <f>IF(D13212=Contact!$M$4,MAX($E$2:E13211)+1,"")</f>
        <v/>
      </c>
    </row>
    <row r="13213" spans="3:5" x14ac:dyDescent="0.25">
      <c r="C13213" s="90" t="s">
        <v>13751</v>
      </c>
      <c r="D13213" s="91">
        <v>31620</v>
      </c>
      <c r="E13213" s="90" t="str">
        <f>IF(D13213=Contact!$M$4,MAX($E$2:E13212)+1,"")</f>
        <v/>
      </c>
    </row>
    <row r="13214" spans="3:5" x14ac:dyDescent="0.25">
      <c r="C13214" s="90" t="s">
        <v>13752</v>
      </c>
      <c r="D13214" s="91">
        <v>31620</v>
      </c>
      <c r="E13214" s="90" t="str">
        <f>IF(D13214=Contact!$M$4,MAX($E$2:E13213)+1,"")</f>
        <v/>
      </c>
    </row>
    <row r="13215" spans="3:5" x14ac:dyDescent="0.25">
      <c r="C13215" s="90" t="s">
        <v>13753</v>
      </c>
      <c r="D13215" s="91">
        <v>31620</v>
      </c>
      <c r="E13215" s="90" t="str">
        <f>IF(D13215=Contact!$M$4,MAX($E$2:E13214)+1,"")</f>
        <v/>
      </c>
    </row>
    <row r="13216" spans="3:5" x14ac:dyDescent="0.25">
      <c r="C13216" s="90" t="s">
        <v>13754</v>
      </c>
      <c r="D13216" s="91">
        <v>31620</v>
      </c>
      <c r="E13216" s="90" t="str">
        <f>IF(D13216=Contact!$M$4,MAX($E$2:E13215)+1,"")</f>
        <v/>
      </c>
    </row>
    <row r="13217" spans="3:5" x14ac:dyDescent="0.25">
      <c r="C13217" s="90" t="s">
        <v>13755</v>
      </c>
      <c r="D13217" s="91">
        <v>31620</v>
      </c>
      <c r="E13217" s="90" t="str">
        <f>IF(D13217=Contact!$M$4,MAX($E$2:E13216)+1,"")</f>
        <v/>
      </c>
    </row>
    <row r="13218" spans="3:5" x14ac:dyDescent="0.25">
      <c r="C13218" s="90" t="s">
        <v>13756</v>
      </c>
      <c r="D13218" s="91">
        <v>31620</v>
      </c>
      <c r="E13218" s="90" t="str">
        <f>IF(D13218=Contact!$M$4,MAX($E$2:E13217)+1,"")</f>
        <v/>
      </c>
    </row>
    <row r="13219" spans="3:5" x14ac:dyDescent="0.25">
      <c r="C13219" s="90" t="s">
        <v>13757</v>
      </c>
      <c r="D13219" s="91">
        <v>31620</v>
      </c>
      <c r="E13219" s="90" t="str">
        <f>IF(D13219=Contact!$M$4,MAX($E$2:E13218)+1,"")</f>
        <v/>
      </c>
    </row>
    <row r="13220" spans="3:5" x14ac:dyDescent="0.25">
      <c r="C13220" s="90" t="s">
        <v>13758</v>
      </c>
      <c r="D13220" s="91">
        <v>31650</v>
      </c>
      <c r="E13220" s="90" t="str">
        <f>IF(D13220=Contact!$M$4,MAX($E$2:E13219)+1,"")</f>
        <v/>
      </c>
    </row>
    <row r="13221" spans="3:5" x14ac:dyDescent="0.25">
      <c r="C13221" s="90" t="s">
        <v>13759</v>
      </c>
      <c r="D13221" s="91">
        <v>31650</v>
      </c>
      <c r="E13221" s="90" t="str">
        <f>IF(D13221=Contact!$M$4,MAX($E$2:E13220)+1,"")</f>
        <v/>
      </c>
    </row>
    <row r="13222" spans="3:5" x14ac:dyDescent="0.25">
      <c r="C13222" s="90" t="s">
        <v>13760</v>
      </c>
      <c r="D13222" s="91">
        <v>31650</v>
      </c>
      <c r="E13222" s="90" t="str">
        <f>IF(D13222=Contact!$M$4,MAX($E$2:E13221)+1,"")</f>
        <v/>
      </c>
    </row>
    <row r="13223" spans="3:5" x14ac:dyDescent="0.25">
      <c r="C13223" s="90" t="s">
        <v>13761</v>
      </c>
      <c r="D13223" s="91">
        <v>31660</v>
      </c>
      <c r="E13223" s="90" t="str">
        <f>IF(D13223=Contact!$M$4,MAX($E$2:E13222)+1,"")</f>
        <v/>
      </c>
    </row>
    <row r="13224" spans="3:5" x14ac:dyDescent="0.25">
      <c r="C13224" s="90" t="s">
        <v>13762</v>
      </c>
      <c r="D13224" s="91">
        <v>31660</v>
      </c>
      <c r="E13224" s="90" t="str">
        <f>IF(D13224=Contact!$M$4,MAX($E$2:E13223)+1,"")</f>
        <v/>
      </c>
    </row>
    <row r="13225" spans="3:5" x14ac:dyDescent="0.25">
      <c r="C13225" s="90" t="s">
        <v>13763</v>
      </c>
      <c r="D13225" s="91">
        <v>31670</v>
      </c>
      <c r="E13225" s="90" t="str">
        <f>IF(D13225=Contact!$M$4,MAX($E$2:E13224)+1,"")</f>
        <v/>
      </c>
    </row>
    <row r="13226" spans="3:5" x14ac:dyDescent="0.25">
      <c r="C13226" s="90" t="s">
        <v>13764</v>
      </c>
      <c r="D13226" s="91">
        <v>31700</v>
      </c>
      <c r="E13226" s="90" t="str">
        <f>IF(D13226=Contact!$M$4,MAX($E$2:E13225)+1,"")</f>
        <v/>
      </c>
    </row>
    <row r="13227" spans="3:5" x14ac:dyDescent="0.25">
      <c r="C13227" s="90" t="s">
        <v>13765</v>
      </c>
      <c r="D13227" s="91">
        <v>31700</v>
      </c>
      <c r="E13227" s="90" t="str">
        <f>IF(D13227=Contact!$M$4,MAX($E$2:E13226)+1,"")</f>
        <v/>
      </c>
    </row>
    <row r="13228" spans="3:5" x14ac:dyDescent="0.25">
      <c r="C13228" s="90" t="s">
        <v>13766</v>
      </c>
      <c r="D13228" s="91">
        <v>31700</v>
      </c>
      <c r="E13228" s="90" t="str">
        <f>IF(D13228=Contact!$M$4,MAX($E$2:E13227)+1,"")</f>
        <v/>
      </c>
    </row>
    <row r="13229" spans="3:5" x14ac:dyDescent="0.25">
      <c r="C13229" s="90" t="s">
        <v>13767</v>
      </c>
      <c r="D13229" s="91">
        <v>31700</v>
      </c>
      <c r="E13229" s="90" t="str">
        <f>IF(D13229=Contact!$M$4,MAX($E$2:E13228)+1,"")</f>
        <v/>
      </c>
    </row>
    <row r="13230" spans="3:5" x14ac:dyDescent="0.25">
      <c r="C13230" s="90" t="s">
        <v>13768</v>
      </c>
      <c r="D13230" s="91">
        <v>31700</v>
      </c>
      <c r="E13230" s="90" t="str">
        <f>IF(D13230=Contact!$M$4,MAX($E$2:E13229)+1,"")</f>
        <v/>
      </c>
    </row>
    <row r="13231" spans="3:5" x14ac:dyDescent="0.25">
      <c r="C13231" s="90" t="s">
        <v>13769</v>
      </c>
      <c r="D13231" s="91">
        <v>31750</v>
      </c>
      <c r="E13231" s="90" t="str">
        <f>IF(D13231=Contact!$M$4,MAX($E$2:E13230)+1,"")</f>
        <v/>
      </c>
    </row>
    <row r="13232" spans="3:5" x14ac:dyDescent="0.25">
      <c r="C13232" s="90" t="s">
        <v>13770</v>
      </c>
      <c r="D13232" s="91">
        <v>31770</v>
      </c>
      <c r="E13232" s="90" t="str">
        <f>IF(D13232=Contact!$M$4,MAX($E$2:E13231)+1,"")</f>
        <v/>
      </c>
    </row>
    <row r="13233" spans="3:5" x14ac:dyDescent="0.25">
      <c r="C13233" s="90" t="s">
        <v>13771</v>
      </c>
      <c r="D13233" s="91">
        <v>31780</v>
      </c>
      <c r="E13233" s="90" t="str">
        <f>IF(D13233=Contact!$M$4,MAX($E$2:E13232)+1,"")</f>
        <v/>
      </c>
    </row>
    <row r="13234" spans="3:5" x14ac:dyDescent="0.25">
      <c r="C13234" s="90" t="s">
        <v>13772</v>
      </c>
      <c r="D13234" s="91">
        <v>31790</v>
      </c>
      <c r="E13234" s="90" t="str">
        <f>IF(D13234=Contact!$M$4,MAX($E$2:E13233)+1,"")</f>
        <v/>
      </c>
    </row>
    <row r="13235" spans="3:5" x14ac:dyDescent="0.25">
      <c r="C13235" s="90" t="s">
        <v>3020</v>
      </c>
      <c r="D13235" s="91">
        <v>31790</v>
      </c>
      <c r="E13235" s="90" t="str">
        <f>IF(D13235=Contact!$M$4,MAX($E$2:E13234)+1,"")</f>
        <v/>
      </c>
    </row>
    <row r="13236" spans="3:5" x14ac:dyDescent="0.25">
      <c r="C13236" s="90" t="s">
        <v>13773</v>
      </c>
      <c r="D13236" s="91">
        <v>31800</v>
      </c>
      <c r="E13236" s="90" t="str">
        <f>IF(D13236=Contact!$M$4,MAX($E$2:E13235)+1,"")</f>
        <v/>
      </c>
    </row>
    <row r="13237" spans="3:5" x14ac:dyDescent="0.25">
      <c r="C13237" s="90" t="s">
        <v>13774</v>
      </c>
      <c r="D13237" s="91">
        <v>31800</v>
      </c>
      <c r="E13237" s="90" t="str">
        <f>IF(D13237=Contact!$M$4,MAX($E$2:E13236)+1,"")</f>
        <v/>
      </c>
    </row>
    <row r="13238" spans="3:5" x14ac:dyDescent="0.25">
      <c r="C13238" s="90" t="s">
        <v>13775</v>
      </c>
      <c r="D13238" s="91">
        <v>31800</v>
      </c>
      <c r="E13238" s="90" t="str">
        <f>IF(D13238=Contact!$M$4,MAX($E$2:E13237)+1,"")</f>
        <v/>
      </c>
    </row>
    <row r="13239" spans="3:5" x14ac:dyDescent="0.25">
      <c r="C13239" s="90" t="s">
        <v>13776</v>
      </c>
      <c r="D13239" s="91">
        <v>31800</v>
      </c>
      <c r="E13239" s="90" t="str">
        <f>IF(D13239=Contact!$M$4,MAX($E$2:E13238)+1,"")</f>
        <v/>
      </c>
    </row>
    <row r="13240" spans="3:5" x14ac:dyDescent="0.25">
      <c r="C13240" s="90" t="s">
        <v>13777</v>
      </c>
      <c r="D13240" s="91">
        <v>31800</v>
      </c>
      <c r="E13240" s="90" t="str">
        <f>IF(D13240=Contact!$M$4,MAX($E$2:E13239)+1,"")</f>
        <v/>
      </c>
    </row>
    <row r="13241" spans="3:5" x14ac:dyDescent="0.25">
      <c r="C13241" s="90" t="s">
        <v>13778</v>
      </c>
      <c r="D13241" s="91">
        <v>31800</v>
      </c>
      <c r="E13241" s="90" t="str">
        <f>IF(D13241=Contact!$M$4,MAX($E$2:E13240)+1,"")</f>
        <v/>
      </c>
    </row>
    <row r="13242" spans="3:5" x14ac:dyDescent="0.25">
      <c r="C13242" s="90" t="s">
        <v>13779</v>
      </c>
      <c r="D13242" s="91">
        <v>31800</v>
      </c>
      <c r="E13242" s="90" t="str">
        <f>IF(D13242=Contact!$M$4,MAX($E$2:E13241)+1,"")</f>
        <v/>
      </c>
    </row>
    <row r="13243" spans="3:5" x14ac:dyDescent="0.25">
      <c r="C13243" s="90" t="s">
        <v>13780</v>
      </c>
      <c r="D13243" s="91">
        <v>31800</v>
      </c>
      <c r="E13243" s="90" t="str">
        <f>IF(D13243=Contact!$M$4,MAX($E$2:E13242)+1,"")</f>
        <v/>
      </c>
    </row>
    <row r="13244" spans="3:5" x14ac:dyDescent="0.25">
      <c r="C13244" s="90" t="s">
        <v>13781</v>
      </c>
      <c r="D13244" s="91">
        <v>31800</v>
      </c>
      <c r="E13244" s="90" t="str">
        <f>IF(D13244=Contact!$M$4,MAX($E$2:E13243)+1,"")</f>
        <v/>
      </c>
    </row>
    <row r="13245" spans="3:5" x14ac:dyDescent="0.25">
      <c r="C13245" s="90" t="s">
        <v>13782</v>
      </c>
      <c r="D13245" s="91">
        <v>31800</v>
      </c>
      <c r="E13245" s="90" t="str">
        <f>IF(D13245=Contact!$M$4,MAX($E$2:E13244)+1,"")</f>
        <v/>
      </c>
    </row>
    <row r="13246" spans="3:5" x14ac:dyDescent="0.25">
      <c r="C13246" s="90" t="s">
        <v>13783</v>
      </c>
      <c r="D13246" s="91">
        <v>31800</v>
      </c>
      <c r="E13246" s="90" t="str">
        <f>IF(D13246=Contact!$M$4,MAX($E$2:E13245)+1,"")</f>
        <v/>
      </c>
    </row>
    <row r="13247" spans="3:5" x14ac:dyDescent="0.25">
      <c r="C13247" s="90" t="s">
        <v>13784</v>
      </c>
      <c r="D13247" s="91">
        <v>31800</v>
      </c>
      <c r="E13247" s="90" t="str">
        <f>IF(D13247=Contact!$M$4,MAX($E$2:E13246)+1,"")</f>
        <v/>
      </c>
    </row>
    <row r="13248" spans="3:5" x14ac:dyDescent="0.25">
      <c r="C13248" s="90" t="s">
        <v>13785</v>
      </c>
      <c r="D13248" s="91">
        <v>31800</v>
      </c>
      <c r="E13248" s="90" t="str">
        <f>IF(D13248=Contact!$M$4,MAX($E$2:E13247)+1,"")</f>
        <v/>
      </c>
    </row>
    <row r="13249" spans="3:5" x14ac:dyDescent="0.25">
      <c r="C13249" s="90" t="s">
        <v>13786</v>
      </c>
      <c r="D13249" s="91">
        <v>31800</v>
      </c>
      <c r="E13249" s="90" t="str">
        <f>IF(D13249=Contact!$M$4,MAX($E$2:E13248)+1,"")</f>
        <v/>
      </c>
    </row>
    <row r="13250" spans="3:5" x14ac:dyDescent="0.25">
      <c r="C13250" s="90" t="s">
        <v>13787</v>
      </c>
      <c r="D13250" s="91">
        <v>31800</v>
      </c>
      <c r="E13250" s="90" t="str">
        <f>IF(D13250=Contact!$M$4,MAX($E$2:E13249)+1,"")</f>
        <v/>
      </c>
    </row>
    <row r="13251" spans="3:5" x14ac:dyDescent="0.25">
      <c r="C13251" s="90" t="s">
        <v>13788</v>
      </c>
      <c r="D13251" s="91">
        <v>31800</v>
      </c>
      <c r="E13251" s="90" t="str">
        <f>IF(D13251=Contact!$M$4,MAX($E$2:E13250)+1,"")</f>
        <v/>
      </c>
    </row>
    <row r="13252" spans="3:5" x14ac:dyDescent="0.25">
      <c r="C13252" s="90" t="s">
        <v>13789</v>
      </c>
      <c r="D13252" s="91">
        <v>31800</v>
      </c>
      <c r="E13252" s="90" t="str">
        <f>IF(D13252=Contact!$M$4,MAX($E$2:E13251)+1,"")</f>
        <v/>
      </c>
    </row>
    <row r="13253" spans="3:5" x14ac:dyDescent="0.25">
      <c r="C13253" s="90" t="s">
        <v>13790</v>
      </c>
      <c r="D13253" s="91">
        <v>31800</v>
      </c>
      <c r="E13253" s="90" t="str">
        <f>IF(D13253=Contact!$M$4,MAX($E$2:E13252)+1,"")</f>
        <v/>
      </c>
    </row>
    <row r="13254" spans="3:5" x14ac:dyDescent="0.25">
      <c r="C13254" s="90" t="s">
        <v>13791</v>
      </c>
      <c r="D13254" s="91">
        <v>31800</v>
      </c>
      <c r="E13254" s="90" t="str">
        <f>IF(D13254=Contact!$M$4,MAX($E$2:E13253)+1,"")</f>
        <v/>
      </c>
    </row>
    <row r="13255" spans="3:5" x14ac:dyDescent="0.25">
      <c r="C13255" s="90" t="s">
        <v>13792</v>
      </c>
      <c r="D13255" s="91">
        <v>31800</v>
      </c>
      <c r="E13255" s="90" t="str">
        <f>IF(D13255=Contact!$M$4,MAX($E$2:E13254)+1,"")</f>
        <v/>
      </c>
    </row>
    <row r="13256" spans="3:5" x14ac:dyDescent="0.25">
      <c r="C13256" s="90" t="s">
        <v>13793</v>
      </c>
      <c r="D13256" s="91">
        <v>31800</v>
      </c>
      <c r="E13256" s="90" t="str">
        <f>IF(D13256=Contact!$M$4,MAX($E$2:E13255)+1,"")</f>
        <v/>
      </c>
    </row>
    <row r="13257" spans="3:5" x14ac:dyDescent="0.25">
      <c r="C13257" s="90" t="s">
        <v>13794</v>
      </c>
      <c r="D13257" s="91">
        <v>31810</v>
      </c>
      <c r="E13257" s="90" t="str">
        <f>IF(D13257=Contact!$M$4,MAX($E$2:E13256)+1,"")</f>
        <v/>
      </c>
    </row>
    <row r="13258" spans="3:5" x14ac:dyDescent="0.25">
      <c r="C13258" s="90" t="s">
        <v>13795</v>
      </c>
      <c r="D13258" s="91">
        <v>31810</v>
      </c>
      <c r="E13258" s="90" t="str">
        <f>IF(D13258=Contact!$M$4,MAX($E$2:E13257)+1,"")</f>
        <v/>
      </c>
    </row>
    <row r="13259" spans="3:5" x14ac:dyDescent="0.25">
      <c r="C13259" s="90" t="s">
        <v>13796</v>
      </c>
      <c r="D13259" s="91">
        <v>31810</v>
      </c>
      <c r="E13259" s="90" t="str">
        <f>IF(D13259=Contact!$M$4,MAX($E$2:E13258)+1,"")</f>
        <v/>
      </c>
    </row>
    <row r="13260" spans="3:5" x14ac:dyDescent="0.25">
      <c r="C13260" s="90" t="s">
        <v>13797</v>
      </c>
      <c r="D13260" s="91">
        <v>31820</v>
      </c>
      <c r="E13260" s="90" t="str">
        <f>IF(D13260=Contact!$M$4,MAX($E$2:E13259)+1,"")</f>
        <v/>
      </c>
    </row>
    <row r="13261" spans="3:5" x14ac:dyDescent="0.25">
      <c r="C13261" s="90" t="s">
        <v>13798</v>
      </c>
      <c r="D13261" s="91">
        <v>31830</v>
      </c>
      <c r="E13261" s="90" t="str">
        <f>IF(D13261=Contact!$M$4,MAX($E$2:E13260)+1,"")</f>
        <v/>
      </c>
    </row>
    <row r="13262" spans="3:5" x14ac:dyDescent="0.25">
      <c r="C13262" s="90" t="s">
        <v>13799</v>
      </c>
      <c r="D13262" s="91">
        <v>31840</v>
      </c>
      <c r="E13262" s="90" t="str">
        <f>IF(D13262=Contact!$M$4,MAX($E$2:E13261)+1,"")</f>
        <v/>
      </c>
    </row>
    <row r="13263" spans="3:5" x14ac:dyDescent="0.25">
      <c r="C13263" s="90" t="s">
        <v>13800</v>
      </c>
      <c r="D13263" s="91">
        <v>31840</v>
      </c>
      <c r="E13263" s="90" t="str">
        <f>IF(D13263=Contact!$M$4,MAX($E$2:E13262)+1,"")</f>
        <v/>
      </c>
    </row>
    <row r="13264" spans="3:5" x14ac:dyDescent="0.25">
      <c r="C13264" s="90" t="s">
        <v>13801</v>
      </c>
      <c r="D13264" s="91">
        <v>31850</v>
      </c>
      <c r="E13264" s="90" t="str">
        <f>IF(D13264=Contact!$M$4,MAX($E$2:E13263)+1,"")</f>
        <v/>
      </c>
    </row>
    <row r="13265" spans="3:5" x14ac:dyDescent="0.25">
      <c r="C13265" s="90" t="s">
        <v>13802</v>
      </c>
      <c r="D13265" s="91">
        <v>31850</v>
      </c>
      <c r="E13265" s="90" t="str">
        <f>IF(D13265=Contact!$M$4,MAX($E$2:E13264)+1,"")</f>
        <v/>
      </c>
    </row>
    <row r="13266" spans="3:5" x14ac:dyDescent="0.25">
      <c r="C13266" s="90" t="s">
        <v>13803</v>
      </c>
      <c r="D13266" s="91">
        <v>31850</v>
      </c>
      <c r="E13266" s="90" t="str">
        <f>IF(D13266=Contact!$M$4,MAX($E$2:E13265)+1,"")</f>
        <v/>
      </c>
    </row>
    <row r="13267" spans="3:5" x14ac:dyDescent="0.25">
      <c r="C13267" s="90" t="s">
        <v>13804</v>
      </c>
      <c r="D13267" s="91">
        <v>31860</v>
      </c>
      <c r="E13267" s="90" t="str">
        <f>IF(D13267=Contact!$M$4,MAX($E$2:E13266)+1,"")</f>
        <v/>
      </c>
    </row>
    <row r="13268" spans="3:5" x14ac:dyDescent="0.25">
      <c r="C13268" s="90" t="s">
        <v>13805</v>
      </c>
      <c r="D13268" s="91">
        <v>31860</v>
      </c>
      <c r="E13268" s="90" t="str">
        <f>IF(D13268=Contact!$M$4,MAX($E$2:E13267)+1,"")</f>
        <v/>
      </c>
    </row>
    <row r="13269" spans="3:5" x14ac:dyDescent="0.25">
      <c r="C13269" s="90" t="s">
        <v>13806</v>
      </c>
      <c r="D13269" s="91">
        <v>31860</v>
      </c>
      <c r="E13269" s="90" t="str">
        <f>IF(D13269=Contact!$M$4,MAX($E$2:E13268)+1,"")</f>
        <v/>
      </c>
    </row>
    <row r="13270" spans="3:5" x14ac:dyDescent="0.25">
      <c r="C13270" s="90" t="s">
        <v>13807</v>
      </c>
      <c r="D13270" s="91">
        <v>31870</v>
      </c>
      <c r="E13270" s="90" t="str">
        <f>IF(D13270=Contact!$M$4,MAX($E$2:E13269)+1,"")</f>
        <v/>
      </c>
    </row>
    <row r="13271" spans="3:5" x14ac:dyDescent="0.25">
      <c r="C13271" s="90" t="s">
        <v>13808</v>
      </c>
      <c r="D13271" s="91">
        <v>31870</v>
      </c>
      <c r="E13271" s="90" t="str">
        <f>IF(D13271=Contact!$M$4,MAX($E$2:E13270)+1,"")</f>
        <v/>
      </c>
    </row>
    <row r="13272" spans="3:5" x14ac:dyDescent="0.25">
      <c r="C13272" s="90" t="s">
        <v>13809</v>
      </c>
      <c r="D13272" s="91">
        <v>31880</v>
      </c>
      <c r="E13272" s="90" t="str">
        <f>IF(D13272=Contact!$M$4,MAX($E$2:E13271)+1,"")</f>
        <v/>
      </c>
    </row>
    <row r="13273" spans="3:5" x14ac:dyDescent="0.25">
      <c r="C13273" s="90" t="s">
        <v>36</v>
      </c>
      <c r="D13273" s="91">
        <v>32000</v>
      </c>
      <c r="E13273" s="90" t="str">
        <f>IF(D13273=Contact!$M$4,MAX($E$2:E13272)+1,"")</f>
        <v/>
      </c>
    </row>
    <row r="13274" spans="3:5" x14ac:dyDescent="0.25">
      <c r="C13274" s="90" t="s">
        <v>3332</v>
      </c>
      <c r="D13274" s="91">
        <v>32100</v>
      </c>
      <c r="E13274" s="90" t="str">
        <f>IF(D13274=Contact!$M$4,MAX($E$2:E13273)+1,"")</f>
        <v/>
      </c>
    </row>
    <row r="13275" spans="3:5" x14ac:dyDescent="0.25">
      <c r="C13275" s="90" t="s">
        <v>13810</v>
      </c>
      <c r="D13275" s="91">
        <v>32100</v>
      </c>
      <c r="E13275" s="90" t="str">
        <f>IF(D13275=Contact!$M$4,MAX($E$2:E13274)+1,"")</f>
        <v/>
      </c>
    </row>
    <row r="13276" spans="3:5" x14ac:dyDescent="0.25">
      <c r="C13276" s="90" t="s">
        <v>13811</v>
      </c>
      <c r="D13276" s="91">
        <v>32100</v>
      </c>
      <c r="E13276" s="90" t="str">
        <f>IF(D13276=Contact!$M$4,MAX($E$2:E13275)+1,"")</f>
        <v/>
      </c>
    </row>
    <row r="13277" spans="3:5" x14ac:dyDescent="0.25">
      <c r="C13277" s="90" t="s">
        <v>13812</v>
      </c>
      <c r="D13277" s="91">
        <v>32100</v>
      </c>
      <c r="E13277" s="90" t="str">
        <f>IF(D13277=Contact!$M$4,MAX($E$2:E13276)+1,"")</f>
        <v/>
      </c>
    </row>
    <row r="13278" spans="3:5" x14ac:dyDescent="0.25">
      <c r="C13278" s="90" t="s">
        <v>13813</v>
      </c>
      <c r="D13278" s="91">
        <v>32100</v>
      </c>
      <c r="E13278" s="90" t="str">
        <f>IF(D13278=Contact!$M$4,MAX($E$2:E13277)+1,"")</f>
        <v/>
      </c>
    </row>
    <row r="13279" spans="3:5" x14ac:dyDescent="0.25">
      <c r="C13279" s="90" t="s">
        <v>13814</v>
      </c>
      <c r="D13279" s="91">
        <v>32100</v>
      </c>
      <c r="E13279" s="90" t="str">
        <f>IF(D13279=Contact!$M$4,MAX($E$2:E13278)+1,"")</f>
        <v/>
      </c>
    </row>
    <row r="13280" spans="3:5" x14ac:dyDescent="0.25">
      <c r="C13280" s="90" t="s">
        <v>13815</v>
      </c>
      <c r="D13280" s="91">
        <v>32100</v>
      </c>
      <c r="E13280" s="90" t="str">
        <f>IF(D13280=Contact!$M$4,MAX($E$2:E13279)+1,"")</f>
        <v/>
      </c>
    </row>
    <row r="13281" spans="3:5" x14ac:dyDescent="0.25">
      <c r="C13281" s="90" t="s">
        <v>13816</v>
      </c>
      <c r="D13281" s="91">
        <v>32100</v>
      </c>
      <c r="E13281" s="90" t="str">
        <f>IF(D13281=Contact!$M$4,MAX($E$2:E13280)+1,"")</f>
        <v/>
      </c>
    </row>
    <row r="13282" spans="3:5" x14ac:dyDescent="0.25">
      <c r="C13282" s="90" t="s">
        <v>13817</v>
      </c>
      <c r="D13282" s="91">
        <v>32100</v>
      </c>
      <c r="E13282" s="90" t="str">
        <f>IF(D13282=Contact!$M$4,MAX($E$2:E13281)+1,"")</f>
        <v/>
      </c>
    </row>
    <row r="13283" spans="3:5" x14ac:dyDescent="0.25">
      <c r="C13283" s="90" t="s">
        <v>13818</v>
      </c>
      <c r="D13283" s="91">
        <v>32100</v>
      </c>
      <c r="E13283" s="90" t="str">
        <f>IF(D13283=Contact!$M$4,MAX($E$2:E13282)+1,"")</f>
        <v/>
      </c>
    </row>
    <row r="13284" spans="3:5" x14ac:dyDescent="0.25">
      <c r="C13284" s="90" t="s">
        <v>13819</v>
      </c>
      <c r="D13284" s="91">
        <v>32100</v>
      </c>
      <c r="E13284" s="90" t="str">
        <f>IF(D13284=Contact!$M$4,MAX($E$2:E13283)+1,"")</f>
        <v/>
      </c>
    </row>
    <row r="13285" spans="3:5" x14ac:dyDescent="0.25">
      <c r="C13285" s="90" t="s">
        <v>13820</v>
      </c>
      <c r="D13285" s="91">
        <v>32110</v>
      </c>
      <c r="E13285" s="90" t="str">
        <f>IF(D13285=Contact!$M$4,MAX($E$2:E13284)+1,"")</f>
        <v/>
      </c>
    </row>
    <row r="13286" spans="3:5" x14ac:dyDescent="0.25">
      <c r="C13286" s="90" t="s">
        <v>13821</v>
      </c>
      <c r="D13286" s="91">
        <v>32110</v>
      </c>
      <c r="E13286" s="90" t="str">
        <f>IF(D13286=Contact!$M$4,MAX($E$2:E13285)+1,"")</f>
        <v/>
      </c>
    </row>
    <row r="13287" spans="3:5" x14ac:dyDescent="0.25">
      <c r="C13287" s="90" t="s">
        <v>13822</v>
      </c>
      <c r="D13287" s="91">
        <v>32110</v>
      </c>
      <c r="E13287" s="90" t="str">
        <f>IF(D13287=Contact!$M$4,MAX($E$2:E13286)+1,"")</f>
        <v/>
      </c>
    </row>
    <row r="13288" spans="3:5" x14ac:dyDescent="0.25">
      <c r="C13288" s="90" t="s">
        <v>13823</v>
      </c>
      <c r="D13288" s="91">
        <v>32110</v>
      </c>
      <c r="E13288" s="90" t="str">
        <f>IF(D13288=Contact!$M$4,MAX($E$2:E13287)+1,"")</f>
        <v/>
      </c>
    </row>
    <row r="13289" spans="3:5" x14ac:dyDescent="0.25">
      <c r="C13289" s="90" t="s">
        <v>13824</v>
      </c>
      <c r="D13289" s="91">
        <v>32110</v>
      </c>
      <c r="E13289" s="90" t="str">
        <f>IF(D13289=Contact!$M$4,MAX($E$2:E13288)+1,"")</f>
        <v/>
      </c>
    </row>
    <row r="13290" spans="3:5" x14ac:dyDescent="0.25">
      <c r="C13290" s="90" t="s">
        <v>13825</v>
      </c>
      <c r="D13290" s="91">
        <v>32110</v>
      </c>
      <c r="E13290" s="90" t="str">
        <f>IF(D13290=Contact!$M$4,MAX($E$2:E13289)+1,"")</f>
        <v/>
      </c>
    </row>
    <row r="13291" spans="3:5" x14ac:dyDescent="0.25">
      <c r="C13291" s="90" t="s">
        <v>13826</v>
      </c>
      <c r="D13291" s="91">
        <v>32110</v>
      </c>
      <c r="E13291" s="90" t="str">
        <f>IF(D13291=Contact!$M$4,MAX($E$2:E13290)+1,"")</f>
        <v/>
      </c>
    </row>
    <row r="13292" spans="3:5" x14ac:dyDescent="0.25">
      <c r="C13292" s="90" t="s">
        <v>13827</v>
      </c>
      <c r="D13292" s="91">
        <v>32110</v>
      </c>
      <c r="E13292" s="90" t="str">
        <f>IF(D13292=Contact!$M$4,MAX($E$2:E13291)+1,"")</f>
        <v/>
      </c>
    </row>
    <row r="13293" spans="3:5" x14ac:dyDescent="0.25">
      <c r="C13293" s="90" t="s">
        <v>13828</v>
      </c>
      <c r="D13293" s="91">
        <v>32110</v>
      </c>
      <c r="E13293" s="90" t="str">
        <f>IF(D13293=Contact!$M$4,MAX($E$2:E13292)+1,"")</f>
        <v/>
      </c>
    </row>
    <row r="13294" spans="3:5" x14ac:dyDescent="0.25">
      <c r="C13294" s="90" t="s">
        <v>13829</v>
      </c>
      <c r="D13294" s="91">
        <v>32110</v>
      </c>
      <c r="E13294" s="90" t="str">
        <f>IF(D13294=Contact!$M$4,MAX($E$2:E13293)+1,"")</f>
        <v/>
      </c>
    </row>
    <row r="13295" spans="3:5" x14ac:dyDescent="0.25">
      <c r="C13295" s="90" t="s">
        <v>13830</v>
      </c>
      <c r="D13295" s="91">
        <v>32110</v>
      </c>
      <c r="E13295" s="90" t="str">
        <f>IF(D13295=Contact!$M$4,MAX($E$2:E13294)+1,"")</f>
        <v/>
      </c>
    </row>
    <row r="13296" spans="3:5" x14ac:dyDescent="0.25">
      <c r="C13296" s="90" t="s">
        <v>13831</v>
      </c>
      <c r="D13296" s="91">
        <v>32110</v>
      </c>
      <c r="E13296" s="90" t="str">
        <f>IF(D13296=Contact!$M$4,MAX($E$2:E13295)+1,"")</f>
        <v/>
      </c>
    </row>
    <row r="13297" spans="3:5" x14ac:dyDescent="0.25">
      <c r="C13297" s="90" t="s">
        <v>13832</v>
      </c>
      <c r="D13297" s="91">
        <v>32110</v>
      </c>
      <c r="E13297" s="90" t="str">
        <f>IF(D13297=Contact!$M$4,MAX($E$2:E13296)+1,"")</f>
        <v/>
      </c>
    </row>
    <row r="13298" spans="3:5" x14ac:dyDescent="0.25">
      <c r="C13298" s="90" t="s">
        <v>13833</v>
      </c>
      <c r="D13298" s="91">
        <v>32110</v>
      </c>
      <c r="E13298" s="90" t="str">
        <f>IF(D13298=Contact!$M$4,MAX($E$2:E13297)+1,"")</f>
        <v/>
      </c>
    </row>
    <row r="13299" spans="3:5" x14ac:dyDescent="0.25">
      <c r="C13299" s="90" t="s">
        <v>13834</v>
      </c>
      <c r="D13299" s="91">
        <v>32110</v>
      </c>
      <c r="E13299" s="90" t="str">
        <f>IF(D13299=Contact!$M$4,MAX($E$2:E13298)+1,"")</f>
        <v/>
      </c>
    </row>
    <row r="13300" spans="3:5" x14ac:dyDescent="0.25">
      <c r="C13300" s="90" t="s">
        <v>13835</v>
      </c>
      <c r="D13300" s="91">
        <v>32110</v>
      </c>
      <c r="E13300" s="90" t="str">
        <f>IF(D13300=Contact!$M$4,MAX($E$2:E13299)+1,"")</f>
        <v/>
      </c>
    </row>
    <row r="13301" spans="3:5" x14ac:dyDescent="0.25">
      <c r="C13301" s="90" t="s">
        <v>13836</v>
      </c>
      <c r="D13301" s="91">
        <v>32120</v>
      </c>
      <c r="E13301" s="90" t="str">
        <f>IF(D13301=Contact!$M$4,MAX($E$2:E13300)+1,"")</f>
        <v/>
      </c>
    </row>
    <row r="13302" spans="3:5" x14ac:dyDescent="0.25">
      <c r="C13302" s="90" t="s">
        <v>13837</v>
      </c>
      <c r="D13302" s="91">
        <v>32120</v>
      </c>
      <c r="E13302" s="90" t="str">
        <f>IF(D13302=Contact!$M$4,MAX($E$2:E13301)+1,"")</f>
        <v/>
      </c>
    </row>
    <row r="13303" spans="3:5" x14ac:dyDescent="0.25">
      <c r="C13303" s="90" t="s">
        <v>13838</v>
      </c>
      <c r="D13303" s="91">
        <v>32120</v>
      </c>
      <c r="E13303" s="90" t="str">
        <f>IF(D13303=Contact!$M$4,MAX($E$2:E13302)+1,"")</f>
        <v/>
      </c>
    </row>
    <row r="13304" spans="3:5" x14ac:dyDescent="0.25">
      <c r="C13304" s="90" t="s">
        <v>5034</v>
      </c>
      <c r="D13304" s="91">
        <v>32120</v>
      </c>
      <c r="E13304" s="90" t="str">
        <f>IF(D13304=Contact!$M$4,MAX($E$2:E13303)+1,"")</f>
        <v/>
      </c>
    </row>
    <row r="13305" spans="3:5" x14ac:dyDescent="0.25">
      <c r="C13305" s="90" t="s">
        <v>13839</v>
      </c>
      <c r="D13305" s="91">
        <v>32120</v>
      </c>
      <c r="E13305" s="90" t="str">
        <f>IF(D13305=Contact!$M$4,MAX($E$2:E13304)+1,"")</f>
        <v/>
      </c>
    </row>
    <row r="13306" spans="3:5" x14ac:dyDescent="0.25">
      <c r="C13306" s="90" t="s">
        <v>13840</v>
      </c>
      <c r="D13306" s="91">
        <v>32120</v>
      </c>
      <c r="E13306" s="90" t="str">
        <f>IF(D13306=Contact!$M$4,MAX($E$2:E13305)+1,"")</f>
        <v/>
      </c>
    </row>
    <row r="13307" spans="3:5" x14ac:dyDescent="0.25">
      <c r="C13307" s="90" t="s">
        <v>13841</v>
      </c>
      <c r="D13307" s="91">
        <v>32120</v>
      </c>
      <c r="E13307" s="90" t="str">
        <f>IF(D13307=Contact!$M$4,MAX($E$2:E13306)+1,"")</f>
        <v/>
      </c>
    </row>
    <row r="13308" spans="3:5" x14ac:dyDescent="0.25">
      <c r="C13308" s="90" t="s">
        <v>13390</v>
      </c>
      <c r="D13308" s="91">
        <v>32120</v>
      </c>
      <c r="E13308" s="90" t="str">
        <f>IF(D13308=Contact!$M$4,MAX($E$2:E13307)+1,"")</f>
        <v/>
      </c>
    </row>
    <row r="13309" spans="3:5" x14ac:dyDescent="0.25">
      <c r="C13309" s="90" t="s">
        <v>13842</v>
      </c>
      <c r="D13309" s="91">
        <v>32120</v>
      </c>
      <c r="E13309" s="90" t="str">
        <f>IF(D13309=Contact!$M$4,MAX($E$2:E13308)+1,"")</f>
        <v/>
      </c>
    </row>
    <row r="13310" spans="3:5" x14ac:dyDescent="0.25">
      <c r="C13310" s="90" t="s">
        <v>13843</v>
      </c>
      <c r="D13310" s="91">
        <v>32120</v>
      </c>
      <c r="E13310" s="90" t="str">
        <f>IF(D13310=Contact!$M$4,MAX($E$2:E13309)+1,"")</f>
        <v/>
      </c>
    </row>
    <row r="13311" spans="3:5" x14ac:dyDescent="0.25">
      <c r="C13311" s="90" t="s">
        <v>3167</v>
      </c>
      <c r="D13311" s="91">
        <v>32120</v>
      </c>
      <c r="E13311" s="90" t="str">
        <f>IF(D13311=Contact!$M$4,MAX($E$2:E13310)+1,"")</f>
        <v/>
      </c>
    </row>
    <row r="13312" spans="3:5" x14ac:dyDescent="0.25">
      <c r="C13312" s="90" t="s">
        <v>13155</v>
      </c>
      <c r="D13312" s="91">
        <v>32120</v>
      </c>
      <c r="E13312" s="90" t="str">
        <f>IF(D13312=Contact!$M$4,MAX($E$2:E13311)+1,"")</f>
        <v/>
      </c>
    </row>
    <row r="13313" spans="3:5" x14ac:dyDescent="0.25">
      <c r="C13313" s="90" t="s">
        <v>13844</v>
      </c>
      <c r="D13313" s="91">
        <v>32120</v>
      </c>
      <c r="E13313" s="90" t="str">
        <f>IF(D13313=Contact!$M$4,MAX($E$2:E13312)+1,"")</f>
        <v/>
      </c>
    </row>
    <row r="13314" spans="3:5" x14ac:dyDescent="0.25">
      <c r="C13314" s="90" t="s">
        <v>7404</v>
      </c>
      <c r="D13314" s="91">
        <v>32120</v>
      </c>
      <c r="E13314" s="90" t="str">
        <f>IF(D13314=Contact!$M$4,MAX($E$2:E13313)+1,"")</f>
        <v/>
      </c>
    </row>
    <row r="13315" spans="3:5" x14ac:dyDescent="0.25">
      <c r="C13315" s="90" t="s">
        <v>13845</v>
      </c>
      <c r="D13315" s="91">
        <v>32120</v>
      </c>
      <c r="E13315" s="90" t="str">
        <f>IF(D13315=Contact!$M$4,MAX($E$2:E13314)+1,"")</f>
        <v/>
      </c>
    </row>
    <row r="13316" spans="3:5" x14ac:dyDescent="0.25">
      <c r="C13316" s="90" t="s">
        <v>13846</v>
      </c>
      <c r="D13316" s="91">
        <v>32120</v>
      </c>
      <c r="E13316" s="90" t="str">
        <f>IF(D13316=Contact!$M$4,MAX($E$2:E13315)+1,"")</f>
        <v/>
      </c>
    </row>
    <row r="13317" spans="3:5" x14ac:dyDescent="0.25">
      <c r="C13317" s="90" t="s">
        <v>13847</v>
      </c>
      <c r="D13317" s="91">
        <v>32120</v>
      </c>
      <c r="E13317" s="90" t="str">
        <f>IF(D13317=Contact!$M$4,MAX($E$2:E13316)+1,"")</f>
        <v/>
      </c>
    </row>
    <row r="13318" spans="3:5" x14ac:dyDescent="0.25">
      <c r="C13318" s="90" t="s">
        <v>13848</v>
      </c>
      <c r="D13318" s="91">
        <v>32120</v>
      </c>
      <c r="E13318" s="90" t="str">
        <f>IF(D13318=Contact!$M$4,MAX($E$2:E13317)+1,"")</f>
        <v/>
      </c>
    </row>
    <row r="13319" spans="3:5" x14ac:dyDescent="0.25">
      <c r="C13319" s="90" t="s">
        <v>13849</v>
      </c>
      <c r="D13319" s="91">
        <v>32130</v>
      </c>
      <c r="E13319" s="90" t="str">
        <f>IF(D13319=Contact!$M$4,MAX($E$2:E13318)+1,"")</f>
        <v/>
      </c>
    </row>
    <row r="13320" spans="3:5" x14ac:dyDescent="0.25">
      <c r="C13320" s="90" t="s">
        <v>13850</v>
      </c>
      <c r="D13320" s="91">
        <v>32130</v>
      </c>
      <c r="E13320" s="90" t="str">
        <f>IF(D13320=Contact!$M$4,MAX($E$2:E13319)+1,"")</f>
        <v/>
      </c>
    </row>
    <row r="13321" spans="3:5" x14ac:dyDescent="0.25">
      <c r="C13321" s="90" t="s">
        <v>13851</v>
      </c>
      <c r="D13321" s="91">
        <v>32130</v>
      </c>
      <c r="E13321" s="90" t="str">
        <f>IF(D13321=Contact!$M$4,MAX($E$2:E13320)+1,"")</f>
        <v/>
      </c>
    </row>
    <row r="13322" spans="3:5" x14ac:dyDescent="0.25">
      <c r="C13322" s="90" t="s">
        <v>13852</v>
      </c>
      <c r="D13322" s="91">
        <v>32130</v>
      </c>
      <c r="E13322" s="90" t="str">
        <f>IF(D13322=Contact!$M$4,MAX($E$2:E13321)+1,"")</f>
        <v/>
      </c>
    </row>
    <row r="13323" spans="3:5" x14ac:dyDescent="0.25">
      <c r="C13323" s="90" t="s">
        <v>13853</v>
      </c>
      <c r="D13323" s="91">
        <v>32130</v>
      </c>
      <c r="E13323" s="90" t="str">
        <f>IF(D13323=Contact!$M$4,MAX($E$2:E13322)+1,"")</f>
        <v/>
      </c>
    </row>
    <row r="13324" spans="3:5" x14ac:dyDescent="0.25">
      <c r="C13324" s="90" t="s">
        <v>13854</v>
      </c>
      <c r="D13324" s="91">
        <v>32130</v>
      </c>
      <c r="E13324" s="90" t="str">
        <f>IF(D13324=Contact!$M$4,MAX($E$2:E13323)+1,"")</f>
        <v/>
      </c>
    </row>
    <row r="13325" spans="3:5" x14ac:dyDescent="0.25">
      <c r="C13325" s="90" t="s">
        <v>13855</v>
      </c>
      <c r="D13325" s="91">
        <v>32130</v>
      </c>
      <c r="E13325" s="90" t="str">
        <f>IF(D13325=Contact!$M$4,MAX($E$2:E13324)+1,"")</f>
        <v/>
      </c>
    </row>
    <row r="13326" spans="3:5" x14ac:dyDescent="0.25">
      <c r="C13326" s="90" t="s">
        <v>13856</v>
      </c>
      <c r="D13326" s="91">
        <v>32130</v>
      </c>
      <c r="E13326" s="90" t="str">
        <f>IF(D13326=Contact!$M$4,MAX($E$2:E13325)+1,"")</f>
        <v/>
      </c>
    </row>
    <row r="13327" spans="3:5" x14ac:dyDescent="0.25">
      <c r="C13327" s="90" t="s">
        <v>13857</v>
      </c>
      <c r="D13327" s="91">
        <v>32130</v>
      </c>
      <c r="E13327" s="90" t="str">
        <f>IF(D13327=Contact!$M$4,MAX($E$2:E13326)+1,"")</f>
        <v/>
      </c>
    </row>
    <row r="13328" spans="3:5" x14ac:dyDescent="0.25">
      <c r="C13328" s="90" t="s">
        <v>13582</v>
      </c>
      <c r="D13328" s="91">
        <v>32130</v>
      </c>
      <c r="E13328" s="90" t="str">
        <f>IF(D13328=Contact!$M$4,MAX($E$2:E13327)+1,"")</f>
        <v/>
      </c>
    </row>
    <row r="13329" spans="3:5" x14ac:dyDescent="0.25">
      <c r="C13329" s="90" t="s">
        <v>13858</v>
      </c>
      <c r="D13329" s="91">
        <v>32130</v>
      </c>
      <c r="E13329" s="90" t="str">
        <f>IF(D13329=Contact!$M$4,MAX($E$2:E13328)+1,"")</f>
        <v/>
      </c>
    </row>
    <row r="13330" spans="3:5" x14ac:dyDescent="0.25">
      <c r="C13330" s="90" t="s">
        <v>13859</v>
      </c>
      <c r="D13330" s="91">
        <v>32130</v>
      </c>
      <c r="E13330" s="90" t="str">
        <f>IF(D13330=Contact!$M$4,MAX($E$2:E13329)+1,"")</f>
        <v/>
      </c>
    </row>
    <row r="13331" spans="3:5" x14ac:dyDescent="0.25">
      <c r="C13331" s="90" t="s">
        <v>13860</v>
      </c>
      <c r="D13331" s="91">
        <v>32130</v>
      </c>
      <c r="E13331" s="90" t="str">
        <f>IF(D13331=Contact!$M$4,MAX($E$2:E13330)+1,"")</f>
        <v/>
      </c>
    </row>
    <row r="13332" spans="3:5" x14ac:dyDescent="0.25">
      <c r="C13332" s="90" t="s">
        <v>13861</v>
      </c>
      <c r="D13332" s="91">
        <v>32130</v>
      </c>
      <c r="E13332" s="90" t="str">
        <f>IF(D13332=Contact!$M$4,MAX($E$2:E13331)+1,"")</f>
        <v/>
      </c>
    </row>
    <row r="13333" spans="3:5" x14ac:dyDescent="0.25">
      <c r="C13333" s="90" t="s">
        <v>13862</v>
      </c>
      <c r="D13333" s="91">
        <v>32140</v>
      </c>
      <c r="E13333" s="90" t="str">
        <f>IF(D13333=Contact!$M$4,MAX($E$2:E13332)+1,"")</f>
        <v/>
      </c>
    </row>
    <row r="13334" spans="3:5" x14ac:dyDescent="0.25">
      <c r="C13334" s="90" t="s">
        <v>13863</v>
      </c>
      <c r="D13334" s="91">
        <v>32140</v>
      </c>
      <c r="E13334" s="90" t="str">
        <f>IF(D13334=Contact!$M$4,MAX($E$2:E13333)+1,"")</f>
        <v/>
      </c>
    </row>
    <row r="13335" spans="3:5" x14ac:dyDescent="0.25">
      <c r="C13335" s="90" t="s">
        <v>12953</v>
      </c>
      <c r="D13335" s="91">
        <v>32140</v>
      </c>
      <c r="E13335" s="90" t="str">
        <f>IF(D13335=Contact!$M$4,MAX($E$2:E13334)+1,"")</f>
        <v/>
      </c>
    </row>
    <row r="13336" spans="3:5" x14ac:dyDescent="0.25">
      <c r="C13336" s="90" t="s">
        <v>13864</v>
      </c>
      <c r="D13336" s="91">
        <v>32140</v>
      </c>
      <c r="E13336" s="90" t="str">
        <f>IF(D13336=Contact!$M$4,MAX($E$2:E13335)+1,"")</f>
        <v/>
      </c>
    </row>
    <row r="13337" spans="3:5" x14ac:dyDescent="0.25">
      <c r="C13337" s="90" t="s">
        <v>13865</v>
      </c>
      <c r="D13337" s="91">
        <v>32140</v>
      </c>
      <c r="E13337" s="90" t="str">
        <f>IF(D13337=Contact!$M$4,MAX($E$2:E13336)+1,"")</f>
        <v/>
      </c>
    </row>
    <row r="13338" spans="3:5" x14ac:dyDescent="0.25">
      <c r="C13338" s="90" t="s">
        <v>13866</v>
      </c>
      <c r="D13338" s="91">
        <v>32140</v>
      </c>
      <c r="E13338" s="90" t="str">
        <f>IF(D13338=Contact!$M$4,MAX($E$2:E13337)+1,"")</f>
        <v/>
      </c>
    </row>
    <row r="13339" spans="3:5" x14ac:dyDescent="0.25">
      <c r="C13339" s="90" t="s">
        <v>13867</v>
      </c>
      <c r="D13339" s="91">
        <v>32140</v>
      </c>
      <c r="E13339" s="90" t="str">
        <f>IF(D13339=Contact!$M$4,MAX($E$2:E13338)+1,"")</f>
        <v/>
      </c>
    </row>
    <row r="13340" spans="3:5" x14ac:dyDescent="0.25">
      <c r="C13340" s="90" t="s">
        <v>13868</v>
      </c>
      <c r="D13340" s="91">
        <v>32140</v>
      </c>
      <c r="E13340" s="90" t="str">
        <f>IF(D13340=Contact!$M$4,MAX($E$2:E13339)+1,"")</f>
        <v/>
      </c>
    </row>
    <row r="13341" spans="3:5" x14ac:dyDescent="0.25">
      <c r="C13341" s="90" t="s">
        <v>13869</v>
      </c>
      <c r="D13341" s="91">
        <v>32140</v>
      </c>
      <c r="E13341" s="90" t="str">
        <f>IF(D13341=Contact!$M$4,MAX($E$2:E13340)+1,"")</f>
        <v/>
      </c>
    </row>
    <row r="13342" spans="3:5" x14ac:dyDescent="0.25">
      <c r="C13342" s="90" t="s">
        <v>13870</v>
      </c>
      <c r="D13342" s="91">
        <v>32140</v>
      </c>
      <c r="E13342" s="90" t="str">
        <f>IF(D13342=Contact!$M$4,MAX($E$2:E13341)+1,"")</f>
        <v/>
      </c>
    </row>
    <row r="13343" spans="3:5" x14ac:dyDescent="0.25">
      <c r="C13343" s="90" t="s">
        <v>13871</v>
      </c>
      <c r="D13343" s="91">
        <v>32140</v>
      </c>
      <c r="E13343" s="90" t="str">
        <f>IF(D13343=Contact!$M$4,MAX($E$2:E13342)+1,"")</f>
        <v/>
      </c>
    </row>
    <row r="13344" spans="3:5" x14ac:dyDescent="0.25">
      <c r="C13344" s="90" t="s">
        <v>13872</v>
      </c>
      <c r="D13344" s="91">
        <v>32140</v>
      </c>
      <c r="E13344" s="90" t="str">
        <f>IF(D13344=Contact!$M$4,MAX($E$2:E13343)+1,"")</f>
        <v/>
      </c>
    </row>
    <row r="13345" spans="3:5" x14ac:dyDescent="0.25">
      <c r="C13345" s="90" t="s">
        <v>13873</v>
      </c>
      <c r="D13345" s="91">
        <v>32140</v>
      </c>
      <c r="E13345" s="90" t="str">
        <f>IF(D13345=Contact!$M$4,MAX($E$2:E13344)+1,"")</f>
        <v/>
      </c>
    </row>
    <row r="13346" spans="3:5" x14ac:dyDescent="0.25">
      <c r="C13346" s="90" t="s">
        <v>13874</v>
      </c>
      <c r="D13346" s="91">
        <v>32140</v>
      </c>
      <c r="E13346" s="90" t="str">
        <f>IF(D13346=Contact!$M$4,MAX($E$2:E13345)+1,"")</f>
        <v/>
      </c>
    </row>
    <row r="13347" spans="3:5" x14ac:dyDescent="0.25">
      <c r="C13347" s="90" t="s">
        <v>13875</v>
      </c>
      <c r="D13347" s="91">
        <v>32140</v>
      </c>
      <c r="E13347" s="90" t="str">
        <f>IF(D13347=Contact!$M$4,MAX($E$2:E13346)+1,"")</f>
        <v/>
      </c>
    </row>
    <row r="13348" spans="3:5" x14ac:dyDescent="0.25">
      <c r="C13348" s="90" t="s">
        <v>13876</v>
      </c>
      <c r="D13348" s="91">
        <v>32140</v>
      </c>
      <c r="E13348" s="90" t="str">
        <f>IF(D13348=Contact!$M$4,MAX($E$2:E13347)+1,"")</f>
        <v/>
      </c>
    </row>
    <row r="13349" spans="3:5" x14ac:dyDescent="0.25">
      <c r="C13349" s="90" t="s">
        <v>13877</v>
      </c>
      <c r="D13349" s="91">
        <v>32140</v>
      </c>
      <c r="E13349" s="90" t="str">
        <f>IF(D13349=Contact!$M$4,MAX($E$2:E13348)+1,"")</f>
        <v/>
      </c>
    </row>
    <row r="13350" spans="3:5" x14ac:dyDescent="0.25">
      <c r="C13350" s="90" t="s">
        <v>13878</v>
      </c>
      <c r="D13350" s="91">
        <v>32150</v>
      </c>
      <c r="E13350" s="90" t="str">
        <f>IF(D13350=Contact!$M$4,MAX($E$2:E13349)+1,"")</f>
        <v/>
      </c>
    </row>
    <row r="13351" spans="3:5" x14ac:dyDescent="0.25">
      <c r="C13351" s="90" t="s">
        <v>13879</v>
      </c>
      <c r="D13351" s="91">
        <v>32150</v>
      </c>
      <c r="E13351" s="90" t="str">
        <f>IF(D13351=Contact!$M$4,MAX($E$2:E13350)+1,"")</f>
        <v/>
      </c>
    </row>
    <row r="13352" spans="3:5" x14ac:dyDescent="0.25">
      <c r="C13352" s="90" t="s">
        <v>13880</v>
      </c>
      <c r="D13352" s="91">
        <v>32150</v>
      </c>
      <c r="E13352" s="90" t="str">
        <f>IF(D13352=Contact!$M$4,MAX($E$2:E13351)+1,"")</f>
        <v/>
      </c>
    </row>
    <row r="13353" spans="3:5" x14ac:dyDescent="0.25">
      <c r="C13353" s="90" t="s">
        <v>13881</v>
      </c>
      <c r="D13353" s="91">
        <v>32150</v>
      </c>
      <c r="E13353" s="90" t="str">
        <f>IF(D13353=Contact!$M$4,MAX($E$2:E13352)+1,"")</f>
        <v/>
      </c>
    </row>
    <row r="13354" spans="3:5" x14ac:dyDescent="0.25">
      <c r="C13354" s="90" t="s">
        <v>13882</v>
      </c>
      <c r="D13354" s="91">
        <v>32150</v>
      </c>
      <c r="E13354" s="90" t="str">
        <f>IF(D13354=Contact!$M$4,MAX($E$2:E13353)+1,"")</f>
        <v/>
      </c>
    </row>
    <row r="13355" spans="3:5" x14ac:dyDescent="0.25">
      <c r="C13355" s="90" t="s">
        <v>13883</v>
      </c>
      <c r="D13355" s="91">
        <v>32160</v>
      </c>
      <c r="E13355" s="90" t="str">
        <f>IF(D13355=Contact!$M$4,MAX($E$2:E13354)+1,"")</f>
        <v/>
      </c>
    </row>
    <row r="13356" spans="3:5" x14ac:dyDescent="0.25">
      <c r="C13356" s="90" t="s">
        <v>13884</v>
      </c>
      <c r="D13356" s="91">
        <v>32160</v>
      </c>
      <c r="E13356" s="90" t="str">
        <f>IF(D13356=Contact!$M$4,MAX($E$2:E13355)+1,"")</f>
        <v/>
      </c>
    </row>
    <row r="13357" spans="3:5" x14ac:dyDescent="0.25">
      <c r="C13357" s="90" t="s">
        <v>13885</v>
      </c>
      <c r="D13357" s="91">
        <v>32160</v>
      </c>
      <c r="E13357" s="90" t="str">
        <f>IF(D13357=Contact!$M$4,MAX($E$2:E13356)+1,"")</f>
        <v/>
      </c>
    </row>
    <row r="13358" spans="3:5" x14ac:dyDescent="0.25">
      <c r="C13358" s="90" t="s">
        <v>13886</v>
      </c>
      <c r="D13358" s="91">
        <v>32160</v>
      </c>
      <c r="E13358" s="90" t="str">
        <f>IF(D13358=Contact!$M$4,MAX($E$2:E13357)+1,"")</f>
        <v/>
      </c>
    </row>
    <row r="13359" spans="3:5" x14ac:dyDescent="0.25">
      <c r="C13359" s="90" t="s">
        <v>13887</v>
      </c>
      <c r="D13359" s="91">
        <v>32160</v>
      </c>
      <c r="E13359" s="90" t="str">
        <f>IF(D13359=Contact!$M$4,MAX($E$2:E13358)+1,"")</f>
        <v/>
      </c>
    </row>
    <row r="13360" spans="3:5" x14ac:dyDescent="0.25">
      <c r="C13360" s="90" t="s">
        <v>5627</v>
      </c>
      <c r="D13360" s="91">
        <v>32160</v>
      </c>
      <c r="E13360" s="90" t="str">
        <f>IF(D13360=Contact!$M$4,MAX($E$2:E13359)+1,"")</f>
        <v/>
      </c>
    </row>
    <row r="13361" spans="3:5" x14ac:dyDescent="0.25">
      <c r="C13361" s="90" t="s">
        <v>13888</v>
      </c>
      <c r="D13361" s="91">
        <v>32160</v>
      </c>
      <c r="E13361" s="90" t="str">
        <f>IF(D13361=Contact!$M$4,MAX($E$2:E13360)+1,"")</f>
        <v/>
      </c>
    </row>
    <row r="13362" spans="3:5" x14ac:dyDescent="0.25">
      <c r="C13362" s="90" t="s">
        <v>13889</v>
      </c>
      <c r="D13362" s="91">
        <v>32160</v>
      </c>
      <c r="E13362" s="90" t="str">
        <f>IF(D13362=Contact!$M$4,MAX($E$2:E13361)+1,"")</f>
        <v/>
      </c>
    </row>
    <row r="13363" spans="3:5" x14ac:dyDescent="0.25">
      <c r="C13363" s="90" t="s">
        <v>13890</v>
      </c>
      <c r="D13363" s="91">
        <v>32160</v>
      </c>
      <c r="E13363" s="90" t="str">
        <f>IF(D13363=Contact!$M$4,MAX($E$2:E13362)+1,"")</f>
        <v/>
      </c>
    </row>
    <row r="13364" spans="3:5" x14ac:dyDescent="0.25">
      <c r="C13364" s="90" t="s">
        <v>13891</v>
      </c>
      <c r="D13364" s="91">
        <v>32160</v>
      </c>
      <c r="E13364" s="90" t="str">
        <f>IF(D13364=Contact!$M$4,MAX($E$2:E13363)+1,"")</f>
        <v/>
      </c>
    </row>
    <row r="13365" spans="3:5" x14ac:dyDescent="0.25">
      <c r="C13365" s="90" t="s">
        <v>13892</v>
      </c>
      <c r="D13365" s="91">
        <v>32170</v>
      </c>
      <c r="E13365" s="90" t="str">
        <f>IF(D13365=Contact!$M$4,MAX($E$2:E13364)+1,"")</f>
        <v/>
      </c>
    </row>
    <row r="13366" spans="3:5" x14ac:dyDescent="0.25">
      <c r="C13366" s="90" t="s">
        <v>13893</v>
      </c>
      <c r="D13366" s="91">
        <v>32170</v>
      </c>
      <c r="E13366" s="90" t="str">
        <f>IF(D13366=Contact!$M$4,MAX($E$2:E13365)+1,"")</f>
        <v/>
      </c>
    </row>
    <row r="13367" spans="3:5" x14ac:dyDescent="0.25">
      <c r="C13367" s="90" t="s">
        <v>13894</v>
      </c>
      <c r="D13367" s="91">
        <v>32170</v>
      </c>
      <c r="E13367" s="90" t="str">
        <f>IF(D13367=Contact!$M$4,MAX($E$2:E13366)+1,"")</f>
        <v/>
      </c>
    </row>
    <row r="13368" spans="3:5" x14ac:dyDescent="0.25">
      <c r="C13368" s="90" t="s">
        <v>4357</v>
      </c>
      <c r="D13368" s="91">
        <v>32170</v>
      </c>
      <c r="E13368" s="90" t="str">
        <f>IF(D13368=Contact!$M$4,MAX($E$2:E13367)+1,"")</f>
        <v/>
      </c>
    </row>
    <row r="13369" spans="3:5" x14ac:dyDescent="0.25">
      <c r="C13369" s="90" t="s">
        <v>13895</v>
      </c>
      <c r="D13369" s="91">
        <v>32170</v>
      </c>
      <c r="E13369" s="90" t="str">
        <f>IF(D13369=Contact!$M$4,MAX($E$2:E13368)+1,"")</f>
        <v/>
      </c>
    </row>
    <row r="13370" spans="3:5" x14ac:dyDescent="0.25">
      <c r="C13370" s="90" t="s">
        <v>13896</v>
      </c>
      <c r="D13370" s="91">
        <v>32170</v>
      </c>
      <c r="E13370" s="90" t="str">
        <f>IF(D13370=Contact!$M$4,MAX($E$2:E13369)+1,"")</f>
        <v/>
      </c>
    </row>
    <row r="13371" spans="3:5" x14ac:dyDescent="0.25">
      <c r="C13371" s="90" t="s">
        <v>13897</v>
      </c>
      <c r="D13371" s="91">
        <v>32170</v>
      </c>
      <c r="E13371" s="90" t="str">
        <f>IF(D13371=Contact!$M$4,MAX($E$2:E13370)+1,"")</f>
        <v/>
      </c>
    </row>
    <row r="13372" spans="3:5" x14ac:dyDescent="0.25">
      <c r="C13372" s="90" t="s">
        <v>13898</v>
      </c>
      <c r="D13372" s="91">
        <v>32170</v>
      </c>
      <c r="E13372" s="90" t="str">
        <f>IF(D13372=Contact!$M$4,MAX($E$2:E13371)+1,"")</f>
        <v/>
      </c>
    </row>
    <row r="13373" spans="3:5" x14ac:dyDescent="0.25">
      <c r="C13373" s="90" t="s">
        <v>13899</v>
      </c>
      <c r="D13373" s="91">
        <v>32170</v>
      </c>
      <c r="E13373" s="90" t="str">
        <f>IF(D13373=Contact!$M$4,MAX($E$2:E13372)+1,"")</f>
        <v/>
      </c>
    </row>
    <row r="13374" spans="3:5" x14ac:dyDescent="0.25">
      <c r="C13374" s="90" t="s">
        <v>13900</v>
      </c>
      <c r="D13374" s="91">
        <v>32170</v>
      </c>
      <c r="E13374" s="90" t="str">
        <f>IF(D13374=Contact!$M$4,MAX($E$2:E13373)+1,"")</f>
        <v/>
      </c>
    </row>
    <row r="13375" spans="3:5" x14ac:dyDescent="0.25">
      <c r="C13375" s="90" t="s">
        <v>13901</v>
      </c>
      <c r="D13375" s="91">
        <v>32170</v>
      </c>
      <c r="E13375" s="90" t="str">
        <f>IF(D13375=Contact!$M$4,MAX($E$2:E13374)+1,"")</f>
        <v/>
      </c>
    </row>
    <row r="13376" spans="3:5" x14ac:dyDescent="0.25">
      <c r="C13376" s="90" t="s">
        <v>13902</v>
      </c>
      <c r="D13376" s="91">
        <v>32170</v>
      </c>
      <c r="E13376" s="90" t="str">
        <f>IF(D13376=Contact!$M$4,MAX($E$2:E13375)+1,"")</f>
        <v/>
      </c>
    </row>
    <row r="13377" spans="3:5" x14ac:dyDescent="0.25">
      <c r="C13377" s="90" t="s">
        <v>13903</v>
      </c>
      <c r="D13377" s="91">
        <v>32170</v>
      </c>
      <c r="E13377" s="90" t="str">
        <f>IF(D13377=Contact!$M$4,MAX($E$2:E13376)+1,"")</f>
        <v/>
      </c>
    </row>
    <row r="13378" spans="3:5" x14ac:dyDescent="0.25">
      <c r="C13378" s="90" t="s">
        <v>13904</v>
      </c>
      <c r="D13378" s="91">
        <v>32170</v>
      </c>
      <c r="E13378" s="90" t="str">
        <f>IF(D13378=Contact!$M$4,MAX($E$2:E13377)+1,"")</f>
        <v/>
      </c>
    </row>
    <row r="13379" spans="3:5" x14ac:dyDescent="0.25">
      <c r="C13379" s="90" t="s">
        <v>13905</v>
      </c>
      <c r="D13379" s="91">
        <v>32170</v>
      </c>
      <c r="E13379" s="90" t="str">
        <f>IF(D13379=Contact!$M$4,MAX($E$2:E13378)+1,"")</f>
        <v/>
      </c>
    </row>
    <row r="13380" spans="3:5" x14ac:dyDescent="0.25">
      <c r="C13380" s="90" t="s">
        <v>13906</v>
      </c>
      <c r="D13380" s="91">
        <v>32170</v>
      </c>
      <c r="E13380" s="90" t="str">
        <f>IF(D13380=Contact!$M$4,MAX($E$2:E13379)+1,"")</f>
        <v/>
      </c>
    </row>
    <row r="13381" spans="3:5" x14ac:dyDescent="0.25">
      <c r="C13381" s="90" t="s">
        <v>13907</v>
      </c>
      <c r="D13381" s="91">
        <v>32170</v>
      </c>
      <c r="E13381" s="90" t="str">
        <f>IF(D13381=Contact!$M$4,MAX($E$2:E13380)+1,"")</f>
        <v/>
      </c>
    </row>
    <row r="13382" spans="3:5" x14ac:dyDescent="0.25">
      <c r="C13382" s="90" t="s">
        <v>13908</v>
      </c>
      <c r="D13382" s="91">
        <v>32190</v>
      </c>
      <c r="E13382" s="90" t="str">
        <f>IF(D13382=Contact!$M$4,MAX($E$2:E13381)+1,"")</f>
        <v/>
      </c>
    </row>
    <row r="13383" spans="3:5" x14ac:dyDescent="0.25">
      <c r="C13383" s="90" t="s">
        <v>11002</v>
      </c>
      <c r="D13383" s="91">
        <v>32190</v>
      </c>
      <c r="E13383" s="90" t="str">
        <f>IF(D13383=Contact!$M$4,MAX($E$2:E13382)+1,"")</f>
        <v/>
      </c>
    </row>
    <row r="13384" spans="3:5" x14ac:dyDescent="0.25">
      <c r="C13384" s="90" t="s">
        <v>13909</v>
      </c>
      <c r="D13384" s="91">
        <v>32190</v>
      </c>
      <c r="E13384" s="90" t="str">
        <f>IF(D13384=Contact!$M$4,MAX($E$2:E13383)+1,"")</f>
        <v/>
      </c>
    </row>
    <row r="13385" spans="3:5" x14ac:dyDescent="0.25">
      <c r="C13385" s="90" t="s">
        <v>13910</v>
      </c>
      <c r="D13385" s="91">
        <v>32190</v>
      </c>
      <c r="E13385" s="90" t="str">
        <f>IF(D13385=Contact!$M$4,MAX($E$2:E13384)+1,"")</f>
        <v/>
      </c>
    </row>
    <row r="13386" spans="3:5" x14ac:dyDescent="0.25">
      <c r="C13386" s="90" t="s">
        <v>13911</v>
      </c>
      <c r="D13386" s="91">
        <v>32190</v>
      </c>
      <c r="E13386" s="90" t="str">
        <f>IF(D13386=Contact!$M$4,MAX($E$2:E13385)+1,"")</f>
        <v/>
      </c>
    </row>
    <row r="13387" spans="3:5" x14ac:dyDescent="0.25">
      <c r="C13387" s="90" t="s">
        <v>13912</v>
      </c>
      <c r="D13387" s="91">
        <v>32190</v>
      </c>
      <c r="E13387" s="90" t="str">
        <f>IF(D13387=Contact!$M$4,MAX($E$2:E13386)+1,"")</f>
        <v/>
      </c>
    </row>
    <row r="13388" spans="3:5" x14ac:dyDescent="0.25">
      <c r="C13388" s="90" t="s">
        <v>13913</v>
      </c>
      <c r="D13388" s="91">
        <v>32190</v>
      </c>
      <c r="E13388" s="90" t="str">
        <f>IF(D13388=Contact!$M$4,MAX($E$2:E13387)+1,"")</f>
        <v/>
      </c>
    </row>
    <row r="13389" spans="3:5" x14ac:dyDescent="0.25">
      <c r="C13389" s="90" t="s">
        <v>13914</v>
      </c>
      <c r="D13389" s="91">
        <v>32190</v>
      </c>
      <c r="E13389" s="90" t="str">
        <f>IF(D13389=Contact!$M$4,MAX($E$2:E13388)+1,"")</f>
        <v/>
      </c>
    </row>
    <row r="13390" spans="3:5" x14ac:dyDescent="0.25">
      <c r="C13390" s="90" t="s">
        <v>13915</v>
      </c>
      <c r="D13390" s="91">
        <v>32190</v>
      </c>
      <c r="E13390" s="90" t="str">
        <f>IF(D13390=Contact!$M$4,MAX($E$2:E13389)+1,"")</f>
        <v/>
      </c>
    </row>
    <row r="13391" spans="3:5" x14ac:dyDescent="0.25">
      <c r="C13391" s="90" t="s">
        <v>13916</v>
      </c>
      <c r="D13391" s="91">
        <v>32190</v>
      </c>
      <c r="E13391" s="90" t="str">
        <f>IF(D13391=Contact!$M$4,MAX($E$2:E13390)+1,"")</f>
        <v/>
      </c>
    </row>
    <row r="13392" spans="3:5" x14ac:dyDescent="0.25">
      <c r="C13392" s="90" t="s">
        <v>13917</v>
      </c>
      <c r="D13392" s="91">
        <v>32190</v>
      </c>
      <c r="E13392" s="90" t="str">
        <f>IF(D13392=Contact!$M$4,MAX($E$2:E13391)+1,"")</f>
        <v/>
      </c>
    </row>
    <row r="13393" spans="3:5" x14ac:dyDescent="0.25">
      <c r="C13393" s="90" t="s">
        <v>13918</v>
      </c>
      <c r="D13393" s="91">
        <v>32190</v>
      </c>
      <c r="E13393" s="90" t="str">
        <f>IF(D13393=Contact!$M$4,MAX($E$2:E13392)+1,"")</f>
        <v/>
      </c>
    </row>
    <row r="13394" spans="3:5" x14ac:dyDescent="0.25">
      <c r="C13394" s="90" t="s">
        <v>13919</v>
      </c>
      <c r="D13394" s="91">
        <v>32190</v>
      </c>
      <c r="E13394" s="90" t="str">
        <f>IF(D13394=Contact!$M$4,MAX($E$2:E13393)+1,"")</f>
        <v/>
      </c>
    </row>
    <row r="13395" spans="3:5" x14ac:dyDescent="0.25">
      <c r="C13395" s="90" t="s">
        <v>13920</v>
      </c>
      <c r="D13395" s="91">
        <v>32190</v>
      </c>
      <c r="E13395" s="90" t="str">
        <f>IF(D13395=Contact!$M$4,MAX($E$2:E13394)+1,"")</f>
        <v/>
      </c>
    </row>
    <row r="13396" spans="3:5" x14ac:dyDescent="0.25">
      <c r="C13396" s="90" t="s">
        <v>13921</v>
      </c>
      <c r="D13396" s="91">
        <v>32190</v>
      </c>
      <c r="E13396" s="90" t="str">
        <f>IF(D13396=Contact!$M$4,MAX($E$2:E13395)+1,"")</f>
        <v/>
      </c>
    </row>
    <row r="13397" spans="3:5" x14ac:dyDescent="0.25">
      <c r="C13397" s="90" t="s">
        <v>13922</v>
      </c>
      <c r="D13397" s="91">
        <v>32190</v>
      </c>
      <c r="E13397" s="90" t="str">
        <f>IF(D13397=Contact!$M$4,MAX($E$2:E13396)+1,"")</f>
        <v/>
      </c>
    </row>
    <row r="13398" spans="3:5" x14ac:dyDescent="0.25">
      <c r="C13398" s="90" t="s">
        <v>13923</v>
      </c>
      <c r="D13398" s="91">
        <v>32190</v>
      </c>
      <c r="E13398" s="90" t="str">
        <f>IF(D13398=Contact!$M$4,MAX($E$2:E13397)+1,"")</f>
        <v/>
      </c>
    </row>
    <row r="13399" spans="3:5" x14ac:dyDescent="0.25">
      <c r="C13399" s="90" t="s">
        <v>13924</v>
      </c>
      <c r="D13399" s="91">
        <v>32190</v>
      </c>
      <c r="E13399" s="90" t="str">
        <f>IF(D13399=Contact!$M$4,MAX($E$2:E13398)+1,"")</f>
        <v/>
      </c>
    </row>
    <row r="13400" spans="3:5" x14ac:dyDescent="0.25">
      <c r="C13400" s="90" t="s">
        <v>13925</v>
      </c>
      <c r="D13400" s="91">
        <v>32190</v>
      </c>
      <c r="E13400" s="90" t="str">
        <f>IF(D13400=Contact!$M$4,MAX($E$2:E13399)+1,"")</f>
        <v/>
      </c>
    </row>
    <row r="13401" spans="3:5" x14ac:dyDescent="0.25">
      <c r="C13401" s="90" t="s">
        <v>13926</v>
      </c>
      <c r="D13401" s="91">
        <v>32190</v>
      </c>
      <c r="E13401" s="90" t="str">
        <f>IF(D13401=Contact!$M$4,MAX($E$2:E13400)+1,"")</f>
        <v/>
      </c>
    </row>
    <row r="13402" spans="3:5" x14ac:dyDescent="0.25">
      <c r="C13402" s="90" t="s">
        <v>13927</v>
      </c>
      <c r="D13402" s="91">
        <v>32200</v>
      </c>
      <c r="E13402" s="90" t="str">
        <f>IF(D13402=Contact!$M$4,MAX($E$2:E13401)+1,"")</f>
        <v/>
      </c>
    </row>
    <row r="13403" spans="3:5" x14ac:dyDescent="0.25">
      <c r="C13403" s="90" t="s">
        <v>13928</v>
      </c>
      <c r="D13403" s="91">
        <v>32200</v>
      </c>
      <c r="E13403" s="90" t="str">
        <f>IF(D13403=Contact!$M$4,MAX($E$2:E13402)+1,"")</f>
        <v/>
      </c>
    </row>
    <row r="13404" spans="3:5" x14ac:dyDescent="0.25">
      <c r="C13404" s="90" t="s">
        <v>13929</v>
      </c>
      <c r="D13404" s="91">
        <v>32200</v>
      </c>
      <c r="E13404" s="90" t="str">
        <f>IF(D13404=Contact!$M$4,MAX($E$2:E13403)+1,"")</f>
        <v/>
      </c>
    </row>
    <row r="13405" spans="3:5" x14ac:dyDescent="0.25">
      <c r="C13405" s="90" t="s">
        <v>13930</v>
      </c>
      <c r="D13405" s="91">
        <v>32200</v>
      </c>
      <c r="E13405" s="90" t="str">
        <f>IF(D13405=Contact!$M$4,MAX($E$2:E13404)+1,"")</f>
        <v/>
      </c>
    </row>
    <row r="13406" spans="3:5" x14ac:dyDescent="0.25">
      <c r="C13406" s="90" t="s">
        <v>13931</v>
      </c>
      <c r="D13406" s="91">
        <v>32200</v>
      </c>
      <c r="E13406" s="90" t="str">
        <f>IF(D13406=Contact!$M$4,MAX($E$2:E13405)+1,"")</f>
        <v/>
      </c>
    </row>
    <row r="13407" spans="3:5" x14ac:dyDescent="0.25">
      <c r="C13407" s="90" t="s">
        <v>10065</v>
      </c>
      <c r="D13407" s="91">
        <v>32200</v>
      </c>
      <c r="E13407" s="90" t="str">
        <f>IF(D13407=Contact!$M$4,MAX($E$2:E13406)+1,"")</f>
        <v/>
      </c>
    </row>
    <row r="13408" spans="3:5" x14ac:dyDescent="0.25">
      <c r="C13408" s="90" t="s">
        <v>13932</v>
      </c>
      <c r="D13408" s="91">
        <v>32200</v>
      </c>
      <c r="E13408" s="90" t="str">
        <f>IF(D13408=Contact!$M$4,MAX($E$2:E13407)+1,"")</f>
        <v/>
      </c>
    </row>
    <row r="13409" spans="3:5" x14ac:dyDescent="0.25">
      <c r="C13409" s="90" t="s">
        <v>3287</v>
      </c>
      <c r="D13409" s="91">
        <v>32200</v>
      </c>
      <c r="E13409" s="90" t="str">
        <f>IF(D13409=Contact!$M$4,MAX($E$2:E13408)+1,"")</f>
        <v/>
      </c>
    </row>
    <row r="13410" spans="3:5" x14ac:dyDescent="0.25">
      <c r="C13410" s="90" t="s">
        <v>2485</v>
      </c>
      <c r="D13410" s="91">
        <v>32200</v>
      </c>
      <c r="E13410" s="90" t="str">
        <f>IF(D13410=Contact!$M$4,MAX($E$2:E13409)+1,"")</f>
        <v/>
      </c>
    </row>
    <row r="13411" spans="3:5" x14ac:dyDescent="0.25">
      <c r="C13411" s="90" t="s">
        <v>13433</v>
      </c>
      <c r="D13411" s="91">
        <v>32200</v>
      </c>
      <c r="E13411" s="90" t="str">
        <f>IF(D13411=Contact!$M$4,MAX($E$2:E13410)+1,"")</f>
        <v/>
      </c>
    </row>
    <row r="13412" spans="3:5" x14ac:dyDescent="0.25">
      <c r="C13412" s="90" t="s">
        <v>2997</v>
      </c>
      <c r="D13412" s="91">
        <v>32200</v>
      </c>
      <c r="E13412" s="90" t="str">
        <f>IF(D13412=Contact!$M$4,MAX($E$2:E13411)+1,"")</f>
        <v/>
      </c>
    </row>
    <row r="13413" spans="3:5" x14ac:dyDescent="0.25">
      <c r="C13413" s="90" t="s">
        <v>13933</v>
      </c>
      <c r="D13413" s="91">
        <v>32220</v>
      </c>
      <c r="E13413" s="90" t="str">
        <f>IF(D13413=Contact!$M$4,MAX($E$2:E13412)+1,"")</f>
        <v/>
      </c>
    </row>
    <row r="13414" spans="3:5" x14ac:dyDescent="0.25">
      <c r="C13414" s="90" t="s">
        <v>13934</v>
      </c>
      <c r="D13414" s="91">
        <v>32220</v>
      </c>
      <c r="E13414" s="90" t="str">
        <f>IF(D13414=Contact!$M$4,MAX($E$2:E13413)+1,"")</f>
        <v/>
      </c>
    </row>
    <row r="13415" spans="3:5" x14ac:dyDescent="0.25">
      <c r="C13415" s="90" t="s">
        <v>13935</v>
      </c>
      <c r="D13415" s="91">
        <v>32220</v>
      </c>
      <c r="E13415" s="90" t="str">
        <f>IF(D13415=Contact!$M$4,MAX($E$2:E13414)+1,"")</f>
        <v/>
      </c>
    </row>
    <row r="13416" spans="3:5" x14ac:dyDescent="0.25">
      <c r="C13416" s="90" t="s">
        <v>13076</v>
      </c>
      <c r="D13416" s="91">
        <v>32220</v>
      </c>
      <c r="E13416" s="90" t="str">
        <f>IF(D13416=Contact!$M$4,MAX($E$2:E13415)+1,"")</f>
        <v/>
      </c>
    </row>
    <row r="13417" spans="3:5" x14ac:dyDescent="0.25">
      <c r="C13417" s="90" t="s">
        <v>13936</v>
      </c>
      <c r="D13417" s="91">
        <v>32220</v>
      </c>
      <c r="E13417" s="90" t="str">
        <f>IF(D13417=Contact!$M$4,MAX($E$2:E13416)+1,"")</f>
        <v/>
      </c>
    </row>
    <row r="13418" spans="3:5" x14ac:dyDescent="0.25">
      <c r="C13418" s="90" t="s">
        <v>13937</v>
      </c>
      <c r="D13418" s="91">
        <v>32220</v>
      </c>
      <c r="E13418" s="90" t="str">
        <f>IF(D13418=Contact!$M$4,MAX($E$2:E13417)+1,"")</f>
        <v/>
      </c>
    </row>
    <row r="13419" spans="3:5" x14ac:dyDescent="0.25">
      <c r="C13419" s="90" t="s">
        <v>13938</v>
      </c>
      <c r="D13419" s="91">
        <v>32220</v>
      </c>
      <c r="E13419" s="90" t="str">
        <f>IF(D13419=Contact!$M$4,MAX($E$2:E13418)+1,"")</f>
        <v/>
      </c>
    </row>
    <row r="13420" spans="3:5" x14ac:dyDescent="0.25">
      <c r="C13420" s="90" t="s">
        <v>13939</v>
      </c>
      <c r="D13420" s="91">
        <v>32220</v>
      </c>
      <c r="E13420" s="90" t="str">
        <f>IF(D13420=Contact!$M$4,MAX($E$2:E13419)+1,"")</f>
        <v/>
      </c>
    </row>
    <row r="13421" spans="3:5" x14ac:dyDescent="0.25">
      <c r="C13421" s="90" t="s">
        <v>13940</v>
      </c>
      <c r="D13421" s="91">
        <v>32220</v>
      </c>
      <c r="E13421" s="90" t="str">
        <f>IF(D13421=Contact!$M$4,MAX($E$2:E13420)+1,"")</f>
        <v/>
      </c>
    </row>
    <row r="13422" spans="3:5" x14ac:dyDescent="0.25">
      <c r="C13422" s="90" t="s">
        <v>13941</v>
      </c>
      <c r="D13422" s="91">
        <v>32220</v>
      </c>
      <c r="E13422" s="90" t="str">
        <f>IF(D13422=Contact!$M$4,MAX($E$2:E13421)+1,"")</f>
        <v/>
      </c>
    </row>
    <row r="13423" spans="3:5" x14ac:dyDescent="0.25">
      <c r="C13423" s="90" t="s">
        <v>2910</v>
      </c>
      <c r="D13423" s="91">
        <v>32220</v>
      </c>
      <c r="E13423" s="90" t="str">
        <f>IF(D13423=Contact!$M$4,MAX($E$2:E13422)+1,"")</f>
        <v/>
      </c>
    </row>
    <row r="13424" spans="3:5" x14ac:dyDescent="0.25">
      <c r="C13424" s="90" t="s">
        <v>13942</v>
      </c>
      <c r="D13424" s="91">
        <v>32220</v>
      </c>
      <c r="E13424" s="90" t="str">
        <f>IF(D13424=Contact!$M$4,MAX($E$2:E13423)+1,"")</f>
        <v/>
      </c>
    </row>
    <row r="13425" spans="3:5" x14ac:dyDescent="0.25">
      <c r="C13425" s="90" t="s">
        <v>13943</v>
      </c>
      <c r="D13425" s="91">
        <v>32220</v>
      </c>
      <c r="E13425" s="90" t="str">
        <f>IF(D13425=Contact!$M$4,MAX($E$2:E13424)+1,"")</f>
        <v/>
      </c>
    </row>
    <row r="13426" spans="3:5" x14ac:dyDescent="0.25">
      <c r="C13426" s="90" t="s">
        <v>13944</v>
      </c>
      <c r="D13426" s="91">
        <v>32220</v>
      </c>
      <c r="E13426" s="90" t="str">
        <f>IF(D13426=Contact!$M$4,MAX($E$2:E13425)+1,"")</f>
        <v/>
      </c>
    </row>
    <row r="13427" spans="3:5" x14ac:dyDescent="0.25">
      <c r="C13427" s="90" t="s">
        <v>13945</v>
      </c>
      <c r="D13427" s="91">
        <v>32220</v>
      </c>
      <c r="E13427" s="90" t="str">
        <f>IF(D13427=Contact!$M$4,MAX($E$2:E13426)+1,"")</f>
        <v/>
      </c>
    </row>
    <row r="13428" spans="3:5" x14ac:dyDescent="0.25">
      <c r="C13428" s="90" t="s">
        <v>12977</v>
      </c>
      <c r="D13428" s="91">
        <v>32220</v>
      </c>
      <c r="E13428" s="90" t="str">
        <f>IF(D13428=Contact!$M$4,MAX($E$2:E13427)+1,"")</f>
        <v/>
      </c>
    </row>
    <row r="13429" spans="3:5" x14ac:dyDescent="0.25">
      <c r="C13429" s="90" t="s">
        <v>13946</v>
      </c>
      <c r="D13429" s="91">
        <v>32220</v>
      </c>
      <c r="E13429" s="90" t="str">
        <f>IF(D13429=Contact!$M$4,MAX($E$2:E13428)+1,"")</f>
        <v/>
      </c>
    </row>
    <row r="13430" spans="3:5" x14ac:dyDescent="0.25">
      <c r="C13430" s="90" t="s">
        <v>13947</v>
      </c>
      <c r="D13430" s="91">
        <v>32230</v>
      </c>
      <c r="E13430" s="90" t="str">
        <f>IF(D13430=Contact!$M$4,MAX($E$2:E13429)+1,"")</f>
        <v/>
      </c>
    </row>
    <row r="13431" spans="3:5" x14ac:dyDescent="0.25">
      <c r="C13431" s="90" t="s">
        <v>13948</v>
      </c>
      <c r="D13431" s="91">
        <v>32230</v>
      </c>
      <c r="E13431" s="90" t="str">
        <f>IF(D13431=Contact!$M$4,MAX($E$2:E13430)+1,"")</f>
        <v/>
      </c>
    </row>
    <row r="13432" spans="3:5" x14ac:dyDescent="0.25">
      <c r="C13432" s="90" t="s">
        <v>13949</v>
      </c>
      <c r="D13432" s="91">
        <v>32230</v>
      </c>
      <c r="E13432" s="90" t="str">
        <f>IF(D13432=Contact!$M$4,MAX($E$2:E13431)+1,"")</f>
        <v/>
      </c>
    </row>
    <row r="13433" spans="3:5" x14ac:dyDescent="0.25">
      <c r="C13433" s="90" t="s">
        <v>13950</v>
      </c>
      <c r="D13433" s="91">
        <v>32230</v>
      </c>
      <c r="E13433" s="90" t="str">
        <f>IF(D13433=Contact!$M$4,MAX($E$2:E13432)+1,"")</f>
        <v/>
      </c>
    </row>
    <row r="13434" spans="3:5" x14ac:dyDescent="0.25">
      <c r="C13434" s="90" t="s">
        <v>13951</v>
      </c>
      <c r="D13434" s="91">
        <v>32230</v>
      </c>
      <c r="E13434" s="90" t="str">
        <f>IF(D13434=Contact!$M$4,MAX($E$2:E13433)+1,"")</f>
        <v/>
      </c>
    </row>
    <row r="13435" spans="3:5" x14ac:dyDescent="0.25">
      <c r="C13435" s="90" t="s">
        <v>13952</v>
      </c>
      <c r="D13435" s="91">
        <v>32230</v>
      </c>
      <c r="E13435" s="90" t="str">
        <f>IF(D13435=Contact!$M$4,MAX($E$2:E13434)+1,"")</f>
        <v/>
      </c>
    </row>
    <row r="13436" spans="3:5" x14ac:dyDescent="0.25">
      <c r="C13436" s="90" t="s">
        <v>8175</v>
      </c>
      <c r="D13436" s="91">
        <v>32230</v>
      </c>
      <c r="E13436" s="90" t="str">
        <f>IF(D13436=Contact!$M$4,MAX($E$2:E13435)+1,"")</f>
        <v/>
      </c>
    </row>
    <row r="13437" spans="3:5" x14ac:dyDescent="0.25">
      <c r="C13437" s="90" t="s">
        <v>13953</v>
      </c>
      <c r="D13437" s="91">
        <v>32230</v>
      </c>
      <c r="E13437" s="90" t="str">
        <f>IF(D13437=Contact!$M$4,MAX($E$2:E13436)+1,"")</f>
        <v/>
      </c>
    </row>
    <row r="13438" spans="3:5" x14ac:dyDescent="0.25">
      <c r="C13438" s="90" t="s">
        <v>13954</v>
      </c>
      <c r="D13438" s="91">
        <v>32230</v>
      </c>
      <c r="E13438" s="90" t="str">
        <f>IF(D13438=Contact!$M$4,MAX($E$2:E13437)+1,"")</f>
        <v/>
      </c>
    </row>
    <row r="13439" spans="3:5" x14ac:dyDescent="0.25">
      <c r="C13439" s="90" t="s">
        <v>13955</v>
      </c>
      <c r="D13439" s="91">
        <v>32230</v>
      </c>
      <c r="E13439" s="90" t="str">
        <f>IF(D13439=Contact!$M$4,MAX($E$2:E13438)+1,"")</f>
        <v/>
      </c>
    </row>
    <row r="13440" spans="3:5" x14ac:dyDescent="0.25">
      <c r="C13440" s="90" t="s">
        <v>13956</v>
      </c>
      <c r="D13440" s="91">
        <v>32230</v>
      </c>
      <c r="E13440" s="90" t="str">
        <f>IF(D13440=Contact!$M$4,MAX($E$2:E13439)+1,"")</f>
        <v/>
      </c>
    </row>
    <row r="13441" spans="3:5" x14ac:dyDescent="0.25">
      <c r="C13441" s="90" t="s">
        <v>13957</v>
      </c>
      <c r="D13441" s="91">
        <v>32230</v>
      </c>
      <c r="E13441" s="90" t="str">
        <f>IF(D13441=Contact!$M$4,MAX($E$2:E13440)+1,"")</f>
        <v/>
      </c>
    </row>
    <row r="13442" spans="3:5" x14ac:dyDescent="0.25">
      <c r="C13442" s="90" t="s">
        <v>13958</v>
      </c>
      <c r="D13442" s="91">
        <v>32230</v>
      </c>
      <c r="E13442" s="90" t="str">
        <f>IF(D13442=Contact!$M$4,MAX($E$2:E13441)+1,"")</f>
        <v/>
      </c>
    </row>
    <row r="13443" spans="3:5" x14ac:dyDescent="0.25">
      <c r="C13443" s="90" t="s">
        <v>13959</v>
      </c>
      <c r="D13443" s="91">
        <v>32230</v>
      </c>
      <c r="E13443" s="90" t="str">
        <f>IF(D13443=Contact!$M$4,MAX($E$2:E13442)+1,"")</f>
        <v/>
      </c>
    </row>
    <row r="13444" spans="3:5" x14ac:dyDescent="0.25">
      <c r="C13444" s="90" t="s">
        <v>13960</v>
      </c>
      <c r="D13444" s="91">
        <v>32230</v>
      </c>
      <c r="E13444" s="90" t="str">
        <f>IF(D13444=Contact!$M$4,MAX($E$2:E13443)+1,"")</f>
        <v/>
      </c>
    </row>
    <row r="13445" spans="3:5" x14ac:dyDescent="0.25">
      <c r="C13445" s="90" t="s">
        <v>13961</v>
      </c>
      <c r="D13445" s="91">
        <v>32230</v>
      </c>
      <c r="E13445" s="90" t="str">
        <f>IF(D13445=Contact!$M$4,MAX($E$2:E13444)+1,"")</f>
        <v/>
      </c>
    </row>
    <row r="13446" spans="3:5" x14ac:dyDescent="0.25">
      <c r="C13446" s="90" t="s">
        <v>13962</v>
      </c>
      <c r="D13446" s="91">
        <v>32230</v>
      </c>
      <c r="E13446" s="90" t="str">
        <f>IF(D13446=Contact!$M$4,MAX($E$2:E13445)+1,"")</f>
        <v/>
      </c>
    </row>
    <row r="13447" spans="3:5" x14ac:dyDescent="0.25">
      <c r="C13447" s="90" t="s">
        <v>13963</v>
      </c>
      <c r="D13447" s="91">
        <v>32230</v>
      </c>
      <c r="E13447" s="90" t="str">
        <f>IF(D13447=Contact!$M$4,MAX($E$2:E13446)+1,"")</f>
        <v/>
      </c>
    </row>
    <row r="13448" spans="3:5" x14ac:dyDescent="0.25">
      <c r="C13448" s="90" t="s">
        <v>13964</v>
      </c>
      <c r="D13448" s="91">
        <v>32230</v>
      </c>
      <c r="E13448" s="90" t="str">
        <f>IF(D13448=Contact!$M$4,MAX($E$2:E13447)+1,"")</f>
        <v/>
      </c>
    </row>
    <row r="13449" spans="3:5" x14ac:dyDescent="0.25">
      <c r="C13449" s="90" t="s">
        <v>13965</v>
      </c>
      <c r="D13449" s="91">
        <v>32230</v>
      </c>
      <c r="E13449" s="90" t="str">
        <f>IF(D13449=Contact!$M$4,MAX($E$2:E13448)+1,"")</f>
        <v/>
      </c>
    </row>
    <row r="13450" spans="3:5" x14ac:dyDescent="0.25">
      <c r="C13450" s="90" t="s">
        <v>13966</v>
      </c>
      <c r="D13450" s="91">
        <v>32230</v>
      </c>
      <c r="E13450" s="90" t="str">
        <f>IF(D13450=Contact!$M$4,MAX($E$2:E13449)+1,"")</f>
        <v/>
      </c>
    </row>
    <row r="13451" spans="3:5" x14ac:dyDescent="0.25">
      <c r="C13451" s="90" t="s">
        <v>13967</v>
      </c>
      <c r="D13451" s="91">
        <v>32230</v>
      </c>
      <c r="E13451" s="90" t="str">
        <f>IF(D13451=Contact!$M$4,MAX($E$2:E13450)+1,"")</f>
        <v/>
      </c>
    </row>
    <row r="13452" spans="3:5" x14ac:dyDescent="0.25">
      <c r="C13452" s="90" t="s">
        <v>13968</v>
      </c>
      <c r="D13452" s="91">
        <v>32240</v>
      </c>
      <c r="E13452" s="90" t="str">
        <f>IF(D13452=Contact!$M$4,MAX($E$2:E13451)+1,"")</f>
        <v/>
      </c>
    </row>
    <row r="13453" spans="3:5" x14ac:dyDescent="0.25">
      <c r="C13453" s="90" t="s">
        <v>13969</v>
      </c>
      <c r="D13453" s="91">
        <v>32240</v>
      </c>
      <c r="E13453" s="90" t="str">
        <f>IF(D13453=Contact!$M$4,MAX($E$2:E13452)+1,"")</f>
        <v/>
      </c>
    </row>
    <row r="13454" spans="3:5" x14ac:dyDescent="0.25">
      <c r="C13454" s="90" t="s">
        <v>13970</v>
      </c>
      <c r="D13454" s="91">
        <v>32240</v>
      </c>
      <c r="E13454" s="90" t="str">
        <f>IF(D13454=Contact!$M$4,MAX($E$2:E13453)+1,"")</f>
        <v/>
      </c>
    </row>
    <row r="13455" spans="3:5" x14ac:dyDescent="0.25">
      <c r="C13455" s="90" t="s">
        <v>13971</v>
      </c>
      <c r="D13455" s="91">
        <v>32240</v>
      </c>
      <c r="E13455" s="90" t="str">
        <f>IF(D13455=Contact!$M$4,MAX($E$2:E13454)+1,"")</f>
        <v/>
      </c>
    </row>
    <row r="13456" spans="3:5" x14ac:dyDescent="0.25">
      <c r="C13456" s="90" t="s">
        <v>13972</v>
      </c>
      <c r="D13456" s="91">
        <v>32240</v>
      </c>
      <c r="E13456" s="90" t="str">
        <f>IF(D13456=Contact!$M$4,MAX($E$2:E13455)+1,"")</f>
        <v/>
      </c>
    </row>
    <row r="13457" spans="3:5" x14ac:dyDescent="0.25">
      <c r="C13457" s="90" t="s">
        <v>4756</v>
      </c>
      <c r="D13457" s="91">
        <v>32240</v>
      </c>
      <c r="E13457" s="90" t="str">
        <f>IF(D13457=Contact!$M$4,MAX($E$2:E13456)+1,"")</f>
        <v/>
      </c>
    </row>
    <row r="13458" spans="3:5" x14ac:dyDescent="0.25">
      <c r="C13458" s="90" t="s">
        <v>13973</v>
      </c>
      <c r="D13458" s="91">
        <v>32240</v>
      </c>
      <c r="E13458" s="90" t="str">
        <f>IF(D13458=Contact!$M$4,MAX($E$2:E13457)+1,"")</f>
        <v/>
      </c>
    </row>
    <row r="13459" spans="3:5" x14ac:dyDescent="0.25">
      <c r="C13459" s="90" t="s">
        <v>13974</v>
      </c>
      <c r="D13459" s="91">
        <v>32240</v>
      </c>
      <c r="E13459" s="90" t="str">
        <f>IF(D13459=Contact!$M$4,MAX($E$2:E13458)+1,"")</f>
        <v/>
      </c>
    </row>
    <row r="13460" spans="3:5" x14ac:dyDescent="0.25">
      <c r="C13460" s="90" t="s">
        <v>13975</v>
      </c>
      <c r="D13460" s="91">
        <v>32240</v>
      </c>
      <c r="E13460" s="90" t="str">
        <f>IF(D13460=Contact!$M$4,MAX($E$2:E13459)+1,"")</f>
        <v/>
      </c>
    </row>
    <row r="13461" spans="3:5" x14ac:dyDescent="0.25">
      <c r="C13461" s="90" t="s">
        <v>13976</v>
      </c>
      <c r="D13461" s="91">
        <v>32240</v>
      </c>
      <c r="E13461" s="90" t="str">
        <f>IF(D13461=Contact!$M$4,MAX($E$2:E13460)+1,"")</f>
        <v/>
      </c>
    </row>
    <row r="13462" spans="3:5" x14ac:dyDescent="0.25">
      <c r="C13462" s="90" t="s">
        <v>13977</v>
      </c>
      <c r="D13462" s="91">
        <v>32250</v>
      </c>
      <c r="E13462" s="90" t="str">
        <f>IF(D13462=Contact!$M$4,MAX($E$2:E13461)+1,"")</f>
        <v/>
      </c>
    </row>
    <row r="13463" spans="3:5" x14ac:dyDescent="0.25">
      <c r="C13463" s="90" t="s">
        <v>13978</v>
      </c>
      <c r="D13463" s="91">
        <v>32250</v>
      </c>
      <c r="E13463" s="90" t="str">
        <f>IF(D13463=Contact!$M$4,MAX($E$2:E13462)+1,"")</f>
        <v/>
      </c>
    </row>
    <row r="13464" spans="3:5" x14ac:dyDescent="0.25">
      <c r="C13464" s="90" t="s">
        <v>3340</v>
      </c>
      <c r="D13464" s="91">
        <v>32250</v>
      </c>
      <c r="E13464" s="90" t="str">
        <f>IF(D13464=Contact!$M$4,MAX($E$2:E13463)+1,"")</f>
        <v/>
      </c>
    </row>
    <row r="13465" spans="3:5" x14ac:dyDescent="0.25">
      <c r="C13465" s="90" t="s">
        <v>13979</v>
      </c>
      <c r="D13465" s="91">
        <v>32260</v>
      </c>
      <c r="E13465" s="90" t="str">
        <f>IF(D13465=Contact!$M$4,MAX($E$2:E13464)+1,"")</f>
        <v/>
      </c>
    </row>
    <row r="13466" spans="3:5" x14ac:dyDescent="0.25">
      <c r="C13466" s="90" t="s">
        <v>13980</v>
      </c>
      <c r="D13466" s="91">
        <v>32260</v>
      </c>
      <c r="E13466" s="90" t="str">
        <f>IF(D13466=Contact!$M$4,MAX($E$2:E13465)+1,"")</f>
        <v/>
      </c>
    </row>
    <row r="13467" spans="3:5" x14ac:dyDescent="0.25">
      <c r="C13467" s="90" t="s">
        <v>13981</v>
      </c>
      <c r="D13467" s="91">
        <v>32260</v>
      </c>
      <c r="E13467" s="90" t="str">
        <f>IF(D13467=Contact!$M$4,MAX($E$2:E13466)+1,"")</f>
        <v/>
      </c>
    </row>
    <row r="13468" spans="3:5" x14ac:dyDescent="0.25">
      <c r="C13468" s="90" t="s">
        <v>13982</v>
      </c>
      <c r="D13468" s="91">
        <v>32260</v>
      </c>
      <c r="E13468" s="90" t="str">
        <f>IF(D13468=Contact!$M$4,MAX($E$2:E13467)+1,"")</f>
        <v/>
      </c>
    </row>
    <row r="13469" spans="3:5" x14ac:dyDescent="0.25">
      <c r="C13469" s="90" t="s">
        <v>13983</v>
      </c>
      <c r="D13469" s="91">
        <v>32260</v>
      </c>
      <c r="E13469" s="90" t="str">
        <f>IF(D13469=Contact!$M$4,MAX($E$2:E13468)+1,"")</f>
        <v/>
      </c>
    </row>
    <row r="13470" spans="3:5" x14ac:dyDescent="0.25">
      <c r="C13470" s="90" t="s">
        <v>13984</v>
      </c>
      <c r="D13470" s="91">
        <v>32260</v>
      </c>
      <c r="E13470" s="90" t="str">
        <f>IF(D13470=Contact!$M$4,MAX($E$2:E13469)+1,"")</f>
        <v/>
      </c>
    </row>
    <row r="13471" spans="3:5" x14ac:dyDescent="0.25">
      <c r="C13471" s="90" t="s">
        <v>13985</v>
      </c>
      <c r="D13471" s="91">
        <v>32260</v>
      </c>
      <c r="E13471" s="90" t="str">
        <f>IF(D13471=Contact!$M$4,MAX($E$2:E13470)+1,"")</f>
        <v/>
      </c>
    </row>
    <row r="13472" spans="3:5" x14ac:dyDescent="0.25">
      <c r="C13472" s="90" t="s">
        <v>13986</v>
      </c>
      <c r="D13472" s="91">
        <v>32260</v>
      </c>
      <c r="E13472" s="90" t="str">
        <f>IF(D13472=Contact!$M$4,MAX($E$2:E13471)+1,"")</f>
        <v/>
      </c>
    </row>
    <row r="13473" spans="3:5" x14ac:dyDescent="0.25">
      <c r="C13473" s="90" t="s">
        <v>13987</v>
      </c>
      <c r="D13473" s="91">
        <v>32260</v>
      </c>
      <c r="E13473" s="90" t="str">
        <f>IF(D13473=Contact!$M$4,MAX($E$2:E13472)+1,"")</f>
        <v/>
      </c>
    </row>
    <row r="13474" spans="3:5" x14ac:dyDescent="0.25">
      <c r="C13474" s="90" t="s">
        <v>13988</v>
      </c>
      <c r="D13474" s="91">
        <v>32260</v>
      </c>
      <c r="E13474" s="90" t="str">
        <f>IF(D13474=Contact!$M$4,MAX($E$2:E13473)+1,"")</f>
        <v/>
      </c>
    </row>
    <row r="13475" spans="3:5" x14ac:dyDescent="0.25">
      <c r="C13475" s="90" t="s">
        <v>13989</v>
      </c>
      <c r="D13475" s="91">
        <v>32260</v>
      </c>
      <c r="E13475" s="90" t="str">
        <f>IF(D13475=Contact!$M$4,MAX($E$2:E13474)+1,"")</f>
        <v/>
      </c>
    </row>
    <row r="13476" spans="3:5" x14ac:dyDescent="0.25">
      <c r="C13476" s="90" t="s">
        <v>13990</v>
      </c>
      <c r="D13476" s="91">
        <v>32260</v>
      </c>
      <c r="E13476" s="90" t="str">
        <f>IF(D13476=Contact!$M$4,MAX($E$2:E13475)+1,"")</f>
        <v/>
      </c>
    </row>
    <row r="13477" spans="3:5" x14ac:dyDescent="0.25">
      <c r="C13477" s="90" t="s">
        <v>13991</v>
      </c>
      <c r="D13477" s="91">
        <v>32270</v>
      </c>
      <c r="E13477" s="90" t="str">
        <f>IF(D13477=Contact!$M$4,MAX($E$2:E13476)+1,"")</f>
        <v/>
      </c>
    </row>
    <row r="13478" spans="3:5" x14ac:dyDescent="0.25">
      <c r="C13478" s="90" t="s">
        <v>13992</v>
      </c>
      <c r="D13478" s="91">
        <v>32270</v>
      </c>
      <c r="E13478" s="90" t="str">
        <f>IF(D13478=Contact!$M$4,MAX($E$2:E13477)+1,"")</f>
        <v/>
      </c>
    </row>
    <row r="13479" spans="3:5" x14ac:dyDescent="0.25">
      <c r="C13479" s="90" t="s">
        <v>13993</v>
      </c>
      <c r="D13479" s="91">
        <v>32270</v>
      </c>
      <c r="E13479" s="90" t="str">
        <f>IF(D13479=Contact!$M$4,MAX($E$2:E13478)+1,"")</f>
        <v/>
      </c>
    </row>
    <row r="13480" spans="3:5" x14ac:dyDescent="0.25">
      <c r="C13480" s="90" t="s">
        <v>13994</v>
      </c>
      <c r="D13480" s="91">
        <v>32270</v>
      </c>
      <c r="E13480" s="90" t="str">
        <f>IF(D13480=Contact!$M$4,MAX($E$2:E13479)+1,"")</f>
        <v/>
      </c>
    </row>
    <row r="13481" spans="3:5" x14ac:dyDescent="0.25">
      <c r="C13481" s="90" t="s">
        <v>13995</v>
      </c>
      <c r="D13481" s="91">
        <v>32270</v>
      </c>
      <c r="E13481" s="90" t="str">
        <f>IF(D13481=Contact!$M$4,MAX($E$2:E13480)+1,"")</f>
        <v/>
      </c>
    </row>
    <row r="13482" spans="3:5" x14ac:dyDescent="0.25">
      <c r="C13482" s="90" t="s">
        <v>13174</v>
      </c>
      <c r="D13482" s="91">
        <v>32270</v>
      </c>
      <c r="E13482" s="90" t="str">
        <f>IF(D13482=Contact!$M$4,MAX($E$2:E13481)+1,"")</f>
        <v/>
      </c>
    </row>
    <row r="13483" spans="3:5" x14ac:dyDescent="0.25">
      <c r="C13483" s="90" t="s">
        <v>13996</v>
      </c>
      <c r="D13483" s="91">
        <v>32270</v>
      </c>
      <c r="E13483" s="90" t="str">
        <f>IF(D13483=Contact!$M$4,MAX($E$2:E13482)+1,"")</f>
        <v/>
      </c>
    </row>
    <row r="13484" spans="3:5" x14ac:dyDescent="0.25">
      <c r="C13484" s="90" t="s">
        <v>13997</v>
      </c>
      <c r="D13484" s="91">
        <v>32270</v>
      </c>
      <c r="E13484" s="90" t="str">
        <f>IF(D13484=Contact!$M$4,MAX($E$2:E13483)+1,"")</f>
        <v/>
      </c>
    </row>
    <row r="13485" spans="3:5" x14ac:dyDescent="0.25">
      <c r="C13485" s="90" t="s">
        <v>13998</v>
      </c>
      <c r="D13485" s="91">
        <v>32270</v>
      </c>
      <c r="E13485" s="90" t="str">
        <f>IF(D13485=Contact!$M$4,MAX($E$2:E13484)+1,"")</f>
        <v/>
      </c>
    </row>
    <row r="13486" spans="3:5" x14ac:dyDescent="0.25">
      <c r="C13486" s="90" t="s">
        <v>13999</v>
      </c>
      <c r="D13486" s="91">
        <v>32290</v>
      </c>
      <c r="E13486" s="90" t="str">
        <f>IF(D13486=Contact!$M$4,MAX($E$2:E13485)+1,"")</f>
        <v/>
      </c>
    </row>
    <row r="13487" spans="3:5" x14ac:dyDescent="0.25">
      <c r="C13487" s="90" t="s">
        <v>14000</v>
      </c>
      <c r="D13487" s="91">
        <v>32290</v>
      </c>
      <c r="E13487" s="90" t="str">
        <f>IF(D13487=Contact!$M$4,MAX($E$2:E13486)+1,"")</f>
        <v/>
      </c>
    </row>
    <row r="13488" spans="3:5" x14ac:dyDescent="0.25">
      <c r="C13488" s="90" t="s">
        <v>14001</v>
      </c>
      <c r="D13488" s="91">
        <v>32290</v>
      </c>
      <c r="E13488" s="90" t="str">
        <f>IF(D13488=Contact!$M$4,MAX($E$2:E13487)+1,"")</f>
        <v/>
      </c>
    </row>
    <row r="13489" spans="3:5" x14ac:dyDescent="0.25">
      <c r="C13489" s="90" t="s">
        <v>14002</v>
      </c>
      <c r="D13489" s="91">
        <v>32290</v>
      </c>
      <c r="E13489" s="90" t="str">
        <f>IF(D13489=Contact!$M$4,MAX($E$2:E13488)+1,"")</f>
        <v/>
      </c>
    </row>
    <row r="13490" spans="3:5" x14ac:dyDescent="0.25">
      <c r="C13490" s="90" t="s">
        <v>14003</v>
      </c>
      <c r="D13490" s="91">
        <v>32290</v>
      </c>
      <c r="E13490" s="90" t="str">
        <f>IF(D13490=Contact!$M$4,MAX($E$2:E13489)+1,"")</f>
        <v/>
      </c>
    </row>
    <row r="13491" spans="3:5" x14ac:dyDescent="0.25">
      <c r="C13491" s="90" t="s">
        <v>14004</v>
      </c>
      <c r="D13491" s="91">
        <v>32290</v>
      </c>
      <c r="E13491" s="90" t="str">
        <f>IF(D13491=Contact!$M$4,MAX($E$2:E13490)+1,"")</f>
        <v/>
      </c>
    </row>
    <row r="13492" spans="3:5" x14ac:dyDescent="0.25">
      <c r="C13492" s="90" t="s">
        <v>14005</v>
      </c>
      <c r="D13492" s="91">
        <v>32290</v>
      </c>
      <c r="E13492" s="90" t="str">
        <f>IF(D13492=Contact!$M$4,MAX($E$2:E13491)+1,"")</f>
        <v/>
      </c>
    </row>
    <row r="13493" spans="3:5" x14ac:dyDescent="0.25">
      <c r="C13493" s="90" t="s">
        <v>14006</v>
      </c>
      <c r="D13493" s="91">
        <v>32290</v>
      </c>
      <c r="E13493" s="90" t="str">
        <f>IF(D13493=Contact!$M$4,MAX($E$2:E13492)+1,"")</f>
        <v/>
      </c>
    </row>
    <row r="13494" spans="3:5" x14ac:dyDescent="0.25">
      <c r="C13494" s="90" t="s">
        <v>14007</v>
      </c>
      <c r="D13494" s="91">
        <v>32290</v>
      </c>
      <c r="E13494" s="90" t="str">
        <f>IF(D13494=Contact!$M$4,MAX($E$2:E13493)+1,"")</f>
        <v/>
      </c>
    </row>
    <row r="13495" spans="3:5" x14ac:dyDescent="0.25">
      <c r="C13495" s="90" t="s">
        <v>14008</v>
      </c>
      <c r="D13495" s="91">
        <v>32290</v>
      </c>
      <c r="E13495" s="90" t="str">
        <f>IF(D13495=Contact!$M$4,MAX($E$2:E13494)+1,"")</f>
        <v/>
      </c>
    </row>
    <row r="13496" spans="3:5" x14ac:dyDescent="0.25">
      <c r="C13496" s="90" t="s">
        <v>14009</v>
      </c>
      <c r="D13496" s="91">
        <v>32300</v>
      </c>
      <c r="E13496" s="90" t="str">
        <f>IF(D13496=Contact!$M$4,MAX($E$2:E13495)+1,"")</f>
        <v/>
      </c>
    </row>
    <row r="13497" spans="3:5" x14ac:dyDescent="0.25">
      <c r="C13497" s="90" t="s">
        <v>10139</v>
      </c>
      <c r="D13497" s="91">
        <v>32300</v>
      </c>
      <c r="E13497" s="90" t="str">
        <f>IF(D13497=Contact!$M$4,MAX($E$2:E13496)+1,"")</f>
        <v/>
      </c>
    </row>
    <row r="13498" spans="3:5" x14ac:dyDescent="0.25">
      <c r="C13498" s="90" t="s">
        <v>14010</v>
      </c>
      <c r="D13498" s="91">
        <v>32300</v>
      </c>
      <c r="E13498" s="90" t="str">
        <f>IF(D13498=Contact!$M$4,MAX($E$2:E13497)+1,"")</f>
        <v/>
      </c>
    </row>
    <row r="13499" spans="3:5" x14ac:dyDescent="0.25">
      <c r="C13499" s="90" t="s">
        <v>14011</v>
      </c>
      <c r="D13499" s="91">
        <v>32300</v>
      </c>
      <c r="E13499" s="90" t="str">
        <f>IF(D13499=Contact!$M$4,MAX($E$2:E13498)+1,"")</f>
        <v/>
      </c>
    </row>
    <row r="13500" spans="3:5" x14ac:dyDescent="0.25">
      <c r="C13500" s="90" t="s">
        <v>14012</v>
      </c>
      <c r="D13500" s="91">
        <v>32300</v>
      </c>
      <c r="E13500" s="90" t="str">
        <f>IF(D13500=Contact!$M$4,MAX($E$2:E13499)+1,"")</f>
        <v/>
      </c>
    </row>
    <row r="13501" spans="3:5" x14ac:dyDescent="0.25">
      <c r="C13501" s="90" t="s">
        <v>14013</v>
      </c>
      <c r="D13501" s="91">
        <v>32300</v>
      </c>
      <c r="E13501" s="90" t="str">
        <f>IF(D13501=Contact!$M$4,MAX($E$2:E13500)+1,"")</f>
        <v/>
      </c>
    </row>
    <row r="13502" spans="3:5" x14ac:dyDescent="0.25">
      <c r="C13502" s="90" t="s">
        <v>14014</v>
      </c>
      <c r="D13502" s="91">
        <v>32300</v>
      </c>
      <c r="E13502" s="90" t="str">
        <f>IF(D13502=Contact!$M$4,MAX($E$2:E13501)+1,"")</f>
        <v/>
      </c>
    </row>
    <row r="13503" spans="3:5" x14ac:dyDescent="0.25">
      <c r="C13503" s="90" t="s">
        <v>14015</v>
      </c>
      <c r="D13503" s="91">
        <v>32300</v>
      </c>
      <c r="E13503" s="90" t="str">
        <f>IF(D13503=Contact!$M$4,MAX($E$2:E13502)+1,"")</f>
        <v/>
      </c>
    </row>
    <row r="13504" spans="3:5" x14ac:dyDescent="0.25">
      <c r="C13504" s="90" t="s">
        <v>14016</v>
      </c>
      <c r="D13504" s="91">
        <v>32300</v>
      </c>
      <c r="E13504" s="90" t="str">
        <f>IF(D13504=Contact!$M$4,MAX($E$2:E13503)+1,"")</f>
        <v/>
      </c>
    </row>
    <row r="13505" spans="3:5" x14ac:dyDescent="0.25">
      <c r="C13505" s="90" t="s">
        <v>14017</v>
      </c>
      <c r="D13505" s="91">
        <v>32300</v>
      </c>
      <c r="E13505" s="90" t="str">
        <f>IF(D13505=Contact!$M$4,MAX($E$2:E13504)+1,"")</f>
        <v/>
      </c>
    </row>
    <row r="13506" spans="3:5" x14ac:dyDescent="0.25">
      <c r="C13506" s="90" t="s">
        <v>14018</v>
      </c>
      <c r="D13506" s="91">
        <v>32300</v>
      </c>
      <c r="E13506" s="90" t="str">
        <f>IF(D13506=Contact!$M$4,MAX($E$2:E13505)+1,"")</f>
        <v/>
      </c>
    </row>
    <row r="13507" spans="3:5" x14ac:dyDescent="0.25">
      <c r="C13507" s="90" t="s">
        <v>14019</v>
      </c>
      <c r="D13507" s="91">
        <v>32300</v>
      </c>
      <c r="E13507" s="90" t="str">
        <f>IF(D13507=Contact!$M$4,MAX($E$2:E13506)+1,"")</f>
        <v/>
      </c>
    </row>
    <row r="13508" spans="3:5" x14ac:dyDescent="0.25">
      <c r="C13508" s="90" t="s">
        <v>14020</v>
      </c>
      <c r="D13508" s="91">
        <v>32300</v>
      </c>
      <c r="E13508" s="90" t="str">
        <f>IF(D13508=Contact!$M$4,MAX($E$2:E13507)+1,"")</f>
        <v/>
      </c>
    </row>
    <row r="13509" spans="3:5" x14ac:dyDescent="0.25">
      <c r="C13509" s="90" t="s">
        <v>14021</v>
      </c>
      <c r="D13509" s="91">
        <v>32300</v>
      </c>
      <c r="E13509" s="90" t="str">
        <f>IF(D13509=Contact!$M$4,MAX($E$2:E13508)+1,"")</f>
        <v/>
      </c>
    </row>
    <row r="13510" spans="3:5" x14ac:dyDescent="0.25">
      <c r="C13510" s="90" t="s">
        <v>14022</v>
      </c>
      <c r="D13510" s="91">
        <v>32300</v>
      </c>
      <c r="E13510" s="90" t="str">
        <f>IF(D13510=Contact!$M$4,MAX($E$2:E13509)+1,"")</f>
        <v/>
      </c>
    </row>
    <row r="13511" spans="3:5" x14ac:dyDescent="0.25">
      <c r="C13511" s="90" t="s">
        <v>14023</v>
      </c>
      <c r="D13511" s="91">
        <v>32300</v>
      </c>
      <c r="E13511" s="90" t="str">
        <f>IF(D13511=Contact!$M$4,MAX($E$2:E13510)+1,"")</f>
        <v/>
      </c>
    </row>
    <row r="13512" spans="3:5" x14ac:dyDescent="0.25">
      <c r="C13512" s="90" t="s">
        <v>14024</v>
      </c>
      <c r="D13512" s="91">
        <v>32300</v>
      </c>
      <c r="E13512" s="90" t="str">
        <f>IF(D13512=Contact!$M$4,MAX($E$2:E13511)+1,"")</f>
        <v/>
      </c>
    </row>
    <row r="13513" spans="3:5" x14ac:dyDescent="0.25">
      <c r="C13513" s="90" t="s">
        <v>4448</v>
      </c>
      <c r="D13513" s="91">
        <v>32300</v>
      </c>
      <c r="E13513" s="90" t="str">
        <f>IF(D13513=Contact!$M$4,MAX($E$2:E13512)+1,"")</f>
        <v/>
      </c>
    </row>
    <row r="13514" spans="3:5" x14ac:dyDescent="0.25">
      <c r="C13514" s="90" t="s">
        <v>14025</v>
      </c>
      <c r="D13514" s="91">
        <v>32300</v>
      </c>
      <c r="E13514" s="90" t="str">
        <f>IF(D13514=Contact!$M$4,MAX($E$2:E13513)+1,"")</f>
        <v/>
      </c>
    </row>
    <row r="13515" spans="3:5" x14ac:dyDescent="0.25">
      <c r="C13515" s="90" t="s">
        <v>14026</v>
      </c>
      <c r="D13515" s="91">
        <v>32300</v>
      </c>
      <c r="E13515" s="90" t="str">
        <f>IF(D13515=Contact!$M$4,MAX($E$2:E13514)+1,"")</f>
        <v/>
      </c>
    </row>
    <row r="13516" spans="3:5" x14ac:dyDescent="0.25">
      <c r="C13516" s="90" t="s">
        <v>14027</v>
      </c>
      <c r="D13516" s="91">
        <v>32300</v>
      </c>
      <c r="E13516" s="90" t="str">
        <f>IF(D13516=Contact!$M$4,MAX($E$2:E13515)+1,"")</f>
        <v/>
      </c>
    </row>
    <row r="13517" spans="3:5" x14ac:dyDescent="0.25">
      <c r="C13517" s="90" t="s">
        <v>14028</v>
      </c>
      <c r="D13517" s="91">
        <v>32300</v>
      </c>
      <c r="E13517" s="90" t="str">
        <f>IF(D13517=Contact!$M$4,MAX($E$2:E13516)+1,"")</f>
        <v/>
      </c>
    </row>
    <row r="13518" spans="3:5" x14ac:dyDescent="0.25">
      <c r="C13518" s="90" t="s">
        <v>14029</v>
      </c>
      <c r="D13518" s="91">
        <v>32300</v>
      </c>
      <c r="E13518" s="90" t="str">
        <f>IF(D13518=Contact!$M$4,MAX($E$2:E13517)+1,"")</f>
        <v/>
      </c>
    </row>
    <row r="13519" spans="3:5" x14ac:dyDescent="0.25">
      <c r="C13519" s="90" t="s">
        <v>14030</v>
      </c>
      <c r="D13519" s="91">
        <v>32300</v>
      </c>
      <c r="E13519" s="90" t="str">
        <f>IF(D13519=Contact!$M$4,MAX($E$2:E13518)+1,"")</f>
        <v/>
      </c>
    </row>
    <row r="13520" spans="3:5" x14ac:dyDescent="0.25">
      <c r="C13520" s="90" t="s">
        <v>7855</v>
      </c>
      <c r="D13520" s="91">
        <v>32300</v>
      </c>
      <c r="E13520" s="90" t="str">
        <f>IF(D13520=Contact!$M$4,MAX($E$2:E13519)+1,"")</f>
        <v/>
      </c>
    </row>
    <row r="13521" spans="3:5" x14ac:dyDescent="0.25">
      <c r="C13521" s="90" t="s">
        <v>6936</v>
      </c>
      <c r="D13521" s="91">
        <v>32300</v>
      </c>
      <c r="E13521" s="90" t="str">
        <f>IF(D13521=Contact!$M$4,MAX($E$2:E13520)+1,"")</f>
        <v/>
      </c>
    </row>
    <row r="13522" spans="3:5" x14ac:dyDescent="0.25">
      <c r="C13522" s="90" t="s">
        <v>2334</v>
      </c>
      <c r="D13522" s="91">
        <v>32300</v>
      </c>
      <c r="E13522" s="90" t="str">
        <f>IF(D13522=Contact!$M$4,MAX($E$2:E13521)+1,"")</f>
        <v/>
      </c>
    </row>
    <row r="13523" spans="3:5" x14ac:dyDescent="0.25">
      <c r="C13523" s="90" t="s">
        <v>14031</v>
      </c>
      <c r="D13523" s="91">
        <v>32300</v>
      </c>
      <c r="E13523" s="90" t="str">
        <f>IF(D13523=Contact!$M$4,MAX($E$2:E13522)+1,"")</f>
        <v/>
      </c>
    </row>
    <row r="13524" spans="3:5" x14ac:dyDescent="0.25">
      <c r="C13524" s="90" t="s">
        <v>14032</v>
      </c>
      <c r="D13524" s="91">
        <v>32300</v>
      </c>
      <c r="E13524" s="90" t="str">
        <f>IF(D13524=Contact!$M$4,MAX($E$2:E13523)+1,"")</f>
        <v/>
      </c>
    </row>
    <row r="13525" spans="3:5" x14ac:dyDescent="0.25">
      <c r="C13525" s="90" t="s">
        <v>14033</v>
      </c>
      <c r="D13525" s="91">
        <v>32300</v>
      </c>
      <c r="E13525" s="90" t="str">
        <f>IF(D13525=Contact!$M$4,MAX($E$2:E13524)+1,"")</f>
        <v/>
      </c>
    </row>
    <row r="13526" spans="3:5" x14ac:dyDescent="0.25">
      <c r="C13526" s="90" t="s">
        <v>14034</v>
      </c>
      <c r="D13526" s="91">
        <v>32300</v>
      </c>
      <c r="E13526" s="90" t="str">
        <f>IF(D13526=Contact!$M$4,MAX($E$2:E13525)+1,"")</f>
        <v/>
      </c>
    </row>
    <row r="13527" spans="3:5" x14ac:dyDescent="0.25">
      <c r="C13527" s="90" t="s">
        <v>14035</v>
      </c>
      <c r="D13527" s="91">
        <v>32310</v>
      </c>
      <c r="E13527" s="90" t="str">
        <f>IF(D13527=Contact!$M$4,MAX($E$2:E13526)+1,"")</f>
        <v/>
      </c>
    </row>
    <row r="13528" spans="3:5" x14ac:dyDescent="0.25">
      <c r="C13528" s="90" t="s">
        <v>14036</v>
      </c>
      <c r="D13528" s="91">
        <v>32310</v>
      </c>
      <c r="E13528" s="90" t="str">
        <f>IF(D13528=Contact!$M$4,MAX($E$2:E13527)+1,"")</f>
        <v/>
      </c>
    </row>
    <row r="13529" spans="3:5" x14ac:dyDescent="0.25">
      <c r="C13529" s="90" t="s">
        <v>14037</v>
      </c>
      <c r="D13529" s="91">
        <v>32310</v>
      </c>
      <c r="E13529" s="90" t="str">
        <f>IF(D13529=Contact!$M$4,MAX($E$2:E13528)+1,"")</f>
        <v/>
      </c>
    </row>
    <row r="13530" spans="3:5" x14ac:dyDescent="0.25">
      <c r="C13530" s="90" t="s">
        <v>14038</v>
      </c>
      <c r="D13530" s="91">
        <v>32310</v>
      </c>
      <c r="E13530" s="90" t="str">
        <f>IF(D13530=Contact!$M$4,MAX($E$2:E13529)+1,"")</f>
        <v/>
      </c>
    </row>
    <row r="13531" spans="3:5" x14ac:dyDescent="0.25">
      <c r="C13531" s="90" t="s">
        <v>13289</v>
      </c>
      <c r="D13531" s="91">
        <v>32310</v>
      </c>
      <c r="E13531" s="90" t="str">
        <f>IF(D13531=Contact!$M$4,MAX($E$2:E13530)+1,"")</f>
        <v/>
      </c>
    </row>
    <row r="13532" spans="3:5" x14ac:dyDescent="0.25">
      <c r="C13532" s="90" t="s">
        <v>14039</v>
      </c>
      <c r="D13532" s="91">
        <v>32310</v>
      </c>
      <c r="E13532" s="90" t="str">
        <f>IF(D13532=Contact!$M$4,MAX($E$2:E13531)+1,"")</f>
        <v/>
      </c>
    </row>
    <row r="13533" spans="3:5" x14ac:dyDescent="0.25">
      <c r="C13533" s="90" t="s">
        <v>14040</v>
      </c>
      <c r="D13533" s="91">
        <v>32310</v>
      </c>
      <c r="E13533" s="90" t="str">
        <f>IF(D13533=Contact!$M$4,MAX($E$2:E13532)+1,"")</f>
        <v/>
      </c>
    </row>
    <row r="13534" spans="3:5" x14ac:dyDescent="0.25">
      <c r="C13534" s="90" t="s">
        <v>14041</v>
      </c>
      <c r="D13534" s="91">
        <v>32320</v>
      </c>
      <c r="E13534" s="90" t="str">
        <f>IF(D13534=Contact!$M$4,MAX($E$2:E13533)+1,"")</f>
        <v/>
      </c>
    </row>
    <row r="13535" spans="3:5" x14ac:dyDescent="0.25">
      <c r="C13535" s="90" t="s">
        <v>14042</v>
      </c>
      <c r="D13535" s="91">
        <v>32320</v>
      </c>
      <c r="E13535" s="90" t="str">
        <f>IF(D13535=Contact!$M$4,MAX($E$2:E13534)+1,"")</f>
        <v/>
      </c>
    </row>
    <row r="13536" spans="3:5" x14ac:dyDescent="0.25">
      <c r="C13536" s="90" t="s">
        <v>14043</v>
      </c>
      <c r="D13536" s="91">
        <v>32320</v>
      </c>
      <c r="E13536" s="90" t="str">
        <f>IF(D13536=Contact!$M$4,MAX($E$2:E13535)+1,"")</f>
        <v/>
      </c>
    </row>
    <row r="13537" spans="3:5" x14ac:dyDescent="0.25">
      <c r="C13537" s="90" t="s">
        <v>14044</v>
      </c>
      <c r="D13537" s="91">
        <v>32320</v>
      </c>
      <c r="E13537" s="90" t="str">
        <f>IF(D13537=Contact!$M$4,MAX($E$2:E13536)+1,"")</f>
        <v/>
      </c>
    </row>
    <row r="13538" spans="3:5" x14ac:dyDescent="0.25">
      <c r="C13538" s="90" t="s">
        <v>14045</v>
      </c>
      <c r="D13538" s="91">
        <v>32320</v>
      </c>
      <c r="E13538" s="90" t="str">
        <f>IF(D13538=Contact!$M$4,MAX($E$2:E13537)+1,"")</f>
        <v/>
      </c>
    </row>
    <row r="13539" spans="3:5" x14ac:dyDescent="0.25">
      <c r="C13539" s="90" t="s">
        <v>14046</v>
      </c>
      <c r="D13539" s="91">
        <v>32320</v>
      </c>
      <c r="E13539" s="90" t="str">
        <f>IF(D13539=Contact!$M$4,MAX($E$2:E13538)+1,"")</f>
        <v/>
      </c>
    </row>
    <row r="13540" spans="3:5" x14ac:dyDescent="0.25">
      <c r="C13540" s="90" t="s">
        <v>14047</v>
      </c>
      <c r="D13540" s="91">
        <v>32320</v>
      </c>
      <c r="E13540" s="90" t="str">
        <f>IF(D13540=Contact!$M$4,MAX($E$2:E13539)+1,"")</f>
        <v/>
      </c>
    </row>
    <row r="13541" spans="3:5" x14ac:dyDescent="0.25">
      <c r="C13541" s="90" t="s">
        <v>13455</v>
      </c>
      <c r="D13541" s="91">
        <v>32320</v>
      </c>
      <c r="E13541" s="90" t="str">
        <f>IF(D13541=Contact!$M$4,MAX($E$2:E13540)+1,"")</f>
        <v/>
      </c>
    </row>
    <row r="13542" spans="3:5" x14ac:dyDescent="0.25">
      <c r="C13542" s="90" t="s">
        <v>14048</v>
      </c>
      <c r="D13542" s="91">
        <v>32330</v>
      </c>
      <c r="E13542" s="90" t="str">
        <f>IF(D13542=Contact!$M$4,MAX($E$2:E13541)+1,"")</f>
        <v/>
      </c>
    </row>
    <row r="13543" spans="3:5" x14ac:dyDescent="0.25">
      <c r="C13543" s="90" t="s">
        <v>14049</v>
      </c>
      <c r="D13543" s="91">
        <v>32330</v>
      </c>
      <c r="E13543" s="90" t="str">
        <f>IF(D13543=Contact!$M$4,MAX($E$2:E13542)+1,"")</f>
        <v/>
      </c>
    </row>
    <row r="13544" spans="3:5" x14ac:dyDescent="0.25">
      <c r="C13544" s="90" t="s">
        <v>14050</v>
      </c>
      <c r="D13544" s="91">
        <v>32330</v>
      </c>
      <c r="E13544" s="90" t="str">
        <f>IF(D13544=Contact!$M$4,MAX($E$2:E13543)+1,"")</f>
        <v/>
      </c>
    </row>
    <row r="13545" spans="3:5" x14ac:dyDescent="0.25">
      <c r="C13545" s="90" t="s">
        <v>14051</v>
      </c>
      <c r="D13545" s="91">
        <v>32330</v>
      </c>
      <c r="E13545" s="90" t="str">
        <f>IF(D13545=Contact!$M$4,MAX($E$2:E13544)+1,"")</f>
        <v/>
      </c>
    </row>
    <row r="13546" spans="3:5" x14ac:dyDescent="0.25">
      <c r="C13546" s="90" t="s">
        <v>14052</v>
      </c>
      <c r="D13546" s="91">
        <v>32330</v>
      </c>
      <c r="E13546" s="90" t="str">
        <f>IF(D13546=Contact!$M$4,MAX($E$2:E13545)+1,"")</f>
        <v/>
      </c>
    </row>
    <row r="13547" spans="3:5" x14ac:dyDescent="0.25">
      <c r="C13547" s="90" t="s">
        <v>14053</v>
      </c>
      <c r="D13547" s="91">
        <v>32340</v>
      </c>
      <c r="E13547" s="90" t="str">
        <f>IF(D13547=Contact!$M$4,MAX($E$2:E13546)+1,"")</f>
        <v/>
      </c>
    </row>
    <row r="13548" spans="3:5" x14ac:dyDescent="0.25">
      <c r="C13548" s="90" t="s">
        <v>14054</v>
      </c>
      <c r="D13548" s="91">
        <v>32340</v>
      </c>
      <c r="E13548" s="90" t="str">
        <f>IF(D13548=Contact!$M$4,MAX($E$2:E13547)+1,"")</f>
        <v/>
      </c>
    </row>
    <row r="13549" spans="3:5" x14ac:dyDescent="0.25">
      <c r="C13549" s="90" t="s">
        <v>14055</v>
      </c>
      <c r="D13549" s="91">
        <v>32340</v>
      </c>
      <c r="E13549" s="90" t="str">
        <f>IF(D13549=Contact!$M$4,MAX($E$2:E13548)+1,"")</f>
        <v/>
      </c>
    </row>
    <row r="13550" spans="3:5" x14ac:dyDescent="0.25">
      <c r="C13550" s="90" t="s">
        <v>14056</v>
      </c>
      <c r="D13550" s="91">
        <v>32340</v>
      </c>
      <c r="E13550" s="90" t="str">
        <f>IF(D13550=Contact!$M$4,MAX($E$2:E13549)+1,"")</f>
        <v/>
      </c>
    </row>
    <row r="13551" spans="3:5" x14ac:dyDescent="0.25">
      <c r="C13551" s="90" t="s">
        <v>14057</v>
      </c>
      <c r="D13551" s="91">
        <v>32340</v>
      </c>
      <c r="E13551" s="90" t="str">
        <f>IF(D13551=Contact!$M$4,MAX($E$2:E13550)+1,"")</f>
        <v/>
      </c>
    </row>
    <row r="13552" spans="3:5" x14ac:dyDescent="0.25">
      <c r="C13552" s="90" t="s">
        <v>14058</v>
      </c>
      <c r="D13552" s="91">
        <v>32340</v>
      </c>
      <c r="E13552" s="90" t="str">
        <f>IF(D13552=Contact!$M$4,MAX($E$2:E13551)+1,"")</f>
        <v/>
      </c>
    </row>
    <row r="13553" spans="3:5" x14ac:dyDescent="0.25">
      <c r="C13553" s="90" t="s">
        <v>6713</v>
      </c>
      <c r="D13553" s="91">
        <v>32340</v>
      </c>
      <c r="E13553" s="90" t="str">
        <f>IF(D13553=Contact!$M$4,MAX($E$2:E13552)+1,"")</f>
        <v/>
      </c>
    </row>
    <row r="13554" spans="3:5" x14ac:dyDescent="0.25">
      <c r="C13554" s="90" t="s">
        <v>14059</v>
      </c>
      <c r="D13554" s="91">
        <v>32350</v>
      </c>
      <c r="E13554" s="90" t="str">
        <f>IF(D13554=Contact!$M$4,MAX($E$2:E13553)+1,"")</f>
        <v/>
      </c>
    </row>
    <row r="13555" spans="3:5" x14ac:dyDescent="0.25">
      <c r="C13555" s="90" t="s">
        <v>14060</v>
      </c>
      <c r="D13555" s="91">
        <v>32350</v>
      </c>
      <c r="E13555" s="90" t="str">
        <f>IF(D13555=Contact!$M$4,MAX($E$2:E13554)+1,"")</f>
        <v/>
      </c>
    </row>
    <row r="13556" spans="3:5" x14ac:dyDescent="0.25">
      <c r="C13556" s="90" t="s">
        <v>14061</v>
      </c>
      <c r="D13556" s="91">
        <v>32350</v>
      </c>
      <c r="E13556" s="90" t="str">
        <f>IF(D13556=Contact!$M$4,MAX($E$2:E13555)+1,"")</f>
        <v/>
      </c>
    </row>
    <row r="13557" spans="3:5" x14ac:dyDescent="0.25">
      <c r="C13557" s="90" t="s">
        <v>14062</v>
      </c>
      <c r="D13557" s="91">
        <v>32350</v>
      </c>
      <c r="E13557" s="90" t="str">
        <f>IF(D13557=Contact!$M$4,MAX($E$2:E13556)+1,"")</f>
        <v/>
      </c>
    </row>
    <row r="13558" spans="3:5" x14ac:dyDescent="0.25">
      <c r="C13558" s="90" t="s">
        <v>14063</v>
      </c>
      <c r="D13558" s="91">
        <v>32350</v>
      </c>
      <c r="E13558" s="90" t="str">
        <f>IF(D13558=Contact!$M$4,MAX($E$2:E13557)+1,"")</f>
        <v/>
      </c>
    </row>
    <row r="13559" spans="3:5" x14ac:dyDescent="0.25">
      <c r="C13559" s="90" t="s">
        <v>14064</v>
      </c>
      <c r="D13559" s="91">
        <v>32350</v>
      </c>
      <c r="E13559" s="90" t="str">
        <f>IF(D13559=Contact!$M$4,MAX($E$2:E13558)+1,"")</f>
        <v/>
      </c>
    </row>
    <row r="13560" spans="3:5" x14ac:dyDescent="0.25">
      <c r="C13560" s="90" t="s">
        <v>14065</v>
      </c>
      <c r="D13560" s="91">
        <v>32350</v>
      </c>
      <c r="E13560" s="90" t="str">
        <f>IF(D13560=Contact!$M$4,MAX($E$2:E13559)+1,"")</f>
        <v/>
      </c>
    </row>
    <row r="13561" spans="3:5" x14ac:dyDescent="0.25">
      <c r="C13561" s="90" t="s">
        <v>4452</v>
      </c>
      <c r="D13561" s="91">
        <v>32360</v>
      </c>
      <c r="E13561" s="90" t="str">
        <f>IF(D13561=Contact!$M$4,MAX($E$2:E13560)+1,"")</f>
        <v/>
      </c>
    </row>
    <row r="13562" spans="3:5" x14ac:dyDescent="0.25">
      <c r="C13562" s="90" t="s">
        <v>14066</v>
      </c>
      <c r="D13562" s="91">
        <v>32360</v>
      </c>
      <c r="E13562" s="90" t="str">
        <f>IF(D13562=Contact!$M$4,MAX($E$2:E13561)+1,"")</f>
        <v/>
      </c>
    </row>
    <row r="13563" spans="3:5" x14ac:dyDescent="0.25">
      <c r="C13563" s="90" t="s">
        <v>14067</v>
      </c>
      <c r="D13563" s="91">
        <v>32360</v>
      </c>
      <c r="E13563" s="90" t="str">
        <f>IF(D13563=Contact!$M$4,MAX($E$2:E13562)+1,"")</f>
        <v/>
      </c>
    </row>
    <row r="13564" spans="3:5" x14ac:dyDescent="0.25">
      <c r="C13564" s="90" t="s">
        <v>14068</v>
      </c>
      <c r="D13564" s="91">
        <v>32360</v>
      </c>
      <c r="E13564" s="90" t="str">
        <f>IF(D13564=Contact!$M$4,MAX($E$2:E13563)+1,"")</f>
        <v/>
      </c>
    </row>
    <row r="13565" spans="3:5" x14ac:dyDescent="0.25">
      <c r="C13565" s="90" t="s">
        <v>14069</v>
      </c>
      <c r="D13565" s="91">
        <v>32360</v>
      </c>
      <c r="E13565" s="90" t="str">
        <f>IF(D13565=Contact!$M$4,MAX($E$2:E13564)+1,"")</f>
        <v/>
      </c>
    </row>
    <row r="13566" spans="3:5" x14ac:dyDescent="0.25">
      <c r="C13566" s="90" t="s">
        <v>14070</v>
      </c>
      <c r="D13566" s="91">
        <v>32360</v>
      </c>
      <c r="E13566" s="90" t="str">
        <f>IF(D13566=Contact!$M$4,MAX($E$2:E13565)+1,"")</f>
        <v/>
      </c>
    </row>
    <row r="13567" spans="3:5" x14ac:dyDescent="0.25">
      <c r="C13567" s="90" t="s">
        <v>4473</v>
      </c>
      <c r="D13567" s="91">
        <v>32360</v>
      </c>
      <c r="E13567" s="90" t="str">
        <f>IF(D13567=Contact!$M$4,MAX($E$2:E13566)+1,"")</f>
        <v/>
      </c>
    </row>
    <row r="13568" spans="3:5" x14ac:dyDescent="0.25">
      <c r="C13568" s="90" t="s">
        <v>14071</v>
      </c>
      <c r="D13568" s="91">
        <v>32370</v>
      </c>
      <c r="E13568" s="90" t="str">
        <f>IF(D13568=Contact!$M$4,MAX($E$2:E13567)+1,"")</f>
        <v/>
      </c>
    </row>
    <row r="13569" spans="3:5" x14ac:dyDescent="0.25">
      <c r="C13569" s="90" t="s">
        <v>14072</v>
      </c>
      <c r="D13569" s="91">
        <v>32370</v>
      </c>
      <c r="E13569" s="90" t="str">
        <f>IF(D13569=Contact!$M$4,MAX($E$2:E13568)+1,"")</f>
        <v/>
      </c>
    </row>
    <row r="13570" spans="3:5" x14ac:dyDescent="0.25">
      <c r="C13570" s="90" t="s">
        <v>14073</v>
      </c>
      <c r="D13570" s="91">
        <v>32370</v>
      </c>
      <c r="E13570" s="90" t="str">
        <f>IF(D13570=Contact!$M$4,MAX($E$2:E13569)+1,"")</f>
        <v/>
      </c>
    </row>
    <row r="13571" spans="3:5" x14ac:dyDescent="0.25">
      <c r="C13571" s="90" t="s">
        <v>14074</v>
      </c>
      <c r="D13571" s="91">
        <v>32370</v>
      </c>
      <c r="E13571" s="90" t="str">
        <f>IF(D13571=Contact!$M$4,MAX($E$2:E13570)+1,"")</f>
        <v/>
      </c>
    </row>
    <row r="13572" spans="3:5" x14ac:dyDescent="0.25">
      <c r="C13572" s="90" t="s">
        <v>14075</v>
      </c>
      <c r="D13572" s="91">
        <v>32370</v>
      </c>
      <c r="E13572" s="90" t="str">
        <f>IF(D13572=Contact!$M$4,MAX($E$2:E13571)+1,"")</f>
        <v/>
      </c>
    </row>
    <row r="13573" spans="3:5" x14ac:dyDescent="0.25">
      <c r="C13573" s="90" t="s">
        <v>14076</v>
      </c>
      <c r="D13573" s="91">
        <v>32380</v>
      </c>
      <c r="E13573" s="90" t="str">
        <f>IF(D13573=Contact!$M$4,MAX($E$2:E13572)+1,"")</f>
        <v/>
      </c>
    </row>
    <row r="13574" spans="3:5" x14ac:dyDescent="0.25">
      <c r="C13574" s="90" t="s">
        <v>14077</v>
      </c>
      <c r="D13574" s="91">
        <v>32380</v>
      </c>
      <c r="E13574" s="90" t="str">
        <f>IF(D13574=Contact!$M$4,MAX($E$2:E13573)+1,"")</f>
        <v/>
      </c>
    </row>
    <row r="13575" spans="3:5" x14ac:dyDescent="0.25">
      <c r="C13575" s="90" t="s">
        <v>14078</v>
      </c>
      <c r="D13575" s="91">
        <v>32380</v>
      </c>
      <c r="E13575" s="90" t="str">
        <f>IF(D13575=Contact!$M$4,MAX($E$2:E13574)+1,"")</f>
        <v/>
      </c>
    </row>
    <row r="13576" spans="3:5" x14ac:dyDescent="0.25">
      <c r="C13576" s="90" t="s">
        <v>14079</v>
      </c>
      <c r="D13576" s="91">
        <v>32380</v>
      </c>
      <c r="E13576" s="90" t="str">
        <f>IF(D13576=Contact!$M$4,MAX($E$2:E13575)+1,"")</f>
        <v/>
      </c>
    </row>
    <row r="13577" spans="3:5" x14ac:dyDescent="0.25">
      <c r="C13577" s="90" t="s">
        <v>14080</v>
      </c>
      <c r="D13577" s="91">
        <v>32380</v>
      </c>
      <c r="E13577" s="90" t="str">
        <f>IF(D13577=Contact!$M$4,MAX($E$2:E13576)+1,"")</f>
        <v/>
      </c>
    </row>
    <row r="13578" spans="3:5" x14ac:dyDescent="0.25">
      <c r="C13578" s="90" t="s">
        <v>14081</v>
      </c>
      <c r="D13578" s="91">
        <v>32380</v>
      </c>
      <c r="E13578" s="90" t="str">
        <f>IF(D13578=Contact!$M$4,MAX($E$2:E13577)+1,"")</f>
        <v/>
      </c>
    </row>
    <row r="13579" spans="3:5" x14ac:dyDescent="0.25">
      <c r="C13579" s="90" t="s">
        <v>14082</v>
      </c>
      <c r="D13579" s="91">
        <v>32380</v>
      </c>
      <c r="E13579" s="90" t="str">
        <f>IF(D13579=Contact!$M$4,MAX($E$2:E13578)+1,"")</f>
        <v/>
      </c>
    </row>
    <row r="13580" spans="3:5" x14ac:dyDescent="0.25">
      <c r="C13580" s="90" t="s">
        <v>14083</v>
      </c>
      <c r="D13580" s="91">
        <v>32380</v>
      </c>
      <c r="E13580" s="90" t="str">
        <f>IF(D13580=Contact!$M$4,MAX($E$2:E13579)+1,"")</f>
        <v/>
      </c>
    </row>
    <row r="13581" spans="3:5" x14ac:dyDescent="0.25">
      <c r="C13581" s="90" t="s">
        <v>14084</v>
      </c>
      <c r="D13581" s="91">
        <v>32380</v>
      </c>
      <c r="E13581" s="90" t="str">
        <f>IF(D13581=Contact!$M$4,MAX($E$2:E13580)+1,"")</f>
        <v/>
      </c>
    </row>
    <row r="13582" spans="3:5" x14ac:dyDescent="0.25">
      <c r="C13582" s="90" t="s">
        <v>14085</v>
      </c>
      <c r="D13582" s="91">
        <v>32380</v>
      </c>
      <c r="E13582" s="90" t="str">
        <f>IF(D13582=Contact!$M$4,MAX($E$2:E13581)+1,"")</f>
        <v/>
      </c>
    </row>
    <row r="13583" spans="3:5" x14ac:dyDescent="0.25">
      <c r="C13583" s="90" t="s">
        <v>14086</v>
      </c>
      <c r="D13583" s="91">
        <v>32380</v>
      </c>
      <c r="E13583" s="90" t="str">
        <f>IF(D13583=Contact!$M$4,MAX($E$2:E13582)+1,"")</f>
        <v/>
      </c>
    </row>
    <row r="13584" spans="3:5" x14ac:dyDescent="0.25">
      <c r="C13584" s="90" t="s">
        <v>14087</v>
      </c>
      <c r="D13584" s="91">
        <v>32380</v>
      </c>
      <c r="E13584" s="90" t="str">
        <f>IF(D13584=Contact!$M$4,MAX($E$2:E13583)+1,"")</f>
        <v/>
      </c>
    </row>
    <row r="13585" spans="3:5" x14ac:dyDescent="0.25">
      <c r="C13585" s="90" t="s">
        <v>14088</v>
      </c>
      <c r="D13585" s="91">
        <v>32380</v>
      </c>
      <c r="E13585" s="90" t="str">
        <f>IF(D13585=Contact!$M$4,MAX($E$2:E13584)+1,"")</f>
        <v/>
      </c>
    </row>
    <row r="13586" spans="3:5" x14ac:dyDescent="0.25">
      <c r="C13586" s="90" t="s">
        <v>14089</v>
      </c>
      <c r="D13586" s="91">
        <v>32380</v>
      </c>
      <c r="E13586" s="90" t="str">
        <f>IF(D13586=Contact!$M$4,MAX($E$2:E13585)+1,"")</f>
        <v/>
      </c>
    </row>
    <row r="13587" spans="3:5" x14ac:dyDescent="0.25">
      <c r="C13587" s="90" t="s">
        <v>14090</v>
      </c>
      <c r="D13587" s="91">
        <v>32390</v>
      </c>
      <c r="E13587" s="90" t="str">
        <f>IF(D13587=Contact!$M$4,MAX($E$2:E13586)+1,"")</f>
        <v/>
      </c>
    </row>
    <row r="13588" spans="3:5" x14ac:dyDescent="0.25">
      <c r="C13588" s="90" t="s">
        <v>14091</v>
      </c>
      <c r="D13588" s="91">
        <v>32390</v>
      </c>
      <c r="E13588" s="90" t="str">
        <f>IF(D13588=Contact!$M$4,MAX($E$2:E13587)+1,"")</f>
        <v/>
      </c>
    </row>
    <row r="13589" spans="3:5" x14ac:dyDescent="0.25">
      <c r="C13589" s="90" t="s">
        <v>4412</v>
      </c>
      <c r="D13589" s="91">
        <v>32390</v>
      </c>
      <c r="E13589" s="90" t="str">
        <f>IF(D13589=Contact!$M$4,MAX($E$2:E13588)+1,"")</f>
        <v/>
      </c>
    </row>
    <row r="13590" spans="3:5" x14ac:dyDescent="0.25">
      <c r="C13590" s="90" t="s">
        <v>14092</v>
      </c>
      <c r="D13590" s="91">
        <v>32390</v>
      </c>
      <c r="E13590" s="90" t="str">
        <f>IF(D13590=Contact!$M$4,MAX($E$2:E13589)+1,"")</f>
        <v/>
      </c>
    </row>
    <row r="13591" spans="3:5" x14ac:dyDescent="0.25">
      <c r="C13591" s="90" t="s">
        <v>14093</v>
      </c>
      <c r="D13591" s="91">
        <v>32390</v>
      </c>
      <c r="E13591" s="90" t="str">
        <f>IF(D13591=Contact!$M$4,MAX($E$2:E13590)+1,"")</f>
        <v/>
      </c>
    </row>
    <row r="13592" spans="3:5" x14ac:dyDescent="0.25">
      <c r="C13592" s="90" t="s">
        <v>14094</v>
      </c>
      <c r="D13592" s="91">
        <v>32390</v>
      </c>
      <c r="E13592" s="90" t="str">
        <f>IF(D13592=Contact!$M$4,MAX($E$2:E13591)+1,"")</f>
        <v/>
      </c>
    </row>
    <row r="13593" spans="3:5" x14ac:dyDescent="0.25">
      <c r="C13593" s="90" t="s">
        <v>14095</v>
      </c>
      <c r="D13593" s="91">
        <v>32390</v>
      </c>
      <c r="E13593" s="90" t="str">
        <f>IF(D13593=Contact!$M$4,MAX($E$2:E13592)+1,"")</f>
        <v/>
      </c>
    </row>
    <row r="13594" spans="3:5" x14ac:dyDescent="0.25">
      <c r="C13594" s="90" t="s">
        <v>14096</v>
      </c>
      <c r="D13594" s="91">
        <v>32390</v>
      </c>
      <c r="E13594" s="90" t="str">
        <f>IF(D13594=Contact!$M$4,MAX($E$2:E13593)+1,"")</f>
        <v/>
      </c>
    </row>
    <row r="13595" spans="3:5" x14ac:dyDescent="0.25">
      <c r="C13595" s="90" t="s">
        <v>14097</v>
      </c>
      <c r="D13595" s="91">
        <v>32390</v>
      </c>
      <c r="E13595" s="90" t="str">
        <f>IF(D13595=Contact!$M$4,MAX($E$2:E13594)+1,"")</f>
        <v/>
      </c>
    </row>
    <row r="13596" spans="3:5" x14ac:dyDescent="0.25">
      <c r="C13596" s="90" t="s">
        <v>14098</v>
      </c>
      <c r="D13596" s="91">
        <v>32390</v>
      </c>
      <c r="E13596" s="90" t="str">
        <f>IF(D13596=Contact!$M$4,MAX($E$2:E13595)+1,"")</f>
        <v/>
      </c>
    </row>
    <row r="13597" spans="3:5" x14ac:dyDescent="0.25">
      <c r="C13597" s="90" t="s">
        <v>14099</v>
      </c>
      <c r="D13597" s="91">
        <v>32400</v>
      </c>
      <c r="E13597" s="90" t="str">
        <f>IF(D13597=Contact!$M$4,MAX($E$2:E13596)+1,"")</f>
        <v/>
      </c>
    </row>
    <row r="13598" spans="3:5" x14ac:dyDescent="0.25">
      <c r="C13598" s="90" t="s">
        <v>14100</v>
      </c>
      <c r="D13598" s="91">
        <v>32400</v>
      </c>
      <c r="E13598" s="90" t="str">
        <f>IF(D13598=Contact!$M$4,MAX($E$2:E13597)+1,"")</f>
        <v/>
      </c>
    </row>
    <row r="13599" spans="3:5" x14ac:dyDescent="0.25">
      <c r="C13599" s="90" t="s">
        <v>14101</v>
      </c>
      <c r="D13599" s="91">
        <v>32400</v>
      </c>
      <c r="E13599" s="90" t="str">
        <f>IF(D13599=Contact!$M$4,MAX($E$2:E13598)+1,"")</f>
        <v/>
      </c>
    </row>
    <row r="13600" spans="3:5" x14ac:dyDescent="0.25">
      <c r="C13600" s="90" t="s">
        <v>14102</v>
      </c>
      <c r="D13600" s="91">
        <v>32400</v>
      </c>
      <c r="E13600" s="90" t="str">
        <f>IF(D13600=Contact!$M$4,MAX($E$2:E13599)+1,"")</f>
        <v/>
      </c>
    </row>
    <row r="13601" spans="3:5" x14ac:dyDescent="0.25">
      <c r="C13601" s="90" t="s">
        <v>1960</v>
      </c>
      <c r="D13601" s="91">
        <v>32400</v>
      </c>
      <c r="E13601" s="90" t="str">
        <f>IF(D13601=Contact!$M$4,MAX($E$2:E13600)+1,"")</f>
        <v/>
      </c>
    </row>
    <row r="13602" spans="3:5" x14ac:dyDescent="0.25">
      <c r="C13602" s="90" t="s">
        <v>14103</v>
      </c>
      <c r="D13602" s="91">
        <v>32400</v>
      </c>
      <c r="E13602" s="90" t="str">
        <f>IF(D13602=Contact!$M$4,MAX($E$2:E13601)+1,"")</f>
        <v/>
      </c>
    </row>
    <row r="13603" spans="3:5" x14ac:dyDescent="0.25">
      <c r="C13603" s="90" t="s">
        <v>14104</v>
      </c>
      <c r="D13603" s="91">
        <v>32400</v>
      </c>
      <c r="E13603" s="90" t="str">
        <f>IF(D13603=Contact!$M$4,MAX($E$2:E13602)+1,"")</f>
        <v/>
      </c>
    </row>
    <row r="13604" spans="3:5" x14ac:dyDescent="0.25">
      <c r="C13604" s="90" t="s">
        <v>14105</v>
      </c>
      <c r="D13604" s="91">
        <v>32400</v>
      </c>
      <c r="E13604" s="90" t="str">
        <f>IF(D13604=Contact!$M$4,MAX($E$2:E13603)+1,"")</f>
        <v/>
      </c>
    </row>
    <row r="13605" spans="3:5" x14ac:dyDescent="0.25">
      <c r="C13605" s="90" t="s">
        <v>14106</v>
      </c>
      <c r="D13605" s="91">
        <v>32400</v>
      </c>
      <c r="E13605" s="90" t="str">
        <f>IF(D13605=Contact!$M$4,MAX($E$2:E13604)+1,"")</f>
        <v/>
      </c>
    </row>
    <row r="13606" spans="3:5" x14ac:dyDescent="0.25">
      <c r="C13606" s="90" t="s">
        <v>14107</v>
      </c>
      <c r="D13606" s="91">
        <v>32400</v>
      </c>
      <c r="E13606" s="90" t="str">
        <f>IF(D13606=Contact!$M$4,MAX($E$2:E13605)+1,"")</f>
        <v/>
      </c>
    </row>
    <row r="13607" spans="3:5" x14ac:dyDescent="0.25">
      <c r="C13607" s="90" t="s">
        <v>14108</v>
      </c>
      <c r="D13607" s="91">
        <v>32400</v>
      </c>
      <c r="E13607" s="90" t="str">
        <f>IF(D13607=Contact!$M$4,MAX($E$2:E13606)+1,"")</f>
        <v/>
      </c>
    </row>
    <row r="13608" spans="3:5" x14ac:dyDescent="0.25">
      <c r="C13608" s="90" t="s">
        <v>14109</v>
      </c>
      <c r="D13608" s="91">
        <v>32400</v>
      </c>
      <c r="E13608" s="90" t="str">
        <f>IF(D13608=Contact!$M$4,MAX($E$2:E13607)+1,"")</f>
        <v/>
      </c>
    </row>
    <row r="13609" spans="3:5" x14ac:dyDescent="0.25">
      <c r="C13609" s="90" t="s">
        <v>14110</v>
      </c>
      <c r="D13609" s="91">
        <v>32400</v>
      </c>
      <c r="E13609" s="90" t="str">
        <f>IF(D13609=Contact!$M$4,MAX($E$2:E13608)+1,"")</f>
        <v/>
      </c>
    </row>
    <row r="13610" spans="3:5" x14ac:dyDescent="0.25">
      <c r="C13610" s="90" t="s">
        <v>14111</v>
      </c>
      <c r="D13610" s="91">
        <v>32400</v>
      </c>
      <c r="E13610" s="90" t="str">
        <f>IF(D13610=Contact!$M$4,MAX($E$2:E13609)+1,"")</f>
        <v/>
      </c>
    </row>
    <row r="13611" spans="3:5" x14ac:dyDescent="0.25">
      <c r="C13611" s="90" t="s">
        <v>14112</v>
      </c>
      <c r="D13611" s="91">
        <v>32400</v>
      </c>
      <c r="E13611" s="90" t="str">
        <f>IF(D13611=Contact!$M$4,MAX($E$2:E13610)+1,"")</f>
        <v/>
      </c>
    </row>
    <row r="13612" spans="3:5" x14ac:dyDescent="0.25">
      <c r="C13612" s="90" t="s">
        <v>14113</v>
      </c>
      <c r="D13612" s="91">
        <v>32400</v>
      </c>
      <c r="E13612" s="90" t="str">
        <f>IF(D13612=Contact!$M$4,MAX($E$2:E13611)+1,"")</f>
        <v/>
      </c>
    </row>
    <row r="13613" spans="3:5" x14ac:dyDescent="0.25">
      <c r="C13613" s="90" t="s">
        <v>14114</v>
      </c>
      <c r="D13613" s="91">
        <v>32400</v>
      </c>
      <c r="E13613" s="90" t="str">
        <f>IF(D13613=Contact!$M$4,MAX($E$2:E13612)+1,"")</f>
        <v/>
      </c>
    </row>
    <row r="13614" spans="3:5" x14ac:dyDescent="0.25">
      <c r="C13614" s="90" t="s">
        <v>14115</v>
      </c>
      <c r="D13614" s="91">
        <v>32400</v>
      </c>
      <c r="E13614" s="90" t="str">
        <f>IF(D13614=Contact!$M$4,MAX($E$2:E13613)+1,"")</f>
        <v/>
      </c>
    </row>
    <row r="13615" spans="3:5" x14ac:dyDescent="0.25">
      <c r="C13615" s="90" t="s">
        <v>14116</v>
      </c>
      <c r="D13615" s="91">
        <v>32400</v>
      </c>
      <c r="E13615" s="90" t="str">
        <f>IF(D13615=Contact!$M$4,MAX($E$2:E13614)+1,"")</f>
        <v/>
      </c>
    </row>
    <row r="13616" spans="3:5" x14ac:dyDescent="0.25">
      <c r="C13616" s="90" t="s">
        <v>14117</v>
      </c>
      <c r="D13616" s="91">
        <v>32400</v>
      </c>
      <c r="E13616" s="90" t="str">
        <f>IF(D13616=Contact!$M$4,MAX($E$2:E13615)+1,"")</f>
        <v/>
      </c>
    </row>
    <row r="13617" spans="3:5" x14ac:dyDescent="0.25">
      <c r="C13617" s="90" t="s">
        <v>14118</v>
      </c>
      <c r="D13617" s="91">
        <v>32400</v>
      </c>
      <c r="E13617" s="90" t="str">
        <f>IF(D13617=Contact!$M$4,MAX($E$2:E13616)+1,"")</f>
        <v/>
      </c>
    </row>
    <row r="13618" spans="3:5" x14ac:dyDescent="0.25">
      <c r="C13618" s="90" t="s">
        <v>14119</v>
      </c>
      <c r="D13618" s="91">
        <v>32400</v>
      </c>
      <c r="E13618" s="90" t="str">
        <f>IF(D13618=Contact!$M$4,MAX($E$2:E13617)+1,"")</f>
        <v/>
      </c>
    </row>
    <row r="13619" spans="3:5" x14ac:dyDescent="0.25">
      <c r="C13619" s="90" t="s">
        <v>14120</v>
      </c>
      <c r="D13619" s="91">
        <v>32400</v>
      </c>
      <c r="E13619" s="90" t="str">
        <f>IF(D13619=Contact!$M$4,MAX($E$2:E13618)+1,"")</f>
        <v/>
      </c>
    </row>
    <row r="13620" spans="3:5" x14ac:dyDescent="0.25">
      <c r="C13620" s="90" t="s">
        <v>14121</v>
      </c>
      <c r="D13620" s="91">
        <v>32400</v>
      </c>
      <c r="E13620" s="90" t="str">
        <f>IF(D13620=Contact!$M$4,MAX($E$2:E13619)+1,"")</f>
        <v/>
      </c>
    </row>
    <row r="13621" spans="3:5" x14ac:dyDescent="0.25">
      <c r="C13621" s="90" t="s">
        <v>14122</v>
      </c>
      <c r="D13621" s="91">
        <v>32410</v>
      </c>
      <c r="E13621" s="90" t="str">
        <f>IF(D13621=Contact!$M$4,MAX($E$2:E13620)+1,"")</f>
        <v/>
      </c>
    </row>
    <row r="13622" spans="3:5" x14ac:dyDescent="0.25">
      <c r="C13622" s="90" t="s">
        <v>13065</v>
      </c>
      <c r="D13622" s="91">
        <v>32410</v>
      </c>
      <c r="E13622" s="90" t="str">
        <f>IF(D13622=Contact!$M$4,MAX($E$2:E13621)+1,"")</f>
        <v/>
      </c>
    </row>
    <row r="13623" spans="3:5" x14ac:dyDescent="0.25">
      <c r="C13623" s="90" t="s">
        <v>14123</v>
      </c>
      <c r="D13623" s="91">
        <v>32410</v>
      </c>
      <c r="E13623" s="90" t="str">
        <f>IF(D13623=Contact!$M$4,MAX($E$2:E13622)+1,"")</f>
        <v/>
      </c>
    </row>
    <row r="13624" spans="3:5" x14ac:dyDescent="0.25">
      <c r="C13624" s="90" t="s">
        <v>14124</v>
      </c>
      <c r="D13624" s="91">
        <v>32410</v>
      </c>
      <c r="E13624" s="90" t="str">
        <f>IF(D13624=Contact!$M$4,MAX($E$2:E13623)+1,"")</f>
        <v/>
      </c>
    </row>
    <row r="13625" spans="3:5" x14ac:dyDescent="0.25">
      <c r="C13625" s="90" t="s">
        <v>14125</v>
      </c>
      <c r="D13625" s="91">
        <v>32410</v>
      </c>
      <c r="E13625" s="90" t="str">
        <f>IF(D13625=Contact!$M$4,MAX($E$2:E13624)+1,"")</f>
        <v/>
      </c>
    </row>
    <row r="13626" spans="3:5" x14ac:dyDescent="0.25">
      <c r="C13626" s="90" t="s">
        <v>14126</v>
      </c>
      <c r="D13626" s="91">
        <v>32410</v>
      </c>
      <c r="E13626" s="90" t="str">
        <f>IF(D13626=Contact!$M$4,MAX($E$2:E13625)+1,"")</f>
        <v/>
      </c>
    </row>
    <row r="13627" spans="3:5" x14ac:dyDescent="0.25">
      <c r="C13627" s="90" t="s">
        <v>14127</v>
      </c>
      <c r="D13627" s="91">
        <v>32420</v>
      </c>
      <c r="E13627" s="90" t="str">
        <f>IF(D13627=Contact!$M$4,MAX($E$2:E13626)+1,"")</f>
        <v/>
      </c>
    </row>
    <row r="13628" spans="3:5" x14ac:dyDescent="0.25">
      <c r="C13628" s="90" t="s">
        <v>14128</v>
      </c>
      <c r="D13628" s="91">
        <v>32420</v>
      </c>
      <c r="E13628" s="90" t="str">
        <f>IF(D13628=Contact!$M$4,MAX($E$2:E13627)+1,"")</f>
        <v/>
      </c>
    </row>
    <row r="13629" spans="3:5" x14ac:dyDescent="0.25">
      <c r="C13629" s="90" t="s">
        <v>14129</v>
      </c>
      <c r="D13629" s="91">
        <v>32420</v>
      </c>
      <c r="E13629" s="90" t="str">
        <f>IF(D13629=Contact!$M$4,MAX($E$2:E13628)+1,"")</f>
        <v/>
      </c>
    </row>
    <row r="13630" spans="3:5" x14ac:dyDescent="0.25">
      <c r="C13630" s="90" t="s">
        <v>14130</v>
      </c>
      <c r="D13630" s="91">
        <v>32420</v>
      </c>
      <c r="E13630" s="90" t="str">
        <f>IF(D13630=Contact!$M$4,MAX($E$2:E13629)+1,"")</f>
        <v/>
      </c>
    </row>
    <row r="13631" spans="3:5" x14ac:dyDescent="0.25">
      <c r="C13631" s="90" t="s">
        <v>14131</v>
      </c>
      <c r="D13631" s="91">
        <v>32420</v>
      </c>
      <c r="E13631" s="90" t="str">
        <f>IF(D13631=Contact!$M$4,MAX($E$2:E13630)+1,"")</f>
        <v/>
      </c>
    </row>
    <row r="13632" spans="3:5" x14ac:dyDescent="0.25">
      <c r="C13632" s="90" t="s">
        <v>14132</v>
      </c>
      <c r="D13632" s="91">
        <v>32420</v>
      </c>
      <c r="E13632" s="90" t="str">
        <f>IF(D13632=Contact!$M$4,MAX($E$2:E13631)+1,"")</f>
        <v/>
      </c>
    </row>
    <row r="13633" spans="3:5" x14ac:dyDescent="0.25">
      <c r="C13633" s="90" t="s">
        <v>14133</v>
      </c>
      <c r="D13633" s="91">
        <v>32420</v>
      </c>
      <c r="E13633" s="90" t="str">
        <f>IF(D13633=Contact!$M$4,MAX($E$2:E13632)+1,"")</f>
        <v/>
      </c>
    </row>
    <row r="13634" spans="3:5" x14ac:dyDescent="0.25">
      <c r="C13634" s="90" t="s">
        <v>14134</v>
      </c>
      <c r="D13634" s="91">
        <v>32420</v>
      </c>
      <c r="E13634" s="90" t="str">
        <f>IF(D13634=Contact!$M$4,MAX($E$2:E13633)+1,"")</f>
        <v/>
      </c>
    </row>
    <row r="13635" spans="3:5" x14ac:dyDescent="0.25">
      <c r="C13635" s="90" t="s">
        <v>14135</v>
      </c>
      <c r="D13635" s="91">
        <v>32420</v>
      </c>
      <c r="E13635" s="90" t="str">
        <f>IF(D13635=Contact!$M$4,MAX($E$2:E13634)+1,"")</f>
        <v/>
      </c>
    </row>
    <row r="13636" spans="3:5" x14ac:dyDescent="0.25">
      <c r="C13636" s="90" t="s">
        <v>14136</v>
      </c>
      <c r="D13636" s="91">
        <v>32420</v>
      </c>
      <c r="E13636" s="90" t="str">
        <f>IF(D13636=Contact!$M$4,MAX($E$2:E13635)+1,"")</f>
        <v/>
      </c>
    </row>
    <row r="13637" spans="3:5" x14ac:dyDescent="0.25">
      <c r="C13637" s="90" t="s">
        <v>14137</v>
      </c>
      <c r="D13637" s="91">
        <v>32420</v>
      </c>
      <c r="E13637" s="90" t="str">
        <f>IF(D13637=Contact!$M$4,MAX($E$2:E13636)+1,"")</f>
        <v/>
      </c>
    </row>
    <row r="13638" spans="3:5" x14ac:dyDescent="0.25">
      <c r="C13638" s="90" t="s">
        <v>14138</v>
      </c>
      <c r="D13638" s="91">
        <v>32430</v>
      </c>
      <c r="E13638" s="90" t="str">
        <f>IF(D13638=Contact!$M$4,MAX($E$2:E13637)+1,"")</f>
        <v/>
      </c>
    </row>
    <row r="13639" spans="3:5" x14ac:dyDescent="0.25">
      <c r="C13639" s="90" t="s">
        <v>14139</v>
      </c>
      <c r="D13639" s="91">
        <v>32430</v>
      </c>
      <c r="E13639" s="90" t="str">
        <f>IF(D13639=Contact!$M$4,MAX($E$2:E13638)+1,"")</f>
        <v/>
      </c>
    </row>
    <row r="13640" spans="3:5" x14ac:dyDescent="0.25">
      <c r="C13640" s="90" t="s">
        <v>14140</v>
      </c>
      <c r="D13640" s="91">
        <v>32430</v>
      </c>
      <c r="E13640" s="90" t="str">
        <f>IF(D13640=Contact!$M$4,MAX($E$2:E13639)+1,"")</f>
        <v/>
      </c>
    </row>
    <row r="13641" spans="3:5" x14ac:dyDescent="0.25">
      <c r="C13641" s="90" t="s">
        <v>14141</v>
      </c>
      <c r="D13641" s="91">
        <v>32430</v>
      </c>
      <c r="E13641" s="90" t="str">
        <f>IF(D13641=Contact!$M$4,MAX($E$2:E13640)+1,"")</f>
        <v/>
      </c>
    </row>
    <row r="13642" spans="3:5" x14ac:dyDescent="0.25">
      <c r="C13642" s="90" t="s">
        <v>14142</v>
      </c>
      <c r="D13642" s="91">
        <v>32430</v>
      </c>
      <c r="E13642" s="90" t="str">
        <f>IF(D13642=Contact!$M$4,MAX($E$2:E13641)+1,"")</f>
        <v/>
      </c>
    </row>
    <row r="13643" spans="3:5" x14ac:dyDescent="0.25">
      <c r="C13643" s="90" t="s">
        <v>6613</v>
      </c>
      <c r="D13643" s="91">
        <v>32430</v>
      </c>
      <c r="E13643" s="90" t="str">
        <f>IF(D13643=Contact!$M$4,MAX($E$2:E13642)+1,"")</f>
        <v/>
      </c>
    </row>
    <row r="13644" spans="3:5" x14ac:dyDescent="0.25">
      <c r="C13644" s="90" t="s">
        <v>2923</v>
      </c>
      <c r="D13644" s="91">
        <v>32430</v>
      </c>
      <c r="E13644" s="90" t="str">
        <f>IF(D13644=Contact!$M$4,MAX($E$2:E13643)+1,"")</f>
        <v/>
      </c>
    </row>
    <row r="13645" spans="3:5" x14ac:dyDescent="0.25">
      <c r="C13645" s="90" t="s">
        <v>14143</v>
      </c>
      <c r="D13645" s="91">
        <v>32430</v>
      </c>
      <c r="E13645" s="90" t="str">
        <f>IF(D13645=Contact!$M$4,MAX($E$2:E13644)+1,"")</f>
        <v/>
      </c>
    </row>
    <row r="13646" spans="3:5" x14ac:dyDescent="0.25">
      <c r="C13646" s="90" t="s">
        <v>14144</v>
      </c>
      <c r="D13646" s="91">
        <v>32430</v>
      </c>
      <c r="E13646" s="90" t="str">
        <f>IF(D13646=Contact!$M$4,MAX($E$2:E13645)+1,"")</f>
        <v/>
      </c>
    </row>
    <row r="13647" spans="3:5" x14ac:dyDescent="0.25">
      <c r="C13647" s="90" t="s">
        <v>14145</v>
      </c>
      <c r="D13647" s="91">
        <v>32430</v>
      </c>
      <c r="E13647" s="90" t="str">
        <f>IF(D13647=Contact!$M$4,MAX($E$2:E13646)+1,"")</f>
        <v/>
      </c>
    </row>
    <row r="13648" spans="3:5" x14ac:dyDescent="0.25">
      <c r="C13648" s="90" t="s">
        <v>14146</v>
      </c>
      <c r="D13648" s="91">
        <v>32440</v>
      </c>
      <c r="E13648" s="90" t="str">
        <f>IF(D13648=Contact!$M$4,MAX($E$2:E13647)+1,"")</f>
        <v/>
      </c>
    </row>
    <row r="13649" spans="3:5" x14ac:dyDescent="0.25">
      <c r="C13649" s="90" t="s">
        <v>14147</v>
      </c>
      <c r="D13649" s="91">
        <v>32450</v>
      </c>
      <c r="E13649" s="90" t="str">
        <f>IF(D13649=Contact!$M$4,MAX($E$2:E13648)+1,"")</f>
        <v/>
      </c>
    </row>
    <row r="13650" spans="3:5" x14ac:dyDescent="0.25">
      <c r="C13650" s="90" t="s">
        <v>14148</v>
      </c>
      <c r="D13650" s="91">
        <v>32450</v>
      </c>
      <c r="E13650" s="90" t="str">
        <f>IF(D13650=Contact!$M$4,MAX($E$2:E13649)+1,"")</f>
        <v/>
      </c>
    </row>
    <row r="13651" spans="3:5" x14ac:dyDescent="0.25">
      <c r="C13651" s="90" t="s">
        <v>14149</v>
      </c>
      <c r="D13651" s="91">
        <v>32450</v>
      </c>
      <c r="E13651" s="90" t="str">
        <f>IF(D13651=Contact!$M$4,MAX($E$2:E13650)+1,"")</f>
        <v/>
      </c>
    </row>
    <row r="13652" spans="3:5" x14ac:dyDescent="0.25">
      <c r="C13652" s="90" t="s">
        <v>14150</v>
      </c>
      <c r="D13652" s="91">
        <v>32450</v>
      </c>
      <c r="E13652" s="90" t="str">
        <f>IF(D13652=Contact!$M$4,MAX($E$2:E13651)+1,"")</f>
        <v/>
      </c>
    </row>
    <row r="13653" spans="3:5" x14ac:dyDescent="0.25">
      <c r="C13653" s="90" t="s">
        <v>14151</v>
      </c>
      <c r="D13653" s="91">
        <v>32450</v>
      </c>
      <c r="E13653" s="90" t="str">
        <f>IF(D13653=Contact!$M$4,MAX($E$2:E13652)+1,"")</f>
        <v/>
      </c>
    </row>
    <row r="13654" spans="3:5" x14ac:dyDescent="0.25">
      <c r="C13654" s="90" t="s">
        <v>14152</v>
      </c>
      <c r="D13654" s="91">
        <v>32450</v>
      </c>
      <c r="E13654" s="90" t="str">
        <f>IF(D13654=Contact!$M$4,MAX($E$2:E13653)+1,"")</f>
        <v/>
      </c>
    </row>
    <row r="13655" spans="3:5" x14ac:dyDescent="0.25">
      <c r="C13655" s="90" t="s">
        <v>14153</v>
      </c>
      <c r="D13655" s="91">
        <v>32450</v>
      </c>
      <c r="E13655" s="90" t="str">
        <f>IF(D13655=Contact!$M$4,MAX($E$2:E13654)+1,"")</f>
        <v/>
      </c>
    </row>
    <row r="13656" spans="3:5" x14ac:dyDescent="0.25">
      <c r="C13656" s="90" t="s">
        <v>14154</v>
      </c>
      <c r="D13656" s="91">
        <v>32450</v>
      </c>
      <c r="E13656" s="90" t="str">
        <f>IF(D13656=Contact!$M$4,MAX($E$2:E13655)+1,"")</f>
        <v/>
      </c>
    </row>
    <row r="13657" spans="3:5" x14ac:dyDescent="0.25">
      <c r="C13657" s="90" t="s">
        <v>14155</v>
      </c>
      <c r="D13657" s="91">
        <v>32450</v>
      </c>
      <c r="E13657" s="90" t="str">
        <f>IF(D13657=Contact!$M$4,MAX($E$2:E13656)+1,"")</f>
        <v/>
      </c>
    </row>
    <row r="13658" spans="3:5" x14ac:dyDescent="0.25">
      <c r="C13658" s="90" t="s">
        <v>14156</v>
      </c>
      <c r="D13658" s="91">
        <v>32450</v>
      </c>
      <c r="E13658" s="90" t="str">
        <f>IF(D13658=Contact!$M$4,MAX($E$2:E13657)+1,"")</f>
        <v/>
      </c>
    </row>
    <row r="13659" spans="3:5" x14ac:dyDescent="0.25">
      <c r="C13659" s="90" t="s">
        <v>14157</v>
      </c>
      <c r="D13659" s="91">
        <v>32450</v>
      </c>
      <c r="E13659" s="90" t="str">
        <f>IF(D13659=Contact!$M$4,MAX($E$2:E13658)+1,"")</f>
        <v/>
      </c>
    </row>
    <row r="13660" spans="3:5" x14ac:dyDescent="0.25">
      <c r="C13660" s="90" t="s">
        <v>14158</v>
      </c>
      <c r="D13660" s="91">
        <v>32450</v>
      </c>
      <c r="E13660" s="90" t="str">
        <f>IF(D13660=Contact!$M$4,MAX($E$2:E13659)+1,"")</f>
        <v/>
      </c>
    </row>
    <row r="13661" spans="3:5" x14ac:dyDescent="0.25">
      <c r="C13661" s="90" t="s">
        <v>14159</v>
      </c>
      <c r="D13661" s="91">
        <v>32460</v>
      </c>
      <c r="E13661" s="90" t="str">
        <f>IF(D13661=Contact!$M$4,MAX($E$2:E13660)+1,"")</f>
        <v/>
      </c>
    </row>
    <row r="13662" spans="3:5" x14ac:dyDescent="0.25">
      <c r="C13662" s="90" t="s">
        <v>14160</v>
      </c>
      <c r="D13662" s="91">
        <v>32460</v>
      </c>
      <c r="E13662" s="90" t="str">
        <f>IF(D13662=Contact!$M$4,MAX($E$2:E13661)+1,"")</f>
        <v/>
      </c>
    </row>
    <row r="13663" spans="3:5" x14ac:dyDescent="0.25">
      <c r="C13663" s="90" t="s">
        <v>14161</v>
      </c>
      <c r="D13663" s="91">
        <v>32480</v>
      </c>
      <c r="E13663" s="90" t="str">
        <f>IF(D13663=Contact!$M$4,MAX($E$2:E13662)+1,"")</f>
        <v/>
      </c>
    </row>
    <row r="13664" spans="3:5" x14ac:dyDescent="0.25">
      <c r="C13664" s="90" t="s">
        <v>14162</v>
      </c>
      <c r="D13664" s="91">
        <v>32480</v>
      </c>
      <c r="E13664" s="90" t="str">
        <f>IF(D13664=Contact!$M$4,MAX($E$2:E13663)+1,"")</f>
        <v/>
      </c>
    </row>
    <row r="13665" spans="3:5" x14ac:dyDescent="0.25">
      <c r="C13665" s="90" t="s">
        <v>14163</v>
      </c>
      <c r="D13665" s="91">
        <v>32480</v>
      </c>
      <c r="E13665" s="90" t="str">
        <f>IF(D13665=Contact!$M$4,MAX($E$2:E13664)+1,"")</f>
        <v/>
      </c>
    </row>
    <row r="13666" spans="3:5" x14ac:dyDescent="0.25">
      <c r="C13666" s="90" t="s">
        <v>14164</v>
      </c>
      <c r="D13666" s="91">
        <v>32480</v>
      </c>
      <c r="E13666" s="90" t="str">
        <f>IF(D13666=Contact!$M$4,MAX($E$2:E13665)+1,"")</f>
        <v/>
      </c>
    </row>
    <row r="13667" spans="3:5" x14ac:dyDescent="0.25">
      <c r="C13667" s="90" t="s">
        <v>14165</v>
      </c>
      <c r="D13667" s="91">
        <v>32480</v>
      </c>
      <c r="E13667" s="90" t="str">
        <f>IF(D13667=Contact!$M$4,MAX($E$2:E13666)+1,"")</f>
        <v/>
      </c>
    </row>
    <row r="13668" spans="3:5" x14ac:dyDescent="0.25">
      <c r="C13668" s="90" t="s">
        <v>14166</v>
      </c>
      <c r="D13668" s="91">
        <v>32480</v>
      </c>
      <c r="E13668" s="90" t="str">
        <f>IF(D13668=Contact!$M$4,MAX($E$2:E13667)+1,"")</f>
        <v/>
      </c>
    </row>
    <row r="13669" spans="3:5" x14ac:dyDescent="0.25">
      <c r="C13669" s="90" t="s">
        <v>14167</v>
      </c>
      <c r="D13669" s="91">
        <v>32480</v>
      </c>
      <c r="E13669" s="90" t="str">
        <f>IF(D13669=Contact!$M$4,MAX($E$2:E13668)+1,"")</f>
        <v/>
      </c>
    </row>
    <row r="13670" spans="3:5" x14ac:dyDescent="0.25">
      <c r="C13670" s="90" t="s">
        <v>14168</v>
      </c>
      <c r="D13670" s="91">
        <v>32490</v>
      </c>
      <c r="E13670" s="90" t="str">
        <f>IF(D13670=Contact!$M$4,MAX($E$2:E13669)+1,"")</f>
        <v/>
      </c>
    </row>
    <row r="13671" spans="3:5" x14ac:dyDescent="0.25">
      <c r="C13671" s="90" t="s">
        <v>14169</v>
      </c>
      <c r="D13671" s="91">
        <v>32490</v>
      </c>
      <c r="E13671" s="90" t="str">
        <f>IF(D13671=Contact!$M$4,MAX($E$2:E13670)+1,"")</f>
        <v/>
      </c>
    </row>
    <row r="13672" spans="3:5" x14ac:dyDescent="0.25">
      <c r="C13672" s="90" t="s">
        <v>14170</v>
      </c>
      <c r="D13672" s="91">
        <v>32490</v>
      </c>
      <c r="E13672" s="90" t="str">
        <f>IF(D13672=Contact!$M$4,MAX($E$2:E13671)+1,"")</f>
        <v/>
      </c>
    </row>
    <row r="13673" spans="3:5" x14ac:dyDescent="0.25">
      <c r="C13673" s="90" t="s">
        <v>14171</v>
      </c>
      <c r="D13673" s="91">
        <v>32490</v>
      </c>
      <c r="E13673" s="90" t="str">
        <f>IF(D13673=Contact!$M$4,MAX($E$2:E13672)+1,"")</f>
        <v/>
      </c>
    </row>
    <row r="13674" spans="3:5" x14ac:dyDescent="0.25">
      <c r="C13674" s="90" t="s">
        <v>14172</v>
      </c>
      <c r="D13674" s="91">
        <v>32500</v>
      </c>
      <c r="E13674" s="90" t="str">
        <f>IF(D13674=Contact!$M$4,MAX($E$2:E13673)+1,"")</f>
        <v/>
      </c>
    </row>
    <row r="13675" spans="3:5" x14ac:dyDescent="0.25">
      <c r="C13675" s="90" t="s">
        <v>14173</v>
      </c>
      <c r="D13675" s="91">
        <v>32500</v>
      </c>
      <c r="E13675" s="90" t="str">
        <f>IF(D13675=Contact!$M$4,MAX($E$2:E13674)+1,"")</f>
        <v/>
      </c>
    </row>
    <row r="13676" spans="3:5" x14ac:dyDescent="0.25">
      <c r="C13676" s="90" t="s">
        <v>14174</v>
      </c>
      <c r="D13676" s="91">
        <v>32500</v>
      </c>
      <c r="E13676" s="90" t="str">
        <f>IF(D13676=Contact!$M$4,MAX($E$2:E13675)+1,"")</f>
        <v/>
      </c>
    </row>
    <row r="13677" spans="3:5" x14ac:dyDescent="0.25">
      <c r="C13677" s="90" t="s">
        <v>14175</v>
      </c>
      <c r="D13677" s="91">
        <v>32500</v>
      </c>
      <c r="E13677" s="90" t="str">
        <f>IF(D13677=Contact!$M$4,MAX($E$2:E13676)+1,"")</f>
        <v/>
      </c>
    </row>
    <row r="13678" spans="3:5" x14ac:dyDescent="0.25">
      <c r="C13678" s="90" t="s">
        <v>14176</v>
      </c>
      <c r="D13678" s="91">
        <v>32500</v>
      </c>
      <c r="E13678" s="90" t="str">
        <f>IF(D13678=Contact!$M$4,MAX($E$2:E13677)+1,"")</f>
        <v/>
      </c>
    </row>
    <row r="13679" spans="3:5" x14ac:dyDescent="0.25">
      <c r="C13679" s="90" t="s">
        <v>14177</v>
      </c>
      <c r="D13679" s="91">
        <v>32500</v>
      </c>
      <c r="E13679" s="90" t="str">
        <f>IF(D13679=Contact!$M$4,MAX($E$2:E13678)+1,"")</f>
        <v/>
      </c>
    </row>
    <row r="13680" spans="3:5" x14ac:dyDescent="0.25">
      <c r="C13680" s="90" t="s">
        <v>14178</v>
      </c>
      <c r="D13680" s="91">
        <v>32500</v>
      </c>
      <c r="E13680" s="90" t="str">
        <f>IF(D13680=Contact!$M$4,MAX($E$2:E13679)+1,"")</f>
        <v/>
      </c>
    </row>
    <row r="13681" spans="3:5" x14ac:dyDescent="0.25">
      <c r="C13681" s="90" t="s">
        <v>14179</v>
      </c>
      <c r="D13681" s="91">
        <v>32500</v>
      </c>
      <c r="E13681" s="90" t="str">
        <f>IF(D13681=Contact!$M$4,MAX($E$2:E13680)+1,"")</f>
        <v/>
      </c>
    </row>
    <row r="13682" spans="3:5" x14ac:dyDescent="0.25">
      <c r="C13682" s="90" t="s">
        <v>14180</v>
      </c>
      <c r="D13682" s="91">
        <v>32500</v>
      </c>
      <c r="E13682" s="90" t="str">
        <f>IF(D13682=Contact!$M$4,MAX($E$2:E13681)+1,"")</f>
        <v/>
      </c>
    </row>
    <row r="13683" spans="3:5" x14ac:dyDescent="0.25">
      <c r="C13683" s="90" t="s">
        <v>14181</v>
      </c>
      <c r="D13683" s="91">
        <v>32500</v>
      </c>
      <c r="E13683" s="90" t="str">
        <f>IF(D13683=Contact!$M$4,MAX($E$2:E13682)+1,"")</f>
        <v/>
      </c>
    </row>
    <row r="13684" spans="3:5" x14ac:dyDescent="0.25">
      <c r="C13684" s="90" t="s">
        <v>5675</v>
      </c>
      <c r="D13684" s="91">
        <v>32500</v>
      </c>
      <c r="E13684" s="90" t="str">
        <f>IF(D13684=Contact!$M$4,MAX($E$2:E13683)+1,"")</f>
        <v/>
      </c>
    </row>
    <row r="13685" spans="3:5" x14ac:dyDescent="0.25">
      <c r="C13685" s="90" t="s">
        <v>14182</v>
      </c>
      <c r="D13685" s="91">
        <v>32500</v>
      </c>
      <c r="E13685" s="90" t="str">
        <f>IF(D13685=Contact!$M$4,MAX($E$2:E13684)+1,"")</f>
        <v/>
      </c>
    </row>
    <row r="13686" spans="3:5" x14ac:dyDescent="0.25">
      <c r="C13686" s="90" t="s">
        <v>13339</v>
      </c>
      <c r="D13686" s="91">
        <v>32550</v>
      </c>
      <c r="E13686" s="90" t="str">
        <f>IF(D13686=Contact!$M$4,MAX($E$2:E13685)+1,"")</f>
        <v/>
      </c>
    </row>
    <row r="13687" spans="3:5" x14ac:dyDescent="0.25">
      <c r="C13687" s="90" t="s">
        <v>14183</v>
      </c>
      <c r="D13687" s="91">
        <v>32550</v>
      </c>
      <c r="E13687" s="90" t="str">
        <f>IF(D13687=Contact!$M$4,MAX($E$2:E13686)+1,"")</f>
        <v/>
      </c>
    </row>
    <row r="13688" spans="3:5" x14ac:dyDescent="0.25">
      <c r="C13688" s="90" t="s">
        <v>14184</v>
      </c>
      <c r="D13688" s="91">
        <v>32550</v>
      </c>
      <c r="E13688" s="90" t="str">
        <f>IF(D13688=Contact!$M$4,MAX($E$2:E13687)+1,"")</f>
        <v/>
      </c>
    </row>
    <row r="13689" spans="3:5" x14ac:dyDescent="0.25">
      <c r="C13689" s="90" t="s">
        <v>14185</v>
      </c>
      <c r="D13689" s="91">
        <v>32550</v>
      </c>
      <c r="E13689" s="90" t="str">
        <f>IF(D13689=Contact!$M$4,MAX($E$2:E13688)+1,"")</f>
        <v/>
      </c>
    </row>
    <row r="13690" spans="3:5" x14ac:dyDescent="0.25">
      <c r="C13690" s="90" t="s">
        <v>14186</v>
      </c>
      <c r="D13690" s="91">
        <v>32550</v>
      </c>
      <c r="E13690" s="90" t="str">
        <f>IF(D13690=Contact!$M$4,MAX($E$2:E13689)+1,"")</f>
        <v/>
      </c>
    </row>
    <row r="13691" spans="3:5" x14ac:dyDescent="0.25">
      <c r="C13691" s="90" t="s">
        <v>14187</v>
      </c>
      <c r="D13691" s="91">
        <v>32550</v>
      </c>
      <c r="E13691" s="90" t="str">
        <f>IF(D13691=Contact!$M$4,MAX($E$2:E13690)+1,"")</f>
        <v/>
      </c>
    </row>
    <row r="13692" spans="3:5" x14ac:dyDescent="0.25">
      <c r="C13692" s="90" t="s">
        <v>14188</v>
      </c>
      <c r="D13692" s="91">
        <v>32550</v>
      </c>
      <c r="E13692" s="90" t="str">
        <f>IF(D13692=Contact!$M$4,MAX($E$2:E13691)+1,"")</f>
        <v/>
      </c>
    </row>
    <row r="13693" spans="3:5" x14ac:dyDescent="0.25">
      <c r="C13693" s="90" t="s">
        <v>14189</v>
      </c>
      <c r="D13693" s="91">
        <v>32550</v>
      </c>
      <c r="E13693" s="90" t="str">
        <f>IF(D13693=Contact!$M$4,MAX($E$2:E13692)+1,"")</f>
        <v/>
      </c>
    </row>
    <row r="13694" spans="3:5" x14ac:dyDescent="0.25">
      <c r="C13694" s="90" t="s">
        <v>14190</v>
      </c>
      <c r="D13694" s="91">
        <v>32550</v>
      </c>
      <c r="E13694" s="90" t="str">
        <f>IF(D13694=Contact!$M$4,MAX($E$2:E13693)+1,"")</f>
        <v/>
      </c>
    </row>
    <row r="13695" spans="3:5" x14ac:dyDescent="0.25">
      <c r="C13695" s="90" t="s">
        <v>14191</v>
      </c>
      <c r="D13695" s="91">
        <v>32600</v>
      </c>
      <c r="E13695" s="90" t="str">
        <f>IF(D13695=Contact!$M$4,MAX($E$2:E13694)+1,"")</f>
        <v/>
      </c>
    </row>
    <row r="13696" spans="3:5" x14ac:dyDescent="0.25">
      <c r="C13696" s="90" t="s">
        <v>13801</v>
      </c>
      <c r="D13696" s="91">
        <v>32600</v>
      </c>
      <c r="E13696" s="90" t="str">
        <f>IF(D13696=Contact!$M$4,MAX($E$2:E13695)+1,"")</f>
        <v/>
      </c>
    </row>
    <row r="13697" spans="3:5" x14ac:dyDescent="0.25">
      <c r="C13697" s="90" t="s">
        <v>14192</v>
      </c>
      <c r="D13697" s="91">
        <v>32600</v>
      </c>
      <c r="E13697" s="90" t="str">
        <f>IF(D13697=Contact!$M$4,MAX($E$2:E13696)+1,"")</f>
        <v/>
      </c>
    </row>
    <row r="13698" spans="3:5" x14ac:dyDescent="0.25">
      <c r="C13698" s="90" t="s">
        <v>14193</v>
      </c>
      <c r="D13698" s="91">
        <v>32600</v>
      </c>
      <c r="E13698" s="90" t="str">
        <f>IF(D13698=Contact!$M$4,MAX($E$2:E13697)+1,"")</f>
        <v/>
      </c>
    </row>
    <row r="13699" spans="3:5" x14ac:dyDescent="0.25">
      <c r="C13699" s="90" t="s">
        <v>14194</v>
      </c>
      <c r="D13699" s="91">
        <v>32600</v>
      </c>
      <c r="E13699" s="90" t="str">
        <f>IF(D13699=Contact!$M$4,MAX($E$2:E13698)+1,"")</f>
        <v/>
      </c>
    </row>
    <row r="13700" spans="3:5" x14ac:dyDescent="0.25">
      <c r="C13700" s="90" t="s">
        <v>14195</v>
      </c>
      <c r="D13700" s="91">
        <v>32600</v>
      </c>
      <c r="E13700" s="90" t="str">
        <f>IF(D13700=Contact!$M$4,MAX($E$2:E13699)+1,"")</f>
        <v/>
      </c>
    </row>
    <row r="13701" spans="3:5" x14ac:dyDescent="0.25">
      <c r="C13701" s="90" t="s">
        <v>14196</v>
      </c>
      <c r="D13701" s="91">
        <v>32600</v>
      </c>
      <c r="E13701" s="90" t="str">
        <f>IF(D13701=Contact!$M$4,MAX($E$2:E13700)+1,"")</f>
        <v/>
      </c>
    </row>
    <row r="13702" spans="3:5" x14ac:dyDescent="0.25">
      <c r="C13702" s="90" t="s">
        <v>14197</v>
      </c>
      <c r="D13702" s="91">
        <v>32600</v>
      </c>
      <c r="E13702" s="90" t="str">
        <f>IF(D13702=Contact!$M$4,MAX($E$2:E13701)+1,"")</f>
        <v/>
      </c>
    </row>
    <row r="13703" spans="3:5" x14ac:dyDescent="0.25">
      <c r="C13703" s="90" t="s">
        <v>14198</v>
      </c>
      <c r="D13703" s="91">
        <v>32600</v>
      </c>
      <c r="E13703" s="90" t="str">
        <f>IF(D13703=Contact!$M$4,MAX($E$2:E13702)+1,"")</f>
        <v/>
      </c>
    </row>
    <row r="13704" spans="3:5" x14ac:dyDescent="0.25">
      <c r="C13704" s="90" t="s">
        <v>14199</v>
      </c>
      <c r="D13704" s="91">
        <v>32600</v>
      </c>
      <c r="E13704" s="90" t="str">
        <f>IF(D13704=Contact!$M$4,MAX($E$2:E13703)+1,"")</f>
        <v/>
      </c>
    </row>
    <row r="13705" spans="3:5" x14ac:dyDescent="0.25">
      <c r="C13705" s="90" t="s">
        <v>14200</v>
      </c>
      <c r="D13705" s="91">
        <v>32700</v>
      </c>
      <c r="E13705" s="90" t="str">
        <f>IF(D13705=Contact!$M$4,MAX($E$2:E13704)+1,"")</f>
        <v/>
      </c>
    </row>
    <row r="13706" spans="3:5" x14ac:dyDescent="0.25">
      <c r="C13706" s="90" t="s">
        <v>4408</v>
      </c>
      <c r="D13706" s="91">
        <v>32700</v>
      </c>
      <c r="E13706" s="90" t="str">
        <f>IF(D13706=Contact!$M$4,MAX($E$2:E13705)+1,"")</f>
        <v/>
      </c>
    </row>
    <row r="13707" spans="3:5" x14ac:dyDescent="0.25">
      <c r="C13707" s="90" t="s">
        <v>14201</v>
      </c>
      <c r="D13707" s="91">
        <v>32700</v>
      </c>
      <c r="E13707" s="90" t="str">
        <f>IF(D13707=Contact!$M$4,MAX($E$2:E13706)+1,"")</f>
        <v/>
      </c>
    </row>
    <row r="13708" spans="3:5" x14ac:dyDescent="0.25">
      <c r="C13708" s="90" t="s">
        <v>14202</v>
      </c>
      <c r="D13708" s="91">
        <v>32700</v>
      </c>
      <c r="E13708" s="90" t="str">
        <f>IF(D13708=Contact!$M$4,MAX($E$2:E13707)+1,"")</f>
        <v/>
      </c>
    </row>
    <row r="13709" spans="3:5" x14ac:dyDescent="0.25">
      <c r="C13709" s="90" t="s">
        <v>14203</v>
      </c>
      <c r="D13709" s="91">
        <v>32700</v>
      </c>
      <c r="E13709" s="90" t="str">
        <f>IF(D13709=Contact!$M$4,MAX($E$2:E13708)+1,"")</f>
        <v/>
      </c>
    </row>
    <row r="13710" spans="3:5" x14ac:dyDescent="0.25">
      <c r="C13710" s="90" t="s">
        <v>14204</v>
      </c>
      <c r="D13710" s="91">
        <v>32700</v>
      </c>
      <c r="E13710" s="90" t="str">
        <f>IF(D13710=Contact!$M$4,MAX($E$2:E13709)+1,"")</f>
        <v/>
      </c>
    </row>
    <row r="13711" spans="3:5" x14ac:dyDescent="0.25">
      <c r="C13711" s="90" t="s">
        <v>14205</v>
      </c>
      <c r="D13711" s="91">
        <v>32700</v>
      </c>
      <c r="E13711" s="90" t="str">
        <f>IF(D13711=Contact!$M$4,MAX($E$2:E13710)+1,"")</f>
        <v/>
      </c>
    </row>
    <row r="13712" spans="3:5" x14ac:dyDescent="0.25">
      <c r="C13712" s="90" t="s">
        <v>14206</v>
      </c>
      <c r="D13712" s="91">
        <v>32700</v>
      </c>
      <c r="E13712" s="90" t="str">
        <f>IF(D13712=Contact!$M$4,MAX($E$2:E13711)+1,"")</f>
        <v/>
      </c>
    </row>
    <row r="13713" spans="3:5" x14ac:dyDescent="0.25">
      <c r="C13713" s="90" t="s">
        <v>14207</v>
      </c>
      <c r="D13713" s="91">
        <v>32700</v>
      </c>
      <c r="E13713" s="90" t="str">
        <f>IF(D13713=Contact!$M$4,MAX($E$2:E13712)+1,"")</f>
        <v/>
      </c>
    </row>
    <row r="13714" spans="3:5" x14ac:dyDescent="0.25">
      <c r="C13714" s="90" t="s">
        <v>14208</v>
      </c>
      <c r="D13714" s="91">
        <v>32700</v>
      </c>
      <c r="E13714" s="90" t="str">
        <f>IF(D13714=Contact!$M$4,MAX($E$2:E13713)+1,"")</f>
        <v/>
      </c>
    </row>
    <row r="13715" spans="3:5" x14ac:dyDescent="0.25">
      <c r="C13715" s="90" t="s">
        <v>14209</v>
      </c>
      <c r="D13715" s="91">
        <v>32700</v>
      </c>
      <c r="E13715" s="90" t="str">
        <f>IF(D13715=Contact!$M$4,MAX($E$2:E13714)+1,"")</f>
        <v/>
      </c>
    </row>
    <row r="13716" spans="3:5" x14ac:dyDescent="0.25">
      <c r="C13716" s="90" t="s">
        <v>14210</v>
      </c>
      <c r="D13716" s="91">
        <v>32720</v>
      </c>
      <c r="E13716" s="90" t="str">
        <f>IF(D13716=Contact!$M$4,MAX($E$2:E13715)+1,"")</f>
        <v/>
      </c>
    </row>
    <row r="13717" spans="3:5" x14ac:dyDescent="0.25">
      <c r="C13717" s="90" t="s">
        <v>14211</v>
      </c>
      <c r="D13717" s="91">
        <v>32720</v>
      </c>
      <c r="E13717" s="90" t="str">
        <f>IF(D13717=Contact!$M$4,MAX($E$2:E13716)+1,"")</f>
        <v/>
      </c>
    </row>
    <row r="13718" spans="3:5" x14ac:dyDescent="0.25">
      <c r="C13718" s="90" t="s">
        <v>14212</v>
      </c>
      <c r="D13718" s="91">
        <v>32720</v>
      </c>
      <c r="E13718" s="90" t="str">
        <f>IF(D13718=Contact!$M$4,MAX($E$2:E13717)+1,"")</f>
        <v/>
      </c>
    </row>
    <row r="13719" spans="3:5" x14ac:dyDescent="0.25">
      <c r="C13719" s="90" t="s">
        <v>14213</v>
      </c>
      <c r="D13719" s="91">
        <v>32720</v>
      </c>
      <c r="E13719" s="90" t="str">
        <f>IF(D13719=Contact!$M$4,MAX($E$2:E13718)+1,"")</f>
        <v/>
      </c>
    </row>
    <row r="13720" spans="3:5" x14ac:dyDescent="0.25">
      <c r="C13720" s="90" t="s">
        <v>14214</v>
      </c>
      <c r="D13720" s="91">
        <v>32730</v>
      </c>
      <c r="E13720" s="90" t="str">
        <f>IF(D13720=Contact!$M$4,MAX($E$2:E13719)+1,"")</f>
        <v/>
      </c>
    </row>
    <row r="13721" spans="3:5" x14ac:dyDescent="0.25">
      <c r="C13721" s="90" t="s">
        <v>14215</v>
      </c>
      <c r="D13721" s="91">
        <v>32730</v>
      </c>
      <c r="E13721" s="90" t="str">
        <f>IF(D13721=Contact!$M$4,MAX($E$2:E13720)+1,"")</f>
        <v/>
      </c>
    </row>
    <row r="13722" spans="3:5" x14ac:dyDescent="0.25">
      <c r="C13722" s="90" t="s">
        <v>14216</v>
      </c>
      <c r="D13722" s="91">
        <v>32730</v>
      </c>
      <c r="E13722" s="90" t="str">
        <f>IF(D13722=Contact!$M$4,MAX($E$2:E13721)+1,"")</f>
        <v/>
      </c>
    </row>
    <row r="13723" spans="3:5" x14ac:dyDescent="0.25">
      <c r="C13723" s="90" t="s">
        <v>14217</v>
      </c>
      <c r="D13723" s="91">
        <v>32730</v>
      </c>
      <c r="E13723" s="90" t="str">
        <f>IF(D13723=Contact!$M$4,MAX($E$2:E13722)+1,"")</f>
        <v/>
      </c>
    </row>
    <row r="13724" spans="3:5" x14ac:dyDescent="0.25">
      <c r="C13724" s="90" t="s">
        <v>14218</v>
      </c>
      <c r="D13724" s="91">
        <v>32730</v>
      </c>
      <c r="E13724" s="90" t="str">
        <f>IF(D13724=Contact!$M$4,MAX($E$2:E13723)+1,"")</f>
        <v/>
      </c>
    </row>
    <row r="13725" spans="3:5" x14ac:dyDescent="0.25">
      <c r="C13725" s="90" t="s">
        <v>14219</v>
      </c>
      <c r="D13725" s="91">
        <v>32730</v>
      </c>
      <c r="E13725" s="90" t="str">
        <f>IF(D13725=Contact!$M$4,MAX($E$2:E13724)+1,"")</f>
        <v/>
      </c>
    </row>
    <row r="13726" spans="3:5" x14ac:dyDescent="0.25">
      <c r="C13726" s="90" t="s">
        <v>14220</v>
      </c>
      <c r="D13726" s="91">
        <v>32800</v>
      </c>
      <c r="E13726" s="90" t="str">
        <f>IF(D13726=Contact!$M$4,MAX($E$2:E13725)+1,"")</f>
        <v/>
      </c>
    </row>
    <row r="13727" spans="3:5" x14ac:dyDescent="0.25">
      <c r="C13727" s="90" t="s">
        <v>14221</v>
      </c>
      <c r="D13727" s="91">
        <v>32800</v>
      </c>
      <c r="E13727" s="90" t="str">
        <f>IF(D13727=Contact!$M$4,MAX($E$2:E13726)+1,"")</f>
        <v/>
      </c>
    </row>
    <row r="13728" spans="3:5" x14ac:dyDescent="0.25">
      <c r="C13728" s="90" t="s">
        <v>14222</v>
      </c>
      <c r="D13728" s="91">
        <v>32800</v>
      </c>
      <c r="E13728" s="90" t="str">
        <f>IF(D13728=Contact!$M$4,MAX($E$2:E13727)+1,"")</f>
        <v/>
      </c>
    </row>
    <row r="13729" spans="3:5" x14ac:dyDescent="0.25">
      <c r="C13729" s="90" t="s">
        <v>14223</v>
      </c>
      <c r="D13729" s="91">
        <v>32800</v>
      </c>
      <c r="E13729" s="90" t="str">
        <f>IF(D13729=Contact!$M$4,MAX($E$2:E13728)+1,"")</f>
        <v/>
      </c>
    </row>
    <row r="13730" spans="3:5" x14ac:dyDescent="0.25">
      <c r="C13730" s="90" t="s">
        <v>14224</v>
      </c>
      <c r="D13730" s="91">
        <v>32800</v>
      </c>
      <c r="E13730" s="90" t="str">
        <f>IF(D13730=Contact!$M$4,MAX($E$2:E13729)+1,"")</f>
        <v/>
      </c>
    </row>
    <row r="13731" spans="3:5" x14ac:dyDescent="0.25">
      <c r="C13731" s="90" t="s">
        <v>14225</v>
      </c>
      <c r="D13731" s="91">
        <v>32800</v>
      </c>
      <c r="E13731" s="90" t="str">
        <f>IF(D13731=Contact!$M$4,MAX($E$2:E13730)+1,"")</f>
        <v/>
      </c>
    </row>
    <row r="13732" spans="3:5" x14ac:dyDescent="0.25">
      <c r="C13732" s="90" t="s">
        <v>14226</v>
      </c>
      <c r="D13732" s="91">
        <v>32800</v>
      </c>
      <c r="E13732" s="90" t="str">
        <f>IF(D13732=Contact!$M$4,MAX($E$2:E13731)+1,"")</f>
        <v/>
      </c>
    </row>
    <row r="13733" spans="3:5" x14ac:dyDescent="0.25">
      <c r="C13733" s="90" t="s">
        <v>14227</v>
      </c>
      <c r="D13733" s="91">
        <v>32800</v>
      </c>
      <c r="E13733" s="90" t="str">
        <f>IF(D13733=Contact!$M$4,MAX($E$2:E13732)+1,"")</f>
        <v/>
      </c>
    </row>
    <row r="13734" spans="3:5" x14ac:dyDescent="0.25">
      <c r="C13734" s="90" t="s">
        <v>36</v>
      </c>
      <c r="D13734" s="91">
        <v>32810</v>
      </c>
      <c r="E13734" s="90" t="str">
        <f>IF(D13734=Contact!$M$4,MAX($E$2:E13733)+1,"")</f>
        <v/>
      </c>
    </row>
    <row r="13735" spans="3:5" x14ac:dyDescent="0.25">
      <c r="C13735" s="90" t="s">
        <v>14228</v>
      </c>
      <c r="D13735" s="91">
        <v>32810</v>
      </c>
      <c r="E13735" s="90" t="str">
        <f>IF(D13735=Contact!$M$4,MAX($E$2:E13734)+1,"")</f>
        <v/>
      </c>
    </row>
    <row r="13736" spans="3:5" x14ac:dyDescent="0.25">
      <c r="C13736" s="90" t="s">
        <v>14229</v>
      </c>
      <c r="D13736" s="91">
        <v>32810</v>
      </c>
      <c r="E13736" s="90" t="str">
        <f>IF(D13736=Contact!$M$4,MAX($E$2:E13735)+1,"")</f>
        <v/>
      </c>
    </row>
    <row r="13737" spans="3:5" x14ac:dyDescent="0.25">
      <c r="C13737" s="90" t="s">
        <v>14230</v>
      </c>
      <c r="D13737" s="91">
        <v>32810</v>
      </c>
      <c r="E13737" s="90" t="str">
        <f>IF(D13737=Contact!$M$4,MAX($E$2:E13736)+1,"")</f>
        <v/>
      </c>
    </row>
    <row r="13738" spans="3:5" x14ac:dyDescent="0.25">
      <c r="C13738" s="90" t="s">
        <v>14231</v>
      </c>
      <c r="D13738" s="91">
        <v>32810</v>
      </c>
      <c r="E13738" s="90" t="str">
        <f>IF(D13738=Contact!$M$4,MAX($E$2:E13737)+1,"")</f>
        <v/>
      </c>
    </row>
    <row r="13739" spans="3:5" x14ac:dyDescent="0.25">
      <c r="C13739" s="90" t="s">
        <v>14232</v>
      </c>
      <c r="D13739" s="91">
        <v>32810</v>
      </c>
      <c r="E13739" s="90" t="str">
        <f>IF(D13739=Contact!$M$4,MAX($E$2:E13738)+1,"")</f>
        <v/>
      </c>
    </row>
    <row r="13740" spans="3:5" x14ac:dyDescent="0.25">
      <c r="C13740" s="90" t="s">
        <v>14233</v>
      </c>
      <c r="D13740" s="91">
        <v>32810</v>
      </c>
      <c r="E13740" s="90" t="str">
        <f>IF(D13740=Contact!$M$4,MAX($E$2:E13739)+1,"")</f>
        <v/>
      </c>
    </row>
    <row r="13741" spans="3:5" x14ac:dyDescent="0.25">
      <c r="C13741" s="90" t="s">
        <v>14234</v>
      </c>
      <c r="D13741" s="91">
        <v>32810</v>
      </c>
      <c r="E13741" s="90" t="str">
        <f>IF(D13741=Contact!$M$4,MAX($E$2:E13740)+1,"")</f>
        <v/>
      </c>
    </row>
    <row r="13742" spans="3:5" x14ac:dyDescent="0.25">
      <c r="C13742" s="90" t="s">
        <v>38</v>
      </c>
      <c r="D13742" s="91">
        <v>33000</v>
      </c>
      <c r="E13742" s="90" t="str">
        <f>IF(D13742=Contact!$M$4,MAX($E$2:E13741)+1,"")</f>
        <v/>
      </c>
    </row>
    <row r="13743" spans="3:5" x14ac:dyDescent="0.25">
      <c r="C13743" s="90" t="s">
        <v>38</v>
      </c>
      <c r="D13743" s="91">
        <v>33100</v>
      </c>
      <c r="E13743" s="90" t="str">
        <f>IF(D13743=Contact!$M$4,MAX($E$2:E13742)+1,"")</f>
        <v/>
      </c>
    </row>
    <row r="13744" spans="3:5" x14ac:dyDescent="0.25">
      <c r="C13744" s="90" t="s">
        <v>14235</v>
      </c>
      <c r="D13744" s="91">
        <v>33110</v>
      </c>
      <c r="E13744" s="90" t="str">
        <f>IF(D13744=Contact!$M$4,MAX($E$2:E13743)+1,"")</f>
        <v/>
      </c>
    </row>
    <row r="13745" spans="3:5" x14ac:dyDescent="0.25">
      <c r="C13745" s="90" t="s">
        <v>14236</v>
      </c>
      <c r="D13745" s="91">
        <v>33112</v>
      </c>
      <c r="E13745" s="90" t="str">
        <f>IF(D13745=Contact!$M$4,MAX($E$2:E13744)+1,"")</f>
        <v/>
      </c>
    </row>
    <row r="13746" spans="3:5" x14ac:dyDescent="0.25">
      <c r="C13746" s="90" t="s">
        <v>14237</v>
      </c>
      <c r="D13746" s="91">
        <v>33113</v>
      </c>
      <c r="E13746" s="90" t="str">
        <f>IF(D13746=Contact!$M$4,MAX($E$2:E13745)+1,"")</f>
        <v/>
      </c>
    </row>
    <row r="13747" spans="3:5" x14ac:dyDescent="0.25">
      <c r="C13747" s="90" t="s">
        <v>14238</v>
      </c>
      <c r="D13747" s="91">
        <v>33113</v>
      </c>
      <c r="E13747" s="90" t="str">
        <f>IF(D13747=Contact!$M$4,MAX($E$2:E13746)+1,"")</f>
        <v/>
      </c>
    </row>
    <row r="13748" spans="3:5" x14ac:dyDescent="0.25">
      <c r="C13748" s="90" t="s">
        <v>14239</v>
      </c>
      <c r="D13748" s="91">
        <v>33113</v>
      </c>
      <c r="E13748" s="90" t="str">
        <f>IF(D13748=Contact!$M$4,MAX($E$2:E13747)+1,"")</f>
        <v/>
      </c>
    </row>
    <row r="13749" spans="3:5" x14ac:dyDescent="0.25">
      <c r="C13749" s="90" t="s">
        <v>14240</v>
      </c>
      <c r="D13749" s="91">
        <v>33113</v>
      </c>
      <c r="E13749" s="90" t="str">
        <f>IF(D13749=Contact!$M$4,MAX($E$2:E13748)+1,"")</f>
        <v/>
      </c>
    </row>
    <row r="13750" spans="3:5" x14ac:dyDescent="0.25">
      <c r="C13750" s="90" t="s">
        <v>2788</v>
      </c>
      <c r="D13750" s="91">
        <v>33113</v>
      </c>
      <c r="E13750" s="90" t="str">
        <f>IF(D13750=Contact!$M$4,MAX($E$2:E13749)+1,"")</f>
        <v/>
      </c>
    </row>
    <row r="13751" spans="3:5" x14ac:dyDescent="0.25">
      <c r="C13751" s="90" t="s">
        <v>14241</v>
      </c>
      <c r="D13751" s="91">
        <v>33114</v>
      </c>
      <c r="E13751" s="90" t="str">
        <f>IF(D13751=Contact!$M$4,MAX($E$2:E13750)+1,"")</f>
        <v/>
      </c>
    </row>
    <row r="13752" spans="3:5" x14ac:dyDescent="0.25">
      <c r="C13752" s="90" t="s">
        <v>14242</v>
      </c>
      <c r="D13752" s="91">
        <v>33115</v>
      </c>
      <c r="E13752" s="90" t="str">
        <f>IF(D13752=Contact!$M$4,MAX($E$2:E13751)+1,"")</f>
        <v/>
      </c>
    </row>
    <row r="13753" spans="3:5" x14ac:dyDescent="0.25">
      <c r="C13753" s="90" t="s">
        <v>14243</v>
      </c>
      <c r="D13753" s="91">
        <v>33115</v>
      </c>
      <c r="E13753" s="90" t="str">
        <f>IF(D13753=Contact!$M$4,MAX($E$2:E13752)+1,"")</f>
        <v/>
      </c>
    </row>
    <row r="13754" spans="3:5" x14ac:dyDescent="0.25">
      <c r="C13754" s="90" t="s">
        <v>14244</v>
      </c>
      <c r="D13754" s="91">
        <v>33120</v>
      </c>
      <c r="E13754" s="90" t="str">
        <f>IF(D13754=Contact!$M$4,MAX($E$2:E13753)+1,"")</f>
        <v/>
      </c>
    </row>
    <row r="13755" spans="3:5" x14ac:dyDescent="0.25">
      <c r="C13755" s="90" t="s">
        <v>14245</v>
      </c>
      <c r="D13755" s="91">
        <v>33121</v>
      </c>
      <c r="E13755" s="90" t="str">
        <f>IF(D13755=Contact!$M$4,MAX($E$2:E13754)+1,"")</f>
        <v/>
      </c>
    </row>
    <row r="13756" spans="3:5" x14ac:dyDescent="0.25">
      <c r="C13756" s="90" t="s">
        <v>14246</v>
      </c>
      <c r="D13756" s="91">
        <v>33121</v>
      </c>
      <c r="E13756" s="90" t="str">
        <f>IF(D13756=Contact!$M$4,MAX($E$2:E13755)+1,"")</f>
        <v/>
      </c>
    </row>
    <row r="13757" spans="3:5" x14ac:dyDescent="0.25">
      <c r="C13757" s="90" t="s">
        <v>14247</v>
      </c>
      <c r="D13757" s="91">
        <v>33123</v>
      </c>
      <c r="E13757" s="90" t="str">
        <f>IF(D13757=Contact!$M$4,MAX($E$2:E13756)+1,"")</f>
        <v/>
      </c>
    </row>
    <row r="13758" spans="3:5" x14ac:dyDescent="0.25">
      <c r="C13758" s="90" t="s">
        <v>14248</v>
      </c>
      <c r="D13758" s="91">
        <v>33124</v>
      </c>
      <c r="E13758" s="90" t="str">
        <f>IF(D13758=Contact!$M$4,MAX($E$2:E13757)+1,"")</f>
        <v/>
      </c>
    </row>
    <row r="13759" spans="3:5" x14ac:dyDescent="0.25">
      <c r="C13759" s="90" t="s">
        <v>14249</v>
      </c>
      <c r="D13759" s="91">
        <v>33124</v>
      </c>
      <c r="E13759" s="90" t="str">
        <f>IF(D13759=Contact!$M$4,MAX($E$2:E13758)+1,"")</f>
        <v/>
      </c>
    </row>
    <row r="13760" spans="3:5" x14ac:dyDescent="0.25">
      <c r="C13760" s="90" t="s">
        <v>14250</v>
      </c>
      <c r="D13760" s="91">
        <v>33124</v>
      </c>
      <c r="E13760" s="90" t="str">
        <f>IF(D13760=Contact!$M$4,MAX($E$2:E13759)+1,"")</f>
        <v/>
      </c>
    </row>
    <row r="13761" spans="3:5" x14ac:dyDescent="0.25">
      <c r="C13761" s="90" t="s">
        <v>14251</v>
      </c>
      <c r="D13761" s="91">
        <v>33124</v>
      </c>
      <c r="E13761" s="90" t="str">
        <f>IF(D13761=Contact!$M$4,MAX($E$2:E13760)+1,"")</f>
        <v/>
      </c>
    </row>
    <row r="13762" spans="3:5" x14ac:dyDescent="0.25">
      <c r="C13762" s="90" t="s">
        <v>14252</v>
      </c>
      <c r="D13762" s="91">
        <v>33124</v>
      </c>
      <c r="E13762" s="90" t="str">
        <f>IF(D13762=Contact!$M$4,MAX($E$2:E13761)+1,"")</f>
        <v/>
      </c>
    </row>
    <row r="13763" spans="3:5" x14ac:dyDescent="0.25">
      <c r="C13763" s="90" t="s">
        <v>14253</v>
      </c>
      <c r="D13763" s="91">
        <v>33124</v>
      </c>
      <c r="E13763" s="90" t="str">
        <f>IF(D13763=Contact!$M$4,MAX($E$2:E13762)+1,"")</f>
        <v/>
      </c>
    </row>
    <row r="13764" spans="3:5" x14ac:dyDescent="0.25">
      <c r="C13764" s="90" t="s">
        <v>5429</v>
      </c>
      <c r="D13764" s="91">
        <v>33124</v>
      </c>
      <c r="E13764" s="90" t="str">
        <f>IF(D13764=Contact!$M$4,MAX($E$2:E13763)+1,"")</f>
        <v/>
      </c>
    </row>
    <row r="13765" spans="3:5" x14ac:dyDescent="0.25">
      <c r="C13765" s="90" t="s">
        <v>14254</v>
      </c>
      <c r="D13765" s="91">
        <v>33125</v>
      </c>
      <c r="E13765" s="90" t="str">
        <f>IF(D13765=Contact!$M$4,MAX($E$2:E13764)+1,"")</f>
        <v/>
      </c>
    </row>
    <row r="13766" spans="3:5" x14ac:dyDescent="0.25">
      <c r="C13766" s="90" t="s">
        <v>14255</v>
      </c>
      <c r="D13766" s="91">
        <v>33125</v>
      </c>
      <c r="E13766" s="90" t="str">
        <f>IF(D13766=Contact!$M$4,MAX($E$2:E13765)+1,"")</f>
        <v/>
      </c>
    </row>
    <row r="13767" spans="3:5" x14ac:dyDescent="0.25">
      <c r="C13767" s="90" t="s">
        <v>14256</v>
      </c>
      <c r="D13767" s="91">
        <v>33125</v>
      </c>
      <c r="E13767" s="90" t="str">
        <f>IF(D13767=Contact!$M$4,MAX($E$2:E13766)+1,"")</f>
        <v/>
      </c>
    </row>
    <row r="13768" spans="3:5" x14ac:dyDescent="0.25">
      <c r="C13768" s="90" t="s">
        <v>14257</v>
      </c>
      <c r="D13768" s="91">
        <v>33125</v>
      </c>
      <c r="E13768" s="90" t="str">
        <f>IF(D13768=Contact!$M$4,MAX($E$2:E13767)+1,"")</f>
        <v/>
      </c>
    </row>
    <row r="13769" spans="3:5" x14ac:dyDescent="0.25">
      <c r="C13769" s="90" t="s">
        <v>13602</v>
      </c>
      <c r="D13769" s="91">
        <v>33126</v>
      </c>
      <c r="E13769" s="90" t="str">
        <f>IF(D13769=Contact!$M$4,MAX($E$2:E13768)+1,"")</f>
        <v/>
      </c>
    </row>
    <row r="13770" spans="3:5" x14ac:dyDescent="0.25">
      <c r="C13770" s="90" t="s">
        <v>14258</v>
      </c>
      <c r="D13770" s="91">
        <v>33126</v>
      </c>
      <c r="E13770" s="90" t="str">
        <f>IF(D13770=Contact!$M$4,MAX($E$2:E13769)+1,"")</f>
        <v/>
      </c>
    </row>
    <row r="13771" spans="3:5" x14ac:dyDescent="0.25">
      <c r="C13771" s="90" t="s">
        <v>3984</v>
      </c>
      <c r="D13771" s="91">
        <v>33126</v>
      </c>
      <c r="E13771" s="90" t="str">
        <f>IF(D13771=Contact!$M$4,MAX($E$2:E13770)+1,"")</f>
        <v/>
      </c>
    </row>
    <row r="13772" spans="3:5" x14ac:dyDescent="0.25">
      <c r="C13772" s="90" t="s">
        <v>14259</v>
      </c>
      <c r="D13772" s="91">
        <v>33126</v>
      </c>
      <c r="E13772" s="90" t="str">
        <f>IF(D13772=Contact!$M$4,MAX($E$2:E13771)+1,"")</f>
        <v/>
      </c>
    </row>
    <row r="13773" spans="3:5" x14ac:dyDescent="0.25">
      <c r="C13773" s="90" t="s">
        <v>14260</v>
      </c>
      <c r="D13773" s="91">
        <v>33127</v>
      </c>
      <c r="E13773" s="90" t="str">
        <f>IF(D13773=Contact!$M$4,MAX($E$2:E13772)+1,"")</f>
        <v/>
      </c>
    </row>
    <row r="13774" spans="3:5" x14ac:dyDescent="0.25">
      <c r="C13774" s="90" t="s">
        <v>14261</v>
      </c>
      <c r="D13774" s="91">
        <v>33127</v>
      </c>
      <c r="E13774" s="90" t="str">
        <f>IF(D13774=Contact!$M$4,MAX($E$2:E13773)+1,"")</f>
        <v/>
      </c>
    </row>
    <row r="13775" spans="3:5" x14ac:dyDescent="0.25">
      <c r="C13775" s="90" t="s">
        <v>14262</v>
      </c>
      <c r="D13775" s="91">
        <v>33130</v>
      </c>
      <c r="E13775" s="90" t="str">
        <f>IF(D13775=Contact!$M$4,MAX($E$2:E13774)+1,"")</f>
        <v/>
      </c>
    </row>
    <row r="13776" spans="3:5" x14ac:dyDescent="0.25">
      <c r="C13776" s="90" t="s">
        <v>14263</v>
      </c>
      <c r="D13776" s="91">
        <v>33133</v>
      </c>
      <c r="E13776" s="90" t="str">
        <f>IF(D13776=Contact!$M$4,MAX($E$2:E13775)+1,"")</f>
        <v/>
      </c>
    </row>
    <row r="13777" spans="3:5" x14ac:dyDescent="0.25">
      <c r="C13777" s="90" t="s">
        <v>14264</v>
      </c>
      <c r="D13777" s="91">
        <v>33138</v>
      </c>
      <c r="E13777" s="90" t="str">
        <f>IF(D13777=Contact!$M$4,MAX($E$2:E13776)+1,"")</f>
        <v/>
      </c>
    </row>
    <row r="13778" spans="3:5" x14ac:dyDescent="0.25">
      <c r="C13778" s="90" t="s">
        <v>14265</v>
      </c>
      <c r="D13778" s="91">
        <v>33140</v>
      </c>
      <c r="E13778" s="90" t="str">
        <f>IF(D13778=Contact!$M$4,MAX($E$2:E13777)+1,"")</f>
        <v/>
      </c>
    </row>
    <row r="13779" spans="3:5" x14ac:dyDescent="0.25">
      <c r="C13779" s="90" t="s">
        <v>14266</v>
      </c>
      <c r="D13779" s="91">
        <v>33140</v>
      </c>
      <c r="E13779" s="90" t="str">
        <f>IF(D13779=Contact!$M$4,MAX($E$2:E13778)+1,"")</f>
        <v/>
      </c>
    </row>
    <row r="13780" spans="3:5" x14ac:dyDescent="0.25">
      <c r="C13780" s="90" t="s">
        <v>14267</v>
      </c>
      <c r="D13780" s="91">
        <v>33140</v>
      </c>
      <c r="E13780" s="90" t="str">
        <f>IF(D13780=Contact!$M$4,MAX($E$2:E13779)+1,"")</f>
        <v/>
      </c>
    </row>
    <row r="13781" spans="3:5" x14ac:dyDescent="0.25">
      <c r="C13781" s="90" t="s">
        <v>11384</v>
      </c>
      <c r="D13781" s="91">
        <v>33141</v>
      </c>
      <c r="E13781" s="90" t="str">
        <f>IF(D13781=Contact!$M$4,MAX($E$2:E13780)+1,"")</f>
        <v/>
      </c>
    </row>
    <row r="13782" spans="3:5" x14ac:dyDescent="0.25">
      <c r="C13782" s="90" t="s">
        <v>14268</v>
      </c>
      <c r="D13782" s="91">
        <v>33141</v>
      </c>
      <c r="E13782" s="90" t="str">
        <f>IF(D13782=Contact!$M$4,MAX($E$2:E13781)+1,"")</f>
        <v/>
      </c>
    </row>
    <row r="13783" spans="3:5" x14ac:dyDescent="0.25">
      <c r="C13783" s="90" t="s">
        <v>14264</v>
      </c>
      <c r="D13783" s="91">
        <v>33148</v>
      </c>
      <c r="E13783" s="90" t="str">
        <f>IF(D13783=Contact!$M$4,MAX($E$2:E13782)+1,"")</f>
        <v/>
      </c>
    </row>
    <row r="13784" spans="3:5" x14ac:dyDescent="0.25">
      <c r="C13784" s="90" t="s">
        <v>14269</v>
      </c>
      <c r="D13784" s="91">
        <v>33148</v>
      </c>
      <c r="E13784" s="90" t="str">
        <f>IF(D13784=Contact!$M$4,MAX($E$2:E13783)+1,"")</f>
        <v/>
      </c>
    </row>
    <row r="13785" spans="3:5" x14ac:dyDescent="0.25">
      <c r="C13785" s="90" t="s">
        <v>14270</v>
      </c>
      <c r="D13785" s="91">
        <v>33150</v>
      </c>
      <c r="E13785" s="90" t="str">
        <f>IF(D13785=Contact!$M$4,MAX($E$2:E13784)+1,"")</f>
        <v/>
      </c>
    </row>
    <row r="13786" spans="3:5" x14ac:dyDescent="0.25">
      <c r="C13786" s="90" t="s">
        <v>14271</v>
      </c>
      <c r="D13786" s="91">
        <v>33160</v>
      </c>
      <c r="E13786" s="90" t="str">
        <f>IF(D13786=Contact!$M$4,MAX($E$2:E13785)+1,"")</f>
        <v/>
      </c>
    </row>
    <row r="13787" spans="3:5" x14ac:dyDescent="0.25">
      <c r="C13787" s="90" t="s">
        <v>14272</v>
      </c>
      <c r="D13787" s="91">
        <v>33160</v>
      </c>
      <c r="E13787" s="90" t="str">
        <f>IF(D13787=Contact!$M$4,MAX($E$2:E13786)+1,"")</f>
        <v/>
      </c>
    </row>
    <row r="13788" spans="3:5" x14ac:dyDescent="0.25">
      <c r="C13788" s="90" t="s">
        <v>14273</v>
      </c>
      <c r="D13788" s="91">
        <v>33160</v>
      </c>
      <c r="E13788" s="90" t="str">
        <f>IF(D13788=Contact!$M$4,MAX($E$2:E13787)+1,"")</f>
        <v/>
      </c>
    </row>
    <row r="13789" spans="3:5" x14ac:dyDescent="0.25">
      <c r="C13789" s="90" t="s">
        <v>14274</v>
      </c>
      <c r="D13789" s="91">
        <v>33170</v>
      </c>
      <c r="E13789" s="90" t="str">
        <f>IF(D13789=Contact!$M$4,MAX($E$2:E13788)+1,"")</f>
        <v/>
      </c>
    </row>
    <row r="13790" spans="3:5" x14ac:dyDescent="0.25">
      <c r="C13790" s="90" t="s">
        <v>7159</v>
      </c>
      <c r="D13790" s="91">
        <v>33180</v>
      </c>
      <c r="E13790" s="90" t="str">
        <f>IF(D13790=Contact!$M$4,MAX($E$2:E13789)+1,"")</f>
        <v/>
      </c>
    </row>
    <row r="13791" spans="3:5" x14ac:dyDescent="0.25">
      <c r="C13791" s="90" t="s">
        <v>14275</v>
      </c>
      <c r="D13791" s="91">
        <v>33180</v>
      </c>
      <c r="E13791" s="90" t="str">
        <f>IF(D13791=Contact!$M$4,MAX($E$2:E13790)+1,"")</f>
        <v/>
      </c>
    </row>
    <row r="13792" spans="3:5" x14ac:dyDescent="0.25">
      <c r="C13792" s="90" t="s">
        <v>14276</v>
      </c>
      <c r="D13792" s="91">
        <v>33180</v>
      </c>
      <c r="E13792" s="90" t="str">
        <f>IF(D13792=Contact!$M$4,MAX($E$2:E13791)+1,"")</f>
        <v/>
      </c>
    </row>
    <row r="13793" spans="3:5" x14ac:dyDescent="0.25">
      <c r="C13793" s="90" t="s">
        <v>14277</v>
      </c>
      <c r="D13793" s="91">
        <v>33185</v>
      </c>
      <c r="E13793" s="90" t="str">
        <f>IF(D13793=Contact!$M$4,MAX($E$2:E13792)+1,"")</f>
        <v/>
      </c>
    </row>
    <row r="13794" spans="3:5" x14ac:dyDescent="0.25">
      <c r="C13794" s="90" t="s">
        <v>14278</v>
      </c>
      <c r="D13794" s="91">
        <v>33190</v>
      </c>
      <c r="E13794" s="90" t="str">
        <f>IF(D13794=Contact!$M$4,MAX($E$2:E13793)+1,"")</f>
        <v/>
      </c>
    </row>
    <row r="13795" spans="3:5" x14ac:dyDescent="0.25">
      <c r="C13795" s="90" t="s">
        <v>14279</v>
      </c>
      <c r="D13795" s="91">
        <v>33190</v>
      </c>
      <c r="E13795" s="90" t="str">
        <f>IF(D13795=Contact!$M$4,MAX($E$2:E13794)+1,"")</f>
        <v/>
      </c>
    </row>
    <row r="13796" spans="3:5" x14ac:dyDescent="0.25">
      <c r="C13796" s="90" t="s">
        <v>14280</v>
      </c>
      <c r="D13796" s="91">
        <v>33190</v>
      </c>
      <c r="E13796" s="90" t="str">
        <f>IF(D13796=Contact!$M$4,MAX($E$2:E13795)+1,"")</f>
        <v/>
      </c>
    </row>
    <row r="13797" spans="3:5" x14ac:dyDescent="0.25">
      <c r="C13797" s="90" t="s">
        <v>14281</v>
      </c>
      <c r="D13797" s="91">
        <v>33190</v>
      </c>
      <c r="E13797" s="90" t="str">
        <f>IF(D13797=Contact!$M$4,MAX($E$2:E13796)+1,"")</f>
        <v/>
      </c>
    </row>
    <row r="13798" spans="3:5" x14ac:dyDescent="0.25">
      <c r="C13798" s="90" t="s">
        <v>14282</v>
      </c>
      <c r="D13798" s="91">
        <v>33190</v>
      </c>
      <c r="E13798" s="90" t="str">
        <f>IF(D13798=Contact!$M$4,MAX($E$2:E13797)+1,"")</f>
        <v/>
      </c>
    </row>
    <row r="13799" spans="3:5" x14ac:dyDescent="0.25">
      <c r="C13799" s="90" t="s">
        <v>14283</v>
      </c>
      <c r="D13799" s="91">
        <v>33190</v>
      </c>
      <c r="E13799" s="90" t="str">
        <f>IF(D13799=Contact!$M$4,MAX($E$2:E13798)+1,"")</f>
        <v/>
      </c>
    </row>
    <row r="13800" spans="3:5" x14ac:dyDescent="0.25">
      <c r="C13800" s="90" t="s">
        <v>14284</v>
      </c>
      <c r="D13800" s="91">
        <v>33190</v>
      </c>
      <c r="E13800" s="90" t="str">
        <f>IF(D13800=Contact!$M$4,MAX($E$2:E13799)+1,"")</f>
        <v/>
      </c>
    </row>
    <row r="13801" spans="3:5" x14ac:dyDescent="0.25">
      <c r="C13801" s="90" t="s">
        <v>14285</v>
      </c>
      <c r="D13801" s="91">
        <v>33190</v>
      </c>
      <c r="E13801" s="90" t="str">
        <f>IF(D13801=Contact!$M$4,MAX($E$2:E13800)+1,"")</f>
        <v/>
      </c>
    </row>
    <row r="13802" spans="3:5" x14ac:dyDescent="0.25">
      <c r="C13802" s="90" t="s">
        <v>14286</v>
      </c>
      <c r="D13802" s="91">
        <v>33190</v>
      </c>
      <c r="E13802" s="90" t="str">
        <f>IF(D13802=Contact!$M$4,MAX($E$2:E13801)+1,"")</f>
        <v/>
      </c>
    </row>
    <row r="13803" spans="3:5" x14ac:dyDescent="0.25">
      <c r="C13803" s="90" t="s">
        <v>14287</v>
      </c>
      <c r="D13803" s="91">
        <v>33190</v>
      </c>
      <c r="E13803" s="90" t="str">
        <f>IF(D13803=Contact!$M$4,MAX($E$2:E13802)+1,"")</f>
        <v/>
      </c>
    </row>
    <row r="13804" spans="3:5" x14ac:dyDescent="0.25">
      <c r="C13804" s="90" t="s">
        <v>14288</v>
      </c>
      <c r="D13804" s="91">
        <v>33190</v>
      </c>
      <c r="E13804" s="90" t="str">
        <f>IF(D13804=Contact!$M$4,MAX($E$2:E13803)+1,"")</f>
        <v/>
      </c>
    </row>
    <row r="13805" spans="3:5" x14ac:dyDescent="0.25">
      <c r="C13805" s="90" t="s">
        <v>14289</v>
      </c>
      <c r="D13805" s="91">
        <v>33190</v>
      </c>
      <c r="E13805" s="90" t="str">
        <f>IF(D13805=Contact!$M$4,MAX($E$2:E13804)+1,"")</f>
        <v/>
      </c>
    </row>
    <row r="13806" spans="3:5" x14ac:dyDescent="0.25">
      <c r="C13806" s="90" t="s">
        <v>14290</v>
      </c>
      <c r="D13806" s="91">
        <v>33190</v>
      </c>
      <c r="E13806" s="90" t="str">
        <f>IF(D13806=Contact!$M$4,MAX($E$2:E13805)+1,"")</f>
        <v/>
      </c>
    </row>
    <row r="13807" spans="3:5" x14ac:dyDescent="0.25">
      <c r="C13807" s="90" t="s">
        <v>14291</v>
      </c>
      <c r="D13807" s="91">
        <v>33190</v>
      </c>
      <c r="E13807" s="90" t="str">
        <f>IF(D13807=Contact!$M$4,MAX($E$2:E13806)+1,"")</f>
        <v/>
      </c>
    </row>
    <row r="13808" spans="3:5" x14ac:dyDescent="0.25">
      <c r="C13808" s="90" t="s">
        <v>14292</v>
      </c>
      <c r="D13808" s="91">
        <v>33190</v>
      </c>
      <c r="E13808" s="90" t="str">
        <f>IF(D13808=Contact!$M$4,MAX($E$2:E13807)+1,"")</f>
        <v/>
      </c>
    </row>
    <row r="13809" spans="3:5" x14ac:dyDescent="0.25">
      <c r="C13809" s="90" t="s">
        <v>4203</v>
      </c>
      <c r="D13809" s="91">
        <v>33190</v>
      </c>
      <c r="E13809" s="90" t="str">
        <f>IF(D13809=Contact!$M$4,MAX($E$2:E13808)+1,"")</f>
        <v/>
      </c>
    </row>
    <row r="13810" spans="3:5" x14ac:dyDescent="0.25">
      <c r="C13810" s="90" t="s">
        <v>14293</v>
      </c>
      <c r="D13810" s="91">
        <v>33190</v>
      </c>
      <c r="E13810" s="90" t="str">
        <f>IF(D13810=Contact!$M$4,MAX($E$2:E13809)+1,"")</f>
        <v/>
      </c>
    </row>
    <row r="13811" spans="3:5" x14ac:dyDescent="0.25">
      <c r="C13811" s="90" t="s">
        <v>14294</v>
      </c>
      <c r="D13811" s="91">
        <v>33190</v>
      </c>
      <c r="E13811" s="90" t="str">
        <f>IF(D13811=Contact!$M$4,MAX($E$2:E13810)+1,"")</f>
        <v/>
      </c>
    </row>
    <row r="13812" spans="3:5" x14ac:dyDescent="0.25">
      <c r="C13812" s="90" t="s">
        <v>14295</v>
      </c>
      <c r="D13812" s="91">
        <v>33190</v>
      </c>
      <c r="E13812" s="90" t="str">
        <f>IF(D13812=Contact!$M$4,MAX($E$2:E13811)+1,"")</f>
        <v/>
      </c>
    </row>
    <row r="13813" spans="3:5" x14ac:dyDescent="0.25">
      <c r="C13813" s="90" t="s">
        <v>14296</v>
      </c>
      <c r="D13813" s="91">
        <v>33190</v>
      </c>
      <c r="E13813" s="90" t="str">
        <f>IF(D13813=Contact!$M$4,MAX($E$2:E13812)+1,"")</f>
        <v/>
      </c>
    </row>
    <row r="13814" spans="3:5" x14ac:dyDescent="0.25">
      <c r="C13814" s="90" t="s">
        <v>14297</v>
      </c>
      <c r="D13814" s="91">
        <v>33190</v>
      </c>
      <c r="E13814" s="90" t="str">
        <f>IF(D13814=Contact!$M$4,MAX($E$2:E13813)+1,"")</f>
        <v/>
      </c>
    </row>
    <row r="13815" spans="3:5" x14ac:dyDescent="0.25">
      <c r="C13815" s="90" t="s">
        <v>14298</v>
      </c>
      <c r="D13815" s="91">
        <v>33190</v>
      </c>
      <c r="E13815" s="90" t="str">
        <f>IF(D13815=Contact!$M$4,MAX($E$2:E13814)+1,"")</f>
        <v/>
      </c>
    </row>
    <row r="13816" spans="3:5" x14ac:dyDescent="0.25">
      <c r="C13816" s="90" t="s">
        <v>14299</v>
      </c>
      <c r="D13816" s="91">
        <v>33190</v>
      </c>
      <c r="E13816" s="90" t="str">
        <f>IF(D13816=Contact!$M$4,MAX($E$2:E13815)+1,"")</f>
        <v/>
      </c>
    </row>
    <row r="13817" spans="3:5" x14ac:dyDescent="0.25">
      <c r="C13817" s="90" t="s">
        <v>14300</v>
      </c>
      <c r="D13817" s="91">
        <v>33190</v>
      </c>
      <c r="E13817" s="90" t="str">
        <f>IF(D13817=Contact!$M$4,MAX($E$2:E13816)+1,"")</f>
        <v/>
      </c>
    </row>
    <row r="13818" spans="3:5" x14ac:dyDescent="0.25">
      <c r="C13818" s="90" t="s">
        <v>14301</v>
      </c>
      <c r="D13818" s="91">
        <v>33190</v>
      </c>
      <c r="E13818" s="90" t="str">
        <f>IF(D13818=Contact!$M$4,MAX($E$2:E13817)+1,"")</f>
        <v/>
      </c>
    </row>
    <row r="13819" spans="3:5" x14ac:dyDescent="0.25">
      <c r="C13819" s="90" t="s">
        <v>14302</v>
      </c>
      <c r="D13819" s="91">
        <v>33190</v>
      </c>
      <c r="E13819" s="90" t="str">
        <f>IF(D13819=Contact!$M$4,MAX($E$2:E13818)+1,"")</f>
        <v/>
      </c>
    </row>
    <row r="13820" spans="3:5" x14ac:dyDescent="0.25">
      <c r="C13820" s="90" t="s">
        <v>14303</v>
      </c>
      <c r="D13820" s="91">
        <v>33190</v>
      </c>
      <c r="E13820" s="90" t="str">
        <f>IF(D13820=Contact!$M$4,MAX($E$2:E13819)+1,"")</f>
        <v/>
      </c>
    </row>
    <row r="13821" spans="3:5" x14ac:dyDescent="0.25">
      <c r="C13821" s="90" t="s">
        <v>14304</v>
      </c>
      <c r="D13821" s="91">
        <v>33190</v>
      </c>
      <c r="E13821" s="90" t="str">
        <f>IF(D13821=Contact!$M$4,MAX($E$2:E13820)+1,"")</f>
        <v/>
      </c>
    </row>
    <row r="13822" spans="3:5" x14ac:dyDescent="0.25">
      <c r="C13822" s="90" t="s">
        <v>38</v>
      </c>
      <c r="D13822" s="91">
        <v>33200</v>
      </c>
      <c r="E13822" s="90" t="str">
        <f>IF(D13822=Contact!$M$4,MAX($E$2:E13821)+1,"")</f>
        <v/>
      </c>
    </row>
    <row r="13823" spans="3:5" x14ac:dyDescent="0.25">
      <c r="C13823" s="90" t="s">
        <v>14305</v>
      </c>
      <c r="D13823" s="91">
        <v>33210</v>
      </c>
      <c r="E13823" s="90" t="str">
        <f>IF(D13823=Contact!$M$4,MAX($E$2:E13822)+1,"")</f>
        <v/>
      </c>
    </row>
    <row r="13824" spans="3:5" x14ac:dyDescent="0.25">
      <c r="C13824" s="90" t="s">
        <v>14306</v>
      </c>
      <c r="D13824" s="91">
        <v>33210</v>
      </c>
      <c r="E13824" s="90" t="str">
        <f>IF(D13824=Contact!$M$4,MAX($E$2:E13823)+1,"")</f>
        <v/>
      </c>
    </row>
    <row r="13825" spans="3:5" x14ac:dyDescent="0.25">
      <c r="C13825" s="90" t="s">
        <v>14307</v>
      </c>
      <c r="D13825" s="91">
        <v>33210</v>
      </c>
      <c r="E13825" s="90" t="str">
        <f>IF(D13825=Contact!$M$4,MAX($E$2:E13824)+1,"")</f>
        <v/>
      </c>
    </row>
    <row r="13826" spans="3:5" x14ac:dyDescent="0.25">
      <c r="C13826" s="90" t="s">
        <v>14308</v>
      </c>
      <c r="D13826" s="91">
        <v>33210</v>
      </c>
      <c r="E13826" s="90" t="str">
        <f>IF(D13826=Contact!$M$4,MAX($E$2:E13825)+1,"")</f>
        <v/>
      </c>
    </row>
    <row r="13827" spans="3:5" x14ac:dyDescent="0.25">
      <c r="C13827" s="90" t="s">
        <v>14309</v>
      </c>
      <c r="D13827" s="91">
        <v>33210</v>
      </c>
      <c r="E13827" s="90" t="str">
        <f>IF(D13827=Contact!$M$4,MAX($E$2:E13826)+1,"")</f>
        <v/>
      </c>
    </row>
    <row r="13828" spans="3:5" x14ac:dyDescent="0.25">
      <c r="C13828" s="90" t="s">
        <v>14310</v>
      </c>
      <c r="D13828" s="91">
        <v>33210</v>
      </c>
      <c r="E13828" s="90" t="str">
        <f>IF(D13828=Contact!$M$4,MAX($E$2:E13827)+1,"")</f>
        <v/>
      </c>
    </row>
    <row r="13829" spans="3:5" x14ac:dyDescent="0.25">
      <c r="C13829" s="90" t="s">
        <v>14311</v>
      </c>
      <c r="D13829" s="91">
        <v>33210</v>
      </c>
      <c r="E13829" s="90" t="str">
        <f>IF(D13829=Contact!$M$4,MAX($E$2:E13828)+1,"")</f>
        <v/>
      </c>
    </row>
    <row r="13830" spans="3:5" x14ac:dyDescent="0.25">
      <c r="C13830" s="90" t="s">
        <v>14312</v>
      </c>
      <c r="D13830" s="91">
        <v>33210</v>
      </c>
      <c r="E13830" s="90" t="str">
        <f>IF(D13830=Contact!$M$4,MAX($E$2:E13829)+1,"")</f>
        <v/>
      </c>
    </row>
    <row r="13831" spans="3:5" x14ac:dyDescent="0.25">
      <c r="C13831" s="90" t="s">
        <v>4308</v>
      </c>
      <c r="D13831" s="91">
        <v>33210</v>
      </c>
      <c r="E13831" s="90" t="str">
        <f>IF(D13831=Contact!$M$4,MAX($E$2:E13830)+1,"")</f>
        <v/>
      </c>
    </row>
    <row r="13832" spans="3:5" x14ac:dyDescent="0.25">
      <c r="C13832" s="90" t="s">
        <v>14313</v>
      </c>
      <c r="D13832" s="91">
        <v>33210</v>
      </c>
      <c r="E13832" s="90" t="str">
        <f>IF(D13832=Contact!$M$4,MAX($E$2:E13831)+1,"")</f>
        <v/>
      </c>
    </row>
    <row r="13833" spans="3:5" x14ac:dyDescent="0.25">
      <c r="C13833" s="90" t="s">
        <v>14314</v>
      </c>
      <c r="D13833" s="91">
        <v>33210</v>
      </c>
      <c r="E13833" s="90" t="str">
        <f>IF(D13833=Contact!$M$4,MAX($E$2:E13832)+1,"")</f>
        <v/>
      </c>
    </row>
    <row r="13834" spans="3:5" x14ac:dyDescent="0.25">
      <c r="C13834" s="90" t="s">
        <v>14315</v>
      </c>
      <c r="D13834" s="91">
        <v>33210</v>
      </c>
      <c r="E13834" s="90" t="str">
        <f>IF(D13834=Contact!$M$4,MAX($E$2:E13833)+1,"")</f>
        <v/>
      </c>
    </row>
    <row r="13835" spans="3:5" x14ac:dyDescent="0.25">
      <c r="C13835" s="90" t="s">
        <v>14316</v>
      </c>
      <c r="D13835" s="91">
        <v>33210</v>
      </c>
      <c r="E13835" s="90" t="str">
        <f>IF(D13835=Contact!$M$4,MAX($E$2:E13834)+1,"")</f>
        <v/>
      </c>
    </row>
    <row r="13836" spans="3:5" x14ac:dyDescent="0.25">
      <c r="C13836" s="90" t="s">
        <v>14317</v>
      </c>
      <c r="D13836" s="91">
        <v>33210</v>
      </c>
      <c r="E13836" s="90" t="str">
        <f>IF(D13836=Contact!$M$4,MAX($E$2:E13835)+1,"")</f>
        <v/>
      </c>
    </row>
    <row r="13837" spans="3:5" x14ac:dyDescent="0.25">
      <c r="C13837" s="90" t="s">
        <v>14318</v>
      </c>
      <c r="D13837" s="91">
        <v>33210</v>
      </c>
      <c r="E13837" s="90" t="str">
        <f>IF(D13837=Contact!$M$4,MAX($E$2:E13836)+1,"")</f>
        <v/>
      </c>
    </row>
    <row r="13838" spans="3:5" x14ac:dyDescent="0.25">
      <c r="C13838" s="90" t="s">
        <v>14319</v>
      </c>
      <c r="D13838" s="91">
        <v>33210</v>
      </c>
      <c r="E13838" s="90" t="str">
        <f>IF(D13838=Contact!$M$4,MAX($E$2:E13837)+1,"")</f>
        <v/>
      </c>
    </row>
    <row r="13839" spans="3:5" x14ac:dyDescent="0.25">
      <c r="C13839" s="90" t="s">
        <v>14320</v>
      </c>
      <c r="D13839" s="91">
        <v>33210</v>
      </c>
      <c r="E13839" s="90" t="str">
        <f>IF(D13839=Contact!$M$4,MAX($E$2:E13838)+1,"")</f>
        <v/>
      </c>
    </row>
    <row r="13840" spans="3:5" x14ac:dyDescent="0.25">
      <c r="C13840" s="90" t="s">
        <v>14321</v>
      </c>
      <c r="D13840" s="91">
        <v>33220</v>
      </c>
      <c r="E13840" s="90" t="str">
        <f>IF(D13840=Contact!$M$4,MAX($E$2:E13839)+1,"")</f>
        <v/>
      </c>
    </row>
    <row r="13841" spans="3:5" x14ac:dyDescent="0.25">
      <c r="C13841" s="90" t="s">
        <v>14322</v>
      </c>
      <c r="D13841" s="91">
        <v>33220</v>
      </c>
      <c r="E13841" s="90" t="str">
        <f>IF(D13841=Contact!$M$4,MAX($E$2:E13840)+1,"")</f>
        <v/>
      </c>
    </row>
    <row r="13842" spans="3:5" x14ac:dyDescent="0.25">
      <c r="C13842" s="90" t="s">
        <v>14323</v>
      </c>
      <c r="D13842" s="91">
        <v>33220</v>
      </c>
      <c r="E13842" s="90" t="str">
        <f>IF(D13842=Contact!$M$4,MAX($E$2:E13841)+1,"")</f>
        <v/>
      </c>
    </row>
    <row r="13843" spans="3:5" x14ac:dyDescent="0.25">
      <c r="C13843" s="90" t="s">
        <v>14324</v>
      </c>
      <c r="D13843" s="91">
        <v>33220</v>
      </c>
      <c r="E13843" s="90" t="str">
        <f>IF(D13843=Contact!$M$4,MAX($E$2:E13842)+1,"")</f>
        <v/>
      </c>
    </row>
    <row r="13844" spans="3:5" x14ac:dyDescent="0.25">
      <c r="C13844" s="90" t="s">
        <v>14325</v>
      </c>
      <c r="D13844" s="91">
        <v>33220</v>
      </c>
      <c r="E13844" s="90" t="str">
        <f>IF(D13844=Contact!$M$4,MAX($E$2:E13843)+1,"")</f>
        <v/>
      </c>
    </row>
    <row r="13845" spans="3:5" x14ac:dyDescent="0.25">
      <c r="C13845" s="90" t="s">
        <v>10399</v>
      </c>
      <c r="D13845" s="91">
        <v>33220</v>
      </c>
      <c r="E13845" s="90" t="str">
        <f>IF(D13845=Contact!$M$4,MAX($E$2:E13844)+1,"")</f>
        <v/>
      </c>
    </row>
    <row r="13846" spans="3:5" x14ac:dyDescent="0.25">
      <c r="C13846" s="90" t="s">
        <v>14326</v>
      </c>
      <c r="D13846" s="91">
        <v>33220</v>
      </c>
      <c r="E13846" s="90" t="str">
        <f>IF(D13846=Contact!$M$4,MAX($E$2:E13845)+1,"")</f>
        <v/>
      </c>
    </row>
    <row r="13847" spans="3:5" x14ac:dyDescent="0.25">
      <c r="C13847" s="90" t="s">
        <v>14327</v>
      </c>
      <c r="D13847" s="91">
        <v>33220</v>
      </c>
      <c r="E13847" s="90" t="str">
        <f>IF(D13847=Contact!$M$4,MAX($E$2:E13846)+1,"")</f>
        <v/>
      </c>
    </row>
    <row r="13848" spans="3:5" x14ac:dyDescent="0.25">
      <c r="C13848" s="90" t="s">
        <v>14328</v>
      </c>
      <c r="D13848" s="91">
        <v>33220</v>
      </c>
      <c r="E13848" s="90" t="str">
        <f>IF(D13848=Contact!$M$4,MAX($E$2:E13847)+1,"")</f>
        <v/>
      </c>
    </row>
    <row r="13849" spans="3:5" x14ac:dyDescent="0.25">
      <c r="C13849" s="90" t="s">
        <v>14329</v>
      </c>
      <c r="D13849" s="91">
        <v>33220</v>
      </c>
      <c r="E13849" s="90" t="str">
        <f>IF(D13849=Contact!$M$4,MAX($E$2:E13848)+1,"")</f>
        <v/>
      </c>
    </row>
    <row r="13850" spans="3:5" x14ac:dyDescent="0.25">
      <c r="C13850" s="90" t="s">
        <v>14330</v>
      </c>
      <c r="D13850" s="91">
        <v>33220</v>
      </c>
      <c r="E13850" s="90" t="str">
        <f>IF(D13850=Contact!$M$4,MAX($E$2:E13849)+1,"")</f>
        <v/>
      </c>
    </row>
    <row r="13851" spans="3:5" x14ac:dyDescent="0.25">
      <c r="C13851" s="90" t="s">
        <v>14331</v>
      </c>
      <c r="D13851" s="91">
        <v>33220</v>
      </c>
      <c r="E13851" s="90" t="str">
        <f>IF(D13851=Contact!$M$4,MAX($E$2:E13850)+1,"")</f>
        <v/>
      </c>
    </row>
    <row r="13852" spans="3:5" x14ac:dyDescent="0.25">
      <c r="C13852" s="90" t="s">
        <v>14332</v>
      </c>
      <c r="D13852" s="91">
        <v>33220</v>
      </c>
      <c r="E13852" s="90" t="str">
        <f>IF(D13852=Contact!$M$4,MAX($E$2:E13851)+1,"")</f>
        <v/>
      </c>
    </row>
    <row r="13853" spans="3:5" x14ac:dyDescent="0.25">
      <c r="C13853" s="90" t="s">
        <v>13016</v>
      </c>
      <c r="D13853" s="91">
        <v>33220</v>
      </c>
      <c r="E13853" s="90" t="str">
        <f>IF(D13853=Contact!$M$4,MAX($E$2:E13852)+1,"")</f>
        <v/>
      </c>
    </row>
    <row r="13854" spans="3:5" x14ac:dyDescent="0.25">
      <c r="C13854" s="90" t="s">
        <v>14333</v>
      </c>
      <c r="D13854" s="91">
        <v>33220</v>
      </c>
      <c r="E13854" s="90" t="str">
        <f>IF(D13854=Contact!$M$4,MAX($E$2:E13853)+1,"")</f>
        <v/>
      </c>
    </row>
    <row r="13855" spans="3:5" x14ac:dyDescent="0.25">
      <c r="C13855" s="90" t="s">
        <v>14334</v>
      </c>
      <c r="D13855" s="91">
        <v>33220</v>
      </c>
      <c r="E13855" s="90" t="str">
        <f>IF(D13855=Contact!$M$4,MAX($E$2:E13854)+1,"")</f>
        <v/>
      </c>
    </row>
    <row r="13856" spans="3:5" x14ac:dyDescent="0.25">
      <c r="C13856" s="90" t="s">
        <v>14335</v>
      </c>
      <c r="D13856" s="91">
        <v>33220</v>
      </c>
      <c r="E13856" s="90" t="str">
        <f>IF(D13856=Contact!$M$4,MAX($E$2:E13855)+1,"")</f>
        <v/>
      </c>
    </row>
    <row r="13857" spans="3:5" x14ac:dyDescent="0.25">
      <c r="C13857" s="90" t="s">
        <v>7194</v>
      </c>
      <c r="D13857" s="91">
        <v>33230</v>
      </c>
      <c r="E13857" s="90" t="str">
        <f>IF(D13857=Contact!$M$4,MAX($E$2:E13856)+1,"")</f>
        <v/>
      </c>
    </row>
    <row r="13858" spans="3:5" x14ac:dyDescent="0.25">
      <c r="C13858" s="90" t="s">
        <v>14336</v>
      </c>
      <c r="D13858" s="91">
        <v>33230</v>
      </c>
      <c r="E13858" s="90" t="str">
        <f>IF(D13858=Contact!$M$4,MAX($E$2:E13857)+1,"")</f>
        <v/>
      </c>
    </row>
    <row r="13859" spans="3:5" x14ac:dyDescent="0.25">
      <c r="C13859" s="90" t="s">
        <v>14337</v>
      </c>
      <c r="D13859" s="91">
        <v>33230</v>
      </c>
      <c r="E13859" s="90" t="str">
        <f>IF(D13859=Contact!$M$4,MAX($E$2:E13858)+1,"")</f>
        <v/>
      </c>
    </row>
    <row r="13860" spans="3:5" x14ac:dyDescent="0.25">
      <c r="C13860" s="90" t="s">
        <v>14338</v>
      </c>
      <c r="D13860" s="91">
        <v>33230</v>
      </c>
      <c r="E13860" s="90" t="str">
        <f>IF(D13860=Contact!$M$4,MAX($E$2:E13859)+1,"")</f>
        <v/>
      </c>
    </row>
    <row r="13861" spans="3:5" x14ac:dyDescent="0.25">
      <c r="C13861" s="90" t="s">
        <v>14339</v>
      </c>
      <c r="D13861" s="91">
        <v>33230</v>
      </c>
      <c r="E13861" s="90" t="str">
        <f>IF(D13861=Contact!$M$4,MAX($E$2:E13860)+1,"")</f>
        <v/>
      </c>
    </row>
    <row r="13862" spans="3:5" x14ac:dyDescent="0.25">
      <c r="C13862" s="90" t="s">
        <v>3380</v>
      </c>
      <c r="D13862" s="91">
        <v>33230</v>
      </c>
      <c r="E13862" s="90" t="str">
        <f>IF(D13862=Contact!$M$4,MAX($E$2:E13861)+1,"")</f>
        <v/>
      </c>
    </row>
    <row r="13863" spans="3:5" x14ac:dyDescent="0.25">
      <c r="C13863" s="90" t="s">
        <v>14340</v>
      </c>
      <c r="D13863" s="91">
        <v>33230</v>
      </c>
      <c r="E13863" s="90" t="str">
        <f>IF(D13863=Contact!$M$4,MAX($E$2:E13862)+1,"")</f>
        <v/>
      </c>
    </row>
    <row r="13864" spans="3:5" x14ac:dyDescent="0.25">
      <c r="C13864" s="90" t="s">
        <v>14341</v>
      </c>
      <c r="D13864" s="91">
        <v>33230</v>
      </c>
      <c r="E13864" s="90" t="str">
        <f>IF(D13864=Contact!$M$4,MAX($E$2:E13863)+1,"")</f>
        <v/>
      </c>
    </row>
    <row r="13865" spans="3:5" x14ac:dyDescent="0.25">
      <c r="C13865" s="90" t="s">
        <v>14342</v>
      </c>
      <c r="D13865" s="91">
        <v>33230</v>
      </c>
      <c r="E13865" s="90" t="str">
        <f>IF(D13865=Contact!$M$4,MAX($E$2:E13864)+1,"")</f>
        <v/>
      </c>
    </row>
    <row r="13866" spans="3:5" x14ac:dyDescent="0.25">
      <c r="C13866" s="90" t="s">
        <v>14343</v>
      </c>
      <c r="D13866" s="91">
        <v>33230</v>
      </c>
      <c r="E13866" s="90" t="str">
        <f>IF(D13866=Contact!$M$4,MAX($E$2:E13865)+1,"")</f>
        <v/>
      </c>
    </row>
    <row r="13867" spans="3:5" x14ac:dyDescent="0.25">
      <c r="C13867" s="90" t="s">
        <v>14344</v>
      </c>
      <c r="D13867" s="91">
        <v>33230</v>
      </c>
      <c r="E13867" s="90" t="str">
        <f>IF(D13867=Contact!$M$4,MAX($E$2:E13866)+1,"")</f>
        <v/>
      </c>
    </row>
    <row r="13868" spans="3:5" x14ac:dyDescent="0.25">
      <c r="C13868" s="90" t="s">
        <v>14345</v>
      </c>
      <c r="D13868" s="91">
        <v>33230</v>
      </c>
      <c r="E13868" s="90" t="str">
        <f>IF(D13868=Contact!$M$4,MAX($E$2:E13867)+1,"")</f>
        <v/>
      </c>
    </row>
    <row r="13869" spans="3:5" x14ac:dyDescent="0.25">
      <c r="C13869" s="90" t="s">
        <v>14346</v>
      </c>
      <c r="D13869" s="91">
        <v>33240</v>
      </c>
      <c r="E13869" s="90" t="str">
        <f>IF(D13869=Contact!$M$4,MAX($E$2:E13868)+1,"")</f>
        <v/>
      </c>
    </row>
    <row r="13870" spans="3:5" x14ac:dyDescent="0.25">
      <c r="C13870" s="90" t="s">
        <v>14347</v>
      </c>
      <c r="D13870" s="91">
        <v>33240</v>
      </c>
      <c r="E13870" s="90" t="str">
        <f>IF(D13870=Contact!$M$4,MAX($E$2:E13869)+1,"")</f>
        <v/>
      </c>
    </row>
    <row r="13871" spans="3:5" x14ac:dyDescent="0.25">
      <c r="C13871" s="90" t="s">
        <v>14348</v>
      </c>
      <c r="D13871" s="91">
        <v>33240</v>
      </c>
      <c r="E13871" s="90" t="str">
        <f>IF(D13871=Contact!$M$4,MAX($E$2:E13870)+1,"")</f>
        <v/>
      </c>
    </row>
    <row r="13872" spans="3:5" x14ac:dyDescent="0.25">
      <c r="C13872" s="90" t="s">
        <v>14349</v>
      </c>
      <c r="D13872" s="91">
        <v>33240</v>
      </c>
      <c r="E13872" s="90" t="str">
        <f>IF(D13872=Contact!$M$4,MAX($E$2:E13871)+1,"")</f>
        <v/>
      </c>
    </row>
    <row r="13873" spans="3:5" x14ac:dyDescent="0.25">
      <c r="C13873" s="90" t="s">
        <v>14350</v>
      </c>
      <c r="D13873" s="91">
        <v>33240</v>
      </c>
      <c r="E13873" s="90" t="str">
        <f>IF(D13873=Contact!$M$4,MAX($E$2:E13872)+1,"")</f>
        <v/>
      </c>
    </row>
    <row r="13874" spans="3:5" x14ac:dyDescent="0.25">
      <c r="C13874" s="90" t="s">
        <v>14351</v>
      </c>
      <c r="D13874" s="91">
        <v>33240</v>
      </c>
      <c r="E13874" s="90" t="str">
        <f>IF(D13874=Contact!$M$4,MAX($E$2:E13873)+1,"")</f>
        <v/>
      </c>
    </row>
    <row r="13875" spans="3:5" x14ac:dyDescent="0.25">
      <c r="C13875" s="90" t="s">
        <v>14352</v>
      </c>
      <c r="D13875" s="91">
        <v>33240</v>
      </c>
      <c r="E13875" s="90" t="str">
        <f>IF(D13875=Contact!$M$4,MAX($E$2:E13874)+1,"")</f>
        <v/>
      </c>
    </row>
    <row r="13876" spans="3:5" x14ac:dyDescent="0.25">
      <c r="C13876" s="90" t="s">
        <v>14353</v>
      </c>
      <c r="D13876" s="91">
        <v>33240</v>
      </c>
      <c r="E13876" s="90" t="str">
        <f>IF(D13876=Contact!$M$4,MAX($E$2:E13875)+1,"")</f>
        <v/>
      </c>
    </row>
    <row r="13877" spans="3:5" x14ac:dyDescent="0.25">
      <c r="C13877" s="90" t="s">
        <v>14354</v>
      </c>
      <c r="D13877" s="91">
        <v>33240</v>
      </c>
      <c r="E13877" s="90" t="str">
        <f>IF(D13877=Contact!$M$4,MAX($E$2:E13876)+1,"")</f>
        <v/>
      </c>
    </row>
    <row r="13878" spans="3:5" x14ac:dyDescent="0.25">
      <c r="C13878" s="90" t="s">
        <v>14355</v>
      </c>
      <c r="D13878" s="91">
        <v>33240</v>
      </c>
      <c r="E13878" s="90" t="str">
        <f>IF(D13878=Contact!$M$4,MAX($E$2:E13877)+1,"")</f>
        <v/>
      </c>
    </row>
    <row r="13879" spans="3:5" x14ac:dyDescent="0.25">
      <c r="C13879" s="90" t="s">
        <v>14356</v>
      </c>
      <c r="D13879" s="91">
        <v>33240</v>
      </c>
      <c r="E13879" s="90" t="str">
        <f>IF(D13879=Contact!$M$4,MAX($E$2:E13878)+1,"")</f>
        <v/>
      </c>
    </row>
    <row r="13880" spans="3:5" x14ac:dyDescent="0.25">
      <c r="C13880" s="90" t="s">
        <v>6713</v>
      </c>
      <c r="D13880" s="91">
        <v>33240</v>
      </c>
      <c r="E13880" s="90" t="str">
        <f>IF(D13880=Contact!$M$4,MAX($E$2:E13879)+1,"")</f>
        <v/>
      </c>
    </row>
    <row r="13881" spans="3:5" x14ac:dyDescent="0.25">
      <c r="C13881" s="90" t="s">
        <v>14357</v>
      </c>
      <c r="D13881" s="91">
        <v>33240</v>
      </c>
      <c r="E13881" s="90" t="str">
        <f>IF(D13881=Contact!$M$4,MAX($E$2:E13880)+1,"")</f>
        <v/>
      </c>
    </row>
    <row r="13882" spans="3:5" x14ac:dyDescent="0.25">
      <c r="C13882" s="90" t="s">
        <v>14358</v>
      </c>
      <c r="D13882" s="91">
        <v>33240</v>
      </c>
      <c r="E13882" s="90" t="str">
        <f>IF(D13882=Contact!$M$4,MAX($E$2:E13881)+1,"")</f>
        <v/>
      </c>
    </row>
    <row r="13883" spans="3:5" x14ac:dyDescent="0.25">
      <c r="C13883" s="90" t="s">
        <v>5592</v>
      </c>
      <c r="D13883" s="91">
        <v>33240</v>
      </c>
      <c r="E13883" s="90" t="str">
        <f>IF(D13883=Contact!$M$4,MAX($E$2:E13882)+1,"")</f>
        <v/>
      </c>
    </row>
    <row r="13884" spans="3:5" x14ac:dyDescent="0.25">
      <c r="C13884" s="90" t="s">
        <v>14359</v>
      </c>
      <c r="D13884" s="91">
        <v>33240</v>
      </c>
      <c r="E13884" s="90" t="str">
        <f>IF(D13884=Contact!$M$4,MAX($E$2:E13883)+1,"")</f>
        <v/>
      </c>
    </row>
    <row r="13885" spans="3:5" x14ac:dyDescent="0.25">
      <c r="C13885" s="90" t="s">
        <v>14360</v>
      </c>
      <c r="D13885" s="91">
        <v>33240</v>
      </c>
      <c r="E13885" s="90" t="str">
        <f>IF(D13885=Contact!$M$4,MAX($E$2:E13884)+1,"")</f>
        <v/>
      </c>
    </row>
    <row r="13886" spans="3:5" x14ac:dyDescent="0.25">
      <c r="C13886" s="90" t="s">
        <v>2842</v>
      </c>
      <c r="D13886" s="91">
        <v>33240</v>
      </c>
      <c r="E13886" s="90" t="str">
        <f>IF(D13886=Contact!$M$4,MAX($E$2:E13885)+1,"")</f>
        <v/>
      </c>
    </row>
    <row r="13887" spans="3:5" x14ac:dyDescent="0.25">
      <c r="C13887" s="90" t="s">
        <v>14361</v>
      </c>
      <c r="D13887" s="91">
        <v>33240</v>
      </c>
      <c r="E13887" s="90" t="str">
        <f>IF(D13887=Contact!$M$4,MAX($E$2:E13886)+1,"")</f>
        <v/>
      </c>
    </row>
    <row r="13888" spans="3:5" x14ac:dyDescent="0.25">
      <c r="C13888" s="90" t="s">
        <v>14362</v>
      </c>
      <c r="D13888" s="91">
        <v>33240</v>
      </c>
      <c r="E13888" s="90" t="str">
        <f>IF(D13888=Contact!$M$4,MAX($E$2:E13887)+1,"")</f>
        <v/>
      </c>
    </row>
    <row r="13889" spans="3:5" x14ac:dyDescent="0.25">
      <c r="C13889" s="90" t="s">
        <v>14363</v>
      </c>
      <c r="D13889" s="91">
        <v>33240</v>
      </c>
      <c r="E13889" s="90" t="str">
        <f>IF(D13889=Contact!$M$4,MAX($E$2:E13888)+1,"")</f>
        <v/>
      </c>
    </row>
    <row r="13890" spans="3:5" x14ac:dyDescent="0.25">
      <c r="C13890" s="90" t="s">
        <v>14364</v>
      </c>
      <c r="D13890" s="91">
        <v>33250</v>
      </c>
      <c r="E13890" s="90" t="str">
        <f>IF(D13890=Contact!$M$4,MAX($E$2:E13889)+1,"")</f>
        <v/>
      </c>
    </row>
    <row r="13891" spans="3:5" x14ac:dyDescent="0.25">
      <c r="C13891" s="90" t="s">
        <v>14365</v>
      </c>
      <c r="D13891" s="91">
        <v>33250</v>
      </c>
      <c r="E13891" s="90" t="str">
        <f>IF(D13891=Contact!$M$4,MAX($E$2:E13890)+1,"")</f>
        <v/>
      </c>
    </row>
    <row r="13892" spans="3:5" x14ac:dyDescent="0.25">
      <c r="C13892" s="90" t="s">
        <v>14366</v>
      </c>
      <c r="D13892" s="91">
        <v>33250</v>
      </c>
      <c r="E13892" s="90" t="str">
        <f>IF(D13892=Contact!$M$4,MAX($E$2:E13891)+1,"")</f>
        <v/>
      </c>
    </row>
    <row r="13893" spans="3:5" x14ac:dyDescent="0.25">
      <c r="C13893" s="90" t="s">
        <v>3020</v>
      </c>
      <c r="D13893" s="91">
        <v>33250</v>
      </c>
      <c r="E13893" s="90" t="str">
        <f>IF(D13893=Contact!$M$4,MAX($E$2:E13892)+1,"")</f>
        <v/>
      </c>
    </row>
    <row r="13894" spans="3:5" x14ac:dyDescent="0.25">
      <c r="C13894" s="90" t="s">
        <v>4198</v>
      </c>
      <c r="D13894" s="91">
        <v>33260</v>
      </c>
      <c r="E13894" s="90" t="str">
        <f>IF(D13894=Contact!$M$4,MAX($E$2:E13893)+1,"")</f>
        <v/>
      </c>
    </row>
    <row r="13895" spans="3:5" x14ac:dyDescent="0.25">
      <c r="C13895" s="90" t="s">
        <v>14367</v>
      </c>
      <c r="D13895" s="91">
        <v>33260</v>
      </c>
      <c r="E13895" s="90" t="str">
        <f>IF(D13895=Contact!$M$4,MAX($E$2:E13894)+1,"")</f>
        <v/>
      </c>
    </row>
    <row r="13896" spans="3:5" x14ac:dyDescent="0.25">
      <c r="C13896" s="90" t="s">
        <v>14368</v>
      </c>
      <c r="D13896" s="91">
        <v>33270</v>
      </c>
      <c r="E13896" s="90" t="str">
        <f>IF(D13896=Contact!$M$4,MAX($E$2:E13895)+1,"")</f>
        <v/>
      </c>
    </row>
    <row r="13897" spans="3:5" x14ac:dyDescent="0.25">
      <c r="C13897" s="90" t="s">
        <v>7265</v>
      </c>
      <c r="D13897" s="91">
        <v>33270</v>
      </c>
      <c r="E13897" s="90" t="str">
        <f>IF(D13897=Contact!$M$4,MAX($E$2:E13896)+1,"")</f>
        <v/>
      </c>
    </row>
    <row r="13898" spans="3:5" x14ac:dyDescent="0.25">
      <c r="C13898" s="90" t="s">
        <v>13993</v>
      </c>
      <c r="D13898" s="91">
        <v>33290</v>
      </c>
      <c r="E13898" s="90" t="str">
        <f>IF(D13898=Contact!$M$4,MAX($E$2:E13897)+1,"")</f>
        <v/>
      </c>
    </row>
    <row r="13899" spans="3:5" x14ac:dyDescent="0.25">
      <c r="C13899" s="90" t="s">
        <v>14369</v>
      </c>
      <c r="D13899" s="91">
        <v>33290</v>
      </c>
      <c r="E13899" s="90" t="str">
        <f>IF(D13899=Contact!$M$4,MAX($E$2:E13898)+1,"")</f>
        <v/>
      </c>
    </row>
    <row r="13900" spans="3:5" x14ac:dyDescent="0.25">
      <c r="C13900" s="90" t="s">
        <v>14370</v>
      </c>
      <c r="D13900" s="91">
        <v>33290</v>
      </c>
      <c r="E13900" s="90" t="str">
        <f>IF(D13900=Contact!$M$4,MAX($E$2:E13899)+1,"")</f>
        <v/>
      </c>
    </row>
    <row r="13901" spans="3:5" x14ac:dyDescent="0.25">
      <c r="C13901" s="90" t="s">
        <v>14371</v>
      </c>
      <c r="D13901" s="91">
        <v>33290</v>
      </c>
      <c r="E13901" s="90" t="str">
        <f>IF(D13901=Contact!$M$4,MAX($E$2:E13900)+1,"")</f>
        <v/>
      </c>
    </row>
    <row r="13902" spans="3:5" x14ac:dyDescent="0.25">
      <c r="C13902" s="90" t="s">
        <v>38</v>
      </c>
      <c r="D13902" s="91">
        <v>33300</v>
      </c>
      <c r="E13902" s="90" t="str">
        <f>IF(D13902=Contact!$M$4,MAX($E$2:E13901)+1,"")</f>
        <v/>
      </c>
    </row>
    <row r="13903" spans="3:5" x14ac:dyDescent="0.25">
      <c r="C13903" s="90" t="s">
        <v>14372</v>
      </c>
      <c r="D13903" s="91">
        <v>33310</v>
      </c>
      <c r="E13903" s="90" t="str">
        <f>IF(D13903=Contact!$M$4,MAX($E$2:E13902)+1,"")</f>
        <v/>
      </c>
    </row>
    <row r="13904" spans="3:5" x14ac:dyDescent="0.25">
      <c r="C13904" s="90" t="s">
        <v>14373</v>
      </c>
      <c r="D13904" s="91">
        <v>33320</v>
      </c>
      <c r="E13904" s="90" t="str">
        <f>IF(D13904=Contact!$M$4,MAX($E$2:E13903)+1,"")</f>
        <v/>
      </c>
    </row>
    <row r="13905" spans="3:5" x14ac:dyDescent="0.25">
      <c r="C13905" s="90" t="s">
        <v>14374</v>
      </c>
      <c r="D13905" s="91">
        <v>33320</v>
      </c>
      <c r="E13905" s="90" t="str">
        <f>IF(D13905=Contact!$M$4,MAX($E$2:E13904)+1,"")</f>
        <v/>
      </c>
    </row>
    <row r="13906" spans="3:5" x14ac:dyDescent="0.25">
      <c r="C13906" s="90" t="s">
        <v>14375</v>
      </c>
      <c r="D13906" s="91">
        <v>33330</v>
      </c>
      <c r="E13906" s="90" t="str">
        <f>IF(D13906=Contact!$M$4,MAX($E$2:E13905)+1,"")</f>
        <v/>
      </c>
    </row>
    <row r="13907" spans="3:5" x14ac:dyDescent="0.25">
      <c r="C13907" s="90" t="s">
        <v>14376</v>
      </c>
      <c r="D13907" s="91">
        <v>33330</v>
      </c>
      <c r="E13907" s="90" t="str">
        <f>IF(D13907=Contact!$M$4,MAX($E$2:E13906)+1,"")</f>
        <v/>
      </c>
    </row>
    <row r="13908" spans="3:5" x14ac:dyDescent="0.25">
      <c r="C13908" s="90" t="s">
        <v>14377</v>
      </c>
      <c r="D13908" s="91">
        <v>33330</v>
      </c>
      <c r="E13908" s="90" t="str">
        <f>IF(D13908=Contact!$M$4,MAX($E$2:E13907)+1,"")</f>
        <v/>
      </c>
    </row>
    <row r="13909" spans="3:5" x14ac:dyDescent="0.25">
      <c r="C13909" s="90" t="s">
        <v>5399</v>
      </c>
      <c r="D13909" s="91">
        <v>33330</v>
      </c>
      <c r="E13909" s="90" t="str">
        <f>IF(D13909=Contact!$M$4,MAX($E$2:E13908)+1,"")</f>
        <v/>
      </c>
    </row>
    <row r="13910" spans="3:5" x14ac:dyDescent="0.25">
      <c r="C13910" s="90" t="s">
        <v>7185</v>
      </c>
      <c r="D13910" s="91">
        <v>33330</v>
      </c>
      <c r="E13910" s="90" t="str">
        <f>IF(D13910=Contact!$M$4,MAX($E$2:E13909)+1,"")</f>
        <v/>
      </c>
    </row>
    <row r="13911" spans="3:5" x14ac:dyDescent="0.25">
      <c r="C13911" s="90" t="s">
        <v>14378</v>
      </c>
      <c r="D13911" s="91">
        <v>33330</v>
      </c>
      <c r="E13911" s="90" t="str">
        <f>IF(D13911=Contact!$M$4,MAX($E$2:E13910)+1,"")</f>
        <v/>
      </c>
    </row>
    <row r="13912" spans="3:5" x14ac:dyDescent="0.25">
      <c r="C13912" s="90" t="s">
        <v>14379</v>
      </c>
      <c r="D13912" s="91">
        <v>33330</v>
      </c>
      <c r="E13912" s="90" t="str">
        <f>IF(D13912=Contact!$M$4,MAX($E$2:E13911)+1,"")</f>
        <v/>
      </c>
    </row>
    <row r="13913" spans="3:5" x14ac:dyDescent="0.25">
      <c r="C13913" s="90" t="s">
        <v>14380</v>
      </c>
      <c r="D13913" s="91">
        <v>33330</v>
      </c>
      <c r="E13913" s="90" t="str">
        <f>IF(D13913=Contact!$M$4,MAX($E$2:E13912)+1,"")</f>
        <v/>
      </c>
    </row>
    <row r="13914" spans="3:5" x14ac:dyDescent="0.25">
      <c r="C13914" s="90" t="s">
        <v>14381</v>
      </c>
      <c r="D13914" s="91">
        <v>33340</v>
      </c>
      <c r="E13914" s="90" t="str">
        <f>IF(D13914=Contact!$M$4,MAX($E$2:E13913)+1,"")</f>
        <v/>
      </c>
    </row>
    <row r="13915" spans="3:5" x14ac:dyDescent="0.25">
      <c r="C13915" s="90" t="s">
        <v>14382</v>
      </c>
      <c r="D13915" s="91">
        <v>33340</v>
      </c>
      <c r="E13915" s="90" t="str">
        <f>IF(D13915=Contact!$M$4,MAX($E$2:E13914)+1,"")</f>
        <v/>
      </c>
    </row>
    <row r="13916" spans="3:5" x14ac:dyDescent="0.25">
      <c r="C13916" s="90" t="s">
        <v>14383</v>
      </c>
      <c r="D13916" s="91">
        <v>33340</v>
      </c>
      <c r="E13916" s="90" t="str">
        <f>IF(D13916=Contact!$M$4,MAX($E$2:E13915)+1,"")</f>
        <v/>
      </c>
    </row>
    <row r="13917" spans="3:5" x14ac:dyDescent="0.25">
      <c r="C13917" s="90" t="s">
        <v>14384</v>
      </c>
      <c r="D13917" s="91">
        <v>33340</v>
      </c>
      <c r="E13917" s="90" t="str">
        <f>IF(D13917=Contact!$M$4,MAX($E$2:E13916)+1,"")</f>
        <v/>
      </c>
    </row>
    <row r="13918" spans="3:5" x14ac:dyDescent="0.25">
      <c r="C13918" s="90" t="s">
        <v>14385</v>
      </c>
      <c r="D13918" s="91">
        <v>33340</v>
      </c>
      <c r="E13918" s="90" t="str">
        <f>IF(D13918=Contact!$M$4,MAX($E$2:E13917)+1,"")</f>
        <v/>
      </c>
    </row>
    <row r="13919" spans="3:5" x14ac:dyDescent="0.25">
      <c r="C13919" s="90" t="s">
        <v>14386</v>
      </c>
      <c r="D13919" s="91">
        <v>33340</v>
      </c>
      <c r="E13919" s="90" t="str">
        <f>IF(D13919=Contact!$M$4,MAX($E$2:E13918)+1,"")</f>
        <v/>
      </c>
    </row>
    <row r="13920" spans="3:5" x14ac:dyDescent="0.25">
      <c r="C13920" s="90" t="s">
        <v>14387</v>
      </c>
      <c r="D13920" s="91">
        <v>33340</v>
      </c>
      <c r="E13920" s="90" t="str">
        <f>IF(D13920=Contact!$M$4,MAX($E$2:E13919)+1,"")</f>
        <v/>
      </c>
    </row>
    <row r="13921" spans="3:5" x14ac:dyDescent="0.25">
      <c r="C13921" s="90" t="s">
        <v>14388</v>
      </c>
      <c r="D13921" s="91">
        <v>33340</v>
      </c>
      <c r="E13921" s="90" t="str">
        <f>IF(D13921=Contact!$M$4,MAX($E$2:E13920)+1,"")</f>
        <v/>
      </c>
    </row>
    <row r="13922" spans="3:5" x14ac:dyDescent="0.25">
      <c r="C13922" s="90" t="s">
        <v>14389</v>
      </c>
      <c r="D13922" s="91">
        <v>33340</v>
      </c>
      <c r="E13922" s="90" t="str">
        <f>IF(D13922=Contact!$M$4,MAX($E$2:E13921)+1,"")</f>
        <v/>
      </c>
    </row>
    <row r="13923" spans="3:5" x14ac:dyDescent="0.25">
      <c r="C13923" s="90" t="s">
        <v>14390</v>
      </c>
      <c r="D13923" s="91">
        <v>33340</v>
      </c>
      <c r="E13923" s="90" t="str">
        <f>IF(D13923=Contact!$M$4,MAX($E$2:E13922)+1,"")</f>
        <v/>
      </c>
    </row>
    <row r="13924" spans="3:5" x14ac:dyDescent="0.25">
      <c r="C13924" s="90" t="s">
        <v>14391</v>
      </c>
      <c r="D13924" s="91">
        <v>33340</v>
      </c>
      <c r="E13924" s="90" t="str">
        <f>IF(D13924=Contact!$M$4,MAX($E$2:E13923)+1,"")</f>
        <v/>
      </c>
    </row>
    <row r="13925" spans="3:5" x14ac:dyDescent="0.25">
      <c r="C13925" s="90" t="s">
        <v>14392</v>
      </c>
      <c r="D13925" s="91">
        <v>33340</v>
      </c>
      <c r="E13925" s="90" t="str">
        <f>IF(D13925=Contact!$M$4,MAX($E$2:E13924)+1,"")</f>
        <v/>
      </c>
    </row>
    <row r="13926" spans="3:5" x14ac:dyDescent="0.25">
      <c r="C13926" s="90" t="s">
        <v>14393</v>
      </c>
      <c r="D13926" s="91">
        <v>33340</v>
      </c>
      <c r="E13926" s="90" t="str">
        <f>IF(D13926=Contact!$M$4,MAX($E$2:E13925)+1,"")</f>
        <v/>
      </c>
    </row>
    <row r="13927" spans="3:5" x14ac:dyDescent="0.25">
      <c r="C13927" s="90" t="s">
        <v>14394</v>
      </c>
      <c r="D13927" s="91">
        <v>33350</v>
      </c>
      <c r="E13927" s="90" t="str">
        <f>IF(D13927=Contact!$M$4,MAX($E$2:E13926)+1,"")</f>
        <v/>
      </c>
    </row>
    <row r="13928" spans="3:5" x14ac:dyDescent="0.25">
      <c r="C13928" s="90" t="s">
        <v>14395</v>
      </c>
      <c r="D13928" s="91">
        <v>33350</v>
      </c>
      <c r="E13928" s="90" t="str">
        <f>IF(D13928=Contact!$M$4,MAX($E$2:E13927)+1,"")</f>
        <v/>
      </c>
    </row>
    <row r="13929" spans="3:5" x14ac:dyDescent="0.25">
      <c r="C13929" s="90" t="s">
        <v>14396</v>
      </c>
      <c r="D13929" s="91">
        <v>33350</v>
      </c>
      <c r="E13929" s="90" t="str">
        <f>IF(D13929=Contact!$M$4,MAX($E$2:E13928)+1,"")</f>
        <v/>
      </c>
    </row>
    <row r="13930" spans="3:5" x14ac:dyDescent="0.25">
      <c r="C13930" s="90" t="s">
        <v>14397</v>
      </c>
      <c r="D13930" s="91">
        <v>33350</v>
      </c>
      <c r="E13930" s="90" t="str">
        <f>IF(D13930=Contact!$M$4,MAX($E$2:E13929)+1,"")</f>
        <v/>
      </c>
    </row>
    <row r="13931" spans="3:5" x14ac:dyDescent="0.25">
      <c r="C13931" s="90" t="s">
        <v>14398</v>
      </c>
      <c r="D13931" s="91">
        <v>33350</v>
      </c>
      <c r="E13931" s="90" t="str">
        <f>IF(D13931=Contact!$M$4,MAX($E$2:E13930)+1,"")</f>
        <v/>
      </c>
    </row>
    <row r="13932" spans="3:5" x14ac:dyDescent="0.25">
      <c r="C13932" s="90" t="s">
        <v>14399</v>
      </c>
      <c r="D13932" s="91">
        <v>33350</v>
      </c>
      <c r="E13932" s="90" t="str">
        <f>IF(D13932=Contact!$M$4,MAX($E$2:E13931)+1,"")</f>
        <v/>
      </c>
    </row>
    <row r="13933" spans="3:5" x14ac:dyDescent="0.25">
      <c r="C13933" s="90" t="s">
        <v>14400</v>
      </c>
      <c r="D13933" s="91">
        <v>33350</v>
      </c>
      <c r="E13933" s="90" t="str">
        <f>IF(D13933=Contact!$M$4,MAX($E$2:E13932)+1,"")</f>
        <v/>
      </c>
    </row>
    <row r="13934" spans="3:5" x14ac:dyDescent="0.25">
      <c r="C13934" s="90" t="s">
        <v>14401</v>
      </c>
      <c r="D13934" s="91">
        <v>33350</v>
      </c>
      <c r="E13934" s="90" t="str">
        <f>IF(D13934=Contact!$M$4,MAX($E$2:E13933)+1,"")</f>
        <v/>
      </c>
    </row>
    <row r="13935" spans="3:5" x14ac:dyDescent="0.25">
      <c r="C13935" s="90" t="s">
        <v>14402</v>
      </c>
      <c r="D13935" s="91">
        <v>33350</v>
      </c>
      <c r="E13935" s="90" t="str">
        <f>IF(D13935=Contact!$M$4,MAX($E$2:E13934)+1,"")</f>
        <v/>
      </c>
    </row>
    <row r="13936" spans="3:5" x14ac:dyDescent="0.25">
      <c r="C13936" s="90" t="s">
        <v>14403</v>
      </c>
      <c r="D13936" s="91">
        <v>33350</v>
      </c>
      <c r="E13936" s="90" t="str">
        <f>IF(D13936=Contact!$M$4,MAX($E$2:E13935)+1,"")</f>
        <v/>
      </c>
    </row>
    <row r="13937" spans="3:5" x14ac:dyDescent="0.25">
      <c r="C13937" s="90" t="s">
        <v>14404</v>
      </c>
      <c r="D13937" s="91">
        <v>33350</v>
      </c>
      <c r="E13937" s="90" t="str">
        <f>IF(D13937=Contact!$M$4,MAX($E$2:E13936)+1,"")</f>
        <v/>
      </c>
    </row>
    <row r="13938" spans="3:5" x14ac:dyDescent="0.25">
      <c r="C13938" s="90" t="s">
        <v>14405</v>
      </c>
      <c r="D13938" s="91">
        <v>33350</v>
      </c>
      <c r="E13938" s="90" t="str">
        <f>IF(D13938=Contact!$M$4,MAX($E$2:E13937)+1,"")</f>
        <v/>
      </c>
    </row>
    <row r="13939" spans="3:5" x14ac:dyDescent="0.25">
      <c r="C13939" s="90" t="s">
        <v>14406</v>
      </c>
      <c r="D13939" s="91">
        <v>33350</v>
      </c>
      <c r="E13939" s="90" t="str">
        <f>IF(D13939=Contact!$M$4,MAX($E$2:E13938)+1,"")</f>
        <v/>
      </c>
    </row>
    <row r="13940" spans="3:5" x14ac:dyDescent="0.25">
      <c r="C13940" s="90" t="s">
        <v>14407</v>
      </c>
      <c r="D13940" s="91">
        <v>33350</v>
      </c>
      <c r="E13940" s="90" t="str">
        <f>IF(D13940=Contact!$M$4,MAX($E$2:E13939)+1,"")</f>
        <v/>
      </c>
    </row>
    <row r="13941" spans="3:5" x14ac:dyDescent="0.25">
      <c r="C13941" s="90" t="s">
        <v>14408</v>
      </c>
      <c r="D13941" s="91">
        <v>33350</v>
      </c>
      <c r="E13941" s="90" t="str">
        <f>IF(D13941=Contact!$M$4,MAX($E$2:E13940)+1,"")</f>
        <v/>
      </c>
    </row>
    <row r="13942" spans="3:5" x14ac:dyDescent="0.25">
      <c r="C13942" s="90" t="s">
        <v>14409</v>
      </c>
      <c r="D13942" s="91">
        <v>33350</v>
      </c>
      <c r="E13942" s="90" t="str">
        <f>IF(D13942=Contact!$M$4,MAX($E$2:E13941)+1,"")</f>
        <v/>
      </c>
    </row>
    <row r="13943" spans="3:5" x14ac:dyDescent="0.25">
      <c r="C13943" s="90" t="s">
        <v>7006</v>
      </c>
      <c r="D13943" s="91">
        <v>33350</v>
      </c>
      <c r="E13943" s="90" t="str">
        <f>IF(D13943=Contact!$M$4,MAX($E$2:E13942)+1,"")</f>
        <v/>
      </c>
    </row>
    <row r="13944" spans="3:5" x14ac:dyDescent="0.25">
      <c r="C13944" s="90" t="s">
        <v>14410</v>
      </c>
      <c r="D13944" s="91">
        <v>33350</v>
      </c>
      <c r="E13944" s="90" t="str">
        <f>IF(D13944=Contact!$M$4,MAX($E$2:E13943)+1,"")</f>
        <v/>
      </c>
    </row>
    <row r="13945" spans="3:5" x14ac:dyDescent="0.25">
      <c r="C13945" s="90" t="s">
        <v>5675</v>
      </c>
      <c r="D13945" s="91">
        <v>33350</v>
      </c>
      <c r="E13945" s="90" t="str">
        <f>IF(D13945=Contact!$M$4,MAX($E$2:E13944)+1,"")</f>
        <v/>
      </c>
    </row>
    <row r="13946" spans="3:5" x14ac:dyDescent="0.25">
      <c r="C13946" s="90" t="s">
        <v>14411</v>
      </c>
      <c r="D13946" s="91">
        <v>33350</v>
      </c>
      <c r="E13946" s="90" t="str">
        <f>IF(D13946=Contact!$M$4,MAX($E$2:E13945)+1,"")</f>
        <v/>
      </c>
    </row>
    <row r="13947" spans="3:5" x14ac:dyDescent="0.25">
      <c r="C13947" s="90" t="s">
        <v>14412</v>
      </c>
      <c r="D13947" s="91">
        <v>33360</v>
      </c>
      <c r="E13947" s="90" t="str">
        <f>IF(D13947=Contact!$M$4,MAX($E$2:E13946)+1,"")</f>
        <v/>
      </c>
    </row>
    <row r="13948" spans="3:5" x14ac:dyDescent="0.25">
      <c r="C13948" s="90" t="s">
        <v>14413</v>
      </c>
      <c r="D13948" s="91">
        <v>33360</v>
      </c>
      <c r="E13948" s="90" t="str">
        <f>IF(D13948=Contact!$M$4,MAX($E$2:E13947)+1,"")</f>
        <v/>
      </c>
    </row>
    <row r="13949" spans="3:5" x14ac:dyDescent="0.25">
      <c r="C13949" s="90" t="s">
        <v>14414</v>
      </c>
      <c r="D13949" s="91">
        <v>33360</v>
      </c>
      <c r="E13949" s="90" t="str">
        <f>IF(D13949=Contact!$M$4,MAX($E$2:E13948)+1,"")</f>
        <v/>
      </c>
    </row>
    <row r="13950" spans="3:5" x14ac:dyDescent="0.25">
      <c r="C13950" s="90" t="s">
        <v>14415</v>
      </c>
      <c r="D13950" s="91">
        <v>33360</v>
      </c>
      <c r="E13950" s="90" t="str">
        <f>IF(D13950=Contact!$M$4,MAX($E$2:E13949)+1,"")</f>
        <v/>
      </c>
    </row>
    <row r="13951" spans="3:5" x14ac:dyDescent="0.25">
      <c r="C13951" s="90" t="s">
        <v>14416</v>
      </c>
      <c r="D13951" s="91">
        <v>33360</v>
      </c>
      <c r="E13951" s="90" t="str">
        <f>IF(D13951=Contact!$M$4,MAX($E$2:E13950)+1,"")</f>
        <v/>
      </c>
    </row>
    <row r="13952" spans="3:5" x14ac:dyDescent="0.25">
      <c r="C13952" s="90" t="s">
        <v>10447</v>
      </c>
      <c r="D13952" s="91">
        <v>33360</v>
      </c>
      <c r="E13952" s="90" t="str">
        <f>IF(D13952=Contact!$M$4,MAX($E$2:E13951)+1,"")</f>
        <v/>
      </c>
    </row>
    <row r="13953" spans="3:5" x14ac:dyDescent="0.25">
      <c r="C13953" s="90" t="s">
        <v>14417</v>
      </c>
      <c r="D13953" s="91">
        <v>33370</v>
      </c>
      <c r="E13953" s="90" t="str">
        <f>IF(D13953=Contact!$M$4,MAX($E$2:E13952)+1,"")</f>
        <v/>
      </c>
    </row>
    <row r="13954" spans="3:5" x14ac:dyDescent="0.25">
      <c r="C13954" s="90" t="s">
        <v>14418</v>
      </c>
      <c r="D13954" s="91">
        <v>33370</v>
      </c>
      <c r="E13954" s="90" t="str">
        <f>IF(D13954=Contact!$M$4,MAX($E$2:E13953)+1,"")</f>
        <v/>
      </c>
    </row>
    <row r="13955" spans="3:5" x14ac:dyDescent="0.25">
      <c r="C13955" s="90" t="s">
        <v>14419</v>
      </c>
      <c r="D13955" s="91">
        <v>33370</v>
      </c>
      <c r="E13955" s="90" t="str">
        <f>IF(D13955=Contact!$M$4,MAX($E$2:E13954)+1,"")</f>
        <v/>
      </c>
    </row>
    <row r="13956" spans="3:5" x14ac:dyDescent="0.25">
      <c r="C13956" s="90" t="s">
        <v>14420</v>
      </c>
      <c r="D13956" s="91">
        <v>33370</v>
      </c>
      <c r="E13956" s="90" t="str">
        <f>IF(D13956=Contact!$M$4,MAX($E$2:E13955)+1,"")</f>
        <v/>
      </c>
    </row>
    <row r="13957" spans="3:5" x14ac:dyDescent="0.25">
      <c r="C13957" s="90" t="s">
        <v>14421</v>
      </c>
      <c r="D13957" s="91">
        <v>33370</v>
      </c>
      <c r="E13957" s="90" t="str">
        <f>IF(D13957=Contact!$M$4,MAX($E$2:E13956)+1,"")</f>
        <v/>
      </c>
    </row>
    <row r="13958" spans="3:5" x14ac:dyDescent="0.25">
      <c r="C13958" s="90" t="s">
        <v>14422</v>
      </c>
      <c r="D13958" s="91">
        <v>33370</v>
      </c>
      <c r="E13958" s="90" t="str">
        <f>IF(D13958=Contact!$M$4,MAX($E$2:E13957)+1,"")</f>
        <v/>
      </c>
    </row>
    <row r="13959" spans="3:5" x14ac:dyDescent="0.25">
      <c r="C13959" s="90" t="s">
        <v>14423</v>
      </c>
      <c r="D13959" s="91">
        <v>33370</v>
      </c>
      <c r="E13959" s="90" t="str">
        <f>IF(D13959=Contact!$M$4,MAX($E$2:E13958)+1,"")</f>
        <v/>
      </c>
    </row>
    <row r="13960" spans="3:5" x14ac:dyDescent="0.25">
      <c r="C13960" s="90" t="s">
        <v>14424</v>
      </c>
      <c r="D13960" s="91">
        <v>33370</v>
      </c>
      <c r="E13960" s="90" t="str">
        <f>IF(D13960=Contact!$M$4,MAX($E$2:E13959)+1,"")</f>
        <v/>
      </c>
    </row>
    <row r="13961" spans="3:5" x14ac:dyDescent="0.25">
      <c r="C13961" s="90" t="s">
        <v>14425</v>
      </c>
      <c r="D13961" s="91">
        <v>33380</v>
      </c>
      <c r="E13961" s="90" t="str">
        <f>IF(D13961=Contact!$M$4,MAX($E$2:E13960)+1,"")</f>
        <v/>
      </c>
    </row>
    <row r="13962" spans="3:5" x14ac:dyDescent="0.25">
      <c r="C13962" s="90" t="s">
        <v>14426</v>
      </c>
      <c r="D13962" s="91">
        <v>33380</v>
      </c>
      <c r="E13962" s="90" t="str">
        <f>IF(D13962=Contact!$M$4,MAX($E$2:E13961)+1,"")</f>
        <v/>
      </c>
    </row>
    <row r="13963" spans="3:5" x14ac:dyDescent="0.25">
      <c r="C13963" s="90" t="s">
        <v>14427</v>
      </c>
      <c r="D13963" s="91">
        <v>33380</v>
      </c>
      <c r="E13963" s="90" t="str">
        <f>IF(D13963=Contact!$M$4,MAX($E$2:E13962)+1,"")</f>
        <v/>
      </c>
    </row>
    <row r="13964" spans="3:5" x14ac:dyDescent="0.25">
      <c r="C13964" s="90" t="s">
        <v>14428</v>
      </c>
      <c r="D13964" s="91">
        <v>33380</v>
      </c>
      <c r="E13964" s="90" t="str">
        <f>IF(D13964=Contact!$M$4,MAX($E$2:E13963)+1,"")</f>
        <v/>
      </c>
    </row>
    <row r="13965" spans="3:5" x14ac:dyDescent="0.25">
      <c r="C13965" s="90" t="s">
        <v>14429</v>
      </c>
      <c r="D13965" s="91">
        <v>33380</v>
      </c>
      <c r="E13965" s="90" t="str">
        <f>IF(D13965=Contact!$M$4,MAX($E$2:E13964)+1,"")</f>
        <v/>
      </c>
    </row>
    <row r="13966" spans="3:5" x14ac:dyDescent="0.25">
      <c r="C13966" s="90" t="s">
        <v>14430</v>
      </c>
      <c r="D13966" s="91">
        <v>33390</v>
      </c>
      <c r="E13966" s="90" t="str">
        <f>IF(D13966=Contact!$M$4,MAX($E$2:E13965)+1,"")</f>
        <v/>
      </c>
    </row>
    <row r="13967" spans="3:5" x14ac:dyDescent="0.25">
      <c r="C13967" s="90" t="s">
        <v>14431</v>
      </c>
      <c r="D13967" s="91">
        <v>33390</v>
      </c>
      <c r="E13967" s="90" t="str">
        <f>IF(D13967=Contact!$M$4,MAX($E$2:E13966)+1,"")</f>
        <v/>
      </c>
    </row>
    <row r="13968" spans="3:5" x14ac:dyDescent="0.25">
      <c r="C13968" s="90" t="s">
        <v>14432</v>
      </c>
      <c r="D13968" s="91">
        <v>33390</v>
      </c>
      <c r="E13968" s="90" t="str">
        <f>IF(D13968=Contact!$M$4,MAX($E$2:E13967)+1,"")</f>
        <v/>
      </c>
    </row>
    <row r="13969" spans="3:5" x14ac:dyDescent="0.25">
      <c r="C13969" s="90" t="s">
        <v>14433</v>
      </c>
      <c r="D13969" s="91">
        <v>33390</v>
      </c>
      <c r="E13969" s="90" t="str">
        <f>IF(D13969=Contact!$M$4,MAX($E$2:E13968)+1,"")</f>
        <v/>
      </c>
    </row>
    <row r="13970" spans="3:5" x14ac:dyDescent="0.25">
      <c r="C13970" s="90" t="s">
        <v>14434</v>
      </c>
      <c r="D13970" s="91">
        <v>33390</v>
      </c>
      <c r="E13970" s="90" t="str">
        <f>IF(D13970=Contact!$M$4,MAX($E$2:E13969)+1,"")</f>
        <v/>
      </c>
    </row>
    <row r="13971" spans="3:5" x14ac:dyDescent="0.25">
      <c r="C13971" s="90" t="s">
        <v>14435</v>
      </c>
      <c r="D13971" s="91">
        <v>33390</v>
      </c>
      <c r="E13971" s="90" t="str">
        <f>IF(D13971=Contact!$M$4,MAX($E$2:E13970)+1,"")</f>
        <v/>
      </c>
    </row>
    <row r="13972" spans="3:5" x14ac:dyDescent="0.25">
      <c r="C13972" s="90" t="s">
        <v>14436</v>
      </c>
      <c r="D13972" s="91">
        <v>33390</v>
      </c>
      <c r="E13972" s="90" t="str">
        <f>IF(D13972=Contact!$M$4,MAX($E$2:E13971)+1,"")</f>
        <v/>
      </c>
    </row>
    <row r="13973" spans="3:5" x14ac:dyDescent="0.25">
      <c r="C13973" s="90" t="s">
        <v>2890</v>
      </c>
      <c r="D13973" s="91">
        <v>33390</v>
      </c>
      <c r="E13973" s="90" t="str">
        <f>IF(D13973=Contact!$M$4,MAX($E$2:E13972)+1,"")</f>
        <v/>
      </c>
    </row>
    <row r="13974" spans="3:5" x14ac:dyDescent="0.25">
      <c r="C13974" s="90" t="s">
        <v>14437</v>
      </c>
      <c r="D13974" s="91">
        <v>33390</v>
      </c>
      <c r="E13974" s="90" t="str">
        <f>IF(D13974=Contact!$M$4,MAX($E$2:E13973)+1,"")</f>
        <v/>
      </c>
    </row>
    <row r="13975" spans="3:5" x14ac:dyDescent="0.25">
      <c r="C13975" s="90" t="s">
        <v>7385</v>
      </c>
      <c r="D13975" s="91">
        <v>33390</v>
      </c>
      <c r="E13975" s="90" t="str">
        <f>IF(D13975=Contact!$M$4,MAX($E$2:E13974)+1,"")</f>
        <v/>
      </c>
    </row>
    <row r="13976" spans="3:5" x14ac:dyDescent="0.25">
      <c r="C13976" s="90" t="s">
        <v>14438</v>
      </c>
      <c r="D13976" s="91">
        <v>33390</v>
      </c>
      <c r="E13976" s="90" t="str">
        <f>IF(D13976=Contact!$M$4,MAX($E$2:E13975)+1,"")</f>
        <v/>
      </c>
    </row>
    <row r="13977" spans="3:5" x14ac:dyDescent="0.25">
      <c r="C13977" s="90" t="s">
        <v>14439</v>
      </c>
      <c r="D13977" s="91">
        <v>33390</v>
      </c>
      <c r="E13977" s="90" t="str">
        <f>IF(D13977=Contact!$M$4,MAX($E$2:E13976)+1,"")</f>
        <v/>
      </c>
    </row>
    <row r="13978" spans="3:5" x14ac:dyDescent="0.25">
      <c r="C13978" s="90" t="s">
        <v>14440</v>
      </c>
      <c r="D13978" s="91">
        <v>33390</v>
      </c>
      <c r="E13978" s="90" t="str">
        <f>IF(D13978=Contact!$M$4,MAX($E$2:E13977)+1,"")</f>
        <v/>
      </c>
    </row>
    <row r="13979" spans="3:5" x14ac:dyDescent="0.25">
      <c r="C13979" s="90" t="s">
        <v>421</v>
      </c>
      <c r="D13979" s="91">
        <v>33390</v>
      </c>
      <c r="E13979" s="90" t="str">
        <f>IF(D13979=Contact!$M$4,MAX($E$2:E13978)+1,"")</f>
        <v/>
      </c>
    </row>
    <row r="13980" spans="3:5" x14ac:dyDescent="0.25">
      <c r="C13980" s="90" t="s">
        <v>14441</v>
      </c>
      <c r="D13980" s="91">
        <v>33390</v>
      </c>
      <c r="E13980" s="90" t="str">
        <f>IF(D13980=Contact!$M$4,MAX($E$2:E13979)+1,"")</f>
        <v/>
      </c>
    </row>
    <row r="13981" spans="3:5" x14ac:dyDescent="0.25">
      <c r="C13981" s="90" t="s">
        <v>14442</v>
      </c>
      <c r="D13981" s="91">
        <v>33400</v>
      </c>
      <c r="E13981" s="90" t="str">
        <f>IF(D13981=Contact!$M$4,MAX($E$2:E13980)+1,"")</f>
        <v/>
      </c>
    </row>
    <row r="13982" spans="3:5" x14ac:dyDescent="0.25">
      <c r="C13982" s="90" t="s">
        <v>14443</v>
      </c>
      <c r="D13982" s="91">
        <v>33410</v>
      </c>
      <c r="E13982" s="90" t="str">
        <f>IF(D13982=Contact!$M$4,MAX($E$2:E13981)+1,"")</f>
        <v/>
      </c>
    </row>
    <row r="13983" spans="3:5" x14ac:dyDescent="0.25">
      <c r="C13983" s="90" t="s">
        <v>14444</v>
      </c>
      <c r="D13983" s="91">
        <v>33410</v>
      </c>
      <c r="E13983" s="90" t="str">
        <f>IF(D13983=Contact!$M$4,MAX($E$2:E13982)+1,"")</f>
        <v/>
      </c>
    </row>
    <row r="13984" spans="3:5" x14ac:dyDescent="0.25">
      <c r="C13984" s="90" t="s">
        <v>14445</v>
      </c>
      <c r="D13984" s="91">
        <v>33410</v>
      </c>
      <c r="E13984" s="90" t="str">
        <f>IF(D13984=Contact!$M$4,MAX($E$2:E13983)+1,"")</f>
        <v/>
      </c>
    </row>
    <row r="13985" spans="3:5" x14ac:dyDescent="0.25">
      <c r="C13985" s="90" t="s">
        <v>14446</v>
      </c>
      <c r="D13985" s="91">
        <v>33410</v>
      </c>
      <c r="E13985" s="90" t="str">
        <f>IF(D13985=Contact!$M$4,MAX($E$2:E13984)+1,"")</f>
        <v/>
      </c>
    </row>
    <row r="13986" spans="3:5" x14ac:dyDescent="0.25">
      <c r="C13986" s="90" t="s">
        <v>14447</v>
      </c>
      <c r="D13986" s="91">
        <v>33410</v>
      </c>
      <c r="E13986" s="90" t="str">
        <f>IF(D13986=Contact!$M$4,MAX($E$2:E13985)+1,"")</f>
        <v/>
      </c>
    </row>
    <row r="13987" spans="3:5" x14ac:dyDescent="0.25">
      <c r="C13987" s="90" t="s">
        <v>14448</v>
      </c>
      <c r="D13987" s="91">
        <v>33410</v>
      </c>
      <c r="E13987" s="90" t="str">
        <f>IF(D13987=Contact!$M$4,MAX($E$2:E13986)+1,"")</f>
        <v/>
      </c>
    </row>
    <row r="13988" spans="3:5" x14ac:dyDescent="0.25">
      <c r="C13988" s="90" t="s">
        <v>5653</v>
      </c>
      <c r="D13988" s="91">
        <v>33410</v>
      </c>
      <c r="E13988" s="90" t="str">
        <f>IF(D13988=Contact!$M$4,MAX($E$2:E13987)+1,"")</f>
        <v/>
      </c>
    </row>
    <row r="13989" spans="3:5" x14ac:dyDescent="0.25">
      <c r="C13989" s="90" t="s">
        <v>14449</v>
      </c>
      <c r="D13989" s="91">
        <v>33410</v>
      </c>
      <c r="E13989" s="90" t="str">
        <f>IF(D13989=Contact!$M$4,MAX($E$2:E13988)+1,"")</f>
        <v/>
      </c>
    </row>
    <row r="13990" spans="3:5" x14ac:dyDescent="0.25">
      <c r="C13990" s="90" t="s">
        <v>14450</v>
      </c>
      <c r="D13990" s="91">
        <v>33410</v>
      </c>
      <c r="E13990" s="90" t="str">
        <f>IF(D13990=Contact!$M$4,MAX($E$2:E13989)+1,"")</f>
        <v/>
      </c>
    </row>
    <row r="13991" spans="3:5" x14ac:dyDescent="0.25">
      <c r="C13991" s="90" t="s">
        <v>14451</v>
      </c>
      <c r="D13991" s="91">
        <v>33410</v>
      </c>
      <c r="E13991" s="90" t="str">
        <f>IF(D13991=Contact!$M$4,MAX($E$2:E13990)+1,"")</f>
        <v/>
      </c>
    </row>
    <row r="13992" spans="3:5" x14ac:dyDescent="0.25">
      <c r="C13992" s="90" t="s">
        <v>14452</v>
      </c>
      <c r="D13992" s="91">
        <v>33410</v>
      </c>
      <c r="E13992" s="90" t="str">
        <f>IF(D13992=Contact!$M$4,MAX($E$2:E13991)+1,"")</f>
        <v/>
      </c>
    </row>
    <row r="13993" spans="3:5" x14ac:dyDescent="0.25">
      <c r="C13993" s="90" t="s">
        <v>14453</v>
      </c>
      <c r="D13993" s="91">
        <v>33410</v>
      </c>
      <c r="E13993" s="90" t="str">
        <f>IF(D13993=Contact!$M$4,MAX($E$2:E13992)+1,"")</f>
        <v/>
      </c>
    </row>
    <row r="13994" spans="3:5" x14ac:dyDescent="0.25">
      <c r="C13994" s="90" t="s">
        <v>10826</v>
      </c>
      <c r="D13994" s="91">
        <v>33420</v>
      </c>
      <c r="E13994" s="90" t="str">
        <f>IF(D13994=Contact!$M$4,MAX($E$2:E13993)+1,"")</f>
        <v/>
      </c>
    </row>
    <row r="13995" spans="3:5" x14ac:dyDescent="0.25">
      <c r="C13995" s="90" t="s">
        <v>14454</v>
      </c>
      <c r="D13995" s="91">
        <v>33420</v>
      </c>
      <c r="E13995" s="90" t="str">
        <f>IF(D13995=Contact!$M$4,MAX($E$2:E13994)+1,"")</f>
        <v/>
      </c>
    </row>
    <row r="13996" spans="3:5" x14ac:dyDescent="0.25">
      <c r="C13996" s="90" t="s">
        <v>14455</v>
      </c>
      <c r="D13996" s="91">
        <v>33420</v>
      </c>
      <c r="E13996" s="90" t="str">
        <f>IF(D13996=Contact!$M$4,MAX($E$2:E13995)+1,"")</f>
        <v/>
      </c>
    </row>
    <row r="13997" spans="3:5" x14ac:dyDescent="0.25">
      <c r="C13997" s="90" t="s">
        <v>14456</v>
      </c>
      <c r="D13997" s="91">
        <v>33420</v>
      </c>
      <c r="E13997" s="90" t="str">
        <f>IF(D13997=Contact!$M$4,MAX($E$2:E13996)+1,"")</f>
        <v/>
      </c>
    </row>
    <row r="13998" spans="3:5" x14ac:dyDescent="0.25">
      <c r="C13998" s="90" t="s">
        <v>14457</v>
      </c>
      <c r="D13998" s="91">
        <v>33420</v>
      </c>
      <c r="E13998" s="90" t="str">
        <f>IF(D13998=Contact!$M$4,MAX($E$2:E13997)+1,"")</f>
        <v/>
      </c>
    </row>
    <row r="13999" spans="3:5" x14ac:dyDescent="0.25">
      <c r="C13999" s="90" t="s">
        <v>14458</v>
      </c>
      <c r="D13999" s="91">
        <v>33420</v>
      </c>
      <c r="E13999" s="90" t="str">
        <f>IF(D13999=Contact!$M$4,MAX($E$2:E13998)+1,"")</f>
        <v/>
      </c>
    </row>
    <row r="14000" spans="3:5" x14ac:dyDescent="0.25">
      <c r="C14000" s="90" t="s">
        <v>14459</v>
      </c>
      <c r="D14000" s="91">
        <v>33420</v>
      </c>
      <c r="E14000" s="90" t="str">
        <f>IF(D14000=Contact!$M$4,MAX($E$2:E13999)+1,"")</f>
        <v/>
      </c>
    </row>
    <row r="14001" spans="3:5" x14ac:dyDescent="0.25">
      <c r="C14001" s="90" t="s">
        <v>14460</v>
      </c>
      <c r="D14001" s="91">
        <v>33420</v>
      </c>
      <c r="E14001" s="90" t="str">
        <f>IF(D14001=Contact!$M$4,MAX($E$2:E14000)+1,"")</f>
        <v/>
      </c>
    </row>
    <row r="14002" spans="3:5" x14ac:dyDescent="0.25">
      <c r="C14002" s="90" t="s">
        <v>14461</v>
      </c>
      <c r="D14002" s="91">
        <v>33420</v>
      </c>
      <c r="E14002" s="90" t="str">
        <f>IF(D14002=Contact!$M$4,MAX($E$2:E14001)+1,"")</f>
        <v/>
      </c>
    </row>
    <row r="14003" spans="3:5" x14ac:dyDescent="0.25">
      <c r="C14003" s="90" t="s">
        <v>14462</v>
      </c>
      <c r="D14003" s="91">
        <v>33420</v>
      </c>
      <c r="E14003" s="90" t="str">
        <f>IF(D14003=Contact!$M$4,MAX($E$2:E14002)+1,"")</f>
        <v/>
      </c>
    </row>
    <row r="14004" spans="3:5" x14ac:dyDescent="0.25">
      <c r="C14004" s="90" t="s">
        <v>14463</v>
      </c>
      <c r="D14004" s="91">
        <v>33420</v>
      </c>
      <c r="E14004" s="90" t="str">
        <f>IF(D14004=Contact!$M$4,MAX($E$2:E14003)+1,"")</f>
        <v/>
      </c>
    </row>
    <row r="14005" spans="3:5" x14ac:dyDescent="0.25">
      <c r="C14005" s="90" t="s">
        <v>14464</v>
      </c>
      <c r="D14005" s="91">
        <v>33420</v>
      </c>
      <c r="E14005" s="90" t="str">
        <f>IF(D14005=Contact!$M$4,MAX($E$2:E14004)+1,"")</f>
        <v/>
      </c>
    </row>
    <row r="14006" spans="3:5" x14ac:dyDescent="0.25">
      <c r="C14006" s="90" t="s">
        <v>14465</v>
      </c>
      <c r="D14006" s="91">
        <v>33420</v>
      </c>
      <c r="E14006" s="90" t="str">
        <f>IF(D14006=Contact!$M$4,MAX($E$2:E14005)+1,"")</f>
        <v/>
      </c>
    </row>
    <row r="14007" spans="3:5" x14ac:dyDescent="0.25">
      <c r="C14007" s="90" t="s">
        <v>14466</v>
      </c>
      <c r="D14007" s="91">
        <v>33420</v>
      </c>
      <c r="E14007" s="90" t="str">
        <f>IF(D14007=Contact!$M$4,MAX($E$2:E14006)+1,"")</f>
        <v/>
      </c>
    </row>
    <row r="14008" spans="3:5" x14ac:dyDescent="0.25">
      <c r="C14008" s="90" t="s">
        <v>14467</v>
      </c>
      <c r="D14008" s="91">
        <v>33420</v>
      </c>
      <c r="E14008" s="90" t="str">
        <f>IF(D14008=Contact!$M$4,MAX($E$2:E14007)+1,"")</f>
        <v/>
      </c>
    </row>
    <row r="14009" spans="3:5" x14ac:dyDescent="0.25">
      <c r="C14009" s="90" t="s">
        <v>14468</v>
      </c>
      <c r="D14009" s="91">
        <v>33420</v>
      </c>
      <c r="E14009" s="90" t="str">
        <f>IF(D14009=Contact!$M$4,MAX($E$2:E14008)+1,"")</f>
        <v/>
      </c>
    </row>
    <row r="14010" spans="3:5" x14ac:dyDescent="0.25">
      <c r="C14010" s="90" t="s">
        <v>14469</v>
      </c>
      <c r="D14010" s="91">
        <v>33420</v>
      </c>
      <c r="E14010" s="90" t="str">
        <f>IF(D14010=Contact!$M$4,MAX($E$2:E14009)+1,"")</f>
        <v/>
      </c>
    </row>
    <row r="14011" spans="3:5" x14ac:dyDescent="0.25">
      <c r="C14011" s="90" t="s">
        <v>14470</v>
      </c>
      <c r="D14011" s="91">
        <v>33420</v>
      </c>
      <c r="E14011" s="90" t="str">
        <f>IF(D14011=Contact!$M$4,MAX($E$2:E14010)+1,"")</f>
        <v/>
      </c>
    </row>
    <row r="14012" spans="3:5" x14ac:dyDescent="0.25">
      <c r="C14012" s="90" t="s">
        <v>14471</v>
      </c>
      <c r="D14012" s="91">
        <v>33430</v>
      </c>
      <c r="E14012" s="90" t="str">
        <f>IF(D14012=Contact!$M$4,MAX($E$2:E14011)+1,"")</f>
        <v/>
      </c>
    </row>
    <row r="14013" spans="3:5" x14ac:dyDescent="0.25">
      <c r="C14013" s="90" t="s">
        <v>14472</v>
      </c>
      <c r="D14013" s="91">
        <v>33430</v>
      </c>
      <c r="E14013" s="90" t="str">
        <f>IF(D14013=Contact!$M$4,MAX($E$2:E14012)+1,"")</f>
        <v/>
      </c>
    </row>
    <row r="14014" spans="3:5" x14ac:dyDescent="0.25">
      <c r="C14014" s="90" t="s">
        <v>14473</v>
      </c>
      <c r="D14014" s="91">
        <v>33430</v>
      </c>
      <c r="E14014" s="90" t="str">
        <f>IF(D14014=Contact!$M$4,MAX($E$2:E14013)+1,"")</f>
        <v/>
      </c>
    </row>
    <row r="14015" spans="3:5" x14ac:dyDescent="0.25">
      <c r="C14015" s="90" t="s">
        <v>6872</v>
      </c>
      <c r="D14015" s="91">
        <v>33430</v>
      </c>
      <c r="E14015" s="90" t="str">
        <f>IF(D14015=Contact!$M$4,MAX($E$2:E14014)+1,"")</f>
        <v/>
      </c>
    </row>
    <row r="14016" spans="3:5" x14ac:dyDescent="0.25">
      <c r="C14016" s="90" t="s">
        <v>14474</v>
      </c>
      <c r="D14016" s="91">
        <v>33430</v>
      </c>
      <c r="E14016" s="90" t="str">
        <f>IF(D14016=Contact!$M$4,MAX($E$2:E14015)+1,"")</f>
        <v/>
      </c>
    </row>
    <row r="14017" spans="3:5" x14ac:dyDescent="0.25">
      <c r="C14017" s="90" t="s">
        <v>14475</v>
      </c>
      <c r="D14017" s="91">
        <v>33430</v>
      </c>
      <c r="E14017" s="90" t="str">
        <f>IF(D14017=Contact!$M$4,MAX($E$2:E14016)+1,"")</f>
        <v/>
      </c>
    </row>
    <row r="14018" spans="3:5" x14ac:dyDescent="0.25">
      <c r="C14018" s="90" t="s">
        <v>14476</v>
      </c>
      <c r="D14018" s="91">
        <v>33430</v>
      </c>
      <c r="E14018" s="90" t="str">
        <f>IF(D14018=Contact!$M$4,MAX($E$2:E14017)+1,"")</f>
        <v/>
      </c>
    </row>
    <row r="14019" spans="3:5" x14ac:dyDescent="0.25">
      <c r="C14019" s="90" t="s">
        <v>14477</v>
      </c>
      <c r="D14019" s="91">
        <v>33430</v>
      </c>
      <c r="E14019" s="90" t="str">
        <f>IF(D14019=Contact!$M$4,MAX($E$2:E14018)+1,"")</f>
        <v/>
      </c>
    </row>
    <row r="14020" spans="3:5" x14ac:dyDescent="0.25">
      <c r="C14020" s="90" t="s">
        <v>14478</v>
      </c>
      <c r="D14020" s="91">
        <v>33430</v>
      </c>
      <c r="E14020" s="90" t="str">
        <f>IF(D14020=Contact!$M$4,MAX($E$2:E14019)+1,"")</f>
        <v/>
      </c>
    </row>
    <row r="14021" spans="3:5" x14ac:dyDescent="0.25">
      <c r="C14021" s="90" t="s">
        <v>14479</v>
      </c>
      <c r="D14021" s="91">
        <v>33430</v>
      </c>
      <c r="E14021" s="90" t="str">
        <f>IF(D14021=Contact!$M$4,MAX($E$2:E14020)+1,"")</f>
        <v/>
      </c>
    </row>
    <row r="14022" spans="3:5" x14ac:dyDescent="0.25">
      <c r="C14022" s="90" t="s">
        <v>14480</v>
      </c>
      <c r="D14022" s="91">
        <v>33430</v>
      </c>
      <c r="E14022" s="90" t="str">
        <f>IF(D14022=Contact!$M$4,MAX($E$2:E14021)+1,"")</f>
        <v/>
      </c>
    </row>
    <row r="14023" spans="3:5" x14ac:dyDescent="0.25">
      <c r="C14023" s="90" t="s">
        <v>14481</v>
      </c>
      <c r="D14023" s="91">
        <v>33430</v>
      </c>
      <c r="E14023" s="90" t="str">
        <f>IF(D14023=Contact!$M$4,MAX($E$2:E14022)+1,"")</f>
        <v/>
      </c>
    </row>
    <row r="14024" spans="3:5" x14ac:dyDescent="0.25">
      <c r="C14024" s="90" t="s">
        <v>14033</v>
      </c>
      <c r="D14024" s="91">
        <v>33430</v>
      </c>
      <c r="E14024" s="90" t="str">
        <f>IF(D14024=Contact!$M$4,MAX($E$2:E14023)+1,"")</f>
        <v/>
      </c>
    </row>
    <row r="14025" spans="3:5" x14ac:dyDescent="0.25">
      <c r="C14025" s="90" t="s">
        <v>14482</v>
      </c>
      <c r="D14025" s="91">
        <v>33440</v>
      </c>
      <c r="E14025" s="90" t="str">
        <f>IF(D14025=Contact!$M$4,MAX($E$2:E14024)+1,"")</f>
        <v/>
      </c>
    </row>
    <row r="14026" spans="3:5" x14ac:dyDescent="0.25">
      <c r="C14026" s="90" t="s">
        <v>14483</v>
      </c>
      <c r="D14026" s="91">
        <v>33440</v>
      </c>
      <c r="E14026" s="90" t="str">
        <f>IF(D14026=Contact!$M$4,MAX($E$2:E14025)+1,"")</f>
        <v/>
      </c>
    </row>
    <row r="14027" spans="3:5" x14ac:dyDescent="0.25">
      <c r="C14027" s="90" t="s">
        <v>14484</v>
      </c>
      <c r="D14027" s="91">
        <v>33440</v>
      </c>
      <c r="E14027" s="90" t="str">
        <f>IF(D14027=Contact!$M$4,MAX($E$2:E14026)+1,"")</f>
        <v/>
      </c>
    </row>
    <row r="14028" spans="3:5" x14ac:dyDescent="0.25">
      <c r="C14028" s="90" t="s">
        <v>14485</v>
      </c>
      <c r="D14028" s="91">
        <v>33450</v>
      </c>
      <c r="E14028" s="90" t="str">
        <f>IF(D14028=Contact!$M$4,MAX($E$2:E14027)+1,"")</f>
        <v/>
      </c>
    </row>
    <row r="14029" spans="3:5" x14ac:dyDescent="0.25">
      <c r="C14029" s="90" t="s">
        <v>14486</v>
      </c>
      <c r="D14029" s="91">
        <v>33450</v>
      </c>
      <c r="E14029" s="90" t="str">
        <f>IF(D14029=Contact!$M$4,MAX($E$2:E14028)+1,"")</f>
        <v/>
      </c>
    </row>
    <row r="14030" spans="3:5" x14ac:dyDescent="0.25">
      <c r="C14030" s="90" t="s">
        <v>14487</v>
      </c>
      <c r="D14030" s="91">
        <v>33450</v>
      </c>
      <c r="E14030" s="90" t="str">
        <f>IF(D14030=Contact!$M$4,MAX($E$2:E14029)+1,"")</f>
        <v/>
      </c>
    </row>
    <row r="14031" spans="3:5" x14ac:dyDescent="0.25">
      <c r="C14031" s="90" t="s">
        <v>14488</v>
      </c>
      <c r="D14031" s="91">
        <v>33450</v>
      </c>
      <c r="E14031" s="90" t="str">
        <f>IF(D14031=Contact!$M$4,MAX($E$2:E14030)+1,"")</f>
        <v/>
      </c>
    </row>
    <row r="14032" spans="3:5" x14ac:dyDescent="0.25">
      <c r="C14032" s="90" t="s">
        <v>14489</v>
      </c>
      <c r="D14032" s="91">
        <v>33460</v>
      </c>
      <c r="E14032" s="90" t="str">
        <f>IF(D14032=Contact!$M$4,MAX($E$2:E14031)+1,"")</f>
        <v/>
      </c>
    </row>
    <row r="14033" spans="3:5" x14ac:dyDescent="0.25">
      <c r="C14033" s="90" t="s">
        <v>14490</v>
      </c>
      <c r="D14033" s="91">
        <v>33460</v>
      </c>
      <c r="E14033" s="90" t="str">
        <f>IF(D14033=Contact!$M$4,MAX($E$2:E14032)+1,"")</f>
        <v/>
      </c>
    </row>
    <row r="14034" spans="3:5" x14ac:dyDescent="0.25">
      <c r="C14034" s="90" t="s">
        <v>14491</v>
      </c>
      <c r="D14034" s="91">
        <v>33460</v>
      </c>
      <c r="E14034" s="90" t="str">
        <f>IF(D14034=Contact!$M$4,MAX($E$2:E14033)+1,"")</f>
        <v/>
      </c>
    </row>
    <row r="14035" spans="3:5" x14ac:dyDescent="0.25">
      <c r="C14035" s="90" t="s">
        <v>14492</v>
      </c>
      <c r="D14035" s="91">
        <v>33460</v>
      </c>
      <c r="E14035" s="90" t="str">
        <f>IF(D14035=Contact!$M$4,MAX($E$2:E14034)+1,"")</f>
        <v/>
      </c>
    </row>
    <row r="14036" spans="3:5" x14ac:dyDescent="0.25">
      <c r="C14036" s="90" t="s">
        <v>14493</v>
      </c>
      <c r="D14036" s="91">
        <v>33460</v>
      </c>
      <c r="E14036" s="90" t="str">
        <f>IF(D14036=Contact!$M$4,MAX($E$2:E14035)+1,"")</f>
        <v/>
      </c>
    </row>
    <row r="14037" spans="3:5" x14ac:dyDescent="0.25">
      <c r="C14037" s="90" t="s">
        <v>14494</v>
      </c>
      <c r="D14037" s="91">
        <v>33460</v>
      </c>
      <c r="E14037" s="90" t="str">
        <f>IF(D14037=Contact!$M$4,MAX($E$2:E14036)+1,"")</f>
        <v/>
      </c>
    </row>
    <row r="14038" spans="3:5" x14ac:dyDescent="0.25">
      <c r="C14038" s="90" t="s">
        <v>14495</v>
      </c>
      <c r="D14038" s="91">
        <v>33460</v>
      </c>
      <c r="E14038" s="90" t="str">
        <f>IF(D14038=Contact!$M$4,MAX($E$2:E14037)+1,"")</f>
        <v/>
      </c>
    </row>
    <row r="14039" spans="3:5" x14ac:dyDescent="0.25">
      <c r="C14039" s="90" t="s">
        <v>14496</v>
      </c>
      <c r="D14039" s="91">
        <v>33460</v>
      </c>
      <c r="E14039" s="90" t="str">
        <f>IF(D14039=Contact!$M$4,MAX($E$2:E14038)+1,"")</f>
        <v/>
      </c>
    </row>
    <row r="14040" spans="3:5" x14ac:dyDescent="0.25">
      <c r="C14040" s="90" t="s">
        <v>14497</v>
      </c>
      <c r="D14040" s="91">
        <v>33460</v>
      </c>
      <c r="E14040" s="90" t="str">
        <f>IF(D14040=Contact!$M$4,MAX($E$2:E14039)+1,"")</f>
        <v/>
      </c>
    </row>
    <row r="14041" spans="3:5" x14ac:dyDescent="0.25">
      <c r="C14041" s="90" t="s">
        <v>14498</v>
      </c>
      <c r="D14041" s="91">
        <v>33470</v>
      </c>
      <c r="E14041" s="90" t="str">
        <f>IF(D14041=Contact!$M$4,MAX($E$2:E14040)+1,"")</f>
        <v/>
      </c>
    </row>
    <row r="14042" spans="3:5" x14ac:dyDescent="0.25">
      <c r="C14042" s="90" t="s">
        <v>14499</v>
      </c>
      <c r="D14042" s="91">
        <v>33470</v>
      </c>
      <c r="E14042" s="90" t="str">
        <f>IF(D14042=Contact!$M$4,MAX($E$2:E14041)+1,"")</f>
        <v/>
      </c>
    </row>
    <row r="14043" spans="3:5" x14ac:dyDescent="0.25">
      <c r="C14043" s="90" t="s">
        <v>14500</v>
      </c>
      <c r="D14043" s="91">
        <v>33480</v>
      </c>
      <c r="E14043" s="90" t="str">
        <f>IF(D14043=Contact!$M$4,MAX($E$2:E14042)+1,"")</f>
        <v/>
      </c>
    </row>
    <row r="14044" spans="3:5" x14ac:dyDescent="0.25">
      <c r="C14044" s="90" t="s">
        <v>14501</v>
      </c>
      <c r="D14044" s="91">
        <v>33480</v>
      </c>
      <c r="E14044" s="90" t="str">
        <f>IF(D14044=Contact!$M$4,MAX($E$2:E14043)+1,"")</f>
        <v/>
      </c>
    </row>
    <row r="14045" spans="3:5" x14ac:dyDescent="0.25">
      <c r="C14045" s="90" t="s">
        <v>14502</v>
      </c>
      <c r="D14045" s="91">
        <v>33480</v>
      </c>
      <c r="E14045" s="90" t="str">
        <f>IF(D14045=Contact!$M$4,MAX($E$2:E14044)+1,"")</f>
        <v/>
      </c>
    </row>
    <row r="14046" spans="3:5" x14ac:dyDescent="0.25">
      <c r="C14046" s="90" t="s">
        <v>14503</v>
      </c>
      <c r="D14046" s="91">
        <v>33480</v>
      </c>
      <c r="E14046" s="90" t="str">
        <f>IF(D14046=Contact!$M$4,MAX($E$2:E14045)+1,"")</f>
        <v/>
      </c>
    </row>
    <row r="14047" spans="3:5" x14ac:dyDescent="0.25">
      <c r="C14047" s="90" t="s">
        <v>14504</v>
      </c>
      <c r="D14047" s="91">
        <v>33480</v>
      </c>
      <c r="E14047" s="90" t="str">
        <f>IF(D14047=Contact!$M$4,MAX($E$2:E14046)+1,"")</f>
        <v/>
      </c>
    </row>
    <row r="14048" spans="3:5" x14ac:dyDescent="0.25">
      <c r="C14048" s="90" t="s">
        <v>14505</v>
      </c>
      <c r="D14048" s="91">
        <v>33480</v>
      </c>
      <c r="E14048" s="90" t="str">
        <f>IF(D14048=Contact!$M$4,MAX($E$2:E14047)+1,"")</f>
        <v/>
      </c>
    </row>
    <row r="14049" spans="3:5" x14ac:dyDescent="0.25">
      <c r="C14049" s="90" t="s">
        <v>14506</v>
      </c>
      <c r="D14049" s="91">
        <v>33490</v>
      </c>
      <c r="E14049" s="90" t="str">
        <f>IF(D14049=Contact!$M$4,MAX($E$2:E14048)+1,"")</f>
        <v/>
      </c>
    </row>
    <row r="14050" spans="3:5" x14ac:dyDescent="0.25">
      <c r="C14050" s="90" t="s">
        <v>14507</v>
      </c>
      <c r="D14050" s="91">
        <v>33490</v>
      </c>
      <c r="E14050" s="90" t="str">
        <f>IF(D14050=Contact!$M$4,MAX($E$2:E14049)+1,"")</f>
        <v/>
      </c>
    </row>
    <row r="14051" spans="3:5" x14ac:dyDescent="0.25">
      <c r="C14051" s="90" t="s">
        <v>14508</v>
      </c>
      <c r="D14051" s="91">
        <v>33490</v>
      </c>
      <c r="E14051" s="90" t="str">
        <f>IF(D14051=Contact!$M$4,MAX($E$2:E14050)+1,"")</f>
        <v/>
      </c>
    </row>
    <row r="14052" spans="3:5" x14ac:dyDescent="0.25">
      <c r="C14052" s="90" t="s">
        <v>14509</v>
      </c>
      <c r="D14052" s="91">
        <v>33490</v>
      </c>
      <c r="E14052" s="90" t="str">
        <f>IF(D14052=Contact!$M$4,MAX($E$2:E14051)+1,"")</f>
        <v/>
      </c>
    </row>
    <row r="14053" spans="3:5" x14ac:dyDescent="0.25">
      <c r="C14053" s="90" t="s">
        <v>14510</v>
      </c>
      <c r="D14053" s="91">
        <v>33490</v>
      </c>
      <c r="E14053" s="90" t="str">
        <f>IF(D14053=Contact!$M$4,MAX($E$2:E14052)+1,"")</f>
        <v/>
      </c>
    </row>
    <row r="14054" spans="3:5" x14ac:dyDescent="0.25">
      <c r="C14054" s="90" t="s">
        <v>9861</v>
      </c>
      <c r="D14054" s="91">
        <v>33490</v>
      </c>
      <c r="E14054" s="90" t="str">
        <f>IF(D14054=Contact!$M$4,MAX($E$2:E14053)+1,"")</f>
        <v/>
      </c>
    </row>
    <row r="14055" spans="3:5" x14ac:dyDescent="0.25">
      <c r="C14055" s="90" t="s">
        <v>3505</v>
      </c>
      <c r="D14055" s="91">
        <v>33490</v>
      </c>
      <c r="E14055" s="90" t="str">
        <f>IF(D14055=Contact!$M$4,MAX($E$2:E14054)+1,"")</f>
        <v/>
      </c>
    </row>
    <row r="14056" spans="3:5" x14ac:dyDescent="0.25">
      <c r="C14056" s="90" t="s">
        <v>14511</v>
      </c>
      <c r="D14056" s="91">
        <v>33490</v>
      </c>
      <c r="E14056" s="90" t="str">
        <f>IF(D14056=Contact!$M$4,MAX($E$2:E14055)+1,"")</f>
        <v/>
      </c>
    </row>
    <row r="14057" spans="3:5" x14ac:dyDescent="0.25">
      <c r="C14057" s="90" t="s">
        <v>14512</v>
      </c>
      <c r="D14057" s="91">
        <v>33490</v>
      </c>
      <c r="E14057" s="90" t="str">
        <f>IF(D14057=Contact!$M$4,MAX($E$2:E14056)+1,"")</f>
        <v/>
      </c>
    </row>
    <row r="14058" spans="3:5" x14ac:dyDescent="0.25">
      <c r="C14058" s="90" t="s">
        <v>14513</v>
      </c>
      <c r="D14058" s="91">
        <v>33490</v>
      </c>
      <c r="E14058" s="90" t="str">
        <f>IF(D14058=Contact!$M$4,MAX($E$2:E14057)+1,"")</f>
        <v/>
      </c>
    </row>
    <row r="14059" spans="3:5" x14ac:dyDescent="0.25">
      <c r="C14059" s="90" t="s">
        <v>14514</v>
      </c>
      <c r="D14059" s="91">
        <v>33490</v>
      </c>
      <c r="E14059" s="90" t="str">
        <f>IF(D14059=Contact!$M$4,MAX($E$2:E14058)+1,"")</f>
        <v/>
      </c>
    </row>
    <row r="14060" spans="3:5" x14ac:dyDescent="0.25">
      <c r="C14060" s="90" t="s">
        <v>14515</v>
      </c>
      <c r="D14060" s="91">
        <v>33490</v>
      </c>
      <c r="E14060" s="90" t="str">
        <f>IF(D14060=Contact!$M$4,MAX($E$2:E14059)+1,"")</f>
        <v/>
      </c>
    </row>
    <row r="14061" spans="3:5" x14ac:dyDescent="0.25">
      <c r="C14061" s="90" t="s">
        <v>14516</v>
      </c>
      <c r="D14061" s="91">
        <v>33500</v>
      </c>
      <c r="E14061" s="90" t="str">
        <f>IF(D14061=Contact!$M$4,MAX($E$2:E14060)+1,"")</f>
        <v/>
      </c>
    </row>
    <row r="14062" spans="3:5" x14ac:dyDescent="0.25">
      <c r="C14062" s="90" t="s">
        <v>14517</v>
      </c>
      <c r="D14062" s="91">
        <v>33500</v>
      </c>
      <c r="E14062" s="90" t="str">
        <f>IF(D14062=Contact!$M$4,MAX($E$2:E14061)+1,"")</f>
        <v/>
      </c>
    </row>
    <row r="14063" spans="3:5" x14ac:dyDescent="0.25">
      <c r="C14063" s="90" t="s">
        <v>14518</v>
      </c>
      <c r="D14063" s="91">
        <v>33500</v>
      </c>
      <c r="E14063" s="90" t="str">
        <f>IF(D14063=Contact!$M$4,MAX($E$2:E14062)+1,"")</f>
        <v/>
      </c>
    </row>
    <row r="14064" spans="3:5" x14ac:dyDescent="0.25">
      <c r="C14064" s="90" t="s">
        <v>14519</v>
      </c>
      <c r="D14064" s="91">
        <v>33500</v>
      </c>
      <c r="E14064" s="90" t="str">
        <f>IF(D14064=Contact!$M$4,MAX($E$2:E14063)+1,"")</f>
        <v/>
      </c>
    </row>
    <row r="14065" spans="3:5" x14ac:dyDescent="0.25">
      <c r="C14065" s="90" t="s">
        <v>14520</v>
      </c>
      <c r="D14065" s="91">
        <v>33500</v>
      </c>
      <c r="E14065" s="90" t="str">
        <f>IF(D14065=Contact!$M$4,MAX($E$2:E14064)+1,"")</f>
        <v/>
      </c>
    </row>
    <row r="14066" spans="3:5" x14ac:dyDescent="0.25">
      <c r="C14066" s="90" t="s">
        <v>14521</v>
      </c>
      <c r="D14066" s="91">
        <v>33500</v>
      </c>
      <c r="E14066" s="90" t="str">
        <f>IF(D14066=Contact!$M$4,MAX($E$2:E14065)+1,"")</f>
        <v/>
      </c>
    </row>
    <row r="14067" spans="3:5" x14ac:dyDescent="0.25">
      <c r="C14067" s="90" t="s">
        <v>14522</v>
      </c>
      <c r="D14067" s="91">
        <v>33510</v>
      </c>
      <c r="E14067" s="90" t="str">
        <f>IF(D14067=Contact!$M$4,MAX($E$2:E14066)+1,"")</f>
        <v/>
      </c>
    </row>
    <row r="14068" spans="3:5" x14ac:dyDescent="0.25">
      <c r="C14068" s="90" t="s">
        <v>14523</v>
      </c>
      <c r="D14068" s="91">
        <v>33520</v>
      </c>
      <c r="E14068" s="90" t="str">
        <f>IF(D14068=Contact!$M$4,MAX($E$2:E14067)+1,"")</f>
        <v/>
      </c>
    </row>
    <row r="14069" spans="3:5" x14ac:dyDescent="0.25">
      <c r="C14069" s="90" t="s">
        <v>14524</v>
      </c>
      <c r="D14069" s="91">
        <v>33530</v>
      </c>
      <c r="E14069" s="90" t="str">
        <f>IF(D14069=Contact!$M$4,MAX($E$2:E14068)+1,"")</f>
        <v/>
      </c>
    </row>
    <row r="14070" spans="3:5" x14ac:dyDescent="0.25">
      <c r="C14070" s="90" t="s">
        <v>14525</v>
      </c>
      <c r="D14070" s="91">
        <v>33540</v>
      </c>
      <c r="E14070" s="90" t="str">
        <f>IF(D14070=Contact!$M$4,MAX($E$2:E14069)+1,"")</f>
        <v/>
      </c>
    </row>
    <row r="14071" spans="3:5" x14ac:dyDescent="0.25">
      <c r="C14071" s="90" t="s">
        <v>14526</v>
      </c>
      <c r="D14071" s="91">
        <v>33540</v>
      </c>
      <c r="E14071" s="90" t="str">
        <f>IF(D14071=Contact!$M$4,MAX($E$2:E14070)+1,"")</f>
        <v/>
      </c>
    </row>
    <row r="14072" spans="3:5" x14ac:dyDescent="0.25">
      <c r="C14072" s="90" t="s">
        <v>14527</v>
      </c>
      <c r="D14072" s="91">
        <v>33540</v>
      </c>
      <c r="E14072" s="90" t="str">
        <f>IF(D14072=Contact!$M$4,MAX($E$2:E14071)+1,"")</f>
        <v/>
      </c>
    </row>
    <row r="14073" spans="3:5" x14ac:dyDescent="0.25">
      <c r="C14073" s="90" t="s">
        <v>1960</v>
      </c>
      <c r="D14073" s="91">
        <v>33540</v>
      </c>
      <c r="E14073" s="90" t="str">
        <f>IF(D14073=Contact!$M$4,MAX($E$2:E14072)+1,"")</f>
        <v/>
      </c>
    </row>
    <row r="14074" spans="3:5" x14ac:dyDescent="0.25">
      <c r="C14074" s="90" t="s">
        <v>14528</v>
      </c>
      <c r="D14074" s="91">
        <v>33540</v>
      </c>
      <c r="E14074" s="90" t="str">
        <f>IF(D14074=Contact!$M$4,MAX($E$2:E14073)+1,"")</f>
        <v/>
      </c>
    </row>
    <row r="14075" spans="3:5" x14ac:dyDescent="0.25">
      <c r="C14075" s="90" t="s">
        <v>14529</v>
      </c>
      <c r="D14075" s="91">
        <v>33540</v>
      </c>
      <c r="E14075" s="90" t="str">
        <f>IF(D14075=Contact!$M$4,MAX($E$2:E14074)+1,"")</f>
        <v/>
      </c>
    </row>
    <row r="14076" spans="3:5" x14ac:dyDescent="0.25">
      <c r="C14076" s="90" t="s">
        <v>14530</v>
      </c>
      <c r="D14076" s="91">
        <v>33540</v>
      </c>
      <c r="E14076" s="90" t="str">
        <f>IF(D14076=Contact!$M$4,MAX($E$2:E14075)+1,"")</f>
        <v/>
      </c>
    </row>
    <row r="14077" spans="3:5" x14ac:dyDescent="0.25">
      <c r="C14077" s="90" t="s">
        <v>14531</v>
      </c>
      <c r="D14077" s="91">
        <v>33540</v>
      </c>
      <c r="E14077" s="90" t="str">
        <f>IF(D14077=Contact!$M$4,MAX($E$2:E14076)+1,"")</f>
        <v/>
      </c>
    </row>
    <row r="14078" spans="3:5" x14ac:dyDescent="0.25">
      <c r="C14078" s="90" t="s">
        <v>14532</v>
      </c>
      <c r="D14078" s="91">
        <v>33540</v>
      </c>
      <c r="E14078" s="90" t="str">
        <f>IF(D14078=Contact!$M$4,MAX($E$2:E14077)+1,"")</f>
        <v/>
      </c>
    </row>
    <row r="14079" spans="3:5" x14ac:dyDescent="0.25">
      <c r="C14079" s="90" t="s">
        <v>6705</v>
      </c>
      <c r="D14079" s="91">
        <v>33540</v>
      </c>
      <c r="E14079" s="90" t="str">
        <f>IF(D14079=Contact!$M$4,MAX($E$2:E14078)+1,"")</f>
        <v/>
      </c>
    </row>
    <row r="14080" spans="3:5" x14ac:dyDescent="0.25">
      <c r="C14080" s="90" t="s">
        <v>14533</v>
      </c>
      <c r="D14080" s="91">
        <v>33540</v>
      </c>
      <c r="E14080" s="90" t="str">
        <f>IF(D14080=Contact!$M$4,MAX($E$2:E14079)+1,"")</f>
        <v/>
      </c>
    </row>
    <row r="14081" spans="3:5" x14ac:dyDescent="0.25">
      <c r="C14081" s="90" t="s">
        <v>6858</v>
      </c>
      <c r="D14081" s="91">
        <v>33540</v>
      </c>
      <c r="E14081" s="90" t="str">
        <f>IF(D14081=Contact!$M$4,MAX($E$2:E14080)+1,"")</f>
        <v/>
      </c>
    </row>
    <row r="14082" spans="3:5" x14ac:dyDescent="0.25">
      <c r="C14082" s="90" t="s">
        <v>14534</v>
      </c>
      <c r="D14082" s="91">
        <v>33540</v>
      </c>
      <c r="E14082" s="90" t="str">
        <f>IF(D14082=Contact!$M$4,MAX($E$2:E14081)+1,"")</f>
        <v/>
      </c>
    </row>
    <row r="14083" spans="3:5" x14ac:dyDescent="0.25">
      <c r="C14083" s="90" t="s">
        <v>7577</v>
      </c>
      <c r="D14083" s="91">
        <v>33540</v>
      </c>
      <c r="E14083" s="90" t="str">
        <f>IF(D14083=Contact!$M$4,MAX($E$2:E14082)+1,"")</f>
        <v/>
      </c>
    </row>
    <row r="14084" spans="3:5" x14ac:dyDescent="0.25">
      <c r="C14084" s="90" t="s">
        <v>14535</v>
      </c>
      <c r="D14084" s="91">
        <v>33540</v>
      </c>
      <c r="E14084" s="90" t="str">
        <f>IF(D14084=Contact!$M$4,MAX($E$2:E14083)+1,"")</f>
        <v/>
      </c>
    </row>
    <row r="14085" spans="3:5" x14ac:dyDescent="0.25">
      <c r="C14085" s="90" t="s">
        <v>14536</v>
      </c>
      <c r="D14085" s="91">
        <v>33540</v>
      </c>
      <c r="E14085" s="90" t="str">
        <f>IF(D14085=Contact!$M$4,MAX($E$2:E14084)+1,"")</f>
        <v/>
      </c>
    </row>
    <row r="14086" spans="3:5" x14ac:dyDescent="0.25">
      <c r="C14086" s="90" t="s">
        <v>14537</v>
      </c>
      <c r="D14086" s="91">
        <v>33540</v>
      </c>
      <c r="E14086" s="90" t="str">
        <f>IF(D14086=Contact!$M$4,MAX($E$2:E14085)+1,"")</f>
        <v/>
      </c>
    </row>
    <row r="14087" spans="3:5" x14ac:dyDescent="0.25">
      <c r="C14087" s="90" t="s">
        <v>14538</v>
      </c>
      <c r="D14087" s="91">
        <v>33540</v>
      </c>
      <c r="E14087" s="90" t="str">
        <f>IF(D14087=Contact!$M$4,MAX($E$2:E14086)+1,"")</f>
        <v/>
      </c>
    </row>
    <row r="14088" spans="3:5" x14ac:dyDescent="0.25">
      <c r="C14088" s="90" t="s">
        <v>14539</v>
      </c>
      <c r="D14088" s="91">
        <v>33540</v>
      </c>
      <c r="E14088" s="90" t="str">
        <f>IF(D14088=Contact!$M$4,MAX($E$2:E14087)+1,"")</f>
        <v/>
      </c>
    </row>
    <row r="14089" spans="3:5" x14ac:dyDescent="0.25">
      <c r="C14089" s="90" t="s">
        <v>14540</v>
      </c>
      <c r="D14089" s="91">
        <v>33550</v>
      </c>
      <c r="E14089" s="90" t="str">
        <f>IF(D14089=Contact!$M$4,MAX($E$2:E14088)+1,"")</f>
        <v/>
      </c>
    </row>
    <row r="14090" spans="3:5" x14ac:dyDescent="0.25">
      <c r="C14090" s="90" t="s">
        <v>14541</v>
      </c>
      <c r="D14090" s="91">
        <v>33550</v>
      </c>
      <c r="E14090" s="90" t="str">
        <f>IF(D14090=Contact!$M$4,MAX($E$2:E14089)+1,"")</f>
        <v/>
      </c>
    </row>
    <row r="14091" spans="3:5" x14ac:dyDescent="0.25">
      <c r="C14091" s="90" t="s">
        <v>14542</v>
      </c>
      <c r="D14091" s="91">
        <v>33550</v>
      </c>
      <c r="E14091" s="90" t="str">
        <f>IF(D14091=Contact!$M$4,MAX($E$2:E14090)+1,"")</f>
        <v/>
      </c>
    </row>
    <row r="14092" spans="3:5" x14ac:dyDescent="0.25">
      <c r="C14092" s="90" t="s">
        <v>14543</v>
      </c>
      <c r="D14092" s="91">
        <v>33550</v>
      </c>
      <c r="E14092" s="90" t="str">
        <f>IF(D14092=Contact!$M$4,MAX($E$2:E14091)+1,"")</f>
        <v/>
      </c>
    </row>
    <row r="14093" spans="3:5" x14ac:dyDescent="0.25">
      <c r="C14093" s="90" t="s">
        <v>14544</v>
      </c>
      <c r="D14093" s="91">
        <v>33550</v>
      </c>
      <c r="E14093" s="90" t="str">
        <f>IF(D14093=Contact!$M$4,MAX($E$2:E14092)+1,"")</f>
        <v/>
      </c>
    </row>
    <row r="14094" spans="3:5" x14ac:dyDescent="0.25">
      <c r="C14094" s="90" t="s">
        <v>14545</v>
      </c>
      <c r="D14094" s="91">
        <v>33550</v>
      </c>
      <c r="E14094" s="90" t="str">
        <f>IF(D14094=Contact!$M$4,MAX($E$2:E14093)+1,"")</f>
        <v/>
      </c>
    </row>
    <row r="14095" spans="3:5" x14ac:dyDescent="0.25">
      <c r="C14095" s="90" t="s">
        <v>14546</v>
      </c>
      <c r="D14095" s="91">
        <v>33550</v>
      </c>
      <c r="E14095" s="90" t="str">
        <f>IF(D14095=Contact!$M$4,MAX($E$2:E14094)+1,"")</f>
        <v/>
      </c>
    </row>
    <row r="14096" spans="3:5" x14ac:dyDescent="0.25">
      <c r="C14096" s="90" t="s">
        <v>14547</v>
      </c>
      <c r="D14096" s="91">
        <v>33550</v>
      </c>
      <c r="E14096" s="90" t="str">
        <f>IF(D14096=Contact!$M$4,MAX($E$2:E14095)+1,"")</f>
        <v/>
      </c>
    </row>
    <row r="14097" spans="3:5" x14ac:dyDescent="0.25">
      <c r="C14097" s="90" t="s">
        <v>14548</v>
      </c>
      <c r="D14097" s="91">
        <v>33560</v>
      </c>
      <c r="E14097" s="90" t="str">
        <f>IF(D14097=Contact!$M$4,MAX($E$2:E14096)+1,"")</f>
        <v/>
      </c>
    </row>
    <row r="14098" spans="3:5" x14ac:dyDescent="0.25">
      <c r="C14098" s="90" t="s">
        <v>3598</v>
      </c>
      <c r="D14098" s="91">
        <v>33560</v>
      </c>
      <c r="E14098" s="90" t="str">
        <f>IF(D14098=Contact!$M$4,MAX($E$2:E14097)+1,"")</f>
        <v/>
      </c>
    </row>
    <row r="14099" spans="3:5" x14ac:dyDescent="0.25">
      <c r="C14099" s="90" t="s">
        <v>14549</v>
      </c>
      <c r="D14099" s="91">
        <v>33570</v>
      </c>
      <c r="E14099" s="90" t="str">
        <f>IF(D14099=Contact!$M$4,MAX($E$2:E14098)+1,"")</f>
        <v/>
      </c>
    </row>
    <row r="14100" spans="3:5" x14ac:dyDescent="0.25">
      <c r="C14100" s="90" t="s">
        <v>14550</v>
      </c>
      <c r="D14100" s="91">
        <v>33570</v>
      </c>
      <c r="E14100" s="90" t="str">
        <f>IF(D14100=Contact!$M$4,MAX($E$2:E14099)+1,"")</f>
        <v/>
      </c>
    </row>
    <row r="14101" spans="3:5" x14ac:dyDescent="0.25">
      <c r="C14101" s="90" t="s">
        <v>7163</v>
      </c>
      <c r="D14101" s="91">
        <v>33570</v>
      </c>
      <c r="E14101" s="90" t="str">
        <f>IF(D14101=Contact!$M$4,MAX($E$2:E14100)+1,"")</f>
        <v/>
      </c>
    </row>
    <row r="14102" spans="3:5" x14ac:dyDescent="0.25">
      <c r="C14102" s="90" t="s">
        <v>14551</v>
      </c>
      <c r="D14102" s="91">
        <v>33570</v>
      </c>
      <c r="E14102" s="90" t="str">
        <f>IF(D14102=Contact!$M$4,MAX($E$2:E14101)+1,"")</f>
        <v/>
      </c>
    </row>
    <row r="14103" spans="3:5" x14ac:dyDescent="0.25">
      <c r="C14103" s="90" t="s">
        <v>14552</v>
      </c>
      <c r="D14103" s="91">
        <v>33570</v>
      </c>
      <c r="E14103" s="90" t="str">
        <f>IF(D14103=Contact!$M$4,MAX($E$2:E14102)+1,"")</f>
        <v/>
      </c>
    </row>
    <row r="14104" spans="3:5" x14ac:dyDescent="0.25">
      <c r="C14104" s="90" t="s">
        <v>9814</v>
      </c>
      <c r="D14104" s="91">
        <v>33570</v>
      </c>
      <c r="E14104" s="90" t="str">
        <f>IF(D14104=Contact!$M$4,MAX($E$2:E14103)+1,"")</f>
        <v/>
      </c>
    </row>
    <row r="14105" spans="3:5" x14ac:dyDescent="0.25">
      <c r="C14105" s="90" t="s">
        <v>14553</v>
      </c>
      <c r="D14105" s="91">
        <v>33570</v>
      </c>
      <c r="E14105" s="90" t="str">
        <f>IF(D14105=Contact!$M$4,MAX($E$2:E14104)+1,"")</f>
        <v/>
      </c>
    </row>
    <row r="14106" spans="3:5" x14ac:dyDescent="0.25">
      <c r="C14106" s="90" t="s">
        <v>14554</v>
      </c>
      <c r="D14106" s="91">
        <v>33570</v>
      </c>
      <c r="E14106" s="90" t="str">
        <f>IF(D14106=Contact!$M$4,MAX($E$2:E14105)+1,"")</f>
        <v/>
      </c>
    </row>
    <row r="14107" spans="3:5" x14ac:dyDescent="0.25">
      <c r="C14107" s="90" t="s">
        <v>14555</v>
      </c>
      <c r="D14107" s="91">
        <v>33570</v>
      </c>
      <c r="E14107" s="90" t="str">
        <f>IF(D14107=Contact!$M$4,MAX($E$2:E14106)+1,"")</f>
        <v/>
      </c>
    </row>
    <row r="14108" spans="3:5" x14ac:dyDescent="0.25">
      <c r="C14108" s="90" t="s">
        <v>6613</v>
      </c>
      <c r="D14108" s="91">
        <v>33570</v>
      </c>
      <c r="E14108" s="90" t="str">
        <f>IF(D14108=Contact!$M$4,MAX($E$2:E14107)+1,"")</f>
        <v/>
      </c>
    </row>
    <row r="14109" spans="3:5" x14ac:dyDescent="0.25">
      <c r="C14109" s="90" t="s">
        <v>14556</v>
      </c>
      <c r="D14109" s="91">
        <v>33570</v>
      </c>
      <c r="E14109" s="90" t="str">
        <f>IF(D14109=Contact!$M$4,MAX($E$2:E14108)+1,"")</f>
        <v/>
      </c>
    </row>
    <row r="14110" spans="3:5" x14ac:dyDescent="0.25">
      <c r="C14110" s="90" t="s">
        <v>14557</v>
      </c>
      <c r="D14110" s="91">
        <v>33580</v>
      </c>
      <c r="E14110" s="90" t="str">
        <f>IF(D14110=Contact!$M$4,MAX($E$2:E14109)+1,"")</f>
        <v/>
      </c>
    </row>
    <row r="14111" spans="3:5" x14ac:dyDescent="0.25">
      <c r="C14111" s="90" t="s">
        <v>10256</v>
      </c>
      <c r="D14111" s="91">
        <v>33580</v>
      </c>
      <c r="E14111" s="90" t="str">
        <f>IF(D14111=Contact!$M$4,MAX($E$2:E14110)+1,"")</f>
        <v/>
      </c>
    </row>
    <row r="14112" spans="3:5" x14ac:dyDescent="0.25">
      <c r="C14112" s="90" t="s">
        <v>14558</v>
      </c>
      <c r="D14112" s="91">
        <v>33580</v>
      </c>
      <c r="E14112" s="90" t="str">
        <f>IF(D14112=Contact!$M$4,MAX($E$2:E14111)+1,"")</f>
        <v/>
      </c>
    </row>
    <row r="14113" spans="3:5" x14ac:dyDescent="0.25">
      <c r="C14113" s="90" t="s">
        <v>11079</v>
      </c>
      <c r="D14113" s="91">
        <v>33580</v>
      </c>
      <c r="E14113" s="90" t="str">
        <f>IF(D14113=Contact!$M$4,MAX($E$2:E14112)+1,"")</f>
        <v/>
      </c>
    </row>
    <row r="14114" spans="3:5" x14ac:dyDescent="0.25">
      <c r="C14114" s="90" t="s">
        <v>14559</v>
      </c>
      <c r="D14114" s="91">
        <v>33580</v>
      </c>
      <c r="E14114" s="90" t="str">
        <f>IF(D14114=Contact!$M$4,MAX($E$2:E14113)+1,"")</f>
        <v/>
      </c>
    </row>
    <row r="14115" spans="3:5" x14ac:dyDescent="0.25">
      <c r="C14115" s="90" t="s">
        <v>14560</v>
      </c>
      <c r="D14115" s="91">
        <v>33580</v>
      </c>
      <c r="E14115" s="90" t="str">
        <f>IF(D14115=Contact!$M$4,MAX($E$2:E14114)+1,"")</f>
        <v/>
      </c>
    </row>
    <row r="14116" spans="3:5" x14ac:dyDescent="0.25">
      <c r="C14116" s="90" t="s">
        <v>14561</v>
      </c>
      <c r="D14116" s="91">
        <v>33580</v>
      </c>
      <c r="E14116" s="90" t="str">
        <f>IF(D14116=Contact!$M$4,MAX($E$2:E14115)+1,"")</f>
        <v/>
      </c>
    </row>
    <row r="14117" spans="3:5" x14ac:dyDescent="0.25">
      <c r="C14117" s="90" t="s">
        <v>13920</v>
      </c>
      <c r="D14117" s="91">
        <v>33580</v>
      </c>
      <c r="E14117" s="90" t="str">
        <f>IF(D14117=Contact!$M$4,MAX($E$2:E14116)+1,"")</f>
        <v/>
      </c>
    </row>
    <row r="14118" spans="3:5" x14ac:dyDescent="0.25">
      <c r="C14118" s="90" t="s">
        <v>14562</v>
      </c>
      <c r="D14118" s="91">
        <v>33580</v>
      </c>
      <c r="E14118" s="90" t="str">
        <f>IF(D14118=Contact!$M$4,MAX($E$2:E14117)+1,"")</f>
        <v/>
      </c>
    </row>
    <row r="14119" spans="3:5" x14ac:dyDescent="0.25">
      <c r="C14119" s="90" t="s">
        <v>14563</v>
      </c>
      <c r="D14119" s="91">
        <v>33580</v>
      </c>
      <c r="E14119" s="90" t="str">
        <f>IF(D14119=Contact!$M$4,MAX($E$2:E14118)+1,"")</f>
        <v/>
      </c>
    </row>
    <row r="14120" spans="3:5" x14ac:dyDescent="0.25">
      <c r="C14120" s="90" t="s">
        <v>14564</v>
      </c>
      <c r="D14120" s="91">
        <v>33580</v>
      </c>
      <c r="E14120" s="90" t="str">
        <f>IF(D14120=Contact!$M$4,MAX($E$2:E14119)+1,"")</f>
        <v/>
      </c>
    </row>
    <row r="14121" spans="3:5" x14ac:dyDescent="0.25">
      <c r="C14121" s="90" t="s">
        <v>7404</v>
      </c>
      <c r="D14121" s="91">
        <v>33580</v>
      </c>
      <c r="E14121" s="90" t="str">
        <f>IF(D14121=Contact!$M$4,MAX($E$2:E14120)+1,"")</f>
        <v/>
      </c>
    </row>
    <row r="14122" spans="3:5" x14ac:dyDescent="0.25">
      <c r="C14122" s="90" t="s">
        <v>14565</v>
      </c>
      <c r="D14122" s="91">
        <v>33580</v>
      </c>
      <c r="E14122" s="90" t="str">
        <f>IF(D14122=Contact!$M$4,MAX($E$2:E14121)+1,"")</f>
        <v/>
      </c>
    </row>
    <row r="14123" spans="3:5" x14ac:dyDescent="0.25">
      <c r="C14123" s="90" t="s">
        <v>14566</v>
      </c>
      <c r="D14123" s="91">
        <v>33590</v>
      </c>
      <c r="E14123" s="90" t="str">
        <f>IF(D14123=Contact!$M$4,MAX($E$2:E14122)+1,"")</f>
        <v/>
      </c>
    </row>
    <row r="14124" spans="3:5" x14ac:dyDescent="0.25">
      <c r="C14124" s="90" t="s">
        <v>14567</v>
      </c>
      <c r="D14124" s="91">
        <v>33590</v>
      </c>
      <c r="E14124" s="90" t="str">
        <f>IF(D14124=Contact!$M$4,MAX($E$2:E14123)+1,"")</f>
        <v/>
      </c>
    </row>
    <row r="14125" spans="3:5" x14ac:dyDescent="0.25">
      <c r="C14125" s="90" t="s">
        <v>14568</v>
      </c>
      <c r="D14125" s="91">
        <v>33590</v>
      </c>
      <c r="E14125" s="90" t="str">
        <f>IF(D14125=Contact!$M$4,MAX($E$2:E14124)+1,"")</f>
        <v/>
      </c>
    </row>
    <row r="14126" spans="3:5" x14ac:dyDescent="0.25">
      <c r="C14126" s="90" t="s">
        <v>14569</v>
      </c>
      <c r="D14126" s="91">
        <v>33590</v>
      </c>
      <c r="E14126" s="90" t="str">
        <f>IF(D14126=Contact!$M$4,MAX($E$2:E14125)+1,"")</f>
        <v/>
      </c>
    </row>
    <row r="14127" spans="3:5" x14ac:dyDescent="0.25">
      <c r="C14127" s="90" t="s">
        <v>14570</v>
      </c>
      <c r="D14127" s="91">
        <v>33590</v>
      </c>
      <c r="E14127" s="90" t="str">
        <f>IF(D14127=Contact!$M$4,MAX($E$2:E14126)+1,"")</f>
        <v/>
      </c>
    </row>
    <row r="14128" spans="3:5" x14ac:dyDescent="0.25">
      <c r="C14128" s="90" t="s">
        <v>14571</v>
      </c>
      <c r="D14128" s="91">
        <v>33600</v>
      </c>
      <c r="E14128" s="90" t="str">
        <f>IF(D14128=Contact!$M$4,MAX($E$2:E14127)+1,"")</f>
        <v/>
      </c>
    </row>
    <row r="14129" spans="3:5" x14ac:dyDescent="0.25">
      <c r="C14129" s="90" t="s">
        <v>14572</v>
      </c>
      <c r="D14129" s="91">
        <v>33610</v>
      </c>
      <c r="E14129" s="90" t="str">
        <f>IF(D14129=Contact!$M$4,MAX($E$2:E14128)+1,"")</f>
        <v/>
      </c>
    </row>
    <row r="14130" spans="3:5" x14ac:dyDescent="0.25">
      <c r="C14130" s="90" t="s">
        <v>14573</v>
      </c>
      <c r="D14130" s="91">
        <v>33610</v>
      </c>
      <c r="E14130" s="90" t="str">
        <f>IF(D14130=Contact!$M$4,MAX($E$2:E14129)+1,"")</f>
        <v/>
      </c>
    </row>
    <row r="14131" spans="3:5" x14ac:dyDescent="0.25">
      <c r="C14131" s="90" t="s">
        <v>14574</v>
      </c>
      <c r="D14131" s="91">
        <v>33610</v>
      </c>
      <c r="E14131" s="90" t="str">
        <f>IF(D14131=Contact!$M$4,MAX($E$2:E14130)+1,"")</f>
        <v/>
      </c>
    </row>
    <row r="14132" spans="3:5" x14ac:dyDescent="0.25">
      <c r="C14132" s="90" t="s">
        <v>14575</v>
      </c>
      <c r="D14132" s="91">
        <v>33620</v>
      </c>
      <c r="E14132" s="90" t="str">
        <f>IF(D14132=Contact!$M$4,MAX($E$2:E14131)+1,"")</f>
        <v/>
      </c>
    </row>
    <row r="14133" spans="3:5" x14ac:dyDescent="0.25">
      <c r="C14133" s="90" t="s">
        <v>14576</v>
      </c>
      <c r="D14133" s="91">
        <v>33620</v>
      </c>
      <c r="E14133" s="90" t="str">
        <f>IF(D14133=Contact!$M$4,MAX($E$2:E14132)+1,"")</f>
        <v/>
      </c>
    </row>
    <row r="14134" spans="3:5" x14ac:dyDescent="0.25">
      <c r="C14134" s="90" t="s">
        <v>14577</v>
      </c>
      <c r="D14134" s="91">
        <v>33620</v>
      </c>
      <c r="E14134" s="90" t="str">
        <f>IF(D14134=Contact!$M$4,MAX($E$2:E14133)+1,"")</f>
        <v/>
      </c>
    </row>
    <row r="14135" spans="3:5" x14ac:dyDescent="0.25">
      <c r="C14135" s="90" t="s">
        <v>14578</v>
      </c>
      <c r="D14135" s="91">
        <v>33620</v>
      </c>
      <c r="E14135" s="90" t="str">
        <f>IF(D14135=Contact!$M$4,MAX($E$2:E14134)+1,"")</f>
        <v/>
      </c>
    </row>
    <row r="14136" spans="3:5" x14ac:dyDescent="0.25">
      <c r="C14136" s="90" t="s">
        <v>14579</v>
      </c>
      <c r="D14136" s="91">
        <v>33620</v>
      </c>
      <c r="E14136" s="90" t="str">
        <f>IF(D14136=Contact!$M$4,MAX($E$2:E14135)+1,"")</f>
        <v/>
      </c>
    </row>
    <row r="14137" spans="3:5" x14ac:dyDescent="0.25">
      <c r="C14137" s="90" t="s">
        <v>14580</v>
      </c>
      <c r="D14137" s="91">
        <v>33620</v>
      </c>
      <c r="E14137" s="90" t="str">
        <f>IF(D14137=Contact!$M$4,MAX($E$2:E14136)+1,"")</f>
        <v/>
      </c>
    </row>
    <row r="14138" spans="3:5" x14ac:dyDescent="0.25">
      <c r="C14138" s="90" t="s">
        <v>14581</v>
      </c>
      <c r="D14138" s="91">
        <v>33620</v>
      </c>
      <c r="E14138" s="90" t="str">
        <f>IF(D14138=Contact!$M$4,MAX($E$2:E14137)+1,"")</f>
        <v/>
      </c>
    </row>
    <row r="14139" spans="3:5" x14ac:dyDescent="0.25">
      <c r="C14139" s="90" t="s">
        <v>14582</v>
      </c>
      <c r="D14139" s="91">
        <v>33620</v>
      </c>
      <c r="E14139" s="90" t="str">
        <f>IF(D14139=Contact!$M$4,MAX($E$2:E14138)+1,"")</f>
        <v/>
      </c>
    </row>
    <row r="14140" spans="3:5" x14ac:dyDescent="0.25">
      <c r="C14140" s="90" t="s">
        <v>14583</v>
      </c>
      <c r="D14140" s="91">
        <v>33620</v>
      </c>
      <c r="E14140" s="90" t="str">
        <f>IF(D14140=Contact!$M$4,MAX($E$2:E14139)+1,"")</f>
        <v/>
      </c>
    </row>
    <row r="14141" spans="3:5" x14ac:dyDescent="0.25">
      <c r="C14141" s="90" t="s">
        <v>14584</v>
      </c>
      <c r="D14141" s="91">
        <v>33640</v>
      </c>
      <c r="E14141" s="90" t="str">
        <f>IF(D14141=Contact!$M$4,MAX($E$2:E14140)+1,"")</f>
        <v/>
      </c>
    </row>
    <row r="14142" spans="3:5" x14ac:dyDescent="0.25">
      <c r="C14142" s="90" t="s">
        <v>14585</v>
      </c>
      <c r="D14142" s="91">
        <v>33640</v>
      </c>
      <c r="E14142" s="90" t="str">
        <f>IF(D14142=Contact!$M$4,MAX($E$2:E14141)+1,"")</f>
        <v/>
      </c>
    </row>
    <row r="14143" spans="3:5" x14ac:dyDescent="0.25">
      <c r="C14143" s="90" t="s">
        <v>14586</v>
      </c>
      <c r="D14143" s="91">
        <v>33640</v>
      </c>
      <c r="E14143" s="90" t="str">
        <f>IF(D14143=Contact!$M$4,MAX($E$2:E14142)+1,"")</f>
        <v/>
      </c>
    </row>
    <row r="14144" spans="3:5" x14ac:dyDescent="0.25">
      <c r="C14144" s="90" t="s">
        <v>14587</v>
      </c>
      <c r="D14144" s="91">
        <v>33640</v>
      </c>
      <c r="E14144" s="90" t="str">
        <f>IF(D14144=Contact!$M$4,MAX($E$2:E14143)+1,"")</f>
        <v/>
      </c>
    </row>
    <row r="14145" spans="3:5" x14ac:dyDescent="0.25">
      <c r="C14145" s="90" t="s">
        <v>14588</v>
      </c>
      <c r="D14145" s="91">
        <v>33640</v>
      </c>
      <c r="E14145" s="90" t="str">
        <f>IF(D14145=Contact!$M$4,MAX($E$2:E14144)+1,"")</f>
        <v/>
      </c>
    </row>
    <row r="14146" spans="3:5" x14ac:dyDescent="0.25">
      <c r="C14146" s="90" t="s">
        <v>14589</v>
      </c>
      <c r="D14146" s="91">
        <v>33640</v>
      </c>
      <c r="E14146" s="90" t="str">
        <f>IF(D14146=Contact!$M$4,MAX($E$2:E14145)+1,"")</f>
        <v/>
      </c>
    </row>
    <row r="14147" spans="3:5" x14ac:dyDescent="0.25">
      <c r="C14147" s="90" t="s">
        <v>14590</v>
      </c>
      <c r="D14147" s="91">
        <v>33650</v>
      </c>
      <c r="E14147" s="90" t="str">
        <f>IF(D14147=Contact!$M$4,MAX($E$2:E14146)+1,"")</f>
        <v/>
      </c>
    </row>
    <row r="14148" spans="3:5" x14ac:dyDescent="0.25">
      <c r="C14148" s="90" t="s">
        <v>14591</v>
      </c>
      <c r="D14148" s="91">
        <v>33650</v>
      </c>
      <c r="E14148" s="90" t="str">
        <f>IF(D14148=Contact!$M$4,MAX($E$2:E14147)+1,"")</f>
        <v/>
      </c>
    </row>
    <row r="14149" spans="3:5" x14ac:dyDescent="0.25">
      <c r="C14149" s="90" t="s">
        <v>14592</v>
      </c>
      <c r="D14149" s="91">
        <v>33650</v>
      </c>
      <c r="E14149" s="90" t="str">
        <f>IF(D14149=Contact!$M$4,MAX($E$2:E14148)+1,"")</f>
        <v/>
      </c>
    </row>
    <row r="14150" spans="3:5" x14ac:dyDescent="0.25">
      <c r="C14150" s="90" t="s">
        <v>14593</v>
      </c>
      <c r="D14150" s="91">
        <v>33650</v>
      </c>
      <c r="E14150" s="90" t="str">
        <f>IF(D14150=Contact!$M$4,MAX($E$2:E14149)+1,"")</f>
        <v/>
      </c>
    </row>
    <row r="14151" spans="3:5" x14ac:dyDescent="0.25">
      <c r="C14151" s="90" t="s">
        <v>14594</v>
      </c>
      <c r="D14151" s="91">
        <v>33650</v>
      </c>
      <c r="E14151" s="90" t="str">
        <f>IF(D14151=Contact!$M$4,MAX($E$2:E14150)+1,"")</f>
        <v/>
      </c>
    </row>
    <row r="14152" spans="3:5" x14ac:dyDescent="0.25">
      <c r="C14152" s="90" t="s">
        <v>14595</v>
      </c>
      <c r="D14152" s="91">
        <v>33650</v>
      </c>
      <c r="E14152" s="90" t="str">
        <f>IF(D14152=Contact!$M$4,MAX($E$2:E14151)+1,"")</f>
        <v/>
      </c>
    </row>
    <row r="14153" spans="3:5" x14ac:dyDescent="0.25">
      <c r="C14153" s="90" t="s">
        <v>14596</v>
      </c>
      <c r="D14153" s="91">
        <v>33650</v>
      </c>
      <c r="E14153" s="90" t="str">
        <f>IF(D14153=Contact!$M$4,MAX($E$2:E14152)+1,"")</f>
        <v/>
      </c>
    </row>
    <row r="14154" spans="3:5" x14ac:dyDescent="0.25">
      <c r="C14154" s="90" t="s">
        <v>14597</v>
      </c>
      <c r="D14154" s="91">
        <v>33660</v>
      </c>
      <c r="E14154" s="90" t="str">
        <f>IF(D14154=Contact!$M$4,MAX($E$2:E14153)+1,"")</f>
        <v/>
      </c>
    </row>
    <row r="14155" spans="3:5" x14ac:dyDescent="0.25">
      <c r="C14155" s="90" t="s">
        <v>14598</v>
      </c>
      <c r="D14155" s="91">
        <v>33660</v>
      </c>
      <c r="E14155" s="90" t="str">
        <f>IF(D14155=Contact!$M$4,MAX($E$2:E14154)+1,"")</f>
        <v/>
      </c>
    </row>
    <row r="14156" spans="3:5" x14ac:dyDescent="0.25">
      <c r="C14156" s="90" t="s">
        <v>14599</v>
      </c>
      <c r="D14156" s="91">
        <v>33660</v>
      </c>
      <c r="E14156" s="90" t="str">
        <f>IF(D14156=Contact!$M$4,MAX($E$2:E14155)+1,"")</f>
        <v/>
      </c>
    </row>
    <row r="14157" spans="3:5" x14ac:dyDescent="0.25">
      <c r="C14157" s="90" t="s">
        <v>14600</v>
      </c>
      <c r="D14157" s="91">
        <v>33660</v>
      </c>
      <c r="E14157" s="90" t="str">
        <f>IF(D14157=Contact!$M$4,MAX($E$2:E14156)+1,"")</f>
        <v/>
      </c>
    </row>
    <row r="14158" spans="3:5" x14ac:dyDescent="0.25">
      <c r="C14158" s="90" t="s">
        <v>14601</v>
      </c>
      <c r="D14158" s="91">
        <v>33660</v>
      </c>
      <c r="E14158" s="90" t="str">
        <f>IF(D14158=Contact!$M$4,MAX($E$2:E14157)+1,"")</f>
        <v/>
      </c>
    </row>
    <row r="14159" spans="3:5" x14ac:dyDescent="0.25">
      <c r="C14159" s="90" t="s">
        <v>14602</v>
      </c>
      <c r="D14159" s="91">
        <v>33660</v>
      </c>
      <c r="E14159" s="90" t="str">
        <f>IF(D14159=Contact!$M$4,MAX($E$2:E14158)+1,"")</f>
        <v/>
      </c>
    </row>
    <row r="14160" spans="3:5" x14ac:dyDescent="0.25">
      <c r="C14160" s="90" t="s">
        <v>14603</v>
      </c>
      <c r="D14160" s="91">
        <v>33660</v>
      </c>
      <c r="E14160" s="90" t="str">
        <f>IF(D14160=Contact!$M$4,MAX($E$2:E14159)+1,"")</f>
        <v/>
      </c>
    </row>
    <row r="14161" spans="3:5" x14ac:dyDescent="0.25">
      <c r="C14161" s="90" t="s">
        <v>14604</v>
      </c>
      <c r="D14161" s="91">
        <v>33670</v>
      </c>
      <c r="E14161" s="90" t="str">
        <f>IF(D14161=Contact!$M$4,MAX($E$2:E14160)+1,"")</f>
        <v/>
      </c>
    </row>
    <row r="14162" spans="3:5" x14ac:dyDescent="0.25">
      <c r="C14162" s="90" t="s">
        <v>14605</v>
      </c>
      <c r="D14162" s="91">
        <v>33670</v>
      </c>
      <c r="E14162" s="90" t="str">
        <f>IF(D14162=Contact!$M$4,MAX($E$2:E14161)+1,"")</f>
        <v/>
      </c>
    </row>
    <row r="14163" spans="3:5" x14ac:dyDescent="0.25">
      <c r="C14163" s="90" t="s">
        <v>14606</v>
      </c>
      <c r="D14163" s="91">
        <v>33670</v>
      </c>
      <c r="E14163" s="90" t="str">
        <f>IF(D14163=Contact!$M$4,MAX($E$2:E14162)+1,"")</f>
        <v/>
      </c>
    </row>
    <row r="14164" spans="3:5" x14ac:dyDescent="0.25">
      <c r="C14164" s="90" t="s">
        <v>14607</v>
      </c>
      <c r="D14164" s="91">
        <v>33670</v>
      </c>
      <c r="E14164" s="90" t="str">
        <f>IF(D14164=Contact!$M$4,MAX($E$2:E14163)+1,"")</f>
        <v/>
      </c>
    </row>
    <row r="14165" spans="3:5" x14ac:dyDescent="0.25">
      <c r="C14165" s="90" t="s">
        <v>14608</v>
      </c>
      <c r="D14165" s="91">
        <v>33670</v>
      </c>
      <c r="E14165" s="90" t="str">
        <f>IF(D14165=Contact!$M$4,MAX($E$2:E14164)+1,"")</f>
        <v/>
      </c>
    </row>
    <row r="14166" spans="3:5" x14ac:dyDescent="0.25">
      <c r="C14166" s="90" t="s">
        <v>14609</v>
      </c>
      <c r="D14166" s="91">
        <v>33670</v>
      </c>
      <c r="E14166" s="90" t="str">
        <f>IF(D14166=Contact!$M$4,MAX($E$2:E14165)+1,"")</f>
        <v/>
      </c>
    </row>
    <row r="14167" spans="3:5" x14ac:dyDescent="0.25">
      <c r="C14167" s="90" t="s">
        <v>14610</v>
      </c>
      <c r="D14167" s="91">
        <v>33670</v>
      </c>
      <c r="E14167" s="90" t="str">
        <f>IF(D14167=Contact!$M$4,MAX($E$2:E14166)+1,"")</f>
        <v/>
      </c>
    </row>
    <row r="14168" spans="3:5" x14ac:dyDescent="0.25">
      <c r="C14168" s="90" t="s">
        <v>14611</v>
      </c>
      <c r="D14168" s="91">
        <v>33670</v>
      </c>
      <c r="E14168" s="90" t="str">
        <f>IF(D14168=Contact!$M$4,MAX($E$2:E14167)+1,"")</f>
        <v/>
      </c>
    </row>
    <row r="14169" spans="3:5" x14ac:dyDescent="0.25">
      <c r="C14169" s="90" t="s">
        <v>2509</v>
      </c>
      <c r="D14169" s="91">
        <v>33670</v>
      </c>
      <c r="E14169" s="90" t="str">
        <f>IF(D14169=Contact!$M$4,MAX($E$2:E14168)+1,"")</f>
        <v/>
      </c>
    </row>
    <row r="14170" spans="3:5" x14ac:dyDescent="0.25">
      <c r="C14170" s="90" t="s">
        <v>14612</v>
      </c>
      <c r="D14170" s="91">
        <v>33680</v>
      </c>
      <c r="E14170" s="90" t="str">
        <f>IF(D14170=Contact!$M$4,MAX($E$2:E14169)+1,"")</f>
        <v/>
      </c>
    </row>
    <row r="14171" spans="3:5" x14ac:dyDescent="0.25">
      <c r="C14171" s="90" t="s">
        <v>14613</v>
      </c>
      <c r="D14171" s="91">
        <v>33680</v>
      </c>
      <c r="E14171" s="90" t="str">
        <f>IF(D14171=Contact!$M$4,MAX($E$2:E14170)+1,"")</f>
        <v/>
      </c>
    </row>
    <row r="14172" spans="3:5" x14ac:dyDescent="0.25">
      <c r="C14172" s="90" t="s">
        <v>14614</v>
      </c>
      <c r="D14172" s="91">
        <v>33680</v>
      </c>
      <c r="E14172" s="90" t="str">
        <f>IF(D14172=Contact!$M$4,MAX($E$2:E14171)+1,"")</f>
        <v/>
      </c>
    </row>
    <row r="14173" spans="3:5" x14ac:dyDescent="0.25">
      <c r="C14173" s="90" t="s">
        <v>14615</v>
      </c>
      <c r="D14173" s="91">
        <v>33680</v>
      </c>
      <c r="E14173" s="90" t="str">
        <f>IF(D14173=Contact!$M$4,MAX($E$2:E14172)+1,"")</f>
        <v/>
      </c>
    </row>
    <row r="14174" spans="3:5" x14ac:dyDescent="0.25">
      <c r="C14174" s="90" t="s">
        <v>14616</v>
      </c>
      <c r="D14174" s="91">
        <v>33680</v>
      </c>
      <c r="E14174" s="90" t="str">
        <f>IF(D14174=Contact!$M$4,MAX($E$2:E14173)+1,"")</f>
        <v/>
      </c>
    </row>
    <row r="14175" spans="3:5" x14ac:dyDescent="0.25">
      <c r="C14175" s="90" t="s">
        <v>14617</v>
      </c>
      <c r="D14175" s="91">
        <v>33690</v>
      </c>
      <c r="E14175" s="90" t="str">
        <f>IF(D14175=Contact!$M$4,MAX($E$2:E14174)+1,"")</f>
        <v/>
      </c>
    </row>
    <row r="14176" spans="3:5" x14ac:dyDescent="0.25">
      <c r="C14176" s="90" t="s">
        <v>14618</v>
      </c>
      <c r="D14176" s="91">
        <v>33690</v>
      </c>
      <c r="E14176" s="90" t="str">
        <f>IF(D14176=Contact!$M$4,MAX($E$2:E14175)+1,"")</f>
        <v/>
      </c>
    </row>
    <row r="14177" spans="3:5" x14ac:dyDescent="0.25">
      <c r="C14177" s="90" t="s">
        <v>10034</v>
      </c>
      <c r="D14177" s="91">
        <v>33690</v>
      </c>
      <c r="E14177" s="90" t="str">
        <f>IF(D14177=Contact!$M$4,MAX($E$2:E14176)+1,"")</f>
        <v/>
      </c>
    </row>
    <row r="14178" spans="3:5" x14ac:dyDescent="0.25">
      <c r="C14178" s="90" t="s">
        <v>14619</v>
      </c>
      <c r="D14178" s="91">
        <v>33690</v>
      </c>
      <c r="E14178" s="90" t="str">
        <f>IF(D14178=Contact!$M$4,MAX($E$2:E14177)+1,"")</f>
        <v/>
      </c>
    </row>
    <row r="14179" spans="3:5" x14ac:dyDescent="0.25">
      <c r="C14179" s="90" t="s">
        <v>14620</v>
      </c>
      <c r="D14179" s="91">
        <v>33690</v>
      </c>
      <c r="E14179" s="90" t="str">
        <f>IF(D14179=Contact!$M$4,MAX($E$2:E14178)+1,"")</f>
        <v/>
      </c>
    </row>
    <row r="14180" spans="3:5" x14ac:dyDescent="0.25">
      <c r="C14180" s="90" t="s">
        <v>14621</v>
      </c>
      <c r="D14180" s="91">
        <v>33690</v>
      </c>
      <c r="E14180" s="90" t="str">
        <f>IF(D14180=Contact!$M$4,MAX($E$2:E14179)+1,"")</f>
        <v/>
      </c>
    </row>
    <row r="14181" spans="3:5" x14ac:dyDescent="0.25">
      <c r="C14181" s="90" t="s">
        <v>14622</v>
      </c>
      <c r="D14181" s="91">
        <v>33690</v>
      </c>
      <c r="E14181" s="90" t="str">
        <f>IF(D14181=Contact!$M$4,MAX($E$2:E14180)+1,"")</f>
        <v/>
      </c>
    </row>
    <row r="14182" spans="3:5" x14ac:dyDescent="0.25">
      <c r="C14182" s="90" t="s">
        <v>14623</v>
      </c>
      <c r="D14182" s="91">
        <v>33690</v>
      </c>
      <c r="E14182" s="90" t="str">
        <f>IF(D14182=Contact!$M$4,MAX($E$2:E14181)+1,"")</f>
        <v/>
      </c>
    </row>
    <row r="14183" spans="3:5" x14ac:dyDescent="0.25">
      <c r="C14183" s="90" t="s">
        <v>14624</v>
      </c>
      <c r="D14183" s="91">
        <v>33690</v>
      </c>
      <c r="E14183" s="90" t="str">
        <f>IF(D14183=Contact!$M$4,MAX($E$2:E14182)+1,"")</f>
        <v/>
      </c>
    </row>
    <row r="14184" spans="3:5" x14ac:dyDescent="0.25">
      <c r="C14184" s="90" t="s">
        <v>14625</v>
      </c>
      <c r="D14184" s="91">
        <v>33690</v>
      </c>
      <c r="E14184" s="90" t="str">
        <f>IF(D14184=Contact!$M$4,MAX($E$2:E14183)+1,"")</f>
        <v/>
      </c>
    </row>
    <row r="14185" spans="3:5" x14ac:dyDescent="0.25">
      <c r="C14185" s="90" t="s">
        <v>6963</v>
      </c>
      <c r="D14185" s="91">
        <v>33700</v>
      </c>
      <c r="E14185" s="90" t="str">
        <f>IF(D14185=Contact!$M$4,MAX($E$2:E14184)+1,"")</f>
        <v/>
      </c>
    </row>
    <row r="14186" spans="3:5" x14ac:dyDescent="0.25">
      <c r="C14186" s="90" t="s">
        <v>14626</v>
      </c>
      <c r="D14186" s="91">
        <v>33710</v>
      </c>
      <c r="E14186" s="90" t="str">
        <f>IF(D14186=Contact!$M$4,MAX($E$2:E14185)+1,"")</f>
        <v/>
      </c>
    </row>
    <row r="14187" spans="3:5" x14ac:dyDescent="0.25">
      <c r="C14187" s="90" t="s">
        <v>14627</v>
      </c>
      <c r="D14187" s="91">
        <v>33710</v>
      </c>
      <c r="E14187" s="90" t="str">
        <f>IF(D14187=Contact!$M$4,MAX($E$2:E14186)+1,"")</f>
        <v/>
      </c>
    </row>
    <row r="14188" spans="3:5" x14ac:dyDescent="0.25">
      <c r="C14188" s="90" t="s">
        <v>11294</v>
      </c>
      <c r="D14188" s="91">
        <v>33710</v>
      </c>
      <c r="E14188" s="90" t="str">
        <f>IF(D14188=Contact!$M$4,MAX($E$2:E14187)+1,"")</f>
        <v/>
      </c>
    </row>
    <row r="14189" spans="3:5" x14ac:dyDescent="0.25">
      <c r="C14189" s="90" t="s">
        <v>14628</v>
      </c>
      <c r="D14189" s="91">
        <v>33710</v>
      </c>
      <c r="E14189" s="90" t="str">
        <f>IF(D14189=Contact!$M$4,MAX($E$2:E14188)+1,"")</f>
        <v/>
      </c>
    </row>
    <row r="14190" spans="3:5" x14ac:dyDescent="0.25">
      <c r="C14190" s="90" t="s">
        <v>14629</v>
      </c>
      <c r="D14190" s="91">
        <v>33710</v>
      </c>
      <c r="E14190" s="90" t="str">
        <f>IF(D14190=Contact!$M$4,MAX($E$2:E14189)+1,"")</f>
        <v/>
      </c>
    </row>
    <row r="14191" spans="3:5" x14ac:dyDescent="0.25">
      <c r="C14191" s="90" t="s">
        <v>14630</v>
      </c>
      <c r="D14191" s="91">
        <v>33710</v>
      </c>
      <c r="E14191" s="90" t="str">
        <f>IF(D14191=Contact!$M$4,MAX($E$2:E14190)+1,"")</f>
        <v/>
      </c>
    </row>
    <row r="14192" spans="3:5" x14ac:dyDescent="0.25">
      <c r="C14192" s="90" t="s">
        <v>14631</v>
      </c>
      <c r="D14192" s="91">
        <v>33710</v>
      </c>
      <c r="E14192" s="90" t="str">
        <f>IF(D14192=Contact!$M$4,MAX($E$2:E14191)+1,"")</f>
        <v/>
      </c>
    </row>
    <row r="14193" spans="3:5" x14ac:dyDescent="0.25">
      <c r="C14193" s="90" t="s">
        <v>14632</v>
      </c>
      <c r="D14193" s="91">
        <v>33710</v>
      </c>
      <c r="E14193" s="90" t="str">
        <f>IF(D14193=Contact!$M$4,MAX($E$2:E14192)+1,"")</f>
        <v/>
      </c>
    </row>
    <row r="14194" spans="3:5" x14ac:dyDescent="0.25">
      <c r="C14194" s="90" t="s">
        <v>14633</v>
      </c>
      <c r="D14194" s="91">
        <v>33710</v>
      </c>
      <c r="E14194" s="90" t="str">
        <f>IF(D14194=Contact!$M$4,MAX($E$2:E14193)+1,"")</f>
        <v/>
      </c>
    </row>
    <row r="14195" spans="3:5" x14ac:dyDescent="0.25">
      <c r="C14195" s="90" t="s">
        <v>14634</v>
      </c>
      <c r="D14195" s="91">
        <v>33710</v>
      </c>
      <c r="E14195" s="90" t="str">
        <f>IF(D14195=Contact!$M$4,MAX($E$2:E14194)+1,"")</f>
        <v/>
      </c>
    </row>
    <row r="14196" spans="3:5" x14ac:dyDescent="0.25">
      <c r="C14196" s="90" t="s">
        <v>14635</v>
      </c>
      <c r="D14196" s="91">
        <v>33710</v>
      </c>
      <c r="E14196" s="90" t="str">
        <f>IF(D14196=Contact!$M$4,MAX($E$2:E14195)+1,"")</f>
        <v/>
      </c>
    </row>
    <row r="14197" spans="3:5" x14ac:dyDescent="0.25">
      <c r="C14197" s="90" t="s">
        <v>14636</v>
      </c>
      <c r="D14197" s="91">
        <v>33710</v>
      </c>
      <c r="E14197" s="90" t="str">
        <f>IF(D14197=Contact!$M$4,MAX($E$2:E14196)+1,"")</f>
        <v/>
      </c>
    </row>
    <row r="14198" spans="3:5" x14ac:dyDescent="0.25">
      <c r="C14198" s="90" t="s">
        <v>14637</v>
      </c>
      <c r="D14198" s="91">
        <v>33710</v>
      </c>
      <c r="E14198" s="90" t="str">
        <f>IF(D14198=Contact!$M$4,MAX($E$2:E14197)+1,"")</f>
        <v/>
      </c>
    </row>
    <row r="14199" spans="3:5" x14ac:dyDescent="0.25">
      <c r="C14199" s="90" t="s">
        <v>14638</v>
      </c>
      <c r="D14199" s="91">
        <v>33710</v>
      </c>
      <c r="E14199" s="90" t="str">
        <f>IF(D14199=Contact!$M$4,MAX($E$2:E14198)+1,"")</f>
        <v/>
      </c>
    </row>
    <row r="14200" spans="3:5" x14ac:dyDescent="0.25">
      <c r="C14200" s="90" t="s">
        <v>14639</v>
      </c>
      <c r="D14200" s="91">
        <v>33710</v>
      </c>
      <c r="E14200" s="90" t="str">
        <f>IF(D14200=Contact!$M$4,MAX($E$2:E14199)+1,"")</f>
        <v/>
      </c>
    </row>
    <row r="14201" spans="3:5" x14ac:dyDescent="0.25">
      <c r="C14201" s="90" t="s">
        <v>1462</v>
      </c>
      <c r="D14201" s="91">
        <v>33710</v>
      </c>
      <c r="E14201" s="90" t="str">
        <f>IF(D14201=Contact!$M$4,MAX($E$2:E14200)+1,"")</f>
        <v/>
      </c>
    </row>
    <row r="14202" spans="3:5" x14ac:dyDescent="0.25">
      <c r="C14202" s="90" t="s">
        <v>11224</v>
      </c>
      <c r="D14202" s="91">
        <v>33720</v>
      </c>
      <c r="E14202" s="90" t="str">
        <f>IF(D14202=Contact!$M$4,MAX($E$2:E14201)+1,"")</f>
        <v/>
      </c>
    </row>
    <row r="14203" spans="3:5" x14ac:dyDescent="0.25">
      <c r="C14203" s="90" t="s">
        <v>14640</v>
      </c>
      <c r="D14203" s="91">
        <v>33720</v>
      </c>
      <c r="E14203" s="90" t="str">
        <f>IF(D14203=Contact!$M$4,MAX($E$2:E14202)+1,"")</f>
        <v/>
      </c>
    </row>
    <row r="14204" spans="3:5" x14ac:dyDescent="0.25">
      <c r="C14204" s="90" t="s">
        <v>14641</v>
      </c>
      <c r="D14204" s="91">
        <v>33720</v>
      </c>
      <c r="E14204" s="90" t="str">
        <f>IF(D14204=Contact!$M$4,MAX($E$2:E14203)+1,"")</f>
        <v/>
      </c>
    </row>
    <row r="14205" spans="3:5" x14ac:dyDescent="0.25">
      <c r="C14205" s="90" t="s">
        <v>14642</v>
      </c>
      <c r="D14205" s="91">
        <v>33720</v>
      </c>
      <c r="E14205" s="90" t="str">
        <f>IF(D14205=Contact!$M$4,MAX($E$2:E14204)+1,"")</f>
        <v/>
      </c>
    </row>
    <row r="14206" spans="3:5" x14ac:dyDescent="0.25">
      <c r="C14206" s="90" t="s">
        <v>14643</v>
      </c>
      <c r="D14206" s="91">
        <v>33720</v>
      </c>
      <c r="E14206" s="90" t="str">
        <f>IF(D14206=Contact!$M$4,MAX($E$2:E14205)+1,"")</f>
        <v/>
      </c>
    </row>
    <row r="14207" spans="3:5" x14ac:dyDescent="0.25">
      <c r="C14207" s="90" t="s">
        <v>14644</v>
      </c>
      <c r="D14207" s="91">
        <v>33720</v>
      </c>
      <c r="E14207" s="90" t="str">
        <f>IF(D14207=Contact!$M$4,MAX($E$2:E14206)+1,"")</f>
        <v/>
      </c>
    </row>
    <row r="14208" spans="3:5" x14ac:dyDescent="0.25">
      <c r="C14208" s="90" t="s">
        <v>14645</v>
      </c>
      <c r="D14208" s="91">
        <v>33720</v>
      </c>
      <c r="E14208" s="90" t="str">
        <f>IF(D14208=Contact!$M$4,MAX($E$2:E14207)+1,"")</f>
        <v/>
      </c>
    </row>
    <row r="14209" spans="3:5" x14ac:dyDescent="0.25">
      <c r="C14209" s="90" t="s">
        <v>14646</v>
      </c>
      <c r="D14209" s="91">
        <v>33720</v>
      </c>
      <c r="E14209" s="90" t="str">
        <f>IF(D14209=Contact!$M$4,MAX($E$2:E14208)+1,"")</f>
        <v/>
      </c>
    </row>
    <row r="14210" spans="3:5" x14ac:dyDescent="0.25">
      <c r="C14210" s="90" t="s">
        <v>14647</v>
      </c>
      <c r="D14210" s="91">
        <v>33720</v>
      </c>
      <c r="E14210" s="90" t="str">
        <f>IF(D14210=Contact!$M$4,MAX($E$2:E14209)+1,"")</f>
        <v/>
      </c>
    </row>
    <row r="14211" spans="3:5" x14ac:dyDescent="0.25">
      <c r="C14211" s="90" t="s">
        <v>14648</v>
      </c>
      <c r="D14211" s="91">
        <v>33730</v>
      </c>
      <c r="E14211" s="90" t="str">
        <f>IF(D14211=Contact!$M$4,MAX($E$2:E14210)+1,"")</f>
        <v/>
      </c>
    </row>
    <row r="14212" spans="3:5" x14ac:dyDescent="0.25">
      <c r="C14212" s="90" t="s">
        <v>14649</v>
      </c>
      <c r="D14212" s="91">
        <v>33730</v>
      </c>
      <c r="E14212" s="90" t="str">
        <f>IF(D14212=Contact!$M$4,MAX($E$2:E14211)+1,"")</f>
        <v/>
      </c>
    </row>
    <row r="14213" spans="3:5" x14ac:dyDescent="0.25">
      <c r="C14213" s="90" t="s">
        <v>14650</v>
      </c>
      <c r="D14213" s="91">
        <v>33730</v>
      </c>
      <c r="E14213" s="90" t="str">
        <f>IF(D14213=Contact!$M$4,MAX($E$2:E14212)+1,"")</f>
        <v/>
      </c>
    </row>
    <row r="14214" spans="3:5" x14ac:dyDescent="0.25">
      <c r="C14214" s="90" t="s">
        <v>14093</v>
      </c>
      <c r="D14214" s="91">
        <v>33730</v>
      </c>
      <c r="E14214" s="90" t="str">
        <f>IF(D14214=Contact!$M$4,MAX($E$2:E14213)+1,"")</f>
        <v/>
      </c>
    </row>
    <row r="14215" spans="3:5" x14ac:dyDescent="0.25">
      <c r="C14215" s="90" t="s">
        <v>14651</v>
      </c>
      <c r="D14215" s="91">
        <v>33730</v>
      </c>
      <c r="E14215" s="90" t="str">
        <f>IF(D14215=Contact!$M$4,MAX($E$2:E14214)+1,"")</f>
        <v/>
      </c>
    </row>
    <row r="14216" spans="3:5" x14ac:dyDescent="0.25">
      <c r="C14216" s="90" t="s">
        <v>14652</v>
      </c>
      <c r="D14216" s="91">
        <v>33730</v>
      </c>
      <c r="E14216" s="90" t="str">
        <f>IF(D14216=Contact!$M$4,MAX($E$2:E14215)+1,"")</f>
        <v/>
      </c>
    </row>
    <row r="14217" spans="3:5" x14ac:dyDescent="0.25">
      <c r="C14217" s="90" t="s">
        <v>14653</v>
      </c>
      <c r="D14217" s="91">
        <v>33740</v>
      </c>
      <c r="E14217" s="90" t="str">
        <f>IF(D14217=Contact!$M$4,MAX($E$2:E14216)+1,"")</f>
        <v/>
      </c>
    </row>
    <row r="14218" spans="3:5" x14ac:dyDescent="0.25">
      <c r="C14218" s="90" t="s">
        <v>13202</v>
      </c>
      <c r="D14218" s="91">
        <v>33750</v>
      </c>
      <c r="E14218" s="90" t="str">
        <f>IF(D14218=Contact!$M$4,MAX($E$2:E14217)+1,"")</f>
        <v/>
      </c>
    </row>
    <row r="14219" spans="3:5" x14ac:dyDescent="0.25">
      <c r="C14219" s="90" t="s">
        <v>14654</v>
      </c>
      <c r="D14219" s="91">
        <v>33750</v>
      </c>
      <c r="E14219" s="90" t="str">
        <f>IF(D14219=Contact!$M$4,MAX($E$2:E14218)+1,"")</f>
        <v/>
      </c>
    </row>
    <row r="14220" spans="3:5" x14ac:dyDescent="0.25">
      <c r="C14220" s="90" t="s">
        <v>14655</v>
      </c>
      <c r="D14220" s="91">
        <v>33750</v>
      </c>
      <c r="E14220" s="90" t="str">
        <f>IF(D14220=Contact!$M$4,MAX($E$2:E14219)+1,"")</f>
        <v/>
      </c>
    </row>
    <row r="14221" spans="3:5" x14ac:dyDescent="0.25">
      <c r="C14221" s="90" t="s">
        <v>14656</v>
      </c>
      <c r="D14221" s="91">
        <v>33750</v>
      </c>
      <c r="E14221" s="90" t="str">
        <f>IF(D14221=Contact!$M$4,MAX($E$2:E14220)+1,"")</f>
        <v/>
      </c>
    </row>
    <row r="14222" spans="3:5" x14ac:dyDescent="0.25">
      <c r="C14222" s="90" t="s">
        <v>14657</v>
      </c>
      <c r="D14222" s="91">
        <v>33750</v>
      </c>
      <c r="E14222" s="90" t="str">
        <f>IF(D14222=Contact!$M$4,MAX($E$2:E14221)+1,"")</f>
        <v/>
      </c>
    </row>
    <row r="14223" spans="3:5" x14ac:dyDescent="0.25">
      <c r="C14223" s="90" t="s">
        <v>14658</v>
      </c>
      <c r="D14223" s="91">
        <v>33750</v>
      </c>
      <c r="E14223" s="90" t="str">
        <f>IF(D14223=Contact!$M$4,MAX($E$2:E14222)+1,"")</f>
        <v/>
      </c>
    </row>
    <row r="14224" spans="3:5" x14ac:dyDescent="0.25">
      <c r="C14224" s="90" t="s">
        <v>14659</v>
      </c>
      <c r="D14224" s="91">
        <v>33750</v>
      </c>
      <c r="E14224" s="90" t="str">
        <f>IF(D14224=Contact!$M$4,MAX($E$2:E14223)+1,"")</f>
        <v/>
      </c>
    </row>
    <row r="14225" spans="3:5" x14ac:dyDescent="0.25">
      <c r="C14225" s="90" t="s">
        <v>14660</v>
      </c>
      <c r="D14225" s="91">
        <v>33750</v>
      </c>
      <c r="E14225" s="90" t="str">
        <f>IF(D14225=Contact!$M$4,MAX($E$2:E14224)+1,"")</f>
        <v/>
      </c>
    </row>
    <row r="14226" spans="3:5" x14ac:dyDescent="0.25">
      <c r="C14226" s="90" t="s">
        <v>14661</v>
      </c>
      <c r="D14226" s="91">
        <v>33760</v>
      </c>
      <c r="E14226" s="90" t="str">
        <f>IF(D14226=Contact!$M$4,MAX($E$2:E14225)+1,"")</f>
        <v/>
      </c>
    </row>
    <row r="14227" spans="3:5" x14ac:dyDescent="0.25">
      <c r="C14227" s="90" t="s">
        <v>12262</v>
      </c>
      <c r="D14227" s="91">
        <v>33760</v>
      </c>
      <c r="E14227" s="90" t="str">
        <f>IF(D14227=Contact!$M$4,MAX($E$2:E14226)+1,"")</f>
        <v/>
      </c>
    </row>
    <row r="14228" spans="3:5" x14ac:dyDescent="0.25">
      <c r="C14228" s="90" t="s">
        <v>14662</v>
      </c>
      <c r="D14228" s="91">
        <v>33760</v>
      </c>
      <c r="E14228" s="90" t="str">
        <f>IF(D14228=Contact!$M$4,MAX($E$2:E14227)+1,"")</f>
        <v/>
      </c>
    </row>
    <row r="14229" spans="3:5" x14ac:dyDescent="0.25">
      <c r="C14229" s="90" t="s">
        <v>9189</v>
      </c>
      <c r="D14229" s="91">
        <v>33760</v>
      </c>
      <c r="E14229" s="90" t="str">
        <f>IF(D14229=Contact!$M$4,MAX($E$2:E14228)+1,"")</f>
        <v/>
      </c>
    </row>
    <row r="14230" spans="3:5" x14ac:dyDescent="0.25">
      <c r="C14230" s="90" t="s">
        <v>14663</v>
      </c>
      <c r="D14230" s="91">
        <v>33760</v>
      </c>
      <c r="E14230" s="90" t="str">
        <f>IF(D14230=Contact!$M$4,MAX($E$2:E14229)+1,"")</f>
        <v/>
      </c>
    </row>
    <row r="14231" spans="3:5" x14ac:dyDescent="0.25">
      <c r="C14231" s="90" t="s">
        <v>14664</v>
      </c>
      <c r="D14231" s="91">
        <v>33760</v>
      </c>
      <c r="E14231" s="90" t="str">
        <f>IF(D14231=Contact!$M$4,MAX($E$2:E14230)+1,"")</f>
        <v/>
      </c>
    </row>
    <row r="14232" spans="3:5" x14ac:dyDescent="0.25">
      <c r="C14232" s="90" t="s">
        <v>14665</v>
      </c>
      <c r="D14232" s="91">
        <v>33760</v>
      </c>
      <c r="E14232" s="90" t="str">
        <f>IF(D14232=Contact!$M$4,MAX($E$2:E14231)+1,"")</f>
        <v/>
      </c>
    </row>
    <row r="14233" spans="3:5" x14ac:dyDescent="0.25">
      <c r="C14233" s="90" t="s">
        <v>14666</v>
      </c>
      <c r="D14233" s="91">
        <v>33760</v>
      </c>
      <c r="E14233" s="90" t="str">
        <f>IF(D14233=Contact!$M$4,MAX($E$2:E14232)+1,"")</f>
        <v/>
      </c>
    </row>
    <row r="14234" spans="3:5" x14ac:dyDescent="0.25">
      <c r="C14234" s="90" t="s">
        <v>14667</v>
      </c>
      <c r="D14234" s="91">
        <v>33760</v>
      </c>
      <c r="E14234" s="90" t="str">
        <f>IF(D14234=Contact!$M$4,MAX($E$2:E14233)+1,"")</f>
        <v/>
      </c>
    </row>
    <row r="14235" spans="3:5" x14ac:dyDescent="0.25">
      <c r="C14235" s="90" t="s">
        <v>14668</v>
      </c>
      <c r="D14235" s="91">
        <v>33760</v>
      </c>
      <c r="E14235" s="90" t="str">
        <f>IF(D14235=Contact!$M$4,MAX($E$2:E14234)+1,"")</f>
        <v/>
      </c>
    </row>
    <row r="14236" spans="3:5" x14ac:dyDescent="0.25">
      <c r="C14236" s="90" t="s">
        <v>14669</v>
      </c>
      <c r="D14236" s="91">
        <v>33760</v>
      </c>
      <c r="E14236" s="90" t="str">
        <f>IF(D14236=Contact!$M$4,MAX($E$2:E14235)+1,"")</f>
        <v/>
      </c>
    </row>
    <row r="14237" spans="3:5" x14ac:dyDescent="0.25">
      <c r="C14237" s="90" t="s">
        <v>14670</v>
      </c>
      <c r="D14237" s="91">
        <v>33760</v>
      </c>
      <c r="E14237" s="90" t="str">
        <f>IF(D14237=Contact!$M$4,MAX($E$2:E14236)+1,"")</f>
        <v/>
      </c>
    </row>
    <row r="14238" spans="3:5" x14ac:dyDescent="0.25">
      <c r="C14238" s="90" t="s">
        <v>14671</v>
      </c>
      <c r="D14238" s="91">
        <v>33760</v>
      </c>
      <c r="E14238" s="90" t="str">
        <f>IF(D14238=Contact!$M$4,MAX($E$2:E14237)+1,"")</f>
        <v/>
      </c>
    </row>
    <row r="14239" spans="3:5" x14ac:dyDescent="0.25">
      <c r="C14239" s="90" t="s">
        <v>10217</v>
      </c>
      <c r="D14239" s="91">
        <v>33760</v>
      </c>
      <c r="E14239" s="90" t="str">
        <f>IF(D14239=Contact!$M$4,MAX($E$2:E14238)+1,"")</f>
        <v/>
      </c>
    </row>
    <row r="14240" spans="3:5" x14ac:dyDescent="0.25">
      <c r="C14240" s="90" t="s">
        <v>14672</v>
      </c>
      <c r="D14240" s="91">
        <v>33760</v>
      </c>
      <c r="E14240" s="90" t="str">
        <f>IF(D14240=Contact!$M$4,MAX($E$2:E14239)+1,"")</f>
        <v/>
      </c>
    </row>
    <row r="14241" spans="3:5" x14ac:dyDescent="0.25">
      <c r="C14241" s="90" t="s">
        <v>14673</v>
      </c>
      <c r="D14241" s="91">
        <v>33760</v>
      </c>
      <c r="E14241" s="90" t="str">
        <f>IF(D14241=Contact!$M$4,MAX($E$2:E14240)+1,"")</f>
        <v/>
      </c>
    </row>
    <row r="14242" spans="3:5" x14ac:dyDescent="0.25">
      <c r="C14242" s="90" t="s">
        <v>14674</v>
      </c>
      <c r="D14242" s="91">
        <v>33760</v>
      </c>
      <c r="E14242" s="90" t="str">
        <f>IF(D14242=Contact!$M$4,MAX($E$2:E14241)+1,"")</f>
        <v/>
      </c>
    </row>
    <row r="14243" spans="3:5" x14ac:dyDescent="0.25">
      <c r="C14243" s="90" t="s">
        <v>14675</v>
      </c>
      <c r="D14243" s="91">
        <v>33760</v>
      </c>
      <c r="E14243" s="90" t="str">
        <f>IF(D14243=Contact!$M$4,MAX($E$2:E14242)+1,"")</f>
        <v/>
      </c>
    </row>
    <row r="14244" spans="3:5" x14ac:dyDescent="0.25">
      <c r="C14244" s="90" t="s">
        <v>14676</v>
      </c>
      <c r="D14244" s="91">
        <v>33760</v>
      </c>
      <c r="E14244" s="90" t="str">
        <f>IF(D14244=Contact!$M$4,MAX($E$2:E14243)+1,"")</f>
        <v/>
      </c>
    </row>
    <row r="14245" spans="3:5" x14ac:dyDescent="0.25">
      <c r="C14245" s="90" t="s">
        <v>14677</v>
      </c>
      <c r="D14245" s="91">
        <v>33770</v>
      </c>
      <c r="E14245" s="90" t="str">
        <f>IF(D14245=Contact!$M$4,MAX($E$2:E14244)+1,"")</f>
        <v/>
      </c>
    </row>
    <row r="14246" spans="3:5" x14ac:dyDescent="0.25">
      <c r="C14246" s="90" t="s">
        <v>14678</v>
      </c>
      <c r="D14246" s="91">
        <v>33780</v>
      </c>
      <c r="E14246" s="90" t="str">
        <f>IF(D14246=Contact!$M$4,MAX($E$2:E14245)+1,"")</f>
        <v/>
      </c>
    </row>
    <row r="14247" spans="3:5" x14ac:dyDescent="0.25">
      <c r="C14247" s="90" t="s">
        <v>3348</v>
      </c>
      <c r="D14247" s="91">
        <v>33790</v>
      </c>
      <c r="E14247" s="90" t="str">
        <f>IF(D14247=Contact!$M$4,MAX($E$2:E14246)+1,"")</f>
        <v/>
      </c>
    </row>
    <row r="14248" spans="3:5" x14ac:dyDescent="0.25">
      <c r="C14248" s="90" t="s">
        <v>14679</v>
      </c>
      <c r="D14248" s="91">
        <v>33790</v>
      </c>
      <c r="E14248" s="90" t="str">
        <f>IF(D14248=Contact!$M$4,MAX($E$2:E14247)+1,"")</f>
        <v/>
      </c>
    </row>
    <row r="14249" spans="3:5" x14ac:dyDescent="0.25">
      <c r="C14249" s="90" t="s">
        <v>14680</v>
      </c>
      <c r="D14249" s="91">
        <v>33790</v>
      </c>
      <c r="E14249" s="90" t="str">
        <f>IF(D14249=Contact!$M$4,MAX($E$2:E14248)+1,"")</f>
        <v/>
      </c>
    </row>
    <row r="14250" spans="3:5" x14ac:dyDescent="0.25">
      <c r="C14250" s="90" t="s">
        <v>14681</v>
      </c>
      <c r="D14250" s="91">
        <v>33790</v>
      </c>
      <c r="E14250" s="90" t="str">
        <f>IF(D14250=Contact!$M$4,MAX($E$2:E14249)+1,"")</f>
        <v/>
      </c>
    </row>
    <row r="14251" spans="3:5" x14ac:dyDescent="0.25">
      <c r="C14251" s="90" t="s">
        <v>14682</v>
      </c>
      <c r="D14251" s="91">
        <v>33790</v>
      </c>
      <c r="E14251" s="90" t="str">
        <f>IF(D14251=Contact!$M$4,MAX($E$2:E14250)+1,"")</f>
        <v/>
      </c>
    </row>
    <row r="14252" spans="3:5" x14ac:dyDescent="0.25">
      <c r="C14252" s="90" t="s">
        <v>14683</v>
      </c>
      <c r="D14252" s="91">
        <v>33790</v>
      </c>
      <c r="E14252" s="90" t="str">
        <f>IF(D14252=Contact!$M$4,MAX($E$2:E14251)+1,"")</f>
        <v/>
      </c>
    </row>
    <row r="14253" spans="3:5" x14ac:dyDescent="0.25">
      <c r="C14253" s="90" t="s">
        <v>14684</v>
      </c>
      <c r="D14253" s="91">
        <v>33790</v>
      </c>
      <c r="E14253" s="90" t="str">
        <f>IF(D14253=Contact!$M$4,MAX($E$2:E14252)+1,"")</f>
        <v/>
      </c>
    </row>
    <row r="14254" spans="3:5" x14ac:dyDescent="0.25">
      <c r="C14254" s="90" t="s">
        <v>14685</v>
      </c>
      <c r="D14254" s="91">
        <v>33790</v>
      </c>
      <c r="E14254" s="90" t="str">
        <f>IF(D14254=Contact!$M$4,MAX($E$2:E14253)+1,"")</f>
        <v/>
      </c>
    </row>
    <row r="14255" spans="3:5" x14ac:dyDescent="0.25">
      <c r="C14255" s="90" t="s">
        <v>38</v>
      </c>
      <c r="D14255" s="91">
        <v>33800</v>
      </c>
      <c r="E14255" s="90" t="str">
        <f>IF(D14255=Contact!$M$4,MAX($E$2:E14254)+1,"")</f>
        <v/>
      </c>
    </row>
    <row r="14256" spans="3:5" x14ac:dyDescent="0.25">
      <c r="C14256" s="90" t="s">
        <v>14686</v>
      </c>
      <c r="D14256" s="91">
        <v>33810</v>
      </c>
      <c r="E14256" s="90" t="str">
        <f>IF(D14256=Contact!$M$4,MAX($E$2:E14255)+1,"")</f>
        <v/>
      </c>
    </row>
    <row r="14257" spans="3:5" x14ac:dyDescent="0.25">
      <c r="C14257" s="90" t="s">
        <v>14687</v>
      </c>
      <c r="D14257" s="91">
        <v>33820</v>
      </c>
      <c r="E14257" s="90" t="str">
        <f>IF(D14257=Contact!$M$4,MAX($E$2:E14256)+1,"")</f>
        <v/>
      </c>
    </row>
    <row r="14258" spans="3:5" x14ac:dyDescent="0.25">
      <c r="C14258" s="90" t="s">
        <v>14688</v>
      </c>
      <c r="D14258" s="91">
        <v>33820</v>
      </c>
      <c r="E14258" s="90" t="str">
        <f>IF(D14258=Contact!$M$4,MAX($E$2:E14257)+1,"")</f>
        <v/>
      </c>
    </row>
    <row r="14259" spans="3:5" x14ac:dyDescent="0.25">
      <c r="C14259" s="90" t="s">
        <v>14689</v>
      </c>
      <c r="D14259" s="91">
        <v>33820</v>
      </c>
      <c r="E14259" s="90" t="str">
        <f>IF(D14259=Contact!$M$4,MAX($E$2:E14258)+1,"")</f>
        <v/>
      </c>
    </row>
    <row r="14260" spans="3:5" x14ac:dyDescent="0.25">
      <c r="C14260" s="90" t="s">
        <v>14690</v>
      </c>
      <c r="D14260" s="91">
        <v>33820</v>
      </c>
      <c r="E14260" s="90" t="str">
        <f>IF(D14260=Contact!$M$4,MAX($E$2:E14259)+1,"")</f>
        <v/>
      </c>
    </row>
    <row r="14261" spans="3:5" x14ac:dyDescent="0.25">
      <c r="C14261" s="90" t="s">
        <v>14691</v>
      </c>
      <c r="D14261" s="91">
        <v>33820</v>
      </c>
      <c r="E14261" s="90" t="str">
        <f>IF(D14261=Contact!$M$4,MAX($E$2:E14260)+1,"")</f>
        <v/>
      </c>
    </row>
    <row r="14262" spans="3:5" x14ac:dyDescent="0.25">
      <c r="C14262" s="90" t="s">
        <v>14692</v>
      </c>
      <c r="D14262" s="91">
        <v>33820</v>
      </c>
      <c r="E14262" s="90" t="str">
        <f>IF(D14262=Contact!$M$4,MAX($E$2:E14261)+1,"")</f>
        <v/>
      </c>
    </row>
    <row r="14263" spans="3:5" x14ac:dyDescent="0.25">
      <c r="C14263" s="90" t="s">
        <v>2612</v>
      </c>
      <c r="D14263" s="91">
        <v>33820</v>
      </c>
      <c r="E14263" s="90" t="str">
        <f>IF(D14263=Contact!$M$4,MAX($E$2:E14262)+1,"")</f>
        <v/>
      </c>
    </row>
    <row r="14264" spans="3:5" x14ac:dyDescent="0.25">
      <c r="C14264" s="90" t="s">
        <v>14693</v>
      </c>
      <c r="D14264" s="91">
        <v>33830</v>
      </c>
      <c r="E14264" s="90" t="str">
        <f>IF(D14264=Contact!$M$4,MAX($E$2:E14263)+1,"")</f>
        <v/>
      </c>
    </row>
    <row r="14265" spans="3:5" x14ac:dyDescent="0.25">
      <c r="C14265" s="90" t="s">
        <v>14694</v>
      </c>
      <c r="D14265" s="91">
        <v>33830</v>
      </c>
      <c r="E14265" s="90" t="str">
        <f>IF(D14265=Contact!$M$4,MAX($E$2:E14264)+1,"")</f>
        <v/>
      </c>
    </row>
    <row r="14266" spans="3:5" x14ac:dyDescent="0.25">
      <c r="C14266" s="90" t="s">
        <v>14695</v>
      </c>
      <c r="D14266" s="91">
        <v>33830</v>
      </c>
      <c r="E14266" s="90" t="str">
        <f>IF(D14266=Contact!$M$4,MAX($E$2:E14265)+1,"")</f>
        <v/>
      </c>
    </row>
    <row r="14267" spans="3:5" x14ac:dyDescent="0.25">
      <c r="C14267" s="90" t="s">
        <v>14696</v>
      </c>
      <c r="D14267" s="91">
        <v>33840</v>
      </c>
      <c r="E14267" s="90" t="str">
        <f>IF(D14267=Contact!$M$4,MAX($E$2:E14266)+1,"")</f>
        <v/>
      </c>
    </row>
    <row r="14268" spans="3:5" x14ac:dyDescent="0.25">
      <c r="C14268" s="90" t="s">
        <v>14697</v>
      </c>
      <c r="D14268" s="91">
        <v>33840</v>
      </c>
      <c r="E14268" s="90" t="str">
        <f>IF(D14268=Contact!$M$4,MAX($E$2:E14267)+1,"")</f>
        <v/>
      </c>
    </row>
    <row r="14269" spans="3:5" x14ac:dyDescent="0.25">
      <c r="C14269" s="90" t="s">
        <v>14698</v>
      </c>
      <c r="D14269" s="91">
        <v>33840</v>
      </c>
      <c r="E14269" s="90" t="str">
        <f>IF(D14269=Contact!$M$4,MAX($E$2:E14268)+1,"")</f>
        <v/>
      </c>
    </row>
    <row r="14270" spans="3:5" x14ac:dyDescent="0.25">
      <c r="C14270" s="90" t="s">
        <v>14699</v>
      </c>
      <c r="D14270" s="91">
        <v>33840</v>
      </c>
      <c r="E14270" s="90" t="str">
        <f>IF(D14270=Contact!$M$4,MAX($E$2:E14269)+1,"")</f>
        <v/>
      </c>
    </row>
    <row r="14271" spans="3:5" x14ac:dyDescent="0.25">
      <c r="C14271" s="90" t="s">
        <v>14152</v>
      </c>
      <c r="D14271" s="91">
        <v>33840</v>
      </c>
      <c r="E14271" s="90" t="str">
        <f>IF(D14271=Contact!$M$4,MAX($E$2:E14270)+1,"")</f>
        <v/>
      </c>
    </row>
    <row r="14272" spans="3:5" x14ac:dyDescent="0.25">
      <c r="C14272" s="90" t="s">
        <v>14700</v>
      </c>
      <c r="D14272" s="91">
        <v>33840</v>
      </c>
      <c r="E14272" s="90" t="str">
        <f>IF(D14272=Contact!$M$4,MAX($E$2:E14271)+1,"")</f>
        <v/>
      </c>
    </row>
    <row r="14273" spans="3:5" x14ac:dyDescent="0.25">
      <c r="C14273" s="90" t="s">
        <v>14701</v>
      </c>
      <c r="D14273" s="91">
        <v>33840</v>
      </c>
      <c r="E14273" s="90" t="str">
        <f>IF(D14273=Contact!$M$4,MAX($E$2:E14272)+1,"")</f>
        <v/>
      </c>
    </row>
    <row r="14274" spans="3:5" x14ac:dyDescent="0.25">
      <c r="C14274" s="90" t="s">
        <v>14702</v>
      </c>
      <c r="D14274" s="91">
        <v>33840</v>
      </c>
      <c r="E14274" s="90" t="str">
        <f>IF(D14274=Contact!$M$4,MAX($E$2:E14273)+1,"")</f>
        <v/>
      </c>
    </row>
    <row r="14275" spans="3:5" x14ac:dyDescent="0.25">
      <c r="C14275" s="90" t="s">
        <v>14703</v>
      </c>
      <c r="D14275" s="91">
        <v>33850</v>
      </c>
      <c r="E14275" s="90" t="str">
        <f>IF(D14275=Contact!$M$4,MAX($E$2:E14274)+1,"")</f>
        <v/>
      </c>
    </row>
    <row r="14276" spans="3:5" x14ac:dyDescent="0.25">
      <c r="C14276" s="90" t="s">
        <v>14704</v>
      </c>
      <c r="D14276" s="91">
        <v>33860</v>
      </c>
      <c r="E14276" s="90" t="str">
        <f>IF(D14276=Contact!$M$4,MAX($E$2:E14275)+1,"")</f>
        <v/>
      </c>
    </row>
    <row r="14277" spans="3:5" x14ac:dyDescent="0.25">
      <c r="C14277" s="90" t="s">
        <v>14705</v>
      </c>
      <c r="D14277" s="91">
        <v>33860</v>
      </c>
      <c r="E14277" s="90" t="str">
        <f>IF(D14277=Contact!$M$4,MAX($E$2:E14276)+1,"")</f>
        <v/>
      </c>
    </row>
    <row r="14278" spans="3:5" x14ac:dyDescent="0.25">
      <c r="C14278" s="90" t="s">
        <v>7117</v>
      </c>
      <c r="D14278" s="91">
        <v>33860</v>
      </c>
      <c r="E14278" s="90" t="str">
        <f>IF(D14278=Contact!$M$4,MAX($E$2:E14277)+1,"")</f>
        <v/>
      </c>
    </row>
    <row r="14279" spans="3:5" x14ac:dyDescent="0.25">
      <c r="C14279" s="90" t="s">
        <v>14706</v>
      </c>
      <c r="D14279" s="91">
        <v>33870</v>
      </c>
      <c r="E14279" s="90" t="str">
        <f>IF(D14279=Contact!$M$4,MAX($E$2:E14278)+1,"")</f>
        <v/>
      </c>
    </row>
    <row r="14280" spans="3:5" x14ac:dyDescent="0.25">
      <c r="C14280" s="90" t="s">
        <v>14707</v>
      </c>
      <c r="D14280" s="91">
        <v>33880</v>
      </c>
      <c r="E14280" s="90" t="str">
        <f>IF(D14280=Contact!$M$4,MAX($E$2:E14279)+1,"")</f>
        <v/>
      </c>
    </row>
    <row r="14281" spans="3:5" x14ac:dyDescent="0.25">
      <c r="C14281" s="90" t="s">
        <v>14708</v>
      </c>
      <c r="D14281" s="91">
        <v>33880</v>
      </c>
      <c r="E14281" s="90" t="str">
        <f>IF(D14281=Contact!$M$4,MAX($E$2:E14280)+1,"")</f>
        <v/>
      </c>
    </row>
    <row r="14282" spans="3:5" x14ac:dyDescent="0.25">
      <c r="C14282" s="90" t="s">
        <v>14709</v>
      </c>
      <c r="D14282" s="91">
        <v>33880</v>
      </c>
      <c r="E14282" s="90" t="str">
        <f>IF(D14282=Contact!$M$4,MAX($E$2:E14281)+1,"")</f>
        <v/>
      </c>
    </row>
    <row r="14283" spans="3:5" x14ac:dyDescent="0.25">
      <c r="C14283" s="90" t="s">
        <v>14710</v>
      </c>
      <c r="D14283" s="91">
        <v>33890</v>
      </c>
      <c r="E14283" s="90" t="str">
        <f>IF(D14283=Contact!$M$4,MAX($E$2:E14282)+1,"")</f>
        <v/>
      </c>
    </row>
    <row r="14284" spans="3:5" x14ac:dyDescent="0.25">
      <c r="C14284" s="90" t="s">
        <v>14711</v>
      </c>
      <c r="D14284" s="91">
        <v>33890</v>
      </c>
      <c r="E14284" s="90" t="str">
        <f>IF(D14284=Contact!$M$4,MAX($E$2:E14283)+1,"")</f>
        <v/>
      </c>
    </row>
    <row r="14285" spans="3:5" x14ac:dyDescent="0.25">
      <c r="C14285" s="90" t="s">
        <v>8175</v>
      </c>
      <c r="D14285" s="91">
        <v>33890</v>
      </c>
      <c r="E14285" s="90" t="str">
        <f>IF(D14285=Contact!$M$4,MAX($E$2:E14284)+1,"")</f>
        <v/>
      </c>
    </row>
    <row r="14286" spans="3:5" x14ac:dyDescent="0.25">
      <c r="C14286" s="90" t="s">
        <v>14712</v>
      </c>
      <c r="D14286" s="91">
        <v>33890</v>
      </c>
      <c r="E14286" s="90" t="str">
        <f>IF(D14286=Contact!$M$4,MAX($E$2:E14285)+1,"")</f>
        <v/>
      </c>
    </row>
    <row r="14287" spans="3:5" x14ac:dyDescent="0.25">
      <c r="C14287" s="90" t="s">
        <v>14713</v>
      </c>
      <c r="D14287" s="91">
        <v>33910</v>
      </c>
      <c r="E14287" s="90" t="str">
        <f>IF(D14287=Contact!$M$4,MAX($E$2:E14286)+1,"")</f>
        <v/>
      </c>
    </row>
    <row r="14288" spans="3:5" x14ac:dyDescent="0.25">
      <c r="C14288" s="90" t="s">
        <v>14714</v>
      </c>
      <c r="D14288" s="91">
        <v>33910</v>
      </c>
      <c r="E14288" s="90" t="str">
        <f>IF(D14288=Contact!$M$4,MAX($E$2:E14287)+1,"")</f>
        <v/>
      </c>
    </row>
    <row r="14289" spans="3:5" x14ac:dyDescent="0.25">
      <c r="C14289" s="90" t="s">
        <v>14715</v>
      </c>
      <c r="D14289" s="91">
        <v>33910</v>
      </c>
      <c r="E14289" s="90" t="str">
        <f>IF(D14289=Contact!$M$4,MAX($E$2:E14288)+1,"")</f>
        <v/>
      </c>
    </row>
    <row r="14290" spans="3:5" x14ac:dyDescent="0.25">
      <c r="C14290" s="90" t="s">
        <v>14716</v>
      </c>
      <c r="D14290" s="91">
        <v>33910</v>
      </c>
      <c r="E14290" s="90" t="str">
        <f>IF(D14290=Contact!$M$4,MAX($E$2:E14289)+1,"")</f>
        <v/>
      </c>
    </row>
    <row r="14291" spans="3:5" x14ac:dyDescent="0.25">
      <c r="C14291" s="90" t="s">
        <v>14717</v>
      </c>
      <c r="D14291" s="91">
        <v>33910</v>
      </c>
      <c r="E14291" s="90" t="str">
        <f>IF(D14291=Contact!$M$4,MAX($E$2:E14290)+1,"")</f>
        <v/>
      </c>
    </row>
    <row r="14292" spans="3:5" x14ac:dyDescent="0.25">
      <c r="C14292" s="90" t="s">
        <v>14718</v>
      </c>
      <c r="D14292" s="91">
        <v>33910</v>
      </c>
      <c r="E14292" s="90" t="str">
        <f>IF(D14292=Contact!$M$4,MAX($E$2:E14291)+1,"")</f>
        <v/>
      </c>
    </row>
    <row r="14293" spans="3:5" x14ac:dyDescent="0.25">
      <c r="C14293" s="90" t="s">
        <v>14719</v>
      </c>
      <c r="D14293" s="91">
        <v>33910</v>
      </c>
      <c r="E14293" s="90" t="str">
        <f>IF(D14293=Contact!$M$4,MAX($E$2:E14292)+1,"")</f>
        <v/>
      </c>
    </row>
    <row r="14294" spans="3:5" x14ac:dyDescent="0.25">
      <c r="C14294" s="90" t="s">
        <v>14720</v>
      </c>
      <c r="D14294" s="91">
        <v>33920</v>
      </c>
      <c r="E14294" s="90" t="str">
        <f>IF(D14294=Contact!$M$4,MAX($E$2:E14293)+1,"")</f>
        <v/>
      </c>
    </row>
    <row r="14295" spans="3:5" x14ac:dyDescent="0.25">
      <c r="C14295" s="90" t="s">
        <v>13158</v>
      </c>
      <c r="D14295" s="91">
        <v>33920</v>
      </c>
      <c r="E14295" s="90" t="str">
        <f>IF(D14295=Contact!$M$4,MAX($E$2:E14294)+1,"")</f>
        <v/>
      </c>
    </row>
    <row r="14296" spans="3:5" x14ac:dyDescent="0.25">
      <c r="C14296" s="90" t="s">
        <v>14721</v>
      </c>
      <c r="D14296" s="91">
        <v>33920</v>
      </c>
      <c r="E14296" s="90" t="str">
        <f>IF(D14296=Contact!$M$4,MAX($E$2:E14295)+1,"")</f>
        <v/>
      </c>
    </row>
    <row r="14297" spans="3:5" x14ac:dyDescent="0.25">
      <c r="C14297" s="90" t="s">
        <v>14722</v>
      </c>
      <c r="D14297" s="91">
        <v>33920</v>
      </c>
      <c r="E14297" s="90" t="str">
        <f>IF(D14297=Contact!$M$4,MAX($E$2:E14296)+1,"")</f>
        <v/>
      </c>
    </row>
    <row r="14298" spans="3:5" x14ac:dyDescent="0.25">
      <c r="C14298" s="90" t="s">
        <v>14723</v>
      </c>
      <c r="D14298" s="91">
        <v>33920</v>
      </c>
      <c r="E14298" s="90" t="str">
        <f>IF(D14298=Contact!$M$4,MAX($E$2:E14297)+1,"")</f>
        <v/>
      </c>
    </row>
    <row r="14299" spans="3:5" x14ac:dyDescent="0.25">
      <c r="C14299" s="90" t="s">
        <v>14724</v>
      </c>
      <c r="D14299" s="91">
        <v>33920</v>
      </c>
      <c r="E14299" s="90" t="str">
        <f>IF(D14299=Contact!$M$4,MAX($E$2:E14298)+1,"")</f>
        <v/>
      </c>
    </row>
    <row r="14300" spans="3:5" x14ac:dyDescent="0.25">
      <c r="C14300" s="90" t="s">
        <v>14725</v>
      </c>
      <c r="D14300" s="91">
        <v>33920</v>
      </c>
      <c r="E14300" s="90" t="str">
        <f>IF(D14300=Contact!$M$4,MAX($E$2:E14299)+1,"")</f>
        <v/>
      </c>
    </row>
    <row r="14301" spans="3:5" x14ac:dyDescent="0.25">
      <c r="C14301" s="90" t="s">
        <v>14726</v>
      </c>
      <c r="D14301" s="91">
        <v>33920</v>
      </c>
      <c r="E14301" s="90" t="str">
        <f>IF(D14301=Contact!$M$4,MAX($E$2:E14300)+1,"")</f>
        <v/>
      </c>
    </row>
    <row r="14302" spans="3:5" x14ac:dyDescent="0.25">
      <c r="C14302" s="90" t="s">
        <v>14727</v>
      </c>
      <c r="D14302" s="91">
        <v>33930</v>
      </c>
      <c r="E14302" s="90" t="str">
        <f>IF(D14302=Contact!$M$4,MAX($E$2:E14301)+1,"")</f>
        <v/>
      </c>
    </row>
    <row r="14303" spans="3:5" x14ac:dyDescent="0.25">
      <c r="C14303" s="90" t="s">
        <v>14728</v>
      </c>
      <c r="D14303" s="91">
        <v>33950</v>
      </c>
      <c r="E14303" s="90" t="str">
        <f>IF(D14303=Contact!$M$4,MAX($E$2:E14302)+1,"")</f>
        <v/>
      </c>
    </row>
    <row r="14304" spans="3:5" x14ac:dyDescent="0.25">
      <c r="C14304" s="90" t="s">
        <v>14729</v>
      </c>
      <c r="D14304" s="91">
        <v>33950</v>
      </c>
      <c r="E14304" s="90" t="str">
        <f>IF(D14304=Contact!$M$4,MAX($E$2:E14303)+1,"")</f>
        <v/>
      </c>
    </row>
    <row r="14305" spans="3:5" x14ac:dyDescent="0.25">
      <c r="C14305" s="90" t="s">
        <v>14730</v>
      </c>
      <c r="D14305" s="91">
        <v>33970</v>
      </c>
      <c r="E14305" s="90" t="str">
        <f>IF(D14305=Contact!$M$4,MAX($E$2:E14304)+1,"")</f>
        <v/>
      </c>
    </row>
    <row r="14306" spans="3:5" x14ac:dyDescent="0.25">
      <c r="C14306" s="90" t="s">
        <v>14731</v>
      </c>
      <c r="D14306" s="91">
        <v>33980</v>
      </c>
      <c r="E14306" s="90" t="str">
        <f>IF(D14306=Contact!$M$4,MAX($E$2:E14305)+1,"")</f>
        <v/>
      </c>
    </row>
    <row r="14307" spans="3:5" x14ac:dyDescent="0.25">
      <c r="C14307" s="90" t="s">
        <v>14732</v>
      </c>
      <c r="D14307" s="91">
        <v>33990</v>
      </c>
      <c r="E14307" s="90" t="str">
        <f>IF(D14307=Contact!$M$4,MAX($E$2:E14306)+1,"")</f>
        <v/>
      </c>
    </row>
    <row r="14308" spans="3:5" x14ac:dyDescent="0.25">
      <c r="C14308" s="90" t="s">
        <v>14733</v>
      </c>
      <c r="D14308" s="91">
        <v>33990</v>
      </c>
      <c r="E14308" s="90" t="str">
        <f>IF(D14308=Contact!$M$4,MAX($E$2:E14307)+1,"")</f>
        <v/>
      </c>
    </row>
    <row r="14309" spans="3:5" x14ac:dyDescent="0.25">
      <c r="C14309" s="90" t="s">
        <v>39</v>
      </c>
      <c r="D14309" s="91">
        <v>34000</v>
      </c>
      <c r="E14309" s="90" t="str">
        <f>IF(D14309=Contact!$M$4,MAX($E$2:E14308)+1,"")</f>
        <v/>
      </c>
    </row>
    <row r="14310" spans="3:5" x14ac:dyDescent="0.25">
      <c r="C14310" s="90" t="s">
        <v>39</v>
      </c>
      <c r="D14310" s="91">
        <v>34070</v>
      </c>
      <c r="E14310" s="90" t="str">
        <f>IF(D14310=Contact!$M$4,MAX($E$2:E14309)+1,"")</f>
        <v/>
      </c>
    </row>
    <row r="14311" spans="3:5" x14ac:dyDescent="0.25">
      <c r="C14311" s="90" t="s">
        <v>39</v>
      </c>
      <c r="D14311" s="91">
        <v>34080</v>
      </c>
      <c r="E14311" s="90" t="str">
        <f>IF(D14311=Contact!$M$4,MAX($E$2:E14310)+1,"")</f>
        <v/>
      </c>
    </row>
    <row r="14312" spans="3:5" x14ac:dyDescent="0.25">
      <c r="C14312" s="90" t="s">
        <v>39</v>
      </c>
      <c r="D14312" s="91">
        <v>34090</v>
      </c>
      <c r="E14312" s="90" t="str">
        <f>IF(D14312=Contact!$M$4,MAX($E$2:E14311)+1,"")</f>
        <v/>
      </c>
    </row>
    <row r="14313" spans="3:5" x14ac:dyDescent="0.25">
      <c r="C14313" s="90" t="s">
        <v>14734</v>
      </c>
      <c r="D14313" s="91">
        <v>34110</v>
      </c>
      <c r="E14313" s="90" t="str">
        <f>IF(D14313=Contact!$M$4,MAX($E$2:E14312)+1,"")</f>
        <v/>
      </c>
    </row>
    <row r="14314" spans="3:5" x14ac:dyDescent="0.25">
      <c r="C14314" s="90" t="s">
        <v>14735</v>
      </c>
      <c r="D14314" s="91">
        <v>34110</v>
      </c>
      <c r="E14314" s="90" t="str">
        <f>IF(D14314=Contact!$M$4,MAX($E$2:E14313)+1,"")</f>
        <v/>
      </c>
    </row>
    <row r="14315" spans="3:5" x14ac:dyDescent="0.25">
      <c r="C14315" s="90" t="s">
        <v>14736</v>
      </c>
      <c r="D14315" s="91">
        <v>34110</v>
      </c>
      <c r="E14315" s="90" t="str">
        <f>IF(D14315=Contact!$M$4,MAX($E$2:E14314)+1,"")</f>
        <v/>
      </c>
    </row>
    <row r="14316" spans="3:5" x14ac:dyDescent="0.25">
      <c r="C14316" s="90" t="s">
        <v>14737</v>
      </c>
      <c r="D14316" s="91">
        <v>34110</v>
      </c>
      <c r="E14316" s="90" t="str">
        <f>IF(D14316=Contact!$M$4,MAX($E$2:E14315)+1,"")</f>
        <v/>
      </c>
    </row>
    <row r="14317" spans="3:5" x14ac:dyDescent="0.25">
      <c r="C14317" s="90" t="s">
        <v>14738</v>
      </c>
      <c r="D14317" s="91">
        <v>34120</v>
      </c>
      <c r="E14317" s="90" t="str">
        <f>IF(D14317=Contact!$M$4,MAX($E$2:E14316)+1,"")</f>
        <v/>
      </c>
    </row>
    <row r="14318" spans="3:5" x14ac:dyDescent="0.25">
      <c r="C14318" s="90" t="s">
        <v>14739</v>
      </c>
      <c r="D14318" s="91">
        <v>34120</v>
      </c>
      <c r="E14318" s="90" t="str">
        <f>IF(D14318=Contact!$M$4,MAX($E$2:E14317)+1,"")</f>
        <v/>
      </c>
    </row>
    <row r="14319" spans="3:5" x14ac:dyDescent="0.25">
      <c r="C14319" s="90" t="s">
        <v>14740</v>
      </c>
      <c r="D14319" s="91">
        <v>34120</v>
      </c>
      <c r="E14319" s="90" t="str">
        <f>IF(D14319=Contact!$M$4,MAX($E$2:E14318)+1,"")</f>
        <v/>
      </c>
    </row>
    <row r="14320" spans="3:5" x14ac:dyDescent="0.25">
      <c r="C14320" s="90" t="s">
        <v>14741</v>
      </c>
      <c r="D14320" s="91">
        <v>34120</v>
      </c>
      <c r="E14320" s="90" t="str">
        <f>IF(D14320=Contact!$M$4,MAX($E$2:E14319)+1,"")</f>
        <v/>
      </c>
    </row>
    <row r="14321" spans="3:5" x14ac:dyDescent="0.25">
      <c r="C14321" s="90" t="s">
        <v>14742</v>
      </c>
      <c r="D14321" s="91">
        <v>34120</v>
      </c>
      <c r="E14321" s="90" t="str">
        <f>IF(D14321=Contact!$M$4,MAX($E$2:E14320)+1,"")</f>
        <v/>
      </c>
    </row>
    <row r="14322" spans="3:5" x14ac:dyDescent="0.25">
      <c r="C14322" s="90" t="s">
        <v>14743</v>
      </c>
      <c r="D14322" s="91">
        <v>34120</v>
      </c>
      <c r="E14322" s="90" t="str">
        <f>IF(D14322=Contact!$M$4,MAX($E$2:E14321)+1,"")</f>
        <v/>
      </c>
    </row>
    <row r="14323" spans="3:5" x14ac:dyDescent="0.25">
      <c r="C14323" s="90" t="s">
        <v>14744</v>
      </c>
      <c r="D14323" s="91">
        <v>34130</v>
      </c>
      <c r="E14323" s="90" t="str">
        <f>IF(D14323=Contact!$M$4,MAX($E$2:E14322)+1,"")</f>
        <v/>
      </c>
    </row>
    <row r="14324" spans="3:5" x14ac:dyDescent="0.25">
      <c r="C14324" s="90" t="s">
        <v>14745</v>
      </c>
      <c r="D14324" s="91">
        <v>34130</v>
      </c>
      <c r="E14324" s="90" t="str">
        <f>IF(D14324=Contact!$M$4,MAX($E$2:E14323)+1,"")</f>
        <v/>
      </c>
    </row>
    <row r="14325" spans="3:5" x14ac:dyDescent="0.25">
      <c r="C14325" s="90" t="s">
        <v>14746</v>
      </c>
      <c r="D14325" s="91">
        <v>34130</v>
      </c>
      <c r="E14325" s="90" t="str">
        <f>IF(D14325=Contact!$M$4,MAX($E$2:E14324)+1,"")</f>
        <v/>
      </c>
    </row>
    <row r="14326" spans="3:5" x14ac:dyDescent="0.25">
      <c r="C14326" s="90" t="s">
        <v>14747</v>
      </c>
      <c r="D14326" s="91">
        <v>34130</v>
      </c>
      <c r="E14326" s="90" t="str">
        <f>IF(D14326=Contact!$M$4,MAX($E$2:E14325)+1,"")</f>
        <v/>
      </c>
    </row>
    <row r="14327" spans="3:5" x14ac:dyDescent="0.25">
      <c r="C14327" s="90" t="s">
        <v>14748</v>
      </c>
      <c r="D14327" s="91">
        <v>34130</v>
      </c>
      <c r="E14327" s="90" t="str">
        <f>IF(D14327=Contact!$M$4,MAX($E$2:E14326)+1,"")</f>
        <v/>
      </c>
    </row>
    <row r="14328" spans="3:5" x14ac:dyDescent="0.25">
      <c r="C14328" s="90" t="s">
        <v>14749</v>
      </c>
      <c r="D14328" s="91">
        <v>34130</v>
      </c>
      <c r="E14328" s="90" t="str">
        <f>IF(D14328=Contact!$M$4,MAX($E$2:E14327)+1,"")</f>
        <v/>
      </c>
    </row>
    <row r="14329" spans="3:5" x14ac:dyDescent="0.25">
      <c r="C14329" s="90" t="s">
        <v>14750</v>
      </c>
      <c r="D14329" s="91">
        <v>34140</v>
      </c>
      <c r="E14329" s="90" t="str">
        <f>IF(D14329=Contact!$M$4,MAX($E$2:E14328)+1,"")</f>
        <v/>
      </c>
    </row>
    <row r="14330" spans="3:5" x14ac:dyDescent="0.25">
      <c r="C14330" s="90" t="s">
        <v>14751</v>
      </c>
      <c r="D14330" s="91">
        <v>34140</v>
      </c>
      <c r="E14330" s="90" t="str">
        <f>IF(D14330=Contact!$M$4,MAX($E$2:E14329)+1,"")</f>
        <v/>
      </c>
    </row>
    <row r="14331" spans="3:5" x14ac:dyDescent="0.25">
      <c r="C14331" s="90" t="s">
        <v>14752</v>
      </c>
      <c r="D14331" s="91">
        <v>34140</v>
      </c>
      <c r="E14331" s="90" t="str">
        <f>IF(D14331=Contact!$M$4,MAX($E$2:E14330)+1,"")</f>
        <v/>
      </c>
    </row>
    <row r="14332" spans="3:5" x14ac:dyDescent="0.25">
      <c r="C14332" s="90" t="s">
        <v>14753</v>
      </c>
      <c r="D14332" s="91">
        <v>34150</v>
      </c>
      <c r="E14332" s="90" t="str">
        <f>IF(D14332=Contact!$M$4,MAX($E$2:E14331)+1,"")</f>
        <v/>
      </c>
    </row>
    <row r="14333" spans="3:5" x14ac:dyDescent="0.25">
      <c r="C14333" s="90" t="s">
        <v>14754</v>
      </c>
      <c r="D14333" s="91">
        <v>34150</v>
      </c>
      <c r="E14333" s="90" t="str">
        <f>IF(D14333=Contact!$M$4,MAX($E$2:E14332)+1,"")</f>
        <v/>
      </c>
    </row>
    <row r="14334" spans="3:5" x14ac:dyDescent="0.25">
      <c r="C14334" s="90" t="s">
        <v>14755</v>
      </c>
      <c r="D14334" s="91">
        <v>34150</v>
      </c>
      <c r="E14334" s="90" t="str">
        <f>IF(D14334=Contact!$M$4,MAX($E$2:E14333)+1,"")</f>
        <v/>
      </c>
    </row>
    <row r="14335" spans="3:5" x14ac:dyDescent="0.25">
      <c r="C14335" s="90" t="s">
        <v>6218</v>
      </c>
      <c r="D14335" s="91">
        <v>34150</v>
      </c>
      <c r="E14335" s="90" t="str">
        <f>IF(D14335=Contact!$M$4,MAX($E$2:E14334)+1,"")</f>
        <v/>
      </c>
    </row>
    <row r="14336" spans="3:5" x14ac:dyDescent="0.25">
      <c r="C14336" s="90" t="s">
        <v>14756</v>
      </c>
      <c r="D14336" s="91">
        <v>34150</v>
      </c>
      <c r="E14336" s="90" t="str">
        <f>IF(D14336=Contact!$M$4,MAX($E$2:E14335)+1,"")</f>
        <v/>
      </c>
    </row>
    <row r="14337" spans="3:5" x14ac:dyDescent="0.25">
      <c r="C14337" s="90" t="s">
        <v>5439</v>
      </c>
      <c r="D14337" s="91">
        <v>34150</v>
      </c>
      <c r="E14337" s="90" t="str">
        <f>IF(D14337=Contact!$M$4,MAX($E$2:E14336)+1,"")</f>
        <v/>
      </c>
    </row>
    <row r="14338" spans="3:5" x14ac:dyDescent="0.25">
      <c r="C14338" s="90" t="s">
        <v>14757</v>
      </c>
      <c r="D14338" s="91">
        <v>34150</v>
      </c>
      <c r="E14338" s="90" t="str">
        <f>IF(D14338=Contact!$M$4,MAX($E$2:E14337)+1,"")</f>
        <v/>
      </c>
    </row>
    <row r="14339" spans="3:5" x14ac:dyDescent="0.25">
      <c r="C14339" s="90" t="s">
        <v>14758</v>
      </c>
      <c r="D14339" s="91">
        <v>34150</v>
      </c>
      <c r="E14339" s="90" t="str">
        <f>IF(D14339=Contact!$M$4,MAX($E$2:E14338)+1,"")</f>
        <v/>
      </c>
    </row>
    <row r="14340" spans="3:5" x14ac:dyDescent="0.25">
      <c r="C14340" s="90" t="s">
        <v>14759</v>
      </c>
      <c r="D14340" s="91">
        <v>34150</v>
      </c>
      <c r="E14340" s="90" t="str">
        <f>IF(D14340=Contact!$M$4,MAX($E$2:E14339)+1,"")</f>
        <v/>
      </c>
    </row>
    <row r="14341" spans="3:5" x14ac:dyDescent="0.25">
      <c r="C14341" s="90" t="s">
        <v>3583</v>
      </c>
      <c r="D14341" s="91">
        <v>34160</v>
      </c>
      <c r="E14341" s="90" t="str">
        <f>IF(D14341=Contact!$M$4,MAX($E$2:E14340)+1,"")</f>
        <v/>
      </c>
    </row>
    <row r="14342" spans="3:5" x14ac:dyDescent="0.25">
      <c r="C14342" s="90" t="s">
        <v>14760</v>
      </c>
      <c r="D14342" s="91">
        <v>34160</v>
      </c>
      <c r="E14342" s="90" t="str">
        <f>IF(D14342=Contact!$M$4,MAX($E$2:E14341)+1,"")</f>
        <v/>
      </c>
    </row>
    <row r="14343" spans="3:5" x14ac:dyDescent="0.25">
      <c r="C14343" s="90" t="s">
        <v>14761</v>
      </c>
      <c r="D14343" s="91">
        <v>34160</v>
      </c>
      <c r="E14343" s="90" t="str">
        <f>IF(D14343=Contact!$M$4,MAX($E$2:E14342)+1,"")</f>
        <v/>
      </c>
    </row>
    <row r="14344" spans="3:5" x14ac:dyDescent="0.25">
      <c r="C14344" s="90" t="s">
        <v>10197</v>
      </c>
      <c r="D14344" s="91">
        <v>34160</v>
      </c>
      <c r="E14344" s="90" t="str">
        <f>IF(D14344=Contact!$M$4,MAX($E$2:E14343)+1,"")</f>
        <v/>
      </c>
    </row>
    <row r="14345" spans="3:5" x14ac:dyDescent="0.25">
      <c r="C14345" s="90" t="s">
        <v>639</v>
      </c>
      <c r="D14345" s="91">
        <v>34160</v>
      </c>
      <c r="E14345" s="90" t="str">
        <f>IF(D14345=Contact!$M$4,MAX($E$2:E14344)+1,"")</f>
        <v/>
      </c>
    </row>
    <row r="14346" spans="3:5" x14ac:dyDescent="0.25">
      <c r="C14346" s="90" t="s">
        <v>14762</v>
      </c>
      <c r="D14346" s="91">
        <v>34160</v>
      </c>
      <c r="E14346" s="90" t="str">
        <f>IF(D14346=Contact!$M$4,MAX($E$2:E14345)+1,"")</f>
        <v/>
      </c>
    </row>
    <row r="14347" spans="3:5" x14ac:dyDescent="0.25">
      <c r="C14347" s="90" t="s">
        <v>14763</v>
      </c>
      <c r="D14347" s="91">
        <v>34160</v>
      </c>
      <c r="E14347" s="90" t="str">
        <f>IF(D14347=Contact!$M$4,MAX($E$2:E14346)+1,"")</f>
        <v/>
      </c>
    </row>
    <row r="14348" spans="3:5" x14ac:dyDescent="0.25">
      <c r="C14348" s="90" t="s">
        <v>14764</v>
      </c>
      <c r="D14348" s="91">
        <v>34160</v>
      </c>
      <c r="E14348" s="90" t="str">
        <f>IF(D14348=Contact!$M$4,MAX($E$2:E14347)+1,"")</f>
        <v/>
      </c>
    </row>
    <row r="14349" spans="3:5" x14ac:dyDescent="0.25">
      <c r="C14349" s="90" t="s">
        <v>14765</v>
      </c>
      <c r="D14349" s="91">
        <v>34160</v>
      </c>
      <c r="E14349" s="90" t="str">
        <f>IF(D14349=Contact!$M$4,MAX($E$2:E14348)+1,"")</f>
        <v/>
      </c>
    </row>
    <row r="14350" spans="3:5" x14ac:dyDescent="0.25">
      <c r="C14350" s="90" t="s">
        <v>14766</v>
      </c>
      <c r="D14350" s="91">
        <v>34160</v>
      </c>
      <c r="E14350" s="90" t="str">
        <f>IF(D14350=Contact!$M$4,MAX($E$2:E14349)+1,"")</f>
        <v/>
      </c>
    </row>
    <row r="14351" spans="3:5" x14ac:dyDescent="0.25">
      <c r="C14351" s="90" t="s">
        <v>14767</v>
      </c>
      <c r="D14351" s="91">
        <v>34160</v>
      </c>
      <c r="E14351" s="90" t="str">
        <f>IF(D14351=Contact!$M$4,MAX($E$2:E14350)+1,"")</f>
        <v/>
      </c>
    </row>
    <row r="14352" spans="3:5" x14ac:dyDescent="0.25">
      <c r="C14352" s="90" t="s">
        <v>14768</v>
      </c>
      <c r="D14352" s="91">
        <v>34160</v>
      </c>
      <c r="E14352" s="90" t="str">
        <f>IF(D14352=Contact!$M$4,MAX($E$2:E14351)+1,"")</f>
        <v/>
      </c>
    </row>
    <row r="14353" spans="3:5" x14ac:dyDescent="0.25">
      <c r="C14353" s="90" t="s">
        <v>14769</v>
      </c>
      <c r="D14353" s="91">
        <v>34160</v>
      </c>
      <c r="E14353" s="90" t="str">
        <f>IF(D14353=Contact!$M$4,MAX($E$2:E14352)+1,"")</f>
        <v/>
      </c>
    </row>
    <row r="14354" spans="3:5" x14ac:dyDescent="0.25">
      <c r="C14354" s="90" t="s">
        <v>14770</v>
      </c>
      <c r="D14354" s="91">
        <v>34160</v>
      </c>
      <c r="E14354" s="90" t="str">
        <f>IF(D14354=Contact!$M$4,MAX($E$2:E14353)+1,"")</f>
        <v/>
      </c>
    </row>
    <row r="14355" spans="3:5" x14ac:dyDescent="0.25">
      <c r="C14355" s="90" t="s">
        <v>14771</v>
      </c>
      <c r="D14355" s="91">
        <v>34160</v>
      </c>
      <c r="E14355" s="90" t="str">
        <f>IF(D14355=Contact!$M$4,MAX($E$2:E14354)+1,"")</f>
        <v/>
      </c>
    </row>
    <row r="14356" spans="3:5" x14ac:dyDescent="0.25">
      <c r="C14356" s="90" t="s">
        <v>14772</v>
      </c>
      <c r="D14356" s="91">
        <v>34160</v>
      </c>
      <c r="E14356" s="90" t="str">
        <f>IF(D14356=Contact!$M$4,MAX($E$2:E14355)+1,"")</f>
        <v/>
      </c>
    </row>
    <row r="14357" spans="3:5" x14ac:dyDescent="0.25">
      <c r="C14357" s="90" t="s">
        <v>14773</v>
      </c>
      <c r="D14357" s="91">
        <v>34170</v>
      </c>
      <c r="E14357" s="90" t="str">
        <f>IF(D14357=Contact!$M$4,MAX($E$2:E14356)+1,"")</f>
        <v/>
      </c>
    </row>
    <row r="14358" spans="3:5" x14ac:dyDescent="0.25">
      <c r="C14358" s="90" t="s">
        <v>14774</v>
      </c>
      <c r="D14358" s="91">
        <v>34190</v>
      </c>
      <c r="E14358" s="90" t="str">
        <f>IF(D14358=Contact!$M$4,MAX($E$2:E14357)+1,"")</f>
        <v/>
      </c>
    </row>
    <row r="14359" spans="3:5" x14ac:dyDescent="0.25">
      <c r="C14359" s="90" t="s">
        <v>14775</v>
      </c>
      <c r="D14359" s="91">
        <v>34190</v>
      </c>
      <c r="E14359" s="90" t="str">
        <f>IF(D14359=Contact!$M$4,MAX($E$2:E14358)+1,"")</f>
        <v/>
      </c>
    </row>
    <row r="14360" spans="3:5" x14ac:dyDescent="0.25">
      <c r="C14360" s="90" t="s">
        <v>5303</v>
      </c>
      <c r="D14360" s="91">
        <v>34190</v>
      </c>
      <c r="E14360" s="90" t="str">
        <f>IF(D14360=Contact!$M$4,MAX($E$2:E14359)+1,"")</f>
        <v/>
      </c>
    </row>
    <row r="14361" spans="3:5" x14ac:dyDescent="0.25">
      <c r="C14361" s="90" t="s">
        <v>14776</v>
      </c>
      <c r="D14361" s="91">
        <v>34190</v>
      </c>
      <c r="E14361" s="90" t="str">
        <f>IF(D14361=Contact!$M$4,MAX($E$2:E14360)+1,"")</f>
        <v/>
      </c>
    </row>
    <row r="14362" spans="3:5" x14ac:dyDescent="0.25">
      <c r="C14362" s="90" t="s">
        <v>14777</v>
      </c>
      <c r="D14362" s="91">
        <v>34190</v>
      </c>
      <c r="E14362" s="90" t="str">
        <f>IF(D14362=Contact!$M$4,MAX($E$2:E14361)+1,"")</f>
        <v/>
      </c>
    </row>
    <row r="14363" spans="3:5" x14ac:dyDescent="0.25">
      <c r="C14363" s="90" t="s">
        <v>14778</v>
      </c>
      <c r="D14363" s="91">
        <v>34190</v>
      </c>
      <c r="E14363" s="90" t="str">
        <f>IF(D14363=Contact!$M$4,MAX($E$2:E14362)+1,"")</f>
        <v/>
      </c>
    </row>
    <row r="14364" spans="3:5" x14ac:dyDescent="0.25">
      <c r="C14364" s="90" t="s">
        <v>14448</v>
      </c>
      <c r="D14364" s="91">
        <v>34190</v>
      </c>
      <c r="E14364" s="90" t="str">
        <f>IF(D14364=Contact!$M$4,MAX($E$2:E14363)+1,"")</f>
        <v/>
      </c>
    </row>
    <row r="14365" spans="3:5" x14ac:dyDescent="0.25">
      <c r="C14365" s="90" t="s">
        <v>4153</v>
      </c>
      <c r="D14365" s="91">
        <v>34190</v>
      </c>
      <c r="E14365" s="90" t="str">
        <f>IF(D14365=Contact!$M$4,MAX($E$2:E14364)+1,"")</f>
        <v/>
      </c>
    </row>
    <row r="14366" spans="3:5" x14ac:dyDescent="0.25">
      <c r="C14366" s="90" t="s">
        <v>14779</v>
      </c>
      <c r="D14366" s="91">
        <v>34190</v>
      </c>
      <c r="E14366" s="90" t="str">
        <f>IF(D14366=Contact!$M$4,MAX($E$2:E14365)+1,"")</f>
        <v/>
      </c>
    </row>
    <row r="14367" spans="3:5" x14ac:dyDescent="0.25">
      <c r="C14367" s="90" t="s">
        <v>14780</v>
      </c>
      <c r="D14367" s="91">
        <v>34190</v>
      </c>
      <c r="E14367" s="90" t="str">
        <f>IF(D14367=Contact!$M$4,MAX($E$2:E14366)+1,"")</f>
        <v/>
      </c>
    </row>
    <row r="14368" spans="3:5" x14ac:dyDescent="0.25">
      <c r="C14368" s="90" t="s">
        <v>14781</v>
      </c>
      <c r="D14368" s="91">
        <v>34190</v>
      </c>
      <c r="E14368" s="90" t="str">
        <f>IF(D14368=Contact!$M$4,MAX($E$2:E14367)+1,"")</f>
        <v/>
      </c>
    </row>
    <row r="14369" spans="3:5" x14ac:dyDescent="0.25">
      <c r="C14369" s="90" t="s">
        <v>14782</v>
      </c>
      <c r="D14369" s="91">
        <v>34200</v>
      </c>
      <c r="E14369" s="90" t="str">
        <f>IF(D14369=Contact!$M$4,MAX($E$2:E14368)+1,"")</f>
        <v/>
      </c>
    </row>
    <row r="14370" spans="3:5" x14ac:dyDescent="0.25">
      <c r="C14370" s="90" t="s">
        <v>14783</v>
      </c>
      <c r="D14370" s="91">
        <v>34210</v>
      </c>
      <c r="E14370" s="90" t="str">
        <f>IF(D14370=Contact!$M$4,MAX($E$2:E14369)+1,"")</f>
        <v/>
      </c>
    </row>
    <row r="14371" spans="3:5" x14ac:dyDescent="0.25">
      <c r="C14371" s="90" t="s">
        <v>14784</v>
      </c>
      <c r="D14371" s="91">
        <v>34210</v>
      </c>
      <c r="E14371" s="90" t="str">
        <f>IF(D14371=Contact!$M$4,MAX($E$2:E14370)+1,"")</f>
        <v/>
      </c>
    </row>
    <row r="14372" spans="3:5" x14ac:dyDescent="0.25">
      <c r="C14372" s="90" t="s">
        <v>4425</v>
      </c>
      <c r="D14372" s="91">
        <v>34210</v>
      </c>
      <c r="E14372" s="90" t="str">
        <f>IF(D14372=Contact!$M$4,MAX($E$2:E14371)+1,"")</f>
        <v/>
      </c>
    </row>
    <row r="14373" spans="3:5" x14ac:dyDescent="0.25">
      <c r="C14373" s="90" t="s">
        <v>14785</v>
      </c>
      <c r="D14373" s="91">
        <v>34210</v>
      </c>
      <c r="E14373" s="90" t="str">
        <f>IF(D14373=Contact!$M$4,MAX($E$2:E14372)+1,"")</f>
        <v/>
      </c>
    </row>
    <row r="14374" spans="3:5" x14ac:dyDescent="0.25">
      <c r="C14374" s="90" t="s">
        <v>13515</v>
      </c>
      <c r="D14374" s="91">
        <v>34210</v>
      </c>
      <c r="E14374" s="90" t="str">
        <f>IF(D14374=Contact!$M$4,MAX($E$2:E14373)+1,"")</f>
        <v/>
      </c>
    </row>
    <row r="14375" spans="3:5" x14ac:dyDescent="0.25">
      <c r="C14375" s="90" t="s">
        <v>13094</v>
      </c>
      <c r="D14375" s="91">
        <v>34210</v>
      </c>
      <c r="E14375" s="90" t="str">
        <f>IF(D14375=Contact!$M$4,MAX($E$2:E14374)+1,"")</f>
        <v/>
      </c>
    </row>
    <row r="14376" spans="3:5" x14ac:dyDescent="0.25">
      <c r="C14376" s="90" t="s">
        <v>14786</v>
      </c>
      <c r="D14376" s="91">
        <v>34210</v>
      </c>
      <c r="E14376" s="90" t="str">
        <f>IF(D14376=Contact!$M$4,MAX($E$2:E14375)+1,"")</f>
        <v/>
      </c>
    </row>
    <row r="14377" spans="3:5" x14ac:dyDescent="0.25">
      <c r="C14377" s="90" t="s">
        <v>14787</v>
      </c>
      <c r="D14377" s="91">
        <v>34210</v>
      </c>
      <c r="E14377" s="90" t="str">
        <f>IF(D14377=Contact!$M$4,MAX($E$2:E14376)+1,"")</f>
        <v/>
      </c>
    </row>
    <row r="14378" spans="3:5" x14ac:dyDescent="0.25">
      <c r="C14378" s="90" t="s">
        <v>14788</v>
      </c>
      <c r="D14378" s="91">
        <v>34210</v>
      </c>
      <c r="E14378" s="90" t="str">
        <f>IF(D14378=Contact!$M$4,MAX($E$2:E14377)+1,"")</f>
        <v/>
      </c>
    </row>
    <row r="14379" spans="3:5" x14ac:dyDescent="0.25">
      <c r="C14379" s="90" t="s">
        <v>14789</v>
      </c>
      <c r="D14379" s="91">
        <v>34210</v>
      </c>
      <c r="E14379" s="90" t="str">
        <f>IF(D14379=Contact!$M$4,MAX($E$2:E14378)+1,"")</f>
        <v/>
      </c>
    </row>
    <row r="14380" spans="3:5" x14ac:dyDescent="0.25">
      <c r="C14380" s="90" t="s">
        <v>14790</v>
      </c>
      <c r="D14380" s="91">
        <v>34210</v>
      </c>
      <c r="E14380" s="90" t="str">
        <f>IF(D14380=Contact!$M$4,MAX($E$2:E14379)+1,"")</f>
        <v/>
      </c>
    </row>
    <row r="14381" spans="3:5" x14ac:dyDescent="0.25">
      <c r="C14381" s="90" t="s">
        <v>14791</v>
      </c>
      <c r="D14381" s="91">
        <v>34210</v>
      </c>
      <c r="E14381" s="90" t="str">
        <f>IF(D14381=Contact!$M$4,MAX($E$2:E14380)+1,"")</f>
        <v/>
      </c>
    </row>
    <row r="14382" spans="3:5" x14ac:dyDescent="0.25">
      <c r="C14382" s="90" t="s">
        <v>14792</v>
      </c>
      <c r="D14382" s="91">
        <v>34210</v>
      </c>
      <c r="E14382" s="90" t="str">
        <f>IF(D14382=Contact!$M$4,MAX($E$2:E14381)+1,"")</f>
        <v/>
      </c>
    </row>
    <row r="14383" spans="3:5" x14ac:dyDescent="0.25">
      <c r="C14383" s="90" t="s">
        <v>14793</v>
      </c>
      <c r="D14383" s="91">
        <v>34210</v>
      </c>
      <c r="E14383" s="90" t="str">
        <f>IF(D14383=Contact!$M$4,MAX($E$2:E14382)+1,"")</f>
        <v/>
      </c>
    </row>
    <row r="14384" spans="3:5" x14ac:dyDescent="0.25">
      <c r="C14384" s="90" t="s">
        <v>6677</v>
      </c>
      <c r="D14384" s="91">
        <v>34210</v>
      </c>
      <c r="E14384" s="90" t="str">
        <f>IF(D14384=Contact!$M$4,MAX($E$2:E14383)+1,"")</f>
        <v/>
      </c>
    </row>
    <row r="14385" spans="3:5" x14ac:dyDescent="0.25">
      <c r="C14385" s="90" t="s">
        <v>6824</v>
      </c>
      <c r="D14385" s="91">
        <v>34220</v>
      </c>
      <c r="E14385" s="90" t="str">
        <f>IF(D14385=Contact!$M$4,MAX($E$2:E14384)+1,"")</f>
        <v/>
      </c>
    </row>
    <row r="14386" spans="3:5" x14ac:dyDescent="0.25">
      <c r="C14386" s="90" t="s">
        <v>14794</v>
      </c>
      <c r="D14386" s="91">
        <v>34220</v>
      </c>
      <c r="E14386" s="90" t="str">
        <f>IF(D14386=Contact!$M$4,MAX($E$2:E14385)+1,"")</f>
        <v/>
      </c>
    </row>
    <row r="14387" spans="3:5" x14ac:dyDescent="0.25">
      <c r="C14387" s="90" t="s">
        <v>14795</v>
      </c>
      <c r="D14387" s="91">
        <v>34220</v>
      </c>
      <c r="E14387" s="90" t="str">
        <f>IF(D14387=Contact!$M$4,MAX($E$2:E14386)+1,"")</f>
        <v/>
      </c>
    </row>
    <row r="14388" spans="3:5" x14ac:dyDescent="0.25">
      <c r="C14388" s="90" t="s">
        <v>14796</v>
      </c>
      <c r="D14388" s="91">
        <v>34220</v>
      </c>
      <c r="E14388" s="90" t="str">
        <f>IF(D14388=Contact!$M$4,MAX($E$2:E14387)+1,"")</f>
        <v/>
      </c>
    </row>
    <row r="14389" spans="3:5" x14ac:dyDescent="0.25">
      <c r="C14389" s="90" t="s">
        <v>14797</v>
      </c>
      <c r="D14389" s="91">
        <v>34220</v>
      </c>
      <c r="E14389" s="90" t="str">
        <f>IF(D14389=Contact!$M$4,MAX($E$2:E14388)+1,"")</f>
        <v/>
      </c>
    </row>
    <row r="14390" spans="3:5" x14ac:dyDescent="0.25">
      <c r="C14390" s="90" t="s">
        <v>14798</v>
      </c>
      <c r="D14390" s="91">
        <v>34220</v>
      </c>
      <c r="E14390" s="90" t="str">
        <f>IF(D14390=Contact!$M$4,MAX($E$2:E14389)+1,"")</f>
        <v/>
      </c>
    </row>
    <row r="14391" spans="3:5" x14ac:dyDescent="0.25">
      <c r="C14391" s="90" t="s">
        <v>14799</v>
      </c>
      <c r="D14391" s="91">
        <v>34220</v>
      </c>
      <c r="E14391" s="90" t="str">
        <f>IF(D14391=Contact!$M$4,MAX($E$2:E14390)+1,"")</f>
        <v/>
      </c>
    </row>
    <row r="14392" spans="3:5" x14ac:dyDescent="0.25">
      <c r="C14392" s="90" t="s">
        <v>14800</v>
      </c>
      <c r="D14392" s="91">
        <v>34230</v>
      </c>
      <c r="E14392" s="90" t="str">
        <f>IF(D14392=Contact!$M$4,MAX($E$2:E14391)+1,"")</f>
        <v/>
      </c>
    </row>
    <row r="14393" spans="3:5" x14ac:dyDescent="0.25">
      <c r="C14393" s="90" t="s">
        <v>14801</v>
      </c>
      <c r="D14393" s="91">
        <v>34230</v>
      </c>
      <c r="E14393" s="90" t="str">
        <f>IF(D14393=Contact!$M$4,MAX($E$2:E14392)+1,"")</f>
        <v/>
      </c>
    </row>
    <row r="14394" spans="3:5" x14ac:dyDescent="0.25">
      <c r="C14394" s="90" t="s">
        <v>14802</v>
      </c>
      <c r="D14394" s="91">
        <v>34230</v>
      </c>
      <c r="E14394" s="90" t="str">
        <f>IF(D14394=Contact!$M$4,MAX($E$2:E14393)+1,"")</f>
        <v/>
      </c>
    </row>
    <row r="14395" spans="3:5" x14ac:dyDescent="0.25">
      <c r="C14395" s="90" t="s">
        <v>14803</v>
      </c>
      <c r="D14395" s="91">
        <v>34230</v>
      </c>
      <c r="E14395" s="90" t="str">
        <f>IF(D14395=Contact!$M$4,MAX($E$2:E14394)+1,"")</f>
        <v/>
      </c>
    </row>
    <row r="14396" spans="3:5" x14ac:dyDescent="0.25">
      <c r="C14396" s="90" t="s">
        <v>14804</v>
      </c>
      <c r="D14396" s="91">
        <v>34230</v>
      </c>
      <c r="E14396" s="90" t="str">
        <f>IF(D14396=Contact!$M$4,MAX($E$2:E14395)+1,"")</f>
        <v/>
      </c>
    </row>
    <row r="14397" spans="3:5" x14ac:dyDescent="0.25">
      <c r="C14397" s="90" t="s">
        <v>14805</v>
      </c>
      <c r="D14397" s="91">
        <v>34230</v>
      </c>
      <c r="E14397" s="90" t="str">
        <f>IF(D14397=Contact!$M$4,MAX($E$2:E14396)+1,"")</f>
        <v/>
      </c>
    </row>
    <row r="14398" spans="3:5" x14ac:dyDescent="0.25">
      <c r="C14398" s="90" t="s">
        <v>14806</v>
      </c>
      <c r="D14398" s="91">
        <v>34230</v>
      </c>
      <c r="E14398" s="90" t="str">
        <f>IF(D14398=Contact!$M$4,MAX($E$2:E14397)+1,"")</f>
        <v/>
      </c>
    </row>
    <row r="14399" spans="3:5" x14ac:dyDescent="0.25">
      <c r="C14399" s="90" t="s">
        <v>14807</v>
      </c>
      <c r="D14399" s="91">
        <v>34230</v>
      </c>
      <c r="E14399" s="90" t="str">
        <f>IF(D14399=Contact!$M$4,MAX($E$2:E14398)+1,"")</f>
        <v/>
      </c>
    </row>
    <row r="14400" spans="3:5" x14ac:dyDescent="0.25">
      <c r="C14400" s="90" t="s">
        <v>14808</v>
      </c>
      <c r="D14400" s="91">
        <v>34230</v>
      </c>
      <c r="E14400" s="90" t="str">
        <f>IF(D14400=Contact!$M$4,MAX($E$2:E14399)+1,"")</f>
        <v/>
      </c>
    </row>
    <row r="14401" spans="3:5" x14ac:dyDescent="0.25">
      <c r="C14401" s="90" t="s">
        <v>14809</v>
      </c>
      <c r="D14401" s="91">
        <v>34230</v>
      </c>
      <c r="E14401" s="90" t="str">
        <f>IF(D14401=Contact!$M$4,MAX($E$2:E14400)+1,"")</f>
        <v/>
      </c>
    </row>
    <row r="14402" spans="3:5" x14ac:dyDescent="0.25">
      <c r="C14402" s="90" t="s">
        <v>14810</v>
      </c>
      <c r="D14402" s="91">
        <v>34230</v>
      </c>
      <c r="E14402" s="90" t="str">
        <f>IF(D14402=Contact!$M$4,MAX($E$2:E14401)+1,"")</f>
        <v/>
      </c>
    </row>
    <row r="14403" spans="3:5" x14ac:dyDescent="0.25">
      <c r="C14403" s="90" t="s">
        <v>14811</v>
      </c>
      <c r="D14403" s="91">
        <v>34230</v>
      </c>
      <c r="E14403" s="90" t="str">
        <f>IF(D14403=Contact!$M$4,MAX($E$2:E14402)+1,"")</f>
        <v/>
      </c>
    </row>
    <row r="14404" spans="3:5" x14ac:dyDescent="0.25">
      <c r="C14404" s="90" t="s">
        <v>14812</v>
      </c>
      <c r="D14404" s="91">
        <v>34230</v>
      </c>
      <c r="E14404" s="90" t="str">
        <f>IF(D14404=Contact!$M$4,MAX($E$2:E14403)+1,"")</f>
        <v/>
      </c>
    </row>
    <row r="14405" spans="3:5" x14ac:dyDescent="0.25">
      <c r="C14405" s="90" t="s">
        <v>14813</v>
      </c>
      <c r="D14405" s="91">
        <v>34230</v>
      </c>
      <c r="E14405" s="90" t="str">
        <f>IF(D14405=Contact!$M$4,MAX($E$2:E14404)+1,"")</f>
        <v/>
      </c>
    </row>
    <row r="14406" spans="3:5" x14ac:dyDescent="0.25">
      <c r="C14406" s="90" t="s">
        <v>14814</v>
      </c>
      <c r="D14406" s="91">
        <v>34230</v>
      </c>
      <c r="E14406" s="90" t="str">
        <f>IF(D14406=Contact!$M$4,MAX($E$2:E14405)+1,"")</f>
        <v/>
      </c>
    </row>
    <row r="14407" spans="3:5" x14ac:dyDescent="0.25">
      <c r="C14407" s="90" t="s">
        <v>14815</v>
      </c>
      <c r="D14407" s="91">
        <v>34230</v>
      </c>
      <c r="E14407" s="90" t="str">
        <f>IF(D14407=Contact!$M$4,MAX($E$2:E14406)+1,"")</f>
        <v/>
      </c>
    </row>
    <row r="14408" spans="3:5" x14ac:dyDescent="0.25">
      <c r="C14408" s="90" t="s">
        <v>5371</v>
      </c>
      <c r="D14408" s="91">
        <v>34240</v>
      </c>
      <c r="E14408" s="90" t="str">
        <f>IF(D14408=Contact!$M$4,MAX($E$2:E14407)+1,"")</f>
        <v/>
      </c>
    </row>
    <row r="14409" spans="3:5" x14ac:dyDescent="0.25">
      <c r="C14409" s="90" t="s">
        <v>14816</v>
      </c>
      <c r="D14409" s="91">
        <v>34240</v>
      </c>
      <c r="E14409" s="90" t="str">
        <f>IF(D14409=Contact!$M$4,MAX($E$2:E14408)+1,"")</f>
        <v/>
      </c>
    </row>
    <row r="14410" spans="3:5" x14ac:dyDescent="0.25">
      <c r="C14410" s="90" t="s">
        <v>14817</v>
      </c>
      <c r="D14410" s="91">
        <v>34250</v>
      </c>
      <c r="E14410" s="90" t="str">
        <f>IF(D14410=Contact!$M$4,MAX($E$2:E14409)+1,"")</f>
        <v/>
      </c>
    </row>
    <row r="14411" spans="3:5" x14ac:dyDescent="0.25">
      <c r="C14411" s="90" t="s">
        <v>14818</v>
      </c>
      <c r="D14411" s="91">
        <v>34260</v>
      </c>
      <c r="E14411" s="90" t="str">
        <f>IF(D14411=Contact!$M$4,MAX($E$2:E14410)+1,"")</f>
        <v/>
      </c>
    </row>
    <row r="14412" spans="3:5" x14ac:dyDescent="0.25">
      <c r="C14412" s="90" t="s">
        <v>14819</v>
      </c>
      <c r="D14412" s="91">
        <v>34260</v>
      </c>
      <c r="E14412" s="90" t="str">
        <f>IF(D14412=Contact!$M$4,MAX($E$2:E14411)+1,"")</f>
        <v/>
      </c>
    </row>
    <row r="14413" spans="3:5" x14ac:dyDescent="0.25">
      <c r="C14413" s="90" t="s">
        <v>14820</v>
      </c>
      <c r="D14413" s="91">
        <v>34260</v>
      </c>
      <c r="E14413" s="90" t="str">
        <f>IF(D14413=Contact!$M$4,MAX($E$2:E14412)+1,"")</f>
        <v/>
      </c>
    </row>
    <row r="14414" spans="3:5" x14ac:dyDescent="0.25">
      <c r="C14414" s="90" t="s">
        <v>14821</v>
      </c>
      <c r="D14414" s="91">
        <v>34260</v>
      </c>
      <c r="E14414" s="90" t="str">
        <f>IF(D14414=Contact!$M$4,MAX($E$2:E14413)+1,"")</f>
        <v/>
      </c>
    </row>
    <row r="14415" spans="3:5" x14ac:dyDescent="0.25">
      <c r="C14415" s="90" t="s">
        <v>14822</v>
      </c>
      <c r="D14415" s="91">
        <v>34260</v>
      </c>
      <c r="E14415" s="90" t="str">
        <f>IF(D14415=Contact!$M$4,MAX($E$2:E14414)+1,"")</f>
        <v/>
      </c>
    </row>
    <row r="14416" spans="3:5" x14ac:dyDescent="0.25">
      <c r="C14416" s="90" t="s">
        <v>14823</v>
      </c>
      <c r="D14416" s="91">
        <v>34260</v>
      </c>
      <c r="E14416" s="90" t="str">
        <f>IF(D14416=Contact!$M$4,MAX($E$2:E14415)+1,"")</f>
        <v/>
      </c>
    </row>
    <row r="14417" spans="3:5" x14ac:dyDescent="0.25">
      <c r="C14417" s="90" t="s">
        <v>14824</v>
      </c>
      <c r="D14417" s="91">
        <v>34260</v>
      </c>
      <c r="E14417" s="90" t="str">
        <f>IF(D14417=Contact!$M$4,MAX($E$2:E14416)+1,"")</f>
        <v/>
      </c>
    </row>
    <row r="14418" spans="3:5" x14ac:dyDescent="0.25">
      <c r="C14418" s="90" t="s">
        <v>14825</v>
      </c>
      <c r="D14418" s="91">
        <v>34270</v>
      </c>
      <c r="E14418" s="90" t="str">
        <f>IF(D14418=Contact!$M$4,MAX($E$2:E14417)+1,"")</f>
        <v/>
      </c>
    </row>
    <row r="14419" spans="3:5" x14ac:dyDescent="0.25">
      <c r="C14419" s="90" t="s">
        <v>2963</v>
      </c>
      <c r="D14419" s="91">
        <v>34270</v>
      </c>
      <c r="E14419" s="90" t="str">
        <f>IF(D14419=Contact!$M$4,MAX($E$2:E14418)+1,"")</f>
        <v/>
      </c>
    </row>
    <row r="14420" spans="3:5" x14ac:dyDescent="0.25">
      <c r="C14420" s="90" t="s">
        <v>13041</v>
      </c>
      <c r="D14420" s="91">
        <v>34270</v>
      </c>
      <c r="E14420" s="90" t="str">
        <f>IF(D14420=Contact!$M$4,MAX($E$2:E14419)+1,"")</f>
        <v/>
      </c>
    </row>
    <row r="14421" spans="3:5" x14ac:dyDescent="0.25">
      <c r="C14421" s="90" t="s">
        <v>14826</v>
      </c>
      <c r="D14421" s="91">
        <v>34270</v>
      </c>
      <c r="E14421" s="90" t="str">
        <f>IF(D14421=Contact!$M$4,MAX($E$2:E14420)+1,"")</f>
        <v/>
      </c>
    </row>
    <row r="14422" spans="3:5" x14ac:dyDescent="0.25">
      <c r="C14422" s="90" t="s">
        <v>14827</v>
      </c>
      <c r="D14422" s="91">
        <v>34270</v>
      </c>
      <c r="E14422" s="90" t="str">
        <f>IF(D14422=Contact!$M$4,MAX($E$2:E14421)+1,"")</f>
        <v/>
      </c>
    </row>
    <row r="14423" spans="3:5" x14ac:dyDescent="0.25">
      <c r="C14423" s="90" t="s">
        <v>14828</v>
      </c>
      <c r="D14423" s="91">
        <v>34270</v>
      </c>
      <c r="E14423" s="90" t="str">
        <f>IF(D14423=Contact!$M$4,MAX($E$2:E14422)+1,"")</f>
        <v/>
      </c>
    </row>
    <row r="14424" spans="3:5" x14ac:dyDescent="0.25">
      <c r="C14424" s="90" t="s">
        <v>14829</v>
      </c>
      <c r="D14424" s="91">
        <v>34270</v>
      </c>
      <c r="E14424" s="90" t="str">
        <f>IF(D14424=Contact!$M$4,MAX($E$2:E14423)+1,"")</f>
        <v/>
      </c>
    </row>
    <row r="14425" spans="3:5" x14ac:dyDescent="0.25">
      <c r="C14425" s="90" t="s">
        <v>14830</v>
      </c>
      <c r="D14425" s="91">
        <v>34270</v>
      </c>
      <c r="E14425" s="90" t="str">
        <f>IF(D14425=Contact!$M$4,MAX($E$2:E14424)+1,"")</f>
        <v/>
      </c>
    </row>
    <row r="14426" spans="3:5" x14ac:dyDescent="0.25">
      <c r="C14426" s="90" t="s">
        <v>14831</v>
      </c>
      <c r="D14426" s="91">
        <v>34270</v>
      </c>
      <c r="E14426" s="90" t="str">
        <f>IF(D14426=Contact!$M$4,MAX($E$2:E14425)+1,"")</f>
        <v/>
      </c>
    </row>
    <row r="14427" spans="3:5" x14ac:dyDescent="0.25">
      <c r="C14427" s="90" t="s">
        <v>14832</v>
      </c>
      <c r="D14427" s="91">
        <v>34270</v>
      </c>
      <c r="E14427" s="90" t="str">
        <f>IF(D14427=Contact!$M$4,MAX($E$2:E14426)+1,"")</f>
        <v/>
      </c>
    </row>
    <row r="14428" spans="3:5" x14ac:dyDescent="0.25">
      <c r="C14428" s="90" t="s">
        <v>14833</v>
      </c>
      <c r="D14428" s="91">
        <v>34270</v>
      </c>
      <c r="E14428" s="90" t="str">
        <f>IF(D14428=Contact!$M$4,MAX($E$2:E14427)+1,"")</f>
        <v/>
      </c>
    </row>
    <row r="14429" spans="3:5" x14ac:dyDescent="0.25">
      <c r="C14429" s="90" t="s">
        <v>14834</v>
      </c>
      <c r="D14429" s="91">
        <v>34270</v>
      </c>
      <c r="E14429" s="90" t="str">
        <f>IF(D14429=Contact!$M$4,MAX($E$2:E14428)+1,"")</f>
        <v/>
      </c>
    </row>
    <row r="14430" spans="3:5" x14ac:dyDescent="0.25">
      <c r="C14430" s="90" t="s">
        <v>14835</v>
      </c>
      <c r="D14430" s="91">
        <v>34280</v>
      </c>
      <c r="E14430" s="90" t="str">
        <f>IF(D14430=Contact!$M$4,MAX($E$2:E14429)+1,"")</f>
        <v/>
      </c>
    </row>
    <row r="14431" spans="3:5" x14ac:dyDescent="0.25">
      <c r="C14431" s="90" t="s">
        <v>14836</v>
      </c>
      <c r="D14431" s="91">
        <v>34280</v>
      </c>
      <c r="E14431" s="90" t="str">
        <f>IF(D14431=Contact!$M$4,MAX($E$2:E14430)+1,"")</f>
        <v/>
      </c>
    </row>
    <row r="14432" spans="3:5" x14ac:dyDescent="0.25">
      <c r="C14432" s="90" t="s">
        <v>14837</v>
      </c>
      <c r="D14432" s="91">
        <v>34290</v>
      </c>
      <c r="E14432" s="90" t="str">
        <f>IF(D14432=Contact!$M$4,MAX($E$2:E14431)+1,"")</f>
        <v/>
      </c>
    </row>
    <row r="14433" spans="3:5" x14ac:dyDescent="0.25">
      <c r="C14433" s="90" t="s">
        <v>14838</v>
      </c>
      <c r="D14433" s="91">
        <v>34290</v>
      </c>
      <c r="E14433" s="90" t="str">
        <f>IF(D14433=Contact!$M$4,MAX($E$2:E14432)+1,"")</f>
        <v/>
      </c>
    </row>
    <row r="14434" spans="3:5" x14ac:dyDescent="0.25">
      <c r="C14434" s="90" t="s">
        <v>14839</v>
      </c>
      <c r="D14434" s="91">
        <v>34290</v>
      </c>
      <c r="E14434" s="90" t="str">
        <f>IF(D14434=Contact!$M$4,MAX($E$2:E14433)+1,"")</f>
        <v/>
      </c>
    </row>
    <row r="14435" spans="3:5" x14ac:dyDescent="0.25">
      <c r="C14435" s="90" t="s">
        <v>14840</v>
      </c>
      <c r="D14435" s="91">
        <v>34290</v>
      </c>
      <c r="E14435" s="90" t="str">
        <f>IF(D14435=Contact!$M$4,MAX($E$2:E14434)+1,"")</f>
        <v/>
      </c>
    </row>
    <row r="14436" spans="3:5" x14ac:dyDescent="0.25">
      <c r="C14436" s="90" t="s">
        <v>14841</v>
      </c>
      <c r="D14436" s="91">
        <v>34290</v>
      </c>
      <c r="E14436" s="90" t="str">
        <f>IF(D14436=Contact!$M$4,MAX($E$2:E14435)+1,"")</f>
        <v/>
      </c>
    </row>
    <row r="14437" spans="3:5" x14ac:dyDescent="0.25">
      <c r="C14437" s="90" t="s">
        <v>14842</v>
      </c>
      <c r="D14437" s="91">
        <v>34290</v>
      </c>
      <c r="E14437" s="90" t="str">
        <f>IF(D14437=Contact!$M$4,MAX($E$2:E14436)+1,"")</f>
        <v/>
      </c>
    </row>
    <row r="14438" spans="3:5" x14ac:dyDescent="0.25">
      <c r="C14438" s="90" t="s">
        <v>2858</v>
      </c>
      <c r="D14438" s="91">
        <v>34290</v>
      </c>
      <c r="E14438" s="90" t="str">
        <f>IF(D14438=Contact!$M$4,MAX($E$2:E14437)+1,"")</f>
        <v/>
      </c>
    </row>
    <row r="14439" spans="3:5" x14ac:dyDescent="0.25">
      <c r="C14439" s="90" t="s">
        <v>14843</v>
      </c>
      <c r="D14439" s="91">
        <v>34290</v>
      </c>
      <c r="E14439" s="90" t="str">
        <f>IF(D14439=Contact!$M$4,MAX($E$2:E14438)+1,"")</f>
        <v/>
      </c>
    </row>
    <row r="14440" spans="3:5" x14ac:dyDescent="0.25">
      <c r="C14440" s="90" t="s">
        <v>14844</v>
      </c>
      <c r="D14440" s="91">
        <v>34290</v>
      </c>
      <c r="E14440" s="90" t="str">
        <f>IF(D14440=Contact!$M$4,MAX($E$2:E14439)+1,"")</f>
        <v/>
      </c>
    </row>
    <row r="14441" spans="3:5" x14ac:dyDescent="0.25">
      <c r="C14441" s="90" t="s">
        <v>14845</v>
      </c>
      <c r="D14441" s="91">
        <v>34300</v>
      </c>
      <c r="E14441" s="90" t="str">
        <f>IF(D14441=Contact!$M$4,MAX($E$2:E14440)+1,"")</f>
        <v/>
      </c>
    </row>
    <row r="14442" spans="3:5" x14ac:dyDescent="0.25">
      <c r="C14442" s="90" t="s">
        <v>14846</v>
      </c>
      <c r="D14442" s="91">
        <v>34300</v>
      </c>
      <c r="E14442" s="90" t="str">
        <f>IF(D14442=Contact!$M$4,MAX($E$2:E14441)+1,"")</f>
        <v/>
      </c>
    </row>
    <row r="14443" spans="3:5" x14ac:dyDescent="0.25">
      <c r="C14443" s="90" t="s">
        <v>14847</v>
      </c>
      <c r="D14443" s="91">
        <v>34310</v>
      </c>
      <c r="E14443" s="90" t="str">
        <f>IF(D14443=Contact!$M$4,MAX($E$2:E14442)+1,"")</f>
        <v/>
      </c>
    </row>
    <row r="14444" spans="3:5" x14ac:dyDescent="0.25">
      <c r="C14444" s="90" t="s">
        <v>14848</v>
      </c>
      <c r="D14444" s="91">
        <v>34310</v>
      </c>
      <c r="E14444" s="90" t="str">
        <f>IF(D14444=Contact!$M$4,MAX($E$2:E14443)+1,"")</f>
        <v/>
      </c>
    </row>
    <row r="14445" spans="3:5" x14ac:dyDescent="0.25">
      <c r="C14445" s="90" t="s">
        <v>14849</v>
      </c>
      <c r="D14445" s="91">
        <v>34310</v>
      </c>
      <c r="E14445" s="90" t="str">
        <f>IF(D14445=Contact!$M$4,MAX($E$2:E14444)+1,"")</f>
        <v/>
      </c>
    </row>
    <row r="14446" spans="3:5" x14ac:dyDescent="0.25">
      <c r="C14446" s="90" t="s">
        <v>4292</v>
      </c>
      <c r="D14446" s="91">
        <v>34310</v>
      </c>
      <c r="E14446" s="90" t="str">
        <f>IF(D14446=Contact!$M$4,MAX($E$2:E14445)+1,"")</f>
        <v/>
      </c>
    </row>
    <row r="14447" spans="3:5" x14ac:dyDescent="0.25">
      <c r="C14447" s="90" t="s">
        <v>14850</v>
      </c>
      <c r="D14447" s="91">
        <v>34310</v>
      </c>
      <c r="E14447" s="90" t="str">
        <f>IF(D14447=Contact!$M$4,MAX($E$2:E14446)+1,"")</f>
        <v/>
      </c>
    </row>
    <row r="14448" spans="3:5" x14ac:dyDescent="0.25">
      <c r="C14448" s="90" t="s">
        <v>14851</v>
      </c>
      <c r="D14448" s="91">
        <v>34310</v>
      </c>
      <c r="E14448" s="90" t="str">
        <f>IF(D14448=Contact!$M$4,MAX($E$2:E14447)+1,"")</f>
        <v/>
      </c>
    </row>
    <row r="14449" spans="3:5" x14ac:dyDescent="0.25">
      <c r="C14449" s="90" t="s">
        <v>14852</v>
      </c>
      <c r="D14449" s="91">
        <v>34310</v>
      </c>
      <c r="E14449" s="90" t="str">
        <f>IF(D14449=Contact!$M$4,MAX($E$2:E14448)+1,"")</f>
        <v/>
      </c>
    </row>
    <row r="14450" spans="3:5" x14ac:dyDescent="0.25">
      <c r="C14450" s="90" t="s">
        <v>14853</v>
      </c>
      <c r="D14450" s="91">
        <v>34320</v>
      </c>
      <c r="E14450" s="90" t="str">
        <f>IF(D14450=Contact!$M$4,MAX($E$2:E14449)+1,"")</f>
        <v/>
      </c>
    </row>
    <row r="14451" spans="3:5" x14ac:dyDescent="0.25">
      <c r="C14451" s="90" t="s">
        <v>13601</v>
      </c>
      <c r="D14451" s="91">
        <v>34320</v>
      </c>
      <c r="E14451" s="90" t="str">
        <f>IF(D14451=Contact!$M$4,MAX($E$2:E14450)+1,"")</f>
        <v/>
      </c>
    </row>
    <row r="14452" spans="3:5" x14ac:dyDescent="0.25">
      <c r="C14452" s="90" t="s">
        <v>14854</v>
      </c>
      <c r="D14452" s="91">
        <v>34320</v>
      </c>
      <c r="E14452" s="90" t="str">
        <f>IF(D14452=Contact!$M$4,MAX($E$2:E14451)+1,"")</f>
        <v/>
      </c>
    </row>
    <row r="14453" spans="3:5" x14ac:dyDescent="0.25">
      <c r="C14453" s="90" t="s">
        <v>12517</v>
      </c>
      <c r="D14453" s="91">
        <v>34320</v>
      </c>
      <c r="E14453" s="90" t="str">
        <f>IF(D14453=Contact!$M$4,MAX($E$2:E14452)+1,"")</f>
        <v/>
      </c>
    </row>
    <row r="14454" spans="3:5" x14ac:dyDescent="0.25">
      <c r="C14454" s="90" t="s">
        <v>14855</v>
      </c>
      <c r="D14454" s="91">
        <v>34320</v>
      </c>
      <c r="E14454" s="90" t="str">
        <f>IF(D14454=Contact!$M$4,MAX($E$2:E14453)+1,"")</f>
        <v/>
      </c>
    </row>
    <row r="14455" spans="3:5" x14ac:dyDescent="0.25">
      <c r="C14455" s="90" t="s">
        <v>14856</v>
      </c>
      <c r="D14455" s="91">
        <v>34320</v>
      </c>
      <c r="E14455" s="90" t="str">
        <f>IF(D14455=Contact!$M$4,MAX($E$2:E14454)+1,"")</f>
        <v/>
      </c>
    </row>
    <row r="14456" spans="3:5" x14ac:dyDescent="0.25">
      <c r="C14456" s="90" t="s">
        <v>13855</v>
      </c>
      <c r="D14456" s="91">
        <v>34320</v>
      </c>
      <c r="E14456" s="90" t="str">
        <f>IF(D14456=Contact!$M$4,MAX($E$2:E14455)+1,"")</f>
        <v/>
      </c>
    </row>
    <row r="14457" spans="3:5" x14ac:dyDescent="0.25">
      <c r="C14457" s="90" t="s">
        <v>14857</v>
      </c>
      <c r="D14457" s="91">
        <v>34320</v>
      </c>
      <c r="E14457" s="90" t="str">
        <f>IF(D14457=Contact!$M$4,MAX($E$2:E14456)+1,"")</f>
        <v/>
      </c>
    </row>
    <row r="14458" spans="3:5" x14ac:dyDescent="0.25">
      <c r="C14458" s="90" t="s">
        <v>14858</v>
      </c>
      <c r="D14458" s="91">
        <v>34320</v>
      </c>
      <c r="E14458" s="90" t="str">
        <f>IF(D14458=Contact!$M$4,MAX($E$2:E14457)+1,"")</f>
        <v/>
      </c>
    </row>
    <row r="14459" spans="3:5" x14ac:dyDescent="0.25">
      <c r="C14459" s="90" t="s">
        <v>14859</v>
      </c>
      <c r="D14459" s="91">
        <v>34320</v>
      </c>
      <c r="E14459" s="90" t="str">
        <f>IF(D14459=Contact!$M$4,MAX($E$2:E14458)+1,"")</f>
        <v/>
      </c>
    </row>
    <row r="14460" spans="3:5" x14ac:dyDescent="0.25">
      <c r="C14460" s="90" t="s">
        <v>14860</v>
      </c>
      <c r="D14460" s="91">
        <v>34330</v>
      </c>
      <c r="E14460" s="90" t="str">
        <f>IF(D14460=Contact!$M$4,MAX($E$2:E14459)+1,"")</f>
        <v/>
      </c>
    </row>
    <row r="14461" spans="3:5" x14ac:dyDescent="0.25">
      <c r="C14461" s="90" t="s">
        <v>14861</v>
      </c>
      <c r="D14461" s="91">
        <v>34330</v>
      </c>
      <c r="E14461" s="90" t="str">
        <f>IF(D14461=Contact!$M$4,MAX($E$2:E14460)+1,"")</f>
        <v/>
      </c>
    </row>
    <row r="14462" spans="3:5" x14ac:dyDescent="0.25">
      <c r="C14462" s="90" t="s">
        <v>14862</v>
      </c>
      <c r="D14462" s="91">
        <v>34330</v>
      </c>
      <c r="E14462" s="90" t="str">
        <f>IF(D14462=Contact!$M$4,MAX($E$2:E14461)+1,"")</f>
        <v/>
      </c>
    </row>
    <row r="14463" spans="3:5" x14ac:dyDescent="0.25">
      <c r="C14463" s="90" t="s">
        <v>14863</v>
      </c>
      <c r="D14463" s="91">
        <v>34330</v>
      </c>
      <c r="E14463" s="90" t="str">
        <f>IF(D14463=Contact!$M$4,MAX($E$2:E14462)+1,"")</f>
        <v/>
      </c>
    </row>
    <row r="14464" spans="3:5" x14ac:dyDescent="0.25">
      <c r="C14464" s="90" t="s">
        <v>13900</v>
      </c>
      <c r="D14464" s="91">
        <v>34340</v>
      </c>
      <c r="E14464" s="90" t="str">
        <f>IF(D14464=Contact!$M$4,MAX($E$2:E14463)+1,"")</f>
        <v/>
      </c>
    </row>
    <row r="14465" spans="3:5" x14ac:dyDescent="0.25">
      <c r="C14465" s="90" t="s">
        <v>14864</v>
      </c>
      <c r="D14465" s="91">
        <v>34340</v>
      </c>
      <c r="E14465" s="90" t="str">
        <f>IF(D14465=Contact!$M$4,MAX($E$2:E14464)+1,"")</f>
        <v/>
      </c>
    </row>
    <row r="14466" spans="3:5" x14ac:dyDescent="0.25">
      <c r="C14466" s="90" t="s">
        <v>14865</v>
      </c>
      <c r="D14466" s="91">
        <v>34350</v>
      </c>
      <c r="E14466" s="90" t="str">
        <f>IF(D14466=Contact!$M$4,MAX($E$2:E14465)+1,"")</f>
        <v/>
      </c>
    </row>
    <row r="14467" spans="3:5" x14ac:dyDescent="0.25">
      <c r="C14467" s="90" t="s">
        <v>14866</v>
      </c>
      <c r="D14467" s="91">
        <v>34350</v>
      </c>
      <c r="E14467" s="90" t="str">
        <f>IF(D14467=Contact!$M$4,MAX($E$2:E14466)+1,"")</f>
        <v/>
      </c>
    </row>
    <row r="14468" spans="3:5" x14ac:dyDescent="0.25">
      <c r="C14468" s="90" t="s">
        <v>14867</v>
      </c>
      <c r="D14468" s="91">
        <v>34360</v>
      </c>
      <c r="E14468" s="90" t="str">
        <f>IF(D14468=Contact!$M$4,MAX($E$2:E14467)+1,"")</f>
        <v/>
      </c>
    </row>
    <row r="14469" spans="3:5" x14ac:dyDescent="0.25">
      <c r="C14469" s="90" t="s">
        <v>14868</v>
      </c>
      <c r="D14469" s="91">
        <v>34360</v>
      </c>
      <c r="E14469" s="90" t="str">
        <f>IF(D14469=Contact!$M$4,MAX($E$2:E14468)+1,"")</f>
        <v/>
      </c>
    </row>
    <row r="14470" spans="3:5" x14ac:dyDescent="0.25">
      <c r="C14470" s="90" t="s">
        <v>14869</v>
      </c>
      <c r="D14470" s="91">
        <v>34360</v>
      </c>
      <c r="E14470" s="90" t="str">
        <f>IF(D14470=Contact!$M$4,MAX($E$2:E14469)+1,"")</f>
        <v/>
      </c>
    </row>
    <row r="14471" spans="3:5" x14ac:dyDescent="0.25">
      <c r="C14471" s="90" t="s">
        <v>14870</v>
      </c>
      <c r="D14471" s="91">
        <v>34360</v>
      </c>
      <c r="E14471" s="90" t="str">
        <f>IF(D14471=Contact!$M$4,MAX($E$2:E14470)+1,"")</f>
        <v/>
      </c>
    </row>
    <row r="14472" spans="3:5" x14ac:dyDescent="0.25">
      <c r="C14472" s="90" t="s">
        <v>14871</v>
      </c>
      <c r="D14472" s="91">
        <v>34360</v>
      </c>
      <c r="E14472" s="90" t="str">
        <f>IF(D14472=Contact!$M$4,MAX($E$2:E14471)+1,"")</f>
        <v/>
      </c>
    </row>
    <row r="14473" spans="3:5" x14ac:dyDescent="0.25">
      <c r="C14473" s="90" t="s">
        <v>14872</v>
      </c>
      <c r="D14473" s="91">
        <v>34360</v>
      </c>
      <c r="E14473" s="90" t="str">
        <f>IF(D14473=Contact!$M$4,MAX($E$2:E14472)+1,"")</f>
        <v/>
      </c>
    </row>
    <row r="14474" spans="3:5" x14ac:dyDescent="0.25">
      <c r="C14474" s="90" t="s">
        <v>2850</v>
      </c>
      <c r="D14474" s="91">
        <v>34360</v>
      </c>
      <c r="E14474" s="90" t="str">
        <f>IF(D14474=Contact!$M$4,MAX($E$2:E14473)+1,"")</f>
        <v/>
      </c>
    </row>
    <row r="14475" spans="3:5" x14ac:dyDescent="0.25">
      <c r="C14475" s="90" t="s">
        <v>14873</v>
      </c>
      <c r="D14475" s="91">
        <v>34360</v>
      </c>
      <c r="E14475" s="90" t="str">
        <f>IF(D14475=Contact!$M$4,MAX($E$2:E14474)+1,"")</f>
        <v/>
      </c>
    </row>
    <row r="14476" spans="3:5" x14ac:dyDescent="0.25">
      <c r="C14476" s="90" t="s">
        <v>14874</v>
      </c>
      <c r="D14476" s="91">
        <v>34360</v>
      </c>
      <c r="E14476" s="90" t="str">
        <f>IF(D14476=Contact!$M$4,MAX($E$2:E14475)+1,"")</f>
        <v/>
      </c>
    </row>
    <row r="14477" spans="3:5" x14ac:dyDescent="0.25">
      <c r="C14477" s="90" t="s">
        <v>14875</v>
      </c>
      <c r="D14477" s="91">
        <v>34360</v>
      </c>
      <c r="E14477" s="90" t="str">
        <f>IF(D14477=Contact!$M$4,MAX($E$2:E14476)+1,"")</f>
        <v/>
      </c>
    </row>
    <row r="14478" spans="3:5" x14ac:dyDescent="0.25">
      <c r="C14478" s="90" t="s">
        <v>14876</v>
      </c>
      <c r="D14478" s="91">
        <v>34360</v>
      </c>
      <c r="E14478" s="90" t="str">
        <f>IF(D14478=Contact!$M$4,MAX($E$2:E14477)+1,"")</f>
        <v/>
      </c>
    </row>
    <row r="14479" spans="3:5" x14ac:dyDescent="0.25">
      <c r="C14479" s="90" t="s">
        <v>14877</v>
      </c>
      <c r="D14479" s="91">
        <v>34370</v>
      </c>
      <c r="E14479" s="90" t="str">
        <f>IF(D14479=Contact!$M$4,MAX($E$2:E14478)+1,"")</f>
        <v/>
      </c>
    </row>
    <row r="14480" spans="3:5" x14ac:dyDescent="0.25">
      <c r="C14480" s="90" t="s">
        <v>14878</v>
      </c>
      <c r="D14480" s="91">
        <v>34370</v>
      </c>
      <c r="E14480" s="90" t="str">
        <f>IF(D14480=Contact!$M$4,MAX($E$2:E14479)+1,"")</f>
        <v/>
      </c>
    </row>
    <row r="14481" spans="3:5" x14ac:dyDescent="0.25">
      <c r="C14481" s="90" t="s">
        <v>14879</v>
      </c>
      <c r="D14481" s="91">
        <v>34370</v>
      </c>
      <c r="E14481" s="90" t="str">
        <f>IF(D14481=Contact!$M$4,MAX($E$2:E14480)+1,"")</f>
        <v/>
      </c>
    </row>
    <row r="14482" spans="3:5" x14ac:dyDescent="0.25">
      <c r="C14482" s="90" t="s">
        <v>14880</v>
      </c>
      <c r="D14482" s="91">
        <v>34370</v>
      </c>
      <c r="E14482" s="90" t="str">
        <f>IF(D14482=Contact!$M$4,MAX($E$2:E14481)+1,"")</f>
        <v/>
      </c>
    </row>
    <row r="14483" spans="3:5" x14ac:dyDescent="0.25">
      <c r="C14483" s="90" t="s">
        <v>14881</v>
      </c>
      <c r="D14483" s="91">
        <v>34380</v>
      </c>
      <c r="E14483" s="90" t="str">
        <f>IF(D14483=Contact!$M$4,MAX($E$2:E14482)+1,"")</f>
        <v/>
      </c>
    </row>
    <row r="14484" spans="3:5" x14ac:dyDescent="0.25">
      <c r="C14484" s="90" t="s">
        <v>14882</v>
      </c>
      <c r="D14484" s="91">
        <v>34380</v>
      </c>
      <c r="E14484" s="90" t="str">
        <f>IF(D14484=Contact!$M$4,MAX($E$2:E14483)+1,"")</f>
        <v/>
      </c>
    </row>
    <row r="14485" spans="3:5" x14ac:dyDescent="0.25">
      <c r="C14485" s="90" t="s">
        <v>14883</v>
      </c>
      <c r="D14485" s="91">
        <v>34380</v>
      </c>
      <c r="E14485" s="90" t="str">
        <f>IF(D14485=Contact!$M$4,MAX($E$2:E14484)+1,"")</f>
        <v/>
      </c>
    </row>
    <row r="14486" spans="3:5" x14ac:dyDescent="0.25">
      <c r="C14486" s="90" t="s">
        <v>14884</v>
      </c>
      <c r="D14486" s="91">
        <v>34380</v>
      </c>
      <c r="E14486" s="90" t="str">
        <f>IF(D14486=Contact!$M$4,MAX($E$2:E14485)+1,"")</f>
        <v/>
      </c>
    </row>
    <row r="14487" spans="3:5" x14ac:dyDescent="0.25">
      <c r="C14487" s="90" t="s">
        <v>14885</v>
      </c>
      <c r="D14487" s="91">
        <v>34380</v>
      </c>
      <c r="E14487" s="90" t="str">
        <f>IF(D14487=Contact!$M$4,MAX($E$2:E14486)+1,"")</f>
        <v/>
      </c>
    </row>
    <row r="14488" spans="3:5" x14ac:dyDescent="0.25">
      <c r="C14488" s="90" t="s">
        <v>14886</v>
      </c>
      <c r="D14488" s="91">
        <v>34380</v>
      </c>
      <c r="E14488" s="90" t="str">
        <f>IF(D14488=Contact!$M$4,MAX($E$2:E14487)+1,"")</f>
        <v/>
      </c>
    </row>
    <row r="14489" spans="3:5" x14ac:dyDescent="0.25">
      <c r="C14489" s="90" t="s">
        <v>14887</v>
      </c>
      <c r="D14489" s="91">
        <v>34380</v>
      </c>
      <c r="E14489" s="90" t="str">
        <f>IF(D14489=Contact!$M$4,MAX($E$2:E14488)+1,"")</f>
        <v/>
      </c>
    </row>
    <row r="14490" spans="3:5" x14ac:dyDescent="0.25">
      <c r="C14490" s="90" t="s">
        <v>14888</v>
      </c>
      <c r="D14490" s="91">
        <v>34380</v>
      </c>
      <c r="E14490" s="90" t="str">
        <f>IF(D14490=Contact!$M$4,MAX($E$2:E14489)+1,"")</f>
        <v/>
      </c>
    </row>
    <row r="14491" spans="3:5" x14ac:dyDescent="0.25">
      <c r="C14491" s="90" t="s">
        <v>14889</v>
      </c>
      <c r="D14491" s="91">
        <v>34380</v>
      </c>
      <c r="E14491" s="90" t="str">
        <f>IF(D14491=Contact!$M$4,MAX($E$2:E14490)+1,"")</f>
        <v/>
      </c>
    </row>
    <row r="14492" spans="3:5" x14ac:dyDescent="0.25">
      <c r="C14492" s="90" t="s">
        <v>14890</v>
      </c>
      <c r="D14492" s="91">
        <v>34380</v>
      </c>
      <c r="E14492" s="90" t="str">
        <f>IF(D14492=Contact!$M$4,MAX($E$2:E14491)+1,"")</f>
        <v/>
      </c>
    </row>
    <row r="14493" spans="3:5" x14ac:dyDescent="0.25">
      <c r="C14493" s="90" t="s">
        <v>14891</v>
      </c>
      <c r="D14493" s="91">
        <v>34390</v>
      </c>
      <c r="E14493" s="90" t="str">
        <f>IF(D14493=Contact!$M$4,MAX($E$2:E14492)+1,"")</f>
        <v/>
      </c>
    </row>
    <row r="14494" spans="3:5" x14ac:dyDescent="0.25">
      <c r="C14494" s="90" t="s">
        <v>6908</v>
      </c>
      <c r="D14494" s="91">
        <v>34390</v>
      </c>
      <c r="E14494" s="90" t="str">
        <f>IF(D14494=Contact!$M$4,MAX($E$2:E14493)+1,"")</f>
        <v/>
      </c>
    </row>
    <row r="14495" spans="3:5" x14ac:dyDescent="0.25">
      <c r="C14495" s="90" t="s">
        <v>14892</v>
      </c>
      <c r="D14495" s="91">
        <v>34390</v>
      </c>
      <c r="E14495" s="90" t="str">
        <f>IF(D14495=Contact!$M$4,MAX($E$2:E14494)+1,"")</f>
        <v/>
      </c>
    </row>
    <row r="14496" spans="3:5" x14ac:dyDescent="0.25">
      <c r="C14496" s="90" t="s">
        <v>14893</v>
      </c>
      <c r="D14496" s="91">
        <v>34390</v>
      </c>
      <c r="E14496" s="90" t="str">
        <f>IF(D14496=Contact!$M$4,MAX($E$2:E14495)+1,"")</f>
        <v/>
      </c>
    </row>
    <row r="14497" spans="3:5" x14ac:dyDescent="0.25">
      <c r="C14497" s="90" t="s">
        <v>14894</v>
      </c>
      <c r="D14497" s="91">
        <v>34390</v>
      </c>
      <c r="E14497" s="90" t="str">
        <f>IF(D14497=Contact!$M$4,MAX($E$2:E14496)+1,"")</f>
        <v/>
      </c>
    </row>
    <row r="14498" spans="3:5" x14ac:dyDescent="0.25">
      <c r="C14498" s="90" t="s">
        <v>9196</v>
      </c>
      <c r="D14498" s="91">
        <v>34390</v>
      </c>
      <c r="E14498" s="90" t="str">
        <f>IF(D14498=Contact!$M$4,MAX($E$2:E14497)+1,"")</f>
        <v/>
      </c>
    </row>
    <row r="14499" spans="3:5" x14ac:dyDescent="0.25">
      <c r="C14499" s="90" t="s">
        <v>14895</v>
      </c>
      <c r="D14499" s="91">
        <v>34390</v>
      </c>
      <c r="E14499" s="90" t="str">
        <f>IF(D14499=Contact!$M$4,MAX($E$2:E14498)+1,"")</f>
        <v/>
      </c>
    </row>
    <row r="14500" spans="3:5" x14ac:dyDescent="0.25">
      <c r="C14500" s="90" t="s">
        <v>14896</v>
      </c>
      <c r="D14500" s="91">
        <v>34390</v>
      </c>
      <c r="E14500" s="90" t="str">
        <f>IF(D14500=Contact!$M$4,MAX($E$2:E14499)+1,"")</f>
        <v/>
      </c>
    </row>
    <row r="14501" spans="3:5" x14ac:dyDescent="0.25">
      <c r="C14501" s="90" t="s">
        <v>14897</v>
      </c>
      <c r="D14501" s="91">
        <v>34390</v>
      </c>
      <c r="E14501" s="90" t="str">
        <f>IF(D14501=Contact!$M$4,MAX($E$2:E14500)+1,"")</f>
        <v/>
      </c>
    </row>
    <row r="14502" spans="3:5" x14ac:dyDescent="0.25">
      <c r="C14502" s="90" t="s">
        <v>14898</v>
      </c>
      <c r="D14502" s="91">
        <v>34400</v>
      </c>
      <c r="E14502" s="90" t="str">
        <f>IF(D14502=Contact!$M$4,MAX($E$2:E14501)+1,"")</f>
        <v/>
      </c>
    </row>
    <row r="14503" spans="3:5" x14ac:dyDescent="0.25">
      <c r="C14503" s="90" t="s">
        <v>14899</v>
      </c>
      <c r="D14503" s="91">
        <v>34400</v>
      </c>
      <c r="E14503" s="90" t="str">
        <f>IF(D14503=Contact!$M$4,MAX($E$2:E14502)+1,"")</f>
        <v/>
      </c>
    </row>
    <row r="14504" spans="3:5" x14ac:dyDescent="0.25">
      <c r="C14504" s="90" t="s">
        <v>3394</v>
      </c>
      <c r="D14504" s="91">
        <v>34400</v>
      </c>
      <c r="E14504" s="90" t="str">
        <f>IF(D14504=Contact!$M$4,MAX($E$2:E14503)+1,"")</f>
        <v/>
      </c>
    </row>
    <row r="14505" spans="3:5" x14ac:dyDescent="0.25">
      <c r="C14505" s="90" t="s">
        <v>1268</v>
      </c>
      <c r="D14505" s="91">
        <v>34400</v>
      </c>
      <c r="E14505" s="90" t="str">
        <f>IF(D14505=Contact!$M$4,MAX($E$2:E14504)+1,"")</f>
        <v/>
      </c>
    </row>
    <row r="14506" spans="3:5" x14ac:dyDescent="0.25">
      <c r="C14506" s="90" t="s">
        <v>14900</v>
      </c>
      <c r="D14506" s="91">
        <v>34400</v>
      </c>
      <c r="E14506" s="90" t="str">
        <f>IF(D14506=Contact!$M$4,MAX($E$2:E14505)+1,"")</f>
        <v/>
      </c>
    </row>
    <row r="14507" spans="3:5" x14ac:dyDescent="0.25">
      <c r="C14507" s="90" t="s">
        <v>14901</v>
      </c>
      <c r="D14507" s="91">
        <v>34400</v>
      </c>
      <c r="E14507" s="90" t="str">
        <f>IF(D14507=Contact!$M$4,MAX($E$2:E14506)+1,"")</f>
        <v/>
      </c>
    </row>
    <row r="14508" spans="3:5" x14ac:dyDescent="0.25">
      <c r="C14508" s="90" t="s">
        <v>14902</v>
      </c>
      <c r="D14508" s="91">
        <v>34400</v>
      </c>
      <c r="E14508" s="90" t="str">
        <f>IF(D14508=Contact!$M$4,MAX($E$2:E14507)+1,"")</f>
        <v/>
      </c>
    </row>
    <row r="14509" spans="3:5" x14ac:dyDescent="0.25">
      <c r="C14509" s="90" t="s">
        <v>14903</v>
      </c>
      <c r="D14509" s="91">
        <v>34400</v>
      </c>
      <c r="E14509" s="90" t="str">
        <f>IF(D14509=Contact!$M$4,MAX($E$2:E14508)+1,"")</f>
        <v/>
      </c>
    </row>
    <row r="14510" spans="3:5" x14ac:dyDescent="0.25">
      <c r="C14510" s="90" t="s">
        <v>14904</v>
      </c>
      <c r="D14510" s="91">
        <v>34400</v>
      </c>
      <c r="E14510" s="90" t="str">
        <f>IF(D14510=Contact!$M$4,MAX($E$2:E14509)+1,"")</f>
        <v/>
      </c>
    </row>
    <row r="14511" spans="3:5" x14ac:dyDescent="0.25">
      <c r="C14511" s="90" t="s">
        <v>14905</v>
      </c>
      <c r="D14511" s="91">
        <v>34410</v>
      </c>
      <c r="E14511" s="90" t="str">
        <f>IF(D14511=Contact!$M$4,MAX($E$2:E14510)+1,"")</f>
        <v/>
      </c>
    </row>
    <row r="14512" spans="3:5" x14ac:dyDescent="0.25">
      <c r="C14512" s="90" t="s">
        <v>14906</v>
      </c>
      <c r="D14512" s="91">
        <v>34410</v>
      </c>
      <c r="E14512" s="90" t="str">
        <f>IF(D14512=Contact!$M$4,MAX($E$2:E14511)+1,"")</f>
        <v/>
      </c>
    </row>
    <row r="14513" spans="3:5" x14ac:dyDescent="0.25">
      <c r="C14513" s="90" t="s">
        <v>14907</v>
      </c>
      <c r="D14513" s="91">
        <v>34420</v>
      </c>
      <c r="E14513" s="90" t="str">
        <f>IF(D14513=Contact!$M$4,MAX($E$2:E14512)+1,"")</f>
        <v/>
      </c>
    </row>
    <row r="14514" spans="3:5" x14ac:dyDescent="0.25">
      <c r="C14514" s="90" t="s">
        <v>14908</v>
      </c>
      <c r="D14514" s="91">
        <v>34420</v>
      </c>
      <c r="E14514" s="90" t="str">
        <f>IF(D14514=Contact!$M$4,MAX($E$2:E14513)+1,"")</f>
        <v/>
      </c>
    </row>
    <row r="14515" spans="3:5" x14ac:dyDescent="0.25">
      <c r="C14515" s="90" t="s">
        <v>14909</v>
      </c>
      <c r="D14515" s="91">
        <v>34420</v>
      </c>
      <c r="E14515" s="90" t="str">
        <f>IF(D14515=Contact!$M$4,MAX($E$2:E14514)+1,"")</f>
        <v/>
      </c>
    </row>
    <row r="14516" spans="3:5" x14ac:dyDescent="0.25">
      <c r="C14516" s="90" t="s">
        <v>14910</v>
      </c>
      <c r="D14516" s="91">
        <v>34430</v>
      </c>
      <c r="E14516" s="90" t="str">
        <f>IF(D14516=Contact!$M$4,MAX($E$2:E14515)+1,"")</f>
        <v/>
      </c>
    </row>
    <row r="14517" spans="3:5" x14ac:dyDescent="0.25">
      <c r="C14517" s="90" t="s">
        <v>7531</v>
      </c>
      <c r="D14517" s="91">
        <v>34440</v>
      </c>
      <c r="E14517" s="90" t="str">
        <f>IF(D14517=Contact!$M$4,MAX($E$2:E14516)+1,"")</f>
        <v/>
      </c>
    </row>
    <row r="14518" spans="3:5" x14ac:dyDescent="0.25">
      <c r="C14518" s="90" t="s">
        <v>14911</v>
      </c>
      <c r="D14518" s="91">
        <v>34440</v>
      </c>
      <c r="E14518" s="90" t="str">
        <f>IF(D14518=Contact!$M$4,MAX($E$2:E14517)+1,"")</f>
        <v/>
      </c>
    </row>
    <row r="14519" spans="3:5" x14ac:dyDescent="0.25">
      <c r="C14519" s="90" t="s">
        <v>14912</v>
      </c>
      <c r="D14519" s="91">
        <v>34450</v>
      </c>
      <c r="E14519" s="90" t="str">
        <f>IF(D14519=Contact!$M$4,MAX($E$2:E14518)+1,"")</f>
        <v/>
      </c>
    </row>
    <row r="14520" spans="3:5" x14ac:dyDescent="0.25">
      <c r="C14520" s="90" t="s">
        <v>14913</v>
      </c>
      <c r="D14520" s="91">
        <v>34460</v>
      </c>
      <c r="E14520" s="90" t="str">
        <f>IF(D14520=Contact!$M$4,MAX($E$2:E14519)+1,"")</f>
        <v/>
      </c>
    </row>
    <row r="14521" spans="3:5" x14ac:dyDescent="0.25">
      <c r="C14521" s="90" t="s">
        <v>14914</v>
      </c>
      <c r="D14521" s="91">
        <v>34460</v>
      </c>
      <c r="E14521" s="90" t="str">
        <f>IF(D14521=Contact!$M$4,MAX($E$2:E14520)+1,"")</f>
        <v/>
      </c>
    </row>
    <row r="14522" spans="3:5" x14ac:dyDescent="0.25">
      <c r="C14522" s="90" t="s">
        <v>14915</v>
      </c>
      <c r="D14522" s="91">
        <v>34460</v>
      </c>
      <c r="E14522" s="90" t="str">
        <f>IF(D14522=Contact!$M$4,MAX($E$2:E14521)+1,"")</f>
        <v/>
      </c>
    </row>
    <row r="14523" spans="3:5" x14ac:dyDescent="0.25">
      <c r="C14523" s="90" t="s">
        <v>14916</v>
      </c>
      <c r="D14523" s="91">
        <v>34470</v>
      </c>
      <c r="E14523" s="90" t="str">
        <f>IF(D14523=Contact!$M$4,MAX($E$2:E14522)+1,"")</f>
        <v/>
      </c>
    </row>
    <row r="14524" spans="3:5" x14ac:dyDescent="0.25">
      <c r="C14524" s="90" t="s">
        <v>14917</v>
      </c>
      <c r="D14524" s="91">
        <v>34480</v>
      </c>
      <c r="E14524" s="90" t="str">
        <f>IF(D14524=Contact!$M$4,MAX($E$2:E14523)+1,"")</f>
        <v/>
      </c>
    </row>
    <row r="14525" spans="3:5" x14ac:dyDescent="0.25">
      <c r="C14525" s="90" t="s">
        <v>14918</v>
      </c>
      <c r="D14525" s="91">
        <v>34480</v>
      </c>
      <c r="E14525" s="90" t="str">
        <f>IF(D14525=Contact!$M$4,MAX($E$2:E14524)+1,"")</f>
        <v/>
      </c>
    </row>
    <row r="14526" spans="3:5" x14ac:dyDescent="0.25">
      <c r="C14526" s="90" t="s">
        <v>14919</v>
      </c>
      <c r="D14526" s="91">
        <v>34480</v>
      </c>
      <c r="E14526" s="90" t="str">
        <f>IF(D14526=Contact!$M$4,MAX($E$2:E14525)+1,"")</f>
        <v/>
      </c>
    </row>
    <row r="14527" spans="3:5" x14ac:dyDescent="0.25">
      <c r="C14527" s="90" t="s">
        <v>14920</v>
      </c>
      <c r="D14527" s="91">
        <v>34480</v>
      </c>
      <c r="E14527" s="90" t="str">
        <f>IF(D14527=Contact!$M$4,MAX($E$2:E14526)+1,"")</f>
        <v/>
      </c>
    </row>
    <row r="14528" spans="3:5" x14ac:dyDescent="0.25">
      <c r="C14528" s="90" t="s">
        <v>14921</v>
      </c>
      <c r="D14528" s="91">
        <v>34480</v>
      </c>
      <c r="E14528" s="90" t="str">
        <f>IF(D14528=Contact!$M$4,MAX($E$2:E14527)+1,"")</f>
        <v/>
      </c>
    </row>
    <row r="14529" spans="3:5" x14ac:dyDescent="0.25">
      <c r="C14529" s="90" t="s">
        <v>14922</v>
      </c>
      <c r="D14529" s="91">
        <v>34480</v>
      </c>
      <c r="E14529" s="90" t="str">
        <f>IF(D14529=Contact!$M$4,MAX($E$2:E14528)+1,"")</f>
        <v/>
      </c>
    </row>
    <row r="14530" spans="3:5" x14ac:dyDescent="0.25">
      <c r="C14530" s="90" t="s">
        <v>14923</v>
      </c>
      <c r="D14530" s="91">
        <v>34480</v>
      </c>
      <c r="E14530" s="90" t="str">
        <f>IF(D14530=Contact!$M$4,MAX($E$2:E14529)+1,"")</f>
        <v/>
      </c>
    </row>
    <row r="14531" spans="3:5" x14ac:dyDescent="0.25">
      <c r="C14531" s="90" t="s">
        <v>14924</v>
      </c>
      <c r="D14531" s="91">
        <v>34480</v>
      </c>
      <c r="E14531" s="90" t="str">
        <f>IF(D14531=Contact!$M$4,MAX($E$2:E14530)+1,"")</f>
        <v/>
      </c>
    </row>
    <row r="14532" spans="3:5" x14ac:dyDescent="0.25">
      <c r="C14532" s="90" t="s">
        <v>14925</v>
      </c>
      <c r="D14532" s="91">
        <v>34480</v>
      </c>
      <c r="E14532" s="90" t="str">
        <f>IF(D14532=Contact!$M$4,MAX($E$2:E14531)+1,"")</f>
        <v/>
      </c>
    </row>
    <row r="14533" spans="3:5" x14ac:dyDescent="0.25">
      <c r="C14533" s="90" t="s">
        <v>14926</v>
      </c>
      <c r="D14533" s="91">
        <v>34490</v>
      </c>
      <c r="E14533" s="90" t="str">
        <f>IF(D14533=Contact!$M$4,MAX($E$2:E14532)+1,"")</f>
        <v/>
      </c>
    </row>
    <row r="14534" spans="3:5" x14ac:dyDescent="0.25">
      <c r="C14534" s="90" t="s">
        <v>14927</v>
      </c>
      <c r="D14534" s="91">
        <v>34490</v>
      </c>
      <c r="E14534" s="90" t="str">
        <f>IF(D14534=Contact!$M$4,MAX($E$2:E14533)+1,"")</f>
        <v/>
      </c>
    </row>
    <row r="14535" spans="3:5" x14ac:dyDescent="0.25">
      <c r="C14535" s="90" t="s">
        <v>14928</v>
      </c>
      <c r="D14535" s="91">
        <v>34490</v>
      </c>
      <c r="E14535" s="90" t="str">
        <f>IF(D14535=Contact!$M$4,MAX($E$2:E14534)+1,"")</f>
        <v/>
      </c>
    </row>
    <row r="14536" spans="3:5" x14ac:dyDescent="0.25">
      <c r="C14536" s="90" t="s">
        <v>14929</v>
      </c>
      <c r="D14536" s="91">
        <v>34490</v>
      </c>
      <c r="E14536" s="90" t="str">
        <f>IF(D14536=Contact!$M$4,MAX($E$2:E14535)+1,"")</f>
        <v/>
      </c>
    </row>
    <row r="14537" spans="3:5" x14ac:dyDescent="0.25">
      <c r="C14537" s="90" t="s">
        <v>4220</v>
      </c>
      <c r="D14537" s="91">
        <v>34490</v>
      </c>
      <c r="E14537" s="90" t="str">
        <f>IF(D14537=Contact!$M$4,MAX($E$2:E14536)+1,"")</f>
        <v/>
      </c>
    </row>
    <row r="14538" spans="3:5" x14ac:dyDescent="0.25">
      <c r="C14538" s="90" t="s">
        <v>14930</v>
      </c>
      <c r="D14538" s="91">
        <v>34490</v>
      </c>
      <c r="E14538" s="90" t="str">
        <f>IF(D14538=Contact!$M$4,MAX($E$2:E14537)+1,"")</f>
        <v/>
      </c>
    </row>
    <row r="14539" spans="3:5" x14ac:dyDescent="0.25">
      <c r="C14539" s="90" t="s">
        <v>14931</v>
      </c>
      <c r="D14539" s="91">
        <v>34490</v>
      </c>
      <c r="E14539" s="90" t="str">
        <f>IF(D14539=Contact!$M$4,MAX($E$2:E14538)+1,"")</f>
        <v/>
      </c>
    </row>
    <row r="14540" spans="3:5" x14ac:dyDescent="0.25">
      <c r="C14540" s="90" t="s">
        <v>14932</v>
      </c>
      <c r="D14540" s="91">
        <v>34500</v>
      </c>
      <c r="E14540" s="90" t="str">
        <f>IF(D14540=Contact!$M$4,MAX($E$2:E14539)+1,"")</f>
        <v/>
      </c>
    </row>
    <row r="14541" spans="3:5" x14ac:dyDescent="0.25">
      <c r="C14541" s="90" t="s">
        <v>14933</v>
      </c>
      <c r="D14541" s="91">
        <v>34510</v>
      </c>
      <c r="E14541" s="90" t="str">
        <f>IF(D14541=Contact!$M$4,MAX($E$2:E14540)+1,"")</f>
        <v/>
      </c>
    </row>
    <row r="14542" spans="3:5" x14ac:dyDescent="0.25">
      <c r="C14542" s="90" t="s">
        <v>14934</v>
      </c>
      <c r="D14542" s="91">
        <v>34520</v>
      </c>
      <c r="E14542" s="90" t="str">
        <f>IF(D14542=Contact!$M$4,MAX($E$2:E14541)+1,"")</f>
        <v/>
      </c>
    </row>
    <row r="14543" spans="3:5" x14ac:dyDescent="0.25">
      <c r="C14543" s="90" t="s">
        <v>14935</v>
      </c>
      <c r="D14543" s="91">
        <v>34520</v>
      </c>
      <c r="E14543" s="90" t="str">
        <f>IF(D14543=Contact!$M$4,MAX($E$2:E14542)+1,"")</f>
        <v/>
      </c>
    </row>
    <row r="14544" spans="3:5" x14ac:dyDescent="0.25">
      <c r="C14544" s="90" t="s">
        <v>14936</v>
      </c>
      <c r="D14544" s="91">
        <v>34520</v>
      </c>
      <c r="E14544" s="90" t="str">
        <f>IF(D14544=Contact!$M$4,MAX($E$2:E14543)+1,"")</f>
        <v/>
      </c>
    </row>
    <row r="14545" spans="3:5" x14ac:dyDescent="0.25">
      <c r="C14545" s="90" t="s">
        <v>14937</v>
      </c>
      <c r="D14545" s="91">
        <v>34520</v>
      </c>
      <c r="E14545" s="90" t="str">
        <f>IF(D14545=Contact!$M$4,MAX($E$2:E14544)+1,"")</f>
        <v/>
      </c>
    </row>
    <row r="14546" spans="3:5" x14ac:dyDescent="0.25">
      <c r="C14546" s="90" t="s">
        <v>14938</v>
      </c>
      <c r="D14546" s="91">
        <v>34520</v>
      </c>
      <c r="E14546" s="90" t="str">
        <f>IF(D14546=Contact!$M$4,MAX($E$2:E14545)+1,"")</f>
        <v/>
      </c>
    </row>
    <row r="14547" spans="3:5" x14ac:dyDescent="0.25">
      <c r="C14547" s="90" t="s">
        <v>14939</v>
      </c>
      <c r="D14547" s="91">
        <v>34520</v>
      </c>
      <c r="E14547" s="90" t="str">
        <f>IF(D14547=Contact!$M$4,MAX($E$2:E14546)+1,"")</f>
        <v/>
      </c>
    </row>
    <row r="14548" spans="3:5" x14ac:dyDescent="0.25">
      <c r="C14548" s="90" t="s">
        <v>2334</v>
      </c>
      <c r="D14548" s="91">
        <v>34520</v>
      </c>
      <c r="E14548" s="90" t="str">
        <f>IF(D14548=Contact!$M$4,MAX($E$2:E14547)+1,"")</f>
        <v/>
      </c>
    </row>
    <row r="14549" spans="3:5" x14ac:dyDescent="0.25">
      <c r="C14549" s="90" t="s">
        <v>14940</v>
      </c>
      <c r="D14549" s="91">
        <v>34520</v>
      </c>
      <c r="E14549" s="90" t="str">
        <f>IF(D14549=Contact!$M$4,MAX($E$2:E14548)+1,"")</f>
        <v/>
      </c>
    </row>
    <row r="14550" spans="3:5" x14ac:dyDescent="0.25">
      <c r="C14550" s="90" t="s">
        <v>14941</v>
      </c>
      <c r="D14550" s="91">
        <v>34520</v>
      </c>
      <c r="E14550" s="90" t="str">
        <f>IF(D14550=Contact!$M$4,MAX($E$2:E14549)+1,"")</f>
        <v/>
      </c>
    </row>
    <row r="14551" spans="3:5" x14ac:dyDescent="0.25">
      <c r="C14551" s="90" t="s">
        <v>14942</v>
      </c>
      <c r="D14551" s="91">
        <v>34530</v>
      </c>
      <c r="E14551" s="90" t="str">
        <f>IF(D14551=Contact!$M$4,MAX($E$2:E14550)+1,"")</f>
        <v/>
      </c>
    </row>
    <row r="14552" spans="3:5" x14ac:dyDescent="0.25">
      <c r="C14552" s="90" t="s">
        <v>13101</v>
      </c>
      <c r="D14552" s="91">
        <v>34530</v>
      </c>
      <c r="E14552" s="90" t="str">
        <f>IF(D14552=Contact!$M$4,MAX($E$2:E14551)+1,"")</f>
        <v/>
      </c>
    </row>
    <row r="14553" spans="3:5" x14ac:dyDescent="0.25">
      <c r="C14553" s="90" t="s">
        <v>14943</v>
      </c>
      <c r="D14553" s="91">
        <v>34540</v>
      </c>
      <c r="E14553" s="90" t="str">
        <f>IF(D14553=Contact!$M$4,MAX($E$2:E14552)+1,"")</f>
        <v/>
      </c>
    </row>
    <row r="14554" spans="3:5" x14ac:dyDescent="0.25">
      <c r="C14554" s="90" t="s">
        <v>14944</v>
      </c>
      <c r="D14554" s="91">
        <v>34540</v>
      </c>
      <c r="E14554" s="90" t="str">
        <f>IF(D14554=Contact!$M$4,MAX($E$2:E14553)+1,"")</f>
        <v/>
      </c>
    </row>
    <row r="14555" spans="3:5" x14ac:dyDescent="0.25">
      <c r="C14555" s="90" t="s">
        <v>14945</v>
      </c>
      <c r="D14555" s="91">
        <v>34550</v>
      </c>
      <c r="E14555" s="90" t="str">
        <f>IF(D14555=Contact!$M$4,MAX($E$2:E14554)+1,"")</f>
        <v/>
      </c>
    </row>
    <row r="14556" spans="3:5" x14ac:dyDescent="0.25">
      <c r="C14556" s="90" t="s">
        <v>14946</v>
      </c>
      <c r="D14556" s="91">
        <v>34560</v>
      </c>
      <c r="E14556" s="90" t="str">
        <f>IF(D14556=Contact!$M$4,MAX($E$2:E14555)+1,"")</f>
        <v/>
      </c>
    </row>
    <row r="14557" spans="3:5" x14ac:dyDescent="0.25">
      <c r="C14557" s="90" t="s">
        <v>14947</v>
      </c>
      <c r="D14557" s="91">
        <v>34560</v>
      </c>
      <c r="E14557" s="90" t="str">
        <f>IF(D14557=Contact!$M$4,MAX($E$2:E14556)+1,"")</f>
        <v/>
      </c>
    </row>
    <row r="14558" spans="3:5" x14ac:dyDescent="0.25">
      <c r="C14558" s="90" t="s">
        <v>14948</v>
      </c>
      <c r="D14558" s="91">
        <v>34560</v>
      </c>
      <c r="E14558" s="90" t="str">
        <f>IF(D14558=Contact!$M$4,MAX($E$2:E14557)+1,"")</f>
        <v/>
      </c>
    </row>
    <row r="14559" spans="3:5" x14ac:dyDescent="0.25">
      <c r="C14559" s="90" t="s">
        <v>14949</v>
      </c>
      <c r="D14559" s="91">
        <v>34570</v>
      </c>
      <c r="E14559" s="90" t="str">
        <f>IF(D14559=Contact!$M$4,MAX($E$2:E14558)+1,"")</f>
        <v/>
      </c>
    </row>
    <row r="14560" spans="3:5" x14ac:dyDescent="0.25">
      <c r="C14560" s="90" t="s">
        <v>14950</v>
      </c>
      <c r="D14560" s="91">
        <v>34570</v>
      </c>
      <c r="E14560" s="90" t="str">
        <f>IF(D14560=Contact!$M$4,MAX($E$2:E14559)+1,"")</f>
        <v/>
      </c>
    </row>
    <row r="14561" spans="3:5" x14ac:dyDescent="0.25">
      <c r="C14561" s="90" t="s">
        <v>14951</v>
      </c>
      <c r="D14561" s="91">
        <v>34570</v>
      </c>
      <c r="E14561" s="90" t="str">
        <f>IF(D14561=Contact!$M$4,MAX($E$2:E14560)+1,"")</f>
        <v/>
      </c>
    </row>
    <row r="14562" spans="3:5" x14ac:dyDescent="0.25">
      <c r="C14562" s="90" t="s">
        <v>14952</v>
      </c>
      <c r="D14562" s="91">
        <v>34570</v>
      </c>
      <c r="E14562" s="90" t="str">
        <f>IF(D14562=Contact!$M$4,MAX($E$2:E14561)+1,"")</f>
        <v/>
      </c>
    </row>
    <row r="14563" spans="3:5" x14ac:dyDescent="0.25">
      <c r="C14563" s="90" t="s">
        <v>14953</v>
      </c>
      <c r="D14563" s="91">
        <v>34570</v>
      </c>
      <c r="E14563" s="90" t="str">
        <f>IF(D14563=Contact!$M$4,MAX($E$2:E14562)+1,"")</f>
        <v/>
      </c>
    </row>
    <row r="14564" spans="3:5" x14ac:dyDescent="0.25">
      <c r="C14564" s="90" t="s">
        <v>14954</v>
      </c>
      <c r="D14564" s="91">
        <v>34570</v>
      </c>
      <c r="E14564" s="90" t="str">
        <f>IF(D14564=Contact!$M$4,MAX($E$2:E14563)+1,"")</f>
        <v/>
      </c>
    </row>
    <row r="14565" spans="3:5" x14ac:dyDescent="0.25">
      <c r="C14565" s="90" t="s">
        <v>14955</v>
      </c>
      <c r="D14565" s="91">
        <v>34590</v>
      </c>
      <c r="E14565" s="90" t="str">
        <f>IF(D14565=Contact!$M$4,MAX($E$2:E14564)+1,"")</f>
        <v/>
      </c>
    </row>
    <row r="14566" spans="3:5" x14ac:dyDescent="0.25">
      <c r="C14566" s="90" t="s">
        <v>14956</v>
      </c>
      <c r="D14566" s="91">
        <v>34600</v>
      </c>
      <c r="E14566" s="90" t="str">
        <f>IF(D14566=Contact!$M$4,MAX($E$2:E14565)+1,"")</f>
        <v/>
      </c>
    </row>
    <row r="14567" spans="3:5" x14ac:dyDescent="0.25">
      <c r="C14567" s="90" t="s">
        <v>14957</v>
      </c>
      <c r="D14567" s="91">
        <v>34600</v>
      </c>
      <c r="E14567" s="90" t="str">
        <f>IF(D14567=Contact!$M$4,MAX($E$2:E14566)+1,"")</f>
        <v/>
      </c>
    </row>
    <row r="14568" spans="3:5" x14ac:dyDescent="0.25">
      <c r="C14568" s="90" t="s">
        <v>14958</v>
      </c>
      <c r="D14568" s="91">
        <v>34600</v>
      </c>
      <c r="E14568" s="90" t="str">
        <f>IF(D14568=Contact!$M$4,MAX($E$2:E14567)+1,"")</f>
        <v/>
      </c>
    </row>
    <row r="14569" spans="3:5" x14ac:dyDescent="0.25">
      <c r="C14569" s="90" t="s">
        <v>3452</v>
      </c>
      <c r="D14569" s="91">
        <v>34600</v>
      </c>
      <c r="E14569" s="90" t="str">
        <f>IF(D14569=Contact!$M$4,MAX($E$2:E14568)+1,"")</f>
        <v/>
      </c>
    </row>
    <row r="14570" spans="3:5" x14ac:dyDescent="0.25">
      <c r="C14570" s="90" t="s">
        <v>14959</v>
      </c>
      <c r="D14570" s="91">
        <v>34600</v>
      </c>
      <c r="E14570" s="90" t="str">
        <f>IF(D14570=Contact!$M$4,MAX($E$2:E14569)+1,"")</f>
        <v/>
      </c>
    </row>
    <row r="14571" spans="3:5" x14ac:dyDescent="0.25">
      <c r="C14571" s="90" t="s">
        <v>14960</v>
      </c>
      <c r="D14571" s="91">
        <v>34600</v>
      </c>
      <c r="E14571" s="90" t="str">
        <f>IF(D14571=Contact!$M$4,MAX($E$2:E14570)+1,"")</f>
        <v/>
      </c>
    </row>
    <row r="14572" spans="3:5" x14ac:dyDescent="0.25">
      <c r="C14572" s="90" t="s">
        <v>14961</v>
      </c>
      <c r="D14572" s="91">
        <v>34600</v>
      </c>
      <c r="E14572" s="90" t="str">
        <f>IF(D14572=Contact!$M$4,MAX($E$2:E14571)+1,"")</f>
        <v/>
      </c>
    </row>
    <row r="14573" spans="3:5" x14ac:dyDescent="0.25">
      <c r="C14573" s="90" t="s">
        <v>14962</v>
      </c>
      <c r="D14573" s="91">
        <v>34600</v>
      </c>
      <c r="E14573" s="90" t="str">
        <f>IF(D14573=Contact!$M$4,MAX($E$2:E14572)+1,"")</f>
        <v/>
      </c>
    </row>
    <row r="14574" spans="3:5" x14ac:dyDescent="0.25">
      <c r="C14574" s="90" t="s">
        <v>14963</v>
      </c>
      <c r="D14574" s="91">
        <v>34600</v>
      </c>
      <c r="E14574" s="90" t="str">
        <f>IF(D14574=Contact!$M$4,MAX($E$2:E14573)+1,"")</f>
        <v/>
      </c>
    </row>
    <row r="14575" spans="3:5" x14ac:dyDescent="0.25">
      <c r="C14575" s="90" t="s">
        <v>14964</v>
      </c>
      <c r="D14575" s="91">
        <v>34600</v>
      </c>
      <c r="E14575" s="90" t="str">
        <f>IF(D14575=Contact!$M$4,MAX($E$2:E14574)+1,"")</f>
        <v/>
      </c>
    </row>
    <row r="14576" spans="3:5" x14ac:dyDescent="0.25">
      <c r="C14576" s="90" t="s">
        <v>14965</v>
      </c>
      <c r="D14576" s="91">
        <v>34600</v>
      </c>
      <c r="E14576" s="90" t="str">
        <f>IF(D14576=Contact!$M$4,MAX($E$2:E14575)+1,"")</f>
        <v/>
      </c>
    </row>
    <row r="14577" spans="3:5" x14ac:dyDescent="0.25">
      <c r="C14577" s="90" t="s">
        <v>14966</v>
      </c>
      <c r="D14577" s="91">
        <v>34610</v>
      </c>
      <c r="E14577" s="90" t="str">
        <f>IF(D14577=Contact!$M$4,MAX($E$2:E14576)+1,"")</f>
        <v/>
      </c>
    </row>
    <row r="14578" spans="3:5" x14ac:dyDescent="0.25">
      <c r="C14578" s="90" t="s">
        <v>5627</v>
      </c>
      <c r="D14578" s="91">
        <v>34610</v>
      </c>
      <c r="E14578" s="90" t="str">
        <f>IF(D14578=Contact!$M$4,MAX($E$2:E14577)+1,"")</f>
        <v/>
      </c>
    </row>
    <row r="14579" spans="3:5" x14ac:dyDescent="0.25">
      <c r="C14579" s="90" t="s">
        <v>14967</v>
      </c>
      <c r="D14579" s="91">
        <v>34610</v>
      </c>
      <c r="E14579" s="90" t="str">
        <f>IF(D14579=Contact!$M$4,MAX($E$2:E14578)+1,"")</f>
        <v/>
      </c>
    </row>
    <row r="14580" spans="3:5" x14ac:dyDescent="0.25">
      <c r="C14580" s="90" t="s">
        <v>14968</v>
      </c>
      <c r="D14580" s="91">
        <v>34610</v>
      </c>
      <c r="E14580" s="90" t="str">
        <f>IF(D14580=Contact!$M$4,MAX($E$2:E14579)+1,"")</f>
        <v/>
      </c>
    </row>
    <row r="14581" spans="3:5" x14ac:dyDescent="0.25">
      <c r="C14581" s="90" t="s">
        <v>14969</v>
      </c>
      <c r="D14581" s="91">
        <v>34610</v>
      </c>
      <c r="E14581" s="90" t="str">
        <f>IF(D14581=Contact!$M$4,MAX($E$2:E14580)+1,"")</f>
        <v/>
      </c>
    </row>
    <row r="14582" spans="3:5" x14ac:dyDescent="0.25">
      <c r="C14582" s="90" t="s">
        <v>14970</v>
      </c>
      <c r="D14582" s="91">
        <v>34620</v>
      </c>
      <c r="E14582" s="90" t="str">
        <f>IF(D14582=Contact!$M$4,MAX($E$2:E14581)+1,"")</f>
        <v/>
      </c>
    </row>
    <row r="14583" spans="3:5" x14ac:dyDescent="0.25">
      <c r="C14583" s="90" t="s">
        <v>14971</v>
      </c>
      <c r="D14583" s="91">
        <v>34630</v>
      </c>
      <c r="E14583" s="90" t="str">
        <f>IF(D14583=Contact!$M$4,MAX($E$2:E14582)+1,"")</f>
        <v/>
      </c>
    </row>
    <row r="14584" spans="3:5" x14ac:dyDescent="0.25">
      <c r="C14584" s="90" t="s">
        <v>14972</v>
      </c>
      <c r="D14584" s="91">
        <v>34650</v>
      </c>
      <c r="E14584" s="90" t="str">
        <f>IF(D14584=Contact!$M$4,MAX($E$2:E14583)+1,"")</f>
        <v/>
      </c>
    </row>
    <row r="14585" spans="3:5" x14ac:dyDescent="0.25">
      <c r="C14585" s="90" t="s">
        <v>14973</v>
      </c>
      <c r="D14585" s="91">
        <v>34650</v>
      </c>
      <c r="E14585" s="90" t="str">
        <f>IF(D14585=Contact!$M$4,MAX($E$2:E14584)+1,"")</f>
        <v/>
      </c>
    </row>
    <row r="14586" spans="3:5" x14ac:dyDescent="0.25">
      <c r="C14586" s="90" t="s">
        <v>14974</v>
      </c>
      <c r="D14586" s="91">
        <v>34650</v>
      </c>
      <c r="E14586" s="90" t="str">
        <f>IF(D14586=Contact!$M$4,MAX($E$2:E14585)+1,"")</f>
        <v/>
      </c>
    </row>
    <row r="14587" spans="3:5" x14ac:dyDescent="0.25">
      <c r="C14587" s="90" t="s">
        <v>10054</v>
      </c>
      <c r="D14587" s="91">
        <v>34650</v>
      </c>
      <c r="E14587" s="90" t="str">
        <f>IF(D14587=Contact!$M$4,MAX($E$2:E14586)+1,"")</f>
        <v/>
      </c>
    </row>
    <row r="14588" spans="3:5" x14ac:dyDescent="0.25">
      <c r="C14588" s="90" t="s">
        <v>14975</v>
      </c>
      <c r="D14588" s="91">
        <v>34650</v>
      </c>
      <c r="E14588" s="90" t="str">
        <f>IF(D14588=Contact!$M$4,MAX($E$2:E14587)+1,"")</f>
        <v/>
      </c>
    </row>
    <row r="14589" spans="3:5" x14ac:dyDescent="0.25">
      <c r="C14589" s="90" t="s">
        <v>14976</v>
      </c>
      <c r="D14589" s="91">
        <v>34650</v>
      </c>
      <c r="E14589" s="90" t="str">
        <f>IF(D14589=Contact!$M$4,MAX($E$2:E14588)+1,"")</f>
        <v/>
      </c>
    </row>
    <row r="14590" spans="3:5" x14ac:dyDescent="0.25">
      <c r="C14590" s="90" t="s">
        <v>14977</v>
      </c>
      <c r="D14590" s="91">
        <v>34660</v>
      </c>
      <c r="E14590" s="90" t="str">
        <f>IF(D14590=Contact!$M$4,MAX($E$2:E14589)+1,"")</f>
        <v/>
      </c>
    </row>
    <row r="14591" spans="3:5" x14ac:dyDescent="0.25">
      <c r="C14591" s="90" t="s">
        <v>14978</v>
      </c>
      <c r="D14591" s="91">
        <v>34660</v>
      </c>
      <c r="E14591" s="90" t="str">
        <f>IF(D14591=Contact!$M$4,MAX($E$2:E14590)+1,"")</f>
        <v/>
      </c>
    </row>
    <row r="14592" spans="3:5" x14ac:dyDescent="0.25">
      <c r="C14592" s="90" t="s">
        <v>14979</v>
      </c>
      <c r="D14592" s="91">
        <v>34670</v>
      </c>
      <c r="E14592" s="90" t="str">
        <f>IF(D14592=Contact!$M$4,MAX($E$2:E14591)+1,"")</f>
        <v/>
      </c>
    </row>
    <row r="14593" spans="3:5" x14ac:dyDescent="0.25">
      <c r="C14593" s="90" t="s">
        <v>13155</v>
      </c>
      <c r="D14593" s="91">
        <v>34670</v>
      </c>
      <c r="E14593" s="90" t="str">
        <f>IF(D14593=Contact!$M$4,MAX($E$2:E14592)+1,"")</f>
        <v/>
      </c>
    </row>
    <row r="14594" spans="3:5" x14ac:dyDescent="0.25">
      <c r="C14594" s="90" t="s">
        <v>14980</v>
      </c>
      <c r="D14594" s="91">
        <v>34680</v>
      </c>
      <c r="E14594" s="90" t="str">
        <f>IF(D14594=Contact!$M$4,MAX($E$2:E14593)+1,"")</f>
        <v/>
      </c>
    </row>
    <row r="14595" spans="3:5" x14ac:dyDescent="0.25">
      <c r="C14595" s="90" t="s">
        <v>14981</v>
      </c>
      <c r="D14595" s="91">
        <v>34690</v>
      </c>
      <c r="E14595" s="90" t="str">
        <f>IF(D14595=Contact!$M$4,MAX($E$2:E14594)+1,"")</f>
        <v/>
      </c>
    </row>
    <row r="14596" spans="3:5" x14ac:dyDescent="0.25">
      <c r="C14596" s="90" t="s">
        <v>14982</v>
      </c>
      <c r="D14596" s="91">
        <v>34700</v>
      </c>
      <c r="E14596" s="90" t="str">
        <f>IF(D14596=Contact!$M$4,MAX($E$2:E14595)+1,"")</f>
        <v/>
      </c>
    </row>
    <row r="14597" spans="3:5" x14ac:dyDescent="0.25">
      <c r="C14597" s="90" t="s">
        <v>14983</v>
      </c>
      <c r="D14597" s="91">
        <v>34700</v>
      </c>
      <c r="E14597" s="90" t="str">
        <f>IF(D14597=Contact!$M$4,MAX($E$2:E14596)+1,"")</f>
        <v/>
      </c>
    </row>
    <row r="14598" spans="3:5" x14ac:dyDescent="0.25">
      <c r="C14598" s="90" t="s">
        <v>5135</v>
      </c>
      <c r="D14598" s="91">
        <v>34700</v>
      </c>
      <c r="E14598" s="90" t="str">
        <f>IF(D14598=Contact!$M$4,MAX($E$2:E14597)+1,"")</f>
        <v/>
      </c>
    </row>
    <row r="14599" spans="3:5" x14ac:dyDescent="0.25">
      <c r="C14599" s="90" t="s">
        <v>4151</v>
      </c>
      <c r="D14599" s="91">
        <v>34700</v>
      </c>
      <c r="E14599" s="90" t="str">
        <f>IF(D14599=Contact!$M$4,MAX($E$2:E14598)+1,"")</f>
        <v/>
      </c>
    </row>
    <row r="14600" spans="3:5" x14ac:dyDescent="0.25">
      <c r="C14600" s="90" t="s">
        <v>14984</v>
      </c>
      <c r="D14600" s="91">
        <v>34700</v>
      </c>
      <c r="E14600" s="90" t="str">
        <f>IF(D14600=Contact!$M$4,MAX($E$2:E14599)+1,"")</f>
        <v/>
      </c>
    </row>
    <row r="14601" spans="3:5" x14ac:dyDescent="0.25">
      <c r="C14601" s="90" t="s">
        <v>13085</v>
      </c>
      <c r="D14601" s="91">
        <v>34700</v>
      </c>
      <c r="E14601" s="90" t="str">
        <f>IF(D14601=Contact!$M$4,MAX($E$2:E14600)+1,"")</f>
        <v/>
      </c>
    </row>
    <row r="14602" spans="3:5" x14ac:dyDescent="0.25">
      <c r="C14602" s="90" t="s">
        <v>14985</v>
      </c>
      <c r="D14602" s="91">
        <v>34700</v>
      </c>
      <c r="E14602" s="90" t="str">
        <f>IF(D14602=Contact!$M$4,MAX($E$2:E14601)+1,"")</f>
        <v/>
      </c>
    </row>
    <row r="14603" spans="3:5" x14ac:dyDescent="0.25">
      <c r="C14603" s="90" t="s">
        <v>14986</v>
      </c>
      <c r="D14603" s="91">
        <v>34700</v>
      </c>
      <c r="E14603" s="90" t="str">
        <f>IF(D14603=Contact!$M$4,MAX($E$2:E14602)+1,"")</f>
        <v/>
      </c>
    </row>
    <row r="14604" spans="3:5" x14ac:dyDescent="0.25">
      <c r="C14604" s="90" t="s">
        <v>14987</v>
      </c>
      <c r="D14604" s="91">
        <v>34700</v>
      </c>
      <c r="E14604" s="90" t="str">
        <f>IF(D14604=Contact!$M$4,MAX($E$2:E14603)+1,"")</f>
        <v/>
      </c>
    </row>
    <row r="14605" spans="3:5" x14ac:dyDescent="0.25">
      <c r="C14605" s="90" t="s">
        <v>14988</v>
      </c>
      <c r="D14605" s="91">
        <v>34700</v>
      </c>
      <c r="E14605" s="90" t="str">
        <f>IF(D14605=Contact!$M$4,MAX($E$2:E14604)+1,"")</f>
        <v/>
      </c>
    </row>
    <row r="14606" spans="3:5" x14ac:dyDescent="0.25">
      <c r="C14606" s="90" t="s">
        <v>14989</v>
      </c>
      <c r="D14606" s="91">
        <v>34700</v>
      </c>
      <c r="E14606" s="90" t="str">
        <f>IF(D14606=Contact!$M$4,MAX($E$2:E14605)+1,"")</f>
        <v/>
      </c>
    </row>
    <row r="14607" spans="3:5" x14ac:dyDescent="0.25">
      <c r="C14607" s="90" t="s">
        <v>14990</v>
      </c>
      <c r="D14607" s="91">
        <v>34700</v>
      </c>
      <c r="E14607" s="90" t="str">
        <f>IF(D14607=Contact!$M$4,MAX($E$2:E14606)+1,"")</f>
        <v/>
      </c>
    </row>
    <row r="14608" spans="3:5" x14ac:dyDescent="0.25">
      <c r="C14608" s="90" t="s">
        <v>3434</v>
      </c>
      <c r="D14608" s="91">
        <v>34700</v>
      </c>
      <c r="E14608" s="90" t="str">
        <f>IF(D14608=Contact!$M$4,MAX($E$2:E14607)+1,"")</f>
        <v/>
      </c>
    </row>
    <row r="14609" spans="3:5" x14ac:dyDescent="0.25">
      <c r="C14609" s="90" t="s">
        <v>14991</v>
      </c>
      <c r="D14609" s="91">
        <v>34700</v>
      </c>
      <c r="E14609" s="90" t="str">
        <f>IF(D14609=Contact!$M$4,MAX($E$2:E14608)+1,"")</f>
        <v/>
      </c>
    </row>
    <row r="14610" spans="3:5" x14ac:dyDescent="0.25">
      <c r="C14610" s="90" t="s">
        <v>14992</v>
      </c>
      <c r="D14610" s="91">
        <v>34700</v>
      </c>
      <c r="E14610" s="90" t="str">
        <f>IF(D14610=Contact!$M$4,MAX($E$2:E14609)+1,"")</f>
        <v/>
      </c>
    </row>
    <row r="14611" spans="3:5" x14ac:dyDescent="0.25">
      <c r="C14611" s="90" t="s">
        <v>14993</v>
      </c>
      <c r="D14611" s="91">
        <v>34700</v>
      </c>
      <c r="E14611" s="90" t="str">
        <f>IF(D14611=Contact!$M$4,MAX($E$2:E14610)+1,"")</f>
        <v/>
      </c>
    </row>
    <row r="14612" spans="3:5" x14ac:dyDescent="0.25">
      <c r="C14612" s="90" t="s">
        <v>14994</v>
      </c>
      <c r="D14612" s="91">
        <v>34710</v>
      </c>
      <c r="E14612" s="90" t="str">
        <f>IF(D14612=Contact!$M$4,MAX($E$2:E14611)+1,"")</f>
        <v/>
      </c>
    </row>
    <row r="14613" spans="3:5" x14ac:dyDescent="0.25">
      <c r="C14613" s="90" t="s">
        <v>14995</v>
      </c>
      <c r="D14613" s="91">
        <v>34720</v>
      </c>
      <c r="E14613" s="90" t="str">
        <f>IF(D14613=Contact!$M$4,MAX($E$2:E14612)+1,"")</f>
        <v/>
      </c>
    </row>
    <row r="14614" spans="3:5" x14ac:dyDescent="0.25">
      <c r="C14614" s="90" t="s">
        <v>5052</v>
      </c>
      <c r="D14614" s="91">
        <v>34725</v>
      </c>
      <c r="E14614" s="90" t="str">
        <f>IF(D14614=Contact!$M$4,MAX($E$2:E14613)+1,"")</f>
        <v/>
      </c>
    </row>
    <row r="14615" spans="3:5" x14ac:dyDescent="0.25">
      <c r="C14615" s="90" t="s">
        <v>14996</v>
      </c>
      <c r="D14615" s="91">
        <v>34725</v>
      </c>
      <c r="E14615" s="90" t="str">
        <f>IF(D14615=Contact!$M$4,MAX($E$2:E14614)+1,"")</f>
        <v/>
      </c>
    </row>
    <row r="14616" spans="3:5" x14ac:dyDescent="0.25">
      <c r="C14616" s="90" t="s">
        <v>14997</v>
      </c>
      <c r="D14616" s="91">
        <v>34725</v>
      </c>
      <c r="E14616" s="90" t="str">
        <f>IF(D14616=Contact!$M$4,MAX($E$2:E14615)+1,"")</f>
        <v/>
      </c>
    </row>
    <row r="14617" spans="3:5" x14ac:dyDescent="0.25">
      <c r="C14617" s="90" t="s">
        <v>14998</v>
      </c>
      <c r="D14617" s="91">
        <v>34725</v>
      </c>
      <c r="E14617" s="90" t="str">
        <f>IF(D14617=Contact!$M$4,MAX($E$2:E14616)+1,"")</f>
        <v/>
      </c>
    </row>
    <row r="14618" spans="3:5" x14ac:dyDescent="0.25">
      <c r="C14618" s="90" t="s">
        <v>14999</v>
      </c>
      <c r="D14618" s="91">
        <v>34725</v>
      </c>
      <c r="E14618" s="90" t="str">
        <f>IF(D14618=Contact!$M$4,MAX($E$2:E14617)+1,"")</f>
        <v/>
      </c>
    </row>
    <row r="14619" spans="3:5" x14ac:dyDescent="0.25">
      <c r="C14619" s="90" t="s">
        <v>15000</v>
      </c>
      <c r="D14619" s="91">
        <v>34730</v>
      </c>
      <c r="E14619" s="90" t="str">
        <f>IF(D14619=Contact!$M$4,MAX($E$2:E14618)+1,"")</f>
        <v/>
      </c>
    </row>
    <row r="14620" spans="3:5" x14ac:dyDescent="0.25">
      <c r="C14620" s="90" t="s">
        <v>15001</v>
      </c>
      <c r="D14620" s="91">
        <v>34730</v>
      </c>
      <c r="E14620" s="90" t="str">
        <f>IF(D14620=Contact!$M$4,MAX($E$2:E14619)+1,"")</f>
        <v/>
      </c>
    </row>
    <row r="14621" spans="3:5" x14ac:dyDescent="0.25">
      <c r="C14621" s="90" t="s">
        <v>15002</v>
      </c>
      <c r="D14621" s="91">
        <v>34740</v>
      </c>
      <c r="E14621" s="90" t="str">
        <f>IF(D14621=Contact!$M$4,MAX($E$2:E14620)+1,"")</f>
        <v/>
      </c>
    </row>
    <row r="14622" spans="3:5" x14ac:dyDescent="0.25">
      <c r="C14622" s="90" t="s">
        <v>15003</v>
      </c>
      <c r="D14622" s="91">
        <v>34750</v>
      </c>
      <c r="E14622" s="90" t="str">
        <f>IF(D14622=Contact!$M$4,MAX($E$2:E14621)+1,"")</f>
        <v/>
      </c>
    </row>
    <row r="14623" spans="3:5" x14ac:dyDescent="0.25">
      <c r="C14623" s="90" t="s">
        <v>15004</v>
      </c>
      <c r="D14623" s="91">
        <v>34760</v>
      </c>
      <c r="E14623" s="90" t="str">
        <f>IF(D14623=Contact!$M$4,MAX($E$2:E14622)+1,"")</f>
        <v/>
      </c>
    </row>
    <row r="14624" spans="3:5" x14ac:dyDescent="0.25">
      <c r="C14624" s="90" t="s">
        <v>15005</v>
      </c>
      <c r="D14624" s="91">
        <v>34770</v>
      </c>
      <c r="E14624" s="90" t="str">
        <f>IF(D14624=Contact!$M$4,MAX($E$2:E14623)+1,"")</f>
        <v/>
      </c>
    </row>
    <row r="14625" spans="3:5" x14ac:dyDescent="0.25">
      <c r="C14625" s="90" t="s">
        <v>15006</v>
      </c>
      <c r="D14625" s="91">
        <v>34790</v>
      </c>
      <c r="E14625" s="90" t="str">
        <f>IF(D14625=Contact!$M$4,MAX($E$2:E14624)+1,"")</f>
        <v/>
      </c>
    </row>
    <row r="14626" spans="3:5" x14ac:dyDescent="0.25">
      <c r="C14626" s="90" t="s">
        <v>15007</v>
      </c>
      <c r="D14626" s="91">
        <v>34800</v>
      </c>
      <c r="E14626" s="90" t="str">
        <f>IF(D14626=Contact!$M$4,MAX($E$2:E14625)+1,"")</f>
        <v/>
      </c>
    </row>
    <row r="14627" spans="3:5" x14ac:dyDescent="0.25">
      <c r="C14627" s="90" t="s">
        <v>15008</v>
      </c>
      <c r="D14627" s="91">
        <v>34800</v>
      </c>
      <c r="E14627" s="90" t="str">
        <f>IF(D14627=Contact!$M$4,MAX($E$2:E14626)+1,"")</f>
        <v/>
      </c>
    </row>
    <row r="14628" spans="3:5" x14ac:dyDescent="0.25">
      <c r="C14628" s="90" t="s">
        <v>13019</v>
      </c>
      <c r="D14628" s="91">
        <v>34800</v>
      </c>
      <c r="E14628" s="90" t="str">
        <f>IF(D14628=Contact!$M$4,MAX($E$2:E14627)+1,"")</f>
        <v/>
      </c>
    </row>
    <row r="14629" spans="3:5" x14ac:dyDescent="0.25">
      <c r="C14629" s="90" t="s">
        <v>5028</v>
      </c>
      <c r="D14629" s="91">
        <v>34800</v>
      </c>
      <c r="E14629" s="90" t="str">
        <f>IF(D14629=Contact!$M$4,MAX($E$2:E14628)+1,"")</f>
        <v/>
      </c>
    </row>
    <row r="14630" spans="3:5" x14ac:dyDescent="0.25">
      <c r="C14630" s="90" t="s">
        <v>4146</v>
      </c>
      <c r="D14630" s="91">
        <v>34800</v>
      </c>
      <c r="E14630" s="90" t="str">
        <f>IF(D14630=Contact!$M$4,MAX($E$2:E14629)+1,"")</f>
        <v/>
      </c>
    </row>
    <row r="14631" spans="3:5" x14ac:dyDescent="0.25">
      <c r="C14631" s="90" t="s">
        <v>15009</v>
      </c>
      <c r="D14631" s="91">
        <v>34800</v>
      </c>
      <c r="E14631" s="90" t="str">
        <f>IF(D14631=Contact!$M$4,MAX($E$2:E14630)+1,"")</f>
        <v/>
      </c>
    </row>
    <row r="14632" spans="3:5" x14ac:dyDescent="0.25">
      <c r="C14632" s="90" t="s">
        <v>15010</v>
      </c>
      <c r="D14632" s="91">
        <v>34800</v>
      </c>
      <c r="E14632" s="90" t="str">
        <f>IF(D14632=Contact!$M$4,MAX($E$2:E14631)+1,"")</f>
        <v/>
      </c>
    </row>
    <row r="14633" spans="3:5" x14ac:dyDescent="0.25">
      <c r="C14633" s="90" t="s">
        <v>15011</v>
      </c>
      <c r="D14633" s="91">
        <v>34800</v>
      </c>
      <c r="E14633" s="90" t="str">
        <f>IF(D14633=Contact!$M$4,MAX($E$2:E14632)+1,"")</f>
        <v/>
      </c>
    </row>
    <row r="14634" spans="3:5" x14ac:dyDescent="0.25">
      <c r="C14634" s="90" t="s">
        <v>15012</v>
      </c>
      <c r="D14634" s="91">
        <v>34800</v>
      </c>
      <c r="E14634" s="90" t="str">
        <f>IF(D14634=Contact!$M$4,MAX($E$2:E14633)+1,"")</f>
        <v/>
      </c>
    </row>
    <row r="14635" spans="3:5" x14ac:dyDescent="0.25">
      <c r="C14635" s="90" t="s">
        <v>15013</v>
      </c>
      <c r="D14635" s="91">
        <v>34800</v>
      </c>
      <c r="E14635" s="90" t="str">
        <f>IF(D14635=Contact!$M$4,MAX($E$2:E14634)+1,"")</f>
        <v/>
      </c>
    </row>
    <row r="14636" spans="3:5" x14ac:dyDescent="0.25">
      <c r="C14636" s="90" t="s">
        <v>15014</v>
      </c>
      <c r="D14636" s="91">
        <v>34800</v>
      </c>
      <c r="E14636" s="90" t="str">
        <f>IF(D14636=Contact!$M$4,MAX($E$2:E14635)+1,"")</f>
        <v/>
      </c>
    </row>
    <row r="14637" spans="3:5" x14ac:dyDescent="0.25">
      <c r="C14637" s="90" t="s">
        <v>15015</v>
      </c>
      <c r="D14637" s="91">
        <v>34800</v>
      </c>
      <c r="E14637" s="90" t="str">
        <f>IF(D14637=Contact!$M$4,MAX($E$2:E14636)+1,"")</f>
        <v/>
      </c>
    </row>
    <row r="14638" spans="3:5" x14ac:dyDescent="0.25">
      <c r="C14638" s="90" t="s">
        <v>15016</v>
      </c>
      <c r="D14638" s="91">
        <v>34800</v>
      </c>
      <c r="E14638" s="90" t="str">
        <f>IF(D14638=Contact!$M$4,MAX($E$2:E14637)+1,"")</f>
        <v/>
      </c>
    </row>
    <row r="14639" spans="3:5" x14ac:dyDescent="0.25">
      <c r="C14639" s="90" t="s">
        <v>15017</v>
      </c>
      <c r="D14639" s="91">
        <v>34800</v>
      </c>
      <c r="E14639" s="90" t="str">
        <f>IF(D14639=Contact!$M$4,MAX($E$2:E14638)+1,"")</f>
        <v/>
      </c>
    </row>
    <row r="14640" spans="3:5" x14ac:dyDescent="0.25">
      <c r="C14640" s="90" t="s">
        <v>15018</v>
      </c>
      <c r="D14640" s="91">
        <v>34800</v>
      </c>
      <c r="E14640" s="90" t="str">
        <f>IF(D14640=Contact!$M$4,MAX($E$2:E14639)+1,"")</f>
        <v/>
      </c>
    </row>
    <row r="14641" spans="3:5" x14ac:dyDescent="0.25">
      <c r="C14641" s="90" t="s">
        <v>15019</v>
      </c>
      <c r="D14641" s="91">
        <v>34800</v>
      </c>
      <c r="E14641" s="90" t="str">
        <f>IF(D14641=Contact!$M$4,MAX($E$2:E14640)+1,"")</f>
        <v/>
      </c>
    </row>
    <row r="14642" spans="3:5" x14ac:dyDescent="0.25">
      <c r="C14642" s="90" t="s">
        <v>15020</v>
      </c>
      <c r="D14642" s="91">
        <v>34800</v>
      </c>
      <c r="E14642" s="90" t="str">
        <f>IF(D14642=Contact!$M$4,MAX($E$2:E14641)+1,"")</f>
        <v/>
      </c>
    </row>
    <row r="14643" spans="3:5" x14ac:dyDescent="0.25">
      <c r="C14643" s="90" t="s">
        <v>15021</v>
      </c>
      <c r="D14643" s="91">
        <v>34800</v>
      </c>
      <c r="E14643" s="90" t="str">
        <f>IF(D14643=Contact!$M$4,MAX($E$2:E14642)+1,"")</f>
        <v/>
      </c>
    </row>
    <row r="14644" spans="3:5" x14ac:dyDescent="0.25">
      <c r="C14644" s="90" t="s">
        <v>15022</v>
      </c>
      <c r="D14644" s="91">
        <v>34810</v>
      </c>
      <c r="E14644" s="90" t="str">
        <f>IF(D14644=Contact!$M$4,MAX($E$2:E14643)+1,"")</f>
        <v/>
      </c>
    </row>
    <row r="14645" spans="3:5" x14ac:dyDescent="0.25">
      <c r="C14645" s="90" t="s">
        <v>15023</v>
      </c>
      <c r="D14645" s="91">
        <v>34820</v>
      </c>
      <c r="E14645" s="90" t="str">
        <f>IF(D14645=Contact!$M$4,MAX($E$2:E14644)+1,"")</f>
        <v/>
      </c>
    </row>
    <row r="14646" spans="3:5" x14ac:dyDescent="0.25">
      <c r="C14646" s="90" t="s">
        <v>15024</v>
      </c>
      <c r="D14646" s="91">
        <v>34820</v>
      </c>
      <c r="E14646" s="90" t="str">
        <f>IF(D14646=Contact!$M$4,MAX($E$2:E14645)+1,"")</f>
        <v/>
      </c>
    </row>
    <row r="14647" spans="3:5" x14ac:dyDescent="0.25">
      <c r="C14647" s="90" t="s">
        <v>15025</v>
      </c>
      <c r="D14647" s="91">
        <v>34820</v>
      </c>
      <c r="E14647" s="90" t="str">
        <f>IF(D14647=Contact!$M$4,MAX($E$2:E14646)+1,"")</f>
        <v/>
      </c>
    </row>
    <row r="14648" spans="3:5" x14ac:dyDescent="0.25">
      <c r="C14648" s="90" t="s">
        <v>15026</v>
      </c>
      <c r="D14648" s="91">
        <v>34830</v>
      </c>
      <c r="E14648" s="90" t="str">
        <f>IF(D14648=Contact!$M$4,MAX($E$2:E14647)+1,"")</f>
        <v/>
      </c>
    </row>
    <row r="14649" spans="3:5" x14ac:dyDescent="0.25">
      <c r="C14649" s="90" t="s">
        <v>15027</v>
      </c>
      <c r="D14649" s="91">
        <v>34830</v>
      </c>
      <c r="E14649" s="90" t="str">
        <f>IF(D14649=Contact!$M$4,MAX($E$2:E14648)+1,"")</f>
        <v/>
      </c>
    </row>
    <row r="14650" spans="3:5" x14ac:dyDescent="0.25">
      <c r="C14650" s="90" t="s">
        <v>15028</v>
      </c>
      <c r="D14650" s="91">
        <v>34850</v>
      </c>
      <c r="E14650" s="90" t="str">
        <f>IF(D14650=Contact!$M$4,MAX($E$2:E14649)+1,"")</f>
        <v/>
      </c>
    </row>
    <row r="14651" spans="3:5" x14ac:dyDescent="0.25">
      <c r="C14651" s="90" t="s">
        <v>15029</v>
      </c>
      <c r="D14651" s="91">
        <v>34880</v>
      </c>
      <c r="E14651" s="90" t="str">
        <f>IF(D14651=Contact!$M$4,MAX($E$2:E14650)+1,"")</f>
        <v/>
      </c>
    </row>
    <row r="14652" spans="3:5" x14ac:dyDescent="0.25">
      <c r="C14652" s="90" t="s">
        <v>15030</v>
      </c>
      <c r="D14652" s="91">
        <v>34920</v>
      </c>
      <c r="E14652" s="90" t="str">
        <f>IF(D14652=Contact!$M$4,MAX($E$2:E14651)+1,"")</f>
        <v/>
      </c>
    </row>
    <row r="14653" spans="3:5" x14ac:dyDescent="0.25">
      <c r="C14653" s="90" t="s">
        <v>15031</v>
      </c>
      <c r="D14653" s="91">
        <v>34970</v>
      </c>
      <c r="E14653" s="90" t="str">
        <f>IF(D14653=Contact!$M$4,MAX($E$2:E14652)+1,"")</f>
        <v/>
      </c>
    </row>
    <row r="14654" spans="3:5" x14ac:dyDescent="0.25">
      <c r="C14654" s="90" t="s">
        <v>15032</v>
      </c>
      <c r="D14654" s="91">
        <v>34980</v>
      </c>
      <c r="E14654" s="90" t="str">
        <f>IF(D14654=Contact!$M$4,MAX($E$2:E14653)+1,"")</f>
        <v/>
      </c>
    </row>
    <row r="14655" spans="3:5" x14ac:dyDescent="0.25">
      <c r="C14655" s="90" t="s">
        <v>15033</v>
      </c>
      <c r="D14655" s="91">
        <v>34980</v>
      </c>
      <c r="E14655" s="90" t="str">
        <f>IF(D14655=Contact!$M$4,MAX($E$2:E14654)+1,"")</f>
        <v/>
      </c>
    </row>
    <row r="14656" spans="3:5" x14ac:dyDescent="0.25">
      <c r="C14656" s="90" t="s">
        <v>15034</v>
      </c>
      <c r="D14656" s="91">
        <v>34980</v>
      </c>
      <c r="E14656" s="90" t="str">
        <f>IF(D14656=Contact!$M$4,MAX($E$2:E14655)+1,"")</f>
        <v/>
      </c>
    </row>
    <row r="14657" spans="3:5" x14ac:dyDescent="0.25">
      <c r="C14657" s="90" t="s">
        <v>15035</v>
      </c>
      <c r="D14657" s="91">
        <v>34980</v>
      </c>
      <c r="E14657" s="90" t="str">
        <f>IF(D14657=Contact!$M$4,MAX($E$2:E14656)+1,"")</f>
        <v/>
      </c>
    </row>
    <row r="14658" spans="3:5" x14ac:dyDescent="0.25">
      <c r="C14658" s="90" t="s">
        <v>15036</v>
      </c>
      <c r="D14658" s="91">
        <v>34980</v>
      </c>
      <c r="E14658" s="90" t="str">
        <f>IF(D14658=Contact!$M$4,MAX($E$2:E14657)+1,"")</f>
        <v/>
      </c>
    </row>
    <row r="14659" spans="3:5" x14ac:dyDescent="0.25">
      <c r="C14659" s="90" t="s">
        <v>15037</v>
      </c>
      <c r="D14659" s="91">
        <v>34990</v>
      </c>
      <c r="E14659" s="90" t="str">
        <f>IF(D14659=Contact!$M$4,MAX($E$2:E14658)+1,"")</f>
        <v/>
      </c>
    </row>
    <row r="14660" spans="3:5" x14ac:dyDescent="0.25">
      <c r="C14660" s="90" t="s">
        <v>41</v>
      </c>
      <c r="D14660" s="91">
        <v>35000</v>
      </c>
      <c r="E14660" s="90" t="str">
        <f>IF(D14660=Contact!$M$4,MAX($E$2:E14659)+1,"")</f>
        <v/>
      </c>
    </row>
    <row r="14661" spans="3:5" x14ac:dyDescent="0.25">
      <c r="C14661" s="90" t="s">
        <v>15038</v>
      </c>
      <c r="D14661" s="91">
        <v>35111</v>
      </c>
      <c r="E14661" s="90" t="str">
        <f>IF(D14661=Contact!$M$4,MAX($E$2:E14660)+1,"")</f>
        <v/>
      </c>
    </row>
    <row r="14662" spans="3:5" x14ac:dyDescent="0.25">
      <c r="C14662" s="90" t="s">
        <v>15039</v>
      </c>
      <c r="D14662" s="91">
        <v>35111</v>
      </c>
      <c r="E14662" s="90" t="str">
        <f>IF(D14662=Contact!$M$4,MAX($E$2:E14661)+1,"")</f>
        <v/>
      </c>
    </row>
    <row r="14663" spans="3:5" x14ac:dyDescent="0.25">
      <c r="C14663" s="90" t="s">
        <v>15040</v>
      </c>
      <c r="D14663" s="91">
        <v>35113</v>
      </c>
      <c r="E14663" s="90" t="str">
        <f>IF(D14663=Contact!$M$4,MAX($E$2:E14662)+1,"")</f>
        <v/>
      </c>
    </row>
    <row r="14664" spans="3:5" x14ac:dyDescent="0.25">
      <c r="C14664" s="90" t="s">
        <v>15041</v>
      </c>
      <c r="D14664" s="91">
        <v>35113</v>
      </c>
      <c r="E14664" s="90" t="str">
        <f>IF(D14664=Contact!$M$4,MAX($E$2:E14663)+1,"")</f>
        <v/>
      </c>
    </row>
    <row r="14665" spans="3:5" x14ac:dyDescent="0.25">
      <c r="C14665" s="90" t="s">
        <v>15042</v>
      </c>
      <c r="D14665" s="91">
        <v>35114</v>
      </c>
      <c r="E14665" s="90" t="str">
        <f>IF(D14665=Contact!$M$4,MAX($E$2:E14664)+1,"")</f>
        <v/>
      </c>
    </row>
    <row r="14666" spans="3:5" x14ac:dyDescent="0.25">
      <c r="C14666" s="90" t="s">
        <v>15043</v>
      </c>
      <c r="D14666" s="91">
        <v>35120</v>
      </c>
      <c r="E14666" s="90" t="str">
        <f>IF(D14666=Contact!$M$4,MAX($E$2:E14665)+1,"")</f>
        <v/>
      </c>
    </row>
    <row r="14667" spans="3:5" x14ac:dyDescent="0.25">
      <c r="C14667" s="90" t="s">
        <v>15044</v>
      </c>
      <c r="D14667" s="91">
        <v>35120</v>
      </c>
      <c r="E14667" s="90" t="str">
        <f>IF(D14667=Contact!$M$4,MAX($E$2:E14666)+1,"")</f>
        <v/>
      </c>
    </row>
    <row r="14668" spans="3:5" x14ac:dyDescent="0.25">
      <c r="C14668" s="90" t="s">
        <v>15045</v>
      </c>
      <c r="D14668" s="91">
        <v>35120</v>
      </c>
      <c r="E14668" s="90" t="str">
        <f>IF(D14668=Contact!$M$4,MAX($E$2:E14667)+1,"")</f>
        <v/>
      </c>
    </row>
    <row r="14669" spans="3:5" x14ac:dyDescent="0.25">
      <c r="C14669" s="90" t="s">
        <v>15046</v>
      </c>
      <c r="D14669" s="91">
        <v>35120</v>
      </c>
      <c r="E14669" s="90" t="str">
        <f>IF(D14669=Contact!$M$4,MAX($E$2:E14668)+1,"")</f>
        <v/>
      </c>
    </row>
    <row r="14670" spans="3:5" x14ac:dyDescent="0.25">
      <c r="C14670" s="90" t="s">
        <v>15047</v>
      </c>
      <c r="D14670" s="91">
        <v>35120</v>
      </c>
      <c r="E14670" s="90" t="str">
        <f>IF(D14670=Contact!$M$4,MAX($E$2:E14669)+1,"")</f>
        <v/>
      </c>
    </row>
    <row r="14671" spans="3:5" x14ac:dyDescent="0.25">
      <c r="C14671" s="90" t="s">
        <v>15048</v>
      </c>
      <c r="D14671" s="91">
        <v>35120</v>
      </c>
      <c r="E14671" s="90" t="str">
        <f>IF(D14671=Contact!$M$4,MAX($E$2:E14670)+1,"")</f>
        <v/>
      </c>
    </row>
    <row r="14672" spans="3:5" x14ac:dyDescent="0.25">
      <c r="C14672" s="90" t="s">
        <v>15049</v>
      </c>
      <c r="D14672" s="91">
        <v>35120</v>
      </c>
      <c r="E14672" s="90" t="str">
        <f>IF(D14672=Contact!$M$4,MAX($E$2:E14671)+1,"")</f>
        <v/>
      </c>
    </row>
    <row r="14673" spans="3:5" x14ac:dyDescent="0.25">
      <c r="C14673" s="90" t="s">
        <v>15050</v>
      </c>
      <c r="D14673" s="91">
        <v>35120</v>
      </c>
      <c r="E14673" s="90" t="str">
        <f>IF(D14673=Contact!$M$4,MAX($E$2:E14672)+1,"")</f>
        <v/>
      </c>
    </row>
    <row r="14674" spans="3:5" x14ac:dyDescent="0.25">
      <c r="C14674" s="90" t="s">
        <v>15051</v>
      </c>
      <c r="D14674" s="91">
        <v>35120</v>
      </c>
      <c r="E14674" s="90" t="str">
        <f>IF(D14674=Contact!$M$4,MAX($E$2:E14673)+1,"")</f>
        <v/>
      </c>
    </row>
    <row r="14675" spans="3:5" x14ac:dyDescent="0.25">
      <c r="C14675" s="90" t="s">
        <v>15052</v>
      </c>
      <c r="D14675" s="91">
        <v>35120</v>
      </c>
      <c r="E14675" s="90" t="str">
        <f>IF(D14675=Contact!$M$4,MAX($E$2:E14674)+1,"")</f>
        <v/>
      </c>
    </row>
    <row r="14676" spans="3:5" x14ac:dyDescent="0.25">
      <c r="C14676" s="90" t="s">
        <v>15053</v>
      </c>
      <c r="D14676" s="91">
        <v>35120</v>
      </c>
      <c r="E14676" s="90" t="str">
        <f>IF(D14676=Contact!$M$4,MAX($E$2:E14675)+1,"")</f>
        <v/>
      </c>
    </row>
    <row r="14677" spans="3:5" x14ac:dyDescent="0.25">
      <c r="C14677" s="90" t="s">
        <v>15054</v>
      </c>
      <c r="D14677" s="91">
        <v>35120</v>
      </c>
      <c r="E14677" s="90" t="str">
        <f>IF(D14677=Contact!$M$4,MAX($E$2:E14676)+1,"")</f>
        <v/>
      </c>
    </row>
    <row r="14678" spans="3:5" x14ac:dyDescent="0.25">
      <c r="C14678" s="90" t="s">
        <v>15055</v>
      </c>
      <c r="D14678" s="91">
        <v>35120</v>
      </c>
      <c r="E14678" s="90" t="str">
        <f>IF(D14678=Contact!$M$4,MAX($E$2:E14677)+1,"")</f>
        <v/>
      </c>
    </row>
    <row r="14679" spans="3:5" x14ac:dyDescent="0.25">
      <c r="C14679" s="90" t="s">
        <v>15056</v>
      </c>
      <c r="D14679" s="91">
        <v>35130</v>
      </c>
      <c r="E14679" s="90" t="str">
        <f>IF(D14679=Contact!$M$4,MAX($E$2:E14678)+1,"")</f>
        <v/>
      </c>
    </row>
    <row r="14680" spans="3:5" x14ac:dyDescent="0.25">
      <c r="C14680" s="90" t="s">
        <v>15057</v>
      </c>
      <c r="D14680" s="91">
        <v>35130</v>
      </c>
      <c r="E14680" s="90" t="str">
        <f>IF(D14680=Contact!$M$4,MAX($E$2:E14679)+1,"")</f>
        <v/>
      </c>
    </row>
    <row r="14681" spans="3:5" x14ac:dyDescent="0.25">
      <c r="C14681" s="90" t="s">
        <v>15058</v>
      </c>
      <c r="D14681" s="91">
        <v>35130</v>
      </c>
      <c r="E14681" s="90" t="str">
        <f>IF(D14681=Contact!$M$4,MAX($E$2:E14680)+1,"")</f>
        <v/>
      </c>
    </row>
    <row r="14682" spans="3:5" x14ac:dyDescent="0.25">
      <c r="C14682" s="90" t="s">
        <v>15059</v>
      </c>
      <c r="D14682" s="91">
        <v>35130</v>
      </c>
      <c r="E14682" s="90" t="str">
        <f>IF(D14682=Contact!$M$4,MAX($E$2:E14681)+1,"")</f>
        <v/>
      </c>
    </row>
    <row r="14683" spans="3:5" x14ac:dyDescent="0.25">
      <c r="C14683" s="90" t="s">
        <v>15060</v>
      </c>
      <c r="D14683" s="91">
        <v>35130</v>
      </c>
      <c r="E14683" s="90" t="str">
        <f>IF(D14683=Contact!$M$4,MAX($E$2:E14682)+1,"")</f>
        <v/>
      </c>
    </row>
    <row r="14684" spans="3:5" x14ac:dyDescent="0.25">
      <c r="C14684" s="90" t="s">
        <v>15061</v>
      </c>
      <c r="D14684" s="91">
        <v>35130</v>
      </c>
      <c r="E14684" s="90" t="str">
        <f>IF(D14684=Contact!$M$4,MAX($E$2:E14683)+1,"")</f>
        <v/>
      </c>
    </row>
    <row r="14685" spans="3:5" x14ac:dyDescent="0.25">
      <c r="C14685" s="90" t="s">
        <v>12288</v>
      </c>
      <c r="D14685" s="91">
        <v>35130</v>
      </c>
      <c r="E14685" s="90" t="str">
        <f>IF(D14685=Contact!$M$4,MAX($E$2:E14684)+1,"")</f>
        <v/>
      </c>
    </row>
    <row r="14686" spans="3:5" x14ac:dyDescent="0.25">
      <c r="C14686" s="90" t="s">
        <v>15062</v>
      </c>
      <c r="D14686" s="91">
        <v>35130</v>
      </c>
      <c r="E14686" s="90" t="str">
        <f>IF(D14686=Contact!$M$4,MAX($E$2:E14685)+1,"")</f>
        <v/>
      </c>
    </row>
    <row r="14687" spans="3:5" x14ac:dyDescent="0.25">
      <c r="C14687" s="90" t="s">
        <v>15063</v>
      </c>
      <c r="D14687" s="91">
        <v>35130</v>
      </c>
      <c r="E14687" s="90" t="str">
        <f>IF(D14687=Contact!$M$4,MAX($E$2:E14686)+1,"")</f>
        <v/>
      </c>
    </row>
    <row r="14688" spans="3:5" x14ac:dyDescent="0.25">
      <c r="C14688" s="90" t="s">
        <v>15064</v>
      </c>
      <c r="D14688" s="91">
        <v>35131</v>
      </c>
      <c r="E14688" s="90" t="str">
        <f>IF(D14688=Contact!$M$4,MAX($E$2:E14687)+1,"")</f>
        <v/>
      </c>
    </row>
    <row r="14689" spans="3:5" x14ac:dyDescent="0.25">
      <c r="C14689" s="90" t="s">
        <v>15065</v>
      </c>
      <c r="D14689" s="91">
        <v>35131</v>
      </c>
      <c r="E14689" s="90" t="str">
        <f>IF(D14689=Contact!$M$4,MAX($E$2:E14688)+1,"")</f>
        <v/>
      </c>
    </row>
    <row r="14690" spans="3:5" x14ac:dyDescent="0.25">
      <c r="C14690" s="90" t="s">
        <v>15066</v>
      </c>
      <c r="D14690" s="91">
        <v>35132</v>
      </c>
      <c r="E14690" s="90" t="str">
        <f>IF(D14690=Contact!$M$4,MAX($E$2:E14689)+1,"")</f>
        <v/>
      </c>
    </row>
    <row r="14691" spans="3:5" x14ac:dyDescent="0.25">
      <c r="C14691" s="90" t="s">
        <v>15067</v>
      </c>
      <c r="D14691" s="91">
        <v>35133</v>
      </c>
      <c r="E14691" s="90" t="str">
        <f>IF(D14691=Contact!$M$4,MAX($E$2:E14690)+1,"")</f>
        <v/>
      </c>
    </row>
    <row r="14692" spans="3:5" x14ac:dyDescent="0.25">
      <c r="C14692" s="90" t="s">
        <v>15068</v>
      </c>
      <c r="D14692" s="91">
        <v>35133</v>
      </c>
      <c r="E14692" s="90" t="str">
        <f>IF(D14692=Contact!$M$4,MAX($E$2:E14691)+1,"")</f>
        <v/>
      </c>
    </row>
    <row r="14693" spans="3:5" x14ac:dyDescent="0.25">
      <c r="C14693" s="90" t="s">
        <v>15069</v>
      </c>
      <c r="D14693" s="91">
        <v>35133</v>
      </c>
      <c r="E14693" s="90" t="str">
        <f>IF(D14693=Contact!$M$4,MAX($E$2:E14692)+1,"")</f>
        <v/>
      </c>
    </row>
    <row r="14694" spans="3:5" x14ac:dyDescent="0.25">
      <c r="C14694" s="90" t="s">
        <v>15070</v>
      </c>
      <c r="D14694" s="91">
        <v>35133</v>
      </c>
      <c r="E14694" s="90" t="str">
        <f>IF(D14694=Contact!$M$4,MAX($E$2:E14693)+1,"")</f>
        <v/>
      </c>
    </row>
    <row r="14695" spans="3:5" x14ac:dyDescent="0.25">
      <c r="C14695" s="90" t="s">
        <v>15071</v>
      </c>
      <c r="D14695" s="91">
        <v>35133</v>
      </c>
      <c r="E14695" s="90" t="str">
        <f>IF(D14695=Contact!$M$4,MAX($E$2:E14694)+1,"")</f>
        <v/>
      </c>
    </row>
    <row r="14696" spans="3:5" x14ac:dyDescent="0.25">
      <c r="C14696" s="90" t="s">
        <v>15072</v>
      </c>
      <c r="D14696" s="91">
        <v>35133</v>
      </c>
      <c r="E14696" s="90" t="str">
        <f>IF(D14696=Contact!$M$4,MAX($E$2:E14695)+1,"")</f>
        <v/>
      </c>
    </row>
    <row r="14697" spans="3:5" x14ac:dyDescent="0.25">
      <c r="C14697" s="90" t="s">
        <v>15073</v>
      </c>
      <c r="D14697" s="91">
        <v>35133</v>
      </c>
      <c r="E14697" s="90" t="str">
        <f>IF(D14697=Contact!$M$4,MAX($E$2:E14696)+1,"")</f>
        <v/>
      </c>
    </row>
    <row r="14698" spans="3:5" x14ac:dyDescent="0.25">
      <c r="C14698" s="90" t="s">
        <v>15074</v>
      </c>
      <c r="D14698" s="91">
        <v>35133</v>
      </c>
      <c r="E14698" s="90" t="str">
        <f>IF(D14698=Contact!$M$4,MAX($E$2:E14697)+1,"")</f>
        <v/>
      </c>
    </row>
    <row r="14699" spans="3:5" x14ac:dyDescent="0.25">
      <c r="C14699" s="90" t="s">
        <v>15075</v>
      </c>
      <c r="D14699" s="91">
        <v>35133</v>
      </c>
      <c r="E14699" s="90" t="str">
        <f>IF(D14699=Contact!$M$4,MAX($E$2:E14698)+1,"")</f>
        <v/>
      </c>
    </row>
    <row r="14700" spans="3:5" x14ac:dyDescent="0.25">
      <c r="C14700" s="90" t="s">
        <v>15076</v>
      </c>
      <c r="D14700" s="91">
        <v>35133</v>
      </c>
      <c r="E14700" s="90" t="str">
        <f>IF(D14700=Contact!$M$4,MAX($E$2:E14699)+1,"")</f>
        <v/>
      </c>
    </row>
    <row r="14701" spans="3:5" x14ac:dyDescent="0.25">
      <c r="C14701" s="90" t="s">
        <v>15077</v>
      </c>
      <c r="D14701" s="91">
        <v>35133</v>
      </c>
      <c r="E14701" s="90" t="str">
        <f>IF(D14701=Contact!$M$4,MAX($E$2:E14700)+1,"")</f>
        <v/>
      </c>
    </row>
    <row r="14702" spans="3:5" x14ac:dyDescent="0.25">
      <c r="C14702" s="90" t="s">
        <v>15078</v>
      </c>
      <c r="D14702" s="91">
        <v>35133</v>
      </c>
      <c r="E14702" s="90" t="str">
        <f>IF(D14702=Contact!$M$4,MAX($E$2:E14701)+1,"")</f>
        <v/>
      </c>
    </row>
    <row r="14703" spans="3:5" x14ac:dyDescent="0.25">
      <c r="C14703" s="90" t="s">
        <v>15079</v>
      </c>
      <c r="D14703" s="91">
        <v>35133</v>
      </c>
      <c r="E14703" s="90" t="str">
        <f>IF(D14703=Contact!$M$4,MAX($E$2:E14702)+1,"")</f>
        <v/>
      </c>
    </row>
    <row r="14704" spans="3:5" x14ac:dyDescent="0.25">
      <c r="C14704" s="90" t="s">
        <v>15080</v>
      </c>
      <c r="D14704" s="91">
        <v>35133</v>
      </c>
      <c r="E14704" s="90" t="str">
        <f>IF(D14704=Contact!$M$4,MAX($E$2:E14703)+1,"")</f>
        <v/>
      </c>
    </row>
    <row r="14705" spans="3:5" x14ac:dyDescent="0.25">
      <c r="C14705" s="90" t="s">
        <v>14672</v>
      </c>
      <c r="D14705" s="91">
        <v>35133</v>
      </c>
      <c r="E14705" s="90" t="str">
        <f>IF(D14705=Contact!$M$4,MAX($E$2:E14704)+1,"")</f>
        <v/>
      </c>
    </row>
    <row r="14706" spans="3:5" x14ac:dyDescent="0.25">
      <c r="C14706" s="90" t="s">
        <v>15081</v>
      </c>
      <c r="D14706" s="91">
        <v>35133</v>
      </c>
      <c r="E14706" s="90" t="str">
        <f>IF(D14706=Contact!$M$4,MAX($E$2:E14705)+1,"")</f>
        <v/>
      </c>
    </row>
    <row r="14707" spans="3:5" x14ac:dyDescent="0.25">
      <c r="C14707" s="90" t="s">
        <v>15082</v>
      </c>
      <c r="D14707" s="91">
        <v>35133</v>
      </c>
      <c r="E14707" s="90" t="str">
        <f>IF(D14707=Contact!$M$4,MAX($E$2:E14706)+1,"")</f>
        <v/>
      </c>
    </row>
    <row r="14708" spans="3:5" x14ac:dyDescent="0.25">
      <c r="C14708" s="90" t="s">
        <v>15083</v>
      </c>
      <c r="D14708" s="91">
        <v>35134</v>
      </c>
      <c r="E14708" s="90" t="str">
        <f>IF(D14708=Contact!$M$4,MAX($E$2:E14707)+1,"")</f>
        <v/>
      </c>
    </row>
    <row r="14709" spans="3:5" x14ac:dyDescent="0.25">
      <c r="C14709" s="90" t="s">
        <v>7006</v>
      </c>
      <c r="D14709" s="91">
        <v>35134</v>
      </c>
      <c r="E14709" s="90" t="str">
        <f>IF(D14709=Contact!$M$4,MAX($E$2:E14708)+1,"")</f>
        <v/>
      </c>
    </row>
    <row r="14710" spans="3:5" x14ac:dyDescent="0.25">
      <c r="C14710" s="90" t="s">
        <v>15084</v>
      </c>
      <c r="D14710" s="91">
        <v>35134</v>
      </c>
      <c r="E14710" s="90" t="str">
        <f>IF(D14710=Contact!$M$4,MAX($E$2:E14709)+1,"")</f>
        <v/>
      </c>
    </row>
    <row r="14711" spans="3:5" x14ac:dyDescent="0.25">
      <c r="C14711" s="90" t="s">
        <v>15085</v>
      </c>
      <c r="D14711" s="91">
        <v>35135</v>
      </c>
      <c r="E14711" s="90" t="str">
        <f>IF(D14711=Contact!$M$4,MAX($E$2:E14710)+1,"")</f>
        <v/>
      </c>
    </row>
    <row r="14712" spans="3:5" x14ac:dyDescent="0.25">
      <c r="C14712" s="90" t="s">
        <v>15086</v>
      </c>
      <c r="D14712" s="91">
        <v>35136</v>
      </c>
      <c r="E14712" s="90" t="str">
        <f>IF(D14712=Contact!$M$4,MAX($E$2:E14711)+1,"")</f>
        <v/>
      </c>
    </row>
    <row r="14713" spans="3:5" x14ac:dyDescent="0.25">
      <c r="C14713" s="90" t="s">
        <v>15087</v>
      </c>
      <c r="D14713" s="91">
        <v>35137</v>
      </c>
      <c r="E14713" s="90" t="str">
        <f>IF(D14713=Contact!$M$4,MAX($E$2:E14712)+1,"")</f>
        <v/>
      </c>
    </row>
    <row r="14714" spans="3:5" x14ac:dyDescent="0.25">
      <c r="C14714" s="90" t="s">
        <v>15088</v>
      </c>
      <c r="D14714" s="91">
        <v>35137</v>
      </c>
      <c r="E14714" s="90" t="str">
        <f>IF(D14714=Contact!$M$4,MAX($E$2:E14713)+1,"")</f>
        <v/>
      </c>
    </row>
    <row r="14715" spans="3:5" x14ac:dyDescent="0.25">
      <c r="C14715" s="90" t="s">
        <v>15089</v>
      </c>
      <c r="D14715" s="91">
        <v>35137</v>
      </c>
      <c r="E14715" s="90" t="str">
        <f>IF(D14715=Contact!$M$4,MAX($E$2:E14714)+1,"")</f>
        <v/>
      </c>
    </row>
    <row r="14716" spans="3:5" x14ac:dyDescent="0.25">
      <c r="C14716" s="90" t="s">
        <v>15090</v>
      </c>
      <c r="D14716" s="91">
        <v>35140</v>
      </c>
      <c r="E14716" s="90" t="str">
        <f>IF(D14716=Contact!$M$4,MAX($E$2:E14715)+1,"")</f>
        <v/>
      </c>
    </row>
    <row r="14717" spans="3:5" x14ac:dyDescent="0.25">
      <c r="C14717" s="90" t="s">
        <v>15091</v>
      </c>
      <c r="D14717" s="91">
        <v>35140</v>
      </c>
      <c r="E14717" s="90" t="str">
        <f>IF(D14717=Contact!$M$4,MAX($E$2:E14716)+1,"")</f>
        <v/>
      </c>
    </row>
    <row r="14718" spans="3:5" x14ac:dyDescent="0.25">
      <c r="C14718" s="90" t="s">
        <v>15092</v>
      </c>
      <c r="D14718" s="91">
        <v>35140</v>
      </c>
      <c r="E14718" s="90" t="str">
        <f>IF(D14718=Contact!$M$4,MAX($E$2:E14717)+1,"")</f>
        <v/>
      </c>
    </row>
    <row r="14719" spans="3:5" x14ac:dyDescent="0.25">
      <c r="C14719" s="90" t="s">
        <v>15093</v>
      </c>
      <c r="D14719" s="91">
        <v>35140</v>
      </c>
      <c r="E14719" s="90" t="str">
        <f>IF(D14719=Contact!$M$4,MAX($E$2:E14718)+1,"")</f>
        <v/>
      </c>
    </row>
    <row r="14720" spans="3:5" x14ac:dyDescent="0.25">
      <c r="C14720" s="90" t="s">
        <v>15094</v>
      </c>
      <c r="D14720" s="91">
        <v>35140</v>
      </c>
      <c r="E14720" s="90" t="str">
        <f>IF(D14720=Contact!$M$4,MAX($E$2:E14719)+1,"")</f>
        <v/>
      </c>
    </row>
    <row r="14721" spans="3:5" x14ac:dyDescent="0.25">
      <c r="C14721" s="90" t="s">
        <v>15095</v>
      </c>
      <c r="D14721" s="91">
        <v>35140</v>
      </c>
      <c r="E14721" s="90" t="str">
        <f>IF(D14721=Contact!$M$4,MAX($E$2:E14720)+1,"")</f>
        <v/>
      </c>
    </row>
    <row r="14722" spans="3:5" x14ac:dyDescent="0.25">
      <c r="C14722" s="90" t="s">
        <v>15096</v>
      </c>
      <c r="D14722" s="91">
        <v>35140</v>
      </c>
      <c r="E14722" s="90" t="str">
        <f>IF(D14722=Contact!$M$4,MAX($E$2:E14721)+1,"")</f>
        <v/>
      </c>
    </row>
    <row r="14723" spans="3:5" x14ac:dyDescent="0.25">
      <c r="C14723" s="90" t="s">
        <v>15097</v>
      </c>
      <c r="D14723" s="91">
        <v>35140</v>
      </c>
      <c r="E14723" s="90" t="str">
        <f>IF(D14723=Contact!$M$4,MAX($E$2:E14722)+1,"")</f>
        <v/>
      </c>
    </row>
    <row r="14724" spans="3:5" x14ac:dyDescent="0.25">
      <c r="C14724" s="90" t="s">
        <v>15098</v>
      </c>
      <c r="D14724" s="91">
        <v>35140</v>
      </c>
      <c r="E14724" s="90" t="str">
        <f>IF(D14724=Contact!$M$4,MAX($E$2:E14723)+1,"")</f>
        <v/>
      </c>
    </row>
    <row r="14725" spans="3:5" x14ac:dyDescent="0.25">
      <c r="C14725" s="90" t="s">
        <v>15099</v>
      </c>
      <c r="D14725" s="91">
        <v>35140</v>
      </c>
      <c r="E14725" s="90" t="str">
        <f>IF(D14725=Contact!$M$4,MAX($E$2:E14724)+1,"")</f>
        <v/>
      </c>
    </row>
    <row r="14726" spans="3:5" x14ac:dyDescent="0.25">
      <c r="C14726" s="90" t="s">
        <v>15100</v>
      </c>
      <c r="D14726" s="91">
        <v>35140</v>
      </c>
      <c r="E14726" s="90" t="str">
        <f>IF(D14726=Contact!$M$4,MAX($E$2:E14725)+1,"")</f>
        <v/>
      </c>
    </row>
    <row r="14727" spans="3:5" x14ac:dyDescent="0.25">
      <c r="C14727" s="90" t="s">
        <v>15101</v>
      </c>
      <c r="D14727" s="91">
        <v>35150</v>
      </c>
      <c r="E14727" s="90" t="str">
        <f>IF(D14727=Contact!$M$4,MAX($E$2:E14726)+1,"")</f>
        <v/>
      </c>
    </row>
    <row r="14728" spans="3:5" x14ac:dyDescent="0.25">
      <c r="C14728" s="90" t="s">
        <v>15102</v>
      </c>
      <c r="D14728" s="91">
        <v>35150</v>
      </c>
      <c r="E14728" s="90" t="str">
        <f>IF(D14728=Contact!$M$4,MAX($E$2:E14727)+1,"")</f>
        <v/>
      </c>
    </row>
    <row r="14729" spans="3:5" x14ac:dyDescent="0.25">
      <c r="C14729" s="90" t="s">
        <v>2374</v>
      </c>
      <c r="D14729" s="91">
        <v>35150</v>
      </c>
      <c r="E14729" s="90" t="str">
        <f>IF(D14729=Contact!$M$4,MAX($E$2:E14728)+1,"")</f>
        <v/>
      </c>
    </row>
    <row r="14730" spans="3:5" x14ac:dyDescent="0.25">
      <c r="C14730" s="90" t="s">
        <v>11770</v>
      </c>
      <c r="D14730" s="91">
        <v>35150</v>
      </c>
      <c r="E14730" s="90" t="str">
        <f>IF(D14730=Contact!$M$4,MAX($E$2:E14729)+1,"")</f>
        <v/>
      </c>
    </row>
    <row r="14731" spans="3:5" x14ac:dyDescent="0.25">
      <c r="C14731" s="90" t="s">
        <v>15103</v>
      </c>
      <c r="D14731" s="91">
        <v>35150</v>
      </c>
      <c r="E14731" s="90" t="str">
        <f>IF(D14731=Contact!$M$4,MAX($E$2:E14730)+1,"")</f>
        <v/>
      </c>
    </row>
    <row r="14732" spans="3:5" x14ac:dyDescent="0.25">
      <c r="C14732" s="90" t="s">
        <v>7198</v>
      </c>
      <c r="D14732" s="91">
        <v>35150</v>
      </c>
      <c r="E14732" s="90" t="str">
        <f>IF(D14732=Contact!$M$4,MAX($E$2:E14731)+1,"")</f>
        <v/>
      </c>
    </row>
    <row r="14733" spans="3:5" x14ac:dyDescent="0.25">
      <c r="C14733" s="90" t="s">
        <v>15104</v>
      </c>
      <c r="D14733" s="91">
        <v>35150</v>
      </c>
      <c r="E14733" s="90" t="str">
        <f>IF(D14733=Contact!$M$4,MAX($E$2:E14732)+1,"")</f>
        <v/>
      </c>
    </row>
    <row r="14734" spans="3:5" x14ac:dyDescent="0.25">
      <c r="C14734" s="90" t="s">
        <v>15105</v>
      </c>
      <c r="D14734" s="91">
        <v>35150</v>
      </c>
      <c r="E14734" s="90" t="str">
        <f>IF(D14734=Contact!$M$4,MAX($E$2:E14733)+1,"")</f>
        <v/>
      </c>
    </row>
    <row r="14735" spans="3:5" x14ac:dyDescent="0.25">
      <c r="C14735" s="90" t="s">
        <v>15106</v>
      </c>
      <c r="D14735" s="91">
        <v>35160</v>
      </c>
      <c r="E14735" s="90" t="str">
        <f>IF(D14735=Contact!$M$4,MAX($E$2:E14734)+1,"")</f>
        <v/>
      </c>
    </row>
    <row r="14736" spans="3:5" x14ac:dyDescent="0.25">
      <c r="C14736" s="90" t="s">
        <v>5791</v>
      </c>
      <c r="D14736" s="91">
        <v>35160</v>
      </c>
      <c r="E14736" s="90" t="str">
        <f>IF(D14736=Contact!$M$4,MAX($E$2:E14735)+1,"")</f>
        <v/>
      </c>
    </row>
    <row r="14737" spans="3:5" x14ac:dyDescent="0.25">
      <c r="C14737" s="90" t="s">
        <v>15107</v>
      </c>
      <c r="D14737" s="91">
        <v>35160</v>
      </c>
      <c r="E14737" s="90" t="str">
        <f>IF(D14737=Contact!$M$4,MAX($E$2:E14736)+1,"")</f>
        <v/>
      </c>
    </row>
    <row r="14738" spans="3:5" x14ac:dyDescent="0.25">
      <c r="C14738" s="90" t="s">
        <v>15108</v>
      </c>
      <c r="D14738" s="91">
        <v>35160</v>
      </c>
      <c r="E14738" s="90" t="str">
        <f>IF(D14738=Contact!$M$4,MAX($E$2:E14737)+1,"")</f>
        <v/>
      </c>
    </row>
    <row r="14739" spans="3:5" x14ac:dyDescent="0.25">
      <c r="C14739" s="90" t="s">
        <v>15109</v>
      </c>
      <c r="D14739" s="91">
        <v>35160</v>
      </c>
      <c r="E14739" s="90" t="str">
        <f>IF(D14739=Contact!$M$4,MAX($E$2:E14738)+1,"")</f>
        <v/>
      </c>
    </row>
    <row r="14740" spans="3:5" x14ac:dyDescent="0.25">
      <c r="C14740" s="90" t="s">
        <v>15110</v>
      </c>
      <c r="D14740" s="91">
        <v>35170</v>
      </c>
      <c r="E14740" s="90" t="str">
        <f>IF(D14740=Contact!$M$4,MAX($E$2:E14739)+1,"")</f>
        <v/>
      </c>
    </row>
    <row r="14741" spans="3:5" x14ac:dyDescent="0.25">
      <c r="C14741" s="90" t="s">
        <v>15111</v>
      </c>
      <c r="D14741" s="91">
        <v>35170</v>
      </c>
      <c r="E14741" s="90" t="str">
        <f>IF(D14741=Contact!$M$4,MAX($E$2:E14740)+1,"")</f>
        <v/>
      </c>
    </row>
    <row r="14742" spans="3:5" x14ac:dyDescent="0.25">
      <c r="C14742" s="90" t="s">
        <v>15112</v>
      </c>
      <c r="D14742" s="91">
        <v>35190</v>
      </c>
      <c r="E14742" s="90" t="str">
        <f>IF(D14742=Contact!$M$4,MAX($E$2:E14741)+1,"")</f>
        <v/>
      </c>
    </row>
    <row r="14743" spans="3:5" x14ac:dyDescent="0.25">
      <c r="C14743" s="90" t="s">
        <v>15113</v>
      </c>
      <c r="D14743" s="91">
        <v>35190</v>
      </c>
      <c r="E14743" s="90" t="str">
        <f>IF(D14743=Contact!$M$4,MAX($E$2:E14742)+1,"")</f>
        <v/>
      </c>
    </row>
    <row r="14744" spans="3:5" x14ac:dyDescent="0.25">
      <c r="C14744" s="90" t="s">
        <v>15114</v>
      </c>
      <c r="D14744" s="91">
        <v>35190</v>
      </c>
      <c r="E14744" s="90" t="str">
        <f>IF(D14744=Contact!$M$4,MAX($E$2:E14743)+1,"")</f>
        <v/>
      </c>
    </row>
    <row r="14745" spans="3:5" x14ac:dyDescent="0.25">
      <c r="C14745" s="90" t="s">
        <v>15115</v>
      </c>
      <c r="D14745" s="91">
        <v>35190</v>
      </c>
      <c r="E14745" s="90" t="str">
        <f>IF(D14745=Contact!$M$4,MAX($E$2:E14744)+1,"")</f>
        <v/>
      </c>
    </row>
    <row r="14746" spans="3:5" x14ac:dyDescent="0.25">
      <c r="C14746" s="90" t="s">
        <v>15116</v>
      </c>
      <c r="D14746" s="91">
        <v>35190</v>
      </c>
      <c r="E14746" s="90" t="str">
        <f>IF(D14746=Contact!$M$4,MAX($E$2:E14745)+1,"")</f>
        <v/>
      </c>
    </row>
    <row r="14747" spans="3:5" x14ac:dyDescent="0.25">
      <c r="C14747" s="90" t="s">
        <v>15117</v>
      </c>
      <c r="D14747" s="91">
        <v>35190</v>
      </c>
      <c r="E14747" s="90" t="str">
        <f>IF(D14747=Contact!$M$4,MAX($E$2:E14746)+1,"")</f>
        <v/>
      </c>
    </row>
    <row r="14748" spans="3:5" x14ac:dyDescent="0.25">
      <c r="C14748" s="90" t="s">
        <v>15118</v>
      </c>
      <c r="D14748" s="91">
        <v>35190</v>
      </c>
      <c r="E14748" s="90" t="str">
        <f>IF(D14748=Contact!$M$4,MAX($E$2:E14747)+1,"")</f>
        <v/>
      </c>
    </row>
    <row r="14749" spans="3:5" x14ac:dyDescent="0.25">
      <c r="C14749" s="90" t="s">
        <v>15119</v>
      </c>
      <c r="D14749" s="91">
        <v>35190</v>
      </c>
      <c r="E14749" s="90" t="str">
        <f>IF(D14749=Contact!$M$4,MAX($E$2:E14748)+1,"")</f>
        <v/>
      </c>
    </row>
    <row r="14750" spans="3:5" x14ac:dyDescent="0.25">
      <c r="C14750" s="90" t="s">
        <v>15120</v>
      </c>
      <c r="D14750" s="91">
        <v>35190</v>
      </c>
      <c r="E14750" s="90" t="str">
        <f>IF(D14750=Contact!$M$4,MAX($E$2:E14749)+1,"")</f>
        <v/>
      </c>
    </row>
    <row r="14751" spans="3:5" x14ac:dyDescent="0.25">
      <c r="C14751" s="90" t="s">
        <v>15121</v>
      </c>
      <c r="D14751" s="91">
        <v>35190</v>
      </c>
      <c r="E14751" s="90" t="str">
        <f>IF(D14751=Contact!$M$4,MAX($E$2:E14750)+1,"")</f>
        <v/>
      </c>
    </row>
    <row r="14752" spans="3:5" x14ac:dyDescent="0.25">
      <c r="C14752" s="90" t="s">
        <v>15122</v>
      </c>
      <c r="D14752" s="91">
        <v>35190</v>
      </c>
      <c r="E14752" s="90" t="str">
        <f>IF(D14752=Contact!$M$4,MAX($E$2:E14751)+1,"")</f>
        <v/>
      </c>
    </row>
    <row r="14753" spans="3:5" x14ac:dyDescent="0.25">
      <c r="C14753" s="90" t="s">
        <v>15123</v>
      </c>
      <c r="D14753" s="91">
        <v>35190</v>
      </c>
      <c r="E14753" s="90" t="str">
        <f>IF(D14753=Contact!$M$4,MAX($E$2:E14752)+1,"")</f>
        <v/>
      </c>
    </row>
    <row r="14754" spans="3:5" x14ac:dyDescent="0.25">
      <c r="C14754" s="90" t="s">
        <v>15124</v>
      </c>
      <c r="D14754" s="91">
        <v>35190</v>
      </c>
      <c r="E14754" s="90" t="str">
        <f>IF(D14754=Contact!$M$4,MAX($E$2:E14753)+1,"")</f>
        <v/>
      </c>
    </row>
    <row r="14755" spans="3:5" x14ac:dyDescent="0.25">
      <c r="C14755" s="90" t="s">
        <v>41</v>
      </c>
      <c r="D14755" s="91">
        <v>35200</v>
      </c>
      <c r="E14755" s="90" t="str">
        <f>IF(D14755=Contact!$M$4,MAX($E$2:E14754)+1,"")</f>
        <v/>
      </c>
    </row>
    <row r="14756" spans="3:5" x14ac:dyDescent="0.25">
      <c r="C14756" s="90" t="s">
        <v>15125</v>
      </c>
      <c r="D14756" s="91">
        <v>35210</v>
      </c>
      <c r="E14756" s="90" t="str">
        <f>IF(D14756=Contact!$M$4,MAX($E$2:E14755)+1,"")</f>
        <v/>
      </c>
    </row>
    <row r="14757" spans="3:5" x14ac:dyDescent="0.25">
      <c r="C14757" s="90" t="s">
        <v>15126</v>
      </c>
      <c r="D14757" s="91">
        <v>35210</v>
      </c>
      <c r="E14757" s="90" t="str">
        <f>IF(D14757=Contact!$M$4,MAX($E$2:E14756)+1,"")</f>
        <v/>
      </c>
    </row>
    <row r="14758" spans="3:5" x14ac:dyDescent="0.25">
      <c r="C14758" s="90" t="s">
        <v>15127</v>
      </c>
      <c r="D14758" s="91">
        <v>35210</v>
      </c>
      <c r="E14758" s="90" t="str">
        <f>IF(D14758=Contact!$M$4,MAX($E$2:E14757)+1,"")</f>
        <v/>
      </c>
    </row>
    <row r="14759" spans="3:5" x14ac:dyDescent="0.25">
      <c r="C14759" s="90" t="s">
        <v>15128</v>
      </c>
      <c r="D14759" s="91">
        <v>35210</v>
      </c>
      <c r="E14759" s="90" t="str">
        <f>IF(D14759=Contact!$M$4,MAX($E$2:E14758)+1,"")</f>
        <v/>
      </c>
    </row>
    <row r="14760" spans="3:5" x14ac:dyDescent="0.25">
      <c r="C14760" s="90" t="s">
        <v>15129</v>
      </c>
      <c r="D14760" s="91">
        <v>35210</v>
      </c>
      <c r="E14760" s="90" t="str">
        <f>IF(D14760=Contact!$M$4,MAX($E$2:E14759)+1,"")</f>
        <v/>
      </c>
    </row>
    <row r="14761" spans="3:5" x14ac:dyDescent="0.25">
      <c r="C14761" s="90" t="s">
        <v>15130</v>
      </c>
      <c r="D14761" s="91">
        <v>35210</v>
      </c>
      <c r="E14761" s="90" t="str">
        <f>IF(D14761=Contact!$M$4,MAX($E$2:E14760)+1,"")</f>
        <v/>
      </c>
    </row>
    <row r="14762" spans="3:5" x14ac:dyDescent="0.25">
      <c r="C14762" s="90" t="s">
        <v>15131</v>
      </c>
      <c r="D14762" s="91">
        <v>35210</v>
      </c>
      <c r="E14762" s="90" t="str">
        <f>IF(D14762=Contact!$M$4,MAX($E$2:E14761)+1,"")</f>
        <v/>
      </c>
    </row>
    <row r="14763" spans="3:5" x14ac:dyDescent="0.25">
      <c r="C14763" s="90" t="s">
        <v>15132</v>
      </c>
      <c r="D14763" s="91">
        <v>35210</v>
      </c>
      <c r="E14763" s="90" t="str">
        <f>IF(D14763=Contact!$M$4,MAX($E$2:E14762)+1,"")</f>
        <v/>
      </c>
    </row>
    <row r="14764" spans="3:5" x14ac:dyDescent="0.25">
      <c r="C14764" s="90" t="s">
        <v>15133</v>
      </c>
      <c r="D14764" s="91">
        <v>35220</v>
      </c>
      <c r="E14764" s="90" t="str">
        <f>IF(D14764=Contact!$M$4,MAX($E$2:E14763)+1,"")</f>
        <v/>
      </c>
    </row>
    <row r="14765" spans="3:5" x14ac:dyDescent="0.25">
      <c r="C14765" s="90" t="s">
        <v>3357</v>
      </c>
      <c r="D14765" s="91">
        <v>35220</v>
      </c>
      <c r="E14765" s="90" t="str">
        <f>IF(D14765=Contact!$M$4,MAX($E$2:E14764)+1,"")</f>
        <v/>
      </c>
    </row>
    <row r="14766" spans="3:5" x14ac:dyDescent="0.25">
      <c r="C14766" s="90" t="s">
        <v>15134</v>
      </c>
      <c r="D14766" s="91">
        <v>35220</v>
      </c>
      <c r="E14766" s="90" t="str">
        <f>IF(D14766=Contact!$M$4,MAX($E$2:E14765)+1,"")</f>
        <v/>
      </c>
    </row>
    <row r="14767" spans="3:5" x14ac:dyDescent="0.25">
      <c r="C14767" s="90" t="s">
        <v>8832</v>
      </c>
      <c r="D14767" s="91">
        <v>35220</v>
      </c>
      <c r="E14767" s="90" t="str">
        <f>IF(D14767=Contact!$M$4,MAX($E$2:E14766)+1,"")</f>
        <v/>
      </c>
    </row>
    <row r="14768" spans="3:5" x14ac:dyDescent="0.25">
      <c r="C14768" s="90" t="s">
        <v>15135</v>
      </c>
      <c r="D14768" s="91">
        <v>35220</v>
      </c>
      <c r="E14768" s="90" t="str">
        <f>IF(D14768=Contact!$M$4,MAX($E$2:E14767)+1,"")</f>
        <v/>
      </c>
    </row>
    <row r="14769" spans="3:5" x14ac:dyDescent="0.25">
      <c r="C14769" s="90" t="s">
        <v>15136</v>
      </c>
      <c r="D14769" s="91">
        <v>35220</v>
      </c>
      <c r="E14769" s="90" t="str">
        <f>IF(D14769=Contact!$M$4,MAX($E$2:E14768)+1,"")</f>
        <v/>
      </c>
    </row>
    <row r="14770" spans="3:5" x14ac:dyDescent="0.25">
      <c r="C14770" s="90" t="s">
        <v>15137</v>
      </c>
      <c r="D14770" s="91">
        <v>35230</v>
      </c>
      <c r="E14770" s="90" t="str">
        <f>IF(D14770=Contact!$M$4,MAX($E$2:E14769)+1,"")</f>
        <v/>
      </c>
    </row>
    <row r="14771" spans="3:5" x14ac:dyDescent="0.25">
      <c r="C14771" s="90" t="s">
        <v>15138</v>
      </c>
      <c r="D14771" s="91">
        <v>35230</v>
      </c>
      <c r="E14771" s="90" t="str">
        <f>IF(D14771=Contact!$M$4,MAX($E$2:E14770)+1,"")</f>
        <v/>
      </c>
    </row>
    <row r="14772" spans="3:5" x14ac:dyDescent="0.25">
      <c r="C14772" s="90" t="s">
        <v>15139</v>
      </c>
      <c r="D14772" s="91">
        <v>35230</v>
      </c>
      <c r="E14772" s="90" t="str">
        <f>IF(D14772=Contact!$M$4,MAX($E$2:E14771)+1,"")</f>
        <v/>
      </c>
    </row>
    <row r="14773" spans="3:5" x14ac:dyDescent="0.25">
      <c r="C14773" s="90" t="s">
        <v>15140</v>
      </c>
      <c r="D14773" s="91">
        <v>35230</v>
      </c>
      <c r="E14773" s="90" t="str">
        <f>IF(D14773=Contact!$M$4,MAX($E$2:E14772)+1,"")</f>
        <v/>
      </c>
    </row>
    <row r="14774" spans="3:5" x14ac:dyDescent="0.25">
      <c r="C14774" s="90" t="s">
        <v>15141</v>
      </c>
      <c r="D14774" s="91">
        <v>35230</v>
      </c>
      <c r="E14774" s="90" t="str">
        <f>IF(D14774=Contact!$M$4,MAX($E$2:E14773)+1,"")</f>
        <v/>
      </c>
    </row>
    <row r="14775" spans="3:5" x14ac:dyDescent="0.25">
      <c r="C14775" s="90" t="s">
        <v>15142</v>
      </c>
      <c r="D14775" s="91">
        <v>35235</v>
      </c>
      <c r="E14775" s="90" t="str">
        <f>IF(D14775=Contact!$M$4,MAX($E$2:E14774)+1,"")</f>
        <v/>
      </c>
    </row>
    <row r="14776" spans="3:5" x14ac:dyDescent="0.25">
      <c r="C14776" s="90" t="s">
        <v>15143</v>
      </c>
      <c r="D14776" s="91">
        <v>35240</v>
      </c>
      <c r="E14776" s="90" t="str">
        <f>IF(D14776=Contact!$M$4,MAX($E$2:E14775)+1,"")</f>
        <v/>
      </c>
    </row>
    <row r="14777" spans="3:5" x14ac:dyDescent="0.25">
      <c r="C14777" s="90" t="s">
        <v>15144</v>
      </c>
      <c r="D14777" s="91">
        <v>35240</v>
      </c>
      <c r="E14777" s="90" t="str">
        <f>IF(D14777=Contact!$M$4,MAX($E$2:E14776)+1,"")</f>
        <v/>
      </c>
    </row>
    <row r="14778" spans="3:5" x14ac:dyDescent="0.25">
      <c r="C14778" s="90" t="s">
        <v>15145</v>
      </c>
      <c r="D14778" s="91">
        <v>35240</v>
      </c>
      <c r="E14778" s="90" t="str">
        <f>IF(D14778=Contact!$M$4,MAX($E$2:E14777)+1,"")</f>
        <v/>
      </c>
    </row>
    <row r="14779" spans="3:5" x14ac:dyDescent="0.25">
      <c r="C14779" s="90" t="s">
        <v>15146</v>
      </c>
      <c r="D14779" s="91">
        <v>35250</v>
      </c>
      <c r="E14779" s="90" t="str">
        <f>IF(D14779=Contact!$M$4,MAX($E$2:E14778)+1,"")</f>
        <v/>
      </c>
    </row>
    <row r="14780" spans="3:5" x14ac:dyDescent="0.25">
      <c r="C14780" s="90" t="s">
        <v>15147</v>
      </c>
      <c r="D14780" s="91">
        <v>35250</v>
      </c>
      <c r="E14780" s="90" t="str">
        <f>IF(D14780=Contact!$M$4,MAX($E$2:E14779)+1,"")</f>
        <v/>
      </c>
    </row>
    <row r="14781" spans="3:5" x14ac:dyDescent="0.25">
      <c r="C14781" s="90" t="s">
        <v>15148</v>
      </c>
      <c r="D14781" s="91">
        <v>35250</v>
      </c>
      <c r="E14781" s="90" t="str">
        <f>IF(D14781=Contact!$M$4,MAX($E$2:E14780)+1,"")</f>
        <v/>
      </c>
    </row>
    <row r="14782" spans="3:5" x14ac:dyDescent="0.25">
      <c r="C14782" s="90" t="s">
        <v>15149</v>
      </c>
      <c r="D14782" s="91">
        <v>35250</v>
      </c>
      <c r="E14782" s="90" t="str">
        <f>IF(D14782=Contact!$M$4,MAX($E$2:E14781)+1,"")</f>
        <v/>
      </c>
    </row>
    <row r="14783" spans="3:5" x14ac:dyDescent="0.25">
      <c r="C14783" s="90" t="s">
        <v>15150</v>
      </c>
      <c r="D14783" s="91">
        <v>35250</v>
      </c>
      <c r="E14783" s="90" t="str">
        <f>IF(D14783=Contact!$M$4,MAX($E$2:E14782)+1,"")</f>
        <v/>
      </c>
    </row>
    <row r="14784" spans="3:5" x14ac:dyDescent="0.25">
      <c r="C14784" s="90" t="s">
        <v>15151</v>
      </c>
      <c r="D14784" s="91">
        <v>35250</v>
      </c>
      <c r="E14784" s="90" t="str">
        <f>IF(D14784=Contact!$M$4,MAX($E$2:E14783)+1,"")</f>
        <v/>
      </c>
    </row>
    <row r="14785" spans="3:5" x14ac:dyDescent="0.25">
      <c r="C14785" s="90" t="s">
        <v>15152</v>
      </c>
      <c r="D14785" s="91">
        <v>35250</v>
      </c>
      <c r="E14785" s="90" t="str">
        <f>IF(D14785=Contact!$M$4,MAX($E$2:E14784)+1,"")</f>
        <v/>
      </c>
    </row>
    <row r="14786" spans="3:5" x14ac:dyDescent="0.25">
      <c r="C14786" s="90" t="s">
        <v>15153</v>
      </c>
      <c r="D14786" s="91">
        <v>35250</v>
      </c>
      <c r="E14786" s="90" t="str">
        <f>IF(D14786=Contact!$M$4,MAX($E$2:E14785)+1,"")</f>
        <v/>
      </c>
    </row>
    <row r="14787" spans="3:5" x14ac:dyDescent="0.25">
      <c r="C14787" s="90" t="s">
        <v>15154</v>
      </c>
      <c r="D14787" s="91">
        <v>35250</v>
      </c>
      <c r="E14787" s="90" t="str">
        <f>IF(D14787=Contact!$M$4,MAX($E$2:E14786)+1,"")</f>
        <v/>
      </c>
    </row>
    <row r="14788" spans="3:5" x14ac:dyDescent="0.25">
      <c r="C14788" s="90" t="s">
        <v>15155</v>
      </c>
      <c r="D14788" s="91">
        <v>35260</v>
      </c>
      <c r="E14788" s="90" t="str">
        <f>IF(D14788=Contact!$M$4,MAX($E$2:E14787)+1,"")</f>
        <v/>
      </c>
    </row>
    <row r="14789" spans="3:5" x14ac:dyDescent="0.25">
      <c r="C14789" s="90" t="s">
        <v>15156</v>
      </c>
      <c r="D14789" s="91">
        <v>35270</v>
      </c>
      <c r="E14789" s="90" t="str">
        <f>IF(D14789=Contact!$M$4,MAX($E$2:E14788)+1,"")</f>
        <v/>
      </c>
    </row>
    <row r="14790" spans="3:5" x14ac:dyDescent="0.25">
      <c r="C14790" s="90" t="s">
        <v>15157</v>
      </c>
      <c r="D14790" s="91">
        <v>35270</v>
      </c>
      <c r="E14790" s="90" t="str">
        <f>IF(D14790=Contact!$M$4,MAX($E$2:E14789)+1,"")</f>
        <v/>
      </c>
    </row>
    <row r="14791" spans="3:5" x14ac:dyDescent="0.25">
      <c r="C14791" s="90" t="s">
        <v>15158</v>
      </c>
      <c r="D14791" s="91">
        <v>35270</v>
      </c>
      <c r="E14791" s="90" t="str">
        <f>IF(D14791=Contact!$M$4,MAX($E$2:E14790)+1,"")</f>
        <v/>
      </c>
    </row>
    <row r="14792" spans="3:5" x14ac:dyDescent="0.25">
      <c r="C14792" s="90" t="s">
        <v>15159</v>
      </c>
      <c r="D14792" s="91">
        <v>35270</v>
      </c>
      <c r="E14792" s="90" t="str">
        <f>IF(D14792=Contact!$M$4,MAX($E$2:E14791)+1,"")</f>
        <v/>
      </c>
    </row>
    <row r="14793" spans="3:5" x14ac:dyDescent="0.25">
      <c r="C14793" s="90" t="s">
        <v>15160</v>
      </c>
      <c r="D14793" s="91">
        <v>35270</v>
      </c>
      <c r="E14793" s="90" t="str">
        <f>IF(D14793=Contact!$M$4,MAX($E$2:E14792)+1,"")</f>
        <v/>
      </c>
    </row>
    <row r="14794" spans="3:5" x14ac:dyDescent="0.25">
      <c r="C14794" s="90" t="s">
        <v>15161</v>
      </c>
      <c r="D14794" s="91">
        <v>35270</v>
      </c>
      <c r="E14794" s="90" t="str">
        <f>IF(D14794=Contact!$M$4,MAX($E$2:E14793)+1,"")</f>
        <v/>
      </c>
    </row>
    <row r="14795" spans="3:5" x14ac:dyDescent="0.25">
      <c r="C14795" s="90" t="s">
        <v>15162</v>
      </c>
      <c r="D14795" s="91">
        <v>35270</v>
      </c>
      <c r="E14795" s="90" t="str">
        <f>IF(D14795=Contact!$M$4,MAX($E$2:E14794)+1,"")</f>
        <v/>
      </c>
    </row>
    <row r="14796" spans="3:5" x14ac:dyDescent="0.25">
      <c r="C14796" s="90" t="s">
        <v>15163</v>
      </c>
      <c r="D14796" s="91">
        <v>35270</v>
      </c>
      <c r="E14796" s="90" t="str">
        <f>IF(D14796=Contact!$M$4,MAX($E$2:E14795)+1,"")</f>
        <v/>
      </c>
    </row>
    <row r="14797" spans="3:5" x14ac:dyDescent="0.25">
      <c r="C14797" s="90" t="s">
        <v>15164</v>
      </c>
      <c r="D14797" s="91">
        <v>35290</v>
      </c>
      <c r="E14797" s="90" t="str">
        <f>IF(D14797=Contact!$M$4,MAX($E$2:E14796)+1,"")</f>
        <v/>
      </c>
    </row>
    <row r="14798" spans="3:5" x14ac:dyDescent="0.25">
      <c r="C14798" s="90" t="s">
        <v>15165</v>
      </c>
      <c r="D14798" s="91">
        <v>35290</v>
      </c>
      <c r="E14798" s="90" t="str">
        <f>IF(D14798=Contact!$M$4,MAX($E$2:E14797)+1,"")</f>
        <v/>
      </c>
    </row>
    <row r="14799" spans="3:5" x14ac:dyDescent="0.25">
      <c r="C14799" s="90" t="s">
        <v>15166</v>
      </c>
      <c r="D14799" s="91">
        <v>35290</v>
      </c>
      <c r="E14799" s="90" t="str">
        <f>IF(D14799=Contact!$M$4,MAX($E$2:E14798)+1,"")</f>
        <v/>
      </c>
    </row>
    <row r="14800" spans="3:5" x14ac:dyDescent="0.25">
      <c r="C14800" s="90" t="s">
        <v>15167</v>
      </c>
      <c r="D14800" s="91">
        <v>35290</v>
      </c>
      <c r="E14800" s="90" t="str">
        <f>IF(D14800=Contact!$M$4,MAX($E$2:E14799)+1,"")</f>
        <v/>
      </c>
    </row>
    <row r="14801" spans="3:5" x14ac:dyDescent="0.25">
      <c r="C14801" s="90" t="s">
        <v>15168</v>
      </c>
      <c r="D14801" s="91">
        <v>35290</v>
      </c>
      <c r="E14801" s="90" t="str">
        <f>IF(D14801=Contact!$M$4,MAX($E$2:E14800)+1,"")</f>
        <v/>
      </c>
    </row>
    <row r="14802" spans="3:5" x14ac:dyDescent="0.25">
      <c r="C14802" s="90" t="s">
        <v>15169</v>
      </c>
      <c r="D14802" s="91">
        <v>35290</v>
      </c>
      <c r="E14802" s="90" t="str">
        <f>IF(D14802=Contact!$M$4,MAX($E$2:E14801)+1,"")</f>
        <v/>
      </c>
    </row>
    <row r="14803" spans="3:5" x14ac:dyDescent="0.25">
      <c r="C14803" s="90" t="s">
        <v>15070</v>
      </c>
      <c r="D14803" s="91">
        <v>35300</v>
      </c>
      <c r="E14803" s="90" t="str">
        <f>IF(D14803=Contact!$M$4,MAX($E$2:E14802)+1,"")</f>
        <v/>
      </c>
    </row>
    <row r="14804" spans="3:5" x14ac:dyDescent="0.25">
      <c r="C14804" s="90" t="s">
        <v>15170</v>
      </c>
      <c r="D14804" s="91">
        <v>35310</v>
      </c>
      <c r="E14804" s="90" t="str">
        <f>IF(D14804=Contact!$M$4,MAX($E$2:E14803)+1,"")</f>
        <v/>
      </c>
    </row>
    <row r="14805" spans="3:5" x14ac:dyDescent="0.25">
      <c r="C14805" s="90" t="s">
        <v>15171</v>
      </c>
      <c r="D14805" s="91">
        <v>35310</v>
      </c>
      <c r="E14805" s="90" t="str">
        <f>IF(D14805=Contact!$M$4,MAX($E$2:E14804)+1,"")</f>
        <v/>
      </c>
    </row>
    <row r="14806" spans="3:5" x14ac:dyDescent="0.25">
      <c r="C14806" s="90" t="s">
        <v>15172</v>
      </c>
      <c r="D14806" s="91">
        <v>35310</v>
      </c>
      <c r="E14806" s="90" t="str">
        <f>IF(D14806=Contact!$M$4,MAX($E$2:E14805)+1,"")</f>
        <v/>
      </c>
    </row>
    <row r="14807" spans="3:5" x14ac:dyDescent="0.25">
      <c r="C14807" s="90" t="s">
        <v>15173</v>
      </c>
      <c r="D14807" s="91">
        <v>35310</v>
      </c>
      <c r="E14807" s="90" t="str">
        <f>IF(D14807=Contact!$M$4,MAX($E$2:E14806)+1,"")</f>
        <v/>
      </c>
    </row>
    <row r="14808" spans="3:5" x14ac:dyDescent="0.25">
      <c r="C14808" s="90" t="s">
        <v>15174</v>
      </c>
      <c r="D14808" s="91">
        <v>35310</v>
      </c>
      <c r="E14808" s="90" t="str">
        <f>IF(D14808=Contact!$M$4,MAX($E$2:E14807)+1,"")</f>
        <v/>
      </c>
    </row>
    <row r="14809" spans="3:5" x14ac:dyDescent="0.25">
      <c r="C14809" s="90" t="s">
        <v>15175</v>
      </c>
      <c r="D14809" s="91">
        <v>35320</v>
      </c>
      <c r="E14809" s="90" t="str">
        <f>IF(D14809=Contact!$M$4,MAX($E$2:E14808)+1,"")</f>
        <v/>
      </c>
    </row>
    <row r="14810" spans="3:5" x14ac:dyDescent="0.25">
      <c r="C14810" s="90" t="s">
        <v>15176</v>
      </c>
      <c r="D14810" s="91">
        <v>35320</v>
      </c>
      <c r="E14810" s="90" t="str">
        <f>IF(D14810=Contact!$M$4,MAX($E$2:E14809)+1,"")</f>
        <v/>
      </c>
    </row>
    <row r="14811" spans="3:5" x14ac:dyDescent="0.25">
      <c r="C14811" s="90" t="s">
        <v>15177</v>
      </c>
      <c r="D14811" s="91">
        <v>35320</v>
      </c>
      <c r="E14811" s="90" t="str">
        <f>IF(D14811=Contact!$M$4,MAX($E$2:E14810)+1,"")</f>
        <v/>
      </c>
    </row>
    <row r="14812" spans="3:5" x14ac:dyDescent="0.25">
      <c r="C14812" s="90" t="s">
        <v>15178</v>
      </c>
      <c r="D14812" s="91">
        <v>35320</v>
      </c>
      <c r="E14812" s="90" t="str">
        <f>IF(D14812=Contact!$M$4,MAX($E$2:E14811)+1,"")</f>
        <v/>
      </c>
    </row>
    <row r="14813" spans="3:5" x14ac:dyDescent="0.25">
      <c r="C14813" s="90" t="s">
        <v>15179</v>
      </c>
      <c r="D14813" s="91">
        <v>35320</v>
      </c>
      <c r="E14813" s="90" t="str">
        <f>IF(D14813=Contact!$M$4,MAX($E$2:E14812)+1,"")</f>
        <v/>
      </c>
    </row>
    <row r="14814" spans="3:5" x14ac:dyDescent="0.25">
      <c r="C14814" s="90" t="s">
        <v>15180</v>
      </c>
      <c r="D14814" s="91">
        <v>35320</v>
      </c>
      <c r="E14814" s="90" t="str">
        <f>IF(D14814=Contact!$M$4,MAX($E$2:E14813)+1,"")</f>
        <v/>
      </c>
    </row>
    <row r="14815" spans="3:5" x14ac:dyDescent="0.25">
      <c r="C14815" s="90" t="s">
        <v>15181</v>
      </c>
      <c r="D14815" s="91">
        <v>35320</v>
      </c>
      <c r="E14815" s="90" t="str">
        <f>IF(D14815=Contact!$M$4,MAX($E$2:E14814)+1,"")</f>
        <v/>
      </c>
    </row>
    <row r="14816" spans="3:5" x14ac:dyDescent="0.25">
      <c r="C14816" s="90" t="s">
        <v>15182</v>
      </c>
      <c r="D14816" s="91">
        <v>35320</v>
      </c>
      <c r="E14816" s="90" t="str">
        <f>IF(D14816=Contact!$M$4,MAX($E$2:E14815)+1,"")</f>
        <v/>
      </c>
    </row>
    <row r="14817" spans="3:5" x14ac:dyDescent="0.25">
      <c r="C14817" s="90" t="s">
        <v>12562</v>
      </c>
      <c r="D14817" s="91">
        <v>35320</v>
      </c>
      <c r="E14817" s="90" t="str">
        <f>IF(D14817=Contact!$M$4,MAX($E$2:E14816)+1,"")</f>
        <v/>
      </c>
    </row>
    <row r="14818" spans="3:5" x14ac:dyDescent="0.25">
      <c r="C14818" s="90" t="s">
        <v>15183</v>
      </c>
      <c r="D14818" s="91">
        <v>35320</v>
      </c>
      <c r="E14818" s="90" t="str">
        <f>IF(D14818=Contact!$M$4,MAX($E$2:E14817)+1,"")</f>
        <v/>
      </c>
    </row>
    <row r="14819" spans="3:5" x14ac:dyDescent="0.25">
      <c r="C14819" s="90" t="s">
        <v>15184</v>
      </c>
      <c r="D14819" s="91">
        <v>35330</v>
      </c>
      <c r="E14819" s="90" t="str">
        <f>IF(D14819=Contact!$M$4,MAX($E$2:E14818)+1,"")</f>
        <v/>
      </c>
    </row>
    <row r="14820" spans="3:5" x14ac:dyDescent="0.25">
      <c r="C14820" s="90" t="s">
        <v>15185</v>
      </c>
      <c r="D14820" s="91">
        <v>35330</v>
      </c>
      <c r="E14820" s="90" t="str">
        <f>IF(D14820=Contact!$M$4,MAX($E$2:E14819)+1,"")</f>
        <v/>
      </c>
    </row>
    <row r="14821" spans="3:5" x14ac:dyDescent="0.25">
      <c r="C14821" s="90" t="s">
        <v>15186</v>
      </c>
      <c r="D14821" s="91">
        <v>35330</v>
      </c>
      <c r="E14821" s="90" t="str">
        <f>IF(D14821=Contact!$M$4,MAX($E$2:E14820)+1,"")</f>
        <v/>
      </c>
    </row>
    <row r="14822" spans="3:5" x14ac:dyDescent="0.25">
      <c r="C14822" s="90" t="s">
        <v>15187</v>
      </c>
      <c r="D14822" s="91">
        <v>35330</v>
      </c>
      <c r="E14822" s="90" t="str">
        <f>IF(D14822=Contact!$M$4,MAX($E$2:E14821)+1,"")</f>
        <v/>
      </c>
    </row>
    <row r="14823" spans="3:5" x14ac:dyDescent="0.25">
      <c r="C14823" s="90" t="s">
        <v>15188</v>
      </c>
      <c r="D14823" s="91">
        <v>35330</v>
      </c>
      <c r="E14823" s="90" t="str">
        <f>IF(D14823=Contact!$M$4,MAX($E$2:E14822)+1,"")</f>
        <v/>
      </c>
    </row>
    <row r="14824" spans="3:5" x14ac:dyDescent="0.25">
      <c r="C14824" s="90" t="s">
        <v>15189</v>
      </c>
      <c r="D14824" s="91">
        <v>35330</v>
      </c>
      <c r="E14824" s="90" t="str">
        <f>IF(D14824=Contact!$M$4,MAX($E$2:E14823)+1,"")</f>
        <v/>
      </c>
    </row>
    <row r="14825" spans="3:5" x14ac:dyDescent="0.25">
      <c r="C14825" s="90" t="s">
        <v>15190</v>
      </c>
      <c r="D14825" s="91">
        <v>35330</v>
      </c>
      <c r="E14825" s="90" t="str">
        <f>IF(D14825=Contact!$M$4,MAX($E$2:E14824)+1,"")</f>
        <v/>
      </c>
    </row>
    <row r="14826" spans="3:5" x14ac:dyDescent="0.25">
      <c r="C14826" s="90" t="s">
        <v>15191</v>
      </c>
      <c r="D14826" s="91">
        <v>35330</v>
      </c>
      <c r="E14826" s="90" t="str">
        <f>IF(D14826=Contact!$M$4,MAX($E$2:E14825)+1,"")</f>
        <v/>
      </c>
    </row>
    <row r="14827" spans="3:5" x14ac:dyDescent="0.25">
      <c r="C14827" s="90" t="s">
        <v>15192</v>
      </c>
      <c r="D14827" s="91">
        <v>35330</v>
      </c>
      <c r="E14827" s="90" t="str">
        <f>IF(D14827=Contact!$M$4,MAX($E$2:E14826)+1,"")</f>
        <v/>
      </c>
    </row>
    <row r="14828" spans="3:5" x14ac:dyDescent="0.25">
      <c r="C14828" s="90" t="s">
        <v>15193</v>
      </c>
      <c r="D14828" s="91">
        <v>35340</v>
      </c>
      <c r="E14828" s="90" t="str">
        <f>IF(D14828=Contact!$M$4,MAX($E$2:E14827)+1,"")</f>
        <v/>
      </c>
    </row>
    <row r="14829" spans="3:5" x14ac:dyDescent="0.25">
      <c r="C14829" s="90" t="s">
        <v>15194</v>
      </c>
      <c r="D14829" s="91">
        <v>35340</v>
      </c>
      <c r="E14829" s="90" t="str">
        <f>IF(D14829=Contact!$M$4,MAX($E$2:E14828)+1,"")</f>
        <v/>
      </c>
    </row>
    <row r="14830" spans="3:5" x14ac:dyDescent="0.25">
      <c r="C14830" s="90" t="s">
        <v>15195</v>
      </c>
      <c r="D14830" s="91">
        <v>35340</v>
      </c>
      <c r="E14830" s="90" t="str">
        <f>IF(D14830=Contact!$M$4,MAX($E$2:E14829)+1,"")</f>
        <v/>
      </c>
    </row>
    <row r="14831" spans="3:5" x14ac:dyDescent="0.25">
      <c r="C14831" s="90" t="s">
        <v>15196</v>
      </c>
      <c r="D14831" s="91">
        <v>35350</v>
      </c>
      <c r="E14831" s="90" t="str">
        <f>IF(D14831=Contact!$M$4,MAX($E$2:E14830)+1,"")</f>
        <v/>
      </c>
    </row>
    <row r="14832" spans="3:5" x14ac:dyDescent="0.25">
      <c r="C14832" s="90" t="s">
        <v>15197</v>
      </c>
      <c r="D14832" s="91">
        <v>35350</v>
      </c>
      <c r="E14832" s="90" t="str">
        <f>IF(D14832=Contact!$M$4,MAX($E$2:E14831)+1,"")</f>
        <v/>
      </c>
    </row>
    <row r="14833" spans="3:5" x14ac:dyDescent="0.25">
      <c r="C14833" s="90" t="s">
        <v>15198</v>
      </c>
      <c r="D14833" s="91">
        <v>35350</v>
      </c>
      <c r="E14833" s="90" t="str">
        <f>IF(D14833=Contact!$M$4,MAX($E$2:E14832)+1,"")</f>
        <v/>
      </c>
    </row>
    <row r="14834" spans="3:5" x14ac:dyDescent="0.25">
      <c r="C14834" s="90" t="s">
        <v>15199</v>
      </c>
      <c r="D14834" s="91">
        <v>35360</v>
      </c>
      <c r="E14834" s="90" t="str">
        <f>IF(D14834=Contact!$M$4,MAX($E$2:E14833)+1,"")</f>
        <v/>
      </c>
    </row>
    <row r="14835" spans="3:5" x14ac:dyDescent="0.25">
      <c r="C14835" s="90" t="s">
        <v>15200</v>
      </c>
      <c r="D14835" s="91">
        <v>35360</v>
      </c>
      <c r="E14835" s="90" t="str">
        <f>IF(D14835=Contact!$M$4,MAX($E$2:E14834)+1,"")</f>
        <v/>
      </c>
    </row>
    <row r="14836" spans="3:5" x14ac:dyDescent="0.25">
      <c r="C14836" s="90" t="s">
        <v>15201</v>
      </c>
      <c r="D14836" s="91">
        <v>35360</v>
      </c>
      <c r="E14836" s="90" t="str">
        <f>IF(D14836=Contact!$M$4,MAX($E$2:E14835)+1,"")</f>
        <v/>
      </c>
    </row>
    <row r="14837" spans="3:5" x14ac:dyDescent="0.25">
      <c r="C14837" s="90" t="s">
        <v>15202</v>
      </c>
      <c r="D14837" s="91">
        <v>35360</v>
      </c>
      <c r="E14837" s="90" t="str">
        <f>IF(D14837=Contact!$M$4,MAX($E$2:E14836)+1,"")</f>
        <v/>
      </c>
    </row>
    <row r="14838" spans="3:5" x14ac:dyDescent="0.25">
      <c r="C14838" s="90" t="s">
        <v>15203</v>
      </c>
      <c r="D14838" s="91">
        <v>35360</v>
      </c>
      <c r="E14838" s="90" t="str">
        <f>IF(D14838=Contact!$M$4,MAX($E$2:E14837)+1,"")</f>
        <v/>
      </c>
    </row>
    <row r="14839" spans="3:5" x14ac:dyDescent="0.25">
      <c r="C14839" s="90" t="s">
        <v>15204</v>
      </c>
      <c r="D14839" s="91">
        <v>35360</v>
      </c>
      <c r="E14839" s="90" t="str">
        <f>IF(D14839=Contact!$M$4,MAX($E$2:E14838)+1,"")</f>
        <v/>
      </c>
    </row>
    <row r="14840" spans="3:5" x14ac:dyDescent="0.25">
      <c r="C14840" s="90" t="s">
        <v>15205</v>
      </c>
      <c r="D14840" s="91">
        <v>35360</v>
      </c>
      <c r="E14840" s="90" t="str">
        <f>IF(D14840=Contact!$M$4,MAX($E$2:E14839)+1,"")</f>
        <v/>
      </c>
    </row>
    <row r="14841" spans="3:5" x14ac:dyDescent="0.25">
      <c r="C14841" s="90" t="s">
        <v>15206</v>
      </c>
      <c r="D14841" s="91">
        <v>35360</v>
      </c>
      <c r="E14841" s="90" t="str">
        <f>IF(D14841=Contact!$M$4,MAX($E$2:E14840)+1,"")</f>
        <v/>
      </c>
    </row>
    <row r="14842" spans="3:5" x14ac:dyDescent="0.25">
      <c r="C14842" s="90" t="s">
        <v>15207</v>
      </c>
      <c r="D14842" s="91">
        <v>35370</v>
      </c>
      <c r="E14842" s="90" t="str">
        <f>IF(D14842=Contact!$M$4,MAX($E$2:E14841)+1,"")</f>
        <v/>
      </c>
    </row>
    <row r="14843" spans="3:5" x14ac:dyDescent="0.25">
      <c r="C14843" s="90" t="s">
        <v>15208</v>
      </c>
      <c r="D14843" s="91">
        <v>35370</v>
      </c>
      <c r="E14843" s="90" t="str">
        <f>IF(D14843=Contact!$M$4,MAX($E$2:E14842)+1,"")</f>
        <v/>
      </c>
    </row>
    <row r="14844" spans="3:5" x14ac:dyDescent="0.25">
      <c r="C14844" s="90" t="s">
        <v>15209</v>
      </c>
      <c r="D14844" s="91">
        <v>35370</v>
      </c>
      <c r="E14844" s="90" t="str">
        <f>IF(D14844=Contact!$M$4,MAX($E$2:E14843)+1,"")</f>
        <v/>
      </c>
    </row>
    <row r="14845" spans="3:5" x14ac:dyDescent="0.25">
      <c r="C14845" s="90" t="s">
        <v>15210</v>
      </c>
      <c r="D14845" s="91">
        <v>35370</v>
      </c>
      <c r="E14845" s="90" t="str">
        <f>IF(D14845=Contact!$M$4,MAX($E$2:E14844)+1,"")</f>
        <v/>
      </c>
    </row>
    <row r="14846" spans="3:5" x14ac:dyDescent="0.25">
      <c r="C14846" s="90" t="s">
        <v>15211</v>
      </c>
      <c r="D14846" s="91">
        <v>35370</v>
      </c>
      <c r="E14846" s="90" t="str">
        <f>IF(D14846=Contact!$M$4,MAX($E$2:E14845)+1,"")</f>
        <v/>
      </c>
    </row>
    <row r="14847" spans="3:5" x14ac:dyDescent="0.25">
      <c r="C14847" s="90" t="s">
        <v>15212</v>
      </c>
      <c r="D14847" s="91">
        <v>35370</v>
      </c>
      <c r="E14847" s="90" t="str">
        <f>IF(D14847=Contact!$M$4,MAX($E$2:E14846)+1,"")</f>
        <v/>
      </c>
    </row>
    <row r="14848" spans="3:5" x14ac:dyDescent="0.25">
      <c r="C14848" s="90" t="s">
        <v>15213</v>
      </c>
      <c r="D14848" s="91">
        <v>35370</v>
      </c>
      <c r="E14848" s="90" t="str">
        <f>IF(D14848=Contact!$M$4,MAX($E$2:E14847)+1,"")</f>
        <v/>
      </c>
    </row>
    <row r="14849" spans="3:5" x14ac:dyDescent="0.25">
      <c r="C14849" s="90" t="s">
        <v>15214</v>
      </c>
      <c r="D14849" s="91">
        <v>35370</v>
      </c>
      <c r="E14849" s="90" t="str">
        <f>IF(D14849=Contact!$M$4,MAX($E$2:E14848)+1,"")</f>
        <v/>
      </c>
    </row>
    <row r="14850" spans="3:5" x14ac:dyDescent="0.25">
      <c r="C14850" s="90" t="s">
        <v>15215</v>
      </c>
      <c r="D14850" s="91">
        <v>35370</v>
      </c>
      <c r="E14850" s="90" t="str">
        <f>IF(D14850=Contact!$M$4,MAX($E$2:E14849)+1,"")</f>
        <v/>
      </c>
    </row>
    <row r="14851" spans="3:5" x14ac:dyDescent="0.25">
      <c r="C14851" s="90" t="s">
        <v>15216</v>
      </c>
      <c r="D14851" s="91">
        <v>35380</v>
      </c>
      <c r="E14851" s="90" t="str">
        <f>IF(D14851=Contact!$M$4,MAX($E$2:E14850)+1,"")</f>
        <v/>
      </c>
    </row>
    <row r="14852" spans="3:5" x14ac:dyDescent="0.25">
      <c r="C14852" s="90" t="s">
        <v>15217</v>
      </c>
      <c r="D14852" s="91">
        <v>35380</v>
      </c>
      <c r="E14852" s="90" t="str">
        <f>IF(D14852=Contact!$M$4,MAX($E$2:E14851)+1,"")</f>
        <v/>
      </c>
    </row>
    <row r="14853" spans="3:5" x14ac:dyDescent="0.25">
      <c r="C14853" s="90" t="s">
        <v>15218</v>
      </c>
      <c r="D14853" s="91">
        <v>35380</v>
      </c>
      <c r="E14853" s="90" t="str">
        <f>IF(D14853=Contact!$M$4,MAX($E$2:E14852)+1,"")</f>
        <v/>
      </c>
    </row>
    <row r="14854" spans="3:5" x14ac:dyDescent="0.25">
      <c r="C14854" s="90" t="s">
        <v>15219</v>
      </c>
      <c r="D14854" s="91">
        <v>35380</v>
      </c>
      <c r="E14854" s="90" t="str">
        <f>IF(D14854=Contact!$M$4,MAX($E$2:E14853)+1,"")</f>
        <v/>
      </c>
    </row>
    <row r="14855" spans="3:5" x14ac:dyDescent="0.25">
      <c r="C14855" s="90" t="s">
        <v>15220</v>
      </c>
      <c r="D14855" s="91">
        <v>35380</v>
      </c>
      <c r="E14855" s="90" t="str">
        <f>IF(D14855=Contact!$M$4,MAX($E$2:E14854)+1,"")</f>
        <v/>
      </c>
    </row>
    <row r="14856" spans="3:5" x14ac:dyDescent="0.25">
      <c r="C14856" s="90" t="s">
        <v>15221</v>
      </c>
      <c r="D14856" s="91">
        <v>35390</v>
      </c>
      <c r="E14856" s="90" t="str">
        <f>IF(D14856=Contact!$M$4,MAX($E$2:E14855)+1,"")</f>
        <v/>
      </c>
    </row>
    <row r="14857" spans="3:5" x14ac:dyDescent="0.25">
      <c r="C14857" s="90" t="s">
        <v>15222</v>
      </c>
      <c r="D14857" s="91">
        <v>35390</v>
      </c>
      <c r="E14857" s="90" t="str">
        <f>IF(D14857=Contact!$M$4,MAX($E$2:E14856)+1,"")</f>
        <v/>
      </c>
    </row>
    <row r="14858" spans="3:5" x14ac:dyDescent="0.25">
      <c r="C14858" s="90" t="s">
        <v>15223</v>
      </c>
      <c r="D14858" s="91">
        <v>35390</v>
      </c>
      <c r="E14858" s="90" t="str">
        <f>IF(D14858=Contact!$M$4,MAX($E$2:E14857)+1,"")</f>
        <v/>
      </c>
    </row>
    <row r="14859" spans="3:5" x14ac:dyDescent="0.25">
      <c r="C14859" s="90" t="s">
        <v>15224</v>
      </c>
      <c r="D14859" s="91">
        <v>35390</v>
      </c>
      <c r="E14859" s="90" t="str">
        <f>IF(D14859=Contact!$M$4,MAX($E$2:E14858)+1,"")</f>
        <v/>
      </c>
    </row>
    <row r="14860" spans="3:5" x14ac:dyDescent="0.25">
      <c r="C14860" s="90" t="s">
        <v>15225</v>
      </c>
      <c r="D14860" s="91">
        <v>35400</v>
      </c>
      <c r="E14860" s="90" t="str">
        <f>IF(D14860=Contact!$M$4,MAX($E$2:E14859)+1,"")</f>
        <v/>
      </c>
    </row>
    <row r="14861" spans="3:5" x14ac:dyDescent="0.25">
      <c r="C14861" s="90" t="s">
        <v>15226</v>
      </c>
      <c r="D14861" s="91">
        <v>35400</v>
      </c>
      <c r="E14861" s="90" t="str">
        <f>IF(D14861=Contact!$M$4,MAX($E$2:E14860)+1,"")</f>
        <v/>
      </c>
    </row>
    <row r="14862" spans="3:5" x14ac:dyDescent="0.25">
      <c r="C14862" s="90" t="s">
        <v>15227</v>
      </c>
      <c r="D14862" s="91">
        <v>35400</v>
      </c>
      <c r="E14862" s="90" t="str">
        <f>IF(D14862=Contact!$M$4,MAX($E$2:E14861)+1,"")</f>
        <v/>
      </c>
    </row>
    <row r="14863" spans="3:5" x14ac:dyDescent="0.25">
      <c r="C14863" s="90" t="s">
        <v>15228</v>
      </c>
      <c r="D14863" s="91">
        <v>35400</v>
      </c>
      <c r="E14863" s="90" t="str">
        <f>IF(D14863=Contact!$M$4,MAX($E$2:E14862)+1,"")</f>
        <v/>
      </c>
    </row>
    <row r="14864" spans="3:5" x14ac:dyDescent="0.25">
      <c r="C14864" s="90" t="s">
        <v>15229</v>
      </c>
      <c r="D14864" s="91">
        <v>35400</v>
      </c>
      <c r="E14864" s="90" t="str">
        <f>IF(D14864=Contact!$M$4,MAX($E$2:E14863)+1,"")</f>
        <v/>
      </c>
    </row>
    <row r="14865" spans="3:5" x14ac:dyDescent="0.25">
      <c r="C14865" s="90" t="s">
        <v>15230</v>
      </c>
      <c r="D14865" s="91">
        <v>35410</v>
      </c>
      <c r="E14865" s="90" t="str">
        <f>IF(D14865=Contact!$M$4,MAX($E$2:E14864)+1,"")</f>
        <v/>
      </c>
    </row>
    <row r="14866" spans="3:5" x14ac:dyDescent="0.25">
      <c r="C14866" s="90" t="s">
        <v>15231</v>
      </c>
      <c r="D14866" s="91">
        <v>35410</v>
      </c>
      <c r="E14866" s="90" t="str">
        <f>IF(D14866=Contact!$M$4,MAX($E$2:E14865)+1,"")</f>
        <v/>
      </c>
    </row>
    <row r="14867" spans="3:5" x14ac:dyDescent="0.25">
      <c r="C14867" s="90" t="s">
        <v>15232</v>
      </c>
      <c r="D14867" s="91">
        <v>35410</v>
      </c>
      <c r="E14867" s="90" t="str">
        <f>IF(D14867=Contact!$M$4,MAX($E$2:E14866)+1,"")</f>
        <v/>
      </c>
    </row>
    <row r="14868" spans="3:5" x14ac:dyDescent="0.25">
      <c r="C14868" s="90" t="s">
        <v>10856</v>
      </c>
      <c r="D14868" s="91">
        <v>35410</v>
      </c>
      <c r="E14868" s="90" t="str">
        <f>IF(D14868=Contact!$M$4,MAX($E$2:E14867)+1,"")</f>
        <v/>
      </c>
    </row>
    <row r="14869" spans="3:5" x14ac:dyDescent="0.25">
      <c r="C14869" s="90" t="s">
        <v>15233</v>
      </c>
      <c r="D14869" s="91">
        <v>35410</v>
      </c>
      <c r="E14869" s="90" t="str">
        <f>IF(D14869=Contact!$M$4,MAX($E$2:E14868)+1,"")</f>
        <v/>
      </c>
    </row>
    <row r="14870" spans="3:5" x14ac:dyDescent="0.25">
      <c r="C14870" s="90" t="s">
        <v>15234</v>
      </c>
      <c r="D14870" s="91">
        <v>35420</v>
      </c>
      <c r="E14870" s="90" t="str">
        <f>IF(D14870=Contact!$M$4,MAX($E$2:E14869)+1,"")</f>
        <v/>
      </c>
    </row>
    <row r="14871" spans="3:5" x14ac:dyDescent="0.25">
      <c r="C14871" s="90" t="s">
        <v>15235</v>
      </c>
      <c r="D14871" s="91">
        <v>35420</v>
      </c>
      <c r="E14871" s="90" t="str">
        <f>IF(D14871=Contact!$M$4,MAX($E$2:E14870)+1,"")</f>
        <v/>
      </c>
    </row>
    <row r="14872" spans="3:5" x14ac:dyDescent="0.25">
      <c r="C14872" s="90" t="s">
        <v>15236</v>
      </c>
      <c r="D14872" s="91">
        <v>35420</v>
      </c>
      <c r="E14872" s="90" t="str">
        <f>IF(D14872=Contact!$M$4,MAX($E$2:E14871)+1,"")</f>
        <v/>
      </c>
    </row>
    <row r="14873" spans="3:5" x14ac:dyDescent="0.25">
      <c r="C14873" s="90" t="s">
        <v>15237</v>
      </c>
      <c r="D14873" s="91">
        <v>35420</v>
      </c>
      <c r="E14873" s="90" t="str">
        <f>IF(D14873=Contact!$M$4,MAX($E$2:E14872)+1,"")</f>
        <v/>
      </c>
    </row>
    <row r="14874" spans="3:5" x14ac:dyDescent="0.25">
      <c r="C14874" s="90" t="s">
        <v>15238</v>
      </c>
      <c r="D14874" s="91">
        <v>35420</v>
      </c>
      <c r="E14874" s="90" t="str">
        <f>IF(D14874=Contact!$M$4,MAX($E$2:E14873)+1,"")</f>
        <v/>
      </c>
    </row>
    <row r="14875" spans="3:5" x14ac:dyDescent="0.25">
      <c r="C14875" s="90" t="s">
        <v>15239</v>
      </c>
      <c r="D14875" s="91">
        <v>35420</v>
      </c>
      <c r="E14875" s="90" t="str">
        <f>IF(D14875=Contact!$M$4,MAX($E$2:E14874)+1,"")</f>
        <v/>
      </c>
    </row>
    <row r="14876" spans="3:5" x14ac:dyDescent="0.25">
      <c r="C14876" s="90" t="s">
        <v>15240</v>
      </c>
      <c r="D14876" s="91">
        <v>35420</v>
      </c>
      <c r="E14876" s="90" t="str">
        <f>IF(D14876=Contact!$M$4,MAX($E$2:E14875)+1,"")</f>
        <v/>
      </c>
    </row>
    <row r="14877" spans="3:5" x14ac:dyDescent="0.25">
      <c r="C14877" s="90" t="s">
        <v>15241</v>
      </c>
      <c r="D14877" s="91">
        <v>35420</v>
      </c>
      <c r="E14877" s="90" t="str">
        <f>IF(D14877=Contact!$M$4,MAX($E$2:E14876)+1,"")</f>
        <v/>
      </c>
    </row>
    <row r="14878" spans="3:5" x14ac:dyDescent="0.25">
      <c r="C14878" s="90" t="s">
        <v>15242</v>
      </c>
      <c r="D14878" s="91">
        <v>35430</v>
      </c>
      <c r="E14878" s="90" t="str">
        <f>IF(D14878=Contact!$M$4,MAX($E$2:E14877)+1,"")</f>
        <v/>
      </c>
    </row>
    <row r="14879" spans="3:5" x14ac:dyDescent="0.25">
      <c r="C14879" s="90" t="s">
        <v>15243</v>
      </c>
      <c r="D14879" s="91">
        <v>35430</v>
      </c>
      <c r="E14879" s="90" t="str">
        <f>IF(D14879=Contact!$M$4,MAX($E$2:E14878)+1,"")</f>
        <v/>
      </c>
    </row>
    <row r="14880" spans="3:5" x14ac:dyDescent="0.25">
      <c r="C14880" s="90" t="s">
        <v>15244</v>
      </c>
      <c r="D14880" s="91">
        <v>35430</v>
      </c>
      <c r="E14880" s="90" t="str">
        <f>IF(D14880=Contact!$M$4,MAX($E$2:E14879)+1,"")</f>
        <v/>
      </c>
    </row>
    <row r="14881" spans="3:5" x14ac:dyDescent="0.25">
      <c r="C14881" s="90" t="s">
        <v>15245</v>
      </c>
      <c r="D14881" s="91">
        <v>35430</v>
      </c>
      <c r="E14881" s="90" t="str">
        <f>IF(D14881=Contact!$M$4,MAX($E$2:E14880)+1,"")</f>
        <v/>
      </c>
    </row>
    <row r="14882" spans="3:5" x14ac:dyDescent="0.25">
      <c r="C14882" s="90" t="s">
        <v>15246</v>
      </c>
      <c r="D14882" s="91">
        <v>35430</v>
      </c>
      <c r="E14882" s="90" t="str">
        <f>IF(D14882=Contact!$M$4,MAX($E$2:E14881)+1,"")</f>
        <v/>
      </c>
    </row>
    <row r="14883" spans="3:5" x14ac:dyDescent="0.25">
      <c r="C14883" s="90" t="s">
        <v>15247</v>
      </c>
      <c r="D14883" s="91">
        <v>35430</v>
      </c>
      <c r="E14883" s="90" t="str">
        <f>IF(D14883=Contact!$M$4,MAX($E$2:E14882)+1,"")</f>
        <v/>
      </c>
    </row>
    <row r="14884" spans="3:5" x14ac:dyDescent="0.25">
      <c r="C14884" s="90" t="s">
        <v>15248</v>
      </c>
      <c r="D14884" s="91">
        <v>35440</v>
      </c>
      <c r="E14884" s="90" t="str">
        <f>IF(D14884=Contact!$M$4,MAX($E$2:E14883)+1,"")</f>
        <v/>
      </c>
    </row>
    <row r="14885" spans="3:5" x14ac:dyDescent="0.25">
      <c r="C14885" s="90" t="s">
        <v>15249</v>
      </c>
      <c r="D14885" s="91">
        <v>35440</v>
      </c>
      <c r="E14885" s="90" t="str">
        <f>IF(D14885=Contact!$M$4,MAX($E$2:E14884)+1,"")</f>
        <v/>
      </c>
    </row>
    <row r="14886" spans="3:5" x14ac:dyDescent="0.25">
      <c r="C14886" s="90" t="s">
        <v>15250</v>
      </c>
      <c r="D14886" s="91">
        <v>35440</v>
      </c>
      <c r="E14886" s="90" t="str">
        <f>IF(D14886=Contact!$M$4,MAX($E$2:E14885)+1,"")</f>
        <v/>
      </c>
    </row>
    <row r="14887" spans="3:5" x14ac:dyDescent="0.25">
      <c r="C14887" s="90" t="s">
        <v>15251</v>
      </c>
      <c r="D14887" s="91">
        <v>35440</v>
      </c>
      <c r="E14887" s="90" t="str">
        <f>IF(D14887=Contact!$M$4,MAX($E$2:E14886)+1,"")</f>
        <v/>
      </c>
    </row>
    <row r="14888" spans="3:5" x14ac:dyDescent="0.25">
      <c r="C14888" s="90" t="s">
        <v>15252</v>
      </c>
      <c r="D14888" s="91">
        <v>35450</v>
      </c>
      <c r="E14888" s="90" t="str">
        <f>IF(D14888=Contact!$M$4,MAX($E$2:E14887)+1,"")</f>
        <v/>
      </c>
    </row>
    <row r="14889" spans="3:5" x14ac:dyDescent="0.25">
      <c r="C14889" s="90" t="s">
        <v>15253</v>
      </c>
      <c r="D14889" s="91">
        <v>35450</v>
      </c>
      <c r="E14889" s="90" t="str">
        <f>IF(D14889=Contact!$M$4,MAX($E$2:E14888)+1,"")</f>
        <v/>
      </c>
    </row>
    <row r="14890" spans="3:5" x14ac:dyDescent="0.25">
      <c r="C14890" s="90" t="s">
        <v>15254</v>
      </c>
      <c r="D14890" s="91">
        <v>35450</v>
      </c>
      <c r="E14890" s="90" t="str">
        <f>IF(D14890=Contact!$M$4,MAX($E$2:E14889)+1,"")</f>
        <v/>
      </c>
    </row>
    <row r="14891" spans="3:5" x14ac:dyDescent="0.25">
      <c r="C14891" s="90" t="s">
        <v>15255</v>
      </c>
      <c r="D14891" s="91">
        <v>35450</v>
      </c>
      <c r="E14891" s="90" t="str">
        <f>IF(D14891=Contact!$M$4,MAX($E$2:E14890)+1,"")</f>
        <v/>
      </c>
    </row>
    <row r="14892" spans="3:5" x14ac:dyDescent="0.25">
      <c r="C14892" s="90" t="s">
        <v>15256</v>
      </c>
      <c r="D14892" s="91">
        <v>35450</v>
      </c>
      <c r="E14892" s="90" t="str">
        <f>IF(D14892=Contact!$M$4,MAX($E$2:E14891)+1,"")</f>
        <v/>
      </c>
    </row>
    <row r="14893" spans="3:5" x14ac:dyDescent="0.25">
      <c r="C14893" s="90" t="s">
        <v>15257</v>
      </c>
      <c r="D14893" s="91">
        <v>35460</v>
      </c>
      <c r="E14893" s="90" t="str">
        <f>IF(D14893=Contact!$M$4,MAX($E$2:E14892)+1,"")</f>
        <v/>
      </c>
    </row>
    <row r="14894" spans="3:5" x14ac:dyDescent="0.25">
      <c r="C14894" s="90" t="s">
        <v>15258</v>
      </c>
      <c r="D14894" s="91">
        <v>35460</v>
      </c>
      <c r="E14894" s="90" t="str">
        <f>IF(D14894=Contact!$M$4,MAX($E$2:E14893)+1,"")</f>
        <v/>
      </c>
    </row>
    <row r="14895" spans="3:5" x14ac:dyDescent="0.25">
      <c r="C14895" s="90" t="s">
        <v>15259</v>
      </c>
      <c r="D14895" s="91">
        <v>35460</v>
      </c>
      <c r="E14895" s="90" t="str">
        <f>IF(D14895=Contact!$M$4,MAX($E$2:E14894)+1,"")</f>
        <v/>
      </c>
    </row>
    <row r="14896" spans="3:5" x14ac:dyDescent="0.25">
      <c r="C14896" s="90" t="s">
        <v>15260</v>
      </c>
      <c r="D14896" s="91">
        <v>35460</v>
      </c>
      <c r="E14896" s="90" t="str">
        <f>IF(D14896=Contact!$M$4,MAX($E$2:E14895)+1,"")</f>
        <v/>
      </c>
    </row>
    <row r="14897" spans="3:5" x14ac:dyDescent="0.25">
      <c r="C14897" s="90" t="s">
        <v>15261</v>
      </c>
      <c r="D14897" s="91">
        <v>35460</v>
      </c>
      <c r="E14897" s="90" t="str">
        <f>IF(D14897=Contact!$M$4,MAX($E$2:E14896)+1,"")</f>
        <v/>
      </c>
    </row>
    <row r="14898" spans="3:5" x14ac:dyDescent="0.25">
      <c r="C14898" s="90" t="s">
        <v>15262</v>
      </c>
      <c r="D14898" s="91">
        <v>35460</v>
      </c>
      <c r="E14898" s="90" t="str">
        <f>IF(D14898=Contact!$M$4,MAX($E$2:E14897)+1,"")</f>
        <v/>
      </c>
    </row>
    <row r="14899" spans="3:5" x14ac:dyDescent="0.25">
      <c r="C14899" s="90" t="s">
        <v>15263</v>
      </c>
      <c r="D14899" s="91">
        <v>35460</v>
      </c>
      <c r="E14899" s="90" t="str">
        <f>IF(D14899=Contact!$M$4,MAX($E$2:E14898)+1,"")</f>
        <v/>
      </c>
    </row>
    <row r="14900" spans="3:5" x14ac:dyDescent="0.25">
      <c r="C14900" s="90" t="s">
        <v>15264</v>
      </c>
      <c r="D14900" s="91">
        <v>35460</v>
      </c>
      <c r="E14900" s="90" t="str">
        <f>IF(D14900=Contact!$M$4,MAX($E$2:E14899)+1,"")</f>
        <v/>
      </c>
    </row>
    <row r="14901" spans="3:5" x14ac:dyDescent="0.25">
      <c r="C14901" s="90" t="s">
        <v>15265</v>
      </c>
      <c r="D14901" s="91">
        <v>35460</v>
      </c>
      <c r="E14901" s="90" t="str">
        <f>IF(D14901=Contact!$M$4,MAX($E$2:E14900)+1,"")</f>
        <v/>
      </c>
    </row>
    <row r="14902" spans="3:5" x14ac:dyDescent="0.25">
      <c r="C14902" s="90" t="s">
        <v>15266</v>
      </c>
      <c r="D14902" s="91">
        <v>35460</v>
      </c>
      <c r="E14902" s="90" t="str">
        <f>IF(D14902=Contact!$M$4,MAX($E$2:E14901)+1,"")</f>
        <v/>
      </c>
    </row>
    <row r="14903" spans="3:5" x14ac:dyDescent="0.25">
      <c r="C14903" s="90" t="s">
        <v>15267</v>
      </c>
      <c r="D14903" s="91">
        <v>35470</v>
      </c>
      <c r="E14903" s="90" t="str">
        <f>IF(D14903=Contact!$M$4,MAX($E$2:E14902)+1,"")</f>
        <v/>
      </c>
    </row>
    <row r="14904" spans="3:5" x14ac:dyDescent="0.25">
      <c r="C14904" s="90" t="s">
        <v>15268</v>
      </c>
      <c r="D14904" s="91">
        <v>35470</v>
      </c>
      <c r="E14904" s="90" t="str">
        <f>IF(D14904=Contact!$M$4,MAX($E$2:E14903)+1,"")</f>
        <v/>
      </c>
    </row>
    <row r="14905" spans="3:5" x14ac:dyDescent="0.25">
      <c r="C14905" s="90" t="s">
        <v>15076</v>
      </c>
      <c r="D14905" s="91">
        <v>35470</v>
      </c>
      <c r="E14905" s="90" t="str">
        <f>IF(D14905=Contact!$M$4,MAX($E$2:E14904)+1,"")</f>
        <v/>
      </c>
    </row>
    <row r="14906" spans="3:5" x14ac:dyDescent="0.25">
      <c r="C14906" s="90" t="s">
        <v>15269</v>
      </c>
      <c r="D14906" s="91">
        <v>35470</v>
      </c>
      <c r="E14906" s="90" t="str">
        <f>IF(D14906=Contact!$M$4,MAX($E$2:E14905)+1,"")</f>
        <v/>
      </c>
    </row>
    <row r="14907" spans="3:5" x14ac:dyDescent="0.25">
      <c r="C14907" s="90" t="s">
        <v>15270</v>
      </c>
      <c r="D14907" s="91">
        <v>35480</v>
      </c>
      <c r="E14907" s="90" t="str">
        <f>IF(D14907=Contact!$M$4,MAX($E$2:E14906)+1,"")</f>
        <v/>
      </c>
    </row>
    <row r="14908" spans="3:5" x14ac:dyDescent="0.25">
      <c r="C14908" s="90" t="s">
        <v>7281</v>
      </c>
      <c r="D14908" s="91">
        <v>35480</v>
      </c>
      <c r="E14908" s="90" t="str">
        <f>IF(D14908=Contact!$M$4,MAX($E$2:E14907)+1,"")</f>
        <v/>
      </c>
    </row>
    <row r="14909" spans="3:5" x14ac:dyDescent="0.25">
      <c r="C14909" s="90" t="s">
        <v>15271</v>
      </c>
      <c r="D14909" s="91">
        <v>35480</v>
      </c>
      <c r="E14909" s="90" t="str">
        <f>IF(D14909=Contact!$M$4,MAX($E$2:E14908)+1,"")</f>
        <v/>
      </c>
    </row>
    <row r="14910" spans="3:5" x14ac:dyDescent="0.25">
      <c r="C14910" s="90" t="s">
        <v>15272</v>
      </c>
      <c r="D14910" s="91">
        <v>35490</v>
      </c>
      <c r="E14910" s="90" t="str">
        <f>IF(D14910=Contact!$M$4,MAX($E$2:E14909)+1,"")</f>
        <v/>
      </c>
    </row>
    <row r="14911" spans="3:5" x14ac:dyDescent="0.25">
      <c r="C14911" s="90" t="s">
        <v>15273</v>
      </c>
      <c r="D14911" s="91">
        <v>35490</v>
      </c>
      <c r="E14911" s="90" t="str">
        <f>IF(D14911=Contact!$M$4,MAX($E$2:E14910)+1,"")</f>
        <v/>
      </c>
    </row>
    <row r="14912" spans="3:5" x14ac:dyDescent="0.25">
      <c r="C14912" s="90" t="s">
        <v>15274</v>
      </c>
      <c r="D14912" s="91">
        <v>35490</v>
      </c>
      <c r="E14912" s="90" t="str">
        <f>IF(D14912=Contact!$M$4,MAX($E$2:E14911)+1,"")</f>
        <v/>
      </c>
    </row>
    <row r="14913" spans="3:5" x14ac:dyDescent="0.25">
      <c r="C14913" s="90" t="s">
        <v>15275</v>
      </c>
      <c r="D14913" s="91">
        <v>35490</v>
      </c>
      <c r="E14913" s="90" t="str">
        <f>IF(D14913=Contact!$M$4,MAX($E$2:E14912)+1,"")</f>
        <v/>
      </c>
    </row>
    <row r="14914" spans="3:5" x14ac:dyDescent="0.25">
      <c r="C14914" s="90" t="s">
        <v>15276</v>
      </c>
      <c r="D14914" s="91">
        <v>35490</v>
      </c>
      <c r="E14914" s="90" t="str">
        <f>IF(D14914=Contact!$M$4,MAX($E$2:E14913)+1,"")</f>
        <v/>
      </c>
    </row>
    <row r="14915" spans="3:5" x14ac:dyDescent="0.25">
      <c r="C14915" s="90" t="s">
        <v>15277</v>
      </c>
      <c r="D14915" s="91">
        <v>35500</v>
      </c>
      <c r="E14915" s="90" t="str">
        <f>IF(D14915=Contact!$M$4,MAX($E$2:E14914)+1,"")</f>
        <v/>
      </c>
    </row>
    <row r="14916" spans="3:5" x14ac:dyDescent="0.25">
      <c r="C14916" s="90" t="s">
        <v>15278</v>
      </c>
      <c r="D14916" s="91">
        <v>35500</v>
      </c>
      <c r="E14916" s="90" t="str">
        <f>IF(D14916=Contact!$M$4,MAX($E$2:E14915)+1,"")</f>
        <v/>
      </c>
    </row>
    <row r="14917" spans="3:5" x14ac:dyDescent="0.25">
      <c r="C14917" s="90" t="s">
        <v>10544</v>
      </c>
      <c r="D14917" s="91">
        <v>35500</v>
      </c>
      <c r="E14917" s="90" t="str">
        <f>IF(D14917=Contact!$M$4,MAX($E$2:E14916)+1,"")</f>
        <v/>
      </c>
    </row>
    <row r="14918" spans="3:5" x14ac:dyDescent="0.25">
      <c r="C14918" s="90" t="s">
        <v>15279</v>
      </c>
      <c r="D14918" s="91">
        <v>35500</v>
      </c>
      <c r="E14918" s="90" t="str">
        <f>IF(D14918=Contact!$M$4,MAX($E$2:E14917)+1,"")</f>
        <v/>
      </c>
    </row>
    <row r="14919" spans="3:5" x14ac:dyDescent="0.25">
      <c r="C14919" s="90" t="s">
        <v>15280</v>
      </c>
      <c r="D14919" s="91">
        <v>35500</v>
      </c>
      <c r="E14919" s="90" t="str">
        <f>IF(D14919=Contact!$M$4,MAX($E$2:E14918)+1,"")</f>
        <v/>
      </c>
    </row>
    <row r="14920" spans="3:5" x14ac:dyDescent="0.25">
      <c r="C14920" s="90" t="s">
        <v>15281</v>
      </c>
      <c r="D14920" s="91">
        <v>35500</v>
      </c>
      <c r="E14920" s="90" t="str">
        <f>IF(D14920=Contact!$M$4,MAX($E$2:E14919)+1,"")</f>
        <v/>
      </c>
    </row>
    <row r="14921" spans="3:5" x14ac:dyDescent="0.25">
      <c r="C14921" s="90" t="s">
        <v>15282</v>
      </c>
      <c r="D14921" s="91">
        <v>35500</v>
      </c>
      <c r="E14921" s="90" t="str">
        <f>IF(D14921=Contact!$M$4,MAX($E$2:E14920)+1,"")</f>
        <v/>
      </c>
    </row>
    <row r="14922" spans="3:5" x14ac:dyDescent="0.25">
      <c r="C14922" s="90" t="s">
        <v>15283</v>
      </c>
      <c r="D14922" s="91">
        <v>35500</v>
      </c>
      <c r="E14922" s="90" t="str">
        <f>IF(D14922=Contact!$M$4,MAX($E$2:E14921)+1,"")</f>
        <v/>
      </c>
    </row>
    <row r="14923" spans="3:5" x14ac:dyDescent="0.25">
      <c r="C14923" s="90" t="s">
        <v>15284</v>
      </c>
      <c r="D14923" s="91">
        <v>35500</v>
      </c>
      <c r="E14923" s="90" t="str">
        <f>IF(D14923=Contact!$M$4,MAX($E$2:E14922)+1,"")</f>
        <v/>
      </c>
    </row>
    <row r="14924" spans="3:5" x14ac:dyDescent="0.25">
      <c r="C14924" s="90" t="s">
        <v>15285</v>
      </c>
      <c r="D14924" s="91">
        <v>35500</v>
      </c>
      <c r="E14924" s="90" t="str">
        <f>IF(D14924=Contact!$M$4,MAX($E$2:E14923)+1,"")</f>
        <v/>
      </c>
    </row>
    <row r="14925" spans="3:5" x14ac:dyDescent="0.25">
      <c r="C14925" s="90" t="s">
        <v>15286</v>
      </c>
      <c r="D14925" s="91">
        <v>35500</v>
      </c>
      <c r="E14925" s="90" t="str">
        <f>IF(D14925=Contact!$M$4,MAX($E$2:E14924)+1,"")</f>
        <v/>
      </c>
    </row>
    <row r="14926" spans="3:5" x14ac:dyDescent="0.25">
      <c r="C14926" s="90" t="s">
        <v>15287</v>
      </c>
      <c r="D14926" s="91">
        <v>35510</v>
      </c>
      <c r="E14926" s="90" t="str">
        <f>IF(D14926=Contact!$M$4,MAX($E$2:E14925)+1,"")</f>
        <v/>
      </c>
    </row>
    <row r="14927" spans="3:5" x14ac:dyDescent="0.25">
      <c r="C14927" s="90" t="s">
        <v>15288</v>
      </c>
      <c r="D14927" s="91">
        <v>35520</v>
      </c>
      <c r="E14927" s="90" t="str">
        <f>IF(D14927=Contact!$M$4,MAX($E$2:E14926)+1,"")</f>
        <v/>
      </c>
    </row>
    <row r="14928" spans="3:5" x14ac:dyDescent="0.25">
      <c r="C14928" s="90" t="s">
        <v>15289</v>
      </c>
      <c r="D14928" s="91">
        <v>35520</v>
      </c>
      <c r="E14928" s="90" t="str">
        <f>IF(D14928=Contact!$M$4,MAX($E$2:E14927)+1,"")</f>
        <v/>
      </c>
    </row>
    <row r="14929" spans="3:5" x14ac:dyDescent="0.25">
      <c r="C14929" s="90" t="s">
        <v>15290</v>
      </c>
      <c r="D14929" s="91">
        <v>35520</v>
      </c>
      <c r="E14929" s="90" t="str">
        <f>IF(D14929=Contact!$M$4,MAX($E$2:E14928)+1,"")</f>
        <v/>
      </c>
    </row>
    <row r="14930" spans="3:5" x14ac:dyDescent="0.25">
      <c r="C14930" s="90" t="s">
        <v>15291</v>
      </c>
      <c r="D14930" s="91">
        <v>35520</v>
      </c>
      <c r="E14930" s="90" t="str">
        <f>IF(D14930=Contact!$M$4,MAX($E$2:E14929)+1,"")</f>
        <v/>
      </c>
    </row>
    <row r="14931" spans="3:5" x14ac:dyDescent="0.25">
      <c r="C14931" s="90" t="s">
        <v>15292</v>
      </c>
      <c r="D14931" s="91">
        <v>35530</v>
      </c>
      <c r="E14931" s="90" t="str">
        <f>IF(D14931=Contact!$M$4,MAX($E$2:E14930)+1,"")</f>
        <v/>
      </c>
    </row>
    <row r="14932" spans="3:5" x14ac:dyDescent="0.25">
      <c r="C14932" s="90" t="s">
        <v>15293</v>
      </c>
      <c r="D14932" s="91">
        <v>35530</v>
      </c>
      <c r="E14932" s="90" t="str">
        <f>IF(D14932=Contact!$M$4,MAX($E$2:E14931)+1,"")</f>
        <v/>
      </c>
    </row>
    <row r="14933" spans="3:5" x14ac:dyDescent="0.25">
      <c r="C14933" s="90" t="s">
        <v>15294</v>
      </c>
      <c r="D14933" s="91">
        <v>35530</v>
      </c>
      <c r="E14933" s="90" t="str">
        <f>IF(D14933=Contact!$M$4,MAX($E$2:E14932)+1,"")</f>
        <v/>
      </c>
    </row>
    <row r="14934" spans="3:5" x14ac:dyDescent="0.25">
      <c r="C14934" s="90" t="s">
        <v>15295</v>
      </c>
      <c r="D14934" s="91">
        <v>35540</v>
      </c>
      <c r="E14934" s="90" t="str">
        <f>IF(D14934=Contact!$M$4,MAX($E$2:E14933)+1,"")</f>
        <v/>
      </c>
    </row>
    <row r="14935" spans="3:5" x14ac:dyDescent="0.25">
      <c r="C14935" s="90" t="s">
        <v>15296</v>
      </c>
      <c r="D14935" s="91">
        <v>35540</v>
      </c>
      <c r="E14935" s="90" t="str">
        <f>IF(D14935=Contact!$M$4,MAX($E$2:E14934)+1,"")</f>
        <v/>
      </c>
    </row>
    <row r="14936" spans="3:5" x14ac:dyDescent="0.25">
      <c r="C14936" s="90" t="s">
        <v>15297</v>
      </c>
      <c r="D14936" s="91">
        <v>35540</v>
      </c>
      <c r="E14936" s="90" t="str">
        <f>IF(D14936=Contact!$M$4,MAX($E$2:E14935)+1,"")</f>
        <v/>
      </c>
    </row>
    <row r="14937" spans="3:5" x14ac:dyDescent="0.25">
      <c r="C14937" s="90" t="s">
        <v>5934</v>
      </c>
      <c r="D14937" s="91">
        <v>35540</v>
      </c>
      <c r="E14937" s="90" t="str">
        <f>IF(D14937=Contact!$M$4,MAX($E$2:E14936)+1,"")</f>
        <v/>
      </c>
    </row>
    <row r="14938" spans="3:5" x14ac:dyDescent="0.25">
      <c r="C14938" s="90" t="s">
        <v>15298</v>
      </c>
      <c r="D14938" s="91">
        <v>35550</v>
      </c>
      <c r="E14938" s="90" t="str">
        <f>IF(D14938=Contact!$M$4,MAX($E$2:E14937)+1,"")</f>
        <v/>
      </c>
    </row>
    <row r="14939" spans="3:5" x14ac:dyDescent="0.25">
      <c r="C14939" s="90" t="s">
        <v>15299</v>
      </c>
      <c r="D14939" s="91">
        <v>35550</v>
      </c>
      <c r="E14939" s="90" t="str">
        <f>IF(D14939=Contact!$M$4,MAX($E$2:E14938)+1,"")</f>
        <v/>
      </c>
    </row>
    <row r="14940" spans="3:5" x14ac:dyDescent="0.25">
      <c r="C14940" s="90" t="s">
        <v>15300</v>
      </c>
      <c r="D14940" s="91">
        <v>35550</v>
      </c>
      <c r="E14940" s="90" t="str">
        <f>IF(D14940=Contact!$M$4,MAX($E$2:E14939)+1,"")</f>
        <v/>
      </c>
    </row>
    <row r="14941" spans="3:5" x14ac:dyDescent="0.25">
      <c r="C14941" s="90" t="s">
        <v>15301</v>
      </c>
      <c r="D14941" s="91">
        <v>35550</v>
      </c>
      <c r="E14941" s="90" t="str">
        <f>IF(D14941=Contact!$M$4,MAX($E$2:E14940)+1,"")</f>
        <v/>
      </c>
    </row>
    <row r="14942" spans="3:5" x14ac:dyDescent="0.25">
      <c r="C14942" s="90" t="s">
        <v>15302</v>
      </c>
      <c r="D14942" s="91">
        <v>35550</v>
      </c>
      <c r="E14942" s="90" t="str">
        <f>IF(D14942=Contact!$M$4,MAX($E$2:E14941)+1,"")</f>
        <v/>
      </c>
    </row>
    <row r="14943" spans="3:5" x14ac:dyDescent="0.25">
      <c r="C14943" s="90" t="s">
        <v>1268</v>
      </c>
      <c r="D14943" s="91">
        <v>35550</v>
      </c>
      <c r="E14943" s="90" t="str">
        <f>IF(D14943=Contact!$M$4,MAX($E$2:E14942)+1,"")</f>
        <v/>
      </c>
    </row>
    <row r="14944" spans="3:5" x14ac:dyDescent="0.25">
      <c r="C14944" s="90" t="s">
        <v>15303</v>
      </c>
      <c r="D14944" s="91">
        <v>35550</v>
      </c>
      <c r="E14944" s="90" t="str">
        <f>IF(D14944=Contact!$M$4,MAX($E$2:E14943)+1,"")</f>
        <v/>
      </c>
    </row>
    <row r="14945" spans="3:5" x14ac:dyDescent="0.25">
      <c r="C14945" s="90" t="s">
        <v>15304</v>
      </c>
      <c r="D14945" s="91">
        <v>35560</v>
      </c>
      <c r="E14945" s="90" t="str">
        <f>IF(D14945=Contact!$M$4,MAX($E$2:E14944)+1,"")</f>
        <v/>
      </c>
    </row>
    <row r="14946" spans="3:5" x14ac:dyDescent="0.25">
      <c r="C14946" s="90" t="s">
        <v>15305</v>
      </c>
      <c r="D14946" s="91">
        <v>35560</v>
      </c>
      <c r="E14946" s="90" t="str">
        <f>IF(D14946=Contact!$M$4,MAX($E$2:E14945)+1,"")</f>
        <v/>
      </c>
    </row>
    <row r="14947" spans="3:5" x14ac:dyDescent="0.25">
      <c r="C14947" s="90" t="s">
        <v>15306</v>
      </c>
      <c r="D14947" s="91">
        <v>35560</v>
      </c>
      <c r="E14947" s="90" t="str">
        <f>IF(D14947=Contact!$M$4,MAX($E$2:E14946)+1,"")</f>
        <v/>
      </c>
    </row>
    <row r="14948" spans="3:5" x14ac:dyDescent="0.25">
      <c r="C14948" s="90" t="s">
        <v>15307</v>
      </c>
      <c r="D14948" s="91">
        <v>35560</v>
      </c>
      <c r="E14948" s="90" t="str">
        <f>IF(D14948=Contact!$M$4,MAX($E$2:E14947)+1,"")</f>
        <v/>
      </c>
    </row>
    <row r="14949" spans="3:5" x14ac:dyDescent="0.25">
      <c r="C14949" s="90" t="s">
        <v>15308</v>
      </c>
      <c r="D14949" s="91">
        <v>35560</v>
      </c>
      <c r="E14949" s="90" t="str">
        <f>IF(D14949=Contact!$M$4,MAX($E$2:E14948)+1,"")</f>
        <v/>
      </c>
    </row>
    <row r="14950" spans="3:5" x14ac:dyDescent="0.25">
      <c r="C14950" s="90" t="s">
        <v>15309</v>
      </c>
      <c r="D14950" s="91">
        <v>35560</v>
      </c>
      <c r="E14950" s="90" t="str">
        <f>IF(D14950=Contact!$M$4,MAX($E$2:E14949)+1,"")</f>
        <v/>
      </c>
    </row>
    <row r="14951" spans="3:5" x14ac:dyDescent="0.25">
      <c r="C14951" s="90" t="s">
        <v>15310</v>
      </c>
      <c r="D14951" s="91">
        <v>35560</v>
      </c>
      <c r="E14951" s="90" t="str">
        <f>IF(D14951=Contact!$M$4,MAX($E$2:E14950)+1,"")</f>
        <v/>
      </c>
    </row>
    <row r="14952" spans="3:5" x14ac:dyDescent="0.25">
      <c r="C14952" s="90" t="s">
        <v>15311</v>
      </c>
      <c r="D14952" s="91">
        <v>35580</v>
      </c>
      <c r="E14952" s="90" t="str">
        <f>IF(D14952=Contact!$M$4,MAX($E$2:E14951)+1,"")</f>
        <v/>
      </c>
    </row>
    <row r="14953" spans="3:5" x14ac:dyDescent="0.25">
      <c r="C14953" s="90" t="s">
        <v>15312</v>
      </c>
      <c r="D14953" s="91">
        <v>35580</v>
      </c>
      <c r="E14953" s="90" t="str">
        <f>IF(D14953=Contact!$M$4,MAX($E$2:E14952)+1,"")</f>
        <v/>
      </c>
    </row>
    <row r="14954" spans="3:5" x14ac:dyDescent="0.25">
      <c r="C14954" s="90" t="s">
        <v>15313</v>
      </c>
      <c r="D14954" s="91">
        <v>35580</v>
      </c>
      <c r="E14954" s="90" t="str">
        <f>IF(D14954=Contact!$M$4,MAX($E$2:E14953)+1,"")</f>
        <v/>
      </c>
    </row>
    <row r="14955" spans="3:5" x14ac:dyDescent="0.25">
      <c r="C14955" s="90" t="s">
        <v>15314</v>
      </c>
      <c r="D14955" s="91">
        <v>35580</v>
      </c>
      <c r="E14955" s="90" t="str">
        <f>IF(D14955=Contact!$M$4,MAX($E$2:E14954)+1,"")</f>
        <v/>
      </c>
    </row>
    <row r="14956" spans="3:5" x14ac:dyDescent="0.25">
      <c r="C14956" s="90" t="s">
        <v>6551</v>
      </c>
      <c r="D14956" s="91">
        <v>35580</v>
      </c>
      <c r="E14956" s="90" t="str">
        <f>IF(D14956=Contact!$M$4,MAX($E$2:E14955)+1,"")</f>
        <v/>
      </c>
    </row>
    <row r="14957" spans="3:5" x14ac:dyDescent="0.25">
      <c r="C14957" s="90" t="s">
        <v>15111</v>
      </c>
      <c r="D14957" s="91">
        <v>35580</v>
      </c>
      <c r="E14957" s="90" t="str">
        <f>IF(D14957=Contact!$M$4,MAX($E$2:E14956)+1,"")</f>
        <v/>
      </c>
    </row>
    <row r="14958" spans="3:5" x14ac:dyDescent="0.25">
      <c r="C14958" s="90" t="s">
        <v>15315</v>
      </c>
      <c r="D14958" s="91">
        <v>35580</v>
      </c>
      <c r="E14958" s="90" t="str">
        <f>IF(D14958=Contact!$M$4,MAX($E$2:E14957)+1,"")</f>
        <v/>
      </c>
    </row>
    <row r="14959" spans="3:5" x14ac:dyDescent="0.25">
      <c r="C14959" s="90" t="s">
        <v>15316</v>
      </c>
      <c r="D14959" s="91">
        <v>35590</v>
      </c>
      <c r="E14959" s="90" t="str">
        <f>IF(D14959=Contact!$M$4,MAX($E$2:E14958)+1,"")</f>
        <v/>
      </c>
    </row>
    <row r="14960" spans="3:5" x14ac:dyDescent="0.25">
      <c r="C14960" s="90" t="s">
        <v>15317</v>
      </c>
      <c r="D14960" s="91">
        <v>35590</v>
      </c>
      <c r="E14960" s="90" t="str">
        <f>IF(D14960=Contact!$M$4,MAX($E$2:E14959)+1,"")</f>
        <v/>
      </c>
    </row>
    <row r="14961" spans="3:5" x14ac:dyDescent="0.25">
      <c r="C14961" s="90" t="s">
        <v>15318</v>
      </c>
      <c r="D14961" s="91">
        <v>35590</v>
      </c>
      <c r="E14961" s="90" t="str">
        <f>IF(D14961=Contact!$M$4,MAX($E$2:E14960)+1,"")</f>
        <v/>
      </c>
    </row>
    <row r="14962" spans="3:5" x14ac:dyDescent="0.25">
      <c r="C14962" s="90" t="s">
        <v>13241</v>
      </c>
      <c r="D14962" s="91">
        <v>35590</v>
      </c>
      <c r="E14962" s="90" t="str">
        <f>IF(D14962=Contact!$M$4,MAX($E$2:E14961)+1,"")</f>
        <v/>
      </c>
    </row>
    <row r="14963" spans="3:5" x14ac:dyDescent="0.25">
      <c r="C14963" s="90" t="s">
        <v>15319</v>
      </c>
      <c r="D14963" s="91">
        <v>35600</v>
      </c>
      <c r="E14963" s="90" t="str">
        <f>IF(D14963=Contact!$M$4,MAX($E$2:E14962)+1,"")</f>
        <v/>
      </c>
    </row>
    <row r="14964" spans="3:5" x14ac:dyDescent="0.25">
      <c r="C14964" s="90" t="s">
        <v>15320</v>
      </c>
      <c r="D14964" s="91">
        <v>35600</v>
      </c>
      <c r="E14964" s="90" t="str">
        <f>IF(D14964=Contact!$M$4,MAX($E$2:E14963)+1,"")</f>
        <v/>
      </c>
    </row>
    <row r="14965" spans="3:5" x14ac:dyDescent="0.25">
      <c r="C14965" s="90" t="s">
        <v>2997</v>
      </c>
      <c r="D14965" s="91">
        <v>35600</v>
      </c>
      <c r="E14965" s="90" t="str">
        <f>IF(D14965=Contact!$M$4,MAX($E$2:E14964)+1,"")</f>
        <v/>
      </c>
    </row>
    <row r="14966" spans="3:5" x14ac:dyDescent="0.25">
      <c r="C14966" s="90" t="s">
        <v>15321</v>
      </c>
      <c r="D14966" s="91">
        <v>35610</v>
      </c>
      <c r="E14966" s="90" t="str">
        <f>IF(D14966=Contact!$M$4,MAX($E$2:E14965)+1,"")</f>
        <v/>
      </c>
    </row>
    <row r="14967" spans="3:5" x14ac:dyDescent="0.25">
      <c r="C14967" s="90" t="s">
        <v>15322</v>
      </c>
      <c r="D14967" s="91">
        <v>35610</v>
      </c>
      <c r="E14967" s="90" t="str">
        <f>IF(D14967=Contact!$M$4,MAX($E$2:E14966)+1,"")</f>
        <v/>
      </c>
    </row>
    <row r="14968" spans="3:5" x14ac:dyDescent="0.25">
      <c r="C14968" s="90" t="s">
        <v>15323</v>
      </c>
      <c r="D14968" s="91">
        <v>35610</v>
      </c>
      <c r="E14968" s="90" t="str">
        <f>IF(D14968=Contact!$M$4,MAX($E$2:E14967)+1,"")</f>
        <v/>
      </c>
    </row>
    <row r="14969" spans="3:5" x14ac:dyDescent="0.25">
      <c r="C14969" s="90" t="s">
        <v>15324</v>
      </c>
      <c r="D14969" s="91">
        <v>35610</v>
      </c>
      <c r="E14969" s="90" t="str">
        <f>IF(D14969=Contact!$M$4,MAX($E$2:E14968)+1,"")</f>
        <v/>
      </c>
    </row>
    <row r="14970" spans="3:5" x14ac:dyDescent="0.25">
      <c r="C14970" s="90" t="s">
        <v>15325</v>
      </c>
      <c r="D14970" s="91">
        <v>35610</v>
      </c>
      <c r="E14970" s="90" t="str">
        <f>IF(D14970=Contact!$M$4,MAX($E$2:E14969)+1,"")</f>
        <v/>
      </c>
    </row>
    <row r="14971" spans="3:5" x14ac:dyDescent="0.25">
      <c r="C14971" s="90" t="s">
        <v>15326</v>
      </c>
      <c r="D14971" s="91">
        <v>35610</v>
      </c>
      <c r="E14971" s="90" t="str">
        <f>IF(D14971=Contact!$M$4,MAX($E$2:E14970)+1,"")</f>
        <v/>
      </c>
    </row>
    <row r="14972" spans="3:5" x14ac:dyDescent="0.25">
      <c r="C14972" s="90" t="s">
        <v>15327</v>
      </c>
      <c r="D14972" s="91">
        <v>35610</v>
      </c>
      <c r="E14972" s="90" t="str">
        <f>IF(D14972=Contact!$M$4,MAX($E$2:E14971)+1,"")</f>
        <v/>
      </c>
    </row>
    <row r="14973" spans="3:5" x14ac:dyDescent="0.25">
      <c r="C14973" s="90" t="s">
        <v>15328</v>
      </c>
      <c r="D14973" s="91">
        <v>35620</v>
      </c>
      <c r="E14973" s="90" t="str">
        <f>IF(D14973=Contact!$M$4,MAX($E$2:E14972)+1,"")</f>
        <v/>
      </c>
    </row>
    <row r="14974" spans="3:5" x14ac:dyDescent="0.25">
      <c r="C14974" s="90" t="s">
        <v>15329</v>
      </c>
      <c r="D14974" s="91">
        <v>35620</v>
      </c>
      <c r="E14974" s="90" t="str">
        <f>IF(D14974=Contact!$M$4,MAX($E$2:E14973)+1,"")</f>
        <v/>
      </c>
    </row>
    <row r="14975" spans="3:5" x14ac:dyDescent="0.25">
      <c r="C14975" s="90" t="s">
        <v>15330</v>
      </c>
      <c r="D14975" s="91">
        <v>35630</v>
      </c>
      <c r="E14975" s="90" t="str">
        <f>IF(D14975=Contact!$M$4,MAX($E$2:E14974)+1,"")</f>
        <v/>
      </c>
    </row>
    <row r="14976" spans="3:5" x14ac:dyDescent="0.25">
      <c r="C14976" s="90" t="s">
        <v>15331</v>
      </c>
      <c r="D14976" s="91">
        <v>35630</v>
      </c>
      <c r="E14976" s="90" t="str">
        <f>IF(D14976=Contact!$M$4,MAX($E$2:E14975)+1,"")</f>
        <v/>
      </c>
    </row>
    <row r="14977" spans="3:5" x14ac:dyDescent="0.25">
      <c r="C14977" s="90" t="s">
        <v>15332</v>
      </c>
      <c r="D14977" s="91">
        <v>35630</v>
      </c>
      <c r="E14977" s="90" t="str">
        <f>IF(D14977=Contact!$M$4,MAX($E$2:E14976)+1,"")</f>
        <v/>
      </c>
    </row>
    <row r="14978" spans="3:5" x14ac:dyDescent="0.25">
      <c r="C14978" s="90" t="s">
        <v>15333</v>
      </c>
      <c r="D14978" s="91">
        <v>35630</v>
      </c>
      <c r="E14978" s="90" t="str">
        <f>IF(D14978=Contact!$M$4,MAX($E$2:E14977)+1,"")</f>
        <v/>
      </c>
    </row>
    <row r="14979" spans="3:5" x14ac:dyDescent="0.25">
      <c r="C14979" s="90" t="s">
        <v>15334</v>
      </c>
      <c r="D14979" s="91">
        <v>35630</v>
      </c>
      <c r="E14979" s="90" t="str">
        <f>IF(D14979=Contact!$M$4,MAX($E$2:E14978)+1,"")</f>
        <v/>
      </c>
    </row>
    <row r="14980" spans="3:5" x14ac:dyDescent="0.25">
      <c r="C14980" s="90" t="s">
        <v>15335</v>
      </c>
      <c r="D14980" s="91">
        <v>35630</v>
      </c>
      <c r="E14980" s="90" t="str">
        <f>IF(D14980=Contact!$M$4,MAX($E$2:E14979)+1,"")</f>
        <v/>
      </c>
    </row>
    <row r="14981" spans="3:5" x14ac:dyDescent="0.25">
      <c r="C14981" s="90" t="s">
        <v>15336</v>
      </c>
      <c r="D14981" s="91">
        <v>35630</v>
      </c>
      <c r="E14981" s="90" t="str">
        <f>IF(D14981=Contact!$M$4,MAX($E$2:E14980)+1,"")</f>
        <v/>
      </c>
    </row>
    <row r="14982" spans="3:5" x14ac:dyDescent="0.25">
      <c r="C14982" s="90" t="s">
        <v>2788</v>
      </c>
      <c r="D14982" s="91">
        <v>35630</v>
      </c>
      <c r="E14982" s="90" t="str">
        <f>IF(D14982=Contact!$M$4,MAX($E$2:E14981)+1,"")</f>
        <v/>
      </c>
    </row>
    <row r="14983" spans="3:5" x14ac:dyDescent="0.25">
      <c r="C14983" s="90" t="s">
        <v>15337</v>
      </c>
      <c r="D14983" s="91">
        <v>35630</v>
      </c>
      <c r="E14983" s="90" t="str">
        <f>IF(D14983=Contact!$M$4,MAX($E$2:E14982)+1,"")</f>
        <v/>
      </c>
    </row>
    <row r="14984" spans="3:5" x14ac:dyDescent="0.25">
      <c r="C14984" s="90" t="s">
        <v>15338</v>
      </c>
      <c r="D14984" s="91">
        <v>35640</v>
      </c>
      <c r="E14984" s="90" t="str">
        <f>IF(D14984=Contact!$M$4,MAX($E$2:E14983)+1,"")</f>
        <v/>
      </c>
    </row>
    <row r="14985" spans="3:5" x14ac:dyDescent="0.25">
      <c r="C14985" s="90" t="s">
        <v>15339</v>
      </c>
      <c r="D14985" s="91">
        <v>35640</v>
      </c>
      <c r="E14985" s="90" t="str">
        <f>IF(D14985=Contact!$M$4,MAX($E$2:E14984)+1,"")</f>
        <v/>
      </c>
    </row>
    <row r="14986" spans="3:5" x14ac:dyDescent="0.25">
      <c r="C14986" s="90" t="s">
        <v>15340</v>
      </c>
      <c r="D14986" s="91">
        <v>35640</v>
      </c>
      <c r="E14986" s="90" t="str">
        <f>IF(D14986=Contact!$M$4,MAX($E$2:E14985)+1,"")</f>
        <v/>
      </c>
    </row>
    <row r="14987" spans="3:5" x14ac:dyDescent="0.25">
      <c r="C14987" s="90" t="s">
        <v>15341</v>
      </c>
      <c r="D14987" s="91">
        <v>35640</v>
      </c>
      <c r="E14987" s="90" t="str">
        <f>IF(D14987=Contact!$M$4,MAX($E$2:E14986)+1,"")</f>
        <v/>
      </c>
    </row>
    <row r="14988" spans="3:5" x14ac:dyDescent="0.25">
      <c r="C14988" s="90" t="s">
        <v>15342</v>
      </c>
      <c r="D14988" s="91">
        <v>35650</v>
      </c>
      <c r="E14988" s="90" t="str">
        <f>IF(D14988=Contact!$M$4,MAX($E$2:E14987)+1,"")</f>
        <v/>
      </c>
    </row>
    <row r="14989" spans="3:5" x14ac:dyDescent="0.25">
      <c r="C14989" s="90" t="s">
        <v>15343</v>
      </c>
      <c r="D14989" s="91">
        <v>35650</v>
      </c>
      <c r="E14989" s="90" t="str">
        <f>IF(D14989=Contact!$M$4,MAX($E$2:E14988)+1,"")</f>
        <v/>
      </c>
    </row>
    <row r="14990" spans="3:5" x14ac:dyDescent="0.25">
      <c r="C14990" s="90" t="s">
        <v>15344</v>
      </c>
      <c r="D14990" s="91">
        <v>35660</v>
      </c>
      <c r="E14990" s="90" t="str">
        <f>IF(D14990=Contact!$M$4,MAX($E$2:E14989)+1,"")</f>
        <v/>
      </c>
    </row>
    <row r="14991" spans="3:5" x14ac:dyDescent="0.25">
      <c r="C14991" s="90" t="s">
        <v>15345</v>
      </c>
      <c r="D14991" s="91">
        <v>35660</v>
      </c>
      <c r="E14991" s="90" t="str">
        <f>IF(D14991=Contact!$M$4,MAX($E$2:E14990)+1,"")</f>
        <v/>
      </c>
    </row>
    <row r="14992" spans="3:5" x14ac:dyDescent="0.25">
      <c r="C14992" s="90" t="s">
        <v>14311</v>
      </c>
      <c r="D14992" s="91">
        <v>35660</v>
      </c>
      <c r="E14992" s="90" t="str">
        <f>IF(D14992=Contact!$M$4,MAX($E$2:E14991)+1,"")</f>
        <v/>
      </c>
    </row>
    <row r="14993" spans="3:5" x14ac:dyDescent="0.25">
      <c r="C14993" s="90" t="s">
        <v>15346</v>
      </c>
      <c r="D14993" s="91">
        <v>35660</v>
      </c>
      <c r="E14993" s="90" t="str">
        <f>IF(D14993=Contact!$M$4,MAX($E$2:E14992)+1,"")</f>
        <v/>
      </c>
    </row>
    <row r="14994" spans="3:5" x14ac:dyDescent="0.25">
      <c r="C14994" s="90" t="s">
        <v>15347</v>
      </c>
      <c r="D14994" s="91">
        <v>35680</v>
      </c>
      <c r="E14994" s="90" t="str">
        <f>IF(D14994=Contact!$M$4,MAX($E$2:E14993)+1,"")</f>
        <v/>
      </c>
    </row>
    <row r="14995" spans="3:5" x14ac:dyDescent="0.25">
      <c r="C14995" s="90" t="s">
        <v>15348</v>
      </c>
      <c r="D14995" s="91">
        <v>35680</v>
      </c>
      <c r="E14995" s="90" t="str">
        <f>IF(D14995=Contact!$M$4,MAX($E$2:E14994)+1,"")</f>
        <v/>
      </c>
    </row>
    <row r="14996" spans="3:5" x14ac:dyDescent="0.25">
      <c r="C14996" s="90" t="s">
        <v>15349</v>
      </c>
      <c r="D14996" s="91">
        <v>35680</v>
      </c>
      <c r="E14996" s="90" t="str">
        <f>IF(D14996=Contact!$M$4,MAX($E$2:E14995)+1,"")</f>
        <v/>
      </c>
    </row>
    <row r="14997" spans="3:5" x14ac:dyDescent="0.25">
      <c r="C14997" s="90" t="s">
        <v>15350</v>
      </c>
      <c r="D14997" s="91">
        <v>35680</v>
      </c>
      <c r="E14997" s="90" t="str">
        <f>IF(D14997=Contact!$M$4,MAX($E$2:E14996)+1,"")</f>
        <v/>
      </c>
    </row>
    <row r="14998" spans="3:5" x14ac:dyDescent="0.25">
      <c r="C14998" s="90" t="s">
        <v>40</v>
      </c>
      <c r="D14998" s="91">
        <v>35680</v>
      </c>
      <c r="E14998" s="90" t="str">
        <f>IF(D14998=Contact!$M$4,MAX($E$2:E14997)+1,"")</f>
        <v/>
      </c>
    </row>
    <row r="14999" spans="3:5" x14ac:dyDescent="0.25">
      <c r="C14999" s="90" t="s">
        <v>15351</v>
      </c>
      <c r="D14999" s="91">
        <v>35680</v>
      </c>
      <c r="E14999" s="90" t="str">
        <f>IF(D14999=Contact!$M$4,MAX($E$2:E14998)+1,"")</f>
        <v/>
      </c>
    </row>
    <row r="15000" spans="3:5" x14ac:dyDescent="0.25">
      <c r="C15000" s="90" t="s">
        <v>15352</v>
      </c>
      <c r="D15000" s="91">
        <v>35690</v>
      </c>
      <c r="E15000" s="90" t="str">
        <f>IF(D15000=Contact!$M$4,MAX($E$2:E14999)+1,"")</f>
        <v/>
      </c>
    </row>
    <row r="15001" spans="3:5" x14ac:dyDescent="0.25">
      <c r="C15001" s="90" t="s">
        <v>41</v>
      </c>
      <c r="D15001" s="91">
        <v>35700</v>
      </c>
      <c r="E15001" s="90" t="str">
        <f>IF(D15001=Contact!$M$4,MAX($E$2:E15000)+1,"")</f>
        <v/>
      </c>
    </row>
    <row r="15002" spans="3:5" x14ac:dyDescent="0.25">
      <c r="C15002" s="90" t="s">
        <v>15353</v>
      </c>
      <c r="D15002" s="91">
        <v>35720</v>
      </c>
      <c r="E15002" s="90" t="str">
        <f>IF(D15002=Contact!$M$4,MAX($E$2:E15001)+1,"")</f>
        <v/>
      </c>
    </row>
    <row r="15003" spans="3:5" x14ac:dyDescent="0.25">
      <c r="C15003" s="90" t="s">
        <v>15354</v>
      </c>
      <c r="D15003" s="91">
        <v>35720</v>
      </c>
      <c r="E15003" s="90" t="str">
        <f>IF(D15003=Contact!$M$4,MAX($E$2:E15002)+1,"")</f>
        <v/>
      </c>
    </row>
    <row r="15004" spans="3:5" x14ac:dyDescent="0.25">
      <c r="C15004" s="90" t="s">
        <v>15355</v>
      </c>
      <c r="D15004" s="91">
        <v>35720</v>
      </c>
      <c r="E15004" s="90" t="str">
        <f>IF(D15004=Contact!$M$4,MAX($E$2:E15003)+1,"")</f>
        <v/>
      </c>
    </row>
    <row r="15005" spans="3:5" x14ac:dyDescent="0.25">
      <c r="C15005" s="90" t="s">
        <v>15356</v>
      </c>
      <c r="D15005" s="91">
        <v>35720</v>
      </c>
      <c r="E15005" s="90" t="str">
        <f>IF(D15005=Contact!$M$4,MAX($E$2:E15004)+1,"")</f>
        <v/>
      </c>
    </row>
    <row r="15006" spans="3:5" x14ac:dyDescent="0.25">
      <c r="C15006" s="90" t="s">
        <v>15357</v>
      </c>
      <c r="D15006" s="91">
        <v>35720</v>
      </c>
      <c r="E15006" s="90" t="str">
        <f>IF(D15006=Contact!$M$4,MAX($E$2:E15005)+1,"")</f>
        <v/>
      </c>
    </row>
    <row r="15007" spans="3:5" x14ac:dyDescent="0.25">
      <c r="C15007" s="90" t="s">
        <v>15358</v>
      </c>
      <c r="D15007" s="91">
        <v>35730</v>
      </c>
      <c r="E15007" s="90" t="str">
        <f>IF(D15007=Contact!$M$4,MAX($E$2:E15006)+1,"")</f>
        <v/>
      </c>
    </row>
    <row r="15008" spans="3:5" x14ac:dyDescent="0.25">
      <c r="C15008" s="90" t="s">
        <v>15359</v>
      </c>
      <c r="D15008" s="91">
        <v>35740</v>
      </c>
      <c r="E15008" s="90" t="str">
        <f>IF(D15008=Contact!$M$4,MAX($E$2:E15007)+1,"")</f>
        <v/>
      </c>
    </row>
    <row r="15009" spans="3:5" x14ac:dyDescent="0.25">
      <c r="C15009" s="90" t="s">
        <v>15360</v>
      </c>
      <c r="D15009" s="91">
        <v>35750</v>
      </c>
      <c r="E15009" s="90" t="str">
        <f>IF(D15009=Contact!$M$4,MAX($E$2:E15008)+1,"")</f>
        <v/>
      </c>
    </row>
    <row r="15010" spans="3:5" x14ac:dyDescent="0.25">
      <c r="C15010" s="90" t="s">
        <v>15361</v>
      </c>
      <c r="D15010" s="91">
        <v>35750</v>
      </c>
      <c r="E15010" s="90" t="str">
        <f>IF(D15010=Contact!$M$4,MAX($E$2:E15009)+1,"")</f>
        <v/>
      </c>
    </row>
    <row r="15011" spans="3:5" x14ac:dyDescent="0.25">
      <c r="C15011" s="90" t="s">
        <v>15362</v>
      </c>
      <c r="D15011" s="91">
        <v>35750</v>
      </c>
      <c r="E15011" s="90" t="str">
        <f>IF(D15011=Contact!$M$4,MAX($E$2:E15010)+1,"")</f>
        <v/>
      </c>
    </row>
    <row r="15012" spans="3:5" x14ac:dyDescent="0.25">
      <c r="C15012" s="90" t="s">
        <v>15363</v>
      </c>
      <c r="D15012" s="91">
        <v>35750</v>
      </c>
      <c r="E15012" s="90" t="str">
        <f>IF(D15012=Contact!$M$4,MAX($E$2:E15011)+1,"")</f>
        <v/>
      </c>
    </row>
    <row r="15013" spans="3:5" x14ac:dyDescent="0.25">
      <c r="C15013" s="90" t="s">
        <v>15364</v>
      </c>
      <c r="D15013" s="91">
        <v>35750</v>
      </c>
      <c r="E15013" s="90" t="str">
        <f>IF(D15013=Contact!$M$4,MAX($E$2:E15012)+1,"")</f>
        <v/>
      </c>
    </row>
    <row r="15014" spans="3:5" x14ac:dyDescent="0.25">
      <c r="C15014" s="90" t="s">
        <v>15365</v>
      </c>
      <c r="D15014" s="91">
        <v>35760</v>
      </c>
      <c r="E15014" s="90" t="str">
        <f>IF(D15014=Contact!$M$4,MAX($E$2:E15013)+1,"")</f>
        <v/>
      </c>
    </row>
    <row r="15015" spans="3:5" x14ac:dyDescent="0.25">
      <c r="C15015" s="90" t="s">
        <v>15366</v>
      </c>
      <c r="D15015" s="91">
        <v>35760</v>
      </c>
      <c r="E15015" s="90" t="str">
        <f>IF(D15015=Contact!$M$4,MAX($E$2:E15014)+1,"")</f>
        <v/>
      </c>
    </row>
    <row r="15016" spans="3:5" x14ac:dyDescent="0.25">
      <c r="C15016" s="90" t="s">
        <v>15367</v>
      </c>
      <c r="D15016" s="91">
        <v>35770</v>
      </c>
      <c r="E15016" s="90" t="str">
        <f>IF(D15016=Contact!$M$4,MAX($E$2:E15015)+1,"")</f>
        <v/>
      </c>
    </row>
    <row r="15017" spans="3:5" x14ac:dyDescent="0.25">
      <c r="C15017" s="90" t="s">
        <v>15368</v>
      </c>
      <c r="D15017" s="91">
        <v>35780</v>
      </c>
      <c r="E15017" s="90" t="str">
        <f>IF(D15017=Contact!$M$4,MAX($E$2:E15016)+1,"")</f>
        <v/>
      </c>
    </row>
    <row r="15018" spans="3:5" x14ac:dyDescent="0.25">
      <c r="C15018" s="90" t="s">
        <v>15369</v>
      </c>
      <c r="D15018" s="91">
        <v>35780</v>
      </c>
      <c r="E15018" s="90" t="str">
        <f>IF(D15018=Contact!$M$4,MAX($E$2:E15017)+1,"")</f>
        <v/>
      </c>
    </row>
    <row r="15019" spans="3:5" x14ac:dyDescent="0.25">
      <c r="C15019" s="90" t="s">
        <v>15368</v>
      </c>
      <c r="D15019" s="91">
        <v>35800</v>
      </c>
      <c r="E15019" s="90" t="str">
        <f>IF(D15019=Contact!$M$4,MAX($E$2:E15018)+1,"")</f>
        <v/>
      </c>
    </row>
    <row r="15020" spans="3:5" x14ac:dyDescent="0.25">
      <c r="C15020" s="90" t="s">
        <v>15370</v>
      </c>
      <c r="D15020" s="91">
        <v>35800</v>
      </c>
      <c r="E15020" s="90" t="str">
        <f>IF(D15020=Contact!$M$4,MAX($E$2:E15019)+1,"")</f>
        <v/>
      </c>
    </row>
    <row r="15021" spans="3:5" x14ac:dyDescent="0.25">
      <c r="C15021" s="90" t="s">
        <v>15371</v>
      </c>
      <c r="D15021" s="91">
        <v>35800</v>
      </c>
      <c r="E15021" s="90" t="str">
        <f>IF(D15021=Contact!$M$4,MAX($E$2:E15020)+1,"")</f>
        <v/>
      </c>
    </row>
    <row r="15022" spans="3:5" x14ac:dyDescent="0.25">
      <c r="C15022" s="90" t="s">
        <v>15372</v>
      </c>
      <c r="D15022" s="91">
        <v>35830</v>
      </c>
      <c r="E15022" s="90" t="str">
        <f>IF(D15022=Contact!$M$4,MAX($E$2:E15021)+1,"")</f>
        <v/>
      </c>
    </row>
    <row r="15023" spans="3:5" x14ac:dyDescent="0.25">
      <c r="C15023" s="90" t="s">
        <v>15373</v>
      </c>
      <c r="D15023" s="91">
        <v>35850</v>
      </c>
      <c r="E15023" s="90" t="str">
        <f>IF(D15023=Contact!$M$4,MAX($E$2:E15022)+1,"")</f>
        <v/>
      </c>
    </row>
    <row r="15024" spans="3:5" x14ac:dyDescent="0.25">
      <c r="C15024" s="90" t="s">
        <v>15374</v>
      </c>
      <c r="D15024" s="91">
        <v>35850</v>
      </c>
      <c r="E15024" s="90" t="str">
        <f>IF(D15024=Contact!$M$4,MAX($E$2:E15023)+1,"")</f>
        <v/>
      </c>
    </row>
    <row r="15025" spans="3:5" x14ac:dyDescent="0.25">
      <c r="C15025" s="90" t="s">
        <v>15375</v>
      </c>
      <c r="D15025" s="91">
        <v>35850</v>
      </c>
      <c r="E15025" s="90" t="str">
        <f>IF(D15025=Contact!$M$4,MAX($E$2:E15024)+1,"")</f>
        <v/>
      </c>
    </row>
    <row r="15026" spans="3:5" x14ac:dyDescent="0.25">
      <c r="C15026" s="90" t="s">
        <v>15376</v>
      </c>
      <c r="D15026" s="91">
        <v>35850</v>
      </c>
      <c r="E15026" s="90" t="str">
        <f>IF(D15026=Contact!$M$4,MAX($E$2:E15025)+1,"")</f>
        <v/>
      </c>
    </row>
    <row r="15027" spans="3:5" x14ac:dyDescent="0.25">
      <c r="C15027" s="90" t="s">
        <v>15377</v>
      </c>
      <c r="D15027" s="91">
        <v>35850</v>
      </c>
      <c r="E15027" s="90" t="str">
        <f>IF(D15027=Contact!$M$4,MAX($E$2:E15026)+1,"")</f>
        <v/>
      </c>
    </row>
    <row r="15028" spans="3:5" x14ac:dyDescent="0.25">
      <c r="C15028" s="90" t="s">
        <v>15378</v>
      </c>
      <c r="D15028" s="91">
        <v>35870</v>
      </c>
      <c r="E15028" s="90" t="str">
        <f>IF(D15028=Contact!$M$4,MAX($E$2:E15027)+1,"")</f>
        <v/>
      </c>
    </row>
    <row r="15029" spans="3:5" x14ac:dyDescent="0.25">
      <c r="C15029" s="90" t="s">
        <v>15358</v>
      </c>
      <c r="D15029" s="91">
        <v>35870</v>
      </c>
      <c r="E15029" s="90" t="str">
        <f>IF(D15029=Contact!$M$4,MAX($E$2:E15028)+1,"")</f>
        <v/>
      </c>
    </row>
    <row r="15030" spans="3:5" x14ac:dyDescent="0.25">
      <c r="C15030" s="90" t="s">
        <v>15379</v>
      </c>
      <c r="D15030" s="91">
        <v>35890</v>
      </c>
      <c r="E15030" s="90" t="str">
        <f>IF(D15030=Contact!$M$4,MAX($E$2:E15029)+1,"")</f>
        <v/>
      </c>
    </row>
    <row r="15031" spans="3:5" x14ac:dyDescent="0.25">
      <c r="C15031" s="90" t="s">
        <v>15380</v>
      </c>
      <c r="D15031" s="91">
        <v>35890</v>
      </c>
      <c r="E15031" s="90" t="str">
        <f>IF(D15031=Contact!$M$4,MAX($E$2:E15030)+1,"")</f>
        <v/>
      </c>
    </row>
    <row r="15032" spans="3:5" x14ac:dyDescent="0.25">
      <c r="C15032" s="90" t="s">
        <v>15381</v>
      </c>
      <c r="D15032" s="91">
        <v>35960</v>
      </c>
      <c r="E15032" s="90" t="str">
        <f>IF(D15032=Contact!$M$4,MAX($E$2:E15031)+1,"")</f>
        <v/>
      </c>
    </row>
    <row r="15033" spans="3:5" x14ac:dyDescent="0.25">
      <c r="C15033" s="90" t="s">
        <v>3071</v>
      </c>
      <c r="D15033" s="91">
        <v>36000</v>
      </c>
      <c r="E15033" s="90" t="str">
        <f>IF(D15033=Contact!$M$4,MAX($E$2:E15032)+1,"")</f>
        <v/>
      </c>
    </row>
    <row r="15034" spans="3:5" x14ac:dyDescent="0.25">
      <c r="C15034" s="90" t="s">
        <v>15382</v>
      </c>
      <c r="D15034" s="91">
        <v>36100</v>
      </c>
      <c r="E15034" s="90" t="str">
        <f>IF(D15034=Contact!$M$4,MAX($E$2:E15033)+1,"")</f>
        <v/>
      </c>
    </row>
    <row r="15035" spans="3:5" x14ac:dyDescent="0.25">
      <c r="C15035" s="90" t="s">
        <v>15383</v>
      </c>
      <c r="D15035" s="91">
        <v>36100</v>
      </c>
      <c r="E15035" s="90" t="str">
        <f>IF(D15035=Contact!$M$4,MAX($E$2:E15034)+1,"")</f>
        <v/>
      </c>
    </row>
    <row r="15036" spans="3:5" x14ac:dyDescent="0.25">
      <c r="C15036" s="90" t="s">
        <v>15384</v>
      </c>
      <c r="D15036" s="91">
        <v>36100</v>
      </c>
      <c r="E15036" s="90" t="str">
        <f>IF(D15036=Contact!$M$4,MAX($E$2:E15035)+1,"")</f>
        <v/>
      </c>
    </row>
    <row r="15037" spans="3:5" x14ac:dyDescent="0.25">
      <c r="C15037" s="90" t="s">
        <v>15385</v>
      </c>
      <c r="D15037" s="91">
        <v>36100</v>
      </c>
      <c r="E15037" s="90" t="str">
        <f>IF(D15037=Contact!$M$4,MAX($E$2:E15036)+1,"")</f>
        <v/>
      </c>
    </row>
    <row r="15038" spans="3:5" x14ac:dyDescent="0.25">
      <c r="C15038" s="90" t="s">
        <v>15386</v>
      </c>
      <c r="D15038" s="91">
        <v>36100</v>
      </c>
      <c r="E15038" s="90" t="str">
        <f>IF(D15038=Contact!$M$4,MAX($E$2:E15037)+1,"")</f>
        <v/>
      </c>
    </row>
    <row r="15039" spans="3:5" x14ac:dyDescent="0.25">
      <c r="C15039" s="90" t="s">
        <v>15387</v>
      </c>
      <c r="D15039" s="91">
        <v>36100</v>
      </c>
      <c r="E15039" s="90" t="str">
        <f>IF(D15039=Contact!$M$4,MAX($E$2:E15038)+1,"")</f>
        <v/>
      </c>
    </row>
    <row r="15040" spans="3:5" x14ac:dyDescent="0.25">
      <c r="C15040" s="90" t="s">
        <v>15388</v>
      </c>
      <c r="D15040" s="91">
        <v>36100</v>
      </c>
      <c r="E15040" s="90" t="str">
        <f>IF(D15040=Contact!$M$4,MAX($E$2:E15039)+1,"")</f>
        <v/>
      </c>
    </row>
    <row r="15041" spans="3:5" x14ac:dyDescent="0.25">
      <c r="C15041" s="90" t="s">
        <v>15389</v>
      </c>
      <c r="D15041" s="91">
        <v>36100</v>
      </c>
      <c r="E15041" s="90" t="str">
        <f>IF(D15041=Contact!$M$4,MAX($E$2:E15040)+1,"")</f>
        <v/>
      </c>
    </row>
    <row r="15042" spans="3:5" x14ac:dyDescent="0.25">
      <c r="C15042" s="90" t="s">
        <v>15390</v>
      </c>
      <c r="D15042" s="91">
        <v>36100</v>
      </c>
      <c r="E15042" s="90" t="str">
        <f>IF(D15042=Contact!$M$4,MAX($E$2:E15041)+1,"")</f>
        <v/>
      </c>
    </row>
    <row r="15043" spans="3:5" x14ac:dyDescent="0.25">
      <c r="C15043" s="90" t="s">
        <v>15391</v>
      </c>
      <c r="D15043" s="91">
        <v>36100</v>
      </c>
      <c r="E15043" s="90" t="str">
        <f>IF(D15043=Contact!$M$4,MAX($E$2:E15042)+1,"")</f>
        <v/>
      </c>
    </row>
    <row r="15044" spans="3:5" x14ac:dyDescent="0.25">
      <c r="C15044" s="90" t="s">
        <v>1973</v>
      </c>
      <c r="D15044" s="91">
        <v>36100</v>
      </c>
      <c r="E15044" s="90" t="str">
        <f>IF(D15044=Contact!$M$4,MAX($E$2:E15043)+1,"")</f>
        <v/>
      </c>
    </row>
    <row r="15045" spans="3:5" x14ac:dyDescent="0.25">
      <c r="C15045" s="90" t="s">
        <v>15392</v>
      </c>
      <c r="D15045" s="91">
        <v>36100</v>
      </c>
      <c r="E15045" s="90" t="str">
        <f>IF(D15045=Contact!$M$4,MAX($E$2:E15044)+1,"")</f>
        <v/>
      </c>
    </row>
    <row r="15046" spans="3:5" x14ac:dyDescent="0.25">
      <c r="C15046" s="90" t="s">
        <v>15393</v>
      </c>
      <c r="D15046" s="91">
        <v>36100</v>
      </c>
      <c r="E15046" s="90" t="str">
        <f>IF(D15046=Contact!$M$4,MAX($E$2:E15045)+1,"")</f>
        <v/>
      </c>
    </row>
    <row r="15047" spans="3:5" x14ac:dyDescent="0.25">
      <c r="C15047" s="90" t="s">
        <v>15394</v>
      </c>
      <c r="D15047" s="91">
        <v>36100</v>
      </c>
      <c r="E15047" s="90" t="str">
        <f>IF(D15047=Contact!$M$4,MAX($E$2:E15046)+1,"")</f>
        <v/>
      </c>
    </row>
    <row r="15048" spans="3:5" x14ac:dyDescent="0.25">
      <c r="C15048" s="90" t="s">
        <v>15395</v>
      </c>
      <c r="D15048" s="91">
        <v>36100</v>
      </c>
      <c r="E15048" s="90" t="str">
        <f>IF(D15048=Contact!$M$4,MAX($E$2:E15047)+1,"")</f>
        <v/>
      </c>
    </row>
    <row r="15049" spans="3:5" x14ac:dyDescent="0.25">
      <c r="C15049" s="90" t="s">
        <v>15396</v>
      </c>
      <c r="D15049" s="91">
        <v>36100</v>
      </c>
      <c r="E15049" s="90" t="str">
        <f>IF(D15049=Contact!$M$4,MAX($E$2:E15048)+1,"")</f>
        <v/>
      </c>
    </row>
    <row r="15050" spans="3:5" x14ac:dyDescent="0.25">
      <c r="C15050" s="90" t="s">
        <v>15397</v>
      </c>
      <c r="D15050" s="91">
        <v>36100</v>
      </c>
      <c r="E15050" s="90" t="str">
        <f>IF(D15050=Contact!$M$4,MAX($E$2:E15049)+1,"")</f>
        <v/>
      </c>
    </row>
    <row r="15051" spans="3:5" x14ac:dyDescent="0.25">
      <c r="C15051" s="90" t="s">
        <v>15398</v>
      </c>
      <c r="D15051" s="91">
        <v>36110</v>
      </c>
      <c r="E15051" s="90" t="str">
        <f>IF(D15051=Contact!$M$4,MAX($E$2:E15050)+1,"")</f>
        <v/>
      </c>
    </row>
    <row r="15052" spans="3:5" x14ac:dyDescent="0.25">
      <c r="C15052" s="90" t="s">
        <v>15399</v>
      </c>
      <c r="D15052" s="91">
        <v>36110</v>
      </c>
      <c r="E15052" s="90" t="str">
        <f>IF(D15052=Contact!$M$4,MAX($E$2:E15051)+1,"")</f>
        <v/>
      </c>
    </row>
    <row r="15053" spans="3:5" x14ac:dyDescent="0.25">
      <c r="C15053" s="90" t="s">
        <v>3</v>
      </c>
      <c r="D15053" s="91">
        <v>36110</v>
      </c>
      <c r="E15053" s="90" t="str">
        <f>IF(D15053=Contact!$M$4,MAX($E$2:E15052)+1,"")</f>
        <v/>
      </c>
    </row>
    <row r="15054" spans="3:5" x14ac:dyDescent="0.25">
      <c r="C15054" s="90" t="s">
        <v>1443</v>
      </c>
      <c r="D15054" s="91">
        <v>36110</v>
      </c>
      <c r="E15054" s="90" t="str">
        <f>IF(D15054=Contact!$M$4,MAX($E$2:E15053)+1,"")</f>
        <v/>
      </c>
    </row>
    <row r="15055" spans="3:5" x14ac:dyDescent="0.25">
      <c r="C15055" s="90" t="s">
        <v>15400</v>
      </c>
      <c r="D15055" s="91">
        <v>36110</v>
      </c>
      <c r="E15055" s="90" t="str">
        <f>IF(D15055=Contact!$M$4,MAX($E$2:E15054)+1,"")</f>
        <v/>
      </c>
    </row>
    <row r="15056" spans="3:5" x14ac:dyDescent="0.25">
      <c r="C15056" s="90" t="s">
        <v>15401</v>
      </c>
      <c r="D15056" s="91">
        <v>36110</v>
      </c>
      <c r="E15056" s="90" t="str">
        <f>IF(D15056=Contact!$M$4,MAX($E$2:E15055)+1,"")</f>
        <v/>
      </c>
    </row>
    <row r="15057" spans="3:5" x14ac:dyDescent="0.25">
      <c r="C15057" s="90" t="s">
        <v>15402</v>
      </c>
      <c r="D15057" s="91">
        <v>36110</v>
      </c>
      <c r="E15057" s="90" t="str">
        <f>IF(D15057=Contact!$M$4,MAX($E$2:E15056)+1,"")</f>
        <v/>
      </c>
    </row>
    <row r="15058" spans="3:5" x14ac:dyDescent="0.25">
      <c r="C15058" s="90" t="s">
        <v>15403</v>
      </c>
      <c r="D15058" s="91">
        <v>36110</v>
      </c>
      <c r="E15058" s="90" t="str">
        <f>IF(D15058=Contact!$M$4,MAX($E$2:E15057)+1,"")</f>
        <v/>
      </c>
    </row>
    <row r="15059" spans="3:5" x14ac:dyDescent="0.25">
      <c r="C15059" s="90" t="s">
        <v>15404</v>
      </c>
      <c r="D15059" s="91">
        <v>36110</v>
      </c>
      <c r="E15059" s="90" t="str">
        <f>IF(D15059=Contact!$M$4,MAX($E$2:E15058)+1,"")</f>
        <v/>
      </c>
    </row>
    <row r="15060" spans="3:5" x14ac:dyDescent="0.25">
      <c r="C15060" s="90" t="s">
        <v>15405</v>
      </c>
      <c r="D15060" s="91">
        <v>36110</v>
      </c>
      <c r="E15060" s="90" t="str">
        <f>IF(D15060=Contact!$M$4,MAX($E$2:E15059)+1,"")</f>
        <v/>
      </c>
    </row>
    <row r="15061" spans="3:5" x14ac:dyDescent="0.25">
      <c r="C15061" s="90" t="s">
        <v>15406</v>
      </c>
      <c r="D15061" s="91">
        <v>36110</v>
      </c>
      <c r="E15061" s="90" t="str">
        <f>IF(D15061=Contact!$M$4,MAX($E$2:E15060)+1,"")</f>
        <v/>
      </c>
    </row>
    <row r="15062" spans="3:5" x14ac:dyDescent="0.25">
      <c r="C15062" s="90" t="s">
        <v>15407</v>
      </c>
      <c r="D15062" s="91">
        <v>36110</v>
      </c>
      <c r="E15062" s="90" t="str">
        <f>IF(D15062=Contact!$M$4,MAX($E$2:E15061)+1,"")</f>
        <v/>
      </c>
    </row>
    <row r="15063" spans="3:5" x14ac:dyDescent="0.25">
      <c r="C15063" s="90" t="s">
        <v>15408</v>
      </c>
      <c r="D15063" s="91">
        <v>36120</v>
      </c>
      <c r="E15063" s="90" t="str">
        <f>IF(D15063=Contact!$M$4,MAX($E$2:E15062)+1,"")</f>
        <v/>
      </c>
    </row>
    <row r="15064" spans="3:5" x14ac:dyDescent="0.25">
      <c r="C15064" s="90" t="s">
        <v>15409</v>
      </c>
      <c r="D15064" s="91">
        <v>36120</v>
      </c>
      <c r="E15064" s="90" t="str">
        <f>IF(D15064=Contact!$M$4,MAX($E$2:E15063)+1,"")</f>
        <v/>
      </c>
    </row>
    <row r="15065" spans="3:5" x14ac:dyDescent="0.25">
      <c r="C15065" s="90" t="s">
        <v>15410</v>
      </c>
      <c r="D15065" s="91">
        <v>36120</v>
      </c>
      <c r="E15065" s="90" t="str">
        <f>IF(D15065=Contact!$M$4,MAX($E$2:E15064)+1,"")</f>
        <v/>
      </c>
    </row>
    <row r="15066" spans="3:5" x14ac:dyDescent="0.25">
      <c r="C15066" s="90" t="s">
        <v>15411</v>
      </c>
      <c r="D15066" s="91">
        <v>36120</v>
      </c>
      <c r="E15066" s="90" t="str">
        <f>IF(D15066=Contact!$M$4,MAX($E$2:E15065)+1,"")</f>
        <v/>
      </c>
    </row>
    <row r="15067" spans="3:5" x14ac:dyDescent="0.25">
      <c r="C15067" s="90" t="s">
        <v>15412</v>
      </c>
      <c r="D15067" s="91">
        <v>36120</v>
      </c>
      <c r="E15067" s="90" t="str">
        <f>IF(D15067=Contact!$M$4,MAX($E$2:E15066)+1,"")</f>
        <v/>
      </c>
    </row>
    <row r="15068" spans="3:5" x14ac:dyDescent="0.25">
      <c r="C15068" s="90" t="s">
        <v>15413</v>
      </c>
      <c r="D15068" s="91">
        <v>36120</v>
      </c>
      <c r="E15068" s="90" t="str">
        <f>IF(D15068=Contact!$M$4,MAX($E$2:E15067)+1,"")</f>
        <v/>
      </c>
    </row>
    <row r="15069" spans="3:5" x14ac:dyDescent="0.25">
      <c r="C15069" s="90" t="s">
        <v>15414</v>
      </c>
      <c r="D15069" s="91">
        <v>36120</v>
      </c>
      <c r="E15069" s="90" t="str">
        <f>IF(D15069=Contact!$M$4,MAX($E$2:E15068)+1,"")</f>
        <v/>
      </c>
    </row>
    <row r="15070" spans="3:5" x14ac:dyDescent="0.25">
      <c r="C15070" s="90" t="s">
        <v>15415</v>
      </c>
      <c r="D15070" s="91">
        <v>36120</v>
      </c>
      <c r="E15070" s="90" t="str">
        <f>IF(D15070=Contact!$M$4,MAX($E$2:E15069)+1,"")</f>
        <v/>
      </c>
    </row>
    <row r="15071" spans="3:5" x14ac:dyDescent="0.25">
      <c r="C15071" s="90" t="s">
        <v>15416</v>
      </c>
      <c r="D15071" s="91">
        <v>36120</v>
      </c>
      <c r="E15071" s="90" t="str">
        <f>IF(D15071=Contact!$M$4,MAX($E$2:E15070)+1,"")</f>
        <v/>
      </c>
    </row>
    <row r="15072" spans="3:5" x14ac:dyDescent="0.25">
      <c r="C15072" s="90" t="s">
        <v>15417</v>
      </c>
      <c r="D15072" s="91">
        <v>36130</v>
      </c>
      <c r="E15072" s="90" t="str">
        <f>IF(D15072=Contact!$M$4,MAX($E$2:E15071)+1,"")</f>
        <v/>
      </c>
    </row>
    <row r="15073" spans="3:5" x14ac:dyDescent="0.25">
      <c r="C15073" s="90" t="s">
        <v>15418</v>
      </c>
      <c r="D15073" s="91">
        <v>36130</v>
      </c>
      <c r="E15073" s="90" t="str">
        <f>IF(D15073=Contact!$M$4,MAX($E$2:E15072)+1,"")</f>
        <v/>
      </c>
    </row>
    <row r="15074" spans="3:5" x14ac:dyDescent="0.25">
      <c r="C15074" s="90" t="s">
        <v>15419</v>
      </c>
      <c r="D15074" s="91">
        <v>36130</v>
      </c>
      <c r="E15074" s="90" t="str">
        <f>IF(D15074=Contact!$M$4,MAX($E$2:E15073)+1,"")</f>
        <v/>
      </c>
    </row>
    <row r="15075" spans="3:5" x14ac:dyDescent="0.25">
      <c r="C15075" s="90" t="s">
        <v>15420</v>
      </c>
      <c r="D15075" s="91">
        <v>36130</v>
      </c>
      <c r="E15075" s="90" t="str">
        <f>IF(D15075=Contact!$M$4,MAX($E$2:E15074)+1,"")</f>
        <v/>
      </c>
    </row>
    <row r="15076" spans="3:5" x14ac:dyDescent="0.25">
      <c r="C15076" s="90" t="s">
        <v>15421</v>
      </c>
      <c r="D15076" s="91">
        <v>36140</v>
      </c>
      <c r="E15076" s="90" t="str">
        <f>IF(D15076=Contact!$M$4,MAX($E$2:E15075)+1,"")</f>
        <v/>
      </c>
    </row>
    <row r="15077" spans="3:5" x14ac:dyDescent="0.25">
      <c r="C15077" s="90" t="s">
        <v>15422</v>
      </c>
      <c r="D15077" s="91">
        <v>36140</v>
      </c>
      <c r="E15077" s="90" t="str">
        <f>IF(D15077=Contact!$M$4,MAX($E$2:E15076)+1,"")</f>
        <v/>
      </c>
    </row>
    <row r="15078" spans="3:5" x14ac:dyDescent="0.25">
      <c r="C15078" s="90" t="s">
        <v>15423</v>
      </c>
      <c r="D15078" s="91">
        <v>36140</v>
      </c>
      <c r="E15078" s="90" t="str">
        <f>IF(D15078=Contact!$M$4,MAX($E$2:E15077)+1,"")</f>
        <v/>
      </c>
    </row>
    <row r="15079" spans="3:5" x14ac:dyDescent="0.25">
      <c r="C15079" s="90" t="s">
        <v>15424</v>
      </c>
      <c r="D15079" s="91">
        <v>36140</v>
      </c>
      <c r="E15079" s="90" t="str">
        <f>IF(D15079=Contact!$M$4,MAX($E$2:E15078)+1,"")</f>
        <v/>
      </c>
    </row>
    <row r="15080" spans="3:5" x14ac:dyDescent="0.25">
      <c r="C15080" s="90" t="s">
        <v>15425</v>
      </c>
      <c r="D15080" s="91">
        <v>36140</v>
      </c>
      <c r="E15080" s="90" t="str">
        <f>IF(D15080=Contact!$M$4,MAX($E$2:E15079)+1,"")</f>
        <v/>
      </c>
    </row>
    <row r="15081" spans="3:5" x14ac:dyDescent="0.25">
      <c r="C15081" s="90" t="s">
        <v>15426</v>
      </c>
      <c r="D15081" s="91">
        <v>36140</v>
      </c>
      <c r="E15081" s="90" t="str">
        <f>IF(D15081=Contact!$M$4,MAX($E$2:E15080)+1,"")</f>
        <v/>
      </c>
    </row>
    <row r="15082" spans="3:5" x14ac:dyDescent="0.25">
      <c r="C15082" s="90" t="s">
        <v>15427</v>
      </c>
      <c r="D15082" s="91">
        <v>36150</v>
      </c>
      <c r="E15082" s="90" t="str">
        <f>IF(D15082=Contact!$M$4,MAX($E$2:E15081)+1,"")</f>
        <v/>
      </c>
    </row>
    <row r="15083" spans="3:5" x14ac:dyDescent="0.25">
      <c r="C15083" s="90" t="s">
        <v>4492</v>
      </c>
      <c r="D15083" s="91">
        <v>36150</v>
      </c>
      <c r="E15083" s="90" t="str">
        <f>IF(D15083=Contact!$M$4,MAX($E$2:E15082)+1,"")</f>
        <v/>
      </c>
    </row>
    <row r="15084" spans="3:5" x14ac:dyDescent="0.25">
      <c r="C15084" s="90" t="s">
        <v>12038</v>
      </c>
      <c r="D15084" s="91">
        <v>36150</v>
      </c>
      <c r="E15084" s="90" t="str">
        <f>IF(D15084=Contact!$M$4,MAX($E$2:E15083)+1,"")</f>
        <v/>
      </c>
    </row>
    <row r="15085" spans="3:5" x14ac:dyDescent="0.25">
      <c r="C15085" s="90" t="s">
        <v>15428</v>
      </c>
      <c r="D15085" s="91">
        <v>36150</v>
      </c>
      <c r="E15085" s="90" t="str">
        <f>IF(D15085=Contact!$M$4,MAX($E$2:E15084)+1,"")</f>
        <v/>
      </c>
    </row>
    <row r="15086" spans="3:5" x14ac:dyDescent="0.25">
      <c r="C15086" s="90" t="s">
        <v>15429</v>
      </c>
      <c r="D15086" s="91">
        <v>36150</v>
      </c>
      <c r="E15086" s="90" t="str">
        <f>IF(D15086=Contact!$M$4,MAX($E$2:E15085)+1,"")</f>
        <v/>
      </c>
    </row>
    <row r="15087" spans="3:5" x14ac:dyDescent="0.25">
      <c r="C15087" s="90" t="s">
        <v>15430</v>
      </c>
      <c r="D15087" s="91">
        <v>36150</v>
      </c>
      <c r="E15087" s="90" t="str">
        <f>IF(D15087=Contact!$M$4,MAX($E$2:E15086)+1,"")</f>
        <v/>
      </c>
    </row>
    <row r="15088" spans="3:5" x14ac:dyDescent="0.25">
      <c r="C15088" s="90" t="s">
        <v>15431</v>
      </c>
      <c r="D15088" s="91">
        <v>36150</v>
      </c>
      <c r="E15088" s="90" t="str">
        <f>IF(D15088=Contact!$M$4,MAX($E$2:E15087)+1,"")</f>
        <v/>
      </c>
    </row>
    <row r="15089" spans="3:5" x14ac:dyDescent="0.25">
      <c r="C15089" s="90" t="s">
        <v>15432</v>
      </c>
      <c r="D15089" s="91">
        <v>36150</v>
      </c>
      <c r="E15089" s="90" t="str">
        <f>IF(D15089=Contact!$M$4,MAX($E$2:E15088)+1,"")</f>
        <v/>
      </c>
    </row>
    <row r="15090" spans="3:5" x14ac:dyDescent="0.25">
      <c r="C15090" s="90" t="s">
        <v>15433</v>
      </c>
      <c r="D15090" s="91">
        <v>36150</v>
      </c>
      <c r="E15090" s="90" t="str">
        <f>IF(D15090=Contact!$M$4,MAX($E$2:E15089)+1,"")</f>
        <v/>
      </c>
    </row>
    <row r="15091" spans="3:5" x14ac:dyDescent="0.25">
      <c r="C15091" s="90" t="s">
        <v>15434</v>
      </c>
      <c r="D15091" s="91">
        <v>36150</v>
      </c>
      <c r="E15091" s="90" t="str">
        <f>IF(D15091=Contact!$M$4,MAX($E$2:E15090)+1,"")</f>
        <v/>
      </c>
    </row>
    <row r="15092" spans="3:5" x14ac:dyDescent="0.25">
      <c r="C15092" s="90" t="s">
        <v>15435</v>
      </c>
      <c r="D15092" s="91">
        <v>36150</v>
      </c>
      <c r="E15092" s="90" t="str">
        <f>IF(D15092=Contact!$M$4,MAX($E$2:E15091)+1,"")</f>
        <v/>
      </c>
    </row>
    <row r="15093" spans="3:5" x14ac:dyDescent="0.25">
      <c r="C15093" s="90" t="s">
        <v>15436</v>
      </c>
      <c r="D15093" s="91">
        <v>36150</v>
      </c>
      <c r="E15093" s="90" t="str">
        <f>IF(D15093=Contact!$M$4,MAX($E$2:E15092)+1,"")</f>
        <v/>
      </c>
    </row>
    <row r="15094" spans="3:5" x14ac:dyDescent="0.25">
      <c r="C15094" s="90" t="s">
        <v>15437</v>
      </c>
      <c r="D15094" s="91">
        <v>36150</v>
      </c>
      <c r="E15094" s="90" t="str">
        <f>IF(D15094=Contact!$M$4,MAX($E$2:E15093)+1,"")</f>
        <v/>
      </c>
    </row>
    <row r="15095" spans="3:5" x14ac:dyDescent="0.25">
      <c r="C15095" s="90" t="s">
        <v>15438</v>
      </c>
      <c r="D15095" s="91">
        <v>36160</v>
      </c>
      <c r="E15095" s="90" t="str">
        <f>IF(D15095=Contact!$M$4,MAX($E$2:E15094)+1,"")</f>
        <v/>
      </c>
    </row>
    <row r="15096" spans="3:5" x14ac:dyDescent="0.25">
      <c r="C15096" s="90" t="s">
        <v>15439</v>
      </c>
      <c r="D15096" s="91">
        <v>36160</v>
      </c>
      <c r="E15096" s="90" t="str">
        <f>IF(D15096=Contact!$M$4,MAX($E$2:E15095)+1,"")</f>
        <v/>
      </c>
    </row>
    <row r="15097" spans="3:5" x14ac:dyDescent="0.25">
      <c r="C15097" s="90" t="s">
        <v>15440</v>
      </c>
      <c r="D15097" s="91">
        <v>36160</v>
      </c>
      <c r="E15097" s="90" t="str">
        <f>IF(D15097=Contact!$M$4,MAX($E$2:E15096)+1,"")</f>
        <v/>
      </c>
    </row>
    <row r="15098" spans="3:5" x14ac:dyDescent="0.25">
      <c r="C15098" s="90" t="s">
        <v>2637</v>
      </c>
      <c r="D15098" s="91">
        <v>36160</v>
      </c>
      <c r="E15098" s="90" t="str">
        <f>IF(D15098=Contact!$M$4,MAX($E$2:E15097)+1,"")</f>
        <v/>
      </c>
    </row>
    <row r="15099" spans="3:5" x14ac:dyDescent="0.25">
      <c r="C15099" s="90" t="s">
        <v>15441</v>
      </c>
      <c r="D15099" s="91">
        <v>36160</v>
      </c>
      <c r="E15099" s="90" t="str">
        <f>IF(D15099=Contact!$M$4,MAX($E$2:E15098)+1,"")</f>
        <v/>
      </c>
    </row>
    <row r="15100" spans="3:5" x14ac:dyDescent="0.25">
      <c r="C15100" s="90" t="s">
        <v>15442</v>
      </c>
      <c r="D15100" s="91">
        <v>36160</v>
      </c>
      <c r="E15100" s="90" t="str">
        <f>IF(D15100=Contact!$M$4,MAX($E$2:E15099)+1,"")</f>
        <v/>
      </c>
    </row>
    <row r="15101" spans="3:5" x14ac:dyDescent="0.25">
      <c r="C15101" s="90" t="s">
        <v>15443</v>
      </c>
      <c r="D15101" s="91">
        <v>36160</v>
      </c>
      <c r="E15101" s="90" t="str">
        <f>IF(D15101=Contact!$M$4,MAX($E$2:E15100)+1,"")</f>
        <v/>
      </c>
    </row>
    <row r="15102" spans="3:5" x14ac:dyDescent="0.25">
      <c r="C15102" s="90" t="s">
        <v>15444</v>
      </c>
      <c r="D15102" s="91">
        <v>36160</v>
      </c>
      <c r="E15102" s="90" t="str">
        <f>IF(D15102=Contact!$M$4,MAX($E$2:E15101)+1,"")</f>
        <v/>
      </c>
    </row>
    <row r="15103" spans="3:5" x14ac:dyDescent="0.25">
      <c r="C15103" s="90" t="s">
        <v>15445</v>
      </c>
      <c r="D15103" s="91">
        <v>36160</v>
      </c>
      <c r="E15103" s="90" t="str">
        <f>IF(D15103=Contact!$M$4,MAX($E$2:E15102)+1,"")</f>
        <v/>
      </c>
    </row>
    <row r="15104" spans="3:5" x14ac:dyDescent="0.25">
      <c r="C15104" s="90" t="s">
        <v>15446</v>
      </c>
      <c r="D15104" s="91">
        <v>36160</v>
      </c>
      <c r="E15104" s="90" t="str">
        <f>IF(D15104=Contact!$M$4,MAX($E$2:E15103)+1,"")</f>
        <v/>
      </c>
    </row>
    <row r="15105" spans="3:5" x14ac:dyDescent="0.25">
      <c r="C15105" s="90" t="s">
        <v>15447</v>
      </c>
      <c r="D15105" s="91">
        <v>36160</v>
      </c>
      <c r="E15105" s="90" t="str">
        <f>IF(D15105=Contact!$M$4,MAX($E$2:E15104)+1,"")</f>
        <v/>
      </c>
    </row>
    <row r="15106" spans="3:5" x14ac:dyDescent="0.25">
      <c r="C15106" s="90" t="s">
        <v>15448</v>
      </c>
      <c r="D15106" s="91">
        <v>36160</v>
      </c>
      <c r="E15106" s="90" t="str">
        <f>IF(D15106=Contact!$M$4,MAX($E$2:E15105)+1,"")</f>
        <v/>
      </c>
    </row>
    <row r="15107" spans="3:5" x14ac:dyDescent="0.25">
      <c r="C15107" s="90" t="s">
        <v>15449</v>
      </c>
      <c r="D15107" s="91">
        <v>36170</v>
      </c>
      <c r="E15107" s="90" t="str">
        <f>IF(D15107=Contact!$M$4,MAX($E$2:E15106)+1,"")</f>
        <v/>
      </c>
    </row>
    <row r="15108" spans="3:5" x14ac:dyDescent="0.25">
      <c r="C15108" s="90" t="s">
        <v>15450</v>
      </c>
      <c r="D15108" s="91">
        <v>36170</v>
      </c>
      <c r="E15108" s="90" t="str">
        <f>IF(D15108=Contact!$M$4,MAX($E$2:E15107)+1,"")</f>
        <v/>
      </c>
    </row>
    <row r="15109" spans="3:5" x14ac:dyDescent="0.25">
      <c r="C15109" s="90" t="s">
        <v>15451</v>
      </c>
      <c r="D15109" s="91">
        <v>36170</v>
      </c>
      <c r="E15109" s="90" t="str">
        <f>IF(D15109=Contact!$M$4,MAX($E$2:E15108)+1,"")</f>
        <v/>
      </c>
    </row>
    <row r="15110" spans="3:5" x14ac:dyDescent="0.25">
      <c r="C15110" s="90" t="s">
        <v>15452</v>
      </c>
      <c r="D15110" s="91">
        <v>36170</v>
      </c>
      <c r="E15110" s="90" t="str">
        <f>IF(D15110=Contact!$M$4,MAX($E$2:E15109)+1,"")</f>
        <v/>
      </c>
    </row>
    <row r="15111" spans="3:5" x14ac:dyDescent="0.25">
      <c r="C15111" s="90" t="s">
        <v>7080</v>
      </c>
      <c r="D15111" s="91">
        <v>36170</v>
      </c>
      <c r="E15111" s="90" t="str">
        <f>IF(D15111=Contact!$M$4,MAX($E$2:E15110)+1,"")</f>
        <v/>
      </c>
    </row>
    <row r="15112" spans="3:5" x14ac:dyDescent="0.25">
      <c r="C15112" s="90" t="s">
        <v>15453</v>
      </c>
      <c r="D15112" s="91">
        <v>36170</v>
      </c>
      <c r="E15112" s="90" t="str">
        <f>IF(D15112=Contact!$M$4,MAX($E$2:E15111)+1,"")</f>
        <v/>
      </c>
    </row>
    <row r="15113" spans="3:5" x14ac:dyDescent="0.25">
      <c r="C15113" s="90" t="s">
        <v>15454</v>
      </c>
      <c r="D15113" s="91">
        <v>36170</v>
      </c>
      <c r="E15113" s="90" t="str">
        <f>IF(D15113=Contact!$M$4,MAX($E$2:E15112)+1,"")</f>
        <v/>
      </c>
    </row>
    <row r="15114" spans="3:5" x14ac:dyDescent="0.25">
      <c r="C15114" s="90" t="s">
        <v>15455</v>
      </c>
      <c r="D15114" s="91">
        <v>36170</v>
      </c>
      <c r="E15114" s="90" t="str">
        <f>IF(D15114=Contact!$M$4,MAX($E$2:E15113)+1,"")</f>
        <v/>
      </c>
    </row>
    <row r="15115" spans="3:5" x14ac:dyDescent="0.25">
      <c r="C15115" s="90" t="s">
        <v>13241</v>
      </c>
      <c r="D15115" s="91">
        <v>36170</v>
      </c>
      <c r="E15115" s="90" t="str">
        <f>IF(D15115=Contact!$M$4,MAX($E$2:E15114)+1,"")</f>
        <v/>
      </c>
    </row>
    <row r="15116" spans="3:5" x14ac:dyDescent="0.25">
      <c r="C15116" s="90" t="s">
        <v>15456</v>
      </c>
      <c r="D15116" s="91">
        <v>36170</v>
      </c>
      <c r="E15116" s="90" t="str">
        <f>IF(D15116=Contact!$M$4,MAX($E$2:E15115)+1,"")</f>
        <v/>
      </c>
    </row>
    <row r="15117" spans="3:5" x14ac:dyDescent="0.25">
      <c r="C15117" s="90" t="s">
        <v>15457</v>
      </c>
      <c r="D15117" s="91">
        <v>36180</v>
      </c>
      <c r="E15117" s="90" t="str">
        <f>IF(D15117=Contact!$M$4,MAX($E$2:E15116)+1,"")</f>
        <v/>
      </c>
    </row>
    <row r="15118" spans="3:5" x14ac:dyDescent="0.25">
      <c r="C15118" s="90" t="s">
        <v>15458</v>
      </c>
      <c r="D15118" s="91">
        <v>36180</v>
      </c>
      <c r="E15118" s="90" t="str">
        <f>IF(D15118=Contact!$M$4,MAX($E$2:E15117)+1,"")</f>
        <v/>
      </c>
    </row>
    <row r="15119" spans="3:5" x14ac:dyDescent="0.25">
      <c r="C15119" s="90" t="s">
        <v>15459</v>
      </c>
      <c r="D15119" s="91">
        <v>36180</v>
      </c>
      <c r="E15119" s="90" t="str">
        <f>IF(D15119=Contact!$M$4,MAX($E$2:E15118)+1,"")</f>
        <v/>
      </c>
    </row>
    <row r="15120" spans="3:5" x14ac:dyDescent="0.25">
      <c r="C15120" s="90" t="s">
        <v>15460</v>
      </c>
      <c r="D15120" s="91">
        <v>36180</v>
      </c>
      <c r="E15120" s="90" t="str">
        <f>IF(D15120=Contact!$M$4,MAX($E$2:E15119)+1,"")</f>
        <v/>
      </c>
    </row>
    <row r="15121" spans="3:5" x14ac:dyDescent="0.25">
      <c r="C15121" s="90" t="s">
        <v>15461</v>
      </c>
      <c r="D15121" s="91">
        <v>36190</v>
      </c>
      <c r="E15121" s="90" t="str">
        <f>IF(D15121=Contact!$M$4,MAX($E$2:E15120)+1,"")</f>
        <v/>
      </c>
    </row>
    <row r="15122" spans="3:5" x14ac:dyDescent="0.25">
      <c r="C15122" s="90" t="s">
        <v>15462</v>
      </c>
      <c r="D15122" s="91">
        <v>36190</v>
      </c>
      <c r="E15122" s="90" t="str">
        <f>IF(D15122=Contact!$M$4,MAX($E$2:E15121)+1,"")</f>
        <v/>
      </c>
    </row>
    <row r="15123" spans="3:5" x14ac:dyDescent="0.25">
      <c r="C15123" s="90" t="s">
        <v>15463</v>
      </c>
      <c r="D15123" s="91">
        <v>36190</v>
      </c>
      <c r="E15123" s="90" t="str">
        <f>IF(D15123=Contact!$M$4,MAX($E$2:E15122)+1,"")</f>
        <v/>
      </c>
    </row>
    <row r="15124" spans="3:5" x14ac:dyDescent="0.25">
      <c r="C15124" s="90" t="s">
        <v>1795</v>
      </c>
      <c r="D15124" s="91">
        <v>36190</v>
      </c>
      <c r="E15124" s="90" t="str">
        <f>IF(D15124=Contact!$M$4,MAX($E$2:E15123)+1,"")</f>
        <v/>
      </c>
    </row>
    <row r="15125" spans="3:5" x14ac:dyDescent="0.25">
      <c r="C15125" s="90" t="s">
        <v>15464</v>
      </c>
      <c r="D15125" s="91">
        <v>36190</v>
      </c>
      <c r="E15125" s="90" t="str">
        <f>IF(D15125=Contact!$M$4,MAX($E$2:E15124)+1,"")</f>
        <v/>
      </c>
    </row>
    <row r="15126" spans="3:5" x14ac:dyDescent="0.25">
      <c r="C15126" s="90" t="s">
        <v>15465</v>
      </c>
      <c r="D15126" s="91">
        <v>36200</v>
      </c>
      <c r="E15126" s="90" t="str">
        <f>IF(D15126=Contact!$M$4,MAX($E$2:E15125)+1,"")</f>
        <v/>
      </c>
    </row>
    <row r="15127" spans="3:5" x14ac:dyDescent="0.25">
      <c r="C15127" s="90" t="s">
        <v>15466</v>
      </c>
      <c r="D15127" s="91">
        <v>36200</v>
      </c>
      <c r="E15127" s="90" t="str">
        <f>IF(D15127=Contact!$M$4,MAX($E$2:E15126)+1,"")</f>
        <v/>
      </c>
    </row>
    <row r="15128" spans="3:5" x14ac:dyDescent="0.25">
      <c r="C15128" s="90" t="s">
        <v>15467</v>
      </c>
      <c r="D15128" s="91">
        <v>36200</v>
      </c>
      <c r="E15128" s="90" t="str">
        <f>IF(D15128=Contact!$M$4,MAX($E$2:E15127)+1,"")</f>
        <v/>
      </c>
    </row>
    <row r="15129" spans="3:5" x14ac:dyDescent="0.25">
      <c r="C15129" s="90" t="s">
        <v>15468</v>
      </c>
      <c r="D15129" s="91">
        <v>36200</v>
      </c>
      <c r="E15129" s="90" t="str">
        <f>IF(D15129=Contact!$M$4,MAX($E$2:E15128)+1,"")</f>
        <v/>
      </c>
    </row>
    <row r="15130" spans="3:5" x14ac:dyDescent="0.25">
      <c r="C15130" s="90" t="s">
        <v>15469</v>
      </c>
      <c r="D15130" s="91">
        <v>36200</v>
      </c>
      <c r="E15130" s="90" t="str">
        <f>IF(D15130=Contact!$M$4,MAX($E$2:E15129)+1,"")</f>
        <v/>
      </c>
    </row>
    <row r="15131" spans="3:5" x14ac:dyDescent="0.25">
      <c r="C15131" s="90" t="s">
        <v>15470</v>
      </c>
      <c r="D15131" s="91">
        <v>36200</v>
      </c>
      <c r="E15131" s="90" t="str">
        <f>IF(D15131=Contact!$M$4,MAX($E$2:E15130)+1,"")</f>
        <v/>
      </c>
    </row>
    <row r="15132" spans="3:5" x14ac:dyDescent="0.25">
      <c r="C15132" s="90" t="s">
        <v>15471</v>
      </c>
      <c r="D15132" s="91">
        <v>36200</v>
      </c>
      <c r="E15132" s="90" t="str">
        <f>IF(D15132=Contact!$M$4,MAX($E$2:E15131)+1,"")</f>
        <v/>
      </c>
    </row>
    <row r="15133" spans="3:5" x14ac:dyDescent="0.25">
      <c r="C15133" s="90" t="s">
        <v>15472</v>
      </c>
      <c r="D15133" s="91">
        <v>36200</v>
      </c>
      <c r="E15133" s="90" t="str">
        <f>IF(D15133=Contact!$M$4,MAX($E$2:E15132)+1,"")</f>
        <v/>
      </c>
    </row>
    <row r="15134" spans="3:5" x14ac:dyDescent="0.25">
      <c r="C15134" s="90" t="s">
        <v>15473</v>
      </c>
      <c r="D15134" s="91">
        <v>36200</v>
      </c>
      <c r="E15134" s="90" t="str">
        <f>IF(D15134=Contact!$M$4,MAX($E$2:E15133)+1,"")</f>
        <v/>
      </c>
    </row>
    <row r="15135" spans="3:5" x14ac:dyDescent="0.25">
      <c r="C15135" s="90" t="s">
        <v>1403</v>
      </c>
      <c r="D15135" s="91">
        <v>36200</v>
      </c>
      <c r="E15135" s="90" t="str">
        <f>IF(D15135=Contact!$M$4,MAX($E$2:E15134)+1,"")</f>
        <v/>
      </c>
    </row>
    <row r="15136" spans="3:5" x14ac:dyDescent="0.25">
      <c r="C15136" s="90" t="s">
        <v>15474</v>
      </c>
      <c r="D15136" s="91">
        <v>36200</v>
      </c>
      <c r="E15136" s="90" t="str">
        <f>IF(D15136=Contact!$M$4,MAX($E$2:E15135)+1,"")</f>
        <v/>
      </c>
    </row>
    <row r="15137" spans="3:5" x14ac:dyDescent="0.25">
      <c r="C15137" s="90" t="s">
        <v>15475</v>
      </c>
      <c r="D15137" s="91">
        <v>36210</v>
      </c>
      <c r="E15137" s="90" t="str">
        <f>IF(D15137=Contact!$M$4,MAX($E$2:E15136)+1,"")</f>
        <v/>
      </c>
    </row>
    <row r="15138" spans="3:5" x14ac:dyDescent="0.25">
      <c r="C15138" s="90" t="s">
        <v>1933</v>
      </c>
      <c r="D15138" s="91">
        <v>36210</v>
      </c>
      <c r="E15138" s="90" t="str">
        <f>IF(D15138=Contact!$M$4,MAX($E$2:E15137)+1,"")</f>
        <v/>
      </c>
    </row>
    <row r="15139" spans="3:5" x14ac:dyDescent="0.25">
      <c r="C15139" s="90" t="s">
        <v>15476</v>
      </c>
      <c r="D15139" s="91">
        <v>36210</v>
      </c>
      <c r="E15139" s="90" t="str">
        <f>IF(D15139=Contact!$M$4,MAX($E$2:E15138)+1,"")</f>
        <v/>
      </c>
    </row>
    <row r="15140" spans="3:5" x14ac:dyDescent="0.25">
      <c r="C15140" s="90" t="s">
        <v>15477</v>
      </c>
      <c r="D15140" s="91">
        <v>36210</v>
      </c>
      <c r="E15140" s="90" t="str">
        <f>IF(D15140=Contact!$M$4,MAX($E$2:E15139)+1,"")</f>
        <v/>
      </c>
    </row>
    <row r="15141" spans="3:5" x14ac:dyDescent="0.25">
      <c r="C15141" s="90" t="s">
        <v>15478</v>
      </c>
      <c r="D15141" s="91">
        <v>36210</v>
      </c>
      <c r="E15141" s="90" t="str">
        <f>IF(D15141=Contact!$M$4,MAX($E$2:E15140)+1,"")</f>
        <v/>
      </c>
    </row>
    <row r="15142" spans="3:5" x14ac:dyDescent="0.25">
      <c r="C15142" s="90" t="s">
        <v>8906</v>
      </c>
      <c r="D15142" s="91">
        <v>36210</v>
      </c>
      <c r="E15142" s="90" t="str">
        <f>IF(D15142=Contact!$M$4,MAX($E$2:E15141)+1,"")</f>
        <v/>
      </c>
    </row>
    <row r="15143" spans="3:5" x14ac:dyDescent="0.25">
      <c r="C15143" s="90" t="s">
        <v>15479</v>
      </c>
      <c r="D15143" s="91">
        <v>36210</v>
      </c>
      <c r="E15143" s="90" t="str">
        <f>IF(D15143=Contact!$M$4,MAX($E$2:E15142)+1,"")</f>
        <v/>
      </c>
    </row>
    <row r="15144" spans="3:5" x14ac:dyDescent="0.25">
      <c r="C15144" s="90" t="s">
        <v>15480</v>
      </c>
      <c r="D15144" s="91">
        <v>36210</v>
      </c>
      <c r="E15144" s="90" t="str">
        <f>IF(D15144=Contact!$M$4,MAX($E$2:E15143)+1,"")</f>
        <v/>
      </c>
    </row>
    <row r="15145" spans="3:5" x14ac:dyDescent="0.25">
      <c r="C15145" s="90" t="s">
        <v>15481</v>
      </c>
      <c r="D15145" s="91">
        <v>36210</v>
      </c>
      <c r="E15145" s="90" t="str">
        <f>IF(D15145=Contact!$M$4,MAX($E$2:E15144)+1,"")</f>
        <v/>
      </c>
    </row>
    <row r="15146" spans="3:5" x14ac:dyDescent="0.25">
      <c r="C15146" s="90" t="s">
        <v>15482</v>
      </c>
      <c r="D15146" s="91">
        <v>36210</v>
      </c>
      <c r="E15146" s="90" t="str">
        <f>IF(D15146=Contact!$M$4,MAX($E$2:E15145)+1,"")</f>
        <v/>
      </c>
    </row>
    <row r="15147" spans="3:5" x14ac:dyDescent="0.25">
      <c r="C15147" s="90" t="s">
        <v>15483</v>
      </c>
      <c r="D15147" s="91">
        <v>36210</v>
      </c>
      <c r="E15147" s="90" t="str">
        <f>IF(D15147=Contact!$M$4,MAX($E$2:E15146)+1,"")</f>
        <v/>
      </c>
    </row>
    <row r="15148" spans="3:5" x14ac:dyDescent="0.25">
      <c r="C15148" s="90" t="s">
        <v>15484</v>
      </c>
      <c r="D15148" s="91">
        <v>36210</v>
      </c>
      <c r="E15148" s="90" t="str">
        <f>IF(D15148=Contact!$M$4,MAX($E$2:E15147)+1,"")</f>
        <v/>
      </c>
    </row>
    <row r="15149" spans="3:5" x14ac:dyDescent="0.25">
      <c r="C15149" s="90" t="s">
        <v>15485</v>
      </c>
      <c r="D15149" s="91">
        <v>36220</v>
      </c>
      <c r="E15149" s="90" t="str">
        <f>IF(D15149=Contact!$M$4,MAX($E$2:E15148)+1,"")</f>
        <v/>
      </c>
    </row>
    <row r="15150" spans="3:5" x14ac:dyDescent="0.25">
      <c r="C15150" s="90" t="s">
        <v>15486</v>
      </c>
      <c r="D15150" s="91">
        <v>36220</v>
      </c>
      <c r="E15150" s="90" t="str">
        <f>IF(D15150=Contact!$M$4,MAX($E$2:E15149)+1,"")</f>
        <v/>
      </c>
    </row>
    <row r="15151" spans="3:5" x14ac:dyDescent="0.25">
      <c r="C15151" s="90" t="s">
        <v>15487</v>
      </c>
      <c r="D15151" s="91">
        <v>36220</v>
      </c>
      <c r="E15151" s="90" t="str">
        <f>IF(D15151=Contact!$M$4,MAX($E$2:E15150)+1,"")</f>
        <v/>
      </c>
    </row>
    <row r="15152" spans="3:5" x14ac:dyDescent="0.25">
      <c r="C15152" s="90" t="s">
        <v>15488</v>
      </c>
      <c r="D15152" s="91">
        <v>36220</v>
      </c>
      <c r="E15152" s="90" t="str">
        <f>IF(D15152=Contact!$M$4,MAX($E$2:E15151)+1,"")</f>
        <v/>
      </c>
    </row>
    <row r="15153" spans="3:5" x14ac:dyDescent="0.25">
      <c r="C15153" s="90" t="s">
        <v>15489</v>
      </c>
      <c r="D15153" s="91">
        <v>36220</v>
      </c>
      <c r="E15153" s="90" t="str">
        <f>IF(D15153=Contact!$M$4,MAX($E$2:E15152)+1,"")</f>
        <v/>
      </c>
    </row>
    <row r="15154" spans="3:5" x14ac:dyDescent="0.25">
      <c r="C15154" s="90" t="s">
        <v>15490</v>
      </c>
      <c r="D15154" s="91">
        <v>36220</v>
      </c>
      <c r="E15154" s="90" t="str">
        <f>IF(D15154=Contact!$M$4,MAX($E$2:E15153)+1,"")</f>
        <v/>
      </c>
    </row>
    <row r="15155" spans="3:5" x14ac:dyDescent="0.25">
      <c r="C15155" s="90" t="s">
        <v>15491</v>
      </c>
      <c r="D15155" s="91">
        <v>36220</v>
      </c>
      <c r="E15155" s="90" t="str">
        <f>IF(D15155=Contact!$M$4,MAX($E$2:E15154)+1,"")</f>
        <v/>
      </c>
    </row>
    <row r="15156" spans="3:5" x14ac:dyDescent="0.25">
      <c r="C15156" s="90" t="s">
        <v>15492</v>
      </c>
      <c r="D15156" s="91">
        <v>36220</v>
      </c>
      <c r="E15156" s="90" t="str">
        <f>IF(D15156=Contact!$M$4,MAX($E$2:E15155)+1,"")</f>
        <v/>
      </c>
    </row>
    <row r="15157" spans="3:5" x14ac:dyDescent="0.25">
      <c r="C15157" s="90" t="s">
        <v>15493</v>
      </c>
      <c r="D15157" s="91">
        <v>36220</v>
      </c>
      <c r="E15157" s="90" t="str">
        <f>IF(D15157=Contact!$M$4,MAX($E$2:E15156)+1,"")</f>
        <v/>
      </c>
    </row>
    <row r="15158" spans="3:5" x14ac:dyDescent="0.25">
      <c r="C15158" s="90" t="s">
        <v>15494</v>
      </c>
      <c r="D15158" s="91">
        <v>36220</v>
      </c>
      <c r="E15158" s="90" t="str">
        <f>IF(D15158=Contact!$M$4,MAX($E$2:E15157)+1,"")</f>
        <v/>
      </c>
    </row>
    <row r="15159" spans="3:5" x14ac:dyDescent="0.25">
      <c r="C15159" s="90" t="s">
        <v>15495</v>
      </c>
      <c r="D15159" s="91">
        <v>36230</v>
      </c>
      <c r="E15159" s="90" t="str">
        <f>IF(D15159=Contact!$M$4,MAX($E$2:E15158)+1,"")</f>
        <v/>
      </c>
    </row>
    <row r="15160" spans="3:5" x14ac:dyDescent="0.25">
      <c r="C15160" s="90" t="s">
        <v>15496</v>
      </c>
      <c r="D15160" s="91">
        <v>36230</v>
      </c>
      <c r="E15160" s="90" t="str">
        <f>IF(D15160=Contact!$M$4,MAX($E$2:E15159)+1,"")</f>
        <v/>
      </c>
    </row>
    <row r="15161" spans="3:5" x14ac:dyDescent="0.25">
      <c r="C15161" s="90" t="s">
        <v>15497</v>
      </c>
      <c r="D15161" s="91">
        <v>36230</v>
      </c>
      <c r="E15161" s="90" t="str">
        <f>IF(D15161=Contact!$M$4,MAX($E$2:E15160)+1,"")</f>
        <v/>
      </c>
    </row>
    <row r="15162" spans="3:5" x14ac:dyDescent="0.25">
      <c r="C15162" s="90" t="s">
        <v>15498</v>
      </c>
      <c r="D15162" s="91">
        <v>36230</v>
      </c>
      <c r="E15162" s="90" t="str">
        <f>IF(D15162=Contact!$M$4,MAX($E$2:E15161)+1,"")</f>
        <v/>
      </c>
    </row>
    <row r="15163" spans="3:5" x14ac:dyDescent="0.25">
      <c r="C15163" s="90" t="s">
        <v>15499</v>
      </c>
      <c r="D15163" s="91">
        <v>36230</v>
      </c>
      <c r="E15163" s="90" t="str">
        <f>IF(D15163=Contact!$M$4,MAX($E$2:E15162)+1,"")</f>
        <v/>
      </c>
    </row>
    <row r="15164" spans="3:5" x14ac:dyDescent="0.25">
      <c r="C15164" s="90" t="s">
        <v>15500</v>
      </c>
      <c r="D15164" s="91">
        <v>36230</v>
      </c>
      <c r="E15164" s="90" t="str">
        <f>IF(D15164=Contact!$M$4,MAX($E$2:E15163)+1,"")</f>
        <v/>
      </c>
    </row>
    <row r="15165" spans="3:5" x14ac:dyDescent="0.25">
      <c r="C15165" s="90" t="s">
        <v>15501</v>
      </c>
      <c r="D15165" s="91">
        <v>36230</v>
      </c>
      <c r="E15165" s="90" t="str">
        <f>IF(D15165=Contact!$M$4,MAX($E$2:E15164)+1,"")</f>
        <v/>
      </c>
    </row>
    <row r="15166" spans="3:5" x14ac:dyDescent="0.25">
      <c r="C15166" s="90" t="s">
        <v>15502</v>
      </c>
      <c r="D15166" s="91">
        <v>36230</v>
      </c>
      <c r="E15166" s="90" t="str">
        <f>IF(D15166=Contact!$M$4,MAX($E$2:E15165)+1,"")</f>
        <v/>
      </c>
    </row>
    <row r="15167" spans="3:5" x14ac:dyDescent="0.25">
      <c r="C15167" s="90" t="s">
        <v>15503</v>
      </c>
      <c r="D15167" s="91">
        <v>36230</v>
      </c>
      <c r="E15167" s="90" t="str">
        <f>IF(D15167=Contact!$M$4,MAX($E$2:E15166)+1,"")</f>
        <v/>
      </c>
    </row>
    <row r="15168" spans="3:5" x14ac:dyDescent="0.25">
      <c r="C15168" s="90" t="s">
        <v>15504</v>
      </c>
      <c r="D15168" s="91">
        <v>36230</v>
      </c>
      <c r="E15168" s="90" t="str">
        <f>IF(D15168=Contact!$M$4,MAX($E$2:E15167)+1,"")</f>
        <v/>
      </c>
    </row>
    <row r="15169" spans="3:5" x14ac:dyDescent="0.25">
      <c r="C15169" s="90" t="s">
        <v>15505</v>
      </c>
      <c r="D15169" s="91">
        <v>36240</v>
      </c>
      <c r="E15169" s="90" t="str">
        <f>IF(D15169=Contact!$M$4,MAX($E$2:E15168)+1,"")</f>
        <v/>
      </c>
    </row>
    <row r="15170" spans="3:5" x14ac:dyDescent="0.25">
      <c r="C15170" s="90" t="s">
        <v>15506</v>
      </c>
      <c r="D15170" s="91">
        <v>36240</v>
      </c>
      <c r="E15170" s="90" t="str">
        <f>IF(D15170=Contact!$M$4,MAX($E$2:E15169)+1,"")</f>
        <v/>
      </c>
    </row>
    <row r="15171" spans="3:5" x14ac:dyDescent="0.25">
      <c r="C15171" s="90" t="s">
        <v>15507</v>
      </c>
      <c r="D15171" s="91">
        <v>36240</v>
      </c>
      <c r="E15171" s="90" t="str">
        <f>IF(D15171=Contact!$M$4,MAX($E$2:E15170)+1,"")</f>
        <v/>
      </c>
    </row>
    <row r="15172" spans="3:5" x14ac:dyDescent="0.25">
      <c r="C15172" s="90" t="s">
        <v>3484</v>
      </c>
      <c r="D15172" s="91">
        <v>36240</v>
      </c>
      <c r="E15172" s="90" t="str">
        <f>IF(D15172=Contact!$M$4,MAX($E$2:E15171)+1,"")</f>
        <v/>
      </c>
    </row>
    <row r="15173" spans="3:5" x14ac:dyDescent="0.25">
      <c r="C15173" s="90" t="s">
        <v>15508</v>
      </c>
      <c r="D15173" s="91">
        <v>36250</v>
      </c>
      <c r="E15173" s="90" t="str">
        <f>IF(D15173=Contact!$M$4,MAX($E$2:E15172)+1,"")</f>
        <v/>
      </c>
    </row>
    <row r="15174" spans="3:5" x14ac:dyDescent="0.25">
      <c r="C15174" s="90" t="s">
        <v>7855</v>
      </c>
      <c r="D15174" s="91">
        <v>36250</v>
      </c>
      <c r="E15174" s="90" t="str">
        <f>IF(D15174=Contact!$M$4,MAX($E$2:E15173)+1,"")</f>
        <v/>
      </c>
    </row>
    <row r="15175" spans="3:5" x14ac:dyDescent="0.25">
      <c r="C15175" s="90" t="s">
        <v>15509</v>
      </c>
      <c r="D15175" s="91">
        <v>36250</v>
      </c>
      <c r="E15175" s="90" t="str">
        <f>IF(D15175=Contact!$M$4,MAX($E$2:E15174)+1,"")</f>
        <v/>
      </c>
    </row>
    <row r="15176" spans="3:5" x14ac:dyDescent="0.25">
      <c r="C15176" s="90" t="s">
        <v>2555</v>
      </c>
      <c r="D15176" s="91">
        <v>36260</v>
      </c>
      <c r="E15176" s="90" t="str">
        <f>IF(D15176=Contact!$M$4,MAX($E$2:E15175)+1,"")</f>
        <v/>
      </c>
    </row>
    <row r="15177" spans="3:5" x14ac:dyDescent="0.25">
      <c r="C15177" s="90" t="s">
        <v>15510</v>
      </c>
      <c r="D15177" s="91">
        <v>36260</v>
      </c>
      <c r="E15177" s="90" t="str">
        <f>IF(D15177=Contact!$M$4,MAX($E$2:E15176)+1,"")</f>
        <v/>
      </c>
    </row>
    <row r="15178" spans="3:5" x14ac:dyDescent="0.25">
      <c r="C15178" s="90" t="s">
        <v>15511</v>
      </c>
      <c r="D15178" s="91">
        <v>36260</v>
      </c>
      <c r="E15178" s="90" t="str">
        <f>IF(D15178=Contact!$M$4,MAX($E$2:E15177)+1,"")</f>
        <v/>
      </c>
    </row>
    <row r="15179" spans="3:5" x14ac:dyDescent="0.25">
      <c r="C15179" s="90" t="s">
        <v>15512</v>
      </c>
      <c r="D15179" s="91">
        <v>36260</v>
      </c>
      <c r="E15179" s="90" t="str">
        <f>IF(D15179=Contact!$M$4,MAX($E$2:E15178)+1,"")</f>
        <v/>
      </c>
    </row>
    <row r="15180" spans="3:5" x14ac:dyDescent="0.25">
      <c r="C15180" s="90" t="s">
        <v>12207</v>
      </c>
      <c r="D15180" s="91">
        <v>36260</v>
      </c>
      <c r="E15180" s="90" t="str">
        <f>IF(D15180=Contact!$M$4,MAX($E$2:E15179)+1,"")</f>
        <v/>
      </c>
    </row>
    <row r="15181" spans="3:5" x14ac:dyDescent="0.25">
      <c r="C15181" s="90" t="s">
        <v>15513</v>
      </c>
      <c r="D15181" s="91">
        <v>36260</v>
      </c>
      <c r="E15181" s="90" t="str">
        <f>IF(D15181=Contact!$M$4,MAX($E$2:E15180)+1,"")</f>
        <v/>
      </c>
    </row>
    <row r="15182" spans="3:5" x14ac:dyDescent="0.25">
      <c r="C15182" s="90" t="s">
        <v>15514</v>
      </c>
      <c r="D15182" s="91">
        <v>36260</v>
      </c>
      <c r="E15182" s="90" t="str">
        <f>IF(D15182=Contact!$M$4,MAX($E$2:E15181)+1,"")</f>
        <v/>
      </c>
    </row>
    <row r="15183" spans="3:5" x14ac:dyDescent="0.25">
      <c r="C15183" s="90" t="s">
        <v>15515</v>
      </c>
      <c r="D15183" s="91">
        <v>36270</v>
      </c>
      <c r="E15183" s="90" t="str">
        <f>IF(D15183=Contact!$M$4,MAX($E$2:E15182)+1,"")</f>
        <v/>
      </c>
    </row>
    <row r="15184" spans="3:5" x14ac:dyDescent="0.25">
      <c r="C15184" s="90" t="s">
        <v>15516</v>
      </c>
      <c r="D15184" s="91">
        <v>36270</v>
      </c>
      <c r="E15184" s="90" t="str">
        <f>IF(D15184=Contact!$M$4,MAX($E$2:E15183)+1,"")</f>
        <v/>
      </c>
    </row>
    <row r="15185" spans="3:5" x14ac:dyDescent="0.25">
      <c r="C15185" s="90" t="s">
        <v>15517</v>
      </c>
      <c r="D15185" s="91">
        <v>36270</v>
      </c>
      <c r="E15185" s="90" t="str">
        <f>IF(D15185=Contact!$M$4,MAX($E$2:E15184)+1,"")</f>
        <v/>
      </c>
    </row>
    <row r="15186" spans="3:5" x14ac:dyDescent="0.25">
      <c r="C15186" s="90" t="s">
        <v>15518</v>
      </c>
      <c r="D15186" s="91">
        <v>36270</v>
      </c>
      <c r="E15186" s="90" t="str">
        <f>IF(D15186=Contact!$M$4,MAX($E$2:E15185)+1,"")</f>
        <v/>
      </c>
    </row>
    <row r="15187" spans="3:5" x14ac:dyDescent="0.25">
      <c r="C15187" s="90" t="s">
        <v>15519</v>
      </c>
      <c r="D15187" s="91">
        <v>36290</v>
      </c>
      <c r="E15187" s="90" t="str">
        <f>IF(D15187=Contact!$M$4,MAX($E$2:E15186)+1,"")</f>
        <v/>
      </c>
    </row>
    <row r="15188" spans="3:5" x14ac:dyDescent="0.25">
      <c r="C15188" s="90" t="s">
        <v>15520</v>
      </c>
      <c r="D15188" s="91">
        <v>36290</v>
      </c>
      <c r="E15188" s="90" t="str">
        <f>IF(D15188=Contact!$M$4,MAX($E$2:E15187)+1,"")</f>
        <v/>
      </c>
    </row>
    <row r="15189" spans="3:5" x14ac:dyDescent="0.25">
      <c r="C15189" s="90" t="s">
        <v>15521</v>
      </c>
      <c r="D15189" s="91">
        <v>36290</v>
      </c>
      <c r="E15189" s="90" t="str">
        <f>IF(D15189=Contact!$M$4,MAX($E$2:E15188)+1,"")</f>
        <v/>
      </c>
    </row>
    <row r="15190" spans="3:5" x14ac:dyDescent="0.25">
      <c r="C15190" s="90" t="s">
        <v>15522</v>
      </c>
      <c r="D15190" s="91">
        <v>36290</v>
      </c>
      <c r="E15190" s="90" t="str">
        <f>IF(D15190=Contact!$M$4,MAX($E$2:E15189)+1,"")</f>
        <v/>
      </c>
    </row>
    <row r="15191" spans="3:5" x14ac:dyDescent="0.25">
      <c r="C15191" s="90" t="s">
        <v>15523</v>
      </c>
      <c r="D15191" s="91">
        <v>36290</v>
      </c>
      <c r="E15191" s="90" t="str">
        <f>IF(D15191=Contact!$M$4,MAX($E$2:E15190)+1,"")</f>
        <v/>
      </c>
    </row>
    <row r="15192" spans="3:5" x14ac:dyDescent="0.25">
      <c r="C15192" s="90" t="s">
        <v>15524</v>
      </c>
      <c r="D15192" s="91">
        <v>36290</v>
      </c>
      <c r="E15192" s="90" t="str">
        <f>IF(D15192=Contact!$M$4,MAX($E$2:E15191)+1,"")</f>
        <v/>
      </c>
    </row>
    <row r="15193" spans="3:5" x14ac:dyDescent="0.25">
      <c r="C15193" s="90" t="s">
        <v>15525</v>
      </c>
      <c r="D15193" s="91">
        <v>36290</v>
      </c>
      <c r="E15193" s="90" t="str">
        <f>IF(D15193=Contact!$M$4,MAX($E$2:E15192)+1,"")</f>
        <v/>
      </c>
    </row>
    <row r="15194" spans="3:5" x14ac:dyDescent="0.25">
      <c r="C15194" s="90" t="s">
        <v>15526</v>
      </c>
      <c r="D15194" s="91">
        <v>36300</v>
      </c>
      <c r="E15194" s="90" t="str">
        <f>IF(D15194=Contact!$M$4,MAX($E$2:E15193)+1,"")</f>
        <v/>
      </c>
    </row>
    <row r="15195" spans="3:5" x14ac:dyDescent="0.25">
      <c r="C15195" s="90" t="s">
        <v>15527</v>
      </c>
      <c r="D15195" s="91">
        <v>36300</v>
      </c>
      <c r="E15195" s="90" t="str">
        <f>IF(D15195=Contact!$M$4,MAX($E$2:E15194)+1,"")</f>
        <v/>
      </c>
    </row>
    <row r="15196" spans="3:5" x14ac:dyDescent="0.25">
      <c r="C15196" s="90" t="s">
        <v>15528</v>
      </c>
      <c r="D15196" s="91">
        <v>36300</v>
      </c>
      <c r="E15196" s="90" t="str">
        <f>IF(D15196=Contact!$M$4,MAX($E$2:E15195)+1,"")</f>
        <v/>
      </c>
    </row>
    <row r="15197" spans="3:5" x14ac:dyDescent="0.25">
      <c r="C15197" s="90" t="s">
        <v>15529</v>
      </c>
      <c r="D15197" s="91">
        <v>36300</v>
      </c>
      <c r="E15197" s="90" t="str">
        <f>IF(D15197=Contact!$M$4,MAX($E$2:E15196)+1,"")</f>
        <v/>
      </c>
    </row>
    <row r="15198" spans="3:5" x14ac:dyDescent="0.25">
      <c r="C15198" s="90" t="s">
        <v>15530</v>
      </c>
      <c r="D15198" s="91">
        <v>36300</v>
      </c>
      <c r="E15198" s="90" t="str">
        <f>IF(D15198=Contact!$M$4,MAX($E$2:E15197)+1,"")</f>
        <v/>
      </c>
    </row>
    <row r="15199" spans="3:5" x14ac:dyDescent="0.25">
      <c r="C15199" s="90" t="s">
        <v>15531</v>
      </c>
      <c r="D15199" s="91">
        <v>36300</v>
      </c>
      <c r="E15199" s="90" t="str">
        <f>IF(D15199=Contact!$M$4,MAX($E$2:E15198)+1,"")</f>
        <v/>
      </c>
    </row>
    <row r="15200" spans="3:5" x14ac:dyDescent="0.25">
      <c r="C15200" s="90" t="s">
        <v>15532</v>
      </c>
      <c r="D15200" s="91">
        <v>36300</v>
      </c>
      <c r="E15200" s="90" t="str">
        <f>IF(D15200=Contact!$M$4,MAX($E$2:E15199)+1,"")</f>
        <v/>
      </c>
    </row>
    <row r="15201" spans="3:5" x14ac:dyDescent="0.25">
      <c r="C15201" s="90" t="s">
        <v>7231</v>
      </c>
      <c r="D15201" s="91">
        <v>36300</v>
      </c>
      <c r="E15201" s="90" t="str">
        <f>IF(D15201=Contact!$M$4,MAX($E$2:E15200)+1,"")</f>
        <v/>
      </c>
    </row>
    <row r="15202" spans="3:5" x14ac:dyDescent="0.25">
      <c r="C15202" s="90" t="s">
        <v>15533</v>
      </c>
      <c r="D15202" s="91">
        <v>36300</v>
      </c>
      <c r="E15202" s="90" t="str">
        <f>IF(D15202=Contact!$M$4,MAX($E$2:E15201)+1,"")</f>
        <v/>
      </c>
    </row>
    <row r="15203" spans="3:5" x14ac:dyDescent="0.25">
      <c r="C15203" s="90" t="s">
        <v>15534</v>
      </c>
      <c r="D15203" s="91">
        <v>36300</v>
      </c>
      <c r="E15203" s="90" t="str">
        <f>IF(D15203=Contact!$M$4,MAX($E$2:E15202)+1,"")</f>
        <v/>
      </c>
    </row>
    <row r="15204" spans="3:5" x14ac:dyDescent="0.25">
      <c r="C15204" s="90" t="s">
        <v>3583</v>
      </c>
      <c r="D15204" s="91">
        <v>36310</v>
      </c>
      <c r="E15204" s="90" t="str">
        <f>IF(D15204=Contact!$M$4,MAX($E$2:E15203)+1,"")</f>
        <v/>
      </c>
    </row>
    <row r="15205" spans="3:5" x14ac:dyDescent="0.25">
      <c r="C15205" s="90" t="s">
        <v>6873</v>
      </c>
      <c r="D15205" s="91">
        <v>36310</v>
      </c>
      <c r="E15205" s="90" t="str">
        <f>IF(D15205=Contact!$M$4,MAX($E$2:E15204)+1,"")</f>
        <v/>
      </c>
    </row>
    <row r="15206" spans="3:5" x14ac:dyDescent="0.25">
      <c r="C15206" s="90" t="s">
        <v>15535</v>
      </c>
      <c r="D15206" s="91">
        <v>36310</v>
      </c>
      <c r="E15206" s="90" t="str">
        <f>IF(D15206=Contact!$M$4,MAX($E$2:E15205)+1,"")</f>
        <v/>
      </c>
    </row>
    <row r="15207" spans="3:5" x14ac:dyDescent="0.25">
      <c r="C15207" s="90" t="s">
        <v>15536</v>
      </c>
      <c r="D15207" s="91">
        <v>36310</v>
      </c>
      <c r="E15207" s="90" t="str">
        <f>IF(D15207=Contact!$M$4,MAX($E$2:E15206)+1,"")</f>
        <v/>
      </c>
    </row>
    <row r="15208" spans="3:5" x14ac:dyDescent="0.25">
      <c r="C15208" s="90" t="s">
        <v>12044</v>
      </c>
      <c r="D15208" s="91">
        <v>36310</v>
      </c>
      <c r="E15208" s="90" t="str">
        <f>IF(D15208=Contact!$M$4,MAX($E$2:E15207)+1,"")</f>
        <v/>
      </c>
    </row>
    <row r="15209" spans="3:5" x14ac:dyDescent="0.25">
      <c r="C15209" s="90" t="s">
        <v>15537</v>
      </c>
      <c r="D15209" s="91">
        <v>36320</v>
      </c>
      <c r="E15209" s="90" t="str">
        <f>IF(D15209=Contact!$M$4,MAX($E$2:E15208)+1,"")</f>
        <v/>
      </c>
    </row>
    <row r="15210" spans="3:5" x14ac:dyDescent="0.25">
      <c r="C15210" s="90" t="s">
        <v>15538</v>
      </c>
      <c r="D15210" s="91">
        <v>36330</v>
      </c>
      <c r="E15210" s="90" t="str">
        <f>IF(D15210=Contact!$M$4,MAX($E$2:E15209)+1,"")</f>
        <v/>
      </c>
    </row>
    <row r="15211" spans="3:5" x14ac:dyDescent="0.25">
      <c r="C15211" s="90" t="s">
        <v>15539</v>
      </c>
      <c r="D15211" s="91">
        <v>36330</v>
      </c>
      <c r="E15211" s="90" t="str">
        <f>IF(D15211=Contact!$M$4,MAX($E$2:E15210)+1,"")</f>
        <v/>
      </c>
    </row>
    <row r="15212" spans="3:5" x14ac:dyDescent="0.25">
      <c r="C15212" s="90" t="s">
        <v>15540</v>
      </c>
      <c r="D15212" s="91">
        <v>36330</v>
      </c>
      <c r="E15212" s="90" t="str">
        <f>IF(D15212=Contact!$M$4,MAX($E$2:E15211)+1,"")</f>
        <v/>
      </c>
    </row>
    <row r="15213" spans="3:5" x14ac:dyDescent="0.25">
      <c r="C15213" s="90" t="s">
        <v>15541</v>
      </c>
      <c r="D15213" s="91">
        <v>36340</v>
      </c>
      <c r="E15213" s="90" t="str">
        <f>IF(D15213=Contact!$M$4,MAX($E$2:E15212)+1,"")</f>
        <v/>
      </c>
    </row>
    <row r="15214" spans="3:5" x14ac:dyDescent="0.25">
      <c r="C15214" s="90" t="s">
        <v>2482</v>
      </c>
      <c r="D15214" s="91">
        <v>36340</v>
      </c>
      <c r="E15214" s="90" t="str">
        <f>IF(D15214=Contact!$M$4,MAX($E$2:E15213)+1,"")</f>
        <v/>
      </c>
    </row>
    <row r="15215" spans="3:5" x14ac:dyDescent="0.25">
      <c r="C15215" s="90" t="s">
        <v>15542</v>
      </c>
      <c r="D15215" s="91">
        <v>36340</v>
      </c>
      <c r="E15215" s="90" t="str">
        <f>IF(D15215=Contact!$M$4,MAX($E$2:E15214)+1,"")</f>
        <v/>
      </c>
    </row>
    <row r="15216" spans="3:5" x14ac:dyDescent="0.25">
      <c r="C15216" s="90" t="s">
        <v>15543</v>
      </c>
      <c r="D15216" s="91">
        <v>36340</v>
      </c>
      <c r="E15216" s="90" t="str">
        <f>IF(D15216=Contact!$M$4,MAX($E$2:E15215)+1,"")</f>
        <v/>
      </c>
    </row>
    <row r="15217" spans="3:5" x14ac:dyDescent="0.25">
      <c r="C15217" s="90" t="s">
        <v>15544</v>
      </c>
      <c r="D15217" s="91">
        <v>36350</v>
      </c>
      <c r="E15217" s="90" t="str">
        <f>IF(D15217=Contact!$M$4,MAX($E$2:E15216)+1,"")</f>
        <v/>
      </c>
    </row>
    <row r="15218" spans="3:5" x14ac:dyDescent="0.25">
      <c r="C15218" s="90" t="s">
        <v>15545</v>
      </c>
      <c r="D15218" s="91">
        <v>36350</v>
      </c>
      <c r="E15218" s="90" t="str">
        <f>IF(D15218=Contact!$M$4,MAX($E$2:E15217)+1,"")</f>
        <v/>
      </c>
    </row>
    <row r="15219" spans="3:5" x14ac:dyDescent="0.25">
      <c r="C15219" s="90" t="s">
        <v>2240</v>
      </c>
      <c r="D15219" s="91">
        <v>36360</v>
      </c>
      <c r="E15219" s="90" t="str">
        <f>IF(D15219=Contact!$M$4,MAX($E$2:E15218)+1,"")</f>
        <v/>
      </c>
    </row>
    <row r="15220" spans="3:5" x14ac:dyDescent="0.25">
      <c r="C15220" s="90" t="s">
        <v>15546</v>
      </c>
      <c r="D15220" s="91">
        <v>36360</v>
      </c>
      <c r="E15220" s="90" t="str">
        <f>IF(D15220=Contact!$M$4,MAX($E$2:E15219)+1,"")</f>
        <v/>
      </c>
    </row>
    <row r="15221" spans="3:5" x14ac:dyDescent="0.25">
      <c r="C15221" s="90" t="s">
        <v>15547</v>
      </c>
      <c r="D15221" s="91">
        <v>36370</v>
      </c>
      <c r="E15221" s="90" t="str">
        <f>IF(D15221=Contact!$M$4,MAX($E$2:E15220)+1,"")</f>
        <v/>
      </c>
    </row>
    <row r="15222" spans="3:5" x14ac:dyDescent="0.25">
      <c r="C15222" s="90" t="s">
        <v>6973</v>
      </c>
      <c r="D15222" s="91">
        <v>36370</v>
      </c>
      <c r="E15222" s="90" t="str">
        <f>IF(D15222=Contact!$M$4,MAX($E$2:E15221)+1,"")</f>
        <v/>
      </c>
    </row>
    <row r="15223" spans="3:5" x14ac:dyDescent="0.25">
      <c r="C15223" s="90" t="s">
        <v>15548</v>
      </c>
      <c r="D15223" s="91">
        <v>36370</v>
      </c>
      <c r="E15223" s="90" t="str">
        <f>IF(D15223=Contact!$M$4,MAX($E$2:E15222)+1,"")</f>
        <v/>
      </c>
    </row>
    <row r="15224" spans="3:5" x14ac:dyDescent="0.25">
      <c r="C15224" s="90" t="s">
        <v>15549</v>
      </c>
      <c r="D15224" s="91">
        <v>36370</v>
      </c>
      <c r="E15224" s="90" t="str">
        <f>IF(D15224=Contact!$M$4,MAX($E$2:E15223)+1,"")</f>
        <v/>
      </c>
    </row>
    <row r="15225" spans="3:5" x14ac:dyDescent="0.25">
      <c r="C15225" s="90" t="s">
        <v>15550</v>
      </c>
      <c r="D15225" s="91">
        <v>36370</v>
      </c>
      <c r="E15225" s="90" t="str">
        <f>IF(D15225=Contact!$M$4,MAX($E$2:E15224)+1,"")</f>
        <v/>
      </c>
    </row>
    <row r="15226" spans="3:5" x14ac:dyDescent="0.25">
      <c r="C15226" s="90" t="s">
        <v>15551</v>
      </c>
      <c r="D15226" s="91">
        <v>36370</v>
      </c>
      <c r="E15226" s="90" t="str">
        <f>IF(D15226=Contact!$M$4,MAX($E$2:E15225)+1,"")</f>
        <v/>
      </c>
    </row>
    <row r="15227" spans="3:5" x14ac:dyDescent="0.25">
      <c r="C15227" s="90" t="s">
        <v>15552</v>
      </c>
      <c r="D15227" s="91">
        <v>36400</v>
      </c>
      <c r="E15227" s="90" t="str">
        <f>IF(D15227=Contact!$M$4,MAX($E$2:E15226)+1,"")</f>
        <v/>
      </c>
    </row>
    <row r="15228" spans="3:5" x14ac:dyDescent="0.25">
      <c r="C15228" s="90" t="s">
        <v>15553</v>
      </c>
      <c r="D15228" s="91">
        <v>36400</v>
      </c>
      <c r="E15228" s="90" t="str">
        <f>IF(D15228=Contact!$M$4,MAX($E$2:E15227)+1,"")</f>
        <v/>
      </c>
    </row>
    <row r="15229" spans="3:5" x14ac:dyDescent="0.25">
      <c r="C15229" s="90" t="s">
        <v>15554</v>
      </c>
      <c r="D15229" s="91">
        <v>36400</v>
      </c>
      <c r="E15229" s="90" t="str">
        <f>IF(D15229=Contact!$M$4,MAX($E$2:E15228)+1,"")</f>
        <v/>
      </c>
    </row>
    <row r="15230" spans="3:5" x14ac:dyDescent="0.25">
      <c r="C15230" s="90" t="s">
        <v>15555</v>
      </c>
      <c r="D15230" s="91">
        <v>36400</v>
      </c>
      <c r="E15230" s="90" t="str">
        <f>IF(D15230=Contact!$M$4,MAX($E$2:E15229)+1,"")</f>
        <v/>
      </c>
    </row>
    <row r="15231" spans="3:5" x14ac:dyDescent="0.25">
      <c r="C15231" s="90" t="s">
        <v>15556</v>
      </c>
      <c r="D15231" s="91">
        <v>36400</v>
      </c>
      <c r="E15231" s="90" t="str">
        <f>IF(D15231=Contact!$M$4,MAX($E$2:E15230)+1,"")</f>
        <v/>
      </c>
    </row>
    <row r="15232" spans="3:5" x14ac:dyDescent="0.25">
      <c r="C15232" s="90" t="s">
        <v>15557</v>
      </c>
      <c r="D15232" s="91">
        <v>36400</v>
      </c>
      <c r="E15232" s="90" t="str">
        <f>IF(D15232=Contact!$M$4,MAX($E$2:E15231)+1,"")</f>
        <v/>
      </c>
    </row>
    <row r="15233" spans="3:5" x14ac:dyDescent="0.25">
      <c r="C15233" s="90" t="s">
        <v>15558</v>
      </c>
      <c r="D15233" s="91">
        <v>36400</v>
      </c>
      <c r="E15233" s="90" t="str">
        <f>IF(D15233=Contact!$M$4,MAX($E$2:E15232)+1,"")</f>
        <v/>
      </c>
    </row>
    <row r="15234" spans="3:5" x14ac:dyDescent="0.25">
      <c r="C15234" s="90" t="s">
        <v>15559</v>
      </c>
      <c r="D15234" s="91">
        <v>36400</v>
      </c>
      <c r="E15234" s="90" t="str">
        <f>IF(D15234=Contact!$M$4,MAX($E$2:E15233)+1,"")</f>
        <v/>
      </c>
    </row>
    <row r="15235" spans="3:5" x14ac:dyDescent="0.25">
      <c r="C15235" s="90" t="s">
        <v>15560</v>
      </c>
      <c r="D15235" s="91">
        <v>36400</v>
      </c>
      <c r="E15235" s="90" t="str">
        <f>IF(D15235=Contact!$M$4,MAX($E$2:E15234)+1,"")</f>
        <v/>
      </c>
    </row>
    <row r="15236" spans="3:5" x14ac:dyDescent="0.25">
      <c r="C15236" s="90" t="s">
        <v>15561</v>
      </c>
      <c r="D15236" s="91">
        <v>36400</v>
      </c>
      <c r="E15236" s="90" t="str">
        <f>IF(D15236=Contact!$M$4,MAX($E$2:E15235)+1,"")</f>
        <v/>
      </c>
    </row>
    <row r="15237" spans="3:5" x14ac:dyDescent="0.25">
      <c r="C15237" s="90" t="s">
        <v>15562</v>
      </c>
      <c r="D15237" s="91">
        <v>36400</v>
      </c>
      <c r="E15237" s="90" t="str">
        <f>IF(D15237=Contact!$M$4,MAX($E$2:E15236)+1,"")</f>
        <v/>
      </c>
    </row>
    <row r="15238" spans="3:5" x14ac:dyDescent="0.25">
      <c r="C15238" s="90" t="s">
        <v>15563</v>
      </c>
      <c r="D15238" s="91">
        <v>36400</v>
      </c>
      <c r="E15238" s="90" t="str">
        <f>IF(D15238=Contact!$M$4,MAX($E$2:E15237)+1,"")</f>
        <v/>
      </c>
    </row>
    <row r="15239" spans="3:5" x14ac:dyDescent="0.25">
      <c r="C15239" s="90" t="s">
        <v>15564</v>
      </c>
      <c r="D15239" s="91">
        <v>36400</v>
      </c>
      <c r="E15239" s="90" t="str">
        <f>IF(D15239=Contact!$M$4,MAX($E$2:E15238)+1,"")</f>
        <v/>
      </c>
    </row>
    <row r="15240" spans="3:5" x14ac:dyDescent="0.25">
      <c r="C15240" s="90" t="s">
        <v>15565</v>
      </c>
      <c r="D15240" s="91">
        <v>36400</v>
      </c>
      <c r="E15240" s="90" t="str">
        <f>IF(D15240=Contact!$M$4,MAX($E$2:E15239)+1,"")</f>
        <v/>
      </c>
    </row>
    <row r="15241" spans="3:5" x14ac:dyDescent="0.25">
      <c r="C15241" s="90" t="s">
        <v>15566</v>
      </c>
      <c r="D15241" s="91">
        <v>36400</v>
      </c>
      <c r="E15241" s="90" t="str">
        <f>IF(D15241=Contact!$M$4,MAX($E$2:E15240)+1,"")</f>
        <v/>
      </c>
    </row>
    <row r="15242" spans="3:5" x14ac:dyDescent="0.25">
      <c r="C15242" s="90" t="s">
        <v>15567</v>
      </c>
      <c r="D15242" s="91">
        <v>36400</v>
      </c>
      <c r="E15242" s="90" t="str">
        <f>IF(D15242=Contact!$M$4,MAX($E$2:E15241)+1,"")</f>
        <v/>
      </c>
    </row>
    <row r="15243" spans="3:5" x14ac:dyDescent="0.25">
      <c r="C15243" s="90" t="s">
        <v>15568</v>
      </c>
      <c r="D15243" s="91">
        <v>36500</v>
      </c>
      <c r="E15243" s="90" t="str">
        <f>IF(D15243=Contact!$M$4,MAX($E$2:E15242)+1,"")</f>
        <v/>
      </c>
    </row>
    <row r="15244" spans="3:5" x14ac:dyDescent="0.25">
      <c r="C15244" s="90" t="s">
        <v>15569</v>
      </c>
      <c r="D15244" s="91">
        <v>36500</v>
      </c>
      <c r="E15244" s="90" t="str">
        <f>IF(D15244=Contact!$M$4,MAX($E$2:E15243)+1,"")</f>
        <v/>
      </c>
    </row>
    <row r="15245" spans="3:5" x14ac:dyDescent="0.25">
      <c r="C15245" s="90" t="s">
        <v>15570</v>
      </c>
      <c r="D15245" s="91">
        <v>36500</v>
      </c>
      <c r="E15245" s="90" t="str">
        <f>IF(D15245=Contact!$M$4,MAX($E$2:E15244)+1,"")</f>
        <v/>
      </c>
    </row>
    <row r="15246" spans="3:5" x14ac:dyDescent="0.25">
      <c r="C15246" s="90" t="s">
        <v>15571</v>
      </c>
      <c r="D15246" s="91">
        <v>36500</v>
      </c>
      <c r="E15246" s="90" t="str">
        <f>IF(D15246=Contact!$M$4,MAX($E$2:E15245)+1,"")</f>
        <v/>
      </c>
    </row>
    <row r="15247" spans="3:5" x14ac:dyDescent="0.25">
      <c r="C15247" s="90" t="s">
        <v>15572</v>
      </c>
      <c r="D15247" s="91">
        <v>36500</v>
      </c>
      <c r="E15247" s="90" t="str">
        <f>IF(D15247=Contact!$M$4,MAX($E$2:E15246)+1,"")</f>
        <v/>
      </c>
    </row>
    <row r="15248" spans="3:5" x14ac:dyDescent="0.25">
      <c r="C15248" s="90" t="s">
        <v>15573</v>
      </c>
      <c r="D15248" s="91">
        <v>36500</v>
      </c>
      <c r="E15248" s="90" t="str">
        <f>IF(D15248=Contact!$M$4,MAX($E$2:E15247)+1,"")</f>
        <v/>
      </c>
    </row>
    <row r="15249" spans="3:5" x14ac:dyDescent="0.25">
      <c r="C15249" s="90" t="s">
        <v>15574</v>
      </c>
      <c r="D15249" s="91">
        <v>36500</v>
      </c>
      <c r="E15249" s="90" t="str">
        <f>IF(D15249=Contact!$M$4,MAX($E$2:E15248)+1,"")</f>
        <v/>
      </c>
    </row>
    <row r="15250" spans="3:5" x14ac:dyDescent="0.25">
      <c r="C15250" s="90" t="s">
        <v>15575</v>
      </c>
      <c r="D15250" s="91">
        <v>36500</v>
      </c>
      <c r="E15250" s="90" t="str">
        <f>IF(D15250=Contact!$M$4,MAX($E$2:E15249)+1,"")</f>
        <v/>
      </c>
    </row>
    <row r="15251" spans="3:5" x14ac:dyDescent="0.25">
      <c r="C15251" s="90" t="s">
        <v>15576</v>
      </c>
      <c r="D15251" s="91">
        <v>36500</v>
      </c>
      <c r="E15251" s="90" t="str">
        <f>IF(D15251=Contact!$M$4,MAX($E$2:E15250)+1,"")</f>
        <v/>
      </c>
    </row>
    <row r="15252" spans="3:5" x14ac:dyDescent="0.25">
      <c r="C15252" s="90" t="s">
        <v>7404</v>
      </c>
      <c r="D15252" s="91">
        <v>36500</v>
      </c>
      <c r="E15252" s="90" t="str">
        <f>IF(D15252=Contact!$M$4,MAX($E$2:E15251)+1,"")</f>
        <v/>
      </c>
    </row>
    <row r="15253" spans="3:5" x14ac:dyDescent="0.25">
      <c r="C15253" s="90" t="s">
        <v>15577</v>
      </c>
      <c r="D15253" s="91">
        <v>36500</v>
      </c>
      <c r="E15253" s="90" t="str">
        <f>IF(D15253=Contact!$M$4,MAX($E$2:E15252)+1,"")</f>
        <v/>
      </c>
    </row>
    <row r="15254" spans="3:5" x14ac:dyDescent="0.25">
      <c r="C15254" s="90" t="s">
        <v>15578</v>
      </c>
      <c r="D15254" s="91">
        <v>36500</v>
      </c>
      <c r="E15254" s="90" t="str">
        <f>IF(D15254=Contact!$M$4,MAX($E$2:E15253)+1,"")</f>
        <v/>
      </c>
    </row>
    <row r="15255" spans="3:5" x14ac:dyDescent="0.25">
      <c r="C15255" s="90" t="s">
        <v>15579</v>
      </c>
      <c r="D15255" s="91">
        <v>36500</v>
      </c>
      <c r="E15255" s="90" t="str">
        <f>IF(D15255=Contact!$M$4,MAX($E$2:E15254)+1,"")</f>
        <v/>
      </c>
    </row>
    <row r="15256" spans="3:5" x14ac:dyDescent="0.25">
      <c r="C15256" s="90" t="s">
        <v>15580</v>
      </c>
      <c r="D15256" s="91">
        <v>36600</v>
      </c>
      <c r="E15256" s="90" t="str">
        <f>IF(D15256=Contact!$M$4,MAX($E$2:E15255)+1,"")</f>
        <v/>
      </c>
    </row>
    <row r="15257" spans="3:5" x14ac:dyDescent="0.25">
      <c r="C15257" s="90" t="s">
        <v>15581</v>
      </c>
      <c r="D15257" s="91">
        <v>36600</v>
      </c>
      <c r="E15257" s="90" t="str">
        <f>IF(D15257=Contact!$M$4,MAX($E$2:E15256)+1,"")</f>
        <v/>
      </c>
    </row>
    <row r="15258" spans="3:5" x14ac:dyDescent="0.25">
      <c r="C15258" s="90" t="s">
        <v>15582</v>
      </c>
      <c r="D15258" s="91">
        <v>36600</v>
      </c>
      <c r="E15258" s="90" t="str">
        <f>IF(D15258=Contact!$M$4,MAX($E$2:E15257)+1,"")</f>
        <v/>
      </c>
    </row>
    <row r="15259" spans="3:5" x14ac:dyDescent="0.25">
      <c r="C15259" s="90" t="s">
        <v>15583</v>
      </c>
      <c r="D15259" s="91">
        <v>36600</v>
      </c>
      <c r="E15259" s="90" t="str">
        <f>IF(D15259=Contact!$M$4,MAX($E$2:E15258)+1,"")</f>
        <v/>
      </c>
    </row>
    <row r="15260" spans="3:5" x14ac:dyDescent="0.25">
      <c r="C15260" s="90" t="s">
        <v>15584</v>
      </c>
      <c r="D15260" s="91">
        <v>36600</v>
      </c>
      <c r="E15260" s="90" t="str">
        <f>IF(D15260=Contact!$M$4,MAX($E$2:E15259)+1,"")</f>
        <v/>
      </c>
    </row>
    <row r="15261" spans="3:5" x14ac:dyDescent="0.25">
      <c r="C15261" s="90" t="s">
        <v>15585</v>
      </c>
      <c r="D15261" s="91">
        <v>36600</v>
      </c>
      <c r="E15261" s="90" t="str">
        <f>IF(D15261=Contact!$M$4,MAX($E$2:E15260)+1,"")</f>
        <v/>
      </c>
    </row>
    <row r="15262" spans="3:5" x14ac:dyDescent="0.25">
      <c r="C15262" s="90" t="s">
        <v>15586</v>
      </c>
      <c r="D15262" s="91">
        <v>36600</v>
      </c>
      <c r="E15262" s="90" t="str">
        <f>IF(D15262=Contact!$M$4,MAX($E$2:E15261)+1,"")</f>
        <v/>
      </c>
    </row>
    <row r="15263" spans="3:5" x14ac:dyDescent="0.25">
      <c r="C15263" s="90" t="s">
        <v>15587</v>
      </c>
      <c r="D15263" s="91">
        <v>36600</v>
      </c>
      <c r="E15263" s="90" t="str">
        <f>IF(D15263=Contact!$M$4,MAX($E$2:E15262)+1,"")</f>
        <v/>
      </c>
    </row>
    <row r="15264" spans="3:5" x14ac:dyDescent="0.25">
      <c r="C15264" s="90" t="s">
        <v>7798</v>
      </c>
      <c r="D15264" s="91">
        <v>36700</v>
      </c>
      <c r="E15264" s="90" t="str">
        <f>IF(D15264=Contact!$M$4,MAX($E$2:E15263)+1,"")</f>
        <v/>
      </c>
    </row>
    <row r="15265" spans="3:5" x14ac:dyDescent="0.25">
      <c r="C15265" s="90" t="s">
        <v>15588</v>
      </c>
      <c r="D15265" s="91">
        <v>36700</v>
      </c>
      <c r="E15265" s="90" t="str">
        <f>IF(D15265=Contact!$M$4,MAX($E$2:E15264)+1,"")</f>
        <v/>
      </c>
    </row>
    <row r="15266" spans="3:5" x14ac:dyDescent="0.25">
      <c r="C15266" s="90" t="s">
        <v>15589</v>
      </c>
      <c r="D15266" s="91">
        <v>36700</v>
      </c>
      <c r="E15266" s="90" t="str">
        <f>IF(D15266=Contact!$M$4,MAX($E$2:E15265)+1,"")</f>
        <v/>
      </c>
    </row>
    <row r="15267" spans="3:5" x14ac:dyDescent="0.25">
      <c r="C15267" s="90" t="s">
        <v>7383</v>
      </c>
      <c r="D15267" s="91">
        <v>36700</v>
      </c>
      <c r="E15267" s="90" t="str">
        <f>IF(D15267=Contact!$M$4,MAX($E$2:E15266)+1,"")</f>
        <v/>
      </c>
    </row>
    <row r="15268" spans="3:5" x14ac:dyDescent="0.25">
      <c r="C15268" s="90" t="s">
        <v>15590</v>
      </c>
      <c r="D15268" s="91">
        <v>36700</v>
      </c>
      <c r="E15268" s="90" t="str">
        <f>IF(D15268=Contact!$M$4,MAX($E$2:E15267)+1,"")</f>
        <v/>
      </c>
    </row>
    <row r="15269" spans="3:5" x14ac:dyDescent="0.25">
      <c r="C15269" s="90" t="s">
        <v>15591</v>
      </c>
      <c r="D15269" s="91">
        <v>36700</v>
      </c>
      <c r="E15269" s="90" t="str">
        <f>IF(D15269=Contact!$M$4,MAX($E$2:E15268)+1,"")</f>
        <v/>
      </c>
    </row>
    <row r="15270" spans="3:5" x14ac:dyDescent="0.25">
      <c r="C15270" s="90" t="s">
        <v>15592</v>
      </c>
      <c r="D15270" s="91">
        <v>36700</v>
      </c>
      <c r="E15270" s="90" t="str">
        <f>IF(D15270=Contact!$M$4,MAX($E$2:E15269)+1,"")</f>
        <v/>
      </c>
    </row>
    <row r="15271" spans="3:5" x14ac:dyDescent="0.25">
      <c r="C15271" s="90" t="s">
        <v>15593</v>
      </c>
      <c r="D15271" s="91">
        <v>36700</v>
      </c>
      <c r="E15271" s="90" t="str">
        <f>IF(D15271=Contact!$M$4,MAX($E$2:E15270)+1,"")</f>
        <v/>
      </c>
    </row>
    <row r="15272" spans="3:5" x14ac:dyDescent="0.25">
      <c r="C15272" s="90" t="s">
        <v>6936</v>
      </c>
      <c r="D15272" s="91">
        <v>36700</v>
      </c>
      <c r="E15272" s="90" t="str">
        <f>IF(D15272=Contact!$M$4,MAX($E$2:E15271)+1,"")</f>
        <v/>
      </c>
    </row>
    <row r="15273" spans="3:5" x14ac:dyDescent="0.25">
      <c r="C15273" s="90" t="s">
        <v>15594</v>
      </c>
      <c r="D15273" s="91">
        <v>36800</v>
      </c>
      <c r="E15273" s="90" t="str">
        <f>IF(D15273=Contact!$M$4,MAX($E$2:E15272)+1,"")</f>
        <v/>
      </c>
    </row>
    <row r="15274" spans="3:5" x14ac:dyDescent="0.25">
      <c r="C15274" s="90" t="s">
        <v>15595</v>
      </c>
      <c r="D15274" s="91">
        <v>36800</v>
      </c>
      <c r="E15274" s="90" t="str">
        <f>IF(D15274=Contact!$M$4,MAX($E$2:E15273)+1,"")</f>
        <v/>
      </c>
    </row>
    <row r="15275" spans="3:5" x14ac:dyDescent="0.25">
      <c r="C15275" s="90" t="s">
        <v>15596</v>
      </c>
      <c r="D15275" s="91">
        <v>36800</v>
      </c>
      <c r="E15275" s="90" t="str">
        <f>IF(D15275=Contact!$M$4,MAX($E$2:E15274)+1,"")</f>
        <v/>
      </c>
    </row>
    <row r="15276" spans="3:5" x14ac:dyDescent="0.25">
      <c r="C15276" s="90" t="s">
        <v>15597</v>
      </c>
      <c r="D15276" s="91">
        <v>36800</v>
      </c>
      <c r="E15276" s="90" t="str">
        <f>IF(D15276=Contact!$M$4,MAX($E$2:E15275)+1,"")</f>
        <v/>
      </c>
    </row>
    <row r="15277" spans="3:5" x14ac:dyDescent="0.25">
      <c r="C15277" s="90" t="s">
        <v>15598</v>
      </c>
      <c r="D15277" s="91">
        <v>36800</v>
      </c>
      <c r="E15277" s="90" t="str">
        <f>IF(D15277=Contact!$M$4,MAX($E$2:E15276)+1,"")</f>
        <v/>
      </c>
    </row>
    <row r="15278" spans="3:5" x14ac:dyDescent="0.25">
      <c r="C15278" s="90" t="s">
        <v>15599</v>
      </c>
      <c r="D15278" s="91">
        <v>36800</v>
      </c>
      <c r="E15278" s="90" t="str">
        <f>IF(D15278=Contact!$M$4,MAX($E$2:E15277)+1,"")</f>
        <v/>
      </c>
    </row>
    <row r="15279" spans="3:5" x14ac:dyDescent="0.25">
      <c r="C15279" s="90" t="s">
        <v>15600</v>
      </c>
      <c r="D15279" s="91">
        <v>36800</v>
      </c>
      <c r="E15279" s="90" t="str">
        <f>IF(D15279=Contact!$M$4,MAX($E$2:E15278)+1,"")</f>
        <v/>
      </c>
    </row>
    <row r="15280" spans="3:5" x14ac:dyDescent="0.25">
      <c r="C15280" s="90" t="s">
        <v>15601</v>
      </c>
      <c r="D15280" s="91">
        <v>36800</v>
      </c>
      <c r="E15280" s="90" t="str">
        <f>IF(D15280=Contact!$M$4,MAX($E$2:E15279)+1,"")</f>
        <v/>
      </c>
    </row>
    <row r="15281" spans="3:5" x14ac:dyDescent="0.25">
      <c r="C15281" s="90" t="s">
        <v>15602</v>
      </c>
      <c r="D15281" s="91">
        <v>36800</v>
      </c>
      <c r="E15281" s="90" t="str">
        <f>IF(D15281=Contact!$M$4,MAX($E$2:E15280)+1,"")</f>
        <v/>
      </c>
    </row>
    <row r="15282" spans="3:5" x14ac:dyDescent="0.25">
      <c r="C15282" s="90" t="s">
        <v>15603</v>
      </c>
      <c r="D15282" s="91">
        <v>36800</v>
      </c>
      <c r="E15282" s="90" t="str">
        <f>IF(D15282=Contact!$M$4,MAX($E$2:E15281)+1,"")</f>
        <v/>
      </c>
    </row>
    <row r="15283" spans="3:5" x14ac:dyDescent="0.25">
      <c r="C15283" s="90" t="s">
        <v>42</v>
      </c>
      <c r="D15283" s="91">
        <v>37000</v>
      </c>
      <c r="E15283" s="90" t="str">
        <f>IF(D15283=Contact!$M$4,MAX($E$2:E15282)+1,"")</f>
        <v/>
      </c>
    </row>
    <row r="15284" spans="3:5" x14ac:dyDescent="0.25">
      <c r="C15284" s="90" t="s">
        <v>42</v>
      </c>
      <c r="D15284" s="91">
        <v>37100</v>
      </c>
      <c r="E15284" s="90" t="str">
        <f>IF(D15284=Contact!$M$4,MAX($E$2:E15283)+1,"")</f>
        <v/>
      </c>
    </row>
    <row r="15285" spans="3:5" x14ac:dyDescent="0.25">
      <c r="C15285" s="90" t="s">
        <v>15604</v>
      </c>
      <c r="D15285" s="91">
        <v>37110</v>
      </c>
      <c r="E15285" s="90" t="str">
        <f>IF(D15285=Contact!$M$4,MAX($E$2:E15284)+1,"")</f>
        <v/>
      </c>
    </row>
    <row r="15286" spans="3:5" x14ac:dyDescent="0.25">
      <c r="C15286" s="90" t="s">
        <v>15605</v>
      </c>
      <c r="D15286" s="91">
        <v>37110</v>
      </c>
      <c r="E15286" s="90" t="str">
        <f>IF(D15286=Contact!$M$4,MAX($E$2:E15285)+1,"")</f>
        <v/>
      </c>
    </row>
    <row r="15287" spans="3:5" x14ac:dyDescent="0.25">
      <c r="C15287" s="90" t="s">
        <v>15606</v>
      </c>
      <c r="D15287" s="91">
        <v>37110</v>
      </c>
      <c r="E15287" s="90" t="str">
        <f>IF(D15287=Contact!$M$4,MAX($E$2:E15286)+1,"")</f>
        <v/>
      </c>
    </row>
    <row r="15288" spans="3:5" x14ac:dyDescent="0.25">
      <c r="C15288" s="90" t="s">
        <v>15607</v>
      </c>
      <c r="D15288" s="91">
        <v>37110</v>
      </c>
      <c r="E15288" s="90" t="str">
        <f>IF(D15288=Contact!$M$4,MAX($E$2:E15287)+1,"")</f>
        <v/>
      </c>
    </row>
    <row r="15289" spans="3:5" x14ac:dyDescent="0.25">
      <c r="C15289" s="90" t="s">
        <v>9459</v>
      </c>
      <c r="D15289" s="91">
        <v>37110</v>
      </c>
      <c r="E15289" s="90" t="str">
        <f>IF(D15289=Contact!$M$4,MAX($E$2:E15288)+1,"")</f>
        <v/>
      </c>
    </row>
    <row r="15290" spans="3:5" x14ac:dyDescent="0.25">
      <c r="C15290" s="90" t="s">
        <v>15608</v>
      </c>
      <c r="D15290" s="91">
        <v>37110</v>
      </c>
      <c r="E15290" s="90" t="str">
        <f>IF(D15290=Contact!$M$4,MAX($E$2:E15289)+1,"")</f>
        <v/>
      </c>
    </row>
    <row r="15291" spans="3:5" x14ac:dyDescent="0.25">
      <c r="C15291" s="90" t="s">
        <v>15609</v>
      </c>
      <c r="D15291" s="91">
        <v>37110</v>
      </c>
      <c r="E15291" s="90" t="str">
        <f>IF(D15291=Contact!$M$4,MAX($E$2:E15290)+1,"")</f>
        <v/>
      </c>
    </row>
    <row r="15292" spans="3:5" x14ac:dyDescent="0.25">
      <c r="C15292" s="90" t="s">
        <v>15610</v>
      </c>
      <c r="D15292" s="91">
        <v>37110</v>
      </c>
      <c r="E15292" s="90" t="str">
        <f>IF(D15292=Contact!$M$4,MAX($E$2:E15291)+1,"")</f>
        <v/>
      </c>
    </row>
    <row r="15293" spans="3:5" x14ac:dyDescent="0.25">
      <c r="C15293" s="90" t="s">
        <v>15611</v>
      </c>
      <c r="D15293" s="91">
        <v>37110</v>
      </c>
      <c r="E15293" s="90" t="str">
        <f>IF(D15293=Contact!$M$4,MAX($E$2:E15292)+1,"")</f>
        <v/>
      </c>
    </row>
    <row r="15294" spans="3:5" x14ac:dyDescent="0.25">
      <c r="C15294" s="90" t="s">
        <v>15612</v>
      </c>
      <c r="D15294" s="91">
        <v>37110</v>
      </c>
      <c r="E15294" s="90" t="str">
        <f>IF(D15294=Contact!$M$4,MAX($E$2:E15293)+1,"")</f>
        <v/>
      </c>
    </row>
    <row r="15295" spans="3:5" x14ac:dyDescent="0.25">
      <c r="C15295" s="90" t="s">
        <v>15613</v>
      </c>
      <c r="D15295" s="91">
        <v>37110</v>
      </c>
      <c r="E15295" s="90" t="str">
        <f>IF(D15295=Contact!$M$4,MAX($E$2:E15294)+1,"")</f>
        <v/>
      </c>
    </row>
    <row r="15296" spans="3:5" x14ac:dyDescent="0.25">
      <c r="C15296" s="90" t="s">
        <v>15614</v>
      </c>
      <c r="D15296" s="91">
        <v>37110</v>
      </c>
      <c r="E15296" s="90" t="str">
        <f>IF(D15296=Contact!$M$4,MAX($E$2:E15295)+1,"")</f>
        <v/>
      </c>
    </row>
    <row r="15297" spans="3:5" x14ac:dyDescent="0.25">
      <c r="C15297" s="90" t="s">
        <v>15615</v>
      </c>
      <c r="D15297" s="91">
        <v>37110</v>
      </c>
      <c r="E15297" s="90" t="str">
        <f>IF(D15297=Contact!$M$4,MAX($E$2:E15296)+1,"")</f>
        <v/>
      </c>
    </row>
    <row r="15298" spans="3:5" x14ac:dyDescent="0.25">
      <c r="C15298" s="90" t="s">
        <v>15616</v>
      </c>
      <c r="D15298" s="91">
        <v>37120</v>
      </c>
      <c r="E15298" s="90" t="str">
        <f>IF(D15298=Contact!$M$4,MAX($E$2:E15297)+1,"")</f>
        <v/>
      </c>
    </row>
    <row r="15299" spans="3:5" x14ac:dyDescent="0.25">
      <c r="C15299" s="90" t="s">
        <v>15617</v>
      </c>
      <c r="D15299" s="91">
        <v>37120</v>
      </c>
      <c r="E15299" s="90" t="str">
        <f>IF(D15299=Contact!$M$4,MAX($E$2:E15298)+1,"")</f>
        <v/>
      </c>
    </row>
    <row r="15300" spans="3:5" x14ac:dyDescent="0.25">
      <c r="C15300" s="90" t="s">
        <v>15618</v>
      </c>
      <c r="D15300" s="91">
        <v>37120</v>
      </c>
      <c r="E15300" s="90" t="str">
        <f>IF(D15300=Contact!$M$4,MAX($E$2:E15299)+1,"")</f>
        <v/>
      </c>
    </row>
    <row r="15301" spans="3:5" x14ac:dyDescent="0.25">
      <c r="C15301" s="90" t="s">
        <v>15619</v>
      </c>
      <c r="D15301" s="91">
        <v>37120</v>
      </c>
      <c r="E15301" s="90" t="str">
        <f>IF(D15301=Contact!$M$4,MAX($E$2:E15300)+1,"")</f>
        <v/>
      </c>
    </row>
    <row r="15302" spans="3:5" x14ac:dyDescent="0.25">
      <c r="C15302" s="90" t="s">
        <v>15620</v>
      </c>
      <c r="D15302" s="91">
        <v>37120</v>
      </c>
      <c r="E15302" s="90" t="str">
        <f>IF(D15302=Contact!$M$4,MAX($E$2:E15301)+1,"")</f>
        <v/>
      </c>
    </row>
    <row r="15303" spans="3:5" x14ac:dyDescent="0.25">
      <c r="C15303" s="90" t="s">
        <v>15621</v>
      </c>
      <c r="D15303" s="91">
        <v>37120</v>
      </c>
      <c r="E15303" s="90" t="str">
        <f>IF(D15303=Contact!$M$4,MAX($E$2:E15302)+1,"")</f>
        <v/>
      </c>
    </row>
    <row r="15304" spans="3:5" x14ac:dyDescent="0.25">
      <c r="C15304" s="90" t="s">
        <v>15622</v>
      </c>
      <c r="D15304" s="91">
        <v>37120</v>
      </c>
      <c r="E15304" s="90" t="str">
        <f>IF(D15304=Contact!$M$4,MAX($E$2:E15303)+1,"")</f>
        <v/>
      </c>
    </row>
    <row r="15305" spans="3:5" x14ac:dyDescent="0.25">
      <c r="C15305" s="90" t="s">
        <v>15623</v>
      </c>
      <c r="D15305" s="91">
        <v>37120</v>
      </c>
      <c r="E15305" s="90" t="str">
        <f>IF(D15305=Contact!$M$4,MAX($E$2:E15304)+1,"")</f>
        <v/>
      </c>
    </row>
    <row r="15306" spans="3:5" x14ac:dyDescent="0.25">
      <c r="C15306" s="90" t="s">
        <v>15624</v>
      </c>
      <c r="D15306" s="91">
        <v>37120</v>
      </c>
      <c r="E15306" s="90" t="str">
        <f>IF(D15306=Contact!$M$4,MAX($E$2:E15305)+1,"")</f>
        <v/>
      </c>
    </row>
    <row r="15307" spans="3:5" x14ac:dyDescent="0.25">
      <c r="C15307" s="90" t="s">
        <v>15625</v>
      </c>
      <c r="D15307" s="91">
        <v>37120</v>
      </c>
      <c r="E15307" s="90" t="str">
        <f>IF(D15307=Contact!$M$4,MAX($E$2:E15306)+1,"")</f>
        <v/>
      </c>
    </row>
    <row r="15308" spans="3:5" x14ac:dyDescent="0.25">
      <c r="C15308" s="90" t="s">
        <v>15626</v>
      </c>
      <c r="D15308" s="91">
        <v>37120</v>
      </c>
      <c r="E15308" s="90" t="str">
        <f>IF(D15308=Contact!$M$4,MAX($E$2:E15307)+1,"")</f>
        <v/>
      </c>
    </row>
    <row r="15309" spans="3:5" x14ac:dyDescent="0.25">
      <c r="C15309" s="90" t="s">
        <v>15627</v>
      </c>
      <c r="D15309" s="91">
        <v>37120</v>
      </c>
      <c r="E15309" s="90" t="str">
        <f>IF(D15309=Contact!$M$4,MAX($E$2:E15308)+1,"")</f>
        <v/>
      </c>
    </row>
    <row r="15310" spans="3:5" x14ac:dyDescent="0.25">
      <c r="C15310" s="90" t="s">
        <v>15628</v>
      </c>
      <c r="D15310" s="91">
        <v>37120</v>
      </c>
      <c r="E15310" s="90" t="str">
        <f>IF(D15310=Contact!$M$4,MAX($E$2:E15309)+1,"")</f>
        <v/>
      </c>
    </row>
    <row r="15311" spans="3:5" x14ac:dyDescent="0.25">
      <c r="C15311" s="90" t="s">
        <v>15629</v>
      </c>
      <c r="D15311" s="91">
        <v>37120</v>
      </c>
      <c r="E15311" s="90" t="str">
        <f>IF(D15311=Contact!$M$4,MAX($E$2:E15310)+1,"")</f>
        <v/>
      </c>
    </row>
    <row r="15312" spans="3:5" x14ac:dyDescent="0.25">
      <c r="C15312" s="90" t="s">
        <v>15630</v>
      </c>
      <c r="D15312" s="91">
        <v>37120</v>
      </c>
      <c r="E15312" s="90" t="str">
        <f>IF(D15312=Contact!$M$4,MAX($E$2:E15311)+1,"")</f>
        <v/>
      </c>
    </row>
    <row r="15313" spans="3:5" x14ac:dyDescent="0.25">
      <c r="C15313" s="90" t="s">
        <v>15631</v>
      </c>
      <c r="D15313" s="91">
        <v>37130</v>
      </c>
      <c r="E15313" s="90" t="str">
        <f>IF(D15313=Contact!$M$4,MAX($E$2:E15312)+1,"")</f>
        <v/>
      </c>
    </row>
    <row r="15314" spans="3:5" x14ac:dyDescent="0.25">
      <c r="C15314" s="90" t="s">
        <v>15632</v>
      </c>
      <c r="D15314" s="91">
        <v>37130</v>
      </c>
      <c r="E15314" s="90" t="str">
        <f>IF(D15314=Contact!$M$4,MAX($E$2:E15313)+1,"")</f>
        <v/>
      </c>
    </row>
    <row r="15315" spans="3:5" x14ac:dyDescent="0.25">
      <c r="C15315" s="90" t="s">
        <v>15633</v>
      </c>
      <c r="D15315" s="91">
        <v>37130</v>
      </c>
      <c r="E15315" s="90" t="str">
        <f>IF(D15315=Contact!$M$4,MAX($E$2:E15314)+1,"")</f>
        <v/>
      </c>
    </row>
    <row r="15316" spans="3:5" x14ac:dyDescent="0.25">
      <c r="C15316" s="90" t="s">
        <v>15634</v>
      </c>
      <c r="D15316" s="91">
        <v>37130</v>
      </c>
      <c r="E15316" s="90" t="str">
        <f>IF(D15316=Contact!$M$4,MAX($E$2:E15315)+1,"")</f>
        <v/>
      </c>
    </row>
    <row r="15317" spans="3:5" x14ac:dyDescent="0.25">
      <c r="C15317" s="90" t="s">
        <v>6976</v>
      </c>
      <c r="D15317" s="91">
        <v>37130</v>
      </c>
      <c r="E15317" s="90" t="str">
        <f>IF(D15317=Contact!$M$4,MAX($E$2:E15316)+1,"")</f>
        <v/>
      </c>
    </row>
    <row r="15318" spans="3:5" x14ac:dyDescent="0.25">
      <c r="C15318" s="90" t="s">
        <v>15635</v>
      </c>
      <c r="D15318" s="91">
        <v>37130</v>
      </c>
      <c r="E15318" s="90" t="str">
        <f>IF(D15318=Contact!$M$4,MAX($E$2:E15317)+1,"")</f>
        <v/>
      </c>
    </row>
    <row r="15319" spans="3:5" x14ac:dyDescent="0.25">
      <c r="C15319" s="90" t="s">
        <v>15636</v>
      </c>
      <c r="D15319" s="91">
        <v>37130</v>
      </c>
      <c r="E15319" s="90" t="str">
        <f>IF(D15319=Contact!$M$4,MAX($E$2:E15318)+1,"")</f>
        <v/>
      </c>
    </row>
    <row r="15320" spans="3:5" x14ac:dyDescent="0.25">
      <c r="C15320" s="90" t="s">
        <v>15637</v>
      </c>
      <c r="D15320" s="91">
        <v>37130</v>
      </c>
      <c r="E15320" s="90" t="str">
        <f>IF(D15320=Contact!$M$4,MAX($E$2:E15319)+1,"")</f>
        <v/>
      </c>
    </row>
    <row r="15321" spans="3:5" x14ac:dyDescent="0.25">
      <c r="C15321" s="90" t="s">
        <v>15638</v>
      </c>
      <c r="D15321" s="91">
        <v>37130</v>
      </c>
      <c r="E15321" s="90" t="str">
        <f>IF(D15321=Contact!$M$4,MAX($E$2:E15320)+1,"")</f>
        <v/>
      </c>
    </row>
    <row r="15322" spans="3:5" x14ac:dyDescent="0.25">
      <c r="C15322" s="90" t="s">
        <v>15639</v>
      </c>
      <c r="D15322" s="91">
        <v>37140</v>
      </c>
      <c r="E15322" s="90" t="str">
        <f>IF(D15322=Contact!$M$4,MAX($E$2:E15321)+1,"")</f>
        <v/>
      </c>
    </row>
    <row r="15323" spans="3:5" x14ac:dyDescent="0.25">
      <c r="C15323" s="90" t="s">
        <v>15640</v>
      </c>
      <c r="D15323" s="91">
        <v>37140</v>
      </c>
      <c r="E15323" s="90" t="str">
        <f>IF(D15323=Contact!$M$4,MAX($E$2:E15322)+1,"")</f>
        <v/>
      </c>
    </row>
    <row r="15324" spans="3:5" x14ac:dyDescent="0.25">
      <c r="C15324" s="90" t="s">
        <v>15641</v>
      </c>
      <c r="D15324" s="91">
        <v>37140</v>
      </c>
      <c r="E15324" s="90" t="str">
        <f>IF(D15324=Contact!$M$4,MAX($E$2:E15323)+1,"")</f>
        <v/>
      </c>
    </row>
    <row r="15325" spans="3:5" x14ac:dyDescent="0.25">
      <c r="C15325" s="90" t="s">
        <v>15642</v>
      </c>
      <c r="D15325" s="91">
        <v>37140</v>
      </c>
      <c r="E15325" s="90" t="str">
        <f>IF(D15325=Contact!$M$4,MAX($E$2:E15324)+1,"")</f>
        <v/>
      </c>
    </row>
    <row r="15326" spans="3:5" x14ac:dyDescent="0.25">
      <c r="C15326" s="90" t="s">
        <v>15643</v>
      </c>
      <c r="D15326" s="91">
        <v>37140</v>
      </c>
      <c r="E15326" s="90" t="str">
        <f>IF(D15326=Contact!$M$4,MAX($E$2:E15325)+1,"")</f>
        <v/>
      </c>
    </row>
    <row r="15327" spans="3:5" x14ac:dyDescent="0.25">
      <c r="C15327" s="90" t="s">
        <v>15644</v>
      </c>
      <c r="D15327" s="91">
        <v>37140</v>
      </c>
      <c r="E15327" s="90" t="str">
        <f>IF(D15327=Contact!$M$4,MAX($E$2:E15326)+1,"")</f>
        <v/>
      </c>
    </row>
    <row r="15328" spans="3:5" x14ac:dyDescent="0.25">
      <c r="C15328" s="90" t="s">
        <v>15645</v>
      </c>
      <c r="D15328" s="91">
        <v>37140</v>
      </c>
      <c r="E15328" s="90" t="str">
        <f>IF(D15328=Contact!$M$4,MAX($E$2:E15327)+1,"")</f>
        <v/>
      </c>
    </row>
    <row r="15329" spans="3:5" x14ac:dyDescent="0.25">
      <c r="C15329" s="90" t="s">
        <v>15646</v>
      </c>
      <c r="D15329" s="91">
        <v>37150</v>
      </c>
      <c r="E15329" s="90" t="str">
        <f>IF(D15329=Contact!$M$4,MAX($E$2:E15328)+1,"")</f>
        <v/>
      </c>
    </row>
    <row r="15330" spans="3:5" x14ac:dyDescent="0.25">
      <c r="C15330" s="90" t="s">
        <v>15647</v>
      </c>
      <c r="D15330" s="91">
        <v>37150</v>
      </c>
      <c r="E15330" s="90" t="str">
        <f>IF(D15330=Contact!$M$4,MAX($E$2:E15329)+1,"")</f>
        <v/>
      </c>
    </row>
    <row r="15331" spans="3:5" x14ac:dyDescent="0.25">
      <c r="C15331" s="90" t="s">
        <v>15648</v>
      </c>
      <c r="D15331" s="91">
        <v>37150</v>
      </c>
      <c r="E15331" s="90" t="str">
        <f>IF(D15331=Contact!$M$4,MAX($E$2:E15330)+1,"")</f>
        <v/>
      </c>
    </row>
    <row r="15332" spans="3:5" x14ac:dyDescent="0.25">
      <c r="C15332" s="90" t="s">
        <v>15649</v>
      </c>
      <c r="D15332" s="91">
        <v>37150</v>
      </c>
      <c r="E15332" s="90" t="str">
        <f>IF(D15332=Contact!$M$4,MAX($E$2:E15331)+1,"")</f>
        <v/>
      </c>
    </row>
    <row r="15333" spans="3:5" x14ac:dyDescent="0.25">
      <c r="C15333" s="90" t="s">
        <v>15650</v>
      </c>
      <c r="D15333" s="91">
        <v>37150</v>
      </c>
      <c r="E15333" s="90" t="str">
        <f>IF(D15333=Contact!$M$4,MAX($E$2:E15332)+1,"")</f>
        <v/>
      </c>
    </row>
    <row r="15334" spans="3:5" x14ac:dyDescent="0.25">
      <c r="C15334" s="90" t="s">
        <v>15651</v>
      </c>
      <c r="D15334" s="91">
        <v>37150</v>
      </c>
      <c r="E15334" s="90" t="str">
        <f>IF(D15334=Contact!$M$4,MAX($E$2:E15333)+1,"")</f>
        <v/>
      </c>
    </row>
    <row r="15335" spans="3:5" x14ac:dyDescent="0.25">
      <c r="C15335" s="90" t="s">
        <v>15652</v>
      </c>
      <c r="D15335" s="91">
        <v>37150</v>
      </c>
      <c r="E15335" s="90" t="str">
        <f>IF(D15335=Contact!$M$4,MAX($E$2:E15334)+1,"")</f>
        <v/>
      </c>
    </row>
    <row r="15336" spans="3:5" x14ac:dyDescent="0.25">
      <c r="C15336" s="90" t="s">
        <v>15653</v>
      </c>
      <c r="D15336" s="91">
        <v>37150</v>
      </c>
      <c r="E15336" s="90" t="str">
        <f>IF(D15336=Contact!$M$4,MAX($E$2:E15335)+1,"")</f>
        <v/>
      </c>
    </row>
    <row r="15337" spans="3:5" x14ac:dyDescent="0.25">
      <c r="C15337" s="90" t="s">
        <v>15654</v>
      </c>
      <c r="D15337" s="91">
        <v>37150</v>
      </c>
      <c r="E15337" s="90" t="str">
        <f>IF(D15337=Contact!$M$4,MAX($E$2:E15336)+1,"")</f>
        <v/>
      </c>
    </row>
    <row r="15338" spans="3:5" x14ac:dyDescent="0.25">
      <c r="C15338" s="90" t="s">
        <v>15655</v>
      </c>
      <c r="D15338" s="91">
        <v>37160</v>
      </c>
      <c r="E15338" s="90" t="str">
        <f>IF(D15338=Contact!$M$4,MAX($E$2:E15337)+1,"")</f>
        <v/>
      </c>
    </row>
    <row r="15339" spans="3:5" x14ac:dyDescent="0.25">
      <c r="C15339" s="90" t="s">
        <v>4492</v>
      </c>
      <c r="D15339" s="91">
        <v>37160</v>
      </c>
      <c r="E15339" s="90" t="str">
        <f>IF(D15339=Contact!$M$4,MAX($E$2:E15338)+1,"")</f>
        <v/>
      </c>
    </row>
    <row r="15340" spans="3:5" x14ac:dyDescent="0.25">
      <c r="C15340" s="90" t="s">
        <v>15656</v>
      </c>
      <c r="D15340" s="91">
        <v>37160</v>
      </c>
      <c r="E15340" s="90" t="str">
        <f>IF(D15340=Contact!$M$4,MAX($E$2:E15339)+1,"")</f>
        <v/>
      </c>
    </row>
    <row r="15341" spans="3:5" x14ac:dyDescent="0.25">
      <c r="C15341" s="90" t="s">
        <v>15657</v>
      </c>
      <c r="D15341" s="91">
        <v>37160</v>
      </c>
      <c r="E15341" s="90" t="str">
        <f>IF(D15341=Contact!$M$4,MAX($E$2:E15340)+1,"")</f>
        <v/>
      </c>
    </row>
    <row r="15342" spans="3:5" x14ac:dyDescent="0.25">
      <c r="C15342" s="90" t="s">
        <v>15658</v>
      </c>
      <c r="D15342" s="91">
        <v>37160</v>
      </c>
      <c r="E15342" s="90" t="str">
        <f>IF(D15342=Contact!$M$4,MAX($E$2:E15341)+1,"")</f>
        <v/>
      </c>
    </row>
    <row r="15343" spans="3:5" x14ac:dyDescent="0.25">
      <c r="C15343" s="90" t="s">
        <v>15659</v>
      </c>
      <c r="D15343" s="91">
        <v>37160</v>
      </c>
      <c r="E15343" s="90" t="str">
        <f>IF(D15343=Contact!$M$4,MAX($E$2:E15342)+1,"")</f>
        <v/>
      </c>
    </row>
    <row r="15344" spans="3:5" x14ac:dyDescent="0.25">
      <c r="C15344" s="90" t="s">
        <v>15660</v>
      </c>
      <c r="D15344" s="91">
        <v>37160</v>
      </c>
      <c r="E15344" s="90" t="str">
        <f>IF(D15344=Contact!$M$4,MAX($E$2:E15343)+1,"")</f>
        <v/>
      </c>
    </row>
    <row r="15345" spans="3:5" x14ac:dyDescent="0.25">
      <c r="C15345" s="90" t="s">
        <v>15661</v>
      </c>
      <c r="D15345" s="91">
        <v>37170</v>
      </c>
      <c r="E15345" s="90" t="str">
        <f>IF(D15345=Contact!$M$4,MAX($E$2:E15344)+1,"")</f>
        <v/>
      </c>
    </row>
    <row r="15346" spans="3:5" x14ac:dyDescent="0.25">
      <c r="C15346" s="90" t="s">
        <v>15662</v>
      </c>
      <c r="D15346" s="91">
        <v>37190</v>
      </c>
      <c r="E15346" s="90" t="str">
        <f>IF(D15346=Contact!$M$4,MAX($E$2:E15345)+1,"")</f>
        <v/>
      </c>
    </row>
    <row r="15347" spans="3:5" x14ac:dyDescent="0.25">
      <c r="C15347" s="90" t="s">
        <v>15663</v>
      </c>
      <c r="D15347" s="91">
        <v>37190</v>
      </c>
      <c r="E15347" s="90" t="str">
        <f>IF(D15347=Contact!$M$4,MAX($E$2:E15346)+1,"")</f>
        <v/>
      </c>
    </row>
    <row r="15348" spans="3:5" x14ac:dyDescent="0.25">
      <c r="C15348" s="90" t="s">
        <v>15664</v>
      </c>
      <c r="D15348" s="91">
        <v>37190</v>
      </c>
      <c r="E15348" s="90" t="str">
        <f>IF(D15348=Contact!$M$4,MAX($E$2:E15347)+1,"")</f>
        <v/>
      </c>
    </row>
    <row r="15349" spans="3:5" x14ac:dyDescent="0.25">
      <c r="C15349" s="90" t="s">
        <v>15665</v>
      </c>
      <c r="D15349" s="91">
        <v>37190</v>
      </c>
      <c r="E15349" s="90" t="str">
        <f>IF(D15349=Contact!$M$4,MAX($E$2:E15348)+1,"")</f>
        <v/>
      </c>
    </row>
    <row r="15350" spans="3:5" x14ac:dyDescent="0.25">
      <c r="C15350" s="90" t="s">
        <v>15601</v>
      </c>
      <c r="D15350" s="91">
        <v>37190</v>
      </c>
      <c r="E15350" s="90" t="str">
        <f>IF(D15350=Contact!$M$4,MAX($E$2:E15349)+1,"")</f>
        <v/>
      </c>
    </row>
    <row r="15351" spans="3:5" x14ac:dyDescent="0.25">
      <c r="C15351" s="90" t="s">
        <v>15666</v>
      </c>
      <c r="D15351" s="91">
        <v>37190</v>
      </c>
      <c r="E15351" s="90" t="str">
        <f>IF(D15351=Contact!$M$4,MAX($E$2:E15350)+1,"")</f>
        <v/>
      </c>
    </row>
    <row r="15352" spans="3:5" x14ac:dyDescent="0.25">
      <c r="C15352" s="90" t="s">
        <v>15667</v>
      </c>
      <c r="D15352" s="91">
        <v>37190</v>
      </c>
      <c r="E15352" s="90" t="str">
        <f>IF(D15352=Contact!$M$4,MAX($E$2:E15351)+1,"")</f>
        <v/>
      </c>
    </row>
    <row r="15353" spans="3:5" x14ac:dyDescent="0.25">
      <c r="C15353" s="90" t="s">
        <v>15668</v>
      </c>
      <c r="D15353" s="91">
        <v>37190</v>
      </c>
      <c r="E15353" s="90" t="str">
        <f>IF(D15353=Contact!$M$4,MAX($E$2:E15352)+1,"")</f>
        <v/>
      </c>
    </row>
    <row r="15354" spans="3:5" x14ac:dyDescent="0.25">
      <c r="C15354" s="90" t="s">
        <v>42</v>
      </c>
      <c r="D15354" s="91">
        <v>37200</v>
      </c>
      <c r="E15354" s="90" t="str">
        <f>IF(D15354=Contact!$M$4,MAX($E$2:E15353)+1,"")</f>
        <v/>
      </c>
    </row>
    <row r="15355" spans="3:5" x14ac:dyDescent="0.25">
      <c r="C15355" s="90" t="s">
        <v>15669</v>
      </c>
      <c r="D15355" s="91">
        <v>37210</v>
      </c>
      <c r="E15355" s="90" t="str">
        <f>IF(D15355=Contact!$M$4,MAX($E$2:E15354)+1,"")</f>
        <v/>
      </c>
    </row>
    <row r="15356" spans="3:5" x14ac:dyDescent="0.25">
      <c r="C15356" s="90" t="s">
        <v>15670</v>
      </c>
      <c r="D15356" s="91">
        <v>37210</v>
      </c>
      <c r="E15356" s="90" t="str">
        <f>IF(D15356=Contact!$M$4,MAX($E$2:E15355)+1,"")</f>
        <v/>
      </c>
    </row>
    <row r="15357" spans="3:5" x14ac:dyDescent="0.25">
      <c r="C15357" s="90" t="s">
        <v>15671</v>
      </c>
      <c r="D15357" s="91">
        <v>37210</v>
      </c>
      <c r="E15357" s="90" t="str">
        <f>IF(D15357=Contact!$M$4,MAX($E$2:E15356)+1,"")</f>
        <v/>
      </c>
    </row>
    <row r="15358" spans="3:5" x14ac:dyDescent="0.25">
      <c r="C15358" s="90" t="s">
        <v>15672</v>
      </c>
      <c r="D15358" s="91">
        <v>37210</v>
      </c>
      <c r="E15358" s="90" t="str">
        <f>IF(D15358=Contact!$M$4,MAX($E$2:E15357)+1,"")</f>
        <v/>
      </c>
    </row>
    <row r="15359" spans="3:5" x14ac:dyDescent="0.25">
      <c r="C15359" s="90" t="s">
        <v>15673</v>
      </c>
      <c r="D15359" s="91">
        <v>37210</v>
      </c>
      <c r="E15359" s="90" t="str">
        <f>IF(D15359=Contact!$M$4,MAX($E$2:E15358)+1,"")</f>
        <v/>
      </c>
    </row>
    <row r="15360" spans="3:5" x14ac:dyDescent="0.25">
      <c r="C15360" s="90" t="s">
        <v>1192</v>
      </c>
      <c r="D15360" s="91">
        <v>37210</v>
      </c>
      <c r="E15360" s="90" t="str">
        <f>IF(D15360=Contact!$M$4,MAX($E$2:E15359)+1,"")</f>
        <v/>
      </c>
    </row>
    <row r="15361" spans="3:5" x14ac:dyDescent="0.25">
      <c r="C15361" s="90" t="s">
        <v>15674</v>
      </c>
      <c r="D15361" s="91">
        <v>37220</v>
      </c>
      <c r="E15361" s="90" t="str">
        <f>IF(D15361=Contact!$M$4,MAX($E$2:E15360)+1,"")</f>
        <v/>
      </c>
    </row>
    <row r="15362" spans="3:5" x14ac:dyDescent="0.25">
      <c r="C15362" s="90" t="s">
        <v>15675</v>
      </c>
      <c r="D15362" s="91">
        <v>37220</v>
      </c>
      <c r="E15362" s="90" t="str">
        <f>IF(D15362=Contact!$M$4,MAX($E$2:E15361)+1,"")</f>
        <v/>
      </c>
    </row>
    <row r="15363" spans="3:5" x14ac:dyDescent="0.25">
      <c r="C15363" s="90" t="s">
        <v>15570</v>
      </c>
      <c r="D15363" s="91">
        <v>37220</v>
      </c>
      <c r="E15363" s="90" t="str">
        <f>IF(D15363=Contact!$M$4,MAX($E$2:E15362)+1,"")</f>
        <v/>
      </c>
    </row>
    <row r="15364" spans="3:5" x14ac:dyDescent="0.25">
      <c r="C15364" s="90" t="s">
        <v>15676</v>
      </c>
      <c r="D15364" s="91">
        <v>37220</v>
      </c>
      <c r="E15364" s="90" t="str">
        <f>IF(D15364=Contact!$M$4,MAX($E$2:E15363)+1,"")</f>
        <v/>
      </c>
    </row>
    <row r="15365" spans="3:5" x14ac:dyDescent="0.25">
      <c r="C15365" s="90" t="s">
        <v>15677</v>
      </c>
      <c r="D15365" s="91">
        <v>37220</v>
      </c>
      <c r="E15365" s="90" t="str">
        <f>IF(D15365=Contact!$M$4,MAX($E$2:E15364)+1,"")</f>
        <v/>
      </c>
    </row>
    <row r="15366" spans="3:5" x14ac:dyDescent="0.25">
      <c r="C15366" s="90" t="s">
        <v>15678</v>
      </c>
      <c r="D15366" s="91">
        <v>37220</v>
      </c>
      <c r="E15366" s="90" t="str">
        <f>IF(D15366=Contact!$M$4,MAX($E$2:E15365)+1,"")</f>
        <v/>
      </c>
    </row>
    <row r="15367" spans="3:5" x14ac:dyDescent="0.25">
      <c r="C15367" s="90" t="s">
        <v>15679</v>
      </c>
      <c r="D15367" s="91">
        <v>37220</v>
      </c>
      <c r="E15367" s="90" t="str">
        <f>IF(D15367=Contact!$M$4,MAX($E$2:E15366)+1,"")</f>
        <v/>
      </c>
    </row>
    <row r="15368" spans="3:5" x14ac:dyDescent="0.25">
      <c r="C15368" s="90" t="s">
        <v>15680</v>
      </c>
      <c r="D15368" s="91">
        <v>37220</v>
      </c>
      <c r="E15368" s="90" t="str">
        <f>IF(D15368=Contact!$M$4,MAX($E$2:E15367)+1,"")</f>
        <v/>
      </c>
    </row>
    <row r="15369" spans="3:5" x14ac:dyDescent="0.25">
      <c r="C15369" s="90" t="s">
        <v>15681</v>
      </c>
      <c r="D15369" s="91">
        <v>37220</v>
      </c>
      <c r="E15369" s="90" t="str">
        <f>IF(D15369=Contact!$M$4,MAX($E$2:E15368)+1,"")</f>
        <v/>
      </c>
    </row>
    <row r="15370" spans="3:5" x14ac:dyDescent="0.25">
      <c r="C15370" s="90" t="s">
        <v>15682</v>
      </c>
      <c r="D15370" s="91">
        <v>37220</v>
      </c>
      <c r="E15370" s="90" t="str">
        <f>IF(D15370=Contact!$M$4,MAX($E$2:E15369)+1,"")</f>
        <v/>
      </c>
    </row>
    <row r="15371" spans="3:5" x14ac:dyDescent="0.25">
      <c r="C15371" s="90" t="s">
        <v>15683</v>
      </c>
      <c r="D15371" s="91">
        <v>37220</v>
      </c>
      <c r="E15371" s="90" t="str">
        <f>IF(D15371=Contact!$M$4,MAX($E$2:E15370)+1,"")</f>
        <v/>
      </c>
    </row>
    <row r="15372" spans="3:5" x14ac:dyDescent="0.25">
      <c r="C15372" s="90" t="s">
        <v>15684</v>
      </c>
      <c r="D15372" s="91">
        <v>37220</v>
      </c>
      <c r="E15372" s="90" t="str">
        <f>IF(D15372=Contact!$M$4,MAX($E$2:E15371)+1,"")</f>
        <v/>
      </c>
    </row>
    <row r="15373" spans="3:5" x14ac:dyDescent="0.25">
      <c r="C15373" s="90" t="s">
        <v>15685</v>
      </c>
      <c r="D15373" s="91">
        <v>37220</v>
      </c>
      <c r="E15373" s="90" t="str">
        <f>IF(D15373=Contact!$M$4,MAX($E$2:E15372)+1,"")</f>
        <v/>
      </c>
    </row>
    <row r="15374" spans="3:5" x14ac:dyDescent="0.25">
      <c r="C15374" s="90" t="s">
        <v>15686</v>
      </c>
      <c r="D15374" s="91">
        <v>37230</v>
      </c>
      <c r="E15374" s="90" t="str">
        <f>IF(D15374=Contact!$M$4,MAX($E$2:E15373)+1,"")</f>
        <v/>
      </c>
    </row>
    <row r="15375" spans="3:5" x14ac:dyDescent="0.25">
      <c r="C15375" s="90" t="s">
        <v>15687</v>
      </c>
      <c r="D15375" s="91">
        <v>37230</v>
      </c>
      <c r="E15375" s="90" t="str">
        <f>IF(D15375=Contact!$M$4,MAX($E$2:E15374)+1,"")</f>
        <v/>
      </c>
    </row>
    <row r="15376" spans="3:5" x14ac:dyDescent="0.25">
      <c r="C15376" s="90" t="s">
        <v>15688</v>
      </c>
      <c r="D15376" s="91">
        <v>37230</v>
      </c>
      <c r="E15376" s="90" t="str">
        <f>IF(D15376=Contact!$M$4,MAX($E$2:E15375)+1,"")</f>
        <v/>
      </c>
    </row>
    <row r="15377" spans="3:5" x14ac:dyDescent="0.25">
      <c r="C15377" s="90" t="s">
        <v>15689</v>
      </c>
      <c r="D15377" s="91">
        <v>37230</v>
      </c>
      <c r="E15377" s="90" t="str">
        <f>IF(D15377=Contact!$M$4,MAX($E$2:E15376)+1,"")</f>
        <v/>
      </c>
    </row>
    <row r="15378" spans="3:5" x14ac:dyDescent="0.25">
      <c r="C15378" s="90" t="s">
        <v>15690</v>
      </c>
      <c r="D15378" s="91">
        <v>37240</v>
      </c>
      <c r="E15378" s="90" t="str">
        <f>IF(D15378=Contact!$M$4,MAX($E$2:E15377)+1,"")</f>
        <v/>
      </c>
    </row>
    <row r="15379" spans="3:5" x14ac:dyDescent="0.25">
      <c r="C15379" s="90" t="s">
        <v>15691</v>
      </c>
      <c r="D15379" s="91">
        <v>37240</v>
      </c>
      <c r="E15379" s="90" t="str">
        <f>IF(D15379=Contact!$M$4,MAX($E$2:E15378)+1,"")</f>
        <v/>
      </c>
    </row>
    <row r="15380" spans="3:5" x14ac:dyDescent="0.25">
      <c r="C15380" s="90" t="s">
        <v>15692</v>
      </c>
      <c r="D15380" s="91">
        <v>37240</v>
      </c>
      <c r="E15380" s="90" t="str">
        <f>IF(D15380=Contact!$M$4,MAX($E$2:E15379)+1,"")</f>
        <v/>
      </c>
    </row>
    <row r="15381" spans="3:5" x14ac:dyDescent="0.25">
      <c r="C15381" s="90" t="s">
        <v>15693</v>
      </c>
      <c r="D15381" s="91">
        <v>37240</v>
      </c>
      <c r="E15381" s="90" t="str">
        <f>IF(D15381=Contact!$M$4,MAX($E$2:E15380)+1,"")</f>
        <v/>
      </c>
    </row>
    <row r="15382" spans="3:5" x14ac:dyDescent="0.25">
      <c r="C15382" s="90" t="s">
        <v>15694</v>
      </c>
      <c r="D15382" s="91">
        <v>37240</v>
      </c>
      <c r="E15382" s="90" t="str">
        <f>IF(D15382=Contact!$M$4,MAX($E$2:E15381)+1,"")</f>
        <v/>
      </c>
    </row>
    <row r="15383" spans="3:5" x14ac:dyDescent="0.25">
      <c r="C15383" s="90" t="s">
        <v>15695</v>
      </c>
      <c r="D15383" s="91">
        <v>37240</v>
      </c>
      <c r="E15383" s="90" t="str">
        <f>IF(D15383=Contact!$M$4,MAX($E$2:E15382)+1,"")</f>
        <v/>
      </c>
    </row>
    <row r="15384" spans="3:5" x14ac:dyDescent="0.25">
      <c r="C15384" s="90" t="s">
        <v>15696</v>
      </c>
      <c r="D15384" s="91">
        <v>37240</v>
      </c>
      <c r="E15384" s="90" t="str">
        <f>IF(D15384=Contact!$M$4,MAX($E$2:E15383)+1,"")</f>
        <v/>
      </c>
    </row>
    <row r="15385" spans="3:5" x14ac:dyDescent="0.25">
      <c r="C15385" s="90" t="s">
        <v>15697</v>
      </c>
      <c r="D15385" s="91">
        <v>37240</v>
      </c>
      <c r="E15385" s="90" t="str">
        <f>IF(D15385=Contact!$M$4,MAX($E$2:E15384)+1,"")</f>
        <v/>
      </c>
    </row>
    <row r="15386" spans="3:5" x14ac:dyDescent="0.25">
      <c r="C15386" s="90" t="s">
        <v>15698</v>
      </c>
      <c r="D15386" s="91">
        <v>37240</v>
      </c>
      <c r="E15386" s="90" t="str">
        <f>IF(D15386=Contact!$M$4,MAX($E$2:E15385)+1,"")</f>
        <v/>
      </c>
    </row>
    <row r="15387" spans="3:5" x14ac:dyDescent="0.25">
      <c r="C15387" s="90" t="s">
        <v>15699</v>
      </c>
      <c r="D15387" s="91">
        <v>37240</v>
      </c>
      <c r="E15387" s="90" t="str">
        <f>IF(D15387=Contact!$M$4,MAX($E$2:E15386)+1,"")</f>
        <v/>
      </c>
    </row>
    <row r="15388" spans="3:5" x14ac:dyDescent="0.25">
      <c r="C15388" s="90" t="s">
        <v>15700</v>
      </c>
      <c r="D15388" s="91">
        <v>37250</v>
      </c>
      <c r="E15388" s="90" t="str">
        <f>IF(D15388=Contact!$M$4,MAX($E$2:E15387)+1,"")</f>
        <v/>
      </c>
    </row>
    <row r="15389" spans="3:5" x14ac:dyDescent="0.25">
      <c r="C15389" s="90" t="s">
        <v>15701</v>
      </c>
      <c r="D15389" s="91">
        <v>37250</v>
      </c>
      <c r="E15389" s="90" t="str">
        <f>IF(D15389=Contact!$M$4,MAX($E$2:E15388)+1,"")</f>
        <v/>
      </c>
    </row>
    <row r="15390" spans="3:5" x14ac:dyDescent="0.25">
      <c r="C15390" s="90" t="s">
        <v>15702</v>
      </c>
      <c r="D15390" s="91">
        <v>37250</v>
      </c>
      <c r="E15390" s="90" t="str">
        <f>IF(D15390=Contact!$M$4,MAX($E$2:E15389)+1,"")</f>
        <v/>
      </c>
    </row>
    <row r="15391" spans="3:5" x14ac:dyDescent="0.25">
      <c r="C15391" s="90" t="s">
        <v>15703</v>
      </c>
      <c r="D15391" s="91">
        <v>37260</v>
      </c>
      <c r="E15391" s="90" t="str">
        <f>IF(D15391=Contact!$M$4,MAX($E$2:E15390)+1,"")</f>
        <v/>
      </c>
    </row>
    <row r="15392" spans="3:5" x14ac:dyDescent="0.25">
      <c r="C15392" s="90" t="s">
        <v>15704</v>
      </c>
      <c r="D15392" s="91">
        <v>37260</v>
      </c>
      <c r="E15392" s="90" t="str">
        <f>IF(D15392=Contact!$M$4,MAX($E$2:E15391)+1,"")</f>
        <v/>
      </c>
    </row>
    <row r="15393" spans="3:5" x14ac:dyDescent="0.25">
      <c r="C15393" s="90" t="s">
        <v>15705</v>
      </c>
      <c r="D15393" s="91">
        <v>37260</v>
      </c>
      <c r="E15393" s="90" t="str">
        <f>IF(D15393=Contact!$M$4,MAX($E$2:E15392)+1,"")</f>
        <v/>
      </c>
    </row>
    <row r="15394" spans="3:5" x14ac:dyDescent="0.25">
      <c r="C15394" s="90" t="s">
        <v>15706</v>
      </c>
      <c r="D15394" s="91">
        <v>37260</v>
      </c>
      <c r="E15394" s="90" t="str">
        <f>IF(D15394=Contact!$M$4,MAX($E$2:E15393)+1,"")</f>
        <v/>
      </c>
    </row>
    <row r="15395" spans="3:5" x14ac:dyDescent="0.25">
      <c r="C15395" s="90" t="s">
        <v>15707</v>
      </c>
      <c r="D15395" s="91">
        <v>37260</v>
      </c>
      <c r="E15395" s="90" t="str">
        <f>IF(D15395=Contact!$M$4,MAX($E$2:E15394)+1,"")</f>
        <v/>
      </c>
    </row>
    <row r="15396" spans="3:5" x14ac:dyDescent="0.25">
      <c r="C15396" s="90" t="s">
        <v>15708</v>
      </c>
      <c r="D15396" s="91">
        <v>37270</v>
      </c>
      <c r="E15396" s="90" t="str">
        <f>IF(D15396=Contact!$M$4,MAX($E$2:E15395)+1,"")</f>
        <v/>
      </c>
    </row>
    <row r="15397" spans="3:5" x14ac:dyDescent="0.25">
      <c r="C15397" s="90" t="s">
        <v>15709</v>
      </c>
      <c r="D15397" s="91">
        <v>37270</v>
      </c>
      <c r="E15397" s="90" t="str">
        <f>IF(D15397=Contact!$M$4,MAX($E$2:E15396)+1,"")</f>
        <v/>
      </c>
    </row>
    <row r="15398" spans="3:5" x14ac:dyDescent="0.25">
      <c r="C15398" s="90" t="s">
        <v>15710</v>
      </c>
      <c r="D15398" s="91">
        <v>37270</v>
      </c>
      <c r="E15398" s="90" t="str">
        <f>IF(D15398=Contact!$M$4,MAX($E$2:E15397)+1,"")</f>
        <v/>
      </c>
    </row>
    <row r="15399" spans="3:5" x14ac:dyDescent="0.25">
      <c r="C15399" s="90" t="s">
        <v>15711</v>
      </c>
      <c r="D15399" s="91">
        <v>37270</v>
      </c>
      <c r="E15399" s="90" t="str">
        <f>IF(D15399=Contact!$M$4,MAX($E$2:E15398)+1,"")</f>
        <v/>
      </c>
    </row>
    <row r="15400" spans="3:5" x14ac:dyDescent="0.25">
      <c r="C15400" s="90" t="s">
        <v>15712</v>
      </c>
      <c r="D15400" s="91">
        <v>37270</v>
      </c>
      <c r="E15400" s="90" t="str">
        <f>IF(D15400=Contact!$M$4,MAX($E$2:E15399)+1,"")</f>
        <v/>
      </c>
    </row>
    <row r="15401" spans="3:5" x14ac:dyDescent="0.25">
      <c r="C15401" s="90" t="s">
        <v>15713</v>
      </c>
      <c r="D15401" s="91">
        <v>37270</v>
      </c>
      <c r="E15401" s="90" t="str">
        <f>IF(D15401=Contact!$M$4,MAX($E$2:E15400)+1,"")</f>
        <v/>
      </c>
    </row>
    <row r="15402" spans="3:5" x14ac:dyDescent="0.25">
      <c r="C15402" s="90" t="s">
        <v>15714</v>
      </c>
      <c r="D15402" s="91">
        <v>37290</v>
      </c>
      <c r="E15402" s="90" t="str">
        <f>IF(D15402=Contact!$M$4,MAX($E$2:E15401)+1,"")</f>
        <v/>
      </c>
    </row>
    <row r="15403" spans="3:5" x14ac:dyDescent="0.25">
      <c r="C15403" s="90" t="s">
        <v>15715</v>
      </c>
      <c r="D15403" s="91">
        <v>37290</v>
      </c>
      <c r="E15403" s="90" t="str">
        <f>IF(D15403=Contact!$M$4,MAX($E$2:E15402)+1,"")</f>
        <v/>
      </c>
    </row>
    <row r="15404" spans="3:5" x14ac:dyDescent="0.25">
      <c r="C15404" s="90" t="s">
        <v>7428</v>
      </c>
      <c r="D15404" s="91">
        <v>37290</v>
      </c>
      <c r="E15404" s="90" t="str">
        <f>IF(D15404=Contact!$M$4,MAX($E$2:E15403)+1,"")</f>
        <v/>
      </c>
    </row>
    <row r="15405" spans="3:5" x14ac:dyDescent="0.25">
      <c r="C15405" s="90" t="s">
        <v>15716</v>
      </c>
      <c r="D15405" s="91">
        <v>37290</v>
      </c>
      <c r="E15405" s="90" t="str">
        <f>IF(D15405=Contact!$M$4,MAX($E$2:E15404)+1,"")</f>
        <v/>
      </c>
    </row>
    <row r="15406" spans="3:5" x14ac:dyDescent="0.25">
      <c r="C15406" s="90" t="s">
        <v>15717</v>
      </c>
      <c r="D15406" s="91">
        <v>37290</v>
      </c>
      <c r="E15406" s="90" t="str">
        <f>IF(D15406=Contact!$M$4,MAX($E$2:E15405)+1,"")</f>
        <v/>
      </c>
    </row>
    <row r="15407" spans="3:5" x14ac:dyDescent="0.25">
      <c r="C15407" s="90" t="s">
        <v>15718</v>
      </c>
      <c r="D15407" s="91">
        <v>37290</v>
      </c>
      <c r="E15407" s="90" t="str">
        <f>IF(D15407=Contact!$M$4,MAX($E$2:E15406)+1,"")</f>
        <v/>
      </c>
    </row>
    <row r="15408" spans="3:5" x14ac:dyDescent="0.25">
      <c r="C15408" s="90" t="s">
        <v>15719</v>
      </c>
      <c r="D15408" s="91">
        <v>37290</v>
      </c>
      <c r="E15408" s="90" t="str">
        <f>IF(D15408=Contact!$M$4,MAX($E$2:E15407)+1,"")</f>
        <v/>
      </c>
    </row>
    <row r="15409" spans="3:5" x14ac:dyDescent="0.25">
      <c r="C15409" s="90" t="s">
        <v>15720</v>
      </c>
      <c r="D15409" s="91">
        <v>37300</v>
      </c>
      <c r="E15409" s="90" t="str">
        <f>IF(D15409=Contact!$M$4,MAX($E$2:E15408)+1,"")</f>
        <v/>
      </c>
    </row>
    <row r="15410" spans="3:5" x14ac:dyDescent="0.25">
      <c r="C15410" s="90" t="s">
        <v>15721</v>
      </c>
      <c r="D15410" s="91">
        <v>37310</v>
      </c>
      <c r="E15410" s="90" t="str">
        <f>IF(D15410=Contact!$M$4,MAX($E$2:E15409)+1,"")</f>
        <v/>
      </c>
    </row>
    <row r="15411" spans="3:5" x14ac:dyDescent="0.25">
      <c r="C15411" s="90" t="s">
        <v>15722</v>
      </c>
      <c r="D15411" s="91">
        <v>37310</v>
      </c>
      <c r="E15411" s="90" t="str">
        <f>IF(D15411=Contact!$M$4,MAX($E$2:E15410)+1,"")</f>
        <v/>
      </c>
    </row>
    <row r="15412" spans="3:5" x14ac:dyDescent="0.25">
      <c r="C15412" s="90" t="s">
        <v>15723</v>
      </c>
      <c r="D15412" s="91">
        <v>37310</v>
      </c>
      <c r="E15412" s="90" t="str">
        <f>IF(D15412=Contact!$M$4,MAX($E$2:E15411)+1,"")</f>
        <v/>
      </c>
    </row>
    <row r="15413" spans="3:5" x14ac:dyDescent="0.25">
      <c r="C15413" s="90" t="s">
        <v>15724</v>
      </c>
      <c r="D15413" s="91">
        <v>37310</v>
      </c>
      <c r="E15413" s="90" t="str">
        <f>IF(D15413=Contact!$M$4,MAX($E$2:E15412)+1,"")</f>
        <v/>
      </c>
    </row>
    <row r="15414" spans="3:5" x14ac:dyDescent="0.25">
      <c r="C15414" s="90" t="s">
        <v>15725</v>
      </c>
      <c r="D15414" s="91">
        <v>37310</v>
      </c>
      <c r="E15414" s="90" t="str">
        <f>IF(D15414=Contact!$M$4,MAX($E$2:E15413)+1,"")</f>
        <v/>
      </c>
    </row>
    <row r="15415" spans="3:5" x14ac:dyDescent="0.25">
      <c r="C15415" s="90" t="s">
        <v>15726</v>
      </c>
      <c r="D15415" s="91">
        <v>37310</v>
      </c>
      <c r="E15415" s="90" t="str">
        <f>IF(D15415=Contact!$M$4,MAX($E$2:E15414)+1,"")</f>
        <v/>
      </c>
    </row>
    <row r="15416" spans="3:5" x14ac:dyDescent="0.25">
      <c r="C15416" s="90" t="s">
        <v>15727</v>
      </c>
      <c r="D15416" s="91">
        <v>37310</v>
      </c>
      <c r="E15416" s="90" t="str">
        <f>IF(D15416=Contact!$M$4,MAX($E$2:E15415)+1,"")</f>
        <v/>
      </c>
    </row>
    <row r="15417" spans="3:5" x14ac:dyDescent="0.25">
      <c r="C15417" s="90" t="s">
        <v>15728</v>
      </c>
      <c r="D15417" s="91">
        <v>37310</v>
      </c>
      <c r="E15417" s="90" t="str">
        <f>IF(D15417=Contact!$M$4,MAX($E$2:E15416)+1,"")</f>
        <v/>
      </c>
    </row>
    <row r="15418" spans="3:5" x14ac:dyDescent="0.25">
      <c r="C15418" s="90" t="s">
        <v>15729</v>
      </c>
      <c r="D15418" s="91">
        <v>37310</v>
      </c>
      <c r="E15418" s="90" t="str">
        <f>IF(D15418=Contact!$M$4,MAX($E$2:E15417)+1,"")</f>
        <v/>
      </c>
    </row>
    <row r="15419" spans="3:5" x14ac:dyDescent="0.25">
      <c r="C15419" s="90" t="s">
        <v>15730</v>
      </c>
      <c r="D15419" s="91">
        <v>37310</v>
      </c>
      <c r="E15419" s="90" t="str">
        <f>IF(D15419=Contact!$M$4,MAX($E$2:E15418)+1,"")</f>
        <v/>
      </c>
    </row>
    <row r="15420" spans="3:5" x14ac:dyDescent="0.25">
      <c r="C15420" s="90" t="s">
        <v>15731</v>
      </c>
      <c r="D15420" s="91">
        <v>37310</v>
      </c>
      <c r="E15420" s="90" t="str">
        <f>IF(D15420=Contact!$M$4,MAX($E$2:E15419)+1,"")</f>
        <v/>
      </c>
    </row>
    <row r="15421" spans="3:5" x14ac:dyDescent="0.25">
      <c r="C15421" s="90" t="s">
        <v>15732</v>
      </c>
      <c r="D15421" s="91">
        <v>37320</v>
      </c>
      <c r="E15421" s="90" t="str">
        <f>IF(D15421=Contact!$M$4,MAX($E$2:E15420)+1,"")</f>
        <v/>
      </c>
    </row>
    <row r="15422" spans="3:5" x14ac:dyDescent="0.25">
      <c r="C15422" s="90" t="s">
        <v>15733</v>
      </c>
      <c r="D15422" s="91">
        <v>37320</v>
      </c>
      <c r="E15422" s="90" t="str">
        <f>IF(D15422=Contact!$M$4,MAX($E$2:E15421)+1,"")</f>
        <v/>
      </c>
    </row>
    <row r="15423" spans="3:5" x14ac:dyDescent="0.25">
      <c r="C15423" s="90" t="s">
        <v>15734</v>
      </c>
      <c r="D15423" s="91">
        <v>37320</v>
      </c>
      <c r="E15423" s="90" t="str">
        <f>IF(D15423=Contact!$M$4,MAX($E$2:E15422)+1,"")</f>
        <v/>
      </c>
    </row>
    <row r="15424" spans="3:5" x14ac:dyDescent="0.25">
      <c r="C15424" s="90" t="s">
        <v>15735</v>
      </c>
      <c r="D15424" s="91">
        <v>37320</v>
      </c>
      <c r="E15424" s="90" t="str">
        <f>IF(D15424=Contact!$M$4,MAX($E$2:E15423)+1,"")</f>
        <v/>
      </c>
    </row>
    <row r="15425" spans="3:5" x14ac:dyDescent="0.25">
      <c r="C15425" s="90" t="s">
        <v>15736</v>
      </c>
      <c r="D15425" s="91">
        <v>37320</v>
      </c>
      <c r="E15425" s="90" t="str">
        <f>IF(D15425=Contact!$M$4,MAX($E$2:E15424)+1,"")</f>
        <v/>
      </c>
    </row>
    <row r="15426" spans="3:5" x14ac:dyDescent="0.25">
      <c r="C15426" s="90" t="s">
        <v>15737</v>
      </c>
      <c r="D15426" s="91">
        <v>37330</v>
      </c>
      <c r="E15426" s="90" t="str">
        <f>IF(D15426=Contact!$M$4,MAX($E$2:E15425)+1,"")</f>
        <v/>
      </c>
    </row>
    <row r="15427" spans="3:5" x14ac:dyDescent="0.25">
      <c r="C15427" s="90" t="s">
        <v>15738</v>
      </c>
      <c r="D15427" s="91">
        <v>37330</v>
      </c>
      <c r="E15427" s="90" t="str">
        <f>IF(D15427=Contact!$M$4,MAX($E$2:E15426)+1,"")</f>
        <v/>
      </c>
    </row>
    <row r="15428" spans="3:5" x14ac:dyDescent="0.25">
      <c r="C15428" s="90" t="s">
        <v>15739</v>
      </c>
      <c r="D15428" s="91">
        <v>37330</v>
      </c>
      <c r="E15428" s="90" t="str">
        <f>IF(D15428=Contact!$M$4,MAX($E$2:E15427)+1,"")</f>
        <v/>
      </c>
    </row>
    <row r="15429" spans="3:5" x14ac:dyDescent="0.25">
      <c r="C15429" s="90" t="s">
        <v>15740</v>
      </c>
      <c r="D15429" s="91">
        <v>37330</v>
      </c>
      <c r="E15429" s="90" t="str">
        <f>IF(D15429=Contact!$M$4,MAX($E$2:E15428)+1,"")</f>
        <v/>
      </c>
    </row>
    <row r="15430" spans="3:5" x14ac:dyDescent="0.25">
      <c r="C15430" s="90" t="s">
        <v>15741</v>
      </c>
      <c r="D15430" s="91">
        <v>37330</v>
      </c>
      <c r="E15430" s="90" t="str">
        <f>IF(D15430=Contact!$M$4,MAX($E$2:E15429)+1,"")</f>
        <v/>
      </c>
    </row>
    <row r="15431" spans="3:5" x14ac:dyDescent="0.25">
      <c r="C15431" s="90" t="s">
        <v>15742</v>
      </c>
      <c r="D15431" s="91">
        <v>37330</v>
      </c>
      <c r="E15431" s="90" t="str">
        <f>IF(D15431=Contact!$M$4,MAX($E$2:E15430)+1,"")</f>
        <v/>
      </c>
    </row>
    <row r="15432" spans="3:5" x14ac:dyDescent="0.25">
      <c r="C15432" s="90" t="s">
        <v>15743</v>
      </c>
      <c r="D15432" s="91">
        <v>37330</v>
      </c>
      <c r="E15432" s="90" t="str">
        <f>IF(D15432=Contact!$M$4,MAX($E$2:E15431)+1,"")</f>
        <v/>
      </c>
    </row>
    <row r="15433" spans="3:5" x14ac:dyDescent="0.25">
      <c r="C15433" s="90" t="s">
        <v>15744</v>
      </c>
      <c r="D15433" s="91">
        <v>37330</v>
      </c>
      <c r="E15433" s="90" t="str">
        <f>IF(D15433=Contact!$M$4,MAX($E$2:E15432)+1,"")</f>
        <v/>
      </c>
    </row>
    <row r="15434" spans="3:5" x14ac:dyDescent="0.25">
      <c r="C15434" s="90" t="s">
        <v>15745</v>
      </c>
      <c r="D15434" s="91">
        <v>37330</v>
      </c>
      <c r="E15434" s="90" t="str">
        <f>IF(D15434=Contact!$M$4,MAX($E$2:E15433)+1,"")</f>
        <v/>
      </c>
    </row>
    <row r="15435" spans="3:5" x14ac:dyDescent="0.25">
      <c r="C15435" s="90" t="s">
        <v>7019</v>
      </c>
      <c r="D15435" s="91">
        <v>37330</v>
      </c>
      <c r="E15435" s="90" t="str">
        <f>IF(D15435=Contact!$M$4,MAX($E$2:E15434)+1,"")</f>
        <v/>
      </c>
    </row>
    <row r="15436" spans="3:5" x14ac:dyDescent="0.25">
      <c r="C15436" s="90" t="s">
        <v>15746</v>
      </c>
      <c r="D15436" s="91">
        <v>37330</v>
      </c>
      <c r="E15436" s="90" t="str">
        <f>IF(D15436=Contact!$M$4,MAX($E$2:E15435)+1,"")</f>
        <v/>
      </c>
    </row>
    <row r="15437" spans="3:5" x14ac:dyDescent="0.25">
      <c r="C15437" s="90" t="s">
        <v>15747</v>
      </c>
      <c r="D15437" s="91">
        <v>37340</v>
      </c>
      <c r="E15437" s="90" t="str">
        <f>IF(D15437=Contact!$M$4,MAX($E$2:E15436)+1,"")</f>
        <v/>
      </c>
    </row>
    <row r="15438" spans="3:5" x14ac:dyDescent="0.25">
      <c r="C15438" s="90" t="s">
        <v>15748</v>
      </c>
      <c r="D15438" s="91">
        <v>37340</v>
      </c>
      <c r="E15438" s="90" t="str">
        <f>IF(D15438=Contact!$M$4,MAX($E$2:E15437)+1,"")</f>
        <v/>
      </c>
    </row>
    <row r="15439" spans="3:5" x14ac:dyDescent="0.25">
      <c r="C15439" s="90" t="s">
        <v>15749</v>
      </c>
      <c r="D15439" s="91">
        <v>37340</v>
      </c>
      <c r="E15439" s="90" t="str">
        <f>IF(D15439=Contact!$M$4,MAX($E$2:E15438)+1,"")</f>
        <v/>
      </c>
    </row>
    <row r="15440" spans="3:5" x14ac:dyDescent="0.25">
      <c r="C15440" s="90" t="s">
        <v>15750</v>
      </c>
      <c r="D15440" s="91">
        <v>37340</v>
      </c>
      <c r="E15440" s="90" t="str">
        <f>IF(D15440=Contact!$M$4,MAX($E$2:E15439)+1,"")</f>
        <v/>
      </c>
    </row>
    <row r="15441" spans="3:5" x14ac:dyDescent="0.25">
      <c r="C15441" s="90" t="s">
        <v>15751</v>
      </c>
      <c r="D15441" s="91">
        <v>37340</v>
      </c>
      <c r="E15441" s="90" t="str">
        <f>IF(D15441=Contact!$M$4,MAX($E$2:E15440)+1,"")</f>
        <v/>
      </c>
    </row>
    <row r="15442" spans="3:5" x14ac:dyDescent="0.25">
      <c r="C15442" s="90" t="s">
        <v>15752</v>
      </c>
      <c r="D15442" s="91">
        <v>37340</v>
      </c>
      <c r="E15442" s="90" t="str">
        <f>IF(D15442=Contact!$M$4,MAX($E$2:E15441)+1,"")</f>
        <v/>
      </c>
    </row>
    <row r="15443" spans="3:5" x14ac:dyDescent="0.25">
      <c r="C15443" s="90" t="s">
        <v>15753</v>
      </c>
      <c r="D15443" s="91">
        <v>37340</v>
      </c>
      <c r="E15443" s="90" t="str">
        <f>IF(D15443=Contact!$M$4,MAX($E$2:E15442)+1,"")</f>
        <v/>
      </c>
    </row>
    <row r="15444" spans="3:5" x14ac:dyDescent="0.25">
      <c r="C15444" s="90" t="s">
        <v>15754</v>
      </c>
      <c r="D15444" s="91">
        <v>37340</v>
      </c>
      <c r="E15444" s="90" t="str">
        <f>IF(D15444=Contact!$M$4,MAX($E$2:E15443)+1,"")</f>
        <v/>
      </c>
    </row>
    <row r="15445" spans="3:5" x14ac:dyDescent="0.25">
      <c r="C15445" s="90" t="s">
        <v>15755</v>
      </c>
      <c r="D15445" s="91">
        <v>37350</v>
      </c>
      <c r="E15445" s="90" t="str">
        <f>IF(D15445=Contact!$M$4,MAX($E$2:E15444)+1,"")</f>
        <v/>
      </c>
    </row>
    <row r="15446" spans="3:5" x14ac:dyDescent="0.25">
      <c r="C15446" s="90" t="s">
        <v>15756</v>
      </c>
      <c r="D15446" s="91">
        <v>37350</v>
      </c>
      <c r="E15446" s="90" t="str">
        <f>IF(D15446=Contact!$M$4,MAX($E$2:E15445)+1,"")</f>
        <v/>
      </c>
    </row>
    <row r="15447" spans="3:5" x14ac:dyDescent="0.25">
      <c r="C15447" s="90" t="s">
        <v>15757</v>
      </c>
      <c r="D15447" s="91">
        <v>37350</v>
      </c>
      <c r="E15447" s="90" t="str">
        <f>IF(D15447=Contact!$M$4,MAX($E$2:E15446)+1,"")</f>
        <v/>
      </c>
    </row>
    <row r="15448" spans="3:5" x14ac:dyDescent="0.25">
      <c r="C15448" s="90" t="s">
        <v>15758</v>
      </c>
      <c r="D15448" s="91">
        <v>37350</v>
      </c>
      <c r="E15448" s="90" t="str">
        <f>IF(D15448=Contact!$M$4,MAX($E$2:E15447)+1,"")</f>
        <v/>
      </c>
    </row>
    <row r="15449" spans="3:5" x14ac:dyDescent="0.25">
      <c r="C15449" s="90" t="s">
        <v>15759</v>
      </c>
      <c r="D15449" s="91">
        <v>37350</v>
      </c>
      <c r="E15449" s="90" t="str">
        <f>IF(D15449=Contact!$M$4,MAX($E$2:E15448)+1,"")</f>
        <v/>
      </c>
    </row>
    <row r="15450" spans="3:5" x14ac:dyDescent="0.25">
      <c r="C15450" s="90" t="s">
        <v>15760</v>
      </c>
      <c r="D15450" s="91">
        <v>37350</v>
      </c>
      <c r="E15450" s="90" t="str">
        <f>IF(D15450=Contact!$M$4,MAX($E$2:E15449)+1,"")</f>
        <v/>
      </c>
    </row>
    <row r="15451" spans="3:5" x14ac:dyDescent="0.25">
      <c r="C15451" s="90" t="s">
        <v>15761</v>
      </c>
      <c r="D15451" s="91">
        <v>37350</v>
      </c>
      <c r="E15451" s="90" t="str">
        <f>IF(D15451=Contact!$M$4,MAX($E$2:E15450)+1,"")</f>
        <v/>
      </c>
    </row>
    <row r="15452" spans="3:5" x14ac:dyDescent="0.25">
      <c r="C15452" s="90" t="s">
        <v>15762</v>
      </c>
      <c r="D15452" s="91">
        <v>37350</v>
      </c>
      <c r="E15452" s="90" t="str">
        <f>IF(D15452=Contact!$M$4,MAX($E$2:E15451)+1,"")</f>
        <v/>
      </c>
    </row>
    <row r="15453" spans="3:5" x14ac:dyDescent="0.25">
      <c r="C15453" s="90" t="s">
        <v>15763</v>
      </c>
      <c r="D15453" s="91">
        <v>37360</v>
      </c>
      <c r="E15453" s="90" t="str">
        <f>IF(D15453=Contact!$M$4,MAX($E$2:E15452)+1,"")</f>
        <v/>
      </c>
    </row>
    <row r="15454" spans="3:5" x14ac:dyDescent="0.25">
      <c r="C15454" s="90" t="s">
        <v>15764</v>
      </c>
      <c r="D15454" s="91">
        <v>37360</v>
      </c>
      <c r="E15454" s="90" t="str">
        <f>IF(D15454=Contact!$M$4,MAX($E$2:E15453)+1,"")</f>
        <v/>
      </c>
    </row>
    <row r="15455" spans="3:5" x14ac:dyDescent="0.25">
      <c r="C15455" s="90" t="s">
        <v>15765</v>
      </c>
      <c r="D15455" s="91">
        <v>37360</v>
      </c>
      <c r="E15455" s="90" t="str">
        <f>IF(D15455=Contact!$M$4,MAX($E$2:E15454)+1,"")</f>
        <v/>
      </c>
    </row>
    <row r="15456" spans="3:5" x14ac:dyDescent="0.25">
      <c r="C15456" s="90" t="s">
        <v>15766</v>
      </c>
      <c r="D15456" s="91">
        <v>37360</v>
      </c>
      <c r="E15456" s="90" t="str">
        <f>IF(D15456=Contact!$M$4,MAX($E$2:E15455)+1,"")</f>
        <v/>
      </c>
    </row>
    <row r="15457" spans="3:5" x14ac:dyDescent="0.25">
      <c r="C15457" s="90" t="s">
        <v>15767</v>
      </c>
      <c r="D15457" s="91">
        <v>37360</v>
      </c>
      <c r="E15457" s="90" t="str">
        <f>IF(D15457=Contact!$M$4,MAX($E$2:E15456)+1,"")</f>
        <v/>
      </c>
    </row>
    <row r="15458" spans="3:5" x14ac:dyDescent="0.25">
      <c r="C15458" s="90" t="s">
        <v>15768</v>
      </c>
      <c r="D15458" s="91">
        <v>37360</v>
      </c>
      <c r="E15458" s="90" t="str">
        <f>IF(D15458=Contact!$M$4,MAX($E$2:E15457)+1,"")</f>
        <v/>
      </c>
    </row>
    <row r="15459" spans="3:5" x14ac:dyDescent="0.25">
      <c r="C15459" s="90" t="s">
        <v>15769</v>
      </c>
      <c r="D15459" s="91">
        <v>37370</v>
      </c>
      <c r="E15459" s="90" t="str">
        <f>IF(D15459=Contact!$M$4,MAX($E$2:E15458)+1,"")</f>
        <v/>
      </c>
    </row>
    <row r="15460" spans="3:5" x14ac:dyDescent="0.25">
      <c r="C15460" s="90" t="s">
        <v>15770</v>
      </c>
      <c r="D15460" s="91">
        <v>37370</v>
      </c>
      <c r="E15460" s="90" t="str">
        <f>IF(D15460=Contact!$M$4,MAX($E$2:E15459)+1,"")</f>
        <v/>
      </c>
    </row>
    <row r="15461" spans="3:5" x14ac:dyDescent="0.25">
      <c r="C15461" s="90" t="s">
        <v>15771</v>
      </c>
      <c r="D15461" s="91">
        <v>37370</v>
      </c>
      <c r="E15461" s="90" t="str">
        <f>IF(D15461=Contact!$M$4,MAX($E$2:E15460)+1,"")</f>
        <v/>
      </c>
    </row>
    <row r="15462" spans="3:5" x14ac:dyDescent="0.25">
      <c r="C15462" s="90" t="s">
        <v>15772</v>
      </c>
      <c r="D15462" s="91">
        <v>37370</v>
      </c>
      <c r="E15462" s="90" t="str">
        <f>IF(D15462=Contact!$M$4,MAX($E$2:E15461)+1,"")</f>
        <v/>
      </c>
    </row>
    <row r="15463" spans="3:5" x14ac:dyDescent="0.25">
      <c r="C15463" s="90" t="s">
        <v>15773</v>
      </c>
      <c r="D15463" s="91">
        <v>37370</v>
      </c>
      <c r="E15463" s="90" t="str">
        <f>IF(D15463=Contact!$M$4,MAX($E$2:E15462)+1,"")</f>
        <v/>
      </c>
    </row>
    <row r="15464" spans="3:5" x14ac:dyDescent="0.25">
      <c r="C15464" s="90" t="s">
        <v>15774</v>
      </c>
      <c r="D15464" s="91">
        <v>37370</v>
      </c>
      <c r="E15464" s="90" t="str">
        <f>IF(D15464=Contact!$M$4,MAX($E$2:E15463)+1,"")</f>
        <v/>
      </c>
    </row>
    <row r="15465" spans="3:5" x14ac:dyDescent="0.25">
      <c r="C15465" s="90" t="s">
        <v>15775</v>
      </c>
      <c r="D15465" s="91">
        <v>37370</v>
      </c>
      <c r="E15465" s="90" t="str">
        <f>IF(D15465=Contact!$M$4,MAX($E$2:E15464)+1,"")</f>
        <v/>
      </c>
    </row>
    <row r="15466" spans="3:5" x14ac:dyDescent="0.25">
      <c r="C15466" s="90" t="s">
        <v>15776</v>
      </c>
      <c r="D15466" s="91">
        <v>37370</v>
      </c>
      <c r="E15466" s="90" t="str">
        <f>IF(D15466=Contact!$M$4,MAX($E$2:E15465)+1,"")</f>
        <v/>
      </c>
    </row>
    <row r="15467" spans="3:5" x14ac:dyDescent="0.25">
      <c r="C15467" s="90" t="s">
        <v>15777</v>
      </c>
      <c r="D15467" s="91">
        <v>37370</v>
      </c>
      <c r="E15467" s="90" t="str">
        <f>IF(D15467=Contact!$M$4,MAX($E$2:E15466)+1,"")</f>
        <v/>
      </c>
    </row>
    <row r="15468" spans="3:5" x14ac:dyDescent="0.25">
      <c r="C15468" s="90" t="s">
        <v>15778</v>
      </c>
      <c r="D15468" s="91">
        <v>37370</v>
      </c>
      <c r="E15468" s="90" t="str">
        <f>IF(D15468=Contact!$M$4,MAX($E$2:E15467)+1,"")</f>
        <v/>
      </c>
    </row>
    <row r="15469" spans="3:5" x14ac:dyDescent="0.25">
      <c r="C15469" s="90" t="s">
        <v>15779</v>
      </c>
      <c r="D15469" s="91">
        <v>37380</v>
      </c>
      <c r="E15469" s="90" t="str">
        <f>IF(D15469=Contact!$M$4,MAX($E$2:E15468)+1,"")</f>
        <v/>
      </c>
    </row>
    <row r="15470" spans="3:5" x14ac:dyDescent="0.25">
      <c r="C15470" s="90" t="s">
        <v>15780</v>
      </c>
      <c r="D15470" s="91">
        <v>37380</v>
      </c>
      <c r="E15470" s="90" t="str">
        <f>IF(D15470=Contact!$M$4,MAX($E$2:E15469)+1,"")</f>
        <v/>
      </c>
    </row>
    <row r="15471" spans="3:5" x14ac:dyDescent="0.25">
      <c r="C15471" s="90" t="s">
        <v>15781</v>
      </c>
      <c r="D15471" s="91">
        <v>37380</v>
      </c>
      <c r="E15471" s="90" t="str">
        <f>IF(D15471=Contact!$M$4,MAX($E$2:E15470)+1,"")</f>
        <v/>
      </c>
    </row>
    <row r="15472" spans="3:5" x14ac:dyDescent="0.25">
      <c r="C15472" s="90" t="s">
        <v>15782</v>
      </c>
      <c r="D15472" s="91">
        <v>37380</v>
      </c>
      <c r="E15472" s="90" t="str">
        <f>IF(D15472=Contact!$M$4,MAX($E$2:E15471)+1,"")</f>
        <v/>
      </c>
    </row>
    <row r="15473" spans="3:5" x14ac:dyDescent="0.25">
      <c r="C15473" s="90" t="s">
        <v>2484</v>
      </c>
      <c r="D15473" s="91">
        <v>37380</v>
      </c>
      <c r="E15473" s="90" t="str">
        <f>IF(D15473=Contact!$M$4,MAX($E$2:E15472)+1,"")</f>
        <v/>
      </c>
    </row>
    <row r="15474" spans="3:5" x14ac:dyDescent="0.25">
      <c r="C15474" s="90" t="s">
        <v>15783</v>
      </c>
      <c r="D15474" s="91">
        <v>37380</v>
      </c>
      <c r="E15474" s="90" t="str">
        <f>IF(D15474=Contact!$M$4,MAX($E$2:E15473)+1,"")</f>
        <v/>
      </c>
    </row>
    <row r="15475" spans="3:5" x14ac:dyDescent="0.25">
      <c r="C15475" s="90" t="s">
        <v>15784</v>
      </c>
      <c r="D15475" s="91">
        <v>37390</v>
      </c>
      <c r="E15475" s="90" t="str">
        <f>IF(D15475=Contact!$M$4,MAX($E$2:E15474)+1,"")</f>
        <v/>
      </c>
    </row>
    <row r="15476" spans="3:5" x14ac:dyDescent="0.25">
      <c r="C15476" s="90" t="s">
        <v>15785</v>
      </c>
      <c r="D15476" s="91">
        <v>37390</v>
      </c>
      <c r="E15476" s="90" t="str">
        <f>IF(D15476=Contact!$M$4,MAX($E$2:E15475)+1,"")</f>
        <v/>
      </c>
    </row>
    <row r="15477" spans="3:5" x14ac:dyDescent="0.25">
      <c r="C15477" s="90" t="s">
        <v>15786</v>
      </c>
      <c r="D15477" s="91">
        <v>37390</v>
      </c>
      <c r="E15477" s="90" t="str">
        <f>IF(D15477=Contact!$M$4,MAX($E$2:E15476)+1,"")</f>
        <v/>
      </c>
    </row>
    <row r="15478" spans="3:5" x14ac:dyDescent="0.25">
      <c r="C15478" s="90" t="s">
        <v>15787</v>
      </c>
      <c r="D15478" s="91">
        <v>37390</v>
      </c>
      <c r="E15478" s="90" t="str">
        <f>IF(D15478=Contact!$M$4,MAX($E$2:E15477)+1,"")</f>
        <v/>
      </c>
    </row>
    <row r="15479" spans="3:5" x14ac:dyDescent="0.25">
      <c r="C15479" s="90" t="s">
        <v>15788</v>
      </c>
      <c r="D15479" s="91">
        <v>37390</v>
      </c>
      <c r="E15479" s="90" t="str">
        <f>IF(D15479=Contact!$M$4,MAX($E$2:E15478)+1,"")</f>
        <v/>
      </c>
    </row>
    <row r="15480" spans="3:5" x14ac:dyDescent="0.25">
      <c r="C15480" s="90" t="s">
        <v>15789</v>
      </c>
      <c r="D15480" s="91">
        <v>37390</v>
      </c>
      <c r="E15480" s="90" t="str">
        <f>IF(D15480=Contact!$M$4,MAX($E$2:E15479)+1,"")</f>
        <v/>
      </c>
    </row>
    <row r="15481" spans="3:5" x14ac:dyDescent="0.25">
      <c r="C15481" s="90" t="s">
        <v>15790</v>
      </c>
      <c r="D15481" s="91">
        <v>37390</v>
      </c>
      <c r="E15481" s="90" t="str">
        <f>IF(D15481=Contact!$M$4,MAX($E$2:E15480)+1,"")</f>
        <v/>
      </c>
    </row>
    <row r="15482" spans="3:5" x14ac:dyDescent="0.25">
      <c r="C15482" s="90" t="s">
        <v>15791</v>
      </c>
      <c r="D15482" s="91">
        <v>37400</v>
      </c>
      <c r="E15482" s="90" t="str">
        <f>IF(D15482=Contact!$M$4,MAX($E$2:E15481)+1,"")</f>
        <v/>
      </c>
    </row>
    <row r="15483" spans="3:5" x14ac:dyDescent="0.25">
      <c r="C15483" s="90" t="s">
        <v>15792</v>
      </c>
      <c r="D15483" s="91">
        <v>37400</v>
      </c>
      <c r="E15483" s="90" t="str">
        <f>IF(D15483=Contact!$M$4,MAX($E$2:E15482)+1,"")</f>
        <v/>
      </c>
    </row>
    <row r="15484" spans="3:5" x14ac:dyDescent="0.25">
      <c r="C15484" s="90" t="s">
        <v>15793</v>
      </c>
      <c r="D15484" s="91">
        <v>37420</v>
      </c>
      <c r="E15484" s="90" t="str">
        <f>IF(D15484=Contact!$M$4,MAX($E$2:E15483)+1,"")</f>
        <v/>
      </c>
    </row>
    <row r="15485" spans="3:5" x14ac:dyDescent="0.25">
      <c r="C15485" s="90" t="s">
        <v>15794</v>
      </c>
      <c r="D15485" s="91">
        <v>37420</v>
      </c>
      <c r="E15485" s="90" t="str">
        <f>IF(D15485=Contact!$M$4,MAX($E$2:E15484)+1,"")</f>
        <v/>
      </c>
    </row>
    <row r="15486" spans="3:5" x14ac:dyDescent="0.25">
      <c r="C15486" s="90" t="s">
        <v>15795</v>
      </c>
      <c r="D15486" s="91">
        <v>37420</v>
      </c>
      <c r="E15486" s="90" t="str">
        <f>IF(D15486=Contact!$M$4,MAX($E$2:E15485)+1,"")</f>
        <v/>
      </c>
    </row>
    <row r="15487" spans="3:5" x14ac:dyDescent="0.25">
      <c r="C15487" s="90" t="s">
        <v>15796</v>
      </c>
      <c r="D15487" s="91">
        <v>37420</v>
      </c>
      <c r="E15487" s="90" t="str">
        <f>IF(D15487=Contact!$M$4,MAX($E$2:E15486)+1,"")</f>
        <v/>
      </c>
    </row>
    <row r="15488" spans="3:5" x14ac:dyDescent="0.25">
      <c r="C15488" s="90" t="s">
        <v>15797</v>
      </c>
      <c r="D15488" s="91">
        <v>37420</v>
      </c>
      <c r="E15488" s="90" t="str">
        <f>IF(D15488=Contact!$M$4,MAX($E$2:E15487)+1,"")</f>
        <v/>
      </c>
    </row>
    <row r="15489" spans="3:5" x14ac:dyDescent="0.25">
      <c r="C15489" s="90" t="s">
        <v>15798</v>
      </c>
      <c r="D15489" s="91">
        <v>37460</v>
      </c>
      <c r="E15489" s="90" t="str">
        <f>IF(D15489=Contact!$M$4,MAX($E$2:E15488)+1,"")</f>
        <v/>
      </c>
    </row>
    <row r="15490" spans="3:5" x14ac:dyDescent="0.25">
      <c r="C15490" s="90" t="s">
        <v>15799</v>
      </c>
      <c r="D15490" s="91">
        <v>37460</v>
      </c>
      <c r="E15490" s="90" t="str">
        <f>IF(D15490=Contact!$M$4,MAX($E$2:E15489)+1,"")</f>
        <v/>
      </c>
    </row>
    <row r="15491" spans="3:5" x14ac:dyDescent="0.25">
      <c r="C15491" s="90" t="s">
        <v>15800</v>
      </c>
      <c r="D15491" s="91">
        <v>37460</v>
      </c>
      <c r="E15491" s="90" t="str">
        <f>IF(D15491=Contact!$M$4,MAX($E$2:E15490)+1,"")</f>
        <v/>
      </c>
    </row>
    <row r="15492" spans="3:5" x14ac:dyDescent="0.25">
      <c r="C15492" s="90" t="s">
        <v>15801</v>
      </c>
      <c r="D15492" s="91">
        <v>37460</v>
      </c>
      <c r="E15492" s="90" t="str">
        <f>IF(D15492=Contact!$M$4,MAX($E$2:E15491)+1,"")</f>
        <v/>
      </c>
    </row>
    <row r="15493" spans="3:5" x14ac:dyDescent="0.25">
      <c r="C15493" s="90" t="s">
        <v>15802</v>
      </c>
      <c r="D15493" s="91">
        <v>37460</v>
      </c>
      <c r="E15493" s="90" t="str">
        <f>IF(D15493=Contact!$M$4,MAX($E$2:E15492)+1,"")</f>
        <v/>
      </c>
    </row>
    <row r="15494" spans="3:5" x14ac:dyDescent="0.25">
      <c r="C15494" s="90" t="s">
        <v>15803</v>
      </c>
      <c r="D15494" s="91">
        <v>37460</v>
      </c>
      <c r="E15494" s="90" t="str">
        <f>IF(D15494=Contact!$M$4,MAX($E$2:E15493)+1,"")</f>
        <v/>
      </c>
    </row>
    <row r="15495" spans="3:5" x14ac:dyDescent="0.25">
      <c r="C15495" s="90" t="s">
        <v>15804</v>
      </c>
      <c r="D15495" s="91">
        <v>37460</v>
      </c>
      <c r="E15495" s="90" t="str">
        <f>IF(D15495=Contact!$M$4,MAX($E$2:E15494)+1,"")</f>
        <v/>
      </c>
    </row>
    <row r="15496" spans="3:5" x14ac:dyDescent="0.25">
      <c r="C15496" s="90" t="s">
        <v>15805</v>
      </c>
      <c r="D15496" s="91">
        <v>37460</v>
      </c>
      <c r="E15496" s="90" t="str">
        <f>IF(D15496=Contact!$M$4,MAX($E$2:E15495)+1,"")</f>
        <v/>
      </c>
    </row>
    <row r="15497" spans="3:5" x14ac:dyDescent="0.25">
      <c r="C15497" s="90" t="s">
        <v>15806</v>
      </c>
      <c r="D15497" s="91">
        <v>37460</v>
      </c>
      <c r="E15497" s="90" t="str">
        <f>IF(D15497=Contact!$M$4,MAX($E$2:E15496)+1,"")</f>
        <v/>
      </c>
    </row>
    <row r="15498" spans="3:5" x14ac:dyDescent="0.25">
      <c r="C15498" s="90" t="s">
        <v>15807</v>
      </c>
      <c r="D15498" s="91">
        <v>37460</v>
      </c>
      <c r="E15498" s="90" t="str">
        <f>IF(D15498=Contact!$M$4,MAX($E$2:E15497)+1,"")</f>
        <v/>
      </c>
    </row>
    <row r="15499" spans="3:5" x14ac:dyDescent="0.25">
      <c r="C15499" s="90" t="s">
        <v>15808</v>
      </c>
      <c r="D15499" s="91">
        <v>37460</v>
      </c>
      <c r="E15499" s="90" t="str">
        <f>IF(D15499=Contact!$M$4,MAX($E$2:E15498)+1,"")</f>
        <v/>
      </c>
    </row>
    <row r="15500" spans="3:5" x14ac:dyDescent="0.25">
      <c r="C15500" s="90" t="s">
        <v>15809</v>
      </c>
      <c r="D15500" s="91">
        <v>37500</v>
      </c>
      <c r="E15500" s="90" t="str">
        <f>IF(D15500=Contact!$M$4,MAX($E$2:E15499)+1,"")</f>
        <v/>
      </c>
    </row>
    <row r="15501" spans="3:5" x14ac:dyDescent="0.25">
      <c r="C15501" s="90" t="s">
        <v>15810</v>
      </c>
      <c r="D15501" s="91">
        <v>37500</v>
      </c>
      <c r="E15501" s="90" t="str">
        <f>IF(D15501=Contact!$M$4,MAX($E$2:E15500)+1,"")</f>
        <v/>
      </c>
    </row>
    <row r="15502" spans="3:5" x14ac:dyDescent="0.25">
      <c r="C15502" s="90" t="s">
        <v>15811</v>
      </c>
      <c r="D15502" s="91">
        <v>37500</v>
      </c>
      <c r="E15502" s="90" t="str">
        <f>IF(D15502=Contact!$M$4,MAX($E$2:E15501)+1,"")</f>
        <v/>
      </c>
    </row>
    <row r="15503" spans="3:5" x14ac:dyDescent="0.25">
      <c r="C15503" s="90" t="s">
        <v>15812</v>
      </c>
      <c r="D15503" s="91">
        <v>37500</v>
      </c>
      <c r="E15503" s="90" t="str">
        <f>IF(D15503=Contact!$M$4,MAX($E$2:E15502)+1,"")</f>
        <v/>
      </c>
    </row>
    <row r="15504" spans="3:5" x14ac:dyDescent="0.25">
      <c r="C15504" s="90" t="s">
        <v>15813</v>
      </c>
      <c r="D15504" s="91">
        <v>37500</v>
      </c>
      <c r="E15504" s="90" t="str">
        <f>IF(D15504=Contact!$M$4,MAX($E$2:E15503)+1,"")</f>
        <v/>
      </c>
    </row>
    <row r="15505" spans="3:5" x14ac:dyDescent="0.25">
      <c r="C15505" s="90" t="s">
        <v>15814</v>
      </c>
      <c r="D15505" s="91">
        <v>37500</v>
      </c>
      <c r="E15505" s="90" t="str">
        <f>IF(D15505=Contact!$M$4,MAX($E$2:E15504)+1,"")</f>
        <v/>
      </c>
    </row>
    <row r="15506" spans="3:5" x14ac:dyDescent="0.25">
      <c r="C15506" s="90" t="s">
        <v>15815</v>
      </c>
      <c r="D15506" s="91">
        <v>37500</v>
      </c>
      <c r="E15506" s="90" t="str">
        <f>IF(D15506=Contact!$M$4,MAX($E$2:E15505)+1,"")</f>
        <v/>
      </c>
    </row>
    <row r="15507" spans="3:5" x14ac:dyDescent="0.25">
      <c r="C15507" s="90" t="s">
        <v>15816</v>
      </c>
      <c r="D15507" s="91">
        <v>37500</v>
      </c>
      <c r="E15507" s="90" t="str">
        <f>IF(D15507=Contact!$M$4,MAX($E$2:E15506)+1,"")</f>
        <v/>
      </c>
    </row>
    <row r="15508" spans="3:5" x14ac:dyDescent="0.25">
      <c r="C15508" s="90" t="s">
        <v>15817</v>
      </c>
      <c r="D15508" s="91">
        <v>37500</v>
      </c>
      <c r="E15508" s="90" t="str">
        <f>IF(D15508=Contact!$M$4,MAX($E$2:E15507)+1,"")</f>
        <v/>
      </c>
    </row>
    <row r="15509" spans="3:5" x14ac:dyDescent="0.25">
      <c r="C15509" s="90" t="s">
        <v>15818</v>
      </c>
      <c r="D15509" s="91">
        <v>37500</v>
      </c>
      <c r="E15509" s="90" t="str">
        <f>IF(D15509=Contact!$M$4,MAX($E$2:E15508)+1,"")</f>
        <v/>
      </c>
    </row>
    <row r="15510" spans="3:5" x14ac:dyDescent="0.25">
      <c r="C15510" s="90" t="s">
        <v>15819</v>
      </c>
      <c r="D15510" s="91">
        <v>37500</v>
      </c>
      <c r="E15510" s="90" t="str">
        <f>IF(D15510=Contact!$M$4,MAX($E$2:E15509)+1,"")</f>
        <v/>
      </c>
    </row>
    <row r="15511" spans="3:5" x14ac:dyDescent="0.25">
      <c r="C15511" s="90" t="s">
        <v>15820</v>
      </c>
      <c r="D15511" s="91">
        <v>37500</v>
      </c>
      <c r="E15511" s="90" t="str">
        <f>IF(D15511=Contact!$M$4,MAX($E$2:E15510)+1,"")</f>
        <v/>
      </c>
    </row>
    <row r="15512" spans="3:5" x14ac:dyDescent="0.25">
      <c r="C15512" s="90" t="s">
        <v>15821</v>
      </c>
      <c r="D15512" s="91">
        <v>37500</v>
      </c>
      <c r="E15512" s="90" t="str">
        <f>IF(D15512=Contact!$M$4,MAX($E$2:E15511)+1,"")</f>
        <v/>
      </c>
    </row>
    <row r="15513" spans="3:5" x14ac:dyDescent="0.25">
      <c r="C15513" s="90" t="s">
        <v>15822</v>
      </c>
      <c r="D15513" s="91">
        <v>37500</v>
      </c>
      <c r="E15513" s="90" t="str">
        <f>IF(D15513=Contact!$M$4,MAX($E$2:E15512)+1,"")</f>
        <v/>
      </c>
    </row>
    <row r="15514" spans="3:5" x14ac:dyDescent="0.25">
      <c r="C15514" s="90" t="s">
        <v>15396</v>
      </c>
      <c r="D15514" s="91">
        <v>37500</v>
      </c>
      <c r="E15514" s="90" t="str">
        <f>IF(D15514=Contact!$M$4,MAX($E$2:E15513)+1,"")</f>
        <v/>
      </c>
    </row>
    <row r="15515" spans="3:5" x14ac:dyDescent="0.25">
      <c r="C15515" s="90" t="s">
        <v>15823</v>
      </c>
      <c r="D15515" s="91">
        <v>37510</v>
      </c>
      <c r="E15515" s="90" t="str">
        <f>IF(D15515=Contact!$M$4,MAX($E$2:E15514)+1,"")</f>
        <v/>
      </c>
    </row>
    <row r="15516" spans="3:5" x14ac:dyDescent="0.25">
      <c r="C15516" s="90" t="s">
        <v>15824</v>
      </c>
      <c r="D15516" s="91">
        <v>37510</v>
      </c>
      <c r="E15516" s="90" t="str">
        <f>IF(D15516=Contact!$M$4,MAX($E$2:E15515)+1,"")</f>
        <v/>
      </c>
    </row>
    <row r="15517" spans="3:5" x14ac:dyDescent="0.25">
      <c r="C15517" s="90" t="s">
        <v>15720</v>
      </c>
      <c r="D15517" s="91">
        <v>37510</v>
      </c>
      <c r="E15517" s="90" t="str">
        <f>IF(D15517=Contact!$M$4,MAX($E$2:E15516)+1,"")</f>
        <v/>
      </c>
    </row>
    <row r="15518" spans="3:5" x14ac:dyDescent="0.25">
      <c r="C15518" s="90" t="s">
        <v>15825</v>
      </c>
      <c r="D15518" s="91">
        <v>37510</v>
      </c>
      <c r="E15518" s="90" t="str">
        <f>IF(D15518=Contact!$M$4,MAX($E$2:E15517)+1,"")</f>
        <v/>
      </c>
    </row>
    <row r="15519" spans="3:5" x14ac:dyDescent="0.25">
      <c r="C15519" s="90" t="s">
        <v>15826</v>
      </c>
      <c r="D15519" s="91">
        <v>37510</v>
      </c>
      <c r="E15519" s="90" t="str">
        <f>IF(D15519=Contact!$M$4,MAX($E$2:E15518)+1,"")</f>
        <v/>
      </c>
    </row>
    <row r="15520" spans="3:5" x14ac:dyDescent="0.25">
      <c r="C15520" s="90" t="s">
        <v>15827</v>
      </c>
      <c r="D15520" s="91">
        <v>37510</v>
      </c>
      <c r="E15520" s="90" t="str">
        <f>IF(D15520=Contact!$M$4,MAX($E$2:E15519)+1,"")</f>
        <v/>
      </c>
    </row>
    <row r="15521" spans="3:5" x14ac:dyDescent="0.25">
      <c r="C15521" s="90" t="s">
        <v>15828</v>
      </c>
      <c r="D15521" s="91">
        <v>37520</v>
      </c>
      <c r="E15521" s="90" t="str">
        <f>IF(D15521=Contact!$M$4,MAX($E$2:E15520)+1,"")</f>
        <v/>
      </c>
    </row>
    <row r="15522" spans="3:5" x14ac:dyDescent="0.25">
      <c r="C15522" s="90" t="s">
        <v>15791</v>
      </c>
      <c r="D15522" s="91">
        <v>37530</v>
      </c>
      <c r="E15522" s="90" t="str">
        <f>IF(D15522=Contact!$M$4,MAX($E$2:E15521)+1,"")</f>
        <v/>
      </c>
    </row>
    <row r="15523" spans="3:5" x14ac:dyDescent="0.25">
      <c r="C15523" s="90" t="s">
        <v>15829</v>
      </c>
      <c r="D15523" s="91">
        <v>37530</v>
      </c>
      <c r="E15523" s="90" t="str">
        <f>IF(D15523=Contact!$M$4,MAX($E$2:E15522)+1,"")</f>
        <v/>
      </c>
    </row>
    <row r="15524" spans="3:5" x14ac:dyDescent="0.25">
      <c r="C15524" s="90" t="s">
        <v>15830</v>
      </c>
      <c r="D15524" s="91">
        <v>37530</v>
      </c>
      <c r="E15524" s="90" t="str">
        <f>IF(D15524=Contact!$M$4,MAX($E$2:E15523)+1,"")</f>
        <v/>
      </c>
    </row>
    <row r="15525" spans="3:5" x14ac:dyDescent="0.25">
      <c r="C15525" s="90" t="s">
        <v>15831</v>
      </c>
      <c r="D15525" s="91">
        <v>37530</v>
      </c>
      <c r="E15525" s="90" t="str">
        <f>IF(D15525=Contact!$M$4,MAX($E$2:E15524)+1,"")</f>
        <v/>
      </c>
    </row>
    <row r="15526" spans="3:5" x14ac:dyDescent="0.25">
      <c r="C15526" s="90" t="s">
        <v>15832</v>
      </c>
      <c r="D15526" s="91">
        <v>37530</v>
      </c>
      <c r="E15526" s="90" t="str">
        <f>IF(D15526=Contact!$M$4,MAX($E$2:E15525)+1,"")</f>
        <v/>
      </c>
    </row>
    <row r="15527" spans="3:5" x14ac:dyDescent="0.25">
      <c r="C15527" s="90" t="s">
        <v>15833</v>
      </c>
      <c r="D15527" s="91">
        <v>37530</v>
      </c>
      <c r="E15527" s="90" t="str">
        <f>IF(D15527=Contact!$M$4,MAX($E$2:E15526)+1,"")</f>
        <v/>
      </c>
    </row>
    <row r="15528" spans="3:5" x14ac:dyDescent="0.25">
      <c r="C15528" s="90" t="s">
        <v>15834</v>
      </c>
      <c r="D15528" s="91">
        <v>37530</v>
      </c>
      <c r="E15528" s="90" t="str">
        <f>IF(D15528=Contact!$M$4,MAX($E$2:E15527)+1,"")</f>
        <v/>
      </c>
    </row>
    <row r="15529" spans="3:5" x14ac:dyDescent="0.25">
      <c r="C15529" s="90" t="s">
        <v>15835</v>
      </c>
      <c r="D15529" s="91">
        <v>37530</v>
      </c>
      <c r="E15529" s="90" t="str">
        <f>IF(D15529=Contact!$M$4,MAX($E$2:E15528)+1,"")</f>
        <v/>
      </c>
    </row>
    <row r="15530" spans="3:5" x14ac:dyDescent="0.25">
      <c r="C15530" s="90" t="s">
        <v>15836</v>
      </c>
      <c r="D15530" s="91">
        <v>37530</v>
      </c>
      <c r="E15530" s="90" t="str">
        <f>IF(D15530=Contact!$M$4,MAX($E$2:E15529)+1,"")</f>
        <v/>
      </c>
    </row>
    <row r="15531" spans="3:5" x14ac:dyDescent="0.25">
      <c r="C15531" s="90" t="s">
        <v>15837</v>
      </c>
      <c r="D15531" s="91">
        <v>37530</v>
      </c>
      <c r="E15531" s="90" t="str">
        <f>IF(D15531=Contact!$M$4,MAX($E$2:E15530)+1,"")</f>
        <v/>
      </c>
    </row>
    <row r="15532" spans="3:5" x14ac:dyDescent="0.25">
      <c r="C15532" s="90" t="s">
        <v>15838</v>
      </c>
      <c r="D15532" s="91">
        <v>37530</v>
      </c>
      <c r="E15532" s="90" t="str">
        <f>IF(D15532=Contact!$M$4,MAX($E$2:E15531)+1,"")</f>
        <v/>
      </c>
    </row>
    <row r="15533" spans="3:5" x14ac:dyDescent="0.25">
      <c r="C15533" s="90" t="s">
        <v>15839</v>
      </c>
      <c r="D15533" s="91">
        <v>37540</v>
      </c>
      <c r="E15533" s="90" t="str">
        <f>IF(D15533=Contact!$M$4,MAX($E$2:E15532)+1,"")</f>
        <v/>
      </c>
    </row>
    <row r="15534" spans="3:5" x14ac:dyDescent="0.25">
      <c r="C15534" s="90" t="s">
        <v>15840</v>
      </c>
      <c r="D15534" s="91">
        <v>37550</v>
      </c>
      <c r="E15534" s="90" t="str">
        <f>IF(D15534=Contact!$M$4,MAX($E$2:E15533)+1,"")</f>
        <v/>
      </c>
    </row>
    <row r="15535" spans="3:5" x14ac:dyDescent="0.25">
      <c r="C15535" s="90" t="s">
        <v>15841</v>
      </c>
      <c r="D15535" s="91">
        <v>37600</v>
      </c>
      <c r="E15535" s="90" t="str">
        <f>IF(D15535=Contact!$M$4,MAX($E$2:E15534)+1,"")</f>
        <v/>
      </c>
    </row>
    <row r="15536" spans="3:5" x14ac:dyDescent="0.25">
      <c r="C15536" s="90" t="s">
        <v>15842</v>
      </c>
      <c r="D15536" s="91">
        <v>37600</v>
      </c>
      <c r="E15536" s="90" t="str">
        <f>IF(D15536=Contact!$M$4,MAX($E$2:E15535)+1,"")</f>
        <v/>
      </c>
    </row>
    <row r="15537" spans="3:5" x14ac:dyDescent="0.25">
      <c r="C15537" s="90" t="s">
        <v>15843</v>
      </c>
      <c r="D15537" s="91">
        <v>37600</v>
      </c>
      <c r="E15537" s="90" t="str">
        <f>IF(D15537=Contact!$M$4,MAX($E$2:E15536)+1,"")</f>
        <v/>
      </c>
    </row>
    <row r="15538" spans="3:5" x14ac:dyDescent="0.25">
      <c r="C15538" s="90" t="s">
        <v>15844</v>
      </c>
      <c r="D15538" s="91">
        <v>37600</v>
      </c>
      <c r="E15538" s="90" t="str">
        <f>IF(D15538=Contact!$M$4,MAX($E$2:E15537)+1,"")</f>
        <v/>
      </c>
    </row>
    <row r="15539" spans="3:5" x14ac:dyDescent="0.25">
      <c r="C15539" s="90" t="s">
        <v>15845</v>
      </c>
      <c r="D15539" s="91">
        <v>37600</v>
      </c>
      <c r="E15539" s="90" t="str">
        <f>IF(D15539=Contact!$M$4,MAX($E$2:E15538)+1,"")</f>
        <v/>
      </c>
    </row>
    <row r="15540" spans="3:5" x14ac:dyDescent="0.25">
      <c r="C15540" s="90" t="s">
        <v>15846</v>
      </c>
      <c r="D15540" s="91">
        <v>37600</v>
      </c>
      <c r="E15540" s="90" t="str">
        <f>IF(D15540=Contact!$M$4,MAX($E$2:E15539)+1,"")</f>
        <v/>
      </c>
    </row>
    <row r="15541" spans="3:5" x14ac:dyDescent="0.25">
      <c r="C15541" s="90" t="s">
        <v>15847</v>
      </c>
      <c r="D15541" s="91">
        <v>37600</v>
      </c>
      <c r="E15541" s="90" t="str">
        <f>IF(D15541=Contact!$M$4,MAX($E$2:E15540)+1,"")</f>
        <v/>
      </c>
    </row>
    <row r="15542" spans="3:5" x14ac:dyDescent="0.25">
      <c r="C15542" s="90" t="s">
        <v>15848</v>
      </c>
      <c r="D15542" s="91">
        <v>37600</v>
      </c>
      <c r="E15542" s="90" t="str">
        <f>IF(D15542=Contact!$M$4,MAX($E$2:E15541)+1,"")</f>
        <v/>
      </c>
    </row>
    <row r="15543" spans="3:5" x14ac:dyDescent="0.25">
      <c r="C15543" s="90" t="s">
        <v>15849</v>
      </c>
      <c r="D15543" s="91">
        <v>37600</v>
      </c>
      <c r="E15543" s="90" t="str">
        <f>IF(D15543=Contact!$M$4,MAX($E$2:E15542)+1,"")</f>
        <v/>
      </c>
    </row>
    <row r="15544" spans="3:5" x14ac:dyDescent="0.25">
      <c r="C15544" s="90" t="s">
        <v>5399</v>
      </c>
      <c r="D15544" s="91">
        <v>37600</v>
      </c>
      <c r="E15544" s="90" t="str">
        <f>IF(D15544=Contact!$M$4,MAX($E$2:E15543)+1,"")</f>
        <v/>
      </c>
    </row>
    <row r="15545" spans="3:5" x14ac:dyDescent="0.25">
      <c r="C15545" s="90" t="s">
        <v>15850</v>
      </c>
      <c r="D15545" s="91">
        <v>37600</v>
      </c>
      <c r="E15545" s="90" t="str">
        <f>IF(D15545=Contact!$M$4,MAX($E$2:E15544)+1,"")</f>
        <v/>
      </c>
    </row>
    <row r="15546" spans="3:5" x14ac:dyDescent="0.25">
      <c r="C15546" s="90" t="s">
        <v>15851</v>
      </c>
      <c r="D15546" s="91">
        <v>37600</v>
      </c>
      <c r="E15546" s="90" t="str">
        <f>IF(D15546=Contact!$M$4,MAX($E$2:E15545)+1,"")</f>
        <v/>
      </c>
    </row>
    <row r="15547" spans="3:5" x14ac:dyDescent="0.25">
      <c r="C15547" s="90" t="s">
        <v>15852</v>
      </c>
      <c r="D15547" s="91">
        <v>37600</v>
      </c>
      <c r="E15547" s="90" t="str">
        <f>IF(D15547=Contact!$M$4,MAX($E$2:E15546)+1,"")</f>
        <v/>
      </c>
    </row>
    <row r="15548" spans="3:5" x14ac:dyDescent="0.25">
      <c r="C15548" s="90" t="s">
        <v>10089</v>
      </c>
      <c r="D15548" s="91">
        <v>37600</v>
      </c>
      <c r="E15548" s="90" t="str">
        <f>IF(D15548=Contact!$M$4,MAX($E$2:E15547)+1,"")</f>
        <v/>
      </c>
    </row>
    <row r="15549" spans="3:5" x14ac:dyDescent="0.25">
      <c r="C15549" s="90" t="s">
        <v>15853</v>
      </c>
      <c r="D15549" s="91">
        <v>37600</v>
      </c>
      <c r="E15549" s="90" t="str">
        <f>IF(D15549=Contact!$M$4,MAX($E$2:E15548)+1,"")</f>
        <v/>
      </c>
    </row>
    <row r="15550" spans="3:5" x14ac:dyDescent="0.25">
      <c r="C15550" s="90" t="s">
        <v>15854</v>
      </c>
      <c r="D15550" s="91">
        <v>37700</v>
      </c>
      <c r="E15550" s="90" t="str">
        <f>IF(D15550=Contact!$M$4,MAX($E$2:E15549)+1,"")</f>
        <v/>
      </c>
    </row>
    <row r="15551" spans="3:5" x14ac:dyDescent="0.25">
      <c r="C15551" s="90" t="s">
        <v>15855</v>
      </c>
      <c r="D15551" s="91">
        <v>37700</v>
      </c>
      <c r="E15551" s="90" t="str">
        <f>IF(D15551=Contact!$M$4,MAX($E$2:E15550)+1,"")</f>
        <v/>
      </c>
    </row>
    <row r="15552" spans="3:5" x14ac:dyDescent="0.25">
      <c r="C15552" s="90" t="s">
        <v>15856</v>
      </c>
      <c r="D15552" s="91">
        <v>37800</v>
      </c>
      <c r="E15552" s="90" t="str">
        <f>IF(D15552=Contact!$M$4,MAX($E$2:E15551)+1,"")</f>
        <v/>
      </c>
    </row>
    <row r="15553" spans="3:5" x14ac:dyDescent="0.25">
      <c r="C15553" s="90" t="s">
        <v>15857</v>
      </c>
      <c r="D15553" s="91">
        <v>37800</v>
      </c>
      <c r="E15553" s="90" t="str">
        <f>IF(D15553=Contact!$M$4,MAX($E$2:E15552)+1,"")</f>
        <v/>
      </c>
    </row>
    <row r="15554" spans="3:5" x14ac:dyDescent="0.25">
      <c r="C15554" s="90" t="s">
        <v>15858</v>
      </c>
      <c r="D15554" s="91">
        <v>37800</v>
      </c>
      <c r="E15554" s="90" t="str">
        <f>IF(D15554=Contact!$M$4,MAX($E$2:E15553)+1,"")</f>
        <v/>
      </c>
    </row>
    <row r="15555" spans="3:5" x14ac:dyDescent="0.25">
      <c r="C15555" s="90" t="s">
        <v>15859</v>
      </c>
      <c r="D15555" s="91">
        <v>37800</v>
      </c>
      <c r="E15555" s="90" t="str">
        <f>IF(D15555=Contact!$M$4,MAX($E$2:E15554)+1,"")</f>
        <v/>
      </c>
    </row>
    <row r="15556" spans="3:5" x14ac:dyDescent="0.25">
      <c r="C15556" s="90" t="s">
        <v>15860</v>
      </c>
      <c r="D15556" s="91">
        <v>37800</v>
      </c>
      <c r="E15556" s="90" t="str">
        <f>IF(D15556=Contact!$M$4,MAX($E$2:E15555)+1,"")</f>
        <v/>
      </c>
    </row>
    <row r="15557" spans="3:5" x14ac:dyDescent="0.25">
      <c r="C15557" s="90" t="s">
        <v>15861</v>
      </c>
      <c r="D15557" s="91">
        <v>37800</v>
      </c>
      <c r="E15557" s="90" t="str">
        <f>IF(D15557=Contact!$M$4,MAX($E$2:E15556)+1,"")</f>
        <v/>
      </c>
    </row>
    <row r="15558" spans="3:5" x14ac:dyDescent="0.25">
      <c r="C15558" s="90" t="s">
        <v>15862</v>
      </c>
      <c r="D15558" s="91">
        <v>37800</v>
      </c>
      <c r="E15558" s="90" t="str">
        <f>IF(D15558=Contact!$M$4,MAX($E$2:E15557)+1,"")</f>
        <v/>
      </c>
    </row>
    <row r="15559" spans="3:5" x14ac:dyDescent="0.25">
      <c r="C15559" s="90" t="s">
        <v>15863</v>
      </c>
      <c r="D15559" s="91">
        <v>37800</v>
      </c>
      <c r="E15559" s="90" t="str">
        <f>IF(D15559=Contact!$M$4,MAX($E$2:E15558)+1,"")</f>
        <v/>
      </c>
    </row>
    <row r="15560" spans="3:5" x14ac:dyDescent="0.25">
      <c r="C15560" s="90" t="s">
        <v>15864</v>
      </c>
      <c r="D15560" s="91">
        <v>37800</v>
      </c>
      <c r="E15560" s="90" t="str">
        <f>IF(D15560=Contact!$M$4,MAX($E$2:E15559)+1,"")</f>
        <v/>
      </c>
    </row>
    <row r="15561" spans="3:5" x14ac:dyDescent="0.25">
      <c r="C15561" s="90" t="s">
        <v>15865</v>
      </c>
      <c r="D15561" s="91">
        <v>37800</v>
      </c>
      <c r="E15561" s="90" t="str">
        <f>IF(D15561=Contact!$M$4,MAX($E$2:E15560)+1,"")</f>
        <v/>
      </c>
    </row>
    <row r="15562" spans="3:5" x14ac:dyDescent="0.25">
      <c r="C15562" s="90" t="s">
        <v>15866</v>
      </c>
      <c r="D15562" s="91">
        <v>37800</v>
      </c>
      <c r="E15562" s="90" t="str">
        <f>IF(D15562=Contact!$M$4,MAX($E$2:E15561)+1,"")</f>
        <v/>
      </c>
    </row>
    <row r="15563" spans="3:5" x14ac:dyDescent="0.25">
      <c r="C15563" s="90" t="s">
        <v>15867</v>
      </c>
      <c r="D15563" s="91">
        <v>37800</v>
      </c>
      <c r="E15563" s="90" t="str">
        <f>IF(D15563=Contact!$M$4,MAX($E$2:E15562)+1,"")</f>
        <v/>
      </c>
    </row>
    <row r="15564" spans="3:5" x14ac:dyDescent="0.25">
      <c r="C15564" s="90" t="s">
        <v>15868</v>
      </c>
      <c r="D15564" s="91">
        <v>37800</v>
      </c>
      <c r="E15564" s="90" t="str">
        <f>IF(D15564=Contact!$M$4,MAX($E$2:E15563)+1,"")</f>
        <v/>
      </c>
    </row>
    <row r="15565" spans="3:5" x14ac:dyDescent="0.25">
      <c r="C15565" s="90" t="s">
        <v>43</v>
      </c>
      <c r="D15565" s="91">
        <v>38000</v>
      </c>
      <c r="E15565" s="90" t="str">
        <f>IF(D15565=Contact!$M$4,MAX($E$2:E15564)+1,"")</f>
        <v/>
      </c>
    </row>
    <row r="15566" spans="3:5" x14ac:dyDescent="0.25">
      <c r="C15566" s="90" t="s">
        <v>15869</v>
      </c>
      <c r="D15566" s="91">
        <v>38070</v>
      </c>
      <c r="E15566" s="90" t="str">
        <f>IF(D15566=Contact!$M$4,MAX($E$2:E15565)+1,"")</f>
        <v/>
      </c>
    </row>
    <row r="15567" spans="3:5" x14ac:dyDescent="0.25">
      <c r="C15567" s="90" t="s">
        <v>15870</v>
      </c>
      <c r="D15567" s="91">
        <v>38070</v>
      </c>
      <c r="E15567" s="90" t="str">
        <f>IF(D15567=Contact!$M$4,MAX($E$2:E15566)+1,"")</f>
        <v/>
      </c>
    </row>
    <row r="15568" spans="3:5" x14ac:dyDescent="0.25">
      <c r="C15568" s="90" t="s">
        <v>15871</v>
      </c>
      <c r="D15568" s="91">
        <v>38080</v>
      </c>
      <c r="E15568" s="90" t="str">
        <f>IF(D15568=Contact!$M$4,MAX($E$2:E15567)+1,"")</f>
        <v/>
      </c>
    </row>
    <row r="15569" spans="3:5" x14ac:dyDescent="0.25">
      <c r="C15569" s="90" t="s">
        <v>15872</v>
      </c>
      <c r="D15569" s="91">
        <v>38080</v>
      </c>
      <c r="E15569" s="90" t="str">
        <f>IF(D15569=Contact!$M$4,MAX($E$2:E15568)+1,"")</f>
        <v/>
      </c>
    </row>
    <row r="15570" spans="3:5" x14ac:dyDescent="0.25">
      <c r="C15570" s="90" t="s">
        <v>15873</v>
      </c>
      <c r="D15570" s="91">
        <v>38080</v>
      </c>
      <c r="E15570" s="90" t="str">
        <f>IF(D15570=Contact!$M$4,MAX($E$2:E15569)+1,"")</f>
        <v/>
      </c>
    </row>
    <row r="15571" spans="3:5" x14ac:dyDescent="0.25">
      <c r="C15571" s="90" t="s">
        <v>15874</v>
      </c>
      <c r="D15571" s="91">
        <v>38090</v>
      </c>
      <c r="E15571" s="90" t="str">
        <f>IF(D15571=Contact!$M$4,MAX($E$2:E15570)+1,"")</f>
        <v/>
      </c>
    </row>
    <row r="15572" spans="3:5" x14ac:dyDescent="0.25">
      <c r="C15572" s="90" t="s">
        <v>15875</v>
      </c>
      <c r="D15572" s="91">
        <v>38090</v>
      </c>
      <c r="E15572" s="90" t="str">
        <f>IF(D15572=Contact!$M$4,MAX($E$2:E15571)+1,"")</f>
        <v/>
      </c>
    </row>
    <row r="15573" spans="3:5" x14ac:dyDescent="0.25">
      <c r="C15573" s="90" t="s">
        <v>15876</v>
      </c>
      <c r="D15573" s="91">
        <v>38090</v>
      </c>
      <c r="E15573" s="90" t="str">
        <f>IF(D15573=Contact!$M$4,MAX($E$2:E15572)+1,"")</f>
        <v/>
      </c>
    </row>
    <row r="15574" spans="3:5" x14ac:dyDescent="0.25">
      <c r="C15574" s="90" t="s">
        <v>15877</v>
      </c>
      <c r="D15574" s="91">
        <v>38090</v>
      </c>
      <c r="E15574" s="90" t="str">
        <f>IF(D15574=Contact!$M$4,MAX($E$2:E15573)+1,"")</f>
        <v/>
      </c>
    </row>
    <row r="15575" spans="3:5" x14ac:dyDescent="0.25">
      <c r="C15575" s="90" t="s">
        <v>15878</v>
      </c>
      <c r="D15575" s="91">
        <v>38090</v>
      </c>
      <c r="E15575" s="90" t="str">
        <f>IF(D15575=Contact!$M$4,MAX($E$2:E15574)+1,"")</f>
        <v/>
      </c>
    </row>
    <row r="15576" spans="3:5" x14ac:dyDescent="0.25">
      <c r="C15576" s="90" t="s">
        <v>43</v>
      </c>
      <c r="D15576" s="91">
        <v>38100</v>
      </c>
      <c r="E15576" s="90" t="str">
        <f>IF(D15576=Contact!$M$4,MAX($E$2:E15575)+1,"")</f>
        <v/>
      </c>
    </row>
    <row r="15577" spans="3:5" x14ac:dyDescent="0.25">
      <c r="C15577" s="90" t="s">
        <v>15879</v>
      </c>
      <c r="D15577" s="91">
        <v>38110</v>
      </c>
      <c r="E15577" s="90" t="str">
        <f>IF(D15577=Contact!$M$4,MAX($E$2:E15576)+1,"")</f>
        <v/>
      </c>
    </row>
    <row r="15578" spans="3:5" x14ac:dyDescent="0.25">
      <c r="C15578" s="90" t="s">
        <v>15880</v>
      </c>
      <c r="D15578" s="91">
        <v>38110</v>
      </c>
      <c r="E15578" s="90" t="str">
        <f>IF(D15578=Contact!$M$4,MAX($E$2:E15577)+1,"")</f>
        <v/>
      </c>
    </row>
    <row r="15579" spans="3:5" x14ac:dyDescent="0.25">
      <c r="C15579" s="90" t="s">
        <v>15881</v>
      </c>
      <c r="D15579" s="91">
        <v>38110</v>
      </c>
      <c r="E15579" s="90" t="str">
        <f>IF(D15579=Contact!$M$4,MAX($E$2:E15578)+1,"")</f>
        <v/>
      </c>
    </row>
    <row r="15580" spans="3:5" x14ac:dyDescent="0.25">
      <c r="C15580" s="90" t="s">
        <v>15882</v>
      </c>
      <c r="D15580" s="91">
        <v>38110</v>
      </c>
      <c r="E15580" s="90" t="str">
        <f>IF(D15580=Contact!$M$4,MAX($E$2:E15579)+1,"")</f>
        <v/>
      </c>
    </row>
    <row r="15581" spans="3:5" x14ac:dyDescent="0.25">
      <c r="C15581" s="90" t="s">
        <v>15883</v>
      </c>
      <c r="D15581" s="91">
        <v>38110</v>
      </c>
      <c r="E15581" s="90" t="str">
        <f>IF(D15581=Contact!$M$4,MAX($E$2:E15580)+1,"")</f>
        <v/>
      </c>
    </row>
    <row r="15582" spans="3:5" x14ac:dyDescent="0.25">
      <c r="C15582" s="90" t="s">
        <v>15884</v>
      </c>
      <c r="D15582" s="91">
        <v>38110</v>
      </c>
      <c r="E15582" s="90" t="str">
        <f>IF(D15582=Contact!$M$4,MAX($E$2:E15581)+1,"")</f>
        <v/>
      </c>
    </row>
    <row r="15583" spans="3:5" x14ac:dyDescent="0.25">
      <c r="C15583" s="90" t="s">
        <v>1451</v>
      </c>
      <c r="D15583" s="91">
        <v>38110</v>
      </c>
      <c r="E15583" s="90" t="str">
        <f>IF(D15583=Contact!$M$4,MAX($E$2:E15582)+1,"")</f>
        <v/>
      </c>
    </row>
    <row r="15584" spans="3:5" x14ac:dyDescent="0.25">
      <c r="C15584" s="90" t="s">
        <v>15885</v>
      </c>
      <c r="D15584" s="91">
        <v>38110</v>
      </c>
      <c r="E15584" s="90" t="str">
        <f>IF(D15584=Contact!$M$4,MAX($E$2:E15583)+1,"")</f>
        <v/>
      </c>
    </row>
    <row r="15585" spans="3:5" x14ac:dyDescent="0.25">
      <c r="C15585" s="90" t="s">
        <v>15886</v>
      </c>
      <c r="D15585" s="91">
        <v>38110</v>
      </c>
      <c r="E15585" s="90" t="str">
        <f>IF(D15585=Contact!$M$4,MAX($E$2:E15584)+1,"")</f>
        <v/>
      </c>
    </row>
    <row r="15586" spans="3:5" x14ac:dyDescent="0.25">
      <c r="C15586" s="90" t="s">
        <v>15887</v>
      </c>
      <c r="D15586" s="91">
        <v>38110</v>
      </c>
      <c r="E15586" s="90" t="str">
        <f>IF(D15586=Contact!$M$4,MAX($E$2:E15585)+1,"")</f>
        <v/>
      </c>
    </row>
    <row r="15587" spans="3:5" x14ac:dyDescent="0.25">
      <c r="C15587" s="90" t="s">
        <v>15888</v>
      </c>
      <c r="D15587" s="91">
        <v>38110</v>
      </c>
      <c r="E15587" s="90" t="str">
        <f>IF(D15587=Contact!$M$4,MAX($E$2:E15586)+1,"")</f>
        <v/>
      </c>
    </row>
    <row r="15588" spans="3:5" x14ac:dyDescent="0.25">
      <c r="C15588" s="90" t="s">
        <v>15889</v>
      </c>
      <c r="D15588" s="91">
        <v>38110</v>
      </c>
      <c r="E15588" s="90" t="str">
        <f>IF(D15588=Contact!$M$4,MAX($E$2:E15587)+1,"")</f>
        <v/>
      </c>
    </row>
    <row r="15589" spans="3:5" x14ac:dyDescent="0.25">
      <c r="C15589" s="90" t="s">
        <v>15890</v>
      </c>
      <c r="D15589" s="91">
        <v>38110</v>
      </c>
      <c r="E15589" s="90" t="str">
        <f>IF(D15589=Contact!$M$4,MAX($E$2:E15588)+1,"")</f>
        <v/>
      </c>
    </row>
    <row r="15590" spans="3:5" x14ac:dyDescent="0.25">
      <c r="C15590" s="90" t="s">
        <v>15891</v>
      </c>
      <c r="D15590" s="91">
        <v>38112</v>
      </c>
      <c r="E15590" s="90" t="str">
        <f>IF(D15590=Contact!$M$4,MAX($E$2:E15589)+1,"")</f>
        <v/>
      </c>
    </row>
    <row r="15591" spans="3:5" x14ac:dyDescent="0.25">
      <c r="C15591" s="90" t="s">
        <v>15892</v>
      </c>
      <c r="D15591" s="91">
        <v>38113</v>
      </c>
      <c r="E15591" s="90" t="str">
        <f>IF(D15591=Contact!$M$4,MAX($E$2:E15590)+1,"")</f>
        <v/>
      </c>
    </row>
    <row r="15592" spans="3:5" x14ac:dyDescent="0.25">
      <c r="C15592" s="90" t="s">
        <v>15893</v>
      </c>
      <c r="D15592" s="91">
        <v>38114</v>
      </c>
      <c r="E15592" s="90" t="str">
        <f>IF(D15592=Contact!$M$4,MAX($E$2:E15591)+1,"")</f>
        <v/>
      </c>
    </row>
    <row r="15593" spans="3:5" x14ac:dyDescent="0.25">
      <c r="C15593" s="90" t="s">
        <v>15894</v>
      </c>
      <c r="D15593" s="91">
        <v>38114</v>
      </c>
      <c r="E15593" s="90" t="str">
        <f>IF(D15593=Contact!$M$4,MAX($E$2:E15592)+1,"")</f>
        <v/>
      </c>
    </row>
    <row r="15594" spans="3:5" x14ac:dyDescent="0.25">
      <c r="C15594" s="90" t="s">
        <v>15895</v>
      </c>
      <c r="D15594" s="91">
        <v>38114</v>
      </c>
      <c r="E15594" s="90" t="str">
        <f>IF(D15594=Contact!$M$4,MAX($E$2:E15593)+1,"")</f>
        <v/>
      </c>
    </row>
    <row r="15595" spans="3:5" x14ac:dyDescent="0.25">
      <c r="C15595" s="90" t="s">
        <v>15896</v>
      </c>
      <c r="D15595" s="91">
        <v>38114</v>
      </c>
      <c r="E15595" s="90" t="str">
        <f>IF(D15595=Contact!$M$4,MAX($E$2:E15594)+1,"")</f>
        <v/>
      </c>
    </row>
    <row r="15596" spans="3:5" x14ac:dyDescent="0.25">
      <c r="C15596" s="90" t="s">
        <v>15897</v>
      </c>
      <c r="D15596" s="91">
        <v>38118</v>
      </c>
      <c r="E15596" s="90" t="str">
        <f>IF(D15596=Contact!$M$4,MAX($E$2:E15595)+1,"")</f>
        <v/>
      </c>
    </row>
    <row r="15597" spans="3:5" x14ac:dyDescent="0.25">
      <c r="C15597" s="90" t="s">
        <v>15898</v>
      </c>
      <c r="D15597" s="91">
        <v>38118</v>
      </c>
      <c r="E15597" s="90" t="str">
        <f>IF(D15597=Contact!$M$4,MAX($E$2:E15596)+1,"")</f>
        <v/>
      </c>
    </row>
    <row r="15598" spans="3:5" x14ac:dyDescent="0.25">
      <c r="C15598" s="90" t="s">
        <v>15899</v>
      </c>
      <c r="D15598" s="91">
        <v>38119</v>
      </c>
      <c r="E15598" s="90" t="str">
        <f>IF(D15598=Contact!$M$4,MAX($E$2:E15597)+1,"")</f>
        <v/>
      </c>
    </row>
    <row r="15599" spans="3:5" x14ac:dyDescent="0.25">
      <c r="C15599" s="90" t="s">
        <v>15900</v>
      </c>
      <c r="D15599" s="91">
        <v>38119</v>
      </c>
      <c r="E15599" s="90" t="str">
        <f>IF(D15599=Contact!$M$4,MAX($E$2:E15598)+1,"")</f>
        <v/>
      </c>
    </row>
    <row r="15600" spans="3:5" x14ac:dyDescent="0.25">
      <c r="C15600" s="90" t="s">
        <v>15901</v>
      </c>
      <c r="D15600" s="91">
        <v>38119</v>
      </c>
      <c r="E15600" s="90" t="str">
        <f>IF(D15600=Contact!$M$4,MAX($E$2:E15599)+1,"")</f>
        <v/>
      </c>
    </row>
    <row r="15601" spans="3:5" x14ac:dyDescent="0.25">
      <c r="C15601" s="90" t="s">
        <v>15902</v>
      </c>
      <c r="D15601" s="91">
        <v>38120</v>
      </c>
      <c r="E15601" s="90" t="str">
        <f>IF(D15601=Contact!$M$4,MAX($E$2:E15600)+1,"")</f>
        <v/>
      </c>
    </row>
    <row r="15602" spans="3:5" x14ac:dyDescent="0.25">
      <c r="C15602" s="90" t="s">
        <v>1851</v>
      </c>
      <c r="D15602" s="91">
        <v>38120</v>
      </c>
      <c r="E15602" s="90" t="str">
        <f>IF(D15602=Contact!$M$4,MAX($E$2:E15601)+1,"")</f>
        <v/>
      </c>
    </row>
    <row r="15603" spans="3:5" x14ac:dyDescent="0.25">
      <c r="C15603" s="90" t="s">
        <v>15903</v>
      </c>
      <c r="D15603" s="91">
        <v>38120</v>
      </c>
      <c r="E15603" s="90" t="str">
        <f>IF(D15603=Contact!$M$4,MAX($E$2:E15602)+1,"")</f>
        <v/>
      </c>
    </row>
    <row r="15604" spans="3:5" x14ac:dyDescent="0.25">
      <c r="C15604" s="90" t="s">
        <v>15904</v>
      </c>
      <c r="D15604" s="91">
        <v>38120</v>
      </c>
      <c r="E15604" s="90" t="str">
        <f>IF(D15604=Contact!$M$4,MAX($E$2:E15603)+1,"")</f>
        <v/>
      </c>
    </row>
    <row r="15605" spans="3:5" x14ac:dyDescent="0.25">
      <c r="C15605" s="90" t="s">
        <v>15905</v>
      </c>
      <c r="D15605" s="91">
        <v>38121</v>
      </c>
      <c r="E15605" s="90" t="str">
        <f>IF(D15605=Contact!$M$4,MAX($E$2:E15604)+1,"")</f>
        <v/>
      </c>
    </row>
    <row r="15606" spans="3:5" x14ac:dyDescent="0.25">
      <c r="C15606" s="90" t="s">
        <v>15906</v>
      </c>
      <c r="D15606" s="91">
        <v>38121</v>
      </c>
      <c r="E15606" s="90" t="str">
        <f>IF(D15606=Contact!$M$4,MAX($E$2:E15605)+1,"")</f>
        <v/>
      </c>
    </row>
    <row r="15607" spans="3:5" x14ac:dyDescent="0.25">
      <c r="C15607" s="90" t="s">
        <v>15907</v>
      </c>
      <c r="D15607" s="91">
        <v>38122</v>
      </c>
      <c r="E15607" s="90" t="str">
        <f>IF(D15607=Contact!$M$4,MAX($E$2:E15606)+1,"")</f>
        <v/>
      </c>
    </row>
    <row r="15608" spans="3:5" x14ac:dyDescent="0.25">
      <c r="C15608" s="90" t="s">
        <v>15908</v>
      </c>
      <c r="D15608" s="91">
        <v>38122</v>
      </c>
      <c r="E15608" s="90" t="str">
        <f>IF(D15608=Contact!$M$4,MAX($E$2:E15607)+1,"")</f>
        <v/>
      </c>
    </row>
    <row r="15609" spans="3:5" x14ac:dyDescent="0.25">
      <c r="C15609" s="90" t="s">
        <v>15909</v>
      </c>
      <c r="D15609" s="91">
        <v>38122</v>
      </c>
      <c r="E15609" s="90" t="str">
        <f>IF(D15609=Contact!$M$4,MAX($E$2:E15608)+1,"")</f>
        <v/>
      </c>
    </row>
    <row r="15610" spans="3:5" x14ac:dyDescent="0.25">
      <c r="C15610" s="90" t="s">
        <v>15910</v>
      </c>
      <c r="D15610" s="91">
        <v>38122</v>
      </c>
      <c r="E15610" s="90" t="str">
        <f>IF(D15610=Contact!$M$4,MAX($E$2:E15609)+1,"")</f>
        <v/>
      </c>
    </row>
    <row r="15611" spans="3:5" x14ac:dyDescent="0.25">
      <c r="C15611" s="90" t="s">
        <v>15911</v>
      </c>
      <c r="D15611" s="91">
        <v>38122</v>
      </c>
      <c r="E15611" s="90" t="str">
        <f>IF(D15611=Contact!$M$4,MAX($E$2:E15610)+1,"")</f>
        <v/>
      </c>
    </row>
    <row r="15612" spans="3:5" x14ac:dyDescent="0.25">
      <c r="C15612" s="90" t="s">
        <v>15912</v>
      </c>
      <c r="D15612" s="91">
        <v>38130</v>
      </c>
      <c r="E15612" s="90" t="str">
        <f>IF(D15612=Contact!$M$4,MAX($E$2:E15611)+1,"")</f>
        <v/>
      </c>
    </row>
    <row r="15613" spans="3:5" x14ac:dyDescent="0.25">
      <c r="C15613" s="90" t="s">
        <v>15913</v>
      </c>
      <c r="D15613" s="91">
        <v>38134</v>
      </c>
      <c r="E15613" s="90" t="str">
        <f>IF(D15613=Contact!$M$4,MAX($E$2:E15612)+1,"")</f>
        <v/>
      </c>
    </row>
    <row r="15614" spans="3:5" x14ac:dyDescent="0.25">
      <c r="C15614" s="90" t="s">
        <v>15914</v>
      </c>
      <c r="D15614" s="91">
        <v>38134</v>
      </c>
      <c r="E15614" s="90" t="str">
        <f>IF(D15614=Contact!$M$4,MAX($E$2:E15613)+1,"")</f>
        <v/>
      </c>
    </row>
    <row r="15615" spans="3:5" x14ac:dyDescent="0.25">
      <c r="C15615" s="90" t="s">
        <v>15915</v>
      </c>
      <c r="D15615" s="91">
        <v>38137</v>
      </c>
      <c r="E15615" s="90" t="str">
        <f>IF(D15615=Contact!$M$4,MAX($E$2:E15614)+1,"")</f>
        <v/>
      </c>
    </row>
    <row r="15616" spans="3:5" x14ac:dyDescent="0.25">
      <c r="C15616" s="90" t="s">
        <v>15916</v>
      </c>
      <c r="D15616" s="91">
        <v>38138</v>
      </c>
      <c r="E15616" s="90" t="str">
        <f>IF(D15616=Contact!$M$4,MAX($E$2:E15615)+1,"")</f>
        <v/>
      </c>
    </row>
    <row r="15617" spans="3:5" x14ac:dyDescent="0.25">
      <c r="C15617" s="90" t="s">
        <v>15917</v>
      </c>
      <c r="D15617" s="91">
        <v>38140</v>
      </c>
      <c r="E15617" s="90" t="str">
        <f>IF(D15617=Contact!$M$4,MAX($E$2:E15616)+1,"")</f>
        <v/>
      </c>
    </row>
    <row r="15618" spans="3:5" x14ac:dyDescent="0.25">
      <c r="C15618" s="90" t="s">
        <v>15918</v>
      </c>
      <c r="D15618" s="91">
        <v>38140</v>
      </c>
      <c r="E15618" s="90" t="str">
        <f>IF(D15618=Contact!$M$4,MAX($E$2:E15617)+1,"")</f>
        <v/>
      </c>
    </row>
    <row r="15619" spans="3:5" x14ac:dyDescent="0.25">
      <c r="C15619" s="90" t="s">
        <v>15919</v>
      </c>
      <c r="D15619" s="91">
        <v>38140</v>
      </c>
      <c r="E15619" s="90" t="str">
        <f>IF(D15619=Contact!$M$4,MAX($E$2:E15618)+1,"")</f>
        <v/>
      </c>
    </row>
    <row r="15620" spans="3:5" x14ac:dyDescent="0.25">
      <c r="C15620" s="90" t="s">
        <v>15920</v>
      </c>
      <c r="D15620" s="91">
        <v>38140</v>
      </c>
      <c r="E15620" s="90" t="str">
        <f>IF(D15620=Contact!$M$4,MAX($E$2:E15619)+1,"")</f>
        <v/>
      </c>
    </row>
    <row r="15621" spans="3:5" x14ac:dyDescent="0.25">
      <c r="C15621" s="90" t="s">
        <v>15921</v>
      </c>
      <c r="D15621" s="91">
        <v>38140</v>
      </c>
      <c r="E15621" s="90" t="str">
        <f>IF(D15621=Contact!$M$4,MAX($E$2:E15620)+1,"")</f>
        <v/>
      </c>
    </row>
    <row r="15622" spans="3:5" x14ac:dyDescent="0.25">
      <c r="C15622" s="90" t="s">
        <v>15922</v>
      </c>
      <c r="D15622" s="91">
        <v>38140</v>
      </c>
      <c r="E15622" s="90" t="str">
        <f>IF(D15622=Contact!$M$4,MAX($E$2:E15621)+1,"")</f>
        <v/>
      </c>
    </row>
    <row r="15623" spans="3:5" x14ac:dyDescent="0.25">
      <c r="C15623" s="90" t="s">
        <v>15923</v>
      </c>
      <c r="D15623" s="91">
        <v>38140</v>
      </c>
      <c r="E15623" s="90" t="str">
        <f>IF(D15623=Contact!$M$4,MAX($E$2:E15622)+1,"")</f>
        <v/>
      </c>
    </row>
    <row r="15624" spans="3:5" x14ac:dyDescent="0.25">
      <c r="C15624" s="90" t="s">
        <v>15924</v>
      </c>
      <c r="D15624" s="91">
        <v>38140</v>
      </c>
      <c r="E15624" s="90" t="str">
        <f>IF(D15624=Contact!$M$4,MAX($E$2:E15623)+1,"")</f>
        <v/>
      </c>
    </row>
    <row r="15625" spans="3:5" x14ac:dyDescent="0.25">
      <c r="C15625" s="90" t="s">
        <v>15925</v>
      </c>
      <c r="D15625" s="91">
        <v>38140</v>
      </c>
      <c r="E15625" s="90" t="str">
        <f>IF(D15625=Contact!$M$4,MAX($E$2:E15624)+1,"")</f>
        <v/>
      </c>
    </row>
    <row r="15626" spans="3:5" x14ac:dyDescent="0.25">
      <c r="C15626" s="90" t="s">
        <v>15926</v>
      </c>
      <c r="D15626" s="91">
        <v>38140</v>
      </c>
      <c r="E15626" s="90" t="str">
        <f>IF(D15626=Contact!$M$4,MAX($E$2:E15625)+1,"")</f>
        <v/>
      </c>
    </row>
    <row r="15627" spans="3:5" x14ac:dyDescent="0.25">
      <c r="C15627" s="90" t="s">
        <v>15927</v>
      </c>
      <c r="D15627" s="91">
        <v>38140</v>
      </c>
      <c r="E15627" s="90" t="str">
        <f>IF(D15627=Contact!$M$4,MAX($E$2:E15626)+1,"")</f>
        <v/>
      </c>
    </row>
    <row r="15628" spans="3:5" x14ac:dyDescent="0.25">
      <c r="C15628" s="90" t="s">
        <v>15928</v>
      </c>
      <c r="D15628" s="91">
        <v>38142</v>
      </c>
      <c r="E15628" s="90" t="str">
        <f>IF(D15628=Contact!$M$4,MAX($E$2:E15627)+1,"")</f>
        <v/>
      </c>
    </row>
    <row r="15629" spans="3:5" x14ac:dyDescent="0.25">
      <c r="C15629" s="90" t="s">
        <v>6653</v>
      </c>
      <c r="D15629" s="91">
        <v>38142</v>
      </c>
      <c r="E15629" s="90" t="str">
        <f>IF(D15629=Contact!$M$4,MAX($E$2:E15628)+1,"")</f>
        <v/>
      </c>
    </row>
    <row r="15630" spans="3:5" x14ac:dyDescent="0.25">
      <c r="C15630" s="90" t="s">
        <v>15929</v>
      </c>
      <c r="D15630" s="91">
        <v>38142</v>
      </c>
      <c r="E15630" s="90" t="str">
        <f>IF(D15630=Contact!$M$4,MAX($E$2:E15629)+1,"")</f>
        <v/>
      </c>
    </row>
    <row r="15631" spans="3:5" x14ac:dyDescent="0.25">
      <c r="C15631" s="90" t="s">
        <v>15930</v>
      </c>
      <c r="D15631" s="91">
        <v>38142</v>
      </c>
      <c r="E15631" s="90" t="str">
        <f>IF(D15631=Contact!$M$4,MAX($E$2:E15630)+1,"")</f>
        <v/>
      </c>
    </row>
    <row r="15632" spans="3:5" x14ac:dyDescent="0.25">
      <c r="C15632" s="90" t="s">
        <v>15931</v>
      </c>
      <c r="D15632" s="91">
        <v>38142</v>
      </c>
      <c r="E15632" s="90" t="str">
        <f>IF(D15632=Contact!$M$4,MAX($E$2:E15631)+1,"")</f>
        <v/>
      </c>
    </row>
    <row r="15633" spans="3:5" x14ac:dyDescent="0.25">
      <c r="C15633" s="90" t="s">
        <v>15932</v>
      </c>
      <c r="D15633" s="91">
        <v>38144</v>
      </c>
      <c r="E15633" s="90" t="str">
        <f>IF(D15633=Contact!$M$4,MAX($E$2:E15632)+1,"")</f>
        <v/>
      </c>
    </row>
    <row r="15634" spans="3:5" x14ac:dyDescent="0.25">
      <c r="C15634" s="90" t="s">
        <v>15933</v>
      </c>
      <c r="D15634" s="91">
        <v>38150</v>
      </c>
      <c r="E15634" s="90" t="str">
        <f>IF(D15634=Contact!$M$4,MAX($E$2:E15633)+1,"")</f>
        <v/>
      </c>
    </row>
    <row r="15635" spans="3:5" x14ac:dyDescent="0.25">
      <c r="C15635" s="90" t="s">
        <v>15934</v>
      </c>
      <c r="D15635" s="91">
        <v>38150</v>
      </c>
      <c r="E15635" s="90" t="str">
        <f>IF(D15635=Contact!$M$4,MAX($E$2:E15634)+1,"")</f>
        <v/>
      </c>
    </row>
    <row r="15636" spans="3:5" x14ac:dyDescent="0.25">
      <c r="C15636" s="90" t="s">
        <v>15935</v>
      </c>
      <c r="D15636" s="91">
        <v>38150</v>
      </c>
      <c r="E15636" s="90" t="str">
        <f>IF(D15636=Contact!$M$4,MAX($E$2:E15635)+1,"")</f>
        <v/>
      </c>
    </row>
    <row r="15637" spans="3:5" x14ac:dyDescent="0.25">
      <c r="C15637" s="90" t="s">
        <v>15936</v>
      </c>
      <c r="D15637" s="91">
        <v>38150</v>
      </c>
      <c r="E15637" s="90" t="str">
        <f>IF(D15637=Contact!$M$4,MAX($E$2:E15636)+1,"")</f>
        <v/>
      </c>
    </row>
    <row r="15638" spans="3:5" x14ac:dyDescent="0.25">
      <c r="C15638" s="90" t="s">
        <v>15937</v>
      </c>
      <c r="D15638" s="91">
        <v>38150</v>
      </c>
      <c r="E15638" s="90" t="str">
        <f>IF(D15638=Contact!$M$4,MAX($E$2:E15637)+1,"")</f>
        <v/>
      </c>
    </row>
    <row r="15639" spans="3:5" x14ac:dyDescent="0.25">
      <c r="C15639" s="90" t="s">
        <v>15938</v>
      </c>
      <c r="D15639" s="91">
        <v>38150</v>
      </c>
      <c r="E15639" s="90" t="str">
        <f>IF(D15639=Contact!$M$4,MAX($E$2:E15638)+1,"")</f>
        <v/>
      </c>
    </row>
    <row r="15640" spans="3:5" x14ac:dyDescent="0.25">
      <c r="C15640" s="90" t="s">
        <v>15939</v>
      </c>
      <c r="D15640" s="91">
        <v>38150</v>
      </c>
      <c r="E15640" s="90" t="str">
        <f>IF(D15640=Contact!$M$4,MAX($E$2:E15639)+1,"")</f>
        <v/>
      </c>
    </row>
    <row r="15641" spans="3:5" x14ac:dyDescent="0.25">
      <c r="C15641" s="90" t="s">
        <v>15940</v>
      </c>
      <c r="D15641" s="91">
        <v>38150</v>
      </c>
      <c r="E15641" s="90" t="str">
        <f>IF(D15641=Contact!$M$4,MAX($E$2:E15640)+1,"")</f>
        <v/>
      </c>
    </row>
    <row r="15642" spans="3:5" x14ac:dyDescent="0.25">
      <c r="C15642" s="90" t="s">
        <v>15941</v>
      </c>
      <c r="D15642" s="91">
        <v>38150</v>
      </c>
      <c r="E15642" s="90" t="str">
        <f>IF(D15642=Contact!$M$4,MAX($E$2:E15641)+1,"")</f>
        <v/>
      </c>
    </row>
    <row r="15643" spans="3:5" x14ac:dyDescent="0.25">
      <c r="C15643" s="90" t="s">
        <v>15942</v>
      </c>
      <c r="D15643" s="91">
        <v>38150</v>
      </c>
      <c r="E15643" s="90" t="str">
        <f>IF(D15643=Contact!$M$4,MAX($E$2:E15642)+1,"")</f>
        <v/>
      </c>
    </row>
    <row r="15644" spans="3:5" x14ac:dyDescent="0.25">
      <c r="C15644" s="90" t="s">
        <v>15943</v>
      </c>
      <c r="D15644" s="91">
        <v>38150</v>
      </c>
      <c r="E15644" s="90" t="str">
        <f>IF(D15644=Contact!$M$4,MAX($E$2:E15643)+1,"")</f>
        <v/>
      </c>
    </row>
    <row r="15645" spans="3:5" x14ac:dyDescent="0.25">
      <c r="C15645" s="90" t="s">
        <v>15944</v>
      </c>
      <c r="D15645" s="91">
        <v>38150</v>
      </c>
      <c r="E15645" s="90" t="str">
        <f>IF(D15645=Contact!$M$4,MAX($E$2:E15644)+1,"")</f>
        <v/>
      </c>
    </row>
    <row r="15646" spans="3:5" x14ac:dyDescent="0.25">
      <c r="C15646" s="90" t="s">
        <v>15945</v>
      </c>
      <c r="D15646" s="91">
        <v>38160</v>
      </c>
      <c r="E15646" s="90" t="str">
        <f>IF(D15646=Contact!$M$4,MAX($E$2:E15645)+1,"")</f>
        <v/>
      </c>
    </row>
    <row r="15647" spans="3:5" x14ac:dyDescent="0.25">
      <c r="C15647" s="90" t="s">
        <v>15946</v>
      </c>
      <c r="D15647" s="91">
        <v>38160</v>
      </c>
      <c r="E15647" s="90" t="str">
        <f>IF(D15647=Contact!$M$4,MAX($E$2:E15646)+1,"")</f>
        <v/>
      </c>
    </row>
    <row r="15648" spans="3:5" x14ac:dyDescent="0.25">
      <c r="C15648" s="90" t="s">
        <v>15947</v>
      </c>
      <c r="D15648" s="91">
        <v>38160</v>
      </c>
      <c r="E15648" s="90" t="str">
        <f>IF(D15648=Contact!$M$4,MAX($E$2:E15647)+1,"")</f>
        <v/>
      </c>
    </row>
    <row r="15649" spans="3:5" x14ac:dyDescent="0.25">
      <c r="C15649" s="90" t="s">
        <v>15948</v>
      </c>
      <c r="D15649" s="91">
        <v>38160</v>
      </c>
      <c r="E15649" s="90" t="str">
        <f>IF(D15649=Contact!$M$4,MAX($E$2:E15648)+1,"")</f>
        <v/>
      </c>
    </row>
    <row r="15650" spans="3:5" x14ac:dyDescent="0.25">
      <c r="C15650" s="90" t="s">
        <v>15949</v>
      </c>
      <c r="D15650" s="91">
        <v>38160</v>
      </c>
      <c r="E15650" s="90" t="str">
        <f>IF(D15650=Contact!$M$4,MAX($E$2:E15649)+1,"")</f>
        <v/>
      </c>
    </row>
    <row r="15651" spans="3:5" x14ac:dyDescent="0.25">
      <c r="C15651" s="90" t="s">
        <v>15950</v>
      </c>
      <c r="D15651" s="91">
        <v>38160</v>
      </c>
      <c r="E15651" s="90" t="str">
        <f>IF(D15651=Contact!$M$4,MAX($E$2:E15650)+1,"")</f>
        <v/>
      </c>
    </row>
    <row r="15652" spans="3:5" x14ac:dyDescent="0.25">
      <c r="C15652" s="90" t="s">
        <v>14552</v>
      </c>
      <c r="D15652" s="91">
        <v>38160</v>
      </c>
      <c r="E15652" s="90" t="str">
        <f>IF(D15652=Contact!$M$4,MAX($E$2:E15651)+1,"")</f>
        <v/>
      </c>
    </row>
    <row r="15653" spans="3:5" x14ac:dyDescent="0.25">
      <c r="C15653" s="90" t="s">
        <v>15951</v>
      </c>
      <c r="D15653" s="91">
        <v>38160</v>
      </c>
      <c r="E15653" s="90" t="str">
        <f>IF(D15653=Contact!$M$4,MAX($E$2:E15652)+1,"")</f>
        <v/>
      </c>
    </row>
    <row r="15654" spans="3:5" x14ac:dyDescent="0.25">
      <c r="C15654" s="90" t="s">
        <v>15952</v>
      </c>
      <c r="D15654" s="91">
        <v>38160</v>
      </c>
      <c r="E15654" s="90" t="str">
        <f>IF(D15654=Contact!$M$4,MAX($E$2:E15653)+1,"")</f>
        <v/>
      </c>
    </row>
    <row r="15655" spans="3:5" x14ac:dyDescent="0.25">
      <c r="C15655" s="90" t="s">
        <v>15953</v>
      </c>
      <c r="D15655" s="91">
        <v>38160</v>
      </c>
      <c r="E15655" s="90" t="str">
        <f>IF(D15655=Contact!$M$4,MAX($E$2:E15654)+1,"")</f>
        <v/>
      </c>
    </row>
    <row r="15656" spans="3:5" x14ac:dyDescent="0.25">
      <c r="C15656" s="90" t="s">
        <v>15954</v>
      </c>
      <c r="D15656" s="91">
        <v>38160</v>
      </c>
      <c r="E15656" s="90" t="str">
        <f>IF(D15656=Contact!$M$4,MAX($E$2:E15655)+1,"")</f>
        <v/>
      </c>
    </row>
    <row r="15657" spans="3:5" x14ac:dyDescent="0.25">
      <c r="C15657" s="90" t="s">
        <v>15955</v>
      </c>
      <c r="D15657" s="91">
        <v>38160</v>
      </c>
      <c r="E15657" s="90" t="str">
        <f>IF(D15657=Contact!$M$4,MAX($E$2:E15656)+1,"")</f>
        <v/>
      </c>
    </row>
    <row r="15658" spans="3:5" x14ac:dyDescent="0.25">
      <c r="C15658" s="90" t="s">
        <v>15956</v>
      </c>
      <c r="D15658" s="91">
        <v>38160</v>
      </c>
      <c r="E15658" s="90" t="str">
        <f>IF(D15658=Contact!$M$4,MAX($E$2:E15657)+1,"")</f>
        <v/>
      </c>
    </row>
    <row r="15659" spans="3:5" x14ac:dyDescent="0.25">
      <c r="C15659" s="90" t="s">
        <v>3020</v>
      </c>
      <c r="D15659" s="91">
        <v>38160</v>
      </c>
      <c r="E15659" s="90" t="str">
        <f>IF(D15659=Contact!$M$4,MAX($E$2:E15658)+1,"")</f>
        <v/>
      </c>
    </row>
    <row r="15660" spans="3:5" x14ac:dyDescent="0.25">
      <c r="C15660" s="90" t="s">
        <v>15957</v>
      </c>
      <c r="D15660" s="91">
        <v>38160</v>
      </c>
      <c r="E15660" s="90" t="str">
        <f>IF(D15660=Contact!$M$4,MAX($E$2:E15659)+1,"")</f>
        <v/>
      </c>
    </row>
    <row r="15661" spans="3:5" x14ac:dyDescent="0.25">
      <c r="C15661" s="90" t="s">
        <v>15958</v>
      </c>
      <c r="D15661" s="91">
        <v>38170</v>
      </c>
      <c r="E15661" s="90" t="str">
        <f>IF(D15661=Contact!$M$4,MAX($E$2:E15660)+1,"")</f>
        <v/>
      </c>
    </row>
    <row r="15662" spans="3:5" x14ac:dyDescent="0.25">
      <c r="C15662" s="90" t="s">
        <v>15959</v>
      </c>
      <c r="D15662" s="91">
        <v>38180</v>
      </c>
      <c r="E15662" s="90" t="str">
        <f>IF(D15662=Contact!$M$4,MAX($E$2:E15661)+1,"")</f>
        <v/>
      </c>
    </row>
    <row r="15663" spans="3:5" x14ac:dyDescent="0.25">
      <c r="C15663" s="90" t="s">
        <v>15960</v>
      </c>
      <c r="D15663" s="91">
        <v>38190</v>
      </c>
      <c r="E15663" s="90" t="str">
        <f>IF(D15663=Contact!$M$4,MAX($E$2:E15662)+1,"")</f>
        <v/>
      </c>
    </row>
    <row r="15664" spans="3:5" x14ac:dyDescent="0.25">
      <c r="C15664" s="90" t="s">
        <v>15961</v>
      </c>
      <c r="D15664" s="91">
        <v>38190</v>
      </c>
      <c r="E15664" s="90" t="str">
        <f>IF(D15664=Contact!$M$4,MAX($E$2:E15663)+1,"")</f>
        <v/>
      </c>
    </row>
    <row r="15665" spans="3:5" x14ac:dyDescent="0.25">
      <c r="C15665" s="90" t="s">
        <v>15962</v>
      </c>
      <c r="D15665" s="91">
        <v>38190</v>
      </c>
      <c r="E15665" s="90" t="str">
        <f>IF(D15665=Contact!$M$4,MAX($E$2:E15664)+1,"")</f>
        <v/>
      </c>
    </row>
    <row r="15666" spans="3:5" x14ac:dyDescent="0.25">
      <c r="C15666" s="90" t="s">
        <v>15963</v>
      </c>
      <c r="D15666" s="91">
        <v>38190</v>
      </c>
      <c r="E15666" s="90" t="str">
        <f>IF(D15666=Contact!$M$4,MAX($E$2:E15665)+1,"")</f>
        <v/>
      </c>
    </row>
    <row r="15667" spans="3:5" x14ac:dyDescent="0.25">
      <c r="C15667" s="90" t="s">
        <v>15964</v>
      </c>
      <c r="D15667" s="91">
        <v>38190</v>
      </c>
      <c r="E15667" s="90" t="str">
        <f>IF(D15667=Contact!$M$4,MAX($E$2:E15666)+1,"")</f>
        <v/>
      </c>
    </row>
    <row r="15668" spans="3:5" x14ac:dyDescent="0.25">
      <c r="C15668" s="90" t="s">
        <v>15965</v>
      </c>
      <c r="D15668" s="91">
        <v>38190</v>
      </c>
      <c r="E15668" s="90" t="str">
        <f>IF(D15668=Contact!$M$4,MAX($E$2:E15667)+1,"")</f>
        <v/>
      </c>
    </row>
    <row r="15669" spans="3:5" x14ac:dyDescent="0.25">
      <c r="C15669" s="90" t="s">
        <v>44</v>
      </c>
      <c r="D15669" s="91">
        <v>38190</v>
      </c>
      <c r="E15669" s="90" t="str">
        <f>IF(D15669=Contact!$M$4,MAX($E$2:E15668)+1,"")</f>
        <v/>
      </c>
    </row>
    <row r="15670" spans="3:5" x14ac:dyDescent="0.25">
      <c r="C15670" s="90" t="s">
        <v>15966</v>
      </c>
      <c r="D15670" s="91">
        <v>38190</v>
      </c>
      <c r="E15670" s="90" t="str">
        <f>IF(D15670=Contact!$M$4,MAX($E$2:E15669)+1,"")</f>
        <v/>
      </c>
    </row>
    <row r="15671" spans="3:5" x14ac:dyDescent="0.25">
      <c r="C15671" s="90" t="s">
        <v>15967</v>
      </c>
      <c r="D15671" s="91">
        <v>38190</v>
      </c>
      <c r="E15671" s="90" t="str">
        <f>IF(D15671=Contact!$M$4,MAX($E$2:E15670)+1,"")</f>
        <v/>
      </c>
    </row>
    <row r="15672" spans="3:5" x14ac:dyDescent="0.25">
      <c r="C15672" s="90" t="s">
        <v>15968</v>
      </c>
      <c r="D15672" s="91">
        <v>38190</v>
      </c>
      <c r="E15672" s="90" t="str">
        <f>IF(D15672=Contact!$M$4,MAX($E$2:E15671)+1,"")</f>
        <v/>
      </c>
    </row>
    <row r="15673" spans="3:5" x14ac:dyDescent="0.25">
      <c r="C15673" s="90" t="s">
        <v>15969</v>
      </c>
      <c r="D15673" s="91">
        <v>38190</v>
      </c>
      <c r="E15673" s="90" t="str">
        <f>IF(D15673=Contact!$M$4,MAX($E$2:E15672)+1,"")</f>
        <v/>
      </c>
    </row>
    <row r="15674" spans="3:5" x14ac:dyDescent="0.25">
      <c r="C15674" s="90" t="s">
        <v>3236</v>
      </c>
      <c r="D15674" s="91">
        <v>38190</v>
      </c>
      <c r="E15674" s="90" t="str">
        <f>IF(D15674=Contact!$M$4,MAX($E$2:E15673)+1,"")</f>
        <v/>
      </c>
    </row>
    <row r="15675" spans="3:5" x14ac:dyDescent="0.25">
      <c r="C15675" s="90" t="s">
        <v>15970</v>
      </c>
      <c r="D15675" s="91">
        <v>38190</v>
      </c>
      <c r="E15675" s="90" t="str">
        <f>IF(D15675=Contact!$M$4,MAX($E$2:E15674)+1,"")</f>
        <v/>
      </c>
    </row>
    <row r="15676" spans="3:5" x14ac:dyDescent="0.25">
      <c r="C15676" s="90" t="s">
        <v>15971</v>
      </c>
      <c r="D15676" s="91">
        <v>38200</v>
      </c>
      <c r="E15676" s="90" t="str">
        <f>IF(D15676=Contact!$M$4,MAX($E$2:E15675)+1,"")</f>
        <v/>
      </c>
    </row>
    <row r="15677" spans="3:5" x14ac:dyDescent="0.25">
      <c r="C15677" s="90" t="s">
        <v>15972</v>
      </c>
      <c r="D15677" s="91">
        <v>38200</v>
      </c>
      <c r="E15677" s="90" t="str">
        <f>IF(D15677=Contact!$M$4,MAX($E$2:E15676)+1,"")</f>
        <v/>
      </c>
    </row>
    <row r="15678" spans="3:5" x14ac:dyDescent="0.25">
      <c r="C15678" s="90" t="s">
        <v>15973</v>
      </c>
      <c r="D15678" s="91">
        <v>38200</v>
      </c>
      <c r="E15678" s="90" t="str">
        <f>IF(D15678=Contact!$M$4,MAX($E$2:E15677)+1,"")</f>
        <v/>
      </c>
    </row>
    <row r="15679" spans="3:5" x14ac:dyDescent="0.25">
      <c r="C15679" s="90" t="s">
        <v>15974</v>
      </c>
      <c r="D15679" s="91">
        <v>38200</v>
      </c>
      <c r="E15679" s="90" t="str">
        <f>IF(D15679=Contact!$M$4,MAX($E$2:E15678)+1,"")</f>
        <v/>
      </c>
    </row>
    <row r="15680" spans="3:5" x14ac:dyDescent="0.25">
      <c r="C15680" s="90" t="s">
        <v>15975</v>
      </c>
      <c r="D15680" s="91">
        <v>38200</v>
      </c>
      <c r="E15680" s="90" t="str">
        <f>IF(D15680=Contact!$M$4,MAX($E$2:E15679)+1,"")</f>
        <v/>
      </c>
    </row>
    <row r="15681" spans="3:5" x14ac:dyDescent="0.25">
      <c r="C15681" s="90" t="s">
        <v>15976</v>
      </c>
      <c r="D15681" s="91">
        <v>38200</v>
      </c>
      <c r="E15681" s="90" t="str">
        <f>IF(D15681=Contact!$M$4,MAX($E$2:E15680)+1,"")</f>
        <v/>
      </c>
    </row>
    <row r="15682" spans="3:5" x14ac:dyDescent="0.25">
      <c r="C15682" s="90" t="s">
        <v>11</v>
      </c>
      <c r="D15682" s="91">
        <v>38200</v>
      </c>
      <c r="E15682" s="90" t="str">
        <f>IF(D15682=Contact!$M$4,MAX($E$2:E15681)+1,"")</f>
        <v/>
      </c>
    </row>
    <row r="15683" spans="3:5" x14ac:dyDescent="0.25">
      <c r="C15683" s="90" t="s">
        <v>15977</v>
      </c>
      <c r="D15683" s="91">
        <v>38200</v>
      </c>
      <c r="E15683" s="90" t="str">
        <f>IF(D15683=Contact!$M$4,MAX($E$2:E15682)+1,"")</f>
        <v/>
      </c>
    </row>
    <row r="15684" spans="3:5" x14ac:dyDescent="0.25">
      <c r="C15684" s="90" t="s">
        <v>15978</v>
      </c>
      <c r="D15684" s="91">
        <v>38210</v>
      </c>
      <c r="E15684" s="90" t="str">
        <f>IF(D15684=Contact!$M$4,MAX($E$2:E15683)+1,"")</f>
        <v/>
      </c>
    </row>
    <row r="15685" spans="3:5" x14ac:dyDescent="0.25">
      <c r="C15685" s="90" t="s">
        <v>15979</v>
      </c>
      <c r="D15685" s="91">
        <v>38210</v>
      </c>
      <c r="E15685" s="90" t="str">
        <f>IF(D15685=Contact!$M$4,MAX($E$2:E15684)+1,"")</f>
        <v/>
      </c>
    </row>
    <row r="15686" spans="3:5" x14ac:dyDescent="0.25">
      <c r="C15686" s="90" t="s">
        <v>14258</v>
      </c>
      <c r="D15686" s="91">
        <v>38210</v>
      </c>
      <c r="E15686" s="90" t="str">
        <f>IF(D15686=Contact!$M$4,MAX($E$2:E15685)+1,"")</f>
        <v/>
      </c>
    </row>
    <row r="15687" spans="3:5" x14ac:dyDescent="0.25">
      <c r="C15687" s="90" t="s">
        <v>14764</v>
      </c>
      <c r="D15687" s="91">
        <v>38210</v>
      </c>
      <c r="E15687" s="90" t="str">
        <f>IF(D15687=Contact!$M$4,MAX($E$2:E15686)+1,"")</f>
        <v/>
      </c>
    </row>
    <row r="15688" spans="3:5" x14ac:dyDescent="0.25">
      <c r="C15688" s="90" t="s">
        <v>15980</v>
      </c>
      <c r="D15688" s="91">
        <v>38210</v>
      </c>
      <c r="E15688" s="90" t="str">
        <f>IF(D15688=Contact!$M$4,MAX($E$2:E15687)+1,"")</f>
        <v/>
      </c>
    </row>
    <row r="15689" spans="3:5" x14ac:dyDescent="0.25">
      <c r="C15689" s="90" t="s">
        <v>15981</v>
      </c>
      <c r="D15689" s="91">
        <v>38210</v>
      </c>
      <c r="E15689" s="90" t="str">
        <f>IF(D15689=Contact!$M$4,MAX($E$2:E15688)+1,"")</f>
        <v/>
      </c>
    </row>
    <row r="15690" spans="3:5" x14ac:dyDescent="0.25">
      <c r="C15690" s="90" t="s">
        <v>15982</v>
      </c>
      <c r="D15690" s="91">
        <v>38210</v>
      </c>
      <c r="E15690" s="90" t="str">
        <f>IF(D15690=Contact!$M$4,MAX($E$2:E15689)+1,"")</f>
        <v/>
      </c>
    </row>
    <row r="15691" spans="3:5" x14ac:dyDescent="0.25">
      <c r="C15691" s="90" t="s">
        <v>15983</v>
      </c>
      <c r="D15691" s="91">
        <v>38210</v>
      </c>
      <c r="E15691" s="90" t="str">
        <f>IF(D15691=Contact!$M$4,MAX($E$2:E15690)+1,"")</f>
        <v/>
      </c>
    </row>
    <row r="15692" spans="3:5" x14ac:dyDescent="0.25">
      <c r="C15692" s="90" t="s">
        <v>15984</v>
      </c>
      <c r="D15692" s="91">
        <v>38210</v>
      </c>
      <c r="E15692" s="90" t="str">
        <f>IF(D15692=Contact!$M$4,MAX($E$2:E15691)+1,"")</f>
        <v/>
      </c>
    </row>
    <row r="15693" spans="3:5" x14ac:dyDescent="0.25">
      <c r="C15693" s="90" t="s">
        <v>15985</v>
      </c>
      <c r="D15693" s="91">
        <v>38220</v>
      </c>
      <c r="E15693" s="90" t="str">
        <f>IF(D15693=Contact!$M$4,MAX($E$2:E15692)+1,"")</f>
        <v/>
      </c>
    </row>
    <row r="15694" spans="3:5" x14ac:dyDescent="0.25">
      <c r="C15694" s="90" t="s">
        <v>15986</v>
      </c>
      <c r="D15694" s="91">
        <v>38220</v>
      </c>
      <c r="E15694" s="90" t="str">
        <f>IF(D15694=Contact!$M$4,MAX($E$2:E15693)+1,"")</f>
        <v/>
      </c>
    </row>
    <row r="15695" spans="3:5" x14ac:dyDescent="0.25">
      <c r="C15695" s="90" t="s">
        <v>15987</v>
      </c>
      <c r="D15695" s="91">
        <v>38220</v>
      </c>
      <c r="E15695" s="90" t="str">
        <f>IF(D15695=Contact!$M$4,MAX($E$2:E15694)+1,"")</f>
        <v/>
      </c>
    </row>
    <row r="15696" spans="3:5" x14ac:dyDescent="0.25">
      <c r="C15696" s="90" t="s">
        <v>15988</v>
      </c>
      <c r="D15696" s="91">
        <v>38220</v>
      </c>
      <c r="E15696" s="90" t="str">
        <f>IF(D15696=Contact!$M$4,MAX($E$2:E15695)+1,"")</f>
        <v/>
      </c>
    </row>
    <row r="15697" spans="3:5" x14ac:dyDescent="0.25">
      <c r="C15697" s="90" t="s">
        <v>15989</v>
      </c>
      <c r="D15697" s="91">
        <v>38220</v>
      </c>
      <c r="E15697" s="90" t="str">
        <f>IF(D15697=Contact!$M$4,MAX($E$2:E15696)+1,"")</f>
        <v/>
      </c>
    </row>
    <row r="15698" spans="3:5" x14ac:dyDescent="0.25">
      <c r="C15698" s="90" t="s">
        <v>15990</v>
      </c>
      <c r="D15698" s="91">
        <v>38220</v>
      </c>
      <c r="E15698" s="90" t="str">
        <f>IF(D15698=Contact!$M$4,MAX($E$2:E15697)+1,"")</f>
        <v/>
      </c>
    </row>
    <row r="15699" spans="3:5" x14ac:dyDescent="0.25">
      <c r="C15699" s="90" t="s">
        <v>15991</v>
      </c>
      <c r="D15699" s="91">
        <v>38220</v>
      </c>
      <c r="E15699" s="90" t="str">
        <f>IF(D15699=Contact!$M$4,MAX($E$2:E15698)+1,"")</f>
        <v/>
      </c>
    </row>
    <row r="15700" spans="3:5" x14ac:dyDescent="0.25">
      <c r="C15700" s="90" t="s">
        <v>15992</v>
      </c>
      <c r="D15700" s="91">
        <v>38220</v>
      </c>
      <c r="E15700" s="90" t="str">
        <f>IF(D15700=Contact!$M$4,MAX($E$2:E15699)+1,"")</f>
        <v/>
      </c>
    </row>
    <row r="15701" spans="3:5" x14ac:dyDescent="0.25">
      <c r="C15701" s="90" t="s">
        <v>15993</v>
      </c>
      <c r="D15701" s="91">
        <v>38220</v>
      </c>
      <c r="E15701" s="90" t="str">
        <f>IF(D15701=Contact!$M$4,MAX($E$2:E15700)+1,"")</f>
        <v/>
      </c>
    </row>
    <row r="15702" spans="3:5" x14ac:dyDescent="0.25">
      <c r="C15702" s="90" t="s">
        <v>15994</v>
      </c>
      <c r="D15702" s="91">
        <v>38220</v>
      </c>
      <c r="E15702" s="90" t="str">
        <f>IF(D15702=Contact!$M$4,MAX($E$2:E15701)+1,"")</f>
        <v/>
      </c>
    </row>
    <row r="15703" spans="3:5" x14ac:dyDescent="0.25">
      <c r="C15703" s="90" t="s">
        <v>15995</v>
      </c>
      <c r="D15703" s="91">
        <v>38220</v>
      </c>
      <c r="E15703" s="90" t="str">
        <f>IF(D15703=Contact!$M$4,MAX($E$2:E15702)+1,"")</f>
        <v/>
      </c>
    </row>
    <row r="15704" spans="3:5" x14ac:dyDescent="0.25">
      <c r="C15704" s="90" t="s">
        <v>15996</v>
      </c>
      <c r="D15704" s="91">
        <v>38220</v>
      </c>
      <c r="E15704" s="90" t="str">
        <f>IF(D15704=Contact!$M$4,MAX($E$2:E15703)+1,"")</f>
        <v/>
      </c>
    </row>
    <row r="15705" spans="3:5" x14ac:dyDescent="0.25">
      <c r="C15705" s="90" t="s">
        <v>15997</v>
      </c>
      <c r="D15705" s="91">
        <v>38220</v>
      </c>
      <c r="E15705" s="90" t="str">
        <f>IF(D15705=Contact!$M$4,MAX($E$2:E15704)+1,"")</f>
        <v/>
      </c>
    </row>
    <row r="15706" spans="3:5" x14ac:dyDescent="0.25">
      <c r="C15706" s="90" t="s">
        <v>15998</v>
      </c>
      <c r="D15706" s="91">
        <v>38230</v>
      </c>
      <c r="E15706" s="90" t="str">
        <f>IF(D15706=Contact!$M$4,MAX($E$2:E15705)+1,"")</f>
        <v/>
      </c>
    </row>
    <row r="15707" spans="3:5" x14ac:dyDescent="0.25">
      <c r="C15707" s="90" t="s">
        <v>15999</v>
      </c>
      <c r="D15707" s="91">
        <v>38230</v>
      </c>
      <c r="E15707" s="90" t="str">
        <f>IF(D15707=Contact!$M$4,MAX($E$2:E15706)+1,"")</f>
        <v/>
      </c>
    </row>
    <row r="15708" spans="3:5" x14ac:dyDescent="0.25">
      <c r="C15708" s="90" t="s">
        <v>16000</v>
      </c>
      <c r="D15708" s="91">
        <v>38230</v>
      </c>
      <c r="E15708" s="90" t="str">
        <f>IF(D15708=Contact!$M$4,MAX($E$2:E15707)+1,"")</f>
        <v/>
      </c>
    </row>
    <row r="15709" spans="3:5" x14ac:dyDescent="0.25">
      <c r="C15709" s="90" t="s">
        <v>16001</v>
      </c>
      <c r="D15709" s="91">
        <v>38230</v>
      </c>
      <c r="E15709" s="90" t="str">
        <f>IF(D15709=Contact!$M$4,MAX($E$2:E15708)+1,"")</f>
        <v/>
      </c>
    </row>
    <row r="15710" spans="3:5" x14ac:dyDescent="0.25">
      <c r="C15710" s="90" t="s">
        <v>16002</v>
      </c>
      <c r="D15710" s="91">
        <v>38230</v>
      </c>
      <c r="E15710" s="90" t="str">
        <f>IF(D15710=Contact!$M$4,MAX($E$2:E15709)+1,"")</f>
        <v/>
      </c>
    </row>
    <row r="15711" spans="3:5" x14ac:dyDescent="0.25">
      <c r="C15711" s="90" t="s">
        <v>16003</v>
      </c>
      <c r="D15711" s="91">
        <v>38230</v>
      </c>
      <c r="E15711" s="90" t="str">
        <f>IF(D15711=Contact!$M$4,MAX($E$2:E15710)+1,"")</f>
        <v/>
      </c>
    </row>
    <row r="15712" spans="3:5" x14ac:dyDescent="0.25">
      <c r="C15712" s="90" t="s">
        <v>16004</v>
      </c>
      <c r="D15712" s="91">
        <v>38240</v>
      </c>
      <c r="E15712" s="90" t="str">
        <f>IF(D15712=Contact!$M$4,MAX($E$2:E15711)+1,"")</f>
        <v/>
      </c>
    </row>
    <row r="15713" spans="3:5" x14ac:dyDescent="0.25">
      <c r="C15713" s="90" t="s">
        <v>16005</v>
      </c>
      <c r="D15713" s="91">
        <v>38250</v>
      </c>
      <c r="E15713" s="90" t="str">
        <f>IF(D15713=Contact!$M$4,MAX($E$2:E15712)+1,"")</f>
        <v/>
      </c>
    </row>
    <row r="15714" spans="3:5" x14ac:dyDescent="0.25">
      <c r="C15714" s="90" t="s">
        <v>16006</v>
      </c>
      <c r="D15714" s="91">
        <v>38250</v>
      </c>
      <c r="E15714" s="90" t="str">
        <f>IF(D15714=Contact!$M$4,MAX($E$2:E15713)+1,"")</f>
        <v/>
      </c>
    </row>
    <row r="15715" spans="3:5" x14ac:dyDescent="0.25">
      <c r="C15715" s="90" t="s">
        <v>16007</v>
      </c>
      <c r="D15715" s="91">
        <v>38250</v>
      </c>
      <c r="E15715" s="90" t="str">
        <f>IF(D15715=Contact!$M$4,MAX($E$2:E15714)+1,"")</f>
        <v/>
      </c>
    </row>
    <row r="15716" spans="3:5" x14ac:dyDescent="0.25">
      <c r="C15716" s="90" t="s">
        <v>16008</v>
      </c>
      <c r="D15716" s="91">
        <v>38250</v>
      </c>
      <c r="E15716" s="90" t="str">
        <f>IF(D15716=Contact!$M$4,MAX($E$2:E15715)+1,"")</f>
        <v/>
      </c>
    </row>
    <row r="15717" spans="3:5" x14ac:dyDescent="0.25">
      <c r="C15717" s="90" t="s">
        <v>16009</v>
      </c>
      <c r="D15717" s="91">
        <v>38260</v>
      </c>
      <c r="E15717" s="90" t="str">
        <f>IF(D15717=Contact!$M$4,MAX($E$2:E15716)+1,"")</f>
        <v/>
      </c>
    </row>
    <row r="15718" spans="3:5" x14ac:dyDescent="0.25">
      <c r="C15718" s="90" t="s">
        <v>16010</v>
      </c>
      <c r="D15718" s="91">
        <v>38260</v>
      </c>
      <c r="E15718" s="90" t="str">
        <f>IF(D15718=Contact!$M$4,MAX($E$2:E15717)+1,"")</f>
        <v/>
      </c>
    </row>
    <row r="15719" spans="3:5" x14ac:dyDescent="0.25">
      <c r="C15719" s="90" t="s">
        <v>16011</v>
      </c>
      <c r="D15719" s="91">
        <v>38260</v>
      </c>
      <c r="E15719" s="90" t="str">
        <f>IF(D15719=Contact!$M$4,MAX($E$2:E15718)+1,"")</f>
        <v/>
      </c>
    </row>
    <row r="15720" spans="3:5" x14ac:dyDescent="0.25">
      <c r="C15720" s="90" t="s">
        <v>16012</v>
      </c>
      <c r="D15720" s="91">
        <v>38260</v>
      </c>
      <c r="E15720" s="90" t="str">
        <f>IF(D15720=Contact!$M$4,MAX($E$2:E15719)+1,"")</f>
        <v/>
      </c>
    </row>
    <row r="15721" spans="3:5" x14ac:dyDescent="0.25">
      <c r="C15721" s="90" t="s">
        <v>16013</v>
      </c>
      <c r="D15721" s="91">
        <v>38260</v>
      </c>
      <c r="E15721" s="90" t="str">
        <f>IF(D15721=Contact!$M$4,MAX($E$2:E15720)+1,"")</f>
        <v/>
      </c>
    </row>
    <row r="15722" spans="3:5" x14ac:dyDescent="0.25">
      <c r="C15722" s="90" t="s">
        <v>1551</v>
      </c>
      <c r="D15722" s="91">
        <v>38260</v>
      </c>
      <c r="E15722" s="90" t="str">
        <f>IF(D15722=Contact!$M$4,MAX($E$2:E15721)+1,"")</f>
        <v/>
      </c>
    </row>
    <row r="15723" spans="3:5" x14ac:dyDescent="0.25">
      <c r="C15723" s="90" t="s">
        <v>16014</v>
      </c>
      <c r="D15723" s="91">
        <v>38260</v>
      </c>
      <c r="E15723" s="90" t="str">
        <f>IF(D15723=Contact!$M$4,MAX($E$2:E15722)+1,"")</f>
        <v/>
      </c>
    </row>
    <row r="15724" spans="3:5" x14ac:dyDescent="0.25">
      <c r="C15724" s="90" t="s">
        <v>16015</v>
      </c>
      <c r="D15724" s="91">
        <v>38260</v>
      </c>
      <c r="E15724" s="90" t="str">
        <f>IF(D15724=Contact!$M$4,MAX($E$2:E15723)+1,"")</f>
        <v/>
      </c>
    </row>
    <row r="15725" spans="3:5" x14ac:dyDescent="0.25">
      <c r="C15725" s="90" t="s">
        <v>16016</v>
      </c>
      <c r="D15725" s="91">
        <v>38260</v>
      </c>
      <c r="E15725" s="90" t="str">
        <f>IF(D15725=Contact!$M$4,MAX($E$2:E15724)+1,"")</f>
        <v/>
      </c>
    </row>
    <row r="15726" spans="3:5" x14ac:dyDescent="0.25">
      <c r="C15726" s="90" t="s">
        <v>16017</v>
      </c>
      <c r="D15726" s="91">
        <v>38260</v>
      </c>
      <c r="E15726" s="90" t="str">
        <f>IF(D15726=Contact!$M$4,MAX($E$2:E15725)+1,"")</f>
        <v/>
      </c>
    </row>
    <row r="15727" spans="3:5" x14ac:dyDescent="0.25">
      <c r="C15727" s="90" t="s">
        <v>16018</v>
      </c>
      <c r="D15727" s="91">
        <v>38260</v>
      </c>
      <c r="E15727" s="90" t="str">
        <f>IF(D15727=Contact!$M$4,MAX($E$2:E15726)+1,"")</f>
        <v/>
      </c>
    </row>
    <row r="15728" spans="3:5" x14ac:dyDescent="0.25">
      <c r="C15728" s="90" t="s">
        <v>16019</v>
      </c>
      <c r="D15728" s="91">
        <v>38260</v>
      </c>
      <c r="E15728" s="90" t="str">
        <f>IF(D15728=Contact!$M$4,MAX($E$2:E15727)+1,"")</f>
        <v/>
      </c>
    </row>
    <row r="15729" spans="3:5" x14ac:dyDescent="0.25">
      <c r="C15729" s="90" t="s">
        <v>16020</v>
      </c>
      <c r="D15729" s="91">
        <v>38260</v>
      </c>
      <c r="E15729" s="90" t="str">
        <f>IF(D15729=Contact!$M$4,MAX($E$2:E15728)+1,"")</f>
        <v/>
      </c>
    </row>
    <row r="15730" spans="3:5" x14ac:dyDescent="0.25">
      <c r="C15730" s="90" t="s">
        <v>16021</v>
      </c>
      <c r="D15730" s="91">
        <v>38260</v>
      </c>
      <c r="E15730" s="90" t="str">
        <f>IF(D15730=Contact!$M$4,MAX($E$2:E15729)+1,"")</f>
        <v/>
      </c>
    </row>
    <row r="15731" spans="3:5" x14ac:dyDescent="0.25">
      <c r="C15731" s="90" t="s">
        <v>16022</v>
      </c>
      <c r="D15731" s="91">
        <v>38260</v>
      </c>
      <c r="E15731" s="90" t="str">
        <f>IF(D15731=Contact!$M$4,MAX($E$2:E15730)+1,"")</f>
        <v/>
      </c>
    </row>
    <row r="15732" spans="3:5" x14ac:dyDescent="0.25">
      <c r="C15732" s="90" t="s">
        <v>16023</v>
      </c>
      <c r="D15732" s="91">
        <v>38260</v>
      </c>
      <c r="E15732" s="90" t="str">
        <f>IF(D15732=Contact!$M$4,MAX($E$2:E15731)+1,"")</f>
        <v/>
      </c>
    </row>
    <row r="15733" spans="3:5" x14ac:dyDescent="0.25">
      <c r="C15733" s="90" t="s">
        <v>16024</v>
      </c>
      <c r="D15733" s="91">
        <v>38260</v>
      </c>
      <c r="E15733" s="90" t="str">
        <f>IF(D15733=Contact!$M$4,MAX($E$2:E15732)+1,"")</f>
        <v/>
      </c>
    </row>
    <row r="15734" spans="3:5" x14ac:dyDescent="0.25">
      <c r="C15734" s="90" t="s">
        <v>16025</v>
      </c>
      <c r="D15734" s="91">
        <v>38260</v>
      </c>
      <c r="E15734" s="90" t="str">
        <f>IF(D15734=Contact!$M$4,MAX($E$2:E15733)+1,"")</f>
        <v/>
      </c>
    </row>
    <row r="15735" spans="3:5" x14ac:dyDescent="0.25">
      <c r="C15735" s="90" t="s">
        <v>16026</v>
      </c>
      <c r="D15735" s="91">
        <v>38260</v>
      </c>
      <c r="E15735" s="90" t="str">
        <f>IF(D15735=Contact!$M$4,MAX($E$2:E15734)+1,"")</f>
        <v/>
      </c>
    </row>
    <row r="15736" spans="3:5" x14ac:dyDescent="0.25">
      <c r="C15736" s="90" t="s">
        <v>16027</v>
      </c>
      <c r="D15736" s="91">
        <v>38260</v>
      </c>
      <c r="E15736" s="90" t="str">
        <f>IF(D15736=Contact!$M$4,MAX($E$2:E15735)+1,"")</f>
        <v/>
      </c>
    </row>
    <row r="15737" spans="3:5" x14ac:dyDescent="0.25">
      <c r="C15737" s="90" t="s">
        <v>13515</v>
      </c>
      <c r="D15737" s="91">
        <v>38270</v>
      </c>
      <c r="E15737" s="90" t="str">
        <f>IF(D15737=Contact!$M$4,MAX($E$2:E15736)+1,"")</f>
        <v/>
      </c>
    </row>
    <row r="15738" spans="3:5" x14ac:dyDescent="0.25">
      <c r="C15738" s="90" t="s">
        <v>16028</v>
      </c>
      <c r="D15738" s="91">
        <v>38270</v>
      </c>
      <c r="E15738" s="90" t="str">
        <f>IF(D15738=Contact!$M$4,MAX($E$2:E15737)+1,"")</f>
        <v/>
      </c>
    </row>
    <row r="15739" spans="3:5" x14ac:dyDescent="0.25">
      <c r="C15739" s="90" t="s">
        <v>16029</v>
      </c>
      <c r="D15739" s="91">
        <v>38270</v>
      </c>
      <c r="E15739" s="90" t="str">
        <f>IF(D15739=Contact!$M$4,MAX($E$2:E15738)+1,"")</f>
        <v/>
      </c>
    </row>
    <row r="15740" spans="3:5" x14ac:dyDescent="0.25">
      <c r="C15740" s="90" t="s">
        <v>16030</v>
      </c>
      <c r="D15740" s="91">
        <v>38270</v>
      </c>
      <c r="E15740" s="90" t="str">
        <f>IF(D15740=Contact!$M$4,MAX($E$2:E15739)+1,"")</f>
        <v/>
      </c>
    </row>
    <row r="15741" spans="3:5" x14ac:dyDescent="0.25">
      <c r="C15741" s="90" t="s">
        <v>16031</v>
      </c>
      <c r="D15741" s="91">
        <v>38270</v>
      </c>
      <c r="E15741" s="90" t="str">
        <f>IF(D15741=Contact!$M$4,MAX($E$2:E15740)+1,"")</f>
        <v/>
      </c>
    </row>
    <row r="15742" spans="3:5" x14ac:dyDescent="0.25">
      <c r="C15742" s="90" t="s">
        <v>16032</v>
      </c>
      <c r="D15742" s="91">
        <v>38270</v>
      </c>
      <c r="E15742" s="90" t="str">
        <f>IF(D15742=Contact!$M$4,MAX($E$2:E15741)+1,"")</f>
        <v/>
      </c>
    </row>
    <row r="15743" spans="3:5" x14ac:dyDescent="0.25">
      <c r="C15743" s="90" t="s">
        <v>16033</v>
      </c>
      <c r="D15743" s="91">
        <v>38270</v>
      </c>
      <c r="E15743" s="90" t="str">
        <f>IF(D15743=Contact!$M$4,MAX($E$2:E15742)+1,"")</f>
        <v/>
      </c>
    </row>
    <row r="15744" spans="3:5" x14ac:dyDescent="0.25">
      <c r="C15744" s="90" t="s">
        <v>16034</v>
      </c>
      <c r="D15744" s="91">
        <v>38270</v>
      </c>
      <c r="E15744" s="90" t="str">
        <f>IF(D15744=Contact!$M$4,MAX($E$2:E15743)+1,"")</f>
        <v/>
      </c>
    </row>
    <row r="15745" spans="3:5" x14ac:dyDescent="0.25">
      <c r="C15745" s="90" t="s">
        <v>16035</v>
      </c>
      <c r="D15745" s="91">
        <v>38270</v>
      </c>
      <c r="E15745" s="90" t="str">
        <f>IF(D15745=Contact!$M$4,MAX($E$2:E15744)+1,"")</f>
        <v/>
      </c>
    </row>
    <row r="15746" spans="3:5" x14ac:dyDescent="0.25">
      <c r="C15746" s="90" t="s">
        <v>16036</v>
      </c>
      <c r="D15746" s="91">
        <v>38270</v>
      </c>
      <c r="E15746" s="90" t="str">
        <f>IF(D15746=Contact!$M$4,MAX($E$2:E15745)+1,"")</f>
        <v/>
      </c>
    </row>
    <row r="15747" spans="3:5" x14ac:dyDescent="0.25">
      <c r="C15747" s="90" t="s">
        <v>16037</v>
      </c>
      <c r="D15747" s="91">
        <v>38270</v>
      </c>
      <c r="E15747" s="90" t="str">
        <f>IF(D15747=Contact!$M$4,MAX($E$2:E15746)+1,"")</f>
        <v/>
      </c>
    </row>
    <row r="15748" spans="3:5" x14ac:dyDescent="0.25">
      <c r="C15748" s="90" t="s">
        <v>16038</v>
      </c>
      <c r="D15748" s="91">
        <v>38270</v>
      </c>
      <c r="E15748" s="90" t="str">
        <f>IF(D15748=Contact!$M$4,MAX($E$2:E15747)+1,"")</f>
        <v/>
      </c>
    </row>
    <row r="15749" spans="3:5" x14ac:dyDescent="0.25">
      <c r="C15749" s="90" t="s">
        <v>16039</v>
      </c>
      <c r="D15749" s="91">
        <v>38280</v>
      </c>
      <c r="E15749" s="90" t="str">
        <f>IF(D15749=Contact!$M$4,MAX($E$2:E15748)+1,"")</f>
        <v/>
      </c>
    </row>
    <row r="15750" spans="3:5" x14ac:dyDescent="0.25">
      <c r="C15750" s="90" t="s">
        <v>11800</v>
      </c>
      <c r="D15750" s="91">
        <v>38280</v>
      </c>
      <c r="E15750" s="90" t="str">
        <f>IF(D15750=Contact!$M$4,MAX($E$2:E15749)+1,"")</f>
        <v/>
      </c>
    </row>
    <row r="15751" spans="3:5" x14ac:dyDescent="0.25">
      <c r="C15751" s="90" t="s">
        <v>16040</v>
      </c>
      <c r="D15751" s="91">
        <v>38280</v>
      </c>
      <c r="E15751" s="90" t="str">
        <f>IF(D15751=Contact!$M$4,MAX($E$2:E15750)+1,"")</f>
        <v/>
      </c>
    </row>
    <row r="15752" spans="3:5" x14ac:dyDescent="0.25">
      <c r="C15752" s="90" t="s">
        <v>6908</v>
      </c>
      <c r="D15752" s="91">
        <v>38280</v>
      </c>
      <c r="E15752" s="90" t="str">
        <f>IF(D15752=Contact!$M$4,MAX($E$2:E15751)+1,"")</f>
        <v/>
      </c>
    </row>
    <row r="15753" spans="3:5" x14ac:dyDescent="0.25">
      <c r="C15753" s="90" t="s">
        <v>16041</v>
      </c>
      <c r="D15753" s="91">
        <v>38280</v>
      </c>
      <c r="E15753" s="90" t="str">
        <f>IF(D15753=Contact!$M$4,MAX($E$2:E15752)+1,"")</f>
        <v/>
      </c>
    </row>
    <row r="15754" spans="3:5" x14ac:dyDescent="0.25">
      <c r="C15754" s="90" t="s">
        <v>16042</v>
      </c>
      <c r="D15754" s="91">
        <v>38290</v>
      </c>
      <c r="E15754" s="90" t="str">
        <f>IF(D15754=Contact!$M$4,MAX($E$2:E15753)+1,"")</f>
        <v/>
      </c>
    </row>
    <row r="15755" spans="3:5" x14ac:dyDescent="0.25">
      <c r="C15755" s="90" t="s">
        <v>12284</v>
      </c>
      <c r="D15755" s="91">
        <v>38290</v>
      </c>
      <c r="E15755" s="90" t="str">
        <f>IF(D15755=Contact!$M$4,MAX($E$2:E15754)+1,"")</f>
        <v/>
      </c>
    </row>
    <row r="15756" spans="3:5" x14ac:dyDescent="0.25">
      <c r="C15756" s="90" t="s">
        <v>16043</v>
      </c>
      <c r="D15756" s="91">
        <v>38290</v>
      </c>
      <c r="E15756" s="90" t="str">
        <f>IF(D15756=Contact!$M$4,MAX($E$2:E15755)+1,"")</f>
        <v/>
      </c>
    </row>
    <row r="15757" spans="3:5" x14ac:dyDescent="0.25">
      <c r="C15757" s="90" t="s">
        <v>16044</v>
      </c>
      <c r="D15757" s="91">
        <v>38290</v>
      </c>
      <c r="E15757" s="90" t="str">
        <f>IF(D15757=Contact!$M$4,MAX($E$2:E15756)+1,"")</f>
        <v/>
      </c>
    </row>
    <row r="15758" spans="3:5" x14ac:dyDescent="0.25">
      <c r="C15758" s="90" t="s">
        <v>16045</v>
      </c>
      <c r="D15758" s="91">
        <v>38290</v>
      </c>
      <c r="E15758" s="90" t="str">
        <f>IF(D15758=Contact!$M$4,MAX($E$2:E15757)+1,"")</f>
        <v/>
      </c>
    </row>
    <row r="15759" spans="3:5" x14ac:dyDescent="0.25">
      <c r="C15759" s="90" t="s">
        <v>16046</v>
      </c>
      <c r="D15759" s="91">
        <v>38290</v>
      </c>
      <c r="E15759" s="90" t="str">
        <f>IF(D15759=Contact!$M$4,MAX($E$2:E15758)+1,"")</f>
        <v/>
      </c>
    </row>
    <row r="15760" spans="3:5" x14ac:dyDescent="0.25">
      <c r="C15760" s="90" t="s">
        <v>16047</v>
      </c>
      <c r="D15760" s="91">
        <v>38290</v>
      </c>
      <c r="E15760" s="90" t="str">
        <f>IF(D15760=Contact!$M$4,MAX($E$2:E15759)+1,"")</f>
        <v/>
      </c>
    </row>
    <row r="15761" spans="3:5" x14ac:dyDescent="0.25">
      <c r="C15761" s="90" t="s">
        <v>16048</v>
      </c>
      <c r="D15761" s="91">
        <v>38290</v>
      </c>
      <c r="E15761" s="90" t="str">
        <f>IF(D15761=Contact!$M$4,MAX($E$2:E15760)+1,"")</f>
        <v/>
      </c>
    </row>
    <row r="15762" spans="3:5" x14ac:dyDescent="0.25">
      <c r="C15762" s="90" t="s">
        <v>16049</v>
      </c>
      <c r="D15762" s="91">
        <v>38300</v>
      </c>
      <c r="E15762" s="90" t="str">
        <f>IF(D15762=Contact!$M$4,MAX($E$2:E15761)+1,"")</f>
        <v/>
      </c>
    </row>
    <row r="15763" spans="3:5" x14ac:dyDescent="0.25">
      <c r="C15763" s="90" t="s">
        <v>16050</v>
      </c>
      <c r="D15763" s="91">
        <v>38300</v>
      </c>
      <c r="E15763" s="90" t="str">
        <f>IF(D15763=Contact!$M$4,MAX($E$2:E15762)+1,"")</f>
        <v/>
      </c>
    </row>
    <row r="15764" spans="3:5" x14ac:dyDescent="0.25">
      <c r="C15764" s="90" t="s">
        <v>16051</v>
      </c>
      <c r="D15764" s="91">
        <v>38300</v>
      </c>
      <c r="E15764" s="90" t="str">
        <f>IF(D15764=Contact!$M$4,MAX($E$2:E15763)+1,"")</f>
        <v/>
      </c>
    </row>
    <row r="15765" spans="3:5" x14ac:dyDescent="0.25">
      <c r="C15765" s="90" t="s">
        <v>16052</v>
      </c>
      <c r="D15765" s="91">
        <v>38300</v>
      </c>
      <c r="E15765" s="90" t="str">
        <f>IF(D15765=Contact!$M$4,MAX($E$2:E15764)+1,"")</f>
        <v/>
      </c>
    </row>
    <row r="15766" spans="3:5" x14ac:dyDescent="0.25">
      <c r="C15766" s="90" t="s">
        <v>16053</v>
      </c>
      <c r="D15766" s="91">
        <v>38300</v>
      </c>
      <c r="E15766" s="90" t="str">
        <f>IF(D15766=Contact!$M$4,MAX($E$2:E15765)+1,"")</f>
        <v/>
      </c>
    </row>
    <row r="15767" spans="3:5" x14ac:dyDescent="0.25">
      <c r="C15767" s="90" t="s">
        <v>16054</v>
      </c>
      <c r="D15767" s="91">
        <v>38300</v>
      </c>
      <c r="E15767" s="90" t="str">
        <f>IF(D15767=Contact!$M$4,MAX($E$2:E15766)+1,"")</f>
        <v/>
      </c>
    </row>
    <row r="15768" spans="3:5" x14ac:dyDescent="0.25">
      <c r="C15768" s="90" t="s">
        <v>16055</v>
      </c>
      <c r="D15768" s="91">
        <v>38300</v>
      </c>
      <c r="E15768" s="90" t="str">
        <f>IF(D15768=Contact!$M$4,MAX($E$2:E15767)+1,"")</f>
        <v/>
      </c>
    </row>
    <row r="15769" spans="3:5" x14ac:dyDescent="0.25">
      <c r="C15769" s="90" t="s">
        <v>16056</v>
      </c>
      <c r="D15769" s="91">
        <v>38300</v>
      </c>
      <c r="E15769" s="90" t="str">
        <f>IF(D15769=Contact!$M$4,MAX($E$2:E15768)+1,"")</f>
        <v/>
      </c>
    </row>
    <row r="15770" spans="3:5" x14ac:dyDescent="0.25">
      <c r="C15770" s="90" t="s">
        <v>16057</v>
      </c>
      <c r="D15770" s="91">
        <v>38300</v>
      </c>
      <c r="E15770" s="90" t="str">
        <f>IF(D15770=Contact!$M$4,MAX($E$2:E15769)+1,"")</f>
        <v/>
      </c>
    </row>
    <row r="15771" spans="3:5" x14ac:dyDescent="0.25">
      <c r="C15771" s="90" t="s">
        <v>16058</v>
      </c>
      <c r="D15771" s="91">
        <v>38300</v>
      </c>
      <c r="E15771" s="90" t="str">
        <f>IF(D15771=Contact!$M$4,MAX($E$2:E15770)+1,"")</f>
        <v/>
      </c>
    </row>
    <row r="15772" spans="3:5" x14ac:dyDescent="0.25">
      <c r="C15772" s="90" t="s">
        <v>16059</v>
      </c>
      <c r="D15772" s="91">
        <v>38300</v>
      </c>
      <c r="E15772" s="90" t="str">
        <f>IF(D15772=Contact!$M$4,MAX($E$2:E15771)+1,"")</f>
        <v/>
      </c>
    </row>
    <row r="15773" spans="3:5" x14ac:dyDescent="0.25">
      <c r="C15773" s="90" t="s">
        <v>16060</v>
      </c>
      <c r="D15773" s="91">
        <v>38300</v>
      </c>
      <c r="E15773" s="90" t="str">
        <f>IF(D15773=Contact!$M$4,MAX($E$2:E15772)+1,"")</f>
        <v/>
      </c>
    </row>
    <row r="15774" spans="3:5" x14ac:dyDescent="0.25">
      <c r="C15774" s="90" t="s">
        <v>16061</v>
      </c>
      <c r="D15774" s="91">
        <v>38300</v>
      </c>
      <c r="E15774" s="90" t="str">
        <f>IF(D15774=Contact!$M$4,MAX($E$2:E15773)+1,"")</f>
        <v/>
      </c>
    </row>
    <row r="15775" spans="3:5" x14ac:dyDescent="0.25">
      <c r="C15775" s="90" t="s">
        <v>16062</v>
      </c>
      <c r="D15775" s="91">
        <v>38300</v>
      </c>
      <c r="E15775" s="90" t="str">
        <f>IF(D15775=Contact!$M$4,MAX($E$2:E15774)+1,"")</f>
        <v/>
      </c>
    </row>
    <row r="15776" spans="3:5" x14ac:dyDescent="0.25">
      <c r="C15776" s="90" t="s">
        <v>16063</v>
      </c>
      <c r="D15776" s="91">
        <v>38300</v>
      </c>
      <c r="E15776" s="90" t="str">
        <f>IF(D15776=Contact!$M$4,MAX($E$2:E15775)+1,"")</f>
        <v/>
      </c>
    </row>
    <row r="15777" spans="3:5" x14ac:dyDescent="0.25">
      <c r="C15777" s="90" t="s">
        <v>16064</v>
      </c>
      <c r="D15777" s="91">
        <v>38300</v>
      </c>
      <c r="E15777" s="90" t="str">
        <f>IF(D15777=Contact!$M$4,MAX($E$2:E15776)+1,"")</f>
        <v/>
      </c>
    </row>
    <row r="15778" spans="3:5" x14ac:dyDescent="0.25">
      <c r="C15778" s="90" t="s">
        <v>16065</v>
      </c>
      <c r="D15778" s="91">
        <v>38300</v>
      </c>
      <c r="E15778" s="90" t="str">
        <f>IF(D15778=Contact!$M$4,MAX($E$2:E15777)+1,"")</f>
        <v/>
      </c>
    </row>
    <row r="15779" spans="3:5" x14ac:dyDescent="0.25">
      <c r="C15779" s="90" t="s">
        <v>14723</v>
      </c>
      <c r="D15779" s="91">
        <v>38300</v>
      </c>
      <c r="E15779" s="90" t="str">
        <f>IF(D15779=Contact!$M$4,MAX($E$2:E15778)+1,"")</f>
        <v/>
      </c>
    </row>
    <row r="15780" spans="3:5" x14ac:dyDescent="0.25">
      <c r="C15780" s="90" t="s">
        <v>16066</v>
      </c>
      <c r="D15780" s="91">
        <v>38300</v>
      </c>
      <c r="E15780" s="90" t="str">
        <f>IF(D15780=Contact!$M$4,MAX($E$2:E15779)+1,"")</f>
        <v/>
      </c>
    </row>
    <row r="15781" spans="3:5" x14ac:dyDescent="0.25">
      <c r="C15781" s="90" t="s">
        <v>16067</v>
      </c>
      <c r="D15781" s="91">
        <v>38300</v>
      </c>
      <c r="E15781" s="90" t="str">
        <f>IF(D15781=Contact!$M$4,MAX($E$2:E15780)+1,"")</f>
        <v/>
      </c>
    </row>
    <row r="15782" spans="3:5" x14ac:dyDescent="0.25">
      <c r="C15782" s="90" t="s">
        <v>16068</v>
      </c>
      <c r="D15782" s="91">
        <v>38300</v>
      </c>
      <c r="E15782" s="90" t="str">
        <f>IF(D15782=Contact!$M$4,MAX($E$2:E15781)+1,"")</f>
        <v/>
      </c>
    </row>
    <row r="15783" spans="3:5" x14ac:dyDescent="0.25">
      <c r="C15783" s="90" t="s">
        <v>16069</v>
      </c>
      <c r="D15783" s="91">
        <v>38320</v>
      </c>
      <c r="E15783" s="90" t="str">
        <f>IF(D15783=Contact!$M$4,MAX($E$2:E15782)+1,"")</f>
        <v/>
      </c>
    </row>
    <row r="15784" spans="3:5" x14ac:dyDescent="0.25">
      <c r="C15784" s="90" t="s">
        <v>16070</v>
      </c>
      <c r="D15784" s="91">
        <v>38320</v>
      </c>
      <c r="E15784" s="90" t="str">
        <f>IF(D15784=Contact!$M$4,MAX($E$2:E15783)+1,"")</f>
        <v/>
      </c>
    </row>
    <row r="15785" spans="3:5" x14ac:dyDescent="0.25">
      <c r="C15785" s="90" t="s">
        <v>16071</v>
      </c>
      <c r="D15785" s="91">
        <v>38320</v>
      </c>
      <c r="E15785" s="90" t="str">
        <f>IF(D15785=Contact!$M$4,MAX($E$2:E15784)+1,"")</f>
        <v/>
      </c>
    </row>
    <row r="15786" spans="3:5" x14ac:dyDescent="0.25">
      <c r="C15786" s="90" t="s">
        <v>16072</v>
      </c>
      <c r="D15786" s="91">
        <v>38320</v>
      </c>
      <c r="E15786" s="90" t="str">
        <f>IF(D15786=Contact!$M$4,MAX($E$2:E15785)+1,"")</f>
        <v/>
      </c>
    </row>
    <row r="15787" spans="3:5" x14ac:dyDescent="0.25">
      <c r="C15787" s="90" t="s">
        <v>16073</v>
      </c>
      <c r="D15787" s="91">
        <v>38320</v>
      </c>
      <c r="E15787" s="90" t="str">
        <f>IF(D15787=Contact!$M$4,MAX($E$2:E15786)+1,"")</f>
        <v/>
      </c>
    </row>
    <row r="15788" spans="3:5" x14ac:dyDescent="0.25">
      <c r="C15788" s="90" t="s">
        <v>16074</v>
      </c>
      <c r="D15788" s="91">
        <v>38330</v>
      </c>
      <c r="E15788" s="90" t="str">
        <f>IF(D15788=Contact!$M$4,MAX($E$2:E15787)+1,"")</f>
        <v/>
      </c>
    </row>
    <row r="15789" spans="3:5" x14ac:dyDescent="0.25">
      <c r="C15789" s="90" t="s">
        <v>16075</v>
      </c>
      <c r="D15789" s="91">
        <v>38330</v>
      </c>
      <c r="E15789" s="90" t="str">
        <f>IF(D15789=Contact!$M$4,MAX($E$2:E15788)+1,"")</f>
        <v/>
      </c>
    </row>
    <row r="15790" spans="3:5" x14ac:dyDescent="0.25">
      <c r="C15790" s="90" t="s">
        <v>16076</v>
      </c>
      <c r="D15790" s="91">
        <v>38330</v>
      </c>
      <c r="E15790" s="90" t="str">
        <f>IF(D15790=Contact!$M$4,MAX($E$2:E15789)+1,"")</f>
        <v/>
      </c>
    </row>
    <row r="15791" spans="3:5" x14ac:dyDescent="0.25">
      <c r="C15791" s="90" t="s">
        <v>16077</v>
      </c>
      <c r="D15791" s="91">
        <v>38330</v>
      </c>
      <c r="E15791" s="90" t="str">
        <f>IF(D15791=Contact!$M$4,MAX($E$2:E15790)+1,"")</f>
        <v/>
      </c>
    </row>
    <row r="15792" spans="3:5" x14ac:dyDescent="0.25">
      <c r="C15792" s="90" t="s">
        <v>16078</v>
      </c>
      <c r="D15792" s="91">
        <v>38340</v>
      </c>
      <c r="E15792" s="90" t="str">
        <f>IF(D15792=Contact!$M$4,MAX($E$2:E15791)+1,"")</f>
        <v/>
      </c>
    </row>
    <row r="15793" spans="3:5" x14ac:dyDescent="0.25">
      <c r="C15793" s="90" t="s">
        <v>16079</v>
      </c>
      <c r="D15793" s="91">
        <v>38340</v>
      </c>
      <c r="E15793" s="90" t="str">
        <f>IF(D15793=Contact!$M$4,MAX($E$2:E15792)+1,"")</f>
        <v/>
      </c>
    </row>
    <row r="15794" spans="3:5" x14ac:dyDescent="0.25">
      <c r="C15794" s="90" t="s">
        <v>16080</v>
      </c>
      <c r="D15794" s="91">
        <v>38350</v>
      </c>
      <c r="E15794" s="90" t="str">
        <f>IF(D15794=Contact!$M$4,MAX($E$2:E15793)+1,"")</f>
        <v/>
      </c>
    </row>
    <row r="15795" spans="3:5" x14ac:dyDescent="0.25">
      <c r="C15795" s="90" t="s">
        <v>16081</v>
      </c>
      <c r="D15795" s="91">
        <v>38350</v>
      </c>
      <c r="E15795" s="90" t="str">
        <f>IF(D15795=Contact!$M$4,MAX($E$2:E15794)+1,"")</f>
        <v/>
      </c>
    </row>
    <row r="15796" spans="3:5" x14ac:dyDescent="0.25">
      <c r="C15796" s="90" t="s">
        <v>16082</v>
      </c>
      <c r="D15796" s="91">
        <v>38350</v>
      </c>
      <c r="E15796" s="90" t="str">
        <f>IF(D15796=Contact!$M$4,MAX($E$2:E15795)+1,"")</f>
        <v/>
      </c>
    </row>
    <row r="15797" spans="3:5" x14ac:dyDescent="0.25">
      <c r="C15797" s="90" t="s">
        <v>16083</v>
      </c>
      <c r="D15797" s="91">
        <v>38350</v>
      </c>
      <c r="E15797" s="90" t="str">
        <f>IF(D15797=Contact!$M$4,MAX($E$2:E15796)+1,"")</f>
        <v/>
      </c>
    </row>
    <row r="15798" spans="3:5" x14ac:dyDescent="0.25">
      <c r="C15798" s="90" t="s">
        <v>568</v>
      </c>
      <c r="D15798" s="91">
        <v>38350</v>
      </c>
      <c r="E15798" s="90" t="str">
        <f>IF(D15798=Contact!$M$4,MAX($E$2:E15797)+1,"")</f>
        <v/>
      </c>
    </row>
    <row r="15799" spans="3:5" x14ac:dyDescent="0.25">
      <c r="C15799" s="90" t="s">
        <v>16084</v>
      </c>
      <c r="D15799" s="91">
        <v>38350</v>
      </c>
      <c r="E15799" s="90" t="str">
        <f>IF(D15799=Contact!$M$4,MAX($E$2:E15798)+1,"")</f>
        <v/>
      </c>
    </row>
    <row r="15800" spans="3:5" x14ac:dyDescent="0.25">
      <c r="C15800" s="90" t="s">
        <v>16085</v>
      </c>
      <c r="D15800" s="91">
        <v>38350</v>
      </c>
      <c r="E15800" s="90" t="str">
        <f>IF(D15800=Contact!$M$4,MAX($E$2:E15799)+1,"")</f>
        <v/>
      </c>
    </row>
    <row r="15801" spans="3:5" x14ac:dyDescent="0.25">
      <c r="C15801" s="90" t="s">
        <v>16086</v>
      </c>
      <c r="D15801" s="91">
        <v>38350</v>
      </c>
      <c r="E15801" s="90" t="str">
        <f>IF(D15801=Contact!$M$4,MAX($E$2:E15800)+1,"")</f>
        <v/>
      </c>
    </row>
    <row r="15802" spans="3:5" x14ac:dyDescent="0.25">
      <c r="C15802" s="90" t="s">
        <v>16087</v>
      </c>
      <c r="D15802" s="91">
        <v>38350</v>
      </c>
      <c r="E15802" s="90" t="str">
        <f>IF(D15802=Contact!$M$4,MAX($E$2:E15801)+1,"")</f>
        <v/>
      </c>
    </row>
    <row r="15803" spans="3:5" x14ac:dyDescent="0.25">
      <c r="C15803" s="90" t="s">
        <v>16088</v>
      </c>
      <c r="D15803" s="91">
        <v>38350</v>
      </c>
      <c r="E15803" s="90" t="str">
        <f>IF(D15803=Contact!$M$4,MAX($E$2:E15802)+1,"")</f>
        <v/>
      </c>
    </row>
    <row r="15804" spans="3:5" x14ac:dyDescent="0.25">
      <c r="C15804" s="90" t="s">
        <v>16089</v>
      </c>
      <c r="D15804" s="91">
        <v>38350</v>
      </c>
      <c r="E15804" s="90" t="str">
        <f>IF(D15804=Contact!$M$4,MAX($E$2:E15803)+1,"")</f>
        <v/>
      </c>
    </row>
    <row r="15805" spans="3:5" x14ac:dyDescent="0.25">
      <c r="C15805" s="90" t="s">
        <v>3026</v>
      </c>
      <c r="D15805" s="91">
        <v>38350</v>
      </c>
      <c r="E15805" s="90" t="str">
        <f>IF(D15805=Contact!$M$4,MAX($E$2:E15804)+1,"")</f>
        <v/>
      </c>
    </row>
    <row r="15806" spans="3:5" x14ac:dyDescent="0.25">
      <c r="C15806" s="90" t="s">
        <v>16090</v>
      </c>
      <c r="D15806" s="91">
        <v>38350</v>
      </c>
      <c r="E15806" s="90" t="str">
        <f>IF(D15806=Contact!$M$4,MAX($E$2:E15805)+1,"")</f>
        <v/>
      </c>
    </row>
    <row r="15807" spans="3:5" x14ac:dyDescent="0.25">
      <c r="C15807" s="90" t="s">
        <v>16091</v>
      </c>
      <c r="D15807" s="91">
        <v>38350</v>
      </c>
      <c r="E15807" s="90" t="str">
        <f>IF(D15807=Contact!$M$4,MAX($E$2:E15806)+1,"")</f>
        <v/>
      </c>
    </row>
    <row r="15808" spans="3:5" x14ac:dyDescent="0.25">
      <c r="C15808" s="90" t="s">
        <v>16092</v>
      </c>
      <c r="D15808" s="91">
        <v>38350</v>
      </c>
      <c r="E15808" s="90" t="str">
        <f>IF(D15808=Contact!$M$4,MAX($E$2:E15807)+1,"")</f>
        <v/>
      </c>
    </row>
    <row r="15809" spans="3:5" x14ac:dyDescent="0.25">
      <c r="C15809" s="90" t="s">
        <v>16093</v>
      </c>
      <c r="D15809" s="91">
        <v>38350</v>
      </c>
      <c r="E15809" s="90" t="str">
        <f>IF(D15809=Contact!$M$4,MAX($E$2:E15808)+1,"")</f>
        <v/>
      </c>
    </row>
    <row r="15810" spans="3:5" x14ac:dyDescent="0.25">
      <c r="C15810" s="90" t="s">
        <v>16094</v>
      </c>
      <c r="D15810" s="91">
        <v>38350</v>
      </c>
      <c r="E15810" s="90" t="str">
        <f>IF(D15810=Contact!$M$4,MAX($E$2:E15809)+1,"")</f>
        <v/>
      </c>
    </row>
    <row r="15811" spans="3:5" x14ac:dyDescent="0.25">
      <c r="C15811" s="90" t="s">
        <v>16095</v>
      </c>
      <c r="D15811" s="91">
        <v>38350</v>
      </c>
      <c r="E15811" s="90" t="str">
        <f>IF(D15811=Contact!$M$4,MAX($E$2:E15810)+1,"")</f>
        <v/>
      </c>
    </row>
    <row r="15812" spans="3:5" x14ac:dyDescent="0.25">
      <c r="C15812" s="90" t="s">
        <v>16096</v>
      </c>
      <c r="D15812" s="91">
        <v>38350</v>
      </c>
      <c r="E15812" s="90" t="str">
        <f>IF(D15812=Contact!$M$4,MAX($E$2:E15811)+1,"")</f>
        <v/>
      </c>
    </row>
    <row r="15813" spans="3:5" x14ac:dyDescent="0.25">
      <c r="C15813" s="90" t="s">
        <v>16097</v>
      </c>
      <c r="D15813" s="91">
        <v>38350</v>
      </c>
      <c r="E15813" s="90" t="str">
        <f>IF(D15813=Contact!$M$4,MAX($E$2:E15812)+1,"")</f>
        <v/>
      </c>
    </row>
    <row r="15814" spans="3:5" x14ac:dyDescent="0.25">
      <c r="C15814" s="90" t="s">
        <v>16098</v>
      </c>
      <c r="D15814" s="91">
        <v>38360</v>
      </c>
      <c r="E15814" s="90" t="str">
        <f>IF(D15814=Contact!$M$4,MAX($E$2:E15813)+1,"")</f>
        <v/>
      </c>
    </row>
    <row r="15815" spans="3:5" x14ac:dyDescent="0.25">
      <c r="C15815" s="90" t="s">
        <v>16099</v>
      </c>
      <c r="D15815" s="91">
        <v>38360</v>
      </c>
      <c r="E15815" s="90" t="str">
        <f>IF(D15815=Contact!$M$4,MAX($E$2:E15814)+1,"")</f>
        <v/>
      </c>
    </row>
    <row r="15816" spans="3:5" x14ac:dyDescent="0.25">
      <c r="C15816" s="90" t="s">
        <v>16100</v>
      </c>
      <c r="D15816" s="91">
        <v>38360</v>
      </c>
      <c r="E15816" s="90" t="str">
        <f>IF(D15816=Contact!$M$4,MAX($E$2:E15815)+1,"")</f>
        <v/>
      </c>
    </row>
    <row r="15817" spans="3:5" x14ac:dyDescent="0.25">
      <c r="C15817" s="90" t="s">
        <v>16101</v>
      </c>
      <c r="D15817" s="91">
        <v>38370</v>
      </c>
      <c r="E15817" s="90" t="str">
        <f>IF(D15817=Contact!$M$4,MAX($E$2:E15816)+1,"")</f>
        <v/>
      </c>
    </row>
    <row r="15818" spans="3:5" x14ac:dyDescent="0.25">
      <c r="C15818" s="90" t="s">
        <v>16102</v>
      </c>
      <c r="D15818" s="91">
        <v>38370</v>
      </c>
      <c r="E15818" s="90" t="str">
        <f>IF(D15818=Contact!$M$4,MAX($E$2:E15817)+1,"")</f>
        <v/>
      </c>
    </row>
    <row r="15819" spans="3:5" x14ac:dyDescent="0.25">
      <c r="C15819" s="90" t="s">
        <v>16103</v>
      </c>
      <c r="D15819" s="91">
        <v>38370</v>
      </c>
      <c r="E15819" s="90" t="str">
        <f>IF(D15819=Contact!$M$4,MAX($E$2:E15818)+1,"")</f>
        <v/>
      </c>
    </row>
    <row r="15820" spans="3:5" x14ac:dyDescent="0.25">
      <c r="C15820" s="90" t="s">
        <v>16104</v>
      </c>
      <c r="D15820" s="91">
        <v>38370</v>
      </c>
      <c r="E15820" s="90" t="str">
        <f>IF(D15820=Contact!$M$4,MAX($E$2:E15819)+1,"")</f>
        <v/>
      </c>
    </row>
    <row r="15821" spans="3:5" x14ac:dyDescent="0.25">
      <c r="C15821" s="90" t="s">
        <v>16105</v>
      </c>
      <c r="D15821" s="91">
        <v>38380</v>
      </c>
      <c r="E15821" s="90" t="str">
        <f>IF(D15821=Contact!$M$4,MAX($E$2:E15820)+1,"")</f>
        <v/>
      </c>
    </row>
    <row r="15822" spans="3:5" x14ac:dyDescent="0.25">
      <c r="C15822" s="90" t="s">
        <v>16106</v>
      </c>
      <c r="D15822" s="91">
        <v>38380</v>
      </c>
      <c r="E15822" s="90" t="str">
        <f>IF(D15822=Contact!$M$4,MAX($E$2:E15821)+1,"")</f>
        <v/>
      </c>
    </row>
    <row r="15823" spans="3:5" x14ac:dyDescent="0.25">
      <c r="C15823" s="90" t="s">
        <v>16107</v>
      </c>
      <c r="D15823" s="91">
        <v>38380</v>
      </c>
      <c r="E15823" s="90" t="str">
        <f>IF(D15823=Contact!$M$4,MAX($E$2:E15822)+1,"")</f>
        <v/>
      </c>
    </row>
    <row r="15824" spans="3:5" x14ac:dyDescent="0.25">
      <c r="C15824" s="90" t="s">
        <v>16108</v>
      </c>
      <c r="D15824" s="91">
        <v>38380</v>
      </c>
      <c r="E15824" s="90" t="str">
        <f>IF(D15824=Contact!$M$4,MAX($E$2:E15823)+1,"")</f>
        <v/>
      </c>
    </row>
    <row r="15825" spans="3:5" x14ac:dyDescent="0.25">
      <c r="C15825" s="90" t="s">
        <v>16109</v>
      </c>
      <c r="D15825" s="91">
        <v>38380</v>
      </c>
      <c r="E15825" s="90" t="str">
        <f>IF(D15825=Contact!$M$4,MAX($E$2:E15824)+1,"")</f>
        <v/>
      </c>
    </row>
    <row r="15826" spans="3:5" x14ac:dyDescent="0.25">
      <c r="C15826" s="90" t="s">
        <v>16110</v>
      </c>
      <c r="D15826" s="91">
        <v>38390</v>
      </c>
      <c r="E15826" s="90" t="str">
        <f>IF(D15826=Contact!$M$4,MAX($E$2:E15825)+1,"")</f>
        <v/>
      </c>
    </row>
    <row r="15827" spans="3:5" x14ac:dyDescent="0.25">
      <c r="C15827" s="90" t="s">
        <v>16111</v>
      </c>
      <c r="D15827" s="91">
        <v>38390</v>
      </c>
      <c r="E15827" s="90" t="str">
        <f>IF(D15827=Contact!$M$4,MAX($E$2:E15826)+1,"")</f>
        <v/>
      </c>
    </row>
    <row r="15828" spans="3:5" x14ac:dyDescent="0.25">
      <c r="C15828" s="90" t="s">
        <v>16112</v>
      </c>
      <c r="D15828" s="91">
        <v>38390</v>
      </c>
      <c r="E15828" s="90" t="str">
        <f>IF(D15828=Contact!$M$4,MAX($E$2:E15827)+1,"")</f>
        <v/>
      </c>
    </row>
    <row r="15829" spans="3:5" x14ac:dyDescent="0.25">
      <c r="C15829" s="90" t="s">
        <v>16113</v>
      </c>
      <c r="D15829" s="91">
        <v>38390</v>
      </c>
      <c r="E15829" s="90" t="str">
        <f>IF(D15829=Contact!$M$4,MAX($E$2:E15828)+1,"")</f>
        <v/>
      </c>
    </row>
    <row r="15830" spans="3:5" x14ac:dyDescent="0.25">
      <c r="C15830" s="90" t="s">
        <v>16114</v>
      </c>
      <c r="D15830" s="91">
        <v>38390</v>
      </c>
      <c r="E15830" s="90" t="str">
        <f>IF(D15830=Contact!$M$4,MAX($E$2:E15829)+1,"")</f>
        <v/>
      </c>
    </row>
    <row r="15831" spans="3:5" x14ac:dyDescent="0.25">
      <c r="C15831" s="90" t="s">
        <v>16115</v>
      </c>
      <c r="D15831" s="91">
        <v>38390</v>
      </c>
      <c r="E15831" s="90" t="str">
        <f>IF(D15831=Contact!$M$4,MAX($E$2:E15830)+1,"")</f>
        <v/>
      </c>
    </row>
    <row r="15832" spans="3:5" x14ac:dyDescent="0.25">
      <c r="C15832" s="90" t="s">
        <v>16116</v>
      </c>
      <c r="D15832" s="91">
        <v>38390</v>
      </c>
      <c r="E15832" s="90" t="str">
        <f>IF(D15832=Contact!$M$4,MAX($E$2:E15831)+1,"")</f>
        <v/>
      </c>
    </row>
    <row r="15833" spans="3:5" x14ac:dyDescent="0.25">
      <c r="C15833" s="90" t="s">
        <v>16117</v>
      </c>
      <c r="D15833" s="91">
        <v>38400</v>
      </c>
      <c r="E15833" s="90" t="str">
        <f>IF(D15833=Contact!$M$4,MAX($E$2:E15832)+1,"")</f>
        <v/>
      </c>
    </row>
    <row r="15834" spans="3:5" x14ac:dyDescent="0.25">
      <c r="C15834" s="90" t="s">
        <v>16118</v>
      </c>
      <c r="D15834" s="91">
        <v>38410</v>
      </c>
      <c r="E15834" s="90" t="str">
        <f>IF(D15834=Contact!$M$4,MAX($E$2:E15833)+1,"")</f>
        <v/>
      </c>
    </row>
    <row r="15835" spans="3:5" x14ac:dyDescent="0.25">
      <c r="C15835" s="90" t="s">
        <v>16119</v>
      </c>
      <c r="D15835" s="91">
        <v>38410</v>
      </c>
      <c r="E15835" s="90" t="str">
        <f>IF(D15835=Contact!$M$4,MAX($E$2:E15834)+1,"")</f>
        <v/>
      </c>
    </row>
    <row r="15836" spans="3:5" x14ac:dyDescent="0.25">
      <c r="C15836" s="90" t="s">
        <v>16120</v>
      </c>
      <c r="D15836" s="91">
        <v>38410</v>
      </c>
      <c r="E15836" s="90" t="str">
        <f>IF(D15836=Contact!$M$4,MAX($E$2:E15835)+1,"")</f>
        <v/>
      </c>
    </row>
    <row r="15837" spans="3:5" x14ac:dyDescent="0.25">
      <c r="C15837" s="90" t="s">
        <v>16121</v>
      </c>
      <c r="D15837" s="91">
        <v>38410</v>
      </c>
      <c r="E15837" s="90" t="str">
        <f>IF(D15837=Contact!$M$4,MAX($E$2:E15836)+1,"")</f>
        <v/>
      </c>
    </row>
    <row r="15838" spans="3:5" x14ac:dyDescent="0.25">
      <c r="C15838" s="90" t="s">
        <v>16122</v>
      </c>
      <c r="D15838" s="91">
        <v>38410</v>
      </c>
      <c r="E15838" s="90" t="str">
        <f>IF(D15838=Contact!$M$4,MAX($E$2:E15837)+1,"")</f>
        <v/>
      </c>
    </row>
    <row r="15839" spans="3:5" x14ac:dyDescent="0.25">
      <c r="C15839" s="90" t="s">
        <v>16123</v>
      </c>
      <c r="D15839" s="91">
        <v>38420</v>
      </c>
      <c r="E15839" s="90" t="str">
        <f>IF(D15839=Contact!$M$4,MAX($E$2:E15838)+1,"")</f>
        <v/>
      </c>
    </row>
    <row r="15840" spans="3:5" x14ac:dyDescent="0.25">
      <c r="C15840" s="90" t="s">
        <v>16124</v>
      </c>
      <c r="D15840" s="91">
        <v>38420</v>
      </c>
      <c r="E15840" s="90" t="str">
        <f>IF(D15840=Contact!$M$4,MAX($E$2:E15839)+1,"")</f>
        <v/>
      </c>
    </row>
    <row r="15841" spans="3:5" x14ac:dyDescent="0.25">
      <c r="C15841" s="90" t="s">
        <v>16125</v>
      </c>
      <c r="D15841" s="91">
        <v>38420</v>
      </c>
      <c r="E15841" s="90" t="str">
        <f>IF(D15841=Contact!$M$4,MAX($E$2:E15840)+1,"")</f>
        <v/>
      </c>
    </row>
    <row r="15842" spans="3:5" x14ac:dyDescent="0.25">
      <c r="C15842" s="90" t="s">
        <v>2874</v>
      </c>
      <c r="D15842" s="91">
        <v>38420</v>
      </c>
      <c r="E15842" s="90" t="str">
        <f>IF(D15842=Contact!$M$4,MAX($E$2:E15841)+1,"")</f>
        <v/>
      </c>
    </row>
    <row r="15843" spans="3:5" x14ac:dyDescent="0.25">
      <c r="C15843" s="90" t="s">
        <v>1533</v>
      </c>
      <c r="D15843" s="91">
        <v>38420</v>
      </c>
      <c r="E15843" s="90" t="str">
        <f>IF(D15843=Contact!$M$4,MAX($E$2:E15842)+1,"")</f>
        <v/>
      </c>
    </row>
    <row r="15844" spans="3:5" x14ac:dyDescent="0.25">
      <c r="C15844" s="90" t="s">
        <v>16126</v>
      </c>
      <c r="D15844" s="91">
        <v>38430</v>
      </c>
      <c r="E15844" s="90" t="str">
        <f>IF(D15844=Contact!$M$4,MAX($E$2:E15843)+1,"")</f>
        <v/>
      </c>
    </row>
    <row r="15845" spans="3:5" x14ac:dyDescent="0.25">
      <c r="C15845" s="90" t="s">
        <v>16127</v>
      </c>
      <c r="D15845" s="91">
        <v>38430</v>
      </c>
      <c r="E15845" s="90" t="str">
        <f>IF(D15845=Contact!$M$4,MAX($E$2:E15844)+1,"")</f>
        <v/>
      </c>
    </row>
    <row r="15846" spans="3:5" x14ac:dyDescent="0.25">
      <c r="C15846" s="90" t="s">
        <v>16128</v>
      </c>
      <c r="D15846" s="91">
        <v>38440</v>
      </c>
      <c r="E15846" s="90" t="str">
        <f>IF(D15846=Contact!$M$4,MAX($E$2:E15845)+1,"")</f>
        <v/>
      </c>
    </row>
    <row r="15847" spans="3:5" x14ac:dyDescent="0.25">
      <c r="C15847" s="90" t="s">
        <v>16129</v>
      </c>
      <c r="D15847" s="91">
        <v>38440</v>
      </c>
      <c r="E15847" s="90" t="str">
        <f>IF(D15847=Contact!$M$4,MAX($E$2:E15846)+1,"")</f>
        <v/>
      </c>
    </row>
    <row r="15848" spans="3:5" x14ac:dyDescent="0.25">
      <c r="C15848" s="90" t="s">
        <v>16130</v>
      </c>
      <c r="D15848" s="91">
        <v>38440</v>
      </c>
      <c r="E15848" s="90" t="str">
        <f>IF(D15848=Contact!$M$4,MAX($E$2:E15847)+1,"")</f>
        <v/>
      </c>
    </row>
    <row r="15849" spans="3:5" x14ac:dyDescent="0.25">
      <c r="C15849" s="90" t="s">
        <v>16131</v>
      </c>
      <c r="D15849" s="91">
        <v>38440</v>
      </c>
      <c r="E15849" s="90" t="str">
        <f>IF(D15849=Contact!$M$4,MAX($E$2:E15848)+1,"")</f>
        <v/>
      </c>
    </row>
    <row r="15850" spans="3:5" x14ac:dyDescent="0.25">
      <c r="C15850" s="90" t="s">
        <v>16132</v>
      </c>
      <c r="D15850" s="91">
        <v>38440</v>
      </c>
      <c r="E15850" s="90" t="str">
        <f>IF(D15850=Contact!$M$4,MAX($E$2:E15849)+1,"")</f>
        <v/>
      </c>
    </row>
    <row r="15851" spans="3:5" x14ac:dyDescent="0.25">
      <c r="C15851" s="90" t="s">
        <v>16133</v>
      </c>
      <c r="D15851" s="91">
        <v>38440</v>
      </c>
      <c r="E15851" s="90" t="str">
        <f>IF(D15851=Contact!$M$4,MAX($E$2:E15850)+1,"")</f>
        <v/>
      </c>
    </row>
    <row r="15852" spans="3:5" x14ac:dyDescent="0.25">
      <c r="C15852" s="90" t="s">
        <v>16134</v>
      </c>
      <c r="D15852" s="91">
        <v>38440</v>
      </c>
      <c r="E15852" s="90" t="str">
        <f>IF(D15852=Contact!$M$4,MAX($E$2:E15851)+1,"")</f>
        <v/>
      </c>
    </row>
    <row r="15853" spans="3:5" x14ac:dyDescent="0.25">
      <c r="C15853" s="90" t="s">
        <v>16135</v>
      </c>
      <c r="D15853" s="91">
        <v>38440</v>
      </c>
      <c r="E15853" s="90" t="str">
        <f>IF(D15853=Contact!$M$4,MAX($E$2:E15852)+1,"")</f>
        <v/>
      </c>
    </row>
    <row r="15854" spans="3:5" x14ac:dyDescent="0.25">
      <c r="C15854" s="90" t="s">
        <v>16136</v>
      </c>
      <c r="D15854" s="91">
        <v>38440</v>
      </c>
      <c r="E15854" s="90" t="str">
        <f>IF(D15854=Contact!$M$4,MAX($E$2:E15853)+1,"")</f>
        <v/>
      </c>
    </row>
    <row r="15855" spans="3:5" x14ac:dyDescent="0.25">
      <c r="C15855" s="90" t="s">
        <v>16137</v>
      </c>
      <c r="D15855" s="91">
        <v>38440</v>
      </c>
      <c r="E15855" s="90" t="str">
        <f>IF(D15855=Contact!$M$4,MAX($E$2:E15854)+1,"")</f>
        <v/>
      </c>
    </row>
    <row r="15856" spans="3:5" x14ac:dyDescent="0.25">
      <c r="C15856" s="90" t="s">
        <v>16138</v>
      </c>
      <c r="D15856" s="91">
        <v>38440</v>
      </c>
      <c r="E15856" s="90" t="str">
        <f>IF(D15856=Contact!$M$4,MAX($E$2:E15855)+1,"")</f>
        <v/>
      </c>
    </row>
    <row r="15857" spans="3:5" x14ac:dyDescent="0.25">
      <c r="C15857" s="90" t="s">
        <v>16139</v>
      </c>
      <c r="D15857" s="91">
        <v>38440</v>
      </c>
      <c r="E15857" s="90" t="str">
        <f>IF(D15857=Contact!$M$4,MAX($E$2:E15856)+1,"")</f>
        <v/>
      </c>
    </row>
    <row r="15858" spans="3:5" x14ac:dyDescent="0.25">
      <c r="C15858" s="90" t="s">
        <v>5373</v>
      </c>
      <c r="D15858" s="91">
        <v>38450</v>
      </c>
      <c r="E15858" s="90" t="str">
        <f>IF(D15858=Contact!$M$4,MAX($E$2:E15857)+1,"")</f>
        <v/>
      </c>
    </row>
    <row r="15859" spans="3:5" x14ac:dyDescent="0.25">
      <c r="C15859" s="90" t="s">
        <v>16140</v>
      </c>
      <c r="D15859" s="91">
        <v>38450</v>
      </c>
      <c r="E15859" s="90" t="str">
        <f>IF(D15859=Contact!$M$4,MAX($E$2:E15858)+1,"")</f>
        <v/>
      </c>
    </row>
    <row r="15860" spans="3:5" x14ac:dyDescent="0.25">
      <c r="C15860" s="90" t="s">
        <v>16141</v>
      </c>
      <c r="D15860" s="91">
        <v>38450</v>
      </c>
      <c r="E15860" s="90" t="str">
        <f>IF(D15860=Contact!$M$4,MAX($E$2:E15859)+1,"")</f>
        <v/>
      </c>
    </row>
    <row r="15861" spans="3:5" x14ac:dyDescent="0.25">
      <c r="C15861" s="90" t="s">
        <v>16142</v>
      </c>
      <c r="D15861" s="91">
        <v>38450</v>
      </c>
      <c r="E15861" s="90" t="str">
        <f>IF(D15861=Contact!$M$4,MAX($E$2:E15860)+1,"")</f>
        <v/>
      </c>
    </row>
    <row r="15862" spans="3:5" x14ac:dyDescent="0.25">
      <c r="C15862" s="90" t="s">
        <v>16143</v>
      </c>
      <c r="D15862" s="91">
        <v>38450</v>
      </c>
      <c r="E15862" s="90" t="str">
        <f>IF(D15862=Contact!$M$4,MAX($E$2:E15861)+1,"")</f>
        <v/>
      </c>
    </row>
    <row r="15863" spans="3:5" x14ac:dyDescent="0.25">
      <c r="C15863" s="90" t="s">
        <v>16144</v>
      </c>
      <c r="D15863" s="91">
        <v>38460</v>
      </c>
      <c r="E15863" s="90" t="str">
        <f>IF(D15863=Contact!$M$4,MAX($E$2:E15862)+1,"")</f>
        <v/>
      </c>
    </row>
    <row r="15864" spans="3:5" x14ac:dyDescent="0.25">
      <c r="C15864" s="90" t="s">
        <v>16145</v>
      </c>
      <c r="D15864" s="91">
        <v>38460</v>
      </c>
      <c r="E15864" s="90" t="str">
        <f>IF(D15864=Contact!$M$4,MAX($E$2:E15863)+1,"")</f>
        <v/>
      </c>
    </row>
    <row r="15865" spans="3:5" x14ac:dyDescent="0.25">
      <c r="C15865" s="90" t="s">
        <v>16146</v>
      </c>
      <c r="D15865" s="91">
        <v>38460</v>
      </c>
      <c r="E15865" s="90" t="str">
        <f>IF(D15865=Contact!$M$4,MAX($E$2:E15864)+1,"")</f>
        <v/>
      </c>
    </row>
    <row r="15866" spans="3:5" x14ac:dyDescent="0.25">
      <c r="C15866" s="90" t="s">
        <v>16147</v>
      </c>
      <c r="D15866" s="91">
        <v>38460</v>
      </c>
      <c r="E15866" s="90" t="str">
        <f>IF(D15866=Contact!$M$4,MAX($E$2:E15865)+1,"")</f>
        <v/>
      </c>
    </row>
    <row r="15867" spans="3:5" x14ac:dyDescent="0.25">
      <c r="C15867" s="90" t="s">
        <v>16148</v>
      </c>
      <c r="D15867" s="91">
        <v>38460</v>
      </c>
      <c r="E15867" s="90" t="str">
        <f>IF(D15867=Contact!$M$4,MAX($E$2:E15866)+1,"")</f>
        <v/>
      </c>
    </row>
    <row r="15868" spans="3:5" x14ac:dyDescent="0.25">
      <c r="C15868" s="90" t="s">
        <v>16149</v>
      </c>
      <c r="D15868" s="91">
        <v>38460</v>
      </c>
      <c r="E15868" s="90" t="str">
        <f>IF(D15868=Contact!$M$4,MAX($E$2:E15867)+1,"")</f>
        <v/>
      </c>
    </row>
    <row r="15869" spans="3:5" x14ac:dyDescent="0.25">
      <c r="C15869" s="90" t="s">
        <v>16150</v>
      </c>
      <c r="D15869" s="91">
        <v>38460</v>
      </c>
      <c r="E15869" s="90" t="str">
        <f>IF(D15869=Contact!$M$4,MAX($E$2:E15868)+1,"")</f>
        <v/>
      </c>
    </row>
    <row r="15870" spans="3:5" x14ac:dyDescent="0.25">
      <c r="C15870" s="90" t="s">
        <v>16151</v>
      </c>
      <c r="D15870" s="91">
        <v>38460</v>
      </c>
      <c r="E15870" s="90" t="str">
        <f>IF(D15870=Contact!$M$4,MAX($E$2:E15869)+1,"")</f>
        <v/>
      </c>
    </row>
    <row r="15871" spans="3:5" x14ac:dyDescent="0.25">
      <c r="C15871" s="90" t="s">
        <v>16152</v>
      </c>
      <c r="D15871" s="91">
        <v>38460</v>
      </c>
      <c r="E15871" s="90" t="str">
        <f>IF(D15871=Contact!$M$4,MAX($E$2:E15870)+1,"")</f>
        <v/>
      </c>
    </row>
    <row r="15872" spans="3:5" x14ac:dyDescent="0.25">
      <c r="C15872" s="90" t="s">
        <v>16153</v>
      </c>
      <c r="D15872" s="91">
        <v>38460</v>
      </c>
      <c r="E15872" s="90" t="str">
        <f>IF(D15872=Contact!$M$4,MAX($E$2:E15871)+1,"")</f>
        <v/>
      </c>
    </row>
    <row r="15873" spans="3:5" x14ac:dyDescent="0.25">
      <c r="C15873" s="90" t="s">
        <v>16154</v>
      </c>
      <c r="D15873" s="91">
        <v>38460</v>
      </c>
      <c r="E15873" s="90" t="str">
        <f>IF(D15873=Contact!$M$4,MAX($E$2:E15872)+1,"")</f>
        <v/>
      </c>
    </row>
    <row r="15874" spans="3:5" x14ac:dyDescent="0.25">
      <c r="C15874" s="90" t="s">
        <v>16155</v>
      </c>
      <c r="D15874" s="91">
        <v>38460</v>
      </c>
      <c r="E15874" s="90" t="str">
        <f>IF(D15874=Contact!$M$4,MAX($E$2:E15873)+1,"")</f>
        <v/>
      </c>
    </row>
    <row r="15875" spans="3:5" x14ac:dyDescent="0.25">
      <c r="C15875" s="90" t="s">
        <v>16156</v>
      </c>
      <c r="D15875" s="91">
        <v>38460</v>
      </c>
      <c r="E15875" s="90" t="str">
        <f>IF(D15875=Contact!$M$4,MAX($E$2:E15874)+1,"")</f>
        <v/>
      </c>
    </row>
    <row r="15876" spans="3:5" x14ac:dyDescent="0.25">
      <c r="C15876" s="90" t="s">
        <v>16157</v>
      </c>
      <c r="D15876" s="91">
        <v>38460</v>
      </c>
      <c r="E15876" s="90" t="str">
        <f>IF(D15876=Contact!$M$4,MAX($E$2:E15875)+1,"")</f>
        <v/>
      </c>
    </row>
    <row r="15877" spans="3:5" x14ac:dyDescent="0.25">
      <c r="C15877" s="90" t="s">
        <v>16158</v>
      </c>
      <c r="D15877" s="91">
        <v>38460</v>
      </c>
      <c r="E15877" s="90" t="str">
        <f>IF(D15877=Contact!$M$4,MAX($E$2:E15876)+1,"")</f>
        <v/>
      </c>
    </row>
    <row r="15878" spans="3:5" x14ac:dyDescent="0.25">
      <c r="C15878" s="90" t="s">
        <v>16159</v>
      </c>
      <c r="D15878" s="91">
        <v>38460</v>
      </c>
      <c r="E15878" s="90" t="str">
        <f>IF(D15878=Contact!$M$4,MAX($E$2:E15877)+1,"")</f>
        <v/>
      </c>
    </row>
    <row r="15879" spans="3:5" x14ac:dyDescent="0.25">
      <c r="C15879" s="90" t="s">
        <v>16160</v>
      </c>
      <c r="D15879" s="91">
        <v>38460</v>
      </c>
      <c r="E15879" s="90" t="str">
        <f>IF(D15879=Contact!$M$4,MAX($E$2:E15878)+1,"")</f>
        <v/>
      </c>
    </row>
    <row r="15880" spans="3:5" x14ac:dyDescent="0.25">
      <c r="C15880" s="90" t="s">
        <v>16161</v>
      </c>
      <c r="D15880" s="91">
        <v>38460</v>
      </c>
      <c r="E15880" s="90" t="str">
        <f>IF(D15880=Contact!$M$4,MAX($E$2:E15879)+1,"")</f>
        <v/>
      </c>
    </row>
    <row r="15881" spans="3:5" x14ac:dyDescent="0.25">
      <c r="C15881" s="90" t="s">
        <v>16162</v>
      </c>
      <c r="D15881" s="91">
        <v>38460</v>
      </c>
      <c r="E15881" s="90" t="str">
        <f>IF(D15881=Contact!$M$4,MAX($E$2:E15880)+1,"")</f>
        <v/>
      </c>
    </row>
    <row r="15882" spans="3:5" x14ac:dyDescent="0.25">
      <c r="C15882" s="90" t="s">
        <v>3583</v>
      </c>
      <c r="D15882" s="91">
        <v>38470</v>
      </c>
      <c r="E15882" s="90" t="str">
        <f>IF(D15882=Contact!$M$4,MAX($E$2:E15881)+1,"")</f>
        <v/>
      </c>
    </row>
    <row r="15883" spans="3:5" x14ac:dyDescent="0.25">
      <c r="C15883" s="90" t="s">
        <v>16163</v>
      </c>
      <c r="D15883" s="91">
        <v>38470</v>
      </c>
      <c r="E15883" s="90" t="str">
        <f>IF(D15883=Contact!$M$4,MAX($E$2:E15882)+1,"")</f>
        <v/>
      </c>
    </row>
    <row r="15884" spans="3:5" x14ac:dyDescent="0.25">
      <c r="C15884" s="90" t="s">
        <v>16164</v>
      </c>
      <c r="D15884" s="91">
        <v>38470</v>
      </c>
      <c r="E15884" s="90" t="str">
        <f>IF(D15884=Contact!$M$4,MAX($E$2:E15883)+1,"")</f>
        <v/>
      </c>
    </row>
    <row r="15885" spans="3:5" x14ac:dyDescent="0.25">
      <c r="C15885" s="90" t="s">
        <v>16165</v>
      </c>
      <c r="D15885" s="91">
        <v>38470</v>
      </c>
      <c r="E15885" s="90" t="str">
        <f>IF(D15885=Contact!$M$4,MAX($E$2:E15884)+1,"")</f>
        <v/>
      </c>
    </row>
    <row r="15886" spans="3:5" x14ac:dyDescent="0.25">
      <c r="C15886" s="90" t="s">
        <v>16166</v>
      </c>
      <c r="D15886" s="91">
        <v>38470</v>
      </c>
      <c r="E15886" s="90" t="str">
        <f>IF(D15886=Contact!$M$4,MAX($E$2:E15885)+1,"")</f>
        <v/>
      </c>
    </row>
    <row r="15887" spans="3:5" x14ac:dyDescent="0.25">
      <c r="C15887" s="90" t="s">
        <v>16167</v>
      </c>
      <c r="D15887" s="91">
        <v>38470</v>
      </c>
      <c r="E15887" s="90" t="str">
        <f>IF(D15887=Contact!$M$4,MAX($E$2:E15886)+1,"")</f>
        <v/>
      </c>
    </row>
    <row r="15888" spans="3:5" x14ac:dyDescent="0.25">
      <c r="C15888" s="90" t="s">
        <v>16168</v>
      </c>
      <c r="D15888" s="91">
        <v>38470</v>
      </c>
      <c r="E15888" s="90" t="str">
        <f>IF(D15888=Contact!$M$4,MAX($E$2:E15887)+1,"")</f>
        <v/>
      </c>
    </row>
    <row r="15889" spans="3:5" x14ac:dyDescent="0.25">
      <c r="C15889" s="90" t="s">
        <v>16169</v>
      </c>
      <c r="D15889" s="91">
        <v>38470</v>
      </c>
      <c r="E15889" s="90" t="str">
        <f>IF(D15889=Contact!$M$4,MAX($E$2:E15888)+1,"")</f>
        <v/>
      </c>
    </row>
    <row r="15890" spans="3:5" x14ac:dyDescent="0.25">
      <c r="C15890" s="90" t="s">
        <v>16170</v>
      </c>
      <c r="D15890" s="91">
        <v>38470</v>
      </c>
      <c r="E15890" s="90" t="str">
        <f>IF(D15890=Contact!$M$4,MAX($E$2:E15889)+1,"")</f>
        <v/>
      </c>
    </row>
    <row r="15891" spans="3:5" x14ac:dyDescent="0.25">
      <c r="C15891" s="90" t="s">
        <v>5592</v>
      </c>
      <c r="D15891" s="91">
        <v>38470</v>
      </c>
      <c r="E15891" s="90" t="str">
        <f>IF(D15891=Contact!$M$4,MAX($E$2:E15890)+1,"")</f>
        <v/>
      </c>
    </row>
    <row r="15892" spans="3:5" x14ac:dyDescent="0.25">
      <c r="C15892" s="90" t="s">
        <v>16171</v>
      </c>
      <c r="D15892" s="91">
        <v>38470</v>
      </c>
      <c r="E15892" s="90" t="str">
        <f>IF(D15892=Contact!$M$4,MAX($E$2:E15891)+1,"")</f>
        <v/>
      </c>
    </row>
    <row r="15893" spans="3:5" x14ac:dyDescent="0.25">
      <c r="C15893" s="90" t="s">
        <v>16172</v>
      </c>
      <c r="D15893" s="91">
        <v>38470</v>
      </c>
      <c r="E15893" s="90" t="str">
        <f>IF(D15893=Contact!$M$4,MAX($E$2:E15892)+1,"")</f>
        <v/>
      </c>
    </row>
    <row r="15894" spans="3:5" x14ac:dyDescent="0.25">
      <c r="C15894" s="90" t="s">
        <v>16173</v>
      </c>
      <c r="D15894" s="91">
        <v>38470</v>
      </c>
      <c r="E15894" s="90" t="str">
        <f>IF(D15894=Contact!$M$4,MAX($E$2:E15893)+1,"")</f>
        <v/>
      </c>
    </row>
    <row r="15895" spans="3:5" x14ac:dyDescent="0.25">
      <c r="C15895" s="90" t="s">
        <v>16174</v>
      </c>
      <c r="D15895" s="91">
        <v>38470</v>
      </c>
      <c r="E15895" s="90" t="str">
        <f>IF(D15895=Contact!$M$4,MAX($E$2:E15894)+1,"")</f>
        <v/>
      </c>
    </row>
    <row r="15896" spans="3:5" x14ac:dyDescent="0.25">
      <c r="C15896" s="90" t="s">
        <v>16175</v>
      </c>
      <c r="D15896" s="91">
        <v>38470</v>
      </c>
      <c r="E15896" s="90" t="str">
        <f>IF(D15896=Contact!$M$4,MAX($E$2:E15895)+1,"")</f>
        <v/>
      </c>
    </row>
    <row r="15897" spans="3:5" x14ac:dyDescent="0.25">
      <c r="C15897" s="90" t="s">
        <v>16176</v>
      </c>
      <c r="D15897" s="91">
        <v>38480</v>
      </c>
      <c r="E15897" s="90" t="str">
        <f>IF(D15897=Contact!$M$4,MAX($E$2:E15896)+1,"")</f>
        <v/>
      </c>
    </row>
    <row r="15898" spans="3:5" x14ac:dyDescent="0.25">
      <c r="C15898" s="90" t="s">
        <v>16177</v>
      </c>
      <c r="D15898" s="91">
        <v>38480</v>
      </c>
      <c r="E15898" s="90" t="str">
        <f>IF(D15898=Contact!$M$4,MAX($E$2:E15897)+1,"")</f>
        <v/>
      </c>
    </row>
    <row r="15899" spans="3:5" x14ac:dyDescent="0.25">
      <c r="C15899" s="90" t="s">
        <v>16178</v>
      </c>
      <c r="D15899" s="91">
        <v>38480</v>
      </c>
      <c r="E15899" s="90" t="str">
        <f>IF(D15899=Contact!$M$4,MAX($E$2:E15898)+1,"")</f>
        <v/>
      </c>
    </row>
    <row r="15900" spans="3:5" x14ac:dyDescent="0.25">
      <c r="C15900" s="90" t="s">
        <v>16179</v>
      </c>
      <c r="D15900" s="91">
        <v>38480</v>
      </c>
      <c r="E15900" s="90" t="str">
        <f>IF(D15900=Contact!$M$4,MAX($E$2:E15899)+1,"")</f>
        <v/>
      </c>
    </row>
    <row r="15901" spans="3:5" x14ac:dyDescent="0.25">
      <c r="C15901" s="90" t="s">
        <v>16180</v>
      </c>
      <c r="D15901" s="91">
        <v>38480</v>
      </c>
      <c r="E15901" s="90" t="str">
        <f>IF(D15901=Contact!$M$4,MAX($E$2:E15900)+1,"")</f>
        <v/>
      </c>
    </row>
    <row r="15902" spans="3:5" x14ac:dyDescent="0.25">
      <c r="C15902" s="90" t="s">
        <v>16181</v>
      </c>
      <c r="D15902" s="91">
        <v>38480</v>
      </c>
      <c r="E15902" s="90" t="str">
        <f>IF(D15902=Contact!$M$4,MAX($E$2:E15901)+1,"")</f>
        <v/>
      </c>
    </row>
    <row r="15903" spans="3:5" x14ac:dyDescent="0.25">
      <c r="C15903" s="90" t="s">
        <v>16182</v>
      </c>
      <c r="D15903" s="91">
        <v>38490</v>
      </c>
      <c r="E15903" s="90" t="str">
        <f>IF(D15903=Contact!$M$4,MAX($E$2:E15902)+1,"")</f>
        <v/>
      </c>
    </row>
    <row r="15904" spans="3:5" x14ac:dyDescent="0.25">
      <c r="C15904" s="90" t="s">
        <v>16183</v>
      </c>
      <c r="D15904" s="91">
        <v>38490</v>
      </c>
      <c r="E15904" s="90" t="str">
        <f>IF(D15904=Contact!$M$4,MAX($E$2:E15903)+1,"")</f>
        <v/>
      </c>
    </row>
    <row r="15905" spans="3:5" x14ac:dyDescent="0.25">
      <c r="C15905" s="90" t="s">
        <v>16184</v>
      </c>
      <c r="D15905" s="91">
        <v>38490</v>
      </c>
      <c r="E15905" s="90" t="str">
        <f>IF(D15905=Contact!$M$4,MAX($E$2:E15904)+1,"")</f>
        <v/>
      </c>
    </row>
    <row r="15906" spans="3:5" x14ac:dyDescent="0.25">
      <c r="C15906" s="90" t="s">
        <v>16185</v>
      </c>
      <c r="D15906" s="91">
        <v>38490</v>
      </c>
      <c r="E15906" s="90" t="str">
        <f>IF(D15906=Contact!$M$4,MAX($E$2:E15905)+1,"")</f>
        <v/>
      </c>
    </row>
    <row r="15907" spans="3:5" x14ac:dyDescent="0.25">
      <c r="C15907" s="90" t="s">
        <v>16186</v>
      </c>
      <c r="D15907" s="91">
        <v>38490</v>
      </c>
      <c r="E15907" s="90" t="str">
        <f>IF(D15907=Contact!$M$4,MAX($E$2:E15906)+1,"")</f>
        <v/>
      </c>
    </row>
    <row r="15908" spans="3:5" x14ac:dyDescent="0.25">
      <c r="C15908" s="90" t="s">
        <v>16187</v>
      </c>
      <c r="D15908" s="91">
        <v>38490</v>
      </c>
      <c r="E15908" s="90" t="str">
        <f>IF(D15908=Contact!$M$4,MAX($E$2:E15907)+1,"")</f>
        <v/>
      </c>
    </row>
    <row r="15909" spans="3:5" x14ac:dyDescent="0.25">
      <c r="C15909" s="90" t="s">
        <v>16188</v>
      </c>
      <c r="D15909" s="91">
        <v>38490</v>
      </c>
      <c r="E15909" s="90" t="str">
        <f>IF(D15909=Contact!$M$4,MAX($E$2:E15908)+1,"")</f>
        <v/>
      </c>
    </row>
    <row r="15910" spans="3:5" x14ac:dyDescent="0.25">
      <c r="C15910" s="90" t="s">
        <v>16189</v>
      </c>
      <c r="D15910" s="91">
        <v>38490</v>
      </c>
      <c r="E15910" s="90" t="str">
        <f>IF(D15910=Contact!$M$4,MAX($E$2:E15909)+1,"")</f>
        <v/>
      </c>
    </row>
    <row r="15911" spans="3:5" x14ac:dyDescent="0.25">
      <c r="C15911" s="90" t="s">
        <v>16190</v>
      </c>
      <c r="D15911" s="91">
        <v>38490</v>
      </c>
      <c r="E15911" s="90" t="str">
        <f>IF(D15911=Contact!$M$4,MAX($E$2:E15910)+1,"")</f>
        <v/>
      </c>
    </row>
    <row r="15912" spans="3:5" x14ac:dyDescent="0.25">
      <c r="C15912" s="90" t="s">
        <v>16191</v>
      </c>
      <c r="D15912" s="91">
        <v>38490</v>
      </c>
      <c r="E15912" s="90" t="str">
        <f>IF(D15912=Contact!$M$4,MAX($E$2:E15911)+1,"")</f>
        <v/>
      </c>
    </row>
    <row r="15913" spans="3:5" x14ac:dyDescent="0.25">
      <c r="C15913" s="90" t="s">
        <v>16192</v>
      </c>
      <c r="D15913" s="91">
        <v>38500</v>
      </c>
      <c r="E15913" s="90" t="str">
        <f>IF(D15913=Contact!$M$4,MAX($E$2:E15912)+1,"")</f>
        <v/>
      </c>
    </row>
    <row r="15914" spans="3:5" x14ac:dyDescent="0.25">
      <c r="C15914" s="90" t="s">
        <v>16193</v>
      </c>
      <c r="D15914" s="91">
        <v>38500</v>
      </c>
      <c r="E15914" s="90" t="str">
        <f>IF(D15914=Contact!$M$4,MAX($E$2:E15913)+1,"")</f>
        <v/>
      </c>
    </row>
    <row r="15915" spans="3:5" x14ac:dyDescent="0.25">
      <c r="C15915" s="90" t="s">
        <v>10457</v>
      </c>
      <c r="D15915" s="91">
        <v>38500</v>
      </c>
      <c r="E15915" s="90" t="str">
        <f>IF(D15915=Contact!$M$4,MAX($E$2:E15914)+1,"")</f>
        <v/>
      </c>
    </row>
    <row r="15916" spans="3:5" x14ac:dyDescent="0.25">
      <c r="C15916" s="90" t="s">
        <v>16194</v>
      </c>
      <c r="D15916" s="91">
        <v>38500</v>
      </c>
      <c r="E15916" s="90" t="str">
        <f>IF(D15916=Contact!$M$4,MAX($E$2:E15915)+1,"")</f>
        <v/>
      </c>
    </row>
    <row r="15917" spans="3:5" x14ac:dyDescent="0.25">
      <c r="C15917" s="90" t="s">
        <v>16195</v>
      </c>
      <c r="D15917" s="91">
        <v>38500</v>
      </c>
      <c r="E15917" s="90" t="str">
        <f>IF(D15917=Contact!$M$4,MAX($E$2:E15916)+1,"")</f>
        <v/>
      </c>
    </row>
    <row r="15918" spans="3:5" x14ac:dyDescent="0.25">
      <c r="C15918" s="90" t="s">
        <v>16196</v>
      </c>
      <c r="D15918" s="91">
        <v>38510</v>
      </c>
      <c r="E15918" s="90" t="str">
        <f>IF(D15918=Contact!$M$4,MAX($E$2:E15917)+1,"")</f>
        <v/>
      </c>
    </row>
    <row r="15919" spans="3:5" x14ac:dyDescent="0.25">
      <c r="C15919" s="90" t="s">
        <v>16197</v>
      </c>
      <c r="D15919" s="91">
        <v>38510</v>
      </c>
      <c r="E15919" s="90" t="str">
        <f>IF(D15919=Contact!$M$4,MAX($E$2:E15918)+1,"")</f>
        <v/>
      </c>
    </row>
    <row r="15920" spans="3:5" x14ac:dyDescent="0.25">
      <c r="C15920" s="90" t="s">
        <v>16198</v>
      </c>
      <c r="D15920" s="91">
        <v>38510</v>
      </c>
      <c r="E15920" s="90" t="str">
        <f>IF(D15920=Contact!$M$4,MAX($E$2:E15919)+1,"")</f>
        <v/>
      </c>
    </row>
    <row r="15921" spans="3:5" x14ac:dyDescent="0.25">
      <c r="C15921" s="90" t="s">
        <v>16199</v>
      </c>
      <c r="D15921" s="91">
        <v>38510</v>
      </c>
      <c r="E15921" s="90" t="str">
        <f>IF(D15921=Contact!$M$4,MAX($E$2:E15920)+1,"")</f>
        <v/>
      </c>
    </row>
    <row r="15922" spans="3:5" x14ac:dyDescent="0.25">
      <c r="C15922" s="90" t="s">
        <v>16200</v>
      </c>
      <c r="D15922" s="91">
        <v>38510</v>
      </c>
      <c r="E15922" s="90" t="str">
        <f>IF(D15922=Contact!$M$4,MAX($E$2:E15921)+1,"")</f>
        <v/>
      </c>
    </row>
    <row r="15923" spans="3:5" x14ac:dyDescent="0.25">
      <c r="C15923" s="90" t="s">
        <v>7108</v>
      </c>
      <c r="D15923" s="91">
        <v>38510</v>
      </c>
      <c r="E15923" s="90" t="str">
        <f>IF(D15923=Contact!$M$4,MAX($E$2:E15922)+1,"")</f>
        <v/>
      </c>
    </row>
    <row r="15924" spans="3:5" x14ac:dyDescent="0.25">
      <c r="C15924" s="90" t="s">
        <v>16201</v>
      </c>
      <c r="D15924" s="91">
        <v>38510</v>
      </c>
      <c r="E15924" s="90" t="str">
        <f>IF(D15924=Contact!$M$4,MAX($E$2:E15923)+1,"")</f>
        <v/>
      </c>
    </row>
    <row r="15925" spans="3:5" x14ac:dyDescent="0.25">
      <c r="C15925" s="90" t="s">
        <v>16202</v>
      </c>
      <c r="D15925" s="91">
        <v>38510</v>
      </c>
      <c r="E15925" s="90" t="str">
        <f>IF(D15925=Contact!$M$4,MAX($E$2:E15924)+1,"")</f>
        <v/>
      </c>
    </row>
    <row r="15926" spans="3:5" x14ac:dyDescent="0.25">
      <c r="C15926" s="90" t="s">
        <v>16203</v>
      </c>
      <c r="D15926" s="91">
        <v>38510</v>
      </c>
      <c r="E15926" s="90" t="str">
        <f>IF(D15926=Contact!$M$4,MAX($E$2:E15925)+1,"")</f>
        <v/>
      </c>
    </row>
    <row r="15927" spans="3:5" x14ac:dyDescent="0.25">
      <c r="C15927" s="90" t="s">
        <v>16204</v>
      </c>
      <c r="D15927" s="91">
        <v>38510</v>
      </c>
      <c r="E15927" s="90" t="str">
        <f>IF(D15927=Contact!$M$4,MAX($E$2:E15926)+1,"")</f>
        <v/>
      </c>
    </row>
    <row r="15928" spans="3:5" x14ac:dyDescent="0.25">
      <c r="C15928" s="90" t="s">
        <v>16205</v>
      </c>
      <c r="D15928" s="91">
        <v>38510</v>
      </c>
      <c r="E15928" s="90" t="str">
        <f>IF(D15928=Contact!$M$4,MAX($E$2:E15927)+1,"")</f>
        <v/>
      </c>
    </row>
    <row r="15929" spans="3:5" x14ac:dyDescent="0.25">
      <c r="C15929" s="90" t="s">
        <v>16206</v>
      </c>
      <c r="D15929" s="91">
        <v>38510</v>
      </c>
      <c r="E15929" s="90" t="str">
        <f>IF(D15929=Contact!$M$4,MAX($E$2:E15928)+1,"")</f>
        <v/>
      </c>
    </row>
    <row r="15930" spans="3:5" x14ac:dyDescent="0.25">
      <c r="C15930" s="90" t="s">
        <v>16207</v>
      </c>
      <c r="D15930" s="91">
        <v>38510</v>
      </c>
      <c r="E15930" s="90" t="str">
        <f>IF(D15930=Contact!$M$4,MAX($E$2:E15929)+1,"")</f>
        <v/>
      </c>
    </row>
    <row r="15931" spans="3:5" x14ac:dyDescent="0.25">
      <c r="C15931" s="90" t="s">
        <v>16208</v>
      </c>
      <c r="D15931" s="91">
        <v>38510</v>
      </c>
      <c r="E15931" s="90" t="str">
        <f>IF(D15931=Contact!$M$4,MAX($E$2:E15930)+1,"")</f>
        <v/>
      </c>
    </row>
    <row r="15932" spans="3:5" x14ac:dyDescent="0.25">
      <c r="C15932" s="90" t="s">
        <v>2735</v>
      </c>
      <c r="D15932" s="91">
        <v>38520</v>
      </c>
      <c r="E15932" s="90" t="str">
        <f>IF(D15932=Contact!$M$4,MAX($E$2:E15931)+1,"")</f>
        <v/>
      </c>
    </row>
    <row r="15933" spans="3:5" x14ac:dyDescent="0.25">
      <c r="C15933" s="90" t="s">
        <v>16209</v>
      </c>
      <c r="D15933" s="91">
        <v>38520</v>
      </c>
      <c r="E15933" s="90" t="str">
        <f>IF(D15933=Contact!$M$4,MAX($E$2:E15932)+1,"")</f>
        <v/>
      </c>
    </row>
    <row r="15934" spans="3:5" x14ac:dyDescent="0.25">
      <c r="C15934" s="90" t="s">
        <v>16210</v>
      </c>
      <c r="D15934" s="91">
        <v>38520</v>
      </c>
      <c r="E15934" s="90" t="str">
        <f>IF(D15934=Contact!$M$4,MAX($E$2:E15933)+1,"")</f>
        <v/>
      </c>
    </row>
    <row r="15935" spans="3:5" x14ac:dyDescent="0.25">
      <c r="C15935" s="90" t="s">
        <v>16211</v>
      </c>
      <c r="D15935" s="91">
        <v>38520</v>
      </c>
      <c r="E15935" s="90" t="str">
        <f>IF(D15935=Contact!$M$4,MAX($E$2:E15934)+1,"")</f>
        <v/>
      </c>
    </row>
    <row r="15936" spans="3:5" x14ac:dyDescent="0.25">
      <c r="C15936" s="90" t="s">
        <v>16212</v>
      </c>
      <c r="D15936" s="91">
        <v>38520</v>
      </c>
      <c r="E15936" s="90" t="str">
        <f>IF(D15936=Contact!$M$4,MAX($E$2:E15935)+1,"")</f>
        <v/>
      </c>
    </row>
    <row r="15937" spans="3:5" x14ac:dyDescent="0.25">
      <c r="C15937" s="90" t="s">
        <v>16213</v>
      </c>
      <c r="D15937" s="91">
        <v>38520</v>
      </c>
      <c r="E15937" s="90" t="str">
        <f>IF(D15937=Contact!$M$4,MAX($E$2:E15936)+1,"")</f>
        <v/>
      </c>
    </row>
    <row r="15938" spans="3:5" x14ac:dyDescent="0.25">
      <c r="C15938" s="90" t="s">
        <v>16214</v>
      </c>
      <c r="D15938" s="91">
        <v>38520</v>
      </c>
      <c r="E15938" s="90" t="str">
        <f>IF(D15938=Contact!$M$4,MAX($E$2:E15937)+1,"")</f>
        <v/>
      </c>
    </row>
    <row r="15939" spans="3:5" x14ac:dyDescent="0.25">
      <c r="C15939" s="90" t="s">
        <v>16215</v>
      </c>
      <c r="D15939" s="91">
        <v>38520</v>
      </c>
      <c r="E15939" s="90" t="str">
        <f>IF(D15939=Contact!$M$4,MAX($E$2:E15938)+1,"")</f>
        <v/>
      </c>
    </row>
    <row r="15940" spans="3:5" x14ac:dyDescent="0.25">
      <c r="C15940" s="90" t="s">
        <v>16216</v>
      </c>
      <c r="D15940" s="91">
        <v>38530</v>
      </c>
      <c r="E15940" s="90" t="str">
        <f>IF(D15940=Contact!$M$4,MAX($E$2:E15939)+1,"")</f>
        <v/>
      </c>
    </row>
    <row r="15941" spans="3:5" x14ac:dyDescent="0.25">
      <c r="C15941" s="90" t="s">
        <v>16217</v>
      </c>
      <c r="D15941" s="91">
        <v>38530</v>
      </c>
      <c r="E15941" s="90" t="str">
        <f>IF(D15941=Contact!$M$4,MAX($E$2:E15940)+1,"")</f>
        <v/>
      </c>
    </row>
    <row r="15942" spans="3:5" x14ac:dyDescent="0.25">
      <c r="C15942" s="90" t="s">
        <v>16218</v>
      </c>
      <c r="D15942" s="91">
        <v>38530</v>
      </c>
      <c r="E15942" s="90" t="str">
        <f>IF(D15942=Contact!$M$4,MAX($E$2:E15941)+1,"")</f>
        <v/>
      </c>
    </row>
    <row r="15943" spans="3:5" x14ac:dyDescent="0.25">
      <c r="C15943" s="90" t="s">
        <v>16219</v>
      </c>
      <c r="D15943" s="91">
        <v>38530</v>
      </c>
      <c r="E15943" s="90" t="str">
        <f>IF(D15943=Contact!$M$4,MAX($E$2:E15942)+1,"")</f>
        <v/>
      </c>
    </row>
    <row r="15944" spans="3:5" x14ac:dyDescent="0.25">
      <c r="C15944" s="90" t="s">
        <v>16220</v>
      </c>
      <c r="D15944" s="91">
        <v>38530</v>
      </c>
      <c r="E15944" s="90" t="str">
        <f>IF(D15944=Contact!$M$4,MAX($E$2:E15943)+1,"")</f>
        <v/>
      </c>
    </row>
    <row r="15945" spans="3:5" x14ac:dyDescent="0.25">
      <c r="C15945" s="90" t="s">
        <v>13208</v>
      </c>
      <c r="D15945" s="91">
        <v>38530</v>
      </c>
      <c r="E15945" s="90" t="str">
        <f>IF(D15945=Contact!$M$4,MAX($E$2:E15944)+1,"")</f>
        <v/>
      </c>
    </row>
    <row r="15946" spans="3:5" x14ac:dyDescent="0.25">
      <c r="C15946" s="90" t="s">
        <v>16221</v>
      </c>
      <c r="D15946" s="91">
        <v>38540</v>
      </c>
      <c r="E15946" s="90" t="str">
        <f>IF(D15946=Contact!$M$4,MAX($E$2:E15945)+1,"")</f>
        <v/>
      </c>
    </row>
    <row r="15947" spans="3:5" x14ac:dyDescent="0.25">
      <c r="C15947" s="90" t="s">
        <v>16222</v>
      </c>
      <c r="D15947" s="91">
        <v>38540</v>
      </c>
      <c r="E15947" s="90" t="str">
        <f>IF(D15947=Contact!$M$4,MAX($E$2:E15946)+1,"")</f>
        <v/>
      </c>
    </row>
    <row r="15948" spans="3:5" x14ac:dyDescent="0.25">
      <c r="C15948" s="90" t="s">
        <v>16223</v>
      </c>
      <c r="D15948" s="91">
        <v>38540</v>
      </c>
      <c r="E15948" s="90" t="str">
        <f>IF(D15948=Contact!$M$4,MAX($E$2:E15947)+1,"")</f>
        <v/>
      </c>
    </row>
    <row r="15949" spans="3:5" x14ac:dyDescent="0.25">
      <c r="C15949" s="90" t="s">
        <v>16224</v>
      </c>
      <c r="D15949" s="91">
        <v>38540</v>
      </c>
      <c r="E15949" s="90" t="str">
        <f>IF(D15949=Contact!$M$4,MAX($E$2:E15948)+1,"")</f>
        <v/>
      </c>
    </row>
    <row r="15950" spans="3:5" x14ac:dyDescent="0.25">
      <c r="C15950" s="90" t="s">
        <v>16225</v>
      </c>
      <c r="D15950" s="91">
        <v>38550</v>
      </c>
      <c r="E15950" s="90" t="str">
        <f>IF(D15950=Contact!$M$4,MAX($E$2:E15949)+1,"")</f>
        <v/>
      </c>
    </row>
    <row r="15951" spans="3:5" x14ac:dyDescent="0.25">
      <c r="C15951" s="90" t="s">
        <v>16226</v>
      </c>
      <c r="D15951" s="91">
        <v>38550</v>
      </c>
      <c r="E15951" s="90" t="str">
        <f>IF(D15951=Contact!$M$4,MAX($E$2:E15950)+1,"")</f>
        <v/>
      </c>
    </row>
    <row r="15952" spans="3:5" x14ac:dyDescent="0.25">
      <c r="C15952" s="90" t="s">
        <v>16227</v>
      </c>
      <c r="D15952" s="91">
        <v>38550</v>
      </c>
      <c r="E15952" s="90" t="str">
        <f>IF(D15952=Contact!$M$4,MAX($E$2:E15951)+1,"")</f>
        <v/>
      </c>
    </row>
    <row r="15953" spans="3:5" x14ac:dyDescent="0.25">
      <c r="C15953" s="90" t="s">
        <v>16228</v>
      </c>
      <c r="D15953" s="91">
        <v>38550</v>
      </c>
      <c r="E15953" s="90" t="str">
        <f>IF(D15953=Contact!$M$4,MAX($E$2:E15952)+1,"")</f>
        <v/>
      </c>
    </row>
    <row r="15954" spans="3:5" x14ac:dyDescent="0.25">
      <c r="C15954" s="90" t="s">
        <v>14714</v>
      </c>
      <c r="D15954" s="91">
        <v>38550</v>
      </c>
      <c r="E15954" s="90" t="str">
        <f>IF(D15954=Contact!$M$4,MAX($E$2:E15953)+1,"")</f>
        <v/>
      </c>
    </row>
    <row r="15955" spans="3:5" x14ac:dyDescent="0.25">
      <c r="C15955" s="90" t="s">
        <v>16229</v>
      </c>
      <c r="D15955" s="91">
        <v>38550</v>
      </c>
      <c r="E15955" s="90" t="str">
        <f>IF(D15955=Contact!$M$4,MAX($E$2:E15954)+1,"")</f>
        <v/>
      </c>
    </row>
    <row r="15956" spans="3:5" x14ac:dyDescent="0.25">
      <c r="C15956" s="90" t="s">
        <v>16230</v>
      </c>
      <c r="D15956" s="91">
        <v>38560</v>
      </c>
      <c r="E15956" s="90" t="str">
        <f>IF(D15956=Contact!$M$4,MAX($E$2:E15955)+1,"")</f>
        <v/>
      </c>
    </row>
    <row r="15957" spans="3:5" x14ac:dyDescent="0.25">
      <c r="C15957" s="90" t="s">
        <v>16231</v>
      </c>
      <c r="D15957" s="91">
        <v>38560</v>
      </c>
      <c r="E15957" s="90" t="str">
        <f>IF(D15957=Contact!$M$4,MAX($E$2:E15956)+1,"")</f>
        <v/>
      </c>
    </row>
    <row r="15958" spans="3:5" x14ac:dyDescent="0.25">
      <c r="C15958" s="90" t="s">
        <v>16232</v>
      </c>
      <c r="D15958" s="91">
        <v>38570</v>
      </c>
      <c r="E15958" s="90" t="str">
        <f>IF(D15958=Contact!$M$4,MAX($E$2:E15957)+1,"")</f>
        <v/>
      </c>
    </row>
    <row r="15959" spans="3:5" x14ac:dyDescent="0.25">
      <c r="C15959" s="90" t="s">
        <v>16233</v>
      </c>
      <c r="D15959" s="91">
        <v>38570</v>
      </c>
      <c r="E15959" s="90" t="str">
        <f>IF(D15959=Contact!$M$4,MAX($E$2:E15958)+1,"")</f>
        <v/>
      </c>
    </row>
    <row r="15960" spans="3:5" x14ac:dyDescent="0.25">
      <c r="C15960" s="90" t="s">
        <v>16234</v>
      </c>
      <c r="D15960" s="91">
        <v>38570</v>
      </c>
      <c r="E15960" s="90" t="str">
        <f>IF(D15960=Contact!$M$4,MAX($E$2:E15959)+1,"")</f>
        <v/>
      </c>
    </row>
    <row r="15961" spans="3:5" x14ac:dyDescent="0.25">
      <c r="C15961" s="90" t="s">
        <v>16235</v>
      </c>
      <c r="D15961" s="91">
        <v>38570</v>
      </c>
      <c r="E15961" s="90" t="str">
        <f>IF(D15961=Contact!$M$4,MAX($E$2:E15960)+1,"")</f>
        <v/>
      </c>
    </row>
    <row r="15962" spans="3:5" x14ac:dyDescent="0.25">
      <c r="C15962" s="90" t="s">
        <v>16236</v>
      </c>
      <c r="D15962" s="91">
        <v>38570</v>
      </c>
      <c r="E15962" s="90" t="str">
        <f>IF(D15962=Contact!$M$4,MAX($E$2:E15961)+1,"")</f>
        <v/>
      </c>
    </row>
    <row r="15963" spans="3:5" x14ac:dyDescent="0.25">
      <c r="C15963" s="90" t="s">
        <v>16237</v>
      </c>
      <c r="D15963" s="91">
        <v>38570</v>
      </c>
      <c r="E15963" s="90" t="str">
        <f>IF(D15963=Contact!$M$4,MAX($E$2:E15962)+1,"")</f>
        <v/>
      </c>
    </row>
    <row r="15964" spans="3:5" x14ac:dyDescent="0.25">
      <c r="C15964" s="90" t="s">
        <v>16238</v>
      </c>
      <c r="D15964" s="91">
        <v>38570</v>
      </c>
      <c r="E15964" s="90" t="str">
        <f>IF(D15964=Contact!$M$4,MAX($E$2:E15963)+1,"")</f>
        <v/>
      </c>
    </row>
    <row r="15965" spans="3:5" x14ac:dyDescent="0.25">
      <c r="C15965" s="90" t="s">
        <v>16239</v>
      </c>
      <c r="D15965" s="91">
        <v>38580</v>
      </c>
      <c r="E15965" s="90" t="str">
        <f>IF(D15965=Contact!$M$4,MAX($E$2:E15964)+1,"")</f>
        <v/>
      </c>
    </row>
    <row r="15966" spans="3:5" x14ac:dyDescent="0.25">
      <c r="C15966" s="90" t="s">
        <v>16240</v>
      </c>
      <c r="D15966" s="91">
        <v>38580</v>
      </c>
      <c r="E15966" s="90" t="str">
        <f>IF(D15966=Contact!$M$4,MAX($E$2:E15965)+1,"")</f>
        <v/>
      </c>
    </row>
    <row r="15967" spans="3:5" x14ac:dyDescent="0.25">
      <c r="C15967" s="90" t="s">
        <v>9459</v>
      </c>
      <c r="D15967" s="91">
        <v>38580</v>
      </c>
      <c r="E15967" s="90" t="str">
        <f>IF(D15967=Contact!$M$4,MAX($E$2:E15966)+1,"")</f>
        <v/>
      </c>
    </row>
    <row r="15968" spans="3:5" x14ac:dyDescent="0.25">
      <c r="C15968" s="90" t="s">
        <v>16241</v>
      </c>
      <c r="D15968" s="91">
        <v>38580</v>
      </c>
      <c r="E15968" s="90" t="str">
        <f>IF(D15968=Contact!$M$4,MAX($E$2:E15967)+1,"")</f>
        <v/>
      </c>
    </row>
    <row r="15969" spans="3:5" x14ac:dyDescent="0.25">
      <c r="C15969" s="90" t="s">
        <v>16242</v>
      </c>
      <c r="D15969" s="91">
        <v>38580</v>
      </c>
      <c r="E15969" s="90" t="str">
        <f>IF(D15969=Contact!$M$4,MAX($E$2:E15968)+1,"")</f>
        <v/>
      </c>
    </row>
    <row r="15970" spans="3:5" x14ac:dyDescent="0.25">
      <c r="C15970" s="90" t="s">
        <v>16243</v>
      </c>
      <c r="D15970" s="91">
        <v>38580</v>
      </c>
      <c r="E15970" s="90" t="str">
        <f>IF(D15970=Contact!$M$4,MAX($E$2:E15969)+1,"")</f>
        <v/>
      </c>
    </row>
    <row r="15971" spans="3:5" x14ac:dyDescent="0.25">
      <c r="C15971" s="90" t="s">
        <v>16244</v>
      </c>
      <c r="D15971" s="91">
        <v>38590</v>
      </c>
      <c r="E15971" s="90" t="str">
        <f>IF(D15971=Contact!$M$4,MAX($E$2:E15970)+1,"")</f>
        <v/>
      </c>
    </row>
    <row r="15972" spans="3:5" x14ac:dyDescent="0.25">
      <c r="C15972" s="90" t="s">
        <v>1443</v>
      </c>
      <c r="D15972" s="91">
        <v>38590</v>
      </c>
      <c r="E15972" s="90" t="str">
        <f>IF(D15972=Contact!$M$4,MAX($E$2:E15971)+1,"")</f>
        <v/>
      </c>
    </row>
    <row r="15973" spans="3:5" x14ac:dyDescent="0.25">
      <c r="C15973" s="90" t="s">
        <v>16245</v>
      </c>
      <c r="D15973" s="91">
        <v>38590</v>
      </c>
      <c r="E15973" s="90" t="str">
        <f>IF(D15973=Contact!$M$4,MAX($E$2:E15972)+1,"")</f>
        <v/>
      </c>
    </row>
    <row r="15974" spans="3:5" x14ac:dyDescent="0.25">
      <c r="C15974" s="90" t="s">
        <v>16246</v>
      </c>
      <c r="D15974" s="91">
        <v>38590</v>
      </c>
      <c r="E15974" s="90" t="str">
        <f>IF(D15974=Contact!$M$4,MAX($E$2:E15973)+1,"")</f>
        <v/>
      </c>
    </row>
    <row r="15975" spans="3:5" x14ac:dyDescent="0.25">
      <c r="C15975" s="90" t="s">
        <v>16247</v>
      </c>
      <c r="D15975" s="91">
        <v>38590</v>
      </c>
      <c r="E15975" s="90" t="str">
        <f>IF(D15975=Contact!$M$4,MAX($E$2:E15974)+1,"")</f>
        <v/>
      </c>
    </row>
    <row r="15976" spans="3:5" x14ac:dyDescent="0.25">
      <c r="C15976" s="90" t="s">
        <v>16248</v>
      </c>
      <c r="D15976" s="91">
        <v>38590</v>
      </c>
      <c r="E15976" s="90" t="str">
        <f>IF(D15976=Contact!$M$4,MAX($E$2:E15975)+1,"")</f>
        <v/>
      </c>
    </row>
    <row r="15977" spans="3:5" x14ac:dyDescent="0.25">
      <c r="C15977" s="90" t="s">
        <v>16249</v>
      </c>
      <c r="D15977" s="91">
        <v>38590</v>
      </c>
      <c r="E15977" s="90" t="str">
        <f>IF(D15977=Contact!$M$4,MAX($E$2:E15976)+1,"")</f>
        <v/>
      </c>
    </row>
    <row r="15978" spans="3:5" x14ac:dyDescent="0.25">
      <c r="C15978" s="90" t="s">
        <v>16250</v>
      </c>
      <c r="D15978" s="91">
        <v>38590</v>
      </c>
      <c r="E15978" s="90" t="str">
        <f>IF(D15978=Contact!$M$4,MAX($E$2:E15977)+1,"")</f>
        <v/>
      </c>
    </row>
    <row r="15979" spans="3:5" x14ac:dyDescent="0.25">
      <c r="C15979" s="90" t="s">
        <v>4627</v>
      </c>
      <c r="D15979" s="91">
        <v>38600</v>
      </c>
      <c r="E15979" s="90" t="str">
        <f>IF(D15979=Contact!$M$4,MAX($E$2:E15978)+1,"")</f>
        <v/>
      </c>
    </row>
    <row r="15980" spans="3:5" x14ac:dyDescent="0.25">
      <c r="C15980" s="90" t="s">
        <v>16251</v>
      </c>
      <c r="D15980" s="91">
        <v>38610</v>
      </c>
      <c r="E15980" s="90" t="str">
        <f>IF(D15980=Contact!$M$4,MAX($E$2:E15979)+1,"")</f>
        <v/>
      </c>
    </row>
    <row r="15981" spans="3:5" x14ac:dyDescent="0.25">
      <c r="C15981" s="90" t="s">
        <v>11590</v>
      </c>
      <c r="D15981" s="91">
        <v>38610</v>
      </c>
      <c r="E15981" s="90" t="str">
        <f>IF(D15981=Contact!$M$4,MAX($E$2:E15980)+1,"")</f>
        <v/>
      </c>
    </row>
    <row r="15982" spans="3:5" x14ac:dyDescent="0.25">
      <c r="C15982" s="90" t="s">
        <v>16252</v>
      </c>
      <c r="D15982" s="91">
        <v>38620</v>
      </c>
      <c r="E15982" s="90" t="str">
        <f>IF(D15982=Contact!$M$4,MAX($E$2:E15981)+1,"")</f>
        <v/>
      </c>
    </row>
    <row r="15983" spans="3:5" x14ac:dyDescent="0.25">
      <c r="C15983" s="90" t="s">
        <v>16253</v>
      </c>
      <c r="D15983" s="91">
        <v>38620</v>
      </c>
      <c r="E15983" s="90" t="str">
        <f>IF(D15983=Contact!$M$4,MAX($E$2:E15982)+1,"")</f>
        <v/>
      </c>
    </row>
    <row r="15984" spans="3:5" x14ac:dyDescent="0.25">
      <c r="C15984" s="90" t="s">
        <v>16254</v>
      </c>
      <c r="D15984" s="91">
        <v>38620</v>
      </c>
      <c r="E15984" s="90" t="str">
        <f>IF(D15984=Contact!$M$4,MAX($E$2:E15983)+1,"")</f>
        <v/>
      </c>
    </row>
    <row r="15985" spans="3:5" x14ac:dyDescent="0.25">
      <c r="C15985" s="90" t="s">
        <v>16255</v>
      </c>
      <c r="D15985" s="91">
        <v>38620</v>
      </c>
      <c r="E15985" s="90" t="str">
        <f>IF(D15985=Contact!$M$4,MAX($E$2:E15984)+1,"")</f>
        <v/>
      </c>
    </row>
    <row r="15986" spans="3:5" x14ac:dyDescent="0.25">
      <c r="C15986" s="90" t="s">
        <v>16256</v>
      </c>
      <c r="D15986" s="91">
        <v>38620</v>
      </c>
      <c r="E15986" s="90" t="str">
        <f>IF(D15986=Contact!$M$4,MAX($E$2:E15985)+1,"")</f>
        <v/>
      </c>
    </row>
    <row r="15987" spans="3:5" x14ac:dyDescent="0.25">
      <c r="C15987" s="90" t="s">
        <v>16257</v>
      </c>
      <c r="D15987" s="91">
        <v>38620</v>
      </c>
      <c r="E15987" s="90" t="str">
        <f>IF(D15987=Contact!$M$4,MAX($E$2:E15986)+1,"")</f>
        <v/>
      </c>
    </row>
    <row r="15988" spans="3:5" x14ac:dyDescent="0.25">
      <c r="C15988" s="90" t="s">
        <v>16258</v>
      </c>
      <c r="D15988" s="91">
        <v>38620</v>
      </c>
      <c r="E15988" s="90" t="str">
        <f>IF(D15988=Contact!$M$4,MAX($E$2:E15987)+1,"")</f>
        <v/>
      </c>
    </row>
    <row r="15989" spans="3:5" x14ac:dyDescent="0.25">
      <c r="C15989" s="90" t="s">
        <v>16259</v>
      </c>
      <c r="D15989" s="91">
        <v>38620</v>
      </c>
      <c r="E15989" s="90" t="str">
        <f>IF(D15989=Contact!$M$4,MAX($E$2:E15988)+1,"")</f>
        <v/>
      </c>
    </row>
    <row r="15990" spans="3:5" x14ac:dyDescent="0.25">
      <c r="C15990" s="90" t="s">
        <v>16260</v>
      </c>
      <c r="D15990" s="91">
        <v>38630</v>
      </c>
      <c r="E15990" s="90" t="str">
        <f>IF(D15990=Contact!$M$4,MAX($E$2:E15989)+1,"")</f>
        <v/>
      </c>
    </row>
    <row r="15991" spans="3:5" x14ac:dyDescent="0.25">
      <c r="C15991" s="90" t="s">
        <v>16261</v>
      </c>
      <c r="D15991" s="91">
        <v>38630</v>
      </c>
      <c r="E15991" s="90" t="str">
        <f>IF(D15991=Contact!$M$4,MAX($E$2:E15990)+1,"")</f>
        <v/>
      </c>
    </row>
    <row r="15992" spans="3:5" x14ac:dyDescent="0.25">
      <c r="C15992" s="90" t="s">
        <v>16262</v>
      </c>
      <c r="D15992" s="91">
        <v>38630</v>
      </c>
      <c r="E15992" s="90" t="str">
        <f>IF(D15992=Contact!$M$4,MAX($E$2:E15991)+1,"")</f>
        <v/>
      </c>
    </row>
    <row r="15993" spans="3:5" x14ac:dyDescent="0.25">
      <c r="C15993" s="90" t="s">
        <v>16263</v>
      </c>
      <c r="D15993" s="91">
        <v>38630</v>
      </c>
      <c r="E15993" s="90" t="str">
        <f>IF(D15993=Contact!$M$4,MAX($E$2:E15992)+1,"")</f>
        <v/>
      </c>
    </row>
    <row r="15994" spans="3:5" x14ac:dyDescent="0.25">
      <c r="C15994" s="90" t="s">
        <v>7155</v>
      </c>
      <c r="D15994" s="91">
        <v>38640</v>
      </c>
      <c r="E15994" s="90" t="str">
        <f>IF(D15994=Contact!$M$4,MAX($E$2:E15993)+1,"")</f>
        <v/>
      </c>
    </row>
    <row r="15995" spans="3:5" x14ac:dyDescent="0.25">
      <c r="C15995" s="90" t="s">
        <v>16264</v>
      </c>
      <c r="D15995" s="91">
        <v>38650</v>
      </c>
      <c r="E15995" s="90" t="str">
        <f>IF(D15995=Contact!$M$4,MAX($E$2:E15994)+1,"")</f>
        <v/>
      </c>
    </row>
    <row r="15996" spans="3:5" x14ac:dyDescent="0.25">
      <c r="C15996" s="90" t="s">
        <v>6853</v>
      </c>
      <c r="D15996" s="91">
        <v>38650</v>
      </c>
      <c r="E15996" s="90" t="str">
        <f>IF(D15996=Contact!$M$4,MAX($E$2:E15995)+1,"")</f>
        <v/>
      </c>
    </row>
    <row r="15997" spans="3:5" x14ac:dyDescent="0.25">
      <c r="C15997" s="90" t="s">
        <v>16265</v>
      </c>
      <c r="D15997" s="91">
        <v>38650</v>
      </c>
      <c r="E15997" s="90" t="str">
        <f>IF(D15997=Contact!$M$4,MAX($E$2:E15996)+1,"")</f>
        <v/>
      </c>
    </row>
    <row r="15998" spans="3:5" x14ac:dyDescent="0.25">
      <c r="C15998" s="90" t="s">
        <v>16266</v>
      </c>
      <c r="D15998" s="91">
        <v>38650</v>
      </c>
      <c r="E15998" s="90" t="str">
        <f>IF(D15998=Contact!$M$4,MAX($E$2:E15997)+1,"")</f>
        <v/>
      </c>
    </row>
    <row r="15999" spans="3:5" x14ac:dyDescent="0.25">
      <c r="C15999" s="90" t="s">
        <v>16267</v>
      </c>
      <c r="D15999" s="91">
        <v>38650</v>
      </c>
      <c r="E15999" s="90" t="str">
        <f>IF(D15999=Contact!$M$4,MAX($E$2:E15998)+1,"")</f>
        <v/>
      </c>
    </row>
    <row r="16000" spans="3:5" x14ac:dyDescent="0.25">
      <c r="C16000" s="90" t="s">
        <v>11234</v>
      </c>
      <c r="D16000" s="91">
        <v>38650</v>
      </c>
      <c r="E16000" s="90" t="str">
        <f>IF(D16000=Contact!$M$4,MAX($E$2:E15999)+1,"")</f>
        <v/>
      </c>
    </row>
    <row r="16001" spans="3:5" x14ac:dyDescent="0.25">
      <c r="C16001" s="90" t="s">
        <v>16268</v>
      </c>
      <c r="D16001" s="91">
        <v>38650</v>
      </c>
      <c r="E16001" s="90" t="str">
        <f>IF(D16001=Contact!$M$4,MAX($E$2:E16000)+1,"")</f>
        <v/>
      </c>
    </row>
    <row r="16002" spans="3:5" x14ac:dyDescent="0.25">
      <c r="C16002" s="90" t="s">
        <v>16269</v>
      </c>
      <c r="D16002" s="91">
        <v>38650</v>
      </c>
      <c r="E16002" s="90" t="str">
        <f>IF(D16002=Contact!$M$4,MAX($E$2:E16001)+1,"")</f>
        <v/>
      </c>
    </row>
    <row r="16003" spans="3:5" x14ac:dyDescent="0.25">
      <c r="C16003" s="90" t="s">
        <v>16270</v>
      </c>
      <c r="D16003" s="91">
        <v>38650</v>
      </c>
      <c r="E16003" s="90" t="str">
        <f>IF(D16003=Contact!$M$4,MAX($E$2:E16002)+1,"")</f>
        <v/>
      </c>
    </row>
    <row r="16004" spans="3:5" x14ac:dyDescent="0.25">
      <c r="C16004" s="90" t="s">
        <v>16271</v>
      </c>
      <c r="D16004" s="91">
        <v>38650</v>
      </c>
      <c r="E16004" s="90" t="str">
        <f>IF(D16004=Contact!$M$4,MAX($E$2:E16003)+1,"")</f>
        <v/>
      </c>
    </row>
    <row r="16005" spans="3:5" x14ac:dyDescent="0.25">
      <c r="C16005" s="90" t="s">
        <v>16272</v>
      </c>
      <c r="D16005" s="91">
        <v>38650</v>
      </c>
      <c r="E16005" s="90" t="str">
        <f>IF(D16005=Contact!$M$4,MAX($E$2:E16004)+1,"")</f>
        <v/>
      </c>
    </row>
    <row r="16006" spans="3:5" x14ac:dyDescent="0.25">
      <c r="C16006" s="90" t="s">
        <v>16273</v>
      </c>
      <c r="D16006" s="91">
        <v>38650</v>
      </c>
      <c r="E16006" s="90" t="str">
        <f>IF(D16006=Contact!$M$4,MAX($E$2:E16005)+1,"")</f>
        <v/>
      </c>
    </row>
    <row r="16007" spans="3:5" x14ac:dyDescent="0.25">
      <c r="C16007" s="90" t="s">
        <v>16274</v>
      </c>
      <c r="D16007" s="91">
        <v>38660</v>
      </c>
      <c r="E16007" s="90" t="str">
        <f>IF(D16007=Contact!$M$4,MAX($E$2:E16006)+1,"")</f>
        <v/>
      </c>
    </row>
    <row r="16008" spans="3:5" x14ac:dyDescent="0.25">
      <c r="C16008" s="90" t="s">
        <v>16275</v>
      </c>
      <c r="D16008" s="91">
        <v>38660</v>
      </c>
      <c r="E16008" s="90" t="str">
        <f>IF(D16008=Contact!$M$4,MAX($E$2:E16007)+1,"")</f>
        <v/>
      </c>
    </row>
    <row r="16009" spans="3:5" x14ac:dyDescent="0.25">
      <c r="C16009" s="90" t="s">
        <v>16276</v>
      </c>
      <c r="D16009" s="91">
        <v>38660</v>
      </c>
      <c r="E16009" s="90" t="str">
        <f>IF(D16009=Contact!$M$4,MAX($E$2:E16008)+1,"")</f>
        <v/>
      </c>
    </row>
    <row r="16010" spans="3:5" x14ac:dyDescent="0.25">
      <c r="C16010" s="90" t="s">
        <v>1517</v>
      </c>
      <c r="D16010" s="91">
        <v>38660</v>
      </c>
      <c r="E16010" s="90" t="str">
        <f>IF(D16010=Contact!$M$4,MAX($E$2:E16009)+1,"")</f>
        <v/>
      </c>
    </row>
    <row r="16011" spans="3:5" x14ac:dyDescent="0.25">
      <c r="C16011" s="90" t="s">
        <v>2658</v>
      </c>
      <c r="D16011" s="91">
        <v>38660</v>
      </c>
      <c r="E16011" s="90" t="str">
        <f>IF(D16011=Contact!$M$4,MAX($E$2:E16010)+1,"")</f>
        <v/>
      </c>
    </row>
    <row r="16012" spans="3:5" x14ac:dyDescent="0.25">
      <c r="C16012" s="90" t="s">
        <v>16277</v>
      </c>
      <c r="D16012" s="91">
        <v>38660</v>
      </c>
      <c r="E16012" s="90" t="str">
        <f>IF(D16012=Contact!$M$4,MAX($E$2:E16011)+1,"")</f>
        <v/>
      </c>
    </row>
    <row r="16013" spans="3:5" x14ac:dyDescent="0.25">
      <c r="C16013" s="90" t="s">
        <v>16278</v>
      </c>
      <c r="D16013" s="91">
        <v>38660</v>
      </c>
      <c r="E16013" s="90" t="str">
        <f>IF(D16013=Contact!$M$4,MAX($E$2:E16012)+1,"")</f>
        <v/>
      </c>
    </row>
    <row r="16014" spans="3:5" x14ac:dyDescent="0.25">
      <c r="C16014" s="90" t="s">
        <v>16279</v>
      </c>
      <c r="D16014" s="91">
        <v>38660</v>
      </c>
      <c r="E16014" s="90" t="str">
        <f>IF(D16014=Contact!$M$4,MAX($E$2:E16013)+1,"")</f>
        <v/>
      </c>
    </row>
    <row r="16015" spans="3:5" x14ac:dyDescent="0.25">
      <c r="C16015" s="90" t="s">
        <v>16280</v>
      </c>
      <c r="D16015" s="91">
        <v>38660</v>
      </c>
      <c r="E16015" s="90" t="str">
        <f>IF(D16015=Contact!$M$4,MAX($E$2:E16014)+1,"")</f>
        <v/>
      </c>
    </row>
    <row r="16016" spans="3:5" x14ac:dyDescent="0.25">
      <c r="C16016" s="90" t="s">
        <v>16281</v>
      </c>
      <c r="D16016" s="91">
        <v>38670</v>
      </c>
      <c r="E16016" s="90" t="str">
        <f>IF(D16016=Contact!$M$4,MAX($E$2:E16015)+1,"")</f>
        <v/>
      </c>
    </row>
    <row r="16017" spans="3:5" x14ac:dyDescent="0.25">
      <c r="C16017" s="90" t="s">
        <v>16282</v>
      </c>
      <c r="D16017" s="91">
        <v>38680</v>
      </c>
      <c r="E16017" s="90" t="str">
        <f>IF(D16017=Contact!$M$4,MAX($E$2:E16016)+1,"")</f>
        <v/>
      </c>
    </row>
    <row r="16018" spans="3:5" x14ac:dyDescent="0.25">
      <c r="C16018" s="90" t="s">
        <v>2699</v>
      </c>
      <c r="D16018" s="91">
        <v>38680</v>
      </c>
      <c r="E16018" s="90" t="str">
        <f>IF(D16018=Contact!$M$4,MAX($E$2:E16017)+1,"")</f>
        <v/>
      </c>
    </row>
    <row r="16019" spans="3:5" x14ac:dyDescent="0.25">
      <c r="C16019" s="90" t="s">
        <v>16283</v>
      </c>
      <c r="D16019" s="91">
        <v>38680</v>
      </c>
      <c r="E16019" s="90" t="str">
        <f>IF(D16019=Contact!$M$4,MAX($E$2:E16018)+1,"")</f>
        <v/>
      </c>
    </row>
    <row r="16020" spans="3:5" x14ac:dyDescent="0.25">
      <c r="C16020" s="90" t="s">
        <v>16284</v>
      </c>
      <c r="D16020" s="91">
        <v>38680</v>
      </c>
      <c r="E16020" s="90" t="str">
        <f>IF(D16020=Contact!$M$4,MAX($E$2:E16019)+1,"")</f>
        <v/>
      </c>
    </row>
    <row r="16021" spans="3:5" x14ac:dyDescent="0.25">
      <c r="C16021" s="90" t="s">
        <v>6332</v>
      </c>
      <c r="D16021" s="91">
        <v>38680</v>
      </c>
      <c r="E16021" s="90" t="str">
        <f>IF(D16021=Contact!$M$4,MAX($E$2:E16020)+1,"")</f>
        <v/>
      </c>
    </row>
    <row r="16022" spans="3:5" x14ac:dyDescent="0.25">
      <c r="C16022" s="90" t="s">
        <v>16285</v>
      </c>
      <c r="D16022" s="91">
        <v>38680</v>
      </c>
      <c r="E16022" s="90" t="str">
        <f>IF(D16022=Contact!$M$4,MAX($E$2:E16021)+1,"")</f>
        <v/>
      </c>
    </row>
    <row r="16023" spans="3:5" x14ac:dyDescent="0.25">
      <c r="C16023" s="90" t="s">
        <v>16286</v>
      </c>
      <c r="D16023" s="91">
        <v>38680</v>
      </c>
      <c r="E16023" s="90" t="str">
        <f>IF(D16023=Contact!$M$4,MAX($E$2:E16022)+1,"")</f>
        <v/>
      </c>
    </row>
    <row r="16024" spans="3:5" x14ac:dyDescent="0.25">
      <c r="C16024" s="90" t="s">
        <v>16287</v>
      </c>
      <c r="D16024" s="91">
        <v>38680</v>
      </c>
      <c r="E16024" s="90" t="str">
        <f>IF(D16024=Contact!$M$4,MAX($E$2:E16023)+1,"")</f>
        <v/>
      </c>
    </row>
    <row r="16025" spans="3:5" x14ac:dyDescent="0.25">
      <c r="C16025" s="90" t="s">
        <v>11002</v>
      </c>
      <c r="D16025" s="91">
        <v>38690</v>
      </c>
      <c r="E16025" s="90" t="str">
        <f>IF(D16025=Contact!$M$4,MAX($E$2:E16024)+1,"")</f>
        <v/>
      </c>
    </row>
    <row r="16026" spans="3:5" x14ac:dyDescent="0.25">
      <c r="C16026" s="90" t="s">
        <v>16288</v>
      </c>
      <c r="D16026" s="91">
        <v>38690</v>
      </c>
      <c r="E16026" s="90" t="str">
        <f>IF(D16026=Contact!$M$4,MAX($E$2:E16025)+1,"")</f>
        <v/>
      </c>
    </row>
    <row r="16027" spans="3:5" x14ac:dyDescent="0.25">
      <c r="C16027" s="90" t="s">
        <v>16289</v>
      </c>
      <c r="D16027" s="91">
        <v>38690</v>
      </c>
      <c r="E16027" s="90" t="str">
        <f>IF(D16027=Contact!$M$4,MAX($E$2:E16026)+1,"")</f>
        <v/>
      </c>
    </row>
    <row r="16028" spans="3:5" x14ac:dyDescent="0.25">
      <c r="C16028" s="90" t="s">
        <v>16290</v>
      </c>
      <c r="D16028" s="91">
        <v>38690</v>
      </c>
      <c r="E16028" s="90" t="str">
        <f>IF(D16028=Contact!$M$4,MAX($E$2:E16027)+1,"")</f>
        <v/>
      </c>
    </row>
    <row r="16029" spans="3:5" x14ac:dyDescent="0.25">
      <c r="C16029" s="90" t="s">
        <v>16291</v>
      </c>
      <c r="D16029" s="91">
        <v>38690</v>
      </c>
      <c r="E16029" s="90" t="str">
        <f>IF(D16029=Contact!$M$4,MAX($E$2:E16028)+1,"")</f>
        <v/>
      </c>
    </row>
    <row r="16030" spans="3:5" x14ac:dyDescent="0.25">
      <c r="C16030" s="90" t="s">
        <v>16292</v>
      </c>
      <c r="D16030" s="91">
        <v>38690</v>
      </c>
      <c r="E16030" s="90" t="str">
        <f>IF(D16030=Contact!$M$4,MAX($E$2:E16029)+1,"")</f>
        <v/>
      </c>
    </row>
    <row r="16031" spans="3:5" x14ac:dyDescent="0.25">
      <c r="C16031" s="90" t="s">
        <v>16293</v>
      </c>
      <c r="D16031" s="91">
        <v>38690</v>
      </c>
      <c r="E16031" s="90" t="str">
        <f>IF(D16031=Contact!$M$4,MAX($E$2:E16030)+1,"")</f>
        <v/>
      </c>
    </row>
    <row r="16032" spans="3:5" x14ac:dyDescent="0.25">
      <c r="C16032" s="90" t="s">
        <v>16294</v>
      </c>
      <c r="D16032" s="91">
        <v>38690</v>
      </c>
      <c r="E16032" s="90" t="str">
        <f>IF(D16032=Contact!$M$4,MAX($E$2:E16031)+1,"")</f>
        <v/>
      </c>
    </row>
    <row r="16033" spans="3:5" x14ac:dyDescent="0.25">
      <c r="C16033" s="90" t="s">
        <v>16295</v>
      </c>
      <c r="D16033" s="91">
        <v>38690</v>
      </c>
      <c r="E16033" s="90" t="str">
        <f>IF(D16033=Contact!$M$4,MAX($E$2:E16032)+1,"")</f>
        <v/>
      </c>
    </row>
    <row r="16034" spans="3:5" x14ac:dyDescent="0.25">
      <c r="C16034" s="90" t="s">
        <v>16296</v>
      </c>
      <c r="D16034" s="91">
        <v>38690</v>
      </c>
      <c r="E16034" s="90" t="str">
        <f>IF(D16034=Contact!$M$4,MAX($E$2:E16033)+1,"")</f>
        <v/>
      </c>
    </row>
    <row r="16035" spans="3:5" x14ac:dyDescent="0.25">
      <c r="C16035" s="90" t="s">
        <v>16297</v>
      </c>
      <c r="D16035" s="91">
        <v>38690</v>
      </c>
      <c r="E16035" s="90" t="str">
        <f>IF(D16035=Contact!$M$4,MAX($E$2:E16034)+1,"")</f>
        <v/>
      </c>
    </row>
    <row r="16036" spans="3:5" x14ac:dyDescent="0.25">
      <c r="C16036" s="90" t="s">
        <v>16298</v>
      </c>
      <c r="D16036" s="91">
        <v>38690</v>
      </c>
      <c r="E16036" s="90" t="str">
        <f>IF(D16036=Contact!$M$4,MAX($E$2:E16035)+1,"")</f>
        <v/>
      </c>
    </row>
    <row r="16037" spans="3:5" x14ac:dyDescent="0.25">
      <c r="C16037" s="90" t="s">
        <v>16299</v>
      </c>
      <c r="D16037" s="91">
        <v>38690</v>
      </c>
      <c r="E16037" s="90" t="str">
        <f>IF(D16037=Contact!$M$4,MAX($E$2:E16036)+1,"")</f>
        <v/>
      </c>
    </row>
    <row r="16038" spans="3:5" x14ac:dyDescent="0.25">
      <c r="C16038" s="90" t="s">
        <v>16300</v>
      </c>
      <c r="D16038" s="91">
        <v>38690</v>
      </c>
      <c r="E16038" s="90" t="str">
        <f>IF(D16038=Contact!$M$4,MAX($E$2:E16037)+1,"")</f>
        <v/>
      </c>
    </row>
    <row r="16039" spans="3:5" x14ac:dyDescent="0.25">
      <c r="C16039" s="90" t="s">
        <v>16301</v>
      </c>
      <c r="D16039" s="91">
        <v>38690</v>
      </c>
      <c r="E16039" s="90" t="str">
        <f>IF(D16039=Contact!$M$4,MAX($E$2:E16038)+1,"")</f>
        <v/>
      </c>
    </row>
    <row r="16040" spans="3:5" x14ac:dyDescent="0.25">
      <c r="C16040" s="90" t="s">
        <v>16302</v>
      </c>
      <c r="D16040" s="91">
        <v>38700</v>
      </c>
      <c r="E16040" s="90" t="str">
        <f>IF(D16040=Contact!$M$4,MAX($E$2:E16039)+1,"")</f>
        <v/>
      </c>
    </row>
    <row r="16041" spans="3:5" x14ac:dyDescent="0.25">
      <c r="C16041" s="90" t="s">
        <v>16303</v>
      </c>
      <c r="D16041" s="91">
        <v>38700</v>
      </c>
      <c r="E16041" s="90" t="str">
        <f>IF(D16041=Contact!$M$4,MAX($E$2:E16040)+1,"")</f>
        <v/>
      </c>
    </row>
    <row r="16042" spans="3:5" x14ac:dyDescent="0.25">
      <c r="C16042" s="90" t="s">
        <v>16304</v>
      </c>
      <c r="D16042" s="91">
        <v>38700</v>
      </c>
      <c r="E16042" s="90" t="str">
        <f>IF(D16042=Contact!$M$4,MAX($E$2:E16041)+1,"")</f>
        <v/>
      </c>
    </row>
    <row r="16043" spans="3:5" x14ac:dyDescent="0.25">
      <c r="C16043" s="90" t="s">
        <v>16305</v>
      </c>
      <c r="D16043" s="91">
        <v>38700</v>
      </c>
      <c r="E16043" s="90" t="str">
        <f>IF(D16043=Contact!$M$4,MAX($E$2:E16042)+1,"")</f>
        <v/>
      </c>
    </row>
    <row r="16044" spans="3:5" x14ac:dyDescent="0.25">
      <c r="C16044" s="90" t="s">
        <v>16306</v>
      </c>
      <c r="D16044" s="91">
        <v>38710</v>
      </c>
      <c r="E16044" s="90" t="str">
        <f>IF(D16044=Contact!$M$4,MAX($E$2:E16043)+1,"")</f>
        <v/>
      </c>
    </row>
    <row r="16045" spans="3:5" x14ac:dyDescent="0.25">
      <c r="C16045" s="90" t="s">
        <v>16307</v>
      </c>
      <c r="D16045" s="91">
        <v>38710</v>
      </c>
      <c r="E16045" s="90" t="str">
        <f>IF(D16045=Contact!$M$4,MAX($E$2:E16044)+1,"")</f>
        <v/>
      </c>
    </row>
    <row r="16046" spans="3:5" x14ac:dyDescent="0.25">
      <c r="C16046" s="90" t="s">
        <v>16308</v>
      </c>
      <c r="D16046" s="91">
        <v>38710</v>
      </c>
      <c r="E16046" s="90" t="str">
        <f>IF(D16046=Contact!$M$4,MAX($E$2:E16045)+1,"")</f>
        <v/>
      </c>
    </row>
    <row r="16047" spans="3:5" x14ac:dyDescent="0.25">
      <c r="C16047" s="90" t="s">
        <v>16309</v>
      </c>
      <c r="D16047" s="91">
        <v>38710</v>
      </c>
      <c r="E16047" s="90" t="str">
        <f>IF(D16047=Contact!$M$4,MAX($E$2:E16046)+1,"")</f>
        <v/>
      </c>
    </row>
    <row r="16048" spans="3:5" x14ac:dyDescent="0.25">
      <c r="C16048" s="90" t="s">
        <v>16310</v>
      </c>
      <c r="D16048" s="91">
        <v>38710</v>
      </c>
      <c r="E16048" s="90" t="str">
        <f>IF(D16048=Contact!$M$4,MAX($E$2:E16047)+1,"")</f>
        <v/>
      </c>
    </row>
    <row r="16049" spans="3:5" x14ac:dyDescent="0.25">
      <c r="C16049" s="90" t="s">
        <v>16311</v>
      </c>
      <c r="D16049" s="91">
        <v>38710</v>
      </c>
      <c r="E16049" s="90" t="str">
        <f>IF(D16049=Contact!$M$4,MAX($E$2:E16048)+1,"")</f>
        <v/>
      </c>
    </row>
    <row r="16050" spans="3:5" x14ac:dyDescent="0.25">
      <c r="C16050" s="90" t="s">
        <v>3053</v>
      </c>
      <c r="D16050" s="91">
        <v>38710</v>
      </c>
      <c r="E16050" s="90" t="str">
        <f>IF(D16050=Contact!$M$4,MAX($E$2:E16049)+1,"")</f>
        <v/>
      </c>
    </row>
    <row r="16051" spans="3:5" x14ac:dyDescent="0.25">
      <c r="C16051" s="90" t="s">
        <v>16312</v>
      </c>
      <c r="D16051" s="91">
        <v>38710</v>
      </c>
      <c r="E16051" s="90" t="str">
        <f>IF(D16051=Contact!$M$4,MAX($E$2:E16050)+1,"")</f>
        <v/>
      </c>
    </row>
    <row r="16052" spans="3:5" x14ac:dyDescent="0.25">
      <c r="C16052" s="90" t="s">
        <v>9836</v>
      </c>
      <c r="D16052" s="91">
        <v>38710</v>
      </c>
      <c r="E16052" s="90" t="str">
        <f>IF(D16052=Contact!$M$4,MAX($E$2:E16051)+1,"")</f>
        <v/>
      </c>
    </row>
    <row r="16053" spans="3:5" x14ac:dyDescent="0.25">
      <c r="C16053" s="90" t="s">
        <v>16313</v>
      </c>
      <c r="D16053" s="91">
        <v>38710</v>
      </c>
      <c r="E16053" s="90" t="str">
        <f>IF(D16053=Contact!$M$4,MAX($E$2:E16052)+1,"")</f>
        <v/>
      </c>
    </row>
    <row r="16054" spans="3:5" x14ac:dyDescent="0.25">
      <c r="C16054" s="90" t="s">
        <v>16314</v>
      </c>
      <c r="D16054" s="91">
        <v>38730</v>
      </c>
      <c r="E16054" s="90" t="str">
        <f>IF(D16054=Contact!$M$4,MAX($E$2:E16053)+1,"")</f>
        <v/>
      </c>
    </row>
    <row r="16055" spans="3:5" x14ac:dyDescent="0.25">
      <c r="C16055" s="90" t="s">
        <v>16315</v>
      </c>
      <c r="D16055" s="91">
        <v>38730</v>
      </c>
      <c r="E16055" s="90" t="str">
        <f>IF(D16055=Contact!$M$4,MAX($E$2:E16054)+1,"")</f>
        <v/>
      </c>
    </row>
    <row r="16056" spans="3:5" x14ac:dyDescent="0.25">
      <c r="C16056" s="90" t="s">
        <v>16316</v>
      </c>
      <c r="D16056" s="91">
        <v>38730</v>
      </c>
      <c r="E16056" s="90" t="str">
        <f>IF(D16056=Contact!$M$4,MAX($E$2:E16055)+1,"")</f>
        <v/>
      </c>
    </row>
    <row r="16057" spans="3:5" x14ac:dyDescent="0.25">
      <c r="C16057" s="90" t="s">
        <v>16317</v>
      </c>
      <c r="D16057" s="91">
        <v>38730</v>
      </c>
      <c r="E16057" s="90" t="str">
        <f>IF(D16057=Contact!$M$4,MAX($E$2:E16056)+1,"")</f>
        <v/>
      </c>
    </row>
    <row r="16058" spans="3:5" x14ac:dyDescent="0.25">
      <c r="C16058" s="90" t="s">
        <v>2428</v>
      </c>
      <c r="D16058" s="91">
        <v>38730</v>
      </c>
      <c r="E16058" s="90" t="str">
        <f>IF(D16058=Contact!$M$4,MAX($E$2:E16057)+1,"")</f>
        <v/>
      </c>
    </row>
    <row r="16059" spans="3:5" x14ac:dyDescent="0.25">
      <c r="C16059" s="90" t="s">
        <v>16318</v>
      </c>
      <c r="D16059" s="91">
        <v>38730</v>
      </c>
      <c r="E16059" s="90" t="str">
        <f>IF(D16059=Contact!$M$4,MAX($E$2:E16058)+1,"")</f>
        <v/>
      </c>
    </row>
    <row r="16060" spans="3:5" x14ac:dyDescent="0.25">
      <c r="C16060" s="90" t="s">
        <v>16319</v>
      </c>
      <c r="D16060" s="91">
        <v>38730</v>
      </c>
      <c r="E16060" s="90" t="str">
        <f>IF(D16060=Contact!$M$4,MAX($E$2:E16059)+1,"")</f>
        <v/>
      </c>
    </row>
    <row r="16061" spans="3:5" x14ac:dyDescent="0.25">
      <c r="C16061" s="90" t="s">
        <v>16320</v>
      </c>
      <c r="D16061" s="91">
        <v>38730</v>
      </c>
      <c r="E16061" s="90" t="str">
        <f>IF(D16061=Contact!$M$4,MAX($E$2:E16060)+1,"")</f>
        <v/>
      </c>
    </row>
    <row r="16062" spans="3:5" x14ac:dyDescent="0.25">
      <c r="C16062" s="90" t="s">
        <v>16321</v>
      </c>
      <c r="D16062" s="91">
        <v>38740</v>
      </c>
      <c r="E16062" s="90" t="str">
        <f>IF(D16062=Contact!$M$4,MAX($E$2:E16061)+1,"")</f>
        <v/>
      </c>
    </row>
    <row r="16063" spans="3:5" x14ac:dyDescent="0.25">
      <c r="C16063" s="90" t="s">
        <v>16322</v>
      </c>
      <c r="D16063" s="91">
        <v>38740</v>
      </c>
      <c r="E16063" s="90" t="str">
        <f>IF(D16063=Contact!$M$4,MAX($E$2:E16062)+1,"")</f>
        <v/>
      </c>
    </row>
    <row r="16064" spans="3:5" x14ac:dyDescent="0.25">
      <c r="C16064" s="90" t="s">
        <v>16323</v>
      </c>
      <c r="D16064" s="91">
        <v>38740</v>
      </c>
      <c r="E16064" s="90" t="str">
        <f>IF(D16064=Contact!$M$4,MAX($E$2:E16063)+1,"")</f>
        <v/>
      </c>
    </row>
    <row r="16065" spans="3:5" x14ac:dyDescent="0.25">
      <c r="C16065" s="90" t="s">
        <v>16324</v>
      </c>
      <c r="D16065" s="91">
        <v>38740</v>
      </c>
      <c r="E16065" s="90" t="str">
        <f>IF(D16065=Contact!$M$4,MAX($E$2:E16064)+1,"")</f>
        <v/>
      </c>
    </row>
    <row r="16066" spans="3:5" x14ac:dyDescent="0.25">
      <c r="C16066" s="90" t="s">
        <v>16325</v>
      </c>
      <c r="D16066" s="91">
        <v>38740</v>
      </c>
      <c r="E16066" s="90" t="str">
        <f>IF(D16066=Contact!$M$4,MAX($E$2:E16065)+1,"")</f>
        <v/>
      </c>
    </row>
    <row r="16067" spans="3:5" x14ac:dyDescent="0.25">
      <c r="C16067" s="90" t="s">
        <v>16326</v>
      </c>
      <c r="D16067" s="91">
        <v>38750</v>
      </c>
      <c r="E16067" s="90" t="str">
        <f>IF(D16067=Contact!$M$4,MAX($E$2:E16066)+1,"")</f>
        <v/>
      </c>
    </row>
    <row r="16068" spans="3:5" x14ac:dyDescent="0.25">
      <c r="C16068" s="90" t="s">
        <v>16327</v>
      </c>
      <c r="D16068" s="91">
        <v>38750</v>
      </c>
      <c r="E16068" s="90" t="str">
        <f>IF(D16068=Contact!$M$4,MAX($E$2:E16067)+1,"")</f>
        <v/>
      </c>
    </row>
    <row r="16069" spans="3:5" x14ac:dyDescent="0.25">
      <c r="C16069" s="90" t="s">
        <v>16328</v>
      </c>
      <c r="D16069" s="91">
        <v>38760</v>
      </c>
      <c r="E16069" s="90" t="str">
        <f>IF(D16069=Contact!$M$4,MAX($E$2:E16068)+1,"")</f>
        <v/>
      </c>
    </row>
    <row r="16070" spans="3:5" x14ac:dyDescent="0.25">
      <c r="C16070" s="90" t="s">
        <v>16329</v>
      </c>
      <c r="D16070" s="91">
        <v>38760</v>
      </c>
      <c r="E16070" s="90" t="str">
        <f>IF(D16070=Contact!$M$4,MAX($E$2:E16069)+1,"")</f>
        <v/>
      </c>
    </row>
    <row r="16071" spans="3:5" x14ac:dyDescent="0.25">
      <c r="C16071" s="90" t="s">
        <v>16330</v>
      </c>
      <c r="D16071" s="91">
        <v>38770</v>
      </c>
      <c r="E16071" s="90" t="str">
        <f>IF(D16071=Contact!$M$4,MAX($E$2:E16070)+1,"")</f>
        <v/>
      </c>
    </row>
    <row r="16072" spans="3:5" x14ac:dyDescent="0.25">
      <c r="C16072" s="90" t="s">
        <v>16331</v>
      </c>
      <c r="D16072" s="91">
        <v>38770</v>
      </c>
      <c r="E16072" s="90" t="str">
        <f>IF(D16072=Contact!$M$4,MAX($E$2:E16071)+1,"")</f>
        <v/>
      </c>
    </row>
    <row r="16073" spans="3:5" x14ac:dyDescent="0.25">
      <c r="C16073" s="90" t="s">
        <v>16332</v>
      </c>
      <c r="D16073" s="91">
        <v>38770</v>
      </c>
      <c r="E16073" s="90" t="str">
        <f>IF(D16073=Contact!$M$4,MAX($E$2:E16072)+1,"")</f>
        <v/>
      </c>
    </row>
    <row r="16074" spans="3:5" x14ac:dyDescent="0.25">
      <c r="C16074" s="90" t="s">
        <v>16333</v>
      </c>
      <c r="D16074" s="91">
        <v>38780</v>
      </c>
      <c r="E16074" s="90" t="str">
        <f>IF(D16074=Contact!$M$4,MAX($E$2:E16073)+1,"")</f>
        <v/>
      </c>
    </row>
    <row r="16075" spans="3:5" x14ac:dyDescent="0.25">
      <c r="C16075" s="90" t="s">
        <v>16334</v>
      </c>
      <c r="D16075" s="91">
        <v>38780</v>
      </c>
      <c r="E16075" s="90" t="str">
        <f>IF(D16075=Contact!$M$4,MAX($E$2:E16074)+1,"")</f>
        <v/>
      </c>
    </row>
    <row r="16076" spans="3:5" x14ac:dyDescent="0.25">
      <c r="C16076" s="90" t="s">
        <v>16335</v>
      </c>
      <c r="D16076" s="91">
        <v>38780</v>
      </c>
      <c r="E16076" s="90" t="str">
        <f>IF(D16076=Contact!$M$4,MAX($E$2:E16075)+1,"")</f>
        <v/>
      </c>
    </row>
    <row r="16077" spans="3:5" x14ac:dyDescent="0.25">
      <c r="C16077" s="90" t="s">
        <v>16336</v>
      </c>
      <c r="D16077" s="91">
        <v>38780</v>
      </c>
      <c r="E16077" s="90" t="str">
        <f>IF(D16077=Contact!$M$4,MAX($E$2:E16076)+1,"")</f>
        <v/>
      </c>
    </row>
    <row r="16078" spans="3:5" x14ac:dyDescent="0.25">
      <c r="C16078" s="90" t="s">
        <v>16337</v>
      </c>
      <c r="D16078" s="91">
        <v>38780</v>
      </c>
      <c r="E16078" s="90" t="str">
        <f>IF(D16078=Contact!$M$4,MAX($E$2:E16077)+1,"")</f>
        <v/>
      </c>
    </row>
    <row r="16079" spans="3:5" x14ac:dyDescent="0.25">
      <c r="C16079" s="90" t="s">
        <v>16338</v>
      </c>
      <c r="D16079" s="91">
        <v>38780</v>
      </c>
      <c r="E16079" s="90" t="str">
        <f>IF(D16079=Contact!$M$4,MAX($E$2:E16078)+1,"")</f>
        <v/>
      </c>
    </row>
    <row r="16080" spans="3:5" x14ac:dyDescent="0.25">
      <c r="C16080" s="90" t="s">
        <v>16339</v>
      </c>
      <c r="D16080" s="91">
        <v>38780</v>
      </c>
      <c r="E16080" s="90" t="str">
        <f>IF(D16080=Contact!$M$4,MAX($E$2:E16079)+1,"")</f>
        <v/>
      </c>
    </row>
    <row r="16081" spans="3:5" x14ac:dyDescent="0.25">
      <c r="C16081" s="90" t="s">
        <v>16340</v>
      </c>
      <c r="D16081" s="91">
        <v>38790</v>
      </c>
      <c r="E16081" s="90" t="str">
        <f>IF(D16081=Contact!$M$4,MAX($E$2:E16080)+1,"")</f>
        <v/>
      </c>
    </row>
    <row r="16082" spans="3:5" x14ac:dyDescent="0.25">
      <c r="C16082" s="90" t="s">
        <v>16341</v>
      </c>
      <c r="D16082" s="91">
        <v>38790</v>
      </c>
      <c r="E16082" s="90" t="str">
        <f>IF(D16082=Contact!$M$4,MAX($E$2:E16081)+1,"")</f>
        <v/>
      </c>
    </row>
    <row r="16083" spans="3:5" x14ac:dyDescent="0.25">
      <c r="C16083" s="90" t="s">
        <v>16342</v>
      </c>
      <c r="D16083" s="91">
        <v>38790</v>
      </c>
      <c r="E16083" s="90" t="str">
        <f>IF(D16083=Contact!$M$4,MAX($E$2:E16082)+1,"")</f>
        <v/>
      </c>
    </row>
    <row r="16084" spans="3:5" x14ac:dyDescent="0.25">
      <c r="C16084" s="90" t="s">
        <v>16343</v>
      </c>
      <c r="D16084" s="91">
        <v>38790</v>
      </c>
      <c r="E16084" s="90" t="str">
        <f>IF(D16084=Contact!$M$4,MAX($E$2:E16083)+1,"")</f>
        <v/>
      </c>
    </row>
    <row r="16085" spans="3:5" x14ac:dyDescent="0.25">
      <c r="C16085" s="90" t="s">
        <v>16344</v>
      </c>
      <c r="D16085" s="91">
        <v>38800</v>
      </c>
      <c r="E16085" s="90" t="str">
        <f>IF(D16085=Contact!$M$4,MAX($E$2:E16084)+1,"")</f>
        <v/>
      </c>
    </row>
    <row r="16086" spans="3:5" x14ac:dyDescent="0.25">
      <c r="C16086" s="90" t="s">
        <v>16345</v>
      </c>
      <c r="D16086" s="91">
        <v>38800</v>
      </c>
      <c r="E16086" s="90" t="str">
        <f>IF(D16086=Contact!$M$4,MAX($E$2:E16085)+1,"")</f>
        <v/>
      </c>
    </row>
    <row r="16087" spans="3:5" x14ac:dyDescent="0.25">
      <c r="C16087" s="90" t="s">
        <v>16346</v>
      </c>
      <c r="D16087" s="91">
        <v>38830</v>
      </c>
      <c r="E16087" s="90" t="str">
        <f>IF(D16087=Contact!$M$4,MAX($E$2:E16086)+1,"")</f>
        <v/>
      </c>
    </row>
    <row r="16088" spans="3:5" x14ac:dyDescent="0.25">
      <c r="C16088" s="90" t="s">
        <v>16347</v>
      </c>
      <c r="D16088" s="91">
        <v>38840</v>
      </c>
      <c r="E16088" s="90" t="str">
        <f>IF(D16088=Contact!$M$4,MAX($E$2:E16087)+1,"")</f>
        <v/>
      </c>
    </row>
    <row r="16089" spans="3:5" x14ac:dyDescent="0.25">
      <c r="C16089" s="90" t="s">
        <v>16348</v>
      </c>
      <c r="D16089" s="91">
        <v>38840</v>
      </c>
      <c r="E16089" s="90" t="str">
        <f>IF(D16089=Contact!$M$4,MAX($E$2:E16088)+1,"")</f>
        <v/>
      </c>
    </row>
    <row r="16090" spans="3:5" x14ac:dyDescent="0.25">
      <c r="C16090" s="90" t="s">
        <v>16349</v>
      </c>
      <c r="D16090" s="91">
        <v>38840</v>
      </c>
      <c r="E16090" s="90" t="str">
        <f>IF(D16090=Contact!$M$4,MAX($E$2:E16089)+1,"")</f>
        <v/>
      </c>
    </row>
    <row r="16091" spans="3:5" x14ac:dyDescent="0.25">
      <c r="C16091" s="90" t="s">
        <v>16350</v>
      </c>
      <c r="D16091" s="91">
        <v>38840</v>
      </c>
      <c r="E16091" s="90" t="str">
        <f>IF(D16091=Contact!$M$4,MAX($E$2:E16090)+1,"")</f>
        <v/>
      </c>
    </row>
    <row r="16092" spans="3:5" x14ac:dyDescent="0.25">
      <c r="C16092" s="90" t="s">
        <v>16351</v>
      </c>
      <c r="D16092" s="91">
        <v>38850</v>
      </c>
      <c r="E16092" s="90" t="str">
        <f>IF(D16092=Contact!$M$4,MAX($E$2:E16091)+1,"")</f>
        <v/>
      </c>
    </row>
    <row r="16093" spans="3:5" x14ac:dyDescent="0.25">
      <c r="C16093" s="90" t="s">
        <v>16352</v>
      </c>
      <c r="D16093" s="91">
        <v>38850</v>
      </c>
      <c r="E16093" s="90" t="str">
        <f>IF(D16093=Contact!$M$4,MAX($E$2:E16092)+1,"")</f>
        <v/>
      </c>
    </row>
    <row r="16094" spans="3:5" x14ac:dyDescent="0.25">
      <c r="C16094" s="90" t="s">
        <v>16353</v>
      </c>
      <c r="D16094" s="91">
        <v>38850</v>
      </c>
      <c r="E16094" s="90" t="str">
        <f>IF(D16094=Contact!$M$4,MAX($E$2:E16093)+1,"")</f>
        <v/>
      </c>
    </row>
    <row r="16095" spans="3:5" x14ac:dyDescent="0.25">
      <c r="C16095" s="90" t="s">
        <v>16354</v>
      </c>
      <c r="D16095" s="91">
        <v>38860</v>
      </c>
      <c r="E16095" s="90" t="str">
        <f>IF(D16095=Contact!$M$4,MAX($E$2:E16094)+1,"")</f>
        <v/>
      </c>
    </row>
    <row r="16096" spans="3:5" x14ac:dyDescent="0.25">
      <c r="C16096" s="90" t="s">
        <v>16355</v>
      </c>
      <c r="D16096" s="91">
        <v>38860</v>
      </c>
      <c r="E16096" s="90" t="str">
        <f>IF(D16096=Contact!$M$4,MAX($E$2:E16095)+1,"")</f>
        <v/>
      </c>
    </row>
    <row r="16097" spans="3:5" x14ac:dyDescent="0.25">
      <c r="C16097" s="90" t="s">
        <v>16356</v>
      </c>
      <c r="D16097" s="91">
        <v>38860</v>
      </c>
      <c r="E16097" s="90" t="str">
        <f>IF(D16097=Contact!$M$4,MAX($E$2:E16096)+1,"")</f>
        <v/>
      </c>
    </row>
    <row r="16098" spans="3:5" x14ac:dyDescent="0.25">
      <c r="C16098" s="90" t="s">
        <v>16357</v>
      </c>
      <c r="D16098" s="91">
        <v>38860</v>
      </c>
      <c r="E16098" s="90" t="str">
        <f>IF(D16098=Contact!$M$4,MAX($E$2:E16097)+1,"")</f>
        <v/>
      </c>
    </row>
    <row r="16099" spans="3:5" x14ac:dyDescent="0.25">
      <c r="C16099" s="90" t="s">
        <v>16358</v>
      </c>
      <c r="D16099" s="91">
        <v>38870</v>
      </c>
      <c r="E16099" s="90" t="str">
        <f>IF(D16099=Contact!$M$4,MAX($E$2:E16098)+1,"")</f>
        <v/>
      </c>
    </row>
    <row r="16100" spans="3:5" x14ac:dyDescent="0.25">
      <c r="C16100" s="90" t="s">
        <v>16359</v>
      </c>
      <c r="D16100" s="91">
        <v>38870</v>
      </c>
      <c r="E16100" s="90" t="str">
        <f>IF(D16100=Contact!$M$4,MAX($E$2:E16099)+1,"")</f>
        <v/>
      </c>
    </row>
    <row r="16101" spans="3:5" x14ac:dyDescent="0.25">
      <c r="C16101" s="90" t="s">
        <v>16360</v>
      </c>
      <c r="D16101" s="91">
        <v>38870</v>
      </c>
      <c r="E16101" s="90" t="str">
        <f>IF(D16101=Contact!$M$4,MAX($E$2:E16100)+1,"")</f>
        <v/>
      </c>
    </row>
    <row r="16102" spans="3:5" x14ac:dyDescent="0.25">
      <c r="C16102" s="90" t="s">
        <v>16361</v>
      </c>
      <c r="D16102" s="91">
        <v>38880</v>
      </c>
      <c r="E16102" s="90" t="str">
        <f>IF(D16102=Contact!$M$4,MAX($E$2:E16101)+1,"")</f>
        <v/>
      </c>
    </row>
    <row r="16103" spans="3:5" x14ac:dyDescent="0.25">
      <c r="C16103" s="90" t="s">
        <v>16362</v>
      </c>
      <c r="D16103" s="91">
        <v>38890</v>
      </c>
      <c r="E16103" s="90" t="str">
        <f>IF(D16103=Contact!$M$4,MAX($E$2:E16102)+1,"")</f>
        <v/>
      </c>
    </row>
    <row r="16104" spans="3:5" x14ac:dyDescent="0.25">
      <c r="C16104" s="90" t="s">
        <v>16363</v>
      </c>
      <c r="D16104" s="91">
        <v>38890</v>
      </c>
      <c r="E16104" s="90" t="str">
        <f>IF(D16104=Contact!$M$4,MAX($E$2:E16103)+1,"")</f>
        <v/>
      </c>
    </row>
    <row r="16105" spans="3:5" x14ac:dyDescent="0.25">
      <c r="C16105" s="90" t="s">
        <v>16364</v>
      </c>
      <c r="D16105" s="91">
        <v>38890</v>
      </c>
      <c r="E16105" s="90" t="str">
        <f>IF(D16105=Contact!$M$4,MAX($E$2:E16104)+1,"")</f>
        <v/>
      </c>
    </row>
    <row r="16106" spans="3:5" x14ac:dyDescent="0.25">
      <c r="C16106" s="90" t="s">
        <v>16365</v>
      </c>
      <c r="D16106" s="91">
        <v>38890</v>
      </c>
      <c r="E16106" s="90" t="str">
        <f>IF(D16106=Contact!$M$4,MAX($E$2:E16105)+1,"")</f>
        <v/>
      </c>
    </row>
    <row r="16107" spans="3:5" x14ac:dyDescent="0.25">
      <c r="C16107" s="90" t="s">
        <v>16366</v>
      </c>
      <c r="D16107" s="91">
        <v>38890</v>
      </c>
      <c r="E16107" s="90" t="str">
        <f>IF(D16107=Contact!$M$4,MAX($E$2:E16106)+1,"")</f>
        <v/>
      </c>
    </row>
    <row r="16108" spans="3:5" x14ac:dyDescent="0.25">
      <c r="C16108" s="90" t="s">
        <v>16367</v>
      </c>
      <c r="D16108" s="91">
        <v>38930</v>
      </c>
      <c r="E16108" s="90" t="str">
        <f>IF(D16108=Contact!$M$4,MAX($E$2:E16107)+1,"")</f>
        <v/>
      </c>
    </row>
    <row r="16109" spans="3:5" x14ac:dyDescent="0.25">
      <c r="C16109" s="90" t="s">
        <v>16368</v>
      </c>
      <c r="D16109" s="91">
        <v>38930</v>
      </c>
      <c r="E16109" s="90" t="str">
        <f>IF(D16109=Contact!$M$4,MAX($E$2:E16108)+1,"")</f>
        <v/>
      </c>
    </row>
    <row r="16110" spans="3:5" x14ac:dyDescent="0.25">
      <c r="C16110" s="90" t="s">
        <v>16369</v>
      </c>
      <c r="D16110" s="91">
        <v>38930</v>
      </c>
      <c r="E16110" s="90" t="str">
        <f>IF(D16110=Contact!$M$4,MAX($E$2:E16109)+1,"")</f>
        <v/>
      </c>
    </row>
    <row r="16111" spans="3:5" x14ac:dyDescent="0.25">
      <c r="C16111" s="90" t="s">
        <v>16370</v>
      </c>
      <c r="D16111" s="91">
        <v>38930</v>
      </c>
      <c r="E16111" s="90" t="str">
        <f>IF(D16111=Contact!$M$4,MAX($E$2:E16110)+1,"")</f>
        <v/>
      </c>
    </row>
    <row r="16112" spans="3:5" x14ac:dyDescent="0.25">
      <c r="C16112" s="90" t="s">
        <v>16371</v>
      </c>
      <c r="D16112" s="91">
        <v>38930</v>
      </c>
      <c r="E16112" s="90" t="str">
        <f>IF(D16112=Contact!$M$4,MAX($E$2:E16111)+1,"")</f>
        <v/>
      </c>
    </row>
    <row r="16113" spans="3:5" x14ac:dyDescent="0.25">
      <c r="C16113" s="90" t="s">
        <v>16372</v>
      </c>
      <c r="D16113" s="91">
        <v>38930</v>
      </c>
      <c r="E16113" s="90" t="str">
        <f>IF(D16113=Contact!$M$4,MAX($E$2:E16112)+1,"")</f>
        <v/>
      </c>
    </row>
    <row r="16114" spans="3:5" x14ac:dyDescent="0.25">
      <c r="C16114" s="90" t="s">
        <v>16373</v>
      </c>
      <c r="D16114" s="91">
        <v>38930</v>
      </c>
      <c r="E16114" s="90" t="str">
        <f>IF(D16114=Contact!$M$4,MAX($E$2:E16113)+1,"")</f>
        <v/>
      </c>
    </row>
    <row r="16115" spans="3:5" x14ac:dyDescent="0.25">
      <c r="C16115" s="90" t="s">
        <v>16374</v>
      </c>
      <c r="D16115" s="91">
        <v>38940</v>
      </c>
      <c r="E16115" s="90" t="str">
        <f>IF(D16115=Contact!$M$4,MAX($E$2:E16114)+1,"")</f>
        <v/>
      </c>
    </row>
    <row r="16116" spans="3:5" x14ac:dyDescent="0.25">
      <c r="C16116" s="90" t="s">
        <v>16375</v>
      </c>
      <c r="D16116" s="91">
        <v>38940</v>
      </c>
      <c r="E16116" s="90" t="str">
        <f>IF(D16116=Contact!$M$4,MAX($E$2:E16115)+1,"")</f>
        <v/>
      </c>
    </row>
    <row r="16117" spans="3:5" x14ac:dyDescent="0.25">
      <c r="C16117" s="90" t="s">
        <v>16376</v>
      </c>
      <c r="D16117" s="91">
        <v>38940</v>
      </c>
      <c r="E16117" s="90" t="str">
        <f>IF(D16117=Contact!$M$4,MAX($E$2:E16116)+1,"")</f>
        <v/>
      </c>
    </row>
    <row r="16118" spans="3:5" x14ac:dyDescent="0.25">
      <c r="C16118" s="90" t="s">
        <v>16377</v>
      </c>
      <c r="D16118" s="91">
        <v>38950</v>
      </c>
      <c r="E16118" s="90" t="str">
        <f>IF(D16118=Contact!$M$4,MAX($E$2:E16117)+1,"")</f>
        <v/>
      </c>
    </row>
    <row r="16119" spans="3:5" x14ac:dyDescent="0.25">
      <c r="C16119" s="90" t="s">
        <v>16378</v>
      </c>
      <c r="D16119" s="91">
        <v>38950</v>
      </c>
      <c r="E16119" s="90" t="str">
        <f>IF(D16119=Contact!$M$4,MAX($E$2:E16118)+1,"")</f>
        <v/>
      </c>
    </row>
    <row r="16120" spans="3:5" x14ac:dyDescent="0.25">
      <c r="C16120" s="90" t="s">
        <v>16379</v>
      </c>
      <c r="D16120" s="91">
        <v>38960</v>
      </c>
      <c r="E16120" s="90" t="str">
        <f>IF(D16120=Contact!$M$4,MAX($E$2:E16119)+1,"")</f>
        <v/>
      </c>
    </row>
    <row r="16121" spans="3:5" x14ac:dyDescent="0.25">
      <c r="C16121" s="90" t="s">
        <v>16380</v>
      </c>
      <c r="D16121" s="91">
        <v>38960</v>
      </c>
      <c r="E16121" s="90" t="str">
        <f>IF(D16121=Contact!$M$4,MAX($E$2:E16120)+1,"")</f>
        <v/>
      </c>
    </row>
    <row r="16122" spans="3:5" x14ac:dyDescent="0.25">
      <c r="C16122" s="90" t="s">
        <v>16381</v>
      </c>
      <c r="D16122" s="91">
        <v>38970</v>
      </c>
      <c r="E16122" s="90" t="str">
        <f>IF(D16122=Contact!$M$4,MAX($E$2:E16121)+1,"")</f>
        <v/>
      </c>
    </row>
    <row r="16123" spans="3:5" x14ac:dyDescent="0.25">
      <c r="C16123" s="90" t="s">
        <v>16382</v>
      </c>
      <c r="D16123" s="91">
        <v>38970</v>
      </c>
      <c r="E16123" s="90" t="str">
        <f>IF(D16123=Contact!$M$4,MAX($E$2:E16122)+1,"")</f>
        <v/>
      </c>
    </row>
    <row r="16124" spans="3:5" x14ac:dyDescent="0.25">
      <c r="C16124" s="90" t="s">
        <v>16383</v>
      </c>
      <c r="D16124" s="91">
        <v>38970</v>
      </c>
      <c r="E16124" s="90" t="str">
        <f>IF(D16124=Contact!$M$4,MAX($E$2:E16123)+1,"")</f>
        <v/>
      </c>
    </row>
    <row r="16125" spans="3:5" x14ac:dyDescent="0.25">
      <c r="C16125" s="90" t="s">
        <v>16384</v>
      </c>
      <c r="D16125" s="91">
        <v>38970</v>
      </c>
      <c r="E16125" s="90" t="str">
        <f>IF(D16125=Contact!$M$4,MAX($E$2:E16124)+1,"")</f>
        <v/>
      </c>
    </row>
    <row r="16126" spans="3:5" x14ac:dyDescent="0.25">
      <c r="C16126" s="90" t="s">
        <v>16385</v>
      </c>
      <c r="D16126" s="91">
        <v>38970</v>
      </c>
      <c r="E16126" s="90" t="str">
        <f>IF(D16126=Contact!$M$4,MAX($E$2:E16125)+1,"")</f>
        <v/>
      </c>
    </row>
    <row r="16127" spans="3:5" x14ac:dyDescent="0.25">
      <c r="C16127" s="90" t="s">
        <v>16386</v>
      </c>
      <c r="D16127" s="91">
        <v>38970</v>
      </c>
      <c r="E16127" s="90" t="str">
        <f>IF(D16127=Contact!$M$4,MAX($E$2:E16126)+1,"")</f>
        <v/>
      </c>
    </row>
    <row r="16128" spans="3:5" x14ac:dyDescent="0.25">
      <c r="C16128" s="90" t="s">
        <v>16387</v>
      </c>
      <c r="D16128" s="91">
        <v>38970</v>
      </c>
      <c r="E16128" s="90" t="str">
        <f>IF(D16128=Contact!$M$4,MAX($E$2:E16127)+1,"")</f>
        <v/>
      </c>
    </row>
    <row r="16129" spans="3:5" x14ac:dyDescent="0.25">
      <c r="C16129" s="90" t="s">
        <v>16388</v>
      </c>
      <c r="D16129" s="91">
        <v>38970</v>
      </c>
      <c r="E16129" s="90" t="str">
        <f>IF(D16129=Contact!$M$4,MAX($E$2:E16128)+1,"")</f>
        <v/>
      </c>
    </row>
    <row r="16130" spans="3:5" x14ac:dyDescent="0.25">
      <c r="C16130" s="90" t="s">
        <v>16389</v>
      </c>
      <c r="D16130" s="91">
        <v>38970</v>
      </c>
      <c r="E16130" s="90" t="str">
        <f>IF(D16130=Contact!$M$4,MAX($E$2:E16129)+1,"")</f>
        <v/>
      </c>
    </row>
    <row r="16131" spans="3:5" x14ac:dyDescent="0.25">
      <c r="C16131" s="90" t="s">
        <v>1345</v>
      </c>
      <c r="D16131" s="91">
        <v>38980</v>
      </c>
      <c r="E16131" s="90" t="str">
        <f>IF(D16131=Contact!$M$4,MAX($E$2:E16130)+1,"")</f>
        <v/>
      </c>
    </row>
    <row r="16132" spans="3:5" x14ac:dyDescent="0.25">
      <c r="C16132" s="90" t="s">
        <v>16390</v>
      </c>
      <c r="D16132" s="91">
        <v>38980</v>
      </c>
      <c r="E16132" s="90" t="str">
        <f>IF(D16132=Contact!$M$4,MAX($E$2:E16131)+1,"")</f>
        <v/>
      </c>
    </row>
    <row r="16133" spans="3:5" x14ac:dyDescent="0.25">
      <c r="C16133" s="90" t="s">
        <v>16391</v>
      </c>
      <c r="D16133" s="91">
        <v>38980</v>
      </c>
      <c r="E16133" s="90" t="str">
        <f>IF(D16133=Contact!$M$4,MAX($E$2:E16132)+1,"")</f>
        <v/>
      </c>
    </row>
    <row r="16134" spans="3:5" x14ac:dyDescent="0.25">
      <c r="C16134" s="90" t="s">
        <v>16392</v>
      </c>
      <c r="D16134" s="91">
        <v>39000</v>
      </c>
      <c r="E16134" s="90" t="str">
        <f>IF(D16134=Contact!$M$4,MAX($E$2:E16133)+1,"")</f>
        <v/>
      </c>
    </row>
    <row r="16135" spans="3:5" x14ac:dyDescent="0.25">
      <c r="C16135" s="90" t="s">
        <v>16393</v>
      </c>
      <c r="D16135" s="91">
        <v>39100</v>
      </c>
      <c r="E16135" s="90" t="str">
        <f>IF(D16135=Contact!$M$4,MAX($E$2:E16134)+1,"")</f>
        <v/>
      </c>
    </row>
    <row r="16136" spans="3:5" x14ac:dyDescent="0.25">
      <c r="C16136" s="90" t="s">
        <v>16394</v>
      </c>
      <c r="D16136" s="91">
        <v>39100</v>
      </c>
      <c r="E16136" s="90" t="str">
        <f>IF(D16136=Contact!$M$4,MAX($E$2:E16135)+1,"")</f>
        <v/>
      </c>
    </row>
    <row r="16137" spans="3:5" x14ac:dyDescent="0.25">
      <c r="C16137" s="90" t="s">
        <v>16395</v>
      </c>
      <c r="D16137" s="91">
        <v>39100</v>
      </c>
      <c r="E16137" s="90" t="str">
        <f>IF(D16137=Contact!$M$4,MAX($E$2:E16136)+1,"")</f>
        <v/>
      </c>
    </row>
    <row r="16138" spans="3:5" x14ac:dyDescent="0.25">
      <c r="C16138" s="90" t="s">
        <v>16396</v>
      </c>
      <c r="D16138" s="91">
        <v>39100</v>
      </c>
      <c r="E16138" s="90" t="str">
        <f>IF(D16138=Contact!$M$4,MAX($E$2:E16137)+1,"")</f>
        <v/>
      </c>
    </row>
    <row r="16139" spans="3:5" x14ac:dyDescent="0.25">
      <c r="C16139" s="90" t="s">
        <v>16397</v>
      </c>
      <c r="D16139" s="91">
        <v>39100</v>
      </c>
      <c r="E16139" s="90" t="str">
        <f>IF(D16139=Contact!$M$4,MAX($E$2:E16138)+1,"")</f>
        <v/>
      </c>
    </row>
    <row r="16140" spans="3:5" x14ac:dyDescent="0.25">
      <c r="C16140" s="90" t="s">
        <v>16398</v>
      </c>
      <c r="D16140" s="91">
        <v>39100</v>
      </c>
      <c r="E16140" s="90" t="str">
        <f>IF(D16140=Contact!$M$4,MAX($E$2:E16139)+1,"")</f>
        <v/>
      </c>
    </row>
    <row r="16141" spans="3:5" x14ac:dyDescent="0.25">
      <c r="C16141" s="90" t="s">
        <v>16399</v>
      </c>
      <c r="D16141" s="91">
        <v>39100</v>
      </c>
      <c r="E16141" s="90" t="str">
        <f>IF(D16141=Contact!$M$4,MAX($E$2:E16140)+1,"")</f>
        <v/>
      </c>
    </row>
    <row r="16142" spans="3:5" x14ac:dyDescent="0.25">
      <c r="C16142" s="90" t="s">
        <v>11056</v>
      </c>
      <c r="D16142" s="91">
        <v>39100</v>
      </c>
      <c r="E16142" s="90" t="str">
        <f>IF(D16142=Contact!$M$4,MAX($E$2:E16141)+1,"")</f>
        <v/>
      </c>
    </row>
    <row r="16143" spans="3:5" x14ac:dyDescent="0.25">
      <c r="C16143" s="90" t="s">
        <v>16400</v>
      </c>
      <c r="D16143" s="91">
        <v>39100</v>
      </c>
      <c r="E16143" s="90" t="str">
        <f>IF(D16143=Contact!$M$4,MAX($E$2:E16142)+1,"")</f>
        <v/>
      </c>
    </row>
    <row r="16144" spans="3:5" x14ac:dyDescent="0.25">
      <c r="C16144" s="90" t="s">
        <v>14105</v>
      </c>
      <c r="D16144" s="91">
        <v>39100</v>
      </c>
      <c r="E16144" s="90" t="str">
        <f>IF(D16144=Contact!$M$4,MAX($E$2:E16143)+1,"")</f>
        <v/>
      </c>
    </row>
    <row r="16145" spans="3:5" x14ac:dyDescent="0.25">
      <c r="C16145" s="90" t="s">
        <v>16401</v>
      </c>
      <c r="D16145" s="91">
        <v>39100</v>
      </c>
      <c r="E16145" s="90" t="str">
        <f>IF(D16145=Contact!$M$4,MAX($E$2:E16144)+1,"")</f>
        <v/>
      </c>
    </row>
    <row r="16146" spans="3:5" x14ac:dyDescent="0.25">
      <c r="C16146" s="90" t="s">
        <v>16402</v>
      </c>
      <c r="D16146" s="91">
        <v>39100</v>
      </c>
      <c r="E16146" s="90" t="str">
        <f>IF(D16146=Contact!$M$4,MAX($E$2:E16145)+1,"")</f>
        <v/>
      </c>
    </row>
    <row r="16147" spans="3:5" x14ac:dyDescent="0.25">
      <c r="C16147" s="90" t="s">
        <v>16403</v>
      </c>
      <c r="D16147" s="91">
        <v>39100</v>
      </c>
      <c r="E16147" s="90" t="str">
        <f>IF(D16147=Contact!$M$4,MAX($E$2:E16146)+1,"")</f>
        <v/>
      </c>
    </row>
    <row r="16148" spans="3:5" x14ac:dyDescent="0.25">
      <c r="C16148" s="90" t="s">
        <v>16404</v>
      </c>
      <c r="D16148" s="91">
        <v>39100</v>
      </c>
      <c r="E16148" s="90" t="str">
        <f>IF(D16148=Contact!$M$4,MAX($E$2:E16147)+1,"")</f>
        <v/>
      </c>
    </row>
    <row r="16149" spans="3:5" x14ac:dyDescent="0.25">
      <c r="C16149" s="90" t="s">
        <v>16405</v>
      </c>
      <c r="D16149" s="91">
        <v>39100</v>
      </c>
      <c r="E16149" s="90" t="str">
        <f>IF(D16149=Contact!$M$4,MAX($E$2:E16148)+1,"")</f>
        <v/>
      </c>
    </row>
    <row r="16150" spans="3:5" x14ac:dyDescent="0.25">
      <c r="C16150" s="90" t="s">
        <v>16406</v>
      </c>
      <c r="D16150" s="91">
        <v>39100</v>
      </c>
      <c r="E16150" s="90" t="str">
        <f>IF(D16150=Contact!$M$4,MAX($E$2:E16149)+1,"")</f>
        <v/>
      </c>
    </row>
    <row r="16151" spans="3:5" x14ac:dyDescent="0.25">
      <c r="C16151" s="90" t="s">
        <v>16407</v>
      </c>
      <c r="D16151" s="91">
        <v>39110</v>
      </c>
      <c r="E16151" s="90" t="str">
        <f>IF(D16151=Contact!$M$4,MAX($E$2:E16150)+1,"")</f>
        <v/>
      </c>
    </row>
    <row r="16152" spans="3:5" x14ac:dyDescent="0.25">
      <c r="C16152" s="90" t="s">
        <v>16408</v>
      </c>
      <c r="D16152" s="91">
        <v>39110</v>
      </c>
      <c r="E16152" s="90" t="str">
        <f>IF(D16152=Contact!$M$4,MAX($E$2:E16151)+1,"")</f>
        <v/>
      </c>
    </row>
    <row r="16153" spans="3:5" x14ac:dyDescent="0.25">
      <c r="C16153" s="90" t="s">
        <v>16409</v>
      </c>
      <c r="D16153" s="91">
        <v>39110</v>
      </c>
      <c r="E16153" s="90" t="str">
        <f>IF(D16153=Contact!$M$4,MAX($E$2:E16152)+1,"")</f>
        <v/>
      </c>
    </row>
    <row r="16154" spans="3:5" x14ac:dyDescent="0.25">
      <c r="C16154" s="90" t="s">
        <v>16410</v>
      </c>
      <c r="D16154" s="91">
        <v>39110</v>
      </c>
      <c r="E16154" s="90" t="str">
        <f>IF(D16154=Contact!$M$4,MAX($E$2:E16153)+1,"")</f>
        <v/>
      </c>
    </row>
    <row r="16155" spans="3:5" x14ac:dyDescent="0.25">
      <c r="C16155" s="90" t="s">
        <v>16411</v>
      </c>
      <c r="D16155" s="91">
        <v>39110</v>
      </c>
      <c r="E16155" s="90" t="str">
        <f>IF(D16155=Contact!$M$4,MAX($E$2:E16154)+1,"")</f>
        <v/>
      </c>
    </row>
    <row r="16156" spans="3:5" x14ac:dyDescent="0.25">
      <c r="C16156" s="90" t="s">
        <v>16412</v>
      </c>
      <c r="D16156" s="91">
        <v>39110</v>
      </c>
      <c r="E16156" s="90" t="str">
        <f>IF(D16156=Contact!$M$4,MAX($E$2:E16155)+1,"")</f>
        <v/>
      </c>
    </row>
    <row r="16157" spans="3:5" x14ac:dyDescent="0.25">
      <c r="C16157" s="90" t="s">
        <v>9150</v>
      </c>
      <c r="D16157" s="91">
        <v>39110</v>
      </c>
      <c r="E16157" s="90" t="str">
        <f>IF(D16157=Contact!$M$4,MAX($E$2:E16156)+1,"")</f>
        <v/>
      </c>
    </row>
    <row r="16158" spans="3:5" x14ac:dyDescent="0.25">
      <c r="C16158" s="90" t="s">
        <v>16413</v>
      </c>
      <c r="D16158" s="91">
        <v>39110</v>
      </c>
      <c r="E16158" s="90" t="str">
        <f>IF(D16158=Contact!$M$4,MAX($E$2:E16157)+1,"")</f>
        <v/>
      </c>
    </row>
    <row r="16159" spans="3:5" x14ac:dyDescent="0.25">
      <c r="C16159" s="90" t="s">
        <v>16414</v>
      </c>
      <c r="D16159" s="91">
        <v>39110</v>
      </c>
      <c r="E16159" s="90" t="str">
        <f>IF(D16159=Contact!$M$4,MAX($E$2:E16158)+1,"")</f>
        <v/>
      </c>
    </row>
    <row r="16160" spans="3:5" x14ac:dyDescent="0.25">
      <c r="C16160" s="90" t="s">
        <v>16415</v>
      </c>
      <c r="D16160" s="91">
        <v>39110</v>
      </c>
      <c r="E16160" s="90" t="str">
        <f>IF(D16160=Contact!$M$4,MAX($E$2:E16159)+1,"")</f>
        <v/>
      </c>
    </row>
    <row r="16161" spans="3:5" x14ac:dyDescent="0.25">
      <c r="C16161" s="90" t="s">
        <v>16416</v>
      </c>
      <c r="D16161" s="91">
        <v>39110</v>
      </c>
      <c r="E16161" s="90" t="str">
        <f>IF(D16161=Contact!$M$4,MAX($E$2:E16160)+1,"")</f>
        <v/>
      </c>
    </row>
    <row r="16162" spans="3:5" x14ac:dyDescent="0.25">
      <c r="C16162" s="90" t="s">
        <v>16417</v>
      </c>
      <c r="D16162" s="91">
        <v>39110</v>
      </c>
      <c r="E16162" s="90" t="str">
        <f>IF(D16162=Contact!$M$4,MAX($E$2:E16161)+1,"")</f>
        <v/>
      </c>
    </row>
    <row r="16163" spans="3:5" x14ac:dyDescent="0.25">
      <c r="C16163" s="90" t="s">
        <v>16418</v>
      </c>
      <c r="D16163" s="91">
        <v>39110</v>
      </c>
      <c r="E16163" s="90" t="str">
        <f>IF(D16163=Contact!$M$4,MAX($E$2:E16162)+1,"")</f>
        <v/>
      </c>
    </row>
    <row r="16164" spans="3:5" x14ac:dyDescent="0.25">
      <c r="C16164" s="90" t="s">
        <v>16419</v>
      </c>
      <c r="D16164" s="91">
        <v>39110</v>
      </c>
      <c r="E16164" s="90" t="str">
        <f>IF(D16164=Contact!$M$4,MAX($E$2:E16163)+1,"")</f>
        <v/>
      </c>
    </row>
    <row r="16165" spans="3:5" x14ac:dyDescent="0.25">
      <c r="C16165" s="90" t="s">
        <v>16420</v>
      </c>
      <c r="D16165" s="91">
        <v>39110</v>
      </c>
      <c r="E16165" s="90" t="str">
        <f>IF(D16165=Contact!$M$4,MAX($E$2:E16164)+1,"")</f>
        <v/>
      </c>
    </row>
    <row r="16166" spans="3:5" x14ac:dyDescent="0.25">
      <c r="C16166" s="90" t="s">
        <v>16421</v>
      </c>
      <c r="D16166" s="91">
        <v>39110</v>
      </c>
      <c r="E16166" s="90" t="str">
        <f>IF(D16166=Contact!$M$4,MAX($E$2:E16165)+1,"")</f>
        <v/>
      </c>
    </row>
    <row r="16167" spans="3:5" x14ac:dyDescent="0.25">
      <c r="C16167" s="90" t="s">
        <v>16422</v>
      </c>
      <c r="D16167" s="91">
        <v>39110</v>
      </c>
      <c r="E16167" s="90" t="str">
        <f>IF(D16167=Contact!$M$4,MAX($E$2:E16166)+1,"")</f>
        <v/>
      </c>
    </row>
    <row r="16168" spans="3:5" x14ac:dyDescent="0.25">
      <c r="C16168" s="90" t="s">
        <v>16423</v>
      </c>
      <c r="D16168" s="91">
        <v>39110</v>
      </c>
      <c r="E16168" s="90" t="str">
        <f>IF(D16168=Contact!$M$4,MAX($E$2:E16167)+1,"")</f>
        <v/>
      </c>
    </row>
    <row r="16169" spans="3:5" x14ac:dyDescent="0.25">
      <c r="C16169" s="90" t="s">
        <v>16424</v>
      </c>
      <c r="D16169" s="91">
        <v>39110</v>
      </c>
      <c r="E16169" s="90" t="str">
        <f>IF(D16169=Contact!$M$4,MAX($E$2:E16168)+1,"")</f>
        <v/>
      </c>
    </row>
    <row r="16170" spans="3:5" x14ac:dyDescent="0.25">
      <c r="C16170" s="90" t="s">
        <v>16425</v>
      </c>
      <c r="D16170" s="91">
        <v>39110</v>
      </c>
      <c r="E16170" s="90" t="str">
        <f>IF(D16170=Contact!$M$4,MAX($E$2:E16169)+1,"")</f>
        <v/>
      </c>
    </row>
    <row r="16171" spans="3:5" x14ac:dyDescent="0.25">
      <c r="C16171" s="90" t="s">
        <v>16426</v>
      </c>
      <c r="D16171" s="91">
        <v>39110</v>
      </c>
      <c r="E16171" s="90" t="str">
        <f>IF(D16171=Contact!$M$4,MAX($E$2:E16170)+1,"")</f>
        <v/>
      </c>
    </row>
    <row r="16172" spans="3:5" x14ac:dyDescent="0.25">
      <c r="C16172" s="90" t="s">
        <v>16427</v>
      </c>
      <c r="D16172" s="91">
        <v>39110</v>
      </c>
      <c r="E16172" s="90" t="str">
        <f>IF(D16172=Contact!$M$4,MAX($E$2:E16171)+1,"")</f>
        <v/>
      </c>
    </row>
    <row r="16173" spans="3:5" x14ac:dyDescent="0.25">
      <c r="C16173" s="90" t="s">
        <v>16428</v>
      </c>
      <c r="D16173" s="91">
        <v>39110</v>
      </c>
      <c r="E16173" s="90" t="str">
        <f>IF(D16173=Contact!$M$4,MAX($E$2:E16172)+1,"")</f>
        <v/>
      </c>
    </row>
    <row r="16174" spans="3:5" x14ac:dyDescent="0.25">
      <c r="C16174" s="90" t="s">
        <v>16429</v>
      </c>
      <c r="D16174" s="91">
        <v>39110</v>
      </c>
      <c r="E16174" s="90" t="str">
        <f>IF(D16174=Contact!$M$4,MAX($E$2:E16173)+1,"")</f>
        <v/>
      </c>
    </row>
    <row r="16175" spans="3:5" x14ac:dyDescent="0.25">
      <c r="C16175" s="90" t="s">
        <v>16430</v>
      </c>
      <c r="D16175" s="91">
        <v>39110</v>
      </c>
      <c r="E16175" s="90" t="str">
        <f>IF(D16175=Contact!$M$4,MAX($E$2:E16174)+1,"")</f>
        <v/>
      </c>
    </row>
    <row r="16176" spans="3:5" x14ac:dyDescent="0.25">
      <c r="C16176" s="90" t="s">
        <v>16431</v>
      </c>
      <c r="D16176" s="91">
        <v>39110</v>
      </c>
      <c r="E16176" s="90" t="str">
        <f>IF(D16176=Contact!$M$4,MAX($E$2:E16175)+1,"")</f>
        <v/>
      </c>
    </row>
    <row r="16177" spans="3:5" x14ac:dyDescent="0.25">
      <c r="C16177" s="90" t="s">
        <v>16432</v>
      </c>
      <c r="D16177" s="91">
        <v>39120</v>
      </c>
      <c r="E16177" s="90" t="str">
        <f>IF(D16177=Contact!$M$4,MAX($E$2:E16176)+1,"")</f>
        <v/>
      </c>
    </row>
    <row r="16178" spans="3:5" x14ac:dyDescent="0.25">
      <c r="C16178" s="90" t="s">
        <v>16433</v>
      </c>
      <c r="D16178" s="91">
        <v>39120</v>
      </c>
      <c r="E16178" s="90" t="str">
        <f>IF(D16178=Contact!$M$4,MAX($E$2:E16177)+1,"")</f>
        <v/>
      </c>
    </row>
    <row r="16179" spans="3:5" x14ac:dyDescent="0.25">
      <c r="C16179" s="90" t="s">
        <v>16434</v>
      </c>
      <c r="D16179" s="91">
        <v>39120</v>
      </c>
      <c r="E16179" s="90" t="str">
        <f>IF(D16179=Contact!$M$4,MAX($E$2:E16178)+1,"")</f>
        <v/>
      </c>
    </row>
    <row r="16180" spans="3:5" x14ac:dyDescent="0.25">
      <c r="C16180" s="90" t="s">
        <v>16435</v>
      </c>
      <c r="D16180" s="91">
        <v>39120</v>
      </c>
      <c r="E16180" s="90" t="str">
        <f>IF(D16180=Contact!$M$4,MAX($E$2:E16179)+1,"")</f>
        <v/>
      </c>
    </row>
    <row r="16181" spans="3:5" x14ac:dyDescent="0.25">
      <c r="C16181" s="90" t="s">
        <v>11253</v>
      </c>
      <c r="D16181" s="91">
        <v>39120</v>
      </c>
      <c r="E16181" s="90" t="str">
        <f>IF(D16181=Contact!$M$4,MAX($E$2:E16180)+1,"")</f>
        <v/>
      </c>
    </row>
    <row r="16182" spans="3:5" x14ac:dyDescent="0.25">
      <c r="C16182" s="90" t="s">
        <v>8674</v>
      </c>
      <c r="D16182" s="91">
        <v>39120</v>
      </c>
      <c r="E16182" s="90" t="str">
        <f>IF(D16182=Contact!$M$4,MAX($E$2:E16181)+1,"")</f>
        <v/>
      </c>
    </row>
    <row r="16183" spans="3:5" x14ac:dyDescent="0.25">
      <c r="C16183" s="90" t="s">
        <v>16436</v>
      </c>
      <c r="D16183" s="91">
        <v>39120</v>
      </c>
      <c r="E16183" s="90" t="str">
        <f>IF(D16183=Contact!$M$4,MAX($E$2:E16182)+1,"")</f>
        <v/>
      </c>
    </row>
    <row r="16184" spans="3:5" x14ac:dyDescent="0.25">
      <c r="C16184" s="90" t="s">
        <v>16437</v>
      </c>
      <c r="D16184" s="91">
        <v>39120</v>
      </c>
      <c r="E16184" s="90" t="str">
        <f>IF(D16184=Contact!$M$4,MAX($E$2:E16183)+1,"")</f>
        <v/>
      </c>
    </row>
    <row r="16185" spans="3:5" x14ac:dyDescent="0.25">
      <c r="C16185" s="90" t="s">
        <v>16438</v>
      </c>
      <c r="D16185" s="91">
        <v>39120</v>
      </c>
      <c r="E16185" s="90" t="str">
        <f>IF(D16185=Contact!$M$4,MAX($E$2:E16184)+1,"")</f>
        <v/>
      </c>
    </row>
    <row r="16186" spans="3:5" x14ac:dyDescent="0.25">
      <c r="C16186" s="90" t="s">
        <v>16439</v>
      </c>
      <c r="D16186" s="91">
        <v>39120</v>
      </c>
      <c r="E16186" s="90" t="str">
        <f>IF(D16186=Contact!$M$4,MAX($E$2:E16185)+1,"")</f>
        <v/>
      </c>
    </row>
    <row r="16187" spans="3:5" x14ac:dyDescent="0.25">
      <c r="C16187" s="90" t="s">
        <v>16440</v>
      </c>
      <c r="D16187" s="91">
        <v>39120</v>
      </c>
      <c r="E16187" s="90" t="str">
        <f>IF(D16187=Contact!$M$4,MAX($E$2:E16186)+1,"")</f>
        <v/>
      </c>
    </row>
    <row r="16188" spans="3:5" x14ac:dyDescent="0.25">
      <c r="C16188" s="90" t="s">
        <v>16441</v>
      </c>
      <c r="D16188" s="91">
        <v>39120</v>
      </c>
      <c r="E16188" s="90" t="str">
        <f>IF(D16188=Contact!$M$4,MAX($E$2:E16187)+1,"")</f>
        <v/>
      </c>
    </row>
    <row r="16189" spans="3:5" x14ac:dyDescent="0.25">
      <c r="C16189" s="90" t="s">
        <v>16442</v>
      </c>
      <c r="D16189" s="91">
        <v>39120</v>
      </c>
      <c r="E16189" s="90" t="str">
        <f>IF(D16189=Contact!$M$4,MAX($E$2:E16188)+1,"")</f>
        <v/>
      </c>
    </row>
    <row r="16190" spans="3:5" x14ac:dyDescent="0.25">
      <c r="C16190" s="90" t="s">
        <v>16443</v>
      </c>
      <c r="D16190" s="91">
        <v>39120</v>
      </c>
      <c r="E16190" s="90" t="str">
        <f>IF(D16190=Contact!$M$4,MAX($E$2:E16189)+1,"")</f>
        <v/>
      </c>
    </row>
    <row r="16191" spans="3:5" x14ac:dyDescent="0.25">
      <c r="C16191" s="90" t="s">
        <v>16444</v>
      </c>
      <c r="D16191" s="91">
        <v>39120</v>
      </c>
      <c r="E16191" s="90" t="str">
        <f>IF(D16191=Contact!$M$4,MAX($E$2:E16190)+1,"")</f>
        <v/>
      </c>
    </row>
    <row r="16192" spans="3:5" x14ac:dyDescent="0.25">
      <c r="C16192" s="90" t="s">
        <v>16445</v>
      </c>
      <c r="D16192" s="91">
        <v>39120</v>
      </c>
      <c r="E16192" s="90" t="str">
        <f>IF(D16192=Contact!$M$4,MAX($E$2:E16191)+1,"")</f>
        <v/>
      </c>
    </row>
    <row r="16193" spans="3:5" x14ac:dyDescent="0.25">
      <c r="C16193" s="90" t="s">
        <v>10671</v>
      </c>
      <c r="D16193" s="91">
        <v>39120</v>
      </c>
      <c r="E16193" s="90" t="str">
        <f>IF(D16193=Contact!$M$4,MAX($E$2:E16192)+1,"")</f>
        <v/>
      </c>
    </row>
    <row r="16194" spans="3:5" x14ac:dyDescent="0.25">
      <c r="C16194" s="90" t="s">
        <v>16446</v>
      </c>
      <c r="D16194" s="91">
        <v>39120</v>
      </c>
      <c r="E16194" s="90" t="str">
        <f>IF(D16194=Contact!$M$4,MAX($E$2:E16193)+1,"")</f>
        <v/>
      </c>
    </row>
    <row r="16195" spans="3:5" x14ac:dyDescent="0.25">
      <c r="C16195" s="90" t="s">
        <v>16447</v>
      </c>
      <c r="D16195" s="91">
        <v>39120</v>
      </c>
      <c r="E16195" s="90" t="str">
        <f>IF(D16195=Contact!$M$4,MAX($E$2:E16194)+1,"")</f>
        <v/>
      </c>
    </row>
    <row r="16196" spans="3:5" x14ac:dyDescent="0.25">
      <c r="C16196" s="90" t="s">
        <v>10917</v>
      </c>
      <c r="D16196" s="91">
        <v>39120</v>
      </c>
      <c r="E16196" s="90" t="str">
        <f>IF(D16196=Contact!$M$4,MAX($E$2:E16195)+1,"")</f>
        <v/>
      </c>
    </row>
    <row r="16197" spans="3:5" x14ac:dyDescent="0.25">
      <c r="C16197" s="90" t="s">
        <v>16448</v>
      </c>
      <c r="D16197" s="91">
        <v>39120</v>
      </c>
      <c r="E16197" s="90" t="str">
        <f>IF(D16197=Contact!$M$4,MAX($E$2:E16196)+1,"")</f>
        <v/>
      </c>
    </row>
    <row r="16198" spans="3:5" x14ac:dyDescent="0.25">
      <c r="C16198" s="90" t="s">
        <v>2460</v>
      </c>
      <c r="D16198" s="91">
        <v>39120</v>
      </c>
      <c r="E16198" s="90" t="str">
        <f>IF(D16198=Contact!$M$4,MAX($E$2:E16197)+1,"")</f>
        <v/>
      </c>
    </row>
    <row r="16199" spans="3:5" x14ac:dyDescent="0.25">
      <c r="C16199" s="90" t="s">
        <v>16449</v>
      </c>
      <c r="D16199" s="91">
        <v>39120</v>
      </c>
      <c r="E16199" s="90" t="str">
        <f>IF(D16199=Contact!$M$4,MAX($E$2:E16198)+1,"")</f>
        <v/>
      </c>
    </row>
    <row r="16200" spans="3:5" x14ac:dyDescent="0.25">
      <c r="C16200" s="90" t="s">
        <v>16450</v>
      </c>
      <c r="D16200" s="91">
        <v>39120</v>
      </c>
      <c r="E16200" s="90" t="str">
        <f>IF(D16200=Contact!$M$4,MAX($E$2:E16199)+1,"")</f>
        <v/>
      </c>
    </row>
    <row r="16201" spans="3:5" x14ac:dyDescent="0.25">
      <c r="C16201" s="90" t="s">
        <v>16451</v>
      </c>
      <c r="D16201" s="91">
        <v>39120</v>
      </c>
      <c r="E16201" s="90" t="str">
        <f>IF(D16201=Contact!$M$4,MAX($E$2:E16200)+1,"")</f>
        <v/>
      </c>
    </row>
    <row r="16202" spans="3:5" x14ac:dyDescent="0.25">
      <c r="C16202" s="90" t="s">
        <v>16452</v>
      </c>
      <c r="D16202" s="91">
        <v>39120</v>
      </c>
      <c r="E16202" s="90" t="str">
        <f>IF(D16202=Contact!$M$4,MAX($E$2:E16201)+1,"")</f>
        <v/>
      </c>
    </row>
    <row r="16203" spans="3:5" x14ac:dyDescent="0.25">
      <c r="C16203" s="90" t="s">
        <v>16453</v>
      </c>
      <c r="D16203" s="91">
        <v>39120</v>
      </c>
      <c r="E16203" s="90" t="str">
        <f>IF(D16203=Contact!$M$4,MAX($E$2:E16202)+1,"")</f>
        <v/>
      </c>
    </row>
    <row r="16204" spans="3:5" x14ac:dyDescent="0.25">
      <c r="C16204" s="90" t="s">
        <v>16454</v>
      </c>
      <c r="D16204" s="91">
        <v>39130</v>
      </c>
      <c r="E16204" s="90" t="str">
        <f>IF(D16204=Contact!$M$4,MAX($E$2:E16203)+1,"")</f>
        <v/>
      </c>
    </row>
    <row r="16205" spans="3:5" x14ac:dyDescent="0.25">
      <c r="C16205" s="90" t="s">
        <v>16455</v>
      </c>
      <c r="D16205" s="91">
        <v>39130</v>
      </c>
      <c r="E16205" s="90" t="str">
        <f>IF(D16205=Contact!$M$4,MAX($E$2:E16204)+1,"")</f>
        <v/>
      </c>
    </row>
    <row r="16206" spans="3:5" x14ac:dyDescent="0.25">
      <c r="C16206" s="90" t="s">
        <v>16456</v>
      </c>
      <c r="D16206" s="91">
        <v>39130</v>
      </c>
      <c r="E16206" s="90" t="str">
        <f>IF(D16206=Contact!$M$4,MAX($E$2:E16205)+1,"")</f>
        <v/>
      </c>
    </row>
    <row r="16207" spans="3:5" x14ac:dyDescent="0.25">
      <c r="C16207" s="90" t="s">
        <v>16457</v>
      </c>
      <c r="D16207" s="91">
        <v>39130</v>
      </c>
      <c r="E16207" s="90" t="str">
        <f>IF(D16207=Contact!$M$4,MAX($E$2:E16206)+1,"")</f>
        <v/>
      </c>
    </row>
    <row r="16208" spans="3:5" x14ac:dyDescent="0.25">
      <c r="C16208" s="90" t="s">
        <v>16458</v>
      </c>
      <c r="D16208" s="91">
        <v>39130</v>
      </c>
      <c r="E16208" s="90" t="str">
        <f>IF(D16208=Contact!$M$4,MAX($E$2:E16207)+1,"")</f>
        <v/>
      </c>
    </row>
    <row r="16209" spans="3:5" x14ac:dyDescent="0.25">
      <c r="C16209" s="90" t="s">
        <v>16459</v>
      </c>
      <c r="D16209" s="91">
        <v>39130</v>
      </c>
      <c r="E16209" s="90" t="str">
        <f>IF(D16209=Contact!$M$4,MAX($E$2:E16208)+1,"")</f>
        <v/>
      </c>
    </row>
    <row r="16210" spans="3:5" x14ac:dyDescent="0.25">
      <c r="C16210" s="90" t="s">
        <v>16460</v>
      </c>
      <c r="D16210" s="91">
        <v>39130</v>
      </c>
      <c r="E16210" s="90" t="str">
        <f>IF(D16210=Contact!$M$4,MAX($E$2:E16209)+1,"")</f>
        <v/>
      </c>
    </row>
    <row r="16211" spans="3:5" x14ac:dyDescent="0.25">
      <c r="C16211" s="90" t="s">
        <v>2497</v>
      </c>
      <c r="D16211" s="91">
        <v>39130</v>
      </c>
      <c r="E16211" s="90" t="str">
        <f>IF(D16211=Contact!$M$4,MAX($E$2:E16210)+1,"")</f>
        <v/>
      </c>
    </row>
    <row r="16212" spans="3:5" x14ac:dyDescent="0.25">
      <c r="C16212" s="90" t="s">
        <v>16461</v>
      </c>
      <c r="D16212" s="91">
        <v>39130</v>
      </c>
      <c r="E16212" s="90" t="str">
        <f>IF(D16212=Contact!$M$4,MAX($E$2:E16211)+1,"")</f>
        <v/>
      </c>
    </row>
    <row r="16213" spans="3:5" x14ac:dyDescent="0.25">
      <c r="C16213" s="90" t="s">
        <v>16462</v>
      </c>
      <c r="D16213" s="91">
        <v>39130</v>
      </c>
      <c r="E16213" s="90" t="str">
        <f>IF(D16213=Contact!$M$4,MAX($E$2:E16212)+1,"")</f>
        <v/>
      </c>
    </row>
    <row r="16214" spans="3:5" x14ac:dyDescent="0.25">
      <c r="C16214" s="90" t="s">
        <v>16463</v>
      </c>
      <c r="D16214" s="91">
        <v>39130</v>
      </c>
      <c r="E16214" s="90" t="str">
        <f>IF(D16214=Contact!$M$4,MAX($E$2:E16213)+1,"")</f>
        <v/>
      </c>
    </row>
    <row r="16215" spans="3:5" x14ac:dyDescent="0.25">
      <c r="C16215" s="90" t="s">
        <v>16464</v>
      </c>
      <c r="D16215" s="91">
        <v>39130</v>
      </c>
      <c r="E16215" s="90" t="str">
        <f>IF(D16215=Contact!$M$4,MAX($E$2:E16214)+1,"")</f>
        <v/>
      </c>
    </row>
    <row r="16216" spans="3:5" x14ac:dyDescent="0.25">
      <c r="C16216" s="90" t="s">
        <v>16465</v>
      </c>
      <c r="D16216" s="91">
        <v>39130</v>
      </c>
      <c r="E16216" s="90" t="str">
        <f>IF(D16216=Contact!$M$4,MAX($E$2:E16215)+1,"")</f>
        <v/>
      </c>
    </row>
    <row r="16217" spans="3:5" x14ac:dyDescent="0.25">
      <c r="C16217" s="90" t="s">
        <v>16466</v>
      </c>
      <c r="D16217" s="91">
        <v>39130</v>
      </c>
      <c r="E16217" s="90" t="str">
        <f>IF(D16217=Contact!$M$4,MAX($E$2:E16216)+1,"")</f>
        <v/>
      </c>
    </row>
    <row r="16218" spans="3:5" x14ac:dyDescent="0.25">
      <c r="C16218" s="90" t="s">
        <v>16467</v>
      </c>
      <c r="D16218" s="91">
        <v>39130</v>
      </c>
      <c r="E16218" s="90" t="str">
        <f>IF(D16218=Contact!$M$4,MAX($E$2:E16217)+1,"")</f>
        <v/>
      </c>
    </row>
    <row r="16219" spans="3:5" x14ac:dyDescent="0.25">
      <c r="C16219" s="90" t="s">
        <v>16468</v>
      </c>
      <c r="D16219" s="91">
        <v>39130</v>
      </c>
      <c r="E16219" s="90" t="str">
        <f>IF(D16219=Contact!$M$4,MAX($E$2:E16218)+1,"")</f>
        <v/>
      </c>
    </row>
    <row r="16220" spans="3:5" x14ac:dyDescent="0.25">
      <c r="C16220" s="90" t="s">
        <v>16469</v>
      </c>
      <c r="D16220" s="91">
        <v>39130</v>
      </c>
      <c r="E16220" s="90" t="str">
        <f>IF(D16220=Contact!$M$4,MAX($E$2:E16219)+1,"")</f>
        <v/>
      </c>
    </row>
    <row r="16221" spans="3:5" x14ac:dyDescent="0.25">
      <c r="C16221" s="90" t="s">
        <v>16470</v>
      </c>
      <c r="D16221" s="91">
        <v>39130</v>
      </c>
      <c r="E16221" s="90" t="str">
        <f>IF(D16221=Contact!$M$4,MAX($E$2:E16220)+1,"")</f>
        <v/>
      </c>
    </row>
    <row r="16222" spans="3:5" x14ac:dyDescent="0.25">
      <c r="C16222" s="90" t="s">
        <v>16471</v>
      </c>
      <c r="D16222" s="91">
        <v>39130</v>
      </c>
      <c r="E16222" s="90" t="str">
        <f>IF(D16222=Contact!$M$4,MAX($E$2:E16221)+1,"")</f>
        <v/>
      </c>
    </row>
    <row r="16223" spans="3:5" x14ac:dyDescent="0.25">
      <c r="C16223" s="90" t="s">
        <v>16472</v>
      </c>
      <c r="D16223" s="91">
        <v>39130</v>
      </c>
      <c r="E16223" s="90" t="str">
        <f>IF(D16223=Contact!$M$4,MAX($E$2:E16222)+1,"")</f>
        <v/>
      </c>
    </row>
    <row r="16224" spans="3:5" x14ac:dyDescent="0.25">
      <c r="C16224" s="90" t="s">
        <v>16473</v>
      </c>
      <c r="D16224" s="91">
        <v>39130</v>
      </c>
      <c r="E16224" s="90" t="str">
        <f>IF(D16224=Contact!$M$4,MAX($E$2:E16223)+1,"")</f>
        <v/>
      </c>
    </row>
    <row r="16225" spans="3:5" x14ac:dyDescent="0.25">
      <c r="C16225" s="90" t="s">
        <v>2500</v>
      </c>
      <c r="D16225" s="91">
        <v>39130</v>
      </c>
      <c r="E16225" s="90" t="str">
        <f>IF(D16225=Contact!$M$4,MAX($E$2:E16224)+1,"")</f>
        <v/>
      </c>
    </row>
    <row r="16226" spans="3:5" x14ac:dyDescent="0.25">
      <c r="C16226" s="90" t="s">
        <v>16474</v>
      </c>
      <c r="D16226" s="91">
        <v>39130</v>
      </c>
      <c r="E16226" s="90" t="str">
        <f>IF(D16226=Contact!$M$4,MAX($E$2:E16225)+1,"")</f>
        <v/>
      </c>
    </row>
    <row r="16227" spans="3:5" x14ac:dyDescent="0.25">
      <c r="C16227" s="90" t="s">
        <v>16475</v>
      </c>
      <c r="D16227" s="91">
        <v>39130</v>
      </c>
      <c r="E16227" s="90" t="str">
        <f>IF(D16227=Contact!$M$4,MAX($E$2:E16226)+1,"")</f>
        <v/>
      </c>
    </row>
    <row r="16228" spans="3:5" x14ac:dyDescent="0.25">
      <c r="C16228" s="90" t="s">
        <v>16476</v>
      </c>
      <c r="D16228" s="91">
        <v>39130</v>
      </c>
      <c r="E16228" s="90" t="str">
        <f>IF(D16228=Contact!$M$4,MAX($E$2:E16227)+1,"")</f>
        <v/>
      </c>
    </row>
    <row r="16229" spans="3:5" x14ac:dyDescent="0.25">
      <c r="C16229" s="90" t="s">
        <v>16477</v>
      </c>
      <c r="D16229" s="91">
        <v>39130</v>
      </c>
      <c r="E16229" s="90" t="str">
        <f>IF(D16229=Contact!$M$4,MAX($E$2:E16228)+1,"")</f>
        <v/>
      </c>
    </row>
    <row r="16230" spans="3:5" x14ac:dyDescent="0.25">
      <c r="C16230" s="90" t="s">
        <v>16478</v>
      </c>
      <c r="D16230" s="91">
        <v>39130</v>
      </c>
      <c r="E16230" s="90" t="str">
        <f>IF(D16230=Contact!$M$4,MAX($E$2:E16229)+1,"")</f>
        <v/>
      </c>
    </row>
    <row r="16231" spans="3:5" x14ac:dyDescent="0.25">
      <c r="C16231" s="90" t="s">
        <v>16479</v>
      </c>
      <c r="D16231" s="91">
        <v>39130</v>
      </c>
      <c r="E16231" s="90" t="str">
        <f>IF(D16231=Contact!$M$4,MAX($E$2:E16230)+1,"")</f>
        <v/>
      </c>
    </row>
    <row r="16232" spans="3:5" x14ac:dyDescent="0.25">
      <c r="C16232" s="90" t="s">
        <v>16480</v>
      </c>
      <c r="D16232" s="91">
        <v>39130</v>
      </c>
      <c r="E16232" s="90" t="str">
        <f>IF(D16232=Contact!$M$4,MAX($E$2:E16231)+1,"")</f>
        <v/>
      </c>
    </row>
    <row r="16233" spans="3:5" x14ac:dyDescent="0.25">
      <c r="C16233" s="90" t="s">
        <v>16481</v>
      </c>
      <c r="D16233" s="91">
        <v>39130</v>
      </c>
      <c r="E16233" s="90" t="str">
        <f>IF(D16233=Contact!$M$4,MAX($E$2:E16232)+1,"")</f>
        <v/>
      </c>
    </row>
    <row r="16234" spans="3:5" x14ac:dyDescent="0.25">
      <c r="C16234" s="90" t="s">
        <v>16482</v>
      </c>
      <c r="D16234" s="91">
        <v>39130</v>
      </c>
      <c r="E16234" s="90" t="str">
        <f>IF(D16234=Contact!$M$4,MAX($E$2:E16233)+1,"")</f>
        <v/>
      </c>
    </row>
    <row r="16235" spans="3:5" x14ac:dyDescent="0.25">
      <c r="C16235" s="90" t="s">
        <v>16483</v>
      </c>
      <c r="D16235" s="91">
        <v>39130</v>
      </c>
      <c r="E16235" s="90" t="str">
        <f>IF(D16235=Contact!$M$4,MAX($E$2:E16234)+1,"")</f>
        <v/>
      </c>
    </row>
    <row r="16236" spans="3:5" x14ac:dyDescent="0.25">
      <c r="C16236" s="90" t="s">
        <v>16484</v>
      </c>
      <c r="D16236" s="91">
        <v>39130</v>
      </c>
      <c r="E16236" s="90" t="str">
        <f>IF(D16236=Contact!$M$4,MAX($E$2:E16235)+1,"")</f>
        <v/>
      </c>
    </row>
    <row r="16237" spans="3:5" x14ac:dyDescent="0.25">
      <c r="C16237" s="90" t="s">
        <v>16485</v>
      </c>
      <c r="D16237" s="91">
        <v>39130</v>
      </c>
      <c r="E16237" s="90" t="str">
        <f>IF(D16237=Contact!$M$4,MAX($E$2:E16236)+1,"")</f>
        <v/>
      </c>
    </row>
    <row r="16238" spans="3:5" x14ac:dyDescent="0.25">
      <c r="C16238" s="90" t="s">
        <v>16486</v>
      </c>
      <c r="D16238" s="91">
        <v>39140</v>
      </c>
      <c r="E16238" s="90" t="str">
        <f>IF(D16238=Contact!$M$4,MAX($E$2:E16237)+1,"")</f>
        <v/>
      </c>
    </row>
    <row r="16239" spans="3:5" x14ac:dyDescent="0.25">
      <c r="C16239" s="90" t="s">
        <v>16487</v>
      </c>
      <c r="D16239" s="91">
        <v>39140</v>
      </c>
      <c r="E16239" s="90" t="str">
        <f>IF(D16239=Contact!$M$4,MAX($E$2:E16238)+1,"")</f>
        <v/>
      </c>
    </row>
    <row r="16240" spans="3:5" x14ac:dyDescent="0.25">
      <c r="C16240" s="90" t="s">
        <v>16488</v>
      </c>
      <c r="D16240" s="91">
        <v>39140</v>
      </c>
      <c r="E16240" s="90" t="str">
        <f>IF(D16240=Contact!$M$4,MAX($E$2:E16239)+1,"")</f>
        <v/>
      </c>
    </row>
    <row r="16241" spans="3:5" x14ac:dyDescent="0.25">
      <c r="C16241" s="90" t="s">
        <v>16489</v>
      </c>
      <c r="D16241" s="91">
        <v>39140</v>
      </c>
      <c r="E16241" s="90" t="str">
        <f>IF(D16241=Contact!$M$4,MAX($E$2:E16240)+1,"")</f>
        <v/>
      </c>
    </row>
    <row r="16242" spans="3:5" x14ac:dyDescent="0.25">
      <c r="C16242" s="90" t="s">
        <v>16490</v>
      </c>
      <c r="D16242" s="91">
        <v>39140</v>
      </c>
      <c r="E16242" s="90" t="str">
        <f>IF(D16242=Contact!$M$4,MAX($E$2:E16241)+1,"")</f>
        <v/>
      </c>
    </row>
    <row r="16243" spans="3:5" x14ac:dyDescent="0.25">
      <c r="C16243" s="90" t="s">
        <v>16491</v>
      </c>
      <c r="D16243" s="91">
        <v>39140</v>
      </c>
      <c r="E16243" s="90" t="str">
        <f>IF(D16243=Contact!$M$4,MAX($E$2:E16242)+1,"")</f>
        <v/>
      </c>
    </row>
    <row r="16244" spans="3:5" x14ac:dyDescent="0.25">
      <c r="C16244" s="90" t="s">
        <v>16492</v>
      </c>
      <c r="D16244" s="91">
        <v>39140</v>
      </c>
      <c r="E16244" s="90" t="str">
        <f>IF(D16244=Contact!$M$4,MAX($E$2:E16243)+1,"")</f>
        <v/>
      </c>
    </row>
    <row r="16245" spans="3:5" x14ac:dyDescent="0.25">
      <c r="C16245" s="90" t="s">
        <v>16493</v>
      </c>
      <c r="D16245" s="91">
        <v>39140</v>
      </c>
      <c r="E16245" s="90" t="str">
        <f>IF(D16245=Contact!$M$4,MAX($E$2:E16244)+1,"")</f>
        <v/>
      </c>
    </row>
    <row r="16246" spans="3:5" x14ac:dyDescent="0.25">
      <c r="C16246" s="90" t="s">
        <v>16494</v>
      </c>
      <c r="D16246" s="91">
        <v>39140</v>
      </c>
      <c r="E16246" s="90" t="str">
        <f>IF(D16246=Contact!$M$4,MAX($E$2:E16245)+1,"")</f>
        <v/>
      </c>
    </row>
    <row r="16247" spans="3:5" x14ac:dyDescent="0.25">
      <c r="C16247" s="90" t="s">
        <v>16495</v>
      </c>
      <c r="D16247" s="91">
        <v>39140</v>
      </c>
      <c r="E16247" s="90" t="str">
        <f>IF(D16247=Contact!$M$4,MAX($E$2:E16246)+1,"")</f>
        <v/>
      </c>
    </row>
    <row r="16248" spans="3:5" x14ac:dyDescent="0.25">
      <c r="C16248" s="90" t="s">
        <v>16496</v>
      </c>
      <c r="D16248" s="91">
        <v>39140</v>
      </c>
      <c r="E16248" s="90" t="str">
        <f>IF(D16248=Contact!$M$4,MAX($E$2:E16247)+1,"")</f>
        <v/>
      </c>
    </row>
    <row r="16249" spans="3:5" x14ac:dyDescent="0.25">
      <c r="C16249" s="90" t="s">
        <v>16497</v>
      </c>
      <c r="D16249" s="91">
        <v>39140</v>
      </c>
      <c r="E16249" s="90" t="str">
        <f>IF(D16249=Contact!$M$4,MAX($E$2:E16248)+1,"")</f>
        <v/>
      </c>
    </row>
    <row r="16250" spans="3:5" x14ac:dyDescent="0.25">
      <c r="C16250" s="90" t="s">
        <v>16498</v>
      </c>
      <c r="D16250" s="91">
        <v>39140</v>
      </c>
      <c r="E16250" s="90" t="str">
        <f>IF(D16250=Contact!$M$4,MAX($E$2:E16249)+1,"")</f>
        <v/>
      </c>
    </row>
    <row r="16251" spans="3:5" x14ac:dyDescent="0.25">
      <c r="C16251" s="90" t="s">
        <v>16499</v>
      </c>
      <c r="D16251" s="91">
        <v>39150</v>
      </c>
      <c r="E16251" s="90" t="str">
        <f>IF(D16251=Contact!$M$4,MAX($E$2:E16250)+1,"")</f>
        <v/>
      </c>
    </row>
    <row r="16252" spans="3:5" x14ac:dyDescent="0.25">
      <c r="C16252" s="90" t="s">
        <v>16500</v>
      </c>
      <c r="D16252" s="91">
        <v>39150</v>
      </c>
      <c r="E16252" s="90" t="str">
        <f>IF(D16252=Contact!$M$4,MAX($E$2:E16251)+1,"")</f>
        <v/>
      </c>
    </row>
    <row r="16253" spans="3:5" x14ac:dyDescent="0.25">
      <c r="C16253" s="90" t="s">
        <v>16501</v>
      </c>
      <c r="D16253" s="91">
        <v>39150</v>
      </c>
      <c r="E16253" s="90" t="str">
        <f>IF(D16253=Contact!$M$4,MAX($E$2:E16252)+1,"")</f>
        <v/>
      </c>
    </row>
    <row r="16254" spans="3:5" x14ac:dyDescent="0.25">
      <c r="C16254" s="90" t="s">
        <v>16502</v>
      </c>
      <c r="D16254" s="91">
        <v>39150</v>
      </c>
      <c r="E16254" s="90" t="str">
        <f>IF(D16254=Contact!$M$4,MAX($E$2:E16253)+1,"")</f>
        <v/>
      </c>
    </row>
    <row r="16255" spans="3:5" x14ac:dyDescent="0.25">
      <c r="C16255" s="90" t="s">
        <v>16503</v>
      </c>
      <c r="D16255" s="91">
        <v>39150</v>
      </c>
      <c r="E16255" s="90" t="str">
        <f>IF(D16255=Contact!$M$4,MAX($E$2:E16254)+1,"")</f>
        <v/>
      </c>
    </row>
    <row r="16256" spans="3:5" x14ac:dyDescent="0.25">
      <c r="C16256" s="90" t="s">
        <v>16504</v>
      </c>
      <c r="D16256" s="91">
        <v>39150</v>
      </c>
      <c r="E16256" s="90" t="str">
        <f>IF(D16256=Contact!$M$4,MAX($E$2:E16255)+1,"")</f>
        <v/>
      </c>
    </row>
    <row r="16257" spans="3:5" x14ac:dyDescent="0.25">
      <c r="C16257" s="90" t="s">
        <v>16505</v>
      </c>
      <c r="D16257" s="91">
        <v>39150</v>
      </c>
      <c r="E16257" s="90" t="str">
        <f>IF(D16257=Contact!$M$4,MAX($E$2:E16256)+1,"")</f>
        <v/>
      </c>
    </row>
    <row r="16258" spans="3:5" x14ac:dyDescent="0.25">
      <c r="C16258" s="90" t="s">
        <v>16506</v>
      </c>
      <c r="D16258" s="91">
        <v>39150</v>
      </c>
      <c r="E16258" s="90" t="str">
        <f>IF(D16258=Contact!$M$4,MAX($E$2:E16257)+1,"")</f>
        <v/>
      </c>
    </row>
    <row r="16259" spans="3:5" x14ac:dyDescent="0.25">
      <c r="C16259" s="90" t="s">
        <v>16507</v>
      </c>
      <c r="D16259" s="91">
        <v>39150</v>
      </c>
      <c r="E16259" s="90" t="str">
        <f>IF(D16259=Contact!$M$4,MAX($E$2:E16258)+1,"")</f>
        <v/>
      </c>
    </row>
    <row r="16260" spans="3:5" x14ac:dyDescent="0.25">
      <c r="C16260" s="90" t="s">
        <v>16508</v>
      </c>
      <c r="D16260" s="91">
        <v>39150</v>
      </c>
      <c r="E16260" s="90" t="str">
        <f>IF(D16260=Contact!$M$4,MAX($E$2:E16259)+1,"")</f>
        <v/>
      </c>
    </row>
    <row r="16261" spans="3:5" x14ac:dyDescent="0.25">
      <c r="C16261" s="90" t="s">
        <v>16509</v>
      </c>
      <c r="D16261" s="91">
        <v>39150</v>
      </c>
      <c r="E16261" s="90" t="str">
        <f>IF(D16261=Contact!$M$4,MAX($E$2:E16260)+1,"")</f>
        <v/>
      </c>
    </row>
    <row r="16262" spans="3:5" x14ac:dyDescent="0.25">
      <c r="C16262" s="90" t="s">
        <v>16510</v>
      </c>
      <c r="D16262" s="91">
        <v>39150</v>
      </c>
      <c r="E16262" s="90" t="str">
        <f>IF(D16262=Contact!$M$4,MAX($E$2:E16261)+1,"")</f>
        <v/>
      </c>
    </row>
    <row r="16263" spans="3:5" x14ac:dyDescent="0.25">
      <c r="C16263" s="90" t="s">
        <v>16511</v>
      </c>
      <c r="D16263" s="91">
        <v>39150</v>
      </c>
      <c r="E16263" s="90" t="str">
        <f>IF(D16263=Contact!$M$4,MAX($E$2:E16262)+1,"")</f>
        <v/>
      </c>
    </row>
    <row r="16264" spans="3:5" x14ac:dyDescent="0.25">
      <c r="C16264" s="90" t="s">
        <v>16512</v>
      </c>
      <c r="D16264" s="91">
        <v>39150</v>
      </c>
      <c r="E16264" s="90" t="str">
        <f>IF(D16264=Contact!$M$4,MAX($E$2:E16263)+1,"")</f>
        <v/>
      </c>
    </row>
    <row r="16265" spans="3:5" x14ac:dyDescent="0.25">
      <c r="C16265" s="90" t="s">
        <v>16513</v>
      </c>
      <c r="D16265" s="91">
        <v>39150</v>
      </c>
      <c r="E16265" s="90" t="str">
        <f>IF(D16265=Contact!$M$4,MAX($E$2:E16264)+1,"")</f>
        <v/>
      </c>
    </row>
    <row r="16266" spans="3:5" x14ac:dyDescent="0.25">
      <c r="C16266" s="90" t="s">
        <v>16514</v>
      </c>
      <c r="D16266" s="91">
        <v>39150</v>
      </c>
      <c r="E16266" s="90" t="str">
        <f>IF(D16266=Contact!$M$4,MAX($E$2:E16265)+1,"")</f>
        <v/>
      </c>
    </row>
    <row r="16267" spans="3:5" x14ac:dyDescent="0.25">
      <c r="C16267" s="90" t="s">
        <v>16515</v>
      </c>
      <c r="D16267" s="91">
        <v>39150</v>
      </c>
      <c r="E16267" s="90" t="str">
        <f>IF(D16267=Contact!$M$4,MAX($E$2:E16266)+1,"")</f>
        <v/>
      </c>
    </row>
    <row r="16268" spans="3:5" x14ac:dyDescent="0.25">
      <c r="C16268" s="90" t="s">
        <v>16516</v>
      </c>
      <c r="D16268" s="91">
        <v>39150</v>
      </c>
      <c r="E16268" s="90" t="str">
        <f>IF(D16268=Contact!$M$4,MAX($E$2:E16267)+1,"")</f>
        <v/>
      </c>
    </row>
    <row r="16269" spans="3:5" x14ac:dyDescent="0.25">
      <c r="C16269" s="90" t="s">
        <v>422</v>
      </c>
      <c r="D16269" s="91">
        <v>39150</v>
      </c>
      <c r="E16269" s="90" t="str">
        <f>IF(D16269=Contact!$M$4,MAX($E$2:E16268)+1,"")</f>
        <v/>
      </c>
    </row>
    <row r="16270" spans="3:5" x14ac:dyDescent="0.25">
      <c r="C16270" s="90" t="s">
        <v>16517</v>
      </c>
      <c r="D16270" s="91">
        <v>39160</v>
      </c>
      <c r="E16270" s="90" t="str">
        <f>IF(D16270=Contact!$M$4,MAX($E$2:E16269)+1,"")</f>
        <v/>
      </c>
    </row>
    <row r="16271" spans="3:5" x14ac:dyDescent="0.25">
      <c r="C16271" s="90" t="s">
        <v>6808</v>
      </c>
      <c r="D16271" s="91">
        <v>39160</v>
      </c>
      <c r="E16271" s="90" t="str">
        <f>IF(D16271=Contact!$M$4,MAX($E$2:E16270)+1,"")</f>
        <v/>
      </c>
    </row>
    <row r="16272" spans="3:5" x14ac:dyDescent="0.25">
      <c r="C16272" s="90" t="s">
        <v>16518</v>
      </c>
      <c r="D16272" s="91">
        <v>39160</v>
      </c>
      <c r="E16272" s="90" t="str">
        <f>IF(D16272=Contact!$M$4,MAX($E$2:E16271)+1,"")</f>
        <v/>
      </c>
    </row>
    <row r="16273" spans="3:5" x14ac:dyDescent="0.25">
      <c r="C16273" s="90" t="s">
        <v>16519</v>
      </c>
      <c r="D16273" s="91">
        <v>39160</v>
      </c>
      <c r="E16273" s="90" t="str">
        <f>IF(D16273=Contact!$M$4,MAX($E$2:E16272)+1,"")</f>
        <v/>
      </c>
    </row>
    <row r="16274" spans="3:5" x14ac:dyDescent="0.25">
      <c r="C16274" s="90" t="s">
        <v>16520</v>
      </c>
      <c r="D16274" s="91">
        <v>39160</v>
      </c>
      <c r="E16274" s="90" t="str">
        <f>IF(D16274=Contact!$M$4,MAX($E$2:E16273)+1,"")</f>
        <v/>
      </c>
    </row>
    <row r="16275" spans="3:5" x14ac:dyDescent="0.25">
      <c r="C16275" s="90" t="s">
        <v>16521</v>
      </c>
      <c r="D16275" s="91">
        <v>39160</v>
      </c>
      <c r="E16275" s="90" t="str">
        <f>IF(D16275=Contact!$M$4,MAX($E$2:E16274)+1,"")</f>
        <v/>
      </c>
    </row>
    <row r="16276" spans="3:5" x14ac:dyDescent="0.25">
      <c r="C16276" s="90" t="s">
        <v>16522</v>
      </c>
      <c r="D16276" s="91">
        <v>39160</v>
      </c>
      <c r="E16276" s="90" t="str">
        <f>IF(D16276=Contact!$M$4,MAX($E$2:E16275)+1,"")</f>
        <v/>
      </c>
    </row>
    <row r="16277" spans="3:5" x14ac:dyDescent="0.25">
      <c r="C16277" s="90" t="s">
        <v>16523</v>
      </c>
      <c r="D16277" s="91">
        <v>39160</v>
      </c>
      <c r="E16277" s="90" t="str">
        <f>IF(D16277=Contact!$M$4,MAX($E$2:E16276)+1,"")</f>
        <v/>
      </c>
    </row>
    <row r="16278" spans="3:5" x14ac:dyDescent="0.25">
      <c r="C16278" s="90" t="s">
        <v>16524</v>
      </c>
      <c r="D16278" s="91">
        <v>39160</v>
      </c>
      <c r="E16278" s="90" t="str">
        <f>IF(D16278=Contact!$M$4,MAX($E$2:E16277)+1,"")</f>
        <v/>
      </c>
    </row>
    <row r="16279" spans="3:5" x14ac:dyDescent="0.25">
      <c r="C16279" s="90" t="s">
        <v>16525</v>
      </c>
      <c r="D16279" s="91">
        <v>39160</v>
      </c>
      <c r="E16279" s="90" t="str">
        <f>IF(D16279=Contact!$M$4,MAX($E$2:E16278)+1,"")</f>
        <v/>
      </c>
    </row>
    <row r="16280" spans="3:5" x14ac:dyDescent="0.25">
      <c r="C16280" s="90" t="s">
        <v>16526</v>
      </c>
      <c r="D16280" s="91">
        <v>39160</v>
      </c>
      <c r="E16280" s="90" t="str">
        <f>IF(D16280=Contact!$M$4,MAX($E$2:E16279)+1,"")</f>
        <v/>
      </c>
    </row>
    <row r="16281" spans="3:5" x14ac:dyDescent="0.25">
      <c r="C16281" s="90" t="s">
        <v>16527</v>
      </c>
      <c r="D16281" s="91">
        <v>39160</v>
      </c>
      <c r="E16281" s="90" t="str">
        <f>IF(D16281=Contact!$M$4,MAX($E$2:E16280)+1,"")</f>
        <v/>
      </c>
    </row>
    <row r="16282" spans="3:5" x14ac:dyDescent="0.25">
      <c r="C16282" s="90" t="s">
        <v>16528</v>
      </c>
      <c r="D16282" s="91">
        <v>39160</v>
      </c>
      <c r="E16282" s="90" t="str">
        <f>IF(D16282=Contact!$M$4,MAX($E$2:E16281)+1,"")</f>
        <v/>
      </c>
    </row>
    <row r="16283" spans="3:5" x14ac:dyDescent="0.25">
      <c r="C16283" s="90" t="s">
        <v>16529</v>
      </c>
      <c r="D16283" s="91">
        <v>39160</v>
      </c>
      <c r="E16283" s="90" t="str">
        <f>IF(D16283=Contact!$M$4,MAX($E$2:E16282)+1,"")</f>
        <v/>
      </c>
    </row>
    <row r="16284" spans="3:5" x14ac:dyDescent="0.25">
      <c r="C16284" s="90" t="s">
        <v>16530</v>
      </c>
      <c r="D16284" s="91">
        <v>39170</v>
      </c>
      <c r="E16284" s="90" t="str">
        <f>IF(D16284=Contact!$M$4,MAX($E$2:E16283)+1,"")</f>
        <v/>
      </c>
    </row>
    <row r="16285" spans="3:5" x14ac:dyDescent="0.25">
      <c r="C16285" s="90" t="s">
        <v>16531</v>
      </c>
      <c r="D16285" s="91">
        <v>39170</v>
      </c>
      <c r="E16285" s="90" t="str">
        <f>IF(D16285=Contact!$M$4,MAX($E$2:E16284)+1,"")</f>
        <v/>
      </c>
    </row>
    <row r="16286" spans="3:5" x14ac:dyDescent="0.25">
      <c r="C16286" s="90" t="s">
        <v>16532</v>
      </c>
      <c r="D16286" s="91">
        <v>39170</v>
      </c>
      <c r="E16286" s="90" t="str">
        <f>IF(D16286=Contact!$M$4,MAX($E$2:E16285)+1,"")</f>
        <v/>
      </c>
    </row>
    <row r="16287" spans="3:5" x14ac:dyDescent="0.25">
      <c r="C16287" s="90" t="s">
        <v>16533</v>
      </c>
      <c r="D16287" s="91">
        <v>39170</v>
      </c>
      <c r="E16287" s="90" t="str">
        <f>IF(D16287=Contact!$M$4,MAX($E$2:E16286)+1,"")</f>
        <v/>
      </c>
    </row>
    <row r="16288" spans="3:5" x14ac:dyDescent="0.25">
      <c r="C16288" s="90" t="s">
        <v>16534</v>
      </c>
      <c r="D16288" s="91">
        <v>39170</v>
      </c>
      <c r="E16288" s="90" t="str">
        <f>IF(D16288=Contact!$M$4,MAX($E$2:E16287)+1,"")</f>
        <v/>
      </c>
    </row>
    <row r="16289" spans="3:5" x14ac:dyDescent="0.25">
      <c r="C16289" s="90" t="s">
        <v>16535</v>
      </c>
      <c r="D16289" s="91">
        <v>39170</v>
      </c>
      <c r="E16289" s="90" t="str">
        <f>IF(D16289=Contact!$M$4,MAX($E$2:E16288)+1,"")</f>
        <v/>
      </c>
    </row>
    <row r="16290" spans="3:5" x14ac:dyDescent="0.25">
      <c r="C16290" s="90" t="s">
        <v>16536</v>
      </c>
      <c r="D16290" s="91">
        <v>39170</v>
      </c>
      <c r="E16290" s="90" t="str">
        <f>IF(D16290=Contact!$M$4,MAX($E$2:E16289)+1,"")</f>
        <v/>
      </c>
    </row>
    <row r="16291" spans="3:5" x14ac:dyDescent="0.25">
      <c r="C16291" s="90" t="s">
        <v>16537</v>
      </c>
      <c r="D16291" s="91">
        <v>39170</v>
      </c>
      <c r="E16291" s="90" t="str">
        <f>IF(D16291=Contact!$M$4,MAX($E$2:E16290)+1,"")</f>
        <v/>
      </c>
    </row>
    <row r="16292" spans="3:5" x14ac:dyDescent="0.25">
      <c r="C16292" s="90" t="s">
        <v>16538</v>
      </c>
      <c r="D16292" s="91">
        <v>39190</v>
      </c>
      <c r="E16292" s="90" t="str">
        <f>IF(D16292=Contact!$M$4,MAX($E$2:E16291)+1,"")</f>
        <v/>
      </c>
    </row>
    <row r="16293" spans="3:5" x14ac:dyDescent="0.25">
      <c r="C16293" s="90" t="s">
        <v>13515</v>
      </c>
      <c r="D16293" s="91">
        <v>39190</v>
      </c>
      <c r="E16293" s="90" t="str">
        <f>IF(D16293=Contact!$M$4,MAX($E$2:E16292)+1,"")</f>
        <v/>
      </c>
    </row>
    <row r="16294" spans="3:5" x14ac:dyDescent="0.25">
      <c r="C16294" s="90" t="s">
        <v>16539</v>
      </c>
      <c r="D16294" s="91">
        <v>39190</v>
      </c>
      <c r="E16294" s="90" t="str">
        <f>IF(D16294=Contact!$M$4,MAX($E$2:E16293)+1,"")</f>
        <v/>
      </c>
    </row>
    <row r="16295" spans="3:5" x14ac:dyDescent="0.25">
      <c r="C16295" s="90" t="s">
        <v>16540</v>
      </c>
      <c r="D16295" s="91">
        <v>39190</v>
      </c>
      <c r="E16295" s="90" t="str">
        <f>IF(D16295=Contact!$M$4,MAX($E$2:E16294)+1,"")</f>
        <v/>
      </c>
    </row>
    <row r="16296" spans="3:5" x14ac:dyDescent="0.25">
      <c r="C16296" s="90" t="s">
        <v>16541</v>
      </c>
      <c r="D16296" s="91">
        <v>39190</v>
      </c>
      <c r="E16296" s="90" t="str">
        <f>IF(D16296=Contact!$M$4,MAX($E$2:E16295)+1,"")</f>
        <v/>
      </c>
    </row>
    <row r="16297" spans="3:5" x14ac:dyDescent="0.25">
      <c r="C16297" s="90" t="s">
        <v>16542</v>
      </c>
      <c r="D16297" s="91">
        <v>39190</v>
      </c>
      <c r="E16297" s="90" t="str">
        <f>IF(D16297=Contact!$M$4,MAX($E$2:E16296)+1,"")</f>
        <v/>
      </c>
    </row>
    <row r="16298" spans="3:5" x14ac:dyDescent="0.25">
      <c r="C16298" s="90" t="s">
        <v>16543</v>
      </c>
      <c r="D16298" s="91">
        <v>39190</v>
      </c>
      <c r="E16298" s="90" t="str">
        <f>IF(D16298=Contact!$M$4,MAX($E$2:E16297)+1,"")</f>
        <v/>
      </c>
    </row>
    <row r="16299" spans="3:5" x14ac:dyDescent="0.25">
      <c r="C16299" s="90" t="s">
        <v>16544</v>
      </c>
      <c r="D16299" s="91">
        <v>39190</v>
      </c>
      <c r="E16299" s="90" t="str">
        <f>IF(D16299=Contact!$M$4,MAX($E$2:E16298)+1,"")</f>
        <v/>
      </c>
    </row>
    <row r="16300" spans="3:5" x14ac:dyDescent="0.25">
      <c r="C16300" s="90" t="s">
        <v>16545</v>
      </c>
      <c r="D16300" s="91">
        <v>39190</v>
      </c>
      <c r="E16300" s="90" t="str">
        <f>IF(D16300=Contact!$M$4,MAX($E$2:E16299)+1,"")</f>
        <v/>
      </c>
    </row>
    <row r="16301" spans="3:5" x14ac:dyDescent="0.25">
      <c r="C16301" s="90" t="s">
        <v>16546</v>
      </c>
      <c r="D16301" s="91">
        <v>39190</v>
      </c>
      <c r="E16301" s="90" t="str">
        <f>IF(D16301=Contact!$M$4,MAX($E$2:E16300)+1,"")</f>
        <v/>
      </c>
    </row>
    <row r="16302" spans="3:5" x14ac:dyDescent="0.25">
      <c r="C16302" s="90" t="s">
        <v>16547</v>
      </c>
      <c r="D16302" s="91">
        <v>39190</v>
      </c>
      <c r="E16302" s="90" t="str">
        <f>IF(D16302=Contact!$M$4,MAX($E$2:E16301)+1,"")</f>
        <v/>
      </c>
    </row>
    <row r="16303" spans="3:5" x14ac:dyDescent="0.25">
      <c r="C16303" s="90" t="s">
        <v>16548</v>
      </c>
      <c r="D16303" s="91">
        <v>39190</v>
      </c>
      <c r="E16303" s="90" t="str">
        <f>IF(D16303=Contact!$M$4,MAX($E$2:E16302)+1,"")</f>
        <v/>
      </c>
    </row>
    <row r="16304" spans="3:5" x14ac:dyDescent="0.25">
      <c r="C16304" s="90" t="s">
        <v>16549</v>
      </c>
      <c r="D16304" s="91">
        <v>39190</v>
      </c>
      <c r="E16304" s="90" t="str">
        <f>IF(D16304=Contact!$M$4,MAX($E$2:E16303)+1,"")</f>
        <v/>
      </c>
    </row>
    <row r="16305" spans="3:5" x14ac:dyDescent="0.25">
      <c r="C16305" s="90" t="s">
        <v>16550</v>
      </c>
      <c r="D16305" s="91">
        <v>39190</v>
      </c>
      <c r="E16305" s="90" t="str">
        <f>IF(D16305=Contact!$M$4,MAX($E$2:E16304)+1,"")</f>
        <v/>
      </c>
    </row>
    <row r="16306" spans="3:5" x14ac:dyDescent="0.25">
      <c r="C16306" s="90" t="s">
        <v>3236</v>
      </c>
      <c r="D16306" s="91">
        <v>39190</v>
      </c>
      <c r="E16306" s="90" t="str">
        <f>IF(D16306=Contact!$M$4,MAX($E$2:E16305)+1,"")</f>
        <v/>
      </c>
    </row>
    <row r="16307" spans="3:5" x14ac:dyDescent="0.25">
      <c r="C16307" s="90" t="s">
        <v>16551</v>
      </c>
      <c r="D16307" s="91">
        <v>39190</v>
      </c>
      <c r="E16307" s="90" t="str">
        <f>IF(D16307=Contact!$M$4,MAX($E$2:E16306)+1,"")</f>
        <v/>
      </c>
    </row>
    <row r="16308" spans="3:5" x14ac:dyDescent="0.25">
      <c r="C16308" s="90" t="s">
        <v>16552</v>
      </c>
      <c r="D16308" s="91">
        <v>39190</v>
      </c>
      <c r="E16308" s="90" t="str">
        <f>IF(D16308=Contact!$M$4,MAX($E$2:E16307)+1,"")</f>
        <v/>
      </c>
    </row>
    <row r="16309" spans="3:5" x14ac:dyDescent="0.25">
      <c r="C16309" s="90" t="s">
        <v>16553</v>
      </c>
      <c r="D16309" s="91">
        <v>39200</v>
      </c>
      <c r="E16309" s="90" t="str">
        <f>IF(D16309=Contact!$M$4,MAX($E$2:E16308)+1,"")</f>
        <v/>
      </c>
    </row>
    <row r="16310" spans="3:5" x14ac:dyDescent="0.25">
      <c r="C16310" s="90" t="s">
        <v>24</v>
      </c>
      <c r="D16310" s="91">
        <v>39200</v>
      </c>
      <c r="E16310" s="90" t="str">
        <f>IF(D16310=Contact!$M$4,MAX($E$2:E16309)+1,"")</f>
        <v/>
      </c>
    </row>
    <row r="16311" spans="3:5" x14ac:dyDescent="0.25">
      <c r="C16311" s="90" t="s">
        <v>1136</v>
      </c>
      <c r="D16311" s="91">
        <v>39200</v>
      </c>
      <c r="E16311" s="90" t="str">
        <f>IF(D16311=Contact!$M$4,MAX($E$2:E16310)+1,"")</f>
        <v/>
      </c>
    </row>
    <row r="16312" spans="3:5" x14ac:dyDescent="0.25">
      <c r="C16312" s="90" t="s">
        <v>16554</v>
      </c>
      <c r="D16312" s="91">
        <v>39200</v>
      </c>
      <c r="E16312" s="90" t="str">
        <f>IF(D16312=Contact!$M$4,MAX($E$2:E16311)+1,"")</f>
        <v/>
      </c>
    </row>
    <row r="16313" spans="3:5" x14ac:dyDescent="0.25">
      <c r="C16313" s="90" t="s">
        <v>16555</v>
      </c>
      <c r="D16313" s="91">
        <v>39200</v>
      </c>
      <c r="E16313" s="90" t="str">
        <f>IF(D16313=Contact!$M$4,MAX($E$2:E16312)+1,"")</f>
        <v/>
      </c>
    </row>
    <row r="16314" spans="3:5" x14ac:dyDescent="0.25">
      <c r="C16314" s="90" t="s">
        <v>16556</v>
      </c>
      <c r="D16314" s="91">
        <v>39200</v>
      </c>
      <c r="E16314" s="90" t="str">
        <f>IF(D16314=Contact!$M$4,MAX($E$2:E16313)+1,"")</f>
        <v/>
      </c>
    </row>
    <row r="16315" spans="3:5" x14ac:dyDescent="0.25">
      <c r="C16315" s="90" t="s">
        <v>16557</v>
      </c>
      <c r="D16315" s="91">
        <v>39200</v>
      </c>
      <c r="E16315" s="90" t="str">
        <f>IF(D16315=Contact!$M$4,MAX($E$2:E16314)+1,"")</f>
        <v/>
      </c>
    </row>
    <row r="16316" spans="3:5" x14ac:dyDescent="0.25">
      <c r="C16316" s="90" t="s">
        <v>16558</v>
      </c>
      <c r="D16316" s="91">
        <v>39200</v>
      </c>
      <c r="E16316" s="90" t="str">
        <f>IF(D16316=Contact!$M$4,MAX($E$2:E16315)+1,"")</f>
        <v/>
      </c>
    </row>
    <row r="16317" spans="3:5" x14ac:dyDescent="0.25">
      <c r="C16317" s="90" t="s">
        <v>16559</v>
      </c>
      <c r="D16317" s="91">
        <v>39200</v>
      </c>
      <c r="E16317" s="90" t="str">
        <f>IF(D16317=Contact!$M$4,MAX($E$2:E16316)+1,"")</f>
        <v/>
      </c>
    </row>
    <row r="16318" spans="3:5" x14ac:dyDescent="0.25">
      <c r="C16318" s="90" t="s">
        <v>16560</v>
      </c>
      <c r="D16318" s="91">
        <v>39200</v>
      </c>
      <c r="E16318" s="90" t="str">
        <f>IF(D16318=Contact!$M$4,MAX($E$2:E16317)+1,"")</f>
        <v/>
      </c>
    </row>
    <row r="16319" spans="3:5" x14ac:dyDescent="0.25">
      <c r="C16319" s="90" t="s">
        <v>16561</v>
      </c>
      <c r="D16319" s="91">
        <v>39200</v>
      </c>
      <c r="E16319" s="90" t="str">
        <f>IF(D16319=Contact!$M$4,MAX($E$2:E16318)+1,"")</f>
        <v/>
      </c>
    </row>
    <row r="16320" spans="3:5" x14ac:dyDescent="0.25">
      <c r="C16320" s="90" t="s">
        <v>16562</v>
      </c>
      <c r="D16320" s="91">
        <v>39200</v>
      </c>
      <c r="E16320" s="90" t="str">
        <f>IF(D16320=Contact!$M$4,MAX($E$2:E16319)+1,"")</f>
        <v/>
      </c>
    </row>
    <row r="16321" spans="3:5" x14ac:dyDescent="0.25">
      <c r="C16321" s="90" t="s">
        <v>16563</v>
      </c>
      <c r="D16321" s="91">
        <v>39210</v>
      </c>
      <c r="E16321" s="90" t="str">
        <f>IF(D16321=Contact!$M$4,MAX($E$2:E16320)+1,"")</f>
        <v/>
      </c>
    </row>
    <row r="16322" spans="3:5" x14ac:dyDescent="0.25">
      <c r="C16322" s="90" t="s">
        <v>16564</v>
      </c>
      <c r="D16322" s="91">
        <v>39210</v>
      </c>
      <c r="E16322" s="90" t="str">
        <f>IF(D16322=Contact!$M$4,MAX($E$2:E16321)+1,"")</f>
        <v/>
      </c>
    </row>
    <row r="16323" spans="3:5" x14ac:dyDescent="0.25">
      <c r="C16323" s="90" t="s">
        <v>16565</v>
      </c>
      <c r="D16323" s="91">
        <v>39210</v>
      </c>
      <c r="E16323" s="90" t="str">
        <f>IF(D16323=Contact!$M$4,MAX($E$2:E16322)+1,"")</f>
        <v/>
      </c>
    </row>
    <row r="16324" spans="3:5" x14ac:dyDescent="0.25">
      <c r="C16324" s="90" t="s">
        <v>16566</v>
      </c>
      <c r="D16324" s="91">
        <v>39210</v>
      </c>
      <c r="E16324" s="90" t="str">
        <f>IF(D16324=Contact!$M$4,MAX($E$2:E16323)+1,"")</f>
        <v/>
      </c>
    </row>
    <row r="16325" spans="3:5" x14ac:dyDescent="0.25">
      <c r="C16325" s="90" t="s">
        <v>16567</v>
      </c>
      <c r="D16325" s="91">
        <v>39210</v>
      </c>
      <c r="E16325" s="90" t="str">
        <f>IF(D16325=Contact!$M$4,MAX($E$2:E16324)+1,"")</f>
        <v/>
      </c>
    </row>
    <row r="16326" spans="3:5" x14ac:dyDescent="0.25">
      <c r="C16326" s="90" t="s">
        <v>16568</v>
      </c>
      <c r="D16326" s="91">
        <v>39210</v>
      </c>
      <c r="E16326" s="90" t="str">
        <f>IF(D16326=Contact!$M$4,MAX($E$2:E16325)+1,"")</f>
        <v/>
      </c>
    </row>
    <row r="16327" spans="3:5" x14ac:dyDescent="0.25">
      <c r="C16327" s="90" t="s">
        <v>16569</v>
      </c>
      <c r="D16327" s="91">
        <v>39210</v>
      </c>
      <c r="E16327" s="90" t="str">
        <f>IF(D16327=Contact!$M$4,MAX($E$2:E16326)+1,"")</f>
        <v/>
      </c>
    </row>
    <row r="16328" spans="3:5" x14ac:dyDescent="0.25">
      <c r="C16328" s="90" t="s">
        <v>16570</v>
      </c>
      <c r="D16328" s="91">
        <v>39210</v>
      </c>
      <c r="E16328" s="90" t="str">
        <f>IF(D16328=Contact!$M$4,MAX($E$2:E16327)+1,"")</f>
        <v/>
      </c>
    </row>
    <row r="16329" spans="3:5" x14ac:dyDescent="0.25">
      <c r="C16329" s="90" t="s">
        <v>16571</v>
      </c>
      <c r="D16329" s="91">
        <v>39210</v>
      </c>
      <c r="E16329" s="90" t="str">
        <f>IF(D16329=Contact!$M$4,MAX($E$2:E16328)+1,"")</f>
        <v/>
      </c>
    </row>
    <row r="16330" spans="3:5" x14ac:dyDescent="0.25">
      <c r="C16330" s="90" t="s">
        <v>16572</v>
      </c>
      <c r="D16330" s="91">
        <v>39210</v>
      </c>
      <c r="E16330" s="90" t="str">
        <f>IF(D16330=Contact!$M$4,MAX($E$2:E16329)+1,"")</f>
        <v/>
      </c>
    </row>
    <row r="16331" spans="3:5" x14ac:dyDescent="0.25">
      <c r="C16331" s="90" t="s">
        <v>2428</v>
      </c>
      <c r="D16331" s="91">
        <v>39210</v>
      </c>
      <c r="E16331" s="90" t="str">
        <f>IF(D16331=Contact!$M$4,MAX($E$2:E16330)+1,"")</f>
        <v/>
      </c>
    </row>
    <row r="16332" spans="3:5" x14ac:dyDescent="0.25">
      <c r="C16332" s="90" t="s">
        <v>16573</v>
      </c>
      <c r="D16332" s="91">
        <v>39210</v>
      </c>
      <c r="E16332" s="90" t="str">
        <f>IF(D16332=Contact!$M$4,MAX($E$2:E16331)+1,"")</f>
        <v/>
      </c>
    </row>
    <row r="16333" spans="3:5" x14ac:dyDescent="0.25">
      <c r="C16333" s="90" t="s">
        <v>16574</v>
      </c>
      <c r="D16333" s="91">
        <v>39210</v>
      </c>
      <c r="E16333" s="90" t="str">
        <f>IF(D16333=Contact!$M$4,MAX($E$2:E16332)+1,"")</f>
        <v/>
      </c>
    </row>
    <row r="16334" spans="3:5" x14ac:dyDescent="0.25">
      <c r="C16334" s="90" t="s">
        <v>16575</v>
      </c>
      <c r="D16334" s="91">
        <v>39210</v>
      </c>
      <c r="E16334" s="90" t="str">
        <f>IF(D16334=Contact!$M$4,MAX($E$2:E16333)+1,"")</f>
        <v/>
      </c>
    </row>
    <row r="16335" spans="3:5" x14ac:dyDescent="0.25">
      <c r="C16335" s="90" t="s">
        <v>16576</v>
      </c>
      <c r="D16335" s="91">
        <v>39210</v>
      </c>
      <c r="E16335" s="90" t="str">
        <f>IF(D16335=Contact!$M$4,MAX($E$2:E16334)+1,"")</f>
        <v/>
      </c>
    </row>
    <row r="16336" spans="3:5" x14ac:dyDescent="0.25">
      <c r="C16336" s="90" t="s">
        <v>16577</v>
      </c>
      <c r="D16336" s="91">
        <v>39210</v>
      </c>
      <c r="E16336" s="90" t="str">
        <f>IF(D16336=Contact!$M$4,MAX($E$2:E16335)+1,"")</f>
        <v/>
      </c>
    </row>
    <row r="16337" spans="3:5" x14ac:dyDescent="0.25">
      <c r="C16337" s="90" t="s">
        <v>16578</v>
      </c>
      <c r="D16337" s="91">
        <v>39210</v>
      </c>
      <c r="E16337" s="90" t="str">
        <f>IF(D16337=Contact!$M$4,MAX($E$2:E16336)+1,"")</f>
        <v/>
      </c>
    </row>
    <row r="16338" spans="3:5" x14ac:dyDescent="0.25">
      <c r="C16338" s="90" t="s">
        <v>15532</v>
      </c>
      <c r="D16338" s="91">
        <v>39210</v>
      </c>
      <c r="E16338" s="90" t="str">
        <f>IF(D16338=Contact!$M$4,MAX($E$2:E16337)+1,"")</f>
        <v/>
      </c>
    </row>
    <row r="16339" spans="3:5" x14ac:dyDescent="0.25">
      <c r="C16339" s="90" t="s">
        <v>16579</v>
      </c>
      <c r="D16339" s="91">
        <v>39210</v>
      </c>
      <c r="E16339" s="90" t="str">
        <f>IF(D16339=Contact!$M$4,MAX($E$2:E16338)+1,"")</f>
        <v/>
      </c>
    </row>
    <row r="16340" spans="3:5" x14ac:dyDescent="0.25">
      <c r="C16340" s="90" t="s">
        <v>16580</v>
      </c>
      <c r="D16340" s="91">
        <v>39210</v>
      </c>
      <c r="E16340" s="90" t="str">
        <f>IF(D16340=Contact!$M$4,MAX($E$2:E16339)+1,"")</f>
        <v/>
      </c>
    </row>
    <row r="16341" spans="3:5" x14ac:dyDescent="0.25">
      <c r="C16341" s="90" t="s">
        <v>16581</v>
      </c>
      <c r="D16341" s="91">
        <v>39220</v>
      </c>
      <c r="E16341" s="90" t="str">
        <f>IF(D16341=Contact!$M$4,MAX($E$2:E16340)+1,"")</f>
        <v/>
      </c>
    </row>
    <row r="16342" spans="3:5" x14ac:dyDescent="0.25">
      <c r="C16342" s="90" t="s">
        <v>16582</v>
      </c>
      <c r="D16342" s="91">
        <v>39220</v>
      </c>
      <c r="E16342" s="90" t="str">
        <f>IF(D16342=Contact!$M$4,MAX($E$2:E16341)+1,"")</f>
        <v/>
      </c>
    </row>
    <row r="16343" spans="3:5" x14ac:dyDescent="0.25">
      <c r="C16343" s="90" t="s">
        <v>16583</v>
      </c>
      <c r="D16343" s="91">
        <v>39220</v>
      </c>
      <c r="E16343" s="90" t="str">
        <f>IF(D16343=Contact!$M$4,MAX($E$2:E16342)+1,"")</f>
        <v/>
      </c>
    </row>
    <row r="16344" spans="3:5" x14ac:dyDescent="0.25">
      <c r="C16344" s="90" t="s">
        <v>16584</v>
      </c>
      <c r="D16344" s="91">
        <v>39220</v>
      </c>
      <c r="E16344" s="90" t="str">
        <f>IF(D16344=Contact!$M$4,MAX($E$2:E16343)+1,"")</f>
        <v/>
      </c>
    </row>
    <row r="16345" spans="3:5" x14ac:dyDescent="0.25">
      <c r="C16345" s="90" t="s">
        <v>16585</v>
      </c>
      <c r="D16345" s="91">
        <v>39230</v>
      </c>
      <c r="E16345" s="90" t="str">
        <f>IF(D16345=Contact!$M$4,MAX($E$2:E16344)+1,"")</f>
        <v/>
      </c>
    </row>
    <row r="16346" spans="3:5" x14ac:dyDescent="0.25">
      <c r="C16346" s="90" t="s">
        <v>16586</v>
      </c>
      <c r="D16346" s="91">
        <v>39230</v>
      </c>
      <c r="E16346" s="90" t="str">
        <f>IF(D16346=Contact!$M$4,MAX($E$2:E16345)+1,"")</f>
        <v/>
      </c>
    </row>
    <row r="16347" spans="3:5" x14ac:dyDescent="0.25">
      <c r="C16347" s="90" t="s">
        <v>16587</v>
      </c>
      <c r="D16347" s="91">
        <v>39230</v>
      </c>
      <c r="E16347" s="90" t="str">
        <f>IF(D16347=Contact!$M$4,MAX($E$2:E16346)+1,"")</f>
        <v/>
      </c>
    </row>
    <row r="16348" spans="3:5" x14ac:dyDescent="0.25">
      <c r="C16348" s="90" t="s">
        <v>16588</v>
      </c>
      <c r="D16348" s="91">
        <v>39230</v>
      </c>
      <c r="E16348" s="90" t="str">
        <f>IF(D16348=Contact!$M$4,MAX($E$2:E16347)+1,"")</f>
        <v/>
      </c>
    </row>
    <row r="16349" spans="3:5" x14ac:dyDescent="0.25">
      <c r="C16349" s="90" t="s">
        <v>16589</v>
      </c>
      <c r="D16349" s="91">
        <v>39230</v>
      </c>
      <c r="E16349" s="90" t="str">
        <f>IF(D16349=Contact!$M$4,MAX($E$2:E16348)+1,"")</f>
        <v/>
      </c>
    </row>
    <row r="16350" spans="3:5" x14ac:dyDescent="0.25">
      <c r="C16350" s="90" t="s">
        <v>16590</v>
      </c>
      <c r="D16350" s="91">
        <v>39230</v>
      </c>
      <c r="E16350" s="90" t="str">
        <f>IF(D16350=Contact!$M$4,MAX($E$2:E16349)+1,"")</f>
        <v/>
      </c>
    </row>
    <row r="16351" spans="3:5" x14ac:dyDescent="0.25">
      <c r="C16351" s="90" t="s">
        <v>16591</v>
      </c>
      <c r="D16351" s="91">
        <v>39230</v>
      </c>
      <c r="E16351" s="90" t="str">
        <f>IF(D16351=Contact!$M$4,MAX($E$2:E16350)+1,"")</f>
        <v/>
      </c>
    </row>
    <row r="16352" spans="3:5" x14ac:dyDescent="0.25">
      <c r="C16352" s="90" t="s">
        <v>16592</v>
      </c>
      <c r="D16352" s="91">
        <v>39230</v>
      </c>
      <c r="E16352" s="90" t="str">
        <f>IF(D16352=Contact!$M$4,MAX($E$2:E16351)+1,"")</f>
        <v/>
      </c>
    </row>
    <row r="16353" spans="3:5" x14ac:dyDescent="0.25">
      <c r="C16353" s="90" t="s">
        <v>9152</v>
      </c>
      <c r="D16353" s="91">
        <v>39230</v>
      </c>
      <c r="E16353" s="90" t="str">
        <f>IF(D16353=Contact!$M$4,MAX($E$2:E16352)+1,"")</f>
        <v/>
      </c>
    </row>
    <row r="16354" spans="3:5" x14ac:dyDescent="0.25">
      <c r="C16354" s="90" t="s">
        <v>16593</v>
      </c>
      <c r="D16354" s="91">
        <v>39230</v>
      </c>
      <c r="E16354" s="90" t="str">
        <f>IF(D16354=Contact!$M$4,MAX($E$2:E16353)+1,"")</f>
        <v/>
      </c>
    </row>
    <row r="16355" spans="3:5" x14ac:dyDescent="0.25">
      <c r="C16355" s="90" t="s">
        <v>16594</v>
      </c>
      <c r="D16355" s="91">
        <v>39230</v>
      </c>
      <c r="E16355" s="90" t="str">
        <f>IF(D16355=Contact!$M$4,MAX($E$2:E16354)+1,"")</f>
        <v/>
      </c>
    </row>
    <row r="16356" spans="3:5" x14ac:dyDescent="0.25">
      <c r="C16356" s="90" t="s">
        <v>16595</v>
      </c>
      <c r="D16356" s="91">
        <v>39230</v>
      </c>
      <c r="E16356" s="90" t="str">
        <f>IF(D16356=Contact!$M$4,MAX($E$2:E16355)+1,"")</f>
        <v/>
      </c>
    </row>
    <row r="16357" spans="3:5" x14ac:dyDescent="0.25">
      <c r="C16357" s="90" t="s">
        <v>16596</v>
      </c>
      <c r="D16357" s="91">
        <v>39230</v>
      </c>
      <c r="E16357" s="90" t="str">
        <f>IF(D16357=Contact!$M$4,MAX($E$2:E16356)+1,"")</f>
        <v/>
      </c>
    </row>
    <row r="16358" spans="3:5" x14ac:dyDescent="0.25">
      <c r="C16358" s="90" t="s">
        <v>16597</v>
      </c>
      <c r="D16358" s="91">
        <v>39230</v>
      </c>
      <c r="E16358" s="90" t="str">
        <f>IF(D16358=Contact!$M$4,MAX($E$2:E16357)+1,"")</f>
        <v/>
      </c>
    </row>
    <row r="16359" spans="3:5" x14ac:dyDescent="0.25">
      <c r="C16359" s="90" t="s">
        <v>16598</v>
      </c>
      <c r="D16359" s="91">
        <v>39230</v>
      </c>
      <c r="E16359" s="90" t="str">
        <f>IF(D16359=Contact!$M$4,MAX($E$2:E16358)+1,"")</f>
        <v/>
      </c>
    </row>
    <row r="16360" spans="3:5" x14ac:dyDescent="0.25">
      <c r="C16360" s="90" t="s">
        <v>16599</v>
      </c>
      <c r="D16360" s="91">
        <v>39230</v>
      </c>
      <c r="E16360" s="90" t="str">
        <f>IF(D16360=Contact!$M$4,MAX($E$2:E16359)+1,"")</f>
        <v/>
      </c>
    </row>
    <row r="16361" spans="3:5" x14ac:dyDescent="0.25">
      <c r="C16361" s="90" t="s">
        <v>10943</v>
      </c>
      <c r="D16361" s="91">
        <v>39230</v>
      </c>
      <c r="E16361" s="90" t="str">
        <f>IF(D16361=Contact!$M$4,MAX($E$2:E16360)+1,"")</f>
        <v/>
      </c>
    </row>
    <row r="16362" spans="3:5" x14ac:dyDescent="0.25">
      <c r="C16362" s="90" t="s">
        <v>16600</v>
      </c>
      <c r="D16362" s="91">
        <v>39230</v>
      </c>
      <c r="E16362" s="90" t="str">
        <f>IF(D16362=Contact!$M$4,MAX($E$2:E16361)+1,"")</f>
        <v/>
      </c>
    </row>
    <row r="16363" spans="3:5" x14ac:dyDescent="0.25">
      <c r="C16363" s="90" t="s">
        <v>16601</v>
      </c>
      <c r="D16363" s="91">
        <v>39230</v>
      </c>
      <c r="E16363" s="90" t="str">
        <f>IF(D16363=Contact!$M$4,MAX($E$2:E16362)+1,"")</f>
        <v/>
      </c>
    </row>
    <row r="16364" spans="3:5" x14ac:dyDescent="0.25">
      <c r="C16364" s="90" t="s">
        <v>16602</v>
      </c>
      <c r="D16364" s="91">
        <v>39230</v>
      </c>
      <c r="E16364" s="90" t="str">
        <f>IF(D16364=Contact!$M$4,MAX($E$2:E16363)+1,"")</f>
        <v/>
      </c>
    </row>
    <row r="16365" spans="3:5" x14ac:dyDescent="0.25">
      <c r="C16365" s="90" t="s">
        <v>16603</v>
      </c>
      <c r="D16365" s="91">
        <v>39230</v>
      </c>
      <c r="E16365" s="90" t="str">
        <f>IF(D16365=Contact!$M$4,MAX($E$2:E16364)+1,"")</f>
        <v/>
      </c>
    </row>
    <row r="16366" spans="3:5" x14ac:dyDescent="0.25">
      <c r="C16366" s="90" t="s">
        <v>16604</v>
      </c>
      <c r="D16366" s="91">
        <v>39230</v>
      </c>
      <c r="E16366" s="90" t="str">
        <f>IF(D16366=Contact!$M$4,MAX($E$2:E16365)+1,"")</f>
        <v/>
      </c>
    </row>
    <row r="16367" spans="3:5" x14ac:dyDescent="0.25">
      <c r="C16367" s="90" t="s">
        <v>16605</v>
      </c>
      <c r="D16367" s="91">
        <v>39230</v>
      </c>
      <c r="E16367" s="90" t="str">
        <f>IF(D16367=Contact!$M$4,MAX($E$2:E16366)+1,"")</f>
        <v/>
      </c>
    </row>
    <row r="16368" spans="3:5" x14ac:dyDescent="0.25">
      <c r="C16368" s="90" t="s">
        <v>16606</v>
      </c>
      <c r="D16368" s="91">
        <v>39230</v>
      </c>
      <c r="E16368" s="90" t="str">
        <f>IF(D16368=Contact!$M$4,MAX($E$2:E16367)+1,"")</f>
        <v/>
      </c>
    </row>
    <row r="16369" spans="3:5" x14ac:dyDescent="0.25">
      <c r="C16369" s="90" t="s">
        <v>16607</v>
      </c>
      <c r="D16369" s="91">
        <v>39230</v>
      </c>
      <c r="E16369" s="90" t="str">
        <f>IF(D16369=Contact!$M$4,MAX($E$2:E16368)+1,"")</f>
        <v/>
      </c>
    </row>
    <row r="16370" spans="3:5" x14ac:dyDescent="0.25">
      <c r="C16370" s="90" t="s">
        <v>16608</v>
      </c>
      <c r="D16370" s="91">
        <v>39230</v>
      </c>
      <c r="E16370" s="90" t="str">
        <f>IF(D16370=Contact!$M$4,MAX($E$2:E16369)+1,"")</f>
        <v/>
      </c>
    </row>
    <row r="16371" spans="3:5" x14ac:dyDescent="0.25">
      <c r="C16371" s="90" t="s">
        <v>16609</v>
      </c>
      <c r="D16371" s="91">
        <v>39230</v>
      </c>
      <c r="E16371" s="90" t="str">
        <f>IF(D16371=Contact!$M$4,MAX($E$2:E16370)+1,"")</f>
        <v/>
      </c>
    </row>
    <row r="16372" spans="3:5" x14ac:dyDescent="0.25">
      <c r="C16372" s="90" t="s">
        <v>16610</v>
      </c>
      <c r="D16372" s="91">
        <v>39230</v>
      </c>
      <c r="E16372" s="90" t="str">
        <f>IF(D16372=Contact!$M$4,MAX($E$2:E16371)+1,"")</f>
        <v/>
      </c>
    </row>
    <row r="16373" spans="3:5" x14ac:dyDescent="0.25">
      <c r="C16373" s="90" t="s">
        <v>16611</v>
      </c>
      <c r="D16373" s="91">
        <v>39230</v>
      </c>
      <c r="E16373" s="90" t="str">
        <f>IF(D16373=Contact!$M$4,MAX($E$2:E16372)+1,"")</f>
        <v/>
      </c>
    </row>
    <row r="16374" spans="3:5" x14ac:dyDescent="0.25">
      <c r="C16374" s="90" t="s">
        <v>16612</v>
      </c>
      <c r="D16374" s="91">
        <v>39240</v>
      </c>
      <c r="E16374" s="90" t="str">
        <f>IF(D16374=Contact!$M$4,MAX($E$2:E16373)+1,"")</f>
        <v/>
      </c>
    </row>
    <row r="16375" spans="3:5" x14ac:dyDescent="0.25">
      <c r="C16375" s="90" t="s">
        <v>16613</v>
      </c>
      <c r="D16375" s="91">
        <v>39240</v>
      </c>
      <c r="E16375" s="90" t="str">
        <f>IF(D16375=Contact!$M$4,MAX($E$2:E16374)+1,"")</f>
        <v/>
      </c>
    </row>
    <row r="16376" spans="3:5" x14ac:dyDescent="0.25">
      <c r="C16376" s="90" t="s">
        <v>16614</v>
      </c>
      <c r="D16376" s="91">
        <v>39240</v>
      </c>
      <c r="E16376" s="90" t="str">
        <f>IF(D16376=Contact!$M$4,MAX($E$2:E16375)+1,"")</f>
        <v/>
      </c>
    </row>
    <row r="16377" spans="3:5" x14ac:dyDescent="0.25">
      <c r="C16377" s="90" t="s">
        <v>16615</v>
      </c>
      <c r="D16377" s="91">
        <v>39240</v>
      </c>
      <c r="E16377" s="90" t="str">
        <f>IF(D16377=Contact!$M$4,MAX($E$2:E16376)+1,"")</f>
        <v/>
      </c>
    </row>
    <row r="16378" spans="3:5" x14ac:dyDescent="0.25">
      <c r="C16378" s="90" t="s">
        <v>16616</v>
      </c>
      <c r="D16378" s="91">
        <v>39240</v>
      </c>
      <c r="E16378" s="90" t="str">
        <f>IF(D16378=Contact!$M$4,MAX($E$2:E16377)+1,"")</f>
        <v/>
      </c>
    </row>
    <row r="16379" spans="3:5" x14ac:dyDescent="0.25">
      <c r="C16379" s="90" t="s">
        <v>16617</v>
      </c>
      <c r="D16379" s="91">
        <v>39240</v>
      </c>
      <c r="E16379" s="90" t="str">
        <f>IF(D16379=Contact!$M$4,MAX($E$2:E16378)+1,"")</f>
        <v/>
      </c>
    </row>
    <row r="16380" spans="3:5" x14ac:dyDescent="0.25">
      <c r="C16380" s="90" t="s">
        <v>16130</v>
      </c>
      <c r="D16380" s="91">
        <v>39240</v>
      </c>
      <c r="E16380" s="90" t="str">
        <f>IF(D16380=Contact!$M$4,MAX($E$2:E16379)+1,"")</f>
        <v/>
      </c>
    </row>
    <row r="16381" spans="3:5" x14ac:dyDescent="0.25">
      <c r="C16381" s="90" t="s">
        <v>16618</v>
      </c>
      <c r="D16381" s="91">
        <v>39240</v>
      </c>
      <c r="E16381" s="90" t="str">
        <f>IF(D16381=Contact!$M$4,MAX($E$2:E16380)+1,"")</f>
        <v/>
      </c>
    </row>
    <row r="16382" spans="3:5" x14ac:dyDescent="0.25">
      <c r="C16382" s="90" t="s">
        <v>16619</v>
      </c>
      <c r="D16382" s="91">
        <v>39240</v>
      </c>
      <c r="E16382" s="90" t="str">
        <f>IF(D16382=Contact!$M$4,MAX($E$2:E16381)+1,"")</f>
        <v/>
      </c>
    </row>
    <row r="16383" spans="3:5" x14ac:dyDescent="0.25">
      <c r="C16383" s="90" t="s">
        <v>16620</v>
      </c>
      <c r="D16383" s="91">
        <v>39240</v>
      </c>
      <c r="E16383" s="90" t="str">
        <f>IF(D16383=Contact!$M$4,MAX($E$2:E16382)+1,"")</f>
        <v/>
      </c>
    </row>
    <row r="16384" spans="3:5" x14ac:dyDescent="0.25">
      <c r="C16384" s="90" t="s">
        <v>16621</v>
      </c>
      <c r="D16384" s="91">
        <v>39240</v>
      </c>
      <c r="E16384" s="90" t="str">
        <f>IF(D16384=Contact!$M$4,MAX($E$2:E16383)+1,"")</f>
        <v/>
      </c>
    </row>
    <row r="16385" spans="3:5" x14ac:dyDescent="0.25">
      <c r="C16385" s="90" t="s">
        <v>16622</v>
      </c>
      <c r="D16385" s="91">
        <v>39240</v>
      </c>
      <c r="E16385" s="90" t="str">
        <f>IF(D16385=Contact!$M$4,MAX($E$2:E16384)+1,"")</f>
        <v/>
      </c>
    </row>
    <row r="16386" spans="3:5" x14ac:dyDescent="0.25">
      <c r="C16386" s="90" t="s">
        <v>16623</v>
      </c>
      <c r="D16386" s="91">
        <v>39240</v>
      </c>
      <c r="E16386" s="90" t="str">
        <f>IF(D16386=Contact!$M$4,MAX($E$2:E16385)+1,"")</f>
        <v/>
      </c>
    </row>
    <row r="16387" spans="3:5" x14ac:dyDescent="0.25">
      <c r="C16387" s="90" t="s">
        <v>16624</v>
      </c>
      <c r="D16387" s="91">
        <v>39240</v>
      </c>
      <c r="E16387" s="90" t="str">
        <f>IF(D16387=Contact!$M$4,MAX($E$2:E16386)+1,"")</f>
        <v/>
      </c>
    </row>
    <row r="16388" spans="3:5" x14ac:dyDescent="0.25">
      <c r="C16388" s="90" t="s">
        <v>16625</v>
      </c>
      <c r="D16388" s="91">
        <v>39240</v>
      </c>
      <c r="E16388" s="90" t="str">
        <f>IF(D16388=Contact!$M$4,MAX($E$2:E16387)+1,"")</f>
        <v/>
      </c>
    </row>
    <row r="16389" spans="3:5" x14ac:dyDescent="0.25">
      <c r="C16389" s="90" t="s">
        <v>6218</v>
      </c>
      <c r="D16389" s="91">
        <v>39240</v>
      </c>
      <c r="E16389" s="90" t="str">
        <f>IF(D16389=Contact!$M$4,MAX($E$2:E16388)+1,"")</f>
        <v/>
      </c>
    </row>
    <row r="16390" spans="3:5" x14ac:dyDescent="0.25">
      <c r="C16390" s="90" t="s">
        <v>16626</v>
      </c>
      <c r="D16390" s="91">
        <v>39240</v>
      </c>
      <c r="E16390" s="90" t="str">
        <f>IF(D16390=Contact!$M$4,MAX($E$2:E16389)+1,"")</f>
        <v/>
      </c>
    </row>
    <row r="16391" spans="3:5" x14ac:dyDescent="0.25">
      <c r="C16391" s="90" t="s">
        <v>16627</v>
      </c>
      <c r="D16391" s="91">
        <v>39240</v>
      </c>
      <c r="E16391" s="90" t="str">
        <f>IF(D16391=Contact!$M$4,MAX($E$2:E16390)+1,"")</f>
        <v/>
      </c>
    </row>
    <row r="16392" spans="3:5" x14ac:dyDescent="0.25">
      <c r="C16392" s="90" t="s">
        <v>16628</v>
      </c>
      <c r="D16392" s="91">
        <v>39240</v>
      </c>
      <c r="E16392" s="90" t="str">
        <f>IF(D16392=Contact!$M$4,MAX($E$2:E16391)+1,"")</f>
        <v/>
      </c>
    </row>
    <row r="16393" spans="3:5" x14ac:dyDescent="0.25">
      <c r="C16393" s="90" t="s">
        <v>16629</v>
      </c>
      <c r="D16393" s="91">
        <v>39240</v>
      </c>
      <c r="E16393" s="90" t="str">
        <f>IF(D16393=Contact!$M$4,MAX($E$2:E16392)+1,"")</f>
        <v/>
      </c>
    </row>
    <row r="16394" spans="3:5" x14ac:dyDescent="0.25">
      <c r="C16394" s="90" t="s">
        <v>16630</v>
      </c>
      <c r="D16394" s="91">
        <v>39240</v>
      </c>
      <c r="E16394" s="90" t="str">
        <f>IF(D16394=Contact!$M$4,MAX($E$2:E16393)+1,"")</f>
        <v/>
      </c>
    </row>
    <row r="16395" spans="3:5" x14ac:dyDescent="0.25">
      <c r="C16395" s="90" t="s">
        <v>16631</v>
      </c>
      <c r="D16395" s="91">
        <v>39240</v>
      </c>
      <c r="E16395" s="90" t="str">
        <f>IF(D16395=Contact!$M$4,MAX($E$2:E16394)+1,"")</f>
        <v/>
      </c>
    </row>
    <row r="16396" spans="3:5" x14ac:dyDescent="0.25">
      <c r="C16396" s="90" t="s">
        <v>16632</v>
      </c>
      <c r="D16396" s="91">
        <v>39240</v>
      </c>
      <c r="E16396" s="90" t="str">
        <f>IF(D16396=Contact!$M$4,MAX($E$2:E16395)+1,"")</f>
        <v/>
      </c>
    </row>
    <row r="16397" spans="3:5" x14ac:dyDescent="0.25">
      <c r="C16397" s="90" t="s">
        <v>16633</v>
      </c>
      <c r="D16397" s="91">
        <v>39240</v>
      </c>
      <c r="E16397" s="90" t="str">
        <f>IF(D16397=Contact!$M$4,MAX($E$2:E16396)+1,"")</f>
        <v/>
      </c>
    </row>
    <row r="16398" spans="3:5" x14ac:dyDescent="0.25">
      <c r="C16398" s="90" t="s">
        <v>16634</v>
      </c>
      <c r="D16398" s="91">
        <v>39240</v>
      </c>
      <c r="E16398" s="90" t="str">
        <f>IF(D16398=Contact!$M$4,MAX($E$2:E16397)+1,"")</f>
        <v/>
      </c>
    </row>
    <row r="16399" spans="3:5" x14ac:dyDescent="0.25">
      <c r="C16399" s="90" t="s">
        <v>16635</v>
      </c>
      <c r="D16399" s="91">
        <v>39240</v>
      </c>
      <c r="E16399" s="90" t="str">
        <f>IF(D16399=Contact!$M$4,MAX($E$2:E16398)+1,"")</f>
        <v/>
      </c>
    </row>
    <row r="16400" spans="3:5" x14ac:dyDescent="0.25">
      <c r="C16400" s="90" t="s">
        <v>16636</v>
      </c>
      <c r="D16400" s="91">
        <v>39240</v>
      </c>
      <c r="E16400" s="90" t="str">
        <f>IF(D16400=Contact!$M$4,MAX($E$2:E16399)+1,"")</f>
        <v/>
      </c>
    </row>
    <row r="16401" spans="3:5" x14ac:dyDescent="0.25">
      <c r="C16401" s="90" t="s">
        <v>16637</v>
      </c>
      <c r="D16401" s="91">
        <v>39250</v>
      </c>
      <c r="E16401" s="90" t="str">
        <f>IF(D16401=Contact!$M$4,MAX($E$2:E16400)+1,"")</f>
        <v/>
      </c>
    </row>
    <row r="16402" spans="3:5" x14ac:dyDescent="0.25">
      <c r="C16402" s="90" t="s">
        <v>16638</v>
      </c>
      <c r="D16402" s="91">
        <v>39250</v>
      </c>
      <c r="E16402" s="90" t="str">
        <f>IF(D16402=Contact!$M$4,MAX($E$2:E16401)+1,"")</f>
        <v/>
      </c>
    </row>
    <row r="16403" spans="3:5" x14ac:dyDescent="0.25">
      <c r="C16403" s="90" t="s">
        <v>16639</v>
      </c>
      <c r="D16403" s="91">
        <v>39250</v>
      </c>
      <c r="E16403" s="90" t="str">
        <f>IF(D16403=Contact!$M$4,MAX($E$2:E16402)+1,"")</f>
        <v/>
      </c>
    </row>
    <row r="16404" spans="3:5" x14ac:dyDescent="0.25">
      <c r="C16404" s="90" t="s">
        <v>16640</v>
      </c>
      <c r="D16404" s="91">
        <v>39250</v>
      </c>
      <c r="E16404" s="90" t="str">
        <f>IF(D16404=Contact!$M$4,MAX($E$2:E16403)+1,"")</f>
        <v/>
      </c>
    </row>
    <row r="16405" spans="3:5" x14ac:dyDescent="0.25">
      <c r="C16405" s="90" t="s">
        <v>16641</v>
      </c>
      <c r="D16405" s="91">
        <v>39250</v>
      </c>
      <c r="E16405" s="90" t="str">
        <f>IF(D16405=Contact!$M$4,MAX($E$2:E16404)+1,"")</f>
        <v/>
      </c>
    </row>
    <row r="16406" spans="3:5" x14ac:dyDescent="0.25">
      <c r="C16406" s="90" t="s">
        <v>16642</v>
      </c>
      <c r="D16406" s="91">
        <v>39250</v>
      </c>
      <c r="E16406" s="90" t="str">
        <f>IF(D16406=Contact!$M$4,MAX($E$2:E16405)+1,"")</f>
        <v/>
      </c>
    </row>
    <row r="16407" spans="3:5" x14ac:dyDescent="0.25">
      <c r="C16407" s="90" t="s">
        <v>16643</v>
      </c>
      <c r="D16407" s="91">
        <v>39250</v>
      </c>
      <c r="E16407" s="90" t="str">
        <f>IF(D16407=Contact!$M$4,MAX($E$2:E16406)+1,"")</f>
        <v/>
      </c>
    </row>
    <row r="16408" spans="3:5" x14ac:dyDescent="0.25">
      <c r="C16408" s="90" t="s">
        <v>16644</v>
      </c>
      <c r="D16408" s="91">
        <v>39250</v>
      </c>
      <c r="E16408" s="90" t="str">
        <f>IF(D16408=Contact!$M$4,MAX($E$2:E16407)+1,"")</f>
        <v/>
      </c>
    </row>
    <row r="16409" spans="3:5" x14ac:dyDescent="0.25">
      <c r="C16409" s="90" t="s">
        <v>16645</v>
      </c>
      <c r="D16409" s="91">
        <v>39250</v>
      </c>
      <c r="E16409" s="90" t="str">
        <f>IF(D16409=Contact!$M$4,MAX($E$2:E16408)+1,"")</f>
        <v/>
      </c>
    </row>
    <row r="16410" spans="3:5" x14ac:dyDescent="0.25">
      <c r="C16410" s="90" t="s">
        <v>16646</v>
      </c>
      <c r="D16410" s="91">
        <v>39250</v>
      </c>
      <c r="E16410" s="90" t="str">
        <f>IF(D16410=Contact!$M$4,MAX($E$2:E16409)+1,"")</f>
        <v/>
      </c>
    </row>
    <row r="16411" spans="3:5" x14ac:dyDescent="0.25">
      <c r="C16411" s="90" t="s">
        <v>16647</v>
      </c>
      <c r="D16411" s="91">
        <v>39250</v>
      </c>
      <c r="E16411" s="90" t="str">
        <f>IF(D16411=Contact!$M$4,MAX($E$2:E16410)+1,"")</f>
        <v/>
      </c>
    </row>
    <row r="16412" spans="3:5" x14ac:dyDescent="0.25">
      <c r="C16412" s="90" t="s">
        <v>16648</v>
      </c>
      <c r="D16412" s="91">
        <v>39250</v>
      </c>
      <c r="E16412" s="90" t="str">
        <f>IF(D16412=Contact!$M$4,MAX($E$2:E16411)+1,"")</f>
        <v/>
      </c>
    </row>
    <row r="16413" spans="3:5" x14ac:dyDescent="0.25">
      <c r="C16413" s="90" t="s">
        <v>16649</v>
      </c>
      <c r="D16413" s="91">
        <v>39250</v>
      </c>
      <c r="E16413" s="90" t="str">
        <f>IF(D16413=Contact!$M$4,MAX($E$2:E16412)+1,"")</f>
        <v/>
      </c>
    </row>
    <row r="16414" spans="3:5" x14ac:dyDescent="0.25">
      <c r="C16414" s="90" t="s">
        <v>16650</v>
      </c>
      <c r="D16414" s="91">
        <v>39250</v>
      </c>
      <c r="E16414" s="90" t="str">
        <f>IF(D16414=Contact!$M$4,MAX($E$2:E16413)+1,"")</f>
        <v/>
      </c>
    </row>
    <row r="16415" spans="3:5" x14ac:dyDescent="0.25">
      <c r="C16415" s="90" t="s">
        <v>16651</v>
      </c>
      <c r="D16415" s="91">
        <v>39250</v>
      </c>
      <c r="E16415" s="90" t="str">
        <f>IF(D16415=Contact!$M$4,MAX($E$2:E16414)+1,"")</f>
        <v/>
      </c>
    </row>
    <row r="16416" spans="3:5" x14ac:dyDescent="0.25">
      <c r="C16416" s="90" t="s">
        <v>16652</v>
      </c>
      <c r="D16416" s="91">
        <v>39250</v>
      </c>
      <c r="E16416" s="90" t="str">
        <f>IF(D16416=Contact!$M$4,MAX($E$2:E16415)+1,"")</f>
        <v/>
      </c>
    </row>
    <row r="16417" spans="3:5" x14ac:dyDescent="0.25">
      <c r="C16417" s="90" t="s">
        <v>16653</v>
      </c>
      <c r="D16417" s="91">
        <v>39250</v>
      </c>
      <c r="E16417" s="90" t="str">
        <f>IF(D16417=Contact!$M$4,MAX($E$2:E16416)+1,"")</f>
        <v/>
      </c>
    </row>
    <row r="16418" spans="3:5" x14ac:dyDescent="0.25">
      <c r="C16418" s="90" t="s">
        <v>16654</v>
      </c>
      <c r="D16418" s="91">
        <v>39250</v>
      </c>
      <c r="E16418" s="90" t="str">
        <f>IF(D16418=Contact!$M$4,MAX($E$2:E16417)+1,"")</f>
        <v/>
      </c>
    </row>
    <row r="16419" spans="3:5" x14ac:dyDescent="0.25">
      <c r="C16419" s="90" t="s">
        <v>16655</v>
      </c>
      <c r="D16419" s="91">
        <v>39250</v>
      </c>
      <c r="E16419" s="90" t="str">
        <f>IF(D16419=Contact!$M$4,MAX($E$2:E16418)+1,"")</f>
        <v/>
      </c>
    </row>
    <row r="16420" spans="3:5" x14ac:dyDescent="0.25">
      <c r="C16420" s="90" t="s">
        <v>16656</v>
      </c>
      <c r="D16420" s="91">
        <v>39250</v>
      </c>
      <c r="E16420" s="90" t="str">
        <f>IF(D16420=Contact!$M$4,MAX($E$2:E16419)+1,"")</f>
        <v/>
      </c>
    </row>
    <row r="16421" spans="3:5" x14ac:dyDescent="0.25">
      <c r="C16421" s="90" t="s">
        <v>16657</v>
      </c>
      <c r="D16421" s="91">
        <v>39250</v>
      </c>
      <c r="E16421" s="90" t="str">
        <f>IF(D16421=Contact!$M$4,MAX($E$2:E16420)+1,"")</f>
        <v/>
      </c>
    </row>
    <row r="16422" spans="3:5" x14ac:dyDescent="0.25">
      <c r="C16422" s="90" t="s">
        <v>16658</v>
      </c>
      <c r="D16422" s="91">
        <v>39250</v>
      </c>
      <c r="E16422" s="90" t="str">
        <f>IF(D16422=Contact!$M$4,MAX($E$2:E16421)+1,"")</f>
        <v/>
      </c>
    </row>
    <row r="16423" spans="3:5" x14ac:dyDescent="0.25">
      <c r="C16423" s="90" t="s">
        <v>16659</v>
      </c>
      <c r="D16423" s="91">
        <v>39250</v>
      </c>
      <c r="E16423" s="90" t="str">
        <f>IF(D16423=Contact!$M$4,MAX($E$2:E16422)+1,"")</f>
        <v/>
      </c>
    </row>
    <row r="16424" spans="3:5" x14ac:dyDescent="0.25">
      <c r="C16424" s="90" t="s">
        <v>16660</v>
      </c>
      <c r="D16424" s="91">
        <v>39250</v>
      </c>
      <c r="E16424" s="90" t="str">
        <f>IF(D16424=Contact!$M$4,MAX($E$2:E16423)+1,"")</f>
        <v/>
      </c>
    </row>
    <row r="16425" spans="3:5" x14ac:dyDescent="0.25">
      <c r="C16425" s="90" t="s">
        <v>16661</v>
      </c>
      <c r="D16425" s="91">
        <v>39250</v>
      </c>
      <c r="E16425" s="90" t="str">
        <f>IF(D16425=Contact!$M$4,MAX($E$2:E16424)+1,"")</f>
        <v/>
      </c>
    </row>
    <row r="16426" spans="3:5" x14ac:dyDescent="0.25">
      <c r="C16426" s="90" t="s">
        <v>16662</v>
      </c>
      <c r="D16426" s="91">
        <v>39250</v>
      </c>
      <c r="E16426" s="90" t="str">
        <f>IF(D16426=Contact!$M$4,MAX($E$2:E16425)+1,"")</f>
        <v/>
      </c>
    </row>
    <row r="16427" spans="3:5" x14ac:dyDescent="0.25">
      <c r="C16427" s="90" t="s">
        <v>16663</v>
      </c>
      <c r="D16427" s="91">
        <v>39250</v>
      </c>
      <c r="E16427" s="90" t="str">
        <f>IF(D16427=Contact!$M$4,MAX($E$2:E16426)+1,"")</f>
        <v/>
      </c>
    </row>
    <row r="16428" spans="3:5" x14ac:dyDescent="0.25">
      <c r="C16428" s="90" t="s">
        <v>16664</v>
      </c>
      <c r="D16428" s="91">
        <v>39260</v>
      </c>
      <c r="E16428" s="90" t="str">
        <f>IF(D16428=Contact!$M$4,MAX($E$2:E16427)+1,"")</f>
        <v/>
      </c>
    </row>
    <row r="16429" spans="3:5" x14ac:dyDescent="0.25">
      <c r="C16429" s="90" t="s">
        <v>16665</v>
      </c>
      <c r="D16429" s="91">
        <v>39260</v>
      </c>
      <c r="E16429" s="90" t="str">
        <f>IF(D16429=Contact!$M$4,MAX($E$2:E16428)+1,"")</f>
        <v/>
      </c>
    </row>
    <row r="16430" spans="3:5" x14ac:dyDescent="0.25">
      <c r="C16430" s="90" t="s">
        <v>16666</v>
      </c>
      <c r="D16430" s="91">
        <v>39260</v>
      </c>
      <c r="E16430" s="90" t="str">
        <f>IF(D16430=Contact!$M$4,MAX($E$2:E16429)+1,"")</f>
        <v/>
      </c>
    </row>
    <row r="16431" spans="3:5" x14ac:dyDescent="0.25">
      <c r="C16431" s="90" t="s">
        <v>16667</v>
      </c>
      <c r="D16431" s="91">
        <v>39260</v>
      </c>
      <c r="E16431" s="90" t="str">
        <f>IF(D16431=Contact!$M$4,MAX($E$2:E16430)+1,"")</f>
        <v/>
      </c>
    </row>
    <row r="16432" spans="3:5" x14ac:dyDescent="0.25">
      <c r="C16432" s="90" t="s">
        <v>16668</v>
      </c>
      <c r="D16432" s="91">
        <v>39260</v>
      </c>
      <c r="E16432" s="90" t="str">
        <f>IF(D16432=Contact!$M$4,MAX($E$2:E16431)+1,"")</f>
        <v/>
      </c>
    </row>
    <row r="16433" spans="3:5" x14ac:dyDescent="0.25">
      <c r="C16433" s="90" t="s">
        <v>16669</v>
      </c>
      <c r="D16433" s="91">
        <v>39260</v>
      </c>
      <c r="E16433" s="90" t="str">
        <f>IF(D16433=Contact!$M$4,MAX($E$2:E16432)+1,"")</f>
        <v/>
      </c>
    </row>
    <row r="16434" spans="3:5" x14ac:dyDescent="0.25">
      <c r="C16434" s="90" t="s">
        <v>16670</v>
      </c>
      <c r="D16434" s="91">
        <v>39260</v>
      </c>
      <c r="E16434" s="90" t="str">
        <f>IF(D16434=Contact!$M$4,MAX($E$2:E16433)+1,"")</f>
        <v/>
      </c>
    </row>
    <row r="16435" spans="3:5" x14ac:dyDescent="0.25">
      <c r="C16435" s="90" t="s">
        <v>16671</v>
      </c>
      <c r="D16435" s="91">
        <v>39260</v>
      </c>
      <c r="E16435" s="90" t="str">
        <f>IF(D16435=Contact!$M$4,MAX($E$2:E16434)+1,"")</f>
        <v/>
      </c>
    </row>
    <row r="16436" spans="3:5" x14ac:dyDescent="0.25">
      <c r="C16436" s="90" t="s">
        <v>16672</v>
      </c>
      <c r="D16436" s="91">
        <v>39260</v>
      </c>
      <c r="E16436" s="90" t="str">
        <f>IF(D16436=Contact!$M$4,MAX($E$2:E16435)+1,"")</f>
        <v/>
      </c>
    </row>
    <row r="16437" spans="3:5" x14ac:dyDescent="0.25">
      <c r="C16437" s="90" t="s">
        <v>16673</v>
      </c>
      <c r="D16437" s="91">
        <v>39260</v>
      </c>
      <c r="E16437" s="90" t="str">
        <f>IF(D16437=Contact!$M$4,MAX($E$2:E16436)+1,"")</f>
        <v/>
      </c>
    </row>
    <row r="16438" spans="3:5" x14ac:dyDescent="0.25">
      <c r="C16438" s="90" t="s">
        <v>16674</v>
      </c>
      <c r="D16438" s="91">
        <v>39260</v>
      </c>
      <c r="E16438" s="90" t="str">
        <f>IF(D16438=Contact!$M$4,MAX($E$2:E16437)+1,"")</f>
        <v/>
      </c>
    </row>
    <row r="16439" spans="3:5" x14ac:dyDescent="0.25">
      <c r="C16439" s="90" t="s">
        <v>16675</v>
      </c>
      <c r="D16439" s="91">
        <v>39260</v>
      </c>
      <c r="E16439" s="90" t="str">
        <f>IF(D16439=Contact!$M$4,MAX($E$2:E16438)+1,"")</f>
        <v/>
      </c>
    </row>
    <row r="16440" spans="3:5" x14ac:dyDescent="0.25">
      <c r="C16440" s="90" t="s">
        <v>16676</v>
      </c>
      <c r="D16440" s="91">
        <v>39270</v>
      </c>
      <c r="E16440" s="90" t="str">
        <f>IF(D16440=Contact!$M$4,MAX($E$2:E16439)+1,"")</f>
        <v/>
      </c>
    </row>
    <row r="16441" spans="3:5" x14ac:dyDescent="0.25">
      <c r="C16441" s="90" t="s">
        <v>16677</v>
      </c>
      <c r="D16441" s="91">
        <v>39270</v>
      </c>
      <c r="E16441" s="90" t="str">
        <f>IF(D16441=Contact!$M$4,MAX($E$2:E16440)+1,"")</f>
        <v/>
      </c>
    </row>
    <row r="16442" spans="3:5" x14ac:dyDescent="0.25">
      <c r="C16442" s="90" t="s">
        <v>16678</v>
      </c>
      <c r="D16442" s="91">
        <v>39270</v>
      </c>
      <c r="E16442" s="90" t="str">
        <f>IF(D16442=Contact!$M$4,MAX($E$2:E16441)+1,"")</f>
        <v/>
      </c>
    </row>
    <row r="16443" spans="3:5" x14ac:dyDescent="0.25">
      <c r="C16443" s="90" t="s">
        <v>16679</v>
      </c>
      <c r="D16443" s="91">
        <v>39270</v>
      </c>
      <c r="E16443" s="90" t="str">
        <f>IF(D16443=Contact!$M$4,MAX($E$2:E16442)+1,"")</f>
        <v/>
      </c>
    </row>
    <row r="16444" spans="3:5" x14ac:dyDescent="0.25">
      <c r="C16444" s="90" t="s">
        <v>16680</v>
      </c>
      <c r="D16444" s="91">
        <v>39270</v>
      </c>
      <c r="E16444" s="90" t="str">
        <f>IF(D16444=Contact!$M$4,MAX($E$2:E16443)+1,"")</f>
        <v/>
      </c>
    </row>
    <row r="16445" spans="3:5" x14ac:dyDescent="0.25">
      <c r="C16445" s="90" t="s">
        <v>16681</v>
      </c>
      <c r="D16445" s="91">
        <v>39270</v>
      </c>
      <c r="E16445" s="90" t="str">
        <f>IF(D16445=Contact!$M$4,MAX($E$2:E16444)+1,"")</f>
        <v/>
      </c>
    </row>
    <row r="16446" spans="3:5" x14ac:dyDescent="0.25">
      <c r="C16446" s="90" t="s">
        <v>16682</v>
      </c>
      <c r="D16446" s="91">
        <v>39270</v>
      </c>
      <c r="E16446" s="90" t="str">
        <f>IF(D16446=Contact!$M$4,MAX($E$2:E16445)+1,"")</f>
        <v/>
      </c>
    </row>
    <row r="16447" spans="3:5" x14ac:dyDescent="0.25">
      <c r="C16447" s="90" t="s">
        <v>16683</v>
      </c>
      <c r="D16447" s="91">
        <v>39270</v>
      </c>
      <c r="E16447" s="90" t="str">
        <f>IF(D16447=Contact!$M$4,MAX($E$2:E16446)+1,"")</f>
        <v/>
      </c>
    </row>
    <row r="16448" spans="3:5" x14ac:dyDescent="0.25">
      <c r="C16448" s="90" t="s">
        <v>16684</v>
      </c>
      <c r="D16448" s="91">
        <v>39270</v>
      </c>
      <c r="E16448" s="90" t="str">
        <f>IF(D16448=Contact!$M$4,MAX($E$2:E16447)+1,"")</f>
        <v/>
      </c>
    </row>
    <row r="16449" spans="3:5" x14ac:dyDescent="0.25">
      <c r="C16449" s="90" t="s">
        <v>16685</v>
      </c>
      <c r="D16449" s="91">
        <v>39270</v>
      </c>
      <c r="E16449" s="90" t="str">
        <f>IF(D16449=Contact!$M$4,MAX($E$2:E16448)+1,"")</f>
        <v/>
      </c>
    </row>
    <row r="16450" spans="3:5" x14ac:dyDescent="0.25">
      <c r="C16450" s="90" t="s">
        <v>16686</v>
      </c>
      <c r="D16450" s="91">
        <v>39270</v>
      </c>
      <c r="E16450" s="90" t="str">
        <f>IF(D16450=Contact!$M$4,MAX($E$2:E16449)+1,"")</f>
        <v/>
      </c>
    </row>
    <row r="16451" spans="3:5" x14ac:dyDescent="0.25">
      <c r="C16451" s="90" t="s">
        <v>16687</v>
      </c>
      <c r="D16451" s="91">
        <v>39270</v>
      </c>
      <c r="E16451" s="90" t="str">
        <f>IF(D16451=Contact!$M$4,MAX($E$2:E16450)+1,"")</f>
        <v/>
      </c>
    </row>
    <row r="16452" spans="3:5" x14ac:dyDescent="0.25">
      <c r="C16452" s="90" t="s">
        <v>16688</v>
      </c>
      <c r="D16452" s="91">
        <v>39270</v>
      </c>
      <c r="E16452" s="90" t="str">
        <f>IF(D16452=Contact!$M$4,MAX($E$2:E16451)+1,"")</f>
        <v/>
      </c>
    </row>
    <row r="16453" spans="3:5" x14ac:dyDescent="0.25">
      <c r="C16453" s="90" t="s">
        <v>16689</v>
      </c>
      <c r="D16453" s="91">
        <v>39270</v>
      </c>
      <c r="E16453" s="90" t="str">
        <f>IF(D16453=Contact!$M$4,MAX($E$2:E16452)+1,"")</f>
        <v/>
      </c>
    </row>
    <row r="16454" spans="3:5" x14ac:dyDescent="0.25">
      <c r="C16454" s="90" t="s">
        <v>16690</v>
      </c>
      <c r="D16454" s="91">
        <v>39270</v>
      </c>
      <c r="E16454" s="90" t="str">
        <f>IF(D16454=Contact!$M$4,MAX($E$2:E16453)+1,"")</f>
        <v/>
      </c>
    </row>
    <row r="16455" spans="3:5" x14ac:dyDescent="0.25">
      <c r="C16455" s="90" t="s">
        <v>16691</v>
      </c>
      <c r="D16455" s="91">
        <v>39270</v>
      </c>
      <c r="E16455" s="90" t="str">
        <f>IF(D16455=Contact!$M$4,MAX($E$2:E16454)+1,"")</f>
        <v/>
      </c>
    </row>
    <row r="16456" spans="3:5" x14ac:dyDescent="0.25">
      <c r="C16456" s="90" t="s">
        <v>16692</v>
      </c>
      <c r="D16456" s="91">
        <v>39270</v>
      </c>
      <c r="E16456" s="90" t="str">
        <f>IF(D16456=Contact!$M$4,MAX($E$2:E16455)+1,"")</f>
        <v/>
      </c>
    </row>
    <row r="16457" spans="3:5" x14ac:dyDescent="0.25">
      <c r="C16457" s="90" t="s">
        <v>16693</v>
      </c>
      <c r="D16457" s="91">
        <v>39270</v>
      </c>
      <c r="E16457" s="90" t="str">
        <f>IF(D16457=Contact!$M$4,MAX($E$2:E16456)+1,"")</f>
        <v/>
      </c>
    </row>
    <row r="16458" spans="3:5" x14ac:dyDescent="0.25">
      <c r="C16458" s="90" t="s">
        <v>16694</v>
      </c>
      <c r="D16458" s="91">
        <v>39270</v>
      </c>
      <c r="E16458" s="90" t="str">
        <f>IF(D16458=Contact!$M$4,MAX($E$2:E16457)+1,"")</f>
        <v/>
      </c>
    </row>
    <row r="16459" spans="3:5" x14ac:dyDescent="0.25">
      <c r="C16459" s="90" t="s">
        <v>16695</v>
      </c>
      <c r="D16459" s="91">
        <v>39270</v>
      </c>
      <c r="E16459" s="90" t="str">
        <f>IF(D16459=Contact!$M$4,MAX($E$2:E16458)+1,"")</f>
        <v/>
      </c>
    </row>
    <row r="16460" spans="3:5" x14ac:dyDescent="0.25">
      <c r="C16460" s="90" t="s">
        <v>16696</v>
      </c>
      <c r="D16460" s="91">
        <v>39270</v>
      </c>
      <c r="E16460" s="90" t="str">
        <f>IF(D16460=Contact!$M$4,MAX($E$2:E16459)+1,"")</f>
        <v/>
      </c>
    </row>
    <row r="16461" spans="3:5" x14ac:dyDescent="0.25">
      <c r="C16461" s="90" t="s">
        <v>16697</v>
      </c>
      <c r="D16461" s="91">
        <v>39270</v>
      </c>
      <c r="E16461" s="90" t="str">
        <f>IF(D16461=Contact!$M$4,MAX($E$2:E16460)+1,"")</f>
        <v/>
      </c>
    </row>
    <row r="16462" spans="3:5" x14ac:dyDescent="0.25">
      <c r="C16462" s="90" t="s">
        <v>16698</v>
      </c>
      <c r="D16462" s="91">
        <v>39270</v>
      </c>
      <c r="E16462" s="90" t="str">
        <f>IF(D16462=Contact!$M$4,MAX($E$2:E16461)+1,"")</f>
        <v/>
      </c>
    </row>
    <row r="16463" spans="3:5" x14ac:dyDescent="0.25">
      <c r="C16463" s="90" t="s">
        <v>16699</v>
      </c>
      <c r="D16463" s="91">
        <v>39270</v>
      </c>
      <c r="E16463" s="90" t="str">
        <f>IF(D16463=Contact!$M$4,MAX($E$2:E16462)+1,"")</f>
        <v/>
      </c>
    </row>
    <row r="16464" spans="3:5" x14ac:dyDescent="0.25">
      <c r="C16464" s="90" t="s">
        <v>16700</v>
      </c>
      <c r="D16464" s="91">
        <v>39270</v>
      </c>
      <c r="E16464" s="90" t="str">
        <f>IF(D16464=Contact!$M$4,MAX($E$2:E16463)+1,"")</f>
        <v/>
      </c>
    </row>
    <row r="16465" spans="3:5" x14ac:dyDescent="0.25">
      <c r="C16465" s="90" t="s">
        <v>16701</v>
      </c>
      <c r="D16465" s="91">
        <v>39270</v>
      </c>
      <c r="E16465" s="90" t="str">
        <f>IF(D16465=Contact!$M$4,MAX($E$2:E16464)+1,"")</f>
        <v/>
      </c>
    </row>
    <row r="16466" spans="3:5" x14ac:dyDescent="0.25">
      <c r="C16466" s="90" t="s">
        <v>16702</v>
      </c>
      <c r="D16466" s="91">
        <v>39270</v>
      </c>
      <c r="E16466" s="90" t="str">
        <f>IF(D16466=Contact!$M$4,MAX($E$2:E16465)+1,"")</f>
        <v/>
      </c>
    </row>
    <row r="16467" spans="3:5" x14ac:dyDescent="0.25">
      <c r="C16467" s="90" t="s">
        <v>16703</v>
      </c>
      <c r="D16467" s="91">
        <v>39270</v>
      </c>
      <c r="E16467" s="90" t="str">
        <f>IF(D16467=Contact!$M$4,MAX($E$2:E16466)+1,"")</f>
        <v/>
      </c>
    </row>
    <row r="16468" spans="3:5" x14ac:dyDescent="0.25">
      <c r="C16468" s="90" t="s">
        <v>16704</v>
      </c>
      <c r="D16468" s="91">
        <v>39290</v>
      </c>
      <c r="E16468" s="90" t="str">
        <f>IF(D16468=Contact!$M$4,MAX($E$2:E16467)+1,"")</f>
        <v/>
      </c>
    </row>
    <row r="16469" spans="3:5" x14ac:dyDescent="0.25">
      <c r="C16469" s="90" t="s">
        <v>16705</v>
      </c>
      <c r="D16469" s="91">
        <v>39290</v>
      </c>
      <c r="E16469" s="90" t="str">
        <f>IF(D16469=Contact!$M$4,MAX($E$2:E16468)+1,"")</f>
        <v/>
      </c>
    </row>
    <row r="16470" spans="3:5" x14ac:dyDescent="0.25">
      <c r="C16470" s="90" t="s">
        <v>16706</v>
      </c>
      <c r="D16470" s="91">
        <v>39290</v>
      </c>
      <c r="E16470" s="90" t="str">
        <f>IF(D16470=Contact!$M$4,MAX($E$2:E16469)+1,"")</f>
        <v/>
      </c>
    </row>
    <row r="16471" spans="3:5" x14ac:dyDescent="0.25">
      <c r="C16471" s="90" t="s">
        <v>10632</v>
      </c>
      <c r="D16471" s="91">
        <v>39290</v>
      </c>
      <c r="E16471" s="90" t="str">
        <f>IF(D16471=Contact!$M$4,MAX($E$2:E16470)+1,"")</f>
        <v/>
      </c>
    </row>
    <row r="16472" spans="3:5" x14ac:dyDescent="0.25">
      <c r="C16472" s="90" t="s">
        <v>16707</v>
      </c>
      <c r="D16472" s="91">
        <v>39290</v>
      </c>
      <c r="E16472" s="90" t="str">
        <f>IF(D16472=Contact!$M$4,MAX($E$2:E16471)+1,"")</f>
        <v/>
      </c>
    </row>
    <row r="16473" spans="3:5" x14ac:dyDescent="0.25">
      <c r="C16473" s="90" t="s">
        <v>16708</v>
      </c>
      <c r="D16473" s="91">
        <v>39290</v>
      </c>
      <c r="E16473" s="90" t="str">
        <f>IF(D16473=Contact!$M$4,MAX($E$2:E16472)+1,"")</f>
        <v/>
      </c>
    </row>
    <row r="16474" spans="3:5" x14ac:dyDescent="0.25">
      <c r="C16474" s="90" t="s">
        <v>11030</v>
      </c>
      <c r="D16474" s="91">
        <v>39290</v>
      </c>
      <c r="E16474" s="90" t="str">
        <f>IF(D16474=Contact!$M$4,MAX($E$2:E16473)+1,"")</f>
        <v/>
      </c>
    </row>
    <row r="16475" spans="3:5" x14ac:dyDescent="0.25">
      <c r="C16475" s="90" t="s">
        <v>16709</v>
      </c>
      <c r="D16475" s="91">
        <v>39290</v>
      </c>
      <c r="E16475" s="90" t="str">
        <f>IF(D16475=Contact!$M$4,MAX($E$2:E16474)+1,"")</f>
        <v/>
      </c>
    </row>
    <row r="16476" spans="3:5" x14ac:dyDescent="0.25">
      <c r="C16476" s="90" t="s">
        <v>16710</v>
      </c>
      <c r="D16476" s="91">
        <v>39290</v>
      </c>
      <c r="E16476" s="90" t="str">
        <f>IF(D16476=Contact!$M$4,MAX($E$2:E16475)+1,"")</f>
        <v/>
      </c>
    </row>
    <row r="16477" spans="3:5" x14ac:dyDescent="0.25">
      <c r="C16477" s="90" t="s">
        <v>16711</v>
      </c>
      <c r="D16477" s="91">
        <v>39290</v>
      </c>
      <c r="E16477" s="90" t="str">
        <f>IF(D16477=Contact!$M$4,MAX($E$2:E16476)+1,"")</f>
        <v/>
      </c>
    </row>
    <row r="16478" spans="3:5" x14ac:dyDescent="0.25">
      <c r="C16478" s="90" t="s">
        <v>16712</v>
      </c>
      <c r="D16478" s="91">
        <v>39290</v>
      </c>
      <c r="E16478" s="90" t="str">
        <f>IF(D16478=Contact!$M$4,MAX($E$2:E16477)+1,"")</f>
        <v/>
      </c>
    </row>
    <row r="16479" spans="3:5" x14ac:dyDescent="0.25">
      <c r="C16479" s="90" t="s">
        <v>16713</v>
      </c>
      <c r="D16479" s="91">
        <v>39290</v>
      </c>
      <c r="E16479" s="90" t="str">
        <f>IF(D16479=Contact!$M$4,MAX($E$2:E16478)+1,"")</f>
        <v/>
      </c>
    </row>
    <row r="16480" spans="3:5" x14ac:dyDescent="0.25">
      <c r="C16480" s="90" t="s">
        <v>16714</v>
      </c>
      <c r="D16480" s="91">
        <v>39290</v>
      </c>
      <c r="E16480" s="90" t="str">
        <f>IF(D16480=Contact!$M$4,MAX($E$2:E16479)+1,"")</f>
        <v/>
      </c>
    </row>
    <row r="16481" spans="3:5" x14ac:dyDescent="0.25">
      <c r="C16481" s="90" t="s">
        <v>16715</v>
      </c>
      <c r="D16481" s="91">
        <v>39290</v>
      </c>
      <c r="E16481" s="90" t="str">
        <f>IF(D16481=Contact!$M$4,MAX($E$2:E16480)+1,"")</f>
        <v/>
      </c>
    </row>
    <row r="16482" spans="3:5" x14ac:dyDescent="0.25">
      <c r="C16482" s="90" t="s">
        <v>16716</v>
      </c>
      <c r="D16482" s="91">
        <v>39290</v>
      </c>
      <c r="E16482" s="90" t="str">
        <f>IF(D16482=Contact!$M$4,MAX($E$2:E16481)+1,"")</f>
        <v/>
      </c>
    </row>
    <row r="16483" spans="3:5" x14ac:dyDescent="0.25">
      <c r="C16483" s="90" t="s">
        <v>16717</v>
      </c>
      <c r="D16483" s="91">
        <v>39290</v>
      </c>
      <c r="E16483" s="90" t="str">
        <f>IF(D16483=Contact!$M$4,MAX($E$2:E16482)+1,"")</f>
        <v/>
      </c>
    </row>
    <row r="16484" spans="3:5" x14ac:dyDescent="0.25">
      <c r="C16484" s="90" t="s">
        <v>16718</v>
      </c>
      <c r="D16484" s="91">
        <v>39290</v>
      </c>
      <c r="E16484" s="90" t="str">
        <f>IF(D16484=Contact!$M$4,MAX($E$2:E16483)+1,"")</f>
        <v/>
      </c>
    </row>
    <row r="16485" spans="3:5" x14ac:dyDescent="0.25">
      <c r="C16485" s="90" t="s">
        <v>16719</v>
      </c>
      <c r="D16485" s="91">
        <v>39290</v>
      </c>
      <c r="E16485" s="90" t="str">
        <f>IF(D16485=Contact!$M$4,MAX($E$2:E16484)+1,"")</f>
        <v/>
      </c>
    </row>
    <row r="16486" spans="3:5" x14ac:dyDescent="0.25">
      <c r="C16486" s="90" t="s">
        <v>16720</v>
      </c>
      <c r="D16486" s="91">
        <v>39290</v>
      </c>
      <c r="E16486" s="90" t="str">
        <f>IF(D16486=Contact!$M$4,MAX($E$2:E16485)+1,"")</f>
        <v/>
      </c>
    </row>
    <row r="16487" spans="3:5" x14ac:dyDescent="0.25">
      <c r="C16487" s="90" t="s">
        <v>16721</v>
      </c>
      <c r="D16487" s="91">
        <v>39300</v>
      </c>
      <c r="E16487" s="90" t="str">
        <f>IF(D16487=Contact!$M$4,MAX($E$2:E16486)+1,"")</f>
        <v/>
      </c>
    </row>
    <row r="16488" spans="3:5" x14ac:dyDescent="0.25">
      <c r="C16488" s="90" t="s">
        <v>16722</v>
      </c>
      <c r="D16488" s="91">
        <v>39300</v>
      </c>
      <c r="E16488" s="90" t="str">
        <f>IF(D16488=Contact!$M$4,MAX($E$2:E16487)+1,"")</f>
        <v/>
      </c>
    </row>
    <row r="16489" spans="3:5" x14ac:dyDescent="0.25">
      <c r="C16489" s="90" t="s">
        <v>16723</v>
      </c>
      <c r="D16489" s="91">
        <v>39300</v>
      </c>
      <c r="E16489" s="90" t="str">
        <f>IF(D16489=Contact!$M$4,MAX($E$2:E16488)+1,"")</f>
        <v/>
      </c>
    </row>
    <row r="16490" spans="3:5" x14ac:dyDescent="0.25">
      <c r="C16490" s="90" t="s">
        <v>16724</v>
      </c>
      <c r="D16490" s="91">
        <v>39300</v>
      </c>
      <c r="E16490" s="90" t="str">
        <f>IF(D16490=Contact!$M$4,MAX($E$2:E16489)+1,"")</f>
        <v/>
      </c>
    </row>
    <row r="16491" spans="3:5" x14ac:dyDescent="0.25">
      <c r="C16491" s="90" t="s">
        <v>16725</v>
      </c>
      <c r="D16491" s="91">
        <v>39300</v>
      </c>
      <c r="E16491" s="90" t="str">
        <f>IF(D16491=Contact!$M$4,MAX($E$2:E16490)+1,"")</f>
        <v/>
      </c>
    </row>
    <row r="16492" spans="3:5" x14ac:dyDescent="0.25">
      <c r="C16492" s="90" t="s">
        <v>1247</v>
      </c>
      <c r="D16492" s="91">
        <v>39300</v>
      </c>
      <c r="E16492" s="90" t="str">
        <f>IF(D16492=Contact!$M$4,MAX($E$2:E16491)+1,"")</f>
        <v/>
      </c>
    </row>
    <row r="16493" spans="3:5" x14ac:dyDescent="0.25">
      <c r="C16493" s="90" t="s">
        <v>16726</v>
      </c>
      <c r="D16493" s="91">
        <v>39300</v>
      </c>
      <c r="E16493" s="90" t="str">
        <f>IF(D16493=Contact!$M$4,MAX($E$2:E16492)+1,"")</f>
        <v/>
      </c>
    </row>
    <row r="16494" spans="3:5" x14ac:dyDescent="0.25">
      <c r="C16494" s="90" t="s">
        <v>1347</v>
      </c>
      <c r="D16494" s="91">
        <v>39300</v>
      </c>
      <c r="E16494" s="90" t="str">
        <f>IF(D16494=Contact!$M$4,MAX($E$2:E16493)+1,"")</f>
        <v/>
      </c>
    </row>
    <row r="16495" spans="3:5" x14ac:dyDescent="0.25">
      <c r="C16495" s="90" t="s">
        <v>16727</v>
      </c>
      <c r="D16495" s="91">
        <v>39300</v>
      </c>
      <c r="E16495" s="90" t="str">
        <f>IF(D16495=Contact!$M$4,MAX($E$2:E16494)+1,"")</f>
        <v/>
      </c>
    </row>
    <row r="16496" spans="3:5" x14ac:dyDescent="0.25">
      <c r="C16496" s="90" t="s">
        <v>16728</v>
      </c>
      <c r="D16496" s="91">
        <v>39300</v>
      </c>
      <c r="E16496" s="90" t="str">
        <f>IF(D16496=Contact!$M$4,MAX($E$2:E16495)+1,"")</f>
        <v/>
      </c>
    </row>
    <row r="16497" spans="3:5" x14ac:dyDescent="0.25">
      <c r="C16497" s="90" t="s">
        <v>16729</v>
      </c>
      <c r="D16497" s="91">
        <v>39300</v>
      </c>
      <c r="E16497" s="90" t="str">
        <f>IF(D16497=Contact!$M$4,MAX($E$2:E16496)+1,"")</f>
        <v/>
      </c>
    </row>
    <row r="16498" spans="3:5" x14ac:dyDescent="0.25">
      <c r="C16498" s="90" t="s">
        <v>16730</v>
      </c>
      <c r="D16498" s="91">
        <v>39300</v>
      </c>
      <c r="E16498" s="90" t="str">
        <f>IF(D16498=Contact!$M$4,MAX($E$2:E16497)+1,"")</f>
        <v/>
      </c>
    </row>
    <row r="16499" spans="3:5" x14ac:dyDescent="0.25">
      <c r="C16499" s="90" t="s">
        <v>16731</v>
      </c>
      <c r="D16499" s="91">
        <v>39300</v>
      </c>
      <c r="E16499" s="90" t="str">
        <f>IF(D16499=Contact!$M$4,MAX($E$2:E16498)+1,"")</f>
        <v/>
      </c>
    </row>
    <row r="16500" spans="3:5" x14ac:dyDescent="0.25">
      <c r="C16500" s="90" t="s">
        <v>16732</v>
      </c>
      <c r="D16500" s="91">
        <v>39300</v>
      </c>
      <c r="E16500" s="90" t="str">
        <f>IF(D16500=Contact!$M$4,MAX($E$2:E16499)+1,"")</f>
        <v/>
      </c>
    </row>
    <row r="16501" spans="3:5" x14ac:dyDescent="0.25">
      <c r="C16501" s="90" t="s">
        <v>1227</v>
      </c>
      <c r="D16501" s="91">
        <v>39300</v>
      </c>
      <c r="E16501" s="90" t="str">
        <f>IF(D16501=Contact!$M$4,MAX($E$2:E16500)+1,"")</f>
        <v/>
      </c>
    </row>
    <row r="16502" spans="3:5" x14ac:dyDescent="0.25">
      <c r="C16502" s="90" t="s">
        <v>16733</v>
      </c>
      <c r="D16502" s="91">
        <v>39300</v>
      </c>
      <c r="E16502" s="90" t="str">
        <f>IF(D16502=Contact!$M$4,MAX($E$2:E16501)+1,"")</f>
        <v/>
      </c>
    </row>
    <row r="16503" spans="3:5" x14ac:dyDescent="0.25">
      <c r="C16503" s="90" t="s">
        <v>16734</v>
      </c>
      <c r="D16503" s="91">
        <v>39300</v>
      </c>
      <c r="E16503" s="90" t="str">
        <f>IF(D16503=Contact!$M$4,MAX($E$2:E16502)+1,"")</f>
        <v/>
      </c>
    </row>
    <row r="16504" spans="3:5" x14ac:dyDescent="0.25">
      <c r="C16504" s="90" t="s">
        <v>16735</v>
      </c>
      <c r="D16504" s="91">
        <v>39300</v>
      </c>
      <c r="E16504" s="90" t="str">
        <f>IF(D16504=Contact!$M$4,MAX($E$2:E16503)+1,"")</f>
        <v/>
      </c>
    </row>
    <row r="16505" spans="3:5" x14ac:dyDescent="0.25">
      <c r="C16505" s="90" t="s">
        <v>16736</v>
      </c>
      <c r="D16505" s="91">
        <v>39300</v>
      </c>
      <c r="E16505" s="90" t="str">
        <f>IF(D16505=Contact!$M$4,MAX($E$2:E16504)+1,"")</f>
        <v/>
      </c>
    </row>
    <row r="16506" spans="3:5" x14ac:dyDescent="0.25">
      <c r="C16506" s="90" t="s">
        <v>16737</v>
      </c>
      <c r="D16506" s="91">
        <v>39300</v>
      </c>
      <c r="E16506" s="90" t="str">
        <f>IF(D16506=Contact!$M$4,MAX($E$2:E16505)+1,"")</f>
        <v/>
      </c>
    </row>
    <row r="16507" spans="3:5" x14ac:dyDescent="0.25">
      <c r="C16507" s="90" t="s">
        <v>3117</v>
      </c>
      <c r="D16507" s="91">
        <v>39300</v>
      </c>
      <c r="E16507" s="90" t="str">
        <f>IF(D16507=Contact!$M$4,MAX($E$2:E16506)+1,"")</f>
        <v/>
      </c>
    </row>
    <row r="16508" spans="3:5" x14ac:dyDescent="0.25">
      <c r="C16508" s="90" t="s">
        <v>16738</v>
      </c>
      <c r="D16508" s="91">
        <v>39300</v>
      </c>
      <c r="E16508" s="90" t="str">
        <f>IF(D16508=Contact!$M$4,MAX($E$2:E16507)+1,"")</f>
        <v/>
      </c>
    </row>
    <row r="16509" spans="3:5" x14ac:dyDescent="0.25">
      <c r="C16509" s="90" t="s">
        <v>16739</v>
      </c>
      <c r="D16509" s="91">
        <v>39300</v>
      </c>
      <c r="E16509" s="90" t="str">
        <f>IF(D16509=Contact!$M$4,MAX($E$2:E16508)+1,"")</f>
        <v/>
      </c>
    </row>
    <row r="16510" spans="3:5" x14ac:dyDescent="0.25">
      <c r="C16510" s="90" t="s">
        <v>16740</v>
      </c>
      <c r="D16510" s="91">
        <v>39300</v>
      </c>
      <c r="E16510" s="90" t="str">
        <f>IF(D16510=Contact!$M$4,MAX($E$2:E16509)+1,"")</f>
        <v/>
      </c>
    </row>
    <row r="16511" spans="3:5" x14ac:dyDescent="0.25">
      <c r="C16511" s="90" t="s">
        <v>16741</v>
      </c>
      <c r="D16511" s="91">
        <v>39300</v>
      </c>
      <c r="E16511" s="90" t="str">
        <f>IF(D16511=Contact!$M$4,MAX($E$2:E16510)+1,"")</f>
        <v/>
      </c>
    </row>
    <row r="16512" spans="3:5" x14ac:dyDescent="0.25">
      <c r="C16512" s="90" t="s">
        <v>16742</v>
      </c>
      <c r="D16512" s="91">
        <v>39300</v>
      </c>
      <c r="E16512" s="90" t="str">
        <f>IF(D16512=Contact!$M$4,MAX($E$2:E16511)+1,"")</f>
        <v/>
      </c>
    </row>
    <row r="16513" spans="3:5" x14ac:dyDescent="0.25">
      <c r="C16513" s="90" t="s">
        <v>16743</v>
      </c>
      <c r="D16513" s="91">
        <v>39300</v>
      </c>
      <c r="E16513" s="90" t="str">
        <f>IF(D16513=Contact!$M$4,MAX($E$2:E16512)+1,"")</f>
        <v/>
      </c>
    </row>
    <row r="16514" spans="3:5" x14ac:dyDescent="0.25">
      <c r="C16514" s="90" t="s">
        <v>16744</v>
      </c>
      <c r="D16514" s="91">
        <v>39300</v>
      </c>
      <c r="E16514" s="90" t="str">
        <f>IF(D16514=Contact!$M$4,MAX($E$2:E16513)+1,"")</f>
        <v/>
      </c>
    </row>
    <row r="16515" spans="3:5" x14ac:dyDescent="0.25">
      <c r="C16515" s="90" t="s">
        <v>16745</v>
      </c>
      <c r="D16515" s="91">
        <v>39300</v>
      </c>
      <c r="E16515" s="90" t="str">
        <f>IF(D16515=Contact!$M$4,MAX($E$2:E16514)+1,"")</f>
        <v/>
      </c>
    </row>
    <row r="16516" spans="3:5" x14ac:dyDescent="0.25">
      <c r="C16516" s="90" t="s">
        <v>16746</v>
      </c>
      <c r="D16516" s="91">
        <v>39300</v>
      </c>
      <c r="E16516" s="90" t="str">
        <f>IF(D16516=Contact!$M$4,MAX($E$2:E16515)+1,"")</f>
        <v/>
      </c>
    </row>
    <row r="16517" spans="3:5" x14ac:dyDescent="0.25">
      <c r="C16517" s="90" t="s">
        <v>16747</v>
      </c>
      <c r="D16517" s="91">
        <v>39300</v>
      </c>
      <c r="E16517" s="90" t="str">
        <f>IF(D16517=Contact!$M$4,MAX($E$2:E16516)+1,"")</f>
        <v/>
      </c>
    </row>
    <row r="16518" spans="3:5" x14ac:dyDescent="0.25">
      <c r="C16518" s="90" t="s">
        <v>16748</v>
      </c>
      <c r="D16518" s="91">
        <v>39300</v>
      </c>
      <c r="E16518" s="90" t="str">
        <f>IF(D16518=Contact!$M$4,MAX($E$2:E16517)+1,"")</f>
        <v/>
      </c>
    </row>
    <row r="16519" spans="3:5" x14ac:dyDescent="0.25">
      <c r="C16519" s="90" t="s">
        <v>16749</v>
      </c>
      <c r="D16519" s="91">
        <v>39300</v>
      </c>
      <c r="E16519" s="90" t="str">
        <f>IF(D16519=Contact!$M$4,MAX($E$2:E16518)+1,"")</f>
        <v/>
      </c>
    </row>
    <row r="16520" spans="3:5" x14ac:dyDescent="0.25">
      <c r="C16520" s="90" t="s">
        <v>16750</v>
      </c>
      <c r="D16520" s="91">
        <v>39300</v>
      </c>
      <c r="E16520" s="90" t="str">
        <f>IF(D16520=Contact!$M$4,MAX($E$2:E16519)+1,"")</f>
        <v/>
      </c>
    </row>
    <row r="16521" spans="3:5" x14ac:dyDescent="0.25">
      <c r="C16521" s="90" t="s">
        <v>16751</v>
      </c>
      <c r="D16521" s="91">
        <v>39310</v>
      </c>
      <c r="E16521" s="90" t="str">
        <f>IF(D16521=Contact!$M$4,MAX($E$2:E16520)+1,"")</f>
        <v/>
      </c>
    </row>
    <row r="16522" spans="3:5" x14ac:dyDescent="0.25">
      <c r="C16522" s="90" t="s">
        <v>1416</v>
      </c>
      <c r="D16522" s="91">
        <v>39310</v>
      </c>
      <c r="E16522" s="90" t="str">
        <f>IF(D16522=Contact!$M$4,MAX($E$2:E16521)+1,"")</f>
        <v/>
      </c>
    </row>
    <row r="16523" spans="3:5" x14ac:dyDescent="0.25">
      <c r="C16523" s="90" t="s">
        <v>16752</v>
      </c>
      <c r="D16523" s="91">
        <v>39310</v>
      </c>
      <c r="E16523" s="90" t="str">
        <f>IF(D16523=Contact!$M$4,MAX($E$2:E16522)+1,"")</f>
        <v/>
      </c>
    </row>
    <row r="16524" spans="3:5" x14ac:dyDescent="0.25">
      <c r="C16524" s="90" t="s">
        <v>16753</v>
      </c>
      <c r="D16524" s="91">
        <v>39310</v>
      </c>
      <c r="E16524" s="90" t="str">
        <f>IF(D16524=Contact!$M$4,MAX($E$2:E16523)+1,"")</f>
        <v/>
      </c>
    </row>
    <row r="16525" spans="3:5" x14ac:dyDescent="0.25">
      <c r="C16525" s="90" t="s">
        <v>16754</v>
      </c>
      <c r="D16525" s="91">
        <v>39310</v>
      </c>
      <c r="E16525" s="90" t="str">
        <f>IF(D16525=Contact!$M$4,MAX($E$2:E16524)+1,"")</f>
        <v/>
      </c>
    </row>
    <row r="16526" spans="3:5" x14ac:dyDescent="0.25">
      <c r="C16526" s="90" t="s">
        <v>16755</v>
      </c>
      <c r="D16526" s="91">
        <v>39310</v>
      </c>
      <c r="E16526" s="90" t="str">
        <f>IF(D16526=Contact!$M$4,MAX($E$2:E16525)+1,"")</f>
        <v/>
      </c>
    </row>
    <row r="16527" spans="3:5" x14ac:dyDescent="0.25">
      <c r="C16527" s="90" t="s">
        <v>16756</v>
      </c>
      <c r="D16527" s="91">
        <v>39320</v>
      </c>
      <c r="E16527" s="90" t="str">
        <f>IF(D16527=Contact!$M$4,MAX($E$2:E16526)+1,"")</f>
        <v/>
      </c>
    </row>
    <row r="16528" spans="3:5" x14ac:dyDescent="0.25">
      <c r="C16528" s="90" t="s">
        <v>16757</v>
      </c>
      <c r="D16528" s="91">
        <v>39320</v>
      </c>
      <c r="E16528" s="90" t="str">
        <f>IF(D16528=Contact!$M$4,MAX($E$2:E16527)+1,"")</f>
        <v/>
      </c>
    </row>
    <row r="16529" spans="3:5" x14ac:dyDescent="0.25">
      <c r="C16529" s="90" t="s">
        <v>16758</v>
      </c>
      <c r="D16529" s="91">
        <v>39320</v>
      </c>
      <c r="E16529" s="90" t="str">
        <f>IF(D16529=Contact!$M$4,MAX($E$2:E16528)+1,"")</f>
        <v/>
      </c>
    </row>
    <row r="16530" spans="3:5" x14ac:dyDescent="0.25">
      <c r="C16530" s="90" t="s">
        <v>16759</v>
      </c>
      <c r="D16530" s="91">
        <v>39320</v>
      </c>
      <c r="E16530" s="90" t="str">
        <f>IF(D16530=Contact!$M$4,MAX($E$2:E16529)+1,"")</f>
        <v/>
      </c>
    </row>
    <row r="16531" spans="3:5" x14ac:dyDescent="0.25">
      <c r="C16531" s="90" t="s">
        <v>16760</v>
      </c>
      <c r="D16531" s="91">
        <v>39320</v>
      </c>
      <c r="E16531" s="90" t="str">
        <f>IF(D16531=Contact!$M$4,MAX($E$2:E16530)+1,"")</f>
        <v/>
      </c>
    </row>
    <row r="16532" spans="3:5" x14ac:dyDescent="0.25">
      <c r="C16532" s="90" t="s">
        <v>16761</v>
      </c>
      <c r="D16532" s="91">
        <v>39320</v>
      </c>
      <c r="E16532" s="90" t="str">
        <f>IF(D16532=Contact!$M$4,MAX($E$2:E16531)+1,"")</f>
        <v/>
      </c>
    </row>
    <row r="16533" spans="3:5" x14ac:dyDescent="0.25">
      <c r="C16533" s="90" t="s">
        <v>16762</v>
      </c>
      <c r="D16533" s="91">
        <v>39320</v>
      </c>
      <c r="E16533" s="90" t="str">
        <f>IF(D16533=Contact!$M$4,MAX($E$2:E16532)+1,"")</f>
        <v/>
      </c>
    </row>
    <row r="16534" spans="3:5" x14ac:dyDescent="0.25">
      <c r="C16534" s="90" t="s">
        <v>16763</v>
      </c>
      <c r="D16534" s="91">
        <v>39320</v>
      </c>
      <c r="E16534" s="90" t="str">
        <f>IF(D16534=Contact!$M$4,MAX($E$2:E16533)+1,"")</f>
        <v/>
      </c>
    </row>
    <row r="16535" spans="3:5" x14ac:dyDescent="0.25">
      <c r="C16535" s="90" t="s">
        <v>16764</v>
      </c>
      <c r="D16535" s="91">
        <v>39320</v>
      </c>
      <c r="E16535" s="90" t="str">
        <f>IF(D16535=Contact!$M$4,MAX($E$2:E16534)+1,"")</f>
        <v/>
      </c>
    </row>
    <row r="16536" spans="3:5" x14ac:dyDescent="0.25">
      <c r="C16536" s="90" t="s">
        <v>16765</v>
      </c>
      <c r="D16536" s="91">
        <v>39320</v>
      </c>
      <c r="E16536" s="90" t="str">
        <f>IF(D16536=Contact!$M$4,MAX($E$2:E16535)+1,"")</f>
        <v/>
      </c>
    </row>
    <row r="16537" spans="3:5" x14ac:dyDescent="0.25">
      <c r="C16537" s="90" t="s">
        <v>16766</v>
      </c>
      <c r="D16537" s="91">
        <v>39320</v>
      </c>
      <c r="E16537" s="90" t="str">
        <f>IF(D16537=Contact!$M$4,MAX($E$2:E16536)+1,"")</f>
        <v/>
      </c>
    </row>
    <row r="16538" spans="3:5" x14ac:dyDescent="0.25">
      <c r="C16538" s="90" t="s">
        <v>16767</v>
      </c>
      <c r="D16538" s="91">
        <v>39320</v>
      </c>
      <c r="E16538" s="90" t="str">
        <f>IF(D16538=Contact!$M$4,MAX($E$2:E16537)+1,"")</f>
        <v/>
      </c>
    </row>
    <row r="16539" spans="3:5" x14ac:dyDescent="0.25">
      <c r="C16539" s="90" t="s">
        <v>16768</v>
      </c>
      <c r="D16539" s="91">
        <v>39320</v>
      </c>
      <c r="E16539" s="90" t="str">
        <f>IF(D16539=Contact!$M$4,MAX($E$2:E16538)+1,"")</f>
        <v/>
      </c>
    </row>
    <row r="16540" spans="3:5" x14ac:dyDescent="0.25">
      <c r="C16540" s="90" t="s">
        <v>16769</v>
      </c>
      <c r="D16540" s="91">
        <v>39320</v>
      </c>
      <c r="E16540" s="90" t="str">
        <f>IF(D16540=Contact!$M$4,MAX($E$2:E16539)+1,"")</f>
        <v/>
      </c>
    </row>
    <row r="16541" spans="3:5" x14ac:dyDescent="0.25">
      <c r="C16541" s="90" t="s">
        <v>16298</v>
      </c>
      <c r="D16541" s="91">
        <v>39320</v>
      </c>
      <c r="E16541" s="90" t="str">
        <f>IF(D16541=Contact!$M$4,MAX($E$2:E16540)+1,"")</f>
        <v/>
      </c>
    </row>
    <row r="16542" spans="3:5" x14ac:dyDescent="0.25">
      <c r="C16542" s="90" t="s">
        <v>16770</v>
      </c>
      <c r="D16542" s="91">
        <v>39320</v>
      </c>
      <c r="E16542" s="90" t="str">
        <f>IF(D16542=Contact!$M$4,MAX($E$2:E16541)+1,"")</f>
        <v/>
      </c>
    </row>
    <row r="16543" spans="3:5" x14ac:dyDescent="0.25">
      <c r="C16543" s="90" t="s">
        <v>9196</v>
      </c>
      <c r="D16543" s="91">
        <v>39320</v>
      </c>
      <c r="E16543" s="90" t="str">
        <f>IF(D16543=Contact!$M$4,MAX($E$2:E16542)+1,"")</f>
        <v/>
      </c>
    </row>
    <row r="16544" spans="3:5" x14ac:dyDescent="0.25">
      <c r="C16544" s="90" t="s">
        <v>16771</v>
      </c>
      <c r="D16544" s="91">
        <v>39320</v>
      </c>
      <c r="E16544" s="90" t="str">
        <f>IF(D16544=Contact!$M$4,MAX($E$2:E16543)+1,"")</f>
        <v/>
      </c>
    </row>
    <row r="16545" spans="3:5" x14ac:dyDescent="0.25">
      <c r="C16545" s="90" t="s">
        <v>16772</v>
      </c>
      <c r="D16545" s="91">
        <v>39330</v>
      </c>
      <c r="E16545" s="90" t="str">
        <f>IF(D16545=Contact!$M$4,MAX($E$2:E16544)+1,"")</f>
        <v/>
      </c>
    </row>
    <row r="16546" spans="3:5" x14ac:dyDescent="0.25">
      <c r="C16546" s="90" t="s">
        <v>16773</v>
      </c>
      <c r="D16546" s="91">
        <v>39330</v>
      </c>
      <c r="E16546" s="90" t="str">
        <f>IF(D16546=Contact!$M$4,MAX($E$2:E16545)+1,"")</f>
        <v/>
      </c>
    </row>
    <row r="16547" spans="3:5" x14ac:dyDescent="0.25">
      <c r="C16547" s="90" t="s">
        <v>16774</v>
      </c>
      <c r="D16547" s="91">
        <v>39330</v>
      </c>
      <c r="E16547" s="90" t="str">
        <f>IF(D16547=Contact!$M$4,MAX($E$2:E16546)+1,"")</f>
        <v/>
      </c>
    </row>
    <row r="16548" spans="3:5" x14ac:dyDescent="0.25">
      <c r="C16548" s="90" t="s">
        <v>16775</v>
      </c>
      <c r="D16548" s="91">
        <v>39330</v>
      </c>
      <c r="E16548" s="90" t="str">
        <f>IF(D16548=Contact!$M$4,MAX($E$2:E16547)+1,"")</f>
        <v/>
      </c>
    </row>
    <row r="16549" spans="3:5" x14ac:dyDescent="0.25">
      <c r="C16549" s="90" t="s">
        <v>16776</v>
      </c>
      <c r="D16549" s="91">
        <v>39350</v>
      </c>
      <c r="E16549" s="90" t="str">
        <f>IF(D16549=Contact!$M$4,MAX($E$2:E16548)+1,"")</f>
        <v/>
      </c>
    </row>
    <row r="16550" spans="3:5" x14ac:dyDescent="0.25">
      <c r="C16550" s="90" t="s">
        <v>16777</v>
      </c>
      <c r="D16550" s="91">
        <v>39350</v>
      </c>
      <c r="E16550" s="90" t="str">
        <f>IF(D16550=Contact!$M$4,MAX($E$2:E16549)+1,"")</f>
        <v/>
      </c>
    </row>
    <row r="16551" spans="3:5" x14ac:dyDescent="0.25">
      <c r="C16551" s="90" t="s">
        <v>16778</v>
      </c>
      <c r="D16551" s="91">
        <v>39350</v>
      </c>
      <c r="E16551" s="90" t="str">
        <f>IF(D16551=Contact!$M$4,MAX($E$2:E16550)+1,"")</f>
        <v/>
      </c>
    </row>
    <row r="16552" spans="3:5" x14ac:dyDescent="0.25">
      <c r="C16552" s="90" t="s">
        <v>16779</v>
      </c>
      <c r="D16552" s="91">
        <v>39350</v>
      </c>
      <c r="E16552" s="90" t="str">
        <f>IF(D16552=Contact!$M$4,MAX($E$2:E16551)+1,"")</f>
        <v/>
      </c>
    </row>
    <row r="16553" spans="3:5" x14ac:dyDescent="0.25">
      <c r="C16553" s="90" t="s">
        <v>16780</v>
      </c>
      <c r="D16553" s="91">
        <v>39350</v>
      </c>
      <c r="E16553" s="90" t="str">
        <f>IF(D16553=Contact!$M$4,MAX($E$2:E16552)+1,"")</f>
        <v/>
      </c>
    </row>
    <row r="16554" spans="3:5" x14ac:dyDescent="0.25">
      <c r="C16554" s="90" t="s">
        <v>11126</v>
      </c>
      <c r="D16554" s="91">
        <v>39350</v>
      </c>
      <c r="E16554" s="90" t="str">
        <f>IF(D16554=Contact!$M$4,MAX($E$2:E16553)+1,"")</f>
        <v/>
      </c>
    </row>
    <row r="16555" spans="3:5" x14ac:dyDescent="0.25">
      <c r="C16555" s="90" t="s">
        <v>16781</v>
      </c>
      <c r="D16555" s="91">
        <v>39350</v>
      </c>
      <c r="E16555" s="90" t="str">
        <f>IF(D16555=Contact!$M$4,MAX($E$2:E16554)+1,"")</f>
        <v/>
      </c>
    </row>
    <row r="16556" spans="3:5" x14ac:dyDescent="0.25">
      <c r="C16556" s="90" t="s">
        <v>16782</v>
      </c>
      <c r="D16556" s="91">
        <v>39350</v>
      </c>
      <c r="E16556" s="90" t="str">
        <f>IF(D16556=Contact!$M$4,MAX($E$2:E16555)+1,"")</f>
        <v/>
      </c>
    </row>
    <row r="16557" spans="3:5" x14ac:dyDescent="0.25">
      <c r="C16557" s="90" t="s">
        <v>16783</v>
      </c>
      <c r="D16557" s="91">
        <v>39350</v>
      </c>
      <c r="E16557" s="90" t="str">
        <f>IF(D16557=Contact!$M$4,MAX($E$2:E16556)+1,"")</f>
        <v/>
      </c>
    </row>
    <row r="16558" spans="3:5" x14ac:dyDescent="0.25">
      <c r="C16558" s="90" t="s">
        <v>16784</v>
      </c>
      <c r="D16558" s="91">
        <v>39350</v>
      </c>
      <c r="E16558" s="90" t="str">
        <f>IF(D16558=Contact!$M$4,MAX($E$2:E16557)+1,"")</f>
        <v/>
      </c>
    </row>
    <row r="16559" spans="3:5" x14ac:dyDescent="0.25">
      <c r="C16559" s="90" t="s">
        <v>16785</v>
      </c>
      <c r="D16559" s="91">
        <v>39360</v>
      </c>
      <c r="E16559" s="90" t="str">
        <f>IF(D16559=Contact!$M$4,MAX($E$2:E16558)+1,"")</f>
        <v/>
      </c>
    </row>
    <row r="16560" spans="3:5" x14ac:dyDescent="0.25">
      <c r="C16560" s="90" t="s">
        <v>16786</v>
      </c>
      <c r="D16560" s="91">
        <v>39360</v>
      </c>
      <c r="E16560" s="90" t="str">
        <f>IF(D16560=Contact!$M$4,MAX($E$2:E16559)+1,"")</f>
        <v/>
      </c>
    </row>
    <row r="16561" spans="3:5" x14ac:dyDescent="0.25">
      <c r="C16561" s="90" t="s">
        <v>16787</v>
      </c>
      <c r="D16561" s="91">
        <v>39360</v>
      </c>
      <c r="E16561" s="90" t="str">
        <f>IF(D16561=Contact!$M$4,MAX($E$2:E16560)+1,"")</f>
        <v/>
      </c>
    </row>
    <row r="16562" spans="3:5" x14ac:dyDescent="0.25">
      <c r="C16562" s="90" t="s">
        <v>16788</v>
      </c>
      <c r="D16562" s="91">
        <v>39360</v>
      </c>
      <c r="E16562" s="90" t="str">
        <f>IF(D16562=Contact!$M$4,MAX($E$2:E16561)+1,"")</f>
        <v/>
      </c>
    </row>
    <row r="16563" spans="3:5" x14ac:dyDescent="0.25">
      <c r="C16563" s="90" t="s">
        <v>16789</v>
      </c>
      <c r="D16563" s="91">
        <v>39360</v>
      </c>
      <c r="E16563" s="90" t="str">
        <f>IF(D16563=Contact!$M$4,MAX($E$2:E16562)+1,"")</f>
        <v/>
      </c>
    </row>
    <row r="16564" spans="3:5" x14ac:dyDescent="0.25">
      <c r="C16564" s="90" t="s">
        <v>16790</v>
      </c>
      <c r="D16564" s="91">
        <v>39360</v>
      </c>
      <c r="E16564" s="90" t="str">
        <f>IF(D16564=Contact!$M$4,MAX($E$2:E16563)+1,"")</f>
        <v/>
      </c>
    </row>
    <row r="16565" spans="3:5" x14ac:dyDescent="0.25">
      <c r="C16565" s="90" t="s">
        <v>16791</v>
      </c>
      <c r="D16565" s="91">
        <v>39360</v>
      </c>
      <c r="E16565" s="90" t="str">
        <f>IF(D16565=Contact!$M$4,MAX($E$2:E16564)+1,"")</f>
        <v/>
      </c>
    </row>
    <row r="16566" spans="3:5" x14ac:dyDescent="0.25">
      <c r="C16566" s="90" t="s">
        <v>16792</v>
      </c>
      <c r="D16566" s="91">
        <v>39360</v>
      </c>
      <c r="E16566" s="90" t="str">
        <f>IF(D16566=Contact!$M$4,MAX($E$2:E16565)+1,"")</f>
        <v/>
      </c>
    </row>
    <row r="16567" spans="3:5" x14ac:dyDescent="0.25">
      <c r="C16567" s="90" t="s">
        <v>16793</v>
      </c>
      <c r="D16567" s="91">
        <v>39370</v>
      </c>
      <c r="E16567" s="90" t="str">
        <f>IF(D16567=Contact!$M$4,MAX($E$2:E16566)+1,"")</f>
        <v/>
      </c>
    </row>
    <row r="16568" spans="3:5" x14ac:dyDescent="0.25">
      <c r="C16568" s="90" t="s">
        <v>16794</v>
      </c>
      <c r="D16568" s="91">
        <v>39370</v>
      </c>
      <c r="E16568" s="90" t="str">
        <f>IF(D16568=Contact!$M$4,MAX($E$2:E16567)+1,"")</f>
        <v/>
      </c>
    </row>
    <row r="16569" spans="3:5" x14ac:dyDescent="0.25">
      <c r="C16569" s="90" t="s">
        <v>16795</v>
      </c>
      <c r="D16569" s="91">
        <v>39370</v>
      </c>
      <c r="E16569" s="90" t="str">
        <f>IF(D16569=Contact!$M$4,MAX($E$2:E16568)+1,"")</f>
        <v/>
      </c>
    </row>
    <row r="16570" spans="3:5" x14ac:dyDescent="0.25">
      <c r="C16570" s="90" t="s">
        <v>16796</v>
      </c>
      <c r="D16570" s="91">
        <v>39380</v>
      </c>
      <c r="E16570" s="90" t="str">
        <f>IF(D16570=Contact!$M$4,MAX($E$2:E16569)+1,"")</f>
        <v/>
      </c>
    </row>
    <row r="16571" spans="3:5" x14ac:dyDescent="0.25">
      <c r="C16571" s="90" t="s">
        <v>16797</v>
      </c>
      <c r="D16571" s="91">
        <v>39380</v>
      </c>
      <c r="E16571" s="90" t="str">
        <f>IF(D16571=Contact!$M$4,MAX($E$2:E16570)+1,"")</f>
        <v/>
      </c>
    </row>
    <row r="16572" spans="3:5" x14ac:dyDescent="0.25">
      <c r="C16572" s="90" t="s">
        <v>11002</v>
      </c>
      <c r="D16572" s="91">
        <v>39380</v>
      </c>
      <c r="E16572" s="90" t="str">
        <f>IF(D16572=Contact!$M$4,MAX($E$2:E16571)+1,"")</f>
        <v/>
      </c>
    </row>
    <row r="16573" spans="3:5" x14ac:dyDescent="0.25">
      <c r="C16573" s="90" t="s">
        <v>16798</v>
      </c>
      <c r="D16573" s="91">
        <v>39380</v>
      </c>
      <c r="E16573" s="90" t="str">
        <f>IF(D16573=Contact!$M$4,MAX($E$2:E16572)+1,"")</f>
        <v/>
      </c>
    </row>
    <row r="16574" spans="3:5" x14ac:dyDescent="0.25">
      <c r="C16574" s="90" t="s">
        <v>16799</v>
      </c>
      <c r="D16574" s="91">
        <v>39380</v>
      </c>
      <c r="E16574" s="90" t="str">
        <f>IF(D16574=Contact!$M$4,MAX($E$2:E16573)+1,"")</f>
        <v/>
      </c>
    </row>
    <row r="16575" spans="3:5" x14ac:dyDescent="0.25">
      <c r="C16575" s="90" t="s">
        <v>16800</v>
      </c>
      <c r="D16575" s="91">
        <v>39380</v>
      </c>
      <c r="E16575" s="90" t="str">
        <f>IF(D16575=Contact!$M$4,MAX($E$2:E16574)+1,"")</f>
        <v/>
      </c>
    </row>
    <row r="16576" spans="3:5" x14ac:dyDescent="0.25">
      <c r="C16576" s="90" t="s">
        <v>16801</v>
      </c>
      <c r="D16576" s="91">
        <v>39380</v>
      </c>
      <c r="E16576" s="90" t="str">
        <f>IF(D16576=Contact!$M$4,MAX($E$2:E16575)+1,"")</f>
        <v/>
      </c>
    </row>
    <row r="16577" spans="3:5" x14ac:dyDescent="0.25">
      <c r="C16577" s="90" t="s">
        <v>16802</v>
      </c>
      <c r="D16577" s="91">
        <v>39380</v>
      </c>
      <c r="E16577" s="90" t="str">
        <f>IF(D16577=Contact!$M$4,MAX($E$2:E16576)+1,"")</f>
        <v/>
      </c>
    </row>
    <row r="16578" spans="3:5" x14ac:dyDescent="0.25">
      <c r="C16578" s="90" t="s">
        <v>16803</v>
      </c>
      <c r="D16578" s="91">
        <v>39380</v>
      </c>
      <c r="E16578" s="90" t="str">
        <f>IF(D16578=Contact!$M$4,MAX($E$2:E16577)+1,"")</f>
        <v/>
      </c>
    </row>
    <row r="16579" spans="3:5" x14ac:dyDescent="0.25">
      <c r="C16579" s="90" t="s">
        <v>16804</v>
      </c>
      <c r="D16579" s="91">
        <v>39380</v>
      </c>
      <c r="E16579" s="90" t="str">
        <f>IF(D16579=Contact!$M$4,MAX($E$2:E16578)+1,"")</f>
        <v/>
      </c>
    </row>
    <row r="16580" spans="3:5" x14ac:dyDescent="0.25">
      <c r="C16580" s="90" t="s">
        <v>16805</v>
      </c>
      <c r="D16580" s="91">
        <v>39380</v>
      </c>
      <c r="E16580" s="90" t="str">
        <f>IF(D16580=Contact!$M$4,MAX($E$2:E16579)+1,"")</f>
        <v/>
      </c>
    </row>
    <row r="16581" spans="3:5" x14ac:dyDescent="0.25">
      <c r="C16581" s="90" t="s">
        <v>16806</v>
      </c>
      <c r="D16581" s="91">
        <v>39380</v>
      </c>
      <c r="E16581" s="90" t="str">
        <f>IF(D16581=Contact!$M$4,MAX($E$2:E16580)+1,"")</f>
        <v/>
      </c>
    </row>
    <row r="16582" spans="3:5" x14ac:dyDescent="0.25">
      <c r="C16582" s="90" t="s">
        <v>16807</v>
      </c>
      <c r="D16582" s="91">
        <v>39380</v>
      </c>
      <c r="E16582" s="90" t="str">
        <f>IF(D16582=Contact!$M$4,MAX($E$2:E16581)+1,"")</f>
        <v/>
      </c>
    </row>
    <row r="16583" spans="3:5" x14ac:dyDescent="0.25">
      <c r="C16583" s="90" t="s">
        <v>16808</v>
      </c>
      <c r="D16583" s="91">
        <v>39380</v>
      </c>
      <c r="E16583" s="90" t="str">
        <f>IF(D16583=Contact!$M$4,MAX($E$2:E16582)+1,"")</f>
        <v/>
      </c>
    </row>
    <row r="16584" spans="3:5" x14ac:dyDescent="0.25">
      <c r="C16584" s="90" t="s">
        <v>16809</v>
      </c>
      <c r="D16584" s="91">
        <v>39380</v>
      </c>
      <c r="E16584" s="90" t="str">
        <f>IF(D16584=Contact!$M$4,MAX($E$2:E16583)+1,"")</f>
        <v/>
      </c>
    </row>
    <row r="16585" spans="3:5" x14ac:dyDescent="0.25">
      <c r="C16585" s="90" t="s">
        <v>16810</v>
      </c>
      <c r="D16585" s="91">
        <v>39380</v>
      </c>
      <c r="E16585" s="90" t="str">
        <f>IF(D16585=Contact!$M$4,MAX($E$2:E16584)+1,"")</f>
        <v/>
      </c>
    </row>
    <row r="16586" spans="3:5" x14ac:dyDescent="0.25">
      <c r="C16586" s="90" t="s">
        <v>16811</v>
      </c>
      <c r="D16586" s="91">
        <v>39400</v>
      </c>
      <c r="E16586" s="90" t="str">
        <f>IF(D16586=Contact!$M$4,MAX($E$2:E16585)+1,"")</f>
        <v/>
      </c>
    </row>
    <row r="16587" spans="3:5" x14ac:dyDescent="0.25">
      <c r="C16587" s="90" t="s">
        <v>16812</v>
      </c>
      <c r="D16587" s="91">
        <v>39400</v>
      </c>
      <c r="E16587" s="90" t="str">
        <f>IF(D16587=Contact!$M$4,MAX($E$2:E16586)+1,"")</f>
        <v/>
      </c>
    </row>
    <row r="16588" spans="3:5" x14ac:dyDescent="0.25">
      <c r="C16588" s="90" t="s">
        <v>16813</v>
      </c>
      <c r="D16588" s="91">
        <v>39400</v>
      </c>
      <c r="E16588" s="90" t="str">
        <f>IF(D16588=Contact!$M$4,MAX($E$2:E16587)+1,"")</f>
        <v/>
      </c>
    </row>
    <row r="16589" spans="3:5" x14ac:dyDescent="0.25">
      <c r="C16589" s="90" t="s">
        <v>16814</v>
      </c>
      <c r="D16589" s="91">
        <v>39400</v>
      </c>
      <c r="E16589" s="90" t="str">
        <f>IF(D16589=Contact!$M$4,MAX($E$2:E16588)+1,"")</f>
        <v/>
      </c>
    </row>
    <row r="16590" spans="3:5" x14ac:dyDescent="0.25">
      <c r="C16590" s="90" t="s">
        <v>16815</v>
      </c>
      <c r="D16590" s="91">
        <v>39400</v>
      </c>
      <c r="E16590" s="90" t="str">
        <f>IF(D16590=Contact!$M$4,MAX($E$2:E16589)+1,"")</f>
        <v/>
      </c>
    </row>
    <row r="16591" spans="3:5" x14ac:dyDescent="0.25">
      <c r="C16591" s="90" t="s">
        <v>16583</v>
      </c>
      <c r="D16591" s="91">
        <v>39400</v>
      </c>
      <c r="E16591" s="90" t="str">
        <f>IF(D16591=Contact!$M$4,MAX($E$2:E16590)+1,"")</f>
        <v/>
      </c>
    </row>
    <row r="16592" spans="3:5" x14ac:dyDescent="0.25">
      <c r="C16592" s="90" t="s">
        <v>16816</v>
      </c>
      <c r="D16592" s="91">
        <v>39400</v>
      </c>
      <c r="E16592" s="90" t="str">
        <f>IF(D16592=Contact!$M$4,MAX($E$2:E16591)+1,"")</f>
        <v/>
      </c>
    </row>
    <row r="16593" spans="3:5" x14ac:dyDescent="0.25">
      <c r="C16593" s="90" t="s">
        <v>16817</v>
      </c>
      <c r="D16593" s="91">
        <v>39400</v>
      </c>
      <c r="E16593" s="90" t="str">
        <f>IF(D16593=Contact!$M$4,MAX($E$2:E16592)+1,"")</f>
        <v/>
      </c>
    </row>
    <row r="16594" spans="3:5" x14ac:dyDescent="0.25">
      <c r="C16594" s="90" t="s">
        <v>16818</v>
      </c>
      <c r="D16594" s="91">
        <v>39400</v>
      </c>
      <c r="E16594" s="90" t="str">
        <f>IF(D16594=Contact!$M$4,MAX($E$2:E16593)+1,"")</f>
        <v/>
      </c>
    </row>
    <row r="16595" spans="3:5" x14ac:dyDescent="0.25">
      <c r="C16595" s="90" t="s">
        <v>16819</v>
      </c>
      <c r="D16595" s="91">
        <v>39400</v>
      </c>
      <c r="E16595" s="90" t="str">
        <f>IF(D16595=Contact!$M$4,MAX($E$2:E16594)+1,"")</f>
        <v/>
      </c>
    </row>
    <row r="16596" spans="3:5" x14ac:dyDescent="0.25">
      <c r="C16596" s="90" t="s">
        <v>16584</v>
      </c>
      <c r="D16596" s="91">
        <v>39400</v>
      </c>
      <c r="E16596" s="90" t="str">
        <f>IF(D16596=Contact!$M$4,MAX($E$2:E16595)+1,"")</f>
        <v/>
      </c>
    </row>
    <row r="16597" spans="3:5" x14ac:dyDescent="0.25">
      <c r="C16597" s="90" t="s">
        <v>16820</v>
      </c>
      <c r="D16597" s="91">
        <v>39400</v>
      </c>
      <c r="E16597" s="90" t="str">
        <f>IF(D16597=Contact!$M$4,MAX($E$2:E16596)+1,"")</f>
        <v/>
      </c>
    </row>
    <row r="16598" spans="3:5" x14ac:dyDescent="0.25">
      <c r="C16598" s="90" t="s">
        <v>16821</v>
      </c>
      <c r="D16598" s="91">
        <v>39410</v>
      </c>
      <c r="E16598" s="90" t="str">
        <f>IF(D16598=Contact!$M$4,MAX($E$2:E16597)+1,"")</f>
        <v/>
      </c>
    </row>
    <row r="16599" spans="3:5" x14ac:dyDescent="0.25">
      <c r="C16599" s="90" t="s">
        <v>1973</v>
      </c>
      <c r="D16599" s="91">
        <v>39410</v>
      </c>
      <c r="E16599" s="90" t="str">
        <f>IF(D16599=Contact!$M$4,MAX($E$2:E16598)+1,"")</f>
        <v/>
      </c>
    </row>
    <row r="16600" spans="3:5" x14ac:dyDescent="0.25">
      <c r="C16600" s="90" t="s">
        <v>16822</v>
      </c>
      <c r="D16600" s="91">
        <v>39460</v>
      </c>
      <c r="E16600" s="90" t="str">
        <f>IF(D16600=Contact!$M$4,MAX($E$2:E16599)+1,"")</f>
        <v/>
      </c>
    </row>
    <row r="16601" spans="3:5" x14ac:dyDescent="0.25">
      <c r="C16601" s="90" t="s">
        <v>16823</v>
      </c>
      <c r="D16601" s="91">
        <v>39500</v>
      </c>
      <c r="E16601" s="90" t="str">
        <f>IF(D16601=Contact!$M$4,MAX($E$2:E16600)+1,"")</f>
        <v/>
      </c>
    </row>
    <row r="16602" spans="3:5" x14ac:dyDescent="0.25">
      <c r="C16602" s="90" t="s">
        <v>16824</v>
      </c>
      <c r="D16602" s="91">
        <v>39500</v>
      </c>
      <c r="E16602" s="90" t="str">
        <f>IF(D16602=Contact!$M$4,MAX($E$2:E16601)+1,"")</f>
        <v/>
      </c>
    </row>
    <row r="16603" spans="3:5" x14ac:dyDescent="0.25">
      <c r="C16603" s="90" t="s">
        <v>16825</v>
      </c>
      <c r="D16603" s="91">
        <v>39500</v>
      </c>
      <c r="E16603" s="90" t="str">
        <f>IF(D16603=Contact!$M$4,MAX($E$2:E16602)+1,"")</f>
        <v/>
      </c>
    </row>
    <row r="16604" spans="3:5" x14ac:dyDescent="0.25">
      <c r="C16604" s="90" t="s">
        <v>16826</v>
      </c>
      <c r="D16604" s="91">
        <v>39500</v>
      </c>
      <c r="E16604" s="90" t="str">
        <f>IF(D16604=Contact!$M$4,MAX($E$2:E16603)+1,"")</f>
        <v/>
      </c>
    </row>
    <row r="16605" spans="3:5" x14ac:dyDescent="0.25">
      <c r="C16605" s="90" t="s">
        <v>16827</v>
      </c>
      <c r="D16605" s="91">
        <v>39500</v>
      </c>
      <c r="E16605" s="90" t="str">
        <f>IF(D16605=Contact!$M$4,MAX($E$2:E16604)+1,"")</f>
        <v/>
      </c>
    </row>
    <row r="16606" spans="3:5" x14ac:dyDescent="0.25">
      <c r="C16606" s="90" t="s">
        <v>16828</v>
      </c>
      <c r="D16606" s="91">
        <v>39520</v>
      </c>
      <c r="E16606" s="90" t="str">
        <f>IF(D16606=Contact!$M$4,MAX($E$2:E16605)+1,"")</f>
        <v/>
      </c>
    </row>
    <row r="16607" spans="3:5" x14ac:dyDescent="0.25">
      <c r="C16607" s="90" t="s">
        <v>16563</v>
      </c>
      <c r="D16607" s="91">
        <v>39570</v>
      </c>
      <c r="E16607" s="90" t="str">
        <f>IF(D16607=Contact!$M$4,MAX($E$2:E16606)+1,"")</f>
        <v/>
      </c>
    </row>
    <row r="16608" spans="3:5" x14ac:dyDescent="0.25">
      <c r="C16608" s="90" t="s">
        <v>16829</v>
      </c>
      <c r="D16608" s="91">
        <v>39570</v>
      </c>
      <c r="E16608" s="90" t="str">
        <f>IF(D16608=Contact!$M$4,MAX($E$2:E16607)+1,"")</f>
        <v/>
      </c>
    </row>
    <row r="16609" spans="3:5" x14ac:dyDescent="0.25">
      <c r="C16609" s="90" t="s">
        <v>16830</v>
      </c>
      <c r="D16609" s="91">
        <v>39570</v>
      </c>
      <c r="E16609" s="90" t="str">
        <f>IF(D16609=Contact!$M$4,MAX($E$2:E16608)+1,"")</f>
        <v/>
      </c>
    </row>
    <row r="16610" spans="3:5" x14ac:dyDescent="0.25">
      <c r="C16610" s="90" t="s">
        <v>16831</v>
      </c>
      <c r="D16610" s="91">
        <v>39570</v>
      </c>
      <c r="E16610" s="90" t="str">
        <f>IF(D16610=Contact!$M$4,MAX($E$2:E16609)+1,"")</f>
        <v/>
      </c>
    </row>
    <row r="16611" spans="3:5" x14ac:dyDescent="0.25">
      <c r="C16611" s="90" t="s">
        <v>16832</v>
      </c>
      <c r="D16611" s="91">
        <v>39570</v>
      </c>
      <c r="E16611" s="90" t="str">
        <f>IF(D16611=Contact!$M$4,MAX($E$2:E16610)+1,"")</f>
        <v/>
      </c>
    </row>
    <row r="16612" spans="3:5" x14ac:dyDescent="0.25">
      <c r="C16612" s="90" t="s">
        <v>16833</v>
      </c>
      <c r="D16612" s="91">
        <v>39570</v>
      </c>
      <c r="E16612" s="90" t="str">
        <f>IF(D16612=Contact!$M$4,MAX($E$2:E16611)+1,"")</f>
        <v/>
      </c>
    </row>
    <row r="16613" spans="3:5" x14ac:dyDescent="0.25">
      <c r="C16613" s="90" t="s">
        <v>16834</v>
      </c>
      <c r="D16613" s="91">
        <v>39570</v>
      </c>
      <c r="E16613" s="90" t="str">
        <f>IF(D16613=Contact!$M$4,MAX($E$2:E16612)+1,"")</f>
        <v/>
      </c>
    </row>
    <row r="16614" spans="3:5" x14ac:dyDescent="0.25">
      <c r="C16614" s="90" t="s">
        <v>1425</v>
      </c>
      <c r="D16614" s="91">
        <v>39570</v>
      </c>
      <c r="E16614" s="90" t="str">
        <f>IF(D16614=Contact!$M$4,MAX($E$2:E16613)+1,"")</f>
        <v/>
      </c>
    </row>
    <row r="16615" spans="3:5" x14ac:dyDescent="0.25">
      <c r="C16615" s="90" t="s">
        <v>16835</v>
      </c>
      <c r="D16615" s="91">
        <v>39570</v>
      </c>
      <c r="E16615" s="90" t="str">
        <f>IF(D16615=Contact!$M$4,MAX($E$2:E16614)+1,"")</f>
        <v/>
      </c>
    </row>
    <row r="16616" spans="3:5" x14ac:dyDescent="0.25">
      <c r="C16616" s="90" t="s">
        <v>16836</v>
      </c>
      <c r="D16616" s="91">
        <v>39570</v>
      </c>
      <c r="E16616" s="90" t="str">
        <f>IF(D16616=Contact!$M$4,MAX($E$2:E16615)+1,"")</f>
        <v/>
      </c>
    </row>
    <row r="16617" spans="3:5" x14ac:dyDescent="0.25">
      <c r="C16617" s="90" t="s">
        <v>16837</v>
      </c>
      <c r="D16617" s="91">
        <v>39570</v>
      </c>
      <c r="E16617" s="90" t="str">
        <f>IF(D16617=Contact!$M$4,MAX($E$2:E16616)+1,"")</f>
        <v/>
      </c>
    </row>
    <row r="16618" spans="3:5" x14ac:dyDescent="0.25">
      <c r="C16618" s="90" t="s">
        <v>16838</v>
      </c>
      <c r="D16618" s="91">
        <v>39570</v>
      </c>
      <c r="E16618" s="90" t="str">
        <f>IF(D16618=Contact!$M$4,MAX($E$2:E16617)+1,"")</f>
        <v/>
      </c>
    </row>
    <row r="16619" spans="3:5" x14ac:dyDescent="0.25">
      <c r="C16619" s="90" t="s">
        <v>16839</v>
      </c>
      <c r="D16619" s="91">
        <v>39570</v>
      </c>
      <c r="E16619" s="90" t="str">
        <f>IF(D16619=Contact!$M$4,MAX($E$2:E16618)+1,"")</f>
        <v/>
      </c>
    </row>
    <row r="16620" spans="3:5" x14ac:dyDescent="0.25">
      <c r="C16620" s="90" t="s">
        <v>16840</v>
      </c>
      <c r="D16620" s="91">
        <v>39570</v>
      </c>
      <c r="E16620" s="90" t="str">
        <f>IF(D16620=Contact!$M$4,MAX($E$2:E16619)+1,"")</f>
        <v/>
      </c>
    </row>
    <row r="16621" spans="3:5" x14ac:dyDescent="0.25">
      <c r="C16621" s="90" t="s">
        <v>16841</v>
      </c>
      <c r="D16621" s="91">
        <v>39570</v>
      </c>
      <c r="E16621" s="90" t="str">
        <f>IF(D16621=Contact!$M$4,MAX($E$2:E16620)+1,"")</f>
        <v/>
      </c>
    </row>
    <row r="16622" spans="3:5" x14ac:dyDescent="0.25">
      <c r="C16622" s="90" t="s">
        <v>16842</v>
      </c>
      <c r="D16622" s="91">
        <v>39570</v>
      </c>
      <c r="E16622" s="90" t="str">
        <f>IF(D16622=Contact!$M$4,MAX($E$2:E16621)+1,"")</f>
        <v/>
      </c>
    </row>
    <row r="16623" spans="3:5" x14ac:dyDescent="0.25">
      <c r="C16623" s="90" t="s">
        <v>16843</v>
      </c>
      <c r="D16623" s="91">
        <v>39570</v>
      </c>
      <c r="E16623" s="90" t="str">
        <f>IF(D16623=Contact!$M$4,MAX($E$2:E16622)+1,"")</f>
        <v/>
      </c>
    </row>
    <row r="16624" spans="3:5" x14ac:dyDescent="0.25">
      <c r="C16624" s="90" t="s">
        <v>16844</v>
      </c>
      <c r="D16624" s="91">
        <v>39570</v>
      </c>
      <c r="E16624" s="90" t="str">
        <f>IF(D16624=Contact!$M$4,MAX($E$2:E16623)+1,"")</f>
        <v/>
      </c>
    </row>
    <row r="16625" spans="3:5" x14ac:dyDescent="0.25">
      <c r="C16625" s="90" t="s">
        <v>16392</v>
      </c>
      <c r="D16625" s="91">
        <v>39570</v>
      </c>
      <c r="E16625" s="90" t="str">
        <f>IF(D16625=Contact!$M$4,MAX($E$2:E16624)+1,"")</f>
        <v/>
      </c>
    </row>
    <row r="16626" spans="3:5" x14ac:dyDescent="0.25">
      <c r="C16626" s="90" t="s">
        <v>16845</v>
      </c>
      <c r="D16626" s="91">
        <v>39570</v>
      </c>
      <c r="E16626" s="90" t="str">
        <f>IF(D16626=Contact!$M$4,MAX($E$2:E16625)+1,"")</f>
        <v/>
      </c>
    </row>
    <row r="16627" spans="3:5" x14ac:dyDescent="0.25">
      <c r="C16627" s="90" t="s">
        <v>16846</v>
      </c>
      <c r="D16627" s="91">
        <v>39570</v>
      </c>
      <c r="E16627" s="90" t="str">
        <f>IF(D16627=Contact!$M$4,MAX($E$2:E16626)+1,"")</f>
        <v/>
      </c>
    </row>
    <row r="16628" spans="3:5" x14ac:dyDescent="0.25">
      <c r="C16628" s="90" t="s">
        <v>16847</v>
      </c>
      <c r="D16628" s="91">
        <v>39570</v>
      </c>
      <c r="E16628" s="90" t="str">
        <f>IF(D16628=Contact!$M$4,MAX($E$2:E16627)+1,"")</f>
        <v/>
      </c>
    </row>
    <row r="16629" spans="3:5" x14ac:dyDescent="0.25">
      <c r="C16629" s="90" t="s">
        <v>16848</v>
      </c>
      <c r="D16629" s="91">
        <v>39570</v>
      </c>
      <c r="E16629" s="90" t="str">
        <f>IF(D16629=Contact!$M$4,MAX($E$2:E16628)+1,"")</f>
        <v/>
      </c>
    </row>
    <row r="16630" spans="3:5" x14ac:dyDescent="0.25">
      <c r="C16630" s="90" t="s">
        <v>2331</v>
      </c>
      <c r="D16630" s="91">
        <v>39570</v>
      </c>
      <c r="E16630" s="90" t="str">
        <f>IF(D16630=Contact!$M$4,MAX($E$2:E16629)+1,"")</f>
        <v/>
      </c>
    </row>
    <row r="16631" spans="3:5" x14ac:dyDescent="0.25">
      <c r="C16631" s="90" t="s">
        <v>16849</v>
      </c>
      <c r="D16631" s="91">
        <v>39570</v>
      </c>
      <c r="E16631" s="90" t="str">
        <f>IF(D16631=Contact!$M$4,MAX($E$2:E16630)+1,"")</f>
        <v/>
      </c>
    </row>
    <row r="16632" spans="3:5" x14ac:dyDescent="0.25">
      <c r="C16632" s="90" t="s">
        <v>16850</v>
      </c>
      <c r="D16632" s="91">
        <v>39570</v>
      </c>
      <c r="E16632" s="90" t="str">
        <f>IF(D16632=Contact!$M$4,MAX($E$2:E16631)+1,"")</f>
        <v/>
      </c>
    </row>
    <row r="16633" spans="3:5" x14ac:dyDescent="0.25">
      <c r="C16633" s="90" t="s">
        <v>16851</v>
      </c>
      <c r="D16633" s="91">
        <v>39570</v>
      </c>
      <c r="E16633" s="90" t="str">
        <f>IF(D16633=Contact!$M$4,MAX($E$2:E16632)+1,"")</f>
        <v/>
      </c>
    </row>
    <row r="16634" spans="3:5" x14ac:dyDescent="0.25">
      <c r="C16634" s="90" t="s">
        <v>16852</v>
      </c>
      <c r="D16634" s="91">
        <v>39570</v>
      </c>
      <c r="E16634" s="90" t="str">
        <f>IF(D16634=Contact!$M$4,MAX($E$2:E16633)+1,"")</f>
        <v/>
      </c>
    </row>
    <row r="16635" spans="3:5" x14ac:dyDescent="0.25">
      <c r="C16635" s="90" t="s">
        <v>16853</v>
      </c>
      <c r="D16635" s="91">
        <v>39570</v>
      </c>
      <c r="E16635" s="90" t="str">
        <f>IF(D16635=Contact!$M$4,MAX($E$2:E16634)+1,"")</f>
        <v/>
      </c>
    </row>
    <row r="16636" spans="3:5" x14ac:dyDescent="0.25">
      <c r="C16636" s="90" t="s">
        <v>16854</v>
      </c>
      <c r="D16636" s="91">
        <v>39570</v>
      </c>
      <c r="E16636" s="90" t="str">
        <f>IF(D16636=Contact!$M$4,MAX($E$2:E16635)+1,"")</f>
        <v/>
      </c>
    </row>
    <row r="16637" spans="3:5" x14ac:dyDescent="0.25">
      <c r="C16637" s="90" t="s">
        <v>16855</v>
      </c>
      <c r="D16637" s="91">
        <v>39570</v>
      </c>
      <c r="E16637" s="90" t="str">
        <f>IF(D16637=Contact!$M$4,MAX($E$2:E16636)+1,"")</f>
        <v/>
      </c>
    </row>
    <row r="16638" spans="3:5" x14ac:dyDescent="0.25">
      <c r="C16638" s="90" t="s">
        <v>16856</v>
      </c>
      <c r="D16638" s="91">
        <v>39570</v>
      </c>
      <c r="E16638" s="90" t="str">
        <f>IF(D16638=Contact!$M$4,MAX($E$2:E16637)+1,"")</f>
        <v/>
      </c>
    </row>
    <row r="16639" spans="3:5" x14ac:dyDescent="0.25">
      <c r="C16639" s="90" t="s">
        <v>8832</v>
      </c>
      <c r="D16639" s="91">
        <v>39570</v>
      </c>
      <c r="E16639" s="90" t="str">
        <f>IF(D16639=Contact!$M$4,MAX($E$2:E16638)+1,"")</f>
        <v/>
      </c>
    </row>
    <row r="16640" spans="3:5" x14ac:dyDescent="0.25">
      <c r="C16640" s="90" t="s">
        <v>16857</v>
      </c>
      <c r="D16640" s="91">
        <v>39570</v>
      </c>
      <c r="E16640" s="90" t="str">
        <f>IF(D16640=Contact!$M$4,MAX($E$2:E16639)+1,"")</f>
        <v/>
      </c>
    </row>
    <row r="16641" spans="3:5" x14ac:dyDescent="0.25">
      <c r="C16641" s="90" t="s">
        <v>7855</v>
      </c>
      <c r="D16641" s="91">
        <v>39570</v>
      </c>
      <c r="E16641" s="90" t="str">
        <f>IF(D16641=Contact!$M$4,MAX($E$2:E16640)+1,"")</f>
        <v/>
      </c>
    </row>
    <row r="16642" spans="3:5" x14ac:dyDescent="0.25">
      <c r="C16642" s="90" t="s">
        <v>16858</v>
      </c>
      <c r="D16642" s="91">
        <v>39570</v>
      </c>
      <c r="E16642" s="90" t="str">
        <f>IF(D16642=Contact!$M$4,MAX($E$2:E16641)+1,"")</f>
        <v/>
      </c>
    </row>
    <row r="16643" spans="3:5" x14ac:dyDescent="0.25">
      <c r="C16643" s="90" t="s">
        <v>16859</v>
      </c>
      <c r="D16643" s="91">
        <v>39570</v>
      </c>
      <c r="E16643" s="90" t="str">
        <f>IF(D16643=Contact!$M$4,MAX($E$2:E16642)+1,"")</f>
        <v/>
      </c>
    </row>
    <row r="16644" spans="3:5" x14ac:dyDescent="0.25">
      <c r="C16644" s="90" t="s">
        <v>16860</v>
      </c>
      <c r="D16644" s="91">
        <v>39570</v>
      </c>
      <c r="E16644" s="90" t="str">
        <f>IF(D16644=Contact!$M$4,MAX($E$2:E16643)+1,"")</f>
        <v/>
      </c>
    </row>
    <row r="16645" spans="3:5" x14ac:dyDescent="0.25">
      <c r="C16645" s="90" t="s">
        <v>16861</v>
      </c>
      <c r="D16645" s="91">
        <v>39570</v>
      </c>
      <c r="E16645" s="90" t="str">
        <f>IF(D16645=Contact!$M$4,MAX($E$2:E16644)+1,"")</f>
        <v/>
      </c>
    </row>
    <row r="16646" spans="3:5" x14ac:dyDescent="0.25">
      <c r="C16646" s="90" t="s">
        <v>16862</v>
      </c>
      <c r="D16646" s="91">
        <v>39570</v>
      </c>
      <c r="E16646" s="90" t="str">
        <f>IF(D16646=Contact!$M$4,MAX($E$2:E16645)+1,"")</f>
        <v/>
      </c>
    </row>
    <row r="16647" spans="3:5" x14ac:dyDescent="0.25">
      <c r="C16647" s="90" t="s">
        <v>16863</v>
      </c>
      <c r="D16647" s="91">
        <v>39570</v>
      </c>
      <c r="E16647" s="90" t="str">
        <f>IF(D16647=Contact!$M$4,MAX($E$2:E16646)+1,"")</f>
        <v/>
      </c>
    </row>
    <row r="16648" spans="3:5" x14ac:dyDescent="0.25">
      <c r="C16648" s="90" t="s">
        <v>16864</v>
      </c>
      <c r="D16648" s="91">
        <v>39600</v>
      </c>
      <c r="E16648" s="90" t="str">
        <f>IF(D16648=Contact!$M$4,MAX($E$2:E16647)+1,"")</f>
        <v/>
      </c>
    </row>
    <row r="16649" spans="3:5" x14ac:dyDescent="0.25">
      <c r="C16649" s="90" t="s">
        <v>16865</v>
      </c>
      <c r="D16649" s="91">
        <v>39600</v>
      </c>
      <c r="E16649" s="90" t="str">
        <f>IF(D16649=Contact!$M$4,MAX($E$2:E16648)+1,"")</f>
        <v/>
      </c>
    </row>
    <row r="16650" spans="3:5" x14ac:dyDescent="0.25">
      <c r="C16650" s="90" t="s">
        <v>16866</v>
      </c>
      <c r="D16650" s="91">
        <v>39600</v>
      </c>
      <c r="E16650" s="90" t="str">
        <f>IF(D16650=Contact!$M$4,MAX($E$2:E16649)+1,"")</f>
        <v/>
      </c>
    </row>
    <row r="16651" spans="3:5" x14ac:dyDescent="0.25">
      <c r="C16651" s="90" t="s">
        <v>16867</v>
      </c>
      <c r="D16651" s="91">
        <v>39600</v>
      </c>
      <c r="E16651" s="90" t="str">
        <f>IF(D16651=Contact!$M$4,MAX($E$2:E16650)+1,"")</f>
        <v/>
      </c>
    </row>
    <row r="16652" spans="3:5" x14ac:dyDescent="0.25">
      <c r="C16652" s="90" t="s">
        <v>16868</v>
      </c>
      <c r="D16652" s="91">
        <v>39600</v>
      </c>
      <c r="E16652" s="90" t="str">
        <f>IF(D16652=Contact!$M$4,MAX($E$2:E16651)+1,"")</f>
        <v/>
      </c>
    </row>
    <row r="16653" spans="3:5" x14ac:dyDescent="0.25">
      <c r="C16653" s="90" t="s">
        <v>16869</v>
      </c>
      <c r="D16653" s="91">
        <v>39600</v>
      </c>
      <c r="E16653" s="90" t="str">
        <f>IF(D16653=Contact!$M$4,MAX($E$2:E16652)+1,"")</f>
        <v/>
      </c>
    </row>
    <row r="16654" spans="3:5" x14ac:dyDescent="0.25">
      <c r="C16654" s="90" t="s">
        <v>16870</v>
      </c>
      <c r="D16654" s="91">
        <v>39600</v>
      </c>
      <c r="E16654" s="90" t="str">
        <f>IF(D16654=Contact!$M$4,MAX($E$2:E16653)+1,"")</f>
        <v/>
      </c>
    </row>
    <row r="16655" spans="3:5" x14ac:dyDescent="0.25">
      <c r="C16655" s="90" t="s">
        <v>16871</v>
      </c>
      <c r="D16655" s="91">
        <v>39600</v>
      </c>
      <c r="E16655" s="90" t="str">
        <f>IF(D16655=Contact!$M$4,MAX($E$2:E16654)+1,"")</f>
        <v/>
      </c>
    </row>
    <row r="16656" spans="3:5" x14ac:dyDescent="0.25">
      <c r="C16656" s="90" t="s">
        <v>16872</v>
      </c>
      <c r="D16656" s="91">
        <v>39600</v>
      </c>
      <c r="E16656" s="90" t="str">
        <f>IF(D16656=Contact!$M$4,MAX($E$2:E16655)+1,"")</f>
        <v/>
      </c>
    </row>
    <row r="16657" spans="3:5" x14ac:dyDescent="0.25">
      <c r="C16657" s="90" t="s">
        <v>16873</v>
      </c>
      <c r="D16657" s="91">
        <v>39600</v>
      </c>
      <c r="E16657" s="90" t="str">
        <f>IF(D16657=Contact!$M$4,MAX($E$2:E16656)+1,"")</f>
        <v/>
      </c>
    </row>
    <row r="16658" spans="3:5" x14ac:dyDescent="0.25">
      <c r="C16658" s="90" t="s">
        <v>16874</v>
      </c>
      <c r="D16658" s="91">
        <v>39600</v>
      </c>
      <c r="E16658" s="90" t="str">
        <f>IF(D16658=Contact!$M$4,MAX($E$2:E16657)+1,"")</f>
        <v/>
      </c>
    </row>
    <row r="16659" spans="3:5" x14ac:dyDescent="0.25">
      <c r="C16659" s="90" t="s">
        <v>16875</v>
      </c>
      <c r="D16659" s="91">
        <v>39600</v>
      </c>
      <c r="E16659" s="90" t="str">
        <f>IF(D16659=Contact!$M$4,MAX($E$2:E16658)+1,"")</f>
        <v/>
      </c>
    </row>
    <row r="16660" spans="3:5" x14ac:dyDescent="0.25">
      <c r="C16660" s="90" t="s">
        <v>16876</v>
      </c>
      <c r="D16660" s="91">
        <v>39600</v>
      </c>
      <c r="E16660" s="90" t="str">
        <f>IF(D16660=Contact!$M$4,MAX($E$2:E16659)+1,"")</f>
        <v/>
      </c>
    </row>
    <row r="16661" spans="3:5" x14ac:dyDescent="0.25">
      <c r="C16661" s="90" t="s">
        <v>16877</v>
      </c>
      <c r="D16661" s="91">
        <v>39600</v>
      </c>
      <c r="E16661" s="90" t="str">
        <f>IF(D16661=Contact!$M$4,MAX($E$2:E16660)+1,"")</f>
        <v/>
      </c>
    </row>
    <row r="16662" spans="3:5" x14ac:dyDescent="0.25">
      <c r="C16662" s="90" t="s">
        <v>16878</v>
      </c>
      <c r="D16662" s="91">
        <v>39600</v>
      </c>
      <c r="E16662" s="90" t="str">
        <f>IF(D16662=Contact!$M$4,MAX($E$2:E16661)+1,"")</f>
        <v/>
      </c>
    </row>
    <row r="16663" spans="3:5" x14ac:dyDescent="0.25">
      <c r="C16663" s="90" t="s">
        <v>16775</v>
      </c>
      <c r="D16663" s="91">
        <v>39600</v>
      </c>
      <c r="E16663" s="90" t="str">
        <f>IF(D16663=Contact!$M$4,MAX($E$2:E16662)+1,"")</f>
        <v/>
      </c>
    </row>
    <row r="16664" spans="3:5" x14ac:dyDescent="0.25">
      <c r="C16664" s="90" t="s">
        <v>16879</v>
      </c>
      <c r="D16664" s="91">
        <v>39600</v>
      </c>
      <c r="E16664" s="90" t="str">
        <f>IF(D16664=Contact!$M$4,MAX($E$2:E16663)+1,"")</f>
        <v/>
      </c>
    </row>
    <row r="16665" spans="3:5" x14ac:dyDescent="0.25">
      <c r="C16665" s="90" t="s">
        <v>16880</v>
      </c>
      <c r="D16665" s="91">
        <v>39600</v>
      </c>
      <c r="E16665" s="90" t="str">
        <f>IF(D16665=Contact!$M$4,MAX($E$2:E16664)+1,"")</f>
        <v/>
      </c>
    </row>
    <row r="16666" spans="3:5" x14ac:dyDescent="0.25">
      <c r="C16666" s="90" t="s">
        <v>16881</v>
      </c>
      <c r="D16666" s="91">
        <v>39600</v>
      </c>
      <c r="E16666" s="90" t="str">
        <f>IF(D16666=Contact!$M$4,MAX($E$2:E16665)+1,"")</f>
        <v/>
      </c>
    </row>
    <row r="16667" spans="3:5" x14ac:dyDescent="0.25">
      <c r="C16667" s="90" t="s">
        <v>16882</v>
      </c>
      <c r="D16667" s="91">
        <v>39600</v>
      </c>
      <c r="E16667" s="90" t="str">
        <f>IF(D16667=Contact!$M$4,MAX($E$2:E16666)+1,"")</f>
        <v/>
      </c>
    </row>
    <row r="16668" spans="3:5" x14ac:dyDescent="0.25">
      <c r="C16668" s="90" t="s">
        <v>16883</v>
      </c>
      <c r="D16668" s="91">
        <v>39600</v>
      </c>
      <c r="E16668" s="90" t="str">
        <f>IF(D16668=Contact!$M$4,MAX($E$2:E16667)+1,"")</f>
        <v/>
      </c>
    </row>
    <row r="16669" spans="3:5" x14ac:dyDescent="0.25">
      <c r="C16669" s="90" t="s">
        <v>16884</v>
      </c>
      <c r="D16669" s="91">
        <v>39600</v>
      </c>
      <c r="E16669" s="90" t="str">
        <f>IF(D16669=Contact!$M$4,MAX($E$2:E16668)+1,"")</f>
        <v/>
      </c>
    </row>
    <row r="16670" spans="3:5" x14ac:dyDescent="0.25">
      <c r="C16670" s="90" t="s">
        <v>16885</v>
      </c>
      <c r="D16670" s="91">
        <v>39700</v>
      </c>
      <c r="E16670" s="90" t="str">
        <f>IF(D16670=Contact!$M$4,MAX($E$2:E16669)+1,"")</f>
        <v/>
      </c>
    </row>
    <row r="16671" spans="3:5" x14ac:dyDescent="0.25">
      <c r="C16671" s="90" t="s">
        <v>16886</v>
      </c>
      <c r="D16671" s="91">
        <v>39700</v>
      </c>
      <c r="E16671" s="90" t="str">
        <f>IF(D16671=Contact!$M$4,MAX($E$2:E16670)+1,"")</f>
        <v/>
      </c>
    </row>
    <row r="16672" spans="3:5" x14ac:dyDescent="0.25">
      <c r="C16672" s="90" t="s">
        <v>16887</v>
      </c>
      <c r="D16672" s="91">
        <v>39700</v>
      </c>
      <c r="E16672" s="90" t="str">
        <f>IF(D16672=Contact!$M$4,MAX($E$2:E16671)+1,"")</f>
        <v/>
      </c>
    </row>
    <row r="16673" spans="3:5" x14ac:dyDescent="0.25">
      <c r="C16673" s="90" t="s">
        <v>8973</v>
      </c>
      <c r="D16673" s="91">
        <v>39700</v>
      </c>
      <c r="E16673" s="90" t="str">
        <f>IF(D16673=Contact!$M$4,MAX($E$2:E16672)+1,"")</f>
        <v/>
      </c>
    </row>
    <row r="16674" spans="3:5" x14ac:dyDescent="0.25">
      <c r="C16674" s="90" t="s">
        <v>16888</v>
      </c>
      <c r="D16674" s="91">
        <v>39700</v>
      </c>
      <c r="E16674" s="90" t="str">
        <f>IF(D16674=Contact!$M$4,MAX($E$2:E16673)+1,"")</f>
        <v/>
      </c>
    </row>
    <row r="16675" spans="3:5" x14ac:dyDescent="0.25">
      <c r="C16675" s="90" t="s">
        <v>10960</v>
      </c>
      <c r="D16675" s="91">
        <v>39700</v>
      </c>
      <c r="E16675" s="90" t="str">
        <f>IF(D16675=Contact!$M$4,MAX($E$2:E16674)+1,"")</f>
        <v/>
      </c>
    </row>
    <row r="16676" spans="3:5" x14ac:dyDescent="0.25">
      <c r="C16676" s="90" t="s">
        <v>4688</v>
      </c>
      <c r="D16676" s="91">
        <v>39700</v>
      </c>
      <c r="E16676" s="90" t="str">
        <f>IF(D16676=Contact!$M$4,MAX($E$2:E16675)+1,"")</f>
        <v/>
      </c>
    </row>
    <row r="16677" spans="3:5" x14ac:dyDescent="0.25">
      <c r="C16677" s="90" t="s">
        <v>16889</v>
      </c>
      <c r="D16677" s="91">
        <v>39700</v>
      </c>
      <c r="E16677" s="90" t="str">
        <f>IF(D16677=Contact!$M$4,MAX($E$2:E16676)+1,"")</f>
        <v/>
      </c>
    </row>
    <row r="16678" spans="3:5" x14ac:dyDescent="0.25">
      <c r="C16678" s="90" t="s">
        <v>16890</v>
      </c>
      <c r="D16678" s="91">
        <v>39700</v>
      </c>
      <c r="E16678" s="90" t="str">
        <f>IF(D16678=Contact!$M$4,MAX($E$2:E16677)+1,"")</f>
        <v/>
      </c>
    </row>
    <row r="16679" spans="3:5" x14ac:dyDescent="0.25">
      <c r="C16679" s="90" t="s">
        <v>16891</v>
      </c>
      <c r="D16679" s="91">
        <v>39700</v>
      </c>
      <c r="E16679" s="90" t="str">
        <f>IF(D16679=Contact!$M$4,MAX($E$2:E16678)+1,"")</f>
        <v/>
      </c>
    </row>
    <row r="16680" spans="3:5" x14ac:dyDescent="0.25">
      <c r="C16680" s="90" t="s">
        <v>16892</v>
      </c>
      <c r="D16680" s="91">
        <v>39700</v>
      </c>
      <c r="E16680" s="90" t="str">
        <f>IF(D16680=Contact!$M$4,MAX($E$2:E16679)+1,"")</f>
        <v/>
      </c>
    </row>
    <row r="16681" spans="3:5" x14ac:dyDescent="0.25">
      <c r="C16681" s="90" t="s">
        <v>16893</v>
      </c>
      <c r="D16681" s="91">
        <v>39700</v>
      </c>
      <c r="E16681" s="90" t="str">
        <f>IF(D16681=Contact!$M$4,MAX($E$2:E16680)+1,"")</f>
        <v/>
      </c>
    </row>
    <row r="16682" spans="3:5" x14ac:dyDescent="0.25">
      <c r="C16682" s="90" t="s">
        <v>16894</v>
      </c>
      <c r="D16682" s="91">
        <v>39700</v>
      </c>
      <c r="E16682" s="90" t="str">
        <f>IF(D16682=Contact!$M$4,MAX($E$2:E16681)+1,"")</f>
        <v/>
      </c>
    </row>
    <row r="16683" spans="3:5" x14ac:dyDescent="0.25">
      <c r="C16683" s="90" t="s">
        <v>11077</v>
      </c>
      <c r="D16683" s="91">
        <v>39700</v>
      </c>
      <c r="E16683" s="90" t="str">
        <f>IF(D16683=Contact!$M$4,MAX($E$2:E16682)+1,"")</f>
        <v/>
      </c>
    </row>
    <row r="16684" spans="3:5" x14ac:dyDescent="0.25">
      <c r="C16684" s="90" t="s">
        <v>16895</v>
      </c>
      <c r="D16684" s="91">
        <v>39700</v>
      </c>
      <c r="E16684" s="90" t="str">
        <f>IF(D16684=Contact!$M$4,MAX($E$2:E16683)+1,"")</f>
        <v/>
      </c>
    </row>
    <row r="16685" spans="3:5" x14ac:dyDescent="0.25">
      <c r="C16685" s="90" t="s">
        <v>16896</v>
      </c>
      <c r="D16685" s="91">
        <v>39700</v>
      </c>
      <c r="E16685" s="90" t="str">
        <f>IF(D16685=Contact!$M$4,MAX($E$2:E16684)+1,"")</f>
        <v/>
      </c>
    </row>
    <row r="16686" spans="3:5" x14ac:dyDescent="0.25">
      <c r="C16686" s="90" t="s">
        <v>16897</v>
      </c>
      <c r="D16686" s="91">
        <v>39700</v>
      </c>
      <c r="E16686" s="90" t="str">
        <f>IF(D16686=Contact!$M$4,MAX($E$2:E16685)+1,"")</f>
        <v/>
      </c>
    </row>
    <row r="16687" spans="3:5" x14ac:dyDescent="0.25">
      <c r="C16687" s="90" t="s">
        <v>16898</v>
      </c>
      <c r="D16687" s="91">
        <v>39700</v>
      </c>
      <c r="E16687" s="90" t="str">
        <f>IF(D16687=Contact!$M$4,MAX($E$2:E16686)+1,"")</f>
        <v/>
      </c>
    </row>
    <row r="16688" spans="3:5" x14ac:dyDescent="0.25">
      <c r="C16688" s="90" t="s">
        <v>16899</v>
      </c>
      <c r="D16688" s="91">
        <v>39700</v>
      </c>
      <c r="E16688" s="90" t="str">
        <f>IF(D16688=Contact!$M$4,MAX($E$2:E16687)+1,"")</f>
        <v/>
      </c>
    </row>
    <row r="16689" spans="3:5" x14ac:dyDescent="0.25">
      <c r="C16689" s="90" t="s">
        <v>16900</v>
      </c>
      <c r="D16689" s="91">
        <v>39700</v>
      </c>
      <c r="E16689" s="90" t="str">
        <f>IF(D16689=Contact!$M$4,MAX($E$2:E16688)+1,"")</f>
        <v/>
      </c>
    </row>
    <row r="16690" spans="3:5" x14ac:dyDescent="0.25">
      <c r="C16690" s="90" t="s">
        <v>16901</v>
      </c>
      <c r="D16690" s="91">
        <v>39700</v>
      </c>
      <c r="E16690" s="90" t="str">
        <f>IF(D16690=Contact!$M$4,MAX($E$2:E16689)+1,"")</f>
        <v/>
      </c>
    </row>
    <row r="16691" spans="3:5" x14ac:dyDescent="0.25">
      <c r="C16691" s="90" t="s">
        <v>16902</v>
      </c>
      <c r="D16691" s="91">
        <v>39700</v>
      </c>
      <c r="E16691" s="90" t="str">
        <f>IF(D16691=Contact!$M$4,MAX($E$2:E16690)+1,"")</f>
        <v/>
      </c>
    </row>
    <row r="16692" spans="3:5" x14ac:dyDescent="0.25">
      <c r="C16692" s="90" t="s">
        <v>16903</v>
      </c>
      <c r="D16692" s="91">
        <v>39700</v>
      </c>
      <c r="E16692" s="90" t="str">
        <f>IF(D16692=Contact!$M$4,MAX($E$2:E16691)+1,"")</f>
        <v/>
      </c>
    </row>
    <row r="16693" spans="3:5" x14ac:dyDescent="0.25">
      <c r="C16693" s="90" t="s">
        <v>16904</v>
      </c>
      <c r="D16693" s="91">
        <v>39700</v>
      </c>
      <c r="E16693" s="90" t="str">
        <f>IF(D16693=Contact!$M$4,MAX($E$2:E16692)+1,"")</f>
        <v/>
      </c>
    </row>
    <row r="16694" spans="3:5" x14ac:dyDescent="0.25">
      <c r="C16694" s="90" t="s">
        <v>16905</v>
      </c>
      <c r="D16694" s="91">
        <v>39700</v>
      </c>
      <c r="E16694" s="90" t="str">
        <f>IF(D16694=Contact!$M$4,MAX($E$2:E16693)+1,"")</f>
        <v/>
      </c>
    </row>
    <row r="16695" spans="3:5" x14ac:dyDescent="0.25">
      <c r="C16695" s="90" t="s">
        <v>16906</v>
      </c>
      <c r="D16695" s="91">
        <v>39700</v>
      </c>
      <c r="E16695" s="90" t="str">
        <f>IF(D16695=Contact!$M$4,MAX($E$2:E16694)+1,"")</f>
        <v/>
      </c>
    </row>
    <row r="16696" spans="3:5" x14ac:dyDescent="0.25">
      <c r="C16696" s="90" t="s">
        <v>16907</v>
      </c>
      <c r="D16696" s="91">
        <v>39700</v>
      </c>
      <c r="E16696" s="90" t="str">
        <f>IF(D16696=Contact!$M$4,MAX($E$2:E16695)+1,"")</f>
        <v/>
      </c>
    </row>
    <row r="16697" spans="3:5" x14ac:dyDescent="0.25">
      <c r="C16697" s="90" t="s">
        <v>16908</v>
      </c>
      <c r="D16697" s="91">
        <v>39700</v>
      </c>
      <c r="E16697" s="90" t="str">
        <f>IF(D16697=Contact!$M$4,MAX($E$2:E16696)+1,"")</f>
        <v/>
      </c>
    </row>
    <row r="16698" spans="3:5" x14ac:dyDescent="0.25">
      <c r="C16698" s="90" t="s">
        <v>16909</v>
      </c>
      <c r="D16698" s="91">
        <v>39700</v>
      </c>
      <c r="E16698" s="90" t="str">
        <f>IF(D16698=Contact!$M$4,MAX($E$2:E16697)+1,"")</f>
        <v/>
      </c>
    </row>
    <row r="16699" spans="3:5" x14ac:dyDescent="0.25">
      <c r="C16699" s="90" t="s">
        <v>16910</v>
      </c>
      <c r="D16699" s="91">
        <v>39700</v>
      </c>
      <c r="E16699" s="90" t="str">
        <f>IF(D16699=Contact!$M$4,MAX($E$2:E16698)+1,"")</f>
        <v/>
      </c>
    </row>
    <row r="16700" spans="3:5" x14ac:dyDescent="0.25">
      <c r="C16700" s="90" t="s">
        <v>16911</v>
      </c>
      <c r="D16700" s="91">
        <v>39800</v>
      </c>
      <c r="E16700" s="90" t="str">
        <f>IF(D16700=Contact!$M$4,MAX($E$2:E16699)+1,"")</f>
        <v/>
      </c>
    </row>
    <row r="16701" spans="3:5" x14ac:dyDescent="0.25">
      <c r="C16701" s="90" t="s">
        <v>16912</v>
      </c>
      <c r="D16701" s="91">
        <v>39800</v>
      </c>
      <c r="E16701" s="90" t="str">
        <f>IF(D16701=Contact!$M$4,MAX($E$2:E16700)+1,"")</f>
        <v/>
      </c>
    </row>
    <row r="16702" spans="3:5" x14ac:dyDescent="0.25">
      <c r="C16702" s="90" t="s">
        <v>16913</v>
      </c>
      <c r="D16702" s="91">
        <v>39800</v>
      </c>
      <c r="E16702" s="90" t="str">
        <f>IF(D16702=Contact!$M$4,MAX($E$2:E16701)+1,"")</f>
        <v/>
      </c>
    </row>
    <row r="16703" spans="3:5" x14ac:dyDescent="0.25">
      <c r="C16703" s="90" t="s">
        <v>16914</v>
      </c>
      <c r="D16703" s="91">
        <v>39800</v>
      </c>
      <c r="E16703" s="90" t="str">
        <f>IF(D16703=Contact!$M$4,MAX($E$2:E16702)+1,"")</f>
        <v/>
      </c>
    </row>
    <row r="16704" spans="3:5" x14ac:dyDescent="0.25">
      <c r="C16704" s="90" t="s">
        <v>16915</v>
      </c>
      <c r="D16704" s="91">
        <v>39800</v>
      </c>
      <c r="E16704" s="90" t="str">
        <f>IF(D16704=Contact!$M$4,MAX($E$2:E16703)+1,"")</f>
        <v/>
      </c>
    </row>
    <row r="16705" spans="3:5" x14ac:dyDescent="0.25">
      <c r="C16705" s="90" t="s">
        <v>16916</v>
      </c>
      <c r="D16705" s="91">
        <v>39800</v>
      </c>
      <c r="E16705" s="90" t="str">
        <f>IF(D16705=Contact!$M$4,MAX($E$2:E16704)+1,"")</f>
        <v/>
      </c>
    </row>
    <row r="16706" spans="3:5" x14ac:dyDescent="0.25">
      <c r="C16706" s="90" t="s">
        <v>16917</v>
      </c>
      <c r="D16706" s="91">
        <v>39800</v>
      </c>
      <c r="E16706" s="90" t="str">
        <f>IF(D16706=Contact!$M$4,MAX($E$2:E16705)+1,"")</f>
        <v/>
      </c>
    </row>
    <row r="16707" spans="3:5" x14ac:dyDescent="0.25">
      <c r="C16707" s="90" t="s">
        <v>16918</v>
      </c>
      <c r="D16707" s="91">
        <v>39800</v>
      </c>
      <c r="E16707" s="90" t="str">
        <f>IF(D16707=Contact!$M$4,MAX($E$2:E16706)+1,"")</f>
        <v/>
      </c>
    </row>
    <row r="16708" spans="3:5" x14ac:dyDescent="0.25">
      <c r="C16708" s="90" t="s">
        <v>16919</v>
      </c>
      <c r="D16708" s="91">
        <v>39800</v>
      </c>
      <c r="E16708" s="90" t="str">
        <f>IF(D16708=Contact!$M$4,MAX($E$2:E16707)+1,"")</f>
        <v/>
      </c>
    </row>
    <row r="16709" spans="3:5" x14ac:dyDescent="0.25">
      <c r="C16709" s="90" t="s">
        <v>16920</v>
      </c>
      <c r="D16709" s="91">
        <v>39800</v>
      </c>
      <c r="E16709" s="90" t="str">
        <f>IF(D16709=Contact!$M$4,MAX($E$2:E16708)+1,"")</f>
        <v/>
      </c>
    </row>
    <row r="16710" spans="3:5" x14ac:dyDescent="0.25">
      <c r="C16710" s="90" t="s">
        <v>16921</v>
      </c>
      <c r="D16710" s="91">
        <v>39800</v>
      </c>
      <c r="E16710" s="90" t="str">
        <f>IF(D16710=Contact!$M$4,MAX($E$2:E16709)+1,"")</f>
        <v/>
      </c>
    </row>
    <row r="16711" spans="3:5" x14ac:dyDescent="0.25">
      <c r="C16711" s="90" t="s">
        <v>16922</v>
      </c>
      <c r="D16711" s="91">
        <v>39800</v>
      </c>
      <c r="E16711" s="90" t="str">
        <f>IF(D16711=Contact!$M$4,MAX($E$2:E16710)+1,"")</f>
        <v/>
      </c>
    </row>
    <row r="16712" spans="3:5" x14ac:dyDescent="0.25">
      <c r="C16712" s="90" t="s">
        <v>16923</v>
      </c>
      <c r="D16712" s="91">
        <v>39800</v>
      </c>
      <c r="E16712" s="90" t="str">
        <f>IF(D16712=Contact!$M$4,MAX($E$2:E16711)+1,"")</f>
        <v/>
      </c>
    </row>
    <row r="16713" spans="3:5" x14ac:dyDescent="0.25">
      <c r="C16713" s="90" t="s">
        <v>16924</v>
      </c>
      <c r="D16713" s="91">
        <v>39800</v>
      </c>
      <c r="E16713" s="90" t="str">
        <f>IF(D16713=Contact!$M$4,MAX($E$2:E16712)+1,"")</f>
        <v/>
      </c>
    </row>
    <row r="16714" spans="3:5" x14ac:dyDescent="0.25">
      <c r="C16714" s="90" t="s">
        <v>2426</v>
      </c>
      <c r="D16714" s="91">
        <v>39800</v>
      </c>
      <c r="E16714" s="90" t="str">
        <f>IF(D16714=Contact!$M$4,MAX($E$2:E16713)+1,"")</f>
        <v/>
      </c>
    </row>
    <row r="16715" spans="3:5" x14ac:dyDescent="0.25">
      <c r="C16715" s="90" t="s">
        <v>16925</v>
      </c>
      <c r="D16715" s="91">
        <v>39800</v>
      </c>
      <c r="E16715" s="90" t="str">
        <f>IF(D16715=Contact!$M$4,MAX($E$2:E16714)+1,"")</f>
        <v/>
      </c>
    </row>
    <row r="16716" spans="3:5" x14ac:dyDescent="0.25">
      <c r="C16716" s="90" t="s">
        <v>16926</v>
      </c>
      <c r="D16716" s="91">
        <v>39800</v>
      </c>
      <c r="E16716" s="90" t="str">
        <f>IF(D16716=Contact!$M$4,MAX($E$2:E16715)+1,"")</f>
        <v/>
      </c>
    </row>
    <row r="16717" spans="3:5" x14ac:dyDescent="0.25">
      <c r="C16717" s="90" t="s">
        <v>16927</v>
      </c>
      <c r="D16717" s="91">
        <v>39800</v>
      </c>
      <c r="E16717" s="90" t="str">
        <f>IF(D16717=Contact!$M$4,MAX($E$2:E16716)+1,"")</f>
        <v/>
      </c>
    </row>
    <row r="16718" spans="3:5" x14ac:dyDescent="0.25">
      <c r="C16718" s="90" t="s">
        <v>1622</v>
      </c>
      <c r="D16718" s="91">
        <v>39800</v>
      </c>
      <c r="E16718" s="90" t="str">
        <f>IF(D16718=Contact!$M$4,MAX($E$2:E16717)+1,"")</f>
        <v/>
      </c>
    </row>
    <row r="16719" spans="3:5" x14ac:dyDescent="0.25">
      <c r="C16719" s="90" t="s">
        <v>16928</v>
      </c>
      <c r="D16719" s="91">
        <v>39800</v>
      </c>
      <c r="E16719" s="90" t="str">
        <f>IF(D16719=Contact!$M$4,MAX($E$2:E16718)+1,"")</f>
        <v/>
      </c>
    </row>
    <row r="16720" spans="3:5" x14ac:dyDescent="0.25">
      <c r="C16720" s="90" t="s">
        <v>16929</v>
      </c>
      <c r="D16720" s="91">
        <v>39800</v>
      </c>
      <c r="E16720" s="90" t="str">
        <f>IF(D16720=Contact!$M$4,MAX($E$2:E16719)+1,"")</f>
        <v/>
      </c>
    </row>
    <row r="16721" spans="3:5" x14ac:dyDescent="0.25">
      <c r="C16721" s="90" t="s">
        <v>16930</v>
      </c>
      <c r="D16721" s="91">
        <v>39800</v>
      </c>
      <c r="E16721" s="90" t="str">
        <f>IF(D16721=Contact!$M$4,MAX($E$2:E16720)+1,"")</f>
        <v/>
      </c>
    </row>
    <row r="16722" spans="3:5" x14ac:dyDescent="0.25">
      <c r="C16722" s="90" t="s">
        <v>16931</v>
      </c>
      <c r="D16722" s="91">
        <v>39800</v>
      </c>
      <c r="E16722" s="90" t="str">
        <f>IF(D16722=Contact!$M$4,MAX($E$2:E16721)+1,"")</f>
        <v/>
      </c>
    </row>
    <row r="16723" spans="3:5" x14ac:dyDescent="0.25">
      <c r="C16723" s="90" t="s">
        <v>16578</v>
      </c>
      <c r="D16723" s="91">
        <v>39800</v>
      </c>
      <c r="E16723" s="90" t="str">
        <f>IF(D16723=Contact!$M$4,MAX($E$2:E16722)+1,"")</f>
        <v/>
      </c>
    </row>
    <row r="16724" spans="3:5" x14ac:dyDescent="0.25">
      <c r="C16724" s="90" t="s">
        <v>3095</v>
      </c>
      <c r="D16724" s="91">
        <v>39800</v>
      </c>
      <c r="E16724" s="90" t="str">
        <f>IF(D16724=Contact!$M$4,MAX($E$2:E16723)+1,"")</f>
        <v/>
      </c>
    </row>
    <row r="16725" spans="3:5" x14ac:dyDescent="0.25">
      <c r="C16725" s="90" t="s">
        <v>16932</v>
      </c>
      <c r="D16725" s="91">
        <v>39800</v>
      </c>
      <c r="E16725" s="90" t="str">
        <f>IF(D16725=Contact!$M$4,MAX($E$2:E16724)+1,"")</f>
        <v/>
      </c>
    </row>
    <row r="16726" spans="3:5" x14ac:dyDescent="0.25">
      <c r="C16726" s="90" t="s">
        <v>16933</v>
      </c>
      <c r="D16726" s="91">
        <v>39800</v>
      </c>
      <c r="E16726" s="90" t="str">
        <f>IF(D16726=Contact!$M$4,MAX($E$2:E16725)+1,"")</f>
        <v/>
      </c>
    </row>
    <row r="16727" spans="3:5" x14ac:dyDescent="0.25">
      <c r="C16727" s="90" t="s">
        <v>16452</v>
      </c>
      <c r="D16727" s="91">
        <v>39800</v>
      </c>
      <c r="E16727" s="90" t="str">
        <f>IF(D16727=Contact!$M$4,MAX($E$2:E16726)+1,"")</f>
        <v/>
      </c>
    </row>
    <row r="16728" spans="3:5" x14ac:dyDescent="0.25">
      <c r="C16728" s="90" t="s">
        <v>16934</v>
      </c>
      <c r="D16728" s="91">
        <v>39800</v>
      </c>
      <c r="E16728" s="90" t="str">
        <f>IF(D16728=Contact!$M$4,MAX($E$2:E16727)+1,"")</f>
        <v/>
      </c>
    </row>
    <row r="16729" spans="3:5" x14ac:dyDescent="0.25">
      <c r="C16729" s="90" t="s">
        <v>16935</v>
      </c>
      <c r="D16729" s="91">
        <v>40000</v>
      </c>
      <c r="E16729" s="90" t="str">
        <f>IF(D16729=Contact!$M$4,MAX($E$2:E16728)+1,"")</f>
        <v/>
      </c>
    </row>
    <row r="16730" spans="3:5" x14ac:dyDescent="0.25">
      <c r="C16730" s="90" t="s">
        <v>16936</v>
      </c>
      <c r="D16730" s="91">
        <v>40090</v>
      </c>
      <c r="E16730" s="90" t="str">
        <f>IF(D16730=Contact!$M$4,MAX($E$2:E16729)+1,"")</f>
        <v/>
      </c>
    </row>
    <row r="16731" spans="3:5" x14ac:dyDescent="0.25">
      <c r="C16731" s="90" t="s">
        <v>16937</v>
      </c>
      <c r="D16731" s="91">
        <v>40090</v>
      </c>
      <c r="E16731" s="90" t="str">
        <f>IF(D16731=Contact!$M$4,MAX($E$2:E16730)+1,"")</f>
        <v/>
      </c>
    </row>
    <row r="16732" spans="3:5" x14ac:dyDescent="0.25">
      <c r="C16732" s="90" t="s">
        <v>16938</v>
      </c>
      <c r="D16732" s="91">
        <v>40090</v>
      </c>
      <c r="E16732" s="90" t="str">
        <f>IF(D16732=Contact!$M$4,MAX($E$2:E16731)+1,"")</f>
        <v/>
      </c>
    </row>
    <row r="16733" spans="3:5" x14ac:dyDescent="0.25">
      <c r="C16733" s="90" t="s">
        <v>16939</v>
      </c>
      <c r="D16733" s="91">
        <v>40090</v>
      </c>
      <c r="E16733" s="90" t="str">
        <f>IF(D16733=Contact!$M$4,MAX($E$2:E16732)+1,"")</f>
        <v/>
      </c>
    </row>
    <row r="16734" spans="3:5" x14ac:dyDescent="0.25">
      <c r="C16734" s="90" t="s">
        <v>10197</v>
      </c>
      <c r="D16734" s="91">
        <v>40090</v>
      </c>
      <c r="E16734" s="90" t="str">
        <f>IF(D16734=Contact!$M$4,MAX($E$2:E16733)+1,"")</f>
        <v/>
      </c>
    </row>
    <row r="16735" spans="3:5" x14ac:dyDescent="0.25">
      <c r="C16735" s="90" t="s">
        <v>16940</v>
      </c>
      <c r="D16735" s="91">
        <v>40090</v>
      </c>
      <c r="E16735" s="90" t="str">
        <f>IF(D16735=Contact!$M$4,MAX($E$2:E16734)+1,"")</f>
        <v/>
      </c>
    </row>
    <row r="16736" spans="3:5" x14ac:dyDescent="0.25">
      <c r="C16736" s="90" t="s">
        <v>16941</v>
      </c>
      <c r="D16736" s="91">
        <v>40090</v>
      </c>
      <c r="E16736" s="90" t="str">
        <f>IF(D16736=Contact!$M$4,MAX($E$2:E16735)+1,"")</f>
        <v/>
      </c>
    </row>
    <row r="16737" spans="3:5" x14ac:dyDescent="0.25">
      <c r="C16737" s="90" t="s">
        <v>16942</v>
      </c>
      <c r="D16737" s="91">
        <v>40090</v>
      </c>
      <c r="E16737" s="90" t="str">
        <f>IF(D16737=Contact!$M$4,MAX($E$2:E16736)+1,"")</f>
        <v/>
      </c>
    </row>
    <row r="16738" spans="3:5" x14ac:dyDescent="0.25">
      <c r="C16738" s="90" t="s">
        <v>16943</v>
      </c>
      <c r="D16738" s="91">
        <v>40090</v>
      </c>
      <c r="E16738" s="90" t="str">
        <f>IF(D16738=Contact!$M$4,MAX($E$2:E16737)+1,"")</f>
        <v/>
      </c>
    </row>
    <row r="16739" spans="3:5" x14ac:dyDescent="0.25">
      <c r="C16739" s="90" t="s">
        <v>16944</v>
      </c>
      <c r="D16739" s="91">
        <v>40090</v>
      </c>
      <c r="E16739" s="90" t="str">
        <f>IF(D16739=Contact!$M$4,MAX($E$2:E16738)+1,"")</f>
        <v/>
      </c>
    </row>
    <row r="16740" spans="3:5" x14ac:dyDescent="0.25">
      <c r="C16740" s="90" t="s">
        <v>16945</v>
      </c>
      <c r="D16740" s="91">
        <v>40090</v>
      </c>
      <c r="E16740" s="90" t="str">
        <f>IF(D16740=Contact!$M$4,MAX($E$2:E16739)+1,"")</f>
        <v/>
      </c>
    </row>
    <row r="16741" spans="3:5" x14ac:dyDescent="0.25">
      <c r="C16741" s="90" t="s">
        <v>16946</v>
      </c>
      <c r="D16741" s="91">
        <v>40090</v>
      </c>
      <c r="E16741" s="90" t="str">
        <f>IF(D16741=Contact!$M$4,MAX($E$2:E16740)+1,"")</f>
        <v/>
      </c>
    </row>
    <row r="16742" spans="3:5" x14ac:dyDescent="0.25">
      <c r="C16742" s="90" t="s">
        <v>7078</v>
      </c>
      <c r="D16742" s="91">
        <v>40090</v>
      </c>
      <c r="E16742" s="90" t="str">
        <f>IF(D16742=Contact!$M$4,MAX($E$2:E16741)+1,"")</f>
        <v/>
      </c>
    </row>
    <row r="16743" spans="3:5" x14ac:dyDescent="0.25">
      <c r="C16743" s="90" t="s">
        <v>16935</v>
      </c>
      <c r="D16743" s="91">
        <v>40090</v>
      </c>
      <c r="E16743" s="90" t="str">
        <f>IF(D16743=Contact!$M$4,MAX($E$2:E16742)+1,"")</f>
        <v/>
      </c>
    </row>
    <row r="16744" spans="3:5" x14ac:dyDescent="0.25">
      <c r="C16744" s="90" t="s">
        <v>6980</v>
      </c>
      <c r="D16744" s="91">
        <v>40090</v>
      </c>
      <c r="E16744" s="90" t="str">
        <f>IF(D16744=Contact!$M$4,MAX($E$2:E16743)+1,"")</f>
        <v/>
      </c>
    </row>
    <row r="16745" spans="3:5" x14ac:dyDescent="0.25">
      <c r="C16745" s="90" t="s">
        <v>16947</v>
      </c>
      <c r="D16745" s="91">
        <v>40090</v>
      </c>
      <c r="E16745" s="90" t="str">
        <f>IF(D16745=Contact!$M$4,MAX($E$2:E16744)+1,"")</f>
        <v/>
      </c>
    </row>
    <row r="16746" spans="3:5" x14ac:dyDescent="0.25">
      <c r="C16746" s="90" t="s">
        <v>16948</v>
      </c>
      <c r="D16746" s="91">
        <v>40090</v>
      </c>
      <c r="E16746" s="90" t="str">
        <f>IF(D16746=Contact!$M$4,MAX($E$2:E16745)+1,"")</f>
        <v/>
      </c>
    </row>
    <row r="16747" spans="3:5" x14ac:dyDescent="0.25">
      <c r="C16747" s="90" t="s">
        <v>16949</v>
      </c>
      <c r="D16747" s="91">
        <v>40090</v>
      </c>
      <c r="E16747" s="90" t="str">
        <f>IF(D16747=Contact!$M$4,MAX($E$2:E16746)+1,"")</f>
        <v/>
      </c>
    </row>
    <row r="16748" spans="3:5" x14ac:dyDescent="0.25">
      <c r="C16748" s="90" t="s">
        <v>867</v>
      </c>
      <c r="D16748" s="91">
        <v>40100</v>
      </c>
      <c r="E16748" s="90" t="str">
        <f>IF(D16748=Contact!$M$4,MAX($E$2:E16747)+1,"")</f>
        <v/>
      </c>
    </row>
    <row r="16749" spans="3:5" x14ac:dyDescent="0.25">
      <c r="C16749" s="90" t="s">
        <v>16950</v>
      </c>
      <c r="D16749" s="91">
        <v>40110</v>
      </c>
      <c r="E16749" s="90" t="str">
        <f>IF(D16749=Contact!$M$4,MAX($E$2:E16748)+1,"")</f>
        <v/>
      </c>
    </row>
    <row r="16750" spans="3:5" x14ac:dyDescent="0.25">
      <c r="C16750" s="90" t="s">
        <v>16951</v>
      </c>
      <c r="D16750" s="91">
        <v>40110</v>
      </c>
      <c r="E16750" s="90" t="str">
        <f>IF(D16750=Contact!$M$4,MAX($E$2:E16749)+1,"")</f>
        <v/>
      </c>
    </row>
    <row r="16751" spans="3:5" x14ac:dyDescent="0.25">
      <c r="C16751" s="90" t="s">
        <v>16952</v>
      </c>
      <c r="D16751" s="91">
        <v>40110</v>
      </c>
      <c r="E16751" s="90" t="str">
        <f>IF(D16751=Contact!$M$4,MAX($E$2:E16750)+1,"")</f>
        <v/>
      </c>
    </row>
    <row r="16752" spans="3:5" x14ac:dyDescent="0.25">
      <c r="C16752" s="90" t="s">
        <v>16953</v>
      </c>
      <c r="D16752" s="91">
        <v>40110</v>
      </c>
      <c r="E16752" s="90" t="str">
        <f>IF(D16752=Contact!$M$4,MAX($E$2:E16751)+1,"")</f>
        <v/>
      </c>
    </row>
    <row r="16753" spans="3:5" x14ac:dyDescent="0.25">
      <c r="C16753" s="90" t="s">
        <v>16954</v>
      </c>
      <c r="D16753" s="91">
        <v>40110</v>
      </c>
      <c r="E16753" s="90" t="str">
        <f>IF(D16753=Contact!$M$4,MAX($E$2:E16752)+1,"")</f>
        <v/>
      </c>
    </row>
    <row r="16754" spans="3:5" x14ac:dyDescent="0.25">
      <c r="C16754" s="90" t="s">
        <v>16955</v>
      </c>
      <c r="D16754" s="91">
        <v>40110</v>
      </c>
      <c r="E16754" s="90" t="str">
        <f>IF(D16754=Contact!$M$4,MAX($E$2:E16753)+1,"")</f>
        <v/>
      </c>
    </row>
    <row r="16755" spans="3:5" x14ac:dyDescent="0.25">
      <c r="C16755" s="90" t="s">
        <v>16956</v>
      </c>
      <c r="D16755" s="91">
        <v>40110</v>
      </c>
      <c r="E16755" s="90" t="str">
        <f>IF(D16755=Contact!$M$4,MAX($E$2:E16754)+1,"")</f>
        <v/>
      </c>
    </row>
    <row r="16756" spans="3:5" x14ac:dyDescent="0.25">
      <c r="C16756" s="90" t="s">
        <v>16957</v>
      </c>
      <c r="D16756" s="91">
        <v>40110</v>
      </c>
      <c r="E16756" s="90" t="str">
        <f>IF(D16756=Contact!$M$4,MAX($E$2:E16755)+1,"")</f>
        <v/>
      </c>
    </row>
    <row r="16757" spans="3:5" x14ac:dyDescent="0.25">
      <c r="C16757" s="90" t="s">
        <v>16958</v>
      </c>
      <c r="D16757" s="91">
        <v>40110</v>
      </c>
      <c r="E16757" s="90" t="str">
        <f>IF(D16757=Contact!$M$4,MAX($E$2:E16756)+1,"")</f>
        <v/>
      </c>
    </row>
    <row r="16758" spans="3:5" x14ac:dyDescent="0.25">
      <c r="C16758" s="90" t="s">
        <v>16959</v>
      </c>
      <c r="D16758" s="91">
        <v>40110</v>
      </c>
      <c r="E16758" s="90" t="str">
        <f>IF(D16758=Contact!$M$4,MAX($E$2:E16757)+1,"")</f>
        <v/>
      </c>
    </row>
    <row r="16759" spans="3:5" x14ac:dyDescent="0.25">
      <c r="C16759" s="90" t="s">
        <v>16960</v>
      </c>
      <c r="D16759" s="91">
        <v>40120</v>
      </c>
      <c r="E16759" s="90" t="str">
        <f>IF(D16759=Contact!$M$4,MAX($E$2:E16758)+1,"")</f>
        <v/>
      </c>
    </row>
    <row r="16760" spans="3:5" x14ac:dyDescent="0.25">
      <c r="C16760" s="90" t="s">
        <v>16961</v>
      </c>
      <c r="D16760" s="91">
        <v>40120</v>
      </c>
      <c r="E16760" s="90" t="str">
        <f>IF(D16760=Contact!$M$4,MAX($E$2:E16759)+1,"")</f>
        <v/>
      </c>
    </row>
    <row r="16761" spans="3:5" x14ac:dyDescent="0.25">
      <c r="C16761" s="90" t="s">
        <v>16962</v>
      </c>
      <c r="D16761" s="91">
        <v>40120</v>
      </c>
      <c r="E16761" s="90" t="str">
        <f>IF(D16761=Contact!$M$4,MAX($E$2:E16760)+1,"")</f>
        <v/>
      </c>
    </row>
    <row r="16762" spans="3:5" x14ac:dyDescent="0.25">
      <c r="C16762" s="90" t="s">
        <v>16963</v>
      </c>
      <c r="D16762" s="91">
        <v>40120</v>
      </c>
      <c r="E16762" s="90" t="str">
        <f>IF(D16762=Contact!$M$4,MAX($E$2:E16761)+1,"")</f>
        <v/>
      </c>
    </row>
    <row r="16763" spans="3:5" x14ac:dyDescent="0.25">
      <c r="C16763" s="90" t="s">
        <v>16964</v>
      </c>
      <c r="D16763" s="91">
        <v>40120</v>
      </c>
      <c r="E16763" s="90" t="str">
        <f>IF(D16763=Contact!$M$4,MAX($E$2:E16762)+1,"")</f>
        <v/>
      </c>
    </row>
    <row r="16764" spans="3:5" x14ac:dyDescent="0.25">
      <c r="C16764" s="90" t="s">
        <v>16965</v>
      </c>
      <c r="D16764" s="91">
        <v>40120</v>
      </c>
      <c r="E16764" s="90" t="str">
        <f>IF(D16764=Contact!$M$4,MAX($E$2:E16763)+1,"")</f>
        <v/>
      </c>
    </row>
    <row r="16765" spans="3:5" x14ac:dyDescent="0.25">
      <c r="C16765" s="90" t="s">
        <v>16966</v>
      </c>
      <c r="D16765" s="91">
        <v>40120</v>
      </c>
      <c r="E16765" s="90" t="str">
        <f>IF(D16765=Contact!$M$4,MAX($E$2:E16764)+1,"")</f>
        <v/>
      </c>
    </row>
    <row r="16766" spans="3:5" x14ac:dyDescent="0.25">
      <c r="C16766" s="90" t="s">
        <v>16967</v>
      </c>
      <c r="D16766" s="91">
        <v>40120</v>
      </c>
      <c r="E16766" s="90" t="str">
        <f>IF(D16766=Contact!$M$4,MAX($E$2:E16765)+1,"")</f>
        <v/>
      </c>
    </row>
    <row r="16767" spans="3:5" x14ac:dyDescent="0.25">
      <c r="C16767" s="90" t="s">
        <v>16968</v>
      </c>
      <c r="D16767" s="91">
        <v>40120</v>
      </c>
      <c r="E16767" s="90" t="str">
        <f>IF(D16767=Contact!$M$4,MAX($E$2:E16766)+1,"")</f>
        <v/>
      </c>
    </row>
    <row r="16768" spans="3:5" x14ac:dyDescent="0.25">
      <c r="C16768" s="90" t="s">
        <v>16969</v>
      </c>
      <c r="D16768" s="91">
        <v>40120</v>
      </c>
      <c r="E16768" s="90" t="str">
        <f>IF(D16768=Contact!$M$4,MAX($E$2:E16767)+1,"")</f>
        <v/>
      </c>
    </row>
    <row r="16769" spans="3:5" x14ac:dyDescent="0.25">
      <c r="C16769" s="90" t="s">
        <v>14096</v>
      </c>
      <c r="D16769" s="91">
        <v>40120</v>
      </c>
      <c r="E16769" s="90" t="str">
        <f>IF(D16769=Contact!$M$4,MAX($E$2:E16768)+1,"")</f>
        <v/>
      </c>
    </row>
    <row r="16770" spans="3:5" x14ac:dyDescent="0.25">
      <c r="C16770" s="90" t="s">
        <v>16970</v>
      </c>
      <c r="D16770" s="91">
        <v>40120</v>
      </c>
      <c r="E16770" s="90" t="str">
        <f>IF(D16770=Contact!$M$4,MAX($E$2:E16769)+1,"")</f>
        <v/>
      </c>
    </row>
    <row r="16771" spans="3:5" x14ac:dyDescent="0.25">
      <c r="C16771" s="90" t="s">
        <v>16971</v>
      </c>
      <c r="D16771" s="91">
        <v>40120</v>
      </c>
      <c r="E16771" s="90" t="str">
        <f>IF(D16771=Contact!$M$4,MAX($E$2:E16770)+1,"")</f>
        <v/>
      </c>
    </row>
    <row r="16772" spans="3:5" x14ac:dyDescent="0.25">
      <c r="C16772" s="90" t="s">
        <v>16972</v>
      </c>
      <c r="D16772" s="91">
        <v>40130</v>
      </c>
      <c r="E16772" s="90" t="str">
        <f>IF(D16772=Contact!$M$4,MAX($E$2:E16771)+1,"")</f>
        <v/>
      </c>
    </row>
    <row r="16773" spans="3:5" x14ac:dyDescent="0.25">
      <c r="C16773" s="90" t="s">
        <v>16973</v>
      </c>
      <c r="D16773" s="91">
        <v>40140</v>
      </c>
      <c r="E16773" s="90" t="str">
        <f>IF(D16773=Contact!$M$4,MAX($E$2:E16772)+1,"")</f>
        <v/>
      </c>
    </row>
    <row r="16774" spans="3:5" x14ac:dyDescent="0.25">
      <c r="C16774" s="90" t="s">
        <v>16974</v>
      </c>
      <c r="D16774" s="91">
        <v>40140</v>
      </c>
      <c r="E16774" s="90" t="str">
        <f>IF(D16774=Contact!$M$4,MAX($E$2:E16773)+1,"")</f>
        <v/>
      </c>
    </row>
    <row r="16775" spans="3:5" x14ac:dyDescent="0.25">
      <c r="C16775" s="90" t="s">
        <v>16975</v>
      </c>
      <c r="D16775" s="91">
        <v>40140</v>
      </c>
      <c r="E16775" s="90" t="str">
        <f>IF(D16775=Contact!$M$4,MAX($E$2:E16774)+1,"")</f>
        <v/>
      </c>
    </row>
    <row r="16776" spans="3:5" x14ac:dyDescent="0.25">
      <c r="C16776" s="90" t="s">
        <v>16976</v>
      </c>
      <c r="D16776" s="91">
        <v>40150</v>
      </c>
      <c r="E16776" s="90" t="str">
        <f>IF(D16776=Contact!$M$4,MAX($E$2:E16775)+1,"")</f>
        <v/>
      </c>
    </row>
    <row r="16777" spans="3:5" x14ac:dyDescent="0.25">
      <c r="C16777" s="90" t="s">
        <v>16977</v>
      </c>
      <c r="D16777" s="91">
        <v>40150</v>
      </c>
      <c r="E16777" s="90" t="str">
        <f>IF(D16777=Contact!$M$4,MAX($E$2:E16776)+1,"")</f>
        <v/>
      </c>
    </row>
    <row r="16778" spans="3:5" x14ac:dyDescent="0.25">
      <c r="C16778" s="90" t="s">
        <v>16978</v>
      </c>
      <c r="D16778" s="91">
        <v>40150</v>
      </c>
      <c r="E16778" s="90" t="str">
        <f>IF(D16778=Contact!$M$4,MAX($E$2:E16777)+1,"")</f>
        <v/>
      </c>
    </row>
    <row r="16779" spans="3:5" x14ac:dyDescent="0.25">
      <c r="C16779" s="90" t="s">
        <v>16979</v>
      </c>
      <c r="D16779" s="91">
        <v>40160</v>
      </c>
      <c r="E16779" s="90" t="str">
        <f>IF(D16779=Contact!$M$4,MAX($E$2:E16778)+1,"")</f>
        <v/>
      </c>
    </row>
    <row r="16780" spans="3:5" x14ac:dyDescent="0.25">
      <c r="C16780" s="90" t="s">
        <v>16980</v>
      </c>
      <c r="D16780" s="91">
        <v>40160</v>
      </c>
      <c r="E16780" s="90" t="str">
        <f>IF(D16780=Contact!$M$4,MAX($E$2:E16779)+1,"")</f>
        <v/>
      </c>
    </row>
    <row r="16781" spans="3:5" x14ac:dyDescent="0.25">
      <c r="C16781" s="90" t="s">
        <v>16981</v>
      </c>
      <c r="D16781" s="91">
        <v>40160</v>
      </c>
      <c r="E16781" s="90" t="str">
        <f>IF(D16781=Contact!$M$4,MAX($E$2:E16780)+1,"")</f>
        <v/>
      </c>
    </row>
    <row r="16782" spans="3:5" x14ac:dyDescent="0.25">
      <c r="C16782" s="90" t="s">
        <v>16982</v>
      </c>
      <c r="D16782" s="91">
        <v>40170</v>
      </c>
      <c r="E16782" s="90" t="str">
        <f>IF(D16782=Contact!$M$4,MAX($E$2:E16781)+1,"")</f>
        <v/>
      </c>
    </row>
    <row r="16783" spans="3:5" x14ac:dyDescent="0.25">
      <c r="C16783" s="90" t="s">
        <v>16983</v>
      </c>
      <c r="D16783" s="91">
        <v>40170</v>
      </c>
      <c r="E16783" s="90" t="str">
        <f>IF(D16783=Contact!$M$4,MAX($E$2:E16782)+1,"")</f>
        <v/>
      </c>
    </row>
    <row r="16784" spans="3:5" x14ac:dyDescent="0.25">
      <c r="C16784" s="90" t="s">
        <v>16984</v>
      </c>
      <c r="D16784" s="91">
        <v>40170</v>
      </c>
      <c r="E16784" s="90" t="str">
        <f>IF(D16784=Contact!$M$4,MAX($E$2:E16783)+1,"")</f>
        <v/>
      </c>
    </row>
    <row r="16785" spans="3:5" x14ac:dyDescent="0.25">
      <c r="C16785" s="90" t="s">
        <v>16985</v>
      </c>
      <c r="D16785" s="91">
        <v>40170</v>
      </c>
      <c r="E16785" s="90" t="str">
        <f>IF(D16785=Contact!$M$4,MAX($E$2:E16784)+1,"")</f>
        <v/>
      </c>
    </row>
    <row r="16786" spans="3:5" x14ac:dyDescent="0.25">
      <c r="C16786" s="90" t="s">
        <v>16986</v>
      </c>
      <c r="D16786" s="91">
        <v>40170</v>
      </c>
      <c r="E16786" s="90" t="str">
        <f>IF(D16786=Contact!$M$4,MAX($E$2:E16785)+1,"")</f>
        <v/>
      </c>
    </row>
    <row r="16787" spans="3:5" x14ac:dyDescent="0.25">
      <c r="C16787" s="90" t="s">
        <v>16987</v>
      </c>
      <c r="D16787" s="91">
        <v>40170</v>
      </c>
      <c r="E16787" s="90" t="str">
        <f>IF(D16787=Contact!$M$4,MAX($E$2:E16786)+1,"")</f>
        <v/>
      </c>
    </row>
    <row r="16788" spans="3:5" x14ac:dyDescent="0.25">
      <c r="C16788" s="90" t="s">
        <v>16988</v>
      </c>
      <c r="D16788" s="91">
        <v>40180</v>
      </c>
      <c r="E16788" s="90" t="str">
        <f>IF(D16788=Contact!$M$4,MAX($E$2:E16787)+1,"")</f>
        <v/>
      </c>
    </row>
    <row r="16789" spans="3:5" x14ac:dyDescent="0.25">
      <c r="C16789" s="90" t="s">
        <v>16989</v>
      </c>
      <c r="D16789" s="91">
        <v>40180</v>
      </c>
      <c r="E16789" s="90" t="str">
        <f>IF(D16789=Contact!$M$4,MAX($E$2:E16788)+1,"")</f>
        <v/>
      </c>
    </row>
    <row r="16790" spans="3:5" x14ac:dyDescent="0.25">
      <c r="C16790" s="90" t="s">
        <v>4392</v>
      </c>
      <c r="D16790" s="91">
        <v>40180</v>
      </c>
      <c r="E16790" s="90" t="str">
        <f>IF(D16790=Contact!$M$4,MAX($E$2:E16789)+1,"")</f>
        <v/>
      </c>
    </row>
    <row r="16791" spans="3:5" x14ac:dyDescent="0.25">
      <c r="C16791" s="90" t="s">
        <v>867</v>
      </c>
      <c r="D16791" s="91">
        <v>40180</v>
      </c>
      <c r="E16791" s="90" t="str">
        <f>IF(D16791=Contact!$M$4,MAX($E$2:E16790)+1,"")</f>
        <v/>
      </c>
    </row>
    <row r="16792" spans="3:5" x14ac:dyDescent="0.25">
      <c r="C16792" s="90" t="s">
        <v>16990</v>
      </c>
      <c r="D16792" s="91">
        <v>40180</v>
      </c>
      <c r="E16792" s="90" t="str">
        <f>IF(D16792=Contact!$M$4,MAX($E$2:E16791)+1,"")</f>
        <v/>
      </c>
    </row>
    <row r="16793" spans="3:5" x14ac:dyDescent="0.25">
      <c r="C16793" s="90" t="s">
        <v>16991</v>
      </c>
      <c r="D16793" s="91">
        <v>40180</v>
      </c>
      <c r="E16793" s="90" t="str">
        <f>IF(D16793=Contact!$M$4,MAX($E$2:E16792)+1,"")</f>
        <v/>
      </c>
    </row>
    <row r="16794" spans="3:5" x14ac:dyDescent="0.25">
      <c r="C16794" s="90" t="s">
        <v>16992</v>
      </c>
      <c r="D16794" s="91">
        <v>40180</v>
      </c>
      <c r="E16794" s="90" t="str">
        <f>IF(D16794=Contact!$M$4,MAX($E$2:E16793)+1,"")</f>
        <v/>
      </c>
    </row>
    <row r="16795" spans="3:5" x14ac:dyDescent="0.25">
      <c r="C16795" s="90" t="s">
        <v>16993</v>
      </c>
      <c r="D16795" s="91">
        <v>40180</v>
      </c>
      <c r="E16795" s="90" t="str">
        <f>IF(D16795=Contact!$M$4,MAX($E$2:E16794)+1,"")</f>
        <v/>
      </c>
    </row>
    <row r="16796" spans="3:5" x14ac:dyDescent="0.25">
      <c r="C16796" s="90" t="s">
        <v>16994</v>
      </c>
      <c r="D16796" s="91">
        <v>40180</v>
      </c>
      <c r="E16796" s="90" t="str">
        <f>IF(D16796=Contact!$M$4,MAX($E$2:E16795)+1,"")</f>
        <v/>
      </c>
    </row>
    <row r="16797" spans="3:5" x14ac:dyDescent="0.25">
      <c r="C16797" s="90" t="s">
        <v>16995</v>
      </c>
      <c r="D16797" s="91">
        <v>40180</v>
      </c>
      <c r="E16797" s="90" t="str">
        <f>IF(D16797=Contact!$M$4,MAX($E$2:E16796)+1,"")</f>
        <v/>
      </c>
    </row>
    <row r="16798" spans="3:5" x14ac:dyDescent="0.25">
      <c r="C16798" s="90" t="s">
        <v>16996</v>
      </c>
      <c r="D16798" s="91">
        <v>40180</v>
      </c>
      <c r="E16798" s="90" t="str">
        <f>IF(D16798=Contact!$M$4,MAX($E$2:E16797)+1,"")</f>
        <v/>
      </c>
    </row>
    <row r="16799" spans="3:5" x14ac:dyDescent="0.25">
      <c r="C16799" s="90" t="s">
        <v>16997</v>
      </c>
      <c r="D16799" s="91">
        <v>40180</v>
      </c>
      <c r="E16799" s="90" t="str">
        <f>IF(D16799=Contact!$M$4,MAX($E$2:E16798)+1,"")</f>
        <v/>
      </c>
    </row>
    <row r="16800" spans="3:5" x14ac:dyDescent="0.25">
      <c r="C16800" s="90" t="s">
        <v>16998</v>
      </c>
      <c r="D16800" s="91">
        <v>40180</v>
      </c>
      <c r="E16800" s="90" t="str">
        <f>IF(D16800=Contact!$M$4,MAX($E$2:E16799)+1,"")</f>
        <v/>
      </c>
    </row>
    <row r="16801" spans="3:5" x14ac:dyDescent="0.25">
      <c r="C16801" s="90" t="s">
        <v>16999</v>
      </c>
      <c r="D16801" s="91">
        <v>40180</v>
      </c>
      <c r="E16801" s="90" t="str">
        <f>IF(D16801=Contact!$M$4,MAX($E$2:E16800)+1,"")</f>
        <v/>
      </c>
    </row>
    <row r="16802" spans="3:5" x14ac:dyDescent="0.25">
      <c r="C16802" s="90" t="s">
        <v>17000</v>
      </c>
      <c r="D16802" s="91">
        <v>40180</v>
      </c>
      <c r="E16802" s="90" t="str">
        <f>IF(D16802=Contact!$M$4,MAX($E$2:E16801)+1,"")</f>
        <v/>
      </c>
    </row>
    <row r="16803" spans="3:5" x14ac:dyDescent="0.25">
      <c r="C16803" s="90" t="s">
        <v>17001</v>
      </c>
      <c r="D16803" s="91">
        <v>40180</v>
      </c>
      <c r="E16803" s="90" t="str">
        <f>IF(D16803=Contact!$M$4,MAX($E$2:E16802)+1,"")</f>
        <v/>
      </c>
    </row>
    <row r="16804" spans="3:5" x14ac:dyDescent="0.25">
      <c r="C16804" s="90" t="s">
        <v>17002</v>
      </c>
      <c r="D16804" s="91">
        <v>40180</v>
      </c>
      <c r="E16804" s="90" t="str">
        <f>IF(D16804=Contact!$M$4,MAX($E$2:E16803)+1,"")</f>
        <v/>
      </c>
    </row>
    <row r="16805" spans="3:5" x14ac:dyDescent="0.25">
      <c r="C16805" s="90" t="s">
        <v>17003</v>
      </c>
      <c r="D16805" s="91">
        <v>40180</v>
      </c>
      <c r="E16805" s="90" t="str">
        <f>IF(D16805=Contact!$M$4,MAX($E$2:E16804)+1,"")</f>
        <v/>
      </c>
    </row>
    <row r="16806" spans="3:5" x14ac:dyDescent="0.25">
      <c r="C16806" s="90" t="s">
        <v>17004</v>
      </c>
      <c r="D16806" s="91">
        <v>40180</v>
      </c>
      <c r="E16806" s="90" t="str">
        <f>IF(D16806=Contact!$M$4,MAX($E$2:E16805)+1,"")</f>
        <v/>
      </c>
    </row>
    <row r="16807" spans="3:5" x14ac:dyDescent="0.25">
      <c r="C16807" s="90" t="s">
        <v>17005</v>
      </c>
      <c r="D16807" s="91">
        <v>40190</v>
      </c>
      <c r="E16807" s="90" t="str">
        <f>IF(D16807=Contact!$M$4,MAX($E$2:E16806)+1,"")</f>
        <v/>
      </c>
    </row>
    <row r="16808" spans="3:5" x14ac:dyDescent="0.25">
      <c r="C16808" s="90" t="s">
        <v>17006</v>
      </c>
      <c r="D16808" s="91">
        <v>40190</v>
      </c>
      <c r="E16808" s="90" t="str">
        <f>IF(D16808=Contact!$M$4,MAX($E$2:E16807)+1,"")</f>
        <v/>
      </c>
    </row>
    <row r="16809" spans="3:5" x14ac:dyDescent="0.25">
      <c r="C16809" s="90" t="s">
        <v>17007</v>
      </c>
      <c r="D16809" s="91">
        <v>40190</v>
      </c>
      <c r="E16809" s="90" t="str">
        <f>IF(D16809=Contact!$M$4,MAX($E$2:E16808)+1,"")</f>
        <v/>
      </c>
    </row>
    <row r="16810" spans="3:5" x14ac:dyDescent="0.25">
      <c r="C16810" s="90" t="s">
        <v>17008</v>
      </c>
      <c r="D16810" s="91">
        <v>40190</v>
      </c>
      <c r="E16810" s="90" t="str">
        <f>IF(D16810=Contact!$M$4,MAX($E$2:E16809)+1,"")</f>
        <v/>
      </c>
    </row>
    <row r="16811" spans="3:5" x14ac:dyDescent="0.25">
      <c r="C16811" s="90" t="s">
        <v>14187</v>
      </c>
      <c r="D16811" s="91">
        <v>40190</v>
      </c>
      <c r="E16811" s="90" t="str">
        <f>IF(D16811=Contact!$M$4,MAX($E$2:E16810)+1,"")</f>
        <v/>
      </c>
    </row>
    <row r="16812" spans="3:5" x14ac:dyDescent="0.25">
      <c r="C16812" s="90" t="s">
        <v>17009</v>
      </c>
      <c r="D16812" s="91">
        <v>40190</v>
      </c>
      <c r="E16812" s="90" t="str">
        <f>IF(D16812=Contact!$M$4,MAX($E$2:E16811)+1,"")</f>
        <v/>
      </c>
    </row>
    <row r="16813" spans="3:5" x14ac:dyDescent="0.25">
      <c r="C16813" s="90" t="s">
        <v>17010</v>
      </c>
      <c r="D16813" s="91">
        <v>40190</v>
      </c>
      <c r="E16813" s="90" t="str">
        <f>IF(D16813=Contact!$M$4,MAX($E$2:E16812)+1,"")</f>
        <v/>
      </c>
    </row>
    <row r="16814" spans="3:5" x14ac:dyDescent="0.25">
      <c r="C16814" s="90" t="s">
        <v>17011</v>
      </c>
      <c r="D16814" s="91">
        <v>40190</v>
      </c>
      <c r="E16814" s="90" t="str">
        <f>IF(D16814=Contact!$M$4,MAX($E$2:E16813)+1,"")</f>
        <v/>
      </c>
    </row>
    <row r="16815" spans="3:5" x14ac:dyDescent="0.25">
      <c r="C16815" s="90" t="s">
        <v>17012</v>
      </c>
      <c r="D16815" s="91">
        <v>40190</v>
      </c>
      <c r="E16815" s="90" t="str">
        <f>IF(D16815=Contact!$M$4,MAX($E$2:E16814)+1,"")</f>
        <v/>
      </c>
    </row>
    <row r="16816" spans="3:5" x14ac:dyDescent="0.25">
      <c r="C16816" s="90" t="s">
        <v>17013</v>
      </c>
      <c r="D16816" s="91">
        <v>40190</v>
      </c>
      <c r="E16816" s="90" t="str">
        <f>IF(D16816=Contact!$M$4,MAX($E$2:E16815)+1,"")</f>
        <v/>
      </c>
    </row>
    <row r="16817" spans="3:5" x14ac:dyDescent="0.25">
      <c r="C16817" s="90" t="s">
        <v>17014</v>
      </c>
      <c r="D16817" s="91">
        <v>40190</v>
      </c>
      <c r="E16817" s="90" t="str">
        <f>IF(D16817=Contact!$M$4,MAX($E$2:E16816)+1,"")</f>
        <v/>
      </c>
    </row>
    <row r="16818" spans="3:5" x14ac:dyDescent="0.25">
      <c r="C16818" s="90" t="s">
        <v>17015</v>
      </c>
      <c r="D16818" s="91">
        <v>40200</v>
      </c>
      <c r="E16818" s="90" t="str">
        <f>IF(D16818=Contact!$M$4,MAX($E$2:E16817)+1,"")</f>
        <v/>
      </c>
    </row>
    <row r="16819" spans="3:5" x14ac:dyDescent="0.25">
      <c r="C16819" s="90" t="s">
        <v>17016</v>
      </c>
      <c r="D16819" s="91">
        <v>40200</v>
      </c>
      <c r="E16819" s="90" t="str">
        <f>IF(D16819=Contact!$M$4,MAX($E$2:E16818)+1,"")</f>
        <v/>
      </c>
    </row>
    <row r="16820" spans="3:5" x14ac:dyDescent="0.25">
      <c r="C16820" s="90" t="s">
        <v>17017</v>
      </c>
      <c r="D16820" s="91">
        <v>40200</v>
      </c>
      <c r="E16820" s="90" t="str">
        <f>IF(D16820=Contact!$M$4,MAX($E$2:E16819)+1,"")</f>
        <v/>
      </c>
    </row>
    <row r="16821" spans="3:5" x14ac:dyDescent="0.25">
      <c r="C16821" s="90" t="s">
        <v>17018</v>
      </c>
      <c r="D16821" s="91">
        <v>40200</v>
      </c>
      <c r="E16821" s="90" t="str">
        <f>IF(D16821=Contact!$M$4,MAX($E$2:E16820)+1,"")</f>
        <v/>
      </c>
    </row>
    <row r="16822" spans="3:5" x14ac:dyDescent="0.25">
      <c r="C16822" s="90" t="s">
        <v>17019</v>
      </c>
      <c r="D16822" s="91">
        <v>40200</v>
      </c>
      <c r="E16822" s="90" t="str">
        <f>IF(D16822=Contact!$M$4,MAX($E$2:E16821)+1,"")</f>
        <v/>
      </c>
    </row>
    <row r="16823" spans="3:5" x14ac:dyDescent="0.25">
      <c r="C16823" s="90" t="s">
        <v>17020</v>
      </c>
      <c r="D16823" s="91">
        <v>40210</v>
      </c>
      <c r="E16823" s="90" t="str">
        <f>IF(D16823=Contact!$M$4,MAX($E$2:E16822)+1,"")</f>
        <v/>
      </c>
    </row>
    <row r="16824" spans="3:5" x14ac:dyDescent="0.25">
      <c r="C16824" s="90" t="s">
        <v>17021</v>
      </c>
      <c r="D16824" s="91">
        <v>40210</v>
      </c>
      <c r="E16824" s="90" t="str">
        <f>IF(D16824=Contact!$M$4,MAX($E$2:E16823)+1,"")</f>
        <v/>
      </c>
    </row>
    <row r="16825" spans="3:5" x14ac:dyDescent="0.25">
      <c r="C16825" s="90" t="s">
        <v>17022</v>
      </c>
      <c r="D16825" s="91">
        <v>40210</v>
      </c>
      <c r="E16825" s="90" t="str">
        <f>IF(D16825=Contact!$M$4,MAX($E$2:E16824)+1,"")</f>
        <v/>
      </c>
    </row>
    <row r="16826" spans="3:5" x14ac:dyDescent="0.25">
      <c r="C16826" s="90" t="s">
        <v>17023</v>
      </c>
      <c r="D16826" s="91">
        <v>40210</v>
      </c>
      <c r="E16826" s="90" t="str">
        <f>IF(D16826=Contact!$M$4,MAX($E$2:E16825)+1,"")</f>
        <v/>
      </c>
    </row>
    <row r="16827" spans="3:5" x14ac:dyDescent="0.25">
      <c r="C16827" s="90" t="s">
        <v>17024</v>
      </c>
      <c r="D16827" s="91">
        <v>40210</v>
      </c>
      <c r="E16827" s="90" t="str">
        <f>IF(D16827=Contact!$M$4,MAX($E$2:E16826)+1,"")</f>
        <v/>
      </c>
    </row>
    <row r="16828" spans="3:5" x14ac:dyDescent="0.25">
      <c r="C16828" s="90" t="s">
        <v>17025</v>
      </c>
      <c r="D16828" s="91">
        <v>40220</v>
      </c>
      <c r="E16828" s="90" t="str">
        <f>IF(D16828=Contact!$M$4,MAX($E$2:E16827)+1,"")</f>
        <v/>
      </c>
    </row>
    <row r="16829" spans="3:5" x14ac:dyDescent="0.25">
      <c r="C16829" s="90" t="s">
        <v>17026</v>
      </c>
      <c r="D16829" s="91">
        <v>40230</v>
      </c>
      <c r="E16829" s="90" t="str">
        <f>IF(D16829=Contact!$M$4,MAX($E$2:E16828)+1,"")</f>
        <v/>
      </c>
    </row>
    <row r="16830" spans="3:5" x14ac:dyDescent="0.25">
      <c r="C16830" s="90" t="s">
        <v>17027</v>
      </c>
      <c r="D16830" s="91">
        <v>40230</v>
      </c>
      <c r="E16830" s="90" t="str">
        <f>IF(D16830=Contact!$M$4,MAX($E$2:E16829)+1,"")</f>
        <v/>
      </c>
    </row>
    <row r="16831" spans="3:5" x14ac:dyDescent="0.25">
      <c r="C16831" s="90" t="s">
        <v>17028</v>
      </c>
      <c r="D16831" s="91">
        <v>40230</v>
      </c>
      <c r="E16831" s="90" t="str">
        <f>IF(D16831=Contact!$M$4,MAX($E$2:E16830)+1,"")</f>
        <v/>
      </c>
    </row>
    <row r="16832" spans="3:5" x14ac:dyDescent="0.25">
      <c r="C16832" s="90" t="s">
        <v>17029</v>
      </c>
      <c r="D16832" s="91">
        <v>40230</v>
      </c>
      <c r="E16832" s="90" t="str">
        <f>IF(D16832=Contact!$M$4,MAX($E$2:E16831)+1,"")</f>
        <v/>
      </c>
    </row>
    <row r="16833" spans="3:5" x14ac:dyDescent="0.25">
      <c r="C16833" s="90" t="s">
        <v>17030</v>
      </c>
      <c r="D16833" s="91">
        <v>40230</v>
      </c>
      <c r="E16833" s="90" t="str">
        <f>IF(D16833=Contact!$M$4,MAX($E$2:E16832)+1,"")</f>
        <v/>
      </c>
    </row>
    <row r="16834" spans="3:5" x14ac:dyDescent="0.25">
      <c r="C16834" s="90" t="s">
        <v>17031</v>
      </c>
      <c r="D16834" s="91">
        <v>40230</v>
      </c>
      <c r="E16834" s="90" t="str">
        <f>IF(D16834=Contact!$M$4,MAX($E$2:E16833)+1,"")</f>
        <v/>
      </c>
    </row>
    <row r="16835" spans="3:5" x14ac:dyDescent="0.25">
      <c r="C16835" s="90" t="s">
        <v>17032</v>
      </c>
      <c r="D16835" s="91">
        <v>40230</v>
      </c>
      <c r="E16835" s="90" t="str">
        <f>IF(D16835=Contact!$M$4,MAX($E$2:E16834)+1,"")</f>
        <v/>
      </c>
    </row>
    <row r="16836" spans="3:5" x14ac:dyDescent="0.25">
      <c r="C16836" s="90" t="s">
        <v>17033</v>
      </c>
      <c r="D16836" s="91">
        <v>40230</v>
      </c>
      <c r="E16836" s="90" t="str">
        <f>IF(D16836=Contact!$M$4,MAX($E$2:E16835)+1,"")</f>
        <v/>
      </c>
    </row>
    <row r="16837" spans="3:5" x14ac:dyDescent="0.25">
      <c r="C16837" s="90" t="s">
        <v>17034</v>
      </c>
      <c r="D16837" s="91">
        <v>40230</v>
      </c>
      <c r="E16837" s="90" t="str">
        <f>IF(D16837=Contact!$M$4,MAX($E$2:E16836)+1,"")</f>
        <v/>
      </c>
    </row>
    <row r="16838" spans="3:5" x14ac:dyDescent="0.25">
      <c r="C16838" s="90" t="s">
        <v>17035</v>
      </c>
      <c r="D16838" s="91">
        <v>40240</v>
      </c>
      <c r="E16838" s="90" t="str">
        <f>IF(D16838=Contact!$M$4,MAX($E$2:E16837)+1,"")</f>
        <v/>
      </c>
    </row>
    <row r="16839" spans="3:5" x14ac:dyDescent="0.25">
      <c r="C16839" s="90" t="s">
        <v>17036</v>
      </c>
      <c r="D16839" s="91">
        <v>40240</v>
      </c>
      <c r="E16839" s="90" t="str">
        <f>IF(D16839=Contact!$M$4,MAX($E$2:E16838)+1,"")</f>
        <v/>
      </c>
    </row>
    <row r="16840" spans="3:5" x14ac:dyDescent="0.25">
      <c r="C16840" s="90" t="s">
        <v>17037</v>
      </c>
      <c r="D16840" s="91">
        <v>40240</v>
      </c>
      <c r="E16840" s="90" t="str">
        <f>IF(D16840=Contact!$M$4,MAX($E$2:E16839)+1,"")</f>
        <v/>
      </c>
    </row>
    <row r="16841" spans="3:5" x14ac:dyDescent="0.25">
      <c r="C16841" s="90" t="s">
        <v>17038</v>
      </c>
      <c r="D16841" s="91">
        <v>40240</v>
      </c>
      <c r="E16841" s="90" t="str">
        <f>IF(D16841=Contact!$M$4,MAX($E$2:E16840)+1,"")</f>
        <v/>
      </c>
    </row>
    <row r="16842" spans="3:5" x14ac:dyDescent="0.25">
      <c r="C16842" s="90" t="s">
        <v>17039</v>
      </c>
      <c r="D16842" s="91">
        <v>40240</v>
      </c>
      <c r="E16842" s="90" t="str">
        <f>IF(D16842=Contact!$M$4,MAX($E$2:E16841)+1,"")</f>
        <v/>
      </c>
    </row>
    <row r="16843" spans="3:5" x14ac:dyDescent="0.25">
      <c r="C16843" s="90" t="s">
        <v>17040</v>
      </c>
      <c r="D16843" s="91">
        <v>40240</v>
      </c>
      <c r="E16843" s="90" t="str">
        <f>IF(D16843=Contact!$M$4,MAX($E$2:E16842)+1,"")</f>
        <v/>
      </c>
    </row>
    <row r="16844" spans="3:5" x14ac:dyDescent="0.25">
      <c r="C16844" s="90" t="s">
        <v>17041</v>
      </c>
      <c r="D16844" s="91">
        <v>40240</v>
      </c>
      <c r="E16844" s="90" t="str">
        <f>IF(D16844=Contact!$M$4,MAX($E$2:E16843)+1,"")</f>
        <v/>
      </c>
    </row>
    <row r="16845" spans="3:5" x14ac:dyDescent="0.25">
      <c r="C16845" s="90" t="s">
        <v>17042</v>
      </c>
      <c r="D16845" s="91">
        <v>40240</v>
      </c>
      <c r="E16845" s="90" t="str">
        <f>IF(D16845=Contact!$M$4,MAX($E$2:E16844)+1,"")</f>
        <v/>
      </c>
    </row>
    <row r="16846" spans="3:5" x14ac:dyDescent="0.25">
      <c r="C16846" s="90" t="s">
        <v>17043</v>
      </c>
      <c r="D16846" s="91">
        <v>40240</v>
      </c>
      <c r="E16846" s="90" t="str">
        <f>IF(D16846=Contact!$M$4,MAX($E$2:E16845)+1,"")</f>
        <v/>
      </c>
    </row>
    <row r="16847" spans="3:5" x14ac:dyDescent="0.25">
      <c r="C16847" s="90" t="s">
        <v>13963</v>
      </c>
      <c r="D16847" s="91">
        <v>40240</v>
      </c>
      <c r="E16847" s="90" t="str">
        <f>IF(D16847=Contact!$M$4,MAX($E$2:E16846)+1,"")</f>
        <v/>
      </c>
    </row>
    <row r="16848" spans="3:5" x14ac:dyDescent="0.25">
      <c r="C16848" s="90" t="s">
        <v>17044</v>
      </c>
      <c r="D16848" s="91">
        <v>40240</v>
      </c>
      <c r="E16848" s="90" t="str">
        <f>IF(D16848=Contact!$M$4,MAX($E$2:E16847)+1,"")</f>
        <v/>
      </c>
    </row>
    <row r="16849" spans="3:5" x14ac:dyDescent="0.25">
      <c r="C16849" s="90" t="s">
        <v>17045</v>
      </c>
      <c r="D16849" s="91">
        <v>40250</v>
      </c>
      <c r="E16849" s="90" t="str">
        <f>IF(D16849=Contact!$M$4,MAX($E$2:E16848)+1,"")</f>
        <v/>
      </c>
    </row>
    <row r="16850" spans="3:5" x14ac:dyDescent="0.25">
      <c r="C16850" s="90" t="s">
        <v>17046</v>
      </c>
      <c r="D16850" s="91">
        <v>40250</v>
      </c>
      <c r="E16850" s="90" t="str">
        <f>IF(D16850=Contact!$M$4,MAX($E$2:E16849)+1,"")</f>
        <v/>
      </c>
    </row>
    <row r="16851" spans="3:5" x14ac:dyDescent="0.25">
      <c r="C16851" s="90" t="s">
        <v>17047</v>
      </c>
      <c r="D16851" s="91">
        <v>40250</v>
      </c>
      <c r="E16851" s="90" t="str">
        <f>IF(D16851=Contact!$M$4,MAX($E$2:E16850)+1,"")</f>
        <v/>
      </c>
    </row>
    <row r="16852" spans="3:5" x14ac:dyDescent="0.25">
      <c r="C16852" s="90" t="s">
        <v>17048</v>
      </c>
      <c r="D16852" s="91">
        <v>40250</v>
      </c>
      <c r="E16852" s="90" t="str">
        <f>IF(D16852=Contact!$M$4,MAX($E$2:E16851)+1,"")</f>
        <v/>
      </c>
    </row>
    <row r="16853" spans="3:5" x14ac:dyDescent="0.25">
      <c r="C16853" s="90" t="s">
        <v>17049</v>
      </c>
      <c r="D16853" s="91">
        <v>40250</v>
      </c>
      <c r="E16853" s="90" t="str">
        <f>IF(D16853=Contact!$M$4,MAX($E$2:E16852)+1,"")</f>
        <v/>
      </c>
    </row>
    <row r="16854" spans="3:5" x14ac:dyDescent="0.25">
      <c r="C16854" s="90" t="s">
        <v>17050</v>
      </c>
      <c r="D16854" s="91">
        <v>40250</v>
      </c>
      <c r="E16854" s="90" t="str">
        <f>IF(D16854=Contact!$M$4,MAX($E$2:E16853)+1,"")</f>
        <v/>
      </c>
    </row>
    <row r="16855" spans="3:5" x14ac:dyDescent="0.25">
      <c r="C16855" s="90" t="s">
        <v>17051</v>
      </c>
      <c r="D16855" s="91">
        <v>40250</v>
      </c>
      <c r="E16855" s="90" t="str">
        <f>IF(D16855=Contact!$M$4,MAX($E$2:E16854)+1,"")</f>
        <v/>
      </c>
    </row>
    <row r="16856" spans="3:5" x14ac:dyDescent="0.25">
      <c r="C16856" s="90" t="s">
        <v>17052</v>
      </c>
      <c r="D16856" s="91">
        <v>40250</v>
      </c>
      <c r="E16856" s="90" t="str">
        <f>IF(D16856=Contact!$M$4,MAX($E$2:E16855)+1,"")</f>
        <v/>
      </c>
    </row>
    <row r="16857" spans="3:5" x14ac:dyDescent="0.25">
      <c r="C16857" s="90" t="s">
        <v>17053</v>
      </c>
      <c r="D16857" s="91">
        <v>40250</v>
      </c>
      <c r="E16857" s="90" t="str">
        <f>IF(D16857=Contact!$M$4,MAX($E$2:E16856)+1,"")</f>
        <v/>
      </c>
    </row>
    <row r="16858" spans="3:5" x14ac:dyDescent="0.25">
      <c r="C16858" s="90" t="s">
        <v>17054</v>
      </c>
      <c r="D16858" s="91">
        <v>40250</v>
      </c>
      <c r="E16858" s="90" t="str">
        <f>IF(D16858=Contact!$M$4,MAX($E$2:E16857)+1,"")</f>
        <v/>
      </c>
    </row>
    <row r="16859" spans="3:5" x14ac:dyDescent="0.25">
      <c r="C16859" s="90" t="s">
        <v>17055</v>
      </c>
      <c r="D16859" s="91">
        <v>40250</v>
      </c>
      <c r="E16859" s="90" t="str">
        <f>IF(D16859=Contact!$M$4,MAX($E$2:E16858)+1,"")</f>
        <v/>
      </c>
    </row>
    <row r="16860" spans="3:5" x14ac:dyDescent="0.25">
      <c r="C16860" s="90" t="s">
        <v>17056</v>
      </c>
      <c r="D16860" s="91">
        <v>40250</v>
      </c>
      <c r="E16860" s="90" t="str">
        <f>IF(D16860=Contact!$M$4,MAX($E$2:E16859)+1,"")</f>
        <v/>
      </c>
    </row>
    <row r="16861" spans="3:5" x14ac:dyDescent="0.25">
      <c r="C16861" s="90" t="s">
        <v>1973</v>
      </c>
      <c r="D16861" s="91">
        <v>40250</v>
      </c>
      <c r="E16861" s="90" t="str">
        <f>IF(D16861=Contact!$M$4,MAX($E$2:E16860)+1,"")</f>
        <v/>
      </c>
    </row>
    <row r="16862" spans="3:5" x14ac:dyDescent="0.25">
      <c r="C16862" s="90" t="s">
        <v>17057</v>
      </c>
      <c r="D16862" s="91">
        <v>40250</v>
      </c>
      <c r="E16862" s="90" t="str">
        <f>IF(D16862=Contact!$M$4,MAX($E$2:E16861)+1,"")</f>
        <v/>
      </c>
    </row>
    <row r="16863" spans="3:5" x14ac:dyDescent="0.25">
      <c r="C16863" s="90" t="s">
        <v>17058</v>
      </c>
      <c r="D16863" s="91">
        <v>40250</v>
      </c>
      <c r="E16863" s="90" t="str">
        <f>IF(D16863=Contact!$M$4,MAX($E$2:E16862)+1,"")</f>
        <v/>
      </c>
    </row>
    <row r="16864" spans="3:5" x14ac:dyDescent="0.25">
      <c r="C16864" s="90" t="s">
        <v>17059</v>
      </c>
      <c r="D16864" s="91">
        <v>40260</v>
      </c>
      <c r="E16864" s="90" t="str">
        <f>IF(D16864=Contact!$M$4,MAX($E$2:E16863)+1,"")</f>
        <v/>
      </c>
    </row>
    <row r="16865" spans="3:5" x14ac:dyDescent="0.25">
      <c r="C16865" s="90" t="s">
        <v>3634</v>
      </c>
      <c r="D16865" s="91">
        <v>40260</v>
      </c>
      <c r="E16865" s="90" t="str">
        <f>IF(D16865=Contact!$M$4,MAX($E$2:E16864)+1,"")</f>
        <v/>
      </c>
    </row>
    <row r="16866" spans="3:5" x14ac:dyDescent="0.25">
      <c r="C16866" s="90" t="s">
        <v>17060</v>
      </c>
      <c r="D16866" s="91">
        <v>40260</v>
      </c>
      <c r="E16866" s="90" t="str">
        <f>IF(D16866=Contact!$M$4,MAX($E$2:E16865)+1,"")</f>
        <v/>
      </c>
    </row>
    <row r="16867" spans="3:5" x14ac:dyDescent="0.25">
      <c r="C16867" s="90" t="s">
        <v>17061</v>
      </c>
      <c r="D16867" s="91">
        <v>40260</v>
      </c>
      <c r="E16867" s="90" t="str">
        <f>IF(D16867=Contact!$M$4,MAX($E$2:E16866)+1,"")</f>
        <v/>
      </c>
    </row>
    <row r="16868" spans="3:5" x14ac:dyDescent="0.25">
      <c r="C16868" s="90" t="s">
        <v>17062</v>
      </c>
      <c r="D16868" s="91">
        <v>40270</v>
      </c>
      <c r="E16868" s="90" t="str">
        <f>IF(D16868=Contact!$M$4,MAX($E$2:E16867)+1,"")</f>
        <v/>
      </c>
    </row>
    <row r="16869" spans="3:5" x14ac:dyDescent="0.25">
      <c r="C16869" s="90" t="s">
        <v>17063</v>
      </c>
      <c r="D16869" s="91">
        <v>40270</v>
      </c>
      <c r="E16869" s="90" t="str">
        <f>IF(D16869=Contact!$M$4,MAX($E$2:E16868)+1,"")</f>
        <v/>
      </c>
    </row>
    <row r="16870" spans="3:5" x14ac:dyDescent="0.25">
      <c r="C16870" s="90" t="s">
        <v>17064</v>
      </c>
      <c r="D16870" s="91">
        <v>40270</v>
      </c>
      <c r="E16870" s="90" t="str">
        <f>IF(D16870=Contact!$M$4,MAX($E$2:E16869)+1,"")</f>
        <v/>
      </c>
    </row>
    <row r="16871" spans="3:5" x14ac:dyDescent="0.25">
      <c r="C16871" s="90" t="s">
        <v>17065</v>
      </c>
      <c r="D16871" s="91">
        <v>40270</v>
      </c>
      <c r="E16871" s="90" t="str">
        <f>IF(D16871=Contact!$M$4,MAX($E$2:E16870)+1,"")</f>
        <v/>
      </c>
    </row>
    <row r="16872" spans="3:5" x14ac:dyDescent="0.25">
      <c r="C16872" s="90" t="s">
        <v>17066</v>
      </c>
      <c r="D16872" s="91">
        <v>40270</v>
      </c>
      <c r="E16872" s="90" t="str">
        <f>IF(D16872=Contact!$M$4,MAX($E$2:E16871)+1,"")</f>
        <v/>
      </c>
    </row>
    <row r="16873" spans="3:5" x14ac:dyDescent="0.25">
      <c r="C16873" s="90" t="s">
        <v>17067</v>
      </c>
      <c r="D16873" s="91">
        <v>40270</v>
      </c>
      <c r="E16873" s="90" t="str">
        <f>IF(D16873=Contact!$M$4,MAX($E$2:E16872)+1,"")</f>
        <v/>
      </c>
    </row>
    <row r="16874" spans="3:5" x14ac:dyDescent="0.25">
      <c r="C16874" s="90" t="s">
        <v>17068</v>
      </c>
      <c r="D16874" s="91">
        <v>40270</v>
      </c>
      <c r="E16874" s="90" t="str">
        <f>IF(D16874=Contact!$M$4,MAX($E$2:E16873)+1,"")</f>
        <v/>
      </c>
    </row>
    <row r="16875" spans="3:5" x14ac:dyDescent="0.25">
      <c r="C16875" s="90" t="s">
        <v>17069</v>
      </c>
      <c r="D16875" s="91">
        <v>40270</v>
      </c>
      <c r="E16875" s="90" t="str">
        <f>IF(D16875=Contact!$M$4,MAX($E$2:E16874)+1,"")</f>
        <v/>
      </c>
    </row>
    <row r="16876" spans="3:5" x14ac:dyDescent="0.25">
      <c r="C16876" s="90" t="s">
        <v>17070</v>
      </c>
      <c r="D16876" s="91">
        <v>40270</v>
      </c>
      <c r="E16876" s="90" t="str">
        <f>IF(D16876=Contact!$M$4,MAX($E$2:E16875)+1,"")</f>
        <v/>
      </c>
    </row>
    <row r="16877" spans="3:5" x14ac:dyDescent="0.25">
      <c r="C16877" s="90" t="s">
        <v>17071</v>
      </c>
      <c r="D16877" s="91">
        <v>40270</v>
      </c>
      <c r="E16877" s="90" t="str">
        <f>IF(D16877=Contact!$M$4,MAX($E$2:E16876)+1,"")</f>
        <v/>
      </c>
    </row>
    <row r="16878" spans="3:5" x14ac:dyDescent="0.25">
      <c r="C16878" s="90" t="s">
        <v>17072</v>
      </c>
      <c r="D16878" s="91">
        <v>40280</v>
      </c>
      <c r="E16878" s="90" t="str">
        <f>IF(D16878=Contact!$M$4,MAX($E$2:E16877)+1,"")</f>
        <v/>
      </c>
    </row>
    <row r="16879" spans="3:5" x14ac:dyDescent="0.25">
      <c r="C16879" s="90" t="s">
        <v>17073</v>
      </c>
      <c r="D16879" s="91">
        <v>40280</v>
      </c>
      <c r="E16879" s="90" t="str">
        <f>IF(D16879=Contact!$M$4,MAX($E$2:E16878)+1,"")</f>
        <v/>
      </c>
    </row>
    <row r="16880" spans="3:5" x14ac:dyDescent="0.25">
      <c r="C16880" s="90" t="s">
        <v>17074</v>
      </c>
      <c r="D16880" s="91">
        <v>40280</v>
      </c>
      <c r="E16880" s="90" t="str">
        <f>IF(D16880=Contact!$M$4,MAX($E$2:E16879)+1,"")</f>
        <v/>
      </c>
    </row>
    <row r="16881" spans="3:5" x14ac:dyDescent="0.25">
      <c r="C16881" s="90" t="s">
        <v>6369</v>
      </c>
      <c r="D16881" s="91">
        <v>40280</v>
      </c>
      <c r="E16881" s="90" t="str">
        <f>IF(D16881=Contact!$M$4,MAX($E$2:E16880)+1,"")</f>
        <v/>
      </c>
    </row>
    <row r="16882" spans="3:5" x14ac:dyDescent="0.25">
      <c r="C16882" s="90" t="s">
        <v>17075</v>
      </c>
      <c r="D16882" s="91">
        <v>40290</v>
      </c>
      <c r="E16882" s="90" t="str">
        <f>IF(D16882=Contact!$M$4,MAX($E$2:E16881)+1,"")</f>
        <v/>
      </c>
    </row>
    <row r="16883" spans="3:5" x14ac:dyDescent="0.25">
      <c r="C16883" s="90" t="s">
        <v>17076</v>
      </c>
      <c r="D16883" s="91">
        <v>40290</v>
      </c>
      <c r="E16883" s="90" t="str">
        <f>IF(D16883=Contact!$M$4,MAX($E$2:E16882)+1,"")</f>
        <v/>
      </c>
    </row>
    <row r="16884" spans="3:5" x14ac:dyDescent="0.25">
      <c r="C16884" s="90" t="s">
        <v>17077</v>
      </c>
      <c r="D16884" s="91">
        <v>40290</v>
      </c>
      <c r="E16884" s="90" t="str">
        <f>IF(D16884=Contact!$M$4,MAX($E$2:E16883)+1,"")</f>
        <v/>
      </c>
    </row>
    <row r="16885" spans="3:5" x14ac:dyDescent="0.25">
      <c r="C16885" s="90" t="s">
        <v>17078</v>
      </c>
      <c r="D16885" s="91">
        <v>40290</v>
      </c>
      <c r="E16885" s="90" t="str">
        <f>IF(D16885=Contact!$M$4,MAX($E$2:E16884)+1,"")</f>
        <v/>
      </c>
    </row>
    <row r="16886" spans="3:5" x14ac:dyDescent="0.25">
      <c r="C16886" s="90" t="s">
        <v>17079</v>
      </c>
      <c r="D16886" s="91">
        <v>40290</v>
      </c>
      <c r="E16886" s="90" t="str">
        <f>IF(D16886=Contact!$M$4,MAX($E$2:E16885)+1,"")</f>
        <v/>
      </c>
    </row>
    <row r="16887" spans="3:5" x14ac:dyDescent="0.25">
      <c r="C16887" s="90" t="s">
        <v>17080</v>
      </c>
      <c r="D16887" s="91">
        <v>40300</v>
      </c>
      <c r="E16887" s="90" t="str">
        <f>IF(D16887=Contact!$M$4,MAX($E$2:E16886)+1,"")</f>
        <v/>
      </c>
    </row>
    <row r="16888" spans="3:5" x14ac:dyDescent="0.25">
      <c r="C16888" s="90" t="s">
        <v>17081</v>
      </c>
      <c r="D16888" s="91">
        <v>40300</v>
      </c>
      <c r="E16888" s="90" t="str">
        <f>IF(D16888=Contact!$M$4,MAX($E$2:E16887)+1,"")</f>
        <v/>
      </c>
    </row>
    <row r="16889" spans="3:5" x14ac:dyDescent="0.25">
      <c r="C16889" s="90" t="s">
        <v>17082</v>
      </c>
      <c r="D16889" s="91">
        <v>40300</v>
      </c>
      <c r="E16889" s="90" t="str">
        <f>IF(D16889=Contact!$M$4,MAX($E$2:E16888)+1,"")</f>
        <v/>
      </c>
    </row>
    <row r="16890" spans="3:5" x14ac:dyDescent="0.25">
      <c r="C16890" s="90" t="s">
        <v>17083</v>
      </c>
      <c r="D16890" s="91">
        <v>40300</v>
      </c>
      <c r="E16890" s="90" t="str">
        <f>IF(D16890=Contact!$M$4,MAX($E$2:E16889)+1,"")</f>
        <v/>
      </c>
    </row>
    <row r="16891" spans="3:5" x14ac:dyDescent="0.25">
      <c r="C16891" s="90" t="s">
        <v>4446</v>
      </c>
      <c r="D16891" s="91">
        <v>40300</v>
      </c>
      <c r="E16891" s="90" t="str">
        <f>IF(D16891=Contact!$M$4,MAX($E$2:E16890)+1,"")</f>
        <v/>
      </c>
    </row>
    <row r="16892" spans="3:5" x14ac:dyDescent="0.25">
      <c r="C16892" s="90" t="s">
        <v>17084</v>
      </c>
      <c r="D16892" s="91">
        <v>40300</v>
      </c>
      <c r="E16892" s="90" t="str">
        <f>IF(D16892=Contact!$M$4,MAX($E$2:E16891)+1,"")</f>
        <v/>
      </c>
    </row>
    <row r="16893" spans="3:5" x14ac:dyDescent="0.25">
      <c r="C16893" s="90" t="s">
        <v>17085</v>
      </c>
      <c r="D16893" s="91">
        <v>40300</v>
      </c>
      <c r="E16893" s="90" t="str">
        <f>IF(D16893=Contact!$M$4,MAX($E$2:E16892)+1,"")</f>
        <v/>
      </c>
    </row>
    <row r="16894" spans="3:5" x14ac:dyDescent="0.25">
      <c r="C16894" s="90" t="s">
        <v>17086</v>
      </c>
      <c r="D16894" s="91">
        <v>40300</v>
      </c>
      <c r="E16894" s="90" t="str">
        <f>IF(D16894=Contact!$M$4,MAX($E$2:E16893)+1,"")</f>
        <v/>
      </c>
    </row>
    <row r="16895" spans="3:5" x14ac:dyDescent="0.25">
      <c r="C16895" s="90" t="s">
        <v>17087</v>
      </c>
      <c r="D16895" s="91">
        <v>40300</v>
      </c>
      <c r="E16895" s="90" t="str">
        <f>IF(D16895=Contact!$M$4,MAX($E$2:E16894)+1,"")</f>
        <v/>
      </c>
    </row>
    <row r="16896" spans="3:5" x14ac:dyDescent="0.25">
      <c r="C16896" s="90" t="s">
        <v>17088</v>
      </c>
      <c r="D16896" s="91">
        <v>40300</v>
      </c>
      <c r="E16896" s="90" t="str">
        <f>IF(D16896=Contact!$M$4,MAX($E$2:E16895)+1,"")</f>
        <v/>
      </c>
    </row>
    <row r="16897" spans="3:5" x14ac:dyDescent="0.25">
      <c r="C16897" s="90" t="s">
        <v>17089</v>
      </c>
      <c r="D16897" s="91">
        <v>40300</v>
      </c>
      <c r="E16897" s="90" t="str">
        <f>IF(D16897=Contact!$M$4,MAX($E$2:E16896)+1,"")</f>
        <v/>
      </c>
    </row>
    <row r="16898" spans="3:5" x14ac:dyDescent="0.25">
      <c r="C16898" s="90" t="s">
        <v>17090</v>
      </c>
      <c r="D16898" s="91">
        <v>40300</v>
      </c>
      <c r="E16898" s="90" t="str">
        <f>IF(D16898=Contact!$M$4,MAX($E$2:E16897)+1,"")</f>
        <v/>
      </c>
    </row>
    <row r="16899" spans="3:5" x14ac:dyDescent="0.25">
      <c r="C16899" s="90" t="s">
        <v>17091</v>
      </c>
      <c r="D16899" s="91">
        <v>40300</v>
      </c>
      <c r="E16899" s="90" t="str">
        <f>IF(D16899=Contact!$M$4,MAX($E$2:E16898)+1,"")</f>
        <v/>
      </c>
    </row>
    <row r="16900" spans="3:5" x14ac:dyDescent="0.25">
      <c r="C16900" s="90" t="s">
        <v>17092</v>
      </c>
      <c r="D16900" s="91">
        <v>40300</v>
      </c>
      <c r="E16900" s="90" t="str">
        <f>IF(D16900=Contact!$M$4,MAX($E$2:E16899)+1,"")</f>
        <v/>
      </c>
    </row>
    <row r="16901" spans="3:5" x14ac:dyDescent="0.25">
      <c r="C16901" s="90" t="s">
        <v>17093</v>
      </c>
      <c r="D16901" s="91">
        <v>40300</v>
      </c>
      <c r="E16901" s="90" t="str">
        <f>IF(D16901=Contact!$M$4,MAX($E$2:E16900)+1,"")</f>
        <v/>
      </c>
    </row>
    <row r="16902" spans="3:5" x14ac:dyDescent="0.25">
      <c r="C16902" s="90" t="s">
        <v>17094</v>
      </c>
      <c r="D16902" s="91">
        <v>40310</v>
      </c>
      <c r="E16902" s="90" t="str">
        <f>IF(D16902=Contact!$M$4,MAX($E$2:E16901)+1,"")</f>
        <v/>
      </c>
    </row>
    <row r="16903" spans="3:5" x14ac:dyDescent="0.25">
      <c r="C16903" s="90" t="s">
        <v>17095</v>
      </c>
      <c r="D16903" s="91">
        <v>40310</v>
      </c>
      <c r="E16903" s="90" t="str">
        <f>IF(D16903=Contact!$M$4,MAX($E$2:E16902)+1,"")</f>
        <v/>
      </c>
    </row>
    <row r="16904" spans="3:5" x14ac:dyDescent="0.25">
      <c r="C16904" s="90" t="s">
        <v>17096</v>
      </c>
      <c r="D16904" s="91">
        <v>40310</v>
      </c>
      <c r="E16904" s="90" t="str">
        <f>IF(D16904=Contact!$M$4,MAX($E$2:E16903)+1,"")</f>
        <v/>
      </c>
    </row>
    <row r="16905" spans="3:5" x14ac:dyDescent="0.25">
      <c r="C16905" s="90" t="s">
        <v>17097</v>
      </c>
      <c r="D16905" s="91">
        <v>40310</v>
      </c>
      <c r="E16905" s="90" t="str">
        <f>IF(D16905=Contact!$M$4,MAX($E$2:E16904)+1,"")</f>
        <v/>
      </c>
    </row>
    <row r="16906" spans="3:5" x14ac:dyDescent="0.25">
      <c r="C16906" s="90" t="s">
        <v>17098</v>
      </c>
      <c r="D16906" s="91">
        <v>40310</v>
      </c>
      <c r="E16906" s="90" t="str">
        <f>IF(D16906=Contact!$M$4,MAX($E$2:E16905)+1,"")</f>
        <v/>
      </c>
    </row>
    <row r="16907" spans="3:5" x14ac:dyDescent="0.25">
      <c r="C16907" s="90" t="s">
        <v>17099</v>
      </c>
      <c r="D16907" s="91">
        <v>40310</v>
      </c>
      <c r="E16907" s="90" t="str">
        <f>IF(D16907=Contact!$M$4,MAX($E$2:E16906)+1,"")</f>
        <v/>
      </c>
    </row>
    <row r="16908" spans="3:5" x14ac:dyDescent="0.25">
      <c r="C16908" s="90" t="s">
        <v>17100</v>
      </c>
      <c r="D16908" s="91">
        <v>40310</v>
      </c>
      <c r="E16908" s="90" t="str">
        <f>IF(D16908=Contact!$M$4,MAX($E$2:E16907)+1,"")</f>
        <v/>
      </c>
    </row>
    <row r="16909" spans="3:5" x14ac:dyDescent="0.25">
      <c r="C16909" s="90" t="s">
        <v>17101</v>
      </c>
      <c r="D16909" s="91">
        <v>40320</v>
      </c>
      <c r="E16909" s="90" t="str">
        <f>IF(D16909=Contact!$M$4,MAX($E$2:E16908)+1,"")</f>
        <v/>
      </c>
    </row>
    <row r="16910" spans="3:5" x14ac:dyDescent="0.25">
      <c r="C16910" s="90" t="s">
        <v>17102</v>
      </c>
      <c r="D16910" s="91">
        <v>40320</v>
      </c>
      <c r="E16910" s="90" t="str">
        <f>IF(D16910=Contact!$M$4,MAX($E$2:E16909)+1,"")</f>
        <v/>
      </c>
    </row>
    <row r="16911" spans="3:5" x14ac:dyDescent="0.25">
      <c r="C16911" s="90" t="s">
        <v>17103</v>
      </c>
      <c r="D16911" s="91">
        <v>40320</v>
      </c>
      <c r="E16911" s="90" t="str">
        <f>IF(D16911=Contact!$M$4,MAX($E$2:E16910)+1,"")</f>
        <v/>
      </c>
    </row>
    <row r="16912" spans="3:5" x14ac:dyDescent="0.25">
      <c r="C16912" s="90" t="s">
        <v>17104</v>
      </c>
      <c r="D16912" s="91">
        <v>40320</v>
      </c>
      <c r="E16912" s="90" t="str">
        <f>IF(D16912=Contact!$M$4,MAX($E$2:E16911)+1,"")</f>
        <v/>
      </c>
    </row>
    <row r="16913" spans="3:5" x14ac:dyDescent="0.25">
      <c r="C16913" s="90" t="s">
        <v>17105</v>
      </c>
      <c r="D16913" s="91">
        <v>40320</v>
      </c>
      <c r="E16913" s="90" t="str">
        <f>IF(D16913=Contact!$M$4,MAX($E$2:E16912)+1,"")</f>
        <v/>
      </c>
    </row>
    <row r="16914" spans="3:5" x14ac:dyDescent="0.25">
      <c r="C16914" s="90" t="s">
        <v>17106</v>
      </c>
      <c r="D16914" s="91">
        <v>40320</v>
      </c>
      <c r="E16914" s="90" t="str">
        <f>IF(D16914=Contact!$M$4,MAX($E$2:E16913)+1,"")</f>
        <v/>
      </c>
    </row>
    <row r="16915" spans="3:5" x14ac:dyDescent="0.25">
      <c r="C16915" s="90" t="s">
        <v>17107</v>
      </c>
      <c r="D16915" s="91">
        <v>40320</v>
      </c>
      <c r="E16915" s="90" t="str">
        <f>IF(D16915=Contact!$M$4,MAX($E$2:E16914)+1,"")</f>
        <v/>
      </c>
    </row>
    <row r="16916" spans="3:5" x14ac:dyDescent="0.25">
      <c r="C16916" s="90" t="s">
        <v>17108</v>
      </c>
      <c r="D16916" s="91">
        <v>40320</v>
      </c>
      <c r="E16916" s="90" t="str">
        <f>IF(D16916=Contact!$M$4,MAX($E$2:E16915)+1,"")</f>
        <v/>
      </c>
    </row>
    <row r="16917" spans="3:5" x14ac:dyDescent="0.25">
      <c r="C16917" s="90" t="s">
        <v>17109</v>
      </c>
      <c r="D16917" s="91">
        <v>40320</v>
      </c>
      <c r="E16917" s="90" t="str">
        <f>IF(D16917=Contact!$M$4,MAX($E$2:E16916)+1,"")</f>
        <v/>
      </c>
    </row>
    <row r="16918" spans="3:5" x14ac:dyDescent="0.25">
      <c r="C16918" s="90" t="s">
        <v>17110</v>
      </c>
      <c r="D16918" s="91">
        <v>40320</v>
      </c>
      <c r="E16918" s="90" t="str">
        <f>IF(D16918=Contact!$M$4,MAX($E$2:E16917)+1,"")</f>
        <v/>
      </c>
    </row>
    <row r="16919" spans="3:5" x14ac:dyDescent="0.25">
      <c r="C16919" s="90" t="s">
        <v>14826</v>
      </c>
      <c r="D16919" s="91">
        <v>40320</v>
      </c>
      <c r="E16919" s="90" t="str">
        <f>IF(D16919=Contact!$M$4,MAX($E$2:E16918)+1,"")</f>
        <v/>
      </c>
    </row>
    <row r="16920" spans="3:5" x14ac:dyDescent="0.25">
      <c r="C16920" s="90" t="s">
        <v>17111</v>
      </c>
      <c r="D16920" s="91">
        <v>40320</v>
      </c>
      <c r="E16920" s="90" t="str">
        <f>IF(D16920=Contact!$M$4,MAX($E$2:E16919)+1,"")</f>
        <v/>
      </c>
    </row>
    <row r="16921" spans="3:5" x14ac:dyDescent="0.25">
      <c r="C16921" s="90" t="s">
        <v>17112</v>
      </c>
      <c r="D16921" s="91">
        <v>40320</v>
      </c>
      <c r="E16921" s="90" t="str">
        <f>IF(D16921=Contact!$M$4,MAX($E$2:E16920)+1,"")</f>
        <v/>
      </c>
    </row>
    <row r="16922" spans="3:5" x14ac:dyDescent="0.25">
      <c r="C16922" s="90" t="s">
        <v>17113</v>
      </c>
      <c r="D16922" s="91">
        <v>40320</v>
      </c>
      <c r="E16922" s="90" t="str">
        <f>IF(D16922=Contact!$M$4,MAX($E$2:E16921)+1,"")</f>
        <v/>
      </c>
    </row>
    <row r="16923" spans="3:5" x14ac:dyDescent="0.25">
      <c r="C16923" s="90" t="s">
        <v>17114</v>
      </c>
      <c r="D16923" s="91">
        <v>40320</v>
      </c>
      <c r="E16923" s="90" t="str">
        <f>IF(D16923=Contact!$M$4,MAX($E$2:E16922)+1,"")</f>
        <v/>
      </c>
    </row>
    <row r="16924" spans="3:5" x14ac:dyDescent="0.25">
      <c r="C16924" s="90" t="s">
        <v>17115</v>
      </c>
      <c r="D16924" s="91">
        <v>40320</v>
      </c>
      <c r="E16924" s="90" t="str">
        <f>IF(D16924=Contact!$M$4,MAX($E$2:E16923)+1,"")</f>
        <v/>
      </c>
    </row>
    <row r="16925" spans="3:5" x14ac:dyDescent="0.25">
      <c r="C16925" s="90" t="s">
        <v>17116</v>
      </c>
      <c r="D16925" s="91">
        <v>40320</v>
      </c>
      <c r="E16925" s="90" t="str">
        <f>IF(D16925=Contact!$M$4,MAX($E$2:E16924)+1,"")</f>
        <v/>
      </c>
    </row>
    <row r="16926" spans="3:5" x14ac:dyDescent="0.25">
      <c r="C16926" s="90" t="s">
        <v>17117</v>
      </c>
      <c r="D16926" s="91">
        <v>40320</v>
      </c>
      <c r="E16926" s="90" t="str">
        <f>IF(D16926=Contact!$M$4,MAX($E$2:E16925)+1,"")</f>
        <v/>
      </c>
    </row>
    <row r="16927" spans="3:5" x14ac:dyDescent="0.25">
      <c r="C16927" s="90" t="s">
        <v>17118</v>
      </c>
      <c r="D16927" s="91">
        <v>40320</v>
      </c>
      <c r="E16927" s="90" t="str">
        <f>IF(D16927=Contact!$M$4,MAX($E$2:E16926)+1,"")</f>
        <v/>
      </c>
    </row>
    <row r="16928" spans="3:5" x14ac:dyDescent="0.25">
      <c r="C16928" s="90" t="s">
        <v>17119</v>
      </c>
      <c r="D16928" s="91">
        <v>40320</v>
      </c>
      <c r="E16928" s="90" t="str">
        <f>IF(D16928=Contact!$M$4,MAX($E$2:E16927)+1,"")</f>
        <v/>
      </c>
    </row>
    <row r="16929" spans="3:5" x14ac:dyDescent="0.25">
      <c r="C16929" s="90" t="s">
        <v>13834</v>
      </c>
      <c r="D16929" s="91">
        <v>40320</v>
      </c>
      <c r="E16929" s="90" t="str">
        <f>IF(D16929=Contact!$M$4,MAX($E$2:E16928)+1,"")</f>
        <v/>
      </c>
    </row>
    <row r="16930" spans="3:5" x14ac:dyDescent="0.25">
      <c r="C16930" s="90" t="s">
        <v>17120</v>
      </c>
      <c r="D16930" s="91">
        <v>40320</v>
      </c>
      <c r="E16930" s="90" t="str">
        <f>IF(D16930=Contact!$M$4,MAX($E$2:E16929)+1,"")</f>
        <v/>
      </c>
    </row>
    <row r="16931" spans="3:5" x14ac:dyDescent="0.25">
      <c r="C16931" s="90" t="s">
        <v>17121</v>
      </c>
      <c r="D16931" s="91">
        <v>40320</v>
      </c>
      <c r="E16931" s="90" t="str">
        <f>IF(D16931=Contact!$M$4,MAX($E$2:E16930)+1,"")</f>
        <v/>
      </c>
    </row>
    <row r="16932" spans="3:5" x14ac:dyDescent="0.25">
      <c r="C16932" s="90" t="s">
        <v>17122</v>
      </c>
      <c r="D16932" s="91">
        <v>40330</v>
      </c>
      <c r="E16932" s="90" t="str">
        <f>IF(D16932=Contact!$M$4,MAX($E$2:E16931)+1,"")</f>
        <v/>
      </c>
    </row>
    <row r="16933" spans="3:5" x14ac:dyDescent="0.25">
      <c r="C16933" s="90" t="s">
        <v>17123</v>
      </c>
      <c r="D16933" s="91">
        <v>40330</v>
      </c>
      <c r="E16933" s="90" t="str">
        <f>IF(D16933=Contact!$M$4,MAX($E$2:E16932)+1,"")</f>
        <v/>
      </c>
    </row>
    <row r="16934" spans="3:5" x14ac:dyDescent="0.25">
      <c r="C16934" s="90" t="s">
        <v>17124</v>
      </c>
      <c r="D16934" s="91">
        <v>40330</v>
      </c>
      <c r="E16934" s="90" t="str">
        <f>IF(D16934=Contact!$M$4,MAX($E$2:E16933)+1,"")</f>
        <v/>
      </c>
    </row>
    <row r="16935" spans="3:5" x14ac:dyDescent="0.25">
      <c r="C16935" s="90" t="s">
        <v>17125</v>
      </c>
      <c r="D16935" s="91">
        <v>40330</v>
      </c>
      <c r="E16935" s="90" t="str">
        <f>IF(D16935=Contact!$M$4,MAX($E$2:E16934)+1,"")</f>
        <v/>
      </c>
    </row>
    <row r="16936" spans="3:5" x14ac:dyDescent="0.25">
      <c r="C16936" s="90" t="s">
        <v>17126</v>
      </c>
      <c r="D16936" s="91">
        <v>40330</v>
      </c>
      <c r="E16936" s="90" t="str">
        <f>IF(D16936=Contact!$M$4,MAX($E$2:E16935)+1,"")</f>
        <v/>
      </c>
    </row>
    <row r="16937" spans="3:5" x14ac:dyDescent="0.25">
      <c r="C16937" s="90" t="s">
        <v>17127</v>
      </c>
      <c r="D16937" s="91">
        <v>40330</v>
      </c>
      <c r="E16937" s="90" t="str">
        <f>IF(D16937=Contact!$M$4,MAX($E$2:E16936)+1,"")</f>
        <v/>
      </c>
    </row>
    <row r="16938" spans="3:5" x14ac:dyDescent="0.25">
      <c r="C16938" s="90" t="s">
        <v>17128</v>
      </c>
      <c r="D16938" s="91">
        <v>40330</v>
      </c>
      <c r="E16938" s="90" t="str">
        <f>IF(D16938=Contact!$M$4,MAX($E$2:E16937)+1,"")</f>
        <v/>
      </c>
    </row>
    <row r="16939" spans="3:5" x14ac:dyDescent="0.25">
      <c r="C16939" s="90" t="s">
        <v>17129</v>
      </c>
      <c r="D16939" s="91">
        <v>40330</v>
      </c>
      <c r="E16939" s="90" t="str">
        <f>IF(D16939=Contact!$M$4,MAX($E$2:E16938)+1,"")</f>
        <v/>
      </c>
    </row>
    <row r="16940" spans="3:5" x14ac:dyDescent="0.25">
      <c r="C16940" s="90" t="s">
        <v>17130</v>
      </c>
      <c r="D16940" s="91">
        <v>40350</v>
      </c>
      <c r="E16940" s="90" t="str">
        <f>IF(D16940=Contact!$M$4,MAX($E$2:E16939)+1,"")</f>
        <v/>
      </c>
    </row>
    <row r="16941" spans="3:5" x14ac:dyDescent="0.25">
      <c r="C16941" s="90" t="s">
        <v>17131</v>
      </c>
      <c r="D16941" s="91">
        <v>40350</v>
      </c>
      <c r="E16941" s="90" t="str">
        <f>IF(D16941=Contact!$M$4,MAX($E$2:E16940)+1,"")</f>
        <v/>
      </c>
    </row>
    <row r="16942" spans="3:5" x14ac:dyDescent="0.25">
      <c r="C16942" s="90" t="s">
        <v>17132</v>
      </c>
      <c r="D16942" s="91">
        <v>40350</v>
      </c>
      <c r="E16942" s="90" t="str">
        <f>IF(D16942=Contact!$M$4,MAX($E$2:E16941)+1,"")</f>
        <v/>
      </c>
    </row>
    <row r="16943" spans="3:5" x14ac:dyDescent="0.25">
      <c r="C16943" s="90" t="s">
        <v>17133</v>
      </c>
      <c r="D16943" s="91">
        <v>40360</v>
      </c>
      <c r="E16943" s="90" t="str">
        <f>IF(D16943=Contact!$M$4,MAX($E$2:E16942)+1,"")</f>
        <v/>
      </c>
    </row>
    <row r="16944" spans="3:5" x14ac:dyDescent="0.25">
      <c r="C16944" s="90" t="s">
        <v>17134</v>
      </c>
      <c r="D16944" s="91">
        <v>40360</v>
      </c>
      <c r="E16944" s="90" t="str">
        <f>IF(D16944=Contact!$M$4,MAX($E$2:E16943)+1,"")</f>
        <v/>
      </c>
    </row>
    <row r="16945" spans="3:5" x14ac:dyDescent="0.25">
      <c r="C16945" s="90" t="s">
        <v>17135</v>
      </c>
      <c r="D16945" s="91">
        <v>40360</v>
      </c>
      <c r="E16945" s="90" t="str">
        <f>IF(D16945=Contact!$M$4,MAX($E$2:E16944)+1,"")</f>
        <v/>
      </c>
    </row>
    <row r="16946" spans="3:5" x14ac:dyDescent="0.25">
      <c r="C16946" s="90" t="s">
        <v>17136</v>
      </c>
      <c r="D16946" s="91">
        <v>40360</v>
      </c>
      <c r="E16946" s="90" t="str">
        <f>IF(D16946=Contact!$M$4,MAX($E$2:E16945)+1,"")</f>
        <v/>
      </c>
    </row>
    <row r="16947" spans="3:5" x14ac:dyDescent="0.25">
      <c r="C16947" s="90" t="s">
        <v>17137</v>
      </c>
      <c r="D16947" s="91">
        <v>40360</v>
      </c>
      <c r="E16947" s="90" t="str">
        <f>IF(D16947=Contact!$M$4,MAX($E$2:E16946)+1,"")</f>
        <v/>
      </c>
    </row>
    <row r="16948" spans="3:5" x14ac:dyDescent="0.25">
      <c r="C16948" s="90" t="s">
        <v>17138</v>
      </c>
      <c r="D16948" s="91">
        <v>40370</v>
      </c>
      <c r="E16948" s="90" t="str">
        <f>IF(D16948=Contact!$M$4,MAX($E$2:E16947)+1,"")</f>
        <v/>
      </c>
    </row>
    <row r="16949" spans="3:5" x14ac:dyDescent="0.25">
      <c r="C16949" s="90" t="s">
        <v>17139</v>
      </c>
      <c r="D16949" s="91">
        <v>40370</v>
      </c>
      <c r="E16949" s="90" t="str">
        <f>IF(D16949=Contact!$M$4,MAX($E$2:E16948)+1,"")</f>
        <v/>
      </c>
    </row>
    <row r="16950" spans="3:5" x14ac:dyDescent="0.25">
      <c r="C16950" s="90" t="s">
        <v>17140</v>
      </c>
      <c r="D16950" s="91">
        <v>40370</v>
      </c>
      <c r="E16950" s="90" t="str">
        <f>IF(D16950=Contact!$M$4,MAX($E$2:E16949)+1,"")</f>
        <v/>
      </c>
    </row>
    <row r="16951" spans="3:5" x14ac:dyDescent="0.25">
      <c r="C16951" s="90" t="s">
        <v>17141</v>
      </c>
      <c r="D16951" s="91">
        <v>40380</v>
      </c>
      <c r="E16951" s="90" t="str">
        <f>IF(D16951=Contact!$M$4,MAX($E$2:E16950)+1,"")</f>
        <v/>
      </c>
    </row>
    <row r="16952" spans="3:5" x14ac:dyDescent="0.25">
      <c r="C16952" s="90" t="s">
        <v>17142</v>
      </c>
      <c r="D16952" s="91">
        <v>40380</v>
      </c>
      <c r="E16952" s="90" t="str">
        <f>IF(D16952=Contact!$M$4,MAX($E$2:E16951)+1,"")</f>
        <v/>
      </c>
    </row>
    <row r="16953" spans="3:5" x14ac:dyDescent="0.25">
      <c r="C16953" s="90" t="s">
        <v>17143</v>
      </c>
      <c r="D16953" s="91">
        <v>40380</v>
      </c>
      <c r="E16953" s="90" t="str">
        <f>IF(D16953=Contact!$M$4,MAX($E$2:E16952)+1,"")</f>
        <v/>
      </c>
    </row>
    <row r="16954" spans="3:5" x14ac:dyDescent="0.25">
      <c r="C16954" s="90" t="s">
        <v>17144</v>
      </c>
      <c r="D16954" s="91">
        <v>40380</v>
      </c>
      <c r="E16954" s="90" t="str">
        <f>IF(D16954=Contact!$M$4,MAX($E$2:E16953)+1,"")</f>
        <v/>
      </c>
    </row>
    <row r="16955" spans="3:5" x14ac:dyDescent="0.25">
      <c r="C16955" s="90" t="s">
        <v>17145</v>
      </c>
      <c r="D16955" s="91">
        <v>40380</v>
      </c>
      <c r="E16955" s="90" t="str">
        <f>IF(D16955=Contact!$M$4,MAX($E$2:E16954)+1,"")</f>
        <v/>
      </c>
    </row>
    <row r="16956" spans="3:5" x14ac:dyDescent="0.25">
      <c r="C16956" s="90" t="s">
        <v>17146</v>
      </c>
      <c r="D16956" s="91">
        <v>40380</v>
      </c>
      <c r="E16956" s="90" t="str">
        <f>IF(D16956=Contact!$M$4,MAX($E$2:E16955)+1,"")</f>
        <v/>
      </c>
    </row>
    <row r="16957" spans="3:5" x14ac:dyDescent="0.25">
      <c r="C16957" s="90" t="s">
        <v>17147</v>
      </c>
      <c r="D16957" s="91">
        <v>40380</v>
      </c>
      <c r="E16957" s="90" t="str">
        <f>IF(D16957=Contact!$M$4,MAX($E$2:E16956)+1,"")</f>
        <v/>
      </c>
    </row>
    <row r="16958" spans="3:5" x14ac:dyDescent="0.25">
      <c r="C16958" s="90" t="s">
        <v>17148</v>
      </c>
      <c r="D16958" s="91">
        <v>40380</v>
      </c>
      <c r="E16958" s="90" t="str">
        <f>IF(D16958=Contact!$M$4,MAX($E$2:E16957)+1,"")</f>
        <v/>
      </c>
    </row>
    <row r="16959" spans="3:5" x14ac:dyDescent="0.25">
      <c r="C16959" s="90" t="s">
        <v>17149</v>
      </c>
      <c r="D16959" s="91">
        <v>40380</v>
      </c>
      <c r="E16959" s="90" t="str">
        <f>IF(D16959=Contact!$M$4,MAX($E$2:E16958)+1,"")</f>
        <v/>
      </c>
    </row>
    <row r="16960" spans="3:5" x14ac:dyDescent="0.25">
      <c r="C16960" s="90" t="s">
        <v>17150</v>
      </c>
      <c r="D16960" s="91">
        <v>40380</v>
      </c>
      <c r="E16960" s="90" t="str">
        <f>IF(D16960=Contact!$M$4,MAX($E$2:E16959)+1,"")</f>
        <v/>
      </c>
    </row>
    <row r="16961" spans="3:5" x14ac:dyDescent="0.25">
      <c r="C16961" s="90" t="s">
        <v>17151</v>
      </c>
      <c r="D16961" s="91">
        <v>40380</v>
      </c>
      <c r="E16961" s="90" t="str">
        <f>IF(D16961=Contact!$M$4,MAX($E$2:E16960)+1,"")</f>
        <v/>
      </c>
    </row>
    <row r="16962" spans="3:5" x14ac:dyDescent="0.25">
      <c r="C16962" s="90" t="s">
        <v>17152</v>
      </c>
      <c r="D16962" s="91">
        <v>40380</v>
      </c>
      <c r="E16962" s="90" t="str">
        <f>IF(D16962=Contact!$M$4,MAX($E$2:E16961)+1,"")</f>
        <v/>
      </c>
    </row>
    <row r="16963" spans="3:5" x14ac:dyDescent="0.25">
      <c r="C16963" s="90" t="s">
        <v>17153</v>
      </c>
      <c r="D16963" s="91">
        <v>40380</v>
      </c>
      <c r="E16963" s="90" t="str">
        <f>IF(D16963=Contact!$M$4,MAX($E$2:E16962)+1,"")</f>
        <v/>
      </c>
    </row>
    <row r="16964" spans="3:5" x14ac:dyDescent="0.25">
      <c r="C16964" s="90" t="s">
        <v>17154</v>
      </c>
      <c r="D16964" s="91">
        <v>40380</v>
      </c>
      <c r="E16964" s="90" t="str">
        <f>IF(D16964=Contact!$M$4,MAX($E$2:E16963)+1,"")</f>
        <v/>
      </c>
    </row>
    <row r="16965" spans="3:5" x14ac:dyDescent="0.25">
      <c r="C16965" s="90" t="s">
        <v>17155</v>
      </c>
      <c r="D16965" s="91">
        <v>40390</v>
      </c>
      <c r="E16965" s="90" t="str">
        <f>IF(D16965=Contact!$M$4,MAX($E$2:E16964)+1,"")</f>
        <v/>
      </c>
    </row>
    <row r="16966" spans="3:5" x14ac:dyDescent="0.25">
      <c r="C16966" s="90" t="s">
        <v>17156</v>
      </c>
      <c r="D16966" s="91">
        <v>40390</v>
      </c>
      <c r="E16966" s="90" t="str">
        <f>IF(D16966=Contact!$M$4,MAX($E$2:E16965)+1,"")</f>
        <v/>
      </c>
    </row>
    <row r="16967" spans="3:5" x14ac:dyDescent="0.25">
      <c r="C16967" s="90" t="s">
        <v>17157</v>
      </c>
      <c r="D16967" s="91">
        <v>40390</v>
      </c>
      <c r="E16967" s="90" t="str">
        <f>IF(D16967=Contact!$M$4,MAX($E$2:E16966)+1,"")</f>
        <v/>
      </c>
    </row>
    <row r="16968" spans="3:5" x14ac:dyDescent="0.25">
      <c r="C16968" s="90" t="s">
        <v>16038</v>
      </c>
      <c r="D16968" s="91">
        <v>40390</v>
      </c>
      <c r="E16968" s="90" t="str">
        <f>IF(D16968=Contact!$M$4,MAX($E$2:E16967)+1,"")</f>
        <v/>
      </c>
    </row>
    <row r="16969" spans="3:5" x14ac:dyDescent="0.25">
      <c r="C16969" s="90" t="s">
        <v>17158</v>
      </c>
      <c r="D16969" s="91">
        <v>40390</v>
      </c>
      <c r="E16969" s="90" t="str">
        <f>IF(D16969=Contact!$M$4,MAX($E$2:E16968)+1,"")</f>
        <v/>
      </c>
    </row>
    <row r="16970" spans="3:5" x14ac:dyDescent="0.25">
      <c r="C16970" s="90" t="s">
        <v>17159</v>
      </c>
      <c r="D16970" s="91">
        <v>40390</v>
      </c>
      <c r="E16970" s="90" t="str">
        <f>IF(D16970=Contact!$M$4,MAX($E$2:E16969)+1,"")</f>
        <v/>
      </c>
    </row>
    <row r="16971" spans="3:5" x14ac:dyDescent="0.25">
      <c r="C16971" s="90" t="s">
        <v>17160</v>
      </c>
      <c r="D16971" s="91">
        <v>40390</v>
      </c>
      <c r="E16971" s="90" t="str">
        <f>IF(D16971=Contact!$M$4,MAX($E$2:E16970)+1,"")</f>
        <v/>
      </c>
    </row>
    <row r="16972" spans="3:5" x14ac:dyDescent="0.25">
      <c r="C16972" s="90" t="s">
        <v>17161</v>
      </c>
      <c r="D16972" s="91">
        <v>40390</v>
      </c>
      <c r="E16972" s="90" t="str">
        <f>IF(D16972=Contact!$M$4,MAX($E$2:E16971)+1,"")</f>
        <v/>
      </c>
    </row>
    <row r="16973" spans="3:5" x14ac:dyDescent="0.25">
      <c r="C16973" s="90" t="s">
        <v>17162</v>
      </c>
      <c r="D16973" s="91">
        <v>40400</v>
      </c>
      <c r="E16973" s="90" t="str">
        <f>IF(D16973=Contact!$M$4,MAX($E$2:E16972)+1,"")</f>
        <v/>
      </c>
    </row>
    <row r="16974" spans="3:5" x14ac:dyDescent="0.25">
      <c r="C16974" s="90" t="s">
        <v>17163</v>
      </c>
      <c r="D16974" s="91">
        <v>40400</v>
      </c>
      <c r="E16974" s="90" t="str">
        <f>IF(D16974=Contact!$M$4,MAX($E$2:E16973)+1,"")</f>
        <v/>
      </c>
    </row>
    <row r="16975" spans="3:5" x14ac:dyDescent="0.25">
      <c r="C16975" s="90" t="s">
        <v>17164</v>
      </c>
      <c r="D16975" s="91">
        <v>40400</v>
      </c>
      <c r="E16975" s="90" t="str">
        <f>IF(D16975=Contact!$M$4,MAX($E$2:E16974)+1,"")</f>
        <v/>
      </c>
    </row>
    <row r="16976" spans="3:5" x14ac:dyDescent="0.25">
      <c r="C16976" s="90" t="s">
        <v>17165</v>
      </c>
      <c r="D16976" s="91">
        <v>40400</v>
      </c>
      <c r="E16976" s="90" t="str">
        <f>IF(D16976=Contact!$M$4,MAX($E$2:E16975)+1,"")</f>
        <v/>
      </c>
    </row>
    <row r="16977" spans="3:5" x14ac:dyDescent="0.25">
      <c r="C16977" s="90" t="s">
        <v>17166</v>
      </c>
      <c r="D16977" s="91">
        <v>40400</v>
      </c>
      <c r="E16977" s="90" t="str">
        <f>IF(D16977=Contact!$M$4,MAX($E$2:E16976)+1,"")</f>
        <v/>
      </c>
    </row>
    <row r="16978" spans="3:5" x14ac:dyDescent="0.25">
      <c r="C16978" s="90" t="s">
        <v>17167</v>
      </c>
      <c r="D16978" s="91">
        <v>40400</v>
      </c>
      <c r="E16978" s="90" t="str">
        <f>IF(D16978=Contact!$M$4,MAX($E$2:E16977)+1,"")</f>
        <v/>
      </c>
    </row>
    <row r="16979" spans="3:5" x14ac:dyDescent="0.25">
      <c r="C16979" s="90" t="s">
        <v>14129</v>
      </c>
      <c r="D16979" s="91">
        <v>40400</v>
      </c>
      <c r="E16979" s="90" t="str">
        <f>IF(D16979=Contact!$M$4,MAX($E$2:E16978)+1,"")</f>
        <v/>
      </c>
    </row>
    <row r="16980" spans="3:5" x14ac:dyDescent="0.25">
      <c r="C16980" s="90" t="s">
        <v>17168</v>
      </c>
      <c r="D16980" s="91">
        <v>40400</v>
      </c>
      <c r="E16980" s="90" t="str">
        <f>IF(D16980=Contact!$M$4,MAX($E$2:E16979)+1,"")</f>
        <v/>
      </c>
    </row>
    <row r="16981" spans="3:5" x14ac:dyDescent="0.25">
      <c r="C16981" s="90" t="s">
        <v>17169</v>
      </c>
      <c r="D16981" s="91">
        <v>40400</v>
      </c>
      <c r="E16981" s="90" t="str">
        <f>IF(D16981=Contact!$M$4,MAX($E$2:E16980)+1,"")</f>
        <v/>
      </c>
    </row>
    <row r="16982" spans="3:5" x14ac:dyDescent="0.25">
      <c r="C16982" s="90" t="s">
        <v>17170</v>
      </c>
      <c r="D16982" s="91">
        <v>40410</v>
      </c>
      <c r="E16982" s="90" t="str">
        <f>IF(D16982=Contact!$M$4,MAX($E$2:E16981)+1,"")</f>
        <v/>
      </c>
    </row>
    <row r="16983" spans="3:5" x14ac:dyDescent="0.25">
      <c r="C16983" s="90" t="s">
        <v>17171</v>
      </c>
      <c r="D16983" s="91">
        <v>40410</v>
      </c>
      <c r="E16983" s="90" t="str">
        <f>IF(D16983=Contact!$M$4,MAX($E$2:E16982)+1,"")</f>
        <v/>
      </c>
    </row>
    <row r="16984" spans="3:5" x14ac:dyDescent="0.25">
      <c r="C16984" s="90" t="s">
        <v>17172</v>
      </c>
      <c r="D16984" s="91">
        <v>40410</v>
      </c>
      <c r="E16984" s="90" t="str">
        <f>IF(D16984=Contact!$M$4,MAX($E$2:E16983)+1,"")</f>
        <v/>
      </c>
    </row>
    <row r="16985" spans="3:5" x14ac:dyDescent="0.25">
      <c r="C16985" s="90" t="s">
        <v>17173</v>
      </c>
      <c r="D16985" s="91">
        <v>40410</v>
      </c>
      <c r="E16985" s="90" t="str">
        <f>IF(D16985=Contact!$M$4,MAX($E$2:E16984)+1,"")</f>
        <v/>
      </c>
    </row>
    <row r="16986" spans="3:5" x14ac:dyDescent="0.25">
      <c r="C16986" s="90" t="s">
        <v>17174</v>
      </c>
      <c r="D16986" s="91">
        <v>40410</v>
      </c>
      <c r="E16986" s="90" t="str">
        <f>IF(D16986=Contact!$M$4,MAX($E$2:E16985)+1,"")</f>
        <v/>
      </c>
    </row>
    <row r="16987" spans="3:5" x14ac:dyDescent="0.25">
      <c r="C16987" s="90" t="s">
        <v>17175</v>
      </c>
      <c r="D16987" s="91">
        <v>40410</v>
      </c>
      <c r="E16987" s="90" t="str">
        <f>IF(D16987=Contact!$M$4,MAX($E$2:E16986)+1,"")</f>
        <v/>
      </c>
    </row>
    <row r="16988" spans="3:5" x14ac:dyDescent="0.25">
      <c r="C16988" s="90" t="s">
        <v>17176</v>
      </c>
      <c r="D16988" s="91">
        <v>40410</v>
      </c>
      <c r="E16988" s="90" t="str">
        <f>IF(D16988=Contact!$M$4,MAX($E$2:E16987)+1,"")</f>
        <v/>
      </c>
    </row>
    <row r="16989" spans="3:5" x14ac:dyDescent="0.25">
      <c r="C16989" s="90" t="s">
        <v>17177</v>
      </c>
      <c r="D16989" s="91">
        <v>40420</v>
      </c>
      <c r="E16989" s="90" t="str">
        <f>IF(D16989=Contact!$M$4,MAX($E$2:E16988)+1,"")</f>
        <v/>
      </c>
    </row>
    <row r="16990" spans="3:5" x14ac:dyDescent="0.25">
      <c r="C16990" s="90" t="s">
        <v>17178</v>
      </c>
      <c r="D16990" s="91">
        <v>40420</v>
      </c>
      <c r="E16990" s="90" t="str">
        <f>IF(D16990=Contact!$M$4,MAX($E$2:E16989)+1,"")</f>
        <v/>
      </c>
    </row>
    <row r="16991" spans="3:5" x14ac:dyDescent="0.25">
      <c r="C16991" s="90" t="s">
        <v>17179</v>
      </c>
      <c r="D16991" s="91">
        <v>40420</v>
      </c>
      <c r="E16991" s="90" t="str">
        <f>IF(D16991=Contact!$M$4,MAX($E$2:E16990)+1,"")</f>
        <v/>
      </c>
    </row>
    <row r="16992" spans="3:5" x14ac:dyDescent="0.25">
      <c r="C16992" s="90" t="s">
        <v>17180</v>
      </c>
      <c r="D16992" s="91">
        <v>40420</v>
      </c>
      <c r="E16992" s="90" t="str">
        <f>IF(D16992=Contact!$M$4,MAX($E$2:E16991)+1,"")</f>
        <v/>
      </c>
    </row>
    <row r="16993" spans="3:5" x14ac:dyDescent="0.25">
      <c r="C16993" s="90" t="s">
        <v>17181</v>
      </c>
      <c r="D16993" s="91">
        <v>40420</v>
      </c>
      <c r="E16993" s="90" t="str">
        <f>IF(D16993=Contact!$M$4,MAX($E$2:E16992)+1,"")</f>
        <v/>
      </c>
    </row>
    <row r="16994" spans="3:5" x14ac:dyDescent="0.25">
      <c r="C16994" s="90" t="s">
        <v>17182</v>
      </c>
      <c r="D16994" s="91">
        <v>40430</v>
      </c>
      <c r="E16994" s="90" t="str">
        <f>IF(D16994=Contact!$M$4,MAX($E$2:E16993)+1,"")</f>
        <v/>
      </c>
    </row>
    <row r="16995" spans="3:5" x14ac:dyDescent="0.25">
      <c r="C16995" s="90" t="s">
        <v>17183</v>
      </c>
      <c r="D16995" s="91">
        <v>40430</v>
      </c>
      <c r="E16995" s="90" t="str">
        <f>IF(D16995=Contact!$M$4,MAX($E$2:E16994)+1,"")</f>
        <v/>
      </c>
    </row>
    <row r="16996" spans="3:5" x14ac:dyDescent="0.25">
      <c r="C16996" s="90" t="s">
        <v>17184</v>
      </c>
      <c r="D16996" s="91">
        <v>40430</v>
      </c>
      <c r="E16996" s="90" t="str">
        <f>IF(D16996=Contact!$M$4,MAX($E$2:E16995)+1,"")</f>
        <v/>
      </c>
    </row>
    <row r="16997" spans="3:5" x14ac:dyDescent="0.25">
      <c r="C16997" s="90" t="s">
        <v>17185</v>
      </c>
      <c r="D16997" s="91">
        <v>40430</v>
      </c>
      <c r="E16997" s="90" t="str">
        <f>IF(D16997=Contact!$M$4,MAX($E$2:E16996)+1,"")</f>
        <v/>
      </c>
    </row>
    <row r="16998" spans="3:5" x14ac:dyDescent="0.25">
      <c r="C16998" s="90" t="s">
        <v>17186</v>
      </c>
      <c r="D16998" s="91">
        <v>40440</v>
      </c>
      <c r="E16998" s="90" t="str">
        <f>IF(D16998=Contact!$M$4,MAX($E$2:E16997)+1,"")</f>
        <v/>
      </c>
    </row>
    <row r="16999" spans="3:5" x14ac:dyDescent="0.25">
      <c r="C16999" s="90" t="s">
        <v>17187</v>
      </c>
      <c r="D16999" s="91">
        <v>40460</v>
      </c>
      <c r="E16999" s="90" t="str">
        <f>IF(D16999=Contact!$M$4,MAX($E$2:E16998)+1,"")</f>
        <v/>
      </c>
    </row>
    <row r="17000" spans="3:5" x14ac:dyDescent="0.25">
      <c r="C17000" s="90" t="s">
        <v>17188</v>
      </c>
      <c r="D17000" s="91">
        <v>40465</v>
      </c>
      <c r="E17000" s="90" t="str">
        <f>IF(D17000=Contact!$M$4,MAX($E$2:E16999)+1,"")</f>
        <v/>
      </c>
    </row>
    <row r="17001" spans="3:5" x14ac:dyDescent="0.25">
      <c r="C17001" s="90" t="s">
        <v>17189</v>
      </c>
      <c r="D17001" s="91">
        <v>40465</v>
      </c>
      <c r="E17001" s="90" t="str">
        <f>IF(D17001=Contact!$M$4,MAX($E$2:E17000)+1,"")</f>
        <v/>
      </c>
    </row>
    <row r="17002" spans="3:5" x14ac:dyDescent="0.25">
      <c r="C17002" s="90" t="s">
        <v>17190</v>
      </c>
      <c r="D17002" s="91">
        <v>40465</v>
      </c>
      <c r="E17002" s="90" t="str">
        <f>IF(D17002=Contact!$M$4,MAX($E$2:E17001)+1,"")</f>
        <v/>
      </c>
    </row>
    <row r="17003" spans="3:5" x14ac:dyDescent="0.25">
      <c r="C17003" s="90" t="s">
        <v>17191</v>
      </c>
      <c r="D17003" s="91">
        <v>40465</v>
      </c>
      <c r="E17003" s="90" t="str">
        <f>IF(D17003=Contact!$M$4,MAX($E$2:E17002)+1,"")</f>
        <v/>
      </c>
    </row>
    <row r="17004" spans="3:5" x14ac:dyDescent="0.25">
      <c r="C17004" s="90" t="s">
        <v>17192</v>
      </c>
      <c r="D17004" s="91">
        <v>40480</v>
      </c>
      <c r="E17004" s="90" t="str">
        <f>IF(D17004=Contact!$M$4,MAX($E$2:E17003)+1,"")</f>
        <v/>
      </c>
    </row>
    <row r="17005" spans="3:5" x14ac:dyDescent="0.25">
      <c r="C17005" s="90" t="s">
        <v>17193</v>
      </c>
      <c r="D17005" s="91">
        <v>40500</v>
      </c>
      <c r="E17005" s="90" t="str">
        <f>IF(D17005=Contact!$M$4,MAX($E$2:E17004)+1,"")</f>
        <v/>
      </c>
    </row>
    <row r="17006" spans="3:5" x14ac:dyDescent="0.25">
      <c r="C17006" s="90" t="s">
        <v>17194</v>
      </c>
      <c r="D17006" s="91">
        <v>40500</v>
      </c>
      <c r="E17006" s="90" t="str">
        <f>IF(D17006=Contact!$M$4,MAX($E$2:E17005)+1,"")</f>
        <v/>
      </c>
    </row>
    <row r="17007" spans="3:5" x14ac:dyDescent="0.25">
      <c r="C17007" s="90" t="s">
        <v>17195</v>
      </c>
      <c r="D17007" s="91">
        <v>40500</v>
      </c>
      <c r="E17007" s="90" t="str">
        <f>IF(D17007=Contact!$M$4,MAX($E$2:E17006)+1,"")</f>
        <v/>
      </c>
    </row>
    <row r="17008" spans="3:5" x14ac:dyDescent="0.25">
      <c r="C17008" s="90" t="s">
        <v>17196</v>
      </c>
      <c r="D17008" s="91">
        <v>40500</v>
      </c>
      <c r="E17008" s="90" t="str">
        <f>IF(D17008=Contact!$M$4,MAX($E$2:E17007)+1,"")</f>
        <v/>
      </c>
    </row>
    <row r="17009" spans="3:5" x14ac:dyDescent="0.25">
      <c r="C17009" s="90" t="s">
        <v>17197</v>
      </c>
      <c r="D17009" s="91">
        <v>40500</v>
      </c>
      <c r="E17009" s="90" t="str">
        <f>IF(D17009=Contact!$M$4,MAX($E$2:E17008)+1,"")</f>
        <v/>
      </c>
    </row>
    <row r="17010" spans="3:5" x14ac:dyDescent="0.25">
      <c r="C17010" s="90" t="s">
        <v>17198</v>
      </c>
      <c r="D17010" s="91">
        <v>40500</v>
      </c>
      <c r="E17010" s="90" t="str">
        <f>IF(D17010=Contact!$M$4,MAX($E$2:E17009)+1,"")</f>
        <v/>
      </c>
    </row>
    <row r="17011" spans="3:5" x14ac:dyDescent="0.25">
      <c r="C17011" s="90" t="s">
        <v>17199</v>
      </c>
      <c r="D17011" s="91">
        <v>40500</v>
      </c>
      <c r="E17011" s="90" t="str">
        <f>IF(D17011=Contact!$M$4,MAX($E$2:E17010)+1,"")</f>
        <v/>
      </c>
    </row>
    <row r="17012" spans="3:5" x14ac:dyDescent="0.25">
      <c r="C17012" s="90" t="s">
        <v>17200</v>
      </c>
      <c r="D17012" s="91">
        <v>40500</v>
      </c>
      <c r="E17012" s="90" t="str">
        <f>IF(D17012=Contact!$M$4,MAX($E$2:E17011)+1,"")</f>
        <v/>
      </c>
    </row>
    <row r="17013" spans="3:5" x14ac:dyDescent="0.25">
      <c r="C17013" s="90" t="s">
        <v>14310</v>
      </c>
      <c r="D17013" s="91">
        <v>40500</v>
      </c>
      <c r="E17013" s="90" t="str">
        <f>IF(D17013=Contact!$M$4,MAX($E$2:E17012)+1,"")</f>
        <v/>
      </c>
    </row>
    <row r="17014" spans="3:5" x14ac:dyDescent="0.25">
      <c r="C17014" s="90" t="s">
        <v>4448</v>
      </c>
      <c r="D17014" s="91">
        <v>40500</v>
      </c>
      <c r="E17014" s="90" t="str">
        <f>IF(D17014=Contact!$M$4,MAX($E$2:E17013)+1,"")</f>
        <v/>
      </c>
    </row>
    <row r="17015" spans="3:5" x14ac:dyDescent="0.25">
      <c r="C17015" s="90" t="s">
        <v>5187</v>
      </c>
      <c r="D17015" s="91">
        <v>40500</v>
      </c>
      <c r="E17015" s="90" t="str">
        <f>IF(D17015=Contact!$M$4,MAX($E$2:E17014)+1,"")</f>
        <v/>
      </c>
    </row>
    <row r="17016" spans="3:5" x14ac:dyDescent="0.25">
      <c r="C17016" s="90" t="s">
        <v>17201</v>
      </c>
      <c r="D17016" s="91">
        <v>40500</v>
      </c>
      <c r="E17016" s="90" t="str">
        <f>IF(D17016=Contact!$M$4,MAX($E$2:E17015)+1,"")</f>
        <v/>
      </c>
    </row>
    <row r="17017" spans="3:5" x14ac:dyDescent="0.25">
      <c r="C17017" s="90" t="s">
        <v>17202</v>
      </c>
      <c r="D17017" s="91">
        <v>40500</v>
      </c>
      <c r="E17017" s="90" t="str">
        <f>IF(D17017=Contact!$M$4,MAX($E$2:E17016)+1,"")</f>
        <v/>
      </c>
    </row>
    <row r="17018" spans="3:5" x14ac:dyDescent="0.25">
      <c r="C17018" s="90" t="s">
        <v>17203</v>
      </c>
      <c r="D17018" s="91">
        <v>40500</v>
      </c>
      <c r="E17018" s="90" t="str">
        <f>IF(D17018=Contact!$M$4,MAX($E$2:E17017)+1,"")</f>
        <v/>
      </c>
    </row>
    <row r="17019" spans="3:5" x14ac:dyDescent="0.25">
      <c r="C17019" s="90" t="s">
        <v>17204</v>
      </c>
      <c r="D17019" s="91">
        <v>40510</v>
      </c>
      <c r="E17019" s="90" t="str">
        <f>IF(D17019=Contact!$M$4,MAX($E$2:E17018)+1,"")</f>
        <v/>
      </c>
    </row>
    <row r="17020" spans="3:5" x14ac:dyDescent="0.25">
      <c r="C17020" s="90" t="s">
        <v>17205</v>
      </c>
      <c r="D17020" s="91">
        <v>40530</v>
      </c>
      <c r="E17020" s="90" t="str">
        <f>IF(D17020=Contact!$M$4,MAX($E$2:E17019)+1,"")</f>
        <v/>
      </c>
    </row>
    <row r="17021" spans="3:5" x14ac:dyDescent="0.25">
      <c r="C17021" s="90" t="s">
        <v>17206</v>
      </c>
      <c r="D17021" s="91">
        <v>40550</v>
      </c>
      <c r="E17021" s="90" t="str">
        <f>IF(D17021=Contact!$M$4,MAX($E$2:E17020)+1,"")</f>
        <v/>
      </c>
    </row>
    <row r="17022" spans="3:5" x14ac:dyDescent="0.25">
      <c r="C17022" s="90" t="s">
        <v>17207</v>
      </c>
      <c r="D17022" s="91">
        <v>40550</v>
      </c>
      <c r="E17022" s="90" t="str">
        <f>IF(D17022=Contact!$M$4,MAX($E$2:E17021)+1,"")</f>
        <v/>
      </c>
    </row>
    <row r="17023" spans="3:5" x14ac:dyDescent="0.25">
      <c r="C17023" s="90" t="s">
        <v>4261</v>
      </c>
      <c r="D17023" s="91">
        <v>40560</v>
      </c>
      <c r="E17023" s="90" t="str">
        <f>IF(D17023=Contact!$M$4,MAX($E$2:E17022)+1,"")</f>
        <v/>
      </c>
    </row>
    <row r="17024" spans="3:5" x14ac:dyDescent="0.25">
      <c r="C17024" s="90" t="s">
        <v>17208</v>
      </c>
      <c r="D17024" s="91">
        <v>40560</v>
      </c>
      <c r="E17024" s="90" t="str">
        <f>IF(D17024=Contact!$M$4,MAX($E$2:E17023)+1,"")</f>
        <v/>
      </c>
    </row>
    <row r="17025" spans="3:5" x14ac:dyDescent="0.25">
      <c r="C17025" s="90" t="s">
        <v>17209</v>
      </c>
      <c r="D17025" s="91">
        <v>40560</v>
      </c>
      <c r="E17025" s="90" t="str">
        <f>IF(D17025=Contact!$M$4,MAX($E$2:E17024)+1,"")</f>
        <v/>
      </c>
    </row>
    <row r="17026" spans="3:5" x14ac:dyDescent="0.25">
      <c r="C17026" s="90" t="s">
        <v>17210</v>
      </c>
      <c r="D17026" s="91">
        <v>40600</v>
      </c>
      <c r="E17026" s="90" t="str">
        <f>IF(D17026=Contact!$M$4,MAX($E$2:E17025)+1,"")</f>
        <v/>
      </c>
    </row>
    <row r="17027" spans="3:5" x14ac:dyDescent="0.25">
      <c r="C17027" s="90" t="s">
        <v>17211</v>
      </c>
      <c r="D17027" s="91">
        <v>40600</v>
      </c>
      <c r="E17027" s="90" t="str">
        <f>IF(D17027=Contact!$M$4,MAX($E$2:E17026)+1,"")</f>
        <v/>
      </c>
    </row>
    <row r="17028" spans="3:5" x14ac:dyDescent="0.25">
      <c r="C17028" s="90" t="s">
        <v>17212</v>
      </c>
      <c r="D17028" s="91">
        <v>40630</v>
      </c>
      <c r="E17028" s="90" t="str">
        <f>IF(D17028=Contact!$M$4,MAX($E$2:E17027)+1,"")</f>
        <v/>
      </c>
    </row>
    <row r="17029" spans="3:5" x14ac:dyDescent="0.25">
      <c r="C17029" s="90" t="s">
        <v>17213</v>
      </c>
      <c r="D17029" s="91">
        <v>40630</v>
      </c>
      <c r="E17029" s="90" t="str">
        <f>IF(D17029=Contact!$M$4,MAX($E$2:E17028)+1,"")</f>
        <v/>
      </c>
    </row>
    <row r="17030" spans="3:5" x14ac:dyDescent="0.25">
      <c r="C17030" s="90" t="s">
        <v>17214</v>
      </c>
      <c r="D17030" s="91">
        <v>40630</v>
      </c>
      <c r="E17030" s="90" t="str">
        <f>IF(D17030=Contact!$M$4,MAX($E$2:E17029)+1,"")</f>
        <v/>
      </c>
    </row>
    <row r="17031" spans="3:5" x14ac:dyDescent="0.25">
      <c r="C17031" s="90" t="s">
        <v>8852</v>
      </c>
      <c r="D17031" s="91">
        <v>40660</v>
      </c>
      <c r="E17031" s="90" t="str">
        <f>IF(D17031=Contact!$M$4,MAX($E$2:E17030)+1,"")</f>
        <v/>
      </c>
    </row>
    <row r="17032" spans="3:5" x14ac:dyDescent="0.25">
      <c r="C17032" s="90" t="s">
        <v>17215</v>
      </c>
      <c r="D17032" s="91">
        <v>40660</v>
      </c>
      <c r="E17032" s="90" t="str">
        <f>IF(D17032=Contact!$M$4,MAX($E$2:E17031)+1,"")</f>
        <v/>
      </c>
    </row>
    <row r="17033" spans="3:5" x14ac:dyDescent="0.25">
      <c r="C17033" s="90" t="s">
        <v>17216</v>
      </c>
      <c r="D17033" s="91">
        <v>40700</v>
      </c>
      <c r="E17033" s="90" t="str">
        <f>IF(D17033=Contact!$M$4,MAX($E$2:E17032)+1,"")</f>
        <v/>
      </c>
    </row>
    <row r="17034" spans="3:5" x14ac:dyDescent="0.25">
      <c r="C17034" s="90" t="s">
        <v>17217</v>
      </c>
      <c r="D17034" s="91">
        <v>40700</v>
      </c>
      <c r="E17034" s="90" t="str">
        <f>IF(D17034=Contact!$M$4,MAX($E$2:E17033)+1,"")</f>
        <v/>
      </c>
    </row>
    <row r="17035" spans="3:5" x14ac:dyDescent="0.25">
      <c r="C17035" s="90" t="s">
        <v>17218</v>
      </c>
      <c r="D17035" s="91">
        <v>40700</v>
      </c>
      <c r="E17035" s="90" t="str">
        <f>IF(D17035=Contact!$M$4,MAX($E$2:E17034)+1,"")</f>
        <v/>
      </c>
    </row>
    <row r="17036" spans="3:5" x14ac:dyDescent="0.25">
      <c r="C17036" s="90" t="s">
        <v>17219</v>
      </c>
      <c r="D17036" s="91">
        <v>40700</v>
      </c>
      <c r="E17036" s="90" t="str">
        <f>IF(D17036=Contact!$M$4,MAX($E$2:E17035)+1,"")</f>
        <v/>
      </c>
    </row>
    <row r="17037" spans="3:5" x14ac:dyDescent="0.25">
      <c r="C17037" s="90" t="s">
        <v>17220</v>
      </c>
      <c r="D17037" s="91">
        <v>40700</v>
      </c>
      <c r="E17037" s="90" t="str">
        <f>IF(D17037=Contact!$M$4,MAX($E$2:E17036)+1,"")</f>
        <v/>
      </c>
    </row>
    <row r="17038" spans="3:5" x14ac:dyDescent="0.25">
      <c r="C17038" s="90" t="s">
        <v>17221</v>
      </c>
      <c r="D17038" s="91">
        <v>40700</v>
      </c>
      <c r="E17038" s="90" t="str">
        <f>IF(D17038=Contact!$M$4,MAX($E$2:E17037)+1,"")</f>
        <v/>
      </c>
    </row>
    <row r="17039" spans="3:5" x14ac:dyDescent="0.25">
      <c r="C17039" s="90" t="s">
        <v>14238</v>
      </c>
      <c r="D17039" s="91">
        <v>40700</v>
      </c>
      <c r="E17039" s="90" t="str">
        <f>IF(D17039=Contact!$M$4,MAX($E$2:E17038)+1,"")</f>
        <v/>
      </c>
    </row>
    <row r="17040" spans="3:5" x14ac:dyDescent="0.25">
      <c r="C17040" s="90" t="s">
        <v>17222</v>
      </c>
      <c r="D17040" s="91">
        <v>40700</v>
      </c>
      <c r="E17040" s="90" t="str">
        <f>IF(D17040=Contact!$M$4,MAX($E$2:E17039)+1,"")</f>
        <v/>
      </c>
    </row>
    <row r="17041" spans="3:5" x14ac:dyDescent="0.25">
      <c r="C17041" s="90" t="s">
        <v>17223</v>
      </c>
      <c r="D17041" s="91">
        <v>40700</v>
      </c>
      <c r="E17041" s="90" t="str">
        <f>IF(D17041=Contact!$M$4,MAX($E$2:E17040)+1,"")</f>
        <v/>
      </c>
    </row>
    <row r="17042" spans="3:5" x14ac:dyDescent="0.25">
      <c r="C17042" s="90" t="s">
        <v>17224</v>
      </c>
      <c r="D17042" s="91">
        <v>40700</v>
      </c>
      <c r="E17042" s="90" t="str">
        <f>IF(D17042=Contact!$M$4,MAX($E$2:E17041)+1,"")</f>
        <v/>
      </c>
    </row>
    <row r="17043" spans="3:5" x14ac:dyDescent="0.25">
      <c r="C17043" s="90" t="s">
        <v>17225</v>
      </c>
      <c r="D17043" s="91">
        <v>40700</v>
      </c>
      <c r="E17043" s="90" t="str">
        <f>IF(D17043=Contact!$M$4,MAX($E$2:E17042)+1,"")</f>
        <v/>
      </c>
    </row>
    <row r="17044" spans="3:5" x14ac:dyDescent="0.25">
      <c r="C17044" s="90" t="s">
        <v>17226</v>
      </c>
      <c r="D17044" s="91">
        <v>40700</v>
      </c>
      <c r="E17044" s="90" t="str">
        <f>IF(D17044=Contact!$M$4,MAX($E$2:E17043)+1,"")</f>
        <v/>
      </c>
    </row>
    <row r="17045" spans="3:5" x14ac:dyDescent="0.25">
      <c r="C17045" s="90" t="s">
        <v>17227</v>
      </c>
      <c r="D17045" s="91">
        <v>40700</v>
      </c>
      <c r="E17045" s="90" t="str">
        <f>IF(D17045=Contact!$M$4,MAX($E$2:E17044)+1,"")</f>
        <v/>
      </c>
    </row>
    <row r="17046" spans="3:5" x14ac:dyDescent="0.25">
      <c r="C17046" s="90" t="s">
        <v>17228</v>
      </c>
      <c r="D17046" s="91">
        <v>40700</v>
      </c>
      <c r="E17046" s="90" t="str">
        <f>IF(D17046=Contact!$M$4,MAX($E$2:E17045)+1,"")</f>
        <v/>
      </c>
    </row>
    <row r="17047" spans="3:5" x14ac:dyDescent="0.25">
      <c r="C17047" s="90" t="s">
        <v>17229</v>
      </c>
      <c r="D17047" s="91">
        <v>40700</v>
      </c>
      <c r="E17047" s="90" t="str">
        <f>IF(D17047=Contact!$M$4,MAX($E$2:E17046)+1,"")</f>
        <v/>
      </c>
    </row>
    <row r="17048" spans="3:5" x14ac:dyDescent="0.25">
      <c r="C17048" s="90" t="s">
        <v>14559</v>
      </c>
      <c r="D17048" s="91">
        <v>40700</v>
      </c>
      <c r="E17048" s="90" t="str">
        <f>IF(D17048=Contact!$M$4,MAX($E$2:E17047)+1,"")</f>
        <v/>
      </c>
    </row>
    <row r="17049" spans="3:5" x14ac:dyDescent="0.25">
      <c r="C17049" s="90" t="s">
        <v>17230</v>
      </c>
      <c r="D17049" s="91">
        <v>40700</v>
      </c>
      <c r="E17049" s="90" t="str">
        <f>IF(D17049=Contact!$M$4,MAX($E$2:E17048)+1,"")</f>
        <v/>
      </c>
    </row>
    <row r="17050" spans="3:5" x14ac:dyDescent="0.25">
      <c r="C17050" s="90" t="s">
        <v>17231</v>
      </c>
      <c r="D17050" s="91">
        <v>40700</v>
      </c>
      <c r="E17050" s="90" t="str">
        <f>IF(D17050=Contact!$M$4,MAX($E$2:E17049)+1,"")</f>
        <v/>
      </c>
    </row>
    <row r="17051" spans="3:5" x14ac:dyDescent="0.25">
      <c r="C17051" s="90" t="s">
        <v>17232</v>
      </c>
      <c r="D17051" s="91">
        <v>40700</v>
      </c>
      <c r="E17051" s="90" t="str">
        <f>IF(D17051=Contact!$M$4,MAX($E$2:E17050)+1,"")</f>
        <v/>
      </c>
    </row>
    <row r="17052" spans="3:5" x14ac:dyDescent="0.25">
      <c r="C17052" s="90" t="s">
        <v>17233</v>
      </c>
      <c r="D17052" s="91">
        <v>40700</v>
      </c>
      <c r="E17052" s="90" t="str">
        <f>IF(D17052=Contact!$M$4,MAX($E$2:E17051)+1,"")</f>
        <v/>
      </c>
    </row>
    <row r="17053" spans="3:5" x14ac:dyDescent="0.25">
      <c r="C17053" s="90" t="s">
        <v>7006</v>
      </c>
      <c r="D17053" s="91">
        <v>40700</v>
      </c>
      <c r="E17053" s="90" t="str">
        <f>IF(D17053=Contact!$M$4,MAX($E$2:E17052)+1,"")</f>
        <v/>
      </c>
    </row>
    <row r="17054" spans="3:5" x14ac:dyDescent="0.25">
      <c r="C17054" s="90" t="s">
        <v>17234</v>
      </c>
      <c r="D17054" s="91">
        <v>40700</v>
      </c>
      <c r="E17054" s="90" t="str">
        <f>IF(D17054=Contact!$M$4,MAX($E$2:E17053)+1,"")</f>
        <v/>
      </c>
    </row>
    <row r="17055" spans="3:5" x14ac:dyDescent="0.25">
      <c r="C17055" s="90" t="s">
        <v>17235</v>
      </c>
      <c r="D17055" s="91">
        <v>40700</v>
      </c>
      <c r="E17055" s="90" t="str">
        <f>IF(D17055=Contact!$M$4,MAX($E$2:E17054)+1,"")</f>
        <v/>
      </c>
    </row>
    <row r="17056" spans="3:5" x14ac:dyDescent="0.25">
      <c r="C17056" s="90" t="s">
        <v>17236</v>
      </c>
      <c r="D17056" s="91">
        <v>40800</v>
      </c>
      <c r="E17056" s="90" t="str">
        <f>IF(D17056=Contact!$M$4,MAX($E$2:E17055)+1,"")</f>
        <v/>
      </c>
    </row>
    <row r="17057" spans="3:5" x14ac:dyDescent="0.25">
      <c r="C17057" s="90" t="s">
        <v>17237</v>
      </c>
      <c r="D17057" s="91">
        <v>40800</v>
      </c>
      <c r="E17057" s="90" t="str">
        <f>IF(D17057=Contact!$M$4,MAX($E$2:E17056)+1,"")</f>
        <v/>
      </c>
    </row>
    <row r="17058" spans="3:5" x14ac:dyDescent="0.25">
      <c r="C17058" s="90" t="s">
        <v>17238</v>
      </c>
      <c r="D17058" s="91">
        <v>40800</v>
      </c>
      <c r="E17058" s="90" t="str">
        <f>IF(D17058=Contact!$M$4,MAX($E$2:E17057)+1,"")</f>
        <v/>
      </c>
    </row>
    <row r="17059" spans="3:5" x14ac:dyDescent="0.25">
      <c r="C17059" s="90" t="s">
        <v>17239</v>
      </c>
      <c r="D17059" s="91">
        <v>40800</v>
      </c>
      <c r="E17059" s="90" t="str">
        <f>IF(D17059=Contact!$M$4,MAX($E$2:E17058)+1,"")</f>
        <v/>
      </c>
    </row>
    <row r="17060" spans="3:5" x14ac:dyDescent="0.25">
      <c r="C17060" s="90" t="s">
        <v>17240</v>
      </c>
      <c r="D17060" s="91">
        <v>40800</v>
      </c>
      <c r="E17060" s="90" t="str">
        <f>IF(D17060=Contact!$M$4,MAX($E$2:E17059)+1,"")</f>
        <v/>
      </c>
    </row>
    <row r="17061" spans="3:5" x14ac:dyDescent="0.25">
      <c r="C17061" s="90" t="s">
        <v>17241</v>
      </c>
      <c r="D17061" s="91">
        <v>40990</v>
      </c>
      <c r="E17061" s="90" t="str">
        <f>IF(D17061=Contact!$M$4,MAX($E$2:E17060)+1,"")</f>
        <v/>
      </c>
    </row>
    <row r="17062" spans="3:5" x14ac:dyDescent="0.25">
      <c r="C17062" s="90" t="s">
        <v>17242</v>
      </c>
      <c r="D17062" s="91">
        <v>40990</v>
      </c>
      <c r="E17062" s="90" t="str">
        <f>IF(D17062=Contact!$M$4,MAX($E$2:E17061)+1,"")</f>
        <v/>
      </c>
    </row>
    <row r="17063" spans="3:5" x14ac:dyDescent="0.25">
      <c r="C17063" s="90" t="s">
        <v>17243</v>
      </c>
      <c r="D17063" s="91">
        <v>40990</v>
      </c>
      <c r="E17063" s="90" t="str">
        <f>IF(D17063=Contact!$M$4,MAX($E$2:E17062)+1,"")</f>
        <v/>
      </c>
    </row>
    <row r="17064" spans="3:5" x14ac:dyDescent="0.25">
      <c r="C17064" s="90" t="s">
        <v>17244</v>
      </c>
      <c r="D17064" s="91">
        <v>40990</v>
      </c>
      <c r="E17064" s="90" t="str">
        <f>IF(D17064=Contact!$M$4,MAX($E$2:E17063)+1,"")</f>
        <v/>
      </c>
    </row>
    <row r="17065" spans="3:5" x14ac:dyDescent="0.25">
      <c r="C17065" s="90" t="s">
        <v>17245</v>
      </c>
      <c r="D17065" s="91">
        <v>40990</v>
      </c>
      <c r="E17065" s="90" t="str">
        <f>IF(D17065=Contact!$M$4,MAX($E$2:E17064)+1,"")</f>
        <v/>
      </c>
    </row>
    <row r="17066" spans="3:5" x14ac:dyDescent="0.25">
      <c r="C17066" s="90" t="s">
        <v>14484</v>
      </c>
      <c r="D17066" s="91">
        <v>40990</v>
      </c>
      <c r="E17066" s="90" t="str">
        <f>IF(D17066=Contact!$M$4,MAX($E$2:E17065)+1,"")</f>
        <v/>
      </c>
    </row>
    <row r="17067" spans="3:5" x14ac:dyDescent="0.25">
      <c r="C17067" s="90" t="s">
        <v>17246</v>
      </c>
      <c r="D17067" s="91">
        <v>40990</v>
      </c>
      <c r="E17067" s="90" t="str">
        <f>IF(D17067=Contact!$M$4,MAX($E$2:E17066)+1,"")</f>
        <v/>
      </c>
    </row>
    <row r="17068" spans="3:5" x14ac:dyDescent="0.25">
      <c r="C17068" s="90" t="s">
        <v>48</v>
      </c>
      <c r="D17068" s="91">
        <v>41000</v>
      </c>
      <c r="E17068" s="90" t="str">
        <f>IF(D17068=Contact!$M$4,MAX($E$2:E17067)+1,"")</f>
        <v/>
      </c>
    </row>
    <row r="17069" spans="3:5" x14ac:dyDescent="0.25">
      <c r="C17069" s="90" t="s">
        <v>17247</v>
      </c>
      <c r="D17069" s="91">
        <v>41000</v>
      </c>
      <c r="E17069" s="90" t="str">
        <f>IF(D17069=Contact!$M$4,MAX($E$2:E17068)+1,"")</f>
        <v/>
      </c>
    </row>
    <row r="17070" spans="3:5" x14ac:dyDescent="0.25">
      <c r="C17070" s="90" t="s">
        <v>1368</v>
      </c>
      <c r="D17070" s="91">
        <v>41000</v>
      </c>
      <c r="E17070" s="90" t="str">
        <f>IF(D17070=Contact!$M$4,MAX($E$2:E17069)+1,"")</f>
        <v/>
      </c>
    </row>
    <row r="17071" spans="3:5" x14ac:dyDescent="0.25">
      <c r="C17071" s="90" t="s">
        <v>17248</v>
      </c>
      <c r="D17071" s="91">
        <v>41000</v>
      </c>
      <c r="E17071" s="90" t="str">
        <f>IF(D17071=Contact!$M$4,MAX($E$2:E17070)+1,"")</f>
        <v/>
      </c>
    </row>
    <row r="17072" spans="3:5" x14ac:dyDescent="0.25">
      <c r="C17072" s="90" t="s">
        <v>17249</v>
      </c>
      <c r="D17072" s="91">
        <v>41000</v>
      </c>
      <c r="E17072" s="90" t="str">
        <f>IF(D17072=Contact!$M$4,MAX($E$2:E17071)+1,"")</f>
        <v/>
      </c>
    </row>
    <row r="17073" spans="3:5" x14ac:dyDescent="0.25">
      <c r="C17073" s="90" t="s">
        <v>17250</v>
      </c>
      <c r="D17073" s="91">
        <v>41100</v>
      </c>
      <c r="E17073" s="90" t="str">
        <f>IF(D17073=Contact!$M$4,MAX($E$2:E17072)+1,"")</f>
        <v/>
      </c>
    </row>
    <row r="17074" spans="3:5" x14ac:dyDescent="0.25">
      <c r="C17074" s="90" t="s">
        <v>17251</v>
      </c>
      <c r="D17074" s="91">
        <v>41100</v>
      </c>
      <c r="E17074" s="90" t="str">
        <f>IF(D17074=Contact!$M$4,MAX($E$2:E17073)+1,"")</f>
        <v/>
      </c>
    </row>
    <row r="17075" spans="3:5" x14ac:dyDescent="0.25">
      <c r="C17075" s="90" t="s">
        <v>17252</v>
      </c>
      <c r="D17075" s="91">
        <v>41100</v>
      </c>
      <c r="E17075" s="90" t="str">
        <f>IF(D17075=Contact!$M$4,MAX($E$2:E17074)+1,"")</f>
        <v/>
      </c>
    </row>
    <row r="17076" spans="3:5" x14ac:dyDescent="0.25">
      <c r="C17076" s="90" t="s">
        <v>17253</v>
      </c>
      <c r="D17076" s="91">
        <v>41100</v>
      </c>
      <c r="E17076" s="90" t="str">
        <f>IF(D17076=Contact!$M$4,MAX($E$2:E17075)+1,"")</f>
        <v/>
      </c>
    </row>
    <row r="17077" spans="3:5" x14ac:dyDescent="0.25">
      <c r="C17077" s="90" t="s">
        <v>17254</v>
      </c>
      <c r="D17077" s="91">
        <v>41100</v>
      </c>
      <c r="E17077" s="90" t="str">
        <f>IF(D17077=Contact!$M$4,MAX($E$2:E17076)+1,"")</f>
        <v/>
      </c>
    </row>
    <row r="17078" spans="3:5" x14ac:dyDescent="0.25">
      <c r="C17078" s="90" t="s">
        <v>10295</v>
      </c>
      <c r="D17078" s="91">
        <v>41100</v>
      </c>
      <c r="E17078" s="90" t="str">
        <f>IF(D17078=Contact!$M$4,MAX($E$2:E17077)+1,"")</f>
        <v/>
      </c>
    </row>
    <row r="17079" spans="3:5" x14ac:dyDescent="0.25">
      <c r="C17079" s="90" t="s">
        <v>17255</v>
      </c>
      <c r="D17079" s="91">
        <v>41100</v>
      </c>
      <c r="E17079" s="90" t="str">
        <f>IF(D17079=Contact!$M$4,MAX($E$2:E17078)+1,"")</f>
        <v/>
      </c>
    </row>
    <row r="17080" spans="3:5" x14ac:dyDescent="0.25">
      <c r="C17080" s="90" t="s">
        <v>17256</v>
      </c>
      <c r="D17080" s="91">
        <v>41100</v>
      </c>
      <c r="E17080" s="90" t="str">
        <f>IF(D17080=Contact!$M$4,MAX($E$2:E17079)+1,"")</f>
        <v/>
      </c>
    </row>
    <row r="17081" spans="3:5" x14ac:dyDescent="0.25">
      <c r="C17081" s="90" t="s">
        <v>6060</v>
      </c>
      <c r="D17081" s="91">
        <v>41100</v>
      </c>
      <c r="E17081" s="90" t="str">
        <f>IF(D17081=Contact!$M$4,MAX($E$2:E17080)+1,"")</f>
        <v/>
      </c>
    </row>
    <row r="17082" spans="3:5" x14ac:dyDescent="0.25">
      <c r="C17082" s="90" t="s">
        <v>17257</v>
      </c>
      <c r="D17082" s="91">
        <v>41100</v>
      </c>
      <c r="E17082" s="90" t="str">
        <f>IF(D17082=Contact!$M$4,MAX($E$2:E17081)+1,"")</f>
        <v/>
      </c>
    </row>
    <row r="17083" spans="3:5" x14ac:dyDescent="0.25">
      <c r="C17083" s="90" t="s">
        <v>2420</v>
      </c>
      <c r="D17083" s="91">
        <v>41100</v>
      </c>
      <c r="E17083" s="90" t="str">
        <f>IF(D17083=Contact!$M$4,MAX($E$2:E17082)+1,"")</f>
        <v/>
      </c>
    </row>
    <row r="17084" spans="3:5" x14ac:dyDescent="0.25">
      <c r="C17084" s="90" t="s">
        <v>17258</v>
      </c>
      <c r="D17084" s="91">
        <v>41100</v>
      </c>
      <c r="E17084" s="90" t="str">
        <f>IF(D17084=Contact!$M$4,MAX($E$2:E17083)+1,"")</f>
        <v/>
      </c>
    </row>
    <row r="17085" spans="3:5" x14ac:dyDescent="0.25">
      <c r="C17085" s="90" t="s">
        <v>17259</v>
      </c>
      <c r="D17085" s="91">
        <v>41100</v>
      </c>
      <c r="E17085" s="90" t="str">
        <f>IF(D17085=Contact!$M$4,MAX($E$2:E17084)+1,"")</f>
        <v/>
      </c>
    </row>
    <row r="17086" spans="3:5" x14ac:dyDescent="0.25">
      <c r="C17086" s="90" t="s">
        <v>17260</v>
      </c>
      <c r="D17086" s="91">
        <v>41100</v>
      </c>
      <c r="E17086" s="90" t="str">
        <f>IF(D17086=Contact!$M$4,MAX($E$2:E17085)+1,"")</f>
        <v/>
      </c>
    </row>
    <row r="17087" spans="3:5" x14ac:dyDescent="0.25">
      <c r="C17087" s="90" t="s">
        <v>17261</v>
      </c>
      <c r="D17087" s="91">
        <v>41100</v>
      </c>
      <c r="E17087" s="90" t="str">
        <f>IF(D17087=Contact!$M$4,MAX($E$2:E17086)+1,"")</f>
        <v/>
      </c>
    </row>
    <row r="17088" spans="3:5" x14ac:dyDescent="0.25">
      <c r="C17088" s="90" t="s">
        <v>7561</v>
      </c>
      <c r="D17088" s="91">
        <v>41100</v>
      </c>
      <c r="E17088" s="90" t="str">
        <f>IF(D17088=Contact!$M$4,MAX($E$2:E17087)+1,"")</f>
        <v/>
      </c>
    </row>
    <row r="17089" spans="3:5" x14ac:dyDescent="0.25">
      <c r="C17089" s="90" t="s">
        <v>2923</v>
      </c>
      <c r="D17089" s="91">
        <v>41100</v>
      </c>
      <c r="E17089" s="90" t="str">
        <f>IF(D17089=Contact!$M$4,MAX($E$2:E17088)+1,"")</f>
        <v/>
      </c>
    </row>
    <row r="17090" spans="3:5" x14ac:dyDescent="0.25">
      <c r="C17090" s="90" t="s">
        <v>17262</v>
      </c>
      <c r="D17090" s="91">
        <v>41100</v>
      </c>
      <c r="E17090" s="90" t="str">
        <f>IF(D17090=Contact!$M$4,MAX($E$2:E17089)+1,"")</f>
        <v/>
      </c>
    </row>
    <row r="17091" spans="3:5" x14ac:dyDescent="0.25">
      <c r="C17091" s="90" t="s">
        <v>17263</v>
      </c>
      <c r="D17091" s="91">
        <v>41100</v>
      </c>
      <c r="E17091" s="90" t="str">
        <f>IF(D17091=Contact!$M$4,MAX($E$2:E17090)+1,"")</f>
        <v/>
      </c>
    </row>
    <row r="17092" spans="3:5" x14ac:dyDescent="0.25">
      <c r="C17092" s="90" t="s">
        <v>17264</v>
      </c>
      <c r="D17092" s="91">
        <v>41100</v>
      </c>
      <c r="E17092" s="90" t="str">
        <f>IF(D17092=Contact!$M$4,MAX($E$2:E17091)+1,"")</f>
        <v/>
      </c>
    </row>
    <row r="17093" spans="3:5" x14ac:dyDescent="0.25">
      <c r="C17093" s="90" t="s">
        <v>17265</v>
      </c>
      <c r="D17093" s="91">
        <v>41100</v>
      </c>
      <c r="E17093" s="90" t="str">
        <f>IF(D17093=Contact!$M$4,MAX($E$2:E17092)+1,"")</f>
        <v/>
      </c>
    </row>
    <row r="17094" spans="3:5" x14ac:dyDescent="0.25">
      <c r="C17094" s="90" t="s">
        <v>17266</v>
      </c>
      <c r="D17094" s="91">
        <v>41100</v>
      </c>
      <c r="E17094" s="90" t="str">
        <f>IF(D17094=Contact!$M$4,MAX($E$2:E17093)+1,"")</f>
        <v/>
      </c>
    </row>
    <row r="17095" spans="3:5" x14ac:dyDescent="0.25">
      <c r="C17095" s="90" t="s">
        <v>17267</v>
      </c>
      <c r="D17095" s="91">
        <v>41100</v>
      </c>
      <c r="E17095" s="90" t="str">
        <f>IF(D17095=Contact!$M$4,MAX($E$2:E17094)+1,"")</f>
        <v/>
      </c>
    </row>
    <row r="17096" spans="3:5" x14ac:dyDescent="0.25">
      <c r="C17096" s="90" t="s">
        <v>17268</v>
      </c>
      <c r="D17096" s="91">
        <v>41100</v>
      </c>
      <c r="E17096" s="90" t="str">
        <f>IF(D17096=Contact!$M$4,MAX($E$2:E17095)+1,"")</f>
        <v/>
      </c>
    </row>
    <row r="17097" spans="3:5" x14ac:dyDescent="0.25">
      <c r="C17097" s="90" t="s">
        <v>17269</v>
      </c>
      <c r="D17097" s="91">
        <v>41100</v>
      </c>
      <c r="E17097" s="90" t="str">
        <f>IF(D17097=Contact!$M$4,MAX($E$2:E17096)+1,"")</f>
        <v/>
      </c>
    </row>
    <row r="17098" spans="3:5" x14ac:dyDescent="0.25">
      <c r="C17098" s="90" t="s">
        <v>17270</v>
      </c>
      <c r="D17098" s="91">
        <v>41100</v>
      </c>
      <c r="E17098" s="90" t="str">
        <f>IF(D17098=Contact!$M$4,MAX($E$2:E17097)+1,"")</f>
        <v/>
      </c>
    </row>
    <row r="17099" spans="3:5" x14ac:dyDescent="0.25">
      <c r="C17099" s="90" t="s">
        <v>2946</v>
      </c>
      <c r="D17099" s="91">
        <v>41110</v>
      </c>
      <c r="E17099" s="90" t="str">
        <f>IF(D17099=Contact!$M$4,MAX($E$2:E17098)+1,"")</f>
        <v/>
      </c>
    </row>
    <row r="17100" spans="3:5" x14ac:dyDescent="0.25">
      <c r="C17100" s="90" t="s">
        <v>17271</v>
      </c>
      <c r="D17100" s="91">
        <v>41110</v>
      </c>
      <c r="E17100" s="90" t="str">
        <f>IF(D17100=Contact!$M$4,MAX($E$2:E17099)+1,"")</f>
        <v/>
      </c>
    </row>
    <row r="17101" spans="3:5" x14ac:dyDescent="0.25">
      <c r="C17101" s="90" t="s">
        <v>17272</v>
      </c>
      <c r="D17101" s="91">
        <v>41110</v>
      </c>
      <c r="E17101" s="90" t="str">
        <f>IF(D17101=Contact!$M$4,MAX($E$2:E17100)+1,"")</f>
        <v/>
      </c>
    </row>
    <row r="17102" spans="3:5" x14ac:dyDescent="0.25">
      <c r="C17102" s="90" t="s">
        <v>17273</v>
      </c>
      <c r="D17102" s="91">
        <v>41110</v>
      </c>
      <c r="E17102" s="90" t="str">
        <f>IF(D17102=Contact!$M$4,MAX($E$2:E17101)+1,"")</f>
        <v/>
      </c>
    </row>
    <row r="17103" spans="3:5" x14ac:dyDescent="0.25">
      <c r="C17103" s="90" t="s">
        <v>3984</v>
      </c>
      <c r="D17103" s="91">
        <v>41110</v>
      </c>
      <c r="E17103" s="90" t="str">
        <f>IF(D17103=Contact!$M$4,MAX($E$2:E17102)+1,"")</f>
        <v/>
      </c>
    </row>
    <row r="17104" spans="3:5" x14ac:dyDescent="0.25">
      <c r="C17104" s="90" t="s">
        <v>17274</v>
      </c>
      <c r="D17104" s="91">
        <v>41110</v>
      </c>
      <c r="E17104" s="90" t="str">
        <f>IF(D17104=Contact!$M$4,MAX($E$2:E17103)+1,"")</f>
        <v/>
      </c>
    </row>
    <row r="17105" spans="3:5" x14ac:dyDescent="0.25">
      <c r="C17105" s="90" t="s">
        <v>17275</v>
      </c>
      <c r="D17105" s="91">
        <v>41120</v>
      </c>
      <c r="E17105" s="90" t="str">
        <f>IF(D17105=Contact!$M$4,MAX($E$2:E17104)+1,"")</f>
        <v/>
      </c>
    </row>
    <row r="17106" spans="3:5" x14ac:dyDescent="0.25">
      <c r="C17106" s="90" t="s">
        <v>6992</v>
      </c>
      <c r="D17106" s="91">
        <v>41120</v>
      </c>
      <c r="E17106" s="90" t="str">
        <f>IF(D17106=Contact!$M$4,MAX($E$2:E17105)+1,"")</f>
        <v/>
      </c>
    </row>
    <row r="17107" spans="3:5" x14ac:dyDescent="0.25">
      <c r="C17107" s="90" t="s">
        <v>17276</v>
      </c>
      <c r="D17107" s="91">
        <v>41120</v>
      </c>
      <c r="E17107" s="90" t="str">
        <f>IF(D17107=Contact!$M$4,MAX($E$2:E17106)+1,"")</f>
        <v/>
      </c>
    </row>
    <row r="17108" spans="3:5" x14ac:dyDescent="0.25">
      <c r="C17108" s="90" t="s">
        <v>17277</v>
      </c>
      <c r="D17108" s="91">
        <v>41120</v>
      </c>
      <c r="E17108" s="90" t="str">
        <f>IF(D17108=Contact!$M$4,MAX($E$2:E17107)+1,"")</f>
        <v/>
      </c>
    </row>
    <row r="17109" spans="3:5" x14ac:dyDescent="0.25">
      <c r="C17109" s="90" t="s">
        <v>17278</v>
      </c>
      <c r="D17109" s="91">
        <v>41120</v>
      </c>
      <c r="E17109" s="90" t="str">
        <f>IF(D17109=Contact!$M$4,MAX($E$2:E17108)+1,"")</f>
        <v/>
      </c>
    </row>
    <row r="17110" spans="3:5" x14ac:dyDescent="0.25">
      <c r="C17110" s="90" t="s">
        <v>17279</v>
      </c>
      <c r="D17110" s="91">
        <v>41120</v>
      </c>
      <c r="E17110" s="90" t="str">
        <f>IF(D17110=Contact!$M$4,MAX($E$2:E17109)+1,"")</f>
        <v/>
      </c>
    </row>
    <row r="17111" spans="3:5" x14ac:dyDescent="0.25">
      <c r="C17111" s="90" t="s">
        <v>17280</v>
      </c>
      <c r="D17111" s="91">
        <v>41120</v>
      </c>
      <c r="E17111" s="90" t="str">
        <f>IF(D17111=Contact!$M$4,MAX($E$2:E17110)+1,"")</f>
        <v/>
      </c>
    </row>
    <row r="17112" spans="3:5" x14ac:dyDescent="0.25">
      <c r="C17112" s="90" t="s">
        <v>17281</v>
      </c>
      <c r="D17112" s="91">
        <v>41120</v>
      </c>
      <c r="E17112" s="90" t="str">
        <f>IF(D17112=Contact!$M$4,MAX($E$2:E17111)+1,"")</f>
        <v/>
      </c>
    </row>
    <row r="17113" spans="3:5" x14ac:dyDescent="0.25">
      <c r="C17113" s="90" t="s">
        <v>17282</v>
      </c>
      <c r="D17113" s="91">
        <v>41120</v>
      </c>
      <c r="E17113" s="90" t="str">
        <f>IF(D17113=Contact!$M$4,MAX($E$2:E17112)+1,"")</f>
        <v/>
      </c>
    </row>
    <row r="17114" spans="3:5" x14ac:dyDescent="0.25">
      <c r="C17114" s="90" t="s">
        <v>17283</v>
      </c>
      <c r="D17114" s="91">
        <v>41120</v>
      </c>
      <c r="E17114" s="90" t="str">
        <f>IF(D17114=Contact!$M$4,MAX($E$2:E17113)+1,"")</f>
        <v/>
      </c>
    </row>
    <row r="17115" spans="3:5" x14ac:dyDescent="0.25">
      <c r="C17115" s="90" t="s">
        <v>17284</v>
      </c>
      <c r="D17115" s="91">
        <v>41120</v>
      </c>
      <c r="E17115" s="90" t="str">
        <f>IF(D17115=Contact!$M$4,MAX($E$2:E17114)+1,"")</f>
        <v/>
      </c>
    </row>
    <row r="17116" spans="3:5" x14ac:dyDescent="0.25">
      <c r="C17116" s="90" t="s">
        <v>17285</v>
      </c>
      <c r="D17116" s="91">
        <v>41120</v>
      </c>
      <c r="E17116" s="90" t="str">
        <f>IF(D17116=Contact!$M$4,MAX($E$2:E17115)+1,"")</f>
        <v/>
      </c>
    </row>
    <row r="17117" spans="3:5" x14ac:dyDescent="0.25">
      <c r="C17117" s="90" t="s">
        <v>17286</v>
      </c>
      <c r="D17117" s="91">
        <v>41120</v>
      </c>
      <c r="E17117" s="90" t="str">
        <f>IF(D17117=Contact!$M$4,MAX($E$2:E17116)+1,"")</f>
        <v/>
      </c>
    </row>
    <row r="17118" spans="3:5" x14ac:dyDescent="0.25">
      <c r="C17118" s="90" t="s">
        <v>2545</v>
      </c>
      <c r="D17118" s="91">
        <v>41130</v>
      </c>
      <c r="E17118" s="90" t="str">
        <f>IF(D17118=Contact!$M$4,MAX($E$2:E17117)+1,"")</f>
        <v/>
      </c>
    </row>
    <row r="17119" spans="3:5" x14ac:dyDescent="0.25">
      <c r="C17119" s="90" t="s">
        <v>17287</v>
      </c>
      <c r="D17119" s="91">
        <v>41130</v>
      </c>
      <c r="E17119" s="90" t="str">
        <f>IF(D17119=Contact!$M$4,MAX($E$2:E17118)+1,"")</f>
        <v/>
      </c>
    </row>
    <row r="17120" spans="3:5" x14ac:dyDescent="0.25">
      <c r="C17120" s="90" t="s">
        <v>17288</v>
      </c>
      <c r="D17120" s="91">
        <v>41130</v>
      </c>
      <c r="E17120" s="90" t="str">
        <f>IF(D17120=Contact!$M$4,MAX($E$2:E17119)+1,"")</f>
        <v/>
      </c>
    </row>
    <row r="17121" spans="3:5" x14ac:dyDescent="0.25">
      <c r="C17121" s="90" t="s">
        <v>17289</v>
      </c>
      <c r="D17121" s="91">
        <v>41130</v>
      </c>
      <c r="E17121" s="90" t="str">
        <f>IF(D17121=Contact!$M$4,MAX($E$2:E17120)+1,"")</f>
        <v/>
      </c>
    </row>
    <row r="17122" spans="3:5" x14ac:dyDescent="0.25">
      <c r="C17122" s="90" t="s">
        <v>17290</v>
      </c>
      <c r="D17122" s="91">
        <v>41130</v>
      </c>
      <c r="E17122" s="90" t="str">
        <f>IF(D17122=Contact!$M$4,MAX($E$2:E17121)+1,"")</f>
        <v/>
      </c>
    </row>
    <row r="17123" spans="3:5" x14ac:dyDescent="0.25">
      <c r="C17123" s="90" t="s">
        <v>17291</v>
      </c>
      <c r="D17123" s="91">
        <v>41140</v>
      </c>
      <c r="E17123" s="90" t="str">
        <f>IF(D17123=Contact!$M$4,MAX($E$2:E17122)+1,"")</f>
        <v/>
      </c>
    </row>
    <row r="17124" spans="3:5" x14ac:dyDescent="0.25">
      <c r="C17124" s="90" t="s">
        <v>17292</v>
      </c>
      <c r="D17124" s="91">
        <v>41140</v>
      </c>
      <c r="E17124" s="90" t="str">
        <f>IF(D17124=Contact!$M$4,MAX($E$2:E17123)+1,"")</f>
        <v/>
      </c>
    </row>
    <row r="17125" spans="3:5" x14ac:dyDescent="0.25">
      <c r="C17125" s="90" t="s">
        <v>17293</v>
      </c>
      <c r="D17125" s="91">
        <v>41140</v>
      </c>
      <c r="E17125" s="90" t="str">
        <f>IF(D17125=Contact!$M$4,MAX($E$2:E17124)+1,"")</f>
        <v/>
      </c>
    </row>
    <row r="17126" spans="3:5" x14ac:dyDescent="0.25">
      <c r="C17126" s="90" t="s">
        <v>17294</v>
      </c>
      <c r="D17126" s="91">
        <v>41140</v>
      </c>
      <c r="E17126" s="90" t="str">
        <f>IF(D17126=Contact!$M$4,MAX($E$2:E17125)+1,"")</f>
        <v/>
      </c>
    </row>
    <row r="17127" spans="3:5" x14ac:dyDescent="0.25">
      <c r="C17127" s="90" t="s">
        <v>17295</v>
      </c>
      <c r="D17127" s="91">
        <v>41150</v>
      </c>
      <c r="E17127" s="90" t="str">
        <f>IF(D17127=Contact!$M$4,MAX($E$2:E17126)+1,"")</f>
        <v/>
      </c>
    </row>
    <row r="17128" spans="3:5" x14ac:dyDescent="0.25">
      <c r="C17128" s="90" t="s">
        <v>17296</v>
      </c>
      <c r="D17128" s="91">
        <v>41150</v>
      </c>
      <c r="E17128" s="90" t="str">
        <f>IF(D17128=Contact!$M$4,MAX($E$2:E17127)+1,"")</f>
        <v/>
      </c>
    </row>
    <row r="17129" spans="3:5" x14ac:dyDescent="0.25">
      <c r="C17129" s="90" t="s">
        <v>2670</v>
      </c>
      <c r="D17129" s="91">
        <v>41150</v>
      </c>
      <c r="E17129" s="90" t="str">
        <f>IF(D17129=Contact!$M$4,MAX($E$2:E17128)+1,"")</f>
        <v/>
      </c>
    </row>
    <row r="17130" spans="3:5" x14ac:dyDescent="0.25">
      <c r="C17130" s="90" t="s">
        <v>17297</v>
      </c>
      <c r="D17130" s="91">
        <v>41150</v>
      </c>
      <c r="E17130" s="90" t="str">
        <f>IF(D17130=Contact!$M$4,MAX($E$2:E17129)+1,"")</f>
        <v/>
      </c>
    </row>
    <row r="17131" spans="3:5" x14ac:dyDescent="0.25">
      <c r="C17131" s="90" t="s">
        <v>17298</v>
      </c>
      <c r="D17131" s="91">
        <v>41150</v>
      </c>
      <c r="E17131" s="90" t="str">
        <f>IF(D17131=Contact!$M$4,MAX($E$2:E17130)+1,"")</f>
        <v/>
      </c>
    </row>
    <row r="17132" spans="3:5" x14ac:dyDescent="0.25">
      <c r="C17132" s="90" t="s">
        <v>17299</v>
      </c>
      <c r="D17132" s="91">
        <v>41150</v>
      </c>
      <c r="E17132" s="90" t="str">
        <f>IF(D17132=Contact!$M$4,MAX($E$2:E17131)+1,"")</f>
        <v/>
      </c>
    </row>
    <row r="17133" spans="3:5" x14ac:dyDescent="0.25">
      <c r="C17133" s="90" t="s">
        <v>17300</v>
      </c>
      <c r="D17133" s="91">
        <v>41150</v>
      </c>
      <c r="E17133" s="90" t="str">
        <f>IF(D17133=Contact!$M$4,MAX($E$2:E17132)+1,"")</f>
        <v/>
      </c>
    </row>
    <row r="17134" spans="3:5" x14ac:dyDescent="0.25">
      <c r="C17134" s="90" t="s">
        <v>17301</v>
      </c>
      <c r="D17134" s="91">
        <v>41150</v>
      </c>
      <c r="E17134" s="90" t="str">
        <f>IF(D17134=Contact!$M$4,MAX($E$2:E17133)+1,"")</f>
        <v/>
      </c>
    </row>
    <row r="17135" spans="3:5" x14ac:dyDescent="0.25">
      <c r="C17135" s="90" t="s">
        <v>17302</v>
      </c>
      <c r="D17135" s="91">
        <v>41150</v>
      </c>
      <c r="E17135" s="90" t="str">
        <f>IF(D17135=Contact!$M$4,MAX($E$2:E17134)+1,"")</f>
        <v/>
      </c>
    </row>
    <row r="17136" spans="3:5" x14ac:dyDescent="0.25">
      <c r="C17136" s="90" t="s">
        <v>17303</v>
      </c>
      <c r="D17136" s="91">
        <v>41160</v>
      </c>
      <c r="E17136" s="90" t="str">
        <f>IF(D17136=Contact!$M$4,MAX($E$2:E17135)+1,"")</f>
        <v/>
      </c>
    </row>
    <row r="17137" spans="3:5" x14ac:dyDescent="0.25">
      <c r="C17137" s="90" t="s">
        <v>17304</v>
      </c>
      <c r="D17137" s="91">
        <v>41160</v>
      </c>
      <c r="E17137" s="90" t="str">
        <f>IF(D17137=Contact!$M$4,MAX($E$2:E17136)+1,"")</f>
        <v/>
      </c>
    </row>
    <row r="17138" spans="3:5" x14ac:dyDescent="0.25">
      <c r="C17138" s="90" t="s">
        <v>17305</v>
      </c>
      <c r="D17138" s="91">
        <v>41160</v>
      </c>
      <c r="E17138" s="90" t="str">
        <f>IF(D17138=Contact!$M$4,MAX($E$2:E17137)+1,"")</f>
        <v/>
      </c>
    </row>
    <row r="17139" spans="3:5" x14ac:dyDescent="0.25">
      <c r="C17139" s="90" t="s">
        <v>17306</v>
      </c>
      <c r="D17139" s="91">
        <v>41160</v>
      </c>
      <c r="E17139" s="90" t="str">
        <f>IF(D17139=Contact!$M$4,MAX($E$2:E17138)+1,"")</f>
        <v/>
      </c>
    </row>
    <row r="17140" spans="3:5" x14ac:dyDescent="0.25">
      <c r="C17140" s="90" t="s">
        <v>17307</v>
      </c>
      <c r="D17140" s="91">
        <v>41160</v>
      </c>
      <c r="E17140" s="90" t="str">
        <f>IF(D17140=Contact!$M$4,MAX($E$2:E17139)+1,"")</f>
        <v/>
      </c>
    </row>
    <row r="17141" spans="3:5" x14ac:dyDescent="0.25">
      <c r="C17141" s="90" t="s">
        <v>17308</v>
      </c>
      <c r="D17141" s="91">
        <v>41160</v>
      </c>
      <c r="E17141" s="90" t="str">
        <f>IF(D17141=Contact!$M$4,MAX($E$2:E17140)+1,"")</f>
        <v/>
      </c>
    </row>
    <row r="17142" spans="3:5" x14ac:dyDescent="0.25">
      <c r="C17142" s="90" t="s">
        <v>4527</v>
      </c>
      <c r="D17142" s="91">
        <v>41160</v>
      </c>
      <c r="E17142" s="90" t="str">
        <f>IF(D17142=Contact!$M$4,MAX($E$2:E17141)+1,"")</f>
        <v/>
      </c>
    </row>
    <row r="17143" spans="3:5" x14ac:dyDescent="0.25">
      <c r="C17143" s="90" t="s">
        <v>17309</v>
      </c>
      <c r="D17143" s="91">
        <v>41160</v>
      </c>
      <c r="E17143" s="90" t="str">
        <f>IF(D17143=Contact!$M$4,MAX($E$2:E17142)+1,"")</f>
        <v/>
      </c>
    </row>
    <row r="17144" spans="3:5" x14ac:dyDescent="0.25">
      <c r="C17144" s="90" t="s">
        <v>17310</v>
      </c>
      <c r="D17144" s="91">
        <v>41160</v>
      </c>
      <c r="E17144" s="90" t="str">
        <f>IF(D17144=Contact!$M$4,MAX($E$2:E17143)+1,"")</f>
        <v/>
      </c>
    </row>
    <row r="17145" spans="3:5" x14ac:dyDescent="0.25">
      <c r="C17145" s="90" t="s">
        <v>17311</v>
      </c>
      <c r="D17145" s="91">
        <v>41160</v>
      </c>
      <c r="E17145" s="90" t="str">
        <f>IF(D17145=Contact!$M$4,MAX($E$2:E17144)+1,"")</f>
        <v/>
      </c>
    </row>
    <row r="17146" spans="3:5" x14ac:dyDescent="0.25">
      <c r="C17146" s="90" t="s">
        <v>17312</v>
      </c>
      <c r="D17146" s="91">
        <v>41160</v>
      </c>
      <c r="E17146" s="90" t="str">
        <f>IF(D17146=Contact!$M$4,MAX($E$2:E17145)+1,"")</f>
        <v/>
      </c>
    </row>
    <row r="17147" spans="3:5" x14ac:dyDescent="0.25">
      <c r="C17147" s="90" t="s">
        <v>17313</v>
      </c>
      <c r="D17147" s="91">
        <v>41160</v>
      </c>
      <c r="E17147" s="90" t="str">
        <f>IF(D17147=Contact!$M$4,MAX($E$2:E17146)+1,"")</f>
        <v/>
      </c>
    </row>
    <row r="17148" spans="3:5" x14ac:dyDescent="0.25">
      <c r="C17148" s="90" t="s">
        <v>17314</v>
      </c>
      <c r="D17148" s="91">
        <v>41160</v>
      </c>
      <c r="E17148" s="90" t="str">
        <f>IF(D17148=Contact!$M$4,MAX($E$2:E17147)+1,"")</f>
        <v/>
      </c>
    </row>
    <row r="17149" spans="3:5" x14ac:dyDescent="0.25">
      <c r="C17149" s="90" t="s">
        <v>17315</v>
      </c>
      <c r="D17149" s="91">
        <v>41160</v>
      </c>
      <c r="E17149" s="90" t="str">
        <f>IF(D17149=Contact!$M$4,MAX($E$2:E17148)+1,"")</f>
        <v/>
      </c>
    </row>
    <row r="17150" spans="3:5" x14ac:dyDescent="0.25">
      <c r="C17150" s="90" t="s">
        <v>17316</v>
      </c>
      <c r="D17150" s="91">
        <v>41170</v>
      </c>
      <c r="E17150" s="90" t="str">
        <f>IF(D17150=Contact!$M$4,MAX($E$2:E17149)+1,"")</f>
        <v/>
      </c>
    </row>
    <row r="17151" spans="3:5" x14ac:dyDescent="0.25">
      <c r="C17151" s="90" t="s">
        <v>17317</v>
      </c>
      <c r="D17151" s="91">
        <v>41170</v>
      </c>
      <c r="E17151" s="90" t="str">
        <f>IF(D17151=Contact!$M$4,MAX($E$2:E17150)+1,"")</f>
        <v/>
      </c>
    </row>
    <row r="17152" spans="3:5" x14ac:dyDescent="0.25">
      <c r="C17152" s="90" t="s">
        <v>17318</v>
      </c>
      <c r="D17152" s="91">
        <v>41170</v>
      </c>
      <c r="E17152" s="90" t="str">
        <f>IF(D17152=Contact!$M$4,MAX($E$2:E17151)+1,"")</f>
        <v/>
      </c>
    </row>
    <row r="17153" spans="3:5" x14ac:dyDescent="0.25">
      <c r="C17153" s="90" t="s">
        <v>17319</v>
      </c>
      <c r="D17153" s="91">
        <v>41170</v>
      </c>
      <c r="E17153" s="90" t="str">
        <f>IF(D17153=Contact!$M$4,MAX($E$2:E17152)+1,"")</f>
        <v/>
      </c>
    </row>
    <row r="17154" spans="3:5" x14ac:dyDescent="0.25">
      <c r="C17154" s="90" t="s">
        <v>17320</v>
      </c>
      <c r="D17154" s="91">
        <v>41170</v>
      </c>
      <c r="E17154" s="90" t="str">
        <f>IF(D17154=Contact!$M$4,MAX($E$2:E17153)+1,"")</f>
        <v/>
      </c>
    </row>
    <row r="17155" spans="3:5" x14ac:dyDescent="0.25">
      <c r="C17155" s="90" t="s">
        <v>17321</v>
      </c>
      <c r="D17155" s="91">
        <v>41170</v>
      </c>
      <c r="E17155" s="90" t="str">
        <f>IF(D17155=Contact!$M$4,MAX($E$2:E17154)+1,"")</f>
        <v/>
      </c>
    </row>
    <row r="17156" spans="3:5" x14ac:dyDescent="0.25">
      <c r="C17156" s="90" t="s">
        <v>14615</v>
      </c>
      <c r="D17156" s="91">
        <v>41170</v>
      </c>
      <c r="E17156" s="90" t="str">
        <f>IF(D17156=Contact!$M$4,MAX($E$2:E17155)+1,"")</f>
        <v/>
      </c>
    </row>
    <row r="17157" spans="3:5" x14ac:dyDescent="0.25">
      <c r="C17157" s="90" t="s">
        <v>17322</v>
      </c>
      <c r="D17157" s="91">
        <v>41170</v>
      </c>
      <c r="E17157" s="90" t="str">
        <f>IF(D17157=Contact!$M$4,MAX($E$2:E17156)+1,"")</f>
        <v/>
      </c>
    </row>
    <row r="17158" spans="3:5" x14ac:dyDescent="0.25">
      <c r="C17158" s="90" t="s">
        <v>9170</v>
      </c>
      <c r="D17158" s="91">
        <v>41170</v>
      </c>
      <c r="E17158" s="90" t="str">
        <f>IF(D17158=Contact!$M$4,MAX($E$2:E17157)+1,"")</f>
        <v/>
      </c>
    </row>
    <row r="17159" spans="3:5" x14ac:dyDescent="0.25">
      <c r="C17159" s="90" t="s">
        <v>17323</v>
      </c>
      <c r="D17159" s="91">
        <v>41170</v>
      </c>
      <c r="E17159" s="90" t="str">
        <f>IF(D17159=Contact!$M$4,MAX($E$2:E17158)+1,"")</f>
        <v/>
      </c>
    </row>
    <row r="17160" spans="3:5" x14ac:dyDescent="0.25">
      <c r="C17160" s="90" t="s">
        <v>6980</v>
      </c>
      <c r="D17160" s="91">
        <v>41170</v>
      </c>
      <c r="E17160" s="90" t="str">
        <f>IF(D17160=Contact!$M$4,MAX($E$2:E17159)+1,"")</f>
        <v/>
      </c>
    </row>
    <row r="17161" spans="3:5" x14ac:dyDescent="0.25">
      <c r="C17161" s="90" t="s">
        <v>17324</v>
      </c>
      <c r="D17161" s="91">
        <v>41170</v>
      </c>
      <c r="E17161" s="90" t="str">
        <f>IF(D17161=Contact!$M$4,MAX($E$2:E17160)+1,"")</f>
        <v/>
      </c>
    </row>
    <row r="17162" spans="3:5" x14ac:dyDescent="0.25">
      <c r="C17162" s="90" t="s">
        <v>17325</v>
      </c>
      <c r="D17162" s="91">
        <v>41170</v>
      </c>
      <c r="E17162" s="90" t="str">
        <f>IF(D17162=Contact!$M$4,MAX($E$2:E17161)+1,"")</f>
        <v/>
      </c>
    </row>
    <row r="17163" spans="3:5" x14ac:dyDescent="0.25">
      <c r="C17163" s="90" t="s">
        <v>17326</v>
      </c>
      <c r="D17163" s="91">
        <v>41170</v>
      </c>
      <c r="E17163" s="90" t="str">
        <f>IF(D17163=Contact!$M$4,MAX($E$2:E17162)+1,"")</f>
        <v/>
      </c>
    </row>
    <row r="17164" spans="3:5" x14ac:dyDescent="0.25">
      <c r="C17164" s="90" t="s">
        <v>17327</v>
      </c>
      <c r="D17164" s="91">
        <v>41190</v>
      </c>
      <c r="E17164" s="90" t="str">
        <f>IF(D17164=Contact!$M$4,MAX($E$2:E17163)+1,"")</f>
        <v/>
      </c>
    </row>
    <row r="17165" spans="3:5" x14ac:dyDescent="0.25">
      <c r="C17165" s="90" t="s">
        <v>17328</v>
      </c>
      <c r="D17165" s="91">
        <v>41190</v>
      </c>
      <c r="E17165" s="90" t="str">
        <f>IF(D17165=Contact!$M$4,MAX($E$2:E17164)+1,"")</f>
        <v/>
      </c>
    </row>
    <row r="17166" spans="3:5" x14ac:dyDescent="0.25">
      <c r="C17166" s="90" t="s">
        <v>17329</v>
      </c>
      <c r="D17166" s="91">
        <v>41190</v>
      </c>
      <c r="E17166" s="90" t="str">
        <f>IF(D17166=Contact!$M$4,MAX($E$2:E17165)+1,"")</f>
        <v/>
      </c>
    </row>
    <row r="17167" spans="3:5" x14ac:dyDescent="0.25">
      <c r="C17167" s="90" t="s">
        <v>17330</v>
      </c>
      <c r="D17167" s="91">
        <v>41190</v>
      </c>
      <c r="E17167" s="90" t="str">
        <f>IF(D17167=Contact!$M$4,MAX($E$2:E17166)+1,"")</f>
        <v/>
      </c>
    </row>
    <row r="17168" spans="3:5" x14ac:dyDescent="0.25">
      <c r="C17168" s="90" t="s">
        <v>17331</v>
      </c>
      <c r="D17168" s="91">
        <v>41190</v>
      </c>
      <c r="E17168" s="90" t="str">
        <f>IF(D17168=Contact!$M$4,MAX($E$2:E17167)+1,"")</f>
        <v/>
      </c>
    </row>
    <row r="17169" spans="3:5" x14ac:dyDescent="0.25">
      <c r="C17169" s="90" t="s">
        <v>17332</v>
      </c>
      <c r="D17169" s="91">
        <v>41190</v>
      </c>
      <c r="E17169" s="90" t="str">
        <f>IF(D17169=Contact!$M$4,MAX($E$2:E17168)+1,"")</f>
        <v/>
      </c>
    </row>
    <row r="17170" spans="3:5" x14ac:dyDescent="0.25">
      <c r="C17170" s="90" t="s">
        <v>17333</v>
      </c>
      <c r="D17170" s="91">
        <v>41190</v>
      </c>
      <c r="E17170" s="90" t="str">
        <f>IF(D17170=Contact!$M$4,MAX($E$2:E17169)+1,"")</f>
        <v/>
      </c>
    </row>
    <row r="17171" spans="3:5" x14ac:dyDescent="0.25">
      <c r="C17171" s="90" t="s">
        <v>17334</v>
      </c>
      <c r="D17171" s="91">
        <v>41190</v>
      </c>
      <c r="E17171" s="90" t="str">
        <f>IF(D17171=Contact!$M$4,MAX($E$2:E17170)+1,"")</f>
        <v/>
      </c>
    </row>
    <row r="17172" spans="3:5" x14ac:dyDescent="0.25">
      <c r="C17172" s="90" t="s">
        <v>17335</v>
      </c>
      <c r="D17172" s="91">
        <v>41190</v>
      </c>
      <c r="E17172" s="90" t="str">
        <f>IF(D17172=Contact!$M$4,MAX($E$2:E17171)+1,"")</f>
        <v/>
      </c>
    </row>
    <row r="17173" spans="3:5" x14ac:dyDescent="0.25">
      <c r="C17173" s="90" t="s">
        <v>17336</v>
      </c>
      <c r="D17173" s="91">
        <v>41190</v>
      </c>
      <c r="E17173" s="90" t="str">
        <f>IF(D17173=Contact!$M$4,MAX($E$2:E17172)+1,"")</f>
        <v/>
      </c>
    </row>
    <row r="17174" spans="3:5" x14ac:dyDescent="0.25">
      <c r="C17174" s="90" t="s">
        <v>17337</v>
      </c>
      <c r="D17174" s="91">
        <v>41190</v>
      </c>
      <c r="E17174" s="90" t="str">
        <f>IF(D17174=Contact!$M$4,MAX($E$2:E17173)+1,"")</f>
        <v/>
      </c>
    </row>
    <row r="17175" spans="3:5" x14ac:dyDescent="0.25">
      <c r="C17175" s="90" t="s">
        <v>9292</v>
      </c>
      <c r="D17175" s="91">
        <v>41190</v>
      </c>
      <c r="E17175" s="90" t="str">
        <f>IF(D17175=Contact!$M$4,MAX($E$2:E17174)+1,"")</f>
        <v/>
      </c>
    </row>
    <row r="17176" spans="3:5" x14ac:dyDescent="0.25">
      <c r="C17176" s="90" t="s">
        <v>17338</v>
      </c>
      <c r="D17176" s="91">
        <v>41190</v>
      </c>
      <c r="E17176" s="90" t="str">
        <f>IF(D17176=Contact!$M$4,MAX($E$2:E17175)+1,"")</f>
        <v/>
      </c>
    </row>
    <row r="17177" spans="3:5" x14ac:dyDescent="0.25">
      <c r="C17177" s="90" t="s">
        <v>17339</v>
      </c>
      <c r="D17177" s="91">
        <v>41200</v>
      </c>
      <c r="E17177" s="90" t="str">
        <f>IF(D17177=Contact!$M$4,MAX($E$2:E17176)+1,"")</f>
        <v/>
      </c>
    </row>
    <row r="17178" spans="3:5" x14ac:dyDescent="0.25">
      <c r="C17178" s="90" t="s">
        <v>17340</v>
      </c>
      <c r="D17178" s="91">
        <v>41200</v>
      </c>
      <c r="E17178" s="90" t="str">
        <f>IF(D17178=Contact!$M$4,MAX($E$2:E17177)+1,"")</f>
        <v/>
      </c>
    </row>
    <row r="17179" spans="3:5" x14ac:dyDescent="0.25">
      <c r="C17179" s="90" t="s">
        <v>17341</v>
      </c>
      <c r="D17179" s="91">
        <v>41200</v>
      </c>
      <c r="E17179" s="90" t="str">
        <f>IF(D17179=Contact!$M$4,MAX($E$2:E17178)+1,"")</f>
        <v/>
      </c>
    </row>
    <row r="17180" spans="3:5" x14ac:dyDescent="0.25">
      <c r="C17180" s="90" t="s">
        <v>17342</v>
      </c>
      <c r="D17180" s="91">
        <v>41200</v>
      </c>
      <c r="E17180" s="90" t="str">
        <f>IF(D17180=Contact!$M$4,MAX($E$2:E17179)+1,"")</f>
        <v/>
      </c>
    </row>
    <row r="17181" spans="3:5" x14ac:dyDescent="0.25">
      <c r="C17181" s="90" t="s">
        <v>17343</v>
      </c>
      <c r="D17181" s="91">
        <v>41200</v>
      </c>
      <c r="E17181" s="90" t="str">
        <f>IF(D17181=Contact!$M$4,MAX($E$2:E17180)+1,"")</f>
        <v/>
      </c>
    </row>
    <row r="17182" spans="3:5" x14ac:dyDescent="0.25">
      <c r="C17182" s="90" t="s">
        <v>17344</v>
      </c>
      <c r="D17182" s="91">
        <v>41200</v>
      </c>
      <c r="E17182" s="90" t="str">
        <f>IF(D17182=Contact!$M$4,MAX($E$2:E17181)+1,"")</f>
        <v/>
      </c>
    </row>
    <row r="17183" spans="3:5" x14ac:dyDescent="0.25">
      <c r="C17183" s="90" t="s">
        <v>17345</v>
      </c>
      <c r="D17183" s="91">
        <v>41210</v>
      </c>
      <c r="E17183" s="90" t="str">
        <f>IF(D17183=Contact!$M$4,MAX($E$2:E17182)+1,"")</f>
        <v/>
      </c>
    </row>
    <row r="17184" spans="3:5" x14ac:dyDescent="0.25">
      <c r="C17184" s="90" t="s">
        <v>17346</v>
      </c>
      <c r="D17184" s="91">
        <v>41210</v>
      </c>
      <c r="E17184" s="90" t="str">
        <f>IF(D17184=Contact!$M$4,MAX($E$2:E17183)+1,"")</f>
        <v/>
      </c>
    </row>
    <row r="17185" spans="3:5" x14ac:dyDescent="0.25">
      <c r="C17185" s="90" t="s">
        <v>17347</v>
      </c>
      <c r="D17185" s="91">
        <v>41210</v>
      </c>
      <c r="E17185" s="90" t="str">
        <f>IF(D17185=Contact!$M$4,MAX($E$2:E17184)+1,"")</f>
        <v/>
      </c>
    </row>
    <row r="17186" spans="3:5" x14ac:dyDescent="0.25">
      <c r="C17186" s="90" t="s">
        <v>17348</v>
      </c>
      <c r="D17186" s="91">
        <v>41210</v>
      </c>
      <c r="E17186" s="90" t="str">
        <f>IF(D17186=Contact!$M$4,MAX($E$2:E17185)+1,"")</f>
        <v/>
      </c>
    </row>
    <row r="17187" spans="3:5" x14ac:dyDescent="0.25">
      <c r="C17187" s="90" t="s">
        <v>17349</v>
      </c>
      <c r="D17187" s="91">
        <v>41210</v>
      </c>
      <c r="E17187" s="90" t="str">
        <f>IF(D17187=Contact!$M$4,MAX($E$2:E17186)+1,"")</f>
        <v/>
      </c>
    </row>
    <row r="17188" spans="3:5" x14ac:dyDescent="0.25">
      <c r="C17188" s="90" t="s">
        <v>17350</v>
      </c>
      <c r="D17188" s="91">
        <v>41210</v>
      </c>
      <c r="E17188" s="90" t="str">
        <f>IF(D17188=Contact!$M$4,MAX($E$2:E17187)+1,"")</f>
        <v/>
      </c>
    </row>
    <row r="17189" spans="3:5" x14ac:dyDescent="0.25">
      <c r="C17189" s="90" t="s">
        <v>17351</v>
      </c>
      <c r="D17189" s="91">
        <v>41220</v>
      </c>
      <c r="E17189" s="90" t="str">
        <f>IF(D17189=Contact!$M$4,MAX($E$2:E17188)+1,"")</f>
        <v/>
      </c>
    </row>
    <row r="17190" spans="3:5" x14ac:dyDescent="0.25">
      <c r="C17190" s="90" t="s">
        <v>17352</v>
      </c>
      <c r="D17190" s="91">
        <v>41220</v>
      </c>
      <c r="E17190" s="90" t="str">
        <f>IF(D17190=Contact!$M$4,MAX($E$2:E17189)+1,"")</f>
        <v/>
      </c>
    </row>
    <row r="17191" spans="3:5" x14ac:dyDescent="0.25">
      <c r="C17191" s="90" t="s">
        <v>17353</v>
      </c>
      <c r="D17191" s="91">
        <v>41220</v>
      </c>
      <c r="E17191" s="90" t="str">
        <f>IF(D17191=Contact!$M$4,MAX($E$2:E17190)+1,"")</f>
        <v/>
      </c>
    </row>
    <row r="17192" spans="3:5" x14ac:dyDescent="0.25">
      <c r="C17192" s="90" t="s">
        <v>17354</v>
      </c>
      <c r="D17192" s="91">
        <v>41220</v>
      </c>
      <c r="E17192" s="90" t="str">
        <f>IF(D17192=Contact!$M$4,MAX($E$2:E17191)+1,"")</f>
        <v/>
      </c>
    </row>
    <row r="17193" spans="3:5" x14ac:dyDescent="0.25">
      <c r="C17193" s="90" t="s">
        <v>17355</v>
      </c>
      <c r="D17193" s="91">
        <v>41220</v>
      </c>
      <c r="E17193" s="90" t="str">
        <f>IF(D17193=Contact!$M$4,MAX($E$2:E17192)+1,"")</f>
        <v/>
      </c>
    </row>
    <row r="17194" spans="3:5" x14ac:dyDescent="0.25">
      <c r="C17194" s="90" t="s">
        <v>17356</v>
      </c>
      <c r="D17194" s="91">
        <v>41220</v>
      </c>
      <c r="E17194" s="90" t="str">
        <f>IF(D17194=Contact!$M$4,MAX($E$2:E17193)+1,"")</f>
        <v/>
      </c>
    </row>
    <row r="17195" spans="3:5" x14ac:dyDescent="0.25">
      <c r="C17195" s="90" t="s">
        <v>17357</v>
      </c>
      <c r="D17195" s="91">
        <v>41220</v>
      </c>
      <c r="E17195" s="90" t="str">
        <f>IF(D17195=Contact!$M$4,MAX($E$2:E17194)+1,"")</f>
        <v/>
      </c>
    </row>
    <row r="17196" spans="3:5" x14ac:dyDescent="0.25">
      <c r="C17196" s="90" t="s">
        <v>17358</v>
      </c>
      <c r="D17196" s="91">
        <v>41230</v>
      </c>
      <c r="E17196" s="90" t="str">
        <f>IF(D17196=Contact!$M$4,MAX($E$2:E17195)+1,"")</f>
        <v/>
      </c>
    </row>
    <row r="17197" spans="3:5" x14ac:dyDescent="0.25">
      <c r="C17197" s="90" t="s">
        <v>17359</v>
      </c>
      <c r="D17197" s="91">
        <v>41230</v>
      </c>
      <c r="E17197" s="90" t="str">
        <f>IF(D17197=Contact!$M$4,MAX($E$2:E17196)+1,"")</f>
        <v/>
      </c>
    </row>
    <row r="17198" spans="3:5" x14ac:dyDescent="0.25">
      <c r="C17198" s="90" t="s">
        <v>17360</v>
      </c>
      <c r="D17198" s="91">
        <v>41230</v>
      </c>
      <c r="E17198" s="90" t="str">
        <f>IF(D17198=Contact!$M$4,MAX($E$2:E17197)+1,"")</f>
        <v/>
      </c>
    </row>
    <row r="17199" spans="3:5" x14ac:dyDescent="0.25">
      <c r="C17199" s="90" t="s">
        <v>17361</v>
      </c>
      <c r="D17199" s="91">
        <v>41230</v>
      </c>
      <c r="E17199" s="90" t="str">
        <f>IF(D17199=Contact!$M$4,MAX($E$2:E17198)+1,"")</f>
        <v/>
      </c>
    </row>
    <row r="17200" spans="3:5" x14ac:dyDescent="0.25">
      <c r="C17200" s="90" t="s">
        <v>17362</v>
      </c>
      <c r="D17200" s="91">
        <v>41230</v>
      </c>
      <c r="E17200" s="90" t="str">
        <f>IF(D17200=Contact!$M$4,MAX($E$2:E17199)+1,"")</f>
        <v/>
      </c>
    </row>
    <row r="17201" spans="3:5" x14ac:dyDescent="0.25">
      <c r="C17201" s="90" t="s">
        <v>17363</v>
      </c>
      <c r="D17201" s="91">
        <v>41230</v>
      </c>
      <c r="E17201" s="90" t="str">
        <f>IF(D17201=Contact!$M$4,MAX($E$2:E17200)+1,"")</f>
        <v/>
      </c>
    </row>
    <row r="17202" spans="3:5" x14ac:dyDescent="0.25">
      <c r="C17202" s="90" t="s">
        <v>17364</v>
      </c>
      <c r="D17202" s="91">
        <v>41230</v>
      </c>
      <c r="E17202" s="90" t="str">
        <f>IF(D17202=Contact!$M$4,MAX($E$2:E17201)+1,"")</f>
        <v/>
      </c>
    </row>
    <row r="17203" spans="3:5" x14ac:dyDescent="0.25">
      <c r="C17203" s="90" t="s">
        <v>17365</v>
      </c>
      <c r="D17203" s="91">
        <v>41230</v>
      </c>
      <c r="E17203" s="90" t="str">
        <f>IF(D17203=Contact!$M$4,MAX($E$2:E17202)+1,"")</f>
        <v/>
      </c>
    </row>
    <row r="17204" spans="3:5" x14ac:dyDescent="0.25">
      <c r="C17204" s="90" t="s">
        <v>17366</v>
      </c>
      <c r="D17204" s="91">
        <v>41240</v>
      </c>
      <c r="E17204" s="90" t="str">
        <f>IF(D17204=Contact!$M$4,MAX($E$2:E17203)+1,"")</f>
        <v/>
      </c>
    </row>
    <row r="17205" spans="3:5" x14ac:dyDescent="0.25">
      <c r="C17205" s="90" t="s">
        <v>17367</v>
      </c>
      <c r="D17205" s="91">
        <v>41240</v>
      </c>
      <c r="E17205" s="90" t="str">
        <f>IF(D17205=Contact!$M$4,MAX($E$2:E17204)+1,"")</f>
        <v/>
      </c>
    </row>
    <row r="17206" spans="3:5" x14ac:dyDescent="0.25">
      <c r="C17206" s="90" t="s">
        <v>17368</v>
      </c>
      <c r="D17206" s="91">
        <v>41240</v>
      </c>
      <c r="E17206" s="90" t="str">
        <f>IF(D17206=Contact!$M$4,MAX($E$2:E17205)+1,"")</f>
        <v/>
      </c>
    </row>
    <row r="17207" spans="3:5" x14ac:dyDescent="0.25">
      <c r="C17207" s="90" t="s">
        <v>17369</v>
      </c>
      <c r="D17207" s="91">
        <v>41240</v>
      </c>
      <c r="E17207" s="90" t="str">
        <f>IF(D17207=Contact!$M$4,MAX($E$2:E17206)+1,"")</f>
        <v/>
      </c>
    </row>
    <row r="17208" spans="3:5" x14ac:dyDescent="0.25">
      <c r="C17208" s="90" t="s">
        <v>17370</v>
      </c>
      <c r="D17208" s="91">
        <v>41240</v>
      </c>
      <c r="E17208" s="90" t="str">
        <f>IF(D17208=Contact!$M$4,MAX($E$2:E17207)+1,"")</f>
        <v/>
      </c>
    </row>
    <row r="17209" spans="3:5" x14ac:dyDescent="0.25">
      <c r="C17209" s="90" t="s">
        <v>11745</v>
      </c>
      <c r="D17209" s="91">
        <v>41240</v>
      </c>
      <c r="E17209" s="90" t="str">
        <f>IF(D17209=Contact!$M$4,MAX($E$2:E17208)+1,"")</f>
        <v/>
      </c>
    </row>
    <row r="17210" spans="3:5" x14ac:dyDescent="0.25">
      <c r="C17210" s="90" t="s">
        <v>17371</v>
      </c>
      <c r="D17210" s="91">
        <v>41240</v>
      </c>
      <c r="E17210" s="90" t="str">
        <f>IF(D17210=Contact!$M$4,MAX($E$2:E17209)+1,"")</f>
        <v/>
      </c>
    </row>
    <row r="17211" spans="3:5" x14ac:dyDescent="0.25">
      <c r="C17211" s="90" t="s">
        <v>17372</v>
      </c>
      <c r="D17211" s="91">
        <v>41240</v>
      </c>
      <c r="E17211" s="90" t="str">
        <f>IF(D17211=Contact!$M$4,MAX($E$2:E17210)+1,"")</f>
        <v/>
      </c>
    </row>
    <row r="17212" spans="3:5" x14ac:dyDescent="0.25">
      <c r="C17212" s="90" t="s">
        <v>17373</v>
      </c>
      <c r="D17212" s="91">
        <v>41240</v>
      </c>
      <c r="E17212" s="90" t="str">
        <f>IF(D17212=Contact!$M$4,MAX($E$2:E17211)+1,"")</f>
        <v/>
      </c>
    </row>
    <row r="17213" spans="3:5" x14ac:dyDescent="0.25">
      <c r="C17213" s="90" t="s">
        <v>17374</v>
      </c>
      <c r="D17213" s="91">
        <v>41250</v>
      </c>
      <c r="E17213" s="90" t="str">
        <f>IF(D17213=Contact!$M$4,MAX($E$2:E17212)+1,"")</f>
        <v/>
      </c>
    </row>
    <row r="17214" spans="3:5" x14ac:dyDescent="0.25">
      <c r="C17214" s="90" t="s">
        <v>17375</v>
      </c>
      <c r="D17214" s="91">
        <v>41250</v>
      </c>
      <c r="E17214" s="90" t="str">
        <f>IF(D17214=Contact!$M$4,MAX($E$2:E17213)+1,"")</f>
        <v/>
      </c>
    </row>
    <row r="17215" spans="3:5" x14ac:dyDescent="0.25">
      <c r="C17215" s="90" t="s">
        <v>11790</v>
      </c>
      <c r="D17215" s="91">
        <v>41250</v>
      </c>
      <c r="E17215" s="90" t="str">
        <f>IF(D17215=Contact!$M$4,MAX($E$2:E17214)+1,"")</f>
        <v/>
      </c>
    </row>
    <row r="17216" spans="3:5" x14ac:dyDescent="0.25">
      <c r="C17216" s="90" t="s">
        <v>17376</v>
      </c>
      <c r="D17216" s="91">
        <v>41250</v>
      </c>
      <c r="E17216" s="90" t="str">
        <f>IF(D17216=Contact!$M$4,MAX($E$2:E17215)+1,"")</f>
        <v/>
      </c>
    </row>
    <row r="17217" spans="3:5" x14ac:dyDescent="0.25">
      <c r="C17217" s="90" t="s">
        <v>17377</v>
      </c>
      <c r="D17217" s="91">
        <v>41250</v>
      </c>
      <c r="E17217" s="90" t="str">
        <f>IF(D17217=Contact!$M$4,MAX($E$2:E17216)+1,"")</f>
        <v/>
      </c>
    </row>
    <row r="17218" spans="3:5" x14ac:dyDescent="0.25">
      <c r="C17218" s="90" t="s">
        <v>17378</v>
      </c>
      <c r="D17218" s="91">
        <v>41250</v>
      </c>
      <c r="E17218" s="90" t="str">
        <f>IF(D17218=Contact!$M$4,MAX($E$2:E17217)+1,"")</f>
        <v/>
      </c>
    </row>
    <row r="17219" spans="3:5" x14ac:dyDescent="0.25">
      <c r="C17219" s="90" t="s">
        <v>2401</v>
      </c>
      <c r="D17219" s="91">
        <v>41250</v>
      </c>
      <c r="E17219" s="90" t="str">
        <f>IF(D17219=Contact!$M$4,MAX($E$2:E17218)+1,"")</f>
        <v/>
      </c>
    </row>
    <row r="17220" spans="3:5" x14ac:dyDescent="0.25">
      <c r="C17220" s="90" t="s">
        <v>17379</v>
      </c>
      <c r="D17220" s="91">
        <v>41250</v>
      </c>
      <c r="E17220" s="90" t="str">
        <f>IF(D17220=Contact!$M$4,MAX($E$2:E17219)+1,"")</f>
        <v/>
      </c>
    </row>
    <row r="17221" spans="3:5" x14ac:dyDescent="0.25">
      <c r="C17221" s="90" t="s">
        <v>17380</v>
      </c>
      <c r="D17221" s="91">
        <v>41260</v>
      </c>
      <c r="E17221" s="90" t="str">
        <f>IF(D17221=Contact!$M$4,MAX($E$2:E17220)+1,"")</f>
        <v/>
      </c>
    </row>
    <row r="17222" spans="3:5" x14ac:dyDescent="0.25">
      <c r="C17222" s="90" t="s">
        <v>17381</v>
      </c>
      <c r="D17222" s="91">
        <v>41270</v>
      </c>
      <c r="E17222" s="90" t="str">
        <f>IF(D17222=Contact!$M$4,MAX($E$2:E17221)+1,"")</f>
        <v/>
      </c>
    </row>
    <row r="17223" spans="3:5" x14ac:dyDescent="0.25">
      <c r="C17223" s="90" t="s">
        <v>17382</v>
      </c>
      <c r="D17223" s="91">
        <v>41270</v>
      </c>
      <c r="E17223" s="90" t="str">
        <f>IF(D17223=Contact!$M$4,MAX($E$2:E17222)+1,"")</f>
        <v/>
      </c>
    </row>
    <row r="17224" spans="3:5" x14ac:dyDescent="0.25">
      <c r="C17224" s="90" t="s">
        <v>17383</v>
      </c>
      <c r="D17224" s="91">
        <v>41270</v>
      </c>
      <c r="E17224" s="90" t="str">
        <f>IF(D17224=Contact!$M$4,MAX($E$2:E17223)+1,"")</f>
        <v/>
      </c>
    </row>
    <row r="17225" spans="3:5" x14ac:dyDescent="0.25">
      <c r="C17225" s="90" t="s">
        <v>17384</v>
      </c>
      <c r="D17225" s="91">
        <v>41270</v>
      </c>
      <c r="E17225" s="90" t="str">
        <f>IF(D17225=Contact!$M$4,MAX($E$2:E17224)+1,"")</f>
        <v/>
      </c>
    </row>
    <row r="17226" spans="3:5" x14ac:dyDescent="0.25">
      <c r="C17226" s="90" t="s">
        <v>17385</v>
      </c>
      <c r="D17226" s="91">
        <v>41270</v>
      </c>
      <c r="E17226" s="90" t="str">
        <f>IF(D17226=Contact!$M$4,MAX($E$2:E17225)+1,"")</f>
        <v/>
      </c>
    </row>
    <row r="17227" spans="3:5" x14ac:dyDescent="0.25">
      <c r="C17227" s="90" t="s">
        <v>17386</v>
      </c>
      <c r="D17227" s="91">
        <v>41270</v>
      </c>
      <c r="E17227" s="90" t="str">
        <f>IF(D17227=Contact!$M$4,MAX($E$2:E17226)+1,"")</f>
        <v/>
      </c>
    </row>
    <row r="17228" spans="3:5" x14ac:dyDescent="0.25">
      <c r="C17228" s="90" t="s">
        <v>15306</v>
      </c>
      <c r="D17228" s="91">
        <v>41270</v>
      </c>
      <c r="E17228" s="90" t="str">
        <f>IF(D17228=Contact!$M$4,MAX($E$2:E17227)+1,"")</f>
        <v/>
      </c>
    </row>
    <row r="17229" spans="3:5" x14ac:dyDescent="0.25">
      <c r="C17229" s="90" t="s">
        <v>17387</v>
      </c>
      <c r="D17229" s="91">
        <v>41270</v>
      </c>
      <c r="E17229" s="90" t="str">
        <f>IF(D17229=Contact!$M$4,MAX($E$2:E17228)+1,"")</f>
        <v/>
      </c>
    </row>
    <row r="17230" spans="3:5" x14ac:dyDescent="0.25">
      <c r="C17230" s="90" t="s">
        <v>17388</v>
      </c>
      <c r="D17230" s="91">
        <v>41270</v>
      </c>
      <c r="E17230" s="90" t="str">
        <f>IF(D17230=Contact!$M$4,MAX($E$2:E17229)+1,"")</f>
        <v/>
      </c>
    </row>
    <row r="17231" spans="3:5" x14ac:dyDescent="0.25">
      <c r="C17231" s="90" t="s">
        <v>17389</v>
      </c>
      <c r="D17231" s="91">
        <v>41270</v>
      </c>
      <c r="E17231" s="90" t="str">
        <f>IF(D17231=Contact!$M$4,MAX($E$2:E17230)+1,"")</f>
        <v/>
      </c>
    </row>
    <row r="17232" spans="3:5" x14ac:dyDescent="0.25">
      <c r="C17232" s="90" t="s">
        <v>17390</v>
      </c>
      <c r="D17232" s="91">
        <v>41270</v>
      </c>
      <c r="E17232" s="90" t="str">
        <f>IF(D17232=Contact!$M$4,MAX($E$2:E17231)+1,"")</f>
        <v/>
      </c>
    </row>
    <row r="17233" spans="3:5" x14ac:dyDescent="0.25">
      <c r="C17233" s="90" t="s">
        <v>17391</v>
      </c>
      <c r="D17233" s="91">
        <v>41270</v>
      </c>
      <c r="E17233" s="90" t="str">
        <f>IF(D17233=Contact!$M$4,MAX($E$2:E17232)+1,"")</f>
        <v/>
      </c>
    </row>
    <row r="17234" spans="3:5" x14ac:dyDescent="0.25">
      <c r="C17234" s="90" t="s">
        <v>12262</v>
      </c>
      <c r="D17234" s="91">
        <v>41290</v>
      </c>
      <c r="E17234" s="90" t="str">
        <f>IF(D17234=Contact!$M$4,MAX($E$2:E17233)+1,"")</f>
        <v/>
      </c>
    </row>
    <row r="17235" spans="3:5" x14ac:dyDescent="0.25">
      <c r="C17235" s="90" t="s">
        <v>12282</v>
      </c>
      <c r="D17235" s="91">
        <v>41290</v>
      </c>
      <c r="E17235" s="90" t="str">
        <f>IF(D17235=Contact!$M$4,MAX($E$2:E17234)+1,"")</f>
        <v/>
      </c>
    </row>
    <row r="17236" spans="3:5" x14ac:dyDescent="0.25">
      <c r="C17236" s="90" t="s">
        <v>17392</v>
      </c>
      <c r="D17236" s="91">
        <v>41290</v>
      </c>
      <c r="E17236" s="90" t="str">
        <f>IF(D17236=Contact!$M$4,MAX($E$2:E17235)+1,"")</f>
        <v/>
      </c>
    </row>
    <row r="17237" spans="3:5" x14ac:dyDescent="0.25">
      <c r="C17237" s="90" t="s">
        <v>17393</v>
      </c>
      <c r="D17237" s="91">
        <v>41290</v>
      </c>
      <c r="E17237" s="90" t="str">
        <f>IF(D17237=Contact!$M$4,MAX($E$2:E17236)+1,"")</f>
        <v/>
      </c>
    </row>
    <row r="17238" spans="3:5" x14ac:dyDescent="0.25">
      <c r="C17238" s="90" t="s">
        <v>17394</v>
      </c>
      <c r="D17238" s="91">
        <v>41290</v>
      </c>
      <c r="E17238" s="90" t="str">
        <f>IF(D17238=Contact!$M$4,MAX($E$2:E17237)+1,"")</f>
        <v/>
      </c>
    </row>
    <row r="17239" spans="3:5" x14ac:dyDescent="0.25">
      <c r="C17239" s="90" t="s">
        <v>17395</v>
      </c>
      <c r="D17239" s="91">
        <v>41290</v>
      </c>
      <c r="E17239" s="90" t="str">
        <f>IF(D17239=Contact!$M$4,MAX($E$2:E17238)+1,"")</f>
        <v/>
      </c>
    </row>
    <row r="17240" spans="3:5" x14ac:dyDescent="0.25">
      <c r="C17240" s="90" t="s">
        <v>10685</v>
      </c>
      <c r="D17240" s="91">
        <v>41290</v>
      </c>
      <c r="E17240" s="90" t="str">
        <f>IF(D17240=Contact!$M$4,MAX($E$2:E17239)+1,"")</f>
        <v/>
      </c>
    </row>
    <row r="17241" spans="3:5" x14ac:dyDescent="0.25">
      <c r="C17241" s="90" t="s">
        <v>17396</v>
      </c>
      <c r="D17241" s="91">
        <v>41290</v>
      </c>
      <c r="E17241" s="90" t="str">
        <f>IF(D17241=Contact!$M$4,MAX($E$2:E17240)+1,"")</f>
        <v/>
      </c>
    </row>
    <row r="17242" spans="3:5" x14ac:dyDescent="0.25">
      <c r="C17242" s="90" t="s">
        <v>17397</v>
      </c>
      <c r="D17242" s="91">
        <v>41290</v>
      </c>
      <c r="E17242" s="90" t="str">
        <f>IF(D17242=Contact!$M$4,MAX($E$2:E17241)+1,"")</f>
        <v/>
      </c>
    </row>
    <row r="17243" spans="3:5" x14ac:dyDescent="0.25">
      <c r="C17243" s="90" t="s">
        <v>17398</v>
      </c>
      <c r="D17243" s="91">
        <v>41290</v>
      </c>
      <c r="E17243" s="90" t="str">
        <f>IF(D17243=Contact!$M$4,MAX($E$2:E17242)+1,"")</f>
        <v/>
      </c>
    </row>
    <row r="17244" spans="3:5" x14ac:dyDescent="0.25">
      <c r="C17244" s="90" t="s">
        <v>17399</v>
      </c>
      <c r="D17244" s="91">
        <v>41290</v>
      </c>
      <c r="E17244" s="90" t="str">
        <f>IF(D17244=Contact!$M$4,MAX($E$2:E17243)+1,"")</f>
        <v/>
      </c>
    </row>
    <row r="17245" spans="3:5" x14ac:dyDescent="0.25">
      <c r="C17245" s="90" t="s">
        <v>17400</v>
      </c>
      <c r="D17245" s="91">
        <v>41290</v>
      </c>
      <c r="E17245" s="90" t="str">
        <f>IF(D17245=Contact!$M$4,MAX($E$2:E17244)+1,"")</f>
        <v/>
      </c>
    </row>
    <row r="17246" spans="3:5" x14ac:dyDescent="0.25">
      <c r="C17246" s="90" t="s">
        <v>17401</v>
      </c>
      <c r="D17246" s="91">
        <v>41290</v>
      </c>
      <c r="E17246" s="90" t="str">
        <f>IF(D17246=Contact!$M$4,MAX($E$2:E17245)+1,"")</f>
        <v/>
      </c>
    </row>
    <row r="17247" spans="3:5" x14ac:dyDescent="0.25">
      <c r="C17247" s="90" t="s">
        <v>17402</v>
      </c>
      <c r="D17247" s="91">
        <v>41300</v>
      </c>
      <c r="E17247" s="90" t="str">
        <f>IF(D17247=Contact!$M$4,MAX($E$2:E17246)+1,"")</f>
        <v/>
      </c>
    </row>
    <row r="17248" spans="3:5" x14ac:dyDescent="0.25">
      <c r="C17248" s="90" t="s">
        <v>17403</v>
      </c>
      <c r="D17248" s="91">
        <v>41300</v>
      </c>
      <c r="E17248" s="90" t="str">
        <f>IF(D17248=Contact!$M$4,MAX($E$2:E17247)+1,"")</f>
        <v/>
      </c>
    </row>
    <row r="17249" spans="3:5" x14ac:dyDescent="0.25">
      <c r="C17249" s="90" t="s">
        <v>17404</v>
      </c>
      <c r="D17249" s="91">
        <v>41300</v>
      </c>
      <c r="E17249" s="90" t="str">
        <f>IF(D17249=Contact!$M$4,MAX($E$2:E17248)+1,"")</f>
        <v/>
      </c>
    </row>
    <row r="17250" spans="3:5" x14ac:dyDescent="0.25">
      <c r="C17250" s="90" t="s">
        <v>17405</v>
      </c>
      <c r="D17250" s="91">
        <v>41300</v>
      </c>
      <c r="E17250" s="90" t="str">
        <f>IF(D17250=Contact!$M$4,MAX($E$2:E17249)+1,"")</f>
        <v/>
      </c>
    </row>
    <row r="17251" spans="3:5" x14ac:dyDescent="0.25">
      <c r="C17251" s="90" t="s">
        <v>17406</v>
      </c>
      <c r="D17251" s="91">
        <v>41300</v>
      </c>
      <c r="E17251" s="90" t="str">
        <f>IF(D17251=Contact!$M$4,MAX($E$2:E17250)+1,"")</f>
        <v/>
      </c>
    </row>
    <row r="17252" spans="3:5" x14ac:dyDescent="0.25">
      <c r="C17252" s="90" t="s">
        <v>17407</v>
      </c>
      <c r="D17252" s="91">
        <v>41300</v>
      </c>
      <c r="E17252" s="90" t="str">
        <f>IF(D17252=Contact!$M$4,MAX($E$2:E17251)+1,"")</f>
        <v/>
      </c>
    </row>
    <row r="17253" spans="3:5" x14ac:dyDescent="0.25">
      <c r="C17253" s="90" t="s">
        <v>17408</v>
      </c>
      <c r="D17253" s="91">
        <v>41300</v>
      </c>
      <c r="E17253" s="90" t="str">
        <f>IF(D17253=Contact!$M$4,MAX($E$2:E17252)+1,"")</f>
        <v/>
      </c>
    </row>
    <row r="17254" spans="3:5" x14ac:dyDescent="0.25">
      <c r="C17254" s="90" t="s">
        <v>17409</v>
      </c>
      <c r="D17254" s="91">
        <v>41310</v>
      </c>
      <c r="E17254" s="90" t="str">
        <f>IF(D17254=Contact!$M$4,MAX($E$2:E17253)+1,"")</f>
        <v/>
      </c>
    </row>
    <row r="17255" spans="3:5" x14ac:dyDescent="0.25">
      <c r="C17255" s="90" t="s">
        <v>2776</v>
      </c>
      <c r="D17255" s="91">
        <v>41310</v>
      </c>
      <c r="E17255" s="90" t="str">
        <f>IF(D17255=Contact!$M$4,MAX($E$2:E17254)+1,"")</f>
        <v/>
      </c>
    </row>
    <row r="17256" spans="3:5" x14ac:dyDescent="0.25">
      <c r="C17256" s="90" t="s">
        <v>17410</v>
      </c>
      <c r="D17256" s="91">
        <v>41310</v>
      </c>
      <c r="E17256" s="90" t="str">
        <f>IF(D17256=Contact!$M$4,MAX($E$2:E17255)+1,"")</f>
        <v/>
      </c>
    </row>
    <row r="17257" spans="3:5" x14ac:dyDescent="0.25">
      <c r="C17257" s="90" t="s">
        <v>17411</v>
      </c>
      <c r="D17257" s="91">
        <v>41310</v>
      </c>
      <c r="E17257" s="90" t="str">
        <f>IF(D17257=Contact!$M$4,MAX($E$2:E17256)+1,"")</f>
        <v/>
      </c>
    </row>
    <row r="17258" spans="3:5" x14ac:dyDescent="0.25">
      <c r="C17258" s="90" t="s">
        <v>17412</v>
      </c>
      <c r="D17258" s="91">
        <v>41310</v>
      </c>
      <c r="E17258" s="90" t="str">
        <f>IF(D17258=Contact!$M$4,MAX($E$2:E17257)+1,"")</f>
        <v/>
      </c>
    </row>
    <row r="17259" spans="3:5" x14ac:dyDescent="0.25">
      <c r="C17259" s="90" t="s">
        <v>17413</v>
      </c>
      <c r="D17259" s="91">
        <v>41310</v>
      </c>
      <c r="E17259" s="90" t="str">
        <f>IF(D17259=Contact!$M$4,MAX($E$2:E17258)+1,"")</f>
        <v/>
      </c>
    </row>
    <row r="17260" spans="3:5" x14ac:dyDescent="0.25">
      <c r="C17260" s="90" t="s">
        <v>17414</v>
      </c>
      <c r="D17260" s="91">
        <v>41310</v>
      </c>
      <c r="E17260" s="90" t="str">
        <f>IF(D17260=Contact!$M$4,MAX($E$2:E17259)+1,"")</f>
        <v/>
      </c>
    </row>
    <row r="17261" spans="3:5" x14ac:dyDescent="0.25">
      <c r="C17261" s="90" t="s">
        <v>17415</v>
      </c>
      <c r="D17261" s="91">
        <v>41310</v>
      </c>
      <c r="E17261" s="90" t="str">
        <f>IF(D17261=Contact!$M$4,MAX($E$2:E17260)+1,"")</f>
        <v/>
      </c>
    </row>
    <row r="17262" spans="3:5" x14ac:dyDescent="0.25">
      <c r="C17262" s="90" t="s">
        <v>17416</v>
      </c>
      <c r="D17262" s="91">
        <v>41310</v>
      </c>
      <c r="E17262" s="90" t="str">
        <f>IF(D17262=Contact!$M$4,MAX($E$2:E17261)+1,"")</f>
        <v/>
      </c>
    </row>
    <row r="17263" spans="3:5" x14ac:dyDescent="0.25">
      <c r="C17263" s="90" t="s">
        <v>17417</v>
      </c>
      <c r="D17263" s="91">
        <v>41310</v>
      </c>
      <c r="E17263" s="90" t="str">
        <f>IF(D17263=Contact!$M$4,MAX($E$2:E17262)+1,"")</f>
        <v/>
      </c>
    </row>
    <row r="17264" spans="3:5" x14ac:dyDescent="0.25">
      <c r="C17264" s="90" t="s">
        <v>17418</v>
      </c>
      <c r="D17264" s="91">
        <v>41310</v>
      </c>
      <c r="E17264" s="90" t="str">
        <f>IF(D17264=Contact!$M$4,MAX($E$2:E17263)+1,"")</f>
        <v/>
      </c>
    </row>
    <row r="17265" spans="3:5" x14ac:dyDescent="0.25">
      <c r="C17265" s="90" t="s">
        <v>17419</v>
      </c>
      <c r="D17265" s="91">
        <v>41310</v>
      </c>
      <c r="E17265" s="90" t="str">
        <f>IF(D17265=Contact!$M$4,MAX($E$2:E17264)+1,"")</f>
        <v/>
      </c>
    </row>
    <row r="17266" spans="3:5" x14ac:dyDescent="0.25">
      <c r="C17266" s="90" t="s">
        <v>17420</v>
      </c>
      <c r="D17266" s="91">
        <v>41320</v>
      </c>
      <c r="E17266" s="90" t="str">
        <f>IF(D17266=Contact!$M$4,MAX($E$2:E17265)+1,"")</f>
        <v/>
      </c>
    </row>
    <row r="17267" spans="3:5" x14ac:dyDescent="0.25">
      <c r="C17267" s="90" t="s">
        <v>17421</v>
      </c>
      <c r="D17267" s="91">
        <v>41320</v>
      </c>
      <c r="E17267" s="90" t="str">
        <f>IF(D17267=Contact!$M$4,MAX($E$2:E17266)+1,"")</f>
        <v/>
      </c>
    </row>
    <row r="17268" spans="3:5" x14ac:dyDescent="0.25">
      <c r="C17268" s="90" t="s">
        <v>14311</v>
      </c>
      <c r="D17268" s="91">
        <v>41320</v>
      </c>
      <c r="E17268" s="90" t="str">
        <f>IF(D17268=Contact!$M$4,MAX($E$2:E17267)+1,"")</f>
        <v/>
      </c>
    </row>
    <row r="17269" spans="3:5" x14ac:dyDescent="0.25">
      <c r="C17269" s="90" t="s">
        <v>17422</v>
      </c>
      <c r="D17269" s="91">
        <v>41320</v>
      </c>
      <c r="E17269" s="90" t="str">
        <f>IF(D17269=Contact!$M$4,MAX($E$2:E17268)+1,"")</f>
        <v/>
      </c>
    </row>
    <row r="17270" spans="3:5" x14ac:dyDescent="0.25">
      <c r="C17270" s="90" t="s">
        <v>17423</v>
      </c>
      <c r="D17270" s="91">
        <v>41320</v>
      </c>
      <c r="E17270" s="90" t="str">
        <f>IF(D17270=Contact!$M$4,MAX($E$2:E17269)+1,"")</f>
        <v/>
      </c>
    </row>
    <row r="17271" spans="3:5" x14ac:dyDescent="0.25">
      <c r="C17271" s="90" t="s">
        <v>17424</v>
      </c>
      <c r="D17271" s="91">
        <v>41320</v>
      </c>
      <c r="E17271" s="90" t="str">
        <f>IF(D17271=Contact!$M$4,MAX($E$2:E17270)+1,"")</f>
        <v/>
      </c>
    </row>
    <row r="17272" spans="3:5" x14ac:dyDescent="0.25">
      <c r="C17272" s="90" t="s">
        <v>2460</v>
      </c>
      <c r="D17272" s="91">
        <v>41320</v>
      </c>
      <c r="E17272" s="90" t="str">
        <f>IF(D17272=Contact!$M$4,MAX($E$2:E17271)+1,"")</f>
        <v/>
      </c>
    </row>
    <row r="17273" spans="3:5" x14ac:dyDescent="0.25">
      <c r="C17273" s="90" t="s">
        <v>17425</v>
      </c>
      <c r="D17273" s="91">
        <v>41330</v>
      </c>
      <c r="E17273" s="90" t="str">
        <f>IF(D17273=Contact!$M$4,MAX($E$2:E17272)+1,"")</f>
        <v/>
      </c>
    </row>
    <row r="17274" spans="3:5" x14ac:dyDescent="0.25">
      <c r="C17274" s="90" t="s">
        <v>17426</v>
      </c>
      <c r="D17274" s="91">
        <v>41330</v>
      </c>
      <c r="E17274" s="90" t="str">
        <f>IF(D17274=Contact!$M$4,MAX($E$2:E17273)+1,"")</f>
        <v/>
      </c>
    </row>
    <row r="17275" spans="3:5" x14ac:dyDescent="0.25">
      <c r="C17275" s="90" t="s">
        <v>3839</v>
      </c>
      <c r="D17275" s="91">
        <v>41330</v>
      </c>
      <c r="E17275" s="90" t="str">
        <f>IF(D17275=Contact!$M$4,MAX($E$2:E17274)+1,"")</f>
        <v/>
      </c>
    </row>
    <row r="17276" spans="3:5" x14ac:dyDescent="0.25">
      <c r="C17276" s="90" t="s">
        <v>17427</v>
      </c>
      <c r="D17276" s="91">
        <v>41330</v>
      </c>
      <c r="E17276" s="90" t="str">
        <f>IF(D17276=Contact!$M$4,MAX($E$2:E17275)+1,"")</f>
        <v/>
      </c>
    </row>
    <row r="17277" spans="3:5" x14ac:dyDescent="0.25">
      <c r="C17277" s="90" t="s">
        <v>5875</v>
      </c>
      <c r="D17277" s="91">
        <v>41330</v>
      </c>
      <c r="E17277" s="90" t="str">
        <f>IF(D17277=Contact!$M$4,MAX($E$2:E17276)+1,"")</f>
        <v/>
      </c>
    </row>
    <row r="17278" spans="3:5" x14ac:dyDescent="0.25">
      <c r="C17278" s="90" t="s">
        <v>17428</v>
      </c>
      <c r="D17278" s="91">
        <v>41330</v>
      </c>
      <c r="E17278" s="90" t="str">
        <f>IF(D17278=Contact!$M$4,MAX($E$2:E17277)+1,"")</f>
        <v/>
      </c>
    </row>
    <row r="17279" spans="3:5" x14ac:dyDescent="0.25">
      <c r="C17279" s="90" t="s">
        <v>17429</v>
      </c>
      <c r="D17279" s="91">
        <v>41330</v>
      </c>
      <c r="E17279" s="90" t="str">
        <f>IF(D17279=Contact!$M$4,MAX($E$2:E17278)+1,"")</f>
        <v/>
      </c>
    </row>
    <row r="17280" spans="3:5" x14ac:dyDescent="0.25">
      <c r="C17280" s="90" t="s">
        <v>17430</v>
      </c>
      <c r="D17280" s="91">
        <v>41350</v>
      </c>
      <c r="E17280" s="90" t="str">
        <f>IF(D17280=Contact!$M$4,MAX($E$2:E17279)+1,"")</f>
        <v/>
      </c>
    </row>
    <row r="17281" spans="3:5" x14ac:dyDescent="0.25">
      <c r="C17281" s="90" t="s">
        <v>17431</v>
      </c>
      <c r="D17281" s="91">
        <v>41350</v>
      </c>
      <c r="E17281" s="90" t="str">
        <f>IF(D17281=Contact!$M$4,MAX($E$2:E17280)+1,"")</f>
        <v/>
      </c>
    </row>
    <row r="17282" spans="3:5" x14ac:dyDescent="0.25">
      <c r="C17282" s="90" t="s">
        <v>17432</v>
      </c>
      <c r="D17282" s="91">
        <v>41350</v>
      </c>
      <c r="E17282" s="90" t="str">
        <f>IF(D17282=Contact!$M$4,MAX($E$2:E17281)+1,"")</f>
        <v/>
      </c>
    </row>
    <row r="17283" spans="3:5" x14ac:dyDescent="0.25">
      <c r="C17283" s="90" t="s">
        <v>17433</v>
      </c>
      <c r="D17283" s="91">
        <v>41350</v>
      </c>
      <c r="E17283" s="90" t="str">
        <f>IF(D17283=Contact!$M$4,MAX($E$2:E17282)+1,"")</f>
        <v/>
      </c>
    </row>
    <row r="17284" spans="3:5" x14ac:dyDescent="0.25">
      <c r="C17284" s="90" t="s">
        <v>15407</v>
      </c>
      <c r="D17284" s="91">
        <v>41350</v>
      </c>
      <c r="E17284" s="90" t="str">
        <f>IF(D17284=Contact!$M$4,MAX($E$2:E17283)+1,"")</f>
        <v/>
      </c>
    </row>
    <row r="17285" spans="3:5" x14ac:dyDescent="0.25">
      <c r="C17285" s="90" t="s">
        <v>17434</v>
      </c>
      <c r="D17285" s="91">
        <v>41360</v>
      </c>
      <c r="E17285" s="90" t="str">
        <f>IF(D17285=Contact!$M$4,MAX($E$2:E17284)+1,"")</f>
        <v/>
      </c>
    </row>
    <row r="17286" spans="3:5" x14ac:dyDescent="0.25">
      <c r="C17286" s="90" t="s">
        <v>17435</v>
      </c>
      <c r="D17286" s="91">
        <v>41360</v>
      </c>
      <c r="E17286" s="90" t="str">
        <f>IF(D17286=Contact!$M$4,MAX($E$2:E17285)+1,"")</f>
        <v/>
      </c>
    </row>
    <row r="17287" spans="3:5" x14ac:dyDescent="0.25">
      <c r="C17287" s="90" t="s">
        <v>17436</v>
      </c>
      <c r="D17287" s="91">
        <v>41360</v>
      </c>
      <c r="E17287" s="90" t="str">
        <f>IF(D17287=Contact!$M$4,MAX($E$2:E17286)+1,"")</f>
        <v/>
      </c>
    </row>
    <row r="17288" spans="3:5" x14ac:dyDescent="0.25">
      <c r="C17288" s="90" t="s">
        <v>17437</v>
      </c>
      <c r="D17288" s="91">
        <v>41360</v>
      </c>
      <c r="E17288" s="90" t="str">
        <f>IF(D17288=Contact!$M$4,MAX($E$2:E17287)+1,"")</f>
        <v/>
      </c>
    </row>
    <row r="17289" spans="3:5" x14ac:dyDescent="0.25">
      <c r="C17289" s="90" t="s">
        <v>17438</v>
      </c>
      <c r="D17289" s="91">
        <v>41360</v>
      </c>
      <c r="E17289" s="90" t="str">
        <f>IF(D17289=Contact!$M$4,MAX($E$2:E17288)+1,"")</f>
        <v/>
      </c>
    </row>
    <row r="17290" spans="3:5" x14ac:dyDescent="0.25">
      <c r="C17290" s="90" t="s">
        <v>17439</v>
      </c>
      <c r="D17290" s="91">
        <v>41370</v>
      </c>
      <c r="E17290" s="90" t="str">
        <f>IF(D17290=Contact!$M$4,MAX($E$2:E17289)+1,"")</f>
        <v/>
      </c>
    </row>
    <row r="17291" spans="3:5" x14ac:dyDescent="0.25">
      <c r="C17291" s="90" t="s">
        <v>17440</v>
      </c>
      <c r="D17291" s="91">
        <v>41370</v>
      </c>
      <c r="E17291" s="90" t="str">
        <f>IF(D17291=Contact!$M$4,MAX($E$2:E17290)+1,"")</f>
        <v/>
      </c>
    </row>
    <row r="17292" spans="3:5" x14ac:dyDescent="0.25">
      <c r="C17292" s="90" t="s">
        <v>17441</v>
      </c>
      <c r="D17292" s="91">
        <v>41370</v>
      </c>
      <c r="E17292" s="90" t="str">
        <f>IF(D17292=Contact!$M$4,MAX($E$2:E17291)+1,"")</f>
        <v/>
      </c>
    </row>
    <row r="17293" spans="3:5" x14ac:dyDescent="0.25">
      <c r="C17293" s="90" t="s">
        <v>17442</v>
      </c>
      <c r="D17293" s="91">
        <v>41370</v>
      </c>
      <c r="E17293" s="90" t="str">
        <f>IF(D17293=Contact!$M$4,MAX($E$2:E17292)+1,"")</f>
        <v/>
      </c>
    </row>
    <row r="17294" spans="3:5" x14ac:dyDescent="0.25">
      <c r="C17294" s="90" t="s">
        <v>17443</v>
      </c>
      <c r="D17294" s="91">
        <v>41370</v>
      </c>
      <c r="E17294" s="90" t="str">
        <f>IF(D17294=Contact!$M$4,MAX($E$2:E17293)+1,"")</f>
        <v/>
      </c>
    </row>
    <row r="17295" spans="3:5" x14ac:dyDescent="0.25">
      <c r="C17295" s="90" t="s">
        <v>17444</v>
      </c>
      <c r="D17295" s="91">
        <v>41370</v>
      </c>
      <c r="E17295" s="90" t="str">
        <f>IF(D17295=Contact!$M$4,MAX($E$2:E17294)+1,"")</f>
        <v/>
      </c>
    </row>
    <row r="17296" spans="3:5" x14ac:dyDescent="0.25">
      <c r="C17296" s="90" t="s">
        <v>17445</v>
      </c>
      <c r="D17296" s="91">
        <v>41370</v>
      </c>
      <c r="E17296" s="90" t="str">
        <f>IF(D17296=Contact!$M$4,MAX($E$2:E17295)+1,"")</f>
        <v/>
      </c>
    </row>
    <row r="17297" spans="3:5" x14ac:dyDescent="0.25">
      <c r="C17297" s="90" t="s">
        <v>9922</v>
      </c>
      <c r="D17297" s="91">
        <v>41370</v>
      </c>
      <c r="E17297" s="90" t="str">
        <f>IF(D17297=Contact!$M$4,MAX($E$2:E17296)+1,"")</f>
        <v/>
      </c>
    </row>
    <row r="17298" spans="3:5" x14ac:dyDescent="0.25">
      <c r="C17298" s="90" t="s">
        <v>17446</v>
      </c>
      <c r="D17298" s="91">
        <v>41370</v>
      </c>
      <c r="E17298" s="90" t="str">
        <f>IF(D17298=Contact!$M$4,MAX($E$2:E17297)+1,"")</f>
        <v/>
      </c>
    </row>
    <row r="17299" spans="3:5" x14ac:dyDescent="0.25">
      <c r="C17299" s="90" t="s">
        <v>17447</v>
      </c>
      <c r="D17299" s="91">
        <v>41370</v>
      </c>
      <c r="E17299" s="90" t="str">
        <f>IF(D17299=Contact!$M$4,MAX($E$2:E17298)+1,"")</f>
        <v/>
      </c>
    </row>
    <row r="17300" spans="3:5" x14ac:dyDescent="0.25">
      <c r="C17300" s="90" t="s">
        <v>17448</v>
      </c>
      <c r="D17300" s="91">
        <v>41400</v>
      </c>
      <c r="E17300" s="90" t="str">
        <f>IF(D17300=Contact!$M$4,MAX($E$2:E17299)+1,"")</f>
        <v/>
      </c>
    </row>
    <row r="17301" spans="3:5" x14ac:dyDescent="0.25">
      <c r="C17301" s="90" t="s">
        <v>17449</v>
      </c>
      <c r="D17301" s="91">
        <v>41400</v>
      </c>
      <c r="E17301" s="90" t="str">
        <f>IF(D17301=Contact!$M$4,MAX($E$2:E17300)+1,"")</f>
        <v/>
      </c>
    </row>
    <row r="17302" spans="3:5" x14ac:dyDescent="0.25">
      <c r="C17302" s="90" t="s">
        <v>17450</v>
      </c>
      <c r="D17302" s="91">
        <v>41400</v>
      </c>
      <c r="E17302" s="90" t="str">
        <f>IF(D17302=Contact!$M$4,MAX($E$2:E17301)+1,"")</f>
        <v/>
      </c>
    </row>
    <row r="17303" spans="3:5" x14ac:dyDescent="0.25">
      <c r="C17303" s="90" t="s">
        <v>17451</v>
      </c>
      <c r="D17303" s="91">
        <v>41400</v>
      </c>
      <c r="E17303" s="90" t="str">
        <f>IF(D17303=Contact!$M$4,MAX($E$2:E17302)+1,"")</f>
        <v/>
      </c>
    </row>
    <row r="17304" spans="3:5" x14ac:dyDescent="0.25">
      <c r="C17304" s="90" t="s">
        <v>17452</v>
      </c>
      <c r="D17304" s="91">
        <v>41400</v>
      </c>
      <c r="E17304" s="90" t="str">
        <f>IF(D17304=Contact!$M$4,MAX($E$2:E17303)+1,"")</f>
        <v/>
      </c>
    </row>
    <row r="17305" spans="3:5" x14ac:dyDescent="0.25">
      <c r="C17305" s="90" t="s">
        <v>17453</v>
      </c>
      <c r="D17305" s="91">
        <v>41400</v>
      </c>
      <c r="E17305" s="90" t="str">
        <f>IF(D17305=Contact!$M$4,MAX($E$2:E17304)+1,"")</f>
        <v/>
      </c>
    </row>
    <row r="17306" spans="3:5" x14ac:dyDescent="0.25">
      <c r="C17306" s="90" t="s">
        <v>17454</v>
      </c>
      <c r="D17306" s="91">
        <v>41400</v>
      </c>
      <c r="E17306" s="90" t="str">
        <f>IF(D17306=Contact!$M$4,MAX($E$2:E17305)+1,"")</f>
        <v/>
      </c>
    </row>
    <row r="17307" spans="3:5" x14ac:dyDescent="0.25">
      <c r="C17307" s="90" t="s">
        <v>17455</v>
      </c>
      <c r="D17307" s="91">
        <v>41400</v>
      </c>
      <c r="E17307" s="90" t="str">
        <f>IF(D17307=Contact!$M$4,MAX($E$2:E17306)+1,"")</f>
        <v/>
      </c>
    </row>
    <row r="17308" spans="3:5" x14ac:dyDescent="0.25">
      <c r="C17308" s="90" t="s">
        <v>17456</v>
      </c>
      <c r="D17308" s="91">
        <v>41400</v>
      </c>
      <c r="E17308" s="90" t="str">
        <f>IF(D17308=Contact!$M$4,MAX($E$2:E17307)+1,"")</f>
        <v/>
      </c>
    </row>
    <row r="17309" spans="3:5" x14ac:dyDescent="0.25">
      <c r="C17309" s="90" t="s">
        <v>15603</v>
      </c>
      <c r="D17309" s="91">
        <v>41400</v>
      </c>
      <c r="E17309" s="90" t="str">
        <f>IF(D17309=Contact!$M$4,MAX($E$2:E17308)+1,"")</f>
        <v/>
      </c>
    </row>
    <row r="17310" spans="3:5" x14ac:dyDescent="0.25">
      <c r="C17310" s="90" t="s">
        <v>17457</v>
      </c>
      <c r="D17310" s="91">
        <v>41400</v>
      </c>
      <c r="E17310" s="90" t="str">
        <f>IF(D17310=Contact!$M$4,MAX($E$2:E17309)+1,"")</f>
        <v/>
      </c>
    </row>
    <row r="17311" spans="3:5" x14ac:dyDescent="0.25">
      <c r="C17311" s="90" t="s">
        <v>17458</v>
      </c>
      <c r="D17311" s="91">
        <v>41500</v>
      </c>
      <c r="E17311" s="90" t="str">
        <f>IF(D17311=Contact!$M$4,MAX($E$2:E17310)+1,"")</f>
        <v/>
      </c>
    </row>
    <row r="17312" spans="3:5" x14ac:dyDescent="0.25">
      <c r="C17312" s="90" t="s">
        <v>17459</v>
      </c>
      <c r="D17312" s="91">
        <v>41500</v>
      </c>
      <c r="E17312" s="90" t="str">
        <f>IF(D17312=Contact!$M$4,MAX($E$2:E17311)+1,"")</f>
        <v/>
      </c>
    </row>
    <row r="17313" spans="3:5" x14ac:dyDescent="0.25">
      <c r="C17313" s="90" t="s">
        <v>16837</v>
      </c>
      <c r="D17313" s="91">
        <v>41500</v>
      </c>
      <c r="E17313" s="90" t="str">
        <f>IF(D17313=Contact!$M$4,MAX($E$2:E17312)+1,"")</f>
        <v/>
      </c>
    </row>
    <row r="17314" spans="3:5" x14ac:dyDescent="0.25">
      <c r="C17314" s="90" t="s">
        <v>17460</v>
      </c>
      <c r="D17314" s="91">
        <v>41500</v>
      </c>
      <c r="E17314" s="90" t="str">
        <f>IF(D17314=Contact!$M$4,MAX($E$2:E17313)+1,"")</f>
        <v/>
      </c>
    </row>
    <row r="17315" spans="3:5" x14ac:dyDescent="0.25">
      <c r="C17315" s="90" t="s">
        <v>17461</v>
      </c>
      <c r="D17315" s="91">
        <v>41500</v>
      </c>
      <c r="E17315" s="90" t="str">
        <f>IF(D17315=Contact!$M$4,MAX($E$2:E17314)+1,"")</f>
        <v/>
      </c>
    </row>
    <row r="17316" spans="3:5" x14ac:dyDescent="0.25">
      <c r="C17316" s="90" t="s">
        <v>17462</v>
      </c>
      <c r="D17316" s="91">
        <v>41500</v>
      </c>
      <c r="E17316" s="90" t="str">
        <f>IF(D17316=Contact!$M$4,MAX($E$2:E17315)+1,"")</f>
        <v/>
      </c>
    </row>
    <row r="17317" spans="3:5" x14ac:dyDescent="0.25">
      <c r="C17317" s="90" t="s">
        <v>17463</v>
      </c>
      <c r="D17317" s="91">
        <v>41500</v>
      </c>
      <c r="E17317" s="90" t="str">
        <f>IF(D17317=Contact!$M$4,MAX($E$2:E17316)+1,"")</f>
        <v/>
      </c>
    </row>
    <row r="17318" spans="3:5" x14ac:dyDescent="0.25">
      <c r="C17318" s="90" t="s">
        <v>17464</v>
      </c>
      <c r="D17318" s="91">
        <v>41500</v>
      </c>
      <c r="E17318" s="90" t="str">
        <f>IF(D17318=Contact!$M$4,MAX($E$2:E17317)+1,"")</f>
        <v/>
      </c>
    </row>
    <row r="17319" spans="3:5" x14ac:dyDescent="0.25">
      <c r="C17319" s="90" t="s">
        <v>17465</v>
      </c>
      <c r="D17319" s="91">
        <v>41500</v>
      </c>
      <c r="E17319" s="90" t="str">
        <f>IF(D17319=Contact!$M$4,MAX($E$2:E17318)+1,"")</f>
        <v/>
      </c>
    </row>
    <row r="17320" spans="3:5" x14ac:dyDescent="0.25">
      <c r="C17320" s="90" t="s">
        <v>17466</v>
      </c>
      <c r="D17320" s="91">
        <v>41500</v>
      </c>
      <c r="E17320" s="90" t="str">
        <f>IF(D17320=Contact!$M$4,MAX($E$2:E17319)+1,"")</f>
        <v/>
      </c>
    </row>
    <row r="17321" spans="3:5" x14ac:dyDescent="0.25">
      <c r="C17321" s="90" t="s">
        <v>17467</v>
      </c>
      <c r="D17321" s="91">
        <v>41500</v>
      </c>
      <c r="E17321" s="90" t="str">
        <f>IF(D17321=Contact!$M$4,MAX($E$2:E17320)+1,"")</f>
        <v/>
      </c>
    </row>
    <row r="17322" spans="3:5" x14ac:dyDescent="0.25">
      <c r="C17322" s="90" t="s">
        <v>17468</v>
      </c>
      <c r="D17322" s="91">
        <v>41500</v>
      </c>
      <c r="E17322" s="90" t="str">
        <f>IF(D17322=Contact!$M$4,MAX($E$2:E17321)+1,"")</f>
        <v/>
      </c>
    </row>
    <row r="17323" spans="3:5" x14ac:dyDescent="0.25">
      <c r="C17323" s="90" t="s">
        <v>17469</v>
      </c>
      <c r="D17323" s="91">
        <v>41500</v>
      </c>
      <c r="E17323" s="90" t="str">
        <f>IF(D17323=Contact!$M$4,MAX($E$2:E17322)+1,"")</f>
        <v/>
      </c>
    </row>
    <row r="17324" spans="3:5" x14ac:dyDescent="0.25">
      <c r="C17324" s="90" t="s">
        <v>17470</v>
      </c>
      <c r="D17324" s="91">
        <v>41500</v>
      </c>
      <c r="E17324" s="90" t="str">
        <f>IF(D17324=Contact!$M$4,MAX($E$2:E17323)+1,"")</f>
        <v/>
      </c>
    </row>
    <row r="17325" spans="3:5" x14ac:dyDescent="0.25">
      <c r="C17325" s="90" t="s">
        <v>17471</v>
      </c>
      <c r="D17325" s="91">
        <v>41600</v>
      </c>
      <c r="E17325" s="90" t="str">
        <f>IF(D17325=Contact!$M$4,MAX($E$2:E17324)+1,"")</f>
        <v/>
      </c>
    </row>
    <row r="17326" spans="3:5" x14ac:dyDescent="0.25">
      <c r="C17326" s="90" t="s">
        <v>17472</v>
      </c>
      <c r="D17326" s="91">
        <v>41600</v>
      </c>
      <c r="E17326" s="90" t="str">
        <f>IF(D17326=Contact!$M$4,MAX($E$2:E17325)+1,"")</f>
        <v/>
      </c>
    </row>
    <row r="17327" spans="3:5" x14ac:dyDescent="0.25">
      <c r="C17327" s="90" t="s">
        <v>17473</v>
      </c>
      <c r="D17327" s="91">
        <v>41600</v>
      </c>
      <c r="E17327" s="90" t="str">
        <f>IF(D17327=Contact!$M$4,MAX($E$2:E17326)+1,"")</f>
        <v/>
      </c>
    </row>
    <row r="17328" spans="3:5" x14ac:dyDescent="0.25">
      <c r="C17328" s="90" t="s">
        <v>17474</v>
      </c>
      <c r="D17328" s="91">
        <v>41600</v>
      </c>
      <c r="E17328" s="90" t="str">
        <f>IF(D17328=Contact!$M$4,MAX($E$2:E17327)+1,"")</f>
        <v/>
      </c>
    </row>
    <row r="17329" spans="3:5" x14ac:dyDescent="0.25">
      <c r="C17329" s="90" t="s">
        <v>17475</v>
      </c>
      <c r="D17329" s="91">
        <v>41600</v>
      </c>
      <c r="E17329" s="90" t="str">
        <f>IF(D17329=Contact!$M$4,MAX($E$2:E17328)+1,"")</f>
        <v/>
      </c>
    </row>
    <row r="17330" spans="3:5" x14ac:dyDescent="0.25">
      <c r="C17330" s="90" t="s">
        <v>17476</v>
      </c>
      <c r="D17330" s="91">
        <v>41600</v>
      </c>
      <c r="E17330" s="90" t="str">
        <f>IF(D17330=Contact!$M$4,MAX($E$2:E17329)+1,"")</f>
        <v/>
      </c>
    </row>
    <row r="17331" spans="3:5" x14ac:dyDescent="0.25">
      <c r="C17331" s="90" t="s">
        <v>17477</v>
      </c>
      <c r="D17331" s="91">
        <v>41600</v>
      </c>
      <c r="E17331" s="90" t="str">
        <f>IF(D17331=Contact!$M$4,MAX($E$2:E17330)+1,"")</f>
        <v/>
      </c>
    </row>
    <row r="17332" spans="3:5" x14ac:dyDescent="0.25">
      <c r="C17332" s="90" t="s">
        <v>17478</v>
      </c>
      <c r="D17332" s="91">
        <v>41700</v>
      </c>
      <c r="E17332" s="90" t="str">
        <f>IF(D17332=Contact!$M$4,MAX($E$2:E17331)+1,"")</f>
        <v/>
      </c>
    </row>
    <row r="17333" spans="3:5" x14ac:dyDescent="0.25">
      <c r="C17333" s="90" t="s">
        <v>17479</v>
      </c>
      <c r="D17333" s="91">
        <v>41700</v>
      </c>
      <c r="E17333" s="90" t="str">
        <f>IF(D17333=Contact!$M$4,MAX($E$2:E17332)+1,"")</f>
        <v/>
      </c>
    </row>
    <row r="17334" spans="3:5" x14ac:dyDescent="0.25">
      <c r="C17334" s="90" t="s">
        <v>17480</v>
      </c>
      <c r="D17334" s="91">
        <v>41700</v>
      </c>
      <c r="E17334" s="90" t="str">
        <f>IF(D17334=Contact!$M$4,MAX($E$2:E17333)+1,"")</f>
        <v/>
      </c>
    </row>
    <row r="17335" spans="3:5" x14ac:dyDescent="0.25">
      <c r="C17335" s="90" t="s">
        <v>7739</v>
      </c>
      <c r="D17335" s="91">
        <v>41700</v>
      </c>
      <c r="E17335" s="90" t="str">
        <f>IF(D17335=Contact!$M$4,MAX($E$2:E17334)+1,"")</f>
        <v/>
      </c>
    </row>
    <row r="17336" spans="3:5" x14ac:dyDescent="0.25">
      <c r="C17336" s="90" t="s">
        <v>17481</v>
      </c>
      <c r="D17336" s="91">
        <v>41700</v>
      </c>
      <c r="E17336" s="90" t="str">
        <f>IF(D17336=Contact!$M$4,MAX($E$2:E17335)+1,"")</f>
        <v/>
      </c>
    </row>
    <row r="17337" spans="3:5" x14ac:dyDescent="0.25">
      <c r="C17337" s="90" t="s">
        <v>17482</v>
      </c>
      <c r="D17337" s="91">
        <v>41700</v>
      </c>
      <c r="E17337" s="90" t="str">
        <f>IF(D17337=Contact!$M$4,MAX($E$2:E17336)+1,"")</f>
        <v/>
      </c>
    </row>
    <row r="17338" spans="3:5" x14ac:dyDescent="0.25">
      <c r="C17338" s="90" t="s">
        <v>2079</v>
      </c>
      <c r="D17338" s="91">
        <v>41700</v>
      </c>
      <c r="E17338" s="90" t="str">
        <f>IF(D17338=Contact!$M$4,MAX($E$2:E17337)+1,"")</f>
        <v/>
      </c>
    </row>
    <row r="17339" spans="3:5" x14ac:dyDescent="0.25">
      <c r="C17339" s="90" t="s">
        <v>17483</v>
      </c>
      <c r="D17339" s="91">
        <v>41700</v>
      </c>
      <c r="E17339" s="90" t="str">
        <f>IF(D17339=Contact!$M$4,MAX($E$2:E17338)+1,"")</f>
        <v/>
      </c>
    </row>
    <row r="17340" spans="3:5" x14ac:dyDescent="0.25">
      <c r="C17340" s="90" t="s">
        <v>17484</v>
      </c>
      <c r="D17340" s="91">
        <v>41700</v>
      </c>
      <c r="E17340" s="90" t="str">
        <f>IF(D17340=Contact!$M$4,MAX($E$2:E17339)+1,"")</f>
        <v/>
      </c>
    </row>
    <row r="17341" spans="3:5" x14ac:dyDescent="0.25">
      <c r="C17341" s="90" t="s">
        <v>17485</v>
      </c>
      <c r="D17341" s="91">
        <v>41800</v>
      </c>
      <c r="E17341" s="90" t="str">
        <f>IF(D17341=Contact!$M$4,MAX($E$2:E17340)+1,"")</f>
        <v/>
      </c>
    </row>
    <row r="17342" spans="3:5" x14ac:dyDescent="0.25">
      <c r="C17342" s="90" t="s">
        <v>17486</v>
      </c>
      <c r="D17342" s="91">
        <v>41800</v>
      </c>
      <c r="E17342" s="90" t="str">
        <f>IF(D17342=Contact!$M$4,MAX($E$2:E17341)+1,"")</f>
        <v/>
      </c>
    </row>
    <row r="17343" spans="3:5" x14ac:dyDescent="0.25">
      <c r="C17343" s="90" t="s">
        <v>17487</v>
      </c>
      <c r="D17343" s="91">
        <v>41800</v>
      </c>
      <c r="E17343" s="90" t="str">
        <f>IF(D17343=Contact!$M$4,MAX($E$2:E17342)+1,"")</f>
        <v/>
      </c>
    </row>
    <row r="17344" spans="3:5" x14ac:dyDescent="0.25">
      <c r="C17344" s="90" t="s">
        <v>17488</v>
      </c>
      <c r="D17344" s="91">
        <v>41800</v>
      </c>
      <c r="E17344" s="90" t="str">
        <f>IF(D17344=Contact!$M$4,MAX($E$2:E17343)+1,"")</f>
        <v/>
      </c>
    </row>
    <row r="17345" spans="3:5" x14ac:dyDescent="0.25">
      <c r="C17345" s="90" t="s">
        <v>17489</v>
      </c>
      <c r="D17345" s="91">
        <v>41800</v>
      </c>
      <c r="E17345" s="90" t="str">
        <f>IF(D17345=Contact!$M$4,MAX($E$2:E17344)+1,"")</f>
        <v/>
      </c>
    </row>
    <row r="17346" spans="3:5" x14ac:dyDescent="0.25">
      <c r="C17346" s="90" t="s">
        <v>17490</v>
      </c>
      <c r="D17346" s="91">
        <v>41800</v>
      </c>
      <c r="E17346" s="90" t="str">
        <f>IF(D17346=Contact!$M$4,MAX($E$2:E17345)+1,"")</f>
        <v/>
      </c>
    </row>
    <row r="17347" spans="3:5" x14ac:dyDescent="0.25">
      <c r="C17347" s="90" t="s">
        <v>11780</v>
      </c>
      <c r="D17347" s="91">
        <v>41800</v>
      </c>
      <c r="E17347" s="90" t="str">
        <f>IF(D17347=Contact!$M$4,MAX($E$2:E17346)+1,"")</f>
        <v/>
      </c>
    </row>
    <row r="17348" spans="3:5" x14ac:dyDescent="0.25">
      <c r="C17348" s="90" t="s">
        <v>17491</v>
      </c>
      <c r="D17348" s="91">
        <v>41800</v>
      </c>
      <c r="E17348" s="90" t="str">
        <f>IF(D17348=Contact!$M$4,MAX($E$2:E17347)+1,"")</f>
        <v/>
      </c>
    </row>
    <row r="17349" spans="3:5" x14ac:dyDescent="0.25">
      <c r="C17349" s="90" t="s">
        <v>17492</v>
      </c>
      <c r="D17349" s="91">
        <v>41800</v>
      </c>
      <c r="E17349" s="90" t="str">
        <f>IF(D17349=Contact!$M$4,MAX($E$2:E17348)+1,"")</f>
        <v/>
      </c>
    </row>
    <row r="17350" spans="3:5" x14ac:dyDescent="0.25">
      <c r="C17350" s="90" t="s">
        <v>17493</v>
      </c>
      <c r="D17350" s="91">
        <v>41800</v>
      </c>
      <c r="E17350" s="90" t="str">
        <f>IF(D17350=Contact!$M$4,MAX($E$2:E17349)+1,"")</f>
        <v/>
      </c>
    </row>
    <row r="17351" spans="3:5" x14ac:dyDescent="0.25">
      <c r="C17351" s="90" t="s">
        <v>17494</v>
      </c>
      <c r="D17351" s="91">
        <v>41800</v>
      </c>
      <c r="E17351" s="90" t="str">
        <f>IF(D17351=Contact!$M$4,MAX($E$2:E17350)+1,"")</f>
        <v/>
      </c>
    </row>
    <row r="17352" spans="3:5" x14ac:dyDescent="0.25">
      <c r="C17352" s="90" t="s">
        <v>6565</v>
      </c>
      <c r="D17352" s="91">
        <v>41800</v>
      </c>
      <c r="E17352" s="90" t="str">
        <f>IF(D17352=Contact!$M$4,MAX($E$2:E17351)+1,"")</f>
        <v/>
      </c>
    </row>
    <row r="17353" spans="3:5" x14ac:dyDescent="0.25">
      <c r="C17353" s="90" t="s">
        <v>17495</v>
      </c>
      <c r="D17353" s="91">
        <v>41800</v>
      </c>
      <c r="E17353" s="90" t="str">
        <f>IF(D17353=Contact!$M$4,MAX($E$2:E17352)+1,"")</f>
        <v/>
      </c>
    </row>
    <row r="17354" spans="3:5" x14ac:dyDescent="0.25">
      <c r="C17354" s="90" t="s">
        <v>17496</v>
      </c>
      <c r="D17354" s="91">
        <v>41800</v>
      </c>
      <c r="E17354" s="90" t="str">
        <f>IF(D17354=Contact!$M$4,MAX($E$2:E17353)+1,"")</f>
        <v/>
      </c>
    </row>
    <row r="17355" spans="3:5" x14ac:dyDescent="0.25">
      <c r="C17355" s="90" t="s">
        <v>17497</v>
      </c>
      <c r="D17355" s="91">
        <v>41800</v>
      </c>
      <c r="E17355" s="90" t="str">
        <f>IF(D17355=Contact!$M$4,MAX($E$2:E17354)+1,"")</f>
        <v/>
      </c>
    </row>
    <row r="17356" spans="3:5" x14ac:dyDescent="0.25">
      <c r="C17356" s="90" t="s">
        <v>17498</v>
      </c>
      <c r="D17356" s="91">
        <v>41800</v>
      </c>
      <c r="E17356" s="90" t="str">
        <f>IF(D17356=Contact!$M$4,MAX($E$2:E17355)+1,"")</f>
        <v/>
      </c>
    </row>
    <row r="17357" spans="3:5" x14ac:dyDescent="0.25">
      <c r="C17357" s="90" t="s">
        <v>15577</v>
      </c>
      <c r="D17357" s="91">
        <v>41800</v>
      </c>
      <c r="E17357" s="90" t="str">
        <f>IF(D17357=Contact!$M$4,MAX($E$2:E17356)+1,"")</f>
        <v/>
      </c>
    </row>
    <row r="17358" spans="3:5" x14ac:dyDescent="0.25">
      <c r="C17358" s="90" t="s">
        <v>17499</v>
      </c>
      <c r="D17358" s="91">
        <v>41800</v>
      </c>
      <c r="E17358" s="90" t="str">
        <f>IF(D17358=Contact!$M$4,MAX($E$2:E17357)+1,"")</f>
        <v/>
      </c>
    </row>
    <row r="17359" spans="3:5" x14ac:dyDescent="0.25">
      <c r="C17359" s="90" t="s">
        <v>17500</v>
      </c>
      <c r="D17359" s="91">
        <v>41800</v>
      </c>
      <c r="E17359" s="90" t="str">
        <f>IF(D17359=Contact!$M$4,MAX($E$2:E17358)+1,"")</f>
        <v/>
      </c>
    </row>
    <row r="17360" spans="3:5" x14ac:dyDescent="0.25">
      <c r="C17360" s="90" t="s">
        <v>17501</v>
      </c>
      <c r="D17360" s="91">
        <v>41800</v>
      </c>
      <c r="E17360" s="90" t="str">
        <f>IF(D17360=Contact!$M$4,MAX($E$2:E17359)+1,"")</f>
        <v/>
      </c>
    </row>
    <row r="17361" spans="3:5" x14ac:dyDescent="0.25">
      <c r="C17361" s="90" t="s">
        <v>17502</v>
      </c>
      <c r="D17361" s="91">
        <v>41800</v>
      </c>
      <c r="E17361" s="90" t="str">
        <f>IF(D17361=Contact!$M$4,MAX($E$2:E17360)+1,"")</f>
        <v/>
      </c>
    </row>
    <row r="17362" spans="3:5" x14ac:dyDescent="0.25">
      <c r="C17362" s="90" t="s">
        <v>17503</v>
      </c>
      <c r="D17362" s="91">
        <v>41800</v>
      </c>
      <c r="E17362" s="90" t="str">
        <f>IF(D17362=Contact!$M$4,MAX($E$2:E17361)+1,"")</f>
        <v/>
      </c>
    </row>
    <row r="17363" spans="3:5" x14ac:dyDescent="0.25">
      <c r="C17363" s="90" t="s">
        <v>17504</v>
      </c>
      <c r="D17363" s="91">
        <v>42000</v>
      </c>
      <c r="E17363" s="90" t="str">
        <f>IF(D17363=Contact!$M$4,MAX($E$2:E17362)+1,"")</f>
        <v/>
      </c>
    </row>
    <row r="17364" spans="3:5" x14ac:dyDescent="0.25">
      <c r="C17364" s="90" t="s">
        <v>17505</v>
      </c>
      <c r="D17364" s="91">
        <v>42100</v>
      </c>
      <c r="E17364" s="90" t="str">
        <f>IF(D17364=Contact!$M$4,MAX($E$2:E17363)+1,"")</f>
        <v/>
      </c>
    </row>
    <row r="17365" spans="3:5" x14ac:dyDescent="0.25">
      <c r="C17365" s="90" t="s">
        <v>17504</v>
      </c>
      <c r="D17365" s="91">
        <v>42100</v>
      </c>
      <c r="E17365" s="90" t="str">
        <f>IF(D17365=Contact!$M$4,MAX($E$2:E17364)+1,"")</f>
        <v/>
      </c>
    </row>
    <row r="17366" spans="3:5" x14ac:dyDescent="0.25">
      <c r="C17366" s="90" t="s">
        <v>17506</v>
      </c>
      <c r="D17366" s="91">
        <v>42100</v>
      </c>
      <c r="E17366" s="90" t="str">
        <f>IF(D17366=Contact!$M$4,MAX($E$2:E17365)+1,"")</f>
        <v/>
      </c>
    </row>
    <row r="17367" spans="3:5" x14ac:dyDescent="0.25">
      <c r="C17367" s="90" t="s">
        <v>17507</v>
      </c>
      <c r="D17367" s="91">
        <v>42110</v>
      </c>
      <c r="E17367" s="90" t="str">
        <f>IF(D17367=Contact!$M$4,MAX($E$2:E17366)+1,"")</f>
        <v/>
      </c>
    </row>
    <row r="17368" spans="3:5" x14ac:dyDescent="0.25">
      <c r="C17368" s="90" t="s">
        <v>17508</v>
      </c>
      <c r="D17368" s="91">
        <v>42110</v>
      </c>
      <c r="E17368" s="90" t="str">
        <f>IF(D17368=Contact!$M$4,MAX($E$2:E17367)+1,"")</f>
        <v/>
      </c>
    </row>
    <row r="17369" spans="3:5" x14ac:dyDescent="0.25">
      <c r="C17369" s="90" t="s">
        <v>17509</v>
      </c>
      <c r="D17369" s="91">
        <v>42110</v>
      </c>
      <c r="E17369" s="90" t="str">
        <f>IF(D17369=Contact!$M$4,MAX($E$2:E17368)+1,"")</f>
        <v/>
      </c>
    </row>
    <row r="17370" spans="3:5" x14ac:dyDescent="0.25">
      <c r="C17370" s="90" t="s">
        <v>17510</v>
      </c>
      <c r="D17370" s="91">
        <v>42110</v>
      </c>
      <c r="E17370" s="90" t="str">
        <f>IF(D17370=Contact!$M$4,MAX($E$2:E17369)+1,"")</f>
        <v/>
      </c>
    </row>
    <row r="17371" spans="3:5" x14ac:dyDescent="0.25">
      <c r="C17371" s="90" t="s">
        <v>17511</v>
      </c>
      <c r="D17371" s="91">
        <v>42110</v>
      </c>
      <c r="E17371" s="90" t="str">
        <f>IF(D17371=Contact!$M$4,MAX($E$2:E17370)+1,"")</f>
        <v/>
      </c>
    </row>
    <row r="17372" spans="3:5" x14ac:dyDescent="0.25">
      <c r="C17372" s="90" t="s">
        <v>17512</v>
      </c>
      <c r="D17372" s="91">
        <v>42110</v>
      </c>
      <c r="E17372" s="90" t="str">
        <f>IF(D17372=Contact!$M$4,MAX($E$2:E17371)+1,"")</f>
        <v/>
      </c>
    </row>
    <row r="17373" spans="3:5" x14ac:dyDescent="0.25">
      <c r="C17373" s="90" t="s">
        <v>17513</v>
      </c>
      <c r="D17373" s="91">
        <v>42110</v>
      </c>
      <c r="E17373" s="90" t="str">
        <f>IF(D17373=Contact!$M$4,MAX($E$2:E17372)+1,"")</f>
        <v/>
      </c>
    </row>
    <row r="17374" spans="3:5" x14ac:dyDescent="0.25">
      <c r="C17374" s="90" t="s">
        <v>17514</v>
      </c>
      <c r="D17374" s="91">
        <v>42110</v>
      </c>
      <c r="E17374" s="90" t="str">
        <f>IF(D17374=Contact!$M$4,MAX($E$2:E17373)+1,"")</f>
        <v/>
      </c>
    </row>
    <row r="17375" spans="3:5" x14ac:dyDescent="0.25">
      <c r="C17375" s="90" t="s">
        <v>17515</v>
      </c>
      <c r="D17375" s="91">
        <v>42110</v>
      </c>
      <c r="E17375" s="90" t="str">
        <f>IF(D17375=Contact!$M$4,MAX($E$2:E17374)+1,"")</f>
        <v/>
      </c>
    </row>
    <row r="17376" spans="3:5" x14ac:dyDescent="0.25">
      <c r="C17376" s="90" t="s">
        <v>17516</v>
      </c>
      <c r="D17376" s="91">
        <v>42110</v>
      </c>
      <c r="E17376" s="90" t="str">
        <f>IF(D17376=Contact!$M$4,MAX($E$2:E17375)+1,"")</f>
        <v/>
      </c>
    </row>
    <row r="17377" spans="3:5" x14ac:dyDescent="0.25">
      <c r="C17377" s="90" t="s">
        <v>17517</v>
      </c>
      <c r="D17377" s="91">
        <v>42110</v>
      </c>
      <c r="E17377" s="90" t="str">
        <f>IF(D17377=Contact!$M$4,MAX($E$2:E17376)+1,"")</f>
        <v/>
      </c>
    </row>
    <row r="17378" spans="3:5" x14ac:dyDescent="0.25">
      <c r="C17378" s="90" t="s">
        <v>17518</v>
      </c>
      <c r="D17378" s="91">
        <v>42110</v>
      </c>
      <c r="E17378" s="90" t="str">
        <f>IF(D17378=Contact!$M$4,MAX($E$2:E17377)+1,"")</f>
        <v/>
      </c>
    </row>
    <row r="17379" spans="3:5" x14ac:dyDescent="0.25">
      <c r="C17379" s="90" t="s">
        <v>17519</v>
      </c>
      <c r="D17379" s="91">
        <v>42110</v>
      </c>
      <c r="E17379" s="90" t="str">
        <f>IF(D17379=Contact!$M$4,MAX($E$2:E17378)+1,"")</f>
        <v/>
      </c>
    </row>
    <row r="17380" spans="3:5" x14ac:dyDescent="0.25">
      <c r="C17380" s="90" t="s">
        <v>17520</v>
      </c>
      <c r="D17380" s="91">
        <v>42110</v>
      </c>
      <c r="E17380" s="90" t="str">
        <f>IF(D17380=Contact!$M$4,MAX($E$2:E17379)+1,"")</f>
        <v/>
      </c>
    </row>
    <row r="17381" spans="3:5" x14ac:dyDescent="0.25">
      <c r="C17381" s="90" t="s">
        <v>17521</v>
      </c>
      <c r="D17381" s="91">
        <v>42110</v>
      </c>
      <c r="E17381" s="90" t="str">
        <f>IF(D17381=Contact!$M$4,MAX($E$2:E17380)+1,"")</f>
        <v/>
      </c>
    </row>
    <row r="17382" spans="3:5" x14ac:dyDescent="0.25">
      <c r="C17382" s="90" t="s">
        <v>17522</v>
      </c>
      <c r="D17382" s="91">
        <v>42111</v>
      </c>
      <c r="E17382" s="90" t="str">
        <f>IF(D17382=Contact!$M$4,MAX($E$2:E17381)+1,"")</f>
        <v/>
      </c>
    </row>
    <row r="17383" spans="3:5" x14ac:dyDescent="0.25">
      <c r="C17383" s="90" t="s">
        <v>17523</v>
      </c>
      <c r="D17383" s="91">
        <v>42111</v>
      </c>
      <c r="E17383" s="90" t="str">
        <f>IF(D17383=Contact!$M$4,MAX($E$2:E17382)+1,"")</f>
        <v/>
      </c>
    </row>
    <row r="17384" spans="3:5" x14ac:dyDescent="0.25">
      <c r="C17384" s="90" t="s">
        <v>17524</v>
      </c>
      <c r="D17384" s="91">
        <v>42111</v>
      </c>
      <c r="E17384" s="90" t="str">
        <f>IF(D17384=Contact!$M$4,MAX($E$2:E17383)+1,"")</f>
        <v/>
      </c>
    </row>
    <row r="17385" spans="3:5" x14ac:dyDescent="0.25">
      <c r="C17385" s="90" t="s">
        <v>17525</v>
      </c>
      <c r="D17385" s="91">
        <v>42111</v>
      </c>
      <c r="E17385" s="90" t="str">
        <f>IF(D17385=Contact!$M$4,MAX($E$2:E17384)+1,"")</f>
        <v/>
      </c>
    </row>
    <row r="17386" spans="3:5" x14ac:dyDescent="0.25">
      <c r="C17386" s="90" t="s">
        <v>17526</v>
      </c>
      <c r="D17386" s="91">
        <v>42111</v>
      </c>
      <c r="E17386" s="90" t="str">
        <f>IF(D17386=Contact!$M$4,MAX($E$2:E17385)+1,"")</f>
        <v/>
      </c>
    </row>
    <row r="17387" spans="3:5" x14ac:dyDescent="0.25">
      <c r="C17387" s="90" t="s">
        <v>17527</v>
      </c>
      <c r="D17387" s="91">
        <v>42114</v>
      </c>
      <c r="E17387" s="90" t="str">
        <f>IF(D17387=Contact!$M$4,MAX($E$2:E17386)+1,"")</f>
        <v/>
      </c>
    </row>
    <row r="17388" spans="3:5" x14ac:dyDescent="0.25">
      <c r="C17388" s="90" t="s">
        <v>17528</v>
      </c>
      <c r="D17388" s="91">
        <v>42114</v>
      </c>
      <c r="E17388" s="90" t="str">
        <f>IF(D17388=Contact!$M$4,MAX($E$2:E17387)+1,"")</f>
        <v/>
      </c>
    </row>
    <row r="17389" spans="3:5" x14ac:dyDescent="0.25">
      <c r="C17389" s="90" t="s">
        <v>17529</v>
      </c>
      <c r="D17389" s="91">
        <v>42114</v>
      </c>
      <c r="E17389" s="90" t="str">
        <f>IF(D17389=Contact!$M$4,MAX($E$2:E17388)+1,"")</f>
        <v/>
      </c>
    </row>
    <row r="17390" spans="3:5" x14ac:dyDescent="0.25">
      <c r="C17390" s="90" t="s">
        <v>17530</v>
      </c>
      <c r="D17390" s="91">
        <v>42120</v>
      </c>
      <c r="E17390" s="90" t="str">
        <f>IF(D17390=Contact!$M$4,MAX($E$2:E17389)+1,"")</f>
        <v/>
      </c>
    </row>
    <row r="17391" spans="3:5" x14ac:dyDescent="0.25">
      <c r="C17391" s="90" t="s">
        <v>17531</v>
      </c>
      <c r="D17391" s="91">
        <v>42120</v>
      </c>
      <c r="E17391" s="90" t="str">
        <f>IF(D17391=Contact!$M$4,MAX($E$2:E17390)+1,"")</f>
        <v/>
      </c>
    </row>
    <row r="17392" spans="3:5" x14ac:dyDescent="0.25">
      <c r="C17392" s="90" t="s">
        <v>17532</v>
      </c>
      <c r="D17392" s="91">
        <v>42120</v>
      </c>
      <c r="E17392" s="90" t="str">
        <f>IF(D17392=Contact!$M$4,MAX($E$2:E17391)+1,"")</f>
        <v/>
      </c>
    </row>
    <row r="17393" spans="3:5" x14ac:dyDescent="0.25">
      <c r="C17393" s="90" t="s">
        <v>17533</v>
      </c>
      <c r="D17393" s="91">
        <v>42120</v>
      </c>
      <c r="E17393" s="90" t="str">
        <f>IF(D17393=Contact!$M$4,MAX($E$2:E17392)+1,"")</f>
        <v/>
      </c>
    </row>
    <row r="17394" spans="3:5" x14ac:dyDescent="0.25">
      <c r="C17394" s="90" t="s">
        <v>17534</v>
      </c>
      <c r="D17394" s="91">
        <v>42120</v>
      </c>
      <c r="E17394" s="90" t="str">
        <f>IF(D17394=Contact!$M$4,MAX($E$2:E17393)+1,"")</f>
        <v/>
      </c>
    </row>
    <row r="17395" spans="3:5" x14ac:dyDescent="0.25">
      <c r="C17395" s="90" t="s">
        <v>17535</v>
      </c>
      <c r="D17395" s="91">
        <v>42120</v>
      </c>
      <c r="E17395" s="90" t="str">
        <f>IF(D17395=Contact!$M$4,MAX($E$2:E17394)+1,"")</f>
        <v/>
      </c>
    </row>
    <row r="17396" spans="3:5" x14ac:dyDescent="0.25">
      <c r="C17396" s="90" t="s">
        <v>17536</v>
      </c>
      <c r="D17396" s="91">
        <v>42122</v>
      </c>
      <c r="E17396" s="90" t="str">
        <f>IF(D17396=Contact!$M$4,MAX($E$2:E17395)+1,"")</f>
        <v/>
      </c>
    </row>
    <row r="17397" spans="3:5" x14ac:dyDescent="0.25">
      <c r="C17397" s="90" t="s">
        <v>17537</v>
      </c>
      <c r="D17397" s="91">
        <v>42123</v>
      </c>
      <c r="E17397" s="90" t="str">
        <f>IF(D17397=Contact!$M$4,MAX($E$2:E17396)+1,"")</f>
        <v/>
      </c>
    </row>
    <row r="17398" spans="3:5" x14ac:dyDescent="0.25">
      <c r="C17398" s="90" t="s">
        <v>17538</v>
      </c>
      <c r="D17398" s="91">
        <v>42130</v>
      </c>
      <c r="E17398" s="90" t="str">
        <f>IF(D17398=Contact!$M$4,MAX($E$2:E17397)+1,"")</f>
        <v/>
      </c>
    </row>
    <row r="17399" spans="3:5" x14ac:dyDescent="0.25">
      <c r="C17399" s="90" t="s">
        <v>17539</v>
      </c>
      <c r="D17399" s="91">
        <v>42130</v>
      </c>
      <c r="E17399" s="90" t="str">
        <f>IF(D17399=Contact!$M$4,MAX($E$2:E17398)+1,"")</f>
        <v/>
      </c>
    </row>
    <row r="17400" spans="3:5" x14ac:dyDescent="0.25">
      <c r="C17400" s="90" t="s">
        <v>17540</v>
      </c>
      <c r="D17400" s="91">
        <v>42130</v>
      </c>
      <c r="E17400" s="90" t="str">
        <f>IF(D17400=Contact!$M$4,MAX($E$2:E17399)+1,"")</f>
        <v/>
      </c>
    </row>
    <row r="17401" spans="3:5" x14ac:dyDescent="0.25">
      <c r="C17401" s="90" t="s">
        <v>17541</v>
      </c>
      <c r="D17401" s="91">
        <v>42130</v>
      </c>
      <c r="E17401" s="90" t="str">
        <f>IF(D17401=Contact!$M$4,MAX($E$2:E17400)+1,"")</f>
        <v/>
      </c>
    </row>
    <row r="17402" spans="3:5" x14ac:dyDescent="0.25">
      <c r="C17402" s="90" t="s">
        <v>17542</v>
      </c>
      <c r="D17402" s="91">
        <v>42130</v>
      </c>
      <c r="E17402" s="90" t="str">
        <f>IF(D17402=Contact!$M$4,MAX($E$2:E17401)+1,"")</f>
        <v/>
      </c>
    </row>
    <row r="17403" spans="3:5" x14ac:dyDescent="0.25">
      <c r="C17403" s="90" t="s">
        <v>17543</v>
      </c>
      <c r="D17403" s="91">
        <v>42130</v>
      </c>
      <c r="E17403" s="90" t="str">
        <f>IF(D17403=Contact!$M$4,MAX($E$2:E17402)+1,"")</f>
        <v/>
      </c>
    </row>
    <row r="17404" spans="3:5" x14ac:dyDescent="0.25">
      <c r="C17404" s="90" t="s">
        <v>17544</v>
      </c>
      <c r="D17404" s="91">
        <v>42130</v>
      </c>
      <c r="E17404" s="90" t="str">
        <f>IF(D17404=Contact!$M$4,MAX($E$2:E17403)+1,"")</f>
        <v/>
      </c>
    </row>
    <row r="17405" spans="3:5" x14ac:dyDescent="0.25">
      <c r="C17405" s="90" t="s">
        <v>17545</v>
      </c>
      <c r="D17405" s="91">
        <v>42130</v>
      </c>
      <c r="E17405" s="90" t="str">
        <f>IF(D17405=Contact!$M$4,MAX($E$2:E17404)+1,"")</f>
        <v/>
      </c>
    </row>
    <row r="17406" spans="3:5" x14ac:dyDescent="0.25">
      <c r="C17406" s="90" t="s">
        <v>2904</v>
      </c>
      <c r="D17406" s="91">
        <v>42130</v>
      </c>
      <c r="E17406" s="90" t="str">
        <f>IF(D17406=Contact!$M$4,MAX($E$2:E17405)+1,"")</f>
        <v/>
      </c>
    </row>
    <row r="17407" spans="3:5" x14ac:dyDescent="0.25">
      <c r="C17407" s="90" t="s">
        <v>17546</v>
      </c>
      <c r="D17407" s="91">
        <v>42130</v>
      </c>
      <c r="E17407" s="90" t="str">
        <f>IF(D17407=Contact!$M$4,MAX($E$2:E17406)+1,"")</f>
        <v/>
      </c>
    </row>
    <row r="17408" spans="3:5" x14ac:dyDescent="0.25">
      <c r="C17408" s="90" t="s">
        <v>17547</v>
      </c>
      <c r="D17408" s="91">
        <v>42130</v>
      </c>
      <c r="E17408" s="90" t="str">
        <f>IF(D17408=Contact!$M$4,MAX($E$2:E17407)+1,"")</f>
        <v/>
      </c>
    </row>
    <row r="17409" spans="3:5" x14ac:dyDescent="0.25">
      <c r="C17409" s="90" t="s">
        <v>17548</v>
      </c>
      <c r="D17409" s="91">
        <v>42130</v>
      </c>
      <c r="E17409" s="90" t="str">
        <f>IF(D17409=Contact!$M$4,MAX($E$2:E17408)+1,"")</f>
        <v/>
      </c>
    </row>
    <row r="17410" spans="3:5" x14ac:dyDescent="0.25">
      <c r="C17410" s="90" t="s">
        <v>17549</v>
      </c>
      <c r="D17410" s="91">
        <v>42130</v>
      </c>
      <c r="E17410" s="90" t="str">
        <f>IF(D17410=Contact!$M$4,MAX($E$2:E17409)+1,"")</f>
        <v/>
      </c>
    </row>
    <row r="17411" spans="3:5" x14ac:dyDescent="0.25">
      <c r="C17411" s="90" t="s">
        <v>17550</v>
      </c>
      <c r="D17411" s="91">
        <v>42130</v>
      </c>
      <c r="E17411" s="90" t="str">
        <f>IF(D17411=Contact!$M$4,MAX($E$2:E17410)+1,"")</f>
        <v/>
      </c>
    </row>
    <row r="17412" spans="3:5" x14ac:dyDescent="0.25">
      <c r="C17412" s="90" t="s">
        <v>17551</v>
      </c>
      <c r="D17412" s="91">
        <v>42130</v>
      </c>
      <c r="E17412" s="90" t="str">
        <f>IF(D17412=Contact!$M$4,MAX($E$2:E17411)+1,"")</f>
        <v/>
      </c>
    </row>
    <row r="17413" spans="3:5" x14ac:dyDescent="0.25">
      <c r="C17413" s="90" t="s">
        <v>17552</v>
      </c>
      <c r="D17413" s="91">
        <v>42131</v>
      </c>
      <c r="E17413" s="90" t="str">
        <f>IF(D17413=Contact!$M$4,MAX($E$2:E17412)+1,"")</f>
        <v/>
      </c>
    </row>
    <row r="17414" spans="3:5" x14ac:dyDescent="0.25">
      <c r="C17414" s="90" t="s">
        <v>17553</v>
      </c>
      <c r="D17414" s="91">
        <v>42132</v>
      </c>
      <c r="E17414" s="90" t="str">
        <f>IF(D17414=Contact!$M$4,MAX($E$2:E17413)+1,"")</f>
        <v/>
      </c>
    </row>
    <row r="17415" spans="3:5" x14ac:dyDescent="0.25">
      <c r="C17415" s="90" t="s">
        <v>17554</v>
      </c>
      <c r="D17415" s="91">
        <v>42136</v>
      </c>
      <c r="E17415" s="90" t="str">
        <f>IF(D17415=Contact!$M$4,MAX($E$2:E17414)+1,"")</f>
        <v/>
      </c>
    </row>
    <row r="17416" spans="3:5" x14ac:dyDescent="0.25">
      <c r="C17416" s="90" t="s">
        <v>2699</v>
      </c>
      <c r="D17416" s="91">
        <v>42140</v>
      </c>
      <c r="E17416" s="90" t="str">
        <f>IF(D17416=Contact!$M$4,MAX($E$2:E17415)+1,"")</f>
        <v/>
      </c>
    </row>
    <row r="17417" spans="3:5" x14ac:dyDescent="0.25">
      <c r="C17417" s="90" t="s">
        <v>17555</v>
      </c>
      <c r="D17417" s="91">
        <v>42140</v>
      </c>
      <c r="E17417" s="90" t="str">
        <f>IF(D17417=Contact!$M$4,MAX($E$2:E17416)+1,"")</f>
        <v/>
      </c>
    </row>
    <row r="17418" spans="3:5" x14ac:dyDescent="0.25">
      <c r="C17418" s="90" t="s">
        <v>15948</v>
      </c>
      <c r="D17418" s="91">
        <v>42140</v>
      </c>
      <c r="E17418" s="90" t="str">
        <f>IF(D17418=Contact!$M$4,MAX($E$2:E17417)+1,"")</f>
        <v/>
      </c>
    </row>
    <row r="17419" spans="3:5" x14ac:dyDescent="0.25">
      <c r="C17419" s="90" t="s">
        <v>13041</v>
      </c>
      <c r="D17419" s="91">
        <v>42140</v>
      </c>
      <c r="E17419" s="90" t="str">
        <f>IF(D17419=Contact!$M$4,MAX($E$2:E17418)+1,"")</f>
        <v/>
      </c>
    </row>
    <row r="17420" spans="3:5" x14ac:dyDescent="0.25">
      <c r="C17420" s="90" t="s">
        <v>17556</v>
      </c>
      <c r="D17420" s="91">
        <v>42140</v>
      </c>
      <c r="E17420" s="90" t="str">
        <f>IF(D17420=Contact!$M$4,MAX($E$2:E17419)+1,"")</f>
        <v/>
      </c>
    </row>
    <row r="17421" spans="3:5" x14ac:dyDescent="0.25">
      <c r="C17421" s="90" t="s">
        <v>17557</v>
      </c>
      <c r="D17421" s="91">
        <v>42140</v>
      </c>
      <c r="E17421" s="90" t="str">
        <f>IF(D17421=Contact!$M$4,MAX($E$2:E17420)+1,"")</f>
        <v/>
      </c>
    </row>
    <row r="17422" spans="3:5" x14ac:dyDescent="0.25">
      <c r="C17422" s="90" t="s">
        <v>17558</v>
      </c>
      <c r="D17422" s="91">
        <v>42140</v>
      </c>
      <c r="E17422" s="90" t="str">
        <f>IF(D17422=Contact!$M$4,MAX($E$2:E17421)+1,"")</f>
        <v/>
      </c>
    </row>
    <row r="17423" spans="3:5" x14ac:dyDescent="0.25">
      <c r="C17423" s="90" t="s">
        <v>17559</v>
      </c>
      <c r="D17423" s="91">
        <v>42140</v>
      </c>
      <c r="E17423" s="90" t="str">
        <f>IF(D17423=Contact!$M$4,MAX($E$2:E17422)+1,"")</f>
        <v/>
      </c>
    </row>
    <row r="17424" spans="3:5" x14ac:dyDescent="0.25">
      <c r="C17424" s="90" t="s">
        <v>17560</v>
      </c>
      <c r="D17424" s="91">
        <v>42140</v>
      </c>
      <c r="E17424" s="90" t="str">
        <f>IF(D17424=Contact!$M$4,MAX($E$2:E17423)+1,"")</f>
        <v/>
      </c>
    </row>
    <row r="17425" spans="3:5" x14ac:dyDescent="0.25">
      <c r="C17425" s="90" t="s">
        <v>17561</v>
      </c>
      <c r="D17425" s="91">
        <v>42140</v>
      </c>
      <c r="E17425" s="90" t="str">
        <f>IF(D17425=Contact!$M$4,MAX($E$2:E17424)+1,"")</f>
        <v/>
      </c>
    </row>
    <row r="17426" spans="3:5" x14ac:dyDescent="0.25">
      <c r="C17426" s="90" t="s">
        <v>17562</v>
      </c>
      <c r="D17426" s="91">
        <v>42140</v>
      </c>
      <c r="E17426" s="90" t="str">
        <f>IF(D17426=Contact!$M$4,MAX($E$2:E17425)+1,"")</f>
        <v/>
      </c>
    </row>
    <row r="17427" spans="3:5" x14ac:dyDescent="0.25">
      <c r="C17427" s="90" t="s">
        <v>17563</v>
      </c>
      <c r="D17427" s="91">
        <v>42150</v>
      </c>
      <c r="E17427" s="90" t="str">
        <f>IF(D17427=Contact!$M$4,MAX($E$2:E17426)+1,"")</f>
        <v/>
      </c>
    </row>
    <row r="17428" spans="3:5" x14ac:dyDescent="0.25">
      <c r="C17428" s="90" t="s">
        <v>17564</v>
      </c>
      <c r="D17428" s="91">
        <v>42152</v>
      </c>
      <c r="E17428" s="90" t="str">
        <f>IF(D17428=Contact!$M$4,MAX($E$2:E17427)+1,"")</f>
        <v/>
      </c>
    </row>
    <row r="17429" spans="3:5" x14ac:dyDescent="0.25">
      <c r="C17429" s="90" t="s">
        <v>17565</v>
      </c>
      <c r="D17429" s="91">
        <v>42153</v>
      </c>
      <c r="E17429" s="90" t="str">
        <f>IF(D17429=Contact!$M$4,MAX($E$2:E17428)+1,"")</f>
        <v/>
      </c>
    </row>
    <row r="17430" spans="3:5" x14ac:dyDescent="0.25">
      <c r="C17430" s="90" t="s">
        <v>17566</v>
      </c>
      <c r="D17430" s="91">
        <v>42155</v>
      </c>
      <c r="E17430" s="90" t="str">
        <f>IF(D17430=Contact!$M$4,MAX($E$2:E17429)+1,"")</f>
        <v/>
      </c>
    </row>
    <row r="17431" spans="3:5" x14ac:dyDescent="0.25">
      <c r="C17431" s="90" t="s">
        <v>17567</v>
      </c>
      <c r="D17431" s="91">
        <v>42155</v>
      </c>
      <c r="E17431" s="90" t="str">
        <f>IF(D17431=Contact!$M$4,MAX($E$2:E17430)+1,"")</f>
        <v/>
      </c>
    </row>
    <row r="17432" spans="3:5" x14ac:dyDescent="0.25">
      <c r="C17432" s="90" t="s">
        <v>17568</v>
      </c>
      <c r="D17432" s="91">
        <v>42155</v>
      </c>
      <c r="E17432" s="90" t="str">
        <f>IF(D17432=Contact!$M$4,MAX($E$2:E17431)+1,"")</f>
        <v/>
      </c>
    </row>
    <row r="17433" spans="3:5" x14ac:dyDescent="0.25">
      <c r="C17433" s="90" t="s">
        <v>17569</v>
      </c>
      <c r="D17433" s="91">
        <v>42155</v>
      </c>
      <c r="E17433" s="90" t="str">
        <f>IF(D17433=Contact!$M$4,MAX($E$2:E17432)+1,"")</f>
        <v/>
      </c>
    </row>
    <row r="17434" spans="3:5" x14ac:dyDescent="0.25">
      <c r="C17434" s="90" t="s">
        <v>17570</v>
      </c>
      <c r="D17434" s="91">
        <v>42155</v>
      </c>
      <c r="E17434" s="90" t="str">
        <f>IF(D17434=Contact!$M$4,MAX($E$2:E17433)+1,"")</f>
        <v/>
      </c>
    </row>
    <row r="17435" spans="3:5" x14ac:dyDescent="0.25">
      <c r="C17435" s="90" t="s">
        <v>17571</v>
      </c>
      <c r="D17435" s="91">
        <v>42155</v>
      </c>
      <c r="E17435" s="90" t="str">
        <f>IF(D17435=Contact!$M$4,MAX($E$2:E17434)+1,"")</f>
        <v/>
      </c>
    </row>
    <row r="17436" spans="3:5" x14ac:dyDescent="0.25">
      <c r="C17436" s="90" t="s">
        <v>17572</v>
      </c>
      <c r="D17436" s="91">
        <v>42155</v>
      </c>
      <c r="E17436" s="90" t="str">
        <f>IF(D17436=Contact!$M$4,MAX($E$2:E17435)+1,"")</f>
        <v/>
      </c>
    </row>
    <row r="17437" spans="3:5" x14ac:dyDescent="0.25">
      <c r="C17437" s="90" t="s">
        <v>17573</v>
      </c>
      <c r="D17437" s="91">
        <v>42160</v>
      </c>
      <c r="E17437" s="90" t="str">
        <f>IF(D17437=Contact!$M$4,MAX($E$2:E17436)+1,"")</f>
        <v/>
      </c>
    </row>
    <row r="17438" spans="3:5" x14ac:dyDescent="0.25">
      <c r="C17438" s="90" t="s">
        <v>3299</v>
      </c>
      <c r="D17438" s="91">
        <v>42160</v>
      </c>
      <c r="E17438" s="90" t="str">
        <f>IF(D17438=Contact!$M$4,MAX($E$2:E17437)+1,"")</f>
        <v/>
      </c>
    </row>
    <row r="17439" spans="3:5" x14ac:dyDescent="0.25">
      <c r="C17439" s="90" t="s">
        <v>8013</v>
      </c>
      <c r="D17439" s="91">
        <v>42160</v>
      </c>
      <c r="E17439" s="90" t="str">
        <f>IF(D17439=Contact!$M$4,MAX($E$2:E17438)+1,"")</f>
        <v/>
      </c>
    </row>
    <row r="17440" spans="3:5" x14ac:dyDescent="0.25">
      <c r="C17440" s="90" t="s">
        <v>17574</v>
      </c>
      <c r="D17440" s="91">
        <v>42170</v>
      </c>
      <c r="E17440" s="90" t="str">
        <f>IF(D17440=Contact!$M$4,MAX($E$2:E17439)+1,"")</f>
        <v/>
      </c>
    </row>
    <row r="17441" spans="3:5" x14ac:dyDescent="0.25">
      <c r="C17441" s="90" t="s">
        <v>17575</v>
      </c>
      <c r="D17441" s="91">
        <v>42170</v>
      </c>
      <c r="E17441" s="90" t="str">
        <f>IF(D17441=Contact!$M$4,MAX($E$2:E17440)+1,"")</f>
        <v/>
      </c>
    </row>
    <row r="17442" spans="3:5" x14ac:dyDescent="0.25">
      <c r="C17442" s="90" t="s">
        <v>17576</v>
      </c>
      <c r="D17442" s="91">
        <v>42170</v>
      </c>
      <c r="E17442" s="90" t="str">
        <f>IF(D17442=Contact!$M$4,MAX($E$2:E17441)+1,"")</f>
        <v/>
      </c>
    </row>
    <row r="17443" spans="3:5" x14ac:dyDescent="0.25">
      <c r="C17443" s="90" t="s">
        <v>17577</v>
      </c>
      <c r="D17443" s="91">
        <v>42190</v>
      </c>
      <c r="E17443" s="90" t="str">
        <f>IF(D17443=Contact!$M$4,MAX($E$2:E17442)+1,"")</f>
        <v/>
      </c>
    </row>
    <row r="17444" spans="3:5" x14ac:dyDescent="0.25">
      <c r="C17444" s="90" t="s">
        <v>17578</v>
      </c>
      <c r="D17444" s="91">
        <v>42190</v>
      </c>
      <c r="E17444" s="90" t="str">
        <f>IF(D17444=Contact!$M$4,MAX($E$2:E17443)+1,"")</f>
        <v/>
      </c>
    </row>
    <row r="17445" spans="3:5" x14ac:dyDescent="0.25">
      <c r="C17445" s="90" t="s">
        <v>17579</v>
      </c>
      <c r="D17445" s="91">
        <v>42190</v>
      </c>
      <c r="E17445" s="90" t="str">
        <f>IF(D17445=Contact!$M$4,MAX($E$2:E17444)+1,"")</f>
        <v/>
      </c>
    </row>
    <row r="17446" spans="3:5" x14ac:dyDescent="0.25">
      <c r="C17446" s="90" t="s">
        <v>17580</v>
      </c>
      <c r="D17446" s="91">
        <v>42190</v>
      </c>
      <c r="E17446" s="90" t="str">
        <f>IF(D17446=Contact!$M$4,MAX($E$2:E17445)+1,"")</f>
        <v/>
      </c>
    </row>
    <row r="17447" spans="3:5" x14ac:dyDescent="0.25">
      <c r="C17447" s="90" t="s">
        <v>17581</v>
      </c>
      <c r="D17447" s="91">
        <v>42190</v>
      </c>
      <c r="E17447" s="90" t="str">
        <f>IF(D17447=Contact!$M$4,MAX($E$2:E17446)+1,"")</f>
        <v/>
      </c>
    </row>
    <row r="17448" spans="3:5" x14ac:dyDescent="0.25">
      <c r="C17448" s="90" t="s">
        <v>17582</v>
      </c>
      <c r="D17448" s="91">
        <v>42210</v>
      </c>
      <c r="E17448" s="90" t="str">
        <f>IF(D17448=Contact!$M$4,MAX($E$2:E17447)+1,"")</f>
        <v/>
      </c>
    </row>
    <row r="17449" spans="3:5" x14ac:dyDescent="0.25">
      <c r="C17449" s="90" t="s">
        <v>17583</v>
      </c>
      <c r="D17449" s="91">
        <v>42210</v>
      </c>
      <c r="E17449" s="90" t="str">
        <f>IF(D17449=Contact!$M$4,MAX($E$2:E17448)+1,"")</f>
        <v/>
      </c>
    </row>
    <row r="17450" spans="3:5" x14ac:dyDescent="0.25">
      <c r="C17450" s="90" t="s">
        <v>17584</v>
      </c>
      <c r="D17450" s="91">
        <v>42210</v>
      </c>
      <c r="E17450" s="90" t="str">
        <f>IF(D17450=Contact!$M$4,MAX($E$2:E17449)+1,"")</f>
        <v/>
      </c>
    </row>
    <row r="17451" spans="3:5" x14ac:dyDescent="0.25">
      <c r="C17451" s="90" t="s">
        <v>17585</v>
      </c>
      <c r="D17451" s="91">
        <v>42210</v>
      </c>
      <c r="E17451" s="90" t="str">
        <f>IF(D17451=Contact!$M$4,MAX($E$2:E17450)+1,"")</f>
        <v/>
      </c>
    </row>
    <row r="17452" spans="3:5" x14ac:dyDescent="0.25">
      <c r="C17452" s="90" t="s">
        <v>17586</v>
      </c>
      <c r="D17452" s="91">
        <v>42210</v>
      </c>
      <c r="E17452" s="90" t="str">
        <f>IF(D17452=Contact!$M$4,MAX($E$2:E17451)+1,"")</f>
        <v/>
      </c>
    </row>
    <row r="17453" spans="3:5" x14ac:dyDescent="0.25">
      <c r="C17453" s="90" t="s">
        <v>17587</v>
      </c>
      <c r="D17453" s="91">
        <v>42210</v>
      </c>
      <c r="E17453" s="90" t="str">
        <f>IF(D17453=Contact!$M$4,MAX($E$2:E17452)+1,"")</f>
        <v/>
      </c>
    </row>
    <row r="17454" spans="3:5" x14ac:dyDescent="0.25">
      <c r="C17454" s="90" t="s">
        <v>17588</v>
      </c>
      <c r="D17454" s="91">
        <v>42210</v>
      </c>
      <c r="E17454" s="90" t="str">
        <f>IF(D17454=Contact!$M$4,MAX($E$2:E17453)+1,"")</f>
        <v/>
      </c>
    </row>
    <row r="17455" spans="3:5" x14ac:dyDescent="0.25">
      <c r="C17455" s="90" t="s">
        <v>17589</v>
      </c>
      <c r="D17455" s="91">
        <v>42210</v>
      </c>
      <c r="E17455" s="90" t="str">
        <f>IF(D17455=Contact!$M$4,MAX($E$2:E17454)+1,"")</f>
        <v/>
      </c>
    </row>
    <row r="17456" spans="3:5" x14ac:dyDescent="0.25">
      <c r="C17456" s="90" t="s">
        <v>17590</v>
      </c>
      <c r="D17456" s="91">
        <v>42210</v>
      </c>
      <c r="E17456" s="90" t="str">
        <f>IF(D17456=Contact!$M$4,MAX($E$2:E17455)+1,"")</f>
        <v/>
      </c>
    </row>
    <row r="17457" spans="3:5" x14ac:dyDescent="0.25">
      <c r="C17457" s="90" t="s">
        <v>17591</v>
      </c>
      <c r="D17457" s="91">
        <v>42210</v>
      </c>
      <c r="E17457" s="90" t="str">
        <f>IF(D17457=Contact!$M$4,MAX($E$2:E17456)+1,"")</f>
        <v/>
      </c>
    </row>
    <row r="17458" spans="3:5" x14ac:dyDescent="0.25">
      <c r="C17458" s="90" t="s">
        <v>17592</v>
      </c>
      <c r="D17458" s="91">
        <v>42220</v>
      </c>
      <c r="E17458" s="90" t="str">
        <f>IF(D17458=Contact!$M$4,MAX($E$2:E17457)+1,"")</f>
        <v/>
      </c>
    </row>
    <row r="17459" spans="3:5" x14ac:dyDescent="0.25">
      <c r="C17459" s="90" t="s">
        <v>17593</v>
      </c>
      <c r="D17459" s="91">
        <v>42220</v>
      </c>
      <c r="E17459" s="90" t="str">
        <f>IF(D17459=Contact!$M$4,MAX($E$2:E17458)+1,"")</f>
        <v/>
      </c>
    </row>
    <row r="17460" spans="3:5" x14ac:dyDescent="0.25">
      <c r="C17460" s="90" t="s">
        <v>2691</v>
      </c>
      <c r="D17460" s="91">
        <v>42220</v>
      </c>
      <c r="E17460" s="90" t="str">
        <f>IF(D17460=Contact!$M$4,MAX($E$2:E17459)+1,"")</f>
        <v/>
      </c>
    </row>
    <row r="17461" spans="3:5" x14ac:dyDescent="0.25">
      <c r="C17461" s="90" t="s">
        <v>17594</v>
      </c>
      <c r="D17461" s="91">
        <v>42220</v>
      </c>
      <c r="E17461" s="90" t="str">
        <f>IF(D17461=Contact!$M$4,MAX($E$2:E17460)+1,"")</f>
        <v/>
      </c>
    </row>
    <row r="17462" spans="3:5" x14ac:dyDescent="0.25">
      <c r="C17462" s="90" t="s">
        <v>17595</v>
      </c>
      <c r="D17462" s="91">
        <v>42220</v>
      </c>
      <c r="E17462" s="90" t="str">
        <f>IF(D17462=Contact!$M$4,MAX($E$2:E17461)+1,"")</f>
        <v/>
      </c>
    </row>
    <row r="17463" spans="3:5" x14ac:dyDescent="0.25">
      <c r="C17463" s="90" t="s">
        <v>17596</v>
      </c>
      <c r="D17463" s="91">
        <v>42220</v>
      </c>
      <c r="E17463" s="90" t="str">
        <f>IF(D17463=Contact!$M$4,MAX($E$2:E17462)+1,"")</f>
        <v/>
      </c>
    </row>
    <row r="17464" spans="3:5" x14ac:dyDescent="0.25">
      <c r="C17464" s="90" t="s">
        <v>17597</v>
      </c>
      <c r="D17464" s="91">
        <v>42220</v>
      </c>
      <c r="E17464" s="90" t="str">
        <f>IF(D17464=Contact!$M$4,MAX($E$2:E17463)+1,"")</f>
        <v/>
      </c>
    </row>
    <row r="17465" spans="3:5" x14ac:dyDescent="0.25">
      <c r="C17465" s="90" t="s">
        <v>17598</v>
      </c>
      <c r="D17465" s="91">
        <v>42220</v>
      </c>
      <c r="E17465" s="90" t="str">
        <f>IF(D17465=Contact!$M$4,MAX($E$2:E17464)+1,"")</f>
        <v/>
      </c>
    </row>
    <row r="17466" spans="3:5" x14ac:dyDescent="0.25">
      <c r="C17466" s="90" t="s">
        <v>17599</v>
      </c>
      <c r="D17466" s="91">
        <v>42230</v>
      </c>
      <c r="E17466" s="90" t="str">
        <f>IF(D17466=Contact!$M$4,MAX($E$2:E17465)+1,"")</f>
        <v/>
      </c>
    </row>
    <row r="17467" spans="3:5" x14ac:dyDescent="0.25">
      <c r="C17467" s="90" t="s">
        <v>17600</v>
      </c>
      <c r="D17467" s="91">
        <v>42230</v>
      </c>
      <c r="E17467" s="90" t="str">
        <f>IF(D17467=Contact!$M$4,MAX($E$2:E17466)+1,"")</f>
        <v/>
      </c>
    </row>
    <row r="17468" spans="3:5" x14ac:dyDescent="0.25">
      <c r="C17468" s="90" t="s">
        <v>17601</v>
      </c>
      <c r="D17468" s="91">
        <v>42240</v>
      </c>
      <c r="E17468" s="90" t="str">
        <f>IF(D17468=Contact!$M$4,MAX($E$2:E17467)+1,"")</f>
        <v/>
      </c>
    </row>
    <row r="17469" spans="3:5" x14ac:dyDescent="0.25">
      <c r="C17469" s="90" t="s">
        <v>17602</v>
      </c>
      <c r="D17469" s="91">
        <v>42240</v>
      </c>
      <c r="E17469" s="90" t="str">
        <f>IF(D17469=Contact!$M$4,MAX($E$2:E17468)+1,"")</f>
        <v/>
      </c>
    </row>
    <row r="17470" spans="3:5" x14ac:dyDescent="0.25">
      <c r="C17470" s="90" t="s">
        <v>17603</v>
      </c>
      <c r="D17470" s="91">
        <v>42240</v>
      </c>
      <c r="E17470" s="90" t="str">
        <f>IF(D17470=Contact!$M$4,MAX($E$2:E17469)+1,"")</f>
        <v/>
      </c>
    </row>
    <row r="17471" spans="3:5" x14ac:dyDescent="0.25">
      <c r="C17471" s="90" t="s">
        <v>17604</v>
      </c>
      <c r="D17471" s="91">
        <v>42240</v>
      </c>
      <c r="E17471" s="90" t="str">
        <f>IF(D17471=Contact!$M$4,MAX($E$2:E17470)+1,"")</f>
        <v/>
      </c>
    </row>
    <row r="17472" spans="3:5" x14ac:dyDescent="0.25">
      <c r="C17472" s="90" t="s">
        <v>17605</v>
      </c>
      <c r="D17472" s="91">
        <v>42260</v>
      </c>
      <c r="E17472" s="90" t="str">
        <f>IF(D17472=Contact!$M$4,MAX($E$2:E17471)+1,"")</f>
        <v/>
      </c>
    </row>
    <row r="17473" spans="3:5" x14ac:dyDescent="0.25">
      <c r="C17473" s="90" t="s">
        <v>6190</v>
      </c>
      <c r="D17473" s="91">
        <v>42260</v>
      </c>
      <c r="E17473" s="90" t="str">
        <f>IF(D17473=Contact!$M$4,MAX($E$2:E17472)+1,"")</f>
        <v/>
      </c>
    </row>
    <row r="17474" spans="3:5" x14ac:dyDescent="0.25">
      <c r="C17474" s="90" t="s">
        <v>17606</v>
      </c>
      <c r="D17474" s="91">
        <v>42260</v>
      </c>
      <c r="E17474" s="90" t="str">
        <f>IF(D17474=Contact!$M$4,MAX($E$2:E17473)+1,"")</f>
        <v/>
      </c>
    </row>
    <row r="17475" spans="3:5" x14ac:dyDescent="0.25">
      <c r="C17475" s="90" t="s">
        <v>17607</v>
      </c>
      <c r="D17475" s="91">
        <v>42260</v>
      </c>
      <c r="E17475" s="90" t="str">
        <f>IF(D17475=Contact!$M$4,MAX($E$2:E17474)+1,"")</f>
        <v/>
      </c>
    </row>
    <row r="17476" spans="3:5" x14ac:dyDescent="0.25">
      <c r="C17476" s="90" t="s">
        <v>17608</v>
      </c>
      <c r="D17476" s="91">
        <v>42260</v>
      </c>
      <c r="E17476" s="90" t="str">
        <f>IF(D17476=Contact!$M$4,MAX($E$2:E17475)+1,"")</f>
        <v/>
      </c>
    </row>
    <row r="17477" spans="3:5" x14ac:dyDescent="0.25">
      <c r="C17477" s="90" t="s">
        <v>17609</v>
      </c>
      <c r="D17477" s="91">
        <v>42260</v>
      </c>
      <c r="E17477" s="90" t="str">
        <f>IF(D17477=Contact!$M$4,MAX($E$2:E17476)+1,"")</f>
        <v/>
      </c>
    </row>
    <row r="17478" spans="3:5" x14ac:dyDescent="0.25">
      <c r="C17478" s="90" t="s">
        <v>868</v>
      </c>
      <c r="D17478" s="91">
        <v>42260</v>
      </c>
      <c r="E17478" s="90" t="str">
        <f>IF(D17478=Contact!$M$4,MAX($E$2:E17477)+1,"")</f>
        <v/>
      </c>
    </row>
    <row r="17479" spans="3:5" x14ac:dyDescent="0.25">
      <c r="C17479" s="90" t="s">
        <v>17610</v>
      </c>
      <c r="D17479" s="91">
        <v>42260</v>
      </c>
      <c r="E17479" s="90" t="str">
        <f>IF(D17479=Contact!$M$4,MAX($E$2:E17478)+1,"")</f>
        <v/>
      </c>
    </row>
    <row r="17480" spans="3:5" x14ac:dyDescent="0.25">
      <c r="C17480" s="90" t="s">
        <v>1795</v>
      </c>
      <c r="D17480" s="91">
        <v>42260</v>
      </c>
      <c r="E17480" s="90" t="str">
        <f>IF(D17480=Contact!$M$4,MAX($E$2:E17479)+1,"")</f>
        <v/>
      </c>
    </row>
    <row r="17481" spans="3:5" x14ac:dyDescent="0.25">
      <c r="C17481" s="90" t="s">
        <v>17611</v>
      </c>
      <c r="D17481" s="91">
        <v>42260</v>
      </c>
      <c r="E17481" s="90" t="str">
        <f>IF(D17481=Contact!$M$4,MAX($E$2:E17480)+1,"")</f>
        <v/>
      </c>
    </row>
    <row r="17482" spans="3:5" x14ac:dyDescent="0.25">
      <c r="C17482" s="90" t="s">
        <v>17612</v>
      </c>
      <c r="D17482" s="91">
        <v>42260</v>
      </c>
      <c r="E17482" s="90" t="str">
        <f>IF(D17482=Contact!$M$4,MAX($E$2:E17481)+1,"")</f>
        <v/>
      </c>
    </row>
    <row r="17483" spans="3:5" x14ac:dyDescent="0.25">
      <c r="C17483" s="90" t="s">
        <v>17613</v>
      </c>
      <c r="D17483" s="91">
        <v>42260</v>
      </c>
      <c r="E17483" s="90" t="str">
        <f>IF(D17483=Contact!$M$4,MAX($E$2:E17482)+1,"")</f>
        <v/>
      </c>
    </row>
    <row r="17484" spans="3:5" x14ac:dyDescent="0.25">
      <c r="C17484" s="90" t="s">
        <v>17614</v>
      </c>
      <c r="D17484" s="91">
        <v>42260</v>
      </c>
      <c r="E17484" s="90" t="str">
        <f>IF(D17484=Contact!$M$4,MAX($E$2:E17483)+1,"")</f>
        <v/>
      </c>
    </row>
    <row r="17485" spans="3:5" x14ac:dyDescent="0.25">
      <c r="C17485" s="90" t="s">
        <v>17615</v>
      </c>
      <c r="D17485" s="91">
        <v>42260</v>
      </c>
      <c r="E17485" s="90" t="str">
        <f>IF(D17485=Contact!$M$4,MAX($E$2:E17484)+1,"")</f>
        <v/>
      </c>
    </row>
    <row r="17486" spans="3:5" x14ac:dyDescent="0.25">
      <c r="C17486" s="90" t="s">
        <v>17616</v>
      </c>
      <c r="D17486" s="91">
        <v>42270</v>
      </c>
      <c r="E17486" s="90" t="str">
        <f>IF(D17486=Contact!$M$4,MAX($E$2:E17485)+1,"")</f>
        <v/>
      </c>
    </row>
    <row r="17487" spans="3:5" x14ac:dyDescent="0.25">
      <c r="C17487" s="90" t="s">
        <v>2998</v>
      </c>
      <c r="D17487" s="91">
        <v>42290</v>
      </c>
      <c r="E17487" s="90" t="str">
        <f>IF(D17487=Contact!$M$4,MAX($E$2:E17486)+1,"")</f>
        <v/>
      </c>
    </row>
    <row r="17488" spans="3:5" x14ac:dyDescent="0.25">
      <c r="C17488" s="90" t="s">
        <v>17617</v>
      </c>
      <c r="D17488" s="91">
        <v>42300</v>
      </c>
      <c r="E17488" s="90" t="str">
        <f>IF(D17488=Contact!$M$4,MAX($E$2:E17487)+1,"")</f>
        <v/>
      </c>
    </row>
    <row r="17489" spans="3:5" x14ac:dyDescent="0.25">
      <c r="C17489" s="90" t="s">
        <v>17618</v>
      </c>
      <c r="D17489" s="91">
        <v>42300</v>
      </c>
      <c r="E17489" s="90" t="str">
        <f>IF(D17489=Contact!$M$4,MAX($E$2:E17488)+1,"")</f>
        <v/>
      </c>
    </row>
    <row r="17490" spans="3:5" x14ac:dyDescent="0.25">
      <c r="C17490" s="90" t="s">
        <v>17619</v>
      </c>
      <c r="D17490" s="91">
        <v>42300</v>
      </c>
      <c r="E17490" s="90" t="str">
        <f>IF(D17490=Contact!$M$4,MAX($E$2:E17489)+1,"")</f>
        <v/>
      </c>
    </row>
    <row r="17491" spans="3:5" x14ac:dyDescent="0.25">
      <c r="C17491" s="90" t="s">
        <v>17620</v>
      </c>
      <c r="D17491" s="91">
        <v>42300</v>
      </c>
      <c r="E17491" s="90" t="str">
        <f>IF(D17491=Contact!$M$4,MAX($E$2:E17490)+1,"")</f>
        <v/>
      </c>
    </row>
    <row r="17492" spans="3:5" x14ac:dyDescent="0.25">
      <c r="C17492" s="90" t="s">
        <v>17621</v>
      </c>
      <c r="D17492" s="91">
        <v>42300</v>
      </c>
      <c r="E17492" s="90" t="str">
        <f>IF(D17492=Contact!$M$4,MAX($E$2:E17491)+1,"")</f>
        <v/>
      </c>
    </row>
    <row r="17493" spans="3:5" x14ac:dyDescent="0.25">
      <c r="C17493" s="90" t="s">
        <v>17622</v>
      </c>
      <c r="D17493" s="91">
        <v>42310</v>
      </c>
      <c r="E17493" s="90" t="str">
        <f>IF(D17493=Contact!$M$4,MAX($E$2:E17492)+1,"")</f>
        <v/>
      </c>
    </row>
    <row r="17494" spans="3:5" x14ac:dyDescent="0.25">
      <c r="C17494" s="90" t="s">
        <v>17623</v>
      </c>
      <c r="D17494" s="91">
        <v>42310</v>
      </c>
      <c r="E17494" s="90" t="str">
        <f>IF(D17494=Contact!$M$4,MAX($E$2:E17493)+1,"")</f>
        <v/>
      </c>
    </row>
    <row r="17495" spans="3:5" x14ac:dyDescent="0.25">
      <c r="C17495" s="90" t="s">
        <v>17624</v>
      </c>
      <c r="D17495" s="91">
        <v>42310</v>
      </c>
      <c r="E17495" s="90" t="str">
        <f>IF(D17495=Contact!$M$4,MAX($E$2:E17494)+1,"")</f>
        <v/>
      </c>
    </row>
    <row r="17496" spans="3:5" x14ac:dyDescent="0.25">
      <c r="C17496" s="90" t="s">
        <v>17625</v>
      </c>
      <c r="D17496" s="91">
        <v>42310</v>
      </c>
      <c r="E17496" s="90" t="str">
        <f>IF(D17496=Contact!$M$4,MAX($E$2:E17495)+1,"")</f>
        <v/>
      </c>
    </row>
    <row r="17497" spans="3:5" x14ac:dyDescent="0.25">
      <c r="C17497" s="90" t="s">
        <v>17626</v>
      </c>
      <c r="D17497" s="91">
        <v>42310</v>
      </c>
      <c r="E17497" s="90" t="str">
        <f>IF(D17497=Contact!$M$4,MAX($E$2:E17496)+1,"")</f>
        <v/>
      </c>
    </row>
    <row r="17498" spans="3:5" x14ac:dyDescent="0.25">
      <c r="C17498" s="90" t="s">
        <v>17627</v>
      </c>
      <c r="D17498" s="91">
        <v>42310</v>
      </c>
      <c r="E17498" s="90" t="str">
        <f>IF(D17498=Contact!$M$4,MAX($E$2:E17497)+1,"")</f>
        <v/>
      </c>
    </row>
    <row r="17499" spans="3:5" x14ac:dyDescent="0.25">
      <c r="C17499" s="90" t="s">
        <v>17628</v>
      </c>
      <c r="D17499" s="91">
        <v>42310</v>
      </c>
      <c r="E17499" s="90" t="str">
        <f>IF(D17499=Contact!$M$4,MAX($E$2:E17498)+1,"")</f>
        <v/>
      </c>
    </row>
    <row r="17500" spans="3:5" x14ac:dyDescent="0.25">
      <c r="C17500" s="90" t="s">
        <v>17629</v>
      </c>
      <c r="D17500" s="91">
        <v>42320</v>
      </c>
      <c r="E17500" s="90" t="str">
        <f>IF(D17500=Contact!$M$4,MAX($E$2:E17499)+1,"")</f>
        <v/>
      </c>
    </row>
    <row r="17501" spans="3:5" x14ac:dyDescent="0.25">
      <c r="C17501" s="90" t="s">
        <v>17630</v>
      </c>
      <c r="D17501" s="91">
        <v>42320</v>
      </c>
      <c r="E17501" s="90" t="str">
        <f>IF(D17501=Contact!$M$4,MAX($E$2:E17500)+1,"")</f>
        <v/>
      </c>
    </row>
    <row r="17502" spans="3:5" x14ac:dyDescent="0.25">
      <c r="C17502" s="90" t="s">
        <v>17631</v>
      </c>
      <c r="D17502" s="91">
        <v>42320</v>
      </c>
      <c r="E17502" s="90" t="str">
        <f>IF(D17502=Contact!$M$4,MAX($E$2:E17501)+1,"")</f>
        <v/>
      </c>
    </row>
    <row r="17503" spans="3:5" x14ac:dyDescent="0.25">
      <c r="C17503" s="90" t="s">
        <v>17632</v>
      </c>
      <c r="D17503" s="91">
        <v>42320</v>
      </c>
      <c r="E17503" s="90" t="str">
        <f>IF(D17503=Contact!$M$4,MAX($E$2:E17502)+1,"")</f>
        <v/>
      </c>
    </row>
    <row r="17504" spans="3:5" x14ac:dyDescent="0.25">
      <c r="C17504" s="90" t="s">
        <v>17633</v>
      </c>
      <c r="D17504" s="91">
        <v>42320</v>
      </c>
      <c r="E17504" s="90" t="str">
        <f>IF(D17504=Contact!$M$4,MAX($E$2:E17503)+1,"")</f>
        <v/>
      </c>
    </row>
    <row r="17505" spans="3:5" x14ac:dyDescent="0.25">
      <c r="C17505" s="90" t="s">
        <v>17634</v>
      </c>
      <c r="D17505" s="91">
        <v>42330</v>
      </c>
      <c r="E17505" s="90" t="str">
        <f>IF(D17505=Contact!$M$4,MAX($E$2:E17504)+1,"")</f>
        <v/>
      </c>
    </row>
    <row r="17506" spans="3:5" x14ac:dyDescent="0.25">
      <c r="C17506" s="90" t="s">
        <v>8840</v>
      </c>
      <c r="D17506" s="91">
        <v>42330</v>
      </c>
      <c r="E17506" s="90" t="str">
        <f>IF(D17506=Contact!$M$4,MAX($E$2:E17505)+1,"")</f>
        <v/>
      </c>
    </row>
    <row r="17507" spans="3:5" x14ac:dyDescent="0.25">
      <c r="C17507" s="90" t="s">
        <v>1320</v>
      </c>
      <c r="D17507" s="91">
        <v>42330</v>
      </c>
      <c r="E17507" s="90" t="str">
        <f>IF(D17507=Contact!$M$4,MAX($E$2:E17506)+1,"")</f>
        <v/>
      </c>
    </row>
    <row r="17508" spans="3:5" x14ac:dyDescent="0.25">
      <c r="C17508" s="90" t="s">
        <v>17635</v>
      </c>
      <c r="D17508" s="91">
        <v>42330</v>
      </c>
      <c r="E17508" s="90" t="str">
        <f>IF(D17508=Contact!$M$4,MAX($E$2:E17507)+1,"")</f>
        <v/>
      </c>
    </row>
    <row r="17509" spans="3:5" x14ac:dyDescent="0.25">
      <c r="C17509" s="90" t="s">
        <v>17636</v>
      </c>
      <c r="D17509" s="91">
        <v>42330</v>
      </c>
      <c r="E17509" s="90" t="str">
        <f>IF(D17509=Contact!$M$4,MAX($E$2:E17508)+1,"")</f>
        <v/>
      </c>
    </row>
    <row r="17510" spans="3:5" x14ac:dyDescent="0.25">
      <c r="C17510" s="90" t="s">
        <v>17637</v>
      </c>
      <c r="D17510" s="91">
        <v>42330</v>
      </c>
      <c r="E17510" s="90" t="str">
        <f>IF(D17510=Contact!$M$4,MAX($E$2:E17509)+1,"")</f>
        <v/>
      </c>
    </row>
    <row r="17511" spans="3:5" x14ac:dyDescent="0.25">
      <c r="C17511" s="90" t="s">
        <v>17638</v>
      </c>
      <c r="D17511" s="91">
        <v>42340</v>
      </c>
      <c r="E17511" s="90" t="str">
        <f>IF(D17511=Contact!$M$4,MAX($E$2:E17510)+1,"")</f>
        <v/>
      </c>
    </row>
    <row r="17512" spans="3:5" x14ac:dyDescent="0.25">
      <c r="C17512" s="90" t="s">
        <v>17639</v>
      </c>
      <c r="D17512" s="91">
        <v>42340</v>
      </c>
      <c r="E17512" s="90" t="str">
        <f>IF(D17512=Contact!$M$4,MAX($E$2:E17511)+1,"")</f>
        <v/>
      </c>
    </row>
    <row r="17513" spans="3:5" x14ac:dyDescent="0.25">
      <c r="C17513" s="90" t="s">
        <v>17640</v>
      </c>
      <c r="D17513" s="91">
        <v>42340</v>
      </c>
      <c r="E17513" s="90" t="str">
        <f>IF(D17513=Contact!$M$4,MAX($E$2:E17512)+1,"")</f>
        <v/>
      </c>
    </row>
    <row r="17514" spans="3:5" x14ac:dyDescent="0.25">
      <c r="C17514" s="90" t="s">
        <v>17641</v>
      </c>
      <c r="D17514" s="91">
        <v>42350</v>
      </c>
      <c r="E17514" s="90" t="str">
        <f>IF(D17514=Contact!$M$4,MAX($E$2:E17513)+1,"")</f>
        <v/>
      </c>
    </row>
    <row r="17515" spans="3:5" x14ac:dyDescent="0.25">
      <c r="C17515" s="90" t="s">
        <v>17642</v>
      </c>
      <c r="D17515" s="91">
        <v>42360</v>
      </c>
      <c r="E17515" s="90" t="str">
        <f>IF(D17515=Contact!$M$4,MAX($E$2:E17514)+1,"")</f>
        <v/>
      </c>
    </row>
    <row r="17516" spans="3:5" x14ac:dyDescent="0.25">
      <c r="C17516" s="90" t="s">
        <v>17643</v>
      </c>
      <c r="D17516" s="91">
        <v>42360</v>
      </c>
      <c r="E17516" s="90" t="str">
        <f>IF(D17516=Contact!$M$4,MAX($E$2:E17515)+1,"")</f>
        <v/>
      </c>
    </row>
    <row r="17517" spans="3:5" x14ac:dyDescent="0.25">
      <c r="C17517" s="90" t="s">
        <v>17644</v>
      </c>
      <c r="D17517" s="91">
        <v>42360</v>
      </c>
      <c r="E17517" s="90" t="str">
        <f>IF(D17517=Contact!$M$4,MAX($E$2:E17516)+1,"")</f>
        <v/>
      </c>
    </row>
    <row r="17518" spans="3:5" x14ac:dyDescent="0.25">
      <c r="C17518" s="90" t="s">
        <v>17645</v>
      </c>
      <c r="D17518" s="91">
        <v>42360</v>
      </c>
      <c r="E17518" s="90" t="str">
        <f>IF(D17518=Contact!$M$4,MAX($E$2:E17517)+1,"")</f>
        <v/>
      </c>
    </row>
    <row r="17519" spans="3:5" x14ac:dyDescent="0.25">
      <c r="C17519" s="90" t="s">
        <v>10771</v>
      </c>
      <c r="D17519" s="91">
        <v>42370</v>
      </c>
      <c r="E17519" s="90" t="str">
        <f>IF(D17519=Contact!$M$4,MAX($E$2:E17518)+1,"")</f>
        <v/>
      </c>
    </row>
    <row r="17520" spans="3:5" x14ac:dyDescent="0.25">
      <c r="C17520" s="90" t="s">
        <v>17646</v>
      </c>
      <c r="D17520" s="91">
        <v>42370</v>
      </c>
      <c r="E17520" s="90" t="str">
        <f>IF(D17520=Contact!$M$4,MAX($E$2:E17519)+1,"")</f>
        <v/>
      </c>
    </row>
    <row r="17521" spans="3:5" x14ac:dyDescent="0.25">
      <c r="C17521" s="90" t="s">
        <v>17647</v>
      </c>
      <c r="D17521" s="91">
        <v>42370</v>
      </c>
      <c r="E17521" s="90" t="str">
        <f>IF(D17521=Contact!$M$4,MAX($E$2:E17520)+1,"")</f>
        <v/>
      </c>
    </row>
    <row r="17522" spans="3:5" x14ac:dyDescent="0.25">
      <c r="C17522" s="90" t="s">
        <v>17648</v>
      </c>
      <c r="D17522" s="91">
        <v>42370</v>
      </c>
      <c r="E17522" s="90" t="str">
        <f>IF(D17522=Contact!$M$4,MAX($E$2:E17521)+1,"")</f>
        <v/>
      </c>
    </row>
    <row r="17523" spans="3:5" x14ac:dyDescent="0.25">
      <c r="C17523" s="90" t="s">
        <v>17649</v>
      </c>
      <c r="D17523" s="91">
        <v>42370</v>
      </c>
      <c r="E17523" s="90" t="str">
        <f>IF(D17523=Contact!$M$4,MAX($E$2:E17522)+1,"")</f>
        <v/>
      </c>
    </row>
    <row r="17524" spans="3:5" x14ac:dyDescent="0.25">
      <c r="C17524" s="90" t="s">
        <v>17650</v>
      </c>
      <c r="D17524" s="91">
        <v>42370</v>
      </c>
      <c r="E17524" s="90" t="str">
        <f>IF(D17524=Contact!$M$4,MAX($E$2:E17523)+1,"")</f>
        <v/>
      </c>
    </row>
    <row r="17525" spans="3:5" x14ac:dyDescent="0.25">
      <c r="C17525" s="90" t="s">
        <v>17651</v>
      </c>
      <c r="D17525" s="91">
        <v>42370</v>
      </c>
      <c r="E17525" s="90" t="str">
        <f>IF(D17525=Contact!$M$4,MAX($E$2:E17524)+1,"")</f>
        <v/>
      </c>
    </row>
    <row r="17526" spans="3:5" x14ac:dyDescent="0.25">
      <c r="C17526" s="90" t="s">
        <v>17652</v>
      </c>
      <c r="D17526" s="91">
        <v>42370</v>
      </c>
      <c r="E17526" s="90" t="str">
        <f>IF(D17526=Contact!$M$4,MAX($E$2:E17525)+1,"")</f>
        <v/>
      </c>
    </row>
    <row r="17527" spans="3:5" x14ac:dyDescent="0.25">
      <c r="C17527" s="90" t="s">
        <v>17653</v>
      </c>
      <c r="D17527" s="91">
        <v>42380</v>
      </c>
      <c r="E17527" s="90" t="str">
        <f>IF(D17527=Contact!$M$4,MAX($E$2:E17526)+1,"")</f>
        <v/>
      </c>
    </row>
    <row r="17528" spans="3:5" x14ac:dyDescent="0.25">
      <c r="C17528" s="90" t="s">
        <v>2478</v>
      </c>
      <c r="D17528" s="91">
        <v>42380</v>
      </c>
      <c r="E17528" s="90" t="str">
        <f>IF(D17528=Contact!$M$4,MAX($E$2:E17527)+1,"")</f>
        <v/>
      </c>
    </row>
    <row r="17529" spans="3:5" x14ac:dyDescent="0.25">
      <c r="C17529" s="90" t="s">
        <v>17654</v>
      </c>
      <c r="D17529" s="91">
        <v>42380</v>
      </c>
      <c r="E17529" s="90" t="str">
        <f>IF(D17529=Contact!$M$4,MAX($E$2:E17528)+1,"")</f>
        <v/>
      </c>
    </row>
    <row r="17530" spans="3:5" x14ac:dyDescent="0.25">
      <c r="C17530" s="90" t="s">
        <v>8072</v>
      </c>
      <c r="D17530" s="91">
        <v>42380</v>
      </c>
      <c r="E17530" s="90" t="str">
        <f>IF(D17530=Contact!$M$4,MAX($E$2:E17529)+1,"")</f>
        <v/>
      </c>
    </row>
    <row r="17531" spans="3:5" x14ac:dyDescent="0.25">
      <c r="C17531" s="90" t="s">
        <v>17655</v>
      </c>
      <c r="D17531" s="91">
        <v>42380</v>
      </c>
      <c r="E17531" s="90" t="str">
        <f>IF(D17531=Contact!$M$4,MAX($E$2:E17530)+1,"")</f>
        <v/>
      </c>
    </row>
    <row r="17532" spans="3:5" x14ac:dyDescent="0.25">
      <c r="C17532" s="90" t="s">
        <v>17656</v>
      </c>
      <c r="D17532" s="91">
        <v>42380</v>
      </c>
      <c r="E17532" s="90" t="str">
        <f>IF(D17532=Contact!$M$4,MAX($E$2:E17531)+1,"")</f>
        <v/>
      </c>
    </row>
    <row r="17533" spans="3:5" x14ac:dyDescent="0.25">
      <c r="C17533" s="90" t="s">
        <v>17657</v>
      </c>
      <c r="D17533" s="91">
        <v>42380</v>
      </c>
      <c r="E17533" s="90" t="str">
        <f>IF(D17533=Contact!$M$4,MAX($E$2:E17532)+1,"")</f>
        <v/>
      </c>
    </row>
    <row r="17534" spans="3:5" x14ac:dyDescent="0.25">
      <c r="C17534" s="90" t="s">
        <v>17658</v>
      </c>
      <c r="D17534" s="91">
        <v>42380</v>
      </c>
      <c r="E17534" s="90" t="str">
        <f>IF(D17534=Contact!$M$4,MAX($E$2:E17533)+1,"")</f>
        <v/>
      </c>
    </row>
    <row r="17535" spans="3:5" x14ac:dyDescent="0.25">
      <c r="C17535" s="90" t="s">
        <v>17659</v>
      </c>
      <c r="D17535" s="91">
        <v>42380</v>
      </c>
      <c r="E17535" s="90" t="str">
        <f>IF(D17535=Contact!$M$4,MAX($E$2:E17534)+1,"")</f>
        <v/>
      </c>
    </row>
    <row r="17536" spans="3:5" x14ac:dyDescent="0.25">
      <c r="C17536" s="90" t="s">
        <v>17660</v>
      </c>
      <c r="D17536" s="91">
        <v>42380</v>
      </c>
      <c r="E17536" s="90" t="str">
        <f>IF(D17536=Contact!$M$4,MAX($E$2:E17535)+1,"")</f>
        <v/>
      </c>
    </row>
    <row r="17537" spans="3:5" x14ac:dyDescent="0.25">
      <c r="C17537" s="90" t="s">
        <v>17661</v>
      </c>
      <c r="D17537" s="91">
        <v>42380</v>
      </c>
      <c r="E17537" s="90" t="str">
        <f>IF(D17537=Contact!$M$4,MAX($E$2:E17536)+1,"")</f>
        <v/>
      </c>
    </row>
    <row r="17538" spans="3:5" x14ac:dyDescent="0.25">
      <c r="C17538" s="90" t="s">
        <v>17662</v>
      </c>
      <c r="D17538" s="91">
        <v>42380</v>
      </c>
      <c r="E17538" s="90" t="str">
        <f>IF(D17538=Contact!$M$4,MAX($E$2:E17537)+1,"")</f>
        <v/>
      </c>
    </row>
    <row r="17539" spans="3:5" x14ac:dyDescent="0.25">
      <c r="C17539" s="90" t="s">
        <v>10449</v>
      </c>
      <c r="D17539" s="91">
        <v>42390</v>
      </c>
      <c r="E17539" s="90" t="str">
        <f>IF(D17539=Contact!$M$4,MAX($E$2:E17538)+1,"")</f>
        <v/>
      </c>
    </row>
    <row r="17540" spans="3:5" x14ac:dyDescent="0.25">
      <c r="C17540" s="90" t="s">
        <v>17663</v>
      </c>
      <c r="D17540" s="91">
        <v>42400</v>
      </c>
      <c r="E17540" s="90" t="str">
        <f>IF(D17540=Contact!$M$4,MAX($E$2:E17539)+1,"")</f>
        <v/>
      </c>
    </row>
    <row r="17541" spans="3:5" x14ac:dyDescent="0.25">
      <c r="C17541" s="90" t="s">
        <v>17664</v>
      </c>
      <c r="D17541" s="91">
        <v>42410</v>
      </c>
      <c r="E17541" s="90" t="str">
        <f>IF(D17541=Contact!$M$4,MAX($E$2:E17540)+1,"")</f>
        <v/>
      </c>
    </row>
    <row r="17542" spans="3:5" x14ac:dyDescent="0.25">
      <c r="C17542" s="90" t="s">
        <v>17665</v>
      </c>
      <c r="D17542" s="91">
        <v>42410</v>
      </c>
      <c r="E17542" s="90" t="str">
        <f>IF(D17542=Contact!$M$4,MAX($E$2:E17541)+1,"")</f>
        <v/>
      </c>
    </row>
    <row r="17543" spans="3:5" x14ac:dyDescent="0.25">
      <c r="C17543" s="90" t="s">
        <v>17666</v>
      </c>
      <c r="D17543" s="91">
        <v>42410</v>
      </c>
      <c r="E17543" s="90" t="str">
        <f>IF(D17543=Contact!$M$4,MAX($E$2:E17542)+1,"")</f>
        <v/>
      </c>
    </row>
    <row r="17544" spans="3:5" x14ac:dyDescent="0.25">
      <c r="C17544" s="90" t="s">
        <v>17667</v>
      </c>
      <c r="D17544" s="91">
        <v>42410</v>
      </c>
      <c r="E17544" s="90" t="str">
        <f>IF(D17544=Contact!$M$4,MAX($E$2:E17543)+1,"")</f>
        <v/>
      </c>
    </row>
    <row r="17545" spans="3:5" x14ac:dyDescent="0.25">
      <c r="C17545" s="90" t="s">
        <v>17668</v>
      </c>
      <c r="D17545" s="91">
        <v>42410</v>
      </c>
      <c r="E17545" s="90" t="str">
        <f>IF(D17545=Contact!$M$4,MAX($E$2:E17544)+1,"")</f>
        <v/>
      </c>
    </row>
    <row r="17546" spans="3:5" x14ac:dyDescent="0.25">
      <c r="C17546" s="90" t="s">
        <v>17669</v>
      </c>
      <c r="D17546" s="91">
        <v>42410</v>
      </c>
      <c r="E17546" s="90" t="str">
        <f>IF(D17546=Contact!$M$4,MAX($E$2:E17545)+1,"")</f>
        <v/>
      </c>
    </row>
    <row r="17547" spans="3:5" x14ac:dyDescent="0.25">
      <c r="C17547" s="90" t="s">
        <v>17670</v>
      </c>
      <c r="D17547" s="91">
        <v>42410</v>
      </c>
      <c r="E17547" s="90" t="str">
        <f>IF(D17547=Contact!$M$4,MAX($E$2:E17546)+1,"")</f>
        <v/>
      </c>
    </row>
    <row r="17548" spans="3:5" x14ac:dyDescent="0.25">
      <c r="C17548" s="90" t="s">
        <v>17671</v>
      </c>
      <c r="D17548" s="91">
        <v>42420</v>
      </c>
      <c r="E17548" s="90" t="str">
        <f>IF(D17548=Contact!$M$4,MAX($E$2:E17547)+1,"")</f>
        <v/>
      </c>
    </row>
    <row r="17549" spans="3:5" x14ac:dyDescent="0.25">
      <c r="C17549" s="90" t="s">
        <v>17672</v>
      </c>
      <c r="D17549" s="91">
        <v>42430</v>
      </c>
      <c r="E17549" s="90" t="str">
        <f>IF(D17549=Contact!$M$4,MAX($E$2:E17548)+1,"")</f>
        <v/>
      </c>
    </row>
    <row r="17550" spans="3:5" x14ac:dyDescent="0.25">
      <c r="C17550" s="90" t="s">
        <v>17673</v>
      </c>
      <c r="D17550" s="91">
        <v>42430</v>
      </c>
      <c r="E17550" s="90" t="str">
        <f>IF(D17550=Contact!$M$4,MAX($E$2:E17549)+1,"")</f>
        <v/>
      </c>
    </row>
    <row r="17551" spans="3:5" x14ac:dyDescent="0.25">
      <c r="C17551" s="90" t="s">
        <v>17674</v>
      </c>
      <c r="D17551" s="91">
        <v>42430</v>
      </c>
      <c r="E17551" s="90" t="str">
        <f>IF(D17551=Contact!$M$4,MAX($E$2:E17550)+1,"")</f>
        <v/>
      </c>
    </row>
    <row r="17552" spans="3:5" x14ac:dyDescent="0.25">
      <c r="C17552" s="90" t="s">
        <v>17675</v>
      </c>
      <c r="D17552" s="91">
        <v>42430</v>
      </c>
      <c r="E17552" s="90" t="str">
        <f>IF(D17552=Contact!$M$4,MAX($E$2:E17551)+1,"")</f>
        <v/>
      </c>
    </row>
    <row r="17553" spans="3:5" x14ac:dyDescent="0.25">
      <c r="C17553" s="90" t="s">
        <v>17676</v>
      </c>
      <c r="D17553" s="91">
        <v>42430</v>
      </c>
      <c r="E17553" s="90" t="str">
        <f>IF(D17553=Contact!$M$4,MAX($E$2:E17552)+1,"")</f>
        <v/>
      </c>
    </row>
    <row r="17554" spans="3:5" x14ac:dyDescent="0.25">
      <c r="C17554" s="90" t="s">
        <v>17677</v>
      </c>
      <c r="D17554" s="91">
        <v>42430</v>
      </c>
      <c r="E17554" s="90" t="str">
        <f>IF(D17554=Contact!$M$4,MAX($E$2:E17553)+1,"")</f>
        <v/>
      </c>
    </row>
    <row r="17555" spans="3:5" x14ac:dyDescent="0.25">
      <c r="C17555" s="90" t="s">
        <v>17678</v>
      </c>
      <c r="D17555" s="91">
        <v>42430</v>
      </c>
      <c r="E17555" s="90" t="str">
        <f>IF(D17555=Contact!$M$4,MAX($E$2:E17554)+1,"")</f>
        <v/>
      </c>
    </row>
    <row r="17556" spans="3:5" x14ac:dyDescent="0.25">
      <c r="C17556" s="90" t="s">
        <v>2955</v>
      </c>
      <c r="D17556" s="91">
        <v>42440</v>
      </c>
      <c r="E17556" s="90" t="str">
        <f>IF(D17556=Contact!$M$4,MAX($E$2:E17555)+1,"")</f>
        <v/>
      </c>
    </row>
    <row r="17557" spans="3:5" x14ac:dyDescent="0.25">
      <c r="C17557" s="90" t="s">
        <v>17679</v>
      </c>
      <c r="D17557" s="91">
        <v>42440</v>
      </c>
      <c r="E17557" s="90" t="str">
        <f>IF(D17557=Contact!$M$4,MAX($E$2:E17556)+1,"")</f>
        <v/>
      </c>
    </row>
    <row r="17558" spans="3:5" x14ac:dyDescent="0.25">
      <c r="C17558" s="90" t="s">
        <v>17680</v>
      </c>
      <c r="D17558" s="91">
        <v>42440</v>
      </c>
      <c r="E17558" s="90" t="str">
        <f>IF(D17558=Contact!$M$4,MAX($E$2:E17557)+1,"")</f>
        <v/>
      </c>
    </row>
    <row r="17559" spans="3:5" x14ac:dyDescent="0.25">
      <c r="C17559" s="90" t="s">
        <v>17681</v>
      </c>
      <c r="D17559" s="91">
        <v>42440</v>
      </c>
      <c r="E17559" s="90" t="str">
        <f>IF(D17559=Contact!$M$4,MAX($E$2:E17558)+1,"")</f>
        <v/>
      </c>
    </row>
    <row r="17560" spans="3:5" x14ac:dyDescent="0.25">
      <c r="C17560" s="90" t="s">
        <v>17524</v>
      </c>
      <c r="D17560" s="91">
        <v>42440</v>
      </c>
      <c r="E17560" s="90" t="str">
        <f>IF(D17560=Contact!$M$4,MAX($E$2:E17559)+1,"")</f>
        <v/>
      </c>
    </row>
    <row r="17561" spans="3:5" x14ac:dyDescent="0.25">
      <c r="C17561" s="90" t="s">
        <v>17682</v>
      </c>
      <c r="D17561" s="91">
        <v>42440</v>
      </c>
      <c r="E17561" s="90" t="str">
        <f>IF(D17561=Contact!$M$4,MAX($E$2:E17560)+1,"")</f>
        <v/>
      </c>
    </row>
    <row r="17562" spans="3:5" x14ac:dyDescent="0.25">
      <c r="C17562" s="90" t="s">
        <v>17683</v>
      </c>
      <c r="D17562" s="91">
        <v>42440</v>
      </c>
      <c r="E17562" s="90" t="str">
        <f>IF(D17562=Contact!$M$4,MAX($E$2:E17561)+1,"")</f>
        <v/>
      </c>
    </row>
    <row r="17563" spans="3:5" x14ac:dyDescent="0.25">
      <c r="C17563" s="90" t="s">
        <v>17684</v>
      </c>
      <c r="D17563" s="91">
        <v>42440</v>
      </c>
      <c r="E17563" s="90" t="str">
        <f>IF(D17563=Contact!$M$4,MAX($E$2:E17562)+1,"")</f>
        <v/>
      </c>
    </row>
    <row r="17564" spans="3:5" x14ac:dyDescent="0.25">
      <c r="C17564" s="90" t="s">
        <v>17685</v>
      </c>
      <c r="D17564" s="91">
        <v>42450</v>
      </c>
      <c r="E17564" s="90" t="str">
        <f>IF(D17564=Contact!$M$4,MAX($E$2:E17563)+1,"")</f>
        <v/>
      </c>
    </row>
    <row r="17565" spans="3:5" x14ac:dyDescent="0.25">
      <c r="C17565" s="90" t="s">
        <v>17686</v>
      </c>
      <c r="D17565" s="91">
        <v>42460</v>
      </c>
      <c r="E17565" s="90" t="str">
        <f>IF(D17565=Contact!$M$4,MAX($E$2:E17564)+1,"")</f>
        <v/>
      </c>
    </row>
    <row r="17566" spans="3:5" x14ac:dyDescent="0.25">
      <c r="C17566" s="90" t="s">
        <v>17687</v>
      </c>
      <c r="D17566" s="91">
        <v>42460</v>
      </c>
      <c r="E17566" s="90" t="str">
        <f>IF(D17566=Contact!$M$4,MAX($E$2:E17565)+1,"")</f>
        <v/>
      </c>
    </row>
    <row r="17567" spans="3:5" x14ac:dyDescent="0.25">
      <c r="C17567" s="90" t="s">
        <v>17688</v>
      </c>
      <c r="D17567" s="91">
        <v>42460</v>
      </c>
      <c r="E17567" s="90" t="str">
        <f>IF(D17567=Contact!$M$4,MAX($E$2:E17566)+1,"")</f>
        <v/>
      </c>
    </row>
    <row r="17568" spans="3:5" x14ac:dyDescent="0.25">
      <c r="C17568" s="90" t="s">
        <v>17689</v>
      </c>
      <c r="D17568" s="91">
        <v>42460</v>
      </c>
      <c r="E17568" s="90" t="str">
        <f>IF(D17568=Contact!$M$4,MAX($E$2:E17567)+1,"")</f>
        <v/>
      </c>
    </row>
    <row r="17569" spans="3:5" x14ac:dyDescent="0.25">
      <c r="C17569" s="90" t="s">
        <v>17690</v>
      </c>
      <c r="D17569" s="91">
        <v>42460</v>
      </c>
      <c r="E17569" s="90" t="str">
        <f>IF(D17569=Contact!$M$4,MAX($E$2:E17568)+1,"")</f>
        <v/>
      </c>
    </row>
    <row r="17570" spans="3:5" x14ac:dyDescent="0.25">
      <c r="C17570" s="90" t="s">
        <v>17691</v>
      </c>
      <c r="D17570" s="91">
        <v>42460</v>
      </c>
      <c r="E17570" s="90" t="str">
        <f>IF(D17570=Contact!$M$4,MAX($E$2:E17569)+1,"")</f>
        <v/>
      </c>
    </row>
    <row r="17571" spans="3:5" x14ac:dyDescent="0.25">
      <c r="C17571" s="90" t="s">
        <v>17692</v>
      </c>
      <c r="D17571" s="91">
        <v>42460</v>
      </c>
      <c r="E17571" s="90" t="str">
        <f>IF(D17571=Contact!$M$4,MAX($E$2:E17570)+1,"")</f>
        <v/>
      </c>
    </row>
    <row r="17572" spans="3:5" x14ac:dyDescent="0.25">
      <c r="C17572" s="90" t="s">
        <v>17693</v>
      </c>
      <c r="D17572" s="91">
        <v>42460</v>
      </c>
      <c r="E17572" s="90" t="str">
        <f>IF(D17572=Contact!$M$4,MAX($E$2:E17571)+1,"")</f>
        <v/>
      </c>
    </row>
    <row r="17573" spans="3:5" x14ac:dyDescent="0.25">
      <c r="C17573" s="90" t="s">
        <v>17694</v>
      </c>
      <c r="D17573" s="91">
        <v>42460</v>
      </c>
      <c r="E17573" s="90" t="str">
        <f>IF(D17573=Contact!$M$4,MAX($E$2:E17572)+1,"")</f>
        <v/>
      </c>
    </row>
    <row r="17574" spans="3:5" x14ac:dyDescent="0.25">
      <c r="C17574" s="90" t="s">
        <v>9854</v>
      </c>
      <c r="D17574" s="91">
        <v>42470</v>
      </c>
      <c r="E17574" s="90" t="str">
        <f>IF(D17574=Contact!$M$4,MAX($E$2:E17573)+1,"")</f>
        <v/>
      </c>
    </row>
    <row r="17575" spans="3:5" x14ac:dyDescent="0.25">
      <c r="C17575" s="90" t="s">
        <v>17695</v>
      </c>
      <c r="D17575" s="91">
        <v>42470</v>
      </c>
      <c r="E17575" s="90" t="str">
        <f>IF(D17575=Contact!$M$4,MAX($E$2:E17574)+1,"")</f>
        <v/>
      </c>
    </row>
    <row r="17576" spans="3:5" x14ac:dyDescent="0.25">
      <c r="C17576" s="90" t="s">
        <v>17696</v>
      </c>
      <c r="D17576" s="91">
        <v>42470</v>
      </c>
      <c r="E17576" s="90" t="str">
        <f>IF(D17576=Contact!$M$4,MAX($E$2:E17575)+1,"")</f>
        <v/>
      </c>
    </row>
    <row r="17577" spans="3:5" x14ac:dyDescent="0.25">
      <c r="C17577" s="90" t="s">
        <v>17697</v>
      </c>
      <c r="D17577" s="91">
        <v>42470</v>
      </c>
      <c r="E17577" s="90" t="str">
        <f>IF(D17577=Contact!$M$4,MAX($E$2:E17576)+1,"")</f>
        <v/>
      </c>
    </row>
    <row r="17578" spans="3:5" x14ac:dyDescent="0.25">
      <c r="C17578" s="90" t="s">
        <v>17698</v>
      </c>
      <c r="D17578" s="91">
        <v>42480</v>
      </c>
      <c r="E17578" s="90" t="str">
        <f>IF(D17578=Contact!$M$4,MAX($E$2:E17577)+1,"")</f>
        <v/>
      </c>
    </row>
    <row r="17579" spans="3:5" x14ac:dyDescent="0.25">
      <c r="C17579" s="90" t="s">
        <v>17699</v>
      </c>
      <c r="D17579" s="91">
        <v>42490</v>
      </c>
      <c r="E17579" s="90" t="str">
        <f>IF(D17579=Contact!$M$4,MAX($E$2:E17578)+1,"")</f>
        <v/>
      </c>
    </row>
    <row r="17580" spans="3:5" x14ac:dyDescent="0.25">
      <c r="C17580" s="90" t="s">
        <v>17700</v>
      </c>
      <c r="D17580" s="91">
        <v>42500</v>
      </c>
      <c r="E17580" s="90" t="str">
        <f>IF(D17580=Contact!$M$4,MAX($E$2:E17579)+1,"")</f>
        <v/>
      </c>
    </row>
    <row r="17581" spans="3:5" x14ac:dyDescent="0.25">
      <c r="C17581" s="90" t="s">
        <v>17701</v>
      </c>
      <c r="D17581" s="91">
        <v>42510</v>
      </c>
      <c r="E17581" s="90" t="str">
        <f>IF(D17581=Contact!$M$4,MAX($E$2:E17580)+1,"")</f>
        <v/>
      </c>
    </row>
    <row r="17582" spans="3:5" x14ac:dyDescent="0.25">
      <c r="C17582" s="90" t="s">
        <v>9284</v>
      </c>
      <c r="D17582" s="91">
        <v>42510</v>
      </c>
      <c r="E17582" s="90" t="str">
        <f>IF(D17582=Contact!$M$4,MAX($E$2:E17581)+1,"")</f>
        <v/>
      </c>
    </row>
    <row r="17583" spans="3:5" x14ac:dyDescent="0.25">
      <c r="C17583" s="90" t="s">
        <v>17702</v>
      </c>
      <c r="D17583" s="91">
        <v>42510</v>
      </c>
      <c r="E17583" s="90" t="str">
        <f>IF(D17583=Contact!$M$4,MAX($E$2:E17582)+1,"")</f>
        <v/>
      </c>
    </row>
    <row r="17584" spans="3:5" x14ac:dyDescent="0.25">
      <c r="C17584" s="90" t="s">
        <v>17703</v>
      </c>
      <c r="D17584" s="91">
        <v>42510</v>
      </c>
      <c r="E17584" s="90" t="str">
        <f>IF(D17584=Contact!$M$4,MAX($E$2:E17583)+1,"")</f>
        <v/>
      </c>
    </row>
    <row r="17585" spans="3:5" x14ac:dyDescent="0.25">
      <c r="C17585" s="90" t="s">
        <v>17704</v>
      </c>
      <c r="D17585" s="91">
        <v>42510</v>
      </c>
      <c r="E17585" s="90" t="str">
        <f>IF(D17585=Contact!$M$4,MAX($E$2:E17584)+1,"")</f>
        <v/>
      </c>
    </row>
    <row r="17586" spans="3:5" x14ac:dyDescent="0.25">
      <c r="C17586" s="90" t="s">
        <v>17705</v>
      </c>
      <c r="D17586" s="91">
        <v>42510</v>
      </c>
      <c r="E17586" s="90" t="str">
        <f>IF(D17586=Contact!$M$4,MAX($E$2:E17585)+1,"")</f>
        <v/>
      </c>
    </row>
    <row r="17587" spans="3:5" x14ac:dyDescent="0.25">
      <c r="C17587" s="90" t="s">
        <v>17706</v>
      </c>
      <c r="D17587" s="91">
        <v>42520</v>
      </c>
      <c r="E17587" s="90" t="str">
        <f>IF(D17587=Contact!$M$4,MAX($E$2:E17586)+1,"")</f>
        <v/>
      </c>
    </row>
    <row r="17588" spans="3:5" x14ac:dyDescent="0.25">
      <c r="C17588" s="90" t="s">
        <v>17707</v>
      </c>
      <c r="D17588" s="91">
        <v>42520</v>
      </c>
      <c r="E17588" s="90" t="str">
        <f>IF(D17588=Contact!$M$4,MAX($E$2:E17587)+1,"")</f>
        <v/>
      </c>
    </row>
    <row r="17589" spans="3:5" x14ac:dyDescent="0.25">
      <c r="C17589" s="90" t="s">
        <v>17708</v>
      </c>
      <c r="D17589" s="91">
        <v>42520</v>
      </c>
      <c r="E17589" s="90" t="str">
        <f>IF(D17589=Contact!$M$4,MAX($E$2:E17588)+1,"")</f>
        <v/>
      </c>
    </row>
    <row r="17590" spans="3:5" x14ac:dyDescent="0.25">
      <c r="C17590" s="90" t="s">
        <v>16167</v>
      </c>
      <c r="D17590" s="91">
        <v>42520</v>
      </c>
      <c r="E17590" s="90" t="str">
        <f>IF(D17590=Contact!$M$4,MAX($E$2:E17589)+1,"")</f>
        <v/>
      </c>
    </row>
    <row r="17591" spans="3:5" x14ac:dyDescent="0.25">
      <c r="C17591" s="90" t="s">
        <v>17709</v>
      </c>
      <c r="D17591" s="91">
        <v>42520</v>
      </c>
      <c r="E17591" s="90" t="str">
        <f>IF(D17591=Contact!$M$4,MAX($E$2:E17590)+1,"")</f>
        <v/>
      </c>
    </row>
    <row r="17592" spans="3:5" x14ac:dyDescent="0.25">
      <c r="C17592" s="90" t="s">
        <v>15953</v>
      </c>
      <c r="D17592" s="91">
        <v>42520</v>
      </c>
      <c r="E17592" s="90" t="str">
        <f>IF(D17592=Contact!$M$4,MAX($E$2:E17591)+1,"")</f>
        <v/>
      </c>
    </row>
    <row r="17593" spans="3:5" x14ac:dyDescent="0.25">
      <c r="C17593" s="90" t="s">
        <v>17710</v>
      </c>
      <c r="D17593" s="91">
        <v>42520</v>
      </c>
      <c r="E17593" s="90" t="str">
        <f>IF(D17593=Contact!$M$4,MAX($E$2:E17592)+1,"")</f>
        <v/>
      </c>
    </row>
    <row r="17594" spans="3:5" x14ac:dyDescent="0.25">
      <c r="C17594" s="90" t="s">
        <v>17711</v>
      </c>
      <c r="D17594" s="91">
        <v>42520</v>
      </c>
      <c r="E17594" s="90" t="str">
        <f>IF(D17594=Contact!$M$4,MAX($E$2:E17593)+1,"")</f>
        <v/>
      </c>
    </row>
    <row r="17595" spans="3:5" x14ac:dyDescent="0.25">
      <c r="C17595" s="90" t="s">
        <v>17712</v>
      </c>
      <c r="D17595" s="91">
        <v>42530</v>
      </c>
      <c r="E17595" s="90" t="str">
        <f>IF(D17595=Contact!$M$4,MAX($E$2:E17594)+1,"")</f>
        <v/>
      </c>
    </row>
    <row r="17596" spans="3:5" x14ac:dyDescent="0.25">
      <c r="C17596" s="90" t="s">
        <v>17713</v>
      </c>
      <c r="D17596" s="91">
        <v>42540</v>
      </c>
      <c r="E17596" s="90" t="str">
        <f>IF(D17596=Contact!$M$4,MAX($E$2:E17595)+1,"")</f>
        <v/>
      </c>
    </row>
    <row r="17597" spans="3:5" x14ac:dyDescent="0.25">
      <c r="C17597" s="90" t="s">
        <v>17714</v>
      </c>
      <c r="D17597" s="91">
        <v>42540</v>
      </c>
      <c r="E17597" s="90" t="str">
        <f>IF(D17597=Contact!$M$4,MAX($E$2:E17596)+1,"")</f>
        <v/>
      </c>
    </row>
    <row r="17598" spans="3:5" x14ac:dyDescent="0.25">
      <c r="C17598" s="90" t="s">
        <v>17715</v>
      </c>
      <c r="D17598" s="91">
        <v>42540</v>
      </c>
      <c r="E17598" s="90" t="str">
        <f>IF(D17598=Contact!$M$4,MAX($E$2:E17597)+1,"")</f>
        <v/>
      </c>
    </row>
    <row r="17599" spans="3:5" x14ac:dyDescent="0.25">
      <c r="C17599" s="90" t="s">
        <v>17716</v>
      </c>
      <c r="D17599" s="91">
        <v>42550</v>
      </c>
      <c r="E17599" s="90" t="str">
        <f>IF(D17599=Contact!$M$4,MAX($E$2:E17598)+1,"")</f>
        <v/>
      </c>
    </row>
    <row r="17600" spans="3:5" x14ac:dyDescent="0.25">
      <c r="C17600" s="90" t="s">
        <v>17717</v>
      </c>
      <c r="D17600" s="91">
        <v>42550</v>
      </c>
      <c r="E17600" s="90" t="str">
        <f>IF(D17600=Contact!$M$4,MAX($E$2:E17599)+1,"")</f>
        <v/>
      </c>
    </row>
    <row r="17601" spans="3:5" x14ac:dyDescent="0.25">
      <c r="C17601" s="90" t="s">
        <v>17718</v>
      </c>
      <c r="D17601" s="91">
        <v>42560</v>
      </c>
      <c r="E17601" s="90" t="str">
        <f>IF(D17601=Contact!$M$4,MAX($E$2:E17600)+1,"")</f>
        <v/>
      </c>
    </row>
    <row r="17602" spans="3:5" x14ac:dyDescent="0.25">
      <c r="C17602" s="90" t="s">
        <v>17719</v>
      </c>
      <c r="D17602" s="91">
        <v>42560</v>
      </c>
      <c r="E17602" s="90" t="str">
        <f>IF(D17602=Contact!$M$4,MAX($E$2:E17601)+1,"")</f>
        <v/>
      </c>
    </row>
    <row r="17603" spans="3:5" x14ac:dyDescent="0.25">
      <c r="C17603" s="90" t="s">
        <v>17720</v>
      </c>
      <c r="D17603" s="91">
        <v>42560</v>
      </c>
      <c r="E17603" s="90" t="str">
        <f>IF(D17603=Contact!$M$4,MAX($E$2:E17602)+1,"")</f>
        <v/>
      </c>
    </row>
    <row r="17604" spans="3:5" x14ac:dyDescent="0.25">
      <c r="C17604" s="90" t="s">
        <v>17721</v>
      </c>
      <c r="D17604" s="91">
        <v>42560</v>
      </c>
      <c r="E17604" s="90" t="str">
        <f>IF(D17604=Contact!$M$4,MAX($E$2:E17603)+1,"")</f>
        <v/>
      </c>
    </row>
    <row r="17605" spans="3:5" x14ac:dyDescent="0.25">
      <c r="C17605" s="90" t="s">
        <v>17722</v>
      </c>
      <c r="D17605" s="91">
        <v>42560</v>
      </c>
      <c r="E17605" s="90" t="str">
        <f>IF(D17605=Contact!$M$4,MAX($E$2:E17604)+1,"")</f>
        <v/>
      </c>
    </row>
    <row r="17606" spans="3:5" x14ac:dyDescent="0.25">
      <c r="C17606" s="90" t="s">
        <v>17723</v>
      </c>
      <c r="D17606" s="91">
        <v>42560</v>
      </c>
      <c r="E17606" s="90" t="str">
        <f>IF(D17606=Contact!$M$4,MAX($E$2:E17605)+1,"")</f>
        <v/>
      </c>
    </row>
    <row r="17607" spans="3:5" x14ac:dyDescent="0.25">
      <c r="C17607" s="90" t="s">
        <v>17724</v>
      </c>
      <c r="D17607" s="91">
        <v>42560</v>
      </c>
      <c r="E17607" s="90" t="str">
        <f>IF(D17607=Contact!$M$4,MAX($E$2:E17606)+1,"")</f>
        <v/>
      </c>
    </row>
    <row r="17608" spans="3:5" x14ac:dyDescent="0.25">
      <c r="C17608" s="90" t="s">
        <v>17725</v>
      </c>
      <c r="D17608" s="91">
        <v>42560</v>
      </c>
      <c r="E17608" s="90" t="str">
        <f>IF(D17608=Contact!$M$4,MAX($E$2:E17607)+1,"")</f>
        <v/>
      </c>
    </row>
    <row r="17609" spans="3:5" x14ac:dyDescent="0.25">
      <c r="C17609" s="90" t="s">
        <v>17726</v>
      </c>
      <c r="D17609" s="91">
        <v>42560</v>
      </c>
      <c r="E17609" s="90" t="str">
        <f>IF(D17609=Contact!$M$4,MAX($E$2:E17608)+1,"")</f>
        <v/>
      </c>
    </row>
    <row r="17610" spans="3:5" x14ac:dyDescent="0.25">
      <c r="C17610" s="90" t="s">
        <v>17727</v>
      </c>
      <c r="D17610" s="91">
        <v>42570</v>
      </c>
      <c r="E17610" s="90" t="str">
        <f>IF(D17610=Contact!$M$4,MAX($E$2:E17609)+1,"")</f>
        <v/>
      </c>
    </row>
    <row r="17611" spans="3:5" x14ac:dyDescent="0.25">
      <c r="C17611" s="90" t="s">
        <v>17728</v>
      </c>
      <c r="D17611" s="91">
        <v>42580</v>
      </c>
      <c r="E17611" s="90" t="str">
        <f>IF(D17611=Contact!$M$4,MAX($E$2:E17610)+1,"")</f>
        <v/>
      </c>
    </row>
    <row r="17612" spans="3:5" x14ac:dyDescent="0.25">
      <c r="C17612" s="90" t="s">
        <v>17729</v>
      </c>
      <c r="D17612" s="91">
        <v>42580</v>
      </c>
      <c r="E17612" s="90" t="str">
        <f>IF(D17612=Contact!$M$4,MAX($E$2:E17611)+1,"")</f>
        <v/>
      </c>
    </row>
    <row r="17613" spans="3:5" x14ac:dyDescent="0.25">
      <c r="C17613" s="90" t="s">
        <v>17730</v>
      </c>
      <c r="D17613" s="91">
        <v>42590</v>
      </c>
      <c r="E17613" s="90" t="str">
        <f>IF(D17613=Contact!$M$4,MAX($E$2:E17612)+1,"")</f>
        <v/>
      </c>
    </row>
    <row r="17614" spans="3:5" x14ac:dyDescent="0.25">
      <c r="C17614" s="90" t="s">
        <v>17731</v>
      </c>
      <c r="D17614" s="91">
        <v>42590</v>
      </c>
      <c r="E17614" s="90" t="str">
        <f>IF(D17614=Contact!$M$4,MAX($E$2:E17613)+1,"")</f>
        <v/>
      </c>
    </row>
    <row r="17615" spans="3:5" x14ac:dyDescent="0.25">
      <c r="C17615" s="90" t="s">
        <v>17732</v>
      </c>
      <c r="D17615" s="91">
        <v>42590</v>
      </c>
      <c r="E17615" s="90" t="str">
        <f>IF(D17615=Contact!$M$4,MAX($E$2:E17614)+1,"")</f>
        <v/>
      </c>
    </row>
    <row r="17616" spans="3:5" x14ac:dyDescent="0.25">
      <c r="C17616" s="90" t="s">
        <v>17733</v>
      </c>
      <c r="D17616" s="91">
        <v>42590</v>
      </c>
      <c r="E17616" s="90" t="str">
        <f>IF(D17616=Contact!$M$4,MAX($E$2:E17615)+1,"")</f>
        <v/>
      </c>
    </row>
    <row r="17617" spans="3:5" x14ac:dyDescent="0.25">
      <c r="C17617" s="90" t="s">
        <v>17734</v>
      </c>
      <c r="D17617" s="91">
        <v>42590</v>
      </c>
      <c r="E17617" s="90" t="str">
        <f>IF(D17617=Contact!$M$4,MAX($E$2:E17616)+1,"")</f>
        <v/>
      </c>
    </row>
    <row r="17618" spans="3:5" x14ac:dyDescent="0.25">
      <c r="C17618" s="90" t="s">
        <v>17735</v>
      </c>
      <c r="D17618" s="91">
        <v>42590</v>
      </c>
      <c r="E17618" s="90" t="str">
        <f>IF(D17618=Contact!$M$4,MAX($E$2:E17617)+1,"")</f>
        <v/>
      </c>
    </row>
    <row r="17619" spans="3:5" x14ac:dyDescent="0.25">
      <c r="C17619" s="90" t="s">
        <v>17736</v>
      </c>
      <c r="D17619" s="91">
        <v>42600</v>
      </c>
      <c r="E17619" s="90" t="str">
        <f>IF(D17619=Contact!$M$4,MAX($E$2:E17618)+1,"")</f>
        <v/>
      </c>
    </row>
    <row r="17620" spans="3:5" x14ac:dyDescent="0.25">
      <c r="C17620" s="90" t="s">
        <v>17737</v>
      </c>
      <c r="D17620" s="91">
        <v>42600</v>
      </c>
      <c r="E17620" s="90" t="str">
        <f>IF(D17620=Contact!$M$4,MAX($E$2:E17619)+1,"")</f>
        <v/>
      </c>
    </row>
    <row r="17621" spans="3:5" x14ac:dyDescent="0.25">
      <c r="C17621" s="90" t="s">
        <v>17738</v>
      </c>
      <c r="D17621" s="91">
        <v>42600</v>
      </c>
      <c r="E17621" s="90" t="str">
        <f>IF(D17621=Contact!$M$4,MAX($E$2:E17620)+1,"")</f>
        <v/>
      </c>
    </row>
    <row r="17622" spans="3:5" x14ac:dyDescent="0.25">
      <c r="C17622" s="90" t="s">
        <v>17739</v>
      </c>
      <c r="D17622" s="91">
        <v>42600</v>
      </c>
      <c r="E17622" s="90" t="str">
        <f>IF(D17622=Contact!$M$4,MAX($E$2:E17621)+1,"")</f>
        <v/>
      </c>
    </row>
    <row r="17623" spans="3:5" x14ac:dyDescent="0.25">
      <c r="C17623" s="90" t="s">
        <v>17740</v>
      </c>
      <c r="D17623" s="91">
        <v>42600</v>
      </c>
      <c r="E17623" s="90" t="str">
        <f>IF(D17623=Contact!$M$4,MAX($E$2:E17622)+1,"")</f>
        <v/>
      </c>
    </row>
    <row r="17624" spans="3:5" x14ac:dyDescent="0.25">
      <c r="C17624" s="90" t="s">
        <v>17741</v>
      </c>
      <c r="D17624" s="91">
        <v>42600</v>
      </c>
      <c r="E17624" s="90" t="str">
        <f>IF(D17624=Contact!$M$4,MAX($E$2:E17623)+1,"")</f>
        <v/>
      </c>
    </row>
    <row r="17625" spans="3:5" x14ac:dyDescent="0.25">
      <c r="C17625" s="90" t="s">
        <v>17742</v>
      </c>
      <c r="D17625" s="91">
        <v>42600</v>
      </c>
      <c r="E17625" s="90" t="str">
        <f>IF(D17625=Contact!$M$4,MAX($E$2:E17624)+1,"")</f>
        <v/>
      </c>
    </row>
    <row r="17626" spans="3:5" x14ac:dyDescent="0.25">
      <c r="C17626" s="90" t="s">
        <v>17743</v>
      </c>
      <c r="D17626" s="91">
        <v>42600</v>
      </c>
      <c r="E17626" s="90" t="str">
        <f>IF(D17626=Contact!$M$4,MAX($E$2:E17625)+1,"")</f>
        <v/>
      </c>
    </row>
    <row r="17627" spans="3:5" x14ac:dyDescent="0.25">
      <c r="C17627" s="90" t="s">
        <v>17744</v>
      </c>
      <c r="D17627" s="91">
        <v>42600</v>
      </c>
      <c r="E17627" s="90" t="str">
        <f>IF(D17627=Contact!$M$4,MAX($E$2:E17626)+1,"")</f>
        <v/>
      </c>
    </row>
    <row r="17628" spans="3:5" x14ac:dyDescent="0.25">
      <c r="C17628" s="90" t="s">
        <v>17745</v>
      </c>
      <c r="D17628" s="91">
        <v>42600</v>
      </c>
      <c r="E17628" s="90" t="str">
        <f>IF(D17628=Contact!$M$4,MAX($E$2:E17627)+1,"")</f>
        <v/>
      </c>
    </row>
    <row r="17629" spans="3:5" x14ac:dyDescent="0.25">
      <c r="C17629" s="90" t="s">
        <v>17746</v>
      </c>
      <c r="D17629" s="91">
        <v>42600</v>
      </c>
      <c r="E17629" s="90" t="str">
        <f>IF(D17629=Contact!$M$4,MAX($E$2:E17628)+1,"")</f>
        <v/>
      </c>
    </row>
    <row r="17630" spans="3:5" x14ac:dyDescent="0.25">
      <c r="C17630" s="90" t="s">
        <v>11540</v>
      </c>
      <c r="D17630" s="91">
        <v>42600</v>
      </c>
      <c r="E17630" s="90" t="str">
        <f>IF(D17630=Contact!$M$4,MAX($E$2:E17629)+1,"")</f>
        <v/>
      </c>
    </row>
    <row r="17631" spans="3:5" x14ac:dyDescent="0.25">
      <c r="C17631" s="90" t="s">
        <v>17747</v>
      </c>
      <c r="D17631" s="91">
        <v>42600</v>
      </c>
      <c r="E17631" s="90" t="str">
        <f>IF(D17631=Contact!$M$4,MAX($E$2:E17630)+1,"")</f>
        <v/>
      </c>
    </row>
    <row r="17632" spans="3:5" x14ac:dyDescent="0.25">
      <c r="C17632" s="90" t="s">
        <v>17748</v>
      </c>
      <c r="D17632" s="91">
        <v>42600</v>
      </c>
      <c r="E17632" s="90" t="str">
        <f>IF(D17632=Contact!$M$4,MAX($E$2:E17631)+1,"")</f>
        <v/>
      </c>
    </row>
    <row r="17633" spans="3:5" x14ac:dyDescent="0.25">
      <c r="C17633" s="90" t="s">
        <v>17749</v>
      </c>
      <c r="D17633" s="91">
        <v>42600</v>
      </c>
      <c r="E17633" s="90" t="str">
        <f>IF(D17633=Contact!$M$4,MAX($E$2:E17632)+1,"")</f>
        <v/>
      </c>
    </row>
    <row r="17634" spans="3:5" x14ac:dyDescent="0.25">
      <c r="C17634" s="90" t="s">
        <v>15876</v>
      </c>
      <c r="D17634" s="91">
        <v>42600</v>
      </c>
      <c r="E17634" s="90" t="str">
        <f>IF(D17634=Contact!$M$4,MAX($E$2:E17633)+1,"")</f>
        <v/>
      </c>
    </row>
    <row r="17635" spans="3:5" x14ac:dyDescent="0.25">
      <c r="C17635" s="90" t="s">
        <v>17750</v>
      </c>
      <c r="D17635" s="91">
        <v>42600</v>
      </c>
      <c r="E17635" s="90" t="str">
        <f>IF(D17635=Contact!$M$4,MAX($E$2:E17634)+1,"")</f>
        <v/>
      </c>
    </row>
    <row r="17636" spans="3:5" x14ac:dyDescent="0.25">
      <c r="C17636" s="90" t="s">
        <v>17751</v>
      </c>
      <c r="D17636" s="91">
        <v>42600</v>
      </c>
      <c r="E17636" s="90" t="str">
        <f>IF(D17636=Contact!$M$4,MAX($E$2:E17635)+1,"")</f>
        <v/>
      </c>
    </row>
    <row r="17637" spans="3:5" x14ac:dyDescent="0.25">
      <c r="C17637" s="90" t="s">
        <v>1461</v>
      </c>
      <c r="D17637" s="91">
        <v>42600</v>
      </c>
      <c r="E17637" s="90" t="str">
        <f>IF(D17637=Contact!$M$4,MAX($E$2:E17636)+1,"")</f>
        <v/>
      </c>
    </row>
    <row r="17638" spans="3:5" x14ac:dyDescent="0.25">
      <c r="C17638" s="90" t="s">
        <v>17752</v>
      </c>
      <c r="D17638" s="91">
        <v>42600</v>
      </c>
      <c r="E17638" s="90" t="str">
        <f>IF(D17638=Contact!$M$4,MAX($E$2:E17637)+1,"")</f>
        <v/>
      </c>
    </row>
    <row r="17639" spans="3:5" x14ac:dyDescent="0.25">
      <c r="C17639" s="90" t="s">
        <v>17753</v>
      </c>
      <c r="D17639" s="91">
        <v>42610</v>
      </c>
      <c r="E17639" s="90" t="str">
        <f>IF(D17639=Contact!$M$4,MAX($E$2:E17638)+1,"")</f>
        <v/>
      </c>
    </row>
    <row r="17640" spans="3:5" x14ac:dyDescent="0.25">
      <c r="C17640" s="90" t="s">
        <v>17754</v>
      </c>
      <c r="D17640" s="91">
        <v>42610</v>
      </c>
      <c r="E17640" s="90" t="str">
        <f>IF(D17640=Contact!$M$4,MAX($E$2:E17639)+1,"")</f>
        <v/>
      </c>
    </row>
    <row r="17641" spans="3:5" x14ac:dyDescent="0.25">
      <c r="C17641" s="90" t="s">
        <v>17755</v>
      </c>
      <c r="D17641" s="91">
        <v>42620</v>
      </c>
      <c r="E17641" s="90" t="str">
        <f>IF(D17641=Contact!$M$4,MAX($E$2:E17640)+1,"")</f>
        <v/>
      </c>
    </row>
    <row r="17642" spans="3:5" x14ac:dyDescent="0.25">
      <c r="C17642" s="90" t="s">
        <v>17756</v>
      </c>
      <c r="D17642" s="91">
        <v>42620</v>
      </c>
      <c r="E17642" s="90" t="str">
        <f>IF(D17642=Contact!$M$4,MAX($E$2:E17641)+1,"")</f>
        <v/>
      </c>
    </row>
    <row r="17643" spans="3:5" x14ac:dyDescent="0.25">
      <c r="C17643" s="90" t="s">
        <v>8053</v>
      </c>
      <c r="D17643" s="91">
        <v>42630</v>
      </c>
      <c r="E17643" s="90" t="str">
        <f>IF(D17643=Contact!$M$4,MAX($E$2:E17642)+1,"")</f>
        <v/>
      </c>
    </row>
    <row r="17644" spans="3:5" x14ac:dyDescent="0.25">
      <c r="C17644" s="90" t="s">
        <v>1873</v>
      </c>
      <c r="D17644" s="91">
        <v>42630</v>
      </c>
      <c r="E17644" s="90" t="str">
        <f>IF(D17644=Contact!$M$4,MAX($E$2:E17643)+1,"")</f>
        <v/>
      </c>
    </row>
    <row r="17645" spans="3:5" x14ac:dyDescent="0.25">
      <c r="C17645" s="90" t="s">
        <v>17757</v>
      </c>
      <c r="D17645" s="91">
        <v>42630</v>
      </c>
      <c r="E17645" s="90" t="str">
        <f>IF(D17645=Contact!$M$4,MAX($E$2:E17644)+1,"")</f>
        <v/>
      </c>
    </row>
    <row r="17646" spans="3:5" x14ac:dyDescent="0.25">
      <c r="C17646" s="90" t="s">
        <v>17758</v>
      </c>
      <c r="D17646" s="91">
        <v>42640</v>
      </c>
      <c r="E17646" s="90" t="str">
        <f>IF(D17646=Contact!$M$4,MAX($E$2:E17645)+1,"")</f>
        <v/>
      </c>
    </row>
    <row r="17647" spans="3:5" x14ac:dyDescent="0.25">
      <c r="C17647" s="90" t="s">
        <v>17759</v>
      </c>
      <c r="D17647" s="91">
        <v>42640</v>
      </c>
      <c r="E17647" s="90" t="str">
        <f>IF(D17647=Contact!$M$4,MAX($E$2:E17646)+1,"")</f>
        <v/>
      </c>
    </row>
    <row r="17648" spans="3:5" x14ac:dyDescent="0.25">
      <c r="C17648" s="90" t="s">
        <v>17760</v>
      </c>
      <c r="D17648" s="91">
        <v>42640</v>
      </c>
      <c r="E17648" s="90" t="str">
        <f>IF(D17648=Contact!$M$4,MAX($E$2:E17647)+1,"")</f>
        <v/>
      </c>
    </row>
    <row r="17649" spans="3:5" x14ac:dyDescent="0.25">
      <c r="C17649" s="90" t="s">
        <v>17761</v>
      </c>
      <c r="D17649" s="91">
        <v>42640</v>
      </c>
      <c r="E17649" s="90" t="str">
        <f>IF(D17649=Contact!$M$4,MAX($E$2:E17648)+1,"")</f>
        <v/>
      </c>
    </row>
    <row r="17650" spans="3:5" x14ac:dyDescent="0.25">
      <c r="C17650" s="90" t="s">
        <v>17762</v>
      </c>
      <c r="D17650" s="91">
        <v>42650</v>
      </c>
      <c r="E17650" s="90" t="str">
        <f>IF(D17650=Contact!$M$4,MAX($E$2:E17649)+1,"")</f>
        <v/>
      </c>
    </row>
    <row r="17651" spans="3:5" x14ac:dyDescent="0.25">
      <c r="C17651" s="90" t="s">
        <v>17763</v>
      </c>
      <c r="D17651" s="91">
        <v>42660</v>
      </c>
      <c r="E17651" s="90" t="str">
        <f>IF(D17651=Contact!$M$4,MAX($E$2:E17650)+1,"")</f>
        <v/>
      </c>
    </row>
    <row r="17652" spans="3:5" x14ac:dyDescent="0.25">
      <c r="C17652" s="90" t="s">
        <v>17764</v>
      </c>
      <c r="D17652" s="91">
        <v>42660</v>
      </c>
      <c r="E17652" s="90" t="str">
        <f>IF(D17652=Contact!$M$4,MAX($E$2:E17651)+1,"")</f>
        <v/>
      </c>
    </row>
    <row r="17653" spans="3:5" x14ac:dyDescent="0.25">
      <c r="C17653" s="90" t="s">
        <v>17765</v>
      </c>
      <c r="D17653" s="91">
        <v>42660</v>
      </c>
      <c r="E17653" s="90" t="str">
        <f>IF(D17653=Contact!$M$4,MAX($E$2:E17652)+1,"")</f>
        <v/>
      </c>
    </row>
    <row r="17654" spans="3:5" x14ac:dyDescent="0.25">
      <c r="C17654" s="90" t="s">
        <v>17766</v>
      </c>
      <c r="D17654" s="91">
        <v>42660</v>
      </c>
      <c r="E17654" s="90" t="str">
        <f>IF(D17654=Contact!$M$4,MAX($E$2:E17653)+1,"")</f>
        <v/>
      </c>
    </row>
    <row r="17655" spans="3:5" x14ac:dyDescent="0.25">
      <c r="C17655" s="90" t="s">
        <v>17767</v>
      </c>
      <c r="D17655" s="91">
        <v>42660</v>
      </c>
      <c r="E17655" s="90" t="str">
        <f>IF(D17655=Contact!$M$4,MAX($E$2:E17654)+1,"")</f>
        <v/>
      </c>
    </row>
    <row r="17656" spans="3:5" x14ac:dyDescent="0.25">
      <c r="C17656" s="90" t="s">
        <v>17768</v>
      </c>
      <c r="D17656" s="91">
        <v>42660</v>
      </c>
      <c r="E17656" s="90" t="str">
        <f>IF(D17656=Contact!$M$4,MAX($E$2:E17655)+1,"")</f>
        <v/>
      </c>
    </row>
    <row r="17657" spans="3:5" x14ac:dyDescent="0.25">
      <c r="C17657" s="90" t="s">
        <v>17769</v>
      </c>
      <c r="D17657" s="91">
        <v>42660</v>
      </c>
      <c r="E17657" s="90" t="str">
        <f>IF(D17657=Contact!$M$4,MAX($E$2:E17656)+1,"")</f>
        <v/>
      </c>
    </row>
    <row r="17658" spans="3:5" x14ac:dyDescent="0.25">
      <c r="C17658" s="90" t="s">
        <v>17770</v>
      </c>
      <c r="D17658" s="91">
        <v>42660</v>
      </c>
      <c r="E17658" s="90" t="str">
        <f>IF(D17658=Contact!$M$4,MAX($E$2:E17657)+1,"")</f>
        <v/>
      </c>
    </row>
    <row r="17659" spans="3:5" x14ac:dyDescent="0.25">
      <c r="C17659" s="90" t="s">
        <v>17771</v>
      </c>
      <c r="D17659" s="91">
        <v>42670</v>
      </c>
      <c r="E17659" s="90" t="str">
        <f>IF(D17659=Contact!$M$4,MAX($E$2:E17658)+1,"")</f>
        <v/>
      </c>
    </row>
    <row r="17660" spans="3:5" x14ac:dyDescent="0.25">
      <c r="C17660" s="90" t="s">
        <v>17772</v>
      </c>
      <c r="D17660" s="91">
        <v>42670</v>
      </c>
      <c r="E17660" s="90" t="str">
        <f>IF(D17660=Contact!$M$4,MAX($E$2:E17659)+1,"")</f>
        <v/>
      </c>
    </row>
    <row r="17661" spans="3:5" x14ac:dyDescent="0.25">
      <c r="C17661" s="90" t="s">
        <v>17773</v>
      </c>
      <c r="D17661" s="91">
        <v>42670</v>
      </c>
      <c r="E17661" s="90" t="str">
        <f>IF(D17661=Contact!$M$4,MAX($E$2:E17660)+1,"")</f>
        <v/>
      </c>
    </row>
    <row r="17662" spans="3:5" x14ac:dyDescent="0.25">
      <c r="C17662" s="90" t="s">
        <v>17774</v>
      </c>
      <c r="D17662" s="91">
        <v>42670</v>
      </c>
      <c r="E17662" s="90" t="str">
        <f>IF(D17662=Contact!$M$4,MAX($E$2:E17661)+1,"")</f>
        <v/>
      </c>
    </row>
    <row r="17663" spans="3:5" x14ac:dyDescent="0.25">
      <c r="C17663" s="90" t="s">
        <v>17775</v>
      </c>
      <c r="D17663" s="91">
        <v>42680</v>
      </c>
      <c r="E17663" s="90" t="str">
        <f>IF(D17663=Contact!$M$4,MAX($E$2:E17662)+1,"")</f>
        <v/>
      </c>
    </row>
    <row r="17664" spans="3:5" x14ac:dyDescent="0.25">
      <c r="C17664" s="90" t="s">
        <v>17776</v>
      </c>
      <c r="D17664" s="91">
        <v>42700</v>
      </c>
      <c r="E17664" s="90" t="str">
        <f>IF(D17664=Contact!$M$4,MAX($E$2:E17663)+1,"")</f>
        <v/>
      </c>
    </row>
    <row r="17665" spans="3:5" x14ac:dyDescent="0.25">
      <c r="C17665" s="90" t="s">
        <v>17777</v>
      </c>
      <c r="D17665" s="91">
        <v>42720</v>
      </c>
      <c r="E17665" s="90" t="str">
        <f>IF(D17665=Contact!$M$4,MAX($E$2:E17664)+1,"")</f>
        <v/>
      </c>
    </row>
    <row r="17666" spans="3:5" x14ac:dyDescent="0.25">
      <c r="C17666" s="90" t="s">
        <v>17778</v>
      </c>
      <c r="D17666" s="91">
        <v>42720</v>
      </c>
      <c r="E17666" s="90" t="str">
        <f>IF(D17666=Contact!$M$4,MAX($E$2:E17665)+1,"")</f>
        <v/>
      </c>
    </row>
    <row r="17667" spans="3:5" x14ac:dyDescent="0.25">
      <c r="C17667" s="90" t="s">
        <v>17779</v>
      </c>
      <c r="D17667" s="91">
        <v>42720</v>
      </c>
      <c r="E17667" s="90" t="str">
        <f>IF(D17667=Contact!$M$4,MAX($E$2:E17666)+1,"")</f>
        <v/>
      </c>
    </row>
    <row r="17668" spans="3:5" x14ac:dyDescent="0.25">
      <c r="C17668" s="90" t="s">
        <v>17780</v>
      </c>
      <c r="D17668" s="91">
        <v>42720</v>
      </c>
      <c r="E17668" s="90" t="str">
        <f>IF(D17668=Contact!$M$4,MAX($E$2:E17667)+1,"")</f>
        <v/>
      </c>
    </row>
    <row r="17669" spans="3:5" x14ac:dyDescent="0.25">
      <c r="C17669" s="90" t="s">
        <v>17781</v>
      </c>
      <c r="D17669" s="91">
        <v>42720</v>
      </c>
      <c r="E17669" s="90" t="str">
        <f>IF(D17669=Contact!$M$4,MAX($E$2:E17668)+1,"")</f>
        <v/>
      </c>
    </row>
    <row r="17670" spans="3:5" x14ac:dyDescent="0.25">
      <c r="C17670" s="90" t="s">
        <v>17782</v>
      </c>
      <c r="D17670" s="91">
        <v>42740</v>
      </c>
      <c r="E17670" s="90" t="str">
        <f>IF(D17670=Contact!$M$4,MAX($E$2:E17669)+1,"")</f>
        <v/>
      </c>
    </row>
    <row r="17671" spans="3:5" x14ac:dyDescent="0.25">
      <c r="C17671" s="90" t="s">
        <v>17783</v>
      </c>
      <c r="D17671" s="91">
        <v>42740</v>
      </c>
      <c r="E17671" s="90" t="str">
        <f>IF(D17671=Contact!$M$4,MAX($E$2:E17670)+1,"")</f>
        <v/>
      </c>
    </row>
    <row r="17672" spans="3:5" x14ac:dyDescent="0.25">
      <c r="C17672" s="90" t="s">
        <v>17784</v>
      </c>
      <c r="D17672" s="91">
        <v>42740</v>
      </c>
      <c r="E17672" s="90" t="str">
        <f>IF(D17672=Contact!$M$4,MAX($E$2:E17671)+1,"")</f>
        <v/>
      </c>
    </row>
    <row r="17673" spans="3:5" x14ac:dyDescent="0.25">
      <c r="C17673" s="90" t="s">
        <v>17785</v>
      </c>
      <c r="D17673" s="91">
        <v>42750</v>
      </c>
      <c r="E17673" s="90" t="str">
        <f>IF(D17673=Contact!$M$4,MAX($E$2:E17672)+1,"")</f>
        <v/>
      </c>
    </row>
    <row r="17674" spans="3:5" x14ac:dyDescent="0.25">
      <c r="C17674" s="90" t="s">
        <v>3509</v>
      </c>
      <c r="D17674" s="91">
        <v>42750</v>
      </c>
      <c r="E17674" s="90" t="str">
        <f>IF(D17674=Contact!$M$4,MAX($E$2:E17673)+1,"")</f>
        <v/>
      </c>
    </row>
    <row r="17675" spans="3:5" x14ac:dyDescent="0.25">
      <c r="C17675" s="90" t="s">
        <v>17786</v>
      </c>
      <c r="D17675" s="91">
        <v>42750</v>
      </c>
      <c r="E17675" s="90" t="str">
        <f>IF(D17675=Contact!$M$4,MAX($E$2:E17674)+1,"")</f>
        <v/>
      </c>
    </row>
    <row r="17676" spans="3:5" x14ac:dyDescent="0.25">
      <c r="C17676" s="90" t="s">
        <v>17787</v>
      </c>
      <c r="D17676" s="91">
        <v>42780</v>
      </c>
      <c r="E17676" s="90" t="str">
        <f>IF(D17676=Contact!$M$4,MAX($E$2:E17675)+1,"")</f>
        <v/>
      </c>
    </row>
    <row r="17677" spans="3:5" x14ac:dyDescent="0.25">
      <c r="C17677" s="90" t="s">
        <v>7670</v>
      </c>
      <c r="D17677" s="91">
        <v>42800</v>
      </c>
      <c r="E17677" s="90" t="str">
        <f>IF(D17677=Contact!$M$4,MAX($E$2:E17676)+1,"")</f>
        <v/>
      </c>
    </row>
    <row r="17678" spans="3:5" x14ac:dyDescent="0.25">
      <c r="C17678" s="90" t="s">
        <v>8973</v>
      </c>
      <c r="D17678" s="91">
        <v>42800</v>
      </c>
      <c r="E17678" s="90" t="str">
        <f>IF(D17678=Contact!$M$4,MAX($E$2:E17677)+1,"")</f>
        <v/>
      </c>
    </row>
    <row r="17679" spans="3:5" x14ac:dyDescent="0.25">
      <c r="C17679" s="90" t="s">
        <v>17788</v>
      </c>
      <c r="D17679" s="91">
        <v>42800</v>
      </c>
      <c r="E17679" s="90" t="str">
        <f>IF(D17679=Contact!$M$4,MAX($E$2:E17678)+1,"")</f>
        <v/>
      </c>
    </row>
    <row r="17680" spans="3:5" x14ac:dyDescent="0.25">
      <c r="C17680" s="90" t="s">
        <v>17789</v>
      </c>
      <c r="D17680" s="91">
        <v>42800</v>
      </c>
      <c r="E17680" s="90" t="str">
        <f>IF(D17680=Contact!$M$4,MAX($E$2:E17679)+1,"")</f>
        <v/>
      </c>
    </row>
    <row r="17681" spans="3:5" x14ac:dyDescent="0.25">
      <c r="C17681" s="90" t="s">
        <v>17790</v>
      </c>
      <c r="D17681" s="91">
        <v>42800</v>
      </c>
      <c r="E17681" s="90" t="str">
        <f>IF(D17681=Contact!$M$4,MAX($E$2:E17680)+1,"")</f>
        <v/>
      </c>
    </row>
    <row r="17682" spans="3:5" x14ac:dyDescent="0.25">
      <c r="C17682" s="90" t="s">
        <v>17791</v>
      </c>
      <c r="D17682" s="91">
        <v>42800</v>
      </c>
      <c r="E17682" s="90" t="str">
        <f>IF(D17682=Contact!$M$4,MAX($E$2:E17681)+1,"")</f>
        <v/>
      </c>
    </row>
    <row r="17683" spans="3:5" x14ac:dyDescent="0.25">
      <c r="C17683" s="90" t="s">
        <v>17792</v>
      </c>
      <c r="D17683" s="91">
        <v>42800</v>
      </c>
      <c r="E17683" s="90" t="str">
        <f>IF(D17683=Contact!$M$4,MAX($E$2:E17682)+1,"")</f>
        <v/>
      </c>
    </row>
    <row r="17684" spans="3:5" x14ac:dyDescent="0.25">
      <c r="C17684" s="90" t="s">
        <v>17793</v>
      </c>
      <c r="D17684" s="91">
        <v>42800</v>
      </c>
      <c r="E17684" s="90" t="str">
        <f>IF(D17684=Contact!$M$4,MAX($E$2:E17683)+1,"")</f>
        <v/>
      </c>
    </row>
    <row r="17685" spans="3:5" x14ac:dyDescent="0.25">
      <c r="C17685" s="90" t="s">
        <v>17794</v>
      </c>
      <c r="D17685" s="91">
        <v>42800</v>
      </c>
      <c r="E17685" s="90" t="str">
        <f>IF(D17685=Contact!$M$4,MAX($E$2:E17684)+1,"")</f>
        <v/>
      </c>
    </row>
    <row r="17686" spans="3:5" x14ac:dyDescent="0.25">
      <c r="C17686" s="90" t="s">
        <v>17795</v>
      </c>
      <c r="D17686" s="91">
        <v>42800</v>
      </c>
      <c r="E17686" s="90" t="str">
        <f>IF(D17686=Contact!$M$4,MAX($E$2:E17685)+1,"")</f>
        <v/>
      </c>
    </row>
    <row r="17687" spans="3:5" x14ac:dyDescent="0.25">
      <c r="C17687" s="90" t="s">
        <v>17796</v>
      </c>
      <c r="D17687" s="91">
        <v>42800</v>
      </c>
      <c r="E17687" s="90" t="str">
        <f>IF(D17687=Contact!$M$4,MAX($E$2:E17686)+1,"")</f>
        <v/>
      </c>
    </row>
    <row r="17688" spans="3:5" x14ac:dyDescent="0.25">
      <c r="C17688" s="90" t="s">
        <v>17797</v>
      </c>
      <c r="D17688" s="91">
        <v>42800</v>
      </c>
      <c r="E17688" s="90" t="str">
        <f>IF(D17688=Contact!$M$4,MAX($E$2:E17687)+1,"")</f>
        <v/>
      </c>
    </row>
    <row r="17689" spans="3:5" x14ac:dyDescent="0.25">
      <c r="C17689" s="90" t="s">
        <v>17798</v>
      </c>
      <c r="D17689" s="91">
        <v>42810</v>
      </c>
      <c r="E17689" s="90" t="str">
        <f>IF(D17689=Contact!$M$4,MAX($E$2:E17688)+1,"")</f>
        <v/>
      </c>
    </row>
    <row r="17690" spans="3:5" x14ac:dyDescent="0.25">
      <c r="C17690" s="90" t="s">
        <v>17799</v>
      </c>
      <c r="D17690" s="91">
        <v>42820</v>
      </c>
      <c r="E17690" s="90" t="str">
        <f>IF(D17690=Contact!$M$4,MAX($E$2:E17689)+1,"")</f>
        <v/>
      </c>
    </row>
    <row r="17691" spans="3:5" x14ac:dyDescent="0.25">
      <c r="C17691" s="90" t="s">
        <v>17800</v>
      </c>
      <c r="D17691" s="91">
        <v>42830</v>
      </c>
      <c r="E17691" s="90" t="str">
        <f>IF(D17691=Contact!$M$4,MAX($E$2:E17690)+1,"")</f>
        <v/>
      </c>
    </row>
    <row r="17692" spans="3:5" x14ac:dyDescent="0.25">
      <c r="C17692" s="90" t="s">
        <v>17801</v>
      </c>
      <c r="D17692" s="91">
        <v>42830</v>
      </c>
      <c r="E17692" s="90" t="str">
        <f>IF(D17692=Contact!$M$4,MAX($E$2:E17691)+1,"")</f>
        <v/>
      </c>
    </row>
    <row r="17693" spans="3:5" x14ac:dyDescent="0.25">
      <c r="C17693" s="90" t="s">
        <v>17802</v>
      </c>
      <c r="D17693" s="91">
        <v>42840</v>
      </c>
      <c r="E17693" s="90" t="str">
        <f>IF(D17693=Contact!$M$4,MAX($E$2:E17692)+1,"")</f>
        <v/>
      </c>
    </row>
    <row r="17694" spans="3:5" x14ac:dyDescent="0.25">
      <c r="C17694" s="90" t="s">
        <v>17803</v>
      </c>
      <c r="D17694" s="91">
        <v>42840</v>
      </c>
      <c r="E17694" s="90" t="str">
        <f>IF(D17694=Contact!$M$4,MAX($E$2:E17693)+1,"")</f>
        <v/>
      </c>
    </row>
    <row r="17695" spans="3:5" x14ac:dyDescent="0.25">
      <c r="C17695" s="90" t="s">
        <v>17804</v>
      </c>
      <c r="D17695" s="91">
        <v>42890</v>
      </c>
      <c r="E17695" s="90" t="str">
        <f>IF(D17695=Contact!$M$4,MAX($E$2:E17694)+1,"")</f>
        <v/>
      </c>
    </row>
    <row r="17696" spans="3:5" x14ac:dyDescent="0.25">
      <c r="C17696" s="90" t="s">
        <v>17805</v>
      </c>
      <c r="D17696" s="91">
        <v>42890</v>
      </c>
      <c r="E17696" s="90" t="str">
        <f>IF(D17696=Contact!$M$4,MAX($E$2:E17695)+1,"")</f>
        <v/>
      </c>
    </row>
    <row r="17697" spans="3:5" x14ac:dyDescent="0.25">
      <c r="C17697" s="90" t="s">
        <v>17806</v>
      </c>
      <c r="D17697" s="91">
        <v>42920</v>
      </c>
      <c r="E17697" s="90" t="str">
        <f>IF(D17697=Contact!$M$4,MAX($E$2:E17696)+1,"")</f>
        <v/>
      </c>
    </row>
    <row r="17698" spans="3:5" x14ac:dyDescent="0.25">
      <c r="C17698" s="90" t="s">
        <v>17807</v>
      </c>
      <c r="D17698" s="91">
        <v>42920</v>
      </c>
      <c r="E17698" s="90" t="str">
        <f>IF(D17698=Contact!$M$4,MAX($E$2:E17697)+1,"")</f>
        <v/>
      </c>
    </row>
    <row r="17699" spans="3:5" x14ac:dyDescent="0.25">
      <c r="C17699" s="90" t="s">
        <v>16725</v>
      </c>
      <c r="D17699" s="91">
        <v>42940</v>
      </c>
      <c r="E17699" s="90" t="str">
        <f>IF(D17699=Contact!$M$4,MAX($E$2:E17698)+1,"")</f>
        <v/>
      </c>
    </row>
    <row r="17700" spans="3:5" x14ac:dyDescent="0.25">
      <c r="C17700" s="90" t="s">
        <v>17808</v>
      </c>
      <c r="D17700" s="91">
        <v>42940</v>
      </c>
      <c r="E17700" s="90" t="str">
        <f>IF(D17700=Contact!$M$4,MAX($E$2:E17699)+1,"")</f>
        <v/>
      </c>
    </row>
    <row r="17701" spans="3:5" x14ac:dyDescent="0.25">
      <c r="C17701" s="90" t="s">
        <v>17809</v>
      </c>
      <c r="D17701" s="91">
        <v>42990</v>
      </c>
      <c r="E17701" s="90" t="str">
        <f>IF(D17701=Contact!$M$4,MAX($E$2:E17700)+1,"")</f>
        <v/>
      </c>
    </row>
    <row r="17702" spans="3:5" x14ac:dyDescent="0.25">
      <c r="C17702" s="90" t="s">
        <v>17810</v>
      </c>
      <c r="D17702" s="91">
        <v>42990</v>
      </c>
      <c r="E17702" s="90" t="str">
        <f>IF(D17702=Contact!$M$4,MAX($E$2:E17701)+1,"")</f>
        <v/>
      </c>
    </row>
    <row r="17703" spans="3:5" x14ac:dyDescent="0.25">
      <c r="C17703" s="90" t="s">
        <v>17811</v>
      </c>
      <c r="D17703" s="91">
        <v>43000</v>
      </c>
      <c r="E17703" s="90" t="str">
        <f>IF(D17703=Contact!$M$4,MAX($E$2:E17702)+1,"")</f>
        <v/>
      </c>
    </row>
    <row r="17704" spans="3:5" x14ac:dyDescent="0.25">
      <c r="C17704" s="90" t="s">
        <v>17812</v>
      </c>
      <c r="D17704" s="91">
        <v>43000</v>
      </c>
      <c r="E17704" s="90" t="str">
        <f>IF(D17704=Contact!$M$4,MAX($E$2:E17703)+1,"")</f>
        <v/>
      </c>
    </row>
    <row r="17705" spans="3:5" x14ac:dyDescent="0.25">
      <c r="C17705" s="90" t="s">
        <v>17813</v>
      </c>
      <c r="D17705" s="91">
        <v>43000</v>
      </c>
      <c r="E17705" s="90" t="str">
        <f>IF(D17705=Contact!$M$4,MAX($E$2:E17704)+1,"")</f>
        <v/>
      </c>
    </row>
    <row r="17706" spans="3:5" x14ac:dyDescent="0.25">
      <c r="C17706" s="90" t="s">
        <v>17814</v>
      </c>
      <c r="D17706" s="91">
        <v>43000</v>
      </c>
      <c r="E17706" s="90" t="str">
        <f>IF(D17706=Contact!$M$4,MAX($E$2:E17705)+1,"")</f>
        <v/>
      </c>
    </row>
    <row r="17707" spans="3:5" x14ac:dyDescent="0.25">
      <c r="C17707" s="90" t="s">
        <v>17815</v>
      </c>
      <c r="D17707" s="91">
        <v>43100</v>
      </c>
      <c r="E17707" s="90" t="str">
        <f>IF(D17707=Contact!$M$4,MAX($E$2:E17706)+1,"")</f>
        <v/>
      </c>
    </row>
    <row r="17708" spans="3:5" x14ac:dyDescent="0.25">
      <c r="C17708" s="90" t="s">
        <v>3332</v>
      </c>
      <c r="D17708" s="91">
        <v>43100</v>
      </c>
      <c r="E17708" s="90" t="str">
        <f>IF(D17708=Contact!$M$4,MAX($E$2:E17707)+1,"")</f>
        <v/>
      </c>
    </row>
    <row r="17709" spans="3:5" x14ac:dyDescent="0.25">
      <c r="C17709" s="90" t="s">
        <v>17816</v>
      </c>
      <c r="D17709" s="91">
        <v>43100</v>
      </c>
      <c r="E17709" s="90" t="str">
        <f>IF(D17709=Contact!$M$4,MAX($E$2:E17708)+1,"")</f>
        <v/>
      </c>
    </row>
    <row r="17710" spans="3:5" x14ac:dyDescent="0.25">
      <c r="C17710" s="90" t="s">
        <v>17817</v>
      </c>
      <c r="D17710" s="91">
        <v>43100</v>
      </c>
      <c r="E17710" s="90" t="str">
        <f>IF(D17710=Contact!$M$4,MAX($E$2:E17709)+1,"")</f>
        <v/>
      </c>
    </row>
    <row r="17711" spans="3:5" x14ac:dyDescent="0.25">
      <c r="C17711" s="90" t="s">
        <v>17818</v>
      </c>
      <c r="D17711" s="91">
        <v>43100</v>
      </c>
      <c r="E17711" s="90" t="str">
        <f>IF(D17711=Contact!$M$4,MAX($E$2:E17710)+1,"")</f>
        <v/>
      </c>
    </row>
    <row r="17712" spans="3:5" x14ac:dyDescent="0.25">
      <c r="C17712" s="90" t="s">
        <v>17819</v>
      </c>
      <c r="D17712" s="91">
        <v>43100</v>
      </c>
      <c r="E17712" s="90" t="str">
        <f>IF(D17712=Contact!$M$4,MAX($E$2:E17711)+1,"")</f>
        <v/>
      </c>
    </row>
    <row r="17713" spans="3:5" x14ac:dyDescent="0.25">
      <c r="C17713" s="90" t="s">
        <v>17820</v>
      </c>
      <c r="D17713" s="91">
        <v>43100</v>
      </c>
      <c r="E17713" s="90" t="str">
        <f>IF(D17713=Contact!$M$4,MAX($E$2:E17712)+1,"")</f>
        <v/>
      </c>
    </row>
    <row r="17714" spans="3:5" x14ac:dyDescent="0.25">
      <c r="C17714" s="90" t="s">
        <v>17049</v>
      </c>
      <c r="D17714" s="91">
        <v>43100</v>
      </c>
      <c r="E17714" s="90" t="str">
        <f>IF(D17714=Contact!$M$4,MAX($E$2:E17713)+1,"")</f>
        <v/>
      </c>
    </row>
    <row r="17715" spans="3:5" x14ac:dyDescent="0.25">
      <c r="C17715" s="90" t="s">
        <v>17821</v>
      </c>
      <c r="D17715" s="91">
        <v>43100</v>
      </c>
      <c r="E17715" s="90" t="str">
        <f>IF(D17715=Contact!$M$4,MAX($E$2:E17714)+1,"")</f>
        <v/>
      </c>
    </row>
    <row r="17716" spans="3:5" x14ac:dyDescent="0.25">
      <c r="C17716" s="90" t="s">
        <v>17822</v>
      </c>
      <c r="D17716" s="91">
        <v>43100</v>
      </c>
      <c r="E17716" s="90" t="str">
        <f>IF(D17716=Contact!$M$4,MAX($E$2:E17715)+1,"")</f>
        <v/>
      </c>
    </row>
    <row r="17717" spans="3:5" x14ac:dyDescent="0.25">
      <c r="C17717" s="90" t="s">
        <v>8202</v>
      </c>
      <c r="D17717" s="91">
        <v>43100</v>
      </c>
      <c r="E17717" s="90" t="str">
        <f>IF(D17717=Contact!$M$4,MAX($E$2:E17716)+1,"")</f>
        <v/>
      </c>
    </row>
    <row r="17718" spans="3:5" x14ac:dyDescent="0.25">
      <c r="C17718" s="90" t="s">
        <v>6802</v>
      </c>
      <c r="D17718" s="91">
        <v>43100</v>
      </c>
      <c r="E17718" s="90" t="str">
        <f>IF(D17718=Contact!$M$4,MAX($E$2:E17717)+1,"")</f>
        <v/>
      </c>
    </row>
    <row r="17719" spans="3:5" x14ac:dyDescent="0.25">
      <c r="C17719" s="90" t="s">
        <v>17823</v>
      </c>
      <c r="D17719" s="91">
        <v>43100</v>
      </c>
      <c r="E17719" s="90" t="str">
        <f>IF(D17719=Contact!$M$4,MAX($E$2:E17718)+1,"")</f>
        <v/>
      </c>
    </row>
    <row r="17720" spans="3:5" x14ac:dyDescent="0.25">
      <c r="C17720" s="90" t="s">
        <v>17824</v>
      </c>
      <c r="D17720" s="91">
        <v>43100</v>
      </c>
      <c r="E17720" s="90" t="str">
        <f>IF(D17720=Contact!$M$4,MAX($E$2:E17719)+1,"")</f>
        <v/>
      </c>
    </row>
    <row r="17721" spans="3:5" x14ac:dyDescent="0.25">
      <c r="C17721" s="90" t="s">
        <v>17825</v>
      </c>
      <c r="D17721" s="91">
        <v>43100</v>
      </c>
      <c r="E17721" s="90" t="str">
        <f>IF(D17721=Contact!$M$4,MAX($E$2:E17720)+1,"")</f>
        <v/>
      </c>
    </row>
    <row r="17722" spans="3:5" x14ac:dyDescent="0.25">
      <c r="C17722" s="90" t="s">
        <v>17826</v>
      </c>
      <c r="D17722" s="91">
        <v>43100</v>
      </c>
      <c r="E17722" s="90" t="str">
        <f>IF(D17722=Contact!$M$4,MAX($E$2:E17721)+1,"")</f>
        <v/>
      </c>
    </row>
    <row r="17723" spans="3:5" x14ac:dyDescent="0.25">
      <c r="C17723" s="90" t="s">
        <v>17827</v>
      </c>
      <c r="D17723" s="91">
        <v>43110</v>
      </c>
      <c r="E17723" s="90" t="str">
        <f>IF(D17723=Contact!$M$4,MAX($E$2:E17722)+1,"")</f>
        <v/>
      </c>
    </row>
    <row r="17724" spans="3:5" x14ac:dyDescent="0.25">
      <c r="C17724" s="90" t="s">
        <v>17828</v>
      </c>
      <c r="D17724" s="91">
        <v>43120</v>
      </c>
      <c r="E17724" s="90" t="str">
        <f>IF(D17724=Contact!$M$4,MAX($E$2:E17723)+1,"")</f>
        <v/>
      </c>
    </row>
    <row r="17725" spans="3:5" x14ac:dyDescent="0.25">
      <c r="C17725" s="90" t="s">
        <v>17829</v>
      </c>
      <c r="D17725" s="91">
        <v>43120</v>
      </c>
      <c r="E17725" s="90" t="str">
        <f>IF(D17725=Contact!$M$4,MAX($E$2:E17724)+1,"")</f>
        <v/>
      </c>
    </row>
    <row r="17726" spans="3:5" x14ac:dyDescent="0.25">
      <c r="C17726" s="90" t="s">
        <v>17830</v>
      </c>
      <c r="D17726" s="91">
        <v>43120</v>
      </c>
      <c r="E17726" s="90" t="str">
        <f>IF(D17726=Contact!$M$4,MAX($E$2:E17725)+1,"")</f>
        <v/>
      </c>
    </row>
    <row r="17727" spans="3:5" x14ac:dyDescent="0.25">
      <c r="C17727" s="90" t="s">
        <v>17831</v>
      </c>
      <c r="D17727" s="91">
        <v>43130</v>
      </c>
      <c r="E17727" s="90" t="str">
        <f>IF(D17727=Contact!$M$4,MAX($E$2:E17726)+1,"")</f>
        <v/>
      </c>
    </row>
    <row r="17728" spans="3:5" x14ac:dyDescent="0.25">
      <c r="C17728" s="90" t="s">
        <v>17832</v>
      </c>
      <c r="D17728" s="91">
        <v>43130</v>
      </c>
      <c r="E17728" s="90" t="str">
        <f>IF(D17728=Contact!$M$4,MAX($E$2:E17727)+1,"")</f>
        <v/>
      </c>
    </row>
    <row r="17729" spans="3:5" x14ac:dyDescent="0.25">
      <c r="C17729" s="90" t="s">
        <v>17833</v>
      </c>
      <c r="D17729" s="91">
        <v>43130</v>
      </c>
      <c r="E17729" s="90" t="str">
        <f>IF(D17729=Contact!$M$4,MAX($E$2:E17728)+1,"")</f>
        <v/>
      </c>
    </row>
    <row r="17730" spans="3:5" x14ac:dyDescent="0.25">
      <c r="C17730" s="90" t="s">
        <v>17834</v>
      </c>
      <c r="D17730" s="91">
        <v>43130</v>
      </c>
      <c r="E17730" s="90" t="str">
        <f>IF(D17730=Contact!$M$4,MAX($E$2:E17729)+1,"")</f>
        <v/>
      </c>
    </row>
    <row r="17731" spans="3:5" x14ac:dyDescent="0.25">
      <c r="C17731" s="90" t="s">
        <v>17835</v>
      </c>
      <c r="D17731" s="91">
        <v>43130</v>
      </c>
      <c r="E17731" s="90" t="str">
        <f>IF(D17731=Contact!$M$4,MAX($E$2:E17730)+1,"")</f>
        <v/>
      </c>
    </row>
    <row r="17732" spans="3:5" x14ac:dyDescent="0.25">
      <c r="C17732" s="90" t="s">
        <v>17836</v>
      </c>
      <c r="D17732" s="91">
        <v>43140</v>
      </c>
      <c r="E17732" s="90" t="str">
        <f>IF(D17732=Contact!$M$4,MAX($E$2:E17731)+1,"")</f>
        <v/>
      </c>
    </row>
    <row r="17733" spans="3:5" x14ac:dyDescent="0.25">
      <c r="C17733" s="90" t="s">
        <v>17837</v>
      </c>
      <c r="D17733" s="91">
        <v>43140</v>
      </c>
      <c r="E17733" s="90" t="str">
        <f>IF(D17733=Contact!$M$4,MAX($E$2:E17732)+1,"")</f>
        <v/>
      </c>
    </row>
    <row r="17734" spans="3:5" x14ac:dyDescent="0.25">
      <c r="C17734" s="90" t="s">
        <v>17838</v>
      </c>
      <c r="D17734" s="91">
        <v>43140</v>
      </c>
      <c r="E17734" s="90" t="str">
        <f>IF(D17734=Contact!$M$4,MAX($E$2:E17733)+1,"")</f>
        <v/>
      </c>
    </row>
    <row r="17735" spans="3:5" x14ac:dyDescent="0.25">
      <c r="C17735" s="90" t="s">
        <v>17839</v>
      </c>
      <c r="D17735" s="91">
        <v>43150</v>
      </c>
      <c r="E17735" s="90" t="str">
        <f>IF(D17735=Contact!$M$4,MAX($E$2:E17734)+1,"")</f>
        <v/>
      </c>
    </row>
    <row r="17736" spans="3:5" x14ac:dyDescent="0.25">
      <c r="C17736" s="90" t="s">
        <v>17840</v>
      </c>
      <c r="D17736" s="91">
        <v>43150</v>
      </c>
      <c r="E17736" s="90" t="str">
        <f>IF(D17736=Contact!$M$4,MAX($E$2:E17735)+1,"")</f>
        <v/>
      </c>
    </row>
    <row r="17737" spans="3:5" x14ac:dyDescent="0.25">
      <c r="C17737" s="90" t="s">
        <v>17841</v>
      </c>
      <c r="D17737" s="91">
        <v>43150</v>
      </c>
      <c r="E17737" s="90" t="str">
        <f>IF(D17737=Contact!$M$4,MAX($E$2:E17736)+1,"")</f>
        <v/>
      </c>
    </row>
    <row r="17738" spans="3:5" x14ac:dyDescent="0.25">
      <c r="C17738" s="90" t="s">
        <v>17842</v>
      </c>
      <c r="D17738" s="91">
        <v>43150</v>
      </c>
      <c r="E17738" s="90" t="str">
        <f>IF(D17738=Contact!$M$4,MAX($E$2:E17737)+1,"")</f>
        <v/>
      </c>
    </row>
    <row r="17739" spans="3:5" x14ac:dyDescent="0.25">
      <c r="C17739" s="90" t="s">
        <v>17843</v>
      </c>
      <c r="D17739" s="91">
        <v>43150</v>
      </c>
      <c r="E17739" s="90" t="str">
        <f>IF(D17739=Contact!$M$4,MAX($E$2:E17738)+1,"")</f>
        <v/>
      </c>
    </row>
    <row r="17740" spans="3:5" x14ac:dyDescent="0.25">
      <c r="C17740" s="90" t="s">
        <v>17844</v>
      </c>
      <c r="D17740" s="91">
        <v>43150</v>
      </c>
      <c r="E17740" s="90" t="str">
        <f>IF(D17740=Contact!$M$4,MAX($E$2:E17739)+1,"")</f>
        <v/>
      </c>
    </row>
    <row r="17741" spans="3:5" x14ac:dyDescent="0.25">
      <c r="C17741" s="90" t="s">
        <v>17845</v>
      </c>
      <c r="D17741" s="91">
        <v>43150</v>
      </c>
      <c r="E17741" s="90" t="str">
        <f>IF(D17741=Contact!$M$4,MAX($E$2:E17740)+1,"")</f>
        <v/>
      </c>
    </row>
    <row r="17742" spans="3:5" x14ac:dyDescent="0.25">
      <c r="C17742" s="90" t="s">
        <v>17846</v>
      </c>
      <c r="D17742" s="91">
        <v>43150</v>
      </c>
      <c r="E17742" s="90" t="str">
        <f>IF(D17742=Contact!$M$4,MAX($E$2:E17741)+1,"")</f>
        <v/>
      </c>
    </row>
    <row r="17743" spans="3:5" x14ac:dyDescent="0.25">
      <c r="C17743" s="90" t="s">
        <v>17847</v>
      </c>
      <c r="D17743" s="91">
        <v>43150</v>
      </c>
      <c r="E17743" s="90" t="str">
        <f>IF(D17743=Contact!$M$4,MAX($E$2:E17742)+1,"")</f>
        <v/>
      </c>
    </row>
    <row r="17744" spans="3:5" x14ac:dyDescent="0.25">
      <c r="C17744" s="90" t="s">
        <v>17848</v>
      </c>
      <c r="D17744" s="91">
        <v>43150</v>
      </c>
      <c r="E17744" s="90" t="str">
        <f>IF(D17744=Contact!$M$4,MAX($E$2:E17743)+1,"")</f>
        <v/>
      </c>
    </row>
    <row r="17745" spans="3:5" x14ac:dyDescent="0.25">
      <c r="C17745" s="90" t="s">
        <v>17849</v>
      </c>
      <c r="D17745" s="91">
        <v>43150</v>
      </c>
      <c r="E17745" s="90" t="str">
        <f>IF(D17745=Contact!$M$4,MAX($E$2:E17744)+1,"")</f>
        <v/>
      </c>
    </row>
    <row r="17746" spans="3:5" x14ac:dyDescent="0.25">
      <c r="C17746" s="90" t="s">
        <v>11251</v>
      </c>
      <c r="D17746" s="91">
        <v>43150</v>
      </c>
      <c r="E17746" s="90" t="str">
        <f>IF(D17746=Contact!$M$4,MAX($E$2:E17745)+1,"")</f>
        <v/>
      </c>
    </row>
    <row r="17747" spans="3:5" x14ac:dyDescent="0.25">
      <c r="C17747" s="90" t="s">
        <v>17850</v>
      </c>
      <c r="D17747" s="91">
        <v>43160</v>
      </c>
      <c r="E17747" s="90" t="str">
        <f>IF(D17747=Contact!$M$4,MAX($E$2:E17746)+1,"")</f>
        <v/>
      </c>
    </row>
    <row r="17748" spans="3:5" x14ac:dyDescent="0.25">
      <c r="C17748" s="90" t="s">
        <v>12612</v>
      </c>
      <c r="D17748" s="91">
        <v>43160</v>
      </c>
      <c r="E17748" s="90" t="str">
        <f>IF(D17748=Contact!$M$4,MAX($E$2:E17747)+1,"")</f>
        <v/>
      </c>
    </row>
    <row r="17749" spans="3:5" x14ac:dyDescent="0.25">
      <c r="C17749" s="90" t="s">
        <v>17851</v>
      </c>
      <c r="D17749" s="91">
        <v>43160</v>
      </c>
      <c r="E17749" s="90" t="str">
        <f>IF(D17749=Contact!$M$4,MAX($E$2:E17748)+1,"")</f>
        <v/>
      </c>
    </row>
    <row r="17750" spans="3:5" x14ac:dyDescent="0.25">
      <c r="C17750" s="90" t="s">
        <v>17852</v>
      </c>
      <c r="D17750" s="91">
        <v>43160</v>
      </c>
      <c r="E17750" s="90" t="str">
        <f>IF(D17750=Contact!$M$4,MAX($E$2:E17749)+1,"")</f>
        <v/>
      </c>
    </row>
    <row r="17751" spans="3:5" x14ac:dyDescent="0.25">
      <c r="C17751" s="90" t="s">
        <v>3522</v>
      </c>
      <c r="D17751" s="91">
        <v>43160</v>
      </c>
      <c r="E17751" s="90" t="str">
        <f>IF(D17751=Contact!$M$4,MAX($E$2:E17750)+1,"")</f>
        <v/>
      </c>
    </row>
    <row r="17752" spans="3:5" x14ac:dyDescent="0.25">
      <c r="C17752" s="90" t="s">
        <v>17853</v>
      </c>
      <c r="D17752" s="91">
        <v>43160</v>
      </c>
      <c r="E17752" s="90" t="str">
        <f>IF(D17752=Contact!$M$4,MAX($E$2:E17751)+1,"")</f>
        <v/>
      </c>
    </row>
    <row r="17753" spans="3:5" x14ac:dyDescent="0.25">
      <c r="C17753" s="90" t="s">
        <v>17854</v>
      </c>
      <c r="D17753" s="91">
        <v>43160</v>
      </c>
      <c r="E17753" s="90" t="str">
        <f>IF(D17753=Contact!$M$4,MAX($E$2:E17752)+1,"")</f>
        <v/>
      </c>
    </row>
    <row r="17754" spans="3:5" x14ac:dyDescent="0.25">
      <c r="C17754" s="90" t="s">
        <v>17855</v>
      </c>
      <c r="D17754" s="91">
        <v>43160</v>
      </c>
      <c r="E17754" s="90" t="str">
        <f>IF(D17754=Contact!$M$4,MAX($E$2:E17753)+1,"")</f>
        <v/>
      </c>
    </row>
    <row r="17755" spans="3:5" x14ac:dyDescent="0.25">
      <c r="C17755" s="90" t="s">
        <v>17856</v>
      </c>
      <c r="D17755" s="91">
        <v>43160</v>
      </c>
      <c r="E17755" s="90" t="str">
        <f>IF(D17755=Contact!$M$4,MAX($E$2:E17754)+1,"")</f>
        <v/>
      </c>
    </row>
    <row r="17756" spans="3:5" x14ac:dyDescent="0.25">
      <c r="C17756" s="90" t="s">
        <v>17857</v>
      </c>
      <c r="D17756" s="91">
        <v>43160</v>
      </c>
      <c r="E17756" s="90" t="str">
        <f>IF(D17756=Contact!$M$4,MAX($E$2:E17755)+1,"")</f>
        <v/>
      </c>
    </row>
    <row r="17757" spans="3:5" x14ac:dyDescent="0.25">
      <c r="C17757" s="90" t="s">
        <v>17858</v>
      </c>
      <c r="D17757" s="91">
        <v>43170</v>
      </c>
      <c r="E17757" s="90" t="str">
        <f>IF(D17757=Contact!$M$4,MAX($E$2:E17756)+1,"")</f>
        <v/>
      </c>
    </row>
    <row r="17758" spans="3:5" x14ac:dyDescent="0.25">
      <c r="C17758" s="90" t="s">
        <v>17859</v>
      </c>
      <c r="D17758" s="91">
        <v>43170</v>
      </c>
      <c r="E17758" s="90" t="str">
        <f>IF(D17758=Contact!$M$4,MAX($E$2:E17757)+1,"")</f>
        <v/>
      </c>
    </row>
    <row r="17759" spans="3:5" x14ac:dyDescent="0.25">
      <c r="C17759" s="90" t="s">
        <v>17860</v>
      </c>
      <c r="D17759" s="91">
        <v>43170</v>
      </c>
      <c r="E17759" s="90" t="str">
        <f>IF(D17759=Contact!$M$4,MAX($E$2:E17758)+1,"")</f>
        <v/>
      </c>
    </row>
    <row r="17760" spans="3:5" x14ac:dyDescent="0.25">
      <c r="C17760" s="90" t="s">
        <v>10043</v>
      </c>
      <c r="D17760" s="91">
        <v>43170</v>
      </c>
      <c r="E17760" s="90" t="str">
        <f>IF(D17760=Contact!$M$4,MAX($E$2:E17759)+1,"")</f>
        <v/>
      </c>
    </row>
    <row r="17761" spans="3:5" x14ac:dyDescent="0.25">
      <c r="C17761" s="90" t="s">
        <v>17861</v>
      </c>
      <c r="D17761" s="91">
        <v>43170</v>
      </c>
      <c r="E17761" s="90" t="str">
        <f>IF(D17761=Contact!$M$4,MAX($E$2:E17760)+1,"")</f>
        <v/>
      </c>
    </row>
    <row r="17762" spans="3:5" x14ac:dyDescent="0.25">
      <c r="C17762" s="90" t="s">
        <v>17862</v>
      </c>
      <c r="D17762" s="91">
        <v>43170</v>
      </c>
      <c r="E17762" s="90" t="str">
        <f>IF(D17762=Contact!$M$4,MAX($E$2:E17761)+1,"")</f>
        <v/>
      </c>
    </row>
    <row r="17763" spans="3:5" x14ac:dyDescent="0.25">
      <c r="C17763" s="90" t="s">
        <v>17863</v>
      </c>
      <c r="D17763" s="91">
        <v>43170</v>
      </c>
      <c r="E17763" s="90" t="str">
        <f>IF(D17763=Contact!$M$4,MAX($E$2:E17762)+1,"")</f>
        <v/>
      </c>
    </row>
    <row r="17764" spans="3:5" x14ac:dyDescent="0.25">
      <c r="C17764" s="90" t="s">
        <v>17864</v>
      </c>
      <c r="D17764" s="91">
        <v>43170</v>
      </c>
      <c r="E17764" s="90" t="str">
        <f>IF(D17764=Contact!$M$4,MAX($E$2:E17763)+1,"")</f>
        <v/>
      </c>
    </row>
    <row r="17765" spans="3:5" x14ac:dyDescent="0.25">
      <c r="C17765" s="90" t="s">
        <v>17720</v>
      </c>
      <c r="D17765" s="91">
        <v>43190</v>
      </c>
      <c r="E17765" s="90" t="str">
        <f>IF(D17765=Contact!$M$4,MAX($E$2:E17764)+1,"")</f>
        <v/>
      </c>
    </row>
    <row r="17766" spans="3:5" x14ac:dyDescent="0.25">
      <c r="C17766" s="90" t="s">
        <v>17865</v>
      </c>
      <c r="D17766" s="91">
        <v>43190</v>
      </c>
      <c r="E17766" s="90" t="str">
        <f>IF(D17766=Contact!$M$4,MAX($E$2:E17765)+1,"")</f>
        <v/>
      </c>
    </row>
    <row r="17767" spans="3:5" x14ac:dyDescent="0.25">
      <c r="C17767" s="90" t="s">
        <v>17866</v>
      </c>
      <c r="D17767" s="91">
        <v>43190</v>
      </c>
      <c r="E17767" s="90" t="str">
        <f>IF(D17767=Contact!$M$4,MAX($E$2:E17766)+1,"")</f>
        <v/>
      </c>
    </row>
    <row r="17768" spans="3:5" x14ac:dyDescent="0.25">
      <c r="C17768" s="90" t="s">
        <v>17867</v>
      </c>
      <c r="D17768" s="91">
        <v>43200</v>
      </c>
      <c r="E17768" s="90" t="str">
        <f>IF(D17768=Contact!$M$4,MAX($E$2:E17767)+1,"")</f>
        <v/>
      </c>
    </row>
    <row r="17769" spans="3:5" x14ac:dyDescent="0.25">
      <c r="C17769" s="90" t="s">
        <v>17868</v>
      </c>
      <c r="D17769" s="91">
        <v>43200</v>
      </c>
      <c r="E17769" s="90" t="str">
        <f>IF(D17769=Contact!$M$4,MAX($E$2:E17768)+1,"")</f>
        <v/>
      </c>
    </row>
    <row r="17770" spans="3:5" x14ac:dyDescent="0.25">
      <c r="C17770" s="90" t="s">
        <v>17869</v>
      </c>
      <c r="D17770" s="91">
        <v>43200</v>
      </c>
      <c r="E17770" s="90" t="str">
        <f>IF(D17770=Contact!$M$4,MAX($E$2:E17769)+1,"")</f>
        <v/>
      </c>
    </row>
    <row r="17771" spans="3:5" x14ac:dyDescent="0.25">
      <c r="C17771" s="90" t="s">
        <v>13342</v>
      </c>
      <c r="D17771" s="91">
        <v>43200</v>
      </c>
      <c r="E17771" s="90" t="str">
        <f>IF(D17771=Contact!$M$4,MAX($E$2:E17770)+1,"")</f>
        <v/>
      </c>
    </row>
    <row r="17772" spans="3:5" x14ac:dyDescent="0.25">
      <c r="C17772" s="90" t="s">
        <v>17870</v>
      </c>
      <c r="D17772" s="91">
        <v>43200</v>
      </c>
      <c r="E17772" s="90" t="str">
        <f>IF(D17772=Contact!$M$4,MAX($E$2:E17771)+1,"")</f>
        <v/>
      </c>
    </row>
    <row r="17773" spans="3:5" x14ac:dyDescent="0.25">
      <c r="C17773" s="90" t="s">
        <v>17871</v>
      </c>
      <c r="D17773" s="91">
        <v>43200</v>
      </c>
      <c r="E17773" s="90" t="str">
        <f>IF(D17773=Contact!$M$4,MAX($E$2:E17772)+1,"")</f>
        <v/>
      </c>
    </row>
    <row r="17774" spans="3:5" x14ac:dyDescent="0.25">
      <c r="C17774" s="90" t="s">
        <v>17872</v>
      </c>
      <c r="D17774" s="91">
        <v>43200</v>
      </c>
      <c r="E17774" s="90" t="str">
        <f>IF(D17774=Contact!$M$4,MAX($E$2:E17773)+1,"")</f>
        <v/>
      </c>
    </row>
    <row r="17775" spans="3:5" x14ac:dyDescent="0.25">
      <c r="C17775" s="90" t="s">
        <v>17873</v>
      </c>
      <c r="D17775" s="91">
        <v>43200</v>
      </c>
      <c r="E17775" s="90" t="str">
        <f>IF(D17775=Contact!$M$4,MAX($E$2:E17774)+1,"")</f>
        <v/>
      </c>
    </row>
    <row r="17776" spans="3:5" x14ac:dyDescent="0.25">
      <c r="C17776" s="90" t="s">
        <v>17830</v>
      </c>
      <c r="D17776" s="91">
        <v>43200</v>
      </c>
      <c r="E17776" s="90" t="str">
        <f>IF(D17776=Contact!$M$4,MAX($E$2:E17775)+1,"")</f>
        <v/>
      </c>
    </row>
    <row r="17777" spans="3:5" x14ac:dyDescent="0.25">
      <c r="C17777" s="90" t="s">
        <v>17874</v>
      </c>
      <c r="D17777" s="91">
        <v>43200</v>
      </c>
      <c r="E17777" s="90" t="str">
        <f>IF(D17777=Contact!$M$4,MAX($E$2:E17776)+1,"")</f>
        <v/>
      </c>
    </row>
    <row r="17778" spans="3:5" x14ac:dyDescent="0.25">
      <c r="C17778" s="90" t="s">
        <v>17875</v>
      </c>
      <c r="D17778" s="91">
        <v>43210</v>
      </c>
      <c r="E17778" s="90" t="str">
        <f>IF(D17778=Contact!$M$4,MAX($E$2:E17777)+1,"")</f>
        <v/>
      </c>
    </row>
    <row r="17779" spans="3:5" x14ac:dyDescent="0.25">
      <c r="C17779" s="90" t="s">
        <v>17876</v>
      </c>
      <c r="D17779" s="91">
        <v>43210</v>
      </c>
      <c r="E17779" s="90" t="str">
        <f>IF(D17779=Contact!$M$4,MAX($E$2:E17778)+1,"")</f>
        <v/>
      </c>
    </row>
    <row r="17780" spans="3:5" x14ac:dyDescent="0.25">
      <c r="C17780" s="90" t="s">
        <v>17877</v>
      </c>
      <c r="D17780" s="91">
        <v>43210</v>
      </c>
      <c r="E17780" s="90" t="str">
        <f>IF(D17780=Contact!$M$4,MAX($E$2:E17779)+1,"")</f>
        <v/>
      </c>
    </row>
    <row r="17781" spans="3:5" x14ac:dyDescent="0.25">
      <c r="C17781" s="90" t="s">
        <v>17878</v>
      </c>
      <c r="D17781" s="91">
        <v>43220</v>
      </c>
      <c r="E17781" s="90" t="str">
        <f>IF(D17781=Contact!$M$4,MAX($E$2:E17780)+1,"")</f>
        <v/>
      </c>
    </row>
    <row r="17782" spans="3:5" x14ac:dyDescent="0.25">
      <c r="C17782" s="90" t="s">
        <v>17879</v>
      </c>
      <c r="D17782" s="91">
        <v>43220</v>
      </c>
      <c r="E17782" s="90" t="str">
        <f>IF(D17782=Contact!$M$4,MAX($E$2:E17781)+1,"")</f>
        <v/>
      </c>
    </row>
    <row r="17783" spans="3:5" x14ac:dyDescent="0.25">
      <c r="C17783" s="90" t="s">
        <v>17880</v>
      </c>
      <c r="D17783" s="91">
        <v>43220</v>
      </c>
      <c r="E17783" s="90" t="str">
        <f>IF(D17783=Contact!$M$4,MAX($E$2:E17782)+1,"")</f>
        <v/>
      </c>
    </row>
    <row r="17784" spans="3:5" x14ac:dyDescent="0.25">
      <c r="C17784" s="90" t="s">
        <v>3365</v>
      </c>
      <c r="D17784" s="91">
        <v>43230</v>
      </c>
      <c r="E17784" s="90" t="str">
        <f>IF(D17784=Contact!$M$4,MAX($E$2:E17783)+1,"")</f>
        <v/>
      </c>
    </row>
    <row r="17785" spans="3:5" x14ac:dyDescent="0.25">
      <c r="C17785" s="90" t="s">
        <v>17881</v>
      </c>
      <c r="D17785" s="91">
        <v>43230</v>
      </c>
      <c r="E17785" s="90" t="str">
        <f>IF(D17785=Contact!$M$4,MAX($E$2:E17784)+1,"")</f>
        <v/>
      </c>
    </row>
    <row r="17786" spans="3:5" x14ac:dyDescent="0.25">
      <c r="C17786" s="90" t="s">
        <v>17882</v>
      </c>
      <c r="D17786" s="91">
        <v>43230</v>
      </c>
      <c r="E17786" s="90" t="str">
        <f>IF(D17786=Contact!$M$4,MAX($E$2:E17785)+1,"")</f>
        <v/>
      </c>
    </row>
    <row r="17787" spans="3:5" x14ac:dyDescent="0.25">
      <c r="C17787" s="90" t="s">
        <v>17883</v>
      </c>
      <c r="D17787" s="91">
        <v>43230</v>
      </c>
      <c r="E17787" s="90" t="str">
        <f>IF(D17787=Contact!$M$4,MAX($E$2:E17786)+1,"")</f>
        <v/>
      </c>
    </row>
    <row r="17788" spans="3:5" x14ac:dyDescent="0.25">
      <c r="C17788" s="90" t="s">
        <v>17884</v>
      </c>
      <c r="D17788" s="91">
        <v>43230</v>
      </c>
      <c r="E17788" s="90" t="str">
        <f>IF(D17788=Contact!$M$4,MAX($E$2:E17787)+1,"")</f>
        <v/>
      </c>
    </row>
    <row r="17789" spans="3:5" x14ac:dyDescent="0.25">
      <c r="C17789" s="90" t="s">
        <v>17885</v>
      </c>
      <c r="D17789" s="91">
        <v>43230</v>
      </c>
      <c r="E17789" s="90" t="str">
        <f>IF(D17789=Contact!$M$4,MAX($E$2:E17788)+1,"")</f>
        <v/>
      </c>
    </row>
    <row r="17790" spans="3:5" x14ac:dyDescent="0.25">
      <c r="C17790" s="90" t="s">
        <v>17886</v>
      </c>
      <c r="D17790" s="91">
        <v>43230</v>
      </c>
      <c r="E17790" s="90" t="str">
        <f>IF(D17790=Contact!$M$4,MAX($E$2:E17789)+1,"")</f>
        <v/>
      </c>
    </row>
    <row r="17791" spans="3:5" x14ac:dyDescent="0.25">
      <c r="C17791" s="90" t="s">
        <v>17887</v>
      </c>
      <c r="D17791" s="91">
        <v>43230</v>
      </c>
      <c r="E17791" s="90" t="str">
        <f>IF(D17791=Contact!$M$4,MAX($E$2:E17790)+1,"")</f>
        <v/>
      </c>
    </row>
    <row r="17792" spans="3:5" x14ac:dyDescent="0.25">
      <c r="C17792" s="90" t="s">
        <v>17888</v>
      </c>
      <c r="D17792" s="91">
        <v>43230</v>
      </c>
      <c r="E17792" s="90" t="str">
        <f>IF(D17792=Contact!$M$4,MAX($E$2:E17791)+1,"")</f>
        <v/>
      </c>
    </row>
    <row r="17793" spans="3:5" x14ac:dyDescent="0.25">
      <c r="C17793" s="90" t="s">
        <v>17889</v>
      </c>
      <c r="D17793" s="91">
        <v>43230</v>
      </c>
      <c r="E17793" s="90" t="str">
        <f>IF(D17793=Contact!$M$4,MAX($E$2:E17792)+1,"")</f>
        <v/>
      </c>
    </row>
    <row r="17794" spans="3:5" x14ac:dyDescent="0.25">
      <c r="C17794" s="90" t="s">
        <v>17890</v>
      </c>
      <c r="D17794" s="91">
        <v>43230</v>
      </c>
      <c r="E17794" s="90" t="str">
        <f>IF(D17794=Contact!$M$4,MAX($E$2:E17793)+1,"")</f>
        <v/>
      </c>
    </row>
    <row r="17795" spans="3:5" x14ac:dyDescent="0.25">
      <c r="C17795" s="90" t="s">
        <v>17891</v>
      </c>
      <c r="D17795" s="91">
        <v>43230</v>
      </c>
      <c r="E17795" s="90" t="str">
        <f>IF(D17795=Contact!$M$4,MAX($E$2:E17794)+1,"")</f>
        <v/>
      </c>
    </row>
    <row r="17796" spans="3:5" x14ac:dyDescent="0.25">
      <c r="C17796" s="90" t="s">
        <v>17892</v>
      </c>
      <c r="D17796" s="91">
        <v>43230</v>
      </c>
      <c r="E17796" s="90" t="str">
        <f>IF(D17796=Contact!$M$4,MAX($E$2:E17795)+1,"")</f>
        <v/>
      </c>
    </row>
    <row r="17797" spans="3:5" x14ac:dyDescent="0.25">
      <c r="C17797" s="90" t="s">
        <v>17893</v>
      </c>
      <c r="D17797" s="91">
        <v>43230</v>
      </c>
      <c r="E17797" s="90" t="str">
        <f>IF(D17797=Contact!$M$4,MAX($E$2:E17796)+1,"")</f>
        <v/>
      </c>
    </row>
    <row r="17798" spans="3:5" x14ac:dyDescent="0.25">
      <c r="C17798" s="90" t="s">
        <v>17894</v>
      </c>
      <c r="D17798" s="91">
        <v>43230</v>
      </c>
      <c r="E17798" s="90" t="str">
        <f>IF(D17798=Contact!$M$4,MAX($E$2:E17797)+1,"")</f>
        <v/>
      </c>
    </row>
    <row r="17799" spans="3:5" x14ac:dyDescent="0.25">
      <c r="C17799" s="90" t="s">
        <v>17895</v>
      </c>
      <c r="D17799" s="91">
        <v>43230</v>
      </c>
      <c r="E17799" s="90" t="str">
        <f>IF(D17799=Contact!$M$4,MAX($E$2:E17798)+1,"")</f>
        <v/>
      </c>
    </row>
    <row r="17800" spans="3:5" x14ac:dyDescent="0.25">
      <c r="C17800" s="90" t="s">
        <v>17896</v>
      </c>
      <c r="D17800" s="91">
        <v>43230</v>
      </c>
      <c r="E17800" s="90" t="str">
        <f>IF(D17800=Contact!$M$4,MAX($E$2:E17799)+1,"")</f>
        <v/>
      </c>
    </row>
    <row r="17801" spans="3:5" x14ac:dyDescent="0.25">
      <c r="C17801" s="90" t="s">
        <v>17897</v>
      </c>
      <c r="D17801" s="91">
        <v>43230</v>
      </c>
      <c r="E17801" s="90" t="str">
        <f>IF(D17801=Contact!$M$4,MAX($E$2:E17800)+1,"")</f>
        <v/>
      </c>
    </row>
    <row r="17802" spans="3:5" x14ac:dyDescent="0.25">
      <c r="C17802" s="90" t="s">
        <v>17898</v>
      </c>
      <c r="D17802" s="91">
        <v>43240</v>
      </c>
      <c r="E17802" s="90" t="str">
        <f>IF(D17802=Contact!$M$4,MAX($E$2:E17801)+1,"")</f>
        <v/>
      </c>
    </row>
    <row r="17803" spans="3:5" x14ac:dyDescent="0.25">
      <c r="C17803" s="90" t="s">
        <v>17899</v>
      </c>
      <c r="D17803" s="91">
        <v>43250</v>
      </c>
      <c r="E17803" s="90" t="str">
        <f>IF(D17803=Contact!$M$4,MAX($E$2:E17802)+1,"")</f>
        <v/>
      </c>
    </row>
    <row r="17804" spans="3:5" x14ac:dyDescent="0.25">
      <c r="C17804" s="90" t="s">
        <v>17900</v>
      </c>
      <c r="D17804" s="91">
        <v>43250</v>
      </c>
      <c r="E17804" s="90" t="str">
        <f>IF(D17804=Contact!$M$4,MAX($E$2:E17803)+1,"")</f>
        <v/>
      </c>
    </row>
    <row r="17805" spans="3:5" x14ac:dyDescent="0.25">
      <c r="C17805" s="90" t="s">
        <v>17901</v>
      </c>
      <c r="D17805" s="91">
        <v>43260</v>
      </c>
      <c r="E17805" s="90" t="str">
        <f>IF(D17805=Contact!$M$4,MAX($E$2:E17804)+1,"")</f>
        <v/>
      </c>
    </row>
    <row r="17806" spans="3:5" x14ac:dyDescent="0.25">
      <c r="C17806" s="90" t="s">
        <v>17902</v>
      </c>
      <c r="D17806" s="91">
        <v>43260</v>
      </c>
      <c r="E17806" s="90" t="str">
        <f>IF(D17806=Contact!$M$4,MAX($E$2:E17805)+1,"")</f>
        <v/>
      </c>
    </row>
    <row r="17807" spans="3:5" x14ac:dyDescent="0.25">
      <c r="C17807" s="90" t="s">
        <v>17903</v>
      </c>
      <c r="D17807" s="91">
        <v>43260</v>
      </c>
      <c r="E17807" s="90" t="str">
        <f>IF(D17807=Contact!$M$4,MAX($E$2:E17806)+1,"")</f>
        <v/>
      </c>
    </row>
    <row r="17808" spans="3:5" x14ac:dyDescent="0.25">
      <c r="C17808" s="90" t="s">
        <v>17904</v>
      </c>
      <c r="D17808" s="91">
        <v>43260</v>
      </c>
      <c r="E17808" s="90" t="str">
        <f>IF(D17808=Contact!$M$4,MAX($E$2:E17807)+1,"")</f>
        <v/>
      </c>
    </row>
    <row r="17809" spans="3:5" x14ac:dyDescent="0.25">
      <c r="C17809" s="90" t="s">
        <v>17905</v>
      </c>
      <c r="D17809" s="91">
        <v>43260</v>
      </c>
      <c r="E17809" s="90" t="str">
        <f>IF(D17809=Contact!$M$4,MAX($E$2:E17808)+1,"")</f>
        <v/>
      </c>
    </row>
    <row r="17810" spans="3:5" x14ac:dyDescent="0.25">
      <c r="C17810" s="90" t="s">
        <v>17906</v>
      </c>
      <c r="D17810" s="91">
        <v>43260</v>
      </c>
      <c r="E17810" s="90" t="str">
        <f>IF(D17810=Contact!$M$4,MAX($E$2:E17809)+1,"")</f>
        <v/>
      </c>
    </row>
    <row r="17811" spans="3:5" x14ac:dyDescent="0.25">
      <c r="C17811" s="90" t="s">
        <v>17907</v>
      </c>
      <c r="D17811" s="91">
        <v>43260</v>
      </c>
      <c r="E17811" s="90" t="str">
        <f>IF(D17811=Contact!$M$4,MAX($E$2:E17810)+1,"")</f>
        <v/>
      </c>
    </row>
    <row r="17812" spans="3:5" x14ac:dyDescent="0.25">
      <c r="C17812" s="90" t="s">
        <v>17908</v>
      </c>
      <c r="D17812" s="91">
        <v>43260</v>
      </c>
      <c r="E17812" s="90" t="str">
        <f>IF(D17812=Contact!$M$4,MAX($E$2:E17811)+1,"")</f>
        <v/>
      </c>
    </row>
    <row r="17813" spans="3:5" x14ac:dyDescent="0.25">
      <c r="C17813" s="90" t="s">
        <v>13152</v>
      </c>
      <c r="D17813" s="91">
        <v>43270</v>
      </c>
      <c r="E17813" s="90" t="str">
        <f>IF(D17813=Contact!$M$4,MAX($E$2:E17812)+1,"")</f>
        <v/>
      </c>
    </row>
    <row r="17814" spans="3:5" x14ac:dyDescent="0.25">
      <c r="C17814" s="90" t="s">
        <v>17909</v>
      </c>
      <c r="D17814" s="91">
        <v>43270</v>
      </c>
      <c r="E17814" s="90" t="str">
        <f>IF(D17814=Contact!$M$4,MAX($E$2:E17813)+1,"")</f>
        <v/>
      </c>
    </row>
    <row r="17815" spans="3:5" x14ac:dyDescent="0.25">
      <c r="C17815" s="90" t="s">
        <v>17910</v>
      </c>
      <c r="D17815" s="91">
        <v>43270</v>
      </c>
      <c r="E17815" s="90" t="str">
        <f>IF(D17815=Contact!$M$4,MAX($E$2:E17814)+1,"")</f>
        <v/>
      </c>
    </row>
    <row r="17816" spans="3:5" x14ac:dyDescent="0.25">
      <c r="C17816" s="90" t="s">
        <v>17911</v>
      </c>
      <c r="D17816" s="91">
        <v>43270</v>
      </c>
      <c r="E17816" s="90" t="str">
        <f>IF(D17816=Contact!$M$4,MAX($E$2:E17815)+1,"")</f>
        <v/>
      </c>
    </row>
    <row r="17817" spans="3:5" x14ac:dyDescent="0.25">
      <c r="C17817" s="90" t="s">
        <v>17912</v>
      </c>
      <c r="D17817" s="91">
        <v>43270</v>
      </c>
      <c r="E17817" s="90" t="str">
        <f>IF(D17817=Contact!$M$4,MAX($E$2:E17816)+1,"")</f>
        <v/>
      </c>
    </row>
    <row r="17818" spans="3:5" x14ac:dyDescent="0.25">
      <c r="C17818" s="90" t="s">
        <v>17913</v>
      </c>
      <c r="D17818" s="91">
        <v>43270</v>
      </c>
      <c r="E17818" s="90" t="str">
        <f>IF(D17818=Contact!$M$4,MAX($E$2:E17817)+1,"")</f>
        <v/>
      </c>
    </row>
    <row r="17819" spans="3:5" x14ac:dyDescent="0.25">
      <c r="C17819" s="90" t="s">
        <v>17914</v>
      </c>
      <c r="D17819" s="91">
        <v>43290</v>
      </c>
      <c r="E17819" s="90" t="str">
        <f>IF(D17819=Contact!$M$4,MAX($E$2:E17818)+1,"")</f>
        <v/>
      </c>
    </row>
    <row r="17820" spans="3:5" x14ac:dyDescent="0.25">
      <c r="C17820" s="90" t="s">
        <v>17915</v>
      </c>
      <c r="D17820" s="91">
        <v>43290</v>
      </c>
      <c r="E17820" s="90" t="str">
        <f>IF(D17820=Contact!$M$4,MAX($E$2:E17819)+1,"")</f>
        <v/>
      </c>
    </row>
    <row r="17821" spans="3:5" x14ac:dyDescent="0.25">
      <c r="C17821" s="90" t="s">
        <v>17916</v>
      </c>
      <c r="D17821" s="91">
        <v>43290</v>
      </c>
      <c r="E17821" s="90" t="str">
        <f>IF(D17821=Contact!$M$4,MAX($E$2:E17820)+1,"")</f>
        <v/>
      </c>
    </row>
    <row r="17822" spans="3:5" x14ac:dyDescent="0.25">
      <c r="C17822" s="90" t="s">
        <v>17917</v>
      </c>
      <c r="D17822" s="91">
        <v>43290</v>
      </c>
      <c r="E17822" s="90" t="str">
        <f>IF(D17822=Contact!$M$4,MAX($E$2:E17821)+1,"")</f>
        <v/>
      </c>
    </row>
    <row r="17823" spans="3:5" x14ac:dyDescent="0.25">
      <c r="C17823" s="90" t="s">
        <v>17918</v>
      </c>
      <c r="D17823" s="91">
        <v>43300</v>
      </c>
      <c r="E17823" s="90" t="str">
        <f>IF(D17823=Contact!$M$4,MAX($E$2:E17822)+1,"")</f>
        <v/>
      </c>
    </row>
    <row r="17824" spans="3:5" x14ac:dyDescent="0.25">
      <c r="C17824" s="90" t="s">
        <v>17919</v>
      </c>
      <c r="D17824" s="91">
        <v>43300</v>
      </c>
      <c r="E17824" s="90" t="str">
        <f>IF(D17824=Contact!$M$4,MAX($E$2:E17823)+1,"")</f>
        <v/>
      </c>
    </row>
    <row r="17825" spans="3:5" x14ac:dyDescent="0.25">
      <c r="C17825" s="90" t="s">
        <v>17920</v>
      </c>
      <c r="D17825" s="91">
        <v>43300</v>
      </c>
      <c r="E17825" s="90" t="str">
        <f>IF(D17825=Contact!$M$4,MAX($E$2:E17824)+1,"")</f>
        <v/>
      </c>
    </row>
    <row r="17826" spans="3:5" x14ac:dyDescent="0.25">
      <c r="C17826" s="90" t="s">
        <v>17921</v>
      </c>
      <c r="D17826" s="91">
        <v>43300</v>
      </c>
      <c r="E17826" s="90" t="str">
        <f>IF(D17826=Contact!$M$4,MAX($E$2:E17825)+1,"")</f>
        <v/>
      </c>
    </row>
    <row r="17827" spans="3:5" x14ac:dyDescent="0.25">
      <c r="C17827" s="90" t="s">
        <v>6808</v>
      </c>
      <c r="D17827" s="91">
        <v>43300</v>
      </c>
      <c r="E17827" s="90" t="str">
        <f>IF(D17827=Contact!$M$4,MAX($E$2:E17826)+1,"")</f>
        <v/>
      </c>
    </row>
    <row r="17828" spans="3:5" x14ac:dyDescent="0.25">
      <c r="C17828" s="90" t="s">
        <v>17922</v>
      </c>
      <c r="D17828" s="91">
        <v>43300</v>
      </c>
      <c r="E17828" s="90" t="str">
        <f>IF(D17828=Contact!$M$4,MAX($E$2:E17827)+1,"")</f>
        <v/>
      </c>
    </row>
    <row r="17829" spans="3:5" x14ac:dyDescent="0.25">
      <c r="C17829" s="90" t="s">
        <v>17923</v>
      </c>
      <c r="D17829" s="91">
        <v>43300</v>
      </c>
      <c r="E17829" s="90" t="str">
        <f>IF(D17829=Contact!$M$4,MAX($E$2:E17828)+1,"")</f>
        <v/>
      </c>
    </row>
    <row r="17830" spans="3:5" x14ac:dyDescent="0.25">
      <c r="C17830" s="90" t="s">
        <v>17924</v>
      </c>
      <c r="D17830" s="91">
        <v>43300</v>
      </c>
      <c r="E17830" s="90" t="str">
        <f>IF(D17830=Contact!$M$4,MAX($E$2:E17829)+1,"")</f>
        <v/>
      </c>
    </row>
    <row r="17831" spans="3:5" x14ac:dyDescent="0.25">
      <c r="C17831" s="90" t="s">
        <v>17925</v>
      </c>
      <c r="D17831" s="91">
        <v>43300</v>
      </c>
      <c r="E17831" s="90" t="str">
        <f>IF(D17831=Contact!$M$4,MAX($E$2:E17830)+1,"")</f>
        <v/>
      </c>
    </row>
    <row r="17832" spans="3:5" x14ac:dyDescent="0.25">
      <c r="C17832" s="90" t="s">
        <v>17926</v>
      </c>
      <c r="D17832" s="91">
        <v>43300</v>
      </c>
      <c r="E17832" s="90" t="str">
        <f>IF(D17832=Contact!$M$4,MAX($E$2:E17831)+1,"")</f>
        <v/>
      </c>
    </row>
    <row r="17833" spans="3:5" x14ac:dyDescent="0.25">
      <c r="C17833" s="90" t="s">
        <v>17927</v>
      </c>
      <c r="D17833" s="91">
        <v>43300</v>
      </c>
      <c r="E17833" s="90" t="str">
        <f>IF(D17833=Contact!$M$4,MAX($E$2:E17832)+1,"")</f>
        <v/>
      </c>
    </row>
    <row r="17834" spans="3:5" x14ac:dyDescent="0.25">
      <c r="C17834" s="90" t="s">
        <v>17928</v>
      </c>
      <c r="D17834" s="91">
        <v>43300</v>
      </c>
      <c r="E17834" s="90" t="str">
        <f>IF(D17834=Contact!$M$4,MAX($E$2:E17833)+1,"")</f>
        <v/>
      </c>
    </row>
    <row r="17835" spans="3:5" x14ac:dyDescent="0.25">
      <c r="C17835" s="90" t="s">
        <v>3550</v>
      </c>
      <c r="D17835" s="91">
        <v>43300</v>
      </c>
      <c r="E17835" s="90" t="str">
        <f>IF(D17835=Contact!$M$4,MAX($E$2:E17834)+1,"")</f>
        <v/>
      </c>
    </row>
    <row r="17836" spans="3:5" x14ac:dyDescent="0.25">
      <c r="C17836" s="90" t="s">
        <v>6738</v>
      </c>
      <c r="D17836" s="91">
        <v>43300</v>
      </c>
      <c r="E17836" s="90" t="str">
        <f>IF(D17836=Contact!$M$4,MAX($E$2:E17835)+1,"")</f>
        <v/>
      </c>
    </row>
    <row r="17837" spans="3:5" x14ac:dyDescent="0.25">
      <c r="C17837" s="90" t="s">
        <v>17929</v>
      </c>
      <c r="D17837" s="91">
        <v>43300</v>
      </c>
      <c r="E17837" s="90" t="str">
        <f>IF(D17837=Contact!$M$4,MAX($E$2:E17836)+1,"")</f>
        <v/>
      </c>
    </row>
    <row r="17838" spans="3:5" x14ac:dyDescent="0.25">
      <c r="C17838" s="90" t="s">
        <v>17930</v>
      </c>
      <c r="D17838" s="91">
        <v>43300</v>
      </c>
      <c r="E17838" s="90" t="str">
        <f>IF(D17838=Contact!$M$4,MAX($E$2:E17837)+1,"")</f>
        <v/>
      </c>
    </row>
    <row r="17839" spans="3:5" x14ac:dyDescent="0.25">
      <c r="C17839" s="90" t="s">
        <v>17931</v>
      </c>
      <c r="D17839" s="91">
        <v>43300</v>
      </c>
      <c r="E17839" s="90" t="str">
        <f>IF(D17839=Contact!$M$4,MAX($E$2:E17838)+1,"")</f>
        <v/>
      </c>
    </row>
    <row r="17840" spans="3:5" x14ac:dyDescent="0.25">
      <c r="C17840" s="90" t="s">
        <v>17932</v>
      </c>
      <c r="D17840" s="91">
        <v>43300</v>
      </c>
      <c r="E17840" s="90" t="str">
        <f>IF(D17840=Contact!$M$4,MAX($E$2:E17839)+1,"")</f>
        <v/>
      </c>
    </row>
    <row r="17841" spans="3:5" x14ac:dyDescent="0.25">
      <c r="C17841" s="90" t="s">
        <v>17933</v>
      </c>
      <c r="D17841" s="91">
        <v>43300</v>
      </c>
      <c r="E17841" s="90" t="str">
        <f>IF(D17841=Contact!$M$4,MAX($E$2:E17840)+1,"")</f>
        <v/>
      </c>
    </row>
    <row r="17842" spans="3:5" x14ac:dyDescent="0.25">
      <c r="C17842" s="90" t="s">
        <v>17934</v>
      </c>
      <c r="D17842" s="91">
        <v>43300</v>
      </c>
      <c r="E17842" s="90" t="str">
        <f>IF(D17842=Contact!$M$4,MAX($E$2:E17841)+1,"")</f>
        <v/>
      </c>
    </row>
    <row r="17843" spans="3:5" x14ac:dyDescent="0.25">
      <c r="C17843" s="90" t="s">
        <v>17935</v>
      </c>
      <c r="D17843" s="91">
        <v>43300</v>
      </c>
      <c r="E17843" s="90" t="str">
        <f>IF(D17843=Contact!$M$4,MAX($E$2:E17842)+1,"")</f>
        <v/>
      </c>
    </row>
    <row r="17844" spans="3:5" x14ac:dyDescent="0.25">
      <c r="C17844" s="90" t="s">
        <v>17936</v>
      </c>
      <c r="D17844" s="91">
        <v>43300</v>
      </c>
      <c r="E17844" s="90" t="str">
        <f>IF(D17844=Contact!$M$4,MAX($E$2:E17843)+1,"")</f>
        <v/>
      </c>
    </row>
    <row r="17845" spans="3:5" x14ac:dyDescent="0.25">
      <c r="C17845" s="90" t="s">
        <v>17937</v>
      </c>
      <c r="D17845" s="91">
        <v>43300</v>
      </c>
      <c r="E17845" s="90" t="str">
        <f>IF(D17845=Contact!$M$4,MAX($E$2:E17844)+1,"")</f>
        <v/>
      </c>
    </row>
    <row r="17846" spans="3:5" x14ac:dyDescent="0.25">
      <c r="C17846" s="90" t="s">
        <v>17938</v>
      </c>
      <c r="D17846" s="91">
        <v>43320</v>
      </c>
      <c r="E17846" s="90" t="str">
        <f>IF(D17846=Contact!$M$4,MAX($E$2:E17845)+1,"")</f>
        <v/>
      </c>
    </row>
    <row r="17847" spans="3:5" x14ac:dyDescent="0.25">
      <c r="C17847" s="90" t="s">
        <v>17939</v>
      </c>
      <c r="D17847" s="91">
        <v>43320</v>
      </c>
      <c r="E17847" s="90" t="str">
        <f>IF(D17847=Contact!$M$4,MAX($E$2:E17846)+1,"")</f>
        <v/>
      </c>
    </row>
    <row r="17848" spans="3:5" x14ac:dyDescent="0.25">
      <c r="C17848" s="90" t="s">
        <v>2491</v>
      </c>
      <c r="D17848" s="91">
        <v>43320</v>
      </c>
      <c r="E17848" s="90" t="str">
        <f>IF(D17848=Contact!$M$4,MAX($E$2:E17847)+1,"")</f>
        <v/>
      </c>
    </row>
    <row r="17849" spans="3:5" x14ac:dyDescent="0.25">
      <c r="C17849" s="90" t="s">
        <v>17940</v>
      </c>
      <c r="D17849" s="91">
        <v>43320</v>
      </c>
      <c r="E17849" s="90" t="str">
        <f>IF(D17849=Contact!$M$4,MAX($E$2:E17848)+1,"")</f>
        <v/>
      </c>
    </row>
    <row r="17850" spans="3:5" x14ac:dyDescent="0.25">
      <c r="C17850" s="90" t="s">
        <v>17941</v>
      </c>
      <c r="D17850" s="91">
        <v>43320</v>
      </c>
      <c r="E17850" s="90" t="str">
        <f>IF(D17850=Contact!$M$4,MAX($E$2:E17849)+1,"")</f>
        <v/>
      </c>
    </row>
    <row r="17851" spans="3:5" x14ac:dyDescent="0.25">
      <c r="C17851" s="90" t="s">
        <v>17942</v>
      </c>
      <c r="D17851" s="91">
        <v>43320</v>
      </c>
      <c r="E17851" s="90" t="str">
        <f>IF(D17851=Contact!$M$4,MAX($E$2:E17850)+1,"")</f>
        <v/>
      </c>
    </row>
    <row r="17852" spans="3:5" x14ac:dyDescent="0.25">
      <c r="C17852" s="90" t="s">
        <v>17943</v>
      </c>
      <c r="D17852" s="91">
        <v>43320</v>
      </c>
      <c r="E17852" s="90" t="str">
        <f>IF(D17852=Contact!$M$4,MAX($E$2:E17851)+1,"")</f>
        <v/>
      </c>
    </row>
    <row r="17853" spans="3:5" x14ac:dyDescent="0.25">
      <c r="C17853" s="90" t="s">
        <v>17944</v>
      </c>
      <c r="D17853" s="91">
        <v>43320</v>
      </c>
      <c r="E17853" s="90" t="str">
        <f>IF(D17853=Contact!$M$4,MAX($E$2:E17852)+1,"")</f>
        <v/>
      </c>
    </row>
    <row r="17854" spans="3:5" x14ac:dyDescent="0.25">
      <c r="C17854" s="90" t="s">
        <v>17945</v>
      </c>
      <c r="D17854" s="91">
        <v>43320</v>
      </c>
      <c r="E17854" s="90" t="str">
        <f>IF(D17854=Contact!$M$4,MAX($E$2:E17853)+1,"")</f>
        <v/>
      </c>
    </row>
    <row r="17855" spans="3:5" x14ac:dyDescent="0.25">
      <c r="C17855" s="90" t="s">
        <v>17946</v>
      </c>
      <c r="D17855" s="91">
        <v>43330</v>
      </c>
      <c r="E17855" s="90" t="str">
        <f>IF(D17855=Contact!$M$4,MAX($E$2:E17854)+1,"")</f>
        <v/>
      </c>
    </row>
    <row r="17856" spans="3:5" x14ac:dyDescent="0.25">
      <c r="C17856" s="90" t="s">
        <v>17947</v>
      </c>
      <c r="D17856" s="91">
        <v>43330</v>
      </c>
      <c r="E17856" s="90" t="str">
        <f>IF(D17856=Contact!$M$4,MAX($E$2:E17855)+1,"")</f>
        <v/>
      </c>
    </row>
    <row r="17857" spans="3:5" x14ac:dyDescent="0.25">
      <c r="C17857" s="90" t="s">
        <v>9350</v>
      </c>
      <c r="D17857" s="91">
        <v>43340</v>
      </c>
      <c r="E17857" s="90" t="str">
        <f>IF(D17857=Contact!$M$4,MAX($E$2:E17856)+1,"")</f>
        <v/>
      </c>
    </row>
    <row r="17858" spans="3:5" x14ac:dyDescent="0.25">
      <c r="C17858" s="90" t="s">
        <v>14177</v>
      </c>
      <c r="D17858" s="91">
        <v>43340</v>
      </c>
      <c r="E17858" s="90" t="str">
        <f>IF(D17858=Contact!$M$4,MAX($E$2:E17857)+1,"")</f>
        <v/>
      </c>
    </row>
    <row r="17859" spans="3:5" x14ac:dyDescent="0.25">
      <c r="C17859" s="90" t="s">
        <v>17948</v>
      </c>
      <c r="D17859" s="91">
        <v>43340</v>
      </c>
      <c r="E17859" s="90" t="str">
        <f>IF(D17859=Contact!$M$4,MAX($E$2:E17858)+1,"")</f>
        <v/>
      </c>
    </row>
    <row r="17860" spans="3:5" x14ac:dyDescent="0.25">
      <c r="C17860" s="90" t="s">
        <v>17949</v>
      </c>
      <c r="D17860" s="91">
        <v>43340</v>
      </c>
      <c r="E17860" s="90" t="str">
        <f>IF(D17860=Contact!$M$4,MAX($E$2:E17859)+1,"")</f>
        <v/>
      </c>
    </row>
    <row r="17861" spans="3:5" x14ac:dyDescent="0.25">
      <c r="C17861" s="90" t="s">
        <v>17950</v>
      </c>
      <c r="D17861" s="91">
        <v>43340</v>
      </c>
      <c r="E17861" s="90" t="str">
        <f>IF(D17861=Contact!$M$4,MAX($E$2:E17860)+1,"")</f>
        <v/>
      </c>
    </row>
    <row r="17862" spans="3:5" x14ac:dyDescent="0.25">
      <c r="C17862" s="90" t="s">
        <v>17951</v>
      </c>
      <c r="D17862" s="91">
        <v>43340</v>
      </c>
      <c r="E17862" s="90" t="str">
        <f>IF(D17862=Contact!$M$4,MAX($E$2:E17861)+1,"")</f>
        <v/>
      </c>
    </row>
    <row r="17863" spans="3:5" x14ac:dyDescent="0.25">
      <c r="C17863" s="90" t="s">
        <v>17952</v>
      </c>
      <c r="D17863" s="91">
        <v>43350</v>
      </c>
      <c r="E17863" s="90" t="str">
        <f>IF(D17863=Contact!$M$4,MAX($E$2:E17862)+1,"")</f>
        <v/>
      </c>
    </row>
    <row r="17864" spans="3:5" x14ac:dyDescent="0.25">
      <c r="C17864" s="90" t="s">
        <v>17953</v>
      </c>
      <c r="D17864" s="91">
        <v>43350</v>
      </c>
      <c r="E17864" s="90" t="str">
        <f>IF(D17864=Contact!$M$4,MAX($E$2:E17863)+1,"")</f>
        <v/>
      </c>
    </row>
    <row r="17865" spans="3:5" x14ac:dyDescent="0.25">
      <c r="C17865" s="90" t="s">
        <v>3617</v>
      </c>
      <c r="D17865" s="91">
        <v>43350</v>
      </c>
      <c r="E17865" s="90" t="str">
        <f>IF(D17865=Contact!$M$4,MAX($E$2:E17864)+1,"")</f>
        <v/>
      </c>
    </row>
    <row r="17866" spans="3:5" x14ac:dyDescent="0.25">
      <c r="C17866" s="90" t="s">
        <v>4447</v>
      </c>
      <c r="D17866" s="91">
        <v>43350</v>
      </c>
      <c r="E17866" s="90" t="str">
        <f>IF(D17866=Contact!$M$4,MAX($E$2:E17865)+1,"")</f>
        <v/>
      </c>
    </row>
    <row r="17867" spans="3:5" x14ac:dyDescent="0.25">
      <c r="C17867" s="90" t="s">
        <v>17954</v>
      </c>
      <c r="D17867" s="91">
        <v>43350</v>
      </c>
      <c r="E17867" s="90" t="str">
        <f>IF(D17867=Contact!$M$4,MAX($E$2:E17866)+1,"")</f>
        <v/>
      </c>
    </row>
    <row r="17868" spans="3:5" x14ac:dyDescent="0.25">
      <c r="C17868" s="90" t="s">
        <v>17955</v>
      </c>
      <c r="D17868" s="91">
        <v>43350</v>
      </c>
      <c r="E17868" s="90" t="str">
        <f>IF(D17868=Contact!$M$4,MAX($E$2:E17867)+1,"")</f>
        <v/>
      </c>
    </row>
    <row r="17869" spans="3:5" x14ac:dyDescent="0.25">
      <c r="C17869" s="90" t="s">
        <v>17956</v>
      </c>
      <c r="D17869" s="91">
        <v>43360</v>
      </c>
      <c r="E17869" s="90" t="str">
        <f>IF(D17869=Contact!$M$4,MAX($E$2:E17868)+1,"")</f>
        <v/>
      </c>
    </row>
    <row r="17870" spans="3:5" x14ac:dyDescent="0.25">
      <c r="C17870" s="90" t="s">
        <v>17957</v>
      </c>
      <c r="D17870" s="91">
        <v>43360</v>
      </c>
      <c r="E17870" s="90" t="str">
        <f>IF(D17870=Contact!$M$4,MAX($E$2:E17869)+1,"")</f>
        <v/>
      </c>
    </row>
    <row r="17871" spans="3:5" x14ac:dyDescent="0.25">
      <c r="C17871" s="90" t="s">
        <v>17958</v>
      </c>
      <c r="D17871" s="91">
        <v>43360</v>
      </c>
      <c r="E17871" s="90" t="str">
        <f>IF(D17871=Contact!$M$4,MAX($E$2:E17870)+1,"")</f>
        <v/>
      </c>
    </row>
    <row r="17872" spans="3:5" x14ac:dyDescent="0.25">
      <c r="C17872" s="90" t="s">
        <v>17959</v>
      </c>
      <c r="D17872" s="91">
        <v>43360</v>
      </c>
      <c r="E17872" s="90" t="str">
        <f>IF(D17872=Contact!$M$4,MAX($E$2:E17871)+1,"")</f>
        <v/>
      </c>
    </row>
    <row r="17873" spans="3:5" x14ac:dyDescent="0.25">
      <c r="C17873" s="90" t="s">
        <v>17960</v>
      </c>
      <c r="D17873" s="91">
        <v>43360</v>
      </c>
      <c r="E17873" s="90" t="str">
        <f>IF(D17873=Contact!$M$4,MAX($E$2:E17872)+1,"")</f>
        <v/>
      </c>
    </row>
    <row r="17874" spans="3:5" x14ac:dyDescent="0.25">
      <c r="C17874" s="90" t="s">
        <v>17961</v>
      </c>
      <c r="D17874" s="91">
        <v>43370</v>
      </c>
      <c r="E17874" s="90" t="str">
        <f>IF(D17874=Contact!$M$4,MAX($E$2:E17873)+1,"")</f>
        <v/>
      </c>
    </row>
    <row r="17875" spans="3:5" x14ac:dyDescent="0.25">
      <c r="C17875" s="90" t="s">
        <v>17962</v>
      </c>
      <c r="D17875" s="91">
        <v>43370</v>
      </c>
      <c r="E17875" s="90" t="str">
        <f>IF(D17875=Contact!$M$4,MAX($E$2:E17874)+1,"")</f>
        <v/>
      </c>
    </row>
    <row r="17876" spans="3:5" x14ac:dyDescent="0.25">
      <c r="C17876" s="90" t="s">
        <v>17963</v>
      </c>
      <c r="D17876" s="91">
        <v>43370</v>
      </c>
      <c r="E17876" s="90" t="str">
        <f>IF(D17876=Contact!$M$4,MAX($E$2:E17875)+1,"")</f>
        <v/>
      </c>
    </row>
    <row r="17877" spans="3:5" x14ac:dyDescent="0.25">
      <c r="C17877" s="90" t="s">
        <v>17964</v>
      </c>
      <c r="D17877" s="91">
        <v>43370</v>
      </c>
      <c r="E17877" s="90" t="str">
        <f>IF(D17877=Contact!$M$4,MAX($E$2:E17876)+1,"")</f>
        <v/>
      </c>
    </row>
    <row r="17878" spans="3:5" x14ac:dyDescent="0.25">
      <c r="C17878" s="90" t="s">
        <v>17965</v>
      </c>
      <c r="D17878" s="91">
        <v>43370</v>
      </c>
      <c r="E17878" s="90" t="str">
        <f>IF(D17878=Contact!$M$4,MAX($E$2:E17877)+1,"")</f>
        <v/>
      </c>
    </row>
    <row r="17879" spans="3:5" x14ac:dyDescent="0.25">
      <c r="C17879" s="90" t="s">
        <v>6836</v>
      </c>
      <c r="D17879" s="91">
        <v>43380</v>
      </c>
      <c r="E17879" s="90" t="str">
        <f>IF(D17879=Contact!$M$4,MAX($E$2:E17878)+1,"")</f>
        <v/>
      </c>
    </row>
    <row r="17880" spans="3:5" x14ac:dyDescent="0.25">
      <c r="C17880" s="90" t="s">
        <v>17966</v>
      </c>
      <c r="D17880" s="91">
        <v>43380</v>
      </c>
      <c r="E17880" s="90" t="str">
        <f>IF(D17880=Contact!$M$4,MAX($E$2:E17879)+1,"")</f>
        <v/>
      </c>
    </row>
    <row r="17881" spans="3:5" x14ac:dyDescent="0.25">
      <c r="C17881" s="90" t="s">
        <v>17967</v>
      </c>
      <c r="D17881" s="91">
        <v>43380</v>
      </c>
      <c r="E17881" s="90" t="str">
        <f>IF(D17881=Contact!$M$4,MAX($E$2:E17880)+1,"")</f>
        <v/>
      </c>
    </row>
    <row r="17882" spans="3:5" x14ac:dyDescent="0.25">
      <c r="C17882" s="90" t="s">
        <v>17968</v>
      </c>
      <c r="D17882" s="91">
        <v>43380</v>
      </c>
      <c r="E17882" s="90" t="str">
        <f>IF(D17882=Contact!$M$4,MAX($E$2:E17881)+1,"")</f>
        <v/>
      </c>
    </row>
    <row r="17883" spans="3:5" x14ac:dyDescent="0.25">
      <c r="C17883" s="90" t="s">
        <v>17969</v>
      </c>
      <c r="D17883" s="91">
        <v>43380</v>
      </c>
      <c r="E17883" s="90" t="str">
        <f>IF(D17883=Contact!$M$4,MAX($E$2:E17882)+1,"")</f>
        <v/>
      </c>
    </row>
    <row r="17884" spans="3:5" x14ac:dyDescent="0.25">
      <c r="C17884" s="90" t="s">
        <v>17970</v>
      </c>
      <c r="D17884" s="91">
        <v>43380</v>
      </c>
      <c r="E17884" s="90" t="str">
        <f>IF(D17884=Contact!$M$4,MAX($E$2:E17883)+1,"")</f>
        <v/>
      </c>
    </row>
    <row r="17885" spans="3:5" x14ac:dyDescent="0.25">
      <c r="C17885" s="90" t="s">
        <v>17971</v>
      </c>
      <c r="D17885" s="91">
        <v>43380</v>
      </c>
      <c r="E17885" s="90" t="str">
        <f>IF(D17885=Contact!$M$4,MAX($E$2:E17884)+1,"")</f>
        <v/>
      </c>
    </row>
    <row r="17886" spans="3:5" x14ac:dyDescent="0.25">
      <c r="C17886" s="90" t="s">
        <v>17972</v>
      </c>
      <c r="D17886" s="91">
        <v>43380</v>
      </c>
      <c r="E17886" s="90" t="str">
        <f>IF(D17886=Contact!$M$4,MAX($E$2:E17885)+1,"")</f>
        <v/>
      </c>
    </row>
    <row r="17887" spans="3:5" x14ac:dyDescent="0.25">
      <c r="C17887" s="90" t="s">
        <v>17973</v>
      </c>
      <c r="D17887" s="91">
        <v>43380</v>
      </c>
      <c r="E17887" s="90" t="str">
        <f>IF(D17887=Contact!$M$4,MAX($E$2:E17886)+1,"")</f>
        <v/>
      </c>
    </row>
    <row r="17888" spans="3:5" x14ac:dyDescent="0.25">
      <c r="C17888" s="90" t="s">
        <v>17974</v>
      </c>
      <c r="D17888" s="91">
        <v>43380</v>
      </c>
      <c r="E17888" s="90" t="str">
        <f>IF(D17888=Contact!$M$4,MAX($E$2:E17887)+1,"")</f>
        <v/>
      </c>
    </row>
    <row r="17889" spans="3:5" x14ac:dyDescent="0.25">
      <c r="C17889" s="90" t="s">
        <v>17975</v>
      </c>
      <c r="D17889" s="91">
        <v>43380</v>
      </c>
      <c r="E17889" s="90" t="str">
        <f>IF(D17889=Contact!$M$4,MAX($E$2:E17888)+1,"")</f>
        <v/>
      </c>
    </row>
    <row r="17890" spans="3:5" x14ac:dyDescent="0.25">
      <c r="C17890" s="90" t="s">
        <v>17976</v>
      </c>
      <c r="D17890" s="91">
        <v>43380</v>
      </c>
      <c r="E17890" s="90" t="str">
        <f>IF(D17890=Contact!$M$4,MAX($E$2:E17889)+1,"")</f>
        <v/>
      </c>
    </row>
    <row r="17891" spans="3:5" x14ac:dyDescent="0.25">
      <c r="C17891" s="90" t="s">
        <v>17977</v>
      </c>
      <c r="D17891" s="91">
        <v>43390</v>
      </c>
      <c r="E17891" s="90" t="str">
        <f>IF(D17891=Contact!$M$4,MAX($E$2:E17890)+1,"")</f>
        <v/>
      </c>
    </row>
    <row r="17892" spans="3:5" x14ac:dyDescent="0.25">
      <c r="C17892" s="90" t="s">
        <v>10138</v>
      </c>
      <c r="D17892" s="91">
        <v>43390</v>
      </c>
      <c r="E17892" s="90" t="str">
        <f>IF(D17892=Contact!$M$4,MAX($E$2:E17891)+1,"")</f>
        <v/>
      </c>
    </row>
    <row r="17893" spans="3:5" x14ac:dyDescent="0.25">
      <c r="C17893" s="90" t="s">
        <v>2658</v>
      </c>
      <c r="D17893" s="91">
        <v>43390</v>
      </c>
      <c r="E17893" s="90" t="str">
        <f>IF(D17893=Contact!$M$4,MAX($E$2:E17892)+1,"")</f>
        <v/>
      </c>
    </row>
    <row r="17894" spans="3:5" x14ac:dyDescent="0.25">
      <c r="C17894" s="90" t="s">
        <v>17978</v>
      </c>
      <c r="D17894" s="91">
        <v>43390</v>
      </c>
      <c r="E17894" s="90" t="str">
        <f>IF(D17894=Contact!$M$4,MAX($E$2:E17893)+1,"")</f>
        <v/>
      </c>
    </row>
    <row r="17895" spans="3:5" x14ac:dyDescent="0.25">
      <c r="C17895" s="90" t="s">
        <v>17979</v>
      </c>
      <c r="D17895" s="91">
        <v>43400</v>
      </c>
      <c r="E17895" s="90" t="str">
        <f>IF(D17895=Contact!$M$4,MAX($E$2:E17894)+1,"")</f>
        <v/>
      </c>
    </row>
    <row r="17896" spans="3:5" x14ac:dyDescent="0.25">
      <c r="C17896" s="90" t="s">
        <v>17980</v>
      </c>
      <c r="D17896" s="91">
        <v>43410</v>
      </c>
      <c r="E17896" s="90" t="str">
        <f>IF(D17896=Contact!$M$4,MAX($E$2:E17895)+1,"")</f>
        <v/>
      </c>
    </row>
    <row r="17897" spans="3:5" x14ac:dyDescent="0.25">
      <c r="C17897" s="90" t="s">
        <v>17981</v>
      </c>
      <c r="D17897" s="91">
        <v>43410</v>
      </c>
      <c r="E17897" s="90" t="str">
        <f>IF(D17897=Contact!$M$4,MAX($E$2:E17896)+1,"")</f>
        <v/>
      </c>
    </row>
    <row r="17898" spans="3:5" x14ac:dyDescent="0.25">
      <c r="C17898" s="90" t="s">
        <v>17982</v>
      </c>
      <c r="D17898" s="91">
        <v>43410</v>
      </c>
      <c r="E17898" s="90" t="str">
        <f>IF(D17898=Contact!$M$4,MAX($E$2:E17897)+1,"")</f>
        <v/>
      </c>
    </row>
    <row r="17899" spans="3:5" x14ac:dyDescent="0.25">
      <c r="C17899" s="90" t="s">
        <v>17983</v>
      </c>
      <c r="D17899" s="91">
        <v>43420</v>
      </c>
      <c r="E17899" s="90" t="str">
        <f>IF(D17899=Contact!$M$4,MAX($E$2:E17898)+1,"")</f>
        <v/>
      </c>
    </row>
    <row r="17900" spans="3:5" x14ac:dyDescent="0.25">
      <c r="C17900" s="90" t="s">
        <v>17984</v>
      </c>
      <c r="D17900" s="91">
        <v>43420</v>
      </c>
      <c r="E17900" s="90" t="str">
        <f>IF(D17900=Contact!$M$4,MAX($E$2:E17899)+1,"")</f>
        <v/>
      </c>
    </row>
    <row r="17901" spans="3:5" x14ac:dyDescent="0.25">
      <c r="C17901" s="90" t="s">
        <v>17985</v>
      </c>
      <c r="D17901" s="91">
        <v>43420</v>
      </c>
      <c r="E17901" s="90" t="str">
        <f>IF(D17901=Contact!$M$4,MAX($E$2:E17900)+1,"")</f>
        <v/>
      </c>
    </row>
    <row r="17902" spans="3:5" x14ac:dyDescent="0.25">
      <c r="C17902" s="90" t="s">
        <v>17986</v>
      </c>
      <c r="D17902" s="91">
        <v>43420</v>
      </c>
      <c r="E17902" s="90" t="str">
        <f>IF(D17902=Contact!$M$4,MAX($E$2:E17901)+1,"")</f>
        <v/>
      </c>
    </row>
    <row r="17903" spans="3:5" x14ac:dyDescent="0.25">
      <c r="C17903" s="90" t="s">
        <v>17901</v>
      </c>
      <c r="D17903" s="91">
        <v>43430</v>
      </c>
      <c r="E17903" s="90" t="str">
        <f>IF(D17903=Contact!$M$4,MAX($E$2:E17902)+1,"")</f>
        <v/>
      </c>
    </row>
    <row r="17904" spans="3:5" x14ac:dyDescent="0.25">
      <c r="C17904" s="90" t="s">
        <v>17987</v>
      </c>
      <c r="D17904" s="91">
        <v>43430</v>
      </c>
      <c r="E17904" s="90" t="str">
        <f>IF(D17904=Contact!$M$4,MAX($E$2:E17903)+1,"")</f>
        <v/>
      </c>
    </row>
    <row r="17905" spans="3:5" x14ac:dyDescent="0.25">
      <c r="C17905" s="90" t="s">
        <v>17988</v>
      </c>
      <c r="D17905" s="91">
        <v>43430</v>
      </c>
      <c r="E17905" s="90" t="str">
        <f>IF(D17905=Contact!$M$4,MAX($E$2:E17904)+1,"")</f>
        <v/>
      </c>
    </row>
    <row r="17906" spans="3:5" x14ac:dyDescent="0.25">
      <c r="C17906" s="90" t="s">
        <v>17989</v>
      </c>
      <c r="D17906" s="91">
        <v>43430</v>
      </c>
      <c r="E17906" s="90" t="str">
        <f>IF(D17906=Contact!$M$4,MAX($E$2:E17905)+1,"")</f>
        <v/>
      </c>
    </row>
    <row r="17907" spans="3:5" x14ac:dyDescent="0.25">
      <c r="C17907" s="90" t="s">
        <v>17990</v>
      </c>
      <c r="D17907" s="91">
        <v>43440</v>
      </c>
      <c r="E17907" s="90" t="str">
        <f>IF(D17907=Contact!$M$4,MAX($E$2:E17906)+1,"")</f>
        <v/>
      </c>
    </row>
    <row r="17908" spans="3:5" x14ac:dyDescent="0.25">
      <c r="C17908" s="90" t="s">
        <v>15553</v>
      </c>
      <c r="D17908" s="91">
        <v>43440</v>
      </c>
      <c r="E17908" s="90" t="str">
        <f>IF(D17908=Contact!$M$4,MAX($E$2:E17907)+1,"")</f>
        <v/>
      </c>
    </row>
    <row r="17909" spans="3:5" x14ac:dyDescent="0.25">
      <c r="C17909" s="90" t="s">
        <v>17991</v>
      </c>
      <c r="D17909" s="91">
        <v>43440</v>
      </c>
      <c r="E17909" s="90" t="str">
        <f>IF(D17909=Contact!$M$4,MAX($E$2:E17908)+1,"")</f>
        <v/>
      </c>
    </row>
    <row r="17910" spans="3:5" x14ac:dyDescent="0.25">
      <c r="C17910" s="90" t="s">
        <v>17992</v>
      </c>
      <c r="D17910" s="91">
        <v>43440</v>
      </c>
      <c r="E17910" s="90" t="str">
        <f>IF(D17910=Contact!$M$4,MAX($E$2:E17909)+1,"")</f>
        <v/>
      </c>
    </row>
    <row r="17911" spans="3:5" x14ac:dyDescent="0.25">
      <c r="C17911" s="90" t="s">
        <v>17993</v>
      </c>
      <c r="D17911" s="91">
        <v>43440</v>
      </c>
      <c r="E17911" s="90" t="str">
        <f>IF(D17911=Contact!$M$4,MAX($E$2:E17910)+1,"")</f>
        <v/>
      </c>
    </row>
    <row r="17912" spans="3:5" x14ac:dyDescent="0.25">
      <c r="C17912" s="90" t="s">
        <v>17994</v>
      </c>
      <c r="D17912" s="91">
        <v>43450</v>
      </c>
      <c r="E17912" s="90" t="str">
        <f>IF(D17912=Contact!$M$4,MAX($E$2:E17911)+1,"")</f>
        <v/>
      </c>
    </row>
    <row r="17913" spans="3:5" x14ac:dyDescent="0.25">
      <c r="C17913" s="90" t="s">
        <v>17995</v>
      </c>
      <c r="D17913" s="91">
        <v>43450</v>
      </c>
      <c r="E17913" s="90" t="str">
        <f>IF(D17913=Contact!$M$4,MAX($E$2:E17912)+1,"")</f>
        <v/>
      </c>
    </row>
    <row r="17914" spans="3:5" x14ac:dyDescent="0.25">
      <c r="C17914" s="90" t="s">
        <v>17996</v>
      </c>
      <c r="D17914" s="91">
        <v>43450</v>
      </c>
      <c r="E17914" s="90" t="str">
        <f>IF(D17914=Contact!$M$4,MAX($E$2:E17913)+1,"")</f>
        <v/>
      </c>
    </row>
    <row r="17915" spans="3:5" x14ac:dyDescent="0.25">
      <c r="C17915" s="90" t="s">
        <v>17997</v>
      </c>
      <c r="D17915" s="91">
        <v>43450</v>
      </c>
      <c r="E17915" s="90" t="str">
        <f>IF(D17915=Contact!$M$4,MAX($E$2:E17914)+1,"")</f>
        <v/>
      </c>
    </row>
    <row r="17916" spans="3:5" x14ac:dyDescent="0.25">
      <c r="C17916" s="90" t="s">
        <v>17998</v>
      </c>
      <c r="D17916" s="91">
        <v>43450</v>
      </c>
      <c r="E17916" s="90" t="str">
        <f>IF(D17916=Contact!$M$4,MAX($E$2:E17915)+1,"")</f>
        <v/>
      </c>
    </row>
    <row r="17917" spans="3:5" x14ac:dyDescent="0.25">
      <c r="C17917" s="90" t="s">
        <v>17999</v>
      </c>
      <c r="D17917" s="91">
        <v>43450</v>
      </c>
      <c r="E17917" s="90" t="str">
        <f>IF(D17917=Contact!$M$4,MAX($E$2:E17916)+1,"")</f>
        <v/>
      </c>
    </row>
    <row r="17918" spans="3:5" x14ac:dyDescent="0.25">
      <c r="C17918" s="90" t="s">
        <v>18000</v>
      </c>
      <c r="D17918" s="91">
        <v>43450</v>
      </c>
      <c r="E17918" s="90" t="str">
        <f>IF(D17918=Contact!$M$4,MAX($E$2:E17917)+1,"")</f>
        <v/>
      </c>
    </row>
    <row r="17919" spans="3:5" x14ac:dyDescent="0.25">
      <c r="C17919" s="90" t="s">
        <v>18001</v>
      </c>
      <c r="D17919" s="91">
        <v>43490</v>
      </c>
      <c r="E17919" s="90" t="str">
        <f>IF(D17919=Contact!$M$4,MAX($E$2:E17918)+1,"")</f>
        <v/>
      </c>
    </row>
    <row r="17920" spans="3:5" x14ac:dyDescent="0.25">
      <c r="C17920" s="90" t="s">
        <v>18002</v>
      </c>
      <c r="D17920" s="91">
        <v>43490</v>
      </c>
      <c r="E17920" s="90" t="str">
        <f>IF(D17920=Contact!$M$4,MAX($E$2:E17919)+1,"")</f>
        <v/>
      </c>
    </row>
    <row r="17921" spans="3:5" x14ac:dyDescent="0.25">
      <c r="C17921" s="90" t="s">
        <v>3600</v>
      </c>
      <c r="D17921" s="91">
        <v>43490</v>
      </c>
      <c r="E17921" s="90" t="str">
        <f>IF(D17921=Contact!$M$4,MAX($E$2:E17920)+1,"")</f>
        <v/>
      </c>
    </row>
    <row r="17922" spans="3:5" x14ac:dyDescent="0.25">
      <c r="C17922" s="90" t="s">
        <v>18003</v>
      </c>
      <c r="D17922" s="91">
        <v>43490</v>
      </c>
      <c r="E17922" s="90" t="str">
        <f>IF(D17922=Contact!$M$4,MAX($E$2:E17921)+1,"")</f>
        <v/>
      </c>
    </row>
    <row r="17923" spans="3:5" x14ac:dyDescent="0.25">
      <c r="C17923" s="90" t="s">
        <v>18004</v>
      </c>
      <c r="D17923" s="91">
        <v>43500</v>
      </c>
      <c r="E17923" s="90" t="str">
        <f>IF(D17923=Contact!$M$4,MAX($E$2:E17922)+1,"")</f>
        <v/>
      </c>
    </row>
    <row r="17924" spans="3:5" x14ac:dyDescent="0.25">
      <c r="C17924" s="90" t="s">
        <v>6824</v>
      </c>
      <c r="D17924" s="91">
        <v>43500</v>
      </c>
      <c r="E17924" s="90" t="str">
        <f>IF(D17924=Contact!$M$4,MAX($E$2:E17923)+1,"")</f>
        <v/>
      </c>
    </row>
    <row r="17925" spans="3:5" x14ac:dyDescent="0.25">
      <c r="C17925" s="90" t="s">
        <v>18005</v>
      </c>
      <c r="D17925" s="91">
        <v>43500</v>
      </c>
      <c r="E17925" s="90" t="str">
        <f>IF(D17925=Contact!$M$4,MAX($E$2:E17924)+1,"")</f>
        <v/>
      </c>
    </row>
    <row r="17926" spans="3:5" x14ac:dyDescent="0.25">
      <c r="C17926" s="90" t="s">
        <v>18006</v>
      </c>
      <c r="D17926" s="91">
        <v>43500</v>
      </c>
      <c r="E17926" s="90" t="str">
        <f>IF(D17926=Contact!$M$4,MAX($E$2:E17925)+1,"")</f>
        <v/>
      </c>
    </row>
    <row r="17927" spans="3:5" x14ac:dyDescent="0.25">
      <c r="C17927" s="90" t="s">
        <v>18007</v>
      </c>
      <c r="D17927" s="91">
        <v>43500</v>
      </c>
      <c r="E17927" s="90" t="str">
        <f>IF(D17927=Contact!$M$4,MAX($E$2:E17926)+1,"")</f>
        <v/>
      </c>
    </row>
    <row r="17928" spans="3:5" x14ac:dyDescent="0.25">
      <c r="C17928" s="90" t="s">
        <v>18008</v>
      </c>
      <c r="D17928" s="91">
        <v>43500</v>
      </c>
      <c r="E17928" s="90" t="str">
        <f>IF(D17928=Contact!$M$4,MAX($E$2:E17927)+1,"")</f>
        <v/>
      </c>
    </row>
    <row r="17929" spans="3:5" x14ac:dyDescent="0.25">
      <c r="C17929" s="90" t="s">
        <v>18009</v>
      </c>
      <c r="D17929" s="91">
        <v>43500</v>
      </c>
      <c r="E17929" s="90" t="str">
        <f>IF(D17929=Contact!$M$4,MAX($E$2:E17928)+1,"")</f>
        <v/>
      </c>
    </row>
    <row r="17930" spans="3:5" x14ac:dyDescent="0.25">
      <c r="C17930" s="90" t="s">
        <v>18010</v>
      </c>
      <c r="D17930" s="91">
        <v>43500</v>
      </c>
      <c r="E17930" s="90" t="str">
        <f>IF(D17930=Contact!$M$4,MAX($E$2:E17929)+1,"")</f>
        <v/>
      </c>
    </row>
    <row r="17931" spans="3:5" x14ac:dyDescent="0.25">
      <c r="C17931" s="90" t="s">
        <v>18011</v>
      </c>
      <c r="D17931" s="91">
        <v>43500</v>
      </c>
      <c r="E17931" s="90" t="str">
        <f>IF(D17931=Contact!$M$4,MAX($E$2:E17930)+1,"")</f>
        <v/>
      </c>
    </row>
    <row r="17932" spans="3:5" x14ac:dyDescent="0.25">
      <c r="C17932" s="90" t="s">
        <v>18012</v>
      </c>
      <c r="D17932" s="91">
        <v>43500</v>
      </c>
      <c r="E17932" s="90" t="str">
        <f>IF(D17932=Contact!$M$4,MAX($E$2:E17931)+1,"")</f>
        <v/>
      </c>
    </row>
    <row r="17933" spans="3:5" x14ac:dyDescent="0.25">
      <c r="C17933" s="90" t="s">
        <v>18013</v>
      </c>
      <c r="D17933" s="91">
        <v>43510</v>
      </c>
      <c r="E17933" s="90" t="str">
        <f>IF(D17933=Contact!$M$4,MAX($E$2:E17932)+1,"")</f>
        <v/>
      </c>
    </row>
    <row r="17934" spans="3:5" x14ac:dyDescent="0.25">
      <c r="C17934" s="90" t="s">
        <v>18014</v>
      </c>
      <c r="D17934" s="91">
        <v>43510</v>
      </c>
      <c r="E17934" s="90" t="str">
        <f>IF(D17934=Contact!$M$4,MAX($E$2:E17933)+1,"")</f>
        <v/>
      </c>
    </row>
    <row r="17935" spans="3:5" x14ac:dyDescent="0.25">
      <c r="C17935" s="90" t="s">
        <v>18015</v>
      </c>
      <c r="D17935" s="91">
        <v>43510</v>
      </c>
      <c r="E17935" s="90" t="str">
        <f>IF(D17935=Contact!$M$4,MAX($E$2:E17934)+1,"")</f>
        <v/>
      </c>
    </row>
    <row r="17936" spans="3:5" x14ac:dyDescent="0.25">
      <c r="C17936" s="90" t="s">
        <v>18016</v>
      </c>
      <c r="D17936" s="91">
        <v>43510</v>
      </c>
      <c r="E17936" s="90" t="str">
        <f>IF(D17936=Contact!$M$4,MAX($E$2:E17935)+1,"")</f>
        <v/>
      </c>
    </row>
    <row r="17937" spans="3:5" x14ac:dyDescent="0.25">
      <c r="C17937" s="90" t="s">
        <v>18017</v>
      </c>
      <c r="D17937" s="91">
        <v>43510</v>
      </c>
      <c r="E17937" s="90" t="str">
        <f>IF(D17937=Contact!$M$4,MAX($E$2:E17936)+1,"")</f>
        <v/>
      </c>
    </row>
    <row r="17938" spans="3:5" x14ac:dyDescent="0.25">
      <c r="C17938" s="90" t="s">
        <v>18018</v>
      </c>
      <c r="D17938" s="91">
        <v>43520</v>
      </c>
      <c r="E17938" s="90" t="str">
        <f>IF(D17938=Contact!$M$4,MAX($E$2:E17937)+1,"")</f>
        <v/>
      </c>
    </row>
    <row r="17939" spans="3:5" x14ac:dyDescent="0.25">
      <c r="C17939" s="90" t="s">
        <v>7175</v>
      </c>
      <c r="D17939" s="91">
        <v>43550</v>
      </c>
      <c r="E17939" s="90" t="str">
        <f>IF(D17939=Contact!$M$4,MAX($E$2:E17938)+1,"")</f>
        <v/>
      </c>
    </row>
    <row r="17940" spans="3:5" x14ac:dyDescent="0.25">
      <c r="C17940" s="90" t="s">
        <v>18019</v>
      </c>
      <c r="D17940" s="91">
        <v>43580</v>
      </c>
      <c r="E17940" s="90" t="str">
        <f>IF(D17940=Contact!$M$4,MAX($E$2:E17939)+1,"")</f>
        <v/>
      </c>
    </row>
    <row r="17941" spans="3:5" x14ac:dyDescent="0.25">
      <c r="C17941" s="90" t="s">
        <v>18020</v>
      </c>
      <c r="D17941" s="91">
        <v>43580</v>
      </c>
      <c r="E17941" s="90" t="str">
        <f>IF(D17941=Contact!$M$4,MAX($E$2:E17940)+1,"")</f>
        <v/>
      </c>
    </row>
    <row r="17942" spans="3:5" x14ac:dyDescent="0.25">
      <c r="C17942" s="90" t="s">
        <v>18021</v>
      </c>
      <c r="D17942" s="91">
        <v>43580</v>
      </c>
      <c r="E17942" s="90" t="str">
        <f>IF(D17942=Contact!$M$4,MAX($E$2:E17941)+1,"")</f>
        <v/>
      </c>
    </row>
    <row r="17943" spans="3:5" x14ac:dyDescent="0.25">
      <c r="C17943" s="90" t="s">
        <v>18022</v>
      </c>
      <c r="D17943" s="91">
        <v>43580</v>
      </c>
      <c r="E17943" s="90" t="str">
        <f>IF(D17943=Contact!$M$4,MAX($E$2:E17942)+1,"")</f>
        <v/>
      </c>
    </row>
    <row r="17944" spans="3:5" x14ac:dyDescent="0.25">
      <c r="C17944" s="90" t="s">
        <v>18023</v>
      </c>
      <c r="D17944" s="91">
        <v>43580</v>
      </c>
      <c r="E17944" s="90" t="str">
        <f>IF(D17944=Contact!$M$4,MAX($E$2:E17943)+1,"")</f>
        <v/>
      </c>
    </row>
    <row r="17945" spans="3:5" x14ac:dyDescent="0.25">
      <c r="C17945" s="90" t="s">
        <v>18024</v>
      </c>
      <c r="D17945" s="91">
        <v>43580</v>
      </c>
      <c r="E17945" s="90" t="str">
        <f>IF(D17945=Contact!$M$4,MAX($E$2:E17944)+1,"")</f>
        <v/>
      </c>
    </row>
    <row r="17946" spans="3:5" x14ac:dyDescent="0.25">
      <c r="C17946" s="90" t="s">
        <v>18025</v>
      </c>
      <c r="D17946" s="91">
        <v>43580</v>
      </c>
      <c r="E17946" s="90" t="str">
        <f>IF(D17946=Contact!$M$4,MAX($E$2:E17945)+1,"")</f>
        <v/>
      </c>
    </row>
    <row r="17947" spans="3:5" x14ac:dyDescent="0.25">
      <c r="C17947" s="90" t="s">
        <v>18026</v>
      </c>
      <c r="D17947" s="91">
        <v>43580</v>
      </c>
      <c r="E17947" s="90" t="str">
        <f>IF(D17947=Contact!$M$4,MAX($E$2:E17946)+1,"")</f>
        <v/>
      </c>
    </row>
    <row r="17948" spans="3:5" x14ac:dyDescent="0.25">
      <c r="C17948" s="90" t="s">
        <v>18027</v>
      </c>
      <c r="D17948" s="91">
        <v>43590</v>
      </c>
      <c r="E17948" s="90" t="str">
        <f>IF(D17948=Contact!$M$4,MAX($E$2:E17947)+1,"")</f>
        <v/>
      </c>
    </row>
    <row r="17949" spans="3:5" x14ac:dyDescent="0.25">
      <c r="C17949" s="90" t="s">
        <v>18028</v>
      </c>
      <c r="D17949" s="91">
        <v>43600</v>
      </c>
      <c r="E17949" s="90" t="str">
        <f>IF(D17949=Contact!$M$4,MAX($E$2:E17948)+1,"")</f>
        <v/>
      </c>
    </row>
    <row r="17950" spans="3:5" x14ac:dyDescent="0.25">
      <c r="C17950" s="90" t="s">
        <v>18029</v>
      </c>
      <c r="D17950" s="91">
        <v>43600</v>
      </c>
      <c r="E17950" s="90" t="str">
        <f>IF(D17950=Contact!$M$4,MAX($E$2:E17949)+1,"")</f>
        <v/>
      </c>
    </row>
    <row r="17951" spans="3:5" x14ac:dyDescent="0.25">
      <c r="C17951" s="90" t="s">
        <v>18030</v>
      </c>
      <c r="D17951" s="91">
        <v>43620</v>
      </c>
      <c r="E17951" s="90" t="str">
        <f>IF(D17951=Contact!$M$4,MAX($E$2:E17950)+1,"")</f>
        <v/>
      </c>
    </row>
    <row r="17952" spans="3:5" x14ac:dyDescent="0.25">
      <c r="C17952" s="90" t="s">
        <v>18031</v>
      </c>
      <c r="D17952" s="91">
        <v>43620</v>
      </c>
      <c r="E17952" s="90" t="str">
        <f>IF(D17952=Contact!$M$4,MAX($E$2:E17951)+1,"")</f>
        <v/>
      </c>
    </row>
    <row r="17953" spans="3:5" x14ac:dyDescent="0.25">
      <c r="C17953" s="90" t="s">
        <v>18032</v>
      </c>
      <c r="D17953" s="91">
        <v>43700</v>
      </c>
      <c r="E17953" s="90" t="str">
        <f>IF(D17953=Contact!$M$4,MAX($E$2:E17952)+1,"")</f>
        <v/>
      </c>
    </row>
    <row r="17954" spans="3:5" x14ac:dyDescent="0.25">
      <c r="C17954" s="90" t="s">
        <v>18033</v>
      </c>
      <c r="D17954" s="91">
        <v>43700</v>
      </c>
      <c r="E17954" s="90" t="str">
        <f>IF(D17954=Contact!$M$4,MAX($E$2:E17953)+1,"")</f>
        <v/>
      </c>
    </row>
    <row r="17955" spans="3:5" x14ac:dyDescent="0.25">
      <c r="C17955" s="90" t="s">
        <v>18034</v>
      </c>
      <c r="D17955" s="91">
        <v>43700</v>
      </c>
      <c r="E17955" s="90" t="str">
        <f>IF(D17955=Contact!$M$4,MAX($E$2:E17954)+1,"")</f>
        <v/>
      </c>
    </row>
    <row r="17956" spans="3:5" x14ac:dyDescent="0.25">
      <c r="C17956" s="90" t="s">
        <v>18035</v>
      </c>
      <c r="D17956" s="91">
        <v>43700</v>
      </c>
      <c r="E17956" s="90" t="str">
        <f>IF(D17956=Contact!$M$4,MAX($E$2:E17955)+1,"")</f>
        <v/>
      </c>
    </row>
    <row r="17957" spans="3:5" x14ac:dyDescent="0.25">
      <c r="C17957" s="90" t="s">
        <v>18036</v>
      </c>
      <c r="D17957" s="91">
        <v>43700</v>
      </c>
      <c r="E17957" s="90" t="str">
        <f>IF(D17957=Contact!$M$4,MAX($E$2:E17956)+1,"")</f>
        <v/>
      </c>
    </row>
    <row r="17958" spans="3:5" x14ac:dyDescent="0.25">
      <c r="C17958" s="90" t="s">
        <v>6729</v>
      </c>
      <c r="D17958" s="91">
        <v>43700</v>
      </c>
      <c r="E17958" s="90" t="str">
        <f>IF(D17958=Contact!$M$4,MAX($E$2:E17957)+1,"")</f>
        <v/>
      </c>
    </row>
    <row r="17959" spans="3:5" x14ac:dyDescent="0.25">
      <c r="C17959" s="90" t="s">
        <v>18037</v>
      </c>
      <c r="D17959" s="91">
        <v>43700</v>
      </c>
      <c r="E17959" s="90" t="str">
        <f>IF(D17959=Contact!$M$4,MAX($E$2:E17958)+1,"")</f>
        <v/>
      </c>
    </row>
    <row r="17960" spans="3:5" x14ac:dyDescent="0.25">
      <c r="C17960" s="90" t="s">
        <v>18038</v>
      </c>
      <c r="D17960" s="91">
        <v>43750</v>
      </c>
      <c r="E17960" s="90" t="str">
        <f>IF(D17960=Contact!$M$4,MAX($E$2:E17959)+1,"")</f>
        <v/>
      </c>
    </row>
    <row r="17961" spans="3:5" x14ac:dyDescent="0.25">
      <c r="C17961" s="90" t="s">
        <v>18039</v>
      </c>
      <c r="D17961" s="91">
        <v>43770</v>
      </c>
      <c r="E17961" s="90" t="str">
        <f>IF(D17961=Contact!$M$4,MAX($E$2:E17960)+1,"")</f>
        <v/>
      </c>
    </row>
    <row r="17962" spans="3:5" x14ac:dyDescent="0.25">
      <c r="C17962" s="90" t="s">
        <v>7358</v>
      </c>
      <c r="D17962" s="91">
        <v>43770</v>
      </c>
      <c r="E17962" s="90" t="str">
        <f>IF(D17962=Contact!$M$4,MAX($E$2:E17961)+1,"")</f>
        <v/>
      </c>
    </row>
    <row r="17963" spans="3:5" x14ac:dyDescent="0.25">
      <c r="C17963" s="90" t="s">
        <v>18040</v>
      </c>
      <c r="D17963" s="91">
        <v>43800</v>
      </c>
      <c r="E17963" s="90" t="str">
        <f>IF(D17963=Contact!$M$4,MAX($E$2:E17962)+1,"")</f>
        <v/>
      </c>
    </row>
    <row r="17964" spans="3:5" x14ac:dyDescent="0.25">
      <c r="C17964" s="90" t="s">
        <v>18041</v>
      </c>
      <c r="D17964" s="91">
        <v>43800</v>
      </c>
      <c r="E17964" s="90" t="str">
        <f>IF(D17964=Contact!$M$4,MAX($E$2:E17963)+1,"")</f>
        <v/>
      </c>
    </row>
    <row r="17965" spans="3:5" x14ac:dyDescent="0.25">
      <c r="C17965" s="90" t="s">
        <v>18042</v>
      </c>
      <c r="D17965" s="91">
        <v>43800</v>
      </c>
      <c r="E17965" s="90" t="str">
        <f>IF(D17965=Contact!$M$4,MAX($E$2:E17964)+1,"")</f>
        <v/>
      </c>
    </row>
    <row r="17966" spans="3:5" x14ac:dyDescent="0.25">
      <c r="C17966" s="90" t="s">
        <v>18043</v>
      </c>
      <c r="D17966" s="91">
        <v>43800</v>
      </c>
      <c r="E17966" s="90" t="str">
        <f>IF(D17966=Contact!$M$4,MAX($E$2:E17965)+1,"")</f>
        <v/>
      </c>
    </row>
    <row r="17967" spans="3:5" x14ac:dyDescent="0.25">
      <c r="C17967" s="90" t="s">
        <v>18044</v>
      </c>
      <c r="D17967" s="91">
        <v>43800</v>
      </c>
      <c r="E17967" s="90" t="str">
        <f>IF(D17967=Contact!$M$4,MAX($E$2:E17966)+1,"")</f>
        <v/>
      </c>
    </row>
    <row r="17968" spans="3:5" x14ac:dyDescent="0.25">
      <c r="C17968" s="90" t="s">
        <v>3470</v>
      </c>
      <c r="D17968" s="91">
        <v>43800</v>
      </c>
      <c r="E17968" s="90" t="str">
        <f>IF(D17968=Contact!$M$4,MAX($E$2:E17967)+1,"")</f>
        <v/>
      </c>
    </row>
    <row r="17969" spans="3:5" x14ac:dyDescent="0.25">
      <c r="C17969" s="90" t="s">
        <v>13435</v>
      </c>
      <c r="D17969" s="91">
        <v>43800</v>
      </c>
      <c r="E17969" s="90" t="str">
        <f>IF(D17969=Contact!$M$4,MAX($E$2:E17968)+1,"")</f>
        <v/>
      </c>
    </row>
    <row r="17970" spans="3:5" x14ac:dyDescent="0.25">
      <c r="C17970" s="90" t="s">
        <v>18045</v>
      </c>
      <c r="D17970" s="91">
        <v>43800</v>
      </c>
      <c r="E17970" s="90" t="str">
        <f>IF(D17970=Contact!$M$4,MAX($E$2:E17969)+1,"")</f>
        <v/>
      </c>
    </row>
    <row r="17971" spans="3:5" x14ac:dyDescent="0.25">
      <c r="C17971" s="90" t="s">
        <v>18046</v>
      </c>
      <c r="D17971" s="91">
        <v>43810</v>
      </c>
      <c r="E17971" s="90" t="str">
        <f>IF(D17971=Contact!$M$4,MAX($E$2:E17970)+1,"")</f>
        <v/>
      </c>
    </row>
    <row r="17972" spans="3:5" x14ac:dyDescent="0.25">
      <c r="C17972" s="90" t="s">
        <v>49</v>
      </c>
      <c r="D17972" s="91">
        <v>44000</v>
      </c>
      <c r="E17972" s="90" t="str">
        <f>IF(D17972=Contact!$M$4,MAX($E$2:E17971)+1,"")</f>
        <v/>
      </c>
    </row>
    <row r="17973" spans="3:5" x14ac:dyDescent="0.25">
      <c r="C17973" s="90" t="s">
        <v>49</v>
      </c>
      <c r="D17973" s="91">
        <v>44100</v>
      </c>
      <c r="E17973" s="90" t="str">
        <f>IF(D17973=Contact!$M$4,MAX($E$2:E17972)+1,"")</f>
        <v/>
      </c>
    </row>
    <row r="17974" spans="3:5" x14ac:dyDescent="0.25">
      <c r="C17974" s="90" t="s">
        <v>18047</v>
      </c>
      <c r="D17974" s="91">
        <v>44110</v>
      </c>
      <c r="E17974" s="90" t="str">
        <f>IF(D17974=Contact!$M$4,MAX($E$2:E17973)+1,"")</f>
        <v/>
      </c>
    </row>
    <row r="17975" spans="3:5" x14ac:dyDescent="0.25">
      <c r="C17975" s="90" t="s">
        <v>18048</v>
      </c>
      <c r="D17975" s="91">
        <v>44110</v>
      </c>
      <c r="E17975" s="90" t="str">
        <f>IF(D17975=Contact!$M$4,MAX($E$2:E17974)+1,"")</f>
        <v/>
      </c>
    </row>
    <row r="17976" spans="3:5" x14ac:dyDescent="0.25">
      <c r="C17976" s="90" t="s">
        <v>18049</v>
      </c>
      <c r="D17976" s="91">
        <v>44110</v>
      </c>
      <c r="E17976" s="90" t="str">
        <f>IF(D17976=Contact!$M$4,MAX($E$2:E17975)+1,"")</f>
        <v/>
      </c>
    </row>
    <row r="17977" spans="3:5" x14ac:dyDescent="0.25">
      <c r="C17977" s="90" t="s">
        <v>18050</v>
      </c>
      <c r="D17977" s="91">
        <v>44110</v>
      </c>
      <c r="E17977" s="90" t="str">
        <f>IF(D17977=Contact!$M$4,MAX($E$2:E17976)+1,"")</f>
        <v/>
      </c>
    </row>
    <row r="17978" spans="3:5" x14ac:dyDescent="0.25">
      <c r="C17978" s="90" t="s">
        <v>18051</v>
      </c>
      <c r="D17978" s="91">
        <v>44110</v>
      </c>
      <c r="E17978" s="90" t="str">
        <f>IF(D17978=Contact!$M$4,MAX($E$2:E17977)+1,"")</f>
        <v/>
      </c>
    </row>
    <row r="17979" spans="3:5" x14ac:dyDescent="0.25">
      <c r="C17979" s="90" t="s">
        <v>664</v>
      </c>
      <c r="D17979" s="91">
        <v>44110</v>
      </c>
      <c r="E17979" s="90" t="str">
        <f>IF(D17979=Contact!$M$4,MAX($E$2:E17978)+1,"")</f>
        <v/>
      </c>
    </row>
    <row r="17980" spans="3:5" x14ac:dyDescent="0.25">
      <c r="C17980" s="90" t="s">
        <v>18052</v>
      </c>
      <c r="D17980" s="91">
        <v>44110</v>
      </c>
      <c r="E17980" s="90" t="str">
        <f>IF(D17980=Contact!$M$4,MAX($E$2:E17979)+1,"")</f>
        <v/>
      </c>
    </row>
    <row r="17981" spans="3:5" x14ac:dyDescent="0.25">
      <c r="C17981" s="90" t="s">
        <v>18053</v>
      </c>
      <c r="D17981" s="91">
        <v>44115</v>
      </c>
      <c r="E17981" s="90" t="str">
        <f>IF(D17981=Contact!$M$4,MAX($E$2:E17980)+1,"")</f>
        <v/>
      </c>
    </row>
    <row r="17982" spans="3:5" x14ac:dyDescent="0.25">
      <c r="C17982" s="90" t="s">
        <v>18054</v>
      </c>
      <c r="D17982" s="91">
        <v>44115</v>
      </c>
      <c r="E17982" s="90" t="str">
        <f>IF(D17982=Contact!$M$4,MAX($E$2:E17981)+1,"")</f>
        <v/>
      </c>
    </row>
    <row r="17983" spans="3:5" x14ac:dyDescent="0.25">
      <c r="C17983" s="90" t="s">
        <v>13438</v>
      </c>
      <c r="D17983" s="91">
        <v>44116</v>
      </c>
      <c r="E17983" s="90" t="str">
        <f>IF(D17983=Contact!$M$4,MAX($E$2:E17982)+1,"")</f>
        <v/>
      </c>
    </row>
    <row r="17984" spans="3:5" x14ac:dyDescent="0.25">
      <c r="C17984" s="90" t="s">
        <v>9704</v>
      </c>
      <c r="D17984" s="91">
        <v>44117</v>
      </c>
      <c r="E17984" s="90" t="str">
        <f>IF(D17984=Contact!$M$4,MAX($E$2:E17983)+1,"")</f>
        <v/>
      </c>
    </row>
    <row r="17985" spans="3:5" x14ac:dyDescent="0.25">
      <c r="C17985" s="90" t="s">
        <v>18055</v>
      </c>
      <c r="D17985" s="91">
        <v>44118</v>
      </c>
      <c r="E17985" s="90" t="str">
        <f>IF(D17985=Contact!$M$4,MAX($E$2:E17984)+1,"")</f>
        <v/>
      </c>
    </row>
    <row r="17986" spans="3:5" x14ac:dyDescent="0.25">
      <c r="C17986" s="90" t="s">
        <v>18056</v>
      </c>
      <c r="D17986" s="91">
        <v>44118</v>
      </c>
      <c r="E17986" s="90" t="str">
        <f>IF(D17986=Contact!$M$4,MAX($E$2:E17985)+1,"")</f>
        <v/>
      </c>
    </row>
    <row r="17987" spans="3:5" x14ac:dyDescent="0.25">
      <c r="C17987" s="90" t="s">
        <v>18057</v>
      </c>
      <c r="D17987" s="91">
        <v>44119</v>
      </c>
      <c r="E17987" s="90" t="str">
        <f>IF(D17987=Contact!$M$4,MAX($E$2:E17986)+1,"")</f>
        <v/>
      </c>
    </row>
    <row r="17988" spans="3:5" x14ac:dyDescent="0.25">
      <c r="C17988" s="90" t="s">
        <v>18058</v>
      </c>
      <c r="D17988" s="91">
        <v>44119</v>
      </c>
      <c r="E17988" s="90" t="str">
        <f>IF(D17988=Contact!$M$4,MAX($E$2:E17987)+1,"")</f>
        <v/>
      </c>
    </row>
    <row r="17989" spans="3:5" x14ac:dyDescent="0.25">
      <c r="C17989" s="90" t="s">
        <v>18059</v>
      </c>
      <c r="D17989" s="91">
        <v>44120</v>
      </c>
      <c r="E17989" s="90" t="str">
        <f>IF(D17989=Contact!$M$4,MAX($E$2:E17988)+1,"")</f>
        <v/>
      </c>
    </row>
    <row r="17990" spans="3:5" x14ac:dyDescent="0.25">
      <c r="C17990" s="90" t="s">
        <v>18060</v>
      </c>
      <c r="D17990" s="91">
        <v>44120</v>
      </c>
      <c r="E17990" s="90" t="str">
        <f>IF(D17990=Contact!$M$4,MAX($E$2:E17989)+1,"")</f>
        <v/>
      </c>
    </row>
    <row r="17991" spans="3:5" x14ac:dyDescent="0.25">
      <c r="C17991" s="90" t="s">
        <v>18061</v>
      </c>
      <c r="D17991" s="91">
        <v>44130</v>
      </c>
      <c r="E17991" s="90" t="str">
        <f>IF(D17991=Contact!$M$4,MAX($E$2:E17990)+1,"")</f>
        <v/>
      </c>
    </row>
    <row r="17992" spans="3:5" x14ac:dyDescent="0.25">
      <c r="C17992" s="90" t="s">
        <v>18062</v>
      </c>
      <c r="D17992" s="91">
        <v>44130</v>
      </c>
      <c r="E17992" s="90" t="str">
        <f>IF(D17992=Contact!$M$4,MAX($E$2:E17991)+1,"")</f>
        <v/>
      </c>
    </row>
    <row r="17993" spans="3:5" x14ac:dyDescent="0.25">
      <c r="C17993" s="90" t="s">
        <v>18063</v>
      </c>
      <c r="D17993" s="91">
        <v>44130</v>
      </c>
      <c r="E17993" s="90" t="str">
        <f>IF(D17993=Contact!$M$4,MAX($E$2:E17992)+1,"")</f>
        <v/>
      </c>
    </row>
    <row r="17994" spans="3:5" x14ac:dyDescent="0.25">
      <c r="C17994" s="90" t="s">
        <v>18064</v>
      </c>
      <c r="D17994" s="91">
        <v>44130</v>
      </c>
      <c r="E17994" s="90" t="str">
        <f>IF(D17994=Contact!$M$4,MAX($E$2:E17993)+1,"")</f>
        <v/>
      </c>
    </row>
    <row r="17995" spans="3:5" x14ac:dyDescent="0.25">
      <c r="C17995" s="90" t="s">
        <v>18065</v>
      </c>
      <c r="D17995" s="91">
        <v>44130</v>
      </c>
      <c r="E17995" s="90" t="str">
        <f>IF(D17995=Contact!$M$4,MAX($E$2:E17994)+1,"")</f>
        <v/>
      </c>
    </row>
    <row r="17996" spans="3:5" x14ac:dyDescent="0.25">
      <c r="C17996" s="90" t="s">
        <v>18066</v>
      </c>
      <c r="D17996" s="91">
        <v>44130</v>
      </c>
      <c r="E17996" s="90" t="str">
        <f>IF(D17996=Contact!$M$4,MAX($E$2:E17995)+1,"")</f>
        <v/>
      </c>
    </row>
    <row r="17997" spans="3:5" x14ac:dyDescent="0.25">
      <c r="C17997" s="90" t="s">
        <v>18067</v>
      </c>
      <c r="D17997" s="91">
        <v>44130</v>
      </c>
      <c r="E17997" s="90" t="str">
        <f>IF(D17997=Contact!$M$4,MAX($E$2:E17996)+1,"")</f>
        <v/>
      </c>
    </row>
    <row r="17998" spans="3:5" x14ac:dyDescent="0.25">
      <c r="C17998" s="90" t="s">
        <v>18068</v>
      </c>
      <c r="D17998" s="91">
        <v>44140</v>
      </c>
      <c r="E17998" s="90" t="str">
        <f>IF(D17998=Contact!$M$4,MAX($E$2:E17997)+1,"")</f>
        <v/>
      </c>
    </row>
    <row r="17999" spans="3:5" x14ac:dyDescent="0.25">
      <c r="C17999" s="90" t="s">
        <v>18069</v>
      </c>
      <c r="D17999" s="91">
        <v>44140</v>
      </c>
      <c r="E17999" s="90" t="str">
        <f>IF(D17999=Contact!$M$4,MAX($E$2:E17998)+1,"")</f>
        <v/>
      </c>
    </row>
    <row r="18000" spans="3:5" x14ac:dyDescent="0.25">
      <c r="C18000" s="90" t="s">
        <v>18070</v>
      </c>
      <c r="D18000" s="91">
        <v>44140</v>
      </c>
      <c r="E18000" s="90" t="str">
        <f>IF(D18000=Contact!$M$4,MAX($E$2:E17999)+1,"")</f>
        <v/>
      </c>
    </row>
    <row r="18001" spans="3:5" x14ac:dyDescent="0.25">
      <c r="C18001" s="90" t="s">
        <v>18071</v>
      </c>
      <c r="D18001" s="91">
        <v>44140</v>
      </c>
      <c r="E18001" s="90" t="str">
        <f>IF(D18001=Contact!$M$4,MAX($E$2:E18000)+1,"")</f>
        <v/>
      </c>
    </row>
    <row r="18002" spans="3:5" x14ac:dyDescent="0.25">
      <c r="C18002" s="90" t="s">
        <v>18072</v>
      </c>
      <c r="D18002" s="91">
        <v>44140</v>
      </c>
      <c r="E18002" s="90" t="str">
        <f>IF(D18002=Contact!$M$4,MAX($E$2:E18001)+1,"")</f>
        <v/>
      </c>
    </row>
    <row r="18003" spans="3:5" x14ac:dyDescent="0.25">
      <c r="C18003" s="90" t="s">
        <v>18073</v>
      </c>
      <c r="D18003" s="91">
        <v>44140</v>
      </c>
      <c r="E18003" s="90" t="str">
        <f>IF(D18003=Contact!$M$4,MAX($E$2:E18002)+1,"")</f>
        <v/>
      </c>
    </row>
    <row r="18004" spans="3:5" x14ac:dyDescent="0.25">
      <c r="C18004" s="90" t="s">
        <v>18074</v>
      </c>
      <c r="D18004" s="91">
        <v>44150</v>
      </c>
      <c r="E18004" s="90" t="str">
        <f>IF(D18004=Contact!$M$4,MAX($E$2:E18003)+1,"")</f>
        <v/>
      </c>
    </row>
    <row r="18005" spans="3:5" x14ac:dyDescent="0.25">
      <c r="C18005" s="90" t="s">
        <v>18075</v>
      </c>
      <c r="D18005" s="91">
        <v>44150</v>
      </c>
      <c r="E18005" s="90" t="str">
        <f>IF(D18005=Contact!$M$4,MAX($E$2:E18004)+1,"")</f>
        <v/>
      </c>
    </row>
    <row r="18006" spans="3:5" x14ac:dyDescent="0.25">
      <c r="C18006" s="90" t="s">
        <v>18076</v>
      </c>
      <c r="D18006" s="91">
        <v>44150</v>
      </c>
      <c r="E18006" s="90" t="str">
        <f>IF(D18006=Contact!$M$4,MAX($E$2:E18005)+1,"")</f>
        <v/>
      </c>
    </row>
    <row r="18007" spans="3:5" x14ac:dyDescent="0.25">
      <c r="C18007" s="90" t="s">
        <v>18077</v>
      </c>
      <c r="D18007" s="91">
        <v>44150</v>
      </c>
      <c r="E18007" s="90" t="str">
        <f>IF(D18007=Contact!$M$4,MAX($E$2:E18006)+1,"")</f>
        <v/>
      </c>
    </row>
    <row r="18008" spans="3:5" x14ac:dyDescent="0.25">
      <c r="C18008" s="90" t="s">
        <v>18078</v>
      </c>
      <c r="D18008" s="91">
        <v>44160</v>
      </c>
      <c r="E18008" s="90" t="str">
        <f>IF(D18008=Contact!$M$4,MAX($E$2:E18007)+1,"")</f>
        <v/>
      </c>
    </row>
    <row r="18009" spans="3:5" x14ac:dyDescent="0.25">
      <c r="C18009" s="90" t="s">
        <v>18079</v>
      </c>
      <c r="D18009" s="91">
        <v>44160</v>
      </c>
      <c r="E18009" s="90" t="str">
        <f>IF(D18009=Contact!$M$4,MAX($E$2:E18008)+1,"")</f>
        <v/>
      </c>
    </row>
    <row r="18010" spans="3:5" x14ac:dyDescent="0.25">
      <c r="C18010" s="90" t="s">
        <v>18080</v>
      </c>
      <c r="D18010" s="91">
        <v>44160</v>
      </c>
      <c r="E18010" s="90" t="str">
        <f>IF(D18010=Contact!$M$4,MAX($E$2:E18009)+1,"")</f>
        <v/>
      </c>
    </row>
    <row r="18011" spans="3:5" x14ac:dyDescent="0.25">
      <c r="C18011" s="90" t="s">
        <v>16268</v>
      </c>
      <c r="D18011" s="91">
        <v>44160</v>
      </c>
      <c r="E18011" s="90" t="str">
        <f>IF(D18011=Contact!$M$4,MAX($E$2:E18010)+1,"")</f>
        <v/>
      </c>
    </row>
    <row r="18012" spans="3:5" x14ac:dyDescent="0.25">
      <c r="C18012" s="90" t="s">
        <v>15790</v>
      </c>
      <c r="D18012" s="91">
        <v>44160</v>
      </c>
      <c r="E18012" s="90" t="str">
        <f>IF(D18012=Contact!$M$4,MAX($E$2:E18011)+1,"")</f>
        <v/>
      </c>
    </row>
    <row r="18013" spans="3:5" x14ac:dyDescent="0.25">
      <c r="C18013" s="90" t="s">
        <v>18081</v>
      </c>
      <c r="D18013" s="91">
        <v>44160</v>
      </c>
      <c r="E18013" s="90" t="str">
        <f>IF(D18013=Contact!$M$4,MAX($E$2:E18012)+1,"")</f>
        <v/>
      </c>
    </row>
    <row r="18014" spans="3:5" x14ac:dyDescent="0.25">
      <c r="C18014" s="90" t="s">
        <v>18082</v>
      </c>
      <c r="D18014" s="91">
        <v>44160</v>
      </c>
      <c r="E18014" s="90" t="str">
        <f>IF(D18014=Contact!$M$4,MAX($E$2:E18013)+1,"")</f>
        <v/>
      </c>
    </row>
    <row r="18015" spans="3:5" x14ac:dyDescent="0.25">
      <c r="C18015" s="90" t="s">
        <v>18083</v>
      </c>
      <c r="D18015" s="91">
        <v>44170</v>
      </c>
      <c r="E18015" s="90" t="str">
        <f>IF(D18015=Contact!$M$4,MAX($E$2:E18014)+1,"")</f>
        <v/>
      </c>
    </row>
    <row r="18016" spans="3:5" x14ac:dyDescent="0.25">
      <c r="C18016" s="90" t="s">
        <v>18084</v>
      </c>
      <c r="D18016" s="91">
        <v>44170</v>
      </c>
      <c r="E18016" s="90" t="str">
        <f>IF(D18016=Contact!$M$4,MAX($E$2:E18015)+1,"")</f>
        <v/>
      </c>
    </row>
    <row r="18017" spans="3:5" x14ac:dyDescent="0.25">
      <c r="C18017" s="90" t="s">
        <v>18085</v>
      </c>
      <c r="D18017" s="91">
        <v>44170</v>
      </c>
      <c r="E18017" s="90" t="str">
        <f>IF(D18017=Contact!$M$4,MAX($E$2:E18016)+1,"")</f>
        <v/>
      </c>
    </row>
    <row r="18018" spans="3:5" x14ac:dyDescent="0.25">
      <c r="C18018" s="90" t="s">
        <v>18086</v>
      </c>
      <c r="D18018" s="91">
        <v>44170</v>
      </c>
      <c r="E18018" s="90" t="str">
        <f>IF(D18018=Contact!$M$4,MAX($E$2:E18017)+1,"")</f>
        <v/>
      </c>
    </row>
    <row r="18019" spans="3:5" x14ac:dyDescent="0.25">
      <c r="C18019" s="90" t="s">
        <v>4892</v>
      </c>
      <c r="D18019" s="91">
        <v>44170</v>
      </c>
      <c r="E18019" s="90" t="str">
        <f>IF(D18019=Contact!$M$4,MAX($E$2:E18018)+1,"")</f>
        <v/>
      </c>
    </row>
    <row r="18020" spans="3:5" x14ac:dyDescent="0.25">
      <c r="C18020" s="90" t="s">
        <v>18087</v>
      </c>
      <c r="D18020" s="91">
        <v>44170</v>
      </c>
      <c r="E18020" s="90" t="str">
        <f>IF(D18020=Contact!$M$4,MAX($E$2:E18019)+1,"")</f>
        <v/>
      </c>
    </row>
    <row r="18021" spans="3:5" x14ac:dyDescent="0.25">
      <c r="C18021" s="90" t="s">
        <v>18088</v>
      </c>
      <c r="D18021" s="91">
        <v>44170</v>
      </c>
      <c r="E18021" s="90" t="str">
        <f>IF(D18021=Contact!$M$4,MAX($E$2:E18020)+1,"")</f>
        <v/>
      </c>
    </row>
    <row r="18022" spans="3:5" x14ac:dyDescent="0.25">
      <c r="C18022" s="90" t="s">
        <v>15715</v>
      </c>
      <c r="D18022" s="91">
        <v>44190</v>
      </c>
      <c r="E18022" s="90" t="str">
        <f>IF(D18022=Contact!$M$4,MAX($E$2:E18021)+1,"")</f>
        <v/>
      </c>
    </row>
    <row r="18023" spans="3:5" x14ac:dyDescent="0.25">
      <c r="C18023" s="90" t="s">
        <v>18089</v>
      </c>
      <c r="D18023" s="91">
        <v>44190</v>
      </c>
      <c r="E18023" s="90" t="str">
        <f>IF(D18023=Contact!$M$4,MAX($E$2:E18022)+1,"")</f>
        <v/>
      </c>
    </row>
    <row r="18024" spans="3:5" x14ac:dyDescent="0.25">
      <c r="C18024" s="90" t="s">
        <v>18090</v>
      </c>
      <c r="D18024" s="91">
        <v>44190</v>
      </c>
      <c r="E18024" s="90" t="str">
        <f>IF(D18024=Contact!$M$4,MAX($E$2:E18023)+1,"")</f>
        <v/>
      </c>
    </row>
    <row r="18025" spans="3:5" x14ac:dyDescent="0.25">
      <c r="C18025" s="90" t="s">
        <v>18091</v>
      </c>
      <c r="D18025" s="91">
        <v>44190</v>
      </c>
      <c r="E18025" s="90" t="str">
        <f>IF(D18025=Contact!$M$4,MAX($E$2:E18024)+1,"")</f>
        <v/>
      </c>
    </row>
    <row r="18026" spans="3:5" x14ac:dyDescent="0.25">
      <c r="C18026" s="90" t="s">
        <v>18092</v>
      </c>
      <c r="D18026" s="91">
        <v>44190</v>
      </c>
      <c r="E18026" s="90" t="str">
        <f>IF(D18026=Contact!$M$4,MAX($E$2:E18025)+1,"")</f>
        <v/>
      </c>
    </row>
    <row r="18027" spans="3:5" x14ac:dyDescent="0.25">
      <c r="C18027" s="90" t="s">
        <v>18093</v>
      </c>
      <c r="D18027" s="91">
        <v>44190</v>
      </c>
      <c r="E18027" s="90" t="str">
        <f>IF(D18027=Contact!$M$4,MAX($E$2:E18026)+1,"")</f>
        <v/>
      </c>
    </row>
    <row r="18028" spans="3:5" x14ac:dyDescent="0.25">
      <c r="C18028" s="90" t="s">
        <v>49</v>
      </c>
      <c r="D18028" s="91">
        <v>44200</v>
      </c>
      <c r="E18028" s="90" t="str">
        <f>IF(D18028=Contact!$M$4,MAX($E$2:E18027)+1,"")</f>
        <v/>
      </c>
    </row>
    <row r="18029" spans="3:5" x14ac:dyDescent="0.25">
      <c r="C18029" s="90" t="s">
        <v>18094</v>
      </c>
      <c r="D18029" s="91">
        <v>44210</v>
      </c>
      <c r="E18029" s="90" t="str">
        <f>IF(D18029=Contact!$M$4,MAX($E$2:E18028)+1,"")</f>
        <v/>
      </c>
    </row>
    <row r="18030" spans="3:5" x14ac:dyDescent="0.25">
      <c r="C18030" s="90" t="s">
        <v>18095</v>
      </c>
      <c r="D18030" s="91">
        <v>44210</v>
      </c>
      <c r="E18030" s="90" t="str">
        <f>IF(D18030=Contact!$M$4,MAX($E$2:E18029)+1,"")</f>
        <v/>
      </c>
    </row>
    <row r="18031" spans="3:5" x14ac:dyDescent="0.25">
      <c r="C18031" s="90" t="s">
        <v>18096</v>
      </c>
      <c r="D18031" s="91">
        <v>44210</v>
      </c>
      <c r="E18031" s="90" t="str">
        <f>IF(D18031=Contact!$M$4,MAX($E$2:E18030)+1,"")</f>
        <v/>
      </c>
    </row>
    <row r="18032" spans="3:5" x14ac:dyDescent="0.25">
      <c r="C18032" s="90" t="s">
        <v>18097</v>
      </c>
      <c r="D18032" s="91">
        <v>44220</v>
      </c>
      <c r="E18032" s="90" t="str">
        <f>IF(D18032=Contact!$M$4,MAX($E$2:E18031)+1,"")</f>
        <v/>
      </c>
    </row>
    <row r="18033" spans="3:5" x14ac:dyDescent="0.25">
      <c r="C18033" s="90" t="s">
        <v>18098</v>
      </c>
      <c r="D18033" s="91">
        <v>44220</v>
      </c>
      <c r="E18033" s="90" t="str">
        <f>IF(D18033=Contact!$M$4,MAX($E$2:E18032)+1,"")</f>
        <v/>
      </c>
    </row>
    <row r="18034" spans="3:5" x14ac:dyDescent="0.25">
      <c r="C18034" s="90" t="s">
        <v>18099</v>
      </c>
      <c r="D18034" s="91">
        <v>44230</v>
      </c>
      <c r="E18034" s="90" t="str">
        <f>IF(D18034=Contact!$M$4,MAX($E$2:E18033)+1,"")</f>
        <v/>
      </c>
    </row>
    <row r="18035" spans="3:5" x14ac:dyDescent="0.25">
      <c r="C18035" s="90" t="s">
        <v>18100</v>
      </c>
      <c r="D18035" s="91">
        <v>44240</v>
      </c>
      <c r="E18035" s="90" t="str">
        <f>IF(D18035=Contact!$M$4,MAX($E$2:E18034)+1,"")</f>
        <v/>
      </c>
    </row>
    <row r="18036" spans="3:5" x14ac:dyDescent="0.25">
      <c r="C18036" s="90" t="s">
        <v>18101</v>
      </c>
      <c r="D18036" s="91">
        <v>44240</v>
      </c>
      <c r="E18036" s="90" t="str">
        <f>IF(D18036=Contact!$M$4,MAX($E$2:E18035)+1,"")</f>
        <v/>
      </c>
    </row>
    <row r="18037" spans="3:5" x14ac:dyDescent="0.25">
      <c r="C18037" s="90" t="s">
        <v>18102</v>
      </c>
      <c r="D18037" s="91">
        <v>44250</v>
      </c>
      <c r="E18037" s="90" t="str">
        <f>IF(D18037=Contact!$M$4,MAX($E$2:E18036)+1,"")</f>
        <v/>
      </c>
    </row>
    <row r="18038" spans="3:5" x14ac:dyDescent="0.25">
      <c r="C18038" s="90" t="s">
        <v>18103</v>
      </c>
      <c r="D18038" s="91">
        <v>44250</v>
      </c>
      <c r="E18038" s="90" t="str">
        <f>IF(D18038=Contact!$M$4,MAX($E$2:E18037)+1,"")</f>
        <v/>
      </c>
    </row>
    <row r="18039" spans="3:5" x14ac:dyDescent="0.25">
      <c r="C18039" s="90" t="s">
        <v>18104</v>
      </c>
      <c r="D18039" s="91">
        <v>44250</v>
      </c>
      <c r="E18039" s="90" t="str">
        <f>IF(D18039=Contact!$M$4,MAX($E$2:E18038)+1,"")</f>
        <v/>
      </c>
    </row>
    <row r="18040" spans="3:5" x14ac:dyDescent="0.25">
      <c r="C18040" s="90" t="s">
        <v>18105</v>
      </c>
      <c r="D18040" s="91">
        <v>44260</v>
      </c>
      <c r="E18040" s="90" t="str">
        <f>IF(D18040=Contact!$M$4,MAX($E$2:E18039)+1,"")</f>
        <v/>
      </c>
    </row>
    <row r="18041" spans="3:5" x14ac:dyDescent="0.25">
      <c r="C18041" s="90" t="s">
        <v>18106</v>
      </c>
      <c r="D18041" s="91">
        <v>44260</v>
      </c>
      <c r="E18041" s="90" t="str">
        <f>IF(D18041=Contact!$M$4,MAX($E$2:E18040)+1,"")</f>
        <v/>
      </c>
    </row>
    <row r="18042" spans="3:5" x14ac:dyDescent="0.25">
      <c r="C18042" s="90" t="s">
        <v>18107</v>
      </c>
      <c r="D18042" s="91">
        <v>44260</v>
      </c>
      <c r="E18042" s="90" t="str">
        <f>IF(D18042=Contact!$M$4,MAX($E$2:E18041)+1,"")</f>
        <v/>
      </c>
    </row>
    <row r="18043" spans="3:5" x14ac:dyDescent="0.25">
      <c r="C18043" s="90" t="s">
        <v>18108</v>
      </c>
      <c r="D18043" s="91">
        <v>44260</v>
      </c>
      <c r="E18043" s="90" t="str">
        <f>IF(D18043=Contact!$M$4,MAX($E$2:E18042)+1,"")</f>
        <v/>
      </c>
    </row>
    <row r="18044" spans="3:5" x14ac:dyDescent="0.25">
      <c r="C18044" s="90" t="s">
        <v>18109</v>
      </c>
      <c r="D18044" s="91">
        <v>44260</v>
      </c>
      <c r="E18044" s="90" t="str">
        <f>IF(D18044=Contact!$M$4,MAX($E$2:E18043)+1,"")</f>
        <v/>
      </c>
    </row>
    <row r="18045" spans="3:5" x14ac:dyDescent="0.25">
      <c r="C18045" s="90" t="s">
        <v>18110</v>
      </c>
      <c r="D18045" s="91">
        <v>44260</v>
      </c>
      <c r="E18045" s="90" t="str">
        <f>IF(D18045=Contact!$M$4,MAX($E$2:E18044)+1,"")</f>
        <v/>
      </c>
    </row>
    <row r="18046" spans="3:5" x14ac:dyDescent="0.25">
      <c r="C18046" s="90" t="s">
        <v>18111</v>
      </c>
      <c r="D18046" s="91">
        <v>44270</v>
      </c>
      <c r="E18046" s="90" t="str">
        <f>IF(D18046=Contact!$M$4,MAX($E$2:E18045)+1,"")</f>
        <v/>
      </c>
    </row>
    <row r="18047" spans="3:5" x14ac:dyDescent="0.25">
      <c r="C18047" s="90" t="s">
        <v>18112</v>
      </c>
      <c r="D18047" s="91">
        <v>44270</v>
      </c>
      <c r="E18047" s="90" t="str">
        <f>IF(D18047=Contact!$M$4,MAX($E$2:E18046)+1,"")</f>
        <v/>
      </c>
    </row>
    <row r="18048" spans="3:5" x14ac:dyDescent="0.25">
      <c r="C18048" s="90" t="s">
        <v>18113</v>
      </c>
      <c r="D18048" s="91">
        <v>44270</v>
      </c>
      <c r="E18048" s="90" t="str">
        <f>IF(D18048=Contact!$M$4,MAX($E$2:E18047)+1,"")</f>
        <v/>
      </c>
    </row>
    <row r="18049" spans="3:5" x14ac:dyDescent="0.25">
      <c r="C18049" s="90" t="s">
        <v>18114</v>
      </c>
      <c r="D18049" s="91">
        <v>44270</v>
      </c>
      <c r="E18049" s="90" t="str">
        <f>IF(D18049=Contact!$M$4,MAX($E$2:E18048)+1,"")</f>
        <v/>
      </c>
    </row>
    <row r="18050" spans="3:5" x14ac:dyDescent="0.25">
      <c r="C18050" s="90" t="s">
        <v>18115</v>
      </c>
      <c r="D18050" s="91">
        <v>44270</v>
      </c>
      <c r="E18050" s="90" t="str">
        <f>IF(D18050=Contact!$M$4,MAX($E$2:E18049)+1,"")</f>
        <v/>
      </c>
    </row>
    <row r="18051" spans="3:5" x14ac:dyDescent="0.25">
      <c r="C18051" s="90" t="s">
        <v>18116</v>
      </c>
      <c r="D18051" s="91">
        <v>44290</v>
      </c>
      <c r="E18051" s="90" t="str">
        <f>IF(D18051=Contact!$M$4,MAX($E$2:E18050)+1,"")</f>
        <v/>
      </c>
    </row>
    <row r="18052" spans="3:5" x14ac:dyDescent="0.25">
      <c r="C18052" s="90" t="s">
        <v>18117</v>
      </c>
      <c r="D18052" s="91">
        <v>44290</v>
      </c>
      <c r="E18052" s="90" t="str">
        <f>IF(D18052=Contact!$M$4,MAX($E$2:E18051)+1,"")</f>
        <v/>
      </c>
    </row>
    <row r="18053" spans="3:5" x14ac:dyDescent="0.25">
      <c r="C18053" s="90" t="s">
        <v>18118</v>
      </c>
      <c r="D18053" s="91">
        <v>44290</v>
      </c>
      <c r="E18053" s="90" t="str">
        <f>IF(D18053=Contact!$M$4,MAX($E$2:E18052)+1,"")</f>
        <v/>
      </c>
    </row>
    <row r="18054" spans="3:5" x14ac:dyDescent="0.25">
      <c r="C18054" s="90" t="s">
        <v>18119</v>
      </c>
      <c r="D18054" s="91">
        <v>44290</v>
      </c>
      <c r="E18054" s="90" t="str">
        <f>IF(D18054=Contact!$M$4,MAX($E$2:E18053)+1,"")</f>
        <v/>
      </c>
    </row>
    <row r="18055" spans="3:5" x14ac:dyDescent="0.25">
      <c r="C18055" s="90" t="s">
        <v>18120</v>
      </c>
      <c r="D18055" s="91">
        <v>44290</v>
      </c>
      <c r="E18055" s="90" t="str">
        <f>IF(D18055=Contact!$M$4,MAX($E$2:E18054)+1,"")</f>
        <v/>
      </c>
    </row>
    <row r="18056" spans="3:5" x14ac:dyDescent="0.25">
      <c r="C18056" s="90" t="s">
        <v>18121</v>
      </c>
      <c r="D18056" s="91">
        <v>44290</v>
      </c>
      <c r="E18056" s="90" t="str">
        <f>IF(D18056=Contact!$M$4,MAX($E$2:E18055)+1,"")</f>
        <v/>
      </c>
    </row>
    <row r="18057" spans="3:5" x14ac:dyDescent="0.25">
      <c r="C18057" s="90" t="s">
        <v>49</v>
      </c>
      <c r="D18057" s="91">
        <v>44300</v>
      </c>
      <c r="E18057" s="90" t="str">
        <f>IF(D18057=Contact!$M$4,MAX($E$2:E18056)+1,"")</f>
        <v/>
      </c>
    </row>
    <row r="18058" spans="3:5" x14ac:dyDescent="0.25">
      <c r="C18058" s="90" t="s">
        <v>18122</v>
      </c>
      <c r="D18058" s="91">
        <v>44310</v>
      </c>
      <c r="E18058" s="90" t="str">
        <f>IF(D18058=Contact!$M$4,MAX($E$2:E18057)+1,"")</f>
        <v/>
      </c>
    </row>
    <row r="18059" spans="3:5" x14ac:dyDescent="0.25">
      <c r="C18059" s="90" t="s">
        <v>18123</v>
      </c>
      <c r="D18059" s="91">
        <v>44310</v>
      </c>
      <c r="E18059" s="90" t="str">
        <f>IF(D18059=Contact!$M$4,MAX($E$2:E18058)+1,"")</f>
        <v/>
      </c>
    </row>
    <row r="18060" spans="3:5" x14ac:dyDescent="0.25">
      <c r="C18060" s="90" t="s">
        <v>18124</v>
      </c>
      <c r="D18060" s="91">
        <v>44310</v>
      </c>
      <c r="E18060" s="90" t="str">
        <f>IF(D18060=Contact!$M$4,MAX($E$2:E18059)+1,"")</f>
        <v/>
      </c>
    </row>
    <row r="18061" spans="3:5" x14ac:dyDescent="0.25">
      <c r="C18061" s="90" t="s">
        <v>18125</v>
      </c>
      <c r="D18061" s="91">
        <v>44310</v>
      </c>
      <c r="E18061" s="90" t="str">
        <f>IF(D18061=Contact!$M$4,MAX($E$2:E18060)+1,"")</f>
        <v/>
      </c>
    </row>
    <row r="18062" spans="3:5" x14ac:dyDescent="0.25">
      <c r="C18062" s="90" t="s">
        <v>18126</v>
      </c>
      <c r="D18062" s="91">
        <v>44310</v>
      </c>
      <c r="E18062" s="90" t="str">
        <f>IF(D18062=Contact!$M$4,MAX($E$2:E18061)+1,"")</f>
        <v/>
      </c>
    </row>
    <row r="18063" spans="3:5" x14ac:dyDescent="0.25">
      <c r="C18063" s="90" t="s">
        <v>18127</v>
      </c>
      <c r="D18063" s="91">
        <v>44320</v>
      </c>
      <c r="E18063" s="90" t="str">
        <f>IF(D18063=Contact!$M$4,MAX($E$2:E18062)+1,"")</f>
        <v/>
      </c>
    </row>
    <row r="18064" spans="3:5" x14ac:dyDescent="0.25">
      <c r="C18064" s="90" t="s">
        <v>18128</v>
      </c>
      <c r="D18064" s="91">
        <v>44320</v>
      </c>
      <c r="E18064" s="90" t="str">
        <f>IF(D18064=Contact!$M$4,MAX($E$2:E18063)+1,"")</f>
        <v/>
      </c>
    </row>
    <row r="18065" spans="3:5" x14ac:dyDescent="0.25">
      <c r="C18065" s="90" t="s">
        <v>18129</v>
      </c>
      <c r="D18065" s="91">
        <v>44320</v>
      </c>
      <c r="E18065" s="90" t="str">
        <f>IF(D18065=Contact!$M$4,MAX($E$2:E18064)+1,"")</f>
        <v/>
      </c>
    </row>
    <row r="18066" spans="3:5" x14ac:dyDescent="0.25">
      <c r="C18066" s="90" t="s">
        <v>18130</v>
      </c>
      <c r="D18066" s="91">
        <v>44320</v>
      </c>
      <c r="E18066" s="90" t="str">
        <f>IF(D18066=Contact!$M$4,MAX($E$2:E18065)+1,"")</f>
        <v/>
      </c>
    </row>
    <row r="18067" spans="3:5" x14ac:dyDescent="0.25">
      <c r="C18067" s="90" t="s">
        <v>18131</v>
      </c>
      <c r="D18067" s="91">
        <v>44320</v>
      </c>
      <c r="E18067" s="90" t="str">
        <f>IF(D18067=Contact!$M$4,MAX($E$2:E18066)+1,"")</f>
        <v/>
      </c>
    </row>
    <row r="18068" spans="3:5" x14ac:dyDescent="0.25">
      <c r="C18068" s="90" t="s">
        <v>18132</v>
      </c>
      <c r="D18068" s="91">
        <v>44320</v>
      </c>
      <c r="E18068" s="90" t="str">
        <f>IF(D18068=Contact!$M$4,MAX($E$2:E18067)+1,"")</f>
        <v/>
      </c>
    </row>
    <row r="18069" spans="3:5" x14ac:dyDescent="0.25">
      <c r="C18069" s="90" t="s">
        <v>18133</v>
      </c>
      <c r="D18069" s="91">
        <v>44330</v>
      </c>
      <c r="E18069" s="90" t="str">
        <f>IF(D18069=Contact!$M$4,MAX($E$2:E18068)+1,"")</f>
        <v/>
      </c>
    </row>
    <row r="18070" spans="3:5" x14ac:dyDescent="0.25">
      <c r="C18070" s="90" t="s">
        <v>18134</v>
      </c>
      <c r="D18070" s="91">
        <v>44330</v>
      </c>
      <c r="E18070" s="90" t="str">
        <f>IF(D18070=Contact!$M$4,MAX($E$2:E18069)+1,"")</f>
        <v/>
      </c>
    </row>
    <row r="18071" spans="3:5" x14ac:dyDescent="0.25">
      <c r="C18071" s="90" t="s">
        <v>18135</v>
      </c>
      <c r="D18071" s="91">
        <v>44330</v>
      </c>
      <c r="E18071" s="90" t="str">
        <f>IF(D18071=Contact!$M$4,MAX($E$2:E18070)+1,"")</f>
        <v/>
      </c>
    </row>
    <row r="18072" spans="3:5" x14ac:dyDescent="0.25">
      <c r="C18072" s="90" t="s">
        <v>18136</v>
      </c>
      <c r="D18072" s="91">
        <v>44330</v>
      </c>
      <c r="E18072" s="90" t="str">
        <f>IF(D18072=Contact!$M$4,MAX($E$2:E18071)+1,"")</f>
        <v/>
      </c>
    </row>
    <row r="18073" spans="3:5" x14ac:dyDescent="0.25">
      <c r="C18073" s="90" t="s">
        <v>7291</v>
      </c>
      <c r="D18073" s="91">
        <v>44330</v>
      </c>
      <c r="E18073" s="90" t="str">
        <f>IF(D18073=Contact!$M$4,MAX($E$2:E18072)+1,"")</f>
        <v/>
      </c>
    </row>
    <row r="18074" spans="3:5" x14ac:dyDescent="0.25">
      <c r="C18074" s="90" t="s">
        <v>18137</v>
      </c>
      <c r="D18074" s="91">
        <v>44340</v>
      </c>
      <c r="E18074" s="90" t="str">
        <f>IF(D18074=Contact!$M$4,MAX($E$2:E18073)+1,"")</f>
        <v/>
      </c>
    </row>
    <row r="18075" spans="3:5" x14ac:dyDescent="0.25">
      <c r="C18075" s="90" t="s">
        <v>18138</v>
      </c>
      <c r="D18075" s="91">
        <v>44340</v>
      </c>
      <c r="E18075" s="90" t="str">
        <f>IF(D18075=Contact!$M$4,MAX($E$2:E18074)+1,"")</f>
        <v/>
      </c>
    </row>
    <row r="18076" spans="3:5" x14ac:dyDescent="0.25">
      <c r="C18076" s="90" t="s">
        <v>18139</v>
      </c>
      <c r="D18076" s="91">
        <v>44350</v>
      </c>
      <c r="E18076" s="90" t="str">
        <f>IF(D18076=Contact!$M$4,MAX($E$2:E18075)+1,"")</f>
        <v/>
      </c>
    </row>
    <row r="18077" spans="3:5" x14ac:dyDescent="0.25">
      <c r="C18077" s="90" t="s">
        <v>18140</v>
      </c>
      <c r="D18077" s="91">
        <v>44350</v>
      </c>
      <c r="E18077" s="90" t="str">
        <f>IF(D18077=Contact!$M$4,MAX($E$2:E18076)+1,"")</f>
        <v/>
      </c>
    </row>
    <row r="18078" spans="3:5" x14ac:dyDescent="0.25">
      <c r="C18078" s="90" t="s">
        <v>11562</v>
      </c>
      <c r="D18078" s="91">
        <v>44350</v>
      </c>
      <c r="E18078" s="90" t="str">
        <f>IF(D18078=Contact!$M$4,MAX($E$2:E18077)+1,"")</f>
        <v/>
      </c>
    </row>
    <row r="18079" spans="3:5" x14ac:dyDescent="0.25">
      <c r="C18079" s="90" t="s">
        <v>18141</v>
      </c>
      <c r="D18079" s="91">
        <v>44350</v>
      </c>
      <c r="E18079" s="90" t="str">
        <f>IF(D18079=Contact!$M$4,MAX($E$2:E18078)+1,"")</f>
        <v/>
      </c>
    </row>
    <row r="18080" spans="3:5" x14ac:dyDescent="0.25">
      <c r="C18080" s="90" t="s">
        <v>18142</v>
      </c>
      <c r="D18080" s="91">
        <v>44350</v>
      </c>
      <c r="E18080" s="90" t="str">
        <f>IF(D18080=Contact!$M$4,MAX($E$2:E18079)+1,"")</f>
        <v/>
      </c>
    </row>
    <row r="18081" spans="3:5" x14ac:dyDescent="0.25">
      <c r="C18081" s="90" t="s">
        <v>18143</v>
      </c>
      <c r="D18081" s="91">
        <v>44360</v>
      </c>
      <c r="E18081" s="90" t="str">
        <f>IF(D18081=Contact!$M$4,MAX($E$2:E18080)+1,"")</f>
        <v/>
      </c>
    </row>
    <row r="18082" spans="3:5" x14ac:dyDescent="0.25">
      <c r="C18082" s="90" t="s">
        <v>18144</v>
      </c>
      <c r="D18082" s="91">
        <v>44360</v>
      </c>
      <c r="E18082" s="90" t="str">
        <f>IF(D18082=Contact!$M$4,MAX($E$2:E18081)+1,"")</f>
        <v/>
      </c>
    </row>
    <row r="18083" spans="3:5" x14ac:dyDescent="0.25">
      <c r="C18083" s="90" t="s">
        <v>18145</v>
      </c>
      <c r="D18083" s="91">
        <v>44360</v>
      </c>
      <c r="E18083" s="90" t="str">
        <f>IF(D18083=Contact!$M$4,MAX($E$2:E18082)+1,"")</f>
        <v/>
      </c>
    </row>
    <row r="18084" spans="3:5" x14ac:dyDescent="0.25">
      <c r="C18084" s="90" t="s">
        <v>18146</v>
      </c>
      <c r="D18084" s="91">
        <v>44360</v>
      </c>
      <c r="E18084" s="90" t="str">
        <f>IF(D18084=Contact!$M$4,MAX($E$2:E18083)+1,"")</f>
        <v/>
      </c>
    </row>
    <row r="18085" spans="3:5" x14ac:dyDescent="0.25">
      <c r="C18085" s="90" t="s">
        <v>18147</v>
      </c>
      <c r="D18085" s="91">
        <v>44360</v>
      </c>
      <c r="E18085" s="90" t="str">
        <f>IF(D18085=Contact!$M$4,MAX($E$2:E18084)+1,"")</f>
        <v/>
      </c>
    </row>
    <row r="18086" spans="3:5" x14ac:dyDescent="0.25">
      <c r="C18086" s="90" t="s">
        <v>18148</v>
      </c>
      <c r="D18086" s="91">
        <v>44370</v>
      </c>
      <c r="E18086" s="90" t="str">
        <f>IF(D18086=Contact!$M$4,MAX($E$2:E18085)+1,"")</f>
        <v/>
      </c>
    </row>
    <row r="18087" spans="3:5" x14ac:dyDescent="0.25">
      <c r="C18087" s="90" t="s">
        <v>18149</v>
      </c>
      <c r="D18087" s="91">
        <v>44370</v>
      </c>
      <c r="E18087" s="90" t="str">
        <f>IF(D18087=Contact!$M$4,MAX($E$2:E18086)+1,"")</f>
        <v/>
      </c>
    </row>
    <row r="18088" spans="3:5" x14ac:dyDescent="0.25">
      <c r="C18088" s="90" t="s">
        <v>18150</v>
      </c>
      <c r="D18088" s="91">
        <v>44370</v>
      </c>
      <c r="E18088" s="90" t="str">
        <f>IF(D18088=Contact!$M$4,MAX($E$2:E18087)+1,"")</f>
        <v/>
      </c>
    </row>
    <row r="18089" spans="3:5" x14ac:dyDescent="0.25">
      <c r="C18089" s="90" t="s">
        <v>18151</v>
      </c>
      <c r="D18089" s="91">
        <v>44370</v>
      </c>
      <c r="E18089" s="90" t="str">
        <f>IF(D18089=Contact!$M$4,MAX($E$2:E18088)+1,"")</f>
        <v/>
      </c>
    </row>
    <row r="18090" spans="3:5" x14ac:dyDescent="0.25">
      <c r="C18090" s="90" t="s">
        <v>18152</v>
      </c>
      <c r="D18090" s="91">
        <v>44370</v>
      </c>
      <c r="E18090" s="90" t="str">
        <f>IF(D18090=Contact!$M$4,MAX($E$2:E18089)+1,"")</f>
        <v/>
      </c>
    </row>
    <row r="18091" spans="3:5" x14ac:dyDescent="0.25">
      <c r="C18091" s="90" t="s">
        <v>18153</v>
      </c>
      <c r="D18091" s="91">
        <v>44380</v>
      </c>
      <c r="E18091" s="90" t="str">
        <f>IF(D18091=Contact!$M$4,MAX($E$2:E18090)+1,"")</f>
        <v/>
      </c>
    </row>
    <row r="18092" spans="3:5" x14ac:dyDescent="0.25">
      <c r="C18092" s="90" t="s">
        <v>18154</v>
      </c>
      <c r="D18092" s="91">
        <v>44390</v>
      </c>
      <c r="E18092" s="90" t="str">
        <f>IF(D18092=Contact!$M$4,MAX($E$2:E18091)+1,"")</f>
        <v/>
      </c>
    </row>
    <row r="18093" spans="3:5" x14ac:dyDescent="0.25">
      <c r="C18093" s="90" t="s">
        <v>18155</v>
      </c>
      <c r="D18093" s="91">
        <v>44390</v>
      </c>
      <c r="E18093" s="90" t="str">
        <f>IF(D18093=Contact!$M$4,MAX($E$2:E18092)+1,"")</f>
        <v/>
      </c>
    </row>
    <row r="18094" spans="3:5" x14ac:dyDescent="0.25">
      <c r="C18094" s="90" t="s">
        <v>18156</v>
      </c>
      <c r="D18094" s="91">
        <v>44390</v>
      </c>
      <c r="E18094" s="90" t="str">
        <f>IF(D18094=Contact!$M$4,MAX($E$2:E18093)+1,"")</f>
        <v/>
      </c>
    </row>
    <row r="18095" spans="3:5" x14ac:dyDescent="0.25">
      <c r="C18095" s="90" t="s">
        <v>18157</v>
      </c>
      <c r="D18095" s="91">
        <v>44390</v>
      </c>
      <c r="E18095" s="90" t="str">
        <f>IF(D18095=Contact!$M$4,MAX($E$2:E18094)+1,"")</f>
        <v/>
      </c>
    </row>
    <row r="18096" spans="3:5" x14ac:dyDescent="0.25">
      <c r="C18096" s="90" t="s">
        <v>18158</v>
      </c>
      <c r="D18096" s="91">
        <v>44390</v>
      </c>
      <c r="E18096" s="90" t="str">
        <f>IF(D18096=Contact!$M$4,MAX($E$2:E18095)+1,"")</f>
        <v/>
      </c>
    </row>
    <row r="18097" spans="3:5" x14ac:dyDescent="0.25">
      <c r="C18097" s="90" t="s">
        <v>18159</v>
      </c>
      <c r="D18097" s="91">
        <v>44390</v>
      </c>
      <c r="E18097" s="90" t="str">
        <f>IF(D18097=Contact!$M$4,MAX($E$2:E18096)+1,"")</f>
        <v/>
      </c>
    </row>
    <row r="18098" spans="3:5" x14ac:dyDescent="0.25">
      <c r="C18098" s="90" t="s">
        <v>18160</v>
      </c>
      <c r="D18098" s="91">
        <v>44400</v>
      </c>
      <c r="E18098" s="90" t="str">
        <f>IF(D18098=Contact!$M$4,MAX($E$2:E18097)+1,"")</f>
        <v/>
      </c>
    </row>
    <row r="18099" spans="3:5" x14ac:dyDescent="0.25">
      <c r="C18099" s="90" t="s">
        <v>18161</v>
      </c>
      <c r="D18099" s="91">
        <v>44400</v>
      </c>
      <c r="E18099" s="90" t="str">
        <f>IF(D18099=Contact!$M$4,MAX($E$2:E18098)+1,"")</f>
        <v/>
      </c>
    </row>
    <row r="18100" spans="3:5" x14ac:dyDescent="0.25">
      <c r="C18100" s="90" t="s">
        <v>18162</v>
      </c>
      <c r="D18100" s="91">
        <v>44410</v>
      </c>
      <c r="E18100" s="90" t="str">
        <f>IF(D18100=Contact!$M$4,MAX($E$2:E18099)+1,"")</f>
        <v/>
      </c>
    </row>
    <row r="18101" spans="3:5" x14ac:dyDescent="0.25">
      <c r="C18101" s="90" t="s">
        <v>18163</v>
      </c>
      <c r="D18101" s="91">
        <v>44410</v>
      </c>
      <c r="E18101" s="90" t="str">
        <f>IF(D18101=Contact!$M$4,MAX($E$2:E18100)+1,"")</f>
        <v/>
      </c>
    </row>
    <row r="18102" spans="3:5" x14ac:dyDescent="0.25">
      <c r="C18102" s="90" t="s">
        <v>18164</v>
      </c>
      <c r="D18102" s="91">
        <v>44410</v>
      </c>
      <c r="E18102" s="90" t="str">
        <f>IF(D18102=Contact!$M$4,MAX($E$2:E18101)+1,"")</f>
        <v/>
      </c>
    </row>
    <row r="18103" spans="3:5" x14ac:dyDescent="0.25">
      <c r="C18103" s="90" t="s">
        <v>18165</v>
      </c>
      <c r="D18103" s="91">
        <v>44410</v>
      </c>
      <c r="E18103" s="90" t="str">
        <f>IF(D18103=Contact!$M$4,MAX($E$2:E18102)+1,"")</f>
        <v/>
      </c>
    </row>
    <row r="18104" spans="3:5" x14ac:dyDescent="0.25">
      <c r="C18104" s="90" t="s">
        <v>18166</v>
      </c>
      <c r="D18104" s="91">
        <v>44410</v>
      </c>
      <c r="E18104" s="90" t="str">
        <f>IF(D18104=Contact!$M$4,MAX($E$2:E18103)+1,"")</f>
        <v/>
      </c>
    </row>
    <row r="18105" spans="3:5" x14ac:dyDescent="0.25">
      <c r="C18105" s="90" t="s">
        <v>18167</v>
      </c>
      <c r="D18105" s="91">
        <v>44410</v>
      </c>
      <c r="E18105" s="90" t="str">
        <f>IF(D18105=Contact!$M$4,MAX($E$2:E18104)+1,"")</f>
        <v/>
      </c>
    </row>
    <row r="18106" spans="3:5" x14ac:dyDescent="0.25">
      <c r="C18106" s="90" t="s">
        <v>18168</v>
      </c>
      <c r="D18106" s="91">
        <v>44420</v>
      </c>
      <c r="E18106" s="90" t="str">
        <f>IF(D18106=Contact!$M$4,MAX($E$2:E18105)+1,"")</f>
        <v/>
      </c>
    </row>
    <row r="18107" spans="3:5" x14ac:dyDescent="0.25">
      <c r="C18107" s="90" t="s">
        <v>18169</v>
      </c>
      <c r="D18107" s="91">
        <v>44420</v>
      </c>
      <c r="E18107" s="90" t="str">
        <f>IF(D18107=Contact!$M$4,MAX($E$2:E18106)+1,"")</f>
        <v/>
      </c>
    </row>
    <row r="18108" spans="3:5" x14ac:dyDescent="0.25">
      <c r="C18108" s="90" t="s">
        <v>18170</v>
      </c>
      <c r="D18108" s="91">
        <v>44420</v>
      </c>
      <c r="E18108" s="90" t="str">
        <f>IF(D18108=Contact!$M$4,MAX($E$2:E18107)+1,"")</f>
        <v/>
      </c>
    </row>
    <row r="18109" spans="3:5" x14ac:dyDescent="0.25">
      <c r="C18109" s="90" t="s">
        <v>18171</v>
      </c>
      <c r="D18109" s="91">
        <v>44420</v>
      </c>
      <c r="E18109" s="90" t="str">
        <f>IF(D18109=Contact!$M$4,MAX($E$2:E18108)+1,"")</f>
        <v/>
      </c>
    </row>
    <row r="18110" spans="3:5" x14ac:dyDescent="0.25">
      <c r="C18110" s="90" t="s">
        <v>18172</v>
      </c>
      <c r="D18110" s="91">
        <v>44420</v>
      </c>
      <c r="E18110" s="90" t="str">
        <f>IF(D18110=Contact!$M$4,MAX($E$2:E18109)+1,"")</f>
        <v/>
      </c>
    </row>
    <row r="18111" spans="3:5" x14ac:dyDescent="0.25">
      <c r="C18111" s="90" t="s">
        <v>18173</v>
      </c>
      <c r="D18111" s="91">
        <v>44430</v>
      </c>
      <c r="E18111" s="90" t="str">
        <f>IF(D18111=Contact!$M$4,MAX($E$2:E18110)+1,"")</f>
        <v/>
      </c>
    </row>
    <row r="18112" spans="3:5" x14ac:dyDescent="0.25">
      <c r="C18112" s="90" t="s">
        <v>18174</v>
      </c>
      <c r="D18112" s="91">
        <v>44430</v>
      </c>
      <c r="E18112" s="90" t="str">
        <f>IF(D18112=Contact!$M$4,MAX($E$2:E18111)+1,"")</f>
        <v/>
      </c>
    </row>
    <row r="18113" spans="3:5" x14ac:dyDescent="0.25">
      <c r="C18113" s="90" t="s">
        <v>18175</v>
      </c>
      <c r="D18113" s="91">
        <v>44430</v>
      </c>
      <c r="E18113" s="90" t="str">
        <f>IF(D18113=Contact!$M$4,MAX($E$2:E18112)+1,"")</f>
        <v/>
      </c>
    </row>
    <row r="18114" spans="3:5" x14ac:dyDescent="0.25">
      <c r="C18114" s="90" t="s">
        <v>18176</v>
      </c>
      <c r="D18114" s="91">
        <v>44430</v>
      </c>
      <c r="E18114" s="90" t="str">
        <f>IF(D18114=Contact!$M$4,MAX($E$2:E18113)+1,"")</f>
        <v/>
      </c>
    </row>
    <row r="18115" spans="3:5" x14ac:dyDescent="0.25">
      <c r="C18115" s="90" t="s">
        <v>18177</v>
      </c>
      <c r="D18115" s="91">
        <v>44440</v>
      </c>
      <c r="E18115" s="90" t="str">
        <f>IF(D18115=Contact!$M$4,MAX($E$2:E18114)+1,"")</f>
        <v/>
      </c>
    </row>
    <row r="18116" spans="3:5" x14ac:dyDescent="0.25">
      <c r="C18116" s="90" t="s">
        <v>18178</v>
      </c>
      <c r="D18116" s="91">
        <v>44440</v>
      </c>
      <c r="E18116" s="90" t="str">
        <f>IF(D18116=Contact!$M$4,MAX($E$2:E18115)+1,"")</f>
        <v/>
      </c>
    </row>
    <row r="18117" spans="3:5" x14ac:dyDescent="0.25">
      <c r="C18117" s="90" t="s">
        <v>18179</v>
      </c>
      <c r="D18117" s="91">
        <v>44440</v>
      </c>
      <c r="E18117" s="90" t="str">
        <f>IF(D18117=Contact!$M$4,MAX($E$2:E18116)+1,"")</f>
        <v/>
      </c>
    </row>
    <row r="18118" spans="3:5" x14ac:dyDescent="0.25">
      <c r="C18118" s="90" t="s">
        <v>18180</v>
      </c>
      <c r="D18118" s="91">
        <v>44440</v>
      </c>
      <c r="E18118" s="90" t="str">
        <f>IF(D18118=Contact!$M$4,MAX($E$2:E18117)+1,"")</f>
        <v/>
      </c>
    </row>
    <row r="18119" spans="3:5" x14ac:dyDescent="0.25">
      <c r="C18119" s="90" t="s">
        <v>18181</v>
      </c>
      <c r="D18119" s="91">
        <v>44440</v>
      </c>
      <c r="E18119" s="90" t="str">
        <f>IF(D18119=Contact!$M$4,MAX($E$2:E18118)+1,"")</f>
        <v/>
      </c>
    </row>
    <row r="18120" spans="3:5" x14ac:dyDescent="0.25">
      <c r="C18120" s="90" t="s">
        <v>18182</v>
      </c>
      <c r="D18120" s="91">
        <v>44440</v>
      </c>
      <c r="E18120" s="90" t="str">
        <f>IF(D18120=Contact!$M$4,MAX($E$2:E18119)+1,"")</f>
        <v/>
      </c>
    </row>
    <row r="18121" spans="3:5" x14ac:dyDescent="0.25">
      <c r="C18121" s="90" t="s">
        <v>18183</v>
      </c>
      <c r="D18121" s="91">
        <v>44450</v>
      </c>
      <c r="E18121" s="90" t="str">
        <f>IF(D18121=Contact!$M$4,MAX($E$2:E18120)+1,"")</f>
        <v/>
      </c>
    </row>
    <row r="18122" spans="3:5" x14ac:dyDescent="0.25">
      <c r="C18122" s="90" t="s">
        <v>18184</v>
      </c>
      <c r="D18122" s="91">
        <v>44450</v>
      </c>
      <c r="E18122" s="90" t="str">
        <f>IF(D18122=Contact!$M$4,MAX($E$2:E18121)+1,"")</f>
        <v/>
      </c>
    </row>
    <row r="18123" spans="3:5" x14ac:dyDescent="0.25">
      <c r="C18123" s="90" t="s">
        <v>18185</v>
      </c>
      <c r="D18123" s="91">
        <v>44450</v>
      </c>
      <c r="E18123" s="90" t="str">
        <f>IF(D18123=Contact!$M$4,MAX($E$2:E18122)+1,"")</f>
        <v/>
      </c>
    </row>
    <row r="18124" spans="3:5" x14ac:dyDescent="0.25">
      <c r="C18124" s="90" t="s">
        <v>18186</v>
      </c>
      <c r="D18124" s="91">
        <v>44460</v>
      </c>
      <c r="E18124" s="90" t="str">
        <f>IF(D18124=Contact!$M$4,MAX($E$2:E18123)+1,"")</f>
        <v/>
      </c>
    </row>
    <row r="18125" spans="3:5" x14ac:dyDescent="0.25">
      <c r="C18125" s="90" t="s">
        <v>18187</v>
      </c>
      <c r="D18125" s="91">
        <v>44460</v>
      </c>
      <c r="E18125" s="90" t="str">
        <f>IF(D18125=Contact!$M$4,MAX($E$2:E18124)+1,"")</f>
        <v/>
      </c>
    </row>
    <row r="18126" spans="3:5" x14ac:dyDescent="0.25">
      <c r="C18126" s="90" t="s">
        <v>18188</v>
      </c>
      <c r="D18126" s="91">
        <v>44460</v>
      </c>
      <c r="E18126" s="90" t="str">
        <f>IF(D18126=Contact!$M$4,MAX($E$2:E18125)+1,"")</f>
        <v/>
      </c>
    </row>
    <row r="18127" spans="3:5" x14ac:dyDescent="0.25">
      <c r="C18127" s="90" t="s">
        <v>18189</v>
      </c>
      <c r="D18127" s="91">
        <v>44470</v>
      </c>
      <c r="E18127" s="90" t="str">
        <f>IF(D18127=Contact!$M$4,MAX($E$2:E18126)+1,"")</f>
        <v/>
      </c>
    </row>
    <row r="18128" spans="3:5" x14ac:dyDescent="0.25">
      <c r="C18128" s="90" t="s">
        <v>18190</v>
      </c>
      <c r="D18128" s="91">
        <v>44470</v>
      </c>
      <c r="E18128" s="90" t="str">
        <f>IF(D18128=Contact!$M$4,MAX($E$2:E18127)+1,"")</f>
        <v/>
      </c>
    </row>
    <row r="18129" spans="3:5" x14ac:dyDescent="0.25">
      <c r="C18129" s="90" t="s">
        <v>18191</v>
      </c>
      <c r="D18129" s="91">
        <v>44470</v>
      </c>
      <c r="E18129" s="90" t="str">
        <f>IF(D18129=Contact!$M$4,MAX($E$2:E18128)+1,"")</f>
        <v/>
      </c>
    </row>
    <row r="18130" spans="3:5" x14ac:dyDescent="0.25">
      <c r="C18130" s="90" t="s">
        <v>18192</v>
      </c>
      <c r="D18130" s="91">
        <v>44480</v>
      </c>
      <c r="E18130" s="90" t="str">
        <f>IF(D18130=Contact!$M$4,MAX($E$2:E18129)+1,"")</f>
        <v/>
      </c>
    </row>
    <row r="18131" spans="3:5" x14ac:dyDescent="0.25">
      <c r="C18131" s="90" t="s">
        <v>18193</v>
      </c>
      <c r="D18131" s="91">
        <v>44490</v>
      </c>
      <c r="E18131" s="90" t="str">
        <f>IF(D18131=Contact!$M$4,MAX($E$2:E18130)+1,"")</f>
        <v/>
      </c>
    </row>
    <row r="18132" spans="3:5" x14ac:dyDescent="0.25">
      <c r="C18132" s="90" t="s">
        <v>18194</v>
      </c>
      <c r="D18132" s="91">
        <v>44500</v>
      </c>
      <c r="E18132" s="90" t="str">
        <f>IF(D18132=Contact!$M$4,MAX($E$2:E18131)+1,"")</f>
        <v/>
      </c>
    </row>
    <row r="18133" spans="3:5" x14ac:dyDescent="0.25">
      <c r="C18133" s="90" t="s">
        <v>18195</v>
      </c>
      <c r="D18133" s="91">
        <v>44510</v>
      </c>
      <c r="E18133" s="90" t="str">
        <f>IF(D18133=Contact!$M$4,MAX($E$2:E18132)+1,"")</f>
        <v/>
      </c>
    </row>
    <row r="18134" spans="3:5" x14ac:dyDescent="0.25">
      <c r="C18134" s="90" t="s">
        <v>18196</v>
      </c>
      <c r="D18134" s="91">
        <v>44520</v>
      </c>
      <c r="E18134" s="90" t="str">
        <f>IF(D18134=Contact!$M$4,MAX($E$2:E18133)+1,"")</f>
        <v/>
      </c>
    </row>
    <row r="18135" spans="3:5" x14ac:dyDescent="0.25">
      <c r="C18135" s="90" t="s">
        <v>18197</v>
      </c>
      <c r="D18135" s="91">
        <v>44520</v>
      </c>
      <c r="E18135" s="90" t="str">
        <f>IF(D18135=Contact!$M$4,MAX($E$2:E18134)+1,"")</f>
        <v/>
      </c>
    </row>
    <row r="18136" spans="3:5" x14ac:dyDescent="0.25">
      <c r="C18136" s="90" t="s">
        <v>18198</v>
      </c>
      <c r="D18136" s="91">
        <v>44520</v>
      </c>
      <c r="E18136" s="90" t="str">
        <f>IF(D18136=Contact!$M$4,MAX($E$2:E18135)+1,"")</f>
        <v/>
      </c>
    </row>
    <row r="18137" spans="3:5" x14ac:dyDescent="0.25">
      <c r="C18137" s="90" t="s">
        <v>18199</v>
      </c>
      <c r="D18137" s="91">
        <v>44520</v>
      </c>
      <c r="E18137" s="90" t="str">
        <f>IF(D18137=Contact!$M$4,MAX($E$2:E18136)+1,"")</f>
        <v/>
      </c>
    </row>
    <row r="18138" spans="3:5" x14ac:dyDescent="0.25">
      <c r="C18138" s="90" t="s">
        <v>18200</v>
      </c>
      <c r="D18138" s="91">
        <v>44521</v>
      </c>
      <c r="E18138" s="90" t="str">
        <f>IF(D18138=Contact!$M$4,MAX($E$2:E18137)+1,"")</f>
        <v/>
      </c>
    </row>
    <row r="18139" spans="3:5" x14ac:dyDescent="0.25">
      <c r="C18139" s="90" t="s">
        <v>18201</v>
      </c>
      <c r="D18139" s="91">
        <v>44521</v>
      </c>
      <c r="E18139" s="90" t="str">
        <f>IF(D18139=Contact!$M$4,MAX($E$2:E18138)+1,"")</f>
        <v/>
      </c>
    </row>
    <row r="18140" spans="3:5" x14ac:dyDescent="0.25">
      <c r="C18140" s="90" t="s">
        <v>18202</v>
      </c>
      <c r="D18140" s="91">
        <v>44522</v>
      </c>
      <c r="E18140" s="90" t="str">
        <f>IF(D18140=Contact!$M$4,MAX($E$2:E18139)+1,"")</f>
        <v/>
      </c>
    </row>
    <row r="18141" spans="3:5" x14ac:dyDescent="0.25">
      <c r="C18141" s="90" t="s">
        <v>18203</v>
      </c>
      <c r="D18141" s="91">
        <v>44522</v>
      </c>
      <c r="E18141" s="90" t="str">
        <f>IF(D18141=Contact!$M$4,MAX($E$2:E18140)+1,"")</f>
        <v/>
      </c>
    </row>
    <row r="18142" spans="3:5" x14ac:dyDescent="0.25">
      <c r="C18142" s="90" t="s">
        <v>18204</v>
      </c>
      <c r="D18142" s="91">
        <v>44522</v>
      </c>
      <c r="E18142" s="90" t="str">
        <f>IF(D18142=Contact!$M$4,MAX($E$2:E18141)+1,"")</f>
        <v/>
      </c>
    </row>
    <row r="18143" spans="3:5" x14ac:dyDescent="0.25">
      <c r="C18143" s="90" t="s">
        <v>18205</v>
      </c>
      <c r="D18143" s="91">
        <v>44530</v>
      </c>
      <c r="E18143" s="90" t="str">
        <f>IF(D18143=Contact!$M$4,MAX($E$2:E18142)+1,"")</f>
        <v/>
      </c>
    </row>
    <row r="18144" spans="3:5" x14ac:dyDescent="0.25">
      <c r="C18144" s="90" t="s">
        <v>18206</v>
      </c>
      <c r="D18144" s="91">
        <v>44530</v>
      </c>
      <c r="E18144" s="90" t="str">
        <f>IF(D18144=Contact!$M$4,MAX($E$2:E18143)+1,"")</f>
        <v/>
      </c>
    </row>
    <row r="18145" spans="3:5" x14ac:dyDescent="0.25">
      <c r="C18145" s="90" t="s">
        <v>18207</v>
      </c>
      <c r="D18145" s="91">
        <v>44530</v>
      </c>
      <c r="E18145" s="90" t="str">
        <f>IF(D18145=Contact!$M$4,MAX($E$2:E18144)+1,"")</f>
        <v/>
      </c>
    </row>
    <row r="18146" spans="3:5" x14ac:dyDescent="0.25">
      <c r="C18146" s="90" t="s">
        <v>18208</v>
      </c>
      <c r="D18146" s="91">
        <v>44530</v>
      </c>
      <c r="E18146" s="90" t="str">
        <f>IF(D18146=Contact!$M$4,MAX($E$2:E18145)+1,"")</f>
        <v/>
      </c>
    </row>
    <row r="18147" spans="3:5" x14ac:dyDescent="0.25">
      <c r="C18147" s="90" t="s">
        <v>18209</v>
      </c>
      <c r="D18147" s="91">
        <v>44530</v>
      </c>
      <c r="E18147" s="90" t="str">
        <f>IF(D18147=Contact!$M$4,MAX($E$2:E18146)+1,"")</f>
        <v/>
      </c>
    </row>
    <row r="18148" spans="3:5" x14ac:dyDescent="0.25">
      <c r="C18148" s="90" t="s">
        <v>18210</v>
      </c>
      <c r="D18148" s="91">
        <v>44540</v>
      </c>
      <c r="E18148" s="90" t="str">
        <f>IF(D18148=Contact!$M$4,MAX($E$2:E18147)+1,"")</f>
        <v/>
      </c>
    </row>
    <row r="18149" spans="3:5" x14ac:dyDescent="0.25">
      <c r="C18149" s="90" t="s">
        <v>2428</v>
      </c>
      <c r="D18149" s="91">
        <v>44540</v>
      </c>
      <c r="E18149" s="90" t="str">
        <f>IF(D18149=Contact!$M$4,MAX($E$2:E18148)+1,"")</f>
        <v/>
      </c>
    </row>
    <row r="18150" spans="3:5" x14ac:dyDescent="0.25">
      <c r="C18150" s="90" t="s">
        <v>18211</v>
      </c>
      <c r="D18150" s="91">
        <v>44540</v>
      </c>
      <c r="E18150" s="90" t="str">
        <f>IF(D18150=Contact!$M$4,MAX($E$2:E18149)+1,"")</f>
        <v/>
      </c>
    </row>
    <row r="18151" spans="3:5" x14ac:dyDescent="0.25">
      <c r="C18151" s="90" t="s">
        <v>18212</v>
      </c>
      <c r="D18151" s="91">
        <v>44540</v>
      </c>
      <c r="E18151" s="90" t="str">
        <f>IF(D18151=Contact!$M$4,MAX($E$2:E18150)+1,"")</f>
        <v/>
      </c>
    </row>
    <row r="18152" spans="3:5" x14ac:dyDescent="0.25">
      <c r="C18152" s="90" t="s">
        <v>15223</v>
      </c>
      <c r="D18152" s="91">
        <v>44540</v>
      </c>
      <c r="E18152" s="90" t="str">
        <f>IF(D18152=Contact!$M$4,MAX($E$2:E18151)+1,"")</f>
        <v/>
      </c>
    </row>
    <row r="18153" spans="3:5" x14ac:dyDescent="0.25">
      <c r="C18153" s="90" t="s">
        <v>18213</v>
      </c>
      <c r="D18153" s="91">
        <v>44550</v>
      </c>
      <c r="E18153" s="90" t="str">
        <f>IF(D18153=Contact!$M$4,MAX($E$2:E18152)+1,"")</f>
        <v/>
      </c>
    </row>
    <row r="18154" spans="3:5" x14ac:dyDescent="0.25">
      <c r="C18154" s="90" t="s">
        <v>18214</v>
      </c>
      <c r="D18154" s="91">
        <v>44550</v>
      </c>
      <c r="E18154" s="90" t="str">
        <f>IF(D18154=Contact!$M$4,MAX($E$2:E18153)+1,"")</f>
        <v/>
      </c>
    </row>
    <row r="18155" spans="3:5" x14ac:dyDescent="0.25">
      <c r="C18155" s="90" t="s">
        <v>18215</v>
      </c>
      <c r="D18155" s="91">
        <v>44560</v>
      </c>
      <c r="E18155" s="90" t="str">
        <f>IF(D18155=Contact!$M$4,MAX($E$2:E18154)+1,"")</f>
        <v/>
      </c>
    </row>
    <row r="18156" spans="3:5" x14ac:dyDescent="0.25">
      <c r="C18156" s="90" t="s">
        <v>18216</v>
      </c>
      <c r="D18156" s="91">
        <v>44560</v>
      </c>
      <c r="E18156" s="90" t="str">
        <f>IF(D18156=Contact!$M$4,MAX($E$2:E18155)+1,"")</f>
        <v/>
      </c>
    </row>
    <row r="18157" spans="3:5" x14ac:dyDescent="0.25">
      <c r="C18157" s="90" t="s">
        <v>18217</v>
      </c>
      <c r="D18157" s="91">
        <v>44570</v>
      </c>
      <c r="E18157" s="90" t="str">
        <f>IF(D18157=Contact!$M$4,MAX($E$2:E18156)+1,"")</f>
        <v/>
      </c>
    </row>
    <row r="18158" spans="3:5" x14ac:dyDescent="0.25">
      <c r="C18158" s="90" t="s">
        <v>18218</v>
      </c>
      <c r="D18158" s="91">
        <v>44580</v>
      </c>
      <c r="E18158" s="90" t="str">
        <f>IF(D18158=Contact!$M$4,MAX($E$2:E18157)+1,"")</f>
        <v/>
      </c>
    </row>
    <row r="18159" spans="3:5" x14ac:dyDescent="0.25">
      <c r="C18159" s="90" t="s">
        <v>18219</v>
      </c>
      <c r="D18159" s="91">
        <v>44580</v>
      </c>
      <c r="E18159" s="90" t="str">
        <f>IF(D18159=Contact!$M$4,MAX($E$2:E18158)+1,"")</f>
        <v/>
      </c>
    </row>
    <row r="18160" spans="3:5" x14ac:dyDescent="0.25">
      <c r="C18160" s="90" t="s">
        <v>18220</v>
      </c>
      <c r="D18160" s="91">
        <v>44580</v>
      </c>
      <c r="E18160" s="90" t="str">
        <f>IF(D18160=Contact!$M$4,MAX($E$2:E18159)+1,"")</f>
        <v/>
      </c>
    </row>
    <row r="18161" spans="3:5" x14ac:dyDescent="0.25">
      <c r="C18161" s="90" t="s">
        <v>18221</v>
      </c>
      <c r="D18161" s="91">
        <v>44580</v>
      </c>
      <c r="E18161" s="90" t="str">
        <f>IF(D18161=Contact!$M$4,MAX($E$2:E18160)+1,"")</f>
        <v/>
      </c>
    </row>
    <row r="18162" spans="3:5" x14ac:dyDescent="0.25">
      <c r="C18162" s="90" t="s">
        <v>18222</v>
      </c>
      <c r="D18162" s="91">
        <v>44590</v>
      </c>
      <c r="E18162" s="90" t="str">
        <f>IF(D18162=Contact!$M$4,MAX($E$2:E18161)+1,"")</f>
        <v/>
      </c>
    </row>
    <row r="18163" spans="3:5" x14ac:dyDescent="0.25">
      <c r="C18163" s="90" t="s">
        <v>18223</v>
      </c>
      <c r="D18163" s="91">
        <v>44590</v>
      </c>
      <c r="E18163" s="90" t="str">
        <f>IF(D18163=Contact!$M$4,MAX($E$2:E18162)+1,"")</f>
        <v/>
      </c>
    </row>
    <row r="18164" spans="3:5" x14ac:dyDescent="0.25">
      <c r="C18164" s="90" t="s">
        <v>18224</v>
      </c>
      <c r="D18164" s="91">
        <v>44590</v>
      </c>
      <c r="E18164" s="90" t="str">
        <f>IF(D18164=Contact!$M$4,MAX($E$2:E18163)+1,"")</f>
        <v/>
      </c>
    </row>
    <row r="18165" spans="3:5" x14ac:dyDescent="0.25">
      <c r="C18165" s="90" t="s">
        <v>18225</v>
      </c>
      <c r="D18165" s="91">
        <v>44590</v>
      </c>
      <c r="E18165" s="90" t="str">
        <f>IF(D18165=Contact!$M$4,MAX($E$2:E18164)+1,"")</f>
        <v/>
      </c>
    </row>
    <row r="18166" spans="3:5" x14ac:dyDescent="0.25">
      <c r="C18166" s="90" t="s">
        <v>18226</v>
      </c>
      <c r="D18166" s="91">
        <v>44590</v>
      </c>
      <c r="E18166" s="90" t="str">
        <f>IF(D18166=Contact!$M$4,MAX($E$2:E18165)+1,"")</f>
        <v/>
      </c>
    </row>
    <row r="18167" spans="3:5" x14ac:dyDescent="0.25">
      <c r="C18167" s="90" t="s">
        <v>18227</v>
      </c>
      <c r="D18167" s="91">
        <v>44600</v>
      </c>
      <c r="E18167" s="90" t="str">
        <f>IF(D18167=Contact!$M$4,MAX($E$2:E18166)+1,"")</f>
        <v/>
      </c>
    </row>
    <row r="18168" spans="3:5" x14ac:dyDescent="0.25">
      <c r="C18168" s="90" t="s">
        <v>13016</v>
      </c>
      <c r="D18168" s="91">
        <v>44600</v>
      </c>
      <c r="E18168" s="90" t="str">
        <f>IF(D18168=Contact!$M$4,MAX($E$2:E18167)+1,"")</f>
        <v/>
      </c>
    </row>
    <row r="18169" spans="3:5" x14ac:dyDescent="0.25">
      <c r="C18169" s="90" t="s">
        <v>18228</v>
      </c>
      <c r="D18169" s="91">
        <v>44610</v>
      </c>
      <c r="E18169" s="90" t="str">
        <f>IF(D18169=Contact!$M$4,MAX($E$2:E18168)+1,"")</f>
        <v/>
      </c>
    </row>
    <row r="18170" spans="3:5" x14ac:dyDescent="0.25">
      <c r="C18170" s="90" t="s">
        <v>18229</v>
      </c>
      <c r="D18170" s="91">
        <v>44610</v>
      </c>
      <c r="E18170" s="90" t="str">
        <f>IF(D18170=Contact!$M$4,MAX($E$2:E18169)+1,"")</f>
        <v/>
      </c>
    </row>
    <row r="18171" spans="3:5" x14ac:dyDescent="0.25">
      <c r="C18171" s="90" t="s">
        <v>6</v>
      </c>
      <c r="D18171" s="91">
        <v>44610</v>
      </c>
      <c r="E18171" s="90" t="str">
        <f>IF(D18171=Contact!$M$4,MAX($E$2:E18170)+1,"")</f>
        <v/>
      </c>
    </row>
    <row r="18172" spans="3:5" x14ac:dyDescent="0.25">
      <c r="C18172" s="90" t="s">
        <v>18230</v>
      </c>
      <c r="D18172" s="91">
        <v>44620</v>
      </c>
      <c r="E18172" s="90" t="str">
        <f>IF(D18172=Contact!$M$4,MAX($E$2:E18171)+1,"")</f>
        <v/>
      </c>
    </row>
    <row r="18173" spans="3:5" x14ac:dyDescent="0.25">
      <c r="C18173" s="90" t="s">
        <v>18231</v>
      </c>
      <c r="D18173" s="91">
        <v>44620</v>
      </c>
      <c r="E18173" s="90" t="str">
        <f>IF(D18173=Contact!$M$4,MAX($E$2:E18172)+1,"")</f>
        <v/>
      </c>
    </row>
    <row r="18174" spans="3:5" x14ac:dyDescent="0.25">
      <c r="C18174" s="90" t="s">
        <v>12577</v>
      </c>
      <c r="D18174" s="91">
        <v>44630</v>
      </c>
      <c r="E18174" s="90" t="str">
        <f>IF(D18174=Contact!$M$4,MAX($E$2:E18173)+1,"")</f>
        <v/>
      </c>
    </row>
    <row r="18175" spans="3:5" x14ac:dyDescent="0.25">
      <c r="C18175" s="90" t="s">
        <v>18232</v>
      </c>
      <c r="D18175" s="91">
        <v>44630</v>
      </c>
      <c r="E18175" s="90" t="str">
        <f>IF(D18175=Contact!$M$4,MAX($E$2:E18174)+1,"")</f>
        <v/>
      </c>
    </row>
    <row r="18176" spans="3:5" x14ac:dyDescent="0.25">
      <c r="C18176" s="90" t="s">
        <v>18233</v>
      </c>
      <c r="D18176" s="91">
        <v>44630</v>
      </c>
      <c r="E18176" s="90" t="str">
        <f>IF(D18176=Contact!$M$4,MAX($E$2:E18175)+1,"")</f>
        <v/>
      </c>
    </row>
    <row r="18177" spans="3:5" x14ac:dyDescent="0.25">
      <c r="C18177" s="90" t="s">
        <v>18234</v>
      </c>
      <c r="D18177" s="91">
        <v>44640</v>
      </c>
      <c r="E18177" s="90" t="str">
        <f>IF(D18177=Contact!$M$4,MAX($E$2:E18176)+1,"")</f>
        <v/>
      </c>
    </row>
    <row r="18178" spans="3:5" x14ac:dyDescent="0.25">
      <c r="C18178" s="90" t="s">
        <v>18235</v>
      </c>
      <c r="D18178" s="91">
        <v>44640</v>
      </c>
      <c r="E18178" s="90" t="str">
        <f>IF(D18178=Contact!$M$4,MAX($E$2:E18177)+1,"")</f>
        <v/>
      </c>
    </row>
    <row r="18179" spans="3:5" x14ac:dyDescent="0.25">
      <c r="C18179" s="90" t="s">
        <v>18236</v>
      </c>
      <c r="D18179" s="91">
        <v>44640</v>
      </c>
      <c r="E18179" s="90" t="str">
        <f>IF(D18179=Contact!$M$4,MAX($E$2:E18178)+1,"")</f>
        <v/>
      </c>
    </row>
    <row r="18180" spans="3:5" x14ac:dyDescent="0.25">
      <c r="C18180" s="90" t="s">
        <v>18237</v>
      </c>
      <c r="D18180" s="91">
        <v>44640</v>
      </c>
      <c r="E18180" s="90" t="str">
        <f>IF(D18180=Contact!$M$4,MAX($E$2:E18179)+1,"")</f>
        <v/>
      </c>
    </row>
    <row r="18181" spans="3:5" x14ac:dyDescent="0.25">
      <c r="C18181" s="90" t="s">
        <v>18238</v>
      </c>
      <c r="D18181" s="91">
        <v>44640</v>
      </c>
      <c r="E18181" s="90" t="str">
        <f>IF(D18181=Contact!$M$4,MAX($E$2:E18180)+1,"")</f>
        <v/>
      </c>
    </row>
    <row r="18182" spans="3:5" x14ac:dyDescent="0.25">
      <c r="C18182" s="90" t="s">
        <v>18239</v>
      </c>
      <c r="D18182" s="91">
        <v>44650</v>
      </c>
      <c r="E18182" s="90" t="str">
        <f>IF(D18182=Contact!$M$4,MAX($E$2:E18181)+1,"")</f>
        <v/>
      </c>
    </row>
    <row r="18183" spans="3:5" x14ac:dyDescent="0.25">
      <c r="C18183" s="90" t="s">
        <v>7500</v>
      </c>
      <c r="D18183" s="91">
        <v>44650</v>
      </c>
      <c r="E18183" s="90" t="str">
        <f>IF(D18183=Contact!$M$4,MAX($E$2:E18182)+1,"")</f>
        <v/>
      </c>
    </row>
    <row r="18184" spans="3:5" x14ac:dyDescent="0.25">
      <c r="C18184" s="90" t="s">
        <v>13605</v>
      </c>
      <c r="D18184" s="91">
        <v>44650</v>
      </c>
      <c r="E18184" s="90" t="str">
        <f>IF(D18184=Contact!$M$4,MAX($E$2:E18183)+1,"")</f>
        <v/>
      </c>
    </row>
    <row r="18185" spans="3:5" x14ac:dyDescent="0.25">
      <c r="C18185" s="90" t="s">
        <v>18240</v>
      </c>
      <c r="D18185" s="91">
        <v>44650</v>
      </c>
      <c r="E18185" s="90" t="str">
        <f>IF(D18185=Contact!$M$4,MAX($E$2:E18184)+1,"")</f>
        <v/>
      </c>
    </row>
    <row r="18186" spans="3:5" x14ac:dyDescent="0.25">
      <c r="C18186" s="90" t="s">
        <v>18241</v>
      </c>
      <c r="D18186" s="91">
        <v>44650</v>
      </c>
      <c r="E18186" s="90" t="str">
        <f>IF(D18186=Contact!$M$4,MAX($E$2:E18185)+1,"")</f>
        <v/>
      </c>
    </row>
    <row r="18187" spans="3:5" x14ac:dyDescent="0.25">
      <c r="C18187" s="90" t="s">
        <v>18242</v>
      </c>
      <c r="D18187" s="91">
        <v>44660</v>
      </c>
      <c r="E18187" s="90" t="str">
        <f>IF(D18187=Contact!$M$4,MAX($E$2:E18186)+1,"")</f>
        <v/>
      </c>
    </row>
    <row r="18188" spans="3:5" x14ac:dyDescent="0.25">
      <c r="C18188" s="90" t="s">
        <v>18243</v>
      </c>
      <c r="D18188" s="91">
        <v>44660</v>
      </c>
      <c r="E18188" s="90" t="str">
        <f>IF(D18188=Contact!$M$4,MAX($E$2:E18187)+1,"")</f>
        <v/>
      </c>
    </row>
    <row r="18189" spans="3:5" x14ac:dyDescent="0.25">
      <c r="C18189" s="90" t="s">
        <v>18244</v>
      </c>
      <c r="D18189" s="91">
        <v>44660</v>
      </c>
      <c r="E18189" s="90" t="str">
        <f>IF(D18189=Contact!$M$4,MAX($E$2:E18188)+1,"")</f>
        <v/>
      </c>
    </row>
    <row r="18190" spans="3:5" x14ac:dyDescent="0.25">
      <c r="C18190" s="90" t="s">
        <v>18245</v>
      </c>
      <c r="D18190" s="91">
        <v>44660</v>
      </c>
      <c r="E18190" s="90" t="str">
        <f>IF(D18190=Contact!$M$4,MAX($E$2:E18189)+1,"")</f>
        <v/>
      </c>
    </row>
    <row r="18191" spans="3:5" x14ac:dyDescent="0.25">
      <c r="C18191" s="90" t="s">
        <v>18246</v>
      </c>
      <c r="D18191" s="91">
        <v>44670</v>
      </c>
      <c r="E18191" s="90" t="str">
        <f>IF(D18191=Contact!$M$4,MAX($E$2:E18190)+1,"")</f>
        <v/>
      </c>
    </row>
    <row r="18192" spans="3:5" x14ac:dyDescent="0.25">
      <c r="C18192" s="90" t="s">
        <v>18247</v>
      </c>
      <c r="D18192" s="91">
        <v>44670</v>
      </c>
      <c r="E18192" s="90" t="str">
        <f>IF(D18192=Contact!$M$4,MAX($E$2:E18191)+1,"")</f>
        <v/>
      </c>
    </row>
    <row r="18193" spans="3:5" x14ac:dyDescent="0.25">
      <c r="C18193" s="90" t="s">
        <v>18248</v>
      </c>
      <c r="D18193" s="91">
        <v>44670</v>
      </c>
      <c r="E18193" s="90" t="str">
        <f>IF(D18193=Contact!$M$4,MAX($E$2:E18192)+1,"")</f>
        <v/>
      </c>
    </row>
    <row r="18194" spans="3:5" x14ac:dyDescent="0.25">
      <c r="C18194" s="90" t="s">
        <v>18249</v>
      </c>
      <c r="D18194" s="91">
        <v>44670</v>
      </c>
      <c r="E18194" s="90" t="str">
        <f>IF(D18194=Contact!$M$4,MAX($E$2:E18193)+1,"")</f>
        <v/>
      </c>
    </row>
    <row r="18195" spans="3:5" x14ac:dyDescent="0.25">
      <c r="C18195" s="90" t="s">
        <v>18250</v>
      </c>
      <c r="D18195" s="91">
        <v>44680</v>
      </c>
      <c r="E18195" s="90" t="str">
        <f>IF(D18195=Contact!$M$4,MAX($E$2:E18194)+1,"")</f>
        <v/>
      </c>
    </row>
    <row r="18196" spans="3:5" x14ac:dyDescent="0.25">
      <c r="C18196" s="90" t="s">
        <v>18251</v>
      </c>
      <c r="D18196" s="91">
        <v>44680</v>
      </c>
      <c r="E18196" s="90" t="str">
        <f>IF(D18196=Contact!$M$4,MAX($E$2:E18195)+1,"")</f>
        <v/>
      </c>
    </row>
    <row r="18197" spans="3:5" x14ac:dyDescent="0.25">
      <c r="C18197" s="90" t="s">
        <v>18252</v>
      </c>
      <c r="D18197" s="91">
        <v>44680</v>
      </c>
      <c r="E18197" s="90" t="str">
        <f>IF(D18197=Contact!$M$4,MAX($E$2:E18196)+1,"")</f>
        <v/>
      </c>
    </row>
    <row r="18198" spans="3:5" x14ac:dyDescent="0.25">
      <c r="C18198" s="90" t="s">
        <v>18253</v>
      </c>
      <c r="D18198" s="91">
        <v>44680</v>
      </c>
      <c r="E18198" s="90" t="str">
        <f>IF(D18198=Contact!$M$4,MAX($E$2:E18197)+1,"")</f>
        <v/>
      </c>
    </row>
    <row r="18199" spans="3:5" x14ac:dyDescent="0.25">
      <c r="C18199" s="90" t="s">
        <v>18254</v>
      </c>
      <c r="D18199" s="91">
        <v>44690</v>
      </c>
      <c r="E18199" s="90" t="str">
        <f>IF(D18199=Contact!$M$4,MAX($E$2:E18198)+1,"")</f>
        <v/>
      </c>
    </row>
    <row r="18200" spans="3:5" x14ac:dyDescent="0.25">
      <c r="C18200" s="90" t="s">
        <v>18255</v>
      </c>
      <c r="D18200" s="91">
        <v>44690</v>
      </c>
      <c r="E18200" s="90" t="str">
        <f>IF(D18200=Contact!$M$4,MAX($E$2:E18199)+1,"")</f>
        <v/>
      </c>
    </row>
    <row r="18201" spans="3:5" x14ac:dyDescent="0.25">
      <c r="C18201" s="90" t="s">
        <v>18256</v>
      </c>
      <c r="D18201" s="91">
        <v>44690</v>
      </c>
      <c r="E18201" s="90" t="str">
        <f>IF(D18201=Contact!$M$4,MAX($E$2:E18200)+1,"")</f>
        <v/>
      </c>
    </row>
    <row r="18202" spans="3:5" x14ac:dyDescent="0.25">
      <c r="C18202" s="90" t="s">
        <v>16402</v>
      </c>
      <c r="D18202" s="91">
        <v>44690</v>
      </c>
      <c r="E18202" s="90" t="str">
        <f>IF(D18202=Contact!$M$4,MAX($E$2:E18201)+1,"")</f>
        <v/>
      </c>
    </row>
    <row r="18203" spans="3:5" x14ac:dyDescent="0.25">
      <c r="C18203" s="90" t="s">
        <v>18257</v>
      </c>
      <c r="D18203" s="91">
        <v>44690</v>
      </c>
      <c r="E18203" s="90" t="str">
        <f>IF(D18203=Contact!$M$4,MAX($E$2:E18202)+1,"")</f>
        <v/>
      </c>
    </row>
    <row r="18204" spans="3:5" x14ac:dyDescent="0.25">
      <c r="C18204" s="90" t="s">
        <v>18258</v>
      </c>
      <c r="D18204" s="91">
        <v>44700</v>
      </c>
      <c r="E18204" s="90" t="str">
        <f>IF(D18204=Contact!$M$4,MAX($E$2:E18203)+1,"")</f>
        <v/>
      </c>
    </row>
    <row r="18205" spans="3:5" x14ac:dyDescent="0.25">
      <c r="C18205" s="90" t="s">
        <v>18259</v>
      </c>
      <c r="D18205" s="91">
        <v>44710</v>
      </c>
      <c r="E18205" s="90" t="str">
        <f>IF(D18205=Contact!$M$4,MAX($E$2:E18204)+1,"")</f>
        <v/>
      </c>
    </row>
    <row r="18206" spans="3:5" x14ac:dyDescent="0.25">
      <c r="C18206" s="90" t="s">
        <v>18260</v>
      </c>
      <c r="D18206" s="91">
        <v>44710</v>
      </c>
      <c r="E18206" s="90" t="str">
        <f>IF(D18206=Contact!$M$4,MAX($E$2:E18205)+1,"")</f>
        <v/>
      </c>
    </row>
    <row r="18207" spans="3:5" x14ac:dyDescent="0.25">
      <c r="C18207" s="90" t="s">
        <v>18261</v>
      </c>
      <c r="D18207" s="91">
        <v>44720</v>
      </c>
      <c r="E18207" s="90" t="str">
        <f>IF(D18207=Contact!$M$4,MAX($E$2:E18206)+1,"")</f>
        <v/>
      </c>
    </row>
    <row r="18208" spans="3:5" x14ac:dyDescent="0.25">
      <c r="C18208" s="90" t="s">
        <v>18262</v>
      </c>
      <c r="D18208" s="91">
        <v>44730</v>
      </c>
      <c r="E18208" s="90" t="str">
        <f>IF(D18208=Contact!$M$4,MAX($E$2:E18207)+1,"")</f>
        <v/>
      </c>
    </row>
    <row r="18209" spans="3:5" x14ac:dyDescent="0.25">
      <c r="C18209" s="90" t="s">
        <v>18263</v>
      </c>
      <c r="D18209" s="91">
        <v>44730</v>
      </c>
      <c r="E18209" s="90" t="str">
        <f>IF(D18209=Contact!$M$4,MAX($E$2:E18208)+1,"")</f>
        <v/>
      </c>
    </row>
    <row r="18210" spans="3:5" x14ac:dyDescent="0.25">
      <c r="C18210" s="90" t="s">
        <v>18264</v>
      </c>
      <c r="D18210" s="91">
        <v>44740</v>
      </c>
      <c r="E18210" s="90" t="str">
        <f>IF(D18210=Contact!$M$4,MAX($E$2:E18209)+1,"")</f>
        <v/>
      </c>
    </row>
    <row r="18211" spans="3:5" x14ac:dyDescent="0.25">
      <c r="C18211" s="90" t="s">
        <v>18265</v>
      </c>
      <c r="D18211" s="91">
        <v>44750</v>
      </c>
      <c r="E18211" s="90" t="str">
        <f>IF(D18211=Contact!$M$4,MAX($E$2:E18210)+1,"")</f>
        <v/>
      </c>
    </row>
    <row r="18212" spans="3:5" x14ac:dyDescent="0.25">
      <c r="C18212" s="90" t="s">
        <v>4048</v>
      </c>
      <c r="D18212" s="91">
        <v>44750</v>
      </c>
      <c r="E18212" s="90" t="str">
        <f>IF(D18212=Contact!$M$4,MAX($E$2:E18211)+1,"")</f>
        <v/>
      </c>
    </row>
    <row r="18213" spans="3:5" x14ac:dyDescent="0.25">
      <c r="C18213" s="90" t="s">
        <v>18266</v>
      </c>
      <c r="D18213" s="91">
        <v>44760</v>
      </c>
      <c r="E18213" s="90" t="str">
        <f>IF(D18213=Contact!$M$4,MAX($E$2:E18212)+1,"")</f>
        <v/>
      </c>
    </row>
    <row r="18214" spans="3:5" x14ac:dyDescent="0.25">
      <c r="C18214" s="90" t="s">
        <v>18267</v>
      </c>
      <c r="D18214" s="91">
        <v>44770</v>
      </c>
      <c r="E18214" s="90" t="str">
        <f>IF(D18214=Contact!$M$4,MAX($E$2:E18213)+1,"")</f>
        <v/>
      </c>
    </row>
    <row r="18215" spans="3:5" x14ac:dyDescent="0.25">
      <c r="C18215" s="90" t="s">
        <v>18268</v>
      </c>
      <c r="D18215" s="91">
        <v>44770</v>
      </c>
      <c r="E18215" s="90" t="str">
        <f>IF(D18215=Contact!$M$4,MAX($E$2:E18214)+1,"")</f>
        <v/>
      </c>
    </row>
    <row r="18216" spans="3:5" x14ac:dyDescent="0.25">
      <c r="C18216" s="90" t="s">
        <v>18269</v>
      </c>
      <c r="D18216" s="91">
        <v>44780</v>
      </c>
      <c r="E18216" s="90" t="str">
        <f>IF(D18216=Contact!$M$4,MAX($E$2:E18215)+1,"")</f>
        <v/>
      </c>
    </row>
    <row r="18217" spans="3:5" x14ac:dyDescent="0.25">
      <c r="C18217" s="90" t="s">
        <v>18270</v>
      </c>
      <c r="D18217" s="91">
        <v>44800</v>
      </c>
      <c r="E18217" s="90" t="str">
        <f>IF(D18217=Contact!$M$4,MAX($E$2:E18216)+1,"")</f>
        <v/>
      </c>
    </row>
    <row r="18218" spans="3:5" x14ac:dyDescent="0.25">
      <c r="C18218" s="90" t="s">
        <v>18271</v>
      </c>
      <c r="D18218" s="91">
        <v>44810</v>
      </c>
      <c r="E18218" s="90" t="str">
        <f>IF(D18218=Contact!$M$4,MAX($E$2:E18217)+1,"")</f>
        <v/>
      </c>
    </row>
    <row r="18219" spans="3:5" x14ac:dyDescent="0.25">
      <c r="C18219" s="90" t="s">
        <v>18272</v>
      </c>
      <c r="D18219" s="91">
        <v>44810</v>
      </c>
      <c r="E18219" s="90" t="str">
        <f>IF(D18219=Contact!$M$4,MAX($E$2:E18218)+1,"")</f>
        <v/>
      </c>
    </row>
    <row r="18220" spans="3:5" x14ac:dyDescent="0.25">
      <c r="C18220" s="90" t="s">
        <v>18273</v>
      </c>
      <c r="D18220" s="91">
        <v>44830</v>
      </c>
      <c r="E18220" s="90" t="str">
        <f>IF(D18220=Contact!$M$4,MAX($E$2:E18219)+1,"")</f>
        <v/>
      </c>
    </row>
    <row r="18221" spans="3:5" x14ac:dyDescent="0.25">
      <c r="C18221" s="90" t="s">
        <v>18274</v>
      </c>
      <c r="D18221" s="91">
        <v>44830</v>
      </c>
      <c r="E18221" s="90" t="str">
        <f>IF(D18221=Contact!$M$4,MAX($E$2:E18220)+1,"")</f>
        <v/>
      </c>
    </row>
    <row r="18222" spans="3:5" x14ac:dyDescent="0.25">
      <c r="C18222" s="90" t="s">
        <v>18275</v>
      </c>
      <c r="D18222" s="91">
        <v>44840</v>
      </c>
      <c r="E18222" s="90" t="str">
        <f>IF(D18222=Contact!$M$4,MAX($E$2:E18221)+1,"")</f>
        <v/>
      </c>
    </row>
    <row r="18223" spans="3:5" x14ac:dyDescent="0.25">
      <c r="C18223" s="90" t="s">
        <v>18276</v>
      </c>
      <c r="D18223" s="91">
        <v>44850</v>
      </c>
      <c r="E18223" s="90" t="str">
        <f>IF(D18223=Contact!$M$4,MAX($E$2:E18222)+1,"")</f>
        <v/>
      </c>
    </row>
    <row r="18224" spans="3:5" x14ac:dyDescent="0.25">
      <c r="C18224" s="90" t="s">
        <v>6905</v>
      </c>
      <c r="D18224" s="91">
        <v>44850</v>
      </c>
      <c r="E18224" s="90" t="str">
        <f>IF(D18224=Contact!$M$4,MAX($E$2:E18223)+1,"")</f>
        <v/>
      </c>
    </row>
    <row r="18225" spans="3:5" x14ac:dyDescent="0.25">
      <c r="C18225" s="90" t="s">
        <v>18277</v>
      </c>
      <c r="D18225" s="91">
        <v>44850</v>
      </c>
      <c r="E18225" s="90" t="str">
        <f>IF(D18225=Contact!$M$4,MAX($E$2:E18224)+1,"")</f>
        <v/>
      </c>
    </row>
    <row r="18226" spans="3:5" x14ac:dyDescent="0.25">
      <c r="C18226" s="90" t="s">
        <v>18278</v>
      </c>
      <c r="D18226" s="91">
        <v>44850</v>
      </c>
      <c r="E18226" s="90" t="str">
        <f>IF(D18226=Contact!$M$4,MAX($E$2:E18225)+1,"")</f>
        <v/>
      </c>
    </row>
    <row r="18227" spans="3:5" x14ac:dyDescent="0.25">
      <c r="C18227" s="90" t="s">
        <v>18279</v>
      </c>
      <c r="D18227" s="91">
        <v>44860</v>
      </c>
      <c r="E18227" s="90" t="str">
        <f>IF(D18227=Contact!$M$4,MAX($E$2:E18226)+1,"")</f>
        <v/>
      </c>
    </row>
    <row r="18228" spans="3:5" x14ac:dyDescent="0.25">
      <c r="C18228" s="90" t="s">
        <v>18280</v>
      </c>
      <c r="D18228" s="91">
        <v>44860</v>
      </c>
      <c r="E18228" s="90" t="str">
        <f>IF(D18228=Contact!$M$4,MAX($E$2:E18227)+1,"")</f>
        <v/>
      </c>
    </row>
    <row r="18229" spans="3:5" x14ac:dyDescent="0.25">
      <c r="C18229" s="90" t="s">
        <v>18281</v>
      </c>
      <c r="D18229" s="91">
        <v>44860</v>
      </c>
      <c r="E18229" s="90" t="str">
        <f>IF(D18229=Contact!$M$4,MAX($E$2:E18228)+1,"")</f>
        <v/>
      </c>
    </row>
    <row r="18230" spans="3:5" x14ac:dyDescent="0.25">
      <c r="C18230" s="90" t="s">
        <v>18282</v>
      </c>
      <c r="D18230" s="91">
        <v>44880</v>
      </c>
      <c r="E18230" s="90" t="str">
        <f>IF(D18230=Contact!$M$4,MAX($E$2:E18229)+1,"")</f>
        <v/>
      </c>
    </row>
    <row r="18231" spans="3:5" x14ac:dyDescent="0.25">
      <c r="C18231" s="90" t="s">
        <v>18283</v>
      </c>
      <c r="D18231" s="91">
        <v>44980</v>
      </c>
      <c r="E18231" s="90" t="str">
        <f>IF(D18231=Contact!$M$4,MAX($E$2:E18230)+1,"")</f>
        <v/>
      </c>
    </row>
    <row r="18232" spans="3:5" x14ac:dyDescent="0.25">
      <c r="C18232" s="90" t="s">
        <v>18284</v>
      </c>
      <c r="D18232" s="91">
        <v>45000</v>
      </c>
      <c r="E18232" s="90" t="str">
        <f>IF(D18232=Contact!$M$4,MAX($E$2:E18231)+1,"")</f>
        <v/>
      </c>
    </row>
    <row r="18233" spans="3:5" x14ac:dyDescent="0.25">
      <c r="C18233" s="90" t="s">
        <v>18285</v>
      </c>
      <c r="D18233" s="91">
        <v>45100</v>
      </c>
      <c r="E18233" s="90" t="str">
        <f>IF(D18233=Contact!$M$4,MAX($E$2:E18232)+1,"")</f>
        <v/>
      </c>
    </row>
    <row r="18234" spans="3:5" x14ac:dyDescent="0.25">
      <c r="C18234" s="90" t="s">
        <v>18284</v>
      </c>
      <c r="D18234" s="91">
        <v>45100</v>
      </c>
      <c r="E18234" s="90" t="str">
        <f>IF(D18234=Contact!$M$4,MAX($E$2:E18233)+1,"")</f>
        <v/>
      </c>
    </row>
    <row r="18235" spans="3:5" x14ac:dyDescent="0.25">
      <c r="C18235" s="90" t="s">
        <v>18286</v>
      </c>
      <c r="D18235" s="91">
        <v>45110</v>
      </c>
      <c r="E18235" s="90" t="str">
        <f>IF(D18235=Contact!$M$4,MAX($E$2:E18234)+1,"")</f>
        <v/>
      </c>
    </row>
    <row r="18236" spans="3:5" x14ac:dyDescent="0.25">
      <c r="C18236" s="90" t="s">
        <v>18287</v>
      </c>
      <c r="D18236" s="91">
        <v>45110</v>
      </c>
      <c r="E18236" s="90" t="str">
        <f>IF(D18236=Contact!$M$4,MAX($E$2:E18235)+1,"")</f>
        <v/>
      </c>
    </row>
    <row r="18237" spans="3:5" x14ac:dyDescent="0.25">
      <c r="C18237" s="90" t="s">
        <v>18288</v>
      </c>
      <c r="D18237" s="91">
        <v>45110</v>
      </c>
      <c r="E18237" s="90" t="str">
        <f>IF(D18237=Contact!$M$4,MAX($E$2:E18236)+1,"")</f>
        <v/>
      </c>
    </row>
    <row r="18238" spans="3:5" x14ac:dyDescent="0.25">
      <c r="C18238" s="90" t="s">
        <v>18289</v>
      </c>
      <c r="D18238" s="91">
        <v>45110</v>
      </c>
      <c r="E18238" s="90" t="str">
        <f>IF(D18238=Contact!$M$4,MAX($E$2:E18237)+1,"")</f>
        <v/>
      </c>
    </row>
    <row r="18239" spans="3:5" x14ac:dyDescent="0.25">
      <c r="C18239" s="90" t="s">
        <v>18290</v>
      </c>
      <c r="D18239" s="91">
        <v>45120</v>
      </c>
      <c r="E18239" s="90" t="str">
        <f>IF(D18239=Contact!$M$4,MAX($E$2:E18238)+1,"")</f>
        <v/>
      </c>
    </row>
    <row r="18240" spans="3:5" x14ac:dyDescent="0.25">
      <c r="C18240" s="90" t="s">
        <v>18291</v>
      </c>
      <c r="D18240" s="91">
        <v>45120</v>
      </c>
      <c r="E18240" s="90" t="str">
        <f>IF(D18240=Contact!$M$4,MAX($E$2:E18239)+1,"")</f>
        <v/>
      </c>
    </row>
    <row r="18241" spans="3:5" x14ac:dyDescent="0.25">
      <c r="C18241" s="90" t="s">
        <v>18292</v>
      </c>
      <c r="D18241" s="91">
        <v>45120</v>
      </c>
      <c r="E18241" s="90" t="str">
        <f>IF(D18241=Contact!$M$4,MAX($E$2:E18240)+1,"")</f>
        <v/>
      </c>
    </row>
    <row r="18242" spans="3:5" x14ac:dyDescent="0.25">
      <c r="C18242" s="90" t="s">
        <v>18293</v>
      </c>
      <c r="D18242" s="91">
        <v>45120</v>
      </c>
      <c r="E18242" s="90" t="str">
        <f>IF(D18242=Contact!$M$4,MAX($E$2:E18241)+1,"")</f>
        <v/>
      </c>
    </row>
    <row r="18243" spans="3:5" x14ac:dyDescent="0.25">
      <c r="C18243" s="90" t="s">
        <v>18294</v>
      </c>
      <c r="D18243" s="91">
        <v>45130</v>
      </c>
      <c r="E18243" s="90" t="str">
        <f>IF(D18243=Contact!$M$4,MAX($E$2:E18242)+1,"")</f>
        <v/>
      </c>
    </row>
    <row r="18244" spans="3:5" x14ac:dyDescent="0.25">
      <c r="C18244" s="90" t="s">
        <v>18295</v>
      </c>
      <c r="D18244" s="91">
        <v>45130</v>
      </c>
      <c r="E18244" s="90" t="str">
        <f>IF(D18244=Contact!$M$4,MAX($E$2:E18243)+1,"")</f>
        <v/>
      </c>
    </row>
    <row r="18245" spans="3:5" x14ac:dyDescent="0.25">
      <c r="C18245" s="90" t="s">
        <v>18296</v>
      </c>
      <c r="D18245" s="91">
        <v>45130</v>
      </c>
      <c r="E18245" s="90" t="str">
        <f>IF(D18245=Contact!$M$4,MAX($E$2:E18244)+1,"")</f>
        <v/>
      </c>
    </row>
    <row r="18246" spans="3:5" x14ac:dyDescent="0.25">
      <c r="C18246" s="90" t="s">
        <v>18297</v>
      </c>
      <c r="D18246" s="91">
        <v>45130</v>
      </c>
      <c r="E18246" s="90" t="str">
        <f>IF(D18246=Contact!$M$4,MAX($E$2:E18245)+1,"")</f>
        <v/>
      </c>
    </row>
    <row r="18247" spans="3:5" x14ac:dyDescent="0.25">
      <c r="C18247" s="90" t="s">
        <v>18298</v>
      </c>
      <c r="D18247" s="91">
        <v>45130</v>
      </c>
      <c r="E18247" s="90" t="str">
        <f>IF(D18247=Contact!$M$4,MAX($E$2:E18246)+1,"")</f>
        <v/>
      </c>
    </row>
    <row r="18248" spans="3:5" x14ac:dyDescent="0.25">
      <c r="C18248" s="90" t="s">
        <v>18299</v>
      </c>
      <c r="D18248" s="91">
        <v>45130</v>
      </c>
      <c r="E18248" s="90" t="str">
        <f>IF(D18248=Contact!$M$4,MAX($E$2:E18247)+1,"")</f>
        <v/>
      </c>
    </row>
    <row r="18249" spans="3:5" x14ac:dyDescent="0.25">
      <c r="C18249" s="90" t="s">
        <v>18300</v>
      </c>
      <c r="D18249" s="91">
        <v>45130</v>
      </c>
      <c r="E18249" s="90" t="str">
        <f>IF(D18249=Contact!$M$4,MAX($E$2:E18248)+1,"")</f>
        <v/>
      </c>
    </row>
    <row r="18250" spans="3:5" x14ac:dyDescent="0.25">
      <c r="C18250" s="90" t="s">
        <v>18301</v>
      </c>
      <c r="D18250" s="91">
        <v>45130</v>
      </c>
      <c r="E18250" s="90" t="str">
        <f>IF(D18250=Contact!$M$4,MAX($E$2:E18249)+1,"")</f>
        <v/>
      </c>
    </row>
    <row r="18251" spans="3:5" x14ac:dyDescent="0.25">
      <c r="C18251" s="90" t="s">
        <v>18302</v>
      </c>
      <c r="D18251" s="91">
        <v>45130</v>
      </c>
      <c r="E18251" s="90" t="str">
        <f>IF(D18251=Contact!$M$4,MAX($E$2:E18250)+1,"")</f>
        <v/>
      </c>
    </row>
    <row r="18252" spans="3:5" x14ac:dyDescent="0.25">
      <c r="C18252" s="90" t="s">
        <v>18303</v>
      </c>
      <c r="D18252" s="91">
        <v>45130</v>
      </c>
      <c r="E18252" s="90" t="str">
        <f>IF(D18252=Contact!$M$4,MAX($E$2:E18251)+1,"")</f>
        <v/>
      </c>
    </row>
    <row r="18253" spans="3:5" x14ac:dyDescent="0.25">
      <c r="C18253" s="90" t="s">
        <v>18304</v>
      </c>
      <c r="D18253" s="91">
        <v>45140</v>
      </c>
      <c r="E18253" s="90" t="str">
        <f>IF(D18253=Contact!$M$4,MAX($E$2:E18252)+1,"")</f>
        <v/>
      </c>
    </row>
    <row r="18254" spans="3:5" x14ac:dyDescent="0.25">
      <c r="C18254" s="90" t="s">
        <v>18305</v>
      </c>
      <c r="D18254" s="91">
        <v>45140</v>
      </c>
      <c r="E18254" s="90" t="str">
        <f>IF(D18254=Contact!$M$4,MAX($E$2:E18253)+1,"")</f>
        <v/>
      </c>
    </row>
    <row r="18255" spans="3:5" x14ac:dyDescent="0.25">
      <c r="C18255" s="90" t="s">
        <v>18306</v>
      </c>
      <c r="D18255" s="91">
        <v>45140</v>
      </c>
      <c r="E18255" s="90" t="str">
        <f>IF(D18255=Contact!$M$4,MAX($E$2:E18254)+1,"")</f>
        <v/>
      </c>
    </row>
    <row r="18256" spans="3:5" x14ac:dyDescent="0.25">
      <c r="C18256" s="90" t="s">
        <v>4893</v>
      </c>
      <c r="D18256" s="91">
        <v>45140</v>
      </c>
      <c r="E18256" s="90" t="str">
        <f>IF(D18256=Contact!$M$4,MAX($E$2:E18255)+1,"")</f>
        <v/>
      </c>
    </row>
    <row r="18257" spans="3:5" x14ac:dyDescent="0.25">
      <c r="C18257" s="90" t="s">
        <v>18307</v>
      </c>
      <c r="D18257" s="91">
        <v>45140</v>
      </c>
      <c r="E18257" s="90" t="str">
        <f>IF(D18257=Contact!$M$4,MAX($E$2:E18256)+1,"")</f>
        <v/>
      </c>
    </row>
    <row r="18258" spans="3:5" x14ac:dyDescent="0.25">
      <c r="C18258" s="90" t="s">
        <v>18308</v>
      </c>
      <c r="D18258" s="91">
        <v>45150</v>
      </c>
      <c r="E18258" s="90" t="str">
        <f>IF(D18258=Contact!$M$4,MAX($E$2:E18257)+1,"")</f>
        <v/>
      </c>
    </row>
    <row r="18259" spans="3:5" x14ac:dyDescent="0.25">
      <c r="C18259" s="90" t="s">
        <v>18309</v>
      </c>
      <c r="D18259" s="91">
        <v>45150</v>
      </c>
      <c r="E18259" s="90" t="str">
        <f>IF(D18259=Contact!$M$4,MAX($E$2:E18258)+1,"")</f>
        <v/>
      </c>
    </row>
    <row r="18260" spans="3:5" x14ac:dyDescent="0.25">
      <c r="C18260" s="90" t="s">
        <v>18310</v>
      </c>
      <c r="D18260" s="91">
        <v>45150</v>
      </c>
      <c r="E18260" s="90" t="str">
        <f>IF(D18260=Contact!$M$4,MAX($E$2:E18259)+1,"")</f>
        <v/>
      </c>
    </row>
    <row r="18261" spans="3:5" x14ac:dyDescent="0.25">
      <c r="C18261" s="90" t="s">
        <v>18311</v>
      </c>
      <c r="D18261" s="91">
        <v>45150</v>
      </c>
      <c r="E18261" s="90" t="str">
        <f>IF(D18261=Contact!$M$4,MAX($E$2:E18260)+1,"")</f>
        <v/>
      </c>
    </row>
    <row r="18262" spans="3:5" x14ac:dyDescent="0.25">
      <c r="C18262" s="90" t="s">
        <v>16721</v>
      </c>
      <c r="D18262" s="91">
        <v>45160</v>
      </c>
      <c r="E18262" s="90" t="str">
        <f>IF(D18262=Contact!$M$4,MAX($E$2:E18261)+1,"")</f>
        <v/>
      </c>
    </row>
    <row r="18263" spans="3:5" x14ac:dyDescent="0.25">
      <c r="C18263" s="90" t="s">
        <v>18312</v>
      </c>
      <c r="D18263" s="91">
        <v>45160</v>
      </c>
      <c r="E18263" s="90" t="str">
        <f>IF(D18263=Contact!$M$4,MAX($E$2:E18262)+1,"")</f>
        <v/>
      </c>
    </row>
    <row r="18264" spans="3:5" x14ac:dyDescent="0.25">
      <c r="C18264" s="90" t="s">
        <v>18313</v>
      </c>
      <c r="D18264" s="91">
        <v>45160</v>
      </c>
      <c r="E18264" s="90" t="str">
        <f>IF(D18264=Contact!$M$4,MAX($E$2:E18263)+1,"")</f>
        <v/>
      </c>
    </row>
    <row r="18265" spans="3:5" x14ac:dyDescent="0.25">
      <c r="C18265" s="90" t="s">
        <v>18314</v>
      </c>
      <c r="D18265" s="91">
        <v>45170</v>
      </c>
      <c r="E18265" s="90" t="str">
        <f>IF(D18265=Contact!$M$4,MAX($E$2:E18264)+1,"")</f>
        <v/>
      </c>
    </row>
    <row r="18266" spans="3:5" x14ac:dyDescent="0.25">
      <c r="C18266" s="90" t="s">
        <v>18315</v>
      </c>
      <c r="D18266" s="91">
        <v>45170</v>
      </c>
      <c r="E18266" s="90" t="str">
        <f>IF(D18266=Contact!$M$4,MAX($E$2:E18265)+1,"")</f>
        <v/>
      </c>
    </row>
    <row r="18267" spans="3:5" x14ac:dyDescent="0.25">
      <c r="C18267" s="90" t="s">
        <v>18316</v>
      </c>
      <c r="D18267" s="91">
        <v>45170</v>
      </c>
      <c r="E18267" s="90" t="str">
        <f>IF(D18267=Contact!$M$4,MAX($E$2:E18266)+1,"")</f>
        <v/>
      </c>
    </row>
    <row r="18268" spans="3:5" x14ac:dyDescent="0.25">
      <c r="C18268" s="90" t="s">
        <v>18317</v>
      </c>
      <c r="D18268" s="91">
        <v>45170</v>
      </c>
      <c r="E18268" s="90" t="str">
        <f>IF(D18268=Contact!$M$4,MAX($E$2:E18267)+1,"")</f>
        <v/>
      </c>
    </row>
    <row r="18269" spans="3:5" x14ac:dyDescent="0.25">
      <c r="C18269" s="90" t="s">
        <v>18318</v>
      </c>
      <c r="D18269" s="91">
        <v>45170</v>
      </c>
      <c r="E18269" s="90" t="str">
        <f>IF(D18269=Contact!$M$4,MAX($E$2:E18268)+1,"")</f>
        <v/>
      </c>
    </row>
    <row r="18270" spans="3:5" x14ac:dyDescent="0.25">
      <c r="C18270" s="90" t="s">
        <v>6036</v>
      </c>
      <c r="D18270" s="91">
        <v>45170</v>
      </c>
      <c r="E18270" s="90" t="str">
        <f>IF(D18270=Contact!$M$4,MAX($E$2:E18269)+1,"")</f>
        <v/>
      </c>
    </row>
    <row r="18271" spans="3:5" x14ac:dyDescent="0.25">
      <c r="C18271" s="90" t="s">
        <v>18319</v>
      </c>
      <c r="D18271" s="91">
        <v>45170</v>
      </c>
      <c r="E18271" s="90" t="str">
        <f>IF(D18271=Contact!$M$4,MAX($E$2:E18270)+1,"")</f>
        <v/>
      </c>
    </row>
    <row r="18272" spans="3:5" x14ac:dyDescent="0.25">
      <c r="C18272" s="90" t="s">
        <v>18320</v>
      </c>
      <c r="D18272" s="91">
        <v>45170</v>
      </c>
      <c r="E18272" s="90" t="str">
        <f>IF(D18272=Contact!$M$4,MAX($E$2:E18271)+1,"")</f>
        <v/>
      </c>
    </row>
    <row r="18273" spans="3:5" x14ac:dyDescent="0.25">
      <c r="C18273" s="90" t="s">
        <v>18321</v>
      </c>
      <c r="D18273" s="91">
        <v>45170</v>
      </c>
      <c r="E18273" s="90" t="str">
        <f>IF(D18273=Contact!$M$4,MAX($E$2:E18272)+1,"")</f>
        <v/>
      </c>
    </row>
    <row r="18274" spans="3:5" x14ac:dyDescent="0.25">
      <c r="C18274" s="90" t="s">
        <v>18322</v>
      </c>
      <c r="D18274" s="91">
        <v>45170</v>
      </c>
      <c r="E18274" s="90" t="str">
        <f>IF(D18274=Contact!$M$4,MAX($E$2:E18273)+1,"")</f>
        <v/>
      </c>
    </row>
    <row r="18275" spans="3:5" x14ac:dyDescent="0.25">
      <c r="C18275" s="90" t="s">
        <v>18323</v>
      </c>
      <c r="D18275" s="91">
        <v>45170</v>
      </c>
      <c r="E18275" s="90" t="str">
        <f>IF(D18275=Contact!$M$4,MAX($E$2:E18274)+1,"")</f>
        <v/>
      </c>
    </row>
    <row r="18276" spans="3:5" x14ac:dyDescent="0.25">
      <c r="C18276" s="90" t="s">
        <v>18324</v>
      </c>
      <c r="D18276" s="91">
        <v>45170</v>
      </c>
      <c r="E18276" s="90" t="str">
        <f>IF(D18276=Contact!$M$4,MAX($E$2:E18275)+1,"")</f>
        <v/>
      </c>
    </row>
    <row r="18277" spans="3:5" x14ac:dyDescent="0.25">
      <c r="C18277" s="90" t="s">
        <v>18325</v>
      </c>
      <c r="D18277" s="91">
        <v>45170</v>
      </c>
      <c r="E18277" s="90" t="str">
        <f>IF(D18277=Contact!$M$4,MAX($E$2:E18276)+1,"")</f>
        <v/>
      </c>
    </row>
    <row r="18278" spans="3:5" x14ac:dyDescent="0.25">
      <c r="C18278" s="90" t="s">
        <v>18326</v>
      </c>
      <c r="D18278" s="91">
        <v>45190</v>
      </c>
      <c r="E18278" s="90" t="str">
        <f>IF(D18278=Contact!$M$4,MAX($E$2:E18277)+1,"")</f>
        <v/>
      </c>
    </row>
    <row r="18279" spans="3:5" x14ac:dyDescent="0.25">
      <c r="C18279" s="90" t="s">
        <v>18327</v>
      </c>
      <c r="D18279" s="91">
        <v>45190</v>
      </c>
      <c r="E18279" s="90" t="str">
        <f>IF(D18279=Contact!$M$4,MAX($E$2:E18278)+1,"")</f>
        <v/>
      </c>
    </row>
    <row r="18280" spans="3:5" x14ac:dyDescent="0.25">
      <c r="C18280" s="90" t="s">
        <v>18328</v>
      </c>
      <c r="D18280" s="91">
        <v>45190</v>
      </c>
      <c r="E18280" s="90" t="str">
        <f>IF(D18280=Contact!$M$4,MAX($E$2:E18279)+1,"")</f>
        <v/>
      </c>
    </row>
    <row r="18281" spans="3:5" x14ac:dyDescent="0.25">
      <c r="C18281" s="90" t="s">
        <v>18329</v>
      </c>
      <c r="D18281" s="91">
        <v>45190</v>
      </c>
      <c r="E18281" s="90" t="str">
        <f>IF(D18281=Contact!$M$4,MAX($E$2:E18280)+1,"")</f>
        <v/>
      </c>
    </row>
    <row r="18282" spans="3:5" x14ac:dyDescent="0.25">
      <c r="C18282" s="90" t="s">
        <v>18330</v>
      </c>
      <c r="D18282" s="91">
        <v>45190</v>
      </c>
      <c r="E18282" s="90" t="str">
        <f>IF(D18282=Contact!$M$4,MAX($E$2:E18281)+1,"")</f>
        <v/>
      </c>
    </row>
    <row r="18283" spans="3:5" x14ac:dyDescent="0.25">
      <c r="C18283" s="90" t="s">
        <v>12444</v>
      </c>
      <c r="D18283" s="91">
        <v>45200</v>
      </c>
      <c r="E18283" s="90" t="str">
        <f>IF(D18283=Contact!$M$4,MAX($E$2:E18282)+1,"")</f>
        <v/>
      </c>
    </row>
    <row r="18284" spans="3:5" x14ac:dyDescent="0.25">
      <c r="C18284" s="90" t="s">
        <v>18331</v>
      </c>
      <c r="D18284" s="91">
        <v>45200</v>
      </c>
      <c r="E18284" s="90" t="str">
        <f>IF(D18284=Contact!$M$4,MAX($E$2:E18283)+1,"")</f>
        <v/>
      </c>
    </row>
    <row r="18285" spans="3:5" x14ac:dyDescent="0.25">
      <c r="C18285" s="90" t="s">
        <v>18332</v>
      </c>
      <c r="D18285" s="91">
        <v>45200</v>
      </c>
      <c r="E18285" s="90" t="str">
        <f>IF(D18285=Contact!$M$4,MAX($E$2:E18284)+1,"")</f>
        <v/>
      </c>
    </row>
    <row r="18286" spans="3:5" x14ac:dyDescent="0.25">
      <c r="C18286" s="90" t="s">
        <v>18333</v>
      </c>
      <c r="D18286" s="91">
        <v>45210</v>
      </c>
      <c r="E18286" s="90" t="str">
        <f>IF(D18286=Contact!$M$4,MAX($E$2:E18285)+1,"")</f>
        <v/>
      </c>
    </row>
    <row r="18287" spans="3:5" x14ac:dyDescent="0.25">
      <c r="C18287" s="90" t="s">
        <v>8842</v>
      </c>
      <c r="D18287" s="91">
        <v>45210</v>
      </c>
      <c r="E18287" s="90" t="str">
        <f>IF(D18287=Contact!$M$4,MAX($E$2:E18286)+1,"")</f>
        <v/>
      </c>
    </row>
    <row r="18288" spans="3:5" x14ac:dyDescent="0.25">
      <c r="C18288" s="90" t="s">
        <v>18334</v>
      </c>
      <c r="D18288" s="91">
        <v>45210</v>
      </c>
      <c r="E18288" s="90" t="str">
        <f>IF(D18288=Contact!$M$4,MAX($E$2:E18287)+1,"")</f>
        <v/>
      </c>
    </row>
    <row r="18289" spans="3:5" x14ac:dyDescent="0.25">
      <c r="C18289" s="90" t="s">
        <v>7335</v>
      </c>
      <c r="D18289" s="91">
        <v>45210</v>
      </c>
      <c r="E18289" s="90" t="str">
        <f>IF(D18289=Contact!$M$4,MAX($E$2:E18288)+1,"")</f>
        <v/>
      </c>
    </row>
    <row r="18290" spans="3:5" x14ac:dyDescent="0.25">
      <c r="C18290" s="90" t="s">
        <v>18335</v>
      </c>
      <c r="D18290" s="91">
        <v>45210</v>
      </c>
      <c r="E18290" s="90" t="str">
        <f>IF(D18290=Contact!$M$4,MAX($E$2:E18289)+1,"")</f>
        <v/>
      </c>
    </row>
    <row r="18291" spans="3:5" x14ac:dyDescent="0.25">
      <c r="C18291" s="90" t="s">
        <v>8996</v>
      </c>
      <c r="D18291" s="91">
        <v>45210</v>
      </c>
      <c r="E18291" s="90" t="str">
        <f>IF(D18291=Contact!$M$4,MAX($E$2:E18290)+1,"")</f>
        <v/>
      </c>
    </row>
    <row r="18292" spans="3:5" x14ac:dyDescent="0.25">
      <c r="C18292" s="90" t="s">
        <v>18336</v>
      </c>
      <c r="D18292" s="91">
        <v>45210</v>
      </c>
      <c r="E18292" s="90" t="str">
        <f>IF(D18292=Contact!$M$4,MAX($E$2:E18291)+1,"")</f>
        <v/>
      </c>
    </row>
    <row r="18293" spans="3:5" x14ac:dyDescent="0.25">
      <c r="C18293" s="90" t="s">
        <v>18337</v>
      </c>
      <c r="D18293" s="91">
        <v>45210</v>
      </c>
      <c r="E18293" s="90" t="str">
        <f>IF(D18293=Contact!$M$4,MAX($E$2:E18292)+1,"")</f>
        <v/>
      </c>
    </row>
    <row r="18294" spans="3:5" x14ac:dyDescent="0.25">
      <c r="C18294" s="90" t="s">
        <v>18338</v>
      </c>
      <c r="D18294" s="91">
        <v>45210</v>
      </c>
      <c r="E18294" s="90" t="str">
        <f>IF(D18294=Contact!$M$4,MAX($E$2:E18293)+1,"")</f>
        <v/>
      </c>
    </row>
    <row r="18295" spans="3:5" x14ac:dyDescent="0.25">
      <c r="C18295" s="90" t="s">
        <v>18339</v>
      </c>
      <c r="D18295" s="91">
        <v>45210</v>
      </c>
      <c r="E18295" s="90" t="str">
        <f>IF(D18295=Contact!$M$4,MAX($E$2:E18294)+1,"")</f>
        <v/>
      </c>
    </row>
    <row r="18296" spans="3:5" x14ac:dyDescent="0.25">
      <c r="C18296" s="90" t="s">
        <v>18340</v>
      </c>
      <c r="D18296" s="91">
        <v>45210</v>
      </c>
      <c r="E18296" s="90" t="str">
        <f>IF(D18296=Contact!$M$4,MAX($E$2:E18295)+1,"")</f>
        <v/>
      </c>
    </row>
    <row r="18297" spans="3:5" x14ac:dyDescent="0.25">
      <c r="C18297" s="90" t="s">
        <v>18341</v>
      </c>
      <c r="D18297" s="91">
        <v>45210</v>
      </c>
      <c r="E18297" s="90" t="str">
        <f>IF(D18297=Contact!$M$4,MAX($E$2:E18296)+1,"")</f>
        <v/>
      </c>
    </row>
    <row r="18298" spans="3:5" x14ac:dyDescent="0.25">
      <c r="C18298" s="90" t="s">
        <v>18342</v>
      </c>
      <c r="D18298" s="91">
        <v>45210</v>
      </c>
      <c r="E18298" s="90" t="str">
        <f>IF(D18298=Contact!$M$4,MAX($E$2:E18297)+1,"")</f>
        <v/>
      </c>
    </row>
    <row r="18299" spans="3:5" x14ac:dyDescent="0.25">
      <c r="C18299" s="90" t="s">
        <v>18343</v>
      </c>
      <c r="D18299" s="91">
        <v>45210</v>
      </c>
      <c r="E18299" s="90" t="str">
        <f>IF(D18299=Contact!$M$4,MAX($E$2:E18298)+1,"")</f>
        <v/>
      </c>
    </row>
    <row r="18300" spans="3:5" x14ac:dyDescent="0.25">
      <c r="C18300" s="90" t="s">
        <v>18344</v>
      </c>
      <c r="D18300" s="91">
        <v>45210</v>
      </c>
      <c r="E18300" s="90" t="str">
        <f>IF(D18300=Contact!$M$4,MAX($E$2:E18299)+1,"")</f>
        <v/>
      </c>
    </row>
    <row r="18301" spans="3:5" x14ac:dyDescent="0.25">
      <c r="C18301" s="90" t="s">
        <v>18345</v>
      </c>
      <c r="D18301" s="91">
        <v>45210</v>
      </c>
      <c r="E18301" s="90" t="str">
        <f>IF(D18301=Contact!$M$4,MAX($E$2:E18300)+1,"")</f>
        <v/>
      </c>
    </row>
    <row r="18302" spans="3:5" x14ac:dyDescent="0.25">
      <c r="C18302" s="90" t="s">
        <v>18346</v>
      </c>
      <c r="D18302" s="91">
        <v>45210</v>
      </c>
      <c r="E18302" s="90" t="str">
        <f>IF(D18302=Contact!$M$4,MAX($E$2:E18301)+1,"")</f>
        <v/>
      </c>
    </row>
    <row r="18303" spans="3:5" x14ac:dyDescent="0.25">
      <c r="C18303" s="90" t="s">
        <v>5740</v>
      </c>
      <c r="D18303" s="91">
        <v>45220</v>
      </c>
      <c r="E18303" s="90" t="str">
        <f>IF(D18303=Contact!$M$4,MAX($E$2:E18302)+1,"")</f>
        <v/>
      </c>
    </row>
    <row r="18304" spans="3:5" x14ac:dyDescent="0.25">
      <c r="C18304" s="90" t="s">
        <v>18347</v>
      </c>
      <c r="D18304" s="91">
        <v>45220</v>
      </c>
      <c r="E18304" s="90" t="str">
        <f>IF(D18304=Contact!$M$4,MAX($E$2:E18303)+1,"")</f>
        <v/>
      </c>
    </row>
    <row r="18305" spans="3:5" x14ac:dyDescent="0.25">
      <c r="C18305" s="90" t="s">
        <v>2223</v>
      </c>
      <c r="D18305" s="91">
        <v>45220</v>
      </c>
      <c r="E18305" s="90" t="str">
        <f>IF(D18305=Contact!$M$4,MAX($E$2:E18304)+1,"")</f>
        <v/>
      </c>
    </row>
    <row r="18306" spans="3:5" x14ac:dyDescent="0.25">
      <c r="C18306" s="90" t="s">
        <v>18348</v>
      </c>
      <c r="D18306" s="91">
        <v>45220</v>
      </c>
      <c r="E18306" s="90" t="str">
        <f>IF(D18306=Contact!$M$4,MAX($E$2:E18305)+1,"")</f>
        <v/>
      </c>
    </row>
    <row r="18307" spans="3:5" x14ac:dyDescent="0.25">
      <c r="C18307" s="90" t="s">
        <v>18349</v>
      </c>
      <c r="D18307" s="91">
        <v>45220</v>
      </c>
      <c r="E18307" s="90" t="str">
        <f>IF(D18307=Contact!$M$4,MAX($E$2:E18306)+1,"")</f>
        <v/>
      </c>
    </row>
    <row r="18308" spans="3:5" x14ac:dyDescent="0.25">
      <c r="C18308" s="90" t="s">
        <v>18350</v>
      </c>
      <c r="D18308" s="91">
        <v>45220</v>
      </c>
      <c r="E18308" s="90" t="str">
        <f>IF(D18308=Contact!$M$4,MAX($E$2:E18307)+1,"")</f>
        <v/>
      </c>
    </row>
    <row r="18309" spans="3:5" x14ac:dyDescent="0.25">
      <c r="C18309" s="90" t="s">
        <v>18351</v>
      </c>
      <c r="D18309" s="91">
        <v>45220</v>
      </c>
      <c r="E18309" s="90" t="str">
        <f>IF(D18309=Contact!$M$4,MAX($E$2:E18308)+1,"")</f>
        <v/>
      </c>
    </row>
    <row r="18310" spans="3:5" x14ac:dyDescent="0.25">
      <c r="C18310" s="90" t="s">
        <v>10096</v>
      </c>
      <c r="D18310" s="91">
        <v>45220</v>
      </c>
      <c r="E18310" s="90" t="str">
        <f>IF(D18310=Contact!$M$4,MAX($E$2:E18309)+1,"")</f>
        <v/>
      </c>
    </row>
    <row r="18311" spans="3:5" x14ac:dyDescent="0.25">
      <c r="C18311" s="90" t="s">
        <v>18352</v>
      </c>
      <c r="D18311" s="91">
        <v>45220</v>
      </c>
      <c r="E18311" s="90" t="str">
        <f>IF(D18311=Contact!$M$4,MAX($E$2:E18310)+1,"")</f>
        <v/>
      </c>
    </row>
    <row r="18312" spans="3:5" x14ac:dyDescent="0.25">
      <c r="C18312" s="90" t="s">
        <v>18353</v>
      </c>
      <c r="D18312" s="91">
        <v>45230</v>
      </c>
      <c r="E18312" s="90" t="str">
        <f>IF(D18312=Contact!$M$4,MAX($E$2:E18311)+1,"")</f>
        <v/>
      </c>
    </row>
    <row r="18313" spans="3:5" x14ac:dyDescent="0.25">
      <c r="C18313" s="90" t="s">
        <v>18354</v>
      </c>
      <c r="D18313" s="91">
        <v>45230</v>
      </c>
      <c r="E18313" s="90" t="str">
        <f>IF(D18313=Contact!$M$4,MAX($E$2:E18312)+1,"")</f>
        <v/>
      </c>
    </row>
    <row r="18314" spans="3:5" x14ac:dyDescent="0.25">
      <c r="C18314" s="90" t="s">
        <v>18355</v>
      </c>
      <c r="D18314" s="91">
        <v>45230</v>
      </c>
      <c r="E18314" s="90" t="str">
        <f>IF(D18314=Contact!$M$4,MAX($E$2:E18313)+1,"")</f>
        <v/>
      </c>
    </row>
    <row r="18315" spans="3:5" x14ac:dyDescent="0.25">
      <c r="C18315" s="90" t="s">
        <v>18356</v>
      </c>
      <c r="D18315" s="91">
        <v>45230</v>
      </c>
      <c r="E18315" s="90" t="str">
        <f>IF(D18315=Contact!$M$4,MAX($E$2:E18314)+1,"")</f>
        <v/>
      </c>
    </row>
    <row r="18316" spans="3:5" x14ac:dyDescent="0.25">
      <c r="C18316" s="90" t="s">
        <v>18357</v>
      </c>
      <c r="D18316" s="91">
        <v>45230</v>
      </c>
      <c r="E18316" s="90" t="str">
        <f>IF(D18316=Contact!$M$4,MAX($E$2:E18315)+1,"")</f>
        <v/>
      </c>
    </row>
    <row r="18317" spans="3:5" x14ac:dyDescent="0.25">
      <c r="C18317" s="90" t="s">
        <v>18358</v>
      </c>
      <c r="D18317" s="91">
        <v>45230</v>
      </c>
      <c r="E18317" s="90" t="str">
        <f>IF(D18317=Contact!$M$4,MAX($E$2:E18316)+1,"")</f>
        <v/>
      </c>
    </row>
    <row r="18318" spans="3:5" x14ac:dyDescent="0.25">
      <c r="C18318" s="90" t="s">
        <v>18359</v>
      </c>
      <c r="D18318" s="91">
        <v>45230</v>
      </c>
      <c r="E18318" s="90" t="str">
        <f>IF(D18318=Contact!$M$4,MAX($E$2:E18317)+1,"")</f>
        <v/>
      </c>
    </row>
    <row r="18319" spans="3:5" x14ac:dyDescent="0.25">
      <c r="C18319" s="90" t="s">
        <v>18360</v>
      </c>
      <c r="D18319" s="91">
        <v>45230</v>
      </c>
      <c r="E18319" s="90" t="str">
        <f>IF(D18319=Contact!$M$4,MAX($E$2:E18318)+1,"")</f>
        <v/>
      </c>
    </row>
    <row r="18320" spans="3:5" x14ac:dyDescent="0.25">
      <c r="C18320" s="90" t="s">
        <v>18361</v>
      </c>
      <c r="D18320" s="91">
        <v>45230</v>
      </c>
      <c r="E18320" s="90" t="str">
        <f>IF(D18320=Contact!$M$4,MAX($E$2:E18319)+1,"")</f>
        <v/>
      </c>
    </row>
    <row r="18321" spans="3:5" x14ac:dyDescent="0.25">
      <c r="C18321" s="90" t="s">
        <v>18362</v>
      </c>
      <c r="D18321" s="91">
        <v>45230</v>
      </c>
      <c r="E18321" s="90" t="str">
        <f>IF(D18321=Contact!$M$4,MAX($E$2:E18320)+1,"")</f>
        <v/>
      </c>
    </row>
    <row r="18322" spans="3:5" x14ac:dyDescent="0.25">
      <c r="C18322" s="90" t="s">
        <v>18363</v>
      </c>
      <c r="D18322" s="91">
        <v>45230</v>
      </c>
      <c r="E18322" s="90" t="str">
        <f>IF(D18322=Contact!$M$4,MAX($E$2:E18321)+1,"")</f>
        <v/>
      </c>
    </row>
    <row r="18323" spans="3:5" x14ac:dyDescent="0.25">
      <c r="C18323" s="90" t="s">
        <v>18364</v>
      </c>
      <c r="D18323" s="91">
        <v>45240</v>
      </c>
      <c r="E18323" s="90" t="str">
        <f>IF(D18323=Contact!$M$4,MAX($E$2:E18322)+1,"")</f>
        <v/>
      </c>
    </row>
    <row r="18324" spans="3:5" x14ac:dyDescent="0.25">
      <c r="C18324" s="90" t="s">
        <v>18365</v>
      </c>
      <c r="D18324" s="91">
        <v>45240</v>
      </c>
      <c r="E18324" s="90" t="str">
        <f>IF(D18324=Contact!$M$4,MAX($E$2:E18323)+1,"")</f>
        <v/>
      </c>
    </row>
    <row r="18325" spans="3:5" x14ac:dyDescent="0.25">
      <c r="C18325" s="90" t="s">
        <v>18366</v>
      </c>
      <c r="D18325" s="91">
        <v>45240</v>
      </c>
      <c r="E18325" s="90" t="str">
        <f>IF(D18325=Contact!$M$4,MAX($E$2:E18324)+1,"")</f>
        <v/>
      </c>
    </row>
    <row r="18326" spans="3:5" x14ac:dyDescent="0.25">
      <c r="C18326" s="90" t="s">
        <v>18367</v>
      </c>
      <c r="D18326" s="91">
        <v>45240</v>
      </c>
      <c r="E18326" s="90" t="str">
        <f>IF(D18326=Contact!$M$4,MAX($E$2:E18325)+1,"")</f>
        <v/>
      </c>
    </row>
    <row r="18327" spans="3:5" x14ac:dyDescent="0.25">
      <c r="C18327" s="90" t="s">
        <v>18368</v>
      </c>
      <c r="D18327" s="91">
        <v>45240</v>
      </c>
      <c r="E18327" s="90" t="str">
        <f>IF(D18327=Contact!$M$4,MAX($E$2:E18326)+1,"")</f>
        <v/>
      </c>
    </row>
    <row r="18328" spans="3:5" x14ac:dyDescent="0.25">
      <c r="C18328" s="90" t="s">
        <v>18369</v>
      </c>
      <c r="D18328" s="91">
        <v>45250</v>
      </c>
      <c r="E18328" s="90" t="str">
        <f>IF(D18328=Contact!$M$4,MAX($E$2:E18327)+1,"")</f>
        <v/>
      </c>
    </row>
    <row r="18329" spans="3:5" x14ac:dyDescent="0.25">
      <c r="C18329" s="90" t="s">
        <v>18370</v>
      </c>
      <c r="D18329" s="91">
        <v>45250</v>
      </c>
      <c r="E18329" s="90" t="str">
        <f>IF(D18329=Contact!$M$4,MAX($E$2:E18328)+1,"")</f>
        <v/>
      </c>
    </row>
    <row r="18330" spans="3:5" x14ac:dyDescent="0.25">
      <c r="C18330" s="90" t="s">
        <v>18371</v>
      </c>
      <c r="D18330" s="91">
        <v>45250</v>
      </c>
      <c r="E18330" s="90" t="str">
        <f>IF(D18330=Contact!$M$4,MAX($E$2:E18329)+1,"")</f>
        <v/>
      </c>
    </row>
    <row r="18331" spans="3:5" x14ac:dyDescent="0.25">
      <c r="C18331" s="90" t="s">
        <v>18372</v>
      </c>
      <c r="D18331" s="91">
        <v>45250</v>
      </c>
      <c r="E18331" s="90" t="str">
        <f>IF(D18331=Contact!$M$4,MAX($E$2:E18330)+1,"")</f>
        <v/>
      </c>
    </row>
    <row r="18332" spans="3:5" x14ac:dyDescent="0.25">
      <c r="C18332" s="90" t="s">
        <v>18373</v>
      </c>
      <c r="D18332" s="91">
        <v>45250</v>
      </c>
      <c r="E18332" s="90" t="str">
        <f>IF(D18332=Contact!$M$4,MAX($E$2:E18331)+1,"")</f>
        <v/>
      </c>
    </row>
    <row r="18333" spans="3:5" x14ac:dyDescent="0.25">
      <c r="C18333" s="90" t="s">
        <v>18374</v>
      </c>
      <c r="D18333" s="91">
        <v>45260</v>
      </c>
      <c r="E18333" s="90" t="str">
        <f>IF(D18333=Contact!$M$4,MAX($E$2:E18332)+1,"")</f>
        <v/>
      </c>
    </row>
    <row r="18334" spans="3:5" x14ac:dyDescent="0.25">
      <c r="C18334" s="90" t="s">
        <v>18375</v>
      </c>
      <c r="D18334" s="91">
        <v>45260</v>
      </c>
      <c r="E18334" s="90" t="str">
        <f>IF(D18334=Contact!$M$4,MAX($E$2:E18333)+1,"")</f>
        <v/>
      </c>
    </row>
    <row r="18335" spans="3:5" x14ac:dyDescent="0.25">
      <c r="C18335" s="90" t="s">
        <v>18376</v>
      </c>
      <c r="D18335" s="91">
        <v>45260</v>
      </c>
      <c r="E18335" s="90" t="str">
        <f>IF(D18335=Contact!$M$4,MAX($E$2:E18334)+1,"")</f>
        <v/>
      </c>
    </row>
    <row r="18336" spans="3:5" x14ac:dyDescent="0.25">
      <c r="C18336" s="90" t="s">
        <v>18377</v>
      </c>
      <c r="D18336" s="91">
        <v>45260</v>
      </c>
      <c r="E18336" s="90" t="str">
        <f>IF(D18336=Contact!$M$4,MAX($E$2:E18335)+1,"")</f>
        <v/>
      </c>
    </row>
    <row r="18337" spans="3:5" x14ac:dyDescent="0.25">
      <c r="C18337" s="90" t="s">
        <v>18378</v>
      </c>
      <c r="D18337" s="91">
        <v>45260</v>
      </c>
      <c r="E18337" s="90" t="str">
        <f>IF(D18337=Contact!$M$4,MAX($E$2:E18336)+1,"")</f>
        <v/>
      </c>
    </row>
    <row r="18338" spans="3:5" x14ac:dyDescent="0.25">
      <c r="C18338" s="90" t="s">
        <v>18379</v>
      </c>
      <c r="D18338" s="91">
        <v>45260</v>
      </c>
      <c r="E18338" s="90" t="str">
        <f>IF(D18338=Contact!$M$4,MAX($E$2:E18337)+1,"")</f>
        <v/>
      </c>
    </row>
    <row r="18339" spans="3:5" x14ac:dyDescent="0.25">
      <c r="C18339" s="90" t="s">
        <v>12141</v>
      </c>
      <c r="D18339" s="91">
        <v>45260</v>
      </c>
      <c r="E18339" s="90" t="str">
        <f>IF(D18339=Contact!$M$4,MAX($E$2:E18338)+1,"")</f>
        <v/>
      </c>
    </row>
    <row r="18340" spans="3:5" x14ac:dyDescent="0.25">
      <c r="C18340" s="90" t="s">
        <v>18380</v>
      </c>
      <c r="D18340" s="91">
        <v>45260</v>
      </c>
      <c r="E18340" s="90" t="str">
        <f>IF(D18340=Contact!$M$4,MAX($E$2:E18339)+1,"")</f>
        <v/>
      </c>
    </row>
    <row r="18341" spans="3:5" x14ac:dyDescent="0.25">
      <c r="C18341" s="90" t="s">
        <v>18381</v>
      </c>
      <c r="D18341" s="91">
        <v>45260</v>
      </c>
      <c r="E18341" s="90" t="str">
        <f>IF(D18341=Contact!$M$4,MAX($E$2:E18340)+1,"")</f>
        <v/>
      </c>
    </row>
    <row r="18342" spans="3:5" x14ac:dyDescent="0.25">
      <c r="C18342" s="90" t="s">
        <v>18382</v>
      </c>
      <c r="D18342" s="91">
        <v>45260</v>
      </c>
      <c r="E18342" s="90" t="str">
        <f>IF(D18342=Contact!$M$4,MAX($E$2:E18341)+1,"")</f>
        <v/>
      </c>
    </row>
    <row r="18343" spans="3:5" x14ac:dyDescent="0.25">
      <c r="C18343" s="90" t="s">
        <v>18383</v>
      </c>
      <c r="D18343" s="91">
        <v>45270</v>
      </c>
      <c r="E18343" s="90" t="str">
        <f>IF(D18343=Contact!$M$4,MAX($E$2:E18342)+1,"")</f>
        <v/>
      </c>
    </row>
    <row r="18344" spans="3:5" x14ac:dyDescent="0.25">
      <c r="C18344" s="90" t="s">
        <v>18384</v>
      </c>
      <c r="D18344" s="91">
        <v>45270</v>
      </c>
      <c r="E18344" s="90" t="str">
        <f>IF(D18344=Contact!$M$4,MAX($E$2:E18343)+1,"")</f>
        <v/>
      </c>
    </row>
    <row r="18345" spans="3:5" x14ac:dyDescent="0.25">
      <c r="C18345" s="90" t="s">
        <v>12953</v>
      </c>
      <c r="D18345" s="91">
        <v>45270</v>
      </c>
      <c r="E18345" s="90" t="str">
        <f>IF(D18345=Contact!$M$4,MAX($E$2:E18344)+1,"")</f>
        <v/>
      </c>
    </row>
    <row r="18346" spans="3:5" x14ac:dyDescent="0.25">
      <c r="C18346" s="90" t="s">
        <v>18385</v>
      </c>
      <c r="D18346" s="91">
        <v>45270</v>
      </c>
      <c r="E18346" s="90" t="str">
        <f>IF(D18346=Contact!$M$4,MAX($E$2:E18345)+1,"")</f>
        <v/>
      </c>
    </row>
    <row r="18347" spans="3:5" x14ac:dyDescent="0.25">
      <c r="C18347" s="90" t="s">
        <v>18386</v>
      </c>
      <c r="D18347" s="91">
        <v>45270</v>
      </c>
      <c r="E18347" s="90" t="str">
        <f>IF(D18347=Contact!$M$4,MAX($E$2:E18346)+1,"")</f>
        <v/>
      </c>
    </row>
    <row r="18348" spans="3:5" x14ac:dyDescent="0.25">
      <c r="C18348" s="90" t="s">
        <v>18387</v>
      </c>
      <c r="D18348" s="91">
        <v>45270</v>
      </c>
      <c r="E18348" s="90" t="str">
        <f>IF(D18348=Contact!$M$4,MAX($E$2:E18347)+1,"")</f>
        <v/>
      </c>
    </row>
    <row r="18349" spans="3:5" x14ac:dyDescent="0.25">
      <c r="C18349" s="90" t="s">
        <v>18388</v>
      </c>
      <c r="D18349" s="91">
        <v>45270</v>
      </c>
      <c r="E18349" s="90" t="str">
        <f>IF(D18349=Contact!$M$4,MAX($E$2:E18348)+1,"")</f>
        <v/>
      </c>
    </row>
    <row r="18350" spans="3:5" x14ac:dyDescent="0.25">
      <c r="C18350" s="90" t="s">
        <v>14464</v>
      </c>
      <c r="D18350" s="91">
        <v>45270</v>
      </c>
      <c r="E18350" s="90" t="str">
        <f>IF(D18350=Contact!$M$4,MAX($E$2:E18349)+1,"")</f>
        <v/>
      </c>
    </row>
    <row r="18351" spans="3:5" x14ac:dyDescent="0.25">
      <c r="C18351" s="90" t="s">
        <v>18389</v>
      </c>
      <c r="D18351" s="91">
        <v>45270</v>
      </c>
      <c r="E18351" s="90" t="str">
        <f>IF(D18351=Contact!$M$4,MAX($E$2:E18350)+1,"")</f>
        <v/>
      </c>
    </row>
    <row r="18352" spans="3:5" x14ac:dyDescent="0.25">
      <c r="C18352" s="90" t="s">
        <v>18390</v>
      </c>
      <c r="D18352" s="91">
        <v>45270</v>
      </c>
      <c r="E18352" s="90" t="str">
        <f>IF(D18352=Contact!$M$4,MAX($E$2:E18351)+1,"")</f>
        <v/>
      </c>
    </row>
    <row r="18353" spans="3:5" x14ac:dyDescent="0.25">
      <c r="C18353" s="90" t="s">
        <v>18391</v>
      </c>
      <c r="D18353" s="91">
        <v>45270</v>
      </c>
      <c r="E18353" s="90" t="str">
        <f>IF(D18353=Contact!$M$4,MAX($E$2:E18352)+1,"")</f>
        <v/>
      </c>
    </row>
    <row r="18354" spans="3:5" x14ac:dyDescent="0.25">
      <c r="C18354" s="90" t="s">
        <v>18392</v>
      </c>
      <c r="D18354" s="91">
        <v>45270</v>
      </c>
      <c r="E18354" s="90" t="str">
        <f>IF(D18354=Contact!$M$4,MAX($E$2:E18353)+1,"")</f>
        <v/>
      </c>
    </row>
    <row r="18355" spans="3:5" x14ac:dyDescent="0.25">
      <c r="C18355" s="90" t="s">
        <v>18393</v>
      </c>
      <c r="D18355" s="91">
        <v>45290</v>
      </c>
      <c r="E18355" s="90" t="str">
        <f>IF(D18355=Contact!$M$4,MAX($E$2:E18354)+1,"")</f>
        <v/>
      </c>
    </row>
    <row r="18356" spans="3:5" x14ac:dyDescent="0.25">
      <c r="C18356" s="90" t="s">
        <v>18394</v>
      </c>
      <c r="D18356" s="91">
        <v>45290</v>
      </c>
      <c r="E18356" s="90" t="str">
        <f>IF(D18356=Contact!$M$4,MAX($E$2:E18355)+1,"")</f>
        <v/>
      </c>
    </row>
    <row r="18357" spans="3:5" x14ac:dyDescent="0.25">
      <c r="C18357" s="90" t="s">
        <v>18395</v>
      </c>
      <c r="D18357" s="91">
        <v>45290</v>
      </c>
      <c r="E18357" s="90" t="str">
        <f>IF(D18357=Contact!$M$4,MAX($E$2:E18356)+1,"")</f>
        <v/>
      </c>
    </row>
    <row r="18358" spans="3:5" x14ac:dyDescent="0.25">
      <c r="C18358" s="90" t="s">
        <v>18396</v>
      </c>
      <c r="D18358" s="91">
        <v>45290</v>
      </c>
      <c r="E18358" s="90" t="str">
        <f>IF(D18358=Contact!$M$4,MAX($E$2:E18357)+1,"")</f>
        <v/>
      </c>
    </row>
    <row r="18359" spans="3:5" x14ac:dyDescent="0.25">
      <c r="C18359" s="90" t="s">
        <v>18397</v>
      </c>
      <c r="D18359" s="91">
        <v>45290</v>
      </c>
      <c r="E18359" s="90" t="str">
        <f>IF(D18359=Contact!$M$4,MAX($E$2:E18358)+1,"")</f>
        <v/>
      </c>
    </row>
    <row r="18360" spans="3:5" x14ac:dyDescent="0.25">
      <c r="C18360" s="90" t="s">
        <v>18398</v>
      </c>
      <c r="D18360" s="91">
        <v>45290</v>
      </c>
      <c r="E18360" s="90" t="str">
        <f>IF(D18360=Contact!$M$4,MAX($E$2:E18359)+1,"")</f>
        <v/>
      </c>
    </row>
    <row r="18361" spans="3:5" x14ac:dyDescent="0.25">
      <c r="C18361" s="90" t="s">
        <v>18399</v>
      </c>
      <c r="D18361" s="91">
        <v>45290</v>
      </c>
      <c r="E18361" s="90" t="str">
        <f>IF(D18361=Contact!$M$4,MAX($E$2:E18360)+1,"")</f>
        <v/>
      </c>
    </row>
    <row r="18362" spans="3:5" x14ac:dyDescent="0.25">
      <c r="C18362" s="90" t="s">
        <v>18400</v>
      </c>
      <c r="D18362" s="91">
        <v>45290</v>
      </c>
      <c r="E18362" s="90" t="str">
        <f>IF(D18362=Contact!$M$4,MAX($E$2:E18361)+1,"")</f>
        <v/>
      </c>
    </row>
    <row r="18363" spans="3:5" x14ac:dyDescent="0.25">
      <c r="C18363" s="90" t="s">
        <v>18401</v>
      </c>
      <c r="D18363" s="91">
        <v>45290</v>
      </c>
      <c r="E18363" s="90" t="str">
        <f>IF(D18363=Contact!$M$4,MAX($E$2:E18362)+1,"")</f>
        <v/>
      </c>
    </row>
    <row r="18364" spans="3:5" x14ac:dyDescent="0.25">
      <c r="C18364" s="90" t="s">
        <v>18402</v>
      </c>
      <c r="D18364" s="91">
        <v>45290</v>
      </c>
      <c r="E18364" s="90" t="str">
        <f>IF(D18364=Contact!$M$4,MAX($E$2:E18363)+1,"")</f>
        <v/>
      </c>
    </row>
    <row r="18365" spans="3:5" x14ac:dyDescent="0.25">
      <c r="C18365" s="90" t="s">
        <v>18403</v>
      </c>
      <c r="D18365" s="91">
        <v>45300</v>
      </c>
      <c r="E18365" s="90" t="str">
        <f>IF(D18365=Contact!$M$4,MAX($E$2:E18364)+1,"")</f>
        <v/>
      </c>
    </row>
    <row r="18366" spans="3:5" x14ac:dyDescent="0.25">
      <c r="C18366" s="90" t="s">
        <v>18404</v>
      </c>
      <c r="D18366" s="91">
        <v>45300</v>
      </c>
      <c r="E18366" s="90" t="str">
        <f>IF(D18366=Contact!$M$4,MAX($E$2:E18365)+1,"")</f>
        <v/>
      </c>
    </row>
    <row r="18367" spans="3:5" x14ac:dyDescent="0.25">
      <c r="C18367" s="90" t="s">
        <v>18405</v>
      </c>
      <c r="D18367" s="91">
        <v>45300</v>
      </c>
      <c r="E18367" s="90" t="str">
        <f>IF(D18367=Contact!$M$4,MAX($E$2:E18366)+1,"")</f>
        <v/>
      </c>
    </row>
    <row r="18368" spans="3:5" x14ac:dyDescent="0.25">
      <c r="C18368" s="90" t="s">
        <v>18406</v>
      </c>
      <c r="D18368" s="91">
        <v>45300</v>
      </c>
      <c r="E18368" s="90" t="str">
        <f>IF(D18368=Contact!$M$4,MAX($E$2:E18367)+1,"")</f>
        <v/>
      </c>
    </row>
    <row r="18369" spans="3:5" x14ac:dyDescent="0.25">
      <c r="C18369" s="90" t="s">
        <v>18407</v>
      </c>
      <c r="D18369" s="91">
        <v>45300</v>
      </c>
      <c r="E18369" s="90" t="str">
        <f>IF(D18369=Contact!$M$4,MAX($E$2:E18368)+1,"")</f>
        <v/>
      </c>
    </row>
    <row r="18370" spans="3:5" x14ac:dyDescent="0.25">
      <c r="C18370" s="90" t="s">
        <v>18408</v>
      </c>
      <c r="D18370" s="91">
        <v>45300</v>
      </c>
      <c r="E18370" s="90" t="str">
        <f>IF(D18370=Contact!$M$4,MAX($E$2:E18369)+1,"")</f>
        <v/>
      </c>
    </row>
    <row r="18371" spans="3:5" x14ac:dyDescent="0.25">
      <c r="C18371" s="90" t="s">
        <v>18409</v>
      </c>
      <c r="D18371" s="91">
        <v>45300</v>
      </c>
      <c r="E18371" s="90" t="str">
        <f>IF(D18371=Contact!$M$4,MAX($E$2:E18370)+1,"")</f>
        <v/>
      </c>
    </row>
    <row r="18372" spans="3:5" x14ac:dyDescent="0.25">
      <c r="C18372" s="90" t="s">
        <v>18410</v>
      </c>
      <c r="D18372" s="91">
        <v>45300</v>
      </c>
      <c r="E18372" s="90" t="str">
        <f>IF(D18372=Contact!$M$4,MAX($E$2:E18371)+1,"")</f>
        <v/>
      </c>
    </row>
    <row r="18373" spans="3:5" x14ac:dyDescent="0.25">
      <c r="C18373" s="90" t="s">
        <v>7498</v>
      </c>
      <c r="D18373" s="91">
        <v>45300</v>
      </c>
      <c r="E18373" s="90" t="str">
        <f>IF(D18373=Contact!$M$4,MAX($E$2:E18372)+1,"")</f>
        <v/>
      </c>
    </row>
    <row r="18374" spans="3:5" x14ac:dyDescent="0.25">
      <c r="C18374" s="90" t="s">
        <v>18411</v>
      </c>
      <c r="D18374" s="91">
        <v>45300</v>
      </c>
      <c r="E18374" s="90" t="str">
        <f>IF(D18374=Contact!$M$4,MAX($E$2:E18373)+1,"")</f>
        <v/>
      </c>
    </row>
    <row r="18375" spans="3:5" x14ac:dyDescent="0.25">
      <c r="C18375" s="90" t="s">
        <v>18412</v>
      </c>
      <c r="D18375" s="91">
        <v>45300</v>
      </c>
      <c r="E18375" s="90" t="str">
        <f>IF(D18375=Contact!$M$4,MAX($E$2:E18374)+1,"")</f>
        <v/>
      </c>
    </row>
    <row r="18376" spans="3:5" x14ac:dyDescent="0.25">
      <c r="C18376" s="90" t="s">
        <v>18413</v>
      </c>
      <c r="D18376" s="91">
        <v>45300</v>
      </c>
      <c r="E18376" s="90" t="str">
        <f>IF(D18376=Contact!$M$4,MAX($E$2:E18375)+1,"")</f>
        <v/>
      </c>
    </row>
    <row r="18377" spans="3:5" x14ac:dyDescent="0.25">
      <c r="C18377" s="90" t="s">
        <v>18414</v>
      </c>
      <c r="D18377" s="91">
        <v>45300</v>
      </c>
      <c r="E18377" s="90" t="str">
        <f>IF(D18377=Contact!$M$4,MAX($E$2:E18376)+1,"")</f>
        <v/>
      </c>
    </row>
    <row r="18378" spans="3:5" x14ac:dyDescent="0.25">
      <c r="C18378" s="90" t="s">
        <v>18415</v>
      </c>
      <c r="D18378" s="91">
        <v>45300</v>
      </c>
      <c r="E18378" s="90" t="str">
        <f>IF(D18378=Contact!$M$4,MAX($E$2:E18377)+1,"")</f>
        <v/>
      </c>
    </row>
    <row r="18379" spans="3:5" x14ac:dyDescent="0.25">
      <c r="C18379" s="90" t="s">
        <v>18416</v>
      </c>
      <c r="D18379" s="91">
        <v>45300</v>
      </c>
      <c r="E18379" s="90" t="str">
        <f>IF(D18379=Contact!$M$4,MAX($E$2:E18378)+1,"")</f>
        <v/>
      </c>
    </row>
    <row r="18380" spans="3:5" x14ac:dyDescent="0.25">
      <c r="C18380" s="90" t="s">
        <v>18417</v>
      </c>
      <c r="D18380" s="91">
        <v>45300</v>
      </c>
      <c r="E18380" s="90" t="str">
        <f>IF(D18380=Contact!$M$4,MAX($E$2:E18379)+1,"")</f>
        <v/>
      </c>
    </row>
    <row r="18381" spans="3:5" x14ac:dyDescent="0.25">
      <c r="C18381" s="90" t="s">
        <v>18418</v>
      </c>
      <c r="D18381" s="91">
        <v>45300</v>
      </c>
      <c r="E18381" s="90" t="str">
        <f>IF(D18381=Contact!$M$4,MAX($E$2:E18380)+1,"")</f>
        <v/>
      </c>
    </row>
    <row r="18382" spans="3:5" x14ac:dyDescent="0.25">
      <c r="C18382" s="90" t="s">
        <v>18419</v>
      </c>
      <c r="D18382" s="91">
        <v>45300</v>
      </c>
      <c r="E18382" s="90" t="str">
        <f>IF(D18382=Contact!$M$4,MAX($E$2:E18381)+1,"")</f>
        <v/>
      </c>
    </row>
    <row r="18383" spans="3:5" x14ac:dyDescent="0.25">
      <c r="C18383" s="90" t="s">
        <v>13897</v>
      </c>
      <c r="D18383" s="91">
        <v>45300</v>
      </c>
      <c r="E18383" s="90" t="str">
        <f>IF(D18383=Contact!$M$4,MAX($E$2:E18382)+1,"")</f>
        <v/>
      </c>
    </row>
    <row r="18384" spans="3:5" x14ac:dyDescent="0.25">
      <c r="C18384" s="90" t="s">
        <v>18420</v>
      </c>
      <c r="D18384" s="91">
        <v>45300</v>
      </c>
      <c r="E18384" s="90" t="str">
        <f>IF(D18384=Contact!$M$4,MAX($E$2:E18383)+1,"")</f>
        <v/>
      </c>
    </row>
    <row r="18385" spans="3:5" x14ac:dyDescent="0.25">
      <c r="C18385" s="90" t="s">
        <v>18421</v>
      </c>
      <c r="D18385" s="91">
        <v>45300</v>
      </c>
      <c r="E18385" s="90" t="str">
        <f>IF(D18385=Contact!$M$4,MAX($E$2:E18384)+1,"")</f>
        <v/>
      </c>
    </row>
    <row r="18386" spans="3:5" x14ac:dyDescent="0.25">
      <c r="C18386" s="90" t="s">
        <v>18422</v>
      </c>
      <c r="D18386" s="91">
        <v>45300</v>
      </c>
      <c r="E18386" s="90" t="str">
        <f>IF(D18386=Contact!$M$4,MAX($E$2:E18385)+1,"")</f>
        <v/>
      </c>
    </row>
    <row r="18387" spans="3:5" x14ac:dyDescent="0.25">
      <c r="C18387" s="90" t="s">
        <v>18423</v>
      </c>
      <c r="D18387" s="91">
        <v>45300</v>
      </c>
      <c r="E18387" s="90" t="str">
        <f>IF(D18387=Contact!$M$4,MAX($E$2:E18386)+1,"")</f>
        <v/>
      </c>
    </row>
    <row r="18388" spans="3:5" x14ac:dyDescent="0.25">
      <c r="C18388" s="90" t="s">
        <v>18424</v>
      </c>
      <c r="D18388" s="91">
        <v>45300</v>
      </c>
      <c r="E18388" s="90" t="str">
        <f>IF(D18388=Contact!$M$4,MAX($E$2:E18387)+1,"")</f>
        <v/>
      </c>
    </row>
    <row r="18389" spans="3:5" x14ac:dyDescent="0.25">
      <c r="C18389" s="90" t="s">
        <v>18425</v>
      </c>
      <c r="D18389" s="91">
        <v>45300</v>
      </c>
      <c r="E18389" s="90" t="str">
        <f>IF(D18389=Contact!$M$4,MAX($E$2:E18388)+1,"")</f>
        <v/>
      </c>
    </row>
    <row r="18390" spans="3:5" x14ac:dyDescent="0.25">
      <c r="C18390" s="90" t="s">
        <v>18426</v>
      </c>
      <c r="D18390" s="91">
        <v>45300</v>
      </c>
      <c r="E18390" s="90" t="str">
        <f>IF(D18390=Contact!$M$4,MAX($E$2:E18389)+1,"")</f>
        <v/>
      </c>
    </row>
    <row r="18391" spans="3:5" x14ac:dyDescent="0.25">
      <c r="C18391" s="90" t="s">
        <v>18427</v>
      </c>
      <c r="D18391" s="91">
        <v>45300</v>
      </c>
      <c r="E18391" s="90" t="str">
        <f>IF(D18391=Contact!$M$4,MAX($E$2:E18390)+1,"")</f>
        <v/>
      </c>
    </row>
    <row r="18392" spans="3:5" x14ac:dyDescent="0.25">
      <c r="C18392" s="90" t="s">
        <v>18428</v>
      </c>
      <c r="D18392" s="91">
        <v>45300</v>
      </c>
      <c r="E18392" s="90" t="str">
        <f>IF(D18392=Contact!$M$4,MAX($E$2:E18391)+1,"")</f>
        <v/>
      </c>
    </row>
    <row r="18393" spans="3:5" x14ac:dyDescent="0.25">
      <c r="C18393" s="90" t="s">
        <v>18429</v>
      </c>
      <c r="D18393" s="91">
        <v>45300</v>
      </c>
      <c r="E18393" s="90" t="str">
        <f>IF(D18393=Contact!$M$4,MAX($E$2:E18392)+1,"")</f>
        <v/>
      </c>
    </row>
    <row r="18394" spans="3:5" x14ac:dyDescent="0.25">
      <c r="C18394" s="90" t="s">
        <v>18430</v>
      </c>
      <c r="D18394" s="91">
        <v>45300</v>
      </c>
      <c r="E18394" s="90" t="str">
        <f>IF(D18394=Contact!$M$4,MAX($E$2:E18393)+1,"")</f>
        <v/>
      </c>
    </row>
    <row r="18395" spans="3:5" x14ac:dyDescent="0.25">
      <c r="C18395" s="90" t="s">
        <v>18431</v>
      </c>
      <c r="D18395" s="91">
        <v>45300</v>
      </c>
      <c r="E18395" s="90" t="str">
        <f>IF(D18395=Contact!$M$4,MAX($E$2:E18394)+1,"")</f>
        <v/>
      </c>
    </row>
    <row r="18396" spans="3:5" x14ac:dyDescent="0.25">
      <c r="C18396" s="90" t="s">
        <v>18432</v>
      </c>
      <c r="D18396" s="91">
        <v>45300</v>
      </c>
      <c r="E18396" s="90" t="str">
        <f>IF(D18396=Contact!$M$4,MAX($E$2:E18395)+1,"")</f>
        <v/>
      </c>
    </row>
    <row r="18397" spans="3:5" x14ac:dyDescent="0.25">
      <c r="C18397" s="90" t="s">
        <v>18433</v>
      </c>
      <c r="D18397" s="91">
        <v>45300</v>
      </c>
      <c r="E18397" s="90" t="str">
        <f>IF(D18397=Contact!$M$4,MAX($E$2:E18396)+1,"")</f>
        <v/>
      </c>
    </row>
    <row r="18398" spans="3:5" x14ac:dyDescent="0.25">
      <c r="C18398" s="90" t="s">
        <v>18434</v>
      </c>
      <c r="D18398" s="91">
        <v>45300</v>
      </c>
      <c r="E18398" s="90" t="str">
        <f>IF(D18398=Contact!$M$4,MAX($E$2:E18397)+1,"")</f>
        <v/>
      </c>
    </row>
    <row r="18399" spans="3:5" x14ac:dyDescent="0.25">
      <c r="C18399" s="90" t="s">
        <v>18435</v>
      </c>
      <c r="D18399" s="91">
        <v>45310</v>
      </c>
      <c r="E18399" s="90" t="str">
        <f>IF(D18399=Contact!$M$4,MAX($E$2:E18398)+1,"")</f>
        <v/>
      </c>
    </row>
    <row r="18400" spans="3:5" x14ac:dyDescent="0.25">
      <c r="C18400" s="90" t="s">
        <v>18436</v>
      </c>
      <c r="D18400" s="91">
        <v>45310</v>
      </c>
      <c r="E18400" s="90" t="str">
        <f>IF(D18400=Contact!$M$4,MAX($E$2:E18399)+1,"")</f>
        <v/>
      </c>
    </row>
    <row r="18401" spans="3:5" x14ac:dyDescent="0.25">
      <c r="C18401" s="90" t="s">
        <v>18437</v>
      </c>
      <c r="D18401" s="91">
        <v>45310</v>
      </c>
      <c r="E18401" s="90" t="str">
        <f>IF(D18401=Contact!$M$4,MAX($E$2:E18400)+1,"")</f>
        <v/>
      </c>
    </row>
    <row r="18402" spans="3:5" x14ac:dyDescent="0.25">
      <c r="C18402" s="90" t="s">
        <v>18438</v>
      </c>
      <c r="D18402" s="91">
        <v>45310</v>
      </c>
      <c r="E18402" s="90" t="str">
        <f>IF(D18402=Contact!$M$4,MAX($E$2:E18401)+1,"")</f>
        <v/>
      </c>
    </row>
    <row r="18403" spans="3:5" x14ac:dyDescent="0.25">
      <c r="C18403" s="90" t="s">
        <v>18439</v>
      </c>
      <c r="D18403" s="91">
        <v>45310</v>
      </c>
      <c r="E18403" s="90" t="str">
        <f>IF(D18403=Contact!$M$4,MAX($E$2:E18402)+1,"")</f>
        <v/>
      </c>
    </row>
    <row r="18404" spans="3:5" x14ac:dyDescent="0.25">
      <c r="C18404" s="90" t="s">
        <v>18440</v>
      </c>
      <c r="D18404" s="91">
        <v>45310</v>
      </c>
      <c r="E18404" s="90" t="str">
        <f>IF(D18404=Contact!$M$4,MAX($E$2:E18403)+1,"")</f>
        <v/>
      </c>
    </row>
    <row r="18405" spans="3:5" x14ac:dyDescent="0.25">
      <c r="C18405" s="90" t="s">
        <v>18441</v>
      </c>
      <c r="D18405" s="91">
        <v>45310</v>
      </c>
      <c r="E18405" s="90" t="str">
        <f>IF(D18405=Contact!$M$4,MAX($E$2:E18404)+1,"")</f>
        <v/>
      </c>
    </row>
    <row r="18406" spans="3:5" x14ac:dyDescent="0.25">
      <c r="C18406" s="90" t="s">
        <v>18442</v>
      </c>
      <c r="D18406" s="91">
        <v>45310</v>
      </c>
      <c r="E18406" s="90" t="str">
        <f>IF(D18406=Contact!$M$4,MAX($E$2:E18405)+1,"")</f>
        <v/>
      </c>
    </row>
    <row r="18407" spans="3:5" x14ac:dyDescent="0.25">
      <c r="C18407" s="90" t="s">
        <v>18443</v>
      </c>
      <c r="D18407" s="91">
        <v>45310</v>
      </c>
      <c r="E18407" s="90" t="str">
        <f>IF(D18407=Contact!$M$4,MAX($E$2:E18406)+1,"")</f>
        <v/>
      </c>
    </row>
    <row r="18408" spans="3:5" x14ac:dyDescent="0.25">
      <c r="C18408" s="90" t="s">
        <v>18444</v>
      </c>
      <c r="D18408" s="91">
        <v>45310</v>
      </c>
      <c r="E18408" s="90" t="str">
        <f>IF(D18408=Contact!$M$4,MAX($E$2:E18407)+1,"")</f>
        <v/>
      </c>
    </row>
    <row r="18409" spans="3:5" x14ac:dyDescent="0.25">
      <c r="C18409" s="90" t="s">
        <v>18445</v>
      </c>
      <c r="D18409" s="91">
        <v>45310</v>
      </c>
      <c r="E18409" s="90" t="str">
        <f>IF(D18409=Contact!$M$4,MAX($E$2:E18408)+1,"")</f>
        <v/>
      </c>
    </row>
    <row r="18410" spans="3:5" x14ac:dyDescent="0.25">
      <c r="C18410" s="90" t="s">
        <v>18446</v>
      </c>
      <c r="D18410" s="91">
        <v>45320</v>
      </c>
      <c r="E18410" s="90" t="str">
        <f>IF(D18410=Contact!$M$4,MAX($E$2:E18409)+1,"")</f>
        <v/>
      </c>
    </row>
    <row r="18411" spans="3:5" x14ac:dyDescent="0.25">
      <c r="C18411" s="90" t="s">
        <v>18447</v>
      </c>
      <c r="D18411" s="91">
        <v>45320</v>
      </c>
      <c r="E18411" s="90" t="str">
        <f>IF(D18411=Contact!$M$4,MAX($E$2:E18410)+1,"")</f>
        <v/>
      </c>
    </row>
    <row r="18412" spans="3:5" x14ac:dyDescent="0.25">
      <c r="C18412" s="90" t="s">
        <v>16198</v>
      </c>
      <c r="D18412" s="91">
        <v>45320</v>
      </c>
      <c r="E18412" s="90" t="str">
        <f>IF(D18412=Contact!$M$4,MAX($E$2:E18411)+1,"")</f>
        <v/>
      </c>
    </row>
    <row r="18413" spans="3:5" x14ac:dyDescent="0.25">
      <c r="C18413" s="90" t="s">
        <v>18448</v>
      </c>
      <c r="D18413" s="91">
        <v>45320</v>
      </c>
      <c r="E18413" s="90" t="str">
        <f>IF(D18413=Contact!$M$4,MAX($E$2:E18412)+1,"")</f>
        <v/>
      </c>
    </row>
    <row r="18414" spans="3:5" x14ac:dyDescent="0.25">
      <c r="C18414" s="90" t="s">
        <v>18449</v>
      </c>
      <c r="D18414" s="91">
        <v>45320</v>
      </c>
      <c r="E18414" s="90" t="str">
        <f>IF(D18414=Contact!$M$4,MAX($E$2:E18413)+1,"")</f>
        <v/>
      </c>
    </row>
    <row r="18415" spans="3:5" x14ac:dyDescent="0.25">
      <c r="C18415" s="90" t="s">
        <v>18450</v>
      </c>
      <c r="D18415" s="91">
        <v>45320</v>
      </c>
      <c r="E18415" s="90" t="str">
        <f>IF(D18415=Contact!$M$4,MAX($E$2:E18414)+1,"")</f>
        <v/>
      </c>
    </row>
    <row r="18416" spans="3:5" x14ac:dyDescent="0.25">
      <c r="C18416" s="90" t="s">
        <v>18451</v>
      </c>
      <c r="D18416" s="91">
        <v>45330</v>
      </c>
      <c r="E18416" s="90" t="str">
        <f>IF(D18416=Contact!$M$4,MAX($E$2:E18415)+1,"")</f>
        <v/>
      </c>
    </row>
    <row r="18417" spans="3:5" x14ac:dyDescent="0.25">
      <c r="C18417" s="90" t="s">
        <v>11631</v>
      </c>
      <c r="D18417" s="91">
        <v>45330</v>
      </c>
      <c r="E18417" s="90" t="str">
        <f>IF(D18417=Contact!$M$4,MAX($E$2:E18416)+1,"")</f>
        <v/>
      </c>
    </row>
    <row r="18418" spans="3:5" x14ac:dyDescent="0.25">
      <c r="C18418" s="90" t="s">
        <v>18452</v>
      </c>
      <c r="D18418" s="91">
        <v>45330</v>
      </c>
      <c r="E18418" s="90" t="str">
        <f>IF(D18418=Contact!$M$4,MAX($E$2:E18417)+1,"")</f>
        <v/>
      </c>
    </row>
    <row r="18419" spans="3:5" x14ac:dyDescent="0.25">
      <c r="C18419" s="90" t="s">
        <v>12455</v>
      </c>
      <c r="D18419" s="91">
        <v>45330</v>
      </c>
      <c r="E18419" s="90" t="str">
        <f>IF(D18419=Contact!$M$4,MAX($E$2:E18418)+1,"")</f>
        <v/>
      </c>
    </row>
    <row r="18420" spans="3:5" x14ac:dyDescent="0.25">
      <c r="C18420" s="90" t="s">
        <v>18453</v>
      </c>
      <c r="D18420" s="91">
        <v>45330</v>
      </c>
      <c r="E18420" s="90" t="str">
        <f>IF(D18420=Contact!$M$4,MAX($E$2:E18419)+1,"")</f>
        <v/>
      </c>
    </row>
    <row r="18421" spans="3:5" x14ac:dyDescent="0.25">
      <c r="C18421" s="90" t="s">
        <v>18454</v>
      </c>
      <c r="D18421" s="91">
        <v>45330</v>
      </c>
      <c r="E18421" s="90" t="str">
        <f>IF(D18421=Contact!$M$4,MAX($E$2:E18420)+1,"")</f>
        <v/>
      </c>
    </row>
    <row r="18422" spans="3:5" x14ac:dyDescent="0.25">
      <c r="C18422" s="90" t="s">
        <v>18455</v>
      </c>
      <c r="D18422" s="91">
        <v>45330</v>
      </c>
      <c r="E18422" s="90" t="str">
        <f>IF(D18422=Contact!$M$4,MAX($E$2:E18421)+1,"")</f>
        <v/>
      </c>
    </row>
    <row r="18423" spans="3:5" x14ac:dyDescent="0.25">
      <c r="C18423" s="90" t="s">
        <v>18456</v>
      </c>
      <c r="D18423" s="91">
        <v>45340</v>
      </c>
      <c r="E18423" s="90" t="str">
        <f>IF(D18423=Contact!$M$4,MAX($E$2:E18422)+1,"")</f>
        <v/>
      </c>
    </row>
    <row r="18424" spans="3:5" x14ac:dyDescent="0.25">
      <c r="C18424" s="90" t="s">
        <v>18457</v>
      </c>
      <c r="D18424" s="91">
        <v>45340</v>
      </c>
      <c r="E18424" s="90" t="str">
        <f>IF(D18424=Contact!$M$4,MAX($E$2:E18423)+1,"")</f>
        <v/>
      </c>
    </row>
    <row r="18425" spans="3:5" x14ac:dyDescent="0.25">
      <c r="C18425" s="90" t="s">
        <v>18458</v>
      </c>
      <c r="D18425" s="91">
        <v>45340</v>
      </c>
      <c r="E18425" s="90" t="str">
        <f>IF(D18425=Contact!$M$4,MAX($E$2:E18424)+1,"")</f>
        <v/>
      </c>
    </row>
    <row r="18426" spans="3:5" x14ac:dyDescent="0.25">
      <c r="C18426" s="90" t="s">
        <v>18459</v>
      </c>
      <c r="D18426" s="91">
        <v>45340</v>
      </c>
      <c r="E18426" s="90" t="str">
        <f>IF(D18426=Contact!$M$4,MAX($E$2:E18425)+1,"")</f>
        <v/>
      </c>
    </row>
    <row r="18427" spans="3:5" x14ac:dyDescent="0.25">
      <c r="C18427" s="90" t="s">
        <v>18460</v>
      </c>
      <c r="D18427" s="91">
        <v>45340</v>
      </c>
      <c r="E18427" s="90" t="str">
        <f>IF(D18427=Contact!$M$4,MAX($E$2:E18426)+1,"")</f>
        <v/>
      </c>
    </row>
    <row r="18428" spans="3:5" x14ac:dyDescent="0.25">
      <c r="C18428" s="90" t="s">
        <v>18461</v>
      </c>
      <c r="D18428" s="91">
        <v>45340</v>
      </c>
      <c r="E18428" s="90" t="str">
        <f>IF(D18428=Contact!$M$4,MAX($E$2:E18427)+1,"")</f>
        <v/>
      </c>
    </row>
    <row r="18429" spans="3:5" x14ac:dyDescent="0.25">
      <c r="C18429" s="90" t="s">
        <v>18462</v>
      </c>
      <c r="D18429" s="91">
        <v>45340</v>
      </c>
      <c r="E18429" s="90" t="str">
        <f>IF(D18429=Contact!$M$4,MAX($E$2:E18428)+1,"")</f>
        <v/>
      </c>
    </row>
    <row r="18430" spans="3:5" x14ac:dyDescent="0.25">
      <c r="C18430" s="90" t="s">
        <v>18463</v>
      </c>
      <c r="D18430" s="91">
        <v>45340</v>
      </c>
      <c r="E18430" s="90" t="str">
        <f>IF(D18430=Contact!$M$4,MAX($E$2:E18429)+1,"")</f>
        <v/>
      </c>
    </row>
    <row r="18431" spans="3:5" x14ac:dyDescent="0.25">
      <c r="C18431" s="90" t="s">
        <v>18464</v>
      </c>
      <c r="D18431" s="91">
        <v>45340</v>
      </c>
      <c r="E18431" s="90" t="str">
        <f>IF(D18431=Contact!$M$4,MAX($E$2:E18430)+1,"")</f>
        <v/>
      </c>
    </row>
    <row r="18432" spans="3:5" x14ac:dyDescent="0.25">
      <c r="C18432" s="90" t="s">
        <v>18465</v>
      </c>
      <c r="D18432" s="91">
        <v>45340</v>
      </c>
      <c r="E18432" s="90" t="str">
        <f>IF(D18432=Contact!$M$4,MAX($E$2:E18431)+1,"")</f>
        <v/>
      </c>
    </row>
    <row r="18433" spans="3:5" x14ac:dyDescent="0.25">
      <c r="C18433" s="90" t="s">
        <v>18466</v>
      </c>
      <c r="D18433" s="91">
        <v>45340</v>
      </c>
      <c r="E18433" s="90" t="str">
        <f>IF(D18433=Contact!$M$4,MAX($E$2:E18432)+1,"")</f>
        <v/>
      </c>
    </row>
    <row r="18434" spans="3:5" x14ac:dyDescent="0.25">
      <c r="C18434" s="90" t="s">
        <v>18467</v>
      </c>
      <c r="D18434" s="91">
        <v>45340</v>
      </c>
      <c r="E18434" s="90" t="str">
        <f>IF(D18434=Contact!$M$4,MAX($E$2:E18433)+1,"")</f>
        <v/>
      </c>
    </row>
    <row r="18435" spans="3:5" x14ac:dyDescent="0.25">
      <c r="C18435" s="90" t="s">
        <v>18468</v>
      </c>
      <c r="D18435" s="91">
        <v>45340</v>
      </c>
      <c r="E18435" s="90" t="str">
        <f>IF(D18435=Contact!$M$4,MAX($E$2:E18434)+1,"")</f>
        <v/>
      </c>
    </row>
    <row r="18436" spans="3:5" x14ac:dyDescent="0.25">
      <c r="C18436" s="90" t="s">
        <v>18469</v>
      </c>
      <c r="D18436" s="91">
        <v>45340</v>
      </c>
      <c r="E18436" s="90" t="str">
        <f>IF(D18436=Contact!$M$4,MAX($E$2:E18435)+1,"")</f>
        <v/>
      </c>
    </row>
    <row r="18437" spans="3:5" x14ac:dyDescent="0.25">
      <c r="C18437" s="90" t="s">
        <v>18470</v>
      </c>
      <c r="D18437" s="91">
        <v>45340</v>
      </c>
      <c r="E18437" s="90" t="str">
        <f>IF(D18437=Contact!$M$4,MAX($E$2:E18436)+1,"")</f>
        <v/>
      </c>
    </row>
    <row r="18438" spans="3:5" x14ac:dyDescent="0.25">
      <c r="C18438" s="90" t="s">
        <v>18471</v>
      </c>
      <c r="D18438" s="91">
        <v>45340</v>
      </c>
      <c r="E18438" s="90" t="str">
        <f>IF(D18438=Contact!$M$4,MAX($E$2:E18437)+1,"")</f>
        <v/>
      </c>
    </row>
    <row r="18439" spans="3:5" x14ac:dyDescent="0.25">
      <c r="C18439" s="90" t="s">
        <v>2334</v>
      </c>
      <c r="D18439" s="91">
        <v>45340</v>
      </c>
      <c r="E18439" s="90" t="str">
        <f>IF(D18439=Contact!$M$4,MAX($E$2:E18438)+1,"")</f>
        <v/>
      </c>
    </row>
    <row r="18440" spans="3:5" x14ac:dyDescent="0.25">
      <c r="C18440" s="90" t="s">
        <v>18472</v>
      </c>
      <c r="D18440" s="91">
        <v>45360</v>
      </c>
      <c r="E18440" s="90" t="str">
        <f>IF(D18440=Contact!$M$4,MAX($E$2:E18439)+1,"")</f>
        <v/>
      </c>
    </row>
    <row r="18441" spans="3:5" x14ac:dyDescent="0.25">
      <c r="C18441" s="90" t="s">
        <v>18473</v>
      </c>
      <c r="D18441" s="91">
        <v>45360</v>
      </c>
      <c r="E18441" s="90" t="str">
        <f>IF(D18441=Contact!$M$4,MAX($E$2:E18440)+1,"")</f>
        <v/>
      </c>
    </row>
    <row r="18442" spans="3:5" x14ac:dyDescent="0.25">
      <c r="C18442" s="90" t="s">
        <v>18474</v>
      </c>
      <c r="D18442" s="91">
        <v>45360</v>
      </c>
      <c r="E18442" s="90" t="str">
        <f>IF(D18442=Contact!$M$4,MAX($E$2:E18441)+1,"")</f>
        <v/>
      </c>
    </row>
    <row r="18443" spans="3:5" x14ac:dyDescent="0.25">
      <c r="C18443" s="90" t="s">
        <v>18475</v>
      </c>
      <c r="D18443" s="91">
        <v>45360</v>
      </c>
      <c r="E18443" s="90" t="str">
        <f>IF(D18443=Contact!$M$4,MAX($E$2:E18442)+1,"")</f>
        <v/>
      </c>
    </row>
    <row r="18444" spans="3:5" x14ac:dyDescent="0.25">
      <c r="C18444" s="90" t="s">
        <v>18476</v>
      </c>
      <c r="D18444" s="91">
        <v>45370</v>
      </c>
      <c r="E18444" s="90" t="str">
        <f>IF(D18444=Contact!$M$4,MAX($E$2:E18443)+1,"")</f>
        <v/>
      </c>
    </row>
    <row r="18445" spans="3:5" x14ac:dyDescent="0.25">
      <c r="C18445" s="90" t="s">
        <v>18477</v>
      </c>
      <c r="D18445" s="91">
        <v>45370</v>
      </c>
      <c r="E18445" s="90" t="str">
        <f>IF(D18445=Contact!$M$4,MAX($E$2:E18444)+1,"")</f>
        <v/>
      </c>
    </row>
    <row r="18446" spans="3:5" x14ac:dyDescent="0.25">
      <c r="C18446" s="90" t="s">
        <v>18478</v>
      </c>
      <c r="D18446" s="91">
        <v>45370</v>
      </c>
      <c r="E18446" s="90" t="str">
        <f>IF(D18446=Contact!$M$4,MAX($E$2:E18445)+1,"")</f>
        <v/>
      </c>
    </row>
    <row r="18447" spans="3:5" x14ac:dyDescent="0.25">
      <c r="C18447" s="90" t="s">
        <v>18479</v>
      </c>
      <c r="D18447" s="91">
        <v>45370</v>
      </c>
      <c r="E18447" s="90" t="str">
        <f>IF(D18447=Contact!$M$4,MAX($E$2:E18446)+1,"")</f>
        <v/>
      </c>
    </row>
    <row r="18448" spans="3:5" x14ac:dyDescent="0.25">
      <c r="C18448" s="90" t="s">
        <v>18480</v>
      </c>
      <c r="D18448" s="91">
        <v>45370</v>
      </c>
      <c r="E18448" s="90" t="str">
        <f>IF(D18448=Contact!$M$4,MAX($E$2:E18447)+1,"")</f>
        <v/>
      </c>
    </row>
    <row r="18449" spans="3:5" x14ac:dyDescent="0.25">
      <c r="C18449" s="90" t="s">
        <v>18481</v>
      </c>
      <c r="D18449" s="91">
        <v>45380</v>
      </c>
      <c r="E18449" s="90" t="str">
        <f>IF(D18449=Contact!$M$4,MAX($E$2:E18448)+1,"")</f>
        <v/>
      </c>
    </row>
    <row r="18450" spans="3:5" x14ac:dyDescent="0.25">
      <c r="C18450" s="90" t="s">
        <v>9854</v>
      </c>
      <c r="D18450" s="91">
        <v>45380</v>
      </c>
      <c r="E18450" s="90" t="str">
        <f>IF(D18450=Contact!$M$4,MAX($E$2:E18449)+1,"")</f>
        <v/>
      </c>
    </row>
    <row r="18451" spans="3:5" x14ac:dyDescent="0.25">
      <c r="C18451" s="90" t="s">
        <v>18482</v>
      </c>
      <c r="D18451" s="91">
        <v>45380</v>
      </c>
      <c r="E18451" s="90" t="str">
        <f>IF(D18451=Contact!$M$4,MAX($E$2:E18450)+1,"")</f>
        <v/>
      </c>
    </row>
    <row r="18452" spans="3:5" x14ac:dyDescent="0.25">
      <c r="C18452" s="90" t="s">
        <v>18483</v>
      </c>
      <c r="D18452" s="91">
        <v>45390</v>
      </c>
      <c r="E18452" s="90" t="str">
        <f>IF(D18452=Contact!$M$4,MAX($E$2:E18451)+1,"")</f>
        <v/>
      </c>
    </row>
    <row r="18453" spans="3:5" x14ac:dyDescent="0.25">
      <c r="C18453" s="90" t="s">
        <v>18484</v>
      </c>
      <c r="D18453" s="91">
        <v>45390</v>
      </c>
      <c r="E18453" s="90" t="str">
        <f>IF(D18453=Contact!$M$4,MAX($E$2:E18452)+1,"")</f>
        <v/>
      </c>
    </row>
    <row r="18454" spans="3:5" x14ac:dyDescent="0.25">
      <c r="C18454" s="90" t="s">
        <v>18485</v>
      </c>
      <c r="D18454" s="91">
        <v>45390</v>
      </c>
      <c r="E18454" s="90" t="str">
        <f>IF(D18454=Contact!$M$4,MAX($E$2:E18453)+1,"")</f>
        <v/>
      </c>
    </row>
    <row r="18455" spans="3:5" x14ac:dyDescent="0.25">
      <c r="C18455" s="90" t="s">
        <v>18486</v>
      </c>
      <c r="D18455" s="91">
        <v>45390</v>
      </c>
      <c r="E18455" s="90" t="str">
        <f>IF(D18455=Contact!$M$4,MAX($E$2:E18454)+1,"")</f>
        <v/>
      </c>
    </row>
    <row r="18456" spans="3:5" x14ac:dyDescent="0.25">
      <c r="C18456" s="90" t="s">
        <v>18487</v>
      </c>
      <c r="D18456" s="91">
        <v>45390</v>
      </c>
      <c r="E18456" s="90" t="str">
        <f>IF(D18456=Contact!$M$4,MAX($E$2:E18455)+1,"")</f>
        <v/>
      </c>
    </row>
    <row r="18457" spans="3:5" x14ac:dyDescent="0.25">
      <c r="C18457" s="90" t="s">
        <v>18488</v>
      </c>
      <c r="D18457" s="91">
        <v>45390</v>
      </c>
      <c r="E18457" s="90" t="str">
        <f>IF(D18457=Contact!$M$4,MAX($E$2:E18456)+1,"")</f>
        <v/>
      </c>
    </row>
    <row r="18458" spans="3:5" x14ac:dyDescent="0.25">
      <c r="C18458" s="90" t="s">
        <v>18489</v>
      </c>
      <c r="D18458" s="91">
        <v>45390</v>
      </c>
      <c r="E18458" s="90" t="str">
        <f>IF(D18458=Contact!$M$4,MAX($E$2:E18457)+1,"")</f>
        <v/>
      </c>
    </row>
    <row r="18459" spans="3:5" x14ac:dyDescent="0.25">
      <c r="C18459" s="90" t="s">
        <v>18490</v>
      </c>
      <c r="D18459" s="91">
        <v>45390</v>
      </c>
      <c r="E18459" s="90" t="str">
        <f>IF(D18459=Contact!$M$4,MAX($E$2:E18458)+1,"")</f>
        <v/>
      </c>
    </row>
    <row r="18460" spans="3:5" x14ac:dyDescent="0.25">
      <c r="C18460" s="90" t="s">
        <v>18491</v>
      </c>
      <c r="D18460" s="91">
        <v>45390</v>
      </c>
      <c r="E18460" s="90" t="str">
        <f>IF(D18460=Contact!$M$4,MAX($E$2:E18459)+1,"")</f>
        <v/>
      </c>
    </row>
    <row r="18461" spans="3:5" x14ac:dyDescent="0.25">
      <c r="C18461" s="90" t="s">
        <v>18492</v>
      </c>
      <c r="D18461" s="91">
        <v>45390</v>
      </c>
      <c r="E18461" s="90" t="str">
        <f>IF(D18461=Contact!$M$4,MAX($E$2:E18460)+1,"")</f>
        <v/>
      </c>
    </row>
    <row r="18462" spans="3:5" x14ac:dyDescent="0.25">
      <c r="C18462" s="90" t="s">
        <v>8906</v>
      </c>
      <c r="D18462" s="91">
        <v>45390</v>
      </c>
      <c r="E18462" s="90" t="str">
        <f>IF(D18462=Contact!$M$4,MAX($E$2:E18461)+1,"")</f>
        <v/>
      </c>
    </row>
    <row r="18463" spans="3:5" x14ac:dyDescent="0.25">
      <c r="C18463" s="90" t="s">
        <v>18493</v>
      </c>
      <c r="D18463" s="91">
        <v>45390</v>
      </c>
      <c r="E18463" s="90" t="str">
        <f>IF(D18463=Contact!$M$4,MAX($E$2:E18462)+1,"")</f>
        <v/>
      </c>
    </row>
    <row r="18464" spans="3:5" x14ac:dyDescent="0.25">
      <c r="C18464" s="90" t="s">
        <v>18494</v>
      </c>
      <c r="D18464" s="91">
        <v>45400</v>
      </c>
      <c r="E18464" s="90" t="str">
        <f>IF(D18464=Contact!$M$4,MAX($E$2:E18463)+1,"")</f>
        <v/>
      </c>
    </row>
    <row r="18465" spans="3:5" x14ac:dyDescent="0.25">
      <c r="C18465" s="90" t="s">
        <v>18495</v>
      </c>
      <c r="D18465" s="91">
        <v>45400</v>
      </c>
      <c r="E18465" s="90" t="str">
        <f>IF(D18465=Contact!$M$4,MAX($E$2:E18464)+1,"")</f>
        <v/>
      </c>
    </row>
    <row r="18466" spans="3:5" x14ac:dyDescent="0.25">
      <c r="C18466" s="90" t="s">
        <v>18496</v>
      </c>
      <c r="D18466" s="91">
        <v>45400</v>
      </c>
      <c r="E18466" s="90" t="str">
        <f>IF(D18466=Contact!$M$4,MAX($E$2:E18465)+1,"")</f>
        <v/>
      </c>
    </row>
    <row r="18467" spans="3:5" x14ac:dyDescent="0.25">
      <c r="C18467" s="90" t="s">
        <v>18497</v>
      </c>
      <c r="D18467" s="91">
        <v>45410</v>
      </c>
      <c r="E18467" s="90" t="str">
        <f>IF(D18467=Contact!$M$4,MAX($E$2:E18466)+1,"")</f>
        <v/>
      </c>
    </row>
    <row r="18468" spans="3:5" x14ac:dyDescent="0.25">
      <c r="C18468" s="90" t="s">
        <v>18498</v>
      </c>
      <c r="D18468" s="91">
        <v>45410</v>
      </c>
      <c r="E18468" s="90" t="str">
        <f>IF(D18468=Contact!$M$4,MAX($E$2:E18467)+1,"")</f>
        <v/>
      </c>
    </row>
    <row r="18469" spans="3:5" x14ac:dyDescent="0.25">
      <c r="C18469" s="90" t="s">
        <v>18499</v>
      </c>
      <c r="D18469" s="91">
        <v>45410</v>
      </c>
      <c r="E18469" s="90" t="str">
        <f>IF(D18469=Contact!$M$4,MAX($E$2:E18468)+1,"")</f>
        <v/>
      </c>
    </row>
    <row r="18470" spans="3:5" x14ac:dyDescent="0.25">
      <c r="C18470" s="90" t="s">
        <v>18500</v>
      </c>
      <c r="D18470" s="91">
        <v>45410</v>
      </c>
      <c r="E18470" s="90" t="str">
        <f>IF(D18470=Contact!$M$4,MAX($E$2:E18469)+1,"")</f>
        <v/>
      </c>
    </row>
    <row r="18471" spans="3:5" x14ac:dyDescent="0.25">
      <c r="C18471" s="90" t="s">
        <v>18501</v>
      </c>
      <c r="D18471" s="91">
        <v>45410</v>
      </c>
      <c r="E18471" s="90" t="str">
        <f>IF(D18471=Contact!$M$4,MAX($E$2:E18470)+1,"")</f>
        <v/>
      </c>
    </row>
    <row r="18472" spans="3:5" x14ac:dyDescent="0.25">
      <c r="C18472" s="90" t="s">
        <v>18502</v>
      </c>
      <c r="D18472" s="91">
        <v>45410</v>
      </c>
      <c r="E18472" s="90" t="str">
        <f>IF(D18472=Contact!$M$4,MAX($E$2:E18471)+1,"")</f>
        <v/>
      </c>
    </row>
    <row r="18473" spans="3:5" x14ac:dyDescent="0.25">
      <c r="C18473" s="90" t="s">
        <v>18503</v>
      </c>
      <c r="D18473" s="91">
        <v>45420</v>
      </c>
      <c r="E18473" s="90" t="str">
        <f>IF(D18473=Contact!$M$4,MAX($E$2:E18472)+1,"")</f>
        <v/>
      </c>
    </row>
    <row r="18474" spans="3:5" x14ac:dyDescent="0.25">
      <c r="C18474" s="90" t="s">
        <v>18504</v>
      </c>
      <c r="D18474" s="91">
        <v>45420</v>
      </c>
      <c r="E18474" s="90" t="str">
        <f>IF(D18474=Contact!$M$4,MAX($E$2:E18473)+1,"")</f>
        <v/>
      </c>
    </row>
    <row r="18475" spans="3:5" x14ac:dyDescent="0.25">
      <c r="C18475" s="90" t="s">
        <v>18505</v>
      </c>
      <c r="D18475" s="91">
        <v>45420</v>
      </c>
      <c r="E18475" s="90" t="str">
        <f>IF(D18475=Contact!$M$4,MAX($E$2:E18474)+1,"")</f>
        <v/>
      </c>
    </row>
    <row r="18476" spans="3:5" x14ac:dyDescent="0.25">
      <c r="C18476" s="90" t="s">
        <v>18506</v>
      </c>
      <c r="D18476" s="91">
        <v>45420</v>
      </c>
      <c r="E18476" s="90" t="str">
        <f>IF(D18476=Contact!$M$4,MAX($E$2:E18475)+1,"")</f>
        <v/>
      </c>
    </row>
    <row r="18477" spans="3:5" x14ac:dyDescent="0.25">
      <c r="C18477" s="90" t="s">
        <v>18507</v>
      </c>
      <c r="D18477" s="91">
        <v>45420</v>
      </c>
      <c r="E18477" s="90" t="str">
        <f>IF(D18477=Contact!$M$4,MAX($E$2:E18476)+1,"")</f>
        <v/>
      </c>
    </row>
    <row r="18478" spans="3:5" x14ac:dyDescent="0.25">
      <c r="C18478" s="90" t="s">
        <v>7849</v>
      </c>
      <c r="D18478" s="91">
        <v>45420</v>
      </c>
      <c r="E18478" s="90" t="str">
        <f>IF(D18478=Contact!$M$4,MAX($E$2:E18477)+1,"")</f>
        <v/>
      </c>
    </row>
    <row r="18479" spans="3:5" x14ac:dyDescent="0.25">
      <c r="C18479" s="90" t="s">
        <v>18508</v>
      </c>
      <c r="D18479" s="91">
        <v>45430</v>
      </c>
      <c r="E18479" s="90" t="str">
        <f>IF(D18479=Contact!$M$4,MAX($E$2:E18478)+1,"")</f>
        <v/>
      </c>
    </row>
    <row r="18480" spans="3:5" x14ac:dyDescent="0.25">
      <c r="C18480" s="90" t="s">
        <v>18509</v>
      </c>
      <c r="D18480" s="91">
        <v>45430</v>
      </c>
      <c r="E18480" s="90" t="str">
        <f>IF(D18480=Contact!$M$4,MAX($E$2:E18479)+1,"")</f>
        <v/>
      </c>
    </row>
    <row r="18481" spans="3:5" x14ac:dyDescent="0.25">
      <c r="C18481" s="90" t="s">
        <v>18510</v>
      </c>
      <c r="D18481" s="91">
        <v>45430</v>
      </c>
      <c r="E18481" s="90" t="str">
        <f>IF(D18481=Contact!$M$4,MAX($E$2:E18480)+1,"")</f>
        <v/>
      </c>
    </row>
    <row r="18482" spans="3:5" x14ac:dyDescent="0.25">
      <c r="C18482" s="90" t="s">
        <v>18511</v>
      </c>
      <c r="D18482" s="91">
        <v>45430</v>
      </c>
      <c r="E18482" s="90" t="str">
        <f>IF(D18482=Contact!$M$4,MAX($E$2:E18481)+1,"")</f>
        <v/>
      </c>
    </row>
    <row r="18483" spans="3:5" x14ac:dyDescent="0.25">
      <c r="C18483" s="90" t="s">
        <v>18512</v>
      </c>
      <c r="D18483" s="91">
        <v>45450</v>
      </c>
      <c r="E18483" s="90" t="str">
        <f>IF(D18483=Contact!$M$4,MAX($E$2:E18482)+1,"")</f>
        <v/>
      </c>
    </row>
    <row r="18484" spans="3:5" x14ac:dyDescent="0.25">
      <c r="C18484" s="90" t="s">
        <v>18513</v>
      </c>
      <c r="D18484" s="91">
        <v>45450</v>
      </c>
      <c r="E18484" s="90" t="str">
        <f>IF(D18484=Contact!$M$4,MAX($E$2:E18483)+1,"")</f>
        <v/>
      </c>
    </row>
    <row r="18485" spans="3:5" x14ac:dyDescent="0.25">
      <c r="C18485" s="90" t="s">
        <v>18514</v>
      </c>
      <c r="D18485" s="91">
        <v>45450</v>
      </c>
      <c r="E18485" s="90" t="str">
        <f>IF(D18485=Contact!$M$4,MAX($E$2:E18484)+1,"")</f>
        <v/>
      </c>
    </row>
    <row r="18486" spans="3:5" x14ac:dyDescent="0.25">
      <c r="C18486" s="90" t="s">
        <v>18515</v>
      </c>
      <c r="D18486" s="91">
        <v>45450</v>
      </c>
      <c r="E18486" s="90" t="str">
        <f>IF(D18486=Contact!$M$4,MAX($E$2:E18485)+1,"")</f>
        <v/>
      </c>
    </row>
    <row r="18487" spans="3:5" x14ac:dyDescent="0.25">
      <c r="C18487" s="90" t="s">
        <v>18516</v>
      </c>
      <c r="D18487" s="91">
        <v>45460</v>
      </c>
      <c r="E18487" s="90" t="str">
        <f>IF(D18487=Contact!$M$4,MAX($E$2:E18486)+1,"")</f>
        <v/>
      </c>
    </row>
    <row r="18488" spans="3:5" x14ac:dyDescent="0.25">
      <c r="C18488" s="90" t="s">
        <v>18517</v>
      </c>
      <c r="D18488" s="91">
        <v>45460</v>
      </c>
      <c r="E18488" s="90" t="str">
        <f>IF(D18488=Contact!$M$4,MAX($E$2:E18487)+1,"")</f>
        <v/>
      </c>
    </row>
    <row r="18489" spans="3:5" x14ac:dyDescent="0.25">
      <c r="C18489" s="90" t="s">
        <v>18518</v>
      </c>
      <c r="D18489" s="91">
        <v>45460</v>
      </c>
      <c r="E18489" s="90" t="str">
        <f>IF(D18489=Contact!$M$4,MAX($E$2:E18488)+1,"")</f>
        <v/>
      </c>
    </row>
    <row r="18490" spans="3:5" x14ac:dyDescent="0.25">
      <c r="C18490" s="90" t="s">
        <v>15387</v>
      </c>
      <c r="D18490" s="91">
        <v>45460</v>
      </c>
      <c r="E18490" s="90" t="str">
        <f>IF(D18490=Contact!$M$4,MAX($E$2:E18489)+1,"")</f>
        <v/>
      </c>
    </row>
    <row r="18491" spans="3:5" x14ac:dyDescent="0.25">
      <c r="C18491" s="90" t="s">
        <v>18519</v>
      </c>
      <c r="D18491" s="91">
        <v>45460</v>
      </c>
      <c r="E18491" s="90" t="str">
        <f>IF(D18491=Contact!$M$4,MAX($E$2:E18490)+1,"")</f>
        <v/>
      </c>
    </row>
    <row r="18492" spans="3:5" x14ac:dyDescent="0.25">
      <c r="C18492" s="90" t="s">
        <v>18520</v>
      </c>
      <c r="D18492" s="91">
        <v>45470</v>
      </c>
      <c r="E18492" s="90" t="str">
        <f>IF(D18492=Contact!$M$4,MAX($E$2:E18491)+1,"")</f>
        <v/>
      </c>
    </row>
    <row r="18493" spans="3:5" x14ac:dyDescent="0.25">
      <c r="C18493" s="90" t="s">
        <v>18521</v>
      </c>
      <c r="D18493" s="91">
        <v>45470</v>
      </c>
      <c r="E18493" s="90" t="str">
        <f>IF(D18493=Contact!$M$4,MAX($E$2:E18492)+1,"")</f>
        <v/>
      </c>
    </row>
    <row r="18494" spans="3:5" x14ac:dyDescent="0.25">
      <c r="C18494" s="90" t="s">
        <v>18522</v>
      </c>
      <c r="D18494" s="91">
        <v>45470</v>
      </c>
      <c r="E18494" s="90" t="str">
        <f>IF(D18494=Contact!$M$4,MAX($E$2:E18493)+1,"")</f>
        <v/>
      </c>
    </row>
    <row r="18495" spans="3:5" x14ac:dyDescent="0.25">
      <c r="C18495" s="90" t="s">
        <v>18523</v>
      </c>
      <c r="D18495" s="91">
        <v>45480</v>
      </c>
      <c r="E18495" s="90" t="str">
        <f>IF(D18495=Contact!$M$4,MAX($E$2:E18494)+1,"")</f>
        <v/>
      </c>
    </row>
    <row r="18496" spans="3:5" x14ac:dyDescent="0.25">
      <c r="C18496" s="90" t="s">
        <v>18524</v>
      </c>
      <c r="D18496" s="91">
        <v>45480</v>
      </c>
      <c r="E18496" s="90" t="str">
        <f>IF(D18496=Contact!$M$4,MAX($E$2:E18495)+1,"")</f>
        <v/>
      </c>
    </row>
    <row r="18497" spans="3:5" x14ac:dyDescent="0.25">
      <c r="C18497" s="90" t="s">
        <v>18525</v>
      </c>
      <c r="D18497" s="91">
        <v>45480</v>
      </c>
      <c r="E18497" s="90" t="str">
        <f>IF(D18497=Contact!$M$4,MAX($E$2:E18496)+1,"")</f>
        <v/>
      </c>
    </row>
    <row r="18498" spans="3:5" x14ac:dyDescent="0.25">
      <c r="C18498" s="90" t="s">
        <v>18526</v>
      </c>
      <c r="D18498" s="91">
        <v>45480</v>
      </c>
      <c r="E18498" s="90" t="str">
        <f>IF(D18498=Contact!$M$4,MAX($E$2:E18497)+1,"")</f>
        <v/>
      </c>
    </row>
    <row r="18499" spans="3:5" x14ac:dyDescent="0.25">
      <c r="C18499" s="90" t="s">
        <v>18527</v>
      </c>
      <c r="D18499" s="91">
        <v>45480</v>
      </c>
      <c r="E18499" s="90" t="str">
        <f>IF(D18499=Contact!$M$4,MAX($E$2:E18498)+1,"")</f>
        <v/>
      </c>
    </row>
    <row r="18500" spans="3:5" x14ac:dyDescent="0.25">
      <c r="C18500" s="90" t="s">
        <v>18528</v>
      </c>
      <c r="D18500" s="91">
        <v>45480</v>
      </c>
      <c r="E18500" s="90" t="str">
        <f>IF(D18500=Contact!$M$4,MAX($E$2:E18499)+1,"")</f>
        <v/>
      </c>
    </row>
    <row r="18501" spans="3:5" x14ac:dyDescent="0.25">
      <c r="C18501" s="90" t="s">
        <v>18529</v>
      </c>
      <c r="D18501" s="91">
        <v>45480</v>
      </c>
      <c r="E18501" s="90" t="str">
        <f>IF(D18501=Contact!$M$4,MAX($E$2:E18500)+1,"")</f>
        <v/>
      </c>
    </row>
    <row r="18502" spans="3:5" x14ac:dyDescent="0.25">
      <c r="C18502" s="90" t="s">
        <v>18530</v>
      </c>
      <c r="D18502" s="91">
        <v>45480</v>
      </c>
      <c r="E18502" s="90" t="str">
        <f>IF(D18502=Contact!$M$4,MAX($E$2:E18501)+1,"")</f>
        <v/>
      </c>
    </row>
    <row r="18503" spans="3:5" x14ac:dyDescent="0.25">
      <c r="C18503" s="90" t="s">
        <v>18531</v>
      </c>
      <c r="D18503" s="91">
        <v>45480</v>
      </c>
      <c r="E18503" s="90" t="str">
        <f>IF(D18503=Contact!$M$4,MAX($E$2:E18502)+1,"")</f>
        <v/>
      </c>
    </row>
    <row r="18504" spans="3:5" x14ac:dyDescent="0.25">
      <c r="C18504" s="90" t="s">
        <v>18532</v>
      </c>
      <c r="D18504" s="91">
        <v>45480</v>
      </c>
      <c r="E18504" s="90" t="str">
        <f>IF(D18504=Contact!$M$4,MAX($E$2:E18503)+1,"")</f>
        <v/>
      </c>
    </row>
    <row r="18505" spans="3:5" x14ac:dyDescent="0.25">
      <c r="C18505" s="90" t="s">
        <v>18533</v>
      </c>
      <c r="D18505" s="91">
        <v>45480</v>
      </c>
      <c r="E18505" s="90" t="str">
        <f>IF(D18505=Contact!$M$4,MAX($E$2:E18504)+1,"")</f>
        <v/>
      </c>
    </row>
    <row r="18506" spans="3:5" x14ac:dyDescent="0.25">
      <c r="C18506" s="90" t="s">
        <v>18534</v>
      </c>
      <c r="D18506" s="91">
        <v>45480</v>
      </c>
      <c r="E18506" s="90" t="str">
        <f>IF(D18506=Contact!$M$4,MAX($E$2:E18505)+1,"")</f>
        <v/>
      </c>
    </row>
    <row r="18507" spans="3:5" x14ac:dyDescent="0.25">
      <c r="C18507" s="90" t="s">
        <v>18535</v>
      </c>
      <c r="D18507" s="91">
        <v>45480</v>
      </c>
      <c r="E18507" s="90" t="str">
        <f>IF(D18507=Contact!$M$4,MAX($E$2:E18506)+1,"")</f>
        <v/>
      </c>
    </row>
    <row r="18508" spans="3:5" x14ac:dyDescent="0.25">
      <c r="C18508" s="90" t="s">
        <v>18536</v>
      </c>
      <c r="D18508" s="91">
        <v>45480</v>
      </c>
      <c r="E18508" s="90" t="str">
        <f>IF(D18508=Contact!$M$4,MAX($E$2:E18507)+1,"")</f>
        <v/>
      </c>
    </row>
    <row r="18509" spans="3:5" x14ac:dyDescent="0.25">
      <c r="C18509" s="90" t="s">
        <v>18537</v>
      </c>
      <c r="D18509" s="91">
        <v>45480</v>
      </c>
      <c r="E18509" s="90" t="str">
        <f>IF(D18509=Contact!$M$4,MAX($E$2:E18508)+1,"")</f>
        <v/>
      </c>
    </row>
    <row r="18510" spans="3:5" x14ac:dyDescent="0.25">
      <c r="C18510" s="90" t="s">
        <v>18538</v>
      </c>
      <c r="D18510" s="91">
        <v>45480</v>
      </c>
      <c r="E18510" s="90" t="str">
        <f>IF(D18510=Contact!$M$4,MAX($E$2:E18509)+1,"")</f>
        <v/>
      </c>
    </row>
    <row r="18511" spans="3:5" x14ac:dyDescent="0.25">
      <c r="C18511" s="90" t="s">
        <v>18539</v>
      </c>
      <c r="D18511" s="91">
        <v>45480</v>
      </c>
      <c r="E18511" s="90" t="str">
        <f>IF(D18511=Contact!$M$4,MAX($E$2:E18510)+1,"")</f>
        <v/>
      </c>
    </row>
    <row r="18512" spans="3:5" x14ac:dyDescent="0.25">
      <c r="C18512" s="90" t="s">
        <v>18540</v>
      </c>
      <c r="D18512" s="91">
        <v>45480</v>
      </c>
      <c r="E18512" s="90" t="str">
        <f>IF(D18512=Contact!$M$4,MAX($E$2:E18511)+1,"")</f>
        <v/>
      </c>
    </row>
    <row r="18513" spans="3:5" x14ac:dyDescent="0.25">
      <c r="C18513" s="90" t="s">
        <v>18541</v>
      </c>
      <c r="D18513" s="91">
        <v>45490</v>
      </c>
      <c r="E18513" s="90" t="str">
        <f>IF(D18513=Contact!$M$4,MAX($E$2:E18512)+1,"")</f>
        <v/>
      </c>
    </row>
    <row r="18514" spans="3:5" x14ac:dyDescent="0.25">
      <c r="C18514" s="90" t="s">
        <v>18542</v>
      </c>
      <c r="D18514" s="91">
        <v>45490</v>
      </c>
      <c r="E18514" s="90" t="str">
        <f>IF(D18514=Contact!$M$4,MAX($E$2:E18513)+1,"")</f>
        <v/>
      </c>
    </row>
    <row r="18515" spans="3:5" x14ac:dyDescent="0.25">
      <c r="C18515" s="90" t="s">
        <v>18543</v>
      </c>
      <c r="D18515" s="91">
        <v>45490</v>
      </c>
      <c r="E18515" s="90" t="str">
        <f>IF(D18515=Contact!$M$4,MAX($E$2:E18514)+1,"")</f>
        <v/>
      </c>
    </row>
    <row r="18516" spans="3:5" x14ac:dyDescent="0.25">
      <c r="C18516" s="90" t="s">
        <v>18544</v>
      </c>
      <c r="D18516" s="91">
        <v>45490</v>
      </c>
      <c r="E18516" s="90" t="str">
        <f>IF(D18516=Contact!$M$4,MAX($E$2:E18515)+1,"")</f>
        <v/>
      </c>
    </row>
    <row r="18517" spans="3:5" x14ac:dyDescent="0.25">
      <c r="C18517" s="90" t="s">
        <v>18545</v>
      </c>
      <c r="D18517" s="91">
        <v>45490</v>
      </c>
      <c r="E18517" s="90" t="str">
        <f>IF(D18517=Contact!$M$4,MAX($E$2:E18516)+1,"")</f>
        <v/>
      </c>
    </row>
    <row r="18518" spans="3:5" x14ac:dyDescent="0.25">
      <c r="C18518" s="90" t="s">
        <v>18546</v>
      </c>
      <c r="D18518" s="91">
        <v>45490</v>
      </c>
      <c r="E18518" s="90" t="str">
        <f>IF(D18518=Contact!$M$4,MAX($E$2:E18517)+1,"")</f>
        <v/>
      </c>
    </row>
    <row r="18519" spans="3:5" x14ac:dyDescent="0.25">
      <c r="C18519" s="90" t="s">
        <v>18547</v>
      </c>
      <c r="D18519" s="91">
        <v>45490</v>
      </c>
      <c r="E18519" s="90" t="str">
        <f>IF(D18519=Contact!$M$4,MAX($E$2:E18518)+1,"")</f>
        <v/>
      </c>
    </row>
    <row r="18520" spans="3:5" x14ac:dyDescent="0.25">
      <c r="C18520" s="90" t="s">
        <v>18548</v>
      </c>
      <c r="D18520" s="91">
        <v>45490</v>
      </c>
      <c r="E18520" s="90" t="str">
        <f>IF(D18520=Contact!$M$4,MAX($E$2:E18519)+1,"")</f>
        <v/>
      </c>
    </row>
    <row r="18521" spans="3:5" x14ac:dyDescent="0.25">
      <c r="C18521" s="90" t="s">
        <v>18549</v>
      </c>
      <c r="D18521" s="91">
        <v>45490</v>
      </c>
      <c r="E18521" s="90" t="str">
        <f>IF(D18521=Contact!$M$4,MAX($E$2:E18520)+1,"")</f>
        <v/>
      </c>
    </row>
    <row r="18522" spans="3:5" x14ac:dyDescent="0.25">
      <c r="C18522" s="90" t="s">
        <v>18550</v>
      </c>
      <c r="D18522" s="91">
        <v>45500</v>
      </c>
      <c r="E18522" s="90" t="str">
        <f>IF(D18522=Contact!$M$4,MAX($E$2:E18521)+1,"")</f>
        <v/>
      </c>
    </row>
    <row r="18523" spans="3:5" x14ac:dyDescent="0.25">
      <c r="C18523" s="90" t="s">
        <v>18551</v>
      </c>
      <c r="D18523" s="91">
        <v>45500</v>
      </c>
      <c r="E18523" s="90" t="str">
        <f>IF(D18523=Contact!$M$4,MAX($E$2:E18522)+1,"")</f>
        <v/>
      </c>
    </row>
    <row r="18524" spans="3:5" x14ac:dyDescent="0.25">
      <c r="C18524" s="90" t="s">
        <v>18552</v>
      </c>
      <c r="D18524" s="91">
        <v>45500</v>
      </c>
      <c r="E18524" s="90" t="str">
        <f>IF(D18524=Contact!$M$4,MAX($E$2:E18523)+1,"")</f>
        <v/>
      </c>
    </row>
    <row r="18525" spans="3:5" x14ac:dyDescent="0.25">
      <c r="C18525" s="90" t="s">
        <v>18553</v>
      </c>
      <c r="D18525" s="91">
        <v>45500</v>
      </c>
      <c r="E18525" s="90" t="str">
        <f>IF(D18525=Contact!$M$4,MAX($E$2:E18524)+1,"")</f>
        <v/>
      </c>
    </row>
    <row r="18526" spans="3:5" x14ac:dyDescent="0.25">
      <c r="C18526" s="90" t="s">
        <v>18554</v>
      </c>
      <c r="D18526" s="91">
        <v>45500</v>
      </c>
      <c r="E18526" s="90" t="str">
        <f>IF(D18526=Contact!$M$4,MAX($E$2:E18525)+1,"")</f>
        <v/>
      </c>
    </row>
    <row r="18527" spans="3:5" x14ac:dyDescent="0.25">
      <c r="C18527" s="90" t="s">
        <v>18555</v>
      </c>
      <c r="D18527" s="91">
        <v>45500</v>
      </c>
      <c r="E18527" s="90" t="str">
        <f>IF(D18527=Contact!$M$4,MAX($E$2:E18526)+1,"")</f>
        <v/>
      </c>
    </row>
    <row r="18528" spans="3:5" x14ac:dyDescent="0.25">
      <c r="C18528" s="90" t="s">
        <v>18556</v>
      </c>
      <c r="D18528" s="91">
        <v>45500</v>
      </c>
      <c r="E18528" s="90" t="str">
        <f>IF(D18528=Contact!$M$4,MAX($E$2:E18527)+1,"")</f>
        <v/>
      </c>
    </row>
    <row r="18529" spans="3:5" x14ac:dyDescent="0.25">
      <c r="C18529" s="90" t="s">
        <v>18557</v>
      </c>
      <c r="D18529" s="91">
        <v>45500</v>
      </c>
      <c r="E18529" s="90" t="str">
        <f>IF(D18529=Contact!$M$4,MAX($E$2:E18528)+1,"")</f>
        <v/>
      </c>
    </row>
    <row r="18530" spans="3:5" x14ac:dyDescent="0.25">
      <c r="C18530" s="90" t="s">
        <v>18558</v>
      </c>
      <c r="D18530" s="91">
        <v>45510</v>
      </c>
      <c r="E18530" s="90" t="str">
        <f>IF(D18530=Contact!$M$4,MAX($E$2:E18529)+1,"")</f>
        <v/>
      </c>
    </row>
    <row r="18531" spans="3:5" x14ac:dyDescent="0.25">
      <c r="C18531" s="90" t="s">
        <v>18559</v>
      </c>
      <c r="D18531" s="91">
        <v>45510</v>
      </c>
      <c r="E18531" s="90" t="str">
        <f>IF(D18531=Contact!$M$4,MAX($E$2:E18530)+1,"")</f>
        <v/>
      </c>
    </row>
    <row r="18532" spans="3:5" x14ac:dyDescent="0.25">
      <c r="C18532" s="90" t="s">
        <v>18560</v>
      </c>
      <c r="D18532" s="91">
        <v>45510</v>
      </c>
      <c r="E18532" s="90" t="str">
        <f>IF(D18532=Contact!$M$4,MAX($E$2:E18531)+1,"")</f>
        <v/>
      </c>
    </row>
    <row r="18533" spans="3:5" x14ac:dyDescent="0.25">
      <c r="C18533" s="90" t="s">
        <v>18561</v>
      </c>
      <c r="D18533" s="91">
        <v>45510</v>
      </c>
      <c r="E18533" s="90" t="str">
        <f>IF(D18533=Contact!$M$4,MAX($E$2:E18532)+1,"")</f>
        <v/>
      </c>
    </row>
    <row r="18534" spans="3:5" x14ac:dyDescent="0.25">
      <c r="C18534" s="90" t="s">
        <v>18562</v>
      </c>
      <c r="D18534" s="91">
        <v>45520</v>
      </c>
      <c r="E18534" s="90" t="str">
        <f>IF(D18534=Contact!$M$4,MAX($E$2:E18533)+1,"")</f>
        <v/>
      </c>
    </row>
    <row r="18535" spans="3:5" x14ac:dyDescent="0.25">
      <c r="C18535" s="90" t="s">
        <v>18563</v>
      </c>
      <c r="D18535" s="91">
        <v>45520</v>
      </c>
      <c r="E18535" s="90" t="str">
        <f>IF(D18535=Contact!$M$4,MAX($E$2:E18534)+1,"")</f>
        <v/>
      </c>
    </row>
    <row r="18536" spans="3:5" x14ac:dyDescent="0.25">
      <c r="C18536" s="90" t="s">
        <v>18564</v>
      </c>
      <c r="D18536" s="91">
        <v>45520</v>
      </c>
      <c r="E18536" s="90" t="str">
        <f>IF(D18536=Contact!$M$4,MAX($E$2:E18535)+1,"")</f>
        <v/>
      </c>
    </row>
    <row r="18537" spans="3:5" x14ac:dyDescent="0.25">
      <c r="C18537" s="90" t="s">
        <v>18565</v>
      </c>
      <c r="D18537" s="91">
        <v>45520</v>
      </c>
      <c r="E18537" s="90" t="str">
        <f>IF(D18537=Contact!$M$4,MAX($E$2:E18536)+1,"")</f>
        <v/>
      </c>
    </row>
    <row r="18538" spans="3:5" x14ac:dyDescent="0.25">
      <c r="C18538" s="90" t="s">
        <v>18566</v>
      </c>
      <c r="D18538" s="91">
        <v>45530</v>
      </c>
      <c r="E18538" s="90" t="str">
        <f>IF(D18538=Contact!$M$4,MAX($E$2:E18537)+1,"")</f>
        <v/>
      </c>
    </row>
    <row r="18539" spans="3:5" x14ac:dyDescent="0.25">
      <c r="C18539" s="90" t="s">
        <v>18567</v>
      </c>
      <c r="D18539" s="91">
        <v>45530</v>
      </c>
      <c r="E18539" s="90" t="str">
        <f>IF(D18539=Contact!$M$4,MAX($E$2:E18538)+1,"")</f>
        <v/>
      </c>
    </row>
    <row r="18540" spans="3:5" x14ac:dyDescent="0.25">
      <c r="C18540" s="90" t="s">
        <v>18568</v>
      </c>
      <c r="D18540" s="91">
        <v>45530</v>
      </c>
      <c r="E18540" s="90" t="str">
        <f>IF(D18540=Contact!$M$4,MAX($E$2:E18539)+1,"")</f>
        <v/>
      </c>
    </row>
    <row r="18541" spans="3:5" x14ac:dyDescent="0.25">
      <c r="C18541" s="90" t="s">
        <v>18569</v>
      </c>
      <c r="D18541" s="91">
        <v>45530</v>
      </c>
      <c r="E18541" s="90" t="str">
        <f>IF(D18541=Contact!$M$4,MAX($E$2:E18540)+1,"")</f>
        <v/>
      </c>
    </row>
    <row r="18542" spans="3:5" x14ac:dyDescent="0.25">
      <c r="C18542" s="90" t="s">
        <v>18570</v>
      </c>
      <c r="D18542" s="91">
        <v>45550</v>
      </c>
      <c r="E18542" s="90" t="str">
        <f>IF(D18542=Contact!$M$4,MAX($E$2:E18541)+1,"")</f>
        <v/>
      </c>
    </row>
    <row r="18543" spans="3:5" x14ac:dyDescent="0.25">
      <c r="C18543" s="90" t="s">
        <v>18571</v>
      </c>
      <c r="D18543" s="91">
        <v>45560</v>
      </c>
      <c r="E18543" s="90" t="str">
        <f>IF(D18543=Contact!$M$4,MAX($E$2:E18542)+1,"")</f>
        <v/>
      </c>
    </row>
    <row r="18544" spans="3:5" x14ac:dyDescent="0.25">
      <c r="C18544" s="90" t="s">
        <v>18572</v>
      </c>
      <c r="D18544" s="91">
        <v>45570</v>
      </c>
      <c r="E18544" s="90" t="str">
        <f>IF(D18544=Contact!$M$4,MAX($E$2:E18543)+1,"")</f>
        <v/>
      </c>
    </row>
    <row r="18545" spans="3:5" x14ac:dyDescent="0.25">
      <c r="C18545" s="90" t="s">
        <v>18573</v>
      </c>
      <c r="D18545" s="91">
        <v>45570</v>
      </c>
      <c r="E18545" s="90" t="str">
        <f>IF(D18545=Contact!$M$4,MAX($E$2:E18544)+1,"")</f>
        <v/>
      </c>
    </row>
    <row r="18546" spans="3:5" x14ac:dyDescent="0.25">
      <c r="C18546" s="90" t="s">
        <v>18574</v>
      </c>
      <c r="D18546" s="91">
        <v>45590</v>
      </c>
      <c r="E18546" s="90" t="str">
        <f>IF(D18546=Contact!$M$4,MAX($E$2:E18545)+1,"")</f>
        <v/>
      </c>
    </row>
    <row r="18547" spans="3:5" x14ac:dyDescent="0.25">
      <c r="C18547" s="90" t="s">
        <v>15429</v>
      </c>
      <c r="D18547" s="91">
        <v>45600</v>
      </c>
      <c r="E18547" s="90" t="str">
        <f>IF(D18547=Contact!$M$4,MAX($E$2:E18546)+1,"")</f>
        <v/>
      </c>
    </row>
    <row r="18548" spans="3:5" x14ac:dyDescent="0.25">
      <c r="C18548" s="90" t="s">
        <v>18575</v>
      </c>
      <c r="D18548" s="91">
        <v>45600</v>
      </c>
      <c r="E18548" s="90" t="str">
        <f>IF(D18548=Contact!$M$4,MAX($E$2:E18547)+1,"")</f>
        <v/>
      </c>
    </row>
    <row r="18549" spans="3:5" x14ac:dyDescent="0.25">
      <c r="C18549" s="90" t="s">
        <v>18576</v>
      </c>
      <c r="D18549" s="91">
        <v>45600</v>
      </c>
      <c r="E18549" s="90" t="str">
        <f>IF(D18549=Contact!$M$4,MAX($E$2:E18548)+1,"")</f>
        <v/>
      </c>
    </row>
    <row r="18550" spans="3:5" x14ac:dyDescent="0.25">
      <c r="C18550" s="90" t="s">
        <v>8436</v>
      </c>
      <c r="D18550" s="91">
        <v>45600</v>
      </c>
      <c r="E18550" s="90" t="str">
        <f>IF(D18550=Contact!$M$4,MAX($E$2:E18549)+1,"")</f>
        <v/>
      </c>
    </row>
    <row r="18551" spans="3:5" x14ac:dyDescent="0.25">
      <c r="C18551" s="90" t="s">
        <v>18577</v>
      </c>
      <c r="D18551" s="91">
        <v>45600</v>
      </c>
      <c r="E18551" s="90" t="str">
        <f>IF(D18551=Contact!$M$4,MAX($E$2:E18550)+1,"")</f>
        <v/>
      </c>
    </row>
    <row r="18552" spans="3:5" x14ac:dyDescent="0.25">
      <c r="C18552" s="90" t="s">
        <v>18578</v>
      </c>
      <c r="D18552" s="91">
        <v>45600</v>
      </c>
      <c r="E18552" s="90" t="str">
        <f>IF(D18552=Contact!$M$4,MAX($E$2:E18551)+1,"")</f>
        <v/>
      </c>
    </row>
    <row r="18553" spans="3:5" x14ac:dyDescent="0.25">
      <c r="C18553" s="90" t="s">
        <v>18579</v>
      </c>
      <c r="D18553" s="91">
        <v>45600</v>
      </c>
      <c r="E18553" s="90" t="str">
        <f>IF(D18553=Contact!$M$4,MAX($E$2:E18552)+1,"")</f>
        <v/>
      </c>
    </row>
    <row r="18554" spans="3:5" x14ac:dyDescent="0.25">
      <c r="C18554" s="90" t="s">
        <v>18580</v>
      </c>
      <c r="D18554" s="91">
        <v>45600</v>
      </c>
      <c r="E18554" s="90" t="str">
        <f>IF(D18554=Contact!$M$4,MAX($E$2:E18553)+1,"")</f>
        <v/>
      </c>
    </row>
    <row r="18555" spans="3:5" x14ac:dyDescent="0.25">
      <c r="C18555" s="90" t="s">
        <v>1435</v>
      </c>
      <c r="D18555" s="91">
        <v>45620</v>
      </c>
      <c r="E18555" s="90" t="str">
        <f>IF(D18555=Contact!$M$4,MAX($E$2:E18554)+1,"")</f>
        <v/>
      </c>
    </row>
    <row r="18556" spans="3:5" x14ac:dyDescent="0.25">
      <c r="C18556" s="90" t="s">
        <v>18581</v>
      </c>
      <c r="D18556" s="91">
        <v>45620</v>
      </c>
      <c r="E18556" s="90" t="str">
        <f>IF(D18556=Contact!$M$4,MAX($E$2:E18555)+1,"")</f>
        <v/>
      </c>
    </row>
    <row r="18557" spans="3:5" x14ac:dyDescent="0.25">
      <c r="C18557" s="90" t="s">
        <v>18040</v>
      </c>
      <c r="D18557" s="91">
        <v>45630</v>
      </c>
      <c r="E18557" s="90" t="str">
        <f>IF(D18557=Contact!$M$4,MAX($E$2:E18556)+1,"")</f>
        <v/>
      </c>
    </row>
    <row r="18558" spans="3:5" x14ac:dyDescent="0.25">
      <c r="C18558" s="90" t="s">
        <v>18582</v>
      </c>
      <c r="D18558" s="91">
        <v>45640</v>
      </c>
      <c r="E18558" s="90" t="str">
        <f>IF(D18558=Contact!$M$4,MAX($E$2:E18557)+1,"")</f>
        <v/>
      </c>
    </row>
    <row r="18559" spans="3:5" x14ac:dyDescent="0.25">
      <c r="C18559" s="90" t="s">
        <v>6554</v>
      </c>
      <c r="D18559" s="91">
        <v>45650</v>
      </c>
      <c r="E18559" s="90" t="str">
        <f>IF(D18559=Contact!$M$4,MAX($E$2:E18558)+1,"")</f>
        <v/>
      </c>
    </row>
    <row r="18560" spans="3:5" x14ac:dyDescent="0.25">
      <c r="C18560" s="90" t="s">
        <v>18583</v>
      </c>
      <c r="D18560" s="91">
        <v>45680</v>
      </c>
      <c r="E18560" s="90" t="str">
        <f>IF(D18560=Contact!$M$4,MAX($E$2:E18559)+1,"")</f>
        <v/>
      </c>
    </row>
    <row r="18561" spans="3:5" x14ac:dyDescent="0.25">
      <c r="C18561" s="90" t="s">
        <v>18584</v>
      </c>
      <c r="D18561" s="91">
        <v>45700</v>
      </c>
      <c r="E18561" s="90" t="str">
        <f>IF(D18561=Contact!$M$4,MAX($E$2:E18560)+1,"")</f>
        <v/>
      </c>
    </row>
    <row r="18562" spans="3:5" x14ac:dyDescent="0.25">
      <c r="C18562" s="90" t="s">
        <v>18585</v>
      </c>
      <c r="D18562" s="91">
        <v>45700</v>
      </c>
      <c r="E18562" s="90" t="str">
        <f>IF(D18562=Contact!$M$4,MAX($E$2:E18561)+1,"")</f>
        <v/>
      </c>
    </row>
    <row r="18563" spans="3:5" x14ac:dyDescent="0.25">
      <c r="C18563" s="90" t="s">
        <v>18586</v>
      </c>
      <c r="D18563" s="91">
        <v>45700</v>
      </c>
      <c r="E18563" s="90" t="str">
        <f>IF(D18563=Contact!$M$4,MAX($E$2:E18562)+1,"")</f>
        <v/>
      </c>
    </row>
    <row r="18564" spans="3:5" x14ac:dyDescent="0.25">
      <c r="C18564" s="90" t="s">
        <v>18587</v>
      </c>
      <c r="D18564" s="91">
        <v>45700</v>
      </c>
      <c r="E18564" s="90" t="str">
        <f>IF(D18564=Contact!$M$4,MAX($E$2:E18563)+1,"")</f>
        <v/>
      </c>
    </row>
    <row r="18565" spans="3:5" x14ac:dyDescent="0.25">
      <c r="C18565" s="90" t="s">
        <v>18588</v>
      </c>
      <c r="D18565" s="91">
        <v>45700</v>
      </c>
      <c r="E18565" s="90" t="str">
        <f>IF(D18565=Contact!$M$4,MAX($E$2:E18564)+1,"")</f>
        <v/>
      </c>
    </row>
    <row r="18566" spans="3:5" x14ac:dyDescent="0.25">
      <c r="C18566" s="90" t="s">
        <v>18589</v>
      </c>
      <c r="D18566" s="91">
        <v>45700</v>
      </c>
      <c r="E18566" s="90" t="str">
        <f>IF(D18566=Contact!$M$4,MAX($E$2:E18565)+1,"")</f>
        <v/>
      </c>
    </row>
    <row r="18567" spans="3:5" x14ac:dyDescent="0.25">
      <c r="C18567" s="90" t="s">
        <v>18590</v>
      </c>
      <c r="D18567" s="91">
        <v>45700</v>
      </c>
      <c r="E18567" s="90" t="str">
        <f>IF(D18567=Contact!$M$4,MAX($E$2:E18566)+1,"")</f>
        <v/>
      </c>
    </row>
    <row r="18568" spans="3:5" x14ac:dyDescent="0.25">
      <c r="C18568" s="90" t="s">
        <v>18591</v>
      </c>
      <c r="D18568" s="91">
        <v>45700</v>
      </c>
      <c r="E18568" s="90" t="str">
        <f>IF(D18568=Contact!$M$4,MAX($E$2:E18567)+1,"")</f>
        <v/>
      </c>
    </row>
    <row r="18569" spans="3:5" x14ac:dyDescent="0.25">
      <c r="C18569" s="90" t="s">
        <v>18592</v>
      </c>
      <c r="D18569" s="91">
        <v>45700</v>
      </c>
      <c r="E18569" s="90" t="str">
        <f>IF(D18569=Contact!$M$4,MAX($E$2:E18568)+1,"")</f>
        <v/>
      </c>
    </row>
    <row r="18570" spans="3:5" x14ac:dyDescent="0.25">
      <c r="C18570" s="90" t="s">
        <v>18593</v>
      </c>
      <c r="D18570" s="91">
        <v>45700</v>
      </c>
      <c r="E18570" s="90" t="str">
        <f>IF(D18570=Contact!$M$4,MAX($E$2:E18569)+1,"")</f>
        <v/>
      </c>
    </row>
    <row r="18571" spans="3:5" x14ac:dyDescent="0.25">
      <c r="C18571" s="90" t="s">
        <v>18594</v>
      </c>
      <c r="D18571" s="91">
        <v>45700</v>
      </c>
      <c r="E18571" s="90" t="str">
        <f>IF(D18571=Contact!$M$4,MAX($E$2:E18570)+1,"")</f>
        <v/>
      </c>
    </row>
    <row r="18572" spans="3:5" x14ac:dyDescent="0.25">
      <c r="C18572" s="90" t="s">
        <v>18595</v>
      </c>
      <c r="D18572" s="91">
        <v>45700</v>
      </c>
      <c r="E18572" s="90" t="str">
        <f>IF(D18572=Contact!$M$4,MAX($E$2:E18571)+1,"")</f>
        <v/>
      </c>
    </row>
    <row r="18573" spans="3:5" x14ac:dyDescent="0.25">
      <c r="C18573" s="90" t="s">
        <v>18596</v>
      </c>
      <c r="D18573" s="91">
        <v>45700</v>
      </c>
      <c r="E18573" s="90" t="str">
        <f>IF(D18573=Contact!$M$4,MAX($E$2:E18572)+1,"")</f>
        <v/>
      </c>
    </row>
    <row r="18574" spans="3:5" x14ac:dyDescent="0.25">
      <c r="C18574" s="90" t="s">
        <v>18597</v>
      </c>
      <c r="D18574" s="91">
        <v>45720</v>
      </c>
      <c r="E18574" s="90" t="str">
        <f>IF(D18574=Contact!$M$4,MAX($E$2:E18573)+1,"")</f>
        <v/>
      </c>
    </row>
    <row r="18575" spans="3:5" x14ac:dyDescent="0.25">
      <c r="C18575" s="90" t="s">
        <v>18598</v>
      </c>
      <c r="D18575" s="91">
        <v>45730</v>
      </c>
      <c r="E18575" s="90" t="str">
        <f>IF(D18575=Contact!$M$4,MAX($E$2:E18574)+1,"")</f>
        <v/>
      </c>
    </row>
    <row r="18576" spans="3:5" x14ac:dyDescent="0.25">
      <c r="C18576" s="90" t="s">
        <v>18599</v>
      </c>
      <c r="D18576" s="91">
        <v>45740</v>
      </c>
      <c r="E18576" s="90" t="str">
        <f>IF(D18576=Contact!$M$4,MAX($E$2:E18575)+1,"")</f>
        <v/>
      </c>
    </row>
    <row r="18577" spans="3:5" x14ac:dyDescent="0.25">
      <c r="C18577" s="90" t="s">
        <v>18600</v>
      </c>
      <c r="D18577" s="91">
        <v>45750</v>
      </c>
      <c r="E18577" s="90" t="str">
        <f>IF(D18577=Contact!$M$4,MAX($E$2:E18576)+1,"")</f>
        <v/>
      </c>
    </row>
    <row r="18578" spans="3:5" x14ac:dyDescent="0.25">
      <c r="C18578" s="90" t="s">
        <v>18601</v>
      </c>
      <c r="D18578" s="91">
        <v>45760</v>
      </c>
      <c r="E18578" s="90" t="str">
        <f>IF(D18578=Contact!$M$4,MAX($E$2:E18577)+1,"")</f>
        <v/>
      </c>
    </row>
    <row r="18579" spans="3:5" x14ac:dyDescent="0.25">
      <c r="C18579" s="90" t="s">
        <v>18602</v>
      </c>
      <c r="D18579" s="91">
        <v>45760</v>
      </c>
      <c r="E18579" s="90" t="str">
        <f>IF(D18579=Contact!$M$4,MAX($E$2:E18578)+1,"")</f>
        <v/>
      </c>
    </row>
    <row r="18580" spans="3:5" x14ac:dyDescent="0.25">
      <c r="C18580" s="90" t="s">
        <v>18603</v>
      </c>
      <c r="D18580" s="91">
        <v>45760</v>
      </c>
      <c r="E18580" s="90" t="str">
        <f>IF(D18580=Contact!$M$4,MAX($E$2:E18579)+1,"")</f>
        <v/>
      </c>
    </row>
    <row r="18581" spans="3:5" x14ac:dyDescent="0.25">
      <c r="C18581" s="90" t="s">
        <v>18604</v>
      </c>
      <c r="D18581" s="91">
        <v>45770</v>
      </c>
      <c r="E18581" s="90" t="str">
        <f>IF(D18581=Contact!$M$4,MAX($E$2:E18580)+1,"")</f>
        <v/>
      </c>
    </row>
    <row r="18582" spans="3:5" x14ac:dyDescent="0.25">
      <c r="C18582" s="90" t="s">
        <v>18605</v>
      </c>
      <c r="D18582" s="91">
        <v>45800</v>
      </c>
      <c r="E18582" s="90" t="str">
        <f>IF(D18582=Contact!$M$4,MAX($E$2:E18581)+1,"")</f>
        <v/>
      </c>
    </row>
    <row r="18583" spans="3:5" x14ac:dyDescent="0.25">
      <c r="C18583" s="90" t="s">
        <v>18606</v>
      </c>
      <c r="D18583" s="91">
        <v>45800</v>
      </c>
      <c r="E18583" s="90" t="str">
        <f>IF(D18583=Contact!$M$4,MAX($E$2:E18582)+1,"")</f>
        <v/>
      </c>
    </row>
    <row r="18584" spans="3:5" x14ac:dyDescent="0.25">
      <c r="C18584" s="90" t="s">
        <v>51</v>
      </c>
      <c r="D18584" s="91">
        <v>46000</v>
      </c>
      <c r="E18584" s="90" t="str">
        <f>IF(D18584=Contact!$M$4,MAX($E$2:E18583)+1,"")</f>
        <v/>
      </c>
    </row>
    <row r="18585" spans="3:5" x14ac:dyDescent="0.25">
      <c r="C18585" s="90" t="s">
        <v>18607</v>
      </c>
      <c r="D18585" s="91">
        <v>46090</v>
      </c>
      <c r="E18585" s="90" t="str">
        <f>IF(D18585=Contact!$M$4,MAX($E$2:E18584)+1,"")</f>
        <v/>
      </c>
    </row>
    <row r="18586" spans="3:5" x14ac:dyDescent="0.25">
      <c r="C18586" s="90" t="s">
        <v>18608</v>
      </c>
      <c r="D18586" s="91">
        <v>46090</v>
      </c>
      <c r="E18586" s="90" t="str">
        <f>IF(D18586=Contact!$M$4,MAX($E$2:E18585)+1,"")</f>
        <v/>
      </c>
    </row>
    <row r="18587" spans="3:5" x14ac:dyDescent="0.25">
      <c r="C18587" s="90" t="s">
        <v>18609</v>
      </c>
      <c r="D18587" s="91">
        <v>46090</v>
      </c>
      <c r="E18587" s="90" t="str">
        <f>IF(D18587=Contact!$M$4,MAX($E$2:E18586)+1,"")</f>
        <v/>
      </c>
    </row>
    <row r="18588" spans="3:5" x14ac:dyDescent="0.25">
      <c r="C18588" s="90" t="s">
        <v>51</v>
      </c>
      <c r="D18588" s="91">
        <v>46090</v>
      </c>
      <c r="E18588" s="90" t="str">
        <f>IF(D18588=Contact!$M$4,MAX($E$2:E18587)+1,"")</f>
        <v/>
      </c>
    </row>
    <row r="18589" spans="3:5" x14ac:dyDescent="0.25">
      <c r="C18589" s="90" t="s">
        <v>18610</v>
      </c>
      <c r="D18589" s="91">
        <v>46090</v>
      </c>
      <c r="E18589" s="90" t="str">
        <f>IF(D18589=Contact!$M$4,MAX($E$2:E18588)+1,"")</f>
        <v/>
      </c>
    </row>
    <row r="18590" spans="3:5" x14ac:dyDescent="0.25">
      <c r="C18590" s="90" t="s">
        <v>18611</v>
      </c>
      <c r="D18590" s="91">
        <v>46090</v>
      </c>
      <c r="E18590" s="90" t="str">
        <f>IF(D18590=Contact!$M$4,MAX($E$2:E18589)+1,"")</f>
        <v/>
      </c>
    </row>
    <row r="18591" spans="3:5" x14ac:dyDescent="0.25">
      <c r="C18591" s="90" t="s">
        <v>18612</v>
      </c>
      <c r="D18591" s="91">
        <v>46090</v>
      </c>
      <c r="E18591" s="90" t="str">
        <f>IF(D18591=Contact!$M$4,MAX($E$2:E18590)+1,"")</f>
        <v/>
      </c>
    </row>
    <row r="18592" spans="3:5" x14ac:dyDescent="0.25">
      <c r="C18592" s="90" t="s">
        <v>18613</v>
      </c>
      <c r="D18592" s="91">
        <v>46090</v>
      </c>
      <c r="E18592" s="90" t="str">
        <f>IF(D18592=Contact!$M$4,MAX($E$2:E18591)+1,"")</f>
        <v/>
      </c>
    </row>
    <row r="18593" spans="3:5" x14ac:dyDescent="0.25">
      <c r="C18593" s="90" t="s">
        <v>18614</v>
      </c>
      <c r="D18593" s="91">
        <v>46090</v>
      </c>
      <c r="E18593" s="90" t="str">
        <f>IF(D18593=Contact!$M$4,MAX($E$2:E18592)+1,"")</f>
        <v/>
      </c>
    </row>
    <row r="18594" spans="3:5" x14ac:dyDescent="0.25">
      <c r="C18594" s="90" t="s">
        <v>18615</v>
      </c>
      <c r="D18594" s="91">
        <v>46090</v>
      </c>
      <c r="E18594" s="90" t="str">
        <f>IF(D18594=Contact!$M$4,MAX($E$2:E18593)+1,"")</f>
        <v/>
      </c>
    </row>
    <row r="18595" spans="3:5" x14ac:dyDescent="0.25">
      <c r="C18595" s="90" t="s">
        <v>18616</v>
      </c>
      <c r="D18595" s="91">
        <v>46090</v>
      </c>
      <c r="E18595" s="90" t="str">
        <f>IF(D18595=Contact!$M$4,MAX($E$2:E18594)+1,"")</f>
        <v/>
      </c>
    </row>
    <row r="18596" spans="3:5" x14ac:dyDescent="0.25">
      <c r="C18596" s="90" t="s">
        <v>18617</v>
      </c>
      <c r="D18596" s="91">
        <v>46090</v>
      </c>
      <c r="E18596" s="90" t="str">
        <f>IF(D18596=Contact!$M$4,MAX($E$2:E18595)+1,"")</f>
        <v/>
      </c>
    </row>
    <row r="18597" spans="3:5" x14ac:dyDescent="0.25">
      <c r="C18597" s="90" t="s">
        <v>18618</v>
      </c>
      <c r="D18597" s="91">
        <v>46090</v>
      </c>
      <c r="E18597" s="90" t="str">
        <f>IF(D18597=Contact!$M$4,MAX($E$2:E18596)+1,"")</f>
        <v/>
      </c>
    </row>
    <row r="18598" spans="3:5" x14ac:dyDescent="0.25">
      <c r="C18598" s="90" t="s">
        <v>18619</v>
      </c>
      <c r="D18598" s="91">
        <v>46090</v>
      </c>
      <c r="E18598" s="90" t="str">
        <f>IF(D18598=Contact!$M$4,MAX($E$2:E18597)+1,"")</f>
        <v/>
      </c>
    </row>
    <row r="18599" spans="3:5" x14ac:dyDescent="0.25">
      <c r="C18599" s="90" t="s">
        <v>18620</v>
      </c>
      <c r="D18599" s="91">
        <v>46090</v>
      </c>
      <c r="E18599" s="90" t="str">
        <f>IF(D18599=Contact!$M$4,MAX($E$2:E18598)+1,"")</f>
        <v/>
      </c>
    </row>
    <row r="18600" spans="3:5" x14ac:dyDescent="0.25">
      <c r="C18600" s="90" t="s">
        <v>8053</v>
      </c>
      <c r="D18600" s="91">
        <v>46090</v>
      </c>
      <c r="E18600" s="90" t="str">
        <f>IF(D18600=Contact!$M$4,MAX($E$2:E18599)+1,"")</f>
        <v/>
      </c>
    </row>
    <row r="18601" spans="3:5" x14ac:dyDescent="0.25">
      <c r="C18601" s="90" t="s">
        <v>18621</v>
      </c>
      <c r="D18601" s="91">
        <v>46090</v>
      </c>
      <c r="E18601" s="90" t="str">
        <f>IF(D18601=Contact!$M$4,MAX($E$2:E18600)+1,"")</f>
        <v/>
      </c>
    </row>
    <row r="18602" spans="3:5" x14ac:dyDescent="0.25">
      <c r="C18602" s="90" t="s">
        <v>18622</v>
      </c>
      <c r="D18602" s="91">
        <v>46090</v>
      </c>
      <c r="E18602" s="90" t="str">
        <f>IF(D18602=Contact!$M$4,MAX($E$2:E18601)+1,"")</f>
        <v/>
      </c>
    </row>
    <row r="18603" spans="3:5" x14ac:dyDescent="0.25">
      <c r="C18603" s="90" t="s">
        <v>18623</v>
      </c>
      <c r="D18603" s="91">
        <v>46090</v>
      </c>
      <c r="E18603" s="90" t="str">
        <f>IF(D18603=Contact!$M$4,MAX($E$2:E18602)+1,"")</f>
        <v/>
      </c>
    </row>
    <row r="18604" spans="3:5" x14ac:dyDescent="0.25">
      <c r="C18604" s="90" t="s">
        <v>18624</v>
      </c>
      <c r="D18604" s="91">
        <v>46090</v>
      </c>
      <c r="E18604" s="90" t="str">
        <f>IF(D18604=Contact!$M$4,MAX($E$2:E18603)+1,"")</f>
        <v/>
      </c>
    </row>
    <row r="18605" spans="3:5" x14ac:dyDescent="0.25">
      <c r="C18605" s="90" t="s">
        <v>18625</v>
      </c>
      <c r="D18605" s="91">
        <v>46090</v>
      </c>
      <c r="E18605" s="90" t="str">
        <f>IF(D18605=Contact!$M$4,MAX($E$2:E18604)+1,"")</f>
        <v/>
      </c>
    </row>
    <row r="18606" spans="3:5" x14ac:dyDescent="0.25">
      <c r="C18606" s="90" t="s">
        <v>18626</v>
      </c>
      <c r="D18606" s="91">
        <v>46100</v>
      </c>
      <c r="E18606" s="90" t="str">
        <f>IF(D18606=Contact!$M$4,MAX($E$2:E18605)+1,"")</f>
        <v/>
      </c>
    </row>
    <row r="18607" spans="3:5" x14ac:dyDescent="0.25">
      <c r="C18607" s="90" t="s">
        <v>5406</v>
      </c>
      <c r="D18607" s="91">
        <v>46100</v>
      </c>
      <c r="E18607" s="90" t="str">
        <f>IF(D18607=Contact!$M$4,MAX($E$2:E18606)+1,"")</f>
        <v/>
      </c>
    </row>
    <row r="18608" spans="3:5" x14ac:dyDescent="0.25">
      <c r="C18608" s="90" t="s">
        <v>14708</v>
      </c>
      <c r="D18608" s="91">
        <v>46100</v>
      </c>
      <c r="E18608" s="90" t="str">
        <f>IF(D18608=Contact!$M$4,MAX($E$2:E18607)+1,"")</f>
        <v/>
      </c>
    </row>
    <row r="18609" spans="3:5" x14ac:dyDescent="0.25">
      <c r="C18609" s="90" t="s">
        <v>18627</v>
      </c>
      <c r="D18609" s="91">
        <v>46100</v>
      </c>
      <c r="E18609" s="90" t="str">
        <f>IF(D18609=Contact!$M$4,MAX($E$2:E18608)+1,"")</f>
        <v/>
      </c>
    </row>
    <row r="18610" spans="3:5" x14ac:dyDescent="0.25">
      <c r="C18610" s="90" t="s">
        <v>18628</v>
      </c>
      <c r="D18610" s="91">
        <v>46100</v>
      </c>
      <c r="E18610" s="90" t="str">
        <f>IF(D18610=Contact!$M$4,MAX($E$2:E18609)+1,"")</f>
        <v/>
      </c>
    </row>
    <row r="18611" spans="3:5" x14ac:dyDescent="0.25">
      <c r="C18611" s="90" t="s">
        <v>18629</v>
      </c>
      <c r="D18611" s="91">
        <v>46100</v>
      </c>
      <c r="E18611" s="90" t="str">
        <f>IF(D18611=Contact!$M$4,MAX($E$2:E18610)+1,"")</f>
        <v/>
      </c>
    </row>
    <row r="18612" spans="3:5" x14ac:dyDescent="0.25">
      <c r="C18612" s="90" t="s">
        <v>18630</v>
      </c>
      <c r="D18612" s="91">
        <v>46100</v>
      </c>
      <c r="E18612" s="90" t="str">
        <f>IF(D18612=Contact!$M$4,MAX($E$2:E18611)+1,"")</f>
        <v/>
      </c>
    </row>
    <row r="18613" spans="3:5" x14ac:dyDescent="0.25">
      <c r="C18613" s="90" t="s">
        <v>18631</v>
      </c>
      <c r="D18613" s="91">
        <v>46100</v>
      </c>
      <c r="E18613" s="90" t="str">
        <f>IF(D18613=Contact!$M$4,MAX($E$2:E18612)+1,"")</f>
        <v/>
      </c>
    </row>
    <row r="18614" spans="3:5" x14ac:dyDescent="0.25">
      <c r="C18614" s="90" t="s">
        <v>18632</v>
      </c>
      <c r="D18614" s="91">
        <v>46100</v>
      </c>
      <c r="E18614" s="90" t="str">
        <f>IF(D18614=Contact!$M$4,MAX($E$2:E18613)+1,"")</f>
        <v/>
      </c>
    </row>
    <row r="18615" spans="3:5" x14ac:dyDescent="0.25">
      <c r="C18615" s="90" t="s">
        <v>18633</v>
      </c>
      <c r="D18615" s="91">
        <v>46100</v>
      </c>
      <c r="E18615" s="90" t="str">
        <f>IF(D18615=Contact!$M$4,MAX($E$2:E18614)+1,"")</f>
        <v/>
      </c>
    </row>
    <row r="18616" spans="3:5" x14ac:dyDescent="0.25">
      <c r="C18616" s="90" t="s">
        <v>3421</v>
      </c>
      <c r="D18616" s="91">
        <v>46100</v>
      </c>
      <c r="E18616" s="90" t="str">
        <f>IF(D18616=Contact!$M$4,MAX($E$2:E18615)+1,"")</f>
        <v/>
      </c>
    </row>
    <row r="18617" spans="3:5" x14ac:dyDescent="0.25">
      <c r="C18617" s="90" t="s">
        <v>18634</v>
      </c>
      <c r="D18617" s="91">
        <v>46100</v>
      </c>
      <c r="E18617" s="90" t="str">
        <f>IF(D18617=Contact!$M$4,MAX($E$2:E18616)+1,"")</f>
        <v/>
      </c>
    </row>
    <row r="18618" spans="3:5" x14ac:dyDescent="0.25">
      <c r="C18618" s="90" t="s">
        <v>18635</v>
      </c>
      <c r="D18618" s="91">
        <v>46100</v>
      </c>
      <c r="E18618" s="90" t="str">
        <f>IF(D18618=Contact!$M$4,MAX($E$2:E18617)+1,"")</f>
        <v/>
      </c>
    </row>
    <row r="18619" spans="3:5" x14ac:dyDescent="0.25">
      <c r="C18619" s="90" t="s">
        <v>18636</v>
      </c>
      <c r="D18619" s="91">
        <v>46100</v>
      </c>
      <c r="E18619" s="90" t="str">
        <f>IF(D18619=Contact!$M$4,MAX($E$2:E18618)+1,"")</f>
        <v/>
      </c>
    </row>
    <row r="18620" spans="3:5" x14ac:dyDescent="0.25">
      <c r="C18620" s="90" t="s">
        <v>18637</v>
      </c>
      <c r="D18620" s="91">
        <v>46100</v>
      </c>
      <c r="E18620" s="90" t="str">
        <f>IF(D18620=Contact!$M$4,MAX($E$2:E18619)+1,"")</f>
        <v/>
      </c>
    </row>
    <row r="18621" spans="3:5" x14ac:dyDescent="0.25">
      <c r="C18621" s="90" t="s">
        <v>18638</v>
      </c>
      <c r="D18621" s="91">
        <v>46100</v>
      </c>
      <c r="E18621" s="90" t="str">
        <f>IF(D18621=Contact!$M$4,MAX($E$2:E18620)+1,"")</f>
        <v/>
      </c>
    </row>
    <row r="18622" spans="3:5" x14ac:dyDescent="0.25">
      <c r="C18622" s="90" t="s">
        <v>2548</v>
      </c>
      <c r="D18622" s="91">
        <v>46100</v>
      </c>
      <c r="E18622" s="90" t="str">
        <f>IF(D18622=Contact!$M$4,MAX($E$2:E18621)+1,"")</f>
        <v/>
      </c>
    </row>
    <row r="18623" spans="3:5" x14ac:dyDescent="0.25">
      <c r="C18623" s="90" t="s">
        <v>10483</v>
      </c>
      <c r="D18623" s="91">
        <v>46100</v>
      </c>
      <c r="E18623" s="90" t="str">
        <f>IF(D18623=Contact!$M$4,MAX($E$2:E18622)+1,"")</f>
        <v/>
      </c>
    </row>
    <row r="18624" spans="3:5" x14ac:dyDescent="0.25">
      <c r="C18624" s="90" t="s">
        <v>18639</v>
      </c>
      <c r="D18624" s="91">
        <v>46100</v>
      </c>
      <c r="E18624" s="90" t="str">
        <f>IF(D18624=Contact!$M$4,MAX($E$2:E18623)+1,"")</f>
        <v/>
      </c>
    </row>
    <row r="18625" spans="3:5" x14ac:dyDescent="0.25">
      <c r="C18625" s="90" t="s">
        <v>18640</v>
      </c>
      <c r="D18625" s="91">
        <v>46110</v>
      </c>
      <c r="E18625" s="90" t="str">
        <f>IF(D18625=Contact!$M$4,MAX($E$2:E18624)+1,"")</f>
        <v/>
      </c>
    </row>
    <row r="18626" spans="3:5" x14ac:dyDescent="0.25">
      <c r="C18626" s="90" t="s">
        <v>18641</v>
      </c>
      <c r="D18626" s="91">
        <v>46110</v>
      </c>
      <c r="E18626" s="90" t="str">
        <f>IF(D18626=Contact!$M$4,MAX($E$2:E18625)+1,"")</f>
        <v/>
      </c>
    </row>
    <row r="18627" spans="3:5" x14ac:dyDescent="0.25">
      <c r="C18627" s="90" t="s">
        <v>18642</v>
      </c>
      <c r="D18627" s="91">
        <v>46110</v>
      </c>
      <c r="E18627" s="90" t="str">
        <f>IF(D18627=Contact!$M$4,MAX($E$2:E18626)+1,"")</f>
        <v/>
      </c>
    </row>
    <row r="18628" spans="3:5" x14ac:dyDescent="0.25">
      <c r="C18628" s="90" t="s">
        <v>6694</v>
      </c>
      <c r="D18628" s="91">
        <v>46110</v>
      </c>
      <c r="E18628" s="90" t="str">
        <f>IF(D18628=Contact!$M$4,MAX($E$2:E18627)+1,"")</f>
        <v/>
      </c>
    </row>
    <row r="18629" spans="3:5" x14ac:dyDescent="0.25">
      <c r="C18629" s="90" t="s">
        <v>18643</v>
      </c>
      <c r="D18629" s="91">
        <v>46110</v>
      </c>
      <c r="E18629" s="90" t="str">
        <f>IF(D18629=Contact!$M$4,MAX($E$2:E18628)+1,"")</f>
        <v/>
      </c>
    </row>
    <row r="18630" spans="3:5" x14ac:dyDescent="0.25">
      <c r="C18630" s="90" t="s">
        <v>18644</v>
      </c>
      <c r="D18630" s="91">
        <v>46110</v>
      </c>
      <c r="E18630" s="90" t="str">
        <f>IF(D18630=Contact!$M$4,MAX($E$2:E18629)+1,"")</f>
        <v/>
      </c>
    </row>
    <row r="18631" spans="3:5" x14ac:dyDescent="0.25">
      <c r="C18631" s="90" t="s">
        <v>18645</v>
      </c>
      <c r="D18631" s="91">
        <v>46110</v>
      </c>
      <c r="E18631" s="90" t="str">
        <f>IF(D18631=Contact!$M$4,MAX($E$2:E18630)+1,"")</f>
        <v/>
      </c>
    </row>
    <row r="18632" spans="3:5" x14ac:dyDescent="0.25">
      <c r="C18632" s="90" t="s">
        <v>18646</v>
      </c>
      <c r="D18632" s="91">
        <v>46110</v>
      </c>
      <c r="E18632" s="90" t="str">
        <f>IF(D18632=Contact!$M$4,MAX($E$2:E18631)+1,"")</f>
        <v/>
      </c>
    </row>
    <row r="18633" spans="3:5" x14ac:dyDescent="0.25">
      <c r="C18633" s="90" t="s">
        <v>18647</v>
      </c>
      <c r="D18633" s="91">
        <v>46120</v>
      </c>
      <c r="E18633" s="90" t="str">
        <f>IF(D18633=Contact!$M$4,MAX($E$2:E18632)+1,"")</f>
        <v/>
      </c>
    </row>
    <row r="18634" spans="3:5" x14ac:dyDescent="0.25">
      <c r="C18634" s="90" t="s">
        <v>18648</v>
      </c>
      <c r="D18634" s="91">
        <v>46120</v>
      </c>
      <c r="E18634" s="90" t="str">
        <f>IF(D18634=Contact!$M$4,MAX($E$2:E18633)+1,"")</f>
        <v/>
      </c>
    </row>
    <row r="18635" spans="3:5" x14ac:dyDescent="0.25">
      <c r="C18635" s="90" t="s">
        <v>18649</v>
      </c>
      <c r="D18635" s="91">
        <v>46120</v>
      </c>
      <c r="E18635" s="90" t="str">
        <f>IF(D18635=Contact!$M$4,MAX($E$2:E18634)+1,"")</f>
        <v/>
      </c>
    </row>
    <row r="18636" spans="3:5" x14ac:dyDescent="0.25">
      <c r="C18636" s="90" t="s">
        <v>18650</v>
      </c>
      <c r="D18636" s="91">
        <v>46120</v>
      </c>
      <c r="E18636" s="90" t="str">
        <f>IF(D18636=Contact!$M$4,MAX($E$2:E18635)+1,"")</f>
        <v/>
      </c>
    </row>
    <row r="18637" spans="3:5" x14ac:dyDescent="0.25">
      <c r="C18637" s="90" t="s">
        <v>18651</v>
      </c>
      <c r="D18637" s="91">
        <v>46120</v>
      </c>
      <c r="E18637" s="90" t="str">
        <f>IF(D18637=Contact!$M$4,MAX($E$2:E18636)+1,"")</f>
        <v/>
      </c>
    </row>
    <row r="18638" spans="3:5" x14ac:dyDescent="0.25">
      <c r="C18638" s="90" t="s">
        <v>18652</v>
      </c>
      <c r="D18638" s="91">
        <v>46120</v>
      </c>
      <c r="E18638" s="90" t="str">
        <f>IF(D18638=Contact!$M$4,MAX($E$2:E18637)+1,"")</f>
        <v/>
      </c>
    </row>
    <row r="18639" spans="3:5" x14ac:dyDescent="0.25">
      <c r="C18639" s="90" t="s">
        <v>18653</v>
      </c>
      <c r="D18639" s="91">
        <v>46120</v>
      </c>
      <c r="E18639" s="90" t="str">
        <f>IF(D18639=Contact!$M$4,MAX($E$2:E18638)+1,"")</f>
        <v/>
      </c>
    </row>
    <row r="18640" spans="3:5" x14ac:dyDescent="0.25">
      <c r="C18640" s="90" t="s">
        <v>18654</v>
      </c>
      <c r="D18640" s="91">
        <v>46120</v>
      </c>
      <c r="E18640" s="90" t="str">
        <f>IF(D18640=Contact!$M$4,MAX($E$2:E18639)+1,"")</f>
        <v/>
      </c>
    </row>
    <row r="18641" spans="3:5" x14ac:dyDescent="0.25">
      <c r="C18641" s="90" t="s">
        <v>10409</v>
      </c>
      <c r="D18641" s="91">
        <v>46120</v>
      </c>
      <c r="E18641" s="90" t="str">
        <f>IF(D18641=Contact!$M$4,MAX($E$2:E18640)+1,"")</f>
        <v/>
      </c>
    </row>
    <row r="18642" spans="3:5" x14ac:dyDescent="0.25">
      <c r="C18642" s="90" t="s">
        <v>18655</v>
      </c>
      <c r="D18642" s="91">
        <v>46120</v>
      </c>
      <c r="E18642" s="90" t="str">
        <f>IF(D18642=Contact!$M$4,MAX($E$2:E18641)+1,"")</f>
        <v/>
      </c>
    </row>
    <row r="18643" spans="3:5" x14ac:dyDescent="0.25">
      <c r="C18643" s="90" t="s">
        <v>18656</v>
      </c>
      <c r="D18643" s="91">
        <v>46120</v>
      </c>
      <c r="E18643" s="90" t="str">
        <f>IF(D18643=Contact!$M$4,MAX($E$2:E18642)+1,"")</f>
        <v/>
      </c>
    </row>
    <row r="18644" spans="3:5" x14ac:dyDescent="0.25">
      <c r="C18644" s="90" t="s">
        <v>18657</v>
      </c>
      <c r="D18644" s="91">
        <v>46120</v>
      </c>
      <c r="E18644" s="90" t="str">
        <f>IF(D18644=Contact!$M$4,MAX($E$2:E18643)+1,"")</f>
        <v/>
      </c>
    </row>
    <row r="18645" spans="3:5" x14ac:dyDescent="0.25">
      <c r="C18645" s="90" t="s">
        <v>18658</v>
      </c>
      <c r="D18645" s="91">
        <v>46120</v>
      </c>
      <c r="E18645" s="90" t="str">
        <f>IF(D18645=Contact!$M$4,MAX($E$2:E18644)+1,"")</f>
        <v/>
      </c>
    </row>
    <row r="18646" spans="3:5" x14ac:dyDescent="0.25">
      <c r="C18646" s="90" t="s">
        <v>7006</v>
      </c>
      <c r="D18646" s="91">
        <v>46120</v>
      </c>
      <c r="E18646" s="90" t="str">
        <f>IF(D18646=Contact!$M$4,MAX($E$2:E18645)+1,"")</f>
        <v/>
      </c>
    </row>
    <row r="18647" spans="3:5" x14ac:dyDescent="0.25">
      <c r="C18647" s="90" t="s">
        <v>18659</v>
      </c>
      <c r="D18647" s="91">
        <v>46120</v>
      </c>
      <c r="E18647" s="90" t="str">
        <f>IF(D18647=Contact!$M$4,MAX($E$2:E18646)+1,"")</f>
        <v/>
      </c>
    </row>
    <row r="18648" spans="3:5" x14ac:dyDescent="0.25">
      <c r="C18648" s="90" t="s">
        <v>18660</v>
      </c>
      <c r="D18648" s="91">
        <v>46120</v>
      </c>
      <c r="E18648" s="90" t="str">
        <f>IF(D18648=Contact!$M$4,MAX($E$2:E18647)+1,"")</f>
        <v/>
      </c>
    </row>
    <row r="18649" spans="3:5" x14ac:dyDescent="0.25">
      <c r="C18649" s="90" t="s">
        <v>18661</v>
      </c>
      <c r="D18649" s="91">
        <v>46120</v>
      </c>
      <c r="E18649" s="90" t="str">
        <f>IF(D18649=Contact!$M$4,MAX($E$2:E18648)+1,"")</f>
        <v/>
      </c>
    </row>
    <row r="18650" spans="3:5" x14ac:dyDescent="0.25">
      <c r="C18650" s="90" t="s">
        <v>18662</v>
      </c>
      <c r="D18650" s="91">
        <v>46130</v>
      </c>
      <c r="E18650" s="90" t="str">
        <f>IF(D18650=Contact!$M$4,MAX($E$2:E18649)+1,"")</f>
        <v/>
      </c>
    </row>
    <row r="18651" spans="3:5" x14ac:dyDescent="0.25">
      <c r="C18651" s="90" t="s">
        <v>18663</v>
      </c>
      <c r="D18651" s="91">
        <v>46130</v>
      </c>
      <c r="E18651" s="90" t="str">
        <f>IF(D18651=Contact!$M$4,MAX($E$2:E18650)+1,"")</f>
        <v/>
      </c>
    </row>
    <row r="18652" spans="3:5" x14ac:dyDescent="0.25">
      <c r="C18652" s="90" t="s">
        <v>18664</v>
      </c>
      <c r="D18652" s="91">
        <v>46130</v>
      </c>
      <c r="E18652" s="90" t="str">
        <f>IF(D18652=Contact!$M$4,MAX($E$2:E18651)+1,"")</f>
        <v/>
      </c>
    </row>
    <row r="18653" spans="3:5" x14ac:dyDescent="0.25">
      <c r="C18653" s="90" t="s">
        <v>18665</v>
      </c>
      <c r="D18653" s="91">
        <v>46130</v>
      </c>
      <c r="E18653" s="90" t="str">
        <f>IF(D18653=Contact!$M$4,MAX($E$2:E18652)+1,"")</f>
        <v/>
      </c>
    </row>
    <row r="18654" spans="3:5" x14ac:dyDescent="0.25">
      <c r="C18654" s="90" t="s">
        <v>18666</v>
      </c>
      <c r="D18654" s="91">
        <v>46130</v>
      </c>
      <c r="E18654" s="90" t="str">
        <f>IF(D18654=Contact!$M$4,MAX($E$2:E18653)+1,"")</f>
        <v/>
      </c>
    </row>
    <row r="18655" spans="3:5" x14ac:dyDescent="0.25">
      <c r="C18655" s="90" t="s">
        <v>18667</v>
      </c>
      <c r="D18655" s="91">
        <v>46130</v>
      </c>
      <c r="E18655" s="90" t="str">
        <f>IF(D18655=Contact!$M$4,MAX($E$2:E18654)+1,"")</f>
        <v/>
      </c>
    </row>
    <row r="18656" spans="3:5" x14ac:dyDescent="0.25">
      <c r="C18656" s="90" t="s">
        <v>18668</v>
      </c>
      <c r="D18656" s="91">
        <v>46130</v>
      </c>
      <c r="E18656" s="90" t="str">
        <f>IF(D18656=Contact!$M$4,MAX($E$2:E18655)+1,"")</f>
        <v/>
      </c>
    </row>
    <row r="18657" spans="3:5" x14ac:dyDescent="0.25">
      <c r="C18657" s="90" t="s">
        <v>18669</v>
      </c>
      <c r="D18657" s="91">
        <v>46130</v>
      </c>
      <c r="E18657" s="90" t="str">
        <f>IF(D18657=Contact!$M$4,MAX($E$2:E18656)+1,"")</f>
        <v/>
      </c>
    </row>
    <row r="18658" spans="3:5" x14ac:dyDescent="0.25">
      <c r="C18658" s="90" t="s">
        <v>18670</v>
      </c>
      <c r="D18658" s="91">
        <v>46130</v>
      </c>
      <c r="E18658" s="90" t="str">
        <f>IF(D18658=Contact!$M$4,MAX($E$2:E18657)+1,"")</f>
        <v/>
      </c>
    </row>
    <row r="18659" spans="3:5" x14ac:dyDescent="0.25">
      <c r="C18659" s="90" t="s">
        <v>18671</v>
      </c>
      <c r="D18659" s="91">
        <v>46130</v>
      </c>
      <c r="E18659" s="90" t="str">
        <f>IF(D18659=Contact!$M$4,MAX($E$2:E18658)+1,"")</f>
        <v/>
      </c>
    </row>
    <row r="18660" spans="3:5" x14ac:dyDescent="0.25">
      <c r="C18660" s="90" t="s">
        <v>18672</v>
      </c>
      <c r="D18660" s="91">
        <v>46130</v>
      </c>
      <c r="E18660" s="90" t="str">
        <f>IF(D18660=Contact!$M$4,MAX($E$2:E18659)+1,"")</f>
        <v/>
      </c>
    </row>
    <row r="18661" spans="3:5" x14ac:dyDescent="0.25">
      <c r="C18661" s="90" t="s">
        <v>18673</v>
      </c>
      <c r="D18661" s="91">
        <v>46130</v>
      </c>
      <c r="E18661" s="90" t="str">
        <f>IF(D18661=Contact!$M$4,MAX($E$2:E18660)+1,"")</f>
        <v/>
      </c>
    </row>
    <row r="18662" spans="3:5" x14ac:dyDescent="0.25">
      <c r="C18662" s="90" t="s">
        <v>18674</v>
      </c>
      <c r="D18662" s="91">
        <v>46130</v>
      </c>
      <c r="E18662" s="90" t="str">
        <f>IF(D18662=Contact!$M$4,MAX($E$2:E18661)+1,"")</f>
        <v/>
      </c>
    </row>
    <row r="18663" spans="3:5" x14ac:dyDescent="0.25">
      <c r="C18663" s="90" t="s">
        <v>18675</v>
      </c>
      <c r="D18663" s="91">
        <v>46130</v>
      </c>
      <c r="E18663" s="90" t="str">
        <f>IF(D18663=Contact!$M$4,MAX($E$2:E18662)+1,"")</f>
        <v/>
      </c>
    </row>
    <row r="18664" spans="3:5" x14ac:dyDescent="0.25">
      <c r="C18664" s="90" t="s">
        <v>18676</v>
      </c>
      <c r="D18664" s="91">
        <v>46130</v>
      </c>
      <c r="E18664" s="90" t="str">
        <f>IF(D18664=Contact!$M$4,MAX($E$2:E18663)+1,"")</f>
        <v/>
      </c>
    </row>
    <row r="18665" spans="3:5" x14ac:dyDescent="0.25">
      <c r="C18665" s="90" t="s">
        <v>14638</v>
      </c>
      <c r="D18665" s="91">
        <v>46130</v>
      </c>
      <c r="E18665" s="90" t="str">
        <f>IF(D18665=Contact!$M$4,MAX($E$2:E18664)+1,"")</f>
        <v/>
      </c>
    </row>
    <row r="18666" spans="3:5" x14ac:dyDescent="0.25">
      <c r="C18666" s="90" t="s">
        <v>5207</v>
      </c>
      <c r="D18666" s="91">
        <v>46140</v>
      </c>
      <c r="E18666" s="90" t="str">
        <f>IF(D18666=Contact!$M$4,MAX($E$2:E18665)+1,"")</f>
        <v/>
      </c>
    </row>
    <row r="18667" spans="3:5" x14ac:dyDescent="0.25">
      <c r="C18667" s="90" t="s">
        <v>18677</v>
      </c>
      <c r="D18667" s="91">
        <v>46140</v>
      </c>
      <c r="E18667" s="90" t="str">
        <f>IF(D18667=Contact!$M$4,MAX($E$2:E18666)+1,"")</f>
        <v/>
      </c>
    </row>
    <row r="18668" spans="3:5" x14ac:dyDescent="0.25">
      <c r="C18668" s="90" t="s">
        <v>18678</v>
      </c>
      <c r="D18668" s="91">
        <v>46140</v>
      </c>
      <c r="E18668" s="90" t="str">
        <f>IF(D18668=Contact!$M$4,MAX($E$2:E18667)+1,"")</f>
        <v/>
      </c>
    </row>
    <row r="18669" spans="3:5" x14ac:dyDescent="0.25">
      <c r="C18669" s="90" t="s">
        <v>18679</v>
      </c>
      <c r="D18669" s="91">
        <v>46140</v>
      </c>
      <c r="E18669" s="90" t="str">
        <f>IF(D18669=Contact!$M$4,MAX($E$2:E18668)+1,"")</f>
        <v/>
      </c>
    </row>
    <row r="18670" spans="3:5" x14ac:dyDescent="0.25">
      <c r="C18670" s="90" t="s">
        <v>18680</v>
      </c>
      <c r="D18670" s="91">
        <v>46140</v>
      </c>
      <c r="E18670" s="90" t="str">
        <f>IF(D18670=Contact!$M$4,MAX($E$2:E18669)+1,"")</f>
        <v/>
      </c>
    </row>
    <row r="18671" spans="3:5" x14ac:dyDescent="0.25">
      <c r="C18671" s="90" t="s">
        <v>18681</v>
      </c>
      <c r="D18671" s="91">
        <v>46140</v>
      </c>
      <c r="E18671" s="90" t="str">
        <f>IF(D18671=Contact!$M$4,MAX($E$2:E18670)+1,"")</f>
        <v/>
      </c>
    </row>
    <row r="18672" spans="3:5" x14ac:dyDescent="0.25">
      <c r="C18672" s="90" t="s">
        <v>18682</v>
      </c>
      <c r="D18672" s="91">
        <v>46140</v>
      </c>
      <c r="E18672" s="90" t="str">
        <f>IF(D18672=Contact!$M$4,MAX($E$2:E18671)+1,"")</f>
        <v/>
      </c>
    </row>
    <row r="18673" spans="3:5" x14ac:dyDescent="0.25">
      <c r="C18673" s="90" t="s">
        <v>18683</v>
      </c>
      <c r="D18673" s="91">
        <v>46140</v>
      </c>
      <c r="E18673" s="90" t="str">
        <f>IF(D18673=Contact!$M$4,MAX($E$2:E18672)+1,"")</f>
        <v/>
      </c>
    </row>
    <row r="18674" spans="3:5" x14ac:dyDescent="0.25">
      <c r="C18674" s="90" t="s">
        <v>18684</v>
      </c>
      <c r="D18674" s="91">
        <v>46140</v>
      </c>
      <c r="E18674" s="90" t="str">
        <f>IF(D18674=Contact!$M$4,MAX($E$2:E18673)+1,"")</f>
        <v/>
      </c>
    </row>
    <row r="18675" spans="3:5" x14ac:dyDescent="0.25">
      <c r="C18675" s="90" t="s">
        <v>15452</v>
      </c>
      <c r="D18675" s="91">
        <v>46140</v>
      </c>
      <c r="E18675" s="90" t="str">
        <f>IF(D18675=Contact!$M$4,MAX($E$2:E18674)+1,"")</f>
        <v/>
      </c>
    </row>
    <row r="18676" spans="3:5" x14ac:dyDescent="0.25">
      <c r="C18676" s="90" t="s">
        <v>18685</v>
      </c>
      <c r="D18676" s="91">
        <v>46140</v>
      </c>
      <c r="E18676" s="90" t="str">
        <f>IF(D18676=Contact!$M$4,MAX($E$2:E18675)+1,"")</f>
        <v/>
      </c>
    </row>
    <row r="18677" spans="3:5" x14ac:dyDescent="0.25">
      <c r="C18677" s="90" t="s">
        <v>11525</v>
      </c>
      <c r="D18677" s="91">
        <v>46140</v>
      </c>
      <c r="E18677" s="90" t="str">
        <f>IF(D18677=Contact!$M$4,MAX($E$2:E18676)+1,"")</f>
        <v/>
      </c>
    </row>
    <row r="18678" spans="3:5" x14ac:dyDescent="0.25">
      <c r="C18678" s="90" t="s">
        <v>12933</v>
      </c>
      <c r="D18678" s="91">
        <v>46150</v>
      </c>
      <c r="E18678" s="90" t="str">
        <f>IF(D18678=Contact!$M$4,MAX($E$2:E18677)+1,"")</f>
        <v/>
      </c>
    </row>
    <row r="18679" spans="3:5" x14ac:dyDescent="0.25">
      <c r="C18679" s="90" t="s">
        <v>18686</v>
      </c>
      <c r="D18679" s="91">
        <v>46150</v>
      </c>
      <c r="E18679" s="90" t="str">
        <f>IF(D18679=Contact!$M$4,MAX($E$2:E18678)+1,"")</f>
        <v/>
      </c>
    </row>
    <row r="18680" spans="3:5" x14ac:dyDescent="0.25">
      <c r="C18680" s="90" t="s">
        <v>18687</v>
      </c>
      <c r="D18680" s="91">
        <v>46150</v>
      </c>
      <c r="E18680" s="90" t="str">
        <f>IF(D18680=Contact!$M$4,MAX($E$2:E18679)+1,"")</f>
        <v/>
      </c>
    </row>
    <row r="18681" spans="3:5" x14ac:dyDescent="0.25">
      <c r="C18681" s="90" t="s">
        <v>18688</v>
      </c>
      <c r="D18681" s="91">
        <v>46150</v>
      </c>
      <c r="E18681" s="90" t="str">
        <f>IF(D18681=Contact!$M$4,MAX($E$2:E18680)+1,"")</f>
        <v/>
      </c>
    </row>
    <row r="18682" spans="3:5" x14ac:dyDescent="0.25">
      <c r="C18682" s="90" t="s">
        <v>18689</v>
      </c>
      <c r="D18682" s="91">
        <v>46150</v>
      </c>
      <c r="E18682" s="90" t="str">
        <f>IF(D18682=Contact!$M$4,MAX($E$2:E18681)+1,"")</f>
        <v/>
      </c>
    </row>
    <row r="18683" spans="3:5" x14ac:dyDescent="0.25">
      <c r="C18683" s="90" t="s">
        <v>18690</v>
      </c>
      <c r="D18683" s="91">
        <v>46150</v>
      </c>
      <c r="E18683" s="90" t="str">
        <f>IF(D18683=Contact!$M$4,MAX($E$2:E18682)+1,"")</f>
        <v/>
      </c>
    </row>
    <row r="18684" spans="3:5" x14ac:dyDescent="0.25">
      <c r="C18684" s="90" t="s">
        <v>18691</v>
      </c>
      <c r="D18684" s="91">
        <v>46150</v>
      </c>
      <c r="E18684" s="90" t="str">
        <f>IF(D18684=Contact!$M$4,MAX($E$2:E18683)+1,"")</f>
        <v/>
      </c>
    </row>
    <row r="18685" spans="3:5" x14ac:dyDescent="0.25">
      <c r="C18685" s="90" t="s">
        <v>13744</v>
      </c>
      <c r="D18685" s="91">
        <v>46150</v>
      </c>
      <c r="E18685" s="90" t="str">
        <f>IF(D18685=Contact!$M$4,MAX($E$2:E18684)+1,"")</f>
        <v/>
      </c>
    </row>
    <row r="18686" spans="3:5" x14ac:dyDescent="0.25">
      <c r="C18686" s="90" t="s">
        <v>18692</v>
      </c>
      <c r="D18686" s="91">
        <v>46150</v>
      </c>
      <c r="E18686" s="90" t="str">
        <f>IF(D18686=Contact!$M$4,MAX($E$2:E18685)+1,"")</f>
        <v/>
      </c>
    </row>
    <row r="18687" spans="3:5" x14ac:dyDescent="0.25">
      <c r="C18687" s="90" t="s">
        <v>18693</v>
      </c>
      <c r="D18687" s="91">
        <v>46150</v>
      </c>
      <c r="E18687" s="90" t="str">
        <f>IF(D18687=Contact!$M$4,MAX($E$2:E18686)+1,"")</f>
        <v/>
      </c>
    </row>
    <row r="18688" spans="3:5" x14ac:dyDescent="0.25">
      <c r="C18688" s="90" t="s">
        <v>18694</v>
      </c>
      <c r="D18688" s="91">
        <v>46150</v>
      </c>
      <c r="E18688" s="90" t="str">
        <f>IF(D18688=Contact!$M$4,MAX($E$2:E18687)+1,"")</f>
        <v/>
      </c>
    </row>
    <row r="18689" spans="3:5" x14ac:dyDescent="0.25">
      <c r="C18689" s="90" t="s">
        <v>18695</v>
      </c>
      <c r="D18689" s="91">
        <v>46150</v>
      </c>
      <c r="E18689" s="90" t="str">
        <f>IF(D18689=Contact!$M$4,MAX($E$2:E18688)+1,"")</f>
        <v/>
      </c>
    </row>
    <row r="18690" spans="3:5" x14ac:dyDescent="0.25">
      <c r="C18690" s="90" t="s">
        <v>18696</v>
      </c>
      <c r="D18690" s="91">
        <v>46150</v>
      </c>
      <c r="E18690" s="90" t="str">
        <f>IF(D18690=Contact!$M$4,MAX($E$2:E18689)+1,"")</f>
        <v/>
      </c>
    </row>
    <row r="18691" spans="3:5" x14ac:dyDescent="0.25">
      <c r="C18691" s="90" t="s">
        <v>6936</v>
      </c>
      <c r="D18691" s="91">
        <v>46150</v>
      </c>
      <c r="E18691" s="90" t="str">
        <f>IF(D18691=Contact!$M$4,MAX($E$2:E18690)+1,"")</f>
        <v/>
      </c>
    </row>
    <row r="18692" spans="3:5" x14ac:dyDescent="0.25">
      <c r="C18692" s="90" t="s">
        <v>18697</v>
      </c>
      <c r="D18692" s="91">
        <v>46150</v>
      </c>
      <c r="E18692" s="90" t="str">
        <f>IF(D18692=Contact!$M$4,MAX($E$2:E18691)+1,"")</f>
        <v/>
      </c>
    </row>
    <row r="18693" spans="3:5" x14ac:dyDescent="0.25">
      <c r="C18693" s="90" t="s">
        <v>18698</v>
      </c>
      <c r="D18693" s="91">
        <v>46160</v>
      </c>
      <c r="E18693" s="90" t="str">
        <f>IF(D18693=Contact!$M$4,MAX($E$2:E18692)+1,"")</f>
        <v/>
      </c>
    </row>
    <row r="18694" spans="3:5" x14ac:dyDescent="0.25">
      <c r="C18694" s="90" t="s">
        <v>18699</v>
      </c>
      <c r="D18694" s="91">
        <v>46160</v>
      </c>
      <c r="E18694" s="90" t="str">
        <f>IF(D18694=Contact!$M$4,MAX($E$2:E18693)+1,"")</f>
        <v/>
      </c>
    </row>
    <row r="18695" spans="3:5" x14ac:dyDescent="0.25">
      <c r="C18695" s="90" t="s">
        <v>18700</v>
      </c>
      <c r="D18695" s="91">
        <v>46160</v>
      </c>
      <c r="E18695" s="90" t="str">
        <f>IF(D18695=Contact!$M$4,MAX($E$2:E18694)+1,"")</f>
        <v/>
      </c>
    </row>
    <row r="18696" spans="3:5" x14ac:dyDescent="0.25">
      <c r="C18696" s="90" t="s">
        <v>18701</v>
      </c>
      <c r="D18696" s="91">
        <v>46160</v>
      </c>
      <c r="E18696" s="90" t="str">
        <f>IF(D18696=Contact!$M$4,MAX($E$2:E18695)+1,"")</f>
        <v/>
      </c>
    </row>
    <row r="18697" spans="3:5" x14ac:dyDescent="0.25">
      <c r="C18697" s="90" t="s">
        <v>14668</v>
      </c>
      <c r="D18697" s="91">
        <v>46160</v>
      </c>
      <c r="E18697" s="90" t="str">
        <f>IF(D18697=Contact!$M$4,MAX($E$2:E18696)+1,"")</f>
        <v/>
      </c>
    </row>
    <row r="18698" spans="3:5" x14ac:dyDescent="0.25">
      <c r="C18698" s="90" t="s">
        <v>18702</v>
      </c>
      <c r="D18698" s="91">
        <v>46160</v>
      </c>
      <c r="E18698" s="90" t="str">
        <f>IF(D18698=Contact!$M$4,MAX($E$2:E18697)+1,"")</f>
        <v/>
      </c>
    </row>
    <row r="18699" spans="3:5" x14ac:dyDescent="0.25">
      <c r="C18699" s="90" t="s">
        <v>18703</v>
      </c>
      <c r="D18699" s="91">
        <v>46160</v>
      </c>
      <c r="E18699" s="90" t="str">
        <f>IF(D18699=Contact!$M$4,MAX($E$2:E18698)+1,"")</f>
        <v/>
      </c>
    </row>
    <row r="18700" spans="3:5" x14ac:dyDescent="0.25">
      <c r="C18700" s="90" t="s">
        <v>18704</v>
      </c>
      <c r="D18700" s="91">
        <v>46160</v>
      </c>
      <c r="E18700" s="90" t="str">
        <f>IF(D18700=Contact!$M$4,MAX($E$2:E18699)+1,"")</f>
        <v/>
      </c>
    </row>
    <row r="18701" spans="3:5" x14ac:dyDescent="0.25">
      <c r="C18701" s="90" t="s">
        <v>18705</v>
      </c>
      <c r="D18701" s="91">
        <v>46160</v>
      </c>
      <c r="E18701" s="90" t="str">
        <f>IF(D18701=Contact!$M$4,MAX($E$2:E18700)+1,"")</f>
        <v/>
      </c>
    </row>
    <row r="18702" spans="3:5" x14ac:dyDescent="0.25">
      <c r="C18702" s="90" t="s">
        <v>18706</v>
      </c>
      <c r="D18702" s="91">
        <v>46160</v>
      </c>
      <c r="E18702" s="90" t="str">
        <f>IF(D18702=Contact!$M$4,MAX($E$2:E18701)+1,"")</f>
        <v/>
      </c>
    </row>
    <row r="18703" spans="3:5" x14ac:dyDescent="0.25">
      <c r="C18703" s="90" t="s">
        <v>18707</v>
      </c>
      <c r="D18703" s="91">
        <v>46160</v>
      </c>
      <c r="E18703" s="90" t="str">
        <f>IF(D18703=Contact!$M$4,MAX($E$2:E18702)+1,"")</f>
        <v/>
      </c>
    </row>
    <row r="18704" spans="3:5" x14ac:dyDescent="0.25">
      <c r="C18704" s="90" t="s">
        <v>18708</v>
      </c>
      <c r="D18704" s="91">
        <v>46160</v>
      </c>
      <c r="E18704" s="90" t="str">
        <f>IF(D18704=Contact!$M$4,MAX($E$2:E18703)+1,"")</f>
        <v/>
      </c>
    </row>
    <row r="18705" spans="3:5" x14ac:dyDescent="0.25">
      <c r="C18705" s="90" t="s">
        <v>1368</v>
      </c>
      <c r="D18705" s="91">
        <v>46160</v>
      </c>
      <c r="E18705" s="90" t="str">
        <f>IF(D18705=Contact!$M$4,MAX($E$2:E18704)+1,"")</f>
        <v/>
      </c>
    </row>
    <row r="18706" spans="3:5" x14ac:dyDescent="0.25">
      <c r="C18706" s="90" t="s">
        <v>18709</v>
      </c>
      <c r="D18706" s="91">
        <v>46170</v>
      </c>
      <c r="E18706" s="90" t="str">
        <f>IF(D18706=Contact!$M$4,MAX($E$2:E18705)+1,"")</f>
        <v/>
      </c>
    </row>
    <row r="18707" spans="3:5" x14ac:dyDescent="0.25">
      <c r="C18707" s="90" t="s">
        <v>14576</v>
      </c>
      <c r="D18707" s="91">
        <v>46170</v>
      </c>
      <c r="E18707" s="90" t="str">
        <f>IF(D18707=Contact!$M$4,MAX($E$2:E18706)+1,"")</f>
        <v/>
      </c>
    </row>
    <row r="18708" spans="3:5" x14ac:dyDescent="0.25">
      <c r="C18708" s="90" t="s">
        <v>18710</v>
      </c>
      <c r="D18708" s="91">
        <v>46170</v>
      </c>
      <c r="E18708" s="90" t="str">
        <f>IF(D18708=Contact!$M$4,MAX($E$2:E18707)+1,"")</f>
        <v/>
      </c>
    </row>
    <row r="18709" spans="3:5" x14ac:dyDescent="0.25">
      <c r="C18709" s="90" t="s">
        <v>18711</v>
      </c>
      <c r="D18709" s="91">
        <v>46170</v>
      </c>
      <c r="E18709" s="90" t="str">
        <f>IF(D18709=Contact!$M$4,MAX($E$2:E18708)+1,"")</f>
        <v/>
      </c>
    </row>
    <row r="18710" spans="3:5" x14ac:dyDescent="0.25">
      <c r="C18710" s="90" t="s">
        <v>18712</v>
      </c>
      <c r="D18710" s="91">
        <v>46170</v>
      </c>
      <c r="E18710" s="90" t="str">
        <f>IF(D18710=Contact!$M$4,MAX($E$2:E18709)+1,"")</f>
        <v/>
      </c>
    </row>
    <row r="18711" spans="3:5" x14ac:dyDescent="0.25">
      <c r="C18711" s="90" t="s">
        <v>18713</v>
      </c>
      <c r="D18711" s="91">
        <v>46170</v>
      </c>
      <c r="E18711" s="90" t="str">
        <f>IF(D18711=Contact!$M$4,MAX($E$2:E18710)+1,"")</f>
        <v/>
      </c>
    </row>
    <row r="18712" spans="3:5" x14ac:dyDescent="0.25">
      <c r="C18712" s="90" t="s">
        <v>18714</v>
      </c>
      <c r="D18712" s="91">
        <v>46170</v>
      </c>
      <c r="E18712" s="90" t="str">
        <f>IF(D18712=Contact!$M$4,MAX($E$2:E18711)+1,"")</f>
        <v/>
      </c>
    </row>
    <row r="18713" spans="3:5" x14ac:dyDescent="0.25">
      <c r="C18713" s="90" t="s">
        <v>18715</v>
      </c>
      <c r="D18713" s="91">
        <v>46190</v>
      </c>
      <c r="E18713" s="90" t="str">
        <f>IF(D18713=Contact!$M$4,MAX($E$2:E18712)+1,"")</f>
        <v/>
      </c>
    </row>
    <row r="18714" spans="3:5" x14ac:dyDescent="0.25">
      <c r="C18714" s="90" t="s">
        <v>18716</v>
      </c>
      <c r="D18714" s="91">
        <v>46190</v>
      </c>
      <c r="E18714" s="90" t="str">
        <f>IF(D18714=Contact!$M$4,MAX($E$2:E18713)+1,"")</f>
        <v/>
      </c>
    </row>
    <row r="18715" spans="3:5" x14ac:dyDescent="0.25">
      <c r="C18715" s="90" t="s">
        <v>18717</v>
      </c>
      <c r="D18715" s="91">
        <v>46190</v>
      </c>
      <c r="E18715" s="90" t="str">
        <f>IF(D18715=Contact!$M$4,MAX($E$2:E18714)+1,"")</f>
        <v/>
      </c>
    </row>
    <row r="18716" spans="3:5" x14ac:dyDescent="0.25">
      <c r="C18716" s="90" t="s">
        <v>18718</v>
      </c>
      <c r="D18716" s="91">
        <v>46190</v>
      </c>
      <c r="E18716" s="90" t="str">
        <f>IF(D18716=Contact!$M$4,MAX($E$2:E18715)+1,"")</f>
        <v/>
      </c>
    </row>
    <row r="18717" spans="3:5" x14ac:dyDescent="0.25">
      <c r="C18717" s="90" t="s">
        <v>18719</v>
      </c>
      <c r="D18717" s="91">
        <v>46190</v>
      </c>
      <c r="E18717" s="90" t="str">
        <f>IF(D18717=Contact!$M$4,MAX($E$2:E18716)+1,"")</f>
        <v/>
      </c>
    </row>
    <row r="18718" spans="3:5" x14ac:dyDescent="0.25">
      <c r="C18718" s="90" t="s">
        <v>18720</v>
      </c>
      <c r="D18718" s="91">
        <v>46190</v>
      </c>
      <c r="E18718" s="90" t="str">
        <f>IF(D18718=Contact!$M$4,MAX($E$2:E18717)+1,"")</f>
        <v/>
      </c>
    </row>
    <row r="18719" spans="3:5" x14ac:dyDescent="0.25">
      <c r="C18719" s="90" t="s">
        <v>4239</v>
      </c>
      <c r="D18719" s="91">
        <v>46200</v>
      </c>
      <c r="E18719" s="90" t="str">
        <f>IF(D18719=Contact!$M$4,MAX($E$2:E18718)+1,"")</f>
        <v/>
      </c>
    </row>
    <row r="18720" spans="3:5" x14ac:dyDescent="0.25">
      <c r="C18720" s="90" t="s">
        <v>18721</v>
      </c>
      <c r="D18720" s="91">
        <v>46200</v>
      </c>
      <c r="E18720" s="90" t="str">
        <f>IF(D18720=Contact!$M$4,MAX($E$2:E18719)+1,"")</f>
        <v/>
      </c>
    </row>
    <row r="18721" spans="3:5" x14ac:dyDescent="0.25">
      <c r="C18721" s="90" t="s">
        <v>18722</v>
      </c>
      <c r="D18721" s="91">
        <v>46200</v>
      </c>
      <c r="E18721" s="90" t="str">
        <f>IF(D18721=Contact!$M$4,MAX($E$2:E18720)+1,"")</f>
        <v/>
      </c>
    </row>
    <row r="18722" spans="3:5" x14ac:dyDescent="0.25">
      <c r="C18722" s="90" t="s">
        <v>18723</v>
      </c>
      <c r="D18722" s="91">
        <v>46200</v>
      </c>
      <c r="E18722" s="90" t="str">
        <f>IF(D18722=Contact!$M$4,MAX($E$2:E18721)+1,"")</f>
        <v/>
      </c>
    </row>
    <row r="18723" spans="3:5" x14ac:dyDescent="0.25">
      <c r="C18723" s="90" t="s">
        <v>18724</v>
      </c>
      <c r="D18723" s="91">
        <v>46200</v>
      </c>
      <c r="E18723" s="90" t="str">
        <f>IF(D18723=Contact!$M$4,MAX($E$2:E18722)+1,"")</f>
        <v/>
      </c>
    </row>
    <row r="18724" spans="3:5" x14ac:dyDescent="0.25">
      <c r="C18724" s="90" t="s">
        <v>18725</v>
      </c>
      <c r="D18724" s="91">
        <v>46200</v>
      </c>
      <c r="E18724" s="90" t="str">
        <f>IF(D18724=Contact!$M$4,MAX($E$2:E18723)+1,"")</f>
        <v/>
      </c>
    </row>
    <row r="18725" spans="3:5" x14ac:dyDescent="0.25">
      <c r="C18725" s="90" t="s">
        <v>18726</v>
      </c>
      <c r="D18725" s="91">
        <v>46200</v>
      </c>
      <c r="E18725" s="90" t="str">
        <f>IF(D18725=Contact!$M$4,MAX($E$2:E18724)+1,"")</f>
        <v/>
      </c>
    </row>
    <row r="18726" spans="3:5" x14ac:dyDescent="0.25">
      <c r="C18726" s="90" t="s">
        <v>18727</v>
      </c>
      <c r="D18726" s="91">
        <v>46200</v>
      </c>
      <c r="E18726" s="90" t="str">
        <f>IF(D18726=Contact!$M$4,MAX($E$2:E18725)+1,"")</f>
        <v/>
      </c>
    </row>
    <row r="18727" spans="3:5" x14ac:dyDescent="0.25">
      <c r="C18727" s="90" t="s">
        <v>18728</v>
      </c>
      <c r="D18727" s="91">
        <v>46200</v>
      </c>
      <c r="E18727" s="90" t="str">
        <f>IF(D18727=Contact!$M$4,MAX($E$2:E18726)+1,"")</f>
        <v/>
      </c>
    </row>
    <row r="18728" spans="3:5" x14ac:dyDescent="0.25">
      <c r="C18728" s="90" t="s">
        <v>18729</v>
      </c>
      <c r="D18728" s="91">
        <v>46210</v>
      </c>
      <c r="E18728" s="90" t="str">
        <f>IF(D18728=Contact!$M$4,MAX($E$2:E18727)+1,"")</f>
        <v/>
      </c>
    </row>
    <row r="18729" spans="3:5" x14ac:dyDescent="0.25">
      <c r="C18729" s="90" t="s">
        <v>18730</v>
      </c>
      <c r="D18729" s="91">
        <v>46210</v>
      </c>
      <c r="E18729" s="90" t="str">
        <f>IF(D18729=Contact!$M$4,MAX($E$2:E18728)+1,"")</f>
        <v/>
      </c>
    </row>
    <row r="18730" spans="3:5" x14ac:dyDescent="0.25">
      <c r="C18730" s="90" t="s">
        <v>18731</v>
      </c>
      <c r="D18730" s="91">
        <v>46210</v>
      </c>
      <c r="E18730" s="90" t="str">
        <f>IF(D18730=Contact!$M$4,MAX($E$2:E18729)+1,"")</f>
        <v/>
      </c>
    </row>
    <row r="18731" spans="3:5" x14ac:dyDescent="0.25">
      <c r="C18731" s="90" t="s">
        <v>18732</v>
      </c>
      <c r="D18731" s="91">
        <v>46210</v>
      </c>
      <c r="E18731" s="90" t="str">
        <f>IF(D18731=Contact!$M$4,MAX($E$2:E18730)+1,"")</f>
        <v/>
      </c>
    </row>
    <row r="18732" spans="3:5" x14ac:dyDescent="0.25">
      <c r="C18732" s="90" t="s">
        <v>18733</v>
      </c>
      <c r="D18732" s="91">
        <v>46210</v>
      </c>
      <c r="E18732" s="90" t="str">
        <f>IF(D18732=Contact!$M$4,MAX($E$2:E18731)+1,"")</f>
        <v/>
      </c>
    </row>
    <row r="18733" spans="3:5" x14ac:dyDescent="0.25">
      <c r="C18733" s="90" t="s">
        <v>18734</v>
      </c>
      <c r="D18733" s="91">
        <v>46210</v>
      </c>
      <c r="E18733" s="90" t="str">
        <f>IF(D18733=Contact!$M$4,MAX($E$2:E18732)+1,"")</f>
        <v/>
      </c>
    </row>
    <row r="18734" spans="3:5" x14ac:dyDescent="0.25">
      <c r="C18734" s="90" t="s">
        <v>18735</v>
      </c>
      <c r="D18734" s="91">
        <v>46210</v>
      </c>
      <c r="E18734" s="90" t="str">
        <f>IF(D18734=Contact!$M$4,MAX($E$2:E18733)+1,"")</f>
        <v/>
      </c>
    </row>
    <row r="18735" spans="3:5" x14ac:dyDescent="0.25">
      <c r="C18735" s="90" t="s">
        <v>17973</v>
      </c>
      <c r="D18735" s="91">
        <v>46210</v>
      </c>
      <c r="E18735" s="90" t="str">
        <f>IF(D18735=Contact!$M$4,MAX($E$2:E18734)+1,"")</f>
        <v/>
      </c>
    </row>
    <row r="18736" spans="3:5" x14ac:dyDescent="0.25">
      <c r="C18736" s="90" t="s">
        <v>18736</v>
      </c>
      <c r="D18736" s="91">
        <v>46210</v>
      </c>
      <c r="E18736" s="90" t="str">
        <f>IF(D18736=Contact!$M$4,MAX($E$2:E18735)+1,"")</f>
        <v/>
      </c>
    </row>
    <row r="18737" spans="3:5" x14ac:dyDescent="0.25">
      <c r="C18737" s="90" t="s">
        <v>18737</v>
      </c>
      <c r="D18737" s="91">
        <v>46210</v>
      </c>
      <c r="E18737" s="90" t="str">
        <f>IF(D18737=Contact!$M$4,MAX($E$2:E18736)+1,"")</f>
        <v/>
      </c>
    </row>
    <row r="18738" spans="3:5" x14ac:dyDescent="0.25">
      <c r="C18738" s="90" t="s">
        <v>18738</v>
      </c>
      <c r="D18738" s="91">
        <v>46210</v>
      </c>
      <c r="E18738" s="90" t="str">
        <f>IF(D18738=Contact!$M$4,MAX($E$2:E18737)+1,"")</f>
        <v/>
      </c>
    </row>
    <row r="18739" spans="3:5" x14ac:dyDescent="0.25">
      <c r="C18739" s="90" t="s">
        <v>18739</v>
      </c>
      <c r="D18739" s="91">
        <v>46220</v>
      </c>
      <c r="E18739" s="90" t="str">
        <f>IF(D18739=Contact!$M$4,MAX($E$2:E18738)+1,"")</f>
        <v/>
      </c>
    </row>
    <row r="18740" spans="3:5" x14ac:dyDescent="0.25">
      <c r="C18740" s="90" t="s">
        <v>18740</v>
      </c>
      <c r="D18740" s="91">
        <v>46220</v>
      </c>
      <c r="E18740" s="90" t="str">
        <f>IF(D18740=Contact!$M$4,MAX($E$2:E18739)+1,"")</f>
        <v/>
      </c>
    </row>
    <row r="18741" spans="3:5" x14ac:dyDescent="0.25">
      <c r="C18741" s="90" t="s">
        <v>18741</v>
      </c>
      <c r="D18741" s="91">
        <v>46220</v>
      </c>
      <c r="E18741" s="90" t="str">
        <f>IF(D18741=Contact!$M$4,MAX($E$2:E18740)+1,"")</f>
        <v/>
      </c>
    </row>
    <row r="18742" spans="3:5" x14ac:dyDescent="0.25">
      <c r="C18742" s="90" t="s">
        <v>18742</v>
      </c>
      <c r="D18742" s="91">
        <v>46230</v>
      </c>
      <c r="E18742" s="90" t="str">
        <f>IF(D18742=Contact!$M$4,MAX($E$2:E18741)+1,"")</f>
        <v/>
      </c>
    </row>
    <row r="18743" spans="3:5" x14ac:dyDescent="0.25">
      <c r="C18743" s="90" t="s">
        <v>18743</v>
      </c>
      <c r="D18743" s="91">
        <v>46230</v>
      </c>
      <c r="E18743" s="90" t="str">
        <f>IF(D18743=Contact!$M$4,MAX($E$2:E18742)+1,"")</f>
        <v/>
      </c>
    </row>
    <row r="18744" spans="3:5" x14ac:dyDescent="0.25">
      <c r="C18744" s="90" t="s">
        <v>18744</v>
      </c>
      <c r="D18744" s="91">
        <v>46230</v>
      </c>
      <c r="E18744" s="90" t="str">
        <f>IF(D18744=Contact!$M$4,MAX($E$2:E18743)+1,"")</f>
        <v/>
      </c>
    </row>
    <row r="18745" spans="3:5" x14ac:dyDescent="0.25">
      <c r="C18745" s="90" t="s">
        <v>18745</v>
      </c>
      <c r="D18745" s="91">
        <v>46230</v>
      </c>
      <c r="E18745" s="90" t="str">
        <f>IF(D18745=Contact!$M$4,MAX($E$2:E18744)+1,"")</f>
        <v/>
      </c>
    </row>
    <row r="18746" spans="3:5" x14ac:dyDescent="0.25">
      <c r="C18746" s="90" t="s">
        <v>18746</v>
      </c>
      <c r="D18746" s="91">
        <v>46230</v>
      </c>
      <c r="E18746" s="90" t="str">
        <f>IF(D18746=Contact!$M$4,MAX($E$2:E18745)+1,"")</f>
        <v/>
      </c>
    </row>
    <row r="18747" spans="3:5" x14ac:dyDescent="0.25">
      <c r="C18747" s="90" t="s">
        <v>18747</v>
      </c>
      <c r="D18747" s="91">
        <v>46230</v>
      </c>
      <c r="E18747" s="90" t="str">
        <f>IF(D18747=Contact!$M$4,MAX($E$2:E18746)+1,"")</f>
        <v/>
      </c>
    </row>
    <row r="18748" spans="3:5" x14ac:dyDescent="0.25">
      <c r="C18748" s="90" t="s">
        <v>13041</v>
      </c>
      <c r="D18748" s="91">
        <v>46230</v>
      </c>
      <c r="E18748" s="90" t="str">
        <f>IF(D18748=Contact!$M$4,MAX($E$2:E18747)+1,"")</f>
        <v/>
      </c>
    </row>
    <row r="18749" spans="3:5" x14ac:dyDescent="0.25">
      <c r="C18749" s="90" t="s">
        <v>18748</v>
      </c>
      <c r="D18749" s="91">
        <v>46230</v>
      </c>
      <c r="E18749" s="90" t="str">
        <f>IF(D18749=Contact!$M$4,MAX($E$2:E18748)+1,"")</f>
        <v/>
      </c>
    </row>
    <row r="18750" spans="3:5" x14ac:dyDescent="0.25">
      <c r="C18750" s="90" t="s">
        <v>18749</v>
      </c>
      <c r="D18750" s="91">
        <v>46230</v>
      </c>
      <c r="E18750" s="90" t="str">
        <f>IF(D18750=Contact!$M$4,MAX($E$2:E18749)+1,"")</f>
        <v/>
      </c>
    </row>
    <row r="18751" spans="3:5" x14ac:dyDescent="0.25">
      <c r="C18751" s="90" t="s">
        <v>18750</v>
      </c>
      <c r="D18751" s="91">
        <v>46230</v>
      </c>
      <c r="E18751" s="90" t="str">
        <f>IF(D18751=Contact!$M$4,MAX($E$2:E18750)+1,"")</f>
        <v/>
      </c>
    </row>
    <row r="18752" spans="3:5" x14ac:dyDescent="0.25">
      <c r="C18752" s="90" t="s">
        <v>18751</v>
      </c>
      <c r="D18752" s="91">
        <v>46230</v>
      </c>
      <c r="E18752" s="90" t="str">
        <f>IF(D18752=Contact!$M$4,MAX($E$2:E18751)+1,"")</f>
        <v/>
      </c>
    </row>
    <row r="18753" spans="3:5" x14ac:dyDescent="0.25">
      <c r="C18753" s="90" t="s">
        <v>18752</v>
      </c>
      <c r="D18753" s="91">
        <v>46240</v>
      </c>
      <c r="E18753" s="90" t="str">
        <f>IF(D18753=Contact!$M$4,MAX($E$2:E18752)+1,"")</f>
        <v/>
      </c>
    </row>
    <row r="18754" spans="3:5" x14ac:dyDescent="0.25">
      <c r="C18754" s="90" t="s">
        <v>18753</v>
      </c>
      <c r="D18754" s="91">
        <v>46240</v>
      </c>
      <c r="E18754" s="90" t="str">
        <f>IF(D18754=Contact!$M$4,MAX($E$2:E18753)+1,"")</f>
        <v/>
      </c>
    </row>
    <row r="18755" spans="3:5" x14ac:dyDescent="0.25">
      <c r="C18755" s="90" t="s">
        <v>18754</v>
      </c>
      <c r="D18755" s="91">
        <v>46240</v>
      </c>
      <c r="E18755" s="90" t="str">
        <f>IF(D18755=Contact!$M$4,MAX($E$2:E18754)+1,"")</f>
        <v/>
      </c>
    </row>
    <row r="18756" spans="3:5" x14ac:dyDescent="0.25">
      <c r="C18756" s="90" t="s">
        <v>18755</v>
      </c>
      <c r="D18756" s="91">
        <v>46240</v>
      </c>
      <c r="E18756" s="90" t="str">
        <f>IF(D18756=Contact!$M$4,MAX($E$2:E18755)+1,"")</f>
        <v/>
      </c>
    </row>
    <row r="18757" spans="3:5" x14ac:dyDescent="0.25">
      <c r="C18757" s="90" t="s">
        <v>18756</v>
      </c>
      <c r="D18757" s="91">
        <v>46240</v>
      </c>
      <c r="E18757" s="90" t="str">
        <f>IF(D18757=Contact!$M$4,MAX($E$2:E18756)+1,"")</f>
        <v/>
      </c>
    </row>
    <row r="18758" spans="3:5" x14ac:dyDescent="0.25">
      <c r="C18758" s="90" t="s">
        <v>18757</v>
      </c>
      <c r="D18758" s="91">
        <v>46240</v>
      </c>
      <c r="E18758" s="90" t="str">
        <f>IF(D18758=Contact!$M$4,MAX($E$2:E18757)+1,"")</f>
        <v/>
      </c>
    </row>
    <row r="18759" spans="3:5" x14ac:dyDescent="0.25">
      <c r="C18759" s="90" t="s">
        <v>2209</v>
      </c>
      <c r="D18759" s="91">
        <v>46240</v>
      </c>
      <c r="E18759" s="90" t="str">
        <f>IF(D18759=Contact!$M$4,MAX($E$2:E18758)+1,"")</f>
        <v/>
      </c>
    </row>
    <row r="18760" spans="3:5" x14ac:dyDescent="0.25">
      <c r="C18760" s="90" t="s">
        <v>18758</v>
      </c>
      <c r="D18760" s="91">
        <v>46240</v>
      </c>
      <c r="E18760" s="90" t="str">
        <f>IF(D18760=Contact!$M$4,MAX($E$2:E18759)+1,"")</f>
        <v/>
      </c>
    </row>
    <row r="18761" spans="3:5" x14ac:dyDescent="0.25">
      <c r="C18761" s="90" t="s">
        <v>18759</v>
      </c>
      <c r="D18761" s="91">
        <v>46240</v>
      </c>
      <c r="E18761" s="90" t="str">
        <f>IF(D18761=Contact!$M$4,MAX($E$2:E18760)+1,"")</f>
        <v/>
      </c>
    </row>
    <row r="18762" spans="3:5" x14ac:dyDescent="0.25">
      <c r="C18762" s="90" t="s">
        <v>18760</v>
      </c>
      <c r="D18762" s="91">
        <v>46240</v>
      </c>
      <c r="E18762" s="90" t="str">
        <f>IF(D18762=Contact!$M$4,MAX($E$2:E18761)+1,"")</f>
        <v/>
      </c>
    </row>
    <row r="18763" spans="3:5" x14ac:dyDescent="0.25">
      <c r="C18763" s="90" t="s">
        <v>6767</v>
      </c>
      <c r="D18763" s="91">
        <v>46240</v>
      </c>
      <c r="E18763" s="90" t="str">
        <f>IF(D18763=Contact!$M$4,MAX($E$2:E18762)+1,"")</f>
        <v/>
      </c>
    </row>
    <row r="18764" spans="3:5" x14ac:dyDescent="0.25">
      <c r="C18764" s="90" t="s">
        <v>18761</v>
      </c>
      <c r="D18764" s="91">
        <v>46240</v>
      </c>
      <c r="E18764" s="90" t="str">
        <f>IF(D18764=Contact!$M$4,MAX($E$2:E18763)+1,"")</f>
        <v/>
      </c>
    </row>
    <row r="18765" spans="3:5" x14ac:dyDescent="0.25">
      <c r="C18765" s="90" t="s">
        <v>18762</v>
      </c>
      <c r="D18765" s="91">
        <v>46250</v>
      </c>
      <c r="E18765" s="90" t="str">
        <f>IF(D18765=Contact!$M$4,MAX($E$2:E18764)+1,"")</f>
        <v/>
      </c>
    </row>
    <row r="18766" spans="3:5" x14ac:dyDescent="0.25">
      <c r="C18766" s="90" t="s">
        <v>18763</v>
      </c>
      <c r="D18766" s="91">
        <v>46250</v>
      </c>
      <c r="E18766" s="90" t="str">
        <f>IF(D18766=Contact!$M$4,MAX($E$2:E18765)+1,"")</f>
        <v/>
      </c>
    </row>
    <row r="18767" spans="3:5" x14ac:dyDescent="0.25">
      <c r="C18767" s="90" t="s">
        <v>18764</v>
      </c>
      <c r="D18767" s="91">
        <v>46250</v>
      </c>
      <c r="E18767" s="90" t="str">
        <f>IF(D18767=Contact!$M$4,MAX($E$2:E18766)+1,"")</f>
        <v/>
      </c>
    </row>
    <row r="18768" spans="3:5" x14ac:dyDescent="0.25">
      <c r="C18768" s="90" t="s">
        <v>18765</v>
      </c>
      <c r="D18768" s="91">
        <v>46250</v>
      </c>
      <c r="E18768" s="90" t="str">
        <f>IF(D18768=Contact!$M$4,MAX($E$2:E18767)+1,"")</f>
        <v/>
      </c>
    </row>
    <row r="18769" spans="3:5" x14ac:dyDescent="0.25">
      <c r="C18769" s="90" t="s">
        <v>18766</v>
      </c>
      <c r="D18769" s="91">
        <v>46250</v>
      </c>
      <c r="E18769" s="90" t="str">
        <f>IF(D18769=Contact!$M$4,MAX($E$2:E18768)+1,"")</f>
        <v/>
      </c>
    </row>
    <row r="18770" spans="3:5" x14ac:dyDescent="0.25">
      <c r="C18770" s="90" t="s">
        <v>18767</v>
      </c>
      <c r="D18770" s="91">
        <v>46250</v>
      </c>
      <c r="E18770" s="90" t="str">
        <f>IF(D18770=Contact!$M$4,MAX($E$2:E18769)+1,"")</f>
        <v/>
      </c>
    </row>
    <row r="18771" spans="3:5" x14ac:dyDescent="0.25">
      <c r="C18771" s="90" t="s">
        <v>18768</v>
      </c>
      <c r="D18771" s="91">
        <v>46250</v>
      </c>
      <c r="E18771" s="90" t="str">
        <f>IF(D18771=Contact!$M$4,MAX($E$2:E18770)+1,"")</f>
        <v/>
      </c>
    </row>
    <row r="18772" spans="3:5" x14ac:dyDescent="0.25">
      <c r="C18772" s="90" t="s">
        <v>18769</v>
      </c>
      <c r="D18772" s="91">
        <v>46250</v>
      </c>
      <c r="E18772" s="90" t="str">
        <f>IF(D18772=Contact!$M$4,MAX($E$2:E18771)+1,"")</f>
        <v/>
      </c>
    </row>
    <row r="18773" spans="3:5" x14ac:dyDescent="0.25">
      <c r="C18773" s="90" t="s">
        <v>2485</v>
      </c>
      <c r="D18773" s="91">
        <v>46250</v>
      </c>
      <c r="E18773" s="90" t="str">
        <f>IF(D18773=Contact!$M$4,MAX($E$2:E18772)+1,"")</f>
        <v/>
      </c>
    </row>
    <row r="18774" spans="3:5" x14ac:dyDescent="0.25">
      <c r="C18774" s="90" t="s">
        <v>1455</v>
      </c>
      <c r="D18774" s="91">
        <v>46260</v>
      </c>
      <c r="E18774" s="90" t="str">
        <f>IF(D18774=Contact!$M$4,MAX($E$2:E18773)+1,"")</f>
        <v/>
      </c>
    </row>
    <row r="18775" spans="3:5" x14ac:dyDescent="0.25">
      <c r="C18775" s="90" t="s">
        <v>18770</v>
      </c>
      <c r="D18775" s="91">
        <v>46260</v>
      </c>
      <c r="E18775" s="90" t="str">
        <f>IF(D18775=Contact!$M$4,MAX($E$2:E18774)+1,"")</f>
        <v/>
      </c>
    </row>
    <row r="18776" spans="3:5" x14ac:dyDescent="0.25">
      <c r="C18776" s="90" t="s">
        <v>18771</v>
      </c>
      <c r="D18776" s="91">
        <v>46260</v>
      </c>
      <c r="E18776" s="90" t="str">
        <f>IF(D18776=Contact!$M$4,MAX($E$2:E18775)+1,"")</f>
        <v/>
      </c>
    </row>
    <row r="18777" spans="3:5" x14ac:dyDescent="0.25">
      <c r="C18777" s="90" t="s">
        <v>18772</v>
      </c>
      <c r="D18777" s="91">
        <v>46260</v>
      </c>
      <c r="E18777" s="90" t="str">
        <f>IF(D18777=Contact!$M$4,MAX($E$2:E18776)+1,"")</f>
        <v/>
      </c>
    </row>
    <row r="18778" spans="3:5" x14ac:dyDescent="0.25">
      <c r="C18778" s="90" t="s">
        <v>18773</v>
      </c>
      <c r="D18778" s="91">
        <v>46260</v>
      </c>
      <c r="E18778" s="90" t="str">
        <f>IF(D18778=Contact!$M$4,MAX($E$2:E18777)+1,"")</f>
        <v/>
      </c>
    </row>
    <row r="18779" spans="3:5" x14ac:dyDescent="0.25">
      <c r="C18779" s="90" t="s">
        <v>18774</v>
      </c>
      <c r="D18779" s="91">
        <v>46260</v>
      </c>
      <c r="E18779" s="90" t="str">
        <f>IF(D18779=Contact!$M$4,MAX($E$2:E18778)+1,"")</f>
        <v/>
      </c>
    </row>
    <row r="18780" spans="3:5" x14ac:dyDescent="0.25">
      <c r="C18780" s="90" t="s">
        <v>18775</v>
      </c>
      <c r="D18780" s="91">
        <v>46260</v>
      </c>
      <c r="E18780" s="90" t="str">
        <f>IF(D18780=Contact!$M$4,MAX($E$2:E18779)+1,"")</f>
        <v/>
      </c>
    </row>
    <row r="18781" spans="3:5" x14ac:dyDescent="0.25">
      <c r="C18781" s="90" t="s">
        <v>8223</v>
      </c>
      <c r="D18781" s="91">
        <v>46260</v>
      </c>
      <c r="E18781" s="90" t="str">
        <f>IF(D18781=Contact!$M$4,MAX($E$2:E18780)+1,"")</f>
        <v/>
      </c>
    </row>
    <row r="18782" spans="3:5" x14ac:dyDescent="0.25">
      <c r="C18782" s="90" t="s">
        <v>18776</v>
      </c>
      <c r="D18782" s="91">
        <v>46260</v>
      </c>
      <c r="E18782" s="90" t="str">
        <f>IF(D18782=Contact!$M$4,MAX($E$2:E18781)+1,"")</f>
        <v/>
      </c>
    </row>
    <row r="18783" spans="3:5" x14ac:dyDescent="0.25">
      <c r="C18783" s="90" t="s">
        <v>18777</v>
      </c>
      <c r="D18783" s="91">
        <v>46260</v>
      </c>
      <c r="E18783" s="90" t="str">
        <f>IF(D18783=Contact!$M$4,MAX($E$2:E18782)+1,"")</f>
        <v/>
      </c>
    </row>
    <row r="18784" spans="3:5" x14ac:dyDescent="0.25">
      <c r="C18784" s="90" t="s">
        <v>18778</v>
      </c>
      <c r="D18784" s="91">
        <v>46260</v>
      </c>
      <c r="E18784" s="90" t="str">
        <f>IF(D18784=Contact!$M$4,MAX($E$2:E18783)+1,"")</f>
        <v/>
      </c>
    </row>
    <row r="18785" spans="3:5" x14ac:dyDescent="0.25">
      <c r="C18785" s="90" t="s">
        <v>18779</v>
      </c>
      <c r="D18785" s="91">
        <v>46270</v>
      </c>
      <c r="E18785" s="90" t="str">
        <f>IF(D18785=Contact!$M$4,MAX($E$2:E18784)+1,"")</f>
        <v/>
      </c>
    </row>
    <row r="18786" spans="3:5" x14ac:dyDescent="0.25">
      <c r="C18786" s="90" t="s">
        <v>18780</v>
      </c>
      <c r="D18786" s="91">
        <v>46270</v>
      </c>
      <c r="E18786" s="90" t="str">
        <f>IF(D18786=Contact!$M$4,MAX($E$2:E18785)+1,"")</f>
        <v/>
      </c>
    </row>
    <row r="18787" spans="3:5" x14ac:dyDescent="0.25">
      <c r="C18787" s="90" t="s">
        <v>18781</v>
      </c>
      <c r="D18787" s="91">
        <v>46270</v>
      </c>
      <c r="E18787" s="90" t="str">
        <f>IF(D18787=Contact!$M$4,MAX($E$2:E18786)+1,"")</f>
        <v/>
      </c>
    </row>
    <row r="18788" spans="3:5" x14ac:dyDescent="0.25">
      <c r="C18788" s="90" t="s">
        <v>18782</v>
      </c>
      <c r="D18788" s="91">
        <v>46270</v>
      </c>
      <c r="E18788" s="90" t="str">
        <f>IF(D18788=Contact!$M$4,MAX($E$2:E18787)+1,"")</f>
        <v/>
      </c>
    </row>
    <row r="18789" spans="3:5" x14ac:dyDescent="0.25">
      <c r="C18789" s="90" t="s">
        <v>4931</v>
      </c>
      <c r="D18789" s="91">
        <v>46270</v>
      </c>
      <c r="E18789" s="90" t="str">
        <f>IF(D18789=Contact!$M$4,MAX($E$2:E18788)+1,"")</f>
        <v/>
      </c>
    </row>
    <row r="18790" spans="3:5" x14ac:dyDescent="0.25">
      <c r="C18790" s="90" t="s">
        <v>18783</v>
      </c>
      <c r="D18790" s="91">
        <v>46270</v>
      </c>
      <c r="E18790" s="90" t="str">
        <f>IF(D18790=Contact!$M$4,MAX($E$2:E18789)+1,"")</f>
        <v/>
      </c>
    </row>
    <row r="18791" spans="3:5" x14ac:dyDescent="0.25">
      <c r="C18791" s="90" t="s">
        <v>18784</v>
      </c>
      <c r="D18791" s="91">
        <v>46270</v>
      </c>
      <c r="E18791" s="90" t="str">
        <f>IF(D18791=Contact!$M$4,MAX($E$2:E18790)+1,"")</f>
        <v/>
      </c>
    </row>
    <row r="18792" spans="3:5" x14ac:dyDescent="0.25">
      <c r="C18792" s="90" t="s">
        <v>18785</v>
      </c>
      <c r="D18792" s="91">
        <v>46300</v>
      </c>
      <c r="E18792" s="90" t="str">
        <f>IF(D18792=Contact!$M$4,MAX($E$2:E18791)+1,"")</f>
        <v/>
      </c>
    </row>
    <row r="18793" spans="3:5" x14ac:dyDescent="0.25">
      <c r="C18793" s="90" t="s">
        <v>18786</v>
      </c>
      <c r="D18793" s="91">
        <v>46300</v>
      </c>
      <c r="E18793" s="90" t="str">
        <f>IF(D18793=Contact!$M$4,MAX($E$2:E18792)+1,"")</f>
        <v/>
      </c>
    </row>
    <row r="18794" spans="3:5" x14ac:dyDescent="0.25">
      <c r="C18794" s="90" t="s">
        <v>18787</v>
      </c>
      <c r="D18794" s="91">
        <v>46300</v>
      </c>
      <c r="E18794" s="90" t="str">
        <f>IF(D18794=Contact!$M$4,MAX($E$2:E18793)+1,"")</f>
        <v/>
      </c>
    </row>
    <row r="18795" spans="3:5" x14ac:dyDescent="0.25">
      <c r="C18795" s="90" t="s">
        <v>3262</v>
      </c>
      <c r="D18795" s="91">
        <v>46300</v>
      </c>
      <c r="E18795" s="90" t="str">
        <f>IF(D18795=Contact!$M$4,MAX($E$2:E18794)+1,"")</f>
        <v/>
      </c>
    </row>
    <row r="18796" spans="3:5" x14ac:dyDescent="0.25">
      <c r="C18796" s="90" t="s">
        <v>12941</v>
      </c>
      <c r="D18796" s="91">
        <v>46300</v>
      </c>
      <c r="E18796" s="90" t="str">
        <f>IF(D18796=Contact!$M$4,MAX($E$2:E18795)+1,"")</f>
        <v/>
      </c>
    </row>
    <row r="18797" spans="3:5" x14ac:dyDescent="0.25">
      <c r="C18797" s="90" t="s">
        <v>18788</v>
      </c>
      <c r="D18797" s="91">
        <v>46300</v>
      </c>
      <c r="E18797" s="90" t="str">
        <f>IF(D18797=Contact!$M$4,MAX($E$2:E18796)+1,"")</f>
        <v/>
      </c>
    </row>
    <row r="18798" spans="3:5" x14ac:dyDescent="0.25">
      <c r="C18798" s="90" t="s">
        <v>18789</v>
      </c>
      <c r="D18798" s="91">
        <v>46300</v>
      </c>
      <c r="E18798" s="90" t="str">
        <f>IF(D18798=Contact!$M$4,MAX($E$2:E18797)+1,"")</f>
        <v/>
      </c>
    </row>
    <row r="18799" spans="3:5" x14ac:dyDescent="0.25">
      <c r="C18799" s="90" t="s">
        <v>18790</v>
      </c>
      <c r="D18799" s="91">
        <v>46300</v>
      </c>
      <c r="E18799" s="90" t="str">
        <f>IF(D18799=Contact!$M$4,MAX($E$2:E18798)+1,"")</f>
        <v/>
      </c>
    </row>
    <row r="18800" spans="3:5" x14ac:dyDescent="0.25">
      <c r="C18800" s="90" t="s">
        <v>18791</v>
      </c>
      <c r="D18800" s="91">
        <v>46300</v>
      </c>
      <c r="E18800" s="90" t="str">
        <f>IF(D18800=Contact!$M$4,MAX($E$2:E18799)+1,"")</f>
        <v/>
      </c>
    </row>
    <row r="18801" spans="3:5" x14ac:dyDescent="0.25">
      <c r="C18801" s="90" t="s">
        <v>18792</v>
      </c>
      <c r="D18801" s="91">
        <v>46300</v>
      </c>
      <c r="E18801" s="90" t="str">
        <f>IF(D18801=Contact!$M$4,MAX($E$2:E18800)+1,"")</f>
        <v/>
      </c>
    </row>
    <row r="18802" spans="3:5" x14ac:dyDescent="0.25">
      <c r="C18802" s="90" t="s">
        <v>18793</v>
      </c>
      <c r="D18802" s="91">
        <v>46300</v>
      </c>
      <c r="E18802" s="90" t="str">
        <f>IF(D18802=Contact!$M$4,MAX($E$2:E18801)+1,"")</f>
        <v/>
      </c>
    </row>
    <row r="18803" spans="3:5" x14ac:dyDescent="0.25">
      <c r="C18803" s="90" t="s">
        <v>3570</v>
      </c>
      <c r="D18803" s="91">
        <v>46300</v>
      </c>
      <c r="E18803" s="90" t="str">
        <f>IF(D18803=Contact!$M$4,MAX($E$2:E18802)+1,"")</f>
        <v/>
      </c>
    </row>
    <row r="18804" spans="3:5" x14ac:dyDescent="0.25">
      <c r="C18804" s="90" t="s">
        <v>18794</v>
      </c>
      <c r="D18804" s="91">
        <v>46300</v>
      </c>
      <c r="E18804" s="90" t="str">
        <f>IF(D18804=Contact!$M$4,MAX($E$2:E18803)+1,"")</f>
        <v/>
      </c>
    </row>
    <row r="18805" spans="3:5" x14ac:dyDescent="0.25">
      <c r="C18805" s="90" t="s">
        <v>18795</v>
      </c>
      <c r="D18805" s="91">
        <v>46300</v>
      </c>
      <c r="E18805" s="90" t="str">
        <f>IF(D18805=Contact!$M$4,MAX($E$2:E18804)+1,"")</f>
        <v/>
      </c>
    </row>
    <row r="18806" spans="3:5" x14ac:dyDescent="0.25">
      <c r="C18806" s="90" t="s">
        <v>18796</v>
      </c>
      <c r="D18806" s="91">
        <v>46310</v>
      </c>
      <c r="E18806" s="90" t="str">
        <f>IF(D18806=Contact!$M$4,MAX($E$2:E18805)+1,"")</f>
        <v/>
      </c>
    </row>
    <row r="18807" spans="3:5" x14ac:dyDescent="0.25">
      <c r="C18807" s="90" t="s">
        <v>18797</v>
      </c>
      <c r="D18807" s="91">
        <v>46310</v>
      </c>
      <c r="E18807" s="90" t="str">
        <f>IF(D18807=Contact!$M$4,MAX($E$2:E18806)+1,"")</f>
        <v/>
      </c>
    </row>
    <row r="18808" spans="3:5" x14ac:dyDescent="0.25">
      <c r="C18808" s="90" t="s">
        <v>18798</v>
      </c>
      <c r="D18808" s="91">
        <v>46310</v>
      </c>
      <c r="E18808" s="90" t="str">
        <f>IF(D18808=Contact!$M$4,MAX($E$2:E18807)+1,"")</f>
        <v/>
      </c>
    </row>
    <row r="18809" spans="3:5" x14ac:dyDescent="0.25">
      <c r="C18809" s="90" t="s">
        <v>18799</v>
      </c>
      <c r="D18809" s="91">
        <v>46310</v>
      </c>
      <c r="E18809" s="90" t="str">
        <f>IF(D18809=Contact!$M$4,MAX($E$2:E18808)+1,"")</f>
        <v/>
      </c>
    </row>
    <row r="18810" spans="3:5" x14ac:dyDescent="0.25">
      <c r="C18810" s="90" t="s">
        <v>18800</v>
      </c>
      <c r="D18810" s="91">
        <v>46310</v>
      </c>
      <c r="E18810" s="90" t="str">
        <f>IF(D18810=Contact!$M$4,MAX($E$2:E18809)+1,"")</f>
        <v/>
      </c>
    </row>
    <row r="18811" spans="3:5" x14ac:dyDescent="0.25">
      <c r="C18811" s="90" t="s">
        <v>18801</v>
      </c>
      <c r="D18811" s="91">
        <v>46310</v>
      </c>
      <c r="E18811" s="90" t="str">
        <f>IF(D18811=Contact!$M$4,MAX($E$2:E18810)+1,"")</f>
        <v/>
      </c>
    </row>
    <row r="18812" spans="3:5" x14ac:dyDescent="0.25">
      <c r="C18812" s="90" t="s">
        <v>18802</v>
      </c>
      <c r="D18812" s="91">
        <v>46310</v>
      </c>
      <c r="E18812" s="90" t="str">
        <f>IF(D18812=Contact!$M$4,MAX($E$2:E18811)+1,"")</f>
        <v/>
      </c>
    </row>
    <row r="18813" spans="3:5" x14ac:dyDescent="0.25">
      <c r="C18813" s="90" t="s">
        <v>18803</v>
      </c>
      <c r="D18813" s="91">
        <v>46320</v>
      </c>
      <c r="E18813" s="90" t="str">
        <f>IF(D18813=Contact!$M$4,MAX($E$2:E18812)+1,"")</f>
        <v/>
      </c>
    </row>
    <row r="18814" spans="3:5" x14ac:dyDescent="0.25">
      <c r="C18814" s="90" t="s">
        <v>18804</v>
      </c>
      <c r="D18814" s="91">
        <v>46320</v>
      </c>
      <c r="E18814" s="90" t="str">
        <f>IF(D18814=Contact!$M$4,MAX($E$2:E18813)+1,"")</f>
        <v/>
      </c>
    </row>
    <row r="18815" spans="3:5" x14ac:dyDescent="0.25">
      <c r="C18815" s="90" t="s">
        <v>18805</v>
      </c>
      <c r="D18815" s="91">
        <v>46320</v>
      </c>
      <c r="E18815" s="90" t="str">
        <f>IF(D18815=Contact!$M$4,MAX($E$2:E18814)+1,"")</f>
        <v/>
      </c>
    </row>
    <row r="18816" spans="3:5" x14ac:dyDescent="0.25">
      <c r="C18816" s="90" t="s">
        <v>18806</v>
      </c>
      <c r="D18816" s="91">
        <v>46320</v>
      </c>
      <c r="E18816" s="90" t="str">
        <f>IF(D18816=Contact!$M$4,MAX($E$2:E18815)+1,"")</f>
        <v/>
      </c>
    </row>
    <row r="18817" spans="3:5" x14ac:dyDescent="0.25">
      <c r="C18817" s="90" t="s">
        <v>18807</v>
      </c>
      <c r="D18817" s="91">
        <v>46320</v>
      </c>
      <c r="E18817" s="90" t="str">
        <f>IF(D18817=Contact!$M$4,MAX($E$2:E18816)+1,"")</f>
        <v/>
      </c>
    </row>
    <row r="18818" spans="3:5" x14ac:dyDescent="0.25">
      <c r="C18818" s="90" t="s">
        <v>18808</v>
      </c>
      <c r="D18818" s="91">
        <v>46320</v>
      </c>
      <c r="E18818" s="90" t="str">
        <f>IF(D18818=Contact!$M$4,MAX($E$2:E18817)+1,"")</f>
        <v/>
      </c>
    </row>
    <row r="18819" spans="3:5" x14ac:dyDescent="0.25">
      <c r="C18819" s="90" t="s">
        <v>10043</v>
      </c>
      <c r="D18819" s="91">
        <v>46320</v>
      </c>
      <c r="E18819" s="90" t="str">
        <f>IF(D18819=Contact!$M$4,MAX($E$2:E18818)+1,"")</f>
        <v/>
      </c>
    </row>
    <row r="18820" spans="3:5" x14ac:dyDescent="0.25">
      <c r="C18820" s="90" t="s">
        <v>18809</v>
      </c>
      <c r="D18820" s="91">
        <v>46320</v>
      </c>
      <c r="E18820" s="90" t="str">
        <f>IF(D18820=Contact!$M$4,MAX($E$2:E18819)+1,"")</f>
        <v/>
      </c>
    </row>
    <row r="18821" spans="3:5" x14ac:dyDescent="0.25">
      <c r="C18821" s="90" t="s">
        <v>18810</v>
      </c>
      <c r="D18821" s="91">
        <v>46320</v>
      </c>
      <c r="E18821" s="90" t="str">
        <f>IF(D18821=Contact!$M$4,MAX($E$2:E18820)+1,"")</f>
        <v/>
      </c>
    </row>
    <row r="18822" spans="3:5" x14ac:dyDescent="0.25">
      <c r="C18822" s="90" t="s">
        <v>13057</v>
      </c>
      <c r="D18822" s="91">
        <v>46320</v>
      </c>
      <c r="E18822" s="90" t="str">
        <f>IF(D18822=Contact!$M$4,MAX($E$2:E18821)+1,"")</f>
        <v/>
      </c>
    </row>
    <row r="18823" spans="3:5" x14ac:dyDescent="0.25">
      <c r="C18823" s="90" t="s">
        <v>18811</v>
      </c>
      <c r="D18823" s="91">
        <v>46320</v>
      </c>
      <c r="E18823" s="90" t="str">
        <f>IF(D18823=Contact!$M$4,MAX($E$2:E18822)+1,"")</f>
        <v/>
      </c>
    </row>
    <row r="18824" spans="3:5" x14ac:dyDescent="0.25">
      <c r="C18824" s="90" t="s">
        <v>2265</v>
      </c>
      <c r="D18824" s="91">
        <v>46320</v>
      </c>
      <c r="E18824" s="90" t="str">
        <f>IF(D18824=Contact!$M$4,MAX($E$2:E18823)+1,"")</f>
        <v/>
      </c>
    </row>
    <row r="18825" spans="3:5" x14ac:dyDescent="0.25">
      <c r="C18825" s="90" t="s">
        <v>18812</v>
      </c>
      <c r="D18825" s="91">
        <v>46320</v>
      </c>
      <c r="E18825" s="90" t="str">
        <f>IF(D18825=Contact!$M$4,MAX($E$2:E18824)+1,"")</f>
        <v/>
      </c>
    </row>
    <row r="18826" spans="3:5" x14ac:dyDescent="0.25">
      <c r="C18826" s="90" t="s">
        <v>18813</v>
      </c>
      <c r="D18826" s="91">
        <v>46330</v>
      </c>
      <c r="E18826" s="90" t="str">
        <f>IF(D18826=Contact!$M$4,MAX($E$2:E18825)+1,"")</f>
        <v/>
      </c>
    </row>
    <row r="18827" spans="3:5" x14ac:dyDescent="0.25">
      <c r="C18827" s="90" t="s">
        <v>18814</v>
      </c>
      <c r="D18827" s="91">
        <v>46330</v>
      </c>
      <c r="E18827" s="90" t="str">
        <f>IF(D18827=Contact!$M$4,MAX($E$2:E18826)+1,"")</f>
        <v/>
      </c>
    </row>
    <row r="18828" spans="3:5" x14ac:dyDescent="0.25">
      <c r="C18828" s="90" t="s">
        <v>18815</v>
      </c>
      <c r="D18828" s="91">
        <v>46330</v>
      </c>
      <c r="E18828" s="90" t="str">
        <f>IF(D18828=Contact!$M$4,MAX($E$2:E18827)+1,"")</f>
        <v/>
      </c>
    </row>
    <row r="18829" spans="3:5" x14ac:dyDescent="0.25">
      <c r="C18829" s="90" t="s">
        <v>18816</v>
      </c>
      <c r="D18829" s="91">
        <v>46330</v>
      </c>
      <c r="E18829" s="90" t="str">
        <f>IF(D18829=Contact!$M$4,MAX($E$2:E18828)+1,"")</f>
        <v/>
      </c>
    </row>
    <row r="18830" spans="3:5" x14ac:dyDescent="0.25">
      <c r="C18830" s="90" t="s">
        <v>18817</v>
      </c>
      <c r="D18830" s="91">
        <v>46330</v>
      </c>
      <c r="E18830" s="90" t="str">
        <f>IF(D18830=Contact!$M$4,MAX($E$2:E18829)+1,"")</f>
        <v/>
      </c>
    </row>
    <row r="18831" spans="3:5" x14ac:dyDescent="0.25">
      <c r="C18831" s="90" t="s">
        <v>18818</v>
      </c>
      <c r="D18831" s="91">
        <v>46330</v>
      </c>
      <c r="E18831" s="90" t="str">
        <f>IF(D18831=Contact!$M$4,MAX($E$2:E18830)+1,"")</f>
        <v/>
      </c>
    </row>
    <row r="18832" spans="3:5" x14ac:dyDescent="0.25">
      <c r="C18832" s="90" t="s">
        <v>18819</v>
      </c>
      <c r="D18832" s="91">
        <v>46330</v>
      </c>
      <c r="E18832" s="90" t="str">
        <f>IF(D18832=Contact!$M$4,MAX($E$2:E18831)+1,"")</f>
        <v/>
      </c>
    </row>
    <row r="18833" spans="3:5" x14ac:dyDescent="0.25">
      <c r="C18833" s="90" t="s">
        <v>18820</v>
      </c>
      <c r="D18833" s="91">
        <v>46330</v>
      </c>
      <c r="E18833" s="90" t="str">
        <f>IF(D18833=Contact!$M$4,MAX($E$2:E18832)+1,"")</f>
        <v/>
      </c>
    </row>
    <row r="18834" spans="3:5" x14ac:dyDescent="0.25">
      <c r="C18834" s="90" t="s">
        <v>10351</v>
      </c>
      <c r="D18834" s="91">
        <v>46330</v>
      </c>
      <c r="E18834" s="90" t="str">
        <f>IF(D18834=Contact!$M$4,MAX($E$2:E18833)+1,"")</f>
        <v/>
      </c>
    </row>
    <row r="18835" spans="3:5" x14ac:dyDescent="0.25">
      <c r="C18835" s="90" t="s">
        <v>18821</v>
      </c>
      <c r="D18835" s="91">
        <v>46330</v>
      </c>
      <c r="E18835" s="90" t="str">
        <f>IF(D18835=Contact!$M$4,MAX($E$2:E18834)+1,"")</f>
        <v/>
      </c>
    </row>
    <row r="18836" spans="3:5" x14ac:dyDescent="0.25">
      <c r="C18836" s="90" t="s">
        <v>18822</v>
      </c>
      <c r="D18836" s="91">
        <v>46330</v>
      </c>
      <c r="E18836" s="90" t="str">
        <f>IF(D18836=Contact!$M$4,MAX($E$2:E18835)+1,"")</f>
        <v/>
      </c>
    </row>
    <row r="18837" spans="3:5" x14ac:dyDescent="0.25">
      <c r="C18837" s="90" t="s">
        <v>18823</v>
      </c>
      <c r="D18837" s="91">
        <v>46330</v>
      </c>
      <c r="E18837" s="90" t="str">
        <f>IF(D18837=Contact!$M$4,MAX($E$2:E18836)+1,"")</f>
        <v/>
      </c>
    </row>
    <row r="18838" spans="3:5" x14ac:dyDescent="0.25">
      <c r="C18838" s="90" t="s">
        <v>18824</v>
      </c>
      <c r="D18838" s="91">
        <v>46340</v>
      </c>
      <c r="E18838" s="90" t="str">
        <f>IF(D18838=Contact!$M$4,MAX($E$2:E18837)+1,"")</f>
        <v/>
      </c>
    </row>
    <row r="18839" spans="3:5" x14ac:dyDescent="0.25">
      <c r="C18839" s="90" t="s">
        <v>18825</v>
      </c>
      <c r="D18839" s="91">
        <v>46340</v>
      </c>
      <c r="E18839" s="90" t="str">
        <f>IF(D18839=Contact!$M$4,MAX($E$2:E18838)+1,"")</f>
        <v/>
      </c>
    </row>
    <row r="18840" spans="3:5" x14ac:dyDescent="0.25">
      <c r="C18840" s="90" t="s">
        <v>18826</v>
      </c>
      <c r="D18840" s="91">
        <v>46340</v>
      </c>
      <c r="E18840" s="90" t="str">
        <f>IF(D18840=Contact!$M$4,MAX($E$2:E18839)+1,"")</f>
        <v/>
      </c>
    </row>
    <row r="18841" spans="3:5" x14ac:dyDescent="0.25">
      <c r="C18841" s="90" t="s">
        <v>18827</v>
      </c>
      <c r="D18841" s="91">
        <v>46340</v>
      </c>
      <c r="E18841" s="90" t="str">
        <f>IF(D18841=Contact!$M$4,MAX($E$2:E18840)+1,"")</f>
        <v/>
      </c>
    </row>
    <row r="18842" spans="3:5" x14ac:dyDescent="0.25">
      <c r="C18842" s="90" t="s">
        <v>10079</v>
      </c>
      <c r="D18842" s="91">
        <v>46350</v>
      </c>
      <c r="E18842" s="90" t="str">
        <f>IF(D18842=Contact!$M$4,MAX($E$2:E18841)+1,"")</f>
        <v/>
      </c>
    </row>
    <row r="18843" spans="3:5" x14ac:dyDescent="0.25">
      <c r="C18843" s="90" t="s">
        <v>18828</v>
      </c>
      <c r="D18843" s="91">
        <v>46350</v>
      </c>
      <c r="E18843" s="90" t="str">
        <f>IF(D18843=Contact!$M$4,MAX($E$2:E18842)+1,"")</f>
        <v/>
      </c>
    </row>
    <row r="18844" spans="3:5" x14ac:dyDescent="0.25">
      <c r="C18844" s="90" t="s">
        <v>5653</v>
      </c>
      <c r="D18844" s="91">
        <v>46350</v>
      </c>
      <c r="E18844" s="90" t="str">
        <f>IF(D18844=Contact!$M$4,MAX($E$2:E18843)+1,"")</f>
        <v/>
      </c>
    </row>
    <row r="18845" spans="3:5" x14ac:dyDescent="0.25">
      <c r="C18845" s="90" t="s">
        <v>18829</v>
      </c>
      <c r="D18845" s="91">
        <v>46350</v>
      </c>
      <c r="E18845" s="90" t="str">
        <f>IF(D18845=Contact!$M$4,MAX($E$2:E18844)+1,"")</f>
        <v/>
      </c>
    </row>
    <row r="18846" spans="3:5" x14ac:dyDescent="0.25">
      <c r="C18846" s="90" t="s">
        <v>18830</v>
      </c>
      <c r="D18846" s="91">
        <v>46350</v>
      </c>
      <c r="E18846" s="90" t="str">
        <f>IF(D18846=Contact!$M$4,MAX($E$2:E18845)+1,"")</f>
        <v/>
      </c>
    </row>
    <row r="18847" spans="3:5" x14ac:dyDescent="0.25">
      <c r="C18847" s="90" t="s">
        <v>18831</v>
      </c>
      <c r="D18847" s="91">
        <v>46350</v>
      </c>
      <c r="E18847" s="90" t="str">
        <f>IF(D18847=Contact!$M$4,MAX($E$2:E18846)+1,"")</f>
        <v/>
      </c>
    </row>
    <row r="18848" spans="3:5" x14ac:dyDescent="0.25">
      <c r="C18848" s="90" t="s">
        <v>18832</v>
      </c>
      <c r="D18848" s="91">
        <v>46350</v>
      </c>
      <c r="E18848" s="90" t="str">
        <f>IF(D18848=Contact!$M$4,MAX($E$2:E18847)+1,"")</f>
        <v/>
      </c>
    </row>
    <row r="18849" spans="3:5" x14ac:dyDescent="0.25">
      <c r="C18849" s="90" t="s">
        <v>15978</v>
      </c>
      <c r="D18849" s="91">
        <v>46360</v>
      </c>
      <c r="E18849" s="90" t="str">
        <f>IF(D18849=Contact!$M$4,MAX($E$2:E18848)+1,"")</f>
        <v/>
      </c>
    </row>
    <row r="18850" spans="3:5" x14ac:dyDescent="0.25">
      <c r="C18850" s="90" t="s">
        <v>18833</v>
      </c>
      <c r="D18850" s="91">
        <v>46360</v>
      </c>
      <c r="E18850" s="90" t="str">
        <f>IF(D18850=Contact!$M$4,MAX($E$2:E18849)+1,"")</f>
        <v/>
      </c>
    </row>
    <row r="18851" spans="3:5" x14ac:dyDescent="0.25">
      <c r="C18851" s="90" t="s">
        <v>18834</v>
      </c>
      <c r="D18851" s="91">
        <v>46360</v>
      </c>
      <c r="E18851" s="90" t="str">
        <f>IF(D18851=Contact!$M$4,MAX($E$2:E18850)+1,"")</f>
        <v/>
      </c>
    </row>
    <row r="18852" spans="3:5" x14ac:dyDescent="0.25">
      <c r="C18852" s="90" t="s">
        <v>18835</v>
      </c>
      <c r="D18852" s="91">
        <v>46360</v>
      </c>
      <c r="E18852" s="90" t="str">
        <f>IF(D18852=Contact!$M$4,MAX($E$2:E18851)+1,"")</f>
        <v/>
      </c>
    </row>
    <row r="18853" spans="3:5" x14ac:dyDescent="0.25">
      <c r="C18853" s="90" t="s">
        <v>6772</v>
      </c>
      <c r="D18853" s="91">
        <v>46360</v>
      </c>
      <c r="E18853" s="90" t="str">
        <f>IF(D18853=Contact!$M$4,MAX($E$2:E18852)+1,"")</f>
        <v/>
      </c>
    </row>
    <row r="18854" spans="3:5" x14ac:dyDescent="0.25">
      <c r="C18854" s="90" t="s">
        <v>18836</v>
      </c>
      <c r="D18854" s="91">
        <v>46360</v>
      </c>
      <c r="E18854" s="90" t="str">
        <f>IF(D18854=Contact!$M$4,MAX($E$2:E18853)+1,"")</f>
        <v/>
      </c>
    </row>
    <row r="18855" spans="3:5" x14ac:dyDescent="0.25">
      <c r="C18855" s="90" t="s">
        <v>18837</v>
      </c>
      <c r="D18855" s="91">
        <v>46360</v>
      </c>
      <c r="E18855" s="90" t="str">
        <f>IF(D18855=Contact!$M$4,MAX($E$2:E18854)+1,"")</f>
        <v/>
      </c>
    </row>
    <row r="18856" spans="3:5" x14ac:dyDescent="0.25">
      <c r="C18856" s="90" t="s">
        <v>18838</v>
      </c>
      <c r="D18856" s="91">
        <v>46400</v>
      </c>
      <c r="E18856" s="90" t="str">
        <f>IF(D18856=Contact!$M$4,MAX($E$2:E18855)+1,"")</f>
        <v/>
      </c>
    </row>
    <row r="18857" spans="3:5" x14ac:dyDescent="0.25">
      <c r="C18857" s="90" t="s">
        <v>18839</v>
      </c>
      <c r="D18857" s="91">
        <v>46400</v>
      </c>
      <c r="E18857" s="90" t="str">
        <f>IF(D18857=Contact!$M$4,MAX($E$2:E18856)+1,"")</f>
        <v/>
      </c>
    </row>
    <row r="18858" spans="3:5" x14ac:dyDescent="0.25">
      <c r="C18858" s="90" t="s">
        <v>18840</v>
      </c>
      <c r="D18858" s="91">
        <v>46400</v>
      </c>
      <c r="E18858" s="90" t="str">
        <f>IF(D18858=Contact!$M$4,MAX($E$2:E18857)+1,"")</f>
        <v/>
      </c>
    </row>
    <row r="18859" spans="3:5" x14ac:dyDescent="0.25">
      <c r="C18859" s="90" t="s">
        <v>18841</v>
      </c>
      <c r="D18859" s="91">
        <v>46400</v>
      </c>
      <c r="E18859" s="90" t="str">
        <f>IF(D18859=Contact!$M$4,MAX($E$2:E18858)+1,"")</f>
        <v/>
      </c>
    </row>
    <row r="18860" spans="3:5" x14ac:dyDescent="0.25">
      <c r="C18860" s="90" t="s">
        <v>18842</v>
      </c>
      <c r="D18860" s="91">
        <v>46400</v>
      </c>
      <c r="E18860" s="90" t="str">
        <f>IF(D18860=Contact!$M$4,MAX($E$2:E18859)+1,"")</f>
        <v/>
      </c>
    </row>
    <row r="18861" spans="3:5" x14ac:dyDescent="0.25">
      <c r="C18861" s="90" t="s">
        <v>18843</v>
      </c>
      <c r="D18861" s="91">
        <v>46400</v>
      </c>
      <c r="E18861" s="90" t="str">
        <f>IF(D18861=Contact!$M$4,MAX($E$2:E18860)+1,"")</f>
        <v/>
      </c>
    </row>
    <row r="18862" spans="3:5" x14ac:dyDescent="0.25">
      <c r="C18862" s="90" t="s">
        <v>18844</v>
      </c>
      <c r="D18862" s="91">
        <v>46400</v>
      </c>
      <c r="E18862" s="90" t="str">
        <f>IF(D18862=Contact!$M$4,MAX($E$2:E18861)+1,"")</f>
        <v/>
      </c>
    </row>
    <row r="18863" spans="3:5" x14ac:dyDescent="0.25">
      <c r="C18863" s="90" t="s">
        <v>18845</v>
      </c>
      <c r="D18863" s="91">
        <v>46400</v>
      </c>
      <c r="E18863" s="90" t="str">
        <f>IF(D18863=Contact!$M$4,MAX($E$2:E18862)+1,"")</f>
        <v/>
      </c>
    </row>
    <row r="18864" spans="3:5" x14ac:dyDescent="0.25">
      <c r="C18864" s="90" t="s">
        <v>18846</v>
      </c>
      <c r="D18864" s="91">
        <v>46400</v>
      </c>
      <c r="E18864" s="90" t="str">
        <f>IF(D18864=Contact!$M$4,MAX($E$2:E18863)+1,"")</f>
        <v/>
      </c>
    </row>
    <row r="18865" spans="3:5" x14ac:dyDescent="0.25">
      <c r="C18865" s="90" t="s">
        <v>18847</v>
      </c>
      <c r="D18865" s="91">
        <v>46400</v>
      </c>
      <c r="E18865" s="90" t="str">
        <f>IF(D18865=Contact!$M$4,MAX($E$2:E18864)+1,"")</f>
        <v/>
      </c>
    </row>
    <row r="18866" spans="3:5" x14ac:dyDescent="0.25">
      <c r="C18866" s="90" t="s">
        <v>18848</v>
      </c>
      <c r="D18866" s="91">
        <v>46400</v>
      </c>
      <c r="E18866" s="90" t="str">
        <f>IF(D18866=Contact!$M$4,MAX($E$2:E18865)+1,"")</f>
        <v/>
      </c>
    </row>
    <row r="18867" spans="3:5" x14ac:dyDescent="0.25">
      <c r="C18867" s="90" t="s">
        <v>18849</v>
      </c>
      <c r="D18867" s="91">
        <v>46400</v>
      </c>
      <c r="E18867" s="90" t="str">
        <f>IF(D18867=Contact!$M$4,MAX($E$2:E18866)+1,"")</f>
        <v/>
      </c>
    </row>
    <row r="18868" spans="3:5" x14ac:dyDescent="0.25">
      <c r="C18868" s="90" t="s">
        <v>13628</v>
      </c>
      <c r="D18868" s="91">
        <v>46500</v>
      </c>
      <c r="E18868" s="90" t="str">
        <f>IF(D18868=Contact!$M$4,MAX($E$2:E18867)+1,"")</f>
        <v/>
      </c>
    </row>
    <row r="18869" spans="3:5" x14ac:dyDescent="0.25">
      <c r="C18869" s="90" t="s">
        <v>18850</v>
      </c>
      <c r="D18869" s="91">
        <v>46500</v>
      </c>
      <c r="E18869" s="90" t="str">
        <f>IF(D18869=Contact!$M$4,MAX($E$2:E18868)+1,"")</f>
        <v/>
      </c>
    </row>
    <row r="18870" spans="3:5" x14ac:dyDescent="0.25">
      <c r="C18870" s="90" t="s">
        <v>18851</v>
      </c>
      <c r="D18870" s="91">
        <v>46500</v>
      </c>
      <c r="E18870" s="90" t="str">
        <f>IF(D18870=Contact!$M$4,MAX($E$2:E18869)+1,"")</f>
        <v/>
      </c>
    </row>
    <row r="18871" spans="3:5" x14ac:dyDescent="0.25">
      <c r="C18871" s="90" t="s">
        <v>18852</v>
      </c>
      <c r="D18871" s="91">
        <v>46500</v>
      </c>
      <c r="E18871" s="90" t="str">
        <f>IF(D18871=Contact!$M$4,MAX($E$2:E18870)+1,"")</f>
        <v/>
      </c>
    </row>
    <row r="18872" spans="3:5" x14ac:dyDescent="0.25">
      <c r="C18872" s="90" t="s">
        <v>18853</v>
      </c>
      <c r="D18872" s="91">
        <v>46500</v>
      </c>
      <c r="E18872" s="90" t="str">
        <f>IF(D18872=Contact!$M$4,MAX($E$2:E18871)+1,"")</f>
        <v/>
      </c>
    </row>
    <row r="18873" spans="3:5" x14ac:dyDescent="0.25">
      <c r="C18873" s="90" t="s">
        <v>18854</v>
      </c>
      <c r="D18873" s="91">
        <v>46500</v>
      </c>
      <c r="E18873" s="90" t="str">
        <f>IF(D18873=Contact!$M$4,MAX($E$2:E18872)+1,"")</f>
        <v/>
      </c>
    </row>
    <row r="18874" spans="3:5" x14ac:dyDescent="0.25">
      <c r="C18874" s="90" t="s">
        <v>18855</v>
      </c>
      <c r="D18874" s="91">
        <v>46500</v>
      </c>
      <c r="E18874" s="90" t="str">
        <f>IF(D18874=Contact!$M$4,MAX($E$2:E18873)+1,"")</f>
        <v/>
      </c>
    </row>
    <row r="18875" spans="3:5" x14ac:dyDescent="0.25">
      <c r="C18875" s="90" t="s">
        <v>18856</v>
      </c>
      <c r="D18875" s="91">
        <v>46500</v>
      </c>
      <c r="E18875" s="90" t="str">
        <f>IF(D18875=Contact!$M$4,MAX($E$2:E18874)+1,"")</f>
        <v/>
      </c>
    </row>
    <row r="18876" spans="3:5" x14ac:dyDescent="0.25">
      <c r="C18876" s="90" t="s">
        <v>18857</v>
      </c>
      <c r="D18876" s="91">
        <v>46500</v>
      </c>
      <c r="E18876" s="90" t="str">
        <f>IF(D18876=Contact!$M$4,MAX($E$2:E18875)+1,"")</f>
        <v/>
      </c>
    </row>
    <row r="18877" spans="3:5" x14ac:dyDescent="0.25">
      <c r="C18877" s="90" t="s">
        <v>18858</v>
      </c>
      <c r="D18877" s="91">
        <v>46500</v>
      </c>
      <c r="E18877" s="90" t="str">
        <f>IF(D18877=Contact!$M$4,MAX($E$2:E18876)+1,"")</f>
        <v/>
      </c>
    </row>
    <row r="18878" spans="3:5" x14ac:dyDescent="0.25">
      <c r="C18878" s="90" t="s">
        <v>18859</v>
      </c>
      <c r="D18878" s="91">
        <v>46500</v>
      </c>
      <c r="E18878" s="90" t="str">
        <f>IF(D18878=Contact!$M$4,MAX($E$2:E18877)+1,"")</f>
        <v/>
      </c>
    </row>
    <row r="18879" spans="3:5" x14ac:dyDescent="0.25">
      <c r="C18879" s="90" t="s">
        <v>18860</v>
      </c>
      <c r="D18879" s="91">
        <v>46500</v>
      </c>
      <c r="E18879" s="90" t="str">
        <f>IF(D18879=Contact!$M$4,MAX($E$2:E18878)+1,"")</f>
        <v/>
      </c>
    </row>
    <row r="18880" spans="3:5" x14ac:dyDescent="0.25">
      <c r="C18880" s="90" t="s">
        <v>6738</v>
      </c>
      <c r="D18880" s="91">
        <v>46500</v>
      </c>
      <c r="E18880" s="90" t="str">
        <f>IF(D18880=Contact!$M$4,MAX($E$2:E18879)+1,"")</f>
        <v/>
      </c>
    </row>
    <row r="18881" spans="3:5" x14ac:dyDescent="0.25">
      <c r="C18881" s="90" t="s">
        <v>5560</v>
      </c>
      <c r="D18881" s="91">
        <v>46500</v>
      </c>
      <c r="E18881" s="90" t="str">
        <f>IF(D18881=Contact!$M$4,MAX($E$2:E18880)+1,"")</f>
        <v/>
      </c>
    </row>
    <row r="18882" spans="3:5" x14ac:dyDescent="0.25">
      <c r="C18882" s="90" t="s">
        <v>18861</v>
      </c>
      <c r="D18882" s="91">
        <v>46500</v>
      </c>
      <c r="E18882" s="90" t="str">
        <f>IF(D18882=Contact!$M$4,MAX($E$2:E18881)+1,"")</f>
        <v/>
      </c>
    </row>
    <row r="18883" spans="3:5" x14ac:dyDescent="0.25">
      <c r="C18883" s="90" t="s">
        <v>6730</v>
      </c>
      <c r="D18883" s="91">
        <v>46500</v>
      </c>
      <c r="E18883" s="90" t="str">
        <f>IF(D18883=Contact!$M$4,MAX($E$2:E18882)+1,"")</f>
        <v/>
      </c>
    </row>
    <row r="18884" spans="3:5" x14ac:dyDescent="0.25">
      <c r="C18884" s="90" t="s">
        <v>18862</v>
      </c>
      <c r="D18884" s="91">
        <v>46500</v>
      </c>
      <c r="E18884" s="90" t="str">
        <f>IF(D18884=Contact!$M$4,MAX($E$2:E18883)+1,"")</f>
        <v/>
      </c>
    </row>
    <row r="18885" spans="3:5" x14ac:dyDescent="0.25">
      <c r="C18885" s="90" t="s">
        <v>18863</v>
      </c>
      <c r="D18885" s="91">
        <v>46600</v>
      </c>
      <c r="E18885" s="90" t="str">
        <f>IF(D18885=Contact!$M$4,MAX($E$2:E18884)+1,"")</f>
        <v/>
      </c>
    </row>
    <row r="18886" spans="3:5" x14ac:dyDescent="0.25">
      <c r="C18886" s="90" t="s">
        <v>18864</v>
      </c>
      <c r="D18886" s="91">
        <v>46600</v>
      </c>
      <c r="E18886" s="90" t="str">
        <f>IF(D18886=Contact!$M$4,MAX($E$2:E18885)+1,"")</f>
        <v/>
      </c>
    </row>
    <row r="18887" spans="3:5" x14ac:dyDescent="0.25">
      <c r="C18887" s="90" t="s">
        <v>18865</v>
      </c>
      <c r="D18887" s="91">
        <v>46600</v>
      </c>
      <c r="E18887" s="90" t="str">
        <f>IF(D18887=Contact!$M$4,MAX($E$2:E18886)+1,"")</f>
        <v/>
      </c>
    </row>
    <row r="18888" spans="3:5" x14ac:dyDescent="0.25">
      <c r="C18888" s="90" t="s">
        <v>10030</v>
      </c>
      <c r="D18888" s="91">
        <v>46600</v>
      </c>
      <c r="E18888" s="90" t="str">
        <f>IF(D18888=Contact!$M$4,MAX($E$2:E18887)+1,"")</f>
        <v/>
      </c>
    </row>
    <row r="18889" spans="3:5" x14ac:dyDescent="0.25">
      <c r="C18889" s="90" t="s">
        <v>18866</v>
      </c>
      <c r="D18889" s="91">
        <v>46600</v>
      </c>
      <c r="E18889" s="90" t="str">
        <f>IF(D18889=Contact!$M$4,MAX($E$2:E18888)+1,"")</f>
        <v/>
      </c>
    </row>
    <row r="18890" spans="3:5" x14ac:dyDescent="0.25">
      <c r="C18890" s="90" t="s">
        <v>7265</v>
      </c>
      <c r="D18890" s="91">
        <v>46600</v>
      </c>
      <c r="E18890" s="90" t="str">
        <f>IF(D18890=Contact!$M$4,MAX($E$2:E18889)+1,"")</f>
        <v/>
      </c>
    </row>
    <row r="18891" spans="3:5" x14ac:dyDescent="0.25">
      <c r="C18891" s="90" t="s">
        <v>14755</v>
      </c>
      <c r="D18891" s="91">
        <v>46600</v>
      </c>
      <c r="E18891" s="90" t="str">
        <f>IF(D18891=Contact!$M$4,MAX($E$2:E18890)+1,"")</f>
        <v/>
      </c>
    </row>
    <row r="18892" spans="3:5" x14ac:dyDescent="0.25">
      <c r="C18892" s="90" t="s">
        <v>18867</v>
      </c>
      <c r="D18892" s="91">
        <v>46600</v>
      </c>
      <c r="E18892" s="90" t="str">
        <f>IF(D18892=Contact!$M$4,MAX($E$2:E18891)+1,"")</f>
        <v/>
      </c>
    </row>
    <row r="18893" spans="3:5" x14ac:dyDescent="0.25">
      <c r="C18893" s="90" t="s">
        <v>18868</v>
      </c>
      <c r="D18893" s="91">
        <v>46600</v>
      </c>
      <c r="E18893" s="90" t="str">
        <f>IF(D18893=Contact!$M$4,MAX($E$2:E18892)+1,"")</f>
        <v/>
      </c>
    </row>
    <row r="18894" spans="3:5" x14ac:dyDescent="0.25">
      <c r="C18894" s="90" t="s">
        <v>18869</v>
      </c>
      <c r="D18894" s="91">
        <v>46600</v>
      </c>
      <c r="E18894" s="90" t="str">
        <f>IF(D18894=Contact!$M$4,MAX($E$2:E18893)+1,"")</f>
        <v/>
      </c>
    </row>
    <row r="18895" spans="3:5" x14ac:dyDescent="0.25">
      <c r="C18895" s="90" t="s">
        <v>10560</v>
      </c>
      <c r="D18895" s="91">
        <v>46600</v>
      </c>
      <c r="E18895" s="90" t="str">
        <f>IF(D18895=Contact!$M$4,MAX($E$2:E18894)+1,"")</f>
        <v/>
      </c>
    </row>
    <row r="18896" spans="3:5" x14ac:dyDescent="0.25">
      <c r="C18896" s="90" t="s">
        <v>18870</v>
      </c>
      <c r="D18896" s="91">
        <v>46700</v>
      </c>
      <c r="E18896" s="90" t="str">
        <f>IF(D18896=Contact!$M$4,MAX($E$2:E18895)+1,"")</f>
        <v/>
      </c>
    </row>
    <row r="18897" spans="3:5" x14ac:dyDescent="0.25">
      <c r="C18897" s="90" t="s">
        <v>18871</v>
      </c>
      <c r="D18897" s="91">
        <v>46700</v>
      </c>
      <c r="E18897" s="90" t="str">
        <f>IF(D18897=Contact!$M$4,MAX($E$2:E18896)+1,"")</f>
        <v/>
      </c>
    </row>
    <row r="18898" spans="3:5" x14ac:dyDescent="0.25">
      <c r="C18898" s="90" t="s">
        <v>18872</v>
      </c>
      <c r="D18898" s="91">
        <v>46700</v>
      </c>
      <c r="E18898" s="90" t="str">
        <f>IF(D18898=Contact!$M$4,MAX($E$2:E18897)+1,"")</f>
        <v/>
      </c>
    </row>
    <row r="18899" spans="3:5" x14ac:dyDescent="0.25">
      <c r="C18899" s="90" t="s">
        <v>18873</v>
      </c>
      <c r="D18899" s="91">
        <v>46700</v>
      </c>
      <c r="E18899" s="90" t="str">
        <f>IF(D18899=Contact!$M$4,MAX($E$2:E18898)+1,"")</f>
        <v/>
      </c>
    </row>
    <row r="18900" spans="3:5" x14ac:dyDescent="0.25">
      <c r="C18900" s="90" t="s">
        <v>18874</v>
      </c>
      <c r="D18900" s="91">
        <v>46700</v>
      </c>
      <c r="E18900" s="90" t="str">
        <f>IF(D18900=Contact!$M$4,MAX($E$2:E18899)+1,"")</f>
        <v/>
      </c>
    </row>
    <row r="18901" spans="3:5" x14ac:dyDescent="0.25">
      <c r="C18901" s="90" t="s">
        <v>14084</v>
      </c>
      <c r="D18901" s="91">
        <v>46700</v>
      </c>
      <c r="E18901" s="90" t="str">
        <f>IF(D18901=Contact!$M$4,MAX($E$2:E18900)+1,"")</f>
        <v/>
      </c>
    </row>
    <row r="18902" spans="3:5" x14ac:dyDescent="0.25">
      <c r="C18902" s="90" t="s">
        <v>18875</v>
      </c>
      <c r="D18902" s="91">
        <v>46700</v>
      </c>
      <c r="E18902" s="90" t="str">
        <f>IF(D18902=Contact!$M$4,MAX($E$2:E18901)+1,"")</f>
        <v/>
      </c>
    </row>
    <row r="18903" spans="3:5" x14ac:dyDescent="0.25">
      <c r="C18903" s="90" t="s">
        <v>18876</v>
      </c>
      <c r="D18903" s="91">
        <v>46700</v>
      </c>
      <c r="E18903" s="90" t="str">
        <f>IF(D18903=Contact!$M$4,MAX($E$2:E18902)+1,"")</f>
        <v/>
      </c>
    </row>
    <row r="18904" spans="3:5" x14ac:dyDescent="0.25">
      <c r="C18904" s="90" t="s">
        <v>18877</v>
      </c>
      <c r="D18904" s="91">
        <v>46700</v>
      </c>
      <c r="E18904" s="90" t="str">
        <f>IF(D18904=Contact!$M$4,MAX($E$2:E18903)+1,"")</f>
        <v/>
      </c>
    </row>
    <row r="18905" spans="3:5" x14ac:dyDescent="0.25">
      <c r="C18905" s="90" t="s">
        <v>6983</v>
      </c>
      <c r="D18905" s="91">
        <v>46700</v>
      </c>
      <c r="E18905" s="90" t="str">
        <f>IF(D18905=Contact!$M$4,MAX($E$2:E18904)+1,"")</f>
        <v/>
      </c>
    </row>
    <row r="18906" spans="3:5" x14ac:dyDescent="0.25">
      <c r="C18906" s="90" t="s">
        <v>18878</v>
      </c>
      <c r="D18906" s="91">
        <v>46700</v>
      </c>
      <c r="E18906" s="90" t="str">
        <f>IF(D18906=Contact!$M$4,MAX($E$2:E18905)+1,"")</f>
        <v/>
      </c>
    </row>
    <row r="18907" spans="3:5" x14ac:dyDescent="0.25">
      <c r="C18907" s="90" t="s">
        <v>6884</v>
      </c>
      <c r="D18907" s="91">
        <v>46700</v>
      </c>
      <c r="E18907" s="90" t="str">
        <f>IF(D18907=Contact!$M$4,MAX($E$2:E18906)+1,"")</f>
        <v/>
      </c>
    </row>
    <row r="18908" spans="3:5" x14ac:dyDescent="0.25">
      <c r="C18908" s="90" t="s">
        <v>18879</v>
      </c>
      <c r="D18908" s="91">
        <v>46700</v>
      </c>
      <c r="E18908" s="90" t="str">
        <f>IF(D18908=Contact!$M$4,MAX($E$2:E18907)+1,"")</f>
        <v/>
      </c>
    </row>
    <row r="18909" spans="3:5" x14ac:dyDescent="0.25">
      <c r="C18909" s="90" t="s">
        <v>18880</v>
      </c>
      <c r="D18909" s="91">
        <v>46800</v>
      </c>
      <c r="E18909" s="90" t="str">
        <f>IF(D18909=Contact!$M$4,MAX($E$2:E18908)+1,"")</f>
        <v/>
      </c>
    </row>
    <row r="18910" spans="3:5" x14ac:dyDescent="0.25">
      <c r="C18910" s="90" t="s">
        <v>18881</v>
      </c>
      <c r="D18910" s="91">
        <v>46800</v>
      </c>
      <c r="E18910" s="90" t="str">
        <f>IF(D18910=Contact!$M$4,MAX($E$2:E18909)+1,"")</f>
        <v/>
      </c>
    </row>
    <row r="18911" spans="3:5" x14ac:dyDescent="0.25">
      <c r="C18911" s="90" t="s">
        <v>14310</v>
      </c>
      <c r="D18911" s="91">
        <v>46800</v>
      </c>
      <c r="E18911" s="90" t="str">
        <f>IF(D18911=Contact!$M$4,MAX($E$2:E18910)+1,"")</f>
        <v/>
      </c>
    </row>
    <row r="18912" spans="3:5" x14ac:dyDescent="0.25">
      <c r="C18912" s="90" t="s">
        <v>18882</v>
      </c>
      <c r="D18912" s="91">
        <v>46800</v>
      </c>
      <c r="E18912" s="90" t="str">
        <f>IF(D18912=Contact!$M$4,MAX($E$2:E18911)+1,"")</f>
        <v/>
      </c>
    </row>
    <row r="18913" spans="3:5" x14ac:dyDescent="0.25">
      <c r="C18913" s="90" t="s">
        <v>18883</v>
      </c>
      <c r="D18913" s="91">
        <v>46800</v>
      </c>
      <c r="E18913" s="90" t="str">
        <f>IF(D18913=Contact!$M$4,MAX($E$2:E18912)+1,"")</f>
        <v/>
      </c>
    </row>
    <row r="18914" spans="3:5" x14ac:dyDescent="0.25">
      <c r="C18914" s="90" t="s">
        <v>18884</v>
      </c>
      <c r="D18914" s="91">
        <v>46800</v>
      </c>
      <c r="E18914" s="90" t="str">
        <f>IF(D18914=Contact!$M$4,MAX($E$2:E18913)+1,"")</f>
        <v/>
      </c>
    </row>
    <row r="18915" spans="3:5" x14ac:dyDescent="0.25">
      <c r="C18915" s="90" t="s">
        <v>18885</v>
      </c>
      <c r="D18915" s="91">
        <v>46800</v>
      </c>
      <c r="E18915" s="90" t="str">
        <f>IF(D18915=Contact!$M$4,MAX($E$2:E18914)+1,"")</f>
        <v/>
      </c>
    </row>
    <row r="18916" spans="3:5" x14ac:dyDescent="0.25">
      <c r="C18916" s="90" t="s">
        <v>18886</v>
      </c>
      <c r="D18916" s="91">
        <v>46800</v>
      </c>
      <c r="E18916" s="90" t="str">
        <f>IF(D18916=Contact!$M$4,MAX($E$2:E18915)+1,"")</f>
        <v/>
      </c>
    </row>
    <row r="18917" spans="3:5" x14ac:dyDescent="0.25">
      <c r="C18917" s="90" t="s">
        <v>8013</v>
      </c>
      <c r="D18917" s="91">
        <v>46800</v>
      </c>
      <c r="E18917" s="90" t="str">
        <f>IF(D18917=Contact!$M$4,MAX($E$2:E18916)+1,"")</f>
        <v/>
      </c>
    </row>
    <row r="18918" spans="3:5" x14ac:dyDescent="0.25">
      <c r="C18918" s="90" t="s">
        <v>18887</v>
      </c>
      <c r="D18918" s="91">
        <v>46800</v>
      </c>
      <c r="E18918" s="90" t="str">
        <f>IF(D18918=Contact!$M$4,MAX($E$2:E18917)+1,"")</f>
        <v/>
      </c>
    </row>
    <row r="18919" spans="3:5" x14ac:dyDescent="0.25">
      <c r="C18919" s="90" t="s">
        <v>18888</v>
      </c>
      <c r="D18919" s="91">
        <v>46800</v>
      </c>
      <c r="E18919" s="90" t="str">
        <f>IF(D18919=Contact!$M$4,MAX($E$2:E18918)+1,"")</f>
        <v/>
      </c>
    </row>
    <row r="18920" spans="3:5" x14ac:dyDescent="0.25">
      <c r="C18920" s="90" t="s">
        <v>18889</v>
      </c>
      <c r="D18920" s="91">
        <v>46800</v>
      </c>
      <c r="E18920" s="90" t="str">
        <f>IF(D18920=Contact!$M$4,MAX($E$2:E18919)+1,"")</f>
        <v/>
      </c>
    </row>
    <row r="18921" spans="3:5" x14ac:dyDescent="0.25">
      <c r="C18921" s="90" t="s">
        <v>18890</v>
      </c>
      <c r="D18921" s="91">
        <v>46800</v>
      </c>
      <c r="E18921" s="90" t="str">
        <f>IF(D18921=Contact!$M$4,MAX($E$2:E18920)+1,"")</f>
        <v/>
      </c>
    </row>
    <row r="18922" spans="3:5" x14ac:dyDescent="0.25">
      <c r="C18922" s="90" t="s">
        <v>1062</v>
      </c>
      <c r="D18922" s="91">
        <v>46800</v>
      </c>
      <c r="E18922" s="90" t="str">
        <f>IF(D18922=Contact!$M$4,MAX($E$2:E18921)+1,"")</f>
        <v/>
      </c>
    </row>
    <row r="18923" spans="3:5" x14ac:dyDescent="0.25">
      <c r="C18923" s="90" t="s">
        <v>18891</v>
      </c>
      <c r="D18923" s="91">
        <v>46800</v>
      </c>
      <c r="E18923" s="90" t="str">
        <f>IF(D18923=Contact!$M$4,MAX($E$2:E18922)+1,"")</f>
        <v/>
      </c>
    </row>
    <row r="18924" spans="3:5" x14ac:dyDescent="0.25">
      <c r="C18924" s="90" t="s">
        <v>18892</v>
      </c>
      <c r="D18924" s="91">
        <v>46800</v>
      </c>
      <c r="E18924" s="90" t="str">
        <f>IF(D18924=Contact!$M$4,MAX($E$2:E18923)+1,"")</f>
        <v/>
      </c>
    </row>
    <row r="18925" spans="3:5" x14ac:dyDescent="0.25">
      <c r="C18925" s="90" t="s">
        <v>52</v>
      </c>
      <c r="D18925" s="91">
        <v>47000</v>
      </c>
      <c r="E18925" s="90" t="str">
        <f>IF(D18925=Contact!$M$4,MAX($E$2:E18924)+1,"")</f>
        <v/>
      </c>
    </row>
    <row r="18926" spans="3:5" x14ac:dyDescent="0.25">
      <c r="C18926" s="90" t="s">
        <v>18893</v>
      </c>
      <c r="D18926" s="91">
        <v>47110</v>
      </c>
      <c r="E18926" s="90" t="str">
        <f>IF(D18926=Contact!$M$4,MAX($E$2:E18925)+1,"")</f>
        <v/>
      </c>
    </row>
    <row r="18927" spans="3:5" x14ac:dyDescent="0.25">
      <c r="C18927" s="90" t="s">
        <v>18894</v>
      </c>
      <c r="D18927" s="91">
        <v>47110</v>
      </c>
      <c r="E18927" s="90" t="str">
        <f>IF(D18927=Contact!$M$4,MAX($E$2:E18926)+1,"")</f>
        <v/>
      </c>
    </row>
    <row r="18928" spans="3:5" x14ac:dyDescent="0.25">
      <c r="C18928" s="90" t="s">
        <v>18895</v>
      </c>
      <c r="D18928" s="91">
        <v>47110</v>
      </c>
      <c r="E18928" s="90" t="str">
        <f>IF(D18928=Contact!$M$4,MAX($E$2:E18927)+1,"")</f>
        <v/>
      </c>
    </row>
    <row r="18929" spans="3:5" x14ac:dyDescent="0.25">
      <c r="C18929" s="90" t="s">
        <v>18896</v>
      </c>
      <c r="D18929" s="91">
        <v>47110</v>
      </c>
      <c r="E18929" s="90" t="str">
        <f>IF(D18929=Contact!$M$4,MAX($E$2:E18928)+1,"")</f>
        <v/>
      </c>
    </row>
    <row r="18930" spans="3:5" x14ac:dyDescent="0.25">
      <c r="C18930" s="90" t="s">
        <v>18897</v>
      </c>
      <c r="D18930" s="91">
        <v>47120</v>
      </c>
      <c r="E18930" s="90" t="str">
        <f>IF(D18930=Contact!$M$4,MAX($E$2:E18929)+1,"")</f>
        <v/>
      </c>
    </row>
    <row r="18931" spans="3:5" x14ac:dyDescent="0.25">
      <c r="C18931" s="90" t="s">
        <v>18898</v>
      </c>
      <c r="D18931" s="91">
        <v>47120</v>
      </c>
      <c r="E18931" s="90" t="str">
        <f>IF(D18931=Contact!$M$4,MAX($E$2:E18930)+1,"")</f>
        <v/>
      </c>
    </row>
    <row r="18932" spans="3:5" x14ac:dyDescent="0.25">
      <c r="C18932" s="90" t="s">
        <v>18899</v>
      </c>
      <c r="D18932" s="91">
        <v>47120</v>
      </c>
      <c r="E18932" s="90" t="str">
        <f>IF(D18932=Contact!$M$4,MAX($E$2:E18931)+1,"")</f>
        <v/>
      </c>
    </row>
    <row r="18933" spans="3:5" x14ac:dyDescent="0.25">
      <c r="C18933" s="90" t="s">
        <v>18900</v>
      </c>
      <c r="D18933" s="91">
        <v>47120</v>
      </c>
      <c r="E18933" s="90" t="str">
        <f>IF(D18933=Contact!$M$4,MAX($E$2:E18932)+1,"")</f>
        <v/>
      </c>
    </row>
    <row r="18934" spans="3:5" x14ac:dyDescent="0.25">
      <c r="C18934" s="90" t="s">
        <v>18901</v>
      </c>
      <c r="D18934" s="91">
        <v>47120</v>
      </c>
      <c r="E18934" s="90" t="str">
        <f>IF(D18934=Contact!$M$4,MAX($E$2:E18933)+1,"")</f>
        <v/>
      </c>
    </row>
    <row r="18935" spans="3:5" x14ac:dyDescent="0.25">
      <c r="C18935" s="90" t="s">
        <v>18902</v>
      </c>
      <c r="D18935" s="91">
        <v>47120</v>
      </c>
      <c r="E18935" s="90" t="str">
        <f>IF(D18935=Contact!$M$4,MAX($E$2:E18934)+1,"")</f>
        <v/>
      </c>
    </row>
    <row r="18936" spans="3:5" x14ac:dyDescent="0.25">
      <c r="C18936" s="90" t="s">
        <v>18903</v>
      </c>
      <c r="D18936" s="91">
        <v>47120</v>
      </c>
      <c r="E18936" s="90" t="str">
        <f>IF(D18936=Contact!$M$4,MAX($E$2:E18935)+1,"")</f>
        <v/>
      </c>
    </row>
    <row r="18937" spans="3:5" x14ac:dyDescent="0.25">
      <c r="C18937" s="90" t="s">
        <v>18904</v>
      </c>
      <c r="D18937" s="91">
        <v>47120</v>
      </c>
      <c r="E18937" s="90" t="str">
        <f>IF(D18937=Contact!$M$4,MAX($E$2:E18936)+1,"")</f>
        <v/>
      </c>
    </row>
    <row r="18938" spans="3:5" x14ac:dyDescent="0.25">
      <c r="C18938" s="90" t="s">
        <v>18905</v>
      </c>
      <c r="D18938" s="91">
        <v>47120</v>
      </c>
      <c r="E18938" s="90" t="str">
        <f>IF(D18938=Contact!$M$4,MAX($E$2:E18937)+1,"")</f>
        <v/>
      </c>
    </row>
    <row r="18939" spans="3:5" x14ac:dyDescent="0.25">
      <c r="C18939" s="90" t="s">
        <v>10039</v>
      </c>
      <c r="D18939" s="91">
        <v>47120</v>
      </c>
      <c r="E18939" s="90" t="str">
        <f>IF(D18939=Contact!$M$4,MAX($E$2:E18938)+1,"")</f>
        <v/>
      </c>
    </row>
    <row r="18940" spans="3:5" x14ac:dyDescent="0.25">
      <c r="C18940" s="90" t="s">
        <v>18906</v>
      </c>
      <c r="D18940" s="91">
        <v>47120</v>
      </c>
      <c r="E18940" s="90" t="str">
        <f>IF(D18940=Contact!$M$4,MAX($E$2:E18939)+1,"")</f>
        <v/>
      </c>
    </row>
    <row r="18941" spans="3:5" x14ac:dyDescent="0.25">
      <c r="C18941" s="90" t="s">
        <v>18907</v>
      </c>
      <c r="D18941" s="91">
        <v>47120</v>
      </c>
      <c r="E18941" s="90" t="str">
        <f>IF(D18941=Contact!$M$4,MAX($E$2:E18940)+1,"")</f>
        <v/>
      </c>
    </row>
    <row r="18942" spans="3:5" x14ac:dyDescent="0.25">
      <c r="C18942" s="90" t="s">
        <v>18908</v>
      </c>
      <c r="D18942" s="91">
        <v>47120</v>
      </c>
      <c r="E18942" s="90" t="str">
        <f>IF(D18942=Contact!$M$4,MAX($E$2:E18941)+1,"")</f>
        <v/>
      </c>
    </row>
    <row r="18943" spans="3:5" x14ac:dyDescent="0.25">
      <c r="C18943" s="90" t="s">
        <v>3435</v>
      </c>
      <c r="D18943" s="91">
        <v>47120</v>
      </c>
      <c r="E18943" s="90" t="str">
        <f>IF(D18943=Contact!$M$4,MAX($E$2:E18942)+1,"")</f>
        <v/>
      </c>
    </row>
    <row r="18944" spans="3:5" x14ac:dyDescent="0.25">
      <c r="C18944" s="90" t="s">
        <v>18909</v>
      </c>
      <c r="D18944" s="91">
        <v>47120</v>
      </c>
      <c r="E18944" s="90" t="str">
        <f>IF(D18944=Contact!$M$4,MAX($E$2:E18943)+1,"")</f>
        <v/>
      </c>
    </row>
    <row r="18945" spans="3:5" x14ac:dyDescent="0.25">
      <c r="C18945" s="90" t="s">
        <v>18910</v>
      </c>
      <c r="D18945" s="91">
        <v>47120</v>
      </c>
      <c r="E18945" s="90" t="str">
        <f>IF(D18945=Contact!$M$4,MAX($E$2:E18944)+1,"")</f>
        <v/>
      </c>
    </row>
    <row r="18946" spans="3:5" x14ac:dyDescent="0.25">
      <c r="C18946" s="90" t="s">
        <v>18911</v>
      </c>
      <c r="D18946" s="91">
        <v>47120</v>
      </c>
      <c r="E18946" s="90" t="str">
        <f>IF(D18946=Contact!$M$4,MAX($E$2:E18945)+1,"")</f>
        <v/>
      </c>
    </row>
    <row r="18947" spans="3:5" x14ac:dyDescent="0.25">
      <c r="C18947" s="90" t="s">
        <v>18912</v>
      </c>
      <c r="D18947" s="91">
        <v>47120</v>
      </c>
      <c r="E18947" s="90" t="str">
        <f>IF(D18947=Contact!$M$4,MAX($E$2:E18946)+1,"")</f>
        <v/>
      </c>
    </row>
    <row r="18948" spans="3:5" x14ac:dyDescent="0.25">
      <c r="C18948" s="90" t="s">
        <v>18913</v>
      </c>
      <c r="D18948" s="91">
        <v>47130</v>
      </c>
      <c r="E18948" s="90" t="str">
        <f>IF(D18948=Contact!$M$4,MAX($E$2:E18947)+1,"")</f>
        <v/>
      </c>
    </row>
    <row r="18949" spans="3:5" x14ac:dyDescent="0.25">
      <c r="C18949" s="90" t="s">
        <v>18914</v>
      </c>
      <c r="D18949" s="91">
        <v>47130</v>
      </c>
      <c r="E18949" s="90" t="str">
        <f>IF(D18949=Contact!$M$4,MAX($E$2:E18948)+1,"")</f>
        <v/>
      </c>
    </row>
    <row r="18950" spans="3:5" x14ac:dyDescent="0.25">
      <c r="C18950" s="90" t="s">
        <v>18915</v>
      </c>
      <c r="D18950" s="91">
        <v>47130</v>
      </c>
      <c r="E18950" s="90" t="str">
        <f>IF(D18950=Contact!$M$4,MAX($E$2:E18949)+1,"")</f>
        <v/>
      </c>
    </row>
    <row r="18951" spans="3:5" x14ac:dyDescent="0.25">
      <c r="C18951" s="90" t="s">
        <v>14855</v>
      </c>
      <c r="D18951" s="91">
        <v>47130</v>
      </c>
      <c r="E18951" s="90" t="str">
        <f>IF(D18951=Contact!$M$4,MAX($E$2:E18950)+1,"")</f>
        <v/>
      </c>
    </row>
    <row r="18952" spans="3:5" x14ac:dyDescent="0.25">
      <c r="C18952" s="90" t="s">
        <v>18916</v>
      </c>
      <c r="D18952" s="91">
        <v>47130</v>
      </c>
      <c r="E18952" s="90" t="str">
        <f>IF(D18952=Contact!$M$4,MAX($E$2:E18951)+1,"")</f>
        <v/>
      </c>
    </row>
    <row r="18953" spans="3:5" x14ac:dyDescent="0.25">
      <c r="C18953" s="90" t="s">
        <v>3672</v>
      </c>
      <c r="D18953" s="91">
        <v>47130</v>
      </c>
      <c r="E18953" s="90" t="str">
        <f>IF(D18953=Contact!$M$4,MAX($E$2:E18952)+1,"")</f>
        <v/>
      </c>
    </row>
    <row r="18954" spans="3:5" x14ac:dyDescent="0.25">
      <c r="C18954" s="90" t="s">
        <v>18917</v>
      </c>
      <c r="D18954" s="91">
        <v>47140</v>
      </c>
      <c r="E18954" s="90" t="str">
        <f>IF(D18954=Contact!$M$4,MAX($E$2:E18953)+1,"")</f>
        <v/>
      </c>
    </row>
    <row r="18955" spans="3:5" x14ac:dyDescent="0.25">
      <c r="C18955" s="90" t="s">
        <v>18918</v>
      </c>
      <c r="D18955" s="91">
        <v>47140</v>
      </c>
      <c r="E18955" s="90" t="str">
        <f>IF(D18955=Contact!$M$4,MAX($E$2:E18954)+1,"")</f>
        <v/>
      </c>
    </row>
    <row r="18956" spans="3:5" x14ac:dyDescent="0.25">
      <c r="C18956" s="90" t="s">
        <v>18919</v>
      </c>
      <c r="D18956" s="91">
        <v>47140</v>
      </c>
      <c r="E18956" s="90" t="str">
        <f>IF(D18956=Contact!$M$4,MAX($E$2:E18955)+1,"")</f>
        <v/>
      </c>
    </row>
    <row r="18957" spans="3:5" x14ac:dyDescent="0.25">
      <c r="C18957" s="90" t="s">
        <v>18920</v>
      </c>
      <c r="D18957" s="91">
        <v>47140</v>
      </c>
      <c r="E18957" s="90" t="str">
        <f>IF(D18957=Contact!$M$4,MAX($E$2:E18956)+1,"")</f>
        <v/>
      </c>
    </row>
    <row r="18958" spans="3:5" x14ac:dyDescent="0.25">
      <c r="C18958" s="90" t="s">
        <v>18921</v>
      </c>
      <c r="D18958" s="91">
        <v>47140</v>
      </c>
      <c r="E18958" s="90" t="str">
        <f>IF(D18958=Contact!$M$4,MAX($E$2:E18957)+1,"")</f>
        <v/>
      </c>
    </row>
    <row r="18959" spans="3:5" x14ac:dyDescent="0.25">
      <c r="C18959" s="90" t="s">
        <v>18922</v>
      </c>
      <c r="D18959" s="91">
        <v>47140</v>
      </c>
      <c r="E18959" s="90" t="str">
        <f>IF(D18959=Contact!$M$4,MAX($E$2:E18958)+1,"")</f>
        <v/>
      </c>
    </row>
    <row r="18960" spans="3:5" x14ac:dyDescent="0.25">
      <c r="C18960" s="90" t="s">
        <v>18923</v>
      </c>
      <c r="D18960" s="91">
        <v>47140</v>
      </c>
      <c r="E18960" s="90" t="str">
        <f>IF(D18960=Contact!$M$4,MAX($E$2:E18959)+1,"")</f>
        <v/>
      </c>
    </row>
    <row r="18961" spans="3:5" x14ac:dyDescent="0.25">
      <c r="C18961" s="90" t="s">
        <v>18924</v>
      </c>
      <c r="D18961" s="91">
        <v>47140</v>
      </c>
      <c r="E18961" s="90" t="str">
        <f>IF(D18961=Contact!$M$4,MAX($E$2:E18960)+1,"")</f>
        <v/>
      </c>
    </row>
    <row r="18962" spans="3:5" x14ac:dyDescent="0.25">
      <c r="C18962" s="90" t="s">
        <v>18925</v>
      </c>
      <c r="D18962" s="91">
        <v>47140</v>
      </c>
      <c r="E18962" s="90" t="str">
        <f>IF(D18962=Contact!$M$4,MAX($E$2:E18961)+1,"")</f>
        <v/>
      </c>
    </row>
    <row r="18963" spans="3:5" x14ac:dyDescent="0.25">
      <c r="C18963" s="90" t="s">
        <v>18926</v>
      </c>
      <c r="D18963" s="91">
        <v>47150</v>
      </c>
      <c r="E18963" s="90" t="str">
        <f>IF(D18963=Contact!$M$4,MAX($E$2:E18962)+1,"")</f>
        <v/>
      </c>
    </row>
    <row r="18964" spans="3:5" x14ac:dyDescent="0.25">
      <c r="C18964" s="90" t="s">
        <v>18927</v>
      </c>
      <c r="D18964" s="91">
        <v>47150</v>
      </c>
      <c r="E18964" s="90" t="str">
        <f>IF(D18964=Contact!$M$4,MAX($E$2:E18963)+1,"")</f>
        <v/>
      </c>
    </row>
    <row r="18965" spans="3:5" x14ac:dyDescent="0.25">
      <c r="C18965" s="90" t="s">
        <v>18928</v>
      </c>
      <c r="D18965" s="91">
        <v>47150</v>
      </c>
      <c r="E18965" s="90" t="str">
        <f>IF(D18965=Contact!$M$4,MAX($E$2:E18964)+1,"")</f>
        <v/>
      </c>
    </row>
    <row r="18966" spans="3:5" x14ac:dyDescent="0.25">
      <c r="C18966" s="90" t="s">
        <v>18929</v>
      </c>
      <c r="D18966" s="91">
        <v>47150</v>
      </c>
      <c r="E18966" s="90" t="str">
        <f>IF(D18966=Contact!$M$4,MAX($E$2:E18965)+1,"")</f>
        <v/>
      </c>
    </row>
    <row r="18967" spans="3:5" x14ac:dyDescent="0.25">
      <c r="C18967" s="90" t="s">
        <v>18930</v>
      </c>
      <c r="D18967" s="91">
        <v>47150</v>
      </c>
      <c r="E18967" s="90" t="str">
        <f>IF(D18967=Contact!$M$4,MAX($E$2:E18966)+1,"")</f>
        <v/>
      </c>
    </row>
    <row r="18968" spans="3:5" x14ac:dyDescent="0.25">
      <c r="C18968" s="90" t="s">
        <v>18931</v>
      </c>
      <c r="D18968" s="91">
        <v>47150</v>
      </c>
      <c r="E18968" s="90" t="str">
        <f>IF(D18968=Contact!$M$4,MAX($E$2:E18967)+1,"")</f>
        <v/>
      </c>
    </row>
    <row r="18969" spans="3:5" x14ac:dyDescent="0.25">
      <c r="C18969" s="90" t="s">
        <v>14559</v>
      </c>
      <c r="D18969" s="91">
        <v>47150</v>
      </c>
      <c r="E18969" s="90" t="str">
        <f>IF(D18969=Contact!$M$4,MAX($E$2:E18968)+1,"")</f>
        <v/>
      </c>
    </row>
    <row r="18970" spans="3:5" x14ac:dyDescent="0.25">
      <c r="C18970" s="90" t="s">
        <v>18932</v>
      </c>
      <c r="D18970" s="91">
        <v>47150</v>
      </c>
      <c r="E18970" s="90" t="str">
        <f>IF(D18970=Contact!$M$4,MAX($E$2:E18969)+1,"")</f>
        <v/>
      </c>
    </row>
    <row r="18971" spans="3:5" x14ac:dyDescent="0.25">
      <c r="C18971" s="90" t="s">
        <v>18933</v>
      </c>
      <c r="D18971" s="91">
        <v>47150</v>
      </c>
      <c r="E18971" s="90" t="str">
        <f>IF(D18971=Contact!$M$4,MAX($E$2:E18970)+1,"")</f>
        <v/>
      </c>
    </row>
    <row r="18972" spans="3:5" x14ac:dyDescent="0.25">
      <c r="C18972" s="90" t="s">
        <v>1973</v>
      </c>
      <c r="D18972" s="91">
        <v>47150</v>
      </c>
      <c r="E18972" s="90" t="str">
        <f>IF(D18972=Contact!$M$4,MAX($E$2:E18971)+1,"")</f>
        <v/>
      </c>
    </row>
    <row r="18973" spans="3:5" x14ac:dyDescent="0.25">
      <c r="C18973" s="90" t="s">
        <v>14677</v>
      </c>
      <c r="D18973" s="91">
        <v>47150</v>
      </c>
      <c r="E18973" s="90" t="str">
        <f>IF(D18973=Contact!$M$4,MAX($E$2:E18972)+1,"")</f>
        <v/>
      </c>
    </row>
    <row r="18974" spans="3:5" x14ac:dyDescent="0.25">
      <c r="C18974" s="90" t="s">
        <v>18934</v>
      </c>
      <c r="D18974" s="91">
        <v>47150</v>
      </c>
      <c r="E18974" s="90" t="str">
        <f>IF(D18974=Contact!$M$4,MAX($E$2:E18973)+1,"")</f>
        <v/>
      </c>
    </row>
    <row r="18975" spans="3:5" x14ac:dyDescent="0.25">
      <c r="C18975" s="90" t="s">
        <v>18935</v>
      </c>
      <c r="D18975" s="91">
        <v>47160</v>
      </c>
      <c r="E18975" s="90" t="str">
        <f>IF(D18975=Contact!$M$4,MAX($E$2:E18974)+1,"")</f>
        <v/>
      </c>
    </row>
    <row r="18976" spans="3:5" x14ac:dyDescent="0.25">
      <c r="C18976" s="90" t="s">
        <v>18936</v>
      </c>
      <c r="D18976" s="91">
        <v>47160</v>
      </c>
      <c r="E18976" s="90" t="str">
        <f>IF(D18976=Contact!$M$4,MAX($E$2:E18975)+1,"")</f>
        <v/>
      </c>
    </row>
    <row r="18977" spans="3:5" x14ac:dyDescent="0.25">
      <c r="C18977" s="90" t="s">
        <v>18937</v>
      </c>
      <c r="D18977" s="91">
        <v>47160</v>
      </c>
      <c r="E18977" s="90" t="str">
        <f>IF(D18977=Contact!$M$4,MAX($E$2:E18976)+1,"")</f>
        <v/>
      </c>
    </row>
    <row r="18978" spans="3:5" x14ac:dyDescent="0.25">
      <c r="C18978" s="90" t="s">
        <v>18938</v>
      </c>
      <c r="D18978" s="91">
        <v>47160</v>
      </c>
      <c r="E18978" s="90" t="str">
        <f>IF(D18978=Contact!$M$4,MAX($E$2:E18977)+1,"")</f>
        <v/>
      </c>
    </row>
    <row r="18979" spans="3:5" x14ac:dyDescent="0.25">
      <c r="C18979" s="90" t="s">
        <v>18939</v>
      </c>
      <c r="D18979" s="91">
        <v>47160</v>
      </c>
      <c r="E18979" s="90" t="str">
        <f>IF(D18979=Contact!$M$4,MAX($E$2:E18978)+1,"")</f>
        <v/>
      </c>
    </row>
    <row r="18980" spans="3:5" x14ac:dyDescent="0.25">
      <c r="C18980" s="90" t="s">
        <v>18940</v>
      </c>
      <c r="D18980" s="91">
        <v>47160</v>
      </c>
      <c r="E18980" s="90" t="str">
        <f>IF(D18980=Contact!$M$4,MAX($E$2:E18979)+1,"")</f>
        <v/>
      </c>
    </row>
    <row r="18981" spans="3:5" x14ac:dyDescent="0.25">
      <c r="C18981" s="90" t="s">
        <v>18941</v>
      </c>
      <c r="D18981" s="91">
        <v>47160</v>
      </c>
      <c r="E18981" s="90" t="str">
        <f>IF(D18981=Contact!$M$4,MAX($E$2:E18980)+1,"")</f>
        <v/>
      </c>
    </row>
    <row r="18982" spans="3:5" x14ac:dyDescent="0.25">
      <c r="C18982" s="90" t="s">
        <v>3168</v>
      </c>
      <c r="D18982" s="91">
        <v>47160</v>
      </c>
      <c r="E18982" s="90" t="str">
        <f>IF(D18982=Contact!$M$4,MAX($E$2:E18981)+1,"")</f>
        <v/>
      </c>
    </row>
    <row r="18983" spans="3:5" x14ac:dyDescent="0.25">
      <c r="C18983" s="90" t="s">
        <v>2509</v>
      </c>
      <c r="D18983" s="91">
        <v>47160</v>
      </c>
      <c r="E18983" s="90" t="str">
        <f>IF(D18983=Contact!$M$4,MAX($E$2:E18982)+1,"")</f>
        <v/>
      </c>
    </row>
    <row r="18984" spans="3:5" x14ac:dyDescent="0.25">
      <c r="C18984" s="90" t="s">
        <v>18942</v>
      </c>
      <c r="D18984" s="91">
        <v>47160</v>
      </c>
      <c r="E18984" s="90" t="str">
        <f>IF(D18984=Contact!$M$4,MAX($E$2:E18983)+1,"")</f>
        <v/>
      </c>
    </row>
    <row r="18985" spans="3:5" x14ac:dyDescent="0.25">
      <c r="C18985" s="90" t="s">
        <v>18943</v>
      </c>
      <c r="D18985" s="91">
        <v>47160</v>
      </c>
      <c r="E18985" s="90" t="str">
        <f>IF(D18985=Contact!$M$4,MAX($E$2:E18984)+1,"")</f>
        <v/>
      </c>
    </row>
    <row r="18986" spans="3:5" x14ac:dyDescent="0.25">
      <c r="C18986" s="90" t="s">
        <v>18944</v>
      </c>
      <c r="D18986" s="91">
        <v>47170</v>
      </c>
      <c r="E18986" s="90" t="str">
        <f>IF(D18986=Contact!$M$4,MAX($E$2:E18985)+1,"")</f>
        <v/>
      </c>
    </row>
    <row r="18987" spans="3:5" x14ac:dyDescent="0.25">
      <c r="C18987" s="90" t="s">
        <v>18945</v>
      </c>
      <c r="D18987" s="91">
        <v>47170</v>
      </c>
      <c r="E18987" s="90" t="str">
        <f>IF(D18987=Contact!$M$4,MAX($E$2:E18986)+1,"")</f>
        <v/>
      </c>
    </row>
    <row r="18988" spans="3:5" x14ac:dyDescent="0.25">
      <c r="C18988" s="90" t="s">
        <v>18946</v>
      </c>
      <c r="D18988" s="91">
        <v>47170</v>
      </c>
      <c r="E18988" s="90" t="str">
        <f>IF(D18988=Contact!$M$4,MAX($E$2:E18987)+1,"")</f>
        <v/>
      </c>
    </row>
    <row r="18989" spans="3:5" x14ac:dyDescent="0.25">
      <c r="C18989" s="90" t="s">
        <v>18947</v>
      </c>
      <c r="D18989" s="91">
        <v>47170</v>
      </c>
      <c r="E18989" s="90" t="str">
        <f>IF(D18989=Contact!$M$4,MAX($E$2:E18988)+1,"")</f>
        <v/>
      </c>
    </row>
    <row r="18990" spans="3:5" x14ac:dyDescent="0.25">
      <c r="C18990" s="90" t="s">
        <v>16004</v>
      </c>
      <c r="D18990" s="91">
        <v>47170</v>
      </c>
      <c r="E18990" s="90" t="str">
        <f>IF(D18990=Contact!$M$4,MAX($E$2:E18989)+1,"")</f>
        <v/>
      </c>
    </row>
    <row r="18991" spans="3:5" x14ac:dyDescent="0.25">
      <c r="C18991" s="90" t="s">
        <v>18948</v>
      </c>
      <c r="D18991" s="91">
        <v>47170</v>
      </c>
      <c r="E18991" s="90" t="str">
        <f>IF(D18991=Contact!$M$4,MAX($E$2:E18990)+1,"")</f>
        <v/>
      </c>
    </row>
    <row r="18992" spans="3:5" x14ac:dyDescent="0.25">
      <c r="C18992" s="90" t="s">
        <v>18949</v>
      </c>
      <c r="D18992" s="91">
        <v>47170</v>
      </c>
      <c r="E18992" s="90" t="str">
        <f>IF(D18992=Contact!$M$4,MAX($E$2:E18991)+1,"")</f>
        <v/>
      </c>
    </row>
    <row r="18993" spans="3:5" x14ac:dyDescent="0.25">
      <c r="C18993" s="90" t="s">
        <v>18950</v>
      </c>
      <c r="D18993" s="91">
        <v>47170</v>
      </c>
      <c r="E18993" s="90" t="str">
        <f>IF(D18993=Contact!$M$4,MAX($E$2:E18992)+1,"")</f>
        <v/>
      </c>
    </row>
    <row r="18994" spans="3:5" x14ac:dyDescent="0.25">
      <c r="C18994" s="90" t="s">
        <v>18951</v>
      </c>
      <c r="D18994" s="91">
        <v>47170</v>
      </c>
      <c r="E18994" s="90" t="str">
        <f>IF(D18994=Contact!$M$4,MAX($E$2:E18993)+1,"")</f>
        <v/>
      </c>
    </row>
    <row r="18995" spans="3:5" x14ac:dyDescent="0.25">
      <c r="C18995" s="90" t="s">
        <v>18952</v>
      </c>
      <c r="D18995" s="91">
        <v>47170</v>
      </c>
      <c r="E18995" s="90" t="str">
        <f>IF(D18995=Contact!$M$4,MAX($E$2:E18994)+1,"")</f>
        <v/>
      </c>
    </row>
    <row r="18996" spans="3:5" x14ac:dyDescent="0.25">
      <c r="C18996" s="90" t="s">
        <v>18953</v>
      </c>
      <c r="D18996" s="91">
        <v>47170</v>
      </c>
      <c r="E18996" s="90" t="str">
        <f>IF(D18996=Contact!$M$4,MAX($E$2:E18995)+1,"")</f>
        <v/>
      </c>
    </row>
    <row r="18997" spans="3:5" x14ac:dyDescent="0.25">
      <c r="C18997" s="90" t="s">
        <v>18954</v>
      </c>
      <c r="D18997" s="91">
        <v>47170</v>
      </c>
      <c r="E18997" s="90" t="str">
        <f>IF(D18997=Contact!$M$4,MAX($E$2:E18996)+1,"")</f>
        <v/>
      </c>
    </row>
    <row r="18998" spans="3:5" x14ac:dyDescent="0.25">
      <c r="C18998" s="90" t="s">
        <v>18955</v>
      </c>
      <c r="D18998" s="91">
        <v>47190</v>
      </c>
      <c r="E18998" s="90" t="str">
        <f>IF(D18998=Contact!$M$4,MAX($E$2:E18997)+1,"")</f>
        <v/>
      </c>
    </row>
    <row r="18999" spans="3:5" x14ac:dyDescent="0.25">
      <c r="C18999" s="90" t="s">
        <v>18956</v>
      </c>
      <c r="D18999" s="91">
        <v>47190</v>
      </c>
      <c r="E18999" s="90" t="str">
        <f>IF(D18999=Contact!$M$4,MAX($E$2:E18998)+1,"")</f>
        <v/>
      </c>
    </row>
    <row r="19000" spans="3:5" x14ac:dyDescent="0.25">
      <c r="C19000" s="90" t="s">
        <v>18957</v>
      </c>
      <c r="D19000" s="91">
        <v>47190</v>
      </c>
      <c r="E19000" s="90" t="str">
        <f>IF(D19000=Contact!$M$4,MAX($E$2:E18999)+1,"")</f>
        <v/>
      </c>
    </row>
    <row r="19001" spans="3:5" x14ac:dyDescent="0.25">
      <c r="C19001" s="90" t="s">
        <v>18958</v>
      </c>
      <c r="D19001" s="91">
        <v>47190</v>
      </c>
      <c r="E19001" s="90" t="str">
        <f>IF(D19001=Contact!$M$4,MAX($E$2:E19000)+1,"")</f>
        <v/>
      </c>
    </row>
    <row r="19002" spans="3:5" x14ac:dyDescent="0.25">
      <c r="C19002" s="90" t="s">
        <v>13801</v>
      </c>
      <c r="D19002" s="91">
        <v>47200</v>
      </c>
      <c r="E19002" s="90" t="str">
        <f>IF(D19002=Contact!$M$4,MAX($E$2:E19001)+1,"")</f>
        <v/>
      </c>
    </row>
    <row r="19003" spans="3:5" x14ac:dyDescent="0.25">
      <c r="C19003" s="90" t="s">
        <v>18959</v>
      </c>
      <c r="D19003" s="91">
        <v>47200</v>
      </c>
      <c r="E19003" s="90" t="str">
        <f>IF(D19003=Contact!$M$4,MAX($E$2:E19002)+1,"")</f>
        <v/>
      </c>
    </row>
    <row r="19004" spans="3:5" x14ac:dyDescent="0.25">
      <c r="C19004" s="90" t="s">
        <v>18960</v>
      </c>
      <c r="D19004" s="91">
        <v>47200</v>
      </c>
      <c r="E19004" s="90" t="str">
        <f>IF(D19004=Contact!$M$4,MAX($E$2:E19003)+1,"")</f>
        <v/>
      </c>
    </row>
    <row r="19005" spans="3:5" x14ac:dyDescent="0.25">
      <c r="C19005" s="90" t="s">
        <v>18961</v>
      </c>
      <c r="D19005" s="91">
        <v>47200</v>
      </c>
      <c r="E19005" s="90" t="str">
        <f>IF(D19005=Contact!$M$4,MAX($E$2:E19004)+1,"")</f>
        <v/>
      </c>
    </row>
    <row r="19006" spans="3:5" x14ac:dyDescent="0.25">
      <c r="C19006" s="90" t="s">
        <v>18962</v>
      </c>
      <c r="D19006" s="91">
        <v>47200</v>
      </c>
      <c r="E19006" s="90" t="str">
        <f>IF(D19006=Contact!$M$4,MAX($E$2:E19005)+1,"")</f>
        <v/>
      </c>
    </row>
    <row r="19007" spans="3:5" x14ac:dyDescent="0.25">
      <c r="C19007" s="90" t="s">
        <v>13076</v>
      </c>
      <c r="D19007" s="91">
        <v>47200</v>
      </c>
      <c r="E19007" s="90" t="str">
        <f>IF(D19007=Contact!$M$4,MAX($E$2:E19006)+1,"")</f>
        <v/>
      </c>
    </row>
    <row r="19008" spans="3:5" x14ac:dyDescent="0.25">
      <c r="C19008" s="90" t="s">
        <v>18963</v>
      </c>
      <c r="D19008" s="91">
        <v>47200</v>
      </c>
      <c r="E19008" s="90" t="str">
        <f>IF(D19008=Contact!$M$4,MAX($E$2:E19007)+1,"")</f>
        <v/>
      </c>
    </row>
    <row r="19009" spans="3:5" x14ac:dyDescent="0.25">
      <c r="C19009" s="90" t="s">
        <v>18964</v>
      </c>
      <c r="D19009" s="91">
        <v>47200</v>
      </c>
      <c r="E19009" s="90" t="str">
        <f>IF(D19009=Contact!$M$4,MAX($E$2:E19008)+1,"")</f>
        <v/>
      </c>
    </row>
    <row r="19010" spans="3:5" x14ac:dyDescent="0.25">
      <c r="C19010" s="90" t="s">
        <v>6078</v>
      </c>
      <c r="D19010" s="91">
        <v>47200</v>
      </c>
      <c r="E19010" s="90" t="str">
        <f>IF(D19010=Contact!$M$4,MAX($E$2:E19009)+1,"")</f>
        <v/>
      </c>
    </row>
    <row r="19011" spans="3:5" x14ac:dyDescent="0.25">
      <c r="C19011" s="90" t="s">
        <v>18965</v>
      </c>
      <c r="D19011" s="91">
        <v>47200</v>
      </c>
      <c r="E19011" s="90" t="str">
        <f>IF(D19011=Contact!$M$4,MAX($E$2:E19010)+1,"")</f>
        <v/>
      </c>
    </row>
    <row r="19012" spans="3:5" x14ac:dyDescent="0.25">
      <c r="C19012" s="90" t="s">
        <v>18966</v>
      </c>
      <c r="D19012" s="91">
        <v>47200</v>
      </c>
      <c r="E19012" s="90" t="str">
        <f>IF(D19012=Contact!$M$4,MAX($E$2:E19011)+1,"")</f>
        <v/>
      </c>
    </row>
    <row r="19013" spans="3:5" x14ac:dyDescent="0.25">
      <c r="C19013" s="90" t="s">
        <v>18967</v>
      </c>
      <c r="D19013" s="91">
        <v>47200</v>
      </c>
      <c r="E19013" s="90" t="str">
        <f>IF(D19013=Contact!$M$4,MAX($E$2:E19012)+1,"")</f>
        <v/>
      </c>
    </row>
    <row r="19014" spans="3:5" x14ac:dyDescent="0.25">
      <c r="C19014" s="90" t="s">
        <v>18968</v>
      </c>
      <c r="D19014" s="91">
        <v>47200</v>
      </c>
      <c r="E19014" s="90" t="str">
        <f>IF(D19014=Contact!$M$4,MAX($E$2:E19013)+1,"")</f>
        <v/>
      </c>
    </row>
    <row r="19015" spans="3:5" x14ac:dyDescent="0.25">
      <c r="C19015" s="90" t="s">
        <v>18969</v>
      </c>
      <c r="D19015" s="91">
        <v>47200</v>
      </c>
      <c r="E19015" s="90" t="str">
        <f>IF(D19015=Contact!$M$4,MAX($E$2:E19014)+1,"")</f>
        <v/>
      </c>
    </row>
    <row r="19016" spans="3:5" x14ac:dyDescent="0.25">
      <c r="C19016" s="90" t="s">
        <v>18970</v>
      </c>
      <c r="D19016" s="91">
        <v>47200</v>
      </c>
      <c r="E19016" s="90" t="str">
        <f>IF(D19016=Contact!$M$4,MAX($E$2:E19015)+1,"")</f>
        <v/>
      </c>
    </row>
    <row r="19017" spans="3:5" x14ac:dyDescent="0.25">
      <c r="C19017" s="90" t="s">
        <v>18971</v>
      </c>
      <c r="D19017" s="91">
        <v>47200</v>
      </c>
      <c r="E19017" s="90" t="str">
        <f>IF(D19017=Contact!$M$4,MAX($E$2:E19016)+1,"")</f>
        <v/>
      </c>
    </row>
    <row r="19018" spans="3:5" x14ac:dyDescent="0.25">
      <c r="C19018" s="90" t="s">
        <v>18972</v>
      </c>
      <c r="D19018" s="91">
        <v>47200</v>
      </c>
      <c r="E19018" s="90" t="str">
        <f>IF(D19018=Contact!$M$4,MAX($E$2:E19017)+1,"")</f>
        <v/>
      </c>
    </row>
    <row r="19019" spans="3:5" x14ac:dyDescent="0.25">
      <c r="C19019" s="90" t="s">
        <v>18973</v>
      </c>
      <c r="D19019" s="91">
        <v>47200</v>
      </c>
      <c r="E19019" s="90" t="str">
        <f>IF(D19019=Contact!$M$4,MAX($E$2:E19018)+1,"")</f>
        <v/>
      </c>
    </row>
    <row r="19020" spans="3:5" x14ac:dyDescent="0.25">
      <c r="C19020" s="90" t="s">
        <v>7473</v>
      </c>
      <c r="D19020" s="91">
        <v>47200</v>
      </c>
      <c r="E19020" s="90" t="str">
        <f>IF(D19020=Contact!$M$4,MAX($E$2:E19019)+1,"")</f>
        <v/>
      </c>
    </row>
    <row r="19021" spans="3:5" x14ac:dyDescent="0.25">
      <c r="C19021" s="90" t="s">
        <v>18974</v>
      </c>
      <c r="D19021" s="91">
        <v>47200</v>
      </c>
      <c r="E19021" s="90" t="str">
        <f>IF(D19021=Contact!$M$4,MAX($E$2:E19020)+1,"")</f>
        <v/>
      </c>
    </row>
    <row r="19022" spans="3:5" x14ac:dyDescent="0.25">
      <c r="C19022" s="90" t="s">
        <v>18975</v>
      </c>
      <c r="D19022" s="91">
        <v>47210</v>
      </c>
      <c r="E19022" s="90" t="str">
        <f>IF(D19022=Contact!$M$4,MAX($E$2:E19021)+1,"")</f>
        <v/>
      </c>
    </row>
    <row r="19023" spans="3:5" x14ac:dyDescent="0.25">
      <c r="C19023" s="90" t="s">
        <v>18976</v>
      </c>
      <c r="D19023" s="91">
        <v>47210</v>
      </c>
      <c r="E19023" s="90" t="str">
        <f>IF(D19023=Contact!$M$4,MAX($E$2:E19022)+1,"")</f>
        <v/>
      </c>
    </row>
    <row r="19024" spans="3:5" x14ac:dyDescent="0.25">
      <c r="C19024" s="90" t="s">
        <v>18977</v>
      </c>
      <c r="D19024" s="91">
        <v>47210</v>
      </c>
      <c r="E19024" s="90" t="str">
        <f>IF(D19024=Contact!$M$4,MAX($E$2:E19023)+1,"")</f>
        <v/>
      </c>
    </row>
    <row r="19025" spans="3:5" x14ac:dyDescent="0.25">
      <c r="C19025" s="90" t="s">
        <v>18978</v>
      </c>
      <c r="D19025" s="91">
        <v>47210</v>
      </c>
      <c r="E19025" s="90" t="str">
        <f>IF(D19025=Contact!$M$4,MAX($E$2:E19024)+1,"")</f>
        <v/>
      </c>
    </row>
    <row r="19026" spans="3:5" x14ac:dyDescent="0.25">
      <c r="C19026" s="90" t="s">
        <v>4448</v>
      </c>
      <c r="D19026" s="91">
        <v>47210</v>
      </c>
      <c r="E19026" s="90" t="str">
        <f>IF(D19026=Contact!$M$4,MAX($E$2:E19025)+1,"")</f>
        <v/>
      </c>
    </row>
    <row r="19027" spans="3:5" x14ac:dyDescent="0.25">
      <c r="C19027" s="90" t="s">
        <v>18979</v>
      </c>
      <c r="D19027" s="91">
        <v>47210</v>
      </c>
      <c r="E19027" s="90" t="str">
        <f>IF(D19027=Contact!$M$4,MAX($E$2:E19026)+1,"")</f>
        <v/>
      </c>
    </row>
    <row r="19028" spans="3:5" x14ac:dyDescent="0.25">
      <c r="C19028" s="90" t="s">
        <v>18980</v>
      </c>
      <c r="D19028" s="91">
        <v>47210</v>
      </c>
      <c r="E19028" s="90" t="str">
        <f>IF(D19028=Contact!$M$4,MAX($E$2:E19027)+1,"")</f>
        <v/>
      </c>
    </row>
    <row r="19029" spans="3:5" x14ac:dyDescent="0.25">
      <c r="C19029" s="90" t="s">
        <v>15925</v>
      </c>
      <c r="D19029" s="91">
        <v>47210</v>
      </c>
      <c r="E19029" s="90" t="str">
        <f>IF(D19029=Contact!$M$4,MAX($E$2:E19028)+1,"")</f>
        <v/>
      </c>
    </row>
    <row r="19030" spans="3:5" x14ac:dyDescent="0.25">
      <c r="C19030" s="90" t="s">
        <v>18981</v>
      </c>
      <c r="D19030" s="91">
        <v>47210</v>
      </c>
      <c r="E19030" s="90" t="str">
        <f>IF(D19030=Contact!$M$4,MAX($E$2:E19029)+1,"")</f>
        <v/>
      </c>
    </row>
    <row r="19031" spans="3:5" x14ac:dyDescent="0.25">
      <c r="C19031" s="90" t="s">
        <v>18982</v>
      </c>
      <c r="D19031" s="91">
        <v>47210</v>
      </c>
      <c r="E19031" s="90" t="str">
        <f>IF(D19031=Contact!$M$4,MAX($E$2:E19030)+1,"")</f>
        <v/>
      </c>
    </row>
    <row r="19032" spans="3:5" x14ac:dyDescent="0.25">
      <c r="C19032" s="90" t="s">
        <v>18983</v>
      </c>
      <c r="D19032" s="91">
        <v>47210</v>
      </c>
      <c r="E19032" s="90" t="str">
        <f>IF(D19032=Contact!$M$4,MAX($E$2:E19031)+1,"")</f>
        <v/>
      </c>
    </row>
    <row r="19033" spans="3:5" x14ac:dyDescent="0.25">
      <c r="C19033" s="90" t="s">
        <v>18984</v>
      </c>
      <c r="D19033" s="91">
        <v>47210</v>
      </c>
      <c r="E19033" s="90" t="str">
        <f>IF(D19033=Contact!$M$4,MAX($E$2:E19032)+1,"")</f>
        <v/>
      </c>
    </row>
    <row r="19034" spans="3:5" x14ac:dyDescent="0.25">
      <c r="C19034" s="90" t="s">
        <v>18985</v>
      </c>
      <c r="D19034" s="91">
        <v>47210</v>
      </c>
      <c r="E19034" s="90" t="str">
        <f>IF(D19034=Contact!$M$4,MAX($E$2:E19033)+1,"")</f>
        <v/>
      </c>
    </row>
    <row r="19035" spans="3:5" x14ac:dyDescent="0.25">
      <c r="C19035" s="90" t="s">
        <v>18986</v>
      </c>
      <c r="D19035" s="91">
        <v>47220</v>
      </c>
      <c r="E19035" s="90" t="str">
        <f>IF(D19035=Contact!$M$4,MAX($E$2:E19034)+1,"")</f>
        <v/>
      </c>
    </row>
    <row r="19036" spans="3:5" x14ac:dyDescent="0.25">
      <c r="C19036" s="90" t="s">
        <v>18987</v>
      </c>
      <c r="D19036" s="91">
        <v>47220</v>
      </c>
      <c r="E19036" s="90" t="str">
        <f>IF(D19036=Contact!$M$4,MAX($E$2:E19035)+1,"")</f>
        <v/>
      </c>
    </row>
    <row r="19037" spans="3:5" x14ac:dyDescent="0.25">
      <c r="C19037" s="90" t="s">
        <v>18988</v>
      </c>
      <c r="D19037" s="91">
        <v>47220</v>
      </c>
      <c r="E19037" s="90" t="str">
        <f>IF(D19037=Contact!$M$4,MAX($E$2:E19036)+1,"")</f>
        <v/>
      </c>
    </row>
    <row r="19038" spans="3:5" x14ac:dyDescent="0.25">
      <c r="C19038" s="90" t="s">
        <v>18989</v>
      </c>
      <c r="D19038" s="91">
        <v>47220</v>
      </c>
      <c r="E19038" s="90" t="str">
        <f>IF(D19038=Contact!$M$4,MAX($E$2:E19037)+1,"")</f>
        <v/>
      </c>
    </row>
    <row r="19039" spans="3:5" x14ac:dyDescent="0.25">
      <c r="C19039" s="90" t="s">
        <v>18990</v>
      </c>
      <c r="D19039" s="91">
        <v>47220</v>
      </c>
      <c r="E19039" s="90" t="str">
        <f>IF(D19039=Contact!$M$4,MAX($E$2:E19038)+1,"")</f>
        <v/>
      </c>
    </row>
    <row r="19040" spans="3:5" x14ac:dyDescent="0.25">
      <c r="C19040" s="90" t="s">
        <v>18991</v>
      </c>
      <c r="D19040" s="91">
        <v>47220</v>
      </c>
      <c r="E19040" s="90" t="str">
        <f>IF(D19040=Contact!$M$4,MAX($E$2:E19039)+1,"")</f>
        <v/>
      </c>
    </row>
    <row r="19041" spans="3:5" x14ac:dyDescent="0.25">
      <c r="C19041" s="90" t="s">
        <v>17549</v>
      </c>
      <c r="D19041" s="91">
        <v>47220</v>
      </c>
      <c r="E19041" s="90" t="str">
        <f>IF(D19041=Contact!$M$4,MAX($E$2:E19040)+1,"")</f>
        <v/>
      </c>
    </row>
    <row r="19042" spans="3:5" x14ac:dyDescent="0.25">
      <c r="C19042" s="90" t="s">
        <v>18992</v>
      </c>
      <c r="D19042" s="91">
        <v>47220</v>
      </c>
      <c r="E19042" s="90" t="str">
        <f>IF(D19042=Contact!$M$4,MAX($E$2:E19041)+1,"")</f>
        <v/>
      </c>
    </row>
    <row r="19043" spans="3:5" x14ac:dyDescent="0.25">
      <c r="C19043" s="90" t="s">
        <v>18993</v>
      </c>
      <c r="D19043" s="91">
        <v>47230</v>
      </c>
      <c r="E19043" s="90" t="str">
        <f>IF(D19043=Contact!$M$4,MAX($E$2:E19042)+1,"")</f>
        <v/>
      </c>
    </row>
    <row r="19044" spans="3:5" x14ac:dyDescent="0.25">
      <c r="C19044" s="90" t="s">
        <v>18994</v>
      </c>
      <c r="D19044" s="91">
        <v>47230</v>
      </c>
      <c r="E19044" s="90" t="str">
        <f>IF(D19044=Contact!$M$4,MAX($E$2:E19043)+1,"")</f>
        <v/>
      </c>
    </row>
    <row r="19045" spans="3:5" x14ac:dyDescent="0.25">
      <c r="C19045" s="90" t="s">
        <v>18995</v>
      </c>
      <c r="D19045" s="91">
        <v>47230</v>
      </c>
      <c r="E19045" s="90" t="str">
        <f>IF(D19045=Contact!$M$4,MAX($E$2:E19044)+1,"")</f>
        <v/>
      </c>
    </row>
    <row r="19046" spans="3:5" x14ac:dyDescent="0.25">
      <c r="C19046" s="90" t="s">
        <v>18996</v>
      </c>
      <c r="D19046" s="91">
        <v>47230</v>
      </c>
      <c r="E19046" s="90" t="str">
        <f>IF(D19046=Contact!$M$4,MAX($E$2:E19045)+1,"")</f>
        <v/>
      </c>
    </row>
    <row r="19047" spans="3:5" x14ac:dyDescent="0.25">
      <c r="C19047" s="90" t="s">
        <v>18997</v>
      </c>
      <c r="D19047" s="91">
        <v>47230</v>
      </c>
      <c r="E19047" s="90" t="str">
        <f>IF(D19047=Contact!$M$4,MAX($E$2:E19046)+1,"")</f>
        <v/>
      </c>
    </row>
    <row r="19048" spans="3:5" x14ac:dyDescent="0.25">
      <c r="C19048" s="90" t="s">
        <v>18998</v>
      </c>
      <c r="D19048" s="91">
        <v>47230</v>
      </c>
      <c r="E19048" s="90" t="str">
        <f>IF(D19048=Contact!$M$4,MAX($E$2:E19047)+1,"")</f>
        <v/>
      </c>
    </row>
    <row r="19049" spans="3:5" x14ac:dyDescent="0.25">
      <c r="C19049" s="90" t="s">
        <v>18999</v>
      </c>
      <c r="D19049" s="91">
        <v>47230</v>
      </c>
      <c r="E19049" s="90" t="str">
        <f>IF(D19049=Contact!$M$4,MAX($E$2:E19048)+1,"")</f>
        <v/>
      </c>
    </row>
    <row r="19050" spans="3:5" x14ac:dyDescent="0.25">
      <c r="C19050" s="90" t="s">
        <v>19000</v>
      </c>
      <c r="D19050" s="91">
        <v>47230</v>
      </c>
      <c r="E19050" s="90" t="str">
        <f>IF(D19050=Contact!$M$4,MAX($E$2:E19049)+1,"")</f>
        <v/>
      </c>
    </row>
    <row r="19051" spans="3:5" x14ac:dyDescent="0.25">
      <c r="C19051" s="90" t="s">
        <v>19001</v>
      </c>
      <c r="D19051" s="91">
        <v>47240</v>
      </c>
      <c r="E19051" s="90" t="str">
        <f>IF(D19051=Contact!$M$4,MAX($E$2:E19050)+1,"")</f>
        <v/>
      </c>
    </row>
    <row r="19052" spans="3:5" x14ac:dyDescent="0.25">
      <c r="C19052" s="90" t="s">
        <v>19002</v>
      </c>
      <c r="D19052" s="91">
        <v>47240</v>
      </c>
      <c r="E19052" s="90" t="str">
        <f>IF(D19052=Contact!$M$4,MAX($E$2:E19051)+1,"")</f>
        <v/>
      </c>
    </row>
    <row r="19053" spans="3:5" x14ac:dyDescent="0.25">
      <c r="C19053" s="90" t="s">
        <v>19003</v>
      </c>
      <c r="D19053" s="91">
        <v>47240</v>
      </c>
      <c r="E19053" s="90" t="str">
        <f>IF(D19053=Contact!$M$4,MAX($E$2:E19052)+1,"")</f>
        <v/>
      </c>
    </row>
    <row r="19054" spans="3:5" x14ac:dyDescent="0.25">
      <c r="C19054" s="90" t="s">
        <v>19004</v>
      </c>
      <c r="D19054" s="91">
        <v>47250</v>
      </c>
      <c r="E19054" s="90" t="str">
        <f>IF(D19054=Contact!$M$4,MAX($E$2:E19053)+1,"")</f>
        <v/>
      </c>
    </row>
    <row r="19055" spans="3:5" x14ac:dyDescent="0.25">
      <c r="C19055" s="90" t="s">
        <v>19005</v>
      </c>
      <c r="D19055" s="91">
        <v>47250</v>
      </c>
      <c r="E19055" s="90" t="str">
        <f>IF(D19055=Contact!$M$4,MAX($E$2:E19054)+1,"")</f>
        <v/>
      </c>
    </row>
    <row r="19056" spans="3:5" x14ac:dyDescent="0.25">
      <c r="C19056" s="90" t="s">
        <v>19006</v>
      </c>
      <c r="D19056" s="91">
        <v>47250</v>
      </c>
      <c r="E19056" s="90" t="str">
        <f>IF(D19056=Contact!$M$4,MAX($E$2:E19055)+1,"")</f>
        <v/>
      </c>
    </row>
    <row r="19057" spans="3:5" x14ac:dyDescent="0.25">
      <c r="C19057" s="90" t="s">
        <v>19007</v>
      </c>
      <c r="D19057" s="91">
        <v>47250</v>
      </c>
      <c r="E19057" s="90" t="str">
        <f>IF(D19057=Contact!$M$4,MAX($E$2:E19056)+1,"")</f>
        <v/>
      </c>
    </row>
    <row r="19058" spans="3:5" x14ac:dyDescent="0.25">
      <c r="C19058" s="90" t="s">
        <v>19008</v>
      </c>
      <c r="D19058" s="91">
        <v>47250</v>
      </c>
      <c r="E19058" s="90" t="str">
        <f>IF(D19058=Contact!$M$4,MAX($E$2:E19057)+1,"")</f>
        <v/>
      </c>
    </row>
    <row r="19059" spans="3:5" x14ac:dyDescent="0.25">
      <c r="C19059" s="90" t="s">
        <v>19009</v>
      </c>
      <c r="D19059" s="91">
        <v>47250</v>
      </c>
      <c r="E19059" s="90" t="str">
        <f>IF(D19059=Contact!$M$4,MAX($E$2:E19058)+1,"")</f>
        <v/>
      </c>
    </row>
    <row r="19060" spans="3:5" x14ac:dyDescent="0.25">
      <c r="C19060" s="90" t="s">
        <v>19010</v>
      </c>
      <c r="D19060" s="91">
        <v>47250</v>
      </c>
      <c r="E19060" s="90" t="str">
        <f>IF(D19060=Contact!$M$4,MAX($E$2:E19059)+1,"")</f>
        <v/>
      </c>
    </row>
    <row r="19061" spans="3:5" x14ac:dyDescent="0.25">
      <c r="C19061" s="90" t="s">
        <v>19011</v>
      </c>
      <c r="D19061" s="91">
        <v>47250</v>
      </c>
      <c r="E19061" s="90" t="str">
        <f>IF(D19061=Contact!$M$4,MAX($E$2:E19060)+1,"")</f>
        <v/>
      </c>
    </row>
    <row r="19062" spans="3:5" x14ac:dyDescent="0.25">
      <c r="C19062" s="90" t="s">
        <v>19012</v>
      </c>
      <c r="D19062" s="91">
        <v>47250</v>
      </c>
      <c r="E19062" s="90" t="str">
        <f>IF(D19062=Contact!$M$4,MAX($E$2:E19061)+1,"")</f>
        <v/>
      </c>
    </row>
    <row r="19063" spans="3:5" x14ac:dyDescent="0.25">
      <c r="C19063" s="90" t="s">
        <v>19013</v>
      </c>
      <c r="D19063" s="91">
        <v>47260</v>
      </c>
      <c r="E19063" s="90" t="str">
        <f>IF(D19063=Contact!$M$4,MAX($E$2:E19062)+1,"")</f>
        <v/>
      </c>
    </row>
    <row r="19064" spans="3:5" x14ac:dyDescent="0.25">
      <c r="C19064" s="90" t="s">
        <v>19014</v>
      </c>
      <c r="D19064" s="91">
        <v>47260</v>
      </c>
      <c r="E19064" s="90" t="str">
        <f>IF(D19064=Contact!$M$4,MAX($E$2:E19063)+1,"")</f>
        <v/>
      </c>
    </row>
    <row r="19065" spans="3:5" x14ac:dyDescent="0.25">
      <c r="C19065" s="90" t="s">
        <v>19015</v>
      </c>
      <c r="D19065" s="91">
        <v>47260</v>
      </c>
      <c r="E19065" s="90" t="str">
        <f>IF(D19065=Contact!$M$4,MAX($E$2:E19064)+1,"")</f>
        <v/>
      </c>
    </row>
    <row r="19066" spans="3:5" x14ac:dyDescent="0.25">
      <c r="C19066" s="90" t="s">
        <v>19016</v>
      </c>
      <c r="D19066" s="91">
        <v>47260</v>
      </c>
      <c r="E19066" s="90" t="str">
        <f>IF(D19066=Contact!$M$4,MAX($E$2:E19065)+1,"")</f>
        <v/>
      </c>
    </row>
    <row r="19067" spans="3:5" x14ac:dyDescent="0.25">
      <c r="C19067" s="90" t="s">
        <v>19017</v>
      </c>
      <c r="D19067" s="91">
        <v>47260</v>
      </c>
      <c r="E19067" s="90" t="str">
        <f>IF(D19067=Contact!$M$4,MAX($E$2:E19066)+1,"")</f>
        <v/>
      </c>
    </row>
    <row r="19068" spans="3:5" x14ac:dyDescent="0.25">
      <c r="C19068" s="90" t="s">
        <v>19018</v>
      </c>
      <c r="D19068" s="91">
        <v>47260</v>
      </c>
      <c r="E19068" s="90" t="str">
        <f>IF(D19068=Contact!$M$4,MAX($E$2:E19067)+1,"")</f>
        <v/>
      </c>
    </row>
    <row r="19069" spans="3:5" x14ac:dyDescent="0.25">
      <c r="C19069" s="90" t="s">
        <v>19019</v>
      </c>
      <c r="D19069" s="91">
        <v>47260</v>
      </c>
      <c r="E19069" s="90" t="str">
        <f>IF(D19069=Contact!$M$4,MAX($E$2:E19068)+1,"")</f>
        <v/>
      </c>
    </row>
    <row r="19070" spans="3:5" x14ac:dyDescent="0.25">
      <c r="C19070" s="90" t="s">
        <v>19020</v>
      </c>
      <c r="D19070" s="91">
        <v>47270</v>
      </c>
      <c r="E19070" s="90" t="str">
        <f>IF(D19070=Contact!$M$4,MAX($E$2:E19069)+1,"")</f>
        <v/>
      </c>
    </row>
    <row r="19071" spans="3:5" x14ac:dyDescent="0.25">
      <c r="C19071" s="90" t="s">
        <v>19021</v>
      </c>
      <c r="D19071" s="91">
        <v>47270</v>
      </c>
      <c r="E19071" s="90" t="str">
        <f>IF(D19071=Contact!$M$4,MAX($E$2:E19070)+1,"")</f>
        <v/>
      </c>
    </row>
    <row r="19072" spans="3:5" x14ac:dyDescent="0.25">
      <c r="C19072" s="90" t="s">
        <v>19022</v>
      </c>
      <c r="D19072" s="91">
        <v>47270</v>
      </c>
      <c r="E19072" s="90" t="str">
        <f>IF(D19072=Contact!$M$4,MAX($E$2:E19071)+1,"")</f>
        <v/>
      </c>
    </row>
    <row r="19073" spans="3:5" x14ac:dyDescent="0.25">
      <c r="C19073" s="90" t="s">
        <v>19023</v>
      </c>
      <c r="D19073" s="91">
        <v>47270</v>
      </c>
      <c r="E19073" s="90" t="str">
        <f>IF(D19073=Contact!$M$4,MAX($E$2:E19072)+1,"")</f>
        <v/>
      </c>
    </row>
    <row r="19074" spans="3:5" x14ac:dyDescent="0.25">
      <c r="C19074" s="90" t="s">
        <v>19024</v>
      </c>
      <c r="D19074" s="91">
        <v>47270</v>
      </c>
      <c r="E19074" s="90" t="str">
        <f>IF(D19074=Contact!$M$4,MAX($E$2:E19073)+1,"")</f>
        <v/>
      </c>
    </row>
    <row r="19075" spans="3:5" x14ac:dyDescent="0.25">
      <c r="C19075" s="90" t="s">
        <v>19025</v>
      </c>
      <c r="D19075" s="91">
        <v>47270</v>
      </c>
      <c r="E19075" s="90" t="str">
        <f>IF(D19075=Contact!$M$4,MAX($E$2:E19074)+1,"")</f>
        <v/>
      </c>
    </row>
    <row r="19076" spans="3:5" x14ac:dyDescent="0.25">
      <c r="C19076" s="90" t="s">
        <v>19026</v>
      </c>
      <c r="D19076" s="91">
        <v>47270</v>
      </c>
      <c r="E19076" s="90" t="str">
        <f>IF(D19076=Contact!$M$4,MAX($E$2:E19075)+1,"")</f>
        <v/>
      </c>
    </row>
    <row r="19077" spans="3:5" x14ac:dyDescent="0.25">
      <c r="C19077" s="90" t="s">
        <v>19027</v>
      </c>
      <c r="D19077" s="91">
        <v>47270</v>
      </c>
      <c r="E19077" s="90" t="str">
        <f>IF(D19077=Contact!$M$4,MAX($E$2:E19076)+1,"")</f>
        <v/>
      </c>
    </row>
    <row r="19078" spans="3:5" x14ac:dyDescent="0.25">
      <c r="C19078" s="90" t="s">
        <v>19028</v>
      </c>
      <c r="D19078" s="91">
        <v>47270</v>
      </c>
      <c r="E19078" s="90" t="str">
        <f>IF(D19078=Contact!$M$4,MAX($E$2:E19077)+1,"")</f>
        <v/>
      </c>
    </row>
    <row r="19079" spans="3:5" x14ac:dyDescent="0.25">
      <c r="C19079" s="90" t="s">
        <v>19029</v>
      </c>
      <c r="D19079" s="91">
        <v>47270</v>
      </c>
      <c r="E19079" s="90" t="str">
        <f>IF(D19079=Contact!$M$4,MAX($E$2:E19078)+1,"")</f>
        <v/>
      </c>
    </row>
    <row r="19080" spans="3:5" x14ac:dyDescent="0.25">
      <c r="C19080" s="90" t="s">
        <v>19030</v>
      </c>
      <c r="D19080" s="91">
        <v>47270</v>
      </c>
      <c r="E19080" s="90" t="str">
        <f>IF(D19080=Contact!$M$4,MAX($E$2:E19079)+1,"")</f>
        <v/>
      </c>
    </row>
    <row r="19081" spans="3:5" x14ac:dyDescent="0.25">
      <c r="C19081" s="90" t="s">
        <v>5583</v>
      </c>
      <c r="D19081" s="91">
        <v>47270</v>
      </c>
      <c r="E19081" s="90" t="str">
        <f>IF(D19081=Contact!$M$4,MAX($E$2:E19080)+1,"")</f>
        <v/>
      </c>
    </row>
    <row r="19082" spans="3:5" x14ac:dyDescent="0.25">
      <c r="C19082" s="90" t="s">
        <v>19031</v>
      </c>
      <c r="D19082" s="91">
        <v>47290</v>
      </c>
      <c r="E19082" s="90" t="str">
        <f>IF(D19082=Contact!$M$4,MAX($E$2:E19081)+1,"")</f>
        <v/>
      </c>
    </row>
    <row r="19083" spans="3:5" x14ac:dyDescent="0.25">
      <c r="C19083" s="90" t="s">
        <v>19032</v>
      </c>
      <c r="D19083" s="91">
        <v>47290</v>
      </c>
      <c r="E19083" s="90" t="str">
        <f>IF(D19083=Contact!$M$4,MAX($E$2:E19082)+1,"")</f>
        <v/>
      </c>
    </row>
    <row r="19084" spans="3:5" x14ac:dyDescent="0.25">
      <c r="C19084" s="90" t="s">
        <v>19033</v>
      </c>
      <c r="D19084" s="91">
        <v>47290</v>
      </c>
      <c r="E19084" s="90" t="str">
        <f>IF(D19084=Contact!$M$4,MAX($E$2:E19083)+1,"")</f>
        <v/>
      </c>
    </row>
    <row r="19085" spans="3:5" x14ac:dyDescent="0.25">
      <c r="C19085" s="90" t="s">
        <v>19034</v>
      </c>
      <c r="D19085" s="91">
        <v>47290</v>
      </c>
      <c r="E19085" s="90" t="str">
        <f>IF(D19085=Contact!$M$4,MAX($E$2:E19084)+1,"")</f>
        <v/>
      </c>
    </row>
    <row r="19086" spans="3:5" x14ac:dyDescent="0.25">
      <c r="C19086" s="90" t="s">
        <v>19035</v>
      </c>
      <c r="D19086" s="91">
        <v>47290</v>
      </c>
      <c r="E19086" s="90" t="str">
        <f>IF(D19086=Contact!$M$4,MAX($E$2:E19085)+1,"")</f>
        <v/>
      </c>
    </row>
    <row r="19087" spans="3:5" x14ac:dyDescent="0.25">
      <c r="C19087" s="90" t="s">
        <v>19036</v>
      </c>
      <c r="D19087" s="91">
        <v>47290</v>
      </c>
      <c r="E19087" s="90" t="str">
        <f>IF(D19087=Contact!$M$4,MAX($E$2:E19086)+1,"")</f>
        <v/>
      </c>
    </row>
    <row r="19088" spans="3:5" x14ac:dyDescent="0.25">
      <c r="C19088" s="90" t="s">
        <v>19037</v>
      </c>
      <c r="D19088" s="91">
        <v>47290</v>
      </c>
      <c r="E19088" s="90" t="str">
        <f>IF(D19088=Contact!$M$4,MAX($E$2:E19087)+1,"")</f>
        <v/>
      </c>
    </row>
    <row r="19089" spans="3:5" x14ac:dyDescent="0.25">
      <c r="C19089" s="90" t="s">
        <v>3179</v>
      </c>
      <c r="D19089" s="91">
        <v>47290</v>
      </c>
      <c r="E19089" s="90" t="str">
        <f>IF(D19089=Contact!$M$4,MAX($E$2:E19088)+1,"")</f>
        <v/>
      </c>
    </row>
    <row r="19090" spans="3:5" x14ac:dyDescent="0.25">
      <c r="C19090" s="90" t="s">
        <v>19038</v>
      </c>
      <c r="D19090" s="91">
        <v>47290</v>
      </c>
      <c r="E19090" s="90" t="str">
        <f>IF(D19090=Contact!$M$4,MAX($E$2:E19089)+1,"")</f>
        <v/>
      </c>
    </row>
    <row r="19091" spans="3:5" x14ac:dyDescent="0.25">
      <c r="C19091" s="90" t="s">
        <v>19039</v>
      </c>
      <c r="D19091" s="91">
        <v>47290</v>
      </c>
      <c r="E19091" s="90" t="str">
        <f>IF(D19091=Contact!$M$4,MAX($E$2:E19090)+1,"")</f>
        <v/>
      </c>
    </row>
    <row r="19092" spans="3:5" x14ac:dyDescent="0.25">
      <c r="C19092" s="90" t="s">
        <v>16982</v>
      </c>
      <c r="D19092" s="91">
        <v>47300</v>
      </c>
      <c r="E19092" s="90" t="str">
        <f>IF(D19092=Contact!$M$4,MAX($E$2:E19091)+1,"")</f>
        <v/>
      </c>
    </row>
    <row r="19093" spans="3:5" x14ac:dyDescent="0.25">
      <c r="C19093" s="90" t="s">
        <v>19040</v>
      </c>
      <c r="D19093" s="91">
        <v>47300</v>
      </c>
      <c r="E19093" s="90" t="str">
        <f>IF(D19093=Contact!$M$4,MAX($E$2:E19092)+1,"")</f>
        <v/>
      </c>
    </row>
    <row r="19094" spans="3:5" x14ac:dyDescent="0.25">
      <c r="C19094" s="90" t="s">
        <v>14404</v>
      </c>
      <c r="D19094" s="91">
        <v>47300</v>
      </c>
      <c r="E19094" s="90" t="str">
        <f>IF(D19094=Contact!$M$4,MAX($E$2:E19093)+1,"")</f>
        <v/>
      </c>
    </row>
    <row r="19095" spans="3:5" x14ac:dyDescent="0.25">
      <c r="C19095" s="90" t="s">
        <v>19041</v>
      </c>
      <c r="D19095" s="91">
        <v>47300</v>
      </c>
      <c r="E19095" s="90" t="str">
        <f>IF(D19095=Contact!$M$4,MAX($E$2:E19094)+1,"")</f>
        <v/>
      </c>
    </row>
    <row r="19096" spans="3:5" x14ac:dyDescent="0.25">
      <c r="C19096" s="90" t="s">
        <v>19042</v>
      </c>
      <c r="D19096" s="91">
        <v>47300</v>
      </c>
      <c r="E19096" s="90" t="str">
        <f>IF(D19096=Contact!$M$4,MAX($E$2:E19095)+1,"")</f>
        <v/>
      </c>
    </row>
    <row r="19097" spans="3:5" x14ac:dyDescent="0.25">
      <c r="C19097" s="90" t="s">
        <v>14471</v>
      </c>
      <c r="D19097" s="91">
        <v>47310</v>
      </c>
      <c r="E19097" s="90" t="str">
        <f>IF(D19097=Contact!$M$4,MAX($E$2:E19096)+1,"")</f>
        <v/>
      </c>
    </row>
    <row r="19098" spans="3:5" x14ac:dyDescent="0.25">
      <c r="C19098" s="90" t="s">
        <v>13669</v>
      </c>
      <c r="D19098" s="91">
        <v>47310</v>
      </c>
      <c r="E19098" s="90" t="str">
        <f>IF(D19098=Contact!$M$4,MAX($E$2:E19097)+1,"")</f>
        <v/>
      </c>
    </row>
    <row r="19099" spans="3:5" x14ac:dyDescent="0.25">
      <c r="C19099" s="90" t="s">
        <v>19043</v>
      </c>
      <c r="D19099" s="91">
        <v>47310</v>
      </c>
      <c r="E19099" s="90" t="str">
        <f>IF(D19099=Contact!$M$4,MAX($E$2:E19098)+1,"")</f>
        <v/>
      </c>
    </row>
    <row r="19100" spans="3:5" x14ac:dyDescent="0.25">
      <c r="C19100" s="90" t="s">
        <v>19044</v>
      </c>
      <c r="D19100" s="91">
        <v>47310</v>
      </c>
      <c r="E19100" s="90" t="str">
        <f>IF(D19100=Contact!$M$4,MAX($E$2:E19099)+1,"")</f>
        <v/>
      </c>
    </row>
    <row r="19101" spans="3:5" x14ac:dyDescent="0.25">
      <c r="C19101" s="90" t="s">
        <v>19045</v>
      </c>
      <c r="D19101" s="91">
        <v>47310</v>
      </c>
      <c r="E19101" s="90" t="str">
        <f>IF(D19101=Contact!$M$4,MAX($E$2:E19100)+1,"")</f>
        <v/>
      </c>
    </row>
    <row r="19102" spans="3:5" x14ac:dyDescent="0.25">
      <c r="C19102" s="90" t="s">
        <v>19046</v>
      </c>
      <c r="D19102" s="91">
        <v>47310</v>
      </c>
      <c r="E19102" s="90" t="str">
        <f>IF(D19102=Contact!$M$4,MAX($E$2:E19101)+1,"")</f>
        <v/>
      </c>
    </row>
    <row r="19103" spans="3:5" x14ac:dyDescent="0.25">
      <c r="C19103" s="90" t="s">
        <v>19047</v>
      </c>
      <c r="D19103" s="91">
        <v>47310</v>
      </c>
      <c r="E19103" s="90" t="str">
        <f>IF(D19103=Contact!$M$4,MAX($E$2:E19102)+1,"")</f>
        <v/>
      </c>
    </row>
    <row r="19104" spans="3:5" x14ac:dyDescent="0.25">
      <c r="C19104" s="90" t="s">
        <v>14096</v>
      </c>
      <c r="D19104" s="91">
        <v>47310</v>
      </c>
      <c r="E19104" s="90" t="str">
        <f>IF(D19104=Contact!$M$4,MAX($E$2:E19103)+1,"")</f>
        <v/>
      </c>
    </row>
    <row r="19105" spans="3:5" x14ac:dyDescent="0.25">
      <c r="C19105" s="90" t="s">
        <v>19048</v>
      </c>
      <c r="D19105" s="91">
        <v>47310</v>
      </c>
      <c r="E19105" s="90" t="str">
        <f>IF(D19105=Contact!$M$4,MAX($E$2:E19104)+1,"")</f>
        <v/>
      </c>
    </row>
    <row r="19106" spans="3:5" x14ac:dyDescent="0.25">
      <c r="C19106" s="90" t="s">
        <v>19049</v>
      </c>
      <c r="D19106" s="91">
        <v>47310</v>
      </c>
      <c r="E19106" s="90" t="str">
        <f>IF(D19106=Contact!$M$4,MAX($E$2:E19105)+1,"")</f>
        <v/>
      </c>
    </row>
    <row r="19107" spans="3:5" x14ac:dyDescent="0.25">
      <c r="C19107" s="90" t="s">
        <v>19050</v>
      </c>
      <c r="D19107" s="91">
        <v>47310</v>
      </c>
      <c r="E19107" s="90" t="str">
        <f>IF(D19107=Contact!$M$4,MAX($E$2:E19106)+1,"")</f>
        <v/>
      </c>
    </row>
    <row r="19108" spans="3:5" x14ac:dyDescent="0.25">
      <c r="C19108" s="90" t="s">
        <v>19051</v>
      </c>
      <c r="D19108" s="91">
        <v>47320</v>
      </c>
      <c r="E19108" s="90" t="str">
        <f>IF(D19108=Contact!$M$4,MAX($E$2:E19107)+1,"")</f>
        <v/>
      </c>
    </row>
    <row r="19109" spans="3:5" x14ac:dyDescent="0.25">
      <c r="C19109" s="90" t="s">
        <v>19052</v>
      </c>
      <c r="D19109" s="91">
        <v>47320</v>
      </c>
      <c r="E19109" s="90" t="str">
        <f>IF(D19109=Contact!$M$4,MAX($E$2:E19108)+1,"")</f>
        <v/>
      </c>
    </row>
    <row r="19110" spans="3:5" x14ac:dyDescent="0.25">
      <c r="C19110" s="90" t="s">
        <v>19053</v>
      </c>
      <c r="D19110" s="91">
        <v>47320</v>
      </c>
      <c r="E19110" s="90" t="str">
        <f>IF(D19110=Contact!$M$4,MAX($E$2:E19109)+1,"")</f>
        <v/>
      </c>
    </row>
    <row r="19111" spans="3:5" x14ac:dyDescent="0.25">
      <c r="C19111" s="90" t="s">
        <v>5269</v>
      </c>
      <c r="D19111" s="91">
        <v>47330</v>
      </c>
      <c r="E19111" s="90" t="str">
        <f>IF(D19111=Contact!$M$4,MAX($E$2:E19110)+1,"")</f>
        <v/>
      </c>
    </row>
    <row r="19112" spans="3:5" x14ac:dyDescent="0.25">
      <c r="C19112" s="90" t="s">
        <v>19054</v>
      </c>
      <c r="D19112" s="91">
        <v>47330</v>
      </c>
      <c r="E19112" s="90" t="str">
        <f>IF(D19112=Contact!$M$4,MAX($E$2:E19111)+1,"")</f>
        <v/>
      </c>
    </row>
    <row r="19113" spans="3:5" x14ac:dyDescent="0.25">
      <c r="C19113" s="90" t="s">
        <v>19055</v>
      </c>
      <c r="D19113" s="91">
        <v>47330</v>
      </c>
      <c r="E19113" s="90" t="str">
        <f>IF(D19113=Contact!$M$4,MAX($E$2:E19112)+1,"")</f>
        <v/>
      </c>
    </row>
    <row r="19114" spans="3:5" x14ac:dyDescent="0.25">
      <c r="C19114" s="90" t="s">
        <v>19056</v>
      </c>
      <c r="D19114" s="91">
        <v>47330</v>
      </c>
      <c r="E19114" s="90" t="str">
        <f>IF(D19114=Contact!$M$4,MAX($E$2:E19113)+1,"")</f>
        <v/>
      </c>
    </row>
    <row r="19115" spans="3:5" x14ac:dyDescent="0.25">
      <c r="C19115" s="90" t="s">
        <v>19057</v>
      </c>
      <c r="D19115" s="91">
        <v>47330</v>
      </c>
      <c r="E19115" s="90" t="str">
        <f>IF(D19115=Contact!$M$4,MAX($E$2:E19114)+1,"")</f>
        <v/>
      </c>
    </row>
    <row r="19116" spans="3:5" x14ac:dyDescent="0.25">
      <c r="C19116" s="90" t="s">
        <v>19058</v>
      </c>
      <c r="D19116" s="91">
        <v>47330</v>
      </c>
      <c r="E19116" s="90" t="str">
        <f>IF(D19116=Contact!$M$4,MAX($E$2:E19115)+1,"")</f>
        <v/>
      </c>
    </row>
    <row r="19117" spans="3:5" x14ac:dyDescent="0.25">
      <c r="C19117" s="90" t="s">
        <v>5262</v>
      </c>
      <c r="D19117" s="91">
        <v>47330</v>
      </c>
      <c r="E19117" s="90" t="str">
        <f>IF(D19117=Contact!$M$4,MAX($E$2:E19116)+1,"")</f>
        <v/>
      </c>
    </row>
    <row r="19118" spans="3:5" x14ac:dyDescent="0.25">
      <c r="C19118" s="90" t="s">
        <v>19059</v>
      </c>
      <c r="D19118" s="91">
        <v>47330</v>
      </c>
      <c r="E19118" s="90" t="str">
        <f>IF(D19118=Contact!$M$4,MAX($E$2:E19117)+1,"")</f>
        <v/>
      </c>
    </row>
    <row r="19119" spans="3:5" x14ac:dyDescent="0.25">
      <c r="C19119" s="90" t="s">
        <v>19060</v>
      </c>
      <c r="D19119" s="91">
        <v>47340</v>
      </c>
      <c r="E19119" s="90" t="str">
        <f>IF(D19119=Contact!$M$4,MAX($E$2:E19118)+1,"")</f>
        <v/>
      </c>
    </row>
    <row r="19120" spans="3:5" x14ac:dyDescent="0.25">
      <c r="C19120" s="90" t="s">
        <v>19061</v>
      </c>
      <c r="D19120" s="91">
        <v>47340</v>
      </c>
      <c r="E19120" s="90" t="str">
        <f>IF(D19120=Contact!$M$4,MAX($E$2:E19119)+1,"")</f>
        <v/>
      </c>
    </row>
    <row r="19121" spans="3:5" x14ac:dyDescent="0.25">
      <c r="C19121" s="90" t="s">
        <v>19062</v>
      </c>
      <c r="D19121" s="91">
        <v>47340</v>
      </c>
      <c r="E19121" s="90" t="str">
        <f>IF(D19121=Contact!$M$4,MAX($E$2:E19120)+1,"")</f>
        <v/>
      </c>
    </row>
    <row r="19122" spans="3:5" x14ac:dyDescent="0.25">
      <c r="C19122" s="90" t="s">
        <v>19063</v>
      </c>
      <c r="D19122" s="91">
        <v>47340</v>
      </c>
      <c r="E19122" s="90" t="str">
        <f>IF(D19122=Contact!$M$4,MAX($E$2:E19121)+1,"")</f>
        <v/>
      </c>
    </row>
    <row r="19123" spans="3:5" x14ac:dyDescent="0.25">
      <c r="C19123" s="90" t="s">
        <v>19064</v>
      </c>
      <c r="D19123" s="91">
        <v>47340</v>
      </c>
      <c r="E19123" s="90" t="str">
        <f>IF(D19123=Contact!$M$4,MAX($E$2:E19122)+1,"")</f>
        <v/>
      </c>
    </row>
    <row r="19124" spans="3:5" x14ac:dyDescent="0.25">
      <c r="C19124" s="90" t="s">
        <v>19065</v>
      </c>
      <c r="D19124" s="91">
        <v>47340</v>
      </c>
      <c r="E19124" s="90" t="str">
        <f>IF(D19124=Contact!$M$4,MAX($E$2:E19123)+1,"")</f>
        <v/>
      </c>
    </row>
    <row r="19125" spans="3:5" x14ac:dyDescent="0.25">
      <c r="C19125" s="90" t="s">
        <v>19066</v>
      </c>
      <c r="D19125" s="91">
        <v>47340</v>
      </c>
      <c r="E19125" s="90" t="str">
        <f>IF(D19125=Contact!$M$4,MAX($E$2:E19124)+1,"")</f>
        <v/>
      </c>
    </row>
    <row r="19126" spans="3:5" x14ac:dyDescent="0.25">
      <c r="C19126" s="90" t="s">
        <v>8146</v>
      </c>
      <c r="D19126" s="91">
        <v>47340</v>
      </c>
      <c r="E19126" s="90" t="str">
        <f>IF(D19126=Contact!$M$4,MAX($E$2:E19125)+1,"")</f>
        <v/>
      </c>
    </row>
    <row r="19127" spans="3:5" x14ac:dyDescent="0.25">
      <c r="C19127" s="90" t="s">
        <v>19067</v>
      </c>
      <c r="D19127" s="91">
        <v>47340</v>
      </c>
      <c r="E19127" s="90" t="str">
        <f>IF(D19127=Contact!$M$4,MAX($E$2:E19126)+1,"")</f>
        <v/>
      </c>
    </row>
    <row r="19128" spans="3:5" x14ac:dyDescent="0.25">
      <c r="C19128" s="90" t="s">
        <v>19068</v>
      </c>
      <c r="D19128" s="91">
        <v>47350</v>
      </c>
      <c r="E19128" s="90" t="str">
        <f>IF(D19128=Contact!$M$4,MAX($E$2:E19127)+1,"")</f>
        <v/>
      </c>
    </row>
    <row r="19129" spans="3:5" x14ac:dyDescent="0.25">
      <c r="C19129" s="90" t="s">
        <v>14708</v>
      </c>
      <c r="D19129" s="91">
        <v>47350</v>
      </c>
      <c r="E19129" s="90" t="str">
        <f>IF(D19129=Contact!$M$4,MAX($E$2:E19128)+1,"")</f>
        <v/>
      </c>
    </row>
    <row r="19130" spans="3:5" x14ac:dyDescent="0.25">
      <c r="C19130" s="90" t="s">
        <v>19069</v>
      </c>
      <c r="D19130" s="91">
        <v>47350</v>
      </c>
      <c r="E19130" s="90" t="str">
        <f>IF(D19130=Contact!$M$4,MAX($E$2:E19129)+1,"")</f>
        <v/>
      </c>
    </row>
    <row r="19131" spans="3:5" x14ac:dyDescent="0.25">
      <c r="C19131" s="90" t="s">
        <v>19070</v>
      </c>
      <c r="D19131" s="91">
        <v>47350</v>
      </c>
      <c r="E19131" s="90" t="str">
        <f>IF(D19131=Contact!$M$4,MAX($E$2:E19130)+1,"")</f>
        <v/>
      </c>
    </row>
    <row r="19132" spans="3:5" x14ac:dyDescent="0.25">
      <c r="C19132" s="90" t="s">
        <v>19071</v>
      </c>
      <c r="D19132" s="91">
        <v>47350</v>
      </c>
      <c r="E19132" s="90" t="str">
        <f>IF(D19132=Contact!$M$4,MAX($E$2:E19131)+1,"")</f>
        <v/>
      </c>
    </row>
    <row r="19133" spans="3:5" x14ac:dyDescent="0.25">
      <c r="C19133" s="90" t="s">
        <v>19072</v>
      </c>
      <c r="D19133" s="91">
        <v>47350</v>
      </c>
      <c r="E19133" s="90" t="str">
        <f>IF(D19133=Contact!$M$4,MAX($E$2:E19132)+1,"")</f>
        <v/>
      </c>
    </row>
    <row r="19134" spans="3:5" x14ac:dyDescent="0.25">
      <c r="C19134" s="90" t="s">
        <v>19073</v>
      </c>
      <c r="D19134" s="91">
        <v>47350</v>
      </c>
      <c r="E19134" s="90" t="str">
        <f>IF(D19134=Contact!$M$4,MAX($E$2:E19133)+1,"")</f>
        <v/>
      </c>
    </row>
    <row r="19135" spans="3:5" x14ac:dyDescent="0.25">
      <c r="C19135" s="90" t="s">
        <v>19074</v>
      </c>
      <c r="D19135" s="91">
        <v>47350</v>
      </c>
      <c r="E19135" s="90" t="str">
        <f>IF(D19135=Contact!$M$4,MAX($E$2:E19134)+1,"")</f>
        <v/>
      </c>
    </row>
    <row r="19136" spans="3:5" x14ac:dyDescent="0.25">
      <c r="C19136" s="90" t="s">
        <v>6980</v>
      </c>
      <c r="D19136" s="91">
        <v>47350</v>
      </c>
      <c r="E19136" s="90" t="str">
        <f>IF(D19136=Contact!$M$4,MAX($E$2:E19135)+1,"")</f>
        <v/>
      </c>
    </row>
    <row r="19137" spans="3:5" x14ac:dyDescent="0.25">
      <c r="C19137" s="90" t="s">
        <v>19075</v>
      </c>
      <c r="D19137" s="91">
        <v>47350</v>
      </c>
      <c r="E19137" s="90" t="str">
        <f>IF(D19137=Contact!$M$4,MAX($E$2:E19136)+1,"")</f>
        <v/>
      </c>
    </row>
    <row r="19138" spans="3:5" x14ac:dyDescent="0.25">
      <c r="C19138" s="90" t="s">
        <v>19076</v>
      </c>
      <c r="D19138" s="91">
        <v>47350</v>
      </c>
      <c r="E19138" s="90" t="str">
        <f>IF(D19138=Contact!$M$4,MAX($E$2:E19137)+1,"")</f>
        <v/>
      </c>
    </row>
    <row r="19139" spans="3:5" x14ac:dyDescent="0.25">
      <c r="C19139" s="90" t="s">
        <v>18610</v>
      </c>
      <c r="D19139" s="91">
        <v>47360</v>
      </c>
      <c r="E19139" s="90" t="str">
        <f>IF(D19139=Contact!$M$4,MAX($E$2:E19138)+1,"")</f>
        <v/>
      </c>
    </row>
    <row r="19140" spans="3:5" x14ac:dyDescent="0.25">
      <c r="C19140" s="90" t="s">
        <v>19077</v>
      </c>
      <c r="D19140" s="91">
        <v>47360</v>
      </c>
      <c r="E19140" s="90" t="str">
        <f>IF(D19140=Contact!$M$4,MAX($E$2:E19139)+1,"")</f>
        <v/>
      </c>
    </row>
    <row r="19141" spans="3:5" x14ac:dyDescent="0.25">
      <c r="C19141" s="90" t="s">
        <v>19078</v>
      </c>
      <c r="D19141" s="91">
        <v>47360</v>
      </c>
      <c r="E19141" s="90" t="str">
        <f>IF(D19141=Contact!$M$4,MAX($E$2:E19140)+1,"")</f>
        <v/>
      </c>
    </row>
    <row r="19142" spans="3:5" x14ac:dyDescent="0.25">
      <c r="C19142" s="90" t="s">
        <v>19079</v>
      </c>
      <c r="D19142" s="91">
        <v>47360</v>
      </c>
      <c r="E19142" s="90" t="str">
        <f>IF(D19142=Contact!$M$4,MAX($E$2:E19141)+1,"")</f>
        <v/>
      </c>
    </row>
    <row r="19143" spans="3:5" x14ac:dyDescent="0.25">
      <c r="C19143" s="90" t="s">
        <v>19080</v>
      </c>
      <c r="D19143" s="91">
        <v>47360</v>
      </c>
      <c r="E19143" s="90" t="str">
        <f>IF(D19143=Contact!$M$4,MAX($E$2:E19142)+1,"")</f>
        <v/>
      </c>
    </row>
    <row r="19144" spans="3:5" x14ac:dyDescent="0.25">
      <c r="C19144" s="90" t="s">
        <v>19081</v>
      </c>
      <c r="D19144" s="91">
        <v>47360</v>
      </c>
      <c r="E19144" s="90" t="str">
        <f>IF(D19144=Contact!$M$4,MAX($E$2:E19143)+1,"")</f>
        <v/>
      </c>
    </row>
    <row r="19145" spans="3:5" x14ac:dyDescent="0.25">
      <c r="C19145" s="90" t="s">
        <v>2910</v>
      </c>
      <c r="D19145" s="91">
        <v>47360</v>
      </c>
      <c r="E19145" s="90" t="str">
        <f>IF(D19145=Contact!$M$4,MAX($E$2:E19144)+1,"")</f>
        <v/>
      </c>
    </row>
    <row r="19146" spans="3:5" x14ac:dyDescent="0.25">
      <c r="C19146" s="90" t="s">
        <v>19082</v>
      </c>
      <c r="D19146" s="91">
        <v>47360</v>
      </c>
      <c r="E19146" s="90" t="str">
        <f>IF(D19146=Contact!$M$4,MAX($E$2:E19145)+1,"")</f>
        <v/>
      </c>
    </row>
    <row r="19147" spans="3:5" x14ac:dyDescent="0.25">
      <c r="C19147" s="90" t="s">
        <v>19083</v>
      </c>
      <c r="D19147" s="91">
        <v>47360</v>
      </c>
      <c r="E19147" s="90" t="str">
        <f>IF(D19147=Contact!$M$4,MAX($E$2:E19146)+1,"")</f>
        <v/>
      </c>
    </row>
    <row r="19148" spans="3:5" x14ac:dyDescent="0.25">
      <c r="C19148" s="90" t="s">
        <v>19084</v>
      </c>
      <c r="D19148" s="91">
        <v>47360</v>
      </c>
      <c r="E19148" s="90" t="str">
        <f>IF(D19148=Contact!$M$4,MAX($E$2:E19147)+1,"")</f>
        <v/>
      </c>
    </row>
    <row r="19149" spans="3:5" x14ac:dyDescent="0.25">
      <c r="C19149" s="90" t="s">
        <v>19085</v>
      </c>
      <c r="D19149" s="91">
        <v>47360</v>
      </c>
      <c r="E19149" s="90" t="str">
        <f>IF(D19149=Contact!$M$4,MAX($E$2:E19148)+1,"")</f>
        <v/>
      </c>
    </row>
    <row r="19150" spans="3:5" x14ac:dyDescent="0.25">
      <c r="C19150" s="90" t="s">
        <v>19086</v>
      </c>
      <c r="D19150" s="91">
        <v>47370</v>
      </c>
      <c r="E19150" s="90" t="str">
        <f>IF(D19150=Contact!$M$4,MAX($E$2:E19149)+1,"")</f>
        <v/>
      </c>
    </row>
    <row r="19151" spans="3:5" x14ac:dyDescent="0.25">
      <c r="C19151" s="90" t="s">
        <v>19087</v>
      </c>
      <c r="D19151" s="91">
        <v>47370</v>
      </c>
      <c r="E19151" s="90" t="str">
        <f>IF(D19151=Contact!$M$4,MAX($E$2:E19150)+1,"")</f>
        <v/>
      </c>
    </row>
    <row r="19152" spans="3:5" x14ac:dyDescent="0.25">
      <c r="C19152" s="90" t="s">
        <v>19088</v>
      </c>
      <c r="D19152" s="91">
        <v>47370</v>
      </c>
      <c r="E19152" s="90" t="str">
        <f>IF(D19152=Contact!$M$4,MAX($E$2:E19151)+1,"")</f>
        <v/>
      </c>
    </row>
    <row r="19153" spans="3:5" x14ac:dyDescent="0.25">
      <c r="C19153" s="90" t="s">
        <v>19089</v>
      </c>
      <c r="D19153" s="91">
        <v>47370</v>
      </c>
      <c r="E19153" s="90" t="str">
        <f>IF(D19153=Contact!$M$4,MAX($E$2:E19152)+1,"")</f>
        <v/>
      </c>
    </row>
    <row r="19154" spans="3:5" x14ac:dyDescent="0.25">
      <c r="C19154" s="90" t="s">
        <v>19090</v>
      </c>
      <c r="D19154" s="91">
        <v>47370</v>
      </c>
      <c r="E19154" s="90" t="str">
        <f>IF(D19154=Contact!$M$4,MAX($E$2:E19153)+1,"")</f>
        <v/>
      </c>
    </row>
    <row r="19155" spans="3:5" x14ac:dyDescent="0.25">
      <c r="C19155" s="90" t="s">
        <v>6613</v>
      </c>
      <c r="D19155" s="91">
        <v>47370</v>
      </c>
      <c r="E19155" s="90" t="str">
        <f>IF(D19155=Contact!$M$4,MAX($E$2:E19154)+1,"")</f>
        <v/>
      </c>
    </row>
    <row r="19156" spans="3:5" x14ac:dyDescent="0.25">
      <c r="C19156" s="90" t="s">
        <v>7633</v>
      </c>
      <c r="D19156" s="91">
        <v>47370</v>
      </c>
      <c r="E19156" s="90" t="str">
        <f>IF(D19156=Contact!$M$4,MAX($E$2:E19155)+1,"")</f>
        <v/>
      </c>
    </row>
    <row r="19157" spans="3:5" x14ac:dyDescent="0.25">
      <c r="C19157" s="90" t="s">
        <v>19091</v>
      </c>
      <c r="D19157" s="91">
        <v>47370</v>
      </c>
      <c r="E19157" s="90" t="str">
        <f>IF(D19157=Contact!$M$4,MAX($E$2:E19156)+1,"")</f>
        <v/>
      </c>
    </row>
    <row r="19158" spans="3:5" x14ac:dyDescent="0.25">
      <c r="C19158" s="90" t="s">
        <v>13882</v>
      </c>
      <c r="D19158" s="91">
        <v>47380</v>
      </c>
      <c r="E19158" s="90" t="str">
        <f>IF(D19158=Contact!$M$4,MAX($E$2:E19157)+1,"")</f>
        <v/>
      </c>
    </row>
    <row r="19159" spans="3:5" x14ac:dyDescent="0.25">
      <c r="C19159" s="90" t="s">
        <v>19092</v>
      </c>
      <c r="D19159" s="91">
        <v>47380</v>
      </c>
      <c r="E19159" s="90" t="str">
        <f>IF(D19159=Contact!$M$4,MAX($E$2:E19158)+1,"")</f>
        <v/>
      </c>
    </row>
    <row r="19160" spans="3:5" x14ac:dyDescent="0.25">
      <c r="C19160" s="90" t="s">
        <v>19093</v>
      </c>
      <c r="D19160" s="91">
        <v>47380</v>
      </c>
      <c r="E19160" s="90" t="str">
        <f>IF(D19160=Contact!$M$4,MAX($E$2:E19159)+1,"")</f>
        <v/>
      </c>
    </row>
    <row r="19161" spans="3:5" x14ac:dyDescent="0.25">
      <c r="C19161" s="90" t="s">
        <v>19094</v>
      </c>
      <c r="D19161" s="91">
        <v>47380</v>
      </c>
      <c r="E19161" s="90" t="str">
        <f>IF(D19161=Contact!$M$4,MAX($E$2:E19160)+1,"")</f>
        <v/>
      </c>
    </row>
    <row r="19162" spans="3:5" x14ac:dyDescent="0.25">
      <c r="C19162" s="90" t="s">
        <v>19095</v>
      </c>
      <c r="D19162" s="91">
        <v>47380</v>
      </c>
      <c r="E19162" s="90" t="str">
        <f>IF(D19162=Contact!$M$4,MAX($E$2:E19161)+1,"")</f>
        <v/>
      </c>
    </row>
    <row r="19163" spans="3:5" x14ac:dyDescent="0.25">
      <c r="C19163" s="90" t="s">
        <v>19096</v>
      </c>
      <c r="D19163" s="91">
        <v>47380</v>
      </c>
      <c r="E19163" s="90" t="str">
        <f>IF(D19163=Contact!$M$4,MAX($E$2:E19162)+1,"")</f>
        <v/>
      </c>
    </row>
    <row r="19164" spans="3:5" x14ac:dyDescent="0.25">
      <c r="C19164" s="90" t="s">
        <v>19097</v>
      </c>
      <c r="D19164" s="91">
        <v>47380</v>
      </c>
      <c r="E19164" s="90" t="str">
        <f>IF(D19164=Contact!$M$4,MAX($E$2:E19163)+1,"")</f>
        <v/>
      </c>
    </row>
    <row r="19165" spans="3:5" x14ac:dyDescent="0.25">
      <c r="C19165" s="90" t="s">
        <v>19098</v>
      </c>
      <c r="D19165" s="91">
        <v>47380</v>
      </c>
      <c r="E19165" s="90" t="str">
        <f>IF(D19165=Contact!$M$4,MAX($E$2:E19164)+1,"")</f>
        <v/>
      </c>
    </row>
    <row r="19166" spans="3:5" x14ac:dyDescent="0.25">
      <c r="C19166" s="90" t="s">
        <v>19099</v>
      </c>
      <c r="D19166" s="91">
        <v>47390</v>
      </c>
      <c r="E19166" s="90" t="str">
        <f>IF(D19166=Contact!$M$4,MAX($E$2:E19165)+1,"")</f>
        <v/>
      </c>
    </row>
    <row r="19167" spans="3:5" x14ac:dyDescent="0.25">
      <c r="C19167" s="90" t="s">
        <v>19100</v>
      </c>
      <c r="D19167" s="91">
        <v>47400</v>
      </c>
      <c r="E19167" s="90" t="str">
        <f>IF(D19167=Contact!$M$4,MAX($E$2:E19166)+1,"")</f>
        <v/>
      </c>
    </row>
    <row r="19168" spans="3:5" x14ac:dyDescent="0.25">
      <c r="C19168" s="90" t="s">
        <v>19101</v>
      </c>
      <c r="D19168" s="91">
        <v>47400</v>
      </c>
      <c r="E19168" s="90" t="str">
        <f>IF(D19168=Contact!$M$4,MAX($E$2:E19167)+1,"")</f>
        <v/>
      </c>
    </row>
    <row r="19169" spans="3:5" x14ac:dyDescent="0.25">
      <c r="C19169" s="90" t="s">
        <v>19102</v>
      </c>
      <c r="D19169" s="91">
        <v>47400</v>
      </c>
      <c r="E19169" s="90" t="str">
        <f>IF(D19169=Contact!$M$4,MAX($E$2:E19168)+1,"")</f>
        <v/>
      </c>
    </row>
    <row r="19170" spans="3:5" x14ac:dyDescent="0.25">
      <c r="C19170" s="90" t="s">
        <v>19103</v>
      </c>
      <c r="D19170" s="91">
        <v>47400</v>
      </c>
      <c r="E19170" s="90" t="str">
        <f>IF(D19170=Contact!$M$4,MAX($E$2:E19169)+1,"")</f>
        <v/>
      </c>
    </row>
    <row r="19171" spans="3:5" x14ac:dyDescent="0.25">
      <c r="C19171" s="90" t="s">
        <v>19104</v>
      </c>
      <c r="D19171" s="91">
        <v>47400</v>
      </c>
      <c r="E19171" s="90" t="str">
        <f>IF(D19171=Contact!$M$4,MAX($E$2:E19170)+1,"")</f>
        <v/>
      </c>
    </row>
    <row r="19172" spans="3:5" x14ac:dyDescent="0.25">
      <c r="C19172" s="90" t="s">
        <v>19105</v>
      </c>
      <c r="D19172" s="91">
        <v>47400</v>
      </c>
      <c r="E19172" s="90" t="str">
        <f>IF(D19172=Contact!$M$4,MAX($E$2:E19171)+1,"")</f>
        <v/>
      </c>
    </row>
    <row r="19173" spans="3:5" x14ac:dyDescent="0.25">
      <c r="C19173" s="90" t="s">
        <v>19106</v>
      </c>
      <c r="D19173" s="91">
        <v>47400</v>
      </c>
      <c r="E19173" s="90" t="str">
        <f>IF(D19173=Contact!$M$4,MAX($E$2:E19172)+1,"")</f>
        <v/>
      </c>
    </row>
    <row r="19174" spans="3:5" x14ac:dyDescent="0.25">
      <c r="C19174" s="90" t="s">
        <v>19107</v>
      </c>
      <c r="D19174" s="91">
        <v>47400</v>
      </c>
      <c r="E19174" s="90" t="str">
        <f>IF(D19174=Contact!$M$4,MAX($E$2:E19173)+1,"")</f>
        <v/>
      </c>
    </row>
    <row r="19175" spans="3:5" x14ac:dyDescent="0.25">
      <c r="C19175" s="90" t="s">
        <v>19108</v>
      </c>
      <c r="D19175" s="91">
        <v>47400</v>
      </c>
      <c r="E19175" s="90" t="str">
        <f>IF(D19175=Contact!$M$4,MAX($E$2:E19174)+1,"")</f>
        <v/>
      </c>
    </row>
    <row r="19176" spans="3:5" x14ac:dyDescent="0.25">
      <c r="C19176" s="90" t="s">
        <v>19109</v>
      </c>
      <c r="D19176" s="91">
        <v>47400</v>
      </c>
      <c r="E19176" s="90" t="str">
        <f>IF(D19176=Contact!$M$4,MAX($E$2:E19175)+1,"")</f>
        <v/>
      </c>
    </row>
    <row r="19177" spans="3:5" x14ac:dyDescent="0.25">
      <c r="C19177" s="90" t="s">
        <v>19110</v>
      </c>
      <c r="D19177" s="91">
        <v>47410</v>
      </c>
      <c r="E19177" s="90" t="str">
        <f>IF(D19177=Contact!$M$4,MAX($E$2:E19176)+1,"")</f>
        <v/>
      </c>
    </row>
    <row r="19178" spans="3:5" x14ac:dyDescent="0.25">
      <c r="C19178" s="90" t="s">
        <v>19111</v>
      </c>
      <c r="D19178" s="91">
        <v>47410</v>
      </c>
      <c r="E19178" s="90" t="str">
        <f>IF(D19178=Contact!$M$4,MAX($E$2:E19177)+1,"")</f>
        <v/>
      </c>
    </row>
    <row r="19179" spans="3:5" x14ac:dyDescent="0.25">
      <c r="C19179" s="90" t="s">
        <v>19112</v>
      </c>
      <c r="D19179" s="91">
        <v>47410</v>
      </c>
      <c r="E19179" s="90" t="str">
        <f>IF(D19179=Contact!$M$4,MAX($E$2:E19178)+1,"")</f>
        <v/>
      </c>
    </row>
    <row r="19180" spans="3:5" x14ac:dyDescent="0.25">
      <c r="C19180" s="90" t="s">
        <v>19113</v>
      </c>
      <c r="D19180" s="91">
        <v>47410</v>
      </c>
      <c r="E19180" s="90" t="str">
        <f>IF(D19180=Contact!$M$4,MAX($E$2:E19179)+1,"")</f>
        <v/>
      </c>
    </row>
    <row r="19181" spans="3:5" x14ac:dyDescent="0.25">
      <c r="C19181" s="90" t="s">
        <v>19114</v>
      </c>
      <c r="D19181" s="91">
        <v>47410</v>
      </c>
      <c r="E19181" s="90" t="str">
        <f>IF(D19181=Contact!$M$4,MAX($E$2:E19180)+1,"")</f>
        <v/>
      </c>
    </row>
    <row r="19182" spans="3:5" x14ac:dyDescent="0.25">
      <c r="C19182" s="90" t="s">
        <v>2762</v>
      </c>
      <c r="D19182" s="91">
        <v>47420</v>
      </c>
      <c r="E19182" s="90" t="str">
        <f>IF(D19182=Contact!$M$4,MAX($E$2:E19181)+1,"")</f>
        <v/>
      </c>
    </row>
    <row r="19183" spans="3:5" x14ac:dyDescent="0.25">
      <c r="C19183" s="90" t="s">
        <v>19115</v>
      </c>
      <c r="D19183" s="91">
        <v>47420</v>
      </c>
      <c r="E19183" s="90" t="str">
        <f>IF(D19183=Contact!$M$4,MAX($E$2:E19182)+1,"")</f>
        <v/>
      </c>
    </row>
    <row r="19184" spans="3:5" x14ac:dyDescent="0.25">
      <c r="C19184" s="90" t="s">
        <v>19116</v>
      </c>
      <c r="D19184" s="91">
        <v>47420</v>
      </c>
      <c r="E19184" s="90" t="str">
        <f>IF(D19184=Contact!$M$4,MAX($E$2:E19183)+1,"")</f>
        <v/>
      </c>
    </row>
    <row r="19185" spans="3:5" x14ac:dyDescent="0.25">
      <c r="C19185" s="90" t="s">
        <v>19117</v>
      </c>
      <c r="D19185" s="91">
        <v>47420</v>
      </c>
      <c r="E19185" s="90" t="str">
        <f>IF(D19185=Contact!$M$4,MAX($E$2:E19184)+1,"")</f>
        <v/>
      </c>
    </row>
    <row r="19186" spans="3:5" x14ac:dyDescent="0.25">
      <c r="C19186" s="90" t="s">
        <v>19118</v>
      </c>
      <c r="D19186" s="91">
        <v>47420</v>
      </c>
      <c r="E19186" s="90" t="str">
        <f>IF(D19186=Contact!$M$4,MAX($E$2:E19185)+1,"")</f>
        <v/>
      </c>
    </row>
    <row r="19187" spans="3:5" x14ac:dyDescent="0.25">
      <c r="C19187" s="90" t="s">
        <v>19119</v>
      </c>
      <c r="D19187" s="91">
        <v>47420</v>
      </c>
      <c r="E19187" s="90" t="str">
        <f>IF(D19187=Contact!$M$4,MAX($E$2:E19186)+1,"")</f>
        <v/>
      </c>
    </row>
    <row r="19188" spans="3:5" x14ac:dyDescent="0.25">
      <c r="C19188" s="90" t="s">
        <v>19120</v>
      </c>
      <c r="D19188" s="91">
        <v>47430</v>
      </c>
      <c r="E19188" s="90" t="str">
        <f>IF(D19188=Contact!$M$4,MAX($E$2:E19187)+1,"")</f>
        <v/>
      </c>
    </row>
    <row r="19189" spans="3:5" x14ac:dyDescent="0.25">
      <c r="C19189" s="90" t="s">
        <v>19121</v>
      </c>
      <c r="D19189" s="91">
        <v>47430</v>
      </c>
      <c r="E19189" s="90" t="str">
        <f>IF(D19189=Contact!$M$4,MAX($E$2:E19188)+1,"")</f>
        <v/>
      </c>
    </row>
    <row r="19190" spans="3:5" x14ac:dyDescent="0.25">
      <c r="C19190" s="90" t="s">
        <v>19122</v>
      </c>
      <c r="D19190" s="91">
        <v>47430</v>
      </c>
      <c r="E19190" s="90" t="str">
        <f>IF(D19190=Contact!$M$4,MAX($E$2:E19189)+1,"")</f>
        <v/>
      </c>
    </row>
    <row r="19191" spans="3:5" x14ac:dyDescent="0.25">
      <c r="C19191" s="90" t="s">
        <v>11708</v>
      </c>
      <c r="D19191" s="91">
        <v>47430</v>
      </c>
      <c r="E19191" s="90" t="str">
        <f>IF(D19191=Contact!$M$4,MAX($E$2:E19190)+1,"")</f>
        <v/>
      </c>
    </row>
    <row r="19192" spans="3:5" x14ac:dyDescent="0.25">
      <c r="C19192" s="90" t="s">
        <v>19123</v>
      </c>
      <c r="D19192" s="91">
        <v>47430</v>
      </c>
      <c r="E19192" s="90" t="str">
        <f>IF(D19192=Contact!$M$4,MAX($E$2:E19191)+1,"")</f>
        <v/>
      </c>
    </row>
    <row r="19193" spans="3:5" x14ac:dyDescent="0.25">
      <c r="C19193" s="90" t="s">
        <v>19124</v>
      </c>
      <c r="D19193" s="91">
        <v>47440</v>
      </c>
      <c r="E19193" s="90" t="str">
        <f>IF(D19193=Contact!$M$4,MAX($E$2:E19192)+1,"")</f>
        <v/>
      </c>
    </row>
    <row r="19194" spans="3:5" x14ac:dyDescent="0.25">
      <c r="C19194" s="90" t="s">
        <v>19125</v>
      </c>
      <c r="D19194" s="91">
        <v>47440</v>
      </c>
      <c r="E19194" s="90" t="str">
        <f>IF(D19194=Contact!$M$4,MAX($E$2:E19193)+1,"")</f>
        <v/>
      </c>
    </row>
    <row r="19195" spans="3:5" x14ac:dyDescent="0.25">
      <c r="C19195" s="90" t="s">
        <v>19126</v>
      </c>
      <c r="D19195" s="91">
        <v>47450</v>
      </c>
      <c r="E19195" s="90" t="str">
        <f>IF(D19195=Contact!$M$4,MAX($E$2:E19194)+1,"")</f>
        <v/>
      </c>
    </row>
    <row r="19196" spans="3:5" x14ac:dyDescent="0.25">
      <c r="C19196" s="90" t="s">
        <v>19127</v>
      </c>
      <c r="D19196" s="91">
        <v>47450</v>
      </c>
      <c r="E19196" s="90" t="str">
        <f>IF(D19196=Contact!$M$4,MAX($E$2:E19195)+1,"")</f>
        <v/>
      </c>
    </row>
    <row r="19197" spans="3:5" x14ac:dyDescent="0.25">
      <c r="C19197" s="90" t="s">
        <v>13630</v>
      </c>
      <c r="D19197" s="91">
        <v>47470</v>
      </c>
      <c r="E19197" s="90" t="str">
        <f>IF(D19197=Contact!$M$4,MAX($E$2:E19196)+1,"")</f>
        <v/>
      </c>
    </row>
    <row r="19198" spans="3:5" x14ac:dyDescent="0.25">
      <c r="C19198" s="90" t="s">
        <v>19128</v>
      </c>
      <c r="D19198" s="91">
        <v>47470</v>
      </c>
      <c r="E19198" s="90" t="str">
        <f>IF(D19198=Contact!$M$4,MAX($E$2:E19197)+1,"")</f>
        <v/>
      </c>
    </row>
    <row r="19199" spans="3:5" x14ac:dyDescent="0.25">
      <c r="C19199" s="90" t="s">
        <v>19129</v>
      </c>
      <c r="D19199" s="91">
        <v>47470</v>
      </c>
      <c r="E19199" s="90" t="str">
        <f>IF(D19199=Contact!$M$4,MAX($E$2:E19198)+1,"")</f>
        <v/>
      </c>
    </row>
    <row r="19200" spans="3:5" x14ac:dyDescent="0.25">
      <c r="C19200" s="90" t="s">
        <v>19130</v>
      </c>
      <c r="D19200" s="91">
        <v>47470</v>
      </c>
      <c r="E19200" s="90" t="str">
        <f>IF(D19200=Contact!$M$4,MAX($E$2:E19199)+1,"")</f>
        <v/>
      </c>
    </row>
    <row r="19201" spans="3:5" x14ac:dyDescent="0.25">
      <c r="C19201" s="90" t="s">
        <v>19131</v>
      </c>
      <c r="D19201" s="91">
        <v>47470</v>
      </c>
      <c r="E19201" s="90" t="str">
        <f>IF(D19201=Contact!$M$4,MAX($E$2:E19200)+1,"")</f>
        <v/>
      </c>
    </row>
    <row r="19202" spans="3:5" x14ac:dyDescent="0.25">
      <c r="C19202" s="90" t="s">
        <v>19132</v>
      </c>
      <c r="D19202" s="91">
        <v>47480</v>
      </c>
      <c r="E19202" s="90" t="str">
        <f>IF(D19202=Contact!$M$4,MAX($E$2:E19201)+1,"")</f>
        <v/>
      </c>
    </row>
    <row r="19203" spans="3:5" x14ac:dyDescent="0.25">
      <c r="C19203" s="90" t="s">
        <v>19133</v>
      </c>
      <c r="D19203" s="91">
        <v>47480</v>
      </c>
      <c r="E19203" s="90" t="str">
        <f>IF(D19203=Contact!$M$4,MAX($E$2:E19202)+1,"")</f>
        <v/>
      </c>
    </row>
    <row r="19204" spans="3:5" x14ac:dyDescent="0.25">
      <c r="C19204" s="90" t="s">
        <v>19134</v>
      </c>
      <c r="D19204" s="91">
        <v>47500</v>
      </c>
      <c r="E19204" s="90" t="str">
        <f>IF(D19204=Contact!$M$4,MAX($E$2:E19203)+1,"")</f>
        <v/>
      </c>
    </row>
    <row r="19205" spans="3:5" x14ac:dyDescent="0.25">
      <c r="C19205" s="90" t="s">
        <v>19135</v>
      </c>
      <c r="D19205" s="91">
        <v>47500</v>
      </c>
      <c r="E19205" s="90" t="str">
        <f>IF(D19205=Contact!$M$4,MAX($E$2:E19204)+1,"")</f>
        <v/>
      </c>
    </row>
    <row r="19206" spans="3:5" x14ac:dyDescent="0.25">
      <c r="C19206" s="90" t="s">
        <v>19136</v>
      </c>
      <c r="D19206" s="91">
        <v>47500</v>
      </c>
      <c r="E19206" s="90" t="str">
        <f>IF(D19206=Contact!$M$4,MAX($E$2:E19205)+1,"")</f>
        <v/>
      </c>
    </row>
    <row r="19207" spans="3:5" x14ac:dyDescent="0.25">
      <c r="C19207" s="90" t="s">
        <v>19137</v>
      </c>
      <c r="D19207" s="91">
        <v>47500</v>
      </c>
      <c r="E19207" s="90" t="str">
        <f>IF(D19207=Contact!$M$4,MAX($E$2:E19206)+1,"")</f>
        <v/>
      </c>
    </row>
    <row r="19208" spans="3:5" x14ac:dyDescent="0.25">
      <c r="C19208" s="90" t="s">
        <v>19138</v>
      </c>
      <c r="D19208" s="91">
        <v>47500</v>
      </c>
      <c r="E19208" s="90" t="str">
        <f>IF(D19208=Contact!$M$4,MAX($E$2:E19207)+1,"")</f>
        <v/>
      </c>
    </row>
    <row r="19209" spans="3:5" x14ac:dyDescent="0.25">
      <c r="C19209" s="90" t="s">
        <v>19139</v>
      </c>
      <c r="D19209" s="91">
        <v>47500</v>
      </c>
      <c r="E19209" s="90" t="str">
        <f>IF(D19209=Contact!$M$4,MAX($E$2:E19208)+1,"")</f>
        <v/>
      </c>
    </row>
    <row r="19210" spans="3:5" x14ac:dyDescent="0.25">
      <c r="C19210" s="90" t="s">
        <v>19140</v>
      </c>
      <c r="D19210" s="91">
        <v>47500</v>
      </c>
      <c r="E19210" s="90" t="str">
        <f>IF(D19210=Contact!$M$4,MAX($E$2:E19209)+1,"")</f>
        <v/>
      </c>
    </row>
    <row r="19211" spans="3:5" x14ac:dyDescent="0.25">
      <c r="C19211" s="90" t="s">
        <v>19141</v>
      </c>
      <c r="D19211" s="91">
        <v>47500</v>
      </c>
      <c r="E19211" s="90" t="str">
        <f>IF(D19211=Contact!$M$4,MAX($E$2:E19210)+1,"")</f>
        <v/>
      </c>
    </row>
    <row r="19212" spans="3:5" x14ac:dyDescent="0.25">
      <c r="C19212" s="90" t="s">
        <v>19142</v>
      </c>
      <c r="D19212" s="91">
        <v>47500</v>
      </c>
      <c r="E19212" s="90" t="str">
        <f>IF(D19212=Contact!$M$4,MAX($E$2:E19211)+1,"")</f>
        <v/>
      </c>
    </row>
    <row r="19213" spans="3:5" x14ac:dyDescent="0.25">
      <c r="C19213" s="90" t="s">
        <v>19143</v>
      </c>
      <c r="D19213" s="91">
        <v>47510</v>
      </c>
      <c r="E19213" s="90" t="str">
        <f>IF(D19213=Contact!$M$4,MAX($E$2:E19212)+1,"")</f>
        <v/>
      </c>
    </row>
    <row r="19214" spans="3:5" x14ac:dyDescent="0.25">
      <c r="C19214" s="90" t="s">
        <v>16188</v>
      </c>
      <c r="D19214" s="91">
        <v>47520</v>
      </c>
      <c r="E19214" s="90" t="str">
        <f>IF(D19214=Contact!$M$4,MAX($E$2:E19213)+1,"")</f>
        <v/>
      </c>
    </row>
    <row r="19215" spans="3:5" x14ac:dyDescent="0.25">
      <c r="C19215" s="90" t="s">
        <v>19144</v>
      </c>
      <c r="D19215" s="91">
        <v>47550</v>
      </c>
      <c r="E19215" s="90" t="str">
        <f>IF(D19215=Contact!$M$4,MAX($E$2:E19214)+1,"")</f>
        <v/>
      </c>
    </row>
    <row r="19216" spans="3:5" x14ac:dyDescent="0.25">
      <c r="C19216" s="90" t="s">
        <v>19145</v>
      </c>
      <c r="D19216" s="91">
        <v>47600</v>
      </c>
      <c r="E19216" s="90" t="str">
        <f>IF(D19216=Contact!$M$4,MAX($E$2:E19215)+1,"")</f>
        <v/>
      </c>
    </row>
    <row r="19217" spans="3:5" x14ac:dyDescent="0.25">
      <c r="C19217" s="90" t="s">
        <v>19146</v>
      </c>
      <c r="D19217" s="91">
        <v>47600</v>
      </c>
      <c r="E19217" s="90" t="str">
        <f>IF(D19217=Contact!$M$4,MAX($E$2:E19216)+1,"")</f>
        <v/>
      </c>
    </row>
    <row r="19218" spans="3:5" x14ac:dyDescent="0.25">
      <c r="C19218" s="90" t="s">
        <v>19147</v>
      </c>
      <c r="D19218" s="91">
        <v>47600</v>
      </c>
      <c r="E19218" s="90" t="str">
        <f>IF(D19218=Contact!$M$4,MAX($E$2:E19217)+1,"")</f>
        <v/>
      </c>
    </row>
    <row r="19219" spans="3:5" x14ac:dyDescent="0.25">
      <c r="C19219" s="90" t="s">
        <v>19148</v>
      </c>
      <c r="D19219" s="91">
        <v>47600</v>
      </c>
      <c r="E19219" s="90" t="str">
        <f>IF(D19219=Contact!$M$4,MAX($E$2:E19218)+1,"")</f>
        <v/>
      </c>
    </row>
    <row r="19220" spans="3:5" x14ac:dyDescent="0.25">
      <c r="C19220" s="90" t="s">
        <v>19149</v>
      </c>
      <c r="D19220" s="91">
        <v>47600</v>
      </c>
      <c r="E19220" s="90" t="str">
        <f>IF(D19220=Contact!$M$4,MAX($E$2:E19219)+1,"")</f>
        <v/>
      </c>
    </row>
    <row r="19221" spans="3:5" x14ac:dyDescent="0.25">
      <c r="C19221" s="90" t="s">
        <v>4278</v>
      </c>
      <c r="D19221" s="91">
        <v>47600</v>
      </c>
      <c r="E19221" s="90" t="str">
        <f>IF(D19221=Contact!$M$4,MAX($E$2:E19220)+1,"")</f>
        <v/>
      </c>
    </row>
    <row r="19222" spans="3:5" x14ac:dyDescent="0.25">
      <c r="C19222" s="90" t="s">
        <v>19150</v>
      </c>
      <c r="D19222" s="91">
        <v>47600</v>
      </c>
      <c r="E19222" s="90" t="str">
        <f>IF(D19222=Contact!$M$4,MAX($E$2:E19221)+1,"")</f>
        <v/>
      </c>
    </row>
    <row r="19223" spans="3:5" x14ac:dyDescent="0.25">
      <c r="C19223" s="90" t="s">
        <v>19151</v>
      </c>
      <c r="D19223" s="91">
        <v>47600</v>
      </c>
      <c r="E19223" s="90" t="str">
        <f>IF(D19223=Contact!$M$4,MAX($E$2:E19222)+1,"")</f>
        <v/>
      </c>
    </row>
    <row r="19224" spans="3:5" x14ac:dyDescent="0.25">
      <c r="C19224" s="90" t="s">
        <v>19152</v>
      </c>
      <c r="D19224" s="91">
        <v>47600</v>
      </c>
      <c r="E19224" s="90" t="str">
        <f>IF(D19224=Contact!$M$4,MAX($E$2:E19223)+1,"")</f>
        <v/>
      </c>
    </row>
    <row r="19225" spans="3:5" x14ac:dyDescent="0.25">
      <c r="C19225" s="90" t="s">
        <v>19153</v>
      </c>
      <c r="D19225" s="91">
        <v>47600</v>
      </c>
      <c r="E19225" s="90" t="str">
        <f>IF(D19225=Contact!$M$4,MAX($E$2:E19224)+1,"")</f>
        <v/>
      </c>
    </row>
    <row r="19226" spans="3:5" x14ac:dyDescent="0.25">
      <c r="C19226" s="90" t="s">
        <v>19154</v>
      </c>
      <c r="D19226" s="91">
        <v>47600</v>
      </c>
      <c r="E19226" s="90" t="str">
        <f>IF(D19226=Contact!$M$4,MAX($E$2:E19225)+1,"")</f>
        <v/>
      </c>
    </row>
    <row r="19227" spans="3:5" x14ac:dyDescent="0.25">
      <c r="C19227" s="90" t="s">
        <v>19155</v>
      </c>
      <c r="D19227" s="91">
        <v>47700</v>
      </c>
      <c r="E19227" s="90" t="str">
        <f>IF(D19227=Contact!$M$4,MAX($E$2:E19226)+1,"")</f>
        <v/>
      </c>
    </row>
    <row r="19228" spans="3:5" x14ac:dyDescent="0.25">
      <c r="C19228" s="90" t="s">
        <v>19156</v>
      </c>
      <c r="D19228" s="91">
        <v>47700</v>
      </c>
      <c r="E19228" s="90" t="str">
        <f>IF(D19228=Contact!$M$4,MAX($E$2:E19227)+1,"")</f>
        <v/>
      </c>
    </row>
    <row r="19229" spans="3:5" x14ac:dyDescent="0.25">
      <c r="C19229" s="90" t="s">
        <v>19157</v>
      </c>
      <c r="D19229" s="91">
        <v>47700</v>
      </c>
      <c r="E19229" s="90" t="str">
        <f>IF(D19229=Contact!$M$4,MAX($E$2:E19228)+1,"")</f>
        <v/>
      </c>
    </row>
    <row r="19230" spans="3:5" x14ac:dyDescent="0.25">
      <c r="C19230" s="90" t="s">
        <v>19158</v>
      </c>
      <c r="D19230" s="91">
        <v>47700</v>
      </c>
      <c r="E19230" s="90" t="str">
        <f>IF(D19230=Contact!$M$4,MAX($E$2:E19229)+1,"")</f>
        <v/>
      </c>
    </row>
    <row r="19231" spans="3:5" x14ac:dyDescent="0.25">
      <c r="C19231" s="90" t="s">
        <v>19159</v>
      </c>
      <c r="D19231" s="91">
        <v>47700</v>
      </c>
      <c r="E19231" s="90" t="str">
        <f>IF(D19231=Contact!$M$4,MAX($E$2:E19230)+1,"")</f>
        <v/>
      </c>
    </row>
    <row r="19232" spans="3:5" x14ac:dyDescent="0.25">
      <c r="C19232" s="90" t="s">
        <v>19160</v>
      </c>
      <c r="D19232" s="91">
        <v>47700</v>
      </c>
      <c r="E19232" s="90" t="str">
        <f>IF(D19232=Contact!$M$4,MAX($E$2:E19231)+1,"")</f>
        <v/>
      </c>
    </row>
    <row r="19233" spans="3:5" x14ac:dyDescent="0.25">
      <c r="C19233" s="90" t="s">
        <v>19161</v>
      </c>
      <c r="D19233" s="91">
        <v>47700</v>
      </c>
      <c r="E19233" s="90" t="str">
        <f>IF(D19233=Contact!$M$4,MAX($E$2:E19232)+1,"")</f>
        <v/>
      </c>
    </row>
    <row r="19234" spans="3:5" x14ac:dyDescent="0.25">
      <c r="C19234" s="90" t="s">
        <v>19162</v>
      </c>
      <c r="D19234" s="91">
        <v>47700</v>
      </c>
      <c r="E19234" s="90" t="str">
        <f>IF(D19234=Contact!$M$4,MAX($E$2:E19233)+1,"")</f>
        <v/>
      </c>
    </row>
    <row r="19235" spans="3:5" x14ac:dyDescent="0.25">
      <c r="C19235" s="90" t="s">
        <v>19163</v>
      </c>
      <c r="D19235" s="91">
        <v>47700</v>
      </c>
      <c r="E19235" s="90" t="str">
        <f>IF(D19235=Contact!$M$4,MAX($E$2:E19234)+1,"")</f>
        <v/>
      </c>
    </row>
    <row r="19236" spans="3:5" x14ac:dyDescent="0.25">
      <c r="C19236" s="90" t="s">
        <v>19164</v>
      </c>
      <c r="D19236" s="91">
        <v>47700</v>
      </c>
      <c r="E19236" s="90" t="str">
        <f>IF(D19236=Contact!$M$4,MAX($E$2:E19235)+1,"")</f>
        <v/>
      </c>
    </row>
    <row r="19237" spans="3:5" x14ac:dyDescent="0.25">
      <c r="C19237" s="90" t="s">
        <v>19165</v>
      </c>
      <c r="D19237" s="91">
        <v>47700</v>
      </c>
      <c r="E19237" s="90" t="str">
        <f>IF(D19237=Contact!$M$4,MAX($E$2:E19236)+1,"")</f>
        <v/>
      </c>
    </row>
    <row r="19238" spans="3:5" x14ac:dyDescent="0.25">
      <c r="C19238" s="90" t="s">
        <v>19166</v>
      </c>
      <c r="D19238" s="91">
        <v>47800</v>
      </c>
      <c r="E19238" s="90" t="str">
        <f>IF(D19238=Contact!$M$4,MAX($E$2:E19237)+1,"")</f>
        <v/>
      </c>
    </row>
    <row r="19239" spans="3:5" x14ac:dyDescent="0.25">
      <c r="C19239" s="90" t="s">
        <v>19167</v>
      </c>
      <c r="D19239" s="91">
        <v>47800</v>
      </c>
      <c r="E19239" s="90" t="str">
        <f>IF(D19239=Contact!$M$4,MAX($E$2:E19238)+1,"")</f>
        <v/>
      </c>
    </row>
    <row r="19240" spans="3:5" x14ac:dyDescent="0.25">
      <c r="C19240" s="90" t="s">
        <v>19168</v>
      </c>
      <c r="D19240" s="91">
        <v>47800</v>
      </c>
      <c r="E19240" s="90" t="str">
        <f>IF(D19240=Contact!$M$4,MAX($E$2:E19239)+1,"")</f>
        <v/>
      </c>
    </row>
    <row r="19241" spans="3:5" x14ac:dyDescent="0.25">
      <c r="C19241" s="90" t="s">
        <v>19169</v>
      </c>
      <c r="D19241" s="91">
        <v>47800</v>
      </c>
      <c r="E19241" s="90" t="str">
        <f>IF(D19241=Contact!$M$4,MAX($E$2:E19240)+1,"")</f>
        <v/>
      </c>
    </row>
    <row r="19242" spans="3:5" x14ac:dyDescent="0.25">
      <c r="C19242" s="90" t="s">
        <v>19170</v>
      </c>
      <c r="D19242" s="91">
        <v>47800</v>
      </c>
      <c r="E19242" s="90" t="str">
        <f>IF(D19242=Contact!$M$4,MAX($E$2:E19241)+1,"")</f>
        <v/>
      </c>
    </row>
    <row r="19243" spans="3:5" x14ac:dyDescent="0.25">
      <c r="C19243" s="90" t="s">
        <v>18856</v>
      </c>
      <c r="D19243" s="91">
        <v>47800</v>
      </c>
      <c r="E19243" s="90" t="str">
        <f>IF(D19243=Contact!$M$4,MAX($E$2:E19242)+1,"")</f>
        <v/>
      </c>
    </row>
    <row r="19244" spans="3:5" x14ac:dyDescent="0.25">
      <c r="C19244" s="90" t="s">
        <v>19171</v>
      </c>
      <c r="D19244" s="91">
        <v>47800</v>
      </c>
      <c r="E19244" s="90" t="str">
        <f>IF(D19244=Contact!$M$4,MAX($E$2:E19243)+1,"")</f>
        <v/>
      </c>
    </row>
    <row r="19245" spans="3:5" x14ac:dyDescent="0.25">
      <c r="C19245" s="90" t="s">
        <v>19172</v>
      </c>
      <c r="D19245" s="91">
        <v>47800</v>
      </c>
      <c r="E19245" s="90" t="str">
        <f>IF(D19245=Contact!$M$4,MAX($E$2:E19244)+1,"")</f>
        <v/>
      </c>
    </row>
    <row r="19246" spans="3:5" x14ac:dyDescent="0.25">
      <c r="C19246" s="90" t="s">
        <v>19173</v>
      </c>
      <c r="D19246" s="91">
        <v>47800</v>
      </c>
      <c r="E19246" s="90" t="str">
        <f>IF(D19246=Contact!$M$4,MAX($E$2:E19245)+1,"")</f>
        <v/>
      </c>
    </row>
    <row r="19247" spans="3:5" x14ac:dyDescent="0.25">
      <c r="C19247" s="90" t="s">
        <v>19174</v>
      </c>
      <c r="D19247" s="91">
        <v>47800</v>
      </c>
      <c r="E19247" s="90" t="str">
        <f>IF(D19247=Contact!$M$4,MAX($E$2:E19246)+1,"")</f>
        <v/>
      </c>
    </row>
    <row r="19248" spans="3:5" x14ac:dyDescent="0.25">
      <c r="C19248" s="90" t="s">
        <v>19175</v>
      </c>
      <c r="D19248" s="91">
        <v>47800</v>
      </c>
      <c r="E19248" s="90" t="str">
        <f>IF(D19248=Contact!$M$4,MAX($E$2:E19247)+1,"")</f>
        <v/>
      </c>
    </row>
    <row r="19249" spans="3:5" x14ac:dyDescent="0.25">
      <c r="C19249" s="90" t="s">
        <v>19176</v>
      </c>
      <c r="D19249" s="91">
        <v>47800</v>
      </c>
      <c r="E19249" s="90" t="str">
        <f>IF(D19249=Contact!$M$4,MAX($E$2:E19248)+1,"")</f>
        <v/>
      </c>
    </row>
    <row r="19250" spans="3:5" x14ac:dyDescent="0.25">
      <c r="C19250" s="90" t="s">
        <v>19177</v>
      </c>
      <c r="D19250" s="91">
        <v>48000</v>
      </c>
      <c r="E19250" s="90" t="str">
        <f>IF(D19250=Contact!$M$4,MAX($E$2:E19249)+1,"")</f>
        <v/>
      </c>
    </row>
    <row r="19251" spans="3:5" x14ac:dyDescent="0.25">
      <c r="C19251" s="90" t="s">
        <v>19178</v>
      </c>
      <c r="D19251" s="91">
        <v>48000</v>
      </c>
      <c r="E19251" s="90" t="str">
        <f>IF(D19251=Contact!$M$4,MAX($E$2:E19250)+1,"")</f>
        <v/>
      </c>
    </row>
    <row r="19252" spans="3:5" x14ac:dyDescent="0.25">
      <c r="C19252" s="90" t="s">
        <v>4245</v>
      </c>
      <c r="D19252" s="91">
        <v>48000</v>
      </c>
      <c r="E19252" s="90" t="str">
        <f>IF(D19252=Contact!$M$4,MAX($E$2:E19251)+1,"")</f>
        <v/>
      </c>
    </row>
    <row r="19253" spans="3:5" x14ac:dyDescent="0.25">
      <c r="C19253" s="90" t="s">
        <v>19179</v>
      </c>
      <c r="D19253" s="91">
        <v>48000</v>
      </c>
      <c r="E19253" s="90" t="str">
        <f>IF(D19253=Contact!$M$4,MAX($E$2:E19252)+1,"")</f>
        <v/>
      </c>
    </row>
    <row r="19254" spans="3:5" x14ac:dyDescent="0.25">
      <c r="C19254" s="90" t="s">
        <v>19180</v>
      </c>
      <c r="D19254" s="91">
        <v>48000</v>
      </c>
      <c r="E19254" s="90" t="str">
        <f>IF(D19254=Contact!$M$4,MAX($E$2:E19253)+1,"")</f>
        <v/>
      </c>
    </row>
    <row r="19255" spans="3:5" x14ac:dyDescent="0.25">
      <c r="C19255" s="90" t="s">
        <v>13224</v>
      </c>
      <c r="D19255" s="91">
        <v>48000</v>
      </c>
      <c r="E19255" s="90" t="str">
        <f>IF(D19255=Contact!$M$4,MAX($E$2:E19254)+1,"")</f>
        <v/>
      </c>
    </row>
    <row r="19256" spans="3:5" x14ac:dyDescent="0.25">
      <c r="C19256" s="90" t="s">
        <v>13474</v>
      </c>
      <c r="D19256" s="91">
        <v>48000</v>
      </c>
      <c r="E19256" s="90" t="str">
        <f>IF(D19256=Contact!$M$4,MAX($E$2:E19255)+1,"")</f>
        <v/>
      </c>
    </row>
    <row r="19257" spans="3:5" x14ac:dyDescent="0.25">
      <c r="C19257" s="90" t="s">
        <v>53</v>
      </c>
      <c r="D19257" s="91">
        <v>48000</v>
      </c>
      <c r="E19257" s="90" t="str">
        <f>IF(D19257=Contact!$M$4,MAX($E$2:E19256)+1,"")</f>
        <v/>
      </c>
    </row>
    <row r="19258" spans="3:5" x14ac:dyDescent="0.25">
      <c r="C19258" s="90" t="s">
        <v>19181</v>
      </c>
      <c r="D19258" s="91">
        <v>48000</v>
      </c>
      <c r="E19258" s="90" t="str">
        <f>IF(D19258=Contact!$M$4,MAX($E$2:E19257)+1,"")</f>
        <v/>
      </c>
    </row>
    <row r="19259" spans="3:5" x14ac:dyDescent="0.25">
      <c r="C19259" s="90" t="s">
        <v>3443</v>
      </c>
      <c r="D19259" s="91">
        <v>48000</v>
      </c>
      <c r="E19259" s="90" t="str">
        <f>IF(D19259=Contact!$M$4,MAX($E$2:E19258)+1,"")</f>
        <v/>
      </c>
    </row>
    <row r="19260" spans="3:5" x14ac:dyDescent="0.25">
      <c r="C19260" s="90" t="s">
        <v>19182</v>
      </c>
      <c r="D19260" s="91">
        <v>48000</v>
      </c>
      <c r="E19260" s="90" t="str">
        <f>IF(D19260=Contact!$M$4,MAX($E$2:E19259)+1,"")</f>
        <v/>
      </c>
    </row>
    <row r="19261" spans="3:5" x14ac:dyDescent="0.25">
      <c r="C19261" s="90" t="s">
        <v>19183</v>
      </c>
      <c r="D19261" s="91">
        <v>48000</v>
      </c>
      <c r="E19261" s="90" t="str">
        <f>IF(D19261=Contact!$M$4,MAX($E$2:E19260)+1,"")</f>
        <v/>
      </c>
    </row>
    <row r="19262" spans="3:5" x14ac:dyDescent="0.25">
      <c r="C19262" s="90" t="s">
        <v>19184</v>
      </c>
      <c r="D19262" s="91">
        <v>48100</v>
      </c>
      <c r="E19262" s="90" t="str">
        <f>IF(D19262=Contact!$M$4,MAX($E$2:E19261)+1,"")</f>
        <v/>
      </c>
    </row>
    <row r="19263" spans="3:5" x14ac:dyDescent="0.25">
      <c r="C19263" s="90" t="s">
        <v>6917</v>
      </c>
      <c r="D19263" s="91">
        <v>48100</v>
      </c>
      <c r="E19263" s="90" t="str">
        <f>IF(D19263=Contact!$M$4,MAX($E$2:E19262)+1,"")</f>
        <v/>
      </c>
    </row>
    <row r="19264" spans="3:5" x14ac:dyDescent="0.25">
      <c r="C19264" s="90" t="s">
        <v>19185</v>
      </c>
      <c r="D19264" s="91">
        <v>48100</v>
      </c>
      <c r="E19264" s="90" t="str">
        <f>IF(D19264=Contact!$M$4,MAX($E$2:E19263)+1,"")</f>
        <v/>
      </c>
    </row>
    <row r="19265" spans="3:5" x14ac:dyDescent="0.25">
      <c r="C19265" s="90" t="s">
        <v>10043</v>
      </c>
      <c r="D19265" s="91">
        <v>48100</v>
      </c>
      <c r="E19265" s="90" t="str">
        <f>IF(D19265=Contact!$M$4,MAX($E$2:E19264)+1,"")</f>
        <v/>
      </c>
    </row>
    <row r="19266" spans="3:5" x14ac:dyDescent="0.25">
      <c r="C19266" s="90" t="s">
        <v>19186</v>
      </c>
      <c r="D19266" s="91">
        <v>48100</v>
      </c>
      <c r="E19266" s="90" t="str">
        <f>IF(D19266=Contact!$M$4,MAX($E$2:E19265)+1,"")</f>
        <v/>
      </c>
    </row>
    <row r="19267" spans="3:5" x14ac:dyDescent="0.25">
      <c r="C19267" s="90" t="s">
        <v>19187</v>
      </c>
      <c r="D19267" s="91">
        <v>48100</v>
      </c>
      <c r="E19267" s="90" t="str">
        <f>IF(D19267=Contact!$M$4,MAX($E$2:E19266)+1,"")</f>
        <v/>
      </c>
    </row>
    <row r="19268" spans="3:5" x14ac:dyDescent="0.25">
      <c r="C19268" s="90" t="s">
        <v>19188</v>
      </c>
      <c r="D19268" s="91">
        <v>48100</v>
      </c>
      <c r="E19268" s="90" t="str">
        <f>IF(D19268=Contact!$M$4,MAX($E$2:E19267)+1,"")</f>
        <v/>
      </c>
    </row>
    <row r="19269" spans="3:5" x14ac:dyDescent="0.25">
      <c r="C19269" s="90" t="s">
        <v>19189</v>
      </c>
      <c r="D19269" s="91">
        <v>48100</v>
      </c>
      <c r="E19269" s="90" t="str">
        <f>IF(D19269=Contact!$M$4,MAX($E$2:E19268)+1,"")</f>
        <v/>
      </c>
    </row>
    <row r="19270" spans="3:5" x14ac:dyDescent="0.25">
      <c r="C19270" s="90" t="s">
        <v>19190</v>
      </c>
      <c r="D19270" s="91">
        <v>48100</v>
      </c>
      <c r="E19270" s="90" t="str">
        <f>IF(D19270=Contact!$M$4,MAX($E$2:E19269)+1,"")</f>
        <v/>
      </c>
    </row>
    <row r="19271" spans="3:5" x14ac:dyDescent="0.25">
      <c r="C19271" s="90" t="s">
        <v>19191</v>
      </c>
      <c r="D19271" s="91">
        <v>48100</v>
      </c>
      <c r="E19271" s="90" t="str">
        <f>IF(D19271=Contact!$M$4,MAX($E$2:E19270)+1,"")</f>
        <v/>
      </c>
    </row>
    <row r="19272" spans="3:5" x14ac:dyDescent="0.25">
      <c r="C19272" s="90" t="s">
        <v>19192</v>
      </c>
      <c r="D19272" s="91">
        <v>48100</v>
      </c>
      <c r="E19272" s="90" t="str">
        <f>IF(D19272=Contact!$M$4,MAX($E$2:E19271)+1,"")</f>
        <v/>
      </c>
    </row>
    <row r="19273" spans="3:5" x14ac:dyDescent="0.25">
      <c r="C19273" s="90" t="s">
        <v>19193</v>
      </c>
      <c r="D19273" s="91">
        <v>48100</v>
      </c>
      <c r="E19273" s="90" t="str">
        <f>IF(D19273=Contact!$M$4,MAX($E$2:E19272)+1,"")</f>
        <v/>
      </c>
    </row>
    <row r="19274" spans="3:5" x14ac:dyDescent="0.25">
      <c r="C19274" s="90" t="s">
        <v>19194</v>
      </c>
      <c r="D19274" s="91">
        <v>48100</v>
      </c>
      <c r="E19274" s="90" t="str">
        <f>IF(D19274=Contact!$M$4,MAX($E$2:E19273)+1,"")</f>
        <v/>
      </c>
    </row>
    <row r="19275" spans="3:5" x14ac:dyDescent="0.25">
      <c r="C19275" s="90" t="s">
        <v>19195</v>
      </c>
      <c r="D19275" s="91">
        <v>48100</v>
      </c>
      <c r="E19275" s="90" t="str">
        <f>IF(D19275=Contact!$M$4,MAX($E$2:E19274)+1,"")</f>
        <v/>
      </c>
    </row>
    <row r="19276" spans="3:5" x14ac:dyDescent="0.25">
      <c r="C19276" s="90" t="s">
        <v>19196</v>
      </c>
      <c r="D19276" s="91">
        <v>48100</v>
      </c>
      <c r="E19276" s="90" t="str">
        <f>IF(D19276=Contact!$M$4,MAX($E$2:E19275)+1,"")</f>
        <v/>
      </c>
    </row>
    <row r="19277" spans="3:5" x14ac:dyDescent="0.25">
      <c r="C19277" s="90" t="s">
        <v>19197</v>
      </c>
      <c r="D19277" s="91">
        <v>48100</v>
      </c>
      <c r="E19277" s="90" t="str">
        <f>IF(D19277=Contact!$M$4,MAX($E$2:E19276)+1,"")</f>
        <v/>
      </c>
    </row>
    <row r="19278" spans="3:5" x14ac:dyDescent="0.25">
      <c r="C19278" s="90" t="s">
        <v>19198</v>
      </c>
      <c r="D19278" s="91">
        <v>48100</v>
      </c>
      <c r="E19278" s="90" t="str">
        <f>IF(D19278=Contact!$M$4,MAX($E$2:E19277)+1,"")</f>
        <v/>
      </c>
    </row>
    <row r="19279" spans="3:5" x14ac:dyDescent="0.25">
      <c r="C19279" s="90" t="s">
        <v>5523</v>
      </c>
      <c r="D19279" s="91">
        <v>48110</v>
      </c>
      <c r="E19279" s="90" t="str">
        <f>IF(D19279=Contact!$M$4,MAX($E$2:E19278)+1,"")</f>
        <v/>
      </c>
    </row>
    <row r="19280" spans="3:5" x14ac:dyDescent="0.25">
      <c r="C19280" s="90" t="s">
        <v>19199</v>
      </c>
      <c r="D19280" s="91">
        <v>48110</v>
      </c>
      <c r="E19280" s="90" t="str">
        <f>IF(D19280=Contact!$M$4,MAX($E$2:E19279)+1,"")</f>
        <v/>
      </c>
    </row>
    <row r="19281" spans="3:5" x14ac:dyDescent="0.25">
      <c r="C19281" s="90" t="s">
        <v>19200</v>
      </c>
      <c r="D19281" s="91">
        <v>48110</v>
      </c>
      <c r="E19281" s="90" t="str">
        <f>IF(D19281=Contact!$M$4,MAX($E$2:E19280)+1,"")</f>
        <v/>
      </c>
    </row>
    <row r="19282" spans="3:5" x14ac:dyDescent="0.25">
      <c r="C19282" s="90" t="s">
        <v>19201</v>
      </c>
      <c r="D19282" s="91">
        <v>48110</v>
      </c>
      <c r="E19282" s="90" t="str">
        <f>IF(D19282=Contact!$M$4,MAX($E$2:E19281)+1,"")</f>
        <v/>
      </c>
    </row>
    <row r="19283" spans="3:5" x14ac:dyDescent="0.25">
      <c r="C19283" s="90" t="s">
        <v>19202</v>
      </c>
      <c r="D19283" s="91">
        <v>48110</v>
      </c>
      <c r="E19283" s="90" t="str">
        <f>IF(D19283=Contact!$M$4,MAX($E$2:E19282)+1,"")</f>
        <v/>
      </c>
    </row>
    <row r="19284" spans="3:5" x14ac:dyDescent="0.25">
      <c r="C19284" s="90" t="s">
        <v>19203</v>
      </c>
      <c r="D19284" s="91">
        <v>48110</v>
      </c>
      <c r="E19284" s="90" t="str">
        <f>IF(D19284=Contact!$M$4,MAX($E$2:E19283)+1,"")</f>
        <v/>
      </c>
    </row>
    <row r="19285" spans="3:5" x14ac:dyDescent="0.25">
      <c r="C19285" s="90" t="s">
        <v>19204</v>
      </c>
      <c r="D19285" s="91">
        <v>48120</v>
      </c>
      <c r="E19285" s="90" t="str">
        <f>IF(D19285=Contact!$M$4,MAX($E$2:E19284)+1,"")</f>
        <v/>
      </c>
    </row>
    <row r="19286" spans="3:5" x14ac:dyDescent="0.25">
      <c r="C19286" s="90" t="s">
        <v>19205</v>
      </c>
      <c r="D19286" s="91">
        <v>48120</v>
      </c>
      <c r="E19286" s="90" t="str">
        <f>IF(D19286=Contact!$M$4,MAX($E$2:E19285)+1,"")</f>
        <v/>
      </c>
    </row>
    <row r="19287" spans="3:5" x14ac:dyDescent="0.25">
      <c r="C19287" s="90" t="s">
        <v>3598</v>
      </c>
      <c r="D19287" s="91">
        <v>48120</v>
      </c>
      <c r="E19287" s="90" t="str">
        <f>IF(D19287=Contact!$M$4,MAX($E$2:E19286)+1,"")</f>
        <v/>
      </c>
    </row>
    <row r="19288" spans="3:5" x14ac:dyDescent="0.25">
      <c r="C19288" s="90" t="s">
        <v>19206</v>
      </c>
      <c r="D19288" s="91">
        <v>48130</v>
      </c>
      <c r="E19288" s="90" t="str">
        <f>IF(D19288=Contact!$M$4,MAX($E$2:E19287)+1,"")</f>
        <v/>
      </c>
    </row>
    <row r="19289" spans="3:5" x14ac:dyDescent="0.25">
      <c r="C19289" s="90" t="s">
        <v>19207</v>
      </c>
      <c r="D19289" s="91">
        <v>48130</v>
      </c>
      <c r="E19289" s="90" t="str">
        <f>IF(D19289=Contact!$M$4,MAX($E$2:E19288)+1,"")</f>
        <v/>
      </c>
    </row>
    <row r="19290" spans="3:5" x14ac:dyDescent="0.25">
      <c r="C19290" s="90" t="s">
        <v>19208</v>
      </c>
      <c r="D19290" s="91">
        <v>48130</v>
      </c>
      <c r="E19290" s="90" t="str">
        <f>IF(D19290=Contact!$M$4,MAX($E$2:E19289)+1,"")</f>
        <v/>
      </c>
    </row>
    <row r="19291" spans="3:5" x14ac:dyDescent="0.25">
      <c r="C19291" s="90" t="s">
        <v>19209</v>
      </c>
      <c r="D19291" s="91">
        <v>48130</v>
      </c>
      <c r="E19291" s="90" t="str">
        <f>IF(D19291=Contact!$M$4,MAX($E$2:E19290)+1,"")</f>
        <v/>
      </c>
    </row>
    <row r="19292" spans="3:5" x14ac:dyDescent="0.25">
      <c r="C19292" s="90" t="s">
        <v>19210</v>
      </c>
      <c r="D19292" s="91">
        <v>48130</v>
      </c>
      <c r="E19292" s="90" t="str">
        <f>IF(D19292=Contact!$M$4,MAX($E$2:E19291)+1,"")</f>
        <v/>
      </c>
    </row>
    <row r="19293" spans="3:5" x14ac:dyDescent="0.25">
      <c r="C19293" s="90" t="s">
        <v>19211</v>
      </c>
      <c r="D19293" s="91">
        <v>48130</v>
      </c>
      <c r="E19293" s="90" t="str">
        <f>IF(D19293=Contact!$M$4,MAX($E$2:E19292)+1,"")</f>
        <v/>
      </c>
    </row>
    <row r="19294" spans="3:5" x14ac:dyDescent="0.25">
      <c r="C19294" s="90" t="s">
        <v>19212</v>
      </c>
      <c r="D19294" s="91">
        <v>48140</v>
      </c>
      <c r="E19294" s="90" t="str">
        <f>IF(D19294=Contact!$M$4,MAX($E$2:E19293)+1,"")</f>
        <v/>
      </c>
    </row>
    <row r="19295" spans="3:5" x14ac:dyDescent="0.25">
      <c r="C19295" s="90" t="s">
        <v>19213</v>
      </c>
      <c r="D19295" s="91">
        <v>48140</v>
      </c>
      <c r="E19295" s="90" t="str">
        <f>IF(D19295=Contact!$M$4,MAX($E$2:E19294)+1,"")</f>
        <v/>
      </c>
    </row>
    <row r="19296" spans="3:5" x14ac:dyDescent="0.25">
      <c r="C19296" s="90" t="s">
        <v>19214</v>
      </c>
      <c r="D19296" s="91">
        <v>48140</v>
      </c>
      <c r="E19296" s="90" t="str">
        <f>IF(D19296=Contact!$M$4,MAX($E$2:E19295)+1,"")</f>
        <v/>
      </c>
    </row>
    <row r="19297" spans="3:5" x14ac:dyDescent="0.25">
      <c r="C19297" s="90" t="s">
        <v>19215</v>
      </c>
      <c r="D19297" s="91">
        <v>48140</v>
      </c>
      <c r="E19297" s="90" t="str">
        <f>IF(D19297=Contact!$M$4,MAX($E$2:E19296)+1,"")</f>
        <v/>
      </c>
    </row>
    <row r="19298" spans="3:5" x14ac:dyDescent="0.25">
      <c r="C19298" s="90" t="s">
        <v>19216</v>
      </c>
      <c r="D19298" s="91">
        <v>48140</v>
      </c>
      <c r="E19298" s="90" t="str">
        <f>IF(D19298=Contact!$M$4,MAX($E$2:E19297)+1,"")</f>
        <v/>
      </c>
    </row>
    <row r="19299" spans="3:5" x14ac:dyDescent="0.25">
      <c r="C19299" s="90" t="s">
        <v>19217</v>
      </c>
      <c r="D19299" s="91">
        <v>48140</v>
      </c>
      <c r="E19299" s="90" t="str">
        <f>IF(D19299=Contact!$M$4,MAX($E$2:E19298)+1,"")</f>
        <v/>
      </c>
    </row>
    <row r="19300" spans="3:5" x14ac:dyDescent="0.25">
      <c r="C19300" s="90" t="s">
        <v>19218</v>
      </c>
      <c r="D19300" s="91">
        <v>48140</v>
      </c>
      <c r="E19300" s="90" t="str">
        <f>IF(D19300=Contact!$M$4,MAX($E$2:E19299)+1,"")</f>
        <v/>
      </c>
    </row>
    <row r="19301" spans="3:5" x14ac:dyDescent="0.25">
      <c r="C19301" s="90" t="s">
        <v>19219</v>
      </c>
      <c r="D19301" s="91">
        <v>48150</v>
      </c>
      <c r="E19301" s="90" t="str">
        <f>IF(D19301=Contact!$M$4,MAX($E$2:E19300)+1,"")</f>
        <v/>
      </c>
    </row>
    <row r="19302" spans="3:5" x14ac:dyDescent="0.25">
      <c r="C19302" s="90" t="s">
        <v>19220</v>
      </c>
      <c r="D19302" s="91">
        <v>48150</v>
      </c>
      <c r="E19302" s="90" t="str">
        <f>IF(D19302=Contact!$M$4,MAX($E$2:E19301)+1,"")</f>
        <v/>
      </c>
    </row>
    <row r="19303" spans="3:5" x14ac:dyDescent="0.25">
      <c r="C19303" s="90" t="s">
        <v>19221</v>
      </c>
      <c r="D19303" s="91">
        <v>48150</v>
      </c>
      <c r="E19303" s="90" t="str">
        <f>IF(D19303=Contact!$M$4,MAX($E$2:E19302)+1,"")</f>
        <v/>
      </c>
    </row>
    <row r="19304" spans="3:5" x14ac:dyDescent="0.25">
      <c r="C19304" s="90" t="s">
        <v>19222</v>
      </c>
      <c r="D19304" s="91">
        <v>48150</v>
      </c>
      <c r="E19304" s="90" t="str">
        <f>IF(D19304=Contact!$M$4,MAX($E$2:E19303)+1,"")</f>
        <v/>
      </c>
    </row>
    <row r="19305" spans="3:5" x14ac:dyDescent="0.25">
      <c r="C19305" s="90" t="s">
        <v>19223</v>
      </c>
      <c r="D19305" s="91">
        <v>48150</v>
      </c>
      <c r="E19305" s="90" t="str">
        <f>IF(D19305=Contact!$M$4,MAX($E$2:E19304)+1,"")</f>
        <v/>
      </c>
    </row>
    <row r="19306" spans="3:5" x14ac:dyDescent="0.25">
      <c r="C19306" s="90" t="s">
        <v>19224</v>
      </c>
      <c r="D19306" s="91">
        <v>48160</v>
      </c>
      <c r="E19306" s="90" t="str">
        <f>IF(D19306=Contact!$M$4,MAX($E$2:E19305)+1,"")</f>
        <v/>
      </c>
    </row>
    <row r="19307" spans="3:5" x14ac:dyDescent="0.25">
      <c r="C19307" s="90" t="s">
        <v>19225</v>
      </c>
      <c r="D19307" s="91">
        <v>48160</v>
      </c>
      <c r="E19307" s="90" t="str">
        <f>IF(D19307=Contact!$M$4,MAX($E$2:E19306)+1,"")</f>
        <v/>
      </c>
    </row>
    <row r="19308" spans="3:5" x14ac:dyDescent="0.25">
      <c r="C19308" s="90" t="s">
        <v>19226</v>
      </c>
      <c r="D19308" s="91">
        <v>48160</v>
      </c>
      <c r="E19308" s="90" t="str">
        <f>IF(D19308=Contact!$M$4,MAX($E$2:E19307)+1,"")</f>
        <v/>
      </c>
    </row>
    <row r="19309" spans="3:5" x14ac:dyDescent="0.25">
      <c r="C19309" s="90" t="s">
        <v>19227</v>
      </c>
      <c r="D19309" s="91">
        <v>48160</v>
      </c>
      <c r="E19309" s="90" t="str">
        <f>IF(D19309=Contact!$M$4,MAX($E$2:E19308)+1,"")</f>
        <v/>
      </c>
    </row>
    <row r="19310" spans="3:5" x14ac:dyDescent="0.25">
      <c r="C19310" s="90" t="s">
        <v>19228</v>
      </c>
      <c r="D19310" s="91">
        <v>48160</v>
      </c>
      <c r="E19310" s="90" t="str">
        <f>IF(D19310=Contact!$M$4,MAX($E$2:E19309)+1,"")</f>
        <v/>
      </c>
    </row>
    <row r="19311" spans="3:5" x14ac:dyDescent="0.25">
      <c r="C19311" s="90" t="s">
        <v>19229</v>
      </c>
      <c r="D19311" s="91">
        <v>48160</v>
      </c>
      <c r="E19311" s="90" t="str">
        <f>IF(D19311=Contact!$M$4,MAX($E$2:E19310)+1,"")</f>
        <v/>
      </c>
    </row>
    <row r="19312" spans="3:5" x14ac:dyDescent="0.25">
      <c r="C19312" s="90" t="s">
        <v>19230</v>
      </c>
      <c r="D19312" s="91">
        <v>48170</v>
      </c>
      <c r="E19312" s="90" t="str">
        <f>IF(D19312=Contact!$M$4,MAX($E$2:E19311)+1,"")</f>
        <v/>
      </c>
    </row>
    <row r="19313" spans="3:5" x14ac:dyDescent="0.25">
      <c r="C19313" s="90" t="s">
        <v>13168</v>
      </c>
      <c r="D19313" s="91">
        <v>48170</v>
      </c>
      <c r="E19313" s="90" t="str">
        <f>IF(D19313=Contact!$M$4,MAX($E$2:E19312)+1,"")</f>
        <v/>
      </c>
    </row>
    <row r="19314" spans="3:5" x14ac:dyDescent="0.25">
      <c r="C19314" s="90" t="s">
        <v>19231</v>
      </c>
      <c r="D19314" s="91">
        <v>48170</v>
      </c>
      <c r="E19314" s="90" t="str">
        <f>IF(D19314=Contact!$M$4,MAX($E$2:E19313)+1,"")</f>
        <v/>
      </c>
    </row>
    <row r="19315" spans="3:5" x14ac:dyDescent="0.25">
      <c r="C19315" s="90" t="s">
        <v>19232</v>
      </c>
      <c r="D19315" s="91">
        <v>48170</v>
      </c>
      <c r="E19315" s="90" t="str">
        <f>IF(D19315=Contact!$M$4,MAX($E$2:E19314)+1,"")</f>
        <v/>
      </c>
    </row>
    <row r="19316" spans="3:5" x14ac:dyDescent="0.25">
      <c r="C19316" s="90" t="s">
        <v>19233</v>
      </c>
      <c r="D19316" s="91">
        <v>48170</v>
      </c>
      <c r="E19316" s="90" t="str">
        <f>IF(D19316=Contact!$M$4,MAX($E$2:E19315)+1,"")</f>
        <v/>
      </c>
    </row>
    <row r="19317" spans="3:5" x14ac:dyDescent="0.25">
      <c r="C19317" s="90" t="s">
        <v>4436</v>
      </c>
      <c r="D19317" s="91">
        <v>48170</v>
      </c>
      <c r="E19317" s="90" t="str">
        <f>IF(D19317=Contact!$M$4,MAX($E$2:E19316)+1,"")</f>
        <v/>
      </c>
    </row>
    <row r="19318" spans="3:5" x14ac:dyDescent="0.25">
      <c r="C19318" s="90" t="s">
        <v>19234</v>
      </c>
      <c r="D19318" s="91">
        <v>48170</v>
      </c>
      <c r="E19318" s="90" t="str">
        <f>IF(D19318=Contact!$M$4,MAX($E$2:E19317)+1,"")</f>
        <v/>
      </c>
    </row>
    <row r="19319" spans="3:5" x14ac:dyDescent="0.25">
      <c r="C19319" s="90" t="s">
        <v>19235</v>
      </c>
      <c r="D19319" s="91">
        <v>48170</v>
      </c>
      <c r="E19319" s="90" t="str">
        <f>IF(D19319=Contact!$M$4,MAX($E$2:E19318)+1,"")</f>
        <v/>
      </c>
    </row>
    <row r="19320" spans="3:5" x14ac:dyDescent="0.25">
      <c r="C19320" s="90" t="s">
        <v>19236</v>
      </c>
      <c r="D19320" s="91">
        <v>48170</v>
      </c>
      <c r="E19320" s="90" t="str">
        <f>IF(D19320=Contact!$M$4,MAX($E$2:E19319)+1,"")</f>
        <v/>
      </c>
    </row>
    <row r="19321" spans="3:5" x14ac:dyDescent="0.25">
      <c r="C19321" s="90" t="s">
        <v>19237</v>
      </c>
      <c r="D19321" s="91">
        <v>48190</v>
      </c>
      <c r="E19321" s="90" t="str">
        <f>IF(D19321=Contact!$M$4,MAX($E$2:E19320)+1,"")</f>
        <v/>
      </c>
    </row>
    <row r="19322" spans="3:5" x14ac:dyDescent="0.25">
      <c r="C19322" s="90" t="s">
        <v>19238</v>
      </c>
      <c r="D19322" s="91">
        <v>48190</v>
      </c>
      <c r="E19322" s="90" t="str">
        <f>IF(D19322=Contact!$M$4,MAX($E$2:E19321)+1,"")</f>
        <v/>
      </c>
    </row>
    <row r="19323" spans="3:5" x14ac:dyDescent="0.25">
      <c r="C19323" s="90" t="s">
        <v>19239</v>
      </c>
      <c r="D19323" s="91">
        <v>48190</v>
      </c>
      <c r="E19323" s="90" t="str">
        <f>IF(D19323=Contact!$M$4,MAX($E$2:E19322)+1,"")</f>
        <v/>
      </c>
    </row>
    <row r="19324" spans="3:5" x14ac:dyDescent="0.25">
      <c r="C19324" s="90" t="s">
        <v>19240</v>
      </c>
      <c r="D19324" s="91">
        <v>48190</v>
      </c>
      <c r="E19324" s="90" t="str">
        <f>IF(D19324=Contact!$M$4,MAX($E$2:E19323)+1,"")</f>
        <v/>
      </c>
    </row>
    <row r="19325" spans="3:5" x14ac:dyDescent="0.25">
      <c r="C19325" s="90" t="s">
        <v>19241</v>
      </c>
      <c r="D19325" s="91">
        <v>48190</v>
      </c>
      <c r="E19325" s="90" t="str">
        <f>IF(D19325=Contact!$M$4,MAX($E$2:E19324)+1,"")</f>
        <v/>
      </c>
    </row>
    <row r="19326" spans="3:5" x14ac:dyDescent="0.25">
      <c r="C19326" s="90" t="s">
        <v>19242</v>
      </c>
      <c r="D19326" s="91">
        <v>48190</v>
      </c>
      <c r="E19326" s="90" t="str">
        <f>IF(D19326=Contact!$M$4,MAX($E$2:E19325)+1,"")</f>
        <v/>
      </c>
    </row>
    <row r="19327" spans="3:5" x14ac:dyDescent="0.25">
      <c r="C19327" s="90" t="s">
        <v>19243</v>
      </c>
      <c r="D19327" s="91">
        <v>48190</v>
      </c>
      <c r="E19327" s="90" t="str">
        <f>IF(D19327=Contact!$M$4,MAX($E$2:E19326)+1,"")</f>
        <v/>
      </c>
    </row>
    <row r="19328" spans="3:5" x14ac:dyDescent="0.25">
      <c r="C19328" s="90" t="s">
        <v>19244</v>
      </c>
      <c r="D19328" s="91">
        <v>48190</v>
      </c>
      <c r="E19328" s="90" t="str">
        <f>IF(D19328=Contact!$M$4,MAX($E$2:E19327)+1,"")</f>
        <v/>
      </c>
    </row>
    <row r="19329" spans="3:5" x14ac:dyDescent="0.25">
      <c r="C19329" s="90" t="s">
        <v>14505</v>
      </c>
      <c r="D19329" s="91">
        <v>48190</v>
      </c>
      <c r="E19329" s="90" t="str">
        <f>IF(D19329=Contact!$M$4,MAX($E$2:E19328)+1,"")</f>
        <v/>
      </c>
    </row>
    <row r="19330" spans="3:5" x14ac:dyDescent="0.25">
      <c r="C19330" s="90" t="s">
        <v>19245</v>
      </c>
      <c r="D19330" s="91">
        <v>48200</v>
      </c>
      <c r="E19330" s="90" t="str">
        <f>IF(D19330=Contact!$M$4,MAX($E$2:E19329)+1,"")</f>
        <v/>
      </c>
    </row>
    <row r="19331" spans="3:5" x14ac:dyDescent="0.25">
      <c r="C19331" s="90" t="s">
        <v>19246</v>
      </c>
      <c r="D19331" s="91">
        <v>48200</v>
      </c>
      <c r="E19331" s="90" t="str">
        <f>IF(D19331=Contact!$M$4,MAX($E$2:E19330)+1,"")</f>
        <v/>
      </c>
    </row>
    <row r="19332" spans="3:5" x14ac:dyDescent="0.25">
      <c r="C19332" s="90" t="s">
        <v>19247</v>
      </c>
      <c r="D19332" s="91">
        <v>48200</v>
      </c>
      <c r="E19332" s="90" t="str">
        <f>IF(D19332=Contact!$M$4,MAX($E$2:E19331)+1,"")</f>
        <v/>
      </c>
    </row>
    <row r="19333" spans="3:5" x14ac:dyDescent="0.25">
      <c r="C19333" s="90" t="s">
        <v>19248</v>
      </c>
      <c r="D19333" s="91">
        <v>48200</v>
      </c>
      <c r="E19333" s="90" t="str">
        <f>IF(D19333=Contact!$M$4,MAX($E$2:E19332)+1,"")</f>
        <v/>
      </c>
    </row>
    <row r="19334" spans="3:5" x14ac:dyDescent="0.25">
      <c r="C19334" s="90" t="s">
        <v>19249</v>
      </c>
      <c r="D19334" s="91">
        <v>48200</v>
      </c>
      <c r="E19334" s="90" t="str">
        <f>IF(D19334=Contact!$M$4,MAX($E$2:E19333)+1,"")</f>
        <v/>
      </c>
    </row>
    <row r="19335" spans="3:5" x14ac:dyDescent="0.25">
      <c r="C19335" s="90" t="s">
        <v>2735</v>
      </c>
      <c r="D19335" s="91">
        <v>48200</v>
      </c>
      <c r="E19335" s="90" t="str">
        <f>IF(D19335=Contact!$M$4,MAX($E$2:E19334)+1,"")</f>
        <v/>
      </c>
    </row>
    <row r="19336" spans="3:5" x14ac:dyDescent="0.25">
      <c r="C19336" s="90" t="s">
        <v>19250</v>
      </c>
      <c r="D19336" s="91">
        <v>48200</v>
      </c>
      <c r="E19336" s="90" t="str">
        <f>IF(D19336=Contact!$M$4,MAX($E$2:E19335)+1,"")</f>
        <v/>
      </c>
    </row>
    <row r="19337" spans="3:5" x14ac:dyDescent="0.25">
      <c r="C19337" s="90" t="s">
        <v>19251</v>
      </c>
      <c r="D19337" s="91">
        <v>48200</v>
      </c>
      <c r="E19337" s="90" t="str">
        <f>IF(D19337=Contact!$M$4,MAX($E$2:E19336)+1,"")</f>
        <v/>
      </c>
    </row>
    <row r="19338" spans="3:5" x14ac:dyDescent="0.25">
      <c r="C19338" s="90" t="s">
        <v>3026</v>
      </c>
      <c r="D19338" s="91">
        <v>48200</v>
      </c>
      <c r="E19338" s="90" t="str">
        <f>IF(D19338=Contact!$M$4,MAX($E$2:E19337)+1,"")</f>
        <v/>
      </c>
    </row>
    <row r="19339" spans="3:5" x14ac:dyDescent="0.25">
      <c r="C19339" s="90" t="s">
        <v>19252</v>
      </c>
      <c r="D19339" s="91">
        <v>48200</v>
      </c>
      <c r="E19339" s="90" t="str">
        <f>IF(D19339=Contact!$M$4,MAX($E$2:E19338)+1,"")</f>
        <v/>
      </c>
    </row>
    <row r="19340" spans="3:5" x14ac:dyDescent="0.25">
      <c r="C19340" s="90" t="s">
        <v>19253</v>
      </c>
      <c r="D19340" s="91">
        <v>48200</v>
      </c>
      <c r="E19340" s="90" t="str">
        <f>IF(D19340=Contact!$M$4,MAX($E$2:E19339)+1,"")</f>
        <v/>
      </c>
    </row>
    <row r="19341" spans="3:5" x14ac:dyDescent="0.25">
      <c r="C19341" s="90" t="s">
        <v>19254</v>
      </c>
      <c r="D19341" s="91">
        <v>48200</v>
      </c>
      <c r="E19341" s="90" t="str">
        <f>IF(D19341=Contact!$M$4,MAX($E$2:E19340)+1,"")</f>
        <v/>
      </c>
    </row>
    <row r="19342" spans="3:5" x14ac:dyDescent="0.25">
      <c r="C19342" s="90" t="s">
        <v>19255</v>
      </c>
      <c r="D19342" s="91">
        <v>48210</v>
      </c>
      <c r="E19342" s="90" t="str">
        <f>IF(D19342=Contact!$M$4,MAX($E$2:E19341)+1,"")</f>
        <v/>
      </c>
    </row>
    <row r="19343" spans="3:5" x14ac:dyDescent="0.25">
      <c r="C19343" s="90" t="s">
        <v>19256</v>
      </c>
      <c r="D19343" s="91">
        <v>48210</v>
      </c>
      <c r="E19343" s="90" t="str">
        <f>IF(D19343=Contact!$M$4,MAX($E$2:E19342)+1,"")</f>
        <v/>
      </c>
    </row>
    <row r="19344" spans="3:5" x14ac:dyDescent="0.25">
      <c r="C19344" s="90" t="s">
        <v>19257</v>
      </c>
      <c r="D19344" s="91">
        <v>48210</v>
      </c>
      <c r="E19344" s="90" t="str">
        <f>IF(D19344=Contact!$M$4,MAX($E$2:E19343)+1,"")</f>
        <v/>
      </c>
    </row>
    <row r="19345" spans="3:5" x14ac:dyDescent="0.25">
      <c r="C19345" s="90" t="s">
        <v>18706</v>
      </c>
      <c r="D19345" s="91">
        <v>48210</v>
      </c>
      <c r="E19345" s="90" t="str">
        <f>IF(D19345=Contact!$M$4,MAX($E$2:E19344)+1,"")</f>
        <v/>
      </c>
    </row>
    <row r="19346" spans="3:5" x14ac:dyDescent="0.25">
      <c r="C19346" s="90" t="s">
        <v>3550</v>
      </c>
      <c r="D19346" s="91">
        <v>48210</v>
      </c>
      <c r="E19346" s="90" t="str">
        <f>IF(D19346=Contact!$M$4,MAX($E$2:E19345)+1,"")</f>
        <v/>
      </c>
    </row>
    <row r="19347" spans="3:5" x14ac:dyDescent="0.25">
      <c r="C19347" s="90" t="s">
        <v>19258</v>
      </c>
      <c r="D19347" s="91">
        <v>48210</v>
      </c>
      <c r="E19347" s="90" t="str">
        <f>IF(D19347=Contact!$M$4,MAX($E$2:E19346)+1,"")</f>
        <v/>
      </c>
    </row>
    <row r="19348" spans="3:5" x14ac:dyDescent="0.25">
      <c r="C19348" s="90" t="s">
        <v>19259</v>
      </c>
      <c r="D19348" s="91">
        <v>48220</v>
      </c>
      <c r="E19348" s="90" t="str">
        <f>IF(D19348=Contact!$M$4,MAX($E$2:E19347)+1,"")</f>
        <v/>
      </c>
    </row>
    <row r="19349" spans="3:5" x14ac:dyDescent="0.25">
      <c r="C19349" s="90" t="s">
        <v>19260</v>
      </c>
      <c r="D19349" s="91">
        <v>48220</v>
      </c>
      <c r="E19349" s="90" t="str">
        <f>IF(D19349=Contact!$M$4,MAX($E$2:E19348)+1,"")</f>
        <v/>
      </c>
    </row>
    <row r="19350" spans="3:5" x14ac:dyDescent="0.25">
      <c r="C19350" s="90" t="s">
        <v>19261</v>
      </c>
      <c r="D19350" s="91">
        <v>48220</v>
      </c>
      <c r="E19350" s="90" t="str">
        <f>IF(D19350=Contact!$M$4,MAX($E$2:E19349)+1,"")</f>
        <v/>
      </c>
    </row>
    <row r="19351" spans="3:5" x14ac:dyDescent="0.25">
      <c r="C19351" s="90" t="s">
        <v>19262</v>
      </c>
      <c r="D19351" s="91">
        <v>48220</v>
      </c>
      <c r="E19351" s="90" t="str">
        <f>IF(D19351=Contact!$M$4,MAX($E$2:E19350)+1,"")</f>
        <v/>
      </c>
    </row>
    <row r="19352" spans="3:5" x14ac:dyDescent="0.25">
      <c r="C19352" s="90" t="s">
        <v>19263</v>
      </c>
      <c r="D19352" s="91">
        <v>48230</v>
      </c>
      <c r="E19352" s="90" t="str">
        <f>IF(D19352=Contact!$M$4,MAX($E$2:E19351)+1,"")</f>
        <v/>
      </c>
    </row>
    <row r="19353" spans="3:5" x14ac:dyDescent="0.25">
      <c r="C19353" s="90" t="s">
        <v>19264</v>
      </c>
      <c r="D19353" s="91">
        <v>48230</v>
      </c>
      <c r="E19353" s="90" t="str">
        <f>IF(D19353=Contact!$M$4,MAX($E$2:E19352)+1,"")</f>
        <v/>
      </c>
    </row>
    <row r="19354" spans="3:5" x14ac:dyDescent="0.25">
      <c r="C19354" s="90" t="s">
        <v>19265</v>
      </c>
      <c r="D19354" s="91">
        <v>48230</v>
      </c>
      <c r="E19354" s="90" t="str">
        <f>IF(D19354=Contact!$M$4,MAX($E$2:E19353)+1,"")</f>
        <v/>
      </c>
    </row>
    <row r="19355" spans="3:5" x14ac:dyDescent="0.25">
      <c r="C19355" s="90" t="s">
        <v>19266</v>
      </c>
      <c r="D19355" s="91">
        <v>48230</v>
      </c>
      <c r="E19355" s="90" t="str">
        <f>IF(D19355=Contact!$M$4,MAX($E$2:E19354)+1,"")</f>
        <v/>
      </c>
    </row>
    <row r="19356" spans="3:5" x14ac:dyDescent="0.25">
      <c r="C19356" s="90" t="s">
        <v>3369</v>
      </c>
      <c r="D19356" s="91">
        <v>48230</v>
      </c>
      <c r="E19356" s="90" t="str">
        <f>IF(D19356=Contact!$M$4,MAX($E$2:E19355)+1,"")</f>
        <v/>
      </c>
    </row>
    <row r="19357" spans="3:5" x14ac:dyDescent="0.25">
      <c r="C19357" s="90" t="s">
        <v>19267</v>
      </c>
      <c r="D19357" s="91">
        <v>48240</v>
      </c>
      <c r="E19357" s="90" t="str">
        <f>IF(D19357=Contact!$M$4,MAX($E$2:E19356)+1,"")</f>
        <v/>
      </c>
    </row>
    <row r="19358" spans="3:5" x14ac:dyDescent="0.25">
      <c r="C19358" s="90" t="s">
        <v>19268</v>
      </c>
      <c r="D19358" s="91">
        <v>48240</v>
      </c>
      <c r="E19358" s="90" t="str">
        <f>IF(D19358=Contact!$M$4,MAX($E$2:E19357)+1,"")</f>
        <v/>
      </c>
    </row>
    <row r="19359" spans="3:5" x14ac:dyDescent="0.25">
      <c r="C19359" s="90" t="s">
        <v>19269</v>
      </c>
      <c r="D19359" s="91">
        <v>48240</v>
      </c>
      <c r="E19359" s="90" t="str">
        <f>IF(D19359=Contact!$M$4,MAX($E$2:E19358)+1,"")</f>
        <v/>
      </c>
    </row>
    <row r="19360" spans="3:5" x14ac:dyDescent="0.25">
      <c r="C19360" s="90" t="s">
        <v>19270</v>
      </c>
      <c r="D19360" s="91">
        <v>48250</v>
      </c>
      <c r="E19360" s="90" t="str">
        <f>IF(D19360=Contact!$M$4,MAX($E$2:E19359)+1,"")</f>
        <v/>
      </c>
    </row>
    <row r="19361" spans="3:5" x14ac:dyDescent="0.25">
      <c r="C19361" s="90" t="s">
        <v>19271</v>
      </c>
      <c r="D19361" s="91">
        <v>48250</v>
      </c>
      <c r="E19361" s="90" t="str">
        <f>IF(D19361=Contact!$M$4,MAX($E$2:E19360)+1,"")</f>
        <v/>
      </c>
    </row>
    <row r="19362" spans="3:5" x14ac:dyDescent="0.25">
      <c r="C19362" s="90" t="s">
        <v>5588</v>
      </c>
      <c r="D19362" s="91">
        <v>48250</v>
      </c>
      <c r="E19362" s="90" t="str">
        <f>IF(D19362=Contact!$M$4,MAX($E$2:E19361)+1,"")</f>
        <v/>
      </c>
    </row>
    <row r="19363" spans="3:5" x14ac:dyDescent="0.25">
      <c r="C19363" s="90" t="s">
        <v>19272</v>
      </c>
      <c r="D19363" s="91">
        <v>48260</v>
      </c>
      <c r="E19363" s="90" t="str">
        <f>IF(D19363=Contact!$M$4,MAX($E$2:E19362)+1,"")</f>
        <v/>
      </c>
    </row>
    <row r="19364" spans="3:5" x14ac:dyDescent="0.25">
      <c r="C19364" s="90" t="s">
        <v>6795</v>
      </c>
      <c r="D19364" s="91">
        <v>48260</v>
      </c>
      <c r="E19364" s="90" t="str">
        <f>IF(D19364=Contact!$M$4,MAX($E$2:E19363)+1,"")</f>
        <v/>
      </c>
    </row>
    <row r="19365" spans="3:5" x14ac:dyDescent="0.25">
      <c r="C19365" s="90" t="s">
        <v>19273</v>
      </c>
      <c r="D19365" s="91">
        <v>48260</v>
      </c>
      <c r="E19365" s="90" t="str">
        <f>IF(D19365=Contact!$M$4,MAX($E$2:E19364)+1,"")</f>
        <v/>
      </c>
    </row>
    <row r="19366" spans="3:5" x14ac:dyDescent="0.25">
      <c r="C19366" s="90" t="s">
        <v>19274</v>
      </c>
      <c r="D19366" s="91">
        <v>48260</v>
      </c>
      <c r="E19366" s="90" t="str">
        <f>IF(D19366=Contact!$M$4,MAX($E$2:E19365)+1,"")</f>
        <v/>
      </c>
    </row>
    <row r="19367" spans="3:5" x14ac:dyDescent="0.25">
      <c r="C19367" s="90" t="s">
        <v>19275</v>
      </c>
      <c r="D19367" s="91">
        <v>48270</v>
      </c>
      <c r="E19367" s="90" t="str">
        <f>IF(D19367=Contact!$M$4,MAX($E$2:E19366)+1,"")</f>
        <v/>
      </c>
    </row>
    <row r="19368" spans="3:5" x14ac:dyDescent="0.25">
      <c r="C19368" s="90" t="s">
        <v>19276</v>
      </c>
      <c r="D19368" s="91">
        <v>48300</v>
      </c>
      <c r="E19368" s="90" t="str">
        <f>IF(D19368=Contact!$M$4,MAX($E$2:E19367)+1,"")</f>
        <v/>
      </c>
    </row>
    <row r="19369" spans="3:5" x14ac:dyDescent="0.25">
      <c r="C19369" s="90" t="s">
        <v>19277</v>
      </c>
      <c r="D19369" s="91">
        <v>48300</v>
      </c>
      <c r="E19369" s="90" t="str">
        <f>IF(D19369=Contact!$M$4,MAX($E$2:E19368)+1,"")</f>
        <v/>
      </c>
    </row>
    <row r="19370" spans="3:5" x14ac:dyDescent="0.25">
      <c r="C19370" s="90" t="s">
        <v>13041</v>
      </c>
      <c r="D19370" s="91">
        <v>48300</v>
      </c>
      <c r="E19370" s="90" t="str">
        <f>IF(D19370=Contact!$M$4,MAX($E$2:E19369)+1,"")</f>
        <v/>
      </c>
    </row>
    <row r="19371" spans="3:5" x14ac:dyDescent="0.25">
      <c r="C19371" s="90" t="s">
        <v>19278</v>
      </c>
      <c r="D19371" s="91">
        <v>48300</v>
      </c>
      <c r="E19371" s="90" t="str">
        <f>IF(D19371=Contact!$M$4,MAX($E$2:E19370)+1,"")</f>
        <v/>
      </c>
    </row>
    <row r="19372" spans="3:5" x14ac:dyDescent="0.25">
      <c r="C19372" s="90" t="s">
        <v>5654</v>
      </c>
      <c r="D19372" s="91">
        <v>48300</v>
      </c>
      <c r="E19372" s="90" t="str">
        <f>IF(D19372=Contact!$M$4,MAX($E$2:E19371)+1,"")</f>
        <v/>
      </c>
    </row>
    <row r="19373" spans="3:5" x14ac:dyDescent="0.25">
      <c r="C19373" s="90" t="s">
        <v>5386</v>
      </c>
      <c r="D19373" s="91">
        <v>48300</v>
      </c>
      <c r="E19373" s="90" t="str">
        <f>IF(D19373=Contact!$M$4,MAX($E$2:E19372)+1,"")</f>
        <v/>
      </c>
    </row>
    <row r="19374" spans="3:5" x14ac:dyDescent="0.25">
      <c r="C19374" s="90" t="s">
        <v>2531</v>
      </c>
      <c r="D19374" s="91">
        <v>48300</v>
      </c>
      <c r="E19374" s="90" t="str">
        <f>IF(D19374=Contact!$M$4,MAX($E$2:E19373)+1,"")</f>
        <v/>
      </c>
    </row>
    <row r="19375" spans="3:5" x14ac:dyDescent="0.25">
      <c r="C19375" s="90" t="s">
        <v>19279</v>
      </c>
      <c r="D19375" s="91">
        <v>48300</v>
      </c>
      <c r="E19375" s="90" t="str">
        <f>IF(D19375=Contact!$M$4,MAX($E$2:E19374)+1,"")</f>
        <v/>
      </c>
    </row>
    <row r="19376" spans="3:5" x14ac:dyDescent="0.25">
      <c r="C19376" s="90" t="s">
        <v>19280</v>
      </c>
      <c r="D19376" s="91">
        <v>48310</v>
      </c>
      <c r="E19376" s="90" t="str">
        <f>IF(D19376=Contact!$M$4,MAX($E$2:E19375)+1,"")</f>
        <v/>
      </c>
    </row>
    <row r="19377" spans="3:5" x14ac:dyDescent="0.25">
      <c r="C19377" s="90" t="s">
        <v>19281</v>
      </c>
      <c r="D19377" s="91">
        <v>48310</v>
      </c>
      <c r="E19377" s="90" t="str">
        <f>IF(D19377=Contact!$M$4,MAX($E$2:E19376)+1,"")</f>
        <v/>
      </c>
    </row>
    <row r="19378" spans="3:5" x14ac:dyDescent="0.25">
      <c r="C19378" s="90" t="s">
        <v>1443</v>
      </c>
      <c r="D19378" s="91">
        <v>48310</v>
      </c>
      <c r="E19378" s="90" t="str">
        <f>IF(D19378=Contact!$M$4,MAX($E$2:E19377)+1,"")</f>
        <v/>
      </c>
    </row>
    <row r="19379" spans="3:5" x14ac:dyDescent="0.25">
      <c r="C19379" s="90" t="s">
        <v>19282</v>
      </c>
      <c r="D19379" s="91">
        <v>48310</v>
      </c>
      <c r="E19379" s="90" t="str">
        <f>IF(D19379=Contact!$M$4,MAX($E$2:E19378)+1,"")</f>
        <v/>
      </c>
    </row>
    <row r="19380" spans="3:5" x14ac:dyDescent="0.25">
      <c r="C19380" s="90" t="s">
        <v>19283</v>
      </c>
      <c r="D19380" s="91">
        <v>48310</v>
      </c>
      <c r="E19380" s="90" t="str">
        <f>IF(D19380=Contact!$M$4,MAX($E$2:E19379)+1,"")</f>
        <v/>
      </c>
    </row>
    <row r="19381" spans="3:5" x14ac:dyDescent="0.25">
      <c r="C19381" s="90" t="s">
        <v>19284</v>
      </c>
      <c r="D19381" s="91">
        <v>48310</v>
      </c>
      <c r="E19381" s="90" t="str">
        <f>IF(D19381=Contact!$M$4,MAX($E$2:E19380)+1,"")</f>
        <v/>
      </c>
    </row>
    <row r="19382" spans="3:5" x14ac:dyDescent="0.25">
      <c r="C19382" s="90" t="s">
        <v>19285</v>
      </c>
      <c r="D19382" s="91">
        <v>48310</v>
      </c>
      <c r="E19382" s="90" t="str">
        <f>IF(D19382=Contact!$M$4,MAX($E$2:E19381)+1,"")</f>
        <v/>
      </c>
    </row>
    <row r="19383" spans="3:5" x14ac:dyDescent="0.25">
      <c r="C19383" s="90" t="s">
        <v>19286</v>
      </c>
      <c r="D19383" s="91">
        <v>48310</v>
      </c>
      <c r="E19383" s="90" t="str">
        <f>IF(D19383=Contact!$M$4,MAX($E$2:E19382)+1,"")</f>
        <v/>
      </c>
    </row>
    <row r="19384" spans="3:5" x14ac:dyDescent="0.25">
      <c r="C19384" s="90" t="s">
        <v>5628</v>
      </c>
      <c r="D19384" s="91">
        <v>48310</v>
      </c>
      <c r="E19384" s="90" t="str">
        <f>IF(D19384=Contact!$M$4,MAX($E$2:E19383)+1,"")</f>
        <v/>
      </c>
    </row>
    <row r="19385" spans="3:5" x14ac:dyDescent="0.25">
      <c r="C19385" s="90" t="s">
        <v>19287</v>
      </c>
      <c r="D19385" s="91">
        <v>48310</v>
      </c>
      <c r="E19385" s="90" t="str">
        <f>IF(D19385=Contact!$M$4,MAX($E$2:E19384)+1,"")</f>
        <v/>
      </c>
    </row>
    <row r="19386" spans="3:5" x14ac:dyDescent="0.25">
      <c r="C19386" s="90" t="s">
        <v>3877</v>
      </c>
      <c r="D19386" s="91">
        <v>48310</v>
      </c>
      <c r="E19386" s="90" t="str">
        <f>IF(D19386=Contact!$M$4,MAX($E$2:E19385)+1,"")</f>
        <v/>
      </c>
    </row>
    <row r="19387" spans="3:5" x14ac:dyDescent="0.25">
      <c r="C19387" s="90" t="s">
        <v>19288</v>
      </c>
      <c r="D19387" s="91">
        <v>48320</v>
      </c>
      <c r="E19387" s="90" t="str">
        <f>IF(D19387=Contact!$M$4,MAX($E$2:E19386)+1,"")</f>
        <v/>
      </c>
    </row>
    <row r="19388" spans="3:5" x14ac:dyDescent="0.25">
      <c r="C19388" s="90" t="s">
        <v>19289</v>
      </c>
      <c r="D19388" s="91">
        <v>48320</v>
      </c>
      <c r="E19388" s="90" t="str">
        <f>IF(D19388=Contact!$M$4,MAX($E$2:E19387)+1,"")</f>
        <v/>
      </c>
    </row>
    <row r="19389" spans="3:5" x14ac:dyDescent="0.25">
      <c r="C19389" s="90" t="s">
        <v>6830</v>
      </c>
      <c r="D19389" s="91">
        <v>48320</v>
      </c>
      <c r="E19389" s="90" t="str">
        <f>IF(D19389=Contact!$M$4,MAX($E$2:E19388)+1,"")</f>
        <v/>
      </c>
    </row>
    <row r="19390" spans="3:5" x14ac:dyDescent="0.25">
      <c r="C19390" s="90" t="s">
        <v>19290</v>
      </c>
      <c r="D19390" s="91">
        <v>48330</v>
      </c>
      <c r="E19390" s="90" t="str">
        <f>IF(D19390=Contact!$M$4,MAX($E$2:E19389)+1,"")</f>
        <v/>
      </c>
    </row>
    <row r="19391" spans="3:5" x14ac:dyDescent="0.25">
      <c r="C19391" s="90" t="s">
        <v>19291</v>
      </c>
      <c r="D19391" s="91">
        <v>48340</v>
      </c>
      <c r="E19391" s="90" t="str">
        <f>IF(D19391=Contact!$M$4,MAX($E$2:E19390)+1,"")</f>
        <v/>
      </c>
    </row>
    <row r="19392" spans="3:5" x14ac:dyDescent="0.25">
      <c r="C19392" s="90" t="s">
        <v>19292</v>
      </c>
      <c r="D19392" s="91">
        <v>48340</v>
      </c>
      <c r="E19392" s="90" t="str">
        <f>IF(D19392=Contact!$M$4,MAX($E$2:E19391)+1,"")</f>
        <v/>
      </c>
    </row>
    <row r="19393" spans="3:5" x14ac:dyDescent="0.25">
      <c r="C19393" s="90" t="s">
        <v>19293</v>
      </c>
      <c r="D19393" s="91">
        <v>48340</v>
      </c>
      <c r="E19393" s="90" t="str">
        <f>IF(D19393=Contact!$M$4,MAX($E$2:E19392)+1,"")</f>
        <v/>
      </c>
    </row>
    <row r="19394" spans="3:5" x14ac:dyDescent="0.25">
      <c r="C19394" s="90" t="s">
        <v>19294</v>
      </c>
      <c r="D19394" s="91">
        <v>48340</v>
      </c>
      <c r="E19394" s="90" t="str">
        <f>IF(D19394=Contact!$M$4,MAX($E$2:E19393)+1,"")</f>
        <v/>
      </c>
    </row>
    <row r="19395" spans="3:5" x14ac:dyDescent="0.25">
      <c r="C19395" s="90" t="s">
        <v>19295</v>
      </c>
      <c r="D19395" s="91">
        <v>48370</v>
      </c>
      <c r="E19395" s="90" t="str">
        <f>IF(D19395=Contact!$M$4,MAX($E$2:E19394)+1,"")</f>
        <v/>
      </c>
    </row>
    <row r="19396" spans="3:5" x14ac:dyDescent="0.25">
      <c r="C19396" s="90" t="s">
        <v>19296</v>
      </c>
      <c r="D19396" s="91">
        <v>48400</v>
      </c>
      <c r="E19396" s="90" t="str">
        <f>IF(D19396=Contact!$M$4,MAX($E$2:E19395)+1,"")</f>
        <v/>
      </c>
    </row>
    <row r="19397" spans="3:5" x14ac:dyDescent="0.25">
      <c r="C19397" s="90" t="s">
        <v>19297</v>
      </c>
      <c r="D19397" s="91">
        <v>48400</v>
      </c>
      <c r="E19397" s="90" t="str">
        <f>IF(D19397=Contact!$M$4,MAX($E$2:E19396)+1,"")</f>
        <v/>
      </c>
    </row>
    <row r="19398" spans="3:5" x14ac:dyDescent="0.25">
      <c r="C19398" s="90" t="s">
        <v>19298</v>
      </c>
      <c r="D19398" s="91">
        <v>48400</v>
      </c>
      <c r="E19398" s="90" t="str">
        <f>IF(D19398=Contact!$M$4,MAX($E$2:E19397)+1,"")</f>
        <v/>
      </c>
    </row>
    <row r="19399" spans="3:5" x14ac:dyDescent="0.25">
      <c r="C19399" s="90" t="s">
        <v>19299</v>
      </c>
      <c r="D19399" s="91">
        <v>48400</v>
      </c>
      <c r="E19399" s="90" t="str">
        <f>IF(D19399=Contact!$M$4,MAX($E$2:E19398)+1,"")</f>
        <v/>
      </c>
    </row>
    <row r="19400" spans="3:5" x14ac:dyDescent="0.25">
      <c r="C19400" s="90" t="s">
        <v>19300</v>
      </c>
      <c r="D19400" s="91">
        <v>48400</v>
      </c>
      <c r="E19400" s="90" t="str">
        <f>IF(D19400=Contact!$M$4,MAX($E$2:E19399)+1,"")</f>
        <v/>
      </c>
    </row>
    <row r="19401" spans="3:5" x14ac:dyDescent="0.25">
      <c r="C19401" s="90" t="s">
        <v>19301</v>
      </c>
      <c r="D19401" s="91">
        <v>48400</v>
      </c>
      <c r="E19401" s="90" t="str">
        <f>IF(D19401=Contact!$M$4,MAX($E$2:E19400)+1,"")</f>
        <v/>
      </c>
    </row>
    <row r="19402" spans="3:5" x14ac:dyDescent="0.25">
      <c r="C19402" s="90" t="s">
        <v>19302</v>
      </c>
      <c r="D19402" s="91">
        <v>48400</v>
      </c>
      <c r="E19402" s="90" t="str">
        <f>IF(D19402=Contact!$M$4,MAX($E$2:E19401)+1,"")</f>
        <v/>
      </c>
    </row>
    <row r="19403" spans="3:5" x14ac:dyDescent="0.25">
      <c r="C19403" s="90" t="s">
        <v>19303</v>
      </c>
      <c r="D19403" s="91">
        <v>48400</v>
      </c>
      <c r="E19403" s="90" t="str">
        <f>IF(D19403=Contact!$M$4,MAX($E$2:E19402)+1,"")</f>
        <v/>
      </c>
    </row>
    <row r="19404" spans="3:5" x14ac:dyDescent="0.25">
      <c r="C19404" s="90" t="s">
        <v>19304</v>
      </c>
      <c r="D19404" s="91">
        <v>48400</v>
      </c>
      <c r="E19404" s="90" t="str">
        <f>IF(D19404=Contact!$M$4,MAX($E$2:E19403)+1,"")</f>
        <v/>
      </c>
    </row>
    <row r="19405" spans="3:5" x14ac:dyDescent="0.25">
      <c r="C19405" s="90" t="s">
        <v>19305</v>
      </c>
      <c r="D19405" s="91">
        <v>48400</v>
      </c>
      <c r="E19405" s="90" t="str">
        <f>IF(D19405=Contact!$M$4,MAX($E$2:E19404)+1,"")</f>
        <v/>
      </c>
    </row>
    <row r="19406" spans="3:5" x14ac:dyDescent="0.25">
      <c r="C19406" s="90" t="s">
        <v>19306</v>
      </c>
      <c r="D19406" s="91">
        <v>48400</v>
      </c>
      <c r="E19406" s="90" t="str">
        <f>IF(D19406=Contact!$M$4,MAX($E$2:E19405)+1,"")</f>
        <v/>
      </c>
    </row>
    <row r="19407" spans="3:5" x14ac:dyDescent="0.25">
      <c r="C19407" s="90" t="s">
        <v>19307</v>
      </c>
      <c r="D19407" s="91">
        <v>48400</v>
      </c>
      <c r="E19407" s="90" t="str">
        <f>IF(D19407=Contact!$M$4,MAX($E$2:E19406)+1,"")</f>
        <v/>
      </c>
    </row>
    <row r="19408" spans="3:5" x14ac:dyDescent="0.25">
      <c r="C19408" s="90" t="s">
        <v>19308</v>
      </c>
      <c r="D19408" s="91">
        <v>48400</v>
      </c>
      <c r="E19408" s="90" t="str">
        <f>IF(D19408=Contact!$M$4,MAX($E$2:E19407)+1,"")</f>
        <v/>
      </c>
    </row>
    <row r="19409" spans="3:5" x14ac:dyDescent="0.25">
      <c r="C19409" s="90" t="s">
        <v>19309</v>
      </c>
      <c r="D19409" s="91">
        <v>48400</v>
      </c>
      <c r="E19409" s="90" t="str">
        <f>IF(D19409=Contact!$M$4,MAX($E$2:E19408)+1,"")</f>
        <v/>
      </c>
    </row>
    <row r="19410" spans="3:5" x14ac:dyDescent="0.25">
      <c r="C19410" s="90" t="s">
        <v>19310</v>
      </c>
      <c r="D19410" s="91">
        <v>48500</v>
      </c>
      <c r="E19410" s="90" t="str">
        <f>IF(D19410=Contact!$M$4,MAX($E$2:E19409)+1,"")</f>
        <v/>
      </c>
    </row>
    <row r="19411" spans="3:5" x14ac:dyDescent="0.25">
      <c r="C19411" s="90" t="s">
        <v>19311</v>
      </c>
      <c r="D19411" s="91">
        <v>48500</v>
      </c>
      <c r="E19411" s="90" t="str">
        <f>IF(D19411=Contact!$M$4,MAX($E$2:E19410)+1,"")</f>
        <v/>
      </c>
    </row>
    <row r="19412" spans="3:5" x14ac:dyDescent="0.25">
      <c r="C19412" s="90" t="s">
        <v>19312</v>
      </c>
      <c r="D19412" s="91">
        <v>48500</v>
      </c>
      <c r="E19412" s="90" t="str">
        <f>IF(D19412=Contact!$M$4,MAX($E$2:E19411)+1,"")</f>
        <v/>
      </c>
    </row>
    <row r="19413" spans="3:5" x14ac:dyDescent="0.25">
      <c r="C19413" s="90" t="s">
        <v>19313</v>
      </c>
      <c r="D19413" s="91">
        <v>48500</v>
      </c>
      <c r="E19413" s="90" t="str">
        <f>IF(D19413=Contact!$M$4,MAX($E$2:E19412)+1,"")</f>
        <v/>
      </c>
    </row>
    <row r="19414" spans="3:5" x14ac:dyDescent="0.25">
      <c r="C19414" s="90" t="s">
        <v>1903</v>
      </c>
      <c r="D19414" s="91">
        <v>48500</v>
      </c>
      <c r="E19414" s="90" t="str">
        <f>IF(D19414=Contact!$M$4,MAX($E$2:E19413)+1,"")</f>
        <v/>
      </c>
    </row>
    <row r="19415" spans="3:5" x14ac:dyDescent="0.25">
      <c r="C19415" s="90" t="s">
        <v>19314</v>
      </c>
      <c r="D19415" s="91">
        <v>48500</v>
      </c>
      <c r="E19415" s="90" t="str">
        <f>IF(D19415=Contact!$M$4,MAX($E$2:E19414)+1,"")</f>
        <v/>
      </c>
    </row>
    <row r="19416" spans="3:5" x14ac:dyDescent="0.25">
      <c r="C19416" s="90" t="s">
        <v>19315</v>
      </c>
      <c r="D19416" s="91">
        <v>48500</v>
      </c>
      <c r="E19416" s="90" t="str">
        <f>IF(D19416=Contact!$M$4,MAX($E$2:E19415)+1,"")</f>
        <v/>
      </c>
    </row>
    <row r="19417" spans="3:5" x14ac:dyDescent="0.25">
      <c r="C19417" s="90" t="s">
        <v>19316</v>
      </c>
      <c r="D19417" s="91">
        <v>48500</v>
      </c>
      <c r="E19417" s="90" t="str">
        <f>IF(D19417=Contact!$M$4,MAX($E$2:E19416)+1,"")</f>
        <v/>
      </c>
    </row>
    <row r="19418" spans="3:5" x14ac:dyDescent="0.25">
      <c r="C19418" s="90" t="s">
        <v>19317</v>
      </c>
      <c r="D19418" s="91">
        <v>48500</v>
      </c>
      <c r="E19418" s="90" t="str">
        <f>IF(D19418=Contact!$M$4,MAX($E$2:E19417)+1,"")</f>
        <v/>
      </c>
    </row>
    <row r="19419" spans="3:5" x14ac:dyDescent="0.25">
      <c r="C19419" s="90" t="s">
        <v>19318</v>
      </c>
      <c r="D19419" s="91">
        <v>48500</v>
      </c>
      <c r="E19419" s="90" t="str">
        <f>IF(D19419=Contact!$M$4,MAX($E$2:E19418)+1,"")</f>
        <v/>
      </c>
    </row>
    <row r="19420" spans="3:5" x14ac:dyDescent="0.25">
      <c r="C19420" s="90" t="s">
        <v>19319</v>
      </c>
      <c r="D19420" s="91">
        <v>48500</v>
      </c>
      <c r="E19420" s="90" t="str">
        <f>IF(D19420=Contact!$M$4,MAX($E$2:E19419)+1,"")</f>
        <v/>
      </c>
    </row>
    <row r="19421" spans="3:5" x14ac:dyDescent="0.25">
      <c r="C19421" s="90" t="s">
        <v>19320</v>
      </c>
      <c r="D19421" s="91">
        <v>48500</v>
      </c>
      <c r="E19421" s="90" t="str">
        <f>IF(D19421=Contact!$M$4,MAX($E$2:E19420)+1,"")</f>
        <v/>
      </c>
    </row>
    <row r="19422" spans="3:5" x14ac:dyDescent="0.25">
      <c r="C19422" s="90" t="s">
        <v>6700</v>
      </c>
      <c r="D19422" s="91">
        <v>48500</v>
      </c>
      <c r="E19422" s="90" t="str">
        <f>IF(D19422=Contact!$M$4,MAX($E$2:E19421)+1,"")</f>
        <v/>
      </c>
    </row>
    <row r="19423" spans="3:5" x14ac:dyDescent="0.25">
      <c r="C19423" s="90" t="s">
        <v>19321</v>
      </c>
      <c r="D19423" s="91">
        <v>48600</v>
      </c>
      <c r="E19423" s="90" t="str">
        <f>IF(D19423=Contact!$M$4,MAX($E$2:E19422)+1,"")</f>
        <v/>
      </c>
    </row>
    <row r="19424" spans="3:5" x14ac:dyDescent="0.25">
      <c r="C19424" s="90" t="s">
        <v>19322</v>
      </c>
      <c r="D19424" s="91">
        <v>48600</v>
      </c>
      <c r="E19424" s="90" t="str">
        <f>IF(D19424=Contact!$M$4,MAX($E$2:E19423)+1,"")</f>
        <v/>
      </c>
    </row>
    <row r="19425" spans="3:5" x14ac:dyDescent="0.25">
      <c r="C19425" s="90" t="s">
        <v>19323</v>
      </c>
      <c r="D19425" s="91">
        <v>48600</v>
      </c>
      <c r="E19425" s="90" t="str">
        <f>IF(D19425=Contact!$M$4,MAX($E$2:E19424)+1,"")</f>
        <v/>
      </c>
    </row>
    <row r="19426" spans="3:5" x14ac:dyDescent="0.25">
      <c r="C19426" s="90" t="s">
        <v>19324</v>
      </c>
      <c r="D19426" s="91">
        <v>48600</v>
      </c>
      <c r="E19426" s="90" t="str">
        <f>IF(D19426=Contact!$M$4,MAX($E$2:E19425)+1,"")</f>
        <v/>
      </c>
    </row>
    <row r="19427" spans="3:5" x14ac:dyDescent="0.25">
      <c r="C19427" s="90" t="s">
        <v>5684</v>
      </c>
      <c r="D19427" s="91">
        <v>48600</v>
      </c>
      <c r="E19427" s="90" t="str">
        <f>IF(D19427=Contact!$M$4,MAX($E$2:E19426)+1,"")</f>
        <v/>
      </c>
    </row>
    <row r="19428" spans="3:5" x14ac:dyDescent="0.25">
      <c r="C19428" s="90" t="s">
        <v>19325</v>
      </c>
      <c r="D19428" s="91">
        <v>48600</v>
      </c>
      <c r="E19428" s="90" t="str">
        <f>IF(D19428=Contact!$M$4,MAX($E$2:E19427)+1,"")</f>
        <v/>
      </c>
    </row>
    <row r="19429" spans="3:5" x14ac:dyDescent="0.25">
      <c r="C19429" s="90" t="s">
        <v>19326</v>
      </c>
      <c r="D19429" s="91">
        <v>48600</v>
      </c>
      <c r="E19429" s="90" t="str">
        <f>IF(D19429=Contact!$M$4,MAX($E$2:E19428)+1,"")</f>
        <v/>
      </c>
    </row>
    <row r="19430" spans="3:5" x14ac:dyDescent="0.25">
      <c r="C19430" s="90" t="s">
        <v>19327</v>
      </c>
      <c r="D19430" s="91">
        <v>48600</v>
      </c>
      <c r="E19430" s="90" t="str">
        <f>IF(D19430=Contact!$M$4,MAX($E$2:E19429)+1,"")</f>
        <v/>
      </c>
    </row>
    <row r="19431" spans="3:5" x14ac:dyDescent="0.25">
      <c r="C19431" s="90" t="s">
        <v>2788</v>
      </c>
      <c r="D19431" s="91">
        <v>48600</v>
      </c>
      <c r="E19431" s="90" t="str">
        <f>IF(D19431=Contact!$M$4,MAX($E$2:E19430)+1,"")</f>
        <v/>
      </c>
    </row>
    <row r="19432" spans="3:5" x14ac:dyDescent="0.25">
      <c r="C19432" s="90" t="s">
        <v>19328</v>
      </c>
      <c r="D19432" s="91">
        <v>48700</v>
      </c>
      <c r="E19432" s="90" t="str">
        <f>IF(D19432=Contact!$M$4,MAX($E$2:E19431)+1,"")</f>
        <v/>
      </c>
    </row>
    <row r="19433" spans="3:5" x14ac:dyDescent="0.25">
      <c r="C19433" s="90" t="s">
        <v>19329</v>
      </c>
      <c r="D19433" s="91">
        <v>48700</v>
      </c>
      <c r="E19433" s="90" t="str">
        <f>IF(D19433=Contact!$M$4,MAX($E$2:E19432)+1,"")</f>
        <v/>
      </c>
    </row>
    <row r="19434" spans="3:5" x14ac:dyDescent="0.25">
      <c r="C19434" s="90" t="s">
        <v>7543</v>
      </c>
      <c r="D19434" s="91">
        <v>48700</v>
      </c>
      <c r="E19434" s="90" t="str">
        <f>IF(D19434=Contact!$M$4,MAX($E$2:E19433)+1,"")</f>
        <v/>
      </c>
    </row>
    <row r="19435" spans="3:5" x14ac:dyDescent="0.25">
      <c r="C19435" s="90" t="s">
        <v>19330</v>
      </c>
      <c r="D19435" s="91">
        <v>48700</v>
      </c>
      <c r="E19435" s="90" t="str">
        <f>IF(D19435=Contact!$M$4,MAX($E$2:E19434)+1,"")</f>
        <v/>
      </c>
    </row>
    <row r="19436" spans="3:5" x14ac:dyDescent="0.25">
      <c r="C19436" s="90" t="s">
        <v>19331</v>
      </c>
      <c r="D19436" s="91">
        <v>48700</v>
      </c>
      <c r="E19436" s="90" t="str">
        <f>IF(D19436=Contact!$M$4,MAX($E$2:E19435)+1,"")</f>
        <v/>
      </c>
    </row>
    <row r="19437" spans="3:5" x14ac:dyDescent="0.25">
      <c r="C19437" s="90" t="s">
        <v>19332</v>
      </c>
      <c r="D19437" s="91">
        <v>48700</v>
      </c>
      <c r="E19437" s="90" t="str">
        <f>IF(D19437=Contact!$M$4,MAX($E$2:E19436)+1,"")</f>
        <v/>
      </c>
    </row>
    <row r="19438" spans="3:5" x14ac:dyDescent="0.25">
      <c r="C19438" s="90" t="s">
        <v>4178</v>
      </c>
      <c r="D19438" s="91">
        <v>48700</v>
      </c>
      <c r="E19438" s="90" t="str">
        <f>IF(D19438=Contact!$M$4,MAX($E$2:E19437)+1,"")</f>
        <v/>
      </c>
    </row>
    <row r="19439" spans="3:5" x14ac:dyDescent="0.25">
      <c r="C19439" s="90" t="s">
        <v>19333</v>
      </c>
      <c r="D19439" s="91">
        <v>48700</v>
      </c>
      <c r="E19439" s="90" t="str">
        <f>IF(D19439=Contact!$M$4,MAX($E$2:E19438)+1,"")</f>
        <v/>
      </c>
    </row>
    <row r="19440" spans="3:5" x14ac:dyDescent="0.25">
      <c r="C19440" s="90" t="s">
        <v>19334</v>
      </c>
      <c r="D19440" s="91">
        <v>48700</v>
      </c>
      <c r="E19440" s="90" t="str">
        <f>IF(D19440=Contact!$M$4,MAX($E$2:E19439)+1,"")</f>
        <v/>
      </c>
    </row>
    <row r="19441" spans="3:5" x14ac:dyDescent="0.25">
      <c r="C19441" s="90" t="s">
        <v>19335</v>
      </c>
      <c r="D19441" s="91">
        <v>48700</v>
      </c>
      <c r="E19441" s="90" t="str">
        <f>IF(D19441=Contact!$M$4,MAX($E$2:E19440)+1,"")</f>
        <v/>
      </c>
    </row>
    <row r="19442" spans="3:5" x14ac:dyDescent="0.25">
      <c r="C19442" s="90" t="s">
        <v>19336</v>
      </c>
      <c r="D19442" s="91">
        <v>48800</v>
      </c>
      <c r="E19442" s="90" t="str">
        <f>IF(D19442=Contact!$M$4,MAX($E$2:E19441)+1,"")</f>
        <v/>
      </c>
    </row>
    <row r="19443" spans="3:5" x14ac:dyDescent="0.25">
      <c r="C19443" s="90" t="s">
        <v>19337</v>
      </c>
      <c r="D19443" s="91">
        <v>48800</v>
      </c>
      <c r="E19443" s="90" t="str">
        <f>IF(D19443=Contact!$M$4,MAX($E$2:E19442)+1,"")</f>
        <v/>
      </c>
    </row>
    <row r="19444" spans="3:5" x14ac:dyDescent="0.25">
      <c r="C19444" s="90" t="s">
        <v>19338</v>
      </c>
      <c r="D19444" s="91">
        <v>48800</v>
      </c>
      <c r="E19444" s="90" t="str">
        <f>IF(D19444=Contact!$M$4,MAX($E$2:E19443)+1,"")</f>
        <v/>
      </c>
    </row>
    <row r="19445" spans="3:5" x14ac:dyDescent="0.25">
      <c r="C19445" s="90" t="s">
        <v>19339</v>
      </c>
      <c r="D19445" s="91">
        <v>48800</v>
      </c>
      <c r="E19445" s="90" t="str">
        <f>IF(D19445=Contact!$M$4,MAX($E$2:E19444)+1,"")</f>
        <v/>
      </c>
    </row>
    <row r="19446" spans="3:5" x14ac:dyDescent="0.25">
      <c r="C19446" s="90" t="s">
        <v>19340</v>
      </c>
      <c r="D19446" s="91">
        <v>48800</v>
      </c>
      <c r="E19446" s="90" t="str">
        <f>IF(D19446=Contact!$M$4,MAX($E$2:E19445)+1,"")</f>
        <v/>
      </c>
    </row>
    <row r="19447" spans="3:5" x14ac:dyDescent="0.25">
      <c r="C19447" s="90" t="s">
        <v>19341</v>
      </c>
      <c r="D19447" s="91">
        <v>48800</v>
      </c>
      <c r="E19447" s="90" t="str">
        <f>IF(D19447=Contact!$M$4,MAX($E$2:E19446)+1,"")</f>
        <v/>
      </c>
    </row>
    <row r="19448" spans="3:5" x14ac:dyDescent="0.25">
      <c r="C19448" s="90" t="s">
        <v>5080</v>
      </c>
      <c r="D19448" s="91">
        <v>48800</v>
      </c>
      <c r="E19448" s="90" t="str">
        <f>IF(D19448=Contact!$M$4,MAX($E$2:E19447)+1,"")</f>
        <v/>
      </c>
    </row>
    <row r="19449" spans="3:5" x14ac:dyDescent="0.25">
      <c r="C19449" s="90" t="s">
        <v>54</v>
      </c>
      <c r="D19449" s="91">
        <v>49000</v>
      </c>
      <c r="E19449" s="90" t="str">
        <f>IF(D19449=Contact!$M$4,MAX($E$2:E19448)+1,"")</f>
        <v/>
      </c>
    </row>
    <row r="19450" spans="3:5" x14ac:dyDescent="0.25">
      <c r="C19450" s="90" t="s">
        <v>19342</v>
      </c>
      <c r="D19450" s="91">
        <v>49000</v>
      </c>
      <c r="E19450" s="90" t="str">
        <f>IF(D19450=Contact!$M$4,MAX($E$2:E19449)+1,"")</f>
        <v/>
      </c>
    </row>
    <row r="19451" spans="3:5" x14ac:dyDescent="0.25">
      <c r="C19451" s="90" t="s">
        <v>19343</v>
      </c>
      <c r="D19451" s="91">
        <v>49070</v>
      </c>
      <c r="E19451" s="90" t="str">
        <f>IF(D19451=Contact!$M$4,MAX($E$2:E19450)+1,"")</f>
        <v/>
      </c>
    </row>
    <row r="19452" spans="3:5" x14ac:dyDescent="0.25">
      <c r="C19452" s="90" t="s">
        <v>19344</v>
      </c>
      <c r="D19452" s="91">
        <v>49070</v>
      </c>
      <c r="E19452" s="90" t="str">
        <f>IF(D19452=Contact!$M$4,MAX($E$2:E19451)+1,"")</f>
        <v/>
      </c>
    </row>
    <row r="19453" spans="3:5" x14ac:dyDescent="0.25">
      <c r="C19453" s="90" t="s">
        <v>19345</v>
      </c>
      <c r="D19453" s="91">
        <v>49070</v>
      </c>
      <c r="E19453" s="90" t="str">
        <f>IF(D19453=Contact!$M$4,MAX($E$2:E19452)+1,"")</f>
        <v/>
      </c>
    </row>
    <row r="19454" spans="3:5" x14ac:dyDescent="0.25">
      <c r="C19454" s="90" t="s">
        <v>19346</v>
      </c>
      <c r="D19454" s="91">
        <v>49080</v>
      </c>
      <c r="E19454" s="90" t="str">
        <f>IF(D19454=Contact!$M$4,MAX($E$2:E19453)+1,"")</f>
        <v/>
      </c>
    </row>
    <row r="19455" spans="3:5" x14ac:dyDescent="0.25">
      <c r="C19455" s="90" t="s">
        <v>54</v>
      </c>
      <c r="D19455" s="91">
        <v>49100</v>
      </c>
      <c r="E19455" s="90" t="str">
        <f>IF(D19455=Contact!$M$4,MAX($E$2:E19454)+1,"")</f>
        <v/>
      </c>
    </row>
    <row r="19456" spans="3:5" x14ac:dyDescent="0.25">
      <c r="C19456" s="90" t="s">
        <v>19347</v>
      </c>
      <c r="D19456" s="91">
        <v>49110</v>
      </c>
      <c r="E19456" s="90" t="str">
        <f>IF(D19456=Contact!$M$4,MAX($E$2:E19455)+1,"")</f>
        <v/>
      </c>
    </row>
    <row r="19457" spans="3:5" x14ac:dyDescent="0.25">
      <c r="C19457" s="90" t="s">
        <v>19348</v>
      </c>
      <c r="D19457" s="91">
        <v>49110</v>
      </c>
      <c r="E19457" s="90" t="str">
        <f>IF(D19457=Contact!$M$4,MAX($E$2:E19456)+1,"")</f>
        <v/>
      </c>
    </row>
    <row r="19458" spans="3:5" x14ac:dyDescent="0.25">
      <c r="C19458" s="90" t="s">
        <v>19349</v>
      </c>
      <c r="D19458" s="91">
        <v>49110</v>
      </c>
      <c r="E19458" s="90" t="str">
        <f>IF(D19458=Contact!$M$4,MAX($E$2:E19457)+1,"")</f>
        <v/>
      </c>
    </row>
    <row r="19459" spans="3:5" x14ac:dyDescent="0.25">
      <c r="C19459" s="90" t="s">
        <v>19350</v>
      </c>
      <c r="D19459" s="91">
        <v>49110</v>
      </c>
      <c r="E19459" s="90" t="str">
        <f>IF(D19459=Contact!$M$4,MAX($E$2:E19458)+1,"")</f>
        <v/>
      </c>
    </row>
    <row r="19460" spans="3:5" x14ac:dyDescent="0.25">
      <c r="C19460" s="90" t="s">
        <v>19351</v>
      </c>
      <c r="D19460" s="91">
        <v>49110</v>
      </c>
      <c r="E19460" s="90" t="str">
        <f>IF(D19460=Contact!$M$4,MAX($E$2:E19459)+1,"")</f>
        <v/>
      </c>
    </row>
    <row r="19461" spans="3:5" x14ac:dyDescent="0.25">
      <c r="C19461" s="90" t="s">
        <v>19352</v>
      </c>
      <c r="D19461" s="91">
        <v>49110</v>
      </c>
      <c r="E19461" s="90" t="str">
        <f>IF(D19461=Contact!$M$4,MAX($E$2:E19460)+1,"")</f>
        <v/>
      </c>
    </row>
    <row r="19462" spans="3:5" x14ac:dyDescent="0.25">
      <c r="C19462" s="90" t="s">
        <v>19353</v>
      </c>
      <c r="D19462" s="91">
        <v>49110</v>
      </c>
      <c r="E19462" s="90" t="str">
        <f>IF(D19462=Contact!$M$4,MAX($E$2:E19461)+1,"")</f>
        <v/>
      </c>
    </row>
    <row r="19463" spans="3:5" x14ac:dyDescent="0.25">
      <c r="C19463" s="90" t="s">
        <v>19354</v>
      </c>
      <c r="D19463" s="91">
        <v>49110</v>
      </c>
      <c r="E19463" s="90" t="str">
        <f>IF(D19463=Contact!$M$4,MAX($E$2:E19462)+1,"")</f>
        <v/>
      </c>
    </row>
    <row r="19464" spans="3:5" x14ac:dyDescent="0.25">
      <c r="C19464" s="90" t="s">
        <v>19355</v>
      </c>
      <c r="D19464" s="91">
        <v>49110</v>
      </c>
      <c r="E19464" s="90" t="str">
        <f>IF(D19464=Contact!$M$4,MAX($E$2:E19463)+1,"")</f>
        <v/>
      </c>
    </row>
    <row r="19465" spans="3:5" x14ac:dyDescent="0.25">
      <c r="C19465" s="90" t="s">
        <v>19356</v>
      </c>
      <c r="D19465" s="91">
        <v>49112</v>
      </c>
      <c r="E19465" s="90" t="str">
        <f>IF(D19465=Contact!$M$4,MAX($E$2:E19464)+1,"")</f>
        <v/>
      </c>
    </row>
    <row r="19466" spans="3:5" x14ac:dyDescent="0.25">
      <c r="C19466" s="90" t="s">
        <v>19357</v>
      </c>
      <c r="D19466" s="91">
        <v>49120</v>
      </c>
      <c r="E19466" s="90" t="str">
        <f>IF(D19466=Contact!$M$4,MAX($E$2:E19465)+1,"")</f>
        <v/>
      </c>
    </row>
    <row r="19467" spans="3:5" x14ac:dyDescent="0.25">
      <c r="C19467" s="90" t="s">
        <v>19358</v>
      </c>
      <c r="D19467" s="91">
        <v>49120</v>
      </c>
      <c r="E19467" s="90" t="str">
        <f>IF(D19467=Contact!$M$4,MAX($E$2:E19466)+1,"")</f>
        <v/>
      </c>
    </row>
    <row r="19468" spans="3:5" x14ac:dyDescent="0.25">
      <c r="C19468" s="90" t="s">
        <v>19359</v>
      </c>
      <c r="D19468" s="91">
        <v>49120</v>
      </c>
      <c r="E19468" s="90" t="str">
        <f>IF(D19468=Contact!$M$4,MAX($E$2:E19467)+1,"")</f>
        <v/>
      </c>
    </row>
    <row r="19469" spans="3:5" x14ac:dyDescent="0.25">
      <c r="C19469" s="90" t="s">
        <v>19360</v>
      </c>
      <c r="D19469" s="91">
        <v>49120</v>
      </c>
      <c r="E19469" s="90" t="str">
        <f>IF(D19469=Contact!$M$4,MAX($E$2:E19468)+1,"")</f>
        <v/>
      </c>
    </row>
    <row r="19470" spans="3:5" x14ac:dyDescent="0.25">
      <c r="C19470" s="90" t="s">
        <v>19361</v>
      </c>
      <c r="D19470" s="91">
        <v>49120</v>
      </c>
      <c r="E19470" s="90" t="str">
        <f>IF(D19470=Contact!$M$4,MAX($E$2:E19469)+1,"")</f>
        <v/>
      </c>
    </row>
    <row r="19471" spans="3:5" x14ac:dyDescent="0.25">
      <c r="C19471" s="90" t="s">
        <v>19362</v>
      </c>
      <c r="D19471" s="91">
        <v>49120</v>
      </c>
      <c r="E19471" s="90" t="str">
        <f>IF(D19471=Contact!$M$4,MAX($E$2:E19470)+1,"")</f>
        <v/>
      </c>
    </row>
    <row r="19472" spans="3:5" x14ac:dyDescent="0.25">
      <c r="C19472" s="90" t="s">
        <v>19363</v>
      </c>
      <c r="D19472" s="91">
        <v>49120</v>
      </c>
      <c r="E19472" s="90" t="str">
        <f>IF(D19472=Contact!$M$4,MAX($E$2:E19471)+1,"")</f>
        <v/>
      </c>
    </row>
    <row r="19473" spans="3:5" x14ac:dyDescent="0.25">
      <c r="C19473" s="90" t="s">
        <v>19364</v>
      </c>
      <c r="D19473" s="91">
        <v>49120</v>
      </c>
      <c r="E19473" s="90" t="str">
        <f>IF(D19473=Contact!$M$4,MAX($E$2:E19472)+1,"")</f>
        <v/>
      </c>
    </row>
    <row r="19474" spans="3:5" x14ac:dyDescent="0.25">
      <c r="C19474" s="90" t="s">
        <v>19365</v>
      </c>
      <c r="D19474" s="91">
        <v>49120</v>
      </c>
      <c r="E19474" s="90" t="str">
        <f>IF(D19474=Contact!$M$4,MAX($E$2:E19473)+1,"")</f>
        <v/>
      </c>
    </row>
    <row r="19475" spans="3:5" x14ac:dyDescent="0.25">
      <c r="C19475" s="90" t="s">
        <v>19366</v>
      </c>
      <c r="D19475" s="91">
        <v>49120</v>
      </c>
      <c r="E19475" s="90" t="str">
        <f>IF(D19475=Contact!$M$4,MAX($E$2:E19474)+1,"")</f>
        <v/>
      </c>
    </row>
    <row r="19476" spans="3:5" x14ac:dyDescent="0.25">
      <c r="C19476" s="90" t="s">
        <v>19367</v>
      </c>
      <c r="D19476" s="91">
        <v>49120</v>
      </c>
      <c r="E19476" s="90" t="str">
        <f>IF(D19476=Contact!$M$4,MAX($E$2:E19475)+1,"")</f>
        <v/>
      </c>
    </row>
    <row r="19477" spans="3:5" x14ac:dyDescent="0.25">
      <c r="C19477" s="90" t="s">
        <v>19368</v>
      </c>
      <c r="D19477" s="91">
        <v>49122</v>
      </c>
      <c r="E19477" s="90" t="str">
        <f>IF(D19477=Contact!$M$4,MAX($E$2:E19476)+1,"")</f>
        <v/>
      </c>
    </row>
    <row r="19478" spans="3:5" x14ac:dyDescent="0.25">
      <c r="C19478" s="90" t="s">
        <v>19369</v>
      </c>
      <c r="D19478" s="91">
        <v>49122</v>
      </c>
      <c r="E19478" s="90" t="str">
        <f>IF(D19478=Contact!$M$4,MAX($E$2:E19477)+1,"")</f>
        <v/>
      </c>
    </row>
    <row r="19479" spans="3:5" x14ac:dyDescent="0.25">
      <c r="C19479" s="90" t="s">
        <v>19370</v>
      </c>
      <c r="D19479" s="91">
        <v>49123</v>
      </c>
      <c r="E19479" s="90" t="str">
        <f>IF(D19479=Contact!$M$4,MAX($E$2:E19478)+1,"")</f>
        <v/>
      </c>
    </row>
    <row r="19480" spans="3:5" x14ac:dyDescent="0.25">
      <c r="C19480" s="90" t="s">
        <v>15529</v>
      </c>
      <c r="D19480" s="91">
        <v>49123</v>
      </c>
      <c r="E19480" s="90" t="str">
        <f>IF(D19480=Contact!$M$4,MAX($E$2:E19479)+1,"")</f>
        <v/>
      </c>
    </row>
    <row r="19481" spans="3:5" x14ac:dyDescent="0.25">
      <c r="C19481" s="90" t="s">
        <v>19371</v>
      </c>
      <c r="D19481" s="91">
        <v>49123</v>
      </c>
      <c r="E19481" s="90" t="str">
        <f>IF(D19481=Contact!$M$4,MAX($E$2:E19480)+1,"")</f>
        <v/>
      </c>
    </row>
    <row r="19482" spans="3:5" x14ac:dyDescent="0.25">
      <c r="C19482" s="90" t="s">
        <v>18442</v>
      </c>
      <c r="D19482" s="91">
        <v>49123</v>
      </c>
      <c r="E19482" s="90" t="str">
        <f>IF(D19482=Contact!$M$4,MAX($E$2:E19481)+1,"")</f>
        <v/>
      </c>
    </row>
    <row r="19483" spans="3:5" x14ac:dyDescent="0.25">
      <c r="C19483" s="90" t="s">
        <v>19372</v>
      </c>
      <c r="D19483" s="91">
        <v>49124</v>
      </c>
      <c r="E19483" s="90" t="str">
        <f>IF(D19483=Contact!$M$4,MAX($E$2:E19482)+1,"")</f>
        <v/>
      </c>
    </row>
    <row r="19484" spans="3:5" x14ac:dyDescent="0.25">
      <c r="C19484" s="90" t="s">
        <v>19373</v>
      </c>
      <c r="D19484" s="91">
        <v>49124</v>
      </c>
      <c r="E19484" s="90" t="str">
        <f>IF(D19484=Contact!$M$4,MAX($E$2:E19483)+1,"")</f>
        <v/>
      </c>
    </row>
    <row r="19485" spans="3:5" x14ac:dyDescent="0.25">
      <c r="C19485" s="90" t="s">
        <v>19374</v>
      </c>
      <c r="D19485" s="91">
        <v>49125</v>
      </c>
      <c r="E19485" s="90" t="str">
        <f>IF(D19485=Contact!$M$4,MAX($E$2:E19484)+1,"")</f>
        <v/>
      </c>
    </row>
    <row r="19486" spans="3:5" x14ac:dyDescent="0.25">
      <c r="C19486" s="90" t="s">
        <v>19375</v>
      </c>
      <c r="D19486" s="91">
        <v>49125</v>
      </c>
      <c r="E19486" s="90" t="str">
        <f>IF(D19486=Contact!$M$4,MAX($E$2:E19485)+1,"")</f>
        <v/>
      </c>
    </row>
    <row r="19487" spans="3:5" x14ac:dyDescent="0.25">
      <c r="C19487" s="90" t="s">
        <v>19376</v>
      </c>
      <c r="D19487" s="91">
        <v>49125</v>
      </c>
      <c r="E19487" s="90" t="str">
        <f>IF(D19487=Contact!$M$4,MAX($E$2:E19486)+1,"")</f>
        <v/>
      </c>
    </row>
    <row r="19488" spans="3:5" x14ac:dyDescent="0.25">
      <c r="C19488" s="90" t="s">
        <v>19377</v>
      </c>
      <c r="D19488" s="91">
        <v>49130</v>
      </c>
      <c r="E19488" s="90" t="str">
        <f>IF(D19488=Contact!$M$4,MAX($E$2:E19487)+1,"")</f>
        <v/>
      </c>
    </row>
    <row r="19489" spans="3:5" x14ac:dyDescent="0.25">
      <c r="C19489" s="90" t="s">
        <v>19378</v>
      </c>
      <c r="D19489" s="91">
        <v>49130</v>
      </c>
      <c r="E19489" s="90" t="str">
        <f>IF(D19489=Contact!$M$4,MAX($E$2:E19488)+1,"")</f>
        <v/>
      </c>
    </row>
    <row r="19490" spans="3:5" x14ac:dyDescent="0.25">
      <c r="C19490" s="90" t="s">
        <v>19379</v>
      </c>
      <c r="D19490" s="91">
        <v>49130</v>
      </c>
      <c r="E19490" s="90" t="str">
        <f>IF(D19490=Contact!$M$4,MAX($E$2:E19489)+1,"")</f>
        <v/>
      </c>
    </row>
    <row r="19491" spans="3:5" x14ac:dyDescent="0.25">
      <c r="C19491" s="90" t="s">
        <v>19380</v>
      </c>
      <c r="D19491" s="91">
        <v>49130</v>
      </c>
      <c r="E19491" s="90" t="str">
        <f>IF(D19491=Contact!$M$4,MAX($E$2:E19490)+1,"")</f>
        <v/>
      </c>
    </row>
    <row r="19492" spans="3:5" x14ac:dyDescent="0.25">
      <c r="C19492" s="90" t="s">
        <v>10377</v>
      </c>
      <c r="D19492" s="91">
        <v>49130</v>
      </c>
      <c r="E19492" s="90" t="str">
        <f>IF(D19492=Contact!$M$4,MAX($E$2:E19491)+1,"")</f>
        <v/>
      </c>
    </row>
    <row r="19493" spans="3:5" x14ac:dyDescent="0.25">
      <c r="C19493" s="90" t="s">
        <v>19381</v>
      </c>
      <c r="D19493" s="91">
        <v>49140</v>
      </c>
      <c r="E19493" s="90" t="str">
        <f>IF(D19493=Contact!$M$4,MAX($E$2:E19492)+1,"")</f>
        <v/>
      </c>
    </row>
    <row r="19494" spans="3:5" x14ac:dyDescent="0.25">
      <c r="C19494" s="90" t="s">
        <v>19382</v>
      </c>
      <c r="D19494" s="91">
        <v>49140</v>
      </c>
      <c r="E19494" s="90" t="str">
        <f>IF(D19494=Contact!$M$4,MAX($E$2:E19493)+1,"")</f>
        <v/>
      </c>
    </row>
    <row r="19495" spans="3:5" x14ac:dyDescent="0.25">
      <c r="C19495" s="90" t="s">
        <v>19383</v>
      </c>
      <c r="D19495" s="91">
        <v>49140</v>
      </c>
      <c r="E19495" s="90" t="str">
        <f>IF(D19495=Contact!$M$4,MAX($E$2:E19494)+1,"")</f>
        <v/>
      </c>
    </row>
    <row r="19496" spans="3:5" x14ac:dyDescent="0.25">
      <c r="C19496" s="90" t="s">
        <v>19384</v>
      </c>
      <c r="D19496" s="91">
        <v>49140</v>
      </c>
      <c r="E19496" s="90" t="str">
        <f>IF(D19496=Contact!$M$4,MAX($E$2:E19495)+1,"")</f>
        <v/>
      </c>
    </row>
    <row r="19497" spans="3:5" x14ac:dyDescent="0.25">
      <c r="C19497" s="90" t="s">
        <v>19385</v>
      </c>
      <c r="D19497" s="91">
        <v>49140</v>
      </c>
      <c r="E19497" s="90" t="str">
        <f>IF(D19497=Contact!$M$4,MAX($E$2:E19496)+1,"")</f>
        <v/>
      </c>
    </row>
    <row r="19498" spans="3:5" x14ac:dyDescent="0.25">
      <c r="C19498" s="90" t="s">
        <v>19386</v>
      </c>
      <c r="D19498" s="91">
        <v>49140</v>
      </c>
      <c r="E19498" s="90" t="str">
        <f>IF(D19498=Contact!$M$4,MAX($E$2:E19497)+1,"")</f>
        <v/>
      </c>
    </row>
    <row r="19499" spans="3:5" x14ac:dyDescent="0.25">
      <c r="C19499" s="90" t="s">
        <v>19387</v>
      </c>
      <c r="D19499" s="91">
        <v>49140</v>
      </c>
      <c r="E19499" s="90" t="str">
        <f>IF(D19499=Contact!$M$4,MAX($E$2:E19498)+1,"")</f>
        <v/>
      </c>
    </row>
    <row r="19500" spans="3:5" x14ac:dyDescent="0.25">
      <c r="C19500" s="90" t="s">
        <v>19388</v>
      </c>
      <c r="D19500" s="91">
        <v>49140</v>
      </c>
      <c r="E19500" s="90" t="str">
        <f>IF(D19500=Contact!$M$4,MAX($E$2:E19499)+1,"")</f>
        <v/>
      </c>
    </row>
    <row r="19501" spans="3:5" x14ac:dyDescent="0.25">
      <c r="C19501" s="90" t="s">
        <v>19389</v>
      </c>
      <c r="D19501" s="91">
        <v>49140</v>
      </c>
      <c r="E19501" s="90" t="str">
        <f>IF(D19501=Contact!$M$4,MAX($E$2:E19500)+1,"")</f>
        <v/>
      </c>
    </row>
    <row r="19502" spans="3:5" x14ac:dyDescent="0.25">
      <c r="C19502" s="90" t="s">
        <v>19390</v>
      </c>
      <c r="D19502" s="91">
        <v>49140</v>
      </c>
      <c r="E19502" s="90" t="str">
        <f>IF(D19502=Contact!$M$4,MAX($E$2:E19501)+1,"")</f>
        <v/>
      </c>
    </row>
    <row r="19503" spans="3:5" x14ac:dyDescent="0.25">
      <c r="C19503" s="90" t="s">
        <v>19391</v>
      </c>
      <c r="D19503" s="91">
        <v>49140</v>
      </c>
      <c r="E19503" s="90" t="str">
        <f>IF(D19503=Contact!$M$4,MAX($E$2:E19502)+1,"")</f>
        <v/>
      </c>
    </row>
    <row r="19504" spans="3:5" x14ac:dyDescent="0.25">
      <c r="C19504" s="90" t="s">
        <v>19392</v>
      </c>
      <c r="D19504" s="91">
        <v>49140</v>
      </c>
      <c r="E19504" s="90" t="str">
        <f>IF(D19504=Contact!$M$4,MAX($E$2:E19503)+1,"")</f>
        <v/>
      </c>
    </row>
    <row r="19505" spans="3:5" x14ac:dyDescent="0.25">
      <c r="C19505" s="90" t="s">
        <v>19393</v>
      </c>
      <c r="D19505" s="91">
        <v>49140</v>
      </c>
      <c r="E19505" s="90" t="str">
        <f>IF(D19505=Contact!$M$4,MAX($E$2:E19504)+1,"")</f>
        <v/>
      </c>
    </row>
    <row r="19506" spans="3:5" x14ac:dyDescent="0.25">
      <c r="C19506" s="90" t="s">
        <v>19394</v>
      </c>
      <c r="D19506" s="91">
        <v>49140</v>
      </c>
      <c r="E19506" s="90" t="str">
        <f>IF(D19506=Contact!$M$4,MAX($E$2:E19505)+1,"")</f>
        <v/>
      </c>
    </row>
    <row r="19507" spans="3:5" x14ac:dyDescent="0.25">
      <c r="C19507" s="90" t="s">
        <v>19395</v>
      </c>
      <c r="D19507" s="91">
        <v>49140</v>
      </c>
      <c r="E19507" s="90" t="str">
        <f>IF(D19507=Contact!$M$4,MAX($E$2:E19506)+1,"")</f>
        <v/>
      </c>
    </row>
    <row r="19508" spans="3:5" x14ac:dyDescent="0.25">
      <c r="C19508" s="90" t="s">
        <v>19396</v>
      </c>
      <c r="D19508" s="91">
        <v>49140</v>
      </c>
      <c r="E19508" s="90" t="str">
        <f>IF(D19508=Contact!$M$4,MAX($E$2:E19507)+1,"")</f>
        <v/>
      </c>
    </row>
    <row r="19509" spans="3:5" x14ac:dyDescent="0.25">
      <c r="C19509" s="90" t="s">
        <v>19397</v>
      </c>
      <c r="D19509" s="91">
        <v>49150</v>
      </c>
      <c r="E19509" s="90" t="str">
        <f>IF(D19509=Contact!$M$4,MAX($E$2:E19508)+1,"")</f>
        <v/>
      </c>
    </row>
    <row r="19510" spans="3:5" x14ac:dyDescent="0.25">
      <c r="C19510" s="90" t="s">
        <v>19398</v>
      </c>
      <c r="D19510" s="91">
        <v>49150</v>
      </c>
      <c r="E19510" s="90" t="str">
        <f>IF(D19510=Contact!$M$4,MAX($E$2:E19509)+1,"")</f>
        <v/>
      </c>
    </row>
    <row r="19511" spans="3:5" x14ac:dyDescent="0.25">
      <c r="C19511" s="90" t="s">
        <v>19399</v>
      </c>
      <c r="D19511" s="91">
        <v>49150</v>
      </c>
      <c r="E19511" s="90" t="str">
        <f>IF(D19511=Contact!$M$4,MAX($E$2:E19510)+1,"")</f>
        <v/>
      </c>
    </row>
    <row r="19512" spans="3:5" x14ac:dyDescent="0.25">
      <c r="C19512" s="90" t="s">
        <v>19400</v>
      </c>
      <c r="D19512" s="91">
        <v>49150</v>
      </c>
      <c r="E19512" s="90" t="str">
        <f>IF(D19512=Contact!$M$4,MAX($E$2:E19511)+1,"")</f>
        <v/>
      </c>
    </row>
    <row r="19513" spans="3:5" x14ac:dyDescent="0.25">
      <c r="C19513" s="90" t="s">
        <v>19401</v>
      </c>
      <c r="D19513" s="91">
        <v>49150</v>
      </c>
      <c r="E19513" s="90" t="str">
        <f>IF(D19513=Contact!$M$4,MAX($E$2:E19512)+1,"")</f>
        <v/>
      </c>
    </row>
    <row r="19514" spans="3:5" x14ac:dyDescent="0.25">
      <c r="C19514" s="90" t="s">
        <v>19402</v>
      </c>
      <c r="D19514" s="91">
        <v>49150</v>
      </c>
      <c r="E19514" s="90" t="str">
        <f>IF(D19514=Contact!$M$4,MAX($E$2:E19513)+1,"")</f>
        <v/>
      </c>
    </row>
    <row r="19515" spans="3:5" x14ac:dyDescent="0.25">
      <c r="C19515" s="90" t="s">
        <v>19403</v>
      </c>
      <c r="D19515" s="91">
        <v>49150</v>
      </c>
      <c r="E19515" s="90" t="str">
        <f>IF(D19515=Contact!$M$4,MAX($E$2:E19514)+1,"")</f>
        <v/>
      </c>
    </row>
    <row r="19516" spans="3:5" x14ac:dyDescent="0.25">
      <c r="C19516" s="90" t="s">
        <v>19404</v>
      </c>
      <c r="D19516" s="91">
        <v>49150</v>
      </c>
      <c r="E19516" s="90" t="str">
        <f>IF(D19516=Contact!$M$4,MAX($E$2:E19515)+1,"")</f>
        <v/>
      </c>
    </row>
    <row r="19517" spans="3:5" x14ac:dyDescent="0.25">
      <c r="C19517" s="90" t="s">
        <v>19405</v>
      </c>
      <c r="D19517" s="91">
        <v>49150</v>
      </c>
      <c r="E19517" s="90" t="str">
        <f>IF(D19517=Contact!$M$4,MAX($E$2:E19516)+1,"")</f>
        <v/>
      </c>
    </row>
    <row r="19518" spans="3:5" x14ac:dyDescent="0.25">
      <c r="C19518" s="90" t="s">
        <v>19406</v>
      </c>
      <c r="D19518" s="91">
        <v>49150</v>
      </c>
      <c r="E19518" s="90" t="str">
        <f>IF(D19518=Contact!$M$4,MAX($E$2:E19517)+1,"")</f>
        <v/>
      </c>
    </row>
    <row r="19519" spans="3:5" x14ac:dyDescent="0.25">
      <c r="C19519" s="90" t="s">
        <v>19407</v>
      </c>
      <c r="D19519" s="91">
        <v>49150</v>
      </c>
      <c r="E19519" s="90" t="str">
        <f>IF(D19519=Contact!$M$4,MAX($E$2:E19518)+1,"")</f>
        <v/>
      </c>
    </row>
    <row r="19520" spans="3:5" x14ac:dyDescent="0.25">
      <c r="C19520" s="90" t="s">
        <v>19408</v>
      </c>
      <c r="D19520" s="91">
        <v>49150</v>
      </c>
      <c r="E19520" s="90" t="str">
        <f>IF(D19520=Contact!$M$4,MAX($E$2:E19519)+1,"")</f>
        <v/>
      </c>
    </row>
    <row r="19521" spans="3:5" x14ac:dyDescent="0.25">
      <c r="C19521" s="90" t="s">
        <v>19409</v>
      </c>
      <c r="D19521" s="91">
        <v>49150</v>
      </c>
      <c r="E19521" s="90" t="str">
        <f>IF(D19521=Contact!$M$4,MAX($E$2:E19520)+1,"")</f>
        <v/>
      </c>
    </row>
    <row r="19522" spans="3:5" x14ac:dyDescent="0.25">
      <c r="C19522" s="90" t="s">
        <v>19410</v>
      </c>
      <c r="D19522" s="91">
        <v>49150</v>
      </c>
      <c r="E19522" s="90" t="str">
        <f>IF(D19522=Contact!$M$4,MAX($E$2:E19521)+1,"")</f>
        <v/>
      </c>
    </row>
    <row r="19523" spans="3:5" x14ac:dyDescent="0.25">
      <c r="C19523" s="90" t="s">
        <v>19411</v>
      </c>
      <c r="D19523" s="91">
        <v>49150</v>
      </c>
      <c r="E19523" s="90" t="str">
        <f>IF(D19523=Contact!$M$4,MAX($E$2:E19522)+1,"")</f>
        <v/>
      </c>
    </row>
    <row r="19524" spans="3:5" x14ac:dyDescent="0.25">
      <c r="C19524" s="90" t="s">
        <v>19412</v>
      </c>
      <c r="D19524" s="91">
        <v>49150</v>
      </c>
      <c r="E19524" s="90" t="str">
        <f>IF(D19524=Contact!$M$4,MAX($E$2:E19523)+1,"")</f>
        <v/>
      </c>
    </row>
    <row r="19525" spans="3:5" x14ac:dyDescent="0.25">
      <c r="C19525" s="90" t="s">
        <v>19413</v>
      </c>
      <c r="D19525" s="91">
        <v>49160</v>
      </c>
      <c r="E19525" s="90" t="str">
        <f>IF(D19525=Contact!$M$4,MAX($E$2:E19524)+1,"")</f>
        <v/>
      </c>
    </row>
    <row r="19526" spans="3:5" x14ac:dyDescent="0.25">
      <c r="C19526" s="90" t="s">
        <v>11735</v>
      </c>
      <c r="D19526" s="91">
        <v>49160</v>
      </c>
      <c r="E19526" s="90" t="str">
        <f>IF(D19526=Contact!$M$4,MAX($E$2:E19525)+1,"")</f>
        <v/>
      </c>
    </row>
    <row r="19527" spans="3:5" x14ac:dyDescent="0.25">
      <c r="C19527" s="90" t="s">
        <v>19414</v>
      </c>
      <c r="D19527" s="91">
        <v>49160</v>
      </c>
      <c r="E19527" s="90" t="str">
        <f>IF(D19527=Contact!$M$4,MAX($E$2:E19526)+1,"")</f>
        <v/>
      </c>
    </row>
    <row r="19528" spans="3:5" x14ac:dyDescent="0.25">
      <c r="C19528" s="90" t="s">
        <v>19415</v>
      </c>
      <c r="D19528" s="91">
        <v>49160</v>
      </c>
      <c r="E19528" s="90" t="str">
        <f>IF(D19528=Contact!$M$4,MAX($E$2:E19527)+1,"")</f>
        <v/>
      </c>
    </row>
    <row r="19529" spans="3:5" x14ac:dyDescent="0.25">
      <c r="C19529" s="90" t="s">
        <v>19416</v>
      </c>
      <c r="D19529" s="91">
        <v>49160</v>
      </c>
      <c r="E19529" s="90" t="str">
        <f>IF(D19529=Contact!$M$4,MAX($E$2:E19528)+1,"")</f>
        <v/>
      </c>
    </row>
    <row r="19530" spans="3:5" x14ac:dyDescent="0.25">
      <c r="C19530" s="90" t="s">
        <v>19417</v>
      </c>
      <c r="D19530" s="91">
        <v>49170</v>
      </c>
      <c r="E19530" s="90" t="str">
        <f>IF(D19530=Contact!$M$4,MAX($E$2:E19529)+1,"")</f>
        <v/>
      </c>
    </row>
    <row r="19531" spans="3:5" x14ac:dyDescent="0.25">
      <c r="C19531" s="90" t="s">
        <v>19418</v>
      </c>
      <c r="D19531" s="91">
        <v>49170</v>
      </c>
      <c r="E19531" s="90" t="str">
        <f>IF(D19531=Contact!$M$4,MAX($E$2:E19530)+1,"")</f>
        <v/>
      </c>
    </row>
    <row r="19532" spans="3:5" x14ac:dyDescent="0.25">
      <c r="C19532" s="90" t="s">
        <v>19419</v>
      </c>
      <c r="D19532" s="91">
        <v>49170</v>
      </c>
      <c r="E19532" s="90" t="str">
        <f>IF(D19532=Contact!$M$4,MAX($E$2:E19531)+1,"")</f>
        <v/>
      </c>
    </row>
    <row r="19533" spans="3:5" x14ac:dyDescent="0.25">
      <c r="C19533" s="90" t="s">
        <v>19420</v>
      </c>
      <c r="D19533" s="91">
        <v>49170</v>
      </c>
      <c r="E19533" s="90" t="str">
        <f>IF(D19533=Contact!$M$4,MAX($E$2:E19532)+1,"")</f>
        <v/>
      </c>
    </row>
    <row r="19534" spans="3:5" x14ac:dyDescent="0.25">
      <c r="C19534" s="90" t="s">
        <v>19421</v>
      </c>
      <c r="D19534" s="91">
        <v>49170</v>
      </c>
      <c r="E19534" s="90" t="str">
        <f>IF(D19534=Contact!$M$4,MAX($E$2:E19533)+1,"")</f>
        <v/>
      </c>
    </row>
    <row r="19535" spans="3:5" x14ac:dyDescent="0.25">
      <c r="C19535" s="90" t="s">
        <v>10096</v>
      </c>
      <c r="D19535" s="91">
        <v>49170</v>
      </c>
      <c r="E19535" s="90" t="str">
        <f>IF(D19535=Contact!$M$4,MAX($E$2:E19534)+1,"")</f>
        <v/>
      </c>
    </row>
    <row r="19536" spans="3:5" x14ac:dyDescent="0.25">
      <c r="C19536" s="90" t="s">
        <v>19422</v>
      </c>
      <c r="D19536" s="91">
        <v>49170</v>
      </c>
      <c r="E19536" s="90" t="str">
        <f>IF(D19536=Contact!$M$4,MAX($E$2:E19535)+1,"")</f>
        <v/>
      </c>
    </row>
    <row r="19537" spans="3:5" x14ac:dyDescent="0.25">
      <c r="C19537" s="90" t="s">
        <v>19423</v>
      </c>
      <c r="D19537" s="91">
        <v>49170</v>
      </c>
      <c r="E19537" s="90" t="str">
        <f>IF(D19537=Contact!$M$4,MAX($E$2:E19536)+1,"")</f>
        <v/>
      </c>
    </row>
    <row r="19538" spans="3:5" x14ac:dyDescent="0.25">
      <c r="C19538" s="90" t="s">
        <v>19424</v>
      </c>
      <c r="D19538" s="91">
        <v>49170</v>
      </c>
      <c r="E19538" s="90" t="str">
        <f>IF(D19538=Contact!$M$4,MAX($E$2:E19537)+1,"")</f>
        <v/>
      </c>
    </row>
    <row r="19539" spans="3:5" x14ac:dyDescent="0.25">
      <c r="C19539" s="90" t="s">
        <v>19425</v>
      </c>
      <c r="D19539" s="91">
        <v>49190</v>
      </c>
      <c r="E19539" s="90" t="str">
        <f>IF(D19539=Contact!$M$4,MAX($E$2:E19538)+1,"")</f>
        <v/>
      </c>
    </row>
    <row r="19540" spans="3:5" x14ac:dyDescent="0.25">
      <c r="C19540" s="90" t="s">
        <v>19426</v>
      </c>
      <c r="D19540" s="91">
        <v>49190</v>
      </c>
      <c r="E19540" s="90" t="str">
        <f>IF(D19540=Contact!$M$4,MAX($E$2:E19539)+1,"")</f>
        <v/>
      </c>
    </row>
    <row r="19541" spans="3:5" x14ac:dyDescent="0.25">
      <c r="C19541" s="90" t="s">
        <v>19427</v>
      </c>
      <c r="D19541" s="91">
        <v>49190</v>
      </c>
      <c r="E19541" s="90" t="str">
        <f>IF(D19541=Contact!$M$4,MAX($E$2:E19540)+1,"")</f>
        <v/>
      </c>
    </row>
    <row r="19542" spans="3:5" x14ac:dyDescent="0.25">
      <c r="C19542" s="90" t="s">
        <v>19428</v>
      </c>
      <c r="D19542" s="91">
        <v>49220</v>
      </c>
      <c r="E19542" s="90" t="str">
        <f>IF(D19542=Contact!$M$4,MAX($E$2:E19541)+1,"")</f>
        <v/>
      </c>
    </row>
    <row r="19543" spans="3:5" x14ac:dyDescent="0.25">
      <c r="C19543" s="90" t="s">
        <v>19429</v>
      </c>
      <c r="D19543" s="91">
        <v>49220</v>
      </c>
      <c r="E19543" s="90" t="str">
        <f>IF(D19543=Contact!$M$4,MAX($E$2:E19542)+1,"")</f>
        <v/>
      </c>
    </row>
    <row r="19544" spans="3:5" x14ac:dyDescent="0.25">
      <c r="C19544" s="90" t="s">
        <v>19430</v>
      </c>
      <c r="D19544" s="91">
        <v>49220</v>
      </c>
      <c r="E19544" s="90" t="str">
        <f>IF(D19544=Contact!$M$4,MAX($E$2:E19543)+1,"")</f>
        <v/>
      </c>
    </row>
    <row r="19545" spans="3:5" x14ac:dyDescent="0.25">
      <c r="C19545" s="90" t="s">
        <v>19431</v>
      </c>
      <c r="D19545" s="91">
        <v>49220</v>
      </c>
      <c r="E19545" s="90" t="str">
        <f>IF(D19545=Contact!$M$4,MAX($E$2:E19544)+1,"")</f>
        <v/>
      </c>
    </row>
    <row r="19546" spans="3:5" x14ac:dyDescent="0.25">
      <c r="C19546" s="90" t="s">
        <v>19432</v>
      </c>
      <c r="D19546" s="91">
        <v>49220</v>
      </c>
      <c r="E19546" s="90" t="str">
        <f>IF(D19546=Contact!$M$4,MAX($E$2:E19545)+1,"")</f>
        <v/>
      </c>
    </row>
    <row r="19547" spans="3:5" x14ac:dyDescent="0.25">
      <c r="C19547" s="90" t="s">
        <v>19433</v>
      </c>
      <c r="D19547" s="91">
        <v>49220</v>
      </c>
      <c r="E19547" s="90" t="str">
        <f>IF(D19547=Contact!$M$4,MAX($E$2:E19546)+1,"")</f>
        <v/>
      </c>
    </row>
    <row r="19548" spans="3:5" x14ac:dyDescent="0.25">
      <c r="C19548" s="90" t="s">
        <v>19434</v>
      </c>
      <c r="D19548" s="91">
        <v>49220</v>
      </c>
      <c r="E19548" s="90" t="str">
        <f>IF(D19548=Contact!$M$4,MAX($E$2:E19547)+1,"")</f>
        <v/>
      </c>
    </row>
    <row r="19549" spans="3:5" x14ac:dyDescent="0.25">
      <c r="C19549" s="90" t="s">
        <v>19435</v>
      </c>
      <c r="D19549" s="91">
        <v>49220</v>
      </c>
      <c r="E19549" s="90" t="str">
        <f>IF(D19549=Contact!$M$4,MAX($E$2:E19548)+1,"")</f>
        <v/>
      </c>
    </row>
    <row r="19550" spans="3:5" x14ac:dyDescent="0.25">
      <c r="C19550" s="90" t="s">
        <v>19436</v>
      </c>
      <c r="D19550" s="91">
        <v>49220</v>
      </c>
      <c r="E19550" s="90" t="str">
        <f>IF(D19550=Contact!$M$4,MAX($E$2:E19549)+1,"")</f>
        <v/>
      </c>
    </row>
    <row r="19551" spans="3:5" x14ac:dyDescent="0.25">
      <c r="C19551" s="90" t="s">
        <v>19437</v>
      </c>
      <c r="D19551" s="91">
        <v>49220</v>
      </c>
      <c r="E19551" s="90" t="str">
        <f>IF(D19551=Contact!$M$4,MAX($E$2:E19550)+1,"")</f>
        <v/>
      </c>
    </row>
    <row r="19552" spans="3:5" x14ac:dyDescent="0.25">
      <c r="C19552" s="90" t="s">
        <v>19438</v>
      </c>
      <c r="D19552" s="91">
        <v>49220</v>
      </c>
      <c r="E19552" s="90" t="str">
        <f>IF(D19552=Contact!$M$4,MAX($E$2:E19551)+1,"")</f>
        <v/>
      </c>
    </row>
    <row r="19553" spans="3:5" x14ac:dyDescent="0.25">
      <c r="C19553" s="90" t="s">
        <v>19439</v>
      </c>
      <c r="D19553" s="91">
        <v>49220</v>
      </c>
      <c r="E19553" s="90" t="str">
        <f>IF(D19553=Contact!$M$4,MAX($E$2:E19552)+1,"")</f>
        <v/>
      </c>
    </row>
    <row r="19554" spans="3:5" x14ac:dyDescent="0.25">
      <c r="C19554" s="90" t="s">
        <v>19440</v>
      </c>
      <c r="D19554" s="91">
        <v>49220</v>
      </c>
      <c r="E19554" s="90" t="str">
        <f>IF(D19554=Contact!$M$4,MAX($E$2:E19553)+1,"")</f>
        <v/>
      </c>
    </row>
    <row r="19555" spans="3:5" x14ac:dyDescent="0.25">
      <c r="C19555" s="90" t="s">
        <v>19441</v>
      </c>
      <c r="D19555" s="91">
        <v>49220</v>
      </c>
      <c r="E19555" s="90" t="str">
        <f>IF(D19555=Contact!$M$4,MAX($E$2:E19554)+1,"")</f>
        <v/>
      </c>
    </row>
    <row r="19556" spans="3:5" x14ac:dyDescent="0.25">
      <c r="C19556" s="90" t="s">
        <v>19442</v>
      </c>
      <c r="D19556" s="91">
        <v>49220</v>
      </c>
      <c r="E19556" s="90" t="str">
        <f>IF(D19556=Contact!$M$4,MAX($E$2:E19555)+1,"")</f>
        <v/>
      </c>
    </row>
    <row r="19557" spans="3:5" x14ac:dyDescent="0.25">
      <c r="C19557" s="90" t="s">
        <v>19443</v>
      </c>
      <c r="D19557" s="91">
        <v>49220</v>
      </c>
      <c r="E19557" s="90" t="str">
        <f>IF(D19557=Contact!$M$4,MAX($E$2:E19556)+1,"")</f>
        <v/>
      </c>
    </row>
    <row r="19558" spans="3:5" x14ac:dyDescent="0.25">
      <c r="C19558" s="90" t="s">
        <v>2209</v>
      </c>
      <c r="D19558" s="91">
        <v>49230</v>
      </c>
      <c r="E19558" s="90" t="str">
        <f>IF(D19558=Contact!$M$4,MAX($E$2:E19557)+1,"")</f>
        <v/>
      </c>
    </row>
    <row r="19559" spans="3:5" x14ac:dyDescent="0.25">
      <c r="C19559" s="90" t="s">
        <v>19444</v>
      </c>
      <c r="D19559" s="91">
        <v>49230</v>
      </c>
      <c r="E19559" s="90" t="str">
        <f>IF(D19559=Contact!$M$4,MAX($E$2:E19558)+1,"")</f>
        <v/>
      </c>
    </row>
    <row r="19560" spans="3:5" x14ac:dyDescent="0.25">
      <c r="C19560" s="90" t="s">
        <v>19445</v>
      </c>
      <c r="D19560" s="91">
        <v>49230</v>
      </c>
      <c r="E19560" s="90" t="str">
        <f>IF(D19560=Contact!$M$4,MAX($E$2:E19559)+1,"")</f>
        <v/>
      </c>
    </row>
    <row r="19561" spans="3:5" x14ac:dyDescent="0.25">
      <c r="C19561" s="90" t="s">
        <v>19446</v>
      </c>
      <c r="D19561" s="91">
        <v>49230</v>
      </c>
      <c r="E19561" s="90" t="str">
        <f>IF(D19561=Contact!$M$4,MAX($E$2:E19560)+1,"")</f>
        <v/>
      </c>
    </row>
    <row r="19562" spans="3:5" x14ac:dyDescent="0.25">
      <c r="C19562" s="90" t="s">
        <v>19447</v>
      </c>
      <c r="D19562" s="91">
        <v>49230</v>
      </c>
      <c r="E19562" s="90" t="str">
        <f>IF(D19562=Contact!$M$4,MAX($E$2:E19561)+1,"")</f>
        <v/>
      </c>
    </row>
    <row r="19563" spans="3:5" x14ac:dyDescent="0.25">
      <c r="C19563" s="90" t="s">
        <v>19448</v>
      </c>
      <c r="D19563" s="91">
        <v>49240</v>
      </c>
      <c r="E19563" s="90" t="str">
        <f>IF(D19563=Contact!$M$4,MAX($E$2:E19562)+1,"")</f>
        <v/>
      </c>
    </row>
    <row r="19564" spans="3:5" x14ac:dyDescent="0.25">
      <c r="C19564" s="90" t="s">
        <v>19449</v>
      </c>
      <c r="D19564" s="91">
        <v>49250</v>
      </c>
      <c r="E19564" s="90" t="str">
        <f>IF(D19564=Contact!$M$4,MAX($E$2:E19563)+1,"")</f>
        <v/>
      </c>
    </row>
    <row r="19565" spans="3:5" x14ac:dyDescent="0.25">
      <c r="C19565" s="90" t="s">
        <v>1443</v>
      </c>
      <c r="D19565" s="91">
        <v>49250</v>
      </c>
      <c r="E19565" s="90" t="str">
        <f>IF(D19565=Contact!$M$4,MAX($E$2:E19564)+1,"")</f>
        <v/>
      </c>
    </row>
    <row r="19566" spans="3:5" x14ac:dyDescent="0.25">
      <c r="C19566" s="90" t="s">
        <v>19450</v>
      </c>
      <c r="D19566" s="91">
        <v>49250</v>
      </c>
      <c r="E19566" s="90" t="str">
        <f>IF(D19566=Contact!$M$4,MAX($E$2:E19565)+1,"")</f>
        <v/>
      </c>
    </row>
    <row r="19567" spans="3:5" x14ac:dyDescent="0.25">
      <c r="C19567" s="90" t="s">
        <v>19451</v>
      </c>
      <c r="D19567" s="91">
        <v>49250</v>
      </c>
      <c r="E19567" s="90" t="str">
        <f>IF(D19567=Contact!$M$4,MAX($E$2:E19566)+1,"")</f>
        <v/>
      </c>
    </row>
    <row r="19568" spans="3:5" x14ac:dyDescent="0.25">
      <c r="C19568" s="90" t="s">
        <v>19452</v>
      </c>
      <c r="D19568" s="91">
        <v>49250</v>
      </c>
      <c r="E19568" s="90" t="str">
        <f>IF(D19568=Contact!$M$4,MAX($E$2:E19567)+1,"")</f>
        <v/>
      </c>
    </row>
    <row r="19569" spans="3:5" x14ac:dyDescent="0.25">
      <c r="C19569" s="90" t="s">
        <v>19453</v>
      </c>
      <c r="D19569" s="91">
        <v>49250</v>
      </c>
      <c r="E19569" s="90" t="str">
        <f>IF(D19569=Contact!$M$4,MAX($E$2:E19568)+1,"")</f>
        <v/>
      </c>
    </row>
    <row r="19570" spans="3:5" x14ac:dyDescent="0.25">
      <c r="C19570" s="90" t="s">
        <v>19454</v>
      </c>
      <c r="D19570" s="91">
        <v>49250</v>
      </c>
      <c r="E19570" s="90" t="str">
        <f>IF(D19570=Contact!$M$4,MAX($E$2:E19569)+1,"")</f>
        <v/>
      </c>
    </row>
    <row r="19571" spans="3:5" x14ac:dyDescent="0.25">
      <c r="C19571" s="90" t="s">
        <v>7654</v>
      </c>
      <c r="D19571" s="91">
        <v>49250</v>
      </c>
      <c r="E19571" s="90" t="str">
        <f>IF(D19571=Contact!$M$4,MAX($E$2:E19570)+1,"")</f>
        <v/>
      </c>
    </row>
    <row r="19572" spans="3:5" x14ac:dyDescent="0.25">
      <c r="C19572" s="90" t="s">
        <v>19455</v>
      </c>
      <c r="D19572" s="91">
        <v>49250</v>
      </c>
      <c r="E19572" s="90" t="str">
        <f>IF(D19572=Contact!$M$4,MAX($E$2:E19571)+1,"")</f>
        <v/>
      </c>
    </row>
    <row r="19573" spans="3:5" x14ac:dyDescent="0.25">
      <c r="C19573" s="90" t="s">
        <v>19456</v>
      </c>
      <c r="D19573" s="91">
        <v>49250</v>
      </c>
      <c r="E19573" s="90" t="str">
        <f>IF(D19573=Contact!$M$4,MAX($E$2:E19572)+1,"")</f>
        <v/>
      </c>
    </row>
    <row r="19574" spans="3:5" x14ac:dyDescent="0.25">
      <c r="C19574" s="90" t="s">
        <v>19457</v>
      </c>
      <c r="D19574" s="91">
        <v>49260</v>
      </c>
      <c r="E19574" s="90" t="str">
        <f>IF(D19574=Contact!$M$4,MAX($E$2:E19573)+1,"")</f>
        <v/>
      </c>
    </row>
    <row r="19575" spans="3:5" x14ac:dyDescent="0.25">
      <c r="C19575" s="90" t="s">
        <v>19458</v>
      </c>
      <c r="D19575" s="91">
        <v>49260</v>
      </c>
      <c r="E19575" s="90" t="str">
        <f>IF(D19575=Contact!$M$4,MAX($E$2:E19574)+1,"")</f>
        <v/>
      </c>
    </row>
    <row r="19576" spans="3:5" x14ac:dyDescent="0.25">
      <c r="C19576" s="90" t="s">
        <v>19459</v>
      </c>
      <c r="D19576" s="91">
        <v>49260</v>
      </c>
      <c r="E19576" s="90" t="str">
        <f>IF(D19576=Contact!$M$4,MAX($E$2:E19575)+1,"")</f>
        <v/>
      </c>
    </row>
    <row r="19577" spans="3:5" x14ac:dyDescent="0.25">
      <c r="C19577" s="90" t="s">
        <v>2315</v>
      </c>
      <c r="D19577" s="91">
        <v>49260</v>
      </c>
      <c r="E19577" s="90" t="str">
        <f>IF(D19577=Contact!$M$4,MAX($E$2:E19576)+1,"")</f>
        <v/>
      </c>
    </row>
    <row r="19578" spans="3:5" x14ac:dyDescent="0.25">
      <c r="C19578" s="90" t="s">
        <v>2102</v>
      </c>
      <c r="D19578" s="91">
        <v>49260</v>
      </c>
      <c r="E19578" s="90" t="str">
        <f>IF(D19578=Contact!$M$4,MAX($E$2:E19577)+1,"")</f>
        <v/>
      </c>
    </row>
    <row r="19579" spans="3:5" x14ac:dyDescent="0.25">
      <c r="C19579" s="90" t="s">
        <v>19460</v>
      </c>
      <c r="D19579" s="91">
        <v>49260</v>
      </c>
      <c r="E19579" s="90" t="str">
        <f>IF(D19579=Contact!$M$4,MAX($E$2:E19578)+1,"")</f>
        <v/>
      </c>
    </row>
    <row r="19580" spans="3:5" x14ac:dyDescent="0.25">
      <c r="C19580" s="90" t="s">
        <v>19461</v>
      </c>
      <c r="D19580" s="91">
        <v>49260</v>
      </c>
      <c r="E19580" s="90" t="str">
        <f>IF(D19580=Contact!$M$4,MAX($E$2:E19579)+1,"")</f>
        <v/>
      </c>
    </row>
    <row r="19581" spans="3:5" x14ac:dyDescent="0.25">
      <c r="C19581" s="90" t="s">
        <v>19462</v>
      </c>
      <c r="D19581" s="91">
        <v>49260</v>
      </c>
      <c r="E19581" s="90" t="str">
        <f>IF(D19581=Contact!$M$4,MAX($E$2:E19580)+1,"")</f>
        <v/>
      </c>
    </row>
    <row r="19582" spans="3:5" x14ac:dyDescent="0.25">
      <c r="C19582" s="90" t="s">
        <v>19463</v>
      </c>
      <c r="D19582" s="91">
        <v>49260</v>
      </c>
      <c r="E19582" s="90" t="str">
        <f>IF(D19582=Contact!$M$4,MAX($E$2:E19581)+1,"")</f>
        <v/>
      </c>
    </row>
    <row r="19583" spans="3:5" x14ac:dyDescent="0.25">
      <c r="C19583" s="90" t="s">
        <v>19464</v>
      </c>
      <c r="D19583" s="91">
        <v>49260</v>
      </c>
      <c r="E19583" s="90" t="str">
        <f>IF(D19583=Contact!$M$4,MAX($E$2:E19582)+1,"")</f>
        <v/>
      </c>
    </row>
    <row r="19584" spans="3:5" x14ac:dyDescent="0.25">
      <c r="C19584" s="90" t="s">
        <v>19465</v>
      </c>
      <c r="D19584" s="91">
        <v>49260</v>
      </c>
      <c r="E19584" s="90" t="str">
        <f>IF(D19584=Contact!$M$4,MAX($E$2:E19583)+1,"")</f>
        <v/>
      </c>
    </row>
    <row r="19585" spans="3:5" x14ac:dyDescent="0.25">
      <c r="C19585" s="90" t="s">
        <v>19466</v>
      </c>
      <c r="D19585" s="91">
        <v>49260</v>
      </c>
      <c r="E19585" s="90" t="str">
        <f>IF(D19585=Contact!$M$4,MAX($E$2:E19584)+1,"")</f>
        <v/>
      </c>
    </row>
    <row r="19586" spans="3:5" x14ac:dyDescent="0.25">
      <c r="C19586" s="90" t="s">
        <v>19467</v>
      </c>
      <c r="D19586" s="91">
        <v>49260</v>
      </c>
      <c r="E19586" s="90" t="str">
        <f>IF(D19586=Contact!$M$4,MAX($E$2:E19585)+1,"")</f>
        <v/>
      </c>
    </row>
    <row r="19587" spans="3:5" x14ac:dyDescent="0.25">
      <c r="C19587" s="90" t="s">
        <v>19468</v>
      </c>
      <c r="D19587" s="91">
        <v>49270</v>
      </c>
      <c r="E19587" s="90" t="str">
        <f>IF(D19587=Contact!$M$4,MAX($E$2:E19586)+1,"")</f>
        <v/>
      </c>
    </row>
    <row r="19588" spans="3:5" x14ac:dyDescent="0.25">
      <c r="C19588" s="90" t="s">
        <v>19469</v>
      </c>
      <c r="D19588" s="91">
        <v>49270</v>
      </c>
      <c r="E19588" s="90" t="str">
        <f>IF(D19588=Contact!$M$4,MAX($E$2:E19587)+1,"")</f>
        <v/>
      </c>
    </row>
    <row r="19589" spans="3:5" x14ac:dyDescent="0.25">
      <c r="C19589" s="90" t="s">
        <v>19470</v>
      </c>
      <c r="D19589" s="91">
        <v>49270</v>
      </c>
      <c r="E19589" s="90" t="str">
        <f>IF(D19589=Contact!$M$4,MAX($E$2:E19588)+1,"")</f>
        <v/>
      </c>
    </row>
    <row r="19590" spans="3:5" x14ac:dyDescent="0.25">
      <c r="C19590" s="90" t="s">
        <v>19471</v>
      </c>
      <c r="D19590" s="91">
        <v>49270</v>
      </c>
      <c r="E19590" s="90" t="str">
        <f>IF(D19590=Contact!$M$4,MAX($E$2:E19589)+1,"")</f>
        <v/>
      </c>
    </row>
    <row r="19591" spans="3:5" x14ac:dyDescent="0.25">
      <c r="C19591" s="90" t="s">
        <v>19472</v>
      </c>
      <c r="D19591" s="91">
        <v>49270</v>
      </c>
      <c r="E19591" s="90" t="str">
        <f>IF(D19591=Contact!$M$4,MAX($E$2:E19590)+1,"")</f>
        <v/>
      </c>
    </row>
    <row r="19592" spans="3:5" x14ac:dyDescent="0.25">
      <c r="C19592" s="90" t="s">
        <v>19473</v>
      </c>
      <c r="D19592" s="91">
        <v>49270</v>
      </c>
      <c r="E19592" s="90" t="str">
        <f>IF(D19592=Contact!$M$4,MAX($E$2:E19591)+1,"")</f>
        <v/>
      </c>
    </row>
    <row r="19593" spans="3:5" x14ac:dyDescent="0.25">
      <c r="C19593" s="90" t="s">
        <v>19474</v>
      </c>
      <c r="D19593" s="91">
        <v>49270</v>
      </c>
      <c r="E19593" s="90" t="str">
        <f>IF(D19593=Contact!$M$4,MAX($E$2:E19592)+1,"")</f>
        <v/>
      </c>
    </row>
    <row r="19594" spans="3:5" x14ac:dyDescent="0.25">
      <c r="C19594" s="90" t="s">
        <v>19475</v>
      </c>
      <c r="D19594" s="91">
        <v>49280</v>
      </c>
      <c r="E19594" s="90" t="str">
        <f>IF(D19594=Contact!$M$4,MAX($E$2:E19593)+1,"")</f>
        <v/>
      </c>
    </row>
    <row r="19595" spans="3:5" x14ac:dyDescent="0.25">
      <c r="C19595" s="90" t="s">
        <v>19476</v>
      </c>
      <c r="D19595" s="91">
        <v>49280</v>
      </c>
      <c r="E19595" s="90" t="str">
        <f>IF(D19595=Contact!$M$4,MAX($E$2:E19594)+1,"")</f>
        <v/>
      </c>
    </row>
    <row r="19596" spans="3:5" x14ac:dyDescent="0.25">
      <c r="C19596" s="90" t="s">
        <v>19477</v>
      </c>
      <c r="D19596" s="91">
        <v>49280</v>
      </c>
      <c r="E19596" s="90" t="str">
        <f>IF(D19596=Contact!$M$4,MAX($E$2:E19595)+1,"")</f>
        <v/>
      </c>
    </row>
    <row r="19597" spans="3:5" x14ac:dyDescent="0.25">
      <c r="C19597" s="90" t="s">
        <v>19478</v>
      </c>
      <c r="D19597" s="91">
        <v>49280</v>
      </c>
      <c r="E19597" s="90" t="str">
        <f>IF(D19597=Contact!$M$4,MAX($E$2:E19596)+1,"")</f>
        <v/>
      </c>
    </row>
    <row r="19598" spans="3:5" x14ac:dyDescent="0.25">
      <c r="C19598" s="90" t="s">
        <v>19479</v>
      </c>
      <c r="D19598" s="91">
        <v>49280</v>
      </c>
      <c r="E19598" s="90" t="str">
        <f>IF(D19598=Contact!$M$4,MAX($E$2:E19597)+1,"")</f>
        <v/>
      </c>
    </row>
    <row r="19599" spans="3:5" x14ac:dyDescent="0.25">
      <c r="C19599" s="90" t="s">
        <v>19480</v>
      </c>
      <c r="D19599" s="91">
        <v>49280</v>
      </c>
      <c r="E19599" s="90" t="str">
        <f>IF(D19599=Contact!$M$4,MAX($E$2:E19598)+1,"")</f>
        <v/>
      </c>
    </row>
    <row r="19600" spans="3:5" x14ac:dyDescent="0.25">
      <c r="C19600" s="90" t="s">
        <v>19481</v>
      </c>
      <c r="D19600" s="91">
        <v>49290</v>
      </c>
      <c r="E19600" s="90" t="str">
        <f>IF(D19600=Contact!$M$4,MAX($E$2:E19599)+1,"")</f>
        <v/>
      </c>
    </row>
    <row r="19601" spans="3:5" x14ac:dyDescent="0.25">
      <c r="C19601" s="90" t="s">
        <v>19482</v>
      </c>
      <c r="D19601" s="91">
        <v>49290</v>
      </c>
      <c r="E19601" s="90" t="str">
        <f>IF(D19601=Contact!$M$4,MAX($E$2:E19600)+1,"")</f>
        <v/>
      </c>
    </row>
    <row r="19602" spans="3:5" x14ac:dyDescent="0.25">
      <c r="C19602" s="90" t="s">
        <v>19483</v>
      </c>
      <c r="D19602" s="91">
        <v>49290</v>
      </c>
      <c r="E19602" s="90" t="str">
        <f>IF(D19602=Contact!$M$4,MAX($E$2:E19601)+1,"")</f>
        <v/>
      </c>
    </row>
    <row r="19603" spans="3:5" x14ac:dyDescent="0.25">
      <c r="C19603" s="90" t="s">
        <v>19484</v>
      </c>
      <c r="D19603" s="91">
        <v>49290</v>
      </c>
      <c r="E19603" s="90" t="str">
        <f>IF(D19603=Contact!$M$4,MAX($E$2:E19602)+1,"")</f>
        <v/>
      </c>
    </row>
    <row r="19604" spans="3:5" x14ac:dyDescent="0.25">
      <c r="C19604" s="90" t="s">
        <v>19475</v>
      </c>
      <c r="D19604" s="91">
        <v>49300</v>
      </c>
      <c r="E19604" s="90" t="str">
        <f>IF(D19604=Contact!$M$4,MAX($E$2:E19603)+1,"")</f>
        <v/>
      </c>
    </row>
    <row r="19605" spans="3:5" x14ac:dyDescent="0.25">
      <c r="C19605" s="90" t="s">
        <v>19485</v>
      </c>
      <c r="D19605" s="91">
        <v>49300</v>
      </c>
      <c r="E19605" s="90" t="str">
        <f>IF(D19605=Contact!$M$4,MAX($E$2:E19604)+1,"")</f>
        <v/>
      </c>
    </row>
    <row r="19606" spans="3:5" x14ac:dyDescent="0.25">
      <c r="C19606" s="90" t="s">
        <v>19486</v>
      </c>
      <c r="D19606" s="91">
        <v>49310</v>
      </c>
      <c r="E19606" s="90" t="str">
        <f>IF(D19606=Contact!$M$4,MAX($E$2:E19605)+1,"")</f>
        <v/>
      </c>
    </row>
    <row r="19607" spans="3:5" x14ac:dyDescent="0.25">
      <c r="C19607" s="90" t="s">
        <v>19487</v>
      </c>
      <c r="D19607" s="91">
        <v>49310</v>
      </c>
      <c r="E19607" s="90" t="str">
        <f>IF(D19607=Contact!$M$4,MAX($E$2:E19606)+1,"")</f>
        <v/>
      </c>
    </row>
    <row r="19608" spans="3:5" x14ac:dyDescent="0.25">
      <c r="C19608" s="90" t="s">
        <v>19488</v>
      </c>
      <c r="D19608" s="91">
        <v>49310</v>
      </c>
      <c r="E19608" s="90" t="str">
        <f>IF(D19608=Contact!$M$4,MAX($E$2:E19607)+1,"")</f>
        <v/>
      </c>
    </row>
    <row r="19609" spans="3:5" x14ac:dyDescent="0.25">
      <c r="C19609" s="90" t="s">
        <v>19489</v>
      </c>
      <c r="D19609" s="91">
        <v>49310</v>
      </c>
      <c r="E19609" s="90" t="str">
        <f>IF(D19609=Contact!$M$4,MAX($E$2:E19608)+1,"")</f>
        <v/>
      </c>
    </row>
    <row r="19610" spans="3:5" x14ac:dyDescent="0.25">
      <c r="C19610" s="90" t="s">
        <v>19490</v>
      </c>
      <c r="D19610" s="91">
        <v>49310</v>
      </c>
      <c r="E19610" s="90" t="str">
        <f>IF(D19610=Contact!$M$4,MAX($E$2:E19609)+1,"")</f>
        <v/>
      </c>
    </row>
    <row r="19611" spans="3:5" x14ac:dyDescent="0.25">
      <c r="C19611" s="90" t="s">
        <v>7577</v>
      </c>
      <c r="D19611" s="91">
        <v>49310</v>
      </c>
      <c r="E19611" s="90" t="str">
        <f>IF(D19611=Contact!$M$4,MAX($E$2:E19610)+1,"")</f>
        <v/>
      </c>
    </row>
    <row r="19612" spans="3:5" x14ac:dyDescent="0.25">
      <c r="C19612" s="90" t="s">
        <v>19491</v>
      </c>
      <c r="D19612" s="91">
        <v>49310</v>
      </c>
      <c r="E19612" s="90" t="str">
        <f>IF(D19612=Contact!$M$4,MAX($E$2:E19611)+1,"")</f>
        <v/>
      </c>
    </row>
    <row r="19613" spans="3:5" x14ac:dyDescent="0.25">
      <c r="C19613" s="90" t="s">
        <v>19492</v>
      </c>
      <c r="D19613" s="91">
        <v>49310</v>
      </c>
      <c r="E19613" s="90" t="str">
        <f>IF(D19613=Contact!$M$4,MAX($E$2:E19612)+1,"")</f>
        <v/>
      </c>
    </row>
    <row r="19614" spans="3:5" x14ac:dyDescent="0.25">
      <c r="C19614" s="90" t="s">
        <v>19493</v>
      </c>
      <c r="D19614" s="91">
        <v>49310</v>
      </c>
      <c r="E19614" s="90" t="str">
        <f>IF(D19614=Contact!$M$4,MAX($E$2:E19613)+1,"")</f>
        <v/>
      </c>
    </row>
    <row r="19615" spans="3:5" x14ac:dyDescent="0.25">
      <c r="C19615" s="90" t="s">
        <v>19494</v>
      </c>
      <c r="D19615" s="91">
        <v>49310</v>
      </c>
      <c r="E19615" s="90" t="str">
        <f>IF(D19615=Contact!$M$4,MAX($E$2:E19614)+1,"")</f>
        <v/>
      </c>
    </row>
    <row r="19616" spans="3:5" x14ac:dyDescent="0.25">
      <c r="C19616" s="90" t="s">
        <v>19495</v>
      </c>
      <c r="D19616" s="91">
        <v>49320</v>
      </c>
      <c r="E19616" s="90" t="str">
        <f>IF(D19616=Contact!$M$4,MAX($E$2:E19615)+1,"")</f>
        <v/>
      </c>
    </row>
    <row r="19617" spans="3:5" x14ac:dyDescent="0.25">
      <c r="C19617" s="90" t="s">
        <v>19496</v>
      </c>
      <c r="D19617" s="91">
        <v>49320</v>
      </c>
      <c r="E19617" s="90" t="str">
        <f>IF(D19617=Contact!$M$4,MAX($E$2:E19616)+1,"")</f>
        <v/>
      </c>
    </row>
    <row r="19618" spans="3:5" x14ac:dyDescent="0.25">
      <c r="C19618" s="90" t="s">
        <v>19497</v>
      </c>
      <c r="D19618" s="91">
        <v>49320</v>
      </c>
      <c r="E19618" s="90" t="str">
        <f>IF(D19618=Contact!$M$4,MAX($E$2:E19617)+1,"")</f>
        <v/>
      </c>
    </row>
    <row r="19619" spans="3:5" x14ac:dyDescent="0.25">
      <c r="C19619" s="90" t="s">
        <v>19498</v>
      </c>
      <c r="D19619" s="91">
        <v>49320</v>
      </c>
      <c r="E19619" s="90" t="str">
        <f>IF(D19619=Contact!$M$4,MAX($E$2:E19618)+1,"")</f>
        <v/>
      </c>
    </row>
    <row r="19620" spans="3:5" x14ac:dyDescent="0.25">
      <c r="C19620" s="90" t="s">
        <v>10256</v>
      </c>
      <c r="D19620" s="91">
        <v>49320</v>
      </c>
      <c r="E19620" s="90" t="str">
        <f>IF(D19620=Contact!$M$4,MAX($E$2:E19619)+1,"")</f>
        <v/>
      </c>
    </row>
    <row r="19621" spans="3:5" x14ac:dyDescent="0.25">
      <c r="C19621" s="90" t="s">
        <v>19499</v>
      </c>
      <c r="D19621" s="91">
        <v>49320</v>
      </c>
      <c r="E19621" s="90" t="str">
        <f>IF(D19621=Contact!$M$4,MAX($E$2:E19620)+1,"")</f>
        <v/>
      </c>
    </row>
    <row r="19622" spans="3:5" x14ac:dyDescent="0.25">
      <c r="C19622" s="90" t="s">
        <v>19500</v>
      </c>
      <c r="D19622" s="91">
        <v>49320</v>
      </c>
      <c r="E19622" s="90" t="str">
        <f>IF(D19622=Contact!$M$4,MAX($E$2:E19621)+1,"")</f>
        <v/>
      </c>
    </row>
    <row r="19623" spans="3:5" x14ac:dyDescent="0.25">
      <c r="C19623" s="90" t="s">
        <v>19501</v>
      </c>
      <c r="D19623" s="91">
        <v>49320</v>
      </c>
      <c r="E19623" s="90" t="str">
        <f>IF(D19623=Contact!$M$4,MAX($E$2:E19622)+1,"")</f>
        <v/>
      </c>
    </row>
    <row r="19624" spans="3:5" x14ac:dyDescent="0.25">
      <c r="C19624" s="90" t="s">
        <v>19502</v>
      </c>
      <c r="D19624" s="91">
        <v>49320</v>
      </c>
      <c r="E19624" s="90" t="str">
        <f>IF(D19624=Contact!$M$4,MAX($E$2:E19623)+1,"")</f>
        <v/>
      </c>
    </row>
    <row r="19625" spans="3:5" x14ac:dyDescent="0.25">
      <c r="C19625" s="90" t="s">
        <v>19503</v>
      </c>
      <c r="D19625" s="91">
        <v>49320</v>
      </c>
      <c r="E19625" s="90" t="str">
        <f>IF(D19625=Contact!$M$4,MAX($E$2:E19624)+1,"")</f>
        <v/>
      </c>
    </row>
    <row r="19626" spans="3:5" x14ac:dyDescent="0.25">
      <c r="C19626" s="90" t="s">
        <v>19504</v>
      </c>
      <c r="D19626" s="91">
        <v>49320</v>
      </c>
      <c r="E19626" s="90" t="str">
        <f>IF(D19626=Contact!$M$4,MAX($E$2:E19625)+1,"")</f>
        <v/>
      </c>
    </row>
    <row r="19627" spans="3:5" x14ac:dyDescent="0.25">
      <c r="C19627" s="90" t="s">
        <v>19505</v>
      </c>
      <c r="D19627" s="91">
        <v>49320</v>
      </c>
      <c r="E19627" s="90" t="str">
        <f>IF(D19627=Contact!$M$4,MAX($E$2:E19626)+1,"")</f>
        <v/>
      </c>
    </row>
    <row r="19628" spans="3:5" x14ac:dyDescent="0.25">
      <c r="C19628" s="90" t="s">
        <v>1368</v>
      </c>
      <c r="D19628" s="91">
        <v>49320</v>
      </c>
      <c r="E19628" s="90" t="str">
        <f>IF(D19628=Contact!$M$4,MAX($E$2:E19627)+1,"")</f>
        <v/>
      </c>
    </row>
    <row r="19629" spans="3:5" x14ac:dyDescent="0.25">
      <c r="C19629" s="90" t="s">
        <v>19506</v>
      </c>
      <c r="D19629" s="91">
        <v>49320</v>
      </c>
      <c r="E19629" s="90" t="str">
        <f>IF(D19629=Contact!$M$4,MAX($E$2:E19628)+1,"")</f>
        <v/>
      </c>
    </row>
    <row r="19630" spans="3:5" x14ac:dyDescent="0.25">
      <c r="C19630" s="90" t="s">
        <v>19507</v>
      </c>
      <c r="D19630" s="91">
        <v>49320</v>
      </c>
      <c r="E19630" s="90" t="str">
        <f>IF(D19630=Contact!$M$4,MAX($E$2:E19629)+1,"")</f>
        <v/>
      </c>
    </row>
    <row r="19631" spans="3:5" x14ac:dyDescent="0.25">
      <c r="C19631" s="90" t="s">
        <v>19508</v>
      </c>
      <c r="D19631" s="91">
        <v>49330</v>
      </c>
      <c r="E19631" s="90" t="str">
        <f>IF(D19631=Contact!$M$4,MAX($E$2:E19630)+1,"")</f>
        <v/>
      </c>
    </row>
    <row r="19632" spans="3:5" x14ac:dyDescent="0.25">
      <c r="C19632" s="90" t="s">
        <v>19509</v>
      </c>
      <c r="D19632" s="91">
        <v>49330</v>
      </c>
      <c r="E19632" s="90" t="str">
        <f>IF(D19632=Contact!$M$4,MAX($E$2:E19631)+1,"")</f>
        <v/>
      </c>
    </row>
    <row r="19633" spans="3:5" x14ac:dyDescent="0.25">
      <c r="C19633" s="90" t="s">
        <v>19510</v>
      </c>
      <c r="D19633" s="91">
        <v>49330</v>
      </c>
      <c r="E19633" s="90" t="str">
        <f>IF(D19633=Contact!$M$4,MAX($E$2:E19632)+1,"")</f>
        <v/>
      </c>
    </row>
    <row r="19634" spans="3:5" x14ac:dyDescent="0.25">
      <c r="C19634" s="90" t="s">
        <v>19511</v>
      </c>
      <c r="D19634" s="91">
        <v>49330</v>
      </c>
      <c r="E19634" s="90" t="str">
        <f>IF(D19634=Contact!$M$4,MAX($E$2:E19633)+1,"")</f>
        <v/>
      </c>
    </row>
    <row r="19635" spans="3:5" x14ac:dyDescent="0.25">
      <c r="C19635" s="90" t="s">
        <v>19512</v>
      </c>
      <c r="D19635" s="91">
        <v>49330</v>
      </c>
      <c r="E19635" s="90" t="str">
        <f>IF(D19635=Contact!$M$4,MAX($E$2:E19634)+1,"")</f>
        <v/>
      </c>
    </row>
    <row r="19636" spans="3:5" x14ac:dyDescent="0.25">
      <c r="C19636" s="90" t="s">
        <v>19513</v>
      </c>
      <c r="D19636" s="91">
        <v>49330</v>
      </c>
      <c r="E19636" s="90" t="str">
        <f>IF(D19636=Contact!$M$4,MAX($E$2:E19635)+1,"")</f>
        <v/>
      </c>
    </row>
    <row r="19637" spans="3:5" x14ac:dyDescent="0.25">
      <c r="C19637" s="90" t="s">
        <v>19514</v>
      </c>
      <c r="D19637" s="91">
        <v>49330</v>
      </c>
      <c r="E19637" s="90" t="str">
        <f>IF(D19637=Contact!$M$4,MAX($E$2:E19636)+1,"")</f>
        <v/>
      </c>
    </row>
    <row r="19638" spans="3:5" x14ac:dyDescent="0.25">
      <c r="C19638" s="90" t="s">
        <v>19515</v>
      </c>
      <c r="D19638" s="91">
        <v>49330</v>
      </c>
      <c r="E19638" s="90" t="str">
        <f>IF(D19638=Contact!$M$4,MAX($E$2:E19637)+1,"")</f>
        <v/>
      </c>
    </row>
    <row r="19639" spans="3:5" x14ac:dyDescent="0.25">
      <c r="C19639" s="90" t="s">
        <v>19516</v>
      </c>
      <c r="D19639" s="91">
        <v>49330</v>
      </c>
      <c r="E19639" s="90" t="str">
        <f>IF(D19639=Contact!$M$4,MAX($E$2:E19638)+1,"")</f>
        <v/>
      </c>
    </row>
    <row r="19640" spans="3:5" x14ac:dyDescent="0.25">
      <c r="C19640" s="90" t="s">
        <v>19517</v>
      </c>
      <c r="D19640" s="91">
        <v>49330</v>
      </c>
      <c r="E19640" s="90" t="str">
        <f>IF(D19640=Contact!$M$4,MAX($E$2:E19639)+1,"")</f>
        <v/>
      </c>
    </row>
    <row r="19641" spans="3:5" x14ac:dyDescent="0.25">
      <c r="C19641" s="90" t="s">
        <v>19518</v>
      </c>
      <c r="D19641" s="91">
        <v>49330</v>
      </c>
      <c r="E19641" s="90" t="str">
        <f>IF(D19641=Contact!$M$4,MAX($E$2:E19640)+1,"")</f>
        <v/>
      </c>
    </row>
    <row r="19642" spans="3:5" x14ac:dyDescent="0.25">
      <c r="C19642" s="90" t="s">
        <v>19519</v>
      </c>
      <c r="D19642" s="91">
        <v>49330</v>
      </c>
      <c r="E19642" s="90" t="str">
        <f>IF(D19642=Contact!$M$4,MAX($E$2:E19641)+1,"")</f>
        <v/>
      </c>
    </row>
    <row r="19643" spans="3:5" x14ac:dyDescent="0.25">
      <c r="C19643" s="90" t="s">
        <v>19520</v>
      </c>
      <c r="D19643" s="91">
        <v>49340</v>
      </c>
      <c r="E19643" s="90" t="str">
        <f>IF(D19643=Contact!$M$4,MAX($E$2:E19642)+1,"")</f>
        <v/>
      </c>
    </row>
    <row r="19644" spans="3:5" x14ac:dyDescent="0.25">
      <c r="C19644" s="90" t="s">
        <v>19521</v>
      </c>
      <c r="D19644" s="91">
        <v>49340</v>
      </c>
      <c r="E19644" s="90" t="str">
        <f>IF(D19644=Contact!$M$4,MAX($E$2:E19643)+1,"")</f>
        <v/>
      </c>
    </row>
    <row r="19645" spans="3:5" x14ac:dyDescent="0.25">
      <c r="C19645" s="90" t="s">
        <v>19522</v>
      </c>
      <c r="D19645" s="91">
        <v>49340</v>
      </c>
      <c r="E19645" s="90" t="str">
        <f>IF(D19645=Contact!$M$4,MAX($E$2:E19644)+1,"")</f>
        <v/>
      </c>
    </row>
    <row r="19646" spans="3:5" x14ac:dyDescent="0.25">
      <c r="C19646" s="90" t="s">
        <v>19523</v>
      </c>
      <c r="D19646" s="91">
        <v>49340</v>
      </c>
      <c r="E19646" s="90" t="str">
        <f>IF(D19646=Contact!$M$4,MAX($E$2:E19645)+1,"")</f>
        <v/>
      </c>
    </row>
    <row r="19647" spans="3:5" x14ac:dyDescent="0.25">
      <c r="C19647" s="90" t="s">
        <v>19524</v>
      </c>
      <c r="D19647" s="91">
        <v>49350</v>
      </c>
      <c r="E19647" s="90" t="str">
        <f>IF(D19647=Contact!$M$4,MAX($E$2:E19646)+1,"")</f>
        <v/>
      </c>
    </row>
    <row r="19648" spans="3:5" x14ac:dyDescent="0.25">
      <c r="C19648" s="90" t="s">
        <v>11102</v>
      </c>
      <c r="D19648" s="91">
        <v>49350</v>
      </c>
      <c r="E19648" s="90" t="str">
        <f>IF(D19648=Contact!$M$4,MAX($E$2:E19647)+1,"")</f>
        <v/>
      </c>
    </row>
    <row r="19649" spans="3:5" x14ac:dyDescent="0.25">
      <c r="C19649" s="90" t="s">
        <v>19525</v>
      </c>
      <c r="D19649" s="91">
        <v>49350</v>
      </c>
      <c r="E19649" s="90" t="str">
        <f>IF(D19649=Contact!$M$4,MAX($E$2:E19648)+1,"")</f>
        <v/>
      </c>
    </row>
    <row r="19650" spans="3:5" x14ac:dyDescent="0.25">
      <c r="C19650" s="90" t="s">
        <v>19526</v>
      </c>
      <c r="D19650" s="91">
        <v>49350</v>
      </c>
      <c r="E19650" s="90" t="str">
        <f>IF(D19650=Contact!$M$4,MAX($E$2:E19649)+1,"")</f>
        <v/>
      </c>
    </row>
    <row r="19651" spans="3:5" x14ac:dyDescent="0.25">
      <c r="C19651" s="90" t="s">
        <v>19527</v>
      </c>
      <c r="D19651" s="91">
        <v>49350</v>
      </c>
      <c r="E19651" s="90" t="str">
        <f>IF(D19651=Contact!$M$4,MAX($E$2:E19650)+1,"")</f>
        <v/>
      </c>
    </row>
    <row r="19652" spans="3:5" x14ac:dyDescent="0.25">
      <c r="C19652" s="90" t="s">
        <v>19528</v>
      </c>
      <c r="D19652" s="91">
        <v>49350</v>
      </c>
      <c r="E19652" s="90" t="str">
        <f>IF(D19652=Contact!$M$4,MAX($E$2:E19651)+1,"")</f>
        <v/>
      </c>
    </row>
    <row r="19653" spans="3:5" x14ac:dyDescent="0.25">
      <c r="C19653" s="90" t="s">
        <v>19529</v>
      </c>
      <c r="D19653" s="91">
        <v>49350</v>
      </c>
      <c r="E19653" s="90" t="str">
        <f>IF(D19653=Contact!$M$4,MAX($E$2:E19652)+1,"")</f>
        <v/>
      </c>
    </row>
    <row r="19654" spans="3:5" x14ac:dyDescent="0.25">
      <c r="C19654" s="90" t="s">
        <v>19530</v>
      </c>
      <c r="D19654" s="91">
        <v>49360</v>
      </c>
      <c r="E19654" s="90" t="str">
        <f>IF(D19654=Contact!$M$4,MAX($E$2:E19653)+1,"")</f>
        <v/>
      </c>
    </row>
    <row r="19655" spans="3:5" x14ac:dyDescent="0.25">
      <c r="C19655" s="90" t="s">
        <v>19531</v>
      </c>
      <c r="D19655" s="91">
        <v>49360</v>
      </c>
      <c r="E19655" s="90" t="str">
        <f>IF(D19655=Contact!$M$4,MAX($E$2:E19654)+1,"")</f>
        <v/>
      </c>
    </row>
    <row r="19656" spans="3:5" x14ac:dyDescent="0.25">
      <c r="C19656" s="90" t="s">
        <v>19532</v>
      </c>
      <c r="D19656" s="91">
        <v>49360</v>
      </c>
      <c r="E19656" s="90" t="str">
        <f>IF(D19656=Contact!$M$4,MAX($E$2:E19655)+1,"")</f>
        <v/>
      </c>
    </row>
    <row r="19657" spans="3:5" x14ac:dyDescent="0.25">
      <c r="C19657" s="90" t="s">
        <v>19533</v>
      </c>
      <c r="D19657" s="91">
        <v>49360</v>
      </c>
      <c r="E19657" s="90" t="str">
        <f>IF(D19657=Contact!$M$4,MAX($E$2:E19656)+1,"")</f>
        <v/>
      </c>
    </row>
    <row r="19658" spans="3:5" x14ac:dyDescent="0.25">
      <c r="C19658" s="90" t="s">
        <v>19534</v>
      </c>
      <c r="D19658" s="91">
        <v>49360</v>
      </c>
      <c r="E19658" s="90" t="str">
        <f>IF(D19658=Contact!$M$4,MAX($E$2:E19657)+1,"")</f>
        <v/>
      </c>
    </row>
    <row r="19659" spans="3:5" x14ac:dyDescent="0.25">
      <c r="C19659" s="90" t="s">
        <v>19535</v>
      </c>
      <c r="D19659" s="91">
        <v>49360</v>
      </c>
      <c r="E19659" s="90" t="str">
        <f>IF(D19659=Contact!$M$4,MAX($E$2:E19658)+1,"")</f>
        <v/>
      </c>
    </row>
    <row r="19660" spans="3:5" x14ac:dyDescent="0.25">
      <c r="C19660" s="90" t="s">
        <v>19536</v>
      </c>
      <c r="D19660" s="91">
        <v>49370</v>
      </c>
      <c r="E19660" s="90" t="str">
        <f>IF(D19660=Contact!$M$4,MAX($E$2:E19659)+1,"")</f>
        <v/>
      </c>
    </row>
    <row r="19661" spans="3:5" x14ac:dyDescent="0.25">
      <c r="C19661" s="90" t="s">
        <v>19537</v>
      </c>
      <c r="D19661" s="91">
        <v>49370</v>
      </c>
      <c r="E19661" s="90" t="str">
        <f>IF(D19661=Contact!$M$4,MAX($E$2:E19660)+1,"")</f>
        <v/>
      </c>
    </row>
    <row r="19662" spans="3:5" x14ac:dyDescent="0.25">
      <c r="C19662" s="90" t="s">
        <v>19538</v>
      </c>
      <c r="D19662" s="91">
        <v>49370</v>
      </c>
      <c r="E19662" s="90" t="str">
        <f>IF(D19662=Contact!$M$4,MAX($E$2:E19661)+1,"")</f>
        <v/>
      </c>
    </row>
    <row r="19663" spans="3:5" x14ac:dyDescent="0.25">
      <c r="C19663" s="90" t="s">
        <v>19539</v>
      </c>
      <c r="D19663" s="91">
        <v>49370</v>
      </c>
      <c r="E19663" s="90" t="str">
        <f>IF(D19663=Contact!$M$4,MAX($E$2:E19662)+1,"")</f>
        <v/>
      </c>
    </row>
    <row r="19664" spans="3:5" x14ac:dyDescent="0.25">
      <c r="C19664" s="90" t="s">
        <v>19540</v>
      </c>
      <c r="D19664" s="91">
        <v>49370</v>
      </c>
      <c r="E19664" s="90" t="str">
        <f>IF(D19664=Contact!$M$4,MAX($E$2:E19663)+1,"")</f>
        <v/>
      </c>
    </row>
    <row r="19665" spans="3:5" x14ac:dyDescent="0.25">
      <c r="C19665" s="90" t="s">
        <v>19541</v>
      </c>
      <c r="D19665" s="91">
        <v>49380</v>
      </c>
      <c r="E19665" s="90" t="str">
        <f>IF(D19665=Contact!$M$4,MAX($E$2:E19664)+1,"")</f>
        <v/>
      </c>
    </row>
    <row r="19666" spans="3:5" x14ac:dyDescent="0.25">
      <c r="C19666" s="90" t="s">
        <v>19542</v>
      </c>
      <c r="D19666" s="91">
        <v>49380</v>
      </c>
      <c r="E19666" s="90" t="str">
        <f>IF(D19666=Contact!$M$4,MAX($E$2:E19665)+1,"")</f>
        <v/>
      </c>
    </row>
    <row r="19667" spans="3:5" x14ac:dyDescent="0.25">
      <c r="C19667" s="90" t="s">
        <v>19543</v>
      </c>
      <c r="D19667" s="91">
        <v>49380</v>
      </c>
      <c r="E19667" s="90" t="str">
        <f>IF(D19667=Contact!$M$4,MAX($E$2:E19666)+1,"")</f>
        <v/>
      </c>
    </row>
    <row r="19668" spans="3:5" x14ac:dyDescent="0.25">
      <c r="C19668" s="90" t="s">
        <v>19544</v>
      </c>
      <c r="D19668" s="91">
        <v>49380</v>
      </c>
      <c r="E19668" s="90" t="str">
        <f>IF(D19668=Contact!$M$4,MAX($E$2:E19667)+1,"")</f>
        <v/>
      </c>
    </row>
    <row r="19669" spans="3:5" x14ac:dyDescent="0.25">
      <c r="C19669" s="90" t="s">
        <v>19545</v>
      </c>
      <c r="D19669" s="91">
        <v>49380</v>
      </c>
      <c r="E19669" s="90" t="str">
        <f>IF(D19669=Contact!$M$4,MAX($E$2:E19668)+1,"")</f>
        <v/>
      </c>
    </row>
    <row r="19670" spans="3:5" x14ac:dyDescent="0.25">
      <c r="C19670" s="90" t="s">
        <v>19546</v>
      </c>
      <c r="D19670" s="91">
        <v>49380</v>
      </c>
      <c r="E19670" s="90" t="str">
        <f>IF(D19670=Contact!$M$4,MAX($E$2:E19669)+1,"")</f>
        <v/>
      </c>
    </row>
    <row r="19671" spans="3:5" x14ac:dyDescent="0.25">
      <c r="C19671" s="90" t="s">
        <v>19547</v>
      </c>
      <c r="D19671" s="91">
        <v>49390</v>
      </c>
      <c r="E19671" s="90" t="str">
        <f>IF(D19671=Contact!$M$4,MAX($E$2:E19670)+1,"")</f>
        <v/>
      </c>
    </row>
    <row r="19672" spans="3:5" x14ac:dyDescent="0.25">
      <c r="C19672" s="90" t="s">
        <v>19548</v>
      </c>
      <c r="D19672" s="91">
        <v>49390</v>
      </c>
      <c r="E19672" s="90" t="str">
        <f>IF(D19672=Contact!$M$4,MAX($E$2:E19671)+1,"")</f>
        <v/>
      </c>
    </row>
    <row r="19673" spans="3:5" x14ac:dyDescent="0.25">
      <c r="C19673" s="90" t="s">
        <v>19549</v>
      </c>
      <c r="D19673" s="91">
        <v>49390</v>
      </c>
      <c r="E19673" s="90" t="str">
        <f>IF(D19673=Contact!$M$4,MAX($E$2:E19672)+1,"")</f>
        <v/>
      </c>
    </row>
    <row r="19674" spans="3:5" x14ac:dyDescent="0.25">
      <c r="C19674" s="90" t="s">
        <v>19550</v>
      </c>
      <c r="D19674" s="91">
        <v>49390</v>
      </c>
      <c r="E19674" s="90" t="str">
        <f>IF(D19674=Contact!$M$4,MAX($E$2:E19673)+1,"")</f>
        <v/>
      </c>
    </row>
    <row r="19675" spans="3:5" x14ac:dyDescent="0.25">
      <c r="C19675" s="90" t="s">
        <v>19551</v>
      </c>
      <c r="D19675" s="91">
        <v>49390</v>
      </c>
      <c r="E19675" s="90" t="str">
        <f>IF(D19675=Contact!$M$4,MAX($E$2:E19674)+1,"")</f>
        <v/>
      </c>
    </row>
    <row r="19676" spans="3:5" x14ac:dyDescent="0.25">
      <c r="C19676" s="90" t="s">
        <v>19552</v>
      </c>
      <c r="D19676" s="91">
        <v>49390</v>
      </c>
      <c r="E19676" s="90" t="str">
        <f>IF(D19676=Contact!$M$4,MAX($E$2:E19675)+1,"")</f>
        <v/>
      </c>
    </row>
    <row r="19677" spans="3:5" x14ac:dyDescent="0.25">
      <c r="C19677" s="90" t="s">
        <v>1933</v>
      </c>
      <c r="D19677" s="91">
        <v>49400</v>
      </c>
      <c r="E19677" s="90" t="str">
        <f>IF(D19677=Contact!$M$4,MAX($E$2:E19676)+1,"")</f>
        <v/>
      </c>
    </row>
    <row r="19678" spans="3:5" x14ac:dyDescent="0.25">
      <c r="C19678" s="90" t="s">
        <v>19553</v>
      </c>
      <c r="D19678" s="91">
        <v>49400</v>
      </c>
      <c r="E19678" s="90" t="str">
        <f>IF(D19678=Contact!$M$4,MAX($E$2:E19677)+1,"")</f>
        <v/>
      </c>
    </row>
    <row r="19679" spans="3:5" x14ac:dyDescent="0.25">
      <c r="C19679" s="90" t="s">
        <v>19554</v>
      </c>
      <c r="D19679" s="91">
        <v>49400</v>
      </c>
      <c r="E19679" s="90" t="str">
        <f>IF(D19679=Contact!$M$4,MAX($E$2:E19678)+1,"")</f>
        <v/>
      </c>
    </row>
    <row r="19680" spans="3:5" x14ac:dyDescent="0.25">
      <c r="C19680" s="90" t="s">
        <v>19555</v>
      </c>
      <c r="D19680" s="91">
        <v>49400</v>
      </c>
      <c r="E19680" s="90" t="str">
        <f>IF(D19680=Contact!$M$4,MAX($E$2:E19679)+1,"")</f>
        <v/>
      </c>
    </row>
    <row r="19681" spans="3:5" x14ac:dyDescent="0.25">
      <c r="C19681" s="90" t="s">
        <v>19556</v>
      </c>
      <c r="D19681" s="91">
        <v>49400</v>
      </c>
      <c r="E19681" s="90" t="str">
        <f>IF(D19681=Contact!$M$4,MAX($E$2:E19680)+1,"")</f>
        <v/>
      </c>
    </row>
    <row r="19682" spans="3:5" x14ac:dyDescent="0.25">
      <c r="C19682" s="90" t="s">
        <v>19557</v>
      </c>
      <c r="D19682" s="91">
        <v>49400</v>
      </c>
      <c r="E19682" s="90" t="str">
        <f>IF(D19682=Contact!$M$4,MAX($E$2:E19681)+1,"")</f>
        <v/>
      </c>
    </row>
    <row r="19683" spans="3:5" x14ac:dyDescent="0.25">
      <c r="C19683" s="90" t="s">
        <v>19558</v>
      </c>
      <c r="D19683" s="91">
        <v>49400</v>
      </c>
      <c r="E19683" s="90" t="str">
        <f>IF(D19683=Contact!$M$4,MAX($E$2:E19682)+1,"")</f>
        <v/>
      </c>
    </row>
    <row r="19684" spans="3:5" x14ac:dyDescent="0.25">
      <c r="C19684" s="90" t="s">
        <v>19559</v>
      </c>
      <c r="D19684" s="91">
        <v>49400</v>
      </c>
      <c r="E19684" s="90" t="str">
        <f>IF(D19684=Contact!$M$4,MAX($E$2:E19683)+1,"")</f>
        <v/>
      </c>
    </row>
    <row r="19685" spans="3:5" x14ac:dyDescent="0.25">
      <c r="C19685" s="90" t="s">
        <v>19560</v>
      </c>
      <c r="D19685" s="91">
        <v>49400</v>
      </c>
      <c r="E19685" s="90" t="str">
        <f>IF(D19685=Contact!$M$4,MAX($E$2:E19684)+1,"")</f>
        <v/>
      </c>
    </row>
    <row r="19686" spans="3:5" x14ac:dyDescent="0.25">
      <c r="C19686" s="90" t="s">
        <v>19561</v>
      </c>
      <c r="D19686" s="91">
        <v>49400</v>
      </c>
      <c r="E19686" s="90" t="str">
        <f>IF(D19686=Contact!$M$4,MAX($E$2:E19685)+1,"")</f>
        <v/>
      </c>
    </row>
    <row r="19687" spans="3:5" x14ac:dyDescent="0.25">
      <c r="C19687" s="90" t="s">
        <v>19562</v>
      </c>
      <c r="D19687" s="91">
        <v>49400</v>
      </c>
      <c r="E19687" s="90" t="str">
        <f>IF(D19687=Contact!$M$4,MAX($E$2:E19686)+1,"")</f>
        <v/>
      </c>
    </row>
    <row r="19688" spans="3:5" x14ac:dyDescent="0.25">
      <c r="C19688" s="90" t="s">
        <v>19563</v>
      </c>
      <c r="D19688" s="91">
        <v>49400</v>
      </c>
      <c r="E19688" s="90" t="str">
        <f>IF(D19688=Contact!$M$4,MAX($E$2:E19687)+1,"")</f>
        <v/>
      </c>
    </row>
    <row r="19689" spans="3:5" x14ac:dyDescent="0.25">
      <c r="C19689" s="90" t="s">
        <v>19564</v>
      </c>
      <c r="D19689" s="91">
        <v>49410</v>
      </c>
      <c r="E19689" s="90" t="str">
        <f>IF(D19689=Contact!$M$4,MAX($E$2:E19688)+1,"")</f>
        <v/>
      </c>
    </row>
    <row r="19690" spans="3:5" x14ac:dyDescent="0.25">
      <c r="C19690" s="90" t="s">
        <v>19565</v>
      </c>
      <c r="D19690" s="91">
        <v>49410</v>
      </c>
      <c r="E19690" s="90" t="str">
        <f>IF(D19690=Contact!$M$4,MAX($E$2:E19689)+1,"")</f>
        <v/>
      </c>
    </row>
    <row r="19691" spans="3:5" x14ac:dyDescent="0.25">
      <c r="C19691" s="90" t="s">
        <v>19566</v>
      </c>
      <c r="D19691" s="91">
        <v>49410</v>
      </c>
      <c r="E19691" s="90" t="str">
        <f>IF(D19691=Contact!$M$4,MAX($E$2:E19690)+1,"")</f>
        <v/>
      </c>
    </row>
    <row r="19692" spans="3:5" x14ac:dyDescent="0.25">
      <c r="C19692" s="90" t="s">
        <v>19567</v>
      </c>
      <c r="D19692" s="91">
        <v>49410</v>
      </c>
      <c r="E19692" s="90" t="str">
        <f>IF(D19692=Contact!$M$4,MAX($E$2:E19691)+1,"")</f>
        <v/>
      </c>
    </row>
    <row r="19693" spans="3:5" x14ac:dyDescent="0.25">
      <c r="C19693" s="90" t="s">
        <v>19568</v>
      </c>
      <c r="D19693" s="91">
        <v>49410</v>
      </c>
      <c r="E19693" s="90" t="str">
        <f>IF(D19693=Contact!$M$4,MAX($E$2:E19692)+1,"")</f>
        <v/>
      </c>
    </row>
    <row r="19694" spans="3:5" x14ac:dyDescent="0.25">
      <c r="C19694" s="90" t="s">
        <v>19569</v>
      </c>
      <c r="D19694" s="91">
        <v>49410</v>
      </c>
      <c r="E19694" s="90" t="str">
        <f>IF(D19694=Contact!$M$4,MAX($E$2:E19693)+1,"")</f>
        <v/>
      </c>
    </row>
    <row r="19695" spans="3:5" x14ac:dyDescent="0.25">
      <c r="C19695" s="90" t="s">
        <v>19570</v>
      </c>
      <c r="D19695" s="91">
        <v>49420</v>
      </c>
      <c r="E19695" s="90" t="str">
        <f>IF(D19695=Contact!$M$4,MAX($E$2:E19694)+1,"")</f>
        <v/>
      </c>
    </row>
    <row r="19696" spans="3:5" x14ac:dyDescent="0.25">
      <c r="C19696" s="90" t="s">
        <v>19571</v>
      </c>
      <c r="D19696" s="91">
        <v>49420</v>
      </c>
      <c r="E19696" s="90" t="str">
        <f>IF(D19696=Contact!$M$4,MAX($E$2:E19695)+1,"")</f>
        <v/>
      </c>
    </row>
    <row r="19697" spans="3:5" x14ac:dyDescent="0.25">
      <c r="C19697" s="90" t="s">
        <v>19572</v>
      </c>
      <c r="D19697" s="91">
        <v>49420</v>
      </c>
      <c r="E19697" s="90" t="str">
        <f>IF(D19697=Contact!$M$4,MAX($E$2:E19696)+1,"")</f>
        <v/>
      </c>
    </row>
    <row r="19698" spans="3:5" x14ac:dyDescent="0.25">
      <c r="C19698" s="90" t="s">
        <v>19573</v>
      </c>
      <c r="D19698" s="91">
        <v>49420</v>
      </c>
      <c r="E19698" s="90" t="str">
        <f>IF(D19698=Contact!$M$4,MAX($E$2:E19697)+1,"")</f>
        <v/>
      </c>
    </row>
    <row r="19699" spans="3:5" x14ac:dyDescent="0.25">
      <c r="C19699" s="90" t="s">
        <v>19574</v>
      </c>
      <c r="D19699" s="91">
        <v>49420</v>
      </c>
      <c r="E19699" s="90" t="str">
        <f>IF(D19699=Contact!$M$4,MAX($E$2:E19698)+1,"")</f>
        <v/>
      </c>
    </row>
    <row r="19700" spans="3:5" x14ac:dyDescent="0.25">
      <c r="C19700" s="90" t="s">
        <v>19575</v>
      </c>
      <c r="D19700" s="91">
        <v>49420</v>
      </c>
      <c r="E19700" s="90" t="str">
        <f>IF(D19700=Contact!$M$4,MAX($E$2:E19699)+1,"")</f>
        <v/>
      </c>
    </row>
    <row r="19701" spans="3:5" x14ac:dyDescent="0.25">
      <c r="C19701" s="90" t="s">
        <v>19576</v>
      </c>
      <c r="D19701" s="91">
        <v>49420</v>
      </c>
      <c r="E19701" s="90" t="str">
        <f>IF(D19701=Contact!$M$4,MAX($E$2:E19700)+1,"")</f>
        <v/>
      </c>
    </row>
    <row r="19702" spans="3:5" x14ac:dyDescent="0.25">
      <c r="C19702" s="90" t="s">
        <v>19577</v>
      </c>
      <c r="D19702" s="91">
        <v>49430</v>
      </c>
      <c r="E19702" s="90" t="str">
        <f>IF(D19702=Contact!$M$4,MAX($E$2:E19701)+1,"")</f>
        <v/>
      </c>
    </row>
    <row r="19703" spans="3:5" x14ac:dyDescent="0.25">
      <c r="C19703" s="90" t="s">
        <v>19578</v>
      </c>
      <c r="D19703" s="91">
        <v>49430</v>
      </c>
      <c r="E19703" s="90" t="str">
        <f>IF(D19703=Contact!$M$4,MAX($E$2:E19702)+1,"")</f>
        <v/>
      </c>
    </row>
    <row r="19704" spans="3:5" x14ac:dyDescent="0.25">
      <c r="C19704" s="90" t="s">
        <v>19579</v>
      </c>
      <c r="D19704" s="91">
        <v>49430</v>
      </c>
      <c r="E19704" s="90" t="str">
        <f>IF(D19704=Contact!$M$4,MAX($E$2:E19703)+1,"")</f>
        <v/>
      </c>
    </row>
    <row r="19705" spans="3:5" x14ac:dyDescent="0.25">
      <c r="C19705" s="90" t="s">
        <v>19580</v>
      </c>
      <c r="D19705" s="91">
        <v>49430</v>
      </c>
      <c r="E19705" s="90" t="str">
        <f>IF(D19705=Contact!$M$4,MAX($E$2:E19704)+1,"")</f>
        <v/>
      </c>
    </row>
    <row r="19706" spans="3:5" x14ac:dyDescent="0.25">
      <c r="C19706" s="90" t="s">
        <v>19581</v>
      </c>
      <c r="D19706" s="91">
        <v>49430</v>
      </c>
      <c r="E19706" s="90" t="str">
        <f>IF(D19706=Contact!$M$4,MAX($E$2:E19705)+1,"")</f>
        <v/>
      </c>
    </row>
    <row r="19707" spans="3:5" x14ac:dyDescent="0.25">
      <c r="C19707" s="90" t="s">
        <v>19582</v>
      </c>
      <c r="D19707" s="91">
        <v>49430</v>
      </c>
      <c r="E19707" s="90" t="str">
        <f>IF(D19707=Contact!$M$4,MAX($E$2:E19706)+1,"")</f>
        <v/>
      </c>
    </row>
    <row r="19708" spans="3:5" x14ac:dyDescent="0.25">
      <c r="C19708" s="90" t="s">
        <v>19583</v>
      </c>
      <c r="D19708" s="91">
        <v>49440</v>
      </c>
      <c r="E19708" s="90" t="str">
        <f>IF(D19708=Contact!$M$4,MAX($E$2:E19707)+1,"")</f>
        <v/>
      </c>
    </row>
    <row r="19709" spans="3:5" x14ac:dyDescent="0.25">
      <c r="C19709" s="90" t="s">
        <v>19584</v>
      </c>
      <c r="D19709" s="91">
        <v>49440</v>
      </c>
      <c r="E19709" s="90" t="str">
        <f>IF(D19709=Contact!$M$4,MAX($E$2:E19708)+1,"")</f>
        <v/>
      </c>
    </row>
    <row r="19710" spans="3:5" x14ac:dyDescent="0.25">
      <c r="C19710" s="90" t="s">
        <v>19585</v>
      </c>
      <c r="D19710" s="91">
        <v>49440</v>
      </c>
      <c r="E19710" s="90" t="str">
        <f>IF(D19710=Contact!$M$4,MAX($E$2:E19709)+1,"")</f>
        <v/>
      </c>
    </row>
    <row r="19711" spans="3:5" x14ac:dyDescent="0.25">
      <c r="C19711" s="90" t="s">
        <v>19586</v>
      </c>
      <c r="D19711" s="91">
        <v>49440</v>
      </c>
      <c r="E19711" s="90" t="str">
        <f>IF(D19711=Contact!$M$4,MAX($E$2:E19710)+1,"")</f>
        <v/>
      </c>
    </row>
    <row r="19712" spans="3:5" x14ac:dyDescent="0.25">
      <c r="C19712" s="90" t="s">
        <v>19587</v>
      </c>
      <c r="D19712" s="91">
        <v>49440</v>
      </c>
      <c r="E19712" s="90" t="str">
        <f>IF(D19712=Contact!$M$4,MAX($E$2:E19711)+1,"")</f>
        <v/>
      </c>
    </row>
    <row r="19713" spans="3:5" x14ac:dyDescent="0.25">
      <c r="C19713" s="90" t="s">
        <v>130</v>
      </c>
      <c r="D19713" s="91">
        <v>49440</v>
      </c>
      <c r="E19713" s="90" t="str">
        <f>IF(D19713=Contact!$M$4,MAX($E$2:E19712)+1,"")</f>
        <v/>
      </c>
    </row>
    <row r="19714" spans="3:5" x14ac:dyDescent="0.25">
      <c r="C19714" s="90" t="s">
        <v>19588</v>
      </c>
      <c r="D19714" s="91">
        <v>49440</v>
      </c>
      <c r="E19714" s="90" t="str">
        <f>IF(D19714=Contact!$M$4,MAX($E$2:E19713)+1,"")</f>
        <v/>
      </c>
    </row>
    <row r="19715" spans="3:5" x14ac:dyDescent="0.25">
      <c r="C19715" s="90" t="s">
        <v>19589</v>
      </c>
      <c r="D19715" s="91">
        <v>49450</v>
      </c>
      <c r="E19715" s="90" t="str">
        <f>IF(D19715=Contact!$M$4,MAX($E$2:E19714)+1,"")</f>
        <v/>
      </c>
    </row>
    <row r="19716" spans="3:5" x14ac:dyDescent="0.25">
      <c r="C19716" s="90" t="s">
        <v>19590</v>
      </c>
      <c r="D19716" s="91">
        <v>49450</v>
      </c>
      <c r="E19716" s="90" t="str">
        <f>IF(D19716=Contact!$M$4,MAX($E$2:E19715)+1,"")</f>
        <v/>
      </c>
    </row>
    <row r="19717" spans="3:5" x14ac:dyDescent="0.25">
      <c r="C19717" s="90" t="s">
        <v>19591</v>
      </c>
      <c r="D19717" s="91">
        <v>49450</v>
      </c>
      <c r="E19717" s="90" t="str">
        <f>IF(D19717=Contact!$M$4,MAX($E$2:E19716)+1,"")</f>
        <v/>
      </c>
    </row>
    <row r="19718" spans="3:5" x14ac:dyDescent="0.25">
      <c r="C19718" s="90" t="s">
        <v>19592</v>
      </c>
      <c r="D19718" s="91">
        <v>49450</v>
      </c>
      <c r="E19718" s="90" t="str">
        <f>IF(D19718=Contact!$M$4,MAX($E$2:E19717)+1,"")</f>
        <v/>
      </c>
    </row>
    <row r="19719" spans="3:5" x14ac:dyDescent="0.25">
      <c r="C19719" s="90" t="s">
        <v>19593</v>
      </c>
      <c r="D19719" s="91">
        <v>49450</v>
      </c>
      <c r="E19719" s="90" t="str">
        <f>IF(D19719=Contact!$M$4,MAX($E$2:E19718)+1,"")</f>
        <v/>
      </c>
    </row>
    <row r="19720" spans="3:5" x14ac:dyDescent="0.25">
      <c r="C19720" s="90" t="s">
        <v>19594</v>
      </c>
      <c r="D19720" s="91">
        <v>49460</v>
      </c>
      <c r="E19720" s="90" t="str">
        <f>IF(D19720=Contact!$M$4,MAX($E$2:E19719)+1,"")</f>
        <v/>
      </c>
    </row>
    <row r="19721" spans="3:5" x14ac:dyDescent="0.25">
      <c r="C19721" s="90" t="s">
        <v>19595</v>
      </c>
      <c r="D19721" s="91">
        <v>49460</v>
      </c>
      <c r="E19721" s="90" t="str">
        <f>IF(D19721=Contact!$M$4,MAX($E$2:E19720)+1,"")</f>
        <v/>
      </c>
    </row>
    <row r="19722" spans="3:5" x14ac:dyDescent="0.25">
      <c r="C19722" s="90" t="s">
        <v>19596</v>
      </c>
      <c r="D19722" s="91">
        <v>49460</v>
      </c>
      <c r="E19722" s="90" t="str">
        <f>IF(D19722=Contact!$M$4,MAX($E$2:E19721)+1,"")</f>
        <v/>
      </c>
    </row>
    <row r="19723" spans="3:5" x14ac:dyDescent="0.25">
      <c r="C19723" s="90" t="s">
        <v>19597</v>
      </c>
      <c r="D19723" s="91">
        <v>49460</v>
      </c>
      <c r="E19723" s="90" t="str">
        <f>IF(D19723=Contact!$M$4,MAX($E$2:E19722)+1,"")</f>
        <v/>
      </c>
    </row>
    <row r="19724" spans="3:5" x14ac:dyDescent="0.25">
      <c r="C19724" s="90" t="s">
        <v>19598</v>
      </c>
      <c r="D19724" s="91">
        <v>49460</v>
      </c>
      <c r="E19724" s="90" t="str">
        <f>IF(D19724=Contact!$M$4,MAX($E$2:E19723)+1,"")</f>
        <v/>
      </c>
    </row>
    <row r="19725" spans="3:5" x14ac:dyDescent="0.25">
      <c r="C19725" s="90" t="s">
        <v>19599</v>
      </c>
      <c r="D19725" s="91">
        <v>49460</v>
      </c>
      <c r="E19725" s="90" t="str">
        <f>IF(D19725=Contact!$M$4,MAX($E$2:E19724)+1,"")</f>
        <v/>
      </c>
    </row>
    <row r="19726" spans="3:5" x14ac:dyDescent="0.25">
      <c r="C19726" s="90" t="s">
        <v>19600</v>
      </c>
      <c r="D19726" s="91">
        <v>49480</v>
      </c>
      <c r="E19726" s="90" t="str">
        <f>IF(D19726=Contact!$M$4,MAX($E$2:E19725)+1,"")</f>
        <v/>
      </c>
    </row>
    <row r="19727" spans="3:5" x14ac:dyDescent="0.25">
      <c r="C19727" s="90" t="s">
        <v>19601</v>
      </c>
      <c r="D19727" s="91">
        <v>49490</v>
      </c>
      <c r="E19727" s="90" t="str">
        <f>IF(D19727=Contact!$M$4,MAX($E$2:E19726)+1,"")</f>
        <v/>
      </c>
    </row>
    <row r="19728" spans="3:5" x14ac:dyDescent="0.25">
      <c r="C19728" s="90" t="s">
        <v>19602</v>
      </c>
      <c r="D19728" s="91">
        <v>49490</v>
      </c>
      <c r="E19728" s="90" t="str">
        <f>IF(D19728=Contact!$M$4,MAX($E$2:E19727)+1,"")</f>
        <v/>
      </c>
    </row>
    <row r="19729" spans="3:5" x14ac:dyDescent="0.25">
      <c r="C19729" s="90" t="s">
        <v>19603</v>
      </c>
      <c r="D19729" s="91">
        <v>49490</v>
      </c>
      <c r="E19729" s="90" t="str">
        <f>IF(D19729=Contact!$M$4,MAX($E$2:E19728)+1,"")</f>
        <v/>
      </c>
    </row>
    <row r="19730" spans="3:5" x14ac:dyDescent="0.25">
      <c r="C19730" s="90" t="s">
        <v>19604</v>
      </c>
      <c r="D19730" s="91">
        <v>49490</v>
      </c>
      <c r="E19730" s="90" t="str">
        <f>IF(D19730=Contact!$M$4,MAX($E$2:E19729)+1,"")</f>
        <v/>
      </c>
    </row>
    <row r="19731" spans="3:5" x14ac:dyDescent="0.25">
      <c r="C19731" s="90" t="s">
        <v>19605</v>
      </c>
      <c r="D19731" s="91">
        <v>49490</v>
      </c>
      <c r="E19731" s="90" t="str">
        <f>IF(D19731=Contact!$M$4,MAX($E$2:E19730)+1,"")</f>
        <v/>
      </c>
    </row>
    <row r="19732" spans="3:5" x14ac:dyDescent="0.25">
      <c r="C19732" s="90" t="s">
        <v>19606</v>
      </c>
      <c r="D19732" s="91">
        <v>49490</v>
      </c>
      <c r="E19732" s="90" t="str">
        <f>IF(D19732=Contact!$M$4,MAX($E$2:E19731)+1,"")</f>
        <v/>
      </c>
    </row>
    <row r="19733" spans="3:5" x14ac:dyDescent="0.25">
      <c r="C19733" s="90" t="s">
        <v>19607</v>
      </c>
      <c r="D19733" s="91">
        <v>49490</v>
      </c>
      <c r="E19733" s="90" t="str">
        <f>IF(D19733=Contact!$M$4,MAX($E$2:E19732)+1,"")</f>
        <v/>
      </c>
    </row>
    <row r="19734" spans="3:5" x14ac:dyDescent="0.25">
      <c r="C19734" s="90" t="s">
        <v>19608</v>
      </c>
      <c r="D19734" s="91">
        <v>49490</v>
      </c>
      <c r="E19734" s="90" t="str">
        <f>IF(D19734=Contact!$M$4,MAX($E$2:E19733)+1,"")</f>
        <v/>
      </c>
    </row>
    <row r="19735" spans="3:5" x14ac:dyDescent="0.25">
      <c r="C19735" s="90" t="s">
        <v>19609</v>
      </c>
      <c r="D19735" s="91">
        <v>49490</v>
      </c>
      <c r="E19735" s="90" t="str">
        <f>IF(D19735=Contact!$M$4,MAX($E$2:E19734)+1,"")</f>
        <v/>
      </c>
    </row>
    <row r="19736" spans="3:5" x14ac:dyDescent="0.25">
      <c r="C19736" s="90" t="s">
        <v>19610</v>
      </c>
      <c r="D19736" s="91">
        <v>49490</v>
      </c>
      <c r="E19736" s="90" t="str">
        <f>IF(D19736=Contact!$M$4,MAX($E$2:E19735)+1,"")</f>
        <v/>
      </c>
    </row>
    <row r="19737" spans="3:5" x14ac:dyDescent="0.25">
      <c r="C19737" s="90" t="s">
        <v>19611</v>
      </c>
      <c r="D19737" s="91">
        <v>49490</v>
      </c>
      <c r="E19737" s="90" t="str">
        <f>IF(D19737=Contact!$M$4,MAX($E$2:E19736)+1,"")</f>
        <v/>
      </c>
    </row>
    <row r="19738" spans="3:5" x14ac:dyDescent="0.25">
      <c r="C19738" s="90" t="s">
        <v>19612</v>
      </c>
      <c r="D19738" s="91">
        <v>49490</v>
      </c>
      <c r="E19738" s="90" t="str">
        <f>IF(D19738=Contact!$M$4,MAX($E$2:E19737)+1,"")</f>
        <v/>
      </c>
    </row>
    <row r="19739" spans="3:5" x14ac:dyDescent="0.25">
      <c r="C19739" s="90" t="s">
        <v>19613</v>
      </c>
      <c r="D19739" s="91">
        <v>49490</v>
      </c>
      <c r="E19739" s="90" t="str">
        <f>IF(D19739=Contact!$M$4,MAX($E$2:E19738)+1,"")</f>
        <v/>
      </c>
    </row>
    <row r="19740" spans="3:5" x14ac:dyDescent="0.25">
      <c r="C19740" s="90" t="s">
        <v>19614</v>
      </c>
      <c r="D19740" s="91">
        <v>49490</v>
      </c>
      <c r="E19740" s="90" t="str">
        <f>IF(D19740=Contact!$M$4,MAX($E$2:E19739)+1,"")</f>
        <v/>
      </c>
    </row>
    <row r="19741" spans="3:5" x14ac:dyDescent="0.25">
      <c r="C19741" s="90" t="s">
        <v>19615</v>
      </c>
      <c r="D19741" s="91">
        <v>49500</v>
      </c>
      <c r="E19741" s="90" t="str">
        <f>IF(D19741=Contact!$M$4,MAX($E$2:E19740)+1,"")</f>
        <v/>
      </c>
    </row>
    <row r="19742" spans="3:5" x14ac:dyDescent="0.25">
      <c r="C19742" s="90" t="s">
        <v>19616</v>
      </c>
      <c r="D19742" s="91">
        <v>49500</v>
      </c>
      <c r="E19742" s="90" t="str">
        <f>IF(D19742=Contact!$M$4,MAX($E$2:E19741)+1,"")</f>
        <v/>
      </c>
    </row>
    <row r="19743" spans="3:5" x14ac:dyDescent="0.25">
      <c r="C19743" s="90" t="s">
        <v>19617</v>
      </c>
      <c r="D19743" s="91">
        <v>49500</v>
      </c>
      <c r="E19743" s="90" t="str">
        <f>IF(D19743=Contact!$M$4,MAX($E$2:E19742)+1,"")</f>
        <v/>
      </c>
    </row>
    <row r="19744" spans="3:5" x14ac:dyDescent="0.25">
      <c r="C19744" s="90" t="s">
        <v>19618</v>
      </c>
      <c r="D19744" s="91">
        <v>49500</v>
      </c>
      <c r="E19744" s="90" t="str">
        <f>IF(D19744=Contact!$M$4,MAX($E$2:E19743)+1,"")</f>
        <v/>
      </c>
    </row>
    <row r="19745" spans="3:5" x14ac:dyDescent="0.25">
      <c r="C19745" s="90" t="s">
        <v>19619</v>
      </c>
      <c r="D19745" s="91">
        <v>49500</v>
      </c>
      <c r="E19745" s="90" t="str">
        <f>IF(D19745=Contact!$M$4,MAX($E$2:E19744)+1,"")</f>
        <v/>
      </c>
    </row>
    <row r="19746" spans="3:5" x14ac:dyDescent="0.25">
      <c r="C19746" s="90" t="s">
        <v>19620</v>
      </c>
      <c r="D19746" s="91">
        <v>49500</v>
      </c>
      <c r="E19746" s="90" t="str">
        <f>IF(D19746=Contact!$M$4,MAX($E$2:E19745)+1,"")</f>
        <v/>
      </c>
    </row>
    <row r="19747" spans="3:5" x14ac:dyDescent="0.25">
      <c r="C19747" s="90" t="s">
        <v>7377</v>
      </c>
      <c r="D19747" s="91">
        <v>49500</v>
      </c>
      <c r="E19747" s="90" t="str">
        <f>IF(D19747=Contact!$M$4,MAX($E$2:E19746)+1,"")</f>
        <v/>
      </c>
    </row>
    <row r="19748" spans="3:5" x14ac:dyDescent="0.25">
      <c r="C19748" s="90" t="s">
        <v>19621</v>
      </c>
      <c r="D19748" s="91">
        <v>49500</v>
      </c>
      <c r="E19748" s="90" t="str">
        <f>IF(D19748=Contact!$M$4,MAX($E$2:E19747)+1,"")</f>
        <v/>
      </c>
    </row>
    <row r="19749" spans="3:5" x14ac:dyDescent="0.25">
      <c r="C19749" s="90" t="s">
        <v>19622</v>
      </c>
      <c r="D19749" s="91">
        <v>49500</v>
      </c>
      <c r="E19749" s="90" t="str">
        <f>IF(D19749=Contact!$M$4,MAX($E$2:E19748)+1,"")</f>
        <v/>
      </c>
    </row>
    <row r="19750" spans="3:5" x14ac:dyDescent="0.25">
      <c r="C19750" s="90" t="s">
        <v>14718</v>
      </c>
      <c r="D19750" s="91">
        <v>49500</v>
      </c>
      <c r="E19750" s="90" t="str">
        <f>IF(D19750=Contact!$M$4,MAX($E$2:E19749)+1,"")</f>
        <v/>
      </c>
    </row>
    <row r="19751" spans="3:5" x14ac:dyDescent="0.25">
      <c r="C19751" s="90" t="s">
        <v>19623</v>
      </c>
      <c r="D19751" s="91">
        <v>49500</v>
      </c>
      <c r="E19751" s="90" t="str">
        <f>IF(D19751=Contact!$M$4,MAX($E$2:E19750)+1,"")</f>
        <v/>
      </c>
    </row>
    <row r="19752" spans="3:5" x14ac:dyDescent="0.25">
      <c r="C19752" s="90" t="s">
        <v>19624</v>
      </c>
      <c r="D19752" s="91">
        <v>49500</v>
      </c>
      <c r="E19752" s="90" t="str">
        <f>IF(D19752=Contact!$M$4,MAX($E$2:E19751)+1,"")</f>
        <v/>
      </c>
    </row>
    <row r="19753" spans="3:5" x14ac:dyDescent="0.25">
      <c r="C19753" s="90" t="s">
        <v>19625</v>
      </c>
      <c r="D19753" s="91">
        <v>49500</v>
      </c>
      <c r="E19753" s="90" t="str">
        <f>IF(D19753=Contact!$M$4,MAX($E$2:E19752)+1,"")</f>
        <v/>
      </c>
    </row>
    <row r="19754" spans="3:5" x14ac:dyDescent="0.25">
      <c r="C19754" s="90" t="s">
        <v>19626</v>
      </c>
      <c r="D19754" s="91">
        <v>49510</v>
      </c>
      <c r="E19754" s="90" t="str">
        <f>IF(D19754=Contact!$M$4,MAX($E$2:E19753)+1,"")</f>
        <v/>
      </c>
    </row>
    <row r="19755" spans="3:5" x14ac:dyDescent="0.25">
      <c r="C19755" s="90" t="s">
        <v>19627</v>
      </c>
      <c r="D19755" s="91">
        <v>49510</v>
      </c>
      <c r="E19755" s="90" t="str">
        <f>IF(D19755=Contact!$M$4,MAX($E$2:E19754)+1,"")</f>
        <v/>
      </c>
    </row>
    <row r="19756" spans="3:5" x14ac:dyDescent="0.25">
      <c r="C19756" s="90" t="s">
        <v>19628</v>
      </c>
      <c r="D19756" s="91">
        <v>49510</v>
      </c>
      <c r="E19756" s="90" t="str">
        <f>IF(D19756=Contact!$M$4,MAX($E$2:E19755)+1,"")</f>
        <v/>
      </c>
    </row>
    <row r="19757" spans="3:5" x14ac:dyDescent="0.25">
      <c r="C19757" s="90" t="s">
        <v>19629</v>
      </c>
      <c r="D19757" s="91">
        <v>49520</v>
      </c>
      <c r="E19757" s="90" t="str">
        <f>IF(D19757=Contact!$M$4,MAX($E$2:E19756)+1,"")</f>
        <v/>
      </c>
    </row>
    <row r="19758" spans="3:5" x14ac:dyDescent="0.25">
      <c r="C19758" s="90" t="s">
        <v>19630</v>
      </c>
      <c r="D19758" s="91">
        <v>49520</v>
      </c>
      <c r="E19758" s="90" t="str">
        <f>IF(D19758=Contact!$M$4,MAX($E$2:E19757)+1,"")</f>
        <v/>
      </c>
    </row>
    <row r="19759" spans="3:5" x14ac:dyDescent="0.25">
      <c r="C19759" s="90" t="s">
        <v>19631</v>
      </c>
      <c r="D19759" s="91">
        <v>49520</v>
      </c>
      <c r="E19759" s="90" t="str">
        <f>IF(D19759=Contact!$M$4,MAX($E$2:E19758)+1,"")</f>
        <v/>
      </c>
    </row>
    <row r="19760" spans="3:5" x14ac:dyDescent="0.25">
      <c r="C19760" s="90" t="s">
        <v>19632</v>
      </c>
      <c r="D19760" s="91">
        <v>49520</v>
      </c>
      <c r="E19760" s="90" t="str">
        <f>IF(D19760=Contact!$M$4,MAX($E$2:E19759)+1,"")</f>
        <v/>
      </c>
    </row>
    <row r="19761" spans="3:5" x14ac:dyDescent="0.25">
      <c r="C19761" s="90" t="s">
        <v>19633</v>
      </c>
      <c r="D19761" s="91">
        <v>49520</v>
      </c>
      <c r="E19761" s="90" t="str">
        <f>IF(D19761=Contact!$M$4,MAX($E$2:E19760)+1,"")</f>
        <v/>
      </c>
    </row>
    <row r="19762" spans="3:5" x14ac:dyDescent="0.25">
      <c r="C19762" s="90" t="s">
        <v>19634</v>
      </c>
      <c r="D19762" s="91">
        <v>49520</v>
      </c>
      <c r="E19762" s="90" t="str">
        <f>IF(D19762=Contact!$M$4,MAX($E$2:E19761)+1,"")</f>
        <v/>
      </c>
    </row>
    <row r="19763" spans="3:5" x14ac:dyDescent="0.25">
      <c r="C19763" s="90" t="s">
        <v>19635</v>
      </c>
      <c r="D19763" s="91">
        <v>49520</v>
      </c>
      <c r="E19763" s="90" t="str">
        <f>IF(D19763=Contact!$M$4,MAX($E$2:E19762)+1,"")</f>
        <v/>
      </c>
    </row>
    <row r="19764" spans="3:5" x14ac:dyDescent="0.25">
      <c r="C19764" s="90" t="s">
        <v>19636</v>
      </c>
      <c r="D19764" s="91">
        <v>49520</v>
      </c>
      <c r="E19764" s="90" t="str">
        <f>IF(D19764=Contact!$M$4,MAX($E$2:E19763)+1,"")</f>
        <v/>
      </c>
    </row>
    <row r="19765" spans="3:5" x14ac:dyDescent="0.25">
      <c r="C19765" s="90" t="s">
        <v>19637</v>
      </c>
      <c r="D19765" s="91">
        <v>49520</v>
      </c>
      <c r="E19765" s="90" t="str">
        <f>IF(D19765=Contact!$M$4,MAX($E$2:E19764)+1,"")</f>
        <v/>
      </c>
    </row>
    <row r="19766" spans="3:5" x14ac:dyDescent="0.25">
      <c r="C19766" s="90" t="s">
        <v>19638</v>
      </c>
      <c r="D19766" s="91">
        <v>49520</v>
      </c>
      <c r="E19766" s="90" t="str">
        <f>IF(D19766=Contact!$M$4,MAX($E$2:E19765)+1,"")</f>
        <v/>
      </c>
    </row>
    <row r="19767" spans="3:5" x14ac:dyDescent="0.25">
      <c r="C19767" s="90" t="s">
        <v>19639</v>
      </c>
      <c r="D19767" s="91">
        <v>49530</v>
      </c>
      <c r="E19767" s="90" t="str">
        <f>IF(D19767=Contact!$M$4,MAX($E$2:E19766)+1,"")</f>
        <v/>
      </c>
    </row>
    <row r="19768" spans="3:5" x14ac:dyDescent="0.25">
      <c r="C19768" s="90" t="s">
        <v>19640</v>
      </c>
      <c r="D19768" s="91">
        <v>49530</v>
      </c>
      <c r="E19768" s="90" t="str">
        <f>IF(D19768=Contact!$M$4,MAX($E$2:E19767)+1,"")</f>
        <v/>
      </c>
    </row>
    <row r="19769" spans="3:5" x14ac:dyDescent="0.25">
      <c r="C19769" s="90" t="s">
        <v>19641</v>
      </c>
      <c r="D19769" s="91">
        <v>49530</v>
      </c>
      <c r="E19769" s="90" t="str">
        <f>IF(D19769=Contact!$M$4,MAX($E$2:E19768)+1,"")</f>
        <v/>
      </c>
    </row>
    <row r="19770" spans="3:5" x14ac:dyDescent="0.25">
      <c r="C19770" s="90" t="s">
        <v>19642</v>
      </c>
      <c r="D19770" s="91">
        <v>49540</v>
      </c>
      <c r="E19770" s="90" t="str">
        <f>IF(D19770=Contact!$M$4,MAX($E$2:E19769)+1,"")</f>
        <v/>
      </c>
    </row>
    <row r="19771" spans="3:5" x14ac:dyDescent="0.25">
      <c r="C19771" s="90" t="s">
        <v>19643</v>
      </c>
      <c r="D19771" s="91">
        <v>49540</v>
      </c>
      <c r="E19771" s="90" t="str">
        <f>IF(D19771=Contact!$M$4,MAX($E$2:E19770)+1,"")</f>
        <v/>
      </c>
    </row>
    <row r="19772" spans="3:5" x14ac:dyDescent="0.25">
      <c r="C19772" s="90" t="s">
        <v>19644</v>
      </c>
      <c r="D19772" s="91">
        <v>49540</v>
      </c>
      <c r="E19772" s="90" t="str">
        <f>IF(D19772=Contact!$M$4,MAX($E$2:E19771)+1,"")</f>
        <v/>
      </c>
    </row>
    <row r="19773" spans="3:5" x14ac:dyDescent="0.25">
      <c r="C19773" s="90" t="s">
        <v>19645</v>
      </c>
      <c r="D19773" s="91">
        <v>49540</v>
      </c>
      <c r="E19773" s="90" t="str">
        <f>IF(D19773=Contact!$M$4,MAX($E$2:E19772)+1,"")</f>
        <v/>
      </c>
    </row>
    <row r="19774" spans="3:5" x14ac:dyDescent="0.25">
      <c r="C19774" s="90" t="s">
        <v>19646</v>
      </c>
      <c r="D19774" s="91">
        <v>49560</v>
      </c>
      <c r="E19774" s="90" t="str">
        <f>IF(D19774=Contact!$M$4,MAX($E$2:E19773)+1,"")</f>
        <v/>
      </c>
    </row>
    <row r="19775" spans="3:5" x14ac:dyDescent="0.25">
      <c r="C19775" s="90" t="s">
        <v>19647</v>
      </c>
      <c r="D19775" s="91">
        <v>49560</v>
      </c>
      <c r="E19775" s="90" t="str">
        <f>IF(D19775=Contact!$M$4,MAX($E$2:E19774)+1,"")</f>
        <v/>
      </c>
    </row>
    <row r="19776" spans="3:5" x14ac:dyDescent="0.25">
      <c r="C19776" s="90" t="s">
        <v>19648</v>
      </c>
      <c r="D19776" s="91">
        <v>49560</v>
      </c>
      <c r="E19776" s="90" t="str">
        <f>IF(D19776=Contact!$M$4,MAX($E$2:E19775)+1,"")</f>
        <v/>
      </c>
    </row>
    <row r="19777" spans="3:5" x14ac:dyDescent="0.25">
      <c r="C19777" s="90" t="s">
        <v>19649</v>
      </c>
      <c r="D19777" s="91">
        <v>49570</v>
      </c>
      <c r="E19777" s="90" t="str">
        <f>IF(D19777=Contact!$M$4,MAX($E$2:E19776)+1,"")</f>
        <v/>
      </c>
    </row>
    <row r="19778" spans="3:5" x14ac:dyDescent="0.25">
      <c r="C19778" s="90" t="s">
        <v>19650</v>
      </c>
      <c r="D19778" s="91">
        <v>49590</v>
      </c>
      <c r="E19778" s="90" t="str">
        <f>IF(D19778=Contact!$M$4,MAX($E$2:E19777)+1,"")</f>
        <v/>
      </c>
    </row>
    <row r="19779" spans="3:5" x14ac:dyDescent="0.25">
      <c r="C19779" s="90" t="s">
        <v>19651</v>
      </c>
      <c r="D19779" s="91">
        <v>49600</v>
      </c>
      <c r="E19779" s="90" t="str">
        <f>IF(D19779=Contact!$M$4,MAX($E$2:E19778)+1,"")</f>
        <v/>
      </c>
    </row>
    <row r="19780" spans="3:5" x14ac:dyDescent="0.25">
      <c r="C19780" s="90" t="s">
        <v>19652</v>
      </c>
      <c r="D19780" s="91">
        <v>49600</v>
      </c>
      <c r="E19780" s="90" t="str">
        <f>IF(D19780=Contact!$M$4,MAX($E$2:E19779)+1,"")</f>
        <v/>
      </c>
    </row>
    <row r="19781" spans="3:5" x14ac:dyDescent="0.25">
      <c r="C19781" s="90" t="s">
        <v>19653</v>
      </c>
      <c r="D19781" s="91">
        <v>49600</v>
      </c>
      <c r="E19781" s="90" t="str">
        <f>IF(D19781=Contact!$M$4,MAX($E$2:E19780)+1,"")</f>
        <v/>
      </c>
    </row>
    <row r="19782" spans="3:5" x14ac:dyDescent="0.25">
      <c r="C19782" s="90" t="s">
        <v>19654</v>
      </c>
      <c r="D19782" s="91">
        <v>49600</v>
      </c>
      <c r="E19782" s="90" t="str">
        <f>IF(D19782=Contact!$M$4,MAX($E$2:E19781)+1,"")</f>
        <v/>
      </c>
    </row>
    <row r="19783" spans="3:5" x14ac:dyDescent="0.25">
      <c r="C19783" s="90" t="s">
        <v>19655</v>
      </c>
      <c r="D19783" s="91">
        <v>49600</v>
      </c>
      <c r="E19783" s="90" t="str">
        <f>IF(D19783=Contact!$M$4,MAX($E$2:E19782)+1,"")</f>
        <v/>
      </c>
    </row>
    <row r="19784" spans="3:5" x14ac:dyDescent="0.25">
      <c r="C19784" s="90" t="s">
        <v>19656</v>
      </c>
      <c r="D19784" s="91">
        <v>49600</v>
      </c>
      <c r="E19784" s="90" t="str">
        <f>IF(D19784=Contact!$M$4,MAX($E$2:E19783)+1,"")</f>
        <v/>
      </c>
    </row>
    <row r="19785" spans="3:5" x14ac:dyDescent="0.25">
      <c r="C19785" s="90" t="s">
        <v>19657</v>
      </c>
      <c r="D19785" s="91">
        <v>49600</v>
      </c>
      <c r="E19785" s="90" t="str">
        <f>IF(D19785=Contact!$M$4,MAX($E$2:E19784)+1,"")</f>
        <v/>
      </c>
    </row>
    <row r="19786" spans="3:5" x14ac:dyDescent="0.25">
      <c r="C19786" s="90" t="s">
        <v>19658</v>
      </c>
      <c r="D19786" s="91">
        <v>49600</v>
      </c>
      <c r="E19786" s="90" t="str">
        <f>IF(D19786=Contact!$M$4,MAX($E$2:E19785)+1,"")</f>
        <v/>
      </c>
    </row>
    <row r="19787" spans="3:5" x14ac:dyDescent="0.25">
      <c r="C19787" s="90" t="s">
        <v>19659</v>
      </c>
      <c r="D19787" s="91">
        <v>49610</v>
      </c>
      <c r="E19787" s="90" t="str">
        <f>IF(D19787=Contact!$M$4,MAX($E$2:E19786)+1,"")</f>
        <v/>
      </c>
    </row>
    <row r="19788" spans="3:5" x14ac:dyDescent="0.25">
      <c r="C19788" s="90" t="s">
        <v>19660</v>
      </c>
      <c r="D19788" s="91">
        <v>49610</v>
      </c>
      <c r="E19788" s="90" t="str">
        <f>IF(D19788=Contact!$M$4,MAX($E$2:E19787)+1,"")</f>
        <v/>
      </c>
    </row>
    <row r="19789" spans="3:5" x14ac:dyDescent="0.25">
      <c r="C19789" s="90" t="s">
        <v>19661</v>
      </c>
      <c r="D19789" s="91">
        <v>49610</v>
      </c>
      <c r="E19789" s="90" t="str">
        <f>IF(D19789=Contact!$M$4,MAX($E$2:E19788)+1,"")</f>
        <v/>
      </c>
    </row>
    <row r="19790" spans="3:5" x14ac:dyDescent="0.25">
      <c r="C19790" s="90" t="s">
        <v>19662</v>
      </c>
      <c r="D19790" s="91">
        <v>49610</v>
      </c>
      <c r="E19790" s="90" t="str">
        <f>IF(D19790=Contact!$M$4,MAX($E$2:E19789)+1,"")</f>
        <v/>
      </c>
    </row>
    <row r="19791" spans="3:5" x14ac:dyDescent="0.25">
      <c r="C19791" s="90" t="s">
        <v>6486</v>
      </c>
      <c r="D19791" s="91">
        <v>49620</v>
      </c>
      <c r="E19791" s="90" t="str">
        <f>IF(D19791=Contact!$M$4,MAX($E$2:E19790)+1,"")</f>
        <v/>
      </c>
    </row>
    <row r="19792" spans="3:5" x14ac:dyDescent="0.25">
      <c r="C19792" s="90" t="s">
        <v>19663</v>
      </c>
      <c r="D19792" s="91">
        <v>49640</v>
      </c>
      <c r="E19792" s="90" t="str">
        <f>IF(D19792=Contact!$M$4,MAX($E$2:E19791)+1,"")</f>
        <v/>
      </c>
    </row>
    <row r="19793" spans="3:5" x14ac:dyDescent="0.25">
      <c r="C19793" s="90" t="s">
        <v>19664</v>
      </c>
      <c r="D19793" s="91">
        <v>49640</v>
      </c>
      <c r="E19793" s="90" t="str">
        <f>IF(D19793=Contact!$M$4,MAX($E$2:E19792)+1,"")</f>
        <v/>
      </c>
    </row>
    <row r="19794" spans="3:5" x14ac:dyDescent="0.25">
      <c r="C19794" s="90" t="s">
        <v>19665</v>
      </c>
      <c r="D19794" s="91">
        <v>49640</v>
      </c>
      <c r="E19794" s="90" t="str">
        <f>IF(D19794=Contact!$M$4,MAX($E$2:E19793)+1,"")</f>
        <v/>
      </c>
    </row>
    <row r="19795" spans="3:5" x14ac:dyDescent="0.25">
      <c r="C19795" s="90" t="s">
        <v>12280</v>
      </c>
      <c r="D19795" s="91">
        <v>49650</v>
      </c>
      <c r="E19795" s="90" t="str">
        <f>IF(D19795=Contact!$M$4,MAX($E$2:E19794)+1,"")</f>
        <v/>
      </c>
    </row>
    <row r="19796" spans="3:5" x14ac:dyDescent="0.25">
      <c r="C19796" s="90" t="s">
        <v>19666</v>
      </c>
      <c r="D19796" s="91">
        <v>49650</v>
      </c>
      <c r="E19796" s="90" t="str">
        <f>IF(D19796=Contact!$M$4,MAX($E$2:E19795)+1,"")</f>
        <v/>
      </c>
    </row>
    <row r="19797" spans="3:5" x14ac:dyDescent="0.25">
      <c r="C19797" s="90" t="s">
        <v>19667</v>
      </c>
      <c r="D19797" s="91">
        <v>49660</v>
      </c>
      <c r="E19797" s="90" t="str">
        <f>IF(D19797=Contact!$M$4,MAX($E$2:E19796)+1,"")</f>
        <v/>
      </c>
    </row>
    <row r="19798" spans="3:5" x14ac:dyDescent="0.25">
      <c r="C19798" s="90" t="s">
        <v>19668</v>
      </c>
      <c r="D19798" s="91">
        <v>49670</v>
      </c>
      <c r="E19798" s="90" t="str">
        <f>IF(D19798=Contact!$M$4,MAX($E$2:E19797)+1,"")</f>
        <v/>
      </c>
    </row>
    <row r="19799" spans="3:5" x14ac:dyDescent="0.25">
      <c r="C19799" s="90" t="s">
        <v>19669</v>
      </c>
      <c r="D19799" s="91">
        <v>49670</v>
      </c>
      <c r="E19799" s="90" t="str">
        <f>IF(D19799=Contact!$M$4,MAX($E$2:E19798)+1,"")</f>
        <v/>
      </c>
    </row>
    <row r="19800" spans="3:5" x14ac:dyDescent="0.25">
      <c r="C19800" s="90" t="s">
        <v>19670</v>
      </c>
      <c r="D19800" s="91">
        <v>49680</v>
      </c>
      <c r="E19800" s="90" t="str">
        <f>IF(D19800=Contact!$M$4,MAX($E$2:E19799)+1,"")</f>
        <v/>
      </c>
    </row>
    <row r="19801" spans="3:5" x14ac:dyDescent="0.25">
      <c r="C19801" s="90" t="s">
        <v>19671</v>
      </c>
      <c r="D19801" s="91">
        <v>49680</v>
      </c>
      <c r="E19801" s="90" t="str">
        <f>IF(D19801=Contact!$M$4,MAX($E$2:E19800)+1,"")</f>
        <v/>
      </c>
    </row>
    <row r="19802" spans="3:5" x14ac:dyDescent="0.25">
      <c r="C19802" s="90" t="s">
        <v>19672</v>
      </c>
      <c r="D19802" s="91">
        <v>49690</v>
      </c>
      <c r="E19802" s="90" t="str">
        <f>IF(D19802=Contact!$M$4,MAX($E$2:E19801)+1,"")</f>
        <v/>
      </c>
    </row>
    <row r="19803" spans="3:5" x14ac:dyDescent="0.25">
      <c r="C19803" s="90" t="s">
        <v>19673</v>
      </c>
      <c r="D19803" s="91">
        <v>49700</v>
      </c>
      <c r="E19803" s="90" t="str">
        <f>IF(D19803=Contact!$M$4,MAX($E$2:E19802)+1,"")</f>
        <v/>
      </c>
    </row>
    <row r="19804" spans="3:5" x14ac:dyDescent="0.25">
      <c r="C19804" s="90" t="s">
        <v>19674</v>
      </c>
      <c r="D19804" s="91">
        <v>49700</v>
      </c>
      <c r="E19804" s="90" t="str">
        <f>IF(D19804=Contact!$M$4,MAX($E$2:E19803)+1,"")</f>
        <v/>
      </c>
    </row>
    <row r="19805" spans="3:5" x14ac:dyDescent="0.25">
      <c r="C19805" s="90" t="s">
        <v>19675</v>
      </c>
      <c r="D19805" s="91">
        <v>49700</v>
      </c>
      <c r="E19805" s="90" t="str">
        <f>IF(D19805=Contact!$M$4,MAX($E$2:E19804)+1,"")</f>
        <v/>
      </c>
    </row>
    <row r="19806" spans="3:5" x14ac:dyDescent="0.25">
      <c r="C19806" s="90" t="s">
        <v>19676</v>
      </c>
      <c r="D19806" s="91">
        <v>49700</v>
      </c>
      <c r="E19806" s="90" t="str">
        <f>IF(D19806=Contact!$M$4,MAX($E$2:E19805)+1,"")</f>
        <v/>
      </c>
    </row>
    <row r="19807" spans="3:5" x14ac:dyDescent="0.25">
      <c r="C19807" s="90" t="s">
        <v>19677</v>
      </c>
      <c r="D19807" s="91">
        <v>49700</v>
      </c>
      <c r="E19807" s="90" t="str">
        <f>IF(D19807=Contact!$M$4,MAX($E$2:E19806)+1,"")</f>
        <v/>
      </c>
    </row>
    <row r="19808" spans="3:5" x14ac:dyDescent="0.25">
      <c r="C19808" s="90" t="s">
        <v>19678</v>
      </c>
      <c r="D19808" s="91">
        <v>49700</v>
      </c>
      <c r="E19808" s="90" t="str">
        <f>IF(D19808=Contact!$M$4,MAX($E$2:E19807)+1,"")</f>
        <v/>
      </c>
    </row>
    <row r="19809" spans="3:5" x14ac:dyDescent="0.25">
      <c r="C19809" s="90" t="s">
        <v>19679</v>
      </c>
      <c r="D19809" s="91">
        <v>49700</v>
      </c>
      <c r="E19809" s="90" t="str">
        <f>IF(D19809=Contact!$M$4,MAX($E$2:E19808)+1,"")</f>
        <v/>
      </c>
    </row>
    <row r="19810" spans="3:5" x14ac:dyDescent="0.25">
      <c r="C19810" s="90" t="s">
        <v>7430</v>
      </c>
      <c r="D19810" s="91">
        <v>49700</v>
      </c>
      <c r="E19810" s="90" t="str">
        <f>IF(D19810=Contact!$M$4,MAX($E$2:E19809)+1,"")</f>
        <v/>
      </c>
    </row>
    <row r="19811" spans="3:5" x14ac:dyDescent="0.25">
      <c r="C19811" s="90" t="s">
        <v>19680</v>
      </c>
      <c r="D19811" s="91">
        <v>49700</v>
      </c>
      <c r="E19811" s="90" t="str">
        <f>IF(D19811=Contact!$M$4,MAX($E$2:E19810)+1,"")</f>
        <v/>
      </c>
    </row>
    <row r="19812" spans="3:5" x14ac:dyDescent="0.25">
      <c r="C19812" s="90" t="s">
        <v>19681</v>
      </c>
      <c r="D19812" s="91">
        <v>49700</v>
      </c>
      <c r="E19812" s="90" t="str">
        <f>IF(D19812=Contact!$M$4,MAX($E$2:E19811)+1,"")</f>
        <v/>
      </c>
    </row>
    <row r="19813" spans="3:5" x14ac:dyDescent="0.25">
      <c r="C19813" s="90" t="s">
        <v>19682</v>
      </c>
      <c r="D19813" s="91">
        <v>49700</v>
      </c>
      <c r="E19813" s="90" t="str">
        <f>IF(D19813=Contact!$M$4,MAX($E$2:E19812)+1,"")</f>
        <v/>
      </c>
    </row>
    <row r="19814" spans="3:5" x14ac:dyDescent="0.25">
      <c r="C19814" s="90" t="s">
        <v>19683</v>
      </c>
      <c r="D19814" s="91">
        <v>49700</v>
      </c>
      <c r="E19814" s="90" t="str">
        <f>IF(D19814=Contact!$M$4,MAX($E$2:E19813)+1,"")</f>
        <v/>
      </c>
    </row>
    <row r="19815" spans="3:5" x14ac:dyDescent="0.25">
      <c r="C19815" s="90" t="s">
        <v>19684</v>
      </c>
      <c r="D19815" s="91">
        <v>49700</v>
      </c>
      <c r="E19815" s="90" t="str">
        <f>IF(D19815=Contact!$M$4,MAX($E$2:E19814)+1,"")</f>
        <v/>
      </c>
    </row>
    <row r="19816" spans="3:5" x14ac:dyDescent="0.25">
      <c r="C19816" s="90" t="s">
        <v>2929</v>
      </c>
      <c r="D19816" s="91">
        <v>49700</v>
      </c>
      <c r="E19816" s="90" t="str">
        <f>IF(D19816=Contact!$M$4,MAX($E$2:E19815)+1,"")</f>
        <v/>
      </c>
    </row>
    <row r="19817" spans="3:5" x14ac:dyDescent="0.25">
      <c r="C19817" s="90" t="s">
        <v>19685</v>
      </c>
      <c r="D19817" s="91">
        <v>49700</v>
      </c>
      <c r="E19817" s="90" t="str">
        <f>IF(D19817=Contact!$M$4,MAX($E$2:E19816)+1,"")</f>
        <v/>
      </c>
    </row>
    <row r="19818" spans="3:5" x14ac:dyDescent="0.25">
      <c r="C19818" s="90" t="s">
        <v>19686</v>
      </c>
      <c r="D19818" s="91">
        <v>49700</v>
      </c>
      <c r="E19818" s="90" t="str">
        <f>IF(D19818=Contact!$M$4,MAX($E$2:E19817)+1,"")</f>
        <v/>
      </c>
    </row>
    <row r="19819" spans="3:5" x14ac:dyDescent="0.25">
      <c r="C19819" s="90" t="s">
        <v>19687</v>
      </c>
      <c r="D19819" s="91">
        <v>49710</v>
      </c>
      <c r="E19819" s="90" t="str">
        <f>IF(D19819=Contact!$M$4,MAX($E$2:E19818)+1,"")</f>
        <v/>
      </c>
    </row>
    <row r="19820" spans="3:5" x14ac:dyDescent="0.25">
      <c r="C19820" s="90" t="s">
        <v>19688</v>
      </c>
      <c r="D19820" s="91">
        <v>49730</v>
      </c>
      <c r="E19820" s="90" t="str">
        <f>IF(D19820=Contact!$M$4,MAX($E$2:E19819)+1,"")</f>
        <v/>
      </c>
    </row>
    <row r="19821" spans="3:5" x14ac:dyDescent="0.25">
      <c r="C19821" s="90" t="s">
        <v>7744</v>
      </c>
      <c r="D19821" s="91">
        <v>49730</v>
      </c>
      <c r="E19821" s="90" t="str">
        <f>IF(D19821=Contact!$M$4,MAX($E$2:E19820)+1,"")</f>
        <v/>
      </c>
    </row>
    <row r="19822" spans="3:5" x14ac:dyDescent="0.25">
      <c r="C19822" s="90" t="s">
        <v>19689</v>
      </c>
      <c r="D19822" s="91">
        <v>49730</v>
      </c>
      <c r="E19822" s="90" t="str">
        <f>IF(D19822=Contact!$M$4,MAX($E$2:E19821)+1,"")</f>
        <v/>
      </c>
    </row>
    <row r="19823" spans="3:5" x14ac:dyDescent="0.25">
      <c r="C19823" s="90" t="s">
        <v>19690</v>
      </c>
      <c r="D19823" s="91">
        <v>49730</v>
      </c>
      <c r="E19823" s="90" t="str">
        <f>IF(D19823=Contact!$M$4,MAX($E$2:E19822)+1,"")</f>
        <v/>
      </c>
    </row>
    <row r="19824" spans="3:5" x14ac:dyDescent="0.25">
      <c r="C19824" s="90" t="s">
        <v>3806</v>
      </c>
      <c r="D19824" s="91">
        <v>49740</v>
      </c>
      <c r="E19824" s="90" t="str">
        <f>IF(D19824=Contact!$M$4,MAX($E$2:E19823)+1,"")</f>
        <v/>
      </c>
    </row>
    <row r="19825" spans="3:5" x14ac:dyDescent="0.25">
      <c r="C19825" s="90" t="s">
        <v>19691</v>
      </c>
      <c r="D19825" s="91">
        <v>49750</v>
      </c>
      <c r="E19825" s="90" t="str">
        <f>IF(D19825=Contact!$M$4,MAX($E$2:E19824)+1,"")</f>
        <v/>
      </c>
    </row>
    <row r="19826" spans="3:5" x14ac:dyDescent="0.25">
      <c r="C19826" s="90" t="s">
        <v>19692</v>
      </c>
      <c r="D19826" s="91">
        <v>49750</v>
      </c>
      <c r="E19826" s="90" t="str">
        <f>IF(D19826=Contact!$M$4,MAX($E$2:E19825)+1,"")</f>
        <v/>
      </c>
    </row>
    <row r="19827" spans="3:5" x14ac:dyDescent="0.25">
      <c r="C19827" s="90" t="s">
        <v>19693</v>
      </c>
      <c r="D19827" s="91">
        <v>49750</v>
      </c>
      <c r="E19827" s="90" t="str">
        <f>IF(D19827=Contact!$M$4,MAX($E$2:E19826)+1,"")</f>
        <v/>
      </c>
    </row>
    <row r="19828" spans="3:5" x14ac:dyDescent="0.25">
      <c r="C19828" s="90" t="s">
        <v>19694</v>
      </c>
      <c r="D19828" s="91">
        <v>49750</v>
      </c>
      <c r="E19828" s="90" t="str">
        <f>IF(D19828=Contact!$M$4,MAX($E$2:E19827)+1,"")</f>
        <v/>
      </c>
    </row>
    <row r="19829" spans="3:5" x14ac:dyDescent="0.25">
      <c r="C19829" s="90" t="s">
        <v>19695</v>
      </c>
      <c r="D19829" s="91">
        <v>49800</v>
      </c>
      <c r="E19829" s="90" t="str">
        <f>IF(D19829=Contact!$M$4,MAX($E$2:E19828)+1,"")</f>
        <v/>
      </c>
    </row>
    <row r="19830" spans="3:5" x14ac:dyDescent="0.25">
      <c r="C19830" s="90" t="s">
        <v>19696</v>
      </c>
      <c r="D19830" s="91">
        <v>49800</v>
      </c>
      <c r="E19830" s="90" t="str">
        <f>IF(D19830=Contact!$M$4,MAX($E$2:E19829)+1,"")</f>
        <v/>
      </c>
    </row>
    <row r="19831" spans="3:5" x14ac:dyDescent="0.25">
      <c r="C19831" s="90" t="s">
        <v>19697</v>
      </c>
      <c r="D19831" s="91">
        <v>49800</v>
      </c>
      <c r="E19831" s="90" t="str">
        <f>IF(D19831=Contact!$M$4,MAX($E$2:E19830)+1,"")</f>
        <v/>
      </c>
    </row>
    <row r="19832" spans="3:5" x14ac:dyDescent="0.25">
      <c r="C19832" s="90" t="s">
        <v>19698</v>
      </c>
      <c r="D19832" s="91">
        <v>49800</v>
      </c>
      <c r="E19832" s="90" t="str">
        <f>IF(D19832=Contact!$M$4,MAX($E$2:E19831)+1,"")</f>
        <v/>
      </c>
    </row>
    <row r="19833" spans="3:5" x14ac:dyDescent="0.25">
      <c r="C19833" s="90" t="s">
        <v>19699</v>
      </c>
      <c r="D19833" s="91">
        <v>49800</v>
      </c>
      <c r="E19833" s="90" t="str">
        <f>IF(D19833=Contact!$M$4,MAX($E$2:E19832)+1,"")</f>
        <v/>
      </c>
    </row>
    <row r="19834" spans="3:5" x14ac:dyDescent="0.25">
      <c r="C19834" s="90" t="s">
        <v>19700</v>
      </c>
      <c r="D19834" s="91">
        <v>49800</v>
      </c>
      <c r="E19834" s="90" t="str">
        <f>IF(D19834=Contact!$M$4,MAX($E$2:E19833)+1,"")</f>
        <v/>
      </c>
    </row>
    <row r="19835" spans="3:5" x14ac:dyDescent="0.25">
      <c r="C19835" s="90" t="s">
        <v>19701</v>
      </c>
      <c r="D19835" s="91">
        <v>49860</v>
      </c>
      <c r="E19835" s="90" t="str">
        <f>IF(D19835=Contact!$M$4,MAX($E$2:E19834)+1,"")</f>
        <v/>
      </c>
    </row>
    <row r="19836" spans="3:5" x14ac:dyDescent="0.25">
      <c r="C19836" s="90" t="s">
        <v>19702</v>
      </c>
      <c r="D19836" s="91">
        <v>50000</v>
      </c>
      <c r="E19836" s="90" t="str">
        <f>IF(D19836=Contact!$M$4,MAX($E$2:E19835)+1,"")</f>
        <v/>
      </c>
    </row>
    <row r="19837" spans="3:5" x14ac:dyDescent="0.25">
      <c r="C19837" s="90" t="s">
        <v>19703</v>
      </c>
      <c r="D19837" s="91">
        <v>50000</v>
      </c>
      <c r="E19837" s="90" t="str">
        <f>IF(D19837=Contact!$M$4,MAX($E$2:E19836)+1,"")</f>
        <v/>
      </c>
    </row>
    <row r="19838" spans="3:5" x14ac:dyDescent="0.25">
      <c r="C19838" s="90" t="s">
        <v>19704</v>
      </c>
      <c r="D19838" s="91">
        <v>50000</v>
      </c>
      <c r="E19838" s="90" t="str">
        <f>IF(D19838=Contact!$M$4,MAX($E$2:E19837)+1,"")</f>
        <v/>
      </c>
    </row>
    <row r="19839" spans="3:5" x14ac:dyDescent="0.25">
      <c r="C19839" s="90" t="s">
        <v>19705</v>
      </c>
      <c r="D19839" s="91">
        <v>50000</v>
      </c>
      <c r="E19839" s="90" t="str">
        <f>IF(D19839=Contact!$M$4,MAX($E$2:E19838)+1,"")</f>
        <v/>
      </c>
    </row>
    <row r="19840" spans="3:5" x14ac:dyDescent="0.25">
      <c r="C19840" s="90" t="s">
        <v>19706</v>
      </c>
      <c r="D19840" s="91">
        <v>50000</v>
      </c>
      <c r="E19840" s="90" t="str">
        <f>IF(D19840=Contact!$M$4,MAX($E$2:E19839)+1,"")</f>
        <v/>
      </c>
    </row>
    <row r="19841" spans="3:5" x14ac:dyDescent="0.25">
      <c r="C19841" s="90" t="s">
        <v>19707</v>
      </c>
      <c r="D19841" s="91">
        <v>50100</v>
      </c>
      <c r="E19841" s="90" t="str">
        <f>IF(D19841=Contact!$M$4,MAX($E$2:E19840)+1,"")</f>
        <v/>
      </c>
    </row>
    <row r="19842" spans="3:5" x14ac:dyDescent="0.25">
      <c r="C19842" s="90" t="s">
        <v>19708</v>
      </c>
      <c r="D19842" s="91">
        <v>50100</v>
      </c>
      <c r="E19842" s="90" t="str">
        <f>IF(D19842=Contact!$M$4,MAX($E$2:E19841)+1,"")</f>
        <v/>
      </c>
    </row>
    <row r="19843" spans="3:5" x14ac:dyDescent="0.25">
      <c r="C19843" s="90" t="s">
        <v>19709</v>
      </c>
      <c r="D19843" s="91">
        <v>50110</v>
      </c>
      <c r="E19843" s="90" t="str">
        <f>IF(D19843=Contact!$M$4,MAX($E$2:E19842)+1,"")</f>
        <v/>
      </c>
    </row>
    <row r="19844" spans="3:5" x14ac:dyDescent="0.25">
      <c r="C19844" s="90" t="s">
        <v>19710</v>
      </c>
      <c r="D19844" s="91">
        <v>50110</v>
      </c>
      <c r="E19844" s="90" t="str">
        <f>IF(D19844=Contact!$M$4,MAX($E$2:E19843)+1,"")</f>
        <v/>
      </c>
    </row>
    <row r="19845" spans="3:5" x14ac:dyDescent="0.25">
      <c r="C19845" s="90" t="s">
        <v>19711</v>
      </c>
      <c r="D19845" s="91">
        <v>50110</v>
      </c>
      <c r="E19845" s="90" t="str">
        <f>IF(D19845=Contact!$M$4,MAX($E$2:E19844)+1,"")</f>
        <v/>
      </c>
    </row>
    <row r="19846" spans="3:5" x14ac:dyDescent="0.25">
      <c r="C19846" s="90" t="s">
        <v>19712</v>
      </c>
      <c r="D19846" s="91">
        <v>50110</v>
      </c>
      <c r="E19846" s="90" t="str">
        <f>IF(D19846=Contact!$M$4,MAX($E$2:E19845)+1,"")</f>
        <v/>
      </c>
    </row>
    <row r="19847" spans="3:5" x14ac:dyDescent="0.25">
      <c r="C19847" s="90" t="s">
        <v>19713</v>
      </c>
      <c r="D19847" s="91">
        <v>50111</v>
      </c>
      <c r="E19847" s="90" t="str">
        <f>IF(D19847=Contact!$M$4,MAX($E$2:E19846)+1,"")</f>
        <v/>
      </c>
    </row>
    <row r="19848" spans="3:5" x14ac:dyDescent="0.25">
      <c r="C19848" s="90" t="s">
        <v>19714</v>
      </c>
      <c r="D19848" s="91">
        <v>50111</v>
      </c>
      <c r="E19848" s="90" t="str">
        <f>IF(D19848=Contact!$M$4,MAX($E$2:E19847)+1,"")</f>
        <v/>
      </c>
    </row>
    <row r="19849" spans="3:5" x14ac:dyDescent="0.25">
      <c r="C19849" s="90" t="s">
        <v>19715</v>
      </c>
      <c r="D19849" s="91">
        <v>50120</v>
      </c>
      <c r="E19849" s="90" t="str">
        <f>IF(D19849=Contact!$M$4,MAX($E$2:E19848)+1,"")</f>
        <v/>
      </c>
    </row>
    <row r="19850" spans="3:5" x14ac:dyDescent="0.25">
      <c r="C19850" s="90" t="s">
        <v>19716</v>
      </c>
      <c r="D19850" s="91">
        <v>50130</v>
      </c>
      <c r="E19850" s="90" t="str">
        <f>IF(D19850=Contact!$M$4,MAX($E$2:E19849)+1,"")</f>
        <v/>
      </c>
    </row>
    <row r="19851" spans="3:5" x14ac:dyDescent="0.25">
      <c r="C19851" s="90" t="s">
        <v>19717</v>
      </c>
      <c r="D19851" s="91">
        <v>50140</v>
      </c>
      <c r="E19851" s="90" t="str">
        <f>IF(D19851=Contact!$M$4,MAX($E$2:E19850)+1,"")</f>
        <v/>
      </c>
    </row>
    <row r="19852" spans="3:5" x14ac:dyDescent="0.25">
      <c r="C19852" s="90" t="s">
        <v>12038</v>
      </c>
      <c r="D19852" s="91">
        <v>50140</v>
      </c>
      <c r="E19852" s="90" t="str">
        <f>IF(D19852=Contact!$M$4,MAX($E$2:E19851)+1,"")</f>
        <v/>
      </c>
    </row>
    <row r="19853" spans="3:5" x14ac:dyDescent="0.25">
      <c r="C19853" s="90" t="s">
        <v>19718</v>
      </c>
      <c r="D19853" s="91">
        <v>50140</v>
      </c>
      <c r="E19853" s="90" t="str">
        <f>IF(D19853=Contact!$M$4,MAX($E$2:E19852)+1,"")</f>
        <v/>
      </c>
    </row>
    <row r="19854" spans="3:5" x14ac:dyDescent="0.25">
      <c r="C19854" s="90" t="s">
        <v>19719</v>
      </c>
      <c r="D19854" s="91">
        <v>50140</v>
      </c>
      <c r="E19854" s="90" t="str">
        <f>IF(D19854=Contact!$M$4,MAX($E$2:E19853)+1,"")</f>
        <v/>
      </c>
    </row>
    <row r="19855" spans="3:5" x14ac:dyDescent="0.25">
      <c r="C19855" s="90" t="s">
        <v>19720</v>
      </c>
      <c r="D19855" s="91">
        <v>50140</v>
      </c>
      <c r="E19855" s="90" t="str">
        <f>IF(D19855=Contact!$M$4,MAX($E$2:E19854)+1,"")</f>
        <v/>
      </c>
    </row>
    <row r="19856" spans="3:5" x14ac:dyDescent="0.25">
      <c r="C19856" s="90" t="s">
        <v>19721</v>
      </c>
      <c r="D19856" s="91">
        <v>50140</v>
      </c>
      <c r="E19856" s="90" t="str">
        <f>IF(D19856=Contact!$M$4,MAX($E$2:E19855)+1,"")</f>
        <v/>
      </c>
    </row>
    <row r="19857" spans="3:5" x14ac:dyDescent="0.25">
      <c r="C19857" s="90" t="s">
        <v>19722</v>
      </c>
      <c r="D19857" s="91">
        <v>50140</v>
      </c>
      <c r="E19857" s="90" t="str">
        <f>IF(D19857=Contact!$M$4,MAX($E$2:E19856)+1,"")</f>
        <v/>
      </c>
    </row>
    <row r="19858" spans="3:5" x14ac:dyDescent="0.25">
      <c r="C19858" s="90" t="s">
        <v>16038</v>
      </c>
      <c r="D19858" s="91">
        <v>50140</v>
      </c>
      <c r="E19858" s="90" t="str">
        <f>IF(D19858=Contact!$M$4,MAX($E$2:E19857)+1,"")</f>
        <v/>
      </c>
    </row>
    <row r="19859" spans="3:5" x14ac:dyDescent="0.25">
      <c r="C19859" s="90" t="s">
        <v>19723</v>
      </c>
      <c r="D19859" s="91">
        <v>50140</v>
      </c>
      <c r="E19859" s="90" t="str">
        <f>IF(D19859=Contact!$M$4,MAX($E$2:E19858)+1,"")</f>
        <v/>
      </c>
    </row>
    <row r="19860" spans="3:5" x14ac:dyDescent="0.25">
      <c r="C19860" s="90" t="s">
        <v>19724</v>
      </c>
      <c r="D19860" s="91">
        <v>50140</v>
      </c>
      <c r="E19860" s="90" t="str">
        <f>IF(D19860=Contact!$M$4,MAX($E$2:E19859)+1,"")</f>
        <v/>
      </c>
    </row>
    <row r="19861" spans="3:5" x14ac:dyDescent="0.25">
      <c r="C19861" s="90" t="s">
        <v>19725</v>
      </c>
      <c r="D19861" s="91">
        <v>50140</v>
      </c>
      <c r="E19861" s="90" t="str">
        <f>IF(D19861=Contact!$M$4,MAX($E$2:E19860)+1,"")</f>
        <v/>
      </c>
    </row>
    <row r="19862" spans="3:5" x14ac:dyDescent="0.25">
      <c r="C19862" s="90" t="s">
        <v>19726</v>
      </c>
      <c r="D19862" s="91">
        <v>50150</v>
      </c>
      <c r="E19862" s="90" t="str">
        <f>IF(D19862=Contact!$M$4,MAX($E$2:E19861)+1,"")</f>
        <v/>
      </c>
    </row>
    <row r="19863" spans="3:5" x14ac:dyDescent="0.25">
      <c r="C19863" s="90" t="s">
        <v>19727</v>
      </c>
      <c r="D19863" s="91">
        <v>50150</v>
      </c>
      <c r="E19863" s="90" t="str">
        <f>IF(D19863=Contact!$M$4,MAX($E$2:E19862)+1,"")</f>
        <v/>
      </c>
    </row>
    <row r="19864" spans="3:5" x14ac:dyDescent="0.25">
      <c r="C19864" s="90" t="s">
        <v>19728</v>
      </c>
      <c r="D19864" s="91">
        <v>50150</v>
      </c>
      <c r="E19864" s="90" t="str">
        <f>IF(D19864=Contact!$M$4,MAX($E$2:E19863)+1,"")</f>
        <v/>
      </c>
    </row>
    <row r="19865" spans="3:5" x14ac:dyDescent="0.25">
      <c r="C19865" s="90" t="s">
        <v>19729</v>
      </c>
      <c r="D19865" s="91">
        <v>50150</v>
      </c>
      <c r="E19865" s="90" t="str">
        <f>IF(D19865=Contact!$M$4,MAX($E$2:E19864)+1,"")</f>
        <v/>
      </c>
    </row>
    <row r="19866" spans="3:5" x14ac:dyDescent="0.25">
      <c r="C19866" s="90" t="s">
        <v>19730</v>
      </c>
      <c r="D19866" s="91">
        <v>50150</v>
      </c>
      <c r="E19866" s="90" t="str">
        <f>IF(D19866=Contact!$M$4,MAX($E$2:E19865)+1,"")</f>
        <v/>
      </c>
    </row>
    <row r="19867" spans="3:5" x14ac:dyDescent="0.25">
      <c r="C19867" s="90" t="s">
        <v>19731</v>
      </c>
      <c r="D19867" s="91">
        <v>50150</v>
      </c>
      <c r="E19867" s="90" t="str">
        <f>IF(D19867=Contact!$M$4,MAX($E$2:E19866)+1,"")</f>
        <v/>
      </c>
    </row>
    <row r="19868" spans="3:5" x14ac:dyDescent="0.25">
      <c r="C19868" s="90" t="s">
        <v>19732</v>
      </c>
      <c r="D19868" s="91">
        <v>50150</v>
      </c>
      <c r="E19868" s="90" t="str">
        <f>IF(D19868=Contact!$M$4,MAX($E$2:E19867)+1,"")</f>
        <v/>
      </c>
    </row>
    <row r="19869" spans="3:5" x14ac:dyDescent="0.25">
      <c r="C19869" s="90" t="s">
        <v>19733</v>
      </c>
      <c r="D19869" s="91">
        <v>50150</v>
      </c>
      <c r="E19869" s="90" t="str">
        <f>IF(D19869=Contact!$M$4,MAX($E$2:E19868)+1,"")</f>
        <v/>
      </c>
    </row>
    <row r="19870" spans="3:5" x14ac:dyDescent="0.25">
      <c r="C19870" s="90" t="s">
        <v>19734</v>
      </c>
      <c r="D19870" s="91">
        <v>50160</v>
      </c>
      <c r="E19870" s="90" t="str">
        <f>IF(D19870=Contact!$M$4,MAX($E$2:E19869)+1,"")</f>
        <v/>
      </c>
    </row>
    <row r="19871" spans="3:5" x14ac:dyDescent="0.25">
      <c r="C19871" s="90" t="s">
        <v>19735</v>
      </c>
      <c r="D19871" s="91">
        <v>50160</v>
      </c>
      <c r="E19871" s="90" t="str">
        <f>IF(D19871=Contact!$M$4,MAX($E$2:E19870)+1,"")</f>
        <v/>
      </c>
    </row>
    <row r="19872" spans="3:5" x14ac:dyDescent="0.25">
      <c r="C19872" s="90" t="s">
        <v>19736</v>
      </c>
      <c r="D19872" s="91">
        <v>50160</v>
      </c>
      <c r="E19872" s="90" t="str">
        <f>IF(D19872=Contact!$M$4,MAX($E$2:E19871)+1,"")</f>
        <v/>
      </c>
    </row>
    <row r="19873" spans="3:5" x14ac:dyDescent="0.25">
      <c r="C19873" s="90" t="s">
        <v>19737</v>
      </c>
      <c r="D19873" s="91">
        <v>50160</v>
      </c>
      <c r="E19873" s="90" t="str">
        <f>IF(D19873=Contact!$M$4,MAX($E$2:E19872)+1,"")</f>
        <v/>
      </c>
    </row>
    <row r="19874" spans="3:5" x14ac:dyDescent="0.25">
      <c r="C19874" s="90" t="s">
        <v>19738</v>
      </c>
      <c r="D19874" s="91">
        <v>50160</v>
      </c>
      <c r="E19874" s="90" t="str">
        <f>IF(D19874=Contact!$M$4,MAX($E$2:E19873)+1,"")</f>
        <v/>
      </c>
    </row>
    <row r="19875" spans="3:5" x14ac:dyDescent="0.25">
      <c r="C19875" s="90" t="s">
        <v>19739</v>
      </c>
      <c r="D19875" s="91">
        <v>50160</v>
      </c>
      <c r="E19875" s="90" t="str">
        <f>IF(D19875=Contact!$M$4,MAX($E$2:E19874)+1,"")</f>
        <v/>
      </c>
    </row>
    <row r="19876" spans="3:5" x14ac:dyDescent="0.25">
      <c r="C19876" s="90" t="s">
        <v>19740</v>
      </c>
      <c r="D19876" s="91">
        <v>50160</v>
      </c>
      <c r="E19876" s="90" t="str">
        <f>IF(D19876=Contact!$M$4,MAX($E$2:E19875)+1,"")</f>
        <v/>
      </c>
    </row>
    <row r="19877" spans="3:5" x14ac:dyDescent="0.25">
      <c r="C19877" s="90" t="s">
        <v>19741</v>
      </c>
      <c r="D19877" s="91">
        <v>50160</v>
      </c>
      <c r="E19877" s="90" t="str">
        <f>IF(D19877=Contact!$M$4,MAX($E$2:E19876)+1,"")</f>
        <v/>
      </c>
    </row>
    <row r="19878" spans="3:5" x14ac:dyDescent="0.25">
      <c r="C19878" s="90" t="s">
        <v>9859</v>
      </c>
      <c r="D19878" s="91">
        <v>50160</v>
      </c>
      <c r="E19878" s="90" t="str">
        <f>IF(D19878=Contact!$M$4,MAX($E$2:E19877)+1,"")</f>
        <v/>
      </c>
    </row>
    <row r="19879" spans="3:5" x14ac:dyDescent="0.25">
      <c r="C19879" s="90" t="s">
        <v>19742</v>
      </c>
      <c r="D19879" s="91">
        <v>50160</v>
      </c>
      <c r="E19879" s="90" t="str">
        <f>IF(D19879=Contact!$M$4,MAX($E$2:E19878)+1,"")</f>
        <v/>
      </c>
    </row>
    <row r="19880" spans="3:5" x14ac:dyDescent="0.25">
      <c r="C19880" s="90" t="s">
        <v>19743</v>
      </c>
      <c r="D19880" s="91">
        <v>50160</v>
      </c>
      <c r="E19880" s="90" t="str">
        <f>IF(D19880=Contact!$M$4,MAX($E$2:E19879)+1,"")</f>
        <v/>
      </c>
    </row>
    <row r="19881" spans="3:5" x14ac:dyDescent="0.25">
      <c r="C19881" s="90" t="s">
        <v>19744</v>
      </c>
      <c r="D19881" s="91">
        <v>50170</v>
      </c>
      <c r="E19881" s="90" t="str">
        <f>IF(D19881=Contact!$M$4,MAX($E$2:E19880)+1,"")</f>
        <v/>
      </c>
    </row>
    <row r="19882" spans="3:5" x14ac:dyDescent="0.25">
      <c r="C19882" s="90" t="s">
        <v>19745</v>
      </c>
      <c r="D19882" s="91">
        <v>50170</v>
      </c>
      <c r="E19882" s="90" t="str">
        <f>IF(D19882=Contact!$M$4,MAX($E$2:E19881)+1,"")</f>
        <v/>
      </c>
    </row>
    <row r="19883" spans="3:5" x14ac:dyDescent="0.25">
      <c r="C19883" s="90" t="s">
        <v>19746</v>
      </c>
      <c r="D19883" s="91">
        <v>50170</v>
      </c>
      <c r="E19883" s="90" t="str">
        <f>IF(D19883=Contact!$M$4,MAX($E$2:E19882)+1,"")</f>
        <v/>
      </c>
    </row>
    <row r="19884" spans="3:5" x14ac:dyDescent="0.25">
      <c r="C19884" s="90" t="s">
        <v>19747</v>
      </c>
      <c r="D19884" s="91">
        <v>50170</v>
      </c>
      <c r="E19884" s="90" t="str">
        <f>IF(D19884=Contact!$M$4,MAX($E$2:E19883)+1,"")</f>
        <v/>
      </c>
    </row>
    <row r="19885" spans="3:5" x14ac:dyDescent="0.25">
      <c r="C19885" s="90" t="s">
        <v>17278</v>
      </c>
      <c r="D19885" s="91">
        <v>50170</v>
      </c>
      <c r="E19885" s="90" t="str">
        <f>IF(D19885=Contact!$M$4,MAX($E$2:E19884)+1,"")</f>
        <v/>
      </c>
    </row>
    <row r="19886" spans="3:5" x14ac:dyDescent="0.25">
      <c r="C19886" s="90" t="s">
        <v>19748</v>
      </c>
      <c r="D19886" s="91">
        <v>50170</v>
      </c>
      <c r="E19886" s="90" t="str">
        <f>IF(D19886=Contact!$M$4,MAX($E$2:E19885)+1,"")</f>
        <v/>
      </c>
    </row>
    <row r="19887" spans="3:5" x14ac:dyDescent="0.25">
      <c r="C19887" s="90" t="s">
        <v>19749</v>
      </c>
      <c r="D19887" s="91">
        <v>50170</v>
      </c>
      <c r="E19887" s="90" t="str">
        <f>IF(D19887=Contact!$M$4,MAX($E$2:E19886)+1,"")</f>
        <v/>
      </c>
    </row>
    <row r="19888" spans="3:5" x14ac:dyDescent="0.25">
      <c r="C19888" s="90" t="s">
        <v>19750</v>
      </c>
      <c r="D19888" s="91">
        <v>50170</v>
      </c>
      <c r="E19888" s="90" t="str">
        <f>IF(D19888=Contact!$M$4,MAX($E$2:E19887)+1,"")</f>
        <v/>
      </c>
    </row>
    <row r="19889" spans="3:5" x14ac:dyDescent="0.25">
      <c r="C19889" s="90" t="s">
        <v>19751</v>
      </c>
      <c r="D19889" s="91">
        <v>50170</v>
      </c>
      <c r="E19889" s="90" t="str">
        <f>IF(D19889=Contact!$M$4,MAX($E$2:E19888)+1,"")</f>
        <v/>
      </c>
    </row>
    <row r="19890" spans="3:5" x14ac:dyDescent="0.25">
      <c r="C19890" s="90" t="s">
        <v>4739</v>
      </c>
      <c r="D19890" s="91">
        <v>50170</v>
      </c>
      <c r="E19890" s="90" t="str">
        <f>IF(D19890=Contact!$M$4,MAX($E$2:E19889)+1,"")</f>
        <v/>
      </c>
    </row>
    <row r="19891" spans="3:5" x14ac:dyDescent="0.25">
      <c r="C19891" s="90" t="s">
        <v>19752</v>
      </c>
      <c r="D19891" s="91">
        <v>50170</v>
      </c>
      <c r="E19891" s="90" t="str">
        <f>IF(D19891=Contact!$M$4,MAX($E$2:E19890)+1,"")</f>
        <v/>
      </c>
    </row>
    <row r="19892" spans="3:5" x14ac:dyDescent="0.25">
      <c r="C19892" s="90" t="s">
        <v>19753</v>
      </c>
      <c r="D19892" s="91">
        <v>50170</v>
      </c>
      <c r="E19892" s="90" t="str">
        <f>IF(D19892=Contact!$M$4,MAX($E$2:E19891)+1,"")</f>
        <v/>
      </c>
    </row>
    <row r="19893" spans="3:5" x14ac:dyDescent="0.25">
      <c r="C19893" s="90" t="s">
        <v>19754</v>
      </c>
      <c r="D19893" s="91">
        <v>50170</v>
      </c>
      <c r="E19893" s="90" t="str">
        <f>IF(D19893=Contact!$M$4,MAX($E$2:E19892)+1,"")</f>
        <v/>
      </c>
    </row>
    <row r="19894" spans="3:5" x14ac:dyDescent="0.25">
      <c r="C19894" s="90" t="s">
        <v>19755</v>
      </c>
      <c r="D19894" s="91">
        <v>50170</v>
      </c>
      <c r="E19894" s="90" t="str">
        <f>IF(D19894=Contact!$M$4,MAX($E$2:E19893)+1,"")</f>
        <v/>
      </c>
    </row>
    <row r="19895" spans="3:5" x14ac:dyDescent="0.25">
      <c r="C19895" s="90" t="s">
        <v>19756</v>
      </c>
      <c r="D19895" s="91">
        <v>50170</v>
      </c>
      <c r="E19895" s="90" t="str">
        <f>IF(D19895=Contact!$M$4,MAX($E$2:E19894)+1,"")</f>
        <v/>
      </c>
    </row>
    <row r="19896" spans="3:5" x14ac:dyDescent="0.25">
      <c r="C19896" s="90" t="s">
        <v>19757</v>
      </c>
      <c r="D19896" s="91">
        <v>50170</v>
      </c>
      <c r="E19896" s="90" t="str">
        <f>IF(D19896=Contact!$M$4,MAX($E$2:E19895)+1,"")</f>
        <v/>
      </c>
    </row>
    <row r="19897" spans="3:5" x14ac:dyDescent="0.25">
      <c r="C19897" s="90" t="s">
        <v>19758</v>
      </c>
      <c r="D19897" s="91">
        <v>50180</v>
      </c>
      <c r="E19897" s="90" t="str">
        <f>IF(D19897=Contact!$M$4,MAX($E$2:E19896)+1,"")</f>
        <v/>
      </c>
    </row>
    <row r="19898" spans="3:5" x14ac:dyDescent="0.25">
      <c r="C19898" s="90" t="s">
        <v>19759</v>
      </c>
      <c r="D19898" s="91">
        <v>50180</v>
      </c>
      <c r="E19898" s="90" t="str">
        <f>IF(D19898=Contact!$M$4,MAX($E$2:E19897)+1,"")</f>
        <v/>
      </c>
    </row>
    <row r="19899" spans="3:5" x14ac:dyDescent="0.25">
      <c r="C19899" s="90" t="s">
        <v>13241</v>
      </c>
      <c r="D19899" s="91">
        <v>50180</v>
      </c>
      <c r="E19899" s="90" t="str">
        <f>IF(D19899=Contact!$M$4,MAX($E$2:E19898)+1,"")</f>
        <v/>
      </c>
    </row>
    <row r="19900" spans="3:5" x14ac:dyDescent="0.25">
      <c r="C19900" s="90" t="s">
        <v>19760</v>
      </c>
      <c r="D19900" s="91">
        <v>50190</v>
      </c>
      <c r="E19900" s="90" t="str">
        <f>IF(D19900=Contact!$M$4,MAX($E$2:E19899)+1,"")</f>
        <v/>
      </c>
    </row>
    <row r="19901" spans="3:5" x14ac:dyDescent="0.25">
      <c r="C19901" s="90" t="s">
        <v>19761</v>
      </c>
      <c r="D19901" s="91">
        <v>50190</v>
      </c>
      <c r="E19901" s="90" t="str">
        <f>IF(D19901=Contact!$M$4,MAX($E$2:E19900)+1,"")</f>
        <v/>
      </c>
    </row>
    <row r="19902" spans="3:5" x14ac:dyDescent="0.25">
      <c r="C19902" s="90" t="s">
        <v>18091</v>
      </c>
      <c r="D19902" s="91">
        <v>50190</v>
      </c>
      <c r="E19902" s="90" t="str">
        <f>IF(D19902=Contact!$M$4,MAX($E$2:E19901)+1,"")</f>
        <v/>
      </c>
    </row>
    <row r="19903" spans="3:5" x14ac:dyDescent="0.25">
      <c r="C19903" s="90" t="s">
        <v>19762</v>
      </c>
      <c r="D19903" s="91">
        <v>50190</v>
      </c>
      <c r="E19903" s="90" t="str">
        <f>IF(D19903=Contact!$M$4,MAX($E$2:E19902)+1,"")</f>
        <v/>
      </c>
    </row>
    <row r="19904" spans="3:5" x14ac:dyDescent="0.25">
      <c r="C19904" s="90" t="s">
        <v>19763</v>
      </c>
      <c r="D19904" s="91">
        <v>50190</v>
      </c>
      <c r="E19904" s="90" t="str">
        <f>IF(D19904=Contact!$M$4,MAX($E$2:E19903)+1,"")</f>
        <v/>
      </c>
    </row>
    <row r="19905" spans="3:5" x14ac:dyDescent="0.25">
      <c r="C19905" s="90" t="s">
        <v>19764</v>
      </c>
      <c r="D19905" s="91">
        <v>50190</v>
      </c>
      <c r="E19905" s="90" t="str">
        <f>IF(D19905=Contact!$M$4,MAX($E$2:E19904)+1,"")</f>
        <v/>
      </c>
    </row>
    <row r="19906" spans="3:5" x14ac:dyDescent="0.25">
      <c r="C19906" s="90" t="s">
        <v>19765</v>
      </c>
      <c r="D19906" s="91">
        <v>50190</v>
      </c>
      <c r="E19906" s="90" t="str">
        <f>IF(D19906=Contact!$M$4,MAX($E$2:E19905)+1,"")</f>
        <v/>
      </c>
    </row>
    <row r="19907" spans="3:5" x14ac:dyDescent="0.25">
      <c r="C19907" s="90" t="s">
        <v>19766</v>
      </c>
      <c r="D19907" s="91">
        <v>50190</v>
      </c>
      <c r="E19907" s="90" t="str">
        <f>IF(D19907=Contact!$M$4,MAX($E$2:E19906)+1,"")</f>
        <v/>
      </c>
    </row>
    <row r="19908" spans="3:5" x14ac:dyDescent="0.25">
      <c r="C19908" s="90" t="s">
        <v>19767</v>
      </c>
      <c r="D19908" s="91">
        <v>50190</v>
      </c>
      <c r="E19908" s="90" t="str">
        <f>IF(D19908=Contact!$M$4,MAX($E$2:E19907)+1,"")</f>
        <v/>
      </c>
    </row>
    <row r="19909" spans="3:5" x14ac:dyDescent="0.25">
      <c r="C19909" s="90" t="s">
        <v>19768</v>
      </c>
      <c r="D19909" s="91">
        <v>50190</v>
      </c>
      <c r="E19909" s="90" t="str">
        <f>IF(D19909=Contact!$M$4,MAX($E$2:E19908)+1,"")</f>
        <v/>
      </c>
    </row>
    <row r="19910" spans="3:5" x14ac:dyDescent="0.25">
      <c r="C19910" s="90" t="s">
        <v>19769</v>
      </c>
      <c r="D19910" s="91">
        <v>50190</v>
      </c>
      <c r="E19910" s="90" t="str">
        <f>IF(D19910=Contact!$M$4,MAX($E$2:E19909)+1,"")</f>
        <v/>
      </c>
    </row>
    <row r="19911" spans="3:5" x14ac:dyDescent="0.25">
      <c r="C19911" s="90" t="s">
        <v>19770</v>
      </c>
      <c r="D19911" s="91">
        <v>50190</v>
      </c>
      <c r="E19911" s="90" t="str">
        <f>IF(D19911=Contact!$M$4,MAX($E$2:E19910)+1,"")</f>
        <v/>
      </c>
    </row>
    <row r="19912" spans="3:5" x14ac:dyDescent="0.25">
      <c r="C19912" s="90" t="s">
        <v>19771</v>
      </c>
      <c r="D19912" s="91">
        <v>50200</v>
      </c>
      <c r="E19912" s="90" t="str">
        <f>IF(D19912=Contact!$M$4,MAX($E$2:E19911)+1,"")</f>
        <v/>
      </c>
    </row>
    <row r="19913" spans="3:5" x14ac:dyDescent="0.25">
      <c r="C19913" s="90" t="s">
        <v>19772</v>
      </c>
      <c r="D19913" s="91">
        <v>50200</v>
      </c>
      <c r="E19913" s="90" t="str">
        <f>IF(D19913=Contact!$M$4,MAX($E$2:E19912)+1,"")</f>
        <v/>
      </c>
    </row>
    <row r="19914" spans="3:5" x14ac:dyDescent="0.25">
      <c r="C19914" s="90" t="s">
        <v>19773</v>
      </c>
      <c r="D19914" s="91">
        <v>50200</v>
      </c>
      <c r="E19914" s="90" t="str">
        <f>IF(D19914=Contact!$M$4,MAX($E$2:E19913)+1,"")</f>
        <v/>
      </c>
    </row>
    <row r="19915" spans="3:5" x14ac:dyDescent="0.25">
      <c r="C19915" s="90" t="s">
        <v>19774</v>
      </c>
      <c r="D19915" s="91">
        <v>50200</v>
      </c>
      <c r="E19915" s="90" t="str">
        <f>IF(D19915=Contact!$M$4,MAX($E$2:E19914)+1,"")</f>
        <v/>
      </c>
    </row>
    <row r="19916" spans="3:5" x14ac:dyDescent="0.25">
      <c r="C19916" s="90" t="s">
        <v>19775</v>
      </c>
      <c r="D19916" s="91">
        <v>50200</v>
      </c>
      <c r="E19916" s="90" t="str">
        <f>IF(D19916=Contact!$M$4,MAX($E$2:E19915)+1,"")</f>
        <v/>
      </c>
    </row>
    <row r="19917" spans="3:5" x14ac:dyDescent="0.25">
      <c r="C19917" s="90" t="s">
        <v>5980</v>
      </c>
      <c r="D19917" s="91">
        <v>50200</v>
      </c>
      <c r="E19917" s="90" t="str">
        <f>IF(D19917=Contact!$M$4,MAX($E$2:E19916)+1,"")</f>
        <v/>
      </c>
    </row>
    <row r="19918" spans="3:5" x14ac:dyDescent="0.25">
      <c r="C19918" s="90" t="s">
        <v>19776</v>
      </c>
      <c r="D19918" s="91">
        <v>50200</v>
      </c>
      <c r="E19918" s="90" t="str">
        <f>IF(D19918=Contact!$M$4,MAX($E$2:E19917)+1,"")</f>
        <v/>
      </c>
    </row>
    <row r="19919" spans="3:5" x14ac:dyDescent="0.25">
      <c r="C19919" s="90" t="s">
        <v>19777</v>
      </c>
      <c r="D19919" s="91">
        <v>50200</v>
      </c>
      <c r="E19919" s="90" t="str">
        <f>IF(D19919=Contact!$M$4,MAX($E$2:E19918)+1,"")</f>
        <v/>
      </c>
    </row>
    <row r="19920" spans="3:5" x14ac:dyDescent="0.25">
      <c r="C19920" s="90" t="s">
        <v>19778</v>
      </c>
      <c r="D19920" s="91">
        <v>50200</v>
      </c>
      <c r="E19920" s="90" t="str">
        <f>IF(D19920=Contact!$M$4,MAX($E$2:E19919)+1,"")</f>
        <v/>
      </c>
    </row>
    <row r="19921" spans="3:5" x14ac:dyDescent="0.25">
      <c r="C19921" s="90" t="s">
        <v>19779</v>
      </c>
      <c r="D19921" s="91">
        <v>50200</v>
      </c>
      <c r="E19921" s="90" t="str">
        <f>IF(D19921=Contact!$M$4,MAX($E$2:E19920)+1,"")</f>
        <v/>
      </c>
    </row>
    <row r="19922" spans="3:5" x14ac:dyDescent="0.25">
      <c r="C19922" s="90" t="s">
        <v>19780</v>
      </c>
      <c r="D19922" s="91">
        <v>50200</v>
      </c>
      <c r="E19922" s="90" t="str">
        <f>IF(D19922=Contact!$M$4,MAX($E$2:E19921)+1,"")</f>
        <v/>
      </c>
    </row>
    <row r="19923" spans="3:5" x14ac:dyDescent="0.25">
      <c r="C19923" s="90" t="s">
        <v>19781</v>
      </c>
      <c r="D19923" s="91">
        <v>50200</v>
      </c>
      <c r="E19923" s="90" t="str">
        <f>IF(D19923=Contact!$M$4,MAX($E$2:E19922)+1,"")</f>
        <v/>
      </c>
    </row>
    <row r="19924" spans="3:5" x14ac:dyDescent="0.25">
      <c r="C19924" s="90" t="s">
        <v>19782</v>
      </c>
      <c r="D19924" s="91">
        <v>50200</v>
      </c>
      <c r="E19924" s="90" t="str">
        <f>IF(D19924=Contact!$M$4,MAX($E$2:E19923)+1,"")</f>
        <v/>
      </c>
    </row>
    <row r="19925" spans="3:5" x14ac:dyDescent="0.25">
      <c r="C19925" s="90" t="s">
        <v>19783</v>
      </c>
      <c r="D19925" s="91">
        <v>50200</v>
      </c>
      <c r="E19925" s="90" t="str">
        <f>IF(D19925=Contact!$M$4,MAX($E$2:E19924)+1,"")</f>
        <v/>
      </c>
    </row>
    <row r="19926" spans="3:5" x14ac:dyDescent="0.25">
      <c r="C19926" s="90" t="s">
        <v>19784</v>
      </c>
      <c r="D19926" s="91">
        <v>50200</v>
      </c>
      <c r="E19926" s="90" t="str">
        <f>IF(D19926=Contact!$M$4,MAX($E$2:E19925)+1,"")</f>
        <v/>
      </c>
    </row>
    <row r="19927" spans="3:5" x14ac:dyDescent="0.25">
      <c r="C19927" s="90" t="s">
        <v>9057</v>
      </c>
      <c r="D19927" s="91">
        <v>50200</v>
      </c>
      <c r="E19927" s="90" t="str">
        <f>IF(D19927=Contact!$M$4,MAX($E$2:E19926)+1,"")</f>
        <v/>
      </c>
    </row>
    <row r="19928" spans="3:5" x14ac:dyDescent="0.25">
      <c r="C19928" s="90" t="s">
        <v>19785</v>
      </c>
      <c r="D19928" s="91">
        <v>50200</v>
      </c>
      <c r="E19928" s="90" t="str">
        <f>IF(D19928=Contact!$M$4,MAX($E$2:E19927)+1,"")</f>
        <v/>
      </c>
    </row>
    <row r="19929" spans="3:5" x14ac:dyDescent="0.25">
      <c r="C19929" s="90" t="s">
        <v>19786</v>
      </c>
      <c r="D19929" s="91">
        <v>50200</v>
      </c>
      <c r="E19929" s="90" t="str">
        <f>IF(D19929=Contact!$M$4,MAX($E$2:E19928)+1,"")</f>
        <v/>
      </c>
    </row>
    <row r="19930" spans="3:5" x14ac:dyDescent="0.25">
      <c r="C19930" s="90" t="s">
        <v>3662</v>
      </c>
      <c r="D19930" s="91">
        <v>50210</v>
      </c>
      <c r="E19930" s="90" t="str">
        <f>IF(D19930=Contact!$M$4,MAX($E$2:E19929)+1,"")</f>
        <v/>
      </c>
    </row>
    <row r="19931" spans="3:5" x14ac:dyDescent="0.25">
      <c r="C19931" s="90" t="s">
        <v>19787</v>
      </c>
      <c r="D19931" s="91">
        <v>50210</v>
      </c>
      <c r="E19931" s="90" t="str">
        <f>IF(D19931=Contact!$M$4,MAX($E$2:E19930)+1,"")</f>
        <v/>
      </c>
    </row>
    <row r="19932" spans="3:5" x14ac:dyDescent="0.25">
      <c r="C19932" s="90" t="s">
        <v>19788</v>
      </c>
      <c r="D19932" s="91">
        <v>50210</v>
      </c>
      <c r="E19932" s="90" t="str">
        <f>IF(D19932=Contact!$M$4,MAX($E$2:E19931)+1,"")</f>
        <v/>
      </c>
    </row>
    <row r="19933" spans="3:5" x14ac:dyDescent="0.25">
      <c r="C19933" s="90" t="s">
        <v>19789</v>
      </c>
      <c r="D19933" s="91">
        <v>50210</v>
      </c>
      <c r="E19933" s="90" t="str">
        <f>IF(D19933=Contact!$M$4,MAX($E$2:E19932)+1,"")</f>
        <v/>
      </c>
    </row>
    <row r="19934" spans="3:5" x14ac:dyDescent="0.25">
      <c r="C19934" s="90" t="s">
        <v>19790</v>
      </c>
      <c r="D19934" s="91">
        <v>50210</v>
      </c>
      <c r="E19934" s="90" t="str">
        <f>IF(D19934=Contact!$M$4,MAX($E$2:E19933)+1,"")</f>
        <v/>
      </c>
    </row>
    <row r="19935" spans="3:5" x14ac:dyDescent="0.25">
      <c r="C19935" s="90" t="s">
        <v>19791</v>
      </c>
      <c r="D19935" s="91">
        <v>50210</v>
      </c>
      <c r="E19935" s="90" t="str">
        <f>IF(D19935=Contact!$M$4,MAX($E$2:E19934)+1,"")</f>
        <v/>
      </c>
    </row>
    <row r="19936" spans="3:5" x14ac:dyDescent="0.25">
      <c r="C19936" s="90" t="s">
        <v>19792</v>
      </c>
      <c r="D19936" s="91">
        <v>50210</v>
      </c>
      <c r="E19936" s="90" t="str">
        <f>IF(D19936=Contact!$M$4,MAX($E$2:E19935)+1,"")</f>
        <v/>
      </c>
    </row>
    <row r="19937" spans="3:5" x14ac:dyDescent="0.25">
      <c r="C19937" s="90" t="s">
        <v>19793</v>
      </c>
      <c r="D19937" s="91">
        <v>50210</v>
      </c>
      <c r="E19937" s="90" t="str">
        <f>IF(D19937=Contact!$M$4,MAX($E$2:E19936)+1,"")</f>
        <v/>
      </c>
    </row>
    <row r="19938" spans="3:5" x14ac:dyDescent="0.25">
      <c r="C19938" s="90" t="s">
        <v>19794</v>
      </c>
      <c r="D19938" s="91">
        <v>50210</v>
      </c>
      <c r="E19938" s="90" t="str">
        <f>IF(D19938=Contact!$M$4,MAX($E$2:E19937)+1,"")</f>
        <v/>
      </c>
    </row>
    <row r="19939" spans="3:5" x14ac:dyDescent="0.25">
      <c r="C19939" s="90" t="s">
        <v>19795</v>
      </c>
      <c r="D19939" s="91">
        <v>50210</v>
      </c>
      <c r="E19939" s="90" t="str">
        <f>IF(D19939=Contact!$M$4,MAX($E$2:E19938)+1,"")</f>
        <v/>
      </c>
    </row>
    <row r="19940" spans="3:5" x14ac:dyDescent="0.25">
      <c r="C19940" s="90" t="s">
        <v>19796</v>
      </c>
      <c r="D19940" s="91">
        <v>50210</v>
      </c>
      <c r="E19940" s="90" t="str">
        <f>IF(D19940=Contact!$M$4,MAX($E$2:E19939)+1,"")</f>
        <v/>
      </c>
    </row>
    <row r="19941" spans="3:5" x14ac:dyDescent="0.25">
      <c r="C19941" s="90" t="s">
        <v>19797</v>
      </c>
      <c r="D19941" s="91">
        <v>50220</v>
      </c>
      <c r="E19941" s="90" t="str">
        <f>IF(D19941=Contact!$M$4,MAX($E$2:E19940)+1,"")</f>
        <v/>
      </c>
    </row>
    <row r="19942" spans="3:5" x14ac:dyDescent="0.25">
      <c r="C19942" s="90" t="s">
        <v>19798</v>
      </c>
      <c r="D19942" s="91">
        <v>50220</v>
      </c>
      <c r="E19942" s="90" t="str">
        <f>IF(D19942=Contact!$M$4,MAX($E$2:E19941)+1,"")</f>
        <v/>
      </c>
    </row>
    <row r="19943" spans="3:5" x14ac:dyDescent="0.25">
      <c r="C19943" s="90" t="s">
        <v>19799</v>
      </c>
      <c r="D19943" s="91">
        <v>50220</v>
      </c>
      <c r="E19943" s="90" t="str">
        <f>IF(D19943=Contact!$M$4,MAX($E$2:E19942)+1,"")</f>
        <v/>
      </c>
    </row>
    <row r="19944" spans="3:5" x14ac:dyDescent="0.25">
      <c r="C19944" s="90" t="s">
        <v>19800</v>
      </c>
      <c r="D19944" s="91">
        <v>50220</v>
      </c>
      <c r="E19944" s="90" t="str">
        <f>IF(D19944=Contact!$M$4,MAX($E$2:E19943)+1,"")</f>
        <v/>
      </c>
    </row>
    <row r="19945" spans="3:5" x14ac:dyDescent="0.25">
      <c r="C19945" s="90" t="s">
        <v>19801</v>
      </c>
      <c r="D19945" s="91">
        <v>50220</v>
      </c>
      <c r="E19945" s="90" t="str">
        <f>IF(D19945=Contact!$M$4,MAX($E$2:E19944)+1,"")</f>
        <v/>
      </c>
    </row>
    <row r="19946" spans="3:5" x14ac:dyDescent="0.25">
      <c r="C19946" s="90" t="s">
        <v>19802</v>
      </c>
      <c r="D19946" s="91">
        <v>50220</v>
      </c>
      <c r="E19946" s="90" t="str">
        <f>IF(D19946=Contact!$M$4,MAX($E$2:E19945)+1,"")</f>
        <v/>
      </c>
    </row>
    <row r="19947" spans="3:5" x14ac:dyDescent="0.25">
      <c r="C19947" s="90" t="s">
        <v>19803</v>
      </c>
      <c r="D19947" s="91">
        <v>50220</v>
      </c>
      <c r="E19947" s="90" t="str">
        <f>IF(D19947=Contact!$M$4,MAX($E$2:E19946)+1,"")</f>
        <v/>
      </c>
    </row>
    <row r="19948" spans="3:5" x14ac:dyDescent="0.25">
      <c r="C19948" s="90" t="s">
        <v>19804</v>
      </c>
      <c r="D19948" s="91">
        <v>50220</v>
      </c>
      <c r="E19948" s="90" t="str">
        <f>IF(D19948=Contact!$M$4,MAX($E$2:E19947)+1,"")</f>
        <v/>
      </c>
    </row>
    <row r="19949" spans="3:5" x14ac:dyDescent="0.25">
      <c r="C19949" s="90" t="s">
        <v>19805</v>
      </c>
      <c r="D19949" s="91">
        <v>50220</v>
      </c>
      <c r="E19949" s="90" t="str">
        <f>IF(D19949=Contact!$M$4,MAX($E$2:E19948)+1,"")</f>
        <v/>
      </c>
    </row>
    <row r="19950" spans="3:5" x14ac:dyDescent="0.25">
      <c r="C19950" s="90" t="s">
        <v>15239</v>
      </c>
      <c r="D19950" s="91">
        <v>50220</v>
      </c>
      <c r="E19950" s="90" t="str">
        <f>IF(D19950=Contact!$M$4,MAX($E$2:E19949)+1,"")</f>
        <v/>
      </c>
    </row>
    <row r="19951" spans="3:5" x14ac:dyDescent="0.25">
      <c r="C19951" s="90" t="s">
        <v>19806</v>
      </c>
      <c r="D19951" s="91">
        <v>50220</v>
      </c>
      <c r="E19951" s="90" t="str">
        <f>IF(D19951=Contact!$M$4,MAX($E$2:E19950)+1,"")</f>
        <v/>
      </c>
    </row>
    <row r="19952" spans="3:5" x14ac:dyDescent="0.25">
      <c r="C19952" s="90" t="s">
        <v>19807</v>
      </c>
      <c r="D19952" s="91">
        <v>50220</v>
      </c>
      <c r="E19952" s="90" t="str">
        <f>IF(D19952=Contact!$M$4,MAX($E$2:E19951)+1,"")</f>
        <v/>
      </c>
    </row>
    <row r="19953" spans="3:5" x14ac:dyDescent="0.25">
      <c r="C19953" s="90" t="s">
        <v>19808</v>
      </c>
      <c r="D19953" s="91">
        <v>50220</v>
      </c>
      <c r="E19953" s="90" t="str">
        <f>IF(D19953=Contact!$M$4,MAX($E$2:E19952)+1,"")</f>
        <v/>
      </c>
    </row>
    <row r="19954" spans="3:5" x14ac:dyDescent="0.25">
      <c r="C19954" s="90" t="s">
        <v>19809</v>
      </c>
      <c r="D19954" s="91">
        <v>50230</v>
      </c>
      <c r="E19954" s="90" t="str">
        <f>IF(D19954=Contact!$M$4,MAX($E$2:E19953)+1,"")</f>
        <v/>
      </c>
    </row>
    <row r="19955" spans="3:5" x14ac:dyDescent="0.25">
      <c r="C19955" s="90" t="s">
        <v>19810</v>
      </c>
      <c r="D19955" s="91">
        <v>50240</v>
      </c>
      <c r="E19955" s="90" t="str">
        <f>IF(D19955=Contact!$M$4,MAX($E$2:E19954)+1,"")</f>
        <v/>
      </c>
    </row>
    <row r="19956" spans="3:5" x14ac:dyDescent="0.25">
      <c r="C19956" s="90" t="s">
        <v>19811</v>
      </c>
      <c r="D19956" s="91">
        <v>50240</v>
      </c>
      <c r="E19956" s="90" t="str">
        <f>IF(D19956=Contact!$M$4,MAX($E$2:E19955)+1,"")</f>
        <v/>
      </c>
    </row>
    <row r="19957" spans="3:5" x14ac:dyDescent="0.25">
      <c r="C19957" s="90" t="s">
        <v>19812</v>
      </c>
      <c r="D19957" s="91">
        <v>50240</v>
      </c>
      <c r="E19957" s="90" t="str">
        <f>IF(D19957=Contact!$M$4,MAX($E$2:E19956)+1,"")</f>
        <v/>
      </c>
    </row>
    <row r="19958" spans="3:5" x14ac:dyDescent="0.25">
      <c r="C19958" s="90" t="s">
        <v>19813</v>
      </c>
      <c r="D19958" s="91">
        <v>50240</v>
      </c>
      <c r="E19958" s="90" t="str">
        <f>IF(D19958=Contact!$M$4,MAX($E$2:E19957)+1,"")</f>
        <v/>
      </c>
    </row>
    <row r="19959" spans="3:5" x14ac:dyDescent="0.25">
      <c r="C19959" s="90" t="s">
        <v>19814</v>
      </c>
      <c r="D19959" s="91">
        <v>50240</v>
      </c>
      <c r="E19959" s="90" t="str">
        <f>IF(D19959=Contact!$M$4,MAX($E$2:E19958)+1,"")</f>
        <v/>
      </c>
    </row>
    <row r="19960" spans="3:5" x14ac:dyDescent="0.25">
      <c r="C19960" s="90" t="s">
        <v>19815</v>
      </c>
      <c r="D19960" s="91">
        <v>50240</v>
      </c>
      <c r="E19960" s="90" t="str">
        <f>IF(D19960=Contact!$M$4,MAX($E$2:E19959)+1,"")</f>
        <v/>
      </c>
    </row>
    <row r="19961" spans="3:5" x14ac:dyDescent="0.25">
      <c r="C19961" s="90" t="s">
        <v>19816</v>
      </c>
      <c r="D19961" s="91">
        <v>50240</v>
      </c>
      <c r="E19961" s="90" t="str">
        <f>IF(D19961=Contact!$M$4,MAX($E$2:E19960)+1,"")</f>
        <v/>
      </c>
    </row>
    <row r="19962" spans="3:5" x14ac:dyDescent="0.25">
      <c r="C19962" s="90" t="s">
        <v>19817</v>
      </c>
      <c r="D19962" s="91">
        <v>50240</v>
      </c>
      <c r="E19962" s="90" t="str">
        <f>IF(D19962=Contact!$M$4,MAX($E$2:E19961)+1,"")</f>
        <v/>
      </c>
    </row>
    <row r="19963" spans="3:5" x14ac:dyDescent="0.25">
      <c r="C19963" s="90" t="s">
        <v>19818</v>
      </c>
      <c r="D19963" s="91">
        <v>50240</v>
      </c>
      <c r="E19963" s="90" t="str">
        <f>IF(D19963=Contact!$M$4,MAX($E$2:E19962)+1,"")</f>
        <v/>
      </c>
    </row>
    <row r="19964" spans="3:5" x14ac:dyDescent="0.25">
      <c r="C19964" s="90" t="s">
        <v>12461</v>
      </c>
      <c r="D19964" s="91">
        <v>50250</v>
      </c>
      <c r="E19964" s="90" t="str">
        <f>IF(D19964=Contact!$M$4,MAX($E$2:E19963)+1,"")</f>
        <v/>
      </c>
    </row>
    <row r="19965" spans="3:5" x14ac:dyDescent="0.25">
      <c r="C19965" s="90" t="s">
        <v>19819</v>
      </c>
      <c r="D19965" s="91">
        <v>50250</v>
      </c>
      <c r="E19965" s="90" t="str">
        <f>IF(D19965=Contact!$M$4,MAX($E$2:E19964)+1,"")</f>
        <v/>
      </c>
    </row>
    <row r="19966" spans="3:5" x14ac:dyDescent="0.25">
      <c r="C19966" s="90" t="s">
        <v>19820</v>
      </c>
      <c r="D19966" s="91">
        <v>50250</v>
      </c>
      <c r="E19966" s="90" t="str">
        <f>IF(D19966=Contact!$M$4,MAX($E$2:E19965)+1,"")</f>
        <v/>
      </c>
    </row>
    <row r="19967" spans="3:5" x14ac:dyDescent="0.25">
      <c r="C19967" s="90" t="s">
        <v>19821</v>
      </c>
      <c r="D19967" s="91">
        <v>50250</v>
      </c>
      <c r="E19967" s="90" t="str">
        <f>IF(D19967=Contact!$M$4,MAX($E$2:E19966)+1,"")</f>
        <v/>
      </c>
    </row>
    <row r="19968" spans="3:5" x14ac:dyDescent="0.25">
      <c r="C19968" s="90" t="s">
        <v>19822</v>
      </c>
      <c r="D19968" s="91">
        <v>50250</v>
      </c>
      <c r="E19968" s="90" t="str">
        <f>IF(D19968=Contact!$M$4,MAX($E$2:E19967)+1,"")</f>
        <v/>
      </c>
    </row>
    <row r="19969" spans="3:5" x14ac:dyDescent="0.25">
      <c r="C19969" s="90" t="s">
        <v>19823</v>
      </c>
      <c r="D19969" s="91">
        <v>50250</v>
      </c>
      <c r="E19969" s="90" t="str">
        <f>IF(D19969=Contact!$M$4,MAX($E$2:E19968)+1,"")</f>
        <v/>
      </c>
    </row>
    <row r="19970" spans="3:5" x14ac:dyDescent="0.25">
      <c r="C19970" s="90" t="s">
        <v>19824</v>
      </c>
      <c r="D19970" s="91">
        <v>50250</v>
      </c>
      <c r="E19970" s="90" t="str">
        <f>IF(D19970=Contact!$M$4,MAX($E$2:E19969)+1,"")</f>
        <v/>
      </c>
    </row>
    <row r="19971" spans="3:5" x14ac:dyDescent="0.25">
      <c r="C19971" s="90" t="s">
        <v>19825</v>
      </c>
      <c r="D19971" s="91">
        <v>50250</v>
      </c>
      <c r="E19971" s="90" t="str">
        <f>IF(D19971=Contact!$M$4,MAX($E$2:E19970)+1,"")</f>
        <v/>
      </c>
    </row>
    <row r="19972" spans="3:5" x14ac:dyDescent="0.25">
      <c r="C19972" s="90" t="s">
        <v>19826</v>
      </c>
      <c r="D19972" s="91">
        <v>50250</v>
      </c>
      <c r="E19972" s="90" t="str">
        <f>IF(D19972=Contact!$M$4,MAX($E$2:E19971)+1,"")</f>
        <v/>
      </c>
    </row>
    <row r="19973" spans="3:5" x14ac:dyDescent="0.25">
      <c r="C19973" s="90" t="s">
        <v>19827</v>
      </c>
      <c r="D19973" s="91">
        <v>50250</v>
      </c>
      <c r="E19973" s="90" t="str">
        <f>IF(D19973=Contact!$M$4,MAX($E$2:E19972)+1,"")</f>
        <v/>
      </c>
    </row>
    <row r="19974" spans="3:5" x14ac:dyDescent="0.25">
      <c r="C19974" s="90" t="s">
        <v>19828</v>
      </c>
      <c r="D19974" s="91">
        <v>50250</v>
      </c>
      <c r="E19974" s="90" t="str">
        <f>IF(D19974=Contact!$M$4,MAX($E$2:E19973)+1,"")</f>
        <v/>
      </c>
    </row>
    <row r="19975" spans="3:5" x14ac:dyDescent="0.25">
      <c r="C19975" s="90" t="s">
        <v>19829</v>
      </c>
      <c r="D19975" s="91">
        <v>50250</v>
      </c>
      <c r="E19975" s="90" t="str">
        <f>IF(D19975=Contact!$M$4,MAX($E$2:E19974)+1,"")</f>
        <v/>
      </c>
    </row>
    <row r="19976" spans="3:5" x14ac:dyDescent="0.25">
      <c r="C19976" s="90" t="s">
        <v>19830</v>
      </c>
      <c r="D19976" s="91">
        <v>50250</v>
      </c>
      <c r="E19976" s="90" t="str">
        <f>IF(D19976=Contact!$M$4,MAX($E$2:E19975)+1,"")</f>
        <v/>
      </c>
    </row>
    <row r="19977" spans="3:5" x14ac:dyDescent="0.25">
      <c r="C19977" s="90" t="s">
        <v>19831</v>
      </c>
      <c r="D19977" s="91">
        <v>50250</v>
      </c>
      <c r="E19977" s="90" t="str">
        <f>IF(D19977=Contact!$M$4,MAX($E$2:E19976)+1,"")</f>
        <v/>
      </c>
    </row>
    <row r="19978" spans="3:5" x14ac:dyDescent="0.25">
      <c r="C19978" s="90" t="s">
        <v>19832</v>
      </c>
      <c r="D19978" s="91">
        <v>50250</v>
      </c>
      <c r="E19978" s="90" t="str">
        <f>IF(D19978=Contact!$M$4,MAX($E$2:E19977)+1,"")</f>
        <v/>
      </c>
    </row>
    <row r="19979" spans="3:5" x14ac:dyDescent="0.25">
      <c r="C19979" s="90" t="s">
        <v>19833</v>
      </c>
      <c r="D19979" s="91">
        <v>50250</v>
      </c>
      <c r="E19979" s="90" t="str">
        <f>IF(D19979=Contact!$M$4,MAX($E$2:E19978)+1,"")</f>
        <v/>
      </c>
    </row>
    <row r="19980" spans="3:5" x14ac:dyDescent="0.25">
      <c r="C19980" s="90" t="s">
        <v>19834</v>
      </c>
      <c r="D19980" s="91">
        <v>50250</v>
      </c>
      <c r="E19980" s="90" t="str">
        <f>IF(D19980=Contact!$M$4,MAX($E$2:E19979)+1,"")</f>
        <v/>
      </c>
    </row>
    <row r="19981" spans="3:5" x14ac:dyDescent="0.25">
      <c r="C19981" s="90" t="s">
        <v>19835</v>
      </c>
      <c r="D19981" s="91">
        <v>50250</v>
      </c>
      <c r="E19981" s="90" t="str">
        <f>IF(D19981=Contact!$M$4,MAX($E$2:E19980)+1,"")</f>
        <v/>
      </c>
    </row>
    <row r="19982" spans="3:5" x14ac:dyDescent="0.25">
      <c r="C19982" s="90" t="s">
        <v>19836</v>
      </c>
      <c r="D19982" s="91">
        <v>50250</v>
      </c>
      <c r="E19982" s="90" t="str">
        <f>IF(D19982=Contact!$M$4,MAX($E$2:E19981)+1,"")</f>
        <v/>
      </c>
    </row>
    <row r="19983" spans="3:5" x14ac:dyDescent="0.25">
      <c r="C19983" s="90" t="s">
        <v>19837</v>
      </c>
      <c r="D19983" s="91">
        <v>50250</v>
      </c>
      <c r="E19983" s="90" t="str">
        <f>IF(D19983=Contact!$M$4,MAX($E$2:E19982)+1,"")</f>
        <v/>
      </c>
    </row>
    <row r="19984" spans="3:5" x14ac:dyDescent="0.25">
      <c r="C19984" s="90" t="s">
        <v>19838</v>
      </c>
      <c r="D19984" s="91">
        <v>50250</v>
      </c>
      <c r="E19984" s="90" t="str">
        <f>IF(D19984=Contact!$M$4,MAX($E$2:E19983)+1,"")</f>
        <v/>
      </c>
    </row>
    <row r="19985" spans="3:5" x14ac:dyDescent="0.25">
      <c r="C19985" s="90" t="s">
        <v>5932</v>
      </c>
      <c r="D19985" s="91">
        <v>50250</v>
      </c>
      <c r="E19985" s="90" t="str">
        <f>IF(D19985=Contact!$M$4,MAX($E$2:E19984)+1,"")</f>
        <v/>
      </c>
    </row>
    <row r="19986" spans="3:5" x14ac:dyDescent="0.25">
      <c r="C19986" s="90" t="s">
        <v>19839</v>
      </c>
      <c r="D19986" s="91">
        <v>50250</v>
      </c>
      <c r="E19986" s="90" t="str">
        <f>IF(D19986=Contact!$M$4,MAX($E$2:E19985)+1,"")</f>
        <v/>
      </c>
    </row>
    <row r="19987" spans="3:5" x14ac:dyDescent="0.25">
      <c r="C19987" s="90" t="s">
        <v>19840</v>
      </c>
      <c r="D19987" s="91">
        <v>50250</v>
      </c>
      <c r="E19987" s="90" t="str">
        <f>IF(D19987=Contact!$M$4,MAX($E$2:E19986)+1,"")</f>
        <v/>
      </c>
    </row>
    <row r="19988" spans="3:5" x14ac:dyDescent="0.25">
      <c r="C19988" s="90" t="s">
        <v>19841</v>
      </c>
      <c r="D19988" s="91">
        <v>50260</v>
      </c>
      <c r="E19988" s="90" t="str">
        <f>IF(D19988=Contact!$M$4,MAX($E$2:E19987)+1,"")</f>
        <v/>
      </c>
    </row>
    <row r="19989" spans="3:5" x14ac:dyDescent="0.25">
      <c r="C19989" s="90" t="s">
        <v>19842</v>
      </c>
      <c r="D19989" s="91">
        <v>50260</v>
      </c>
      <c r="E19989" s="90" t="str">
        <f>IF(D19989=Contact!$M$4,MAX($E$2:E19988)+1,"")</f>
        <v/>
      </c>
    </row>
    <row r="19990" spans="3:5" x14ac:dyDescent="0.25">
      <c r="C19990" s="90" t="s">
        <v>19843</v>
      </c>
      <c r="D19990" s="91">
        <v>50260</v>
      </c>
      <c r="E19990" s="90" t="str">
        <f>IF(D19990=Contact!$M$4,MAX($E$2:E19989)+1,"")</f>
        <v/>
      </c>
    </row>
    <row r="19991" spans="3:5" x14ac:dyDescent="0.25">
      <c r="C19991" s="90" t="s">
        <v>19844</v>
      </c>
      <c r="D19991" s="91">
        <v>50260</v>
      </c>
      <c r="E19991" s="90" t="str">
        <f>IF(D19991=Contact!$M$4,MAX($E$2:E19990)+1,"")</f>
        <v/>
      </c>
    </row>
    <row r="19992" spans="3:5" x14ac:dyDescent="0.25">
      <c r="C19992" s="90" t="s">
        <v>19845</v>
      </c>
      <c r="D19992" s="91">
        <v>50260</v>
      </c>
      <c r="E19992" s="90" t="str">
        <f>IF(D19992=Contact!$M$4,MAX($E$2:E19991)+1,"")</f>
        <v/>
      </c>
    </row>
    <row r="19993" spans="3:5" x14ac:dyDescent="0.25">
      <c r="C19993" s="90" t="s">
        <v>19846</v>
      </c>
      <c r="D19993" s="91">
        <v>50260</v>
      </c>
      <c r="E19993" s="90" t="str">
        <f>IF(D19993=Contact!$M$4,MAX($E$2:E19992)+1,"")</f>
        <v/>
      </c>
    </row>
    <row r="19994" spans="3:5" x14ac:dyDescent="0.25">
      <c r="C19994" s="90" t="s">
        <v>19847</v>
      </c>
      <c r="D19994" s="91">
        <v>50260</v>
      </c>
      <c r="E19994" s="90" t="str">
        <f>IF(D19994=Contact!$M$4,MAX($E$2:E19993)+1,"")</f>
        <v/>
      </c>
    </row>
    <row r="19995" spans="3:5" x14ac:dyDescent="0.25">
      <c r="C19995" s="90" t="s">
        <v>19848</v>
      </c>
      <c r="D19995" s="91">
        <v>50260</v>
      </c>
      <c r="E19995" s="90" t="str">
        <f>IF(D19995=Contact!$M$4,MAX($E$2:E19994)+1,"")</f>
        <v/>
      </c>
    </row>
    <row r="19996" spans="3:5" x14ac:dyDescent="0.25">
      <c r="C19996" s="90" t="s">
        <v>19849</v>
      </c>
      <c r="D19996" s="91">
        <v>50260</v>
      </c>
      <c r="E19996" s="90" t="str">
        <f>IF(D19996=Contact!$M$4,MAX($E$2:E19995)+1,"")</f>
        <v/>
      </c>
    </row>
    <row r="19997" spans="3:5" x14ac:dyDescent="0.25">
      <c r="C19997" s="90" t="s">
        <v>19850</v>
      </c>
      <c r="D19997" s="91">
        <v>50260</v>
      </c>
      <c r="E19997" s="90" t="str">
        <f>IF(D19997=Contact!$M$4,MAX($E$2:E19996)+1,"")</f>
        <v/>
      </c>
    </row>
    <row r="19998" spans="3:5" x14ac:dyDescent="0.25">
      <c r="C19998" s="90" t="s">
        <v>3135</v>
      </c>
      <c r="D19998" s="91">
        <v>50260</v>
      </c>
      <c r="E19998" s="90" t="str">
        <f>IF(D19998=Contact!$M$4,MAX($E$2:E19997)+1,"")</f>
        <v/>
      </c>
    </row>
    <row r="19999" spans="3:5" x14ac:dyDescent="0.25">
      <c r="C19999" s="90" t="s">
        <v>19851</v>
      </c>
      <c r="D19999" s="91">
        <v>50260</v>
      </c>
      <c r="E19999" s="90" t="str">
        <f>IF(D19999=Contact!$M$4,MAX($E$2:E19998)+1,"")</f>
        <v/>
      </c>
    </row>
    <row r="20000" spans="3:5" x14ac:dyDescent="0.25">
      <c r="C20000" s="90" t="s">
        <v>19852</v>
      </c>
      <c r="D20000" s="91">
        <v>50270</v>
      </c>
      <c r="E20000" s="90" t="str">
        <f>IF(D20000=Contact!$M$4,MAX($E$2:E19999)+1,"")</f>
        <v/>
      </c>
    </row>
    <row r="20001" spans="3:5" x14ac:dyDescent="0.25">
      <c r="C20001" s="90" t="s">
        <v>19853</v>
      </c>
      <c r="D20001" s="91">
        <v>50270</v>
      </c>
      <c r="E20001" s="90" t="str">
        <f>IF(D20001=Contact!$M$4,MAX($E$2:E20000)+1,"")</f>
        <v/>
      </c>
    </row>
    <row r="20002" spans="3:5" x14ac:dyDescent="0.25">
      <c r="C20002" s="90" t="s">
        <v>19854</v>
      </c>
      <c r="D20002" s="91">
        <v>50270</v>
      </c>
      <c r="E20002" s="90" t="str">
        <f>IF(D20002=Contact!$M$4,MAX($E$2:E20001)+1,"")</f>
        <v/>
      </c>
    </row>
    <row r="20003" spans="3:5" x14ac:dyDescent="0.25">
      <c r="C20003" s="90" t="s">
        <v>19855</v>
      </c>
      <c r="D20003" s="91">
        <v>50270</v>
      </c>
      <c r="E20003" s="90" t="str">
        <f>IF(D20003=Contact!$M$4,MAX($E$2:E20002)+1,"")</f>
        <v/>
      </c>
    </row>
    <row r="20004" spans="3:5" x14ac:dyDescent="0.25">
      <c r="C20004" s="90" t="s">
        <v>19856</v>
      </c>
      <c r="D20004" s="91">
        <v>50270</v>
      </c>
      <c r="E20004" s="90" t="str">
        <f>IF(D20004=Contact!$M$4,MAX($E$2:E20003)+1,"")</f>
        <v/>
      </c>
    </row>
    <row r="20005" spans="3:5" x14ac:dyDescent="0.25">
      <c r="C20005" s="90" t="s">
        <v>19857</v>
      </c>
      <c r="D20005" s="91">
        <v>50270</v>
      </c>
      <c r="E20005" s="90" t="str">
        <f>IF(D20005=Contact!$M$4,MAX($E$2:E20004)+1,"")</f>
        <v/>
      </c>
    </row>
    <row r="20006" spans="3:5" x14ac:dyDescent="0.25">
      <c r="C20006" s="90" t="s">
        <v>19858</v>
      </c>
      <c r="D20006" s="91">
        <v>50270</v>
      </c>
      <c r="E20006" s="90" t="str">
        <f>IF(D20006=Contact!$M$4,MAX($E$2:E20005)+1,"")</f>
        <v/>
      </c>
    </row>
    <row r="20007" spans="3:5" x14ac:dyDescent="0.25">
      <c r="C20007" s="90" t="s">
        <v>19859</v>
      </c>
      <c r="D20007" s="91">
        <v>50270</v>
      </c>
      <c r="E20007" s="90" t="str">
        <f>IF(D20007=Contact!$M$4,MAX($E$2:E20006)+1,"")</f>
        <v/>
      </c>
    </row>
    <row r="20008" spans="3:5" x14ac:dyDescent="0.25">
      <c r="C20008" s="90" t="s">
        <v>19860</v>
      </c>
      <c r="D20008" s="91">
        <v>50270</v>
      </c>
      <c r="E20008" s="90" t="str">
        <f>IF(D20008=Contact!$M$4,MAX($E$2:E20007)+1,"")</f>
        <v/>
      </c>
    </row>
    <row r="20009" spans="3:5" x14ac:dyDescent="0.25">
      <c r="C20009" s="90" t="s">
        <v>19861</v>
      </c>
      <c r="D20009" s="91">
        <v>50270</v>
      </c>
      <c r="E20009" s="90" t="str">
        <f>IF(D20009=Contact!$M$4,MAX($E$2:E20008)+1,"")</f>
        <v/>
      </c>
    </row>
    <row r="20010" spans="3:5" x14ac:dyDescent="0.25">
      <c r="C20010" s="90" t="s">
        <v>19862</v>
      </c>
      <c r="D20010" s="91">
        <v>50270</v>
      </c>
      <c r="E20010" s="90" t="str">
        <f>IF(D20010=Contact!$M$4,MAX($E$2:E20009)+1,"")</f>
        <v/>
      </c>
    </row>
    <row r="20011" spans="3:5" x14ac:dyDescent="0.25">
      <c r="C20011" s="90" t="s">
        <v>19863</v>
      </c>
      <c r="D20011" s="91">
        <v>50290</v>
      </c>
      <c r="E20011" s="90" t="str">
        <f>IF(D20011=Contact!$M$4,MAX($E$2:E20010)+1,"")</f>
        <v/>
      </c>
    </row>
    <row r="20012" spans="3:5" x14ac:dyDescent="0.25">
      <c r="C20012" s="90" t="s">
        <v>19864</v>
      </c>
      <c r="D20012" s="91">
        <v>50290</v>
      </c>
      <c r="E20012" s="90" t="str">
        <f>IF(D20012=Contact!$M$4,MAX($E$2:E20011)+1,"")</f>
        <v/>
      </c>
    </row>
    <row r="20013" spans="3:5" x14ac:dyDescent="0.25">
      <c r="C20013" s="90" t="s">
        <v>19865</v>
      </c>
      <c r="D20013" s="91">
        <v>50290</v>
      </c>
      <c r="E20013" s="90" t="str">
        <f>IF(D20013=Contact!$M$4,MAX($E$2:E20012)+1,"")</f>
        <v/>
      </c>
    </row>
    <row r="20014" spans="3:5" x14ac:dyDescent="0.25">
      <c r="C20014" s="90" t="s">
        <v>19866</v>
      </c>
      <c r="D20014" s="91">
        <v>50290</v>
      </c>
      <c r="E20014" s="90" t="str">
        <f>IF(D20014=Contact!$M$4,MAX($E$2:E20013)+1,"")</f>
        <v/>
      </c>
    </row>
    <row r="20015" spans="3:5" x14ac:dyDescent="0.25">
      <c r="C20015" s="90" t="s">
        <v>6078</v>
      </c>
      <c r="D20015" s="91">
        <v>50290</v>
      </c>
      <c r="E20015" s="90" t="str">
        <f>IF(D20015=Contact!$M$4,MAX($E$2:E20014)+1,"")</f>
        <v/>
      </c>
    </row>
    <row r="20016" spans="3:5" x14ac:dyDescent="0.25">
      <c r="C20016" s="90" t="s">
        <v>19867</v>
      </c>
      <c r="D20016" s="91">
        <v>50290</v>
      </c>
      <c r="E20016" s="90" t="str">
        <f>IF(D20016=Contact!$M$4,MAX($E$2:E20015)+1,"")</f>
        <v/>
      </c>
    </row>
    <row r="20017" spans="3:5" x14ac:dyDescent="0.25">
      <c r="C20017" s="90" t="s">
        <v>19868</v>
      </c>
      <c r="D20017" s="91">
        <v>50290</v>
      </c>
      <c r="E20017" s="90" t="str">
        <f>IF(D20017=Contact!$M$4,MAX($E$2:E20016)+1,"")</f>
        <v/>
      </c>
    </row>
    <row r="20018" spans="3:5" x14ac:dyDescent="0.25">
      <c r="C20018" s="90" t="s">
        <v>19869</v>
      </c>
      <c r="D20018" s="91">
        <v>50300</v>
      </c>
      <c r="E20018" s="90" t="str">
        <f>IF(D20018=Contact!$M$4,MAX($E$2:E20017)+1,"")</f>
        <v/>
      </c>
    </row>
    <row r="20019" spans="3:5" x14ac:dyDescent="0.25">
      <c r="C20019" s="90" t="s">
        <v>19870</v>
      </c>
      <c r="D20019" s="91">
        <v>50300</v>
      </c>
      <c r="E20019" s="90" t="str">
        <f>IF(D20019=Contact!$M$4,MAX($E$2:E20018)+1,"")</f>
        <v/>
      </c>
    </row>
    <row r="20020" spans="3:5" x14ac:dyDescent="0.25">
      <c r="C20020" s="90" t="s">
        <v>19871</v>
      </c>
      <c r="D20020" s="91">
        <v>50300</v>
      </c>
      <c r="E20020" s="90" t="str">
        <f>IF(D20020=Contact!$M$4,MAX($E$2:E20019)+1,"")</f>
        <v/>
      </c>
    </row>
    <row r="20021" spans="3:5" x14ac:dyDescent="0.25">
      <c r="C20021" s="90" t="s">
        <v>19872</v>
      </c>
      <c r="D20021" s="91">
        <v>50300</v>
      </c>
      <c r="E20021" s="90" t="str">
        <f>IF(D20021=Contact!$M$4,MAX($E$2:E20020)+1,"")</f>
        <v/>
      </c>
    </row>
    <row r="20022" spans="3:5" x14ac:dyDescent="0.25">
      <c r="C20022" s="90" t="s">
        <v>19873</v>
      </c>
      <c r="D20022" s="91">
        <v>50300</v>
      </c>
      <c r="E20022" s="90" t="str">
        <f>IF(D20022=Contact!$M$4,MAX($E$2:E20021)+1,"")</f>
        <v/>
      </c>
    </row>
    <row r="20023" spans="3:5" x14ac:dyDescent="0.25">
      <c r="C20023" s="90" t="s">
        <v>19874</v>
      </c>
      <c r="D20023" s="91">
        <v>50300</v>
      </c>
      <c r="E20023" s="90" t="str">
        <f>IF(D20023=Contact!$M$4,MAX($E$2:E20022)+1,"")</f>
        <v/>
      </c>
    </row>
    <row r="20024" spans="3:5" x14ac:dyDescent="0.25">
      <c r="C20024" s="90" t="s">
        <v>6858</v>
      </c>
      <c r="D20024" s="91">
        <v>50300</v>
      </c>
      <c r="E20024" s="90" t="str">
        <f>IF(D20024=Contact!$M$4,MAX($E$2:E20023)+1,"")</f>
        <v/>
      </c>
    </row>
    <row r="20025" spans="3:5" x14ac:dyDescent="0.25">
      <c r="C20025" s="90" t="s">
        <v>19875</v>
      </c>
      <c r="D20025" s="91">
        <v>50300</v>
      </c>
      <c r="E20025" s="90" t="str">
        <f>IF(D20025=Contact!$M$4,MAX($E$2:E20024)+1,"")</f>
        <v/>
      </c>
    </row>
    <row r="20026" spans="3:5" x14ac:dyDescent="0.25">
      <c r="C20026" s="90" t="s">
        <v>2460</v>
      </c>
      <c r="D20026" s="91">
        <v>50300</v>
      </c>
      <c r="E20026" s="90" t="str">
        <f>IF(D20026=Contact!$M$4,MAX($E$2:E20025)+1,"")</f>
        <v/>
      </c>
    </row>
    <row r="20027" spans="3:5" x14ac:dyDescent="0.25">
      <c r="C20027" s="90" t="s">
        <v>7760</v>
      </c>
      <c r="D20027" s="91">
        <v>50300</v>
      </c>
      <c r="E20027" s="90" t="str">
        <f>IF(D20027=Contact!$M$4,MAX($E$2:E20026)+1,"")</f>
        <v/>
      </c>
    </row>
    <row r="20028" spans="3:5" x14ac:dyDescent="0.25">
      <c r="C20028" s="90" t="s">
        <v>19876</v>
      </c>
      <c r="D20028" s="91">
        <v>50300</v>
      </c>
      <c r="E20028" s="90" t="str">
        <f>IF(D20028=Contact!$M$4,MAX($E$2:E20027)+1,"")</f>
        <v/>
      </c>
    </row>
    <row r="20029" spans="3:5" x14ac:dyDescent="0.25">
      <c r="C20029" s="90" t="s">
        <v>19877</v>
      </c>
      <c r="D20029" s="91">
        <v>50300</v>
      </c>
      <c r="E20029" s="90" t="str">
        <f>IF(D20029=Contact!$M$4,MAX($E$2:E20028)+1,"")</f>
        <v/>
      </c>
    </row>
    <row r="20030" spans="3:5" x14ac:dyDescent="0.25">
      <c r="C20030" s="90" t="s">
        <v>19878</v>
      </c>
      <c r="D20030" s="91">
        <v>50300</v>
      </c>
      <c r="E20030" s="90" t="str">
        <f>IF(D20030=Contact!$M$4,MAX($E$2:E20029)+1,"")</f>
        <v/>
      </c>
    </row>
    <row r="20031" spans="3:5" x14ac:dyDescent="0.25">
      <c r="C20031" s="90" t="s">
        <v>19879</v>
      </c>
      <c r="D20031" s="91">
        <v>50310</v>
      </c>
      <c r="E20031" s="90" t="str">
        <f>IF(D20031=Contact!$M$4,MAX($E$2:E20030)+1,"")</f>
        <v/>
      </c>
    </row>
    <row r="20032" spans="3:5" x14ac:dyDescent="0.25">
      <c r="C20032" s="90" t="s">
        <v>19880</v>
      </c>
      <c r="D20032" s="91">
        <v>50310</v>
      </c>
      <c r="E20032" s="90" t="str">
        <f>IF(D20032=Contact!$M$4,MAX($E$2:E20031)+1,"")</f>
        <v/>
      </c>
    </row>
    <row r="20033" spans="3:5" x14ac:dyDescent="0.25">
      <c r="C20033" s="90" t="s">
        <v>19881</v>
      </c>
      <c r="D20033" s="91">
        <v>50310</v>
      </c>
      <c r="E20033" s="90" t="str">
        <f>IF(D20033=Contact!$M$4,MAX($E$2:E20032)+1,"")</f>
        <v/>
      </c>
    </row>
    <row r="20034" spans="3:5" x14ac:dyDescent="0.25">
      <c r="C20034" s="90" t="s">
        <v>19882</v>
      </c>
      <c r="D20034" s="91">
        <v>50310</v>
      </c>
      <c r="E20034" s="90" t="str">
        <f>IF(D20034=Contact!$M$4,MAX($E$2:E20033)+1,"")</f>
        <v/>
      </c>
    </row>
    <row r="20035" spans="3:5" x14ac:dyDescent="0.25">
      <c r="C20035" s="90" t="s">
        <v>19883</v>
      </c>
      <c r="D20035" s="91">
        <v>50310</v>
      </c>
      <c r="E20035" s="90" t="str">
        <f>IF(D20035=Contact!$M$4,MAX($E$2:E20034)+1,"")</f>
        <v/>
      </c>
    </row>
    <row r="20036" spans="3:5" x14ac:dyDescent="0.25">
      <c r="C20036" s="90" t="s">
        <v>19884</v>
      </c>
      <c r="D20036" s="91">
        <v>50310</v>
      </c>
      <c r="E20036" s="90" t="str">
        <f>IF(D20036=Contact!$M$4,MAX($E$2:E20035)+1,"")</f>
        <v/>
      </c>
    </row>
    <row r="20037" spans="3:5" x14ac:dyDescent="0.25">
      <c r="C20037" s="90" t="s">
        <v>19885</v>
      </c>
      <c r="D20037" s="91">
        <v>50310</v>
      </c>
      <c r="E20037" s="90" t="str">
        <f>IF(D20037=Contact!$M$4,MAX($E$2:E20036)+1,"")</f>
        <v/>
      </c>
    </row>
    <row r="20038" spans="3:5" x14ac:dyDescent="0.25">
      <c r="C20038" s="90" t="s">
        <v>6356</v>
      </c>
      <c r="D20038" s="91">
        <v>50310</v>
      </c>
      <c r="E20038" s="90" t="str">
        <f>IF(D20038=Contact!$M$4,MAX($E$2:E20037)+1,"")</f>
        <v/>
      </c>
    </row>
    <row r="20039" spans="3:5" x14ac:dyDescent="0.25">
      <c r="C20039" s="90" t="s">
        <v>19886</v>
      </c>
      <c r="D20039" s="91">
        <v>50310</v>
      </c>
      <c r="E20039" s="90" t="str">
        <f>IF(D20039=Contact!$M$4,MAX($E$2:E20038)+1,"")</f>
        <v/>
      </c>
    </row>
    <row r="20040" spans="3:5" x14ac:dyDescent="0.25">
      <c r="C20040" s="90" t="s">
        <v>19887</v>
      </c>
      <c r="D20040" s="91">
        <v>50310</v>
      </c>
      <c r="E20040" s="90" t="str">
        <f>IF(D20040=Contact!$M$4,MAX($E$2:E20039)+1,"")</f>
        <v/>
      </c>
    </row>
    <row r="20041" spans="3:5" x14ac:dyDescent="0.25">
      <c r="C20041" s="90" t="s">
        <v>19888</v>
      </c>
      <c r="D20041" s="91">
        <v>50310</v>
      </c>
      <c r="E20041" s="90" t="str">
        <f>IF(D20041=Contact!$M$4,MAX($E$2:E20040)+1,"")</f>
        <v/>
      </c>
    </row>
    <row r="20042" spans="3:5" x14ac:dyDescent="0.25">
      <c r="C20042" s="90" t="s">
        <v>19889</v>
      </c>
      <c r="D20042" s="91">
        <v>50310</v>
      </c>
      <c r="E20042" s="90" t="str">
        <f>IF(D20042=Contact!$M$4,MAX($E$2:E20041)+1,"")</f>
        <v/>
      </c>
    </row>
    <row r="20043" spans="3:5" x14ac:dyDescent="0.25">
      <c r="C20043" s="90" t="s">
        <v>3571</v>
      </c>
      <c r="D20043" s="91">
        <v>50310</v>
      </c>
      <c r="E20043" s="90" t="str">
        <f>IF(D20043=Contact!$M$4,MAX($E$2:E20042)+1,"")</f>
        <v/>
      </c>
    </row>
    <row r="20044" spans="3:5" x14ac:dyDescent="0.25">
      <c r="C20044" s="90" t="s">
        <v>19890</v>
      </c>
      <c r="D20044" s="91">
        <v>50310</v>
      </c>
      <c r="E20044" s="90" t="str">
        <f>IF(D20044=Contact!$M$4,MAX($E$2:E20043)+1,"")</f>
        <v/>
      </c>
    </row>
    <row r="20045" spans="3:5" x14ac:dyDescent="0.25">
      <c r="C20045" s="90" t="s">
        <v>6204</v>
      </c>
      <c r="D20045" s="91">
        <v>50310</v>
      </c>
      <c r="E20045" s="90" t="str">
        <f>IF(D20045=Contact!$M$4,MAX($E$2:E20044)+1,"")</f>
        <v/>
      </c>
    </row>
    <row r="20046" spans="3:5" x14ac:dyDescent="0.25">
      <c r="C20046" s="90" t="s">
        <v>19891</v>
      </c>
      <c r="D20046" s="91">
        <v>50310</v>
      </c>
      <c r="E20046" s="90" t="str">
        <f>IF(D20046=Contact!$M$4,MAX($E$2:E20045)+1,"")</f>
        <v/>
      </c>
    </row>
    <row r="20047" spans="3:5" x14ac:dyDescent="0.25">
      <c r="C20047" s="90" t="s">
        <v>19892</v>
      </c>
      <c r="D20047" s="91">
        <v>50310</v>
      </c>
      <c r="E20047" s="90" t="str">
        <f>IF(D20047=Contact!$M$4,MAX($E$2:E20046)+1,"")</f>
        <v/>
      </c>
    </row>
    <row r="20048" spans="3:5" x14ac:dyDescent="0.25">
      <c r="C20048" s="90" t="s">
        <v>19893</v>
      </c>
      <c r="D20048" s="91">
        <v>50310</v>
      </c>
      <c r="E20048" s="90" t="str">
        <f>IF(D20048=Contact!$M$4,MAX($E$2:E20047)+1,"")</f>
        <v/>
      </c>
    </row>
    <row r="20049" spans="3:5" x14ac:dyDescent="0.25">
      <c r="C20049" s="90" t="s">
        <v>19894</v>
      </c>
      <c r="D20049" s="91">
        <v>50320</v>
      </c>
      <c r="E20049" s="90" t="str">
        <f>IF(D20049=Contact!$M$4,MAX($E$2:E20048)+1,"")</f>
        <v/>
      </c>
    </row>
    <row r="20050" spans="3:5" x14ac:dyDescent="0.25">
      <c r="C20050" s="90" t="s">
        <v>19895</v>
      </c>
      <c r="D20050" s="91">
        <v>50320</v>
      </c>
      <c r="E20050" s="90" t="str">
        <f>IF(D20050=Contact!$M$4,MAX($E$2:E20049)+1,"")</f>
        <v/>
      </c>
    </row>
    <row r="20051" spans="3:5" x14ac:dyDescent="0.25">
      <c r="C20051" s="90" t="s">
        <v>19896</v>
      </c>
      <c r="D20051" s="91">
        <v>50320</v>
      </c>
      <c r="E20051" s="90" t="str">
        <f>IF(D20051=Contact!$M$4,MAX($E$2:E20050)+1,"")</f>
        <v/>
      </c>
    </row>
    <row r="20052" spans="3:5" x14ac:dyDescent="0.25">
      <c r="C20052" s="90" t="s">
        <v>19897</v>
      </c>
      <c r="D20052" s="91">
        <v>50320</v>
      </c>
      <c r="E20052" s="90" t="str">
        <f>IF(D20052=Contact!$M$4,MAX($E$2:E20051)+1,"")</f>
        <v/>
      </c>
    </row>
    <row r="20053" spans="3:5" x14ac:dyDescent="0.25">
      <c r="C20053" s="90" t="s">
        <v>19898</v>
      </c>
      <c r="D20053" s="91">
        <v>50320</v>
      </c>
      <c r="E20053" s="90" t="str">
        <f>IF(D20053=Contact!$M$4,MAX($E$2:E20052)+1,"")</f>
        <v/>
      </c>
    </row>
    <row r="20054" spans="3:5" x14ac:dyDescent="0.25">
      <c r="C20054" s="90" t="s">
        <v>19899</v>
      </c>
      <c r="D20054" s="91">
        <v>50320</v>
      </c>
      <c r="E20054" s="90" t="str">
        <f>IF(D20054=Contact!$M$4,MAX($E$2:E20053)+1,"")</f>
        <v/>
      </c>
    </row>
    <row r="20055" spans="3:5" x14ac:dyDescent="0.25">
      <c r="C20055" s="90" t="s">
        <v>19900</v>
      </c>
      <c r="D20055" s="91">
        <v>50320</v>
      </c>
      <c r="E20055" s="90" t="str">
        <f>IF(D20055=Contact!$M$4,MAX($E$2:E20054)+1,"")</f>
        <v/>
      </c>
    </row>
    <row r="20056" spans="3:5" x14ac:dyDescent="0.25">
      <c r="C20056" s="90" t="s">
        <v>19901</v>
      </c>
      <c r="D20056" s="91">
        <v>50320</v>
      </c>
      <c r="E20056" s="90" t="str">
        <f>IF(D20056=Contact!$M$4,MAX($E$2:E20055)+1,"")</f>
        <v/>
      </c>
    </row>
    <row r="20057" spans="3:5" x14ac:dyDescent="0.25">
      <c r="C20057" s="90" t="s">
        <v>19902</v>
      </c>
      <c r="D20057" s="91">
        <v>50320</v>
      </c>
      <c r="E20057" s="90" t="str">
        <f>IF(D20057=Contact!$M$4,MAX($E$2:E20056)+1,"")</f>
        <v/>
      </c>
    </row>
    <row r="20058" spans="3:5" x14ac:dyDescent="0.25">
      <c r="C20058" s="90" t="s">
        <v>19903</v>
      </c>
      <c r="D20058" s="91">
        <v>50320</v>
      </c>
      <c r="E20058" s="90" t="str">
        <f>IF(D20058=Contact!$M$4,MAX($E$2:E20057)+1,"")</f>
        <v/>
      </c>
    </row>
    <row r="20059" spans="3:5" x14ac:dyDescent="0.25">
      <c r="C20059" s="90" t="s">
        <v>19904</v>
      </c>
      <c r="D20059" s="91">
        <v>50320</v>
      </c>
      <c r="E20059" s="90" t="str">
        <f>IF(D20059=Contact!$M$4,MAX($E$2:E20058)+1,"")</f>
        <v/>
      </c>
    </row>
    <row r="20060" spans="3:5" x14ac:dyDescent="0.25">
      <c r="C20060" s="90" t="s">
        <v>19905</v>
      </c>
      <c r="D20060" s="91">
        <v>50320</v>
      </c>
      <c r="E20060" s="90" t="str">
        <f>IF(D20060=Contact!$M$4,MAX($E$2:E20059)+1,"")</f>
        <v/>
      </c>
    </row>
    <row r="20061" spans="3:5" x14ac:dyDescent="0.25">
      <c r="C20061" s="90" t="s">
        <v>19906</v>
      </c>
      <c r="D20061" s="91">
        <v>50320</v>
      </c>
      <c r="E20061" s="90" t="str">
        <f>IF(D20061=Contact!$M$4,MAX($E$2:E20060)+1,"")</f>
        <v/>
      </c>
    </row>
    <row r="20062" spans="3:5" x14ac:dyDescent="0.25">
      <c r="C20062" s="90" t="s">
        <v>19907</v>
      </c>
      <c r="D20062" s="91">
        <v>50320</v>
      </c>
      <c r="E20062" s="90" t="str">
        <f>IF(D20062=Contact!$M$4,MAX($E$2:E20061)+1,"")</f>
        <v/>
      </c>
    </row>
    <row r="20063" spans="3:5" x14ac:dyDescent="0.25">
      <c r="C20063" s="90" t="s">
        <v>3168</v>
      </c>
      <c r="D20063" s="91">
        <v>50320</v>
      </c>
      <c r="E20063" s="90" t="str">
        <f>IF(D20063=Contact!$M$4,MAX($E$2:E20062)+1,"")</f>
        <v/>
      </c>
    </row>
    <row r="20064" spans="3:5" x14ac:dyDescent="0.25">
      <c r="C20064" s="90" t="s">
        <v>19908</v>
      </c>
      <c r="D20064" s="91">
        <v>50320</v>
      </c>
      <c r="E20064" s="90" t="str">
        <f>IF(D20064=Contact!$M$4,MAX($E$2:E20063)+1,"")</f>
        <v/>
      </c>
    </row>
    <row r="20065" spans="3:5" x14ac:dyDescent="0.25">
      <c r="C20065" s="90" t="s">
        <v>19909</v>
      </c>
      <c r="D20065" s="91">
        <v>50330</v>
      </c>
      <c r="E20065" s="90" t="str">
        <f>IF(D20065=Contact!$M$4,MAX($E$2:E20064)+1,"")</f>
        <v/>
      </c>
    </row>
    <row r="20066" spans="3:5" x14ac:dyDescent="0.25">
      <c r="C20066" s="90" t="s">
        <v>19910</v>
      </c>
      <c r="D20066" s="91">
        <v>50330</v>
      </c>
      <c r="E20066" s="90" t="str">
        <f>IF(D20066=Contact!$M$4,MAX($E$2:E20065)+1,"")</f>
        <v/>
      </c>
    </row>
    <row r="20067" spans="3:5" x14ac:dyDescent="0.25">
      <c r="C20067" s="90" t="s">
        <v>6265</v>
      </c>
      <c r="D20067" s="91">
        <v>50330</v>
      </c>
      <c r="E20067" s="90" t="str">
        <f>IF(D20067=Contact!$M$4,MAX($E$2:E20066)+1,"")</f>
        <v/>
      </c>
    </row>
    <row r="20068" spans="3:5" x14ac:dyDescent="0.25">
      <c r="C20068" s="90" t="s">
        <v>19911</v>
      </c>
      <c r="D20068" s="91">
        <v>50330</v>
      </c>
      <c r="E20068" s="90" t="str">
        <f>IF(D20068=Contact!$M$4,MAX($E$2:E20067)+1,"")</f>
        <v/>
      </c>
    </row>
    <row r="20069" spans="3:5" x14ac:dyDescent="0.25">
      <c r="C20069" s="90" t="s">
        <v>19912</v>
      </c>
      <c r="D20069" s="91">
        <v>50330</v>
      </c>
      <c r="E20069" s="90" t="str">
        <f>IF(D20069=Contact!$M$4,MAX($E$2:E20068)+1,"")</f>
        <v/>
      </c>
    </row>
    <row r="20070" spans="3:5" x14ac:dyDescent="0.25">
      <c r="C20070" s="90" t="s">
        <v>19913</v>
      </c>
      <c r="D20070" s="91">
        <v>50330</v>
      </c>
      <c r="E20070" s="90" t="str">
        <f>IF(D20070=Contact!$M$4,MAX($E$2:E20069)+1,"")</f>
        <v/>
      </c>
    </row>
    <row r="20071" spans="3:5" x14ac:dyDescent="0.25">
      <c r="C20071" s="90" t="s">
        <v>19914</v>
      </c>
      <c r="D20071" s="91">
        <v>50330</v>
      </c>
      <c r="E20071" s="90" t="str">
        <f>IF(D20071=Contact!$M$4,MAX($E$2:E20070)+1,"")</f>
        <v/>
      </c>
    </row>
    <row r="20072" spans="3:5" x14ac:dyDescent="0.25">
      <c r="C20072" s="90" t="s">
        <v>19915</v>
      </c>
      <c r="D20072" s="91">
        <v>50330</v>
      </c>
      <c r="E20072" s="90" t="str">
        <f>IF(D20072=Contact!$M$4,MAX($E$2:E20071)+1,"")</f>
        <v/>
      </c>
    </row>
    <row r="20073" spans="3:5" x14ac:dyDescent="0.25">
      <c r="C20073" s="90" t="s">
        <v>2530</v>
      </c>
      <c r="D20073" s="91">
        <v>50330</v>
      </c>
      <c r="E20073" s="90" t="str">
        <f>IF(D20073=Contact!$M$4,MAX($E$2:E20072)+1,"")</f>
        <v/>
      </c>
    </row>
    <row r="20074" spans="3:5" x14ac:dyDescent="0.25">
      <c r="C20074" s="90" t="s">
        <v>19916</v>
      </c>
      <c r="D20074" s="91">
        <v>50330</v>
      </c>
      <c r="E20074" s="90" t="str">
        <f>IF(D20074=Contact!$M$4,MAX($E$2:E20073)+1,"")</f>
        <v/>
      </c>
    </row>
    <row r="20075" spans="3:5" x14ac:dyDescent="0.25">
      <c r="C20075" s="90" t="s">
        <v>19917</v>
      </c>
      <c r="D20075" s="91">
        <v>50330</v>
      </c>
      <c r="E20075" s="90" t="str">
        <f>IF(D20075=Contact!$M$4,MAX($E$2:E20074)+1,"")</f>
        <v/>
      </c>
    </row>
    <row r="20076" spans="3:5" x14ac:dyDescent="0.25">
      <c r="C20076" s="90" t="s">
        <v>19918</v>
      </c>
      <c r="D20076" s="91">
        <v>50330</v>
      </c>
      <c r="E20076" s="90" t="str">
        <f>IF(D20076=Contact!$M$4,MAX($E$2:E20075)+1,"")</f>
        <v/>
      </c>
    </row>
    <row r="20077" spans="3:5" x14ac:dyDescent="0.25">
      <c r="C20077" s="90" t="s">
        <v>19919</v>
      </c>
      <c r="D20077" s="91">
        <v>50330</v>
      </c>
      <c r="E20077" s="90" t="str">
        <f>IF(D20077=Contact!$M$4,MAX($E$2:E20076)+1,"")</f>
        <v/>
      </c>
    </row>
    <row r="20078" spans="3:5" x14ac:dyDescent="0.25">
      <c r="C20078" s="90" t="s">
        <v>19920</v>
      </c>
      <c r="D20078" s="91">
        <v>50330</v>
      </c>
      <c r="E20078" s="90" t="str">
        <f>IF(D20078=Contact!$M$4,MAX($E$2:E20077)+1,"")</f>
        <v/>
      </c>
    </row>
    <row r="20079" spans="3:5" x14ac:dyDescent="0.25">
      <c r="C20079" s="90" t="s">
        <v>12034</v>
      </c>
      <c r="D20079" s="91">
        <v>50330</v>
      </c>
      <c r="E20079" s="90" t="str">
        <f>IF(D20079=Contact!$M$4,MAX($E$2:E20078)+1,"")</f>
        <v/>
      </c>
    </row>
    <row r="20080" spans="3:5" x14ac:dyDescent="0.25">
      <c r="C20080" s="90" t="s">
        <v>19921</v>
      </c>
      <c r="D20080" s="91">
        <v>50330</v>
      </c>
      <c r="E20080" s="90" t="str">
        <f>IF(D20080=Contact!$M$4,MAX($E$2:E20079)+1,"")</f>
        <v/>
      </c>
    </row>
    <row r="20081" spans="3:5" x14ac:dyDescent="0.25">
      <c r="C20081" s="90" t="s">
        <v>19922</v>
      </c>
      <c r="D20081" s="91">
        <v>50330</v>
      </c>
      <c r="E20081" s="90" t="str">
        <f>IF(D20081=Contact!$M$4,MAX($E$2:E20080)+1,"")</f>
        <v/>
      </c>
    </row>
    <row r="20082" spans="3:5" x14ac:dyDescent="0.25">
      <c r="C20082" s="90" t="s">
        <v>19923</v>
      </c>
      <c r="D20082" s="91">
        <v>50340</v>
      </c>
      <c r="E20082" s="90" t="str">
        <f>IF(D20082=Contact!$M$4,MAX($E$2:E20081)+1,"")</f>
        <v/>
      </c>
    </row>
    <row r="20083" spans="3:5" x14ac:dyDescent="0.25">
      <c r="C20083" s="90" t="s">
        <v>19924</v>
      </c>
      <c r="D20083" s="91">
        <v>50340</v>
      </c>
      <c r="E20083" s="90" t="str">
        <f>IF(D20083=Contact!$M$4,MAX($E$2:E20082)+1,"")</f>
        <v/>
      </c>
    </row>
    <row r="20084" spans="3:5" x14ac:dyDescent="0.25">
      <c r="C20084" s="90" t="s">
        <v>19925</v>
      </c>
      <c r="D20084" s="91">
        <v>50340</v>
      </c>
      <c r="E20084" s="90" t="str">
        <f>IF(D20084=Contact!$M$4,MAX($E$2:E20083)+1,"")</f>
        <v/>
      </c>
    </row>
    <row r="20085" spans="3:5" x14ac:dyDescent="0.25">
      <c r="C20085" s="90" t="s">
        <v>19926</v>
      </c>
      <c r="D20085" s="91">
        <v>50340</v>
      </c>
      <c r="E20085" s="90" t="str">
        <f>IF(D20085=Contact!$M$4,MAX($E$2:E20084)+1,"")</f>
        <v/>
      </c>
    </row>
    <row r="20086" spans="3:5" x14ac:dyDescent="0.25">
      <c r="C20086" s="90" t="s">
        <v>19927</v>
      </c>
      <c r="D20086" s="91">
        <v>50340</v>
      </c>
      <c r="E20086" s="90" t="str">
        <f>IF(D20086=Contact!$M$4,MAX($E$2:E20085)+1,"")</f>
        <v/>
      </c>
    </row>
    <row r="20087" spans="3:5" x14ac:dyDescent="0.25">
      <c r="C20087" s="90" t="s">
        <v>19928</v>
      </c>
      <c r="D20087" s="91">
        <v>50340</v>
      </c>
      <c r="E20087" s="90" t="str">
        <f>IF(D20087=Contact!$M$4,MAX($E$2:E20086)+1,"")</f>
        <v/>
      </c>
    </row>
    <row r="20088" spans="3:5" x14ac:dyDescent="0.25">
      <c r="C20088" s="90" t="s">
        <v>19929</v>
      </c>
      <c r="D20088" s="91">
        <v>50340</v>
      </c>
      <c r="E20088" s="90" t="str">
        <f>IF(D20088=Contact!$M$4,MAX($E$2:E20087)+1,"")</f>
        <v/>
      </c>
    </row>
    <row r="20089" spans="3:5" x14ac:dyDescent="0.25">
      <c r="C20089" s="90" t="s">
        <v>19930</v>
      </c>
      <c r="D20089" s="91">
        <v>50340</v>
      </c>
      <c r="E20089" s="90" t="str">
        <f>IF(D20089=Contact!$M$4,MAX($E$2:E20088)+1,"")</f>
        <v/>
      </c>
    </row>
    <row r="20090" spans="3:5" x14ac:dyDescent="0.25">
      <c r="C20090" s="90" t="s">
        <v>19931</v>
      </c>
      <c r="D20090" s="91">
        <v>50340</v>
      </c>
      <c r="E20090" s="90" t="str">
        <f>IF(D20090=Contact!$M$4,MAX($E$2:E20089)+1,"")</f>
        <v/>
      </c>
    </row>
    <row r="20091" spans="3:5" x14ac:dyDescent="0.25">
      <c r="C20091" s="90" t="s">
        <v>19932</v>
      </c>
      <c r="D20091" s="91">
        <v>50340</v>
      </c>
      <c r="E20091" s="90" t="str">
        <f>IF(D20091=Contact!$M$4,MAX($E$2:E20090)+1,"")</f>
        <v/>
      </c>
    </row>
    <row r="20092" spans="3:5" x14ac:dyDescent="0.25">
      <c r="C20092" s="90" t="s">
        <v>12343</v>
      </c>
      <c r="D20092" s="91">
        <v>50340</v>
      </c>
      <c r="E20092" s="90" t="str">
        <f>IF(D20092=Contact!$M$4,MAX($E$2:E20091)+1,"")</f>
        <v/>
      </c>
    </row>
    <row r="20093" spans="3:5" x14ac:dyDescent="0.25">
      <c r="C20093" s="90" t="s">
        <v>19933</v>
      </c>
      <c r="D20093" s="91">
        <v>50340</v>
      </c>
      <c r="E20093" s="90" t="str">
        <f>IF(D20093=Contact!$M$4,MAX($E$2:E20092)+1,"")</f>
        <v/>
      </c>
    </row>
    <row r="20094" spans="3:5" x14ac:dyDescent="0.25">
      <c r="C20094" s="90" t="s">
        <v>19934</v>
      </c>
      <c r="D20094" s="91">
        <v>50340</v>
      </c>
      <c r="E20094" s="90" t="str">
        <f>IF(D20094=Contact!$M$4,MAX($E$2:E20093)+1,"")</f>
        <v/>
      </c>
    </row>
    <row r="20095" spans="3:5" x14ac:dyDescent="0.25">
      <c r="C20095" s="90" t="s">
        <v>19935</v>
      </c>
      <c r="D20095" s="91">
        <v>50340</v>
      </c>
      <c r="E20095" s="90" t="str">
        <f>IF(D20095=Contact!$M$4,MAX($E$2:E20094)+1,"")</f>
        <v/>
      </c>
    </row>
    <row r="20096" spans="3:5" x14ac:dyDescent="0.25">
      <c r="C20096" s="90" t="s">
        <v>19936</v>
      </c>
      <c r="D20096" s="91">
        <v>50350</v>
      </c>
      <c r="E20096" s="90" t="str">
        <f>IF(D20096=Contact!$M$4,MAX($E$2:E20095)+1,"")</f>
        <v/>
      </c>
    </row>
    <row r="20097" spans="3:5" x14ac:dyDescent="0.25">
      <c r="C20097" s="90" t="s">
        <v>19937</v>
      </c>
      <c r="D20097" s="91">
        <v>50360</v>
      </c>
      <c r="E20097" s="90" t="str">
        <f>IF(D20097=Contact!$M$4,MAX($E$2:E20096)+1,"")</f>
        <v/>
      </c>
    </row>
    <row r="20098" spans="3:5" x14ac:dyDescent="0.25">
      <c r="C20098" s="90" t="s">
        <v>19938</v>
      </c>
      <c r="D20098" s="91">
        <v>50360</v>
      </c>
      <c r="E20098" s="90" t="str">
        <f>IF(D20098=Contact!$M$4,MAX($E$2:E20097)+1,"")</f>
        <v/>
      </c>
    </row>
    <row r="20099" spans="3:5" x14ac:dyDescent="0.25">
      <c r="C20099" s="90" t="s">
        <v>19939</v>
      </c>
      <c r="D20099" s="91">
        <v>50360</v>
      </c>
      <c r="E20099" s="90" t="str">
        <f>IF(D20099=Contact!$M$4,MAX($E$2:E20098)+1,"")</f>
        <v/>
      </c>
    </row>
    <row r="20100" spans="3:5" x14ac:dyDescent="0.25">
      <c r="C20100" s="90" t="s">
        <v>19940</v>
      </c>
      <c r="D20100" s="91">
        <v>50360</v>
      </c>
      <c r="E20100" s="90" t="str">
        <f>IF(D20100=Contact!$M$4,MAX($E$2:E20099)+1,"")</f>
        <v/>
      </c>
    </row>
    <row r="20101" spans="3:5" x14ac:dyDescent="0.25">
      <c r="C20101" s="90" t="s">
        <v>19941</v>
      </c>
      <c r="D20101" s="91">
        <v>50360</v>
      </c>
      <c r="E20101" s="90" t="str">
        <f>IF(D20101=Contact!$M$4,MAX($E$2:E20100)+1,"")</f>
        <v/>
      </c>
    </row>
    <row r="20102" spans="3:5" x14ac:dyDescent="0.25">
      <c r="C20102" s="90" t="s">
        <v>19942</v>
      </c>
      <c r="D20102" s="91">
        <v>50360</v>
      </c>
      <c r="E20102" s="90" t="str">
        <f>IF(D20102=Contact!$M$4,MAX($E$2:E20101)+1,"")</f>
        <v/>
      </c>
    </row>
    <row r="20103" spans="3:5" x14ac:dyDescent="0.25">
      <c r="C20103" s="90" t="s">
        <v>19943</v>
      </c>
      <c r="D20103" s="91">
        <v>50370</v>
      </c>
      <c r="E20103" s="90" t="str">
        <f>IF(D20103=Contact!$M$4,MAX($E$2:E20102)+1,"")</f>
        <v/>
      </c>
    </row>
    <row r="20104" spans="3:5" x14ac:dyDescent="0.25">
      <c r="C20104" s="90" t="s">
        <v>19944</v>
      </c>
      <c r="D20104" s="91">
        <v>50370</v>
      </c>
      <c r="E20104" s="90" t="str">
        <f>IF(D20104=Contact!$M$4,MAX($E$2:E20103)+1,"")</f>
        <v/>
      </c>
    </row>
    <row r="20105" spans="3:5" x14ac:dyDescent="0.25">
      <c r="C20105" s="90" t="s">
        <v>19945</v>
      </c>
      <c r="D20105" s="91">
        <v>50370</v>
      </c>
      <c r="E20105" s="90" t="str">
        <f>IF(D20105=Contact!$M$4,MAX($E$2:E20104)+1,"")</f>
        <v/>
      </c>
    </row>
    <row r="20106" spans="3:5" x14ac:dyDescent="0.25">
      <c r="C20106" s="90" t="s">
        <v>19946</v>
      </c>
      <c r="D20106" s="91">
        <v>50370</v>
      </c>
      <c r="E20106" s="90" t="str">
        <f>IF(D20106=Contact!$M$4,MAX($E$2:E20105)+1,"")</f>
        <v/>
      </c>
    </row>
    <row r="20107" spans="3:5" x14ac:dyDescent="0.25">
      <c r="C20107" s="90" t="s">
        <v>19947</v>
      </c>
      <c r="D20107" s="91">
        <v>50370</v>
      </c>
      <c r="E20107" s="90" t="str">
        <f>IF(D20107=Contact!$M$4,MAX($E$2:E20106)+1,"")</f>
        <v/>
      </c>
    </row>
    <row r="20108" spans="3:5" x14ac:dyDescent="0.25">
      <c r="C20108" s="90" t="s">
        <v>19948</v>
      </c>
      <c r="D20108" s="91">
        <v>50370</v>
      </c>
      <c r="E20108" s="90" t="str">
        <f>IF(D20108=Contact!$M$4,MAX($E$2:E20107)+1,"")</f>
        <v/>
      </c>
    </row>
    <row r="20109" spans="3:5" x14ac:dyDescent="0.25">
      <c r="C20109" s="90" t="s">
        <v>19949</v>
      </c>
      <c r="D20109" s="91">
        <v>50370</v>
      </c>
      <c r="E20109" s="90" t="str">
        <f>IF(D20109=Contact!$M$4,MAX($E$2:E20108)+1,"")</f>
        <v/>
      </c>
    </row>
    <row r="20110" spans="3:5" x14ac:dyDescent="0.25">
      <c r="C20110" s="90" t="s">
        <v>19950</v>
      </c>
      <c r="D20110" s="91">
        <v>50370</v>
      </c>
      <c r="E20110" s="90" t="str">
        <f>IF(D20110=Contact!$M$4,MAX($E$2:E20109)+1,"")</f>
        <v/>
      </c>
    </row>
    <row r="20111" spans="3:5" x14ac:dyDescent="0.25">
      <c r="C20111" s="90" t="s">
        <v>19951</v>
      </c>
      <c r="D20111" s="91">
        <v>50370</v>
      </c>
      <c r="E20111" s="90" t="str">
        <f>IF(D20111=Contact!$M$4,MAX($E$2:E20110)+1,"")</f>
        <v/>
      </c>
    </row>
    <row r="20112" spans="3:5" x14ac:dyDescent="0.25">
      <c r="C20112" s="90" t="s">
        <v>19952</v>
      </c>
      <c r="D20112" s="91">
        <v>50370</v>
      </c>
      <c r="E20112" s="90" t="str">
        <f>IF(D20112=Contact!$M$4,MAX($E$2:E20111)+1,"")</f>
        <v/>
      </c>
    </row>
    <row r="20113" spans="3:5" x14ac:dyDescent="0.25">
      <c r="C20113" s="90" t="s">
        <v>19953</v>
      </c>
      <c r="D20113" s="91">
        <v>50370</v>
      </c>
      <c r="E20113" s="90" t="str">
        <f>IF(D20113=Contact!$M$4,MAX($E$2:E20112)+1,"")</f>
        <v/>
      </c>
    </row>
    <row r="20114" spans="3:5" x14ac:dyDescent="0.25">
      <c r="C20114" s="90" t="s">
        <v>19954</v>
      </c>
      <c r="D20114" s="91">
        <v>50370</v>
      </c>
      <c r="E20114" s="90" t="str">
        <f>IF(D20114=Contact!$M$4,MAX($E$2:E20113)+1,"")</f>
        <v/>
      </c>
    </row>
    <row r="20115" spans="3:5" x14ac:dyDescent="0.25">
      <c r="C20115" s="90" t="s">
        <v>19955</v>
      </c>
      <c r="D20115" s="91">
        <v>50380</v>
      </c>
      <c r="E20115" s="90" t="str">
        <f>IF(D20115=Contact!$M$4,MAX($E$2:E20114)+1,"")</f>
        <v/>
      </c>
    </row>
    <row r="20116" spans="3:5" x14ac:dyDescent="0.25">
      <c r="C20116" s="90" t="s">
        <v>19956</v>
      </c>
      <c r="D20116" s="91">
        <v>50380</v>
      </c>
      <c r="E20116" s="90" t="str">
        <f>IF(D20116=Contact!$M$4,MAX($E$2:E20115)+1,"")</f>
        <v/>
      </c>
    </row>
    <row r="20117" spans="3:5" x14ac:dyDescent="0.25">
      <c r="C20117" s="90" t="s">
        <v>19957</v>
      </c>
      <c r="D20117" s="91">
        <v>50390</v>
      </c>
      <c r="E20117" s="90" t="str">
        <f>IF(D20117=Contact!$M$4,MAX($E$2:E20116)+1,"")</f>
        <v/>
      </c>
    </row>
    <row r="20118" spans="3:5" x14ac:dyDescent="0.25">
      <c r="C20118" s="90" t="s">
        <v>19958</v>
      </c>
      <c r="D20118" s="91">
        <v>50390</v>
      </c>
      <c r="E20118" s="90" t="str">
        <f>IF(D20118=Contact!$M$4,MAX($E$2:E20117)+1,"")</f>
        <v/>
      </c>
    </row>
    <row r="20119" spans="3:5" x14ac:dyDescent="0.25">
      <c r="C20119" s="90" t="s">
        <v>19959</v>
      </c>
      <c r="D20119" s="91">
        <v>50390</v>
      </c>
      <c r="E20119" s="90" t="str">
        <f>IF(D20119=Contact!$M$4,MAX($E$2:E20118)+1,"")</f>
        <v/>
      </c>
    </row>
    <row r="20120" spans="3:5" x14ac:dyDescent="0.25">
      <c r="C20120" s="90" t="s">
        <v>19960</v>
      </c>
      <c r="D20120" s="91">
        <v>50390</v>
      </c>
      <c r="E20120" s="90" t="str">
        <f>IF(D20120=Contact!$M$4,MAX($E$2:E20119)+1,"")</f>
        <v/>
      </c>
    </row>
    <row r="20121" spans="3:5" x14ac:dyDescent="0.25">
      <c r="C20121" s="90" t="s">
        <v>19961</v>
      </c>
      <c r="D20121" s="91">
        <v>50390</v>
      </c>
      <c r="E20121" s="90" t="str">
        <f>IF(D20121=Contact!$M$4,MAX($E$2:E20120)+1,"")</f>
        <v/>
      </c>
    </row>
    <row r="20122" spans="3:5" x14ac:dyDescent="0.25">
      <c r="C20122" s="90" t="s">
        <v>19962</v>
      </c>
      <c r="D20122" s="91">
        <v>50390</v>
      </c>
      <c r="E20122" s="90" t="str">
        <f>IF(D20122=Contact!$M$4,MAX($E$2:E20121)+1,"")</f>
        <v/>
      </c>
    </row>
    <row r="20123" spans="3:5" x14ac:dyDescent="0.25">
      <c r="C20123" s="90" t="s">
        <v>19963</v>
      </c>
      <c r="D20123" s="91">
        <v>50390</v>
      </c>
      <c r="E20123" s="90" t="str">
        <f>IF(D20123=Contact!$M$4,MAX($E$2:E20122)+1,"")</f>
        <v/>
      </c>
    </row>
    <row r="20124" spans="3:5" x14ac:dyDescent="0.25">
      <c r="C20124" s="90" t="s">
        <v>19964</v>
      </c>
      <c r="D20124" s="91">
        <v>50390</v>
      </c>
      <c r="E20124" s="90" t="str">
        <f>IF(D20124=Contact!$M$4,MAX($E$2:E20123)+1,"")</f>
        <v/>
      </c>
    </row>
    <row r="20125" spans="3:5" x14ac:dyDescent="0.25">
      <c r="C20125" s="90" t="s">
        <v>19965</v>
      </c>
      <c r="D20125" s="91">
        <v>50390</v>
      </c>
      <c r="E20125" s="90" t="str">
        <f>IF(D20125=Contact!$M$4,MAX($E$2:E20124)+1,"")</f>
        <v/>
      </c>
    </row>
    <row r="20126" spans="3:5" x14ac:dyDescent="0.25">
      <c r="C20126" s="90" t="s">
        <v>19966</v>
      </c>
      <c r="D20126" s="91">
        <v>50390</v>
      </c>
      <c r="E20126" s="90" t="str">
        <f>IF(D20126=Contact!$M$4,MAX($E$2:E20125)+1,"")</f>
        <v/>
      </c>
    </row>
    <row r="20127" spans="3:5" x14ac:dyDescent="0.25">
      <c r="C20127" s="90" t="s">
        <v>19967</v>
      </c>
      <c r="D20127" s="91">
        <v>50390</v>
      </c>
      <c r="E20127" s="90" t="str">
        <f>IF(D20127=Contact!$M$4,MAX($E$2:E20126)+1,"")</f>
        <v/>
      </c>
    </row>
    <row r="20128" spans="3:5" x14ac:dyDescent="0.25">
      <c r="C20128" s="90" t="s">
        <v>7006</v>
      </c>
      <c r="D20128" s="91">
        <v>50390</v>
      </c>
      <c r="E20128" s="90" t="str">
        <f>IF(D20128=Contact!$M$4,MAX($E$2:E20127)+1,"")</f>
        <v/>
      </c>
    </row>
    <row r="20129" spans="3:5" x14ac:dyDescent="0.25">
      <c r="C20129" s="90" t="s">
        <v>19968</v>
      </c>
      <c r="D20129" s="91">
        <v>50390</v>
      </c>
      <c r="E20129" s="90" t="str">
        <f>IF(D20129=Contact!$M$4,MAX($E$2:E20128)+1,"")</f>
        <v/>
      </c>
    </row>
    <row r="20130" spans="3:5" x14ac:dyDescent="0.25">
      <c r="C20130" s="90" t="s">
        <v>19969</v>
      </c>
      <c r="D20130" s="91">
        <v>50400</v>
      </c>
      <c r="E20130" s="90" t="str">
        <f>IF(D20130=Contact!$M$4,MAX($E$2:E20129)+1,"")</f>
        <v/>
      </c>
    </row>
    <row r="20131" spans="3:5" x14ac:dyDescent="0.25">
      <c r="C20131" s="90" t="s">
        <v>19970</v>
      </c>
      <c r="D20131" s="91">
        <v>50400</v>
      </c>
      <c r="E20131" s="90" t="str">
        <f>IF(D20131=Contact!$M$4,MAX($E$2:E20130)+1,"")</f>
        <v/>
      </c>
    </row>
    <row r="20132" spans="3:5" x14ac:dyDescent="0.25">
      <c r="C20132" s="90" t="s">
        <v>19971</v>
      </c>
      <c r="D20132" s="91">
        <v>50400</v>
      </c>
      <c r="E20132" s="90" t="str">
        <f>IF(D20132=Contact!$M$4,MAX($E$2:E20131)+1,"")</f>
        <v/>
      </c>
    </row>
    <row r="20133" spans="3:5" x14ac:dyDescent="0.25">
      <c r="C20133" s="90" t="s">
        <v>19972</v>
      </c>
      <c r="D20133" s="91">
        <v>50400</v>
      </c>
      <c r="E20133" s="90" t="str">
        <f>IF(D20133=Contact!$M$4,MAX($E$2:E20132)+1,"")</f>
        <v/>
      </c>
    </row>
    <row r="20134" spans="3:5" x14ac:dyDescent="0.25">
      <c r="C20134" s="90" t="s">
        <v>19973</v>
      </c>
      <c r="D20134" s="91">
        <v>50400</v>
      </c>
      <c r="E20134" s="90" t="str">
        <f>IF(D20134=Contact!$M$4,MAX($E$2:E20133)+1,"")</f>
        <v/>
      </c>
    </row>
    <row r="20135" spans="3:5" x14ac:dyDescent="0.25">
      <c r="C20135" s="90" t="s">
        <v>19974</v>
      </c>
      <c r="D20135" s="91">
        <v>50410</v>
      </c>
      <c r="E20135" s="90" t="str">
        <f>IF(D20135=Contact!$M$4,MAX($E$2:E20134)+1,"")</f>
        <v/>
      </c>
    </row>
    <row r="20136" spans="3:5" x14ac:dyDescent="0.25">
      <c r="C20136" s="90" t="s">
        <v>19975</v>
      </c>
      <c r="D20136" s="91">
        <v>50410</v>
      </c>
      <c r="E20136" s="90" t="str">
        <f>IF(D20136=Contact!$M$4,MAX($E$2:E20135)+1,"")</f>
        <v/>
      </c>
    </row>
    <row r="20137" spans="3:5" x14ac:dyDescent="0.25">
      <c r="C20137" s="90" t="s">
        <v>19976</v>
      </c>
      <c r="D20137" s="91">
        <v>50410</v>
      </c>
      <c r="E20137" s="90" t="str">
        <f>IF(D20137=Contact!$M$4,MAX($E$2:E20136)+1,"")</f>
        <v/>
      </c>
    </row>
    <row r="20138" spans="3:5" x14ac:dyDescent="0.25">
      <c r="C20138" s="90" t="s">
        <v>19977</v>
      </c>
      <c r="D20138" s="91">
        <v>50410</v>
      </c>
      <c r="E20138" s="90" t="str">
        <f>IF(D20138=Contact!$M$4,MAX($E$2:E20137)+1,"")</f>
        <v/>
      </c>
    </row>
    <row r="20139" spans="3:5" x14ac:dyDescent="0.25">
      <c r="C20139" s="90" t="s">
        <v>19978</v>
      </c>
      <c r="D20139" s="91">
        <v>50410</v>
      </c>
      <c r="E20139" s="90" t="str">
        <f>IF(D20139=Contact!$M$4,MAX($E$2:E20138)+1,"")</f>
        <v/>
      </c>
    </row>
    <row r="20140" spans="3:5" x14ac:dyDescent="0.25">
      <c r="C20140" s="90" t="s">
        <v>19979</v>
      </c>
      <c r="D20140" s="91">
        <v>50410</v>
      </c>
      <c r="E20140" s="90" t="str">
        <f>IF(D20140=Contact!$M$4,MAX($E$2:E20139)+1,"")</f>
        <v/>
      </c>
    </row>
    <row r="20141" spans="3:5" x14ac:dyDescent="0.25">
      <c r="C20141" s="90" t="s">
        <v>19980</v>
      </c>
      <c r="D20141" s="91">
        <v>50410</v>
      </c>
      <c r="E20141" s="90" t="str">
        <f>IF(D20141=Contact!$M$4,MAX($E$2:E20140)+1,"")</f>
        <v/>
      </c>
    </row>
    <row r="20142" spans="3:5" x14ac:dyDescent="0.25">
      <c r="C20142" s="90" t="s">
        <v>19981</v>
      </c>
      <c r="D20142" s="91">
        <v>50410</v>
      </c>
      <c r="E20142" s="90" t="str">
        <f>IF(D20142=Contact!$M$4,MAX($E$2:E20141)+1,"")</f>
        <v/>
      </c>
    </row>
    <row r="20143" spans="3:5" x14ac:dyDescent="0.25">
      <c r="C20143" s="90" t="s">
        <v>16371</v>
      </c>
      <c r="D20143" s="91">
        <v>50410</v>
      </c>
      <c r="E20143" s="90" t="str">
        <f>IF(D20143=Contact!$M$4,MAX($E$2:E20142)+1,"")</f>
        <v/>
      </c>
    </row>
    <row r="20144" spans="3:5" x14ac:dyDescent="0.25">
      <c r="C20144" s="90" t="s">
        <v>19982</v>
      </c>
      <c r="D20144" s="91">
        <v>50410</v>
      </c>
      <c r="E20144" s="90" t="str">
        <f>IF(D20144=Contact!$M$4,MAX($E$2:E20143)+1,"")</f>
        <v/>
      </c>
    </row>
    <row r="20145" spans="3:5" x14ac:dyDescent="0.25">
      <c r="C20145" s="90" t="s">
        <v>19983</v>
      </c>
      <c r="D20145" s="91">
        <v>50420</v>
      </c>
      <c r="E20145" s="90" t="str">
        <f>IF(D20145=Contact!$M$4,MAX($E$2:E20144)+1,"")</f>
        <v/>
      </c>
    </row>
    <row r="20146" spans="3:5" x14ac:dyDescent="0.25">
      <c r="C20146" s="90" t="s">
        <v>19984</v>
      </c>
      <c r="D20146" s="91">
        <v>50420</v>
      </c>
      <c r="E20146" s="90" t="str">
        <f>IF(D20146=Contact!$M$4,MAX($E$2:E20145)+1,"")</f>
        <v/>
      </c>
    </row>
    <row r="20147" spans="3:5" x14ac:dyDescent="0.25">
      <c r="C20147" s="90" t="s">
        <v>1136</v>
      </c>
      <c r="D20147" s="91">
        <v>50420</v>
      </c>
      <c r="E20147" s="90" t="str">
        <f>IF(D20147=Contact!$M$4,MAX($E$2:E20146)+1,"")</f>
        <v/>
      </c>
    </row>
    <row r="20148" spans="3:5" x14ac:dyDescent="0.25">
      <c r="C20148" s="90" t="s">
        <v>19985</v>
      </c>
      <c r="D20148" s="91">
        <v>50420</v>
      </c>
      <c r="E20148" s="90" t="str">
        <f>IF(D20148=Contact!$M$4,MAX($E$2:E20147)+1,"")</f>
        <v/>
      </c>
    </row>
    <row r="20149" spans="3:5" x14ac:dyDescent="0.25">
      <c r="C20149" s="90" t="s">
        <v>19986</v>
      </c>
      <c r="D20149" s="91">
        <v>50420</v>
      </c>
      <c r="E20149" s="90" t="str">
        <f>IF(D20149=Contact!$M$4,MAX($E$2:E20148)+1,"")</f>
        <v/>
      </c>
    </row>
    <row r="20150" spans="3:5" x14ac:dyDescent="0.25">
      <c r="C20150" s="90" t="s">
        <v>9854</v>
      </c>
      <c r="D20150" s="91">
        <v>50420</v>
      </c>
      <c r="E20150" s="90" t="str">
        <f>IF(D20150=Contact!$M$4,MAX($E$2:E20149)+1,"")</f>
        <v/>
      </c>
    </row>
    <row r="20151" spans="3:5" x14ac:dyDescent="0.25">
      <c r="C20151" s="90" t="s">
        <v>19987</v>
      </c>
      <c r="D20151" s="91">
        <v>50420</v>
      </c>
      <c r="E20151" s="90" t="str">
        <f>IF(D20151=Contact!$M$4,MAX($E$2:E20150)+1,"")</f>
        <v/>
      </c>
    </row>
    <row r="20152" spans="3:5" x14ac:dyDescent="0.25">
      <c r="C20152" s="90" t="s">
        <v>19988</v>
      </c>
      <c r="D20152" s="91">
        <v>50420</v>
      </c>
      <c r="E20152" s="90" t="str">
        <f>IF(D20152=Contact!$M$4,MAX($E$2:E20151)+1,"")</f>
        <v/>
      </c>
    </row>
    <row r="20153" spans="3:5" x14ac:dyDescent="0.25">
      <c r="C20153" s="90" t="s">
        <v>19989</v>
      </c>
      <c r="D20153" s="91">
        <v>50420</v>
      </c>
      <c r="E20153" s="90" t="str">
        <f>IF(D20153=Contact!$M$4,MAX($E$2:E20152)+1,"")</f>
        <v/>
      </c>
    </row>
    <row r="20154" spans="3:5" x14ac:dyDescent="0.25">
      <c r="C20154" s="90" t="s">
        <v>19990</v>
      </c>
      <c r="D20154" s="91">
        <v>50420</v>
      </c>
      <c r="E20154" s="90" t="str">
        <f>IF(D20154=Contact!$M$4,MAX($E$2:E20153)+1,"")</f>
        <v/>
      </c>
    </row>
    <row r="20155" spans="3:5" x14ac:dyDescent="0.25">
      <c r="C20155" s="90" t="s">
        <v>19991</v>
      </c>
      <c r="D20155" s="91">
        <v>50420</v>
      </c>
      <c r="E20155" s="90" t="str">
        <f>IF(D20155=Contact!$M$4,MAX($E$2:E20154)+1,"")</f>
        <v/>
      </c>
    </row>
    <row r="20156" spans="3:5" x14ac:dyDescent="0.25">
      <c r="C20156" s="90" t="s">
        <v>19992</v>
      </c>
      <c r="D20156" s="91">
        <v>50420</v>
      </c>
      <c r="E20156" s="90" t="str">
        <f>IF(D20156=Contact!$M$4,MAX($E$2:E20155)+1,"")</f>
        <v/>
      </c>
    </row>
    <row r="20157" spans="3:5" x14ac:dyDescent="0.25">
      <c r="C20157" s="90" t="s">
        <v>19993</v>
      </c>
      <c r="D20157" s="91">
        <v>50430</v>
      </c>
      <c r="E20157" s="90" t="str">
        <f>IF(D20157=Contact!$M$4,MAX($E$2:E20156)+1,"")</f>
        <v/>
      </c>
    </row>
    <row r="20158" spans="3:5" x14ac:dyDescent="0.25">
      <c r="C20158" s="90" t="s">
        <v>19994</v>
      </c>
      <c r="D20158" s="91">
        <v>50430</v>
      </c>
      <c r="E20158" s="90" t="str">
        <f>IF(D20158=Contact!$M$4,MAX($E$2:E20157)+1,"")</f>
        <v/>
      </c>
    </row>
    <row r="20159" spans="3:5" x14ac:dyDescent="0.25">
      <c r="C20159" s="90" t="s">
        <v>19995</v>
      </c>
      <c r="D20159" s="91">
        <v>50430</v>
      </c>
      <c r="E20159" s="90" t="str">
        <f>IF(D20159=Contact!$M$4,MAX($E$2:E20158)+1,"")</f>
        <v/>
      </c>
    </row>
    <row r="20160" spans="3:5" x14ac:dyDescent="0.25">
      <c r="C20160" s="90" t="s">
        <v>19996</v>
      </c>
      <c r="D20160" s="91">
        <v>50430</v>
      </c>
      <c r="E20160" s="90" t="str">
        <f>IF(D20160=Contact!$M$4,MAX($E$2:E20159)+1,"")</f>
        <v/>
      </c>
    </row>
    <row r="20161" spans="3:5" x14ac:dyDescent="0.25">
      <c r="C20161" s="90" t="s">
        <v>19997</v>
      </c>
      <c r="D20161" s="91">
        <v>50430</v>
      </c>
      <c r="E20161" s="90" t="str">
        <f>IF(D20161=Contact!$M$4,MAX($E$2:E20160)+1,"")</f>
        <v/>
      </c>
    </row>
    <row r="20162" spans="3:5" x14ac:dyDescent="0.25">
      <c r="C20162" s="90" t="s">
        <v>12178</v>
      </c>
      <c r="D20162" s="91">
        <v>50430</v>
      </c>
      <c r="E20162" s="90" t="str">
        <f>IF(D20162=Contact!$M$4,MAX($E$2:E20161)+1,"")</f>
        <v/>
      </c>
    </row>
    <row r="20163" spans="3:5" x14ac:dyDescent="0.25">
      <c r="C20163" s="90" t="s">
        <v>6044</v>
      </c>
      <c r="D20163" s="91">
        <v>50440</v>
      </c>
      <c r="E20163" s="90" t="str">
        <f>IF(D20163=Contact!$M$4,MAX($E$2:E20162)+1,"")</f>
        <v/>
      </c>
    </row>
    <row r="20164" spans="3:5" x14ac:dyDescent="0.25">
      <c r="C20164" s="90" t="s">
        <v>19998</v>
      </c>
      <c r="D20164" s="91">
        <v>50440</v>
      </c>
      <c r="E20164" s="90" t="str">
        <f>IF(D20164=Contact!$M$4,MAX($E$2:E20163)+1,"")</f>
        <v/>
      </c>
    </row>
    <row r="20165" spans="3:5" x14ac:dyDescent="0.25">
      <c r="C20165" s="90" t="s">
        <v>19999</v>
      </c>
      <c r="D20165" s="91">
        <v>50440</v>
      </c>
      <c r="E20165" s="90" t="str">
        <f>IF(D20165=Contact!$M$4,MAX($E$2:E20164)+1,"")</f>
        <v/>
      </c>
    </row>
    <row r="20166" spans="3:5" x14ac:dyDescent="0.25">
      <c r="C20166" s="90" t="s">
        <v>20000</v>
      </c>
      <c r="D20166" s="91">
        <v>50440</v>
      </c>
      <c r="E20166" s="90" t="str">
        <f>IF(D20166=Contact!$M$4,MAX($E$2:E20165)+1,"")</f>
        <v/>
      </c>
    </row>
    <row r="20167" spans="3:5" x14ac:dyDescent="0.25">
      <c r="C20167" s="90" t="s">
        <v>20001</v>
      </c>
      <c r="D20167" s="91">
        <v>50440</v>
      </c>
      <c r="E20167" s="90" t="str">
        <f>IF(D20167=Contact!$M$4,MAX($E$2:E20166)+1,"")</f>
        <v/>
      </c>
    </row>
    <row r="20168" spans="3:5" x14ac:dyDescent="0.25">
      <c r="C20168" s="90" t="s">
        <v>20002</v>
      </c>
      <c r="D20168" s="91">
        <v>50440</v>
      </c>
      <c r="E20168" s="90" t="str">
        <f>IF(D20168=Contact!$M$4,MAX($E$2:E20167)+1,"")</f>
        <v/>
      </c>
    </row>
    <row r="20169" spans="3:5" x14ac:dyDescent="0.25">
      <c r="C20169" s="90" t="s">
        <v>20003</v>
      </c>
      <c r="D20169" s="91">
        <v>50440</v>
      </c>
      <c r="E20169" s="90" t="str">
        <f>IF(D20169=Contact!$M$4,MAX($E$2:E20168)+1,"")</f>
        <v/>
      </c>
    </row>
    <row r="20170" spans="3:5" x14ac:dyDescent="0.25">
      <c r="C20170" s="90" t="s">
        <v>20004</v>
      </c>
      <c r="D20170" s="91">
        <v>50440</v>
      </c>
      <c r="E20170" s="90" t="str">
        <f>IF(D20170=Contact!$M$4,MAX($E$2:E20169)+1,"")</f>
        <v/>
      </c>
    </row>
    <row r="20171" spans="3:5" x14ac:dyDescent="0.25">
      <c r="C20171" s="90" t="s">
        <v>11985</v>
      </c>
      <c r="D20171" s="91">
        <v>50440</v>
      </c>
      <c r="E20171" s="90" t="str">
        <f>IF(D20171=Contact!$M$4,MAX($E$2:E20170)+1,"")</f>
        <v/>
      </c>
    </row>
    <row r="20172" spans="3:5" x14ac:dyDescent="0.25">
      <c r="C20172" s="90" t="s">
        <v>20005</v>
      </c>
      <c r="D20172" s="91">
        <v>50440</v>
      </c>
      <c r="E20172" s="90" t="str">
        <f>IF(D20172=Contact!$M$4,MAX($E$2:E20171)+1,"")</f>
        <v/>
      </c>
    </row>
    <row r="20173" spans="3:5" x14ac:dyDescent="0.25">
      <c r="C20173" s="90" t="s">
        <v>20006</v>
      </c>
      <c r="D20173" s="91">
        <v>50440</v>
      </c>
      <c r="E20173" s="90" t="str">
        <f>IF(D20173=Contact!$M$4,MAX($E$2:E20172)+1,"")</f>
        <v/>
      </c>
    </row>
    <row r="20174" spans="3:5" x14ac:dyDescent="0.25">
      <c r="C20174" s="90" t="s">
        <v>20007</v>
      </c>
      <c r="D20174" s="91">
        <v>50440</v>
      </c>
      <c r="E20174" s="90" t="str">
        <f>IF(D20174=Contact!$M$4,MAX($E$2:E20173)+1,"")</f>
        <v/>
      </c>
    </row>
    <row r="20175" spans="3:5" x14ac:dyDescent="0.25">
      <c r="C20175" s="90" t="s">
        <v>20008</v>
      </c>
      <c r="D20175" s="91">
        <v>50440</v>
      </c>
      <c r="E20175" s="90" t="str">
        <f>IF(D20175=Contact!$M$4,MAX($E$2:E20174)+1,"")</f>
        <v/>
      </c>
    </row>
    <row r="20176" spans="3:5" x14ac:dyDescent="0.25">
      <c r="C20176" s="90" t="s">
        <v>20009</v>
      </c>
      <c r="D20176" s="91">
        <v>50440</v>
      </c>
      <c r="E20176" s="90" t="str">
        <f>IF(D20176=Contact!$M$4,MAX($E$2:E20175)+1,"")</f>
        <v/>
      </c>
    </row>
    <row r="20177" spans="3:5" x14ac:dyDescent="0.25">
      <c r="C20177" s="90" t="s">
        <v>20010</v>
      </c>
      <c r="D20177" s="91">
        <v>50440</v>
      </c>
      <c r="E20177" s="90" t="str">
        <f>IF(D20177=Contact!$M$4,MAX($E$2:E20176)+1,"")</f>
        <v/>
      </c>
    </row>
    <row r="20178" spans="3:5" x14ac:dyDescent="0.25">
      <c r="C20178" s="90" t="s">
        <v>6568</v>
      </c>
      <c r="D20178" s="91">
        <v>50440</v>
      </c>
      <c r="E20178" s="90" t="str">
        <f>IF(D20178=Contact!$M$4,MAX($E$2:E20177)+1,"")</f>
        <v/>
      </c>
    </row>
    <row r="20179" spans="3:5" x14ac:dyDescent="0.25">
      <c r="C20179" s="90" t="s">
        <v>20011</v>
      </c>
      <c r="D20179" s="91">
        <v>50450</v>
      </c>
      <c r="E20179" s="90" t="str">
        <f>IF(D20179=Contact!$M$4,MAX($E$2:E20178)+1,"")</f>
        <v/>
      </c>
    </row>
    <row r="20180" spans="3:5" x14ac:dyDescent="0.25">
      <c r="C20180" s="90" t="s">
        <v>20012</v>
      </c>
      <c r="D20180" s="91">
        <v>50450</v>
      </c>
      <c r="E20180" s="90" t="str">
        <f>IF(D20180=Contact!$M$4,MAX($E$2:E20179)+1,"")</f>
        <v/>
      </c>
    </row>
    <row r="20181" spans="3:5" x14ac:dyDescent="0.25">
      <c r="C20181" s="90" t="s">
        <v>20013</v>
      </c>
      <c r="D20181" s="91">
        <v>50450</v>
      </c>
      <c r="E20181" s="90" t="str">
        <f>IF(D20181=Contact!$M$4,MAX($E$2:E20180)+1,"")</f>
        <v/>
      </c>
    </row>
    <row r="20182" spans="3:5" x14ac:dyDescent="0.25">
      <c r="C20182" s="90" t="s">
        <v>20014</v>
      </c>
      <c r="D20182" s="91">
        <v>50450</v>
      </c>
      <c r="E20182" s="90" t="str">
        <f>IF(D20182=Contact!$M$4,MAX($E$2:E20181)+1,"")</f>
        <v/>
      </c>
    </row>
    <row r="20183" spans="3:5" x14ac:dyDescent="0.25">
      <c r="C20183" s="90" t="s">
        <v>20015</v>
      </c>
      <c r="D20183" s="91">
        <v>50450</v>
      </c>
      <c r="E20183" s="90" t="str">
        <f>IF(D20183=Contact!$M$4,MAX($E$2:E20182)+1,"")</f>
        <v/>
      </c>
    </row>
    <row r="20184" spans="3:5" x14ac:dyDescent="0.25">
      <c r="C20184" s="90" t="s">
        <v>20016</v>
      </c>
      <c r="D20184" s="91">
        <v>50450</v>
      </c>
      <c r="E20184" s="90" t="str">
        <f>IF(D20184=Contact!$M$4,MAX($E$2:E20183)+1,"")</f>
        <v/>
      </c>
    </row>
    <row r="20185" spans="3:5" x14ac:dyDescent="0.25">
      <c r="C20185" s="90" t="s">
        <v>20017</v>
      </c>
      <c r="D20185" s="91">
        <v>50450</v>
      </c>
      <c r="E20185" s="90" t="str">
        <f>IF(D20185=Contact!$M$4,MAX($E$2:E20184)+1,"")</f>
        <v/>
      </c>
    </row>
    <row r="20186" spans="3:5" x14ac:dyDescent="0.25">
      <c r="C20186" s="90" t="s">
        <v>20018</v>
      </c>
      <c r="D20186" s="91">
        <v>50450</v>
      </c>
      <c r="E20186" s="90" t="str">
        <f>IF(D20186=Contact!$M$4,MAX($E$2:E20185)+1,"")</f>
        <v/>
      </c>
    </row>
    <row r="20187" spans="3:5" x14ac:dyDescent="0.25">
      <c r="C20187" s="90" t="s">
        <v>20019</v>
      </c>
      <c r="D20187" s="91">
        <v>50450</v>
      </c>
      <c r="E20187" s="90" t="str">
        <f>IF(D20187=Contact!$M$4,MAX($E$2:E20186)+1,"")</f>
        <v/>
      </c>
    </row>
    <row r="20188" spans="3:5" x14ac:dyDescent="0.25">
      <c r="C20188" s="90" t="s">
        <v>20020</v>
      </c>
      <c r="D20188" s="91">
        <v>50450</v>
      </c>
      <c r="E20188" s="90" t="str">
        <f>IF(D20188=Contact!$M$4,MAX($E$2:E20187)+1,"")</f>
        <v/>
      </c>
    </row>
    <row r="20189" spans="3:5" x14ac:dyDescent="0.25">
      <c r="C20189" s="90" t="s">
        <v>20021</v>
      </c>
      <c r="D20189" s="91">
        <v>50450</v>
      </c>
      <c r="E20189" s="90" t="str">
        <f>IF(D20189=Contact!$M$4,MAX($E$2:E20188)+1,"")</f>
        <v/>
      </c>
    </row>
    <row r="20190" spans="3:5" x14ac:dyDescent="0.25">
      <c r="C20190" s="90" t="s">
        <v>20022</v>
      </c>
      <c r="D20190" s="91">
        <v>50450</v>
      </c>
      <c r="E20190" s="90" t="str">
        <f>IF(D20190=Contact!$M$4,MAX($E$2:E20189)+1,"")</f>
        <v/>
      </c>
    </row>
    <row r="20191" spans="3:5" x14ac:dyDescent="0.25">
      <c r="C20191" s="90" t="s">
        <v>20023</v>
      </c>
      <c r="D20191" s="91">
        <v>50450</v>
      </c>
      <c r="E20191" s="90" t="str">
        <f>IF(D20191=Contact!$M$4,MAX($E$2:E20190)+1,"")</f>
        <v/>
      </c>
    </row>
    <row r="20192" spans="3:5" x14ac:dyDescent="0.25">
      <c r="C20192" s="90" t="s">
        <v>20024</v>
      </c>
      <c r="D20192" s="91">
        <v>50450</v>
      </c>
      <c r="E20192" s="90" t="str">
        <f>IF(D20192=Contact!$M$4,MAX($E$2:E20191)+1,"")</f>
        <v/>
      </c>
    </row>
    <row r="20193" spans="3:5" x14ac:dyDescent="0.25">
      <c r="C20193" s="90" t="s">
        <v>20025</v>
      </c>
      <c r="D20193" s="91">
        <v>50460</v>
      </c>
      <c r="E20193" s="90" t="str">
        <f>IF(D20193=Contact!$M$4,MAX($E$2:E20192)+1,"")</f>
        <v/>
      </c>
    </row>
    <row r="20194" spans="3:5" x14ac:dyDescent="0.25">
      <c r="C20194" s="90" t="s">
        <v>20026</v>
      </c>
      <c r="D20194" s="91">
        <v>50460</v>
      </c>
      <c r="E20194" s="90" t="str">
        <f>IF(D20194=Contact!$M$4,MAX($E$2:E20193)+1,"")</f>
        <v/>
      </c>
    </row>
    <row r="20195" spans="3:5" x14ac:dyDescent="0.25">
      <c r="C20195" s="90" t="s">
        <v>20027</v>
      </c>
      <c r="D20195" s="91">
        <v>50460</v>
      </c>
      <c r="E20195" s="90" t="str">
        <f>IF(D20195=Contact!$M$4,MAX($E$2:E20194)+1,"")</f>
        <v/>
      </c>
    </row>
    <row r="20196" spans="3:5" x14ac:dyDescent="0.25">
      <c r="C20196" s="90" t="s">
        <v>20028</v>
      </c>
      <c r="D20196" s="91">
        <v>50470</v>
      </c>
      <c r="E20196" s="90" t="str">
        <f>IF(D20196=Contact!$M$4,MAX($E$2:E20195)+1,"")</f>
        <v/>
      </c>
    </row>
    <row r="20197" spans="3:5" x14ac:dyDescent="0.25">
      <c r="C20197" s="90" t="s">
        <v>20029</v>
      </c>
      <c r="D20197" s="91">
        <v>50470</v>
      </c>
      <c r="E20197" s="90" t="str">
        <f>IF(D20197=Contact!$M$4,MAX($E$2:E20196)+1,"")</f>
        <v/>
      </c>
    </row>
    <row r="20198" spans="3:5" x14ac:dyDescent="0.25">
      <c r="C20198" s="90" t="s">
        <v>6576</v>
      </c>
      <c r="D20198" s="91">
        <v>50480</v>
      </c>
      <c r="E20198" s="90" t="str">
        <f>IF(D20198=Contact!$M$4,MAX($E$2:E20197)+1,"")</f>
        <v/>
      </c>
    </row>
    <row r="20199" spans="3:5" x14ac:dyDescent="0.25">
      <c r="C20199" s="90" t="s">
        <v>20030</v>
      </c>
      <c r="D20199" s="91">
        <v>50480</v>
      </c>
      <c r="E20199" s="90" t="str">
        <f>IF(D20199=Contact!$M$4,MAX($E$2:E20198)+1,"")</f>
        <v/>
      </c>
    </row>
    <row r="20200" spans="3:5" x14ac:dyDescent="0.25">
      <c r="C20200" s="90" t="s">
        <v>20031</v>
      </c>
      <c r="D20200" s="91">
        <v>50480</v>
      </c>
      <c r="E20200" s="90" t="str">
        <f>IF(D20200=Contact!$M$4,MAX($E$2:E20199)+1,"")</f>
        <v/>
      </c>
    </row>
    <row r="20201" spans="3:5" x14ac:dyDescent="0.25">
      <c r="C20201" s="90" t="s">
        <v>20032</v>
      </c>
      <c r="D20201" s="91">
        <v>50480</v>
      </c>
      <c r="E20201" s="90" t="str">
        <f>IF(D20201=Contact!$M$4,MAX($E$2:E20200)+1,"")</f>
        <v/>
      </c>
    </row>
    <row r="20202" spans="3:5" x14ac:dyDescent="0.25">
      <c r="C20202" s="90" t="s">
        <v>20033</v>
      </c>
      <c r="D20202" s="91">
        <v>50480</v>
      </c>
      <c r="E20202" s="90" t="str">
        <f>IF(D20202=Contact!$M$4,MAX($E$2:E20201)+1,"")</f>
        <v/>
      </c>
    </row>
    <row r="20203" spans="3:5" x14ac:dyDescent="0.25">
      <c r="C20203" s="90" t="s">
        <v>20034</v>
      </c>
      <c r="D20203" s="91">
        <v>50480</v>
      </c>
      <c r="E20203" s="90" t="str">
        <f>IF(D20203=Contact!$M$4,MAX($E$2:E20202)+1,"")</f>
        <v/>
      </c>
    </row>
    <row r="20204" spans="3:5" x14ac:dyDescent="0.25">
      <c r="C20204" s="90" t="s">
        <v>20035</v>
      </c>
      <c r="D20204" s="91">
        <v>50480</v>
      </c>
      <c r="E20204" s="90" t="str">
        <f>IF(D20204=Contact!$M$4,MAX($E$2:E20203)+1,"")</f>
        <v/>
      </c>
    </row>
    <row r="20205" spans="3:5" x14ac:dyDescent="0.25">
      <c r="C20205" s="90" t="s">
        <v>20036</v>
      </c>
      <c r="D20205" s="91">
        <v>50480</v>
      </c>
      <c r="E20205" s="90" t="str">
        <f>IF(D20205=Contact!$M$4,MAX($E$2:E20204)+1,"")</f>
        <v/>
      </c>
    </row>
    <row r="20206" spans="3:5" x14ac:dyDescent="0.25">
      <c r="C20206" s="90" t="s">
        <v>20037</v>
      </c>
      <c r="D20206" s="91">
        <v>50480</v>
      </c>
      <c r="E20206" s="90" t="str">
        <f>IF(D20206=Contact!$M$4,MAX($E$2:E20205)+1,"")</f>
        <v/>
      </c>
    </row>
    <row r="20207" spans="3:5" x14ac:dyDescent="0.25">
      <c r="C20207" s="90" t="s">
        <v>20038</v>
      </c>
      <c r="D20207" s="91">
        <v>50480</v>
      </c>
      <c r="E20207" s="90" t="str">
        <f>IF(D20207=Contact!$M$4,MAX($E$2:E20206)+1,"")</f>
        <v/>
      </c>
    </row>
    <row r="20208" spans="3:5" x14ac:dyDescent="0.25">
      <c r="C20208" s="90" t="s">
        <v>20039</v>
      </c>
      <c r="D20208" s="91">
        <v>50480</v>
      </c>
      <c r="E20208" s="90" t="str">
        <f>IF(D20208=Contact!$M$4,MAX($E$2:E20207)+1,"")</f>
        <v/>
      </c>
    </row>
    <row r="20209" spans="3:5" x14ac:dyDescent="0.25">
      <c r="C20209" s="90" t="s">
        <v>20040</v>
      </c>
      <c r="D20209" s="91">
        <v>50480</v>
      </c>
      <c r="E20209" s="90" t="str">
        <f>IF(D20209=Contact!$M$4,MAX($E$2:E20208)+1,"")</f>
        <v/>
      </c>
    </row>
    <row r="20210" spans="3:5" x14ac:dyDescent="0.25">
      <c r="C20210" s="90" t="s">
        <v>20041</v>
      </c>
      <c r="D20210" s="91">
        <v>50480</v>
      </c>
      <c r="E20210" s="90" t="str">
        <f>IF(D20210=Contact!$M$4,MAX($E$2:E20209)+1,"")</f>
        <v/>
      </c>
    </row>
    <row r="20211" spans="3:5" x14ac:dyDescent="0.25">
      <c r="C20211" s="90" t="s">
        <v>20042</v>
      </c>
      <c r="D20211" s="91">
        <v>50480</v>
      </c>
      <c r="E20211" s="90" t="str">
        <f>IF(D20211=Contact!$M$4,MAX($E$2:E20210)+1,"")</f>
        <v/>
      </c>
    </row>
    <row r="20212" spans="3:5" x14ac:dyDescent="0.25">
      <c r="C20212" s="90" t="s">
        <v>20043</v>
      </c>
      <c r="D20212" s="91">
        <v>50480</v>
      </c>
      <c r="E20212" s="90" t="str">
        <f>IF(D20212=Contact!$M$4,MAX($E$2:E20211)+1,"")</f>
        <v/>
      </c>
    </row>
    <row r="20213" spans="3:5" x14ac:dyDescent="0.25">
      <c r="C20213" s="90" t="s">
        <v>20044</v>
      </c>
      <c r="D20213" s="91">
        <v>50480</v>
      </c>
      <c r="E20213" s="90" t="str">
        <f>IF(D20213=Contact!$M$4,MAX($E$2:E20212)+1,"")</f>
        <v/>
      </c>
    </row>
    <row r="20214" spans="3:5" x14ac:dyDescent="0.25">
      <c r="C20214" s="90" t="s">
        <v>20045</v>
      </c>
      <c r="D20214" s="91">
        <v>50480</v>
      </c>
      <c r="E20214" s="90" t="str">
        <f>IF(D20214=Contact!$M$4,MAX($E$2:E20213)+1,"")</f>
        <v/>
      </c>
    </row>
    <row r="20215" spans="3:5" x14ac:dyDescent="0.25">
      <c r="C20215" s="90" t="s">
        <v>20046</v>
      </c>
      <c r="D20215" s="91">
        <v>50480</v>
      </c>
      <c r="E20215" s="90" t="str">
        <f>IF(D20215=Contact!$M$4,MAX($E$2:E20214)+1,"")</f>
        <v/>
      </c>
    </row>
    <row r="20216" spans="3:5" x14ac:dyDescent="0.25">
      <c r="C20216" s="90" t="s">
        <v>20047</v>
      </c>
      <c r="D20216" s="91">
        <v>50480</v>
      </c>
      <c r="E20216" s="90" t="str">
        <f>IF(D20216=Contact!$M$4,MAX($E$2:E20215)+1,"")</f>
        <v/>
      </c>
    </row>
    <row r="20217" spans="3:5" x14ac:dyDescent="0.25">
      <c r="C20217" s="90" t="s">
        <v>16280</v>
      </c>
      <c r="D20217" s="91">
        <v>50480</v>
      </c>
      <c r="E20217" s="90" t="str">
        <f>IF(D20217=Contact!$M$4,MAX($E$2:E20216)+1,"")</f>
        <v/>
      </c>
    </row>
    <row r="20218" spans="3:5" x14ac:dyDescent="0.25">
      <c r="C20218" s="90" t="s">
        <v>20048</v>
      </c>
      <c r="D20218" s="91">
        <v>50480</v>
      </c>
      <c r="E20218" s="90" t="str">
        <f>IF(D20218=Contact!$M$4,MAX($E$2:E20217)+1,"")</f>
        <v/>
      </c>
    </row>
    <row r="20219" spans="3:5" x14ac:dyDescent="0.25">
      <c r="C20219" s="90" t="s">
        <v>20049</v>
      </c>
      <c r="D20219" s="91">
        <v>50480</v>
      </c>
      <c r="E20219" s="90" t="str">
        <f>IF(D20219=Contact!$M$4,MAX($E$2:E20218)+1,"")</f>
        <v/>
      </c>
    </row>
    <row r="20220" spans="3:5" x14ac:dyDescent="0.25">
      <c r="C20220" s="90" t="s">
        <v>20050</v>
      </c>
      <c r="D20220" s="91">
        <v>50480</v>
      </c>
      <c r="E20220" s="90" t="str">
        <f>IF(D20220=Contact!$M$4,MAX($E$2:E20219)+1,"")</f>
        <v/>
      </c>
    </row>
    <row r="20221" spans="3:5" x14ac:dyDescent="0.25">
      <c r="C20221" s="90" t="s">
        <v>12609</v>
      </c>
      <c r="D20221" s="91">
        <v>50480</v>
      </c>
      <c r="E20221" s="90" t="str">
        <f>IF(D20221=Contact!$M$4,MAX($E$2:E20220)+1,"")</f>
        <v/>
      </c>
    </row>
    <row r="20222" spans="3:5" x14ac:dyDescent="0.25">
      <c r="C20222" s="90" t="s">
        <v>20051</v>
      </c>
      <c r="D20222" s="91">
        <v>50490</v>
      </c>
      <c r="E20222" s="90" t="str">
        <f>IF(D20222=Contact!$M$4,MAX($E$2:E20221)+1,"")</f>
        <v/>
      </c>
    </row>
    <row r="20223" spans="3:5" x14ac:dyDescent="0.25">
      <c r="C20223" s="90" t="s">
        <v>20052</v>
      </c>
      <c r="D20223" s="91">
        <v>50490</v>
      </c>
      <c r="E20223" s="90" t="str">
        <f>IF(D20223=Contact!$M$4,MAX($E$2:E20222)+1,"")</f>
        <v/>
      </c>
    </row>
    <row r="20224" spans="3:5" x14ac:dyDescent="0.25">
      <c r="C20224" s="90" t="s">
        <v>20053</v>
      </c>
      <c r="D20224" s="91">
        <v>50490</v>
      </c>
      <c r="E20224" s="90" t="str">
        <f>IF(D20224=Contact!$M$4,MAX($E$2:E20223)+1,"")</f>
        <v/>
      </c>
    </row>
    <row r="20225" spans="3:5" x14ac:dyDescent="0.25">
      <c r="C20225" s="90" t="s">
        <v>20054</v>
      </c>
      <c r="D20225" s="91">
        <v>50490</v>
      </c>
      <c r="E20225" s="90" t="str">
        <f>IF(D20225=Contact!$M$4,MAX($E$2:E20224)+1,"")</f>
        <v/>
      </c>
    </row>
    <row r="20226" spans="3:5" x14ac:dyDescent="0.25">
      <c r="C20226" s="90" t="s">
        <v>20055</v>
      </c>
      <c r="D20226" s="91">
        <v>50490</v>
      </c>
      <c r="E20226" s="90" t="str">
        <f>IF(D20226=Contact!$M$4,MAX($E$2:E20225)+1,"")</f>
        <v/>
      </c>
    </row>
    <row r="20227" spans="3:5" x14ac:dyDescent="0.25">
      <c r="C20227" s="90" t="s">
        <v>20056</v>
      </c>
      <c r="D20227" s="91">
        <v>50490</v>
      </c>
      <c r="E20227" s="90" t="str">
        <f>IF(D20227=Contact!$M$4,MAX($E$2:E20226)+1,"")</f>
        <v/>
      </c>
    </row>
    <row r="20228" spans="3:5" x14ac:dyDescent="0.25">
      <c r="C20228" s="90" t="s">
        <v>20057</v>
      </c>
      <c r="D20228" s="91">
        <v>50490</v>
      </c>
      <c r="E20228" s="90" t="str">
        <f>IF(D20228=Contact!$M$4,MAX($E$2:E20227)+1,"")</f>
        <v/>
      </c>
    </row>
    <row r="20229" spans="3:5" x14ac:dyDescent="0.25">
      <c r="C20229" s="90" t="s">
        <v>20058</v>
      </c>
      <c r="D20229" s="91">
        <v>50490</v>
      </c>
      <c r="E20229" s="90" t="str">
        <f>IF(D20229=Contact!$M$4,MAX($E$2:E20228)+1,"")</f>
        <v/>
      </c>
    </row>
    <row r="20230" spans="3:5" x14ac:dyDescent="0.25">
      <c r="C20230" s="90" t="s">
        <v>20059</v>
      </c>
      <c r="D20230" s="91">
        <v>50500</v>
      </c>
      <c r="E20230" s="90" t="str">
        <f>IF(D20230=Contact!$M$4,MAX($E$2:E20229)+1,"")</f>
        <v/>
      </c>
    </row>
    <row r="20231" spans="3:5" x14ac:dyDescent="0.25">
      <c r="C20231" s="90" t="s">
        <v>17918</v>
      </c>
      <c r="D20231" s="91">
        <v>50500</v>
      </c>
      <c r="E20231" s="90" t="str">
        <f>IF(D20231=Contact!$M$4,MAX($E$2:E20230)+1,"")</f>
        <v/>
      </c>
    </row>
    <row r="20232" spans="3:5" x14ac:dyDescent="0.25">
      <c r="C20232" s="90" t="s">
        <v>20060</v>
      </c>
      <c r="D20232" s="91">
        <v>50500</v>
      </c>
      <c r="E20232" s="90" t="str">
        <f>IF(D20232=Contact!$M$4,MAX($E$2:E20231)+1,"")</f>
        <v/>
      </c>
    </row>
    <row r="20233" spans="3:5" x14ac:dyDescent="0.25">
      <c r="C20233" s="90" t="s">
        <v>20061</v>
      </c>
      <c r="D20233" s="91">
        <v>50500</v>
      </c>
      <c r="E20233" s="90" t="str">
        <f>IF(D20233=Contact!$M$4,MAX($E$2:E20232)+1,"")</f>
        <v/>
      </c>
    </row>
    <row r="20234" spans="3:5" x14ac:dyDescent="0.25">
      <c r="C20234" s="90" t="s">
        <v>20062</v>
      </c>
      <c r="D20234" s="91">
        <v>50500</v>
      </c>
      <c r="E20234" s="90" t="str">
        <f>IF(D20234=Contact!$M$4,MAX($E$2:E20233)+1,"")</f>
        <v/>
      </c>
    </row>
    <row r="20235" spans="3:5" x14ac:dyDescent="0.25">
      <c r="C20235" s="90" t="s">
        <v>20063</v>
      </c>
      <c r="D20235" s="91">
        <v>50500</v>
      </c>
      <c r="E20235" s="90" t="str">
        <f>IF(D20235=Contact!$M$4,MAX($E$2:E20234)+1,"")</f>
        <v/>
      </c>
    </row>
    <row r="20236" spans="3:5" x14ac:dyDescent="0.25">
      <c r="C20236" s="90" t="s">
        <v>20064</v>
      </c>
      <c r="D20236" s="91">
        <v>50500</v>
      </c>
      <c r="E20236" s="90" t="str">
        <f>IF(D20236=Contact!$M$4,MAX($E$2:E20235)+1,"")</f>
        <v/>
      </c>
    </row>
    <row r="20237" spans="3:5" x14ac:dyDescent="0.25">
      <c r="C20237" s="90" t="s">
        <v>20065</v>
      </c>
      <c r="D20237" s="91">
        <v>50500</v>
      </c>
      <c r="E20237" s="90" t="str">
        <f>IF(D20237=Contact!$M$4,MAX($E$2:E20236)+1,"")</f>
        <v/>
      </c>
    </row>
    <row r="20238" spans="3:5" x14ac:dyDescent="0.25">
      <c r="C20238" s="90" t="s">
        <v>20066</v>
      </c>
      <c r="D20238" s="91">
        <v>50500</v>
      </c>
      <c r="E20238" s="90" t="str">
        <f>IF(D20238=Contact!$M$4,MAX($E$2:E20237)+1,"")</f>
        <v/>
      </c>
    </row>
    <row r="20239" spans="3:5" x14ac:dyDescent="0.25">
      <c r="C20239" s="90" t="s">
        <v>20067</v>
      </c>
      <c r="D20239" s="91">
        <v>50500</v>
      </c>
      <c r="E20239" s="90" t="str">
        <f>IF(D20239=Contact!$M$4,MAX($E$2:E20238)+1,"")</f>
        <v/>
      </c>
    </row>
    <row r="20240" spans="3:5" x14ac:dyDescent="0.25">
      <c r="C20240" s="90" t="s">
        <v>20068</v>
      </c>
      <c r="D20240" s="91">
        <v>50500</v>
      </c>
      <c r="E20240" s="90" t="str">
        <f>IF(D20240=Contact!$M$4,MAX($E$2:E20239)+1,"")</f>
        <v/>
      </c>
    </row>
    <row r="20241" spans="3:5" x14ac:dyDescent="0.25">
      <c r="C20241" s="90" t="s">
        <v>20069</v>
      </c>
      <c r="D20241" s="91">
        <v>50500</v>
      </c>
      <c r="E20241" s="90" t="str">
        <f>IF(D20241=Contact!$M$4,MAX($E$2:E20240)+1,"")</f>
        <v/>
      </c>
    </row>
    <row r="20242" spans="3:5" x14ac:dyDescent="0.25">
      <c r="C20242" s="90" t="s">
        <v>20070</v>
      </c>
      <c r="D20242" s="91">
        <v>50500</v>
      </c>
      <c r="E20242" s="90" t="str">
        <f>IF(D20242=Contact!$M$4,MAX($E$2:E20241)+1,"")</f>
        <v/>
      </c>
    </row>
    <row r="20243" spans="3:5" x14ac:dyDescent="0.25">
      <c r="C20243" s="90" t="s">
        <v>20071</v>
      </c>
      <c r="D20243" s="91">
        <v>50500</v>
      </c>
      <c r="E20243" s="90" t="str">
        <f>IF(D20243=Contact!$M$4,MAX($E$2:E20242)+1,"")</f>
        <v/>
      </c>
    </row>
    <row r="20244" spans="3:5" x14ac:dyDescent="0.25">
      <c r="C20244" s="90" t="s">
        <v>12443</v>
      </c>
      <c r="D20244" s="91">
        <v>50500</v>
      </c>
      <c r="E20244" s="90" t="str">
        <f>IF(D20244=Contact!$M$4,MAX($E$2:E20243)+1,"")</f>
        <v/>
      </c>
    </row>
    <row r="20245" spans="3:5" x14ac:dyDescent="0.25">
      <c r="C20245" s="90" t="s">
        <v>20072</v>
      </c>
      <c r="D20245" s="91">
        <v>50500</v>
      </c>
      <c r="E20245" s="90" t="str">
        <f>IF(D20245=Contact!$M$4,MAX($E$2:E20244)+1,"")</f>
        <v/>
      </c>
    </row>
    <row r="20246" spans="3:5" x14ac:dyDescent="0.25">
      <c r="C20246" s="90" t="s">
        <v>20073</v>
      </c>
      <c r="D20246" s="91">
        <v>50510</v>
      </c>
      <c r="E20246" s="90" t="str">
        <f>IF(D20246=Contact!$M$4,MAX($E$2:E20245)+1,"")</f>
        <v/>
      </c>
    </row>
    <row r="20247" spans="3:5" x14ac:dyDescent="0.25">
      <c r="C20247" s="90" t="s">
        <v>11770</v>
      </c>
      <c r="D20247" s="91">
        <v>50510</v>
      </c>
      <c r="E20247" s="90" t="str">
        <f>IF(D20247=Contact!$M$4,MAX($E$2:E20246)+1,"")</f>
        <v/>
      </c>
    </row>
    <row r="20248" spans="3:5" x14ac:dyDescent="0.25">
      <c r="C20248" s="90" t="s">
        <v>20074</v>
      </c>
      <c r="D20248" s="91">
        <v>50510</v>
      </c>
      <c r="E20248" s="90" t="str">
        <f>IF(D20248=Contact!$M$4,MAX($E$2:E20247)+1,"")</f>
        <v/>
      </c>
    </row>
    <row r="20249" spans="3:5" x14ac:dyDescent="0.25">
      <c r="C20249" s="90" t="s">
        <v>20075</v>
      </c>
      <c r="D20249" s="91">
        <v>50510</v>
      </c>
      <c r="E20249" s="90" t="str">
        <f>IF(D20249=Contact!$M$4,MAX($E$2:E20248)+1,"")</f>
        <v/>
      </c>
    </row>
    <row r="20250" spans="3:5" x14ac:dyDescent="0.25">
      <c r="C20250" s="90" t="s">
        <v>20076</v>
      </c>
      <c r="D20250" s="91">
        <v>50510</v>
      </c>
      <c r="E20250" s="90" t="str">
        <f>IF(D20250=Contact!$M$4,MAX($E$2:E20249)+1,"")</f>
        <v/>
      </c>
    </row>
    <row r="20251" spans="3:5" x14ac:dyDescent="0.25">
      <c r="C20251" s="90" t="s">
        <v>20077</v>
      </c>
      <c r="D20251" s="91">
        <v>50510</v>
      </c>
      <c r="E20251" s="90" t="str">
        <f>IF(D20251=Contact!$M$4,MAX($E$2:E20250)+1,"")</f>
        <v/>
      </c>
    </row>
    <row r="20252" spans="3:5" x14ac:dyDescent="0.25">
      <c r="C20252" s="90" t="s">
        <v>20078</v>
      </c>
      <c r="D20252" s="91">
        <v>50510</v>
      </c>
      <c r="E20252" s="90" t="str">
        <f>IF(D20252=Contact!$M$4,MAX($E$2:E20251)+1,"")</f>
        <v/>
      </c>
    </row>
    <row r="20253" spans="3:5" x14ac:dyDescent="0.25">
      <c r="C20253" s="90" t="s">
        <v>20079</v>
      </c>
      <c r="D20253" s="91">
        <v>50510</v>
      </c>
      <c r="E20253" s="90" t="str">
        <f>IF(D20253=Contact!$M$4,MAX($E$2:E20252)+1,"")</f>
        <v/>
      </c>
    </row>
    <row r="20254" spans="3:5" x14ac:dyDescent="0.25">
      <c r="C20254" s="90" t="s">
        <v>16811</v>
      </c>
      <c r="D20254" s="91">
        <v>50520</v>
      </c>
      <c r="E20254" s="90" t="str">
        <f>IF(D20254=Contact!$M$4,MAX($E$2:E20253)+1,"")</f>
        <v/>
      </c>
    </row>
    <row r="20255" spans="3:5" x14ac:dyDescent="0.25">
      <c r="C20255" s="90" t="s">
        <v>20080</v>
      </c>
      <c r="D20255" s="91">
        <v>50520</v>
      </c>
      <c r="E20255" s="90" t="str">
        <f>IF(D20255=Contact!$M$4,MAX($E$2:E20254)+1,"")</f>
        <v/>
      </c>
    </row>
    <row r="20256" spans="3:5" x14ac:dyDescent="0.25">
      <c r="C20256" s="90" t="s">
        <v>20081</v>
      </c>
      <c r="D20256" s="91">
        <v>50520</v>
      </c>
      <c r="E20256" s="90" t="str">
        <f>IF(D20256=Contact!$M$4,MAX($E$2:E20255)+1,"")</f>
        <v/>
      </c>
    </row>
    <row r="20257" spans="3:5" x14ac:dyDescent="0.25">
      <c r="C20257" s="90" t="s">
        <v>20082</v>
      </c>
      <c r="D20257" s="91">
        <v>50520</v>
      </c>
      <c r="E20257" s="90" t="str">
        <f>IF(D20257=Contact!$M$4,MAX($E$2:E20256)+1,"")</f>
        <v/>
      </c>
    </row>
    <row r="20258" spans="3:5" x14ac:dyDescent="0.25">
      <c r="C20258" s="90" t="s">
        <v>20083</v>
      </c>
      <c r="D20258" s="91">
        <v>50520</v>
      </c>
      <c r="E20258" s="90" t="str">
        <f>IF(D20258=Contact!$M$4,MAX($E$2:E20257)+1,"")</f>
        <v/>
      </c>
    </row>
    <row r="20259" spans="3:5" x14ac:dyDescent="0.25">
      <c r="C20259" s="90" t="s">
        <v>20084</v>
      </c>
      <c r="D20259" s="91">
        <v>50520</v>
      </c>
      <c r="E20259" s="90" t="str">
        <f>IF(D20259=Contact!$M$4,MAX($E$2:E20258)+1,"")</f>
        <v/>
      </c>
    </row>
    <row r="20260" spans="3:5" x14ac:dyDescent="0.25">
      <c r="C20260" s="90" t="s">
        <v>20085</v>
      </c>
      <c r="D20260" s="91">
        <v>50520</v>
      </c>
      <c r="E20260" s="90" t="str">
        <f>IF(D20260=Contact!$M$4,MAX($E$2:E20259)+1,"")</f>
        <v/>
      </c>
    </row>
    <row r="20261" spans="3:5" x14ac:dyDescent="0.25">
      <c r="C20261" s="90" t="s">
        <v>20086</v>
      </c>
      <c r="D20261" s="91">
        <v>50520</v>
      </c>
      <c r="E20261" s="90" t="str">
        <f>IF(D20261=Contact!$M$4,MAX($E$2:E20260)+1,"")</f>
        <v/>
      </c>
    </row>
    <row r="20262" spans="3:5" x14ac:dyDescent="0.25">
      <c r="C20262" s="90" t="s">
        <v>20087</v>
      </c>
      <c r="D20262" s="91">
        <v>50520</v>
      </c>
      <c r="E20262" s="90" t="str">
        <f>IF(D20262=Contact!$M$4,MAX($E$2:E20261)+1,"")</f>
        <v/>
      </c>
    </row>
    <row r="20263" spans="3:5" x14ac:dyDescent="0.25">
      <c r="C20263" s="90" t="s">
        <v>20088</v>
      </c>
      <c r="D20263" s="91">
        <v>50530</v>
      </c>
      <c r="E20263" s="90" t="str">
        <f>IF(D20263=Contact!$M$4,MAX($E$2:E20262)+1,"")</f>
        <v/>
      </c>
    </row>
    <row r="20264" spans="3:5" x14ac:dyDescent="0.25">
      <c r="C20264" s="90" t="s">
        <v>20089</v>
      </c>
      <c r="D20264" s="91">
        <v>50530</v>
      </c>
      <c r="E20264" s="90" t="str">
        <f>IF(D20264=Contact!$M$4,MAX($E$2:E20263)+1,"")</f>
        <v/>
      </c>
    </row>
    <row r="20265" spans="3:5" x14ac:dyDescent="0.25">
      <c r="C20265" s="90" t="s">
        <v>20090</v>
      </c>
      <c r="D20265" s="91">
        <v>50530</v>
      </c>
      <c r="E20265" s="90" t="str">
        <f>IF(D20265=Contact!$M$4,MAX($E$2:E20264)+1,"")</f>
        <v/>
      </c>
    </row>
    <row r="20266" spans="3:5" x14ac:dyDescent="0.25">
      <c r="C20266" s="90" t="s">
        <v>15278</v>
      </c>
      <c r="D20266" s="91">
        <v>50530</v>
      </c>
      <c r="E20266" s="90" t="str">
        <f>IF(D20266=Contact!$M$4,MAX($E$2:E20265)+1,"")</f>
        <v/>
      </c>
    </row>
    <row r="20267" spans="3:5" x14ac:dyDescent="0.25">
      <c r="C20267" s="90" t="s">
        <v>20091</v>
      </c>
      <c r="D20267" s="91">
        <v>50530</v>
      </c>
      <c r="E20267" s="90" t="str">
        <f>IF(D20267=Contact!$M$4,MAX($E$2:E20266)+1,"")</f>
        <v/>
      </c>
    </row>
    <row r="20268" spans="3:5" x14ac:dyDescent="0.25">
      <c r="C20268" s="90" t="s">
        <v>20092</v>
      </c>
      <c r="D20268" s="91">
        <v>50530</v>
      </c>
      <c r="E20268" s="90" t="str">
        <f>IF(D20268=Contact!$M$4,MAX($E$2:E20267)+1,"")</f>
        <v/>
      </c>
    </row>
    <row r="20269" spans="3:5" x14ac:dyDescent="0.25">
      <c r="C20269" s="90" t="s">
        <v>20093</v>
      </c>
      <c r="D20269" s="91">
        <v>50530</v>
      </c>
      <c r="E20269" s="90" t="str">
        <f>IF(D20269=Contact!$M$4,MAX($E$2:E20268)+1,"")</f>
        <v/>
      </c>
    </row>
    <row r="20270" spans="3:5" x14ac:dyDescent="0.25">
      <c r="C20270" s="90" t="s">
        <v>20094</v>
      </c>
      <c r="D20270" s="91">
        <v>50530</v>
      </c>
      <c r="E20270" s="90" t="str">
        <f>IF(D20270=Contact!$M$4,MAX($E$2:E20269)+1,"")</f>
        <v/>
      </c>
    </row>
    <row r="20271" spans="3:5" x14ac:dyDescent="0.25">
      <c r="C20271" s="90" t="s">
        <v>20095</v>
      </c>
      <c r="D20271" s="91">
        <v>50530</v>
      </c>
      <c r="E20271" s="90" t="str">
        <f>IF(D20271=Contact!$M$4,MAX($E$2:E20270)+1,"")</f>
        <v/>
      </c>
    </row>
    <row r="20272" spans="3:5" x14ac:dyDescent="0.25">
      <c r="C20272" s="90" t="s">
        <v>20096</v>
      </c>
      <c r="D20272" s="91">
        <v>50530</v>
      </c>
      <c r="E20272" s="90" t="str">
        <f>IF(D20272=Contact!$M$4,MAX($E$2:E20271)+1,"")</f>
        <v/>
      </c>
    </row>
    <row r="20273" spans="3:5" x14ac:dyDescent="0.25">
      <c r="C20273" s="90" t="s">
        <v>20097</v>
      </c>
      <c r="D20273" s="91">
        <v>50530</v>
      </c>
      <c r="E20273" s="90" t="str">
        <f>IF(D20273=Contact!$M$4,MAX($E$2:E20272)+1,"")</f>
        <v/>
      </c>
    </row>
    <row r="20274" spans="3:5" x14ac:dyDescent="0.25">
      <c r="C20274" s="90" t="s">
        <v>20098</v>
      </c>
      <c r="D20274" s="91">
        <v>50530</v>
      </c>
      <c r="E20274" s="90" t="str">
        <f>IF(D20274=Contact!$M$4,MAX($E$2:E20273)+1,"")</f>
        <v/>
      </c>
    </row>
    <row r="20275" spans="3:5" x14ac:dyDescent="0.25">
      <c r="C20275" s="90" t="s">
        <v>20099</v>
      </c>
      <c r="D20275" s="91">
        <v>50530</v>
      </c>
      <c r="E20275" s="90" t="str">
        <f>IF(D20275=Contact!$M$4,MAX($E$2:E20274)+1,"")</f>
        <v/>
      </c>
    </row>
    <row r="20276" spans="3:5" x14ac:dyDescent="0.25">
      <c r="C20276" s="90" t="s">
        <v>20100</v>
      </c>
      <c r="D20276" s="91">
        <v>50540</v>
      </c>
      <c r="E20276" s="90" t="str">
        <f>IF(D20276=Contact!$M$4,MAX($E$2:E20275)+1,"")</f>
        <v/>
      </c>
    </row>
    <row r="20277" spans="3:5" x14ac:dyDescent="0.25">
      <c r="C20277" s="90" t="s">
        <v>20101</v>
      </c>
      <c r="D20277" s="91">
        <v>50540</v>
      </c>
      <c r="E20277" s="90" t="str">
        <f>IF(D20277=Contact!$M$4,MAX($E$2:E20276)+1,"")</f>
        <v/>
      </c>
    </row>
    <row r="20278" spans="3:5" x14ac:dyDescent="0.25">
      <c r="C20278" s="90" t="s">
        <v>20102</v>
      </c>
      <c r="D20278" s="91">
        <v>50540</v>
      </c>
      <c r="E20278" s="90" t="str">
        <f>IF(D20278=Contact!$M$4,MAX($E$2:E20277)+1,"")</f>
        <v/>
      </c>
    </row>
    <row r="20279" spans="3:5" x14ac:dyDescent="0.25">
      <c r="C20279" s="90" t="s">
        <v>20103</v>
      </c>
      <c r="D20279" s="91">
        <v>50540</v>
      </c>
      <c r="E20279" s="90" t="str">
        <f>IF(D20279=Contact!$M$4,MAX($E$2:E20278)+1,"")</f>
        <v/>
      </c>
    </row>
    <row r="20280" spans="3:5" x14ac:dyDescent="0.25">
      <c r="C20280" s="90" t="s">
        <v>20104</v>
      </c>
      <c r="D20280" s="91">
        <v>50540</v>
      </c>
      <c r="E20280" s="90" t="str">
        <f>IF(D20280=Contact!$M$4,MAX($E$2:E20279)+1,"")</f>
        <v/>
      </c>
    </row>
    <row r="20281" spans="3:5" x14ac:dyDescent="0.25">
      <c r="C20281" s="90" t="s">
        <v>20105</v>
      </c>
      <c r="D20281" s="91">
        <v>50540</v>
      </c>
      <c r="E20281" s="90" t="str">
        <f>IF(D20281=Contact!$M$4,MAX($E$2:E20280)+1,"")</f>
        <v/>
      </c>
    </row>
    <row r="20282" spans="3:5" x14ac:dyDescent="0.25">
      <c r="C20282" s="90" t="s">
        <v>20106</v>
      </c>
      <c r="D20282" s="91">
        <v>50540</v>
      </c>
      <c r="E20282" s="90" t="str">
        <f>IF(D20282=Contact!$M$4,MAX($E$2:E20281)+1,"")</f>
        <v/>
      </c>
    </row>
    <row r="20283" spans="3:5" x14ac:dyDescent="0.25">
      <c r="C20283" s="90" t="s">
        <v>6036</v>
      </c>
      <c r="D20283" s="91">
        <v>50540</v>
      </c>
      <c r="E20283" s="90" t="str">
        <f>IF(D20283=Contact!$M$4,MAX($E$2:E20282)+1,"")</f>
        <v/>
      </c>
    </row>
    <row r="20284" spans="3:5" x14ac:dyDescent="0.25">
      <c r="C20284" s="90" t="s">
        <v>20107</v>
      </c>
      <c r="D20284" s="91">
        <v>50540</v>
      </c>
      <c r="E20284" s="90" t="str">
        <f>IF(D20284=Contact!$M$4,MAX($E$2:E20283)+1,"")</f>
        <v/>
      </c>
    </row>
    <row r="20285" spans="3:5" x14ac:dyDescent="0.25">
      <c r="C20285" s="90" t="s">
        <v>19523</v>
      </c>
      <c r="D20285" s="91">
        <v>50540</v>
      </c>
      <c r="E20285" s="90" t="str">
        <f>IF(D20285=Contact!$M$4,MAX($E$2:E20284)+1,"")</f>
        <v/>
      </c>
    </row>
    <row r="20286" spans="3:5" x14ac:dyDescent="0.25">
      <c r="C20286" s="90" t="s">
        <v>20108</v>
      </c>
      <c r="D20286" s="91">
        <v>50550</v>
      </c>
      <c r="E20286" s="90" t="str">
        <f>IF(D20286=Contact!$M$4,MAX($E$2:E20285)+1,"")</f>
        <v/>
      </c>
    </row>
    <row r="20287" spans="3:5" x14ac:dyDescent="0.25">
      <c r="C20287" s="90" t="s">
        <v>20109</v>
      </c>
      <c r="D20287" s="91">
        <v>50550</v>
      </c>
      <c r="E20287" s="90" t="str">
        <f>IF(D20287=Contact!$M$4,MAX($E$2:E20286)+1,"")</f>
        <v/>
      </c>
    </row>
    <row r="20288" spans="3:5" x14ac:dyDescent="0.25">
      <c r="C20288" s="90" t="s">
        <v>20110</v>
      </c>
      <c r="D20288" s="91">
        <v>50550</v>
      </c>
      <c r="E20288" s="90" t="str">
        <f>IF(D20288=Contact!$M$4,MAX($E$2:E20287)+1,"")</f>
        <v/>
      </c>
    </row>
    <row r="20289" spans="3:5" x14ac:dyDescent="0.25">
      <c r="C20289" s="90" t="s">
        <v>20111</v>
      </c>
      <c r="D20289" s="91">
        <v>50560</v>
      </c>
      <c r="E20289" s="90" t="str">
        <f>IF(D20289=Contact!$M$4,MAX($E$2:E20288)+1,"")</f>
        <v/>
      </c>
    </row>
    <row r="20290" spans="3:5" x14ac:dyDescent="0.25">
      <c r="C20290" s="90" t="s">
        <v>20112</v>
      </c>
      <c r="D20290" s="91">
        <v>50560</v>
      </c>
      <c r="E20290" s="90" t="str">
        <f>IF(D20290=Contact!$M$4,MAX($E$2:E20289)+1,"")</f>
        <v/>
      </c>
    </row>
    <row r="20291" spans="3:5" x14ac:dyDescent="0.25">
      <c r="C20291" s="90" t="s">
        <v>20113</v>
      </c>
      <c r="D20291" s="91">
        <v>50560</v>
      </c>
      <c r="E20291" s="90" t="str">
        <f>IF(D20291=Contact!$M$4,MAX($E$2:E20290)+1,"")</f>
        <v/>
      </c>
    </row>
    <row r="20292" spans="3:5" x14ac:dyDescent="0.25">
      <c r="C20292" s="90" t="s">
        <v>20114</v>
      </c>
      <c r="D20292" s="91">
        <v>50560</v>
      </c>
      <c r="E20292" s="90" t="str">
        <f>IF(D20292=Contact!$M$4,MAX($E$2:E20291)+1,"")</f>
        <v/>
      </c>
    </row>
    <row r="20293" spans="3:5" x14ac:dyDescent="0.25">
      <c r="C20293" s="90" t="s">
        <v>20115</v>
      </c>
      <c r="D20293" s="91">
        <v>50570</v>
      </c>
      <c r="E20293" s="90" t="str">
        <f>IF(D20293=Contact!$M$4,MAX($E$2:E20292)+1,"")</f>
        <v/>
      </c>
    </row>
    <row r="20294" spans="3:5" x14ac:dyDescent="0.25">
      <c r="C20294" s="90" t="s">
        <v>20116</v>
      </c>
      <c r="D20294" s="91">
        <v>50570</v>
      </c>
      <c r="E20294" s="90" t="str">
        <f>IF(D20294=Contact!$M$4,MAX($E$2:E20293)+1,"")</f>
        <v/>
      </c>
    </row>
    <row r="20295" spans="3:5" x14ac:dyDescent="0.25">
      <c r="C20295" s="90" t="s">
        <v>20117</v>
      </c>
      <c r="D20295" s="91">
        <v>50570</v>
      </c>
      <c r="E20295" s="90" t="str">
        <f>IF(D20295=Contact!$M$4,MAX($E$2:E20294)+1,"")</f>
        <v/>
      </c>
    </row>
    <row r="20296" spans="3:5" x14ac:dyDescent="0.25">
      <c r="C20296" s="90" t="s">
        <v>20118</v>
      </c>
      <c r="D20296" s="91">
        <v>50570</v>
      </c>
      <c r="E20296" s="90" t="str">
        <f>IF(D20296=Contact!$M$4,MAX($E$2:E20295)+1,"")</f>
        <v/>
      </c>
    </row>
    <row r="20297" spans="3:5" x14ac:dyDescent="0.25">
      <c r="C20297" s="90" t="s">
        <v>20119</v>
      </c>
      <c r="D20297" s="91">
        <v>50570</v>
      </c>
      <c r="E20297" s="90" t="str">
        <f>IF(D20297=Contact!$M$4,MAX($E$2:E20296)+1,"")</f>
        <v/>
      </c>
    </row>
    <row r="20298" spans="3:5" x14ac:dyDescent="0.25">
      <c r="C20298" s="90" t="s">
        <v>20120</v>
      </c>
      <c r="D20298" s="91">
        <v>50570</v>
      </c>
      <c r="E20298" s="90" t="str">
        <f>IF(D20298=Contact!$M$4,MAX($E$2:E20297)+1,"")</f>
        <v/>
      </c>
    </row>
    <row r="20299" spans="3:5" x14ac:dyDescent="0.25">
      <c r="C20299" s="90" t="s">
        <v>20121</v>
      </c>
      <c r="D20299" s="91">
        <v>50570</v>
      </c>
      <c r="E20299" s="90" t="str">
        <f>IF(D20299=Contact!$M$4,MAX($E$2:E20298)+1,"")</f>
        <v/>
      </c>
    </row>
    <row r="20300" spans="3:5" x14ac:dyDescent="0.25">
      <c r="C20300" s="90" t="s">
        <v>20122</v>
      </c>
      <c r="D20300" s="91">
        <v>50570</v>
      </c>
      <c r="E20300" s="90" t="str">
        <f>IF(D20300=Contact!$M$4,MAX($E$2:E20299)+1,"")</f>
        <v/>
      </c>
    </row>
    <row r="20301" spans="3:5" x14ac:dyDescent="0.25">
      <c r="C20301" s="90" t="s">
        <v>20123</v>
      </c>
      <c r="D20301" s="91">
        <v>50570</v>
      </c>
      <c r="E20301" s="90" t="str">
        <f>IF(D20301=Contact!$M$4,MAX($E$2:E20300)+1,"")</f>
        <v/>
      </c>
    </row>
    <row r="20302" spans="3:5" x14ac:dyDescent="0.25">
      <c r="C20302" s="90" t="s">
        <v>2500</v>
      </c>
      <c r="D20302" s="91">
        <v>50570</v>
      </c>
      <c r="E20302" s="90" t="str">
        <f>IF(D20302=Contact!$M$4,MAX($E$2:E20301)+1,"")</f>
        <v/>
      </c>
    </row>
    <row r="20303" spans="3:5" x14ac:dyDescent="0.25">
      <c r="C20303" s="90" t="s">
        <v>20124</v>
      </c>
      <c r="D20303" s="91">
        <v>50570</v>
      </c>
      <c r="E20303" s="90" t="str">
        <f>IF(D20303=Contact!$M$4,MAX($E$2:E20302)+1,"")</f>
        <v/>
      </c>
    </row>
    <row r="20304" spans="3:5" x14ac:dyDescent="0.25">
      <c r="C20304" s="90" t="s">
        <v>20125</v>
      </c>
      <c r="D20304" s="91">
        <v>50570</v>
      </c>
      <c r="E20304" s="90" t="str">
        <f>IF(D20304=Contact!$M$4,MAX($E$2:E20303)+1,"")</f>
        <v/>
      </c>
    </row>
    <row r="20305" spans="3:5" x14ac:dyDescent="0.25">
      <c r="C20305" s="90" t="s">
        <v>20126</v>
      </c>
      <c r="D20305" s="91">
        <v>50580</v>
      </c>
      <c r="E20305" s="90" t="str">
        <f>IF(D20305=Contact!$M$4,MAX($E$2:E20304)+1,"")</f>
        <v/>
      </c>
    </row>
    <row r="20306" spans="3:5" x14ac:dyDescent="0.25">
      <c r="C20306" s="90" t="s">
        <v>20127</v>
      </c>
      <c r="D20306" s="91">
        <v>50580</v>
      </c>
      <c r="E20306" s="90" t="str">
        <f>IF(D20306=Contact!$M$4,MAX($E$2:E20305)+1,"")</f>
        <v/>
      </c>
    </row>
    <row r="20307" spans="3:5" x14ac:dyDescent="0.25">
      <c r="C20307" s="90" t="s">
        <v>20128</v>
      </c>
      <c r="D20307" s="91">
        <v>50580</v>
      </c>
      <c r="E20307" s="90" t="str">
        <f>IF(D20307=Contact!$M$4,MAX($E$2:E20306)+1,"")</f>
        <v/>
      </c>
    </row>
    <row r="20308" spans="3:5" x14ac:dyDescent="0.25">
      <c r="C20308" s="90" t="s">
        <v>20129</v>
      </c>
      <c r="D20308" s="91">
        <v>50580</v>
      </c>
      <c r="E20308" s="90" t="str">
        <f>IF(D20308=Contact!$M$4,MAX($E$2:E20307)+1,"")</f>
        <v/>
      </c>
    </row>
    <row r="20309" spans="3:5" x14ac:dyDescent="0.25">
      <c r="C20309" s="90" t="s">
        <v>20130</v>
      </c>
      <c r="D20309" s="91">
        <v>50580</v>
      </c>
      <c r="E20309" s="90" t="str">
        <f>IF(D20309=Contact!$M$4,MAX($E$2:E20308)+1,"")</f>
        <v/>
      </c>
    </row>
    <row r="20310" spans="3:5" x14ac:dyDescent="0.25">
      <c r="C20310" s="90" t="s">
        <v>20131</v>
      </c>
      <c r="D20310" s="91">
        <v>50580</v>
      </c>
      <c r="E20310" s="90" t="str">
        <f>IF(D20310=Contact!$M$4,MAX($E$2:E20309)+1,"")</f>
        <v/>
      </c>
    </row>
    <row r="20311" spans="3:5" x14ac:dyDescent="0.25">
      <c r="C20311" s="90" t="s">
        <v>20132</v>
      </c>
      <c r="D20311" s="91">
        <v>50580</v>
      </c>
      <c r="E20311" s="90" t="str">
        <f>IF(D20311=Contact!$M$4,MAX($E$2:E20310)+1,"")</f>
        <v/>
      </c>
    </row>
    <row r="20312" spans="3:5" x14ac:dyDescent="0.25">
      <c r="C20312" s="90" t="s">
        <v>20133</v>
      </c>
      <c r="D20312" s="91">
        <v>50590</v>
      </c>
      <c r="E20312" s="90" t="str">
        <f>IF(D20312=Contact!$M$4,MAX($E$2:E20311)+1,"")</f>
        <v/>
      </c>
    </row>
    <row r="20313" spans="3:5" x14ac:dyDescent="0.25">
      <c r="C20313" s="90" t="s">
        <v>20134</v>
      </c>
      <c r="D20313" s="91">
        <v>50590</v>
      </c>
      <c r="E20313" s="90" t="str">
        <f>IF(D20313=Contact!$M$4,MAX($E$2:E20312)+1,"")</f>
        <v/>
      </c>
    </row>
    <row r="20314" spans="3:5" x14ac:dyDescent="0.25">
      <c r="C20314" s="90" t="s">
        <v>20135</v>
      </c>
      <c r="D20314" s="91">
        <v>50590</v>
      </c>
      <c r="E20314" s="90" t="str">
        <f>IF(D20314=Contact!$M$4,MAX($E$2:E20313)+1,"")</f>
        <v/>
      </c>
    </row>
    <row r="20315" spans="3:5" x14ac:dyDescent="0.25">
      <c r="C20315" s="90" t="s">
        <v>20136</v>
      </c>
      <c r="D20315" s="91">
        <v>50600</v>
      </c>
      <c r="E20315" s="90" t="str">
        <f>IF(D20315=Contact!$M$4,MAX($E$2:E20314)+1,"")</f>
        <v/>
      </c>
    </row>
    <row r="20316" spans="3:5" x14ac:dyDescent="0.25">
      <c r="C20316" s="90" t="s">
        <v>20137</v>
      </c>
      <c r="D20316" s="91">
        <v>50600</v>
      </c>
      <c r="E20316" s="90" t="str">
        <f>IF(D20316=Contact!$M$4,MAX($E$2:E20315)+1,"")</f>
        <v/>
      </c>
    </row>
    <row r="20317" spans="3:5" x14ac:dyDescent="0.25">
      <c r="C20317" s="90" t="s">
        <v>20138</v>
      </c>
      <c r="D20317" s="91">
        <v>50600</v>
      </c>
      <c r="E20317" s="90" t="str">
        <f>IF(D20317=Contact!$M$4,MAX($E$2:E20316)+1,"")</f>
        <v/>
      </c>
    </row>
    <row r="20318" spans="3:5" x14ac:dyDescent="0.25">
      <c r="C20318" s="90" t="s">
        <v>20139</v>
      </c>
      <c r="D20318" s="91">
        <v>50600</v>
      </c>
      <c r="E20318" s="90" t="str">
        <f>IF(D20318=Contact!$M$4,MAX($E$2:E20317)+1,"")</f>
        <v/>
      </c>
    </row>
    <row r="20319" spans="3:5" x14ac:dyDescent="0.25">
      <c r="C20319" s="90" t="s">
        <v>2195</v>
      </c>
      <c r="D20319" s="91">
        <v>50600</v>
      </c>
      <c r="E20319" s="90" t="str">
        <f>IF(D20319=Contact!$M$4,MAX($E$2:E20318)+1,"")</f>
        <v/>
      </c>
    </row>
    <row r="20320" spans="3:5" x14ac:dyDescent="0.25">
      <c r="C20320" s="90" t="s">
        <v>20140</v>
      </c>
      <c r="D20320" s="91">
        <v>50600</v>
      </c>
      <c r="E20320" s="90" t="str">
        <f>IF(D20320=Contact!$M$4,MAX($E$2:E20319)+1,"")</f>
        <v/>
      </c>
    </row>
    <row r="20321" spans="3:5" x14ac:dyDescent="0.25">
      <c r="C20321" s="90" t="s">
        <v>6061</v>
      </c>
      <c r="D20321" s="91">
        <v>50600</v>
      </c>
      <c r="E20321" s="90" t="str">
        <f>IF(D20321=Contact!$M$4,MAX($E$2:E20320)+1,"")</f>
        <v/>
      </c>
    </row>
    <row r="20322" spans="3:5" x14ac:dyDescent="0.25">
      <c r="C20322" s="90" t="s">
        <v>17533</v>
      </c>
      <c r="D20322" s="91">
        <v>50600</v>
      </c>
      <c r="E20322" s="90" t="str">
        <f>IF(D20322=Contact!$M$4,MAX($E$2:E20321)+1,"")</f>
        <v/>
      </c>
    </row>
    <row r="20323" spans="3:5" x14ac:dyDescent="0.25">
      <c r="C20323" s="90" t="s">
        <v>20141</v>
      </c>
      <c r="D20323" s="91">
        <v>50600</v>
      </c>
      <c r="E20323" s="90" t="str">
        <f>IF(D20323=Contact!$M$4,MAX($E$2:E20322)+1,"")</f>
        <v/>
      </c>
    </row>
    <row r="20324" spans="3:5" x14ac:dyDescent="0.25">
      <c r="C20324" s="90" t="s">
        <v>20142</v>
      </c>
      <c r="D20324" s="91">
        <v>50600</v>
      </c>
      <c r="E20324" s="90" t="str">
        <f>IF(D20324=Contact!$M$4,MAX($E$2:E20323)+1,"")</f>
        <v/>
      </c>
    </row>
    <row r="20325" spans="3:5" x14ac:dyDescent="0.25">
      <c r="C20325" s="90" t="s">
        <v>20143</v>
      </c>
      <c r="D20325" s="91">
        <v>50610</v>
      </c>
      <c r="E20325" s="90" t="str">
        <f>IF(D20325=Contact!$M$4,MAX($E$2:E20324)+1,"")</f>
        <v/>
      </c>
    </row>
    <row r="20326" spans="3:5" x14ac:dyDescent="0.25">
      <c r="C20326" s="90" t="s">
        <v>20144</v>
      </c>
      <c r="D20326" s="91">
        <v>50620</v>
      </c>
      <c r="E20326" s="90" t="str">
        <f>IF(D20326=Contact!$M$4,MAX($E$2:E20325)+1,"")</f>
        <v/>
      </c>
    </row>
    <row r="20327" spans="3:5" x14ac:dyDescent="0.25">
      <c r="C20327" s="90" t="s">
        <v>20145</v>
      </c>
      <c r="D20327" s="91">
        <v>50620</v>
      </c>
      <c r="E20327" s="90" t="str">
        <f>IF(D20327=Contact!$M$4,MAX($E$2:E20326)+1,"")</f>
        <v/>
      </c>
    </row>
    <row r="20328" spans="3:5" x14ac:dyDescent="0.25">
      <c r="C20328" s="90" t="s">
        <v>20146</v>
      </c>
      <c r="D20328" s="91">
        <v>50620</v>
      </c>
      <c r="E20328" s="90" t="str">
        <f>IF(D20328=Contact!$M$4,MAX($E$2:E20327)+1,"")</f>
        <v/>
      </c>
    </row>
    <row r="20329" spans="3:5" x14ac:dyDescent="0.25">
      <c r="C20329" s="90" t="s">
        <v>20147</v>
      </c>
      <c r="D20329" s="91">
        <v>50620</v>
      </c>
      <c r="E20329" s="90" t="str">
        <f>IF(D20329=Contact!$M$4,MAX($E$2:E20328)+1,"")</f>
        <v/>
      </c>
    </row>
    <row r="20330" spans="3:5" x14ac:dyDescent="0.25">
      <c r="C20330" s="90" t="s">
        <v>20148</v>
      </c>
      <c r="D20330" s="91">
        <v>50620</v>
      </c>
      <c r="E20330" s="90" t="str">
        <f>IF(D20330=Contact!$M$4,MAX($E$2:E20329)+1,"")</f>
        <v/>
      </c>
    </row>
    <row r="20331" spans="3:5" x14ac:dyDescent="0.25">
      <c r="C20331" s="90" t="s">
        <v>20149</v>
      </c>
      <c r="D20331" s="91">
        <v>50620</v>
      </c>
      <c r="E20331" s="90" t="str">
        <f>IF(D20331=Contact!$M$4,MAX($E$2:E20330)+1,"")</f>
        <v/>
      </c>
    </row>
    <row r="20332" spans="3:5" x14ac:dyDescent="0.25">
      <c r="C20332" s="90" t="s">
        <v>20150</v>
      </c>
      <c r="D20332" s="91">
        <v>50620</v>
      </c>
      <c r="E20332" s="90" t="str">
        <f>IF(D20332=Contact!$M$4,MAX($E$2:E20331)+1,"")</f>
        <v/>
      </c>
    </row>
    <row r="20333" spans="3:5" x14ac:dyDescent="0.25">
      <c r="C20333" s="90" t="s">
        <v>20151</v>
      </c>
      <c r="D20333" s="91">
        <v>50620</v>
      </c>
      <c r="E20333" s="90" t="str">
        <f>IF(D20333=Contact!$M$4,MAX($E$2:E20332)+1,"")</f>
        <v/>
      </c>
    </row>
    <row r="20334" spans="3:5" x14ac:dyDescent="0.25">
      <c r="C20334" s="90" t="s">
        <v>20152</v>
      </c>
      <c r="D20334" s="91">
        <v>50620</v>
      </c>
      <c r="E20334" s="90" t="str">
        <f>IF(D20334=Contact!$M$4,MAX($E$2:E20333)+1,"")</f>
        <v/>
      </c>
    </row>
    <row r="20335" spans="3:5" x14ac:dyDescent="0.25">
      <c r="C20335" s="90" t="s">
        <v>20153</v>
      </c>
      <c r="D20335" s="91">
        <v>50620</v>
      </c>
      <c r="E20335" s="90" t="str">
        <f>IF(D20335=Contact!$M$4,MAX($E$2:E20334)+1,"")</f>
        <v/>
      </c>
    </row>
    <row r="20336" spans="3:5" x14ac:dyDescent="0.25">
      <c r="C20336" s="90" t="s">
        <v>20154</v>
      </c>
      <c r="D20336" s="91">
        <v>50620</v>
      </c>
      <c r="E20336" s="90" t="str">
        <f>IF(D20336=Contact!$M$4,MAX($E$2:E20335)+1,"")</f>
        <v/>
      </c>
    </row>
    <row r="20337" spans="3:5" x14ac:dyDescent="0.25">
      <c r="C20337" s="90" t="s">
        <v>20155</v>
      </c>
      <c r="D20337" s="91">
        <v>50620</v>
      </c>
      <c r="E20337" s="90" t="str">
        <f>IF(D20337=Contact!$M$4,MAX($E$2:E20336)+1,"")</f>
        <v/>
      </c>
    </row>
    <row r="20338" spans="3:5" x14ac:dyDescent="0.25">
      <c r="C20338" s="90" t="s">
        <v>20156</v>
      </c>
      <c r="D20338" s="91">
        <v>50630</v>
      </c>
      <c r="E20338" s="90" t="str">
        <f>IF(D20338=Contact!$M$4,MAX($E$2:E20337)+1,"")</f>
        <v/>
      </c>
    </row>
    <row r="20339" spans="3:5" x14ac:dyDescent="0.25">
      <c r="C20339" s="90" t="s">
        <v>11947</v>
      </c>
      <c r="D20339" s="91">
        <v>50630</v>
      </c>
      <c r="E20339" s="90" t="str">
        <f>IF(D20339=Contact!$M$4,MAX($E$2:E20338)+1,"")</f>
        <v/>
      </c>
    </row>
    <row r="20340" spans="3:5" x14ac:dyDescent="0.25">
      <c r="C20340" s="90" t="s">
        <v>20157</v>
      </c>
      <c r="D20340" s="91">
        <v>50630</v>
      </c>
      <c r="E20340" s="90" t="str">
        <f>IF(D20340=Contact!$M$4,MAX($E$2:E20339)+1,"")</f>
        <v/>
      </c>
    </row>
    <row r="20341" spans="3:5" x14ac:dyDescent="0.25">
      <c r="C20341" s="90" t="s">
        <v>20158</v>
      </c>
      <c r="D20341" s="91">
        <v>50630</v>
      </c>
      <c r="E20341" s="90" t="str">
        <f>IF(D20341=Contact!$M$4,MAX($E$2:E20340)+1,"")</f>
        <v/>
      </c>
    </row>
    <row r="20342" spans="3:5" x14ac:dyDescent="0.25">
      <c r="C20342" s="90" t="s">
        <v>20159</v>
      </c>
      <c r="D20342" s="91">
        <v>50630</v>
      </c>
      <c r="E20342" s="90" t="str">
        <f>IF(D20342=Contact!$M$4,MAX($E$2:E20341)+1,"")</f>
        <v/>
      </c>
    </row>
    <row r="20343" spans="3:5" x14ac:dyDescent="0.25">
      <c r="C20343" s="90" t="s">
        <v>20160</v>
      </c>
      <c r="D20343" s="91">
        <v>50630</v>
      </c>
      <c r="E20343" s="90" t="str">
        <f>IF(D20343=Contact!$M$4,MAX($E$2:E20342)+1,"")</f>
        <v/>
      </c>
    </row>
    <row r="20344" spans="3:5" x14ac:dyDescent="0.25">
      <c r="C20344" s="90" t="s">
        <v>20109</v>
      </c>
      <c r="D20344" s="91">
        <v>50630</v>
      </c>
      <c r="E20344" s="90" t="str">
        <f>IF(D20344=Contact!$M$4,MAX($E$2:E20343)+1,"")</f>
        <v/>
      </c>
    </row>
    <row r="20345" spans="3:5" x14ac:dyDescent="0.25">
      <c r="C20345" s="90" t="s">
        <v>20161</v>
      </c>
      <c r="D20345" s="91">
        <v>50630</v>
      </c>
      <c r="E20345" s="90" t="str">
        <f>IF(D20345=Contact!$M$4,MAX($E$2:E20344)+1,"")</f>
        <v/>
      </c>
    </row>
    <row r="20346" spans="3:5" x14ac:dyDescent="0.25">
      <c r="C20346" s="90" t="s">
        <v>20162</v>
      </c>
      <c r="D20346" s="91">
        <v>50630</v>
      </c>
      <c r="E20346" s="90" t="str">
        <f>IF(D20346=Contact!$M$4,MAX($E$2:E20345)+1,"")</f>
        <v/>
      </c>
    </row>
    <row r="20347" spans="3:5" x14ac:dyDescent="0.25">
      <c r="C20347" s="90" t="s">
        <v>20163</v>
      </c>
      <c r="D20347" s="91">
        <v>50640</v>
      </c>
      <c r="E20347" s="90" t="str">
        <f>IF(D20347=Contact!$M$4,MAX($E$2:E20346)+1,"")</f>
        <v/>
      </c>
    </row>
    <row r="20348" spans="3:5" x14ac:dyDescent="0.25">
      <c r="C20348" s="90" t="s">
        <v>7335</v>
      </c>
      <c r="D20348" s="91">
        <v>50640</v>
      </c>
      <c r="E20348" s="90" t="str">
        <f>IF(D20348=Contact!$M$4,MAX($E$2:E20347)+1,"")</f>
        <v/>
      </c>
    </row>
    <row r="20349" spans="3:5" x14ac:dyDescent="0.25">
      <c r="C20349" s="90" t="s">
        <v>20164</v>
      </c>
      <c r="D20349" s="91">
        <v>50640</v>
      </c>
      <c r="E20349" s="90" t="str">
        <f>IF(D20349=Contact!$M$4,MAX($E$2:E20348)+1,"")</f>
        <v/>
      </c>
    </row>
    <row r="20350" spans="3:5" x14ac:dyDescent="0.25">
      <c r="C20350" s="90" t="s">
        <v>20165</v>
      </c>
      <c r="D20350" s="91">
        <v>50640</v>
      </c>
      <c r="E20350" s="90" t="str">
        <f>IF(D20350=Contact!$M$4,MAX($E$2:E20349)+1,"")</f>
        <v/>
      </c>
    </row>
    <row r="20351" spans="3:5" x14ac:dyDescent="0.25">
      <c r="C20351" s="90" t="s">
        <v>20166</v>
      </c>
      <c r="D20351" s="91">
        <v>50640</v>
      </c>
      <c r="E20351" s="90" t="str">
        <f>IF(D20351=Contact!$M$4,MAX($E$2:E20350)+1,"")</f>
        <v/>
      </c>
    </row>
    <row r="20352" spans="3:5" x14ac:dyDescent="0.25">
      <c r="C20352" s="90" t="s">
        <v>20167</v>
      </c>
      <c r="D20352" s="91">
        <v>50640</v>
      </c>
      <c r="E20352" s="90" t="str">
        <f>IF(D20352=Contact!$M$4,MAX($E$2:E20351)+1,"")</f>
        <v/>
      </c>
    </row>
    <row r="20353" spans="3:5" x14ac:dyDescent="0.25">
      <c r="C20353" s="90" t="s">
        <v>20168</v>
      </c>
      <c r="D20353" s="91">
        <v>50640</v>
      </c>
      <c r="E20353" s="90" t="str">
        <f>IF(D20353=Contact!$M$4,MAX($E$2:E20352)+1,"")</f>
        <v/>
      </c>
    </row>
    <row r="20354" spans="3:5" x14ac:dyDescent="0.25">
      <c r="C20354" s="90" t="s">
        <v>20169</v>
      </c>
      <c r="D20354" s="91">
        <v>50640</v>
      </c>
      <c r="E20354" s="90" t="str">
        <f>IF(D20354=Contact!$M$4,MAX($E$2:E20353)+1,"")</f>
        <v/>
      </c>
    </row>
    <row r="20355" spans="3:5" x14ac:dyDescent="0.25">
      <c r="C20355" s="90" t="s">
        <v>20170</v>
      </c>
      <c r="D20355" s="91">
        <v>50660</v>
      </c>
      <c r="E20355" s="90" t="str">
        <f>IF(D20355=Contact!$M$4,MAX($E$2:E20354)+1,"")</f>
        <v/>
      </c>
    </row>
    <row r="20356" spans="3:5" x14ac:dyDescent="0.25">
      <c r="C20356" s="90" t="s">
        <v>20171</v>
      </c>
      <c r="D20356" s="91">
        <v>50660</v>
      </c>
      <c r="E20356" s="90" t="str">
        <f>IF(D20356=Contact!$M$4,MAX($E$2:E20355)+1,"")</f>
        <v/>
      </c>
    </row>
    <row r="20357" spans="3:5" x14ac:dyDescent="0.25">
      <c r="C20357" s="90" t="s">
        <v>20172</v>
      </c>
      <c r="D20357" s="91">
        <v>50660</v>
      </c>
      <c r="E20357" s="90" t="str">
        <f>IF(D20357=Contact!$M$4,MAX($E$2:E20356)+1,"")</f>
        <v/>
      </c>
    </row>
    <row r="20358" spans="3:5" x14ac:dyDescent="0.25">
      <c r="C20358" s="90" t="s">
        <v>20173</v>
      </c>
      <c r="D20358" s="91">
        <v>50660</v>
      </c>
      <c r="E20358" s="90" t="str">
        <f>IF(D20358=Contact!$M$4,MAX($E$2:E20357)+1,"")</f>
        <v/>
      </c>
    </row>
    <row r="20359" spans="3:5" x14ac:dyDescent="0.25">
      <c r="C20359" s="90" t="s">
        <v>20174</v>
      </c>
      <c r="D20359" s="91">
        <v>50660</v>
      </c>
      <c r="E20359" s="90" t="str">
        <f>IF(D20359=Contact!$M$4,MAX($E$2:E20358)+1,"")</f>
        <v/>
      </c>
    </row>
    <row r="20360" spans="3:5" x14ac:dyDescent="0.25">
      <c r="C20360" s="90" t="s">
        <v>20175</v>
      </c>
      <c r="D20360" s="91">
        <v>50660</v>
      </c>
      <c r="E20360" s="90" t="str">
        <f>IF(D20360=Contact!$M$4,MAX($E$2:E20359)+1,"")</f>
        <v/>
      </c>
    </row>
    <row r="20361" spans="3:5" x14ac:dyDescent="0.25">
      <c r="C20361" s="90" t="s">
        <v>7808</v>
      </c>
      <c r="D20361" s="91">
        <v>50660</v>
      </c>
      <c r="E20361" s="90" t="str">
        <f>IF(D20361=Contact!$M$4,MAX($E$2:E20360)+1,"")</f>
        <v/>
      </c>
    </row>
    <row r="20362" spans="3:5" x14ac:dyDescent="0.25">
      <c r="C20362" s="90" t="s">
        <v>20176</v>
      </c>
      <c r="D20362" s="91">
        <v>50660</v>
      </c>
      <c r="E20362" s="90" t="str">
        <f>IF(D20362=Contact!$M$4,MAX($E$2:E20361)+1,"")</f>
        <v/>
      </c>
    </row>
    <row r="20363" spans="3:5" x14ac:dyDescent="0.25">
      <c r="C20363" s="90" t="s">
        <v>20177</v>
      </c>
      <c r="D20363" s="91">
        <v>50660</v>
      </c>
      <c r="E20363" s="90" t="str">
        <f>IF(D20363=Contact!$M$4,MAX($E$2:E20362)+1,"")</f>
        <v/>
      </c>
    </row>
    <row r="20364" spans="3:5" x14ac:dyDescent="0.25">
      <c r="C20364" s="90" t="s">
        <v>19943</v>
      </c>
      <c r="D20364" s="91">
        <v>50670</v>
      </c>
      <c r="E20364" s="90" t="str">
        <f>IF(D20364=Contact!$M$4,MAX($E$2:E20363)+1,"")</f>
        <v/>
      </c>
    </row>
    <row r="20365" spans="3:5" x14ac:dyDescent="0.25">
      <c r="C20365" s="90" t="s">
        <v>20178</v>
      </c>
      <c r="D20365" s="91">
        <v>50670</v>
      </c>
      <c r="E20365" s="90" t="str">
        <f>IF(D20365=Contact!$M$4,MAX($E$2:E20364)+1,"")</f>
        <v/>
      </c>
    </row>
    <row r="20366" spans="3:5" x14ac:dyDescent="0.25">
      <c r="C20366" s="90" t="s">
        <v>20179</v>
      </c>
      <c r="D20366" s="91">
        <v>50670</v>
      </c>
      <c r="E20366" s="90" t="str">
        <f>IF(D20366=Contact!$M$4,MAX($E$2:E20365)+1,"")</f>
        <v/>
      </c>
    </row>
    <row r="20367" spans="3:5" x14ac:dyDescent="0.25">
      <c r="C20367" s="90" t="s">
        <v>20180</v>
      </c>
      <c r="D20367" s="91">
        <v>50670</v>
      </c>
      <c r="E20367" s="90" t="str">
        <f>IF(D20367=Contact!$M$4,MAX($E$2:E20366)+1,"")</f>
        <v/>
      </c>
    </row>
    <row r="20368" spans="3:5" x14ac:dyDescent="0.25">
      <c r="C20368" s="90" t="s">
        <v>20181</v>
      </c>
      <c r="D20368" s="91">
        <v>50670</v>
      </c>
      <c r="E20368" s="90" t="str">
        <f>IF(D20368=Contact!$M$4,MAX($E$2:E20367)+1,"")</f>
        <v/>
      </c>
    </row>
    <row r="20369" spans="3:5" x14ac:dyDescent="0.25">
      <c r="C20369" s="90" t="s">
        <v>20182</v>
      </c>
      <c r="D20369" s="91">
        <v>50670</v>
      </c>
      <c r="E20369" s="90" t="str">
        <f>IF(D20369=Contact!$M$4,MAX($E$2:E20368)+1,"")</f>
        <v/>
      </c>
    </row>
    <row r="20370" spans="3:5" x14ac:dyDescent="0.25">
      <c r="C20370" s="90" t="s">
        <v>20183</v>
      </c>
      <c r="D20370" s="91">
        <v>50670</v>
      </c>
      <c r="E20370" s="90" t="str">
        <f>IF(D20370=Contact!$M$4,MAX($E$2:E20369)+1,"")</f>
        <v/>
      </c>
    </row>
    <row r="20371" spans="3:5" x14ac:dyDescent="0.25">
      <c r="C20371" s="90" t="s">
        <v>20184</v>
      </c>
      <c r="D20371" s="91">
        <v>50670</v>
      </c>
      <c r="E20371" s="90" t="str">
        <f>IF(D20371=Contact!$M$4,MAX($E$2:E20370)+1,"")</f>
        <v/>
      </c>
    </row>
    <row r="20372" spans="3:5" x14ac:dyDescent="0.25">
      <c r="C20372" s="90" t="s">
        <v>20185</v>
      </c>
      <c r="D20372" s="91">
        <v>50680</v>
      </c>
      <c r="E20372" s="90" t="str">
        <f>IF(D20372=Contact!$M$4,MAX($E$2:E20371)+1,"")</f>
        <v/>
      </c>
    </row>
    <row r="20373" spans="3:5" x14ac:dyDescent="0.25">
      <c r="C20373" s="90" t="s">
        <v>20186</v>
      </c>
      <c r="D20373" s="91">
        <v>50680</v>
      </c>
      <c r="E20373" s="90" t="str">
        <f>IF(D20373=Contact!$M$4,MAX($E$2:E20372)+1,"")</f>
        <v/>
      </c>
    </row>
    <row r="20374" spans="3:5" x14ac:dyDescent="0.25">
      <c r="C20374" s="90" t="s">
        <v>20187</v>
      </c>
      <c r="D20374" s="91">
        <v>50680</v>
      </c>
      <c r="E20374" s="90" t="str">
        <f>IF(D20374=Contact!$M$4,MAX($E$2:E20373)+1,"")</f>
        <v/>
      </c>
    </row>
    <row r="20375" spans="3:5" x14ac:dyDescent="0.25">
      <c r="C20375" s="90" t="s">
        <v>20188</v>
      </c>
      <c r="D20375" s="91">
        <v>50680</v>
      </c>
      <c r="E20375" s="90" t="str">
        <f>IF(D20375=Contact!$M$4,MAX($E$2:E20374)+1,"")</f>
        <v/>
      </c>
    </row>
    <row r="20376" spans="3:5" x14ac:dyDescent="0.25">
      <c r="C20376" s="90" t="s">
        <v>20189</v>
      </c>
      <c r="D20376" s="91">
        <v>50680</v>
      </c>
      <c r="E20376" s="90" t="str">
        <f>IF(D20376=Contact!$M$4,MAX($E$2:E20375)+1,"")</f>
        <v/>
      </c>
    </row>
    <row r="20377" spans="3:5" x14ac:dyDescent="0.25">
      <c r="C20377" s="90" t="s">
        <v>20190</v>
      </c>
      <c r="D20377" s="91">
        <v>50680</v>
      </c>
      <c r="E20377" s="90" t="str">
        <f>IF(D20377=Contact!$M$4,MAX($E$2:E20376)+1,"")</f>
        <v/>
      </c>
    </row>
    <row r="20378" spans="3:5" x14ac:dyDescent="0.25">
      <c r="C20378" s="90" t="s">
        <v>20191</v>
      </c>
      <c r="D20378" s="91">
        <v>50680</v>
      </c>
      <c r="E20378" s="90" t="str">
        <f>IF(D20378=Contact!$M$4,MAX($E$2:E20377)+1,"")</f>
        <v/>
      </c>
    </row>
    <row r="20379" spans="3:5" x14ac:dyDescent="0.25">
      <c r="C20379" s="90" t="s">
        <v>20192</v>
      </c>
      <c r="D20379" s="91">
        <v>50680</v>
      </c>
      <c r="E20379" s="90" t="str">
        <f>IF(D20379=Contact!$M$4,MAX($E$2:E20378)+1,"")</f>
        <v/>
      </c>
    </row>
    <row r="20380" spans="3:5" x14ac:dyDescent="0.25">
      <c r="C20380" s="90" t="s">
        <v>20193</v>
      </c>
      <c r="D20380" s="91">
        <v>50680</v>
      </c>
      <c r="E20380" s="90" t="str">
        <f>IF(D20380=Contact!$M$4,MAX($E$2:E20379)+1,"")</f>
        <v/>
      </c>
    </row>
    <row r="20381" spans="3:5" x14ac:dyDescent="0.25">
      <c r="C20381" s="90" t="s">
        <v>20194</v>
      </c>
      <c r="D20381" s="91">
        <v>50680</v>
      </c>
      <c r="E20381" s="90" t="str">
        <f>IF(D20381=Contact!$M$4,MAX($E$2:E20380)+1,"")</f>
        <v/>
      </c>
    </row>
    <row r="20382" spans="3:5" x14ac:dyDescent="0.25">
      <c r="C20382" s="90" t="s">
        <v>20195</v>
      </c>
      <c r="D20382" s="91">
        <v>50690</v>
      </c>
      <c r="E20382" s="90" t="str">
        <f>IF(D20382=Contact!$M$4,MAX($E$2:E20381)+1,"")</f>
        <v/>
      </c>
    </row>
    <row r="20383" spans="3:5" x14ac:dyDescent="0.25">
      <c r="C20383" s="90" t="s">
        <v>20196</v>
      </c>
      <c r="D20383" s="91">
        <v>50690</v>
      </c>
      <c r="E20383" s="90" t="str">
        <f>IF(D20383=Contact!$M$4,MAX($E$2:E20382)+1,"")</f>
        <v/>
      </c>
    </row>
    <row r="20384" spans="3:5" x14ac:dyDescent="0.25">
      <c r="C20384" s="90" t="s">
        <v>20197</v>
      </c>
      <c r="D20384" s="91">
        <v>50690</v>
      </c>
      <c r="E20384" s="90" t="str">
        <f>IF(D20384=Contact!$M$4,MAX($E$2:E20383)+1,"")</f>
        <v/>
      </c>
    </row>
    <row r="20385" spans="3:5" x14ac:dyDescent="0.25">
      <c r="C20385" s="90" t="s">
        <v>20198</v>
      </c>
      <c r="D20385" s="91">
        <v>50690</v>
      </c>
      <c r="E20385" s="90" t="str">
        <f>IF(D20385=Contact!$M$4,MAX($E$2:E20384)+1,"")</f>
        <v/>
      </c>
    </row>
    <row r="20386" spans="3:5" x14ac:dyDescent="0.25">
      <c r="C20386" s="90" t="s">
        <v>20199</v>
      </c>
      <c r="D20386" s="91">
        <v>50690</v>
      </c>
      <c r="E20386" s="90" t="str">
        <f>IF(D20386=Contact!$M$4,MAX($E$2:E20385)+1,"")</f>
        <v/>
      </c>
    </row>
    <row r="20387" spans="3:5" x14ac:dyDescent="0.25">
      <c r="C20387" s="90" t="s">
        <v>20200</v>
      </c>
      <c r="D20387" s="91">
        <v>50690</v>
      </c>
      <c r="E20387" s="90" t="str">
        <f>IF(D20387=Contact!$M$4,MAX($E$2:E20386)+1,"")</f>
        <v/>
      </c>
    </row>
    <row r="20388" spans="3:5" x14ac:dyDescent="0.25">
      <c r="C20388" s="90" t="s">
        <v>20201</v>
      </c>
      <c r="D20388" s="91">
        <v>50690</v>
      </c>
      <c r="E20388" s="90" t="str">
        <f>IF(D20388=Contact!$M$4,MAX($E$2:E20387)+1,"")</f>
        <v/>
      </c>
    </row>
    <row r="20389" spans="3:5" x14ac:dyDescent="0.25">
      <c r="C20389" s="90" t="s">
        <v>20202</v>
      </c>
      <c r="D20389" s="91">
        <v>50690</v>
      </c>
      <c r="E20389" s="90" t="str">
        <f>IF(D20389=Contact!$M$4,MAX($E$2:E20388)+1,"")</f>
        <v/>
      </c>
    </row>
    <row r="20390" spans="3:5" x14ac:dyDescent="0.25">
      <c r="C20390" s="90" t="s">
        <v>20203</v>
      </c>
      <c r="D20390" s="91">
        <v>50690</v>
      </c>
      <c r="E20390" s="90" t="str">
        <f>IF(D20390=Contact!$M$4,MAX($E$2:E20389)+1,"")</f>
        <v/>
      </c>
    </row>
    <row r="20391" spans="3:5" x14ac:dyDescent="0.25">
      <c r="C20391" s="90" t="s">
        <v>20204</v>
      </c>
      <c r="D20391" s="91">
        <v>50700</v>
      </c>
      <c r="E20391" s="90" t="str">
        <f>IF(D20391=Contact!$M$4,MAX($E$2:E20390)+1,"")</f>
        <v/>
      </c>
    </row>
    <row r="20392" spans="3:5" x14ac:dyDescent="0.25">
      <c r="C20392" s="90" t="s">
        <v>20205</v>
      </c>
      <c r="D20392" s="91">
        <v>50700</v>
      </c>
      <c r="E20392" s="90" t="str">
        <f>IF(D20392=Contact!$M$4,MAX($E$2:E20391)+1,"")</f>
        <v/>
      </c>
    </row>
    <row r="20393" spans="3:5" x14ac:dyDescent="0.25">
      <c r="C20393" s="90" t="s">
        <v>20206</v>
      </c>
      <c r="D20393" s="91">
        <v>50700</v>
      </c>
      <c r="E20393" s="90" t="str">
        <f>IF(D20393=Contact!$M$4,MAX($E$2:E20392)+1,"")</f>
        <v/>
      </c>
    </row>
    <row r="20394" spans="3:5" x14ac:dyDescent="0.25">
      <c r="C20394" s="90" t="s">
        <v>20207</v>
      </c>
      <c r="D20394" s="91">
        <v>50700</v>
      </c>
      <c r="E20394" s="90" t="str">
        <f>IF(D20394=Contact!$M$4,MAX($E$2:E20393)+1,"")</f>
        <v/>
      </c>
    </row>
    <row r="20395" spans="3:5" x14ac:dyDescent="0.25">
      <c r="C20395" s="90" t="s">
        <v>20208</v>
      </c>
      <c r="D20395" s="91">
        <v>50700</v>
      </c>
      <c r="E20395" s="90" t="str">
        <f>IF(D20395=Contact!$M$4,MAX($E$2:E20394)+1,"")</f>
        <v/>
      </c>
    </row>
    <row r="20396" spans="3:5" x14ac:dyDescent="0.25">
      <c r="C20396" s="90" t="s">
        <v>20209</v>
      </c>
      <c r="D20396" s="91">
        <v>50700</v>
      </c>
      <c r="E20396" s="90" t="str">
        <f>IF(D20396=Contact!$M$4,MAX($E$2:E20395)+1,"")</f>
        <v/>
      </c>
    </row>
    <row r="20397" spans="3:5" x14ac:dyDescent="0.25">
      <c r="C20397" s="90" t="s">
        <v>20210</v>
      </c>
      <c r="D20397" s="91">
        <v>50700</v>
      </c>
      <c r="E20397" s="90" t="str">
        <f>IF(D20397=Contact!$M$4,MAX($E$2:E20396)+1,"")</f>
        <v/>
      </c>
    </row>
    <row r="20398" spans="3:5" x14ac:dyDescent="0.25">
      <c r="C20398" s="90" t="s">
        <v>20211</v>
      </c>
      <c r="D20398" s="91">
        <v>50700</v>
      </c>
      <c r="E20398" s="90" t="str">
        <f>IF(D20398=Contact!$M$4,MAX($E$2:E20397)+1,"")</f>
        <v/>
      </c>
    </row>
    <row r="20399" spans="3:5" x14ac:dyDescent="0.25">
      <c r="C20399" s="90" t="s">
        <v>20212</v>
      </c>
      <c r="D20399" s="91">
        <v>50700</v>
      </c>
      <c r="E20399" s="90" t="str">
        <f>IF(D20399=Contact!$M$4,MAX($E$2:E20398)+1,"")</f>
        <v/>
      </c>
    </row>
    <row r="20400" spans="3:5" x14ac:dyDescent="0.25">
      <c r="C20400" s="90" t="s">
        <v>17792</v>
      </c>
      <c r="D20400" s="91">
        <v>50700</v>
      </c>
      <c r="E20400" s="90" t="str">
        <f>IF(D20400=Contact!$M$4,MAX($E$2:E20399)+1,"")</f>
        <v/>
      </c>
    </row>
    <row r="20401" spans="3:5" x14ac:dyDescent="0.25">
      <c r="C20401" s="90" t="s">
        <v>20213</v>
      </c>
      <c r="D20401" s="91">
        <v>50700</v>
      </c>
      <c r="E20401" s="90" t="str">
        <f>IF(D20401=Contact!$M$4,MAX($E$2:E20400)+1,"")</f>
        <v/>
      </c>
    </row>
    <row r="20402" spans="3:5" x14ac:dyDescent="0.25">
      <c r="C20402" s="90" t="s">
        <v>20214</v>
      </c>
      <c r="D20402" s="91">
        <v>50700</v>
      </c>
      <c r="E20402" s="90" t="str">
        <f>IF(D20402=Contact!$M$4,MAX($E$2:E20401)+1,"")</f>
        <v/>
      </c>
    </row>
    <row r="20403" spans="3:5" x14ac:dyDescent="0.25">
      <c r="C20403" s="90" t="s">
        <v>4643</v>
      </c>
      <c r="D20403" s="91">
        <v>50700</v>
      </c>
      <c r="E20403" s="90" t="str">
        <f>IF(D20403=Contact!$M$4,MAX($E$2:E20402)+1,"")</f>
        <v/>
      </c>
    </row>
    <row r="20404" spans="3:5" x14ac:dyDescent="0.25">
      <c r="C20404" s="90" t="s">
        <v>20215</v>
      </c>
      <c r="D20404" s="91">
        <v>50700</v>
      </c>
      <c r="E20404" s="90" t="str">
        <f>IF(D20404=Contact!$M$4,MAX($E$2:E20403)+1,"")</f>
        <v/>
      </c>
    </row>
    <row r="20405" spans="3:5" x14ac:dyDescent="0.25">
      <c r="C20405" s="90" t="s">
        <v>20216</v>
      </c>
      <c r="D20405" s="91">
        <v>50700</v>
      </c>
      <c r="E20405" s="90" t="str">
        <f>IF(D20405=Contact!$M$4,MAX($E$2:E20404)+1,"")</f>
        <v/>
      </c>
    </row>
    <row r="20406" spans="3:5" x14ac:dyDescent="0.25">
      <c r="C20406" s="90" t="s">
        <v>20217</v>
      </c>
      <c r="D20406" s="91">
        <v>50710</v>
      </c>
      <c r="E20406" s="90" t="str">
        <f>IF(D20406=Contact!$M$4,MAX($E$2:E20405)+1,"")</f>
        <v/>
      </c>
    </row>
    <row r="20407" spans="3:5" x14ac:dyDescent="0.25">
      <c r="C20407" s="90" t="s">
        <v>20218</v>
      </c>
      <c r="D20407" s="91">
        <v>50720</v>
      </c>
      <c r="E20407" s="90" t="str">
        <f>IF(D20407=Contact!$M$4,MAX($E$2:E20406)+1,"")</f>
        <v/>
      </c>
    </row>
    <row r="20408" spans="3:5" x14ac:dyDescent="0.25">
      <c r="C20408" s="90" t="s">
        <v>20219</v>
      </c>
      <c r="D20408" s="91">
        <v>50720</v>
      </c>
      <c r="E20408" s="90" t="str">
        <f>IF(D20408=Contact!$M$4,MAX($E$2:E20407)+1,"")</f>
        <v/>
      </c>
    </row>
    <row r="20409" spans="3:5" x14ac:dyDescent="0.25">
      <c r="C20409" s="90" t="s">
        <v>20220</v>
      </c>
      <c r="D20409" s="91">
        <v>50720</v>
      </c>
      <c r="E20409" s="90" t="str">
        <f>IF(D20409=Contact!$M$4,MAX($E$2:E20408)+1,"")</f>
        <v/>
      </c>
    </row>
    <row r="20410" spans="3:5" x14ac:dyDescent="0.25">
      <c r="C20410" s="90" t="s">
        <v>20221</v>
      </c>
      <c r="D20410" s="91">
        <v>50730</v>
      </c>
      <c r="E20410" s="90" t="str">
        <f>IF(D20410=Contact!$M$4,MAX($E$2:E20409)+1,"")</f>
        <v/>
      </c>
    </row>
    <row r="20411" spans="3:5" x14ac:dyDescent="0.25">
      <c r="C20411" s="90" t="s">
        <v>20222</v>
      </c>
      <c r="D20411" s="91">
        <v>50730</v>
      </c>
      <c r="E20411" s="90" t="str">
        <f>IF(D20411=Contact!$M$4,MAX($E$2:E20410)+1,"")</f>
        <v/>
      </c>
    </row>
    <row r="20412" spans="3:5" x14ac:dyDescent="0.25">
      <c r="C20412" s="90" t="s">
        <v>20223</v>
      </c>
      <c r="D20412" s="91">
        <v>50730</v>
      </c>
      <c r="E20412" s="90" t="str">
        <f>IF(D20412=Contact!$M$4,MAX($E$2:E20411)+1,"")</f>
        <v/>
      </c>
    </row>
    <row r="20413" spans="3:5" x14ac:dyDescent="0.25">
      <c r="C20413" s="90" t="s">
        <v>20224</v>
      </c>
      <c r="D20413" s="91">
        <v>50740</v>
      </c>
      <c r="E20413" s="90" t="str">
        <f>IF(D20413=Contact!$M$4,MAX($E$2:E20412)+1,"")</f>
        <v/>
      </c>
    </row>
    <row r="20414" spans="3:5" x14ac:dyDescent="0.25">
      <c r="C20414" s="90" t="s">
        <v>20225</v>
      </c>
      <c r="D20414" s="91">
        <v>50740</v>
      </c>
      <c r="E20414" s="90" t="str">
        <f>IF(D20414=Contact!$M$4,MAX($E$2:E20413)+1,"")</f>
        <v/>
      </c>
    </row>
    <row r="20415" spans="3:5" x14ac:dyDescent="0.25">
      <c r="C20415" s="90" t="s">
        <v>20226</v>
      </c>
      <c r="D20415" s="91">
        <v>50750</v>
      </c>
      <c r="E20415" s="90" t="str">
        <f>IF(D20415=Contact!$M$4,MAX($E$2:E20414)+1,"")</f>
        <v/>
      </c>
    </row>
    <row r="20416" spans="3:5" x14ac:dyDescent="0.25">
      <c r="C20416" s="90" t="s">
        <v>20227</v>
      </c>
      <c r="D20416" s="91">
        <v>50750</v>
      </c>
      <c r="E20416" s="90" t="str">
        <f>IF(D20416=Contact!$M$4,MAX($E$2:E20415)+1,"")</f>
        <v/>
      </c>
    </row>
    <row r="20417" spans="3:5" x14ac:dyDescent="0.25">
      <c r="C20417" s="90" t="s">
        <v>20228</v>
      </c>
      <c r="D20417" s="91">
        <v>50750</v>
      </c>
      <c r="E20417" s="90" t="str">
        <f>IF(D20417=Contact!$M$4,MAX($E$2:E20416)+1,"")</f>
        <v/>
      </c>
    </row>
    <row r="20418" spans="3:5" x14ac:dyDescent="0.25">
      <c r="C20418" s="90" t="s">
        <v>20229</v>
      </c>
      <c r="D20418" s="91">
        <v>50750</v>
      </c>
      <c r="E20418" s="90" t="str">
        <f>IF(D20418=Contact!$M$4,MAX($E$2:E20417)+1,"")</f>
        <v/>
      </c>
    </row>
    <row r="20419" spans="3:5" x14ac:dyDescent="0.25">
      <c r="C20419" s="90" t="s">
        <v>20230</v>
      </c>
      <c r="D20419" s="91">
        <v>50750</v>
      </c>
      <c r="E20419" s="90" t="str">
        <f>IF(D20419=Contact!$M$4,MAX($E$2:E20418)+1,"")</f>
        <v/>
      </c>
    </row>
    <row r="20420" spans="3:5" x14ac:dyDescent="0.25">
      <c r="C20420" s="90" t="s">
        <v>20231</v>
      </c>
      <c r="D20420" s="91">
        <v>50750</v>
      </c>
      <c r="E20420" s="90" t="str">
        <f>IF(D20420=Contact!$M$4,MAX($E$2:E20419)+1,"")</f>
        <v/>
      </c>
    </row>
    <row r="20421" spans="3:5" x14ac:dyDescent="0.25">
      <c r="C20421" s="90" t="s">
        <v>20232</v>
      </c>
      <c r="D20421" s="91">
        <v>50750</v>
      </c>
      <c r="E20421" s="90" t="str">
        <f>IF(D20421=Contact!$M$4,MAX($E$2:E20420)+1,"")</f>
        <v/>
      </c>
    </row>
    <row r="20422" spans="3:5" x14ac:dyDescent="0.25">
      <c r="C20422" s="90" t="s">
        <v>20233</v>
      </c>
      <c r="D20422" s="91">
        <v>50750</v>
      </c>
      <c r="E20422" s="90" t="str">
        <f>IF(D20422=Contact!$M$4,MAX($E$2:E20421)+1,"")</f>
        <v/>
      </c>
    </row>
    <row r="20423" spans="3:5" x14ac:dyDescent="0.25">
      <c r="C20423" s="90" t="s">
        <v>20234</v>
      </c>
      <c r="D20423" s="91">
        <v>50750</v>
      </c>
      <c r="E20423" s="90" t="str">
        <f>IF(D20423=Contact!$M$4,MAX($E$2:E20422)+1,"")</f>
        <v/>
      </c>
    </row>
    <row r="20424" spans="3:5" x14ac:dyDescent="0.25">
      <c r="C20424" s="90" t="s">
        <v>20235</v>
      </c>
      <c r="D20424" s="91">
        <v>50750</v>
      </c>
      <c r="E20424" s="90" t="str">
        <f>IF(D20424=Contact!$M$4,MAX($E$2:E20423)+1,"")</f>
        <v/>
      </c>
    </row>
    <row r="20425" spans="3:5" x14ac:dyDescent="0.25">
      <c r="C20425" s="90" t="s">
        <v>20236</v>
      </c>
      <c r="D20425" s="91">
        <v>50750</v>
      </c>
      <c r="E20425" s="90" t="str">
        <f>IF(D20425=Contact!$M$4,MAX($E$2:E20424)+1,"")</f>
        <v/>
      </c>
    </row>
    <row r="20426" spans="3:5" x14ac:dyDescent="0.25">
      <c r="C20426" s="90" t="s">
        <v>20237</v>
      </c>
      <c r="D20426" s="91">
        <v>50750</v>
      </c>
      <c r="E20426" s="90" t="str">
        <f>IF(D20426=Contact!$M$4,MAX($E$2:E20425)+1,"")</f>
        <v/>
      </c>
    </row>
    <row r="20427" spans="3:5" x14ac:dyDescent="0.25">
      <c r="C20427" s="90" t="s">
        <v>20238</v>
      </c>
      <c r="D20427" s="91">
        <v>50760</v>
      </c>
      <c r="E20427" s="90" t="str">
        <f>IF(D20427=Contact!$M$4,MAX($E$2:E20426)+1,"")</f>
        <v/>
      </c>
    </row>
    <row r="20428" spans="3:5" x14ac:dyDescent="0.25">
      <c r="C20428" s="90" t="s">
        <v>20239</v>
      </c>
      <c r="D20428" s="91">
        <v>50760</v>
      </c>
      <c r="E20428" s="90" t="str">
        <f>IF(D20428=Contact!$M$4,MAX($E$2:E20427)+1,"")</f>
        <v/>
      </c>
    </row>
    <row r="20429" spans="3:5" x14ac:dyDescent="0.25">
      <c r="C20429" s="90" t="s">
        <v>20240</v>
      </c>
      <c r="D20429" s="91">
        <v>50760</v>
      </c>
      <c r="E20429" s="90" t="str">
        <f>IF(D20429=Contact!$M$4,MAX($E$2:E20428)+1,"")</f>
        <v/>
      </c>
    </row>
    <row r="20430" spans="3:5" x14ac:dyDescent="0.25">
      <c r="C20430" s="90" t="s">
        <v>20241</v>
      </c>
      <c r="D20430" s="91">
        <v>50760</v>
      </c>
      <c r="E20430" s="90" t="str">
        <f>IF(D20430=Contact!$M$4,MAX($E$2:E20429)+1,"")</f>
        <v/>
      </c>
    </row>
    <row r="20431" spans="3:5" x14ac:dyDescent="0.25">
      <c r="C20431" s="90" t="s">
        <v>20242</v>
      </c>
      <c r="D20431" s="91">
        <v>50760</v>
      </c>
      <c r="E20431" s="90" t="str">
        <f>IF(D20431=Contact!$M$4,MAX($E$2:E20430)+1,"")</f>
        <v/>
      </c>
    </row>
    <row r="20432" spans="3:5" x14ac:dyDescent="0.25">
      <c r="C20432" s="90" t="s">
        <v>20243</v>
      </c>
      <c r="D20432" s="91">
        <v>50760</v>
      </c>
      <c r="E20432" s="90" t="str">
        <f>IF(D20432=Contact!$M$4,MAX($E$2:E20431)+1,"")</f>
        <v/>
      </c>
    </row>
    <row r="20433" spans="3:5" x14ac:dyDescent="0.25">
      <c r="C20433" s="90" t="s">
        <v>2029</v>
      </c>
      <c r="D20433" s="91">
        <v>50760</v>
      </c>
      <c r="E20433" s="90" t="str">
        <f>IF(D20433=Contact!$M$4,MAX($E$2:E20432)+1,"")</f>
        <v/>
      </c>
    </row>
    <row r="20434" spans="3:5" x14ac:dyDescent="0.25">
      <c r="C20434" s="90" t="s">
        <v>20244</v>
      </c>
      <c r="D20434" s="91">
        <v>50760</v>
      </c>
      <c r="E20434" s="90" t="str">
        <f>IF(D20434=Contact!$M$4,MAX($E$2:E20433)+1,"")</f>
        <v/>
      </c>
    </row>
    <row r="20435" spans="3:5" x14ac:dyDescent="0.25">
      <c r="C20435" s="90" t="s">
        <v>20217</v>
      </c>
      <c r="D20435" s="91">
        <v>50770</v>
      </c>
      <c r="E20435" s="90" t="str">
        <f>IF(D20435=Contact!$M$4,MAX($E$2:E20434)+1,"")</f>
        <v/>
      </c>
    </row>
    <row r="20436" spans="3:5" x14ac:dyDescent="0.25">
      <c r="C20436" s="90" t="s">
        <v>20245</v>
      </c>
      <c r="D20436" s="91">
        <v>50770</v>
      </c>
      <c r="E20436" s="90" t="str">
        <f>IF(D20436=Contact!$M$4,MAX($E$2:E20435)+1,"")</f>
        <v/>
      </c>
    </row>
    <row r="20437" spans="3:5" x14ac:dyDescent="0.25">
      <c r="C20437" s="90" t="s">
        <v>20246</v>
      </c>
      <c r="D20437" s="91">
        <v>50800</v>
      </c>
      <c r="E20437" s="90" t="str">
        <f>IF(D20437=Contact!$M$4,MAX($E$2:E20436)+1,"")</f>
        <v/>
      </c>
    </row>
    <row r="20438" spans="3:5" x14ac:dyDescent="0.25">
      <c r="C20438" s="90" t="s">
        <v>20247</v>
      </c>
      <c r="D20438" s="91">
        <v>50800</v>
      </c>
      <c r="E20438" s="90" t="str">
        <f>IF(D20438=Contact!$M$4,MAX($E$2:E20437)+1,"")</f>
        <v/>
      </c>
    </row>
    <row r="20439" spans="3:5" x14ac:dyDescent="0.25">
      <c r="C20439" s="90" t="s">
        <v>20248</v>
      </c>
      <c r="D20439" s="91">
        <v>50800</v>
      </c>
      <c r="E20439" s="90" t="str">
        <f>IF(D20439=Contact!$M$4,MAX($E$2:E20438)+1,"")</f>
        <v/>
      </c>
    </row>
    <row r="20440" spans="3:5" x14ac:dyDescent="0.25">
      <c r="C20440" s="90" t="s">
        <v>20249</v>
      </c>
      <c r="D20440" s="91">
        <v>50800</v>
      </c>
      <c r="E20440" s="90" t="str">
        <f>IF(D20440=Contact!$M$4,MAX($E$2:E20439)+1,"")</f>
        <v/>
      </c>
    </row>
    <row r="20441" spans="3:5" x14ac:dyDescent="0.25">
      <c r="C20441" s="90" t="s">
        <v>20250</v>
      </c>
      <c r="D20441" s="91">
        <v>50800</v>
      </c>
      <c r="E20441" s="90" t="str">
        <f>IF(D20441=Contact!$M$4,MAX($E$2:E20440)+1,"")</f>
        <v/>
      </c>
    </row>
    <row r="20442" spans="3:5" x14ac:dyDescent="0.25">
      <c r="C20442" s="90" t="s">
        <v>2241</v>
      </c>
      <c r="D20442" s="91">
        <v>50800</v>
      </c>
      <c r="E20442" s="90" t="str">
        <f>IF(D20442=Contact!$M$4,MAX($E$2:E20441)+1,"")</f>
        <v/>
      </c>
    </row>
    <row r="20443" spans="3:5" x14ac:dyDescent="0.25">
      <c r="C20443" s="90" t="s">
        <v>20251</v>
      </c>
      <c r="D20443" s="91">
        <v>50800</v>
      </c>
      <c r="E20443" s="90" t="str">
        <f>IF(D20443=Contact!$M$4,MAX($E$2:E20442)+1,"")</f>
        <v/>
      </c>
    </row>
    <row r="20444" spans="3:5" x14ac:dyDescent="0.25">
      <c r="C20444" s="90" t="s">
        <v>20252</v>
      </c>
      <c r="D20444" s="91">
        <v>50800</v>
      </c>
      <c r="E20444" s="90" t="str">
        <f>IF(D20444=Contact!$M$4,MAX($E$2:E20443)+1,"")</f>
        <v/>
      </c>
    </row>
    <row r="20445" spans="3:5" x14ac:dyDescent="0.25">
      <c r="C20445" s="90" t="s">
        <v>17307</v>
      </c>
      <c r="D20445" s="91">
        <v>50800</v>
      </c>
      <c r="E20445" s="90" t="str">
        <f>IF(D20445=Contact!$M$4,MAX($E$2:E20444)+1,"")</f>
        <v/>
      </c>
    </row>
    <row r="20446" spans="3:5" x14ac:dyDescent="0.25">
      <c r="C20446" s="90" t="s">
        <v>20253</v>
      </c>
      <c r="D20446" s="91">
        <v>50800</v>
      </c>
      <c r="E20446" s="90" t="str">
        <f>IF(D20446=Contact!$M$4,MAX($E$2:E20445)+1,"")</f>
        <v/>
      </c>
    </row>
    <row r="20447" spans="3:5" x14ac:dyDescent="0.25">
      <c r="C20447" s="90" t="s">
        <v>3176</v>
      </c>
      <c r="D20447" s="91">
        <v>50800</v>
      </c>
      <c r="E20447" s="90" t="str">
        <f>IF(D20447=Contact!$M$4,MAX($E$2:E20446)+1,"")</f>
        <v/>
      </c>
    </row>
    <row r="20448" spans="3:5" x14ac:dyDescent="0.25">
      <c r="C20448" s="90" t="s">
        <v>20254</v>
      </c>
      <c r="D20448" s="91">
        <v>50800</v>
      </c>
      <c r="E20448" s="90" t="str">
        <f>IF(D20448=Contact!$M$4,MAX($E$2:E20447)+1,"")</f>
        <v/>
      </c>
    </row>
    <row r="20449" spans="3:5" x14ac:dyDescent="0.25">
      <c r="C20449" s="90" t="s">
        <v>20255</v>
      </c>
      <c r="D20449" s="91">
        <v>50800</v>
      </c>
      <c r="E20449" s="90" t="str">
        <f>IF(D20449=Contact!$M$4,MAX($E$2:E20448)+1,"")</f>
        <v/>
      </c>
    </row>
    <row r="20450" spans="3:5" x14ac:dyDescent="0.25">
      <c r="C20450" s="90" t="s">
        <v>20256</v>
      </c>
      <c r="D20450" s="91">
        <v>50800</v>
      </c>
      <c r="E20450" s="90" t="str">
        <f>IF(D20450=Contact!$M$4,MAX($E$2:E20449)+1,"")</f>
        <v/>
      </c>
    </row>
    <row r="20451" spans="3:5" x14ac:dyDescent="0.25">
      <c r="C20451" s="90" t="s">
        <v>15482</v>
      </c>
      <c r="D20451" s="91">
        <v>50800</v>
      </c>
      <c r="E20451" s="90" t="str">
        <f>IF(D20451=Contact!$M$4,MAX($E$2:E20450)+1,"")</f>
        <v/>
      </c>
    </row>
    <row r="20452" spans="3:5" x14ac:dyDescent="0.25">
      <c r="C20452" s="90" t="s">
        <v>20257</v>
      </c>
      <c r="D20452" s="91">
        <v>50800</v>
      </c>
      <c r="E20452" s="90" t="str">
        <f>IF(D20452=Contact!$M$4,MAX($E$2:E20451)+1,"")</f>
        <v/>
      </c>
    </row>
    <row r="20453" spans="3:5" x14ac:dyDescent="0.25">
      <c r="C20453" s="90" t="s">
        <v>20258</v>
      </c>
      <c r="D20453" s="91">
        <v>50810</v>
      </c>
      <c r="E20453" s="90" t="str">
        <f>IF(D20453=Contact!$M$4,MAX($E$2:E20452)+1,"")</f>
        <v/>
      </c>
    </row>
    <row r="20454" spans="3:5" x14ac:dyDescent="0.25">
      <c r="C20454" s="90" t="s">
        <v>20186</v>
      </c>
      <c r="D20454" s="91">
        <v>50810</v>
      </c>
      <c r="E20454" s="90" t="str">
        <f>IF(D20454=Contact!$M$4,MAX($E$2:E20453)+1,"")</f>
        <v/>
      </c>
    </row>
    <row r="20455" spans="3:5" x14ac:dyDescent="0.25">
      <c r="C20455" s="90" t="s">
        <v>20259</v>
      </c>
      <c r="D20455" s="91">
        <v>50810</v>
      </c>
      <c r="E20455" s="90" t="str">
        <f>IF(D20455=Contact!$M$4,MAX($E$2:E20454)+1,"")</f>
        <v/>
      </c>
    </row>
    <row r="20456" spans="3:5" x14ac:dyDescent="0.25">
      <c r="C20456" s="90" t="s">
        <v>20260</v>
      </c>
      <c r="D20456" s="91">
        <v>50810</v>
      </c>
      <c r="E20456" s="90" t="str">
        <f>IF(D20456=Contact!$M$4,MAX($E$2:E20455)+1,"")</f>
        <v/>
      </c>
    </row>
    <row r="20457" spans="3:5" x14ac:dyDescent="0.25">
      <c r="C20457" s="90" t="s">
        <v>20261</v>
      </c>
      <c r="D20457" s="91">
        <v>50810</v>
      </c>
      <c r="E20457" s="90" t="str">
        <f>IF(D20457=Contact!$M$4,MAX($E$2:E20456)+1,"")</f>
        <v/>
      </c>
    </row>
    <row r="20458" spans="3:5" x14ac:dyDescent="0.25">
      <c r="C20458" s="90" t="s">
        <v>20262</v>
      </c>
      <c r="D20458" s="91">
        <v>50810</v>
      </c>
      <c r="E20458" s="90" t="str">
        <f>IF(D20458=Contact!$M$4,MAX($E$2:E20457)+1,"")</f>
        <v/>
      </c>
    </row>
    <row r="20459" spans="3:5" x14ac:dyDescent="0.25">
      <c r="C20459" s="90" t="s">
        <v>20263</v>
      </c>
      <c r="D20459" s="91">
        <v>50810</v>
      </c>
      <c r="E20459" s="90" t="str">
        <f>IF(D20459=Contact!$M$4,MAX($E$2:E20458)+1,"")</f>
        <v/>
      </c>
    </row>
    <row r="20460" spans="3:5" x14ac:dyDescent="0.25">
      <c r="C20460" s="90" t="s">
        <v>20264</v>
      </c>
      <c r="D20460" s="91">
        <v>50810</v>
      </c>
      <c r="E20460" s="90" t="str">
        <f>IF(D20460=Contact!$M$4,MAX($E$2:E20459)+1,"")</f>
        <v/>
      </c>
    </row>
    <row r="20461" spans="3:5" x14ac:dyDescent="0.25">
      <c r="C20461" s="90" t="s">
        <v>20265</v>
      </c>
      <c r="D20461" s="91">
        <v>50810</v>
      </c>
      <c r="E20461" s="90" t="str">
        <f>IF(D20461=Contact!$M$4,MAX($E$2:E20460)+1,"")</f>
        <v/>
      </c>
    </row>
    <row r="20462" spans="3:5" x14ac:dyDescent="0.25">
      <c r="C20462" s="90" t="s">
        <v>20266</v>
      </c>
      <c r="D20462" s="91">
        <v>50810</v>
      </c>
      <c r="E20462" s="90" t="str">
        <f>IF(D20462=Contact!$M$4,MAX($E$2:E20461)+1,"")</f>
        <v/>
      </c>
    </row>
    <row r="20463" spans="3:5" x14ac:dyDescent="0.25">
      <c r="C20463" s="90" t="s">
        <v>20267</v>
      </c>
      <c r="D20463" s="91">
        <v>50810</v>
      </c>
      <c r="E20463" s="90" t="str">
        <f>IF(D20463=Contact!$M$4,MAX($E$2:E20462)+1,"")</f>
        <v/>
      </c>
    </row>
    <row r="20464" spans="3:5" x14ac:dyDescent="0.25">
      <c r="C20464" s="90" t="s">
        <v>19851</v>
      </c>
      <c r="D20464" s="91">
        <v>50820</v>
      </c>
      <c r="E20464" s="90" t="str">
        <f>IF(D20464=Contact!$M$4,MAX($E$2:E20463)+1,"")</f>
        <v/>
      </c>
    </row>
    <row r="20465" spans="3:5" x14ac:dyDescent="0.25">
      <c r="C20465" s="90" t="s">
        <v>20268</v>
      </c>
      <c r="D20465" s="91">
        <v>50840</v>
      </c>
      <c r="E20465" s="90" t="str">
        <f>IF(D20465=Contact!$M$4,MAX($E$2:E20464)+1,"")</f>
        <v/>
      </c>
    </row>
    <row r="20466" spans="3:5" x14ac:dyDescent="0.25">
      <c r="C20466" s="90" t="s">
        <v>19919</v>
      </c>
      <c r="D20466" s="91">
        <v>50840</v>
      </c>
      <c r="E20466" s="90" t="str">
        <f>IF(D20466=Contact!$M$4,MAX($E$2:E20465)+1,"")</f>
        <v/>
      </c>
    </row>
    <row r="20467" spans="3:5" x14ac:dyDescent="0.25">
      <c r="C20467" s="90" t="s">
        <v>20269</v>
      </c>
      <c r="D20467" s="91">
        <v>50850</v>
      </c>
      <c r="E20467" s="90" t="str">
        <f>IF(D20467=Contact!$M$4,MAX($E$2:E20466)+1,"")</f>
        <v/>
      </c>
    </row>
    <row r="20468" spans="3:5" x14ac:dyDescent="0.25">
      <c r="C20468" s="90" t="s">
        <v>20270</v>
      </c>
      <c r="D20468" s="91">
        <v>50850</v>
      </c>
      <c r="E20468" s="90" t="str">
        <f>IF(D20468=Contact!$M$4,MAX($E$2:E20467)+1,"")</f>
        <v/>
      </c>
    </row>
    <row r="20469" spans="3:5" x14ac:dyDescent="0.25">
      <c r="C20469" s="90" t="s">
        <v>19732</v>
      </c>
      <c r="D20469" s="91">
        <v>50850</v>
      </c>
      <c r="E20469" s="90" t="str">
        <f>IF(D20469=Contact!$M$4,MAX($E$2:E20468)+1,"")</f>
        <v/>
      </c>
    </row>
    <row r="20470" spans="3:5" x14ac:dyDescent="0.25">
      <c r="C20470" s="90" t="s">
        <v>20226</v>
      </c>
      <c r="D20470" s="91">
        <v>50860</v>
      </c>
      <c r="E20470" s="90" t="str">
        <f>IF(D20470=Contact!$M$4,MAX($E$2:E20469)+1,"")</f>
        <v/>
      </c>
    </row>
    <row r="20471" spans="3:5" x14ac:dyDescent="0.25">
      <c r="C20471" s="90" t="s">
        <v>20271</v>
      </c>
      <c r="D20471" s="91">
        <v>50860</v>
      </c>
      <c r="E20471" s="90" t="str">
        <f>IF(D20471=Contact!$M$4,MAX($E$2:E20470)+1,"")</f>
        <v/>
      </c>
    </row>
    <row r="20472" spans="3:5" x14ac:dyDescent="0.25">
      <c r="C20472" s="90" t="s">
        <v>20272</v>
      </c>
      <c r="D20472" s="91">
        <v>50860</v>
      </c>
      <c r="E20472" s="90" t="str">
        <f>IF(D20472=Contact!$M$4,MAX($E$2:E20471)+1,"")</f>
        <v/>
      </c>
    </row>
    <row r="20473" spans="3:5" x14ac:dyDescent="0.25">
      <c r="C20473" s="90" t="s">
        <v>20273</v>
      </c>
      <c r="D20473" s="91">
        <v>50870</v>
      </c>
      <c r="E20473" s="90" t="str">
        <f>IF(D20473=Contact!$M$4,MAX($E$2:E20472)+1,"")</f>
        <v/>
      </c>
    </row>
    <row r="20474" spans="3:5" x14ac:dyDescent="0.25">
      <c r="C20474" s="90" t="s">
        <v>20274</v>
      </c>
      <c r="D20474" s="91">
        <v>50870</v>
      </c>
      <c r="E20474" s="90" t="str">
        <f>IF(D20474=Contact!$M$4,MAX($E$2:E20473)+1,"")</f>
        <v/>
      </c>
    </row>
    <row r="20475" spans="3:5" x14ac:dyDescent="0.25">
      <c r="C20475" s="90" t="s">
        <v>20275</v>
      </c>
      <c r="D20475" s="91">
        <v>50870</v>
      </c>
      <c r="E20475" s="90" t="str">
        <f>IF(D20475=Contact!$M$4,MAX($E$2:E20474)+1,"")</f>
        <v/>
      </c>
    </row>
    <row r="20476" spans="3:5" x14ac:dyDescent="0.25">
      <c r="C20476" s="90" t="s">
        <v>20276</v>
      </c>
      <c r="D20476" s="91">
        <v>50870</v>
      </c>
      <c r="E20476" s="90" t="str">
        <f>IF(D20476=Contact!$M$4,MAX($E$2:E20475)+1,"")</f>
        <v/>
      </c>
    </row>
    <row r="20477" spans="3:5" x14ac:dyDescent="0.25">
      <c r="C20477" s="90" t="s">
        <v>20277</v>
      </c>
      <c r="D20477" s="91">
        <v>50870</v>
      </c>
      <c r="E20477" s="90" t="str">
        <f>IF(D20477=Contact!$M$4,MAX($E$2:E20476)+1,"")</f>
        <v/>
      </c>
    </row>
    <row r="20478" spans="3:5" x14ac:dyDescent="0.25">
      <c r="C20478" s="90" t="s">
        <v>20278</v>
      </c>
      <c r="D20478" s="91">
        <v>50870</v>
      </c>
      <c r="E20478" s="90" t="str">
        <f>IF(D20478=Contact!$M$4,MAX($E$2:E20477)+1,"")</f>
        <v/>
      </c>
    </row>
    <row r="20479" spans="3:5" x14ac:dyDescent="0.25">
      <c r="C20479" s="90" t="s">
        <v>7847</v>
      </c>
      <c r="D20479" s="91">
        <v>50870</v>
      </c>
      <c r="E20479" s="90" t="str">
        <f>IF(D20479=Contact!$M$4,MAX($E$2:E20478)+1,"")</f>
        <v/>
      </c>
    </row>
    <row r="20480" spans="3:5" x14ac:dyDescent="0.25">
      <c r="C20480" s="90" t="s">
        <v>20279</v>
      </c>
      <c r="D20480" s="91">
        <v>50870</v>
      </c>
      <c r="E20480" s="90" t="str">
        <f>IF(D20480=Contact!$M$4,MAX($E$2:E20479)+1,"")</f>
        <v/>
      </c>
    </row>
    <row r="20481" spans="3:5" x14ac:dyDescent="0.25">
      <c r="C20481" s="90" t="s">
        <v>20280</v>
      </c>
      <c r="D20481" s="91">
        <v>50880</v>
      </c>
      <c r="E20481" s="90" t="str">
        <f>IF(D20481=Contact!$M$4,MAX($E$2:E20480)+1,"")</f>
        <v/>
      </c>
    </row>
    <row r="20482" spans="3:5" x14ac:dyDescent="0.25">
      <c r="C20482" s="90" t="s">
        <v>20281</v>
      </c>
      <c r="D20482" s="91">
        <v>50880</v>
      </c>
      <c r="E20482" s="90" t="str">
        <f>IF(D20482=Contact!$M$4,MAX($E$2:E20481)+1,"")</f>
        <v/>
      </c>
    </row>
    <row r="20483" spans="3:5" x14ac:dyDescent="0.25">
      <c r="C20483" s="90" t="s">
        <v>20154</v>
      </c>
      <c r="D20483" s="91">
        <v>50880</v>
      </c>
      <c r="E20483" s="90" t="str">
        <f>IF(D20483=Contact!$M$4,MAX($E$2:E20482)+1,"")</f>
        <v/>
      </c>
    </row>
    <row r="20484" spans="3:5" x14ac:dyDescent="0.25">
      <c r="C20484" s="90" t="s">
        <v>20282</v>
      </c>
      <c r="D20484" s="91">
        <v>50890</v>
      </c>
      <c r="E20484" s="90" t="str">
        <f>IF(D20484=Contact!$M$4,MAX($E$2:E20483)+1,"")</f>
        <v/>
      </c>
    </row>
    <row r="20485" spans="3:5" x14ac:dyDescent="0.25">
      <c r="C20485" s="90" t="s">
        <v>20283</v>
      </c>
      <c r="D20485" s="91">
        <v>51000</v>
      </c>
      <c r="E20485" s="90" t="str">
        <f>IF(D20485=Contact!$M$4,MAX($E$2:E20484)+1,"")</f>
        <v/>
      </c>
    </row>
    <row r="20486" spans="3:5" x14ac:dyDescent="0.25">
      <c r="C20486" s="90" t="s">
        <v>20284</v>
      </c>
      <c r="D20486" s="91">
        <v>51100</v>
      </c>
      <c r="E20486" s="90" t="str">
        <f>IF(D20486=Contact!$M$4,MAX($E$2:E20485)+1,"")</f>
        <v/>
      </c>
    </row>
    <row r="20487" spans="3:5" x14ac:dyDescent="0.25">
      <c r="C20487" s="90" t="s">
        <v>20285</v>
      </c>
      <c r="D20487" s="91">
        <v>51100</v>
      </c>
      <c r="E20487" s="90" t="str">
        <f>IF(D20487=Contact!$M$4,MAX($E$2:E20486)+1,"")</f>
        <v/>
      </c>
    </row>
    <row r="20488" spans="3:5" x14ac:dyDescent="0.25">
      <c r="C20488" s="90" t="s">
        <v>20286</v>
      </c>
      <c r="D20488" s="91">
        <v>51110</v>
      </c>
      <c r="E20488" s="90" t="str">
        <f>IF(D20488=Contact!$M$4,MAX($E$2:E20487)+1,"")</f>
        <v/>
      </c>
    </row>
    <row r="20489" spans="3:5" x14ac:dyDescent="0.25">
      <c r="C20489" s="90" t="s">
        <v>20287</v>
      </c>
      <c r="D20489" s="91">
        <v>51110</v>
      </c>
      <c r="E20489" s="90" t="str">
        <f>IF(D20489=Contact!$M$4,MAX($E$2:E20488)+1,"")</f>
        <v/>
      </c>
    </row>
    <row r="20490" spans="3:5" x14ac:dyDescent="0.25">
      <c r="C20490" s="90" t="s">
        <v>20288</v>
      </c>
      <c r="D20490" s="91">
        <v>51110</v>
      </c>
      <c r="E20490" s="90" t="str">
        <f>IF(D20490=Contact!$M$4,MAX($E$2:E20489)+1,"")</f>
        <v/>
      </c>
    </row>
    <row r="20491" spans="3:5" x14ac:dyDescent="0.25">
      <c r="C20491" s="90" t="s">
        <v>437</v>
      </c>
      <c r="D20491" s="91">
        <v>51110</v>
      </c>
      <c r="E20491" s="90" t="str">
        <f>IF(D20491=Contact!$M$4,MAX($E$2:E20490)+1,"")</f>
        <v/>
      </c>
    </row>
    <row r="20492" spans="3:5" x14ac:dyDescent="0.25">
      <c r="C20492" s="90" t="s">
        <v>9655</v>
      </c>
      <c r="D20492" s="91">
        <v>51110</v>
      </c>
      <c r="E20492" s="90" t="str">
        <f>IF(D20492=Contact!$M$4,MAX($E$2:E20491)+1,"")</f>
        <v/>
      </c>
    </row>
    <row r="20493" spans="3:5" x14ac:dyDescent="0.25">
      <c r="C20493" s="90" t="s">
        <v>20289</v>
      </c>
      <c r="D20493" s="91">
        <v>51110</v>
      </c>
      <c r="E20493" s="90" t="str">
        <f>IF(D20493=Contact!$M$4,MAX($E$2:E20492)+1,"")</f>
        <v/>
      </c>
    </row>
    <row r="20494" spans="3:5" x14ac:dyDescent="0.25">
      <c r="C20494" s="90" t="s">
        <v>20290</v>
      </c>
      <c r="D20494" s="91">
        <v>51110</v>
      </c>
      <c r="E20494" s="90" t="str">
        <f>IF(D20494=Contact!$M$4,MAX($E$2:E20493)+1,"")</f>
        <v/>
      </c>
    </row>
    <row r="20495" spans="3:5" x14ac:dyDescent="0.25">
      <c r="C20495" s="90" t="s">
        <v>20291</v>
      </c>
      <c r="D20495" s="91">
        <v>51110</v>
      </c>
      <c r="E20495" s="90" t="str">
        <f>IF(D20495=Contact!$M$4,MAX($E$2:E20494)+1,"")</f>
        <v/>
      </c>
    </row>
    <row r="20496" spans="3:5" x14ac:dyDescent="0.25">
      <c r="C20496" s="90" t="s">
        <v>20292</v>
      </c>
      <c r="D20496" s="91">
        <v>51110</v>
      </c>
      <c r="E20496" s="90" t="str">
        <f>IF(D20496=Contact!$M$4,MAX($E$2:E20495)+1,"")</f>
        <v/>
      </c>
    </row>
    <row r="20497" spans="3:5" x14ac:dyDescent="0.25">
      <c r="C20497" s="90" t="s">
        <v>20293</v>
      </c>
      <c r="D20497" s="91">
        <v>51110</v>
      </c>
      <c r="E20497" s="90" t="str">
        <f>IF(D20497=Contact!$M$4,MAX($E$2:E20496)+1,"")</f>
        <v/>
      </c>
    </row>
    <row r="20498" spans="3:5" x14ac:dyDescent="0.25">
      <c r="C20498" s="90" t="s">
        <v>20294</v>
      </c>
      <c r="D20498" s="91">
        <v>51110</v>
      </c>
      <c r="E20498" s="90" t="str">
        <f>IF(D20498=Contact!$M$4,MAX($E$2:E20497)+1,"")</f>
        <v/>
      </c>
    </row>
    <row r="20499" spans="3:5" x14ac:dyDescent="0.25">
      <c r="C20499" s="90" t="s">
        <v>20295</v>
      </c>
      <c r="D20499" s="91">
        <v>51110</v>
      </c>
      <c r="E20499" s="90" t="str">
        <f>IF(D20499=Contact!$M$4,MAX($E$2:E20498)+1,"")</f>
        <v/>
      </c>
    </row>
    <row r="20500" spans="3:5" x14ac:dyDescent="0.25">
      <c r="C20500" s="90" t="s">
        <v>1992</v>
      </c>
      <c r="D20500" s="91">
        <v>51120</v>
      </c>
      <c r="E20500" s="90" t="str">
        <f>IF(D20500=Contact!$M$4,MAX($E$2:E20499)+1,"")</f>
        <v/>
      </c>
    </row>
    <row r="20501" spans="3:5" x14ac:dyDescent="0.25">
      <c r="C20501" s="90" t="s">
        <v>20296</v>
      </c>
      <c r="D20501" s="91">
        <v>51120</v>
      </c>
      <c r="E20501" s="90" t="str">
        <f>IF(D20501=Contact!$M$4,MAX($E$2:E20500)+1,"")</f>
        <v/>
      </c>
    </row>
    <row r="20502" spans="3:5" x14ac:dyDescent="0.25">
      <c r="C20502" s="90" t="s">
        <v>20297</v>
      </c>
      <c r="D20502" s="91">
        <v>51120</v>
      </c>
      <c r="E20502" s="90" t="str">
        <f>IF(D20502=Contact!$M$4,MAX($E$2:E20501)+1,"")</f>
        <v/>
      </c>
    </row>
    <row r="20503" spans="3:5" x14ac:dyDescent="0.25">
      <c r="C20503" s="90" t="s">
        <v>20298</v>
      </c>
      <c r="D20503" s="91">
        <v>51120</v>
      </c>
      <c r="E20503" s="90" t="str">
        <f>IF(D20503=Contact!$M$4,MAX($E$2:E20502)+1,"")</f>
        <v/>
      </c>
    </row>
    <row r="20504" spans="3:5" x14ac:dyDescent="0.25">
      <c r="C20504" s="90" t="s">
        <v>20299</v>
      </c>
      <c r="D20504" s="91">
        <v>51120</v>
      </c>
      <c r="E20504" s="90" t="str">
        <f>IF(D20504=Contact!$M$4,MAX($E$2:E20503)+1,"")</f>
        <v/>
      </c>
    </row>
    <row r="20505" spans="3:5" x14ac:dyDescent="0.25">
      <c r="C20505" s="90" t="s">
        <v>20300</v>
      </c>
      <c r="D20505" s="91">
        <v>51120</v>
      </c>
      <c r="E20505" s="90" t="str">
        <f>IF(D20505=Contact!$M$4,MAX($E$2:E20504)+1,"")</f>
        <v/>
      </c>
    </row>
    <row r="20506" spans="3:5" x14ac:dyDescent="0.25">
      <c r="C20506" s="90" t="s">
        <v>20301</v>
      </c>
      <c r="D20506" s="91">
        <v>51120</v>
      </c>
      <c r="E20506" s="90" t="str">
        <f>IF(D20506=Contact!$M$4,MAX($E$2:E20505)+1,"")</f>
        <v/>
      </c>
    </row>
    <row r="20507" spans="3:5" x14ac:dyDescent="0.25">
      <c r="C20507" s="90" t="s">
        <v>20302</v>
      </c>
      <c r="D20507" s="91">
        <v>51120</v>
      </c>
      <c r="E20507" s="90" t="str">
        <f>IF(D20507=Contact!$M$4,MAX($E$2:E20506)+1,"")</f>
        <v/>
      </c>
    </row>
    <row r="20508" spans="3:5" x14ac:dyDescent="0.25">
      <c r="C20508" s="90" t="s">
        <v>20303</v>
      </c>
      <c r="D20508" s="91">
        <v>51120</v>
      </c>
      <c r="E20508" s="90" t="str">
        <f>IF(D20508=Contact!$M$4,MAX($E$2:E20507)+1,"")</f>
        <v/>
      </c>
    </row>
    <row r="20509" spans="3:5" x14ac:dyDescent="0.25">
      <c r="C20509" s="90" t="s">
        <v>20304</v>
      </c>
      <c r="D20509" s="91">
        <v>51120</v>
      </c>
      <c r="E20509" s="90" t="str">
        <f>IF(D20509=Contact!$M$4,MAX($E$2:E20508)+1,"")</f>
        <v/>
      </c>
    </row>
    <row r="20510" spans="3:5" x14ac:dyDescent="0.25">
      <c r="C20510" s="90" t="s">
        <v>20305</v>
      </c>
      <c r="D20510" s="91">
        <v>51120</v>
      </c>
      <c r="E20510" s="90" t="str">
        <f>IF(D20510=Contact!$M$4,MAX($E$2:E20509)+1,"")</f>
        <v/>
      </c>
    </row>
    <row r="20511" spans="3:5" x14ac:dyDescent="0.25">
      <c r="C20511" s="90" t="s">
        <v>20306</v>
      </c>
      <c r="D20511" s="91">
        <v>51120</v>
      </c>
      <c r="E20511" s="90" t="str">
        <f>IF(D20511=Contact!$M$4,MAX($E$2:E20510)+1,"")</f>
        <v/>
      </c>
    </row>
    <row r="20512" spans="3:5" x14ac:dyDescent="0.25">
      <c r="C20512" s="90" t="s">
        <v>20307</v>
      </c>
      <c r="D20512" s="91">
        <v>51120</v>
      </c>
      <c r="E20512" s="90" t="str">
        <f>IF(D20512=Contact!$M$4,MAX($E$2:E20511)+1,"")</f>
        <v/>
      </c>
    </row>
    <row r="20513" spans="3:5" x14ac:dyDescent="0.25">
      <c r="C20513" s="90" t="s">
        <v>20308</v>
      </c>
      <c r="D20513" s="91">
        <v>51120</v>
      </c>
      <c r="E20513" s="90" t="str">
        <f>IF(D20513=Contact!$M$4,MAX($E$2:E20512)+1,"")</f>
        <v/>
      </c>
    </row>
    <row r="20514" spans="3:5" x14ac:dyDescent="0.25">
      <c r="C20514" s="90" t="s">
        <v>20309</v>
      </c>
      <c r="D20514" s="91">
        <v>51120</v>
      </c>
      <c r="E20514" s="90" t="str">
        <f>IF(D20514=Contact!$M$4,MAX($E$2:E20513)+1,"")</f>
        <v/>
      </c>
    </row>
    <row r="20515" spans="3:5" x14ac:dyDescent="0.25">
      <c r="C20515" s="90" t="s">
        <v>20310</v>
      </c>
      <c r="D20515" s="91">
        <v>51120</v>
      </c>
      <c r="E20515" s="90" t="str">
        <f>IF(D20515=Contact!$M$4,MAX($E$2:E20514)+1,"")</f>
        <v/>
      </c>
    </row>
    <row r="20516" spans="3:5" x14ac:dyDescent="0.25">
      <c r="C20516" s="90" t="s">
        <v>20311</v>
      </c>
      <c r="D20516" s="91">
        <v>51120</v>
      </c>
      <c r="E20516" s="90" t="str">
        <f>IF(D20516=Contact!$M$4,MAX($E$2:E20515)+1,"")</f>
        <v/>
      </c>
    </row>
    <row r="20517" spans="3:5" x14ac:dyDescent="0.25">
      <c r="C20517" s="90" t="s">
        <v>20312</v>
      </c>
      <c r="D20517" s="91">
        <v>51120</v>
      </c>
      <c r="E20517" s="90" t="str">
        <f>IF(D20517=Contact!$M$4,MAX($E$2:E20516)+1,"")</f>
        <v/>
      </c>
    </row>
    <row r="20518" spans="3:5" x14ac:dyDescent="0.25">
      <c r="C20518" s="90" t="s">
        <v>20313</v>
      </c>
      <c r="D20518" s="91">
        <v>51120</v>
      </c>
      <c r="E20518" s="90" t="str">
        <f>IF(D20518=Contact!$M$4,MAX($E$2:E20517)+1,"")</f>
        <v/>
      </c>
    </row>
    <row r="20519" spans="3:5" x14ac:dyDescent="0.25">
      <c r="C20519" s="90" t="s">
        <v>2460</v>
      </c>
      <c r="D20519" s="91">
        <v>51120</v>
      </c>
      <c r="E20519" s="90" t="str">
        <f>IF(D20519=Contact!$M$4,MAX($E$2:E20518)+1,"")</f>
        <v/>
      </c>
    </row>
    <row r="20520" spans="3:5" x14ac:dyDescent="0.25">
      <c r="C20520" s="90" t="s">
        <v>20314</v>
      </c>
      <c r="D20520" s="91">
        <v>51120</v>
      </c>
      <c r="E20520" s="90" t="str">
        <f>IF(D20520=Contact!$M$4,MAX($E$2:E20519)+1,"")</f>
        <v/>
      </c>
    </row>
    <row r="20521" spans="3:5" x14ac:dyDescent="0.25">
      <c r="C20521" s="90" t="s">
        <v>20315</v>
      </c>
      <c r="D20521" s="91">
        <v>51120</v>
      </c>
      <c r="E20521" s="90" t="str">
        <f>IF(D20521=Contact!$M$4,MAX($E$2:E20520)+1,"")</f>
        <v/>
      </c>
    </row>
    <row r="20522" spans="3:5" x14ac:dyDescent="0.25">
      <c r="C20522" s="90" t="s">
        <v>20316</v>
      </c>
      <c r="D20522" s="91">
        <v>51120</v>
      </c>
      <c r="E20522" s="90" t="str">
        <f>IF(D20522=Contact!$M$4,MAX($E$2:E20521)+1,"")</f>
        <v/>
      </c>
    </row>
    <row r="20523" spans="3:5" x14ac:dyDescent="0.25">
      <c r="C20523" s="90" t="s">
        <v>20317</v>
      </c>
      <c r="D20523" s="91">
        <v>51120</v>
      </c>
      <c r="E20523" s="90" t="str">
        <f>IF(D20523=Contact!$M$4,MAX($E$2:E20522)+1,"")</f>
        <v/>
      </c>
    </row>
    <row r="20524" spans="3:5" x14ac:dyDescent="0.25">
      <c r="C20524" s="90" t="s">
        <v>20318</v>
      </c>
      <c r="D20524" s="91">
        <v>51120</v>
      </c>
      <c r="E20524" s="90" t="str">
        <f>IF(D20524=Contact!$M$4,MAX($E$2:E20523)+1,"")</f>
        <v/>
      </c>
    </row>
    <row r="20525" spans="3:5" x14ac:dyDescent="0.25">
      <c r="C20525" s="90" t="s">
        <v>20319</v>
      </c>
      <c r="D20525" s="91">
        <v>51120</v>
      </c>
      <c r="E20525" s="90" t="str">
        <f>IF(D20525=Contact!$M$4,MAX($E$2:E20524)+1,"")</f>
        <v/>
      </c>
    </row>
    <row r="20526" spans="3:5" x14ac:dyDescent="0.25">
      <c r="C20526" s="90" t="s">
        <v>20320</v>
      </c>
      <c r="D20526" s="91">
        <v>51120</v>
      </c>
      <c r="E20526" s="90" t="str">
        <f>IF(D20526=Contact!$M$4,MAX($E$2:E20525)+1,"")</f>
        <v/>
      </c>
    </row>
    <row r="20527" spans="3:5" x14ac:dyDescent="0.25">
      <c r="C20527" s="90" t="s">
        <v>20321</v>
      </c>
      <c r="D20527" s="91">
        <v>51130</v>
      </c>
      <c r="E20527" s="90" t="str">
        <f>IF(D20527=Contact!$M$4,MAX($E$2:E20526)+1,"")</f>
        <v/>
      </c>
    </row>
    <row r="20528" spans="3:5" x14ac:dyDescent="0.25">
      <c r="C20528" s="90" t="s">
        <v>20322</v>
      </c>
      <c r="D20528" s="91">
        <v>51130</v>
      </c>
      <c r="E20528" s="90" t="str">
        <f>IF(D20528=Contact!$M$4,MAX($E$2:E20527)+1,"")</f>
        <v/>
      </c>
    </row>
    <row r="20529" spans="3:5" x14ac:dyDescent="0.25">
      <c r="C20529" s="90" t="s">
        <v>20323</v>
      </c>
      <c r="D20529" s="91">
        <v>51130</v>
      </c>
      <c r="E20529" s="90" t="str">
        <f>IF(D20529=Contact!$M$4,MAX($E$2:E20528)+1,"")</f>
        <v/>
      </c>
    </row>
    <row r="20530" spans="3:5" x14ac:dyDescent="0.25">
      <c r="C20530" s="90" t="s">
        <v>20324</v>
      </c>
      <c r="D20530" s="91">
        <v>51130</v>
      </c>
      <c r="E20530" s="90" t="str">
        <f>IF(D20530=Contact!$M$4,MAX($E$2:E20529)+1,"")</f>
        <v/>
      </c>
    </row>
    <row r="20531" spans="3:5" x14ac:dyDescent="0.25">
      <c r="C20531" s="90" t="s">
        <v>20325</v>
      </c>
      <c r="D20531" s="91">
        <v>51130</v>
      </c>
      <c r="E20531" s="90" t="str">
        <f>IF(D20531=Contact!$M$4,MAX($E$2:E20530)+1,"")</f>
        <v/>
      </c>
    </row>
    <row r="20532" spans="3:5" x14ac:dyDescent="0.25">
      <c r="C20532" s="90" t="s">
        <v>20326</v>
      </c>
      <c r="D20532" s="91">
        <v>51130</v>
      </c>
      <c r="E20532" s="90" t="str">
        <f>IF(D20532=Contact!$M$4,MAX($E$2:E20531)+1,"")</f>
        <v/>
      </c>
    </row>
    <row r="20533" spans="3:5" x14ac:dyDescent="0.25">
      <c r="C20533" s="90" t="s">
        <v>7982</v>
      </c>
      <c r="D20533" s="91">
        <v>51130</v>
      </c>
      <c r="E20533" s="90" t="str">
        <f>IF(D20533=Contact!$M$4,MAX($E$2:E20532)+1,"")</f>
        <v/>
      </c>
    </row>
    <row r="20534" spans="3:5" x14ac:dyDescent="0.25">
      <c r="C20534" s="90" t="s">
        <v>20327</v>
      </c>
      <c r="D20534" s="91">
        <v>51130</v>
      </c>
      <c r="E20534" s="90" t="str">
        <f>IF(D20534=Contact!$M$4,MAX($E$2:E20533)+1,"")</f>
        <v/>
      </c>
    </row>
    <row r="20535" spans="3:5" x14ac:dyDescent="0.25">
      <c r="C20535" s="90" t="s">
        <v>20328</v>
      </c>
      <c r="D20535" s="91">
        <v>51130</v>
      </c>
      <c r="E20535" s="90" t="str">
        <f>IF(D20535=Contact!$M$4,MAX($E$2:E20534)+1,"")</f>
        <v/>
      </c>
    </row>
    <row r="20536" spans="3:5" x14ac:dyDescent="0.25">
      <c r="C20536" s="90" t="s">
        <v>20329</v>
      </c>
      <c r="D20536" s="91">
        <v>51130</v>
      </c>
      <c r="E20536" s="90" t="str">
        <f>IF(D20536=Contact!$M$4,MAX($E$2:E20535)+1,"")</f>
        <v/>
      </c>
    </row>
    <row r="20537" spans="3:5" x14ac:dyDescent="0.25">
      <c r="C20537" s="90" t="s">
        <v>20330</v>
      </c>
      <c r="D20537" s="91">
        <v>51130</v>
      </c>
      <c r="E20537" s="90" t="str">
        <f>IF(D20537=Contact!$M$4,MAX($E$2:E20536)+1,"")</f>
        <v/>
      </c>
    </row>
    <row r="20538" spans="3:5" x14ac:dyDescent="0.25">
      <c r="C20538" s="90" t="s">
        <v>20331</v>
      </c>
      <c r="D20538" s="91">
        <v>51130</v>
      </c>
      <c r="E20538" s="90" t="str">
        <f>IF(D20538=Contact!$M$4,MAX($E$2:E20537)+1,"")</f>
        <v/>
      </c>
    </row>
    <row r="20539" spans="3:5" x14ac:dyDescent="0.25">
      <c r="C20539" s="90" t="s">
        <v>20332</v>
      </c>
      <c r="D20539" s="91">
        <v>51130</v>
      </c>
      <c r="E20539" s="90" t="str">
        <f>IF(D20539=Contact!$M$4,MAX($E$2:E20538)+1,"")</f>
        <v/>
      </c>
    </row>
    <row r="20540" spans="3:5" x14ac:dyDescent="0.25">
      <c r="C20540" s="90" t="s">
        <v>20333</v>
      </c>
      <c r="D20540" s="91">
        <v>51130</v>
      </c>
      <c r="E20540" s="90" t="str">
        <f>IF(D20540=Contact!$M$4,MAX($E$2:E20539)+1,"")</f>
        <v/>
      </c>
    </row>
    <row r="20541" spans="3:5" x14ac:dyDescent="0.25">
      <c r="C20541" s="90" t="s">
        <v>20334</v>
      </c>
      <c r="D20541" s="91">
        <v>51130</v>
      </c>
      <c r="E20541" s="90" t="str">
        <f>IF(D20541=Contact!$M$4,MAX($E$2:E20540)+1,"")</f>
        <v/>
      </c>
    </row>
    <row r="20542" spans="3:5" x14ac:dyDescent="0.25">
      <c r="C20542" s="90" t="s">
        <v>20335</v>
      </c>
      <c r="D20542" s="91">
        <v>51130</v>
      </c>
      <c r="E20542" s="90" t="str">
        <f>IF(D20542=Contact!$M$4,MAX($E$2:E20541)+1,"")</f>
        <v/>
      </c>
    </row>
    <row r="20543" spans="3:5" x14ac:dyDescent="0.25">
      <c r="C20543" s="90" t="s">
        <v>20336</v>
      </c>
      <c r="D20543" s="91">
        <v>51130</v>
      </c>
      <c r="E20543" s="90" t="str">
        <f>IF(D20543=Contact!$M$4,MAX($E$2:E20542)+1,"")</f>
        <v/>
      </c>
    </row>
    <row r="20544" spans="3:5" x14ac:dyDescent="0.25">
      <c r="C20544" s="90" t="s">
        <v>20337</v>
      </c>
      <c r="D20544" s="91">
        <v>51130</v>
      </c>
      <c r="E20544" s="90" t="str">
        <f>IF(D20544=Contact!$M$4,MAX($E$2:E20543)+1,"")</f>
        <v/>
      </c>
    </row>
    <row r="20545" spans="3:5" x14ac:dyDescent="0.25">
      <c r="C20545" s="90" t="s">
        <v>20338</v>
      </c>
      <c r="D20545" s="91">
        <v>51130</v>
      </c>
      <c r="E20545" s="90" t="str">
        <f>IF(D20545=Contact!$M$4,MAX($E$2:E20544)+1,"")</f>
        <v/>
      </c>
    </row>
    <row r="20546" spans="3:5" x14ac:dyDescent="0.25">
      <c r="C20546" s="90" t="s">
        <v>20339</v>
      </c>
      <c r="D20546" s="91">
        <v>51130</v>
      </c>
      <c r="E20546" s="90" t="str">
        <f>IF(D20546=Contact!$M$4,MAX($E$2:E20545)+1,"")</f>
        <v/>
      </c>
    </row>
    <row r="20547" spans="3:5" x14ac:dyDescent="0.25">
      <c r="C20547" s="90" t="s">
        <v>20340</v>
      </c>
      <c r="D20547" s="91">
        <v>51130</v>
      </c>
      <c r="E20547" s="90" t="str">
        <f>IF(D20547=Contact!$M$4,MAX($E$2:E20546)+1,"")</f>
        <v/>
      </c>
    </row>
    <row r="20548" spans="3:5" x14ac:dyDescent="0.25">
      <c r="C20548" s="90" t="s">
        <v>20341</v>
      </c>
      <c r="D20548" s="91">
        <v>51130</v>
      </c>
      <c r="E20548" s="90" t="str">
        <f>IF(D20548=Contact!$M$4,MAX($E$2:E20547)+1,"")</f>
        <v/>
      </c>
    </row>
    <row r="20549" spans="3:5" x14ac:dyDescent="0.25">
      <c r="C20549" s="90" t="s">
        <v>20342</v>
      </c>
      <c r="D20549" s="91">
        <v>51130</v>
      </c>
      <c r="E20549" s="90" t="str">
        <f>IF(D20549=Contact!$M$4,MAX($E$2:E20548)+1,"")</f>
        <v/>
      </c>
    </row>
    <row r="20550" spans="3:5" x14ac:dyDescent="0.25">
      <c r="C20550" s="90" t="s">
        <v>20343</v>
      </c>
      <c r="D20550" s="91">
        <v>51130</v>
      </c>
      <c r="E20550" s="90" t="str">
        <f>IF(D20550=Contact!$M$4,MAX($E$2:E20549)+1,"")</f>
        <v/>
      </c>
    </row>
    <row r="20551" spans="3:5" x14ac:dyDescent="0.25">
      <c r="C20551" s="90" t="s">
        <v>20344</v>
      </c>
      <c r="D20551" s="91">
        <v>51130</v>
      </c>
      <c r="E20551" s="90" t="str">
        <f>IF(D20551=Contact!$M$4,MAX($E$2:E20550)+1,"")</f>
        <v/>
      </c>
    </row>
    <row r="20552" spans="3:5" x14ac:dyDescent="0.25">
      <c r="C20552" s="90" t="s">
        <v>20345</v>
      </c>
      <c r="D20552" s="91">
        <v>51130</v>
      </c>
      <c r="E20552" s="90" t="str">
        <f>IF(D20552=Contact!$M$4,MAX($E$2:E20551)+1,"")</f>
        <v/>
      </c>
    </row>
    <row r="20553" spans="3:5" x14ac:dyDescent="0.25">
      <c r="C20553" s="90" t="s">
        <v>20346</v>
      </c>
      <c r="D20553" s="91">
        <v>51130</v>
      </c>
      <c r="E20553" s="90" t="str">
        <f>IF(D20553=Contact!$M$4,MAX($E$2:E20552)+1,"")</f>
        <v/>
      </c>
    </row>
    <row r="20554" spans="3:5" x14ac:dyDescent="0.25">
      <c r="C20554" s="90" t="s">
        <v>20347</v>
      </c>
      <c r="D20554" s="91">
        <v>51130</v>
      </c>
      <c r="E20554" s="90" t="str">
        <f>IF(D20554=Contact!$M$4,MAX($E$2:E20553)+1,"")</f>
        <v/>
      </c>
    </row>
    <row r="20555" spans="3:5" x14ac:dyDescent="0.25">
      <c r="C20555" s="90" t="s">
        <v>20348</v>
      </c>
      <c r="D20555" s="91">
        <v>51140</v>
      </c>
      <c r="E20555" s="90" t="str">
        <f>IF(D20555=Contact!$M$4,MAX($E$2:E20554)+1,"")</f>
        <v/>
      </c>
    </row>
    <row r="20556" spans="3:5" x14ac:dyDescent="0.25">
      <c r="C20556" s="90" t="s">
        <v>20349</v>
      </c>
      <c r="D20556" s="91">
        <v>51140</v>
      </c>
      <c r="E20556" s="90" t="str">
        <f>IF(D20556=Contact!$M$4,MAX($E$2:E20555)+1,"")</f>
        <v/>
      </c>
    </row>
    <row r="20557" spans="3:5" x14ac:dyDescent="0.25">
      <c r="C20557" s="90" t="s">
        <v>20350</v>
      </c>
      <c r="D20557" s="91">
        <v>51140</v>
      </c>
      <c r="E20557" s="90" t="str">
        <f>IF(D20557=Contact!$M$4,MAX($E$2:E20556)+1,"")</f>
        <v/>
      </c>
    </row>
    <row r="20558" spans="3:5" x14ac:dyDescent="0.25">
      <c r="C20558" s="90" t="s">
        <v>20351</v>
      </c>
      <c r="D20558" s="91">
        <v>51140</v>
      </c>
      <c r="E20558" s="90" t="str">
        <f>IF(D20558=Contact!$M$4,MAX($E$2:E20557)+1,"")</f>
        <v/>
      </c>
    </row>
    <row r="20559" spans="3:5" x14ac:dyDescent="0.25">
      <c r="C20559" s="90" t="s">
        <v>20352</v>
      </c>
      <c r="D20559" s="91">
        <v>51140</v>
      </c>
      <c r="E20559" s="90" t="str">
        <f>IF(D20559=Contact!$M$4,MAX($E$2:E20558)+1,"")</f>
        <v/>
      </c>
    </row>
    <row r="20560" spans="3:5" x14ac:dyDescent="0.25">
      <c r="C20560" s="90" t="s">
        <v>20353</v>
      </c>
      <c r="D20560" s="91">
        <v>51140</v>
      </c>
      <c r="E20560" s="90" t="str">
        <f>IF(D20560=Contact!$M$4,MAX($E$2:E20559)+1,"")</f>
        <v/>
      </c>
    </row>
    <row r="20561" spans="3:5" x14ac:dyDescent="0.25">
      <c r="C20561" s="90" t="s">
        <v>20354</v>
      </c>
      <c r="D20561" s="91">
        <v>51140</v>
      </c>
      <c r="E20561" s="90" t="str">
        <f>IF(D20561=Contact!$M$4,MAX($E$2:E20560)+1,"")</f>
        <v/>
      </c>
    </row>
    <row r="20562" spans="3:5" x14ac:dyDescent="0.25">
      <c r="C20562" s="90" t="s">
        <v>20355</v>
      </c>
      <c r="D20562" s="91">
        <v>51140</v>
      </c>
      <c r="E20562" s="90" t="str">
        <f>IF(D20562=Contact!$M$4,MAX($E$2:E20561)+1,"")</f>
        <v/>
      </c>
    </row>
    <row r="20563" spans="3:5" x14ac:dyDescent="0.25">
      <c r="C20563" s="90" t="s">
        <v>20356</v>
      </c>
      <c r="D20563" s="91">
        <v>51140</v>
      </c>
      <c r="E20563" s="90" t="str">
        <f>IF(D20563=Contact!$M$4,MAX($E$2:E20562)+1,"")</f>
        <v/>
      </c>
    </row>
    <row r="20564" spans="3:5" x14ac:dyDescent="0.25">
      <c r="C20564" s="90" t="s">
        <v>20357</v>
      </c>
      <c r="D20564" s="91">
        <v>51140</v>
      </c>
      <c r="E20564" s="90" t="str">
        <f>IF(D20564=Contact!$M$4,MAX($E$2:E20563)+1,"")</f>
        <v/>
      </c>
    </row>
    <row r="20565" spans="3:5" x14ac:dyDescent="0.25">
      <c r="C20565" s="90" t="s">
        <v>20358</v>
      </c>
      <c r="D20565" s="91">
        <v>51140</v>
      </c>
      <c r="E20565" s="90" t="str">
        <f>IF(D20565=Contact!$M$4,MAX($E$2:E20564)+1,"")</f>
        <v/>
      </c>
    </row>
    <row r="20566" spans="3:5" x14ac:dyDescent="0.25">
      <c r="C20566" s="90" t="s">
        <v>20359</v>
      </c>
      <c r="D20566" s="91">
        <v>51140</v>
      </c>
      <c r="E20566" s="90" t="str">
        <f>IF(D20566=Contact!$M$4,MAX($E$2:E20565)+1,"")</f>
        <v/>
      </c>
    </row>
    <row r="20567" spans="3:5" x14ac:dyDescent="0.25">
      <c r="C20567" s="90" t="s">
        <v>11126</v>
      </c>
      <c r="D20567" s="91">
        <v>51140</v>
      </c>
      <c r="E20567" s="90" t="str">
        <f>IF(D20567=Contact!$M$4,MAX($E$2:E20566)+1,"")</f>
        <v/>
      </c>
    </row>
    <row r="20568" spans="3:5" x14ac:dyDescent="0.25">
      <c r="C20568" s="90" t="s">
        <v>20360</v>
      </c>
      <c r="D20568" s="91">
        <v>51140</v>
      </c>
      <c r="E20568" s="90" t="str">
        <f>IF(D20568=Contact!$M$4,MAX($E$2:E20567)+1,"")</f>
        <v/>
      </c>
    </row>
    <row r="20569" spans="3:5" x14ac:dyDescent="0.25">
      <c r="C20569" s="90" t="s">
        <v>20361</v>
      </c>
      <c r="D20569" s="91">
        <v>51140</v>
      </c>
      <c r="E20569" s="90" t="str">
        <f>IF(D20569=Contact!$M$4,MAX($E$2:E20568)+1,"")</f>
        <v/>
      </c>
    </row>
    <row r="20570" spans="3:5" x14ac:dyDescent="0.25">
      <c r="C20570" s="90" t="s">
        <v>20362</v>
      </c>
      <c r="D20570" s="91">
        <v>51140</v>
      </c>
      <c r="E20570" s="90" t="str">
        <f>IF(D20570=Contact!$M$4,MAX($E$2:E20569)+1,"")</f>
        <v/>
      </c>
    </row>
    <row r="20571" spans="3:5" x14ac:dyDescent="0.25">
      <c r="C20571" s="90" t="s">
        <v>20363</v>
      </c>
      <c r="D20571" s="91">
        <v>51140</v>
      </c>
      <c r="E20571" s="90" t="str">
        <f>IF(D20571=Contact!$M$4,MAX($E$2:E20570)+1,"")</f>
        <v/>
      </c>
    </row>
    <row r="20572" spans="3:5" x14ac:dyDescent="0.25">
      <c r="C20572" s="90" t="s">
        <v>20364</v>
      </c>
      <c r="D20572" s="91">
        <v>51150</v>
      </c>
      <c r="E20572" s="90" t="str">
        <f>IF(D20572=Contact!$M$4,MAX($E$2:E20571)+1,"")</f>
        <v/>
      </c>
    </row>
    <row r="20573" spans="3:5" x14ac:dyDescent="0.25">
      <c r="C20573" s="90" t="s">
        <v>20365</v>
      </c>
      <c r="D20573" s="91">
        <v>51150</v>
      </c>
      <c r="E20573" s="90" t="str">
        <f>IF(D20573=Contact!$M$4,MAX($E$2:E20572)+1,"")</f>
        <v/>
      </c>
    </row>
    <row r="20574" spans="3:5" x14ac:dyDescent="0.25">
      <c r="C20574" s="90" t="s">
        <v>20366</v>
      </c>
      <c r="D20574" s="91">
        <v>51150</v>
      </c>
      <c r="E20574" s="90" t="str">
        <f>IF(D20574=Contact!$M$4,MAX($E$2:E20573)+1,"")</f>
        <v/>
      </c>
    </row>
    <row r="20575" spans="3:5" x14ac:dyDescent="0.25">
      <c r="C20575" s="90" t="s">
        <v>20367</v>
      </c>
      <c r="D20575" s="91">
        <v>51150</v>
      </c>
      <c r="E20575" s="90" t="str">
        <f>IF(D20575=Contact!$M$4,MAX($E$2:E20574)+1,"")</f>
        <v/>
      </c>
    </row>
    <row r="20576" spans="3:5" x14ac:dyDescent="0.25">
      <c r="C20576" s="90" t="s">
        <v>20368</v>
      </c>
      <c r="D20576" s="91">
        <v>51150</v>
      </c>
      <c r="E20576" s="90" t="str">
        <f>IF(D20576=Contact!$M$4,MAX($E$2:E20575)+1,"")</f>
        <v/>
      </c>
    </row>
    <row r="20577" spans="3:5" x14ac:dyDescent="0.25">
      <c r="C20577" s="90" t="s">
        <v>20369</v>
      </c>
      <c r="D20577" s="91">
        <v>51150</v>
      </c>
      <c r="E20577" s="90" t="str">
        <f>IF(D20577=Contact!$M$4,MAX($E$2:E20576)+1,"")</f>
        <v/>
      </c>
    </row>
    <row r="20578" spans="3:5" x14ac:dyDescent="0.25">
      <c r="C20578" s="90" t="s">
        <v>20370</v>
      </c>
      <c r="D20578" s="91">
        <v>51150</v>
      </c>
      <c r="E20578" s="90" t="str">
        <f>IF(D20578=Contact!$M$4,MAX($E$2:E20577)+1,"")</f>
        <v/>
      </c>
    </row>
    <row r="20579" spans="3:5" x14ac:dyDescent="0.25">
      <c r="C20579" s="90" t="s">
        <v>20371</v>
      </c>
      <c r="D20579" s="91">
        <v>51150</v>
      </c>
      <c r="E20579" s="90" t="str">
        <f>IF(D20579=Contact!$M$4,MAX($E$2:E20578)+1,"")</f>
        <v/>
      </c>
    </row>
    <row r="20580" spans="3:5" x14ac:dyDescent="0.25">
      <c r="C20580" s="90" t="s">
        <v>20372</v>
      </c>
      <c r="D20580" s="91">
        <v>51150</v>
      </c>
      <c r="E20580" s="90" t="str">
        <f>IF(D20580=Contact!$M$4,MAX($E$2:E20579)+1,"")</f>
        <v/>
      </c>
    </row>
    <row r="20581" spans="3:5" x14ac:dyDescent="0.25">
      <c r="C20581" s="90" t="s">
        <v>18197</v>
      </c>
      <c r="D20581" s="91">
        <v>51150</v>
      </c>
      <c r="E20581" s="90" t="str">
        <f>IF(D20581=Contact!$M$4,MAX($E$2:E20580)+1,"")</f>
        <v/>
      </c>
    </row>
    <row r="20582" spans="3:5" x14ac:dyDescent="0.25">
      <c r="C20582" s="90" t="s">
        <v>20373</v>
      </c>
      <c r="D20582" s="91">
        <v>51150</v>
      </c>
      <c r="E20582" s="90" t="str">
        <f>IF(D20582=Contact!$M$4,MAX($E$2:E20581)+1,"")</f>
        <v/>
      </c>
    </row>
    <row r="20583" spans="3:5" x14ac:dyDescent="0.25">
      <c r="C20583" s="90" t="s">
        <v>2387</v>
      </c>
      <c r="D20583" s="91">
        <v>51150</v>
      </c>
      <c r="E20583" s="90" t="str">
        <f>IF(D20583=Contact!$M$4,MAX($E$2:E20582)+1,"")</f>
        <v/>
      </c>
    </row>
    <row r="20584" spans="3:5" x14ac:dyDescent="0.25">
      <c r="C20584" s="90" t="s">
        <v>20374</v>
      </c>
      <c r="D20584" s="91">
        <v>51150</v>
      </c>
      <c r="E20584" s="90" t="str">
        <f>IF(D20584=Contact!$M$4,MAX($E$2:E20583)+1,"")</f>
        <v/>
      </c>
    </row>
    <row r="20585" spans="3:5" x14ac:dyDescent="0.25">
      <c r="C20585" s="90" t="s">
        <v>20375</v>
      </c>
      <c r="D20585" s="91">
        <v>51150</v>
      </c>
      <c r="E20585" s="90" t="str">
        <f>IF(D20585=Contact!$M$4,MAX($E$2:E20584)+1,"")</f>
        <v/>
      </c>
    </row>
    <row r="20586" spans="3:5" x14ac:dyDescent="0.25">
      <c r="C20586" s="90" t="s">
        <v>20376</v>
      </c>
      <c r="D20586" s="91">
        <v>51150</v>
      </c>
      <c r="E20586" s="90" t="str">
        <f>IF(D20586=Contact!$M$4,MAX($E$2:E20585)+1,"")</f>
        <v/>
      </c>
    </row>
    <row r="20587" spans="3:5" x14ac:dyDescent="0.25">
      <c r="C20587" s="90" t="s">
        <v>20377</v>
      </c>
      <c r="D20587" s="91">
        <v>51150</v>
      </c>
      <c r="E20587" s="90" t="str">
        <f>IF(D20587=Contact!$M$4,MAX($E$2:E20586)+1,"")</f>
        <v/>
      </c>
    </row>
    <row r="20588" spans="3:5" x14ac:dyDescent="0.25">
      <c r="C20588" s="90" t="s">
        <v>20378</v>
      </c>
      <c r="D20588" s="91">
        <v>51150</v>
      </c>
      <c r="E20588" s="90" t="str">
        <f>IF(D20588=Contact!$M$4,MAX($E$2:E20587)+1,"")</f>
        <v/>
      </c>
    </row>
    <row r="20589" spans="3:5" x14ac:dyDescent="0.25">
      <c r="C20589" s="90" t="s">
        <v>20379</v>
      </c>
      <c r="D20589" s="91">
        <v>51160</v>
      </c>
      <c r="E20589" s="90" t="str">
        <f>IF(D20589=Contact!$M$4,MAX($E$2:E20588)+1,"")</f>
        <v/>
      </c>
    </row>
    <row r="20590" spans="3:5" x14ac:dyDescent="0.25">
      <c r="C20590" s="90" t="s">
        <v>20380</v>
      </c>
      <c r="D20590" s="91">
        <v>51160</v>
      </c>
      <c r="E20590" s="90" t="str">
        <f>IF(D20590=Contact!$M$4,MAX($E$2:E20589)+1,"")</f>
        <v/>
      </c>
    </row>
    <row r="20591" spans="3:5" x14ac:dyDescent="0.25">
      <c r="C20591" s="90" t="s">
        <v>20381</v>
      </c>
      <c r="D20591" s="91">
        <v>51160</v>
      </c>
      <c r="E20591" s="90" t="str">
        <f>IF(D20591=Contact!$M$4,MAX($E$2:E20590)+1,"")</f>
        <v/>
      </c>
    </row>
    <row r="20592" spans="3:5" x14ac:dyDescent="0.25">
      <c r="C20592" s="90" t="s">
        <v>20382</v>
      </c>
      <c r="D20592" s="91">
        <v>51160</v>
      </c>
      <c r="E20592" s="90" t="str">
        <f>IF(D20592=Contact!$M$4,MAX($E$2:E20591)+1,"")</f>
        <v/>
      </c>
    </row>
    <row r="20593" spans="3:5" x14ac:dyDescent="0.25">
      <c r="C20593" s="90" t="s">
        <v>2227</v>
      </c>
      <c r="D20593" s="91">
        <v>51160</v>
      </c>
      <c r="E20593" s="90" t="str">
        <f>IF(D20593=Contact!$M$4,MAX($E$2:E20592)+1,"")</f>
        <v/>
      </c>
    </row>
    <row r="20594" spans="3:5" x14ac:dyDescent="0.25">
      <c r="C20594" s="90" t="s">
        <v>20383</v>
      </c>
      <c r="D20594" s="91">
        <v>51160</v>
      </c>
      <c r="E20594" s="90" t="str">
        <f>IF(D20594=Contact!$M$4,MAX($E$2:E20593)+1,"")</f>
        <v/>
      </c>
    </row>
    <row r="20595" spans="3:5" x14ac:dyDescent="0.25">
      <c r="C20595" s="90" t="s">
        <v>20384</v>
      </c>
      <c r="D20595" s="91">
        <v>51160</v>
      </c>
      <c r="E20595" s="90" t="str">
        <f>IF(D20595=Contact!$M$4,MAX($E$2:E20594)+1,"")</f>
        <v/>
      </c>
    </row>
    <row r="20596" spans="3:5" x14ac:dyDescent="0.25">
      <c r="C20596" s="90" t="s">
        <v>20385</v>
      </c>
      <c r="D20596" s="91">
        <v>51160</v>
      </c>
      <c r="E20596" s="90" t="str">
        <f>IF(D20596=Contact!$M$4,MAX($E$2:E20595)+1,"")</f>
        <v/>
      </c>
    </row>
    <row r="20597" spans="3:5" x14ac:dyDescent="0.25">
      <c r="C20597" s="90" t="s">
        <v>20386</v>
      </c>
      <c r="D20597" s="91">
        <v>51160</v>
      </c>
      <c r="E20597" s="90" t="str">
        <f>IF(D20597=Contact!$M$4,MAX($E$2:E20596)+1,"")</f>
        <v/>
      </c>
    </row>
    <row r="20598" spans="3:5" x14ac:dyDescent="0.25">
      <c r="C20598" s="90" t="s">
        <v>20387</v>
      </c>
      <c r="D20598" s="91">
        <v>51170</v>
      </c>
      <c r="E20598" s="90" t="str">
        <f>IF(D20598=Contact!$M$4,MAX($E$2:E20597)+1,"")</f>
        <v/>
      </c>
    </row>
    <row r="20599" spans="3:5" x14ac:dyDescent="0.25">
      <c r="C20599" s="90" t="s">
        <v>20388</v>
      </c>
      <c r="D20599" s="91">
        <v>51170</v>
      </c>
      <c r="E20599" s="90" t="str">
        <f>IF(D20599=Contact!$M$4,MAX($E$2:E20598)+1,"")</f>
        <v/>
      </c>
    </row>
    <row r="20600" spans="3:5" x14ac:dyDescent="0.25">
      <c r="C20600" s="90" t="s">
        <v>20389</v>
      </c>
      <c r="D20600" s="91">
        <v>51170</v>
      </c>
      <c r="E20600" s="90" t="str">
        <f>IF(D20600=Contact!$M$4,MAX($E$2:E20599)+1,"")</f>
        <v/>
      </c>
    </row>
    <row r="20601" spans="3:5" x14ac:dyDescent="0.25">
      <c r="C20601" s="90" t="s">
        <v>20390</v>
      </c>
      <c r="D20601" s="91">
        <v>51170</v>
      </c>
      <c r="E20601" s="90" t="str">
        <f>IF(D20601=Contact!$M$4,MAX($E$2:E20600)+1,"")</f>
        <v/>
      </c>
    </row>
    <row r="20602" spans="3:5" x14ac:dyDescent="0.25">
      <c r="C20602" s="90" t="s">
        <v>4619</v>
      </c>
      <c r="D20602" s="91">
        <v>51170</v>
      </c>
      <c r="E20602" s="90" t="str">
        <f>IF(D20602=Contact!$M$4,MAX($E$2:E20601)+1,"")</f>
        <v/>
      </c>
    </row>
    <row r="20603" spans="3:5" x14ac:dyDescent="0.25">
      <c r="C20603" s="90" t="s">
        <v>20391</v>
      </c>
      <c r="D20603" s="91">
        <v>51170</v>
      </c>
      <c r="E20603" s="90" t="str">
        <f>IF(D20603=Contact!$M$4,MAX($E$2:E20602)+1,"")</f>
        <v/>
      </c>
    </row>
    <row r="20604" spans="3:5" x14ac:dyDescent="0.25">
      <c r="C20604" s="90" t="s">
        <v>20392</v>
      </c>
      <c r="D20604" s="91">
        <v>51170</v>
      </c>
      <c r="E20604" s="90" t="str">
        <f>IF(D20604=Contact!$M$4,MAX($E$2:E20603)+1,"")</f>
        <v/>
      </c>
    </row>
    <row r="20605" spans="3:5" x14ac:dyDescent="0.25">
      <c r="C20605" s="90" t="s">
        <v>20393</v>
      </c>
      <c r="D20605" s="91">
        <v>51170</v>
      </c>
      <c r="E20605" s="90" t="str">
        <f>IF(D20605=Contact!$M$4,MAX($E$2:E20604)+1,"")</f>
        <v/>
      </c>
    </row>
    <row r="20606" spans="3:5" x14ac:dyDescent="0.25">
      <c r="C20606" s="90" t="s">
        <v>20394</v>
      </c>
      <c r="D20606" s="91">
        <v>51170</v>
      </c>
      <c r="E20606" s="90" t="str">
        <f>IF(D20606=Contact!$M$4,MAX($E$2:E20605)+1,"")</f>
        <v/>
      </c>
    </row>
    <row r="20607" spans="3:5" x14ac:dyDescent="0.25">
      <c r="C20607" s="90" t="s">
        <v>20395</v>
      </c>
      <c r="D20607" s="91">
        <v>51170</v>
      </c>
      <c r="E20607" s="90" t="str">
        <f>IF(D20607=Contact!$M$4,MAX($E$2:E20606)+1,"")</f>
        <v/>
      </c>
    </row>
    <row r="20608" spans="3:5" x14ac:dyDescent="0.25">
      <c r="C20608" s="90" t="s">
        <v>20396</v>
      </c>
      <c r="D20608" s="91">
        <v>51170</v>
      </c>
      <c r="E20608" s="90" t="str">
        <f>IF(D20608=Contact!$M$4,MAX($E$2:E20607)+1,"")</f>
        <v/>
      </c>
    </row>
    <row r="20609" spans="3:5" x14ac:dyDescent="0.25">
      <c r="C20609" s="90" t="s">
        <v>20397</v>
      </c>
      <c r="D20609" s="91">
        <v>51170</v>
      </c>
      <c r="E20609" s="90" t="str">
        <f>IF(D20609=Contact!$M$4,MAX($E$2:E20608)+1,"")</f>
        <v/>
      </c>
    </row>
    <row r="20610" spans="3:5" x14ac:dyDescent="0.25">
      <c r="C20610" s="90" t="s">
        <v>20398</v>
      </c>
      <c r="D20610" s="91">
        <v>51170</v>
      </c>
      <c r="E20610" s="90" t="str">
        <f>IF(D20610=Contact!$M$4,MAX($E$2:E20609)+1,"")</f>
        <v/>
      </c>
    </row>
    <row r="20611" spans="3:5" x14ac:dyDescent="0.25">
      <c r="C20611" s="90" t="s">
        <v>20399</v>
      </c>
      <c r="D20611" s="91">
        <v>51170</v>
      </c>
      <c r="E20611" s="90" t="str">
        <f>IF(D20611=Contact!$M$4,MAX($E$2:E20610)+1,"")</f>
        <v/>
      </c>
    </row>
    <row r="20612" spans="3:5" x14ac:dyDescent="0.25">
      <c r="C20612" s="90" t="s">
        <v>20400</v>
      </c>
      <c r="D20612" s="91">
        <v>51170</v>
      </c>
      <c r="E20612" s="90" t="str">
        <f>IF(D20612=Contact!$M$4,MAX($E$2:E20611)+1,"")</f>
        <v/>
      </c>
    </row>
    <row r="20613" spans="3:5" x14ac:dyDescent="0.25">
      <c r="C20613" s="90" t="s">
        <v>20401</v>
      </c>
      <c r="D20613" s="91">
        <v>51170</v>
      </c>
      <c r="E20613" s="90" t="str">
        <f>IF(D20613=Contact!$M$4,MAX($E$2:E20612)+1,"")</f>
        <v/>
      </c>
    </row>
    <row r="20614" spans="3:5" x14ac:dyDescent="0.25">
      <c r="C20614" s="90" t="s">
        <v>20402</v>
      </c>
      <c r="D20614" s="91">
        <v>51170</v>
      </c>
      <c r="E20614" s="90" t="str">
        <f>IF(D20614=Contact!$M$4,MAX($E$2:E20613)+1,"")</f>
        <v/>
      </c>
    </row>
    <row r="20615" spans="3:5" x14ac:dyDescent="0.25">
      <c r="C20615" s="90" t="s">
        <v>20403</v>
      </c>
      <c r="D20615" s="91">
        <v>51170</v>
      </c>
      <c r="E20615" s="90" t="str">
        <f>IF(D20615=Contact!$M$4,MAX($E$2:E20614)+1,"")</f>
        <v/>
      </c>
    </row>
    <row r="20616" spans="3:5" x14ac:dyDescent="0.25">
      <c r="C20616" s="90" t="s">
        <v>20404</v>
      </c>
      <c r="D20616" s="91">
        <v>51170</v>
      </c>
      <c r="E20616" s="90" t="str">
        <f>IF(D20616=Contact!$M$4,MAX($E$2:E20615)+1,"")</f>
        <v/>
      </c>
    </row>
    <row r="20617" spans="3:5" x14ac:dyDescent="0.25">
      <c r="C20617" s="90" t="s">
        <v>20405</v>
      </c>
      <c r="D20617" s="91">
        <v>51170</v>
      </c>
      <c r="E20617" s="90" t="str">
        <f>IF(D20617=Contact!$M$4,MAX($E$2:E20616)+1,"")</f>
        <v/>
      </c>
    </row>
    <row r="20618" spans="3:5" x14ac:dyDescent="0.25">
      <c r="C20618" s="90" t="s">
        <v>20406</v>
      </c>
      <c r="D20618" s="91">
        <v>51170</v>
      </c>
      <c r="E20618" s="90" t="str">
        <f>IF(D20618=Contact!$M$4,MAX($E$2:E20617)+1,"")</f>
        <v/>
      </c>
    </row>
    <row r="20619" spans="3:5" x14ac:dyDescent="0.25">
      <c r="C20619" s="90" t="s">
        <v>13241</v>
      </c>
      <c r="D20619" s="91">
        <v>51170</v>
      </c>
      <c r="E20619" s="90" t="str">
        <f>IF(D20619=Contact!$M$4,MAX($E$2:E20618)+1,"")</f>
        <v/>
      </c>
    </row>
    <row r="20620" spans="3:5" x14ac:dyDescent="0.25">
      <c r="C20620" s="90" t="s">
        <v>20407</v>
      </c>
      <c r="D20620" s="91">
        <v>51170</v>
      </c>
      <c r="E20620" s="90" t="str">
        <f>IF(D20620=Contact!$M$4,MAX($E$2:E20619)+1,"")</f>
        <v/>
      </c>
    </row>
    <row r="20621" spans="3:5" x14ac:dyDescent="0.25">
      <c r="C20621" s="90" t="s">
        <v>20408</v>
      </c>
      <c r="D20621" s="91">
        <v>51170</v>
      </c>
      <c r="E20621" s="90" t="str">
        <f>IF(D20621=Contact!$M$4,MAX($E$2:E20620)+1,"")</f>
        <v/>
      </c>
    </row>
    <row r="20622" spans="3:5" x14ac:dyDescent="0.25">
      <c r="C20622" s="90" t="s">
        <v>20409</v>
      </c>
      <c r="D20622" s="91">
        <v>51170</v>
      </c>
      <c r="E20622" s="90" t="str">
        <f>IF(D20622=Contact!$M$4,MAX($E$2:E20621)+1,"")</f>
        <v/>
      </c>
    </row>
    <row r="20623" spans="3:5" x14ac:dyDescent="0.25">
      <c r="C20623" s="90" t="s">
        <v>20410</v>
      </c>
      <c r="D20623" s="91">
        <v>51170</v>
      </c>
      <c r="E20623" s="90" t="str">
        <f>IF(D20623=Contact!$M$4,MAX($E$2:E20622)+1,"")</f>
        <v/>
      </c>
    </row>
    <row r="20624" spans="3:5" x14ac:dyDescent="0.25">
      <c r="C20624" s="90" t="s">
        <v>20411</v>
      </c>
      <c r="D20624" s="91">
        <v>51170</v>
      </c>
      <c r="E20624" s="90" t="str">
        <f>IF(D20624=Contact!$M$4,MAX($E$2:E20623)+1,"")</f>
        <v/>
      </c>
    </row>
    <row r="20625" spans="3:5" x14ac:dyDescent="0.25">
      <c r="C20625" s="90" t="s">
        <v>20412</v>
      </c>
      <c r="D20625" s="91">
        <v>51170</v>
      </c>
      <c r="E20625" s="90" t="str">
        <f>IF(D20625=Contact!$M$4,MAX($E$2:E20624)+1,"")</f>
        <v/>
      </c>
    </row>
    <row r="20626" spans="3:5" x14ac:dyDescent="0.25">
      <c r="C20626" s="90" t="s">
        <v>20413</v>
      </c>
      <c r="D20626" s="91">
        <v>51190</v>
      </c>
      <c r="E20626" s="90" t="str">
        <f>IF(D20626=Contact!$M$4,MAX($E$2:E20625)+1,"")</f>
        <v/>
      </c>
    </row>
    <row r="20627" spans="3:5" x14ac:dyDescent="0.25">
      <c r="C20627" s="90" t="s">
        <v>7913</v>
      </c>
      <c r="D20627" s="91">
        <v>51190</v>
      </c>
      <c r="E20627" s="90" t="str">
        <f>IF(D20627=Contact!$M$4,MAX($E$2:E20626)+1,"")</f>
        <v/>
      </c>
    </row>
    <row r="20628" spans="3:5" x14ac:dyDescent="0.25">
      <c r="C20628" s="90" t="s">
        <v>20414</v>
      </c>
      <c r="D20628" s="91">
        <v>51190</v>
      </c>
      <c r="E20628" s="90" t="str">
        <f>IF(D20628=Contact!$M$4,MAX($E$2:E20627)+1,"")</f>
        <v/>
      </c>
    </row>
    <row r="20629" spans="3:5" x14ac:dyDescent="0.25">
      <c r="C20629" s="90" t="s">
        <v>20415</v>
      </c>
      <c r="D20629" s="91">
        <v>51190</v>
      </c>
      <c r="E20629" s="90" t="str">
        <f>IF(D20629=Contact!$M$4,MAX($E$2:E20628)+1,"")</f>
        <v/>
      </c>
    </row>
    <row r="20630" spans="3:5" x14ac:dyDescent="0.25">
      <c r="C20630" s="90" t="s">
        <v>20416</v>
      </c>
      <c r="D20630" s="91">
        <v>51190</v>
      </c>
      <c r="E20630" s="90" t="str">
        <f>IF(D20630=Contact!$M$4,MAX($E$2:E20629)+1,"")</f>
        <v/>
      </c>
    </row>
    <row r="20631" spans="3:5" x14ac:dyDescent="0.25">
      <c r="C20631" s="90" t="s">
        <v>20417</v>
      </c>
      <c r="D20631" s="91">
        <v>51190</v>
      </c>
      <c r="E20631" s="90" t="str">
        <f>IF(D20631=Contact!$M$4,MAX($E$2:E20630)+1,"")</f>
        <v/>
      </c>
    </row>
    <row r="20632" spans="3:5" x14ac:dyDescent="0.25">
      <c r="C20632" s="90" t="s">
        <v>20418</v>
      </c>
      <c r="D20632" s="91">
        <v>51200</v>
      </c>
      <c r="E20632" s="90" t="str">
        <f>IF(D20632=Contact!$M$4,MAX($E$2:E20631)+1,"")</f>
        <v/>
      </c>
    </row>
    <row r="20633" spans="3:5" x14ac:dyDescent="0.25">
      <c r="C20633" s="90" t="s">
        <v>20419</v>
      </c>
      <c r="D20633" s="91">
        <v>51200</v>
      </c>
      <c r="E20633" s="90" t="str">
        <f>IF(D20633=Contact!$M$4,MAX($E$2:E20632)+1,"")</f>
        <v/>
      </c>
    </row>
    <row r="20634" spans="3:5" x14ac:dyDescent="0.25">
      <c r="C20634" s="90" t="s">
        <v>20420</v>
      </c>
      <c r="D20634" s="91">
        <v>51200</v>
      </c>
      <c r="E20634" s="90" t="str">
        <f>IF(D20634=Contact!$M$4,MAX($E$2:E20633)+1,"")</f>
        <v/>
      </c>
    </row>
    <row r="20635" spans="3:5" x14ac:dyDescent="0.25">
      <c r="C20635" s="90" t="s">
        <v>20421</v>
      </c>
      <c r="D20635" s="91">
        <v>51200</v>
      </c>
      <c r="E20635" s="90" t="str">
        <f>IF(D20635=Contact!$M$4,MAX($E$2:E20634)+1,"")</f>
        <v/>
      </c>
    </row>
    <row r="20636" spans="3:5" x14ac:dyDescent="0.25">
      <c r="C20636" s="90" t="s">
        <v>20422</v>
      </c>
      <c r="D20636" s="91">
        <v>51200</v>
      </c>
      <c r="E20636" s="90" t="str">
        <f>IF(D20636=Contact!$M$4,MAX($E$2:E20635)+1,"")</f>
        <v/>
      </c>
    </row>
    <row r="20637" spans="3:5" x14ac:dyDescent="0.25">
      <c r="C20637" s="90" t="s">
        <v>20423</v>
      </c>
      <c r="D20637" s="91">
        <v>51200</v>
      </c>
      <c r="E20637" s="90" t="str">
        <f>IF(D20637=Contact!$M$4,MAX($E$2:E20636)+1,"")</f>
        <v/>
      </c>
    </row>
    <row r="20638" spans="3:5" x14ac:dyDescent="0.25">
      <c r="C20638" s="90" t="s">
        <v>20424</v>
      </c>
      <c r="D20638" s="91">
        <v>51200</v>
      </c>
      <c r="E20638" s="90" t="str">
        <f>IF(D20638=Contact!$M$4,MAX($E$2:E20637)+1,"")</f>
        <v/>
      </c>
    </row>
    <row r="20639" spans="3:5" x14ac:dyDescent="0.25">
      <c r="C20639" s="90" t="s">
        <v>20425</v>
      </c>
      <c r="D20639" s="91">
        <v>51200</v>
      </c>
      <c r="E20639" s="90" t="str">
        <f>IF(D20639=Contact!$M$4,MAX($E$2:E20638)+1,"")</f>
        <v/>
      </c>
    </row>
    <row r="20640" spans="3:5" x14ac:dyDescent="0.25">
      <c r="C20640" s="90" t="s">
        <v>20426</v>
      </c>
      <c r="D20640" s="91">
        <v>51200</v>
      </c>
      <c r="E20640" s="90" t="str">
        <f>IF(D20640=Contact!$M$4,MAX($E$2:E20639)+1,"")</f>
        <v/>
      </c>
    </row>
    <row r="20641" spans="3:5" x14ac:dyDescent="0.25">
      <c r="C20641" s="90" t="s">
        <v>20427</v>
      </c>
      <c r="D20641" s="91">
        <v>51200</v>
      </c>
      <c r="E20641" s="90" t="str">
        <f>IF(D20641=Contact!$M$4,MAX($E$2:E20640)+1,"")</f>
        <v/>
      </c>
    </row>
    <row r="20642" spans="3:5" x14ac:dyDescent="0.25">
      <c r="C20642" s="90" t="s">
        <v>20428</v>
      </c>
      <c r="D20642" s="91">
        <v>51200</v>
      </c>
      <c r="E20642" s="90" t="str">
        <f>IF(D20642=Contact!$M$4,MAX($E$2:E20641)+1,"")</f>
        <v/>
      </c>
    </row>
    <row r="20643" spans="3:5" x14ac:dyDescent="0.25">
      <c r="C20643" s="90" t="s">
        <v>20429</v>
      </c>
      <c r="D20643" s="91">
        <v>51200</v>
      </c>
      <c r="E20643" s="90" t="str">
        <f>IF(D20643=Contact!$M$4,MAX($E$2:E20642)+1,"")</f>
        <v/>
      </c>
    </row>
    <row r="20644" spans="3:5" x14ac:dyDescent="0.25">
      <c r="C20644" s="90" t="s">
        <v>20430</v>
      </c>
      <c r="D20644" s="91">
        <v>51200</v>
      </c>
      <c r="E20644" s="90" t="str">
        <f>IF(D20644=Contact!$M$4,MAX($E$2:E20643)+1,"")</f>
        <v/>
      </c>
    </row>
    <row r="20645" spans="3:5" x14ac:dyDescent="0.25">
      <c r="C20645" s="90" t="s">
        <v>20431</v>
      </c>
      <c r="D20645" s="91">
        <v>51200</v>
      </c>
      <c r="E20645" s="90" t="str">
        <f>IF(D20645=Contact!$M$4,MAX($E$2:E20644)+1,"")</f>
        <v/>
      </c>
    </row>
    <row r="20646" spans="3:5" x14ac:dyDescent="0.25">
      <c r="C20646" s="90" t="s">
        <v>20432</v>
      </c>
      <c r="D20646" s="91">
        <v>51200</v>
      </c>
      <c r="E20646" s="90" t="str">
        <f>IF(D20646=Contact!$M$4,MAX($E$2:E20645)+1,"")</f>
        <v/>
      </c>
    </row>
    <row r="20647" spans="3:5" x14ac:dyDescent="0.25">
      <c r="C20647" s="90" t="s">
        <v>20433</v>
      </c>
      <c r="D20647" s="91">
        <v>51200</v>
      </c>
      <c r="E20647" s="90" t="str">
        <f>IF(D20647=Contact!$M$4,MAX($E$2:E20646)+1,"")</f>
        <v/>
      </c>
    </row>
    <row r="20648" spans="3:5" x14ac:dyDescent="0.25">
      <c r="C20648" s="90" t="s">
        <v>20434</v>
      </c>
      <c r="D20648" s="91">
        <v>51200</v>
      </c>
      <c r="E20648" s="90" t="str">
        <f>IF(D20648=Contact!$M$4,MAX($E$2:E20647)+1,"")</f>
        <v/>
      </c>
    </row>
    <row r="20649" spans="3:5" x14ac:dyDescent="0.25">
      <c r="C20649" s="90" t="s">
        <v>16175</v>
      </c>
      <c r="D20649" s="91">
        <v>51200</v>
      </c>
      <c r="E20649" s="90" t="str">
        <f>IF(D20649=Contact!$M$4,MAX($E$2:E20648)+1,"")</f>
        <v/>
      </c>
    </row>
    <row r="20650" spans="3:5" x14ac:dyDescent="0.25">
      <c r="C20650" s="90" t="s">
        <v>20435</v>
      </c>
      <c r="D20650" s="91">
        <v>51210</v>
      </c>
      <c r="E20650" s="90" t="str">
        <f>IF(D20650=Contact!$M$4,MAX($E$2:E20649)+1,"")</f>
        <v/>
      </c>
    </row>
    <row r="20651" spans="3:5" x14ac:dyDescent="0.25">
      <c r="C20651" s="90" t="s">
        <v>20436</v>
      </c>
      <c r="D20651" s="91">
        <v>51210</v>
      </c>
      <c r="E20651" s="90" t="str">
        <f>IF(D20651=Contact!$M$4,MAX($E$2:E20650)+1,"")</f>
        <v/>
      </c>
    </row>
    <row r="20652" spans="3:5" x14ac:dyDescent="0.25">
      <c r="C20652" s="90" t="s">
        <v>20437</v>
      </c>
      <c r="D20652" s="91">
        <v>51210</v>
      </c>
      <c r="E20652" s="90" t="str">
        <f>IF(D20652=Contact!$M$4,MAX($E$2:E20651)+1,"")</f>
        <v/>
      </c>
    </row>
    <row r="20653" spans="3:5" x14ac:dyDescent="0.25">
      <c r="C20653" s="90" t="s">
        <v>20438</v>
      </c>
      <c r="D20653" s="91">
        <v>51210</v>
      </c>
      <c r="E20653" s="90" t="str">
        <f>IF(D20653=Contact!$M$4,MAX($E$2:E20652)+1,"")</f>
        <v/>
      </c>
    </row>
    <row r="20654" spans="3:5" x14ac:dyDescent="0.25">
      <c r="C20654" s="90" t="s">
        <v>20439</v>
      </c>
      <c r="D20654" s="91">
        <v>51210</v>
      </c>
      <c r="E20654" s="90" t="str">
        <f>IF(D20654=Contact!$M$4,MAX($E$2:E20653)+1,"")</f>
        <v/>
      </c>
    </row>
    <row r="20655" spans="3:5" x14ac:dyDescent="0.25">
      <c r="C20655" s="90" t="s">
        <v>20440</v>
      </c>
      <c r="D20655" s="91">
        <v>51210</v>
      </c>
      <c r="E20655" s="90" t="str">
        <f>IF(D20655=Contact!$M$4,MAX($E$2:E20654)+1,"")</f>
        <v/>
      </c>
    </row>
    <row r="20656" spans="3:5" x14ac:dyDescent="0.25">
      <c r="C20656" s="90" t="s">
        <v>2419</v>
      </c>
      <c r="D20656" s="91">
        <v>51210</v>
      </c>
      <c r="E20656" s="90" t="str">
        <f>IF(D20656=Contact!$M$4,MAX($E$2:E20655)+1,"")</f>
        <v/>
      </c>
    </row>
    <row r="20657" spans="3:5" x14ac:dyDescent="0.25">
      <c r="C20657" s="90" t="s">
        <v>20441</v>
      </c>
      <c r="D20657" s="91">
        <v>51210</v>
      </c>
      <c r="E20657" s="90" t="str">
        <f>IF(D20657=Contact!$M$4,MAX($E$2:E20656)+1,"")</f>
        <v/>
      </c>
    </row>
    <row r="20658" spans="3:5" x14ac:dyDescent="0.25">
      <c r="C20658" s="90" t="s">
        <v>20442</v>
      </c>
      <c r="D20658" s="91">
        <v>51210</v>
      </c>
      <c r="E20658" s="90" t="str">
        <f>IF(D20658=Contact!$M$4,MAX($E$2:E20657)+1,"")</f>
        <v/>
      </c>
    </row>
    <row r="20659" spans="3:5" x14ac:dyDescent="0.25">
      <c r="C20659" s="90" t="s">
        <v>20443</v>
      </c>
      <c r="D20659" s="91">
        <v>51210</v>
      </c>
      <c r="E20659" s="90" t="str">
        <f>IF(D20659=Contact!$M$4,MAX($E$2:E20658)+1,"")</f>
        <v/>
      </c>
    </row>
    <row r="20660" spans="3:5" x14ac:dyDescent="0.25">
      <c r="C20660" s="90" t="s">
        <v>20444</v>
      </c>
      <c r="D20660" s="91">
        <v>51210</v>
      </c>
      <c r="E20660" s="90" t="str">
        <f>IF(D20660=Contact!$M$4,MAX($E$2:E20659)+1,"")</f>
        <v/>
      </c>
    </row>
    <row r="20661" spans="3:5" x14ac:dyDescent="0.25">
      <c r="C20661" s="90" t="s">
        <v>3999</v>
      </c>
      <c r="D20661" s="91">
        <v>51210</v>
      </c>
      <c r="E20661" s="90" t="str">
        <f>IF(D20661=Contact!$M$4,MAX($E$2:E20660)+1,"")</f>
        <v/>
      </c>
    </row>
    <row r="20662" spans="3:5" x14ac:dyDescent="0.25">
      <c r="C20662" s="90" t="s">
        <v>20445</v>
      </c>
      <c r="D20662" s="91">
        <v>51210</v>
      </c>
      <c r="E20662" s="90" t="str">
        <f>IF(D20662=Contact!$M$4,MAX($E$2:E20661)+1,"")</f>
        <v/>
      </c>
    </row>
    <row r="20663" spans="3:5" x14ac:dyDescent="0.25">
      <c r="C20663" s="90" t="s">
        <v>20446</v>
      </c>
      <c r="D20663" s="91">
        <v>51210</v>
      </c>
      <c r="E20663" s="90" t="str">
        <f>IF(D20663=Contact!$M$4,MAX($E$2:E20662)+1,"")</f>
        <v/>
      </c>
    </row>
    <row r="20664" spans="3:5" x14ac:dyDescent="0.25">
      <c r="C20664" s="90" t="s">
        <v>20447</v>
      </c>
      <c r="D20664" s="91">
        <v>51210</v>
      </c>
      <c r="E20664" s="90" t="str">
        <f>IF(D20664=Contact!$M$4,MAX($E$2:E20663)+1,"")</f>
        <v/>
      </c>
    </row>
    <row r="20665" spans="3:5" x14ac:dyDescent="0.25">
      <c r="C20665" s="90" t="s">
        <v>13454</v>
      </c>
      <c r="D20665" s="91">
        <v>51210</v>
      </c>
      <c r="E20665" s="90" t="str">
        <f>IF(D20665=Contact!$M$4,MAX($E$2:E20664)+1,"")</f>
        <v/>
      </c>
    </row>
    <row r="20666" spans="3:5" x14ac:dyDescent="0.25">
      <c r="C20666" s="90" t="s">
        <v>20448</v>
      </c>
      <c r="D20666" s="91">
        <v>51210</v>
      </c>
      <c r="E20666" s="90" t="str">
        <f>IF(D20666=Contact!$M$4,MAX($E$2:E20665)+1,"")</f>
        <v/>
      </c>
    </row>
    <row r="20667" spans="3:5" x14ac:dyDescent="0.25">
      <c r="C20667" s="90" t="s">
        <v>10859</v>
      </c>
      <c r="D20667" s="91">
        <v>51210</v>
      </c>
      <c r="E20667" s="90" t="str">
        <f>IF(D20667=Contact!$M$4,MAX($E$2:E20666)+1,"")</f>
        <v/>
      </c>
    </row>
    <row r="20668" spans="3:5" x14ac:dyDescent="0.25">
      <c r="C20668" s="90" t="s">
        <v>10442</v>
      </c>
      <c r="D20668" s="91">
        <v>51210</v>
      </c>
      <c r="E20668" s="90" t="str">
        <f>IF(D20668=Contact!$M$4,MAX($E$2:E20667)+1,"")</f>
        <v/>
      </c>
    </row>
    <row r="20669" spans="3:5" x14ac:dyDescent="0.25">
      <c r="C20669" s="90" t="s">
        <v>20449</v>
      </c>
      <c r="D20669" s="91">
        <v>51220</v>
      </c>
      <c r="E20669" s="90" t="str">
        <f>IF(D20669=Contact!$M$4,MAX($E$2:E20668)+1,"")</f>
        <v/>
      </c>
    </row>
    <row r="20670" spans="3:5" x14ac:dyDescent="0.25">
      <c r="C20670" s="90" t="s">
        <v>20450</v>
      </c>
      <c r="D20670" s="91">
        <v>51220</v>
      </c>
      <c r="E20670" s="90" t="str">
        <f>IF(D20670=Contact!$M$4,MAX($E$2:E20669)+1,"")</f>
        <v/>
      </c>
    </row>
    <row r="20671" spans="3:5" x14ac:dyDescent="0.25">
      <c r="C20671" s="90" t="s">
        <v>20451</v>
      </c>
      <c r="D20671" s="91">
        <v>51220</v>
      </c>
      <c r="E20671" s="90" t="str">
        <f>IF(D20671=Contact!$M$4,MAX($E$2:E20670)+1,"")</f>
        <v/>
      </c>
    </row>
    <row r="20672" spans="3:5" x14ac:dyDescent="0.25">
      <c r="C20672" s="90" t="s">
        <v>20452</v>
      </c>
      <c r="D20672" s="91">
        <v>51220</v>
      </c>
      <c r="E20672" s="90" t="str">
        <f>IF(D20672=Contact!$M$4,MAX($E$2:E20671)+1,"")</f>
        <v/>
      </c>
    </row>
    <row r="20673" spans="3:5" x14ac:dyDescent="0.25">
      <c r="C20673" s="90" t="s">
        <v>5980</v>
      </c>
      <c r="D20673" s="91">
        <v>51220</v>
      </c>
      <c r="E20673" s="90" t="str">
        <f>IF(D20673=Contact!$M$4,MAX($E$2:E20672)+1,"")</f>
        <v/>
      </c>
    </row>
    <row r="20674" spans="3:5" x14ac:dyDescent="0.25">
      <c r="C20674" s="90" t="s">
        <v>20453</v>
      </c>
      <c r="D20674" s="91">
        <v>51220</v>
      </c>
      <c r="E20674" s="90" t="str">
        <f>IF(D20674=Contact!$M$4,MAX($E$2:E20673)+1,"")</f>
        <v/>
      </c>
    </row>
    <row r="20675" spans="3:5" x14ac:dyDescent="0.25">
      <c r="C20675" s="90" t="s">
        <v>20454</v>
      </c>
      <c r="D20675" s="91">
        <v>51220</v>
      </c>
      <c r="E20675" s="90" t="str">
        <f>IF(D20675=Contact!$M$4,MAX($E$2:E20674)+1,"")</f>
        <v/>
      </c>
    </row>
    <row r="20676" spans="3:5" x14ac:dyDescent="0.25">
      <c r="C20676" s="90" t="s">
        <v>20455</v>
      </c>
      <c r="D20676" s="91">
        <v>51220</v>
      </c>
      <c r="E20676" s="90" t="str">
        <f>IF(D20676=Contact!$M$4,MAX($E$2:E20675)+1,"")</f>
        <v/>
      </c>
    </row>
    <row r="20677" spans="3:5" x14ac:dyDescent="0.25">
      <c r="C20677" s="90" t="s">
        <v>17132</v>
      </c>
      <c r="D20677" s="91">
        <v>51220</v>
      </c>
      <c r="E20677" s="90" t="str">
        <f>IF(D20677=Contact!$M$4,MAX($E$2:E20676)+1,"")</f>
        <v/>
      </c>
    </row>
    <row r="20678" spans="3:5" x14ac:dyDescent="0.25">
      <c r="C20678" s="90" t="s">
        <v>20456</v>
      </c>
      <c r="D20678" s="91">
        <v>51220</v>
      </c>
      <c r="E20678" s="90" t="str">
        <f>IF(D20678=Contact!$M$4,MAX($E$2:E20677)+1,"")</f>
        <v/>
      </c>
    </row>
    <row r="20679" spans="3:5" x14ac:dyDescent="0.25">
      <c r="C20679" s="90" t="s">
        <v>1064</v>
      </c>
      <c r="D20679" s="91">
        <v>51220</v>
      </c>
      <c r="E20679" s="90" t="str">
        <f>IF(D20679=Contact!$M$4,MAX($E$2:E20678)+1,"")</f>
        <v/>
      </c>
    </row>
    <row r="20680" spans="3:5" x14ac:dyDescent="0.25">
      <c r="C20680" s="90" t="s">
        <v>20457</v>
      </c>
      <c r="D20680" s="91">
        <v>51220</v>
      </c>
      <c r="E20680" s="90" t="str">
        <f>IF(D20680=Contact!$M$4,MAX($E$2:E20679)+1,"")</f>
        <v/>
      </c>
    </row>
    <row r="20681" spans="3:5" x14ac:dyDescent="0.25">
      <c r="C20681" s="90" t="s">
        <v>20458</v>
      </c>
      <c r="D20681" s="91">
        <v>51230</v>
      </c>
      <c r="E20681" s="90" t="str">
        <f>IF(D20681=Contact!$M$4,MAX($E$2:E20680)+1,"")</f>
        <v/>
      </c>
    </row>
    <row r="20682" spans="3:5" x14ac:dyDescent="0.25">
      <c r="C20682" s="90" t="s">
        <v>18839</v>
      </c>
      <c r="D20682" s="91">
        <v>51230</v>
      </c>
      <c r="E20682" s="90" t="str">
        <f>IF(D20682=Contact!$M$4,MAX($E$2:E20681)+1,"")</f>
        <v/>
      </c>
    </row>
    <row r="20683" spans="3:5" x14ac:dyDescent="0.25">
      <c r="C20683" s="90" t="s">
        <v>20459</v>
      </c>
      <c r="D20683" s="91">
        <v>51230</v>
      </c>
      <c r="E20683" s="90" t="str">
        <f>IF(D20683=Contact!$M$4,MAX($E$2:E20682)+1,"")</f>
        <v/>
      </c>
    </row>
    <row r="20684" spans="3:5" x14ac:dyDescent="0.25">
      <c r="C20684" s="90" t="s">
        <v>20460</v>
      </c>
      <c r="D20684" s="91">
        <v>51230</v>
      </c>
      <c r="E20684" s="90" t="str">
        <f>IF(D20684=Contact!$M$4,MAX($E$2:E20683)+1,"")</f>
        <v/>
      </c>
    </row>
    <row r="20685" spans="3:5" x14ac:dyDescent="0.25">
      <c r="C20685" s="90" t="s">
        <v>20461</v>
      </c>
      <c r="D20685" s="91">
        <v>51230</v>
      </c>
      <c r="E20685" s="90" t="str">
        <f>IF(D20685=Contact!$M$4,MAX($E$2:E20684)+1,"")</f>
        <v/>
      </c>
    </row>
    <row r="20686" spans="3:5" x14ac:dyDescent="0.25">
      <c r="C20686" s="90" t="s">
        <v>20462</v>
      </c>
      <c r="D20686" s="91">
        <v>51230</v>
      </c>
      <c r="E20686" s="90" t="str">
        <f>IF(D20686=Contact!$M$4,MAX($E$2:E20685)+1,"")</f>
        <v/>
      </c>
    </row>
    <row r="20687" spans="3:5" x14ac:dyDescent="0.25">
      <c r="C20687" s="90" t="s">
        <v>20463</v>
      </c>
      <c r="D20687" s="91">
        <v>51230</v>
      </c>
      <c r="E20687" s="90" t="str">
        <f>IF(D20687=Contact!$M$4,MAX($E$2:E20686)+1,"")</f>
        <v/>
      </c>
    </row>
    <row r="20688" spans="3:5" x14ac:dyDescent="0.25">
      <c r="C20688" s="90" t="s">
        <v>20464</v>
      </c>
      <c r="D20688" s="91">
        <v>51230</v>
      </c>
      <c r="E20688" s="90" t="str">
        <f>IF(D20688=Contact!$M$4,MAX($E$2:E20687)+1,"")</f>
        <v/>
      </c>
    </row>
    <row r="20689" spans="3:5" x14ac:dyDescent="0.25">
      <c r="C20689" s="90" t="s">
        <v>20465</v>
      </c>
      <c r="D20689" s="91">
        <v>51230</v>
      </c>
      <c r="E20689" s="90" t="str">
        <f>IF(D20689=Contact!$M$4,MAX($E$2:E20688)+1,"")</f>
        <v/>
      </c>
    </row>
    <row r="20690" spans="3:5" x14ac:dyDescent="0.25">
      <c r="C20690" s="90" t="s">
        <v>20466</v>
      </c>
      <c r="D20690" s="91">
        <v>51230</v>
      </c>
      <c r="E20690" s="90" t="str">
        <f>IF(D20690=Contact!$M$4,MAX($E$2:E20689)+1,"")</f>
        <v/>
      </c>
    </row>
    <row r="20691" spans="3:5" x14ac:dyDescent="0.25">
      <c r="C20691" s="90" t="s">
        <v>20467</v>
      </c>
      <c r="D20691" s="91">
        <v>51230</v>
      </c>
      <c r="E20691" s="90" t="str">
        <f>IF(D20691=Contact!$M$4,MAX($E$2:E20690)+1,"")</f>
        <v/>
      </c>
    </row>
    <row r="20692" spans="3:5" x14ac:dyDescent="0.25">
      <c r="C20692" s="90" t="s">
        <v>20468</v>
      </c>
      <c r="D20692" s="91">
        <v>51230</v>
      </c>
      <c r="E20692" s="90" t="str">
        <f>IF(D20692=Contact!$M$4,MAX($E$2:E20691)+1,"")</f>
        <v/>
      </c>
    </row>
    <row r="20693" spans="3:5" x14ac:dyDescent="0.25">
      <c r="C20693" s="90" t="s">
        <v>20469</v>
      </c>
      <c r="D20693" s="91">
        <v>51230</v>
      </c>
      <c r="E20693" s="90" t="str">
        <f>IF(D20693=Contact!$M$4,MAX($E$2:E20692)+1,"")</f>
        <v/>
      </c>
    </row>
    <row r="20694" spans="3:5" x14ac:dyDescent="0.25">
      <c r="C20694" s="90" t="s">
        <v>20470</v>
      </c>
      <c r="D20694" s="91">
        <v>51230</v>
      </c>
      <c r="E20694" s="90" t="str">
        <f>IF(D20694=Contact!$M$4,MAX($E$2:E20693)+1,"")</f>
        <v/>
      </c>
    </row>
    <row r="20695" spans="3:5" x14ac:dyDescent="0.25">
      <c r="C20695" s="90" t="s">
        <v>20471</v>
      </c>
      <c r="D20695" s="91">
        <v>51230</v>
      </c>
      <c r="E20695" s="90" t="str">
        <f>IF(D20695=Contact!$M$4,MAX($E$2:E20694)+1,"")</f>
        <v/>
      </c>
    </row>
    <row r="20696" spans="3:5" x14ac:dyDescent="0.25">
      <c r="C20696" s="90" t="s">
        <v>2500</v>
      </c>
      <c r="D20696" s="91">
        <v>51230</v>
      </c>
      <c r="E20696" s="90" t="str">
        <f>IF(D20696=Contact!$M$4,MAX($E$2:E20695)+1,"")</f>
        <v/>
      </c>
    </row>
    <row r="20697" spans="3:5" x14ac:dyDescent="0.25">
      <c r="C20697" s="90" t="s">
        <v>20472</v>
      </c>
      <c r="D20697" s="91">
        <v>51230</v>
      </c>
      <c r="E20697" s="90" t="str">
        <f>IF(D20697=Contact!$M$4,MAX($E$2:E20696)+1,"")</f>
        <v/>
      </c>
    </row>
    <row r="20698" spans="3:5" x14ac:dyDescent="0.25">
      <c r="C20698" s="90" t="s">
        <v>1970</v>
      </c>
      <c r="D20698" s="91">
        <v>51230</v>
      </c>
      <c r="E20698" s="90" t="str">
        <f>IF(D20698=Contact!$M$4,MAX($E$2:E20697)+1,"")</f>
        <v/>
      </c>
    </row>
    <row r="20699" spans="3:5" x14ac:dyDescent="0.25">
      <c r="C20699" s="90" t="s">
        <v>20473</v>
      </c>
      <c r="D20699" s="91">
        <v>51230</v>
      </c>
      <c r="E20699" s="90" t="str">
        <f>IF(D20699=Contact!$M$4,MAX($E$2:E20698)+1,"")</f>
        <v/>
      </c>
    </row>
    <row r="20700" spans="3:5" x14ac:dyDescent="0.25">
      <c r="C20700" s="90" t="s">
        <v>20474</v>
      </c>
      <c r="D20700" s="91">
        <v>51230</v>
      </c>
      <c r="E20700" s="90" t="str">
        <f>IF(D20700=Contact!$M$4,MAX($E$2:E20699)+1,"")</f>
        <v/>
      </c>
    </row>
    <row r="20701" spans="3:5" x14ac:dyDescent="0.25">
      <c r="C20701" s="90" t="s">
        <v>20475</v>
      </c>
      <c r="D20701" s="91">
        <v>51240</v>
      </c>
      <c r="E20701" s="90" t="str">
        <f>IF(D20701=Contact!$M$4,MAX($E$2:E20700)+1,"")</f>
        <v/>
      </c>
    </row>
    <row r="20702" spans="3:5" x14ac:dyDescent="0.25">
      <c r="C20702" s="90" t="s">
        <v>20476</v>
      </c>
      <c r="D20702" s="91">
        <v>51240</v>
      </c>
      <c r="E20702" s="90" t="str">
        <f>IF(D20702=Contact!$M$4,MAX($E$2:E20701)+1,"")</f>
        <v/>
      </c>
    </row>
    <row r="20703" spans="3:5" x14ac:dyDescent="0.25">
      <c r="C20703" s="90" t="s">
        <v>20477</v>
      </c>
      <c r="D20703" s="91">
        <v>51240</v>
      </c>
      <c r="E20703" s="90" t="str">
        <f>IF(D20703=Contact!$M$4,MAX($E$2:E20702)+1,"")</f>
        <v/>
      </c>
    </row>
    <row r="20704" spans="3:5" x14ac:dyDescent="0.25">
      <c r="C20704" s="90" t="s">
        <v>16615</v>
      </c>
      <c r="D20704" s="91">
        <v>51240</v>
      </c>
      <c r="E20704" s="90" t="str">
        <f>IF(D20704=Contact!$M$4,MAX($E$2:E20703)+1,"")</f>
        <v/>
      </c>
    </row>
    <row r="20705" spans="3:5" x14ac:dyDescent="0.25">
      <c r="C20705" s="90" t="s">
        <v>20478</v>
      </c>
      <c r="D20705" s="91">
        <v>51240</v>
      </c>
      <c r="E20705" s="90" t="str">
        <f>IF(D20705=Contact!$M$4,MAX($E$2:E20704)+1,"")</f>
        <v/>
      </c>
    </row>
    <row r="20706" spans="3:5" x14ac:dyDescent="0.25">
      <c r="C20706" s="90" t="s">
        <v>20479</v>
      </c>
      <c r="D20706" s="91">
        <v>51240</v>
      </c>
      <c r="E20706" s="90" t="str">
        <f>IF(D20706=Contact!$M$4,MAX($E$2:E20705)+1,"")</f>
        <v/>
      </c>
    </row>
    <row r="20707" spans="3:5" x14ac:dyDescent="0.25">
      <c r="C20707" s="90" t="s">
        <v>20480</v>
      </c>
      <c r="D20707" s="91">
        <v>51240</v>
      </c>
      <c r="E20707" s="90" t="str">
        <f>IF(D20707=Contact!$M$4,MAX($E$2:E20706)+1,"")</f>
        <v/>
      </c>
    </row>
    <row r="20708" spans="3:5" x14ac:dyDescent="0.25">
      <c r="C20708" s="90" t="s">
        <v>20481</v>
      </c>
      <c r="D20708" s="91">
        <v>51240</v>
      </c>
      <c r="E20708" s="90" t="str">
        <f>IF(D20708=Contact!$M$4,MAX($E$2:E20707)+1,"")</f>
        <v/>
      </c>
    </row>
    <row r="20709" spans="3:5" x14ac:dyDescent="0.25">
      <c r="C20709" s="90" t="s">
        <v>20482</v>
      </c>
      <c r="D20709" s="91">
        <v>51240</v>
      </c>
      <c r="E20709" s="90" t="str">
        <f>IF(D20709=Contact!$M$4,MAX($E$2:E20708)+1,"")</f>
        <v/>
      </c>
    </row>
    <row r="20710" spans="3:5" x14ac:dyDescent="0.25">
      <c r="C20710" s="90" t="s">
        <v>20483</v>
      </c>
      <c r="D20710" s="91">
        <v>51240</v>
      </c>
      <c r="E20710" s="90" t="str">
        <f>IF(D20710=Contact!$M$4,MAX($E$2:E20709)+1,"")</f>
        <v/>
      </c>
    </row>
    <row r="20711" spans="3:5" x14ac:dyDescent="0.25">
      <c r="C20711" s="90" t="s">
        <v>9152</v>
      </c>
      <c r="D20711" s="91">
        <v>51240</v>
      </c>
      <c r="E20711" s="90" t="str">
        <f>IF(D20711=Contact!$M$4,MAX($E$2:E20710)+1,"")</f>
        <v/>
      </c>
    </row>
    <row r="20712" spans="3:5" x14ac:dyDescent="0.25">
      <c r="C20712" s="90" t="s">
        <v>20484</v>
      </c>
      <c r="D20712" s="91">
        <v>51240</v>
      </c>
      <c r="E20712" s="90" t="str">
        <f>IF(D20712=Contact!$M$4,MAX($E$2:E20711)+1,"")</f>
        <v/>
      </c>
    </row>
    <row r="20713" spans="3:5" x14ac:dyDescent="0.25">
      <c r="C20713" s="90" t="s">
        <v>11700</v>
      </c>
      <c r="D20713" s="91">
        <v>51240</v>
      </c>
      <c r="E20713" s="90" t="str">
        <f>IF(D20713=Contact!$M$4,MAX($E$2:E20712)+1,"")</f>
        <v/>
      </c>
    </row>
    <row r="20714" spans="3:5" x14ac:dyDescent="0.25">
      <c r="C20714" s="90" t="s">
        <v>20485</v>
      </c>
      <c r="D20714" s="91">
        <v>51240</v>
      </c>
      <c r="E20714" s="90" t="str">
        <f>IF(D20714=Contact!$M$4,MAX($E$2:E20713)+1,"")</f>
        <v/>
      </c>
    </row>
    <row r="20715" spans="3:5" x14ac:dyDescent="0.25">
      <c r="C20715" s="90" t="s">
        <v>20486</v>
      </c>
      <c r="D20715" s="91">
        <v>51240</v>
      </c>
      <c r="E20715" s="90" t="str">
        <f>IF(D20715=Contact!$M$4,MAX($E$2:E20714)+1,"")</f>
        <v/>
      </c>
    </row>
    <row r="20716" spans="3:5" x14ac:dyDescent="0.25">
      <c r="C20716" s="90" t="s">
        <v>20487</v>
      </c>
      <c r="D20716" s="91">
        <v>51240</v>
      </c>
      <c r="E20716" s="90" t="str">
        <f>IF(D20716=Contact!$M$4,MAX($E$2:E20715)+1,"")</f>
        <v/>
      </c>
    </row>
    <row r="20717" spans="3:5" x14ac:dyDescent="0.25">
      <c r="C20717" s="90" t="s">
        <v>20488</v>
      </c>
      <c r="D20717" s="91">
        <v>51240</v>
      </c>
      <c r="E20717" s="90" t="str">
        <f>IF(D20717=Contact!$M$4,MAX($E$2:E20716)+1,"")</f>
        <v/>
      </c>
    </row>
    <row r="20718" spans="3:5" x14ac:dyDescent="0.25">
      <c r="C20718" s="90" t="s">
        <v>20489</v>
      </c>
      <c r="D20718" s="91">
        <v>51240</v>
      </c>
      <c r="E20718" s="90" t="str">
        <f>IF(D20718=Contact!$M$4,MAX($E$2:E20717)+1,"")</f>
        <v/>
      </c>
    </row>
    <row r="20719" spans="3:5" x14ac:dyDescent="0.25">
      <c r="C20719" s="90" t="s">
        <v>20490</v>
      </c>
      <c r="D20719" s="91">
        <v>51240</v>
      </c>
      <c r="E20719" s="90" t="str">
        <f>IF(D20719=Contact!$M$4,MAX($E$2:E20718)+1,"")</f>
        <v/>
      </c>
    </row>
    <row r="20720" spans="3:5" x14ac:dyDescent="0.25">
      <c r="C20720" s="90" t="s">
        <v>20491</v>
      </c>
      <c r="D20720" s="91">
        <v>51240</v>
      </c>
      <c r="E20720" s="90" t="str">
        <f>IF(D20720=Contact!$M$4,MAX($E$2:E20719)+1,"")</f>
        <v/>
      </c>
    </row>
    <row r="20721" spans="3:5" x14ac:dyDescent="0.25">
      <c r="C20721" s="90" t="s">
        <v>20492</v>
      </c>
      <c r="D20721" s="91">
        <v>51240</v>
      </c>
      <c r="E20721" s="90" t="str">
        <f>IF(D20721=Contact!$M$4,MAX($E$2:E20720)+1,"")</f>
        <v/>
      </c>
    </row>
    <row r="20722" spans="3:5" x14ac:dyDescent="0.25">
      <c r="C20722" s="90" t="s">
        <v>20493</v>
      </c>
      <c r="D20722" s="91">
        <v>51240</v>
      </c>
      <c r="E20722" s="90" t="str">
        <f>IF(D20722=Contact!$M$4,MAX($E$2:E20721)+1,"")</f>
        <v/>
      </c>
    </row>
    <row r="20723" spans="3:5" x14ac:dyDescent="0.25">
      <c r="C20723" s="90" t="s">
        <v>20494</v>
      </c>
      <c r="D20723" s="91">
        <v>51240</v>
      </c>
      <c r="E20723" s="90" t="str">
        <f>IF(D20723=Contact!$M$4,MAX($E$2:E20722)+1,"")</f>
        <v/>
      </c>
    </row>
    <row r="20724" spans="3:5" x14ac:dyDescent="0.25">
      <c r="C20724" s="90" t="s">
        <v>20495</v>
      </c>
      <c r="D20724" s="91">
        <v>51240</v>
      </c>
      <c r="E20724" s="90" t="str">
        <f>IF(D20724=Contact!$M$4,MAX($E$2:E20723)+1,"")</f>
        <v/>
      </c>
    </row>
    <row r="20725" spans="3:5" x14ac:dyDescent="0.25">
      <c r="C20725" s="90" t="s">
        <v>20496</v>
      </c>
      <c r="D20725" s="91">
        <v>51240</v>
      </c>
      <c r="E20725" s="90" t="str">
        <f>IF(D20725=Contact!$M$4,MAX($E$2:E20724)+1,"")</f>
        <v/>
      </c>
    </row>
    <row r="20726" spans="3:5" x14ac:dyDescent="0.25">
      <c r="C20726" s="90" t="s">
        <v>20497</v>
      </c>
      <c r="D20726" s="91">
        <v>51240</v>
      </c>
      <c r="E20726" s="90" t="str">
        <f>IF(D20726=Contact!$M$4,MAX($E$2:E20725)+1,"")</f>
        <v/>
      </c>
    </row>
    <row r="20727" spans="3:5" x14ac:dyDescent="0.25">
      <c r="C20727" s="90" t="s">
        <v>20498</v>
      </c>
      <c r="D20727" s="91">
        <v>51240</v>
      </c>
      <c r="E20727" s="90" t="str">
        <f>IF(D20727=Contact!$M$4,MAX($E$2:E20726)+1,"")</f>
        <v/>
      </c>
    </row>
    <row r="20728" spans="3:5" x14ac:dyDescent="0.25">
      <c r="C20728" s="90" t="s">
        <v>20499</v>
      </c>
      <c r="D20728" s="91">
        <v>51240</v>
      </c>
      <c r="E20728" s="90" t="str">
        <f>IF(D20728=Contact!$M$4,MAX($E$2:E20727)+1,"")</f>
        <v/>
      </c>
    </row>
    <row r="20729" spans="3:5" x14ac:dyDescent="0.25">
      <c r="C20729" s="90" t="s">
        <v>20500</v>
      </c>
      <c r="D20729" s="91">
        <v>51250</v>
      </c>
      <c r="E20729" s="90" t="str">
        <f>IF(D20729=Contact!$M$4,MAX($E$2:E20728)+1,"")</f>
        <v/>
      </c>
    </row>
    <row r="20730" spans="3:5" x14ac:dyDescent="0.25">
      <c r="C20730" s="90" t="s">
        <v>20501</v>
      </c>
      <c r="D20730" s="91">
        <v>51250</v>
      </c>
      <c r="E20730" s="90" t="str">
        <f>IF(D20730=Contact!$M$4,MAX($E$2:E20729)+1,"")</f>
        <v/>
      </c>
    </row>
    <row r="20731" spans="3:5" x14ac:dyDescent="0.25">
      <c r="C20731" s="90" t="s">
        <v>20502</v>
      </c>
      <c r="D20731" s="91">
        <v>51250</v>
      </c>
      <c r="E20731" s="90" t="str">
        <f>IF(D20731=Contact!$M$4,MAX($E$2:E20730)+1,"")</f>
        <v/>
      </c>
    </row>
    <row r="20732" spans="3:5" x14ac:dyDescent="0.25">
      <c r="C20732" s="90" t="s">
        <v>1879</v>
      </c>
      <c r="D20732" s="91">
        <v>51250</v>
      </c>
      <c r="E20732" s="90" t="str">
        <f>IF(D20732=Contact!$M$4,MAX($E$2:E20731)+1,"")</f>
        <v/>
      </c>
    </row>
    <row r="20733" spans="3:5" x14ac:dyDescent="0.25">
      <c r="C20733" s="90" t="s">
        <v>20503</v>
      </c>
      <c r="D20733" s="91">
        <v>51260</v>
      </c>
      <c r="E20733" s="90" t="str">
        <f>IF(D20733=Contact!$M$4,MAX($E$2:E20732)+1,"")</f>
        <v/>
      </c>
    </row>
    <row r="20734" spans="3:5" x14ac:dyDescent="0.25">
      <c r="C20734" s="90" t="s">
        <v>20504</v>
      </c>
      <c r="D20734" s="91">
        <v>51260</v>
      </c>
      <c r="E20734" s="90" t="str">
        <f>IF(D20734=Contact!$M$4,MAX($E$2:E20733)+1,"")</f>
        <v/>
      </c>
    </row>
    <row r="20735" spans="3:5" x14ac:dyDescent="0.25">
      <c r="C20735" s="90" t="s">
        <v>1933</v>
      </c>
      <c r="D20735" s="91">
        <v>51260</v>
      </c>
      <c r="E20735" s="90" t="str">
        <f>IF(D20735=Contact!$M$4,MAX($E$2:E20734)+1,"")</f>
        <v/>
      </c>
    </row>
    <row r="20736" spans="3:5" x14ac:dyDescent="0.25">
      <c r="C20736" s="90" t="s">
        <v>20505</v>
      </c>
      <c r="D20736" s="91">
        <v>51260</v>
      </c>
      <c r="E20736" s="90" t="str">
        <f>IF(D20736=Contact!$M$4,MAX($E$2:E20735)+1,"")</f>
        <v/>
      </c>
    </row>
    <row r="20737" spans="3:5" x14ac:dyDescent="0.25">
      <c r="C20737" s="90" t="s">
        <v>20506</v>
      </c>
      <c r="D20737" s="91">
        <v>51260</v>
      </c>
      <c r="E20737" s="90" t="str">
        <f>IF(D20737=Contact!$M$4,MAX($E$2:E20736)+1,"")</f>
        <v/>
      </c>
    </row>
    <row r="20738" spans="3:5" x14ac:dyDescent="0.25">
      <c r="C20738" s="90" t="s">
        <v>20507</v>
      </c>
      <c r="D20738" s="91">
        <v>51260</v>
      </c>
      <c r="E20738" s="90" t="str">
        <f>IF(D20738=Contact!$M$4,MAX($E$2:E20737)+1,"")</f>
        <v/>
      </c>
    </row>
    <row r="20739" spans="3:5" x14ac:dyDescent="0.25">
      <c r="C20739" s="90" t="s">
        <v>20508</v>
      </c>
      <c r="D20739" s="91">
        <v>51260</v>
      </c>
      <c r="E20739" s="90" t="str">
        <f>IF(D20739=Contact!$M$4,MAX($E$2:E20738)+1,"")</f>
        <v/>
      </c>
    </row>
    <row r="20740" spans="3:5" x14ac:dyDescent="0.25">
      <c r="C20740" s="90" t="s">
        <v>20509</v>
      </c>
      <c r="D20740" s="91">
        <v>51260</v>
      </c>
      <c r="E20740" s="90" t="str">
        <f>IF(D20740=Contact!$M$4,MAX($E$2:E20739)+1,"")</f>
        <v/>
      </c>
    </row>
    <row r="20741" spans="3:5" x14ac:dyDescent="0.25">
      <c r="C20741" s="90" t="s">
        <v>20510</v>
      </c>
      <c r="D20741" s="91">
        <v>51260</v>
      </c>
      <c r="E20741" s="90" t="str">
        <f>IF(D20741=Contact!$M$4,MAX($E$2:E20740)+1,"")</f>
        <v/>
      </c>
    </row>
    <row r="20742" spans="3:5" x14ac:dyDescent="0.25">
      <c r="C20742" s="90" t="s">
        <v>20511</v>
      </c>
      <c r="D20742" s="91">
        <v>51260</v>
      </c>
      <c r="E20742" s="90" t="str">
        <f>IF(D20742=Contact!$M$4,MAX($E$2:E20741)+1,"")</f>
        <v/>
      </c>
    </row>
    <row r="20743" spans="3:5" x14ac:dyDescent="0.25">
      <c r="C20743" s="90" t="s">
        <v>20512</v>
      </c>
      <c r="D20743" s="91">
        <v>51260</v>
      </c>
      <c r="E20743" s="90" t="str">
        <f>IF(D20743=Contact!$M$4,MAX($E$2:E20742)+1,"")</f>
        <v/>
      </c>
    </row>
    <row r="20744" spans="3:5" x14ac:dyDescent="0.25">
      <c r="C20744" s="90" t="s">
        <v>20513</v>
      </c>
      <c r="D20744" s="91">
        <v>51260</v>
      </c>
      <c r="E20744" s="90" t="str">
        <f>IF(D20744=Contact!$M$4,MAX($E$2:E20743)+1,"")</f>
        <v/>
      </c>
    </row>
    <row r="20745" spans="3:5" x14ac:dyDescent="0.25">
      <c r="C20745" s="90" t="s">
        <v>20514</v>
      </c>
      <c r="D20745" s="91">
        <v>51260</v>
      </c>
      <c r="E20745" s="90" t="str">
        <f>IF(D20745=Contact!$M$4,MAX($E$2:E20744)+1,"")</f>
        <v/>
      </c>
    </row>
    <row r="20746" spans="3:5" x14ac:dyDescent="0.25">
      <c r="C20746" s="90" t="s">
        <v>20515</v>
      </c>
      <c r="D20746" s="91">
        <v>51260</v>
      </c>
      <c r="E20746" s="90" t="str">
        <f>IF(D20746=Contact!$M$4,MAX($E$2:E20745)+1,"")</f>
        <v/>
      </c>
    </row>
    <row r="20747" spans="3:5" x14ac:dyDescent="0.25">
      <c r="C20747" s="90" t="s">
        <v>20516</v>
      </c>
      <c r="D20747" s="91">
        <v>51260</v>
      </c>
      <c r="E20747" s="90" t="str">
        <f>IF(D20747=Contact!$M$4,MAX($E$2:E20746)+1,"")</f>
        <v/>
      </c>
    </row>
    <row r="20748" spans="3:5" x14ac:dyDescent="0.25">
      <c r="C20748" s="90" t="s">
        <v>20517</v>
      </c>
      <c r="D20748" s="91">
        <v>51260</v>
      </c>
      <c r="E20748" s="90" t="str">
        <f>IF(D20748=Contact!$M$4,MAX($E$2:E20747)+1,"")</f>
        <v/>
      </c>
    </row>
    <row r="20749" spans="3:5" x14ac:dyDescent="0.25">
      <c r="C20749" s="90" t="s">
        <v>20518</v>
      </c>
      <c r="D20749" s="91">
        <v>51260</v>
      </c>
      <c r="E20749" s="90" t="str">
        <f>IF(D20749=Contact!$M$4,MAX($E$2:E20748)+1,"")</f>
        <v/>
      </c>
    </row>
    <row r="20750" spans="3:5" x14ac:dyDescent="0.25">
      <c r="C20750" s="90" t="s">
        <v>20519</v>
      </c>
      <c r="D20750" s="91">
        <v>51260</v>
      </c>
      <c r="E20750" s="90" t="str">
        <f>IF(D20750=Contact!$M$4,MAX($E$2:E20749)+1,"")</f>
        <v/>
      </c>
    </row>
    <row r="20751" spans="3:5" x14ac:dyDescent="0.25">
      <c r="C20751" s="90" t="s">
        <v>6700</v>
      </c>
      <c r="D20751" s="91">
        <v>51260</v>
      </c>
      <c r="E20751" s="90" t="str">
        <f>IF(D20751=Contact!$M$4,MAX($E$2:E20750)+1,"")</f>
        <v/>
      </c>
    </row>
    <row r="20752" spans="3:5" x14ac:dyDescent="0.25">
      <c r="C20752" s="90" t="s">
        <v>20520</v>
      </c>
      <c r="D20752" s="91">
        <v>51260</v>
      </c>
      <c r="E20752" s="90" t="str">
        <f>IF(D20752=Contact!$M$4,MAX($E$2:E20751)+1,"")</f>
        <v/>
      </c>
    </row>
    <row r="20753" spans="3:5" x14ac:dyDescent="0.25">
      <c r="C20753" s="90" t="s">
        <v>20521</v>
      </c>
      <c r="D20753" s="91">
        <v>51260</v>
      </c>
      <c r="E20753" s="90" t="str">
        <f>IF(D20753=Contact!$M$4,MAX($E$2:E20752)+1,"")</f>
        <v/>
      </c>
    </row>
    <row r="20754" spans="3:5" x14ac:dyDescent="0.25">
      <c r="C20754" s="90" t="s">
        <v>20522</v>
      </c>
      <c r="D20754" s="91">
        <v>51260</v>
      </c>
      <c r="E20754" s="90" t="str">
        <f>IF(D20754=Contact!$M$4,MAX($E$2:E20753)+1,"")</f>
        <v/>
      </c>
    </row>
    <row r="20755" spans="3:5" x14ac:dyDescent="0.25">
      <c r="C20755" s="90" t="s">
        <v>7864</v>
      </c>
      <c r="D20755" s="91">
        <v>51270</v>
      </c>
      <c r="E20755" s="90" t="str">
        <f>IF(D20755=Contact!$M$4,MAX($E$2:E20754)+1,"")</f>
        <v/>
      </c>
    </row>
    <row r="20756" spans="3:5" x14ac:dyDescent="0.25">
      <c r="C20756" s="90" t="s">
        <v>12710</v>
      </c>
      <c r="D20756" s="91">
        <v>51270</v>
      </c>
      <c r="E20756" s="90" t="str">
        <f>IF(D20756=Contact!$M$4,MAX($E$2:E20755)+1,"")</f>
        <v/>
      </c>
    </row>
    <row r="20757" spans="3:5" x14ac:dyDescent="0.25">
      <c r="C20757" s="90" t="s">
        <v>20523</v>
      </c>
      <c r="D20757" s="91">
        <v>51270</v>
      </c>
      <c r="E20757" s="90" t="str">
        <f>IF(D20757=Contact!$M$4,MAX($E$2:E20756)+1,"")</f>
        <v/>
      </c>
    </row>
    <row r="20758" spans="3:5" x14ac:dyDescent="0.25">
      <c r="C20758" s="90" t="s">
        <v>20524</v>
      </c>
      <c r="D20758" s="91">
        <v>51270</v>
      </c>
      <c r="E20758" s="90" t="str">
        <f>IF(D20758=Contact!$M$4,MAX($E$2:E20757)+1,"")</f>
        <v/>
      </c>
    </row>
    <row r="20759" spans="3:5" x14ac:dyDescent="0.25">
      <c r="C20759" s="90" t="s">
        <v>20525</v>
      </c>
      <c r="D20759" s="91">
        <v>51270</v>
      </c>
      <c r="E20759" s="90" t="str">
        <f>IF(D20759=Contact!$M$4,MAX($E$2:E20758)+1,"")</f>
        <v/>
      </c>
    </row>
    <row r="20760" spans="3:5" x14ac:dyDescent="0.25">
      <c r="C20760" s="90" t="s">
        <v>20526</v>
      </c>
      <c r="D20760" s="91">
        <v>51270</v>
      </c>
      <c r="E20760" s="90" t="str">
        <f>IF(D20760=Contact!$M$4,MAX($E$2:E20759)+1,"")</f>
        <v/>
      </c>
    </row>
    <row r="20761" spans="3:5" x14ac:dyDescent="0.25">
      <c r="C20761" s="90" t="s">
        <v>20527</v>
      </c>
      <c r="D20761" s="91">
        <v>51270</v>
      </c>
      <c r="E20761" s="90" t="str">
        <f>IF(D20761=Contact!$M$4,MAX($E$2:E20760)+1,"")</f>
        <v/>
      </c>
    </row>
    <row r="20762" spans="3:5" x14ac:dyDescent="0.25">
      <c r="C20762" s="90" t="s">
        <v>20528</v>
      </c>
      <c r="D20762" s="91">
        <v>51270</v>
      </c>
      <c r="E20762" s="90" t="str">
        <f>IF(D20762=Contact!$M$4,MAX($E$2:E20761)+1,"")</f>
        <v/>
      </c>
    </row>
    <row r="20763" spans="3:5" x14ac:dyDescent="0.25">
      <c r="C20763" s="90" t="s">
        <v>20529</v>
      </c>
      <c r="D20763" s="91">
        <v>51270</v>
      </c>
      <c r="E20763" s="90" t="str">
        <f>IF(D20763=Contact!$M$4,MAX($E$2:E20762)+1,"")</f>
        <v/>
      </c>
    </row>
    <row r="20764" spans="3:5" x14ac:dyDescent="0.25">
      <c r="C20764" s="90" t="s">
        <v>20530</v>
      </c>
      <c r="D20764" s="91">
        <v>51270</v>
      </c>
      <c r="E20764" s="90" t="str">
        <f>IF(D20764=Contact!$M$4,MAX($E$2:E20763)+1,"")</f>
        <v/>
      </c>
    </row>
    <row r="20765" spans="3:5" x14ac:dyDescent="0.25">
      <c r="C20765" s="90" t="s">
        <v>20531</v>
      </c>
      <c r="D20765" s="91">
        <v>51270</v>
      </c>
      <c r="E20765" s="90" t="str">
        <f>IF(D20765=Contact!$M$4,MAX($E$2:E20764)+1,"")</f>
        <v/>
      </c>
    </row>
    <row r="20766" spans="3:5" x14ac:dyDescent="0.25">
      <c r="C20766" s="90" t="s">
        <v>20532</v>
      </c>
      <c r="D20766" s="91">
        <v>51270</v>
      </c>
      <c r="E20766" s="90" t="str">
        <f>IF(D20766=Contact!$M$4,MAX($E$2:E20765)+1,"")</f>
        <v/>
      </c>
    </row>
    <row r="20767" spans="3:5" x14ac:dyDescent="0.25">
      <c r="C20767" s="90" t="s">
        <v>20533</v>
      </c>
      <c r="D20767" s="91">
        <v>51270</v>
      </c>
      <c r="E20767" s="90" t="str">
        <f>IF(D20767=Contact!$M$4,MAX($E$2:E20766)+1,"")</f>
        <v/>
      </c>
    </row>
    <row r="20768" spans="3:5" x14ac:dyDescent="0.25">
      <c r="C20768" s="90" t="s">
        <v>20534</v>
      </c>
      <c r="D20768" s="91">
        <v>51270</v>
      </c>
      <c r="E20768" s="90" t="str">
        <f>IF(D20768=Contact!$M$4,MAX($E$2:E20767)+1,"")</f>
        <v/>
      </c>
    </row>
    <row r="20769" spans="3:5" x14ac:dyDescent="0.25">
      <c r="C20769" s="90" t="s">
        <v>20535</v>
      </c>
      <c r="D20769" s="91">
        <v>51270</v>
      </c>
      <c r="E20769" s="90" t="str">
        <f>IF(D20769=Contact!$M$4,MAX($E$2:E20768)+1,"")</f>
        <v/>
      </c>
    </row>
    <row r="20770" spans="3:5" x14ac:dyDescent="0.25">
      <c r="C20770" s="90" t="s">
        <v>20536</v>
      </c>
      <c r="D20770" s="91">
        <v>51270</v>
      </c>
      <c r="E20770" s="90" t="str">
        <f>IF(D20770=Contact!$M$4,MAX($E$2:E20769)+1,"")</f>
        <v/>
      </c>
    </row>
    <row r="20771" spans="3:5" x14ac:dyDescent="0.25">
      <c r="C20771" s="90" t="s">
        <v>20537</v>
      </c>
      <c r="D20771" s="91">
        <v>51270</v>
      </c>
      <c r="E20771" s="90" t="str">
        <f>IF(D20771=Contact!$M$4,MAX($E$2:E20770)+1,"")</f>
        <v/>
      </c>
    </row>
    <row r="20772" spans="3:5" x14ac:dyDescent="0.25">
      <c r="C20772" s="90" t="s">
        <v>20538</v>
      </c>
      <c r="D20772" s="91">
        <v>51270</v>
      </c>
      <c r="E20772" s="90" t="str">
        <f>IF(D20772=Contact!$M$4,MAX($E$2:E20771)+1,"")</f>
        <v/>
      </c>
    </row>
    <row r="20773" spans="3:5" x14ac:dyDescent="0.25">
      <c r="C20773" s="90" t="s">
        <v>20539</v>
      </c>
      <c r="D20773" s="91">
        <v>51270</v>
      </c>
      <c r="E20773" s="90" t="str">
        <f>IF(D20773=Contact!$M$4,MAX($E$2:E20772)+1,"")</f>
        <v/>
      </c>
    </row>
    <row r="20774" spans="3:5" x14ac:dyDescent="0.25">
      <c r="C20774" s="90" t="s">
        <v>20540</v>
      </c>
      <c r="D20774" s="91">
        <v>51270</v>
      </c>
      <c r="E20774" s="90" t="str">
        <f>IF(D20774=Contact!$M$4,MAX($E$2:E20773)+1,"")</f>
        <v/>
      </c>
    </row>
    <row r="20775" spans="3:5" x14ac:dyDescent="0.25">
      <c r="C20775" s="90" t="s">
        <v>20541</v>
      </c>
      <c r="D20775" s="91">
        <v>51270</v>
      </c>
      <c r="E20775" s="90" t="str">
        <f>IF(D20775=Contact!$M$4,MAX($E$2:E20774)+1,"")</f>
        <v/>
      </c>
    </row>
    <row r="20776" spans="3:5" x14ac:dyDescent="0.25">
      <c r="C20776" s="90" t="s">
        <v>20542</v>
      </c>
      <c r="D20776" s="91">
        <v>51290</v>
      </c>
      <c r="E20776" s="90" t="str">
        <f>IF(D20776=Contact!$M$4,MAX($E$2:E20775)+1,"")</f>
        <v/>
      </c>
    </row>
    <row r="20777" spans="3:5" x14ac:dyDescent="0.25">
      <c r="C20777" s="90" t="s">
        <v>20543</v>
      </c>
      <c r="D20777" s="91">
        <v>51290</v>
      </c>
      <c r="E20777" s="90" t="str">
        <f>IF(D20777=Contact!$M$4,MAX($E$2:E20776)+1,"")</f>
        <v/>
      </c>
    </row>
    <row r="20778" spans="3:5" x14ac:dyDescent="0.25">
      <c r="C20778" s="90" t="s">
        <v>20544</v>
      </c>
      <c r="D20778" s="91">
        <v>51290</v>
      </c>
      <c r="E20778" s="90" t="str">
        <f>IF(D20778=Contact!$M$4,MAX($E$2:E20777)+1,"")</f>
        <v/>
      </c>
    </row>
    <row r="20779" spans="3:5" x14ac:dyDescent="0.25">
      <c r="C20779" s="90" t="s">
        <v>20545</v>
      </c>
      <c r="D20779" s="91">
        <v>51290</v>
      </c>
      <c r="E20779" s="90" t="str">
        <f>IF(D20779=Contact!$M$4,MAX($E$2:E20778)+1,"")</f>
        <v/>
      </c>
    </row>
    <row r="20780" spans="3:5" x14ac:dyDescent="0.25">
      <c r="C20780" s="90" t="s">
        <v>20546</v>
      </c>
      <c r="D20780" s="91">
        <v>51290</v>
      </c>
      <c r="E20780" s="90" t="str">
        <f>IF(D20780=Contact!$M$4,MAX($E$2:E20779)+1,"")</f>
        <v/>
      </c>
    </row>
    <row r="20781" spans="3:5" x14ac:dyDescent="0.25">
      <c r="C20781" s="90" t="s">
        <v>20547</v>
      </c>
      <c r="D20781" s="91">
        <v>51290</v>
      </c>
      <c r="E20781" s="90" t="str">
        <f>IF(D20781=Contact!$M$4,MAX($E$2:E20780)+1,"")</f>
        <v/>
      </c>
    </row>
    <row r="20782" spans="3:5" x14ac:dyDescent="0.25">
      <c r="C20782" s="90" t="s">
        <v>20548</v>
      </c>
      <c r="D20782" s="91">
        <v>51290</v>
      </c>
      <c r="E20782" s="90" t="str">
        <f>IF(D20782=Contact!$M$4,MAX($E$2:E20781)+1,"")</f>
        <v/>
      </c>
    </row>
    <row r="20783" spans="3:5" x14ac:dyDescent="0.25">
      <c r="C20783" s="90" t="s">
        <v>20549</v>
      </c>
      <c r="D20783" s="91">
        <v>51290</v>
      </c>
      <c r="E20783" s="90" t="str">
        <f>IF(D20783=Contact!$M$4,MAX($E$2:E20782)+1,"")</f>
        <v/>
      </c>
    </row>
    <row r="20784" spans="3:5" x14ac:dyDescent="0.25">
      <c r="C20784" s="90" t="s">
        <v>20550</v>
      </c>
      <c r="D20784" s="91">
        <v>51290</v>
      </c>
      <c r="E20784" s="90" t="str">
        <f>IF(D20784=Contact!$M$4,MAX($E$2:E20783)+1,"")</f>
        <v/>
      </c>
    </row>
    <row r="20785" spans="3:5" x14ac:dyDescent="0.25">
      <c r="C20785" s="90" t="s">
        <v>20551</v>
      </c>
      <c r="D20785" s="91">
        <v>51290</v>
      </c>
      <c r="E20785" s="90" t="str">
        <f>IF(D20785=Contact!$M$4,MAX($E$2:E20784)+1,"")</f>
        <v/>
      </c>
    </row>
    <row r="20786" spans="3:5" x14ac:dyDescent="0.25">
      <c r="C20786" s="90" t="s">
        <v>1640</v>
      </c>
      <c r="D20786" s="91">
        <v>51290</v>
      </c>
      <c r="E20786" s="90" t="str">
        <f>IF(D20786=Contact!$M$4,MAX($E$2:E20785)+1,"")</f>
        <v/>
      </c>
    </row>
    <row r="20787" spans="3:5" x14ac:dyDescent="0.25">
      <c r="C20787" s="90" t="s">
        <v>20552</v>
      </c>
      <c r="D20787" s="91">
        <v>51290</v>
      </c>
      <c r="E20787" s="90" t="str">
        <f>IF(D20787=Contact!$M$4,MAX($E$2:E20786)+1,"")</f>
        <v/>
      </c>
    </row>
    <row r="20788" spans="3:5" x14ac:dyDescent="0.25">
      <c r="C20788" s="90" t="s">
        <v>2081</v>
      </c>
      <c r="D20788" s="91">
        <v>51290</v>
      </c>
      <c r="E20788" s="90" t="str">
        <f>IF(D20788=Contact!$M$4,MAX($E$2:E20787)+1,"")</f>
        <v/>
      </c>
    </row>
    <row r="20789" spans="3:5" x14ac:dyDescent="0.25">
      <c r="C20789" s="90" t="s">
        <v>20553</v>
      </c>
      <c r="D20789" s="91">
        <v>51290</v>
      </c>
      <c r="E20789" s="90" t="str">
        <f>IF(D20789=Contact!$M$4,MAX($E$2:E20788)+1,"")</f>
        <v/>
      </c>
    </row>
    <row r="20790" spans="3:5" x14ac:dyDescent="0.25">
      <c r="C20790" s="90" t="s">
        <v>20554</v>
      </c>
      <c r="D20790" s="91">
        <v>51290</v>
      </c>
      <c r="E20790" s="90" t="str">
        <f>IF(D20790=Contact!$M$4,MAX($E$2:E20789)+1,"")</f>
        <v/>
      </c>
    </row>
    <row r="20791" spans="3:5" x14ac:dyDescent="0.25">
      <c r="C20791" s="90" t="s">
        <v>20555</v>
      </c>
      <c r="D20791" s="91">
        <v>51290</v>
      </c>
      <c r="E20791" s="90" t="str">
        <f>IF(D20791=Contact!$M$4,MAX($E$2:E20790)+1,"")</f>
        <v/>
      </c>
    </row>
    <row r="20792" spans="3:5" x14ac:dyDescent="0.25">
      <c r="C20792" s="90" t="s">
        <v>20556</v>
      </c>
      <c r="D20792" s="91">
        <v>51290</v>
      </c>
      <c r="E20792" s="90" t="str">
        <f>IF(D20792=Contact!$M$4,MAX($E$2:E20791)+1,"")</f>
        <v/>
      </c>
    </row>
    <row r="20793" spans="3:5" x14ac:dyDescent="0.25">
      <c r="C20793" s="90" t="s">
        <v>20557</v>
      </c>
      <c r="D20793" s="91">
        <v>51290</v>
      </c>
      <c r="E20793" s="90" t="str">
        <f>IF(D20793=Contact!$M$4,MAX($E$2:E20792)+1,"")</f>
        <v/>
      </c>
    </row>
    <row r="20794" spans="3:5" x14ac:dyDescent="0.25">
      <c r="C20794" s="90" t="s">
        <v>20558</v>
      </c>
      <c r="D20794" s="91">
        <v>51290</v>
      </c>
      <c r="E20794" s="90" t="str">
        <f>IF(D20794=Contact!$M$4,MAX($E$2:E20793)+1,"")</f>
        <v/>
      </c>
    </row>
    <row r="20795" spans="3:5" x14ac:dyDescent="0.25">
      <c r="C20795" s="90" t="s">
        <v>20559</v>
      </c>
      <c r="D20795" s="91">
        <v>51290</v>
      </c>
      <c r="E20795" s="90" t="str">
        <f>IF(D20795=Contact!$M$4,MAX($E$2:E20794)+1,"")</f>
        <v/>
      </c>
    </row>
    <row r="20796" spans="3:5" x14ac:dyDescent="0.25">
      <c r="C20796" s="90" t="s">
        <v>20560</v>
      </c>
      <c r="D20796" s="91">
        <v>51290</v>
      </c>
      <c r="E20796" s="90" t="str">
        <f>IF(D20796=Contact!$M$4,MAX($E$2:E20795)+1,"")</f>
        <v/>
      </c>
    </row>
    <row r="20797" spans="3:5" x14ac:dyDescent="0.25">
      <c r="C20797" s="90" t="s">
        <v>20561</v>
      </c>
      <c r="D20797" s="91">
        <v>51290</v>
      </c>
      <c r="E20797" s="90" t="str">
        <f>IF(D20797=Contact!$M$4,MAX($E$2:E20796)+1,"")</f>
        <v/>
      </c>
    </row>
    <row r="20798" spans="3:5" x14ac:dyDescent="0.25">
      <c r="C20798" s="90" t="s">
        <v>20562</v>
      </c>
      <c r="D20798" s="91">
        <v>51290</v>
      </c>
      <c r="E20798" s="90" t="str">
        <f>IF(D20798=Contact!$M$4,MAX($E$2:E20797)+1,"")</f>
        <v/>
      </c>
    </row>
    <row r="20799" spans="3:5" x14ac:dyDescent="0.25">
      <c r="C20799" s="90" t="s">
        <v>20563</v>
      </c>
      <c r="D20799" s="91">
        <v>51290</v>
      </c>
      <c r="E20799" s="90" t="str">
        <f>IF(D20799=Contact!$M$4,MAX($E$2:E20798)+1,"")</f>
        <v/>
      </c>
    </row>
    <row r="20800" spans="3:5" x14ac:dyDescent="0.25">
      <c r="C20800" s="90" t="s">
        <v>20564</v>
      </c>
      <c r="D20800" s="91">
        <v>51300</v>
      </c>
      <c r="E20800" s="90" t="str">
        <f>IF(D20800=Contact!$M$4,MAX($E$2:E20799)+1,"")</f>
        <v/>
      </c>
    </row>
    <row r="20801" spans="3:5" x14ac:dyDescent="0.25">
      <c r="C20801" s="90" t="s">
        <v>20565</v>
      </c>
      <c r="D20801" s="91">
        <v>51300</v>
      </c>
      <c r="E20801" s="90" t="str">
        <f>IF(D20801=Contact!$M$4,MAX($E$2:E20800)+1,"")</f>
        <v/>
      </c>
    </row>
    <row r="20802" spans="3:5" x14ac:dyDescent="0.25">
      <c r="C20802" s="90" t="s">
        <v>20566</v>
      </c>
      <c r="D20802" s="91">
        <v>51300</v>
      </c>
      <c r="E20802" s="90" t="str">
        <f>IF(D20802=Contact!$M$4,MAX($E$2:E20801)+1,"")</f>
        <v/>
      </c>
    </row>
    <row r="20803" spans="3:5" x14ac:dyDescent="0.25">
      <c r="C20803" s="90" t="s">
        <v>20567</v>
      </c>
      <c r="D20803" s="91">
        <v>51300</v>
      </c>
      <c r="E20803" s="90" t="str">
        <f>IF(D20803=Contact!$M$4,MAX($E$2:E20802)+1,"")</f>
        <v/>
      </c>
    </row>
    <row r="20804" spans="3:5" x14ac:dyDescent="0.25">
      <c r="C20804" s="90" t="s">
        <v>20568</v>
      </c>
      <c r="D20804" s="91">
        <v>51300</v>
      </c>
      <c r="E20804" s="90" t="str">
        <f>IF(D20804=Contact!$M$4,MAX($E$2:E20803)+1,"")</f>
        <v/>
      </c>
    </row>
    <row r="20805" spans="3:5" x14ac:dyDescent="0.25">
      <c r="C20805" s="90" t="s">
        <v>20569</v>
      </c>
      <c r="D20805" s="91">
        <v>51300</v>
      </c>
      <c r="E20805" s="90" t="str">
        <f>IF(D20805=Contact!$M$4,MAX($E$2:E20804)+1,"")</f>
        <v/>
      </c>
    </row>
    <row r="20806" spans="3:5" x14ac:dyDescent="0.25">
      <c r="C20806" s="90" t="s">
        <v>17622</v>
      </c>
      <c r="D20806" s="91">
        <v>51300</v>
      </c>
      <c r="E20806" s="90" t="str">
        <f>IF(D20806=Contact!$M$4,MAX($E$2:E20805)+1,"")</f>
        <v/>
      </c>
    </row>
    <row r="20807" spans="3:5" x14ac:dyDescent="0.25">
      <c r="C20807" s="90" t="s">
        <v>20570</v>
      </c>
      <c r="D20807" s="91">
        <v>51300</v>
      </c>
      <c r="E20807" s="90" t="str">
        <f>IF(D20807=Contact!$M$4,MAX($E$2:E20806)+1,"")</f>
        <v/>
      </c>
    </row>
    <row r="20808" spans="3:5" x14ac:dyDescent="0.25">
      <c r="C20808" s="90" t="s">
        <v>20571</v>
      </c>
      <c r="D20808" s="91">
        <v>51300</v>
      </c>
      <c r="E20808" s="90" t="str">
        <f>IF(D20808=Contact!$M$4,MAX($E$2:E20807)+1,"")</f>
        <v/>
      </c>
    </row>
    <row r="20809" spans="3:5" x14ac:dyDescent="0.25">
      <c r="C20809" s="90" t="s">
        <v>20572</v>
      </c>
      <c r="D20809" s="91">
        <v>51300</v>
      </c>
      <c r="E20809" s="90" t="str">
        <f>IF(D20809=Contact!$M$4,MAX($E$2:E20808)+1,"")</f>
        <v/>
      </c>
    </row>
    <row r="20810" spans="3:5" x14ac:dyDescent="0.25">
      <c r="C20810" s="90" t="s">
        <v>20573</v>
      </c>
      <c r="D20810" s="91">
        <v>51300</v>
      </c>
      <c r="E20810" s="90" t="str">
        <f>IF(D20810=Contact!$M$4,MAX($E$2:E20809)+1,"")</f>
        <v/>
      </c>
    </row>
    <row r="20811" spans="3:5" x14ac:dyDescent="0.25">
      <c r="C20811" s="90" t="s">
        <v>20574</v>
      </c>
      <c r="D20811" s="91">
        <v>51300</v>
      </c>
      <c r="E20811" s="90" t="str">
        <f>IF(D20811=Contact!$M$4,MAX($E$2:E20810)+1,"")</f>
        <v/>
      </c>
    </row>
    <row r="20812" spans="3:5" x14ac:dyDescent="0.25">
      <c r="C20812" s="90" t="s">
        <v>20575</v>
      </c>
      <c r="D20812" s="91">
        <v>51300</v>
      </c>
      <c r="E20812" s="90" t="str">
        <f>IF(D20812=Contact!$M$4,MAX($E$2:E20811)+1,"")</f>
        <v/>
      </c>
    </row>
    <row r="20813" spans="3:5" x14ac:dyDescent="0.25">
      <c r="C20813" s="90" t="s">
        <v>20576</v>
      </c>
      <c r="D20813" s="91">
        <v>51300</v>
      </c>
      <c r="E20813" s="90" t="str">
        <f>IF(D20813=Contact!$M$4,MAX($E$2:E20812)+1,"")</f>
        <v/>
      </c>
    </row>
    <row r="20814" spans="3:5" x14ac:dyDescent="0.25">
      <c r="C20814" s="90" t="s">
        <v>20577</v>
      </c>
      <c r="D20814" s="91">
        <v>51300</v>
      </c>
      <c r="E20814" s="90" t="str">
        <f>IF(D20814=Contact!$M$4,MAX($E$2:E20813)+1,"")</f>
        <v/>
      </c>
    </row>
    <row r="20815" spans="3:5" x14ac:dyDescent="0.25">
      <c r="C20815" s="90" t="s">
        <v>20578</v>
      </c>
      <c r="D20815" s="91">
        <v>51300</v>
      </c>
      <c r="E20815" s="90" t="str">
        <f>IF(D20815=Contact!$M$4,MAX($E$2:E20814)+1,"")</f>
        <v/>
      </c>
    </row>
    <row r="20816" spans="3:5" x14ac:dyDescent="0.25">
      <c r="C20816" s="90" t="s">
        <v>20579</v>
      </c>
      <c r="D20816" s="91">
        <v>51300</v>
      </c>
      <c r="E20816" s="90" t="str">
        <f>IF(D20816=Contact!$M$4,MAX($E$2:E20815)+1,"")</f>
        <v/>
      </c>
    </row>
    <row r="20817" spans="3:5" x14ac:dyDescent="0.25">
      <c r="C20817" s="90" t="s">
        <v>20580</v>
      </c>
      <c r="D20817" s="91">
        <v>51300</v>
      </c>
      <c r="E20817" s="90" t="str">
        <f>IF(D20817=Contact!$M$4,MAX($E$2:E20816)+1,"")</f>
        <v/>
      </c>
    </row>
    <row r="20818" spans="3:5" x14ac:dyDescent="0.25">
      <c r="C20818" s="90" t="s">
        <v>20581</v>
      </c>
      <c r="D20818" s="91">
        <v>51300</v>
      </c>
      <c r="E20818" s="90" t="str">
        <f>IF(D20818=Contact!$M$4,MAX($E$2:E20817)+1,"")</f>
        <v/>
      </c>
    </row>
    <row r="20819" spans="3:5" x14ac:dyDescent="0.25">
      <c r="C20819" s="90" t="s">
        <v>20582</v>
      </c>
      <c r="D20819" s="91">
        <v>51300</v>
      </c>
      <c r="E20819" s="90" t="str">
        <f>IF(D20819=Contact!$M$4,MAX($E$2:E20818)+1,"")</f>
        <v/>
      </c>
    </row>
    <row r="20820" spans="3:5" x14ac:dyDescent="0.25">
      <c r="C20820" s="90" t="s">
        <v>19187</v>
      </c>
      <c r="D20820" s="91">
        <v>51300</v>
      </c>
      <c r="E20820" s="90" t="str">
        <f>IF(D20820=Contact!$M$4,MAX($E$2:E20819)+1,"")</f>
        <v/>
      </c>
    </row>
    <row r="20821" spans="3:5" x14ac:dyDescent="0.25">
      <c r="C20821" s="90" t="s">
        <v>20583</v>
      </c>
      <c r="D20821" s="91">
        <v>51300</v>
      </c>
      <c r="E20821" s="90" t="str">
        <f>IF(D20821=Contact!$M$4,MAX($E$2:E20820)+1,"")</f>
        <v/>
      </c>
    </row>
    <row r="20822" spans="3:5" x14ac:dyDescent="0.25">
      <c r="C20822" s="90" t="s">
        <v>20584</v>
      </c>
      <c r="D20822" s="91">
        <v>51300</v>
      </c>
      <c r="E20822" s="90" t="str">
        <f>IF(D20822=Contact!$M$4,MAX($E$2:E20821)+1,"")</f>
        <v/>
      </c>
    </row>
    <row r="20823" spans="3:5" x14ac:dyDescent="0.25">
      <c r="C20823" s="90" t="s">
        <v>20585</v>
      </c>
      <c r="D20823" s="91">
        <v>51300</v>
      </c>
      <c r="E20823" s="90" t="str">
        <f>IF(D20823=Contact!$M$4,MAX($E$2:E20822)+1,"")</f>
        <v/>
      </c>
    </row>
    <row r="20824" spans="3:5" x14ac:dyDescent="0.25">
      <c r="C20824" s="90" t="s">
        <v>20586</v>
      </c>
      <c r="D20824" s="91">
        <v>51300</v>
      </c>
      <c r="E20824" s="90" t="str">
        <f>IF(D20824=Contact!$M$4,MAX($E$2:E20823)+1,"")</f>
        <v/>
      </c>
    </row>
    <row r="20825" spans="3:5" x14ac:dyDescent="0.25">
      <c r="C20825" s="90" t="s">
        <v>20587</v>
      </c>
      <c r="D20825" s="91">
        <v>51300</v>
      </c>
      <c r="E20825" s="90" t="str">
        <f>IF(D20825=Contact!$M$4,MAX($E$2:E20824)+1,"")</f>
        <v/>
      </c>
    </row>
    <row r="20826" spans="3:5" x14ac:dyDescent="0.25">
      <c r="C20826" s="90" t="s">
        <v>5875</v>
      </c>
      <c r="D20826" s="91">
        <v>51300</v>
      </c>
      <c r="E20826" s="90" t="str">
        <f>IF(D20826=Contact!$M$4,MAX($E$2:E20825)+1,"")</f>
        <v/>
      </c>
    </row>
    <row r="20827" spans="3:5" x14ac:dyDescent="0.25">
      <c r="C20827" s="90" t="s">
        <v>20588</v>
      </c>
      <c r="D20827" s="91">
        <v>51300</v>
      </c>
      <c r="E20827" s="90" t="str">
        <f>IF(D20827=Contact!$M$4,MAX($E$2:E20826)+1,"")</f>
        <v/>
      </c>
    </row>
    <row r="20828" spans="3:5" x14ac:dyDescent="0.25">
      <c r="C20828" s="90" t="s">
        <v>20589</v>
      </c>
      <c r="D20828" s="91">
        <v>51300</v>
      </c>
      <c r="E20828" s="90" t="str">
        <f>IF(D20828=Contact!$M$4,MAX($E$2:E20827)+1,"")</f>
        <v/>
      </c>
    </row>
    <row r="20829" spans="3:5" x14ac:dyDescent="0.25">
      <c r="C20829" s="90" t="s">
        <v>20590</v>
      </c>
      <c r="D20829" s="91">
        <v>51300</v>
      </c>
      <c r="E20829" s="90" t="str">
        <f>IF(D20829=Contact!$M$4,MAX($E$2:E20828)+1,"")</f>
        <v/>
      </c>
    </row>
    <row r="20830" spans="3:5" x14ac:dyDescent="0.25">
      <c r="C20830" s="90" t="s">
        <v>20591</v>
      </c>
      <c r="D20830" s="91">
        <v>51300</v>
      </c>
      <c r="E20830" s="90" t="str">
        <f>IF(D20830=Contact!$M$4,MAX($E$2:E20829)+1,"")</f>
        <v/>
      </c>
    </row>
    <row r="20831" spans="3:5" x14ac:dyDescent="0.25">
      <c r="C20831" s="90" t="s">
        <v>20592</v>
      </c>
      <c r="D20831" s="91">
        <v>51300</v>
      </c>
      <c r="E20831" s="90" t="str">
        <f>IF(D20831=Contact!$M$4,MAX($E$2:E20830)+1,"")</f>
        <v/>
      </c>
    </row>
    <row r="20832" spans="3:5" x14ac:dyDescent="0.25">
      <c r="C20832" s="90" t="s">
        <v>20593</v>
      </c>
      <c r="D20832" s="91">
        <v>51300</v>
      </c>
      <c r="E20832" s="90" t="str">
        <f>IF(D20832=Contact!$M$4,MAX($E$2:E20831)+1,"")</f>
        <v/>
      </c>
    </row>
    <row r="20833" spans="3:5" x14ac:dyDescent="0.25">
      <c r="C20833" s="90" t="s">
        <v>20594</v>
      </c>
      <c r="D20833" s="91">
        <v>51300</v>
      </c>
      <c r="E20833" s="90" t="str">
        <f>IF(D20833=Contact!$M$4,MAX($E$2:E20832)+1,"")</f>
        <v/>
      </c>
    </row>
    <row r="20834" spans="3:5" x14ac:dyDescent="0.25">
      <c r="C20834" s="90" t="s">
        <v>20595</v>
      </c>
      <c r="D20834" s="91">
        <v>51300</v>
      </c>
      <c r="E20834" s="90" t="str">
        <f>IF(D20834=Contact!$M$4,MAX($E$2:E20833)+1,"")</f>
        <v/>
      </c>
    </row>
    <row r="20835" spans="3:5" x14ac:dyDescent="0.25">
      <c r="C20835" s="90" t="s">
        <v>20596</v>
      </c>
      <c r="D20835" s="91">
        <v>51300</v>
      </c>
      <c r="E20835" s="90" t="str">
        <f>IF(D20835=Contact!$M$4,MAX($E$2:E20834)+1,"")</f>
        <v/>
      </c>
    </row>
    <row r="20836" spans="3:5" x14ac:dyDescent="0.25">
      <c r="C20836" s="90" t="s">
        <v>20597</v>
      </c>
      <c r="D20836" s="91">
        <v>51300</v>
      </c>
      <c r="E20836" s="90" t="str">
        <f>IF(D20836=Contact!$M$4,MAX($E$2:E20835)+1,"")</f>
        <v/>
      </c>
    </row>
    <row r="20837" spans="3:5" x14ac:dyDescent="0.25">
      <c r="C20837" s="90" t="s">
        <v>20598</v>
      </c>
      <c r="D20837" s="91">
        <v>51300</v>
      </c>
      <c r="E20837" s="90" t="str">
        <f>IF(D20837=Contact!$M$4,MAX($E$2:E20836)+1,"")</f>
        <v/>
      </c>
    </row>
    <row r="20838" spans="3:5" x14ac:dyDescent="0.25">
      <c r="C20838" s="90" t="s">
        <v>20599</v>
      </c>
      <c r="D20838" s="91">
        <v>51300</v>
      </c>
      <c r="E20838" s="90" t="str">
        <f>IF(D20838=Contact!$M$4,MAX($E$2:E20837)+1,"")</f>
        <v/>
      </c>
    </row>
    <row r="20839" spans="3:5" x14ac:dyDescent="0.25">
      <c r="C20839" s="90" t="s">
        <v>20600</v>
      </c>
      <c r="D20839" s="91">
        <v>51300</v>
      </c>
      <c r="E20839" s="90" t="str">
        <f>IF(D20839=Contact!$M$4,MAX($E$2:E20838)+1,"")</f>
        <v/>
      </c>
    </row>
    <row r="20840" spans="3:5" x14ac:dyDescent="0.25">
      <c r="C20840" s="90" t="s">
        <v>20601</v>
      </c>
      <c r="D20840" s="91">
        <v>51300</v>
      </c>
      <c r="E20840" s="90" t="str">
        <f>IF(D20840=Contact!$M$4,MAX($E$2:E20839)+1,"")</f>
        <v/>
      </c>
    </row>
    <row r="20841" spans="3:5" x14ac:dyDescent="0.25">
      <c r="C20841" s="90" t="s">
        <v>20602</v>
      </c>
      <c r="D20841" s="91">
        <v>51300</v>
      </c>
      <c r="E20841" s="90" t="str">
        <f>IF(D20841=Contact!$M$4,MAX($E$2:E20840)+1,"")</f>
        <v/>
      </c>
    </row>
    <row r="20842" spans="3:5" x14ac:dyDescent="0.25">
      <c r="C20842" s="90" t="s">
        <v>20603</v>
      </c>
      <c r="D20842" s="91">
        <v>51300</v>
      </c>
      <c r="E20842" s="90" t="str">
        <f>IF(D20842=Contact!$M$4,MAX($E$2:E20841)+1,"")</f>
        <v/>
      </c>
    </row>
    <row r="20843" spans="3:5" x14ac:dyDescent="0.25">
      <c r="C20843" s="90" t="s">
        <v>20604</v>
      </c>
      <c r="D20843" s="91">
        <v>51300</v>
      </c>
      <c r="E20843" s="90" t="str">
        <f>IF(D20843=Contact!$M$4,MAX($E$2:E20842)+1,"")</f>
        <v/>
      </c>
    </row>
    <row r="20844" spans="3:5" x14ac:dyDescent="0.25">
      <c r="C20844" s="90" t="s">
        <v>20605</v>
      </c>
      <c r="D20844" s="91">
        <v>51300</v>
      </c>
      <c r="E20844" s="90" t="str">
        <f>IF(D20844=Contact!$M$4,MAX($E$2:E20843)+1,"")</f>
        <v/>
      </c>
    </row>
    <row r="20845" spans="3:5" x14ac:dyDescent="0.25">
      <c r="C20845" s="90" t="s">
        <v>20606</v>
      </c>
      <c r="D20845" s="91">
        <v>51300</v>
      </c>
      <c r="E20845" s="90" t="str">
        <f>IF(D20845=Contact!$M$4,MAX($E$2:E20844)+1,"")</f>
        <v/>
      </c>
    </row>
    <row r="20846" spans="3:5" x14ac:dyDescent="0.25">
      <c r="C20846" s="90" t="s">
        <v>20607</v>
      </c>
      <c r="D20846" s="91">
        <v>51310</v>
      </c>
      <c r="E20846" s="90" t="str">
        <f>IF(D20846=Contact!$M$4,MAX($E$2:E20845)+1,"")</f>
        <v/>
      </c>
    </row>
    <row r="20847" spans="3:5" x14ac:dyDescent="0.25">
      <c r="C20847" s="90" t="s">
        <v>20608</v>
      </c>
      <c r="D20847" s="91">
        <v>51310</v>
      </c>
      <c r="E20847" s="90" t="str">
        <f>IF(D20847=Contact!$M$4,MAX($E$2:E20846)+1,"")</f>
        <v/>
      </c>
    </row>
    <row r="20848" spans="3:5" x14ac:dyDescent="0.25">
      <c r="C20848" s="90" t="s">
        <v>20609</v>
      </c>
      <c r="D20848" s="91">
        <v>51310</v>
      </c>
      <c r="E20848" s="90" t="str">
        <f>IF(D20848=Contact!$M$4,MAX($E$2:E20847)+1,"")</f>
        <v/>
      </c>
    </row>
    <row r="20849" spans="3:5" x14ac:dyDescent="0.25">
      <c r="C20849" s="90" t="s">
        <v>20610</v>
      </c>
      <c r="D20849" s="91">
        <v>51310</v>
      </c>
      <c r="E20849" s="90" t="str">
        <f>IF(D20849=Contact!$M$4,MAX($E$2:E20848)+1,"")</f>
        <v/>
      </c>
    </row>
    <row r="20850" spans="3:5" x14ac:dyDescent="0.25">
      <c r="C20850" s="90" t="s">
        <v>20611</v>
      </c>
      <c r="D20850" s="91">
        <v>51310</v>
      </c>
      <c r="E20850" s="90" t="str">
        <f>IF(D20850=Contact!$M$4,MAX($E$2:E20849)+1,"")</f>
        <v/>
      </c>
    </row>
    <row r="20851" spans="3:5" x14ac:dyDescent="0.25">
      <c r="C20851" s="90" t="s">
        <v>20612</v>
      </c>
      <c r="D20851" s="91">
        <v>51310</v>
      </c>
      <c r="E20851" s="90" t="str">
        <f>IF(D20851=Contact!$M$4,MAX($E$2:E20850)+1,"")</f>
        <v/>
      </c>
    </row>
    <row r="20852" spans="3:5" x14ac:dyDescent="0.25">
      <c r="C20852" s="90" t="s">
        <v>20613</v>
      </c>
      <c r="D20852" s="91">
        <v>51310</v>
      </c>
      <c r="E20852" s="90" t="str">
        <f>IF(D20852=Contact!$M$4,MAX($E$2:E20851)+1,"")</f>
        <v/>
      </c>
    </row>
    <row r="20853" spans="3:5" x14ac:dyDescent="0.25">
      <c r="C20853" s="90" t="s">
        <v>20614</v>
      </c>
      <c r="D20853" s="91">
        <v>51310</v>
      </c>
      <c r="E20853" s="90" t="str">
        <f>IF(D20853=Contact!$M$4,MAX($E$2:E20852)+1,"")</f>
        <v/>
      </c>
    </row>
    <row r="20854" spans="3:5" x14ac:dyDescent="0.25">
      <c r="C20854" s="90" t="s">
        <v>20615</v>
      </c>
      <c r="D20854" s="91">
        <v>51310</v>
      </c>
      <c r="E20854" s="90" t="str">
        <f>IF(D20854=Contact!$M$4,MAX($E$2:E20853)+1,"")</f>
        <v/>
      </c>
    </row>
    <row r="20855" spans="3:5" x14ac:dyDescent="0.25">
      <c r="C20855" s="90" t="s">
        <v>2401</v>
      </c>
      <c r="D20855" s="91">
        <v>51310</v>
      </c>
      <c r="E20855" s="90" t="str">
        <f>IF(D20855=Contact!$M$4,MAX($E$2:E20854)+1,"")</f>
        <v/>
      </c>
    </row>
    <row r="20856" spans="3:5" x14ac:dyDescent="0.25">
      <c r="C20856" s="90" t="s">
        <v>20616</v>
      </c>
      <c r="D20856" s="91">
        <v>51310</v>
      </c>
      <c r="E20856" s="90" t="str">
        <f>IF(D20856=Contact!$M$4,MAX($E$2:E20855)+1,"")</f>
        <v/>
      </c>
    </row>
    <row r="20857" spans="3:5" x14ac:dyDescent="0.25">
      <c r="C20857" s="90" t="s">
        <v>20617</v>
      </c>
      <c r="D20857" s="91">
        <v>51310</v>
      </c>
      <c r="E20857" s="90" t="str">
        <f>IF(D20857=Contact!$M$4,MAX($E$2:E20856)+1,"")</f>
        <v/>
      </c>
    </row>
    <row r="20858" spans="3:5" x14ac:dyDescent="0.25">
      <c r="C20858" s="90" t="s">
        <v>20618</v>
      </c>
      <c r="D20858" s="91">
        <v>51310</v>
      </c>
      <c r="E20858" s="90" t="str">
        <f>IF(D20858=Contact!$M$4,MAX($E$2:E20857)+1,"")</f>
        <v/>
      </c>
    </row>
    <row r="20859" spans="3:5" x14ac:dyDescent="0.25">
      <c r="C20859" s="90" t="s">
        <v>20619</v>
      </c>
      <c r="D20859" s="91">
        <v>51320</v>
      </c>
      <c r="E20859" s="90" t="str">
        <f>IF(D20859=Contact!$M$4,MAX($E$2:E20858)+1,"")</f>
        <v/>
      </c>
    </row>
    <row r="20860" spans="3:5" x14ac:dyDescent="0.25">
      <c r="C20860" s="90" t="s">
        <v>20620</v>
      </c>
      <c r="D20860" s="91">
        <v>51320</v>
      </c>
      <c r="E20860" s="90" t="str">
        <f>IF(D20860=Contact!$M$4,MAX($E$2:E20859)+1,"")</f>
        <v/>
      </c>
    </row>
    <row r="20861" spans="3:5" x14ac:dyDescent="0.25">
      <c r="C20861" s="90" t="s">
        <v>20621</v>
      </c>
      <c r="D20861" s="91">
        <v>51320</v>
      </c>
      <c r="E20861" s="90" t="str">
        <f>IF(D20861=Contact!$M$4,MAX($E$2:E20860)+1,"")</f>
        <v/>
      </c>
    </row>
    <row r="20862" spans="3:5" x14ac:dyDescent="0.25">
      <c r="C20862" s="90" t="s">
        <v>20622</v>
      </c>
      <c r="D20862" s="91">
        <v>51320</v>
      </c>
      <c r="E20862" s="90" t="str">
        <f>IF(D20862=Contact!$M$4,MAX($E$2:E20861)+1,"")</f>
        <v/>
      </c>
    </row>
    <row r="20863" spans="3:5" x14ac:dyDescent="0.25">
      <c r="C20863" s="90" t="s">
        <v>20623</v>
      </c>
      <c r="D20863" s="91">
        <v>51320</v>
      </c>
      <c r="E20863" s="90" t="str">
        <f>IF(D20863=Contact!$M$4,MAX($E$2:E20862)+1,"")</f>
        <v/>
      </c>
    </row>
    <row r="20864" spans="3:5" x14ac:dyDescent="0.25">
      <c r="C20864" s="90" t="s">
        <v>20624</v>
      </c>
      <c r="D20864" s="91">
        <v>51320</v>
      </c>
      <c r="E20864" s="90" t="str">
        <f>IF(D20864=Contact!$M$4,MAX($E$2:E20863)+1,"")</f>
        <v/>
      </c>
    </row>
    <row r="20865" spans="3:5" x14ac:dyDescent="0.25">
      <c r="C20865" s="90" t="s">
        <v>20625</v>
      </c>
      <c r="D20865" s="91">
        <v>51320</v>
      </c>
      <c r="E20865" s="90" t="str">
        <f>IF(D20865=Contact!$M$4,MAX($E$2:E20864)+1,"")</f>
        <v/>
      </c>
    </row>
    <row r="20866" spans="3:5" x14ac:dyDescent="0.25">
      <c r="C20866" s="90" t="s">
        <v>20626</v>
      </c>
      <c r="D20866" s="91">
        <v>51320</v>
      </c>
      <c r="E20866" s="90" t="str">
        <f>IF(D20866=Contact!$M$4,MAX($E$2:E20865)+1,"")</f>
        <v/>
      </c>
    </row>
    <row r="20867" spans="3:5" x14ac:dyDescent="0.25">
      <c r="C20867" s="90" t="s">
        <v>20627</v>
      </c>
      <c r="D20867" s="91">
        <v>51320</v>
      </c>
      <c r="E20867" s="90" t="str">
        <f>IF(D20867=Contact!$M$4,MAX($E$2:E20866)+1,"")</f>
        <v/>
      </c>
    </row>
    <row r="20868" spans="3:5" x14ac:dyDescent="0.25">
      <c r="C20868" s="90" t="s">
        <v>20628</v>
      </c>
      <c r="D20868" s="91">
        <v>51320</v>
      </c>
      <c r="E20868" s="90" t="str">
        <f>IF(D20868=Contact!$M$4,MAX($E$2:E20867)+1,"")</f>
        <v/>
      </c>
    </row>
    <row r="20869" spans="3:5" x14ac:dyDescent="0.25">
      <c r="C20869" s="90" t="s">
        <v>20629</v>
      </c>
      <c r="D20869" s="91">
        <v>51320</v>
      </c>
      <c r="E20869" s="90" t="str">
        <f>IF(D20869=Contact!$M$4,MAX($E$2:E20868)+1,"")</f>
        <v/>
      </c>
    </row>
    <row r="20870" spans="3:5" x14ac:dyDescent="0.25">
      <c r="C20870" s="90" t="s">
        <v>20630</v>
      </c>
      <c r="D20870" s="91">
        <v>51320</v>
      </c>
      <c r="E20870" s="90" t="str">
        <f>IF(D20870=Contact!$M$4,MAX($E$2:E20869)+1,"")</f>
        <v/>
      </c>
    </row>
    <row r="20871" spans="3:5" x14ac:dyDescent="0.25">
      <c r="C20871" s="90" t="s">
        <v>20631</v>
      </c>
      <c r="D20871" s="91">
        <v>51320</v>
      </c>
      <c r="E20871" s="90" t="str">
        <f>IF(D20871=Contact!$M$4,MAX($E$2:E20870)+1,"")</f>
        <v/>
      </c>
    </row>
    <row r="20872" spans="3:5" x14ac:dyDescent="0.25">
      <c r="C20872" s="90" t="s">
        <v>20632</v>
      </c>
      <c r="D20872" s="91">
        <v>51320</v>
      </c>
      <c r="E20872" s="90" t="str">
        <f>IF(D20872=Contact!$M$4,MAX($E$2:E20871)+1,"")</f>
        <v/>
      </c>
    </row>
    <row r="20873" spans="3:5" x14ac:dyDescent="0.25">
      <c r="C20873" s="90" t="s">
        <v>20633</v>
      </c>
      <c r="D20873" s="91">
        <v>51320</v>
      </c>
      <c r="E20873" s="90" t="str">
        <f>IF(D20873=Contact!$M$4,MAX($E$2:E20872)+1,"")</f>
        <v/>
      </c>
    </row>
    <row r="20874" spans="3:5" x14ac:dyDescent="0.25">
      <c r="C20874" s="90" t="s">
        <v>20634</v>
      </c>
      <c r="D20874" s="91">
        <v>51320</v>
      </c>
      <c r="E20874" s="90" t="str">
        <f>IF(D20874=Contact!$M$4,MAX($E$2:E20873)+1,"")</f>
        <v/>
      </c>
    </row>
    <row r="20875" spans="3:5" x14ac:dyDescent="0.25">
      <c r="C20875" s="90" t="s">
        <v>20635</v>
      </c>
      <c r="D20875" s="91">
        <v>51320</v>
      </c>
      <c r="E20875" s="90" t="str">
        <f>IF(D20875=Contact!$M$4,MAX($E$2:E20874)+1,"")</f>
        <v/>
      </c>
    </row>
    <row r="20876" spans="3:5" x14ac:dyDescent="0.25">
      <c r="C20876" s="90" t="s">
        <v>20636</v>
      </c>
      <c r="D20876" s="91">
        <v>51320</v>
      </c>
      <c r="E20876" s="90" t="str">
        <f>IF(D20876=Contact!$M$4,MAX($E$2:E20875)+1,"")</f>
        <v/>
      </c>
    </row>
    <row r="20877" spans="3:5" x14ac:dyDescent="0.25">
      <c r="C20877" s="90" t="s">
        <v>20637</v>
      </c>
      <c r="D20877" s="91">
        <v>51330</v>
      </c>
      <c r="E20877" s="90" t="str">
        <f>IF(D20877=Contact!$M$4,MAX($E$2:E20876)+1,"")</f>
        <v/>
      </c>
    </row>
    <row r="20878" spans="3:5" x14ac:dyDescent="0.25">
      <c r="C20878" s="90" t="s">
        <v>20638</v>
      </c>
      <c r="D20878" s="91">
        <v>51330</v>
      </c>
      <c r="E20878" s="90" t="str">
        <f>IF(D20878=Contact!$M$4,MAX($E$2:E20877)+1,"")</f>
        <v/>
      </c>
    </row>
    <row r="20879" spans="3:5" x14ac:dyDescent="0.25">
      <c r="C20879" s="90" t="s">
        <v>20639</v>
      </c>
      <c r="D20879" s="91">
        <v>51330</v>
      </c>
      <c r="E20879" s="90" t="str">
        <f>IF(D20879=Contact!$M$4,MAX($E$2:E20878)+1,"")</f>
        <v/>
      </c>
    </row>
    <row r="20880" spans="3:5" x14ac:dyDescent="0.25">
      <c r="C20880" s="90" t="s">
        <v>20640</v>
      </c>
      <c r="D20880" s="91">
        <v>51330</v>
      </c>
      <c r="E20880" s="90" t="str">
        <f>IF(D20880=Contact!$M$4,MAX($E$2:E20879)+1,"")</f>
        <v/>
      </c>
    </row>
    <row r="20881" spans="3:5" x14ac:dyDescent="0.25">
      <c r="C20881" s="90" t="s">
        <v>20641</v>
      </c>
      <c r="D20881" s="91">
        <v>51330</v>
      </c>
      <c r="E20881" s="90" t="str">
        <f>IF(D20881=Contact!$M$4,MAX($E$2:E20880)+1,"")</f>
        <v/>
      </c>
    </row>
    <row r="20882" spans="3:5" x14ac:dyDescent="0.25">
      <c r="C20882" s="90" t="s">
        <v>20642</v>
      </c>
      <c r="D20882" s="91">
        <v>51330</v>
      </c>
      <c r="E20882" s="90" t="str">
        <f>IF(D20882=Contact!$M$4,MAX($E$2:E20881)+1,"")</f>
        <v/>
      </c>
    </row>
    <row r="20883" spans="3:5" x14ac:dyDescent="0.25">
      <c r="C20883" s="90" t="s">
        <v>20643</v>
      </c>
      <c r="D20883" s="91">
        <v>51330</v>
      </c>
      <c r="E20883" s="90" t="str">
        <f>IF(D20883=Contact!$M$4,MAX($E$2:E20882)+1,"")</f>
        <v/>
      </c>
    </row>
    <row r="20884" spans="3:5" x14ac:dyDescent="0.25">
      <c r="C20884" s="90" t="s">
        <v>20644</v>
      </c>
      <c r="D20884" s="91">
        <v>51330</v>
      </c>
      <c r="E20884" s="90" t="str">
        <f>IF(D20884=Contact!$M$4,MAX($E$2:E20883)+1,"")</f>
        <v/>
      </c>
    </row>
    <row r="20885" spans="3:5" x14ac:dyDescent="0.25">
      <c r="C20885" s="90" t="s">
        <v>20645</v>
      </c>
      <c r="D20885" s="91">
        <v>51330</v>
      </c>
      <c r="E20885" s="90" t="str">
        <f>IF(D20885=Contact!$M$4,MAX($E$2:E20884)+1,"")</f>
        <v/>
      </c>
    </row>
    <row r="20886" spans="3:5" x14ac:dyDescent="0.25">
      <c r="C20886" s="90" t="s">
        <v>20646</v>
      </c>
      <c r="D20886" s="91">
        <v>51330</v>
      </c>
      <c r="E20886" s="90" t="str">
        <f>IF(D20886=Contact!$M$4,MAX($E$2:E20885)+1,"")</f>
        <v/>
      </c>
    </row>
    <row r="20887" spans="3:5" x14ac:dyDescent="0.25">
      <c r="C20887" s="90" t="s">
        <v>20647</v>
      </c>
      <c r="D20887" s="91">
        <v>51330</v>
      </c>
      <c r="E20887" s="90" t="str">
        <f>IF(D20887=Contact!$M$4,MAX($E$2:E20886)+1,"")</f>
        <v/>
      </c>
    </row>
    <row r="20888" spans="3:5" x14ac:dyDescent="0.25">
      <c r="C20888" s="90" t="s">
        <v>20648</v>
      </c>
      <c r="D20888" s="91">
        <v>51330</v>
      </c>
      <c r="E20888" s="90" t="str">
        <f>IF(D20888=Contact!$M$4,MAX($E$2:E20887)+1,"")</f>
        <v/>
      </c>
    </row>
    <row r="20889" spans="3:5" x14ac:dyDescent="0.25">
      <c r="C20889" s="90" t="s">
        <v>20649</v>
      </c>
      <c r="D20889" s="91">
        <v>51330</v>
      </c>
      <c r="E20889" s="90" t="str">
        <f>IF(D20889=Contact!$M$4,MAX($E$2:E20888)+1,"")</f>
        <v/>
      </c>
    </row>
    <row r="20890" spans="3:5" x14ac:dyDescent="0.25">
      <c r="C20890" s="90" t="s">
        <v>20650</v>
      </c>
      <c r="D20890" s="91">
        <v>51330</v>
      </c>
      <c r="E20890" s="90" t="str">
        <f>IF(D20890=Contact!$M$4,MAX($E$2:E20889)+1,"")</f>
        <v/>
      </c>
    </row>
    <row r="20891" spans="3:5" x14ac:dyDescent="0.25">
      <c r="C20891" s="90" t="s">
        <v>20651</v>
      </c>
      <c r="D20891" s="91">
        <v>51330</v>
      </c>
      <c r="E20891" s="90" t="str">
        <f>IF(D20891=Contact!$M$4,MAX($E$2:E20890)+1,"")</f>
        <v/>
      </c>
    </row>
    <row r="20892" spans="3:5" x14ac:dyDescent="0.25">
      <c r="C20892" s="90" t="s">
        <v>20652</v>
      </c>
      <c r="D20892" s="91">
        <v>51330</v>
      </c>
      <c r="E20892" s="90" t="str">
        <f>IF(D20892=Contact!$M$4,MAX($E$2:E20891)+1,"")</f>
        <v/>
      </c>
    </row>
    <row r="20893" spans="3:5" x14ac:dyDescent="0.25">
      <c r="C20893" s="90" t="s">
        <v>20653</v>
      </c>
      <c r="D20893" s="91">
        <v>51330</v>
      </c>
      <c r="E20893" s="90" t="str">
        <f>IF(D20893=Contact!$M$4,MAX($E$2:E20892)+1,"")</f>
        <v/>
      </c>
    </row>
    <row r="20894" spans="3:5" x14ac:dyDescent="0.25">
      <c r="C20894" s="90" t="s">
        <v>20654</v>
      </c>
      <c r="D20894" s="91">
        <v>51330</v>
      </c>
      <c r="E20894" s="90" t="str">
        <f>IF(D20894=Contact!$M$4,MAX($E$2:E20893)+1,"")</f>
        <v/>
      </c>
    </row>
    <row r="20895" spans="3:5" x14ac:dyDescent="0.25">
      <c r="C20895" s="90" t="s">
        <v>20655</v>
      </c>
      <c r="D20895" s="91">
        <v>51330</v>
      </c>
      <c r="E20895" s="90" t="str">
        <f>IF(D20895=Contact!$M$4,MAX($E$2:E20894)+1,"")</f>
        <v/>
      </c>
    </row>
    <row r="20896" spans="3:5" x14ac:dyDescent="0.25">
      <c r="C20896" s="90" t="s">
        <v>20656</v>
      </c>
      <c r="D20896" s="91">
        <v>51330</v>
      </c>
      <c r="E20896" s="90" t="str">
        <f>IF(D20896=Contact!$M$4,MAX($E$2:E20895)+1,"")</f>
        <v/>
      </c>
    </row>
    <row r="20897" spans="3:5" x14ac:dyDescent="0.25">
      <c r="C20897" s="90" t="s">
        <v>20657</v>
      </c>
      <c r="D20897" s="91">
        <v>51330</v>
      </c>
      <c r="E20897" s="90" t="str">
        <f>IF(D20897=Contact!$M$4,MAX($E$2:E20896)+1,"")</f>
        <v/>
      </c>
    </row>
    <row r="20898" spans="3:5" x14ac:dyDescent="0.25">
      <c r="C20898" s="90" t="s">
        <v>20658</v>
      </c>
      <c r="D20898" s="91">
        <v>51330</v>
      </c>
      <c r="E20898" s="90" t="str">
        <f>IF(D20898=Contact!$M$4,MAX($E$2:E20897)+1,"")</f>
        <v/>
      </c>
    </row>
    <row r="20899" spans="3:5" x14ac:dyDescent="0.25">
      <c r="C20899" s="90" t="s">
        <v>20659</v>
      </c>
      <c r="D20899" s="91">
        <v>51330</v>
      </c>
      <c r="E20899" s="90" t="str">
        <f>IF(D20899=Contact!$M$4,MAX($E$2:E20898)+1,"")</f>
        <v/>
      </c>
    </row>
    <row r="20900" spans="3:5" x14ac:dyDescent="0.25">
      <c r="C20900" s="90" t="s">
        <v>20660</v>
      </c>
      <c r="D20900" s="91">
        <v>51340</v>
      </c>
      <c r="E20900" s="90" t="str">
        <f>IF(D20900=Contact!$M$4,MAX($E$2:E20899)+1,"")</f>
        <v/>
      </c>
    </row>
    <row r="20901" spans="3:5" x14ac:dyDescent="0.25">
      <c r="C20901" s="90" t="s">
        <v>20661</v>
      </c>
      <c r="D20901" s="91">
        <v>51340</v>
      </c>
      <c r="E20901" s="90" t="str">
        <f>IF(D20901=Contact!$M$4,MAX($E$2:E20900)+1,"")</f>
        <v/>
      </c>
    </row>
    <row r="20902" spans="3:5" x14ac:dyDescent="0.25">
      <c r="C20902" s="90" t="s">
        <v>20662</v>
      </c>
      <c r="D20902" s="91">
        <v>51340</v>
      </c>
      <c r="E20902" s="90" t="str">
        <f>IF(D20902=Contact!$M$4,MAX($E$2:E20901)+1,"")</f>
        <v/>
      </c>
    </row>
    <row r="20903" spans="3:5" x14ac:dyDescent="0.25">
      <c r="C20903" s="90" t="s">
        <v>20663</v>
      </c>
      <c r="D20903" s="91">
        <v>51340</v>
      </c>
      <c r="E20903" s="90" t="str">
        <f>IF(D20903=Contact!$M$4,MAX($E$2:E20902)+1,"")</f>
        <v/>
      </c>
    </row>
    <row r="20904" spans="3:5" x14ac:dyDescent="0.25">
      <c r="C20904" s="90" t="s">
        <v>20664</v>
      </c>
      <c r="D20904" s="91">
        <v>51340</v>
      </c>
      <c r="E20904" s="90" t="str">
        <f>IF(D20904=Contact!$M$4,MAX($E$2:E20903)+1,"")</f>
        <v/>
      </c>
    </row>
    <row r="20905" spans="3:5" x14ac:dyDescent="0.25">
      <c r="C20905" s="90" t="s">
        <v>20665</v>
      </c>
      <c r="D20905" s="91">
        <v>51340</v>
      </c>
      <c r="E20905" s="90" t="str">
        <f>IF(D20905=Contact!$M$4,MAX($E$2:E20904)+1,"")</f>
        <v/>
      </c>
    </row>
    <row r="20906" spans="3:5" x14ac:dyDescent="0.25">
      <c r="C20906" s="90" t="s">
        <v>20666</v>
      </c>
      <c r="D20906" s="91">
        <v>51340</v>
      </c>
      <c r="E20906" s="90" t="str">
        <f>IF(D20906=Contact!$M$4,MAX($E$2:E20905)+1,"")</f>
        <v/>
      </c>
    </row>
    <row r="20907" spans="3:5" x14ac:dyDescent="0.25">
      <c r="C20907" s="90" t="s">
        <v>20667</v>
      </c>
      <c r="D20907" s="91">
        <v>51340</v>
      </c>
      <c r="E20907" s="90" t="str">
        <f>IF(D20907=Contact!$M$4,MAX($E$2:E20906)+1,"")</f>
        <v/>
      </c>
    </row>
    <row r="20908" spans="3:5" x14ac:dyDescent="0.25">
      <c r="C20908" s="90" t="s">
        <v>20668</v>
      </c>
      <c r="D20908" s="91">
        <v>51340</v>
      </c>
      <c r="E20908" s="90" t="str">
        <f>IF(D20908=Contact!$M$4,MAX($E$2:E20907)+1,"")</f>
        <v/>
      </c>
    </row>
    <row r="20909" spans="3:5" x14ac:dyDescent="0.25">
      <c r="C20909" s="90" t="s">
        <v>20669</v>
      </c>
      <c r="D20909" s="91">
        <v>51340</v>
      </c>
      <c r="E20909" s="90" t="str">
        <f>IF(D20909=Contact!$M$4,MAX($E$2:E20908)+1,"")</f>
        <v/>
      </c>
    </row>
    <row r="20910" spans="3:5" x14ac:dyDescent="0.25">
      <c r="C20910" s="90" t="s">
        <v>20670</v>
      </c>
      <c r="D20910" s="91">
        <v>51340</v>
      </c>
      <c r="E20910" s="90" t="str">
        <f>IF(D20910=Contact!$M$4,MAX($E$2:E20909)+1,"")</f>
        <v/>
      </c>
    </row>
    <row r="20911" spans="3:5" x14ac:dyDescent="0.25">
      <c r="C20911" s="90" t="s">
        <v>20671</v>
      </c>
      <c r="D20911" s="91">
        <v>51340</v>
      </c>
      <c r="E20911" s="90" t="str">
        <f>IF(D20911=Contact!$M$4,MAX($E$2:E20910)+1,"")</f>
        <v/>
      </c>
    </row>
    <row r="20912" spans="3:5" x14ac:dyDescent="0.25">
      <c r="C20912" s="90" t="s">
        <v>20672</v>
      </c>
      <c r="D20912" s="91">
        <v>51340</v>
      </c>
      <c r="E20912" s="90" t="str">
        <f>IF(D20912=Contact!$M$4,MAX($E$2:E20911)+1,"")</f>
        <v/>
      </c>
    </row>
    <row r="20913" spans="3:5" x14ac:dyDescent="0.25">
      <c r="C20913" s="90" t="s">
        <v>20673</v>
      </c>
      <c r="D20913" s="91">
        <v>51340</v>
      </c>
      <c r="E20913" s="90" t="str">
        <f>IF(D20913=Contact!$M$4,MAX($E$2:E20912)+1,"")</f>
        <v/>
      </c>
    </row>
    <row r="20914" spans="3:5" x14ac:dyDescent="0.25">
      <c r="C20914" s="90" t="s">
        <v>20674</v>
      </c>
      <c r="D20914" s="91">
        <v>51340</v>
      </c>
      <c r="E20914" s="90" t="str">
        <f>IF(D20914=Contact!$M$4,MAX($E$2:E20913)+1,"")</f>
        <v/>
      </c>
    </row>
    <row r="20915" spans="3:5" x14ac:dyDescent="0.25">
      <c r="C20915" s="90" t="s">
        <v>20675</v>
      </c>
      <c r="D20915" s="91">
        <v>51340</v>
      </c>
      <c r="E20915" s="90" t="str">
        <f>IF(D20915=Contact!$M$4,MAX($E$2:E20914)+1,"")</f>
        <v/>
      </c>
    </row>
    <row r="20916" spans="3:5" x14ac:dyDescent="0.25">
      <c r="C20916" s="90" t="s">
        <v>20676</v>
      </c>
      <c r="D20916" s="91">
        <v>51350</v>
      </c>
      <c r="E20916" s="90" t="str">
        <f>IF(D20916=Contact!$M$4,MAX($E$2:E20915)+1,"")</f>
        <v/>
      </c>
    </row>
    <row r="20917" spans="3:5" x14ac:dyDescent="0.25">
      <c r="C20917" s="90" t="s">
        <v>20677</v>
      </c>
      <c r="D20917" s="91">
        <v>51360</v>
      </c>
      <c r="E20917" s="90" t="str">
        <f>IF(D20917=Contact!$M$4,MAX($E$2:E20916)+1,"")</f>
        <v/>
      </c>
    </row>
    <row r="20918" spans="3:5" x14ac:dyDescent="0.25">
      <c r="C20918" s="90" t="s">
        <v>20678</v>
      </c>
      <c r="D20918" s="91">
        <v>51360</v>
      </c>
      <c r="E20918" s="90" t="str">
        <f>IF(D20918=Contact!$M$4,MAX($E$2:E20917)+1,"")</f>
        <v/>
      </c>
    </row>
    <row r="20919" spans="3:5" x14ac:dyDescent="0.25">
      <c r="C20919" s="90" t="s">
        <v>20679</v>
      </c>
      <c r="D20919" s="91">
        <v>51360</v>
      </c>
      <c r="E20919" s="90" t="str">
        <f>IF(D20919=Contact!$M$4,MAX($E$2:E20918)+1,"")</f>
        <v/>
      </c>
    </row>
    <row r="20920" spans="3:5" x14ac:dyDescent="0.25">
      <c r="C20920" s="90" t="s">
        <v>20680</v>
      </c>
      <c r="D20920" s="91">
        <v>51360</v>
      </c>
      <c r="E20920" s="90" t="str">
        <f>IF(D20920=Contact!$M$4,MAX($E$2:E20919)+1,"")</f>
        <v/>
      </c>
    </row>
    <row r="20921" spans="3:5" x14ac:dyDescent="0.25">
      <c r="C20921" s="90" t="s">
        <v>20681</v>
      </c>
      <c r="D20921" s="91">
        <v>51370</v>
      </c>
      <c r="E20921" s="90" t="str">
        <f>IF(D20921=Contact!$M$4,MAX($E$2:E20920)+1,"")</f>
        <v/>
      </c>
    </row>
    <row r="20922" spans="3:5" x14ac:dyDescent="0.25">
      <c r="C20922" s="90" t="s">
        <v>20682</v>
      </c>
      <c r="D20922" s="91">
        <v>51370</v>
      </c>
      <c r="E20922" s="90" t="str">
        <f>IF(D20922=Contact!$M$4,MAX($E$2:E20921)+1,"")</f>
        <v/>
      </c>
    </row>
    <row r="20923" spans="3:5" x14ac:dyDescent="0.25">
      <c r="C20923" s="90" t="s">
        <v>4893</v>
      </c>
      <c r="D20923" s="91">
        <v>51370</v>
      </c>
      <c r="E20923" s="90" t="str">
        <f>IF(D20923=Contact!$M$4,MAX($E$2:E20922)+1,"")</f>
        <v/>
      </c>
    </row>
    <row r="20924" spans="3:5" x14ac:dyDescent="0.25">
      <c r="C20924" s="90" t="s">
        <v>20683</v>
      </c>
      <c r="D20924" s="91">
        <v>51370</v>
      </c>
      <c r="E20924" s="90" t="str">
        <f>IF(D20924=Contact!$M$4,MAX($E$2:E20923)+1,"")</f>
        <v/>
      </c>
    </row>
    <row r="20925" spans="3:5" x14ac:dyDescent="0.25">
      <c r="C20925" s="90" t="s">
        <v>20684</v>
      </c>
      <c r="D20925" s="91">
        <v>51370</v>
      </c>
      <c r="E20925" s="90" t="str">
        <f>IF(D20925=Contact!$M$4,MAX($E$2:E20924)+1,"")</f>
        <v/>
      </c>
    </row>
    <row r="20926" spans="3:5" x14ac:dyDescent="0.25">
      <c r="C20926" s="90" t="s">
        <v>20685</v>
      </c>
      <c r="D20926" s="91">
        <v>51380</v>
      </c>
      <c r="E20926" s="90" t="str">
        <f>IF(D20926=Contact!$M$4,MAX($E$2:E20925)+1,"")</f>
        <v/>
      </c>
    </row>
    <row r="20927" spans="3:5" x14ac:dyDescent="0.25">
      <c r="C20927" s="90" t="s">
        <v>20686</v>
      </c>
      <c r="D20927" s="91">
        <v>51380</v>
      </c>
      <c r="E20927" s="90" t="str">
        <f>IF(D20927=Contact!$M$4,MAX($E$2:E20926)+1,"")</f>
        <v/>
      </c>
    </row>
    <row r="20928" spans="3:5" x14ac:dyDescent="0.25">
      <c r="C20928" s="90" t="s">
        <v>20687</v>
      </c>
      <c r="D20928" s="91">
        <v>51380</v>
      </c>
      <c r="E20928" s="90" t="str">
        <f>IF(D20928=Contact!$M$4,MAX($E$2:E20927)+1,"")</f>
        <v/>
      </c>
    </row>
    <row r="20929" spans="3:5" x14ac:dyDescent="0.25">
      <c r="C20929" s="90" t="s">
        <v>20688</v>
      </c>
      <c r="D20929" s="91">
        <v>51380</v>
      </c>
      <c r="E20929" s="90" t="str">
        <f>IF(D20929=Contact!$M$4,MAX($E$2:E20928)+1,"")</f>
        <v/>
      </c>
    </row>
    <row r="20930" spans="3:5" x14ac:dyDescent="0.25">
      <c r="C20930" s="90" t="s">
        <v>4748</v>
      </c>
      <c r="D20930" s="91">
        <v>51390</v>
      </c>
      <c r="E20930" s="90" t="str">
        <f>IF(D20930=Contact!$M$4,MAX($E$2:E20929)+1,"")</f>
        <v/>
      </c>
    </row>
    <row r="20931" spans="3:5" x14ac:dyDescent="0.25">
      <c r="C20931" s="90" t="s">
        <v>20689</v>
      </c>
      <c r="D20931" s="91">
        <v>51390</v>
      </c>
      <c r="E20931" s="90" t="str">
        <f>IF(D20931=Contact!$M$4,MAX($E$2:E20930)+1,"")</f>
        <v/>
      </c>
    </row>
    <row r="20932" spans="3:5" x14ac:dyDescent="0.25">
      <c r="C20932" s="90" t="s">
        <v>20690</v>
      </c>
      <c r="D20932" s="91">
        <v>51390</v>
      </c>
      <c r="E20932" s="90" t="str">
        <f>IF(D20932=Contact!$M$4,MAX($E$2:E20931)+1,"")</f>
        <v/>
      </c>
    </row>
    <row r="20933" spans="3:5" x14ac:dyDescent="0.25">
      <c r="C20933" s="90" t="s">
        <v>20691</v>
      </c>
      <c r="D20933" s="91">
        <v>51390</v>
      </c>
      <c r="E20933" s="90" t="str">
        <f>IF(D20933=Contact!$M$4,MAX($E$2:E20932)+1,"")</f>
        <v/>
      </c>
    </row>
    <row r="20934" spans="3:5" x14ac:dyDescent="0.25">
      <c r="C20934" s="90" t="s">
        <v>20692</v>
      </c>
      <c r="D20934" s="91">
        <v>51390</v>
      </c>
      <c r="E20934" s="90" t="str">
        <f>IF(D20934=Contact!$M$4,MAX($E$2:E20933)+1,"")</f>
        <v/>
      </c>
    </row>
    <row r="20935" spans="3:5" x14ac:dyDescent="0.25">
      <c r="C20935" s="90" t="s">
        <v>20693</v>
      </c>
      <c r="D20935" s="91">
        <v>51390</v>
      </c>
      <c r="E20935" s="90" t="str">
        <f>IF(D20935=Contact!$M$4,MAX($E$2:E20934)+1,"")</f>
        <v/>
      </c>
    </row>
    <row r="20936" spans="3:5" x14ac:dyDescent="0.25">
      <c r="C20936" s="90" t="s">
        <v>20694</v>
      </c>
      <c r="D20936" s="91">
        <v>51390</v>
      </c>
      <c r="E20936" s="90" t="str">
        <f>IF(D20936=Contact!$M$4,MAX($E$2:E20935)+1,"")</f>
        <v/>
      </c>
    </row>
    <row r="20937" spans="3:5" x14ac:dyDescent="0.25">
      <c r="C20937" s="90" t="s">
        <v>20695</v>
      </c>
      <c r="D20937" s="91">
        <v>51390</v>
      </c>
      <c r="E20937" s="90" t="str">
        <f>IF(D20937=Contact!$M$4,MAX($E$2:E20936)+1,"")</f>
        <v/>
      </c>
    </row>
    <row r="20938" spans="3:5" x14ac:dyDescent="0.25">
      <c r="C20938" s="90" t="s">
        <v>20696</v>
      </c>
      <c r="D20938" s="91">
        <v>51390</v>
      </c>
      <c r="E20938" s="90" t="str">
        <f>IF(D20938=Contact!$M$4,MAX($E$2:E20937)+1,"")</f>
        <v/>
      </c>
    </row>
    <row r="20939" spans="3:5" x14ac:dyDescent="0.25">
      <c r="C20939" s="90" t="s">
        <v>15532</v>
      </c>
      <c r="D20939" s="91">
        <v>51390</v>
      </c>
      <c r="E20939" s="90" t="str">
        <f>IF(D20939=Contact!$M$4,MAX($E$2:E20938)+1,"")</f>
        <v/>
      </c>
    </row>
    <row r="20940" spans="3:5" x14ac:dyDescent="0.25">
      <c r="C20940" s="90" t="s">
        <v>20697</v>
      </c>
      <c r="D20940" s="91">
        <v>51390</v>
      </c>
      <c r="E20940" s="90" t="str">
        <f>IF(D20940=Contact!$M$4,MAX($E$2:E20939)+1,"")</f>
        <v/>
      </c>
    </row>
    <row r="20941" spans="3:5" x14ac:dyDescent="0.25">
      <c r="C20941" s="90" t="s">
        <v>20698</v>
      </c>
      <c r="D20941" s="91">
        <v>51390</v>
      </c>
      <c r="E20941" s="90" t="str">
        <f>IF(D20941=Contact!$M$4,MAX($E$2:E20940)+1,"")</f>
        <v/>
      </c>
    </row>
    <row r="20942" spans="3:5" x14ac:dyDescent="0.25">
      <c r="C20942" s="90" t="s">
        <v>18432</v>
      </c>
      <c r="D20942" s="91">
        <v>51390</v>
      </c>
      <c r="E20942" s="90" t="str">
        <f>IF(D20942=Contact!$M$4,MAX($E$2:E20941)+1,"")</f>
        <v/>
      </c>
    </row>
    <row r="20943" spans="3:5" x14ac:dyDescent="0.25">
      <c r="C20943" s="90" t="s">
        <v>20699</v>
      </c>
      <c r="D20943" s="91">
        <v>51400</v>
      </c>
      <c r="E20943" s="90" t="str">
        <f>IF(D20943=Contact!$M$4,MAX($E$2:E20942)+1,"")</f>
        <v/>
      </c>
    </row>
    <row r="20944" spans="3:5" x14ac:dyDescent="0.25">
      <c r="C20944" s="90" t="s">
        <v>20700</v>
      </c>
      <c r="D20944" s="91">
        <v>51400</v>
      </c>
      <c r="E20944" s="90" t="str">
        <f>IF(D20944=Contact!$M$4,MAX($E$2:E20943)+1,"")</f>
        <v/>
      </c>
    </row>
    <row r="20945" spans="3:5" x14ac:dyDescent="0.25">
      <c r="C20945" s="90" t="s">
        <v>20701</v>
      </c>
      <c r="D20945" s="91">
        <v>51400</v>
      </c>
      <c r="E20945" s="90" t="str">
        <f>IF(D20945=Contact!$M$4,MAX($E$2:E20944)+1,"")</f>
        <v/>
      </c>
    </row>
    <row r="20946" spans="3:5" x14ac:dyDescent="0.25">
      <c r="C20946" s="90" t="s">
        <v>20702</v>
      </c>
      <c r="D20946" s="91">
        <v>51400</v>
      </c>
      <c r="E20946" s="90" t="str">
        <f>IF(D20946=Contact!$M$4,MAX($E$2:E20945)+1,"")</f>
        <v/>
      </c>
    </row>
    <row r="20947" spans="3:5" x14ac:dyDescent="0.25">
      <c r="C20947" s="90" t="s">
        <v>20703</v>
      </c>
      <c r="D20947" s="91">
        <v>51400</v>
      </c>
      <c r="E20947" s="90" t="str">
        <f>IF(D20947=Contact!$M$4,MAX($E$2:E20946)+1,"")</f>
        <v/>
      </c>
    </row>
    <row r="20948" spans="3:5" x14ac:dyDescent="0.25">
      <c r="C20948" s="90" t="s">
        <v>20704</v>
      </c>
      <c r="D20948" s="91">
        <v>51400</v>
      </c>
      <c r="E20948" s="90" t="str">
        <f>IF(D20948=Contact!$M$4,MAX($E$2:E20947)+1,"")</f>
        <v/>
      </c>
    </row>
    <row r="20949" spans="3:5" x14ac:dyDescent="0.25">
      <c r="C20949" s="90" t="s">
        <v>20705</v>
      </c>
      <c r="D20949" s="91">
        <v>51400</v>
      </c>
      <c r="E20949" s="90" t="str">
        <f>IF(D20949=Contact!$M$4,MAX($E$2:E20948)+1,"")</f>
        <v/>
      </c>
    </row>
    <row r="20950" spans="3:5" x14ac:dyDescent="0.25">
      <c r="C20950" s="90" t="s">
        <v>20706</v>
      </c>
      <c r="D20950" s="91">
        <v>51400</v>
      </c>
      <c r="E20950" s="90" t="str">
        <f>IF(D20950=Contact!$M$4,MAX($E$2:E20949)+1,"")</f>
        <v/>
      </c>
    </row>
    <row r="20951" spans="3:5" x14ac:dyDescent="0.25">
      <c r="C20951" s="90" t="s">
        <v>20707</v>
      </c>
      <c r="D20951" s="91">
        <v>51400</v>
      </c>
      <c r="E20951" s="90" t="str">
        <f>IF(D20951=Contact!$M$4,MAX($E$2:E20950)+1,"")</f>
        <v/>
      </c>
    </row>
    <row r="20952" spans="3:5" x14ac:dyDescent="0.25">
      <c r="C20952" s="90" t="s">
        <v>20708</v>
      </c>
      <c r="D20952" s="91">
        <v>51400</v>
      </c>
      <c r="E20952" s="90" t="str">
        <f>IF(D20952=Contact!$M$4,MAX($E$2:E20951)+1,"")</f>
        <v/>
      </c>
    </row>
    <row r="20953" spans="3:5" x14ac:dyDescent="0.25">
      <c r="C20953" s="90" t="s">
        <v>20709</v>
      </c>
      <c r="D20953" s="91">
        <v>51400</v>
      </c>
      <c r="E20953" s="90" t="str">
        <f>IF(D20953=Contact!$M$4,MAX($E$2:E20952)+1,"")</f>
        <v/>
      </c>
    </row>
    <row r="20954" spans="3:5" x14ac:dyDescent="0.25">
      <c r="C20954" s="90" t="s">
        <v>20710</v>
      </c>
      <c r="D20954" s="91">
        <v>51400</v>
      </c>
      <c r="E20954" s="90" t="str">
        <f>IF(D20954=Contact!$M$4,MAX($E$2:E20953)+1,"")</f>
        <v/>
      </c>
    </row>
    <row r="20955" spans="3:5" x14ac:dyDescent="0.25">
      <c r="C20955" s="90" t="s">
        <v>20711</v>
      </c>
      <c r="D20955" s="91">
        <v>51400</v>
      </c>
      <c r="E20955" s="90" t="str">
        <f>IF(D20955=Contact!$M$4,MAX($E$2:E20954)+1,"")</f>
        <v/>
      </c>
    </row>
    <row r="20956" spans="3:5" x14ac:dyDescent="0.25">
      <c r="C20956" s="90" t="s">
        <v>20712</v>
      </c>
      <c r="D20956" s="91">
        <v>51400</v>
      </c>
      <c r="E20956" s="90" t="str">
        <f>IF(D20956=Contact!$M$4,MAX($E$2:E20955)+1,"")</f>
        <v/>
      </c>
    </row>
    <row r="20957" spans="3:5" x14ac:dyDescent="0.25">
      <c r="C20957" s="90" t="s">
        <v>20713</v>
      </c>
      <c r="D20957" s="91">
        <v>51420</v>
      </c>
      <c r="E20957" s="90" t="str">
        <f>IF(D20957=Contact!$M$4,MAX($E$2:E20956)+1,"")</f>
        <v/>
      </c>
    </row>
    <row r="20958" spans="3:5" x14ac:dyDescent="0.25">
      <c r="C20958" s="90" t="s">
        <v>20714</v>
      </c>
      <c r="D20958" s="91">
        <v>51420</v>
      </c>
      <c r="E20958" s="90" t="str">
        <f>IF(D20958=Contact!$M$4,MAX($E$2:E20957)+1,"")</f>
        <v/>
      </c>
    </row>
    <row r="20959" spans="3:5" x14ac:dyDescent="0.25">
      <c r="C20959" s="90" t="s">
        <v>20715</v>
      </c>
      <c r="D20959" s="91">
        <v>51420</v>
      </c>
      <c r="E20959" s="90" t="str">
        <f>IF(D20959=Contact!$M$4,MAX($E$2:E20958)+1,"")</f>
        <v/>
      </c>
    </row>
    <row r="20960" spans="3:5" x14ac:dyDescent="0.25">
      <c r="C20960" s="90" t="s">
        <v>20716</v>
      </c>
      <c r="D20960" s="91">
        <v>51420</v>
      </c>
      <c r="E20960" s="90" t="str">
        <f>IF(D20960=Contact!$M$4,MAX($E$2:E20959)+1,"")</f>
        <v/>
      </c>
    </row>
    <row r="20961" spans="3:5" x14ac:dyDescent="0.25">
      <c r="C20961" s="90" t="s">
        <v>20717</v>
      </c>
      <c r="D20961" s="91">
        <v>51430</v>
      </c>
      <c r="E20961" s="90" t="str">
        <f>IF(D20961=Contact!$M$4,MAX($E$2:E20960)+1,"")</f>
        <v/>
      </c>
    </row>
    <row r="20962" spans="3:5" x14ac:dyDescent="0.25">
      <c r="C20962" s="90" t="s">
        <v>20718</v>
      </c>
      <c r="D20962" s="91">
        <v>51430</v>
      </c>
      <c r="E20962" s="90" t="str">
        <f>IF(D20962=Contact!$M$4,MAX($E$2:E20961)+1,"")</f>
        <v/>
      </c>
    </row>
    <row r="20963" spans="3:5" x14ac:dyDescent="0.25">
      <c r="C20963" s="90" t="s">
        <v>20719</v>
      </c>
      <c r="D20963" s="91">
        <v>51450</v>
      </c>
      <c r="E20963" s="90" t="str">
        <f>IF(D20963=Contact!$M$4,MAX($E$2:E20962)+1,"")</f>
        <v/>
      </c>
    </row>
    <row r="20964" spans="3:5" x14ac:dyDescent="0.25">
      <c r="C20964" s="90" t="s">
        <v>20720</v>
      </c>
      <c r="D20964" s="91">
        <v>51460</v>
      </c>
      <c r="E20964" s="90" t="str">
        <f>IF(D20964=Contact!$M$4,MAX($E$2:E20963)+1,"")</f>
        <v/>
      </c>
    </row>
    <row r="20965" spans="3:5" x14ac:dyDescent="0.25">
      <c r="C20965" s="90" t="s">
        <v>20721</v>
      </c>
      <c r="D20965" s="91">
        <v>51460</v>
      </c>
      <c r="E20965" s="90" t="str">
        <f>IF(D20965=Contact!$M$4,MAX($E$2:E20964)+1,"")</f>
        <v/>
      </c>
    </row>
    <row r="20966" spans="3:5" x14ac:dyDescent="0.25">
      <c r="C20966" s="90" t="s">
        <v>3111</v>
      </c>
      <c r="D20966" s="91">
        <v>51460</v>
      </c>
      <c r="E20966" s="90" t="str">
        <f>IF(D20966=Contact!$M$4,MAX($E$2:E20965)+1,"")</f>
        <v/>
      </c>
    </row>
    <row r="20967" spans="3:5" x14ac:dyDescent="0.25">
      <c r="C20967" s="90" t="s">
        <v>20722</v>
      </c>
      <c r="D20967" s="91">
        <v>51460</v>
      </c>
      <c r="E20967" s="90" t="str">
        <f>IF(D20967=Contact!$M$4,MAX($E$2:E20966)+1,"")</f>
        <v/>
      </c>
    </row>
    <row r="20968" spans="3:5" x14ac:dyDescent="0.25">
      <c r="C20968" s="90" t="s">
        <v>20723</v>
      </c>
      <c r="D20968" s="91">
        <v>51460</v>
      </c>
      <c r="E20968" s="90" t="str">
        <f>IF(D20968=Contact!$M$4,MAX($E$2:E20967)+1,"")</f>
        <v/>
      </c>
    </row>
    <row r="20969" spans="3:5" x14ac:dyDescent="0.25">
      <c r="C20969" s="90" t="s">
        <v>20724</v>
      </c>
      <c r="D20969" s="91">
        <v>51460</v>
      </c>
      <c r="E20969" s="90" t="str">
        <f>IF(D20969=Contact!$M$4,MAX($E$2:E20968)+1,"")</f>
        <v/>
      </c>
    </row>
    <row r="20970" spans="3:5" x14ac:dyDescent="0.25">
      <c r="C20970" s="90" t="s">
        <v>20725</v>
      </c>
      <c r="D20970" s="91">
        <v>51460</v>
      </c>
      <c r="E20970" s="90" t="str">
        <f>IF(D20970=Contact!$M$4,MAX($E$2:E20969)+1,"")</f>
        <v/>
      </c>
    </row>
    <row r="20971" spans="3:5" x14ac:dyDescent="0.25">
      <c r="C20971" s="90" t="s">
        <v>20726</v>
      </c>
      <c r="D20971" s="91">
        <v>51470</v>
      </c>
      <c r="E20971" s="90" t="str">
        <f>IF(D20971=Contact!$M$4,MAX($E$2:E20970)+1,"")</f>
        <v/>
      </c>
    </row>
    <row r="20972" spans="3:5" x14ac:dyDescent="0.25">
      <c r="C20972" s="90" t="s">
        <v>20727</v>
      </c>
      <c r="D20972" s="91">
        <v>51470</v>
      </c>
      <c r="E20972" s="90" t="str">
        <f>IF(D20972=Contact!$M$4,MAX($E$2:E20971)+1,"")</f>
        <v/>
      </c>
    </row>
    <row r="20973" spans="3:5" x14ac:dyDescent="0.25">
      <c r="C20973" s="90" t="s">
        <v>20728</v>
      </c>
      <c r="D20973" s="91">
        <v>51480</v>
      </c>
      <c r="E20973" s="90" t="str">
        <f>IF(D20973=Contact!$M$4,MAX($E$2:E20972)+1,"")</f>
        <v/>
      </c>
    </row>
    <row r="20974" spans="3:5" x14ac:dyDescent="0.25">
      <c r="C20974" s="90" t="s">
        <v>20729</v>
      </c>
      <c r="D20974" s="91">
        <v>51480</v>
      </c>
      <c r="E20974" s="90" t="str">
        <f>IF(D20974=Contact!$M$4,MAX($E$2:E20973)+1,"")</f>
        <v/>
      </c>
    </row>
    <row r="20975" spans="3:5" x14ac:dyDescent="0.25">
      <c r="C20975" s="90" t="s">
        <v>20730</v>
      </c>
      <c r="D20975" s="91">
        <v>51480</v>
      </c>
      <c r="E20975" s="90" t="str">
        <f>IF(D20975=Contact!$M$4,MAX($E$2:E20974)+1,"")</f>
        <v/>
      </c>
    </row>
    <row r="20976" spans="3:5" x14ac:dyDescent="0.25">
      <c r="C20976" s="90" t="s">
        <v>20731</v>
      </c>
      <c r="D20976" s="91">
        <v>51480</v>
      </c>
      <c r="E20976" s="90" t="str">
        <f>IF(D20976=Contact!$M$4,MAX($E$2:E20975)+1,"")</f>
        <v/>
      </c>
    </row>
    <row r="20977" spans="3:5" x14ac:dyDescent="0.25">
      <c r="C20977" s="90" t="s">
        <v>20732</v>
      </c>
      <c r="D20977" s="91">
        <v>51480</v>
      </c>
      <c r="E20977" s="90" t="str">
        <f>IF(D20977=Contact!$M$4,MAX($E$2:E20976)+1,"")</f>
        <v/>
      </c>
    </row>
    <row r="20978" spans="3:5" x14ac:dyDescent="0.25">
      <c r="C20978" s="90" t="s">
        <v>20733</v>
      </c>
      <c r="D20978" s="91">
        <v>51480</v>
      </c>
      <c r="E20978" s="90" t="str">
        <f>IF(D20978=Contact!$M$4,MAX($E$2:E20977)+1,"")</f>
        <v/>
      </c>
    </row>
    <row r="20979" spans="3:5" x14ac:dyDescent="0.25">
      <c r="C20979" s="90" t="s">
        <v>20734</v>
      </c>
      <c r="D20979" s="91">
        <v>51480</v>
      </c>
      <c r="E20979" s="90" t="str">
        <f>IF(D20979=Contact!$M$4,MAX($E$2:E20978)+1,"")</f>
        <v/>
      </c>
    </row>
    <row r="20980" spans="3:5" x14ac:dyDescent="0.25">
      <c r="C20980" s="90" t="s">
        <v>20735</v>
      </c>
      <c r="D20980" s="91">
        <v>51480</v>
      </c>
      <c r="E20980" s="90" t="str">
        <f>IF(D20980=Contact!$M$4,MAX($E$2:E20979)+1,"")</f>
        <v/>
      </c>
    </row>
    <row r="20981" spans="3:5" x14ac:dyDescent="0.25">
      <c r="C20981" s="90" t="s">
        <v>20736</v>
      </c>
      <c r="D20981" s="91">
        <v>51480</v>
      </c>
      <c r="E20981" s="90" t="str">
        <f>IF(D20981=Contact!$M$4,MAX($E$2:E20980)+1,"")</f>
        <v/>
      </c>
    </row>
    <row r="20982" spans="3:5" x14ac:dyDescent="0.25">
      <c r="C20982" s="90" t="s">
        <v>20737</v>
      </c>
      <c r="D20982" s="91">
        <v>51480</v>
      </c>
      <c r="E20982" s="90" t="str">
        <f>IF(D20982=Contact!$M$4,MAX($E$2:E20981)+1,"")</f>
        <v/>
      </c>
    </row>
    <row r="20983" spans="3:5" x14ac:dyDescent="0.25">
      <c r="C20983" s="90" t="s">
        <v>20738</v>
      </c>
      <c r="D20983" s="91">
        <v>51480</v>
      </c>
      <c r="E20983" s="90" t="str">
        <f>IF(D20983=Contact!$M$4,MAX($E$2:E20982)+1,"")</f>
        <v/>
      </c>
    </row>
    <row r="20984" spans="3:5" x14ac:dyDescent="0.25">
      <c r="C20984" s="90" t="s">
        <v>1740</v>
      </c>
      <c r="D20984" s="91">
        <v>51480</v>
      </c>
      <c r="E20984" s="90" t="str">
        <f>IF(D20984=Contact!$M$4,MAX($E$2:E20983)+1,"")</f>
        <v/>
      </c>
    </row>
    <row r="20985" spans="3:5" x14ac:dyDescent="0.25">
      <c r="C20985" s="90" t="s">
        <v>20739</v>
      </c>
      <c r="D20985" s="91">
        <v>51480</v>
      </c>
      <c r="E20985" s="90" t="str">
        <f>IF(D20985=Contact!$M$4,MAX($E$2:E20984)+1,"")</f>
        <v/>
      </c>
    </row>
    <row r="20986" spans="3:5" x14ac:dyDescent="0.25">
      <c r="C20986" s="90" t="s">
        <v>20740</v>
      </c>
      <c r="D20986" s="91">
        <v>51480</v>
      </c>
      <c r="E20986" s="90" t="str">
        <f>IF(D20986=Contact!$M$4,MAX($E$2:E20985)+1,"")</f>
        <v/>
      </c>
    </row>
    <row r="20987" spans="3:5" x14ac:dyDescent="0.25">
      <c r="C20987" s="90" t="s">
        <v>1653</v>
      </c>
      <c r="D20987" s="91">
        <v>51480</v>
      </c>
      <c r="E20987" s="90" t="str">
        <f>IF(D20987=Contact!$M$4,MAX($E$2:E20986)+1,"")</f>
        <v/>
      </c>
    </row>
    <row r="20988" spans="3:5" x14ac:dyDescent="0.25">
      <c r="C20988" s="90" t="s">
        <v>20741</v>
      </c>
      <c r="D20988" s="91">
        <v>51480</v>
      </c>
      <c r="E20988" s="90" t="str">
        <f>IF(D20988=Contact!$M$4,MAX($E$2:E20987)+1,"")</f>
        <v/>
      </c>
    </row>
    <row r="20989" spans="3:5" x14ac:dyDescent="0.25">
      <c r="C20989" s="90" t="s">
        <v>20742</v>
      </c>
      <c r="D20989" s="91">
        <v>51480</v>
      </c>
      <c r="E20989" s="90" t="str">
        <f>IF(D20989=Contact!$M$4,MAX($E$2:E20988)+1,"")</f>
        <v/>
      </c>
    </row>
    <row r="20990" spans="3:5" x14ac:dyDescent="0.25">
      <c r="C20990" s="90" t="s">
        <v>20743</v>
      </c>
      <c r="D20990" s="91">
        <v>51490</v>
      </c>
      <c r="E20990" s="90" t="str">
        <f>IF(D20990=Contact!$M$4,MAX($E$2:E20989)+1,"")</f>
        <v/>
      </c>
    </row>
    <row r="20991" spans="3:5" x14ac:dyDescent="0.25">
      <c r="C20991" s="90" t="s">
        <v>20744</v>
      </c>
      <c r="D20991" s="91">
        <v>51490</v>
      </c>
      <c r="E20991" s="90" t="str">
        <f>IF(D20991=Contact!$M$4,MAX($E$2:E20990)+1,"")</f>
        <v/>
      </c>
    </row>
    <row r="20992" spans="3:5" x14ac:dyDescent="0.25">
      <c r="C20992" s="90" t="s">
        <v>20745</v>
      </c>
      <c r="D20992" s="91">
        <v>51490</v>
      </c>
      <c r="E20992" s="90" t="str">
        <f>IF(D20992=Contact!$M$4,MAX($E$2:E20991)+1,"")</f>
        <v/>
      </c>
    </row>
    <row r="20993" spans="3:5" x14ac:dyDescent="0.25">
      <c r="C20993" s="90" t="s">
        <v>20746</v>
      </c>
      <c r="D20993" s="91">
        <v>51490</v>
      </c>
      <c r="E20993" s="90" t="str">
        <f>IF(D20993=Contact!$M$4,MAX($E$2:E20992)+1,"")</f>
        <v/>
      </c>
    </row>
    <row r="20994" spans="3:5" x14ac:dyDescent="0.25">
      <c r="C20994" s="90" t="s">
        <v>20747</v>
      </c>
      <c r="D20994" s="91">
        <v>51490</v>
      </c>
      <c r="E20994" s="90" t="str">
        <f>IF(D20994=Contact!$M$4,MAX($E$2:E20993)+1,"")</f>
        <v/>
      </c>
    </row>
    <row r="20995" spans="3:5" x14ac:dyDescent="0.25">
      <c r="C20995" s="90" t="s">
        <v>20748</v>
      </c>
      <c r="D20995" s="91">
        <v>51490</v>
      </c>
      <c r="E20995" s="90" t="str">
        <f>IF(D20995=Contact!$M$4,MAX($E$2:E20994)+1,"")</f>
        <v/>
      </c>
    </row>
    <row r="20996" spans="3:5" x14ac:dyDescent="0.25">
      <c r="C20996" s="90" t="s">
        <v>20749</v>
      </c>
      <c r="D20996" s="91">
        <v>51490</v>
      </c>
      <c r="E20996" s="90" t="str">
        <f>IF(D20996=Contact!$M$4,MAX($E$2:E20995)+1,"")</f>
        <v/>
      </c>
    </row>
    <row r="20997" spans="3:5" x14ac:dyDescent="0.25">
      <c r="C20997" s="90" t="s">
        <v>20750</v>
      </c>
      <c r="D20997" s="91">
        <v>51490</v>
      </c>
      <c r="E20997" s="90" t="str">
        <f>IF(D20997=Contact!$M$4,MAX($E$2:E20996)+1,"")</f>
        <v/>
      </c>
    </row>
    <row r="20998" spans="3:5" x14ac:dyDescent="0.25">
      <c r="C20998" s="90" t="s">
        <v>12033</v>
      </c>
      <c r="D20998" s="91">
        <v>51490</v>
      </c>
      <c r="E20998" s="90" t="str">
        <f>IF(D20998=Contact!$M$4,MAX($E$2:E20997)+1,"")</f>
        <v/>
      </c>
    </row>
    <row r="20999" spans="3:5" x14ac:dyDescent="0.25">
      <c r="C20999" s="90" t="s">
        <v>20751</v>
      </c>
      <c r="D20999" s="91">
        <v>51500</v>
      </c>
      <c r="E20999" s="90" t="str">
        <f>IF(D20999=Contact!$M$4,MAX($E$2:E20998)+1,"")</f>
        <v/>
      </c>
    </row>
    <row r="21000" spans="3:5" x14ac:dyDescent="0.25">
      <c r="C21000" s="90" t="s">
        <v>4883</v>
      </c>
      <c r="D21000" s="91">
        <v>51500</v>
      </c>
      <c r="E21000" s="90" t="str">
        <f>IF(D21000=Contact!$M$4,MAX($E$2:E20999)+1,"")</f>
        <v/>
      </c>
    </row>
    <row r="21001" spans="3:5" x14ac:dyDescent="0.25">
      <c r="C21001" s="90" t="s">
        <v>20752</v>
      </c>
      <c r="D21001" s="91">
        <v>51500</v>
      </c>
      <c r="E21001" s="90" t="str">
        <f>IF(D21001=Contact!$M$4,MAX($E$2:E21000)+1,"")</f>
        <v/>
      </c>
    </row>
    <row r="21002" spans="3:5" x14ac:dyDescent="0.25">
      <c r="C21002" s="90" t="s">
        <v>20753</v>
      </c>
      <c r="D21002" s="91">
        <v>51500</v>
      </c>
      <c r="E21002" s="90" t="str">
        <f>IF(D21002=Contact!$M$4,MAX($E$2:E21001)+1,"")</f>
        <v/>
      </c>
    </row>
    <row r="21003" spans="3:5" x14ac:dyDescent="0.25">
      <c r="C21003" s="90" t="s">
        <v>20754</v>
      </c>
      <c r="D21003" s="91">
        <v>51500</v>
      </c>
      <c r="E21003" s="90" t="str">
        <f>IF(D21003=Contact!$M$4,MAX($E$2:E21002)+1,"")</f>
        <v/>
      </c>
    </row>
    <row r="21004" spans="3:5" x14ac:dyDescent="0.25">
      <c r="C21004" s="90" t="s">
        <v>20755</v>
      </c>
      <c r="D21004" s="91">
        <v>51500</v>
      </c>
      <c r="E21004" s="90" t="str">
        <f>IF(D21004=Contact!$M$4,MAX($E$2:E21003)+1,"")</f>
        <v/>
      </c>
    </row>
    <row r="21005" spans="3:5" x14ac:dyDescent="0.25">
      <c r="C21005" s="90" t="s">
        <v>20756</v>
      </c>
      <c r="D21005" s="91">
        <v>51500</v>
      </c>
      <c r="E21005" s="90" t="str">
        <f>IF(D21005=Contact!$M$4,MAX($E$2:E21004)+1,"")</f>
        <v/>
      </c>
    </row>
    <row r="21006" spans="3:5" x14ac:dyDescent="0.25">
      <c r="C21006" s="90" t="s">
        <v>20757</v>
      </c>
      <c r="D21006" s="91">
        <v>51500</v>
      </c>
      <c r="E21006" s="90" t="str">
        <f>IF(D21006=Contact!$M$4,MAX($E$2:E21005)+1,"")</f>
        <v/>
      </c>
    </row>
    <row r="21007" spans="3:5" x14ac:dyDescent="0.25">
      <c r="C21007" s="90" t="s">
        <v>20758</v>
      </c>
      <c r="D21007" s="91">
        <v>51500</v>
      </c>
      <c r="E21007" s="90" t="str">
        <f>IF(D21007=Contact!$M$4,MAX($E$2:E21006)+1,"")</f>
        <v/>
      </c>
    </row>
    <row r="21008" spans="3:5" x14ac:dyDescent="0.25">
      <c r="C21008" s="90" t="s">
        <v>20759</v>
      </c>
      <c r="D21008" s="91">
        <v>51500</v>
      </c>
      <c r="E21008" s="90" t="str">
        <f>IF(D21008=Contact!$M$4,MAX($E$2:E21007)+1,"")</f>
        <v/>
      </c>
    </row>
    <row r="21009" spans="3:5" x14ac:dyDescent="0.25">
      <c r="C21009" s="90" t="s">
        <v>14088</v>
      </c>
      <c r="D21009" s="91">
        <v>51500</v>
      </c>
      <c r="E21009" s="90" t="str">
        <f>IF(D21009=Contact!$M$4,MAX($E$2:E21008)+1,"")</f>
        <v/>
      </c>
    </row>
    <row r="21010" spans="3:5" x14ac:dyDescent="0.25">
      <c r="C21010" s="90" t="s">
        <v>20760</v>
      </c>
      <c r="D21010" s="91">
        <v>51500</v>
      </c>
      <c r="E21010" s="90" t="str">
        <f>IF(D21010=Contact!$M$4,MAX($E$2:E21009)+1,"")</f>
        <v/>
      </c>
    </row>
    <row r="21011" spans="3:5" x14ac:dyDescent="0.25">
      <c r="C21011" s="90" t="s">
        <v>20761</v>
      </c>
      <c r="D21011" s="91">
        <v>51500</v>
      </c>
      <c r="E21011" s="90" t="str">
        <f>IF(D21011=Contact!$M$4,MAX($E$2:E21010)+1,"")</f>
        <v/>
      </c>
    </row>
    <row r="21012" spans="3:5" x14ac:dyDescent="0.25">
      <c r="C21012" s="90" t="s">
        <v>20762</v>
      </c>
      <c r="D21012" s="91">
        <v>51500</v>
      </c>
      <c r="E21012" s="90" t="str">
        <f>IF(D21012=Contact!$M$4,MAX($E$2:E21011)+1,"")</f>
        <v/>
      </c>
    </row>
    <row r="21013" spans="3:5" x14ac:dyDescent="0.25">
      <c r="C21013" s="90" t="s">
        <v>20763</v>
      </c>
      <c r="D21013" s="91">
        <v>51500</v>
      </c>
      <c r="E21013" s="90" t="str">
        <f>IF(D21013=Contact!$M$4,MAX($E$2:E21012)+1,"")</f>
        <v/>
      </c>
    </row>
    <row r="21014" spans="3:5" x14ac:dyDescent="0.25">
      <c r="C21014" s="90" t="s">
        <v>20764</v>
      </c>
      <c r="D21014" s="91">
        <v>51500</v>
      </c>
      <c r="E21014" s="90" t="str">
        <f>IF(D21014=Contact!$M$4,MAX($E$2:E21013)+1,"")</f>
        <v/>
      </c>
    </row>
    <row r="21015" spans="3:5" x14ac:dyDescent="0.25">
      <c r="C21015" s="90" t="s">
        <v>20765</v>
      </c>
      <c r="D21015" s="91">
        <v>51500</v>
      </c>
      <c r="E21015" s="90" t="str">
        <f>IF(D21015=Contact!$M$4,MAX($E$2:E21014)+1,"")</f>
        <v/>
      </c>
    </row>
    <row r="21016" spans="3:5" x14ac:dyDescent="0.25">
      <c r="C21016" s="90" t="s">
        <v>20766</v>
      </c>
      <c r="D21016" s="91">
        <v>51500</v>
      </c>
      <c r="E21016" s="90" t="str">
        <f>IF(D21016=Contact!$M$4,MAX($E$2:E21015)+1,"")</f>
        <v/>
      </c>
    </row>
    <row r="21017" spans="3:5" x14ac:dyDescent="0.25">
      <c r="C21017" s="90" t="s">
        <v>9874</v>
      </c>
      <c r="D21017" s="91">
        <v>51510</v>
      </c>
      <c r="E21017" s="90" t="str">
        <f>IF(D21017=Contact!$M$4,MAX($E$2:E21016)+1,"")</f>
        <v/>
      </c>
    </row>
    <row r="21018" spans="3:5" x14ac:dyDescent="0.25">
      <c r="C21018" s="90" t="s">
        <v>20767</v>
      </c>
      <c r="D21018" s="91">
        <v>51510</v>
      </c>
      <c r="E21018" s="90" t="str">
        <f>IF(D21018=Contact!$M$4,MAX($E$2:E21017)+1,"")</f>
        <v/>
      </c>
    </row>
    <row r="21019" spans="3:5" x14ac:dyDescent="0.25">
      <c r="C21019" s="90" t="s">
        <v>20768</v>
      </c>
      <c r="D21019" s="91">
        <v>51510</v>
      </c>
      <c r="E21019" s="90" t="str">
        <f>IF(D21019=Contact!$M$4,MAX($E$2:E21018)+1,"")</f>
        <v/>
      </c>
    </row>
    <row r="21020" spans="3:5" x14ac:dyDescent="0.25">
      <c r="C21020" s="90" t="s">
        <v>20769</v>
      </c>
      <c r="D21020" s="91">
        <v>51510</v>
      </c>
      <c r="E21020" s="90" t="str">
        <f>IF(D21020=Contact!$M$4,MAX($E$2:E21019)+1,"")</f>
        <v/>
      </c>
    </row>
    <row r="21021" spans="3:5" x14ac:dyDescent="0.25">
      <c r="C21021" s="90" t="s">
        <v>20770</v>
      </c>
      <c r="D21021" s="91">
        <v>51510</v>
      </c>
      <c r="E21021" s="90" t="str">
        <f>IF(D21021=Contact!$M$4,MAX($E$2:E21020)+1,"")</f>
        <v/>
      </c>
    </row>
    <row r="21022" spans="3:5" x14ac:dyDescent="0.25">
      <c r="C21022" s="90" t="s">
        <v>20771</v>
      </c>
      <c r="D21022" s="91">
        <v>51510</v>
      </c>
      <c r="E21022" s="90" t="str">
        <f>IF(D21022=Contact!$M$4,MAX($E$2:E21021)+1,"")</f>
        <v/>
      </c>
    </row>
    <row r="21023" spans="3:5" x14ac:dyDescent="0.25">
      <c r="C21023" s="90" t="s">
        <v>422</v>
      </c>
      <c r="D21023" s="91">
        <v>51510</v>
      </c>
      <c r="E21023" s="90" t="str">
        <f>IF(D21023=Contact!$M$4,MAX($E$2:E21022)+1,"")</f>
        <v/>
      </c>
    </row>
    <row r="21024" spans="3:5" x14ac:dyDescent="0.25">
      <c r="C21024" s="90" t="s">
        <v>20772</v>
      </c>
      <c r="D21024" s="91">
        <v>51510</v>
      </c>
      <c r="E21024" s="90" t="str">
        <f>IF(D21024=Contact!$M$4,MAX($E$2:E21023)+1,"")</f>
        <v/>
      </c>
    </row>
    <row r="21025" spans="3:5" x14ac:dyDescent="0.25">
      <c r="C21025" s="90" t="s">
        <v>20773</v>
      </c>
      <c r="D21025" s="91">
        <v>51510</v>
      </c>
      <c r="E21025" s="90" t="str">
        <f>IF(D21025=Contact!$M$4,MAX($E$2:E21024)+1,"")</f>
        <v/>
      </c>
    </row>
    <row r="21026" spans="3:5" x14ac:dyDescent="0.25">
      <c r="C21026" s="90" t="s">
        <v>20283</v>
      </c>
      <c r="D21026" s="91">
        <v>51520</v>
      </c>
      <c r="E21026" s="90" t="str">
        <f>IF(D21026=Contact!$M$4,MAX($E$2:E21025)+1,"")</f>
        <v/>
      </c>
    </row>
    <row r="21027" spans="3:5" x14ac:dyDescent="0.25">
      <c r="C21027" s="90" t="s">
        <v>20774</v>
      </c>
      <c r="D21027" s="91">
        <v>51520</v>
      </c>
      <c r="E21027" s="90" t="str">
        <f>IF(D21027=Contact!$M$4,MAX($E$2:E21026)+1,"")</f>
        <v/>
      </c>
    </row>
    <row r="21028" spans="3:5" x14ac:dyDescent="0.25">
      <c r="C21028" s="90" t="s">
        <v>20775</v>
      </c>
      <c r="D21028" s="91">
        <v>51520</v>
      </c>
      <c r="E21028" s="90" t="str">
        <f>IF(D21028=Contact!$M$4,MAX($E$2:E21027)+1,"")</f>
        <v/>
      </c>
    </row>
    <row r="21029" spans="3:5" x14ac:dyDescent="0.25">
      <c r="C21029" s="90" t="s">
        <v>20776</v>
      </c>
      <c r="D21029" s="91">
        <v>51520</v>
      </c>
      <c r="E21029" s="90" t="str">
        <f>IF(D21029=Contact!$M$4,MAX($E$2:E21028)+1,"")</f>
        <v/>
      </c>
    </row>
    <row r="21030" spans="3:5" x14ac:dyDescent="0.25">
      <c r="C21030" s="90" t="s">
        <v>20777</v>
      </c>
      <c r="D21030" s="91">
        <v>51520</v>
      </c>
      <c r="E21030" s="90" t="str">
        <f>IF(D21030=Contact!$M$4,MAX($E$2:E21029)+1,"")</f>
        <v/>
      </c>
    </row>
    <row r="21031" spans="3:5" x14ac:dyDescent="0.25">
      <c r="C21031" s="90" t="s">
        <v>20778</v>
      </c>
      <c r="D21031" s="91">
        <v>51520</v>
      </c>
      <c r="E21031" s="90" t="str">
        <f>IF(D21031=Contact!$M$4,MAX($E$2:E21030)+1,"")</f>
        <v/>
      </c>
    </row>
    <row r="21032" spans="3:5" x14ac:dyDescent="0.25">
      <c r="C21032" s="90" t="s">
        <v>20424</v>
      </c>
      <c r="D21032" s="91">
        <v>51530</v>
      </c>
      <c r="E21032" s="90" t="str">
        <f>IF(D21032=Contact!$M$4,MAX($E$2:E21031)+1,"")</f>
        <v/>
      </c>
    </row>
    <row r="21033" spans="3:5" x14ac:dyDescent="0.25">
      <c r="C21033" s="90" t="s">
        <v>20779</v>
      </c>
      <c r="D21033" s="91">
        <v>51600</v>
      </c>
      <c r="E21033" s="90" t="str">
        <f>IF(D21033=Contact!$M$4,MAX($E$2:E21032)+1,"")</f>
        <v/>
      </c>
    </row>
    <row r="21034" spans="3:5" x14ac:dyDescent="0.25">
      <c r="C21034" s="90" t="s">
        <v>20780</v>
      </c>
      <c r="D21034" s="91">
        <v>51600</v>
      </c>
      <c r="E21034" s="90" t="str">
        <f>IF(D21034=Contact!$M$4,MAX($E$2:E21033)+1,"")</f>
        <v/>
      </c>
    </row>
    <row r="21035" spans="3:5" x14ac:dyDescent="0.25">
      <c r="C21035" s="90" t="s">
        <v>20781</v>
      </c>
      <c r="D21035" s="91">
        <v>51600</v>
      </c>
      <c r="E21035" s="90" t="str">
        <f>IF(D21035=Contact!$M$4,MAX($E$2:E21034)+1,"")</f>
        <v/>
      </c>
    </row>
    <row r="21036" spans="3:5" x14ac:dyDescent="0.25">
      <c r="C21036" s="90" t="s">
        <v>20782</v>
      </c>
      <c r="D21036" s="91">
        <v>51600</v>
      </c>
      <c r="E21036" s="90" t="str">
        <f>IF(D21036=Contact!$M$4,MAX($E$2:E21035)+1,"")</f>
        <v/>
      </c>
    </row>
    <row r="21037" spans="3:5" x14ac:dyDescent="0.25">
      <c r="C21037" s="90" t="s">
        <v>20783</v>
      </c>
      <c r="D21037" s="91">
        <v>51600</v>
      </c>
      <c r="E21037" s="90" t="str">
        <f>IF(D21037=Contact!$M$4,MAX($E$2:E21036)+1,"")</f>
        <v/>
      </c>
    </row>
    <row r="21038" spans="3:5" x14ac:dyDescent="0.25">
      <c r="C21038" s="90" t="s">
        <v>20784</v>
      </c>
      <c r="D21038" s="91">
        <v>51600</v>
      </c>
      <c r="E21038" s="90" t="str">
        <f>IF(D21038=Contact!$M$4,MAX($E$2:E21037)+1,"")</f>
        <v/>
      </c>
    </row>
    <row r="21039" spans="3:5" x14ac:dyDescent="0.25">
      <c r="C21039" s="90" t="s">
        <v>20785</v>
      </c>
      <c r="D21039" s="91">
        <v>51600</v>
      </c>
      <c r="E21039" s="90" t="str">
        <f>IF(D21039=Contact!$M$4,MAX($E$2:E21038)+1,"")</f>
        <v/>
      </c>
    </row>
    <row r="21040" spans="3:5" x14ac:dyDescent="0.25">
      <c r="C21040" s="90" t="s">
        <v>20786</v>
      </c>
      <c r="D21040" s="91">
        <v>51600</v>
      </c>
      <c r="E21040" s="90" t="str">
        <f>IF(D21040=Contact!$M$4,MAX($E$2:E21039)+1,"")</f>
        <v/>
      </c>
    </row>
    <row r="21041" spans="3:5" x14ac:dyDescent="0.25">
      <c r="C21041" s="90" t="s">
        <v>20787</v>
      </c>
      <c r="D21041" s="91">
        <v>51600</v>
      </c>
      <c r="E21041" s="90" t="str">
        <f>IF(D21041=Contact!$M$4,MAX($E$2:E21040)+1,"")</f>
        <v/>
      </c>
    </row>
    <row r="21042" spans="3:5" x14ac:dyDescent="0.25">
      <c r="C21042" s="90" t="s">
        <v>20788</v>
      </c>
      <c r="D21042" s="91">
        <v>51600</v>
      </c>
      <c r="E21042" s="90" t="str">
        <f>IF(D21042=Contact!$M$4,MAX($E$2:E21041)+1,"")</f>
        <v/>
      </c>
    </row>
    <row r="21043" spans="3:5" x14ac:dyDescent="0.25">
      <c r="C21043" s="90" t="s">
        <v>20789</v>
      </c>
      <c r="D21043" s="91">
        <v>51600</v>
      </c>
      <c r="E21043" s="90" t="str">
        <f>IF(D21043=Contact!$M$4,MAX($E$2:E21042)+1,"")</f>
        <v/>
      </c>
    </row>
    <row r="21044" spans="3:5" x14ac:dyDescent="0.25">
      <c r="C21044" s="90" t="s">
        <v>20790</v>
      </c>
      <c r="D21044" s="91">
        <v>51600</v>
      </c>
      <c r="E21044" s="90" t="str">
        <f>IF(D21044=Contact!$M$4,MAX($E$2:E21043)+1,"")</f>
        <v/>
      </c>
    </row>
    <row r="21045" spans="3:5" x14ac:dyDescent="0.25">
      <c r="C21045" s="90" t="s">
        <v>20791</v>
      </c>
      <c r="D21045" s="91">
        <v>51600</v>
      </c>
      <c r="E21045" s="90" t="str">
        <f>IF(D21045=Contact!$M$4,MAX($E$2:E21044)+1,"")</f>
        <v/>
      </c>
    </row>
    <row r="21046" spans="3:5" x14ac:dyDescent="0.25">
      <c r="C21046" s="90" t="s">
        <v>20792</v>
      </c>
      <c r="D21046" s="91">
        <v>51600</v>
      </c>
      <c r="E21046" s="90" t="str">
        <f>IF(D21046=Contact!$M$4,MAX($E$2:E21045)+1,"")</f>
        <v/>
      </c>
    </row>
    <row r="21047" spans="3:5" x14ac:dyDescent="0.25">
      <c r="C21047" s="90" t="s">
        <v>20793</v>
      </c>
      <c r="D21047" s="91">
        <v>51600</v>
      </c>
      <c r="E21047" s="90" t="str">
        <f>IF(D21047=Contact!$M$4,MAX($E$2:E21046)+1,"")</f>
        <v/>
      </c>
    </row>
    <row r="21048" spans="3:5" x14ac:dyDescent="0.25">
      <c r="C21048" s="90" t="s">
        <v>20794</v>
      </c>
      <c r="D21048" s="91">
        <v>51600</v>
      </c>
      <c r="E21048" s="90" t="str">
        <f>IF(D21048=Contact!$M$4,MAX($E$2:E21047)+1,"")</f>
        <v/>
      </c>
    </row>
    <row r="21049" spans="3:5" x14ac:dyDescent="0.25">
      <c r="C21049" s="90" t="s">
        <v>20795</v>
      </c>
      <c r="D21049" s="91">
        <v>51600</v>
      </c>
      <c r="E21049" s="90" t="str">
        <f>IF(D21049=Contact!$M$4,MAX($E$2:E21048)+1,"")</f>
        <v/>
      </c>
    </row>
    <row r="21050" spans="3:5" x14ac:dyDescent="0.25">
      <c r="C21050" s="90" t="s">
        <v>20796</v>
      </c>
      <c r="D21050" s="91">
        <v>51700</v>
      </c>
      <c r="E21050" s="90" t="str">
        <f>IF(D21050=Contact!$M$4,MAX($E$2:E21049)+1,"")</f>
        <v/>
      </c>
    </row>
    <row r="21051" spans="3:5" x14ac:dyDescent="0.25">
      <c r="C21051" s="90" t="s">
        <v>20797</v>
      </c>
      <c r="D21051" s="91">
        <v>51700</v>
      </c>
      <c r="E21051" s="90" t="str">
        <f>IF(D21051=Contact!$M$4,MAX($E$2:E21050)+1,"")</f>
        <v/>
      </c>
    </row>
    <row r="21052" spans="3:5" x14ac:dyDescent="0.25">
      <c r="C21052" s="90" t="s">
        <v>20798</v>
      </c>
      <c r="D21052" s="91">
        <v>51700</v>
      </c>
      <c r="E21052" s="90" t="str">
        <f>IF(D21052=Contact!$M$4,MAX($E$2:E21051)+1,"")</f>
        <v/>
      </c>
    </row>
    <row r="21053" spans="3:5" x14ac:dyDescent="0.25">
      <c r="C21053" s="90" t="s">
        <v>20799</v>
      </c>
      <c r="D21053" s="91">
        <v>51700</v>
      </c>
      <c r="E21053" s="90" t="str">
        <f>IF(D21053=Contact!$M$4,MAX($E$2:E21052)+1,"")</f>
        <v/>
      </c>
    </row>
    <row r="21054" spans="3:5" x14ac:dyDescent="0.25">
      <c r="C21054" s="90" t="s">
        <v>20800</v>
      </c>
      <c r="D21054" s="91">
        <v>51700</v>
      </c>
      <c r="E21054" s="90" t="str">
        <f>IF(D21054=Contact!$M$4,MAX($E$2:E21053)+1,"")</f>
        <v/>
      </c>
    </row>
    <row r="21055" spans="3:5" x14ac:dyDescent="0.25">
      <c r="C21055" s="90" t="s">
        <v>20801</v>
      </c>
      <c r="D21055" s="91">
        <v>51700</v>
      </c>
      <c r="E21055" s="90" t="str">
        <f>IF(D21055=Contact!$M$4,MAX($E$2:E21054)+1,"")</f>
        <v/>
      </c>
    </row>
    <row r="21056" spans="3:5" x14ac:dyDescent="0.25">
      <c r="C21056" s="90" t="s">
        <v>20802</v>
      </c>
      <c r="D21056" s="91">
        <v>51700</v>
      </c>
      <c r="E21056" s="90" t="str">
        <f>IF(D21056=Contact!$M$4,MAX($E$2:E21055)+1,"")</f>
        <v/>
      </c>
    </row>
    <row r="21057" spans="3:5" x14ac:dyDescent="0.25">
      <c r="C21057" s="90" t="s">
        <v>20803</v>
      </c>
      <c r="D21057" s="91">
        <v>51700</v>
      </c>
      <c r="E21057" s="90" t="str">
        <f>IF(D21057=Contact!$M$4,MAX($E$2:E21056)+1,"")</f>
        <v/>
      </c>
    </row>
    <row r="21058" spans="3:5" x14ac:dyDescent="0.25">
      <c r="C21058" s="90" t="s">
        <v>20804</v>
      </c>
      <c r="D21058" s="91">
        <v>51700</v>
      </c>
      <c r="E21058" s="90" t="str">
        <f>IF(D21058=Contact!$M$4,MAX($E$2:E21057)+1,"")</f>
        <v/>
      </c>
    </row>
    <row r="21059" spans="3:5" x14ac:dyDescent="0.25">
      <c r="C21059" s="90" t="s">
        <v>20805</v>
      </c>
      <c r="D21059" s="91">
        <v>51700</v>
      </c>
      <c r="E21059" s="90" t="str">
        <f>IF(D21059=Contact!$M$4,MAX($E$2:E21058)+1,"")</f>
        <v/>
      </c>
    </row>
    <row r="21060" spans="3:5" x14ac:dyDescent="0.25">
      <c r="C21060" s="90" t="s">
        <v>20806</v>
      </c>
      <c r="D21060" s="91">
        <v>51700</v>
      </c>
      <c r="E21060" s="90" t="str">
        <f>IF(D21060=Contact!$M$4,MAX($E$2:E21059)+1,"")</f>
        <v/>
      </c>
    </row>
    <row r="21061" spans="3:5" x14ac:dyDescent="0.25">
      <c r="C21061" s="90" t="s">
        <v>20807</v>
      </c>
      <c r="D21061" s="91">
        <v>51700</v>
      </c>
      <c r="E21061" s="90" t="str">
        <f>IF(D21061=Contact!$M$4,MAX($E$2:E21060)+1,"")</f>
        <v/>
      </c>
    </row>
    <row r="21062" spans="3:5" x14ac:dyDescent="0.25">
      <c r="C21062" s="90" t="s">
        <v>20808</v>
      </c>
      <c r="D21062" s="91">
        <v>51700</v>
      </c>
      <c r="E21062" s="90" t="str">
        <f>IF(D21062=Contact!$M$4,MAX($E$2:E21061)+1,"")</f>
        <v/>
      </c>
    </row>
    <row r="21063" spans="3:5" x14ac:dyDescent="0.25">
      <c r="C21063" s="90" t="s">
        <v>20809</v>
      </c>
      <c r="D21063" s="91">
        <v>51700</v>
      </c>
      <c r="E21063" s="90" t="str">
        <f>IF(D21063=Contact!$M$4,MAX($E$2:E21062)+1,"")</f>
        <v/>
      </c>
    </row>
    <row r="21064" spans="3:5" x14ac:dyDescent="0.25">
      <c r="C21064" s="90" t="s">
        <v>20810</v>
      </c>
      <c r="D21064" s="91">
        <v>51700</v>
      </c>
      <c r="E21064" s="90" t="str">
        <f>IF(D21064=Contact!$M$4,MAX($E$2:E21063)+1,"")</f>
        <v/>
      </c>
    </row>
    <row r="21065" spans="3:5" x14ac:dyDescent="0.25">
      <c r="C21065" s="90" t="s">
        <v>20811</v>
      </c>
      <c r="D21065" s="91">
        <v>51700</v>
      </c>
      <c r="E21065" s="90" t="str">
        <f>IF(D21065=Contact!$M$4,MAX($E$2:E21064)+1,"")</f>
        <v/>
      </c>
    </row>
    <row r="21066" spans="3:5" x14ac:dyDescent="0.25">
      <c r="C21066" s="90" t="s">
        <v>20812</v>
      </c>
      <c r="D21066" s="91">
        <v>51700</v>
      </c>
      <c r="E21066" s="90" t="str">
        <f>IF(D21066=Contact!$M$4,MAX($E$2:E21065)+1,"")</f>
        <v/>
      </c>
    </row>
    <row r="21067" spans="3:5" x14ac:dyDescent="0.25">
      <c r="C21067" s="90" t="s">
        <v>7404</v>
      </c>
      <c r="D21067" s="91">
        <v>51700</v>
      </c>
      <c r="E21067" s="90" t="str">
        <f>IF(D21067=Contact!$M$4,MAX($E$2:E21066)+1,"")</f>
        <v/>
      </c>
    </row>
    <row r="21068" spans="3:5" x14ac:dyDescent="0.25">
      <c r="C21068" s="90" t="s">
        <v>20813</v>
      </c>
      <c r="D21068" s="91">
        <v>51700</v>
      </c>
      <c r="E21068" s="90" t="str">
        <f>IF(D21068=Contact!$M$4,MAX($E$2:E21067)+1,"")</f>
        <v/>
      </c>
    </row>
    <row r="21069" spans="3:5" x14ac:dyDescent="0.25">
      <c r="C21069" s="90" t="s">
        <v>20814</v>
      </c>
      <c r="D21069" s="91">
        <v>51700</v>
      </c>
      <c r="E21069" s="90" t="str">
        <f>IF(D21069=Contact!$M$4,MAX($E$2:E21068)+1,"")</f>
        <v/>
      </c>
    </row>
    <row r="21070" spans="3:5" x14ac:dyDescent="0.25">
      <c r="C21070" s="90" t="s">
        <v>20815</v>
      </c>
      <c r="D21070" s="91">
        <v>51700</v>
      </c>
      <c r="E21070" s="90" t="str">
        <f>IF(D21070=Contact!$M$4,MAX($E$2:E21069)+1,"")</f>
        <v/>
      </c>
    </row>
    <row r="21071" spans="3:5" x14ac:dyDescent="0.25">
      <c r="C21071" s="90" t="s">
        <v>7083</v>
      </c>
      <c r="D21071" s="91">
        <v>51700</v>
      </c>
      <c r="E21071" s="90" t="str">
        <f>IF(D21071=Contact!$M$4,MAX($E$2:E21070)+1,"")</f>
        <v/>
      </c>
    </row>
    <row r="21072" spans="3:5" x14ac:dyDescent="0.25">
      <c r="C21072" s="90" t="s">
        <v>20816</v>
      </c>
      <c r="D21072" s="91">
        <v>51700</v>
      </c>
      <c r="E21072" s="90" t="str">
        <f>IF(D21072=Contact!$M$4,MAX($E$2:E21071)+1,"")</f>
        <v/>
      </c>
    </row>
    <row r="21073" spans="3:5" x14ac:dyDescent="0.25">
      <c r="C21073" s="90" t="s">
        <v>16552</v>
      </c>
      <c r="D21073" s="91">
        <v>51700</v>
      </c>
      <c r="E21073" s="90" t="str">
        <f>IF(D21073=Contact!$M$4,MAX($E$2:E21072)+1,"")</f>
        <v/>
      </c>
    </row>
    <row r="21074" spans="3:5" x14ac:dyDescent="0.25">
      <c r="C21074" s="90" t="s">
        <v>20817</v>
      </c>
      <c r="D21074" s="91">
        <v>51800</v>
      </c>
      <c r="E21074" s="90" t="str">
        <f>IF(D21074=Contact!$M$4,MAX($E$2:E21073)+1,"")</f>
        <v/>
      </c>
    </row>
    <row r="21075" spans="3:5" x14ac:dyDescent="0.25">
      <c r="C21075" s="90" t="s">
        <v>20818</v>
      </c>
      <c r="D21075" s="91">
        <v>51800</v>
      </c>
      <c r="E21075" s="90" t="str">
        <f>IF(D21075=Contact!$M$4,MAX($E$2:E21074)+1,"")</f>
        <v/>
      </c>
    </row>
    <row r="21076" spans="3:5" x14ac:dyDescent="0.25">
      <c r="C21076" s="90" t="s">
        <v>20819</v>
      </c>
      <c r="D21076" s="91">
        <v>51800</v>
      </c>
      <c r="E21076" s="90" t="str">
        <f>IF(D21076=Contact!$M$4,MAX($E$2:E21075)+1,"")</f>
        <v/>
      </c>
    </row>
    <row r="21077" spans="3:5" x14ac:dyDescent="0.25">
      <c r="C21077" s="90" t="s">
        <v>20820</v>
      </c>
      <c r="D21077" s="91">
        <v>51800</v>
      </c>
      <c r="E21077" s="90" t="str">
        <f>IF(D21077=Contact!$M$4,MAX($E$2:E21076)+1,"")</f>
        <v/>
      </c>
    </row>
    <row r="21078" spans="3:5" x14ac:dyDescent="0.25">
      <c r="C21078" s="90" t="s">
        <v>20821</v>
      </c>
      <c r="D21078" s="91">
        <v>51800</v>
      </c>
      <c r="E21078" s="90" t="str">
        <f>IF(D21078=Contact!$M$4,MAX($E$2:E21077)+1,"")</f>
        <v/>
      </c>
    </row>
    <row r="21079" spans="3:5" x14ac:dyDescent="0.25">
      <c r="C21079" s="90" t="s">
        <v>20822</v>
      </c>
      <c r="D21079" s="91">
        <v>51800</v>
      </c>
      <c r="E21079" s="90" t="str">
        <f>IF(D21079=Contact!$M$4,MAX($E$2:E21078)+1,"")</f>
        <v/>
      </c>
    </row>
    <row r="21080" spans="3:5" x14ac:dyDescent="0.25">
      <c r="C21080" s="90" t="s">
        <v>20823</v>
      </c>
      <c r="D21080" s="91">
        <v>51800</v>
      </c>
      <c r="E21080" s="90" t="str">
        <f>IF(D21080=Contact!$M$4,MAX($E$2:E21079)+1,"")</f>
        <v/>
      </c>
    </row>
    <row r="21081" spans="3:5" x14ac:dyDescent="0.25">
      <c r="C21081" s="90" t="s">
        <v>20824</v>
      </c>
      <c r="D21081" s="91">
        <v>51800</v>
      </c>
      <c r="E21081" s="90" t="str">
        <f>IF(D21081=Contact!$M$4,MAX($E$2:E21080)+1,"")</f>
        <v/>
      </c>
    </row>
    <row r="21082" spans="3:5" x14ac:dyDescent="0.25">
      <c r="C21082" s="90" t="s">
        <v>11072</v>
      </c>
      <c r="D21082" s="91">
        <v>51800</v>
      </c>
      <c r="E21082" s="90" t="str">
        <f>IF(D21082=Contact!$M$4,MAX($E$2:E21081)+1,"")</f>
        <v/>
      </c>
    </row>
    <row r="21083" spans="3:5" x14ac:dyDescent="0.25">
      <c r="C21083" s="90" t="s">
        <v>20825</v>
      </c>
      <c r="D21083" s="91">
        <v>51800</v>
      </c>
      <c r="E21083" s="90" t="str">
        <f>IF(D21083=Contact!$M$4,MAX($E$2:E21082)+1,"")</f>
        <v/>
      </c>
    </row>
    <row r="21084" spans="3:5" x14ac:dyDescent="0.25">
      <c r="C21084" s="90" t="s">
        <v>20826</v>
      </c>
      <c r="D21084" s="91">
        <v>51800</v>
      </c>
      <c r="E21084" s="90" t="str">
        <f>IF(D21084=Contact!$M$4,MAX($E$2:E21083)+1,"")</f>
        <v/>
      </c>
    </row>
    <row r="21085" spans="3:5" x14ac:dyDescent="0.25">
      <c r="C21085" s="90" t="s">
        <v>20827</v>
      </c>
      <c r="D21085" s="91">
        <v>51800</v>
      </c>
      <c r="E21085" s="90" t="str">
        <f>IF(D21085=Contact!$M$4,MAX($E$2:E21084)+1,"")</f>
        <v/>
      </c>
    </row>
    <row r="21086" spans="3:5" x14ac:dyDescent="0.25">
      <c r="C21086" s="90" t="s">
        <v>20828</v>
      </c>
      <c r="D21086" s="91">
        <v>51800</v>
      </c>
      <c r="E21086" s="90" t="str">
        <f>IF(D21086=Contact!$M$4,MAX($E$2:E21085)+1,"")</f>
        <v/>
      </c>
    </row>
    <row r="21087" spans="3:5" x14ac:dyDescent="0.25">
      <c r="C21087" s="90" t="s">
        <v>20829</v>
      </c>
      <c r="D21087" s="91">
        <v>51800</v>
      </c>
      <c r="E21087" s="90" t="str">
        <f>IF(D21087=Contact!$M$4,MAX($E$2:E21086)+1,"")</f>
        <v/>
      </c>
    </row>
    <row r="21088" spans="3:5" x14ac:dyDescent="0.25">
      <c r="C21088" s="90" t="s">
        <v>20830</v>
      </c>
      <c r="D21088" s="91">
        <v>51800</v>
      </c>
      <c r="E21088" s="90" t="str">
        <f>IF(D21088=Contact!$M$4,MAX($E$2:E21087)+1,"")</f>
        <v/>
      </c>
    </row>
    <row r="21089" spans="3:5" x14ac:dyDescent="0.25">
      <c r="C21089" s="90" t="s">
        <v>20831</v>
      </c>
      <c r="D21089" s="91">
        <v>51800</v>
      </c>
      <c r="E21089" s="90" t="str">
        <f>IF(D21089=Contact!$M$4,MAX($E$2:E21088)+1,"")</f>
        <v/>
      </c>
    </row>
    <row r="21090" spans="3:5" x14ac:dyDescent="0.25">
      <c r="C21090" s="90" t="s">
        <v>20832</v>
      </c>
      <c r="D21090" s="91">
        <v>51800</v>
      </c>
      <c r="E21090" s="90" t="str">
        <f>IF(D21090=Contact!$M$4,MAX($E$2:E21089)+1,"")</f>
        <v/>
      </c>
    </row>
    <row r="21091" spans="3:5" x14ac:dyDescent="0.25">
      <c r="C21091" s="90" t="s">
        <v>20833</v>
      </c>
      <c r="D21091" s="91">
        <v>51800</v>
      </c>
      <c r="E21091" s="90" t="str">
        <f>IF(D21091=Contact!$M$4,MAX($E$2:E21090)+1,"")</f>
        <v/>
      </c>
    </row>
    <row r="21092" spans="3:5" x14ac:dyDescent="0.25">
      <c r="C21092" s="90" t="s">
        <v>20834</v>
      </c>
      <c r="D21092" s="91">
        <v>51800</v>
      </c>
      <c r="E21092" s="90" t="str">
        <f>IF(D21092=Contact!$M$4,MAX($E$2:E21091)+1,"")</f>
        <v/>
      </c>
    </row>
    <row r="21093" spans="3:5" x14ac:dyDescent="0.25">
      <c r="C21093" s="90" t="s">
        <v>20835</v>
      </c>
      <c r="D21093" s="91">
        <v>51800</v>
      </c>
      <c r="E21093" s="90" t="str">
        <f>IF(D21093=Contact!$M$4,MAX($E$2:E21092)+1,"")</f>
        <v/>
      </c>
    </row>
    <row r="21094" spans="3:5" x14ac:dyDescent="0.25">
      <c r="C21094" s="90" t="s">
        <v>20836</v>
      </c>
      <c r="D21094" s="91">
        <v>51800</v>
      </c>
      <c r="E21094" s="90" t="str">
        <f>IF(D21094=Contact!$M$4,MAX($E$2:E21093)+1,"")</f>
        <v/>
      </c>
    </row>
    <row r="21095" spans="3:5" x14ac:dyDescent="0.25">
      <c r="C21095" s="90" t="s">
        <v>20837</v>
      </c>
      <c r="D21095" s="91">
        <v>51800</v>
      </c>
      <c r="E21095" s="90" t="str">
        <f>IF(D21095=Contact!$M$4,MAX($E$2:E21094)+1,"")</f>
        <v/>
      </c>
    </row>
    <row r="21096" spans="3:5" x14ac:dyDescent="0.25">
      <c r="C21096" s="90" t="s">
        <v>20838</v>
      </c>
      <c r="D21096" s="91">
        <v>51800</v>
      </c>
      <c r="E21096" s="90" t="str">
        <f>IF(D21096=Contact!$M$4,MAX($E$2:E21095)+1,"")</f>
        <v/>
      </c>
    </row>
    <row r="21097" spans="3:5" x14ac:dyDescent="0.25">
      <c r="C21097" s="90" t="s">
        <v>4099</v>
      </c>
      <c r="D21097" s="91">
        <v>51800</v>
      </c>
      <c r="E21097" s="90" t="str">
        <f>IF(D21097=Contact!$M$4,MAX($E$2:E21096)+1,"")</f>
        <v/>
      </c>
    </row>
    <row r="21098" spans="3:5" x14ac:dyDescent="0.25">
      <c r="C21098" s="90" t="s">
        <v>20839</v>
      </c>
      <c r="D21098" s="91">
        <v>51800</v>
      </c>
      <c r="E21098" s="90" t="str">
        <f>IF(D21098=Contact!$M$4,MAX($E$2:E21097)+1,"")</f>
        <v/>
      </c>
    </row>
    <row r="21099" spans="3:5" x14ac:dyDescent="0.25">
      <c r="C21099" s="90" t="s">
        <v>20840</v>
      </c>
      <c r="D21099" s="91">
        <v>51800</v>
      </c>
      <c r="E21099" s="90" t="str">
        <f>IF(D21099=Contact!$M$4,MAX($E$2:E21098)+1,"")</f>
        <v/>
      </c>
    </row>
    <row r="21100" spans="3:5" x14ac:dyDescent="0.25">
      <c r="C21100" s="90" t="s">
        <v>20841</v>
      </c>
      <c r="D21100" s="91">
        <v>51800</v>
      </c>
      <c r="E21100" s="90" t="str">
        <f>IF(D21100=Contact!$M$4,MAX($E$2:E21099)+1,"")</f>
        <v/>
      </c>
    </row>
    <row r="21101" spans="3:5" x14ac:dyDescent="0.25">
      <c r="C21101" s="90" t="s">
        <v>20842</v>
      </c>
      <c r="D21101" s="91">
        <v>51800</v>
      </c>
      <c r="E21101" s="90" t="str">
        <f>IF(D21101=Contact!$M$4,MAX($E$2:E21100)+1,"")</f>
        <v/>
      </c>
    </row>
    <row r="21102" spans="3:5" x14ac:dyDescent="0.25">
      <c r="C21102" s="90" t="s">
        <v>20843</v>
      </c>
      <c r="D21102" s="91">
        <v>51800</v>
      </c>
      <c r="E21102" s="90" t="str">
        <f>IF(D21102=Contact!$M$4,MAX($E$2:E21101)+1,"")</f>
        <v/>
      </c>
    </row>
    <row r="21103" spans="3:5" x14ac:dyDescent="0.25">
      <c r="C21103" s="90" t="s">
        <v>20844</v>
      </c>
      <c r="D21103" s="91">
        <v>51800</v>
      </c>
      <c r="E21103" s="90" t="str">
        <f>IF(D21103=Contact!$M$4,MAX($E$2:E21102)+1,"")</f>
        <v/>
      </c>
    </row>
    <row r="21104" spans="3:5" x14ac:dyDescent="0.25">
      <c r="C21104" s="90" t="s">
        <v>20845</v>
      </c>
      <c r="D21104" s="91">
        <v>51800</v>
      </c>
      <c r="E21104" s="90" t="str">
        <f>IF(D21104=Contact!$M$4,MAX($E$2:E21103)+1,"")</f>
        <v/>
      </c>
    </row>
    <row r="21105" spans="3:5" x14ac:dyDescent="0.25">
      <c r="C21105" s="90" t="s">
        <v>20846</v>
      </c>
      <c r="D21105" s="91">
        <v>51800</v>
      </c>
      <c r="E21105" s="90" t="str">
        <f>IF(D21105=Contact!$M$4,MAX($E$2:E21104)+1,"")</f>
        <v/>
      </c>
    </row>
    <row r="21106" spans="3:5" x14ac:dyDescent="0.25">
      <c r="C21106" s="90" t="s">
        <v>20847</v>
      </c>
      <c r="D21106" s="91">
        <v>51800</v>
      </c>
      <c r="E21106" s="90" t="str">
        <f>IF(D21106=Contact!$M$4,MAX($E$2:E21105)+1,"")</f>
        <v/>
      </c>
    </row>
    <row r="21107" spans="3:5" x14ac:dyDescent="0.25">
      <c r="C21107" s="90" t="s">
        <v>20848</v>
      </c>
      <c r="D21107" s="91">
        <v>51800</v>
      </c>
      <c r="E21107" s="90" t="str">
        <f>IF(D21107=Contact!$M$4,MAX($E$2:E21106)+1,"")</f>
        <v/>
      </c>
    </row>
    <row r="21108" spans="3:5" x14ac:dyDescent="0.25">
      <c r="C21108" s="90" t="s">
        <v>20849</v>
      </c>
      <c r="D21108" s="91">
        <v>51800</v>
      </c>
      <c r="E21108" s="90" t="str">
        <f>IF(D21108=Contact!$M$4,MAX($E$2:E21107)+1,"")</f>
        <v/>
      </c>
    </row>
    <row r="21109" spans="3:5" x14ac:dyDescent="0.25">
      <c r="C21109" s="90" t="s">
        <v>20850</v>
      </c>
      <c r="D21109" s="91">
        <v>51800</v>
      </c>
      <c r="E21109" s="90" t="str">
        <f>IF(D21109=Contact!$M$4,MAX($E$2:E21108)+1,"")</f>
        <v/>
      </c>
    </row>
    <row r="21110" spans="3:5" x14ac:dyDescent="0.25">
      <c r="C21110" s="90" t="s">
        <v>4026</v>
      </c>
      <c r="D21110" s="91">
        <v>51800</v>
      </c>
      <c r="E21110" s="90" t="str">
        <f>IF(D21110=Contact!$M$4,MAX($E$2:E21109)+1,"")</f>
        <v/>
      </c>
    </row>
    <row r="21111" spans="3:5" x14ac:dyDescent="0.25">
      <c r="C21111" s="90" t="s">
        <v>20851</v>
      </c>
      <c r="D21111" s="91">
        <v>51800</v>
      </c>
      <c r="E21111" s="90" t="str">
        <f>IF(D21111=Contact!$M$4,MAX($E$2:E21110)+1,"")</f>
        <v/>
      </c>
    </row>
    <row r="21112" spans="3:5" x14ac:dyDescent="0.25">
      <c r="C21112" s="90" t="s">
        <v>20852</v>
      </c>
      <c r="D21112" s="91">
        <v>51800</v>
      </c>
      <c r="E21112" s="90" t="str">
        <f>IF(D21112=Contact!$M$4,MAX($E$2:E21111)+1,"")</f>
        <v/>
      </c>
    </row>
    <row r="21113" spans="3:5" x14ac:dyDescent="0.25">
      <c r="C21113" s="90" t="s">
        <v>20853</v>
      </c>
      <c r="D21113" s="91">
        <v>51800</v>
      </c>
      <c r="E21113" s="90" t="str">
        <f>IF(D21113=Contact!$M$4,MAX($E$2:E21112)+1,"")</f>
        <v/>
      </c>
    </row>
    <row r="21114" spans="3:5" x14ac:dyDescent="0.25">
      <c r="C21114" s="90" t="s">
        <v>20854</v>
      </c>
      <c r="D21114" s="91">
        <v>51800</v>
      </c>
      <c r="E21114" s="90" t="str">
        <f>IF(D21114=Contact!$M$4,MAX($E$2:E21113)+1,"")</f>
        <v/>
      </c>
    </row>
    <row r="21115" spans="3:5" x14ac:dyDescent="0.25">
      <c r="C21115" s="90" t="s">
        <v>20855</v>
      </c>
      <c r="D21115" s="91">
        <v>51800</v>
      </c>
      <c r="E21115" s="90" t="str">
        <f>IF(D21115=Contact!$M$4,MAX($E$2:E21114)+1,"")</f>
        <v/>
      </c>
    </row>
    <row r="21116" spans="3:5" x14ac:dyDescent="0.25">
      <c r="C21116" s="90" t="s">
        <v>20856</v>
      </c>
      <c r="D21116" s="91">
        <v>51800</v>
      </c>
      <c r="E21116" s="90" t="str">
        <f>IF(D21116=Contact!$M$4,MAX($E$2:E21115)+1,"")</f>
        <v/>
      </c>
    </row>
    <row r="21117" spans="3:5" x14ac:dyDescent="0.25">
      <c r="C21117" s="90" t="s">
        <v>20857</v>
      </c>
      <c r="D21117" s="91">
        <v>51800</v>
      </c>
      <c r="E21117" s="90" t="str">
        <f>IF(D21117=Contact!$M$4,MAX($E$2:E21116)+1,"")</f>
        <v/>
      </c>
    </row>
    <row r="21118" spans="3:5" x14ac:dyDescent="0.25">
      <c r="C21118" s="90" t="s">
        <v>20858</v>
      </c>
      <c r="D21118" s="91">
        <v>52000</v>
      </c>
      <c r="E21118" s="90" t="str">
        <f>IF(D21118=Contact!$M$4,MAX($E$2:E21117)+1,"")</f>
        <v/>
      </c>
    </row>
    <row r="21119" spans="3:5" x14ac:dyDescent="0.25">
      <c r="C21119" s="90" t="s">
        <v>20859</v>
      </c>
      <c r="D21119" s="91">
        <v>52000</v>
      </c>
      <c r="E21119" s="90" t="str">
        <f>IF(D21119=Contact!$M$4,MAX($E$2:E21118)+1,"")</f>
        <v/>
      </c>
    </row>
    <row r="21120" spans="3:5" x14ac:dyDescent="0.25">
      <c r="C21120" s="90" t="s">
        <v>20860</v>
      </c>
      <c r="D21120" s="91">
        <v>52000</v>
      </c>
      <c r="E21120" s="90" t="str">
        <f>IF(D21120=Contact!$M$4,MAX($E$2:E21119)+1,"")</f>
        <v/>
      </c>
    </row>
    <row r="21121" spans="3:5" x14ac:dyDescent="0.25">
      <c r="C21121" s="90" t="s">
        <v>20861</v>
      </c>
      <c r="D21121" s="91">
        <v>52000</v>
      </c>
      <c r="E21121" s="90" t="str">
        <f>IF(D21121=Contact!$M$4,MAX($E$2:E21120)+1,"")</f>
        <v/>
      </c>
    </row>
    <row r="21122" spans="3:5" x14ac:dyDescent="0.25">
      <c r="C21122" s="90" t="s">
        <v>20862</v>
      </c>
      <c r="D21122" s="91">
        <v>52000</v>
      </c>
      <c r="E21122" s="90" t="str">
        <f>IF(D21122=Contact!$M$4,MAX($E$2:E21121)+1,"")</f>
        <v/>
      </c>
    </row>
    <row r="21123" spans="3:5" x14ac:dyDescent="0.25">
      <c r="C21123" s="90" t="s">
        <v>24</v>
      </c>
      <c r="D21123" s="91">
        <v>52000</v>
      </c>
      <c r="E21123" s="90" t="str">
        <f>IF(D21123=Contact!$M$4,MAX($E$2:E21122)+1,"")</f>
        <v/>
      </c>
    </row>
    <row r="21124" spans="3:5" x14ac:dyDescent="0.25">
      <c r="C21124" s="90" t="s">
        <v>20863</v>
      </c>
      <c r="D21124" s="91">
        <v>52000</v>
      </c>
      <c r="E21124" s="90" t="str">
        <f>IF(D21124=Contact!$M$4,MAX($E$2:E21123)+1,"")</f>
        <v/>
      </c>
    </row>
    <row r="21125" spans="3:5" x14ac:dyDescent="0.25">
      <c r="C21125" s="90" t="s">
        <v>16621</v>
      </c>
      <c r="D21125" s="91">
        <v>52000</v>
      </c>
      <c r="E21125" s="90" t="str">
        <f>IF(D21125=Contact!$M$4,MAX($E$2:E21124)+1,"")</f>
        <v/>
      </c>
    </row>
    <row r="21126" spans="3:5" x14ac:dyDescent="0.25">
      <c r="C21126" s="90" t="s">
        <v>20864</v>
      </c>
      <c r="D21126" s="91">
        <v>52000</v>
      </c>
      <c r="E21126" s="90" t="str">
        <f>IF(D21126=Contact!$M$4,MAX($E$2:E21125)+1,"")</f>
        <v/>
      </c>
    </row>
    <row r="21127" spans="3:5" x14ac:dyDescent="0.25">
      <c r="C21127" s="90" t="s">
        <v>20865</v>
      </c>
      <c r="D21127" s="91">
        <v>52000</v>
      </c>
      <c r="E21127" s="90" t="str">
        <f>IF(D21127=Contact!$M$4,MAX($E$2:E21126)+1,"")</f>
        <v/>
      </c>
    </row>
    <row r="21128" spans="3:5" x14ac:dyDescent="0.25">
      <c r="C21128" s="90" t="s">
        <v>20866</v>
      </c>
      <c r="D21128" s="91">
        <v>52000</v>
      </c>
      <c r="E21128" s="90" t="str">
        <f>IF(D21128=Contact!$M$4,MAX($E$2:E21127)+1,"")</f>
        <v/>
      </c>
    </row>
    <row r="21129" spans="3:5" x14ac:dyDescent="0.25">
      <c r="C21129" s="90" t="s">
        <v>20867</v>
      </c>
      <c r="D21129" s="91">
        <v>52000</v>
      </c>
      <c r="E21129" s="90" t="str">
        <f>IF(D21129=Contact!$M$4,MAX($E$2:E21128)+1,"")</f>
        <v/>
      </c>
    </row>
    <row r="21130" spans="3:5" x14ac:dyDescent="0.25">
      <c r="C21130" s="90" t="s">
        <v>20868</v>
      </c>
      <c r="D21130" s="91">
        <v>52000</v>
      </c>
      <c r="E21130" s="90" t="str">
        <f>IF(D21130=Contact!$M$4,MAX($E$2:E21129)+1,"")</f>
        <v/>
      </c>
    </row>
    <row r="21131" spans="3:5" x14ac:dyDescent="0.25">
      <c r="C21131" s="90" t="s">
        <v>20869</v>
      </c>
      <c r="D21131" s="91">
        <v>52000</v>
      </c>
      <c r="E21131" s="90" t="str">
        <f>IF(D21131=Contact!$M$4,MAX($E$2:E21130)+1,"")</f>
        <v/>
      </c>
    </row>
    <row r="21132" spans="3:5" x14ac:dyDescent="0.25">
      <c r="C21132" s="90" t="s">
        <v>20870</v>
      </c>
      <c r="D21132" s="91">
        <v>52000</v>
      </c>
      <c r="E21132" s="90" t="str">
        <f>IF(D21132=Contact!$M$4,MAX($E$2:E21131)+1,"")</f>
        <v/>
      </c>
    </row>
    <row r="21133" spans="3:5" x14ac:dyDescent="0.25">
      <c r="C21133" s="90" t="s">
        <v>20871</v>
      </c>
      <c r="D21133" s="91">
        <v>52000</v>
      </c>
      <c r="E21133" s="90" t="str">
        <f>IF(D21133=Contact!$M$4,MAX($E$2:E21132)+1,"")</f>
        <v/>
      </c>
    </row>
    <row r="21134" spans="3:5" x14ac:dyDescent="0.25">
      <c r="C21134" s="90" t="s">
        <v>20872</v>
      </c>
      <c r="D21134" s="91">
        <v>52000</v>
      </c>
      <c r="E21134" s="90" t="str">
        <f>IF(D21134=Contact!$M$4,MAX($E$2:E21133)+1,"")</f>
        <v/>
      </c>
    </row>
    <row r="21135" spans="3:5" x14ac:dyDescent="0.25">
      <c r="C21135" s="90" t="s">
        <v>20873</v>
      </c>
      <c r="D21135" s="91">
        <v>52000</v>
      </c>
      <c r="E21135" s="90" t="str">
        <f>IF(D21135=Contact!$M$4,MAX($E$2:E21134)+1,"")</f>
        <v/>
      </c>
    </row>
    <row r="21136" spans="3:5" x14ac:dyDescent="0.25">
      <c r="C21136" s="90" t="s">
        <v>20874</v>
      </c>
      <c r="D21136" s="91">
        <v>52000</v>
      </c>
      <c r="E21136" s="90" t="str">
        <f>IF(D21136=Contact!$M$4,MAX($E$2:E21135)+1,"")</f>
        <v/>
      </c>
    </row>
    <row r="21137" spans="3:5" x14ac:dyDescent="0.25">
      <c r="C21137" s="90" t="s">
        <v>20875</v>
      </c>
      <c r="D21137" s="91">
        <v>52000</v>
      </c>
      <c r="E21137" s="90" t="str">
        <f>IF(D21137=Contact!$M$4,MAX($E$2:E21136)+1,"")</f>
        <v/>
      </c>
    </row>
    <row r="21138" spans="3:5" x14ac:dyDescent="0.25">
      <c r="C21138" s="90" t="s">
        <v>20876</v>
      </c>
      <c r="D21138" s="91">
        <v>52000</v>
      </c>
      <c r="E21138" s="90" t="str">
        <f>IF(D21138=Contact!$M$4,MAX($E$2:E21137)+1,"")</f>
        <v/>
      </c>
    </row>
    <row r="21139" spans="3:5" x14ac:dyDescent="0.25">
      <c r="C21139" s="90" t="s">
        <v>6388</v>
      </c>
      <c r="D21139" s="91">
        <v>52000</v>
      </c>
      <c r="E21139" s="90" t="str">
        <f>IF(D21139=Contact!$M$4,MAX($E$2:E21138)+1,"")</f>
        <v/>
      </c>
    </row>
    <row r="21140" spans="3:5" x14ac:dyDescent="0.25">
      <c r="C21140" s="90" t="s">
        <v>20877</v>
      </c>
      <c r="D21140" s="91">
        <v>52100</v>
      </c>
      <c r="E21140" s="90" t="str">
        <f>IF(D21140=Contact!$M$4,MAX($E$2:E21139)+1,"")</f>
        <v/>
      </c>
    </row>
    <row r="21141" spans="3:5" x14ac:dyDescent="0.25">
      <c r="C21141" s="90" t="s">
        <v>20878</v>
      </c>
      <c r="D21141" s="91">
        <v>52100</v>
      </c>
      <c r="E21141" s="90" t="str">
        <f>IF(D21141=Contact!$M$4,MAX($E$2:E21140)+1,"")</f>
        <v/>
      </c>
    </row>
    <row r="21142" spans="3:5" x14ac:dyDescent="0.25">
      <c r="C21142" s="90" t="s">
        <v>20879</v>
      </c>
      <c r="D21142" s="91">
        <v>52100</v>
      </c>
      <c r="E21142" s="90" t="str">
        <f>IF(D21142=Contact!$M$4,MAX($E$2:E21141)+1,"")</f>
        <v/>
      </c>
    </row>
    <row r="21143" spans="3:5" x14ac:dyDescent="0.25">
      <c r="C21143" s="90" t="s">
        <v>20880</v>
      </c>
      <c r="D21143" s="91">
        <v>52100</v>
      </c>
      <c r="E21143" s="90" t="str">
        <f>IF(D21143=Contact!$M$4,MAX($E$2:E21142)+1,"")</f>
        <v/>
      </c>
    </row>
    <row r="21144" spans="3:5" x14ac:dyDescent="0.25">
      <c r="C21144" s="90" t="s">
        <v>20881</v>
      </c>
      <c r="D21144" s="91">
        <v>52100</v>
      </c>
      <c r="E21144" s="90" t="str">
        <f>IF(D21144=Contact!$M$4,MAX($E$2:E21143)+1,"")</f>
        <v/>
      </c>
    </row>
    <row r="21145" spans="3:5" x14ac:dyDescent="0.25">
      <c r="C21145" s="90" t="s">
        <v>3945</v>
      </c>
      <c r="D21145" s="91">
        <v>52100</v>
      </c>
      <c r="E21145" s="90" t="str">
        <f>IF(D21145=Contact!$M$4,MAX($E$2:E21144)+1,"")</f>
        <v/>
      </c>
    </row>
    <row r="21146" spans="3:5" x14ac:dyDescent="0.25">
      <c r="C21146" s="90" t="s">
        <v>20882</v>
      </c>
      <c r="D21146" s="91">
        <v>52100</v>
      </c>
      <c r="E21146" s="90" t="str">
        <f>IF(D21146=Contact!$M$4,MAX($E$2:E21145)+1,"")</f>
        <v/>
      </c>
    </row>
    <row r="21147" spans="3:5" x14ac:dyDescent="0.25">
      <c r="C21147" s="90" t="s">
        <v>20883</v>
      </c>
      <c r="D21147" s="91">
        <v>52100</v>
      </c>
      <c r="E21147" s="90" t="str">
        <f>IF(D21147=Contact!$M$4,MAX($E$2:E21146)+1,"")</f>
        <v/>
      </c>
    </row>
    <row r="21148" spans="3:5" x14ac:dyDescent="0.25">
      <c r="C21148" s="90" t="s">
        <v>20884</v>
      </c>
      <c r="D21148" s="91">
        <v>52100</v>
      </c>
      <c r="E21148" s="90" t="str">
        <f>IF(D21148=Contact!$M$4,MAX($E$2:E21147)+1,"")</f>
        <v/>
      </c>
    </row>
    <row r="21149" spans="3:5" x14ac:dyDescent="0.25">
      <c r="C21149" s="90" t="s">
        <v>20885</v>
      </c>
      <c r="D21149" s="91">
        <v>52100</v>
      </c>
      <c r="E21149" s="90" t="str">
        <f>IF(D21149=Contact!$M$4,MAX($E$2:E21148)+1,"")</f>
        <v/>
      </c>
    </row>
    <row r="21150" spans="3:5" x14ac:dyDescent="0.25">
      <c r="C21150" s="90" t="s">
        <v>20886</v>
      </c>
      <c r="D21150" s="91">
        <v>52100</v>
      </c>
      <c r="E21150" s="90" t="str">
        <f>IF(D21150=Contact!$M$4,MAX($E$2:E21149)+1,"")</f>
        <v/>
      </c>
    </row>
    <row r="21151" spans="3:5" x14ac:dyDescent="0.25">
      <c r="C21151" s="90" t="s">
        <v>20887</v>
      </c>
      <c r="D21151" s="91">
        <v>52110</v>
      </c>
      <c r="E21151" s="90" t="str">
        <f>IF(D21151=Contact!$M$4,MAX($E$2:E21150)+1,"")</f>
        <v/>
      </c>
    </row>
    <row r="21152" spans="3:5" x14ac:dyDescent="0.25">
      <c r="C21152" s="90" t="s">
        <v>20888</v>
      </c>
      <c r="D21152" s="91">
        <v>52110</v>
      </c>
      <c r="E21152" s="90" t="str">
        <f>IF(D21152=Contact!$M$4,MAX($E$2:E21151)+1,"")</f>
        <v/>
      </c>
    </row>
    <row r="21153" spans="3:5" x14ac:dyDescent="0.25">
      <c r="C21153" s="90" t="s">
        <v>20889</v>
      </c>
      <c r="D21153" s="91">
        <v>52110</v>
      </c>
      <c r="E21153" s="90" t="str">
        <f>IF(D21153=Contact!$M$4,MAX($E$2:E21152)+1,"")</f>
        <v/>
      </c>
    </row>
    <row r="21154" spans="3:5" x14ac:dyDescent="0.25">
      <c r="C21154" s="90" t="s">
        <v>20890</v>
      </c>
      <c r="D21154" s="91">
        <v>52110</v>
      </c>
      <c r="E21154" s="90" t="str">
        <f>IF(D21154=Contact!$M$4,MAX($E$2:E21153)+1,"")</f>
        <v/>
      </c>
    </row>
    <row r="21155" spans="3:5" x14ac:dyDescent="0.25">
      <c r="C21155" s="90" t="s">
        <v>20891</v>
      </c>
      <c r="D21155" s="91">
        <v>52110</v>
      </c>
      <c r="E21155" s="90" t="str">
        <f>IF(D21155=Contact!$M$4,MAX($E$2:E21154)+1,"")</f>
        <v/>
      </c>
    </row>
    <row r="21156" spans="3:5" x14ac:dyDescent="0.25">
      <c r="C21156" s="90" t="s">
        <v>20892</v>
      </c>
      <c r="D21156" s="91">
        <v>52110</v>
      </c>
      <c r="E21156" s="90" t="str">
        <f>IF(D21156=Contact!$M$4,MAX($E$2:E21155)+1,"")</f>
        <v/>
      </c>
    </row>
    <row r="21157" spans="3:5" x14ac:dyDescent="0.25">
      <c r="C21157" s="90" t="s">
        <v>20893</v>
      </c>
      <c r="D21157" s="91">
        <v>52110</v>
      </c>
      <c r="E21157" s="90" t="str">
        <f>IF(D21157=Contact!$M$4,MAX($E$2:E21156)+1,"")</f>
        <v/>
      </c>
    </row>
    <row r="21158" spans="3:5" x14ac:dyDescent="0.25">
      <c r="C21158" s="90" t="s">
        <v>20894</v>
      </c>
      <c r="D21158" s="91">
        <v>52110</v>
      </c>
      <c r="E21158" s="90" t="str">
        <f>IF(D21158=Contact!$M$4,MAX($E$2:E21157)+1,"")</f>
        <v/>
      </c>
    </row>
    <row r="21159" spans="3:5" x14ac:dyDescent="0.25">
      <c r="C21159" s="90" t="s">
        <v>20895</v>
      </c>
      <c r="D21159" s="91">
        <v>52110</v>
      </c>
      <c r="E21159" s="90" t="str">
        <f>IF(D21159=Contact!$M$4,MAX($E$2:E21158)+1,"")</f>
        <v/>
      </c>
    </row>
    <row r="21160" spans="3:5" x14ac:dyDescent="0.25">
      <c r="C21160" s="90" t="s">
        <v>20896</v>
      </c>
      <c r="D21160" s="91">
        <v>52110</v>
      </c>
      <c r="E21160" s="90" t="str">
        <f>IF(D21160=Contact!$M$4,MAX($E$2:E21159)+1,"")</f>
        <v/>
      </c>
    </row>
    <row r="21161" spans="3:5" x14ac:dyDescent="0.25">
      <c r="C21161" s="90" t="s">
        <v>20897</v>
      </c>
      <c r="D21161" s="91">
        <v>52110</v>
      </c>
      <c r="E21161" s="90" t="str">
        <f>IF(D21161=Contact!$M$4,MAX($E$2:E21160)+1,"")</f>
        <v/>
      </c>
    </row>
    <row r="21162" spans="3:5" x14ac:dyDescent="0.25">
      <c r="C21162" s="90" t="s">
        <v>20898</v>
      </c>
      <c r="D21162" s="91">
        <v>52110</v>
      </c>
      <c r="E21162" s="90" t="str">
        <f>IF(D21162=Contact!$M$4,MAX($E$2:E21161)+1,"")</f>
        <v/>
      </c>
    </row>
    <row r="21163" spans="3:5" x14ac:dyDescent="0.25">
      <c r="C21163" s="90" t="s">
        <v>20899</v>
      </c>
      <c r="D21163" s="91">
        <v>52110</v>
      </c>
      <c r="E21163" s="90" t="str">
        <f>IF(D21163=Contact!$M$4,MAX($E$2:E21162)+1,"")</f>
        <v/>
      </c>
    </row>
    <row r="21164" spans="3:5" x14ac:dyDescent="0.25">
      <c r="C21164" s="90" t="s">
        <v>20900</v>
      </c>
      <c r="D21164" s="91">
        <v>52110</v>
      </c>
      <c r="E21164" s="90" t="str">
        <f>IF(D21164=Contact!$M$4,MAX($E$2:E21163)+1,"")</f>
        <v/>
      </c>
    </row>
    <row r="21165" spans="3:5" x14ac:dyDescent="0.25">
      <c r="C21165" s="90" t="s">
        <v>20901</v>
      </c>
      <c r="D21165" s="91">
        <v>52110</v>
      </c>
      <c r="E21165" s="90" t="str">
        <f>IF(D21165=Contact!$M$4,MAX($E$2:E21164)+1,"")</f>
        <v/>
      </c>
    </row>
    <row r="21166" spans="3:5" x14ac:dyDescent="0.25">
      <c r="C21166" s="90" t="s">
        <v>20902</v>
      </c>
      <c r="D21166" s="91">
        <v>52110</v>
      </c>
      <c r="E21166" s="90" t="str">
        <f>IF(D21166=Contact!$M$4,MAX($E$2:E21165)+1,"")</f>
        <v/>
      </c>
    </row>
    <row r="21167" spans="3:5" x14ac:dyDescent="0.25">
      <c r="C21167" s="90" t="s">
        <v>20903</v>
      </c>
      <c r="D21167" s="91">
        <v>52110</v>
      </c>
      <c r="E21167" s="90" t="str">
        <f>IF(D21167=Contact!$M$4,MAX($E$2:E21166)+1,"")</f>
        <v/>
      </c>
    </row>
    <row r="21168" spans="3:5" x14ac:dyDescent="0.25">
      <c r="C21168" s="90" t="s">
        <v>20904</v>
      </c>
      <c r="D21168" s="91">
        <v>52110</v>
      </c>
      <c r="E21168" s="90" t="str">
        <f>IF(D21168=Contact!$M$4,MAX($E$2:E21167)+1,"")</f>
        <v/>
      </c>
    </row>
    <row r="21169" spans="3:5" x14ac:dyDescent="0.25">
      <c r="C21169" s="90" t="s">
        <v>20905</v>
      </c>
      <c r="D21169" s="91">
        <v>52110</v>
      </c>
      <c r="E21169" s="90" t="str">
        <f>IF(D21169=Contact!$M$4,MAX($E$2:E21168)+1,"")</f>
        <v/>
      </c>
    </row>
    <row r="21170" spans="3:5" x14ac:dyDescent="0.25">
      <c r="C21170" s="90" t="s">
        <v>20906</v>
      </c>
      <c r="D21170" s="91">
        <v>52110</v>
      </c>
      <c r="E21170" s="90" t="str">
        <f>IF(D21170=Contact!$M$4,MAX($E$2:E21169)+1,"")</f>
        <v/>
      </c>
    </row>
    <row r="21171" spans="3:5" x14ac:dyDescent="0.25">
      <c r="C21171" s="90" t="s">
        <v>20907</v>
      </c>
      <c r="D21171" s="91">
        <v>52110</v>
      </c>
      <c r="E21171" s="90" t="str">
        <f>IF(D21171=Contact!$M$4,MAX($E$2:E21170)+1,"")</f>
        <v/>
      </c>
    </row>
    <row r="21172" spans="3:5" x14ac:dyDescent="0.25">
      <c r="C21172" s="90" t="s">
        <v>20908</v>
      </c>
      <c r="D21172" s="91">
        <v>52110</v>
      </c>
      <c r="E21172" s="90" t="str">
        <f>IF(D21172=Contact!$M$4,MAX($E$2:E21171)+1,"")</f>
        <v/>
      </c>
    </row>
    <row r="21173" spans="3:5" x14ac:dyDescent="0.25">
      <c r="C21173" s="90" t="s">
        <v>20909</v>
      </c>
      <c r="D21173" s="91">
        <v>52120</v>
      </c>
      <c r="E21173" s="90" t="str">
        <f>IF(D21173=Contact!$M$4,MAX($E$2:E21172)+1,"")</f>
        <v/>
      </c>
    </row>
    <row r="21174" spans="3:5" x14ac:dyDescent="0.25">
      <c r="C21174" s="90" t="s">
        <v>20910</v>
      </c>
      <c r="D21174" s="91">
        <v>52120</v>
      </c>
      <c r="E21174" s="90" t="str">
        <f>IF(D21174=Contact!$M$4,MAX($E$2:E21173)+1,"")</f>
        <v/>
      </c>
    </row>
    <row r="21175" spans="3:5" x14ac:dyDescent="0.25">
      <c r="C21175" s="90" t="s">
        <v>20911</v>
      </c>
      <c r="D21175" s="91">
        <v>52120</v>
      </c>
      <c r="E21175" s="90" t="str">
        <f>IF(D21175=Contact!$M$4,MAX($E$2:E21174)+1,"")</f>
        <v/>
      </c>
    </row>
    <row r="21176" spans="3:5" x14ac:dyDescent="0.25">
      <c r="C21176" s="90" t="s">
        <v>20912</v>
      </c>
      <c r="D21176" s="91">
        <v>52120</v>
      </c>
      <c r="E21176" s="90" t="str">
        <f>IF(D21176=Contact!$M$4,MAX($E$2:E21175)+1,"")</f>
        <v/>
      </c>
    </row>
    <row r="21177" spans="3:5" x14ac:dyDescent="0.25">
      <c r="C21177" s="90" t="s">
        <v>20913</v>
      </c>
      <c r="D21177" s="91">
        <v>52120</v>
      </c>
      <c r="E21177" s="90" t="str">
        <f>IF(D21177=Contact!$M$4,MAX($E$2:E21176)+1,"")</f>
        <v/>
      </c>
    </row>
    <row r="21178" spans="3:5" x14ac:dyDescent="0.25">
      <c r="C21178" s="90" t="s">
        <v>16051</v>
      </c>
      <c r="D21178" s="91">
        <v>52120</v>
      </c>
      <c r="E21178" s="90" t="str">
        <f>IF(D21178=Contact!$M$4,MAX($E$2:E21177)+1,"")</f>
        <v/>
      </c>
    </row>
    <row r="21179" spans="3:5" x14ac:dyDescent="0.25">
      <c r="C21179" s="90" t="s">
        <v>8978</v>
      </c>
      <c r="D21179" s="91">
        <v>52120</v>
      </c>
      <c r="E21179" s="90" t="str">
        <f>IF(D21179=Contact!$M$4,MAX($E$2:E21178)+1,"")</f>
        <v/>
      </c>
    </row>
    <row r="21180" spans="3:5" x14ac:dyDescent="0.25">
      <c r="C21180" s="90" t="s">
        <v>20914</v>
      </c>
      <c r="D21180" s="91">
        <v>52120</v>
      </c>
      <c r="E21180" s="90" t="str">
        <f>IF(D21180=Contact!$M$4,MAX($E$2:E21179)+1,"")</f>
        <v/>
      </c>
    </row>
    <row r="21181" spans="3:5" x14ac:dyDescent="0.25">
      <c r="C21181" s="90" t="s">
        <v>20915</v>
      </c>
      <c r="D21181" s="91">
        <v>52120</v>
      </c>
      <c r="E21181" s="90" t="str">
        <f>IF(D21181=Contact!$M$4,MAX($E$2:E21180)+1,"")</f>
        <v/>
      </c>
    </row>
    <row r="21182" spans="3:5" x14ac:dyDescent="0.25">
      <c r="C21182" s="90" t="s">
        <v>20916</v>
      </c>
      <c r="D21182" s="91">
        <v>52120</v>
      </c>
      <c r="E21182" s="90" t="str">
        <f>IF(D21182=Contact!$M$4,MAX($E$2:E21181)+1,"")</f>
        <v/>
      </c>
    </row>
    <row r="21183" spans="3:5" x14ac:dyDescent="0.25">
      <c r="C21183" s="90" t="s">
        <v>20917</v>
      </c>
      <c r="D21183" s="91">
        <v>52120</v>
      </c>
      <c r="E21183" s="90" t="str">
        <f>IF(D21183=Contact!$M$4,MAX($E$2:E21182)+1,"")</f>
        <v/>
      </c>
    </row>
    <row r="21184" spans="3:5" x14ac:dyDescent="0.25">
      <c r="C21184" s="90" t="s">
        <v>20918</v>
      </c>
      <c r="D21184" s="91">
        <v>52120</v>
      </c>
      <c r="E21184" s="90" t="str">
        <f>IF(D21184=Contact!$M$4,MAX($E$2:E21183)+1,"")</f>
        <v/>
      </c>
    </row>
    <row r="21185" spans="3:5" x14ac:dyDescent="0.25">
      <c r="C21185" s="90" t="s">
        <v>20919</v>
      </c>
      <c r="D21185" s="91">
        <v>52120</v>
      </c>
      <c r="E21185" s="90" t="str">
        <f>IF(D21185=Contact!$M$4,MAX($E$2:E21184)+1,"")</f>
        <v/>
      </c>
    </row>
    <row r="21186" spans="3:5" x14ac:dyDescent="0.25">
      <c r="C21186" s="90" t="s">
        <v>20920</v>
      </c>
      <c r="D21186" s="91">
        <v>52120</v>
      </c>
      <c r="E21186" s="90" t="str">
        <f>IF(D21186=Contact!$M$4,MAX($E$2:E21185)+1,"")</f>
        <v/>
      </c>
    </row>
    <row r="21187" spans="3:5" x14ac:dyDescent="0.25">
      <c r="C21187" s="90" t="s">
        <v>20921</v>
      </c>
      <c r="D21187" s="91">
        <v>52120</v>
      </c>
      <c r="E21187" s="90" t="str">
        <f>IF(D21187=Contact!$M$4,MAX($E$2:E21186)+1,"")</f>
        <v/>
      </c>
    </row>
    <row r="21188" spans="3:5" x14ac:dyDescent="0.25">
      <c r="C21188" s="90" t="s">
        <v>20922</v>
      </c>
      <c r="D21188" s="91">
        <v>52120</v>
      </c>
      <c r="E21188" s="90" t="str">
        <f>IF(D21188=Contact!$M$4,MAX($E$2:E21187)+1,"")</f>
        <v/>
      </c>
    </row>
    <row r="21189" spans="3:5" x14ac:dyDescent="0.25">
      <c r="C21189" s="90" t="s">
        <v>20923</v>
      </c>
      <c r="D21189" s="91">
        <v>52120</v>
      </c>
      <c r="E21189" s="90" t="str">
        <f>IF(D21189=Contact!$M$4,MAX($E$2:E21188)+1,"")</f>
        <v/>
      </c>
    </row>
    <row r="21190" spans="3:5" x14ac:dyDescent="0.25">
      <c r="C21190" s="90" t="s">
        <v>20924</v>
      </c>
      <c r="D21190" s="91">
        <v>52120</v>
      </c>
      <c r="E21190" s="90" t="str">
        <f>IF(D21190=Contact!$M$4,MAX($E$2:E21189)+1,"")</f>
        <v/>
      </c>
    </row>
    <row r="21191" spans="3:5" x14ac:dyDescent="0.25">
      <c r="C21191" s="90" t="s">
        <v>20925</v>
      </c>
      <c r="D21191" s="91">
        <v>52120</v>
      </c>
      <c r="E21191" s="90" t="str">
        <f>IF(D21191=Contact!$M$4,MAX($E$2:E21190)+1,"")</f>
        <v/>
      </c>
    </row>
    <row r="21192" spans="3:5" x14ac:dyDescent="0.25">
      <c r="C21192" s="90" t="s">
        <v>20926</v>
      </c>
      <c r="D21192" s="91">
        <v>52120</v>
      </c>
      <c r="E21192" s="90" t="str">
        <f>IF(D21192=Contact!$M$4,MAX($E$2:E21191)+1,"")</f>
        <v/>
      </c>
    </row>
    <row r="21193" spans="3:5" x14ac:dyDescent="0.25">
      <c r="C21193" s="90" t="s">
        <v>20927</v>
      </c>
      <c r="D21193" s="91">
        <v>52130</v>
      </c>
      <c r="E21193" s="90" t="str">
        <f>IF(D21193=Contact!$M$4,MAX($E$2:E21192)+1,"")</f>
        <v/>
      </c>
    </row>
    <row r="21194" spans="3:5" x14ac:dyDescent="0.25">
      <c r="C21194" s="90" t="s">
        <v>20928</v>
      </c>
      <c r="D21194" s="91">
        <v>52130</v>
      </c>
      <c r="E21194" s="90" t="str">
        <f>IF(D21194=Contact!$M$4,MAX($E$2:E21193)+1,"")</f>
        <v/>
      </c>
    </row>
    <row r="21195" spans="3:5" x14ac:dyDescent="0.25">
      <c r="C21195" s="90" t="s">
        <v>20929</v>
      </c>
      <c r="D21195" s="91">
        <v>52130</v>
      </c>
      <c r="E21195" s="90" t="str">
        <f>IF(D21195=Contact!$M$4,MAX($E$2:E21194)+1,"")</f>
        <v/>
      </c>
    </row>
    <row r="21196" spans="3:5" x14ac:dyDescent="0.25">
      <c r="C21196" s="90" t="s">
        <v>20930</v>
      </c>
      <c r="D21196" s="91">
        <v>52130</v>
      </c>
      <c r="E21196" s="90" t="str">
        <f>IF(D21196=Contact!$M$4,MAX($E$2:E21195)+1,"")</f>
        <v/>
      </c>
    </row>
    <row r="21197" spans="3:5" x14ac:dyDescent="0.25">
      <c r="C21197" s="90" t="s">
        <v>20931</v>
      </c>
      <c r="D21197" s="91">
        <v>52130</v>
      </c>
      <c r="E21197" s="90" t="str">
        <f>IF(D21197=Contact!$M$4,MAX($E$2:E21196)+1,"")</f>
        <v/>
      </c>
    </row>
    <row r="21198" spans="3:5" x14ac:dyDescent="0.25">
      <c r="C21198" s="90" t="s">
        <v>20932</v>
      </c>
      <c r="D21198" s="91">
        <v>52130</v>
      </c>
      <c r="E21198" s="90" t="str">
        <f>IF(D21198=Contact!$M$4,MAX($E$2:E21197)+1,"")</f>
        <v/>
      </c>
    </row>
    <row r="21199" spans="3:5" x14ac:dyDescent="0.25">
      <c r="C21199" s="90" t="s">
        <v>20933</v>
      </c>
      <c r="D21199" s="91">
        <v>52130</v>
      </c>
      <c r="E21199" s="90" t="str">
        <f>IF(D21199=Contact!$M$4,MAX($E$2:E21198)+1,"")</f>
        <v/>
      </c>
    </row>
    <row r="21200" spans="3:5" x14ac:dyDescent="0.25">
      <c r="C21200" s="90" t="s">
        <v>20934</v>
      </c>
      <c r="D21200" s="91">
        <v>52130</v>
      </c>
      <c r="E21200" s="90" t="str">
        <f>IF(D21200=Contact!$M$4,MAX($E$2:E21199)+1,"")</f>
        <v/>
      </c>
    </row>
    <row r="21201" spans="3:5" x14ac:dyDescent="0.25">
      <c r="C21201" s="90" t="s">
        <v>20935</v>
      </c>
      <c r="D21201" s="91">
        <v>52130</v>
      </c>
      <c r="E21201" s="90" t="str">
        <f>IF(D21201=Contact!$M$4,MAX($E$2:E21200)+1,"")</f>
        <v/>
      </c>
    </row>
    <row r="21202" spans="3:5" x14ac:dyDescent="0.25">
      <c r="C21202" s="90" t="s">
        <v>20936</v>
      </c>
      <c r="D21202" s="91">
        <v>52130</v>
      </c>
      <c r="E21202" s="90" t="str">
        <f>IF(D21202=Contact!$M$4,MAX($E$2:E21201)+1,"")</f>
        <v/>
      </c>
    </row>
    <row r="21203" spans="3:5" x14ac:dyDescent="0.25">
      <c r="C21203" s="90" t="s">
        <v>20402</v>
      </c>
      <c r="D21203" s="91">
        <v>52130</v>
      </c>
      <c r="E21203" s="90" t="str">
        <f>IF(D21203=Contact!$M$4,MAX($E$2:E21202)+1,"")</f>
        <v/>
      </c>
    </row>
    <row r="21204" spans="3:5" x14ac:dyDescent="0.25">
      <c r="C21204" s="90" t="s">
        <v>20937</v>
      </c>
      <c r="D21204" s="91">
        <v>52130</v>
      </c>
      <c r="E21204" s="90" t="str">
        <f>IF(D21204=Contact!$M$4,MAX($E$2:E21203)+1,"")</f>
        <v/>
      </c>
    </row>
    <row r="21205" spans="3:5" x14ac:dyDescent="0.25">
      <c r="C21205" s="90" t="s">
        <v>20938</v>
      </c>
      <c r="D21205" s="91">
        <v>52130</v>
      </c>
      <c r="E21205" s="90" t="str">
        <f>IF(D21205=Contact!$M$4,MAX($E$2:E21204)+1,"")</f>
        <v/>
      </c>
    </row>
    <row r="21206" spans="3:5" x14ac:dyDescent="0.25">
      <c r="C21206" s="90" t="s">
        <v>20939</v>
      </c>
      <c r="D21206" s="91">
        <v>52130</v>
      </c>
      <c r="E21206" s="90" t="str">
        <f>IF(D21206=Contact!$M$4,MAX($E$2:E21205)+1,"")</f>
        <v/>
      </c>
    </row>
    <row r="21207" spans="3:5" x14ac:dyDescent="0.25">
      <c r="C21207" s="90" t="s">
        <v>20940</v>
      </c>
      <c r="D21207" s="91">
        <v>52130</v>
      </c>
      <c r="E21207" s="90" t="str">
        <f>IF(D21207=Contact!$M$4,MAX($E$2:E21206)+1,"")</f>
        <v/>
      </c>
    </row>
    <row r="21208" spans="3:5" x14ac:dyDescent="0.25">
      <c r="C21208" s="90" t="s">
        <v>20941</v>
      </c>
      <c r="D21208" s="91">
        <v>52130</v>
      </c>
      <c r="E21208" s="90" t="str">
        <f>IF(D21208=Contact!$M$4,MAX($E$2:E21207)+1,"")</f>
        <v/>
      </c>
    </row>
    <row r="21209" spans="3:5" x14ac:dyDescent="0.25">
      <c r="C21209" s="90" t="s">
        <v>20942</v>
      </c>
      <c r="D21209" s="91">
        <v>52130</v>
      </c>
      <c r="E21209" s="90" t="str">
        <f>IF(D21209=Contact!$M$4,MAX($E$2:E21208)+1,"")</f>
        <v/>
      </c>
    </row>
    <row r="21210" spans="3:5" x14ac:dyDescent="0.25">
      <c r="C21210" s="90" t="s">
        <v>20943</v>
      </c>
      <c r="D21210" s="91">
        <v>52130</v>
      </c>
      <c r="E21210" s="90" t="str">
        <f>IF(D21210=Contact!$M$4,MAX($E$2:E21209)+1,"")</f>
        <v/>
      </c>
    </row>
    <row r="21211" spans="3:5" x14ac:dyDescent="0.25">
      <c r="C21211" s="90" t="s">
        <v>20944</v>
      </c>
      <c r="D21211" s="91">
        <v>52130</v>
      </c>
      <c r="E21211" s="90" t="str">
        <f>IF(D21211=Contact!$M$4,MAX($E$2:E21210)+1,"")</f>
        <v/>
      </c>
    </row>
    <row r="21212" spans="3:5" x14ac:dyDescent="0.25">
      <c r="C21212" s="90" t="s">
        <v>20945</v>
      </c>
      <c r="D21212" s="91">
        <v>52130</v>
      </c>
      <c r="E21212" s="90" t="str">
        <f>IF(D21212=Contact!$M$4,MAX($E$2:E21211)+1,"")</f>
        <v/>
      </c>
    </row>
    <row r="21213" spans="3:5" x14ac:dyDescent="0.25">
      <c r="C21213" s="90" t="s">
        <v>20946</v>
      </c>
      <c r="D21213" s="91">
        <v>52130</v>
      </c>
      <c r="E21213" s="90" t="str">
        <f>IF(D21213=Contact!$M$4,MAX($E$2:E21212)+1,"")</f>
        <v/>
      </c>
    </row>
    <row r="21214" spans="3:5" x14ac:dyDescent="0.25">
      <c r="C21214" s="90" t="s">
        <v>20947</v>
      </c>
      <c r="D21214" s="91">
        <v>52140</v>
      </c>
      <c r="E21214" s="90" t="str">
        <f>IF(D21214=Contact!$M$4,MAX($E$2:E21213)+1,"")</f>
        <v/>
      </c>
    </row>
    <row r="21215" spans="3:5" x14ac:dyDescent="0.25">
      <c r="C21215" s="90" t="s">
        <v>20948</v>
      </c>
      <c r="D21215" s="91">
        <v>52140</v>
      </c>
      <c r="E21215" s="90" t="str">
        <f>IF(D21215=Contact!$M$4,MAX($E$2:E21214)+1,"")</f>
        <v/>
      </c>
    </row>
    <row r="21216" spans="3:5" x14ac:dyDescent="0.25">
      <c r="C21216" s="90" t="s">
        <v>20949</v>
      </c>
      <c r="D21216" s="91">
        <v>52140</v>
      </c>
      <c r="E21216" s="90" t="str">
        <f>IF(D21216=Contact!$M$4,MAX($E$2:E21215)+1,"")</f>
        <v/>
      </c>
    </row>
    <row r="21217" spans="3:5" x14ac:dyDescent="0.25">
      <c r="C21217" s="90" t="s">
        <v>20950</v>
      </c>
      <c r="D21217" s="91">
        <v>52140</v>
      </c>
      <c r="E21217" s="90" t="str">
        <f>IF(D21217=Contact!$M$4,MAX($E$2:E21216)+1,"")</f>
        <v/>
      </c>
    </row>
    <row r="21218" spans="3:5" x14ac:dyDescent="0.25">
      <c r="C21218" s="90" t="s">
        <v>20951</v>
      </c>
      <c r="D21218" s="91">
        <v>52140</v>
      </c>
      <c r="E21218" s="90" t="str">
        <f>IF(D21218=Contact!$M$4,MAX($E$2:E21217)+1,"")</f>
        <v/>
      </c>
    </row>
    <row r="21219" spans="3:5" x14ac:dyDescent="0.25">
      <c r="C21219" s="90" t="s">
        <v>20952</v>
      </c>
      <c r="D21219" s="91">
        <v>52140</v>
      </c>
      <c r="E21219" s="90" t="str">
        <f>IF(D21219=Contact!$M$4,MAX($E$2:E21218)+1,"")</f>
        <v/>
      </c>
    </row>
    <row r="21220" spans="3:5" x14ac:dyDescent="0.25">
      <c r="C21220" s="90" t="s">
        <v>20953</v>
      </c>
      <c r="D21220" s="91">
        <v>52140</v>
      </c>
      <c r="E21220" s="90" t="str">
        <f>IF(D21220=Contact!$M$4,MAX($E$2:E21219)+1,"")</f>
        <v/>
      </c>
    </row>
    <row r="21221" spans="3:5" x14ac:dyDescent="0.25">
      <c r="C21221" s="90" t="s">
        <v>20954</v>
      </c>
      <c r="D21221" s="91">
        <v>52140</v>
      </c>
      <c r="E21221" s="90" t="str">
        <f>IF(D21221=Contact!$M$4,MAX($E$2:E21220)+1,"")</f>
        <v/>
      </c>
    </row>
    <row r="21222" spans="3:5" x14ac:dyDescent="0.25">
      <c r="C21222" s="90" t="s">
        <v>20955</v>
      </c>
      <c r="D21222" s="91">
        <v>52140</v>
      </c>
      <c r="E21222" s="90" t="str">
        <f>IF(D21222=Contact!$M$4,MAX($E$2:E21221)+1,"")</f>
        <v/>
      </c>
    </row>
    <row r="21223" spans="3:5" x14ac:dyDescent="0.25">
      <c r="C21223" s="90" t="s">
        <v>20956</v>
      </c>
      <c r="D21223" s="91">
        <v>52140</v>
      </c>
      <c r="E21223" s="90" t="str">
        <f>IF(D21223=Contact!$M$4,MAX($E$2:E21222)+1,"")</f>
        <v/>
      </c>
    </row>
    <row r="21224" spans="3:5" x14ac:dyDescent="0.25">
      <c r="C21224" s="90" t="s">
        <v>20957</v>
      </c>
      <c r="D21224" s="91">
        <v>52140</v>
      </c>
      <c r="E21224" s="90" t="str">
        <f>IF(D21224=Contact!$M$4,MAX($E$2:E21223)+1,"")</f>
        <v/>
      </c>
    </row>
    <row r="21225" spans="3:5" x14ac:dyDescent="0.25">
      <c r="C21225" s="90" t="s">
        <v>20958</v>
      </c>
      <c r="D21225" s="91">
        <v>52140</v>
      </c>
      <c r="E21225" s="90" t="str">
        <f>IF(D21225=Contact!$M$4,MAX($E$2:E21224)+1,"")</f>
        <v/>
      </c>
    </row>
    <row r="21226" spans="3:5" x14ac:dyDescent="0.25">
      <c r="C21226" s="90" t="s">
        <v>20959</v>
      </c>
      <c r="D21226" s="91">
        <v>52140</v>
      </c>
      <c r="E21226" s="90" t="str">
        <f>IF(D21226=Contact!$M$4,MAX($E$2:E21225)+1,"")</f>
        <v/>
      </c>
    </row>
    <row r="21227" spans="3:5" x14ac:dyDescent="0.25">
      <c r="C21227" s="90" t="s">
        <v>20960</v>
      </c>
      <c r="D21227" s="91">
        <v>52140</v>
      </c>
      <c r="E21227" s="90" t="str">
        <f>IF(D21227=Contact!$M$4,MAX($E$2:E21226)+1,"")</f>
        <v/>
      </c>
    </row>
    <row r="21228" spans="3:5" x14ac:dyDescent="0.25">
      <c r="C21228" s="90" t="s">
        <v>20961</v>
      </c>
      <c r="D21228" s="91">
        <v>52140</v>
      </c>
      <c r="E21228" s="90" t="str">
        <f>IF(D21228=Contact!$M$4,MAX($E$2:E21227)+1,"")</f>
        <v/>
      </c>
    </row>
    <row r="21229" spans="3:5" x14ac:dyDescent="0.25">
      <c r="C21229" s="90" t="s">
        <v>20962</v>
      </c>
      <c r="D21229" s="91">
        <v>52140</v>
      </c>
      <c r="E21229" s="90" t="str">
        <f>IF(D21229=Contact!$M$4,MAX($E$2:E21228)+1,"")</f>
        <v/>
      </c>
    </row>
    <row r="21230" spans="3:5" x14ac:dyDescent="0.25">
      <c r="C21230" s="90" t="s">
        <v>20963</v>
      </c>
      <c r="D21230" s="91">
        <v>52140</v>
      </c>
      <c r="E21230" s="90" t="str">
        <f>IF(D21230=Contact!$M$4,MAX($E$2:E21229)+1,"")</f>
        <v/>
      </c>
    </row>
    <row r="21231" spans="3:5" x14ac:dyDescent="0.25">
      <c r="C21231" s="90" t="s">
        <v>20964</v>
      </c>
      <c r="D21231" s="91">
        <v>52140</v>
      </c>
      <c r="E21231" s="90" t="str">
        <f>IF(D21231=Contact!$M$4,MAX($E$2:E21230)+1,"")</f>
        <v/>
      </c>
    </row>
    <row r="21232" spans="3:5" x14ac:dyDescent="0.25">
      <c r="C21232" s="90" t="s">
        <v>20965</v>
      </c>
      <c r="D21232" s="91">
        <v>52150</v>
      </c>
      <c r="E21232" s="90" t="str">
        <f>IF(D21232=Contact!$M$4,MAX($E$2:E21231)+1,"")</f>
        <v/>
      </c>
    </row>
    <row r="21233" spans="3:5" x14ac:dyDescent="0.25">
      <c r="C21233" s="90" t="s">
        <v>20966</v>
      </c>
      <c r="D21233" s="91">
        <v>52150</v>
      </c>
      <c r="E21233" s="90" t="str">
        <f>IF(D21233=Contact!$M$4,MAX($E$2:E21232)+1,"")</f>
        <v/>
      </c>
    </row>
    <row r="21234" spans="3:5" x14ac:dyDescent="0.25">
      <c r="C21234" s="90" t="s">
        <v>20967</v>
      </c>
      <c r="D21234" s="91">
        <v>52150</v>
      </c>
      <c r="E21234" s="90" t="str">
        <f>IF(D21234=Contact!$M$4,MAX($E$2:E21233)+1,"")</f>
        <v/>
      </c>
    </row>
    <row r="21235" spans="3:5" x14ac:dyDescent="0.25">
      <c r="C21235" s="90" t="s">
        <v>20968</v>
      </c>
      <c r="D21235" s="91">
        <v>52150</v>
      </c>
      <c r="E21235" s="90" t="str">
        <f>IF(D21235=Contact!$M$4,MAX($E$2:E21234)+1,"")</f>
        <v/>
      </c>
    </row>
    <row r="21236" spans="3:5" x14ac:dyDescent="0.25">
      <c r="C21236" s="90" t="s">
        <v>20969</v>
      </c>
      <c r="D21236" s="91">
        <v>52150</v>
      </c>
      <c r="E21236" s="90" t="str">
        <f>IF(D21236=Contact!$M$4,MAX($E$2:E21235)+1,"")</f>
        <v/>
      </c>
    </row>
    <row r="21237" spans="3:5" x14ac:dyDescent="0.25">
      <c r="C21237" s="90" t="s">
        <v>20970</v>
      </c>
      <c r="D21237" s="91">
        <v>52150</v>
      </c>
      <c r="E21237" s="90" t="str">
        <f>IF(D21237=Contact!$M$4,MAX($E$2:E21236)+1,"")</f>
        <v/>
      </c>
    </row>
    <row r="21238" spans="3:5" x14ac:dyDescent="0.25">
      <c r="C21238" s="90" t="s">
        <v>20971</v>
      </c>
      <c r="D21238" s="91">
        <v>52150</v>
      </c>
      <c r="E21238" s="90" t="str">
        <f>IF(D21238=Contact!$M$4,MAX($E$2:E21237)+1,"")</f>
        <v/>
      </c>
    </row>
    <row r="21239" spans="3:5" x14ac:dyDescent="0.25">
      <c r="C21239" s="90" t="s">
        <v>20972</v>
      </c>
      <c r="D21239" s="91">
        <v>52150</v>
      </c>
      <c r="E21239" s="90" t="str">
        <f>IF(D21239=Contact!$M$4,MAX($E$2:E21238)+1,"")</f>
        <v/>
      </c>
    </row>
    <row r="21240" spans="3:5" x14ac:dyDescent="0.25">
      <c r="C21240" s="90" t="s">
        <v>20973</v>
      </c>
      <c r="D21240" s="91">
        <v>52150</v>
      </c>
      <c r="E21240" s="90" t="str">
        <f>IF(D21240=Contact!$M$4,MAX($E$2:E21239)+1,"")</f>
        <v/>
      </c>
    </row>
    <row r="21241" spans="3:5" x14ac:dyDescent="0.25">
      <c r="C21241" s="90" t="s">
        <v>20974</v>
      </c>
      <c r="D21241" s="91">
        <v>52150</v>
      </c>
      <c r="E21241" s="90" t="str">
        <f>IF(D21241=Contact!$M$4,MAX($E$2:E21240)+1,"")</f>
        <v/>
      </c>
    </row>
    <row r="21242" spans="3:5" x14ac:dyDescent="0.25">
      <c r="C21242" s="90" t="s">
        <v>20975</v>
      </c>
      <c r="D21242" s="91">
        <v>52150</v>
      </c>
      <c r="E21242" s="90" t="str">
        <f>IF(D21242=Contact!$M$4,MAX($E$2:E21241)+1,"")</f>
        <v/>
      </c>
    </row>
    <row r="21243" spans="3:5" x14ac:dyDescent="0.25">
      <c r="C21243" s="90" t="s">
        <v>20976</v>
      </c>
      <c r="D21243" s="91">
        <v>52150</v>
      </c>
      <c r="E21243" s="90" t="str">
        <f>IF(D21243=Contact!$M$4,MAX($E$2:E21242)+1,"")</f>
        <v/>
      </c>
    </row>
    <row r="21244" spans="3:5" x14ac:dyDescent="0.25">
      <c r="C21244" s="90" t="s">
        <v>20977</v>
      </c>
      <c r="D21244" s="91">
        <v>52150</v>
      </c>
      <c r="E21244" s="90" t="str">
        <f>IF(D21244=Contact!$M$4,MAX($E$2:E21243)+1,"")</f>
        <v/>
      </c>
    </row>
    <row r="21245" spans="3:5" x14ac:dyDescent="0.25">
      <c r="C21245" s="90" t="s">
        <v>20978</v>
      </c>
      <c r="D21245" s="91">
        <v>52150</v>
      </c>
      <c r="E21245" s="90" t="str">
        <f>IF(D21245=Contact!$M$4,MAX($E$2:E21244)+1,"")</f>
        <v/>
      </c>
    </row>
    <row r="21246" spans="3:5" x14ac:dyDescent="0.25">
      <c r="C21246" s="90" t="s">
        <v>20979</v>
      </c>
      <c r="D21246" s="91">
        <v>52150</v>
      </c>
      <c r="E21246" s="90" t="str">
        <f>IF(D21246=Contact!$M$4,MAX($E$2:E21245)+1,"")</f>
        <v/>
      </c>
    </row>
    <row r="21247" spans="3:5" x14ac:dyDescent="0.25">
      <c r="C21247" s="90" t="s">
        <v>20980</v>
      </c>
      <c r="D21247" s="91">
        <v>52150</v>
      </c>
      <c r="E21247" s="90" t="str">
        <f>IF(D21247=Contact!$M$4,MAX($E$2:E21246)+1,"")</f>
        <v/>
      </c>
    </row>
    <row r="21248" spans="3:5" x14ac:dyDescent="0.25">
      <c r="C21248" s="90" t="s">
        <v>20981</v>
      </c>
      <c r="D21248" s="91">
        <v>52150</v>
      </c>
      <c r="E21248" s="90" t="str">
        <f>IF(D21248=Contact!$M$4,MAX($E$2:E21247)+1,"")</f>
        <v/>
      </c>
    </row>
    <row r="21249" spans="3:5" x14ac:dyDescent="0.25">
      <c r="C21249" s="90" t="s">
        <v>20982</v>
      </c>
      <c r="D21249" s="91">
        <v>52150</v>
      </c>
      <c r="E21249" s="90" t="str">
        <f>IF(D21249=Contact!$M$4,MAX($E$2:E21248)+1,"")</f>
        <v/>
      </c>
    </row>
    <row r="21250" spans="3:5" x14ac:dyDescent="0.25">
      <c r="C21250" s="90" t="s">
        <v>20983</v>
      </c>
      <c r="D21250" s="91">
        <v>52150</v>
      </c>
      <c r="E21250" s="90" t="str">
        <f>IF(D21250=Contact!$M$4,MAX($E$2:E21249)+1,"")</f>
        <v/>
      </c>
    </row>
    <row r="21251" spans="3:5" x14ac:dyDescent="0.25">
      <c r="C21251" s="90" t="s">
        <v>20984</v>
      </c>
      <c r="D21251" s="91">
        <v>52150</v>
      </c>
      <c r="E21251" s="90" t="str">
        <f>IF(D21251=Contact!$M$4,MAX($E$2:E21250)+1,"")</f>
        <v/>
      </c>
    </row>
    <row r="21252" spans="3:5" x14ac:dyDescent="0.25">
      <c r="C21252" s="90" t="s">
        <v>20985</v>
      </c>
      <c r="D21252" s="91">
        <v>52150</v>
      </c>
      <c r="E21252" s="90" t="str">
        <f>IF(D21252=Contact!$M$4,MAX($E$2:E21251)+1,"")</f>
        <v/>
      </c>
    </row>
    <row r="21253" spans="3:5" x14ac:dyDescent="0.25">
      <c r="C21253" s="90" t="s">
        <v>20986</v>
      </c>
      <c r="D21253" s="91">
        <v>52150</v>
      </c>
      <c r="E21253" s="90" t="str">
        <f>IF(D21253=Contact!$M$4,MAX($E$2:E21252)+1,"")</f>
        <v/>
      </c>
    </row>
    <row r="21254" spans="3:5" x14ac:dyDescent="0.25">
      <c r="C21254" s="90" t="s">
        <v>20987</v>
      </c>
      <c r="D21254" s="91">
        <v>52150</v>
      </c>
      <c r="E21254" s="90" t="str">
        <f>IF(D21254=Contact!$M$4,MAX($E$2:E21253)+1,"")</f>
        <v/>
      </c>
    </row>
    <row r="21255" spans="3:5" x14ac:dyDescent="0.25">
      <c r="C21255" s="90" t="s">
        <v>20988</v>
      </c>
      <c r="D21255" s="91">
        <v>52160</v>
      </c>
      <c r="E21255" s="90" t="str">
        <f>IF(D21255=Contact!$M$4,MAX($E$2:E21254)+1,"")</f>
        <v/>
      </c>
    </row>
    <row r="21256" spans="3:5" x14ac:dyDescent="0.25">
      <c r="C21256" s="90" t="s">
        <v>20779</v>
      </c>
      <c r="D21256" s="91">
        <v>52160</v>
      </c>
      <c r="E21256" s="90" t="str">
        <f>IF(D21256=Contact!$M$4,MAX($E$2:E21255)+1,"")</f>
        <v/>
      </c>
    </row>
    <row r="21257" spans="3:5" x14ac:dyDescent="0.25">
      <c r="C21257" s="90" t="s">
        <v>20989</v>
      </c>
      <c r="D21257" s="91">
        <v>52160</v>
      </c>
      <c r="E21257" s="90" t="str">
        <f>IF(D21257=Contact!$M$4,MAX($E$2:E21256)+1,"")</f>
        <v/>
      </c>
    </row>
    <row r="21258" spans="3:5" x14ac:dyDescent="0.25">
      <c r="C21258" s="90" t="s">
        <v>20990</v>
      </c>
      <c r="D21258" s="91">
        <v>52160</v>
      </c>
      <c r="E21258" s="90" t="str">
        <f>IF(D21258=Contact!$M$4,MAX($E$2:E21257)+1,"")</f>
        <v/>
      </c>
    </row>
    <row r="21259" spans="3:5" x14ac:dyDescent="0.25">
      <c r="C21259" s="90" t="s">
        <v>20991</v>
      </c>
      <c r="D21259" s="91">
        <v>52160</v>
      </c>
      <c r="E21259" s="90" t="str">
        <f>IF(D21259=Contact!$M$4,MAX($E$2:E21258)+1,"")</f>
        <v/>
      </c>
    </row>
    <row r="21260" spans="3:5" x14ac:dyDescent="0.25">
      <c r="C21260" s="90" t="s">
        <v>20992</v>
      </c>
      <c r="D21260" s="91">
        <v>52160</v>
      </c>
      <c r="E21260" s="90" t="str">
        <f>IF(D21260=Contact!$M$4,MAX($E$2:E21259)+1,"")</f>
        <v/>
      </c>
    </row>
    <row r="21261" spans="3:5" x14ac:dyDescent="0.25">
      <c r="C21261" s="90" t="s">
        <v>20993</v>
      </c>
      <c r="D21261" s="91">
        <v>52160</v>
      </c>
      <c r="E21261" s="90" t="str">
        <f>IF(D21261=Contact!$M$4,MAX($E$2:E21260)+1,"")</f>
        <v/>
      </c>
    </row>
    <row r="21262" spans="3:5" x14ac:dyDescent="0.25">
      <c r="C21262" s="90" t="s">
        <v>20994</v>
      </c>
      <c r="D21262" s="91">
        <v>52160</v>
      </c>
      <c r="E21262" s="90" t="str">
        <f>IF(D21262=Contact!$M$4,MAX($E$2:E21261)+1,"")</f>
        <v/>
      </c>
    </row>
    <row r="21263" spans="3:5" x14ac:dyDescent="0.25">
      <c r="C21263" s="90" t="s">
        <v>20995</v>
      </c>
      <c r="D21263" s="91">
        <v>52160</v>
      </c>
      <c r="E21263" s="90" t="str">
        <f>IF(D21263=Contact!$M$4,MAX($E$2:E21262)+1,"")</f>
        <v/>
      </c>
    </row>
    <row r="21264" spans="3:5" x14ac:dyDescent="0.25">
      <c r="C21264" s="90" t="s">
        <v>20996</v>
      </c>
      <c r="D21264" s="91">
        <v>52160</v>
      </c>
      <c r="E21264" s="90" t="str">
        <f>IF(D21264=Contact!$M$4,MAX($E$2:E21263)+1,"")</f>
        <v/>
      </c>
    </row>
    <row r="21265" spans="3:5" x14ac:dyDescent="0.25">
      <c r="C21265" s="90" t="s">
        <v>20997</v>
      </c>
      <c r="D21265" s="91">
        <v>52160</v>
      </c>
      <c r="E21265" s="90" t="str">
        <f>IF(D21265=Contact!$M$4,MAX($E$2:E21264)+1,"")</f>
        <v/>
      </c>
    </row>
    <row r="21266" spans="3:5" x14ac:dyDescent="0.25">
      <c r="C21266" s="90" t="s">
        <v>20998</v>
      </c>
      <c r="D21266" s="91">
        <v>52160</v>
      </c>
      <c r="E21266" s="90" t="str">
        <f>IF(D21266=Contact!$M$4,MAX($E$2:E21265)+1,"")</f>
        <v/>
      </c>
    </row>
    <row r="21267" spans="3:5" x14ac:dyDescent="0.25">
      <c r="C21267" s="90" t="s">
        <v>20999</v>
      </c>
      <c r="D21267" s="91">
        <v>52160</v>
      </c>
      <c r="E21267" s="90" t="str">
        <f>IF(D21267=Contact!$M$4,MAX($E$2:E21266)+1,"")</f>
        <v/>
      </c>
    </row>
    <row r="21268" spans="3:5" x14ac:dyDescent="0.25">
      <c r="C21268" s="90" t="s">
        <v>21000</v>
      </c>
      <c r="D21268" s="91">
        <v>52160</v>
      </c>
      <c r="E21268" s="90" t="str">
        <f>IF(D21268=Contact!$M$4,MAX($E$2:E21267)+1,"")</f>
        <v/>
      </c>
    </row>
    <row r="21269" spans="3:5" x14ac:dyDescent="0.25">
      <c r="C21269" s="90" t="s">
        <v>21001</v>
      </c>
      <c r="D21269" s="91">
        <v>52160</v>
      </c>
      <c r="E21269" s="90" t="str">
        <f>IF(D21269=Contact!$M$4,MAX($E$2:E21268)+1,"")</f>
        <v/>
      </c>
    </row>
    <row r="21270" spans="3:5" x14ac:dyDescent="0.25">
      <c r="C21270" s="90" t="s">
        <v>21002</v>
      </c>
      <c r="D21270" s="91">
        <v>52160</v>
      </c>
      <c r="E21270" s="90" t="str">
        <f>IF(D21270=Contact!$M$4,MAX($E$2:E21269)+1,"")</f>
        <v/>
      </c>
    </row>
    <row r="21271" spans="3:5" x14ac:dyDescent="0.25">
      <c r="C21271" s="90" t="s">
        <v>21003</v>
      </c>
      <c r="D21271" s="91">
        <v>52160</v>
      </c>
      <c r="E21271" s="90" t="str">
        <f>IF(D21271=Contact!$M$4,MAX($E$2:E21270)+1,"")</f>
        <v/>
      </c>
    </row>
    <row r="21272" spans="3:5" x14ac:dyDescent="0.25">
      <c r="C21272" s="90" t="s">
        <v>21004</v>
      </c>
      <c r="D21272" s="91">
        <v>52160</v>
      </c>
      <c r="E21272" s="90" t="str">
        <f>IF(D21272=Contact!$M$4,MAX($E$2:E21271)+1,"")</f>
        <v/>
      </c>
    </row>
    <row r="21273" spans="3:5" x14ac:dyDescent="0.25">
      <c r="C21273" s="90" t="s">
        <v>21005</v>
      </c>
      <c r="D21273" s="91">
        <v>52160</v>
      </c>
      <c r="E21273" s="90" t="str">
        <f>IF(D21273=Contact!$M$4,MAX($E$2:E21272)+1,"")</f>
        <v/>
      </c>
    </row>
    <row r="21274" spans="3:5" x14ac:dyDescent="0.25">
      <c r="C21274" s="90" t="s">
        <v>21006</v>
      </c>
      <c r="D21274" s="91">
        <v>52160</v>
      </c>
      <c r="E21274" s="90" t="str">
        <f>IF(D21274=Contact!$M$4,MAX($E$2:E21273)+1,"")</f>
        <v/>
      </c>
    </row>
    <row r="21275" spans="3:5" x14ac:dyDescent="0.25">
      <c r="C21275" s="90" t="s">
        <v>21007</v>
      </c>
      <c r="D21275" s="91">
        <v>52160</v>
      </c>
      <c r="E21275" s="90" t="str">
        <f>IF(D21275=Contact!$M$4,MAX($E$2:E21274)+1,"")</f>
        <v/>
      </c>
    </row>
    <row r="21276" spans="3:5" x14ac:dyDescent="0.25">
      <c r="C21276" s="90" t="s">
        <v>21008</v>
      </c>
      <c r="D21276" s="91">
        <v>52160</v>
      </c>
      <c r="E21276" s="90" t="str">
        <f>IF(D21276=Contact!$M$4,MAX($E$2:E21275)+1,"")</f>
        <v/>
      </c>
    </row>
    <row r="21277" spans="3:5" x14ac:dyDescent="0.25">
      <c r="C21277" s="90" t="s">
        <v>21009</v>
      </c>
      <c r="D21277" s="91">
        <v>52160</v>
      </c>
      <c r="E21277" s="90" t="str">
        <f>IF(D21277=Contact!$M$4,MAX($E$2:E21276)+1,"")</f>
        <v/>
      </c>
    </row>
    <row r="21278" spans="3:5" x14ac:dyDescent="0.25">
      <c r="C21278" s="90" t="s">
        <v>21010</v>
      </c>
      <c r="D21278" s="91">
        <v>52160</v>
      </c>
      <c r="E21278" s="90" t="str">
        <f>IF(D21278=Contact!$M$4,MAX($E$2:E21277)+1,"")</f>
        <v/>
      </c>
    </row>
    <row r="21279" spans="3:5" x14ac:dyDescent="0.25">
      <c r="C21279" s="90" t="s">
        <v>21011</v>
      </c>
      <c r="D21279" s="91">
        <v>52160</v>
      </c>
      <c r="E21279" s="90" t="str">
        <f>IF(D21279=Contact!$M$4,MAX($E$2:E21278)+1,"")</f>
        <v/>
      </c>
    </row>
    <row r="21280" spans="3:5" x14ac:dyDescent="0.25">
      <c r="C21280" s="90" t="s">
        <v>21012</v>
      </c>
      <c r="D21280" s="91">
        <v>52160</v>
      </c>
      <c r="E21280" s="90" t="str">
        <f>IF(D21280=Contact!$M$4,MAX($E$2:E21279)+1,"")</f>
        <v/>
      </c>
    </row>
    <row r="21281" spans="3:5" x14ac:dyDescent="0.25">
      <c r="C21281" s="90" t="s">
        <v>21013</v>
      </c>
      <c r="D21281" s="91">
        <v>52160</v>
      </c>
      <c r="E21281" s="90" t="str">
        <f>IF(D21281=Contact!$M$4,MAX($E$2:E21280)+1,"")</f>
        <v/>
      </c>
    </row>
    <row r="21282" spans="3:5" x14ac:dyDescent="0.25">
      <c r="C21282" s="90" t="s">
        <v>21014</v>
      </c>
      <c r="D21282" s="91">
        <v>52160</v>
      </c>
      <c r="E21282" s="90" t="str">
        <f>IF(D21282=Contact!$M$4,MAX($E$2:E21281)+1,"")</f>
        <v/>
      </c>
    </row>
    <row r="21283" spans="3:5" x14ac:dyDescent="0.25">
      <c r="C21283" s="90" t="s">
        <v>21015</v>
      </c>
      <c r="D21283" s="91">
        <v>52170</v>
      </c>
      <c r="E21283" s="90" t="str">
        <f>IF(D21283=Contact!$M$4,MAX($E$2:E21282)+1,"")</f>
        <v/>
      </c>
    </row>
    <row r="21284" spans="3:5" x14ac:dyDescent="0.25">
      <c r="C21284" s="90" t="s">
        <v>21016</v>
      </c>
      <c r="D21284" s="91">
        <v>52170</v>
      </c>
      <c r="E21284" s="90" t="str">
        <f>IF(D21284=Contact!$M$4,MAX($E$2:E21283)+1,"")</f>
        <v/>
      </c>
    </row>
    <row r="21285" spans="3:5" x14ac:dyDescent="0.25">
      <c r="C21285" s="90" t="s">
        <v>21017</v>
      </c>
      <c r="D21285" s="91">
        <v>52170</v>
      </c>
      <c r="E21285" s="90" t="str">
        <f>IF(D21285=Contact!$M$4,MAX($E$2:E21284)+1,"")</f>
        <v/>
      </c>
    </row>
    <row r="21286" spans="3:5" x14ac:dyDescent="0.25">
      <c r="C21286" s="90" t="s">
        <v>21018</v>
      </c>
      <c r="D21286" s="91">
        <v>52170</v>
      </c>
      <c r="E21286" s="90" t="str">
        <f>IF(D21286=Contact!$M$4,MAX($E$2:E21285)+1,"")</f>
        <v/>
      </c>
    </row>
    <row r="21287" spans="3:5" x14ac:dyDescent="0.25">
      <c r="C21287" s="90" t="s">
        <v>21019</v>
      </c>
      <c r="D21287" s="91">
        <v>52170</v>
      </c>
      <c r="E21287" s="90" t="str">
        <f>IF(D21287=Contact!$M$4,MAX($E$2:E21286)+1,"")</f>
        <v/>
      </c>
    </row>
    <row r="21288" spans="3:5" x14ac:dyDescent="0.25">
      <c r="C21288" s="90" t="s">
        <v>21020</v>
      </c>
      <c r="D21288" s="91">
        <v>52170</v>
      </c>
      <c r="E21288" s="90" t="str">
        <f>IF(D21288=Contact!$M$4,MAX($E$2:E21287)+1,"")</f>
        <v/>
      </c>
    </row>
    <row r="21289" spans="3:5" x14ac:dyDescent="0.25">
      <c r="C21289" s="90" t="s">
        <v>21021</v>
      </c>
      <c r="D21289" s="91">
        <v>52170</v>
      </c>
      <c r="E21289" s="90" t="str">
        <f>IF(D21289=Contact!$M$4,MAX($E$2:E21288)+1,"")</f>
        <v/>
      </c>
    </row>
    <row r="21290" spans="3:5" x14ac:dyDescent="0.25">
      <c r="C21290" s="90" t="s">
        <v>21022</v>
      </c>
      <c r="D21290" s="91">
        <v>52170</v>
      </c>
      <c r="E21290" s="90" t="str">
        <f>IF(D21290=Contact!$M$4,MAX($E$2:E21289)+1,"")</f>
        <v/>
      </c>
    </row>
    <row r="21291" spans="3:5" x14ac:dyDescent="0.25">
      <c r="C21291" s="90" t="s">
        <v>21023</v>
      </c>
      <c r="D21291" s="91">
        <v>52170</v>
      </c>
      <c r="E21291" s="90" t="str">
        <f>IF(D21291=Contact!$M$4,MAX($E$2:E21290)+1,"")</f>
        <v/>
      </c>
    </row>
    <row r="21292" spans="3:5" x14ac:dyDescent="0.25">
      <c r="C21292" s="90" t="s">
        <v>21024</v>
      </c>
      <c r="D21292" s="91">
        <v>52170</v>
      </c>
      <c r="E21292" s="90" t="str">
        <f>IF(D21292=Contact!$M$4,MAX($E$2:E21291)+1,"")</f>
        <v/>
      </c>
    </row>
    <row r="21293" spans="3:5" x14ac:dyDescent="0.25">
      <c r="C21293" s="90" t="s">
        <v>21025</v>
      </c>
      <c r="D21293" s="91">
        <v>52190</v>
      </c>
      <c r="E21293" s="90" t="str">
        <f>IF(D21293=Contact!$M$4,MAX($E$2:E21292)+1,"")</f>
        <v/>
      </c>
    </row>
    <row r="21294" spans="3:5" x14ac:dyDescent="0.25">
      <c r="C21294" s="90" t="s">
        <v>21026</v>
      </c>
      <c r="D21294" s="91">
        <v>52190</v>
      </c>
      <c r="E21294" s="90" t="str">
        <f>IF(D21294=Contact!$M$4,MAX($E$2:E21293)+1,"")</f>
        <v/>
      </c>
    </row>
    <row r="21295" spans="3:5" x14ac:dyDescent="0.25">
      <c r="C21295" s="90" t="s">
        <v>21027</v>
      </c>
      <c r="D21295" s="91">
        <v>52190</v>
      </c>
      <c r="E21295" s="90" t="str">
        <f>IF(D21295=Contact!$M$4,MAX($E$2:E21294)+1,"")</f>
        <v/>
      </c>
    </row>
    <row r="21296" spans="3:5" x14ac:dyDescent="0.25">
      <c r="C21296" s="90" t="s">
        <v>21028</v>
      </c>
      <c r="D21296" s="91">
        <v>52190</v>
      </c>
      <c r="E21296" s="90" t="str">
        <f>IF(D21296=Contact!$M$4,MAX($E$2:E21295)+1,"")</f>
        <v/>
      </c>
    </row>
    <row r="21297" spans="3:5" x14ac:dyDescent="0.25">
      <c r="C21297" s="90" t="s">
        <v>21029</v>
      </c>
      <c r="D21297" s="91">
        <v>52190</v>
      </c>
      <c r="E21297" s="90" t="str">
        <f>IF(D21297=Contact!$M$4,MAX($E$2:E21296)+1,"")</f>
        <v/>
      </c>
    </row>
    <row r="21298" spans="3:5" x14ac:dyDescent="0.25">
      <c r="C21298" s="90" t="s">
        <v>21030</v>
      </c>
      <c r="D21298" s="91">
        <v>52190</v>
      </c>
      <c r="E21298" s="90" t="str">
        <f>IF(D21298=Contact!$M$4,MAX($E$2:E21297)+1,"")</f>
        <v/>
      </c>
    </row>
    <row r="21299" spans="3:5" x14ac:dyDescent="0.25">
      <c r="C21299" s="90" t="s">
        <v>21031</v>
      </c>
      <c r="D21299" s="91">
        <v>52190</v>
      </c>
      <c r="E21299" s="90" t="str">
        <f>IF(D21299=Contact!$M$4,MAX($E$2:E21298)+1,"")</f>
        <v/>
      </c>
    </row>
    <row r="21300" spans="3:5" x14ac:dyDescent="0.25">
      <c r="C21300" s="90" t="s">
        <v>21032</v>
      </c>
      <c r="D21300" s="91">
        <v>52190</v>
      </c>
      <c r="E21300" s="90" t="str">
        <f>IF(D21300=Contact!$M$4,MAX($E$2:E21299)+1,"")</f>
        <v/>
      </c>
    </row>
    <row r="21301" spans="3:5" x14ac:dyDescent="0.25">
      <c r="C21301" s="90" t="s">
        <v>21033</v>
      </c>
      <c r="D21301" s="91">
        <v>52190</v>
      </c>
      <c r="E21301" s="90" t="str">
        <f>IF(D21301=Contact!$M$4,MAX($E$2:E21300)+1,"")</f>
        <v/>
      </c>
    </row>
    <row r="21302" spans="3:5" x14ac:dyDescent="0.25">
      <c r="C21302" s="90" t="s">
        <v>21034</v>
      </c>
      <c r="D21302" s="91">
        <v>52190</v>
      </c>
      <c r="E21302" s="90" t="str">
        <f>IF(D21302=Contact!$M$4,MAX($E$2:E21301)+1,"")</f>
        <v/>
      </c>
    </row>
    <row r="21303" spans="3:5" x14ac:dyDescent="0.25">
      <c r="C21303" s="90" t="s">
        <v>21035</v>
      </c>
      <c r="D21303" s="91">
        <v>52190</v>
      </c>
      <c r="E21303" s="90" t="str">
        <f>IF(D21303=Contact!$M$4,MAX($E$2:E21302)+1,"")</f>
        <v/>
      </c>
    </row>
    <row r="21304" spans="3:5" x14ac:dyDescent="0.25">
      <c r="C21304" s="90" t="s">
        <v>21036</v>
      </c>
      <c r="D21304" s="91">
        <v>52190</v>
      </c>
      <c r="E21304" s="90" t="str">
        <f>IF(D21304=Contact!$M$4,MAX($E$2:E21303)+1,"")</f>
        <v/>
      </c>
    </row>
    <row r="21305" spans="3:5" x14ac:dyDescent="0.25">
      <c r="C21305" s="90" t="s">
        <v>21037</v>
      </c>
      <c r="D21305" s="91">
        <v>52190</v>
      </c>
      <c r="E21305" s="90" t="str">
        <f>IF(D21305=Contact!$M$4,MAX($E$2:E21304)+1,"")</f>
        <v/>
      </c>
    </row>
    <row r="21306" spans="3:5" x14ac:dyDescent="0.25">
      <c r="C21306" s="90" t="s">
        <v>21038</v>
      </c>
      <c r="D21306" s="91">
        <v>52190</v>
      </c>
      <c r="E21306" s="90" t="str">
        <f>IF(D21306=Contact!$M$4,MAX($E$2:E21305)+1,"")</f>
        <v/>
      </c>
    </row>
    <row r="21307" spans="3:5" x14ac:dyDescent="0.25">
      <c r="C21307" s="90" t="s">
        <v>21039</v>
      </c>
      <c r="D21307" s="91">
        <v>52190</v>
      </c>
      <c r="E21307" s="90" t="str">
        <f>IF(D21307=Contact!$M$4,MAX($E$2:E21306)+1,"")</f>
        <v/>
      </c>
    </row>
    <row r="21308" spans="3:5" x14ac:dyDescent="0.25">
      <c r="C21308" s="90" t="s">
        <v>21040</v>
      </c>
      <c r="D21308" s="91">
        <v>52190</v>
      </c>
      <c r="E21308" s="90" t="str">
        <f>IF(D21308=Contact!$M$4,MAX($E$2:E21307)+1,"")</f>
        <v/>
      </c>
    </row>
    <row r="21309" spans="3:5" x14ac:dyDescent="0.25">
      <c r="C21309" s="90" t="s">
        <v>21041</v>
      </c>
      <c r="D21309" s="91">
        <v>52190</v>
      </c>
      <c r="E21309" s="90" t="str">
        <f>IF(D21309=Contact!$M$4,MAX($E$2:E21308)+1,"")</f>
        <v/>
      </c>
    </row>
    <row r="21310" spans="3:5" x14ac:dyDescent="0.25">
      <c r="C21310" s="90" t="s">
        <v>21042</v>
      </c>
      <c r="D21310" s="91">
        <v>52190</v>
      </c>
      <c r="E21310" s="90" t="str">
        <f>IF(D21310=Contact!$M$4,MAX($E$2:E21309)+1,"")</f>
        <v/>
      </c>
    </row>
    <row r="21311" spans="3:5" x14ac:dyDescent="0.25">
      <c r="C21311" s="90" t="s">
        <v>21043</v>
      </c>
      <c r="D21311" s="91">
        <v>52190</v>
      </c>
      <c r="E21311" s="90" t="str">
        <f>IF(D21311=Contact!$M$4,MAX($E$2:E21310)+1,"")</f>
        <v/>
      </c>
    </row>
    <row r="21312" spans="3:5" x14ac:dyDescent="0.25">
      <c r="C21312" s="90" t="s">
        <v>21044</v>
      </c>
      <c r="D21312" s="91">
        <v>52190</v>
      </c>
      <c r="E21312" s="90" t="str">
        <f>IF(D21312=Contact!$M$4,MAX($E$2:E21311)+1,"")</f>
        <v/>
      </c>
    </row>
    <row r="21313" spans="3:5" x14ac:dyDescent="0.25">
      <c r="C21313" s="90" t="s">
        <v>21045</v>
      </c>
      <c r="D21313" s="91">
        <v>52190</v>
      </c>
      <c r="E21313" s="90" t="str">
        <f>IF(D21313=Contact!$M$4,MAX($E$2:E21312)+1,"")</f>
        <v/>
      </c>
    </row>
    <row r="21314" spans="3:5" x14ac:dyDescent="0.25">
      <c r="C21314" s="90" t="s">
        <v>2334</v>
      </c>
      <c r="D21314" s="91">
        <v>52190</v>
      </c>
      <c r="E21314" s="90" t="str">
        <f>IF(D21314=Contact!$M$4,MAX($E$2:E21313)+1,"")</f>
        <v/>
      </c>
    </row>
    <row r="21315" spans="3:5" x14ac:dyDescent="0.25">
      <c r="C21315" s="90" t="s">
        <v>21046</v>
      </c>
      <c r="D21315" s="91">
        <v>52190</v>
      </c>
      <c r="E21315" s="90" t="str">
        <f>IF(D21315=Contact!$M$4,MAX($E$2:E21314)+1,"")</f>
        <v/>
      </c>
    </row>
    <row r="21316" spans="3:5" x14ac:dyDescent="0.25">
      <c r="C21316" s="90" t="s">
        <v>21047</v>
      </c>
      <c r="D21316" s="91">
        <v>52190</v>
      </c>
      <c r="E21316" s="90" t="str">
        <f>IF(D21316=Contact!$M$4,MAX($E$2:E21315)+1,"")</f>
        <v/>
      </c>
    </row>
    <row r="21317" spans="3:5" x14ac:dyDescent="0.25">
      <c r="C21317" s="90" t="s">
        <v>21048</v>
      </c>
      <c r="D21317" s="91">
        <v>52190</v>
      </c>
      <c r="E21317" s="90" t="str">
        <f>IF(D21317=Contact!$M$4,MAX($E$2:E21316)+1,"")</f>
        <v/>
      </c>
    </row>
    <row r="21318" spans="3:5" x14ac:dyDescent="0.25">
      <c r="C21318" s="90" t="s">
        <v>21049</v>
      </c>
      <c r="D21318" s="91">
        <v>52190</v>
      </c>
      <c r="E21318" s="90" t="str">
        <f>IF(D21318=Contact!$M$4,MAX($E$2:E21317)+1,"")</f>
        <v/>
      </c>
    </row>
    <row r="21319" spans="3:5" x14ac:dyDescent="0.25">
      <c r="C21319" s="90" t="s">
        <v>21050</v>
      </c>
      <c r="D21319" s="91">
        <v>52200</v>
      </c>
      <c r="E21319" s="90" t="str">
        <f>IF(D21319=Contact!$M$4,MAX($E$2:E21318)+1,"")</f>
        <v/>
      </c>
    </row>
    <row r="21320" spans="3:5" x14ac:dyDescent="0.25">
      <c r="C21320" s="90" t="s">
        <v>14627</v>
      </c>
      <c r="D21320" s="91">
        <v>52200</v>
      </c>
      <c r="E21320" s="90" t="str">
        <f>IF(D21320=Contact!$M$4,MAX($E$2:E21319)+1,"")</f>
        <v/>
      </c>
    </row>
    <row r="21321" spans="3:5" x14ac:dyDescent="0.25">
      <c r="C21321" s="90" t="s">
        <v>21051</v>
      </c>
      <c r="D21321" s="91">
        <v>52200</v>
      </c>
      <c r="E21321" s="90" t="str">
        <f>IF(D21321=Contact!$M$4,MAX($E$2:E21320)+1,"")</f>
        <v/>
      </c>
    </row>
    <row r="21322" spans="3:5" x14ac:dyDescent="0.25">
      <c r="C21322" s="90" t="s">
        <v>21052</v>
      </c>
      <c r="D21322" s="91">
        <v>52200</v>
      </c>
      <c r="E21322" s="90" t="str">
        <f>IF(D21322=Contact!$M$4,MAX($E$2:E21321)+1,"")</f>
        <v/>
      </c>
    </row>
    <row r="21323" spans="3:5" x14ac:dyDescent="0.25">
      <c r="C21323" s="90" t="s">
        <v>21053</v>
      </c>
      <c r="D21323" s="91">
        <v>52200</v>
      </c>
      <c r="E21323" s="90" t="str">
        <f>IF(D21323=Contact!$M$4,MAX($E$2:E21322)+1,"")</f>
        <v/>
      </c>
    </row>
    <row r="21324" spans="3:5" x14ac:dyDescent="0.25">
      <c r="C21324" s="90" t="s">
        <v>21054</v>
      </c>
      <c r="D21324" s="91">
        <v>52200</v>
      </c>
      <c r="E21324" s="90" t="str">
        <f>IF(D21324=Contact!$M$4,MAX($E$2:E21323)+1,"")</f>
        <v/>
      </c>
    </row>
    <row r="21325" spans="3:5" x14ac:dyDescent="0.25">
      <c r="C21325" s="90" t="s">
        <v>21055</v>
      </c>
      <c r="D21325" s="91">
        <v>52200</v>
      </c>
      <c r="E21325" s="90" t="str">
        <f>IF(D21325=Contact!$M$4,MAX($E$2:E21324)+1,"")</f>
        <v/>
      </c>
    </row>
    <row r="21326" spans="3:5" x14ac:dyDescent="0.25">
      <c r="C21326" s="90" t="s">
        <v>21056</v>
      </c>
      <c r="D21326" s="91">
        <v>52200</v>
      </c>
      <c r="E21326" s="90" t="str">
        <f>IF(D21326=Contact!$M$4,MAX($E$2:E21325)+1,"")</f>
        <v/>
      </c>
    </row>
    <row r="21327" spans="3:5" x14ac:dyDescent="0.25">
      <c r="C21327" s="90" t="s">
        <v>21057</v>
      </c>
      <c r="D21327" s="91">
        <v>52200</v>
      </c>
      <c r="E21327" s="90" t="str">
        <f>IF(D21327=Contact!$M$4,MAX($E$2:E21326)+1,"")</f>
        <v/>
      </c>
    </row>
    <row r="21328" spans="3:5" x14ac:dyDescent="0.25">
      <c r="C21328" s="90" t="s">
        <v>21058</v>
      </c>
      <c r="D21328" s="91">
        <v>52200</v>
      </c>
      <c r="E21328" s="90" t="str">
        <f>IF(D21328=Contact!$M$4,MAX($E$2:E21327)+1,"")</f>
        <v/>
      </c>
    </row>
    <row r="21329" spans="3:5" x14ac:dyDescent="0.25">
      <c r="C21329" s="90" t="s">
        <v>21059</v>
      </c>
      <c r="D21329" s="91">
        <v>52200</v>
      </c>
      <c r="E21329" s="90" t="str">
        <f>IF(D21329=Contact!$M$4,MAX($E$2:E21328)+1,"")</f>
        <v/>
      </c>
    </row>
    <row r="21330" spans="3:5" x14ac:dyDescent="0.25">
      <c r="C21330" s="90" t="s">
        <v>21060</v>
      </c>
      <c r="D21330" s="91">
        <v>52200</v>
      </c>
      <c r="E21330" s="90" t="str">
        <f>IF(D21330=Contact!$M$4,MAX($E$2:E21329)+1,"")</f>
        <v/>
      </c>
    </row>
    <row r="21331" spans="3:5" x14ac:dyDescent="0.25">
      <c r="C21331" s="90" t="s">
        <v>21061</v>
      </c>
      <c r="D21331" s="91">
        <v>52200</v>
      </c>
      <c r="E21331" s="90" t="str">
        <f>IF(D21331=Contact!$M$4,MAX($E$2:E21330)+1,"")</f>
        <v/>
      </c>
    </row>
    <row r="21332" spans="3:5" x14ac:dyDescent="0.25">
      <c r="C21332" s="90" t="s">
        <v>21062</v>
      </c>
      <c r="D21332" s="91">
        <v>52200</v>
      </c>
      <c r="E21332" s="90" t="str">
        <f>IF(D21332=Contact!$M$4,MAX($E$2:E21331)+1,"")</f>
        <v/>
      </c>
    </row>
    <row r="21333" spans="3:5" x14ac:dyDescent="0.25">
      <c r="C21333" s="90" t="s">
        <v>21063</v>
      </c>
      <c r="D21333" s="91">
        <v>52200</v>
      </c>
      <c r="E21333" s="90" t="str">
        <f>IF(D21333=Contact!$M$4,MAX($E$2:E21332)+1,"")</f>
        <v/>
      </c>
    </row>
    <row r="21334" spans="3:5" x14ac:dyDescent="0.25">
      <c r="C21334" s="90" t="s">
        <v>21064</v>
      </c>
      <c r="D21334" s="91">
        <v>52200</v>
      </c>
      <c r="E21334" s="90" t="str">
        <f>IF(D21334=Contact!$M$4,MAX($E$2:E21333)+1,"")</f>
        <v/>
      </c>
    </row>
    <row r="21335" spans="3:5" x14ac:dyDescent="0.25">
      <c r="C21335" s="90" t="s">
        <v>21065</v>
      </c>
      <c r="D21335" s="91">
        <v>52200</v>
      </c>
      <c r="E21335" s="90" t="str">
        <f>IF(D21335=Contact!$M$4,MAX($E$2:E21334)+1,"")</f>
        <v/>
      </c>
    </row>
    <row r="21336" spans="3:5" x14ac:dyDescent="0.25">
      <c r="C21336" s="90" t="s">
        <v>21066</v>
      </c>
      <c r="D21336" s="91">
        <v>52200</v>
      </c>
      <c r="E21336" s="90" t="str">
        <f>IF(D21336=Contact!$M$4,MAX($E$2:E21335)+1,"")</f>
        <v/>
      </c>
    </row>
    <row r="21337" spans="3:5" x14ac:dyDescent="0.25">
      <c r="C21337" s="90" t="s">
        <v>21067</v>
      </c>
      <c r="D21337" s="91">
        <v>52200</v>
      </c>
      <c r="E21337" s="90" t="str">
        <f>IF(D21337=Contact!$M$4,MAX($E$2:E21336)+1,"")</f>
        <v/>
      </c>
    </row>
    <row r="21338" spans="3:5" x14ac:dyDescent="0.25">
      <c r="C21338" s="90" t="s">
        <v>21068</v>
      </c>
      <c r="D21338" s="91">
        <v>52200</v>
      </c>
      <c r="E21338" s="90" t="str">
        <f>IF(D21338=Contact!$M$4,MAX($E$2:E21337)+1,"")</f>
        <v/>
      </c>
    </row>
    <row r="21339" spans="3:5" x14ac:dyDescent="0.25">
      <c r="C21339" s="90" t="s">
        <v>21069</v>
      </c>
      <c r="D21339" s="91">
        <v>52200</v>
      </c>
      <c r="E21339" s="90" t="str">
        <f>IF(D21339=Contact!$M$4,MAX($E$2:E21338)+1,"")</f>
        <v/>
      </c>
    </row>
    <row r="21340" spans="3:5" x14ac:dyDescent="0.25">
      <c r="C21340" s="90" t="s">
        <v>21070</v>
      </c>
      <c r="D21340" s="91">
        <v>52200</v>
      </c>
      <c r="E21340" s="90" t="str">
        <f>IF(D21340=Contact!$M$4,MAX($E$2:E21339)+1,"")</f>
        <v/>
      </c>
    </row>
    <row r="21341" spans="3:5" x14ac:dyDescent="0.25">
      <c r="C21341" s="90" t="s">
        <v>21071</v>
      </c>
      <c r="D21341" s="91">
        <v>52200</v>
      </c>
      <c r="E21341" s="90" t="str">
        <f>IF(D21341=Contact!$M$4,MAX($E$2:E21340)+1,"")</f>
        <v/>
      </c>
    </row>
    <row r="21342" spans="3:5" x14ac:dyDescent="0.25">
      <c r="C21342" s="90" t="s">
        <v>21072</v>
      </c>
      <c r="D21342" s="91">
        <v>52210</v>
      </c>
      <c r="E21342" s="90" t="str">
        <f>IF(D21342=Contact!$M$4,MAX($E$2:E21341)+1,"")</f>
        <v/>
      </c>
    </row>
    <row r="21343" spans="3:5" x14ac:dyDescent="0.25">
      <c r="C21343" s="90" t="s">
        <v>21073</v>
      </c>
      <c r="D21343" s="91">
        <v>52210</v>
      </c>
      <c r="E21343" s="90" t="str">
        <f>IF(D21343=Contact!$M$4,MAX($E$2:E21342)+1,"")</f>
        <v/>
      </c>
    </row>
    <row r="21344" spans="3:5" x14ac:dyDescent="0.25">
      <c r="C21344" s="90" t="s">
        <v>21074</v>
      </c>
      <c r="D21344" s="91">
        <v>52210</v>
      </c>
      <c r="E21344" s="90" t="str">
        <f>IF(D21344=Contact!$M$4,MAX($E$2:E21343)+1,"")</f>
        <v/>
      </c>
    </row>
    <row r="21345" spans="3:5" x14ac:dyDescent="0.25">
      <c r="C21345" s="90" t="s">
        <v>21075</v>
      </c>
      <c r="D21345" s="91">
        <v>52210</v>
      </c>
      <c r="E21345" s="90" t="str">
        <f>IF(D21345=Contact!$M$4,MAX($E$2:E21344)+1,"")</f>
        <v/>
      </c>
    </row>
    <row r="21346" spans="3:5" x14ac:dyDescent="0.25">
      <c r="C21346" s="90" t="s">
        <v>21076</v>
      </c>
      <c r="D21346" s="91">
        <v>52210</v>
      </c>
      <c r="E21346" s="90" t="str">
        <f>IF(D21346=Contact!$M$4,MAX($E$2:E21345)+1,"")</f>
        <v/>
      </c>
    </row>
    <row r="21347" spans="3:5" x14ac:dyDescent="0.25">
      <c r="C21347" s="90" t="s">
        <v>21077</v>
      </c>
      <c r="D21347" s="91">
        <v>52210</v>
      </c>
      <c r="E21347" s="90" t="str">
        <f>IF(D21347=Contact!$M$4,MAX($E$2:E21346)+1,"")</f>
        <v/>
      </c>
    </row>
    <row r="21348" spans="3:5" x14ac:dyDescent="0.25">
      <c r="C21348" s="90" t="s">
        <v>21078</v>
      </c>
      <c r="D21348" s="91">
        <v>52210</v>
      </c>
      <c r="E21348" s="90" t="str">
        <f>IF(D21348=Contact!$M$4,MAX($E$2:E21347)+1,"")</f>
        <v/>
      </c>
    </row>
    <row r="21349" spans="3:5" x14ac:dyDescent="0.25">
      <c r="C21349" s="90" t="s">
        <v>21079</v>
      </c>
      <c r="D21349" s="91">
        <v>52210</v>
      </c>
      <c r="E21349" s="90" t="str">
        <f>IF(D21349=Contact!$M$4,MAX($E$2:E21348)+1,"")</f>
        <v/>
      </c>
    </row>
    <row r="21350" spans="3:5" x14ac:dyDescent="0.25">
      <c r="C21350" s="90" t="s">
        <v>21080</v>
      </c>
      <c r="D21350" s="91">
        <v>52210</v>
      </c>
      <c r="E21350" s="90" t="str">
        <f>IF(D21350=Contact!$M$4,MAX($E$2:E21349)+1,"")</f>
        <v/>
      </c>
    </row>
    <row r="21351" spans="3:5" x14ac:dyDescent="0.25">
      <c r="C21351" s="90" t="s">
        <v>21081</v>
      </c>
      <c r="D21351" s="91">
        <v>52210</v>
      </c>
      <c r="E21351" s="90" t="str">
        <f>IF(D21351=Contact!$M$4,MAX($E$2:E21350)+1,"")</f>
        <v/>
      </c>
    </row>
    <row r="21352" spans="3:5" x14ac:dyDescent="0.25">
      <c r="C21352" s="90" t="s">
        <v>21082</v>
      </c>
      <c r="D21352" s="91">
        <v>52210</v>
      </c>
      <c r="E21352" s="90" t="str">
        <f>IF(D21352=Contact!$M$4,MAX($E$2:E21351)+1,"")</f>
        <v/>
      </c>
    </row>
    <row r="21353" spans="3:5" x14ac:dyDescent="0.25">
      <c r="C21353" s="90" t="s">
        <v>17505</v>
      </c>
      <c r="D21353" s="91">
        <v>52210</v>
      </c>
      <c r="E21353" s="90" t="str">
        <f>IF(D21353=Contact!$M$4,MAX($E$2:E21352)+1,"")</f>
        <v/>
      </c>
    </row>
    <row r="21354" spans="3:5" x14ac:dyDescent="0.25">
      <c r="C21354" s="90" t="s">
        <v>21083</v>
      </c>
      <c r="D21354" s="91">
        <v>52210</v>
      </c>
      <c r="E21354" s="90" t="str">
        <f>IF(D21354=Contact!$M$4,MAX($E$2:E21353)+1,"")</f>
        <v/>
      </c>
    </row>
    <row r="21355" spans="3:5" x14ac:dyDescent="0.25">
      <c r="C21355" s="90" t="s">
        <v>21084</v>
      </c>
      <c r="D21355" s="91">
        <v>52210</v>
      </c>
      <c r="E21355" s="90" t="str">
        <f>IF(D21355=Contact!$M$4,MAX($E$2:E21354)+1,"")</f>
        <v/>
      </c>
    </row>
    <row r="21356" spans="3:5" x14ac:dyDescent="0.25">
      <c r="C21356" s="90" t="s">
        <v>21085</v>
      </c>
      <c r="D21356" s="91">
        <v>52210</v>
      </c>
      <c r="E21356" s="90" t="str">
        <f>IF(D21356=Contact!$M$4,MAX($E$2:E21355)+1,"")</f>
        <v/>
      </c>
    </row>
    <row r="21357" spans="3:5" x14ac:dyDescent="0.25">
      <c r="C21357" s="90" t="s">
        <v>21086</v>
      </c>
      <c r="D21357" s="91">
        <v>52220</v>
      </c>
      <c r="E21357" s="90" t="str">
        <f>IF(D21357=Contact!$M$4,MAX($E$2:E21356)+1,"")</f>
        <v/>
      </c>
    </row>
    <row r="21358" spans="3:5" x14ac:dyDescent="0.25">
      <c r="C21358" s="90" t="s">
        <v>21087</v>
      </c>
      <c r="D21358" s="91">
        <v>52220</v>
      </c>
      <c r="E21358" s="90" t="str">
        <f>IF(D21358=Contact!$M$4,MAX($E$2:E21357)+1,"")</f>
        <v/>
      </c>
    </row>
    <row r="21359" spans="3:5" x14ac:dyDescent="0.25">
      <c r="C21359" s="90" t="s">
        <v>21088</v>
      </c>
      <c r="D21359" s="91">
        <v>52220</v>
      </c>
      <c r="E21359" s="90" t="str">
        <f>IF(D21359=Contact!$M$4,MAX($E$2:E21358)+1,"")</f>
        <v/>
      </c>
    </row>
    <row r="21360" spans="3:5" x14ac:dyDescent="0.25">
      <c r="C21360" s="90" t="s">
        <v>21089</v>
      </c>
      <c r="D21360" s="91">
        <v>52220</v>
      </c>
      <c r="E21360" s="90" t="str">
        <f>IF(D21360=Contact!$M$4,MAX($E$2:E21359)+1,"")</f>
        <v/>
      </c>
    </row>
    <row r="21361" spans="3:5" x14ac:dyDescent="0.25">
      <c r="C21361" s="90" t="s">
        <v>21090</v>
      </c>
      <c r="D21361" s="91">
        <v>52220</v>
      </c>
      <c r="E21361" s="90" t="str">
        <f>IF(D21361=Contact!$M$4,MAX($E$2:E21360)+1,"")</f>
        <v/>
      </c>
    </row>
    <row r="21362" spans="3:5" x14ac:dyDescent="0.25">
      <c r="C21362" s="90" t="s">
        <v>21091</v>
      </c>
      <c r="D21362" s="91">
        <v>52220</v>
      </c>
      <c r="E21362" s="90" t="str">
        <f>IF(D21362=Contact!$M$4,MAX($E$2:E21361)+1,"")</f>
        <v/>
      </c>
    </row>
    <row r="21363" spans="3:5" x14ac:dyDescent="0.25">
      <c r="C21363" s="90" t="s">
        <v>21092</v>
      </c>
      <c r="D21363" s="91">
        <v>52220</v>
      </c>
      <c r="E21363" s="90" t="str">
        <f>IF(D21363=Contact!$M$4,MAX($E$2:E21362)+1,"")</f>
        <v/>
      </c>
    </row>
    <row r="21364" spans="3:5" x14ac:dyDescent="0.25">
      <c r="C21364" s="90" t="s">
        <v>21093</v>
      </c>
      <c r="D21364" s="91">
        <v>52220</v>
      </c>
      <c r="E21364" s="90" t="str">
        <f>IF(D21364=Contact!$M$4,MAX($E$2:E21363)+1,"")</f>
        <v/>
      </c>
    </row>
    <row r="21365" spans="3:5" x14ac:dyDescent="0.25">
      <c r="C21365" s="90" t="s">
        <v>21094</v>
      </c>
      <c r="D21365" s="91">
        <v>52220</v>
      </c>
      <c r="E21365" s="90" t="str">
        <f>IF(D21365=Contact!$M$4,MAX($E$2:E21364)+1,"")</f>
        <v/>
      </c>
    </row>
    <row r="21366" spans="3:5" x14ac:dyDescent="0.25">
      <c r="C21366" s="90" t="s">
        <v>21095</v>
      </c>
      <c r="D21366" s="91">
        <v>52220</v>
      </c>
      <c r="E21366" s="90" t="str">
        <f>IF(D21366=Contact!$M$4,MAX($E$2:E21365)+1,"")</f>
        <v/>
      </c>
    </row>
    <row r="21367" spans="3:5" x14ac:dyDescent="0.25">
      <c r="C21367" s="90" t="s">
        <v>21096</v>
      </c>
      <c r="D21367" s="91">
        <v>52220</v>
      </c>
      <c r="E21367" s="90" t="str">
        <f>IF(D21367=Contact!$M$4,MAX($E$2:E21366)+1,"")</f>
        <v/>
      </c>
    </row>
    <row r="21368" spans="3:5" x14ac:dyDescent="0.25">
      <c r="C21368" s="90" t="s">
        <v>21097</v>
      </c>
      <c r="D21368" s="91">
        <v>52220</v>
      </c>
      <c r="E21368" s="90" t="str">
        <f>IF(D21368=Contact!$M$4,MAX($E$2:E21367)+1,"")</f>
        <v/>
      </c>
    </row>
    <row r="21369" spans="3:5" x14ac:dyDescent="0.25">
      <c r="C21369" s="90" t="s">
        <v>21098</v>
      </c>
      <c r="D21369" s="91">
        <v>52220</v>
      </c>
      <c r="E21369" s="90" t="str">
        <f>IF(D21369=Contact!$M$4,MAX($E$2:E21368)+1,"")</f>
        <v/>
      </c>
    </row>
    <row r="21370" spans="3:5" x14ac:dyDescent="0.25">
      <c r="C21370" s="90" t="s">
        <v>21099</v>
      </c>
      <c r="D21370" s="91">
        <v>52220</v>
      </c>
      <c r="E21370" s="90" t="str">
        <f>IF(D21370=Contact!$M$4,MAX($E$2:E21369)+1,"")</f>
        <v/>
      </c>
    </row>
    <row r="21371" spans="3:5" x14ac:dyDescent="0.25">
      <c r="C21371" s="90" t="s">
        <v>21100</v>
      </c>
      <c r="D21371" s="91">
        <v>52220</v>
      </c>
      <c r="E21371" s="90" t="str">
        <f>IF(D21371=Contact!$M$4,MAX($E$2:E21370)+1,"")</f>
        <v/>
      </c>
    </row>
    <row r="21372" spans="3:5" x14ac:dyDescent="0.25">
      <c r="C21372" s="90" t="s">
        <v>21101</v>
      </c>
      <c r="D21372" s="91">
        <v>52230</v>
      </c>
      <c r="E21372" s="90" t="str">
        <f>IF(D21372=Contact!$M$4,MAX($E$2:E21371)+1,"")</f>
        <v/>
      </c>
    </row>
    <row r="21373" spans="3:5" x14ac:dyDescent="0.25">
      <c r="C21373" s="90" t="s">
        <v>21102</v>
      </c>
      <c r="D21373" s="91">
        <v>52230</v>
      </c>
      <c r="E21373" s="90" t="str">
        <f>IF(D21373=Contact!$M$4,MAX($E$2:E21372)+1,"")</f>
        <v/>
      </c>
    </row>
    <row r="21374" spans="3:5" x14ac:dyDescent="0.25">
      <c r="C21374" s="90" t="s">
        <v>21103</v>
      </c>
      <c r="D21374" s="91">
        <v>52230</v>
      </c>
      <c r="E21374" s="90" t="str">
        <f>IF(D21374=Contact!$M$4,MAX($E$2:E21373)+1,"")</f>
        <v/>
      </c>
    </row>
    <row r="21375" spans="3:5" x14ac:dyDescent="0.25">
      <c r="C21375" s="90" t="s">
        <v>21104</v>
      </c>
      <c r="D21375" s="91">
        <v>52230</v>
      </c>
      <c r="E21375" s="90" t="str">
        <f>IF(D21375=Contact!$M$4,MAX($E$2:E21374)+1,"")</f>
        <v/>
      </c>
    </row>
    <row r="21376" spans="3:5" x14ac:dyDescent="0.25">
      <c r="C21376" s="90" t="s">
        <v>21105</v>
      </c>
      <c r="D21376" s="91">
        <v>52230</v>
      </c>
      <c r="E21376" s="90" t="str">
        <f>IF(D21376=Contact!$M$4,MAX($E$2:E21375)+1,"")</f>
        <v/>
      </c>
    </row>
    <row r="21377" spans="3:5" x14ac:dyDescent="0.25">
      <c r="C21377" s="90" t="s">
        <v>21106</v>
      </c>
      <c r="D21377" s="91">
        <v>52230</v>
      </c>
      <c r="E21377" s="90" t="str">
        <f>IF(D21377=Contact!$M$4,MAX($E$2:E21376)+1,"")</f>
        <v/>
      </c>
    </row>
    <row r="21378" spans="3:5" x14ac:dyDescent="0.25">
      <c r="C21378" s="90" t="s">
        <v>21107</v>
      </c>
      <c r="D21378" s="91">
        <v>52230</v>
      </c>
      <c r="E21378" s="90" t="str">
        <f>IF(D21378=Contact!$M$4,MAX($E$2:E21377)+1,"")</f>
        <v/>
      </c>
    </row>
    <row r="21379" spans="3:5" x14ac:dyDescent="0.25">
      <c r="C21379" s="90" t="s">
        <v>21108</v>
      </c>
      <c r="D21379" s="91">
        <v>52230</v>
      </c>
      <c r="E21379" s="90" t="str">
        <f>IF(D21379=Contact!$M$4,MAX($E$2:E21378)+1,"")</f>
        <v/>
      </c>
    </row>
    <row r="21380" spans="3:5" x14ac:dyDescent="0.25">
      <c r="C21380" s="90" t="s">
        <v>21109</v>
      </c>
      <c r="D21380" s="91">
        <v>52230</v>
      </c>
      <c r="E21380" s="90" t="str">
        <f>IF(D21380=Contact!$M$4,MAX($E$2:E21379)+1,"")</f>
        <v/>
      </c>
    </row>
    <row r="21381" spans="3:5" x14ac:dyDescent="0.25">
      <c r="C21381" s="90" t="s">
        <v>21110</v>
      </c>
      <c r="D21381" s="91">
        <v>52230</v>
      </c>
      <c r="E21381" s="90" t="str">
        <f>IF(D21381=Contact!$M$4,MAX($E$2:E21380)+1,"")</f>
        <v/>
      </c>
    </row>
    <row r="21382" spans="3:5" x14ac:dyDescent="0.25">
      <c r="C21382" s="90" t="s">
        <v>21111</v>
      </c>
      <c r="D21382" s="91">
        <v>52230</v>
      </c>
      <c r="E21382" s="90" t="str">
        <f>IF(D21382=Contact!$M$4,MAX($E$2:E21381)+1,"")</f>
        <v/>
      </c>
    </row>
    <row r="21383" spans="3:5" x14ac:dyDescent="0.25">
      <c r="C21383" s="90" t="s">
        <v>21112</v>
      </c>
      <c r="D21383" s="91">
        <v>52230</v>
      </c>
      <c r="E21383" s="90" t="str">
        <f>IF(D21383=Contact!$M$4,MAX($E$2:E21382)+1,"")</f>
        <v/>
      </c>
    </row>
    <row r="21384" spans="3:5" x14ac:dyDescent="0.25">
      <c r="C21384" s="90" t="s">
        <v>21113</v>
      </c>
      <c r="D21384" s="91">
        <v>52230</v>
      </c>
      <c r="E21384" s="90" t="str">
        <f>IF(D21384=Contact!$M$4,MAX($E$2:E21383)+1,"")</f>
        <v/>
      </c>
    </row>
    <row r="21385" spans="3:5" x14ac:dyDescent="0.25">
      <c r="C21385" s="90" t="s">
        <v>21114</v>
      </c>
      <c r="D21385" s="91">
        <v>52230</v>
      </c>
      <c r="E21385" s="90" t="str">
        <f>IF(D21385=Contact!$M$4,MAX($E$2:E21384)+1,"")</f>
        <v/>
      </c>
    </row>
    <row r="21386" spans="3:5" x14ac:dyDescent="0.25">
      <c r="C21386" s="90" t="s">
        <v>21115</v>
      </c>
      <c r="D21386" s="91">
        <v>52230</v>
      </c>
      <c r="E21386" s="90" t="str">
        <f>IF(D21386=Contact!$M$4,MAX($E$2:E21385)+1,"")</f>
        <v/>
      </c>
    </row>
    <row r="21387" spans="3:5" x14ac:dyDescent="0.25">
      <c r="C21387" s="90" t="s">
        <v>21116</v>
      </c>
      <c r="D21387" s="91">
        <v>52230</v>
      </c>
      <c r="E21387" s="90" t="str">
        <f>IF(D21387=Contact!$M$4,MAX($E$2:E21386)+1,"")</f>
        <v/>
      </c>
    </row>
    <row r="21388" spans="3:5" x14ac:dyDescent="0.25">
      <c r="C21388" s="90" t="s">
        <v>21117</v>
      </c>
      <c r="D21388" s="91">
        <v>52230</v>
      </c>
      <c r="E21388" s="90" t="str">
        <f>IF(D21388=Contact!$M$4,MAX($E$2:E21387)+1,"")</f>
        <v/>
      </c>
    </row>
    <row r="21389" spans="3:5" x14ac:dyDescent="0.25">
      <c r="C21389" s="90" t="s">
        <v>21118</v>
      </c>
      <c r="D21389" s="91">
        <v>52230</v>
      </c>
      <c r="E21389" s="90" t="str">
        <f>IF(D21389=Contact!$M$4,MAX($E$2:E21388)+1,"")</f>
        <v/>
      </c>
    </row>
    <row r="21390" spans="3:5" x14ac:dyDescent="0.25">
      <c r="C21390" s="90" t="s">
        <v>3688</v>
      </c>
      <c r="D21390" s="91">
        <v>52230</v>
      </c>
      <c r="E21390" s="90" t="str">
        <f>IF(D21390=Contact!$M$4,MAX($E$2:E21389)+1,"")</f>
        <v/>
      </c>
    </row>
    <row r="21391" spans="3:5" x14ac:dyDescent="0.25">
      <c r="C21391" s="90" t="s">
        <v>21119</v>
      </c>
      <c r="D21391" s="91">
        <v>52230</v>
      </c>
      <c r="E21391" s="90" t="str">
        <f>IF(D21391=Contact!$M$4,MAX($E$2:E21390)+1,"")</f>
        <v/>
      </c>
    </row>
    <row r="21392" spans="3:5" x14ac:dyDescent="0.25">
      <c r="C21392" s="90" t="s">
        <v>21120</v>
      </c>
      <c r="D21392" s="91">
        <v>52230</v>
      </c>
      <c r="E21392" s="90" t="str">
        <f>IF(D21392=Contact!$M$4,MAX($E$2:E21391)+1,"")</f>
        <v/>
      </c>
    </row>
    <row r="21393" spans="3:5" x14ac:dyDescent="0.25">
      <c r="C21393" s="90" t="s">
        <v>21121</v>
      </c>
      <c r="D21393" s="91">
        <v>52230</v>
      </c>
      <c r="E21393" s="90" t="str">
        <f>IF(D21393=Contact!$M$4,MAX($E$2:E21392)+1,"")</f>
        <v/>
      </c>
    </row>
    <row r="21394" spans="3:5" x14ac:dyDescent="0.25">
      <c r="C21394" s="90" t="s">
        <v>21122</v>
      </c>
      <c r="D21394" s="91">
        <v>52240</v>
      </c>
      <c r="E21394" s="90" t="str">
        <f>IF(D21394=Contact!$M$4,MAX($E$2:E21393)+1,"")</f>
        <v/>
      </c>
    </row>
    <row r="21395" spans="3:5" x14ac:dyDescent="0.25">
      <c r="C21395" s="90" t="s">
        <v>21123</v>
      </c>
      <c r="D21395" s="91">
        <v>52240</v>
      </c>
      <c r="E21395" s="90" t="str">
        <f>IF(D21395=Contact!$M$4,MAX($E$2:E21394)+1,"")</f>
        <v/>
      </c>
    </row>
    <row r="21396" spans="3:5" x14ac:dyDescent="0.25">
      <c r="C21396" s="90" t="s">
        <v>21124</v>
      </c>
      <c r="D21396" s="91">
        <v>52240</v>
      </c>
      <c r="E21396" s="90" t="str">
        <f>IF(D21396=Contact!$M$4,MAX($E$2:E21395)+1,"")</f>
        <v/>
      </c>
    </row>
    <row r="21397" spans="3:5" x14ac:dyDescent="0.25">
      <c r="C21397" s="90" t="s">
        <v>21125</v>
      </c>
      <c r="D21397" s="91">
        <v>52240</v>
      </c>
      <c r="E21397" s="90" t="str">
        <f>IF(D21397=Contact!$M$4,MAX($E$2:E21396)+1,"")</f>
        <v/>
      </c>
    </row>
    <row r="21398" spans="3:5" x14ac:dyDescent="0.25">
      <c r="C21398" s="90" t="s">
        <v>21126</v>
      </c>
      <c r="D21398" s="91">
        <v>52240</v>
      </c>
      <c r="E21398" s="90" t="str">
        <f>IF(D21398=Contact!$M$4,MAX($E$2:E21397)+1,"")</f>
        <v/>
      </c>
    </row>
    <row r="21399" spans="3:5" x14ac:dyDescent="0.25">
      <c r="C21399" s="90" t="s">
        <v>21127</v>
      </c>
      <c r="D21399" s="91">
        <v>52240</v>
      </c>
      <c r="E21399" s="90" t="str">
        <f>IF(D21399=Contact!$M$4,MAX($E$2:E21398)+1,"")</f>
        <v/>
      </c>
    </row>
    <row r="21400" spans="3:5" x14ac:dyDescent="0.25">
      <c r="C21400" s="90" t="s">
        <v>21128</v>
      </c>
      <c r="D21400" s="91">
        <v>52240</v>
      </c>
      <c r="E21400" s="90" t="str">
        <f>IF(D21400=Contact!$M$4,MAX($E$2:E21399)+1,"")</f>
        <v/>
      </c>
    </row>
    <row r="21401" spans="3:5" x14ac:dyDescent="0.25">
      <c r="C21401" s="90" t="s">
        <v>20179</v>
      </c>
      <c r="D21401" s="91">
        <v>52240</v>
      </c>
      <c r="E21401" s="90" t="str">
        <f>IF(D21401=Contact!$M$4,MAX($E$2:E21400)+1,"")</f>
        <v/>
      </c>
    </row>
    <row r="21402" spans="3:5" x14ac:dyDescent="0.25">
      <c r="C21402" s="90" t="s">
        <v>21129</v>
      </c>
      <c r="D21402" s="91">
        <v>52240</v>
      </c>
      <c r="E21402" s="90" t="str">
        <f>IF(D21402=Contact!$M$4,MAX($E$2:E21401)+1,"")</f>
        <v/>
      </c>
    </row>
    <row r="21403" spans="3:5" x14ac:dyDescent="0.25">
      <c r="C21403" s="90" t="s">
        <v>21130</v>
      </c>
      <c r="D21403" s="91">
        <v>52240</v>
      </c>
      <c r="E21403" s="90" t="str">
        <f>IF(D21403=Contact!$M$4,MAX($E$2:E21402)+1,"")</f>
        <v/>
      </c>
    </row>
    <row r="21404" spans="3:5" x14ac:dyDescent="0.25">
      <c r="C21404" s="90" t="s">
        <v>8684</v>
      </c>
      <c r="D21404" s="91">
        <v>52240</v>
      </c>
      <c r="E21404" s="90" t="str">
        <f>IF(D21404=Contact!$M$4,MAX($E$2:E21403)+1,"")</f>
        <v/>
      </c>
    </row>
    <row r="21405" spans="3:5" x14ac:dyDescent="0.25">
      <c r="C21405" s="90" t="s">
        <v>21131</v>
      </c>
      <c r="D21405" s="91">
        <v>52240</v>
      </c>
      <c r="E21405" s="90" t="str">
        <f>IF(D21405=Contact!$M$4,MAX($E$2:E21404)+1,"")</f>
        <v/>
      </c>
    </row>
    <row r="21406" spans="3:5" x14ac:dyDescent="0.25">
      <c r="C21406" s="90" t="s">
        <v>21132</v>
      </c>
      <c r="D21406" s="91">
        <v>52240</v>
      </c>
      <c r="E21406" s="90" t="str">
        <f>IF(D21406=Contact!$M$4,MAX($E$2:E21405)+1,"")</f>
        <v/>
      </c>
    </row>
    <row r="21407" spans="3:5" x14ac:dyDescent="0.25">
      <c r="C21407" s="90" t="s">
        <v>21133</v>
      </c>
      <c r="D21407" s="91">
        <v>52240</v>
      </c>
      <c r="E21407" s="90" t="str">
        <f>IF(D21407=Contact!$M$4,MAX($E$2:E21406)+1,"")</f>
        <v/>
      </c>
    </row>
    <row r="21408" spans="3:5" x14ac:dyDescent="0.25">
      <c r="C21408" s="90" t="s">
        <v>21134</v>
      </c>
      <c r="D21408" s="91">
        <v>52240</v>
      </c>
      <c r="E21408" s="90" t="str">
        <f>IF(D21408=Contact!$M$4,MAX($E$2:E21407)+1,"")</f>
        <v/>
      </c>
    </row>
    <row r="21409" spans="3:5" x14ac:dyDescent="0.25">
      <c r="C21409" s="90" t="s">
        <v>19764</v>
      </c>
      <c r="D21409" s="91">
        <v>52240</v>
      </c>
      <c r="E21409" s="90" t="str">
        <f>IF(D21409=Contact!$M$4,MAX($E$2:E21408)+1,"")</f>
        <v/>
      </c>
    </row>
    <row r="21410" spans="3:5" x14ac:dyDescent="0.25">
      <c r="C21410" s="90" t="s">
        <v>12141</v>
      </c>
      <c r="D21410" s="91">
        <v>52240</v>
      </c>
      <c r="E21410" s="90" t="str">
        <f>IF(D21410=Contact!$M$4,MAX($E$2:E21409)+1,"")</f>
        <v/>
      </c>
    </row>
    <row r="21411" spans="3:5" x14ac:dyDescent="0.25">
      <c r="C21411" s="90" t="s">
        <v>21135</v>
      </c>
      <c r="D21411" s="91">
        <v>52240</v>
      </c>
      <c r="E21411" s="90" t="str">
        <f>IF(D21411=Contact!$M$4,MAX($E$2:E21410)+1,"")</f>
        <v/>
      </c>
    </row>
    <row r="21412" spans="3:5" x14ac:dyDescent="0.25">
      <c r="C21412" s="90" t="s">
        <v>21136</v>
      </c>
      <c r="D21412" s="91">
        <v>52240</v>
      </c>
      <c r="E21412" s="90" t="str">
        <f>IF(D21412=Contact!$M$4,MAX($E$2:E21411)+1,"")</f>
        <v/>
      </c>
    </row>
    <row r="21413" spans="3:5" x14ac:dyDescent="0.25">
      <c r="C21413" s="90" t="s">
        <v>21137</v>
      </c>
      <c r="D21413" s="91">
        <v>52240</v>
      </c>
      <c r="E21413" s="90" t="str">
        <f>IF(D21413=Contact!$M$4,MAX($E$2:E21412)+1,"")</f>
        <v/>
      </c>
    </row>
    <row r="21414" spans="3:5" x14ac:dyDescent="0.25">
      <c r="C21414" s="90" t="s">
        <v>21138</v>
      </c>
      <c r="D21414" s="91">
        <v>52250</v>
      </c>
      <c r="E21414" s="90" t="str">
        <f>IF(D21414=Contact!$M$4,MAX($E$2:E21413)+1,"")</f>
        <v/>
      </c>
    </row>
    <row r="21415" spans="3:5" x14ac:dyDescent="0.25">
      <c r="C21415" s="90" t="s">
        <v>21139</v>
      </c>
      <c r="D21415" s="91">
        <v>52250</v>
      </c>
      <c r="E21415" s="90" t="str">
        <f>IF(D21415=Contact!$M$4,MAX($E$2:E21414)+1,"")</f>
        <v/>
      </c>
    </row>
    <row r="21416" spans="3:5" x14ac:dyDescent="0.25">
      <c r="C21416" s="90" t="s">
        <v>10815</v>
      </c>
      <c r="D21416" s="91">
        <v>52250</v>
      </c>
      <c r="E21416" s="90" t="str">
        <f>IF(D21416=Contact!$M$4,MAX($E$2:E21415)+1,"")</f>
        <v/>
      </c>
    </row>
    <row r="21417" spans="3:5" x14ac:dyDescent="0.25">
      <c r="C21417" s="90" t="s">
        <v>21140</v>
      </c>
      <c r="D21417" s="91">
        <v>52250</v>
      </c>
      <c r="E21417" s="90" t="str">
        <f>IF(D21417=Contact!$M$4,MAX($E$2:E21416)+1,"")</f>
        <v/>
      </c>
    </row>
    <row r="21418" spans="3:5" x14ac:dyDescent="0.25">
      <c r="C21418" s="90" t="s">
        <v>21141</v>
      </c>
      <c r="D21418" s="91">
        <v>52250</v>
      </c>
      <c r="E21418" s="90" t="str">
        <f>IF(D21418=Contact!$M$4,MAX($E$2:E21417)+1,"")</f>
        <v/>
      </c>
    </row>
    <row r="21419" spans="3:5" x14ac:dyDescent="0.25">
      <c r="C21419" s="90" t="s">
        <v>21142</v>
      </c>
      <c r="D21419" s="91">
        <v>52250</v>
      </c>
      <c r="E21419" s="90" t="str">
        <f>IF(D21419=Contact!$M$4,MAX($E$2:E21418)+1,"")</f>
        <v/>
      </c>
    </row>
    <row r="21420" spans="3:5" x14ac:dyDescent="0.25">
      <c r="C21420" s="90" t="s">
        <v>21143</v>
      </c>
      <c r="D21420" s="91">
        <v>52250</v>
      </c>
      <c r="E21420" s="90" t="str">
        <f>IF(D21420=Contact!$M$4,MAX($E$2:E21419)+1,"")</f>
        <v/>
      </c>
    </row>
    <row r="21421" spans="3:5" x14ac:dyDescent="0.25">
      <c r="C21421" s="90" t="s">
        <v>21144</v>
      </c>
      <c r="D21421" s="91">
        <v>52250</v>
      </c>
      <c r="E21421" s="90" t="str">
        <f>IF(D21421=Contact!$M$4,MAX($E$2:E21420)+1,"")</f>
        <v/>
      </c>
    </row>
    <row r="21422" spans="3:5" x14ac:dyDescent="0.25">
      <c r="C21422" s="90" t="s">
        <v>21145</v>
      </c>
      <c r="D21422" s="91">
        <v>52250</v>
      </c>
      <c r="E21422" s="90" t="str">
        <f>IF(D21422=Contact!$M$4,MAX($E$2:E21421)+1,"")</f>
        <v/>
      </c>
    </row>
    <row r="21423" spans="3:5" x14ac:dyDescent="0.25">
      <c r="C21423" s="90" t="s">
        <v>21146</v>
      </c>
      <c r="D21423" s="91">
        <v>52260</v>
      </c>
      <c r="E21423" s="90" t="str">
        <f>IF(D21423=Contact!$M$4,MAX($E$2:E21422)+1,"")</f>
        <v/>
      </c>
    </row>
    <row r="21424" spans="3:5" x14ac:dyDescent="0.25">
      <c r="C21424" s="90" t="s">
        <v>21147</v>
      </c>
      <c r="D21424" s="91">
        <v>52260</v>
      </c>
      <c r="E21424" s="90" t="str">
        <f>IF(D21424=Contact!$M$4,MAX($E$2:E21423)+1,"")</f>
        <v/>
      </c>
    </row>
    <row r="21425" spans="3:5" x14ac:dyDescent="0.25">
      <c r="C21425" s="90" t="s">
        <v>21148</v>
      </c>
      <c r="D21425" s="91">
        <v>52260</v>
      </c>
      <c r="E21425" s="90" t="str">
        <f>IF(D21425=Contact!$M$4,MAX($E$2:E21424)+1,"")</f>
        <v/>
      </c>
    </row>
    <row r="21426" spans="3:5" x14ac:dyDescent="0.25">
      <c r="C21426" s="90" t="s">
        <v>2240</v>
      </c>
      <c r="D21426" s="91">
        <v>52260</v>
      </c>
      <c r="E21426" s="90" t="str">
        <f>IF(D21426=Contact!$M$4,MAX($E$2:E21425)+1,"")</f>
        <v/>
      </c>
    </row>
    <row r="21427" spans="3:5" x14ac:dyDescent="0.25">
      <c r="C21427" s="90" t="s">
        <v>18946</v>
      </c>
      <c r="D21427" s="91">
        <v>52260</v>
      </c>
      <c r="E21427" s="90" t="str">
        <f>IF(D21427=Contact!$M$4,MAX($E$2:E21426)+1,"")</f>
        <v/>
      </c>
    </row>
    <row r="21428" spans="3:5" x14ac:dyDescent="0.25">
      <c r="C21428" s="90" t="s">
        <v>21149</v>
      </c>
      <c r="D21428" s="91">
        <v>52260</v>
      </c>
      <c r="E21428" s="90" t="str">
        <f>IF(D21428=Contact!$M$4,MAX($E$2:E21427)+1,"")</f>
        <v/>
      </c>
    </row>
    <row r="21429" spans="3:5" x14ac:dyDescent="0.25">
      <c r="C21429" s="90" t="s">
        <v>21150</v>
      </c>
      <c r="D21429" s="91">
        <v>52260</v>
      </c>
      <c r="E21429" s="90" t="str">
        <f>IF(D21429=Contact!$M$4,MAX($E$2:E21428)+1,"")</f>
        <v/>
      </c>
    </row>
    <row r="21430" spans="3:5" x14ac:dyDescent="0.25">
      <c r="C21430" s="90" t="s">
        <v>21151</v>
      </c>
      <c r="D21430" s="91">
        <v>52260</v>
      </c>
      <c r="E21430" s="90" t="str">
        <f>IF(D21430=Contact!$M$4,MAX($E$2:E21429)+1,"")</f>
        <v/>
      </c>
    </row>
    <row r="21431" spans="3:5" x14ac:dyDescent="0.25">
      <c r="C21431" s="90" t="s">
        <v>21152</v>
      </c>
      <c r="D21431" s="91">
        <v>52270</v>
      </c>
      <c r="E21431" s="90" t="str">
        <f>IF(D21431=Contact!$M$4,MAX($E$2:E21430)+1,"")</f>
        <v/>
      </c>
    </row>
    <row r="21432" spans="3:5" x14ac:dyDescent="0.25">
      <c r="C21432" s="90" t="s">
        <v>21153</v>
      </c>
      <c r="D21432" s="91">
        <v>52270</v>
      </c>
      <c r="E21432" s="90" t="str">
        <f>IF(D21432=Contact!$M$4,MAX($E$2:E21431)+1,"")</f>
        <v/>
      </c>
    </row>
    <row r="21433" spans="3:5" x14ac:dyDescent="0.25">
      <c r="C21433" s="90" t="s">
        <v>21154</v>
      </c>
      <c r="D21433" s="91">
        <v>52270</v>
      </c>
      <c r="E21433" s="90" t="str">
        <f>IF(D21433=Contact!$M$4,MAX($E$2:E21432)+1,"")</f>
        <v/>
      </c>
    </row>
    <row r="21434" spans="3:5" x14ac:dyDescent="0.25">
      <c r="C21434" s="90" t="s">
        <v>21155</v>
      </c>
      <c r="D21434" s="91">
        <v>52270</v>
      </c>
      <c r="E21434" s="90" t="str">
        <f>IF(D21434=Contact!$M$4,MAX($E$2:E21433)+1,"")</f>
        <v/>
      </c>
    </row>
    <row r="21435" spans="3:5" x14ac:dyDescent="0.25">
      <c r="C21435" s="90" t="s">
        <v>21156</v>
      </c>
      <c r="D21435" s="91">
        <v>52270</v>
      </c>
      <c r="E21435" s="90" t="str">
        <f>IF(D21435=Contact!$M$4,MAX($E$2:E21434)+1,"")</f>
        <v/>
      </c>
    </row>
    <row r="21436" spans="3:5" x14ac:dyDescent="0.25">
      <c r="C21436" s="90" t="s">
        <v>21157</v>
      </c>
      <c r="D21436" s="91">
        <v>52270</v>
      </c>
      <c r="E21436" s="90" t="str">
        <f>IF(D21436=Contact!$M$4,MAX($E$2:E21435)+1,"")</f>
        <v/>
      </c>
    </row>
    <row r="21437" spans="3:5" x14ac:dyDescent="0.25">
      <c r="C21437" s="90" t="s">
        <v>21158</v>
      </c>
      <c r="D21437" s="91">
        <v>52270</v>
      </c>
      <c r="E21437" s="90" t="str">
        <f>IF(D21437=Contact!$M$4,MAX($E$2:E21436)+1,"")</f>
        <v/>
      </c>
    </row>
    <row r="21438" spans="3:5" x14ac:dyDescent="0.25">
      <c r="C21438" s="90" t="s">
        <v>21159</v>
      </c>
      <c r="D21438" s="91">
        <v>52270</v>
      </c>
      <c r="E21438" s="90" t="str">
        <f>IF(D21438=Contact!$M$4,MAX($E$2:E21437)+1,"")</f>
        <v/>
      </c>
    </row>
    <row r="21439" spans="3:5" x14ac:dyDescent="0.25">
      <c r="C21439" s="90" t="s">
        <v>21160</v>
      </c>
      <c r="D21439" s="91">
        <v>52270</v>
      </c>
      <c r="E21439" s="90" t="str">
        <f>IF(D21439=Contact!$M$4,MAX($E$2:E21438)+1,"")</f>
        <v/>
      </c>
    </row>
    <row r="21440" spans="3:5" x14ac:dyDescent="0.25">
      <c r="C21440" s="90" t="s">
        <v>21161</v>
      </c>
      <c r="D21440" s="91">
        <v>52290</v>
      </c>
      <c r="E21440" s="90" t="str">
        <f>IF(D21440=Contact!$M$4,MAX($E$2:E21439)+1,"")</f>
        <v/>
      </c>
    </row>
    <row r="21441" spans="3:5" x14ac:dyDescent="0.25">
      <c r="C21441" s="90" t="s">
        <v>21162</v>
      </c>
      <c r="D21441" s="91">
        <v>52290</v>
      </c>
      <c r="E21441" s="90" t="str">
        <f>IF(D21441=Contact!$M$4,MAX($E$2:E21440)+1,"")</f>
        <v/>
      </c>
    </row>
    <row r="21442" spans="3:5" x14ac:dyDescent="0.25">
      <c r="C21442" s="90" t="s">
        <v>21163</v>
      </c>
      <c r="D21442" s="91">
        <v>52290</v>
      </c>
      <c r="E21442" s="90" t="str">
        <f>IF(D21442=Contact!$M$4,MAX($E$2:E21441)+1,"")</f>
        <v/>
      </c>
    </row>
    <row r="21443" spans="3:5" x14ac:dyDescent="0.25">
      <c r="C21443" s="90" t="s">
        <v>21164</v>
      </c>
      <c r="D21443" s="91">
        <v>52290</v>
      </c>
      <c r="E21443" s="90" t="str">
        <f>IF(D21443=Contact!$M$4,MAX($E$2:E21442)+1,"")</f>
        <v/>
      </c>
    </row>
    <row r="21444" spans="3:5" x14ac:dyDescent="0.25">
      <c r="C21444" s="90" t="s">
        <v>21165</v>
      </c>
      <c r="D21444" s="91">
        <v>52300</v>
      </c>
      <c r="E21444" s="90" t="str">
        <f>IF(D21444=Contact!$M$4,MAX($E$2:E21443)+1,"")</f>
        <v/>
      </c>
    </row>
    <row r="21445" spans="3:5" x14ac:dyDescent="0.25">
      <c r="C21445" s="90" t="s">
        <v>21166</v>
      </c>
      <c r="D21445" s="91">
        <v>52300</v>
      </c>
      <c r="E21445" s="90" t="str">
        <f>IF(D21445=Contact!$M$4,MAX($E$2:E21444)+1,"")</f>
        <v/>
      </c>
    </row>
    <row r="21446" spans="3:5" x14ac:dyDescent="0.25">
      <c r="C21446" s="90" t="s">
        <v>21167</v>
      </c>
      <c r="D21446" s="91">
        <v>52300</v>
      </c>
      <c r="E21446" s="90" t="str">
        <f>IF(D21446=Contact!$M$4,MAX($E$2:E21445)+1,"")</f>
        <v/>
      </c>
    </row>
    <row r="21447" spans="3:5" x14ac:dyDescent="0.25">
      <c r="C21447" s="90" t="s">
        <v>21168</v>
      </c>
      <c r="D21447" s="91">
        <v>52300</v>
      </c>
      <c r="E21447" s="90" t="str">
        <f>IF(D21447=Contact!$M$4,MAX($E$2:E21446)+1,"")</f>
        <v/>
      </c>
    </row>
    <row r="21448" spans="3:5" x14ac:dyDescent="0.25">
      <c r="C21448" s="90" t="s">
        <v>2780</v>
      </c>
      <c r="D21448" s="91">
        <v>52300</v>
      </c>
      <c r="E21448" s="90" t="str">
        <f>IF(D21448=Contact!$M$4,MAX($E$2:E21447)+1,"")</f>
        <v/>
      </c>
    </row>
    <row r="21449" spans="3:5" x14ac:dyDescent="0.25">
      <c r="C21449" s="90" t="s">
        <v>21169</v>
      </c>
      <c r="D21449" s="91">
        <v>52300</v>
      </c>
      <c r="E21449" s="90" t="str">
        <f>IF(D21449=Contact!$M$4,MAX($E$2:E21448)+1,"")</f>
        <v/>
      </c>
    </row>
    <row r="21450" spans="3:5" x14ac:dyDescent="0.25">
      <c r="C21450" s="90" t="s">
        <v>21170</v>
      </c>
      <c r="D21450" s="91">
        <v>52300</v>
      </c>
      <c r="E21450" s="90" t="str">
        <f>IF(D21450=Contact!$M$4,MAX($E$2:E21449)+1,"")</f>
        <v/>
      </c>
    </row>
    <row r="21451" spans="3:5" x14ac:dyDescent="0.25">
      <c r="C21451" s="90" t="s">
        <v>21171</v>
      </c>
      <c r="D21451" s="91">
        <v>52300</v>
      </c>
      <c r="E21451" s="90" t="str">
        <f>IF(D21451=Contact!$M$4,MAX($E$2:E21450)+1,"")</f>
        <v/>
      </c>
    </row>
    <row r="21452" spans="3:5" x14ac:dyDescent="0.25">
      <c r="C21452" s="90" t="s">
        <v>21172</v>
      </c>
      <c r="D21452" s="91">
        <v>52300</v>
      </c>
      <c r="E21452" s="90" t="str">
        <f>IF(D21452=Contact!$M$4,MAX($E$2:E21451)+1,"")</f>
        <v/>
      </c>
    </row>
    <row r="21453" spans="3:5" x14ac:dyDescent="0.25">
      <c r="C21453" s="90" t="s">
        <v>21173</v>
      </c>
      <c r="D21453" s="91">
        <v>52300</v>
      </c>
      <c r="E21453" s="90" t="str">
        <f>IF(D21453=Contact!$M$4,MAX($E$2:E21452)+1,"")</f>
        <v/>
      </c>
    </row>
    <row r="21454" spans="3:5" x14ac:dyDescent="0.25">
      <c r="C21454" s="90" t="s">
        <v>21174</v>
      </c>
      <c r="D21454" s="91">
        <v>52300</v>
      </c>
      <c r="E21454" s="90" t="str">
        <f>IF(D21454=Contact!$M$4,MAX($E$2:E21453)+1,"")</f>
        <v/>
      </c>
    </row>
    <row r="21455" spans="3:5" x14ac:dyDescent="0.25">
      <c r="C21455" s="90" t="s">
        <v>21175</v>
      </c>
      <c r="D21455" s="91">
        <v>52300</v>
      </c>
      <c r="E21455" s="90" t="str">
        <f>IF(D21455=Contact!$M$4,MAX($E$2:E21454)+1,"")</f>
        <v/>
      </c>
    </row>
    <row r="21456" spans="3:5" x14ac:dyDescent="0.25">
      <c r="C21456" s="90" t="s">
        <v>6013</v>
      </c>
      <c r="D21456" s="91">
        <v>52300</v>
      </c>
      <c r="E21456" s="90" t="str">
        <f>IF(D21456=Contact!$M$4,MAX($E$2:E21455)+1,"")</f>
        <v/>
      </c>
    </row>
    <row r="21457" spans="3:5" x14ac:dyDescent="0.25">
      <c r="C21457" s="90" t="s">
        <v>21176</v>
      </c>
      <c r="D21457" s="91">
        <v>52300</v>
      </c>
      <c r="E21457" s="90" t="str">
        <f>IF(D21457=Contact!$M$4,MAX($E$2:E21456)+1,"")</f>
        <v/>
      </c>
    </row>
    <row r="21458" spans="3:5" x14ac:dyDescent="0.25">
      <c r="C21458" s="90" t="s">
        <v>21177</v>
      </c>
      <c r="D21458" s="91">
        <v>52300</v>
      </c>
      <c r="E21458" s="90" t="str">
        <f>IF(D21458=Contact!$M$4,MAX($E$2:E21457)+1,"")</f>
        <v/>
      </c>
    </row>
    <row r="21459" spans="3:5" x14ac:dyDescent="0.25">
      <c r="C21459" s="90" t="s">
        <v>21178</v>
      </c>
      <c r="D21459" s="91">
        <v>52300</v>
      </c>
      <c r="E21459" s="90" t="str">
        <f>IF(D21459=Contact!$M$4,MAX($E$2:E21458)+1,"")</f>
        <v/>
      </c>
    </row>
    <row r="21460" spans="3:5" x14ac:dyDescent="0.25">
      <c r="C21460" s="90" t="s">
        <v>21179</v>
      </c>
      <c r="D21460" s="91">
        <v>52300</v>
      </c>
      <c r="E21460" s="90" t="str">
        <f>IF(D21460=Contact!$M$4,MAX($E$2:E21459)+1,"")</f>
        <v/>
      </c>
    </row>
    <row r="21461" spans="3:5" x14ac:dyDescent="0.25">
      <c r="C21461" s="90" t="s">
        <v>21180</v>
      </c>
      <c r="D21461" s="91">
        <v>52300</v>
      </c>
      <c r="E21461" s="90" t="str">
        <f>IF(D21461=Contact!$M$4,MAX($E$2:E21460)+1,"")</f>
        <v/>
      </c>
    </row>
    <row r="21462" spans="3:5" x14ac:dyDescent="0.25">
      <c r="C21462" s="90" t="s">
        <v>21181</v>
      </c>
      <c r="D21462" s="91">
        <v>52300</v>
      </c>
      <c r="E21462" s="90" t="str">
        <f>IF(D21462=Contact!$M$4,MAX($E$2:E21461)+1,"")</f>
        <v/>
      </c>
    </row>
    <row r="21463" spans="3:5" x14ac:dyDescent="0.25">
      <c r="C21463" s="90" t="s">
        <v>21182</v>
      </c>
      <c r="D21463" s="91">
        <v>52300</v>
      </c>
      <c r="E21463" s="90" t="str">
        <f>IF(D21463=Contact!$M$4,MAX($E$2:E21462)+1,"")</f>
        <v/>
      </c>
    </row>
    <row r="21464" spans="3:5" x14ac:dyDescent="0.25">
      <c r="C21464" s="90" t="s">
        <v>21183</v>
      </c>
      <c r="D21464" s="91">
        <v>52300</v>
      </c>
      <c r="E21464" s="90" t="str">
        <f>IF(D21464=Contact!$M$4,MAX($E$2:E21463)+1,"")</f>
        <v/>
      </c>
    </row>
    <row r="21465" spans="3:5" x14ac:dyDescent="0.25">
      <c r="C21465" s="90" t="s">
        <v>21184</v>
      </c>
      <c r="D21465" s="91">
        <v>52300</v>
      </c>
      <c r="E21465" s="90" t="str">
        <f>IF(D21465=Contact!$M$4,MAX($E$2:E21464)+1,"")</f>
        <v/>
      </c>
    </row>
    <row r="21466" spans="3:5" x14ac:dyDescent="0.25">
      <c r="C21466" s="90" t="s">
        <v>21185</v>
      </c>
      <c r="D21466" s="91">
        <v>52300</v>
      </c>
      <c r="E21466" s="90" t="str">
        <f>IF(D21466=Contact!$M$4,MAX($E$2:E21465)+1,"")</f>
        <v/>
      </c>
    </row>
    <row r="21467" spans="3:5" x14ac:dyDescent="0.25">
      <c r="C21467" s="90" t="s">
        <v>21186</v>
      </c>
      <c r="D21467" s="91">
        <v>52300</v>
      </c>
      <c r="E21467" s="90" t="str">
        <f>IF(D21467=Contact!$M$4,MAX($E$2:E21466)+1,"")</f>
        <v/>
      </c>
    </row>
    <row r="21468" spans="3:5" x14ac:dyDescent="0.25">
      <c r="C21468" s="90" t="s">
        <v>21187</v>
      </c>
      <c r="D21468" s="91">
        <v>52300</v>
      </c>
      <c r="E21468" s="90" t="str">
        <f>IF(D21468=Contact!$M$4,MAX($E$2:E21467)+1,"")</f>
        <v/>
      </c>
    </row>
    <row r="21469" spans="3:5" x14ac:dyDescent="0.25">
      <c r="C21469" s="90" t="s">
        <v>21188</v>
      </c>
      <c r="D21469" s="91">
        <v>52300</v>
      </c>
      <c r="E21469" s="90" t="str">
        <f>IF(D21469=Contact!$M$4,MAX($E$2:E21468)+1,"")</f>
        <v/>
      </c>
    </row>
    <row r="21470" spans="3:5" x14ac:dyDescent="0.25">
      <c r="C21470" s="90" t="s">
        <v>21189</v>
      </c>
      <c r="D21470" s="91">
        <v>52310</v>
      </c>
      <c r="E21470" s="90" t="str">
        <f>IF(D21470=Contact!$M$4,MAX($E$2:E21469)+1,"")</f>
        <v/>
      </c>
    </row>
    <row r="21471" spans="3:5" x14ac:dyDescent="0.25">
      <c r="C21471" s="90" t="s">
        <v>21190</v>
      </c>
      <c r="D21471" s="91">
        <v>52310</v>
      </c>
      <c r="E21471" s="90" t="str">
        <f>IF(D21471=Contact!$M$4,MAX($E$2:E21470)+1,"")</f>
        <v/>
      </c>
    </row>
    <row r="21472" spans="3:5" x14ac:dyDescent="0.25">
      <c r="C21472" s="90" t="s">
        <v>21191</v>
      </c>
      <c r="D21472" s="91">
        <v>52310</v>
      </c>
      <c r="E21472" s="90" t="str">
        <f>IF(D21472=Contact!$M$4,MAX($E$2:E21471)+1,"")</f>
        <v/>
      </c>
    </row>
    <row r="21473" spans="3:5" x14ac:dyDescent="0.25">
      <c r="C21473" s="90" t="s">
        <v>21192</v>
      </c>
      <c r="D21473" s="91">
        <v>52310</v>
      </c>
      <c r="E21473" s="90" t="str">
        <f>IF(D21473=Contact!$M$4,MAX($E$2:E21472)+1,"")</f>
        <v/>
      </c>
    </row>
    <row r="21474" spans="3:5" x14ac:dyDescent="0.25">
      <c r="C21474" s="90" t="s">
        <v>21193</v>
      </c>
      <c r="D21474" s="91">
        <v>52310</v>
      </c>
      <c r="E21474" s="90" t="str">
        <f>IF(D21474=Contact!$M$4,MAX($E$2:E21473)+1,"")</f>
        <v/>
      </c>
    </row>
    <row r="21475" spans="3:5" x14ac:dyDescent="0.25">
      <c r="C21475" s="90" t="s">
        <v>21194</v>
      </c>
      <c r="D21475" s="91">
        <v>52310</v>
      </c>
      <c r="E21475" s="90" t="str">
        <f>IF(D21475=Contact!$M$4,MAX($E$2:E21474)+1,"")</f>
        <v/>
      </c>
    </row>
    <row r="21476" spans="3:5" x14ac:dyDescent="0.25">
      <c r="C21476" s="90" t="s">
        <v>21195</v>
      </c>
      <c r="D21476" s="91">
        <v>52310</v>
      </c>
      <c r="E21476" s="90" t="str">
        <f>IF(D21476=Contact!$M$4,MAX($E$2:E21475)+1,"")</f>
        <v/>
      </c>
    </row>
    <row r="21477" spans="3:5" x14ac:dyDescent="0.25">
      <c r="C21477" s="90" t="s">
        <v>21196</v>
      </c>
      <c r="D21477" s="91">
        <v>52310</v>
      </c>
      <c r="E21477" s="90" t="str">
        <f>IF(D21477=Contact!$M$4,MAX($E$2:E21476)+1,"")</f>
        <v/>
      </c>
    </row>
    <row r="21478" spans="3:5" x14ac:dyDescent="0.25">
      <c r="C21478" s="90" t="s">
        <v>21197</v>
      </c>
      <c r="D21478" s="91">
        <v>52310</v>
      </c>
      <c r="E21478" s="90" t="str">
        <f>IF(D21478=Contact!$M$4,MAX($E$2:E21477)+1,"")</f>
        <v/>
      </c>
    </row>
    <row r="21479" spans="3:5" x14ac:dyDescent="0.25">
      <c r="C21479" s="90" t="s">
        <v>21198</v>
      </c>
      <c r="D21479" s="91">
        <v>52310</v>
      </c>
      <c r="E21479" s="90" t="str">
        <f>IF(D21479=Contact!$M$4,MAX($E$2:E21478)+1,"")</f>
        <v/>
      </c>
    </row>
    <row r="21480" spans="3:5" x14ac:dyDescent="0.25">
      <c r="C21480" s="90" t="s">
        <v>21199</v>
      </c>
      <c r="D21480" s="91">
        <v>52320</v>
      </c>
      <c r="E21480" s="90" t="str">
        <f>IF(D21480=Contact!$M$4,MAX($E$2:E21479)+1,"")</f>
        <v/>
      </c>
    </row>
    <row r="21481" spans="3:5" x14ac:dyDescent="0.25">
      <c r="C21481" s="90" t="s">
        <v>21200</v>
      </c>
      <c r="D21481" s="91">
        <v>52320</v>
      </c>
      <c r="E21481" s="90" t="str">
        <f>IF(D21481=Contact!$M$4,MAX($E$2:E21480)+1,"")</f>
        <v/>
      </c>
    </row>
    <row r="21482" spans="3:5" x14ac:dyDescent="0.25">
      <c r="C21482" s="90" t="s">
        <v>21201</v>
      </c>
      <c r="D21482" s="91">
        <v>52320</v>
      </c>
      <c r="E21482" s="90" t="str">
        <f>IF(D21482=Contact!$M$4,MAX($E$2:E21481)+1,"")</f>
        <v/>
      </c>
    </row>
    <row r="21483" spans="3:5" x14ac:dyDescent="0.25">
      <c r="C21483" s="90" t="s">
        <v>21202</v>
      </c>
      <c r="D21483" s="91">
        <v>52320</v>
      </c>
      <c r="E21483" s="90" t="str">
        <f>IF(D21483=Contact!$M$4,MAX($E$2:E21482)+1,"")</f>
        <v/>
      </c>
    </row>
    <row r="21484" spans="3:5" x14ac:dyDescent="0.25">
      <c r="C21484" s="90" t="s">
        <v>21203</v>
      </c>
      <c r="D21484" s="91">
        <v>52320</v>
      </c>
      <c r="E21484" s="90" t="str">
        <f>IF(D21484=Contact!$M$4,MAX($E$2:E21483)+1,"")</f>
        <v/>
      </c>
    </row>
    <row r="21485" spans="3:5" x14ac:dyDescent="0.25">
      <c r="C21485" s="90" t="s">
        <v>21204</v>
      </c>
      <c r="D21485" s="91">
        <v>52320</v>
      </c>
      <c r="E21485" s="90" t="str">
        <f>IF(D21485=Contact!$M$4,MAX($E$2:E21484)+1,"")</f>
        <v/>
      </c>
    </row>
    <row r="21486" spans="3:5" x14ac:dyDescent="0.25">
      <c r="C21486" s="90" t="s">
        <v>21205</v>
      </c>
      <c r="D21486" s="91">
        <v>52320</v>
      </c>
      <c r="E21486" s="90" t="str">
        <f>IF(D21486=Contact!$M$4,MAX($E$2:E21485)+1,"")</f>
        <v/>
      </c>
    </row>
    <row r="21487" spans="3:5" x14ac:dyDescent="0.25">
      <c r="C21487" s="90" t="s">
        <v>21206</v>
      </c>
      <c r="D21487" s="91">
        <v>52320</v>
      </c>
      <c r="E21487" s="90" t="str">
        <f>IF(D21487=Contact!$M$4,MAX($E$2:E21486)+1,"")</f>
        <v/>
      </c>
    </row>
    <row r="21488" spans="3:5" x14ac:dyDescent="0.25">
      <c r="C21488" s="90" t="s">
        <v>21207</v>
      </c>
      <c r="D21488" s="91">
        <v>52320</v>
      </c>
      <c r="E21488" s="90" t="str">
        <f>IF(D21488=Contact!$M$4,MAX($E$2:E21487)+1,"")</f>
        <v/>
      </c>
    </row>
    <row r="21489" spans="3:5" x14ac:dyDescent="0.25">
      <c r="C21489" s="90" t="s">
        <v>21208</v>
      </c>
      <c r="D21489" s="91">
        <v>52320</v>
      </c>
      <c r="E21489" s="90" t="str">
        <f>IF(D21489=Contact!$M$4,MAX($E$2:E21488)+1,"")</f>
        <v/>
      </c>
    </row>
    <row r="21490" spans="3:5" x14ac:dyDescent="0.25">
      <c r="C21490" s="90" t="s">
        <v>21209</v>
      </c>
      <c r="D21490" s="91">
        <v>52320</v>
      </c>
      <c r="E21490" s="90" t="str">
        <f>IF(D21490=Contact!$M$4,MAX($E$2:E21489)+1,"")</f>
        <v/>
      </c>
    </row>
    <row r="21491" spans="3:5" x14ac:dyDescent="0.25">
      <c r="C21491" s="90" t="s">
        <v>21210</v>
      </c>
      <c r="D21491" s="91">
        <v>52320</v>
      </c>
      <c r="E21491" s="90" t="str">
        <f>IF(D21491=Contact!$M$4,MAX($E$2:E21490)+1,"")</f>
        <v/>
      </c>
    </row>
    <row r="21492" spans="3:5" x14ac:dyDescent="0.25">
      <c r="C21492" s="90" t="s">
        <v>21211</v>
      </c>
      <c r="D21492" s="91">
        <v>52320</v>
      </c>
      <c r="E21492" s="90" t="str">
        <f>IF(D21492=Contact!$M$4,MAX($E$2:E21491)+1,"")</f>
        <v/>
      </c>
    </row>
    <row r="21493" spans="3:5" x14ac:dyDescent="0.25">
      <c r="C21493" s="90" t="s">
        <v>4557</v>
      </c>
      <c r="D21493" s="91">
        <v>52330</v>
      </c>
      <c r="E21493" s="90" t="str">
        <f>IF(D21493=Contact!$M$4,MAX($E$2:E21492)+1,"")</f>
        <v/>
      </c>
    </row>
    <row r="21494" spans="3:5" x14ac:dyDescent="0.25">
      <c r="C21494" s="90" t="s">
        <v>21212</v>
      </c>
      <c r="D21494" s="91">
        <v>52330</v>
      </c>
      <c r="E21494" s="90" t="str">
        <f>IF(D21494=Contact!$M$4,MAX($E$2:E21493)+1,"")</f>
        <v/>
      </c>
    </row>
    <row r="21495" spans="3:5" x14ac:dyDescent="0.25">
      <c r="C21495" s="90" t="s">
        <v>4030</v>
      </c>
      <c r="D21495" s="91">
        <v>52330</v>
      </c>
      <c r="E21495" s="90" t="str">
        <f>IF(D21495=Contact!$M$4,MAX($E$2:E21494)+1,"")</f>
        <v/>
      </c>
    </row>
    <row r="21496" spans="3:5" x14ac:dyDescent="0.25">
      <c r="C21496" s="90" t="s">
        <v>21213</v>
      </c>
      <c r="D21496" s="91">
        <v>52330</v>
      </c>
      <c r="E21496" s="90" t="str">
        <f>IF(D21496=Contact!$M$4,MAX($E$2:E21495)+1,"")</f>
        <v/>
      </c>
    </row>
    <row r="21497" spans="3:5" x14ac:dyDescent="0.25">
      <c r="C21497" s="90" t="s">
        <v>21214</v>
      </c>
      <c r="D21497" s="91">
        <v>52330</v>
      </c>
      <c r="E21497" s="90" t="str">
        <f>IF(D21497=Contact!$M$4,MAX($E$2:E21496)+1,"")</f>
        <v/>
      </c>
    </row>
    <row r="21498" spans="3:5" x14ac:dyDescent="0.25">
      <c r="C21498" s="90" t="s">
        <v>21215</v>
      </c>
      <c r="D21498" s="91">
        <v>52330</v>
      </c>
      <c r="E21498" s="90" t="str">
        <f>IF(D21498=Contact!$M$4,MAX($E$2:E21497)+1,"")</f>
        <v/>
      </c>
    </row>
    <row r="21499" spans="3:5" x14ac:dyDescent="0.25">
      <c r="C21499" s="90" t="s">
        <v>21216</v>
      </c>
      <c r="D21499" s="91">
        <v>52330</v>
      </c>
      <c r="E21499" s="90" t="str">
        <f>IF(D21499=Contact!$M$4,MAX($E$2:E21498)+1,"")</f>
        <v/>
      </c>
    </row>
    <row r="21500" spans="3:5" x14ac:dyDescent="0.25">
      <c r="C21500" s="90" t="s">
        <v>21217</v>
      </c>
      <c r="D21500" s="91">
        <v>52330</v>
      </c>
      <c r="E21500" s="90" t="str">
        <f>IF(D21500=Contact!$M$4,MAX($E$2:E21499)+1,"")</f>
        <v/>
      </c>
    </row>
    <row r="21501" spans="3:5" x14ac:dyDescent="0.25">
      <c r="C21501" s="90" t="s">
        <v>21218</v>
      </c>
      <c r="D21501" s="91">
        <v>52330</v>
      </c>
      <c r="E21501" s="90" t="str">
        <f>IF(D21501=Contact!$M$4,MAX($E$2:E21500)+1,"")</f>
        <v/>
      </c>
    </row>
    <row r="21502" spans="3:5" x14ac:dyDescent="0.25">
      <c r="C21502" s="90" t="s">
        <v>21219</v>
      </c>
      <c r="D21502" s="91">
        <v>52330</v>
      </c>
      <c r="E21502" s="90" t="str">
        <f>IF(D21502=Contact!$M$4,MAX($E$2:E21501)+1,"")</f>
        <v/>
      </c>
    </row>
    <row r="21503" spans="3:5" x14ac:dyDescent="0.25">
      <c r="C21503" s="90" t="s">
        <v>3841</v>
      </c>
      <c r="D21503" s="91">
        <v>52330</v>
      </c>
      <c r="E21503" s="90" t="str">
        <f>IF(D21503=Contact!$M$4,MAX($E$2:E21502)+1,"")</f>
        <v/>
      </c>
    </row>
    <row r="21504" spans="3:5" x14ac:dyDescent="0.25">
      <c r="C21504" s="90" t="s">
        <v>21220</v>
      </c>
      <c r="D21504" s="91">
        <v>52330</v>
      </c>
      <c r="E21504" s="90" t="str">
        <f>IF(D21504=Contact!$M$4,MAX($E$2:E21503)+1,"")</f>
        <v/>
      </c>
    </row>
    <row r="21505" spans="3:5" x14ac:dyDescent="0.25">
      <c r="C21505" s="90" t="s">
        <v>21221</v>
      </c>
      <c r="D21505" s="91">
        <v>52330</v>
      </c>
      <c r="E21505" s="90" t="str">
        <f>IF(D21505=Contact!$M$4,MAX($E$2:E21504)+1,"")</f>
        <v/>
      </c>
    </row>
    <row r="21506" spans="3:5" x14ac:dyDescent="0.25">
      <c r="C21506" s="90" t="s">
        <v>21222</v>
      </c>
      <c r="D21506" s="91">
        <v>52330</v>
      </c>
      <c r="E21506" s="90" t="str">
        <f>IF(D21506=Contact!$M$4,MAX($E$2:E21505)+1,"")</f>
        <v/>
      </c>
    </row>
    <row r="21507" spans="3:5" x14ac:dyDescent="0.25">
      <c r="C21507" s="90" t="s">
        <v>21223</v>
      </c>
      <c r="D21507" s="91">
        <v>52330</v>
      </c>
      <c r="E21507" s="90" t="str">
        <f>IF(D21507=Contact!$M$4,MAX($E$2:E21506)+1,"")</f>
        <v/>
      </c>
    </row>
    <row r="21508" spans="3:5" x14ac:dyDescent="0.25">
      <c r="C21508" s="90" t="s">
        <v>21224</v>
      </c>
      <c r="D21508" s="91">
        <v>52330</v>
      </c>
      <c r="E21508" s="90" t="str">
        <f>IF(D21508=Contact!$M$4,MAX($E$2:E21507)+1,"")</f>
        <v/>
      </c>
    </row>
    <row r="21509" spans="3:5" x14ac:dyDescent="0.25">
      <c r="C21509" s="90" t="s">
        <v>21225</v>
      </c>
      <c r="D21509" s="91">
        <v>52330</v>
      </c>
      <c r="E21509" s="90" t="str">
        <f>IF(D21509=Contact!$M$4,MAX($E$2:E21508)+1,"")</f>
        <v/>
      </c>
    </row>
    <row r="21510" spans="3:5" x14ac:dyDescent="0.25">
      <c r="C21510" s="90" t="s">
        <v>16535</v>
      </c>
      <c r="D21510" s="91">
        <v>52330</v>
      </c>
      <c r="E21510" s="90" t="str">
        <f>IF(D21510=Contact!$M$4,MAX($E$2:E21509)+1,"")</f>
        <v/>
      </c>
    </row>
    <row r="21511" spans="3:5" x14ac:dyDescent="0.25">
      <c r="C21511" s="90" t="s">
        <v>21226</v>
      </c>
      <c r="D21511" s="91">
        <v>52330</v>
      </c>
      <c r="E21511" s="90" t="str">
        <f>IF(D21511=Contact!$M$4,MAX($E$2:E21510)+1,"")</f>
        <v/>
      </c>
    </row>
    <row r="21512" spans="3:5" x14ac:dyDescent="0.25">
      <c r="C21512" s="90" t="s">
        <v>21227</v>
      </c>
      <c r="D21512" s="91">
        <v>52330</v>
      </c>
      <c r="E21512" s="90" t="str">
        <f>IF(D21512=Contact!$M$4,MAX($E$2:E21511)+1,"")</f>
        <v/>
      </c>
    </row>
    <row r="21513" spans="3:5" x14ac:dyDescent="0.25">
      <c r="C21513" s="90" t="s">
        <v>21228</v>
      </c>
      <c r="D21513" s="91">
        <v>52330</v>
      </c>
      <c r="E21513" s="90" t="str">
        <f>IF(D21513=Contact!$M$4,MAX($E$2:E21512)+1,"")</f>
        <v/>
      </c>
    </row>
    <row r="21514" spans="3:5" x14ac:dyDescent="0.25">
      <c r="C21514" s="90" t="s">
        <v>21229</v>
      </c>
      <c r="D21514" s="91">
        <v>52330</v>
      </c>
      <c r="E21514" s="90" t="str">
        <f>IF(D21514=Contact!$M$4,MAX($E$2:E21513)+1,"")</f>
        <v/>
      </c>
    </row>
    <row r="21515" spans="3:5" x14ac:dyDescent="0.25">
      <c r="C21515" s="90" t="s">
        <v>21230</v>
      </c>
      <c r="D21515" s="91">
        <v>52340</v>
      </c>
      <c r="E21515" s="90" t="str">
        <f>IF(D21515=Contact!$M$4,MAX($E$2:E21514)+1,"")</f>
        <v/>
      </c>
    </row>
    <row r="21516" spans="3:5" x14ac:dyDescent="0.25">
      <c r="C21516" s="90" t="s">
        <v>21231</v>
      </c>
      <c r="D21516" s="91">
        <v>52340</v>
      </c>
      <c r="E21516" s="90" t="str">
        <f>IF(D21516=Contact!$M$4,MAX($E$2:E21515)+1,"")</f>
        <v/>
      </c>
    </row>
    <row r="21517" spans="3:5" x14ac:dyDescent="0.25">
      <c r="C21517" s="90" t="s">
        <v>21232</v>
      </c>
      <c r="D21517" s="91">
        <v>52340</v>
      </c>
      <c r="E21517" s="90" t="str">
        <f>IF(D21517=Contact!$M$4,MAX($E$2:E21516)+1,"")</f>
        <v/>
      </c>
    </row>
    <row r="21518" spans="3:5" x14ac:dyDescent="0.25">
      <c r="C21518" s="90" t="s">
        <v>21233</v>
      </c>
      <c r="D21518" s="91">
        <v>52340</v>
      </c>
      <c r="E21518" s="90" t="str">
        <f>IF(D21518=Contact!$M$4,MAX($E$2:E21517)+1,"")</f>
        <v/>
      </c>
    </row>
    <row r="21519" spans="3:5" x14ac:dyDescent="0.25">
      <c r="C21519" s="90" t="s">
        <v>21234</v>
      </c>
      <c r="D21519" s="91">
        <v>52360</v>
      </c>
      <c r="E21519" s="90" t="str">
        <f>IF(D21519=Contact!$M$4,MAX($E$2:E21518)+1,"")</f>
        <v/>
      </c>
    </row>
    <row r="21520" spans="3:5" x14ac:dyDescent="0.25">
      <c r="C21520" s="90" t="s">
        <v>18839</v>
      </c>
      <c r="D21520" s="91">
        <v>52360</v>
      </c>
      <c r="E21520" s="90" t="str">
        <f>IF(D21520=Contact!$M$4,MAX($E$2:E21519)+1,"")</f>
        <v/>
      </c>
    </row>
    <row r="21521" spans="3:5" x14ac:dyDescent="0.25">
      <c r="C21521" s="90" t="s">
        <v>21235</v>
      </c>
      <c r="D21521" s="91">
        <v>52360</v>
      </c>
      <c r="E21521" s="90" t="str">
        <f>IF(D21521=Contact!$M$4,MAX($E$2:E21520)+1,"")</f>
        <v/>
      </c>
    </row>
    <row r="21522" spans="3:5" x14ac:dyDescent="0.25">
      <c r="C21522" s="90" t="s">
        <v>21236</v>
      </c>
      <c r="D21522" s="91">
        <v>52360</v>
      </c>
      <c r="E21522" s="90" t="str">
        <f>IF(D21522=Contact!$M$4,MAX($E$2:E21521)+1,"")</f>
        <v/>
      </c>
    </row>
    <row r="21523" spans="3:5" x14ac:dyDescent="0.25">
      <c r="C21523" s="90" t="s">
        <v>21237</v>
      </c>
      <c r="D21523" s="91">
        <v>52360</v>
      </c>
      <c r="E21523" s="90" t="str">
        <f>IF(D21523=Contact!$M$4,MAX($E$2:E21522)+1,"")</f>
        <v/>
      </c>
    </row>
    <row r="21524" spans="3:5" x14ac:dyDescent="0.25">
      <c r="C21524" s="90" t="s">
        <v>2301</v>
      </c>
      <c r="D21524" s="91">
        <v>52360</v>
      </c>
      <c r="E21524" s="90" t="str">
        <f>IF(D21524=Contact!$M$4,MAX($E$2:E21523)+1,"")</f>
        <v/>
      </c>
    </row>
    <row r="21525" spans="3:5" x14ac:dyDescent="0.25">
      <c r="C21525" s="90" t="s">
        <v>21238</v>
      </c>
      <c r="D21525" s="91">
        <v>52360</v>
      </c>
      <c r="E21525" s="90" t="str">
        <f>IF(D21525=Contact!$M$4,MAX($E$2:E21524)+1,"")</f>
        <v/>
      </c>
    </row>
    <row r="21526" spans="3:5" x14ac:dyDescent="0.25">
      <c r="C21526" s="90" t="s">
        <v>4688</v>
      </c>
      <c r="D21526" s="91">
        <v>52360</v>
      </c>
      <c r="E21526" s="90" t="str">
        <f>IF(D21526=Contact!$M$4,MAX($E$2:E21525)+1,"")</f>
        <v/>
      </c>
    </row>
    <row r="21527" spans="3:5" x14ac:dyDescent="0.25">
      <c r="C21527" s="90" t="s">
        <v>21239</v>
      </c>
      <c r="D21527" s="91">
        <v>52360</v>
      </c>
      <c r="E21527" s="90" t="str">
        <f>IF(D21527=Contact!$M$4,MAX($E$2:E21526)+1,"")</f>
        <v/>
      </c>
    </row>
    <row r="21528" spans="3:5" x14ac:dyDescent="0.25">
      <c r="C21528" s="90" t="s">
        <v>21240</v>
      </c>
      <c r="D21528" s="91">
        <v>52360</v>
      </c>
      <c r="E21528" s="90" t="str">
        <f>IF(D21528=Contact!$M$4,MAX($E$2:E21527)+1,"")</f>
        <v/>
      </c>
    </row>
    <row r="21529" spans="3:5" x14ac:dyDescent="0.25">
      <c r="C21529" s="90" t="s">
        <v>21241</v>
      </c>
      <c r="D21529" s="91">
        <v>52360</v>
      </c>
      <c r="E21529" s="90" t="str">
        <f>IF(D21529=Contact!$M$4,MAX($E$2:E21528)+1,"")</f>
        <v/>
      </c>
    </row>
    <row r="21530" spans="3:5" x14ac:dyDescent="0.25">
      <c r="C21530" s="90" t="s">
        <v>21242</v>
      </c>
      <c r="D21530" s="91">
        <v>52360</v>
      </c>
      <c r="E21530" s="90" t="str">
        <f>IF(D21530=Contact!$M$4,MAX($E$2:E21529)+1,"")</f>
        <v/>
      </c>
    </row>
    <row r="21531" spans="3:5" x14ac:dyDescent="0.25">
      <c r="C21531" s="90" t="s">
        <v>21243</v>
      </c>
      <c r="D21531" s="91">
        <v>52360</v>
      </c>
      <c r="E21531" s="90" t="str">
        <f>IF(D21531=Contact!$M$4,MAX($E$2:E21530)+1,"")</f>
        <v/>
      </c>
    </row>
    <row r="21532" spans="3:5" x14ac:dyDescent="0.25">
      <c r="C21532" s="90" t="s">
        <v>21244</v>
      </c>
      <c r="D21532" s="91">
        <v>52360</v>
      </c>
      <c r="E21532" s="90" t="str">
        <f>IF(D21532=Contact!$M$4,MAX($E$2:E21531)+1,"")</f>
        <v/>
      </c>
    </row>
    <row r="21533" spans="3:5" x14ac:dyDescent="0.25">
      <c r="C21533" s="90" t="s">
        <v>21245</v>
      </c>
      <c r="D21533" s="91">
        <v>52360</v>
      </c>
      <c r="E21533" s="90" t="str">
        <f>IF(D21533=Contact!$M$4,MAX($E$2:E21532)+1,"")</f>
        <v/>
      </c>
    </row>
    <row r="21534" spans="3:5" x14ac:dyDescent="0.25">
      <c r="C21534" s="90" t="s">
        <v>21246</v>
      </c>
      <c r="D21534" s="91">
        <v>52360</v>
      </c>
      <c r="E21534" s="90" t="str">
        <f>IF(D21534=Contact!$M$4,MAX($E$2:E21533)+1,"")</f>
        <v/>
      </c>
    </row>
    <row r="21535" spans="3:5" x14ac:dyDescent="0.25">
      <c r="C21535" s="90" t="s">
        <v>21247</v>
      </c>
      <c r="D21535" s="91">
        <v>52370</v>
      </c>
      <c r="E21535" s="90" t="str">
        <f>IF(D21535=Contact!$M$4,MAX($E$2:E21534)+1,"")</f>
        <v/>
      </c>
    </row>
    <row r="21536" spans="3:5" x14ac:dyDescent="0.25">
      <c r="C21536" s="90" t="s">
        <v>21248</v>
      </c>
      <c r="D21536" s="91">
        <v>52370</v>
      </c>
      <c r="E21536" s="90" t="str">
        <f>IF(D21536=Contact!$M$4,MAX($E$2:E21535)+1,"")</f>
        <v/>
      </c>
    </row>
    <row r="21537" spans="3:5" x14ac:dyDescent="0.25">
      <c r="C21537" s="90" t="s">
        <v>21249</v>
      </c>
      <c r="D21537" s="91">
        <v>52370</v>
      </c>
      <c r="E21537" s="90" t="str">
        <f>IF(D21537=Contact!$M$4,MAX($E$2:E21536)+1,"")</f>
        <v/>
      </c>
    </row>
    <row r="21538" spans="3:5" x14ac:dyDescent="0.25">
      <c r="C21538" s="90" t="s">
        <v>13091</v>
      </c>
      <c r="D21538" s="91">
        <v>52400</v>
      </c>
      <c r="E21538" s="90" t="str">
        <f>IF(D21538=Contact!$M$4,MAX($E$2:E21537)+1,"")</f>
        <v/>
      </c>
    </row>
    <row r="21539" spans="3:5" x14ac:dyDescent="0.25">
      <c r="C21539" s="90" t="s">
        <v>21250</v>
      </c>
      <c r="D21539" s="91">
        <v>52400</v>
      </c>
      <c r="E21539" s="90" t="str">
        <f>IF(D21539=Contact!$M$4,MAX($E$2:E21538)+1,"")</f>
        <v/>
      </c>
    </row>
    <row r="21540" spans="3:5" x14ac:dyDescent="0.25">
      <c r="C21540" s="90" t="s">
        <v>21251</v>
      </c>
      <c r="D21540" s="91">
        <v>52400</v>
      </c>
      <c r="E21540" s="90" t="str">
        <f>IF(D21540=Contact!$M$4,MAX($E$2:E21539)+1,"")</f>
        <v/>
      </c>
    </row>
    <row r="21541" spans="3:5" x14ac:dyDescent="0.25">
      <c r="C21541" s="90" t="s">
        <v>21252</v>
      </c>
      <c r="D21541" s="91">
        <v>52400</v>
      </c>
      <c r="E21541" s="90" t="str">
        <f>IF(D21541=Contact!$M$4,MAX($E$2:E21540)+1,"")</f>
        <v/>
      </c>
    </row>
    <row r="21542" spans="3:5" x14ac:dyDescent="0.25">
      <c r="C21542" s="90" t="s">
        <v>21253</v>
      </c>
      <c r="D21542" s="91">
        <v>52400</v>
      </c>
      <c r="E21542" s="90" t="str">
        <f>IF(D21542=Contact!$M$4,MAX($E$2:E21541)+1,"")</f>
        <v/>
      </c>
    </row>
    <row r="21543" spans="3:5" x14ac:dyDescent="0.25">
      <c r="C21543" s="90" t="s">
        <v>21254</v>
      </c>
      <c r="D21543" s="91">
        <v>52400</v>
      </c>
      <c r="E21543" s="90" t="str">
        <f>IF(D21543=Contact!$M$4,MAX($E$2:E21542)+1,"")</f>
        <v/>
      </c>
    </row>
    <row r="21544" spans="3:5" x14ac:dyDescent="0.25">
      <c r="C21544" s="90" t="s">
        <v>21255</v>
      </c>
      <c r="D21544" s="91">
        <v>52400</v>
      </c>
      <c r="E21544" s="90" t="str">
        <f>IF(D21544=Contact!$M$4,MAX($E$2:E21543)+1,"")</f>
        <v/>
      </c>
    </row>
    <row r="21545" spans="3:5" x14ac:dyDescent="0.25">
      <c r="C21545" s="90" t="s">
        <v>21256</v>
      </c>
      <c r="D21545" s="91">
        <v>52400</v>
      </c>
      <c r="E21545" s="90" t="str">
        <f>IF(D21545=Contact!$M$4,MAX($E$2:E21544)+1,"")</f>
        <v/>
      </c>
    </row>
    <row r="21546" spans="3:5" x14ac:dyDescent="0.25">
      <c r="C21546" s="90" t="s">
        <v>21257</v>
      </c>
      <c r="D21546" s="91">
        <v>52400</v>
      </c>
      <c r="E21546" s="90" t="str">
        <f>IF(D21546=Contact!$M$4,MAX($E$2:E21545)+1,"")</f>
        <v/>
      </c>
    </row>
    <row r="21547" spans="3:5" x14ac:dyDescent="0.25">
      <c r="C21547" s="90" t="s">
        <v>21258</v>
      </c>
      <c r="D21547" s="91">
        <v>52400</v>
      </c>
      <c r="E21547" s="90" t="str">
        <f>IF(D21547=Contact!$M$4,MAX($E$2:E21546)+1,"")</f>
        <v/>
      </c>
    </row>
    <row r="21548" spans="3:5" x14ac:dyDescent="0.25">
      <c r="C21548" s="90" t="s">
        <v>21259</v>
      </c>
      <c r="D21548" s="91">
        <v>52400</v>
      </c>
      <c r="E21548" s="90" t="str">
        <f>IF(D21548=Contact!$M$4,MAX($E$2:E21547)+1,"")</f>
        <v/>
      </c>
    </row>
    <row r="21549" spans="3:5" x14ac:dyDescent="0.25">
      <c r="C21549" s="90" t="s">
        <v>21260</v>
      </c>
      <c r="D21549" s="91">
        <v>52400</v>
      </c>
      <c r="E21549" s="90" t="str">
        <f>IF(D21549=Contact!$M$4,MAX($E$2:E21548)+1,"")</f>
        <v/>
      </c>
    </row>
    <row r="21550" spans="3:5" x14ac:dyDescent="0.25">
      <c r="C21550" s="90" t="s">
        <v>21261</v>
      </c>
      <c r="D21550" s="91">
        <v>52400</v>
      </c>
      <c r="E21550" s="90" t="str">
        <f>IF(D21550=Contact!$M$4,MAX($E$2:E21549)+1,"")</f>
        <v/>
      </c>
    </row>
    <row r="21551" spans="3:5" x14ac:dyDescent="0.25">
      <c r="C21551" s="90" t="s">
        <v>21262</v>
      </c>
      <c r="D21551" s="91">
        <v>52400</v>
      </c>
      <c r="E21551" s="90" t="str">
        <f>IF(D21551=Contact!$M$4,MAX($E$2:E21550)+1,"")</f>
        <v/>
      </c>
    </row>
    <row r="21552" spans="3:5" x14ac:dyDescent="0.25">
      <c r="C21552" s="90" t="s">
        <v>21263</v>
      </c>
      <c r="D21552" s="91">
        <v>52400</v>
      </c>
      <c r="E21552" s="90" t="str">
        <f>IF(D21552=Contact!$M$4,MAX($E$2:E21551)+1,"")</f>
        <v/>
      </c>
    </row>
    <row r="21553" spans="3:5" x14ac:dyDescent="0.25">
      <c r="C21553" s="90" t="s">
        <v>21264</v>
      </c>
      <c r="D21553" s="91">
        <v>52400</v>
      </c>
      <c r="E21553" s="90" t="str">
        <f>IF(D21553=Contact!$M$4,MAX($E$2:E21552)+1,"")</f>
        <v/>
      </c>
    </row>
    <row r="21554" spans="3:5" x14ac:dyDescent="0.25">
      <c r="C21554" s="90" t="s">
        <v>21265</v>
      </c>
      <c r="D21554" s="91">
        <v>52400</v>
      </c>
      <c r="E21554" s="90" t="str">
        <f>IF(D21554=Contact!$M$4,MAX($E$2:E21553)+1,"")</f>
        <v/>
      </c>
    </row>
    <row r="21555" spans="3:5" x14ac:dyDescent="0.25">
      <c r="C21555" s="90" t="s">
        <v>19363</v>
      </c>
      <c r="D21555" s="91">
        <v>52400</v>
      </c>
      <c r="E21555" s="90" t="str">
        <f>IF(D21555=Contact!$M$4,MAX($E$2:E21554)+1,"")</f>
        <v/>
      </c>
    </row>
    <row r="21556" spans="3:5" x14ac:dyDescent="0.25">
      <c r="C21556" s="90" t="s">
        <v>21266</v>
      </c>
      <c r="D21556" s="91">
        <v>52400</v>
      </c>
      <c r="E21556" s="90" t="str">
        <f>IF(D21556=Contact!$M$4,MAX($E$2:E21555)+1,"")</f>
        <v/>
      </c>
    </row>
    <row r="21557" spans="3:5" x14ac:dyDescent="0.25">
      <c r="C21557" s="90" t="s">
        <v>21267</v>
      </c>
      <c r="D21557" s="91">
        <v>52400</v>
      </c>
      <c r="E21557" s="90" t="str">
        <f>IF(D21557=Contact!$M$4,MAX($E$2:E21556)+1,"")</f>
        <v/>
      </c>
    </row>
    <row r="21558" spans="3:5" x14ac:dyDescent="0.25">
      <c r="C21558" s="90" t="s">
        <v>21268</v>
      </c>
      <c r="D21558" s="91">
        <v>52400</v>
      </c>
      <c r="E21558" s="90" t="str">
        <f>IF(D21558=Contact!$M$4,MAX($E$2:E21557)+1,"")</f>
        <v/>
      </c>
    </row>
    <row r="21559" spans="3:5" x14ac:dyDescent="0.25">
      <c r="C21559" s="90" t="s">
        <v>21269</v>
      </c>
      <c r="D21559" s="91">
        <v>52400</v>
      </c>
      <c r="E21559" s="90" t="str">
        <f>IF(D21559=Contact!$M$4,MAX($E$2:E21558)+1,"")</f>
        <v/>
      </c>
    </row>
    <row r="21560" spans="3:5" x14ac:dyDescent="0.25">
      <c r="C21560" s="90" t="s">
        <v>21270</v>
      </c>
      <c r="D21560" s="91">
        <v>52400</v>
      </c>
      <c r="E21560" s="90" t="str">
        <f>IF(D21560=Contact!$M$4,MAX($E$2:E21559)+1,"")</f>
        <v/>
      </c>
    </row>
    <row r="21561" spans="3:5" x14ac:dyDescent="0.25">
      <c r="C21561" s="90" t="s">
        <v>21271</v>
      </c>
      <c r="D21561" s="91">
        <v>52400</v>
      </c>
      <c r="E21561" s="90" t="str">
        <f>IF(D21561=Contact!$M$4,MAX($E$2:E21560)+1,"")</f>
        <v/>
      </c>
    </row>
    <row r="21562" spans="3:5" x14ac:dyDescent="0.25">
      <c r="C21562" s="90" t="s">
        <v>21272</v>
      </c>
      <c r="D21562" s="91">
        <v>52400</v>
      </c>
      <c r="E21562" s="90" t="str">
        <f>IF(D21562=Contact!$M$4,MAX($E$2:E21561)+1,"")</f>
        <v/>
      </c>
    </row>
    <row r="21563" spans="3:5" x14ac:dyDescent="0.25">
      <c r="C21563" s="90" t="s">
        <v>21273</v>
      </c>
      <c r="D21563" s="91">
        <v>52400</v>
      </c>
      <c r="E21563" s="90" t="str">
        <f>IF(D21563=Contact!$M$4,MAX($E$2:E21562)+1,"")</f>
        <v/>
      </c>
    </row>
    <row r="21564" spans="3:5" x14ac:dyDescent="0.25">
      <c r="C21564" s="90" t="s">
        <v>21274</v>
      </c>
      <c r="D21564" s="91">
        <v>52400</v>
      </c>
      <c r="E21564" s="90" t="str">
        <f>IF(D21564=Contact!$M$4,MAX($E$2:E21563)+1,"")</f>
        <v/>
      </c>
    </row>
    <row r="21565" spans="3:5" x14ac:dyDescent="0.25">
      <c r="C21565" s="90" t="s">
        <v>21275</v>
      </c>
      <c r="D21565" s="91">
        <v>52400</v>
      </c>
      <c r="E21565" s="90" t="str">
        <f>IF(D21565=Contact!$M$4,MAX($E$2:E21564)+1,"")</f>
        <v/>
      </c>
    </row>
    <row r="21566" spans="3:5" x14ac:dyDescent="0.25">
      <c r="C21566" s="90" t="s">
        <v>2665</v>
      </c>
      <c r="D21566" s="91">
        <v>52400</v>
      </c>
      <c r="E21566" s="90" t="str">
        <f>IF(D21566=Contact!$M$4,MAX($E$2:E21565)+1,"")</f>
        <v/>
      </c>
    </row>
    <row r="21567" spans="3:5" x14ac:dyDescent="0.25">
      <c r="C21567" s="90" t="s">
        <v>21276</v>
      </c>
      <c r="D21567" s="91">
        <v>52400</v>
      </c>
      <c r="E21567" s="90" t="str">
        <f>IF(D21567=Contact!$M$4,MAX($E$2:E21566)+1,"")</f>
        <v/>
      </c>
    </row>
    <row r="21568" spans="3:5" x14ac:dyDescent="0.25">
      <c r="C21568" s="90" t="s">
        <v>21277</v>
      </c>
      <c r="D21568" s="91">
        <v>52400</v>
      </c>
      <c r="E21568" s="90" t="str">
        <f>IF(D21568=Contact!$M$4,MAX($E$2:E21567)+1,"")</f>
        <v/>
      </c>
    </row>
    <row r="21569" spans="3:5" x14ac:dyDescent="0.25">
      <c r="C21569" s="90" t="s">
        <v>21278</v>
      </c>
      <c r="D21569" s="91">
        <v>52410</v>
      </c>
      <c r="E21569" s="90" t="str">
        <f>IF(D21569=Contact!$M$4,MAX($E$2:E21568)+1,"")</f>
        <v/>
      </c>
    </row>
    <row r="21570" spans="3:5" x14ac:dyDescent="0.25">
      <c r="C21570" s="90" t="s">
        <v>21279</v>
      </c>
      <c r="D21570" s="91">
        <v>52410</v>
      </c>
      <c r="E21570" s="90" t="str">
        <f>IF(D21570=Contact!$M$4,MAX($E$2:E21569)+1,"")</f>
        <v/>
      </c>
    </row>
    <row r="21571" spans="3:5" x14ac:dyDescent="0.25">
      <c r="C21571" s="90" t="s">
        <v>21280</v>
      </c>
      <c r="D21571" s="91">
        <v>52410</v>
      </c>
      <c r="E21571" s="90" t="str">
        <f>IF(D21571=Contact!$M$4,MAX($E$2:E21570)+1,"")</f>
        <v/>
      </c>
    </row>
    <row r="21572" spans="3:5" x14ac:dyDescent="0.25">
      <c r="C21572" s="90" t="s">
        <v>21281</v>
      </c>
      <c r="D21572" s="91">
        <v>52410</v>
      </c>
      <c r="E21572" s="90" t="str">
        <f>IF(D21572=Contact!$M$4,MAX($E$2:E21571)+1,"")</f>
        <v/>
      </c>
    </row>
    <row r="21573" spans="3:5" x14ac:dyDescent="0.25">
      <c r="C21573" s="90" t="s">
        <v>21282</v>
      </c>
      <c r="D21573" s="91">
        <v>52500</v>
      </c>
      <c r="E21573" s="90" t="str">
        <f>IF(D21573=Contact!$M$4,MAX($E$2:E21572)+1,"")</f>
        <v/>
      </c>
    </row>
    <row r="21574" spans="3:5" x14ac:dyDescent="0.25">
      <c r="C21574" s="90" t="s">
        <v>21283</v>
      </c>
      <c r="D21574" s="91">
        <v>52500</v>
      </c>
      <c r="E21574" s="90" t="str">
        <f>IF(D21574=Contact!$M$4,MAX($E$2:E21573)+1,"")</f>
        <v/>
      </c>
    </row>
    <row r="21575" spans="3:5" x14ac:dyDescent="0.25">
      <c r="C21575" s="90" t="s">
        <v>11002</v>
      </c>
      <c r="D21575" s="91">
        <v>52500</v>
      </c>
      <c r="E21575" s="90" t="str">
        <f>IF(D21575=Contact!$M$4,MAX($E$2:E21574)+1,"")</f>
        <v/>
      </c>
    </row>
    <row r="21576" spans="3:5" x14ac:dyDescent="0.25">
      <c r="C21576" s="90" t="s">
        <v>21284</v>
      </c>
      <c r="D21576" s="91">
        <v>52500</v>
      </c>
      <c r="E21576" s="90" t="str">
        <f>IF(D21576=Contact!$M$4,MAX($E$2:E21575)+1,"")</f>
        <v/>
      </c>
    </row>
    <row r="21577" spans="3:5" x14ac:dyDescent="0.25">
      <c r="C21577" s="90" t="s">
        <v>21285</v>
      </c>
      <c r="D21577" s="91">
        <v>52500</v>
      </c>
      <c r="E21577" s="90" t="str">
        <f>IF(D21577=Contact!$M$4,MAX($E$2:E21576)+1,"")</f>
        <v/>
      </c>
    </row>
    <row r="21578" spans="3:5" x14ac:dyDescent="0.25">
      <c r="C21578" s="90" t="s">
        <v>21286</v>
      </c>
      <c r="D21578" s="91">
        <v>52500</v>
      </c>
      <c r="E21578" s="90" t="str">
        <f>IF(D21578=Contact!$M$4,MAX($E$2:E21577)+1,"")</f>
        <v/>
      </c>
    </row>
    <row r="21579" spans="3:5" x14ac:dyDescent="0.25">
      <c r="C21579" s="90" t="s">
        <v>21287</v>
      </c>
      <c r="D21579" s="91">
        <v>52500</v>
      </c>
      <c r="E21579" s="90" t="str">
        <f>IF(D21579=Contact!$M$4,MAX($E$2:E21578)+1,"")</f>
        <v/>
      </c>
    </row>
    <row r="21580" spans="3:5" x14ac:dyDescent="0.25">
      <c r="C21580" s="90" t="s">
        <v>4729</v>
      </c>
      <c r="D21580" s="91">
        <v>52500</v>
      </c>
      <c r="E21580" s="90" t="str">
        <f>IF(D21580=Contact!$M$4,MAX($E$2:E21579)+1,"")</f>
        <v/>
      </c>
    </row>
    <row r="21581" spans="3:5" x14ac:dyDescent="0.25">
      <c r="C21581" s="90" t="s">
        <v>21288</v>
      </c>
      <c r="D21581" s="91">
        <v>52500</v>
      </c>
      <c r="E21581" s="90" t="str">
        <f>IF(D21581=Contact!$M$4,MAX($E$2:E21580)+1,"")</f>
        <v/>
      </c>
    </row>
    <row r="21582" spans="3:5" x14ac:dyDescent="0.25">
      <c r="C21582" s="90" t="s">
        <v>21289</v>
      </c>
      <c r="D21582" s="91">
        <v>52500</v>
      </c>
      <c r="E21582" s="90" t="str">
        <f>IF(D21582=Contact!$M$4,MAX($E$2:E21581)+1,"")</f>
        <v/>
      </c>
    </row>
    <row r="21583" spans="3:5" x14ac:dyDescent="0.25">
      <c r="C21583" s="90" t="s">
        <v>21290</v>
      </c>
      <c r="D21583" s="91">
        <v>52500</v>
      </c>
      <c r="E21583" s="90" t="str">
        <f>IF(D21583=Contact!$M$4,MAX($E$2:E21582)+1,"")</f>
        <v/>
      </c>
    </row>
    <row r="21584" spans="3:5" x14ac:dyDescent="0.25">
      <c r="C21584" s="90" t="s">
        <v>21291</v>
      </c>
      <c r="D21584" s="91">
        <v>52500</v>
      </c>
      <c r="E21584" s="90" t="str">
        <f>IF(D21584=Contact!$M$4,MAX($E$2:E21583)+1,"")</f>
        <v/>
      </c>
    </row>
    <row r="21585" spans="3:5" x14ac:dyDescent="0.25">
      <c r="C21585" s="90" t="s">
        <v>21292</v>
      </c>
      <c r="D21585" s="91">
        <v>52500</v>
      </c>
      <c r="E21585" s="90" t="str">
        <f>IF(D21585=Contact!$M$4,MAX($E$2:E21584)+1,"")</f>
        <v/>
      </c>
    </row>
    <row r="21586" spans="3:5" x14ac:dyDescent="0.25">
      <c r="C21586" s="90" t="s">
        <v>21293</v>
      </c>
      <c r="D21586" s="91">
        <v>52500</v>
      </c>
      <c r="E21586" s="90" t="str">
        <f>IF(D21586=Contact!$M$4,MAX($E$2:E21585)+1,"")</f>
        <v/>
      </c>
    </row>
    <row r="21587" spans="3:5" x14ac:dyDescent="0.25">
      <c r="C21587" s="90" t="s">
        <v>11092</v>
      </c>
      <c r="D21587" s="91">
        <v>52500</v>
      </c>
      <c r="E21587" s="90" t="str">
        <f>IF(D21587=Contact!$M$4,MAX($E$2:E21586)+1,"")</f>
        <v/>
      </c>
    </row>
    <row r="21588" spans="3:5" x14ac:dyDescent="0.25">
      <c r="C21588" s="90" t="s">
        <v>21294</v>
      </c>
      <c r="D21588" s="91">
        <v>52500</v>
      </c>
      <c r="E21588" s="90" t="str">
        <f>IF(D21588=Contact!$M$4,MAX($E$2:E21587)+1,"")</f>
        <v/>
      </c>
    </row>
    <row r="21589" spans="3:5" x14ac:dyDescent="0.25">
      <c r="C21589" s="90" t="s">
        <v>21295</v>
      </c>
      <c r="D21589" s="91">
        <v>52500</v>
      </c>
      <c r="E21589" s="90" t="str">
        <f>IF(D21589=Contact!$M$4,MAX($E$2:E21588)+1,"")</f>
        <v/>
      </c>
    </row>
    <row r="21590" spans="3:5" x14ac:dyDescent="0.25">
      <c r="C21590" s="90" t="s">
        <v>6092</v>
      </c>
      <c r="D21590" s="91">
        <v>52500</v>
      </c>
      <c r="E21590" s="90" t="str">
        <f>IF(D21590=Contact!$M$4,MAX($E$2:E21589)+1,"")</f>
        <v/>
      </c>
    </row>
    <row r="21591" spans="3:5" x14ac:dyDescent="0.25">
      <c r="C21591" s="90" t="s">
        <v>21296</v>
      </c>
      <c r="D21591" s="91">
        <v>52500</v>
      </c>
      <c r="E21591" s="90" t="str">
        <f>IF(D21591=Contact!$M$4,MAX($E$2:E21590)+1,"")</f>
        <v/>
      </c>
    </row>
    <row r="21592" spans="3:5" x14ac:dyDescent="0.25">
      <c r="C21592" s="90" t="s">
        <v>21297</v>
      </c>
      <c r="D21592" s="91">
        <v>52500</v>
      </c>
      <c r="E21592" s="90" t="str">
        <f>IF(D21592=Contact!$M$4,MAX($E$2:E21591)+1,"")</f>
        <v/>
      </c>
    </row>
    <row r="21593" spans="3:5" x14ac:dyDescent="0.25">
      <c r="C21593" s="90" t="s">
        <v>21298</v>
      </c>
      <c r="D21593" s="91">
        <v>52500</v>
      </c>
      <c r="E21593" s="90" t="str">
        <f>IF(D21593=Contact!$M$4,MAX($E$2:E21592)+1,"")</f>
        <v/>
      </c>
    </row>
    <row r="21594" spans="3:5" x14ac:dyDescent="0.25">
      <c r="C21594" s="90" t="s">
        <v>21299</v>
      </c>
      <c r="D21594" s="91">
        <v>52500</v>
      </c>
      <c r="E21594" s="90" t="str">
        <f>IF(D21594=Contact!$M$4,MAX($E$2:E21593)+1,"")</f>
        <v/>
      </c>
    </row>
    <row r="21595" spans="3:5" x14ac:dyDescent="0.25">
      <c r="C21595" s="90" t="s">
        <v>21300</v>
      </c>
      <c r="D21595" s="91">
        <v>52500</v>
      </c>
      <c r="E21595" s="90" t="str">
        <f>IF(D21595=Contact!$M$4,MAX($E$2:E21594)+1,"")</f>
        <v/>
      </c>
    </row>
    <row r="21596" spans="3:5" x14ac:dyDescent="0.25">
      <c r="C21596" s="90" t="s">
        <v>21301</v>
      </c>
      <c r="D21596" s="91">
        <v>52500</v>
      </c>
      <c r="E21596" s="90" t="str">
        <f>IF(D21596=Contact!$M$4,MAX($E$2:E21595)+1,"")</f>
        <v/>
      </c>
    </row>
    <row r="21597" spans="3:5" x14ac:dyDescent="0.25">
      <c r="C21597" s="90" t="s">
        <v>21302</v>
      </c>
      <c r="D21597" s="91">
        <v>52500</v>
      </c>
      <c r="E21597" s="90" t="str">
        <f>IF(D21597=Contact!$M$4,MAX($E$2:E21596)+1,"")</f>
        <v/>
      </c>
    </row>
    <row r="21598" spans="3:5" x14ac:dyDescent="0.25">
      <c r="C21598" s="90" t="s">
        <v>21303</v>
      </c>
      <c r="D21598" s="91">
        <v>52500</v>
      </c>
      <c r="E21598" s="90" t="str">
        <f>IF(D21598=Contact!$M$4,MAX($E$2:E21597)+1,"")</f>
        <v/>
      </c>
    </row>
    <row r="21599" spans="3:5" x14ac:dyDescent="0.25">
      <c r="C21599" s="90" t="s">
        <v>21304</v>
      </c>
      <c r="D21599" s="91">
        <v>52500</v>
      </c>
      <c r="E21599" s="90" t="str">
        <f>IF(D21599=Contact!$M$4,MAX($E$2:E21598)+1,"")</f>
        <v/>
      </c>
    </row>
    <row r="21600" spans="3:5" x14ac:dyDescent="0.25">
      <c r="C21600" s="90" t="s">
        <v>21305</v>
      </c>
      <c r="D21600" s="91">
        <v>52500</v>
      </c>
      <c r="E21600" s="90" t="str">
        <f>IF(D21600=Contact!$M$4,MAX($E$2:E21599)+1,"")</f>
        <v/>
      </c>
    </row>
    <row r="21601" spans="3:5" x14ac:dyDescent="0.25">
      <c r="C21601" s="90" t="s">
        <v>19796</v>
      </c>
      <c r="D21601" s="91">
        <v>52500</v>
      </c>
      <c r="E21601" s="90" t="str">
        <f>IF(D21601=Contact!$M$4,MAX($E$2:E21600)+1,"")</f>
        <v/>
      </c>
    </row>
    <row r="21602" spans="3:5" x14ac:dyDescent="0.25">
      <c r="C21602" s="90" t="s">
        <v>21306</v>
      </c>
      <c r="D21602" s="91">
        <v>52500</v>
      </c>
      <c r="E21602" s="90" t="str">
        <f>IF(D21602=Contact!$M$4,MAX($E$2:E21601)+1,"")</f>
        <v/>
      </c>
    </row>
    <row r="21603" spans="3:5" x14ac:dyDescent="0.25">
      <c r="C21603" s="90" t="s">
        <v>11172</v>
      </c>
      <c r="D21603" s="91">
        <v>52500</v>
      </c>
      <c r="E21603" s="90" t="str">
        <f>IF(D21603=Contact!$M$4,MAX($E$2:E21602)+1,"")</f>
        <v/>
      </c>
    </row>
    <row r="21604" spans="3:5" x14ac:dyDescent="0.25">
      <c r="C21604" s="90" t="s">
        <v>15540</v>
      </c>
      <c r="D21604" s="91">
        <v>52500</v>
      </c>
      <c r="E21604" s="90" t="str">
        <f>IF(D21604=Contact!$M$4,MAX($E$2:E21603)+1,"")</f>
        <v/>
      </c>
    </row>
    <row r="21605" spans="3:5" x14ac:dyDescent="0.25">
      <c r="C21605" s="90" t="s">
        <v>21307</v>
      </c>
      <c r="D21605" s="91">
        <v>52500</v>
      </c>
      <c r="E21605" s="90" t="str">
        <f>IF(D21605=Contact!$M$4,MAX($E$2:E21604)+1,"")</f>
        <v/>
      </c>
    </row>
    <row r="21606" spans="3:5" x14ac:dyDescent="0.25">
      <c r="C21606" s="90" t="s">
        <v>21308</v>
      </c>
      <c r="D21606" s="91">
        <v>52600</v>
      </c>
      <c r="E21606" s="90" t="str">
        <f>IF(D21606=Contact!$M$4,MAX($E$2:E21605)+1,"")</f>
        <v/>
      </c>
    </row>
    <row r="21607" spans="3:5" x14ac:dyDescent="0.25">
      <c r="C21607" s="90" t="s">
        <v>21309</v>
      </c>
      <c r="D21607" s="91">
        <v>52600</v>
      </c>
      <c r="E21607" s="90" t="str">
        <f>IF(D21607=Contact!$M$4,MAX($E$2:E21606)+1,"")</f>
        <v/>
      </c>
    </row>
    <row r="21608" spans="3:5" x14ac:dyDescent="0.25">
      <c r="C21608" s="90" t="s">
        <v>21310</v>
      </c>
      <c r="D21608" s="91">
        <v>52600</v>
      </c>
      <c r="E21608" s="90" t="str">
        <f>IF(D21608=Contact!$M$4,MAX($E$2:E21607)+1,"")</f>
        <v/>
      </c>
    </row>
    <row r="21609" spans="3:5" x14ac:dyDescent="0.25">
      <c r="C21609" s="90" t="s">
        <v>21311</v>
      </c>
      <c r="D21609" s="91">
        <v>52600</v>
      </c>
      <c r="E21609" s="90" t="str">
        <f>IF(D21609=Contact!$M$4,MAX($E$2:E21608)+1,"")</f>
        <v/>
      </c>
    </row>
    <row r="21610" spans="3:5" x14ac:dyDescent="0.25">
      <c r="C21610" s="90" t="s">
        <v>21312</v>
      </c>
      <c r="D21610" s="91">
        <v>52600</v>
      </c>
      <c r="E21610" s="90" t="str">
        <f>IF(D21610=Contact!$M$4,MAX($E$2:E21609)+1,"")</f>
        <v/>
      </c>
    </row>
    <row r="21611" spans="3:5" x14ac:dyDescent="0.25">
      <c r="C21611" s="90" t="s">
        <v>3899</v>
      </c>
      <c r="D21611" s="91">
        <v>52600</v>
      </c>
      <c r="E21611" s="90" t="str">
        <f>IF(D21611=Contact!$M$4,MAX($E$2:E21610)+1,"")</f>
        <v/>
      </c>
    </row>
    <row r="21612" spans="3:5" x14ac:dyDescent="0.25">
      <c r="C21612" s="90" t="s">
        <v>21313</v>
      </c>
      <c r="D21612" s="91">
        <v>52600</v>
      </c>
      <c r="E21612" s="90" t="str">
        <f>IF(D21612=Contact!$M$4,MAX($E$2:E21611)+1,"")</f>
        <v/>
      </c>
    </row>
    <row r="21613" spans="3:5" x14ac:dyDescent="0.25">
      <c r="C21613" s="90" t="s">
        <v>21314</v>
      </c>
      <c r="D21613" s="91">
        <v>52600</v>
      </c>
      <c r="E21613" s="90" t="str">
        <f>IF(D21613=Contact!$M$4,MAX($E$2:E21612)+1,"")</f>
        <v/>
      </c>
    </row>
    <row r="21614" spans="3:5" x14ac:dyDescent="0.25">
      <c r="C21614" s="90" t="s">
        <v>21315</v>
      </c>
      <c r="D21614" s="91">
        <v>52600</v>
      </c>
      <c r="E21614" s="90" t="str">
        <f>IF(D21614=Contact!$M$4,MAX($E$2:E21613)+1,"")</f>
        <v/>
      </c>
    </row>
    <row r="21615" spans="3:5" x14ac:dyDescent="0.25">
      <c r="C21615" s="90" t="s">
        <v>21316</v>
      </c>
      <c r="D21615" s="91">
        <v>52600</v>
      </c>
      <c r="E21615" s="90" t="str">
        <f>IF(D21615=Contact!$M$4,MAX($E$2:E21614)+1,"")</f>
        <v/>
      </c>
    </row>
    <row r="21616" spans="3:5" x14ac:dyDescent="0.25">
      <c r="C21616" s="90" t="s">
        <v>21317</v>
      </c>
      <c r="D21616" s="91">
        <v>52600</v>
      </c>
      <c r="E21616" s="90" t="str">
        <f>IF(D21616=Contact!$M$4,MAX($E$2:E21615)+1,"")</f>
        <v/>
      </c>
    </row>
    <row r="21617" spans="3:5" x14ac:dyDescent="0.25">
      <c r="C21617" s="90" t="s">
        <v>12400</v>
      </c>
      <c r="D21617" s="91">
        <v>52600</v>
      </c>
      <c r="E21617" s="90" t="str">
        <f>IF(D21617=Contact!$M$4,MAX($E$2:E21616)+1,"")</f>
        <v/>
      </c>
    </row>
    <row r="21618" spans="3:5" x14ac:dyDescent="0.25">
      <c r="C21618" s="90" t="s">
        <v>21318</v>
      </c>
      <c r="D21618" s="91">
        <v>52600</v>
      </c>
      <c r="E21618" s="90" t="str">
        <f>IF(D21618=Contact!$M$4,MAX($E$2:E21617)+1,"")</f>
        <v/>
      </c>
    </row>
    <row r="21619" spans="3:5" x14ac:dyDescent="0.25">
      <c r="C21619" s="90" t="s">
        <v>21319</v>
      </c>
      <c r="D21619" s="91">
        <v>52600</v>
      </c>
      <c r="E21619" s="90" t="str">
        <f>IF(D21619=Contact!$M$4,MAX($E$2:E21618)+1,"")</f>
        <v/>
      </c>
    </row>
    <row r="21620" spans="3:5" x14ac:dyDescent="0.25">
      <c r="C21620" s="90" t="s">
        <v>21320</v>
      </c>
      <c r="D21620" s="91">
        <v>52600</v>
      </c>
      <c r="E21620" s="90" t="str">
        <f>IF(D21620=Contact!$M$4,MAX($E$2:E21619)+1,"")</f>
        <v/>
      </c>
    </row>
    <row r="21621" spans="3:5" x14ac:dyDescent="0.25">
      <c r="C21621" s="90" t="s">
        <v>21321</v>
      </c>
      <c r="D21621" s="91">
        <v>52600</v>
      </c>
      <c r="E21621" s="90" t="str">
        <f>IF(D21621=Contact!$M$4,MAX($E$2:E21620)+1,"")</f>
        <v/>
      </c>
    </row>
    <row r="21622" spans="3:5" x14ac:dyDescent="0.25">
      <c r="C21622" s="90" t="s">
        <v>21322</v>
      </c>
      <c r="D21622" s="91">
        <v>52600</v>
      </c>
      <c r="E21622" s="90" t="str">
        <f>IF(D21622=Contact!$M$4,MAX($E$2:E21621)+1,"")</f>
        <v/>
      </c>
    </row>
    <row r="21623" spans="3:5" x14ac:dyDescent="0.25">
      <c r="C21623" s="90" t="s">
        <v>21323</v>
      </c>
      <c r="D21623" s="91">
        <v>52600</v>
      </c>
      <c r="E21623" s="90" t="str">
        <f>IF(D21623=Contact!$M$4,MAX($E$2:E21622)+1,"")</f>
        <v/>
      </c>
    </row>
    <row r="21624" spans="3:5" x14ac:dyDescent="0.25">
      <c r="C21624" s="90" t="s">
        <v>21324</v>
      </c>
      <c r="D21624" s="91">
        <v>52600</v>
      </c>
      <c r="E21624" s="90" t="str">
        <f>IF(D21624=Contact!$M$4,MAX($E$2:E21623)+1,"")</f>
        <v/>
      </c>
    </row>
    <row r="21625" spans="3:5" x14ac:dyDescent="0.25">
      <c r="C21625" s="90" t="s">
        <v>21325</v>
      </c>
      <c r="D21625" s="91">
        <v>52700</v>
      </c>
      <c r="E21625" s="90" t="str">
        <f>IF(D21625=Contact!$M$4,MAX($E$2:E21624)+1,"")</f>
        <v/>
      </c>
    </row>
    <row r="21626" spans="3:5" x14ac:dyDescent="0.25">
      <c r="C21626" s="90" t="s">
        <v>21326</v>
      </c>
      <c r="D21626" s="91">
        <v>52700</v>
      </c>
      <c r="E21626" s="90" t="str">
        <f>IF(D21626=Contact!$M$4,MAX($E$2:E21625)+1,"")</f>
        <v/>
      </c>
    </row>
    <row r="21627" spans="3:5" x14ac:dyDescent="0.25">
      <c r="C21627" s="90" t="s">
        <v>21327</v>
      </c>
      <c r="D21627" s="91">
        <v>52700</v>
      </c>
      <c r="E21627" s="90" t="str">
        <f>IF(D21627=Contact!$M$4,MAX($E$2:E21626)+1,"")</f>
        <v/>
      </c>
    </row>
    <row r="21628" spans="3:5" x14ac:dyDescent="0.25">
      <c r="C21628" s="90" t="s">
        <v>21328</v>
      </c>
      <c r="D21628" s="91">
        <v>52700</v>
      </c>
      <c r="E21628" s="90" t="str">
        <f>IF(D21628=Contact!$M$4,MAX($E$2:E21627)+1,"")</f>
        <v/>
      </c>
    </row>
    <row r="21629" spans="3:5" x14ac:dyDescent="0.25">
      <c r="C21629" s="90" t="s">
        <v>21329</v>
      </c>
      <c r="D21629" s="91">
        <v>52700</v>
      </c>
      <c r="E21629" s="90" t="str">
        <f>IF(D21629=Contact!$M$4,MAX($E$2:E21628)+1,"")</f>
        <v/>
      </c>
    </row>
    <row r="21630" spans="3:5" x14ac:dyDescent="0.25">
      <c r="C21630" s="90" t="s">
        <v>21330</v>
      </c>
      <c r="D21630" s="91">
        <v>52700</v>
      </c>
      <c r="E21630" s="90" t="str">
        <f>IF(D21630=Contact!$M$4,MAX($E$2:E21629)+1,"")</f>
        <v/>
      </c>
    </row>
    <row r="21631" spans="3:5" x14ac:dyDescent="0.25">
      <c r="C21631" s="90" t="s">
        <v>21331</v>
      </c>
      <c r="D21631" s="91">
        <v>52700</v>
      </c>
      <c r="E21631" s="90" t="str">
        <f>IF(D21631=Contact!$M$4,MAX($E$2:E21630)+1,"")</f>
        <v/>
      </c>
    </row>
    <row r="21632" spans="3:5" x14ac:dyDescent="0.25">
      <c r="C21632" s="90" t="s">
        <v>21332</v>
      </c>
      <c r="D21632" s="91">
        <v>52700</v>
      </c>
      <c r="E21632" s="90" t="str">
        <f>IF(D21632=Contact!$M$4,MAX($E$2:E21631)+1,"")</f>
        <v/>
      </c>
    </row>
    <row r="21633" spans="3:5" x14ac:dyDescent="0.25">
      <c r="C21633" s="90" t="s">
        <v>21333</v>
      </c>
      <c r="D21633" s="91">
        <v>52700</v>
      </c>
      <c r="E21633" s="90" t="str">
        <f>IF(D21633=Contact!$M$4,MAX($E$2:E21632)+1,"")</f>
        <v/>
      </c>
    </row>
    <row r="21634" spans="3:5" x14ac:dyDescent="0.25">
      <c r="C21634" s="90" t="s">
        <v>21334</v>
      </c>
      <c r="D21634" s="91">
        <v>52700</v>
      </c>
      <c r="E21634" s="90" t="str">
        <f>IF(D21634=Contact!$M$4,MAX($E$2:E21633)+1,"")</f>
        <v/>
      </c>
    </row>
    <row r="21635" spans="3:5" x14ac:dyDescent="0.25">
      <c r="C21635" s="90" t="s">
        <v>21335</v>
      </c>
      <c r="D21635" s="91">
        <v>52700</v>
      </c>
      <c r="E21635" s="90" t="str">
        <f>IF(D21635=Contact!$M$4,MAX($E$2:E21634)+1,"")</f>
        <v/>
      </c>
    </row>
    <row r="21636" spans="3:5" x14ac:dyDescent="0.25">
      <c r="C21636" s="90" t="s">
        <v>21336</v>
      </c>
      <c r="D21636" s="91">
        <v>52700</v>
      </c>
      <c r="E21636" s="90" t="str">
        <f>IF(D21636=Contact!$M$4,MAX($E$2:E21635)+1,"")</f>
        <v/>
      </c>
    </row>
    <row r="21637" spans="3:5" x14ac:dyDescent="0.25">
      <c r="C21637" s="90" t="s">
        <v>21337</v>
      </c>
      <c r="D21637" s="91">
        <v>52700</v>
      </c>
      <c r="E21637" s="90" t="str">
        <f>IF(D21637=Contact!$M$4,MAX($E$2:E21636)+1,"")</f>
        <v/>
      </c>
    </row>
    <row r="21638" spans="3:5" x14ac:dyDescent="0.25">
      <c r="C21638" s="90" t="s">
        <v>21338</v>
      </c>
      <c r="D21638" s="91">
        <v>52700</v>
      </c>
      <c r="E21638" s="90" t="str">
        <f>IF(D21638=Contact!$M$4,MAX($E$2:E21637)+1,"")</f>
        <v/>
      </c>
    </row>
    <row r="21639" spans="3:5" x14ac:dyDescent="0.25">
      <c r="C21639" s="90" t="s">
        <v>21339</v>
      </c>
      <c r="D21639" s="91">
        <v>52700</v>
      </c>
      <c r="E21639" s="90" t="str">
        <f>IF(D21639=Contact!$M$4,MAX($E$2:E21638)+1,"")</f>
        <v/>
      </c>
    </row>
    <row r="21640" spans="3:5" x14ac:dyDescent="0.25">
      <c r="C21640" s="90" t="s">
        <v>21340</v>
      </c>
      <c r="D21640" s="91">
        <v>52700</v>
      </c>
      <c r="E21640" s="90" t="str">
        <f>IF(D21640=Contact!$M$4,MAX($E$2:E21639)+1,"")</f>
        <v/>
      </c>
    </row>
    <row r="21641" spans="3:5" x14ac:dyDescent="0.25">
      <c r="C21641" s="90" t="s">
        <v>21341</v>
      </c>
      <c r="D21641" s="91">
        <v>52700</v>
      </c>
      <c r="E21641" s="90" t="str">
        <f>IF(D21641=Contact!$M$4,MAX($E$2:E21640)+1,"")</f>
        <v/>
      </c>
    </row>
    <row r="21642" spans="3:5" x14ac:dyDescent="0.25">
      <c r="C21642" s="90" t="s">
        <v>21342</v>
      </c>
      <c r="D21642" s="91">
        <v>52700</v>
      </c>
      <c r="E21642" s="90" t="str">
        <f>IF(D21642=Contact!$M$4,MAX($E$2:E21641)+1,"")</f>
        <v/>
      </c>
    </row>
    <row r="21643" spans="3:5" x14ac:dyDescent="0.25">
      <c r="C21643" s="90" t="s">
        <v>21343</v>
      </c>
      <c r="D21643" s="91">
        <v>52700</v>
      </c>
      <c r="E21643" s="90" t="str">
        <f>IF(D21643=Contact!$M$4,MAX($E$2:E21642)+1,"")</f>
        <v/>
      </c>
    </row>
    <row r="21644" spans="3:5" x14ac:dyDescent="0.25">
      <c r="C21644" s="90" t="s">
        <v>21344</v>
      </c>
      <c r="D21644" s="91">
        <v>52700</v>
      </c>
      <c r="E21644" s="90" t="str">
        <f>IF(D21644=Contact!$M$4,MAX($E$2:E21643)+1,"")</f>
        <v/>
      </c>
    </row>
    <row r="21645" spans="3:5" x14ac:dyDescent="0.25">
      <c r="C21645" s="90" t="s">
        <v>21345</v>
      </c>
      <c r="D21645" s="91">
        <v>52700</v>
      </c>
      <c r="E21645" s="90" t="str">
        <f>IF(D21645=Contact!$M$4,MAX($E$2:E21644)+1,"")</f>
        <v/>
      </c>
    </row>
    <row r="21646" spans="3:5" x14ac:dyDescent="0.25">
      <c r="C21646" s="90" t="s">
        <v>21346</v>
      </c>
      <c r="D21646" s="91">
        <v>52700</v>
      </c>
      <c r="E21646" s="90" t="str">
        <f>IF(D21646=Contact!$M$4,MAX($E$2:E21645)+1,"")</f>
        <v/>
      </c>
    </row>
    <row r="21647" spans="3:5" x14ac:dyDescent="0.25">
      <c r="C21647" s="90" t="s">
        <v>21347</v>
      </c>
      <c r="D21647" s="91">
        <v>52700</v>
      </c>
      <c r="E21647" s="90" t="str">
        <f>IF(D21647=Contact!$M$4,MAX($E$2:E21646)+1,"")</f>
        <v/>
      </c>
    </row>
    <row r="21648" spans="3:5" x14ac:dyDescent="0.25">
      <c r="C21648" s="90" t="s">
        <v>21348</v>
      </c>
      <c r="D21648" s="91">
        <v>52700</v>
      </c>
      <c r="E21648" s="90" t="str">
        <f>IF(D21648=Contact!$M$4,MAX($E$2:E21647)+1,"")</f>
        <v/>
      </c>
    </row>
    <row r="21649" spans="3:5" x14ac:dyDescent="0.25">
      <c r="C21649" s="90" t="s">
        <v>21349</v>
      </c>
      <c r="D21649" s="91">
        <v>52700</v>
      </c>
      <c r="E21649" s="90" t="str">
        <f>IF(D21649=Contact!$M$4,MAX($E$2:E21648)+1,"")</f>
        <v/>
      </c>
    </row>
    <row r="21650" spans="3:5" x14ac:dyDescent="0.25">
      <c r="C21650" s="90" t="s">
        <v>21350</v>
      </c>
      <c r="D21650" s="91">
        <v>52700</v>
      </c>
      <c r="E21650" s="90" t="str">
        <f>IF(D21650=Contact!$M$4,MAX($E$2:E21649)+1,"")</f>
        <v/>
      </c>
    </row>
    <row r="21651" spans="3:5" x14ac:dyDescent="0.25">
      <c r="C21651" s="90" t="s">
        <v>21351</v>
      </c>
      <c r="D21651" s="91">
        <v>52700</v>
      </c>
      <c r="E21651" s="90" t="str">
        <f>IF(D21651=Contact!$M$4,MAX($E$2:E21650)+1,"")</f>
        <v/>
      </c>
    </row>
    <row r="21652" spans="3:5" x14ac:dyDescent="0.25">
      <c r="C21652" s="90" t="s">
        <v>21352</v>
      </c>
      <c r="D21652" s="91">
        <v>52700</v>
      </c>
      <c r="E21652" s="90" t="str">
        <f>IF(D21652=Contact!$M$4,MAX($E$2:E21651)+1,"")</f>
        <v/>
      </c>
    </row>
    <row r="21653" spans="3:5" x14ac:dyDescent="0.25">
      <c r="C21653" s="90" t="s">
        <v>21353</v>
      </c>
      <c r="D21653" s="91">
        <v>52700</v>
      </c>
      <c r="E21653" s="90" t="str">
        <f>IF(D21653=Contact!$M$4,MAX($E$2:E21652)+1,"")</f>
        <v/>
      </c>
    </row>
    <row r="21654" spans="3:5" x14ac:dyDescent="0.25">
      <c r="C21654" s="90" t="s">
        <v>21354</v>
      </c>
      <c r="D21654" s="91">
        <v>52700</v>
      </c>
      <c r="E21654" s="90" t="str">
        <f>IF(D21654=Contact!$M$4,MAX($E$2:E21653)+1,"")</f>
        <v/>
      </c>
    </row>
    <row r="21655" spans="3:5" x14ac:dyDescent="0.25">
      <c r="C21655" s="90" t="s">
        <v>21355</v>
      </c>
      <c r="D21655" s="91">
        <v>52700</v>
      </c>
      <c r="E21655" s="90" t="str">
        <f>IF(D21655=Contact!$M$4,MAX($E$2:E21654)+1,"")</f>
        <v/>
      </c>
    </row>
    <row r="21656" spans="3:5" x14ac:dyDescent="0.25">
      <c r="C21656" s="90" t="s">
        <v>21356</v>
      </c>
      <c r="D21656" s="91">
        <v>52700</v>
      </c>
      <c r="E21656" s="90" t="str">
        <f>IF(D21656=Contact!$M$4,MAX($E$2:E21655)+1,"")</f>
        <v/>
      </c>
    </row>
    <row r="21657" spans="3:5" x14ac:dyDescent="0.25">
      <c r="C21657" s="90" t="s">
        <v>21357</v>
      </c>
      <c r="D21657" s="91">
        <v>52700</v>
      </c>
      <c r="E21657" s="90" t="str">
        <f>IF(D21657=Contact!$M$4,MAX($E$2:E21656)+1,"")</f>
        <v/>
      </c>
    </row>
    <row r="21658" spans="3:5" x14ac:dyDescent="0.25">
      <c r="C21658" s="90" t="s">
        <v>21358</v>
      </c>
      <c r="D21658" s="91">
        <v>52700</v>
      </c>
      <c r="E21658" s="90" t="str">
        <f>IF(D21658=Contact!$M$4,MAX($E$2:E21657)+1,"")</f>
        <v/>
      </c>
    </row>
    <row r="21659" spans="3:5" x14ac:dyDescent="0.25">
      <c r="C21659" s="90" t="s">
        <v>21359</v>
      </c>
      <c r="D21659" s="91">
        <v>52800</v>
      </c>
      <c r="E21659" s="90" t="str">
        <f>IF(D21659=Contact!$M$4,MAX($E$2:E21658)+1,"")</f>
        <v/>
      </c>
    </row>
    <row r="21660" spans="3:5" x14ac:dyDescent="0.25">
      <c r="C21660" s="90" t="s">
        <v>21360</v>
      </c>
      <c r="D21660" s="91">
        <v>52800</v>
      </c>
      <c r="E21660" s="90" t="str">
        <f>IF(D21660=Contact!$M$4,MAX($E$2:E21659)+1,"")</f>
        <v/>
      </c>
    </row>
    <row r="21661" spans="3:5" x14ac:dyDescent="0.25">
      <c r="C21661" s="90" t="s">
        <v>21361</v>
      </c>
      <c r="D21661" s="91">
        <v>52800</v>
      </c>
      <c r="E21661" s="90" t="str">
        <f>IF(D21661=Contact!$M$4,MAX($E$2:E21660)+1,"")</f>
        <v/>
      </c>
    </row>
    <row r="21662" spans="3:5" x14ac:dyDescent="0.25">
      <c r="C21662" s="90" t="s">
        <v>21362</v>
      </c>
      <c r="D21662" s="91">
        <v>52800</v>
      </c>
      <c r="E21662" s="90" t="str">
        <f>IF(D21662=Contact!$M$4,MAX($E$2:E21661)+1,"")</f>
        <v/>
      </c>
    </row>
    <row r="21663" spans="3:5" x14ac:dyDescent="0.25">
      <c r="C21663" s="90" t="s">
        <v>6524</v>
      </c>
      <c r="D21663" s="91">
        <v>52800</v>
      </c>
      <c r="E21663" s="90" t="str">
        <f>IF(D21663=Contact!$M$4,MAX($E$2:E21662)+1,"")</f>
        <v/>
      </c>
    </row>
    <row r="21664" spans="3:5" x14ac:dyDescent="0.25">
      <c r="C21664" s="90" t="s">
        <v>21363</v>
      </c>
      <c r="D21664" s="91">
        <v>52800</v>
      </c>
      <c r="E21664" s="90" t="str">
        <f>IF(D21664=Contact!$M$4,MAX($E$2:E21663)+1,"")</f>
        <v/>
      </c>
    </row>
    <row r="21665" spans="3:5" x14ac:dyDescent="0.25">
      <c r="C21665" s="90" t="s">
        <v>21364</v>
      </c>
      <c r="D21665" s="91">
        <v>52800</v>
      </c>
      <c r="E21665" s="90" t="str">
        <f>IF(D21665=Contact!$M$4,MAX($E$2:E21664)+1,"")</f>
        <v/>
      </c>
    </row>
    <row r="21666" spans="3:5" x14ac:dyDescent="0.25">
      <c r="C21666" s="90" t="s">
        <v>21365</v>
      </c>
      <c r="D21666" s="91">
        <v>52800</v>
      </c>
      <c r="E21666" s="90" t="str">
        <f>IF(D21666=Contact!$M$4,MAX($E$2:E21665)+1,"")</f>
        <v/>
      </c>
    </row>
    <row r="21667" spans="3:5" x14ac:dyDescent="0.25">
      <c r="C21667" s="90" t="s">
        <v>21366</v>
      </c>
      <c r="D21667" s="91">
        <v>52800</v>
      </c>
      <c r="E21667" s="90" t="str">
        <f>IF(D21667=Contact!$M$4,MAX($E$2:E21666)+1,"")</f>
        <v/>
      </c>
    </row>
    <row r="21668" spans="3:5" x14ac:dyDescent="0.25">
      <c r="C21668" s="90" t="s">
        <v>21367</v>
      </c>
      <c r="D21668" s="91">
        <v>52800</v>
      </c>
      <c r="E21668" s="90" t="str">
        <f>IF(D21668=Contact!$M$4,MAX($E$2:E21667)+1,"")</f>
        <v/>
      </c>
    </row>
    <row r="21669" spans="3:5" x14ac:dyDescent="0.25">
      <c r="C21669" s="90" t="s">
        <v>21368</v>
      </c>
      <c r="D21669" s="91">
        <v>52800</v>
      </c>
      <c r="E21669" s="90" t="str">
        <f>IF(D21669=Contact!$M$4,MAX($E$2:E21668)+1,"")</f>
        <v/>
      </c>
    </row>
    <row r="21670" spans="3:5" x14ac:dyDescent="0.25">
      <c r="C21670" s="90" t="s">
        <v>21369</v>
      </c>
      <c r="D21670" s="91">
        <v>52800</v>
      </c>
      <c r="E21670" s="90" t="str">
        <f>IF(D21670=Contact!$M$4,MAX($E$2:E21669)+1,"")</f>
        <v/>
      </c>
    </row>
    <row r="21671" spans="3:5" x14ac:dyDescent="0.25">
      <c r="C21671" s="90" t="s">
        <v>21370</v>
      </c>
      <c r="D21671" s="91">
        <v>52800</v>
      </c>
      <c r="E21671" s="90" t="str">
        <f>IF(D21671=Contact!$M$4,MAX($E$2:E21670)+1,"")</f>
        <v/>
      </c>
    </row>
    <row r="21672" spans="3:5" x14ac:dyDescent="0.25">
      <c r="C21672" s="90" t="s">
        <v>21371</v>
      </c>
      <c r="D21672" s="91">
        <v>52800</v>
      </c>
      <c r="E21672" s="90" t="str">
        <f>IF(D21672=Contact!$M$4,MAX($E$2:E21671)+1,"")</f>
        <v/>
      </c>
    </row>
    <row r="21673" spans="3:5" x14ac:dyDescent="0.25">
      <c r="C21673" s="90" t="s">
        <v>21372</v>
      </c>
      <c r="D21673" s="91">
        <v>52800</v>
      </c>
      <c r="E21673" s="90" t="str">
        <f>IF(D21673=Contact!$M$4,MAX($E$2:E21672)+1,"")</f>
        <v/>
      </c>
    </row>
    <row r="21674" spans="3:5" x14ac:dyDescent="0.25">
      <c r="C21674" s="90" t="s">
        <v>21373</v>
      </c>
      <c r="D21674" s="91">
        <v>52800</v>
      </c>
      <c r="E21674" s="90" t="str">
        <f>IF(D21674=Contact!$M$4,MAX($E$2:E21673)+1,"")</f>
        <v/>
      </c>
    </row>
    <row r="21675" spans="3:5" x14ac:dyDescent="0.25">
      <c r="C21675" s="90" t="s">
        <v>44</v>
      </c>
      <c r="D21675" s="91">
        <v>53000</v>
      </c>
      <c r="E21675" s="90" t="str">
        <f>IF(D21675=Contact!$M$4,MAX($E$2:E21674)+1,"")</f>
        <v/>
      </c>
    </row>
    <row r="21676" spans="3:5" x14ac:dyDescent="0.25">
      <c r="C21676" s="90" t="s">
        <v>21374</v>
      </c>
      <c r="D21676" s="91">
        <v>53100</v>
      </c>
      <c r="E21676" s="90" t="str">
        <f>IF(D21676=Contact!$M$4,MAX($E$2:E21675)+1,"")</f>
        <v/>
      </c>
    </row>
    <row r="21677" spans="3:5" x14ac:dyDescent="0.25">
      <c r="C21677" s="90" t="s">
        <v>21375</v>
      </c>
      <c r="D21677" s="91">
        <v>53100</v>
      </c>
      <c r="E21677" s="90" t="str">
        <f>IF(D21677=Contact!$M$4,MAX($E$2:E21676)+1,"")</f>
        <v/>
      </c>
    </row>
    <row r="21678" spans="3:5" x14ac:dyDescent="0.25">
      <c r="C21678" s="90" t="s">
        <v>21376</v>
      </c>
      <c r="D21678" s="91">
        <v>53100</v>
      </c>
      <c r="E21678" s="90" t="str">
        <f>IF(D21678=Contact!$M$4,MAX($E$2:E21677)+1,"")</f>
        <v/>
      </c>
    </row>
    <row r="21679" spans="3:5" x14ac:dyDescent="0.25">
      <c r="C21679" s="90" t="s">
        <v>8</v>
      </c>
      <c r="D21679" s="91">
        <v>53100</v>
      </c>
      <c r="E21679" s="90" t="str">
        <f>IF(D21679=Contact!$M$4,MAX($E$2:E21678)+1,"")</f>
        <v/>
      </c>
    </row>
    <row r="21680" spans="3:5" x14ac:dyDescent="0.25">
      <c r="C21680" s="90" t="s">
        <v>21377</v>
      </c>
      <c r="D21680" s="91">
        <v>53100</v>
      </c>
      <c r="E21680" s="90" t="str">
        <f>IF(D21680=Contact!$M$4,MAX($E$2:E21679)+1,"")</f>
        <v/>
      </c>
    </row>
    <row r="21681" spans="3:5" x14ac:dyDescent="0.25">
      <c r="C21681" s="90" t="s">
        <v>21378</v>
      </c>
      <c r="D21681" s="91">
        <v>53100</v>
      </c>
      <c r="E21681" s="90" t="str">
        <f>IF(D21681=Contact!$M$4,MAX($E$2:E21680)+1,"")</f>
        <v/>
      </c>
    </row>
    <row r="21682" spans="3:5" x14ac:dyDescent="0.25">
      <c r="C21682" s="90" t="s">
        <v>21379</v>
      </c>
      <c r="D21682" s="91">
        <v>53100</v>
      </c>
      <c r="E21682" s="90" t="str">
        <f>IF(D21682=Contact!$M$4,MAX($E$2:E21681)+1,"")</f>
        <v/>
      </c>
    </row>
    <row r="21683" spans="3:5" x14ac:dyDescent="0.25">
      <c r="C21683" s="90" t="s">
        <v>21380</v>
      </c>
      <c r="D21683" s="91">
        <v>53100</v>
      </c>
      <c r="E21683" s="90" t="str">
        <f>IF(D21683=Contact!$M$4,MAX($E$2:E21682)+1,"")</f>
        <v/>
      </c>
    </row>
    <row r="21684" spans="3:5" x14ac:dyDescent="0.25">
      <c r="C21684" s="90" t="s">
        <v>21381</v>
      </c>
      <c r="D21684" s="91">
        <v>53110</v>
      </c>
      <c r="E21684" s="90" t="str">
        <f>IF(D21684=Contact!$M$4,MAX($E$2:E21683)+1,"")</f>
        <v/>
      </c>
    </row>
    <row r="21685" spans="3:5" x14ac:dyDescent="0.25">
      <c r="C21685" s="90" t="s">
        <v>21382</v>
      </c>
      <c r="D21685" s="91">
        <v>53110</v>
      </c>
      <c r="E21685" s="90" t="str">
        <f>IF(D21685=Contact!$M$4,MAX($E$2:E21684)+1,"")</f>
        <v/>
      </c>
    </row>
    <row r="21686" spans="3:5" x14ac:dyDescent="0.25">
      <c r="C21686" s="90" t="s">
        <v>21383</v>
      </c>
      <c r="D21686" s="91">
        <v>53110</v>
      </c>
      <c r="E21686" s="90" t="str">
        <f>IF(D21686=Contact!$M$4,MAX($E$2:E21685)+1,"")</f>
        <v/>
      </c>
    </row>
    <row r="21687" spans="3:5" x14ac:dyDescent="0.25">
      <c r="C21687" s="90" t="s">
        <v>21384</v>
      </c>
      <c r="D21687" s="91">
        <v>53110</v>
      </c>
      <c r="E21687" s="90" t="str">
        <f>IF(D21687=Contact!$M$4,MAX($E$2:E21686)+1,"")</f>
        <v/>
      </c>
    </row>
    <row r="21688" spans="3:5" x14ac:dyDescent="0.25">
      <c r="C21688" s="90" t="s">
        <v>21385</v>
      </c>
      <c r="D21688" s="91">
        <v>53110</v>
      </c>
      <c r="E21688" s="90" t="str">
        <f>IF(D21688=Contact!$M$4,MAX($E$2:E21687)+1,"")</f>
        <v/>
      </c>
    </row>
    <row r="21689" spans="3:5" x14ac:dyDescent="0.25">
      <c r="C21689" s="90" t="s">
        <v>21386</v>
      </c>
      <c r="D21689" s="91">
        <v>53110</v>
      </c>
      <c r="E21689" s="90" t="str">
        <f>IF(D21689=Contact!$M$4,MAX($E$2:E21688)+1,"")</f>
        <v/>
      </c>
    </row>
    <row r="21690" spans="3:5" x14ac:dyDescent="0.25">
      <c r="C21690" s="90" t="s">
        <v>21387</v>
      </c>
      <c r="D21690" s="91">
        <v>53110</v>
      </c>
      <c r="E21690" s="90" t="str">
        <f>IF(D21690=Contact!$M$4,MAX($E$2:E21689)+1,"")</f>
        <v/>
      </c>
    </row>
    <row r="21691" spans="3:5" x14ac:dyDescent="0.25">
      <c r="C21691" s="90" t="s">
        <v>21388</v>
      </c>
      <c r="D21691" s="91">
        <v>53110</v>
      </c>
      <c r="E21691" s="90" t="str">
        <f>IF(D21691=Contact!$M$4,MAX($E$2:E21690)+1,"")</f>
        <v/>
      </c>
    </row>
    <row r="21692" spans="3:5" x14ac:dyDescent="0.25">
      <c r="C21692" s="90" t="s">
        <v>20168</v>
      </c>
      <c r="D21692" s="91">
        <v>53110</v>
      </c>
      <c r="E21692" s="90" t="str">
        <f>IF(D21692=Contact!$M$4,MAX($E$2:E21691)+1,"")</f>
        <v/>
      </c>
    </row>
    <row r="21693" spans="3:5" x14ac:dyDescent="0.25">
      <c r="C21693" s="90" t="s">
        <v>21389</v>
      </c>
      <c r="D21693" s="91">
        <v>53110</v>
      </c>
      <c r="E21693" s="90" t="str">
        <f>IF(D21693=Contact!$M$4,MAX($E$2:E21692)+1,"")</f>
        <v/>
      </c>
    </row>
    <row r="21694" spans="3:5" x14ac:dyDescent="0.25">
      <c r="C21694" s="90" t="s">
        <v>15292</v>
      </c>
      <c r="D21694" s="91">
        <v>53120</v>
      </c>
      <c r="E21694" s="90" t="str">
        <f>IF(D21694=Contact!$M$4,MAX($E$2:E21693)+1,"")</f>
        <v/>
      </c>
    </row>
    <row r="21695" spans="3:5" x14ac:dyDescent="0.25">
      <c r="C21695" s="90" t="s">
        <v>21390</v>
      </c>
      <c r="D21695" s="91">
        <v>53120</v>
      </c>
      <c r="E21695" s="90" t="str">
        <f>IF(D21695=Contact!$M$4,MAX($E$2:E21694)+1,"")</f>
        <v/>
      </c>
    </row>
    <row r="21696" spans="3:5" x14ac:dyDescent="0.25">
      <c r="C21696" s="90" t="s">
        <v>21391</v>
      </c>
      <c r="D21696" s="91">
        <v>53120</v>
      </c>
      <c r="E21696" s="90" t="str">
        <f>IF(D21696=Contact!$M$4,MAX($E$2:E21695)+1,"")</f>
        <v/>
      </c>
    </row>
    <row r="21697" spans="3:5" x14ac:dyDescent="0.25">
      <c r="C21697" s="90" t="s">
        <v>21392</v>
      </c>
      <c r="D21697" s="91">
        <v>53120</v>
      </c>
      <c r="E21697" s="90" t="str">
        <f>IF(D21697=Contact!$M$4,MAX($E$2:E21696)+1,"")</f>
        <v/>
      </c>
    </row>
    <row r="21698" spans="3:5" x14ac:dyDescent="0.25">
      <c r="C21698" s="90" t="s">
        <v>21393</v>
      </c>
      <c r="D21698" s="91">
        <v>53120</v>
      </c>
      <c r="E21698" s="90" t="str">
        <f>IF(D21698=Contact!$M$4,MAX($E$2:E21697)+1,"")</f>
        <v/>
      </c>
    </row>
    <row r="21699" spans="3:5" x14ac:dyDescent="0.25">
      <c r="C21699" s="90" t="s">
        <v>21394</v>
      </c>
      <c r="D21699" s="91">
        <v>53120</v>
      </c>
      <c r="E21699" s="90" t="str">
        <f>IF(D21699=Contact!$M$4,MAX($E$2:E21698)+1,"")</f>
        <v/>
      </c>
    </row>
    <row r="21700" spans="3:5" x14ac:dyDescent="0.25">
      <c r="C21700" s="90" t="s">
        <v>21395</v>
      </c>
      <c r="D21700" s="91">
        <v>53120</v>
      </c>
      <c r="E21700" s="90" t="str">
        <f>IF(D21700=Contact!$M$4,MAX($E$2:E21699)+1,"")</f>
        <v/>
      </c>
    </row>
    <row r="21701" spans="3:5" x14ac:dyDescent="0.25">
      <c r="C21701" s="90" t="s">
        <v>21396</v>
      </c>
      <c r="D21701" s="91">
        <v>53120</v>
      </c>
      <c r="E21701" s="90" t="str">
        <f>IF(D21701=Contact!$M$4,MAX($E$2:E21700)+1,"")</f>
        <v/>
      </c>
    </row>
    <row r="21702" spans="3:5" x14ac:dyDescent="0.25">
      <c r="C21702" s="90" t="s">
        <v>21397</v>
      </c>
      <c r="D21702" s="91">
        <v>53120</v>
      </c>
      <c r="E21702" s="90" t="str">
        <f>IF(D21702=Contact!$M$4,MAX($E$2:E21701)+1,"")</f>
        <v/>
      </c>
    </row>
    <row r="21703" spans="3:5" x14ac:dyDescent="0.25">
      <c r="C21703" s="90" t="s">
        <v>21398</v>
      </c>
      <c r="D21703" s="91">
        <v>53140</v>
      </c>
      <c r="E21703" s="90" t="str">
        <f>IF(D21703=Contact!$M$4,MAX($E$2:E21702)+1,"")</f>
        <v/>
      </c>
    </row>
    <row r="21704" spans="3:5" x14ac:dyDescent="0.25">
      <c r="C21704" s="90" t="s">
        <v>21399</v>
      </c>
      <c r="D21704" s="91">
        <v>53140</v>
      </c>
      <c r="E21704" s="90" t="str">
        <f>IF(D21704=Contact!$M$4,MAX($E$2:E21703)+1,"")</f>
        <v/>
      </c>
    </row>
    <row r="21705" spans="3:5" x14ac:dyDescent="0.25">
      <c r="C21705" s="90" t="s">
        <v>21400</v>
      </c>
      <c r="D21705" s="91">
        <v>53140</v>
      </c>
      <c r="E21705" s="90" t="str">
        <f>IF(D21705=Contact!$M$4,MAX($E$2:E21704)+1,"")</f>
        <v/>
      </c>
    </row>
    <row r="21706" spans="3:5" x14ac:dyDescent="0.25">
      <c r="C21706" s="90" t="s">
        <v>21401</v>
      </c>
      <c r="D21706" s="91">
        <v>53140</v>
      </c>
      <c r="E21706" s="90" t="str">
        <f>IF(D21706=Contact!$M$4,MAX($E$2:E21705)+1,"")</f>
        <v/>
      </c>
    </row>
    <row r="21707" spans="3:5" x14ac:dyDescent="0.25">
      <c r="C21707" s="90" t="s">
        <v>21402</v>
      </c>
      <c r="D21707" s="91">
        <v>53140</v>
      </c>
      <c r="E21707" s="90" t="str">
        <f>IF(D21707=Contact!$M$4,MAX($E$2:E21706)+1,"")</f>
        <v/>
      </c>
    </row>
    <row r="21708" spans="3:5" x14ac:dyDescent="0.25">
      <c r="C21708" s="90" t="s">
        <v>21403</v>
      </c>
      <c r="D21708" s="91">
        <v>53140</v>
      </c>
      <c r="E21708" s="90" t="str">
        <f>IF(D21708=Contact!$M$4,MAX($E$2:E21707)+1,"")</f>
        <v/>
      </c>
    </row>
    <row r="21709" spans="3:5" x14ac:dyDescent="0.25">
      <c r="C21709" s="90" t="s">
        <v>6479</v>
      </c>
      <c r="D21709" s="91">
        <v>53140</v>
      </c>
      <c r="E21709" s="90" t="str">
        <f>IF(D21709=Contact!$M$4,MAX($E$2:E21708)+1,"")</f>
        <v/>
      </c>
    </row>
    <row r="21710" spans="3:5" x14ac:dyDescent="0.25">
      <c r="C21710" s="90" t="s">
        <v>21404</v>
      </c>
      <c r="D21710" s="91">
        <v>53150</v>
      </c>
      <c r="E21710" s="90" t="str">
        <f>IF(D21710=Contact!$M$4,MAX($E$2:E21709)+1,"")</f>
        <v/>
      </c>
    </row>
    <row r="21711" spans="3:5" x14ac:dyDescent="0.25">
      <c r="C21711" s="90" t="s">
        <v>21405</v>
      </c>
      <c r="D21711" s="91">
        <v>53150</v>
      </c>
      <c r="E21711" s="90" t="str">
        <f>IF(D21711=Contact!$M$4,MAX($E$2:E21710)+1,"")</f>
        <v/>
      </c>
    </row>
    <row r="21712" spans="3:5" x14ac:dyDescent="0.25">
      <c r="C21712" s="90" t="s">
        <v>21406</v>
      </c>
      <c r="D21712" s="91">
        <v>53150</v>
      </c>
      <c r="E21712" s="90" t="str">
        <f>IF(D21712=Contact!$M$4,MAX($E$2:E21711)+1,"")</f>
        <v/>
      </c>
    </row>
    <row r="21713" spans="3:5" x14ac:dyDescent="0.25">
      <c r="C21713" s="90" t="s">
        <v>21407</v>
      </c>
      <c r="D21713" s="91">
        <v>53150</v>
      </c>
      <c r="E21713" s="90" t="str">
        <f>IF(D21713=Contact!$M$4,MAX($E$2:E21712)+1,"")</f>
        <v/>
      </c>
    </row>
    <row r="21714" spans="3:5" x14ac:dyDescent="0.25">
      <c r="C21714" s="90" t="s">
        <v>15988</v>
      </c>
      <c r="D21714" s="91">
        <v>53150</v>
      </c>
      <c r="E21714" s="90" t="str">
        <f>IF(D21714=Contact!$M$4,MAX($E$2:E21713)+1,"")</f>
        <v/>
      </c>
    </row>
    <row r="21715" spans="3:5" x14ac:dyDescent="0.25">
      <c r="C21715" s="90" t="s">
        <v>21408</v>
      </c>
      <c r="D21715" s="91">
        <v>53150</v>
      </c>
      <c r="E21715" s="90" t="str">
        <f>IF(D21715=Contact!$M$4,MAX($E$2:E21714)+1,"")</f>
        <v/>
      </c>
    </row>
    <row r="21716" spans="3:5" x14ac:dyDescent="0.25">
      <c r="C21716" s="90" t="s">
        <v>21409</v>
      </c>
      <c r="D21716" s="91">
        <v>53150</v>
      </c>
      <c r="E21716" s="90" t="str">
        <f>IF(D21716=Contact!$M$4,MAX($E$2:E21715)+1,"")</f>
        <v/>
      </c>
    </row>
    <row r="21717" spans="3:5" x14ac:dyDescent="0.25">
      <c r="C21717" s="90" t="s">
        <v>21410</v>
      </c>
      <c r="D21717" s="91">
        <v>53150</v>
      </c>
      <c r="E21717" s="90" t="str">
        <f>IF(D21717=Contact!$M$4,MAX($E$2:E21716)+1,"")</f>
        <v/>
      </c>
    </row>
    <row r="21718" spans="3:5" x14ac:dyDescent="0.25">
      <c r="C21718" s="90" t="s">
        <v>21411</v>
      </c>
      <c r="D21718" s="91">
        <v>53150</v>
      </c>
      <c r="E21718" s="90" t="str">
        <f>IF(D21718=Contact!$M$4,MAX($E$2:E21717)+1,"")</f>
        <v/>
      </c>
    </row>
    <row r="21719" spans="3:5" x14ac:dyDescent="0.25">
      <c r="C21719" s="90" t="s">
        <v>21412</v>
      </c>
      <c r="D21719" s="91">
        <v>53150</v>
      </c>
      <c r="E21719" s="90" t="str">
        <f>IF(D21719=Contact!$M$4,MAX($E$2:E21718)+1,"")</f>
        <v/>
      </c>
    </row>
    <row r="21720" spans="3:5" x14ac:dyDescent="0.25">
      <c r="C21720" s="90" t="s">
        <v>21413</v>
      </c>
      <c r="D21720" s="91">
        <v>53150</v>
      </c>
      <c r="E21720" s="90" t="str">
        <f>IF(D21720=Contact!$M$4,MAX($E$2:E21719)+1,"")</f>
        <v/>
      </c>
    </row>
    <row r="21721" spans="3:5" x14ac:dyDescent="0.25">
      <c r="C21721" s="90" t="s">
        <v>15347</v>
      </c>
      <c r="D21721" s="91">
        <v>53160</v>
      </c>
      <c r="E21721" s="90" t="str">
        <f>IF(D21721=Contact!$M$4,MAX($E$2:E21720)+1,"")</f>
        <v/>
      </c>
    </row>
    <row r="21722" spans="3:5" x14ac:dyDescent="0.25">
      <c r="C21722" s="90" t="s">
        <v>21414</v>
      </c>
      <c r="D21722" s="91">
        <v>53160</v>
      </c>
      <c r="E21722" s="90" t="str">
        <f>IF(D21722=Contact!$M$4,MAX($E$2:E21721)+1,"")</f>
        <v/>
      </c>
    </row>
    <row r="21723" spans="3:5" x14ac:dyDescent="0.25">
      <c r="C21723" s="90" t="s">
        <v>21415</v>
      </c>
      <c r="D21723" s="91">
        <v>53160</v>
      </c>
      <c r="E21723" s="90" t="str">
        <f>IF(D21723=Contact!$M$4,MAX($E$2:E21722)+1,"")</f>
        <v/>
      </c>
    </row>
    <row r="21724" spans="3:5" x14ac:dyDescent="0.25">
      <c r="C21724" s="90" t="s">
        <v>21416</v>
      </c>
      <c r="D21724" s="91">
        <v>53160</v>
      </c>
      <c r="E21724" s="90" t="str">
        <f>IF(D21724=Contact!$M$4,MAX($E$2:E21723)+1,"")</f>
        <v/>
      </c>
    </row>
    <row r="21725" spans="3:5" x14ac:dyDescent="0.25">
      <c r="C21725" s="90" t="s">
        <v>21417</v>
      </c>
      <c r="D21725" s="91">
        <v>53160</v>
      </c>
      <c r="E21725" s="90" t="str">
        <f>IF(D21725=Contact!$M$4,MAX($E$2:E21724)+1,"")</f>
        <v/>
      </c>
    </row>
    <row r="21726" spans="3:5" x14ac:dyDescent="0.25">
      <c r="C21726" s="90" t="s">
        <v>21418</v>
      </c>
      <c r="D21726" s="91">
        <v>53160</v>
      </c>
      <c r="E21726" s="90" t="str">
        <f>IF(D21726=Contact!$M$4,MAX($E$2:E21725)+1,"")</f>
        <v/>
      </c>
    </row>
    <row r="21727" spans="3:5" x14ac:dyDescent="0.25">
      <c r="C21727" s="90" t="s">
        <v>21419</v>
      </c>
      <c r="D21727" s="91">
        <v>53160</v>
      </c>
      <c r="E21727" s="90" t="str">
        <f>IF(D21727=Contact!$M$4,MAX($E$2:E21726)+1,"")</f>
        <v/>
      </c>
    </row>
    <row r="21728" spans="3:5" x14ac:dyDescent="0.25">
      <c r="C21728" s="90" t="s">
        <v>21420</v>
      </c>
      <c r="D21728" s="91">
        <v>53160</v>
      </c>
      <c r="E21728" s="90" t="str">
        <f>IF(D21728=Contact!$M$4,MAX($E$2:E21727)+1,"")</f>
        <v/>
      </c>
    </row>
    <row r="21729" spans="3:5" x14ac:dyDescent="0.25">
      <c r="C21729" s="90" t="s">
        <v>15326</v>
      </c>
      <c r="D21729" s="91">
        <v>53160</v>
      </c>
      <c r="E21729" s="90" t="str">
        <f>IF(D21729=Contact!$M$4,MAX($E$2:E21728)+1,"")</f>
        <v/>
      </c>
    </row>
    <row r="21730" spans="3:5" x14ac:dyDescent="0.25">
      <c r="C21730" s="90" t="s">
        <v>21421</v>
      </c>
      <c r="D21730" s="91">
        <v>53160</v>
      </c>
      <c r="E21730" s="90" t="str">
        <f>IF(D21730=Contact!$M$4,MAX($E$2:E21729)+1,"")</f>
        <v/>
      </c>
    </row>
    <row r="21731" spans="3:5" x14ac:dyDescent="0.25">
      <c r="C21731" s="90" t="s">
        <v>21422</v>
      </c>
      <c r="D21731" s="91">
        <v>53170</v>
      </c>
      <c r="E21731" s="90" t="str">
        <f>IF(D21731=Contact!$M$4,MAX($E$2:E21730)+1,"")</f>
        <v/>
      </c>
    </row>
    <row r="21732" spans="3:5" x14ac:dyDescent="0.25">
      <c r="C21732" s="90" t="s">
        <v>21423</v>
      </c>
      <c r="D21732" s="91">
        <v>53170</v>
      </c>
      <c r="E21732" s="90" t="str">
        <f>IF(D21732=Contact!$M$4,MAX($E$2:E21731)+1,"")</f>
        <v/>
      </c>
    </row>
    <row r="21733" spans="3:5" x14ac:dyDescent="0.25">
      <c r="C21733" s="90" t="s">
        <v>21424</v>
      </c>
      <c r="D21733" s="91">
        <v>53170</v>
      </c>
      <c r="E21733" s="90" t="str">
        <f>IF(D21733=Contact!$M$4,MAX($E$2:E21732)+1,"")</f>
        <v/>
      </c>
    </row>
    <row r="21734" spans="3:5" x14ac:dyDescent="0.25">
      <c r="C21734" s="90" t="s">
        <v>21425</v>
      </c>
      <c r="D21734" s="91">
        <v>53170</v>
      </c>
      <c r="E21734" s="90" t="str">
        <f>IF(D21734=Contact!$M$4,MAX($E$2:E21733)+1,"")</f>
        <v/>
      </c>
    </row>
    <row r="21735" spans="3:5" x14ac:dyDescent="0.25">
      <c r="C21735" s="90" t="s">
        <v>21426</v>
      </c>
      <c r="D21735" s="91">
        <v>53170</v>
      </c>
      <c r="E21735" s="90" t="str">
        <f>IF(D21735=Contact!$M$4,MAX($E$2:E21734)+1,"")</f>
        <v/>
      </c>
    </row>
    <row r="21736" spans="3:5" x14ac:dyDescent="0.25">
      <c r="C21736" s="90" t="s">
        <v>21427</v>
      </c>
      <c r="D21736" s="91">
        <v>53170</v>
      </c>
      <c r="E21736" s="90" t="str">
        <f>IF(D21736=Contact!$M$4,MAX($E$2:E21735)+1,"")</f>
        <v/>
      </c>
    </row>
    <row r="21737" spans="3:5" x14ac:dyDescent="0.25">
      <c r="C21737" s="90" t="s">
        <v>21428</v>
      </c>
      <c r="D21737" s="91">
        <v>53170</v>
      </c>
      <c r="E21737" s="90" t="str">
        <f>IF(D21737=Contact!$M$4,MAX($E$2:E21736)+1,"")</f>
        <v/>
      </c>
    </row>
    <row r="21738" spans="3:5" x14ac:dyDescent="0.25">
      <c r="C21738" s="90" t="s">
        <v>21429</v>
      </c>
      <c r="D21738" s="91">
        <v>53170</v>
      </c>
      <c r="E21738" s="90" t="str">
        <f>IF(D21738=Contact!$M$4,MAX($E$2:E21737)+1,"")</f>
        <v/>
      </c>
    </row>
    <row r="21739" spans="3:5" x14ac:dyDescent="0.25">
      <c r="C21739" s="90" t="s">
        <v>21430</v>
      </c>
      <c r="D21739" s="91">
        <v>53170</v>
      </c>
      <c r="E21739" s="90" t="str">
        <f>IF(D21739=Contact!$M$4,MAX($E$2:E21738)+1,"")</f>
        <v/>
      </c>
    </row>
    <row r="21740" spans="3:5" x14ac:dyDescent="0.25">
      <c r="C21740" s="90" t="s">
        <v>21431</v>
      </c>
      <c r="D21740" s="91">
        <v>53170</v>
      </c>
      <c r="E21740" s="90" t="str">
        <f>IF(D21740=Contact!$M$4,MAX($E$2:E21739)+1,"")</f>
        <v/>
      </c>
    </row>
    <row r="21741" spans="3:5" x14ac:dyDescent="0.25">
      <c r="C21741" s="90" t="s">
        <v>21432</v>
      </c>
      <c r="D21741" s="91">
        <v>53170</v>
      </c>
      <c r="E21741" s="90" t="str">
        <f>IF(D21741=Contact!$M$4,MAX($E$2:E21740)+1,"")</f>
        <v/>
      </c>
    </row>
    <row r="21742" spans="3:5" x14ac:dyDescent="0.25">
      <c r="C21742" s="90" t="s">
        <v>21433</v>
      </c>
      <c r="D21742" s="91">
        <v>53170</v>
      </c>
      <c r="E21742" s="90" t="str">
        <f>IF(D21742=Contact!$M$4,MAX($E$2:E21741)+1,"")</f>
        <v/>
      </c>
    </row>
    <row r="21743" spans="3:5" x14ac:dyDescent="0.25">
      <c r="C21743" s="90" t="s">
        <v>2697</v>
      </c>
      <c r="D21743" s="91">
        <v>53190</v>
      </c>
      <c r="E21743" s="90" t="str">
        <f>IF(D21743=Contact!$M$4,MAX($E$2:E21742)+1,"")</f>
        <v/>
      </c>
    </row>
    <row r="21744" spans="3:5" x14ac:dyDescent="0.25">
      <c r="C21744" s="90" t="s">
        <v>21434</v>
      </c>
      <c r="D21744" s="91">
        <v>53190</v>
      </c>
      <c r="E21744" s="90" t="str">
        <f>IF(D21744=Contact!$M$4,MAX($E$2:E21743)+1,"")</f>
        <v/>
      </c>
    </row>
    <row r="21745" spans="3:5" x14ac:dyDescent="0.25">
      <c r="C21745" s="90" t="s">
        <v>21435</v>
      </c>
      <c r="D21745" s="91">
        <v>53190</v>
      </c>
      <c r="E21745" s="90" t="str">
        <f>IF(D21745=Contact!$M$4,MAX($E$2:E21744)+1,"")</f>
        <v/>
      </c>
    </row>
    <row r="21746" spans="3:5" x14ac:dyDescent="0.25">
      <c r="C21746" s="90" t="s">
        <v>21436</v>
      </c>
      <c r="D21746" s="91">
        <v>53190</v>
      </c>
      <c r="E21746" s="90" t="str">
        <f>IF(D21746=Contact!$M$4,MAX($E$2:E21745)+1,"")</f>
        <v/>
      </c>
    </row>
    <row r="21747" spans="3:5" x14ac:dyDescent="0.25">
      <c r="C21747" s="90" t="s">
        <v>21437</v>
      </c>
      <c r="D21747" s="91">
        <v>53200</v>
      </c>
      <c r="E21747" s="90" t="str">
        <f>IF(D21747=Contact!$M$4,MAX($E$2:E21746)+1,"")</f>
        <v/>
      </c>
    </row>
    <row r="21748" spans="3:5" x14ac:dyDescent="0.25">
      <c r="C21748" s="90" t="s">
        <v>17251</v>
      </c>
      <c r="D21748" s="91">
        <v>53200</v>
      </c>
      <c r="E21748" s="90" t="str">
        <f>IF(D21748=Contact!$M$4,MAX($E$2:E21747)+1,"")</f>
        <v/>
      </c>
    </row>
    <row r="21749" spans="3:5" x14ac:dyDescent="0.25">
      <c r="C21749" s="90" t="s">
        <v>21438</v>
      </c>
      <c r="D21749" s="91">
        <v>53200</v>
      </c>
      <c r="E21749" s="90" t="str">
        <f>IF(D21749=Contact!$M$4,MAX($E$2:E21748)+1,"")</f>
        <v/>
      </c>
    </row>
    <row r="21750" spans="3:5" x14ac:dyDescent="0.25">
      <c r="C21750" s="90" t="s">
        <v>21439</v>
      </c>
      <c r="D21750" s="91">
        <v>53200</v>
      </c>
      <c r="E21750" s="90" t="str">
        <f>IF(D21750=Contact!$M$4,MAX($E$2:E21749)+1,"")</f>
        <v/>
      </c>
    </row>
    <row r="21751" spans="3:5" x14ac:dyDescent="0.25">
      <c r="C21751" s="90" t="s">
        <v>21440</v>
      </c>
      <c r="D21751" s="91">
        <v>53200</v>
      </c>
      <c r="E21751" s="90" t="str">
        <f>IF(D21751=Contact!$M$4,MAX($E$2:E21750)+1,"")</f>
        <v/>
      </c>
    </row>
    <row r="21752" spans="3:5" x14ac:dyDescent="0.25">
      <c r="C21752" s="90" t="s">
        <v>21441</v>
      </c>
      <c r="D21752" s="91">
        <v>53200</v>
      </c>
      <c r="E21752" s="90" t="str">
        <f>IF(D21752=Contact!$M$4,MAX($E$2:E21751)+1,"")</f>
        <v/>
      </c>
    </row>
    <row r="21753" spans="3:5" x14ac:dyDescent="0.25">
      <c r="C21753" s="90" t="s">
        <v>11631</v>
      </c>
      <c r="D21753" s="91">
        <v>53200</v>
      </c>
      <c r="E21753" s="90" t="str">
        <f>IF(D21753=Contact!$M$4,MAX($E$2:E21752)+1,"")</f>
        <v/>
      </c>
    </row>
    <row r="21754" spans="3:5" x14ac:dyDescent="0.25">
      <c r="C21754" s="90" t="s">
        <v>21442</v>
      </c>
      <c r="D21754" s="91">
        <v>53200</v>
      </c>
      <c r="E21754" s="90" t="str">
        <f>IF(D21754=Contact!$M$4,MAX($E$2:E21753)+1,"")</f>
        <v/>
      </c>
    </row>
    <row r="21755" spans="3:5" x14ac:dyDescent="0.25">
      <c r="C21755" s="90" t="s">
        <v>20439</v>
      </c>
      <c r="D21755" s="91">
        <v>53200</v>
      </c>
      <c r="E21755" s="90" t="str">
        <f>IF(D21755=Contact!$M$4,MAX($E$2:E21754)+1,"")</f>
        <v/>
      </c>
    </row>
    <row r="21756" spans="3:5" x14ac:dyDescent="0.25">
      <c r="C21756" s="90" t="s">
        <v>21443</v>
      </c>
      <c r="D21756" s="91">
        <v>53200</v>
      </c>
      <c r="E21756" s="90" t="str">
        <f>IF(D21756=Contact!$M$4,MAX($E$2:E21755)+1,"")</f>
        <v/>
      </c>
    </row>
    <row r="21757" spans="3:5" x14ac:dyDescent="0.25">
      <c r="C21757" s="90" t="s">
        <v>21444</v>
      </c>
      <c r="D21757" s="91">
        <v>53200</v>
      </c>
      <c r="E21757" s="90" t="str">
        <f>IF(D21757=Contact!$M$4,MAX($E$2:E21756)+1,"")</f>
        <v/>
      </c>
    </row>
    <row r="21758" spans="3:5" x14ac:dyDescent="0.25">
      <c r="C21758" s="90" t="s">
        <v>21445</v>
      </c>
      <c r="D21758" s="91">
        <v>53200</v>
      </c>
      <c r="E21758" s="90" t="str">
        <f>IF(D21758=Contact!$M$4,MAX($E$2:E21757)+1,"")</f>
        <v/>
      </c>
    </row>
    <row r="21759" spans="3:5" x14ac:dyDescent="0.25">
      <c r="C21759" s="90" t="s">
        <v>21446</v>
      </c>
      <c r="D21759" s="91">
        <v>53200</v>
      </c>
      <c r="E21759" s="90" t="str">
        <f>IF(D21759=Contact!$M$4,MAX($E$2:E21758)+1,"")</f>
        <v/>
      </c>
    </row>
    <row r="21760" spans="3:5" x14ac:dyDescent="0.25">
      <c r="C21760" s="90" t="s">
        <v>21447</v>
      </c>
      <c r="D21760" s="91">
        <v>53200</v>
      </c>
      <c r="E21760" s="90" t="str">
        <f>IF(D21760=Contact!$M$4,MAX($E$2:E21759)+1,"")</f>
        <v/>
      </c>
    </row>
    <row r="21761" spans="3:5" x14ac:dyDescent="0.25">
      <c r="C21761" s="90" t="s">
        <v>21448</v>
      </c>
      <c r="D21761" s="91">
        <v>53200</v>
      </c>
      <c r="E21761" s="90" t="str">
        <f>IF(D21761=Contact!$M$4,MAX($E$2:E21760)+1,"")</f>
        <v/>
      </c>
    </row>
    <row r="21762" spans="3:5" x14ac:dyDescent="0.25">
      <c r="C21762" s="90" t="s">
        <v>21449</v>
      </c>
      <c r="D21762" s="91">
        <v>53200</v>
      </c>
      <c r="E21762" s="90" t="str">
        <f>IF(D21762=Contact!$M$4,MAX($E$2:E21761)+1,"")</f>
        <v/>
      </c>
    </row>
    <row r="21763" spans="3:5" x14ac:dyDescent="0.25">
      <c r="C21763" s="90" t="s">
        <v>21450</v>
      </c>
      <c r="D21763" s="91">
        <v>53210</v>
      </c>
      <c r="E21763" s="90" t="str">
        <f>IF(D21763=Contact!$M$4,MAX($E$2:E21762)+1,"")</f>
        <v/>
      </c>
    </row>
    <row r="21764" spans="3:5" x14ac:dyDescent="0.25">
      <c r="C21764" s="90" t="s">
        <v>21451</v>
      </c>
      <c r="D21764" s="91">
        <v>53210</v>
      </c>
      <c r="E21764" s="90" t="str">
        <f>IF(D21764=Contact!$M$4,MAX($E$2:E21763)+1,"")</f>
        <v/>
      </c>
    </row>
    <row r="21765" spans="3:5" x14ac:dyDescent="0.25">
      <c r="C21765" s="90" t="s">
        <v>21452</v>
      </c>
      <c r="D21765" s="91">
        <v>53210</v>
      </c>
      <c r="E21765" s="90" t="str">
        <f>IF(D21765=Contact!$M$4,MAX($E$2:E21764)+1,"")</f>
        <v/>
      </c>
    </row>
    <row r="21766" spans="3:5" x14ac:dyDescent="0.25">
      <c r="C21766" s="90" t="s">
        <v>21453</v>
      </c>
      <c r="D21766" s="91">
        <v>53210</v>
      </c>
      <c r="E21766" s="90" t="str">
        <f>IF(D21766=Contact!$M$4,MAX($E$2:E21765)+1,"")</f>
        <v/>
      </c>
    </row>
    <row r="21767" spans="3:5" x14ac:dyDescent="0.25">
      <c r="C21767" s="90" t="s">
        <v>19609</v>
      </c>
      <c r="D21767" s="91">
        <v>53220</v>
      </c>
      <c r="E21767" s="90" t="str">
        <f>IF(D21767=Contact!$M$4,MAX($E$2:E21766)+1,"")</f>
        <v/>
      </c>
    </row>
    <row r="21768" spans="3:5" x14ac:dyDescent="0.25">
      <c r="C21768" s="90" t="s">
        <v>21454</v>
      </c>
      <c r="D21768" s="91">
        <v>53220</v>
      </c>
      <c r="E21768" s="90" t="str">
        <f>IF(D21768=Contact!$M$4,MAX($E$2:E21767)+1,"")</f>
        <v/>
      </c>
    </row>
    <row r="21769" spans="3:5" x14ac:dyDescent="0.25">
      <c r="C21769" s="90" t="s">
        <v>21455</v>
      </c>
      <c r="D21769" s="91">
        <v>53220</v>
      </c>
      <c r="E21769" s="90" t="str">
        <f>IF(D21769=Contact!$M$4,MAX($E$2:E21768)+1,"")</f>
        <v/>
      </c>
    </row>
    <row r="21770" spans="3:5" x14ac:dyDescent="0.25">
      <c r="C21770" s="90" t="s">
        <v>21456</v>
      </c>
      <c r="D21770" s="91">
        <v>53220</v>
      </c>
      <c r="E21770" s="90" t="str">
        <f>IF(D21770=Contact!$M$4,MAX($E$2:E21769)+1,"")</f>
        <v/>
      </c>
    </row>
    <row r="21771" spans="3:5" x14ac:dyDescent="0.25">
      <c r="C21771" s="90" t="s">
        <v>21457</v>
      </c>
      <c r="D21771" s="91">
        <v>53220</v>
      </c>
      <c r="E21771" s="90" t="str">
        <f>IF(D21771=Contact!$M$4,MAX($E$2:E21770)+1,"")</f>
        <v/>
      </c>
    </row>
    <row r="21772" spans="3:5" x14ac:dyDescent="0.25">
      <c r="C21772" s="90" t="s">
        <v>21458</v>
      </c>
      <c r="D21772" s="91">
        <v>53220</v>
      </c>
      <c r="E21772" s="90" t="str">
        <f>IF(D21772=Contact!$M$4,MAX($E$2:E21771)+1,"")</f>
        <v/>
      </c>
    </row>
    <row r="21773" spans="3:5" x14ac:dyDescent="0.25">
      <c r="C21773" s="90" t="s">
        <v>21459</v>
      </c>
      <c r="D21773" s="91">
        <v>53220</v>
      </c>
      <c r="E21773" s="90" t="str">
        <f>IF(D21773=Contact!$M$4,MAX($E$2:E21772)+1,"")</f>
        <v/>
      </c>
    </row>
    <row r="21774" spans="3:5" x14ac:dyDescent="0.25">
      <c r="C21774" s="90" t="s">
        <v>21460</v>
      </c>
      <c r="D21774" s="91">
        <v>53230</v>
      </c>
      <c r="E21774" s="90" t="str">
        <f>IF(D21774=Contact!$M$4,MAX($E$2:E21773)+1,"")</f>
        <v/>
      </c>
    </row>
    <row r="21775" spans="3:5" x14ac:dyDescent="0.25">
      <c r="C21775" s="90" t="s">
        <v>21461</v>
      </c>
      <c r="D21775" s="91">
        <v>53230</v>
      </c>
      <c r="E21775" s="90" t="str">
        <f>IF(D21775=Contact!$M$4,MAX($E$2:E21774)+1,"")</f>
        <v/>
      </c>
    </row>
    <row r="21776" spans="3:5" x14ac:dyDescent="0.25">
      <c r="C21776" s="90" t="s">
        <v>21462</v>
      </c>
      <c r="D21776" s="91">
        <v>53230</v>
      </c>
      <c r="E21776" s="90" t="str">
        <f>IF(D21776=Contact!$M$4,MAX($E$2:E21775)+1,"")</f>
        <v/>
      </c>
    </row>
    <row r="21777" spans="3:5" x14ac:dyDescent="0.25">
      <c r="C21777" s="90" t="s">
        <v>21463</v>
      </c>
      <c r="D21777" s="91">
        <v>53230</v>
      </c>
      <c r="E21777" s="90" t="str">
        <f>IF(D21777=Contact!$M$4,MAX($E$2:E21776)+1,"")</f>
        <v/>
      </c>
    </row>
    <row r="21778" spans="3:5" x14ac:dyDescent="0.25">
      <c r="C21778" s="90" t="s">
        <v>21464</v>
      </c>
      <c r="D21778" s="91">
        <v>53230</v>
      </c>
      <c r="E21778" s="90" t="str">
        <f>IF(D21778=Contact!$M$4,MAX($E$2:E21777)+1,"")</f>
        <v/>
      </c>
    </row>
    <row r="21779" spans="3:5" x14ac:dyDescent="0.25">
      <c r="C21779" s="90" t="s">
        <v>21465</v>
      </c>
      <c r="D21779" s="91">
        <v>53230</v>
      </c>
      <c r="E21779" s="90" t="str">
        <f>IF(D21779=Contact!$M$4,MAX($E$2:E21778)+1,"")</f>
        <v/>
      </c>
    </row>
    <row r="21780" spans="3:5" x14ac:dyDescent="0.25">
      <c r="C21780" s="90" t="s">
        <v>21466</v>
      </c>
      <c r="D21780" s="91">
        <v>53240</v>
      </c>
      <c r="E21780" s="90" t="str">
        <f>IF(D21780=Contact!$M$4,MAX($E$2:E21779)+1,"")</f>
        <v/>
      </c>
    </row>
    <row r="21781" spans="3:5" x14ac:dyDescent="0.25">
      <c r="C21781" s="90" t="s">
        <v>21467</v>
      </c>
      <c r="D21781" s="91">
        <v>53240</v>
      </c>
      <c r="E21781" s="90" t="str">
        <f>IF(D21781=Contact!$M$4,MAX($E$2:E21780)+1,"")</f>
        <v/>
      </c>
    </row>
    <row r="21782" spans="3:5" x14ac:dyDescent="0.25">
      <c r="C21782" s="90" t="s">
        <v>21468</v>
      </c>
      <c r="D21782" s="91">
        <v>53240</v>
      </c>
      <c r="E21782" s="90" t="str">
        <f>IF(D21782=Contact!$M$4,MAX($E$2:E21781)+1,"")</f>
        <v/>
      </c>
    </row>
    <row r="21783" spans="3:5" x14ac:dyDescent="0.25">
      <c r="C21783" s="90" t="s">
        <v>21469</v>
      </c>
      <c r="D21783" s="91">
        <v>53240</v>
      </c>
      <c r="E21783" s="90" t="str">
        <f>IF(D21783=Contact!$M$4,MAX($E$2:E21782)+1,"")</f>
        <v/>
      </c>
    </row>
    <row r="21784" spans="3:5" x14ac:dyDescent="0.25">
      <c r="C21784" s="90" t="s">
        <v>21470</v>
      </c>
      <c r="D21784" s="91">
        <v>53240</v>
      </c>
      <c r="E21784" s="90" t="str">
        <f>IF(D21784=Contact!$M$4,MAX($E$2:E21783)+1,"")</f>
        <v/>
      </c>
    </row>
    <row r="21785" spans="3:5" x14ac:dyDescent="0.25">
      <c r="C21785" s="90" t="s">
        <v>21471</v>
      </c>
      <c r="D21785" s="91">
        <v>53240</v>
      </c>
      <c r="E21785" s="90" t="str">
        <f>IF(D21785=Contact!$M$4,MAX($E$2:E21784)+1,"")</f>
        <v/>
      </c>
    </row>
    <row r="21786" spans="3:5" x14ac:dyDescent="0.25">
      <c r="C21786" s="90" t="s">
        <v>21472</v>
      </c>
      <c r="D21786" s="91">
        <v>53240</v>
      </c>
      <c r="E21786" s="90" t="str">
        <f>IF(D21786=Contact!$M$4,MAX($E$2:E21785)+1,"")</f>
        <v/>
      </c>
    </row>
    <row r="21787" spans="3:5" x14ac:dyDescent="0.25">
      <c r="C21787" s="90" t="s">
        <v>21473</v>
      </c>
      <c r="D21787" s="91">
        <v>53240</v>
      </c>
      <c r="E21787" s="90" t="str">
        <f>IF(D21787=Contact!$M$4,MAX($E$2:E21786)+1,"")</f>
        <v/>
      </c>
    </row>
    <row r="21788" spans="3:5" x14ac:dyDescent="0.25">
      <c r="C21788" s="90" t="s">
        <v>21474</v>
      </c>
      <c r="D21788" s="91">
        <v>53240</v>
      </c>
      <c r="E21788" s="90" t="str">
        <f>IF(D21788=Contact!$M$4,MAX($E$2:E21787)+1,"")</f>
        <v/>
      </c>
    </row>
    <row r="21789" spans="3:5" x14ac:dyDescent="0.25">
      <c r="C21789" s="90" t="s">
        <v>21475</v>
      </c>
      <c r="D21789" s="91">
        <v>53240</v>
      </c>
      <c r="E21789" s="90" t="str">
        <f>IF(D21789=Contact!$M$4,MAX($E$2:E21788)+1,"")</f>
        <v/>
      </c>
    </row>
    <row r="21790" spans="3:5" x14ac:dyDescent="0.25">
      <c r="C21790" s="90" t="s">
        <v>21476</v>
      </c>
      <c r="D21790" s="91">
        <v>53250</v>
      </c>
      <c r="E21790" s="90" t="str">
        <f>IF(D21790=Contact!$M$4,MAX($E$2:E21789)+1,"")</f>
        <v/>
      </c>
    </row>
    <row r="21791" spans="3:5" x14ac:dyDescent="0.25">
      <c r="C21791" s="90" t="s">
        <v>21477</v>
      </c>
      <c r="D21791" s="91">
        <v>53250</v>
      </c>
      <c r="E21791" s="90" t="str">
        <f>IF(D21791=Contact!$M$4,MAX($E$2:E21790)+1,"")</f>
        <v/>
      </c>
    </row>
    <row r="21792" spans="3:5" x14ac:dyDescent="0.25">
      <c r="C21792" s="90" t="s">
        <v>21478</v>
      </c>
      <c r="D21792" s="91">
        <v>53250</v>
      </c>
      <c r="E21792" s="90" t="str">
        <f>IF(D21792=Contact!$M$4,MAX($E$2:E21791)+1,"")</f>
        <v/>
      </c>
    </row>
    <row r="21793" spans="3:5" x14ac:dyDescent="0.25">
      <c r="C21793" s="90" t="s">
        <v>21479</v>
      </c>
      <c r="D21793" s="91">
        <v>53250</v>
      </c>
      <c r="E21793" s="90" t="str">
        <f>IF(D21793=Contact!$M$4,MAX($E$2:E21792)+1,"")</f>
        <v/>
      </c>
    </row>
    <row r="21794" spans="3:5" x14ac:dyDescent="0.25">
      <c r="C21794" s="90" t="s">
        <v>6356</v>
      </c>
      <c r="D21794" s="91">
        <v>53250</v>
      </c>
      <c r="E21794" s="90" t="str">
        <f>IF(D21794=Contact!$M$4,MAX($E$2:E21793)+1,"")</f>
        <v/>
      </c>
    </row>
    <row r="21795" spans="3:5" x14ac:dyDescent="0.25">
      <c r="C21795" s="90" t="s">
        <v>21480</v>
      </c>
      <c r="D21795" s="91">
        <v>53250</v>
      </c>
      <c r="E21795" s="90" t="str">
        <f>IF(D21795=Contact!$M$4,MAX($E$2:E21794)+1,"")</f>
        <v/>
      </c>
    </row>
    <row r="21796" spans="3:5" x14ac:dyDescent="0.25">
      <c r="C21796" s="90" t="s">
        <v>21481</v>
      </c>
      <c r="D21796" s="91">
        <v>53250</v>
      </c>
      <c r="E21796" s="90" t="str">
        <f>IF(D21796=Contact!$M$4,MAX($E$2:E21795)+1,"")</f>
        <v/>
      </c>
    </row>
    <row r="21797" spans="3:5" x14ac:dyDescent="0.25">
      <c r="C21797" s="90" t="s">
        <v>21482</v>
      </c>
      <c r="D21797" s="91">
        <v>53250</v>
      </c>
      <c r="E21797" s="90" t="str">
        <f>IF(D21797=Contact!$M$4,MAX($E$2:E21796)+1,"")</f>
        <v/>
      </c>
    </row>
    <row r="21798" spans="3:5" x14ac:dyDescent="0.25">
      <c r="C21798" s="90" t="s">
        <v>21483</v>
      </c>
      <c r="D21798" s="91">
        <v>53250</v>
      </c>
      <c r="E21798" s="90" t="str">
        <f>IF(D21798=Contact!$M$4,MAX($E$2:E21797)+1,"")</f>
        <v/>
      </c>
    </row>
    <row r="21799" spans="3:5" x14ac:dyDescent="0.25">
      <c r="C21799" s="90" t="s">
        <v>21484</v>
      </c>
      <c r="D21799" s="91">
        <v>53250</v>
      </c>
      <c r="E21799" s="90" t="str">
        <f>IF(D21799=Contact!$M$4,MAX($E$2:E21798)+1,"")</f>
        <v/>
      </c>
    </row>
    <row r="21800" spans="3:5" x14ac:dyDescent="0.25">
      <c r="C21800" s="90" t="s">
        <v>21485</v>
      </c>
      <c r="D21800" s="91">
        <v>53260</v>
      </c>
      <c r="E21800" s="90" t="str">
        <f>IF(D21800=Contact!$M$4,MAX($E$2:E21799)+1,"")</f>
        <v/>
      </c>
    </row>
    <row r="21801" spans="3:5" x14ac:dyDescent="0.25">
      <c r="C21801" s="90" t="s">
        <v>21486</v>
      </c>
      <c r="D21801" s="91">
        <v>53260</v>
      </c>
      <c r="E21801" s="90" t="str">
        <f>IF(D21801=Contact!$M$4,MAX($E$2:E21800)+1,"")</f>
        <v/>
      </c>
    </row>
    <row r="21802" spans="3:5" x14ac:dyDescent="0.25">
      <c r="C21802" s="90" t="s">
        <v>21487</v>
      </c>
      <c r="D21802" s="91">
        <v>53260</v>
      </c>
      <c r="E21802" s="90" t="str">
        <f>IF(D21802=Contact!$M$4,MAX($E$2:E21801)+1,"")</f>
        <v/>
      </c>
    </row>
    <row r="21803" spans="3:5" x14ac:dyDescent="0.25">
      <c r="C21803" s="90" t="s">
        <v>21488</v>
      </c>
      <c r="D21803" s="91">
        <v>53270</v>
      </c>
      <c r="E21803" s="90" t="str">
        <f>IF(D21803=Contact!$M$4,MAX($E$2:E21802)+1,"")</f>
        <v/>
      </c>
    </row>
    <row r="21804" spans="3:5" x14ac:dyDescent="0.25">
      <c r="C21804" s="90" t="s">
        <v>21489</v>
      </c>
      <c r="D21804" s="91">
        <v>53270</v>
      </c>
      <c r="E21804" s="90" t="str">
        <f>IF(D21804=Contact!$M$4,MAX($E$2:E21803)+1,"")</f>
        <v/>
      </c>
    </row>
    <row r="21805" spans="3:5" x14ac:dyDescent="0.25">
      <c r="C21805" s="90" t="s">
        <v>21490</v>
      </c>
      <c r="D21805" s="91">
        <v>53270</v>
      </c>
      <c r="E21805" s="90" t="str">
        <f>IF(D21805=Contact!$M$4,MAX($E$2:E21804)+1,"")</f>
        <v/>
      </c>
    </row>
    <row r="21806" spans="3:5" x14ac:dyDescent="0.25">
      <c r="C21806" s="90" t="s">
        <v>21491</v>
      </c>
      <c r="D21806" s="91">
        <v>53270</v>
      </c>
      <c r="E21806" s="90" t="str">
        <f>IF(D21806=Contact!$M$4,MAX($E$2:E21805)+1,"")</f>
        <v/>
      </c>
    </row>
    <row r="21807" spans="3:5" x14ac:dyDescent="0.25">
      <c r="C21807" s="90" t="s">
        <v>4221</v>
      </c>
      <c r="D21807" s="91">
        <v>53270</v>
      </c>
      <c r="E21807" s="90" t="str">
        <f>IF(D21807=Contact!$M$4,MAX($E$2:E21806)+1,"")</f>
        <v/>
      </c>
    </row>
    <row r="21808" spans="3:5" x14ac:dyDescent="0.25">
      <c r="C21808" s="90" t="s">
        <v>21492</v>
      </c>
      <c r="D21808" s="91">
        <v>53270</v>
      </c>
      <c r="E21808" s="90" t="str">
        <f>IF(D21808=Contact!$M$4,MAX($E$2:E21807)+1,"")</f>
        <v/>
      </c>
    </row>
    <row r="21809" spans="3:5" x14ac:dyDescent="0.25">
      <c r="C21809" s="90" t="s">
        <v>21493</v>
      </c>
      <c r="D21809" s="91">
        <v>53270</v>
      </c>
      <c r="E21809" s="90" t="str">
        <f>IF(D21809=Contact!$M$4,MAX($E$2:E21808)+1,"")</f>
        <v/>
      </c>
    </row>
    <row r="21810" spans="3:5" x14ac:dyDescent="0.25">
      <c r="C21810" s="90" t="s">
        <v>21494</v>
      </c>
      <c r="D21810" s="91">
        <v>53270</v>
      </c>
      <c r="E21810" s="90" t="str">
        <f>IF(D21810=Contact!$M$4,MAX($E$2:E21809)+1,"")</f>
        <v/>
      </c>
    </row>
    <row r="21811" spans="3:5" x14ac:dyDescent="0.25">
      <c r="C21811" s="90" t="s">
        <v>21495</v>
      </c>
      <c r="D21811" s="91">
        <v>53290</v>
      </c>
      <c r="E21811" s="90" t="str">
        <f>IF(D21811=Contact!$M$4,MAX($E$2:E21810)+1,"")</f>
        <v/>
      </c>
    </row>
    <row r="21812" spans="3:5" x14ac:dyDescent="0.25">
      <c r="C21812" s="90" t="s">
        <v>21496</v>
      </c>
      <c r="D21812" s="91">
        <v>53290</v>
      </c>
      <c r="E21812" s="90" t="str">
        <f>IF(D21812=Contact!$M$4,MAX($E$2:E21811)+1,"")</f>
        <v/>
      </c>
    </row>
    <row r="21813" spans="3:5" x14ac:dyDescent="0.25">
      <c r="C21813" s="90" t="s">
        <v>21497</v>
      </c>
      <c r="D21813" s="91">
        <v>53290</v>
      </c>
      <c r="E21813" s="90" t="str">
        <f>IF(D21813=Contact!$M$4,MAX($E$2:E21812)+1,"")</f>
        <v/>
      </c>
    </row>
    <row r="21814" spans="3:5" x14ac:dyDescent="0.25">
      <c r="C21814" s="90" t="s">
        <v>21498</v>
      </c>
      <c r="D21814" s="91">
        <v>53290</v>
      </c>
      <c r="E21814" s="90" t="str">
        <f>IF(D21814=Contact!$M$4,MAX($E$2:E21813)+1,"")</f>
        <v/>
      </c>
    </row>
    <row r="21815" spans="3:5" x14ac:dyDescent="0.25">
      <c r="C21815" s="90" t="s">
        <v>21499</v>
      </c>
      <c r="D21815" s="91">
        <v>53290</v>
      </c>
      <c r="E21815" s="90" t="str">
        <f>IF(D21815=Contact!$M$4,MAX($E$2:E21814)+1,"")</f>
        <v/>
      </c>
    </row>
    <row r="21816" spans="3:5" x14ac:dyDescent="0.25">
      <c r="C21816" s="90" t="s">
        <v>21500</v>
      </c>
      <c r="D21816" s="91">
        <v>53290</v>
      </c>
      <c r="E21816" s="90" t="str">
        <f>IF(D21816=Contact!$M$4,MAX($E$2:E21815)+1,"")</f>
        <v/>
      </c>
    </row>
    <row r="21817" spans="3:5" x14ac:dyDescent="0.25">
      <c r="C21817" s="90" t="s">
        <v>6858</v>
      </c>
      <c r="D21817" s="91">
        <v>53290</v>
      </c>
      <c r="E21817" s="90" t="str">
        <f>IF(D21817=Contact!$M$4,MAX($E$2:E21816)+1,"")</f>
        <v/>
      </c>
    </row>
    <row r="21818" spans="3:5" x14ac:dyDescent="0.25">
      <c r="C21818" s="90" t="s">
        <v>21501</v>
      </c>
      <c r="D21818" s="91">
        <v>53290</v>
      </c>
      <c r="E21818" s="90" t="str">
        <f>IF(D21818=Contact!$M$4,MAX($E$2:E21817)+1,"")</f>
        <v/>
      </c>
    </row>
    <row r="21819" spans="3:5" x14ac:dyDescent="0.25">
      <c r="C21819" s="90" t="s">
        <v>21502</v>
      </c>
      <c r="D21819" s="91">
        <v>53290</v>
      </c>
      <c r="E21819" s="90" t="str">
        <f>IF(D21819=Contact!$M$4,MAX($E$2:E21818)+1,"")</f>
        <v/>
      </c>
    </row>
    <row r="21820" spans="3:5" x14ac:dyDescent="0.25">
      <c r="C21820" s="90" t="s">
        <v>21503</v>
      </c>
      <c r="D21820" s="91">
        <v>53290</v>
      </c>
      <c r="E21820" s="90" t="str">
        <f>IF(D21820=Contact!$M$4,MAX($E$2:E21819)+1,"")</f>
        <v/>
      </c>
    </row>
    <row r="21821" spans="3:5" x14ac:dyDescent="0.25">
      <c r="C21821" s="90" t="s">
        <v>21504</v>
      </c>
      <c r="D21821" s="91">
        <v>53290</v>
      </c>
      <c r="E21821" s="90" t="str">
        <f>IF(D21821=Contact!$M$4,MAX($E$2:E21820)+1,"")</f>
        <v/>
      </c>
    </row>
    <row r="21822" spans="3:5" x14ac:dyDescent="0.25">
      <c r="C21822" s="90" t="s">
        <v>21505</v>
      </c>
      <c r="D21822" s="91">
        <v>53300</v>
      </c>
      <c r="E21822" s="90" t="str">
        <f>IF(D21822=Contact!$M$4,MAX($E$2:E21821)+1,"")</f>
        <v/>
      </c>
    </row>
    <row r="21823" spans="3:5" x14ac:dyDescent="0.25">
      <c r="C21823" s="90" t="s">
        <v>21506</v>
      </c>
      <c r="D21823" s="91">
        <v>53300</v>
      </c>
      <c r="E21823" s="90" t="str">
        <f>IF(D21823=Contact!$M$4,MAX($E$2:E21822)+1,"")</f>
        <v/>
      </c>
    </row>
    <row r="21824" spans="3:5" x14ac:dyDescent="0.25">
      <c r="C21824" s="90" t="s">
        <v>21507</v>
      </c>
      <c r="D21824" s="91">
        <v>53300</v>
      </c>
      <c r="E21824" s="90" t="str">
        <f>IF(D21824=Contact!$M$4,MAX($E$2:E21823)+1,"")</f>
        <v/>
      </c>
    </row>
    <row r="21825" spans="3:5" x14ac:dyDescent="0.25">
      <c r="C21825" s="90" t="s">
        <v>21508</v>
      </c>
      <c r="D21825" s="91">
        <v>53300</v>
      </c>
      <c r="E21825" s="90" t="str">
        <f>IF(D21825=Contact!$M$4,MAX($E$2:E21824)+1,"")</f>
        <v/>
      </c>
    </row>
    <row r="21826" spans="3:5" x14ac:dyDescent="0.25">
      <c r="C21826" s="90" t="s">
        <v>21509</v>
      </c>
      <c r="D21826" s="91">
        <v>53300</v>
      </c>
      <c r="E21826" s="90" t="str">
        <f>IF(D21826=Contact!$M$4,MAX($E$2:E21825)+1,"")</f>
        <v/>
      </c>
    </row>
    <row r="21827" spans="3:5" x14ac:dyDescent="0.25">
      <c r="C21827" s="90" t="s">
        <v>21510</v>
      </c>
      <c r="D21827" s="91">
        <v>53300</v>
      </c>
      <c r="E21827" s="90" t="str">
        <f>IF(D21827=Contact!$M$4,MAX($E$2:E21826)+1,"")</f>
        <v/>
      </c>
    </row>
    <row r="21828" spans="3:5" x14ac:dyDescent="0.25">
      <c r="C21828" s="90" t="s">
        <v>21511</v>
      </c>
      <c r="D21828" s="91">
        <v>53300</v>
      </c>
      <c r="E21828" s="90" t="str">
        <f>IF(D21828=Contact!$M$4,MAX($E$2:E21827)+1,"")</f>
        <v/>
      </c>
    </row>
    <row r="21829" spans="3:5" x14ac:dyDescent="0.25">
      <c r="C21829" s="90" t="s">
        <v>21512</v>
      </c>
      <c r="D21829" s="91">
        <v>53300</v>
      </c>
      <c r="E21829" s="90" t="str">
        <f>IF(D21829=Contact!$M$4,MAX($E$2:E21828)+1,"")</f>
        <v/>
      </c>
    </row>
    <row r="21830" spans="3:5" x14ac:dyDescent="0.25">
      <c r="C21830" s="90" t="s">
        <v>21513</v>
      </c>
      <c r="D21830" s="91">
        <v>53300</v>
      </c>
      <c r="E21830" s="90" t="str">
        <f>IF(D21830=Contact!$M$4,MAX($E$2:E21829)+1,"")</f>
        <v/>
      </c>
    </row>
    <row r="21831" spans="3:5" x14ac:dyDescent="0.25">
      <c r="C21831" s="90" t="s">
        <v>21514</v>
      </c>
      <c r="D21831" s="91">
        <v>53300</v>
      </c>
      <c r="E21831" s="90" t="str">
        <f>IF(D21831=Contact!$M$4,MAX($E$2:E21830)+1,"")</f>
        <v/>
      </c>
    </row>
    <row r="21832" spans="3:5" x14ac:dyDescent="0.25">
      <c r="C21832" s="90" t="s">
        <v>21515</v>
      </c>
      <c r="D21832" s="91">
        <v>53300</v>
      </c>
      <c r="E21832" s="90" t="str">
        <f>IF(D21832=Contact!$M$4,MAX($E$2:E21831)+1,"")</f>
        <v/>
      </c>
    </row>
    <row r="21833" spans="3:5" x14ac:dyDescent="0.25">
      <c r="C21833" s="90" t="s">
        <v>21516</v>
      </c>
      <c r="D21833" s="91">
        <v>53300</v>
      </c>
      <c r="E21833" s="90" t="str">
        <f>IF(D21833=Contact!$M$4,MAX($E$2:E21832)+1,"")</f>
        <v/>
      </c>
    </row>
    <row r="21834" spans="3:5" x14ac:dyDescent="0.25">
      <c r="C21834" s="90" t="s">
        <v>21517</v>
      </c>
      <c r="D21834" s="91">
        <v>53320</v>
      </c>
      <c r="E21834" s="90" t="str">
        <f>IF(D21834=Contact!$M$4,MAX($E$2:E21833)+1,"")</f>
        <v/>
      </c>
    </row>
    <row r="21835" spans="3:5" x14ac:dyDescent="0.25">
      <c r="C21835" s="90" t="s">
        <v>21518</v>
      </c>
      <c r="D21835" s="91">
        <v>53320</v>
      </c>
      <c r="E21835" s="90" t="str">
        <f>IF(D21835=Contact!$M$4,MAX($E$2:E21834)+1,"")</f>
        <v/>
      </c>
    </row>
    <row r="21836" spans="3:5" x14ac:dyDescent="0.25">
      <c r="C21836" s="90" t="s">
        <v>7016</v>
      </c>
      <c r="D21836" s="91">
        <v>53320</v>
      </c>
      <c r="E21836" s="90" t="str">
        <f>IF(D21836=Contact!$M$4,MAX($E$2:E21835)+1,"")</f>
        <v/>
      </c>
    </row>
    <row r="21837" spans="3:5" x14ac:dyDescent="0.25">
      <c r="C21837" s="90" t="s">
        <v>21519</v>
      </c>
      <c r="D21837" s="91">
        <v>53320</v>
      </c>
      <c r="E21837" s="90" t="str">
        <f>IF(D21837=Contact!$M$4,MAX($E$2:E21836)+1,"")</f>
        <v/>
      </c>
    </row>
    <row r="21838" spans="3:5" x14ac:dyDescent="0.25">
      <c r="C21838" s="90" t="s">
        <v>21520</v>
      </c>
      <c r="D21838" s="91">
        <v>53320</v>
      </c>
      <c r="E21838" s="90" t="str">
        <f>IF(D21838=Contact!$M$4,MAX($E$2:E21837)+1,"")</f>
        <v/>
      </c>
    </row>
    <row r="21839" spans="3:5" x14ac:dyDescent="0.25">
      <c r="C21839" s="90" t="s">
        <v>21521</v>
      </c>
      <c r="D21839" s="91">
        <v>53340</v>
      </c>
      <c r="E21839" s="90" t="str">
        <f>IF(D21839=Contact!$M$4,MAX($E$2:E21838)+1,"")</f>
        <v/>
      </c>
    </row>
    <row r="21840" spans="3:5" x14ac:dyDescent="0.25">
      <c r="C21840" s="90" t="s">
        <v>18839</v>
      </c>
      <c r="D21840" s="91">
        <v>53340</v>
      </c>
      <c r="E21840" s="90" t="str">
        <f>IF(D21840=Contact!$M$4,MAX($E$2:E21839)+1,"")</f>
        <v/>
      </c>
    </row>
    <row r="21841" spans="3:5" x14ac:dyDescent="0.25">
      <c r="C21841" s="90" t="s">
        <v>21522</v>
      </c>
      <c r="D21841" s="91">
        <v>53340</v>
      </c>
      <c r="E21841" s="90" t="str">
        <f>IF(D21841=Contact!$M$4,MAX($E$2:E21840)+1,"")</f>
        <v/>
      </c>
    </row>
    <row r="21842" spans="3:5" x14ac:dyDescent="0.25">
      <c r="C21842" s="90" t="s">
        <v>21523</v>
      </c>
      <c r="D21842" s="91">
        <v>53340</v>
      </c>
      <c r="E21842" s="90" t="str">
        <f>IF(D21842=Contact!$M$4,MAX($E$2:E21841)+1,"")</f>
        <v/>
      </c>
    </row>
    <row r="21843" spans="3:5" x14ac:dyDescent="0.25">
      <c r="C21843" s="90" t="s">
        <v>21524</v>
      </c>
      <c r="D21843" s="91">
        <v>53340</v>
      </c>
      <c r="E21843" s="90" t="str">
        <f>IF(D21843=Contact!$M$4,MAX($E$2:E21842)+1,"")</f>
        <v/>
      </c>
    </row>
    <row r="21844" spans="3:5" x14ac:dyDescent="0.25">
      <c r="C21844" s="90" t="s">
        <v>3484</v>
      </c>
      <c r="D21844" s="91">
        <v>53340</v>
      </c>
      <c r="E21844" s="90" t="str">
        <f>IF(D21844=Contact!$M$4,MAX($E$2:E21843)+1,"")</f>
        <v/>
      </c>
    </row>
    <row r="21845" spans="3:5" x14ac:dyDescent="0.25">
      <c r="C21845" s="90" t="s">
        <v>21525</v>
      </c>
      <c r="D21845" s="91">
        <v>53340</v>
      </c>
      <c r="E21845" s="90" t="str">
        <f>IF(D21845=Contact!$M$4,MAX($E$2:E21844)+1,"")</f>
        <v/>
      </c>
    </row>
    <row r="21846" spans="3:5" x14ac:dyDescent="0.25">
      <c r="C21846" s="90" t="s">
        <v>21526</v>
      </c>
      <c r="D21846" s="91">
        <v>53350</v>
      </c>
      <c r="E21846" s="90" t="str">
        <f>IF(D21846=Contact!$M$4,MAX($E$2:E21845)+1,"")</f>
        <v/>
      </c>
    </row>
    <row r="21847" spans="3:5" x14ac:dyDescent="0.25">
      <c r="C21847" s="90" t="s">
        <v>21527</v>
      </c>
      <c r="D21847" s="91">
        <v>53350</v>
      </c>
      <c r="E21847" s="90" t="str">
        <f>IF(D21847=Contact!$M$4,MAX($E$2:E21846)+1,"")</f>
        <v/>
      </c>
    </row>
    <row r="21848" spans="3:5" x14ac:dyDescent="0.25">
      <c r="C21848" s="90" t="s">
        <v>21528</v>
      </c>
      <c r="D21848" s="91">
        <v>53350</v>
      </c>
      <c r="E21848" s="90" t="str">
        <f>IF(D21848=Contact!$M$4,MAX($E$2:E21847)+1,"")</f>
        <v/>
      </c>
    </row>
    <row r="21849" spans="3:5" x14ac:dyDescent="0.25">
      <c r="C21849" s="90" t="s">
        <v>21529</v>
      </c>
      <c r="D21849" s="91">
        <v>53350</v>
      </c>
      <c r="E21849" s="90" t="str">
        <f>IF(D21849=Contact!$M$4,MAX($E$2:E21848)+1,"")</f>
        <v/>
      </c>
    </row>
    <row r="21850" spans="3:5" x14ac:dyDescent="0.25">
      <c r="C21850" s="90" t="s">
        <v>21530</v>
      </c>
      <c r="D21850" s="91">
        <v>53350</v>
      </c>
      <c r="E21850" s="90" t="str">
        <f>IF(D21850=Contact!$M$4,MAX($E$2:E21849)+1,"")</f>
        <v/>
      </c>
    </row>
    <row r="21851" spans="3:5" x14ac:dyDescent="0.25">
      <c r="C21851" s="90" t="s">
        <v>17489</v>
      </c>
      <c r="D21851" s="91">
        <v>53360</v>
      </c>
      <c r="E21851" s="90" t="str">
        <f>IF(D21851=Contact!$M$4,MAX($E$2:E21850)+1,"")</f>
        <v/>
      </c>
    </row>
    <row r="21852" spans="3:5" x14ac:dyDescent="0.25">
      <c r="C21852" s="90" t="s">
        <v>14239</v>
      </c>
      <c r="D21852" s="91">
        <v>53360</v>
      </c>
      <c r="E21852" s="90" t="str">
        <f>IF(D21852=Contact!$M$4,MAX($E$2:E21851)+1,"")</f>
        <v/>
      </c>
    </row>
    <row r="21853" spans="3:5" x14ac:dyDescent="0.25">
      <c r="C21853" s="90" t="s">
        <v>21531</v>
      </c>
      <c r="D21853" s="91">
        <v>53360</v>
      </c>
      <c r="E21853" s="90" t="str">
        <f>IF(D21853=Contact!$M$4,MAX($E$2:E21852)+1,"")</f>
        <v/>
      </c>
    </row>
    <row r="21854" spans="3:5" x14ac:dyDescent="0.25">
      <c r="C21854" s="90" t="s">
        <v>21532</v>
      </c>
      <c r="D21854" s="91">
        <v>53360</v>
      </c>
      <c r="E21854" s="90" t="str">
        <f>IF(D21854=Contact!$M$4,MAX($E$2:E21853)+1,"")</f>
        <v/>
      </c>
    </row>
    <row r="21855" spans="3:5" x14ac:dyDescent="0.25">
      <c r="C21855" s="90" t="s">
        <v>21533</v>
      </c>
      <c r="D21855" s="91">
        <v>53360</v>
      </c>
      <c r="E21855" s="90" t="str">
        <f>IF(D21855=Contact!$M$4,MAX($E$2:E21854)+1,"")</f>
        <v/>
      </c>
    </row>
    <row r="21856" spans="3:5" x14ac:dyDescent="0.25">
      <c r="C21856" s="90" t="s">
        <v>1368</v>
      </c>
      <c r="D21856" s="91">
        <v>53360</v>
      </c>
      <c r="E21856" s="90" t="str">
        <f>IF(D21856=Contact!$M$4,MAX($E$2:E21855)+1,"")</f>
        <v/>
      </c>
    </row>
    <row r="21857" spans="3:5" x14ac:dyDescent="0.25">
      <c r="C21857" s="90" t="s">
        <v>21534</v>
      </c>
      <c r="D21857" s="91">
        <v>53360</v>
      </c>
      <c r="E21857" s="90" t="str">
        <f>IF(D21857=Contact!$M$4,MAX($E$2:E21856)+1,"")</f>
        <v/>
      </c>
    </row>
    <row r="21858" spans="3:5" x14ac:dyDescent="0.25">
      <c r="C21858" s="90" t="s">
        <v>21535</v>
      </c>
      <c r="D21858" s="91">
        <v>53370</v>
      </c>
      <c r="E21858" s="90" t="str">
        <f>IF(D21858=Contact!$M$4,MAX($E$2:E21857)+1,"")</f>
        <v/>
      </c>
    </row>
    <row r="21859" spans="3:5" x14ac:dyDescent="0.25">
      <c r="C21859" s="90" t="s">
        <v>21536</v>
      </c>
      <c r="D21859" s="91">
        <v>53370</v>
      </c>
      <c r="E21859" s="90" t="str">
        <f>IF(D21859=Contact!$M$4,MAX($E$2:E21858)+1,"")</f>
        <v/>
      </c>
    </row>
    <row r="21860" spans="3:5" x14ac:dyDescent="0.25">
      <c r="C21860" s="90" t="s">
        <v>21537</v>
      </c>
      <c r="D21860" s="91">
        <v>53370</v>
      </c>
      <c r="E21860" s="90" t="str">
        <f>IF(D21860=Contact!$M$4,MAX($E$2:E21859)+1,"")</f>
        <v/>
      </c>
    </row>
    <row r="21861" spans="3:5" x14ac:dyDescent="0.25">
      <c r="C21861" s="90" t="s">
        <v>21538</v>
      </c>
      <c r="D21861" s="91">
        <v>53370</v>
      </c>
      <c r="E21861" s="90" t="str">
        <f>IF(D21861=Contact!$M$4,MAX($E$2:E21860)+1,"")</f>
        <v/>
      </c>
    </row>
    <row r="21862" spans="3:5" x14ac:dyDescent="0.25">
      <c r="C21862" s="90" t="s">
        <v>21539</v>
      </c>
      <c r="D21862" s="91">
        <v>53380</v>
      </c>
      <c r="E21862" s="90" t="str">
        <f>IF(D21862=Contact!$M$4,MAX($E$2:E21861)+1,"")</f>
        <v/>
      </c>
    </row>
    <row r="21863" spans="3:5" x14ac:dyDescent="0.25">
      <c r="C21863" s="90" t="s">
        <v>21540</v>
      </c>
      <c r="D21863" s="91">
        <v>53380</v>
      </c>
      <c r="E21863" s="90" t="str">
        <f>IF(D21863=Contact!$M$4,MAX($E$2:E21862)+1,"")</f>
        <v/>
      </c>
    </row>
    <row r="21864" spans="3:5" x14ac:dyDescent="0.25">
      <c r="C21864" s="90" t="s">
        <v>21541</v>
      </c>
      <c r="D21864" s="91">
        <v>53380</v>
      </c>
      <c r="E21864" s="90" t="str">
        <f>IF(D21864=Contact!$M$4,MAX($E$2:E21863)+1,"")</f>
        <v/>
      </c>
    </row>
    <row r="21865" spans="3:5" x14ac:dyDescent="0.25">
      <c r="C21865" s="90" t="s">
        <v>21542</v>
      </c>
      <c r="D21865" s="91">
        <v>53390</v>
      </c>
      <c r="E21865" s="90" t="str">
        <f>IF(D21865=Contact!$M$4,MAX($E$2:E21864)+1,"")</f>
        <v/>
      </c>
    </row>
    <row r="21866" spans="3:5" x14ac:dyDescent="0.25">
      <c r="C21866" s="90" t="s">
        <v>21543</v>
      </c>
      <c r="D21866" s="91">
        <v>53390</v>
      </c>
      <c r="E21866" s="90" t="str">
        <f>IF(D21866=Contact!$M$4,MAX($E$2:E21865)+1,"")</f>
        <v/>
      </c>
    </row>
    <row r="21867" spans="3:5" x14ac:dyDescent="0.25">
      <c r="C21867" s="90" t="s">
        <v>15141</v>
      </c>
      <c r="D21867" s="91">
        <v>53390</v>
      </c>
      <c r="E21867" s="90" t="str">
        <f>IF(D21867=Contact!$M$4,MAX($E$2:E21866)+1,"")</f>
        <v/>
      </c>
    </row>
    <row r="21868" spans="3:5" x14ac:dyDescent="0.25">
      <c r="C21868" s="90" t="s">
        <v>21544</v>
      </c>
      <c r="D21868" s="91">
        <v>53390</v>
      </c>
      <c r="E21868" s="90" t="str">
        <f>IF(D21868=Contact!$M$4,MAX($E$2:E21867)+1,"")</f>
        <v/>
      </c>
    </row>
    <row r="21869" spans="3:5" x14ac:dyDescent="0.25">
      <c r="C21869" s="90" t="s">
        <v>8726</v>
      </c>
      <c r="D21869" s="91">
        <v>53400</v>
      </c>
      <c r="E21869" s="90" t="str">
        <f>IF(D21869=Contact!$M$4,MAX($E$2:E21868)+1,"")</f>
        <v/>
      </c>
    </row>
    <row r="21870" spans="3:5" x14ac:dyDescent="0.25">
      <c r="C21870" s="90" t="s">
        <v>21545</v>
      </c>
      <c r="D21870" s="91">
        <v>53400</v>
      </c>
      <c r="E21870" s="90" t="str">
        <f>IF(D21870=Contact!$M$4,MAX($E$2:E21869)+1,"")</f>
        <v/>
      </c>
    </row>
    <row r="21871" spans="3:5" x14ac:dyDescent="0.25">
      <c r="C21871" s="90" t="s">
        <v>21546</v>
      </c>
      <c r="D21871" s="91">
        <v>53400</v>
      </c>
      <c r="E21871" s="90" t="str">
        <f>IF(D21871=Contact!$M$4,MAX($E$2:E21870)+1,"")</f>
        <v/>
      </c>
    </row>
    <row r="21872" spans="3:5" x14ac:dyDescent="0.25">
      <c r="C21872" s="90" t="s">
        <v>21547</v>
      </c>
      <c r="D21872" s="91">
        <v>53400</v>
      </c>
      <c r="E21872" s="90" t="str">
        <f>IF(D21872=Contact!$M$4,MAX($E$2:E21871)+1,"")</f>
        <v/>
      </c>
    </row>
    <row r="21873" spans="3:5" x14ac:dyDescent="0.25">
      <c r="C21873" s="90" t="s">
        <v>21548</v>
      </c>
      <c r="D21873" s="91">
        <v>53400</v>
      </c>
      <c r="E21873" s="90" t="str">
        <f>IF(D21873=Contact!$M$4,MAX($E$2:E21872)+1,"")</f>
        <v/>
      </c>
    </row>
    <row r="21874" spans="3:5" x14ac:dyDescent="0.25">
      <c r="C21874" s="90" t="s">
        <v>21549</v>
      </c>
      <c r="D21874" s="91">
        <v>53400</v>
      </c>
      <c r="E21874" s="90" t="str">
        <f>IF(D21874=Contact!$M$4,MAX($E$2:E21873)+1,"")</f>
        <v/>
      </c>
    </row>
    <row r="21875" spans="3:5" x14ac:dyDescent="0.25">
      <c r="C21875" s="90" t="s">
        <v>21550</v>
      </c>
      <c r="D21875" s="91">
        <v>53400</v>
      </c>
      <c r="E21875" s="90" t="str">
        <f>IF(D21875=Contact!$M$4,MAX($E$2:E21874)+1,"")</f>
        <v/>
      </c>
    </row>
    <row r="21876" spans="3:5" x14ac:dyDescent="0.25">
      <c r="C21876" s="90" t="s">
        <v>21551</v>
      </c>
      <c r="D21876" s="91">
        <v>53400</v>
      </c>
      <c r="E21876" s="90" t="str">
        <f>IF(D21876=Contact!$M$4,MAX($E$2:E21875)+1,"")</f>
        <v/>
      </c>
    </row>
    <row r="21877" spans="3:5" x14ac:dyDescent="0.25">
      <c r="C21877" s="90" t="s">
        <v>21552</v>
      </c>
      <c r="D21877" s="91">
        <v>53400</v>
      </c>
      <c r="E21877" s="90" t="str">
        <f>IF(D21877=Contact!$M$4,MAX($E$2:E21876)+1,"")</f>
        <v/>
      </c>
    </row>
    <row r="21878" spans="3:5" x14ac:dyDescent="0.25">
      <c r="C21878" s="90" t="s">
        <v>21553</v>
      </c>
      <c r="D21878" s="91">
        <v>53410</v>
      </c>
      <c r="E21878" s="90" t="str">
        <f>IF(D21878=Contact!$M$4,MAX($E$2:E21877)+1,"")</f>
        <v/>
      </c>
    </row>
    <row r="21879" spans="3:5" x14ac:dyDescent="0.25">
      <c r="C21879" s="90" t="s">
        <v>21554</v>
      </c>
      <c r="D21879" s="91">
        <v>53410</v>
      </c>
      <c r="E21879" s="90" t="str">
        <f>IF(D21879=Contact!$M$4,MAX($E$2:E21878)+1,"")</f>
        <v/>
      </c>
    </row>
    <row r="21880" spans="3:5" x14ac:dyDescent="0.25">
      <c r="C21880" s="90" t="s">
        <v>21555</v>
      </c>
      <c r="D21880" s="91">
        <v>53410</v>
      </c>
      <c r="E21880" s="90" t="str">
        <f>IF(D21880=Contact!$M$4,MAX($E$2:E21879)+1,"")</f>
        <v/>
      </c>
    </row>
    <row r="21881" spans="3:5" x14ac:dyDescent="0.25">
      <c r="C21881" s="90" t="s">
        <v>21556</v>
      </c>
      <c r="D21881" s="91">
        <v>53410</v>
      </c>
      <c r="E21881" s="90" t="str">
        <f>IF(D21881=Contact!$M$4,MAX($E$2:E21880)+1,"")</f>
        <v/>
      </c>
    </row>
    <row r="21882" spans="3:5" x14ac:dyDescent="0.25">
      <c r="C21882" s="90" t="s">
        <v>21557</v>
      </c>
      <c r="D21882" s="91">
        <v>53410</v>
      </c>
      <c r="E21882" s="90" t="str">
        <f>IF(D21882=Contact!$M$4,MAX($E$2:E21881)+1,"")</f>
        <v/>
      </c>
    </row>
    <row r="21883" spans="3:5" x14ac:dyDescent="0.25">
      <c r="C21883" s="90" t="s">
        <v>18312</v>
      </c>
      <c r="D21883" s="91">
        <v>53410</v>
      </c>
      <c r="E21883" s="90" t="str">
        <f>IF(D21883=Contact!$M$4,MAX($E$2:E21882)+1,"")</f>
        <v/>
      </c>
    </row>
    <row r="21884" spans="3:5" x14ac:dyDescent="0.25">
      <c r="C21884" s="90" t="s">
        <v>21558</v>
      </c>
      <c r="D21884" s="91">
        <v>53410</v>
      </c>
      <c r="E21884" s="90" t="str">
        <f>IF(D21884=Contact!$M$4,MAX($E$2:E21883)+1,"")</f>
        <v/>
      </c>
    </row>
    <row r="21885" spans="3:5" x14ac:dyDescent="0.25">
      <c r="C21885" s="90" t="s">
        <v>21559</v>
      </c>
      <c r="D21885" s="91">
        <v>53410</v>
      </c>
      <c r="E21885" s="90" t="str">
        <f>IF(D21885=Contact!$M$4,MAX($E$2:E21884)+1,"")</f>
        <v/>
      </c>
    </row>
    <row r="21886" spans="3:5" x14ac:dyDescent="0.25">
      <c r="C21886" s="90" t="s">
        <v>21560</v>
      </c>
      <c r="D21886" s="91">
        <v>53410</v>
      </c>
      <c r="E21886" s="90" t="str">
        <f>IF(D21886=Contact!$M$4,MAX($E$2:E21885)+1,"")</f>
        <v/>
      </c>
    </row>
    <row r="21887" spans="3:5" x14ac:dyDescent="0.25">
      <c r="C21887" s="90" t="s">
        <v>21561</v>
      </c>
      <c r="D21887" s="91">
        <v>53420</v>
      </c>
      <c r="E21887" s="90" t="str">
        <f>IF(D21887=Contact!$M$4,MAX($E$2:E21886)+1,"")</f>
        <v/>
      </c>
    </row>
    <row r="21888" spans="3:5" x14ac:dyDescent="0.25">
      <c r="C21888" s="90" t="s">
        <v>21562</v>
      </c>
      <c r="D21888" s="91">
        <v>53440</v>
      </c>
      <c r="E21888" s="90" t="str">
        <f>IF(D21888=Contact!$M$4,MAX($E$2:E21887)+1,"")</f>
        <v/>
      </c>
    </row>
    <row r="21889" spans="3:5" x14ac:dyDescent="0.25">
      <c r="C21889" s="90" t="s">
        <v>21563</v>
      </c>
      <c r="D21889" s="91">
        <v>53440</v>
      </c>
      <c r="E21889" s="90" t="str">
        <f>IF(D21889=Contact!$M$4,MAX($E$2:E21888)+1,"")</f>
        <v/>
      </c>
    </row>
    <row r="21890" spans="3:5" x14ac:dyDescent="0.25">
      <c r="C21890" s="90" t="s">
        <v>21564</v>
      </c>
      <c r="D21890" s="91">
        <v>53440</v>
      </c>
      <c r="E21890" s="90" t="str">
        <f>IF(D21890=Contact!$M$4,MAX($E$2:E21889)+1,"")</f>
        <v/>
      </c>
    </row>
    <row r="21891" spans="3:5" x14ac:dyDescent="0.25">
      <c r="C21891" s="90" t="s">
        <v>21565</v>
      </c>
      <c r="D21891" s="91">
        <v>53440</v>
      </c>
      <c r="E21891" s="90" t="str">
        <f>IF(D21891=Contact!$M$4,MAX($E$2:E21890)+1,"")</f>
        <v/>
      </c>
    </row>
    <row r="21892" spans="3:5" x14ac:dyDescent="0.25">
      <c r="C21892" s="90" t="s">
        <v>21566</v>
      </c>
      <c r="D21892" s="91">
        <v>53440</v>
      </c>
      <c r="E21892" s="90" t="str">
        <f>IF(D21892=Contact!$M$4,MAX($E$2:E21891)+1,"")</f>
        <v/>
      </c>
    </row>
    <row r="21893" spans="3:5" x14ac:dyDescent="0.25">
      <c r="C21893" s="90" t="s">
        <v>21567</v>
      </c>
      <c r="D21893" s="91">
        <v>53440</v>
      </c>
      <c r="E21893" s="90" t="str">
        <f>IF(D21893=Contact!$M$4,MAX($E$2:E21892)+1,"")</f>
        <v/>
      </c>
    </row>
    <row r="21894" spans="3:5" x14ac:dyDescent="0.25">
      <c r="C21894" s="90" t="s">
        <v>21568</v>
      </c>
      <c r="D21894" s="91">
        <v>53470</v>
      </c>
      <c r="E21894" s="90" t="str">
        <f>IF(D21894=Contact!$M$4,MAX($E$2:E21893)+1,"")</f>
        <v/>
      </c>
    </row>
    <row r="21895" spans="3:5" x14ac:dyDescent="0.25">
      <c r="C21895" s="90" t="s">
        <v>21569</v>
      </c>
      <c r="D21895" s="91">
        <v>53470</v>
      </c>
      <c r="E21895" s="90" t="str">
        <f>IF(D21895=Contact!$M$4,MAX($E$2:E21894)+1,"")</f>
        <v/>
      </c>
    </row>
    <row r="21896" spans="3:5" x14ac:dyDescent="0.25">
      <c r="C21896" s="90" t="s">
        <v>21570</v>
      </c>
      <c r="D21896" s="91">
        <v>53470</v>
      </c>
      <c r="E21896" s="90" t="str">
        <f>IF(D21896=Contact!$M$4,MAX($E$2:E21895)+1,"")</f>
        <v/>
      </c>
    </row>
    <row r="21897" spans="3:5" x14ac:dyDescent="0.25">
      <c r="C21897" s="90" t="s">
        <v>21571</v>
      </c>
      <c r="D21897" s="91">
        <v>53470</v>
      </c>
      <c r="E21897" s="90" t="str">
        <f>IF(D21897=Contact!$M$4,MAX($E$2:E21896)+1,"")</f>
        <v/>
      </c>
    </row>
    <row r="21898" spans="3:5" x14ac:dyDescent="0.25">
      <c r="C21898" s="90" t="s">
        <v>21572</v>
      </c>
      <c r="D21898" s="91">
        <v>53470</v>
      </c>
      <c r="E21898" s="90" t="str">
        <f>IF(D21898=Contact!$M$4,MAX($E$2:E21897)+1,"")</f>
        <v/>
      </c>
    </row>
    <row r="21899" spans="3:5" x14ac:dyDescent="0.25">
      <c r="C21899" s="90" t="s">
        <v>21573</v>
      </c>
      <c r="D21899" s="91">
        <v>53480</v>
      </c>
      <c r="E21899" s="90" t="str">
        <f>IF(D21899=Contact!$M$4,MAX($E$2:E21898)+1,"")</f>
        <v/>
      </c>
    </row>
    <row r="21900" spans="3:5" x14ac:dyDescent="0.25">
      <c r="C21900" s="90" t="s">
        <v>3168</v>
      </c>
      <c r="D21900" s="91">
        <v>53480</v>
      </c>
      <c r="E21900" s="90" t="str">
        <f>IF(D21900=Contact!$M$4,MAX($E$2:E21899)+1,"")</f>
        <v/>
      </c>
    </row>
    <row r="21901" spans="3:5" x14ac:dyDescent="0.25">
      <c r="C21901" s="90" t="s">
        <v>21574</v>
      </c>
      <c r="D21901" s="91">
        <v>53480</v>
      </c>
      <c r="E21901" s="90" t="str">
        <f>IF(D21901=Contact!$M$4,MAX($E$2:E21900)+1,"")</f>
        <v/>
      </c>
    </row>
    <row r="21902" spans="3:5" x14ac:dyDescent="0.25">
      <c r="C21902" s="90" t="s">
        <v>21575</v>
      </c>
      <c r="D21902" s="91">
        <v>53500</v>
      </c>
      <c r="E21902" s="90" t="str">
        <f>IF(D21902=Contact!$M$4,MAX($E$2:E21901)+1,"")</f>
        <v/>
      </c>
    </row>
    <row r="21903" spans="3:5" x14ac:dyDescent="0.25">
      <c r="C21903" s="90" t="s">
        <v>21576</v>
      </c>
      <c r="D21903" s="91">
        <v>53500</v>
      </c>
      <c r="E21903" s="90" t="str">
        <f>IF(D21903=Contact!$M$4,MAX($E$2:E21902)+1,"")</f>
        <v/>
      </c>
    </row>
    <row r="21904" spans="3:5" x14ac:dyDescent="0.25">
      <c r="C21904" s="90" t="s">
        <v>21577</v>
      </c>
      <c r="D21904" s="91">
        <v>53500</v>
      </c>
      <c r="E21904" s="90" t="str">
        <f>IF(D21904=Contact!$M$4,MAX($E$2:E21903)+1,"")</f>
        <v/>
      </c>
    </row>
    <row r="21905" spans="3:5" x14ac:dyDescent="0.25">
      <c r="C21905" s="90" t="s">
        <v>21578</v>
      </c>
      <c r="D21905" s="91">
        <v>53500</v>
      </c>
      <c r="E21905" s="90" t="str">
        <f>IF(D21905=Contact!$M$4,MAX($E$2:E21904)+1,"")</f>
        <v/>
      </c>
    </row>
    <row r="21906" spans="3:5" x14ac:dyDescent="0.25">
      <c r="C21906" s="90" t="s">
        <v>21579</v>
      </c>
      <c r="D21906" s="91">
        <v>53500</v>
      </c>
      <c r="E21906" s="90" t="str">
        <f>IF(D21906=Contact!$M$4,MAX($E$2:E21905)+1,"")</f>
        <v/>
      </c>
    </row>
    <row r="21907" spans="3:5" x14ac:dyDescent="0.25">
      <c r="C21907" s="90" t="s">
        <v>21580</v>
      </c>
      <c r="D21907" s="91">
        <v>53540</v>
      </c>
      <c r="E21907" s="90" t="str">
        <f>IF(D21907=Contact!$M$4,MAX($E$2:E21906)+1,"")</f>
        <v/>
      </c>
    </row>
    <row r="21908" spans="3:5" x14ac:dyDescent="0.25">
      <c r="C21908" s="90" t="s">
        <v>21581</v>
      </c>
      <c r="D21908" s="91">
        <v>53540</v>
      </c>
      <c r="E21908" s="90" t="str">
        <f>IF(D21908=Contact!$M$4,MAX($E$2:E21907)+1,"")</f>
        <v/>
      </c>
    </row>
    <row r="21909" spans="3:5" x14ac:dyDescent="0.25">
      <c r="C21909" s="90" t="s">
        <v>21582</v>
      </c>
      <c r="D21909" s="91">
        <v>53540</v>
      </c>
      <c r="E21909" s="90" t="str">
        <f>IF(D21909=Contact!$M$4,MAX($E$2:E21908)+1,"")</f>
        <v/>
      </c>
    </row>
    <row r="21910" spans="3:5" x14ac:dyDescent="0.25">
      <c r="C21910" s="90" t="s">
        <v>21583</v>
      </c>
      <c r="D21910" s="91">
        <v>53540</v>
      </c>
      <c r="E21910" s="90" t="str">
        <f>IF(D21910=Contact!$M$4,MAX($E$2:E21909)+1,"")</f>
        <v/>
      </c>
    </row>
    <row r="21911" spans="3:5" x14ac:dyDescent="0.25">
      <c r="C21911" s="90" t="s">
        <v>21584</v>
      </c>
      <c r="D21911" s="91">
        <v>53600</v>
      </c>
      <c r="E21911" s="90" t="str">
        <f>IF(D21911=Contact!$M$4,MAX($E$2:E21910)+1,"")</f>
        <v/>
      </c>
    </row>
    <row r="21912" spans="3:5" x14ac:dyDescent="0.25">
      <c r="C21912" s="90" t="s">
        <v>21585</v>
      </c>
      <c r="D21912" s="91">
        <v>53600</v>
      </c>
      <c r="E21912" s="90" t="str">
        <f>IF(D21912=Contact!$M$4,MAX($E$2:E21911)+1,"")</f>
        <v/>
      </c>
    </row>
    <row r="21913" spans="3:5" x14ac:dyDescent="0.25">
      <c r="C21913" s="90" t="s">
        <v>21586</v>
      </c>
      <c r="D21913" s="91">
        <v>53600</v>
      </c>
      <c r="E21913" s="90" t="str">
        <f>IF(D21913=Contact!$M$4,MAX($E$2:E21912)+1,"")</f>
        <v/>
      </c>
    </row>
    <row r="21914" spans="3:5" x14ac:dyDescent="0.25">
      <c r="C21914" s="90" t="s">
        <v>21587</v>
      </c>
      <c r="D21914" s="91">
        <v>53600</v>
      </c>
      <c r="E21914" s="90" t="str">
        <f>IF(D21914=Contact!$M$4,MAX($E$2:E21913)+1,"")</f>
        <v/>
      </c>
    </row>
    <row r="21915" spans="3:5" x14ac:dyDescent="0.25">
      <c r="C21915" s="90" t="s">
        <v>21588</v>
      </c>
      <c r="D21915" s="91">
        <v>53600</v>
      </c>
      <c r="E21915" s="90" t="str">
        <f>IF(D21915=Contact!$M$4,MAX($E$2:E21914)+1,"")</f>
        <v/>
      </c>
    </row>
    <row r="21916" spans="3:5" x14ac:dyDescent="0.25">
      <c r="C21916" s="90" t="s">
        <v>21589</v>
      </c>
      <c r="D21916" s="91">
        <v>53600</v>
      </c>
      <c r="E21916" s="90" t="str">
        <f>IF(D21916=Contact!$M$4,MAX($E$2:E21915)+1,"")</f>
        <v/>
      </c>
    </row>
    <row r="21917" spans="3:5" x14ac:dyDescent="0.25">
      <c r="C21917" s="90" t="s">
        <v>21590</v>
      </c>
      <c r="D21917" s="91">
        <v>53600</v>
      </c>
      <c r="E21917" s="90" t="str">
        <f>IF(D21917=Contact!$M$4,MAX($E$2:E21916)+1,"")</f>
        <v/>
      </c>
    </row>
    <row r="21918" spans="3:5" x14ac:dyDescent="0.25">
      <c r="C21918" s="90" t="s">
        <v>21591</v>
      </c>
      <c r="D21918" s="91">
        <v>53640</v>
      </c>
      <c r="E21918" s="90" t="str">
        <f>IF(D21918=Contact!$M$4,MAX($E$2:E21917)+1,"")</f>
        <v/>
      </c>
    </row>
    <row r="21919" spans="3:5" x14ac:dyDescent="0.25">
      <c r="C21919" s="90" t="s">
        <v>21592</v>
      </c>
      <c r="D21919" s="91">
        <v>53640</v>
      </c>
      <c r="E21919" s="90" t="str">
        <f>IF(D21919=Contact!$M$4,MAX($E$2:E21918)+1,"")</f>
        <v/>
      </c>
    </row>
    <row r="21920" spans="3:5" x14ac:dyDescent="0.25">
      <c r="C21920" s="90" t="s">
        <v>21593</v>
      </c>
      <c r="D21920" s="91">
        <v>53640</v>
      </c>
      <c r="E21920" s="90" t="str">
        <f>IF(D21920=Contact!$M$4,MAX($E$2:E21919)+1,"")</f>
        <v/>
      </c>
    </row>
    <row r="21921" spans="3:5" x14ac:dyDescent="0.25">
      <c r="C21921" s="90" t="s">
        <v>21594</v>
      </c>
      <c r="D21921" s="91">
        <v>53640</v>
      </c>
      <c r="E21921" s="90" t="str">
        <f>IF(D21921=Contact!$M$4,MAX($E$2:E21920)+1,"")</f>
        <v/>
      </c>
    </row>
    <row r="21922" spans="3:5" x14ac:dyDescent="0.25">
      <c r="C21922" s="90" t="s">
        <v>21595</v>
      </c>
      <c r="D21922" s="91">
        <v>53640</v>
      </c>
      <c r="E21922" s="90" t="str">
        <f>IF(D21922=Contact!$M$4,MAX($E$2:E21921)+1,"")</f>
        <v/>
      </c>
    </row>
    <row r="21923" spans="3:5" x14ac:dyDescent="0.25">
      <c r="C21923" s="90" t="s">
        <v>21596</v>
      </c>
      <c r="D21923" s="91">
        <v>53640</v>
      </c>
      <c r="E21923" s="90" t="str">
        <f>IF(D21923=Contact!$M$4,MAX($E$2:E21922)+1,"")</f>
        <v/>
      </c>
    </row>
    <row r="21924" spans="3:5" x14ac:dyDescent="0.25">
      <c r="C21924" s="90" t="s">
        <v>21597</v>
      </c>
      <c r="D21924" s="91">
        <v>53700</v>
      </c>
      <c r="E21924" s="90" t="str">
        <f>IF(D21924=Contact!$M$4,MAX($E$2:E21923)+1,"")</f>
        <v/>
      </c>
    </row>
    <row r="21925" spans="3:5" x14ac:dyDescent="0.25">
      <c r="C21925" s="90" t="s">
        <v>21598</v>
      </c>
      <c r="D21925" s="91">
        <v>53700</v>
      </c>
      <c r="E21925" s="90" t="str">
        <f>IF(D21925=Contact!$M$4,MAX($E$2:E21924)+1,"")</f>
        <v/>
      </c>
    </row>
    <row r="21926" spans="3:5" x14ac:dyDescent="0.25">
      <c r="C21926" s="90" t="s">
        <v>21599</v>
      </c>
      <c r="D21926" s="91">
        <v>53700</v>
      </c>
      <c r="E21926" s="90" t="str">
        <f>IF(D21926=Contact!$M$4,MAX($E$2:E21925)+1,"")</f>
        <v/>
      </c>
    </row>
    <row r="21927" spans="3:5" x14ac:dyDescent="0.25">
      <c r="C21927" s="90" t="s">
        <v>21600</v>
      </c>
      <c r="D21927" s="91">
        <v>53700</v>
      </c>
      <c r="E21927" s="90" t="str">
        <f>IF(D21927=Contact!$M$4,MAX($E$2:E21926)+1,"")</f>
        <v/>
      </c>
    </row>
    <row r="21928" spans="3:5" x14ac:dyDescent="0.25">
      <c r="C21928" s="90" t="s">
        <v>21601</v>
      </c>
      <c r="D21928" s="91">
        <v>53700</v>
      </c>
      <c r="E21928" s="90" t="str">
        <f>IF(D21928=Contact!$M$4,MAX($E$2:E21927)+1,"")</f>
        <v/>
      </c>
    </row>
    <row r="21929" spans="3:5" x14ac:dyDescent="0.25">
      <c r="C21929" s="90" t="s">
        <v>21602</v>
      </c>
      <c r="D21929" s="91">
        <v>53700</v>
      </c>
      <c r="E21929" s="90" t="str">
        <f>IF(D21929=Contact!$M$4,MAX($E$2:E21928)+1,"")</f>
        <v/>
      </c>
    </row>
    <row r="21930" spans="3:5" x14ac:dyDescent="0.25">
      <c r="C21930" s="90" t="s">
        <v>18278</v>
      </c>
      <c r="D21930" s="91">
        <v>53700</v>
      </c>
      <c r="E21930" s="90" t="str">
        <f>IF(D21930=Contact!$M$4,MAX($E$2:E21929)+1,"")</f>
        <v/>
      </c>
    </row>
    <row r="21931" spans="3:5" x14ac:dyDescent="0.25">
      <c r="C21931" s="90" t="s">
        <v>21603</v>
      </c>
      <c r="D21931" s="91">
        <v>53700</v>
      </c>
      <c r="E21931" s="90" t="str">
        <f>IF(D21931=Contact!$M$4,MAX($E$2:E21930)+1,"")</f>
        <v/>
      </c>
    </row>
    <row r="21932" spans="3:5" x14ac:dyDescent="0.25">
      <c r="C21932" s="90" t="s">
        <v>21604</v>
      </c>
      <c r="D21932" s="91">
        <v>53800</v>
      </c>
      <c r="E21932" s="90" t="str">
        <f>IF(D21932=Contact!$M$4,MAX($E$2:E21931)+1,"")</f>
        <v/>
      </c>
    </row>
    <row r="21933" spans="3:5" x14ac:dyDescent="0.25">
      <c r="C21933" s="90" t="s">
        <v>21605</v>
      </c>
      <c r="D21933" s="91">
        <v>53800</v>
      </c>
      <c r="E21933" s="90" t="str">
        <f>IF(D21933=Contact!$M$4,MAX($E$2:E21932)+1,"")</f>
        <v/>
      </c>
    </row>
    <row r="21934" spans="3:5" x14ac:dyDescent="0.25">
      <c r="C21934" s="90" t="s">
        <v>6218</v>
      </c>
      <c r="D21934" s="91">
        <v>53800</v>
      </c>
      <c r="E21934" s="90" t="str">
        <f>IF(D21934=Contact!$M$4,MAX($E$2:E21933)+1,"")</f>
        <v/>
      </c>
    </row>
    <row r="21935" spans="3:5" x14ac:dyDescent="0.25">
      <c r="C21935" s="90" t="s">
        <v>21606</v>
      </c>
      <c r="D21935" s="91">
        <v>53800</v>
      </c>
      <c r="E21935" s="90" t="str">
        <f>IF(D21935=Contact!$M$4,MAX($E$2:E21934)+1,"")</f>
        <v/>
      </c>
    </row>
    <row r="21936" spans="3:5" x14ac:dyDescent="0.25">
      <c r="C21936" s="90" t="s">
        <v>21607</v>
      </c>
      <c r="D21936" s="91">
        <v>53800</v>
      </c>
      <c r="E21936" s="90" t="str">
        <f>IF(D21936=Contact!$M$4,MAX($E$2:E21935)+1,"")</f>
        <v/>
      </c>
    </row>
    <row r="21937" spans="3:5" x14ac:dyDescent="0.25">
      <c r="C21937" s="90" t="s">
        <v>21608</v>
      </c>
      <c r="D21937" s="91">
        <v>53800</v>
      </c>
      <c r="E21937" s="90" t="str">
        <f>IF(D21937=Contact!$M$4,MAX($E$2:E21936)+1,"")</f>
        <v/>
      </c>
    </row>
    <row r="21938" spans="3:5" x14ac:dyDescent="0.25">
      <c r="C21938" s="90" t="s">
        <v>21609</v>
      </c>
      <c r="D21938" s="91">
        <v>53800</v>
      </c>
      <c r="E21938" s="90" t="str">
        <f>IF(D21938=Contact!$M$4,MAX($E$2:E21937)+1,"")</f>
        <v/>
      </c>
    </row>
    <row r="21939" spans="3:5" x14ac:dyDescent="0.25">
      <c r="C21939" s="90" t="s">
        <v>9008</v>
      </c>
      <c r="D21939" s="91">
        <v>53810</v>
      </c>
      <c r="E21939" s="90" t="str">
        <f>IF(D21939=Contact!$M$4,MAX($E$2:E21938)+1,"")</f>
        <v/>
      </c>
    </row>
    <row r="21940" spans="3:5" x14ac:dyDescent="0.25">
      <c r="C21940" s="90" t="s">
        <v>21610</v>
      </c>
      <c r="D21940" s="91">
        <v>53940</v>
      </c>
      <c r="E21940" s="90" t="str">
        <f>IF(D21940=Contact!$M$4,MAX($E$2:E21939)+1,"")</f>
        <v/>
      </c>
    </row>
    <row r="21941" spans="3:5" x14ac:dyDescent="0.25">
      <c r="C21941" s="90" t="s">
        <v>21611</v>
      </c>
      <c r="D21941" s="91">
        <v>53940</v>
      </c>
      <c r="E21941" s="90" t="str">
        <f>IF(D21941=Contact!$M$4,MAX($E$2:E21940)+1,"")</f>
        <v/>
      </c>
    </row>
    <row r="21942" spans="3:5" x14ac:dyDescent="0.25">
      <c r="C21942" s="90" t="s">
        <v>21612</v>
      </c>
      <c r="D21942" s="91">
        <v>53940</v>
      </c>
      <c r="E21942" s="90" t="str">
        <f>IF(D21942=Contact!$M$4,MAX($E$2:E21941)+1,"")</f>
        <v/>
      </c>
    </row>
    <row r="21943" spans="3:5" x14ac:dyDescent="0.25">
      <c r="C21943" s="90" t="s">
        <v>21613</v>
      </c>
      <c r="D21943" s="91">
        <v>53940</v>
      </c>
      <c r="E21943" s="90" t="str">
        <f>IF(D21943=Contact!$M$4,MAX($E$2:E21942)+1,"")</f>
        <v/>
      </c>
    </row>
    <row r="21944" spans="3:5" x14ac:dyDescent="0.25">
      <c r="C21944" s="90" t="s">
        <v>21614</v>
      </c>
      <c r="D21944" s="91">
        <v>53950</v>
      </c>
      <c r="E21944" s="90" t="str">
        <f>IF(D21944=Contact!$M$4,MAX($E$2:E21943)+1,"")</f>
        <v/>
      </c>
    </row>
    <row r="21945" spans="3:5" x14ac:dyDescent="0.25">
      <c r="C21945" s="90" t="s">
        <v>21615</v>
      </c>
      <c r="D21945" s="91">
        <v>53950</v>
      </c>
      <c r="E21945" s="90" t="str">
        <f>IF(D21945=Contact!$M$4,MAX($E$2:E21944)+1,"")</f>
        <v/>
      </c>
    </row>
    <row r="21946" spans="3:5" x14ac:dyDescent="0.25">
      <c r="C21946" s="90" t="s">
        <v>21616</v>
      </c>
      <c r="D21946" s="91">
        <v>53960</v>
      </c>
      <c r="E21946" s="90" t="str">
        <f>IF(D21946=Contact!$M$4,MAX($E$2:E21945)+1,"")</f>
        <v/>
      </c>
    </row>
    <row r="21947" spans="3:5" x14ac:dyDescent="0.25">
      <c r="C21947" s="90" t="s">
        <v>21617</v>
      </c>
      <c r="D21947" s="91">
        <v>53970</v>
      </c>
      <c r="E21947" s="90" t="str">
        <f>IF(D21947=Contact!$M$4,MAX($E$2:E21946)+1,"")</f>
        <v/>
      </c>
    </row>
    <row r="21948" spans="3:5" x14ac:dyDescent="0.25">
      <c r="C21948" s="90" t="s">
        <v>21618</v>
      </c>
      <c r="D21948" s="91">
        <v>53970</v>
      </c>
      <c r="E21948" s="90" t="str">
        <f>IF(D21948=Contact!$M$4,MAX($E$2:E21947)+1,"")</f>
        <v/>
      </c>
    </row>
    <row r="21949" spans="3:5" x14ac:dyDescent="0.25">
      <c r="C21949" s="90" t="s">
        <v>21619</v>
      </c>
      <c r="D21949" s="91">
        <v>53970</v>
      </c>
      <c r="E21949" s="90" t="str">
        <f>IF(D21949=Contact!$M$4,MAX($E$2:E21948)+1,"")</f>
        <v/>
      </c>
    </row>
    <row r="21950" spans="3:5" x14ac:dyDescent="0.25">
      <c r="C21950" s="90" t="s">
        <v>55</v>
      </c>
      <c r="D21950" s="91">
        <v>54000</v>
      </c>
      <c r="E21950" s="90" t="str">
        <f>IF(D21950=Contact!$M$4,MAX($E$2:E21949)+1,"")</f>
        <v/>
      </c>
    </row>
    <row r="21951" spans="3:5" x14ac:dyDescent="0.25">
      <c r="C21951" s="90" t="s">
        <v>55</v>
      </c>
      <c r="D21951" s="91">
        <v>54100</v>
      </c>
      <c r="E21951" s="90" t="str">
        <f>IF(D21951=Contact!$M$4,MAX($E$2:E21950)+1,"")</f>
        <v/>
      </c>
    </row>
    <row r="21952" spans="3:5" x14ac:dyDescent="0.25">
      <c r="C21952" s="90" t="s">
        <v>21620</v>
      </c>
      <c r="D21952" s="91">
        <v>54110</v>
      </c>
      <c r="E21952" s="90" t="str">
        <f>IF(D21952=Contact!$M$4,MAX($E$2:E21951)+1,"")</f>
        <v/>
      </c>
    </row>
    <row r="21953" spans="3:5" x14ac:dyDescent="0.25">
      <c r="C21953" s="90" t="s">
        <v>21621</v>
      </c>
      <c r="D21953" s="91">
        <v>54110</v>
      </c>
      <c r="E21953" s="90" t="str">
        <f>IF(D21953=Contact!$M$4,MAX($E$2:E21952)+1,"")</f>
        <v/>
      </c>
    </row>
    <row r="21954" spans="3:5" x14ac:dyDescent="0.25">
      <c r="C21954" s="90" t="s">
        <v>21622</v>
      </c>
      <c r="D21954" s="91">
        <v>54110</v>
      </c>
      <c r="E21954" s="90" t="str">
        <f>IF(D21954=Contact!$M$4,MAX($E$2:E21953)+1,"")</f>
        <v/>
      </c>
    </row>
    <row r="21955" spans="3:5" x14ac:dyDescent="0.25">
      <c r="C21955" s="90" t="s">
        <v>21623</v>
      </c>
      <c r="D21955" s="91">
        <v>54110</v>
      </c>
      <c r="E21955" s="90" t="str">
        <f>IF(D21955=Contact!$M$4,MAX($E$2:E21954)+1,"")</f>
        <v/>
      </c>
    </row>
    <row r="21956" spans="3:5" x14ac:dyDescent="0.25">
      <c r="C21956" s="90" t="s">
        <v>21624</v>
      </c>
      <c r="D21956" s="91">
        <v>54110</v>
      </c>
      <c r="E21956" s="90" t="str">
        <f>IF(D21956=Contact!$M$4,MAX($E$2:E21955)+1,"")</f>
        <v/>
      </c>
    </row>
    <row r="21957" spans="3:5" x14ac:dyDescent="0.25">
      <c r="C21957" s="90" t="s">
        <v>21625</v>
      </c>
      <c r="D21957" s="91">
        <v>54110</v>
      </c>
      <c r="E21957" s="90" t="str">
        <f>IF(D21957=Contact!$M$4,MAX($E$2:E21956)+1,"")</f>
        <v/>
      </c>
    </row>
    <row r="21958" spans="3:5" x14ac:dyDescent="0.25">
      <c r="C21958" s="90" t="s">
        <v>21626</v>
      </c>
      <c r="D21958" s="91">
        <v>54110</v>
      </c>
      <c r="E21958" s="90" t="str">
        <f>IF(D21958=Contact!$M$4,MAX($E$2:E21957)+1,"")</f>
        <v/>
      </c>
    </row>
    <row r="21959" spans="3:5" x14ac:dyDescent="0.25">
      <c r="C21959" s="90" t="s">
        <v>4095</v>
      </c>
      <c r="D21959" s="91">
        <v>54110</v>
      </c>
      <c r="E21959" s="90" t="str">
        <f>IF(D21959=Contact!$M$4,MAX($E$2:E21958)+1,"")</f>
        <v/>
      </c>
    </row>
    <row r="21960" spans="3:5" x14ac:dyDescent="0.25">
      <c r="C21960" s="90" t="s">
        <v>21627</v>
      </c>
      <c r="D21960" s="91">
        <v>54110</v>
      </c>
      <c r="E21960" s="90" t="str">
        <f>IF(D21960=Contact!$M$4,MAX($E$2:E21959)+1,"")</f>
        <v/>
      </c>
    </row>
    <row r="21961" spans="3:5" x14ac:dyDescent="0.25">
      <c r="C21961" s="90" t="s">
        <v>21628</v>
      </c>
      <c r="D21961" s="91">
        <v>54110</v>
      </c>
      <c r="E21961" s="90" t="str">
        <f>IF(D21961=Contact!$M$4,MAX($E$2:E21960)+1,"")</f>
        <v/>
      </c>
    </row>
    <row r="21962" spans="3:5" x14ac:dyDescent="0.25">
      <c r="C21962" s="90" t="s">
        <v>21629</v>
      </c>
      <c r="D21962" s="91">
        <v>54110</v>
      </c>
      <c r="E21962" s="90" t="str">
        <f>IF(D21962=Contact!$M$4,MAX($E$2:E21961)+1,"")</f>
        <v/>
      </c>
    </row>
    <row r="21963" spans="3:5" x14ac:dyDescent="0.25">
      <c r="C21963" s="90" t="s">
        <v>21630</v>
      </c>
      <c r="D21963" s="91">
        <v>54110</v>
      </c>
      <c r="E21963" s="90" t="str">
        <f>IF(D21963=Contact!$M$4,MAX($E$2:E21962)+1,"")</f>
        <v/>
      </c>
    </row>
    <row r="21964" spans="3:5" x14ac:dyDescent="0.25">
      <c r="C21964" s="90" t="s">
        <v>21631</v>
      </c>
      <c r="D21964" s="91">
        <v>54110</v>
      </c>
      <c r="E21964" s="90" t="str">
        <f>IF(D21964=Contact!$M$4,MAX($E$2:E21963)+1,"")</f>
        <v/>
      </c>
    </row>
    <row r="21965" spans="3:5" x14ac:dyDescent="0.25">
      <c r="C21965" s="90" t="s">
        <v>21632</v>
      </c>
      <c r="D21965" s="91">
        <v>54110</v>
      </c>
      <c r="E21965" s="90" t="str">
        <f>IF(D21965=Contact!$M$4,MAX($E$2:E21964)+1,"")</f>
        <v/>
      </c>
    </row>
    <row r="21966" spans="3:5" x14ac:dyDescent="0.25">
      <c r="C21966" s="90" t="s">
        <v>21633</v>
      </c>
      <c r="D21966" s="91">
        <v>54111</v>
      </c>
      <c r="E21966" s="90" t="str">
        <f>IF(D21966=Contact!$M$4,MAX($E$2:E21965)+1,"")</f>
        <v/>
      </c>
    </row>
    <row r="21967" spans="3:5" x14ac:dyDescent="0.25">
      <c r="C21967" s="90" t="s">
        <v>21634</v>
      </c>
      <c r="D21967" s="91">
        <v>54112</v>
      </c>
      <c r="E21967" s="90" t="str">
        <f>IF(D21967=Contact!$M$4,MAX($E$2:E21966)+1,"")</f>
        <v/>
      </c>
    </row>
    <row r="21968" spans="3:5" x14ac:dyDescent="0.25">
      <c r="C21968" s="90" t="s">
        <v>21635</v>
      </c>
      <c r="D21968" s="91">
        <v>54112</v>
      </c>
      <c r="E21968" s="90" t="str">
        <f>IF(D21968=Contact!$M$4,MAX($E$2:E21967)+1,"")</f>
        <v/>
      </c>
    </row>
    <row r="21969" spans="3:5" x14ac:dyDescent="0.25">
      <c r="C21969" s="90" t="s">
        <v>21636</v>
      </c>
      <c r="D21969" s="91">
        <v>54112</v>
      </c>
      <c r="E21969" s="90" t="str">
        <f>IF(D21969=Contact!$M$4,MAX($E$2:E21968)+1,"")</f>
        <v/>
      </c>
    </row>
    <row r="21970" spans="3:5" x14ac:dyDescent="0.25">
      <c r="C21970" s="90" t="s">
        <v>21637</v>
      </c>
      <c r="D21970" s="91">
        <v>54112</v>
      </c>
      <c r="E21970" s="90" t="str">
        <f>IF(D21970=Contact!$M$4,MAX($E$2:E21969)+1,"")</f>
        <v/>
      </c>
    </row>
    <row r="21971" spans="3:5" x14ac:dyDescent="0.25">
      <c r="C21971" s="90" t="s">
        <v>21638</v>
      </c>
      <c r="D21971" s="91">
        <v>54113</v>
      </c>
      <c r="E21971" s="90" t="str">
        <f>IF(D21971=Contact!$M$4,MAX($E$2:E21970)+1,"")</f>
        <v/>
      </c>
    </row>
    <row r="21972" spans="3:5" x14ac:dyDescent="0.25">
      <c r="C21972" s="90" t="s">
        <v>21639</v>
      </c>
      <c r="D21972" s="91">
        <v>54113</v>
      </c>
      <c r="E21972" s="90" t="str">
        <f>IF(D21972=Contact!$M$4,MAX($E$2:E21971)+1,"")</f>
        <v/>
      </c>
    </row>
    <row r="21973" spans="3:5" x14ac:dyDescent="0.25">
      <c r="C21973" s="90" t="s">
        <v>21640</v>
      </c>
      <c r="D21973" s="91">
        <v>54113</v>
      </c>
      <c r="E21973" s="90" t="str">
        <f>IF(D21973=Contact!$M$4,MAX($E$2:E21972)+1,"")</f>
        <v/>
      </c>
    </row>
    <row r="21974" spans="3:5" x14ac:dyDescent="0.25">
      <c r="C21974" s="90" t="s">
        <v>21641</v>
      </c>
      <c r="D21974" s="91">
        <v>54113</v>
      </c>
      <c r="E21974" s="90" t="str">
        <f>IF(D21974=Contact!$M$4,MAX($E$2:E21973)+1,"")</f>
        <v/>
      </c>
    </row>
    <row r="21975" spans="3:5" x14ac:dyDescent="0.25">
      <c r="C21975" s="90" t="s">
        <v>21642</v>
      </c>
      <c r="D21975" s="91">
        <v>54113</v>
      </c>
      <c r="E21975" s="90" t="str">
        <f>IF(D21975=Contact!$M$4,MAX($E$2:E21974)+1,"")</f>
        <v/>
      </c>
    </row>
    <row r="21976" spans="3:5" x14ac:dyDescent="0.25">
      <c r="C21976" s="90" t="s">
        <v>21643</v>
      </c>
      <c r="D21976" s="91">
        <v>54113</v>
      </c>
      <c r="E21976" s="90" t="str">
        <f>IF(D21976=Contact!$M$4,MAX($E$2:E21975)+1,"")</f>
        <v/>
      </c>
    </row>
    <row r="21977" spans="3:5" x14ac:dyDescent="0.25">
      <c r="C21977" s="90" t="s">
        <v>21644</v>
      </c>
      <c r="D21977" s="91">
        <v>54113</v>
      </c>
      <c r="E21977" s="90" t="str">
        <f>IF(D21977=Contact!$M$4,MAX($E$2:E21976)+1,"")</f>
        <v/>
      </c>
    </row>
    <row r="21978" spans="3:5" x14ac:dyDescent="0.25">
      <c r="C21978" s="90" t="s">
        <v>21645</v>
      </c>
      <c r="D21978" s="91">
        <v>54114</v>
      </c>
      <c r="E21978" s="90" t="str">
        <f>IF(D21978=Contact!$M$4,MAX($E$2:E21977)+1,"")</f>
        <v/>
      </c>
    </row>
    <row r="21979" spans="3:5" x14ac:dyDescent="0.25">
      <c r="C21979" s="90" t="s">
        <v>21646</v>
      </c>
      <c r="D21979" s="91">
        <v>54115</v>
      </c>
      <c r="E21979" s="90" t="str">
        <f>IF(D21979=Contact!$M$4,MAX($E$2:E21978)+1,"")</f>
        <v/>
      </c>
    </row>
    <row r="21980" spans="3:5" x14ac:dyDescent="0.25">
      <c r="C21980" s="90" t="s">
        <v>21647</v>
      </c>
      <c r="D21980" s="91">
        <v>54115</v>
      </c>
      <c r="E21980" s="90" t="str">
        <f>IF(D21980=Contact!$M$4,MAX($E$2:E21979)+1,"")</f>
        <v/>
      </c>
    </row>
    <row r="21981" spans="3:5" x14ac:dyDescent="0.25">
      <c r="C21981" s="90" t="s">
        <v>21648</v>
      </c>
      <c r="D21981" s="91">
        <v>54115</v>
      </c>
      <c r="E21981" s="90" t="str">
        <f>IF(D21981=Contact!$M$4,MAX($E$2:E21980)+1,"")</f>
        <v/>
      </c>
    </row>
    <row r="21982" spans="3:5" x14ac:dyDescent="0.25">
      <c r="C21982" s="90" t="s">
        <v>21649</v>
      </c>
      <c r="D21982" s="91">
        <v>54115</v>
      </c>
      <c r="E21982" s="90" t="str">
        <f>IF(D21982=Contact!$M$4,MAX($E$2:E21981)+1,"")</f>
        <v/>
      </c>
    </row>
    <row r="21983" spans="3:5" x14ac:dyDescent="0.25">
      <c r="C21983" s="90" t="s">
        <v>12316</v>
      </c>
      <c r="D21983" s="91">
        <v>54115</v>
      </c>
      <c r="E21983" s="90" t="str">
        <f>IF(D21983=Contact!$M$4,MAX($E$2:E21982)+1,"")</f>
        <v/>
      </c>
    </row>
    <row r="21984" spans="3:5" x14ac:dyDescent="0.25">
      <c r="C21984" s="90" t="s">
        <v>21650</v>
      </c>
      <c r="D21984" s="91">
        <v>54115</v>
      </c>
      <c r="E21984" s="90" t="str">
        <f>IF(D21984=Contact!$M$4,MAX($E$2:E21983)+1,"")</f>
        <v/>
      </c>
    </row>
    <row r="21985" spans="3:5" x14ac:dyDescent="0.25">
      <c r="C21985" s="90" t="s">
        <v>21651</v>
      </c>
      <c r="D21985" s="91">
        <v>54115</v>
      </c>
      <c r="E21985" s="90" t="str">
        <f>IF(D21985=Contact!$M$4,MAX($E$2:E21984)+1,"")</f>
        <v/>
      </c>
    </row>
    <row r="21986" spans="3:5" x14ac:dyDescent="0.25">
      <c r="C21986" s="90" t="s">
        <v>21652</v>
      </c>
      <c r="D21986" s="91">
        <v>54115</v>
      </c>
      <c r="E21986" s="90" t="str">
        <f>IF(D21986=Contact!$M$4,MAX($E$2:E21985)+1,"")</f>
        <v/>
      </c>
    </row>
    <row r="21987" spans="3:5" x14ac:dyDescent="0.25">
      <c r="C21987" s="90" t="s">
        <v>21653</v>
      </c>
      <c r="D21987" s="91">
        <v>54115</v>
      </c>
      <c r="E21987" s="90" t="str">
        <f>IF(D21987=Contact!$M$4,MAX($E$2:E21986)+1,"")</f>
        <v/>
      </c>
    </row>
    <row r="21988" spans="3:5" x14ac:dyDescent="0.25">
      <c r="C21988" s="90" t="s">
        <v>21654</v>
      </c>
      <c r="D21988" s="91">
        <v>54115</v>
      </c>
      <c r="E21988" s="90" t="str">
        <f>IF(D21988=Contact!$M$4,MAX($E$2:E21987)+1,"")</f>
        <v/>
      </c>
    </row>
    <row r="21989" spans="3:5" x14ac:dyDescent="0.25">
      <c r="C21989" s="90" t="s">
        <v>21655</v>
      </c>
      <c r="D21989" s="91">
        <v>54115</v>
      </c>
      <c r="E21989" s="90" t="str">
        <f>IF(D21989=Contact!$M$4,MAX($E$2:E21988)+1,"")</f>
        <v/>
      </c>
    </row>
    <row r="21990" spans="3:5" x14ac:dyDescent="0.25">
      <c r="C21990" s="90" t="s">
        <v>21656</v>
      </c>
      <c r="D21990" s="91">
        <v>54115</v>
      </c>
      <c r="E21990" s="90" t="str">
        <f>IF(D21990=Contact!$M$4,MAX($E$2:E21989)+1,"")</f>
        <v/>
      </c>
    </row>
    <row r="21991" spans="3:5" x14ac:dyDescent="0.25">
      <c r="C21991" s="90" t="s">
        <v>21657</v>
      </c>
      <c r="D21991" s="91">
        <v>54115</v>
      </c>
      <c r="E21991" s="90" t="str">
        <f>IF(D21991=Contact!$M$4,MAX($E$2:E21990)+1,"")</f>
        <v/>
      </c>
    </row>
    <row r="21992" spans="3:5" x14ac:dyDescent="0.25">
      <c r="C21992" s="90" t="s">
        <v>21658</v>
      </c>
      <c r="D21992" s="91">
        <v>54115</v>
      </c>
      <c r="E21992" s="90" t="str">
        <f>IF(D21992=Contact!$M$4,MAX($E$2:E21991)+1,"")</f>
        <v/>
      </c>
    </row>
    <row r="21993" spans="3:5" x14ac:dyDescent="0.25">
      <c r="C21993" s="90" t="s">
        <v>21659</v>
      </c>
      <c r="D21993" s="91">
        <v>54115</v>
      </c>
      <c r="E21993" s="90" t="str">
        <f>IF(D21993=Contact!$M$4,MAX($E$2:E21992)+1,"")</f>
        <v/>
      </c>
    </row>
    <row r="21994" spans="3:5" x14ac:dyDescent="0.25">
      <c r="C21994" s="90" t="s">
        <v>21660</v>
      </c>
      <c r="D21994" s="91">
        <v>54115</v>
      </c>
      <c r="E21994" s="90" t="str">
        <f>IF(D21994=Contact!$M$4,MAX($E$2:E21993)+1,"")</f>
        <v/>
      </c>
    </row>
    <row r="21995" spans="3:5" x14ac:dyDescent="0.25">
      <c r="C21995" s="90" t="s">
        <v>21661</v>
      </c>
      <c r="D21995" s="91">
        <v>54115</v>
      </c>
      <c r="E21995" s="90" t="str">
        <f>IF(D21995=Contact!$M$4,MAX($E$2:E21994)+1,"")</f>
        <v/>
      </c>
    </row>
    <row r="21996" spans="3:5" x14ac:dyDescent="0.25">
      <c r="C21996" s="90" t="s">
        <v>21662</v>
      </c>
      <c r="D21996" s="91">
        <v>54116</v>
      </c>
      <c r="E21996" s="90" t="str">
        <f>IF(D21996=Contact!$M$4,MAX($E$2:E21995)+1,"")</f>
        <v/>
      </c>
    </row>
    <row r="21997" spans="3:5" x14ac:dyDescent="0.25">
      <c r="C21997" s="90" t="s">
        <v>21663</v>
      </c>
      <c r="D21997" s="91">
        <v>54116</v>
      </c>
      <c r="E21997" s="90" t="str">
        <f>IF(D21997=Contact!$M$4,MAX($E$2:E21996)+1,"")</f>
        <v/>
      </c>
    </row>
    <row r="21998" spans="3:5" x14ac:dyDescent="0.25">
      <c r="C21998" s="90" t="s">
        <v>21664</v>
      </c>
      <c r="D21998" s="91">
        <v>54118</v>
      </c>
      <c r="E21998" s="90" t="str">
        <f>IF(D21998=Contact!$M$4,MAX($E$2:E21997)+1,"")</f>
        <v/>
      </c>
    </row>
    <row r="21999" spans="3:5" x14ac:dyDescent="0.25">
      <c r="C21999" s="90" t="s">
        <v>21665</v>
      </c>
      <c r="D21999" s="91">
        <v>54119</v>
      </c>
      <c r="E21999" s="90" t="str">
        <f>IF(D21999=Contact!$M$4,MAX($E$2:E21998)+1,"")</f>
        <v/>
      </c>
    </row>
    <row r="22000" spans="3:5" x14ac:dyDescent="0.25">
      <c r="C22000" s="90" t="s">
        <v>21666</v>
      </c>
      <c r="D22000" s="91">
        <v>54120</v>
      </c>
      <c r="E22000" s="90" t="str">
        <f>IF(D22000=Contact!$M$4,MAX($E$2:E21999)+1,"")</f>
        <v/>
      </c>
    </row>
    <row r="22001" spans="3:5" x14ac:dyDescent="0.25">
      <c r="C22001" s="90" t="s">
        <v>21667</v>
      </c>
      <c r="D22001" s="91">
        <v>54120</v>
      </c>
      <c r="E22001" s="90" t="str">
        <f>IF(D22001=Contact!$M$4,MAX($E$2:E22000)+1,"")</f>
        <v/>
      </c>
    </row>
    <row r="22002" spans="3:5" x14ac:dyDescent="0.25">
      <c r="C22002" s="90" t="s">
        <v>21668</v>
      </c>
      <c r="D22002" s="91">
        <v>54120</v>
      </c>
      <c r="E22002" s="90" t="str">
        <f>IF(D22002=Contact!$M$4,MAX($E$2:E22001)+1,"")</f>
        <v/>
      </c>
    </row>
    <row r="22003" spans="3:5" x14ac:dyDescent="0.25">
      <c r="C22003" s="90" t="s">
        <v>21669</v>
      </c>
      <c r="D22003" s="91">
        <v>54120</v>
      </c>
      <c r="E22003" s="90" t="str">
        <f>IF(D22003=Contact!$M$4,MAX($E$2:E22002)+1,"")</f>
        <v/>
      </c>
    </row>
    <row r="22004" spans="3:5" x14ac:dyDescent="0.25">
      <c r="C22004" s="90" t="s">
        <v>21670</v>
      </c>
      <c r="D22004" s="91">
        <v>54120</v>
      </c>
      <c r="E22004" s="90" t="str">
        <f>IF(D22004=Contact!$M$4,MAX($E$2:E22003)+1,"")</f>
        <v/>
      </c>
    </row>
    <row r="22005" spans="3:5" x14ac:dyDescent="0.25">
      <c r="C22005" s="90" t="s">
        <v>21671</v>
      </c>
      <c r="D22005" s="91">
        <v>54120</v>
      </c>
      <c r="E22005" s="90" t="str">
        <f>IF(D22005=Contact!$M$4,MAX($E$2:E22004)+1,"")</f>
        <v/>
      </c>
    </row>
    <row r="22006" spans="3:5" x14ac:dyDescent="0.25">
      <c r="C22006" s="90" t="s">
        <v>21672</v>
      </c>
      <c r="D22006" s="91">
        <v>54120</v>
      </c>
      <c r="E22006" s="90" t="str">
        <f>IF(D22006=Contact!$M$4,MAX($E$2:E22005)+1,"")</f>
        <v/>
      </c>
    </row>
    <row r="22007" spans="3:5" x14ac:dyDescent="0.25">
      <c r="C22007" s="90" t="s">
        <v>21673</v>
      </c>
      <c r="D22007" s="91">
        <v>54120</v>
      </c>
      <c r="E22007" s="90" t="str">
        <f>IF(D22007=Contact!$M$4,MAX($E$2:E22006)+1,"")</f>
        <v/>
      </c>
    </row>
    <row r="22008" spans="3:5" x14ac:dyDescent="0.25">
      <c r="C22008" s="90" t="s">
        <v>19071</v>
      </c>
      <c r="D22008" s="91">
        <v>54120</v>
      </c>
      <c r="E22008" s="90" t="str">
        <f>IF(D22008=Contact!$M$4,MAX($E$2:E22007)+1,"")</f>
        <v/>
      </c>
    </row>
    <row r="22009" spans="3:5" x14ac:dyDescent="0.25">
      <c r="C22009" s="90" t="s">
        <v>21674</v>
      </c>
      <c r="D22009" s="91">
        <v>54120</v>
      </c>
      <c r="E22009" s="90" t="str">
        <f>IF(D22009=Contact!$M$4,MAX($E$2:E22008)+1,"")</f>
        <v/>
      </c>
    </row>
    <row r="22010" spans="3:5" x14ac:dyDescent="0.25">
      <c r="C22010" s="90" t="s">
        <v>21675</v>
      </c>
      <c r="D22010" s="91">
        <v>54120</v>
      </c>
      <c r="E22010" s="90" t="str">
        <f>IF(D22010=Contact!$M$4,MAX($E$2:E22009)+1,"")</f>
        <v/>
      </c>
    </row>
    <row r="22011" spans="3:5" x14ac:dyDescent="0.25">
      <c r="C22011" s="90" t="s">
        <v>21676</v>
      </c>
      <c r="D22011" s="91">
        <v>54120</v>
      </c>
      <c r="E22011" s="90" t="str">
        <f>IF(D22011=Contact!$M$4,MAX($E$2:E22010)+1,"")</f>
        <v/>
      </c>
    </row>
    <row r="22012" spans="3:5" x14ac:dyDescent="0.25">
      <c r="C22012" s="90" t="s">
        <v>21677</v>
      </c>
      <c r="D22012" s="91">
        <v>54120</v>
      </c>
      <c r="E22012" s="90" t="str">
        <f>IF(D22012=Contact!$M$4,MAX($E$2:E22011)+1,"")</f>
        <v/>
      </c>
    </row>
    <row r="22013" spans="3:5" x14ac:dyDescent="0.25">
      <c r="C22013" s="90" t="s">
        <v>21678</v>
      </c>
      <c r="D22013" s="91">
        <v>54120</v>
      </c>
      <c r="E22013" s="90" t="str">
        <f>IF(D22013=Contact!$M$4,MAX($E$2:E22012)+1,"")</f>
        <v/>
      </c>
    </row>
    <row r="22014" spans="3:5" x14ac:dyDescent="0.25">
      <c r="C22014" s="90" t="s">
        <v>20815</v>
      </c>
      <c r="D22014" s="91">
        <v>54121</v>
      </c>
      <c r="E22014" s="90" t="str">
        <f>IF(D22014=Contact!$M$4,MAX($E$2:E22013)+1,"")</f>
        <v/>
      </c>
    </row>
    <row r="22015" spans="3:5" x14ac:dyDescent="0.25">
      <c r="C22015" s="90" t="s">
        <v>21679</v>
      </c>
      <c r="D22015" s="91">
        <v>54122</v>
      </c>
      <c r="E22015" s="90" t="str">
        <f>IF(D22015=Contact!$M$4,MAX($E$2:E22014)+1,"")</f>
        <v/>
      </c>
    </row>
    <row r="22016" spans="3:5" x14ac:dyDescent="0.25">
      <c r="C22016" s="90" t="s">
        <v>21680</v>
      </c>
      <c r="D22016" s="91">
        <v>54122</v>
      </c>
      <c r="E22016" s="90" t="str">
        <f>IF(D22016=Contact!$M$4,MAX($E$2:E22015)+1,"")</f>
        <v/>
      </c>
    </row>
    <row r="22017" spans="3:5" x14ac:dyDescent="0.25">
      <c r="C22017" s="90" t="s">
        <v>21681</v>
      </c>
      <c r="D22017" s="91">
        <v>54122</v>
      </c>
      <c r="E22017" s="90" t="str">
        <f>IF(D22017=Contact!$M$4,MAX($E$2:E22016)+1,"")</f>
        <v/>
      </c>
    </row>
    <row r="22018" spans="3:5" x14ac:dyDescent="0.25">
      <c r="C22018" s="90" t="s">
        <v>21682</v>
      </c>
      <c r="D22018" s="91">
        <v>54122</v>
      </c>
      <c r="E22018" s="90" t="str">
        <f>IF(D22018=Contact!$M$4,MAX($E$2:E22017)+1,"")</f>
        <v/>
      </c>
    </row>
    <row r="22019" spans="3:5" x14ac:dyDescent="0.25">
      <c r="C22019" s="90" t="s">
        <v>21683</v>
      </c>
      <c r="D22019" s="91">
        <v>54122</v>
      </c>
      <c r="E22019" s="90" t="str">
        <f>IF(D22019=Contact!$M$4,MAX($E$2:E22018)+1,"")</f>
        <v/>
      </c>
    </row>
    <row r="22020" spans="3:5" x14ac:dyDescent="0.25">
      <c r="C22020" s="90" t="s">
        <v>21684</v>
      </c>
      <c r="D22020" s="91">
        <v>54122</v>
      </c>
      <c r="E22020" s="90" t="str">
        <f>IF(D22020=Contact!$M$4,MAX($E$2:E22019)+1,"")</f>
        <v/>
      </c>
    </row>
    <row r="22021" spans="3:5" x14ac:dyDescent="0.25">
      <c r="C22021" s="90" t="s">
        <v>21685</v>
      </c>
      <c r="D22021" s="91">
        <v>54123</v>
      </c>
      <c r="E22021" s="90" t="str">
        <f>IF(D22021=Contact!$M$4,MAX($E$2:E22020)+1,"")</f>
        <v/>
      </c>
    </row>
    <row r="22022" spans="3:5" x14ac:dyDescent="0.25">
      <c r="C22022" s="90" t="s">
        <v>21686</v>
      </c>
      <c r="D22022" s="91">
        <v>54129</v>
      </c>
      <c r="E22022" s="90" t="str">
        <f>IF(D22022=Contact!$M$4,MAX($E$2:E22021)+1,"")</f>
        <v/>
      </c>
    </row>
    <row r="22023" spans="3:5" x14ac:dyDescent="0.25">
      <c r="C22023" s="90" t="s">
        <v>21687</v>
      </c>
      <c r="D22023" s="91">
        <v>54130</v>
      </c>
      <c r="E22023" s="90" t="str">
        <f>IF(D22023=Contact!$M$4,MAX($E$2:E22022)+1,"")</f>
        <v/>
      </c>
    </row>
    <row r="22024" spans="3:5" x14ac:dyDescent="0.25">
      <c r="C22024" s="90" t="s">
        <v>21688</v>
      </c>
      <c r="D22024" s="91">
        <v>54130</v>
      </c>
      <c r="E22024" s="90" t="str">
        <f>IF(D22024=Contact!$M$4,MAX($E$2:E22023)+1,"")</f>
        <v/>
      </c>
    </row>
    <row r="22025" spans="3:5" x14ac:dyDescent="0.25">
      <c r="C22025" s="90" t="s">
        <v>21689</v>
      </c>
      <c r="D22025" s="91">
        <v>54134</v>
      </c>
      <c r="E22025" s="90" t="str">
        <f>IF(D22025=Contact!$M$4,MAX($E$2:E22024)+1,"")</f>
        <v/>
      </c>
    </row>
    <row r="22026" spans="3:5" x14ac:dyDescent="0.25">
      <c r="C22026" s="90" t="s">
        <v>21690</v>
      </c>
      <c r="D22026" s="91">
        <v>54134</v>
      </c>
      <c r="E22026" s="90" t="str">
        <f>IF(D22026=Contact!$M$4,MAX($E$2:E22025)+1,"")</f>
        <v/>
      </c>
    </row>
    <row r="22027" spans="3:5" x14ac:dyDescent="0.25">
      <c r="C22027" s="90" t="s">
        <v>21691</v>
      </c>
      <c r="D22027" s="91">
        <v>54135</v>
      </c>
      <c r="E22027" s="90" t="str">
        <f>IF(D22027=Contact!$M$4,MAX($E$2:E22026)+1,"")</f>
        <v/>
      </c>
    </row>
    <row r="22028" spans="3:5" x14ac:dyDescent="0.25">
      <c r="C22028" s="90" t="s">
        <v>21692</v>
      </c>
      <c r="D22028" s="91">
        <v>54136</v>
      </c>
      <c r="E22028" s="90" t="str">
        <f>IF(D22028=Contact!$M$4,MAX($E$2:E22027)+1,"")</f>
        <v/>
      </c>
    </row>
    <row r="22029" spans="3:5" x14ac:dyDescent="0.25">
      <c r="C22029" s="90" t="s">
        <v>21693</v>
      </c>
      <c r="D22029" s="91">
        <v>54140</v>
      </c>
      <c r="E22029" s="90" t="str">
        <f>IF(D22029=Contact!$M$4,MAX($E$2:E22028)+1,"")</f>
        <v/>
      </c>
    </row>
    <row r="22030" spans="3:5" x14ac:dyDescent="0.25">
      <c r="C22030" s="90" t="s">
        <v>21694</v>
      </c>
      <c r="D22030" s="91">
        <v>54150</v>
      </c>
      <c r="E22030" s="90" t="str">
        <f>IF(D22030=Contact!$M$4,MAX($E$2:E22029)+1,"")</f>
        <v/>
      </c>
    </row>
    <row r="22031" spans="3:5" x14ac:dyDescent="0.25">
      <c r="C22031" s="90" t="s">
        <v>21695</v>
      </c>
      <c r="D22031" s="91">
        <v>54150</v>
      </c>
      <c r="E22031" s="90" t="str">
        <f>IF(D22031=Contact!$M$4,MAX($E$2:E22030)+1,"")</f>
        <v/>
      </c>
    </row>
    <row r="22032" spans="3:5" x14ac:dyDescent="0.25">
      <c r="C22032" s="90" t="s">
        <v>21696</v>
      </c>
      <c r="D22032" s="91">
        <v>54150</v>
      </c>
      <c r="E22032" s="90" t="str">
        <f>IF(D22032=Contact!$M$4,MAX($E$2:E22031)+1,"")</f>
        <v/>
      </c>
    </row>
    <row r="22033" spans="3:5" x14ac:dyDescent="0.25">
      <c r="C22033" s="90" t="s">
        <v>21697</v>
      </c>
      <c r="D22033" s="91">
        <v>54150</v>
      </c>
      <c r="E22033" s="90" t="str">
        <f>IF(D22033=Contact!$M$4,MAX($E$2:E22032)+1,"")</f>
        <v/>
      </c>
    </row>
    <row r="22034" spans="3:5" x14ac:dyDescent="0.25">
      <c r="C22034" s="90" t="s">
        <v>21698</v>
      </c>
      <c r="D22034" s="91">
        <v>54150</v>
      </c>
      <c r="E22034" s="90" t="str">
        <f>IF(D22034=Contact!$M$4,MAX($E$2:E22033)+1,"")</f>
        <v/>
      </c>
    </row>
    <row r="22035" spans="3:5" x14ac:dyDescent="0.25">
      <c r="C22035" s="90" t="s">
        <v>21699</v>
      </c>
      <c r="D22035" s="91">
        <v>54150</v>
      </c>
      <c r="E22035" s="90" t="str">
        <f>IF(D22035=Contact!$M$4,MAX($E$2:E22034)+1,"")</f>
        <v/>
      </c>
    </row>
    <row r="22036" spans="3:5" x14ac:dyDescent="0.25">
      <c r="C22036" s="90" t="s">
        <v>21700</v>
      </c>
      <c r="D22036" s="91">
        <v>54150</v>
      </c>
      <c r="E22036" s="90" t="str">
        <f>IF(D22036=Contact!$M$4,MAX($E$2:E22035)+1,"")</f>
        <v/>
      </c>
    </row>
    <row r="22037" spans="3:5" x14ac:dyDescent="0.25">
      <c r="C22037" s="90" t="s">
        <v>21701</v>
      </c>
      <c r="D22037" s="91">
        <v>54150</v>
      </c>
      <c r="E22037" s="90" t="str">
        <f>IF(D22037=Contact!$M$4,MAX($E$2:E22036)+1,"")</f>
        <v/>
      </c>
    </row>
    <row r="22038" spans="3:5" x14ac:dyDescent="0.25">
      <c r="C22038" s="90" t="s">
        <v>21702</v>
      </c>
      <c r="D22038" s="91">
        <v>54150</v>
      </c>
      <c r="E22038" s="90" t="str">
        <f>IF(D22038=Contact!$M$4,MAX($E$2:E22037)+1,"")</f>
        <v/>
      </c>
    </row>
    <row r="22039" spans="3:5" x14ac:dyDescent="0.25">
      <c r="C22039" s="90" t="s">
        <v>21703</v>
      </c>
      <c r="D22039" s="91">
        <v>54150</v>
      </c>
      <c r="E22039" s="90" t="str">
        <f>IF(D22039=Contact!$M$4,MAX($E$2:E22038)+1,"")</f>
        <v/>
      </c>
    </row>
    <row r="22040" spans="3:5" x14ac:dyDescent="0.25">
      <c r="C22040" s="90" t="s">
        <v>21704</v>
      </c>
      <c r="D22040" s="91">
        <v>54150</v>
      </c>
      <c r="E22040" s="90" t="str">
        <f>IF(D22040=Contact!$M$4,MAX($E$2:E22039)+1,"")</f>
        <v/>
      </c>
    </row>
    <row r="22041" spans="3:5" x14ac:dyDescent="0.25">
      <c r="C22041" s="90" t="s">
        <v>21705</v>
      </c>
      <c r="D22041" s="91">
        <v>54150</v>
      </c>
      <c r="E22041" s="90" t="str">
        <f>IF(D22041=Contact!$M$4,MAX($E$2:E22040)+1,"")</f>
        <v/>
      </c>
    </row>
    <row r="22042" spans="3:5" x14ac:dyDescent="0.25">
      <c r="C22042" s="90" t="s">
        <v>21706</v>
      </c>
      <c r="D22042" s="91">
        <v>54150</v>
      </c>
      <c r="E22042" s="90" t="str">
        <f>IF(D22042=Contact!$M$4,MAX($E$2:E22041)+1,"")</f>
        <v/>
      </c>
    </row>
    <row r="22043" spans="3:5" x14ac:dyDescent="0.25">
      <c r="C22043" s="90" t="s">
        <v>21707</v>
      </c>
      <c r="D22043" s="91">
        <v>54150</v>
      </c>
      <c r="E22043" s="90" t="str">
        <f>IF(D22043=Contact!$M$4,MAX($E$2:E22042)+1,"")</f>
        <v/>
      </c>
    </row>
    <row r="22044" spans="3:5" x14ac:dyDescent="0.25">
      <c r="C22044" s="90" t="s">
        <v>21708</v>
      </c>
      <c r="D22044" s="91">
        <v>54160</v>
      </c>
      <c r="E22044" s="90" t="str">
        <f>IF(D22044=Contact!$M$4,MAX($E$2:E22043)+1,"")</f>
        <v/>
      </c>
    </row>
    <row r="22045" spans="3:5" x14ac:dyDescent="0.25">
      <c r="C22045" s="90" t="s">
        <v>8765</v>
      </c>
      <c r="D22045" s="91">
        <v>54160</v>
      </c>
      <c r="E22045" s="90" t="str">
        <f>IF(D22045=Contact!$M$4,MAX($E$2:E22044)+1,"")</f>
        <v/>
      </c>
    </row>
    <row r="22046" spans="3:5" x14ac:dyDescent="0.25">
      <c r="C22046" s="90" t="s">
        <v>19931</v>
      </c>
      <c r="D22046" s="91">
        <v>54160</v>
      </c>
      <c r="E22046" s="90" t="str">
        <f>IF(D22046=Contact!$M$4,MAX($E$2:E22045)+1,"")</f>
        <v/>
      </c>
    </row>
    <row r="22047" spans="3:5" x14ac:dyDescent="0.25">
      <c r="C22047" s="90" t="s">
        <v>21709</v>
      </c>
      <c r="D22047" s="91">
        <v>54160</v>
      </c>
      <c r="E22047" s="90" t="str">
        <f>IF(D22047=Contact!$M$4,MAX($E$2:E22046)+1,"")</f>
        <v/>
      </c>
    </row>
    <row r="22048" spans="3:5" x14ac:dyDescent="0.25">
      <c r="C22048" s="90" t="s">
        <v>21710</v>
      </c>
      <c r="D22048" s="91">
        <v>54170</v>
      </c>
      <c r="E22048" s="90" t="str">
        <f>IF(D22048=Contact!$M$4,MAX($E$2:E22047)+1,"")</f>
        <v/>
      </c>
    </row>
    <row r="22049" spans="3:5" x14ac:dyDescent="0.25">
      <c r="C22049" s="90" t="s">
        <v>1933</v>
      </c>
      <c r="D22049" s="91">
        <v>54170</v>
      </c>
      <c r="E22049" s="90" t="str">
        <f>IF(D22049=Contact!$M$4,MAX($E$2:E22048)+1,"")</f>
        <v/>
      </c>
    </row>
    <row r="22050" spans="3:5" x14ac:dyDescent="0.25">
      <c r="C22050" s="90" t="s">
        <v>21711</v>
      </c>
      <c r="D22050" s="91">
        <v>54170</v>
      </c>
      <c r="E22050" s="90" t="str">
        <f>IF(D22050=Contact!$M$4,MAX($E$2:E22049)+1,"")</f>
        <v/>
      </c>
    </row>
    <row r="22051" spans="3:5" x14ac:dyDescent="0.25">
      <c r="C22051" s="90" t="s">
        <v>21712</v>
      </c>
      <c r="D22051" s="91">
        <v>54170</v>
      </c>
      <c r="E22051" s="90" t="str">
        <f>IF(D22051=Contact!$M$4,MAX($E$2:E22050)+1,"")</f>
        <v/>
      </c>
    </row>
    <row r="22052" spans="3:5" x14ac:dyDescent="0.25">
      <c r="C22052" s="90" t="s">
        <v>21713</v>
      </c>
      <c r="D22052" s="91">
        <v>54170</v>
      </c>
      <c r="E22052" s="90" t="str">
        <f>IF(D22052=Contact!$M$4,MAX($E$2:E22051)+1,"")</f>
        <v/>
      </c>
    </row>
    <row r="22053" spans="3:5" x14ac:dyDescent="0.25">
      <c r="C22053" s="90" t="s">
        <v>21714</v>
      </c>
      <c r="D22053" s="91">
        <v>54170</v>
      </c>
      <c r="E22053" s="90" t="str">
        <f>IF(D22053=Contact!$M$4,MAX($E$2:E22052)+1,"")</f>
        <v/>
      </c>
    </row>
    <row r="22054" spans="3:5" x14ac:dyDescent="0.25">
      <c r="C22054" s="90" t="s">
        <v>21715</v>
      </c>
      <c r="D22054" s="91">
        <v>54170</v>
      </c>
      <c r="E22054" s="90" t="str">
        <f>IF(D22054=Contact!$M$4,MAX($E$2:E22053)+1,"")</f>
        <v/>
      </c>
    </row>
    <row r="22055" spans="3:5" x14ac:dyDescent="0.25">
      <c r="C22055" s="90" t="s">
        <v>21716</v>
      </c>
      <c r="D22055" s="91">
        <v>54170</v>
      </c>
      <c r="E22055" s="90" t="str">
        <f>IF(D22055=Contact!$M$4,MAX($E$2:E22054)+1,"")</f>
        <v/>
      </c>
    </row>
    <row r="22056" spans="3:5" x14ac:dyDescent="0.25">
      <c r="C22056" s="90" t="s">
        <v>21717</v>
      </c>
      <c r="D22056" s="91">
        <v>54170</v>
      </c>
      <c r="E22056" s="90" t="str">
        <f>IF(D22056=Contact!$M$4,MAX($E$2:E22055)+1,"")</f>
        <v/>
      </c>
    </row>
    <row r="22057" spans="3:5" x14ac:dyDescent="0.25">
      <c r="C22057" s="90" t="s">
        <v>21718</v>
      </c>
      <c r="D22057" s="91">
        <v>54170</v>
      </c>
      <c r="E22057" s="90" t="str">
        <f>IF(D22057=Contact!$M$4,MAX($E$2:E22056)+1,"")</f>
        <v/>
      </c>
    </row>
    <row r="22058" spans="3:5" x14ac:dyDescent="0.25">
      <c r="C22058" s="90" t="s">
        <v>21719</v>
      </c>
      <c r="D22058" s="91">
        <v>54170</v>
      </c>
      <c r="E22058" s="90" t="str">
        <f>IF(D22058=Contact!$M$4,MAX($E$2:E22057)+1,"")</f>
        <v/>
      </c>
    </row>
    <row r="22059" spans="3:5" x14ac:dyDescent="0.25">
      <c r="C22059" s="90" t="s">
        <v>21720</v>
      </c>
      <c r="D22059" s="91">
        <v>54170</v>
      </c>
      <c r="E22059" s="90" t="str">
        <f>IF(D22059=Contact!$M$4,MAX($E$2:E22058)+1,"")</f>
        <v/>
      </c>
    </row>
    <row r="22060" spans="3:5" x14ac:dyDescent="0.25">
      <c r="C22060" s="90" t="s">
        <v>21721</v>
      </c>
      <c r="D22060" s="91">
        <v>54170</v>
      </c>
      <c r="E22060" s="90" t="str">
        <f>IF(D22060=Contact!$M$4,MAX($E$2:E22059)+1,"")</f>
        <v/>
      </c>
    </row>
    <row r="22061" spans="3:5" x14ac:dyDescent="0.25">
      <c r="C22061" s="90" t="s">
        <v>21722</v>
      </c>
      <c r="D22061" s="91">
        <v>54180</v>
      </c>
      <c r="E22061" s="90" t="str">
        <f>IF(D22061=Contact!$M$4,MAX($E$2:E22060)+1,"")</f>
        <v/>
      </c>
    </row>
    <row r="22062" spans="3:5" x14ac:dyDescent="0.25">
      <c r="C22062" s="90" t="s">
        <v>21723</v>
      </c>
      <c r="D22062" s="91">
        <v>54180</v>
      </c>
      <c r="E22062" s="90" t="str">
        <f>IF(D22062=Contact!$M$4,MAX($E$2:E22061)+1,"")</f>
        <v/>
      </c>
    </row>
    <row r="22063" spans="3:5" x14ac:dyDescent="0.25">
      <c r="C22063" s="90" t="s">
        <v>21724</v>
      </c>
      <c r="D22063" s="91">
        <v>54190</v>
      </c>
      <c r="E22063" s="90" t="str">
        <f>IF(D22063=Contact!$M$4,MAX($E$2:E22062)+1,"")</f>
        <v/>
      </c>
    </row>
    <row r="22064" spans="3:5" x14ac:dyDescent="0.25">
      <c r="C22064" s="90" t="s">
        <v>21725</v>
      </c>
      <c r="D22064" s="91">
        <v>54190</v>
      </c>
      <c r="E22064" s="90" t="str">
        <f>IF(D22064=Contact!$M$4,MAX($E$2:E22063)+1,"")</f>
        <v/>
      </c>
    </row>
    <row r="22065" spans="3:5" x14ac:dyDescent="0.25">
      <c r="C22065" s="90" t="s">
        <v>21726</v>
      </c>
      <c r="D22065" s="91">
        <v>54190</v>
      </c>
      <c r="E22065" s="90" t="str">
        <f>IF(D22065=Contact!$M$4,MAX($E$2:E22064)+1,"")</f>
        <v/>
      </c>
    </row>
    <row r="22066" spans="3:5" x14ac:dyDescent="0.25">
      <c r="C22066" s="90" t="s">
        <v>21727</v>
      </c>
      <c r="D22066" s="91">
        <v>54190</v>
      </c>
      <c r="E22066" s="90" t="str">
        <f>IF(D22066=Contact!$M$4,MAX($E$2:E22065)+1,"")</f>
        <v/>
      </c>
    </row>
    <row r="22067" spans="3:5" x14ac:dyDescent="0.25">
      <c r="C22067" s="90" t="s">
        <v>7373</v>
      </c>
      <c r="D22067" s="91">
        <v>54200</v>
      </c>
      <c r="E22067" s="90" t="str">
        <f>IF(D22067=Contact!$M$4,MAX($E$2:E22066)+1,"")</f>
        <v/>
      </c>
    </row>
    <row r="22068" spans="3:5" x14ac:dyDescent="0.25">
      <c r="C22068" s="90" t="s">
        <v>21728</v>
      </c>
      <c r="D22068" s="91">
        <v>54200</v>
      </c>
      <c r="E22068" s="90" t="str">
        <f>IF(D22068=Contact!$M$4,MAX($E$2:E22067)+1,"")</f>
        <v/>
      </c>
    </row>
    <row r="22069" spans="3:5" x14ac:dyDescent="0.25">
      <c r="C22069" s="90" t="s">
        <v>21729</v>
      </c>
      <c r="D22069" s="91">
        <v>54200</v>
      </c>
      <c r="E22069" s="90" t="str">
        <f>IF(D22069=Contact!$M$4,MAX($E$2:E22068)+1,"")</f>
        <v/>
      </c>
    </row>
    <row r="22070" spans="3:5" x14ac:dyDescent="0.25">
      <c r="C22070" s="90" t="s">
        <v>18062</v>
      </c>
      <c r="D22070" s="91">
        <v>54200</v>
      </c>
      <c r="E22070" s="90" t="str">
        <f>IF(D22070=Contact!$M$4,MAX($E$2:E22069)+1,"")</f>
        <v/>
      </c>
    </row>
    <row r="22071" spans="3:5" x14ac:dyDescent="0.25">
      <c r="C22071" s="90" t="s">
        <v>21730</v>
      </c>
      <c r="D22071" s="91">
        <v>54200</v>
      </c>
      <c r="E22071" s="90" t="str">
        <f>IF(D22071=Contact!$M$4,MAX($E$2:E22070)+1,"")</f>
        <v/>
      </c>
    </row>
    <row r="22072" spans="3:5" x14ac:dyDescent="0.25">
      <c r="C22072" s="90" t="s">
        <v>21731</v>
      </c>
      <c r="D22072" s="91">
        <v>54200</v>
      </c>
      <c r="E22072" s="90" t="str">
        <f>IF(D22072=Contact!$M$4,MAX($E$2:E22071)+1,"")</f>
        <v/>
      </c>
    </row>
    <row r="22073" spans="3:5" x14ac:dyDescent="0.25">
      <c r="C22073" s="90" t="s">
        <v>21732</v>
      </c>
      <c r="D22073" s="91">
        <v>54200</v>
      </c>
      <c r="E22073" s="90" t="str">
        <f>IF(D22073=Contact!$M$4,MAX($E$2:E22072)+1,"")</f>
        <v/>
      </c>
    </row>
    <row r="22074" spans="3:5" x14ac:dyDescent="0.25">
      <c r="C22074" s="90" t="s">
        <v>21733</v>
      </c>
      <c r="D22074" s="91">
        <v>54200</v>
      </c>
      <c r="E22074" s="90" t="str">
        <f>IF(D22074=Contact!$M$4,MAX($E$2:E22073)+1,"")</f>
        <v/>
      </c>
    </row>
    <row r="22075" spans="3:5" x14ac:dyDescent="0.25">
      <c r="C22075" s="90" t="s">
        <v>21734</v>
      </c>
      <c r="D22075" s="91">
        <v>54200</v>
      </c>
      <c r="E22075" s="90" t="str">
        <f>IF(D22075=Contact!$M$4,MAX($E$2:E22074)+1,"")</f>
        <v/>
      </c>
    </row>
    <row r="22076" spans="3:5" x14ac:dyDescent="0.25">
      <c r="C22076" s="90" t="s">
        <v>9152</v>
      </c>
      <c r="D22076" s="91">
        <v>54200</v>
      </c>
      <c r="E22076" s="90" t="str">
        <f>IF(D22076=Contact!$M$4,MAX($E$2:E22075)+1,"")</f>
        <v/>
      </c>
    </row>
    <row r="22077" spans="3:5" x14ac:dyDescent="0.25">
      <c r="C22077" s="90" t="s">
        <v>21735</v>
      </c>
      <c r="D22077" s="91">
        <v>54200</v>
      </c>
      <c r="E22077" s="90" t="str">
        <f>IF(D22077=Contact!$M$4,MAX($E$2:E22076)+1,"")</f>
        <v/>
      </c>
    </row>
    <row r="22078" spans="3:5" x14ac:dyDescent="0.25">
      <c r="C22078" s="90" t="s">
        <v>21736</v>
      </c>
      <c r="D22078" s="91">
        <v>54200</v>
      </c>
      <c r="E22078" s="90" t="str">
        <f>IF(D22078=Contact!$M$4,MAX($E$2:E22077)+1,"")</f>
        <v/>
      </c>
    </row>
    <row r="22079" spans="3:5" x14ac:dyDescent="0.25">
      <c r="C22079" s="90" t="s">
        <v>21737</v>
      </c>
      <c r="D22079" s="91">
        <v>54200</v>
      </c>
      <c r="E22079" s="90" t="str">
        <f>IF(D22079=Contact!$M$4,MAX($E$2:E22078)+1,"")</f>
        <v/>
      </c>
    </row>
    <row r="22080" spans="3:5" x14ac:dyDescent="0.25">
      <c r="C22080" s="90" t="s">
        <v>8939</v>
      </c>
      <c r="D22080" s="91">
        <v>54200</v>
      </c>
      <c r="E22080" s="90" t="str">
        <f>IF(D22080=Contact!$M$4,MAX($E$2:E22079)+1,"")</f>
        <v/>
      </c>
    </row>
    <row r="22081" spans="3:5" x14ac:dyDescent="0.25">
      <c r="C22081" s="90" t="s">
        <v>21738</v>
      </c>
      <c r="D22081" s="91">
        <v>54200</v>
      </c>
      <c r="E22081" s="90" t="str">
        <f>IF(D22081=Contact!$M$4,MAX($E$2:E22080)+1,"")</f>
        <v/>
      </c>
    </row>
    <row r="22082" spans="3:5" x14ac:dyDescent="0.25">
      <c r="C22082" s="90" t="s">
        <v>21739</v>
      </c>
      <c r="D22082" s="91">
        <v>54200</v>
      </c>
      <c r="E22082" s="90" t="str">
        <f>IF(D22082=Contact!$M$4,MAX($E$2:E22081)+1,"")</f>
        <v/>
      </c>
    </row>
    <row r="22083" spans="3:5" x14ac:dyDescent="0.25">
      <c r="C22083" s="90" t="s">
        <v>21740</v>
      </c>
      <c r="D22083" s="91">
        <v>54200</v>
      </c>
      <c r="E22083" s="90" t="str">
        <f>IF(D22083=Contact!$M$4,MAX($E$2:E22082)+1,"")</f>
        <v/>
      </c>
    </row>
    <row r="22084" spans="3:5" x14ac:dyDescent="0.25">
      <c r="C22084" s="90" t="s">
        <v>21741</v>
      </c>
      <c r="D22084" s="91">
        <v>54200</v>
      </c>
      <c r="E22084" s="90" t="str">
        <f>IF(D22084=Contact!$M$4,MAX($E$2:E22083)+1,"")</f>
        <v/>
      </c>
    </row>
    <row r="22085" spans="3:5" x14ac:dyDescent="0.25">
      <c r="C22085" s="90" t="s">
        <v>21742</v>
      </c>
      <c r="D22085" s="91">
        <v>54200</v>
      </c>
      <c r="E22085" s="90" t="str">
        <f>IF(D22085=Contact!$M$4,MAX($E$2:E22084)+1,"")</f>
        <v/>
      </c>
    </row>
    <row r="22086" spans="3:5" x14ac:dyDescent="0.25">
      <c r="C22086" s="90" t="s">
        <v>21743</v>
      </c>
      <c r="D22086" s="91">
        <v>54200</v>
      </c>
      <c r="E22086" s="90" t="str">
        <f>IF(D22086=Contact!$M$4,MAX($E$2:E22085)+1,"")</f>
        <v/>
      </c>
    </row>
    <row r="22087" spans="3:5" x14ac:dyDescent="0.25">
      <c r="C22087" s="90" t="s">
        <v>21744</v>
      </c>
      <c r="D22087" s="91">
        <v>54200</v>
      </c>
      <c r="E22087" s="90" t="str">
        <f>IF(D22087=Contact!$M$4,MAX($E$2:E22086)+1,"")</f>
        <v/>
      </c>
    </row>
    <row r="22088" spans="3:5" x14ac:dyDescent="0.25">
      <c r="C22088" s="90" t="s">
        <v>21745</v>
      </c>
      <c r="D22088" s="91">
        <v>54200</v>
      </c>
      <c r="E22088" s="90" t="str">
        <f>IF(D22088=Contact!$M$4,MAX($E$2:E22087)+1,"")</f>
        <v/>
      </c>
    </row>
    <row r="22089" spans="3:5" x14ac:dyDescent="0.25">
      <c r="C22089" s="90" t="s">
        <v>21746</v>
      </c>
      <c r="D22089" s="91">
        <v>54210</v>
      </c>
      <c r="E22089" s="90" t="str">
        <f>IF(D22089=Contact!$M$4,MAX($E$2:E22088)+1,"")</f>
        <v/>
      </c>
    </row>
    <row r="22090" spans="3:5" x14ac:dyDescent="0.25">
      <c r="C22090" s="90" t="s">
        <v>21747</v>
      </c>
      <c r="D22090" s="91">
        <v>54210</v>
      </c>
      <c r="E22090" s="90" t="str">
        <f>IF(D22090=Contact!$M$4,MAX($E$2:E22089)+1,"")</f>
        <v/>
      </c>
    </row>
    <row r="22091" spans="3:5" x14ac:dyDescent="0.25">
      <c r="C22091" s="90" t="s">
        <v>21748</v>
      </c>
      <c r="D22091" s="91">
        <v>54210</v>
      </c>
      <c r="E22091" s="90" t="str">
        <f>IF(D22091=Contact!$M$4,MAX($E$2:E22090)+1,"")</f>
        <v/>
      </c>
    </row>
    <row r="22092" spans="3:5" x14ac:dyDescent="0.25">
      <c r="C22092" s="90" t="s">
        <v>7335</v>
      </c>
      <c r="D22092" s="91">
        <v>54210</v>
      </c>
      <c r="E22092" s="90" t="str">
        <f>IF(D22092=Contact!$M$4,MAX($E$2:E22091)+1,"")</f>
        <v/>
      </c>
    </row>
    <row r="22093" spans="3:5" x14ac:dyDescent="0.25">
      <c r="C22093" s="90" t="s">
        <v>21749</v>
      </c>
      <c r="D22093" s="91">
        <v>54210</v>
      </c>
      <c r="E22093" s="90" t="str">
        <f>IF(D22093=Contact!$M$4,MAX($E$2:E22092)+1,"")</f>
        <v/>
      </c>
    </row>
    <row r="22094" spans="3:5" x14ac:dyDescent="0.25">
      <c r="C22094" s="90" t="s">
        <v>21750</v>
      </c>
      <c r="D22094" s="91">
        <v>54210</v>
      </c>
      <c r="E22094" s="90" t="str">
        <f>IF(D22094=Contact!$M$4,MAX($E$2:E22093)+1,"")</f>
        <v/>
      </c>
    </row>
    <row r="22095" spans="3:5" x14ac:dyDescent="0.25">
      <c r="C22095" s="90" t="s">
        <v>21751</v>
      </c>
      <c r="D22095" s="91">
        <v>54210</v>
      </c>
      <c r="E22095" s="90" t="str">
        <f>IF(D22095=Contact!$M$4,MAX($E$2:E22094)+1,"")</f>
        <v/>
      </c>
    </row>
    <row r="22096" spans="3:5" x14ac:dyDescent="0.25">
      <c r="C22096" s="90" t="s">
        <v>21752</v>
      </c>
      <c r="D22096" s="91">
        <v>54210</v>
      </c>
      <c r="E22096" s="90" t="str">
        <f>IF(D22096=Contact!$M$4,MAX($E$2:E22095)+1,"")</f>
        <v/>
      </c>
    </row>
    <row r="22097" spans="3:5" x14ac:dyDescent="0.25">
      <c r="C22097" s="90" t="s">
        <v>21753</v>
      </c>
      <c r="D22097" s="91">
        <v>54210</v>
      </c>
      <c r="E22097" s="90" t="str">
        <f>IF(D22097=Contact!$M$4,MAX($E$2:E22096)+1,"")</f>
        <v/>
      </c>
    </row>
    <row r="22098" spans="3:5" x14ac:dyDescent="0.25">
      <c r="C22098" s="90" t="s">
        <v>21754</v>
      </c>
      <c r="D22098" s="91">
        <v>54210</v>
      </c>
      <c r="E22098" s="90" t="str">
        <f>IF(D22098=Contact!$M$4,MAX($E$2:E22097)+1,"")</f>
        <v/>
      </c>
    </row>
    <row r="22099" spans="3:5" x14ac:dyDescent="0.25">
      <c r="C22099" s="90" t="s">
        <v>21755</v>
      </c>
      <c r="D22099" s="91">
        <v>54220</v>
      </c>
      <c r="E22099" s="90" t="str">
        <f>IF(D22099=Contact!$M$4,MAX($E$2:E22098)+1,"")</f>
        <v/>
      </c>
    </row>
    <row r="22100" spans="3:5" x14ac:dyDescent="0.25">
      <c r="C22100" s="90" t="s">
        <v>21756</v>
      </c>
      <c r="D22100" s="91">
        <v>54230</v>
      </c>
      <c r="E22100" s="90" t="str">
        <f>IF(D22100=Contact!$M$4,MAX($E$2:E22099)+1,"")</f>
        <v/>
      </c>
    </row>
    <row r="22101" spans="3:5" x14ac:dyDescent="0.25">
      <c r="C22101" s="90" t="s">
        <v>2382</v>
      </c>
      <c r="D22101" s="91">
        <v>54230</v>
      </c>
      <c r="E22101" s="90" t="str">
        <f>IF(D22101=Contact!$M$4,MAX($E$2:E22100)+1,"")</f>
        <v/>
      </c>
    </row>
    <row r="22102" spans="3:5" x14ac:dyDescent="0.25">
      <c r="C22102" s="90" t="s">
        <v>15413</v>
      </c>
      <c r="D22102" s="91">
        <v>54230</v>
      </c>
      <c r="E22102" s="90" t="str">
        <f>IF(D22102=Contact!$M$4,MAX($E$2:E22101)+1,"")</f>
        <v/>
      </c>
    </row>
    <row r="22103" spans="3:5" x14ac:dyDescent="0.25">
      <c r="C22103" s="90" t="s">
        <v>21757</v>
      </c>
      <c r="D22103" s="91">
        <v>54230</v>
      </c>
      <c r="E22103" s="90" t="str">
        <f>IF(D22103=Contact!$M$4,MAX($E$2:E22102)+1,"")</f>
        <v/>
      </c>
    </row>
    <row r="22104" spans="3:5" x14ac:dyDescent="0.25">
      <c r="C22104" s="90" t="s">
        <v>21758</v>
      </c>
      <c r="D22104" s="91">
        <v>54240</v>
      </c>
      <c r="E22104" s="90" t="str">
        <f>IF(D22104=Contact!$M$4,MAX($E$2:E22103)+1,"")</f>
        <v/>
      </c>
    </row>
    <row r="22105" spans="3:5" x14ac:dyDescent="0.25">
      <c r="C22105" s="90" t="s">
        <v>21759</v>
      </c>
      <c r="D22105" s="91">
        <v>54250</v>
      </c>
      <c r="E22105" s="90" t="str">
        <f>IF(D22105=Contact!$M$4,MAX($E$2:E22104)+1,"")</f>
        <v/>
      </c>
    </row>
    <row r="22106" spans="3:5" x14ac:dyDescent="0.25">
      <c r="C22106" s="90" t="s">
        <v>21760</v>
      </c>
      <c r="D22106" s="91">
        <v>54260</v>
      </c>
      <c r="E22106" s="90" t="str">
        <f>IF(D22106=Contact!$M$4,MAX($E$2:E22105)+1,"")</f>
        <v/>
      </c>
    </row>
    <row r="22107" spans="3:5" x14ac:dyDescent="0.25">
      <c r="C22107" s="90" t="s">
        <v>21761</v>
      </c>
      <c r="D22107" s="91">
        <v>54260</v>
      </c>
      <c r="E22107" s="90" t="str">
        <f>IF(D22107=Contact!$M$4,MAX($E$2:E22106)+1,"")</f>
        <v/>
      </c>
    </row>
    <row r="22108" spans="3:5" x14ac:dyDescent="0.25">
      <c r="C22108" s="90" t="s">
        <v>21762</v>
      </c>
      <c r="D22108" s="91">
        <v>54260</v>
      </c>
      <c r="E22108" s="90" t="str">
        <f>IF(D22108=Contact!$M$4,MAX($E$2:E22107)+1,"")</f>
        <v/>
      </c>
    </row>
    <row r="22109" spans="3:5" x14ac:dyDescent="0.25">
      <c r="C22109" s="90" t="s">
        <v>21763</v>
      </c>
      <c r="D22109" s="91">
        <v>54260</v>
      </c>
      <c r="E22109" s="90" t="str">
        <f>IF(D22109=Contact!$M$4,MAX($E$2:E22108)+1,"")</f>
        <v/>
      </c>
    </row>
    <row r="22110" spans="3:5" x14ac:dyDescent="0.25">
      <c r="C22110" s="90" t="s">
        <v>21764</v>
      </c>
      <c r="D22110" s="91">
        <v>54260</v>
      </c>
      <c r="E22110" s="90" t="str">
        <f>IF(D22110=Contact!$M$4,MAX($E$2:E22109)+1,"")</f>
        <v/>
      </c>
    </row>
    <row r="22111" spans="3:5" x14ac:dyDescent="0.25">
      <c r="C22111" s="90" t="s">
        <v>21765</v>
      </c>
      <c r="D22111" s="91">
        <v>54260</v>
      </c>
      <c r="E22111" s="90" t="str">
        <f>IF(D22111=Contact!$M$4,MAX($E$2:E22110)+1,"")</f>
        <v/>
      </c>
    </row>
    <row r="22112" spans="3:5" x14ac:dyDescent="0.25">
      <c r="C22112" s="90" t="s">
        <v>21766</v>
      </c>
      <c r="D22112" s="91">
        <v>54260</v>
      </c>
      <c r="E22112" s="90" t="str">
        <f>IF(D22112=Contact!$M$4,MAX($E$2:E22111)+1,"")</f>
        <v/>
      </c>
    </row>
    <row r="22113" spans="3:5" x14ac:dyDescent="0.25">
      <c r="C22113" s="90" t="s">
        <v>21767</v>
      </c>
      <c r="D22113" s="91">
        <v>54260</v>
      </c>
      <c r="E22113" s="90" t="str">
        <f>IF(D22113=Contact!$M$4,MAX($E$2:E22112)+1,"")</f>
        <v/>
      </c>
    </row>
    <row r="22114" spans="3:5" x14ac:dyDescent="0.25">
      <c r="C22114" s="90" t="s">
        <v>21768</v>
      </c>
      <c r="D22114" s="91">
        <v>54260</v>
      </c>
      <c r="E22114" s="90" t="str">
        <f>IF(D22114=Contact!$M$4,MAX($E$2:E22113)+1,"")</f>
        <v/>
      </c>
    </row>
    <row r="22115" spans="3:5" x14ac:dyDescent="0.25">
      <c r="C22115" s="90" t="s">
        <v>21769</v>
      </c>
      <c r="D22115" s="91">
        <v>54260</v>
      </c>
      <c r="E22115" s="90" t="str">
        <f>IF(D22115=Contact!$M$4,MAX($E$2:E22114)+1,"")</f>
        <v/>
      </c>
    </row>
    <row r="22116" spans="3:5" x14ac:dyDescent="0.25">
      <c r="C22116" s="90" t="s">
        <v>21770</v>
      </c>
      <c r="D22116" s="91">
        <v>54260</v>
      </c>
      <c r="E22116" s="90" t="str">
        <f>IF(D22116=Contact!$M$4,MAX($E$2:E22115)+1,"")</f>
        <v/>
      </c>
    </row>
    <row r="22117" spans="3:5" x14ac:dyDescent="0.25">
      <c r="C22117" s="90" t="s">
        <v>21771</v>
      </c>
      <c r="D22117" s="91">
        <v>54260</v>
      </c>
      <c r="E22117" s="90" t="str">
        <f>IF(D22117=Contact!$M$4,MAX($E$2:E22116)+1,"")</f>
        <v/>
      </c>
    </row>
    <row r="22118" spans="3:5" x14ac:dyDescent="0.25">
      <c r="C22118" s="90" t="s">
        <v>21772</v>
      </c>
      <c r="D22118" s="91">
        <v>54260</v>
      </c>
      <c r="E22118" s="90" t="str">
        <f>IF(D22118=Contact!$M$4,MAX($E$2:E22117)+1,"")</f>
        <v/>
      </c>
    </row>
    <row r="22119" spans="3:5" x14ac:dyDescent="0.25">
      <c r="C22119" s="90" t="s">
        <v>21773</v>
      </c>
      <c r="D22119" s="91">
        <v>54260</v>
      </c>
      <c r="E22119" s="90" t="str">
        <f>IF(D22119=Contact!$M$4,MAX($E$2:E22118)+1,"")</f>
        <v/>
      </c>
    </row>
    <row r="22120" spans="3:5" x14ac:dyDescent="0.25">
      <c r="C22120" s="90" t="s">
        <v>21774</v>
      </c>
      <c r="D22120" s="91">
        <v>54260</v>
      </c>
      <c r="E22120" s="90" t="str">
        <f>IF(D22120=Contact!$M$4,MAX($E$2:E22119)+1,"")</f>
        <v/>
      </c>
    </row>
    <row r="22121" spans="3:5" x14ac:dyDescent="0.25">
      <c r="C22121" s="90" t="s">
        <v>21775</v>
      </c>
      <c r="D22121" s="91">
        <v>54260</v>
      </c>
      <c r="E22121" s="90" t="str">
        <f>IF(D22121=Contact!$M$4,MAX($E$2:E22120)+1,"")</f>
        <v/>
      </c>
    </row>
    <row r="22122" spans="3:5" x14ac:dyDescent="0.25">
      <c r="C22122" s="90" t="s">
        <v>21776</v>
      </c>
      <c r="D22122" s="91">
        <v>54260</v>
      </c>
      <c r="E22122" s="90" t="str">
        <f>IF(D22122=Contact!$M$4,MAX($E$2:E22121)+1,"")</f>
        <v/>
      </c>
    </row>
    <row r="22123" spans="3:5" x14ac:dyDescent="0.25">
      <c r="C22123" s="90" t="s">
        <v>21777</v>
      </c>
      <c r="D22123" s="91">
        <v>54260</v>
      </c>
      <c r="E22123" s="90" t="str">
        <f>IF(D22123=Contact!$M$4,MAX($E$2:E22122)+1,"")</f>
        <v/>
      </c>
    </row>
    <row r="22124" spans="3:5" x14ac:dyDescent="0.25">
      <c r="C22124" s="90" t="s">
        <v>21778</v>
      </c>
      <c r="D22124" s="91">
        <v>54260</v>
      </c>
      <c r="E22124" s="90" t="str">
        <f>IF(D22124=Contact!$M$4,MAX($E$2:E22123)+1,"")</f>
        <v/>
      </c>
    </row>
    <row r="22125" spans="3:5" x14ac:dyDescent="0.25">
      <c r="C22125" s="90" t="s">
        <v>21779</v>
      </c>
      <c r="D22125" s="91">
        <v>54260</v>
      </c>
      <c r="E22125" s="90" t="str">
        <f>IF(D22125=Contact!$M$4,MAX($E$2:E22124)+1,"")</f>
        <v/>
      </c>
    </row>
    <row r="22126" spans="3:5" x14ac:dyDescent="0.25">
      <c r="C22126" s="90" t="s">
        <v>21780</v>
      </c>
      <c r="D22126" s="91">
        <v>54260</v>
      </c>
      <c r="E22126" s="90" t="str">
        <f>IF(D22126=Contact!$M$4,MAX($E$2:E22125)+1,"")</f>
        <v/>
      </c>
    </row>
    <row r="22127" spans="3:5" x14ac:dyDescent="0.25">
      <c r="C22127" s="90" t="s">
        <v>21781</v>
      </c>
      <c r="D22127" s="91">
        <v>54270</v>
      </c>
      <c r="E22127" s="90" t="str">
        <f>IF(D22127=Contact!$M$4,MAX($E$2:E22126)+1,"")</f>
        <v/>
      </c>
    </row>
    <row r="22128" spans="3:5" x14ac:dyDescent="0.25">
      <c r="C22128" s="90" t="s">
        <v>21782</v>
      </c>
      <c r="D22128" s="91">
        <v>54280</v>
      </c>
      <c r="E22128" s="90" t="str">
        <f>IF(D22128=Contact!$M$4,MAX($E$2:E22127)+1,"")</f>
        <v/>
      </c>
    </row>
    <row r="22129" spans="3:5" x14ac:dyDescent="0.25">
      <c r="C22129" s="90" t="s">
        <v>21783</v>
      </c>
      <c r="D22129" s="91">
        <v>54280</v>
      </c>
      <c r="E22129" s="90" t="str">
        <f>IF(D22129=Contact!$M$4,MAX($E$2:E22128)+1,"")</f>
        <v/>
      </c>
    </row>
    <row r="22130" spans="3:5" x14ac:dyDescent="0.25">
      <c r="C22130" s="90" t="s">
        <v>21784</v>
      </c>
      <c r="D22130" s="91">
        <v>54280</v>
      </c>
      <c r="E22130" s="90" t="str">
        <f>IF(D22130=Contact!$M$4,MAX($E$2:E22129)+1,"")</f>
        <v/>
      </c>
    </row>
    <row r="22131" spans="3:5" x14ac:dyDescent="0.25">
      <c r="C22131" s="90" t="s">
        <v>21785</v>
      </c>
      <c r="D22131" s="91">
        <v>54280</v>
      </c>
      <c r="E22131" s="90" t="str">
        <f>IF(D22131=Contact!$M$4,MAX($E$2:E22130)+1,"")</f>
        <v/>
      </c>
    </row>
    <row r="22132" spans="3:5" x14ac:dyDescent="0.25">
      <c r="C22132" s="90" t="s">
        <v>21786</v>
      </c>
      <c r="D22132" s="91">
        <v>54280</v>
      </c>
      <c r="E22132" s="90" t="str">
        <f>IF(D22132=Contact!$M$4,MAX($E$2:E22131)+1,"")</f>
        <v/>
      </c>
    </row>
    <row r="22133" spans="3:5" x14ac:dyDescent="0.25">
      <c r="C22133" s="90" t="s">
        <v>21787</v>
      </c>
      <c r="D22133" s="91">
        <v>54280</v>
      </c>
      <c r="E22133" s="90" t="str">
        <f>IF(D22133=Contact!$M$4,MAX($E$2:E22132)+1,"")</f>
        <v/>
      </c>
    </row>
    <row r="22134" spans="3:5" x14ac:dyDescent="0.25">
      <c r="C22134" s="90" t="s">
        <v>21788</v>
      </c>
      <c r="D22134" s="91">
        <v>54280</v>
      </c>
      <c r="E22134" s="90" t="str">
        <f>IF(D22134=Contact!$M$4,MAX($E$2:E22133)+1,"")</f>
        <v/>
      </c>
    </row>
    <row r="22135" spans="3:5" x14ac:dyDescent="0.25">
      <c r="C22135" s="90" t="s">
        <v>21789</v>
      </c>
      <c r="D22135" s="91">
        <v>54280</v>
      </c>
      <c r="E22135" s="90" t="str">
        <f>IF(D22135=Contact!$M$4,MAX($E$2:E22134)+1,"")</f>
        <v/>
      </c>
    </row>
    <row r="22136" spans="3:5" x14ac:dyDescent="0.25">
      <c r="C22136" s="90" t="s">
        <v>21790</v>
      </c>
      <c r="D22136" s="91">
        <v>54280</v>
      </c>
      <c r="E22136" s="90" t="str">
        <f>IF(D22136=Contact!$M$4,MAX($E$2:E22135)+1,"")</f>
        <v/>
      </c>
    </row>
    <row r="22137" spans="3:5" x14ac:dyDescent="0.25">
      <c r="C22137" s="90" t="s">
        <v>21791</v>
      </c>
      <c r="D22137" s="91">
        <v>54290</v>
      </c>
      <c r="E22137" s="90" t="str">
        <f>IF(D22137=Contact!$M$4,MAX($E$2:E22136)+1,"")</f>
        <v/>
      </c>
    </row>
    <row r="22138" spans="3:5" x14ac:dyDescent="0.25">
      <c r="C22138" s="90" t="s">
        <v>21792</v>
      </c>
      <c r="D22138" s="91">
        <v>54290</v>
      </c>
      <c r="E22138" s="90" t="str">
        <f>IF(D22138=Contact!$M$4,MAX($E$2:E22137)+1,"")</f>
        <v/>
      </c>
    </row>
    <row r="22139" spans="3:5" x14ac:dyDescent="0.25">
      <c r="C22139" s="90" t="s">
        <v>21793</v>
      </c>
      <c r="D22139" s="91">
        <v>54290</v>
      </c>
      <c r="E22139" s="90" t="str">
        <f>IF(D22139=Contact!$M$4,MAX($E$2:E22138)+1,"")</f>
        <v/>
      </c>
    </row>
    <row r="22140" spans="3:5" x14ac:dyDescent="0.25">
      <c r="C22140" s="90" t="s">
        <v>21794</v>
      </c>
      <c r="D22140" s="91">
        <v>54290</v>
      </c>
      <c r="E22140" s="90" t="str">
        <f>IF(D22140=Contact!$M$4,MAX($E$2:E22139)+1,"")</f>
        <v/>
      </c>
    </row>
    <row r="22141" spans="3:5" x14ac:dyDescent="0.25">
      <c r="C22141" s="90" t="s">
        <v>21795</v>
      </c>
      <c r="D22141" s="91">
        <v>54290</v>
      </c>
      <c r="E22141" s="90" t="str">
        <f>IF(D22141=Contact!$M$4,MAX($E$2:E22140)+1,"")</f>
        <v/>
      </c>
    </row>
    <row r="22142" spans="3:5" x14ac:dyDescent="0.25">
      <c r="C22142" s="90" t="s">
        <v>21796</v>
      </c>
      <c r="D22142" s="91">
        <v>54290</v>
      </c>
      <c r="E22142" s="90" t="str">
        <f>IF(D22142=Contact!$M$4,MAX($E$2:E22141)+1,"")</f>
        <v/>
      </c>
    </row>
    <row r="22143" spans="3:5" x14ac:dyDescent="0.25">
      <c r="C22143" s="90" t="s">
        <v>21797</v>
      </c>
      <c r="D22143" s="91">
        <v>54290</v>
      </c>
      <c r="E22143" s="90" t="str">
        <f>IF(D22143=Contact!$M$4,MAX($E$2:E22142)+1,"")</f>
        <v/>
      </c>
    </row>
    <row r="22144" spans="3:5" x14ac:dyDescent="0.25">
      <c r="C22144" s="90" t="s">
        <v>21798</v>
      </c>
      <c r="D22144" s="91">
        <v>54290</v>
      </c>
      <c r="E22144" s="90" t="str">
        <f>IF(D22144=Contact!$M$4,MAX($E$2:E22143)+1,"")</f>
        <v/>
      </c>
    </row>
    <row r="22145" spans="3:5" x14ac:dyDescent="0.25">
      <c r="C22145" s="90" t="s">
        <v>21799</v>
      </c>
      <c r="D22145" s="91">
        <v>54290</v>
      </c>
      <c r="E22145" s="90" t="str">
        <f>IF(D22145=Contact!$M$4,MAX($E$2:E22144)+1,"")</f>
        <v/>
      </c>
    </row>
    <row r="22146" spans="3:5" x14ac:dyDescent="0.25">
      <c r="C22146" s="90" t="s">
        <v>21800</v>
      </c>
      <c r="D22146" s="91">
        <v>54290</v>
      </c>
      <c r="E22146" s="90" t="str">
        <f>IF(D22146=Contact!$M$4,MAX($E$2:E22145)+1,"")</f>
        <v/>
      </c>
    </row>
    <row r="22147" spans="3:5" x14ac:dyDescent="0.25">
      <c r="C22147" s="90" t="s">
        <v>21801</v>
      </c>
      <c r="D22147" s="91">
        <v>54290</v>
      </c>
      <c r="E22147" s="90" t="str">
        <f>IF(D22147=Contact!$M$4,MAX($E$2:E22146)+1,"")</f>
        <v/>
      </c>
    </row>
    <row r="22148" spans="3:5" x14ac:dyDescent="0.25">
      <c r="C22148" s="90" t="s">
        <v>21802</v>
      </c>
      <c r="D22148" s="91">
        <v>54290</v>
      </c>
      <c r="E22148" s="90" t="str">
        <f>IF(D22148=Contact!$M$4,MAX($E$2:E22147)+1,"")</f>
        <v/>
      </c>
    </row>
    <row r="22149" spans="3:5" x14ac:dyDescent="0.25">
      <c r="C22149" s="90" t="s">
        <v>21803</v>
      </c>
      <c r="D22149" s="91">
        <v>54290</v>
      </c>
      <c r="E22149" s="90" t="str">
        <f>IF(D22149=Contact!$M$4,MAX($E$2:E22148)+1,"")</f>
        <v/>
      </c>
    </row>
    <row r="22150" spans="3:5" x14ac:dyDescent="0.25">
      <c r="C22150" s="90" t="s">
        <v>21804</v>
      </c>
      <c r="D22150" s="91">
        <v>54290</v>
      </c>
      <c r="E22150" s="90" t="str">
        <f>IF(D22150=Contact!$M$4,MAX($E$2:E22149)+1,"")</f>
        <v/>
      </c>
    </row>
    <row r="22151" spans="3:5" x14ac:dyDescent="0.25">
      <c r="C22151" s="90" t="s">
        <v>21805</v>
      </c>
      <c r="D22151" s="91">
        <v>54290</v>
      </c>
      <c r="E22151" s="90" t="str">
        <f>IF(D22151=Contact!$M$4,MAX($E$2:E22150)+1,"")</f>
        <v/>
      </c>
    </row>
    <row r="22152" spans="3:5" x14ac:dyDescent="0.25">
      <c r="C22152" s="90" t="s">
        <v>21806</v>
      </c>
      <c r="D22152" s="91">
        <v>54290</v>
      </c>
      <c r="E22152" s="90" t="str">
        <f>IF(D22152=Contact!$M$4,MAX($E$2:E22151)+1,"")</f>
        <v/>
      </c>
    </row>
    <row r="22153" spans="3:5" x14ac:dyDescent="0.25">
      <c r="C22153" s="90" t="s">
        <v>21807</v>
      </c>
      <c r="D22153" s="91">
        <v>54290</v>
      </c>
      <c r="E22153" s="90" t="str">
        <f>IF(D22153=Contact!$M$4,MAX($E$2:E22152)+1,"")</f>
        <v/>
      </c>
    </row>
    <row r="22154" spans="3:5" x14ac:dyDescent="0.25">
      <c r="C22154" s="90" t="s">
        <v>21808</v>
      </c>
      <c r="D22154" s="91">
        <v>54290</v>
      </c>
      <c r="E22154" s="90" t="str">
        <f>IF(D22154=Contact!$M$4,MAX($E$2:E22153)+1,"")</f>
        <v/>
      </c>
    </row>
    <row r="22155" spans="3:5" x14ac:dyDescent="0.25">
      <c r="C22155" s="90" t="s">
        <v>3405</v>
      </c>
      <c r="D22155" s="91">
        <v>54290</v>
      </c>
      <c r="E22155" s="90" t="str">
        <f>IF(D22155=Contact!$M$4,MAX($E$2:E22154)+1,"")</f>
        <v/>
      </c>
    </row>
    <row r="22156" spans="3:5" x14ac:dyDescent="0.25">
      <c r="C22156" s="90" t="s">
        <v>1854</v>
      </c>
      <c r="D22156" s="91">
        <v>54290</v>
      </c>
      <c r="E22156" s="90" t="str">
        <f>IF(D22156=Contact!$M$4,MAX($E$2:E22155)+1,"")</f>
        <v/>
      </c>
    </row>
    <row r="22157" spans="3:5" x14ac:dyDescent="0.25">
      <c r="C22157" s="90" t="s">
        <v>21809</v>
      </c>
      <c r="D22157" s="91">
        <v>54290</v>
      </c>
      <c r="E22157" s="90" t="str">
        <f>IF(D22157=Contact!$M$4,MAX($E$2:E22156)+1,"")</f>
        <v/>
      </c>
    </row>
    <row r="22158" spans="3:5" x14ac:dyDescent="0.25">
      <c r="C22158" s="90" t="s">
        <v>21810</v>
      </c>
      <c r="D22158" s="91">
        <v>54290</v>
      </c>
      <c r="E22158" s="90" t="str">
        <f>IF(D22158=Contact!$M$4,MAX($E$2:E22157)+1,"")</f>
        <v/>
      </c>
    </row>
    <row r="22159" spans="3:5" x14ac:dyDescent="0.25">
      <c r="C22159" s="90" t="s">
        <v>21811</v>
      </c>
      <c r="D22159" s="91">
        <v>54290</v>
      </c>
      <c r="E22159" s="90" t="str">
        <f>IF(D22159=Contact!$M$4,MAX($E$2:E22158)+1,"")</f>
        <v/>
      </c>
    </row>
    <row r="22160" spans="3:5" x14ac:dyDescent="0.25">
      <c r="C22160" s="90" t="s">
        <v>21812</v>
      </c>
      <c r="D22160" s="91">
        <v>54290</v>
      </c>
      <c r="E22160" s="90" t="str">
        <f>IF(D22160=Contact!$M$4,MAX($E$2:E22159)+1,"")</f>
        <v/>
      </c>
    </row>
    <row r="22161" spans="3:5" x14ac:dyDescent="0.25">
      <c r="C22161" s="90" t="s">
        <v>21813</v>
      </c>
      <c r="D22161" s="91">
        <v>54300</v>
      </c>
      <c r="E22161" s="90" t="str">
        <f>IF(D22161=Contact!$M$4,MAX($E$2:E22160)+1,"")</f>
        <v/>
      </c>
    </row>
    <row r="22162" spans="3:5" x14ac:dyDescent="0.25">
      <c r="C22162" s="90" t="s">
        <v>21814</v>
      </c>
      <c r="D22162" s="91">
        <v>54300</v>
      </c>
      <c r="E22162" s="90" t="str">
        <f>IF(D22162=Contact!$M$4,MAX($E$2:E22161)+1,"")</f>
        <v/>
      </c>
    </row>
    <row r="22163" spans="3:5" x14ac:dyDescent="0.25">
      <c r="C22163" s="90" t="s">
        <v>21815</v>
      </c>
      <c r="D22163" s="91">
        <v>54300</v>
      </c>
      <c r="E22163" s="90" t="str">
        <f>IF(D22163=Contact!$M$4,MAX($E$2:E22162)+1,"")</f>
        <v/>
      </c>
    </row>
    <row r="22164" spans="3:5" x14ac:dyDescent="0.25">
      <c r="C22164" s="90" t="s">
        <v>21816</v>
      </c>
      <c r="D22164" s="91">
        <v>54300</v>
      </c>
      <c r="E22164" s="90" t="str">
        <f>IF(D22164=Contact!$M$4,MAX($E$2:E22163)+1,"")</f>
        <v/>
      </c>
    </row>
    <row r="22165" spans="3:5" x14ac:dyDescent="0.25">
      <c r="C22165" s="90" t="s">
        <v>21817</v>
      </c>
      <c r="D22165" s="91">
        <v>54300</v>
      </c>
      <c r="E22165" s="90" t="str">
        <f>IF(D22165=Contact!$M$4,MAX($E$2:E22164)+1,"")</f>
        <v/>
      </c>
    </row>
    <row r="22166" spans="3:5" x14ac:dyDescent="0.25">
      <c r="C22166" s="90" t="s">
        <v>21818</v>
      </c>
      <c r="D22166" s="91">
        <v>54300</v>
      </c>
      <c r="E22166" s="90" t="str">
        <f>IF(D22166=Contact!$M$4,MAX($E$2:E22165)+1,"")</f>
        <v/>
      </c>
    </row>
    <row r="22167" spans="3:5" x14ac:dyDescent="0.25">
      <c r="C22167" s="90" t="s">
        <v>21819</v>
      </c>
      <c r="D22167" s="91">
        <v>54300</v>
      </c>
      <c r="E22167" s="90" t="str">
        <f>IF(D22167=Contact!$M$4,MAX($E$2:E22166)+1,"")</f>
        <v/>
      </c>
    </row>
    <row r="22168" spans="3:5" x14ac:dyDescent="0.25">
      <c r="C22168" s="90" t="s">
        <v>21820</v>
      </c>
      <c r="D22168" s="91">
        <v>54300</v>
      </c>
      <c r="E22168" s="90" t="str">
        <f>IF(D22168=Contact!$M$4,MAX($E$2:E22167)+1,"")</f>
        <v/>
      </c>
    </row>
    <row r="22169" spans="3:5" x14ac:dyDescent="0.25">
      <c r="C22169" s="90" t="s">
        <v>21821</v>
      </c>
      <c r="D22169" s="91">
        <v>54300</v>
      </c>
      <c r="E22169" s="90" t="str">
        <f>IF(D22169=Contact!$M$4,MAX($E$2:E22168)+1,"")</f>
        <v/>
      </c>
    </row>
    <row r="22170" spans="3:5" x14ac:dyDescent="0.25">
      <c r="C22170" s="90" t="s">
        <v>21822</v>
      </c>
      <c r="D22170" s="91">
        <v>54300</v>
      </c>
      <c r="E22170" s="90" t="str">
        <f>IF(D22170=Contact!$M$4,MAX($E$2:E22169)+1,"")</f>
        <v/>
      </c>
    </row>
    <row r="22171" spans="3:5" x14ac:dyDescent="0.25">
      <c r="C22171" s="90" t="s">
        <v>21823</v>
      </c>
      <c r="D22171" s="91">
        <v>54300</v>
      </c>
      <c r="E22171" s="90" t="str">
        <f>IF(D22171=Contact!$M$4,MAX($E$2:E22170)+1,"")</f>
        <v/>
      </c>
    </row>
    <row r="22172" spans="3:5" x14ac:dyDescent="0.25">
      <c r="C22172" s="90" t="s">
        <v>21824</v>
      </c>
      <c r="D22172" s="91">
        <v>54300</v>
      </c>
      <c r="E22172" s="90" t="str">
        <f>IF(D22172=Contact!$M$4,MAX($E$2:E22171)+1,"")</f>
        <v/>
      </c>
    </row>
    <row r="22173" spans="3:5" x14ac:dyDescent="0.25">
      <c r="C22173" s="90" t="s">
        <v>21825</v>
      </c>
      <c r="D22173" s="91">
        <v>54300</v>
      </c>
      <c r="E22173" s="90" t="str">
        <f>IF(D22173=Contact!$M$4,MAX($E$2:E22172)+1,"")</f>
        <v/>
      </c>
    </row>
    <row r="22174" spans="3:5" x14ac:dyDescent="0.25">
      <c r="C22174" s="90" t="s">
        <v>21826</v>
      </c>
      <c r="D22174" s="91">
        <v>54300</v>
      </c>
      <c r="E22174" s="90" t="str">
        <f>IF(D22174=Contact!$M$4,MAX($E$2:E22173)+1,"")</f>
        <v/>
      </c>
    </row>
    <row r="22175" spans="3:5" x14ac:dyDescent="0.25">
      <c r="C22175" s="90" t="s">
        <v>21827</v>
      </c>
      <c r="D22175" s="91">
        <v>54300</v>
      </c>
      <c r="E22175" s="90" t="str">
        <f>IF(D22175=Contact!$M$4,MAX($E$2:E22174)+1,"")</f>
        <v/>
      </c>
    </row>
    <row r="22176" spans="3:5" x14ac:dyDescent="0.25">
      <c r="C22176" s="90" t="s">
        <v>21828</v>
      </c>
      <c r="D22176" s="91">
        <v>54300</v>
      </c>
      <c r="E22176" s="90" t="str">
        <f>IF(D22176=Contact!$M$4,MAX($E$2:E22175)+1,"")</f>
        <v/>
      </c>
    </row>
    <row r="22177" spans="3:5" x14ac:dyDescent="0.25">
      <c r="C22177" s="90" t="s">
        <v>21829</v>
      </c>
      <c r="D22177" s="91">
        <v>54300</v>
      </c>
      <c r="E22177" s="90" t="str">
        <f>IF(D22177=Contact!$M$4,MAX($E$2:E22176)+1,"")</f>
        <v/>
      </c>
    </row>
    <row r="22178" spans="3:5" x14ac:dyDescent="0.25">
      <c r="C22178" s="90" t="s">
        <v>21830</v>
      </c>
      <c r="D22178" s="91">
        <v>54300</v>
      </c>
      <c r="E22178" s="90" t="str">
        <f>IF(D22178=Contact!$M$4,MAX($E$2:E22177)+1,"")</f>
        <v/>
      </c>
    </row>
    <row r="22179" spans="3:5" x14ac:dyDescent="0.25">
      <c r="C22179" s="90" t="s">
        <v>21831</v>
      </c>
      <c r="D22179" s="91">
        <v>54310</v>
      </c>
      <c r="E22179" s="90" t="str">
        <f>IF(D22179=Contact!$M$4,MAX($E$2:E22178)+1,"")</f>
        <v/>
      </c>
    </row>
    <row r="22180" spans="3:5" x14ac:dyDescent="0.25">
      <c r="C22180" s="90" t="s">
        <v>21832</v>
      </c>
      <c r="D22180" s="91">
        <v>54320</v>
      </c>
      <c r="E22180" s="90" t="str">
        <f>IF(D22180=Contact!$M$4,MAX($E$2:E22179)+1,"")</f>
        <v/>
      </c>
    </row>
    <row r="22181" spans="3:5" x14ac:dyDescent="0.25">
      <c r="C22181" s="90" t="s">
        <v>21833</v>
      </c>
      <c r="D22181" s="91">
        <v>54320</v>
      </c>
      <c r="E22181" s="90" t="str">
        <f>IF(D22181=Contact!$M$4,MAX($E$2:E22180)+1,"")</f>
        <v/>
      </c>
    </row>
    <row r="22182" spans="3:5" x14ac:dyDescent="0.25">
      <c r="C22182" s="90" t="s">
        <v>21834</v>
      </c>
      <c r="D22182" s="91">
        <v>54330</v>
      </c>
      <c r="E22182" s="90" t="str">
        <f>IF(D22182=Contact!$M$4,MAX($E$2:E22181)+1,"")</f>
        <v/>
      </c>
    </row>
    <row r="22183" spans="3:5" x14ac:dyDescent="0.25">
      <c r="C22183" s="90" t="s">
        <v>21835</v>
      </c>
      <c r="D22183" s="91">
        <v>54330</v>
      </c>
      <c r="E22183" s="90" t="str">
        <f>IF(D22183=Contact!$M$4,MAX($E$2:E22182)+1,"")</f>
        <v/>
      </c>
    </row>
    <row r="22184" spans="3:5" x14ac:dyDescent="0.25">
      <c r="C22184" s="90" t="s">
        <v>21836</v>
      </c>
      <c r="D22184" s="91">
        <v>54330</v>
      </c>
      <c r="E22184" s="90" t="str">
        <f>IF(D22184=Contact!$M$4,MAX($E$2:E22183)+1,"")</f>
        <v/>
      </c>
    </row>
    <row r="22185" spans="3:5" x14ac:dyDescent="0.25">
      <c r="C22185" s="90" t="s">
        <v>21837</v>
      </c>
      <c r="D22185" s="91">
        <v>54330</v>
      </c>
      <c r="E22185" s="90" t="str">
        <f>IF(D22185=Contact!$M$4,MAX($E$2:E22184)+1,"")</f>
        <v/>
      </c>
    </row>
    <row r="22186" spans="3:5" x14ac:dyDescent="0.25">
      <c r="C22186" s="90" t="s">
        <v>21838</v>
      </c>
      <c r="D22186" s="91">
        <v>54330</v>
      </c>
      <c r="E22186" s="90" t="str">
        <f>IF(D22186=Contact!$M$4,MAX($E$2:E22185)+1,"")</f>
        <v/>
      </c>
    </row>
    <row r="22187" spans="3:5" x14ac:dyDescent="0.25">
      <c r="C22187" s="90" t="s">
        <v>21839</v>
      </c>
      <c r="D22187" s="91">
        <v>54330</v>
      </c>
      <c r="E22187" s="90" t="str">
        <f>IF(D22187=Contact!$M$4,MAX($E$2:E22186)+1,"")</f>
        <v/>
      </c>
    </row>
    <row r="22188" spans="3:5" x14ac:dyDescent="0.25">
      <c r="C22188" s="90" t="s">
        <v>21840</v>
      </c>
      <c r="D22188" s="91">
        <v>54330</v>
      </c>
      <c r="E22188" s="90" t="str">
        <f>IF(D22188=Contact!$M$4,MAX($E$2:E22187)+1,"")</f>
        <v/>
      </c>
    </row>
    <row r="22189" spans="3:5" x14ac:dyDescent="0.25">
      <c r="C22189" s="90" t="s">
        <v>21841</v>
      </c>
      <c r="D22189" s="91">
        <v>54330</v>
      </c>
      <c r="E22189" s="90" t="str">
        <f>IF(D22189=Contact!$M$4,MAX($E$2:E22188)+1,"")</f>
        <v/>
      </c>
    </row>
    <row r="22190" spans="3:5" x14ac:dyDescent="0.25">
      <c r="C22190" s="90" t="s">
        <v>21842</v>
      </c>
      <c r="D22190" s="91">
        <v>54330</v>
      </c>
      <c r="E22190" s="90" t="str">
        <f>IF(D22190=Contact!$M$4,MAX($E$2:E22189)+1,"")</f>
        <v/>
      </c>
    </row>
    <row r="22191" spans="3:5" x14ac:dyDescent="0.25">
      <c r="C22191" s="90" t="s">
        <v>21843</v>
      </c>
      <c r="D22191" s="91">
        <v>54330</v>
      </c>
      <c r="E22191" s="90" t="str">
        <f>IF(D22191=Contact!$M$4,MAX($E$2:E22190)+1,"")</f>
        <v/>
      </c>
    </row>
    <row r="22192" spans="3:5" x14ac:dyDescent="0.25">
      <c r="C22192" s="90" t="s">
        <v>21844</v>
      </c>
      <c r="D22192" s="91">
        <v>54330</v>
      </c>
      <c r="E22192" s="90" t="str">
        <f>IF(D22192=Contact!$M$4,MAX($E$2:E22191)+1,"")</f>
        <v/>
      </c>
    </row>
    <row r="22193" spans="3:5" x14ac:dyDescent="0.25">
      <c r="C22193" s="90" t="s">
        <v>21845</v>
      </c>
      <c r="D22193" s="91">
        <v>54330</v>
      </c>
      <c r="E22193" s="90" t="str">
        <f>IF(D22193=Contact!$M$4,MAX($E$2:E22192)+1,"")</f>
        <v/>
      </c>
    </row>
    <row r="22194" spans="3:5" x14ac:dyDescent="0.25">
      <c r="C22194" s="90" t="s">
        <v>21846</v>
      </c>
      <c r="D22194" s="91">
        <v>54330</v>
      </c>
      <c r="E22194" s="90" t="str">
        <f>IF(D22194=Contact!$M$4,MAX($E$2:E22193)+1,"")</f>
        <v/>
      </c>
    </row>
    <row r="22195" spans="3:5" x14ac:dyDescent="0.25">
      <c r="C22195" s="90" t="s">
        <v>21847</v>
      </c>
      <c r="D22195" s="91">
        <v>54330</v>
      </c>
      <c r="E22195" s="90" t="str">
        <f>IF(D22195=Contact!$M$4,MAX($E$2:E22194)+1,"")</f>
        <v/>
      </c>
    </row>
    <row r="22196" spans="3:5" x14ac:dyDescent="0.25">
      <c r="C22196" s="90" t="s">
        <v>21848</v>
      </c>
      <c r="D22196" s="91">
        <v>54330</v>
      </c>
      <c r="E22196" s="90" t="str">
        <f>IF(D22196=Contact!$M$4,MAX($E$2:E22195)+1,"")</f>
        <v/>
      </c>
    </row>
    <row r="22197" spans="3:5" x14ac:dyDescent="0.25">
      <c r="C22197" s="90" t="s">
        <v>21849</v>
      </c>
      <c r="D22197" s="91">
        <v>54330</v>
      </c>
      <c r="E22197" s="90" t="str">
        <f>IF(D22197=Contact!$M$4,MAX($E$2:E22196)+1,"")</f>
        <v/>
      </c>
    </row>
    <row r="22198" spans="3:5" x14ac:dyDescent="0.25">
      <c r="C22198" s="90" t="s">
        <v>21850</v>
      </c>
      <c r="D22198" s="91">
        <v>54330</v>
      </c>
      <c r="E22198" s="90" t="str">
        <f>IF(D22198=Contact!$M$4,MAX($E$2:E22197)+1,"")</f>
        <v/>
      </c>
    </row>
    <row r="22199" spans="3:5" x14ac:dyDescent="0.25">
      <c r="C22199" s="90" t="s">
        <v>21851</v>
      </c>
      <c r="D22199" s="91">
        <v>54330</v>
      </c>
      <c r="E22199" s="90" t="str">
        <f>IF(D22199=Contact!$M$4,MAX($E$2:E22198)+1,"")</f>
        <v/>
      </c>
    </row>
    <row r="22200" spans="3:5" x14ac:dyDescent="0.25">
      <c r="C22200" s="90" t="s">
        <v>21852</v>
      </c>
      <c r="D22200" s="91">
        <v>54330</v>
      </c>
      <c r="E22200" s="90" t="str">
        <f>IF(D22200=Contact!$M$4,MAX($E$2:E22199)+1,"")</f>
        <v/>
      </c>
    </row>
    <row r="22201" spans="3:5" x14ac:dyDescent="0.25">
      <c r="C22201" s="90" t="s">
        <v>21853</v>
      </c>
      <c r="D22201" s="91">
        <v>54340</v>
      </c>
      <c r="E22201" s="90" t="str">
        <f>IF(D22201=Contact!$M$4,MAX($E$2:E22200)+1,"")</f>
        <v/>
      </c>
    </row>
    <row r="22202" spans="3:5" x14ac:dyDescent="0.25">
      <c r="C22202" s="90" t="s">
        <v>1851</v>
      </c>
      <c r="D22202" s="91">
        <v>54350</v>
      </c>
      <c r="E22202" s="90" t="str">
        <f>IF(D22202=Contact!$M$4,MAX($E$2:E22201)+1,"")</f>
        <v/>
      </c>
    </row>
    <row r="22203" spans="3:5" x14ac:dyDescent="0.25">
      <c r="C22203" s="90" t="s">
        <v>21854</v>
      </c>
      <c r="D22203" s="91">
        <v>54360</v>
      </c>
      <c r="E22203" s="90" t="str">
        <f>IF(D22203=Contact!$M$4,MAX($E$2:E22202)+1,"")</f>
        <v/>
      </c>
    </row>
    <row r="22204" spans="3:5" x14ac:dyDescent="0.25">
      <c r="C22204" s="90" t="s">
        <v>21855</v>
      </c>
      <c r="D22204" s="91">
        <v>54360</v>
      </c>
      <c r="E22204" s="90" t="str">
        <f>IF(D22204=Contact!$M$4,MAX($E$2:E22203)+1,"")</f>
        <v/>
      </c>
    </row>
    <row r="22205" spans="3:5" x14ac:dyDescent="0.25">
      <c r="C22205" s="90" t="s">
        <v>21856</v>
      </c>
      <c r="D22205" s="91">
        <v>54360</v>
      </c>
      <c r="E22205" s="90" t="str">
        <f>IF(D22205=Contact!$M$4,MAX($E$2:E22204)+1,"")</f>
        <v/>
      </c>
    </row>
    <row r="22206" spans="3:5" x14ac:dyDescent="0.25">
      <c r="C22206" s="90" t="s">
        <v>21857</v>
      </c>
      <c r="D22206" s="91">
        <v>54360</v>
      </c>
      <c r="E22206" s="90" t="str">
        <f>IF(D22206=Contact!$M$4,MAX($E$2:E22205)+1,"")</f>
        <v/>
      </c>
    </row>
    <row r="22207" spans="3:5" x14ac:dyDescent="0.25">
      <c r="C22207" s="90" t="s">
        <v>21858</v>
      </c>
      <c r="D22207" s="91">
        <v>54360</v>
      </c>
      <c r="E22207" s="90" t="str">
        <f>IF(D22207=Contact!$M$4,MAX($E$2:E22206)+1,"")</f>
        <v/>
      </c>
    </row>
    <row r="22208" spans="3:5" x14ac:dyDescent="0.25">
      <c r="C22208" s="90" t="s">
        <v>21859</v>
      </c>
      <c r="D22208" s="91">
        <v>54360</v>
      </c>
      <c r="E22208" s="90" t="str">
        <f>IF(D22208=Contact!$M$4,MAX($E$2:E22207)+1,"")</f>
        <v/>
      </c>
    </row>
    <row r="22209" spans="3:5" x14ac:dyDescent="0.25">
      <c r="C22209" s="90" t="s">
        <v>21860</v>
      </c>
      <c r="D22209" s="91">
        <v>54360</v>
      </c>
      <c r="E22209" s="90" t="str">
        <f>IF(D22209=Contact!$M$4,MAX($E$2:E22208)+1,"")</f>
        <v/>
      </c>
    </row>
    <row r="22210" spans="3:5" x14ac:dyDescent="0.25">
      <c r="C22210" s="90" t="s">
        <v>21861</v>
      </c>
      <c r="D22210" s="91">
        <v>54360</v>
      </c>
      <c r="E22210" s="90" t="str">
        <f>IF(D22210=Contact!$M$4,MAX($E$2:E22209)+1,"")</f>
        <v/>
      </c>
    </row>
    <row r="22211" spans="3:5" x14ac:dyDescent="0.25">
      <c r="C22211" s="90" t="s">
        <v>11126</v>
      </c>
      <c r="D22211" s="91">
        <v>54360</v>
      </c>
      <c r="E22211" s="90" t="str">
        <f>IF(D22211=Contact!$M$4,MAX($E$2:E22210)+1,"")</f>
        <v/>
      </c>
    </row>
    <row r="22212" spans="3:5" x14ac:dyDescent="0.25">
      <c r="C22212" s="90" t="s">
        <v>21862</v>
      </c>
      <c r="D22212" s="91">
        <v>54360</v>
      </c>
      <c r="E22212" s="90" t="str">
        <f>IF(D22212=Contact!$M$4,MAX($E$2:E22211)+1,"")</f>
        <v/>
      </c>
    </row>
    <row r="22213" spans="3:5" x14ac:dyDescent="0.25">
      <c r="C22213" s="90" t="s">
        <v>21863</v>
      </c>
      <c r="D22213" s="91">
        <v>54370</v>
      </c>
      <c r="E22213" s="90" t="str">
        <f>IF(D22213=Contact!$M$4,MAX($E$2:E22212)+1,"")</f>
        <v/>
      </c>
    </row>
    <row r="22214" spans="3:5" x14ac:dyDescent="0.25">
      <c r="C22214" s="90" t="s">
        <v>21864</v>
      </c>
      <c r="D22214" s="91">
        <v>54370</v>
      </c>
      <c r="E22214" s="90" t="str">
        <f>IF(D22214=Contact!$M$4,MAX($E$2:E22213)+1,"")</f>
        <v/>
      </c>
    </row>
    <row r="22215" spans="3:5" x14ac:dyDescent="0.25">
      <c r="C22215" s="90" t="s">
        <v>21865</v>
      </c>
      <c r="D22215" s="91">
        <v>54370</v>
      </c>
      <c r="E22215" s="90" t="str">
        <f>IF(D22215=Contact!$M$4,MAX($E$2:E22214)+1,"")</f>
        <v/>
      </c>
    </row>
    <row r="22216" spans="3:5" x14ac:dyDescent="0.25">
      <c r="C22216" s="90" t="s">
        <v>21866</v>
      </c>
      <c r="D22216" s="91">
        <v>54370</v>
      </c>
      <c r="E22216" s="90" t="str">
        <f>IF(D22216=Contact!$M$4,MAX($E$2:E22215)+1,"")</f>
        <v/>
      </c>
    </row>
    <row r="22217" spans="3:5" x14ac:dyDescent="0.25">
      <c r="C22217" s="90" t="s">
        <v>21867</v>
      </c>
      <c r="D22217" s="91">
        <v>54370</v>
      </c>
      <c r="E22217" s="90" t="str">
        <f>IF(D22217=Contact!$M$4,MAX($E$2:E22216)+1,"")</f>
        <v/>
      </c>
    </row>
    <row r="22218" spans="3:5" x14ac:dyDescent="0.25">
      <c r="C22218" s="90" t="s">
        <v>21868</v>
      </c>
      <c r="D22218" s="91">
        <v>54370</v>
      </c>
      <c r="E22218" s="90" t="str">
        <f>IF(D22218=Contact!$M$4,MAX($E$2:E22217)+1,"")</f>
        <v/>
      </c>
    </row>
    <row r="22219" spans="3:5" x14ac:dyDescent="0.25">
      <c r="C22219" s="90" t="s">
        <v>21869</v>
      </c>
      <c r="D22219" s="91">
        <v>54370</v>
      </c>
      <c r="E22219" s="90" t="str">
        <f>IF(D22219=Contact!$M$4,MAX($E$2:E22218)+1,"")</f>
        <v/>
      </c>
    </row>
    <row r="22220" spans="3:5" x14ac:dyDescent="0.25">
      <c r="C22220" s="90" t="s">
        <v>21870</v>
      </c>
      <c r="D22220" s="91">
        <v>54370</v>
      </c>
      <c r="E22220" s="90" t="str">
        <f>IF(D22220=Contact!$M$4,MAX($E$2:E22219)+1,"")</f>
        <v/>
      </c>
    </row>
    <row r="22221" spans="3:5" x14ac:dyDescent="0.25">
      <c r="C22221" s="90" t="s">
        <v>21871</v>
      </c>
      <c r="D22221" s="91">
        <v>54370</v>
      </c>
      <c r="E22221" s="90" t="str">
        <f>IF(D22221=Contact!$M$4,MAX($E$2:E22220)+1,"")</f>
        <v/>
      </c>
    </row>
    <row r="22222" spans="3:5" x14ac:dyDescent="0.25">
      <c r="C22222" s="90" t="s">
        <v>21872</v>
      </c>
      <c r="D22222" s="91">
        <v>54370</v>
      </c>
      <c r="E22222" s="90" t="str">
        <f>IF(D22222=Contact!$M$4,MAX($E$2:E22221)+1,"")</f>
        <v/>
      </c>
    </row>
    <row r="22223" spans="3:5" x14ac:dyDescent="0.25">
      <c r="C22223" s="90" t="s">
        <v>21873</v>
      </c>
      <c r="D22223" s="91">
        <v>54370</v>
      </c>
      <c r="E22223" s="90" t="str">
        <f>IF(D22223=Contact!$M$4,MAX($E$2:E22222)+1,"")</f>
        <v/>
      </c>
    </row>
    <row r="22224" spans="3:5" x14ac:dyDescent="0.25">
      <c r="C22224" s="90" t="s">
        <v>21874</v>
      </c>
      <c r="D22224" s="91">
        <v>54370</v>
      </c>
      <c r="E22224" s="90" t="str">
        <f>IF(D22224=Contact!$M$4,MAX($E$2:E22223)+1,"")</f>
        <v/>
      </c>
    </row>
    <row r="22225" spans="3:5" x14ac:dyDescent="0.25">
      <c r="C22225" s="90" t="s">
        <v>21875</v>
      </c>
      <c r="D22225" s="91">
        <v>54370</v>
      </c>
      <c r="E22225" s="90" t="str">
        <f>IF(D22225=Contact!$M$4,MAX($E$2:E22224)+1,"")</f>
        <v/>
      </c>
    </row>
    <row r="22226" spans="3:5" x14ac:dyDescent="0.25">
      <c r="C22226" s="90" t="s">
        <v>21876</v>
      </c>
      <c r="D22226" s="91">
        <v>54370</v>
      </c>
      <c r="E22226" s="90" t="str">
        <f>IF(D22226=Contact!$M$4,MAX($E$2:E22225)+1,"")</f>
        <v/>
      </c>
    </row>
    <row r="22227" spans="3:5" x14ac:dyDescent="0.25">
      <c r="C22227" s="90" t="s">
        <v>21877</v>
      </c>
      <c r="D22227" s="91">
        <v>54370</v>
      </c>
      <c r="E22227" s="90" t="str">
        <f>IF(D22227=Contact!$M$4,MAX($E$2:E22226)+1,"")</f>
        <v/>
      </c>
    </row>
    <row r="22228" spans="3:5" x14ac:dyDescent="0.25">
      <c r="C22228" s="90" t="s">
        <v>21878</v>
      </c>
      <c r="D22228" s="91">
        <v>54370</v>
      </c>
      <c r="E22228" s="90" t="str">
        <f>IF(D22228=Contact!$M$4,MAX($E$2:E22227)+1,"")</f>
        <v/>
      </c>
    </row>
    <row r="22229" spans="3:5" x14ac:dyDescent="0.25">
      <c r="C22229" s="90" t="s">
        <v>21879</v>
      </c>
      <c r="D22229" s="91">
        <v>54370</v>
      </c>
      <c r="E22229" s="90" t="str">
        <f>IF(D22229=Contact!$M$4,MAX($E$2:E22228)+1,"")</f>
        <v/>
      </c>
    </row>
    <row r="22230" spans="3:5" x14ac:dyDescent="0.25">
      <c r="C22230" s="90" t="s">
        <v>21880</v>
      </c>
      <c r="D22230" s="91">
        <v>54370</v>
      </c>
      <c r="E22230" s="90" t="str">
        <f>IF(D22230=Contact!$M$4,MAX($E$2:E22229)+1,"")</f>
        <v/>
      </c>
    </row>
    <row r="22231" spans="3:5" x14ac:dyDescent="0.25">
      <c r="C22231" s="90" t="s">
        <v>21881</v>
      </c>
      <c r="D22231" s="91">
        <v>54370</v>
      </c>
      <c r="E22231" s="90" t="str">
        <f>IF(D22231=Contact!$M$4,MAX($E$2:E22230)+1,"")</f>
        <v/>
      </c>
    </row>
    <row r="22232" spans="3:5" x14ac:dyDescent="0.25">
      <c r="C22232" s="90" t="s">
        <v>21882</v>
      </c>
      <c r="D22232" s="91">
        <v>54370</v>
      </c>
      <c r="E22232" s="90" t="str">
        <f>IF(D22232=Contact!$M$4,MAX($E$2:E22231)+1,"")</f>
        <v/>
      </c>
    </row>
    <row r="22233" spans="3:5" x14ac:dyDescent="0.25">
      <c r="C22233" s="90" t="s">
        <v>21883</v>
      </c>
      <c r="D22233" s="91">
        <v>54370</v>
      </c>
      <c r="E22233" s="90" t="str">
        <f>IF(D22233=Contact!$M$4,MAX($E$2:E22232)+1,"")</f>
        <v/>
      </c>
    </row>
    <row r="22234" spans="3:5" x14ac:dyDescent="0.25">
      <c r="C22234" s="90" t="s">
        <v>3122</v>
      </c>
      <c r="D22234" s="91">
        <v>54370</v>
      </c>
      <c r="E22234" s="90" t="str">
        <f>IF(D22234=Contact!$M$4,MAX($E$2:E22233)+1,"")</f>
        <v/>
      </c>
    </row>
    <row r="22235" spans="3:5" x14ac:dyDescent="0.25">
      <c r="C22235" s="90" t="s">
        <v>21884</v>
      </c>
      <c r="D22235" s="91">
        <v>54370</v>
      </c>
      <c r="E22235" s="90" t="str">
        <f>IF(D22235=Contact!$M$4,MAX($E$2:E22234)+1,"")</f>
        <v/>
      </c>
    </row>
    <row r="22236" spans="3:5" x14ac:dyDescent="0.25">
      <c r="C22236" s="90" t="s">
        <v>21885</v>
      </c>
      <c r="D22236" s="91">
        <v>54370</v>
      </c>
      <c r="E22236" s="90" t="str">
        <f>IF(D22236=Contact!$M$4,MAX($E$2:E22235)+1,"")</f>
        <v/>
      </c>
    </row>
    <row r="22237" spans="3:5" x14ac:dyDescent="0.25">
      <c r="C22237" s="90" t="s">
        <v>21886</v>
      </c>
      <c r="D22237" s="91">
        <v>54370</v>
      </c>
      <c r="E22237" s="90" t="str">
        <f>IF(D22237=Contact!$M$4,MAX($E$2:E22236)+1,"")</f>
        <v/>
      </c>
    </row>
    <row r="22238" spans="3:5" x14ac:dyDescent="0.25">
      <c r="C22238" s="90" t="s">
        <v>21887</v>
      </c>
      <c r="D22238" s="91">
        <v>54370</v>
      </c>
      <c r="E22238" s="90" t="str">
        <f>IF(D22238=Contact!$M$4,MAX($E$2:E22237)+1,"")</f>
        <v/>
      </c>
    </row>
    <row r="22239" spans="3:5" x14ac:dyDescent="0.25">
      <c r="C22239" s="90" t="s">
        <v>21888</v>
      </c>
      <c r="D22239" s="91">
        <v>54380</v>
      </c>
      <c r="E22239" s="90" t="str">
        <f>IF(D22239=Contact!$M$4,MAX($E$2:E22238)+1,"")</f>
        <v/>
      </c>
    </row>
    <row r="22240" spans="3:5" x14ac:dyDescent="0.25">
      <c r="C22240" s="90" t="s">
        <v>21889</v>
      </c>
      <c r="D22240" s="91">
        <v>54380</v>
      </c>
      <c r="E22240" s="90" t="str">
        <f>IF(D22240=Contact!$M$4,MAX($E$2:E22239)+1,"")</f>
        <v/>
      </c>
    </row>
    <row r="22241" spans="3:5" x14ac:dyDescent="0.25">
      <c r="C22241" s="90" t="s">
        <v>21890</v>
      </c>
      <c r="D22241" s="91">
        <v>54380</v>
      </c>
      <c r="E22241" s="90" t="str">
        <f>IF(D22241=Contact!$M$4,MAX($E$2:E22240)+1,"")</f>
        <v/>
      </c>
    </row>
    <row r="22242" spans="3:5" x14ac:dyDescent="0.25">
      <c r="C22242" s="90" t="s">
        <v>21891</v>
      </c>
      <c r="D22242" s="91">
        <v>54380</v>
      </c>
      <c r="E22242" s="90" t="str">
        <f>IF(D22242=Contact!$M$4,MAX($E$2:E22241)+1,"")</f>
        <v/>
      </c>
    </row>
    <row r="22243" spans="3:5" x14ac:dyDescent="0.25">
      <c r="C22243" s="90" t="s">
        <v>21892</v>
      </c>
      <c r="D22243" s="91">
        <v>54380</v>
      </c>
      <c r="E22243" s="90" t="str">
        <f>IF(D22243=Contact!$M$4,MAX($E$2:E22242)+1,"")</f>
        <v/>
      </c>
    </row>
    <row r="22244" spans="3:5" x14ac:dyDescent="0.25">
      <c r="C22244" s="90" t="s">
        <v>21893</v>
      </c>
      <c r="D22244" s="91">
        <v>54380</v>
      </c>
      <c r="E22244" s="90" t="str">
        <f>IF(D22244=Contact!$M$4,MAX($E$2:E22243)+1,"")</f>
        <v/>
      </c>
    </row>
    <row r="22245" spans="3:5" x14ac:dyDescent="0.25">
      <c r="C22245" s="90" t="s">
        <v>21894</v>
      </c>
      <c r="D22245" s="91">
        <v>54380</v>
      </c>
      <c r="E22245" s="90" t="str">
        <f>IF(D22245=Contact!$M$4,MAX($E$2:E22244)+1,"")</f>
        <v/>
      </c>
    </row>
    <row r="22246" spans="3:5" x14ac:dyDescent="0.25">
      <c r="C22246" s="90" t="s">
        <v>21895</v>
      </c>
      <c r="D22246" s="91">
        <v>54380</v>
      </c>
      <c r="E22246" s="90" t="str">
        <f>IF(D22246=Contact!$M$4,MAX($E$2:E22245)+1,"")</f>
        <v/>
      </c>
    </row>
    <row r="22247" spans="3:5" x14ac:dyDescent="0.25">
      <c r="C22247" s="90" t="s">
        <v>21896</v>
      </c>
      <c r="D22247" s="91">
        <v>54380</v>
      </c>
      <c r="E22247" s="90" t="str">
        <f>IF(D22247=Contact!$M$4,MAX($E$2:E22246)+1,"")</f>
        <v/>
      </c>
    </row>
    <row r="22248" spans="3:5" x14ac:dyDescent="0.25">
      <c r="C22248" s="90" t="s">
        <v>21897</v>
      </c>
      <c r="D22248" s="91">
        <v>54380</v>
      </c>
      <c r="E22248" s="90" t="str">
        <f>IF(D22248=Contact!$M$4,MAX($E$2:E22247)+1,"")</f>
        <v/>
      </c>
    </row>
    <row r="22249" spans="3:5" x14ac:dyDescent="0.25">
      <c r="C22249" s="90" t="s">
        <v>21898</v>
      </c>
      <c r="D22249" s="91">
        <v>54380</v>
      </c>
      <c r="E22249" s="90" t="str">
        <f>IF(D22249=Contact!$M$4,MAX($E$2:E22248)+1,"")</f>
        <v/>
      </c>
    </row>
    <row r="22250" spans="3:5" x14ac:dyDescent="0.25">
      <c r="C22250" s="90" t="s">
        <v>20929</v>
      </c>
      <c r="D22250" s="91">
        <v>54385</v>
      </c>
      <c r="E22250" s="90" t="str">
        <f>IF(D22250=Contact!$M$4,MAX($E$2:E22249)+1,"")</f>
        <v/>
      </c>
    </row>
    <row r="22251" spans="3:5" x14ac:dyDescent="0.25">
      <c r="C22251" s="90" t="s">
        <v>21899</v>
      </c>
      <c r="D22251" s="91">
        <v>54385</v>
      </c>
      <c r="E22251" s="90" t="str">
        <f>IF(D22251=Contact!$M$4,MAX($E$2:E22250)+1,"")</f>
        <v/>
      </c>
    </row>
    <row r="22252" spans="3:5" x14ac:dyDescent="0.25">
      <c r="C22252" s="90" t="s">
        <v>21900</v>
      </c>
      <c r="D22252" s="91">
        <v>54385</v>
      </c>
      <c r="E22252" s="90" t="str">
        <f>IF(D22252=Contact!$M$4,MAX($E$2:E22251)+1,"")</f>
        <v/>
      </c>
    </row>
    <row r="22253" spans="3:5" x14ac:dyDescent="0.25">
      <c r="C22253" s="90" t="s">
        <v>21901</v>
      </c>
      <c r="D22253" s="91">
        <v>54385</v>
      </c>
      <c r="E22253" s="90" t="str">
        <f>IF(D22253=Contact!$M$4,MAX($E$2:E22252)+1,"")</f>
        <v/>
      </c>
    </row>
    <row r="22254" spans="3:5" x14ac:dyDescent="0.25">
      <c r="C22254" s="90" t="s">
        <v>21902</v>
      </c>
      <c r="D22254" s="91">
        <v>54385</v>
      </c>
      <c r="E22254" s="90" t="str">
        <f>IF(D22254=Contact!$M$4,MAX($E$2:E22253)+1,"")</f>
        <v/>
      </c>
    </row>
    <row r="22255" spans="3:5" x14ac:dyDescent="0.25">
      <c r="C22255" s="90" t="s">
        <v>21903</v>
      </c>
      <c r="D22255" s="91">
        <v>54385</v>
      </c>
      <c r="E22255" s="90" t="str">
        <f>IF(D22255=Contact!$M$4,MAX($E$2:E22254)+1,"")</f>
        <v/>
      </c>
    </row>
    <row r="22256" spans="3:5" x14ac:dyDescent="0.25">
      <c r="C22256" s="90" t="s">
        <v>21904</v>
      </c>
      <c r="D22256" s="91">
        <v>54385</v>
      </c>
      <c r="E22256" s="90" t="str">
        <f>IF(D22256=Contact!$M$4,MAX($E$2:E22255)+1,"")</f>
        <v/>
      </c>
    </row>
    <row r="22257" spans="3:5" x14ac:dyDescent="0.25">
      <c r="C22257" s="90" t="s">
        <v>21905</v>
      </c>
      <c r="D22257" s="91">
        <v>54385</v>
      </c>
      <c r="E22257" s="90" t="str">
        <f>IF(D22257=Contact!$M$4,MAX($E$2:E22256)+1,"")</f>
        <v/>
      </c>
    </row>
    <row r="22258" spans="3:5" x14ac:dyDescent="0.25">
      <c r="C22258" s="90" t="s">
        <v>21906</v>
      </c>
      <c r="D22258" s="91">
        <v>54390</v>
      </c>
      <c r="E22258" s="90" t="str">
        <f>IF(D22258=Contact!$M$4,MAX($E$2:E22257)+1,"")</f>
        <v/>
      </c>
    </row>
    <row r="22259" spans="3:5" x14ac:dyDescent="0.25">
      <c r="C22259" s="90" t="s">
        <v>21907</v>
      </c>
      <c r="D22259" s="91">
        <v>54400</v>
      </c>
      <c r="E22259" s="90" t="str">
        <f>IF(D22259=Contact!$M$4,MAX($E$2:E22258)+1,"")</f>
        <v/>
      </c>
    </row>
    <row r="22260" spans="3:5" x14ac:dyDescent="0.25">
      <c r="C22260" s="90" t="s">
        <v>21908</v>
      </c>
      <c r="D22260" s="91">
        <v>54400</v>
      </c>
      <c r="E22260" s="90" t="str">
        <f>IF(D22260=Contact!$M$4,MAX($E$2:E22259)+1,"")</f>
        <v/>
      </c>
    </row>
    <row r="22261" spans="3:5" x14ac:dyDescent="0.25">
      <c r="C22261" s="90" t="s">
        <v>21909</v>
      </c>
      <c r="D22261" s="91">
        <v>54400</v>
      </c>
      <c r="E22261" s="90" t="str">
        <f>IF(D22261=Contact!$M$4,MAX($E$2:E22260)+1,"")</f>
        <v/>
      </c>
    </row>
    <row r="22262" spans="3:5" x14ac:dyDescent="0.25">
      <c r="C22262" s="90" t="s">
        <v>11562</v>
      </c>
      <c r="D22262" s="91">
        <v>54410</v>
      </c>
      <c r="E22262" s="90" t="str">
        <f>IF(D22262=Contact!$M$4,MAX($E$2:E22261)+1,"")</f>
        <v/>
      </c>
    </row>
    <row r="22263" spans="3:5" x14ac:dyDescent="0.25">
      <c r="C22263" s="90" t="s">
        <v>21910</v>
      </c>
      <c r="D22263" s="91">
        <v>54410</v>
      </c>
      <c r="E22263" s="90" t="str">
        <f>IF(D22263=Contact!$M$4,MAX($E$2:E22262)+1,"")</f>
        <v/>
      </c>
    </row>
    <row r="22264" spans="3:5" x14ac:dyDescent="0.25">
      <c r="C22264" s="90" t="s">
        <v>21911</v>
      </c>
      <c r="D22264" s="91">
        <v>54420</v>
      </c>
      <c r="E22264" s="90" t="str">
        <f>IF(D22264=Contact!$M$4,MAX($E$2:E22263)+1,"")</f>
        <v/>
      </c>
    </row>
    <row r="22265" spans="3:5" x14ac:dyDescent="0.25">
      <c r="C22265" s="90" t="s">
        <v>21912</v>
      </c>
      <c r="D22265" s="91">
        <v>54420</v>
      </c>
      <c r="E22265" s="90" t="str">
        <f>IF(D22265=Contact!$M$4,MAX($E$2:E22264)+1,"")</f>
        <v/>
      </c>
    </row>
    <row r="22266" spans="3:5" x14ac:dyDescent="0.25">
      <c r="C22266" s="90" t="s">
        <v>21913</v>
      </c>
      <c r="D22266" s="91">
        <v>54420</v>
      </c>
      <c r="E22266" s="90" t="str">
        <f>IF(D22266=Contact!$M$4,MAX($E$2:E22265)+1,"")</f>
        <v/>
      </c>
    </row>
    <row r="22267" spans="3:5" x14ac:dyDescent="0.25">
      <c r="C22267" s="90" t="s">
        <v>21914</v>
      </c>
      <c r="D22267" s="91">
        <v>54430</v>
      </c>
      <c r="E22267" s="90" t="str">
        <f>IF(D22267=Contact!$M$4,MAX($E$2:E22266)+1,"")</f>
        <v/>
      </c>
    </row>
    <row r="22268" spans="3:5" x14ac:dyDescent="0.25">
      <c r="C22268" s="90" t="s">
        <v>21915</v>
      </c>
      <c r="D22268" s="91">
        <v>54430</v>
      </c>
      <c r="E22268" s="90" t="str">
        <f>IF(D22268=Contact!$M$4,MAX($E$2:E22267)+1,"")</f>
        <v/>
      </c>
    </row>
    <row r="22269" spans="3:5" x14ac:dyDescent="0.25">
      <c r="C22269" s="90" t="s">
        <v>21916</v>
      </c>
      <c r="D22269" s="91">
        <v>54440</v>
      </c>
      <c r="E22269" s="90" t="str">
        <f>IF(D22269=Contact!$M$4,MAX($E$2:E22268)+1,"")</f>
        <v/>
      </c>
    </row>
    <row r="22270" spans="3:5" x14ac:dyDescent="0.25">
      <c r="C22270" s="90" t="s">
        <v>21917</v>
      </c>
      <c r="D22270" s="91">
        <v>54450</v>
      </c>
      <c r="E22270" s="90" t="str">
        <f>IF(D22270=Contact!$M$4,MAX($E$2:E22269)+1,"")</f>
        <v/>
      </c>
    </row>
    <row r="22271" spans="3:5" x14ac:dyDescent="0.25">
      <c r="C22271" s="90" t="s">
        <v>21918</v>
      </c>
      <c r="D22271" s="91">
        <v>54450</v>
      </c>
      <c r="E22271" s="90" t="str">
        <f>IF(D22271=Contact!$M$4,MAX($E$2:E22270)+1,"")</f>
        <v/>
      </c>
    </row>
    <row r="22272" spans="3:5" x14ac:dyDescent="0.25">
      <c r="C22272" s="90" t="s">
        <v>21919</v>
      </c>
      <c r="D22272" s="91">
        <v>54450</v>
      </c>
      <c r="E22272" s="90" t="str">
        <f>IF(D22272=Contact!$M$4,MAX($E$2:E22271)+1,"")</f>
        <v/>
      </c>
    </row>
    <row r="22273" spans="3:5" x14ac:dyDescent="0.25">
      <c r="C22273" s="90" t="s">
        <v>21920</v>
      </c>
      <c r="D22273" s="91">
        <v>54450</v>
      </c>
      <c r="E22273" s="90" t="str">
        <f>IF(D22273=Contact!$M$4,MAX($E$2:E22272)+1,"")</f>
        <v/>
      </c>
    </row>
    <row r="22274" spans="3:5" x14ac:dyDescent="0.25">
      <c r="C22274" s="90" t="s">
        <v>21921</v>
      </c>
      <c r="D22274" s="91">
        <v>54450</v>
      </c>
      <c r="E22274" s="90" t="str">
        <f>IF(D22274=Contact!$M$4,MAX($E$2:E22273)+1,"")</f>
        <v/>
      </c>
    </row>
    <row r="22275" spans="3:5" x14ac:dyDescent="0.25">
      <c r="C22275" s="90" t="s">
        <v>21922</v>
      </c>
      <c r="D22275" s="91">
        <v>54450</v>
      </c>
      <c r="E22275" s="90" t="str">
        <f>IF(D22275=Contact!$M$4,MAX($E$2:E22274)+1,"")</f>
        <v/>
      </c>
    </row>
    <row r="22276" spans="3:5" x14ac:dyDescent="0.25">
      <c r="C22276" s="90" t="s">
        <v>10782</v>
      </c>
      <c r="D22276" s="91">
        <v>54450</v>
      </c>
      <c r="E22276" s="90" t="str">
        <f>IF(D22276=Contact!$M$4,MAX($E$2:E22275)+1,"")</f>
        <v/>
      </c>
    </row>
    <row r="22277" spans="3:5" x14ac:dyDescent="0.25">
      <c r="C22277" s="90" t="s">
        <v>21923</v>
      </c>
      <c r="D22277" s="91">
        <v>54450</v>
      </c>
      <c r="E22277" s="90" t="str">
        <f>IF(D22277=Contact!$M$4,MAX($E$2:E22276)+1,"")</f>
        <v/>
      </c>
    </row>
    <row r="22278" spans="3:5" x14ac:dyDescent="0.25">
      <c r="C22278" s="90" t="s">
        <v>21924</v>
      </c>
      <c r="D22278" s="91">
        <v>54450</v>
      </c>
      <c r="E22278" s="90" t="str">
        <f>IF(D22278=Contact!$M$4,MAX($E$2:E22277)+1,"")</f>
        <v/>
      </c>
    </row>
    <row r="22279" spans="3:5" x14ac:dyDescent="0.25">
      <c r="C22279" s="90" t="s">
        <v>21925</v>
      </c>
      <c r="D22279" s="91">
        <v>54450</v>
      </c>
      <c r="E22279" s="90" t="str">
        <f>IF(D22279=Contact!$M$4,MAX($E$2:E22278)+1,"")</f>
        <v/>
      </c>
    </row>
    <row r="22280" spans="3:5" x14ac:dyDescent="0.25">
      <c r="C22280" s="90" t="s">
        <v>21926</v>
      </c>
      <c r="D22280" s="91">
        <v>54450</v>
      </c>
      <c r="E22280" s="90" t="str">
        <f>IF(D22280=Contact!$M$4,MAX($E$2:E22279)+1,"")</f>
        <v/>
      </c>
    </row>
    <row r="22281" spans="3:5" x14ac:dyDescent="0.25">
      <c r="C22281" s="90" t="s">
        <v>21927</v>
      </c>
      <c r="D22281" s="91">
        <v>54450</v>
      </c>
      <c r="E22281" s="90" t="str">
        <f>IF(D22281=Contact!$M$4,MAX($E$2:E22280)+1,"")</f>
        <v/>
      </c>
    </row>
    <row r="22282" spans="3:5" x14ac:dyDescent="0.25">
      <c r="C22282" s="90" t="s">
        <v>21928</v>
      </c>
      <c r="D22282" s="91">
        <v>54450</v>
      </c>
      <c r="E22282" s="90" t="str">
        <f>IF(D22282=Contact!$M$4,MAX($E$2:E22281)+1,"")</f>
        <v/>
      </c>
    </row>
    <row r="22283" spans="3:5" x14ac:dyDescent="0.25">
      <c r="C22283" s="90" t="s">
        <v>21929</v>
      </c>
      <c r="D22283" s="91">
        <v>54450</v>
      </c>
      <c r="E22283" s="90" t="str">
        <f>IF(D22283=Contact!$M$4,MAX($E$2:E22282)+1,"")</f>
        <v/>
      </c>
    </row>
    <row r="22284" spans="3:5" x14ac:dyDescent="0.25">
      <c r="C22284" s="90" t="s">
        <v>21930</v>
      </c>
      <c r="D22284" s="91">
        <v>54450</v>
      </c>
      <c r="E22284" s="90" t="str">
        <f>IF(D22284=Contact!$M$4,MAX($E$2:E22283)+1,"")</f>
        <v/>
      </c>
    </row>
    <row r="22285" spans="3:5" x14ac:dyDescent="0.25">
      <c r="C22285" s="90" t="s">
        <v>21931</v>
      </c>
      <c r="D22285" s="91">
        <v>54450</v>
      </c>
      <c r="E22285" s="90" t="str">
        <f>IF(D22285=Contact!$M$4,MAX($E$2:E22284)+1,"")</f>
        <v/>
      </c>
    </row>
    <row r="22286" spans="3:5" x14ac:dyDescent="0.25">
      <c r="C22286" s="90" t="s">
        <v>21932</v>
      </c>
      <c r="D22286" s="91">
        <v>54450</v>
      </c>
      <c r="E22286" s="90" t="str">
        <f>IF(D22286=Contact!$M$4,MAX($E$2:E22285)+1,"")</f>
        <v/>
      </c>
    </row>
    <row r="22287" spans="3:5" x14ac:dyDescent="0.25">
      <c r="C22287" s="90" t="s">
        <v>21933</v>
      </c>
      <c r="D22287" s="91">
        <v>54450</v>
      </c>
      <c r="E22287" s="90" t="str">
        <f>IF(D22287=Contact!$M$4,MAX($E$2:E22286)+1,"")</f>
        <v/>
      </c>
    </row>
    <row r="22288" spans="3:5" x14ac:dyDescent="0.25">
      <c r="C22288" s="90" t="s">
        <v>21934</v>
      </c>
      <c r="D22288" s="91">
        <v>54450</v>
      </c>
      <c r="E22288" s="90" t="str">
        <f>IF(D22288=Contact!$M$4,MAX($E$2:E22287)+1,"")</f>
        <v/>
      </c>
    </row>
    <row r="22289" spans="3:5" x14ac:dyDescent="0.25">
      <c r="C22289" s="90" t="s">
        <v>21935</v>
      </c>
      <c r="D22289" s="91">
        <v>54450</v>
      </c>
      <c r="E22289" s="90" t="str">
        <f>IF(D22289=Contact!$M$4,MAX($E$2:E22288)+1,"")</f>
        <v/>
      </c>
    </row>
    <row r="22290" spans="3:5" x14ac:dyDescent="0.25">
      <c r="C22290" s="90" t="s">
        <v>21936</v>
      </c>
      <c r="D22290" s="91">
        <v>54450</v>
      </c>
      <c r="E22290" s="90" t="str">
        <f>IF(D22290=Contact!$M$4,MAX($E$2:E22289)+1,"")</f>
        <v/>
      </c>
    </row>
    <row r="22291" spans="3:5" x14ac:dyDescent="0.25">
      <c r="C22291" s="90" t="s">
        <v>21937</v>
      </c>
      <c r="D22291" s="91">
        <v>54450</v>
      </c>
      <c r="E22291" s="90" t="str">
        <f>IF(D22291=Contact!$M$4,MAX($E$2:E22290)+1,"")</f>
        <v/>
      </c>
    </row>
    <row r="22292" spans="3:5" x14ac:dyDescent="0.25">
      <c r="C22292" s="90" t="s">
        <v>21938</v>
      </c>
      <c r="D22292" s="91">
        <v>54450</v>
      </c>
      <c r="E22292" s="90" t="str">
        <f>IF(D22292=Contact!$M$4,MAX($E$2:E22291)+1,"")</f>
        <v/>
      </c>
    </row>
    <row r="22293" spans="3:5" x14ac:dyDescent="0.25">
      <c r="C22293" s="90" t="s">
        <v>21939</v>
      </c>
      <c r="D22293" s="91">
        <v>54450</v>
      </c>
      <c r="E22293" s="90" t="str">
        <f>IF(D22293=Contact!$M$4,MAX($E$2:E22292)+1,"")</f>
        <v/>
      </c>
    </row>
    <row r="22294" spans="3:5" x14ac:dyDescent="0.25">
      <c r="C22294" s="90" t="s">
        <v>21940</v>
      </c>
      <c r="D22294" s="91">
        <v>54450</v>
      </c>
      <c r="E22294" s="90" t="str">
        <f>IF(D22294=Contact!$M$4,MAX($E$2:E22293)+1,"")</f>
        <v/>
      </c>
    </row>
    <row r="22295" spans="3:5" x14ac:dyDescent="0.25">
      <c r="C22295" s="90" t="s">
        <v>21941</v>
      </c>
      <c r="D22295" s="91">
        <v>54450</v>
      </c>
      <c r="E22295" s="90" t="str">
        <f>IF(D22295=Contact!$M$4,MAX($E$2:E22294)+1,"")</f>
        <v/>
      </c>
    </row>
    <row r="22296" spans="3:5" x14ac:dyDescent="0.25">
      <c r="C22296" s="90" t="s">
        <v>21942</v>
      </c>
      <c r="D22296" s="91">
        <v>54450</v>
      </c>
      <c r="E22296" s="90" t="str">
        <f>IF(D22296=Contact!$M$4,MAX($E$2:E22295)+1,"")</f>
        <v/>
      </c>
    </row>
    <row r="22297" spans="3:5" x14ac:dyDescent="0.25">
      <c r="C22297" s="90" t="s">
        <v>14030</v>
      </c>
      <c r="D22297" s="91">
        <v>54450</v>
      </c>
      <c r="E22297" s="90" t="str">
        <f>IF(D22297=Contact!$M$4,MAX($E$2:E22296)+1,"")</f>
        <v/>
      </c>
    </row>
    <row r="22298" spans="3:5" x14ac:dyDescent="0.25">
      <c r="C22298" s="90" t="s">
        <v>21943</v>
      </c>
      <c r="D22298" s="91">
        <v>54450</v>
      </c>
      <c r="E22298" s="90" t="str">
        <f>IF(D22298=Contact!$M$4,MAX($E$2:E22297)+1,"")</f>
        <v/>
      </c>
    </row>
    <row r="22299" spans="3:5" x14ac:dyDescent="0.25">
      <c r="C22299" s="90" t="s">
        <v>21944</v>
      </c>
      <c r="D22299" s="91">
        <v>54450</v>
      </c>
      <c r="E22299" s="90" t="str">
        <f>IF(D22299=Contact!$M$4,MAX($E$2:E22298)+1,"")</f>
        <v/>
      </c>
    </row>
    <row r="22300" spans="3:5" x14ac:dyDescent="0.25">
      <c r="C22300" s="90" t="s">
        <v>21945</v>
      </c>
      <c r="D22300" s="91">
        <v>54460</v>
      </c>
      <c r="E22300" s="90" t="str">
        <f>IF(D22300=Contact!$M$4,MAX($E$2:E22299)+1,"")</f>
        <v/>
      </c>
    </row>
    <row r="22301" spans="3:5" x14ac:dyDescent="0.25">
      <c r="C22301" s="90" t="s">
        <v>21946</v>
      </c>
      <c r="D22301" s="91">
        <v>54460</v>
      </c>
      <c r="E22301" s="90" t="str">
        <f>IF(D22301=Contact!$M$4,MAX($E$2:E22300)+1,"")</f>
        <v/>
      </c>
    </row>
    <row r="22302" spans="3:5" x14ac:dyDescent="0.25">
      <c r="C22302" s="90" t="s">
        <v>21947</v>
      </c>
      <c r="D22302" s="91">
        <v>54470</v>
      </c>
      <c r="E22302" s="90" t="str">
        <f>IF(D22302=Contact!$M$4,MAX($E$2:E22301)+1,"")</f>
        <v/>
      </c>
    </row>
    <row r="22303" spans="3:5" x14ac:dyDescent="0.25">
      <c r="C22303" s="90" t="s">
        <v>3332</v>
      </c>
      <c r="D22303" s="91">
        <v>54470</v>
      </c>
      <c r="E22303" s="90" t="str">
        <f>IF(D22303=Contact!$M$4,MAX($E$2:E22302)+1,"")</f>
        <v/>
      </c>
    </row>
    <row r="22304" spans="3:5" x14ac:dyDescent="0.25">
      <c r="C22304" s="90" t="s">
        <v>21948</v>
      </c>
      <c r="D22304" s="91">
        <v>54470</v>
      </c>
      <c r="E22304" s="90" t="str">
        <f>IF(D22304=Contact!$M$4,MAX($E$2:E22303)+1,"")</f>
        <v/>
      </c>
    </row>
    <row r="22305" spans="3:5" x14ac:dyDescent="0.25">
      <c r="C22305" s="90" t="s">
        <v>21949</v>
      </c>
      <c r="D22305" s="91">
        <v>54470</v>
      </c>
      <c r="E22305" s="90" t="str">
        <f>IF(D22305=Contact!$M$4,MAX($E$2:E22304)+1,"")</f>
        <v/>
      </c>
    </row>
    <row r="22306" spans="3:5" x14ac:dyDescent="0.25">
      <c r="C22306" s="90" t="s">
        <v>21950</v>
      </c>
      <c r="D22306" s="91">
        <v>54470</v>
      </c>
      <c r="E22306" s="90" t="str">
        <f>IF(D22306=Contact!$M$4,MAX($E$2:E22305)+1,"")</f>
        <v/>
      </c>
    </row>
    <row r="22307" spans="3:5" x14ac:dyDescent="0.25">
      <c r="C22307" s="90" t="s">
        <v>21951</v>
      </c>
      <c r="D22307" s="91">
        <v>54470</v>
      </c>
      <c r="E22307" s="90" t="str">
        <f>IF(D22307=Contact!$M$4,MAX($E$2:E22306)+1,"")</f>
        <v/>
      </c>
    </row>
    <row r="22308" spans="3:5" x14ac:dyDescent="0.25">
      <c r="C22308" s="90" t="s">
        <v>21952</v>
      </c>
      <c r="D22308" s="91">
        <v>54470</v>
      </c>
      <c r="E22308" s="90" t="str">
        <f>IF(D22308=Contact!$M$4,MAX($E$2:E22307)+1,"")</f>
        <v/>
      </c>
    </row>
    <row r="22309" spans="3:5" x14ac:dyDescent="0.25">
      <c r="C22309" s="90" t="s">
        <v>21953</v>
      </c>
      <c r="D22309" s="91">
        <v>54470</v>
      </c>
      <c r="E22309" s="90" t="str">
        <f>IF(D22309=Contact!$M$4,MAX($E$2:E22308)+1,"")</f>
        <v/>
      </c>
    </row>
    <row r="22310" spans="3:5" x14ac:dyDescent="0.25">
      <c r="C22310" s="90" t="s">
        <v>21954</v>
      </c>
      <c r="D22310" s="91">
        <v>54470</v>
      </c>
      <c r="E22310" s="90" t="str">
        <f>IF(D22310=Contact!$M$4,MAX($E$2:E22309)+1,"")</f>
        <v/>
      </c>
    </row>
    <row r="22311" spans="3:5" x14ac:dyDescent="0.25">
      <c r="C22311" s="90" t="s">
        <v>21955</v>
      </c>
      <c r="D22311" s="91">
        <v>54470</v>
      </c>
      <c r="E22311" s="90" t="str">
        <f>IF(D22311=Contact!$M$4,MAX($E$2:E22310)+1,"")</f>
        <v/>
      </c>
    </row>
    <row r="22312" spans="3:5" x14ac:dyDescent="0.25">
      <c r="C22312" s="90" t="s">
        <v>21956</v>
      </c>
      <c r="D22312" s="91">
        <v>54470</v>
      </c>
      <c r="E22312" s="90" t="str">
        <f>IF(D22312=Contact!$M$4,MAX($E$2:E22311)+1,"")</f>
        <v/>
      </c>
    </row>
    <row r="22313" spans="3:5" x14ac:dyDescent="0.25">
      <c r="C22313" s="90" t="s">
        <v>21957</v>
      </c>
      <c r="D22313" s="91">
        <v>54470</v>
      </c>
      <c r="E22313" s="90" t="str">
        <f>IF(D22313=Contact!$M$4,MAX($E$2:E22312)+1,"")</f>
        <v/>
      </c>
    </row>
    <row r="22314" spans="3:5" x14ac:dyDescent="0.25">
      <c r="C22314" s="90" t="s">
        <v>21958</v>
      </c>
      <c r="D22314" s="91">
        <v>54470</v>
      </c>
      <c r="E22314" s="90" t="str">
        <f>IF(D22314=Contact!$M$4,MAX($E$2:E22313)+1,"")</f>
        <v/>
      </c>
    </row>
    <row r="22315" spans="3:5" x14ac:dyDescent="0.25">
      <c r="C22315" s="90" t="s">
        <v>21959</v>
      </c>
      <c r="D22315" s="91">
        <v>54470</v>
      </c>
      <c r="E22315" s="90" t="str">
        <f>IF(D22315=Contact!$M$4,MAX($E$2:E22314)+1,"")</f>
        <v/>
      </c>
    </row>
    <row r="22316" spans="3:5" x14ac:dyDescent="0.25">
      <c r="C22316" s="90" t="s">
        <v>21960</v>
      </c>
      <c r="D22316" s="91">
        <v>54470</v>
      </c>
      <c r="E22316" s="90" t="str">
        <f>IF(D22316=Contact!$M$4,MAX($E$2:E22315)+1,"")</f>
        <v/>
      </c>
    </row>
    <row r="22317" spans="3:5" x14ac:dyDescent="0.25">
      <c r="C22317" s="90" t="s">
        <v>21961</v>
      </c>
      <c r="D22317" s="91">
        <v>54470</v>
      </c>
      <c r="E22317" s="90" t="str">
        <f>IF(D22317=Contact!$M$4,MAX($E$2:E22316)+1,"")</f>
        <v/>
      </c>
    </row>
    <row r="22318" spans="3:5" x14ac:dyDescent="0.25">
      <c r="C22318" s="90" t="s">
        <v>21962</v>
      </c>
      <c r="D22318" s="91">
        <v>54470</v>
      </c>
      <c r="E22318" s="90" t="str">
        <f>IF(D22318=Contact!$M$4,MAX($E$2:E22317)+1,"")</f>
        <v/>
      </c>
    </row>
    <row r="22319" spans="3:5" x14ac:dyDescent="0.25">
      <c r="C22319" s="90" t="s">
        <v>21963</v>
      </c>
      <c r="D22319" s="91">
        <v>54470</v>
      </c>
      <c r="E22319" s="90" t="str">
        <f>IF(D22319=Contact!$M$4,MAX($E$2:E22318)+1,"")</f>
        <v/>
      </c>
    </row>
    <row r="22320" spans="3:5" x14ac:dyDescent="0.25">
      <c r="C22320" s="90" t="s">
        <v>21964</v>
      </c>
      <c r="D22320" s="91">
        <v>54470</v>
      </c>
      <c r="E22320" s="90" t="str">
        <f>IF(D22320=Contact!$M$4,MAX($E$2:E22319)+1,"")</f>
        <v/>
      </c>
    </row>
    <row r="22321" spans="3:5" x14ac:dyDescent="0.25">
      <c r="C22321" s="90" t="s">
        <v>18590</v>
      </c>
      <c r="D22321" s="91">
        <v>54470</v>
      </c>
      <c r="E22321" s="90" t="str">
        <f>IF(D22321=Contact!$M$4,MAX($E$2:E22320)+1,"")</f>
        <v/>
      </c>
    </row>
    <row r="22322" spans="3:5" x14ac:dyDescent="0.25">
      <c r="C22322" s="90" t="s">
        <v>21965</v>
      </c>
      <c r="D22322" s="91">
        <v>54470</v>
      </c>
      <c r="E22322" s="90" t="str">
        <f>IF(D22322=Contact!$M$4,MAX($E$2:E22321)+1,"")</f>
        <v/>
      </c>
    </row>
    <row r="22323" spans="3:5" x14ac:dyDescent="0.25">
      <c r="C22323" s="90" t="s">
        <v>21966</v>
      </c>
      <c r="D22323" s="91">
        <v>54470</v>
      </c>
      <c r="E22323" s="90" t="str">
        <f>IF(D22323=Contact!$M$4,MAX($E$2:E22322)+1,"")</f>
        <v/>
      </c>
    </row>
    <row r="22324" spans="3:5" x14ac:dyDescent="0.25">
      <c r="C22324" s="90" t="s">
        <v>21967</v>
      </c>
      <c r="D22324" s="91">
        <v>54470</v>
      </c>
      <c r="E22324" s="90" t="str">
        <f>IF(D22324=Contact!$M$4,MAX($E$2:E22323)+1,"")</f>
        <v/>
      </c>
    </row>
    <row r="22325" spans="3:5" x14ac:dyDescent="0.25">
      <c r="C22325" s="90" t="s">
        <v>21968</v>
      </c>
      <c r="D22325" s="91">
        <v>54470</v>
      </c>
      <c r="E22325" s="90" t="str">
        <f>IF(D22325=Contact!$M$4,MAX($E$2:E22324)+1,"")</f>
        <v/>
      </c>
    </row>
    <row r="22326" spans="3:5" x14ac:dyDescent="0.25">
      <c r="C22326" s="90" t="s">
        <v>21969</v>
      </c>
      <c r="D22326" s="91">
        <v>54470</v>
      </c>
      <c r="E22326" s="90" t="str">
        <f>IF(D22326=Contact!$M$4,MAX($E$2:E22325)+1,"")</f>
        <v/>
      </c>
    </row>
    <row r="22327" spans="3:5" x14ac:dyDescent="0.25">
      <c r="C22327" s="90" t="s">
        <v>21970</v>
      </c>
      <c r="D22327" s="91">
        <v>54470</v>
      </c>
      <c r="E22327" s="90" t="str">
        <f>IF(D22327=Contact!$M$4,MAX($E$2:E22326)+1,"")</f>
        <v/>
      </c>
    </row>
    <row r="22328" spans="3:5" x14ac:dyDescent="0.25">
      <c r="C22328" s="90" t="s">
        <v>21971</v>
      </c>
      <c r="D22328" s="91">
        <v>54470</v>
      </c>
      <c r="E22328" s="90" t="str">
        <f>IF(D22328=Contact!$M$4,MAX($E$2:E22327)+1,"")</f>
        <v/>
      </c>
    </row>
    <row r="22329" spans="3:5" x14ac:dyDescent="0.25">
      <c r="C22329" s="90" t="s">
        <v>21972</v>
      </c>
      <c r="D22329" s="91">
        <v>54480</v>
      </c>
      <c r="E22329" s="90" t="str">
        <f>IF(D22329=Contact!$M$4,MAX($E$2:E22328)+1,"")</f>
        <v/>
      </c>
    </row>
    <row r="22330" spans="3:5" x14ac:dyDescent="0.25">
      <c r="C22330" s="90" t="s">
        <v>21973</v>
      </c>
      <c r="D22330" s="91">
        <v>54480</v>
      </c>
      <c r="E22330" s="90" t="str">
        <f>IF(D22330=Contact!$M$4,MAX($E$2:E22329)+1,"")</f>
        <v/>
      </c>
    </row>
    <row r="22331" spans="3:5" x14ac:dyDescent="0.25">
      <c r="C22331" s="90" t="s">
        <v>21974</v>
      </c>
      <c r="D22331" s="91">
        <v>54480</v>
      </c>
      <c r="E22331" s="90" t="str">
        <f>IF(D22331=Contact!$M$4,MAX($E$2:E22330)+1,"")</f>
        <v/>
      </c>
    </row>
    <row r="22332" spans="3:5" x14ac:dyDescent="0.25">
      <c r="C22332" s="90" t="s">
        <v>21975</v>
      </c>
      <c r="D22332" s="91">
        <v>54480</v>
      </c>
      <c r="E22332" s="90" t="str">
        <f>IF(D22332=Contact!$M$4,MAX($E$2:E22331)+1,"")</f>
        <v/>
      </c>
    </row>
    <row r="22333" spans="3:5" x14ac:dyDescent="0.25">
      <c r="C22333" s="90" t="s">
        <v>3020</v>
      </c>
      <c r="D22333" s="91">
        <v>54480</v>
      </c>
      <c r="E22333" s="90" t="str">
        <f>IF(D22333=Contact!$M$4,MAX($E$2:E22332)+1,"")</f>
        <v/>
      </c>
    </row>
    <row r="22334" spans="3:5" x14ac:dyDescent="0.25">
      <c r="C22334" s="90" t="s">
        <v>21976</v>
      </c>
      <c r="D22334" s="91">
        <v>54480</v>
      </c>
      <c r="E22334" s="90" t="str">
        <f>IF(D22334=Contact!$M$4,MAX($E$2:E22333)+1,"")</f>
        <v/>
      </c>
    </row>
    <row r="22335" spans="3:5" x14ac:dyDescent="0.25">
      <c r="C22335" s="90" t="s">
        <v>21977</v>
      </c>
      <c r="D22335" s="91">
        <v>54480</v>
      </c>
      <c r="E22335" s="90" t="str">
        <f>IF(D22335=Contact!$M$4,MAX($E$2:E22334)+1,"")</f>
        <v/>
      </c>
    </row>
    <row r="22336" spans="3:5" x14ac:dyDescent="0.25">
      <c r="C22336" s="90" t="s">
        <v>21978</v>
      </c>
      <c r="D22336" s="91">
        <v>54490</v>
      </c>
      <c r="E22336" s="90" t="str">
        <f>IF(D22336=Contact!$M$4,MAX($E$2:E22335)+1,"")</f>
        <v/>
      </c>
    </row>
    <row r="22337" spans="3:5" x14ac:dyDescent="0.25">
      <c r="C22337" s="90" t="s">
        <v>21979</v>
      </c>
      <c r="D22337" s="91">
        <v>54490</v>
      </c>
      <c r="E22337" s="90" t="str">
        <f>IF(D22337=Contact!$M$4,MAX($E$2:E22336)+1,"")</f>
        <v/>
      </c>
    </row>
    <row r="22338" spans="3:5" x14ac:dyDescent="0.25">
      <c r="C22338" s="90" t="s">
        <v>21980</v>
      </c>
      <c r="D22338" s="91">
        <v>54490</v>
      </c>
      <c r="E22338" s="90" t="str">
        <f>IF(D22338=Contact!$M$4,MAX($E$2:E22337)+1,"")</f>
        <v/>
      </c>
    </row>
    <row r="22339" spans="3:5" x14ac:dyDescent="0.25">
      <c r="C22339" s="90" t="s">
        <v>21981</v>
      </c>
      <c r="D22339" s="91">
        <v>54490</v>
      </c>
      <c r="E22339" s="90" t="str">
        <f>IF(D22339=Contact!$M$4,MAX($E$2:E22338)+1,"")</f>
        <v/>
      </c>
    </row>
    <row r="22340" spans="3:5" x14ac:dyDescent="0.25">
      <c r="C22340" s="90" t="s">
        <v>21982</v>
      </c>
      <c r="D22340" s="91">
        <v>54490</v>
      </c>
      <c r="E22340" s="90" t="str">
        <f>IF(D22340=Contact!$M$4,MAX($E$2:E22339)+1,"")</f>
        <v/>
      </c>
    </row>
    <row r="22341" spans="3:5" x14ac:dyDescent="0.25">
      <c r="C22341" s="90" t="s">
        <v>21983</v>
      </c>
      <c r="D22341" s="91">
        <v>54490</v>
      </c>
      <c r="E22341" s="90" t="str">
        <f>IF(D22341=Contact!$M$4,MAX($E$2:E22340)+1,"")</f>
        <v/>
      </c>
    </row>
    <row r="22342" spans="3:5" x14ac:dyDescent="0.25">
      <c r="C22342" s="90" t="s">
        <v>21984</v>
      </c>
      <c r="D22342" s="91">
        <v>54490</v>
      </c>
      <c r="E22342" s="90" t="str">
        <f>IF(D22342=Contact!$M$4,MAX($E$2:E22341)+1,"")</f>
        <v/>
      </c>
    </row>
    <row r="22343" spans="3:5" x14ac:dyDescent="0.25">
      <c r="C22343" s="90" t="s">
        <v>21985</v>
      </c>
      <c r="D22343" s="91">
        <v>54490</v>
      </c>
      <c r="E22343" s="90" t="str">
        <f>IF(D22343=Contact!$M$4,MAX($E$2:E22342)+1,"")</f>
        <v/>
      </c>
    </row>
    <row r="22344" spans="3:5" x14ac:dyDescent="0.25">
      <c r="C22344" s="90" t="s">
        <v>21986</v>
      </c>
      <c r="D22344" s="91">
        <v>54500</v>
      </c>
      <c r="E22344" s="90" t="str">
        <f>IF(D22344=Contact!$M$4,MAX($E$2:E22343)+1,"")</f>
        <v/>
      </c>
    </row>
    <row r="22345" spans="3:5" x14ac:dyDescent="0.25">
      <c r="C22345" s="90" t="s">
        <v>21987</v>
      </c>
      <c r="D22345" s="91">
        <v>54510</v>
      </c>
      <c r="E22345" s="90" t="str">
        <f>IF(D22345=Contact!$M$4,MAX($E$2:E22344)+1,"")</f>
        <v/>
      </c>
    </row>
    <row r="22346" spans="3:5" x14ac:dyDescent="0.25">
      <c r="C22346" s="90" t="s">
        <v>21988</v>
      </c>
      <c r="D22346" s="91">
        <v>54510</v>
      </c>
      <c r="E22346" s="90" t="str">
        <f>IF(D22346=Contact!$M$4,MAX($E$2:E22345)+1,"")</f>
        <v/>
      </c>
    </row>
    <row r="22347" spans="3:5" x14ac:dyDescent="0.25">
      <c r="C22347" s="90" t="s">
        <v>21989</v>
      </c>
      <c r="D22347" s="91">
        <v>54510</v>
      </c>
      <c r="E22347" s="90" t="str">
        <f>IF(D22347=Contact!$M$4,MAX($E$2:E22346)+1,"")</f>
        <v/>
      </c>
    </row>
    <row r="22348" spans="3:5" x14ac:dyDescent="0.25">
      <c r="C22348" s="90" t="s">
        <v>21990</v>
      </c>
      <c r="D22348" s="91">
        <v>54520</v>
      </c>
      <c r="E22348" s="90" t="str">
        <f>IF(D22348=Contact!$M$4,MAX($E$2:E22347)+1,"")</f>
        <v/>
      </c>
    </row>
    <row r="22349" spans="3:5" x14ac:dyDescent="0.25">
      <c r="C22349" s="90" t="s">
        <v>21991</v>
      </c>
      <c r="D22349" s="91">
        <v>54520</v>
      </c>
      <c r="E22349" s="90" t="str">
        <f>IF(D22349=Contact!$M$4,MAX($E$2:E22348)+1,"")</f>
        <v/>
      </c>
    </row>
    <row r="22350" spans="3:5" x14ac:dyDescent="0.25">
      <c r="C22350" s="90" t="s">
        <v>21992</v>
      </c>
      <c r="D22350" s="91">
        <v>54530</v>
      </c>
      <c r="E22350" s="90" t="str">
        <f>IF(D22350=Contact!$M$4,MAX($E$2:E22349)+1,"")</f>
        <v/>
      </c>
    </row>
    <row r="22351" spans="3:5" x14ac:dyDescent="0.25">
      <c r="C22351" s="90" t="s">
        <v>21993</v>
      </c>
      <c r="D22351" s="91">
        <v>54530</v>
      </c>
      <c r="E22351" s="90" t="str">
        <f>IF(D22351=Contact!$M$4,MAX($E$2:E22350)+1,"")</f>
        <v/>
      </c>
    </row>
    <row r="22352" spans="3:5" x14ac:dyDescent="0.25">
      <c r="C22352" s="90" t="s">
        <v>21994</v>
      </c>
      <c r="D22352" s="91">
        <v>54530</v>
      </c>
      <c r="E22352" s="90" t="str">
        <f>IF(D22352=Contact!$M$4,MAX($E$2:E22351)+1,"")</f>
        <v/>
      </c>
    </row>
    <row r="22353" spans="3:5" x14ac:dyDescent="0.25">
      <c r="C22353" s="90" t="s">
        <v>21995</v>
      </c>
      <c r="D22353" s="91">
        <v>54540</v>
      </c>
      <c r="E22353" s="90" t="str">
        <f>IF(D22353=Contact!$M$4,MAX($E$2:E22352)+1,"")</f>
        <v/>
      </c>
    </row>
    <row r="22354" spans="3:5" x14ac:dyDescent="0.25">
      <c r="C22354" s="90" t="s">
        <v>21996</v>
      </c>
      <c r="D22354" s="91">
        <v>54540</v>
      </c>
      <c r="E22354" s="90" t="str">
        <f>IF(D22354=Contact!$M$4,MAX($E$2:E22353)+1,"")</f>
        <v/>
      </c>
    </row>
    <row r="22355" spans="3:5" x14ac:dyDescent="0.25">
      <c r="C22355" s="90" t="s">
        <v>21997</v>
      </c>
      <c r="D22355" s="91">
        <v>54540</v>
      </c>
      <c r="E22355" s="90" t="str">
        <f>IF(D22355=Contact!$M$4,MAX($E$2:E22354)+1,"")</f>
        <v/>
      </c>
    </row>
    <row r="22356" spans="3:5" x14ac:dyDescent="0.25">
      <c r="C22356" s="90" t="s">
        <v>21998</v>
      </c>
      <c r="D22356" s="91">
        <v>54540</v>
      </c>
      <c r="E22356" s="90" t="str">
        <f>IF(D22356=Contact!$M$4,MAX($E$2:E22355)+1,"")</f>
        <v/>
      </c>
    </row>
    <row r="22357" spans="3:5" x14ac:dyDescent="0.25">
      <c r="C22357" s="90" t="s">
        <v>21999</v>
      </c>
      <c r="D22357" s="91">
        <v>54540</v>
      </c>
      <c r="E22357" s="90" t="str">
        <f>IF(D22357=Contact!$M$4,MAX($E$2:E22356)+1,"")</f>
        <v/>
      </c>
    </row>
    <row r="22358" spans="3:5" x14ac:dyDescent="0.25">
      <c r="C22358" s="90" t="s">
        <v>22000</v>
      </c>
      <c r="D22358" s="91">
        <v>54540</v>
      </c>
      <c r="E22358" s="90" t="str">
        <f>IF(D22358=Contact!$M$4,MAX($E$2:E22357)+1,"")</f>
        <v/>
      </c>
    </row>
    <row r="22359" spans="3:5" x14ac:dyDescent="0.25">
      <c r="C22359" s="90" t="s">
        <v>6036</v>
      </c>
      <c r="D22359" s="91">
        <v>54540</v>
      </c>
      <c r="E22359" s="90" t="str">
        <f>IF(D22359=Contact!$M$4,MAX($E$2:E22358)+1,"")</f>
        <v/>
      </c>
    </row>
    <row r="22360" spans="3:5" x14ac:dyDescent="0.25">
      <c r="C22360" s="90" t="s">
        <v>22001</v>
      </c>
      <c r="D22360" s="91">
        <v>54540</v>
      </c>
      <c r="E22360" s="90" t="str">
        <f>IF(D22360=Contact!$M$4,MAX($E$2:E22359)+1,"")</f>
        <v/>
      </c>
    </row>
    <row r="22361" spans="3:5" x14ac:dyDescent="0.25">
      <c r="C22361" s="90" t="s">
        <v>22002</v>
      </c>
      <c r="D22361" s="91">
        <v>54540</v>
      </c>
      <c r="E22361" s="90" t="str">
        <f>IF(D22361=Contact!$M$4,MAX($E$2:E22360)+1,"")</f>
        <v/>
      </c>
    </row>
    <row r="22362" spans="3:5" x14ac:dyDescent="0.25">
      <c r="C22362" s="90" t="s">
        <v>22003</v>
      </c>
      <c r="D22362" s="91">
        <v>54540</v>
      </c>
      <c r="E22362" s="90" t="str">
        <f>IF(D22362=Contact!$M$4,MAX($E$2:E22361)+1,"")</f>
        <v/>
      </c>
    </row>
    <row r="22363" spans="3:5" x14ac:dyDescent="0.25">
      <c r="C22363" s="90" t="s">
        <v>22004</v>
      </c>
      <c r="D22363" s="91">
        <v>54540</v>
      </c>
      <c r="E22363" s="90" t="str">
        <f>IF(D22363=Contact!$M$4,MAX($E$2:E22362)+1,"")</f>
        <v/>
      </c>
    </row>
    <row r="22364" spans="3:5" x14ac:dyDescent="0.25">
      <c r="C22364" s="90" t="s">
        <v>22005</v>
      </c>
      <c r="D22364" s="91">
        <v>54540</v>
      </c>
      <c r="E22364" s="90" t="str">
        <f>IF(D22364=Contact!$M$4,MAX($E$2:E22363)+1,"")</f>
        <v/>
      </c>
    </row>
    <row r="22365" spans="3:5" x14ac:dyDescent="0.25">
      <c r="C22365" s="90" t="s">
        <v>22006</v>
      </c>
      <c r="D22365" s="91">
        <v>54540</v>
      </c>
      <c r="E22365" s="90" t="str">
        <f>IF(D22365=Contact!$M$4,MAX($E$2:E22364)+1,"")</f>
        <v/>
      </c>
    </row>
    <row r="22366" spans="3:5" x14ac:dyDescent="0.25">
      <c r="C22366" s="90" t="s">
        <v>22007</v>
      </c>
      <c r="D22366" s="91">
        <v>54540</v>
      </c>
      <c r="E22366" s="90" t="str">
        <f>IF(D22366=Contact!$M$4,MAX($E$2:E22365)+1,"")</f>
        <v/>
      </c>
    </row>
    <row r="22367" spans="3:5" x14ac:dyDescent="0.25">
      <c r="C22367" s="90" t="s">
        <v>22008</v>
      </c>
      <c r="D22367" s="91">
        <v>54540</v>
      </c>
      <c r="E22367" s="90" t="str">
        <f>IF(D22367=Contact!$M$4,MAX($E$2:E22366)+1,"")</f>
        <v/>
      </c>
    </row>
    <row r="22368" spans="3:5" x14ac:dyDescent="0.25">
      <c r="C22368" s="90" t="s">
        <v>22009</v>
      </c>
      <c r="D22368" s="91">
        <v>54540</v>
      </c>
      <c r="E22368" s="90" t="str">
        <f>IF(D22368=Contact!$M$4,MAX($E$2:E22367)+1,"")</f>
        <v/>
      </c>
    </row>
    <row r="22369" spans="3:5" x14ac:dyDescent="0.25">
      <c r="C22369" s="90" t="s">
        <v>22010</v>
      </c>
      <c r="D22369" s="91">
        <v>54550</v>
      </c>
      <c r="E22369" s="90" t="str">
        <f>IF(D22369=Contact!$M$4,MAX($E$2:E22368)+1,"")</f>
        <v/>
      </c>
    </row>
    <row r="22370" spans="3:5" x14ac:dyDescent="0.25">
      <c r="C22370" s="90" t="s">
        <v>6013</v>
      </c>
      <c r="D22370" s="91">
        <v>54550</v>
      </c>
      <c r="E22370" s="90" t="str">
        <f>IF(D22370=Contact!$M$4,MAX($E$2:E22369)+1,"")</f>
        <v/>
      </c>
    </row>
    <row r="22371" spans="3:5" x14ac:dyDescent="0.25">
      <c r="C22371" s="90" t="s">
        <v>22011</v>
      </c>
      <c r="D22371" s="91">
        <v>54550</v>
      </c>
      <c r="E22371" s="90" t="str">
        <f>IF(D22371=Contact!$M$4,MAX($E$2:E22370)+1,"")</f>
        <v/>
      </c>
    </row>
    <row r="22372" spans="3:5" x14ac:dyDescent="0.25">
      <c r="C22372" s="90" t="s">
        <v>22012</v>
      </c>
      <c r="D22372" s="91">
        <v>54550</v>
      </c>
      <c r="E22372" s="90" t="str">
        <f>IF(D22372=Contact!$M$4,MAX($E$2:E22371)+1,"")</f>
        <v/>
      </c>
    </row>
    <row r="22373" spans="3:5" x14ac:dyDescent="0.25">
      <c r="C22373" s="90" t="s">
        <v>22013</v>
      </c>
      <c r="D22373" s="91">
        <v>54560</v>
      </c>
      <c r="E22373" s="90" t="str">
        <f>IF(D22373=Contact!$M$4,MAX($E$2:E22372)+1,"")</f>
        <v/>
      </c>
    </row>
    <row r="22374" spans="3:5" x14ac:dyDescent="0.25">
      <c r="C22374" s="90" t="s">
        <v>22014</v>
      </c>
      <c r="D22374" s="91">
        <v>54560</v>
      </c>
      <c r="E22374" s="90" t="str">
        <f>IF(D22374=Contact!$M$4,MAX($E$2:E22373)+1,"")</f>
        <v/>
      </c>
    </row>
    <row r="22375" spans="3:5" x14ac:dyDescent="0.25">
      <c r="C22375" s="90" t="s">
        <v>5863</v>
      </c>
      <c r="D22375" s="91">
        <v>54560</v>
      </c>
      <c r="E22375" s="90" t="str">
        <f>IF(D22375=Contact!$M$4,MAX($E$2:E22374)+1,"")</f>
        <v/>
      </c>
    </row>
    <row r="22376" spans="3:5" x14ac:dyDescent="0.25">
      <c r="C22376" s="90" t="s">
        <v>22015</v>
      </c>
      <c r="D22376" s="91">
        <v>54560</v>
      </c>
      <c r="E22376" s="90" t="str">
        <f>IF(D22376=Contact!$M$4,MAX($E$2:E22375)+1,"")</f>
        <v/>
      </c>
    </row>
    <row r="22377" spans="3:5" x14ac:dyDescent="0.25">
      <c r="C22377" s="90" t="s">
        <v>22016</v>
      </c>
      <c r="D22377" s="91">
        <v>54560</v>
      </c>
      <c r="E22377" s="90" t="str">
        <f>IF(D22377=Contact!$M$4,MAX($E$2:E22376)+1,"")</f>
        <v/>
      </c>
    </row>
    <row r="22378" spans="3:5" x14ac:dyDescent="0.25">
      <c r="C22378" s="90" t="s">
        <v>22017</v>
      </c>
      <c r="D22378" s="91">
        <v>54560</v>
      </c>
      <c r="E22378" s="90" t="str">
        <f>IF(D22378=Contact!$M$4,MAX($E$2:E22377)+1,"")</f>
        <v/>
      </c>
    </row>
    <row r="22379" spans="3:5" x14ac:dyDescent="0.25">
      <c r="C22379" s="90" t="s">
        <v>22018</v>
      </c>
      <c r="D22379" s="91">
        <v>54560</v>
      </c>
      <c r="E22379" s="90" t="str">
        <f>IF(D22379=Contact!$M$4,MAX($E$2:E22378)+1,"")</f>
        <v/>
      </c>
    </row>
    <row r="22380" spans="3:5" x14ac:dyDescent="0.25">
      <c r="C22380" s="90" t="s">
        <v>22019</v>
      </c>
      <c r="D22380" s="91">
        <v>54560</v>
      </c>
      <c r="E22380" s="90" t="str">
        <f>IF(D22380=Contact!$M$4,MAX($E$2:E22379)+1,"")</f>
        <v/>
      </c>
    </row>
    <row r="22381" spans="3:5" x14ac:dyDescent="0.25">
      <c r="C22381" s="90" t="s">
        <v>22020</v>
      </c>
      <c r="D22381" s="91">
        <v>54560</v>
      </c>
      <c r="E22381" s="90" t="str">
        <f>IF(D22381=Contact!$M$4,MAX($E$2:E22380)+1,"")</f>
        <v/>
      </c>
    </row>
    <row r="22382" spans="3:5" x14ac:dyDescent="0.25">
      <c r="C22382" s="90" t="s">
        <v>22021</v>
      </c>
      <c r="D22382" s="91">
        <v>54570</v>
      </c>
      <c r="E22382" s="90" t="str">
        <f>IF(D22382=Contact!$M$4,MAX($E$2:E22381)+1,"")</f>
        <v/>
      </c>
    </row>
    <row r="22383" spans="3:5" x14ac:dyDescent="0.25">
      <c r="C22383" s="90" t="s">
        <v>22022</v>
      </c>
      <c r="D22383" s="91">
        <v>54570</v>
      </c>
      <c r="E22383" s="90" t="str">
        <f>IF(D22383=Contact!$M$4,MAX($E$2:E22382)+1,"")</f>
        <v/>
      </c>
    </row>
    <row r="22384" spans="3:5" x14ac:dyDescent="0.25">
      <c r="C22384" s="90" t="s">
        <v>22023</v>
      </c>
      <c r="D22384" s="91">
        <v>54570</v>
      </c>
      <c r="E22384" s="90" t="str">
        <f>IF(D22384=Contact!$M$4,MAX($E$2:E22383)+1,"")</f>
        <v/>
      </c>
    </row>
    <row r="22385" spans="3:5" x14ac:dyDescent="0.25">
      <c r="C22385" s="90" t="s">
        <v>22024</v>
      </c>
      <c r="D22385" s="91">
        <v>54570</v>
      </c>
      <c r="E22385" s="90" t="str">
        <f>IF(D22385=Contact!$M$4,MAX($E$2:E22384)+1,"")</f>
        <v/>
      </c>
    </row>
    <row r="22386" spans="3:5" x14ac:dyDescent="0.25">
      <c r="C22386" s="90" t="s">
        <v>22025</v>
      </c>
      <c r="D22386" s="91">
        <v>54580</v>
      </c>
      <c r="E22386" s="90" t="str">
        <f>IF(D22386=Contact!$M$4,MAX($E$2:E22385)+1,"")</f>
        <v/>
      </c>
    </row>
    <row r="22387" spans="3:5" x14ac:dyDescent="0.25">
      <c r="C22387" s="90" t="s">
        <v>22026</v>
      </c>
      <c r="D22387" s="91">
        <v>54580</v>
      </c>
      <c r="E22387" s="90" t="str">
        <f>IF(D22387=Contact!$M$4,MAX($E$2:E22386)+1,"")</f>
        <v/>
      </c>
    </row>
    <row r="22388" spans="3:5" x14ac:dyDescent="0.25">
      <c r="C22388" s="90" t="s">
        <v>22027</v>
      </c>
      <c r="D22388" s="91">
        <v>54580</v>
      </c>
      <c r="E22388" s="90" t="str">
        <f>IF(D22388=Contact!$M$4,MAX($E$2:E22387)+1,"")</f>
        <v/>
      </c>
    </row>
    <row r="22389" spans="3:5" x14ac:dyDescent="0.25">
      <c r="C22389" s="90" t="s">
        <v>22028</v>
      </c>
      <c r="D22389" s="91">
        <v>54580</v>
      </c>
      <c r="E22389" s="90" t="str">
        <f>IF(D22389=Contact!$M$4,MAX($E$2:E22388)+1,"")</f>
        <v/>
      </c>
    </row>
    <row r="22390" spans="3:5" x14ac:dyDescent="0.25">
      <c r="C22390" s="90" t="s">
        <v>22029</v>
      </c>
      <c r="D22390" s="91">
        <v>54590</v>
      </c>
      <c r="E22390" s="90" t="str">
        <f>IF(D22390=Contact!$M$4,MAX($E$2:E22389)+1,"")</f>
        <v/>
      </c>
    </row>
    <row r="22391" spans="3:5" x14ac:dyDescent="0.25">
      <c r="C22391" s="90" t="s">
        <v>22030</v>
      </c>
      <c r="D22391" s="91">
        <v>54600</v>
      </c>
      <c r="E22391" s="90" t="str">
        <f>IF(D22391=Contact!$M$4,MAX($E$2:E22390)+1,"")</f>
        <v/>
      </c>
    </row>
    <row r="22392" spans="3:5" x14ac:dyDescent="0.25">
      <c r="C22392" s="90" t="s">
        <v>22031</v>
      </c>
      <c r="D22392" s="91">
        <v>54610</v>
      </c>
      <c r="E22392" s="90" t="str">
        <f>IF(D22392=Contact!$M$4,MAX($E$2:E22391)+1,"")</f>
        <v/>
      </c>
    </row>
    <row r="22393" spans="3:5" x14ac:dyDescent="0.25">
      <c r="C22393" s="90" t="s">
        <v>2091</v>
      </c>
      <c r="D22393" s="91">
        <v>54610</v>
      </c>
      <c r="E22393" s="90" t="str">
        <f>IF(D22393=Contact!$M$4,MAX($E$2:E22392)+1,"")</f>
        <v/>
      </c>
    </row>
    <row r="22394" spans="3:5" x14ac:dyDescent="0.25">
      <c r="C22394" s="90" t="s">
        <v>22032</v>
      </c>
      <c r="D22394" s="91">
        <v>54610</v>
      </c>
      <c r="E22394" s="90" t="str">
        <f>IF(D22394=Contact!$M$4,MAX($E$2:E22393)+1,"")</f>
        <v/>
      </c>
    </row>
    <row r="22395" spans="3:5" x14ac:dyDescent="0.25">
      <c r="C22395" s="90" t="s">
        <v>22033</v>
      </c>
      <c r="D22395" s="91">
        <v>54610</v>
      </c>
      <c r="E22395" s="90" t="str">
        <f>IF(D22395=Contact!$M$4,MAX($E$2:E22394)+1,"")</f>
        <v/>
      </c>
    </row>
    <row r="22396" spans="3:5" x14ac:dyDescent="0.25">
      <c r="C22396" s="90" t="s">
        <v>22034</v>
      </c>
      <c r="D22396" s="91">
        <v>54610</v>
      </c>
      <c r="E22396" s="90" t="str">
        <f>IF(D22396=Contact!$M$4,MAX($E$2:E22395)+1,"")</f>
        <v/>
      </c>
    </row>
    <row r="22397" spans="3:5" x14ac:dyDescent="0.25">
      <c r="C22397" s="90" t="s">
        <v>22035</v>
      </c>
      <c r="D22397" s="91">
        <v>54610</v>
      </c>
      <c r="E22397" s="90" t="str">
        <f>IF(D22397=Contact!$M$4,MAX($E$2:E22396)+1,"")</f>
        <v/>
      </c>
    </row>
    <row r="22398" spans="3:5" x14ac:dyDescent="0.25">
      <c r="C22398" s="90" t="s">
        <v>22036</v>
      </c>
      <c r="D22398" s="91">
        <v>54610</v>
      </c>
      <c r="E22398" s="90" t="str">
        <f>IF(D22398=Contact!$M$4,MAX($E$2:E22397)+1,"")</f>
        <v/>
      </c>
    </row>
    <row r="22399" spans="3:5" x14ac:dyDescent="0.25">
      <c r="C22399" s="90" t="s">
        <v>22037</v>
      </c>
      <c r="D22399" s="91">
        <v>54610</v>
      </c>
      <c r="E22399" s="90" t="str">
        <f>IF(D22399=Contact!$M$4,MAX($E$2:E22398)+1,"")</f>
        <v/>
      </c>
    </row>
    <row r="22400" spans="3:5" x14ac:dyDescent="0.25">
      <c r="C22400" s="90" t="s">
        <v>22038</v>
      </c>
      <c r="D22400" s="91">
        <v>54610</v>
      </c>
      <c r="E22400" s="90" t="str">
        <f>IF(D22400=Contact!$M$4,MAX($E$2:E22399)+1,"")</f>
        <v/>
      </c>
    </row>
    <row r="22401" spans="3:5" x14ac:dyDescent="0.25">
      <c r="C22401" s="90" t="s">
        <v>22039</v>
      </c>
      <c r="D22401" s="91">
        <v>54610</v>
      </c>
      <c r="E22401" s="90" t="str">
        <f>IF(D22401=Contact!$M$4,MAX($E$2:E22400)+1,"")</f>
        <v/>
      </c>
    </row>
    <row r="22402" spans="3:5" x14ac:dyDescent="0.25">
      <c r="C22402" s="90" t="s">
        <v>22040</v>
      </c>
      <c r="D22402" s="91">
        <v>54610</v>
      </c>
      <c r="E22402" s="90" t="str">
        <f>IF(D22402=Contact!$M$4,MAX($E$2:E22401)+1,"")</f>
        <v/>
      </c>
    </row>
    <row r="22403" spans="3:5" x14ac:dyDescent="0.25">
      <c r="C22403" s="90" t="s">
        <v>22041</v>
      </c>
      <c r="D22403" s="91">
        <v>54610</v>
      </c>
      <c r="E22403" s="90" t="str">
        <f>IF(D22403=Contact!$M$4,MAX($E$2:E22402)+1,"")</f>
        <v/>
      </c>
    </row>
    <row r="22404" spans="3:5" x14ac:dyDescent="0.25">
      <c r="C22404" s="90" t="s">
        <v>22042</v>
      </c>
      <c r="D22404" s="91">
        <v>54610</v>
      </c>
      <c r="E22404" s="90" t="str">
        <f>IF(D22404=Contact!$M$4,MAX($E$2:E22403)+1,"")</f>
        <v/>
      </c>
    </row>
    <row r="22405" spans="3:5" x14ac:dyDescent="0.25">
      <c r="C22405" s="90" t="s">
        <v>22043</v>
      </c>
      <c r="D22405" s="91">
        <v>54610</v>
      </c>
      <c r="E22405" s="90" t="str">
        <f>IF(D22405=Contact!$M$4,MAX($E$2:E22404)+1,"")</f>
        <v/>
      </c>
    </row>
    <row r="22406" spans="3:5" x14ac:dyDescent="0.25">
      <c r="C22406" s="90" t="s">
        <v>22044</v>
      </c>
      <c r="D22406" s="91">
        <v>54610</v>
      </c>
      <c r="E22406" s="90" t="str">
        <f>IF(D22406=Contact!$M$4,MAX($E$2:E22405)+1,"")</f>
        <v/>
      </c>
    </row>
    <row r="22407" spans="3:5" x14ac:dyDescent="0.25">
      <c r="C22407" s="90" t="s">
        <v>3529</v>
      </c>
      <c r="D22407" s="91">
        <v>54610</v>
      </c>
      <c r="E22407" s="90" t="str">
        <f>IF(D22407=Contact!$M$4,MAX($E$2:E22406)+1,"")</f>
        <v/>
      </c>
    </row>
    <row r="22408" spans="3:5" x14ac:dyDescent="0.25">
      <c r="C22408" s="90" t="s">
        <v>22045</v>
      </c>
      <c r="D22408" s="91">
        <v>54610</v>
      </c>
      <c r="E22408" s="90" t="str">
        <f>IF(D22408=Contact!$M$4,MAX($E$2:E22407)+1,"")</f>
        <v/>
      </c>
    </row>
    <row r="22409" spans="3:5" x14ac:dyDescent="0.25">
      <c r="C22409" s="90" t="s">
        <v>22046</v>
      </c>
      <c r="D22409" s="91">
        <v>54610</v>
      </c>
      <c r="E22409" s="90" t="str">
        <f>IF(D22409=Contact!$M$4,MAX($E$2:E22408)+1,"")</f>
        <v/>
      </c>
    </row>
    <row r="22410" spans="3:5" x14ac:dyDescent="0.25">
      <c r="C22410" s="90" t="s">
        <v>22047</v>
      </c>
      <c r="D22410" s="91">
        <v>54620</v>
      </c>
      <c r="E22410" s="90" t="str">
        <f>IF(D22410=Contact!$M$4,MAX($E$2:E22409)+1,"")</f>
        <v/>
      </c>
    </row>
    <row r="22411" spans="3:5" x14ac:dyDescent="0.25">
      <c r="C22411" s="90" t="s">
        <v>22048</v>
      </c>
      <c r="D22411" s="91">
        <v>54620</v>
      </c>
      <c r="E22411" s="90" t="str">
        <f>IF(D22411=Contact!$M$4,MAX($E$2:E22410)+1,"")</f>
        <v/>
      </c>
    </row>
    <row r="22412" spans="3:5" x14ac:dyDescent="0.25">
      <c r="C22412" s="90" t="s">
        <v>22049</v>
      </c>
      <c r="D22412" s="91">
        <v>54620</v>
      </c>
      <c r="E22412" s="90" t="str">
        <f>IF(D22412=Contact!$M$4,MAX($E$2:E22411)+1,"")</f>
        <v/>
      </c>
    </row>
    <row r="22413" spans="3:5" x14ac:dyDescent="0.25">
      <c r="C22413" s="90" t="s">
        <v>22050</v>
      </c>
      <c r="D22413" s="91">
        <v>54620</v>
      </c>
      <c r="E22413" s="90" t="str">
        <f>IF(D22413=Contact!$M$4,MAX($E$2:E22412)+1,"")</f>
        <v/>
      </c>
    </row>
    <row r="22414" spans="3:5" x14ac:dyDescent="0.25">
      <c r="C22414" s="90" t="s">
        <v>22051</v>
      </c>
      <c r="D22414" s="91">
        <v>54620</v>
      </c>
      <c r="E22414" s="90" t="str">
        <f>IF(D22414=Contact!$M$4,MAX($E$2:E22413)+1,"")</f>
        <v/>
      </c>
    </row>
    <row r="22415" spans="3:5" x14ac:dyDescent="0.25">
      <c r="C22415" s="90" t="s">
        <v>22052</v>
      </c>
      <c r="D22415" s="91">
        <v>54620</v>
      </c>
      <c r="E22415" s="90" t="str">
        <f>IF(D22415=Contact!$M$4,MAX($E$2:E22414)+1,"")</f>
        <v/>
      </c>
    </row>
    <row r="22416" spans="3:5" x14ac:dyDescent="0.25">
      <c r="C22416" s="90" t="s">
        <v>22053</v>
      </c>
      <c r="D22416" s="91">
        <v>54620</v>
      </c>
      <c r="E22416" s="90" t="str">
        <f>IF(D22416=Contact!$M$4,MAX($E$2:E22415)+1,"")</f>
        <v/>
      </c>
    </row>
    <row r="22417" spans="3:5" x14ac:dyDescent="0.25">
      <c r="C22417" s="90" t="s">
        <v>2045</v>
      </c>
      <c r="D22417" s="91">
        <v>54620</v>
      </c>
      <c r="E22417" s="90" t="str">
        <f>IF(D22417=Contact!$M$4,MAX($E$2:E22416)+1,"")</f>
        <v/>
      </c>
    </row>
    <row r="22418" spans="3:5" x14ac:dyDescent="0.25">
      <c r="C22418" s="90" t="s">
        <v>22054</v>
      </c>
      <c r="D22418" s="91">
        <v>54620</v>
      </c>
      <c r="E22418" s="90" t="str">
        <f>IF(D22418=Contact!$M$4,MAX($E$2:E22417)+1,"")</f>
        <v/>
      </c>
    </row>
    <row r="22419" spans="3:5" x14ac:dyDescent="0.25">
      <c r="C22419" s="90" t="s">
        <v>22055</v>
      </c>
      <c r="D22419" s="91">
        <v>54620</v>
      </c>
      <c r="E22419" s="90" t="str">
        <f>IF(D22419=Contact!$M$4,MAX($E$2:E22418)+1,"")</f>
        <v/>
      </c>
    </row>
    <row r="22420" spans="3:5" x14ac:dyDescent="0.25">
      <c r="C22420" s="90" t="s">
        <v>22056</v>
      </c>
      <c r="D22420" s="91">
        <v>54630</v>
      </c>
      <c r="E22420" s="90" t="str">
        <f>IF(D22420=Contact!$M$4,MAX($E$2:E22419)+1,"")</f>
        <v/>
      </c>
    </row>
    <row r="22421" spans="3:5" x14ac:dyDescent="0.25">
      <c r="C22421" s="90" t="s">
        <v>22057</v>
      </c>
      <c r="D22421" s="91">
        <v>54630</v>
      </c>
      <c r="E22421" s="90" t="str">
        <f>IF(D22421=Contact!$M$4,MAX($E$2:E22420)+1,"")</f>
        <v/>
      </c>
    </row>
    <row r="22422" spans="3:5" x14ac:dyDescent="0.25">
      <c r="C22422" s="90" t="s">
        <v>22058</v>
      </c>
      <c r="D22422" s="91">
        <v>54640</v>
      </c>
      <c r="E22422" s="90" t="str">
        <f>IF(D22422=Contact!$M$4,MAX($E$2:E22421)+1,"")</f>
        <v/>
      </c>
    </row>
    <row r="22423" spans="3:5" x14ac:dyDescent="0.25">
      <c r="C22423" s="90" t="s">
        <v>22059</v>
      </c>
      <c r="D22423" s="91">
        <v>54640</v>
      </c>
      <c r="E22423" s="90" t="str">
        <f>IF(D22423=Contact!$M$4,MAX($E$2:E22422)+1,"")</f>
        <v/>
      </c>
    </row>
    <row r="22424" spans="3:5" x14ac:dyDescent="0.25">
      <c r="C22424" s="90" t="s">
        <v>22060</v>
      </c>
      <c r="D22424" s="91">
        <v>54650</v>
      </c>
      <c r="E22424" s="90" t="str">
        <f>IF(D22424=Contact!$M$4,MAX($E$2:E22423)+1,"")</f>
        <v/>
      </c>
    </row>
    <row r="22425" spans="3:5" x14ac:dyDescent="0.25">
      <c r="C22425" s="90" t="s">
        <v>12288</v>
      </c>
      <c r="D22425" s="91">
        <v>54660</v>
      </c>
      <c r="E22425" s="90" t="str">
        <f>IF(D22425=Contact!$M$4,MAX($E$2:E22424)+1,"")</f>
        <v/>
      </c>
    </row>
    <row r="22426" spans="3:5" x14ac:dyDescent="0.25">
      <c r="C22426" s="90" t="s">
        <v>22061</v>
      </c>
      <c r="D22426" s="91">
        <v>54670</v>
      </c>
      <c r="E22426" s="90" t="str">
        <f>IF(D22426=Contact!$M$4,MAX($E$2:E22425)+1,"")</f>
        <v/>
      </c>
    </row>
    <row r="22427" spans="3:5" x14ac:dyDescent="0.25">
      <c r="C22427" s="90" t="s">
        <v>22062</v>
      </c>
      <c r="D22427" s="91">
        <v>54670</v>
      </c>
      <c r="E22427" s="90" t="str">
        <f>IF(D22427=Contact!$M$4,MAX($E$2:E22426)+1,"")</f>
        <v/>
      </c>
    </row>
    <row r="22428" spans="3:5" x14ac:dyDescent="0.25">
      <c r="C22428" s="90" t="s">
        <v>8750</v>
      </c>
      <c r="D22428" s="91">
        <v>54670</v>
      </c>
      <c r="E22428" s="90" t="str">
        <f>IF(D22428=Contact!$M$4,MAX($E$2:E22427)+1,"")</f>
        <v/>
      </c>
    </row>
    <row r="22429" spans="3:5" x14ac:dyDescent="0.25">
      <c r="C22429" s="90" t="s">
        <v>22063</v>
      </c>
      <c r="D22429" s="91">
        <v>54680</v>
      </c>
      <c r="E22429" s="90" t="str">
        <f>IF(D22429=Contact!$M$4,MAX($E$2:E22428)+1,"")</f>
        <v/>
      </c>
    </row>
    <row r="22430" spans="3:5" x14ac:dyDescent="0.25">
      <c r="C22430" s="90" t="s">
        <v>22064</v>
      </c>
      <c r="D22430" s="91">
        <v>54680</v>
      </c>
      <c r="E22430" s="90" t="str">
        <f>IF(D22430=Contact!$M$4,MAX($E$2:E22429)+1,"")</f>
        <v/>
      </c>
    </row>
    <row r="22431" spans="3:5" x14ac:dyDescent="0.25">
      <c r="C22431" s="90" t="s">
        <v>22065</v>
      </c>
      <c r="D22431" s="91">
        <v>54690</v>
      </c>
      <c r="E22431" s="90" t="str">
        <f>IF(D22431=Contact!$M$4,MAX($E$2:E22430)+1,"")</f>
        <v/>
      </c>
    </row>
    <row r="22432" spans="3:5" x14ac:dyDescent="0.25">
      <c r="C22432" s="90" t="s">
        <v>22066</v>
      </c>
      <c r="D22432" s="91">
        <v>54690</v>
      </c>
      <c r="E22432" s="90" t="str">
        <f>IF(D22432=Contact!$M$4,MAX($E$2:E22431)+1,"")</f>
        <v/>
      </c>
    </row>
    <row r="22433" spans="3:5" x14ac:dyDescent="0.25">
      <c r="C22433" s="90" t="s">
        <v>22067</v>
      </c>
      <c r="D22433" s="91">
        <v>54700</v>
      </c>
      <c r="E22433" s="90" t="str">
        <f>IF(D22433=Contact!$M$4,MAX($E$2:E22432)+1,"")</f>
        <v/>
      </c>
    </row>
    <row r="22434" spans="3:5" x14ac:dyDescent="0.25">
      <c r="C22434" s="90" t="s">
        <v>22068</v>
      </c>
      <c r="D22434" s="91">
        <v>54700</v>
      </c>
      <c r="E22434" s="90" t="str">
        <f>IF(D22434=Contact!$M$4,MAX($E$2:E22433)+1,"")</f>
        <v/>
      </c>
    </row>
    <row r="22435" spans="3:5" x14ac:dyDescent="0.25">
      <c r="C22435" s="90" t="s">
        <v>22069</v>
      </c>
      <c r="D22435" s="91">
        <v>54700</v>
      </c>
      <c r="E22435" s="90" t="str">
        <f>IF(D22435=Contact!$M$4,MAX($E$2:E22434)+1,"")</f>
        <v/>
      </c>
    </row>
    <row r="22436" spans="3:5" x14ac:dyDescent="0.25">
      <c r="C22436" s="90" t="s">
        <v>22070</v>
      </c>
      <c r="D22436" s="91">
        <v>54700</v>
      </c>
      <c r="E22436" s="90" t="str">
        <f>IF(D22436=Contact!$M$4,MAX($E$2:E22435)+1,"")</f>
        <v/>
      </c>
    </row>
    <row r="22437" spans="3:5" x14ac:dyDescent="0.25">
      <c r="C22437" s="90" t="s">
        <v>22071</v>
      </c>
      <c r="D22437" s="91">
        <v>54700</v>
      </c>
      <c r="E22437" s="90" t="str">
        <f>IF(D22437=Contact!$M$4,MAX($E$2:E22436)+1,"")</f>
        <v/>
      </c>
    </row>
    <row r="22438" spans="3:5" x14ac:dyDescent="0.25">
      <c r="C22438" s="90" t="s">
        <v>22072</v>
      </c>
      <c r="D22438" s="91">
        <v>54700</v>
      </c>
      <c r="E22438" s="90" t="str">
        <f>IF(D22438=Contact!$M$4,MAX($E$2:E22437)+1,"")</f>
        <v/>
      </c>
    </row>
    <row r="22439" spans="3:5" x14ac:dyDescent="0.25">
      <c r="C22439" s="90" t="s">
        <v>22073</v>
      </c>
      <c r="D22439" s="91">
        <v>54700</v>
      </c>
      <c r="E22439" s="90" t="str">
        <f>IF(D22439=Contact!$M$4,MAX($E$2:E22438)+1,"")</f>
        <v/>
      </c>
    </row>
    <row r="22440" spans="3:5" x14ac:dyDescent="0.25">
      <c r="C22440" s="90" t="s">
        <v>22074</v>
      </c>
      <c r="D22440" s="91">
        <v>54700</v>
      </c>
      <c r="E22440" s="90" t="str">
        <f>IF(D22440=Contact!$M$4,MAX($E$2:E22439)+1,"")</f>
        <v/>
      </c>
    </row>
    <row r="22441" spans="3:5" x14ac:dyDescent="0.25">
      <c r="C22441" s="90" t="s">
        <v>22075</v>
      </c>
      <c r="D22441" s="91">
        <v>54700</v>
      </c>
      <c r="E22441" s="90" t="str">
        <f>IF(D22441=Contact!$M$4,MAX($E$2:E22440)+1,"")</f>
        <v/>
      </c>
    </row>
    <row r="22442" spans="3:5" x14ac:dyDescent="0.25">
      <c r="C22442" s="90" t="s">
        <v>22076</v>
      </c>
      <c r="D22442" s="91">
        <v>54700</v>
      </c>
      <c r="E22442" s="90" t="str">
        <f>IF(D22442=Contact!$M$4,MAX($E$2:E22441)+1,"")</f>
        <v/>
      </c>
    </row>
    <row r="22443" spans="3:5" x14ac:dyDescent="0.25">
      <c r="C22443" s="90" t="s">
        <v>22077</v>
      </c>
      <c r="D22443" s="91">
        <v>54700</v>
      </c>
      <c r="E22443" s="90" t="str">
        <f>IF(D22443=Contact!$M$4,MAX($E$2:E22442)+1,"")</f>
        <v/>
      </c>
    </row>
    <row r="22444" spans="3:5" x14ac:dyDescent="0.25">
      <c r="C22444" s="90" t="s">
        <v>22078</v>
      </c>
      <c r="D22444" s="91">
        <v>54700</v>
      </c>
      <c r="E22444" s="90" t="str">
        <f>IF(D22444=Contact!$M$4,MAX($E$2:E22443)+1,"")</f>
        <v/>
      </c>
    </row>
    <row r="22445" spans="3:5" x14ac:dyDescent="0.25">
      <c r="C22445" s="90" t="s">
        <v>22079</v>
      </c>
      <c r="D22445" s="91">
        <v>54700</v>
      </c>
      <c r="E22445" s="90" t="str">
        <f>IF(D22445=Contact!$M$4,MAX($E$2:E22444)+1,"")</f>
        <v/>
      </c>
    </row>
    <row r="22446" spans="3:5" x14ac:dyDescent="0.25">
      <c r="C22446" s="90" t="s">
        <v>22080</v>
      </c>
      <c r="D22446" s="91">
        <v>54700</v>
      </c>
      <c r="E22446" s="90" t="str">
        <f>IF(D22446=Contact!$M$4,MAX($E$2:E22445)+1,"")</f>
        <v/>
      </c>
    </row>
    <row r="22447" spans="3:5" x14ac:dyDescent="0.25">
      <c r="C22447" s="90" t="s">
        <v>2029</v>
      </c>
      <c r="D22447" s="91">
        <v>54700</v>
      </c>
      <c r="E22447" s="90" t="str">
        <f>IF(D22447=Contact!$M$4,MAX($E$2:E22446)+1,"")</f>
        <v/>
      </c>
    </row>
    <row r="22448" spans="3:5" x14ac:dyDescent="0.25">
      <c r="C22448" s="90" t="s">
        <v>22081</v>
      </c>
      <c r="D22448" s="91">
        <v>54700</v>
      </c>
      <c r="E22448" s="90" t="str">
        <f>IF(D22448=Contact!$M$4,MAX($E$2:E22447)+1,"")</f>
        <v/>
      </c>
    </row>
    <row r="22449" spans="3:5" x14ac:dyDescent="0.25">
      <c r="C22449" s="90" t="s">
        <v>22082</v>
      </c>
      <c r="D22449" s="91">
        <v>54700</v>
      </c>
      <c r="E22449" s="90" t="str">
        <f>IF(D22449=Contact!$M$4,MAX($E$2:E22448)+1,"")</f>
        <v/>
      </c>
    </row>
    <row r="22450" spans="3:5" x14ac:dyDescent="0.25">
      <c r="C22450" s="90" t="s">
        <v>22083</v>
      </c>
      <c r="D22450" s="91">
        <v>54700</v>
      </c>
      <c r="E22450" s="90" t="str">
        <f>IF(D22450=Contact!$M$4,MAX($E$2:E22449)+1,"")</f>
        <v/>
      </c>
    </row>
    <row r="22451" spans="3:5" x14ac:dyDescent="0.25">
      <c r="C22451" s="90" t="s">
        <v>22084</v>
      </c>
      <c r="D22451" s="91">
        <v>54710</v>
      </c>
      <c r="E22451" s="90" t="str">
        <f>IF(D22451=Contact!$M$4,MAX($E$2:E22450)+1,"")</f>
        <v/>
      </c>
    </row>
    <row r="22452" spans="3:5" x14ac:dyDescent="0.25">
      <c r="C22452" s="90" t="s">
        <v>22085</v>
      </c>
      <c r="D22452" s="91">
        <v>54710</v>
      </c>
      <c r="E22452" s="90" t="str">
        <f>IF(D22452=Contact!$M$4,MAX($E$2:E22451)+1,"")</f>
        <v/>
      </c>
    </row>
    <row r="22453" spans="3:5" x14ac:dyDescent="0.25">
      <c r="C22453" s="90" t="s">
        <v>22086</v>
      </c>
      <c r="D22453" s="91">
        <v>54720</v>
      </c>
      <c r="E22453" s="90" t="str">
        <f>IF(D22453=Contact!$M$4,MAX($E$2:E22452)+1,"")</f>
        <v/>
      </c>
    </row>
    <row r="22454" spans="3:5" x14ac:dyDescent="0.25">
      <c r="C22454" s="90" t="s">
        <v>2237</v>
      </c>
      <c r="D22454" s="91">
        <v>54720</v>
      </c>
      <c r="E22454" s="90" t="str">
        <f>IF(D22454=Contact!$M$4,MAX($E$2:E22453)+1,"")</f>
        <v/>
      </c>
    </row>
    <row r="22455" spans="3:5" x14ac:dyDescent="0.25">
      <c r="C22455" s="90" t="s">
        <v>22087</v>
      </c>
      <c r="D22455" s="91">
        <v>54720</v>
      </c>
      <c r="E22455" s="90" t="str">
        <f>IF(D22455=Contact!$M$4,MAX($E$2:E22454)+1,"")</f>
        <v/>
      </c>
    </row>
    <row r="22456" spans="3:5" x14ac:dyDescent="0.25">
      <c r="C22456" s="90" t="s">
        <v>22088</v>
      </c>
      <c r="D22456" s="91">
        <v>54720</v>
      </c>
      <c r="E22456" s="90" t="str">
        <f>IF(D22456=Contact!$M$4,MAX($E$2:E22455)+1,"")</f>
        <v/>
      </c>
    </row>
    <row r="22457" spans="3:5" x14ac:dyDescent="0.25">
      <c r="C22457" s="90" t="s">
        <v>22089</v>
      </c>
      <c r="D22457" s="91">
        <v>54730</v>
      </c>
      <c r="E22457" s="90" t="str">
        <f>IF(D22457=Contact!$M$4,MAX($E$2:E22456)+1,"")</f>
        <v/>
      </c>
    </row>
    <row r="22458" spans="3:5" x14ac:dyDescent="0.25">
      <c r="C22458" s="90" t="s">
        <v>22090</v>
      </c>
      <c r="D22458" s="91">
        <v>54730</v>
      </c>
      <c r="E22458" s="90" t="str">
        <f>IF(D22458=Contact!$M$4,MAX($E$2:E22457)+1,"")</f>
        <v/>
      </c>
    </row>
    <row r="22459" spans="3:5" x14ac:dyDescent="0.25">
      <c r="C22459" s="90" t="s">
        <v>22091</v>
      </c>
      <c r="D22459" s="91">
        <v>54730</v>
      </c>
      <c r="E22459" s="90" t="str">
        <f>IF(D22459=Contact!$M$4,MAX($E$2:E22458)+1,"")</f>
        <v/>
      </c>
    </row>
    <row r="22460" spans="3:5" x14ac:dyDescent="0.25">
      <c r="C22460" s="90" t="s">
        <v>22092</v>
      </c>
      <c r="D22460" s="91">
        <v>54740</v>
      </c>
      <c r="E22460" s="90" t="str">
        <f>IF(D22460=Contact!$M$4,MAX($E$2:E22459)+1,"")</f>
        <v/>
      </c>
    </row>
    <row r="22461" spans="3:5" x14ac:dyDescent="0.25">
      <c r="C22461" s="90" t="s">
        <v>22093</v>
      </c>
      <c r="D22461" s="91">
        <v>54740</v>
      </c>
      <c r="E22461" s="90" t="str">
        <f>IF(D22461=Contact!$M$4,MAX($E$2:E22460)+1,"")</f>
        <v/>
      </c>
    </row>
    <row r="22462" spans="3:5" x14ac:dyDescent="0.25">
      <c r="C22462" s="90" t="s">
        <v>22094</v>
      </c>
      <c r="D22462" s="91">
        <v>54740</v>
      </c>
      <c r="E22462" s="90" t="str">
        <f>IF(D22462=Contact!$M$4,MAX($E$2:E22461)+1,"")</f>
        <v/>
      </c>
    </row>
    <row r="22463" spans="3:5" x14ac:dyDescent="0.25">
      <c r="C22463" s="90" t="s">
        <v>22095</v>
      </c>
      <c r="D22463" s="91">
        <v>54740</v>
      </c>
      <c r="E22463" s="90" t="str">
        <f>IF(D22463=Contact!$M$4,MAX($E$2:E22462)+1,"")</f>
        <v/>
      </c>
    </row>
    <row r="22464" spans="3:5" x14ac:dyDescent="0.25">
      <c r="C22464" s="90" t="s">
        <v>22096</v>
      </c>
      <c r="D22464" s="91">
        <v>54740</v>
      </c>
      <c r="E22464" s="90" t="str">
        <f>IF(D22464=Contact!$M$4,MAX($E$2:E22463)+1,"")</f>
        <v/>
      </c>
    </row>
    <row r="22465" spans="3:5" x14ac:dyDescent="0.25">
      <c r="C22465" s="90" t="s">
        <v>22097</v>
      </c>
      <c r="D22465" s="91">
        <v>54740</v>
      </c>
      <c r="E22465" s="90" t="str">
        <f>IF(D22465=Contact!$M$4,MAX($E$2:E22464)+1,"")</f>
        <v/>
      </c>
    </row>
    <row r="22466" spans="3:5" x14ac:dyDescent="0.25">
      <c r="C22466" s="90" t="s">
        <v>22098</v>
      </c>
      <c r="D22466" s="91">
        <v>54740</v>
      </c>
      <c r="E22466" s="90" t="str">
        <f>IF(D22466=Contact!$M$4,MAX($E$2:E22465)+1,"")</f>
        <v/>
      </c>
    </row>
    <row r="22467" spans="3:5" x14ac:dyDescent="0.25">
      <c r="C22467" s="90" t="s">
        <v>22099</v>
      </c>
      <c r="D22467" s="91">
        <v>54740</v>
      </c>
      <c r="E22467" s="90" t="str">
        <f>IF(D22467=Contact!$M$4,MAX($E$2:E22466)+1,"")</f>
        <v/>
      </c>
    </row>
    <row r="22468" spans="3:5" x14ac:dyDescent="0.25">
      <c r="C22468" s="90" t="s">
        <v>22100</v>
      </c>
      <c r="D22468" s="91">
        <v>54740</v>
      </c>
      <c r="E22468" s="90" t="str">
        <f>IF(D22468=Contact!$M$4,MAX($E$2:E22467)+1,"")</f>
        <v/>
      </c>
    </row>
    <row r="22469" spans="3:5" x14ac:dyDescent="0.25">
      <c r="C22469" s="90" t="s">
        <v>22101</v>
      </c>
      <c r="D22469" s="91">
        <v>54740</v>
      </c>
      <c r="E22469" s="90" t="str">
        <f>IF(D22469=Contact!$M$4,MAX($E$2:E22468)+1,"")</f>
        <v/>
      </c>
    </row>
    <row r="22470" spans="3:5" x14ac:dyDescent="0.25">
      <c r="C22470" s="90" t="s">
        <v>22102</v>
      </c>
      <c r="D22470" s="91">
        <v>54740</v>
      </c>
      <c r="E22470" s="90" t="str">
        <f>IF(D22470=Contact!$M$4,MAX($E$2:E22469)+1,"")</f>
        <v/>
      </c>
    </row>
    <row r="22471" spans="3:5" x14ac:dyDescent="0.25">
      <c r="C22471" s="90" t="s">
        <v>22103</v>
      </c>
      <c r="D22471" s="91">
        <v>54740</v>
      </c>
      <c r="E22471" s="90" t="str">
        <f>IF(D22471=Contact!$M$4,MAX($E$2:E22470)+1,"")</f>
        <v/>
      </c>
    </row>
    <row r="22472" spans="3:5" x14ac:dyDescent="0.25">
      <c r="C22472" s="90" t="s">
        <v>22104</v>
      </c>
      <c r="D22472" s="91">
        <v>54740</v>
      </c>
      <c r="E22472" s="90" t="str">
        <f>IF(D22472=Contact!$M$4,MAX($E$2:E22471)+1,"")</f>
        <v/>
      </c>
    </row>
    <row r="22473" spans="3:5" x14ac:dyDescent="0.25">
      <c r="C22473" s="90" t="s">
        <v>22105</v>
      </c>
      <c r="D22473" s="91">
        <v>54740</v>
      </c>
      <c r="E22473" s="90" t="str">
        <f>IF(D22473=Contact!$M$4,MAX($E$2:E22472)+1,"")</f>
        <v/>
      </c>
    </row>
    <row r="22474" spans="3:5" x14ac:dyDescent="0.25">
      <c r="C22474" s="90" t="s">
        <v>22106</v>
      </c>
      <c r="D22474" s="91">
        <v>54740</v>
      </c>
      <c r="E22474" s="90" t="str">
        <f>IF(D22474=Contact!$M$4,MAX($E$2:E22473)+1,"")</f>
        <v/>
      </c>
    </row>
    <row r="22475" spans="3:5" x14ac:dyDescent="0.25">
      <c r="C22475" s="90" t="s">
        <v>22107</v>
      </c>
      <c r="D22475" s="91">
        <v>54740</v>
      </c>
      <c r="E22475" s="90" t="str">
        <f>IF(D22475=Contact!$M$4,MAX($E$2:E22474)+1,"")</f>
        <v/>
      </c>
    </row>
    <row r="22476" spans="3:5" x14ac:dyDescent="0.25">
      <c r="C22476" s="90" t="s">
        <v>22108</v>
      </c>
      <c r="D22476" s="91">
        <v>54740</v>
      </c>
      <c r="E22476" s="90" t="str">
        <f>IF(D22476=Contact!$M$4,MAX($E$2:E22475)+1,"")</f>
        <v/>
      </c>
    </row>
    <row r="22477" spans="3:5" x14ac:dyDescent="0.25">
      <c r="C22477" s="90" t="s">
        <v>22109</v>
      </c>
      <c r="D22477" s="91">
        <v>54750</v>
      </c>
      <c r="E22477" s="90" t="str">
        <f>IF(D22477=Contact!$M$4,MAX($E$2:E22476)+1,"")</f>
        <v/>
      </c>
    </row>
    <row r="22478" spans="3:5" x14ac:dyDescent="0.25">
      <c r="C22478" s="90" t="s">
        <v>22110</v>
      </c>
      <c r="D22478" s="91">
        <v>54760</v>
      </c>
      <c r="E22478" s="90" t="str">
        <f>IF(D22478=Contact!$M$4,MAX($E$2:E22477)+1,"")</f>
        <v/>
      </c>
    </row>
    <row r="22479" spans="3:5" x14ac:dyDescent="0.25">
      <c r="C22479" s="90" t="s">
        <v>22111</v>
      </c>
      <c r="D22479" s="91">
        <v>54760</v>
      </c>
      <c r="E22479" s="90" t="str">
        <f>IF(D22479=Contact!$M$4,MAX($E$2:E22478)+1,"")</f>
        <v/>
      </c>
    </row>
    <row r="22480" spans="3:5" x14ac:dyDescent="0.25">
      <c r="C22480" s="90" t="s">
        <v>22112</v>
      </c>
      <c r="D22480" s="91">
        <v>54760</v>
      </c>
      <c r="E22480" s="90" t="str">
        <f>IF(D22480=Contact!$M$4,MAX($E$2:E22479)+1,"")</f>
        <v/>
      </c>
    </row>
    <row r="22481" spans="3:5" x14ac:dyDescent="0.25">
      <c r="C22481" s="90" t="s">
        <v>22113</v>
      </c>
      <c r="D22481" s="91">
        <v>54760</v>
      </c>
      <c r="E22481" s="90" t="str">
        <f>IF(D22481=Contact!$M$4,MAX($E$2:E22480)+1,"")</f>
        <v/>
      </c>
    </row>
    <row r="22482" spans="3:5" x14ac:dyDescent="0.25">
      <c r="C22482" s="90" t="s">
        <v>22114</v>
      </c>
      <c r="D22482" s="91">
        <v>54760</v>
      </c>
      <c r="E22482" s="90" t="str">
        <f>IF(D22482=Contact!$M$4,MAX($E$2:E22481)+1,"")</f>
        <v/>
      </c>
    </row>
    <row r="22483" spans="3:5" x14ac:dyDescent="0.25">
      <c r="C22483" s="90" t="s">
        <v>22115</v>
      </c>
      <c r="D22483" s="91">
        <v>54760</v>
      </c>
      <c r="E22483" s="90" t="str">
        <f>IF(D22483=Contact!$M$4,MAX($E$2:E22482)+1,"")</f>
        <v/>
      </c>
    </row>
    <row r="22484" spans="3:5" x14ac:dyDescent="0.25">
      <c r="C22484" s="90" t="s">
        <v>22116</v>
      </c>
      <c r="D22484" s="91">
        <v>54760</v>
      </c>
      <c r="E22484" s="90" t="str">
        <f>IF(D22484=Contact!$M$4,MAX($E$2:E22483)+1,"")</f>
        <v/>
      </c>
    </row>
    <row r="22485" spans="3:5" x14ac:dyDescent="0.25">
      <c r="C22485" s="90" t="s">
        <v>22117</v>
      </c>
      <c r="D22485" s="91">
        <v>54760</v>
      </c>
      <c r="E22485" s="90" t="str">
        <f>IF(D22485=Contact!$M$4,MAX($E$2:E22484)+1,"")</f>
        <v/>
      </c>
    </row>
    <row r="22486" spans="3:5" x14ac:dyDescent="0.25">
      <c r="C22486" s="90" t="s">
        <v>22118</v>
      </c>
      <c r="D22486" s="91">
        <v>54760</v>
      </c>
      <c r="E22486" s="90" t="str">
        <f>IF(D22486=Contact!$M$4,MAX($E$2:E22485)+1,"")</f>
        <v/>
      </c>
    </row>
    <row r="22487" spans="3:5" x14ac:dyDescent="0.25">
      <c r="C22487" s="90" t="s">
        <v>22119</v>
      </c>
      <c r="D22487" s="91">
        <v>54770</v>
      </c>
      <c r="E22487" s="90" t="str">
        <f>IF(D22487=Contact!$M$4,MAX($E$2:E22486)+1,"")</f>
        <v/>
      </c>
    </row>
    <row r="22488" spans="3:5" x14ac:dyDescent="0.25">
      <c r="C22488" s="90" t="s">
        <v>4535</v>
      </c>
      <c r="D22488" s="91">
        <v>54770</v>
      </c>
      <c r="E22488" s="90" t="str">
        <f>IF(D22488=Contact!$M$4,MAX($E$2:E22487)+1,"")</f>
        <v/>
      </c>
    </row>
    <row r="22489" spans="3:5" x14ac:dyDescent="0.25">
      <c r="C22489" s="90" t="s">
        <v>22120</v>
      </c>
      <c r="D22489" s="91">
        <v>54770</v>
      </c>
      <c r="E22489" s="90" t="str">
        <f>IF(D22489=Contact!$M$4,MAX($E$2:E22488)+1,"")</f>
        <v/>
      </c>
    </row>
    <row r="22490" spans="3:5" x14ac:dyDescent="0.25">
      <c r="C22490" s="90" t="s">
        <v>22121</v>
      </c>
      <c r="D22490" s="91">
        <v>54770</v>
      </c>
      <c r="E22490" s="90" t="str">
        <f>IF(D22490=Contact!$M$4,MAX($E$2:E22489)+1,"")</f>
        <v/>
      </c>
    </row>
    <row r="22491" spans="3:5" x14ac:dyDescent="0.25">
      <c r="C22491" s="90" t="s">
        <v>22122</v>
      </c>
      <c r="D22491" s="91">
        <v>54770</v>
      </c>
      <c r="E22491" s="90" t="str">
        <f>IF(D22491=Contact!$M$4,MAX($E$2:E22490)+1,"")</f>
        <v/>
      </c>
    </row>
    <row r="22492" spans="3:5" x14ac:dyDescent="0.25">
      <c r="C22492" s="90" t="s">
        <v>40</v>
      </c>
      <c r="D22492" s="91">
        <v>54770</v>
      </c>
      <c r="E22492" s="90" t="str">
        <f>IF(D22492=Contact!$M$4,MAX($E$2:E22491)+1,"")</f>
        <v/>
      </c>
    </row>
    <row r="22493" spans="3:5" x14ac:dyDescent="0.25">
      <c r="C22493" s="90" t="s">
        <v>22123</v>
      </c>
      <c r="D22493" s="91">
        <v>54780</v>
      </c>
      <c r="E22493" s="90" t="str">
        <f>IF(D22493=Contact!$M$4,MAX($E$2:E22492)+1,"")</f>
        <v/>
      </c>
    </row>
    <row r="22494" spans="3:5" x14ac:dyDescent="0.25">
      <c r="C22494" s="90" t="s">
        <v>22124</v>
      </c>
      <c r="D22494" s="91">
        <v>54790</v>
      </c>
      <c r="E22494" s="90" t="str">
        <f>IF(D22494=Contact!$M$4,MAX($E$2:E22493)+1,"")</f>
        <v/>
      </c>
    </row>
    <row r="22495" spans="3:5" x14ac:dyDescent="0.25">
      <c r="C22495" s="90" t="s">
        <v>22125</v>
      </c>
      <c r="D22495" s="91">
        <v>54800</v>
      </c>
      <c r="E22495" s="90" t="str">
        <f>IF(D22495=Contact!$M$4,MAX($E$2:E22494)+1,"")</f>
        <v/>
      </c>
    </row>
    <row r="22496" spans="3:5" x14ac:dyDescent="0.25">
      <c r="C22496" s="90" t="s">
        <v>22126</v>
      </c>
      <c r="D22496" s="91">
        <v>54800</v>
      </c>
      <c r="E22496" s="90" t="str">
        <f>IF(D22496=Contact!$M$4,MAX($E$2:E22495)+1,"")</f>
        <v/>
      </c>
    </row>
    <row r="22497" spans="3:5" x14ac:dyDescent="0.25">
      <c r="C22497" s="90" t="s">
        <v>22127</v>
      </c>
      <c r="D22497" s="91">
        <v>54800</v>
      </c>
      <c r="E22497" s="90" t="str">
        <f>IF(D22497=Contact!$M$4,MAX($E$2:E22496)+1,"")</f>
        <v/>
      </c>
    </row>
    <row r="22498" spans="3:5" x14ac:dyDescent="0.25">
      <c r="C22498" s="90" t="s">
        <v>22128</v>
      </c>
      <c r="D22498" s="91">
        <v>54800</v>
      </c>
      <c r="E22498" s="90" t="str">
        <f>IF(D22498=Contact!$M$4,MAX($E$2:E22497)+1,"")</f>
        <v/>
      </c>
    </row>
    <row r="22499" spans="3:5" x14ac:dyDescent="0.25">
      <c r="C22499" s="90" t="s">
        <v>2033</v>
      </c>
      <c r="D22499" s="91">
        <v>54800</v>
      </c>
      <c r="E22499" s="90" t="str">
        <f>IF(D22499=Contact!$M$4,MAX($E$2:E22498)+1,"")</f>
        <v/>
      </c>
    </row>
    <row r="22500" spans="3:5" x14ac:dyDescent="0.25">
      <c r="C22500" s="90" t="s">
        <v>19773</v>
      </c>
      <c r="D22500" s="91">
        <v>54800</v>
      </c>
      <c r="E22500" s="90" t="str">
        <f>IF(D22500=Contact!$M$4,MAX($E$2:E22499)+1,"")</f>
        <v/>
      </c>
    </row>
    <row r="22501" spans="3:5" x14ac:dyDescent="0.25">
      <c r="C22501" s="90" t="s">
        <v>22129</v>
      </c>
      <c r="D22501" s="91">
        <v>54800</v>
      </c>
      <c r="E22501" s="90" t="str">
        <f>IF(D22501=Contact!$M$4,MAX($E$2:E22500)+1,"")</f>
        <v/>
      </c>
    </row>
    <row r="22502" spans="3:5" x14ac:dyDescent="0.25">
      <c r="C22502" s="90" t="s">
        <v>22130</v>
      </c>
      <c r="D22502" s="91">
        <v>54800</v>
      </c>
      <c r="E22502" s="90" t="str">
        <f>IF(D22502=Contact!$M$4,MAX($E$2:E22501)+1,"")</f>
        <v/>
      </c>
    </row>
    <row r="22503" spans="3:5" x14ac:dyDescent="0.25">
      <c r="C22503" s="90" t="s">
        <v>22131</v>
      </c>
      <c r="D22503" s="91">
        <v>54800</v>
      </c>
      <c r="E22503" s="90" t="str">
        <f>IF(D22503=Contact!$M$4,MAX($E$2:E22502)+1,"")</f>
        <v/>
      </c>
    </row>
    <row r="22504" spans="3:5" x14ac:dyDescent="0.25">
      <c r="C22504" s="90" t="s">
        <v>22132</v>
      </c>
      <c r="D22504" s="91">
        <v>54800</v>
      </c>
      <c r="E22504" s="90" t="str">
        <f>IF(D22504=Contact!$M$4,MAX($E$2:E22503)+1,"")</f>
        <v/>
      </c>
    </row>
    <row r="22505" spans="3:5" x14ac:dyDescent="0.25">
      <c r="C22505" s="90" t="s">
        <v>22133</v>
      </c>
      <c r="D22505" s="91">
        <v>54800</v>
      </c>
      <c r="E22505" s="90" t="str">
        <f>IF(D22505=Contact!$M$4,MAX($E$2:E22504)+1,"")</f>
        <v/>
      </c>
    </row>
    <row r="22506" spans="3:5" x14ac:dyDescent="0.25">
      <c r="C22506" s="90" t="s">
        <v>22134</v>
      </c>
      <c r="D22506" s="91">
        <v>54800</v>
      </c>
      <c r="E22506" s="90" t="str">
        <f>IF(D22506=Contact!$M$4,MAX($E$2:E22505)+1,"")</f>
        <v/>
      </c>
    </row>
    <row r="22507" spans="3:5" x14ac:dyDescent="0.25">
      <c r="C22507" s="90" t="s">
        <v>22135</v>
      </c>
      <c r="D22507" s="91">
        <v>54800</v>
      </c>
      <c r="E22507" s="90" t="str">
        <f>IF(D22507=Contact!$M$4,MAX($E$2:E22506)+1,"")</f>
        <v/>
      </c>
    </row>
    <row r="22508" spans="3:5" x14ac:dyDescent="0.25">
      <c r="C22508" s="90" t="s">
        <v>22136</v>
      </c>
      <c r="D22508" s="91">
        <v>54800</v>
      </c>
      <c r="E22508" s="90" t="str">
        <f>IF(D22508=Contact!$M$4,MAX($E$2:E22507)+1,"")</f>
        <v/>
      </c>
    </row>
    <row r="22509" spans="3:5" x14ac:dyDescent="0.25">
      <c r="C22509" s="90" t="s">
        <v>22137</v>
      </c>
      <c r="D22509" s="91">
        <v>54800</v>
      </c>
      <c r="E22509" s="90" t="str">
        <f>IF(D22509=Contact!$M$4,MAX($E$2:E22508)+1,"")</f>
        <v/>
      </c>
    </row>
    <row r="22510" spans="3:5" x14ac:dyDescent="0.25">
      <c r="C22510" s="90" t="s">
        <v>22138</v>
      </c>
      <c r="D22510" s="91">
        <v>54800</v>
      </c>
      <c r="E22510" s="90" t="str">
        <f>IF(D22510=Contact!$M$4,MAX($E$2:E22509)+1,"")</f>
        <v/>
      </c>
    </row>
    <row r="22511" spans="3:5" x14ac:dyDescent="0.25">
      <c r="C22511" s="90" t="s">
        <v>22139</v>
      </c>
      <c r="D22511" s="91">
        <v>54800</v>
      </c>
      <c r="E22511" s="90" t="str">
        <f>IF(D22511=Contact!$M$4,MAX($E$2:E22510)+1,"")</f>
        <v/>
      </c>
    </row>
    <row r="22512" spans="3:5" x14ac:dyDescent="0.25">
      <c r="C22512" s="90" t="s">
        <v>22140</v>
      </c>
      <c r="D22512" s="91">
        <v>54800</v>
      </c>
      <c r="E22512" s="90" t="str">
        <f>IF(D22512=Contact!$M$4,MAX($E$2:E22511)+1,"")</f>
        <v/>
      </c>
    </row>
    <row r="22513" spans="3:5" x14ac:dyDescent="0.25">
      <c r="C22513" s="90" t="s">
        <v>22141</v>
      </c>
      <c r="D22513" s="91">
        <v>54800</v>
      </c>
      <c r="E22513" s="90" t="str">
        <f>IF(D22513=Contact!$M$4,MAX($E$2:E22512)+1,"")</f>
        <v/>
      </c>
    </row>
    <row r="22514" spans="3:5" x14ac:dyDescent="0.25">
      <c r="C22514" s="90" t="s">
        <v>22142</v>
      </c>
      <c r="D22514" s="91">
        <v>54800</v>
      </c>
      <c r="E22514" s="90" t="str">
        <f>IF(D22514=Contact!$M$4,MAX($E$2:E22513)+1,"")</f>
        <v/>
      </c>
    </row>
    <row r="22515" spans="3:5" x14ac:dyDescent="0.25">
      <c r="C22515" s="90" t="s">
        <v>22143</v>
      </c>
      <c r="D22515" s="91">
        <v>54800</v>
      </c>
      <c r="E22515" s="90" t="str">
        <f>IF(D22515=Contact!$M$4,MAX($E$2:E22514)+1,"")</f>
        <v/>
      </c>
    </row>
    <row r="22516" spans="3:5" x14ac:dyDescent="0.25">
      <c r="C22516" s="90" t="s">
        <v>22144</v>
      </c>
      <c r="D22516" s="91">
        <v>54800</v>
      </c>
      <c r="E22516" s="90" t="str">
        <f>IF(D22516=Contact!$M$4,MAX($E$2:E22515)+1,"")</f>
        <v/>
      </c>
    </row>
    <row r="22517" spans="3:5" x14ac:dyDescent="0.25">
      <c r="C22517" s="90" t="s">
        <v>22145</v>
      </c>
      <c r="D22517" s="91">
        <v>54800</v>
      </c>
      <c r="E22517" s="90" t="str">
        <f>IF(D22517=Contact!$M$4,MAX($E$2:E22516)+1,"")</f>
        <v/>
      </c>
    </row>
    <row r="22518" spans="3:5" x14ac:dyDescent="0.25">
      <c r="C22518" s="90" t="s">
        <v>1403</v>
      </c>
      <c r="D22518" s="91">
        <v>54800</v>
      </c>
      <c r="E22518" s="90" t="str">
        <f>IF(D22518=Contact!$M$4,MAX($E$2:E22517)+1,"")</f>
        <v/>
      </c>
    </row>
    <row r="22519" spans="3:5" x14ac:dyDescent="0.25">
      <c r="C22519" s="90" t="s">
        <v>22146</v>
      </c>
      <c r="D22519" s="91">
        <v>54800</v>
      </c>
      <c r="E22519" s="90" t="str">
        <f>IF(D22519=Contact!$M$4,MAX($E$2:E22518)+1,"")</f>
        <v/>
      </c>
    </row>
    <row r="22520" spans="3:5" x14ac:dyDescent="0.25">
      <c r="C22520" s="90" t="s">
        <v>22147</v>
      </c>
      <c r="D22520" s="91">
        <v>54800</v>
      </c>
      <c r="E22520" s="90" t="str">
        <f>IF(D22520=Contact!$M$4,MAX($E$2:E22519)+1,"")</f>
        <v/>
      </c>
    </row>
    <row r="22521" spans="3:5" x14ac:dyDescent="0.25">
      <c r="C22521" s="90" t="s">
        <v>22148</v>
      </c>
      <c r="D22521" s="91">
        <v>54800</v>
      </c>
      <c r="E22521" s="90" t="str">
        <f>IF(D22521=Contact!$M$4,MAX($E$2:E22520)+1,"")</f>
        <v/>
      </c>
    </row>
    <row r="22522" spans="3:5" x14ac:dyDescent="0.25">
      <c r="C22522" s="90" t="s">
        <v>22149</v>
      </c>
      <c r="D22522" s="91">
        <v>54800</v>
      </c>
      <c r="E22522" s="90" t="str">
        <f>IF(D22522=Contact!$M$4,MAX($E$2:E22521)+1,"")</f>
        <v/>
      </c>
    </row>
    <row r="22523" spans="3:5" x14ac:dyDescent="0.25">
      <c r="C22523" s="90" t="s">
        <v>22150</v>
      </c>
      <c r="D22523" s="91">
        <v>54800</v>
      </c>
      <c r="E22523" s="90" t="str">
        <f>IF(D22523=Contact!$M$4,MAX($E$2:E22522)+1,"")</f>
        <v/>
      </c>
    </row>
    <row r="22524" spans="3:5" x14ac:dyDescent="0.25">
      <c r="C22524" s="90" t="s">
        <v>22151</v>
      </c>
      <c r="D22524" s="91">
        <v>54810</v>
      </c>
      <c r="E22524" s="90" t="str">
        <f>IF(D22524=Contact!$M$4,MAX($E$2:E22523)+1,"")</f>
        <v/>
      </c>
    </row>
    <row r="22525" spans="3:5" x14ac:dyDescent="0.25">
      <c r="C22525" s="90" t="s">
        <v>22152</v>
      </c>
      <c r="D22525" s="91">
        <v>54820</v>
      </c>
      <c r="E22525" s="90" t="str">
        <f>IF(D22525=Contact!$M$4,MAX($E$2:E22524)+1,"")</f>
        <v/>
      </c>
    </row>
    <row r="22526" spans="3:5" x14ac:dyDescent="0.25">
      <c r="C22526" s="90" t="s">
        <v>22153</v>
      </c>
      <c r="D22526" s="91">
        <v>54830</v>
      </c>
      <c r="E22526" s="90" t="str">
        <f>IF(D22526=Contact!$M$4,MAX($E$2:E22525)+1,"")</f>
        <v/>
      </c>
    </row>
    <row r="22527" spans="3:5" x14ac:dyDescent="0.25">
      <c r="C22527" s="90" t="s">
        <v>22154</v>
      </c>
      <c r="D22527" s="91">
        <v>54830</v>
      </c>
      <c r="E22527" s="90" t="str">
        <f>IF(D22527=Contact!$M$4,MAX($E$2:E22526)+1,"")</f>
        <v/>
      </c>
    </row>
    <row r="22528" spans="3:5" x14ac:dyDescent="0.25">
      <c r="C22528" s="90" t="s">
        <v>22155</v>
      </c>
      <c r="D22528" s="91">
        <v>54830</v>
      </c>
      <c r="E22528" s="90" t="str">
        <f>IF(D22528=Contact!$M$4,MAX($E$2:E22527)+1,"")</f>
        <v/>
      </c>
    </row>
    <row r="22529" spans="3:5" x14ac:dyDescent="0.25">
      <c r="C22529" s="90" t="s">
        <v>22156</v>
      </c>
      <c r="D22529" s="91">
        <v>54830</v>
      </c>
      <c r="E22529" s="90" t="str">
        <f>IF(D22529=Contact!$M$4,MAX($E$2:E22528)+1,"")</f>
        <v/>
      </c>
    </row>
    <row r="22530" spans="3:5" x14ac:dyDescent="0.25">
      <c r="C22530" s="90" t="s">
        <v>22157</v>
      </c>
      <c r="D22530" s="91">
        <v>54830</v>
      </c>
      <c r="E22530" s="90" t="str">
        <f>IF(D22530=Contact!$M$4,MAX($E$2:E22529)+1,"")</f>
        <v/>
      </c>
    </row>
    <row r="22531" spans="3:5" x14ac:dyDescent="0.25">
      <c r="C22531" s="90" t="s">
        <v>22158</v>
      </c>
      <c r="D22531" s="91">
        <v>54830</v>
      </c>
      <c r="E22531" s="90" t="str">
        <f>IF(D22531=Contact!$M$4,MAX($E$2:E22530)+1,"")</f>
        <v/>
      </c>
    </row>
    <row r="22532" spans="3:5" x14ac:dyDescent="0.25">
      <c r="C22532" s="90" t="s">
        <v>22159</v>
      </c>
      <c r="D22532" s="91">
        <v>54830</v>
      </c>
      <c r="E22532" s="90" t="str">
        <f>IF(D22532=Contact!$M$4,MAX($E$2:E22531)+1,"")</f>
        <v/>
      </c>
    </row>
    <row r="22533" spans="3:5" x14ac:dyDescent="0.25">
      <c r="C22533" s="90" t="s">
        <v>22160</v>
      </c>
      <c r="D22533" s="91">
        <v>54830</v>
      </c>
      <c r="E22533" s="90" t="str">
        <f>IF(D22533=Contact!$M$4,MAX($E$2:E22532)+1,"")</f>
        <v/>
      </c>
    </row>
    <row r="22534" spans="3:5" x14ac:dyDescent="0.25">
      <c r="C22534" s="90" t="s">
        <v>22161</v>
      </c>
      <c r="D22534" s="91">
        <v>54830</v>
      </c>
      <c r="E22534" s="90" t="str">
        <f>IF(D22534=Contact!$M$4,MAX($E$2:E22533)+1,"")</f>
        <v/>
      </c>
    </row>
    <row r="22535" spans="3:5" x14ac:dyDescent="0.25">
      <c r="C22535" s="90" t="s">
        <v>22162</v>
      </c>
      <c r="D22535" s="91">
        <v>54830</v>
      </c>
      <c r="E22535" s="90" t="str">
        <f>IF(D22535=Contact!$M$4,MAX($E$2:E22534)+1,"")</f>
        <v/>
      </c>
    </row>
    <row r="22536" spans="3:5" x14ac:dyDescent="0.25">
      <c r="C22536" s="90" t="s">
        <v>22163</v>
      </c>
      <c r="D22536" s="91">
        <v>54830</v>
      </c>
      <c r="E22536" s="90" t="str">
        <f>IF(D22536=Contact!$M$4,MAX($E$2:E22535)+1,"")</f>
        <v/>
      </c>
    </row>
    <row r="22537" spans="3:5" x14ac:dyDescent="0.25">
      <c r="C22537" s="90" t="s">
        <v>22164</v>
      </c>
      <c r="D22537" s="91">
        <v>54840</v>
      </c>
      <c r="E22537" s="90" t="str">
        <f>IF(D22537=Contact!$M$4,MAX($E$2:E22536)+1,"")</f>
        <v/>
      </c>
    </row>
    <row r="22538" spans="3:5" x14ac:dyDescent="0.25">
      <c r="C22538" s="90" t="s">
        <v>18543</v>
      </c>
      <c r="D22538" s="91">
        <v>54840</v>
      </c>
      <c r="E22538" s="90" t="str">
        <f>IF(D22538=Contact!$M$4,MAX($E$2:E22537)+1,"")</f>
        <v/>
      </c>
    </row>
    <row r="22539" spans="3:5" x14ac:dyDescent="0.25">
      <c r="C22539" s="90" t="s">
        <v>22165</v>
      </c>
      <c r="D22539" s="91">
        <v>54840</v>
      </c>
      <c r="E22539" s="90" t="str">
        <f>IF(D22539=Contact!$M$4,MAX($E$2:E22538)+1,"")</f>
        <v/>
      </c>
    </row>
    <row r="22540" spans="3:5" x14ac:dyDescent="0.25">
      <c r="C22540" s="90" t="s">
        <v>22166</v>
      </c>
      <c r="D22540" s="91">
        <v>54840</v>
      </c>
      <c r="E22540" s="90" t="str">
        <f>IF(D22540=Contact!$M$4,MAX($E$2:E22539)+1,"")</f>
        <v/>
      </c>
    </row>
    <row r="22541" spans="3:5" x14ac:dyDescent="0.25">
      <c r="C22541" s="90" t="s">
        <v>22167</v>
      </c>
      <c r="D22541" s="91">
        <v>54840</v>
      </c>
      <c r="E22541" s="90" t="str">
        <f>IF(D22541=Contact!$M$4,MAX($E$2:E22540)+1,"")</f>
        <v/>
      </c>
    </row>
    <row r="22542" spans="3:5" x14ac:dyDescent="0.25">
      <c r="C22542" s="90" t="s">
        <v>22168</v>
      </c>
      <c r="D22542" s="91">
        <v>54850</v>
      </c>
      <c r="E22542" s="90" t="str">
        <f>IF(D22542=Contact!$M$4,MAX($E$2:E22541)+1,"")</f>
        <v/>
      </c>
    </row>
    <row r="22543" spans="3:5" x14ac:dyDescent="0.25">
      <c r="C22543" s="90" t="s">
        <v>22169</v>
      </c>
      <c r="D22543" s="91">
        <v>54850</v>
      </c>
      <c r="E22543" s="90" t="str">
        <f>IF(D22543=Contact!$M$4,MAX($E$2:E22542)+1,"")</f>
        <v/>
      </c>
    </row>
    <row r="22544" spans="3:5" x14ac:dyDescent="0.25">
      <c r="C22544" s="90" t="s">
        <v>22170</v>
      </c>
      <c r="D22544" s="91">
        <v>54860</v>
      </c>
      <c r="E22544" s="90" t="str">
        <f>IF(D22544=Contact!$M$4,MAX($E$2:E22543)+1,"")</f>
        <v/>
      </c>
    </row>
    <row r="22545" spans="3:5" x14ac:dyDescent="0.25">
      <c r="C22545" s="90" t="s">
        <v>22171</v>
      </c>
      <c r="D22545" s="91">
        <v>54860</v>
      </c>
      <c r="E22545" s="90" t="str">
        <f>IF(D22545=Contact!$M$4,MAX($E$2:E22544)+1,"")</f>
        <v/>
      </c>
    </row>
    <row r="22546" spans="3:5" x14ac:dyDescent="0.25">
      <c r="C22546" s="90" t="s">
        <v>22172</v>
      </c>
      <c r="D22546" s="91">
        <v>54870</v>
      </c>
      <c r="E22546" s="90" t="str">
        <f>IF(D22546=Contact!$M$4,MAX($E$2:E22545)+1,"")</f>
        <v/>
      </c>
    </row>
    <row r="22547" spans="3:5" x14ac:dyDescent="0.25">
      <c r="C22547" s="90" t="s">
        <v>22173</v>
      </c>
      <c r="D22547" s="91">
        <v>54870</v>
      </c>
      <c r="E22547" s="90" t="str">
        <f>IF(D22547=Contact!$M$4,MAX($E$2:E22546)+1,"")</f>
        <v/>
      </c>
    </row>
    <row r="22548" spans="3:5" x14ac:dyDescent="0.25">
      <c r="C22548" s="90" t="s">
        <v>22174</v>
      </c>
      <c r="D22548" s="91">
        <v>54870</v>
      </c>
      <c r="E22548" s="90" t="str">
        <f>IF(D22548=Contact!$M$4,MAX($E$2:E22547)+1,"")</f>
        <v/>
      </c>
    </row>
    <row r="22549" spans="3:5" x14ac:dyDescent="0.25">
      <c r="C22549" s="90" t="s">
        <v>22175</v>
      </c>
      <c r="D22549" s="91">
        <v>54870</v>
      </c>
      <c r="E22549" s="90" t="str">
        <f>IF(D22549=Contact!$M$4,MAX($E$2:E22548)+1,"")</f>
        <v/>
      </c>
    </row>
    <row r="22550" spans="3:5" x14ac:dyDescent="0.25">
      <c r="C22550" s="90" t="s">
        <v>22176</v>
      </c>
      <c r="D22550" s="91">
        <v>54870</v>
      </c>
      <c r="E22550" s="90" t="str">
        <f>IF(D22550=Contact!$M$4,MAX($E$2:E22549)+1,"")</f>
        <v/>
      </c>
    </row>
    <row r="22551" spans="3:5" x14ac:dyDescent="0.25">
      <c r="C22551" s="90" t="s">
        <v>1064</v>
      </c>
      <c r="D22551" s="91">
        <v>54880</v>
      </c>
      <c r="E22551" s="90" t="str">
        <f>IF(D22551=Contact!$M$4,MAX($E$2:E22550)+1,"")</f>
        <v/>
      </c>
    </row>
    <row r="22552" spans="3:5" x14ac:dyDescent="0.25">
      <c r="C22552" s="90" t="s">
        <v>22177</v>
      </c>
      <c r="D22552" s="91">
        <v>54890</v>
      </c>
      <c r="E22552" s="90" t="str">
        <f>IF(D22552=Contact!$M$4,MAX($E$2:E22551)+1,"")</f>
        <v/>
      </c>
    </row>
    <row r="22553" spans="3:5" x14ac:dyDescent="0.25">
      <c r="C22553" s="90" t="s">
        <v>22178</v>
      </c>
      <c r="D22553" s="91">
        <v>54890</v>
      </c>
      <c r="E22553" s="90" t="str">
        <f>IF(D22553=Contact!$M$4,MAX($E$2:E22552)+1,"")</f>
        <v/>
      </c>
    </row>
    <row r="22554" spans="3:5" x14ac:dyDescent="0.25">
      <c r="C22554" s="90" t="s">
        <v>22179</v>
      </c>
      <c r="D22554" s="91">
        <v>54890</v>
      </c>
      <c r="E22554" s="90" t="str">
        <f>IF(D22554=Contact!$M$4,MAX($E$2:E22553)+1,"")</f>
        <v/>
      </c>
    </row>
    <row r="22555" spans="3:5" x14ac:dyDescent="0.25">
      <c r="C22555" s="90" t="s">
        <v>22180</v>
      </c>
      <c r="D22555" s="91">
        <v>54890</v>
      </c>
      <c r="E22555" s="90" t="str">
        <f>IF(D22555=Contact!$M$4,MAX($E$2:E22554)+1,"")</f>
        <v/>
      </c>
    </row>
    <row r="22556" spans="3:5" x14ac:dyDescent="0.25">
      <c r="C22556" s="90" t="s">
        <v>22181</v>
      </c>
      <c r="D22556" s="91">
        <v>54890</v>
      </c>
      <c r="E22556" s="90" t="str">
        <f>IF(D22556=Contact!$M$4,MAX($E$2:E22555)+1,"")</f>
        <v/>
      </c>
    </row>
    <row r="22557" spans="3:5" x14ac:dyDescent="0.25">
      <c r="C22557" s="90" t="s">
        <v>22182</v>
      </c>
      <c r="D22557" s="91">
        <v>54890</v>
      </c>
      <c r="E22557" s="90" t="str">
        <f>IF(D22557=Contact!$M$4,MAX($E$2:E22556)+1,"")</f>
        <v/>
      </c>
    </row>
    <row r="22558" spans="3:5" x14ac:dyDescent="0.25">
      <c r="C22558" s="90" t="s">
        <v>11172</v>
      </c>
      <c r="D22558" s="91">
        <v>54910</v>
      </c>
      <c r="E22558" s="90" t="str">
        <f>IF(D22558=Contact!$M$4,MAX($E$2:E22557)+1,"")</f>
        <v/>
      </c>
    </row>
    <row r="22559" spans="3:5" x14ac:dyDescent="0.25">
      <c r="C22559" s="90" t="s">
        <v>22183</v>
      </c>
      <c r="D22559" s="91">
        <v>54920</v>
      </c>
      <c r="E22559" s="90" t="str">
        <f>IF(D22559=Contact!$M$4,MAX($E$2:E22558)+1,"")</f>
        <v/>
      </c>
    </row>
    <row r="22560" spans="3:5" x14ac:dyDescent="0.25">
      <c r="C22560" s="90" t="s">
        <v>22184</v>
      </c>
      <c r="D22560" s="91">
        <v>54920</v>
      </c>
      <c r="E22560" s="90" t="str">
        <f>IF(D22560=Contact!$M$4,MAX($E$2:E22559)+1,"")</f>
        <v/>
      </c>
    </row>
    <row r="22561" spans="3:5" x14ac:dyDescent="0.25">
      <c r="C22561" s="90" t="s">
        <v>22185</v>
      </c>
      <c r="D22561" s="91">
        <v>54930</v>
      </c>
      <c r="E22561" s="90" t="str">
        <f>IF(D22561=Contact!$M$4,MAX($E$2:E22560)+1,"")</f>
        <v/>
      </c>
    </row>
    <row r="22562" spans="3:5" x14ac:dyDescent="0.25">
      <c r="C22562" s="90" t="s">
        <v>7498</v>
      </c>
      <c r="D22562" s="91">
        <v>54930</v>
      </c>
      <c r="E22562" s="90" t="str">
        <f>IF(D22562=Contact!$M$4,MAX($E$2:E22561)+1,"")</f>
        <v/>
      </c>
    </row>
    <row r="22563" spans="3:5" x14ac:dyDescent="0.25">
      <c r="C22563" s="90" t="s">
        <v>22186</v>
      </c>
      <c r="D22563" s="91">
        <v>54930</v>
      </c>
      <c r="E22563" s="90" t="str">
        <f>IF(D22563=Contact!$M$4,MAX($E$2:E22562)+1,"")</f>
        <v/>
      </c>
    </row>
    <row r="22564" spans="3:5" x14ac:dyDescent="0.25">
      <c r="C22564" s="90" t="s">
        <v>22187</v>
      </c>
      <c r="D22564" s="91">
        <v>54930</v>
      </c>
      <c r="E22564" s="90" t="str">
        <f>IF(D22564=Contact!$M$4,MAX($E$2:E22563)+1,"")</f>
        <v/>
      </c>
    </row>
    <row r="22565" spans="3:5" x14ac:dyDescent="0.25">
      <c r="C22565" s="90" t="s">
        <v>22188</v>
      </c>
      <c r="D22565" s="91">
        <v>54930</v>
      </c>
      <c r="E22565" s="90" t="str">
        <f>IF(D22565=Contact!$M$4,MAX($E$2:E22564)+1,"")</f>
        <v/>
      </c>
    </row>
    <row r="22566" spans="3:5" x14ac:dyDescent="0.25">
      <c r="C22566" s="90" t="s">
        <v>22189</v>
      </c>
      <c r="D22566" s="91">
        <v>54930</v>
      </c>
      <c r="E22566" s="90" t="str">
        <f>IF(D22566=Contact!$M$4,MAX($E$2:E22565)+1,"")</f>
        <v/>
      </c>
    </row>
    <row r="22567" spans="3:5" x14ac:dyDescent="0.25">
      <c r="C22567" s="90" t="s">
        <v>22190</v>
      </c>
      <c r="D22567" s="91">
        <v>54930</v>
      </c>
      <c r="E22567" s="90" t="str">
        <f>IF(D22567=Contact!$M$4,MAX($E$2:E22566)+1,"")</f>
        <v/>
      </c>
    </row>
    <row r="22568" spans="3:5" x14ac:dyDescent="0.25">
      <c r="C22568" s="90" t="s">
        <v>3130</v>
      </c>
      <c r="D22568" s="91">
        <v>54930</v>
      </c>
      <c r="E22568" s="90" t="str">
        <f>IF(D22568=Contact!$M$4,MAX($E$2:E22567)+1,"")</f>
        <v/>
      </c>
    </row>
    <row r="22569" spans="3:5" x14ac:dyDescent="0.25">
      <c r="C22569" s="90" t="s">
        <v>22191</v>
      </c>
      <c r="D22569" s="91">
        <v>54930</v>
      </c>
      <c r="E22569" s="90" t="str">
        <f>IF(D22569=Contact!$M$4,MAX($E$2:E22568)+1,"")</f>
        <v/>
      </c>
    </row>
    <row r="22570" spans="3:5" x14ac:dyDescent="0.25">
      <c r="C22570" s="90" t="s">
        <v>22192</v>
      </c>
      <c r="D22570" s="91">
        <v>54940</v>
      </c>
      <c r="E22570" s="90" t="str">
        <f>IF(D22570=Contact!$M$4,MAX($E$2:E22569)+1,"")</f>
        <v/>
      </c>
    </row>
    <row r="22571" spans="3:5" x14ac:dyDescent="0.25">
      <c r="C22571" s="90" t="s">
        <v>22193</v>
      </c>
      <c r="D22571" s="91">
        <v>54950</v>
      </c>
      <c r="E22571" s="90" t="str">
        <f>IF(D22571=Contact!$M$4,MAX($E$2:E22570)+1,"")</f>
        <v/>
      </c>
    </row>
    <row r="22572" spans="3:5" x14ac:dyDescent="0.25">
      <c r="C22572" s="90" t="s">
        <v>2065</v>
      </c>
      <c r="D22572" s="91">
        <v>54950</v>
      </c>
      <c r="E22572" s="90" t="str">
        <f>IF(D22572=Contact!$M$4,MAX($E$2:E22571)+1,"")</f>
        <v/>
      </c>
    </row>
    <row r="22573" spans="3:5" x14ac:dyDescent="0.25">
      <c r="C22573" s="90" t="s">
        <v>22194</v>
      </c>
      <c r="D22573" s="91">
        <v>54960</v>
      </c>
      <c r="E22573" s="90" t="str">
        <f>IF(D22573=Contact!$M$4,MAX($E$2:E22572)+1,"")</f>
        <v/>
      </c>
    </row>
    <row r="22574" spans="3:5" x14ac:dyDescent="0.25">
      <c r="C22574" s="90" t="s">
        <v>22195</v>
      </c>
      <c r="D22574" s="91">
        <v>54970</v>
      </c>
      <c r="E22574" s="90" t="str">
        <f>IF(D22574=Contact!$M$4,MAX($E$2:E22573)+1,"")</f>
        <v/>
      </c>
    </row>
    <row r="22575" spans="3:5" x14ac:dyDescent="0.25">
      <c r="C22575" s="90" t="s">
        <v>22196</v>
      </c>
      <c r="D22575" s="91">
        <v>54980</v>
      </c>
      <c r="E22575" s="90" t="str">
        <f>IF(D22575=Contact!$M$4,MAX($E$2:E22574)+1,"")</f>
        <v/>
      </c>
    </row>
    <row r="22576" spans="3:5" x14ac:dyDescent="0.25">
      <c r="C22576" s="90" t="s">
        <v>22197</v>
      </c>
      <c r="D22576" s="91">
        <v>54990</v>
      </c>
      <c r="E22576" s="90" t="str">
        <f>IF(D22576=Contact!$M$4,MAX($E$2:E22575)+1,"")</f>
        <v/>
      </c>
    </row>
    <row r="22577" spans="3:5" x14ac:dyDescent="0.25">
      <c r="C22577" s="90" t="s">
        <v>22198</v>
      </c>
      <c r="D22577" s="91">
        <v>55000</v>
      </c>
      <c r="E22577" s="90" t="str">
        <f>IF(D22577=Contact!$M$4,MAX($E$2:E22576)+1,"")</f>
        <v/>
      </c>
    </row>
    <row r="22578" spans="3:5" x14ac:dyDescent="0.25">
      <c r="C22578" s="90" t="s">
        <v>22199</v>
      </c>
      <c r="D22578" s="91">
        <v>55000</v>
      </c>
      <c r="E22578" s="90" t="str">
        <f>IF(D22578=Contact!$M$4,MAX($E$2:E22577)+1,"")</f>
        <v/>
      </c>
    </row>
    <row r="22579" spans="3:5" x14ac:dyDescent="0.25">
      <c r="C22579" s="90" t="s">
        <v>22200</v>
      </c>
      <c r="D22579" s="91">
        <v>55000</v>
      </c>
      <c r="E22579" s="90" t="str">
        <f>IF(D22579=Contact!$M$4,MAX($E$2:E22578)+1,"")</f>
        <v/>
      </c>
    </row>
    <row r="22580" spans="3:5" x14ac:dyDescent="0.25">
      <c r="C22580" s="90" t="s">
        <v>22201</v>
      </c>
      <c r="D22580" s="91">
        <v>55000</v>
      </c>
      <c r="E22580" s="90" t="str">
        <f>IF(D22580=Contact!$M$4,MAX($E$2:E22579)+1,"")</f>
        <v/>
      </c>
    </row>
    <row r="22581" spans="3:5" x14ac:dyDescent="0.25">
      <c r="C22581" s="90" t="s">
        <v>22202</v>
      </c>
      <c r="D22581" s="91">
        <v>55000</v>
      </c>
      <c r="E22581" s="90" t="str">
        <f>IF(D22581=Contact!$M$4,MAX($E$2:E22580)+1,"")</f>
        <v/>
      </c>
    </row>
    <row r="22582" spans="3:5" x14ac:dyDescent="0.25">
      <c r="C22582" s="90" t="s">
        <v>22203</v>
      </c>
      <c r="D22582" s="91">
        <v>55000</v>
      </c>
      <c r="E22582" s="90" t="str">
        <f>IF(D22582=Contact!$M$4,MAX($E$2:E22581)+1,"")</f>
        <v/>
      </c>
    </row>
    <row r="22583" spans="3:5" x14ac:dyDescent="0.25">
      <c r="C22583" s="90" t="s">
        <v>22204</v>
      </c>
      <c r="D22583" s="91">
        <v>55000</v>
      </c>
      <c r="E22583" s="90" t="str">
        <f>IF(D22583=Contact!$M$4,MAX($E$2:E22582)+1,"")</f>
        <v/>
      </c>
    </row>
    <row r="22584" spans="3:5" x14ac:dyDescent="0.25">
      <c r="C22584" s="90" t="s">
        <v>22205</v>
      </c>
      <c r="D22584" s="91">
        <v>55000</v>
      </c>
      <c r="E22584" s="90" t="str">
        <f>IF(D22584=Contact!$M$4,MAX($E$2:E22583)+1,"")</f>
        <v/>
      </c>
    </row>
    <row r="22585" spans="3:5" x14ac:dyDescent="0.25">
      <c r="C22585" s="90" t="s">
        <v>22206</v>
      </c>
      <c r="D22585" s="91">
        <v>55000</v>
      </c>
      <c r="E22585" s="90" t="str">
        <f>IF(D22585=Contact!$M$4,MAX($E$2:E22584)+1,"")</f>
        <v/>
      </c>
    </row>
    <row r="22586" spans="3:5" x14ac:dyDescent="0.25">
      <c r="C22586" s="90" t="s">
        <v>22207</v>
      </c>
      <c r="D22586" s="91">
        <v>55000</v>
      </c>
      <c r="E22586" s="90" t="str">
        <f>IF(D22586=Contact!$M$4,MAX($E$2:E22585)+1,"")</f>
        <v/>
      </c>
    </row>
    <row r="22587" spans="3:5" x14ac:dyDescent="0.25">
      <c r="C22587" s="90" t="s">
        <v>22208</v>
      </c>
      <c r="D22587" s="91">
        <v>55000</v>
      </c>
      <c r="E22587" s="90" t="str">
        <f>IF(D22587=Contact!$M$4,MAX($E$2:E22586)+1,"")</f>
        <v/>
      </c>
    </row>
    <row r="22588" spans="3:5" x14ac:dyDescent="0.25">
      <c r="C22588" s="90" t="s">
        <v>22209</v>
      </c>
      <c r="D22588" s="91">
        <v>55000</v>
      </c>
      <c r="E22588" s="90" t="str">
        <f>IF(D22588=Contact!$M$4,MAX($E$2:E22587)+1,"")</f>
        <v/>
      </c>
    </row>
    <row r="22589" spans="3:5" x14ac:dyDescent="0.25">
      <c r="C22589" s="90" t="s">
        <v>22210</v>
      </c>
      <c r="D22589" s="91">
        <v>55000</v>
      </c>
      <c r="E22589" s="90" t="str">
        <f>IF(D22589=Contact!$M$4,MAX($E$2:E22588)+1,"")</f>
        <v/>
      </c>
    </row>
    <row r="22590" spans="3:5" x14ac:dyDescent="0.25">
      <c r="C22590" s="90" t="s">
        <v>22211</v>
      </c>
      <c r="D22590" s="91">
        <v>55000</v>
      </c>
      <c r="E22590" s="90" t="str">
        <f>IF(D22590=Contact!$M$4,MAX($E$2:E22589)+1,"")</f>
        <v/>
      </c>
    </row>
    <row r="22591" spans="3:5" x14ac:dyDescent="0.25">
      <c r="C22591" s="90" t="s">
        <v>22212</v>
      </c>
      <c r="D22591" s="91">
        <v>55000</v>
      </c>
      <c r="E22591" s="90" t="str">
        <f>IF(D22591=Contact!$M$4,MAX($E$2:E22590)+1,"")</f>
        <v/>
      </c>
    </row>
    <row r="22592" spans="3:5" x14ac:dyDescent="0.25">
      <c r="C22592" s="90" t="s">
        <v>22213</v>
      </c>
      <c r="D22592" s="91">
        <v>55000</v>
      </c>
      <c r="E22592" s="90" t="str">
        <f>IF(D22592=Contact!$M$4,MAX($E$2:E22591)+1,"")</f>
        <v/>
      </c>
    </row>
    <row r="22593" spans="3:5" x14ac:dyDescent="0.25">
      <c r="C22593" s="90" t="s">
        <v>22214</v>
      </c>
      <c r="D22593" s="91">
        <v>55000</v>
      </c>
      <c r="E22593" s="90" t="str">
        <f>IF(D22593=Contact!$M$4,MAX($E$2:E22592)+1,"")</f>
        <v/>
      </c>
    </row>
    <row r="22594" spans="3:5" x14ac:dyDescent="0.25">
      <c r="C22594" s="90" t="s">
        <v>22215</v>
      </c>
      <c r="D22594" s="91">
        <v>55000</v>
      </c>
      <c r="E22594" s="90" t="str">
        <f>IF(D22594=Contact!$M$4,MAX($E$2:E22593)+1,"")</f>
        <v/>
      </c>
    </row>
    <row r="22595" spans="3:5" x14ac:dyDescent="0.25">
      <c r="C22595" s="90" t="s">
        <v>22216</v>
      </c>
      <c r="D22595" s="91">
        <v>55000</v>
      </c>
      <c r="E22595" s="90" t="str">
        <f>IF(D22595=Contact!$M$4,MAX($E$2:E22594)+1,"")</f>
        <v/>
      </c>
    </row>
    <row r="22596" spans="3:5" x14ac:dyDescent="0.25">
      <c r="C22596" s="90" t="s">
        <v>22217</v>
      </c>
      <c r="D22596" s="91">
        <v>55000</v>
      </c>
      <c r="E22596" s="90" t="str">
        <f>IF(D22596=Contact!$M$4,MAX($E$2:E22595)+1,"")</f>
        <v/>
      </c>
    </row>
    <row r="22597" spans="3:5" x14ac:dyDescent="0.25">
      <c r="C22597" s="90" t="s">
        <v>22218</v>
      </c>
      <c r="D22597" s="91">
        <v>55000</v>
      </c>
      <c r="E22597" s="90" t="str">
        <f>IF(D22597=Contact!$M$4,MAX($E$2:E22596)+1,"")</f>
        <v/>
      </c>
    </row>
    <row r="22598" spans="3:5" x14ac:dyDescent="0.25">
      <c r="C22598" s="90" t="s">
        <v>22219</v>
      </c>
      <c r="D22598" s="91">
        <v>55000</v>
      </c>
      <c r="E22598" s="90" t="str">
        <f>IF(D22598=Contact!$M$4,MAX($E$2:E22597)+1,"")</f>
        <v/>
      </c>
    </row>
    <row r="22599" spans="3:5" x14ac:dyDescent="0.25">
      <c r="C22599" s="90" t="s">
        <v>22220</v>
      </c>
      <c r="D22599" s="91">
        <v>55000</v>
      </c>
      <c r="E22599" s="90" t="str">
        <f>IF(D22599=Contact!$M$4,MAX($E$2:E22598)+1,"")</f>
        <v/>
      </c>
    </row>
    <row r="22600" spans="3:5" x14ac:dyDescent="0.25">
      <c r="C22600" s="90" t="s">
        <v>22221</v>
      </c>
      <c r="D22600" s="91">
        <v>55000</v>
      </c>
      <c r="E22600" s="90" t="str">
        <f>IF(D22600=Contact!$M$4,MAX($E$2:E22599)+1,"")</f>
        <v/>
      </c>
    </row>
    <row r="22601" spans="3:5" x14ac:dyDescent="0.25">
      <c r="C22601" s="90" t="s">
        <v>22222</v>
      </c>
      <c r="D22601" s="91">
        <v>55000</v>
      </c>
      <c r="E22601" s="90" t="str">
        <f>IF(D22601=Contact!$M$4,MAX($E$2:E22600)+1,"")</f>
        <v/>
      </c>
    </row>
    <row r="22602" spans="3:5" x14ac:dyDescent="0.25">
      <c r="C22602" s="90" t="s">
        <v>22223</v>
      </c>
      <c r="D22602" s="91">
        <v>55000</v>
      </c>
      <c r="E22602" s="90" t="str">
        <f>IF(D22602=Contact!$M$4,MAX($E$2:E22601)+1,"")</f>
        <v/>
      </c>
    </row>
    <row r="22603" spans="3:5" x14ac:dyDescent="0.25">
      <c r="C22603" s="90" t="s">
        <v>22224</v>
      </c>
      <c r="D22603" s="91">
        <v>55000</v>
      </c>
      <c r="E22603" s="90" t="str">
        <f>IF(D22603=Contact!$M$4,MAX($E$2:E22602)+1,"")</f>
        <v/>
      </c>
    </row>
    <row r="22604" spans="3:5" x14ac:dyDescent="0.25">
      <c r="C22604" s="90" t="s">
        <v>22225</v>
      </c>
      <c r="D22604" s="91">
        <v>55000</v>
      </c>
      <c r="E22604" s="90" t="str">
        <f>IF(D22604=Contact!$M$4,MAX($E$2:E22603)+1,"")</f>
        <v/>
      </c>
    </row>
    <row r="22605" spans="3:5" x14ac:dyDescent="0.25">
      <c r="C22605" s="90" t="s">
        <v>22226</v>
      </c>
      <c r="D22605" s="91">
        <v>55000</v>
      </c>
      <c r="E22605" s="90" t="str">
        <f>IF(D22605=Contact!$M$4,MAX($E$2:E22604)+1,"")</f>
        <v/>
      </c>
    </row>
    <row r="22606" spans="3:5" x14ac:dyDescent="0.25">
      <c r="C22606" s="90" t="s">
        <v>22227</v>
      </c>
      <c r="D22606" s="91">
        <v>55000</v>
      </c>
      <c r="E22606" s="90" t="str">
        <f>IF(D22606=Contact!$M$4,MAX($E$2:E22605)+1,"")</f>
        <v/>
      </c>
    </row>
    <row r="22607" spans="3:5" x14ac:dyDescent="0.25">
      <c r="C22607" s="90" t="s">
        <v>22228</v>
      </c>
      <c r="D22607" s="91">
        <v>55000</v>
      </c>
      <c r="E22607" s="90" t="str">
        <f>IF(D22607=Contact!$M$4,MAX($E$2:E22606)+1,"")</f>
        <v/>
      </c>
    </row>
    <row r="22608" spans="3:5" x14ac:dyDescent="0.25">
      <c r="C22608" s="90" t="s">
        <v>22229</v>
      </c>
      <c r="D22608" s="91">
        <v>55000</v>
      </c>
      <c r="E22608" s="90" t="str">
        <f>IF(D22608=Contact!$M$4,MAX($E$2:E22607)+1,"")</f>
        <v/>
      </c>
    </row>
    <row r="22609" spans="3:5" x14ac:dyDescent="0.25">
      <c r="C22609" s="90" t="s">
        <v>22230</v>
      </c>
      <c r="D22609" s="91">
        <v>55000</v>
      </c>
      <c r="E22609" s="90" t="str">
        <f>IF(D22609=Contact!$M$4,MAX($E$2:E22608)+1,"")</f>
        <v/>
      </c>
    </row>
    <row r="22610" spans="3:5" x14ac:dyDescent="0.25">
      <c r="C22610" s="90" t="s">
        <v>22231</v>
      </c>
      <c r="D22610" s="91">
        <v>55000</v>
      </c>
      <c r="E22610" s="90" t="str">
        <f>IF(D22610=Contact!$M$4,MAX($E$2:E22609)+1,"")</f>
        <v/>
      </c>
    </row>
    <row r="22611" spans="3:5" x14ac:dyDescent="0.25">
      <c r="C22611" s="90" t="s">
        <v>22232</v>
      </c>
      <c r="D22611" s="91">
        <v>55000</v>
      </c>
      <c r="E22611" s="90" t="str">
        <f>IF(D22611=Contact!$M$4,MAX($E$2:E22610)+1,"")</f>
        <v/>
      </c>
    </row>
    <row r="22612" spans="3:5" x14ac:dyDescent="0.25">
      <c r="C22612" s="90" t="s">
        <v>22233</v>
      </c>
      <c r="D22612" s="91">
        <v>55000</v>
      </c>
      <c r="E22612" s="90" t="str">
        <f>IF(D22612=Contact!$M$4,MAX($E$2:E22611)+1,"")</f>
        <v/>
      </c>
    </row>
    <row r="22613" spans="3:5" x14ac:dyDescent="0.25">
      <c r="C22613" s="90" t="s">
        <v>22234</v>
      </c>
      <c r="D22613" s="91">
        <v>55000</v>
      </c>
      <c r="E22613" s="90" t="str">
        <f>IF(D22613=Contact!$M$4,MAX($E$2:E22612)+1,"")</f>
        <v/>
      </c>
    </row>
    <row r="22614" spans="3:5" x14ac:dyDescent="0.25">
      <c r="C22614" s="90" t="s">
        <v>22235</v>
      </c>
      <c r="D22614" s="91">
        <v>55000</v>
      </c>
      <c r="E22614" s="90" t="str">
        <f>IF(D22614=Contact!$M$4,MAX($E$2:E22613)+1,"")</f>
        <v/>
      </c>
    </row>
    <row r="22615" spans="3:5" x14ac:dyDescent="0.25">
      <c r="C22615" s="90" t="s">
        <v>22236</v>
      </c>
      <c r="D22615" s="91">
        <v>55000</v>
      </c>
      <c r="E22615" s="90" t="str">
        <f>IF(D22615=Contact!$M$4,MAX($E$2:E22614)+1,"")</f>
        <v/>
      </c>
    </row>
    <row r="22616" spans="3:5" x14ac:dyDescent="0.25">
      <c r="C22616" s="90" t="s">
        <v>22237</v>
      </c>
      <c r="D22616" s="91">
        <v>55100</v>
      </c>
      <c r="E22616" s="90" t="str">
        <f>IF(D22616=Contact!$M$4,MAX($E$2:E22615)+1,"")</f>
        <v/>
      </c>
    </row>
    <row r="22617" spans="3:5" x14ac:dyDescent="0.25">
      <c r="C22617" s="90" t="s">
        <v>22238</v>
      </c>
      <c r="D22617" s="91">
        <v>55100</v>
      </c>
      <c r="E22617" s="90" t="str">
        <f>IF(D22617=Contact!$M$4,MAX($E$2:E22616)+1,"")</f>
        <v/>
      </c>
    </row>
    <row r="22618" spans="3:5" x14ac:dyDescent="0.25">
      <c r="C22618" s="90" t="s">
        <v>22239</v>
      </c>
      <c r="D22618" s="91">
        <v>55100</v>
      </c>
      <c r="E22618" s="90" t="str">
        <f>IF(D22618=Contact!$M$4,MAX($E$2:E22617)+1,"")</f>
        <v/>
      </c>
    </row>
    <row r="22619" spans="3:5" x14ac:dyDescent="0.25">
      <c r="C22619" s="90" t="s">
        <v>22240</v>
      </c>
      <c r="D22619" s="91">
        <v>55100</v>
      </c>
      <c r="E22619" s="90" t="str">
        <f>IF(D22619=Contact!$M$4,MAX($E$2:E22618)+1,"")</f>
        <v/>
      </c>
    </row>
    <row r="22620" spans="3:5" x14ac:dyDescent="0.25">
      <c r="C22620" s="90" t="s">
        <v>22241</v>
      </c>
      <c r="D22620" s="91">
        <v>55100</v>
      </c>
      <c r="E22620" s="90" t="str">
        <f>IF(D22620=Contact!$M$4,MAX($E$2:E22619)+1,"")</f>
        <v/>
      </c>
    </row>
    <row r="22621" spans="3:5" x14ac:dyDescent="0.25">
      <c r="C22621" s="90" t="s">
        <v>22242</v>
      </c>
      <c r="D22621" s="91">
        <v>55100</v>
      </c>
      <c r="E22621" s="90" t="str">
        <f>IF(D22621=Contact!$M$4,MAX($E$2:E22620)+1,"")</f>
        <v/>
      </c>
    </row>
    <row r="22622" spans="3:5" x14ac:dyDescent="0.25">
      <c r="C22622" s="90" t="s">
        <v>22243</v>
      </c>
      <c r="D22622" s="91">
        <v>55100</v>
      </c>
      <c r="E22622" s="90" t="str">
        <f>IF(D22622=Contact!$M$4,MAX($E$2:E22621)+1,"")</f>
        <v/>
      </c>
    </row>
    <row r="22623" spans="3:5" x14ac:dyDescent="0.25">
      <c r="C22623" s="90" t="s">
        <v>22244</v>
      </c>
      <c r="D22623" s="91">
        <v>55100</v>
      </c>
      <c r="E22623" s="90" t="str">
        <f>IF(D22623=Contact!$M$4,MAX($E$2:E22622)+1,"")</f>
        <v/>
      </c>
    </row>
    <row r="22624" spans="3:5" x14ac:dyDescent="0.25">
      <c r="C22624" s="90" t="s">
        <v>22245</v>
      </c>
      <c r="D22624" s="91">
        <v>55100</v>
      </c>
      <c r="E22624" s="90" t="str">
        <f>IF(D22624=Contact!$M$4,MAX($E$2:E22623)+1,"")</f>
        <v/>
      </c>
    </row>
    <row r="22625" spans="3:5" x14ac:dyDescent="0.25">
      <c r="C22625" s="90" t="s">
        <v>22246</v>
      </c>
      <c r="D22625" s="91">
        <v>55100</v>
      </c>
      <c r="E22625" s="90" t="str">
        <f>IF(D22625=Contact!$M$4,MAX($E$2:E22624)+1,"")</f>
        <v/>
      </c>
    </row>
    <row r="22626" spans="3:5" x14ac:dyDescent="0.25">
      <c r="C22626" s="90" t="s">
        <v>22247</v>
      </c>
      <c r="D22626" s="91">
        <v>55100</v>
      </c>
      <c r="E22626" s="90" t="str">
        <f>IF(D22626=Contact!$M$4,MAX($E$2:E22625)+1,"")</f>
        <v/>
      </c>
    </row>
    <row r="22627" spans="3:5" x14ac:dyDescent="0.25">
      <c r="C22627" s="90" t="s">
        <v>22248</v>
      </c>
      <c r="D22627" s="91">
        <v>55100</v>
      </c>
      <c r="E22627" s="90" t="str">
        <f>IF(D22627=Contact!$M$4,MAX($E$2:E22626)+1,"")</f>
        <v/>
      </c>
    </row>
    <row r="22628" spans="3:5" x14ac:dyDescent="0.25">
      <c r="C22628" s="90" t="s">
        <v>22249</v>
      </c>
      <c r="D22628" s="91">
        <v>55100</v>
      </c>
      <c r="E22628" s="90" t="str">
        <f>IF(D22628=Contact!$M$4,MAX($E$2:E22627)+1,"")</f>
        <v/>
      </c>
    </row>
    <row r="22629" spans="3:5" x14ac:dyDescent="0.25">
      <c r="C22629" s="90" t="s">
        <v>22250</v>
      </c>
      <c r="D22629" s="91">
        <v>55100</v>
      </c>
      <c r="E22629" s="90" t="str">
        <f>IF(D22629=Contact!$M$4,MAX($E$2:E22628)+1,"")</f>
        <v/>
      </c>
    </row>
    <row r="22630" spans="3:5" x14ac:dyDescent="0.25">
      <c r="C22630" s="90" t="s">
        <v>22251</v>
      </c>
      <c r="D22630" s="91">
        <v>55100</v>
      </c>
      <c r="E22630" s="90" t="str">
        <f>IF(D22630=Contact!$M$4,MAX($E$2:E22629)+1,"")</f>
        <v/>
      </c>
    </row>
    <row r="22631" spans="3:5" x14ac:dyDescent="0.25">
      <c r="C22631" s="90" t="s">
        <v>22252</v>
      </c>
      <c r="D22631" s="91">
        <v>55100</v>
      </c>
      <c r="E22631" s="90" t="str">
        <f>IF(D22631=Contact!$M$4,MAX($E$2:E22630)+1,"")</f>
        <v/>
      </c>
    </row>
    <row r="22632" spans="3:5" x14ac:dyDescent="0.25">
      <c r="C22632" s="90" t="s">
        <v>22253</v>
      </c>
      <c r="D22632" s="91">
        <v>55100</v>
      </c>
      <c r="E22632" s="90" t="str">
        <f>IF(D22632=Contact!$M$4,MAX($E$2:E22631)+1,"")</f>
        <v/>
      </c>
    </row>
    <row r="22633" spans="3:5" x14ac:dyDescent="0.25">
      <c r="C22633" s="90" t="s">
        <v>22254</v>
      </c>
      <c r="D22633" s="91">
        <v>55100</v>
      </c>
      <c r="E22633" s="90" t="str">
        <f>IF(D22633=Contact!$M$4,MAX($E$2:E22632)+1,"")</f>
        <v/>
      </c>
    </row>
    <row r="22634" spans="3:5" x14ac:dyDescent="0.25">
      <c r="C22634" s="90" t="s">
        <v>22255</v>
      </c>
      <c r="D22634" s="91">
        <v>55100</v>
      </c>
      <c r="E22634" s="90" t="str">
        <f>IF(D22634=Contact!$M$4,MAX($E$2:E22633)+1,"")</f>
        <v/>
      </c>
    </row>
    <row r="22635" spans="3:5" x14ac:dyDescent="0.25">
      <c r="C22635" s="90" t="s">
        <v>22256</v>
      </c>
      <c r="D22635" s="91">
        <v>55100</v>
      </c>
      <c r="E22635" s="90" t="str">
        <f>IF(D22635=Contact!$M$4,MAX($E$2:E22634)+1,"")</f>
        <v/>
      </c>
    </row>
    <row r="22636" spans="3:5" x14ac:dyDescent="0.25">
      <c r="C22636" s="90" t="s">
        <v>22257</v>
      </c>
      <c r="D22636" s="91">
        <v>55100</v>
      </c>
      <c r="E22636" s="90" t="str">
        <f>IF(D22636=Contact!$M$4,MAX($E$2:E22635)+1,"")</f>
        <v/>
      </c>
    </row>
    <row r="22637" spans="3:5" x14ac:dyDescent="0.25">
      <c r="C22637" s="90" t="s">
        <v>22258</v>
      </c>
      <c r="D22637" s="91">
        <v>55100</v>
      </c>
      <c r="E22637" s="90" t="str">
        <f>IF(D22637=Contact!$M$4,MAX($E$2:E22636)+1,"")</f>
        <v/>
      </c>
    </row>
    <row r="22638" spans="3:5" x14ac:dyDescent="0.25">
      <c r="C22638" s="90" t="s">
        <v>4347</v>
      </c>
      <c r="D22638" s="91">
        <v>55100</v>
      </c>
      <c r="E22638" s="90" t="str">
        <f>IF(D22638=Contact!$M$4,MAX($E$2:E22637)+1,"")</f>
        <v/>
      </c>
    </row>
    <row r="22639" spans="3:5" x14ac:dyDescent="0.25">
      <c r="C22639" s="90" t="s">
        <v>22259</v>
      </c>
      <c r="D22639" s="91">
        <v>55110</v>
      </c>
      <c r="E22639" s="90" t="str">
        <f>IF(D22639=Contact!$M$4,MAX($E$2:E22638)+1,"")</f>
        <v/>
      </c>
    </row>
    <row r="22640" spans="3:5" x14ac:dyDescent="0.25">
      <c r="C22640" s="90" t="s">
        <v>22260</v>
      </c>
      <c r="D22640" s="91">
        <v>55110</v>
      </c>
      <c r="E22640" s="90" t="str">
        <f>IF(D22640=Contact!$M$4,MAX($E$2:E22639)+1,"")</f>
        <v/>
      </c>
    </row>
    <row r="22641" spans="3:5" x14ac:dyDescent="0.25">
      <c r="C22641" s="90" t="s">
        <v>22261</v>
      </c>
      <c r="D22641" s="91">
        <v>55110</v>
      </c>
      <c r="E22641" s="90" t="str">
        <f>IF(D22641=Contact!$M$4,MAX($E$2:E22640)+1,"")</f>
        <v/>
      </c>
    </row>
    <row r="22642" spans="3:5" x14ac:dyDescent="0.25">
      <c r="C22642" s="90" t="s">
        <v>22262</v>
      </c>
      <c r="D22642" s="91">
        <v>55110</v>
      </c>
      <c r="E22642" s="90" t="str">
        <f>IF(D22642=Contact!$M$4,MAX($E$2:E22641)+1,"")</f>
        <v/>
      </c>
    </row>
    <row r="22643" spans="3:5" x14ac:dyDescent="0.25">
      <c r="C22643" s="90" t="s">
        <v>22263</v>
      </c>
      <c r="D22643" s="91">
        <v>55110</v>
      </c>
      <c r="E22643" s="90" t="str">
        <f>IF(D22643=Contact!$M$4,MAX($E$2:E22642)+1,"")</f>
        <v/>
      </c>
    </row>
    <row r="22644" spans="3:5" x14ac:dyDescent="0.25">
      <c r="C22644" s="90" t="s">
        <v>22264</v>
      </c>
      <c r="D22644" s="91">
        <v>55110</v>
      </c>
      <c r="E22644" s="90" t="str">
        <f>IF(D22644=Contact!$M$4,MAX($E$2:E22643)+1,"")</f>
        <v/>
      </c>
    </row>
    <row r="22645" spans="3:5" x14ac:dyDescent="0.25">
      <c r="C22645" s="90" t="s">
        <v>22265</v>
      </c>
      <c r="D22645" s="91">
        <v>55110</v>
      </c>
      <c r="E22645" s="90" t="str">
        <f>IF(D22645=Contact!$M$4,MAX($E$2:E22644)+1,"")</f>
        <v/>
      </c>
    </row>
    <row r="22646" spans="3:5" x14ac:dyDescent="0.25">
      <c r="C22646" s="90" t="s">
        <v>22266</v>
      </c>
      <c r="D22646" s="91">
        <v>55110</v>
      </c>
      <c r="E22646" s="90" t="str">
        <f>IF(D22646=Contact!$M$4,MAX($E$2:E22645)+1,"")</f>
        <v/>
      </c>
    </row>
    <row r="22647" spans="3:5" x14ac:dyDescent="0.25">
      <c r="C22647" s="90" t="s">
        <v>22267</v>
      </c>
      <c r="D22647" s="91">
        <v>55110</v>
      </c>
      <c r="E22647" s="90" t="str">
        <f>IF(D22647=Contact!$M$4,MAX($E$2:E22646)+1,"")</f>
        <v/>
      </c>
    </row>
    <row r="22648" spans="3:5" x14ac:dyDescent="0.25">
      <c r="C22648" s="90" t="s">
        <v>22268</v>
      </c>
      <c r="D22648" s="91">
        <v>55110</v>
      </c>
      <c r="E22648" s="90" t="str">
        <f>IF(D22648=Contact!$M$4,MAX($E$2:E22647)+1,"")</f>
        <v/>
      </c>
    </row>
    <row r="22649" spans="3:5" x14ac:dyDescent="0.25">
      <c r="C22649" s="90" t="s">
        <v>22269</v>
      </c>
      <c r="D22649" s="91">
        <v>55110</v>
      </c>
      <c r="E22649" s="90" t="str">
        <f>IF(D22649=Contact!$M$4,MAX($E$2:E22648)+1,"")</f>
        <v/>
      </c>
    </row>
    <row r="22650" spans="3:5" x14ac:dyDescent="0.25">
      <c r="C22650" s="90" t="s">
        <v>22270</v>
      </c>
      <c r="D22650" s="91">
        <v>55110</v>
      </c>
      <c r="E22650" s="90" t="str">
        <f>IF(D22650=Contact!$M$4,MAX($E$2:E22649)+1,"")</f>
        <v/>
      </c>
    </row>
    <row r="22651" spans="3:5" x14ac:dyDescent="0.25">
      <c r="C22651" s="90" t="s">
        <v>22271</v>
      </c>
      <c r="D22651" s="91">
        <v>55110</v>
      </c>
      <c r="E22651" s="90" t="str">
        <f>IF(D22651=Contact!$M$4,MAX($E$2:E22650)+1,"")</f>
        <v/>
      </c>
    </row>
    <row r="22652" spans="3:5" x14ac:dyDescent="0.25">
      <c r="C22652" s="90" t="s">
        <v>22272</v>
      </c>
      <c r="D22652" s="91">
        <v>55110</v>
      </c>
      <c r="E22652" s="90" t="str">
        <f>IF(D22652=Contact!$M$4,MAX($E$2:E22651)+1,"")</f>
        <v/>
      </c>
    </row>
    <row r="22653" spans="3:5" x14ac:dyDescent="0.25">
      <c r="C22653" s="90" t="s">
        <v>22273</v>
      </c>
      <c r="D22653" s="91">
        <v>55110</v>
      </c>
      <c r="E22653" s="90" t="str">
        <f>IF(D22653=Contact!$M$4,MAX($E$2:E22652)+1,"")</f>
        <v/>
      </c>
    </row>
    <row r="22654" spans="3:5" x14ac:dyDescent="0.25">
      <c r="C22654" s="90" t="s">
        <v>22274</v>
      </c>
      <c r="D22654" s="91">
        <v>55110</v>
      </c>
      <c r="E22654" s="90" t="str">
        <f>IF(D22654=Contact!$M$4,MAX($E$2:E22653)+1,"")</f>
        <v/>
      </c>
    </row>
    <row r="22655" spans="3:5" x14ac:dyDescent="0.25">
      <c r="C22655" s="90" t="s">
        <v>22275</v>
      </c>
      <c r="D22655" s="91">
        <v>55110</v>
      </c>
      <c r="E22655" s="90" t="str">
        <f>IF(D22655=Contact!$M$4,MAX($E$2:E22654)+1,"")</f>
        <v/>
      </c>
    </row>
    <row r="22656" spans="3:5" x14ac:dyDescent="0.25">
      <c r="C22656" s="90" t="s">
        <v>22276</v>
      </c>
      <c r="D22656" s="91">
        <v>55110</v>
      </c>
      <c r="E22656" s="90" t="str">
        <f>IF(D22656=Contact!$M$4,MAX($E$2:E22655)+1,"")</f>
        <v/>
      </c>
    </row>
    <row r="22657" spans="3:5" x14ac:dyDescent="0.25">
      <c r="C22657" s="90" t="s">
        <v>22277</v>
      </c>
      <c r="D22657" s="91">
        <v>55110</v>
      </c>
      <c r="E22657" s="90" t="str">
        <f>IF(D22657=Contact!$M$4,MAX($E$2:E22656)+1,"")</f>
        <v/>
      </c>
    </row>
    <row r="22658" spans="3:5" x14ac:dyDescent="0.25">
      <c r="C22658" s="90" t="s">
        <v>22278</v>
      </c>
      <c r="D22658" s="91">
        <v>55110</v>
      </c>
      <c r="E22658" s="90" t="str">
        <f>IF(D22658=Contact!$M$4,MAX($E$2:E22657)+1,"")</f>
        <v/>
      </c>
    </row>
    <row r="22659" spans="3:5" x14ac:dyDescent="0.25">
      <c r="C22659" s="90" t="s">
        <v>22279</v>
      </c>
      <c r="D22659" s="91">
        <v>55110</v>
      </c>
      <c r="E22659" s="90" t="str">
        <f>IF(D22659=Contact!$M$4,MAX($E$2:E22658)+1,"")</f>
        <v/>
      </c>
    </row>
    <row r="22660" spans="3:5" x14ac:dyDescent="0.25">
      <c r="C22660" s="90" t="s">
        <v>22280</v>
      </c>
      <c r="D22660" s="91">
        <v>55110</v>
      </c>
      <c r="E22660" s="90" t="str">
        <f>IF(D22660=Contact!$M$4,MAX($E$2:E22659)+1,"")</f>
        <v/>
      </c>
    </row>
    <row r="22661" spans="3:5" x14ac:dyDescent="0.25">
      <c r="C22661" s="90" t="s">
        <v>22281</v>
      </c>
      <c r="D22661" s="91">
        <v>55110</v>
      </c>
      <c r="E22661" s="90" t="str">
        <f>IF(D22661=Contact!$M$4,MAX($E$2:E22660)+1,"")</f>
        <v/>
      </c>
    </row>
    <row r="22662" spans="3:5" x14ac:dyDescent="0.25">
      <c r="C22662" s="90" t="s">
        <v>22282</v>
      </c>
      <c r="D22662" s="91">
        <v>55110</v>
      </c>
      <c r="E22662" s="90" t="str">
        <f>IF(D22662=Contact!$M$4,MAX($E$2:E22661)+1,"")</f>
        <v/>
      </c>
    </row>
    <row r="22663" spans="3:5" x14ac:dyDescent="0.25">
      <c r="C22663" s="90" t="s">
        <v>22283</v>
      </c>
      <c r="D22663" s="91">
        <v>55110</v>
      </c>
      <c r="E22663" s="90" t="str">
        <f>IF(D22663=Contact!$M$4,MAX($E$2:E22662)+1,"")</f>
        <v/>
      </c>
    </row>
    <row r="22664" spans="3:5" x14ac:dyDescent="0.25">
      <c r="C22664" s="90" t="s">
        <v>22284</v>
      </c>
      <c r="D22664" s="91">
        <v>55110</v>
      </c>
      <c r="E22664" s="90" t="str">
        <f>IF(D22664=Contact!$M$4,MAX($E$2:E22663)+1,"")</f>
        <v/>
      </c>
    </row>
    <row r="22665" spans="3:5" x14ac:dyDescent="0.25">
      <c r="C22665" s="90" t="s">
        <v>22285</v>
      </c>
      <c r="D22665" s="91">
        <v>55110</v>
      </c>
      <c r="E22665" s="90" t="str">
        <f>IF(D22665=Contact!$M$4,MAX($E$2:E22664)+1,"")</f>
        <v/>
      </c>
    </row>
    <row r="22666" spans="3:5" x14ac:dyDescent="0.25">
      <c r="C22666" s="90" t="s">
        <v>22286</v>
      </c>
      <c r="D22666" s="91">
        <v>55110</v>
      </c>
      <c r="E22666" s="90" t="str">
        <f>IF(D22666=Contact!$M$4,MAX($E$2:E22665)+1,"")</f>
        <v/>
      </c>
    </row>
    <row r="22667" spans="3:5" x14ac:dyDescent="0.25">
      <c r="C22667" s="90" t="s">
        <v>22287</v>
      </c>
      <c r="D22667" s="91">
        <v>55120</v>
      </c>
      <c r="E22667" s="90" t="str">
        <f>IF(D22667=Contact!$M$4,MAX($E$2:E22666)+1,"")</f>
        <v/>
      </c>
    </row>
    <row r="22668" spans="3:5" x14ac:dyDescent="0.25">
      <c r="C22668" s="90" t="s">
        <v>22288</v>
      </c>
      <c r="D22668" s="91">
        <v>55120</v>
      </c>
      <c r="E22668" s="90" t="str">
        <f>IF(D22668=Contact!$M$4,MAX($E$2:E22667)+1,"")</f>
        <v/>
      </c>
    </row>
    <row r="22669" spans="3:5" x14ac:dyDescent="0.25">
      <c r="C22669" s="90" t="s">
        <v>22289</v>
      </c>
      <c r="D22669" s="91">
        <v>55120</v>
      </c>
      <c r="E22669" s="90" t="str">
        <f>IF(D22669=Contact!$M$4,MAX($E$2:E22668)+1,"")</f>
        <v/>
      </c>
    </row>
    <row r="22670" spans="3:5" x14ac:dyDescent="0.25">
      <c r="C22670" s="90" t="s">
        <v>22290</v>
      </c>
      <c r="D22670" s="91">
        <v>55120</v>
      </c>
      <c r="E22670" s="90" t="str">
        <f>IF(D22670=Contact!$M$4,MAX($E$2:E22669)+1,"")</f>
        <v/>
      </c>
    </row>
    <row r="22671" spans="3:5" x14ac:dyDescent="0.25">
      <c r="C22671" s="90" t="s">
        <v>22291</v>
      </c>
      <c r="D22671" s="91">
        <v>55120</v>
      </c>
      <c r="E22671" s="90" t="str">
        <f>IF(D22671=Contact!$M$4,MAX($E$2:E22670)+1,"")</f>
        <v/>
      </c>
    </row>
    <row r="22672" spans="3:5" x14ac:dyDescent="0.25">
      <c r="C22672" s="90" t="s">
        <v>22292</v>
      </c>
      <c r="D22672" s="91">
        <v>55120</v>
      </c>
      <c r="E22672" s="90" t="str">
        <f>IF(D22672=Contact!$M$4,MAX($E$2:E22671)+1,"")</f>
        <v/>
      </c>
    </row>
    <row r="22673" spans="3:5" x14ac:dyDescent="0.25">
      <c r="C22673" s="90" t="s">
        <v>22293</v>
      </c>
      <c r="D22673" s="91">
        <v>55120</v>
      </c>
      <c r="E22673" s="90" t="str">
        <f>IF(D22673=Contact!$M$4,MAX($E$2:E22672)+1,"")</f>
        <v/>
      </c>
    </row>
    <row r="22674" spans="3:5" x14ac:dyDescent="0.25">
      <c r="C22674" s="90" t="s">
        <v>22294</v>
      </c>
      <c r="D22674" s="91">
        <v>55120</v>
      </c>
      <c r="E22674" s="90" t="str">
        <f>IF(D22674=Contact!$M$4,MAX($E$2:E22673)+1,"")</f>
        <v/>
      </c>
    </row>
    <row r="22675" spans="3:5" x14ac:dyDescent="0.25">
      <c r="C22675" s="90" t="s">
        <v>22295</v>
      </c>
      <c r="D22675" s="91">
        <v>55120</v>
      </c>
      <c r="E22675" s="90" t="str">
        <f>IF(D22675=Contact!$M$4,MAX($E$2:E22674)+1,"")</f>
        <v/>
      </c>
    </row>
    <row r="22676" spans="3:5" x14ac:dyDescent="0.25">
      <c r="C22676" s="90" t="s">
        <v>22296</v>
      </c>
      <c r="D22676" s="91">
        <v>55120</v>
      </c>
      <c r="E22676" s="90" t="str">
        <f>IF(D22676=Contact!$M$4,MAX($E$2:E22675)+1,"")</f>
        <v/>
      </c>
    </row>
    <row r="22677" spans="3:5" x14ac:dyDescent="0.25">
      <c r="C22677" s="90" t="s">
        <v>22297</v>
      </c>
      <c r="D22677" s="91">
        <v>55120</v>
      </c>
      <c r="E22677" s="90" t="str">
        <f>IF(D22677=Contact!$M$4,MAX($E$2:E22676)+1,"")</f>
        <v/>
      </c>
    </row>
    <row r="22678" spans="3:5" x14ac:dyDescent="0.25">
      <c r="C22678" s="90" t="s">
        <v>22298</v>
      </c>
      <c r="D22678" s="91">
        <v>55120</v>
      </c>
      <c r="E22678" s="90" t="str">
        <f>IF(D22678=Contact!$M$4,MAX($E$2:E22677)+1,"")</f>
        <v/>
      </c>
    </row>
    <row r="22679" spans="3:5" x14ac:dyDescent="0.25">
      <c r="C22679" s="90" t="s">
        <v>22299</v>
      </c>
      <c r="D22679" s="91">
        <v>55120</v>
      </c>
      <c r="E22679" s="90" t="str">
        <f>IF(D22679=Contact!$M$4,MAX($E$2:E22678)+1,"")</f>
        <v/>
      </c>
    </row>
    <row r="22680" spans="3:5" x14ac:dyDescent="0.25">
      <c r="C22680" s="90" t="s">
        <v>22300</v>
      </c>
      <c r="D22680" s="91">
        <v>55120</v>
      </c>
      <c r="E22680" s="90" t="str">
        <f>IF(D22680=Contact!$M$4,MAX($E$2:E22679)+1,"")</f>
        <v/>
      </c>
    </row>
    <row r="22681" spans="3:5" x14ac:dyDescent="0.25">
      <c r="C22681" s="90" t="s">
        <v>22301</v>
      </c>
      <c r="D22681" s="91">
        <v>55120</v>
      </c>
      <c r="E22681" s="90" t="str">
        <f>IF(D22681=Contact!$M$4,MAX($E$2:E22680)+1,"")</f>
        <v/>
      </c>
    </row>
    <row r="22682" spans="3:5" x14ac:dyDescent="0.25">
      <c r="C22682" s="90" t="s">
        <v>22302</v>
      </c>
      <c r="D22682" s="91">
        <v>55120</v>
      </c>
      <c r="E22682" s="90" t="str">
        <f>IF(D22682=Contact!$M$4,MAX($E$2:E22681)+1,"")</f>
        <v/>
      </c>
    </row>
    <row r="22683" spans="3:5" x14ac:dyDescent="0.25">
      <c r="C22683" s="90" t="s">
        <v>22303</v>
      </c>
      <c r="D22683" s="91">
        <v>55120</v>
      </c>
      <c r="E22683" s="90" t="str">
        <f>IF(D22683=Contact!$M$4,MAX($E$2:E22682)+1,"")</f>
        <v/>
      </c>
    </row>
    <row r="22684" spans="3:5" x14ac:dyDescent="0.25">
      <c r="C22684" s="90" t="s">
        <v>22304</v>
      </c>
      <c r="D22684" s="91">
        <v>55120</v>
      </c>
      <c r="E22684" s="90" t="str">
        <f>IF(D22684=Contact!$M$4,MAX($E$2:E22683)+1,"")</f>
        <v/>
      </c>
    </row>
    <row r="22685" spans="3:5" x14ac:dyDescent="0.25">
      <c r="C22685" s="90" t="s">
        <v>22305</v>
      </c>
      <c r="D22685" s="91">
        <v>55120</v>
      </c>
      <c r="E22685" s="90" t="str">
        <f>IF(D22685=Contact!$M$4,MAX($E$2:E22684)+1,"")</f>
        <v/>
      </c>
    </row>
    <row r="22686" spans="3:5" x14ac:dyDescent="0.25">
      <c r="C22686" s="90" t="s">
        <v>22306</v>
      </c>
      <c r="D22686" s="91">
        <v>55120</v>
      </c>
      <c r="E22686" s="90" t="str">
        <f>IF(D22686=Contact!$M$4,MAX($E$2:E22685)+1,"")</f>
        <v/>
      </c>
    </row>
    <row r="22687" spans="3:5" x14ac:dyDescent="0.25">
      <c r="C22687" s="90" t="s">
        <v>22307</v>
      </c>
      <c r="D22687" s="91">
        <v>55120</v>
      </c>
      <c r="E22687" s="90" t="str">
        <f>IF(D22687=Contact!$M$4,MAX($E$2:E22686)+1,"")</f>
        <v/>
      </c>
    </row>
    <row r="22688" spans="3:5" x14ac:dyDescent="0.25">
      <c r="C22688" s="90" t="s">
        <v>22308</v>
      </c>
      <c r="D22688" s="91">
        <v>55120</v>
      </c>
      <c r="E22688" s="90" t="str">
        <f>IF(D22688=Contact!$M$4,MAX($E$2:E22687)+1,"")</f>
        <v/>
      </c>
    </row>
    <row r="22689" spans="3:5" x14ac:dyDescent="0.25">
      <c r="C22689" s="90" t="s">
        <v>22309</v>
      </c>
      <c r="D22689" s="91">
        <v>55120</v>
      </c>
      <c r="E22689" s="90" t="str">
        <f>IF(D22689=Contact!$M$4,MAX($E$2:E22688)+1,"")</f>
        <v/>
      </c>
    </row>
    <row r="22690" spans="3:5" x14ac:dyDescent="0.25">
      <c r="C22690" s="90" t="s">
        <v>22310</v>
      </c>
      <c r="D22690" s="91">
        <v>55120</v>
      </c>
      <c r="E22690" s="90" t="str">
        <f>IF(D22690=Contact!$M$4,MAX($E$2:E22689)+1,"")</f>
        <v/>
      </c>
    </row>
    <row r="22691" spans="3:5" x14ac:dyDescent="0.25">
      <c r="C22691" s="90" t="s">
        <v>22311</v>
      </c>
      <c r="D22691" s="91">
        <v>55130</v>
      </c>
      <c r="E22691" s="90" t="str">
        <f>IF(D22691=Contact!$M$4,MAX($E$2:E22690)+1,"")</f>
        <v/>
      </c>
    </row>
    <row r="22692" spans="3:5" x14ac:dyDescent="0.25">
      <c r="C22692" s="90" t="s">
        <v>22312</v>
      </c>
      <c r="D22692" s="91">
        <v>55130</v>
      </c>
      <c r="E22692" s="90" t="str">
        <f>IF(D22692=Contact!$M$4,MAX($E$2:E22691)+1,"")</f>
        <v/>
      </c>
    </row>
    <row r="22693" spans="3:5" x14ac:dyDescent="0.25">
      <c r="C22693" s="90" t="s">
        <v>22313</v>
      </c>
      <c r="D22693" s="91">
        <v>55130</v>
      </c>
      <c r="E22693" s="90" t="str">
        <f>IF(D22693=Contact!$M$4,MAX($E$2:E22692)+1,"")</f>
        <v/>
      </c>
    </row>
    <row r="22694" spans="3:5" x14ac:dyDescent="0.25">
      <c r="C22694" s="90" t="s">
        <v>22314</v>
      </c>
      <c r="D22694" s="91">
        <v>55130</v>
      </c>
      <c r="E22694" s="90" t="str">
        <f>IF(D22694=Contact!$M$4,MAX($E$2:E22693)+1,"")</f>
        <v/>
      </c>
    </row>
    <row r="22695" spans="3:5" x14ac:dyDescent="0.25">
      <c r="C22695" s="90" t="s">
        <v>22315</v>
      </c>
      <c r="D22695" s="91">
        <v>55130</v>
      </c>
      <c r="E22695" s="90" t="str">
        <f>IF(D22695=Contact!$M$4,MAX($E$2:E22694)+1,"")</f>
        <v/>
      </c>
    </row>
    <row r="22696" spans="3:5" x14ac:dyDescent="0.25">
      <c r="C22696" s="90" t="s">
        <v>22316</v>
      </c>
      <c r="D22696" s="91">
        <v>55130</v>
      </c>
      <c r="E22696" s="90" t="str">
        <f>IF(D22696=Contact!$M$4,MAX($E$2:E22695)+1,"")</f>
        <v/>
      </c>
    </row>
    <row r="22697" spans="3:5" x14ac:dyDescent="0.25">
      <c r="C22697" s="90" t="s">
        <v>22317</v>
      </c>
      <c r="D22697" s="91">
        <v>55130</v>
      </c>
      <c r="E22697" s="90" t="str">
        <f>IF(D22697=Contact!$M$4,MAX($E$2:E22696)+1,"")</f>
        <v/>
      </c>
    </row>
    <row r="22698" spans="3:5" x14ac:dyDescent="0.25">
      <c r="C22698" s="90" t="s">
        <v>22318</v>
      </c>
      <c r="D22698" s="91">
        <v>55130</v>
      </c>
      <c r="E22698" s="90" t="str">
        <f>IF(D22698=Contact!$M$4,MAX($E$2:E22697)+1,"")</f>
        <v/>
      </c>
    </row>
    <row r="22699" spans="3:5" x14ac:dyDescent="0.25">
      <c r="C22699" s="90" t="s">
        <v>22319</v>
      </c>
      <c r="D22699" s="91">
        <v>55130</v>
      </c>
      <c r="E22699" s="90" t="str">
        <f>IF(D22699=Contact!$M$4,MAX($E$2:E22698)+1,"")</f>
        <v/>
      </c>
    </row>
    <row r="22700" spans="3:5" x14ac:dyDescent="0.25">
      <c r="C22700" s="90" t="s">
        <v>22320</v>
      </c>
      <c r="D22700" s="91">
        <v>55130</v>
      </c>
      <c r="E22700" s="90" t="str">
        <f>IF(D22700=Contact!$M$4,MAX($E$2:E22699)+1,"")</f>
        <v/>
      </c>
    </row>
    <row r="22701" spans="3:5" x14ac:dyDescent="0.25">
      <c r="C22701" s="90" t="s">
        <v>22321</v>
      </c>
      <c r="D22701" s="91">
        <v>55130</v>
      </c>
      <c r="E22701" s="90" t="str">
        <f>IF(D22701=Contact!$M$4,MAX($E$2:E22700)+1,"")</f>
        <v/>
      </c>
    </row>
    <row r="22702" spans="3:5" x14ac:dyDescent="0.25">
      <c r="C22702" s="90" t="s">
        <v>22322</v>
      </c>
      <c r="D22702" s="91">
        <v>55130</v>
      </c>
      <c r="E22702" s="90" t="str">
        <f>IF(D22702=Contact!$M$4,MAX($E$2:E22701)+1,"")</f>
        <v/>
      </c>
    </row>
    <row r="22703" spans="3:5" x14ac:dyDescent="0.25">
      <c r="C22703" s="90" t="s">
        <v>22323</v>
      </c>
      <c r="D22703" s="91">
        <v>55130</v>
      </c>
      <c r="E22703" s="90" t="str">
        <f>IF(D22703=Contact!$M$4,MAX($E$2:E22702)+1,"")</f>
        <v/>
      </c>
    </row>
    <row r="22704" spans="3:5" x14ac:dyDescent="0.25">
      <c r="C22704" s="90" t="s">
        <v>22324</v>
      </c>
      <c r="D22704" s="91">
        <v>55130</v>
      </c>
      <c r="E22704" s="90" t="str">
        <f>IF(D22704=Contact!$M$4,MAX($E$2:E22703)+1,"")</f>
        <v/>
      </c>
    </row>
    <row r="22705" spans="3:5" x14ac:dyDescent="0.25">
      <c r="C22705" s="90" t="s">
        <v>22325</v>
      </c>
      <c r="D22705" s="91">
        <v>55130</v>
      </c>
      <c r="E22705" s="90" t="str">
        <f>IF(D22705=Contact!$M$4,MAX($E$2:E22704)+1,"")</f>
        <v/>
      </c>
    </row>
    <row r="22706" spans="3:5" x14ac:dyDescent="0.25">
      <c r="C22706" s="90" t="s">
        <v>22326</v>
      </c>
      <c r="D22706" s="91">
        <v>55130</v>
      </c>
      <c r="E22706" s="90" t="str">
        <f>IF(D22706=Contact!$M$4,MAX($E$2:E22705)+1,"")</f>
        <v/>
      </c>
    </row>
    <row r="22707" spans="3:5" x14ac:dyDescent="0.25">
      <c r="C22707" s="90" t="s">
        <v>22327</v>
      </c>
      <c r="D22707" s="91">
        <v>55130</v>
      </c>
      <c r="E22707" s="90" t="str">
        <f>IF(D22707=Contact!$M$4,MAX($E$2:E22706)+1,"")</f>
        <v/>
      </c>
    </row>
    <row r="22708" spans="3:5" x14ac:dyDescent="0.25">
      <c r="C22708" s="90" t="s">
        <v>22328</v>
      </c>
      <c r="D22708" s="91">
        <v>55130</v>
      </c>
      <c r="E22708" s="90" t="str">
        <f>IF(D22708=Contact!$M$4,MAX($E$2:E22707)+1,"")</f>
        <v/>
      </c>
    </row>
    <row r="22709" spans="3:5" x14ac:dyDescent="0.25">
      <c r="C22709" s="90" t="s">
        <v>22329</v>
      </c>
      <c r="D22709" s="91">
        <v>55130</v>
      </c>
      <c r="E22709" s="90" t="str">
        <f>IF(D22709=Contact!$M$4,MAX($E$2:E22708)+1,"")</f>
        <v/>
      </c>
    </row>
    <row r="22710" spans="3:5" x14ac:dyDescent="0.25">
      <c r="C22710" s="90" t="s">
        <v>22330</v>
      </c>
      <c r="D22710" s="91">
        <v>55130</v>
      </c>
      <c r="E22710" s="90" t="str">
        <f>IF(D22710=Contact!$M$4,MAX($E$2:E22709)+1,"")</f>
        <v/>
      </c>
    </row>
    <row r="22711" spans="3:5" x14ac:dyDescent="0.25">
      <c r="C22711" s="90" t="s">
        <v>22331</v>
      </c>
      <c r="D22711" s="91">
        <v>55130</v>
      </c>
      <c r="E22711" s="90" t="str">
        <f>IF(D22711=Contact!$M$4,MAX($E$2:E22710)+1,"")</f>
        <v/>
      </c>
    </row>
    <row r="22712" spans="3:5" x14ac:dyDescent="0.25">
      <c r="C22712" s="90" t="s">
        <v>22332</v>
      </c>
      <c r="D22712" s="91">
        <v>55130</v>
      </c>
      <c r="E22712" s="90" t="str">
        <f>IF(D22712=Contact!$M$4,MAX($E$2:E22711)+1,"")</f>
        <v/>
      </c>
    </row>
    <row r="22713" spans="3:5" x14ac:dyDescent="0.25">
      <c r="C22713" s="90" t="s">
        <v>22333</v>
      </c>
      <c r="D22713" s="91">
        <v>55140</v>
      </c>
      <c r="E22713" s="90" t="str">
        <f>IF(D22713=Contact!$M$4,MAX($E$2:E22712)+1,"")</f>
        <v/>
      </c>
    </row>
    <row r="22714" spans="3:5" x14ac:dyDescent="0.25">
      <c r="C22714" s="90" t="s">
        <v>22334</v>
      </c>
      <c r="D22714" s="91">
        <v>55140</v>
      </c>
      <c r="E22714" s="90" t="str">
        <f>IF(D22714=Contact!$M$4,MAX($E$2:E22713)+1,"")</f>
        <v/>
      </c>
    </row>
    <row r="22715" spans="3:5" x14ac:dyDescent="0.25">
      <c r="C22715" s="90" t="s">
        <v>22335</v>
      </c>
      <c r="D22715" s="91">
        <v>55140</v>
      </c>
      <c r="E22715" s="90" t="str">
        <f>IF(D22715=Contact!$M$4,MAX($E$2:E22714)+1,"")</f>
        <v/>
      </c>
    </row>
    <row r="22716" spans="3:5" x14ac:dyDescent="0.25">
      <c r="C22716" s="90" t="s">
        <v>22336</v>
      </c>
      <c r="D22716" s="91">
        <v>55140</v>
      </c>
      <c r="E22716" s="90" t="str">
        <f>IF(D22716=Contact!$M$4,MAX($E$2:E22715)+1,"")</f>
        <v/>
      </c>
    </row>
    <row r="22717" spans="3:5" x14ac:dyDescent="0.25">
      <c r="C22717" s="90" t="s">
        <v>22337</v>
      </c>
      <c r="D22717" s="91">
        <v>55140</v>
      </c>
      <c r="E22717" s="90" t="str">
        <f>IF(D22717=Contact!$M$4,MAX($E$2:E22716)+1,"")</f>
        <v/>
      </c>
    </row>
    <row r="22718" spans="3:5" x14ac:dyDescent="0.25">
      <c r="C22718" s="90" t="s">
        <v>22338</v>
      </c>
      <c r="D22718" s="91">
        <v>55140</v>
      </c>
      <c r="E22718" s="90" t="str">
        <f>IF(D22718=Contact!$M$4,MAX($E$2:E22717)+1,"")</f>
        <v/>
      </c>
    </row>
    <row r="22719" spans="3:5" x14ac:dyDescent="0.25">
      <c r="C22719" s="90" t="s">
        <v>22339</v>
      </c>
      <c r="D22719" s="91">
        <v>55140</v>
      </c>
      <c r="E22719" s="90" t="str">
        <f>IF(D22719=Contact!$M$4,MAX($E$2:E22718)+1,"")</f>
        <v/>
      </c>
    </row>
    <row r="22720" spans="3:5" x14ac:dyDescent="0.25">
      <c r="C22720" s="90" t="s">
        <v>22340</v>
      </c>
      <c r="D22720" s="91">
        <v>55140</v>
      </c>
      <c r="E22720" s="90" t="str">
        <f>IF(D22720=Contact!$M$4,MAX($E$2:E22719)+1,"")</f>
        <v/>
      </c>
    </row>
    <row r="22721" spans="3:5" x14ac:dyDescent="0.25">
      <c r="C22721" s="90" t="s">
        <v>22341</v>
      </c>
      <c r="D22721" s="91">
        <v>55140</v>
      </c>
      <c r="E22721" s="90" t="str">
        <f>IF(D22721=Contact!$M$4,MAX($E$2:E22720)+1,"")</f>
        <v/>
      </c>
    </row>
    <row r="22722" spans="3:5" x14ac:dyDescent="0.25">
      <c r="C22722" s="90" t="s">
        <v>22342</v>
      </c>
      <c r="D22722" s="91">
        <v>55140</v>
      </c>
      <c r="E22722" s="90" t="str">
        <f>IF(D22722=Contact!$M$4,MAX($E$2:E22721)+1,"")</f>
        <v/>
      </c>
    </row>
    <row r="22723" spans="3:5" x14ac:dyDescent="0.25">
      <c r="C22723" s="90" t="s">
        <v>22343</v>
      </c>
      <c r="D22723" s="91">
        <v>55140</v>
      </c>
      <c r="E22723" s="90" t="str">
        <f>IF(D22723=Contact!$M$4,MAX($E$2:E22722)+1,"")</f>
        <v/>
      </c>
    </row>
    <row r="22724" spans="3:5" x14ac:dyDescent="0.25">
      <c r="C22724" s="90" t="s">
        <v>22344</v>
      </c>
      <c r="D22724" s="91">
        <v>55140</v>
      </c>
      <c r="E22724" s="90" t="str">
        <f>IF(D22724=Contact!$M$4,MAX($E$2:E22723)+1,"")</f>
        <v/>
      </c>
    </row>
    <row r="22725" spans="3:5" x14ac:dyDescent="0.25">
      <c r="C22725" s="90" t="s">
        <v>22345</v>
      </c>
      <c r="D22725" s="91">
        <v>55140</v>
      </c>
      <c r="E22725" s="90" t="str">
        <f>IF(D22725=Contact!$M$4,MAX($E$2:E22724)+1,"")</f>
        <v/>
      </c>
    </row>
    <row r="22726" spans="3:5" x14ac:dyDescent="0.25">
      <c r="C22726" s="90" t="s">
        <v>22346</v>
      </c>
      <c r="D22726" s="91">
        <v>55140</v>
      </c>
      <c r="E22726" s="90" t="str">
        <f>IF(D22726=Contact!$M$4,MAX($E$2:E22725)+1,"")</f>
        <v/>
      </c>
    </row>
    <row r="22727" spans="3:5" x14ac:dyDescent="0.25">
      <c r="C22727" s="90" t="s">
        <v>22347</v>
      </c>
      <c r="D22727" s="91">
        <v>55140</v>
      </c>
      <c r="E22727" s="90" t="str">
        <f>IF(D22727=Contact!$M$4,MAX($E$2:E22726)+1,"")</f>
        <v/>
      </c>
    </row>
    <row r="22728" spans="3:5" x14ac:dyDescent="0.25">
      <c r="C22728" s="90" t="s">
        <v>22348</v>
      </c>
      <c r="D22728" s="91">
        <v>55140</v>
      </c>
      <c r="E22728" s="90" t="str">
        <f>IF(D22728=Contact!$M$4,MAX($E$2:E22727)+1,"")</f>
        <v/>
      </c>
    </row>
    <row r="22729" spans="3:5" x14ac:dyDescent="0.25">
      <c r="C22729" s="90" t="s">
        <v>22349</v>
      </c>
      <c r="D22729" s="91">
        <v>55140</v>
      </c>
      <c r="E22729" s="90" t="str">
        <f>IF(D22729=Contact!$M$4,MAX($E$2:E22728)+1,"")</f>
        <v/>
      </c>
    </row>
    <row r="22730" spans="3:5" x14ac:dyDescent="0.25">
      <c r="C22730" s="90" t="s">
        <v>22350</v>
      </c>
      <c r="D22730" s="91">
        <v>55140</v>
      </c>
      <c r="E22730" s="90" t="str">
        <f>IF(D22730=Contact!$M$4,MAX($E$2:E22729)+1,"")</f>
        <v/>
      </c>
    </row>
    <row r="22731" spans="3:5" x14ac:dyDescent="0.25">
      <c r="C22731" s="90" t="s">
        <v>22351</v>
      </c>
      <c r="D22731" s="91">
        <v>55140</v>
      </c>
      <c r="E22731" s="90" t="str">
        <f>IF(D22731=Contact!$M$4,MAX($E$2:E22730)+1,"")</f>
        <v/>
      </c>
    </row>
    <row r="22732" spans="3:5" x14ac:dyDescent="0.25">
      <c r="C22732" s="90" t="s">
        <v>22352</v>
      </c>
      <c r="D22732" s="91">
        <v>55140</v>
      </c>
      <c r="E22732" s="90" t="str">
        <f>IF(D22732=Contact!$M$4,MAX($E$2:E22731)+1,"")</f>
        <v/>
      </c>
    </row>
    <row r="22733" spans="3:5" x14ac:dyDescent="0.25">
      <c r="C22733" s="90" t="s">
        <v>22353</v>
      </c>
      <c r="D22733" s="91">
        <v>55150</v>
      </c>
      <c r="E22733" s="90" t="str">
        <f>IF(D22733=Contact!$M$4,MAX($E$2:E22732)+1,"")</f>
        <v/>
      </c>
    </row>
    <row r="22734" spans="3:5" x14ac:dyDescent="0.25">
      <c r="C22734" s="90" t="s">
        <v>22354</v>
      </c>
      <c r="D22734" s="91">
        <v>55150</v>
      </c>
      <c r="E22734" s="90" t="str">
        <f>IF(D22734=Contact!$M$4,MAX($E$2:E22733)+1,"")</f>
        <v/>
      </c>
    </row>
    <row r="22735" spans="3:5" x14ac:dyDescent="0.25">
      <c r="C22735" s="90" t="s">
        <v>22355</v>
      </c>
      <c r="D22735" s="91">
        <v>55150</v>
      </c>
      <c r="E22735" s="90" t="str">
        <f>IF(D22735=Contact!$M$4,MAX($E$2:E22734)+1,"")</f>
        <v/>
      </c>
    </row>
    <row r="22736" spans="3:5" x14ac:dyDescent="0.25">
      <c r="C22736" s="90" t="s">
        <v>22356</v>
      </c>
      <c r="D22736" s="91">
        <v>55150</v>
      </c>
      <c r="E22736" s="90" t="str">
        <f>IF(D22736=Contact!$M$4,MAX($E$2:E22735)+1,"")</f>
        <v/>
      </c>
    </row>
    <row r="22737" spans="3:5" x14ac:dyDescent="0.25">
      <c r="C22737" s="90" t="s">
        <v>22357</v>
      </c>
      <c r="D22737" s="91">
        <v>55150</v>
      </c>
      <c r="E22737" s="90" t="str">
        <f>IF(D22737=Contact!$M$4,MAX($E$2:E22736)+1,"")</f>
        <v/>
      </c>
    </row>
    <row r="22738" spans="3:5" x14ac:dyDescent="0.25">
      <c r="C22738" s="90" t="s">
        <v>22358</v>
      </c>
      <c r="D22738" s="91">
        <v>55150</v>
      </c>
      <c r="E22738" s="90" t="str">
        <f>IF(D22738=Contact!$M$4,MAX($E$2:E22737)+1,"")</f>
        <v/>
      </c>
    </row>
    <row r="22739" spans="3:5" x14ac:dyDescent="0.25">
      <c r="C22739" s="90" t="s">
        <v>22359</v>
      </c>
      <c r="D22739" s="91">
        <v>55150</v>
      </c>
      <c r="E22739" s="90" t="str">
        <f>IF(D22739=Contact!$M$4,MAX($E$2:E22738)+1,"")</f>
        <v/>
      </c>
    </row>
    <row r="22740" spans="3:5" x14ac:dyDescent="0.25">
      <c r="C22740" s="90" t="s">
        <v>22360</v>
      </c>
      <c r="D22740" s="91">
        <v>55150</v>
      </c>
      <c r="E22740" s="90" t="str">
        <f>IF(D22740=Contact!$M$4,MAX($E$2:E22739)+1,"")</f>
        <v/>
      </c>
    </row>
    <row r="22741" spans="3:5" x14ac:dyDescent="0.25">
      <c r="C22741" s="90" t="s">
        <v>22361</v>
      </c>
      <c r="D22741" s="91">
        <v>55150</v>
      </c>
      <c r="E22741" s="90" t="str">
        <f>IF(D22741=Contact!$M$4,MAX($E$2:E22740)+1,"")</f>
        <v/>
      </c>
    </row>
    <row r="22742" spans="3:5" x14ac:dyDescent="0.25">
      <c r="C22742" s="90" t="s">
        <v>22362</v>
      </c>
      <c r="D22742" s="91">
        <v>55150</v>
      </c>
      <c r="E22742" s="90" t="str">
        <f>IF(D22742=Contact!$M$4,MAX($E$2:E22741)+1,"")</f>
        <v/>
      </c>
    </row>
    <row r="22743" spans="3:5" x14ac:dyDescent="0.25">
      <c r="C22743" s="90" t="s">
        <v>22363</v>
      </c>
      <c r="D22743" s="91">
        <v>55150</v>
      </c>
      <c r="E22743" s="90" t="str">
        <f>IF(D22743=Contact!$M$4,MAX($E$2:E22742)+1,"")</f>
        <v/>
      </c>
    </row>
    <row r="22744" spans="3:5" x14ac:dyDescent="0.25">
      <c r="C22744" s="90" t="s">
        <v>22364</v>
      </c>
      <c r="D22744" s="91">
        <v>55150</v>
      </c>
      <c r="E22744" s="90" t="str">
        <f>IF(D22744=Contact!$M$4,MAX($E$2:E22743)+1,"")</f>
        <v/>
      </c>
    </row>
    <row r="22745" spans="3:5" x14ac:dyDescent="0.25">
      <c r="C22745" s="90" t="s">
        <v>22365</v>
      </c>
      <c r="D22745" s="91">
        <v>55150</v>
      </c>
      <c r="E22745" s="90" t="str">
        <f>IF(D22745=Contact!$M$4,MAX($E$2:E22744)+1,"")</f>
        <v/>
      </c>
    </row>
    <row r="22746" spans="3:5" x14ac:dyDescent="0.25">
      <c r="C22746" s="90" t="s">
        <v>22366</v>
      </c>
      <c r="D22746" s="91">
        <v>55150</v>
      </c>
      <c r="E22746" s="90" t="str">
        <f>IF(D22746=Contact!$M$4,MAX($E$2:E22745)+1,"")</f>
        <v/>
      </c>
    </row>
    <row r="22747" spans="3:5" x14ac:dyDescent="0.25">
      <c r="C22747" s="90" t="s">
        <v>22367</v>
      </c>
      <c r="D22747" s="91">
        <v>55150</v>
      </c>
      <c r="E22747" s="90" t="str">
        <f>IF(D22747=Contact!$M$4,MAX($E$2:E22746)+1,"")</f>
        <v/>
      </c>
    </row>
    <row r="22748" spans="3:5" x14ac:dyDescent="0.25">
      <c r="C22748" s="90" t="s">
        <v>22368</v>
      </c>
      <c r="D22748" s="91">
        <v>55150</v>
      </c>
      <c r="E22748" s="90" t="str">
        <f>IF(D22748=Contact!$M$4,MAX($E$2:E22747)+1,"")</f>
        <v/>
      </c>
    </row>
    <row r="22749" spans="3:5" x14ac:dyDescent="0.25">
      <c r="C22749" s="90" t="s">
        <v>22369</v>
      </c>
      <c r="D22749" s="91">
        <v>55150</v>
      </c>
      <c r="E22749" s="90" t="str">
        <f>IF(D22749=Contact!$M$4,MAX($E$2:E22748)+1,"")</f>
        <v/>
      </c>
    </row>
    <row r="22750" spans="3:5" x14ac:dyDescent="0.25">
      <c r="C22750" s="90" t="s">
        <v>22370</v>
      </c>
      <c r="D22750" s="91">
        <v>55150</v>
      </c>
      <c r="E22750" s="90" t="str">
        <f>IF(D22750=Contact!$M$4,MAX($E$2:E22749)+1,"")</f>
        <v/>
      </c>
    </row>
    <row r="22751" spans="3:5" x14ac:dyDescent="0.25">
      <c r="C22751" s="90" t="s">
        <v>22371</v>
      </c>
      <c r="D22751" s="91">
        <v>55150</v>
      </c>
      <c r="E22751" s="90" t="str">
        <f>IF(D22751=Contact!$M$4,MAX($E$2:E22750)+1,"")</f>
        <v/>
      </c>
    </row>
    <row r="22752" spans="3:5" x14ac:dyDescent="0.25">
      <c r="C22752" s="90" t="s">
        <v>22372</v>
      </c>
      <c r="D22752" s="91">
        <v>55150</v>
      </c>
      <c r="E22752" s="90" t="str">
        <f>IF(D22752=Contact!$M$4,MAX($E$2:E22751)+1,"")</f>
        <v/>
      </c>
    </row>
    <row r="22753" spans="3:5" x14ac:dyDescent="0.25">
      <c r="C22753" s="90" t="s">
        <v>22373</v>
      </c>
      <c r="D22753" s="91">
        <v>55150</v>
      </c>
      <c r="E22753" s="90" t="str">
        <f>IF(D22753=Contact!$M$4,MAX($E$2:E22752)+1,"")</f>
        <v/>
      </c>
    </row>
    <row r="22754" spans="3:5" x14ac:dyDescent="0.25">
      <c r="C22754" s="90" t="s">
        <v>22374</v>
      </c>
      <c r="D22754" s="91">
        <v>55150</v>
      </c>
      <c r="E22754" s="90" t="str">
        <f>IF(D22754=Contact!$M$4,MAX($E$2:E22753)+1,"")</f>
        <v/>
      </c>
    </row>
    <row r="22755" spans="3:5" x14ac:dyDescent="0.25">
      <c r="C22755" s="90" t="s">
        <v>22375</v>
      </c>
      <c r="D22755" s="91">
        <v>55150</v>
      </c>
      <c r="E22755" s="90" t="str">
        <f>IF(D22755=Contact!$M$4,MAX($E$2:E22754)+1,"")</f>
        <v/>
      </c>
    </row>
    <row r="22756" spans="3:5" x14ac:dyDescent="0.25">
      <c r="C22756" s="90" t="s">
        <v>22376</v>
      </c>
      <c r="D22756" s="91">
        <v>55150</v>
      </c>
      <c r="E22756" s="90" t="str">
        <f>IF(D22756=Contact!$M$4,MAX($E$2:E22755)+1,"")</f>
        <v/>
      </c>
    </row>
    <row r="22757" spans="3:5" x14ac:dyDescent="0.25">
      <c r="C22757" s="90" t="s">
        <v>22377</v>
      </c>
      <c r="D22757" s="91">
        <v>55150</v>
      </c>
      <c r="E22757" s="90" t="str">
        <f>IF(D22757=Contact!$M$4,MAX($E$2:E22756)+1,"")</f>
        <v/>
      </c>
    </row>
    <row r="22758" spans="3:5" x14ac:dyDescent="0.25">
      <c r="C22758" s="90" t="s">
        <v>22378</v>
      </c>
      <c r="D22758" s="91">
        <v>55150</v>
      </c>
      <c r="E22758" s="90" t="str">
        <f>IF(D22758=Contact!$M$4,MAX($E$2:E22757)+1,"")</f>
        <v/>
      </c>
    </row>
    <row r="22759" spans="3:5" x14ac:dyDescent="0.25">
      <c r="C22759" s="90" t="s">
        <v>22379</v>
      </c>
      <c r="D22759" s="91">
        <v>55160</v>
      </c>
      <c r="E22759" s="90" t="str">
        <f>IF(D22759=Contact!$M$4,MAX($E$2:E22758)+1,"")</f>
        <v/>
      </c>
    </row>
    <row r="22760" spans="3:5" x14ac:dyDescent="0.25">
      <c r="C22760" s="90" t="s">
        <v>22380</v>
      </c>
      <c r="D22760" s="91">
        <v>55160</v>
      </c>
      <c r="E22760" s="90" t="str">
        <f>IF(D22760=Contact!$M$4,MAX($E$2:E22759)+1,"")</f>
        <v/>
      </c>
    </row>
    <row r="22761" spans="3:5" x14ac:dyDescent="0.25">
      <c r="C22761" s="90" t="s">
        <v>22381</v>
      </c>
      <c r="D22761" s="91">
        <v>55160</v>
      </c>
      <c r="E22761" s="90" t="str">
        <f>IF(D22761=Contact!$M$4,MAX($E$2:E22760)+1,"")</f>
        <v/>
      </c>
    </row>
    <row r="22762" spans="3:5" x14ac:dyDescent="0.25">
      <c r="C22762" s="90" t="s">
        <v>22382</v>
      </c>
      <c r="D22762" s="91">
        <v>55160</v>
      </c>
      <c r="E22762" s="90" t="str">
        <f>IF(D22762=Contact!$M$4,MAX($E$2:E22761)+1,"")</f>
        <v/>
      </c>
    </row>
    <row r="22763" spans="3:5" x14ac:dyDescent="0.25">
      <c r="C22763" s="90" t="s">
        <v>22383</v>
      </c>
      <c r="D22763" s="91">
        <v>55160</v>
      </c>
      <c r="E22763" s="90" t="str">
        <f>IF(D22763=Contact!$M$4,MAX($E$2:E22762)+1,"")</f>
        <v/>
      </c>
    </row>
    <row r="22764" spans="3:5" x14ac:dyDescent="0.25">
      <c r="C22764" s="90" t="s">
        <v>22384</v>
      </c>
      <c r="D22764" s="91">
        <v>55160</v>
      </c>
      <c r="E22764" s="90" t="str">
        <f>IF(D22764=Contact!$M$4,MAX($E$2:E22763)+1,"")</f>
        <v/>
      </c>
    </row>
    <row r="22765" spans="3:5" x14ac:dyDescent="0.25">
      <c r="C22765" s="90" t="s">
        <v>22385</v>
      </c>
      <c r="D22765" s="91">
        <v>55160</v>
      </c>
      <c r="E22765" s="90" t="str">
        <f>IF(D22765=Contact!$M$4,MAX($E$2:E22764)+1,"")</f>
        <v/>
      </c>
    </row>
    <row r="22766" spans="3:5" x14ac:dyDescent="0.25">
      <c r="C22766" s="90" t="s">
        <v>22386</v>
      </c>
      <c r="D22766" s="91">
        <v>55160</v>
      </c>
      <c r="E22766" s="90" t="str">
        <f>IF(D22766=Contact!$M$4,MAX($E$2:E22765)+1,"")</f>
        <v/>
      </c>
    </row>
    <row r="22767" spans="3:5" x14ac:dyDescent="0.25">
      <c r="C22767" s="90" t="s">
        <v>22387</v>
      </c>
      <c r="D22767" s="91">
        <v>55160</v>
      </c>
      <c r="E22767" s="90" t="str">
        <f>IF(D22767=Contact!$M$4,MAX($E$2:E22766)+1,"")</f>
        <v/>
      </c>
    </row>
    <row r="22768" spans="3:5" x14ac:dyDescent="0.25">
      <c r="C22768" s="90" t="s">
        <v>22388</v>
      </c>
      <c r="D22768" s="91">
        <v>55160</v>
      </c>
      <c r="E22768" s="90" t="str">
        <f>IF(D22768=Contact!$M$4,MAX($E$2:E22767)+1,"")</f>
        <v/>
      </c>
    </row>
    <row r="22769" spans="3:5" x14ac:dyDescent="0.25">
      <c r="C22769" s="90" t="s">
        <v>22389</v>
      </c>
      <c r="D22769" s="91">
        <v>55160</v>
      </c>
      <c r="E22769" s="90" t="str">
        <f>IF(D22769=Contact!$M$4,MAX($E$2:E22768)+1,"")</f>
        <v/>
      </c>
    </row>
    <row r="22770" spans="3:5" x14ac:dyDescent="0.25">
      <c r="C22770" s="90" t="s">
        <v>22390</v>
      </c>
      <c r="D22770" s="91">
        <v>55160</v>
      </c>
      <c r="E22770" s="90" t="str">
        <f>IF(D22770=Contact!$M$4,MAX($E$2:E22769)+1,"")</f>
        <v/>
      </c>
    </row>
    <row r="22771" spans="3:5" x14ac:dyDescent="0.25">
      <c r="C22771" s="90" t="s">
        <v>22391</v>
      </c>
      <c r="D22771" s="91">
        <v>55160</v>
      </c>
      <c r="E22771" s="90" t="str">
        <f>IF(D22771=Contact!$M$4,MAX($E$2:E22770)+1,"")</f>
        <v/>
      </c>
    </row>
    <row r="22772" spans="3:5" x14ac:dyDescent="0.25">
      <c r="C22772" s="90" t="s">
        <v>22392</v>
      </c>
      <c r="D22772" s="91">
        <v>55160</v>
      </c>
      <c r="E22772" s="90" t="str">
        <f>IF(D22772=Contact!$M$4,MAX($E$2:E22771)+1,"")</f>
        <v/>
      </c>
    </row>
    <row r="22773" spans="3:5" x14ac:dyDescent="0.25">
      <c r="C22773" s="90" t="s">
        <v>22393</v>
      </c>
      <c r="D22773" s="91">
        <v>55160</v>
      </c>
      <c r="E22773" s="90" t="str">
        <f>IF(D22773=Contact!$M$4,MAX($E$2:E22772)+1,"")</f>
        <v/>
      </c>
    </row>
    <row r="22774" spans="3:5" x14ac:dyDescent="0.25">
      <c r="C22774" s="90" t="s">
        <v>22394</v>
      </c>
      <c r="D22774" s="91">
        <v>55160</v>
      </c>
      <c r="E22774" s="90" t="str">
        <f>IF(D22774=Contact!$M$4,MAX($E$2:E22773)+1,"")</f>
        <v/>
      </c>
    </row>
    <row r="22775" spans="3:5" x14ac:dyDescent="0.25">
      <c r="C22775" s="90" t="s">
        <v>22395</v>
      </c>
      <c r="D22775" s="91">
        <v>55160</v>
      </c>
      <c r="E22775" s="90" t="str">
        <f>IF(D22775=Contact!$M$4,MAX($E$2:E22774)+1,"")</f>
        <v/>
      </c>
    </row>
    <row r="22776" spans="3:5" x14ac:dyDescent="0.25">
      <c r="C22776" s="90" t="s">
        <v>22396</v>
      </c>
      <c r="D22776" s="91">
        <v>55160</v>
      </c>
      <c r="E22776" s="90" t="str">
        <f>IF(D22776=Contact!$M$4,MAX($E$2:E22775)+1,"")</f>
        <v/>
      </c>
    </row>
    <row r="22777" spans="3:5" x14ac:dyDescent="0.25">
      <c r="C22777" s="90" t="s">
        <v>22397</v>
      </c>
      <c r="D22777" s="91">
        <v>55160</v>
      </c>
      <c r="E22777" s="90" t="str">
        <f>IF(D22777=Contact!$M$4,MAX($E$2:E22776)+1,"")</f>
        <v/>
      </c>
    </row>
    <row r="22778" spans="3:5" x14ac:dyDescent="0.25">
      <c r="C22778" s="90" t="s">
        <v>22398</v>
      </c>
      <c r="D22778" s="91">
        <v>55160</v>
      </c>
      <c r="E22778" s="90" t="str">
        <f>IF(D22778=Contact!$M$4,MAX($E$2:E22777)+1,"")</f>
        <v/>
      </c>
    </row>
    <row r="22779" spans="3:5" x14ac:dyDescent="0.25">
      <c r="C22779" s="90" t="s">
        <v>22399</v>
      </c>
      <c r="D22779" s="91">
        <v>55160</v>
      </c>
      <c r="E22779" s="90" t="str">
        <f>IF(D22779=Contact!$M$4,MAX($E$2:E22778)+1,"")</f>
        <v/>
      </c>
    </row>
    <row r="22780" spans="3:5" x14ac:dyDescent="0.25">
      <c r="C22780" s="90" t="s">
        <v>22400</v>
      </c>
      <c r="D22780" s="91">
        <v>55160</v>
      </c>
      <c r="E22780" s="90" t="str">
        <f>IF(D22780=Contact!$M$4,MAX($E$2:E22779)+1,"")</f>
        <v/>
      </c>
    </row>
    <row r="22781" spans="3:5" x14ac:dyDescent="0.25">
      <c r="C22781" s="90" t="s">
        <v>22401</v>
      </c>
      <c r="D22781" s="91">
        <v>55160</v>
      </c>
      <c r="E22781" s="90" t="str">
        <f>IF(D22781=Contact!$M$4,MAX($E$2:E22780)+1,"")</f>
        <v/>
      </c>
    </row>
    <row r="22782" spans="3:5" x14ac:dyDescent="0.25">
      <c r="C22782" s="90" t="s">
        <v>22402</v>
      </c>
      <c r="D22782" s="91">
        <v>55160</v>
      </c>
      <c r="E22782" s="90" t="str">
        <f>IF(D22782=Contact!$M$4,MAX($E$2:E22781)+1,"")</f>
        <v/>
      </c>
    </row>
    <row r="22783" spans="3:5" x14ac:dyDescent="0.25">
      <c r="C22783" s="90" t="s">
        <v>22403</v>
      </c>
      <c r="D22783" s="91">
        <v>55160</v>
      </c>
      <c r="E22783" s="90" t="str">
        <f>IF(D22783=Contact!$M$4,MAX($E$2:E22782)+1,"")</f>
        <v/>
      </c>
    </row>
    <row r="22784" spans="3:5" x14ac:dyDescent="0.25">
      <c r="C22784" s="90" t="s">
        <v>22404</v>
      </c>
      <c r="D22784" s="91">
        <v>55160</v>
      </c>
      <c r="E22784" s="90" t="str">
        <f>IF(D22784=Contact!$M$4,MAX($E$2:E22783)+1,"")</f>
        <v/>
      </c>
    </row>
    <row r="22785" spans="3:5" x14ac:dyDescent="0.25">
      <c r="C22785" s="90" t="s">
        <v>22405</v>
      </c>
      <c r="D22785" s="91">
        <v>55160</v>
      </c>
      <c r="E22785" s="90" t="str">
        <f>IF(D22785=Contact!$M$4,MAX($E$2:E22784)+1,"")</f>
        <v/>
      </c>
    </row>
    <row r="22786" spans="3:5" x14ac:dyDescent="0.25">
      <c r="C22786" s="90" t="s">
        <v>22406</v>
      </c>
      <c r="D22786" s="91">
        <v>55160</v>
      </c>
      <c r="E22786" s="90" t="str">
        <f>IF(D22786=Contact!$M$4,MAX($E$2:E22785)+1,"")</f>
        <v/>
      </c>
    </row>
    <row r="22787" spans="3:5" x14ac:dyDescent="0.25">
      <c r="C22787" s="90" t="s">
        <v>22407</v>
      </c>
      <c r="D22787" s="91">
        <v>55160</v>
      </c>
      <c r="E22787" s="90" t="str">
        <f>IF(D22787=Contact!$M$4,MAX($E$2:E22786)+1,"")</f>
        <v/>
      </c>
    </row>
    <row r="22788" spans="3:5" x14ac:dyDescent="0.25">
      <c r="C22788" s="90" t="s">
        <v>22408</v>
      </c>
      <c r="D22788" s="91">
        <v>55160</v>
      </c>
      <c r="E22788" s="90" t="str">
        <f>IF(D22788=Contact!$M$4,MAX($E$2:E22787)+1,"")</f>
        <v/>
      </c>
    </row>
    <row r="22789" spans="3:5" x14ac:dyDescent="0.25">
      <c r="C22789" s="90" t="s">
        <v>22409</v>
      </c>
      <c r="D22789" s="91">
        <v>55160</v>
      </c>
      <c r="E22789" s="90" t="str">
        <f>IF(D22789=Contact!$M$4,MAX($E$2:E22788)+1,"")</f>
        <v/>
      </c>
    </row>
    <row r="22790" spans="3:5" x14ac:dyDescent="0.25">
      <c r="C22790" s="90" t="s">
        <v>22410</v>
      </c>
      <c r="D22790" s="91">
        <v>55160</v>
      </c>
      <c r="E22790" s="90" t="str">
        <f>IF(D22790=Contact!$M$4,MAX($E$2:E22789)+1,"")</f>
        <v/>
      </c>
    </row>
    <row r="22791" spans="3:5" x14ac:dyDescent="0.25">
      <c r="C22791" s="90" t="s">
        <v>22411</v>
      </c>
      <c r="D22791" s="91">
        <v>55170</v>
      </c>
      <c r="E22791" s="90" t="str">
        <f>IF(D22791=Contact!$M$4,MAX($E$2:E22790)+1,"")</f>
        <v/>
      </c>
    </row>
    <row r="22792" spans="3:5" x14ac:dyDescent="0.25">
      <c r="C22792" s="90" t="s">
        <v>22412</v>
      </c>
      <c r="D22792" s="91">
        <v>55170</v>
      </c>
      <c r="E22792" s="90" t="str">
        <f>IF(D22792=Contact!$M$4,MAX($E$2:E22791)+1,"")</f>
        <v/>
      </c>
    </row>
    <row r="22793" spans="3:5" x14ac:dyDescent="0.25">
      <c r="C22793" s="90" t="s">
        <v>22413</v>
      </c>
      <c r="D22793" s="91">
        <v>55170</v>
      </c>
      <c r="E22793" s="90" t="str">
        <f>IF(D22793=Contact!$M$4,MAX($E$2:E22792)+1,"")</f>
        <v/>
      </c>
    </row>
    <row r="22794" spans="3:5" x14ac:dyDescent="0.25">
      <c r="C22794" s="90" t="s">
        <v>22414</v>
      </c>
      <c r="D22794" s="91">
        <v>55170</v>
      </c>
      <c r="E22794" s="90" t="str">
        <f>IF(D22794=Contact!$M$4,MAX($E$2:E22793)+1,"")</f>
        <v/>
      </c>
    </row>
    <row r="22795" spans="3:5" x14ac:dyDescent="0.25">
      <c r="C22795" s="90" t="s">
        <v>22415</v>
      </c>
      <c r="D22795" s="91">
        <v>55170</v>
      </c>
      <c r="E22795" s="90" t="str">
        <f>IF(D22795=Contact!$M$4,MAX($E$2:E22794)+1,"")</f>
        <v/>
      </c>
    </row>
    <row r="22796" spans="3:5" x14ac:dyDescent="0.25">
      <c r="C22796" s="90" t="s">
        <v>22416</v>
      </c>
      <c r="D22796" s="91">
        <v>55170</v>
      </c>
      <c r="E22796" s="90" t="str">
        <f>IF(D22796=Contact!$M$4,MAX($E$2:E22795)+1,"")</f>
        <v/>
      </c>
    </row>
    <row r="22797" spans="3:5" x14ac:dyDescent="0.25">
      <c r="C22797" s="90" t="s">
        <v>22417</v>
      </c>
      <c r="D22797" s="91">
        <v>55170</v>
      </c>
      <c r="E22797" s="90" t="str">
        <f>IF(D22797=Contact!$M$4,MAX($E$2:E22796)+1,"")</f>
        <v/>
      </c>
    </row>
    <row r="22798" spans="3:5" x14ac:dyDescent="0.25">
      <c r="C22798" s="90" t="s">
        <v>22418</v>
      </c>
      <c r="D22798" s="91">
        <v>55170</v>
      </c>
      <c r="E22798" s="90" t="str">
        <f>IF(D22798=Contact!$M$4,MAX($E$2:E22797)+1,"")</f>
        <v/>
      </c>
    </row>
    <row r="22799" spans="3:5" x14ac:dyDescent="0.25">
      <c r="C22799" s="90" t="s">
        <v>22419</v>
      </c>
      <c r="D22799" s="91">
        <v>55170</v>
      </c>
      <c r="E22799" s="90" t="str">
        <f>IF(D22799=Contact!$M$4,MAX($E$2:E22798)+1,"")</f>
        <v/>
      </c>
    </row>
    <row r="22800" spans="3:5" x14ac:dyDescent="0.25">
      <c r="C22800" s="90" t="s">
        <v>22420</v>
      </c>
      <c r="D22800" s="91">
        <v>55170</v>
      </c>
      <c r="E22800" s="90" t="str">
        <f>IF(D22800=Contact!$M$4,MAX($E$2:E22799)+1,"")</f>
        <v/>
      </c>
    </row>
    <row r="22801" spans="3:5" x14ac:dyDescent="0.25">
      <c r="C22801" s="90" t="s">
        <v>22421</v>
      </c>
      <c r="D22801" s="91">
        <v>55170</v>
      </c>
      <c r="E22801" s="90" t="str">
        <f>IF(D22801=Contact!$M$4,MAX($E$2:E22800)+1,"")</f>
        <v/>
      </c>
    </row>
    <row r="22802" spans="3:5" x14ac:dyDescent="0.25">
      <c r="C22802" s="90" t="s">
        <v>22422</v>
      </c>
      <c r="D22802" s="91">
        <v>55190</v>
      </c>
      <c r="E22802" s="90" t="str">
        <f>IF(D22802=Contact!$M$4,MAX($E$2:E22801)+1,"")</f>
        <v/>
      </c>
    </row>
    <row r="22803" spans="3:5" x14ac:dyDescent="0.25">
      <c r="C22803" s="90" t="s">
        <v>22423</v>
      </c>
      <c r="D22803" s="91">
        <v>55190</v>
      </c>
      <c r="E22803" s="90" t="str">
        <f>IF(D22803=Contact!$M$4,MAX($E$2:E22802)+1,"")</f>
        <v/>
      </c>
    </row>
    <row r="22804" spans="3:5" x14ac:dyDescent="0.25">
      <c r="C22804" s="90" t="s">
        <v>22424</v>
      </c>
      <c r="D22804" s="91">
        <v>55190</v>
      </c>
      <c r="E22804" s="90" t="str">
        <f>IF(D22804=Contact!$M$4,MAX($E$2:E22803)+1,"")</f>
        <v/>
      </c>
    </row>
    <row r="22805" spans="3:5" x14ac:dyDescent="0.25">
      <c r="C22805" s="90" t="s">
        <v>22425</v>
      </c>
      <c r="D22805" s="91">
        <v>55190</v>
      </c>
      <c r="E22805" s="90" t="str">
        <f>IF(D22805=Contact!$M$4,MAX($E$2:E22804)+1,"")</f>
        <v/>
      </c>
    </row>
    <row r="22806" spans="3:5" x14ac:dyDescent="0.25">
      <c r="C22806" s="90" t="s">
        <v>22426</v>
      </c>
      <c r="D22806" s="91">
        <v>55190</v>
      </c>
      <c r="E22806" s="90" t="str">
        <f>IF(D22806=Contact!$M$4,MAX($E$2:E22805)+1,"")</f>
        <v/>
      </c>
    </row>
    <row r="22807" spans="3:5" x14ac:dyDescent="0.25">
      <c r="C22807" s="90" t="s">
        <v>22427</v>
      </c>
      <c r="D22807" s="91">
        <v>55190</v>
      </c>
      <c r="E22807" s="90" t="str">
        <f>IF(D22807=Contact!$M$4,MAX($E$2:E22806)+1,"")</f>
        <v/>
      </c>
    </row>
    <row r="22808" spans="3:5" x14ac:dyDescent="0.25">
      <c r="C22808" s="90" t="s">
        <v>22428</v>
      </c>
      <c r="D22808" s="91">
        <v>55190</v>
      </c>
      <c r="E22808" s="90" t="str">
        <f>IF(D22808=Contact!$M$4,MAX($E$2:E22807)+1,"")</f>
        <v/>
      </c>
    </row>
    <row r="22809" spans="3:5" x14ac:dyDescent="0.25">
      <c r="C22809" s="90" t="s">
        <v>22429</v>
      </c>
      <c r="D22809" s="91">
        <v>55190</v>
      </c>
      <c r="E22809" s="90" t="str">
        <f>IF(D22809=Contact!$M$4,MAX($E$2:E22808)+1,"")</f>
        <v/>
      </c>
    </row>
    <row r="22810" spans="3:5" x14ac:dyDescent="0.25">
      <c r="C22810" s="90" t="s">
        <v>22430</v>
      </c>
      <c r="D22810" s="91">
        <v>55190</v>
      </c>
      <c r="E22810" s="90" t="str">
        <f>IF(D22810=Contact!$M$4,MAX($E$2:E22809)+1,"")</f>
        <v/>
      </c>
    </row>
    <row r="22811" spans="3:5" x14ac:dyDescent="0.25">
      <c r="C22811" s="90" t="s">
        <v>22431</v>
      </c>
      <c r="D22811" s="91">
        <v>55190</v>
      </c>
      <c r="E22811" s="90" t="str">
        <f>IF(D22811=Contact!$M$4,MAX($E$2:E22810)+1,"")</f>
        <v/>
      </c>
    </row>
    <row r="22812" spans="3:5" x14ac:dyDescent="0.25">
      <c r="C22812" s="90" t="s">
        <v>22432</v>
      </c>
      <c r="D22812" s="91">
        <v>55190</v>
      </c>
      <c r="E22812" s="90" t="str">
        <f>IF(D22812=Contact!$M$4,MAX($E$2:E22811)+1,"")</f>
        <v/>
      </c>
    </row>
    <row r="22813" spans="3:5" x14ac:dyDescent="0.25">
      <c r="C22813" s="90" t="s">
        <v>22433</v>
      </c>
      <c r="D22813" s="91">
        <v>55190</v>
      </c>
      <c r="E22813" s="90" t="str">
        <f>IF(D22813=Contact!$M$4,MAX($E$2:E22812)+1,"")</f>
        <v/>
      </c>
    </row>
    <row r="22814" spans="3:5" x14ac:dyDescent="0.25">
      <c r="C22814" s="90" t="s">
        <v>22434</v>
      </c>
      <c r="D22814" s="91">
        <v>55190</v>
      </c>
      <c r="E22814" s="90" t="str">
        <f>IF(D22814=Contact!$M$4,MAX($E$2:E22813)+1,"")</f>
        <v/>
      </c>
    </row>
    <row r="22815" spans="3:5" x14ac:dyDescent="0.25">
      <c r="C22815" s="90" t="s">
        <v>22435</v>
      </c>
      <c r="D22815" s="91">
        <v>55190</v>
      </c>
      <c r="E22815" s="90" t="str">
        <f>IF(D22815=Contact!$M$4,MAX($E$2:E22814)+1,"")</f>
        <v/>
      </c>
    </row>
    <row r="22816" spans="3:5" x14ac:dyDescent="0.25">
      <c r="C22816" s="90" t="s">
        <v>22436</v>
      </c>
      <c r="D22816" s="91">
        <v>55190</v>
      </c>
      <c r="E22816" s="90" t="str">
        <f>IF(D22816=Contact!$M$4,MAX($E$2:E22815)+1,"")</f>
        <v/>
      </c>
    </row>
    <row r="22817" spans="3:5" x14ac:dyDescent="0.25">
      <c r="C22817" s="90" t="s">
        <v>22437</v>
      </c>
      <c r="D22817" s="91">
        <v>55190</v>
      </c>
      <c r="E22817" s="90" t="str">
        <f>IF(D22817=Contact!$M$4,MAX($E$2:E22816)+1,"")</f>
        <v/>
      </c>
    </row>
    <row r="22818" spans="3:5" x14ac:dyDescent="0.25">
      <c r="C22818" s="90" t="s">
        <v>22438</v>
      </c>
      <c r="D22818" s="91">
        <v>55190</v>
      </c>
      <c r="E22818" s="90" t="str">
        <f>IF(D22818=Contact!$M$4,MAX($E$2:E22817)+1,"")</f>
        <v/>
      </c>
    </row>
    <row r="22819" spans="3:5" x14ac:dyDescent="0.25">
      <c r="C22819" s="90" t="s">
        <v>22439</v>
      </c>
      <c r="D22819" s="91">
        <v>55190</v>
      </c>
      <c r="E22819" s="90" t="str">
        <f>IF(D22819=Contact!$M$4,MAX($E$2:E22818)+1,"")</f>
        <v/>
      </c>
    </row>
    <row r="22820" spans="3:5" x14ac:dyDescent="0.25">
      <c r="C22820" s="90" t="s">
        <v>22440</v>
      </c>
      <c r="D22820" s="91">
        <v>55200</v>
      </c>
      <c r="E22820" s="90" t="str">
        <f>IF(D22820=Contact!$M$4,MAX($E$2:E22819)+1,"")</f>
        <v/>
      </c>
    </row>
    <row r="22821" spans="3:5" x14ac:dyDescent="0.25">
      <c r="C22821" s="90" t="s">
        <v>22441</v>
      </c>
      <c r="D22821" s="91">
        <v>55200</v>
      </c>
      <c r="E22821" s="90" t="str">
        <f>IF(D22821=Contact!$M$4,MAX($E$2:E22820)+1,"")</f>
        <v/>
      </c>
    </row>
    <row r="22822" spans="3:5" x14ac:dyDescent="0.25">
      <c r="C22822" s="90" t="s">
        <v>22442</v>
      </c>
      <c r="D22822" s="91">
        <v>55200</v>
      </c>
      <c r="E22822" s="90" t="str">
        <f>IF(D22822=Contact!$M$4,MAX($E$2:E22821)+1,"")</f>
        <v/>
      </c>
    </row>
    <row r="22823" spans="3:5" x14ac:dyDescent="0.25">
      <c r="C22823" s="90" t="s">
        <v>22443</v>
      </c>
      <c r="D22823" s="91">
        <v>55200</v>
      </c>
      <c r="E22823" s="90" t="str">
        <f>IF(D22823=Contact!$M$4,MAX($E$2:E22822)+1,"")</f>
        <v/>
      </c>
    </row>
    <row r="22824" spans="3:5" x14ac:dyDescent="0.25">
      <c r="C22824" s="90" t="s">
        <v>22444</v>
      </c>
      <c r="D22824" s="91">
        <v>55200</v>
      </c>
      <c r="E22824" s="90" t="str">
        <f>IF(D22824=Contact!$M$4,MAX($E$2:E22823)+1,"")</f>
        <v/>
      </c>
    </row>
    <row r="22825" spans="3:5" x14ac:dyDescent="0.25">
      <c r="C22825" s="90" t="s">
        <v>22445</v>
      </c>
      <c r="D22825" s="91">
        <v>55200</v>
      </c>
      <c r="E22825" s="90" t="str">
        <f>IF(D22825=Contact!$M$4,MAX($E$2:E22824)+1,"")</f>
        <v/>
      </c>
    </row>
    <row r="22826" spans="3:5" x14ac:dyDescent="0.25">
      <c r="C22826" s="90" t="s">
        <v>22446</v>
      </c>
      <c r="D22826" s="91">
        <v>55200</v>
      </c>
      <c r="E22826" s="90" t="str">
        <f>IF(D22826=Contact!$M$4,MAX($E$2:E22825)+1,"")</f>
        <v/>
      </c>
    </row>
    <row r="22827" spans="3:5" x14ac:dyDescent="0.25">
      <c r="C22827" s="90" t="s">
        <v>22447</v>
      </c>
      <c r="D22827" s="91">
        <v>55200</v>
      </c>
      <c r="E22827" s="90" t="str">
        <f>IF(D22827=Contact!$M$4,MAX($E$2:E22826)+1,"")</f>
        <v/>
      </c>
    </row>
    <row r="22828" spans="3:5" x14ac:dyDescent="0.25">
      <c r="C22828" s="90" t="s">
        <v>22448</v>
      </c>
      <c r="D22828" s="91">
        <v>55200</v>
      </c>
      <c r="E22828" s="90" t="str">
        <f>IF(D22828=Contact!$M$4,MAX($E$2:E22827)+1,"")</f>
        <v/>
      </c>
    </row>
    <row r="22829" spans="3:5" x14ac:dyDescent="0.25">
      <c r="C22829" s="90" t="s">
        <v>22449</v>
      </c>
      <c r="D22829" s="91">
        <v>55200</v>
      </c>
      <c r="E22829" s="90" t="str">
        <f>IF(D22829=Contact!$M$4,MAX($E$2:E22828)+1,"")</f>
        <v/>
      </c>
    </row>
    <row r="22830" spans="3:5" x14ac:dyDescent="0.25">
      <c r="C22830" s="90" t="s">
        <v>22450</v>
      </c>
      <c r="D22830" s="91">
        <v>55200</v>
      </c>
      <c r="E22830" s="90" t="str">
        <f>IF(D22830=Contact!$M$4,MAX($E$2:E22829)+1,"")</f>
        <v/>
      </c>
    </row>
    <row r="22831" spans="3:5" x14ac:dyDescent="0.25">
      <c r="C22831" s="90" t="s">
        <v>22451</v>
      </c>
      <c r="D22831" s="91">
        <v>55200</v>
      </c>
      <c r="E22831" s="90" t="str">
        <f>IF(D22831=Contact!$M$4,MAX($E$2:E22830)+1,"")</f>
        <v/>
      </c>
    </row>
    <row r="22832" spans="3:5" x14ac:dyDescent="0.25">
      <c r="C22832" s="90" t="s">
        <v>22452</v>
      </c>
      <c r="D22832" s="91">
        <v>55200</v>
      </c>
      <c r="E22832" s="90" t="str">
        <f>IF(D22832=Contact!$M$4,MAX($E$2:E22831)+1,"")</f>
        <v/>
      </c>
    </row>
    <row r="22833" spans="3:5" x14ac:dyDescent="0.25">
      <c r="C22833" s="90" t="s">
        <v>22453</v>
      </c>
      <c r="D22833" s="91">
        <v>55200</v>
      </c>
      <c r="E22833" s="90" t="str">
        <f>IF(D22833=Contact!$M$4,MAX($E$2:E22832)+1,"")</f>
        <v/>
      </c>
    </row>
    <row r="22834" spans="3:5" x14ac:dyDescent="0.25">
      <c r="C22834" s="90" t="s">
        <v>22454</v>
      </c>
      <c r="D22834" s="91">
        <v>55200</v>
      </c>
      <c r="E22834" s="90" t="str">
        <f>IF(D22834=Contact!$M$4,MAX($E$2:E22833)+1,"")</f>
        <v/>
      </c>
    </row>
    <row r="22835" spans="3:5" x14ac:dyDescent="0.25">
      <c r="C22835" s="90" t="s">
        <v>22455</v>
      </c>
      <c r="D22835" s="91">
        <v>55200</v>
      </c>
      <c r="E22835" s="90" t="str">
        <f>IF(D22835=Contact!$M$4,MAX($E$2:E22834)+1,"")</f>
        <v/>
      </c>
    </row>
    <row r="22836" spans="3:5" x14ac:dyDescent="0.25">
      <c r="C22836" s="90" t="s">
        <v>22456</v>
      </c>
      <c r="D22836" s="91">
        <v>55200</v>
      </c>
      <c r="E22836" s="90" t="str">
        <f>IF(D22836=Contact!$M$4,MAX($E$2:E22835)+1,"")</f>
        <v/>
      </c>
    </row>
    <row r="22837" spans="3:5" x14ac:dyDescent="0.25">
      <c r="C22837" s="90" t="s">
        <v>22457</v>
      </c>
      <c r="D22837" s="91">
        <v>55200</v>
      </c>
      <c r="E22837" s="90" t="str">
        <f>IF(D22837=Contact!$M$4,MAX($E$2:E22836)+1,"")</f>
        <v/>
      </c>
    </row>
    <row r="22838" spans="3:5" x14ac:dyDescent="0.25">
      <c r="C22838" s="90" t="s">
        <v>22458</v>
      </c>
      <c r="D22838" s="91">
        <v>55200</v>
      </c>
      <c r="E22838" s="90" t="str">
        <f>IF(D22838=Contact!$M$4,MAX($E$2:E22837)+1,"")</f>
        <v/>
      </c>
    </row>
    <row r="22839" spans="3:5" x14ac:dyDescent="0.25">
      <c r="C22839" s="90" t="s">
        <v>22459</v>
      </c>
      <c r="D22839" s="91">
        <v>55200</v>
      </c>
      <c r="E22839" s="90" t="str">
        <f>IF(D22839=Contact!$M$4,MAX($E$2:E22838)+1,"")</f>
        <v/>
      </c>
    </row>
    <row r="22840" spans="3:5" x14ac:dyDescent="0.25">
      <c r="C22840" s="90" t="s">
        <v>22460</v>
      </c>
      <c r="D22840" s="91">
        <v>55210</v>
      </c>
      <c r="E22840" s="90" t="str">
        <f>IF(D22840=Contact!$M$4,MAX($E$2:E22839)+1,"")</f>
        <v/>
      </c>
    </row>
    <row r="22841" spans="3:5" x14ac:dyDescent="0.25">
      <c r="C22841" s="90" t="s">
        <v>22461</v>
      </c>
      <c r="D22841" s="91">
        <v>55210</v>
      </c>
      <c r="E22841" s="90" t="str">
        <f>IF(D22841=Contact!$M$4,MAX($E$2:E22840)+1,"")</f>
        <v/>
      </c>
    </row>
    <row r="22842" spans="3:5" x14ac:dyDescent="0.25">
      <c r="C22842" s="90" t="s">
        <v>22462</v>
      </c>
      <c r="D22842" s="91">
        <v>55210</v>
      </c>
      <c r="E22842" s="90" t="str">
        <f>IF(D22842=Contact!$M$4,MAX($E$2:E22841)+1,"")</f>
        <v/>
      </c>
    </row>
    <row r="22843" spans="3:5" x14ac:dyDescent="0.25">
      <c r="C22843" s="90" t="s">
        <v>22463</v>
      </c>
      <c r="D22843" s="91">
        <v>55210</v>
      </c>
      <c r="E22843" s="90" t="str">
        <f>IF(D22843=Contact!$M$4,MAX($E$2:E22842)+1,"")</f>
        <v/>
      </c>
    </row>
    <row r="22844" spans="3:5" x14ac:dyDescent="0.25">
      <c r="C22844" s="90" t="s">
        <v>22464</v>
      </c>
      <c r="D22844" s="91">
        <v>55210</v>
      </c>
      <c r="E22844" s="90" t="str">
        <f>IF(D22844=Contact!$M$4,MAX($E$2:E22843)+1,"")</f>
        <v/>
      </c>
    </row>
    <row r="22845" spans="3:5" x14ac:dyDescent="0.25">
      <c r="C22845" s="90" t="s">
        <v>22465</v>
      </c>
      <c r="D22845" s="91">
        <v>55210</v>
      </c>
      <c r="E22845" s="90" t="str">
        <f>IF(D22845=Contact!$M$4,MAX($E$2:E22844)+1,"")</f>
        <v/>
      </c>
    </row>
    <row r="22846" spans="3:5" x14ac:dyDescent="0.25">
      <c r="C22846" s="90" t="s">
        <v>22466</v>
      </c>
      <c r="D22846" s="91">
        <v>55210</v>
      </c>
      <c r="E22846" s="90" t="str">
        <f>IF(D22846=Contact!$M$4,MAX($E$2:E22845)+1,"")</f>
        <v/>
      </c>
    </row>
    <row r="22847" spans="3:5" x14ac:dyDescent="0.25">
      <c r="C22847" s="90" t="s">
        <v>22467</v>
      </c>
      <c r="D22847" s="91">
        <v>55210</v>
      </c>
      <c r="E22847" s="90" t="str">
        <f>IF(D22847=Contact!$M$4,MAX($E$2:E22846)+1,"")</f>
        <v/>
      </c>
    </row>
    <row r="22848" spans="3:5" x14ac:dyDescent="0.25">
      <c r="C22848" s="90" t="s">
        <v>22468</v>
      </c>
      <c r="D22848" s="91">
        <v>55210</v>
      </c>
      <c r="E22848" s="90" t="str">
        <f>IF(D22848=Contact!$M$4,MAX($E$2:E22847)+1,"")</f>
        <v/>
      </c>
    </row>
    <row r="22849" spans="3:5" x14ac:dyDescent="0.25">
      <c r="C22849" s="90" t="s">
        <v>22469</v>
      </c>
      <c r="D22849" s="91">
        <v>55210</v>
      </c>
      <c r="E22849" s="90" t="str">
        <f>IF(D22849=Contact!$M$4,MAX($E$2:E22848)+1,"")</f>
        <v/>
      </c>
    </row>
    <row r="22850" spans="3:5" x14ac:dyDescent="0.25">
      <c r="C22850" s="90" t="s">
        <v>22470</v>
      </c>
      <c r="D22850" s="91">
        <v>55210</v>
      </c>
      <c r="E22850" s="90" t="str">
        <f>IF(D22850=Contact!$M$4,MAX($E$2:E22849)+1,"")</f>
        <v/>
      </c>
    </row>
    <row r="22851" spans="3:5" x14ac:dyDescent="0.25">
      <c r="C22851" s="90" t="s">
        <v>22471</v>
      </c>
      <c r="D22851" s="91">
        <v>55210</v>
      </c>
      <c r="E22851" s="90" t="str">
        <f>IF(D22851=Contact!$M$4,MAX($E$2:E22850)+1,"")</f>
        <v/>
      </c>
    </row>
    <row r="22852" spans="3:5" x14ac:dyDescent="0.25">
      <c r="C22852" s="90" t="s">
        <v>22472</v>
      </c>
      <c r="D22852" s="91">
        <v>55210</v>
      </c>
      <c r="E22852" s="90" t="str">
        <f>IF(D22852=Contact!$M$4,MAX($E$2:E22851)+1,"")</f>
        <v/>
      </c>
    </row>
    <row r="22853" spans="3:5" x14ac:dyDescent="0.25">
      <c r="C22853" s="90" t="s">
        <v>22473</v>
      </c>
      <c r="D22853" s="91">
        <v>55210</v>
      </c>
      <c r="E22853" s="90" t="str">
        <f>IF(D22853=Contact!$M$4,MAX($E$2:E22852)+1,"")</f>
        <v/>
      </c>
    </row>
    <row r="22854" spans="3:5" x14ac:dyDescent="0.25">
      <c r="C22854" s="90" t="s">
        <v>22474</v>
      </c>
      <c r="D22854" s="91">
        <v>55210</v>
      </c>
      <c r="E22854" s="90" t="str">
        <f>IF(D22854=Contact!$M$4,MAX($E$2:E22853)+1,"")</f>
        <v/>
      </c>
    </row>
    <row r="22855" spans="3:5" x14ac:dyDescent="0.25">
      <c r="C22855" s="90" t="s">
        <v>22475</v>
      </c>
      <c r="D22855" s="91">
        <v>55210</v>
      </c>
      <c r="E22855" s="90" t="str">
        <f>IF(D22855=Contact!$M$4,MAX($E$2:E22854)+1,"")</f>
        <v/>
      </c>
    </row>
    <row r="22856" spans="3:5" x14ac:dyDescent="0.25">
      <c r="C22856" s="90" t="s">
        <v>22476</v>
      </c>
      <c r="D22856" s="91">
        <v>55210</v>
      </c>
      <c r="E22856" s="90" t="str">
        <f>IF(D22856=Contact!$M$4,MAX($E$2:E22855)+1,"")</f>
        <v/>
      </c>
    </row>
    <row r="22857" spans="3:5" x14ac:dyDescent="0.25">
      <c r="C22857" s="90" t="s">
        <v>22477</v>
      </c>
      <c r="D22857" s="91">
        <v>55210</v>
      </c>
      <c r="E22857" s="90" t="str">
        <f>IF(D22857=Contact!$M$4,MAX($E$2:E22856)+1,"")</f>
        <v/>
      </c>
    </row>
    <row r="22858" spans="3:5" x14ac:dyDescent="0.25">
      <c r="C22858" s="90" t="s">
        <v>22478</v>
      </c>
      <c r="D22858" s="91">
        <v>55210</v>
      </c>
      <c r="E22858" s="90" t="str">
        <f>IF(D22858=Contact!$M$4,MAX($E$2:E22857)+1,"")</f>
        <v/>
      </c>
    </row>
    <row r="22859" spans="3:5" x14ac:dyDescent="0.25">
      <c r="C22859" s="90" t="s">
        <v>22479</v>
      </c>
      <c r="D22859" s="91">
        <v>55210</v>
      </c>
      <c r="E22859" s="90" t="str">
        <f>IF(D22859=Contact!$M$4,MAX($E$2:E22858)+1,"")</f>
        <v/>
      </c>
    </row>
    <row r="22860" spans="3:5" x14ac:dyDescent="0.25">
      <c r="C22860" s="90" t="s">
        <v>22480</v>
      </c>
      <c r="D22860" s="91">
        <v>55210</v>
      </c>
      <c r="E22860" s="90" t="str">
        <f>IF(D22860=Contact!$M$4,MAX($E$2:E22859)+1,"")</f>
        <v/>
      </c>
    </row>
    <row r="22861" spans="3:5" x14ac:dyDescent="0.25">
      <c r="C22861" s="90" t="s">
        <v>22481</v>
      </c>
      <c r="D22861" s="91">
        <v>55220</v>
      </c>
      <c r="E22861" s="90" t="str">
        <f>IF(D22861=Contact!$M$4,MAX($E$2:E22860)+1,"")</f>
        <v/>
      </c>
    </row>
    <row r="22862" spans="3:5" x14ac:dyDescent="0.25">
      <c r="C22862" s="90" t="s">
        <v>22482</v>
      </c>
      <c r="D22862" s="91">
        <v>55220</v>
      </c>
      <c r="E22862" s="90" t="str">
        <f>IF(D22862=Contact!$M$4,MAX($E$2:E22861)+1,"")</f>
        <v/>
      </c>
    </row>
    <row r="22863" spans="3:5" x14ac:dyDescent="0.25">
      <c r="C22863" s="90" t="s">
        <v>22483</v>
      </c>
      <c r="D22863" s="91">
        <v>55220</v>
      </c>
      <c r="E22863" s="90" t="str">
        <f>IF(D22863=Contact!$M$4,MAX($E$2:E22862)+1,"")</f>
        <v/>
      </c>
    </row>
    <row r="22864" spans="3:5" x14ac:dyDescent="0.25">
      <c r="C22864" s="90" t="s">
        <v>22484</v>
      </c>
      <c r="D22864" s="91">
        <v>55220</v>
      </c>
      <c r="E22864" s="90" t="str">
        <f>IF(D22864=Contact!$M$4,MAX($E$2:E22863)+1,"")</f>
        <v/>
      </c>
    </row>
    <row r="22865" spans="3:5" x14ac:dyDescent="0.25">
      <c r="C22865" s="90" t="s">
        <v>22485</v>
      </c>
      <c r="D22865" s="91">
        <v>55220</v>
      </c>
      <c r="E22865" s="90" t="str">
        <f>IF(D22865=Contact!$M$4,MAX($E$2:E22864)+1,"")</f>
        <v/>
      </c>
    </row>
    <row r="22866" spans="3:5" x14ac:dyDescent="0.25">
      <c r="C22866" s="90" t="s">
        <v>22486</v>
      </c>
      <c r="D22866" s="91">
        <v>55220</v>
      </c>
      <c r="E22866" s="90" t="str">
        <f>IF(D22866=Contact!$M$4,MAX($E$2:E22865)+1,"")</f>
        <v/>
      </c>
    </row>
    <row r="22867" spans="3:5" x14ac:dyDescent="0.25">
      <c r="C22867" s="90" t="s">
        <v>22487</v>
      </c>
      <c r="D22867" s="91">
        <v>55220</v>
      </c>
      <c r="E22867" s="90" t="str">
        <f>IF(D22867=Contact!$M$4,MAX($E$2:E22866)+1,"")</f>
        <v/>
      </c>
    </row>
    <row r="22868" spans="3:5" x14ac:dyDescent="0.25">
      <c r="C22868" s="90" t="s">
        <v>22488</v>
      </c>
      <c r="D22868" s="91">
        <v>55220</v>
      </c>
      <c r="E22868" s="90" t="str">
        <f>IF(D22868=Contact!$M$4,MAX($E$2:E22867)+1,"")</f>
        <v/>
      </c>
    </row>
    <row r="22869" spans="3:5" x14ac:dyDescent="0.25">
      <c r="C22869" s="90" t="s">
        <v>22489</v>
      </c>
      <c r="D22869" s="91">
        <v>55220</v>
      </c>
      <c r="E22869" s="90" t="str">
        <f>IF(D22869=Contact!$M$4,MAX($E$2:E22868)+1,"")</f>
        <v/>
      </c>
    </row>
    <row r="22870" spans="3:5" x14ac:dyDescent="0.25">
      <c r="C22870" s="90" t="s">
        <v>22490</v>
      </c>
      <c r="D22870" s="91">
        <v>55220</v>
      </c>
      <c r="E22870" s="90" t="str">
        <f>IF(D22870=Contact!$M$4,MAX($E$2:E22869)+1,"")</f>
        <v/>
      </c>
    </row>
    <row r="22871" spans="3:5" x14ac:dyDescent="0.25">
      <c r="C22871" s="90" t="s">
        <v>22491</v>
      </c>
      <c r="D22871" s="91">
        <v>55220</v>
      </c>
      <c r="E22871" s="90" t="str">
        <f>IF(D22871=Contact!$M$4,MAX($E$2:E22870)+1,"")</f>
        <v/>
      </c>
    </row>
    <row r="22872" spans="3:5" x14ac:dyDescent="0.25">
      <c r="C22872" s="90" t="s">
        <v>22492</v>
      </c>
      <c r="D22872" s="91">
        <v>55220</v>
      </c>
      <c r="E22872" s="90" t="str">
        <f>IF(D22872=Contact!$M$4,MAX($E$2:E22871)+1,"")</f>
        <v/>
      </c>
    </row>
    <row r="22873" spans="3:5" x14ac:dyDescent="0.25">
      <c r="C22873" s="90" t="s">
        <v>22493</v>
      </c>
      <c r="D22873" s="91">
        <v>55220</v>
      </c>
      <c r="E22873" s="90" t="str">
        <f>IF(D22873=Contact!$M$4,MAX($E$2:E22872)+1,"")</f>
        <v/>
      </c>
    </row>
    <row r="22874" spans="3:5" x14ac:dyDescent="0.25">
      <c r="C22874" s="90" t="s">
        <v>22494</v>
      </c>
      <c r="D22874" s="91">
        <v>55220</v>
      </c>
      <c r="E22874" s="90" t="str">
        <f>IF(D22874=Contact!$M$4,MAX($E$2:E22873)+1,"")</f>
        <v/>
      </c>
    </row>
    <row r="22875" spans="3:5" x14ac:dyDescent="0.25">
      <c r="C22875" s="90" t="s">
        <v>22495</v>
      </c>
      <c r="D22875" s="91">
        <v>55220</v>
      </c>
      <c r="E22875" s="90" t="str">
        <f>IF(D22875=Contact!$M$4,MAX($E$2:E22874)+1,"")</f>
        <v/>
      </c>
    </row>
    <row r="22876" spans="3:5" x14ac:dyDescent="0.25">
      <c r="C22876" s="90" t="s">
        <v>22496</v>
      </c>
      <c r="D22876" s="91">
        <v>55220</v>
      </c>
      <c r="E22876" s="90" t="str">
        <f>IF(D22876=Contact!$M$4,MAX($E$2:E22875)+1,"")</f>
        <v/>
      </c>
    </row>
    <row r="22877" spans="3:5" x14ac:dyDescent="0.25">
      <c r="C22877" s="90" t="s">
        <v>22497</v>
      </c>
      <c r="D22877" s="91">
        <v>55220</v>
      </c>
      <c r="E22877" s="90" t="str">
        <f>IF(D22877=Contact!$M$4,MAX($E$2:E22876)+1,"")</f>
        <v/>
      </c>
    </row>
    <row r="22878" spans="3:5" x14ac:dyDescent="0.25">
      <c r="C22878" s="90" t="s">
        <v>22498</v>
      </c>
      <c r="D22878" s="91">
        <v>55220</v>
      </c>
      <c r="E22878" s="90" t="str">
        <f>IF(D22878=Contact!$M$4,MAX($E$2:E22877)+1,"")</f>
        <v/>
      </c>
    </row>
    <row r="22879" spans="3:5" x14ac:dyDescent="0.25">
      <c r="C22879" s="90" t="s">
        <v>22499</v>
      </c>
      <c r="D22879" s="91">
        <v>55230</v>
      </c>
      <c r="E22879" s="90" t="str">
        <f>IF(D22879=Contact!$M$4,MAX($E$2:E22878)+1,"")</f>
        <v/>
      </c>
    </row>
    <row r="22880" spans="3:5" x14ac:dyDescent="0.25">
      <c r="C22880" s="90" t="s">
        <v>22500</v>
      </c>
      <c r="D22880" s="91">
        <v>55230</v>
      </c>
      <c r="E22880" s="90" t="str">
        <f>IF(D22880=Contact!$M$4,MAX($E$2:E22879)+1,"")</f>
        <v/>
      </c>
    </row>
    <row r="22881" spans="3:5" x14ac:dyDescent="0.25">
      <c r="C22881" s="90" t="s">
        <v>22501</v>
      </c>
      <c r="D22881" s="91">
        <v>55230</v>
      </c>
      <c r="E22881" s="90" t="str">
        <f>IF(D22881=Contact!$M$4,MAX($E$2:E22880)+1,"")</f>
        <v/>
      </c>
    </row>
    <row r="22882" spans="3:5" x14ac:dyDescent="0.25">
      <c r="C22882" s="90" t="s">
        <v>22502</v>
      </c>
      <c r="D22882" s="91">
        <v>55230</v>
      </c>
      <c r="E22882" s="90" t="str">
        <f>IF(D22882=Contact!$M$4,MAX($E$2:E22881)+1,"")</f>
        <v/>
      </c>
    </row>
    <row r="22883" spans="3:5" x14ac:dyDescent="0.25">
      <c r="C22883" s="90" t="s">
        <v>22503</v>
      </c>
      <c r="D22883" s="91">
        <v>55230</v>
      </c>
      <c r="E22883" s="90" t="str">
        <f>IF(D22883=Contact!$M$4,MAX($E$2:E22882)+1,"")</f>
        <v/>
      </c>
    </row>
    <row r="22884" spans="3:5" x14ac:dyDescent="0.25">
      <c r="C22884" s="90" t="s">
        <v>22504</v>
      </c>
      <c r="D22884" s="91">
        <v>55230</v>
      </c>
      <c r="E22884" s="90" t="str">
        <f>IF(D22884=Contact!$M$4,MAX($E$2:E22883)+1,"")</f>
        <v/>
      </c>
    </row>
    <row r="22885" spans="3:5" x14ac:dyDescent="0.25">
      <c r="C22885" s="90" t="s">
        <v>22505</v>
      </c>
      <c r="D22885" s="91">
        <v>55230</v>
      </c>
      <c r="E22885" s="90" t="str">
        <f>IF(D22885=Contact!$M$4,MAX($E$2:E22884)+1,"")</f>
        <v/>
      </c>
    </row>
    <row r="22886" spans="3:5" x14ac:dyDescent="0.25">
      <c r="C22886" s="90" t="s">
        <v>22506</v>
      </c>
      <c r="D22886" s="91">
        <v>55230</v>
      </c>
      <c r="E22886" s="90" t="str">
        <f>IF(D22886=Contact!$M$4,MAX($E$2:E22885)+1,"")</f>
        <v/>
      </c>
    </row>
    <row r="22887" spans="3:5" x14ac:dyDescent="0.25">
      <c r="C22887" s="90" t="s">
        <v>22507</v>
      </c>
      <c r="D22887" s="91">
        <v>55230</v>
      </c>
      <c r="E22887" s="90" t="str">
        <f>IF(D22887=Contact!$M$4,MAX($E$2:E22886)+1,"")</f>
        <v/>
      </c>
    </row>
    <row r="22888" spans="3:5" x14ac:dyDescent="0.25">
      <c r="C22888" s="90" t="s">
        <v>22508</v>
      </c>
      <c r="D22888" s="91">
        <v>55230</v>
      </c>
      <c r="E22888" s="90" t="str">
        <f>IF(D22888=Contact!$M$4,MAX($E$2:E22887)+1,"")</f>
        <v/>
      </c>
    </row>
    <row r="22889" spans="3:5" x14ac:dyDescent="0.25">
      <c r="C22889" s="90" t="s">
        <v>22509</v>
      </c>
      <c r="D22889" s="91">
        <v>55230</v>
      </c>
      <c r="E22889" s="90" t="str">
        <f>IF(D22889=Contact!$M$4,MAX($E$2:E22888)+1,"")</f>
        <v/>
      </c>
    </row>
    <row r="22890" spans="3:5" x14ac:dyDescent="0.25">
      <c r="C22890" s="90" t="s">
        <v>22510</v>
      </c>
      <c r="D22890" s="91">
        <v>55230</v>
      </c>
      <c r="E22890" s="90" t="str">
        <f>IF(D22890=Contact!$M$4,MAX($E$2:E22889)+1,"")</f>
        <v/>
      </c>
    </row>
    <row r="22891" spans="3:5" x14ac:dyDescent="0.25">
      <c r="C22891" s="90" t="s">
        <v>22511</v>
      </c>
      <c r="D22891" s="91">
        <v>55230</v>
      </c>
      <c r="E22891" s="90" t="str">
        <f>IF(D22891=Contact!$M$4,MAX($E$2:E22890)+1,"")</f>
        <v/>
      </c>
    </row>
    <row r="22892" spans="3:5" x14ac:dyDescent="0.25">
      <c r="C22892" s="90" t="s">
        <v>22512</v>
      </c>
      <c r="D22892" s="91">
        <v>55230</v>
      </c>
      <c r="E22892" s="90" t="str">
        <f>IF(D22892=Contact!$M$4,MAX($E$2:E22891)+1,"")</f>
        <v/>
      </c>
    </row>
    <row r="22893" spans="3:5" x14ac:dyDescent="0.25">
      <c r="C22893" s="90" t="s">
        <v>22513</v>
      </c>
      <c r="D22893" s="91">
        <v>55230</v>
      </c>
      <c r="E22893" s="90" t="str">
        <f>IF(D22893=Contact!$M$4,MAX($E$2:E22892)+1,"")</f>
        <v/>
      </c>
    </row>
    <row r="22894" spans="3:5" x14ac:dyDescent="0.25">
      <c r="C22894" s="90" t="s">
        <v>22514</v>
      </c>
      <c r="D22894" s="91">
        <v>55230</v>
      </c>
      <c r="E22894" s="90" t="str">
        <f>IF(D22894=Contact!$M$4,MAX($E$2:E22893)+1,"")</f>
        <v/>
      </c>
    </row>
    <row r="22895" spans="3:5" x14ac:dyDescent="0.25">
      <c r="C22895" s="90" t="s">
        <v>22515</v>
      </c>
      <c r="D22895" s="91">
        <v>55230</v>
      </c>
      <c r="E22895" s="90" t="str">
        <f>IF(D22895=Contact!$M$4,MAX($E$2:E22894)+1,"")</f>
        <v/>
      </c>
    </row>
    <row r="22896" spans="3:5" x14ac:dyDescent="0.25">
      <c r="C22896" s="90" t="s">
        <v>22516</v>
      </c>
      <c r="D22896" s="91">
        <v>55230</v>
      </c>
      <c r="E22896" s="90" t="str">
        <f>IF(D22896=Contact!$M$4,MAX($E$2:E22895)+1,"")</f>
        <v/>
      </c>
    </row>
    <row r="22897" spans="3:5" x14ac:dyDescent="0.25">
      <c r="C22897" s="90" t="s">
        <v>22517</v>
      </c>
      <c r="D22897" s="91">
        <v>55230</v>
      </c>
      <c r="E22897" s="90" t="str">
        <f>IF(D22897=Contact!$M$4,MAX($E$2:E22896)+1,"")</f>
        <v/>
      </c>
    </row>
    <row r="22898" spans="3:5" x14ac:dyDescent="0.25">
      <c r="C22898" s="90" t="s">
        <v>22518</v>
      </c>
      <c r="D22898" s="91">
        <v>55240</v>
      </c>
      <c r="E22898" s="90" t="str">
        <f>IF(D22898=Contact!$M$4,MAX($E$2:E22897)+1,"")</f>
        <v/>
      </c>
    </row>
    <row r="22899" spans="3:5" x14ac:dyDescent="0.25">
      <c r="C22899" s="90" t="s">
        <v>22519</v>
      </c>
      <c r="D22899" s="91">
        <v>55240</v>
      </c>
      <c r="E22899" s="90" t="str">
        <f>IF(D22899=Contact!$M$4,MAX($E$2:E22898)+1,"")</f>
        <v/>
      </c>
    </row>
    <row r="22900" spans="3:5" x14ac:dyDescent="0.25">
      <c r="C22900" s="90" t="s">
        <v>22520</v>
      </c>
      <c r="D22900" s="91">
        <v>55240</v>
      </c>
      <c r="E22900" s="90" t="str">
        <f>IF(D22900=Contact!$M$4,MAX($E$2:E22899)+1,"")</f>
        <v/>
      </c>
    </row>
    <row r="22901" spans="3:5" x14ac:dyDescent="0.25">
      <c r="C22901" s="90" t="s">
        <v>22521</v>
      </c>
      <c r="D22901" s="91">
        <v>55240</v>
      </c>
      <c r="E22901" s="90" t="str">
        <f>IF(D22901=Contact!$M$4,MAX($E$2:E22900)+1,"")</f>
        <v/>
      </c>
    </row>
    <row r="22902" spans="3:5" x14ac:dyDescent="0.25">
      <c r="C22902" s="90" t="s">
        <v>22522</v>
      </c>
      <c r="D22902" s="91">
        <v>55250</v>
      </c>
      <c r="E22902" s="90" t="str">
        <f>IF(D22902=Contact!$M$4,MAX($E$2:E22901)+1,"")</f>
        <v/>
      </c>
    </row>
    <row r="22903" spans="3:5" x14ac:dyDescent="0.25">
      <c r="C22903" s="90" t="s">
        <v>22523</v>
      </c>
      <c r="D22903" s="91">
        <v>55250</v>
      </c>
      <c r="E22903" s="90" t="str">
        <f>IF(D22903=Contact!$M$4,MAX($E$2:E22902)+1,"")</f>
        <v/>
      </c>
    </row>
    <row r="22904" spans="3:5" x14ac:dyDescent="0.25">
      <c r="C22904" s="90" t="s">
        <v>22524</v>
      </c>
      <c r="D22904" s="91">
        <v>55250</v>
      </c>
      <c r="E22904" s="90" t="str">
        <f>IF(D22904=Contact!$M$4,MAX($E$2:E22903)+1,"")</f>
        <v/>
      </c>
    </row>
    <row r="22905" spans="3:5" x14ac:dyDescent="0.25">
      <c r="C22905" s="90" t="s">
        <v>22525</v>
      </c>
      <c r="D22905" s="91">
        <v>55250</v>
      </c>
      <c r="E22905" s="90" t="str">
        <f>IF(D22905=Contact!$M$4,MAX($E$2:E22904)+1,"")</f>
        <v/>
      </c>
    </row>
    <row r="22906" spans="3:5" x14ac:dyDescent="0.25">
      <c r="C22906" s="90" t="s">
        <v>22526</v>
      </c>
      <c r="D22906" s="91">
        <v>55250</v>
      </c>
      <c r="E22906" s="90" t="str">
        <f>IF(D22906=Contact!$M$4,MAX($E$2:E22905)+1,"")</f>
        <v/>
      </c>
    </row>
    <row r="22907" spans="3:5" x14ac:dyDescent="0.25">
      <c r="C22907" s="90" t="s">
        <v>22527</v>
      </c>
      <c r="D22907" s="91">
        <v>55250</v>
      </c>
      <c r="E22907" s="90" t="str">
        <f>IF(D22907=Contact!$M$4,MAX($E$2:E22906)+1,"")</f>
        <v/>
      </c>
    </row>
    <row r="22908" spans="3:5" x14ac:dyDescent="0.25">
      <c r="C22908" s="90" t="s">
        <v>22528</v>
      </c>
      <c r="D22908" s="91">
        <v>55250</v>
      </c>
      <c r="E22908" s="90" t="str">
        <f>IF(D22908=Contact!$M$4,MAX($E$2:E22907)+1,"")</f>
        <v/>
      </c>
    </row>
    <row r="22909" spans="3:5" x14ac:dyDescent="0.25">
      <c r="C22909" s="90" t="s">
        <v>22529</v>
      </c>
      <c r="D22909" s="91">
        <v>55250</v>
      </c>
      <c r="E22909" s="90" t="str">
        <f>IF(D22909=Contact!$M$4,MAX($E$2:E22908)+1,"")</f>
        <v/>
      </c>
    </row>
    <row r="22910" spans="3:5" x14ac:dyDescent="0.25">
      <c r="C22910" s="90" t="s">
        <v>22530</v>
      </c>
      <c r="D22910" s="91">
        <v>55250</v>
      </c>
      <c r="E22910" s="90" t="str">
        <f>IF(D22910=Contact!$M$4,MAX($E$2:E22909)+1,"")</f>
        <v/>
      </c>
    </row>
    <row r="22911" spans="3:5" x14ac:dyDescent="0.25">
      <c r="C22911" s="90" t="s">
        <v>22531</v>
      </c>
      <c r="D22911" s="91">
        <v>55250</v>
      </c>
      <c r="E22911" s="90" t="str">
        <f>IF(D22911=Contact!$M$4,MAX($E$2:E22910)+1,"")</f>
        <v/>
      </c>
    </row>
    <row r="22912" spans="3:5" x14ac:dyDescent="0.25">
      <c r="C22912" s="90" t="s">
        <v>22532</v>
      </c>
      <c r="D22912" s="91">
        <v>55250</v>
      </c>
      <c r="E22912" s="90" t="str">
        <f>IF(D22912=Contact!$M$4,MAX($E$2:E22911)+1,"")</f>
        <v/>
      </c>
    </row>
    <row r="22913" spans="3:5" x14ac:dyDescent="0.25">
      <c r="C22913" s="90" t="s">
        <v>22533</v>
      </c>
      <c r="D22913" s="91">
        <v>55250</v>
      </c>
      <c r="E22913" s="90" t="str">
        <f>IF(D22913=Contact!$M$4,MAX($E$2:E22912)+1,"")</f>
        <v/>
      </c>
    </row>
    <row r="22914" spans="3:5" x14ac:dyDescent="0.25">
      <c r="C22914" s="90" t="s">
        <v>22534</v>
      </c>
      <c r="D22914" s="91">
        <v>55250</v>
      </c>
      <c r="E22914" s="90" t="str">
        <f>IF(D22914=Contact!$M$4,MAX($E$2:E22913)+1,"")</f>
        <v/>
      </c>
    </row>
    <row r="22915" spans="3:5" x14ac:dyDescent="0.25">
      <c r="C22915" s="90" t="s">
        <v>22535</v>
      </c>
      <c r="D22915" s="91">
        <v>55250</v>
      </c>
      <c r="E22915" s="90" t="str">
        <f>IF(D22915=Contact!$M$4,MAX($E$2:E22914)+1,"")</f>
        <v/>
      </c>
    </row>
    <row r="22916" spans="3:5" x14ac:dyDescent="0.25">
      <c r="C22916" s="90" t="s">
        <v>22536</v>
      </c>
      <c r="D22916" s="91">
        <v>55250</v>
      </c>
      <c r="E22916" s="90" t="str">
        <f>IF(D22916=Contact!$M$4,MAX($E$2:E22915)+1,"")</f>
        <v/>
      </c>
    </row>
    <row r="22917" spans="3:5" x14ac:dyDescent="0.25">
      <c r="C22917" s="90" t="s">
        <v>22537</v>
      </c>
      <c r="D22917" s="91">
        <v>55250</v>
      </c>
      <c r="E22917" s="90" t="str">
        <f>IF(D22917=Contact!$M$4,MAX($E$2:E22916)+1,"")</f>
        <v/>
      </c>
    </row>
    <row r="22918" spans="3:5" x14ac:dyDescent="0.25">
      <c r="C22918" s="90" t="s">
        <v>22538</v>
      </c>
      <c r="D22918" s="91">
        <v>55250</v>
      </c>
      <c r="E22918" s="90" t="str">
        <f>IF(D22918=Contact!$M$4,MAX($E$2:E22917)+1,"")</f>
        <v/>
      </c>
    </row>
    <row r="22919" spans="3:5" x14ac:dyDescent="0.25">
      <c r="C22919" s="90" t="s">
        <v>22539</v>
      </c>
      <c r="D22919" s="91">
        <v>55250</v>
      </c>
      <c r="E22919" s="90" t="str">
        <f>IF(D22919=Contact!$M$4,MAX($E$2:E22918)+1,"")</f>
        <v/>
      </c>
    </row>
    <row r="22920" spans="3:5" x14ac:dyDescent="0.25">
      <c r="C22920" s="90" t="s">
        <v>22540</v>
      </c>
      <c r="D22920" s="91">
        <v>55250</v>
      </c>
      <c r="E22920" s="90" t="str">
        <f>IF(D22920=Contact!$M$4,MAX($E$2:E22919)+1,"")</f>
        <v/>
      </c>
    </row>
    <row r="22921" spans="3:5" x14ac:dyDescent="0.25">
      <c r="C22921" s="90" t="s">
        <v>22541</v>
      </c>
      <c r="D22921" s="91">
        <v>55250</v>
      </c>
      <c r="E22921" s="90" t="str">
        <f>IF(D22921=Contact!$M$4,MAX($E$2:E22920)+1,"")</f>
        <v/>
      </c>
    </row>
    <row r="22922" spans="3:5" x14ac:dyDescent="0.25">
      <c r="C22922" s="90" t="s">
        <v>22542</v>
      </c>
      <c r="D22922" s="91">
        <v>55250</v>
      </c>
      <c r="E22922" s="90" t="str">
        <f>IF(D22922=Contact!$M$4,MAX($E$2:E22921)+1,"")</f>
        <v/>
      </c>
    </row>
    <row r="22923" spans="3:5" x14ac:dyDescent="0.25">
      <c r="C22923" s="90" t="s">
        <v>22543</v>
      </c>
      <c r="D22923" s="91">
        <v>55260</v>
      </c>
      <c r="E22923" s="90" t="str">
        <f>IF(D22923=Contact!$M$4,MAX($E$2:E22922)+1,"")</f>
        <v/>
      </c>
    </row>
    <row r="22924" spans="3:5" x14ac:dyDescent="0.25">
      <c r="C22924" s="90" t="s">
        <v>22544</v>
      </c>
      <c r="D22924" s="91">
        <v>55260</v>
      </c>
      <c r="E22924" s="90" t="str">
        <f>IF(D22924=Contact!$M$4,MAX($E$2:E22923)+1,"")</f>
        <v/>
      </c>
    </row>
    <row r="22925" spans="3:5" x14ac:dyDescent="0.25">
      <c r="C22925" s="90" t="s">
        <v>22545</v>
      </c>
      <c r="D22925" s="91">
        <v>55260</v>
      </c>
      <c r="E22925" s="90" t="str">
        <f>IF(D22925=Contact!$M$4,MAX($E$2:E22924)+1,"")</f>
        <v/>
      </c>
    </row>
    <row r="22926" spans="3:5" x14ac:dyDescent="0.25">
      <c r="C22926" s="90" t="s">
        <v>22546</v>
      </c>
      <c r="D22926" s="91">
        <v>55260</v>
      </c>
      <c r="E22926" s="90" t="str">
        <f>IF(D22926=Contact!$M$4,MAX($E$2:E22925)+1,"")</f>
        <v/>
      </c>
    </row>
    <row r="22927" spans="3:5" x14ac:dyDescent="0.25">
      <c r="C22927" s="90" t="s">
        <v>22547</v>
      </c>
      <c r="D22927" s="91">
        <v>55260</v>
      </c>
      <c r="E22927" s="90" t="str">
        <f>IF(D22927=Contact!$M$4,MAX($E$2:E22926)+1,"")</f>
        <v/>
      </c>
    </row>
    <row r="22928" spans="3:5" x14ac:dyDescent="0.25">
      <c r="C22928" s="90" t="s">
        <v>22548</v>
      </c>
      <c r="D22928" s="91">
        <v>55260</v>
      </c>
      <c r="E22928" s="90" t="str">
        <f>IF(D22928=Contact!$M$4,MAX($E$2:E22927)+1,"")</f>
        <v/>
      </c>
    </row>
    <row r="22929" spans="3:5" x14ac:dyDescent="0.25">
      <c r="C22929" s="90" t="s">
        <v>22549</v>
      </c>
      <c r="D22929" s="91">
        <v>55260</v>
      </c>
      <c r="E22929" s="90" t="str">
        <f>IF(D22929=Contact!$M$4,MAX($E$2:E22928)+1,"")</f>
        <v/>
      </c>
    </row>
    <row r="22930" spans="3:5" x14ac:dyDescent="0.25">
      <c r="C22930" s="90" t="s">
        <v>22550</v>
      </c>
      <c r="D22930" s="91">
        <v>55260</v>
      </c>
      <c r="E22930" s="90" t="str">
        <f>IF(D22930=Contact!$M$4,MAX($E$2:E22929)+1,"")</f>
        <v/>
      </c>
    </row>
    <row r="22931" spans="3:5" x14ac:dyDescent="0.25">
      <c r="C22931" s="90" t="s">
        <v>22551</v>
      </c>
      <c r="D22931" s="91">
        <v>55260</v>
      </c>
      <c r="E22931" s="90" t="str">
        <f>IF(D22931=Contact!$M$4,MAX($E$2:E22930)+1,"")</f>
        <v/>
      </c>
    </row>
    <row r="22932" spans="3:5" x14ac:dyDescent="0.25">
      <c r="C22932" s="90" t="s">
        <v>22552</v>
      </c>
      <c r="D22932" s="91">
        <v>55260</v>
      </c>
      <c r="E22932" s="90" t="str">
        <f>IF(D22932=Contact!$M$4,MAX($E$2:E22931)+1,"")</f>
        <v/>
      </c>
    </row>
    <row r="22933" spans="3:5" x14ac:dyDescent="0.25">
      <c r="C22933" s="90" t="s">
        <v>22553</v>
      </c>
      <c r="D22933" s="91">
        <v>55260</v>
      </c>
      <c r="E22933" s="90" t="str">
        <f>IF(D22933=Contact!$M$4,MAX($E$2:E22932)+1,"")</f>
        <v/>
      </c>
    </row>
    <row r="22934" spans="3:5" x14ac:dyDescent="0.25">
      <c r="C22934" s="90" t="s">
        <v>22554</v>
      </c>
      <c r="D22934" s="91">
        <v>55260</v>
      </c>
      <c r="E22934" s="90" t="str">
        <f>IF(D22934=Contact!$M$4,MAX($E$2:E22933)+1,"")</f>
        <v/>
      </c>
    </row>
    <row r="22935" spans="3:5" x14ac:dyDescent="0.25">
      <c r="C22935" s="90" t="s">
        <v>22555</v>
      </c>
      <c r="D22935" s="91">
        <v>55260</v>
      </c>
      <c r="E22935" s="90" t="str">
        <f>IF(D22935=Contact!$M$4,MAX($E$2:E22934)+1,"")</f>
        <v/>
      </c>
    </row>
    <row r="22936" spans="3:5" x14ac:dyDescent="0.25">
      <c r="C22936" s="90" t="s">
        <v>22556</v>
      </c>
      <c r="D22936" s="91">
        <v>55260</v>
      </c>
      <c r="E22936" s="90" t="str">
        <f>IF(D22936=Contact!$M$4,MAX($E$2:E22935)+1,"")</f>
        <v/>
      </c>
    </row>
    <row r="22937" spans="3:5" x14ac:dyDescent="0.25">
      <c r="C22937" s="90" t="s">
        <v>22557</v>
      </c>
      <c r="D22937" s="91">
        <v>55260</v>
      </c>
      <c r="E22937" s="90" t="str">
        <f>IF(D22937=Contact!$M$4,MAX($E$2:E22936)+1,"")</f>
        <v/>
      </c>
    </row>
    <row r="22938" spans="3:5" x14ac:dyDescent="0.25">
      <c r="C22938" s="90" t="s">
        <v>22558</v>
      </c>
      <c r="D22938" s="91">
        <v>55260</v>
      </c>
      <c r="E22938" s="90" t="str">
        <f>IF(D22938=Contact!$M$4,MAX($E$2:E22937)+1,"")</f>
        <v/>
      </c>
    </row>
    <row r="22939" spans="3:5" x14ac:dyDescent="0.25">
      <c r="C22939" s="90" t="s">
        <v>22559</v>
      </c>
      <c r="D22939" s="91">
        <v>55260</v>
      </c>
      <c r="E22939" s="90" t="str">
        <f>IF(D22939=Contact!$M$4,MAX($E$2:E22938)+1,"")</f>
        <v/>
      </c>
    </row>
    <row r="22940" spans="3:5" x14ac:dyDescent="0.25">
      <c r="C22940" s="90" t="s">
        <v>22560</v>
      </c>
      <c r="D22940" s="91">
        <v>55260</v>
      </c>
      <c r="E22940" s="90" t="str">
        <f>IF(D22940=Contact!$M$4,MAX($E$2:E22939)+1,"")</f>
        <v/>
      </c>
    </row>
    <row r="22941" spans="3:5" x14ac:dyDescent="0.25">
      <c r="C22941" s="90" t="s">
        <v>22561</v>
      </c>
      <c r="D22941" s="91">
        <v>55260</v>
      </c>
      <c r="E22941" s="90" t="str">
        <f>IF(D22941=Contact!$M$4,MAX($E$2:E22940)+1,"")</f>
        <v/>
      </c>
    </row>
    <row r="22942" spans="3:5" x14ac:dyDescent="0.25">
      <c r="C22942" s="90" t="s">
        <v>22562</v>
      </c>
      <c r="D22942" s="91">
        <v>55260</v>
      </c>
      <c r="E22942" s="90" t="str">
        <f>IF(D22942=Contact!$M$4,MAX($E$2:E22941)+1,"")</f>
        <v/>
      </c>
    </row>
    <row r="22943" spans="3:5" x14ac:dyDescent="0.25">
      <c r="C22943" s="90" t="s">
        <v>22563</v>
      </c>
      <c r="D22943" s="91">
        <v>55260</v>
      </c>
      <c r="E22943" s="90" t="str">
        <f>IF(D22943=Contact!$M$4,MAX($E$2:E22942)+1,"")</f>
        <v/>
      </c>
    </row>
    <row r="22944" spans="3:5" x14ac:dyDescent="0.25">
      <c r="C22944" s="90" t="s">
        <v>22564</v>
      </c>
      <c r="D22944" s="91">
        <v>55260</v>
      </c>
      <c r="E22944" s="90" t="str">
        <f>IF(D22944=Contact!$M$4,MAX($E$2:E22943)+1,"")</f>
        <v/>
      </c>
    </row>
    <row r="22945" spans="3:5" x14ac:dyDescent="0.25">
      <c r="C22945" s="90" t="s">
        <v>22565</v>
      </c>
      <c r="D22945" s="91">
        <v>55260</v>
      </c>
      <c r="E22945" s="90" t="str">
        <f>IF(D22945=Contact!$M$4,MAX($E$2:E22944)+1,"")</f>
        <v/>
      </c>
    </row>
    <row r="22946" spans="3:5" x14ac:dyDescent="0.25">
      <c r="C22946" s="90" t="s">
        <v>22566</v>
      </c>
      <c r="D22946" s="91">
        <v>55260</v>
      </c>
      <c r="E22946" s="90" t="str">
        <f>IF(D22946=Contact!$M$4,MAX($E$2:E22945)+1,"")</f>
        <v/>
      </c>
    </row>
    <row r="22947" spans="3:5" x14ac:dyDescent="0.25">
      <c r="C22947" s="90" t="s">
        <v>22567</v>
      </c>
      <c r="D22947" s="91">
        <v>55260</v>
      </c>
      <c r="E22947" s="90" t="str">
        <f>IF(D22947=Contact!$M$4,MAX($E$2:E22946)+1,"")</f>
        <v/>
      </c>
    </row>
    <row r="22948" spans="3:5" x14ac:dyDescent="0.25">
      <c r="C22948" s="90" t="s">
        <v>22568</v>
      </c>
      <c r="D22948" s="91">
        <v>55270</v>
      </c>
      <c r="E22948" s="90" t="str">
        <f>IF(D22948=Contact!$M$4,MAX($E$2:E22947)+1,"")</f>
        <v/>
      </c>
    </row>
    <row r="22949" spans="3:5" x14ac:dyDescent="0.25">
      <c r="C22949" s="90" t="s">
        <v>22569</v>
      </c>
      <c r="D22949" s="91">
        <v>55270</v>
      </c>
      <c r="E22949" s="90" t="str">
        <f>IF(D22949=Contact!$M$4,MAX($E$2:E22948)+1,"")</f>
        <v/>
      </c>
    </row>
    <row r="22950" spans="3:5" x14ac:dyDescent="0.25">
      <c r="C22950" s="90" t="s">
        <v>22570</v>
      </c>
      <c r="D22950" s="91">
        <v>55270</v>
      </c>
      <c r="E22950" s="90" t="str">
        <f>IF(D22950=Contact!$M$4,MAX($E$2:E22949)+1,"")</f>
        <v/>
      </c>
    </row>
    <row r="22951" spans="3:5" x14ac:dyDescent="0.25">
      <c r="C22951" s="90" t="s">
        <v>22571</v>
      </c>
      <c r="D22951" s="91">
        <v>55270</v>
      </c>
      <c r="E22951" s="90" t="str">
        <f>IF(D22951=Contact!$M$4,MAX($E$2:E22950)+1,"")</f>
        <v/>
      </c>
    </row>
    <row r="22952" spans="3:5" x14ac:dyDescent="0.25">
      <c r="C22952" s="90" t="s">
        <v>22572</v>
      </c>
      <c r="D22952" s="91">
        <v>55270</v>
      </c>
      <c r="E22952" s="90" t="str">
        <f>IF(D22952=Contact!$M$4,MAX($E$2:E22951)+1,"")</f>
        <v/>
      </c>
    </row>
    <row r="22953" spans="3:5" x14ac:dyDescent="0.25">
      <c r="C22953" s="90" t="s">
        <v>22573</v>
      </c>
      <c r="D22953" s="91">
        <v>55270</v>
      </c>
      <c r="E22953" s="90" t="str">
        <f>IF(D22953=Contact!$M$4,MAX($E$2:E22952)+1,"")</f>
        <v/>
      </c>
    </row>
    <row r="22954" spans="3:5" x14ac:dyDescent="0.25">
      <c r="C22954" s="90" t="s">
        <v>22574</v>
      </c>
      <c r="D22954" s="91">
        <v>55270</v>
      </c>
      <c r="E22954" s="90" t="str">
        <f>IF(D22954=Contact!$M$4,MAX($E$2:E22953)+1,"")</f>
        <v/>
      </c>
    </row>
    <row r="22955" spans="3:5" x14ac:dyDescent="0.25">
      <c r="C22955" s="90" t="s">
        <v>22575</v>
      </c>
      <c r="D22955" s="91">
        <v>55270</v>
      </c>
      <c r="E22955" s="90" t="str">
        <f>IF(D22955=Contact!$M$4,MAX($E$2:E22954)+1,"")</f>
        <v/>
      </c>
    </row>
    <row r="22956" spans="3:5" x14ac:dyDescent="0.25">
      <c r="C22956" s="90" t="s">
        <v>22576</v>
      </c>
      <c r="D22956" s="91">
        <v>55270</v>
      </c>
      <c r="E22956" s="90" t="str">
        <f>IF(D22956=Contact!$M$4,MAX($E$2:E22955)+1,"")</f>
        <v/>
      </c>
    </row>
    <row r="22957" spans="3:5" x14ac:dyDescent="0.25">
      <c r="C22957" s="90" t="s">
        <v>22577</v>
      </c>
      <c r="D22957" s="91">
        <v>55270</v>
      </c>
      <c r="E22957" s="90" t="str">
        <f>IF(D22957=Contact!$M$4,MAX($E$2:E22956)+1,"")</f>
        <v/>
      </c>
    </row>
    <row r="22958" spans="3:5" x14ac:dyDescent="0.25">
      <c r="C22958" s="90" t="s">
        <v>22578</v>
      </c>
      <c r="D22958" s="91">
        <v>55270</v>
      </c>
      <c r="E22958" s="90" t="str">
        <f>IF(D22958=Contact!$M$4,MAX($E$2:E22957)+1,"")</f>
        <v/>
      </c>
    </row>
    <row r="22959" spans="3:5" x14ac:dyDescent="0.25">
      <c r="C22959" s="90" t="s">
        <v>22579</v>
      </c>
      <c r="D22959" s="91">
        <v>55270</v>
      </c>
      <c r="E22959" s="90" t="str">
        <f>IF(D22959=Contact!$M$4,MAX($E$2:E22958)+1,"")</f>
        <v/>
      </c>
    </row>
    <row r="22960" spans="3:5" x14ac:dyDescent="0.25">
      <c r="C22960" s="90" t="s">
        <v>22580</v>
      </c>
      <c r="D22960" s="91">
        <v>55270</v>
      </c>
      <c r="E22960" s="90" t="str">
        <f>IF(D22960=Contact!$M$4,MAX($E$2:E22959)+1,"")</f>
        <v/>
      </c>
    </row>
    <row r="22961" spans="3:5" x14ac:dyDescent="0.25">
      <c r="C22961" s="90" t="s">
        <v>22581</v>
      </c>
      <c r="D22961" s="91">
        <v>55270</v>
      </c>
      <c r="E22961" s="90" t="str">
        <f>IF(D22961=Contact!$M$4,MAX($E$2:E22960)+1,"")</f>
        <v/>
      </c>
    </row>
    <row r="22962" spans="3:5" x14ac:dyDescent="0.25">
      <c r="C22962" s="90" t="s">
        <v>22582</v>
      </c>
      <c r="D22962" s="91">
        <v>55270</v>
      </c>
      <c r="E22962" s="90" t="str">
        <f>IF(D22962=Contact!$M$4,MAX($E$2:E22961)+1,"")</f>
        <v/>
      </c>
    </row>
    <row r="22963" spans="3:5" x14ac:dyDescent="0.25">
      <c r="C22963" s="90" t="s">
        <v>22583</v>
      </c>
      <c r="D22963" s="91">
        <v>55270</v>
      </c>
      <c r="E22963" s="90" t="str">
        <f>IF(D22963=Contact!$M$4,MAX($E$2:E22962)+1,"")</f>
        <v/>
      </c>
    </row>
    <row r="22964" spans="3:5" x14ac:dyDescent="0.25">
      <c r="C22964" s="90" t="s">
        <v>22584</v>
      </c>
      <c r="D22964" s="91">
        <v>55270</v>
      </c>
      <c r="E22964" s="90" t="str">
        <f>IF(D22964=Contact!$M$4,MAX($E$2:E22963)+1,"")</f>
        <v/>
      </c>
    </row>
    <row r="22965" spans="3:5" x14ac:dyDescent="0.25">
      <c r="C22965" s="90" t="s">
        <v>22585</v>
      </c>
      <c r="D22965" s="91">
        <v>55290</v>
      </c>
      <c r="E22965" s="90" t="str">
        <f>IF(D22965=Contact!$M$4,MAX($E$2:E22964)+1,"")</f>
        <v/>
      </c>
    </row>
    <row r="22966" spans="3:5" x14ac:dyDescent="0.25">
      <c r="C22966" s="90" t="s">
        <v>22586</v>
      </c>
      <c r="D22966" s="91">
        <v>55290</v>
      </c>
      <c r="E22966" s="90" t="str">
        <f>IF(D22966=Contact!$M$4,MAX($E$2:E22965)+1,"")</f>
        <v/>
      </c>
    </row>
    <row r="22967" spans="3:5" x14ac:dyDescent="0.25">
      <c r="C22967" s="90" t="s">
        <v>22587</v>
      </c>
      <c r="D22967" s="91">
        <v>55290</v>
      </c>
      <c r="E22967" s="90" t="str">
        <f>IF(D22967=Contact!$M$4,MAX($E$2:E22966)+1,"")</f>
        <v/>
      </c>
    </row>
    <row r="22968" spans="3:5" x14ac:dyDescent="0.25">
      <c r="C22968" s="90" t="s">
        <v>22588</v>
      </c>
      <c r="D22968" s="91">
        <v>55290</v>
      </c>
      <c r="E22968" s="90" t="str">
        <f>IF(D22968=Contact!$M$4,MAX($E$2:E22967)+1,"")</f>
        <v/>
      </c>
    </row>
    <row r="22969" spans="3:5" x14ac:dyDescent="0.25">
      <c r="C22969" s="90" t="s">
        <v>22589</v>
      </c>
      <c r="D22969" s="91">
        <v>55290</v>
      </c>
      <c r="E22969" s="90" t="str">
        <f>IF(D22969=Contact!$M$4,MAX($E$2:E22968)+1,"")</f>
        <v/>
      </c>
    </row>
    <row r="22970" spans="3:5" x14ac:dyDescent="0.25">
      <c r="C22970" s="90" t="s">
        <v>22590</v>
      </c>
      <c r="D22970" s="91">
        <v>55290</v>
      </c>
      <c r="E22970" s="90" t="str">
        <f>IF(D22970=Contact!$M$4,MAX($E$2:E22969)+1,"")</f>
        <v/>
      </c>
    </row>
    <row r="22971" spans="3:5" x14ac:dyDescent="0.25">
      <c r="C22971" s="90" t="s">
        <v>22591</v>
      </c>
      <c r="D22971" s="91">
        <v>55290</v>
      </c>
      <c r="E22971" s="90" t="str">
        <f>IF(D22971=Contact!$M$4,MAX($E$2:E22970)+1,"")</f>
        <v/>
      </c>
    </row>
    <row r="22972" spans="3:5" x14ac:dyDescent="0.25">
      <c r="C22972" s="90" t="s">
        <v>22592</v>
      </c>
      <c r="D22972" s="91">
        <v>55290</v>
      </c>
      <c r="E22972" s="90" t="str">
        <f>IF(D22972=Contact!$M$4,MAX($E$2:E22971)+1,"")</f>
        <v/>
      </c>
    </row>
    <row r="22973" spans="3:5" x14ac:dyDescent="0.25">
      <c r="C22973" s="90" t="s">
        <v>22593</v>
      </c>
      <c r="D22973" s="91">
        <v>55300</v>
      </c>
      <c r="E22973" s="90" t="str">
        <f>IF(D22973=Contact!$M$4,MAX($E$2:E22972)+1,"")</f>
        <v/>
      </c>
    </row>
    <row r="22974" spans="3:5" x14ac:dyDescent="0.25">
      <c r="C22974" s="90" t="s">
        <v>22594</v>
      </c>
      <c r="D22974" s="91">
        <v>55300</v>
      </c>
      <c r="E22974" s="90" t="str">
        <f>IF(D22974=Contact!$M$4,MAX($E$2:E22973)+1,"")</f>
        <v/>
      </c>
    </row>
    <row r="22975" spans="3:5" x14ac:dyDescent="0.25">
      <c r="C22975" s="90" t="s">
        <v>22595</v>
      </c>
      <c r="D22975" s="91">
        <v>55300</v>
      </c>
      <c r="E22975" s="90" t="str">
        <f>IF(D22975=Contact!$M$4,MAX($E$2:E22974)+1,"")</f>
        <v/>
      </c>
    </row>
    <row r="22976" spans="3:5" x14ac:dyDescent="0.25">
      <c r="C22976" s="90" t="s">
        <v>22596</v>
      </c>
      <c r="D22976" s="91">
        <v>55300</v>
      </c>
      <c r="E22976" s="90" t="str">
        <f>IF(D22976=Contact!$M$4,MAX($E$2:E22975)+1,"")</f>
        <v/>
      </c>
    </row>
    <row r="22977" spans="3:5" x14ac:dyDescent="0.25">
      <c r="C22977" s="90" t="s">
        <v>22597</v>
      </c>
      <c r="D22977" s="91">
        <v>55300</v>
      </c>
      <c r="E22977" s="90" t="str">
        <f>IF(D22977=Contact!$M$4,MAX($E$2:E22976)+1,"")</f>
        <v/>
      </c>
    </row>
    <row r="22978" spans="3:5" x14ac:dyDescent="0.25">
      <c r="C22978" s="90" t="s">
        <v>22598</v>
      </c>
      <c r="D22978" s="91">
        <v>55300</v>
      </c>
      <c r="E22978" s="90" t="str">
        <f>IF(D22978=Contact!$M$4,MAX($E$2:E22977)+1,"")</f>
        <v/>
      </c>
    </row>
    <row r="22979" spans="3:5" x14ac:dyDescent="0.25">
      <c r="C22979" s="90" t="s">
        <v>22599</v>
      </c>
      <c r="D22979" s="91">
        <v>55300</v>
      </c>
      <c r="E22979" s="90" t="str">
        <f>IF(D22979=Contact!$M$4,MAX($E$2:E22978)+1,"")</f>
        <v/>
      </c>
    </row>
    <row r="22980" spans="3:5" x14ac:dyDescent="0.25">
      <c r="C22980" s="90" t="s">
        <v>22600</v>
      </c>
      <c r="D22980" s="91">
        <v>55300</v>
      </c>
      <c r="E22980" s="90" t="str">
        <f>IF(D22980=Contact!$M$4,MAX($E$2:E22979)+1,"")</f>
        <v/>
      </c>
    </row>
    <row r="22981" spans="3:5" x14ac:dyDescent="0.25">
      <c r="C22981" s="90" t="s">
        <v>22601</v>
      </c>
      <c r="D22981" s="91">
        <v>55300</v>
      </c>
      <c r="E22981" s="90" t="str">
        <f>IF(D22981=Contact!$M$4,MAX($E$2:E22980)+1,"")</f>
        <v/>
      </c>
    </row>
    <row r="22982" spans="3:5" x14ac:dyDescent="0.25">
      <c r="C22982" s="90" t="s">
        <v>22602</v>
      </c>
      <c r="D22982" s="91">
        <v>55300</v>
      </c>
      <c r="E22982" s="90" t="str">
        <f>IF(D22982=Contact!$M$4,MAX($E$2:E22981)+1,"")</f>
        <v/>
      </c>
    </row>
    <row r="22983" spans="3:5" x14ac:dyDescent="0.25">
      <c r="C22983" s="90" t="s">
        <v>22603</v>
      </c>
      <c r="D22983" s="91">
        <v>55300</v>
      </c>
      <c r="E22983" s="90" t="str">
        <f>IF(D22983=Contact!$M$4,MAX($E$2:E22982)+1,"")</f>
        <v/>
      </c>
    </row>
    <row r="22984" spans="3:5" x14ac:dyDescent="0.25">
      <c r="C22984" s="90" t="s">
        <v>22604</v>
      </c>
      <c r="D22984" s="91">
        <v>55300</v>
      </c>
      <c r="E22984" s="90" t="str">
        <f>IF(D22984=Contact!$M$4,MAX($E$2:E22983)+1,"")</f>
        <v/>
      </c>
    </row>
    <row r="22985" spans="3:5" x14ac:dyDescent="0.25">
      <c r="C22985" s="90" t="s">
        <v>22605</v>
      </c>
      <c r="D22985" s="91">
        <v>55300</v>
      </c>
      <c r="E22985" s="90" t="str">
        <f>IF(D22985=Contact!$M$4,MAX($E$2:E22984)+1,"")</f>
        <v/>
      </c>
    </row>
    <row r="22986" spans="3:5" x14ac:dyDescent="0.25">
      <c r="C22986" s="90" t="s">
        <v>22606</v>
      </c>
      <c r="D22986" s="91">
        <v>55300</v>
      </c>
      <c r="E22986" s="90" t="str">
        <f>IF(D22986=Contact!$M$4,MAX($E$2:E22985)+1,"")</f>
        <v/>
      </c>
    </row>
    <row r="22987" spans="3:5" x14ac:dyDescent="0.25">
      <c r="C22987" s="90" t="s">
        <v>22607</v>
      </c>
      <c r="D22987" s="91">
        <v>55300</v>
      </c>
      <c r="E22987" s="90" t="str">
        <f>IF(D22987=Contact!$M$4,MAX($E$2:E22986)+1,"")</f>
        <v/>
      </c>
    </row>
    <row r="22988" spans="3:5" x14ac:dyDescent="0.25">
      <c r="C22988" s="90" t="s">
        <v>22608</v>
      </c>
      <c r="D22988" s="91">
        <v>55300</v>
      </c>
      <c r="E22988" s="90" t="str">
        <f>IF(D22988=Contact!$M$4,MAX($E$2:E22987)+1,"")</f>
        <v/>
      </c>
    </row>
    <row r="22989" spans="3:5" x14ac:dyDescent="0.25">
      <c r="C22989" s="90" t="s">
        <v>22609</v>
      </c>
      <c r="D22989" s="91">
        <v>55300</v>
      </c>
      <c r="E22989" s="90" t="str">
        <f>IF(D22989=Contact!$M$4,MAX($E$2:E22988)+1,"")</f>
        <v/>
      </c>
    </row>
    <row r="22990" spans="3:5" x14ac:dyDescent="0.25">
      <c r="C22990" s="90" t="s">
        <v>22610</v>
      </c>
      <c r="D22990" s="91">
        <v>55300</v>
      </c>
      <c r="E22990" s="90" t="str">
        <f>IF(D22990=Contact!$M$4,MAX($E$2:E22989)+1,"")</f>
        <v/>
      </c>
    </row>
    <row r="22991" spans="3:5" x14ac:dyDescent="0.25">
      <c r="C22991" s="90" t="s">
        <v>22611</v>
      </c>
      <c r="D22991" s="91">
        <v>55300</v>
      </c>
      <c r="E22991" s="90" t="str">
        <f>IF(D22991=Contact!$M$4,MAX($E$2:E22990)+1,"")</f>
        <v/>
      </c>
    </row>
    <row r="22992" spans="3:5" x14ac:dyDescent="0.25">
      <c r="C22992" s="90" t="s">
        <v>22612</v>
      </c>
      <c r="D22992" s="91">
        <v>55300</v>
      </c>
      <c r="E22992" s="90" t="str">
        <f>IF(D22992=Contact!$M$4,MAX($E$2:E22991)+1,"")</f>
        <v/>
      </c>
    </row>
    <row r="22993" spans="3:5" x14ac:dyDescent="0.25">
      <c r="C22993" s="90" t="s">
        <v>22613</v>
      </c>
      <c r="D22993" s="91">
        <v>55300</v>
      </c>
      <c r="E22993" s="90" t="str">
        <f>IF(D22993=Contact!$M$4,MAX($E$2:E22992)+1,"")</f>
        <v/>
      </c>
    </row>
    <row r="22994" spans="3:5" x14ac:dyDescent="0.25">
      <c r="C22994" s="90" t="s">
        <v>22614</v>
      </c>
      <c r="D22994" s="91">
        <v>55300</v>
      </c>
      <c r="E22994" s="90" t="str">
        <f>IF(D22994=Contact!$M$4,MAX($E$2:E22993)+1,"")</f>
        <v/>
      </c>
    </row>
    <row r="22995" spans="3:5" x14ac:dyDescent="0.25">
      <c r="C22995" s="90" t="s">
        <v>22615</v>
      </c>
      <c r="D22995" s="91">
        <v>55300</v>
      </c>
      <c r="E22995" s="90" t="str">
        <f>IF(D22995=Contact!$M$4,MAX($E$2:E22994)+1,"")</f>
        <v/>
      </c>
    </row>
    <row r="22996" spans="3:5" x14ac:dyDescent="0.25">
      <c r="C22996" s="90" t="s">
        <v>22616</v>
      </c>
      <c r="D22996" s="91">
        <v>55300</v>
      </c>
      <c r="E22996" s="90" t="str">
        <f>IF(D22996=Contact!$M$4,MAX($E$2:E22995)+1,"")</f>
        <v/>
      </c>
    </row>
    <row r="22997" spans="3:5" x14ac:dyDescent="0.25">
      <c r="C22997" s="90" t="s">
        <v>22617</v>
      </c>
      <c r="D22997" s="91">
        <v>55300</v>
      </c>
      <c r="E22997" s="90" t="str">
        <f>IF(D22997=Contact!$M$4,MAX($E$2:E22996)+1,"")</f>
        <v/>
      </c>
    </row>
    <row r="22998" spans="3:5" x14ac:dyDescent="0.25">
      <c r="C22998" s="90" t="s">
        <v>22618</v>
      </c>
      <c r="D22998" s="91">
        <v>55300</v>
      </c>
      <c r="E22998" s="90" t="str">
        <f>IF(D22998=Contact!$M$4,MAX($E$2:E22997)+1,"")</f>
        <v/>
      </c>
    </row>
    <row r="22999" spans="3:5" x14ac:dyDescent="0.25">
      <c r="C22999" s="90" t="s">
        <v>22619</v>
      </c>
      <c r="D22999" s="91">
        <v>55300</v>
      </c>
      <c r="E22999" s="90" t="str">
        <f>IF(D22999=Contact!$M$4,MAX($E$2:E22998)+1,"")</f>
        <v/>
      </c>
    </row>
    <row r="23000" spans="3:5" x14ac:dyDescent="0.25">
      <c r="C23000" s="90" t="s">
        <v>22620</v>
      </c>
      <c r="D23000" s="91">
        <v>55300</v>
      </c>
      <c r="E23000" s="90" t="str">
        <f>IF(D23000=Contact!$M$4,MAX($E$2:E22999)+1,"")</f>
        <v/>
      </c>
    </row>
    <row r="23001" spans="3:5" x14ac:dyDescent="0.25">
      <c r="C23001" s="90" t="s">
        <v>22621</v>
      </c>
      <c r="D23001" s="91">
        <v>55300</v>
      </c>
      <c r="E23001" s="90" t="str">
        <f>IF(D23001=Contact!$M$4,MAX($E$2:E23000)+1,"")</f>
        <v/>
      </c>
    </row>
    <row r="23002" spans="3:5" x14ac:dyDescent="0.25">
      <c r="C23002" s="90" t="s">
        <v>22622</v>
      </c>
      <c r="D23002" s="91">
        <v>55300</v>
      </c>
      <c r="E23002" s="90" t="str">
        <f>IF(D23002=Contact!$M$4,MAX($E$2:E23001)+1,"")</f>
        <v/>
      </c>
    </row>
    <row r="23003" spans="3:5" x14ac:dyDescent="0.25">
      <c r="C23003" s="90" t="s">
        <v>22623</v>
      </c>
      <c r="D23003" s="91">
        <v>55300</v>
      </c>
      <c r="E23003" s="90" t="str">
        <f>IF(D23003=Contact!$M$4,MAX($E$2:E23002)+1,"")</f>
        <v/>
      </c>
    </row>
    <row r="23004" spans="3:5" x14ac:dyDescent="0.25">
      <c r="C23004" s="90" t="s">
        <v>22624</v>
      </c>
      <c r="D23004" s="91">
        <v>55300</v>
      </c>
      <c r="E23004" s="90" t="str">
        <f>IF(D23004=Contact!$M$4,MAX($E$2:E23003)+1,"")</f>
        <v/>
      </c>
    </row>
    <row r="23005" spans="3:5" x14ac:dyDescent="0.25">
      <c r="C23005" s="90" t="s">
        <v>22625</v>
      </c>
      <c r="D23005" s="91">
        <v>55300</v>
      </c>
      <c r="E23005" s="90" t="str">
        <f>IF(D23005=Contact!$M$4,MAX($E$2:E23004)+1,"")</f>
        <v/>
      </c>
    </row>
    <row r="23006" spans="3:5" x14ac:dyDescent="0.25">
      <c r="C23006" s="90" t="s">
        <v>22626</v>
      </c>
      <c r="D23006" s="91">
        <v>55300</v>
      </c>
      <c r="E23006" s="90" t="str">
        <f>IF(D23006=Contact!$M$4,MAX($E$2:E23005)+1,"")</f>
        <v/>
      </c>
    </row>
    <row r="23007" spans="3:5" x14ac:dyDescent="0.25">
      <c r="C23007" s="90" t="s">
        <v>22627</v>
      </c>
      <c r="D23007" s="91">
        <v>55300</v>
      </c>
      <c r="E23007" s="90" t="str">
        <f>IF(D23007=Contact!$M$4,MAX($E$2:E23006)+1,"")</f>
        <v/>
      </c>
    </row>
    <row r="23008" spans="3:5" x14ac:dyDescent="0.25">
      <c r="C23008" s="90" t="s">
        <v>22628</v>
      </c>
      <c r="D23008" s="91">
        <v>55300</v>
      </c>
      <c r="E23008" s="90" t="str">
        <f>IF(D23008=Contact!$M$4,MAX($E$2:E23007)+1,"")</f>
        <v/>
      </c>
    </row>
    <row r="23009" spans="3:5" x14ac:dyDescent="0.25">
      <c r="C23009" s="90" t="s">
        <v>22629</v>
      </c>
      <c r="D23009" s="91">
        <v>55300</v>
      </c>
      <c r="E23009" s="90" t="str">
        <f>IF(D23009=Contact!$M$4,MAX($E$2:E23008)+1,"")</f>
        <v/>
      </c>
    </row>
    <row r="23010" spans="3:5" x14ac:dyDescent="0.25">
      <c r="C23010" s="90" t="s">
        <v>22630</v>
      </c>
      <c r="D23010" s="91">
        <v>55300</v>
      </c>
      <c r="E23010" s="90" t="str">
        <f>IF(D23010=Contact!$M$4,MAX($E$2:E23009)+1,"")</f>
        <v/>
      </c>
    </row>
    <row r="23011" spans="3:5" x14ac:dyDescent="0.25">
      <c r="C23011" s="90" t="s">
        <v>22631</v>
      </c>
      <c r="D23011" s="91">
        <v>55300</v>
      </c>
      <c r="E23011" s="90" t="str">
        <f>IF(D23011=Contact!$M$4,MAX($E$2:E23010)+1,"")</f>
        <v/>
      </c>
    </row>
    <row r="23012" spans="3:5" x14ac:dyDescent="0.25">
      <c r="C23012" s="90" t="s">
        <v>22632</v>
      </c>
      <c r="D23012" s="91">
        <v>55300</v>
      </c>
      <c r="E23012" s="90" t="str">
        <f>IF(D23012=Contact!$M$4,MAX($E$2:E23011)+1,"")</f>
        <v/>
      </c>
    </row>
    <row r="23013" spans="3:5" x14ac:dyDescent="0.25">
      <c r="C23013" s="90" t="s">
        <v>22633</v>
      </c>
      <c r="D23013" s="91">
        <v>55300</v>
      </c>
      <c r="E23013" s="90" t="str">
        <f>IF(D23013=Contact!$M$4,MAX($E$2:E23012)+1,"")</f>
        <v/>
      </c>
    </row>
    <row r="23014" spans="3:5" x14ac:dyDescent="0.25">
      <c r="C23014" s="90" t="s">
        <v>22634</v>
      </c>
      <c r="D23014" s="91">
        <v>55300</v>
      </c>
      <c r="E23014" s="90" t="str">
        <f>IF(D23014=Contact!$M$4,MAX($E$2:E23013)+1,"")</f>
        <v/>
      </c>
    </row>
    <row r="23015" spans="3:5" x14ac:dyDescent="0.25">
      <c r="C23015" s="90" t="s">
        <v>22635</v>
      </c>
      <c r="D23015" s="91">
        <v>55300</v>
      </c>
      <c r="E23015" s="90" t="str">
        <f>IF(D23015=Contact!$M$4,MAX($E$2:E23014)+1,"")</f>
        <v/>
      </c>
    </row>
    <row r="23016" spans="3:5" x14ac:dyDescent="0.25">
      <c r="C23016" s="90" t="s">
        <v>22636</v>
      </c>
      <c r="D23016" s="91">
        <v>55300</v>
      </c>
      <c r="E23016" s="90" t="str">
        <f>IF(D23016=Contact!$M$4,MAX($E$2:E23015)+1,"")</f>
        <v/>
      </c>
    </row>
    <row r="23017" spans="3:5" x14ac:dyDescent="0.25">
      <c r="C23017" s="90" t="s">
        <v>22637</v>
      </c>
      <c r="D23017" s="91">
        <v>55300</v>
      </c>
      <c r="E23017" s="90" t="str">
        <f>IF(D23017=Contact!$M$4,MAX($E$2:E23016)+1,"")</f>
        <v/>
      </c>
    </row>
    <row r="23018" spans="3:5" x14ac:dyDescent="0.25">
      <c r="C23018" s="90" t="s">
        <v>22638</v>
      </c>
      <c r="D23018" s="91">
        <v>55300</v>
      </c>
      <c r="E23018" s="90" t="str">
        <f>IF(D23018=Contact!$M$4,MAX($E$2:E23017)+1,"")</f>
        <v/>
      </c>
    </row>
    <row r="23019" spans="3:5" x14ac:dyDescent="0.25">
      <c r="C23019" s="90" t="s">
        <v>22639</v>
      </c>
      <c r="D23019" s="91">
        <v>55310</v>
      </c>
      <c r="E23019" s="90" t="str">
        <f>IF(D23019=Contact!$M$4,MAX($E$2:E23018)+1,"")</f>
        <v/>
      </c>
    </row>
    <row r="23020" spans="3:5" x14ac:dyDescent="0.25">
      <c r="C23020" s="90" t="s">
        <v>22640</v>
      </c>
      <c r="D23020" s="91">
        <v>55320</v>
      </c>
      <c r="E23020" s="90" t="str">
        <f>IF(D23020=Contact!$M$4,MAX($E$2:E23019)+1,"")</f>
        <v/>
      </c>
    </row>
    <row r="23021" spans="3:5" x14ac:dyDescent="0.25">
      <c r="C23021" s="90" t="s">
        <v>22641</v>
      </c>
      <c r="D23021" s="91">
        <v>55320</v>
      </c>
      <c r="E23021" s="90" t="str">
        <f>IF(D23021=Contact!$M$4,MAX($E$2:E23020)+1,"")</f>
        <v/>
      </c>
    </row>
    <row r="23022" spans="3:5" x14ac:dyDescent="0.25">
      <c r="C23022" s="90" t="s">
        <v>22642</v>
      </c>
      <c r="D23022" s="91">
        <v>55320</v>
      </c>
      <c r="E23022" s="90" t="str">
        <f>IF(D23022=Contact!$M$4,MAX($E$2:E23021)+1,"")</f>
        <v/>
      </c>
    </row>
    <row r="23023" spans="3:5" x14ac:dyDescent="0.25">
      <c r="C23023" s="90" t="s">
        <v>22643</v>
      </c>
      <c r="D23023" s="91">
        <v>55320</v>
      </c>
      <c r="E23023" s="90" t="str">
        <f>IF(D23023=Contact!$M$4,MAX($E$2:E23022)+1,"")</f>
        <v/>
      </c>
    </row>
    <row r="23024" spans="3:5" x14ac:dyDescent="0.25">
      <c r="C23024" s="90" t="s">
        <v>22644</v>
      </c>
      <c r="D23024" s="91">
        <v>55320</v>
      </c>
      <c r="E23024" s="90" t="str">
        <f>IF(D23024=Contact!$M$4,MAX($E$2:E23023)+1,"")</f>
        <v/>
      </c>
    </row>
    <row r="23025" spans="3:5" x14ac:dyDescent="0.25">
      <c r="C23025" s="90" t="s">
        <v>22645</v>
      </c>
      <c r="D23025" s="91">
        <v>55320</v>
      </c>
      <c r="E23025" s="90" t="str">
        <f>IF(D23025=Contact!$M$4,MAX($E$2:E23024)+1,"")</f>
        <v/>
      </c>
    </row>
    <row r="23026" spans="3:5" x14ac:dyDescent="0.25">
      <c r="C23026" s="90" t="s">
        <v>22646</v>
      </c>
      <c r="D23026" s="91">
        <v>55320</v>
      </c>
      <c r="E23026" s="90" t="str">
        <f>IF(D23026=Contact!$M$4,MAX($E$2:E23025)+1,"")</f>
        <v/>
      </c>
    </row>
    <row r="23027" spans="3:5" x14ac:dyDescent="0.25">
      <c r="C23027" s="90" t="s">
        <v>22647</v>
      </c>
      <c r="D23027" s="91">
        <v>55400</v>
      </c>
      <c r="E23027" s="90" t="str">
        <f>IF(D23027=Contact!$M$4,MAX($E$2:E23026)+1,"")</f>
        <v/>
      </c>
    </row>
    <row r="23028" spans="3:5" x14ac:dyDescent="0.25">
      <c r="C23028" s="90" t="s">
        <v>22648</v>
      </c>
      <c r="D23028" s="91">
        <v>55400</v>
      </c>
      <c r="E23028" s="90" t="str">
        <f>IF(D23028=Contact!$M$4,MAX($E$2:E23027)+1,"")</f>
        <v/>
      </c>
    </row>
    <row r="23029" spans="3:5" x14ac:dyDescent="0.25">
      <c r="C23029" s="90" t="s">
        <v>22649</v>
      </c>
      <c r="D23029" s="91">
        <v>55400</v>
      </c>
      <c r="E23029" s="90" t="str">
        <f>IF(D23029=Contact!$M$4,MAX($E$2:E23028)+1,"")</f>
        <v/>
      </c>
    </row>
    <row r="23030" spans="3:5" x14ac:dyDescent="0.25">
      <c r="C23030" s="90" t="s">
        <v>22650</v>
      </c>
      <c r="D23030" s="91">
        <v>55400</v>
      </c>
      <c r="E23030" s="90" t="str">
        <f>IF(D23030=Contact!$M$4,MAX($E$2:E23029)+1,"")</f>
        <v/>
      </c>
    </row>
    <row r="23031" spans="3:5" x14ac:dyDescent="0.25">
      <c r="C23031" s="90" t="s">
        <v>22651</v>
      </c>
      <c r="D23031" s="91">
        <v>55400</v>
      </c>
      <c r="E23031" s="90" t="str">
        <f>IF(D23031=Contact!$M$4,MAX($E$2:E23030)+1,"")</f>
        <v/>
      </c>
    </row>
    <row r="23032" spans="3:5" x14ac:dyDescent="0.25">
      <c r="C23032" s="90" t="s">
        <v>22652</v>
      </c>
      <c r="D23032" s="91">
        <v>55400</v>
      </c>
      <c r="E23032" s="90" t="str">
        <f>IF(D23032=Contact!$M$4,MAX($E$2:E23031)+1,"")</f>
        <v/>
      </c>
    </row>
    <row r="23033" spans="3:5" x14ac:dyDescent="0.25">
      <c r="C23033" s="90" t="s">
        <v>22653</v>
      </c>
      <c r="D23033" s="91">
        <v>55400</v>
      </c>
      <c r="E23033" s="90" t="str">
        <f>IF(D23033=Contact!$M$4,MAX($E$2:E23032)+1,"")</f>
        <v/>
      </c>
    </row>
    <row r="23034" spans="3:5" x14ac:dyDescent="0.25">
      <c r="C23034" s="90" t="s">
        <v>22654</v>
      </c>
      <c r="D23034" s="91">
        <v>55400</v>
      </c>
      <c r="E23034" s="90" t="str">
        <f>IF(D23034=Contact!$M$4,MAX($E$2:E23033)+1,"")</f>
        <v/>
      </c>
    </row>
    <row r="23035" spans="3:5" x14ac:dyDescent="0.25">
      <c r="C23035" s="90" t="s">
        <v>22655</v>
      </c>
      <c r="D23035" s="91">
        <v>55400</v>
      </c>
      <c r="E23035" s="90" t="str">
        <f>IF(D23035=Contact!$M$4,MAX($E$2:E23034)+1,"")</f>
        <v/>
      </c>
    </row>
    <row r="23036" spans="3:5" x14ac:dyDescent="0.25">
      <c r="C23036" s="90" t="s">
        <v>22656</v>
      </c>
      <c r="D23036" s="91">
        <v>55400</v>
      </c>
      <c r="E23036" s="90" t="str">
        <f>IF(D23036=Contact!$M$4,MAX($E$2:E23035)+1,"")</f>
        <v/>
      </c>
    </row>
    <row r="23037" spans="3:5" x14ac:dyDescent="0.25">
      <c r="C23037" s="90" t="s">
        <v>22657</v>
      </c>
      <c r="D23037" s="91">
        <v>55400</v>
      </c>
      <c r="E23037" s="90" t="str">
        <f>IF(D23037=Contact!$M$4,MAX($E$2:E23036)+1,"")</f>
        <v/>
      </c>
    </row>
    <row r="23038" spans="3:5" x14ac:dyDescent="0.25">
      <c r="C23038" s="90" t="s">
        <v>22658</v>
      </c>
      <c r="D23038" s="91">
        <v>55400</v>
      </c>
      <c r="E23038" s="90" t="str">
        <f>IF(D23038=Contact!$M$4,MAX($E$2:E23037)+1,"")</f>
        <v/>
      </c>
    </row>
    <row r="23039" spans="3:5" x14ac:dyDescent="0.25">
      <c r="C23039" s="90" t="s">
        <v>22659</v>
      </c>
      <c r="D23039" s="91">
        <v>55400</v>
      </c>
      <c r="E23039" s="90" t="str">
        <f>IF(D23039=Contact!$M$4,MAX($E$2:E23038)+1,"")</f>
        <v/>
      </c>
    </row>
    <row r="23040" spans="3:5" x14ac:dyDescent="0.25">
      <c r="C23040" s="90" t="s">
        <v>22660</v>
      </c>
      <c r="D23040" s="91">
        <v>55400</v>
      </c>
      <c r="E23040" s="90" t="str">
        <f>IF(D23040=Contact!$M$4,MAX($E$2:E23039)+1,"")</f>
        <v/>
      </c>
    </row>
    <row r="23041" spans="3:5" x14ac:dyDescent="0.25">
      <c r="C23041" s="90" t="s">
        <v>22661</v>
      </c>
      <c r="D23041" s="91">
        <v>55400</v>
      </c>
      <c r="E23041" s="90" t="str">
        <f>IF(D23041=Contact!$M$4,MAX($E$2:E23040)+1,"")</f>
        <v/>
      </c>
    </row>
    <row r="23042" spans="3:5" x14ac:dyDescent="0.25">
      <c r="C23042" s="90" t="s">
        <v>22662</v>
      </c>
      <c r="D23042" s="91">
        <v>55400</v>
      </c>
      <c r="E23042" s="90" t="str">
        <f>IF(D23042=Contact!$M$4,MAX($E$2:E23041)+1,"")</f>
        <v/>
      </c>
    </row>
    <row r="23043" spans="3:5" x14ac:dyDescent="0.25">
      <c r="C23043" s="90" t="s">
        <v>22663</v>
      </c>
      <c r="D23043" s="91">
        <v>55400</v>
      </c>
      <c r="E23043" s="90" t="str">
        <f>IF(D23043=Contact!$M$4,MAX($E$2:E23042)+1,"")</f>
        <v/>
      </c>
    </row>
    <row r="23044" spans="3:5" x14ac:dyDescent="0.25">
      <c r="C23044" s="90" t="s">
        <v>22664</v>
      </c>
      <c r="D23044" s="91">
        <v>55400</v>
      </c>
      <c r="E23044" s="90" t="str">
        <f>IF(D23044=Contact!$M$4,MAX($E$2:E23043)+1,"")</f>
        <v/>
      </c>
    </row>
    <row r="23045" spans="3:5" x14ac:dyDescent="0.25">
      <c r="C23045" s="90" t="s">
        <v>22665</v>
      </c>
      <c r="D23045" s="91">
        <v>55400</v>
      </c>
      <c r="E23045" s="90" t="str">
        <f>IF(D23045=Contact!$M$4,MAX($E$2:E23044)+1,"")</f>
        <v/>
      </c>
    </row>
    <row r="23046" spans="3:5" x14ac:dyDescent="0.25">
      <c r="C23046" s="90" t="s">
        <v>22666</v>
      </c>
      <c r="D23046" s="91">
        <v>55400</v>
      </c>
      <c r="E23046" s="90" t="str">
        <f>IF(D23046=Contact!$M$4,MAX($E$2:E23045)+1,"")</f>
        <v/>
      </c>
    </row>
    <row r="23047" spans="3:5" x14ac:dyDescent="0.25">
      <c r="C23047" s="90" t="s">
        <v>22667</v>
      </c>
      <c r="D23047" s="91">
        <v>55400</v>
      </c>
      <c r="E23047" s="90" t="str">
        <f>IF(D23047=Contact!$M$4,MAX($E$2:E23046)+1,"")</f>
        <v/>
      </c>
    </row>
    <row r="23048" spans="3:5" x14ac:dyDescent="0.25">
      <c r="C23048" s="90" t="s">
        <v>22668</v>
      </c>
      <c r="D23048" s="91">
        <v>55400</v>
      </c>
      <c r="E23048" s="90" t="str">
        <f>IF(D23048=Contact!$M$4,MAX($E$2:E23047)+1,"")</f>
        <v/>
      </c>
    </row>
    <row r="23049" spans="3:5" x14ac:dyDescent="0.25">
      <c r="C23049" s="90" t="s">
        <v>22669</v>
      </c>
      <c r="D23049" s="91">
        <v>55400</v>
      </c>
      <c r="E23049" s="90" t="str">
        <f>IF(D23049=Contact!$M$4,MAX($E$2:E23048)+1,"")</f>
        <v/>
      </c>
    </row>
    <row r="23050" spans="3:5" x14ac:dyDescent="0.25">
      <c r="C23050" s="90" t="s">
        <v>22670</v>
      </c>
      <c r="D23050" s="91">
        <v>55400</v>
      </c>
      <c r="E23050" s="90" t="str">
        <f>IF(D23050=Contact!$M$4,MAX($E$2:E23049)+1,"")</f>
        <v/>
      </c>
    </row>
    <row r="23051" spans="3:5" x14ac:dyDescent="0.25">
      <c r="C23051" s="90" t="s">
        <v>22671</v>
      </c>
      <c r="D23051" s="91">
        <v>55400</v>
      </c>
      <c r="E23051" s="90" t="str">
        <f>IF(D23051=Contact!$M$4,MAX($E$2:E23050)+1,"")</f>
        <v/>
      </c>
    </row>
    <row r="23052" spans="3:5" x14ac:dyDescent="0.25">
      <c r="C23052" s="90" t="s">
        <v>22672</v>
      </c>
      <c r="D23052" s="91">
        <v>55400</v>
      </c>
      <c r="E23052" s="90" t="str">
        <f>IF(D23052=Contact!$M$4,MAX($E$2:E23051)+1,"")</f>
        <v/>
      </c>
    </row>
    <row r="23053" spans="3:5" x14ac:dyDescent="0.25">
      <c r="C23053" s="90" t="s">
        <v>22673</v>
      </c>
      <c r="D23053" s="91">
        <v>55400</v>
      </c>
      <c r="E23053" s="90" t="str">
        <f>IF(D23053=Contact!$M$4,MAX($E$2:E23052)+1,"")</f>
        <v/>
      </c>
    </row>
    <row r="23054" spans="3:5" x14ac:dyDescent="0.25">
      <c r="C23054" s="90" t="s">
        <v>22674</v>
      </c>
      <c r="D23054" s="91">
        <v>55400</v>
      </c>
      <c r="E23054" s="90" t="str">
        <f>IF(D23054=Contact!$M$4,MAX($E$2:E23053)+1,"")</f>
        <v/>
      </c>
    </row>
    <row r="23055" spans="3:5" x14ac:dyDescent="0.25">
      <c r="C23055" s="90" t="s">
        <v>22675</v>
      </c>
      <c r="D23055" s="91">
        <v>55400</v>
      </c>
      <c r="E23055" s="90" t="str">
        <f>IF(D23055=Contact!$M$4,MAX($E$2:E23054)+1,"")</f>
        <v/>
      </c>
    </row>
    <row r="23056" spans="3:5" x14ac:dyDescent="0.25">
      <c r="C23056" s="90" t="s">
        <v>3659</v>
      </c>
      <c r="D23056" s="91">
        <v>55400</v>
      </c>
      <c r="E23056" s="90" t="str">
        <f>IF(D23056=Contact!$M$4,MAX($E$2:E23055)+1,"")</f>
        <v/>
      </c>
    </row>
    <row r="23057" spans="3:5" x14ac:dyDescent="0.25">
      <c r="C23057" s="90" t="s">
        <v>22676</v>
      </c>
      <c r="D23057" s="91">
        <v>55430</v>
      </c>
      <c r="E23057" s="90" t="str">
        <f>IF(D23057=Contact!$M$4,MAX($E$2:E23056)+1,"")</f>
        <v/>
      </c>
    </row>
    <row r="23058" spans="3:5" x14ac:dyDescent="0.25">
      <c r="C23058" s="90" t="s">
        <v>22677</v>
      </c>
      <c r="D23058" s="91">
        <v>55500</v>
      </c>
      <c r="E23058" s="90" t="str">
        <f>IF(D23058=Contact!$M$4,MAX($E$2:E23057)+1,"")</f>
        <v/>
      </c>
    </row>
    <row r="23059" spans="3:5" x14ac:dyDescent="0.25">
      <c r="C23059" s="90" t="s">
        <v>22678</v>
      </c>
      <c r="D23059" s="91">
        <v>55500</v>
      </c>
      <c r="E23059" s="90" t="str">
        <f>IF(D23059=Contact!$M$4,MAX($E$2:E23058)+1,"")</f>
        <v/>
      </c>
    </row>
    <row r="23060" spans="3:5" x14ac:dyDescent="0.25">
      <c r="C23060" s="90" t="s">
        <v>22679</v>
      </c>
      <c r="D23060" s="91">
        <v>55500</v>
      </c>
      <c r="E23060" s="90" t="str">
        <f>IF(D23060=Contact!$M$4,MAX($E$2:E23059)+1,"")</f>
        <v/>
      </c>
    </row>
    <row r="23061" spans="3:5" x14ac:dyDescent="0.25">
      <c r="C23061" s="90" t="s">
        <v>22680</v>
      </c>
      <c r="D23061" s="91">
        <v>55500</v>
      </c>
      <c r="E23061" s="90" t="str">
        <f>IF(D23061=Contact!$M$4,MAX($E$2:E23060)+1,"")</f>
        <v/>
      </c>
    </row>
    <row r="23062" spans="3:5" x14ac:dyDescent="0.25">
      <c r="C23062" s="90" t="s">
        <v>22681</v>
      </c>
      <c r="D23062" s="91">
        <v>55500</v>
      </c>
      <c r="E23062" s="90" t="str">
        <f>IF(D23062=Contact!$M$4,MAX($E$2:E23061)+1,"")</f>
        <v/>
      </c>
    </row>
    <row r="23063" spans="3:5" x14ac:dyDescent="0.25">
      <c r="C23063" s="90" t="s">
        <v>22682</v>
      </c>
      <c r="D23063" s="91">
        <v>55500</v>
      </c>
      <c r="E23063" s="90" t="str">
        <f>IF(D23063=Contact!$M$4,MAX($E$2:E23062)+1,"")</f>
        <v/>
      </c>
    </row>
    <row r="23064" spans="3:5" x14ac:dyDescent="0.25">
      <c r="C23064" s="90" t="s">
        <v>22683</v>
      </c>
      <c r="D23064" s="91">
        <v>55500</v>
      </c>
      <c r="E23064" s="90" t="str">
        <f>IF(D23064=Contact!$M$4,MAX($E$2:E23063)+1,"")</f>
        <v/>
      </c>
    </row>
    <row r="23065" spans="3:5" x14ac:dyDescent="0.25">
      <c r="C23065" s="90" t="s">
        <v>22684</v>
      </c>
      <c r="D23065" s="91">
        <v>55500</v>
      </c>
      <c r="E23065" s="90" t="str">
        <f>IF(D23065=Contact!$M$4,MAX($E$2:E23064)+1,"")</f>
        <v/>
      </c>
    </row>
    <row r="23066" spans="3:5" x14ac:dyDescent="0.25">
      <c r="C23066" s="90" t="s">
        <v>22685</v>
      </c>
      <c r="D23066" s="91">
        <v>55500</v>
      </c>
      <c r="E23066" s="90" t="str">
        <f>IF(D23066=Contact!$M$4,MAX($E$2:E23065)+1,"")</f>
        <v/>
      </c>
    </row>
    <row r="23067" spans="3:5" x14ac:dyDescent="0.25">
      <c r="C23067" s="90" t="s">
        <v>22686</v>
      </c>
      <c r="D23067" s="91">
        <v>55500</v>
      </c>
      <c r="E23067" s="90" t="str">
        <f>IF(D23067=Contact!$M$4,MAX($E$2:E23066)+1,"")</f>
        <v/>
      </c>
    </row>
    <row r="23068" spans="3:5" x14ac:dyDescent="0.25">
      <c r="C23068" s="90" t="s">
        <v>22687</v>
      </c>
      <c r="D23068" s="91">
        <v>55500</v>
      </c>
      <c r="E23068" s="90" t="str">
        <f>IF(D23068=Contact!$M$4,MAX($E$2:E23067)+1,"")</f>
        <v/>
      </c>
    </row>
    <row r="23069" spans="3:5" x14ac:dyDescent="0.25">
      <c r="C23069" s="90" t="s">
        <v>22688</v>
      </c>
      <c r="D23069" s="91">
        <v>55500</v>
      </c>
      <c r="E23069" s="90" t="str">
        <f>IF(D23069=Contact!$M$4,MAX($E$2:E23068)+1,"")</f>
        <v/>
      </c>
    </row>
    <row r="23070" spans="3:5" x14ac:dyDescent="0.25">
      <c r="C23070" s="90" t="s">
        <v>22689</v>
      </c>
      <c r="D23070" s="91">
        <v>55500</v>
      </c>
      <c r="E23070" s="90" t="str">
        <f>IF(D23070=Contact!$M$4,MAX($E$2:E23069)+1,"")</f>
        <v/>
      </c>
    </row>
    <row r="23071" spans="3:5" x14ac:dyDescent="0.25">
      <c r="C23071" s="90" t="s">
        <v>22690</v>
      </c>
      <c r="D23071" s="91">
        <v>55500</v>
      </c>
      <c r="E23071" s="90" t="str">
        <f>IF(D23071=Contact!$M$4,MAX($E$2:E23070)+1,"")</f>
        <v/>
      </c>
    </row>
    <row r="23072" spans="3:5" x14ac:dyDescent="0.25">
      <c r="C23072" s="90" t="s">
        <v>22691</v>
      </c>
      <c r="D23072" s="91">
        <v>55500</v>
      </c>
      <c r="E23072" s="90" t="str">
        <f>IF(D23072=Contact!$M$4,MAX($E$2:E23071)+1,"")</f>
        <v/>
      </c>
    </row>
    <row r="23073" spans="3:5" x14ac:dyDescent="0.25">
      <c r="C23073" s="90" t="s">
        <v>22692</v>
      </c>
      <c r="D23073" s="91">
        <v>55500</v>
      </c>
      <c r="E23073" s="90" t="str">
        <f>IF(D23073=Contact!$M$4,MAX($E$2:E23072)+1,"")</f>
        <v/>
      </c>
    </row>
    <row r="23074" spans="3:5" x14ac:dyDescent="0.25">
      <c r="C23074" s="90" t="s">
        <v>22693</v>
      </c>
      <c r="D23074" s="91">
        <v>55500</v>
      </c>
      <c r="E23074" s="90" t="str">
        <f>IF(D23074=Contact!$M$4,MAX($E$2:E23073)+1,"")</f>
        <v/>
      </c>
    </row>
    <row r="23075" spans="3:5" x14ac:dyDescent="0.25">
      <c r="C23075" s="90" t="s">
        <v>22694</v>
      </c>
      <c r="D23075" s="91">
        <v>55500</v>
      </c>
      <c r="E23075" s="90" t="str">
        <f>IF(D23075=Contact!$M$4,MAX($E$2:E23074)+1,"")</f>
        <v/>
      </c>
    </row>
    <row r="23076" spans="3:5" x14ac:dyDescent="0.25">
      <c r="C23076" s="90" t="s">
        <v>22695</v>
      </c>
      <c r="D23076" s="91">
        <v>55500</v>
      </c>
      <c r="E23076" s="90" t="str">
        <f>IF(D23076=Contact!$M$4,MAX($E$2:E23075)+1,"")</f>
        <v/>
      </c>
    </row>
    <row r="23077" spans="3:5" x14ac:dyDescent="0.25">
      <c r="C23077" s="90" t="s">
        <v>22696</v>
      </c>
      <c r="D23077" s="91">
        <v>55500</v>
      </c>
      <c r="E23077" s="90" t="str">
        <f>IF(D23077=Contact!$M$4,MAX($E$2:E23076)+1,"")</f>
        <v/>
      </c>
    </row>
    <row r="23078" spans="3:5" x14ac:dyDescent="0.25">
      <c r="C23078" s="90" t="s">
        <v>22697</v>
      </c>
      <c r="D23078" s="91">
        <v>55500</v>
      </c>
      <c r="E23078" s="90" t="str">
        <f>IF(D23078=Contact!$M$4,MAX($E$2:E23077)+1,"")</f>
        <v/>
      </c>
    </row>
    <row r="23079" spans="3:5" x14ac:dyDescent="0.25">
      <c r="C23079" s="90" t="s">
        <v>22698</v>
      </c>
      <c r="D23079" s="91">
        <v>55500</v>
      </c>
      <c r="E23079" s="90" t="str">
        <f>IF(D23079=Contact!$M$4,MAX($E$2:E23078)+1,"")</f>
        <v/>
      </c>
    </row>
    <row r="23080" spans="3:5" x14ac:dyDescent="0.25">
      <c r="C23080" s="90" t="s">
        <v>22699</v>
      </c>
      <c r="D23080" s="91">
        <v>55500</v>
      </c>
      <c r="E23080" s="90" t="str">
        <f>IF(D23080=Contact!$M$4,MAX($E$2:E23079)+1,"")</f>
        <v/>
      </c>
    </row>
    <row r="23081" spans="3:5" x14ac:dyDescent="0.25">
      <c r="C23081" s="90" t="s">
        <v>22700</v>
      </c>
      <c r="D23081" s="91">
        <v>55500</v>
      </c>
      <c r="E23081" s="90" t="str">
        <f>IF(D23081=Contact!$M$4,MAX($E$2:E23080)+1,"")</f>
        <v/>
      </c>
    </row>
    <row r="23082" spans="3:5" x14ac:dyDescent="0.25">
      <c r="C23082" s="90" t="s">
        <v>22701</v>
      </c>
      <c r="D23082" s="91">
        <v>55500</v>
      </c>
      <c r="E23082" s="90" t="str">
        <f>IF(D23082=Contact!$M$4,MAX($E$2:E23081)+1,"")</f>
        <v/>
      </c>
    </row>
    <row r="23083" spans="3:5" x14ac:dyDescent="0.25">
      <c r="C23083" s="90" t="s">
        <v>22702</v>
      </c>
      <c r="D23083" s="91">
        <v>55500</v>
      </c>
      <c r="E23083" s="90" t="str">
        <f>IF(D23083=Contact!$M$4,MAX($E$2:E23082)+1,"")</f>
        <v/>
      </c>
    </row>
    <row r="23084" spans="3:5" x14ac:dyDescent="0.25">
      <c r="C23084" s="90" t="s">
        <v>22703</v>
      </c>
      <c r="D23084" s="91">
        <v>55500</v>
      </c>
      <c r="E23084" s="90" t="str">
        <f>IF(D23084=Contact!$M$4,MAX($E$2:E23083)+1,"")</f>
        <v/>
      </c>
    </row>
    <row r="23085" spans="3:5" x14ac:dyDescent="0.25">
      <c r="C23085" s="90" t="s">
        <v>22704</v>
      </c>
      <c r="D23085" s="91">
        <v>55500</v>
      </c>
      <c r="E23085" s="90" t="str">
        <f>IF(D23085=Contact!$M$4,MAX($E$2:E23084)+1,"")</f>
        <v/>
      </c>
    </row>
    <row r="23086" spans="3:5" x14ac:dyDescent="0.25">
      <c r="C23086" s="90" t="s">
        <v>22705</v>
      </c>
      <c r="D23086" s="91">
        <v>55500</v>
      </c>
      <c r="E23086" s="90" t="str">
        <f>IF(D23086=Contact!$M$4,MAX($E$2:E23085)+1,"")</f>
        <v/>
      </c>
    </row>
    <row r="23087" spans="3:5" x14ac:dyDescent="0.25">
      <c r="C23087" s="90" t="s">
        <v>22706</v>
      </c>
      <c r="D23087" s="91">
        <v>55500</v>
      </c>
      <c r="E23087" s="90" t="str">
        <f>IF(D23087=Contact!$M$4,MAX($E$2:E23086)+1,"")</f>
        <v/>
      </c>
    </row>
    <row r="23088" spans="3:5" x14ac:dyDescent="0.25">
      <c r="C23088" s="90" t="s">
        <v>22707</v>
      </c>
      <c r="D23088" s="91">
        <v>55500</v>
      </c>
      <c r="E23088" s="90" t="str">
        <f>IF(D23088=Contact!$M$4,MAX($E$2:E23087)+1,"")</f>
        <v/>
      </c>
    </row>
    <row r="23089" spans="3:5" x14ac:dyDescent="0.25">
      <c r="C23089" s="90" t="s">
        <v>22708</v>
      </c>
      <c r="D23089" s="91">
        <v>55500</v>
      </c>
      <c r="E23089" s="90" t="str">
        <f>IF(D23089=Contact!$M$4,MAX($E$2:E23088)+1,"")</f>
        <v/>
      </c>
    </row>
    <row r="23090" spans="3:5" x14ac:dyDescent="0.25">
      <c r="C23090" s="90" t="s">
        <v>22709</v>
      </c>
      <c r="D23090" s="91">
        <v>55500</v>
      </c>
      <c r="E23090" s="90" t="str">
        <f>IF(D23090=Contact!$M$4,MAX($E$2:E23089)+1,"")</f>
        <v/>
      </c>
    </row>
    <row r="23091" spans="3:5" x14ac:dyDescent="0.25">
      <c r="C23091" s="90" t="s">
        <v>1879</v>
      </c>
      <c r="D23091" s="91">
        <v>55500</v>
      </c>
      <c r="E23091" s="90" t="str">
        <f>IF(D23091=Contact!$M$4,MAX($E$2:E23090)+1,"")</f>
        <v/>
      </c>
    </row>
    <row r="23092" spans="3:5" x14ac:dyDescent="0.25">
      <c r="C23092" s="90" t="s">
        <v>22710</v>
      </c>
      <c r="D23092" s="91">
        <v>55500</v>
      </c>
      <c r="E23092" s="90" t="str">
        <f>IF(D23092=Contact!$M$4,MAX($E$2:E23091)+1,"")</f>
        <v/>
      </c>
    </row>
    <row r="23093" spans="3:5" x14ac:dyDescent="0.25">
      <c r="C23093" s="90" t="s">
        <v>22711</v>
      </c>
      <c r="D23093" s="91">
        <v>55600</v>
      </c>
      <c r="E23093" s="90" t="str">
        <f>IF(D23093=Contact!$M$4,MAX($E$2:E23092)+1,"")</f>
        <v/>
      </c>
    </row>
    <row r="23094" spans="3:5" x14ac:dyDescent="0.25">
      <c r="C23094" s="90" t="s">
        <v>22712</v>
      </c>
      <c r="D23094" s="91">
        <v>55600</v>
      </c>
      <c r="E23094" s="90" t="str">
        <f>IF(D23094=Contact!$M$4,MAX($E$2:E23093)+1,"")</f>
        <v/>
      </c>
    </row>
    <row r="23095" spans="3:5" x14ac:dyDescent="0.25">
      <c r="C23095" s="90" t="s">
        <v>22713</v>
      </c>
      <c r="D23095" s="91">
        <v>55600</v>
      </c>
      <c r="E23095" s="90" t="str">
        <f>IF(D23095=Contact!$M$4,MAX($E$2:E23094)+1,"")</f>
        <v/>
      </c>
    </row>
    <row r="23096" spans="3:5" x14ac:dyDescent="0.25">
      <c r="C23096" s="90" t="s">
        <v>22714</v>
      </c>
      <c r="D23096" s="91">
        <v>55600</v>
      </c>
      <c r="E23096" s="90" t="str">
        <f>IF(D23096=Contact!$M$4,MAX($E$2:E23095)+1,"")</f>
        <v/>
      </c>
    </row>
    <row r="23097" spans="3:5" x14ac:dyDescent="0.25">
      <c r="C23097" s="90" t="s">
        <v>22715</v>
      </c>
      <c r="D23097" s="91">
        <v>55600</v>
      </c>
      <c r="E23097" s="90" t="str">
        <f>IF(D23097=Contact!$M$4,MAX($E$2:E23096)+1,"")</f>
        <v/>
      </c>
    </row>
    <row r="23098" spans="3:5" x14ac:dyDescent="0.25">
      <c r="C23098" s="90" t="s">
        <v>22716</v>
      </c>
      <c r="D23098" s="91">
        <v>55600</v>
      </c>
      <c r="E23098" s="90" t="str">
        <f>IF(D23098=Contact!$M$4,MAX($E$2:E23097)+1,"")</f>
        <v/>
      </c>
    </row>
    <row r="23099" spans="3:5" x14ac:dyDescent="0.25">
      <c r="C23099" s="90" t="s">
        <v>22717</v>
      </c>
      <c r="D23099" s="91">
        <v>55600</v>
      </c>
      <c r="E23099" s="90" t="str">
        <f>IF(D23099=Contact!$M$4,MAX($E$2:E23098)+1,"")</f>
        <v/>
      </c>
    </row>
    <row r="23100" spans="3:5" x14ac:dyDescent="0.25">
      <c r="C23100" s="90" t="s">
        <v>22718</v>
      </c>
      <c r="D23100" s="91">
        <v>55600</v>
      </c>
      <c r="E23100" s="90" t="str">
        <f>IF(D23100=Contact!$M$4,MAX($E$2:E23099)+1,"")</f>
        <v/>
      </c>
    </row>
    <row r="23101" spans="3:5" x14ac:dyDescent="0.25">
      <c r="C23101" s="90" t="s">
        <v>22719</v>
      </c>
      <c r="D23101" s="91">
        <v>55600</v>
      </c>
      <c r="E23101" s="90" t="str">
        <f>IF(D23101=Contact!$M$4,MAX($E$2:E23100)+1,"")</f>
        <v/>
      </c>
    </row>
    <row r="23102" spans="3:5" x14ac:dyDescent="0.25">
      <c r="C23102" s="90" t="s">
        <v>22720</v>
      </c>
      <c r="D23102" s="91">
        <v>55600</v>
      </c>
      <c r="E23102" s="90" t="str">
        <f>IF(D23102=Contact!$M$4,MAX($E$2:E23101)+1,"")</f>
        <v/>
      </c>
    </row>
    <row r="23103" spans="3:5" x14ac:dyDescent="0.25">
      <c r="C23103" s="90" t="s">
        <v>22721</v>
      </c>
      <c r="D23103" s="91">
        <v>55600</v>
      </c>
      <c r="E23103" s="90" t="str">
        <f>IF(D23103=Contact!$M$4,MAX($E$2:E23102)+1,"")</f>
        <v/>
      </c>
    </row>
    <row r="23104" spans="3:5" x14ac:dyDescent="0.25">
      <c r="C23104" s="90" t="s">
        <v>22722</v>
      </c>
      <c r="D23104" s="91">
        <v>55600</v>
      </c>
      <c r="E23104" s="90" t="str">
        <f>IF(D23104=Contact!$M$4,MAX($E$2:E23103)+1,"")</f>
        <v/>
      </c>
    </row>
    <row r="23105" spans="3:5" x14ac:dyDescent="0.25">
      <c r="C23105" s="90" t="s">
        <v>22723</v>
      </c>
      <c r="D23105" s="91">
        <v>55600</v>
      </c>
      <c r="E23105" s="90" t="str">
        <f>IF(D23105=Contact!$M$4,MAX($E$2:E23104)+1,"")</f>
        <v/>
      </c>
    </row>
    <row r="23106" spans="3:5" x14ac:dyDescent="0.25">
      <c r="C23106" s="90" t="s">
        <v>22724</v>
      </c>
      <c r="D23106" s="91">
        <v>55600</v>
      </c>
      <c r="E23106" s="90" t="str">
        <f>IF(D23106=Contact!$M$4,MAX($E$2:E23105)+1,"")</f>
        <v/>
      </c>
    </row>
    <row r="23107" spans="3:5" x14ac:dyDescent="0.25">
      <c r="C23107" s="90" t="s">
        <v>22725</v>
      </c>
      <c r="D23107" s="91">
        <v>55600</v>
      </c>
      <c r="E23107" s="90" t="str">
        <f>IF(D23107=Contact!$M$4,MAX($E$2:E23106)+1,"")</f>
        <v/>
      </c>
    </row>
    <row r="23108" spans="3:5" x14ac:dyDescent="0.25">
      <c r="C23108" s="90" t="s">
        <v>22726</v>
      </c>
      <c r="D23108" s="91">
        <v>55600</v>
      </c>
      <c r="E23108" s="90" t="str">
        <f>IF(D23108=Contact!$M$4,MAX($E$2:E23107)+1,"")</f>
        <v/>
      </c>
    </row>
    <row r="23109" spans="3:5" x14ac:dyDescent="0.25">
      <c r="C23109" s="90" t="s">
        <v>22727</v>
      </c>
      <c r="D23109" s="91">
        <v>55600</v>
      </c>
      <c r="E23109" s="90" t="str">
        <f>IF(D23109=Contact!$M$4,MAX($E$2:E23108)+1,"")</f>
        <v/>
      </c>
    </row>
    <row r="23110" spans="3:5" x14ac:dyDescent="0.25">
      <c r="C23110" s="90" t="s">
        <v>22728</v>
      </c>
      <c r="D23110" s="91">
        <v>55600</v>
      </c>
      <c r="E23110" s="90" t="str">
        <f>IF(D23110=Contact!$M$4,MAX($E$2:E23109)+1,"")</f>
        <v/>
      </c>
    </row>
    <row r="23111" spans="3:5" x14ac:dyDescent="0.25">
      <c r="C23111" s="90" t="s">
        <v>22729</v>
      </c>
      <c r="D23111" s="91">
        <v>55600</v>
      </c>
      <c r="E23111" s="90" t="str">
        <f>IF(D23111=Contact!$M$4,MAX($E$2:E23110)+1,"")</f>
        <v/>
      </c>
    </row>
    <row r="23112" spans="3:5" x14ac:dyDescent="0.25">
      <c r="C23112" s="90" t="s">
        <v>22730</v>
      </c>
      <c r="D23112" s="91">
        <v>55600</v>
      </c>
      <c r="E23112" s="90" t="str">
        <f>IF(D23112=Contact!$M$4,MAX($E$2:E23111)+1,"")</f>
        <v/>
      </c>
    </row>
    <row r="23113" spans="3:5" x14ac:dyDescent="0.25">
      <c r="C23113" s="90" t="s">
        <v>22731</v>
      </c>
      <c r="D23113" s="91">
        <v>55600</v>
      </c>
      <c r="E23113" s="90" t="str">
        <f>IF(D23113=Contact!$M$4,MAX($E$2:E23112)+1,"")</f>
        <v/>
      </c>
    </row>
    <row r="23114" spans="3:5" x14ac:dyDescent="0.25">
      <c r="C23114" s="90" t="s">
        <v>22732</v>
      </c>
      <c r="D23114" s="91">
        <v>55600</v>
      </c>
      <c r="E23114" s="90" t="str">
        <f>IF(D23114=Contact!$M$4,MAX($E$2:E23113)+1,"")</f>
        <v/>
      </c>
    </row>
    <row r="23115" spans="3:5" x14ac:dyDescent="0.25">
      <c r="C23115" s="90" t="s">
        <v>22733</v>
      </c>
      <c r="D23115" s="91">
        <v>55600</v>
      </c>
      <c r="E23115" s="90" t="str">
        <f>IF(D23115=Contact!$M$4,MAX($E$2:E23114)+1,"")</f>
        <v/>
      </c>
    </row>
    <row r="23116" spans="3:5" x14ac:dyDescent="0.25">
      <c r="C23116" s="90" t="s">
        <v>22734</v>
      </c>
      <c r="D23116" s="91">
        <v>55600</v>
      </c>
      <c r="E23116" s="90" t="str">
        <f>IF(D23116=Contact!$M$4,MAX($E$2:E23115)+1,"")</f>
        <v/>
      </c>
    </row>
    <row r="23117" spans="3:5" x14ac:dyDescent="0.25">
      <c r="C23117" s="90" t="s">
        <v>22735</v>
      </c>
      <c r="D23117" s="91">
        <v>55600</v>
      </c>
      <c r="E23117" s="90" t="str">
        <f>IF(D23117=Contact!$M$4,MAX($E$2:E23116)+1,"")</f>
        <v/>
      </c>
    </row>
    <row r="23118" spans="3:5" x14ac:dyDescent="0.25">
      <c r="C23118" s="90" t="s">
        <v>22736</v>
      </c>
      <c r="D23118" s="91">
        <v>55700</v>
      </c>
      <c r="E23118" s="90" t="str">
        <f>IF(D23118=Contact!$M$4,MAX($E$2:E23117)+1,"")</f>
        <v/>
      </c>
    </row>
    <row r="23119" spans="3:5" x14ac:dyDescent="0.25">
      <c r="C23119" s="90" t="s">
        <v>22737</v>
      </c>
      <c r="D23119" s="91">
        <v>55700</v>
      </c>
      <c r="E23119" s="90" t="str">
        <f>IF(D23119=Contact!$M$4,MAX($E$2:E23118)+1,"")</f>
        <v/>
      </c>
    </row>
    <row r="23120" spans="3:5" x14ac:dyDescent="0.25">
      <c r="C23120" s="90" t="s">
        <v>22738</v>
      </c>
      <c r="D23120" s="91">
        <v>55700</v>
      </c>
      <c r="E23120" s="90" t="str">
        <f>IF(D23120=Contact!$M$4,MAX($E$2:E23119)+1,"")</f>
        <v/>
      </c>
    </row>
    <row r="23121" spans="3:5" x14ac:dyDescent="0.25">
      <c r="C23121" s="90" t="s">
        <v>22739</v>
      </c>
      <c r="D23121" s="91">
        <v>55700</v>
      </c>
      <c r="E23121" s="90" t="str">
        <f>IF(D23121=Contact!$M$4,MAX($E$2:E23120)+1,"")</f>
        <v/>
      </c>
    </row>
    <row r="23122" spans="3:5" x14ac:dyDescent="0.25">
      <c r="C23122" s="90" t="s">
        <v>22740</v>
      </c>
      <c r="D23122" s="91">
        <v>55700</v>
      </c>
      <c r="E23122" s="90" t="str">
        <f>IF(D23122=Contact!$M$4,MAX($E$2:E23121)+1,"")</f>
        <v/>
      </c>
    </row>
    <row r="23123" spans="3:5" x14ac:dyDescent="0.25">
      <c r="C23123" s="90" t="s">
        <v>22741</v>
      </c>
      <c r="D23123" s="91">
        <v>55700</v>
      </c>
      <c r="E23123" s="90" t="str">
        <f>IF(D23123=Contact!$M$4,MAX($E$2:E23122)+1,"")</f>
        <v/>
      </c>
    </row>
    <row r="23124" spans="3:5" x14ac:dyDescent="0.25">
      <c r="C23124" s="90" t="s">
        <v>22742</v>
      </c>
      <c r="D23124" s="91">
        <v>55700</v>
      </c>
      <c r="E23124" s="90" t="str">
        <f>IF(D23124=Contact!$M$4,MAX($E$2:E23123)+1,"")</f>
        <v/>
      </c>
    </row>
    <row r="23125" spans="3:5" x14ac:dyDescent="0.25">
      <c r="C23125" s="90" t="s">
        <v>22743</v>
      </c>
      <c r="D23125" s="91">
        <v>55700</v>
      </c>
      <c r="E23125" s="90" t="str">
        <f>IF(D23125=Contact!$M$4,MAX($E$2:E23124)+1,"")</f>
        <v/>
      </c>
    </row>
    <row r="23126" spans="3:5" x14ac:dyDescent="0.25">
      <c r="C23126" s="90" t="s">
        <v>22744</v>
      </c>
      <c r="D23126" s="91">
        <v>55700</v>
      </c>
      <c r="E23126" s="90" t="str">
        <f>IF(D23126=Contact!$M$4,MAX($E$2:E23125)+1,"")</f>
        <v/>
      </c>
    </row>
    <row r="23127" spans="3:5" x14ac:dyDescent="0.25">
      <c r="C23127" s="90" t="s">
        <v>22745</v>
      </c>
      <c r="D23127" s="91">
        <v>55700</v>
      </c>
      <c r="E23127" s="90" t="str">
        <f>IF(D23127=Contact!$M$4,MAX($E$2:E23126)+1,"")</f>
        <v/>
      </c>
    </row>
    <row r="23128" spans="3:5" x14ac:dyDescent="0.25">
      <c r="C23128" s="90" t="s">
        <v>22746</v>
      </c>
      <c r="D23128" s="91">
        <v>55700</v>
      </c>
      <c r="E23128" s="90" t="str">
        <f>IF(D23128=Contact!$M$4,MAX($E$2:E23127)+1,"")</f>
        <v/>
      </c>
    </row>
    <row r="23129" spans="3:5" x14ac:dyDescent="0.25">
      <c r="C23129" s="90" t="s">
        <v>22747</v>
      </c>
      <c r="D23129" s="91">
        <v>55700</v>
      </c>
      <c r="E23129" s="90" t="str">
        <f>IF(D23129=Contact!$M$4,MAX($E$2:E23128)+1,"")</f>
        <v/>
      </c>
    </row>
    <row r="23130" spans="3:5" x14ac:dyDescent="0.25">
      <c r="C23130" s="90" t="s">
        <v>22748</v>
      </c>
      <c r="D23130" s="91">
        <v>55700</v>
      </c>
      <c r="E23130" s="90" t="str">
        <f>IF(D23130=Contact!$M$4,MAX($E$2:E23129)+1,"")</f>
        <v/>
      </c>
    </row>
    <row r="23131" spans="3:5" x14ac:dyDescent="0.25">
      <c r="C23131" s="90" t="s">
        <v>15847</v>
      </c>
      <c r="D23131" s="91">
        <v>55700</v>
      </c>
      <c r="E23131" s="90" t="str">
        <f>IF(D23131=Contact!$M$4,MAX($E$2:E23130)+1,"")</f>
        <v/>
      </c>
    </row>
    <row r="23132" spans="3:5" x14ac:dyDescent="0.25">
      <c r="C23132" s="90" t="s">
        <v>22749</v>
      </c>
      <c r="D23132" s="91">
        <v>55700</v>
      </c>
      <c r="E23132" s="90" t="str">
        <f>IF(D23132=Contact!$M$4,MAX($E$2:E23131)+1,"")</f>
        <v/>
      </c>
    </row>
    <row r="23133" spans="3:5" x14ac:dyDescent="0.25">
      <c r="C23133" s="90" t="s">
        <v>22750</v>
      </c>
      <c r="D23133" s="91">
        <v>55700</v>
      </c>
      <c r="E23133" s="90" t="str">
        <f>IF(D23133=Contact!$M$4,MAX($E$2:E23132)+1,"")</f>
        <v/>
      </c>
    </row>
    <row r="23134" spans="3:5" x14ac:dyDescent="0.25">
      <c r="C23134" s="90" t="s">
        <v>22751</v>
      </c>
      <c r="D23134" s="91">
        <v>55700</v>
      </c>
      <c r="E23134" s="90" t="str">
        <f>IF(D23134=Contact!$M$4,MAX($E$2:E23133)+1,"")</f>
        <v/>
      </c>
    </row>
    <row r="23135" spans="3:5" x14ac:dyDescent="0.25">
      <c r="C23135" s="90" t="s">
        <v>22752</v>
      </c>
      <c r="D23135" s="91">
        <v>55700</v>
      </c>
      <c r="E23135" s="90" t="str">
        <f>IF(D23135=Contact!$M$4,MAX($E$2:E23134)+1,"")</f>
        <v/>
      </c>
    </row>
    <row r="23136" spans="3:5" x14ac:dyDescent="0.25">
      <c r="C23136" s="90" t="s">
        <v>22753</v>
      </c>
      <c r="D23136" s="91">
        <v>55700</v>
      </c>
      <c r="E23136" s="90" t="str">
        <f>IF(D23136=Contact!$M$4,MAX($E$2:E23135)+1,"")</f>
        <v/>
      </c>
    </row>
    <row r="23137" spans="3:5" x14ac:dyDescent="0.25">
      <c r="C23137" s="90" t="s">
        <v>22754</v>
      </c>
      <c r="D23137" s="91">
        <v>55800</v>
      </c>
      <c r="E23137" s="90" t="str">
        <f>IF(D23137=Contact!$M$4,MAX($E$2:E23136)+1,"")</f>
        <v/>
      </c>
    </row>
    <row r="23138" spans="3:5" x14ac:dyDescent="0.25">
      <c r="C23138" s="90" t="s">
        <v>22755</v>
      </c>
      <c r="D23138" s="91">
        <v>55800</v>
      </c>
      <c r="E23138" s="90" t="str">
        <f>IF(D23138=Contact!$M$4,MAX($E$2:E23137)+1,"")</f>
        <v/>
      </c>
    </row>
    <row r="23139" spans="3:5" x14ac:dyDescent="0.25">
      <c r="C23139" s="90" t="s">
        <v>22756</v>
      </c>
      <c r="D23139" s="91">
        <v>55800</v>
      </c>
      <c r="E23139" s="90" t="str">
        <f>IF(D23139=Contact!$M$4,MAX($E$2:E23138)+1,"")</f>
        <v/>
      </c>
    </row>
    <row r="23140" spans="3:5" x14ac:dyDescent="0.25">
      <c r="C23140" s="90" t="s">
        <v>22757</v>
      </c>
      <c r="D23140" s="91">
        <v>55800</v>
      </c>
      <c r="E23140" s="90" t="str">
        <f>IF(D23140=Contact!$M$4,MAX($E$2:E23139)+1,"")</f>
        <v/>
      </c>
    </row>
    <row r="23141" spans="3:5" x14ac:dyDescent="0.25">
      <c r="C23141" s="90" t="s">
        <v>22758</v>
      </c>
      <c r="D23141" s="91">
        <v>55800</v>
      </c>
      <c r="E23141" s="90" t="str">
        <f>IF(D23141=Contact!$M$4,MAX($E$2:E23140)+1,"")</f>
        <v/>
      </c>
    </row>
    <row r="23142" spans="3:5" x14ac:dyDescent="0.25">
      <c r="C23142" s="90" t="s">
        <v>22759</v>
      </c>
      <c r="D23142" s="91">
        <v>55800</v>
      </c>
      <c r="E23142" s="90" t="str">
        <f>IF(D23142=Contact!$M$4,MAX($E$2:E23141)+1,"")</f>
        <v/>
      </c>
    </row>
    <row r="23143" spans="3:5" x14ac:dyDescent="0.25">
      <c r="C23143" s="90" t="s">
        <v>22760</v>
      </c>
      <c r="D23143" s="91">
        <v>55800</v>
      </c>
      <c r="E23143" s="90" t="str">
        <f>IF(D23143=Contact!$M$4,MAX($E$2:E23142)+1,"")</f>
        <v/>
      </c>
    </row>
    <row r="23144" spans="3:5" x14ac:dyDescent="0.25">
      <c r="C23144" s="90" t="s">
        <v>22761</v>
      </c>
      <c r="D23144" s="91">
        <v>55800</v>
      </c>
      <c r="E23144" s="90" t="str">
        <f>IF(D23144=Contact!$M$4,MAX($E$2:E23143)+1,"")</f>
        <v/>
      </c>
    </row>
    <row r="23145" spans="3:5" x14ac:dyDescent="0.25">
      <c r="C23145" s="90" t="s">
        <v>22762</v>
      </c>
      <c r="D23145" s="91">
        <v>55800</v>
      </c>
      <c r="E23145" s="90" t="str">
        <f>IF(D23145=Contact!$M$4,MAX($E$2:E23144)+1,"")</f>
        <v/>
      </c>
    </row>
    <row r="23146" spans="3:5" x14ac:dyDescent="0.25">
      <c r="C23146" s="90" t="s">
        <v>22763</v>
      </c>
      <c r="D23146" s="91">
        <v>55800</v>
      </c>
      <c r="E23146" s="90" t="str">
        <f>IF(D23146=Contact!$M$4,MAX($E$2:E23145)+1,"")</f>
        <v/>
      </c>
    </row>
    <row r="23147" spans="3:5" x14ac:dyDescent="0.25">
      <c r="C23147" s="90" t="s">
        <v>22764</v>
      </c>
      <c r="D23147" s="91">
        <v>55800</v>
      </c>
      <c r="E23147" s="90" t="str">
        <f>IF(D23147=Contact!$M$4,MAX($E$2:E23146)+1,"")</f>
        <v/>
      </c>
    </row>
    <row r="23148" spans="3:5" x14ac:dyDescent="0.25">
      <c r="C23148" s="90" t="s">
        <v>22765</v>
      </c>
      <c r="D23148" s="91">
        <v>55800</v>
      </c>
      <c r="E23148" s="90" t="str">
        <f>IF(D23148=Contact!$M$4,MAX($E$2:E23147)+1,"")</f>
        <v/>
      </c>
    </row>
    <row r="23149" spans="3:5" x14ac:dyDescent="0.25">
      <c r="C23149" s="90" t="s">
        <v>22766</v>
      </c>
      <c r="D23149" s="91">
        <v>55800</v>
      </c>
      <c r="E23149" s="90" t="str">
        <f>IF(D23149=Contact!$M$4,MAX($E$2:E23148)+1,"")</f>
        <v/>
      </c>
    </row>
    <row r="23150" spans="3:5" x14ac:dyDescent="0.25">
      <c r="C23150" s="90" t="s">
        <v>22767</v>
      </c>
      <c r="D23150" s="91">
        <v>55800</v>
      </c>
      <c r="E23150" s="90" t="str">
        <f>IF(D23150=Contact!$M$4,MAX($E$2:E23149)+1,"")</f>
        <v/>
      </c>
    </row>
    <row r="23151" spans="3:5" x14ac:dyDescent="0.25">
      <c r="C23151" s="90" t="s">
        <v>22768</v>
      </c>
      <c r="D23151" s="91">
        <v>55800</v>
      </c>
      <c r="E23151" s="90" t="str">
        <f>IF(D23151=Contact!$M$4,MAX($E$2:E23150)+1,"")</f>
        <v/>
      </c>
    </row>
    <row r="23152" spans="3:5" x14ac:dyDescent="0.25">
      <c r="C23152" s="90" t="s">
        <v>22769</v>
      </c>
      <c r="D23152" s="91">
        <v>55800</v>
      </c>
      <c r="E23152" s="90" t="str">
        <f>IF(D23152=Contact!$M$4,MAX($E$2:E23151)+1,"")</f>
        <v/>
      </c>
    </row>
    <row r="23153" spans="3:5" x14ac:dyDescent="0.25">
      <c r="C23153" s="90" t="s">
        <v>22770</v>
      </c>
      <c r="D23153" s="91">
        <v>55800</v>
      </c>
      <c r="E23153" s="90" t="str">
        <f>IF(D23153=Contact!$M$4,MAX($E$2:E23152)+1,"")</f>
        <v/>
      </c>
    </row>
    <row r="23154" spans="3:5" x14ac:dyDescent="0.25">
      <c r="C23154" s="90" t="s">
        <v>22771</v>
      </c>
      <c r="D23154" s="91">
        <v>55800</v>
      </c>
      <c r="E23154" s="90" t="str">
        <f>IF(D23154=Contact!$M$4,MAX($E$2:E23153)+1,"")</f>
        <v/>
      </c>
    </row>
    <row r="23155" spans="3:5" x14ac:dyDescent="0.25">
      <c r="C23155" s="90" t="s">
        <v>22772</v>
      </c>
      <c r="D23155" s="91">
        <v>55840</v>
      </c>
      <c r="E23155" s="90" t="str">
        <f>IF(D23155=Contact!$M$4,MAX($E$2:E23154)+1,"")</f>
        <v/>
      </c>
    </row>
    <row r="23156" spans="3:5" x14ac:dyDescent="0.25">
      <c r="C23156" s="90" t="s">
        <v>57</v>
      </c>
      <c r="D23156" s="91">
        <v>56000</v>
      </c>
      <c r="E23156" s="90" t="str">
        <f>IF(D23156=Contact!$M$4,MAX($E$2:E23155)+1,"")</f>
        <v/>
      </c>
    </row>
    <row r="23157" spans="3:5" x14ac:dyDescent="0.25">
      <c r="C23157" s="90" t="s">
        <v>22773</v>
      </c>
      <c r="D23157" s="91">
        <v>56100</v>
      </c>
      <c r="E23157" s="90" t="str">
        <f>IF(D23157=Contact!$M$4,MAX($E$2:E23156)+1,"")</f>
        <v/>
      </c>
    </row>
    <row r="23158" spans="3:5" x14ac:dyDescent="0.25">
      <c r="C23158" s="90" t="s">
        <v>22774</v>
      </c>
      <c r="D23158" s="91">
        <v>56110</v>
      </c>
      <c r="E23158" s="90" t="str">
        <f>IF(D23158=Contact!$M$4,MAX($E$2:E23157)+1,"")</f>
        <v/>
      </c>
    </row>
    <row r="23159" spans="3:5" x14ac:dyDescent="0.25">
      <c r="C23159" s="90" t="s">
        <v>22775</v>
      </c>
      <c r="D23159" s="91">
        <v>56110</v>
      </c>
      <c r="E23159" s="90" t="str">
        <f>IF(D23159=Contact!$M$4,MAX($E$2:E23158)+1,"")</f>
        <v/>
      </c>
    </row>
    <row r="23160" spans="3:5" x14ac:dyDescent="0.25">
      <c r="C23160" s="90" t="s">
        <v>22776</v>
      </c>
      <c r="D23160" s="91">
        <v>56110</v>
      </c>
      <c r="E23160" s="90" t="str">
        <f>IF(D23160=Contact!$M$4,MAX($E$2:E23159)+1,"")</f>
        <v/>
      </c>
    </row>
    <row r="23161" spans="3:5" x14ac:dyDescent="0.25">
      <c r="C23161" s="90" t="s">
        <v>22777</v>
      </c>
      <c r="D23161" s="91">
        <v>56120</v>
      </c>
      <c r="E23161" s="90" t="str">
        <f>IF(D23161=Contact!$M$4,MAX($E$2:E23160)+1,"")</f>
        <v/>
      </c>
    </row>
    <row r="23162" spans="3:5" x14ac:dyDescent="0.25">
      <c r="C23162" s="90" t="s">
        <v>22778</v>
      </c>
      <c r="D23162" s="91">
        <v>56120</v>
      </c>
      <c r="E23162" s="90" t="str">
        <f>IF(D23162=Contact!$M$4,MAX($E$2:E23161)+1,"")</f>
        <v/>
      </c>
    </row>
    <row r="23163" spans="3:5" x14ac:dyDescent="0.25">
      <c r="C23163" s="90" t="s">
        <v>22779</v>
      </c>
      <c r="D23163" s="91">
        <v>56120</v>
      </c>
      <c r="E23163" s="90" t="str">
        <f>IF(D23163=Contact!$M$4,MAX($E$2:E23162)+1,"")</f>
        <v/>
      </c>
    </row>
    <row r="23164" spans="3:5" x14ac:dyDescent="0.25">
      <c r="C23164" s="90" t="s">
        <v>22780</v>
      </c>
      <c r="D23164" s="91">
        <v>56120</v>
      </c>
      <c r="E23164" s="90" t="str">
        <f>IF(D23164=Contact!$M$4,MAX($E$2:E23163)+1,"")</f>
        <v/>
      </c>
    </row>
    <row r="23165" spans="3:5" x14ac:dyDescent="0.25">
      <c r="C23165" s="90" t="s">
        <v>22781</v>
      </c>
      <c r="D23165" s="91">
        <v>56120</v>
      </c>
      <c r="E23165" s="90" t="str">
        <f>IF(D23165=Contact!$M$4,MAX($E$2:E23164)+1,"")</f>
        <v/>
      </c>
    </row>
    <row r="23166" spans="3:5" x14ac:dyDescent="0.25">
      <c r="C23166" s="90" t="s">
        <v>22782</v>
      </c>
      <c r="D23166" s="91">
        <v>56120</v>
      </c>
      <c r="E23166" s="90" t="str">
        <f>IF(D23166=Contact!$M$4,MAX($E$2:E23165)+1,"")</f>
        <v/>
      </c>
    </row>
    <row r="23167" spans="3:5" x14ac:dyDescent="0.25">
      <c r="C23167" s="90" t="s">
        <v>22783</v>
      </c>
      <c r="D23167" s="91">
        <v>56120</v>
      </c>
      <c r="E23167" s="90" t="str">
        <f>IF(D23167=Contact!$M$4,MAX($E$2:E23166)+1,"")</f>
        <v/>
      </c>
    </row>
    <row r="23168" spans="3:5" x14ac:dyDescent="0.25">
      <c r="C23168" s="90" t="s">
        <v>9885</v>
      </c>
      <c r="D23168" s="91">
        <v>56120</v>
      </c>
      <c r="E23168" s="90" t="str">
        <f>IF(D23168=Contact!$M$4,MAX($E$2:E23167)+1,"")</f>
        <v/>
      </c>
    </row>
    <row r="23169" spans="3:5" x14ac:dyDescent="0.25">
      <c r="C23169" s="90" t="s">
        <v>22784</v>
      </c>
      <c r="D23169" s="91">
        <v>56120</v>
      </c>
      <c r="E23169" s="90" t="str">
        <f>IF(D23169=Contact!$M$4,MAX($E$2:E23168)+1,"")</f>
        <v/>
      </c>
    </row>
    <row r="23170" spans="3:5" x14ac:dyDescent="0.25">
      <c r="C23170" s="90" t="s">
        <v>22785</v>
      </c>
      <c r="D23170" s="91">
        <v>56120</v>
      </c>
      <c r="E23170" s="90" t="str">
        <f>IF(D23170=Contact!$M$4,MAX($E$2:E23169)+1,"")</f>
        <v/>
      </c>
    </row>
    <row r="23171" spans="3:5" x14ac:dyDescent="0.25">
      <c r="C23171" s="90" t="s">
        <v>22786</v>
      </c>
      <c r="D23171" s="91">
        <v>56130</v>
      </c>
      <c r="E23171" s="90" t="str">
        <f>IF(D23171=Contact!$M$4,MAX($E$2:E23170)+1,"")</f>
        <v/>
      </c>
    </row>
    <row r="23172" spans="3:5" x14ac:dyDescent="0.25">
      <c r="C23172" s="90" t="s">
        <v>22787</v>
      </c>
      <c r="D23172" s="91">
        <v>56130</v>
      </c>
      <c r="E23172" s="90" t="str">
        <f>IF(D23172=Contact!$M$4,MAX($E$2:E23171)+1,"")</f>
        <v/>
      </c>
    </row>
    <row r="23173" spans="3:5" x14ac:dyDescent="0.25">
      <c r="C23173" s="90" t="s">
        <v>22788</v>
      </c>
      <c r="D23173" s="91">
        <v>56130</v>
      </c>
      <c r="E23173" s="90" t="str">
        <f>IF(D23173=Contact!$M$4,MAX($E$2:E23172)+1,"")</f>
        <v/>
      </c>
    </row>
    <row r="23174" spans="3:5" x14ac:dyDescent="0.25">
      <c r="C23174" s="90" t="s">
        <v>22789</v>
      </c>
      <c r="D23174" s="91">
        <v>56130</v>
      </c>
      <c r="E23174" s="90" t="str">
        <f>IF(D23174=Contact!$M$4,MAX($E$2:E23173)+1,"")</f>
        <v/>
      </c>
    </row>
    <row r="23175" spans="3:5" x14ac:dyDescent="0.25">
      <c r="C23175" s="90" t="s">
        <v>22790</v>
      </c>
      <c r="D23175" s="91">
        <v>56130</v>
      </c>
      <c r="E23175" s="90" t="str">
        <f>IF(D23175=Contact!$M$4,MAX($E$2:E23174)+1,"")</f>
        <v/>
      </c>
    </row>
    <row r="23176" spans="3:5" x14ac:dyDescent="0.25">
      <c r="C23176" s="90" t="s">
        <v>22791</v>
      </c>
      <c r="D23176" s="91">
        <v>56130</v>
      </c>
      <c r="E23176" s="90" t="str">
        <f>IF(D23176=Contact!$M$4,MAX($E$2:E23175)+1,"")</f>
        <v/>
      </c>
    </row>
    <row r="23177" spans="3:5" x14ac:dyDescent="0.25">
      <c r="C23177" s="90" t="s">
        <v>22792</v>
      </c>
      <c r="D23177" s="91">
        <v>56130</v>
      </c>
      <c r="E23177" s="90" t="str">
        <f>IF(D23177=Contact!$M$4,MAX($E$2:E23176)+1,"")</f>
        <v/>
      </c>
    </row>
    <row r="23178" spans="3:5" x14ac:dyDescent="0.25">
      <c r="C23178" s="90" t="s">
        <v>22793</v>
      </c>
      <c r="D23178" s="91">
        <v>56130</v>
      </c>
      <c r="E23178" s="90" t="str">
        <f>IF(D23178=Contact!$M$4,MAX($E$2:E23177)+1,"")</f>
        <v/>
      </c>
    </row>
    <row r="23179" spans="3:5" x14ac:dyDescent="0.25">
      <c r="C23179" s="90" t="s">
        <v>22794</v>
      </c>
      <c r="D23179" s="91">
        <v>56140</v>
      </c>
      <c r="E23179" s="90" t="str">
        <f>IF(D23179=Contact!$M$4,MAX($E$2:E23178)+1,"")</f>
        <v/>
      </c>
    </row>
    <row r="23180" spans="3:5" x14ac:dyDescent="0.25">
      <c r="C23180" s="90" t="s">
        <v>22795</v>
      </c>
      <c r="D23180" s="91">
        <v>56140</v>
      </c>
      <c r="E23180" s="90" t="str">
        <f>IF(D23180=Contact!$M$4,MAX($E$2:E23179)+1,"")</f>
        <v/>
      </c>
    </row>
    <row r="23181" spans="3:5" x14ac:dyDescent="0.25">
      <c r="C23181" s="90" t="s">
        <v>22796</v>
      </c>
      <c r="D23181" s="91">
        <v>56140</v>
      </c>
      <c r="E23181" s="90" t="str">
        <f>IF(D23181=Contact!$M$4,MAX($E$2:E23180)+1,"")</f>
        <v/>
      </c>
    </row>
    <row r="23182" spans="3:5" x14ac:dyDescent="0.25">
      <c r="C23182" s="90" t="s">
        <v>22797</v>
      </c>
      <c r="D23182" s="91">
        <v>56140</v>
      </c>
      <c r="E23182" s="90" t="str">
        <f>IF(D23182=Contact!$M$4,MAX($E$2:E23181)+1,"")</f>
        <v/>
      </c>
    </row>
    <row r="23183" spans="3:5" x14ac:dyDescent="0.25">
      <c r="C23183" s="90" t="s">
        <v>22798</v>
      </c>
      <c r="D23183" s="91">
        <v>56140</v>
      </c>
      <c r="E23183" s="90" t="str">
        <f>IF(D23183=Contact!$M$4,MAX($E$2:E23182)+1,"")</f>
        <v/>
      </c>
    </row>
    <row r="23184" spans="3:5" x14ac:dyDescent="0.25">
      <c r="C23184" s="90" t="s">
        <v>22799</v>
      </c>
      <c r="D23184" s="91">
        <v>56140</v>
      </c>
      <c r="E23184" s="90" t="str">
        <f>IF(D23184=Contact!$M$4,MAX($E$2:E23183)+1,"")</f>
        <v/>
      </c>
    </row>
    <row r="23185" spans="3:5" x14ac:dyDescent="0.25">
      <c r="C23185" s="90" t="s">
        <v>19164</v>
      </c>
      <c r="D23185" s="91">
        <v>56140</v>
      </c>
      <c r="E23185" s="90" t="str">
        <f>IF(D23185=Contact!$M$4,MAX($E$2:E23184)+1,"")</f>
        <v/>
      </c>
    </row>
    <row r="23186" spans="3:5" x14ac:dyDescent="0.25">
      <c r="C23186" s="90" t="s">
        <v>22800</v>
      </c>
      <c r="D23186" s="91">
        <v>56140</v>
      </c>
      <c r="E23186" s="90" t="str">
        <f>IF(D23186=Contact!$M$4,MAX($E$2:E23185)+1,"")</f>
        <v/>
      </c>
    </row>
    <row r="23187" spans="3:5" x14ac:dyDescent="0.25">
      <c r="C23187" s="90" t="s">
        <v>22801</v>
      </c>
      <c r="D23187" s="91">
        <v>56140</v>
      </c>
      <c r="E23187" s="90" t="str">
        <f>IF(D23187=Contact!$M$4,MAX($E$2:E23186)+1,"")</f>
        <v/>
      </c>
    </row>
    <row r="23188" spans="3:5" x14ac:dyDescent="0.25">
      <c r="C23188" s="90" t="s">
        <v>22802</v>
      </c>
      <c r="D23188" s="91">
        <v>56140</v>
      </c>
      <c r="E23188" s="90" t="str">
        <f>IF(D23188=Contact!$M$4,MAX($E$2:E23187)+1,"")</f>
        <v/>
      </c>
    </row>
    <row r="23189" spans="3:5" x14ac:dyDescent="0.25">
      <c r="C23189" s="90" t="s">
        <v>1403</v>
      </c>
      <c r="D23189" s="91">
        <v>56140</v>
      </c>
      <c r="E23189" s="90" t="str">
        <f>IF(D23189=Contact!$M$4,MAX($E$2:E23188)+1,"")</f>
        <v/>
      </c>
    </row>
    <row r="23190" spans="3:5" x14ac:dyDescent="0.25">
      <c r="C23190" s="90" t="s">
        <v>22803</v>
      </c>
      <c r="D23190" s="91">
        <v>56140</v>
      </c>
      <c r="E23190" s="90" t="str">
        <f>IF(D23190=Contact!$M$4,MAX($E$2:E23189)+1,"")</f>
        <v/>
      </c>
    </row>
    <row r="23191" spans="3:5" x14ac:dyDescent="0.25">
      <c r="C23191" s="90" t="s">
        <v>22804</v>
      </c>
      <c r="D23191" s="91">
        <v>56150</v>
      </c>
      <c r="E23191" s="90" t="str">
        <f>IF(D23191=Contact!$M$4,MAX($E$2:E23190)+1,"")</f>
        <v/>
      </c>
    </row>
    <row r="23192" spans="3:5" x14ac:dyDescent="0.25">
      <c r="C23192" s="90" t="s">
        <v>22805</v>
      </c>
      <c r="D23192" s="91">
        <v>56150</v>
      </c>
      <c r="E23192" s="90" t="str">
        <f>IF(D23192=Contact!$M$4,MAX($E$2:E23191)+1,"")</f>
        <v/>
      </c>
    </row>
    <row r="23193" spans="3:5" x14ac:dyDescent="0.25">
      <c r="C23193" s="90" t="s">
        <v>16038</v>
      </c>
      <c r="D23193" s="91">
        <v>56150</v>
      </c>
      <c r="E23193" s="90" t="str">
        <f>IF(D23193=Contact!$M$4,MAX($E$2:E23192)+1,"")</f>
        <v/>
      </c>
    </row>
    <row r="23194" spans="3:5" x14ac:dyDescent="0.25">
      <c r="C23194" s="90" t="s">
        <v>22806</v>
      </c>
      <c r="D23194" s="91">
        <v>56160</v>
      </c>
      <c r="E23194" s="90" t="str">
        <f>IF(D23194=Contact!$M$4,MAX($E$2:E23193)+1,"")</f>
        <v/>
      </c>
    </row>
    <row r="23195" spans="3:5" x14ac:dyDescent="0.25">
      <c r="C23195" s="90" t="s">
        <v>22807</v>
      </c>
      <c r="D23195" s="91">
        <v>56160</v>
      </c>
      <c r="E23195" s="90" t="str">
        <f>IF(D23195=Contact!$M$4,MAX($E$2:E23194)+1,"")</f>
        <v/>
      </c>
    </row>
    <row r="23196" spans="3:5" x14ac:dyDescent="0.25">
      <c r="C23196" s="90" t="s">
        <v>22808</v>
      </c>
      <c r="D23196" s="91">
        <v>56160</v>
      </c>
      <c r="E23196" s="90" t="str">
        <f>IF(D23196=Contact!$M$4,MAX($E$2:E23195)+1,"")</f>
        <v/>
      </c>
    </row>
    <row r="23197" spans="3:5" x14ac:dyDescent="0.25">
      <c r="C23197" s="90" t="s">
        <v>22809</v>
      </c>
      <c r="D23197" s="91">
        <v>56160</v>
      </c>
      <c r="E23197" s="90" t="str">
        <f>IF(D23197=Contact!$M$4,MAX($E$2:E23196)+1,"")</f>
        <v/>
      </c>
    </row>
    <row r="23198" spans="3:5" x14ac:dyDescent="0.25">
      <c r="C23198" s="90" t="s">
        <v>22810</v>
      </c>
      <c r="D23198" s="91">
        <v>56160</v>
      </c>
      <c r="E23198" s="90" t="str">
        <f>IF(D23198=Contact!$M$4,MAX($E$2:E23197)+1,"")</f>
        <v/>
      </c>
    </row>
    <row r="23199" spans="3:5" x14ac:dyDescent="0.25">
      <c r="C23199" s="90" t="s">
        <v>22811</v>
      </c>
      <c r="D23199" s="91">
        <v>56160</v>
      </c>
      <c r="E23199" s="90" t="str">
        <f>IF(D23199=Contact!$M$4,MAX($E$2:E23198)+1,"")</f>
        <v/>
      </c>
    </row>
    <row r="23200" spans="3:5" x14ac:dyDescent="0.25">
      <c r="C23200" s="90" t="s">
        <v>22812</v>
      </c>
      <c r="D23200" s="91">
        <v>56160</v>
      </c>
      <c r="E23200" s="90" t="str">
        <f>IF(D23200=Contact!$M$4,MAX($E$2:E23199)+1,"")</f>
        <v/>
      </c>
    </row>
    <row r="23201" spans="3:5" x14ac:dyDescent="0.25">
      <c r="C23201" s="90" t="s">
        <v>22813</v>
      </c>
      <c r="D23201" s="91">
        <v>56170</v>
      </c>
      <c r="E23201" s="90" t="str">
        <f>IF(D23201=Contact!$M$4,MAX($E$2:E23200)+1,"")</f>
        <v/>
      </c>
    </row>
    <row r="23202" spans="3:5" x14ac:dyDescent="0.25">
      <c r="C23202" s="90" t="s">
        <v>22814</v>
      </c>
      <c r="D23202" s="91">
        <v>56170</v>
      </c>
      <c r="E23202" s="90" t="str">
        <f>IF(D23202=Contact!$M$4,MAX($E$2:E23201)+1,"")</f>
        <v/>
      </c>
    </row>
    <row r="23203" spans="3:5" x14ac:dyDescent="0.25">
      <c r="C23203" s="90" t="s">
        <v>22815</v>
      </c>
      <c r="D23203" s="91">
        <v>56170</v>
      </c>
      <c r="E23203" s="90" t="str">
        <f>IF(D23203=Contact!$M$4,MAX($E$2:E23202)+1,"")</f>
        <v/>
      </c>
    </row>
    <row r="23204" spans="3:5" x14ac:dyDescent="0.25">
      <c r="C23204" s="90" t="s">
        <v>22816</v>
      </c>
      <c r="D23204" s="91">
        <v>56190</v>
      </c>
      <c r="E23204" s="90" t="str">
        <f>IF(D23204=Contact!$M$4,MAX($E$2:E23203)+1,"")</f>
        <v/>
      </c>
    </row>
    <row r="23205" spans="3:5" x14ac:dyDescent="0.25">
      <c r="C23205" s="90" t="s">
        <v>22817</v>
      </c>
      <c r="D23205" s="91">
        <v>56190</v>
      </c>
      <c r="E23205" s="90" t="str">
        <f>IF(D23205=Contact!$M$4,MAX($E$2:E23204)+1,"")</f>
        <v/>
      </c>
    </row>
    <row r="23206" spans="3:5" x14ac:dyDescent="0.25">
      <c r="C23206" s="90" t="s">
        <v>22818</v>
      </c>
      <c r="D23206" s="91">
        <v>56190</v>
      </c>
      <c r="E23206" s="90" t="str">
        <f>IF(D23206=Contact!$M$4,MAX($E$2:E23205)+1,"")</f>
        <v/>
      </c>
    </row>
    <row r="23207" spans="3:5" x14ac:dyDescent="0.25">
      <c r="C23207" s="90" t="s">
        <v>22819</v>
      </c>
      <c r="D23207" s="91">
        <v>56190</v>
      </c>
      <c r="E23207" s="90" t="str">
        <f>IF(D23207=Contact!$M$4,MAX($E$2:E23206)+1,"")</f>
        <v/>
      </c>
    </row>
    <row r="23208" spans="3:5" x14ac:dyDescent="0.25">
      <c r="C23208" s="90" t="s">
        <v>22820</v>
      </c>
      <c r="D23208" s="91">
        <v>56190</v>
      </c>
      <c r="E23208" s="90" t="str">
        <f>IF(D23208=Contact!$M$4,MAX($E$2:E23207)+1,"")</f>
        <v/>
      </c>
    </row>
    <row r="23209" spans="3:5" x14ac:dyDescent="0.25">
      <c r="C23209" s="90" t="s">
        <v>22821</v>
      </c>
      <c r="D23209" s="91">
        <v>56190</v>
      </c>
      <c r="E23209" s="90" t="str">
        <f>IF(D23209=Contact!$M$4,MAX($E$2:E23208)+1,"")</f>
        <v/>
      </c>
    </row>
    <row r="23210" spans="3:5" x14ac:dyDescent="0.25">
      <c r="C23210" s="90" t="s">
        <v>22822</v>
      </c>
      <c r="D23210" s="91">
        <v>56190</v>
      </c>
      <c r="E23210" s="90" t="str">
        <f>IF(D23210=Contact!$M$4,MAX($E$2:E23209)+1,"")</f>
        <v/>
      </c>
    </row>
    <row r="23211" spans="3:5" x14ac:dyDescent="0.25">
      <c r="C23211" s="90" t="s">
        <v>22823</v>
      </c>
      <c r="D23211" s="91">
        <v>56190</v>
      </c>
      <c r="E23211" s="90" t="str">
        <f>IF(D23211=Contact!$M$4,MAX($E$2:E23210)+1,"")</f>
        <v/>
      </c>
    </row>
    <row r="23212" spans="3:5" x14ac:dyDescent="0.25">
      <c r="C23212" s="90" t="s">
        <v>22824</v>
      </c>
      <c r="D23212" s="91">
        <v>56200</v>
      </c>
      <c r="E23212" s="90" t="str">
        <f>IF(D23212=Contact!$M$4,MAX($E$2:E23211)+1,"")</f>
        <v/>
      </c>
    </row>
    <row r="23213" spans="3:5" x14ac:dyDescent="0.25">
      <c r="C23213" s="90" t="s">
        <v>22825</v>
      </c>
      <c r="D23213" s="91">
        <v>56200</v>
      </c>
      <c r="E23213" s="90" t="str">
        <f>IF(D23213=Contact!$M$4,MAX($E$2:E23212)+1,"")</f>
        <v/>
      </c>
    </row>
    <row r="23214" spans="3:5" x14ac:dyDescent="0.25">
      <c r="C23214" s="90" t="s">
        <v>22826</v>
      </c>
      <c r="D23214" s="91">
        <v>56200</v>
      </c>
      <c r="E23214" s="90" t="str">
        <f>IF(D23214=Contact!$M$4,MAX($E$2:E23213)+1,"")</f>
        <v/>
      </c>
    </row>
    <row r="23215" spans="3:5" x14ac:dyDescent="0.25">
      <c r="C23215" s="90" t="s">
        <v>22827</v>
      </c>
      <c r="D23215" s="91">
        <v>56200</v>
      </c>
      <c r="E23215" s="90" t="str">
        <f>IF(D23215=Contact!$M$4,MAX($E$2:E23214)+1,"")</f>
        <v/>
      </c>
    </row>
    <row r="23216" spans="3:5" x14ac:dyDescent="0.25">
      <c r="C23216" s="90" t="s">
        <v>22828</v>
      </c>
      <c r="D23216" s="91">
        <v>56200</v>
      </c>
      <c r="E23216" s="90" t="str">
        <f>IF(D23216=Contact!$M$4,MAX($E$2:E23215)+1,"")</f>
        <v/>
      </c>
    </row>
    <row r="23217" spans="3:5" x14ac:dyDescent="0.25">
      <c r="C23217" s="90" t="s">
        <v>14030</v>
      </c>
      <c r="D23217" s="91">
        <v>56200</v>
      </c>
      <c r="E23217" s="90" t="str">
        <f>IF(D23217=Contact!$M$4,MAX($E$2:E23216)+1,"")</f>
        <v/>
      </c>
    </row>
    <row r="23218" spans="3:5" x14ac:dyDescent="0.25">
      <c r="C23218" s="90" t="s">
        <v>22829</v>
      </c>
      <c r="D23218" s="91">
        <v>56220</v>
      </c>
      <c r="E23218" s="90" t="str">
        <f>IF(D23218=Contact!$M$4,MAX($E$2:E23217)+1,"")</f>
        <v/>
      </c>
    </row>
    <row r="23219" spans="3:5" x14ac:dyDescent="0.25">
      <c r="C23219" s="90" t="s">
        <v>22830</v>
      </c>
      <c r="D23219" s="91">
        <v>56220</v>
      </c>
      <c r="E23219" s="90" t="str">
        <f>IF(D23219=Contact!$M$4,MAX($E$2:E23218)+1,"")</f>
        <v/>
      </c>
    </row>
    <row r="23220" spans="3:5" x14ac:dyDescent="0.25">
      <c r="C23220" s="90" t="s">
        <v>22831</v>
      </c>
      <c r="D23220" s="91">
        <v>56220</v>
      </c>
      <c r="E23220" s="90" t="str">
        <f>IF(D23220=Contact!$M$4,MAX($E$2:E23219)+1,"")</f>
        <v/>
      </c>
    </row>
    <row r="23221" spans="3:5" x14ac:dyDescent="0.25">
      <c r="C23221" s="90" t="s">
        <v>22832</v>
      </c>
      <c r="D23221" s="91">
        <v>56220</v>
      </c>
      <c r="E23221" s="90" t="str">
        <f>IF(D23221=Contact!$M$4,MAX($E$2:E23220)+1,"")</f>
        <v/>
      </c>
    </row>
    <row r="23222" spans="3:5" x14ac:dyDescent="0.25">
      <c r="C23222" s="90" t="s">
        <v>22833</v>
      </c>
      <c r="D23222" s="91">
        <v>56220</v>
      </c>
      <c r="E23222" s="90" t="str">
        <f>IF(D23222=Contact!$M$4,MAX($E$2:E23221)+1,"")</f>
        <v/>
      </c>
    </row>
    <row r="23223" spans="3:5" x14ac:dyDescent="0.25">
      <c r="C23223" s="90" t="s">
        <v>22834</v>
      </c>
      <c r="D23223" s="91">
        <v>56220</v>
      </c>
      <c r="E23223" s="90" t="str">
        <f>IF(D23223=Contact!$M$4,MAX($E$2:E23222)+1,"")</f>
        <v/>
      </c>
    </row>
    <row r="23224" spans="3:5" x14ac:dyDescent="0.25">
      <c r="C23224" s="90" t="s">
        <v>22835</v>
      </c>
      <c r="D23224" s="91">
        <v>56220</v>
      </c>
      <c r="E23224" s="90" t="str">
        <f>IF(D23224=Contact!$M$4,MAX($E$2:E23223)+1,"")</f>
        <v/>
      </c>
    </row>
    <row r="23225" spans="3:5" x14ac:dyDescent="0.25">
      <c r="C23225" s="90" t="s">
        <v>22836</v>
      </c>
      <c r="D23225" s="91">
        <v>56220</v>
      </c>
      <c r="E23225" s="90" t="str">
        <f>IF(D23225=Contact!$M$4,MAX($E$2:E23224)+1,"")</f>
        <v/>
      </c>
    </row>
    <row r="23226" spans="3:5" x14ac:dyDescent="0.25">
      <c r="C23226" s="90" t="s">
        <v>22837</v>
      </c>
      <c r="D23226" s="91">
        <v>56230</v>
      </c>
      <c r="E23226" s="90" t="str">
        <f>IF(D23226=Contact!$M$4,MAX($E$2:E23225)+1,"")</f>
        <v/>
      </c>
    </row>
    <row r="23227" spans="3:5" x14ac:dyDescent="0.25">
      <c r="C23227" s="90" t="s">
        <v>22838</v>
      </c>
      <c r="D23227" s="91">
        <v>56230</v>
      </c>
      <c r="E23227" s="90" t="str">
        <f>IF(D23227=Contact!$M$4,MAX($E$2:E23226)+1,"")</f>
        <v/>
      </c>
    </row>
    <row r="23228" spans="3:5" x14ac:dyDescent="0.25">
      <c r="C23228" s="90" t="s">
        <v>22839</v>
      </c>
      <c r="D23228" s="91">
        <v>56230</v>
      </c>
      <c r="E23228" s="90" t="str">
        <f>IF(D23228=Contact!$M$4,MAX($E$2:E23227)+1,"")</f>
        <v/>
      </c>
    </row>
    <row r="23229" spans="3:5" x14ac:dyDescent="0.25">
      <c r="C23229" s="90" t="s">
        <v>22840</v>
      </c>
      <c r="D23229" s="91">
        <v>56230</v>
      </c>
      <c r="E23229" s="90" t="str">
        <f>IF(D23229=Contact!$M$4,MAX($E$2:E23228)+1,"")</f>
        <v/>
      </c>
    </row>
    <row r="23230" spans="3:5" x14ac:dyDescent="0.25">
      <c r="C23230" s="90" t="s">
        <v>22841</v>
      </c>
      <c r="D23230" s="91">
        <v>56230</v>
      </c>
      <c r="E23230" s="90" t="str">
        <f>IF(D23230=Contact!$M$4,MAX($E$2:E23229)+1,"")</f>
        <v/>
      </c>
    </row>
    <row r="23231" spans="3:5" x14ac:dyDescent="0.25">
      <c r="C23231" s="90" t="s">
        <v>22842</v>
      </c>
      <c r="D23231" s="91">
        <v>56240</v>
      </c>
      <c r="E23231" s="90" t="str">
        <f>IF(D23231=Contact!$M$4,MAX($E$2:E23230)+1,"")</f>
        <v/>
      </c>
    </row>
    <row r="23232" spans="3:5" x14ac:dyDescent="0.25">
      <c r="C23232" s="90" t="s">
        <v>22843</v>
      </c>
      <c r="D23232" s="91">
        <v>56240</v>
      </c>
      <c r="E23232" s="90" t="str">
        <f>IF(D23232=Contact!$M$4,MAX($E$2:E23231)+1,"")</f>
        <v/>
      </c>
    </row>
    <row r="23233" spans="3:5" x14ac:dyDescent="0.25">
      <c r="C23233" s="90" t="s">
        <v>22844</v>
      </c>
      <c r="D23233" s="91">
        <v>56240</v>
      </c>
      <c r="E23233" s="90" t="str">
        <f>IF(D23233=Contact!$M$4,MAX($E$2:E23232)+1,"")</f>
        <v/>
      </c>
    </row>
    <row r="23234" spans="3:5" x14ac:dyDescent="0.25">
      <c r="C23234" s="90" t="s">
        <v>22845</v>
      </c>
      <c r="D23234" s="91">
        <v>56240</v>
      </c>
      <c r="E23234" s="90" t="str">
        <f>IF(D23234=Contact!$M$4,MAX($E$2:E23233)+1,"")</f>
        <v/>
      </c>
    </row>
    <row r="23235" spans="3:5" x14ac:dyDescent="0.25">
      <c r="C23235" s="90" t="s">
        <v>22846</v>
      </c>
      <c r="D23235" s="91">
        <v>56240</v>
      </c>
      <c r="E23235" s="90" t="str">
        <f>IF(D23235=Contact!$M$4,MAX($E$2:E23234)+1,"")</f>
        <v/>
      </c>
    </row>
    <row r="23236" spans="3:5" x14ac:dyDescent="0.25">
      <c r="C23236" s="90" t="s">
        <v>22847</v>
      </c>
      <c r="D23236" s="91">
        <v>56250</v>
      </c>
      <c r="E23236" s="90" t="str">
        <f>IF(D23236=Contact!$M$4,MAX($E$2:E23235)+1,"")</f>
        <v/>
      </c>
    </row>
    <row r="23237" spans="3:5" x14ac:dyDescent="0.25">
      <c r="C23237" s="90" t="s">
        <v>22848</v>
      </c>
      <c r="D23237" s="91">
        <v>56250</v>
      </c>
      <c r="E23237" s="90" t="str">
        <f>IF(D23237=Contact!$M$4,MAX($E$2:E23236)+1,"")</f>
        <v/>
      </c>
    </row>
    <row r="23238" spans="3:5" x14ac:dyDescent="0.25">
      <c r="C23238" s="90" t="s">
        <v>22849</v>
      </c>
      <c r="D23238" s="91">
        <v>56250</v>
      </c>
      <c r="E23238" s="90" t="str">
        <f>IF(D23238=Contact!$M$4,MAX($E$2:E23237)+1,"")</f>
        <v/>
      </c>
    </row>
    <row r="23239" spans="3:5" x14ac:dyDescent="0.25">
      <c r="C23239" s="90" t="s">
        <v>22850</v>
      </c>
      <c r="D23239" s="91">
        <v>56250</v>
      </c>
      <c r="E23239" s="90" t="str">
        <f>IF(D23239=Contact!$M$4,MAX($E$2:E23238)+1,"")</f>
        <v/>
      </c>
    </row>
    <row r="23240" spans="3:5" x14ac:dyDescent="0.25">
      <c r="C23240" s="90" t="s">
        <v>22851</v>
      </c>
      <c r="D23240" s="91">
        <v>56250</v>
      </c>
      <c r="E23240" s="90" t="str">
        <f>IF(D23240=Contact!$M$4,MAX($E$2:E23239)+1,"")</f>
        <v/>
      </c>
    </row>
    <row r="23241" spans="3:5" x14ac:dyDescent="0.25">
      <c r="C23241" s="90" t="s">
        <v>22852</v>
      </c>
      <c r="D23241" s="91">
        <v>56250</v>
      </c>
      <c r="E23241" s="90" t="str">
        <f>IF(D23241=Contact!$M$4,MAX($E$2:E23240)+1,"")</f>
        <v/>
      </c>
    </row>
    <row r="23242" spans="3:5" x14ac:dyDescent="0.25">
      <c r="C23242" s="90" t="s">
        <v>22853</v>
      </c>
      <c r="D23242" s="91">
        <v>56250</v>
      </c>
      <c r="E23242" s="90" t="str">
        <f>IF(D23242=Contact!$M$4,MAX($E$2:E23241)+1,"")</f>
        <v/>
      </c>
    </row>
    <row r="23243" spans="3:5" x14ac:dyDescent="0.25">
      <c r="C23243" s="90" t="s">
        <v>22854</v>
      </c>
      <c r="D23243" s="91">
        <v>56260</v>
      </c>
      <c r="E23243" s="90" t="str">
        <f>IF(D23243=Contact!$M$4,MAX($E$2:E23242)+1,"")</f>
        <v/>
      </c>
    </row>
    <row r="23244" spans="3:5" x14ac:dyDescent="0.25">
      <c r="C23244" s="90" t="s">
        <v>22855</v>
      </c>
      <c r="D23244" s="91">
        <v>56270</v>
      </c>
      <c r="E23244" s="90" t="str">
        <f>IF(D23244=Contact!$M$4,MAX($E$2:E23243)+1,"")</f>
        <v/>
      </c>
    </row>
    <row r="23245" spans="3:5" x14ac:dyDescent="0.25">
      <c r="C23245" s="90" t="s">
        <v>22856</v>
      </c>
      <c r="D23245" s="91">
        <v>56290</v>
      </c>
      <c r="E23245" s="90" t="str">
        <f>IF(D23245=Contact!$M$4,MAX($E$2:E23244)+1,"")</f>
        <v/>
      </c>
    </row>
    <row r="23246" spans="3:5" x14ac:dyDescent="0.25">
      <c r="C23246" s="90" t="s">
        <v>22857</v>
      </c>
      <c r="D23246" s="91">
        <v>56290</v>
      </c>
      <c r="E23246" s="90" t="str">
        <f>IF(D23246=Contact!$M$4,MAX($E$2:E23245)+1,"")</f>
        <v/>
      </c>
    </row>
    <row r="23247" spans="3:5" x14ac:dyDescent="0.25">
      <c r="C23247" s="90" t="s">
        <v>22858</v>
      </c>
      <c r="D23247" s="91">
        <v>56300</v>
      </c>
      <c r="E23247" s="90" t="str">
        <f>IF(D23247=Contact!$M$4,MAX($E$2:E23246)+1,"")</f>
        <v/>
      </c>
    </row>
    <row r="23248" spans="3:5" x14ac:dyDescent="0.25">
      <c r="C23248" s="90" t="s">
        <v>22859</v>
      </c>
      <c r="D23248" s="91">
        <v>56300</v>
      </c>
      <c r="E23248" s="90" t="str">
        <f>IF(D23248=Contact!$M$4,MAX($E$2:E23247)+1,"")</f>
        <v/>
      </c>
    </row>
    <row r="23249" spans="3:5" x14ac:dyDescent="0.25">
      <c r="C23249" s="90" t="s">
        <v>22860</v>
      </c>
      <c r="D23249" s="91">
        <v>56300</v>
      </c>
      <c r="E23249" s="90" t="str">
        <f>IF(D23249=Contact!$M$4,MAX($E$2:E23248)+1,"")</f>
        <v/>
      </c>
    </row>
    <row r="23250" spans="3:5" x14ac:dyDescent="0.25">
      <c r="C23250" s="90" t="s">
        <v>22861</v>
      </c>
      <c r="D23250" s="91">
        <v>56300</v>
      </c>
      <c r="E23250" s="90" t="str">
        <f>IF(D23250=Contact!$M$4,MAX($E$2:E23249)+1,"")</f>
        <v/>
      </c>
    </row>
    <row r="23251" spans="3:5" x14ac:dyDescent="0.25">
      <c r="C23251" s="90" t="s">
        <v>22862</v>
      </c>
      <c r="D23251" s="91">
        <v>56300</v>
      </c>
      <c r="E23251" s="90" t="str">
        <f>IF(D23251=Contact!$M$4,MAX($E$2:E23250)+1,"")</f>
        <v/>
      </c>
    </row>
    <row r="23252" spans="3:5" x14ac:dyDescent="0.25">
      <c r="C23252" s="90" t="s">
        <v>22863</v>
      </c>
      <c r="D23252" s="91">
        <v>56300</v>
      </c>
      <c r="E23252" s="90" t="str">
        <f>IF(D23252=Contact!$M$4,MAX($E$2:E23251)+1,"")</f>
        <v/>
      </c>
    </row>
    <row r="23253" spans="3:5" x14ac:dyDescent="0.25">
      <c r="C23253" s="90" t="s">
        <v>22864</v>
      </c>
      <c r="D23253" s="91">
        <v>56310</v>
      </c>
      <c r="E23253" s="90" t="str">
        <f>IF(D23253=Contact!$M$4,MAX($E$2:E23252)+1,"")</f>
        <v/>
      </c>
    </row>
    <row r="23254" spans="3:5" x14ac:dyDescent="0.25">
      <c r="C23254" s="90" t="s">
        <v>22865</v>
      </c>
      <c r="D23254" s="91">
        <v>56310</v>
      </c>
      <c r="E23254" s="90" t="str">
        <f>IF(D23254=Contact!$M$4,MAX($E$2:E23253)+1,"")</f>
        <v/>
      </c>
    </row>
    <row r="23255" spans="3:5" x14ac:dyDescent="0.25">
      <c r="C23255" s="90" t="s">
        <v>22866</v>
      </c>
      <c r="D23255" s="91">
        <v>56310</v>
      </c>
      <c r="E23255" s="90" t="str">
        <f>IF(D23255=Contact!$M$4,MAX($E$2:E23254)+1,"")</f>
        <v/>
      </c>
    </row>
    <row r="23256" spans="3:5" x14ac:dyDescent="0.25">
      <c r="C23256" s="90" t="s">
        <v>22867</v>
      </c>
      <c r="D23256" s="91">
        <v>56310</v>
      </c>
      <c r="E23256" s="90" t="str">
        <f>IF(D23256=Contact!$M$4,MAX($E$2:E23255)+1,"")</f>
        <v/>
      </c>
    </row>
    <row r="23257" spans="3:5" x14ac:dyDescent="0.25">
      <c r="C23257" s="90" t="s">
        <v>22868</v>
      </c>
      <c r="D23257" s="91">
        <v>56310</v>
      </c>
      <c r="E23257" s="90" t="str">
        <f>IF(D23257=Contact!$M$4,MAX($E$2:E23256)+1,"")</f>
        <v/>
      </c>
    </row>
    <row r="23258" spans="3:5" x14ac:dyDescent="0.25">
      <c r="C23258" s="90" t="s">
        <v>22869</v>
      </c>
      <c r="D23258" s="91">
        <v>56320</v>
      </c>
      <c r="E23258" s="90" t="str">
        <f>IF(D23258=Contact!$M$4,MAX($E$2:E23257)+1,"")</f>
        <v/>
      </c>
    </row>
    <row r="23259" spans="3:5" x14ac:dyDescent="0.25">
      <c r="C23259" s="90" t="s">
        <v>9509</v>
      </c>
      <c r="D23259" s="91">
        <v>56320</v>
      </c>
      <c r="E23259" s="90" t="str">
        <f>IF(D23259=Contact!$M$4,MAX($E$2:E23258)+1,"")</f>
        <v/>
      </c>
    </row>
    <row r="23260" spans="3:5" x14ac:dyDescent="0.25">
      <c r="C23260" s="90" t="s">
        <v>22870</v>
      </c>
      <c r="D23260" s="91">
        <v>56320</v>
      </c>
      <c r="E23260" s="90" t="str">
        <f>IF(D23260=Contact!$M$4,MAX($E$2:E23259)+1,"")</f>
        <v/>
      </c>
    </row>
    <row r="23261" spans="3:5" x14ac:dyDescent="0.25">
      <c r="C23261" s="90" t="s">
        <v>22871</v>
      </c>
      <c r="D23261" s="91">
        <v>56320</v>
      </c>
      <c r="E23261" s="90" t="str">
        <f>IF(D23261=Contact!$M$4,MAX($E$2:E23260)+1,"")</f>
        <v/>
      </c>
    </row>
    <row r="23262" spans="3:5" x14ac:dyDescent="0.25">
      <c r="C23262" s="90" t="s">
        <v>22872</v>
      </c>
      <c r="D23262" s="91">
        <v>56330</v>
      </c>
      <c r="E23262" s="90" t="str">
        <f>IF(D23262=Contact!$M$4,MAX($E$2:E23261)+1,"")</f>
        <v/>
      </c>
    </row>
    <row r="23263" spans="3:5" x14ac:dyDescent="0.25">
      <c r="C23263" s="90" t="s">
        <v>22873</v>
      </c>
      <c r="D23263" s="91">
        <v>56330</v>
      </c>
      <c r="E23263" s="90" t="str">
        <f>IF(D23263=Contact!$M$4,MAX($E$2:E23262)+1,"")</f>
        <v/>
      </c>
    </row>
    <row r="23264" spans="3:5" x14ac:dyDescent="0.25">
      <c r="C23264" s="90" t="s">
        <v>22874</v>
      </c>
      <c r="D23264" s="91">
        <v>56330</v>
      </c>
      <c r="E23264" s="90" t="str">
        <f>IF(D23264=Contact!$M$4,MAX($E$2:E23263)+1,"")</f>
        <v/>
      </c>
    </row>
    <row r="23265" spans="3:5" x14ac:dyDescent="0.25">
      <c r="C23265" s="90" t="s">
        <v>22875</v>
      </c>
      <c r="D23265" s="91">
        <v>56340</v>
      </c>
      <c r="E23265" s="90" t="str">
        <f>IF(D23265=Contact!$M$4,MAX($E$2:E23264)+1,"")</f>
        <v/>
      </c>
    </row>
    <row r="23266" spans="3:5" x14ac:dyDescent="0.25">
      <c r="C23266" s="90" t="s">
        <v>22876</v>
      </c>
      <c r="D23266" s="91">
        <v>56340</v>
      </c>
      <c r="E23266" s="90" t="str">
        <f>IF(D23266=Contact!$M$4,MAX($E$2:E23265)+1,"")</f>
        <v/>
      </c>
    </row>
    <row r="23267" spans="3:5" x14ac:dyDescent="0.25">
      <c r="C23267" s="90" t="s">
        <v>22877</v>
      </c>
      <c r="D23267" s="91">
        <v>56350</v>
      </c>
      <c r="E23267" s="90" t="str">
        <f>IF(D23267=Contact!$M$4,MAX($E$2:E23266)+1,"")</f>
        <v/>
      </c>
    </row>
    <row r="23268" spans="3:5" x14ac:dyDescent="0.25">
      <c r="C23268" s="90" t="s">
        <v>22878</v>
      </c>
      <c r="D23268" s="91">
        <v>56350</v>
      </c>
      <c r="E23268" s="90" t="str">
        <f>IF(D23268=Contact!$M$4,MAX($E$2:E23267)+1,"")</f>
        <v/>
      </c>
    </row>
    <row r="23269" spans="3:5" x14ac:dyDescent="0.25">
      <c r="C23269" s="90" t="s">
        <v>13454</v>
      </c>
      <c r="D23269" s="91">
        <v>56350</v>
      </c>
      <c r="E23269" s="90" t="str">
        <f>IF(D23269=Contact!$M$4,MAX($E$2:E23268)+1,"")</f>
        <v/>
      </c>
    </row>
    <row r="23270" spans="3:5" x14ac:dyDescent="0.25">
      <c r="C23270" s="90" t="s">
        <v>22879</v>
      </c>
      <c r="D23270" s="91">
        <v>56350</v>
      </c>
      <c r="E23270" s="90" t="str">
        <f>IF(D23270=Contact!$M$4,MAX($E$2:E23269)+1,"")</f>
        <v/>
      </c>
    </row>
    <row r="23271" spans="3:5" x14ac:dyDescent="0.25">
      <c r="C23271" s="90" t="s">
        <v>22880</v>
      </c>
      <c r="D23271" s="91">
        <v>56350</v>
      </c>
      <c r="E23271" s="90" t="str">
        <f>IF(D23271=Contact!$M$4,MAX($E$2:E23270)+1,"")</f>
        <v/>
      </c>
    </row>
    <row r="23272" spans="3:5" x14ac:dyDescent="0.25">
      <c r="C23272" s="90" t="s">
        <v>22881</v>
      </c>
      <c r="D23272" s="91">
        <v>56350</v>
      </c>
      <c r="E23272" s="90" t="str">
        <f>IF(D23272=Contact!$M$4,MAX($E$2:E23271)+1,"")</f>
        <v/>
      </c>
    </row>
    <row r="23273" spans="3:5" x14ac:dyDescent="0.25">
      <c r="C23273" s="90" t="s">
        <v>22882</v>
      </c>
      <c r="D23273" s="91">
        <v>56350</v>
      </c>
      <c r="E23273" s="90" t="str">
        <f>IF(D23273=Contact!$M$4,MAX($E$2:E23272)+1,"")</f>
        <v/>
      </c>
    </row>
    <row r="23274" spans="3:5" x14ac:dyDescent="0.25">
      <c r="C23274" s="90" t="s">
        <v>22883</v>
      </c>
      <c r="D23274" s="91">
        <v>56360</v>
      </c>
      <c r="E23274" s="90" t="str">
        <f>IF(D23274=Contact!$M$4,MAX($E$2:E23273)+1,"")</f>
        <v/>
      </c>
    </row>
    <row r="23275" spans="3:5" x14ac:dyDescent="0.25">
      <c r="C23275" s="90" t="s">
        <v>22884</v>
      </c>
      <c r="D23275" s="91">
        <v>56360</v>
      </c>
      <c r="E23275" s="90" t="str">
        <f>IF(D23275=Contact!$M$4,MAX($E$2:E23274)+1,"")</f>
        <v/>
      </c>
    </row>
    <row r="23276" spans="3:5" x14ac:dyDescent="0.25">
      <c r="C23276" s="90" t="s">
        <v>9755</v>
      </c>
      <c r="D23276" s="91">
        <v>56360</v>
      </c>
      <c r="E23276" s="90" t="str">
        <f>IF(D23276=Contact!$M$4,MAX($E$2:E23275)+1,"")</f>
        <v/>
      </c>
    </row>
    <row r="23277" spans="3:5" x14ac:dyDescent="0.25">
      <c r="C23277" s="90" t="s">
        <v>22885</v>
      </c>
      <c r="D23277" s="91">
        <v>56360</v>
      </c>
      <c r="E23277" s="90" t="str">
        <f>IF(D23277=Contact!$M$4,MAX($E$2:E23276)+1,"")</f>
        <v/>
      </c>
    </row>
    <row r="23278" spans="3:5" x14ac:dyDescent="0.25">
      <c r="C23278" s="90" t="s">
        <v>22886</v>
      </c>
      <c r="D23278" s="91">
        <v>56370</v>
      </c>
      <c r="E23278" s="90" t="str">
        <f>IF(D23278=Contact!$M$4,MAX($E$2:E23277)+1,"")</f>
        <v/>
      </c>
    </row>
    <row r="23279" spans="3:5" x14ac:dyDescent="0.25">
      <c r="C23279" s="90" t="s">
        <v>22887</v>
      </c>
      <c r="D23279" s="91">
        <v>56370</v>
      </c>
      <c r="E23279" s="90" t="str">
        <f>IF(D23279=Contact!$M$4,MAX($E$2:E23278)+1,"")</f>
        <v/>
      </c>
    </row>
    <row r="23280" spans="3:5" x14ac:dyDescent="0.25">
      <c r="C23280" s="90" t="s">
        <v>22888</v>
      </c>
      <c r="D23280" s="91">
        <v>56380</v>
      </c>
      <c r="E23280" s="90" t="str">
        <f>IF(D23280=Contact!$M$4,MAX($E$2:E23279)+1,"")</f>
        <v/>
      </c>
    </row>
    <row r="23281" spans="3:5" x14ac:dyDescent="0.25">
      <c r="C23281" s="90" t="s">
        <v>22889</v>
      </c>
      <c r="D23281" s="91">
        <v>56380</v>
      </c>
      <c r="E23281" s="90" t="str">
        <f>IF(D23281=Contact!$M$4,MAX($E$2:E23280)+1,"")</f>
        <v/>
      </c>
    </row>
    <row r="23282" spans="3:5" x14ac:dyDescent="0.25">
      <c r="C23282" s="90" t="s">
        <v>22890</v>
      </c>
      <c r="D23282" s="91">
        <v>56380</v>
      </c>
      <c r="E23282" s="90" t="str">
        <f>IF(D23282=Contact!$M$4,MAX($E$2:E23281)+1,"")</f>
        <v/>
      </c>
    </row>
    <row r="23283" spans="3:5" x14ac:dyDescent="0.25">
      <c r="C23283" s="90" t="s">
        <v>22891</v>
      </c>
      <c r="D23283" s="91">
        <v>56380</v>
      </c>
      <c r="E23283" s="90" t="str">
        <f>IF(D23283=Contact!$M$4,MAX($E$2:E23282)+1,"")</f>
        <v/>
      </c>
    </row>
    <row r="23284" spans="3:5" x14ac:dyDescent="0.25">
      <c r="C23284" s="90" t="s">
        <v>22892</v>
      </c>
      <c r="D23284" s="91">
        <v>56380</v>
      </c>
      <c r="E23284" s="90" t="str">
        <f>IF(D23284=Contact!$M$4,MAX($E$2:E23283)+1,"")</f>
        <v/>
      </c>
    </row>
    <row r="23285" spans="3:5" x14ac:dyDescent="0.25">
      <c r="C23285" s="90" t="s">
        <v>22893</v>
      </c>
      <c r="D23285" s="91">
        <v>56380</v>
      </c>
      <c r="E23285" s="90" t="str">
        <f>IF(D23285=Contact!$M$4,MAX($E$2:E23284)+1,"")</f>
        <v/>
      </c>
    </row>
    <row r="23286" spans="3:5" x14ac:dyDescent="0.25">
      <c r="C23286" s="90" t="s">
        <v>22894</v>
      </c>
      <c r="D23286" s="91">
        <v>56390</v>
      </c>
      <c r="E23286" s="90" t="str">
        <f>IF(D23286=Contact!$M$4,MAX($E$2:E23285)+1,"")</f>
        <v/>
      </c>
    </row>
    <row r="23287" spans="3:5" x14ac:dyDescent="0.25">
      <c r="C23287" s="90" t="s">
        <v>22895</v>
      </c>
      <c r="D23287" s="91">
        <v>56390</v>
      </c>
      <c r="E23287" s="90" t="str">
        <f>IF(D23287=Contact!$M$4,MAX($E$2:E23286)+1,"")</f>
        <v/>
      </c>
    </row>
    <row r="23288" spans="3:5" x14ac:dyDescent="0.25">
      <c r="C23288" s="90" t="s">
        <v>22896</v>
      </c>
      <c r="D23288" s="91">
        <v>56390</v>
      </c>
      <c r="E23288" s="90" t="str">
        <f>IF(D23288=Contact!$M$4,MAX($E$2:E23287)+1,"")</f>
        <v/>
      </c>
    </row>
    <row r="23289" spans="3:5" x14ac:dyDescent="0.25">
      <c r="C23289" s="90" t="s">
        <v>22897</v>
      </c>
      <c r="D23289" s="91">
        <v>56390</v>
      </c>
      <c r="E23289" s="90" t="str">
        <f>IF(D23289=Contact!$M$4,MAX($E$2:E23288)+1,"")</f>
        <v/>
      </c>
    </row>
    <row r="23290" spans="3:5" x14ac:dyDescent="0.25">
      <c r="C23290" s="90" t="s">
        <v>22898</v>
      </c>
      <c r="D23290" s="91">
        <v>56390</v>
      </c>
      <c r="E23290" s="90" t="str">
        <f>IF(D23290=Contact!$M$4,MAX($E$2:E23289)+1,"")</f>
        <v/>
      </c>
    </row>
    <row r="23291" spans="3:5" x14ac:dyDescent="0.25">
      <c r="C23291" s="90" t="s">
        <v>22899</v>
      </c>
      <c r="D23291" s="91">
        <v>56400</v>
      </c>
      <c r="E23291" s="90" t="str">
        <f>IF(D23291=Contact!$M$4,MAX($E$2:E23290)+1,"")</f>
        <v/>
      </c>
    </row>
    <row r="23292" spans="3:5" x14ac:dyDescent="0.25">
      <c r="C23292" s="90" t="s">
        <v>22900</v>
      </c>
      <c r="D23292" s="91">
        <v>56400</v>
      </c>
      <c r="E23292" s="90" t="str">
        <f>IF(D23292=Contact!$M$4,MAX($E$2:E23291)+1,"")</f>
        <v/>
      </c>
    </row>
    <row r="23293" spans="3:5" x14ac:dyDescent="0.25">
      <c r="C23293" s="90" t="s">
        <v>22901</v>
      </c>
      <c r="D23293" s="91">
        <v>56400</v>
      </c>
      <c r="E23293" s="90" t="str">
        <f>IF(D23293=Contact!$M$4,MAX($E$2:E23292)+1,"")</f>
        <v/>
      </c>
    </row>
    <row r="23294" spans="3:5" x14ac:dyDescent="0.25">
      <c r="C23294" s="90" t="s">
        <v>22902</v>
      </c>
      <c r="D23294" s="91">
        <v>56400</v>
      </c>
      <c r="E23294" s="90" t="str">
        <f>IF(D23294=Contact!$M$4,MAX($E$2:E23293)+1,"")</f>
        <v/>
      </c>
    </row>
    <row r="23295" spans="3:5" x14ac:dyDescent="0.25">
      <c r="C23295" s="90" t="s">
        <v>22903</v>
      </c>
      <c r="D23295" s="91">
        <v>56400</v>
      </c>
      <c r="E23295" s="90" t="str">
        <f>IF(D23295=Contact!$M$4,MAX($E$2:E23294)+1,"")</f>
        <v/>
      </c>
    </row>
    <row r="23296" spans="3:5" x14ac:dyDescent="0.25">
      <c r="C23296" s="90" t="s">
        <v>22904</v>
      </c>
      <c r="D23296" s="91">
        <v>56400</v>
      </c>
      <c r="E23296" s="90" t="str">
        <f>IF(D23296=Contact!$M$4,MAX($E$2:E23295)+1,"")</f>
        <v/>
      </c>
    </row>
    <row r="23297" spans="3:5" x14ac:dyDescent="0.25">
      <c r="C23297" s="90" t="s">
        <v>22905</v>
      </c>
      <c r="D23297" s="91">
        <v>56400</v>
      </c>
      <c r="E23297" s="90" t="str">
        <f>IF(D23297=Contact!$M$4,MAX($E$2:E23296)+1,"")</f>
        <v/>
      </c>
    </row>
    <row r="23298" spans="3:5" x14ac:dyDescent="0.25">
      <c r="C23298" s="90" t="s">
        <v>22906</v>
      </c>
      <c r="D23298" s="91">
        <v>56400</v>
      </c>
      <c r="E23298" s="90" t="str">
        <f>IF(D23298=Contact!$M$4,MAX($E$2:E23297)+1,"")</f>
        <v/>
      </c>
    </row>
    <row r="23299" spans="3:5" x14ac:dyDescent="0.25">
      <c r="C23299" s="90" t="s">
        <v>22907</v>
      </c>
      <c r="D23299" s="91">
        <v>56410</v>
      </c>
      <c r="E23299" s="90" t="str">
        <f>IF(D23299=Contact!$M$4,MAX($E$2:E23298)+1,"")</f>
        <v/>
      </c>
    </row>
    <row r="23300" spans="3:5" x14ac:dyDescent="0.25">
      <c r="C23300" s="90" t="s">
        <v>22908</v>
      </c>
      <c r="D23300" s="91">
        <v>56410</v>
      </c>
      <c r="E23300" s="90" t="str">
        <f>IF(D23300=Contact!$M$4,MAX($E$2:E23299)+1,"")</f>
        <v/>
      </c>
    </row>
    <row r="23301" spans="3:5" x14ac:dyDescent="0.25">
      <c r="C23301" s="90" t="s">
        <v>22909</v>
      </c>
      <c r="D23301" s="91">
        <v>56420</v>
      </c>
      <c r="E23301" s="90" t="str">
        <f>IF(D23301=Contact!$M$4,MAX($E$2:E23300)+1,"")</f>
        <v/>
      </c>
    </row>
    <row r="23302" spans="3:5" x14ac:dyDescent="0.25">
      <c r="C23302" s="90" t="s">
        <v>22910</v>
      </c>
      <c r="D23302" s="91">
        <v>56420</v>
      </c>
      <c r="E23302" s="90" t="str">
        <f>IF(D23302=Contact!$M$4,MAX($E$2:E23301)+1,"")</f>
        <v/>
      </c>
    </row>
    <row r="23303" spans="3:5" x14ac:dyDescent="0.25">
      <c r="C23303" s="90" t="s">
        <v>22911</v>
      </c>
      <c r="D23303" s="91">
        <v>56420</v>
      </c>
      <c r="E23303" s="90" t="str">
        <f>IF(D23303=Contact!$M$4,MAX($E$2:E23302)+1,"")</f>
        <v/>
      </c>
    </row>
    <row r="23304" spans="3:5" x14ac:dyDescent="0.25">
      <c r="C23304" s="90" t="s">
        <v>22912</v>
      </c>
      <c r="D23304" s="91">
        <v>56420</v>
      </c>
      <c r="E23304" s="90" t="str">
        <f>IF(D23304=Contact!$M$4,MAX($E$2:E23303)+1,"")</f>
        <v/>
      </c>
    </row>
    <row r="23305" spans="3:5" x14ac:dyDescent="0.25">
      <c r="C23305" s="90" t="s">
        <v>22913</v>
      </c>
      <c r="D23305" s="91">
        <v>56420</v>
      </c>
      <c r="E23305" s="90" t="str">
        <f>IF(D23305=Contact!$M$4,MAX($E$2:E23304)+1,"")</f>
        <v/>
      </c>
    </row>
    <row r="23306" spans="3:5" x14ac:dyDescent="0.25">
      <c r="C23306" s="90" t="s">
        <v>22914</v>
      </c>
      <c r="D23306" s="91">
        <v>56420</v>
      </c>
      <c r="E23306" s="90" t="str">
        <f>IF(D23306=Contact!$M$4,MAX($E$2:E23305)+1,"")</f>
        <v/>
      </c>
    </row>
    <row r="23307" spans="3:5" x14ac:dyDescent="0.25">
      <c r="C23307" s="90" t="s">
        <v>15008</v>
      </c>
      <c r="D23307" s="91">
        <v>56430</v>
      </c>
      <c r="E23307" s="90" t="str">
        <f>IF(D23307=Contact!$M$4,MAX($E$2:E23306)+1,"")</f>
        <v/>
      </c>
    </row>
    <row r="23308" spans="3:5" x14ac:dyDescent="0.25">
      <c r="C23308" s="90" t="s">
        <v>22915</v>
      </c>
      <c r="D23308" s="91">
        <v>56430</v>
      </c>
      <c r="E23308" s="90" t="str">
        <f>IF(D23308=Contact!$M$4,MAX($E$2:E23307)+1,"")</f>
        <v/>
      </c>
    </row>
    <row r="23309" spans="3:5" x14ac:dyDescent="0.25">
      <c r="C23309" s="90" t="s">
        <v>22916</v>
      </c>
      <c r="D23309" s="91">
        <v>56430</v>
      </c>
      <c r="E23309" s="90" t="str">
        <f>IF(D23309=Contact!$M$4,MAX($E$2:E23308)+1,"")</f>
        <v/>
      </c>
    </row>
    <row r="23310" spans="3:5" x14ac:dyDescent="0.25">
      <c r="C23310" s="90" t="s">
        <v>22917</v>
      </c>
      <c r="D23310" s="91">
        <v>56430</v>
      </c>
      <c r="E23310" s="90" t="str">
        <f>IF(D23310=Contact!$M$4,MAX($E$2:E23309)+1,"")</f>
        <v/>
      </c>
    </row>
    <row r="23311" spans="3:5" x14ac:dyDescent="0.25">
      <c r="C23311" s="90" t="s">
        <v>22918</v>
      </c>
      <c r="D23311" s="91">
        <v>56430</v>
      </c>
      <c r="E23311" s="90" t="str">
        <f>IF(D23311=Contact!$M$4,MAX($E$2:E23310)+1,"")</f>
        <v/>
      </c>
    </row>
    <row r="23312" spans="3:5" x14ac:dyDescent="0.25">
      <c r="C23312" s="90" t="s">
        <v>22919</v>
      </c>
      <c r="D23312" s="91">
        <v>56430</v>
      </c>
      <c r="E23312" s="90" t="str">
        <f>IF(D23312=Contact!$M$4,MAX($E$2:E23311)+1,"")</f>
        <v/>
      </c>
    </row>
    <row r="23313" spans="3:5" x14ac:dyDescent="0.25">
      <c r="C23313" s="90" t="s">
        <v>22920</v>
      </c>
      <c r="D23313" s="91">
        <v>56430</v>
      </c>
      <c r="E23313" s="90" t="str">
        <f>IF(D23313=Contact!$M$4,MAX($E$2:E23312)+1,"")</f>
        <v/>
      </c>
    </row>
    <row r="23314" spans="3:5" x14ac:dyDescent="0.25">
      <c r="C23314" s="90" t="s">
        <v>22921</v>
      </c>
      <c r="D23314" s="91">
        <v>56440</v>
      </c>
      <c r="E23314" s="90" t="str">
        <f>IF(D23314=Contact!$M$4,MAX($E$2:E23313)+1,"")</f>
        <v/>
      </c>
    </row>
    <row r="23315" spans="3:5" x14ac:dyDescent="0.25">
      <c r="C23315" s="90" t="s">
        <v>22922</v>
      </c>
      <c r="D23315" s="91">
        <v>56450</v>
      </c>
      <c r="E23315" s="90" t="str">
        <f>IF(D23315=Contact!$M$4,MAX($E$2:E23314)+1,"")</f>
        <v/>
      </c>
    </row>
    <row r="23316" spans="3:5" x14ac:dyDescent="0.25">
      <c r="C23316" s="90" t="s">
        <v>22923</v>
      </c>
      <c r="D23316" s="91">
        <v>56450</v>
      </c>
      <c r="E23316" s="90" t="str">
        <f>IF(D23316=Contact!$M$4,MAX($E$2:E23315)+1,"")</f>
        <v/>
      </c>
    </row>
    <row r="23317" spans="3:5" x14ac:dyDescent="0.25">
      <c r="C23317" s="90" t="s">
        <v>15140</v>
      </c>
      <c r="D23317" s="91">
        <v>56450</v>
      </c>
      <c r="E23317" s="90" t="str">
        <f>IF(D23317=Contact!$M$4,MAX($E$2:E23316)+1,"")</f>
        <v/>
      </c>
    </row>
    <row r="23318" spans="3:5" x14ac:dyDescent="0.25">
      <c r="C23318" s="90" t="s">
        <v>22924</v>
      </c>
      <c r="D23318" s="91">
        <v>56450</v>
      </c>
      <c r="E23318" s="90" t="str">
        <f>IF(D23318=Contact!$M$4,MAX($E$2:E23317)+1,"")</f>
        <v/>
      </c>
    </row>
    <row r="23319" spans="3:5" x14ac:dyDescent="0.25">
      <c r="C23319" s="90" t="s">
        <v>22925</v>
      </c>
      <c r="D23319" s="91">
        <v>56450</v>
      </c>
      <c r="E23319" s="90" t="str">
        <f>IF(D23319=Contact!$M$4,MAX($E$2:E23318)+1,"")</f>
        <v/>
      </c>
    </row>
    <row r="23320" spans="3:5" x14ac:dyDescent="0.25">
      <c r="C23320" s="90" t="s">
        <v>22926</v>
      </c>
      <c r="D23320" s="91">
        <v>56460</v>
      </c>
      <c r="E23320" s="90" t="str">
        <f>IF(D23320=Contact!$M$4,MAX($E$2:E23319)+1,"")</f>
        <v/>
      </c>
    </row>
    <row r="23321" spans="3:5" x14ac:dyDescent="0.25">
      <c r="C23321" s="90" t="s">
        <v>22927</v>
      </c>
      <c r="D23321" s="91">
        <v>56460</v>
      </c>
      <c r="E23321" s="90" t="str">
        <f>IF(D23321=Contact!$M$4,MAX($E$2:E23320)+1,"")</f>
        <v/>
      </c>
    </row>
    <row r="23322" spans="3:5" x14ac:dyDescent="0.25">
      <c r="C23322" s="90" t="s">
        <v>22928</v>
      </c>
      <c r="D23322" s="91">
        <v>56460</v>
      </c>
      <c r="E23322" s="90" t="str">
        <f>IF(D23322=Contact!$M$4,MAX($E$2:E23321)+1,"")</f>
        <v/>
      </c>
    </row>
    <row r="23323" spans="3:5" x14ac:dyDescent="0.25">
      <c r="C23323" s="90" t="s">
        <v>22929</v>
      </c>
      <c r="D23323" s="91">
        <v>56460</v>
      </c>
      <c r="E23323" s="90" t="str">
        <f>IF(D23323=Contact!$M$4,MAX($E$2:E23322)+1,"")</f>
        <v/>
      </c>
    </row>
    <row r="23324" spans="3:5" x14ac:dyDescent="0.25">
      <c r="C23324" s="90" t="s">
        <v>22930</v>
      </c>
      <c r="D23324" s="91">
        <v>56460</v>
      </c>
      <c r="E23324" s="90" t="str">
        <f>IF(D23324=Contact!$M$4,MAX($E$2:E23323)+1,"")</f>
        <v/>
      </c>
    </row>
    <row r="23325" spans="3:5" x14ac:dyDescent="0.25">
      <c r="C23325" s="90" t="s">
        <v>22931</v>
      </c>
      <c r="D23325" s="91">
        <v>56470</v>
      </c>
      <c r="E23325" s="90" t="str">
        <f>IF(D23325=Contact!$M$4,MAX($E$2:E23324)+1,"")</f>
        <v/>
      </c>
    </row>
    <row r="23326" spans="3:5" x14ac:dyDescent="0.25">
      <c r="C23326" s="90" t="s">
        <v>8856</v>
      </c>
      <c r="D23326" s="91">
        <v>56470</v>
      </c>
      <c r="E23326" s="90" t="str">
        <f>IF(D23326=Contact!$M$4,MAX($E$2:E23325)+1,"")</f>
        <v/>
      </c>
    </row>
    <row r="23327" spans="3:5" x14ac:dyDescent="0.25">
      <c r="C23327" s="90" t="s">
        <v>22932</v>
      </c>
      <c r="D23327" s="91">
        <v>56480</v>
      </c>
      <c r="E23327" s="90" t="str">
        <f>IF(D23327=Contact!$M$4,MAX($E$2:E23326)+1,"")</f>
        <v/>
      </c>
    </row>
    <row r="23328" spans="3:5" x14ac:dyDescent="0.25">
      <c r="C23328" s="90" t="s">
        <v>3984</v>
      </c>
      <c r="D23328" s="91">
        <v>56480</v>
      </c>
      <c r="E23328" s="90" t="str">
        <f>IF(D23328=Contact!$M$4,MAX($E$2:E23327)+1,"")</f>
        <v/>
      </c>
    </row>
    <row r="23329" spans="3:5" x14ac:dyDescent="0.25">
      <c r="C23329" s="90" t="s">
        <v>22933</v>
      </c>
      <c r="D23329" s="91">
        <v>56480</v>
      </c>
      <c r="E23329" s="90" t="str">
        <f>IF(D23329=Contact!$M$4,MAX($E$2:E23328)+1,"")</f>
        <v/>
      </c>
    </row>
    <row r="23330" spans="3:5" x14ac:dyDescent="0.25">
      <c r="C23330" s="90" t="s">
        <v>22934</v>
      </c>
      <c r="D23330" s="91">
        <v>56480</v>
      </c>
      <c r="E23330" s="90" t="str">
        <f>IF(D23330=Contact!$M$4,MAX($E$2:E23329)+1,"")</f>
        <v/>
      </c>
    </row>
    <row r="23331" spans="3:5" x14ac:dyDescent="0.25">
      <c r="C23331" s="90" t="s">
        <v>22935</v>
      </c>
      <c r="D23331" s="91">
        <v>56490</v>
      </c>
      <c r="E23331" s="90" t="str">
        <f>IF(D23331=Contact!$M$4,MAX($E$2:E23330)+1,"")</f>
        <v/>
      </c>
    </row>
    <row r="23332" spans="3:5" x14ac:dyDescent="0.25">
      <c r="C23332" s="90" t="s">
        <v>22936</v>
      </c>
      <c r="D23332" s="91">
        <v>56490</v>
      </c>
      <c r="E23332" s="90" t="str">
        <f>IF(D23332=Contact!$M$4,MAX($E$2:E23331)+1,"")</f>
        <v/>
      </c>
    </row>
    <row r="23333" spans="3:5" x14ac:dyDescent="0.25">
      <c r="C23333" s="90" t="s">
        <v>22937</v>
      </c>
      <c r="D23333" s="91">
        <v>56490</v>
      </c>
      <c r="E23333" s="90" t="str">
        <f>IF(D23333=Contact!$M$4,MAX($E$2:E23332)+1,"")</f>
        <v/>
      </c>
    </row>
    <row r="23334" spans="3:5" x14ac:dyDescent="0.25">
      <c r="C23334" s="90" t="s">
        <v>22938</v>
      </c>
      <c r="D23334" s="91">
        <v>56490</v>
      </c>
      <c r="E23334" s="90" t="str">
        <f>IF(D23334=Contact!$M$4,MAX($E$2:E23333)+1,"")</f>
        <v/>
      </c>
    </row>
    <row r="23335" spans="3:5" x14ac:dyDescent="0.25">
      <c r="C23335" s="90" t="s">
        <v>22939</v>
      </c>
      <c r="D23335" s="91">
        <v>56490</v>
      </c>
      <c r="E23335" s="90" t="str">
        <f>IF(D23335=Contact!$M$4,MAX($E$2:E23334)+1,"")</f>
        <v/>
      </c>
    </row>
    <row r="23336" spans="3:5" x14ac:dyDescent="0.25">
      <c r="C23336" s="90" t="s">
        <v>22940</v>
      </c>
      <c r="D23336" s="91">
        <v>56500</v>
      </c>
      <c r="E23336" s="90" t="str">
        <f>IF(D23336=Contact!$M$4,MAX($E$2:E23335)+1,"")</f>
        <v/>
      </c>
    </row>
    <row r="23337" spans="3:5" x14ac:dyDescent="0.25">
      <c r="C23337" s="90" t="s">
        <v>9426</v>
      </c>
      <c r="D23337" s="91">
        <v>56500</v>
      </c>
      <c r="E23337" s="90" t="str">
        <f>IF(D23337=Contact!$M$4,MAX($E$2:E23336)+1,"")</f>
        <v/>
      </c>
    </row>
    <row r="23338" spans="3:5" x14ac:dyDescent="0.25">
      <c r="C23338" s="90" t="s">
        <v>22941</v>
      </c>
      <c r="D23338" s="91">
        <v>56500</v>
      </c>
      <c r="E23338" s="90" t="str">
        <f>IF(D23338=Contact!$M$4,MAX($E$2:E23337)+1,"")</f>
        <v/>
      </c>
    </row>
    <row r="23339" spans="3:5" x14ac:dyDescent="0.25">
      <c r="C23339" s="90" t="s">
        <v>22942</v>
      </c>
      <c r="D23339" s="91">
        <v>56500</v>
      </c>
      <c r="E23339" s="90" t="str">
        <f>IF(D23339=Contact!$M$4,MAX($E$2:E23338)+1,"")</f>
        <v/>
      </c>
    </row>
    <row r="23340" spans="3:5" x14ac:dyDescent="0.25">
      <c r="C23340" s="90" t="s">
        <v>22943</v>
      </c>
      <c r="D23340" s="91">
        <v>56500</v>
      </c>
      <c r="E23340" s="90" t="str">
        <f>IF(D23340=Contact!$M$4,MAX($E$2:E23339)+1,"")</f>
        <v/>
      </c>
    </row>
    <row r="23341" spans="3:5" x14ac:dyDescent="0.25">
      <c r="C23341" s="90" t="s">
        <v>22944</v>
      </c>
      <c r="D23341" s="91">
        <v>56500</v>
      </c>
      <c r="E23341" s="90" t="str">
        <f>IF(D23341=Contact!$M$4,MAX($E$2:E23340)+1,"")</f>
        <v/>
      </c>
    </row>
    <row r="23342" spans="3:5" x14ac:dyDescent="0.25">
      <c r="C23342" s="90" t="s">
        <v>22945</v>
      </c>
      <c r="D23342" s="91">
        <v>56500</v>
      </c>
      <c r="E23342" s="90" t="str">
        <f>IF(D23342=Contact!$M$4,MAX($E$2:E23341)+1,"")</f>
        <v/>
      </c>
    </row>
    <row r="23343" spans="3:5" x14ac:dyDescent="0.25">
      <c r="C23343" s="90" t="s">
        <v>22946</v>
      </c>
      <c r="D23343" s="91">
        <v>56500</v>
      </c>
      <c r="E23343" s="90" t="str">
        <f>IF(D23343=Contact!$M$4,MAX($E$2:E23342)+1,"")</f>
        <v/>
      </c>
    </row>
    <row r="23344" spans="3:5" x14ac:dyDescent="0.25">
      <c r="C23344" s="90" t="s">
        <v>22947</v>
      </c>
      <c r="D23344" s="91">
        <v>56500</v>
      </c>
      <c r="E23344" s="90" t="str">
        <f>IF(D23344=Contact!$M$4,MAX($E$2:E23343)+1,"")</f>
        <v/>
      </c>
    </row>
    <row r="23345" spans="3:5" x14ac:dyDescent="0.25">
      <c r="C23345" s="90" t="s">
        <v>22948</v>
      </c>
      <c r="D23345" s="91">
        <v>56500</v>
      </c>
      <c r="E23345" s="90" t="str">
        <f>IF(D23345=Contact!$M$4,MAX($E$2:E23344)+1,"")</f>
        <v/>
      </c>
    </row>
    <row r="23346" spans="3:5" x14ac:dyDescent="0.25">
      <c r="C23346" s="90" t="s">
        <v>22949</v>
      </c>
      <c r="D23346" s="91">
        <v>56500</v>
      </c>
      <c r="E23346" s="90" t="str">
        <f>IF(D23346=Contact!$M$4,MAX($E$2:E23345)+1,"")</f>
        <v/>
      </c>
    </row>
    <row r="23347" spans="3:5" x14ac:dyDescent="0.25">
      <c r="C23347" s="90" t="s">
        <v>22950</v>
      </c>
      <c r="D23347" s="91">
        <v>56500</v>
      </c>
      <c r="E23347" s="90" t="str">
        <f>IF(D23347=Contact!$M$4,MAX($E$2:E23346)+1,"")</f>
        <v/>
      </c>
    </row>
    <row r="23348" spans="3:5" x14ac:dyDescent="0.25">
      <c r="C23348" s="90" t="s">
        <v>22951</v>
      </c>
      <c r="D23348" s="91">
        <v>56510</v>
      </c>
      <c r="E23348" s="90" t="str">
        <f>IF(D23348=Contact!$M$4,MAX($E$2:E23347)+1,"")</f>
        <v/>
      </c>
    </row>
    <row r="23349" spans="3:5" x14ac:dyDescent="0.25">
      <c r="C23349" s="90" t="s">
        <v>22952</v>
      </c>
      <c r="D23349" s="91">
        <v>56520</v>
      </c>
      <c r="E23349" s="90" t="str">
        <f>IF(D23349=Contact!$M$4,MAX($E$2:E23348)+1,"")</f>
        <v/>
      </c>
    </row>
    <row r="23350" spans="3:5" x14ac:dyDescent="0.25">
      <c r="C23350" s="90" t="s">
        <v>22953</v>
      </c>
      <c r="D23350" s="91">
        <v>56530</v>
      </c>
      <c r="E23350" s="90" t="str">
        <f>IF(D23350=Contact!$M$4,MAX($E$2:E23349)+1,"")</f>
        <v/>
      </c>
    </row>
    <row r="23351" spans="3:5" x14ac:dyDescent="0.25">
      <c r="C23351" s="90" t="s">
        <v>22954</v>
      </c>
      <c r="D23351" s="91">
        <v>56540</v>
      </c>
      <c r="E23351" s="90" t="str">
        <f>IF(D23351=Contact!$M$4,MAX($E$2:E23350)+1,"")</f>
        <v/>
      </c>
    </row>
    <row r="23352" spans="3:5" x14ac:dyDescent="0.25">
      <c r="C23352" s="90" t="s">
        <v>22955</v>
      </c>
      <c r="D23352" s="91">
        <v>56540</v>
      </c>
      <c r="E23352" s="90" t="str">
        <f>IF(D23352=Contact!$M$4,MAX($E$2:E23351)+1,"")</f>
        <v/>
      </c>
    </row>
    <row r="23353" spans="3:5" x14ac:dyDescent="0.25">
      <c r="C23353" s="90" t="s">
        <v>22956</v>
      </c>
      <c r="D23353" s="91">
        <v>56540</v>
      </c>
      <c r="E23353" s="90" t="str">
        <f>IF(D23353=Contact!$M$4,MAX($E$2:E23352)+1,"")</f>
        <v/>
      </c>
    </row>
    <row r="23354" spans="3:5" x14ac:dyDescent="0.25">
      <c r="C23354" s="90" t="s">
        <v>22957</v>
      </c>
      <c r="D23354" s="91">
        <v>56540</v>
      </c>
      <c r="E23354" s="90" t="str">
        <f>IF(D23354=Contact!$M$4,MAX($E$2:E23353)+1,"")</f>
        <v/>
      </c>
    </row>
    <row r="23355" spans="3:5" x14ac:dyDescent="0.25">
      <c r="C23355" s="90" t="s">
        <v>22958</v>
      </c>
      <c r="D23355" s="91">
        <v>56550</v>
      </c>
      <c r="E23355" s="90" t="str">
        <f>IF(D23355=Contact!$M$4,MAX($E$2:E23354)+1,"")</f>
        <v/>
      </c>
    </row>
    <row r="23356" spans="3:5" x14ac:dyDescent="0.25">
      <c r="C23356" s="90" t="s">
        <v>22959</v>
      </c>
      <c r="D23356" s="91">
        <v>56550</v>
      </c>
      <c r="E23356" s="90" t="str">
        <f>IF(D23356=Contact!$M$4,MAX($E$2:E23355)+1,"")</f>
        <v/>
      </c>
    </row>
    <row r="23357" spans="3:5" x14ac:dyDescent="0.25">
      <c r="C23357" s="90" t="s">
        <v>22960</v>
      </c>
      <c r="D23357" s="91">
        <v>56560</v>
      </c>
      <c r="E23357" s="90" t="str">
        <f>IF(D23357=Contact!$M$4,MAX($E$2:E23356)+1,"")</f>
        <v/>
      </c>
    </row>
    <row r="23358" spans="3:5" x14ac:dyDescent="0.25">
      <c r="C23358" s="90" t="s">
        <v>22961</v>
      </c>
      <c r="D23358" s="91">
        <v>56570</v>
      </c>
      <c r="E23358" s="90" t="str">
        <f>IF(D23358=Contact!$M$4,MAX($E$2:E23357)+1,"")</f>
        <v/>
      </c>
    </row>
    <row r="23359" spans="3:5" x14ac:dyDescent="0.25">
      <c r="C23359" s="90" t="s">
        <v>22962</v>
      </c>
      <c r="D23359" s="91">
        <v>56580</v>
      </c>
      <c r="E23359" s="90" t="str">
        <f>IF(D23359=Contact!$M$4,MAX($E$2:E23358)+1,"")</f>
        <v/>
      </c>
    </row>
    <row r="23360" spans="3:5" x14ac:dyDescent="0.25">
      <c r="C23360" s="90" t="s">
        <v>22963</v>
      </c>
      <c r="D23360" s="91">
        <v>56580</v>
      </c>
      <c r="E23360" s="90" t="str">
        <f>IF(D23360=Contact!$M$4,MAX($E$2:E23359)+1,"")</f>
        <v/>
      </c>
    </row>
    <row r="23361" spans="3:5" x14ac:dyDescent="0.25">
      <c r="C23361" s="90" t="s">
        <v>22964</v>
      </c>
      <c r="D23361" s="91">
        <v>56580</v>
      </c>
      <c r="E23361" s="90" t="str">
        <f>IF(D23361=Contact!$M$4,MAX($E$2:E23360)+1,"")</f>
        <v/>
      </c>
    </row>
    <row r="23362" spans="3:5" x14ac:dyDescent="0.25">
      <c r="C23362" s="90" t="s">
        <v>22965</v>
      </c>
      <c r="D23362" s="91">
        <v>56580</v>
      </c>
      <c r="E23362" s="90" t="str">
        <f>IF(D23362=Contact!$M$4,MAX($E$2:E23361)+1,"")</f>
        <v/>
      </c>
    </row>
    <row r="23363" spans="3:5" x14ac:dyDescent="0.25">
      <c r="C23363" s="90" t="s">
        <v>6479</v>
      </c>
      <c r="D23363" s="91">
        <v>56580</v>
      </c>
      <c r="E23363" s="90" t="str">
        <f>IF(D23363=Contact!$M$4,MAX($E$2:E23362)+1,"")</f>
        <v/>
      </c>
    </row>
    <row r="23364" spans="3:5" x14ac:dyDescent="0.25">
      <c r="C23364" s="90" t="s">
        <v>22966</v>
      </c>
      <c r="D23364" s="91">
        <v>56590</v>
      </c>
      <c r="E23364" s="90" t="str">
        <f>IF(D23364=Contact!$M$4,MAX($E$2:E23363)+1,"")</f>
        <v/>
      </c>
    </row>
    <row r="23365" spans="3:5" x14ac:dyDescent="0.25">
      <c r="C23365" s="90" t="s">
        <v>22967</v>
      </c>
      <c r="D23365" s="91">
        <v>56600</v>
      </c>
      <c r="E23365" s="90" t="str">
        <f>IF(D23365=Contact!$M$4,MAX($E$2:E23364)+1,"")</f>
        <v/>
      </c>
    </row>
    <row r="23366" spans="3:5" x14ac:dyDescent="0.25">
      <c r="C23366" s="90" t="s">
        <v>22968</v>
      </c>
      <c r="D23366" s="91">
        <v>56610</v>
      </c>
      <c r="E23366" s="90" t="str">
        <f>IF(D23366=Contact!$M$4,MAX($E$2:E23365)+1,"")</f>
        <v/>
      </c>
    </row>
    <row r="23367" spans="3:5" x14ac:dyDescent="0.25">
      <c r="C23367" s="90" t="s">
        <v>22969</v>
      </c>
      <c r="D23367" s="91">
        <v>56620</v>
      </c>
      <c r="E23367" s="90" t="str">
        <f>IF(D23367=Contact!$M$4,MAX($E$2:E23366)+1,"")</f>
        <v/>
      </c>
    </row>
    <row r="23368" spans="3:5" x14ac:dyDescent="0.25">
      <c r="C23368" s="90" t="s">
        <v>22970</v>
      </c>
      <c r="D23368" s="91">
        <v>56620</v>
      </c>
      <c r="E23368" s="90" t="str">
        <f>IF(D23368=Contact!$M$4,MAX($E$2:E23367)+1,"")</f>
        <v/>
      </c>
    </row>
    <row r="23369" spans="3:5" x14ac:dyDescent="0.25">
      <c r="C23369" s="90" t="s">
        <v>22971</v>
      </c>
      <c r="D23369" s="91">
        <v>56630</v>
      </c>
      <c r="E23369" s="90" t="str">
        <f>IF(D23369=Contact!$M$4,MAX($E$2:E23368)+1,"")</f>
        <v/>
      </c>
    </row>
    <row r="23370" spans="3:5" x14ac:dyDescent="0.25">
      <c r="C23370" s="90" t="s">
        <v>22972</v>
      </c>
      <c r="D23370" s="91">
        <v>56640</v>
      </c>
      <c r="E23370" s="90" t="str">
        <f>IF(D23370=Contact!$M$4,MAX($E$2:E23369)+1,"")</f>
        <v/>
      </c>
    </row>
    <row r="23371" spans="3:5" x14ac:dyDescent="0.25">
      <c r="C23371" s="90" t="s">
        <v>22973</v>
      </c>
      <c r="D23371" s="91">
        <v>56640</v>
      </c>
      <c r="E23371" s="90" t="str">
        <f>IF(D23371=Contact!$M$4,MAX($E$2:E23370)+1,"")</f>
        <v/>
      </c>
    </row>
    <row r="23372" spans="3:5" x14ac:dyDescent="0.25">
      <c r="C23372" s="90" t="s">
        <v>22974</v>
      </c>
      <c r="D23372" s="91">
        <v>56650</v>
      </c>
      <c r="E23372" s="90" t="str">
        <f>IF(D23372=Contact!$M$4,MAX($E$2:E23371)+1,"")</f>
        <v/>
      </c>
    </row>
    <row r="23373" spans="3:5" x14ac:dyDescent="0.25">
      <c r="C23373" s="90" t="s">
        <v>22975</v>
      </c>
      <c r="D23373" s="91">
        <v>56660</v>
      </c>
      <c r="E23373" s="90" t="str">
        <f>IF(D23373=Contact!$M$4,MAX($E$2:E23372)+1,"")</f>
        <v/>
      </c>
    </row>
    <row r="23374" spans="3:5" x14ac:dyDescent="0.25">
      <c r="C23374" s="90" t="s">
        <v>22976</v>
      </c>
      <c r="D23374" s="91">
        <v>56670</v>
      </c>
      <c r="E23374" s="90" t="str">
        <f>IF(D23374=Contact!$M$4,MAX($E$2:E23373)+1,"")</f>
        <v/>
      </c>
    </row>
    <row r="23375" spans="3:5" x14ac:dyDescent="0.25">
      <c r="C23375" s="90" t="s">
        <v>12859</v>
      </c>
      <c r="D23375" s="91">
        <v>56680</v>
      </c>
      <c r="E23375" s="90" t="str">
        <f>IF(D23375=Contact!$M$4,MAX($E$2:E23374)+1,"")</f>
        <v/>
      </c>
    </row>
    <row r="23376" spans="3:5" x14ac:dyDescent="0.25">
      <c r="C23376" s="90" t="s">
        <v>22977</v>
      </c>
      <c r="D23376" s="91">
        <v>56690</v>
      </c>
      <c r="E23376" s="90" t="str">
        <f>IF(D23376=Contact!$M$4,MAX($E$2:E23375)+1,"")</f>
        <v/>
      </c>
    </row>
    <row r="23377" spans="3:5" x14ac:dyDescent="0.25">
      <c r="C23377" s="90" t="s">
        <v>22978</v>
      </c>
      <c r="D23377" s="91">
        <v>56690</v>
      </c>
      <c r="E23377" s="90" t="str">
        <f>IF(D23377=Contact!$M$4,MAX($E$2:E23376)+1,"")</f>
        <v/>
      </c>
    </row>
    <row r="23378" spans="3:5" x14ac:dyDescent="0.25">
      <c r="C23378" s="90" t="s">
        <v>22979</v>
      </c>
      <c r="D23378" s="91">
        <v>56690</v>
      </c>
      <c r="E23378" s="90" t="str">
        <f>IF(D23378=Contact!$M$4,MAX($E$2:E23377)+1,"")</f>
        <v/>
      </c>
    </row>
    <row r="23379" spans="3:5" x14ac:dyDescent="0.25">
      <c r="C23379" s="90" t="s">
        <v>22980</v>
      </c>
      <c r="D23379" s="91">
        <v>56700</v>
      </c>
      <c r="E23379" s="90" t="str">
        <f>IF(D23379=Contact!$M$4,MAX($E$2:E23378)+1,"")</f>
        <v/>
      </c>
    </row>
    <row r="23380" spans="3:5" x14ac:dyDescent="0.25">
      <c r="C23380" s="90" t="s">
        <v>22981</v>
      </c>
      <c r="D23380" s="91">
        <v>56700</v>
      </c>
      <c r="E23380" s="90" t="str">
        <f>IF(D23380=Contact!$M$4,MAX($E$2:E23379)+1,"")</f>
        <v/>
      </c>
    </row>
    <row r="23381" spans="3:5" x14ac:dyDescent="0.25">
      <c r="C23381" s="90" t="s">
        <v>22982</v>
      </c>
      <c r="D23381" s="91">
        <v>56700</v>
      </c>
      <c r="E23381" s="90" t="str">
        <f>IF(D23381=Contact!$M$4,MAX($E$2:E23380)+1,"")</f>
        <v/>
      </c>
    </row>
    <row r="23382" spans="3:5" x14ac:dyDescent="0.25">
      <c r="C23382" s="90" t="s">
        <v>22983</v>
      </c>
      <c r="D23382" s="91">
        <v>56700</v>
      </c>
      <c r="E23382" s="90" t="str">
        <f>IF(D23382=Contact!$M$4,MAX($E$2:E23381)+1,"")</f>
        <v/>
      </c>
    </row>
    <row r="23383" spans="3:5" x14ac:dyDescent="0.25">
      <c r="C23383" s="90" t="s">
        <v>14505</v>
      </c>
      <c r="D23383" s="91">
        <v>56700</v>
      </c>
      <c r="E23383" s="90" t="str">
        <f>IF(D23383=Contact!$M$4,MAX($E$2:E23382)+1,"")</f>
        <v/>
      </c>
    </row>
    <row r="23384" spans="3:5" x14ac:dyDescent="0.25">
      <c r="C23384" s="90" t="s">
        <v>22984</v>
      </c>
      <c r="D23384" s="91">
        <v>56710</v>
      </c>
      <c r="E23384" s="90" t="str">
        <f>IF(D23384=Contact!$M$4,MAX($E$2:E23383)+1,"")</f>
        <v/>
      </c>
    </row>
    <row r="23385" spans="3:5" x14ac:dyDescent="0.25">
      <c r="C23385" s="90" t="s">
        <v>22985</v>
      </c>
      <c r="D23385" s="91">
        <v>56730</v>
      </c>
      <c r="E23385" s="90" t="str">
        <f>IF(D23385=Contact!$M$4,MAX($E$2:E23384)+1,"")</f>
        <v/>
      </c>
    </row>
    <row r="23386" spans="3:5" x14ac:dyDescent="0.25">
      <c r="C23386" s="90" t="s">
        <v>22986</v>
      </c>
      <c r="D23386" s="91">
        <v>56740</v>
      </c>
      <c r="E23386" s="90" t="str">
        <f>IF(D23386=Contact!$M$4,MAX($E$2:E23385)+1,"")</f>
        <v/>
      </c>
    </row>
    <row r="23387" spans="3:5" x14ac:dyDescent="0.25">
      <c r="C23387" s="90" t="s">
        <v>22987</v>
      </c>
      <c r="D23387" s="91">
        <v>56750</v>
      </c>
      <c r="E23387" s="90" t="str">
        <f>IF(D23387=Contact!$M$4,MAX($E$2:E23386)+1,"")</f>
        <v/>
      </c>
    </row>
    <row r="23388" spans="3:5" x14ac:dyDescent="0.25">
      <c r="C23388" s="90" t="s">
        <v>22988</v>
      </c>
      <c r="D23388" s="91">
        <v>56760</v>
      </c>
      <c r="E23388" s="90" t="str">
        <f>IF(D23388=Contact!$M$4,MAX($E$2:E23387)+1,"")</f>
        <v/>
      </c>
    </row>
    <row r="23389" spans="3:5" x14ac:dyDescent="0.25">
      <c r="C23389" s="90" t="s">
        <v>22989</v>
      </c>
      <c r="D23389" s="91">
        <v>56770</v>
      </c>
      <c r="E23389" s="90" t="str">
        <f>IF(D23389=Contact!$M$4,MAX($E$2:E23388)+1,"")</f>
        <v/>
      </c>
    </row>
    <row r="23390" spans="3:5" x14ac:dyDescent="0.25">
      <c r="C23390" s="90" t="s">
        <v>22990</v>
      </c>
      <c r="D23390" s="91">
        <v>56780</v>
      </c>
      <c r="E23390" s="90" t="str">
        <f>IF(D23390=Contact!$M$4,MAX($E$2:E23389)+1,"")</f>
        <v/>
      </c>
    </row>
    <row r="23391" spans="3:5" x14ac:dyDescent="0.25">
      <c r="C23391" s="90" t="s">
        <v>22991</v>
      </c>
      <c r="D23391" s="91">
        <v>56800</v>
      </c>
      <c r="E23391" s="90" t="str">
        <f>IF(D23391=Contact!$M$4,MAX($E$2:E23390)+1,"")</f>
        <v/>
      </c>
    </row>
    <row r="23392" spans="3:5" x14ac:dyDescent="0.25">
      <c r="C23392" s="90" t="s">
        <v>22992</v>
      </c>
      <c r="D23392" s="91">
        <v>56800</v>
      </c>
      <c r="E23392" s="90" t="str">
        <f>IF(D23392=Contact!$M$4,MAX($E$2:E23391)+1,"")</f>
        <v/>
      </c>
    </row>
    <row r="23393" spans="3:5" x14ac:dyDescent="0.25">
      <c r="C23393" s="90" t="s">
        <v>22993</v>
      </c>
      <c r="D23393" s="91">
        <v>56800</v>
      </c>
      <c r="E23393" s="90" t="str">
        <f>IF(D23393=Contact!$M$4,MAX($E$2:E23392)+1,"")</f>
        <v/>
      </c>
    </row>
    <row r="23394" spans="3:5" x14ac:dyDescent="0.25">
      <c r="C23394" s="90" t="s">
        <v>14461</v>
      </c>
      <c r="D23394" s="91">
        <v>56800</v>
      </c>
      <c r="E23394" s="90" t="str">
        <f>IF(D23394=Contact!$M$4,MAX($E$2:E23393)+1,"")</f>
        <v/>
      </c>
    </row>
    <row r="23395" spans="3:5" x14ac:dyDescent="0.25">
      <c r="C23395" s="90" t="s">
        <v>22994</v>
      </c>
      <c r="D23395" s="91">
        <v>56800</v>
      </c>
      <c r="E23395" s="90" t="str">
        <f>IF(D23395=Contact!$M$4,MAX($E$2:E23394)+1,"")</f>
        <v/>
      </c>
    </row>
    <row r="23396" spans="3:5" x14ac:dyDescent="0.25">
      <c r="C23396" s="90" t="s">
        <v>22995</v>
      </c>
      <c r="D23396" s="91">
        <v>56800</v>
      </c>
      <c r="E23396" s="90" t="str">
        <f>IF(D23396=Contact!$M$4,MAX($E$2:E23395)+1,"")</f>
        <v/>
      </c>
    </row>
    <row r="23397" spans="3:5" x14ac:dyDescent="0.25">
      <c r="C23397" s="90" t="s">
        <v>22996</v>
      </c>
      <c r="D23397" s="91">
        <v>56800</v>
      </c>
      <c r="E23397" s="90" t="str">
        <f>IF(D23397=Contact!$M$4,MAX($E$2:E23396)+1,"")</f>
        <v/>
      </c>
    </row>
    <row r="23398" spans="3:5" x14ac:dyDescent="0.25">
      <c r="C23398" s="90" t="s">
        <v>22997</v>
      </c>
      <c r="D23398" s="91">
        <v>56800</v>
      </c>
      <c r="E23398" s="90" t="str">
        <f>IF(D23398=Contact!$M$4,MAX($E$2:E23397)+1,"")</f>
        <v/>
      </c>
    </row>
    <row r="23399" spans="3:5" x14ac:dyDescent="0.25">
      <c r="C23399" s="90" t="s">
        <v>22998</v>
      </c>
      <c r="D23399" s="91">
        <v>56800</v>
      </c>
      <c r="E23399" s="90" t="str">
        <f>IF(D23399=Contact!$M$4,MAX($E$2:E23398)+1,"")</f>
        <v/>
      </c>
    </row>
    <row r="23400" spans="3:5" x14ac:dyDescent="0.25">
      <c r="C23400" s="90" t="s">
        <v>22999</v>
      </c>
      <c r="D23400" s="91">
        <v>56800</v>
      </c>
      <c r="E23400" s="90" t="str">
        <f>IF(D23400=Contact!$M$4,MAX($E$2:E23399)+1,"")</f>
        <v/>
      </c>
    </row>
    <row r="23401" spans="3:5" x14ac:dyDescent="0.25">
      <c r="C23401" s="90" t="s">
        <v>23000</v>
      </c>
      <c r="D23401" s="91">
        <v>56830</v>
      </c>
      <c r="E23401" s="90" t="str">
        <f>IF(D23401=Contact!$M$4,MAX($E$2:E23400)+1,"")</f>
        <v/>
      </c>
    </row>
    <row r="23402" spans="3:5" x14ac:dyDescent="0.25">
      <c r="C23402" s="90" t="s">
        <v>23001</v>
      </c>
      <c r="D23402" s="91">
        <v>56840</v>
      </c>
      <c r="E23402" s="90" t="str">
        <f>IF(D23402=Contact!$M$4,MAX($E$2:E23401)+1,"")</f>
        <v/>
      </c>
    </row>
    <row r="23403" spans="3:5" x14ac:dyDescent="0.25">
      <c r="C23403" s="90" t="s">
        <v>23002</v>
      </c>
      <c r="D23403" s="91">
        <v>56850</v>
      </c>
      <c r="E23403" s="90" t="str">
        <f>IF(D23403=Contact!$M$4,MAX($E$2:E23402)+1,"")</f>
        <v/>
      </c>
    </row>
    <row r="23404" spans="3:5" x14ac:dyDescent="0.25">
      <c r="C23404" s="90" t="s">
        <v>23003</v>
      </c>
      <c r="D23404" s="91">
        <v>56860</v>
      </c>
      <c r="E23404" s="90" t="str">
        <f>IF(D23404=Contact!$M$4,MAX($E$2:E23403)+1,"")</f>
        <v/>
      </c>
    </row>
    <row r="23405" spans="3:5" x14ac:dyDescent="0.25">
      <c r="C23405" s="90" t="s">
        <v>23004</v>
      </c>
      <c r="D23405" s="91">
        <v>56870</v>
      </c>
      <c r="E23405" s="90" t="str">
        <f>IF(D23405=Contact!$M$4,MAX($E$2:E23404)+1,"")</f>
        <v/>
      </c>
    </row>
    <row r="23406" spans="3:5" x14ac:dyDescent="0.25">
      <c r="C23406" s="90" t="s">
        <v>23005</v>
      </c>
      <c r="D23406" s="91">
        <v>56870</v>
      </c>
      <c r="E23406" s="90" t="str">
        <f>IF(D23406=Contact!$M$4,MAX($E$2:E23405)+1,"")</f>
        <v/>
      </c>
    </row>
    <row r="23407" spans="3:5" x14ac:dyDescent="0.25">
      <c r="C23407" s="90" t="s">
        <v>23006</v>
      </c>
      <c r="D23407" s="91">
        <v>56880</v>
      </c>
      <c r="E23407" s="90" t="str">
        <f>IF(D23407=Contact!$M$4,MAX($E$2:E23406)+1,"")</f>
        <v/>
      </c>
    </row>
    <row r="23408" spans="3:5" x14ac:dyDescent="0.25">
      <c r="C23408" s="90" t="s">
        <v>23007</v>
      </c>
      <c r="D23408" s="91">
        <v>56890</v>
      </c>
      <c r="E23408" s="90" t="str">
        <f>IF(D23408=Contact!$M$4,MAX($E$2:E23407)+1,"")</f>
        <v/>
      </c>
    </row>
    <row r="23409" spans="3:5" x14ac:dyDescent="0.25">
      <c r="C23409" s="90" t="s">
        <v>23008</v>
      </c>
      <c r="D23409" s="91">
        <v>56890</v>
      </c>
      <c r="E23409" s="90" t="str">
        <f>IF(D23409=Contact!$M$4,MAX($E$2:E23408)+1,"")</f>
        <v/>
      </c>
    </row>
    <row r="23410" spans="3:5" x14ac:dyDescent="0.25">
      <c r="C23410" s="90" t="s">
        <v>23009</v>
      </c>
      <c r="D23410" s="91">
        <v>56890</v>
      </c>
      <c r="E23410" s="90" t="str">
        <f>IF(D23410=Contact!$M$4,MAX($E$2:E23409)+1,"")</f>
        <v/>
      </c>
    </row>
    <row r="23411" spans="3:5" x14ac:dyDescent="0.25">
      <c r="C23411" s="90" t="s">
        <v>23010</v>
      </c>
      <c r="D23411" s="91">
        <v>56910</v>
      </c>
      <c r="E23411" s="90" t="str">
        <f>IF(D23411=Contact!$M$4,MAX($E$2:E23410)+1,"")</f>
        <v/>
      </c>
    </row>
    <row r="23412" spans="3:5" x14ac:dyDescent="0.25">
      <c r="C23412" s="90" t="s">
        <v>23011</v>
      </c>
      <c r="D23412" s="91">
        <v>56910</v>
      </c>
      <c r="E23412" s="90" t="str">
        <f>IF(D23412=Contact!$M$4,MAX($E$2:E23411)+1,"")</f>
        <v/>
      </c>
    </row>
    <row r="23413" spans="3:5" x14ac:dyDescent="0.25">
      <c r="C23413" s="90" t="s">
        <v>23012</v>
      </c>
      <c r="D23413" s="91">
        <v>56910</v>
      </c>
      <c r="E23413" s="90" t="str">
        <f>IF(D23413=Contact!$M$4,MAX($E$2:E23412)+1,"")</f>
        <v/>
      </c>
    </row>
    <row r="23414" spans="3:5" x14ac:dyDescent="0.25">
      <c r="C23414" s="90" t="s">
        <v>23013</v>
      </c>
      <c r="D23414" s="91">
        <v>56920</v>
      </c>
      <c r="E23414" s="90" t="str">
        <f>IF(D23414=Contact!$M$4,MAX($E$2:E23413)+1,"")</f>
        <v/>
      </c>
    </row>
    <row r="23415" spans="3:5" x14ac:dyDescent="0.25">
      <c r="C23415" s="90" t="s">
        <v>23014</v>
      </c>
      <c r="D23415" s="91">
        <v>56920</v>
      </c>
      <c r="E23415" s="90" t="str">
        <f>IF(D23415=Contact!$M$4,MAX($E$2:E23414)+1,"")</f>
        <v/>
      </c>
    </row>
    <row r="23416" spans="3:5" x14ac:dyDescent="0.25">
      <c r="C23416" s="90" t="s">
        <v>23015</v>
      </c>
      <c r="D23416" s="91">
        <v>56920</v>
      </c>
      <c r="E23416" s="90" t="str">
        <f>IF(D23416=Contact!$M$4,MAX($E$2:E23415)+1,"")</f>
        <v/>
      </c>
    </row>
    <row r="23417" spans="3:5" x14ac:dyDescent="0.25">
      <c r="C23417" s="90" t="s">
        <v>23016</v>
      </c>
      <c r="D23417" s="91">
        <v>56920</v>
      </c>
      <c r="E23417" s="90" t="str">
        <f>IF(D23417=Contact!$M$4,MAX($E$2:E23416)+1,"")</f>
        <v/>
      </c>
    </row>
    <row r="23418" spans="3:5" x14ac:dyDescent="0.25">
      <c r="C23418" s="90" t="s">
        <v>23017</v>
      </c>
      <c r="D23418" s="91">
        <v>56920</v>
      </c>
      <c r="E23418" s="90" t="str">
        <f>IF(D23418=Contact!$M$4,MAX($E$2:E23417)+1,"")</f>
        <v/>
      </c>
    </row>
    <row r="23419" spans="3:5" x14ac:dyDescent="0.25">
      <c r="C23419" s="90" t="s">
        <v>23018</v>
      </c>
      <c r="D23419" s="91">
        <v>56920</v>
      </c>
      <c r="E23419" s="90" t="str">
        <f>IF(D23419=Contact!$M$4,MAX($E$2:E23418)+1,"")</f>
        <v/>
      </c>
    </row>
    <row r="23420" spans="3:5" x14ac:dyDescent="0.25">
      <c r="C23420" s="90" t="s">
        <v>23019</v>
      </c>
      <c r="D23420" s="91">
        <v>56930</v>
      </c>
      <c r="E23420" s="90" t="str">
        <f>IF(D23420=Contact!$M$4,MAX($E$2:E23419)+1,"")</f>
        <v/>
      </c>
    </row>
    <row r="23421" spans="3:5" x14ac:dyDescent="0.25">
      <c r="C23421" s="90" t="s">
        <v>23020</v>
      </c>
      <c r="D23421" s="91">
        <v>56950</v>
      </c>
      <c r="E23421" s="90" t="str">
        <f>IF(D23421=Contact!$M$4,MAX($E$2:E23420)+1,"")</f>
        <v/>
      </c>
    </row>
    <row r="23422" spans="3:5" x14ac:dyDescent="0.25">
      <c r="C23422" s="90" t="s">
        <v>58</v>
      </c>
      <c r="D23422" s="91">
        <v>57000</v>
      </c>
      <c r="E23422" s="90" t="str">
        <f>IF(D23422=Contact!$M$4,MAX($E$2:E23421)+1,"")</f>
        <v/>
      </c>
    </row>
    <row r="23423" spans="3:5" x14ac:dyDescent="0.25">
      <c r="C23423" s="90" t="s">
        <v>23021</v>
      </c>
      <c r="D23423" s="91">
        <v>57050</v>
      </c>
      <c r="E23423" s="90" t="str">
        <f>IF(D23423=Contact!$M$4,MAX($E$2:E23422)+1,"")</f>
        <v/>
      </c>
    </row>
    <row r="23424" spans="3:5" x14ac:dyDescent="0.25">
      <c r="C23424" s="90" t="s">
        <v>23022</v>
      </c>
      <c r="D23424" s="91">
        <v>57050</v>
      </c>
      <c r="E23424" s="90" t="str">
        <f>IF(D23424=Contact!$M$4,MAX($E$2:E23423)+1,"")</f>
        <v/>
      </c>
    </row>
    <row r="23425" spans="3:5" x14ac:dyDescent="0.25">
      <c r="C23425" s="90" t="s">
        <v>23023</v>
      </c>
      <c r="D23425" s="91">
        <v>57050</v>
      </c>
      <c r="E23425" s="90" t="str">
        <f>IF(D23425=Contact!$M$4,MAX($E$2:E23424)+1,"")</f>
        <v/>
      </c>
    </row>
    <row r="23426" spans="3:5" x14ac:dyDescent="0.25">
      <c r="C23426" s="90" t="s">
        <v>58</v>
      </c>
      <c r="D23426" s="91">
        <v>57050</v>
      </c>
      <c r="E23426" s="90" t="str">
        <f>IF(D23426=Contact!$M$4,MAX($E$2:E23425)+1,"")</f>
        <v/>
      </c>
    </row>
    <row r="23427" spans="3:5" x14ac:dyDescent="0.25">
      <c r="C23427" s="90" t="s">
        <v>23024</v>
      </c>
      <c r="D23427" s="91">
        <v>57050</v>
      </c>
      <c r="E23427" s="90" t="str">
        <f>IF(D23427=Contact!$M$4,MAX($E$2:E23426)+1,"")</f>
        <v/>
      </c>
    </row>
    <row r="23428" spans="3:5" x14ac:dyDescent="0.25">
      <c r="C23428" s="90" t="s">
        <v>23025</v>
      </c>
      <c r="D23428" s="91">
        <v>57070</v>
      </c>
      <c r="E23428" s="90" t="str">
        <f>IF(D23428=Contact!$M$4,MAX($E$2:E23427)+1,"")</f>
        <v/>
      </c>
    </row>
    <row r="23429" spans="3:5" x14ac:dyDescent="0.25">
      <c r="C23429" s="90" t="s">
        <v>58</v>
      </c>
      <c r="D23429" s="91">
        <v>57070</v>
      </c>
      <c r="E23429" s="90" t="str">
        <f>IF(D23429=Contact!$M$4,MAX($E$2:E23428)+1,"")</f>
        <v/>
      </c>
    </row>
    <row r="23430" spans="3:5" x14ac:dyDescent="0.25">
      <c r="C23430" s="90" t="s">
        <v>23026</v>
      </c>
      <c r="D23430" s="91">
        <v>57070</v>
      </c>
      <c r="E23430" s="90" t="str">
        <f>IF(D23430=Contact!$M$4,MAX($E$2:E23429)+1,"")</f>
        <v/>
      </c>
    </row>
    <row r="23431" spans="3:5" x14ac:dyDescent="0.25">
      <c r="C23431" s="90" t="s">
        <v>23027</v>
      </c>
      <c r="D23431" s="91">
        <v>57070</v>
      </c>
      <c r="E23431" s="90" t="str">
        <f>IF(D23431=Contact!$M$4,MAX($E$2:E23430)+1,"")</f>
        <v/>
      </c>
    </row>
    <row r="23432" spans="3:5" x14ac:dyDescent="0.25">
      <c r="C23432" s="90" t="s">
        <v>23028</v>
      </c>
      <c r="D23432" s="91">
        <v>57070</v>
      </c>
      <c r="E23432" s="90" t="str">
        <f>IF(D23432=Contact!$M$4,MAX($E$2:E23431)+1,"")</f>
        <v/>
      </c>
    </row>
    <row r="23433" spans="3:5" x14ac:dyDescent="0.25">
      <c r="C23433" s="90" t="s">
        <v>23029</v>
      </c>
      <c r="D23433" s="91">
        <v>57070</v>
      </c>
      <c r="E23433" s="90" t="str">
        <f>IF(D23433=Contact!$M$4,MAX($E$2:E23432)+1,"")</f>
        <v/>
      </c>
    </row>
    <row r="23434" spans="3:5" x14ac:dyDescent="0.25">
      <c r="C23434" s="90" t="s">
        <v>23030</v>
      </c>
      <c r="D23434" s="91">
        <v>57100</v>
      </c>
      <c r="E23434" s="90" t="str">
        <f>IF(D23434=Contact!$M$4,MAX($E$2:E23433)+1,"")</f>
        <v/>
      </c>
    </row>
    <row r="23435" spans="3:5" x14ac:dyDescent="0.25">
      <c r="C23435" s="90" t="s">
        <v>23031</v>
      </c>
      <c r="D23435" s="91">
        <v>57100</v>
      </c>
      <c r="E23435" s="90" t="str">
        <f>IF(D23435=Contact!$M$4,MAX($E$2:E23434)+1,"")</f>
        <v/>
      </c>
    </row>
    <row r="23436" spans="3:5" x14ac:dyDescent="0.25">
      <c r="C23436" s="90" t="s">
        <v>23032</v>
      </c>
      <c r="D23436" s="91">
        <v>57100</v>
      </c>
      <c r="E23436" s="90" t="str">
        <f>IF(D23436=Contact!$M$4,MAX($E$2:E23435)+1,"")</f>
        <v/>
      </c>
    </row>
    <row r="23437" spans="3:5" x14ac:dyDescent="0.25">
      <c r="C23437" s="90" t="s">
        <v>23033</v>
      </c>
      <c r="D23437" s="91">
        <v>57100</v>
      </c>
      <c r="E23437" s="90" t="str">
        <f>IF(D23437=Contact!$M$4,MAX($E$2:E23436)+1,"")</f>
        <v/>
      </c>
    </row>
    <row r="23438" spans="3:5" x14ac:dyDescent="0.25">
      <c r="C23438" s="90" t="s">
        <v>23034</v>
      </c>
      <c r="D23438" s="91">
        <v>57100</v>
      </c>
      <c r="E23438" s="90" t="str">
        <f>IF(D23438=Contact!$M$4,MAX($E$2:E23437)+1,"")</f>
        <v/>
      </c>
    </row>
    <row r="23439" spans="3:5" x14ac:dyDescent="0.25">
      <c r="C23439" s="90" t="s">
        <v>23035</v>
      </c>
      <c r="D23439" s="91">
        <v>57110</v>
      </c>
      <c r="E23439" s="90" t="str">
        <f>IF(D23439=Contact!$M$4,MAX($E$2:E23438)+1,"")</f>
        <v/>
      </c>
    </row>
    <row r="23440" spans="3:5" x14ac:dyDescent="0.25">
      <c r="C23440" s="90" t="s">
        <v>23036</v>
      </c>
      <c r="D23440" s="91">
        <v>57110</v>
      </c>
      <c r="E23440" s="90" t="str">
        <f>IF(D23440=Contact!$M$4,MAX($E$2:E23439)+1,"")</f>
        <v/>
      </c>
    </row>
    <row r="23441" spans="3:5" x14ac:dyDescent="0.25">
      <c r="C23441" s="90" t="s">
        <v>23037</v>
      </c>
      <c r="D23441" s="91">
        <v>57110</v>
      </c>
      <c r="E23441" s="90" t="str">
        <f>IF(D23441=Contact!$M$4,MAX($E$2:E23440)+1,"")</f>
        <v/>
      </c>
    </row>
    <row r="23442" spans="3:5" x14ac:dyDescent="0.25">
      <c r="C23442" s="90" t="s">
        <v>23038</v>
      </c>
      <c r="D23442" s="91">
        <v>57110</v>
      </c>
      <c r="E23442" s="90" t="str">
        <f>IF(D23442=Contact!$M$4,MAX($E$2:E23441)+1,"")</f>
        <v/>
      </c>
    </row>
    <row r="23443" spans="3:5" x14ac:dyDescent="0.25">
      <c r="C23443" s="90" t="s">
        <v>23039</v>
      </c>
      <c r="D23443" s="91">
        <v>57110</v>
      </c>
      <c r="E23443" s="90" t="str">
        <f>IF(D23443=Contact!$M$4,MAX($E$2:E23442)+1,"")</f>
        <v/>
      </c>
    </row>
    <row r="23444" spans="3:5" x14ac:dyDescent="0.25">
      <c r="C23444" s="90" t="s">
        <v>23040</v>
      </c>
      <c r="D23444" s="91">
        <v>57110</v>
      </c>
      <c r="E23444" s="90" t="str">
        <f>IF(D23444=Contact!$M$4,MAX($E$2:E23443)+1,"")</f>
        <v/>
      </c>
    </row>
    <row r="23445" spans="3:5" x14ac:dyDescent="0.25">
      <c r="C23445" s="90" t="s">
        <v>23041</v>
      </c>
      <c r="D23445" s="91">
        <v>57110</v>
      </c>
      <c r="E23445" s="90" t="str">
        <f>IF(D23445=Contact!$M$4,MAX($E$2:E23444)+1,"")</f>
        <v/>
      </c>
    </row>
    <row r="23446" spans="3:5" x14ac:dyDescent="0.25">
      <c r="C23446" s="90" t="s">
        <v>23042</v>
      </c>
      <c r="D23446" s="91">
        <v>57110</v>
      </c>
      <c r="E23446" s="90" t="str">
        <f>IF(D23446=Contact!$M$4,MAX($E$2:E23445)+1,"")</f>
        <v/>
      </c>
    </row>
    <row r="23447" spans="3:5" x14ac:dyDescent="0.25">
      <c r="C23447" s="90" t="s">
        <v>23043</v>
      </c>
      <c r="D23447" s="91">
        <v>57110</v>
      </c>
      <c r="E23447" s="90" t="str">
        <f>IF(D23447=Contact!$M$4,MAX($E$2:E23446)+1,"")</f>
        <v/>
      </c>
    </row>
    <row r="23448" spans="3:5" x14ac:dyDescent="0.25">
      <c r="C23448" s="90" t="s">
        <v>23044</v>
      </c>
      <c r="D23448" s="91">
        <v>57110</v>
      </c>
      <c r="E23448" s="90" t="str">
        <f>IF(D23448=Contact!$M$4,MAX($E$2:E23447)+1,"")</f>
        <v/>
      </c>
    </row>
    <row r="23449" spans="3:5" x14ac:dyDescent="0.25">
      <c r="C23449" s="90" t="s">
        <v>23045</v>
      </c>
      <c r="D23449" s="91">
        <v>57110</v>
      </c>
      <c r="E23449" s="90" t="str">
        <f>IF(D23449=Contact!$M$4,MAX($E$2:E23448)+1,"")</f>
        <v/>
      </c>
    </row>
    <row r="23450" spans="3:5" x14ac:dyDescent="0.25">
      <c r="C23450" s="90" t="s">
        <v>23046</v>
      </c>
      <c r="D23450" s="91">
        <v>57111</v>
      </c>
      <c r="E23450" s="90" t="str">
        <f>IF(D23450=Contact!$M$4,MAX($E$2:E23449)+1,"")</f>
        <v/>
      </c>
    </row>
    <row r="23451" spans="3:5" x14ac:dyDescent="0.25">
      <c r="C23451" s="90" t="s">
        <v>23047</v>
      </c>
      <c r="D23451" s="91">
        <v>57113</v>
      </c>
      <c r="E23451" s="90" t="str">
        <f>IF(D23451=Contact!$M$4,MAX($E$2:E23450)+1,"")</f>
        <v/>
      </c>
    </row>
    <row r="23452" spans="3:5" x14ac:dyDescent="0.25">
      <c r="C23452" s="90" t="s">
        <v>23048</v>
      </c>
      <c r="D23452" s="91">
        <v>57114</v>
      </c>
      <c r="E23452" s="90" t="str">
        <f>IF(D23452=Contact!$M$4,MAX($E$2:E23451)+1,"")</f>
        <v/>
      </c>
    </row>
    <row r="23453" spans="3:5" x14ac:dyDescent="0.25">
      <c r="C23453" s="90" t="s">
        <v>23049</v>
      </c>
      <c r="D23453" s="91">
        <v>57114</v>
      </c>
      <c r="E23453" s="90" t="str">
        <f>IF(D23453=Contact!$M$4,MAX($E$2:E23452)+1,"")</f>
        <v/>
      </c>
    </row>
    <row r="23454" spans="3:5" x14ac:dyDescent="0.25">
      <c r="C23454" s="90" t="s">
        <v>23050</v>
      </c>
      <c r="D23454" s="91">
        <v>57114</v>
      </c>
      <c r="E23454" s="90" t="str">
        <f>IF(D23454=Contact!$M$4,MAX($E$2:E23453)+1,"")</f>
        <v/>
      </c>
    </row>
    <row r="23455" spans="3:5" x14ac:dyDescent="0.25">
      <c r="C23455" s="90" t="s">
        <v>23051</v>
      </c>
      <c r="D23455" s="91">
        <v>57115</v>
      </c>
      <c r="E23455" s="90" t="str">
        <f>IF(D23455=Contact!$M$4,MAX($E$2:E23454)+1,"")</f>
        <v/>
      </c>
    </row>
    <row r="23456" spans="3:5" x14ac:dyDescent="0.25">
      <c r="C23456" s="90" t="s">
        <v>23052</v>
      </c>
      <c r="D23456" s="91">
        <v>57115</v>
      </c>
      <c r="E23456" s="90" t="str">
        <f>IF(D23456=Contact!$M$4,MAX($E$2:E23455)+1,"")</f>
        <v/>
      </c>
    </row>
    <row r="23457" spans="3:5" x14ac:dyDescent="0.25">
      <c r="C23457" s="90" t="s">
        <v>23053</v>
      </c>
      <c r="D23457" s="91">
        <v>57116</v>
      </c>
      <c r="E23457" s="90" t="str">
        <f>IF(D23457=Contact!$M$4,MAX($E$2:E23456)+1,"")</f>
        <v/>
      </c>
    </row>
    <row r="23458" spans="3:5" x14ac:dyDescent="0.25">
      <c r="C23458" s="90" t="s">
        <v>23054</v>
      </c>
      <c r="D23458" s="91">
        <v>57116</v>
      </c>
      <c r="E23458" s="90" t="str">
        <f>IF(D23458=Contact!$M$4,MAX($E$2:E23457)+1,"")</f>
        <v/>
      </c>
    </row>
    <row r="23459" spans="3:5" x14ac:dyDescent="0.25">
      <c r="C23459" s="90" t="s">
        <v>23055</v>
      </c>
      <c r="D23459" s="91">
        <v>57117</v>
      </c>
      <c r="E23459" s="90" t="str">
        <f>IF(D23459=Contact!$M$4,MAX($E$2:E23458)+1,"")</f>
        <v/>
      </c>
    </row>
    <row r="23460" spans="3:5" x14ac:dyDescent="0.25">
      <c r="C23460" s="90" t="s">
        <v>23056</v>
      </c>
      <c r="D23460" s="91">
        <v>57117</v>
      </c>
      <c r="E23460" s="90" t="str">
        <f>IF(D23460=Contact!$M$4,MAX($E$2:E23459)+1,"")</f>
        <v/>
      </c>
    </row>
    <row r="23461" spans="3:5" x14ac:dyDescent="0.25">
      <c r="C23461" s="90" t="s">
        <v>23057</v>
      </c>
      <c r="D23461" s="91">
        <v>57117</v>
      </c>
      <c r="E23461" s="90" t="str">
        <f>IF(D23461=Contact!$M$4,MAX($E$2:E23460)+1,"")</f>
        <v/>
      </c>
    </row>
    <row r="23462" spans="3:5" x14ac:dyDescent="0.25">
      <c r="C23462" s="90" t="s">
        <v>23058</v>
      </c>
      <c r="D23462" s="91">
        <v>57117</v>
      </c>
      <c r="E23462" s="90" t="str">
        <f>IF(D23462=Contact!$M$4,MAX($E$2:E23461)+1,"")</f>
        <v/>
      </c>
    </row>
    <row r="23463" spans="3:5" x14ac:dyDescent="0.25">
      <c r="C23463" s="90" t="s">
        <v>23059</v>
      </c>
      <c r="D23463" s="91">
        <v>57118</v>
      </c>
      <c r="E23463" s="90" t="str">
        <f>IF(D23463=Contact!$M$4,MAX($E$2:E23462)+1,"")</f>
        <v/>
      </c>
    </row>
    <row r="23464" spans="3:5" x14ac:dyDescent="0.25">
      <c r="C23464" s="90" t="s">
        <v>23060</v>
      </c>
      <c r="D23464" s="91">
        <v>57119</v>
      </c>
      <c r="E23464" s="90" t="str">
        <f>IF(D23464=Contact!$M$4,MAX($E$2:E23463)+1,"")</f>
        <v/>
      </c>
    </row>
    <row r="23465" spans="3:5" x14ac:dyDescent="0.25">
      <c r="C23465" s="90" t="s">
        <v>23061</v>
      </c>
      <c r="D23465" s="91">
        <v>57119</v>
      </c>
      <c r="E23465" s="90" t="str">
        <f>IF(D23465=Contact!$M$4,MAX($E$2:E23464)+1,"")</f>
        <v/>
      </c>
    </row>
    <row r="23466" spans="3:5" x14ac:dyDescent="0.25">
      <c r="C23466" s="90" t="s">
        <v>23062</v>
      </c>
      <c r="D23466" s="91">
        <v>57119</v>
      </c>
      <c r="E23466" s="90" t="str">
        <f>IF(D23466=Contact!$M$4,MAX($E$2:E23465)+1,"")</f>
        <v/>
      </c>
    </row>
    <row r="23467" spans="3:5" x14ac:dyDescent="0.25">
      <c r="C23467" s="90" t="s">
        <v>23063</v>
      </c>
      <c r="D23467" s="91">
        <v>57119</v>
      </c>
      <c r="E23467" s="90" t="str">
        <f>IF(D23467=Contact!$M$4,MAX($E$2:E23466)+1,"")</f>
        <v/>
      </c>
    </row>
    <row r="23468" spans="3:5" x14ac:dyDescent="0.25">
      <c r="C23468" s="90" t="s">
        <v>23064</v>
      </c>
      <c r="D23468" s="91">
        <v>57119</v>
      </c>
      <c r="E23468" s="90" t="str">
        <f>IF(D23468=Contact!$M$4,MAX($E$2:E23467)+1,"")</f>
        <v/>
      </c>
    </row>
    <row r="23469" spans="3:5" x14ac:dyDescent="0.25">
      <c r="C23469" s="90" t="s">
        <v>23065</v>
      </c>
      <c r="D23469" s="91">
        <v>57119</v>
      </c>
      <c r="E23469" s="90" t="str">
        <f>IF(D23469=Contact!$M$4,MAX($E$2:E23468)+1,"")</f>
        <v/>
      </c>
    </row>
    <row r="23470" spans="3:5" x14ac:dyDescent="0.25">
      <c r="C23470" s="90" t="s">
        <v>23066</v>
      </c>
      <c r="D23470" s="91">
        <v>57120</v>
      </c>
      <c r="E23470" s="90" t="str">
        <f>IF(D23470=Contact!$M$4,MAX($E$2:E23469)+1,"")</f>
        <v/>
      </c>
    </row>
    <row r="23471" spans="3:5" x14ac:dyDescent="0.25">
      <c r="C23471" s="90" t="s">
        <v>23067</v>
      </c>
      <c r="D23471" s="91">
        <v>57120</v>
      </c>
      <c r="E23471" s="90" t="str">
        <f>IF(D23471=Contact!$M$4,MAX($E$2:E23470)+1,"")</f>
        <v/>
      </c>
    </row>
    <row r="23472" spans="3:5" x14ac:dyDescent="0.25">
      <c r="C23472" s="90" t="s">
        <v>23068</v>
      </c>
      <c r="D23472" s="91">
        <v>57120</v>
      </c>
      <c r="E23472" s="90" t="str">
        <f>IF(D23472=Contact!$M$4,MAX($E$2:E23471)+1,"")</f>
        <v/>
      </c>
    </row>
    <row r="23473" spans="3:5" x14ac:dyDescent="0.25">
      <c r="C23473" s="90" t="s">
        <v>23069</v>
      </c>
      <c r="D23473" s="91">
        <v>57120</v>
      </c>
      <c r="E23473" s="90" t="str">
        <f>IF(D23473=Contact!$M$4,MAX($E$2:E23472)+1,"")</f>
        <v/>
      </c>
    </row>
    <row r="23474" spans="3:5" x14ac:dyDescent="0.25">
      <c r="C23474" s="90" t="s">
        <v>23070</v>
      </c>
      <c r="D23474" s="91">
        <v>57124</v>
      </c>
      <c r="E23474" s="90" t="str">
        <f>IF(D23474=Contact!$M$4,MAX($E$2:E23473)+1,"")</f>
        <v/>
      </c>
    </row>
    <row r="23475" spans="3:5" x14ac:dyDescent="0.25">
      <c r="C23475" s="90" t="s">
        <v>23071</v>
      </c>
      <c r="D23475" s="91">
        <v>57130</v>
      </c>
      <c r="E23475" s="90" t="str">
        <f>IF(D23475=Contact!$M$4,MAX($E$2:E23474)+1,"")</f>
        <v/>
      </c>
    </row>
    <row r="23476" spans="3:5" x14ac:dyDescent="0.25">
      <c r="C23476" s="90" t="s">
        <v>23072</v>
      </c>
      <c r="D23476" s="91">
        <v>57130</v>
      </c>
      <c r="E23476" s="90" t="str">
        <f>IF(D23476=Contact!$M$4,MAX($E$2:E23475)+1,"")</f>
        <v/>
      </c>
    </row>
    <row r="23477" spans="3:5" x14ac:dyDescent="0.25">
      <c r="C23477" s="90" t="s">
        <v>23073</v>
      </c>
      <c r="D23477" s="91">
        <v>57130</v>
      </c>
      <c r="E23477" s="90" t="str">
        <f>IF(D23477=Contact!$M$4,MAX($E$2:E23476)+1,"")</f>
        <v/>
      </c>
    </row>
    <row r="23478" spans="3:5" x14ac:dyDescent="0.25">
      <c r="C23478" s="90" t="s">
        <v>23074</v>
      </c>
      <c r="D23478" s="91">
        <v>57130</v>
      </c>
      <c r="E23478" s="90" t="str">
        <f>IF(D23478=Contact!$M$4,MAX($E$2:E23477)+1,"")</f>
        <v/>
      </c>
    </row>
    <row r="23479" spans="3:5" x14ac:dyDescent="0.25">
      <c r="C23479" s="90" t="s">
        <v>23075</v>
      </c>
      <c r="D23479" s="91">
        <v>57130</v>
      </c>
      <c r="E23479" s="90" t="str">
        <f>IF(D23479=Contact!$M$4,MAX($E$2:E23478)+1,"")</f>
        <v/>
      </c>
    </row>
    <row r="23480" spans="3:5" x14ac:dyDescent="0.25">
      <c r="C23480" s="90" t="s">
        <v>2168</v>
      </c>
      <c r="D23480" s="91">
        <v>57130</v>
      </c>
      <c r="E23480" s="90" t="str">
        <f>IF(D23480=Contact!$M$4,MAX($E$2:E23479)+1,"")</f>
        <v/>
      </c>
    </row>
    <row r="23481" spans="3:5" x14ac:dyDescent="0.25">
      <c r="C23481" s="90" t="s">
        <v>23076</v>
      </c>
      <c r="D23481" s="91">
        <v>57130</v>
      </c>
      <c r="E23481" s="90" t="str">
        <f>IF(D23481=Contact!$M$4,MAX($E$2:E23480)+1,"")</f>
        <v/>
      </c>
    </row>
    <row r="23482" spans="3:5" x14ac:dyDescent="0.25">
      <c r="C23482" s="90" t="s">
        <v>23077</v>
      </c>
      <c r="D23482" s="91">
        <v>57130</v>
      </c>
      <c r="E23482" s="90" t="str">
        <f>IF(D23482=Contact!$M$4,MAX($E$2:E23481)+1,"")</f>
        <v/>
      </c>
    </row>
    <row r="23483" spans="3:5" x14ac:dyDescent="0.25">
      <c r="C23483" s="90" t="s">
        <v>2487</v>
      </c>
      <c r="D23483" s="91">
        <v>57130</v>
      </c>
      <c r="E23483" s="90" t="str">
        <f>IF(D23483=Contact!$M$4,MAX($E$2:E23482)+1,"")</f>
        <v/>
      </c>
    </row>
    <row r="23484" spans="3:5" x14ac:dyDescent="0.25">
      <c r="C23484" s="90" t="s">
        <v>23078</v>
      </c>
      <c r="D23484" s="91">
        <v>57130</v>
      </c>
      <c r="E23484" s="90" t="str">
        <f>IF(D23484=Contact!$M$4,MAX($E$2:E23483)+1,"")</f>
        <v/>
      </c>
    </row>
    <row r="23485" spans="3:5" x14ac:dyDescent="0.25">
      <c r="C23485" s="90" t="s">
        <v>23079</v>
      </c>
      <c r="D23485" s="91">
        <v>57130</v>
      </c>
      <c r="E23485" s="90" t="str">
        <f>IF(D23485=Contact!$M$4,MAX($E$2:E23484)+1,"")</f>
        <v/>
      </c>
    </row>
    <row r="23486" spans="3:5" x14ac:dyDescent="0.25">
      <c r="C23486" s="90" t="s">
        <v>23080</v>
      </c>
      <c r="D23486" s="91">
        <v>57134</v>
      </c>
      <c r="E23486" s="90" t="str">
        <f>IF(D23486=Contact!$M$4,MAX($E$2:E23485)+1,"")</f>
        <v/>
      </c>
    </row>
    <row r="23487" spans="3:5" x14ac:dyDescent="0.25">
      <c r="C23487" s="90" t="s">
        <v>23081</v>
      </c>
      <c r="D23487" s="91">
        <v>57136</v>
      </c>
      <c r="E23487" s="90" t="str">
        <f>IF(D23487=Contact!$M$4,MAX($E$2:E23486)+1,"")</f>
        <v/>
      </c>
    </row>
    <row r="23488" spans="3:5" x14ac:dyDescent="0.25">
      <c r="C23488" s="90" t="s">
        <v>23082</v>
      </c>
      <c r="D23488" s="91">
        <v>57136</v>
      </c>
      <c r="E23488" s="90" t="str">
        <f>IF(D23488=Contact!$M$4,MAX($E$2:E23487)+1,"")</f>
        <v/>
      </c>
    </row>
    <row r="23489" spans="3:5" x14ac:dyDescent="0.25">
      <c r="C23489" s="90" t="s">
        <v>23083</v>
      </c>
      <c r="D23489" s="91">
        <v>57137</v>
      </c>
      <c r="E23489" s="90" t="str">
        <f>IF(D23489=Contact!$M$4,MAX($E$2:E23488)+1,"")</f>
        <v/>
      </c>
    </row>
    <row r="23490" spans="3:5" x14ac:dyDescent="0.25">
      <c r="C23490" s="90" t="s">
        <v>23084</v>
      </c>
      <c r="D23490" s="91">
        <v>57140</v>
      </c>
      <c r="E23490" s="90" t="str">
        <f>IF(D23490=Contact!$M$4,MAX($E$2:E23489)+1,"")</f>
        <v/>
      </c>
    </row>
    <row r="23491" spans="3:5" x14ac:dyDescent="0.25">
      <c r="C23491" s="90" t="s">
        <v>23085</v>
      </c>
      <c r="D23491" s="91">
        <v>57140</v>
      </c>
      <c r="E23491" s="90" t="str">
        <f>IF(D23491=Contact!$M$4,MAX($E$2:E23490)+1,"")</f>
        <v/>
      </c>
    </row>
    <row r="23492" spans="3:5" x14ac:dyDescent="0.25">
      <c r="C23492" s="90" t="s">
        <v>23086</v>
      </c>
      <c r="D23492" s="91">
        <v>57140</v>
      </c>
      <c r="E23492" s="90" t="str">
        <f>IF(D23492=Contact!$M$4,MAX($E$2:E23491)+1,"")</f>
        <v/>
      </c>
    </row>
    <row r="23493" spans="3:5" x14ac:dyDescent="0.25">
      <c r="C23493" s="90" t="s">
        <v>23087</v>
      </c>
      <c r="D23493" s="91">
        <v>57140</v>
      </c>
      <c r="E23493" s="90" t="str">
        <f>IF(D23493=Contact!$M$4,MAX($E$2:E23492)+1,"")</f>
        <v/>
      </c>
    </row>
    <row r="23494" spans="3:5" x14ac:dyDescent="0.25">
      <c r="C23494" s="90" t="s">
        <v>23088</v>
      </c>
      <c r="D23494" s="91">
        <v>57140</v>
      </c>
      <c r="E23494" s="90" t="str">
        <f>IF(D23494=Contact!$M$4,MAX($E$2:E23493)+1,"")</f>
        <v/>
      </c>
    </row>
    <row r="23495" spans="3:5" x14ac:dyDescent="0.25">
      <c r="C23495" s="90" t="s">
        <v>23089</v>
      </c>
      <c r="D23495" s="91">
        <v>57142</v>
      </c>
      <c r="E23495" s="90" t="str">
        <f>IF(D23495=Contact!$M$4,MAX($E$2:E23494)+1,"")</f>
        <v/>
      </c>
    </row>
    <row r="23496" spans="3:5" x14ac:dyDescent="0.25">
      <c r="C23496" s="90" t="s">
        <v>23090</v>
      </c>
      <c r="D23496" s="91">
        <v>57144</v>
      </c>
      <c r="E23496" s="90" t="str">
        <f>IF(D23496=Contact!$M$4,MAX($E$2:E23495)+1,"")</f>
        <v/>
      </c>
    </row>
    <row r="23497" spans="3:5" x14ac:dyDescent="0.25">
      <c r="C23497" s="90" t="s">
        <v>23091</v>
      </c>
      <c r="D23497" s="91">
        <v>57145</v>
      </c>
      <c r="E23497" s="90" t="str">
        <f>IF(D23497=Contact!$M$4,MAX($E$2:E23496)+1,"")</f>
        <v/>
      </c>
    </row>
    <row r="23498" spans="3:5" x14ac:dyDescent="0.25">
      <c r="C23498" s="90" t="s">
        <v>23092</v>
      </c>
      <c r="D23498" s="91">
        <v>57150</v>
      </c>
      <c r="E23498" s="90" t="str">
        <f>IF(D23498=Contact!$M$4,MAX($E$2:E23497)+1,"")</f>
        <v/>
      </c>
    </row>
    <row r="23499" spans="3:5" x14ac:dyDescent="0.25">
      <c r="C23499" s="90" t="s">
        <v>23093</v>
      </c>
      <c r="D23499" s="91">
        <v>57157</v>
      </c>
      <c r="E23499" s="90" t="str">
        <f>IF(D23499=Contact!$M$4,MAX($E$2:E23498)+1,"")</f>
        <v/>
      </c>
    </row>
    <row r="23500" spans="3:5" x14ac:dyDescent="0.25">
      <c r="C23500" s="90" t="s">
        <v>23094</v>
      </c>
      <c r="D23500" s="91">
        <v>57158</v>
      </c>
      <c r="E23500" s="90" t="str">
        <f>IF(D23500=Contact!$M$4,MAX($E$2:E23499)+1,"")</f>
        <v/>
      </c>
    </row>
    <row r="23501" spans="3:5" x14ac:dyDescent="0.25">
      <c r="C23501" s="90" t="s">
        <v>23095</v>
      </c>
      <c r="D23501" s="91">
        <v>57159</v>
      </c>
      <c r="E23501" s="90" t="str">
        <f>IF(D23501=Contact!$M$4,MAX($E$2:E23500)+1,"")</f>
        <v/>
      </c>
    </row>
    <row r="23502" spans="3:5" x14ac:dyDescent="0.25">
      <c r="C23502" s="90" t="s">
        <v>23096</v>
      </c>
      <c r="D23502" s="91">
        <v>57159</v>
      </c>
      <c r="E23502" s="90" t="str">
        <f>IF(D23502=Contact!$M$4,MAX($E$2:E23501)+1,"")</f>
        <v/>
      </c>
    </row>
    <row r="23503" spans="3:5" x14ac:dyDescent="0.25">
      <c r="C23503" s="90" t="s">
        <v>23097</v>
      </c>
      <c r="D23503" s="91">
        <v>57160</v>
      </c>
      <c r="E23503" s="90" t="str">
        <f>IF(D23503=Contact!$M$4,MAX($E$2:E23502)+1,"")</f>
        <v/>
      </c>
    </row>
    <row r="23504" spans="3:5" x14ac:dyDescent="0.25">
      <c r="C23504" s="90" t="s">
        <v>23098</v>
      </c>
      <c r="D23504" s="91">
        <v>57160</v>
      </c>
      <c r="E23504" s="90" t="str">
        <f>IF(D23504=Contact!$M$4,MAX($E$2:E23503)+1,"")</f>
        <v/>
      </c>
    </row>
    <row r="23505" spans="3:5" x14ac:dyDescent="0.25">
      <c r="C23505" s="90" t="s">
        <v>23099</v>
      </c>
      <c r="D23505" s="91">
        <v>57160</v>
      </c>
      <c r="E23505" s="90" t="str">
        <f>IF(D23505=Contact!$M$4,MAX($E$2:E23504)+1,"")</f>
        <v/>
      </c>
    </row>
    <row r="23506" spans="3:5" x14ac:dyDescent="0.25">
      <c r="C23506" s="90" t="s">
        <v>23100</v>
      </c>
      <c r="D23506" s="91">
        <v>57160</v>
      </c>
      <c r="E23506" s="90" t="str">
        <f>IF(D23506=Contact!$M$4,MAX($E$2:E23505)+1,"")</f>
        <v/>
      </c>
    </row>
    <row r="23507" spans="3:5" x14ac:dyDescent="0.25">
      <c r="C23507" s="90" t="s">
        <v>23101</v>
      </c>
      <c r="D23507" s="91">
        <v>57160</v>
      </c>
      <c r="E23507" s="90" t="str">
        <f>IF(D23507=Contact!$M$4,MAX($E$2:E23506)+1,"")</f>
        <v/>
      </c>
    </row>
    <row r="23508" spans="3:5" x14ac:dyDescent="0.25">
      <c r="C23508" s="90" t="s">
        <v>23102</v>
      </c>
      <c r="D23508" s="91">
        <v>57160</v>
      </c>
      <c r="E23508" s="90" t="str">
        <f>IF(D23508=Contact!$M$4,MAX($E$2:E23507)+1,"")</f>
        <v/>
      </c>
    </row>
    <row r="23509" spans="3:5" x14ac:dyDescent="0.25">
      <c r="C23509" s="90" t="s">
        <v>23103</v>
      </c>
      <c r="D23509" s="91">
        <v>57170</v>
      </c>
      <c r="E23509" s="90" t="str">
        <f>IF(D23509=Contact!$M$4,MAX($E$2:E23508)+1,"")</f>
        <v/>
      </c>
    </row>
    <row r="23510" spans="3:5" x14ac:dyDescent="0.25">
      <c r="C23510" s="90" t="s">
        <v>23104</v>
      </c>
      <c r="D23510" s="91">
        <v>57170</v>
      </c>
      <c r="E23510" s="90" t="str">
        <f>IF(D23510=Contact!$M$4,MAX($E$2:E23509)+1,"")</f>
        <v/>
      </c>
    </row>
    <row r="23511" spans="3:5" x14ac:dyDescent="0.25">
      <c r="C23511" s="90" t="s">
        <v>23105</v>
      </c>
      <c r="D23511" s="91">
        <v>57170</v>
      </c>
      <c r="E23511" s="90" t="str">
        <f>IF(D23511=Contact!$M$4,MAX($E$2:E23510)+1,"")</f>
        <v/>
      </c>
    </row>
    <row r="23512" spans="3:5" x14ac:dyDescent="0.25">
      <c r="C23512" s="90" t="s">
        <v>23106</v>
      </c>
      <c r="D23512" s="91">
        <v>57170</v>
      </c>
      <c r="E23512" s="90" t="str">
        <f>IF(D23512=Contact!$M$4,MAX($E$2:E23511)+1,"")</f>
        <v/>
      </c>
    </row>
    <row r="23513" spans="3:5" x14ac:dyDescent="0.25">
      <c r="C23513" s="90" t="s">
        <v>23107</v>
      </c>
      <c r="D23513" s="91">
        <v>57170</v>
      </c>
      <c r="E23513" s="90" t="str">
        <f>IF(D23513=Contact!$M$4,MAX($E$2:E23512)+1,"")</f>
        <v/>
      </c>
    </row>
    <row r="23514" spans="3:5" x14ac:dyDescent="0.25">
      <c r="C23514" s="90" t="s">
        <v>23108</v>
      </c>
      <c r="D23514" s="91">
        <v>57170</v>
      </c>
      <c r="E23514" s="90" t="str">
        <f>IF(D23514=Contact!$M$4,MAX($E$2:E23513)+1,"")</f>
        <v/>
      </c>
    </row>
    <row r="23515" spans="3:5" x14ac:dyDescent="0.25">
      <c r="C23515" s="90" t="s">
        <v>23109</v>
      </c>
      <c r="D23515" s="91">
        <v>57170</v>
      </c>
      <c r="E23515" s="90" t="str">
        <f>IF(D23515=Contact!$M$4,MAX($E$2:E23514)+1,"")</f>
        <v/>
      </c>
    </row>
    <row r="23516" spans="3:5" x14ac:dyDescent="0.25">
      <c r="C23516" s="90" t="s">
        <v>10256</v>
      </c>
      <c r="D23516" s="91">
        <v>57170</v>
      </c>
      <c r="E23516" s="90" t="str">
        <f>IF(D23516=Contact!$M$4,MAX($E$2:E23515)+1,"")</f>
        <v/>
      </c>
    </row>
    <row r="23517" spans="3:5" x14ac:dyDescent="0.25">
      <c r="C23517" s="90" t="s">
        <v>23110</v>
      </c>
      <c r="D23517" s="91">
        <v>57170</v>
      </c>
      <c r="E23517" s="90" t="str">
        <f>IF(D23517=Contact!$M$4,MAX($E$2:E23516)+1,"")</f>
        <v/>
      </c>
    </row>
    <row r="23518" spans="3:5" x14ac:dyDescent="0.25">
      <c r="C23518" s="90" t="s">
        <v>23111</v>
      </c>
      <c r="D23518" s="91">
        <v>57170</v>
      </c>
      <c r="E23518" s="90" t="str">
        <f>IF(D23518=Contact!$M$4,MAX($E$2:E23517)+1,"")</f>
        <v/>
      </c>
    </row>
    <row r="23519" spans="3:5" x14ac:dyDescent="0.25">
      <c r="C23519" s="90" t="s">
        <v>23112</v>
      </c>
      <c r="D23519" s="91">
        <v>57170</v>
      </c>
      <c r="E23519" s="90" t="str">
        <f>IF(D23519=Contact!$M$4,MAX($E$2:E23518)+1,"")</f>
        <v/>
      </c>
    </row>
    <row r="23520" spans="3:5" x14ac:dyDescent="0.25">
      <c r="C23520" s="90" t="s">
        <v>23113</v>
      </c>
      <c r="D23520" s="91">
        <v>57170</v>
      </c>
      <c r="E23520" s="90" t="str">
        <f>IF(D23520=Contact!$M$4,MAX($E$2:E23519)+1,"")</f>
        <v/>
      </c>
    </row>
    <row r="23521" spans="3:5" x14ac:dyDescent="0.25">
      <c r="C23521" s="90" t="s">
        <v>23114</v>
      </c>
      <c r="D23521" s="91">
        <v>57170</v>
      </c>
      <c r="E23521" s="90" t="str">
        <f>IF(D23521=Contact!$M$4,MAX($E$2:E23520)+1,"")</f>
        <v/>
      </c>
    </row>
    <row r="23522" spans="3:5" x14ac:dyDescent="0.25">
      <c r="C23522" s="90" t="s">
        <v>23115</v>
      </c>
      <c r="D23522" s="91">
        <v>57170</v>
      </c>
      <c r="E23522" s="90" t="str">
        <f>IF(D23522=Contact!$M$4,MAX($E$2:E23521)+1,"")</f>
        <v/>
      </c>
    </row>
    <row r="23523" spans="3:5" x14ac:dyDescent="0.25">
      <c r="C23523" s="90" t="s">
        <v>23116</v>
      </c>
      <c r="D23523" s="91">
        <v>57170</v>
      </c>
      <c r="E23523" s="90" t="str">
        <f>IF(D23523=Contact!$M$4,MAX($E$2:E23522)+1,"")</f>
        <v/>
      </c>
    </row>
    <row r="23524" spans="3:5" x14ac:dyDescent="0.25">
      <c r="C23524" s="90" t="s">
        <v>23117</v>
      </c>
      <c r="D23524" s="91">
        <v>57170</v>
      </c>
      <c r="E23524" s="90" t="str">
        <f>IF(D23524=Contact!$M$4,MAX($E$2:E23523)+1,"")</f>
        <v/>
      </c>
    </row>
    <row r="23525" spans="3:5" x14ac:dyDescent="0.25">
      <c r="C23525" s="90" t="s">
        <v>23118</v>
      </c>
      <c r="D23525" s="91">
        <v>57170</v>
      </c>
      <c r="E23525" s="90" t="str">
        <f>IF(D23525=Contact!$M$4,MAX($E$2:E23524)+1,"")</f>
        <v/>
      </c>
    </row>
    <row r="23526" spans="3:5" x14ac:dyDescent="0.25">
      <c r="C23526" s="90" t="s">
        <v>23119</v>
      </c>
      <c r="D23526" s="91">
        <v>57170</v>
      </c>
      <c r="E23526" s="90" t="str">
        <f>IF(D23526=Contact!$M$4,MAX($E$2:E23525)+1,"")</f>
        <v/>
      </c>
    </row>
    <row r="23527" spans="3:5" x14ac:dyDescent="0.25">
      <c r="C23527" s="90" t="s">
        <v>23120</v>
      </c>
      <c r="D23527" s="91">
        <v>57170</v>
      </c>
      <c r="E23527" s="90" t="str">
        <f>IF(D23527=Contact!$M$4,MAX($E$2:E23526)+1,"")</f>
        <v/>
      </c>
    </row>
    <row r="23528" spans="3:5" x14ac:dyDescent="0.25">
      <c r="C23528" s="90" t="s">
        <v>23121</v>
      </c>
      <c r="D23528" s="91">
        <v>57170</v>
      </c>
      <c r="E23528" s="90" t="str">
        <f>IF(D23528=Contact!$M$4,MAX($E$2:E23527)+1,"")</f>
        <v/>
      </c>
    </row>
    <row r="23529" spans="3:5" x14ac:dyDescent="0.25">
      <c r="C23529" s="90" t="s">
        <v>23122</v>
      </c>
      <c r="D23529" s="91">
        <v>57170</v>
      </c>
      <c r="E23529" s="90" t="str">
        <f>IF(D23529=Contact!$M$4,MAX($E$2:E23528)+1,"")</f>
        <v/>
      </c>
    </row>
    <row r="23530" spans="3:5" x14ac:dyDescent="0.25">
      <c r="C23530" s="90" t="s">
        <v>23123</v>
      </c>
      <c r="D23530" s="91">
        <v>57170</v>
      </c>
      <c r="E23530" s="90" t="str">
        <f>IF(D23530=Contact!$M$4,MAX($E$2:E23529)+1,"")</f>
        <v/>
      </c>
    </row>
    <row r="23531" spans="3:5" x14ac:dyDescent="0.25">
      <c r="C23531" s="90" t="s">
        <v>23124</v>
      </c>
      <c r="D23531" s="91">
        <v>57175</v>
      </c>
      <c r="E23531" s="90" t="str">
        <f>IF(D23531=Contact!$M$4,MAX($E$2:E23530)+1,"")</f>
        <v/>
      </c>
    </row>
    <row r="23532" spans="3:5" x14ac:dyDescent="0.25">
      <c r="C23532" s="90" t="s">
        <v>23125</v>
      </c>
      <c r="D23532" s="91">
        <v>57176</v>
      </c>
      <c r="E23532" s="90" t="str">
        <f>IF(D23532=Contact!$M$4,MAX($E$2:E23531)+1,"")</f>
        <v/>
      </c>
    </row>
    <row r="23533" spans="3:5" x14ac:dyDescent="0.25">
      <c r="C23533" s="90" t="s">
        <v>23126</v>
      </c>
      <c r="D23533" s="91">
        <v>57180</v>
      </c>
      <c r="E23533" s="90" t="str">
        <f>IF(D23533=Contact!$M$4,MAX($E$2:E23532)+1,"")</f>
        <v/>
      </c>
    </row>
    <row r="23534" spans="3:5" x14ac:dyDescent="0.25">
      <c r="C23534" s="90" t="s">
        <v>23127</v>
      </c>
      <c r="D23534" s="91">
        <v>57190</v>
      </c>
      <c r="E23534" s="90" t="str">
        <f>IF(D23534=Contact!$M$4,MAX($E$2:E23533)+1,"")</f>
        <v/>
      </c>
    </row>
    <row r="23535" spans="3:5" x14ac:dyDescent="0.25">
      <c r="C23535" s="90" t="s">
        <v>23128</v>
      </c>
      <c r="D23535" s="91">
        <v>57190</v>
      </c>
      <c r="E23535" s="90" t="str">
        <f>IF(D23535=Contact!$M$4,MAX($E$2:E23534)+1,"")</f>
        <v/>
      </c>
    </row>
    <row r="23536" spans="3:5" x14ac:dyDescent="0.25">
      <c r="C23536" s="90" t="s">
        <v>23129</v>
      </c>
      <c r="D23536" s="91">
        <v>57200</v>
      </c>
      <c r="E23536" s="90" t="str">
        <f>IF(D23536=Contact!$M$4,MAX($E$2:E23535)+1,"")</f>
        <v/>
      </c>
    </row>
    <row r="23537" spans="3:5" x14ac:dyDescent="0.25">
      <c r="C23537" s="90" t="s">
        <v>23130</v>
      </c>
      <c r="D23537" s="91">
        <v>57200</v>
      </c>
      <c r="E23537" s="90" t="str">
        <f>IF(D23537=Contact!$M$4,MAX($E$2:E23536)+1,"")</f>
        <v/>
      </c>
    </row>
    <row r="23538" spans="3:5" x14ac:dyDescent="0.25">
      <c r="C23538" s="90" t="s">
        <v>23131</v>
      </c>
      <c r="D23538" s="91">
        <v>57200</v>
      </c>
      <c r="E23538" s="90" t="str">
        <f>IF(D23538=Contact!$M$4,MAX($E$2:E23537)+1,"")</f>
        <v/>
      </c>
    </row>
    <row r="23539" spans="3:5" x14ac:dyDescent="0.25">
      <c r="C23539" s="90" t="s">
        <v>23132</v>
      </c>
      <c r="D23539" s="91">
        <v>57200</v>
      </c>
      <c r="E23539" s="90" t="str">
        <f>IF(D23539=Contact!$M$4,MAX($E$2:E23538)+1,"")</f>
        <v/>
      </c>
    </row>
    <row r="23540" spans="3:5" x14ac:dyDescent="0.25">
      <c r="C23540" s="90" t="s">
        <v>23133</v>
      </c>
      <c r="D23540" s="91">
        <v>57200</v>
      </c>
      <c r="E23540" s="90" t="str">
        <f>IF(D23540=Contact!$M$4,MAX($E$2:E23539)+1,"")</f>
        <v/>
      </c>
    </row>
    <row r="23541" spans="3:5" x14ac:dyDescent="0.25">
      <c r="C23541" s="90" t="s">
        <v>23134</v>
      </c>
      <c r="D23541" s="91">
        <v>57200</v>
      </c>
      <c r="E23541" s="90" t="str">
        <f>IF(D23541=Contact!$M$4,MAX($E$2:E23540)+1,"")</f>
        <v/>
      </c>
    </row>
    <row r="23542" spans="3:5" x14ac:dyDescent="0.25">
      <c r="C23542" s="90" t="s">
        <v>23135</v>
      </c>
      <c r="D23542" s="91">
        <v>57200</v>
      </c>
      <c r="E23542" s="90" t="str">
        <f>IF(D23542=Contact!$M$4,MAX($E$2:E23541)+1,"")</f>
        <v/>
      </c>
    </row>
    <row r="23543" spans="3:5" x14ac:dyDescent="0.25">
      <c r="C23543" s="90" t="s">
        <v>23136</v>
      </c>
      <c r="D23543" s="91">
        <v>57200</v>
      </c>
      <c r="E23543" s="90" t="str">
        <f>IF(D23543=Contact!$M$4,MAX($E$2:E23542)+1,"")</f>
        <v/>
      </c>
    </row>
    <row r="23544" spans="3:5" x14ac:dyDescent="0.25">
      <c r="C23544" s="90" t="s">
        <v>23137</v>
      </c>
      <c r="D23544" s="91">
        <v>57200</v>
      </c>
      <c r="E23544" s="90" t="str">
        <f>IF(D23544=Contact!$M$4,MAX($E$2:E23543)+1,"")</f>
        <v/>
      </c>
    </row>
    <row r="23545" spans="3:5" x14ac:dyDescent="0.25">
      <c r="C23545" s="90" t="s">
        <v>23138</v>
      </c>
      <c r="D23545" s="91">
        <v>57210</v>
      </c>
      <c r="E23545" s="90" t="str">
        <f>IF(D23545=Contact!$M$4,MAX($E$2:E23544)+1,"")</f>
        <v/>
      </c>
    </row>
    <row r="23546" spans="3:5" x14ac:dyDescent="0.25">
      <c r="C23546" s="90" t="s">
        <v>23139</v>
      </c>
      <c r="D23546" s="91">
        <v>57210</v>
      </c>
      <c r="E23546" s="90" t="str">
        <f>IF(D23546=Contact!$M$4,MAX($E$2:E23545)+1,"")</f>
        <v/>
      </c>
    </row>
    <row r="23547" spans="3:5" x14ac:dyDescent="0.25">
      <c r="C23547" s="90" t="s">
        <v>23140</v>
      </c>
      <c r="D23547" s="91">
        <v>57210</v>
      </c>
      <c r="E23547" s="90" t="str">
        <f>IF(D23547=Contact!$M$4,MAX($E$2:E23546)+1,"")</f>
        <v/>
      </c>
    </row>
    <row r="23548" spans="3:5" x14ac:dyDescent="0.25">
      <c r="C23548" s="90" t="s">
        <v>23141</v>
      </c>
      <c r="D23548" s="91">
        <v>57210</v>
      </c>
      <c r="E23548" s="90" t="str">
        <f>IF(D23548=Contact!$M$4,MAX($E$2:E23547)+1,"")</f>
        <v/>
      </c>
    </row>
    <row r="23549" spans="3:5" x14ac:dyDescent="0.25">
      <c r="C23549" s="90" t="s">
        <v>7864</v>
      </c>
      <c r="D23549" s="91">
        <v>57220</v>
      </c>
      <c r="E23549" s="90" t="str">
        <f>IF(D23549=Contact!$M$4,MAX($E$2:E23548)+1,"")</f>
        <v/>
      </c>
    </row>
    <row r="23550" spans="3:5" x14ac:dyDescent="0.25">
      <c r="C23550" s="90" t="s">
        <v>23142</v>
      </c>
      <c r="D23550" s="91">
        <v>57220</v>
      </c>
      <c r="E23550" s="90" t="str">
        <f>IF(D23550=Contact!$M$4,MAX($E$2:E23549)+1,"")</f>
        <v/>
      </c>
    </row>
    <row r="23551" spans="3:5" x14ac:dyDescent="0.25">
      <c r="C23551" s="90" t="s">
        <v>23143</v>
      </c>
      <c r="D23551" s="91">
        <v>57220</v>
      </c>
      <c r="E23551" s="90" t="str">
        <f>IF(D23551=Contact!$M$4,MAX($E$2:E23550)+1,"")</f>
        <v/>
      </c>
    </row>
    <row r="23552" spans="3:5" x14ac:dyDescent="0.25">
      <c r="C23552" s="90" t="s">
        <v>23144</v>
      </c>
      <c r="D23552" s="91">
        <v>57220</v>
      </c>
      <c r="E23552" s="90" t="str">
        <f>IF(D23552=Contact!$M$4,MAX($E$2:E23551)+1,"")</f>
        <v/>
      </c>
    </row>
    <row r="23553" spans="3:5" x14ac:dyDescent="0.25">
      <c r="C23553" s="90" t="s">
        <v>23145</v>
      </c>
      <c r="D23553" s="91">
        <v>57220</v>
      </c>
      <c r="E23553" s="90" t="str">
        <f>IF(D23553=Contact!$M$4,MAX($E$2:E23552)+1,"")</f>
        <v/>
      </c>
    </row>
    <row r="23554" spans="3:5" x14ac:dyDescent="0.25">
      <c r="C23554" s="90" t="s">
        <v>23146</v>
      </c>
      <c r="D23554" s="91">
        <v>57220</v>
      </c>
      <c r="E23554" s="90" t="str">
        <f>IF(D23554=Contact!$M$4,MAX($E$2:E23553)+1,"")</f>
        <v/>
      </c>
    </row>
    <row r="23555" spans="3:5" x14ac:dyDescent="0.25">
      <c r="C23555" s="90" t="s">
        <v>23147</v>
      </c>
      <c r="D23555" s="91">
        <v>57220</v>
      </c>
      <c r="E23555" s="90" t="str">
        <f>IF(D23555=Contact!$M$4,MAX($E$2:E23554)+1,"")</f>
        <v/>
      </c>
    </row>
    <row r="23556" spans="3:5" x14ac:dyDescent="0.25">
      <c r="C23556" s="90" t="s">
        <v>23148</v>
      </c>
      <c r="D23556" s="91">
        <v>57220</v>
      </c>
      <c r="E23556" s="90" t="str">
        <f>IF(D23556=Contact!$M$4,MAX($E$2:E23555)+1,"")</f>
        <v/>
      </c>
    </row>
    <row r="23557" spans="3:5" x14ac:dyDescent="0.25">
      <c r="C23557" s="90" t="s">
        <v>23149</v>
      </c>
      <c r="D23557" s="91">
        <v>57220</v>
      </c>
      <c r="E23557" s="90" t="str">
        <f>IF(D23557=Contact!$M$4,MAX($E$2:E23556)+1,"")</f>
        <v/>
      </c>
    </row>
    <row r="23558" spans="3:5" x14ac:dyDescent="0.25">
      <c r="C23558" s="90" t="s">
        <v>23150</v>
      </c>
      <c r="D23558" s="91">
        <v>57220</v>
      </c>
      <c r="E23558" s="90" t="str">
        <f>IF(D23558=Contact!$M$4,MAX($E$2:E23557)+1,"")</f>
        <v/>
      </c>
    </row>
    <row r="23559" spans="3:5" x14ac:dyDescent="0.25">
      <c r="C23559" s="90" t="s">
        <v>23151</v>
      </c>
      <c r="D23559" s="91">
        <v>57220</v>
      </c>
      <c r="E23559" s="90" t="str">
        <f>IF(D23559=Contact!$M$4,MAX($E$2:E23558)+1,"")</f>
        <v/>
      </c>
    </row>
    <row r="23560" spans="3:5" x14ac:dyDescent="0.25">
      <c r="C23560" s="90" t="s">
        <v>23152</v>
      </c>
      <c r="D23560" s="91">
        <v>57220</v>
      </c>
      <c r="E23560" s="90" t="str">
        <f>IF(D23560=Contact!$M$4,MAX($E$2:E23559)+1,"")</f>
        <v/>
      </c>
    </row>
    <row r="23561" spans="3:5" x14ac:dyDescent="0.25">
      <c r="C23561" s="90" t="s">
        <v>23153</v>
      </c>
      <c r="D23561" s="91">
        <v>57220</v>
      </c>
      <c r="E23561" s="90" t="str">
        <f>IF(D23561=Contact!$M$4,MAX($E$2:E23560)+1,"")</f>
        <v/>
      </c>
    </row>
    <row r="23562" spans="3:5" x14ac:dyDescent="0.25">
      <c r="C23562" s="90" t="s">
        <v>23154</v>
      </c>
      <c r="D23562" s="91">
        <v>57220</v>
      </c>
      <c r="E23562" s="90" t="str">
        <f>IF(D23562=Contact!$M$4,MAX($E$2:E23561)+1,"")</f>
        <v/>
      </c>
    </row>
    <row r="23563" spans="3:5" x14ac:dyDescent="0.25">
      <c r="C23563" s="90" t="s">
        <v>23155</v>
      </c>
      <c r="D23563" s="91">
        <v>57220</v>
      </c>
      <c r="E23563" s="90" t="str">
        <f>IF(D23563=Contact!$M$4,MAX($E$2:E23562)+1,"")</f>
        <v/>
      </c>
    </row>
    <row r="23564" spans="3:5" x14ac:dyDescent="0.25">
      <c r="C23564" s="90" t="s">
        <v>23156</v>
      </c>
      <c r="D23564" s="91">
        <v>57220</v>
      </c>
      <c r="E23564" s="90" t="str">
        <f>IF(D23564=Contact!$M$4,MAX($E$2:E23563)+1,"")</f>
        <v/>
      </c>
    </row>
    <row r="23565" spans="3:5" x14ac:dyDescent="0.25">
      <c r="C23565" s="90" t="s">
        <v>23157</v>
      </c>
      <c r="D23565" s="91">
        <v>57220</v>
      </c>
      <c r="E23565" s="90" t="str">
        <f>IF(D23565=Contact!$M$4,MAX($E$2:E23564)+1,"")</f>
        <v/>
      </c>
    </row>
    <row r="23566" spans="3:5" x14ac:dyDescent="0.25">
      <c r="C23566" s="90" t="s">
        <v>23158</v>
      </c>
      <c r="D23566" s="91">
        <v>57220</v>
      </c>
      <c r="E23566" s="90" t="str">
        <f>IF(D23566=Contact!$M$4,MAX($E$2:E23565)+1,"")</f>
        <v/>
      </c>
    </row>
    <row r="23567" spans="3:5" x14ac:dyDescent="0.25">
      <c r="C23567" s="90" t="s">
        <v>23159</v>
      </c>
      <c r="D23567" s="91">
        <v>57220</v>
      </c>
      <c r="E23567" s="90" t="str">
        <f>IF(D23567=Contact!$M$4,MAX($E$2:E23566)+1,"")</f>
        <v/>
      </c>
    </row>
    <row r="23568" spans="3:5" x14ac:dyDescent="0.25">
      <c r="C23568" s="90" t="s">
        <v>23160</v>
      </c>
      <c r="D23568" s="91">
        <v>57220</v>
      </c>
      <c r="E23568" s="90" t="str">
        <f>IF(D23568=Contact!$M$4,MAX($E$2:E23567)+1,"")</f>
        <v/>
      </c>
    </row>
    <row r="23569" spans="3:5" x14ac:dyDescent="0.25">
      <c r="C23569" s="90" t="s">
        <v>23161</v>
      </c>
      <c r="D23569" s="91">
        <v>57220</v>
      </c>
      <c r="E23569" s="90" t="str">
        <f>IF(D23569=Contact!$M$4,MAX($E$2:E23568)+1,"")</f>
        <v/>
      </c>
    </row>
    <row r="23570" spans="3:5" x14ac:dyDescent="0.25">
      <c r="C23570" s="90" t="s">
        <v>23162</v>
      </c>
      <c r="D23570" s="91">
        <v>57220</v>
      </c>
      <c r="E23570" s="90" t="str">
        <f>IF(D23570=Contact!$M$4,MAX($E$2:E23569)+1,"")</f>
        <v/>
      </c>
    </row>
    <row r="23571" spans="3:5" x14ac:dyDescent="0.25">
      <c r="C23571" s="90" t="s">
        <v>23163</v>
      </c>
      <c r="D23571" s="91">
        <v>57220</v>
      </c>
      <c r="E23571" s="90" t="str">
        <f>IF(D23571=Contact!$M$4,MAX($E$2:E23570)+1,"")</f>
        <v/>
      </c>
    </row>
    <row r="23572" spans="3:5" x14ac:dyDescent="0.25">
      <c r="C23572" s="90" t="s">
        <v>23164</v>
      </c>
      <c r="D23572" s="91">
        <v>57220</v>
      </c>
      <c r="E23572" s="90" t="str">
        <f>IF(D23572=Contact!$M$4,MAX($E$2:E23571)+1,"")</f>
        <v/>
      </c>
    </row>
    <row r="23573" spans="3:5" x14ac:dyDescent="0.25">
      <c r="C23573" s="90" t="s">
        <v>23165</v>
      </c>
      <c r="D23573" s="91">
        <v>57220</v>
      </c>
      <c r="E23573" s="90" t="str">
        <f>IF(D23573=Contact!$M$4,MAX($E$2:E23572)+1,"")</f>
        <v/>
      </c>
    </row>
    <row r="23574" spans="3:5" x14ac:dyDescent="0.25">
      <c r="C23574" s="90" t="s">
        <v>23166</v>
      </c>
      <c r="D23574" s="91">
        <v>57220</v>
      </c>
      <c r="E23574" s="90" t="str">
        <f>IF(D23574=Contact!$M$4,MAX($E$2:E23573)+1,"")</f>
        <v/>
      </c>
    </row>
    <row r="23575" spans="3:5" x14ac:dyDescent="0.25">
      <c r="C23575" s="90" t="s">
        <v>23167</v>
      </c>
      <c r="D23575" s="91">
        <v>57220</v>
      </c>
      <c r="E23575" s="90" t="str">
        <f>IF(D23575=Contact!$M$4,MAX($E$2:E23574)+1,"")</f>
        <v/>
      </c>
    </row>
    <row r="23576" spans="3:5" x14ac:dyDescent="0.25">
      <c r="C23576" s="90" t="s">
        <v>23168</v>
      </c>
      <c r="D23576" s="91">
        <v>57220</v>
      </c>
      <c r="E23576" s="90" t="str">
        <f>IF(D23576=Contact!$M$4,MAX($E$2:E23575)+1,"")</f>
        <v/>
      </c>
    </row>
    <row r="23577" spans="3:5" x14ac:dyDescent="0.25">
      <c r="C23577" s="90" t="s">
        <v>23169</v>
      </c>
      <c r="D23577" s="91">
        <v>57220</v>
      </c>
      <c r="E23577" s="90" t="str">
        <f>IF(D23577=Contact!$M$4,MAX($E$2:E23576)+1,"")</f>
        <v/>
      </c>
    </row>
    <row r="23578" spans="3:5" x14ac:dyDescent="0.25">
      <c r="C23578" s="90" t="s">
        <v>23170</v>
      </c>
      <c r="D23578" s="91">
        <v>57220</v>
      </c>
      <c r="E23578" s="90" t="str">
        <f>IF(D23578=Contact!$M$4,MAX($E$2:E23577)+1,"")</f>
        <v/>
      </c>
    </row>
    <row r="23579" spans="3:5" x14ac:dyDescent="0.25">
      <c r="C23579" s="90" t="s">
        <v>1517</v>
      </c>
      <c r="D23579" s="91">
        <v>57220</v>
      </c>
      <c r="E23579" s="90" t="str">
        <f>IF(D23579=Contact!$M$4,MAX($E$2:E23578)+1,"")</f>
        <v/>
      </c>
    </row>
    <row r="23580" spans="3:5" x14ac:dyDescent="0.25">
      <c r="C23580" s="90" t="s">
        <v>23171</v>
      </c>
      <c r="D23580" s="91">
        <v>57220</v>
      </c>
      <c r="E23580" s="90" t="str">
        <f>IF(D23580=Contact!$M$4,MAX($E$2:E23579)+1,"")</f>
        <v/>
      </c>
    </row>
    <row r="23581" spans="3:5" x14ac:dyDescent="0.25">
      <c r="C23581" s="90" t="s">
        <v>23172</v>
      </c>
      <c r="D23581" s="91">
        <v>57220</v>
      </c>
      <c r="E23581" s="90" t="str">
        <f>IF(D23581=Contact!$M$4,MAX($E$2:E23580)+1,"")</f>
        <v/>
      </c>
    </row>
    <row r="23582" spans="3:5" x14ac:dyDescent="0.25">
      <c r="C23582" s="90" t="s">
        <v>12279</v>
      </c>
      <c r="D23582" s="91">
        <v>57220</v>
      </c>
      <c r="E23582" s="90" t="str">
        <f>IF(D23582=Contact!$M$4,MAX($E$2:E23581)+1,"")</f>
        <v/>
      </c>
    </row>
    <row r="23583" spans="3:5" x14ac:dyDescent="0.25">
      <c r="C23583" s="90" t="s">
        <v>22517</v>
      </c>
      <c r="D23583" s="91">
        <v>57220</v>
      </c>
      <c r="E23583" s="90" t="str">
        <f>IF(D23583=Contact!$M$4,MAX($E$2:E23582)+1,"")</f>
        <v/>
      </c>
    </row>
    <row r="23584" spans="3:5" x14ac:dyDescent="0.25">
      <c r="C23584" s="90" t="s">
        <v>23173</v>
      </c>
      <c r="D23584" s="91">
        <v>57220</v>
      </c>
      <c r="E23584" s="90" t="str">
        <f>IF(D23584=Contact!$M$4,MAX($E$2:E23583)+1,"")</f>
        <v/>
      </c>
    </row>
    <row r="23585" spans="3:5" x14ac:dyDescent="0.25">
      <c r="C23585" s="90" t="s">
        <v>23174</v>
      </c>
      <c r="D23585" s="91">
        <v>57220</v>
      </c>
      <c r="E23585" s="90" t="str">
        <f>IF(D23585=Contact!$M$4,MAX($E$2:E23584)+1,"")</f>
        <v/>
      </c>
    </row>
    <row r="23586" spans="3:5" x14ac:dyDescent="0.25">
      <c r="C23586" s="90" t="s">
        <v>23175</v>
      </c>
      <c r="D23586" s="91">
        <v>57230</v>
      </c>
      <c r="E23586" s="90" t="str">
        <f>IF(D23586=Contact!$M$4,MAX($E$2:E23585)+1,"")</f>
        <v/>
      </c>
    </row>
    <row r="23587" spans="3:5" x14ac:dyDescent="0.25">
      <c r="C23587" s="90" t="s">
        <v>23176</v>
      </c>
      <c r="D23587" s="91">
        <v>57230</v>
      </c>
      <c r="E23587" s="90" t="str">
        <f>IF(D23587=Contact!$M$4,MAX($E$2:E23586)+1,"")</f>
        <v/>
      </c>
    </row>
    <row r="23588" spans="3:5" x14ac:dyDescent="0.25">
      <c r="C23588" s="90" t="s">
        <v>23177</v>
      </c>
      <c r="D23588" s="91">
        <v>57230</v>
      </c>
      <c r="E23588" s="90" t="str">
        <f>IF(D23588=Contact!$M$4,MAX($E$2:E23587)+1,"")</f>
        <v/>
      </c>
    </row>
    <row r="23589" spans="3:5" x14ac:dyDescent="0.25">
      <c r="C23589" s="90" t="s">
        <v>23178</v>
      </c>
      <c r="D23589" s="91">
        <v>57230</v>
      </c>
      <c r="E23589" s="90" t="str">
        <f>IF(D23589=Contact!$M$4,MAX($E$2:E23588)+1,"")</f>
        <v/>
      </c>
    </row>
    <row r="23590" spans="3:5" x14ac:dyDescent="0.25">
      <c r="C23590" s="90" t="s">
        <v>23179</v>
      </c>
      <c r="D23590" s="91">
        <v>57230</v>
      </c>
      <c r="E23590" s="90" t="str">
        <f>IF(D23590=Contact!$M$4,MAX($E$2:E23589)+1,"")</f>
        <v/>
      </c>
    </row>
    <row r="23591" spans="3:5" x14ac:dyDescent="0.25">
      <c r="C23591" s="90" t="s">
        <v>23180</v>
      </c>
      <c r="D23591" s="91">
        <v>57230</v>
      </c>
      <c r="E23591" s="90" t="str">
        <f>IF(D23591=Contact!$M$4,MAX($E$2:E23590)+1,"")</f>
        <v/>
      </c>
    </row>
    <row r="23592" spans="3:5" x14ac:dyDescent="0.25">
      <c r="C23592" s="90" t="s">
        <v>23181</v>
      </c>
      <c r="D23592" s="91">
        <v>57230</v>
      </c>
      <c r="E23592" s="90" t="str">
        <f>IF(D23592=Contact!$M$4,MAX($E$2:E23591)+1,"")</f>
        <v/>
      </c>
    </row>
    <row r="23593" spans="3:5" x14ac:dyDescent="0.25">
      <c r="C23593" s="90" t="s">
        <v>23182</v>
      </c>
      <c r="D23593" s="91">
        <v>57230</v>
      </c>
      <c r="E23593" s="90" t="str">
        <f>IF(D23593=Contact!$M$4,MAX($E$2:E23592)+1,"")</f>
        <v/>
      </c>
    </row>
    <row r="23594" spans="3:5" x14ac:dyDescent="0.25">
      <c r="C23594" s="90" t="s">
        <v>23183</v>
      </c>
      <c r="D23594" s="91">
        <v>57230</v>
      </c>
      <c r="E23594" s="90" t="str">
        <f>IF(D23594=Contact!$M$4,MAX($E$2:E23593)+1,"")</f>
        <v/>
      </c>
    </row>
    <row r="23595" spans="3:5" x14ac:dyDescent="0.25">
      <c r="C23595" s="90" t="s">
        <v>23184</v>
      </c>
      <c r="D23595" s="91">
        <v>57230</v>
      </c>
      <c r="E23595" s="90" t="str">
        <f>IF(D23595=Contact!$M$4,MAX($E$2:E23594)+1,"")</f>
        <v/>
      </c>
    </row>
    <row r="23596" spans="3:5" x14ac:dyDescent="0.25">
      <c r="C23596" s="90" t="s">
        <v>23185</v>
      </c>
      <c r="D23596" s="91">
        <v>57230</v>
      </c>
      <c r="E23596" s="90" t="str">
        <f>IF(D23596=Contact!$M$4,MAX($E$2:E23595)+1,"")</f>
        <v/>
      </c>
    </row>
    <row r="23597" spans="3:5" x14ac:dyDescent="0.25">
      <c r="C23597" s="90" t="s">
        <v>23186</v>
      </c>
      <c r="D23597" s="91">
        <v>57230</v>
      </c>
      <c r="E23597" s="90" t="str">
        <f>IF(D23597=Contact!$M$4,MAX($E$2:E23596)+1,"")</f>
        <v/>
      </c>
    </row>
    <row r="23598" spans="3:5" x14ac:dyDescent="0.25">
      <c r="C23598" s="90" t="s">
        <v>23187</v>
      </c>
      <c r="D23598" s="91">
        <v>57240</v>
      </c>
      <c r="E23598" s="90" t="str">
        <f>IF(D23598=Contact!$M$4,MAX($E$2:E23597)+1,"")</f>
        <v/>
      </c>
    </row>
    <row r="23599" spans="3:5" x14ac:dyDescent="0.25">
      <c r="C23599" s="90" t="s">
        <v>23188</v>
      </c>
      <c r="D23599" s="91">
        <v>57240</v>
      </c>
      <c r="E23599" s="90" t="str">
        <f>IF(D23599=Contact!$M$4,MAX($E$2:E23598)+1,"")</f>
        <v/>
      </c>
    </row>
    <row r="23600" spans="3:5" x14ac:dyDescent="0.25">
      <c r="C23600" s="90" t="s">
        <v>23189</v>
      </c>
      <c r="D23600" s="91">
        <v>57240</v>
      </c>
      <c r="E23600" s="90" t="str">
        <f>IF(D23600=Contact!$M$4,MAX($E$2:E23599)+1,"")</f>
        <v/>
      </c>
    </row>
    <row r="23601" spans="3:5" x14ac:dyDescent="0.25">
      <c r="C23601" s="90" t="s">
        <v>23190</v>
      </c>
      <c r="D23601" s="91">
        <v>57245</v>
      </c>
      <c r="E23601" s="90" t="str">
        <f>IF(D23601=Contact!$M$4,MAX($E$2:E23600)+1,"")</f>
        <v/>
      </c>
    </row>
    <row r="23602" spans="3:5" x14ac:dyDescent="0.25">
      <c r="C23602" s="90" t="s">
        <v>23191</v>
      </c>
      <c r="D23602" s="91">
        <v>57245</v>
      </c>
      <c r="E23602" s="90" t="str">
        <f>IF(D23602=Contact!$M$4,MAX($E$2:E23601)+1,"")</f>
        <v/>
      </c>
    </row>
    <row r="23603" spans="3:5" x14ac:dyDescent="0.25">
      <c r="C23603" s="90" t="s">
        <v>23192</v>
      </c>
      <c r="D23603" s="91">
        <v>57245</v>
      </c>
      <c r="E23603" s="90" t="str">
        <f>IF(D23603=Contact!$M$4,MAX($E$2:E23602)+1,"")</f>
        <v/>
      </c>
    </row>
    <row r="23604" spans="3:5" x14ac:dyDescent="0.25">
      <c r="C23604" s="90" t="s">
        <v>23193</v>
      </c>
      <c r="D23604" s="91">
        <v>57245</v>
      </c>
      <c r="E23604" s="90" t="str">
        <f>IF(D23604=Contact!$M$4,MAX($E$2:E23603)+1,"")</f>
        <v/>
      </c>
    </row>
    <row r="23605" spans="3:5" x14ac:dyDescent="0.25">
      <c r="C23605" s="90" t="s">
        <v>23194</v>
      </c>
      <c r="D23605" s="91">
        <v>57250</v>
      </c>
      <c r="E23605" s="90" t="str">
        <f>IF(D23605=Contact!$M$4,MAX($E$2:E23604)+1,"")</f>
        <v/>
      </c>
    </row>
    <row r="23606" spans="3:5" x14ac:dyDescent="0.25">
      <c r="C23606" s="90" t="s">
        <v>23195</v>
      </c>
      <c r="D23606" s="91">
        <v>57250</v>
      </c>
      <c r="E23606" s="90" t="str">
        <f>IF(D23606=Contact!$M$4,MAX($E$2:E23605)+1,"")</f>
        <v/>
      </c>
    </row>
    <row r="23607" spans="3:5" x14ac:dyDescent="0.25">
      <c r="C23607" s="90" t="s">
        <v>23196</v>
      </c>
      <c r="D23607" s="91">
        <v>57250</v>
      </c>
      <c r="E23607" s="90" t="str">
        <f>IF(D23607=Contact!$M$4,MAX($E$2:E23606)+1,"")</f>
        <v/>
      </c>
    </row>
    <row r="23608" spans="3:5" x14ac:dyDescent="0.25">
      <c r="C23608" s="90" t="s">
        <v>23197</v>
      </c>
      <c r="D23608" s="91">
        <v>57260</v>
      </c>
      <c r="E23608" s="90" t="str">
        <f>IF(D23608=Contact!$M$4,MAX($E$2:E23607)+1,"")</f>
        <v/>
      </c>
    </row>
    <row r="23609" spans="3:5" x14ac:dyDescent="0.25">
      <c r="C23609" s="90" t="s">
        <v>23198</v>
      </c>
      <c r="D23609" s="91">
        <v>57260</v>
      </c>
      <c r="E23609" s="90" t="str">
        <f>IF(D23609=Contact!$M$4,MAX($E$2:E23608)+1,"")</f>
        <v/>
      </c>
    </row>
    <row r="23610" spans="3:5" x14ac:dyDescent="0.25">
      <c r="C23610" s="90" t="s">
        <v>23199</v>
      </c>
      <c r="D23610" s="91">
        <v>57260</v>
      </c>
      <c r="E23610" s="90" t="str">
        <f>IF(D23610=Contact!$M$4,MAX($E$2:E23609)+1,"")</f>
        <v/>
      </c>
    </row>
    <row r="23611" spans="3:5" x14ac:dyDescent="0.25">
      <c r="C23611" s="90" t="s">
        <v>23200</v>
      </c>
      <c r="D23611" s="91">
        <v>57260</v>
      </c>
      <c r="E23611" s="90" t="str">
        <f>IF(D23611=Contact!$M$4,MAX($E$2:E23610)+1,"")</f>
        <v/>
      </c>
    </row>
    <row r="23612" spans="3:5" x14ac:dyDescent="0.25">
      <c r="C23612" s="90" t="s">
        <v>23201</v>
      </c>
      <c r="D23612" s="91">
        <v>57260</v>
      </c>
      <c r="E23612" s="90" t="str">
        <f>IF(D23612=Contact!$M$4,MAX($E$2:E23611)+1,"")</f>
        <v/>
      </c>
    </row>
    <row r="23613" spans="3:5" x14ac:dyDescent="0.25">
      <c r="C23613" s="90" t="s">
        <v>23202</v>
      </c>
      <c r="D23613" s="91">
        <v>57260</v>
      </c>
      <c r="E23613" s="90" t="str">
        <f>IF(D23613=Contact!$M$4,MAX($E$2:E23612)+1,"")</f>
        <v/>
      </c>
    </row>
    <row r="23614" spans="3:5" x14ac:dyDescent="0.25">
      <c r="C23614" s="90" t="s">
        <v>23203</v>
      </c>
      <c r="D23614" s="91">
        <v>57260</v>
      </c>
      <c r="E23614" s="90" t="str">
        <f>IF(D23614=Contact!$M$4,MAX($E$2:E23613)+1,"")</f>
        <v/>
      </c>
    </row>
    <row r="23615" spans="3:5" x14ac:dyDescent="0.25">
      <c r="C23615" s="90" t="s">
        <v>23204</v>
      </c>
      <c r="D23615" s="91">
        <v>57260</v>
      </c>
      <c r="E23615" s="90" t="str">
        <f>IF(D23615=Contact!$M$4,MAX($E$2:E23614)+1,"")</f>
        <v/>
      </c>
    </row>
    <row r="23616" spans="3:5" x14ac:dyDescent="0.25">
      <c r="C23616" s="90" t="s">
        <v>23205</v>
      </c>
      <c r="D23616" s="91">
        <v>57260</v>
      </c>
      <c r="E23616" s="90" t="str">
        <f>IF(D23616=Contact!$M$4,MAX($E$2:E23615)+1,"")</f>
        <v/>
      </c>
    </row>
    <row r="23617" spans="3:5" x14ac:dyDescent="0.25">
      <c r="C23617" s="90" t="s">
        <v>23206</v>
      </c>
      <c r="D23617" s="91">
        <v>57260</v>
      </c>
      <c r="E23617" s="90" t="str">
        <f>IF(D23617=Contact!$M$4,MAX($E$2:E23616)+1,"")</f>
        <v/>
      </c>
    </row>
    <row r="23618" spans="3:5" x14ac:dyDescent="0.25">
      <c r="C23618" s="90" t="s">
        <v>23207</v>
      </c>
      <c r="D23618" s="91">
        <v>57260</v>
      </c>
      <c r="E23618" s="90" t="str">
        <f>IF(D23618=Contact!$M$4,MAX($E$2:E23617)+1,"")</f>
        <v/>
      </c>
    </row>
    <row r="23619" spans="3:5" x14ac:dyDescent="0.25">
      <c r="C23619" s="90" t="s">
        <v>23208</v>
      </c>
      <c r="D23619" s="91">
        <v>57260</v>
      </c>
      <c r="E23619" s="90" t="str">
        <f>IF(D23619=Contact!$M$4,MAX($E$2:E23618)+1,"")</f>
        <v/>
      </c>
    </row>
    <row r="23620" spans="3:5" x14ac:dyDescent="0.25">
      <c r="C23620" s="90" t="s">
        <v>23209</v>
      </c>
      <c r="D23620" s="91">
        <v>57260</v>
      </c>
      <c r="E23620" s="90" t="str">
        <f>IF(D23620=Contact!$M$4,MAX($E$2:E23619)+1,"")</f>
        <v/>
      </c>
    </row>
    <row r="23621" spans="3:5" x14ac:dyDescent="0.25">
      <c r="C23621" s="90" t="s">
        <v>23210</v>
      </c>
      <c r="D23621" s="91">
        <v>57260</v>
      </c>
      <c r="E23621" s="90" t="str">
        <f>IF(D23621=Contact!$M$4,MAX($E$2:E23620)+1,"")</f>
        <v/>
      </c>
    </row>
    <row r="23622" spans="3:5" x14ac:dyDescent="0.25">
      <c r="C23622" s="90" t="s">
        <v>23211</v>
      </c>
      <c r="D23622" s="91">
        <v>57260</v>
      </c>
      <c r="E23622" s="90" t="str">
        <f>IF(D23622=Contact!$M$4,MAX($E$2:E23621)+1,"")</f>
        <v/>
      </c>
    </row>
    <row r="23623" spans="3:5" x14ac:dyDescent="0.25">
      <c r="C23623" s="90" t="s">
        <v>23212</v>
      </c>
      <c r="D23623" s="91">
        <v>57260</v>
      </c>
      <c r="E23623" s="90" t="str">
        <f>IF(D23623=Contact!$M$4,MAX($E$2:E23622)+1,"")</f>
        <v/>
      </c>
    </row>
    <row r="23624" spans="3:5" x14ac:dyDescent="0.25">
      <c r="C23624" s="90" t="s">
        <v>6936</v>
      </c>
      <c r="D23624" s="91">
        <v>57260</v>
      </c>
      <c r="E23624" s="90" t="str">
        <f>IF(D23624=Contact!$M$4,MAX($E$2:E23623)+1,"")</f>
        <v/>
      </c>
    </row>
    <row r="23625" spans="3:5" x14ac:dyDescent="0.25">
      <c r="C23625" s="90" t="s">
        <v>23213</v>
      </c>
      <c r="D23625" s="91">
        <v>57260</v>
      </c>
      <c r="E23625" s="90" t="str">
        <f>IF(D23625=Contact!$M$4,MAX($E$2:E23624)+1,"")</f>
        <v/>
      </c>
    </row>
    <row r="23626" spans="3:5" x14ac:dyDescent="0.25">
      <c r="C23626" s="90" t="s">
        <v>23214</v>
      </c>
      <c r="D23626" s="91">
        <v>57260</v>
      </c>
      <c r="E23626" s="90" t="str">
        <f>IF(D23626=Contact!$M$4,MAX($E$2:E23625)+1,"")</f>
        <v/>
      </c>
    </row>
    <row r="23627" spans="3:5" x14ac:dyDescent="0.25">
      <c r="C23627" s="90" t="s">
        <v>23215</v>
      </c>
      <c r="D23627" s="91">
        <v>57260</v>
      </c>
      <c r="E23627" s="90" t="str">
        <f>IF(D23627=Contact!$M$4,MAX($E$2:E23626)+1,"")</f>
        <v/>
      </c>
    </row>
    <row r="23628" spans="3:5" x14ac:dyDescent="0.25">
      <c r="C23628" s="90" t="s">
        <v>23216</v>
      </c>
      <c r="D23628" s="91">
        <v>57260</v>
      </c>
      <c r="E23628" s="90" t="str">
        <f>IF(D23628=Contact!$M$4,MAX($E$2:E23627)+1,"")</f>
        <v/>
      </c>
    </row>
    <row r="23629" spans="3:5" x14ac:dyDescent="0.25">
      <c r="C23629" s="90" t="s">
        <v>7121</v>
      </c>
      <c r="D23629" s="91">
        <v>57270</v>
      </c>
      <c r="E23629" s="90" t="str">
        <f>IF(D23629=Contact!$M$4,MAX($E$2:E23628)+1,"")</f>
        <v/>
      </c>
    </row>
    <row r="23630" spans="3:5" x14ac:dyDescent="0.25">
      <c r="C23630" s="90" t="s">
        <v>23217</v>
      </c>
      <c r="D23630" s="91">
        <v>57270</v>
      </c>
      <c r="E23630" s="90" t="str">
        <f>IF(D23630=Contact!$M$4,MAX($E$2:E23629)+1,"")</f>
        <v/>
      </c>
    </row>
    <row r="23631" spans="3:5" x14ac:dyDescent="0.25">
      <c r="C23631" s="90" t="s">
        <v>23218</v>
      </c>
      <c r="D23631" s="91">
        <v>57290</v>
      </c>
      <c r="E23631" s="90" t="str">
        <f>IF(D23631=Contact!$M$4,MAX($E$2:E23630)+1,"")</f>
        <v/>
      </c>
    </row>
    <row r="23632" spans="3:5" x14ac:dyDescent="0.25">
      <c r="C23632" s="90" t="s">
        <v>23219</v>
      </c>
      <c r="D23632" s="91">
        <v>57290</v>
      </c>
      <c r="E23632" s="90" t="str">
        <f>IF(D23632=Contact!$M$4,MAX($E$2:E23631)+1,"")</f>
        <v/>
      </c>
    </row>
    <row r="23633" spans="3:5" x14ac:dyDescent="0.25">
      <c r="C23633" s="90" t="s">
        <v>23220</v>
      </c>
      <c r="D23633" s="91">
        <v>57290</v>
      </c>
      <c r="E23633" s="90" t="str">
        <f>IF(D23633=Contact!$M$4,MAX($E$2:E23632)+1,"")</f>
        <v/>
      </c>
    </row>
    <row r="23634" spans="3:5" x14ac:dyDescent="0.25">
      <c r="C23634" s="90" t="s">
        <v>23221</v>
      </c>
      <c r="D23634" s="91">
        <v>57290</v>
      </c>
      <c r="E23634" s="90" t="str">
        <f>IF(D23634=Contact!$M$4,MAX($E$2:E23633)+1,"")</f>
        <v/>
      </c>
    </row>
    <row r="23635" spans="3:5" x14ac:dyDescent="0.25">
      <c r="C23635" s="90" t="s">
        <v>23222</v>
      </c>
      <c r="D23635" s="91">
        <v>57300</v>
      </c>
      <c r="E23635" s="90" t="str">
        <f>IF(D23635=Contact!$M$4,MAX($E$2:E23634)+1,"")</f>
        <v/>
      </c>
    </row>
    <row r="23636" spans="3:5" x14ac:dyDescent="0.25">
      <c r="C23636" s="90" t="s">
        <v>23223</v>
      </c>
      <c r="D23636" s="91">
        <v>57300</v>
      </c>
      <c r="E23636" s="90" t="str">
        <f>IF(D23636=Contact!$M$4,MAX($E$2:E23635)+1,"")</f>
        <v/>
      </c>
    </row>
    <row r="23637" spans="3:5" x14ac:dyDescent="0.25">
      <c r="C23637" s="90" t="s">
        <v>23224</v>
      </c>
      <c r="D23637" s="91">
        <v>57300</v>
      </c>
      <c r="E23637" s="90" t="str">
        <f>IF(D23637=Contact!$M$4,MAX($E$2:E23636)+1,"")</f>
        <v/>
      </c>
    </row>
    <row r="23638" spans="3:5" x14ac:dyDescent="0.25">
      <c r="C23638" s="90" t="s">
        <v>23225</v>
      </c>
      <c r="D23638" s="91">
        <v>57300</v>
      </c>
      <c r="E23638" s="90" t="str">
        <f>IF(D23638=Contact!$M$4,MAX($E$2:E23637)+1,"")</f>
        <v/>
      </c>
    </row>
    <row r="23639" spans="3:5" x14ac:dyDescent="0.25">
      <c r="C23639" s="90" t="s">
        <v>23226</v>
      </c>
      <c r="D23639" s="91">
        <v>57310</v>
      </c>
      <c r="E23639" s="90" t="str">
        <f>IF(D23639=Contact!$M$4,MAX($E$2:E23638)+1,"")</f>
        <v/>
      </c>
    </row>
    <row r="23640" spans="3:5" x14ac:dyDescent="0.25">
      <c r="C23640" s="90" t="s">
        <v>23227</v>
      </c>
      <c r="D23640" s="91">
        <v>57310</v>
      </c>
      <c r="E23640" s="90" t="str">
        <f>IF(D23640=Contact!$M$4,MAX($E$2:E23639)+1,"")</f>
        <v/>
      </c>
    </row>
    <row r="23641" spans="3:5" x14ac:dyDescent="0.25">
      <c r="C23641" s="90" t="s">
        <v>23228</v>
      </c>
      <c r="D23641" s="91">
        <v>57310</v>
      </c>
      <c r="E23641" s="90" t="str">
        <f>IF(D23641=Contact!$M$4,MAX($E$2:E23640)+1,"")</f>
        <v/>
      </c>
    </row>
    <row r="23642" spans="3:5" x14ac:dyDescent="0.25">
      <c r="C23642" s="90" t="s">
        <v>23229</v>
      </c>
      <c r="D23642" s="91">
        <v>57310</v>
      </c>
      <c r="E23642" s="90" t="str">
        <f>IF(D23642=Contact!$M$4,MAX($E$2:E23641)+1,"")</f>
        <v/>
      </c>
    </row>
    <row r="23643" spans="3:5" x14ac:dyDescent="0.25">
      <c r="C23643" s="90" t="s">
        <v>23230</v>
      </c>
      <c r="D23643" s="91">
        <v>57320</v>
      </c>
      <c r="E23643" s="90" t="str">
        <f>IF(D23643=Contact!$M$4,MAX($E$2:E23642)+1,"")</f>
        <v/>
      </c>
    </row>
    <row r="23644" spans="3:5" x14ac:dyDescent="0.25">
      <c r="C23644" s="90" t="s">
        <v>23231</v>
      </c>
      <c r="D23644" s="91">
        <v>57320</v>
      </c>
      <c r="E23644" s="90" t="str">
        <f>IF(D23644=Contact!$M$4,MAX($E$2:E23643)+1,"")</f>
        <v/>
      </c>
    </row>
    <row r="23645" spans="3:5" x14ac:dyDescent="0.25">
      <c r="C23645" s="90" t="s">
        <v>23232</v>
      </c>
      <c r="D23645" s="91">
        <v>57320</v>
      </c>
      <c r="E23645" s="90" t="str">
        <f>IF(D23645=Contact!$M$4,MAX($E$2:E23644)+1,"")</f>
        <v/>
      </c>
    </row>
    <row r="23646" spans="3:5" x14ac:dyDescent="0.25">
      <c r="C23646" s="90" t="s">
        <v>23233</v>
      </c>
      <c r="D23646" s="91">
        <v>57320</v>
      </c>
      <c r="E23646" s="90" t="str">
        <f>IF(D23646=Contact!$M$4,MAX($E$2:E23645)+1,"")</f>
        <v/>
      </c>
    </row>
    <row r="23647" spans="3:5" x14ac:dyDescent="0.25">
      <c r="C23647" s="90" t="s">
        <v>23234</v>
      </c>
      <c r="D23647" s="91">
        <v>57320</v>
      </c>
      <c r="E23647" s="90" t="str">
        <f>IF(D23647=Contact!$M$4,MAX($E$2:E23646)+1,"")</f>
        <v/>
      </c>
    </row>
    <row r="23648" spans="3:5" x14ac:dyDescent="0.25">
      <c r="C23648" s="90" t="s">
        <v>23235</v>
      </c>
      <c r="D23648" s="91">
        <v>57320</v>
      </c>
      <c r="E23648" s="90" t="str">
        <f>IF(D23648=Contact!$M$4,MAX($E$2:E23647)+1,"")</f>
        <v/>
      </c>
    </row>
    <row r="23649" spans="3:5" x14ac:dyDescent="0.25">
      <c r="C23649" s="90" t="s">
        <v>23236</v>
      </c>
      <c r="D23649" s="91">
        <v>57320</v>
      </c>
      <c r="E23649" s="90" t="str">
        <f>IF(D23649=Contact!$M$4,MAX($E$2:E23648)+1,"")</f>
        <v/>
      </c>
    </row>
    <row r="23650" spans="3:5" x14ac:dyDescent="0.25">
      <c r="C23650" s="90" t="s">
        <v>23237</v>
      </c>
      <c r="D23650" s="91">
        <v>57320</v>
      </c>
      <c r="E23650" s="90" t="str">
        <f>IF(D23650=Contact!$M$4,MAX($E$2:E23649)+1,"")</f>
        <v/>
      </c>
    </row>
    <row r="23651" spans="3:5" x14ac:dyDescent="0.25">
      <c r="C23651" s="90" t="s">
        <v>23238</v>
      </c>
      <c r="D23651" s="91">
        <v>57320</v>
      </c>
      <c r="E23651" s="90" t="str">
        <f>IF(D23651=Contact!$M$4,MAX($E$2:E23650)+1,"")</f>
        <v/>
      </c>
    </row>
    <row r="23652" spans="3:5" x14ac:dyDescent="0.25">
      <c r="C23652" s="90" t="s">
        <v>23239</v>
      </c>
      <c r="D23652" s="91">
        <v>57320</v>
      </c>
      <c r="E23652" s="90" t="str">
        <f>IF(D23652=Contact!$M$4,MAX($E$2:E23651)+1,"")</f>
        <v/>
      </c>
    </row>
    <row r="23653" spans="3:5" x14ac:dyDescent="0.25">
      <c r="C23653" s="90" t="s">
        <v>23240</v>
      </c>
      <c r="D23653" s="91">
        <v>57320</v>
      </c>
      <c r="E23653" s="90" t="str">
        <f>IF(D23653=Contact!$M$4,MAX($E$2:E23652)+1,"")</f>
        <v/>
      </c>
    </row>
    <row r="23654" spans="3:5" x14ac:dyDescent="0.25">
      <c r="C23654" s="90" t="s">
        <v>23241</v>
      </c>
      <c r="D23654" s="91">
        <v>57320</v>
      </c>
      <c r="E23654" s="90" t="str">
        <f>IF(D23654=Contact!$M$4,MAX($E$2:E23653)+1,"")</f>
        <v/>
      </c>
    </row>
    <row r="23655" spans="3:5" x14ac:dyDescent="0.25">
      <c r="C23655" s="90" t="s">
        <v>23242</v>
      </c>
      <c r="D23655" s="91">
        <v>57320</v>
      </c>
      <c r="E23655" s="90" t="str">
        <f>IF(D23655=Contact!$M$4,MAX($E$2:E23654)+1,"")</f>
        <v/>
      </c>
    </row>
    <row r="23656" spans="3:5" x14ac:dyDescent="0.25">
      <c r="C23656" s="90" t="s">
        <v>23243</v>
      </c>
      <c r="D23656" s="91">
        <v>57320</v>
      </c>
      <c r="E23656" s="90" t="str">
        <f>IF(D23656=Contact!$M$4,MAX($E$2:E23655)+1,"")</f>
        <v/>
      </c>
    </row>
    <row r="23657" spans="3:5" x14ac:dyDescent="0.25">
      <c r="C23657" s="90" t="s">
        <v>23244</v>
      </c>
      <c r="D23657" s="91">
        <v>57320</v>
      </c>
      <c r="E23657" s="90" t="str">
        <f>IF(D23657=Contact!$M$4,MAX($E$2:E23656)+1,"")</f>
        <v/>
      </c>
    </row>
    <row r="23658" spans="3:5" x14ac:dyDescent="0.25">
      <c r="C23658" s="90" t="s">
        <v>23245</v>
      </c>
      <c r="D23658" s="91">
        <v>57320</v>
      </c>
      <c r="E23658" s="90" t="str">
        <f>IF(D23658=Contact!$M$4,MAX($E$2:E23657)+1,"")</f>
        <v/>
      </c>
    </row>
    <row r="23659" spans="3:5" x14ac:dyDescent="0.25">
      <c r="C23659" s="90" t="s">
        <v>23246</v>
      </c>
      <c r="D23659" s="91">
        <v>57320</v>
      </c>
      <c r="E23659" s="90" t="str">
        <f>IF(D23659=Contact!$M$4,MAX($E$2:E23658)+1,"")</f>
        <v/>
      </c>
    </row>
    <row r="23660" spans="3:5" x14ac:dyDescent="0.25">
      <c r="C23660" s="90" t="s">
        <v>23247</v>
      </c>
      <c r="D23660" s="91">
        <v>57320</v>
      </c>
      <c r="E23660" s="90" t="str">
        <f>IF(D23660=Contact!$M$4,MAX($E$2:E23659)+1,"")</f>
        <v/>
      </c>
    </row>
    <row r="23661" spans="3:5" x14ac:dyDescent="0.25">
      <c r="C23661" s="90" t="s">
        <v>23248</v>
      </c>
      <c r="D23661" s="91">
        <v>57320</v>
      </c>
      <c r="E23661" s="90" t="str">
        <f>IF(D23661=Contact!$M$4,MAX($E$2:E23660)+1,"")</f>
        <v/>
      </c>
    </row>
    <row r="23662" spans="3:5" x14ac:dyDescent="0.25">
      <c r="C23662" s="90" t="s">
        <v>23249</v>
      </c>
      <c r="D23662" s="91">
        <v>57320</v>
      </c>
      <c r="E23662" s="90" t="str">
        <f>IF(D23662=Contact!$M$4,MAX($E$2:E23661)+1,"")</f>
        <v/>
      </c>
    </row>
    <row r="23663" spans="3:5" x14ac:dyDescent="0.25">
      <c r="C23663" s="90" t="s">
        <v>23250</v>
      </c>
      <c r="D23663" s="91">
        <v>57320</v>
      </c>
      <c r="E23663" s="90" t="str">
        <f>IF(D23663=Contact!$M$4,MAX($E$2:E23662)+1,"")</f>
        <v/>
      </c>
    </row>
    <row r="23664" spans="3:5" x14ac:dyDescent="0.25">
      <c r="C23664" s="90" t="s">
        <v>23251</v>
      </c>
      <c r="D23664" s="91">
        <v>57320</v>
      </c>
      <c r="E23664" s="90" t="str">
        <f>IF(D23664=Contact!$M$4,MAX($E$2:E23663)+1,"")</f>
        <v/>
      </c>
    </row>
    <row r="23665" spans="3:5" x14ac:dyDescent="0.25">
      <c r="C23665" s="90" t="s">
        <v>23252</v>
      </c>
      <c r="D23665" s="91">
        <v>57320</v>
      </c>
      <c r="E23665" s="90" t="str">
        <f>IF(D23665=Contact!$M$4,MAX($E$2:E23664)+1,"")</f>
        <v/>
      </c>
    </row>
    <row r="23666" spans="3:5" x14ac:dyDescent="0.25">
      <c r="C23666" s="90" t="s">
        <v>23253</v>
      </c>
      <c r="D23666" s="91">
        <v>57320</v>
      </c>
      <c r="E23666" s="90" t="str">
        <f>IF(D23666=Contact!$M$4,MAX($E$2:E23665)+1,"")</f>
        <v/>
      </c>
    </row>
    <row r="23667" spans="3:5" x14ac:dyDescent="0.25">
      <c r="C23667" s="90" t="s">
        <v>23254</v>
      </c>
      <c r="D23667" s="91">
        <v>57320</v>
      </c>
      <c r="E23667" s="90" t="str">
        <f>IF(D23667=Contact!$M$4,MAX($E$2:E23666)+1,"")</f>
        <v/>
      </c>
    </row>
    <row r="23668" spans="3:5" x14ac:dyDescent="0.25">
      <c r="C23668" s="90" t="s">
        <v>23255</v>
      </c>
      <c r="D23668" s="91">
        <v>57320</v>
      </c>
      <c r="E23668" s="90" t="str">
        <f>IF(D23668=Contact!$M$4,MAX($E$2:E23667)+1,"")</f>
        <v/>
      </c>
    </row>
    <row r="23669" spans="3:5" x14ac:dyDescent="0.25">
      <c r="C23669" s="90" t="s">
        <v>23256</v>
      </c>
      <c r="D23669" s="91">
        <v>57330</v>
      </c>
      <c r="E23669" s="90" t="str">
        <f>IF(D23669=Contact!$M$4,MAX($E$2:E23668)+1,"")</f>
        <v/>
      </c>
    </row>
    <row r="23670" spans="3:5" x14ac:dyDescent="0.25">
      <c r="C23670" s="90" t="s">
        <v>23257</v>
      </c>
      <c r="D23670" s="91">
        <v>57330</v>
      </c>
      <c r="E23670" s="90" t="str">
        <f>IF(D23670=Contact!$M$4,MAX($E$2:E23669)+1,"")</f>
        <v/>
      </c>
    </row>
    <row r="23671" spans="3:5" x14ac:dyDescent="0.25">
      <c r="C23671" s="90" t="s">
        <v>23258</v>
      </c>
      <c r="D23671" s="91">
        <v>57330</v>
      </c>
      <c r="E23671" s="90" t="str">
        <f>IF(D23671=Contact!$M$4,MAX($E$2:E23670)+1,"")</f>
        <v/>
      </c>
    </row>
    <row r="23672" spans="3:5" x14ac:dyDescent="0.25">
      <c r="C23672" s="90" t="s">
        <v>23259</v>
      </c>
      <c r="D23672" s="91">
        <v>57330</v>
      </c>
      <c r="E23672" s="90" t="str">
        <f>IF(D23672=Contact!$M$4,MAX($E$2:E23671)+1,"")</f>
        <v/>
      </c>
    </row>
    <row r="23673" spans="3:5" x14ac:dyDescent="0.25">
      <c r="C23673" s="90" t="s">
        <v>23260</v>
      </c>
      <c r="D23673" s="91">
        <v>57330</v>
      </c>
      <c r="E23673" s="90" t="str">
        <f>IF(D23673=Contact!$M$4,MAX($E$2:E23672)+1,"")</f>
        <v/>
      </c>
    </row>
    <row r="23674" spans="3:5" x14ac:dyDescent="0.25">
      <c r="C23674" s="90" t="s">
        <v>23261</v>
      </c>
      <c r="D23674" s="91">
        <v>57330</v>
      </c>
      <c r="E23674" s="90" t="str">
        <f>IF(D23674=Contact!$M$4,MAX($E$2:E23673)+1,"")</f>
        <v/>
      </c>
    </row>
    <row r="23675" spans="3:5" x14ac:dyDescent="0.25">
      <c r="C23675" s="90" t="s">
        <v>23262</v>
      </c>
      <c r="D23675" s="91">
        <v>57330</v>
      </c>
      <c r="E23675" s="90" t="str">
        <f>IF(D23675=Contact!$M$4,MAX($E$2:E23674)+1,"")</f>
        <v/>
      </c>
    </row>
    <row r="23676" spans="3:5" x14ac:dyDescent="0.25">
      <c r="C23676" s="90" t="s">
        <v>23263</v>
      </c>
      <c r="D23676" s="91">
        <v>57340</v>
      </c>
      <c r="E23676" s="90" t="str">
        <f>IF(D23676=Contact!$M$4,MAX($E$2:E23675)+1,"")</f>
        <v/>
      </c>
    </row>
    <row r="23677" spans="3:5" x14ac:dyDescent="0.25">
      <c r="C23677" s="90" t="s">
        <v>23264</v>
      </c>
      <c r="D23677" s="91">
        <v>57340</v>
      </c>
      <c r="E23677" s="90" t="str">
        <f>IF(D23677=Contact!$M$4,MAX($E$2:E23676)+1,"")</f>
        <v/>
      </c>
    </row>
    <row r="23678" spans="3:5" x14ac:dyDescent="0.25">
      <c r="C23678" s="90" t="s">
        <v>23265</v>
      </c>
      <c r="D23678" s="91">
        <v>57340</v>
      </c>
      <c r="E23678" s="90" t="str">
        <f>IF(D23678=Contact!$M$4,MAX($E$2:E23677)+1,"")</f>
        <v/>
      </c>
    </row>
    <row r="23679" spans="3:5" x14ac:dyDescent="0.25">
      <c r="C23679" s="90" t="s">
        <v>23266</v>
      </c>
      <c r="D23679" s="91">
        <v>57340</v>
      </c>
      <c r="E23679" s="90" t="str">
        <f>IF(D23679=Contact!$M$4,MAX($E$2:E23678)+1,"")</f>
        <v/>
      </c>
    </row>
    <row r="23680" spans="3:5" x14ac:dyDescent="0.25">
      <c r="C23680" s="90" t="s">
        <v>23267</v>
      </c>
      <c r="D23680" s="91">
        <v>57340</v>
      </c>
      <c r="E23680" s="90" t="str">
        <f>IF(D23680=Contact!$M$4,MAX($E$2:E23679)+1,"")</f>
        <v/>
      </c>
    </row>
    <row r="23681" spans="3:5" x14ac:dyDescent="0.25">
      <c r="C23681" s="90" t="s">
        <v>23268</v>
      </c>
      <c r="D23681" s="91">
        <v>57340</v>
      </c>
      <c r="E23681" s="90" t="str">
        <f>IF(D23681=Contact!$M$4,MAX($E$2:E23680)+1,"")</f>
        <v/>
      </c>
    </row>
    <row r="23682" spans="3:5" x14ac:dyDescent="0.25">
      <c r="C23682" s="90" t="s">
        <v>23269</v>
      </c>
      <c r="D23682" s="91">
        <v>57340</v>
      </c>
      <c r="E23682" s="90" t="str">
        <f>IF(D23682=Contact!$M$4,MAX($E$2:E23681)+1,"")</f>
        <v/>
      </c>
    </row>
    <row r="23683" spans="3:5" x14ac:dyDescent="0.25">
      <c r="C23683" s="90" t="s">
        <v>23270</v>
      </c>
      <c r="D23683" s="91">
        <v>57340</v>
      </c>
      <c r="E23683" s="90" t="str">
        <f>IF(D23683=Contact!$M$4,MAX($E$2:E23682)+1,"")</f>
        <v/>
      </c>
    </row>
    <row r="23684" spans="3:5" x14ac:dyDescent="0.25">
      <c r="C23684" s="90" t="s">
        <v>23271</v>
      </c>
      <c r="D23684" s="91">
        <v>57340</v>
      </c>
      <c r="E23684" s="90" t="str">
        <f>IF(D23684=Contact!$M$4,MAX($E$2:E23683)+1,"")</f>
        <v/>
      </c>
    </row>
    <row r="23685" spans="3:5" x14ac:dyDescent="0.25">
      <c r="C23685" s="90" t="s">
        <v>23272</v>
      </c>
      <c r="D23685" s="91">
        <v>57340</v>
      </c>
      <c r="E23685" s="90" t="str">
        <f>IF(D23685=Contact!$M$4,MAX($E$2:E23684)+1,"")</f>
        <v/>
      </c>
    </row>
    <row r="23686" spans="3:5" x14ac:dyDescent="0.25">
      <c r="C23686" s="90" t="s">
        <v>23273</v>
      </c>
      <c r="D23686" s="91">
        <v>57340</v>
      </c>
      <c r="E23686" s="90" t="str">
        <f>IF(D23686=Contact!$M$4,MAX($E$2:E23685)+1,"")</f>
        <v/>
      </c>
    </row>
    <row r="23687" spans="3:5" x14ac:dyDescent="0.25">
      <c r="C23687" s="90" t="s">
        <v>23274</v>
      </c>
      <c r="D23687" s="91">
        <v>57340</v>
      </c>
      <c r="E23687" s="90" t="str">
        <f>IF(D23687=Contact!$M$4,MAX($E$2:E23686)+1,"")</f>
        <v/>
      </c>
    </row>
    <row r="23688" spans="3:5" x14ac:dyDescent="0.25">
      <c r="C23688" s="90" t="s">
        <v>23275</v>
      </c>
      <c r="D23688" s="91">
        <v>57340</v>
      </c>
      <c r="E23688" s="90" t="str">
        <f>IF(D23688=Contact!$M$4,MAX($E$2:E23687)+1,"")</f>
        <v/>
      </c>
    </row>
    <row r="23689" spans="3:5" x14ac:dyDescent="0.25">
      <c r="C23689" s="90" t="s">
        <v>23276</v>
      </c>
      <c r="D23689" s="91">
        <v>57340</v>
      </c>
      <c r="E23689" s="90" t="str">
        <f>IF(D23689=Contact!$M$4,MAX($E$2:E23688)+1,"")</f>
        <v/>
      </c>
    </row>
    <row r="23690" spans="3:5" x14ac:dyDescent="0.25">
      <c r="C23690" s="90" t="s">
        <v>23277</v>
      </c>
      <c r="D23690" s="91">
        <v>57340</v>
      </c>
      <c r="E23690" s="90" t="str">
        <f>IF(D23690=Contact!$M$4,MAX($E$2:E23689)+1,"")</f>
        <v/>
      </c>
    </row>
    <row r="23691" spans="3:5" x14ac:dyDescent="0.25">
      <c r="C23691" s="90" t="s">
        <v>23278</v>
      </c>
      <c r="D23691" s="91">
        <v>57340</v>
      </c>
      <c r="E23691" s="90" t="str">
        <f>IF(D23691=Contact!$M$4,MAX($E$2:E23690)+1,"")</f>
        <v/>
      </c>
    </row>
    <row r="23692" spans="3:5" x14ac:dyDescent="0.25">
      <c r="C23692" s="90" t="s">
        <v>23279</v>
      </c>
      <c r="D23692" s="91">
        <v>57340</v>
      </c>
      <c r="E23692" s="90" t="str">
        <f>IF(D23692=Contact!$M$4,MAX($E$2:E23691)+1,"")</f>
        <v/>
      </c>
    </row>
    <row r="23693" spans="3:5" x14ac:dyDescent="0.25">
      <c r="C23693" s="90" t="s">
        <v>23280</v>
      </c>
      <c r="D23693" s="91">
        <v>57340</v>
      </c>
      <c r="E23693" s="90" t="str">
        <f>IF(D23693=Contact!$M$4,MAX($E$2:E23692)+1,"")</f>
        <v/>
      </c>
    </row>
    <row r="23694" spans="3:5" x14ac:dyDescent="0.25">
      <c r="C23694" s="90" t="s">
        <v>23281</v>
      </c>
      <c r="D23694" s="91">
        <v>57340</v>
      </c>
      <c r="E23694" s="90" t="str">
        <f>IF(D23694=Contact!$M$4,MAX($E$2:E23693)+1,"")</f>
        <v/>
      </c>
    </row>
    <row r="23695" spans="3:5" x14ac:dyDescent="0.25">
      <c r="C23695" s="90" t="s">
        <v>23282</v>
      </c>
      <c r="D23695" s="91">
        <v>57340</v>
      </c>
      <c r="E23695" s="90" t="str">
        <f>IF(D23695=Contact!$M$4,MAX($E$2:E23694)+1,"")</f>
        <v/>
      </c>
    </row>
    <row r="23696" spans="3:5" x14ac:dyDescent="0.25">
      <c r="C23696" s="90" t="s">
        <v>23283</v>
      </c>
      <c r="D23696" s="91">
        <v>57340</v>
      </c>
      <c r="E23696" s="90" t="str">
        <f>IF(D23696=Contact!$M$4,MAX($E$2:E23695)+1,"")</f>
        <v/>
      </c>
    </row>
    <row r="23697" spans="3:5" x14ac:dyDescent="0.25">
      <c r="C23697" s="90" t="s">
        <v>59</v>
      </c>
      <c r="D23697" s="91">
        <v>57340</v>
      </c>
      <c r="E23697" s="90" t="str">
        <f>IF(D23697=Contact!$M$4,MAX($E$2:E23696)+1,"")</f>
        <v/>
      </c>
    </row>
    <row r="23698" spans="3:5" x14ac:dyDescent="0.25">
      <c r="C23698" s="90" t="s">
        <v>23284</v>
      </c>
      <c r="D23698" s="91">
        <v>57340</v>
      </c>
      <c r="E23698" s="90" t="str">
        <f>IF(D23698=Contact!$M$4,MAX($E$2:E23697)+1,"")</f>
        <v/>
      </c>
    </row>
    <row r="23699" spans="3:5" x14ac:dyDescent="0.25">
      <c r="C23699" s="90" t="s">
        <v>23285</v>
      </c>
      <c r="D23699" s="91">
        <v>57340</v>
      </c>
      <c r="E23699" s="90" t="str">
        <f>IF(D23699=Contact!$M$4,MAX($E$2:E23698)+1,"")</f>
        <v/>
      </c>
    </row>
    <row r="23700" spans="3:5" x14ac:dyDescent="0.25">
      <c r="C23700" s="90" t="s">
        <v>23286</v>
      </c>
      <c r="D23700" s="91">
        <v>57340</v>
      </c>
      <c r="E23700" s="90" t="str">
        <f>IF(D23700=Contact!$M$4,MAX($E$2:E23699)+1,"")</f>
        <v/>
      </c>
    </row>
    <row r="23701" spans="3:5" x14ac:dyDescent="0.25">
      <c r="C23701" s="90" t="s">
        <v>23287</v>
      </c>
      <c r="D23701" s="91">
        <v>57340</v>
      </c>
      <c r="E23701" s="90" t="str">
        <f>IF(D23701=Contact!$M$4,MAX($E$2:E23700)+1,"")</f>
        <v/>
      </c>
    </row>
    <row r="23702" spans="3:5" x14ac:dyDescent="0.25">
      <c r="C23702" s="90" t="s">
        <v>23288</v>
      </c>
      <c r="D23702" s="91">
        <v>57340</v>
      </c>
      <c r="E23702" s="90" t="str">
        <f>IF(D23702=Contact!$M$4,MAX($E$2:E23701)+1,"")</f>
        <v/>
      </c>
    </row>
    <row r="23703" spans="3:5" x14ac:dyDescent="0.25">
      <c r="C23703" s="90" t="s">
        <v>23289</v>
      </c>
      <c r="D23703" s="91">
        <v>57340</v>
      </c>
      <c r="E23703" s="90" t="str">
        <f>IF(D23703=Contact!$M$4,MAX($E$2:E23702)+1,"")</f>
        <v/>
      </c>
    </row>
    <row r="23704" spans="3:5" x14ac:dyDescent="0.25">
      <c r="C23704" s="90" t="s">
        <v>23290</v>
      </c>
      <c r="D23704" s="91">
        <v>57350</v>
      </c>
      <c r="E23704" s="90" t="str">
        <f>IF(D23704=Contact!$M$4,MAX($E$2:E23703)+1,"")</f>
        <v/>
      </c>
    </row>
    <row r="23705" spans="3:5" x14ac:dyDescent="0.25">
      <c r="C23705" s="90" t="s">
        <v>23291</v>
      </c>
      <c r="D23705" s="91">
        <v>57350</v>
      </c>
      <c r="E23705" s="90" t="str">
        <f>IF(D23705=Contact!$M$4,MAX($E$2:E23704)+1,"")</f>
        <v/>
      </c>
    </row>
    <row r="23706" spans="3:5" x14ac:dyDescent="0.25">
      <c r="C23706" s="90" t="s">
        <v>23292</v>
      </c>
      <c r="D23706" s="91">
        <v>57350</v>
      </c>
      <c r="E23706" s="90" t="str">
        <f>IF(D23706=Contact!$M$4,MAX($E$2:E23705)+1,"")</f>
        <v/>
      </c>
    </row>
    <row r="23707" spans="3:5" x14ac:dyDescent="0.25">
      <c r="C23707" s="90" t="s">
        <v>23293</v>
      </c>
      <c r="D23707" s="91">
        <v>57350</v>
      </c>
      <c r="E23707" s="90" t="str">
        <f>IF(D23707=Contact!$M$4,MAX($E$2:E23706)+1,"")</f>
        <v/>
      </c>
    </row>
    <row r="23708" spans="3:5" x14ac:dyDescent="0.25">
      <c r="C23708" s="90" t="s">
        <v>23294</v>
      </c>
      <c r="D23708" s="91">
        <v>57350</v>
      </c>
      <c r="E23708" s="90" t="str">
        <f>IF(D23708=Contact!$M$4,MAX($E$2:E23707)+1,"")</f>
        <v/>
      </c>
    </row>
    <row r="23709" spans="3:5" x14ac:dyDescent="0.25">
      <c r="C23709" s="90" t="s">
        <v>23295</v>
      </c>
      <c r="D23709" s="91">
        <v>57350</v>
      </c>
      <c r="E23709" s="90" t="str">
        <f>IF(D23709=Contact!$M$4,MAX($E$2:E23708)+1,"")</f>
        <v/>
      </c>
    </row>
    <row r="23710" spans="3:5" x14ac:dyDescent="0.25">
      <c r="C23710" s="90" t="s">
        <v>23296</v>
      </c>
      <c r="D23710" s="91">
        <v>57360</v>
      </c>
      <c r="E23710" s="90" t="str">
        <f>IF(D23710=Contact!$M$4,MAX($E$2:E23709)+1,"")</f>
        <v/>
      </c>
    </row>
    <row r="23711" spans="3:5" x14ac:dyDescent="0.25">
      <c r="C23711" s="90" t="s">
        <v>23297</v>
      </c>
      <c r="D23711" s="91">
        <v>57365</v>
      </c>
      <c r="E23711" s="90" t="str">
        <f>IF(D23711=Contact!$M$4,MAX($E$2:E23710)+1,"")</f>
        <v/>
      </c>
    </row>
    <row r="23712" spans="3:5" x14ac:dyDescent="0.25">
      <c r="C23712" s="90" t="s">
        <v>23298</v>
      </c>
      <c r="D23712" s="91">
        <v>57365</v>
      </c>
      <c r="E23712" s="90" t="str">
        <f>IF(D23712=Contact!$M$4,MAX($E$2:E23711)+1,"")</f>
        <v/>
      </c>
    </row>
    <row r="23713" spans="3:5" x14ac:dyDescent="0.25">
      <c r="C23713" s="90" t="s">
        <v>23299</v>
      </c>
      <c r="D23713" s="91">
        <v>57365</v>
      </c>
      <c r="E23713" s="90" t="str">
        <f>IF(D23713=Contact!$M$4,MAX($E$2:E23712)+1,"")</f>
        <v/>
      </c>
    </row>
    <row r="23714" spans="3:5" x14ac:dyDescent="0.25">
      <c r="C23714" s="90" t="s">
        <v>23300</v>
      </c>
      <c r="D23714" s="91">
        <v>57370</v>
      </c>
      <c r="E23714" s="90" t="str">
        <f>IF(D23714=Contact!$M$4,MAX($E$2:E23713)+1,"")</f>
        <v/>
      </c>
    </row>
    <row r="23715" spans="3:5" x14ac:dyDescent="0.25">
      <c r="C23715" s="90" t="s">
        <v>23301</v>
      </c>
      <c r="D23715" s="91">
        <v>57370</v>
      </c>
      <c r="E23715" s="90" t="str">
        <f>IF(D23715=Contact!$M$4,MAX($E$2:E23714)+1,"")</f>
        <v/>
      </c>
    </row>
    <row r="23716" spans="3:5" x14ac:dyDescent="0.25">
      <c r="C23716" s="90" t="s">
        <v>23302</v>
      </c>
      <c r="D23716" s="91">
        <v>57370</v>
      </c>
      <c r="E23716" s="90" t="str">
        <f>IF(D23716=Contact!$M$4,MAX($E$2:E23715)+1,"")</f>
        <v/>
      </c>
    </row>
    <row r="23717" spans="3:5" x14ac:dyDescent="0.25">
      <c r="C23717" s="90" t="s">
        <v>23303</v>
      </c>
      <c r="D23717" s="91">
        <v>57370</v>
      </c>
      <c r="E23717" s="90" t="str">
        <f>IF(D23717=Contact!$M$4,MAX($E$2:E23716)+1,"")</f>
        <v/>
      </c>
    </row>
    <row r="23718" spans="3:5" x14ac:dyDescent="0.25">
      <c r="C23718" s="90" t="s">
        <v>23304</v>
      </c>
      <c r="D23718" s="91">
        <v>57370</v>
      </c>
      <c r="E23718" s="90" t="str">
        <f>IF(D23718=Contact!$M$4,MAX($E$2:E23717)+1,"")</f>
        <v/>
      </c>
    </row>
    <row r="23719" spans="3:5" x14ac:dyDescent="0.25">
      <c r="C23719" s="90" t="s">
        <v>23305</v>
      </c>
      <c r="D23719" s="91">
        <v>57370</v>
      </c>
      <c r="E23719" s="90" t="str">
        <f>IF(D23719=Contact!$M$4,MAX($E$2:E23718)+1,"")</f>
        <v/>
      </c>
    </row>
    <row r="23720" spans="3:5" x14ac:dyDescent="0.25">
      <c r="C23720" s="90" t="s">
        <v>23306</v>
      </c>
      <c r="D23720" s="91">
        <v>57370</v>
      </c>
      <c r="E23720" s="90" t="str">
        <f>IF(D23720=Contact!$M$4,MAX($E$2:E23719)+1,"")</f>
        <v/>
      </c>
    </row>
    <row r="23721" spans="3:5" x14ac:dyDescent="0.25">
      <c r="C23721" s="90" t="s">
        <v>23307</v>
      </c>
      <c r="D23721" s="91">
        <v>57370</v>
      </c>
      <c r="E23721" s="90" t="str">
        <f>IF(D23721=Contact!$M$4,MAX($E$2:E23720)+1,"")</f>
        <v/>
      </c>
    </row>
    <row r="23722" spans="3:5" x14ac:dyDescent="0.25">
      <c r="C23722" s="90" t="s">
        <v>23308</v>
      </c>
      <c r="D23722" s="91">
        <v>57370</v>
      </c>
      <c r="E23722" s="90" t="str">
        <f>IF(D23722=Contact!$M$4,MAX($E$2:E23721)+1,"")</f>
        <v/>
      </c>
    </row>
    <row r="23723" spans="3:5" x14ac:dyDescent="0.25">
      <c r="C23723" s="90" t="s">
        <v>23309</v>
      </c>
      <c r="D23723" s="91">
        <v>57370</v>
      </c>
      <c r="E23723" s="90" t="str">
        <f>IF(D23723=Contact!$M$4,MAX($E$2:E23722)+1,"")</f>
        <v/>
      </c>
    </row>
    <row r="23724" spans="3:5" x14ac:dyDescent="0.25">
      <c r="C23724" s="90" t="s">
        <v>23310</v>
      </c>
      <c r="D23724" s="91">
        <v>57370</v>
      </c>
      <c r="E23724" s="90" t="str">
        <f>IF(D23724=Contact!$M$4,MAX($E$2:E23723)+1,"")</f>
        <v/>
      </c>
    </row>
    <row r="23725" spans="3:5" x14ac:dyDescent="0.25">
      <c r="C23725" s="90" t="s">
        <v>23311</v>
      </c>
      <c r="D23725" s="91">
        <v>57370</v>
      </c>
      <c r="E23725" s="90" t="str">
        <f>IF(D23725=Contact!$M$4,MAX($E$2:E23724)+1,"")</f>
        <v/>
      </c>
    </row>
    <row r="23726" spans="3:5" x14ac:dyDescent="0.25">
      <c r="C23726" s="90" t="s">
        <v>23312</v>
      </c>
      <c r="D23726" s="91">
        <v>57370</v>
      </c>
      <c r="E23726" s="90" t="str">
        <f>IF(D23726=Contact!$M$4,MAX($E$2:E23725)+1,"")</f>
        <v/>
      </c>
    </row>
    <row r="23727" spans="3:5" x14ac:dyDescent="0.25">
      <c r="C23727" s="90" t="s">
        <v>23313</v>
      </c>
      <c r="D23727" s="91">
        <v>57370</v>
      </c>
      <c r="E23727" s="90" t="str">
        <f>IF(D23727=Contact!$M$4,MAX($E$2:E23726)+1,"")</f>
        <v/>
      </c>
    </row>
    <row r="23728" spans="3:5" x14ac:dyDescent="0.25">
      <c r="C23728" s="90" t="s">
        <v>23314</v>
      </c>
      <c r="D23728" s="91">
        <v>57370</v>
      </c>
      <c r="E23728" s="90" t="str">
        <f>IF(D23728=Contact!$M$4,MAX($E$2:E23727)+1,"")</f>
        <v/>
      </c>
    </row>
    <row r="23729" spans="3:5" x14ac:dyDescent="0.25">
      <c r="C23729" s="90" t="s">
        <v>23315</v>
      </c>
      <c r="D23729" s="91">
        <v>57380</v>
      </c>
      <c r="E23729" s="90" t="str">
        <f>IF(D23729=Contact!$M$4,MAX($E$2:E23728)+1,"")</f>
        <v/>
      </c>
    </row>
    <row r="23730" spans="3:5" x14ac:dyDescent="0.25">
      <c r="C23730" s="90" t="s">
        <v>23316</v>
      </c>
      <c r="D23730" s="91">
        <v>57380</v>
      </c>
      <c r="E23730" s="90" t="str">
        <f>IF(D23730=Contact!$M$4,MAX($E$2:E23729)+1,"")</f>
        <v/>
      </c>
    </row>
    <row r="23731" spans="3:5" x14ac:dyDescent="0.25">
      <c r="C23731" s="90" t="s">
        <v>23317</v>
      </c>
      <c r="D23731" s="91">
        <v>57380</v>
      </c>
      <c r="E23731" s="90" t="str">
        <f>IF(D23731=Contact!$M$4,MAX($E$2:E23730)+1,"")</f>
        <v/>
      </c>
    </row>
    <row r="23732" spans="3:5" x14ac:dyDescent="0.25">
      <c r="C23732" s="90" t="s">
        <v>17478</v>
      </c>
      <c r="D23732" s="91">
        <v>57380</v>
      </c>
      <c r="E23732" s="90" t="str">
        <f>IF(D23732=Contact!$M$4,MAX($E$2:E23731)+1,"")</f>
        <v/>
      </c>
    </row>
    <row r="23733" spans="3:5" x14ac:dyDescent="0.25">
      <c r="C23733" s="90" t="s">
        <v>23318</v>
      </c>
      <c r="D23733" s="91">
        <v>57380</v>
      </c>
      <c r="E23733" s="90" t="str">
        <f>IF(D23733=Contact!$M$4,MAX($E$2:E23732)+1,"")</f>
        <v/>
      </c>
    </row>
    <row r="23734" spans="3:5" x14ac:dyDescent="0.25">
      <c r="C23734" s="90" t="s">
        <v>23319</v>
      </c>
      <c r="D23734" s="91">
        <v>57380</v>
      </c>
      <c r="E23734" s="90" t="str">
        <f>IF(D23734=Contact!$M$4,MAX($E$2:E23733)+1,"")</f>
        <v/>
      </c>
    </row>
    <row r="23735" spans="3:5" x14ac:dyDescent="0.25">
      <c r="C23735" s="90" t="s">
        <v>23320</v>
      </c>
      <c r="D23735" s="91">
        <v>57380</v>
      </c>
      <c r="E23735" s="90" t="str">
        <f>IF(D23735=Contact!$M$4,MAX($E$2:E23734)+1,"")</f>
        <v/>
      </c>
    </row>
    <row r="23736" spans="3:5" x14ac:dyDescent="0.25">
      <c r="C23736" s="90" t="s">
        <v>23321</v>
      </c>
      <c r="D23736" s="91">
        <v>57380</v>
      </c>
      <c r="E23736" s="90" t="str">
        <f>IF(D23736=Contact!$M$4,MAX($E$2:E23735)+1,"")</f>
        <v/>
      </c>
    </row>
    <row r="23737" spans="3:5" x14ac:dyDescent="0.25">
      <c r="C23737" s="90" t="s">
        <v>23322</v>
      </c>
      <c r="D23737" s="91">
        <v>57380</v>
      </c>
      <c r="E23737" s="90" t="str">
        <f>IF(D23737=Contact!$M$4,MAX($E$2:E23736)+1,"")</f>
        <v/>
      </c>
    </row>
    <row r="23738" spans="3:5" x14ac:dyDescent="0.25">
      <c r="C23738" s="90" t="s">
        <v>23323</v>
      </c>
      <c r="D23738" s="91">
        <v>57380</v>
      </c>
      <c r="E23738" s="90" t="str">
        <f>IF(D23738=Contact!$M$4,MAX($E$2:E23737)+1,"")</f>
        <v/>
      </c>
    </row>
    <row r="23739" spans="3:5" x14ac:dyDescent="0.25">
      <c r="C23739" s="90" t="s">
        <v>23324</v>
      </c>
      <c r="D23739" s="91">
        <v>57380</v>
      </c>
      <c r="E23739" s="90" t="str">
        <f>IF(D23739=Contact!$M$4,MAX($E$2:E23738)+1,"")</f>
        <v/>
      </c>
    </row>
    <row r="23740" spans="3:5" x14ac:dyDescent="0.25">
      <c r="C23740" s="90" t="s">
        <v>23325</v>
      </c>
      <c r="D23740" s="91">
        <v>57380</v>
      </c>
      <c r="E23740" s="90" t="str">
        <f>IF(D23740=Contact!$M$4,MAX($E$2:E23739)+1,"")</f>
        <v/>
      </c>
    </row>
    <row r="23741" spans="3:5" x14ac:dyDescent="0.25">
      <c r="C23741" s="90" t="s">
        <v>23326</v>
      </c>
      <c r="D23741" s="91">
        <v>57380</v>
      </c>
      <c r="E23741" s="90" t="str">
        <f>IF(D23741=Contact!$M$4,MAX($E$2:E23740)+1,"")</f>
        <v/>
      </c>
    </row>
    <row r="23742" spans="3:5" x14ac:dyDescent="0.25">
      <c r="C23742" s="90" t="s">
        <v>23327</v>
      </c>
      <c r="D23742" s="91">
        <v>57390</v>
      </c>
      <c r="E23742" s="90" t="str">
        <f>IF(D23742=Contact!$M$4,MAX($E$2:E23741)+1,"")</f>
        <v/>
      </c>
    </row>
    <row r="23743" spans="3:5" x14ac:dyDescent="0.25">
      <c r="C23743" s="90" t="s">
        <v>23328</v>
      </c>
      <c r="D23743" s="91">
        <v>57390</v>
      </c>
      <c r="E23743" s="90" t="str">
        <f>IF(D23743=Contact!$M$4,MAX($E$2:E23742)+1,"")</f>
        <v/>
      </c>
    </row>
    <row r="23744" spans="3:5" x14ac:dyDescent="0.25">
      <c r="C23744" s="90" t="s">
        <v>23329</v>
      </c>
      <c r="D23744" s="91">
        <v>57390</v>
      </c>
      <c r="E23744" s="90" t="str">
        <f>IF(D23744=Contact!$M$4,MAX($E$2:E23743)+1,"")</f>
        <v/>
      </c>
    </row>
    <row r="23745" spans="3:5" x14ac:dyDescent="0.25">
      <c r="C23745" s="90" t="s">
        <v>23330</v>
      </c>
      <c r="D23745" s="91">
        <v>57400</v>
      </c>
      <c r="E23745" s="90" t="str">
        <f>IF(D23745=Contact!$M$4,MAX($E$2:E23744)+1,"")</f>
        <v/>
      </c>
    </row>
    <row r="23746" spans="3:5" x14ac:dyDescent="0.25">
      <c r="C23746" s="90" t="s">
        <v>23331</v>
      </c>
      <c r="D23746" s="91">
        <v>57400</v>
      </c>
      <c r="E23746" s="90" t="str">
        <f>IF(D23746=Contact!$M$4,MAX($E$2:E23745)+1,"")</f>
        <v/>
      </c>
    </row>
    <row r="23747" spans="3:5" x14ac:dyDescent="0.25">
      <c r="C23747" s="90" t="s">
        <v>23332</v>
      </c>
      <c r="D23747" s="91">
        <v>57400</v>
      </c>
      <c r="E23747" s="90" t="str">
        <f>IF(D23747=Contact!$M$4,MAX($E$2:E23746)+1,"")</f>
        <v/>
      </c>
    </row>
    <row r="23748" spans="3:5" x14ac:dyDescent="0.25">
      <c r="C23748" s="90" t="s">
        <v>23333</v>
      </c>
      <c r="D23748" s="91">
        <v>57400</v>
      </c>
      <c r="E23748" s="90" t="str">
        <f>IF(D23748=Contact!$M$4,MAX($E$2:E23747)+1,"")</f>
        <v/>
      </c>
    </row>
    <row r="23749" spans="3:5" x14ac:dyDescent="0.25">
      <c r="C23749" s="90" t="s">
        <v>23334</v>
      </c>
      <c r="D23749" s="91">
        <v>57400</v>
      </c>
      <c r="E23749" s="90" t="str">
        <f>IF(D23749=Contact!$M$4,MAX($E$2:E23748)+1,"")</f>
        <v/>
      </c>
    </row>
    <row r="23750" spans="3:5" x14ac:dyDescent="0.25">
      <c r="C23750" s="90" t="s">
        <v>23335</v>
      </c>
      <c r="D23750" s="91">
        <v>57400</v>
      </c>
      <c r="E23750" s="90" t="str">
        <f>IF(D23750=Contact!$M$4,MAX($E$2:E23749)+1,"")</f>
        <v/>
      </c>
    </row>
    <row r="23751" spans="3:5" x14ac:dyDescent="0.25">
      <c r="C23751" s="90" t="s">
        <v>23336</v>
      </c>
      <c r="D23751" s="91">
        <v>57400</v>
      </c>
      <c r="E23751" s="90" t="str">
        <f>IF(D23751=Contact!$M$4,MAX($E$2:E23750)+1,"")</f>
        <v/>
      </c>
    </row>
    <row r="23752" spans="3:5" x14ac:dyDescent="0.25">
      <c r="C23752" s="90" t="s">
        <v>23337</v>
      </c>
      <c r="D23752" s="91">
        <v>57400</v>
      </c>
      <c r="E23752" s="90" t="str">
        <f>IF(D23752=Contact!$M$4,MAX($E$2:E23751)+1,"")</f>
        <v/>
      </c>
    </row>
    <row r="23753" spans="3:5" x14ac:dyDescent="0.25">
      <c r="C23753" s="90" t="s">
        <v>23338</v>
      </c>
      <c r="D23753" s="91">
        <v>57400</v>
      </c>
      <c r="E23753" s="90" t="str">
        <f>IF(D23753=Contact!$M$4,MAX($E$2:E23752)+1,"")</f>
        <v/>
      </c>
    </row>
    <row r="23754" spans="3:5" x14ac:dyDescent="0.25">
      <c r="C23754" s="90" t="s">
        <v>23339</v>
      </c>
      <c r="D23754" s="91">
        <v>57400</v>
      </c>
      <c r="E23754" s="90" t="str">
        <f>IF(D23754=Contact!$M$4,MAX($E$2:E23753)+1,"")</f>
        <v/>
      </c>
    </row>
    <row r="23755" spans="3:5" x14ac:dyDescent="0.25">
      <c r="C23755" s="90" t="s">
        <v>23340</v>
      </c>
      <c r="D23755" s="91">
        <v>57400</v>
      </c>
      <c r="E23755" s="90" t="str">
        <f>IF(D23755=Contact!$M$4,MAX($E$2:E23754)+1,"")</f>
        <v/>
      </c>
    </row>
    <row r="23756" spans="3:5" x14ac:dyDescent="0.25">
      <c r="C23756" s="90" t="s">
        <v>23341</v>
      </c>
      <c r="D23756" s="91">
        <v>57400</v>
      </c>
      <c r="E23756" s="90" t="str">
        <f>IF(D23756=Contact!$M$4,MAX($E$2:E23755)+1,"")</f>
        <v/>
      </c>
    </row>
    <row r="23757" spans="3:5" x14ac:dyDescent="0.25">
      <c r="C23757" s="90" t="s">
        <v>23342</v>
      </c>
      <c r="D23757" s="91">
        <v>57400</v>
      </c>
      <c r="E23757" s="90" t="str">
        <f>IF(D23757=Contact!$M$4,MAX($E$2:E23756)+1,"")</f>
        <v/>
      </c>
    </row>
    <row r="23758" spans="3:5" x14ac:dyDescent="0.25">
      <c r="C23758" s="90" t="s">
        <v>23343</v>
      </c>
      <c r="D23758" s="91">
        <v>57410</v>
      </c>
      <c r="E23758" s="90" t="str">
        <f>IF(D23758=Contact!$M$4,MAX($E$2:E23757)+1,"")</f>
        <v/>
      </c>
    </row>
    <row r="23759" spans="3:5" x14ac:dyDescent="0.25">
      <c r="C23759" s="90" t="s">
        <v>23344</v>
      </c>
      <c r="D23759" s="91">
        <v>57410</v>
      </c>
      <c r="E23759" s="90" t="str">
        <f>IF(D23759=Contact!$M$4,MAX($E$2:E23758)+1,"")</f>
        <v/>
      </c>
    </row>
    <row r="23760" spans="3:5" x14ac:dyDescent="0.25">
      <c r="C23760" s="90" t="s">
        <v>23345</v>
      </c>
      <c r="D23760" s="91">
        <v>57410</v>
      </c>
      <c r="E23760" s="90" t="str">
        <f>IF(D23760=Contact!$M$4,MAX($E$2:E23759)+1,"")</f>
        <v/>
      </c>
    </row>
    <row r="23761" spans="3:5" x14ac:dyDescent="0.25">
      <c r="C23761" s="90" t="s">
        <v>23346</v>
      </c>
      <c r="D23761" s="91">
        <v>57410</v>
      </c>
      <c r="E23761" s="90" t="str">
        <f>IF(D23761=Contact!$M$4,MAX($E$2:E23760)+1,"")</f>
        <v/>
      </c>
    </row>
    <row r="23762" spans="3:5" x14ac:dyDescent="0.25">
      <c r="C23762" s="90" t="s">
        <v>23347</v>
      </c>
      <c r="D23762" s="91">
        <v>57410</v>
      </c>
      <c r="E23762" s="90" t="str">
        <f>IF(D23762=Contact!$M$4,MAX($E$2:E23761)+1,"")</f>
        <v/>
      </c>
    </row>
    <row r="23763" spans="3:5" x14ac:dyDescent="0.25">
      <c r="C23763" s="90" t="s">
        <v>23348</v>
      </c>
      <c r="D23763" s="91">
        <v>57410</v>
      </c>
      <c r="E23763" s="90" t="str">
        <f>IF(D23763=Contact!$M$4,MAX($E$2:E23762)+1,"")</f>
        <v/>
      </c>
    </row>
    <row r="23764" spans="3:5" x14ac:dyDescent="0.25">
      <c r="C23764" s="90" t="s">
        <v>23349</v>
      </c>
      <c r="D23764" s="91">
        <v>57410</v>
      </c>
      <c r="E23764" s="90" t="str">
        <f>IF(D23764=Contact!$M$4,MAX($E$2:E23763)+1,"")</f>
        <v/>
      </c>
    </row>
    <row r="23765" spans="3:5" x14ac:dyDescent="0.25">
      <c r="C23765" s="90" t="s">
        <v>23350</v>
      </c>
      <c r="D23765" s="91">
        <v>57410</v>
      </c>
      <c r="E23765" s="90" t="str">
        <f>IF(D23765=Contact!$M$4,MAX($E$2:E23764)+1,"")</f>
        <v/>
      </c>
    </row>
    <row r="23766" spans="3:5" x14ac:dyDescent="0.25">
      <c r="C23766" s="90" t="s">
        <v>23351</v>
      </c>
      <c r="D23766" s="91">
        <v>57410</v>
      </c>
      <c r="E23766" s="90" t="str">
        <f>IF(D23766=Contact!$M$4,MAX($E$2:E23765)+1,"")</f>
        <v/>
      </c>
    </row>
    <row r="23767" spans="3:5" x14ac:dyDescent="0.25">
      <c r="C23767" s="90" t="s">
        <v>23352</v>
      </c>
      <c r="D23767" s="91">
        <v>57410</v>
      </c>
      <c r="E23767" s="90" t="str">
        <f>IF(D23767=Contact!$M$4,MAX($E$2:E23766)+1,"")</f>
        <v/>
      </c>
    </row>
    <row r="23768" spans="3:5" x14ac:dyDescent="0.25">
      <c r="C23768" s="90" t="s">
        <v>23353</v>
      </c>
      <c r="D23768" s="91">
        <v>57410</v>
      </c>
      <c r="E23768" s="90" t="str">
        <f>IF(D23768=Contact!$M$4,MAX($E$2:E23767)+1,"")</f>
        <v/>
      </c>
    </row>
    <row r="23769" spans="3:5" x14ac:dyDescent="0.25">
      <c r="C23769" s="90" t="s">
        <v>23354</v>
      </c>
      <c r="D23769" s="91">
        <v>57410</v>
      </c>
      <c r="E23769" s="90" t="str">
        <f>IF(D23769=Contact!$M$4,MAX($E$2:E23768)+1,"")</f>
        <v/>
      </c>
    </row>
    <row r="23770" spans="3:5" x14ac:dyDescent="0.25">
      <c r="C23770" s="90" t="s">
        <v>23355</v>
      </c>
      <c r="D23770" s="91">
        <v>57410</v>
      </c>
      <c r="E23770" s="90" t="str">
        <f>IF(D23770=Contact!$M$4,MAX($E$2:E23769)+1,"")</f>
        <v/>
      </c>
    </row>
    <row r="23771" spans="3:5" x14ac:dyDescent="0.25">
      <c r="C23771" s="90" t="s">
        <v>23356</v>
      </c>
      <c r="D23771" s="91">
        <v>57410</v>
      </c>
      <c r="E23771" s="90" t="str">
        <f>IF(D23771=Contact!$M$4,MAX($E$2:E23770)+1,"")</f>
        <v/>
      </c>
    </row>
    <row r="23772" spans="3:5" x14ac:dyDescent="0.25">
      <c r="C23772" s="90" t="s">
        <v>23357</v>
      </c>
      <c r="D23772" s="91">
        <v>57420</v>
      </c>
      <c r="E23772" s="90" t="str">
        <f>IF(D23772=Contact!$M$4,MAX($E$2:E23771)+1,"")</f>
        <v/>
      </c>
    </row>
    <row r="23773" spans="3:5" x14ac:dyDescent="0.25">
      <c r="C23773" s="90" t="s">
        <v>23358</v>
      </c>
      <c r="D23773" s="91">
        <v>57420</v>
      </c>
      <c r="E23773" s="90" t="str">
        <f>IF(D23773=Contact!$M$4,MAX($E$2:E23772)+1,"")</f>
        <v/>
      </c>
    </row>
    <row r="23774" spans="3:5" x14ac:dyDescent="0.25">
      <c r="C23774" s="90" t="s">
        <v>23359</v>
      </c>
      <c r="D23774" s="91">
        <v>57420</v>
      </c>
      <c r="E23774" s="90" t="str">
        <f>IF(D23774=Contact!$M$4,MAX($E$2:E23773)+1,"")</f>
        <v/>
      </c>
    </row>
    <row r="23775" spans="3:5" x14ac:dyDescent="0.25">
      <c r="C23775" s="90" t="s">
        <v>23360</v>
      </c>
      <c r="D23775" s="91">
        <v>57420</v>
      </c>
      <c r="E23775" s="90" t="str">
        <f>IF(D23775=Contact!$M$4,MAX($E$2:E23774)+1,"")</f>
        <v/>
      </c>
    </row>
    <row r="23776" spans="3:5" x14ac:dyDescent="0.25">
      <c r="C23776" s="90" t="s">
        <v>23361</v>
      </c>
      <c r="D23776" s="91">
        <v>57420</v>
      </c>
      <c r="E23776" s="90" t="str">
        <f>IF(D23776=Contact!$M$4,MAX($E$2:E23775)+1,"")</f>
        <v/>
      </c>
    </row>
    <row r="23777" spans="3:5" x14ac:dyDescent="0.25">
      <c r="C23777" s="90" t="s">
        <v>23362</v>
      </c>
      <c r="D23777" s="91">
        <v>57420</v>
      </c>
      <c r="E23777" s="90" t="str">
        <f>IF(D23777=Contact!$M$4,MAX($E$2:E23776)+1,"")</f>
        <v/>
      </c>
    </row>
    <row r="23778" spans="3:5" x14ac:dyDescent="0.25">
      <c r="C23778" s="90" t="s">
        <v>23363</v>
      </c>
      <c r="D23778" s="91">
        <v>57420</v>
      </c>
      <c r="E23778" s="90" t="str">
        <f>IF(D23778=Contact!$M$4,MAX($E$2:E23777)+1,"")</f>
        <v/>
      </c>
    </row>
    <row r="23779" spans="3:5" x14ac:dyDescent="0.25">
      <c r="C23779" s="90" t="s">
        <v>2241</v>
      </c>
      <c r="D23779" s="91">
        <v>57420</v>
      </c>
      <c r="E23779" s="90" t="str">
        <f>IF(D23779=Contact!$M$4,MAX($E$2:E23778)+1,"")</f>
        <v/>
      </c>
    </row>
    <row r="23780" spans="3:5" x14ac:dyDescent="0.25">
      <c r="C23780" s="90" t="s">
        <v>23364</v>
      </c>
      <c r="D23780" s="91">
        <v>57420</v>
      </c>
      <c r="E23780" s="90" t="str">
        <f>IF(D23780=Contact!$M$4,MAX($E$2:E23779)+1,"")</f>
        <v/>
      </c>
    </row>
    <row r="23781" spans="3:5" x14ac:dyDescent="0.25">
      <c r="C23781" s="90" t="s">
        <v>23365</v>
      </c>
      <c r="D23781" s="91">
        <v>57420</v>
      </c>
      <c r="E23781" s="90" t="str">
        <f>IF(D23781=Contact!$M$4,MAX($E$2:E23780)+1,"")</f>
        <v/>
      </c>
    </row>
    <row r="23782" spans="3:5" x14ac:dyDescent="0.25">
      <c r="C23782" s="90" t="s">
        <v>23366</v>
      </c>
      <c r="D23782" s="91">
        <v>57420</v>
      </c>
      <c r="E23782" s="90" t="str">
        <f>IF(D23782=Contact!$M$4,MAX($E$2:E23781)+1,"")</f>
        <v/>
      </c>
    </row>
    <row r="23783" spans="3:5" x14ac:dyDescent="0.25">
      <c r="C23783" s="90" t="s">
        <v>23367</v>
      </c>
      <c r="D23783" s="91">
        <v>57420</v>
      </c>
      <c r="E23783" s="90" t="str">
        <f>IF(D23783=Contact!$M$4,MAX($E$2:E23782)+1,"")</f>
        <v/>
      </c>
    </row>
    <row r="23784" spans="3:5" x14ac:dyDescent="0.25">
      <c r="C23784" s="90" t="s">
        <v>5891</v>
      </c>
      <c r="D23784" s="91">
        <v>57420</v>
      </c>
      <c r="E23784" s="90" t="str">
        <f>IF(D23784=Contact!$M$4,MAX($E$2:E23783)+1,"")</f>
        <v/>
      </c>
    </row>
    <row r="23785" spans="3:5" x14ac:dyDescent="0.25">
      <c r="C23785" s="90" t="s">
        <v>23368</v>
      </c>
      <c r="D23785" s="91">
        <v>57420</v>
      </c>
      <c r="E23785" s="90" t="str">
        <f>IF(D23785=Contact!$M$4,MAX($E$2:E23784)+1,"")</f>
        <v/>
      </c>
    </row>
    <row r="23786" spans="3:5" x14ac:dyDescent="0.25">
      <c r="C23786" s="90" t="s">
        <v>23369</v>
      </c>
      <c r="D23786" s="91">
        <v>57420</v>
      </c>
      <c r="E23786" s="90" t="str">
        <f>IF(D23786=Contact!$M$4,MAX($E$2:E23785)+1,"")</f>
        <v/>
      </c>
    </row>
    <row r="23787" spans="3:5" x14ac:dyDescent="0.25">
      <c r="C23787" s="90" t="s">
        <v>23370</v>
      </c>
      <c r="D23787" s="91">
        <v>57420</v>
      </c>
      <c r="E23787" s="90" t="str">
        <f>IF(D23787=Contact!$M$4,MAX($E$2:E23786)+1,"")</f>
        <v/>
      </c>
    </row>
    <row r="23788" spans="3:5" x14ac:dyDescent="0.25">
      <c r="C23788" s="90" t="s">
        <v>23371</v>
      </c>
      <c r="D23788" s="91">
        <v>57420</v>
      </c>
      <c r="E23788" s="90" t="str">
        <f>IF(D23788=Contact!$M$4,MAX($E$2:E23787)+1,"")</f>
        <v/>
      </c>
    </row>
    <row r="23789" spans="3:5" x14ac:dyDescent="0.25">
      <c r="C23789" s="90" t="s">
        <v>21551</v>
      </c>
      <c r="D23789" s="91">
        <v>57420</v>
      </c>
      <c r="E23789" s="90" t="str">
        <f>IF(D23789=Contact!$M$4,MAX($E$2:E23788)+1,"")</f>
        <v/>
      </c>
    </row>
    <row r="23790" spans="3:5" x14ac:dyDescent="0.25">
      <c r="C23790" s="90" t="s">
        <v>23372</v>
      </c>
      <c r="D23790" s="91">
        <v>57420</v>
      </c>
      <c r="E23790" s="90" t="str">
        <f>IF(D23790=Contact!$M$4,MAX($E$2:E23789)+1,"")</f>
        <v/>
      </c>
    </row>
    <row r="23791" spans="3:5" x14ac:dyDescent="0.25">
      <c r="C23791" s="90" t="s">
        <v>23373</v>
      </c>
      <c r="D23791" s="91">
        <v>57420</v>
      </c>
      <c r="E23791" s="90" t="str">
        <f>IF(D23791=Contact!$M$4,MAX($E$2:E23790)+1,"")</f>
        <v/>
      </c>
    </row>
    <row r="23792" spans="3:5" x14ac:dyDescent="0.25">
      <c r="C23792" s="90" t="s">
        <v>23374</v>
      </c>
      <c r="D23792" s="91">
        <v>57420</v>
      </c>
      <c r="E23792" s="90" t="str">
        <f>IF(D23792=Contact!$M$4,MAX($E$2:E23791)+1,"")</f>
        <v/>
      </c>
    </row>
    <row r="23793" spans="3:5" x14ac:dyDescent="0.25">
      <c r="C23793" s="90" t="s">
        <v>23375</v>
      </c>
      <c r="D23793" s="91">
        <v>57420</v>
      </c>
      <c r="E23793" s="90" t="str">
        <f>IF(D23793=Contact!$M$4,MAX($E$2:E23792)+1,"")</f>
        <v/>
      </c>
    </row>
    <row r="23794" spans="3:5" x14ac:dyDescent="0.25">
      <c r="C23794" s="90" t="s">
        <v>23376</v>
      </c>
      <c r="D23794" s="91">
        <v>57420</v>
      </c>
      <c r="E23794" s="90" t="str">
        <f>IF(D23794=Contact!$M$4,MAX($E$2:E23793)+1,"")</f>
        <v/>
      </c>
    </row>
    <row r="23795" spans="3:5" x14ac:dyDescent="0.25">
      <c r="C23795" s="90" t="s">
        <v>23377</v>
      </c>
      <c r="D23795" s="91">
        <v>57420</v>
      </c>
      <c r="E23795" s="90" t="str">
        <f>IF(D23795=Contact!$M$4,MAX($E$2:E23794)+1,"")</f>
        <v/>
      </c>
    </row>
    <row r="23796" spans="3:5" x14ac:dyDescent="0.25">
      <c r="C23796" s="90" t="s">
        <v>23378</v>
      </c>
      <c r="D23796" s="91">
        <v>57420</v>
      </c>
      <c r="E23796" s="90" t="str">
        <f>IF(D23796=Contact!$M$4,MAX($E$2:E23795)+1,"")</f>
        <v/>
      </c>
    </row>
    <row r="23797" spans="3:5" x14ac:dyDescent="0.25">
      <c r="C23797" s="90" t="s">
        <v>23379</v>
      </c>
      <c r="D23797" s="91">
        <v>57420</v>
      </c>
      <c r="E23797" s="90" t="str">
        <f>IF(D23797=Contact!$M$4,MAX($E$2:E23796)+1,"")</f>
        <v/>
      </c>
    </row>
    <row r="23798" spans="3:5" x14ac:dyDescent="0.25">
      <c r="C23798" s="90" t="s">
        <v>23380</v>
      </c>
      <c r="D23798" s="91">
        <v>57420</v>
      </c>
      <c r="E23798" s="90" t="str">
        <f>IF(D23798=Contact!$M$4,MAX($E$2:E23797)+1,"")</f>
        <v/>
      </c>
    </row>
    <row r="23799" spans="3:5" x14ac:dyDescent="0.25">
      <c r="C23799" s="90" t="s">
        <v>23381</v>
      </c>
      <c r="D23799" s="91">
        <v>57420</v>
      </c>
      <c r="E23799" s="90" t="str">
        <f>IF(D23799=Contact!$M$4,MAX($E$2:E23798)+1,"")</f>
        <v/>
      </c>
    </row>
    <row r="23800" spans="3:5" x14ac:dyDescent="0.25">
      <c r="C23800" s="90" t="s">
        <v>23382</v>
      </c>
      <c r="D23800" s="91">
        <v>57420</v>
      </c>
      <c r="E23800" s="90" t="str">
        <f>IF(D23800=Contact!$M$4,MAX($E$2:E23799)+1,"")</f>
        <v/>
      </c>
    </row>
    <row r="23801" spans="3:5" x14ac:dyDescent="0.25">
      <c r="C23801" s="90" t="s">
        <v>23383</v>
      </c>
      <c r="D23801" s="91">
        <v>57420</v>
      </c>
      <c r="E23801" s="90" t="str">
        <f>IF(D23801=Contact!$M$4,MAX($E$2:E23800)+1,"")</f>
        <v/>
      </c>
    </row>
    <row r="23802" spans="3:5" x14ac:dyDescent="0.25">
      <c r="C23802" s="90" t="s">
        <v>23384</v>
      </c>
      <c r="D23802" s="91">
        <v>57420</v>
      </c>
      <c r="E23802" s="90" t="str">
        <f>IF(D23802=Contact!$M$4,MAX($E$2:E23801)+1,"")</f>
        <v/>
      </c>
    </row>
    <row r="23803" spans="3:5" x14ac:dyDescent="0.25">
      <c r="C23803" s="90" t="s">
        <v>23385</v>
      </c>
      <c r="D23803" s="91">
        <v>57430</v>
      </c>
      <c r="E23803" s="90" t="str">
        <f>IF(D23803=Contact!$M$4,MAX($E$2:E23802)+1,"")</f>
        <v/>
      </c>
    </row>
    <row r="23804" spans="3:5" x14ac:dyDescent="0.25">
      <c r="C23804" s="90" t="s">
        <v>23386</v>
      </c>
      <c r="D23804" s="91">
        <v>57430</v>
      </c>
      <c r="E23804" s="90" t="str">
        <f>IF(D23804=Contact!$M$4,MAX($E$2:E23803)+1,"")</f>
        <v/>
      </c>
    </row>
    <row r="23805" spans="3:5" x14ac:dyDescent="0.25">
      <c r="C23805" s="90" t="s">
        <v>23387</v>
      </c>
      <c r="D23805" s="91">
        <v>57430</v>
      </c>
      <c r="E23805" s="90" t="str">
        <f>IF(D23805=Contact!$M$4,MAX($E$2:E23804)+1,"")</f>
        <v/>
      </c>
    </row>
    <row r="23806" spans="3:5" x14ac:dyDescent="0.25">
      <c r="C23806" s="90" t="s">
        <v>23388</v>
      </c>
      <c r="D23806" s="91">
        <v>57430</v>
      </c>
      <c r="E23806" s="90" t="str">
        <f>IF(D23806=Contact!$M$4,MAX($E$2:E23805)+1,"")</f>
        <v/>
      </c>
    </row>
    <row r="23807" spans="3:5" x14ac:dyDescent="0.25">
      <c r="C23807" s="90" t="s">
        <v>23389</v>
      </c>
      <c r="D23807" s="91">
        <v>57430</v>
      </c>
      <c r="E23807" s="90" t="str">
        <f>IF(D23807=Contact!$M$4,MAX($E$2:E23806)+1,"")</f>
        <v/>
      </c>
    </row>
    <row r="23808" spans="3:5" x14ac:dyDescent="0.25">
      <c r="C23808" s="90" t="s">
        <v>23390</v>
      </c>
      <c r="D23808" s="91">
        <v>57430</v>
      </c>
      <c r="E23808" s="90" t="str">
        <f>IF(D23808=Contact!$M$4,MAX($E$2:E23807)+1,"")</f>
        <v/>
      </c>
    </row>
    <row r="23809" spans="3:5" x14ac:dyDescent="0.25">
      <c r="C23809" s="90" t="s">
        <v>23391</v>
      </c>
      <c r="D23809" s="91">
        <v>57440</v>
      </c>
      <c r="E23809" s="90" t="str">
        <f>IF(D23809=Contact!$M$4,MAX($E$2:E23808)+1,"")</f>
        <v/>
      </c>
    </row>
    <row r="23810" spans="3:5" x14ac:dyDescent="0.25">
      <c r="C23810" s="90" t="s">
        <v>23392</v>
      </c>
      <c r="D23810" s="91">
        <v>57440</v>
      </c>
      <c r="E23810" s="90" t="str">
        <f>IF(D23810=Contact!$M$4,MAX($E$2:E23809)+1,"")</f>
        <v/>
      </c>
    </row>
    <row r="23811" spans="3:5" x14ac:dyDescent="0.25">
      <c r="C23811" s="90" t="s">
        <v>23393</v>
      </c>
      <c r="D23811" s="91">
        <v>57444</v>
      </c>
      <c r="E23811" s="90" t="str">
        <f>IF(D23811=Contact!$M$4,MAX($E$2:E23810)+1,"")</f>
        <v/>
      </c>
    </row>
    <row r="23812" spans="3:5" x14ac:dyDescent="0.25">
      <c r="C23812" s="90" t="s">
        <v>23394</v>
      </c>
      <c r="D23812" s="91">
        <v>57450</v>
      </c>
      <c r="E23812" s="90" t="str">
        <f>IF(D23812=Contact!$M$4,MAX($E$2:E23811)+1,"")</f>
        <v/>
      </c>
    </row>
    <row r="23813" spans="3:5" x14ac:dyDescent="0.25">
      <c r="C23813" s="90" t="s">
        <v>23395</v>
      </c>
      <c r="D23813" s="91">
        <v>57450</v>
      </c>
      <c r="E23813" s="90" t="str">
        <f>IF(D23813=Contact!$M$4,MAX($E$2:E23812)+1,"")</f>
        <v/>
      </c>
    </row>
    <row r="23814" spans="3:5" x14ac:dyDescent="0.25">
      <c r="C23814" s="90" t="s">
        <v>23396</v>
      </c>
      <c r="D23814" s="91">
        <v>57450</v>
      </c>
      <c r="E23814" s="90" t="str">
        <f>IF(D23814=Contact!$M$4,MAX($E$2:E23813)+1,"")</f>
        <v/>
      </c>
    </row>
    <row r="23815" spans="3:5" x14ac:dyDescent="0.25">
      <c r="C23815" s="90" t="s">
        <v>23397</v>
      </c>
      <c r="D23815" s="91">
        <v>57450</v>
      </c>
      <c r="E23815" s="90" t="str">
        <f>IF(D23815=Contact!$M$4,MAX($E$2:E23814)+1,"")</f>
        <v/>
      </c>
    </row>
    <row r="23816" spans="3:5" x14ac:dyDescent="0.25">
      <c r="C23816" s="90" t="s">
        <v>23398</v>
      </c>
      <c r="D23816" s="91">
        <v>57450</v>
      </c>
      <c r="E23816" s="90" t="str">
        <f>IF(D23816=Contact!$M$4,MAX($E$2:E23815)+1,"")</f>
        <v/>
      </c>
    </row>
    <row r="23817" spans="3:5" x14ac:dyDescent="0.25">
      <c r="C23817" s="90" t="s">
        <v>23399</v>
      </c>
      <c r="D23817" s="91">
        <v>57450</v>
      </c>
      <c r="E23817" s="90" t="str">
        <f>IF(D23817=Contact!$M$4,MAX($E$2:E23816)+1,"")</f>
        <v/>
      </c>
    </row>
    <row r="23818" spans="3:5" x14ac:dyDescent="0.25">
      <c r="C23818" s="90" t="s">
        <v>23400</v>
      </c>
      <c r="D23818" s="91">
        <v>57450</v>
      </c>
      <c r="E23818" s="90" t="str">
        <f>IF(D23818=Contact!$M$4,MAX($E$2:E23817)+1,"")</f>
        <v/>
      </c>
    </row>
    <row r="23819" spans="3:5" x14ac:dyDescent="0.25">
      <c r="C23819" s="90" t="s">
        <v>23401</v>
      </c>
      <c r="D23819" s="91">
        <v>57460</v>
      </c>
      <c r="E23819" s="90" t="str">
        <f>IF(D23819=Contact!$M$4,MAX($E$2:E23818)+1,"")</f>
        <v/>
      </c>
    </row>
    <row r="23820" spans="3:5" x14ac:dyDescent="0.25">
      <c r="C23820" s="90" t="s">
        <v>23402</v>
      </c>
      <c r="D23820" s="91">
        <v>57460</v>
      </c>
      <c r="E23820" s="90" t="str">
        <f>IF(D23820=Contact!$M$4,MAX($E$2:E23819)+1,"")</f>
        <v/>
      </c>
    </row>
    <row r="23821" spans="3:5" x14ac:dyDescent="0.25">
      <c r="C23821" s="90" t="s">
        <v>23403</v>
      </c>
      <c r="D23821" s="91">
        <v>57460</v>
      </c>
      <c r="E23821" s="90" t="str">
        <f>IF(D23821=Contact!$M$4,MAX($E$2:E23820)+1,"")</f>
        <v/>
      </c>
    </row>
    <row r="23822" spans="3:5" x14ac:dyDescent="0.25">
      <c r="C23822" s="90" t="s">
        <v>23404</v>
      </c>
      <c r="D23822" s="91">
        <v>57460</v>
      </c>
      <c r="E23822" s="90" t="str">
        <f>IF(D23822=Contact!$M$4,MAX($E$2:E23821)+1,"")</f>
        <v/>
      </c>
    </row>
    <row r="23823" spans="3:5" x14ac:dyDescent="0.25">
      <c r="C23823" s="90" t="s">
        <v>23405</v>
      </c>
      <c r="D23823" s="91">
        <v>57470</v>
      </c>
      <c r="E23823" s="90" t="str">
        <f>IF(D23823=Contact!$M$4,MAX($E$2:E23822)+1,"")</f>
        <v/>
      </c>
    </row>
    <row r="23824" spans="3:5" x14ac:dyDescent="0.25">
      <c r="C23824" s="90" t="s">
        <v>23406</v>
      </c>
      <c r="D23824" s="91">
        <v>57470</v>
      </c>
      <c r="E23824" s="90" t="str">
        <f>IF(D23824=Contact!$M$4,MAX($E$2:E23823)+1,"")</f>
        <v/>
      </c>
    </row>
    <row r="23825" spans="3:5" x14ac:dyDescent="0.25">
      <c r="C23825" s="90" t="s">
        <v>23407</v>
      </c>
      <c r="D23825" s="91">
        <v>57480</v>
      </c>
      <c r="E23825" s="90" t="str">
        <f>IF(D23825=Contact!$M$4,MAX($E$2:E23824)+1,"")</f>
        <v/>
      </c>
    </row>
    <row r="23826" spans="3:5" x14ac:dyDescent="0.25">
      <c r="C23826" s="90" t="s">
        <v>23408</v>
      </c>
      <c r="D23826" s="91">
        <v>57480</v>
      </c>
      <c r="E23826" s="90" t="str">
        <f>IF(D23826=Contact!$M$4,MAX($E$2:E23825)+1,"")</f>
        <v/>
      </c>
    </row>
    <row r="23827" spans="3:5" x14ac:dyDescent="0.25">
      <c r="C23827" s="90" t="s">
        <v>23409</v>
      </c>
      <c r="D23827" s="91">
        <v>57480</v>
      </c>
      <c r="E23827" s="90" t="str">
        <f>IF(D23827=Contact!$M$4,MAX($E$2:E23826)+1,"")</f>
        <v/>
      </c>
    </row>
    <row r="23828" spans="3:5" x14ac:dyDescent="0.25">
      <c r="C23828" s="90" t="s">
        <v>23410</v>
      </c>
      <c r="D23828" s="91">
        <v>57480</v>
      </c>
      <c r="E23828" s="90" t="str">
        <f>IF(D23828=Contact!$M$4,MAX($E$2:E23827)+1,"")</f>
        <v/>
      </c>
    </row>
    <row r="23829" spans="3:5" x14ac:dyDescent="0.25">
      <c r="C23829" s="90" t="s">
        <v>23411</v>
      </c>
      <c r="D23829" s="91">
        <v>57480</v>
      </c>
      <c r="E23829" s="90" t="str">
        <f>IF(D23829=Contact!$M$4,MAX($E$2:E23828)+1,"")</f>
        <v/>
      </c>
    </row>
    <row r="23830" spans="3:5" x14ac:dyDescent="0.25">
      <c r="C23830" s="90" t="s">
        <v>23412</v>
      </c>
      <c r="D23830" s="91">
        <v>57480</v>
      </c>
      <c r="E23830" s="90" t="str">
        <f>IF(D23830=Contact!$M$4,MAX($E$2:E23829)+1,"")</f>
        <v/>
      </c>
    </row>
    <row r="23831" spans="3:5" x14ac:dyDescent="0.25">
      <c r="C23831" s="90" t="s">
        <v>23413</v>
      </c>
      <c r="D23831" s="91">
        <v>57480</v>
      </c>
      <c r="E23831" s="90" t="str">
        <f>IF(D23831=Contact!$M$4,MAX($E$2:E23830)+1,"")</f>
        <v/>
      </c>
    </row>
    <row r="23832" spans="3:5" x14ac:dyDescent="0.25">
      <c r="C23832" s="90" t="s">
        <v>23414</v>
      </c>
      <c r="D23832" s="91">
        <v>57480</v>
      </c>
      <c r="E23832" s="90" t="str">
        <f>IF(D23832=Contact!$M$4,MAX($E$2:E23831)+1,"")</f>
        <v/>
      </c>
    </row>
    <row r="23833" spans="3:5" x14ac:dyDescent="0.25">
      <c r="C23833" s="90" t="s">
        <v>23415</v>
      </c>
      <c r="D23833" s="91">
        <v>57480</v>
      </c>
      <c r="E23833" s="90" t="str">
        <f>IF(D23833=Contact!$M$4,MAX($E$2:E23832)+1,"")</f>
        <v/>
      </c>
    </row>
    <row r="23834" spans="3:5" x14ac:dyDescent="0.25">
      <c r="C23834" s="90" t="s">
        <v>23416</v>
      </c>
      <c r="D23834" s="91">
        <v>57480</v>
      </c>
      <c r="E23834" s="90" t="str">
        <f>IF(D23834=Contact!$M$4,MAX($E$2:E23833)+1,"")</f>
        <v/>
      </c>
    </row>
    <row r="23835" spans="3:5" x14ac:dyDescent="0.25">
      <c r="C23835" s="90" t="s">
        <v>23417</v>
      </c>
      <c r="D23835" s="91">
        <v>57480</v>
      </c>
      <c r="E23835" s="90" t="str">
        <f>IF(D23835=Contact!$M$4,MAX($E$2:E23834)+1,"")</f>
        <v/>
      </c>
    </row>
    <row r="23836" spans="3:5" x14ac:dyDescent="0.25">
      <c r="C23836" s="90" t="s">
        <v>23418</v>
      </c>
      <c r="D23836" s="91">
        <v>57480</v>
      </c>
      <c r="E23836" s="90" t="str">
        <f>IF(D23836=Contact!$M$4,MAX($E$2:E23835)+1,"")</f>
        <v/>
      </c>
    </row>
    <row r="23837" spans="3:5" x14ac:dyDescent="0.25">
      <c r="C23837" s="90" t="s">
        <v>23419</v>
      </c>
      <c r="D23837" s="91">
        <v>57480</v>
      </c>
      <c r="E23837" s="90" t="str">
        <f>IF(D23837=Contact!$M$4,MAX($E$2:E23836)+1,"")</f>
        <v/>
      </c>
    </row>
    <row r="23838" spans="3:5" x14ac:dyDescent="0.25">
      <c r="C23838" s="90" t="s">
        <v>23420</v>
      </c>
      <c r="D23838" s="91">
        <v>57480</v>
      </c>
      <c r="E23838" s="90" t="str">
        <f>IF(D23838=Contact!$M$4,MAX($E$2:E23837)+1,"")</f>
        <v/>
      </c>
    </row>
    <row r="23839" spans="3:5" x14ac:dyDescent="0.25">
      <c r="C23839" s="90" t="s">
        <v>23421</v>
      </c>
      <c r="D23839" s="91">
        <v>57480</v>
      </c>
      <c r="E23839" s="90" t="str">
        <f>IF(D23839=Contact!$M$4,MAX($E$2:E23838)+1,"")</f>
        <v/>
      </c>
    </row>
    <row r="23840" spans="3:5" x14ac:dyDescent="0.25">
      <c r="C23840" s="90" t="s">
        <v>23422</v>
      </c>
      <c r="D23840" s="91">
        <v>57480</v>
      </c>
      <c r="E23840" s="90" t="str">
        <f>IF(D23840=Contact!$M$4,MAX($E$2:E23839)+1,"")</f>
        <v/>
      </c>
    </row>
    <row r="23841" spans="3:5" x14ac:dyDescent="0.25">
      <c r="C23841" s="90" t="s">
        <v>23423</v>
      </c>
      <c r="D23841" s="91">
        <v>57480</v>
      </c>
      <c r="E23841" s="90" t="str">
        <f>IF(D23841=Contact!$M$4,MAX($E$2:E23840)+1,"")</f>
        <v/>
      </c>
    </row>
    <row r="23842" spans="3:5" x14ac:dyDescent="0.25">
      <c r="C23842" s="90" t="s">
        <v>23424</v>
      </c>
      <c r="D23842" s="91">
        <v>57480</v>
      </c>
      <c r="E23842" s="90" t="str">
        <f>IF(D23842=Contact!$M$4,MAX($E$2:E23841)+1,"")</f>
        <v/>
      </c>
    </row>
    <row r="23843" spans="3:5" x14ac:dyDescent="0.25">
      <c r="C23843" s="90" t="s">
        <v>23425</v>
      </c>
      <c r="D23843" s="91">
        <v>57480</v>
      </c>
      <c r="E23843" s="90" t="str">
        <f>IF(D23843=Contact!$M$4,MAX($E$2:E23842)+1,"")</f>
        <v/>
      </c>
    </row>
    <row r="23844" spans="3:5" x14ac:dyDescent="0.25">
      <c r="C23844" s="90" t="s">
        <v>23426</v>
      </c>
      <c r="D23844" s="91">
        <v>57480</v>
      </c>
      <c r="E23844" s="90" t="str">
        <f>IF(D23844=Contact!$M$4,MAX($E$2:E23843)+1,"")</f>
        <v/>
      </c>
    </row>
    <row r="23845" spans="3:5" x14ac:dyDescent="0.25">
      <c r="C23845" s="90" t="s">
        <v>23427</v>
      </c>
      <c r="D23845" s="91">
        <v>57480</v>
      </c>
      <c r="E23845" s="90" t="str">
        <f>IF(D23845=Contact!$M$4,MAX($E$2:E23844)+1,"")</f>
        <v/>
      </c>
    </row>
    <row r="23846" spans="3:5" x14ac:dyDescent="0.25">
      <c r="C23846" s="90" t="s">
        <v>23428</v>
      </c>
      <c r="D23846" s="91">
        <v>57490</v>
      </c>
      <c r="E23846" s="90" t="str">
        <f>IF(D23846=Contact!$M$4,MAX($E$2:E23845)+1,"")</f>
        <v/>
      </c>
    </row>
    <row r="23847" spans="3:5" x14ac:dyDescent="0.25">
      <c r="C23847" s="90" t="s">
        <v>9385</v>
      </c>
      <c r="D23847" s="91">
        <v>57490</v>
      </c>
      <c r="E23847" s="90" t="str">
        <f>IF(D23847=Contact!$M$4,MAX($E$2:E23846)+1,"")</f>
        <v/>
      </c>
    </row>
    <row r="23848" spans="3:5" x14ac:dyDescent="0.25">
      <c r="C23848" s="90" t="s">
        <v>23429</v>
      </c>
      <c r="D23848" s="91">
        <v>57500</v>
      </c>
      <c r="E23848" s="90" t="str">
        <f>IF(D23848=Contact!$M$4,MAX($E$2:E23847)+1,"")</f>
        <v/>
      </c>
    </row>
    <row r="23849" spans="3:5" x14ac:dyDescent="0.25">
      <c r="C23849" s="90" t="s">
        <v>23430</v>
      </c>
      <c r="D23849" s="91">
        <v>57510</v>
      </c>
      <c r="E23849" s="90" t="str">
        <f>IF(D23849=Contact!$M$4,MAX($E$2:E23848)+1,"")</f>
        <v/>
      </c>
    </row>
    <row r="23850" spans="3:5" x14ac:dyDescent="0.25">
      <c r="C23850" s="90" t="s">
        <v>23431</v>
      </c>
      <c r="D23850" s="91">
        <v>57510</v>
      </c>
      <c r="E23850" s="90" t="str">
        <f>IF(D23850=Contact!$M$4,MAX($E$2:E23849)+1,"")</f>
        <v/>
      </c>
    </row>
    <row r="23851" spans="3:5" x14ac:dyDescent="0.25">
      <c r="C23851" s="90" t="s">
        <v>23432</v>
      </c>
      <c r="D23851" s="91">
        <v>57510</v>
      </c>
      <c r="E23851" s="90" t="str">
        <f>IF(D23851=Contact!$M$4,MAX($E$2:E23850)+1,"")</f>
        <v/>
      </c>
    </row>
    <row r="23852" spans="3:5" x14ac:dyDescent="0.25">
      <c r="C23852" s="90" t="s">
        <v>23433</v>
      </c>
      <c r="D23852" s="91">
        <v>57510</v>
      </c>
      <c r="E23852" s="90" t="str">
        <f>IF(D23852=Contact!$M$4,MAX($E$2:E23851)+1,"")</f>
        <v/>
      </c>
    </row>
    <row r="23853" spans="3:5" x14ac:dyDescent="0.25">
      <c r="C23853" s="90" t="s">
        <v>23434</v>
      </c>
      <c r="D23853" s="91">
        <v>57510</v>
      </c>
      <c r="E23853" s="90" t="str">
        <f>IF(D23853=Contact!$M$4,MAX($E$2:E23852)+1,"")</f>
        <v/>
      </c>
    </row>
    <row r="23854" spans="3:5" x14ac:dyDescent="0.25">
      <c r="C23854" s="90" t="s">
        <v>23435</v>
      </c>
      <c r="D23854" s="91">
        <v>57510</v>
      </c>
      <c r="E23854" s="90" t="str">
        <f>IF(D23854=Contact!$M$4,MAX($E$2:E23853)+1,"")</f>
        <v/>
      </c>
    </row>
    <row r="23855" spans="3:5" x14ac:dyDescent="0.25">
      <c r="C23855" s="90" t="s">
        <v>23436</v>
      </c>
      <c r="D23855" s="91">
        <v>57510</v>
      </c>
      <c r="E23855" s="90" t="str">
        <f>IF(D23855=Contact!$M$4,MAX($E$2:E23854)+1,"")</f>
        <v/>
      </c>
    </row>
    <row r="23856" spans="3:5" x14ac:dyDescent="0.25">
      <c r="C23856" s="90" t="s">
        <v>23437</v>
      </c>
      <c r="D23856" s="91">
        <v>57510</v>
      </c>
      <c r="E23856" s="90" t="str">
        <f>IF(D23856=Contact!$M$4,MAX($E$2:E23855)+1,"")</f>
        <v/>
      </c>
    </row>
    <row r="23857" spans="3:5" x14ac:dyDescent="0.25">
      <c r="C23857" s="90" t="s">
        <v>23438</v>
      </c>
      <c r="D23857" s="91">
        <v>57510</v>
      </c>
      <c r="E23857" s="90" t="str">
        <f>IF(D23857=Contact!$M$4,MAX($E$2:E23856)+1,"")</f>
        <v/>
      </c>
    </row>
    <row r="23858" spans="3:5" x14ac:dyDescent="0.25">
      <c r="C23858" s="90" t="s">
        <v>23439</v>
      </c>
      <c r="D23858" s="91">
        <v>57510</v>
      </c>
      <c r="E23858" s="90" t="str">
        <f>IF(D23858=Contact!$M$4,MAX($E$2:E23857)+1,"")</f>
        <v/>
      </c>
    </row>
    <row r="23859" spans="3:5" x14ac:dyDescent="0.25">
      <c r="C23859" s="90" t="s">
        <v>23440</v>
      </c>
      <c r="D23859" s="91">
        <v>57510</v>
      </c>
      <c r="E23859" s="90" t="str">
        <f>IF(D23859=Contact!$M$4,MAX($E$2:E23858)+1,"")</f>
        <v/>
      </c>
    </row>
    <row r="23860" spans="3:5" x14ac:dyDescent="0.25">
      <c r="C23860" s="90" t="s">
        <v>23441</v>
      </c>
      <c r="D23860" s="91">
        <v>57520</v>
      </c>
      <c r="E23860" s="90" t="str">
        <f>IF(D23860=Contact!$M$4,MAX($E$2:E23859)+1,"")</f>
        <v/>
      </c>
    </row>
    <row r="23861" spans="3:5" x14ac:dyDescent="0.25">
      <c r="C23861" s="90" t="s">
        <v>23442</v>
      </c>
      <c r="D23861" s="91">
        <v>57520</v>
      </c>
      <c r="E23861" s="90" t="str">
        <f>IF(D23861=Contact!$M$4,MAX($E$2:E23860)+1,"")</f>
        <v/>
      </c>
    </row>
    <row r="23862" spans="3:5" x14ac:dyDescent="0.25">
      <c r="C23862" s="90" t="s">
        <v>23443</v>
      </c>
      <c r="D23862" s="91">
        <v>57520</v>
      </c>
      <c r="E23862" s="90" t="str">
        <f>IF(D23862=Contact!$M$4,MAX($E$2:E23861)+1,"")</f>
        <v/>
      </c>
    </row>
    <row r="23863" spans="3:5" x14ac:dyDescent="0.25">
      <c r="C23863" s="90" t="s">
        <v>23444</v>
      </c>
      <c r="D23863" s="91">
        <v>57520</v>
      </c>
      <c r="E23863" s="90" t="str">
        <f>IF(D23863=Contact!$M$4,MAX($E$2:E23862)+1,"")</f>
        <v/>
      </c>
    </row>
    <row r="23864" spans="3:5" x14ac:dyDescent="0.25">
      <c r="C23864" s="90" t="s">
        <v>23445</v>
      </c>
      <c r="D23864" s="91">
        <v>57525</v>
      </c>
      <c r="E23864" s="90" t="str">
        <f>IF(D23864=Contact!$M$4,MAX($E$2:E23863)+1,"")</f>
        <v/>
      </c>
    </row>
    <row r="23865" spans="3:5" x14ac:dyDescent="0.25">
      <c r="C23865" s="90" t="s">
        <v>23446</v>
      </c>
      <c r="D23865" s="91">
        <v>57530</v>
      </c>
      <c r="E23865" s="90" t="str">
        <f>IF(D23865=Contact!$M$4,MAX($E$2:E23864)+1,"")</f>
        <v/>
      </c>
    </row>
    <row r="23866" spans="3:5" x14ac:dyDescent="0.25">
      <c r="C23866" s="90" t="s">
        <v>23447</v>
      </c>
      <c r="D23866" s="91">
        <v>57530</v>
      </c>
      <c r="E23866" s="90" t="str">
        <f>IF(D23866=Contact!$M$4,MAX($E$2:E23865)+1,"")</f>
        <v/>
      </c>
    </row>
    <row r="23867" spans="3:5" x14ac:dyDescent="0.25">
      <c r="C23867" s="90" t="s">
        <v>1810</v>
      </c>
      <c r="D23867" s="91">
        <v>57530</v>
      </c>
      <c r="E23867" s="90" t="str">
        <f>IF(D23867=Contact!$M$4,MAX($E$2:E23866)+1,"")</f>
        <v/>
      </c>
    </row>
    <row r="23868" spans="3:5" x14ac:dyDescent="0.25">
      <c r="C23868" s="90" t="s">
        <v>23448</v>
      </c>
      <c r="D23868" s="91">
        <v>57530</v>
      </c>
      <c r="E23868" s="90" t="str">
        <f>IF(D23868=Contact!$M$4,MAX($E$2:E23867)+1,"")</f>
        <v/>
      </c>
    </row>
    <row r="23869" spans="3:5" x14ac:dyDescent="0.25">
      <c r="C23869" s="90" t="s">
        <v>23449</v>
      </c>
      <c r="D23869" s="91">
        <v>57530</v>
      </c>
      <c r="E23869" s="90" t="str">
        <f>IF(D23869=Contact!$M$4,MAX($E$2:E23868)+1,"")</f>
        <v/>
      </c>
    </row>
    <row r="23870" spans="3:5" x14ac:dyDescent="0.25">
      <c r="C23870" s="90" t="s">
        <v>23450</v>
      </c>
      <c r="D23870" s="91">
        <v>57530</v>
      </c>
      <c r="E23870" s="90" t="str">
        <f>IF(D23870=Contact!$M$4,MAX($E$2:E23869)+1,"")</f>
        <v/>
      </c>
    </row>
    <row r="23871" spans="3:5" x14ac:dyDescent="0.25">
      <c r="C23871" s="90" t="s">
        <v>19824</v>
      </c>
      <c r="D23871" s="91">
        <v>57530</v>
      </c>
      <c r="E23871" s="90" t="str">
        <f>IF(D23871=Contact!$M$4,MAX($E$2:E23870)+1,"")</f>
        <v/>
      </c>
    </row>
    <row r="23872" spans="3:5" x14ac:dyDescent="0.25">
      <c r="C23872" s="90" t="s">
        <v>23451</v>
      </c>
      <c r="D23872" s="91">
        <v>57530</v>
      </c>
      <c r="E23872" s="90" t="str">
        <f>IF(D23872=Contact!$M$4,MAX($E$2:E23871)+1,"")</f>
        <v/>
      </c>
    </row>
    <row r="23873" spans="3:5" x14ac:dyDescent="0.25">
      <c r="C23873" s="90" t="s">
        <v>23452</v>
      </c>
      <c r="D23873" s="91">
        <v>57530</v>
      </c>
      <c r="E23873" s="90" t="str">
        <f>IF(D23873=Contact!$M$4,MAX($E$2:E23872)+1,"")</f>
        <v/>
      </c>
    </row>
    <row r="23874" spans="3:5" x14ac:dyDescent="0.25">
      <c r="C23874" s="90" t="s">
        <v>23453</v>
      </c>
      <c r="D23874" s="91">
        <v>57530</v>
      </c>
      <c r="E23874" s="90" t="str">
        <f>IF(D23874=Contact!$M$4,MAX($E$2:E23873)+1,"")</f>
        <v/>
      </c>
    </row>
    <row r="23875" spans="3:5" x14ac:dyDescent="0.25">
      <c r="C23875" s="90" t="s">
        <v>23454</v>
      </c>
      <c r="D23875" s="91">
        <v>57530</v>
      </c>
      <c r="E23875" s="90" t="str">
        <f>IF(D23875=Contact!$M$4,MAX($E$2:E23874)+1,"")</f>
        <v/>
      </c>
    </row>
    <row r="23876" spans="3:5" x14ac:dyDescent="0.25">
      <c r="C23876" s="90" t="s">
        <v>23455</v>
      </c>
      <c r="D23876" s="91">
        <v>57530</v>
      </c>
      <c r="E23876" s="90" t="str">
        <f>IF(D23876=Contact!$M$4,MAX($E$2:E23875)+1,"")</f>
        <v/>
      </c>
    </row>
    <row r="23877" spans="3:5" x14ac:dyDescent="0.25">
      <c r="C23877" s="90" t="s">
        <v>23456</v>
      </c>
      <c r="D23877" s="91">
        <v>57530</v>
      </c>
      <c r="E23877" s="90" t="str">
        <f>IF(D23877=Contact!$M$4,MAX($E$2:E23876)+1,"")</f>
        <v/>
      </c>
    </row>
    <row r="23878" spans="3:5" x14ac:dyDescent="0.25">
      <c r="C23878" s="90" t="s">
        <v>7296</v>
      </c>
      <c r="D23878" s="91">
        <v>57530</v>
      </c>
      <c r="E23878" s="90" t="str">
        <f>IF(D23878=Contact!$M$4,MAX($E$2:E23877)+1,"")</f>
        <v/>
      </c>
    </row>
    <row r="23879" spans="3:5" x14ac:dyDescent="0.25">
      <c r="C23879" s="90" t="s">
        <v>23457</v>
      </c>
      <c r="D23879" s="91">
        <v>57530</v>
      </c>
      <c r="E23879" s="90" t="str">
        <f>IF(D23879=Contact!$M$4,MAX($E$2:E23878)+1,"")</f>
        <v/>
      </c>
    </row>
    <row r="23880" spans="3:5" x14ac:dyDescent="0.25">
      <c r="C23880" s="90" t="s">
        <v>23458</v>
      </c>
      <c r="D23880" s="91">
        <v>57530</v>
      </c>
      <c r="E23880" s="90" t="str">
        <f>IF(D23880=Contact!$M$4,MAX($E$2:E23879)+1,"")</f>
        <v/>
      </c>
    </row>
    <row r="23881" spans="3:5" x14ac:dyDescent="0.25">
      <c r="C23881" s="90" t="s">
        <v>23459</v>
      </c>
      <c r="D23881" s="91">
        <v>57530</v>
      </c>
      <c r="E23881" s="90" t="str">
        <f>IF(D23881=Contact!$M$4,MAX($E$2:E23880)+1,"")</f>
        <v/>
      </c>
    </row>
    <row r="23882" spans="3:5" x14ac:dyDescent="0.25">
      <c r="C23882" s="90" t="s">
        <v>23460</v>
      </c>
      <c r="D23882" s="91">
        <v>57530</v>
      </c>
      <c r="E23882" s="90" t="str">
        <f>IF(D23882=Contact!$M$4,MAX($E$2:E23881)+1,"")</f>
        <v/>
      </c>
    </row>
    <row r="23883" spans="3:5" x14ac:dyDescent="0.25">
      <c r="C23883" s="90" t="s">
        <v>23461</v>
      </c>
      <c r="D23883" s="91">
        <v>57530</v>
      </c>
      <c r="E23883" s="90" t="str">
        <f>IF(D23883=Contact!$M$4,MAX($E$2:E23882)+1,"")</f>
        <v/>
      </c>
    </row>
    <row r="23884" spans="3:5" x14ac:dyDescent="0.25">
      <c r="C23884" s="90" t="s">
        <v>23462</v>
      </c>
      <c r="D23884" s="91">
        <v>57530</v>
      </c>
      <c r="E23884" s="90" t="str">
        <f>IF(D23884=Contact!$M$4,MAX($E$2:E23883)+1,"")</f>
        <v/>
      </c>
    </row>
    <row r="23885" spans="3:5" x14ac:dyDescent="0.25">
      <c r="C23885" s="90" t="s">
        <v>23463</v>
      </c>
      <c r="D23885" s="91">
        <v>57530</v>
      </c>
      <c r="E23885" s="90" t="str">
        <f>IF(D23885=Contact!$M$4,MAX($E$2:E23884)+1,"")</f>
        <v/>
      </c>
    </row>
    <row r="23886" spans="3:5" x14ac:dyDescent="0.25">
      <c r="C23886" s="90" t="s">
        <v>23464</v>
      </c>
      <c r="D23886" s="91">
        <v>57540</v>
      </c>
      <c r="E23886" s="90" t="str">
        <f>IF(D23886=Contact!$M$4,MAX($E$2:E23885)+1,"")</f>
        <v/>
      </c>
    </row>
    <row r="23887" spans="3:5" x14ac:dyDescent="0.25">
      <c r="C23887" s="90" t="s">
        <v>23465</v>
      </c>
      <c r="D23887" s="91">
        <v>57550</v>
      </c>
      <c r="E23887" s="90" t="str">
        <f>IF(D23887=Contact!$M$4,MAX($E$2:E23886)+1,"")</f>
        <v/>
      </c>
    </row>
    <row r="23888" spans="3:5" x14ac:dyDescent="0.25">
      <c r="C23888" s="90" t="s">
        <v>23466</v>
      </c>
      <c r="D23888" s="91">
        <v>57550</v>
      </c>
      <c r="E23888" s="90" t="str">
        <f>IF(D23888=Contact!$M$4,MAX($E$2:E23887)+1,"")</f>
        <v/>
      </c>
    </row>
    <row r="23889" spans="3:5" x14ac:dyDescent="0.25">
      <c r="C23889" s="90" t="s">
        <v>23467</v>
      </c>
      <c r="D23889" s="91">
        <v>57550</v>
      </c>
      <c r="E23889" s="90" t="str">
        <f>IF(D23889=Contact!$M$4,MAX($E$2:E23888)+1,"")</f>
        <v/>
      </c>
    </row>
    <row r="23890" spans="3:5" x14ac:dyDescent="0.25">
      <c r="C23890" s="90" t="s">
        <v>23468</v>
      </c>
      <c r="D23890" s="91">
        <v>57550</v>
      </c>
      <c r="E23890" s="90" t="str">
        <f>IF(D23890=Contact!$M$4,MAX($E$2:E23889)+1,"")</f>
        <v/>
      </c>
    </row>
    <row r="23891" spans="3:5" x14ac:dyDescent="0.25">
      <c r="C23891" s="90" t="s">
        <v>23469</v>
      </c>
      <c r="D23891" s="91">
        <v>57550</v>
      </c>
      <c r="E23891" s="90" t="str">
        <f>IF(D23891=Contact!$M$4,MAX($E$2:E23890)+1,"")</f>
        <v/>
      </c>
    </row>
    <row r="23892" spans="3:5" x14ac:dyDescent="0.25">
      <c r="C23892" s="90" t="s">
        <v>23470</v>
      </c>
      <c r="D23892" s="91">
        <v>57550</v>
      </c>
      <c r="E23892" s="90" t="str">
        <f>IF(D23892=Contact!$M$4,MAX($E$2:E23891)+1,"")</f>
        <v/>
      </c>
    </row>
    <row r="23893" spans="3:5" x14ac:dyDescent="0.25">
      <c r="C23893" s="90" t="s">
        <v>23471</v>
      </c>
      <c r="D23893" s="91">
        <v>57550</v>
      </c>
      <c r="E23893" s="90" t="str">
        <f>IF(D23893=Contact!$M$4,MAX($E$2:E23892)+1,"")</f>
        <v/>
      </c>
    </row>
    <row r="23894" spans="3:5" x14ac:dyDescent="0.25">
      <c r="C23894" s="90" t="s">
        <v>23472</v>
      </c>
      <c r="D23894" s="91">
        <v>57560</v>
      </c>
      <c r="E23894" s="90" t="str">
        <f>IF(D23894=Contact!$M$4,MAX($E$2:E23893)+1,"")</f>
        <v/>
      </c>
    </row>
    <row r="23895" spans="3:5" x14ac:dyDescent="0.25">
      <c r="C23895" s="90" t="s">
        <v>23473</v>
      </c>
      <c r="D23895" s="91">
        <v>57560</v>
      </c>
      <c r="E23895" s="90" t="str">
        <f>IF(D23895=Contact!$M$4,MAX($E$2:E23894)+1,"")</f>
        <v/>
      </c>
    </row>
    <row r="23896" spans="3:5" x14ac:dyDescent="0.25">
      <c r="C23896" s="90" t="s">
        <v>23474</v>
      </c>
      <c r="D23896" s="91">
        <v>57560</v>
      </c>
      <c r="E23896" s="90" t="str">
        <f>IF(D23896=Contact!$M$4,MAX($E$2:E23895)+1,"")</f>
        <v/>
      </c>
    </row>
    <row r="23897" spans="3:5" x14ac:dyDescent="0.25">
      <c r="C23897" s="90" t="s">
        <v>23475</v>
      </c>
      <c r="D23897" s="91">
        <v>57560</v>
      </c>
      <c r="E23897" s="90" t="str">
        <f>IF(D23897=Contact!$M$4,MAX($E$2:E23896)+1,"")</f>
        <v/>
      </c>
    </row>
    <row r="23898" spans="3:5" x14ac:dyDescent="0.25">
      <c r="C23898" s="90" t="s">
        <v>23476</v>
      </c>
      <c r="D23898" s="91">
        <v>57560</v>
      </c>
      <c r="E23898" s="90" t="str">
        <f>IF(D23898=Contact!$M$4,MAX($E$2:E23897)+1,"")</f>
        <v/>
      </c>
    </row>
    <row r="23899" spans="3:5" x14ac:dyDescent="0.25">
      <c r="C23899" s="90" t="s">
        <v>23477</v>
      </c>
      <c r="D23899" s="91">
        <v>57560</v>
      </c>
      <c r="E23899" s="90" t="str">
        <f>IF(D23899=Contact!$M$4,MAX($E$2:E23898)+1,"")</f>
        <v/>
      </c>
    </row>
    <row r="23900" spans="3:5" x14ac:dyDescent="0.25">
      <c r="C23900" s="90" t="s">
        <v>23478</v>
      </c>
      <c r="D23900" s="91">
        <v>57560</v>
      </c>
      <c r="E23900" s="90" t="str">
        <f>IF(D23900=Contact!$M$4,MAX($E$2:E23899)+1,"")</f>
        <v/>
      </c>
    </row>
    <row r="23901" spans="3:5" x14ac:dyDescent="0.25">
      <c r="C23901" s="90" t="s">
        <v>23479</v>
      </c>
      <c r="D23901" s="91">
        <v>57560</v>
      </c>
      <c r="E23901" s="90" t="str">
        <f>IF(D23901=Contact!$M$4,MAX($E$2:E23900)+1,"")</f>
        <v/>
      </c>
    </row>
    <row r="23902" spans="3:5" x14ac:dyDescent="0.25">
      <c r="C23902" s="90" t="s">
        <v>23480</v>
      </c>
      <c r="D23902" s="91">
        <v>57570</v>
      </c>
      <c r="E23902" s="90" t="str">
        <f>IF(D23902=Contact!$M$4,MAX($E$2:E23901)+1,"")</f>
        <v/>
      </c>
    </row>
    <row r="23903" spans="3:5" x14ac:dyDescent="0.25">
      <c r="C23903" s="90" t="s">
        <v>23481</v>
      </c>
      <c r="D23903" s="91">
        <v>57570</v>
      </c>
      <c r="E23903" s="90" t="str">
        <f>IF(D23903=Contact!$M$4,MAX($E$2:E23902)+1,"")</f>
        <v/>
      </c>
    </row>
    <row r="23904" spans="3:5" x14ac:dyDescent="0.25">
      <c r="C23904" s="90" t="s">
        <v>23482</v>
      </c>
      <c r="D23904" s="91">
        <v>57570</v>
      </c>
      <c r="E23904" s="90" t="str">
        <f>IF(D23904=Contact!$M$4,MAX($E$2:E23903)+1,"")</f>
        <v/>
      </c>
    </row>
    <row r="23905" spans="3:5" x14ac:dyDescent="0.25">
      <c r="C23905" s="90" t="s">
        <v>23483</v>
      </c>
      <c r="D23905" s="91">
        <v>57570</v>
      </c>
      <c r="E23905" s="90" t="str">
        <f>IF(D23905=Contact!$M$4,MAX($E$2:E23904)+1,"")</f>
        <v/>
      </c>
    </row>
    <row r="23906" spans="3:5" x14ac:dyDescent="0.25">
      <c r="C23906" s="90" t="s">
        <v>23484</v>
      </c>
      <c r="D23906" s="91">
        <v>57570</v>
      </c>
      <c r="E23906" s="90" t="str">
        <f>IF(D23906=Contact!$M$4,MAX($E$2:E23905)+1,"")</f>
        <v/>
      </c>
    </row>
    <row r="23907" spans="3:5" x14ac:dyDescent="0.25">
      <c r="C23907" s="90" t="s">
        <v>23485</v>
      </c>
      <c r="D23907" s="91">
        <v>57570</v>
      </c>
      <c r="E23907" s="90" t="str">
        <f>IF(D23907=Contact!$M$4,MAX($E$2:E23906)+1,"")</f>
        <v/>
      </c>
    </row>
    <row r="23908" spans="3:5" x14ac:dyDescent="0.25">
      <c r="C23908" s="90" t="s">
        <v>23486</v>
      </c>
      <c r="D23908" s="91">
        <v>57570</v>
      </c>
      <c r="E23908" s="90" t="str">
        <f>IF(D23908=Contact!$M$4,MAX($E$2:E23907)+1,"")</f>
        <v/>
      </c>
    </row>
    <row r="23909" spans="3:5" x14ac:dyDescent="0.25">
      <c r="C23909" s="90" t="s">
        <v>23487</v>
      </c>
      <c r="D23909" s="91">
        <v>57570</v>
      </c>
      <c r="E23909" s="90" t="str">
        <f>IF(D23909=Contact!$M$4,MAX($E$2:E23908)+1,"")</f>
        <v/>
      </c>
    </row>
    <row r="23910" spans="3:5" x14ac:dyDescent="0.25">
      <c r="C23910" s="90" t="s">
        <v>23488</v>
      </c>
      <c r="D23910" s="91">
        <v>57570</v>
      </c>
      <c r="E23910" s="90" t="str">
        <f>IF(D23910=Contact!$M$4,MAX($E$2:E23909)+1,"")</f>
        <v/>
      </c>
    </row>
    <row r="23911" spans="3:5" x14ac:dyDescent="0.25">
      <c r="C23911" s="90" t="s">
        <v>23489</v>
      </c>
      <c r="D23911" s="91">
        <v>57570</v>
      </c>
      <c r="E23911" s="90" t="str">
        <f>IF(D23911=Contact!$M$4,MAX($E$2:E23910)+1,"")</f>
        <v/>
      </c>
    </row>
    <row r="23912" spans="3:5" x14ac:dyDescent="0.25">
      <c r="C23912" s="90" t="s">
        <v>23490</v>
      </c>
      <c r="D23912" s="91">
        <v>57570</v>
      </c>
      <c r="E23912" s="90" t="str">
        <f>IF(D23912=Contact!$M$4,MAX($E$2:E23911)+1,"")</f>
        <v/>
      </c>
    </row>
    <row r="23913" spans="3:5" x14ac:dyDescent="0.25">
      <c r="C23913" s="90" t="s">
        <v>23491</v>
      </c>
      <c r="D23913" s="91">
        <v>57570</v>
      </c>
      <c r="E23913" s="90" t="str">
        <f>IF(D23913=Contact!$M$4,MAX($E$2:E23912)+1,"")</f>
        <v/>
      </c>
    </row>
    <row r="23914" spans="3:5" x14ac:dyDescent="0.25">
      <c r="C23914" s="90" t="s">
        <v>23492</v>
      </c>
      <c r="D23914" s="91">
        <v>57570</v>
      </c>
      <c r="E23914" s="90" t="str">
        <f>IF(D23914=Contact!$M$4,MAX($E$2:E23913)+1,"")</f>
        <v/>
      </c>
    </row>
    <row r="23915" spans="3:5" x14ac:dyDescent="0.25">
      <c r="C23915" s="90" t="s">
        <v>23493</v>
      </c>
      <c r="D23915" s="91">
        <v>57580</v>
      </c>
      <c r="E23915" s="90" t="str">
        <f>IF(D23915=Contact!$M$4,MAX($E$2:E23914)+1,"")</f>
        <v/>
      </c>
    </row>
    <row r="23916" spans="3:5" x14ac:dyDescent="0.25">
      <c r="C23916" s="90" t="s">
        <v>22411</v>
      </c>
      <c r="D23916" s="91">
        <v>57580</v>
      </c>
      <c r="E23916" s="90" t="str">
        <f>IF(D23916=Contact!$M$4,MAX($E$2:E23915)+1,"")</f>
        <v/>
      </c>
    </row>
    <row r="23917" spans="3:5" x14ac:dyDescent="0.25">
      <c r="C23917" s="90" t="s">
        <v>23494</v>
      </c>
      <c r="D23917" s="91">
        <v>57580</v>
      </c>
      <c r="E23917" s="90" t="str">
        <f>IF(D23917=Contact!$M$4,MAX($E$2:E23916)+1,"")</f>
        <v/>
      </c>
    </row>
    <row r="23918" spans="3:5" x14ac:dyDescent="0.25">
      <c r="C23918" s="90" t="s">
        <v>1</v>
      </c>
      <c r="D23918" s="91">
        <v>57580</v>
      </c>
      <c r="E23918" s="90" t="str">
        <f>IF(D23918=Contact!$M$4,MAX($E$2:E23917)+1,"")</f>
        <v/>
      </c>
    </row>
    <row r="23919" spans="3:5" x14ac:dyDescent="0.25">
      <c r="C23919" s="90" t="s">
        <v>20889</v>
      </c>
      <c r="D23919" s="91">
        <v>57580</v>
      </c>
      <c r="E23919" s="90" t="str">
        <f>IF(D23919=Contact!$M$4,MAX($E$2:E23918)+1,"")</f>
        <v/>
      </c>
    </row>
    <row r="23920" spans="3:5" x14ac:dyDescent="0.25">
      <c r="C23920" s="90" t="s">
        <v>23495</v>
      </c>
      <c r="D23920" s="91">
        <v>57580</v>
      </c>
      <c r="E23920" s="90" t="str">
        <f>IF(D23920=Contact!$M$4,MAX($E$2:E23919)+1,"")</f>
        <v/>
      </c>
    </row>
    <row r="23921" spans="3:5" x14ac:dyDescent="0.25">
      <c r="C23921" s="90" t="s">
        <v>23496</v>
      </c>
      <c r="D23921" s="91">
        <v>57580</v>
      </c>
      <c r="E23921" s="90" t="str">
        <f>IF(D23921=Contact!$M$4,MAX($E$2:E23920)+1,"")</f>
        <v/>
      </c>
    </row>
    <row r="23922" spans="3:5" x14ac:dyDescent="0.25">
      <c r="C23922" s="90" t="s">
        <v>23497</v>
      </c>
      <c r="D23922" s="91">
        <v>57580</v>
      </c>
      <c r="E23922" s="90" t="str">
        <f>IF(D23922=Contact!$M$4,MAX($E$2:E23921)+1,"")</f>
        <v/>
      </c>
    </row>
    <row r="23923" spans="3:5" x14ac:dyDescent="0.25">
      <c r="C23923" s="90" t="s">
        <v>23498</v>
      </c>
      <c r="D23923" s="91">
        <v>57580</v>
      </c>
      <c r="E23923" s="90" t="str">
        <f>IF(D23923=Contact!$M$4,MAX($E$2:E23922)+1,"")</f>
        <v/>
      </c>
    </row>
    <row r="23924" spans="3:5" x14ac:dyDescent="0.25">
      <c r="C23924" s="90" t="s">
        <v>23499</v>
      </c>
      <c r="D23924" s="91">
        <v>57580</v>
      </c>
      <c r="E23924" s="90" t="str">
        <f>IF(D23924=Contact!$M$4,MAX($E$2:E23923)+1,"")</f>
        <v/>
      </c>
    </row>
    <row r="23925" spans="3:5" x14ac:dyDescent="0.25">
      <c r="C23925" s="90" t="s">
        <v>23500</v>
      </c>
      <c r="D23925" s="91">
        <v>57580</v>
      </c>
      <c r="E23925" s="90" t="str">
        <f>IF(D23925=Contact!$M$4,MAX($E$2:E23924)+1,"")</f>
        <v/>
      </c>
    </row>
    <row r="23926" spans="3:5" x14ac:dyDescent="0.25">
      <c r="C23926" s="90" t="s">
        <v>23501</v>
      </c>
      <c r="D23926" s="91">
        <v>57580</v>
      </c>
      <c r="E23926" s="90" t="str">
        <f>IF(D23926=Contact!$M$4,MAX($E$2:E23925)+1,"")</f>
        <v/>
      </c>
    </row>
    <row r="23927" spans="3:5" x14ac:dyDescent="0.25">
      <c r="C23927" s="90" t="s">
        <v>23502</v>
      </c>
      <c r="D23927" s="91">
        <v>57580</v>
      </c>
      <c r="E23927" s="90" t="str">
        <f>IF(D23927=Contact!$M$4,MAX($E$2:E23926)+1,"")</f>
        <v/>
      </c>
    </row>
    <row r="23928" spans="3:5" x14ac:dyDescent="0.25">
      <c r="C23928" s="90" t="s">
        <v>23503</v>
      </c>
      <c r="D23928" s="91">
        <v>57580</v>
      </c>
      <c r="E23928" s="90" t="str">
        <f>IF(D23928=Contact!$M$4,MAX($E$2:E23927)+1,"")</f>
        <v/>
      </c>
    </row>
    <row r="23929" spans="3:5" x14ac:dyDescent="0.25">
      <c r="C23929" s="90" t="s">
        <v>23504</v>
      </c>
      <c r="D23929" s="91">
        <v>57580</v>
      </c>
      <c r="E23929" s="90" t="str">
        <f>IF(D23929=Contact!$M$4,MAX($E$2:E23928)+1,"")</f>
        <v/>
      </c>
    </row>
    <row r="23930" spans="3:5" x14ac:dyDescent="0.25">
      <c r="C23930" s="90" t="s">
        <v>23505</v>
      </c>
      <c r="D23930" s="91">
        <v>57580</v>
      </c>
      <c r="E23930" s="90" t="str">
        <f>IF(D23930=Contact!$M$4,MAX($E$2:E23929)+1,"")</f>
        <v/>
      </c>
    </row>
    <row r="23931" spans="3:5" x14ac:dyDescent="0.25">
      <c r="C23931" s="90" t="s">
        <v>23506</v>
      </c>
      <c r="D23931" s="91">
        <v>57580</v>
      </c>
      <c r="E23931" s="90" t="str">
        <f>IF(D23931=Contact!$M$4,MAX($E$2:E23930)+1,"")</f>
        <v/>
      </c>
    </row>
    <row r="23932" spans="3:5" x14ac:dyDescent="0.25">
      <c r="C23932" s="90" t="s">
        <v>22515</v>
      </c>
      <c r="D23932" s="91">
        <v>57580</v>
      </c>
      <c r="E23932" s="90" t="str">
        <f>IF(D23932=Contact!$M$4,MAX($E$2:E23931)+1,"")</f>
        <v/>
      </c>
    </row>
    <row r="23933" spans="3:5" x14ac:dyDescent="0.25">
      <c r="C23933" s="90" t="s">
        <v>23507</v>
      </c>
      <c r="D23933" s="91">
        <v>57580</v>
      </c>
      <c r="E23933" s="90" t="str">
        <f>IF(D23933=Contact!$M$4,MAX($E$2:E23932)+1,"")</f>
        <v/>
      </c>
    </row>
    <row r="23934" spans="3:5" x14ac:dyDescent="0.25">
      <c r="C23934" s="90" t="s">
        <v>23508</v>
      </c>
      <c r="D23934" s="91">
        <v>57580</v>
      </c>
      <c r="E23934" s="90" t="str">
        <f>IF(D23934=Contact!$M$4,MAX($E$2:E23933)+1,"")</f>
        <v/>
      </c>
    </row>
    <row r="23935" spans="3:5" x14ac:dyDescent="0.25">
      <c r="C23935" s="90" t="s">
        <v>23509</v>
      </c>
      <c r="D23935" s="91">
        <v>57580</v>
      </c>
      <c r="E23935" s="90" t="str">
        <f>IF(D23935=Contact!$M$4,MAX($E$2:E23934)+1,"")</f>
        <v/>
      </c>
    </row>
    <row r="23936" spans="3:5" x14ac:dyDescent="0.25">
      <c r="C23936" s="90" t="s">
        <v>23510</v>
      </c>
      <c r="D23936" s="91">
        <v>57580</v>
      </c>
      <c r="E23936" s="90" t="str">
        <f>IF(D23936=Contact!$M$4,MAX($E$2:E23935)+1,"")</f>
        <v/>
      </c>
    </row>
    <row r="23937" spans="3:5" x14ac:dyDescent="0.25">
      <c r="C23937" s="90" t="s">
        <v>23511</v>
      </c>
      <c r="D23937" s="91">
        <v>57580</v>
      </c>
      <c r="E23937" s="90" t="str">
        <f>IF(D23937=Contact!$M$4,MAX($E$2:E23936)+1,"")</f>
        <v/>
      </c>
    </row>
    <row r="23938" spans="3:5" x14ac:dyDescent="0.25">
      <c r="C23938" s="90" t="s">
        <v>23512</v>
      </c>
      <c r="D23938" s="91">
        <v>57590</v>
      </c>
      <c r="E23938" s="90" t="str">
        <f>IF(D23938=Contact!$M$4,MAX($E$2:E23937)+1,"")</f>
        <v/>
      </c>
    </row>
    <row r="23939" spans="3:5" x14ac:dyDescent="0.25">
      <c r="C23939" s="90" t="s">
        <v>23513</v>
      </c>
      <c r="D23939" s="91">
        <v>57590</v>
      </c>
      <c r="E23939" s="90" t="str">
        <f>IF(D23939=Contact!$M$4,MAX($E$2:E23938)+1,"")</f>
        <v/>
      </c>
    </row>
    <row r="23940" spans="3:5" x14ac:dyDescent="0.25">
      <c r="C23940" s="90" t="s">
        <v>23514</v>
      </c>
      <c r="D23940" s="91">
        <v>57590</v>
      </c>
      <c r="E23940" s="90" t="str">
        <f>IF(D23940=Contact!$M$4,MAX($E$2:E23939)+1,"")</f>
        <v/>
      </c>
    </row>
    <row r="23941" spans="3:5" x14ac:dyDescent="0.25">
      <c r="C23941" s="90" t="s">
        <v>23515</v>
      </c>
      <c r="D23941" s="91">
        <v>57590</v>
      </c>
      <c r="E23941" s="90" t="str">
        <f>IF(D23941=Contact!$M$4,MAX($E$2:E23940)+1,"")</f>
        <v/>
      </c>
    </row>
    <row r="23942" spans="3:5" x14ac:dyDescent="0.25">
      <c r="C23942" s="90" t="s">
        <v>23516</v>
      </c>
      <c r="D23942" s="91">
        <v>57590</v>
      </c>
      <c r="E23942" s="90" t="str">
        <f>IF(D23942=Contact!$M$4,MAX($E$2:E23941)+1,"")</f>
        <v/>
      </c>
    </row>
    <row r="23943" spans="3:5" x14ac:dyDescent="0.25">
      <c r="C23943" s="90" t="s">
        <v>23517</v>
      </c>
      <c r="D23943" s="91">
        <v>57590</v>
      </c>
      <c r="E23943" s="90" t="str">
        <f>IF(D23943=Contact!$M$4,MAX($E$2:E23942)+1,"")</f>
        <v/>
      </c>
    </row>
    <row r="23944" spans="3:5" x14ac:dyDescent="0.25">
      <c r="C23944" s="90" t="s">
        <v>23518</v>
      </c>
      <c r="D23944" s="91">
        <v>57590</v>
      </c>
      <c r="E23944" s="90" t="str">
        <f>IF(D23944=Contact!$M$4,MAX($E$2:E23943)+1,"")</f>
        <v/>
      </c>
    </row>
    <row r="23945" spans="3:5" x14ac:dyDescent="0.25">
      <c r="C23945" s="90" t="s">
        <v>23519</v>
      </c>
      <c r="D23945" s="91">
        <v>57590</v>
      </c>
      <c r="E23945" s="90" t="str">
        <f>IF(D23945=Contact!$M$4,MAX($E$2:E23944)+1,"")</f>
        <v/>
      </c>
    </row>
    <row r="23946" spans="3:5" x14ac:dyDescent="0.25">
      <c r="C23946" s="90" t="s">
        <v>21169</v>
      </c>
      <c r="D23946" s="91">
        <v>57590</v>
      </c>
      <c r="E23946" s="90" t="str">
        <f>IF(D23946=Contact!$M$4,MAX($E$2:E23945)+1,"")</f>
        <v/>
      </c>
    </row>
    <row r="23947" spans="3:5" x14ac:dyDescent="0.25">
      <c r="C23947" s="90" t="s">
        <v>16417</v>
      </c>
      <c r="D23947" s="91">
        <v>57590</v>
      </c>
      <c r="E23947" s="90" t="str">
        <f>IF(D23947=Contact!$M$4,MAX($E$2:E23946)+1,"")</f>
        <v/>
      </c>
    </row>
    <row r="23948" spans="3:5" x14ac:dyDescent="0.25">
      <c r="C23948" s="90" t="s">
        <v>23520</v>
      </c>
      <c r="D23948" s="91">
        <v>57590</v>
      </c>
      <c r="E23948" s="90" t="str">
        <f>IF(D23948=Contact!$M$4,MAX($E$2:E23947)+1,"")</f>
        <v/>
      </c>
    </row>
    <row r="23949" spans="3:5" x14ac:dyDescent="0.25">
      <c r="C23949" s="90" t="s">
        <v>23521</v>
      </c>
      <c r="D23949" s="91">
        <v>57590</v>
      </c>
      <c r="E23949" s="90" t="str">
        <f>IF(D23949=Contact!$M$4,MAX($E$2:E23948)+1,"")</f>
        <v/>
      </c>
    </row>
    <row r="23950" spans="3:5" x14ac:dyDescent="0.25">
      <c r="C23950" s="90" t="s">
        <v>23522</v>
      </c>
      <c r="D23950" s="91">
        <v>57590</v>
      </c>
      <c r="E23950" s="90" t="str">
        <f>IF(D23950=Contact!$M$4,MAX($E$2:E23949)+1,"")</f>
        <v/>
      </c>
    </row>
    <row r="23951" spans="3:5" x14ac:dyDescent="0.25">
      <c r="C23951" s="90" t="s">
        <v>23523</v>
      </c>
      <c r="D23951" s="91">
        <v>57590</v>
      </c>
      <c r="E23951" s="90" t="str">
        <f>IF(D23951=Contact!$M$4,MAX($E$2:E23950)+1,"")</f>
        <v/>
      </c>
    </row>
    <row r="23952" spans="3:5" x14ac:dyDescent="0.25">
      <c r="C23952" s="90" t="s">
        <v>23524</v>
      </c>
      <c r="D23952" s="91">
        <v>57590</v>
      </c>
      <c r="E23952" s="90" t="str">
        <f>IF(D23952=Contact!$M$4,MAX($E$2:E23951)+1,"")</f>
        <v/>
      </c>
    </row>
    <row r="23953" spans="3:5" x14ac:dyDescent="0.25">
      <c r="C23953" s="90" t="s">
        <v>23525</v>
      </c>
      <c r="D23953" s="91">
        <v>57590</v>
      </c>
      <c r="E23953" s="90" t="str">
        <f>IF(D23953=Contact!$M$4,MAX($E$2:E23952)+1,"")</f>
        <v/>
      </c>
    </row>
    <row r="23954" spans="3:5" x14ac:dyDescent="0.25">
      <c r="C23954" s="90" t="s">
        <v>23526</v>
      </c>
      <c r="D23954" s="91">
        <v>57590</v>
      </c>
      <c r="E23954" s="90" t="str">
        <f>IF(D23954=Contact!$M$4,MAX($E$2:E23953)+1,"")</f>
        <v/>
      </c>
    </row>
    <row r="23955" spans="3:5" x14ac:dyDescent="0.25">
      <c r="C23955" s="90" t="s">
        <v>23527</v>
      </c>
      <c r="D23955" s="91">
        <v>57590</v>
      </c>
      <c r="E23955" s="90" t="str">
        <f>IF(D23955=Contact!$M$4,MAX($E$2:E23954)+1,"")</f>
        <v/>
      </c>
    </row>
    <row r="23956" spans="3:5" x14ac:dyDescent="0.25">
      <c r="C23956" s="90" t="s">
        <v>20535</v>
      </c>
      <c r="D23956" s="91">
        <v>57590</v>
      </c>
      <c r="E23956" s="90" t="str">
        <f>IF(D23956=Contact!$M$4,MAX($E$2:E23955)+1,"")</f>
        <v/>
      </c>
    </row>
    <row r="23957" spans="3:5" x14ac:dyDescent="0.25">
      <c r="C23957" s="90" t="s">
        <v>23528</v>
      </c>
      <c r="D23957" s="91">
        <v>57590</v>
      </c>
      <c r="E23957" s="90" t="str">
        <f>IF(D23957=Contact!$M$4,MAX($E$2:E23956)+1,"")</f>
        <v/>
      </c>
    </row>
    <row r="23958" spans="3:5" x14ac:dyDescent="0.25">
      <c r="C23958" s="90" t="s">
        <v>23529</v>
      </c>
      <c r="D23958" s="91">
        <v>57590</v>
      </c>
      <c r="E23958" s="90" t="str">
        <f>IF(D23958=Contact!$M$4,MAX($E$2:E23957)+1,"")</f>
        <v/>
      </c>
    </row>
    <row r="23959" spans="3:5" x14ac:dyDescent="0.25">
      <c r="C23959" s="90" t="s">
        <v>23530</v>
      </c>
      <c r="D23959" s="91">
        <v>57590</v>
      </c>
      <c r="E23959" s="90" t="str">
        <f>IF(D23959=Contact!$M$4,MAX($E$2:E23958)+1,"")</f>
        <v/>
      </c>
    </row>
    <row r="23960" spans="3:5" x14ac:dyDescent="0.25">
      <c r="C23960" s="90" t="s">
        <v>23531</v>
      </c>
      <c r="D23960" s="91">
        <v>57590</v>
      </c>
      <c r="E23960" s="90" t="str">
        <f>IF(D23960=Contact!$M$4,MAX($E$2:E23959)+1,"")</f>
        <v/>
      </c>
    </row>
    <row r="23961" spans="3:5" x14ac:dyDescent="0.25">
      <c r="C23961" s="90" t="s">
        <v>23532</v>
      </c>
      <c r="D23961" s="91">
        <v>57590</v>
      </c>
      <c r="E23961" s="90" t="str">
        <f>IF(D23961=Contact!$M$4,MAX($E$2:E23960)+1,"")</f>
        <v/>
      </c>
    </row>
    <row r="23962" spans="3:5" x14ac:dyDescent="0.25">
      <c r="C23962" s="90" t="s">
        <v>23533</v>
      </c>
      <c r="D23962" s="91">
        <v>57590</v>
      </c>
      <c r="E23962" s="90" t="str">
        <f>IF(D23962=Contact!$M$4,MAX($E$2:E23961)+1,"")</f>
        <v/>
      </c>
    </row>
    <row r="23963" spans="3:5" x14ac:dyDescent="0.25">
      <c r="C23963" s="90" t="s">
        <v>23534</v>
      </c>
      <c r="D23963" s="91">
        <v>57590</v>
      </c>
      <c r="E23963" s="90" t="str">
        <f>IF(D23963=Contact!$M$4,MAX($E$2:E23962)+1,"")</f>
        <v/>
      </c>
    </row>
    <row r="23964" spans="3:5" x14ac:dyDescent="0.25">
      <c r="C23964" s="90" t="s">
        <v>23535</v>
      </c>
      <c r="D23964" s="91">
        <v>57590</v>
      </c>
      <c r="E23964" s="90" t="str">
        <f>IF(D23964=Contact!$M$4,MAX($E$2:E23963)+1,"")</f>
        <v/>
      </c>
    </row>
    <row r="23965" spans="3:5" x14ac:dyDescent="0.25">
      <c r="C23965" s="90" t="s">
        <v>3450</v>
      </c>
      <c r="D23965" s="91">
        <v>57590</v>
      </c>
      <c r="E23965" s="90" t="str">
        <f>IF(D23965=Contact!$M$4,MAX($E$2:E23964)+1,"")</f>
        <v/>
      </c>
    </row>
    <row r="23966" spans="3:5" x14ac:dyDescent="0.25">
      <c r="C23966" s="90" t="s">
        <v>23536</v>
      </c>
      <c r="D23966" s="91">
        <v>57590</v>
      </c>
      <c r="E23966" s="90" t="str">
        <f>IF(D23966=Contact!$M$4,MAX($E$2:E23965)+1,"")</f>
        <v/>
      </c>
    </row>
    <row r="23967" spans="3:5" x14ac:dyDescent="0.25">
      <c r="C23967" s="90" t="s">
        <v>23537</v>
      </c>
      <c r="D23967" s="91">
        <v>57600</v>
      </c>
      <c r="E23967" s="90" t="str">
        <f>IF(D23967=Contact!$M$4,MAX($E$2:E23966)+1,"")</f>
        <v/>
      </c>
    </row>
    <row r="23968" spans="3:5" x14ac:dyDescent="0.25">
      <c r="C23968" s="90" t="s">
        <v>23538</v>
      </c>
      <c r="D23968" s="91">
        <v>57600</v>
      </c>
      <c r="E23968" s="90" t="str">
        <f>IF(D23968=Contact!$M$4,MAX($E$2:E23967)+1,"")</f>
        <v/>
      </c>
    </row>
    <row r="23969" spans="3:5" x14ac:dyDescent="0.25">
      <c r="C23969" s="90" t="s">
        <v>23539</v>
      </c>
      <c r="D23969" s="91">
        <v>57600</v>
      </c>
      <c r="E23969" s="90" t="str">
        <f>IF(D23969=Contact!$M$4,MAX($E$2:E23968)+1,"")</f>
        <v/>
      </c>
    </row>
    <row r="23970" spans="3:5" x14ac:dyDescent="0.25">
      <c r="C23970" s="90" t="s">
        <v>23540</v>
      </c>
      <c r="D23970" s="91">
        <v>57600</v>
      </c>
      <c r="E23970" s="90" t="str">
        <f>IF(D23970=Contact!$M$4,MAX($E$2:E23969)+1,"")</f>
        <v/>
      </c>
    </row>
    <row r="23971" spans="3:5" x14ac:dyDescent="0.25">
      <c r="C23971" s="90" t="s">
        <v>23541</v>
      </c>
      <c r="D23971" s="91">
        <v>57600</v>
      </c>
      <c r="E23971" s="90" t="str">
        <f>IF(D23971=Contact!$M$4,MAX($E$2:E23970)+1,"")</f>
        <v/>
      </c>
    </row>
    <row r="23972" spans="3:5" x14ac:dyDescent="0.25">
      <c r="C23972" s="90" t="s">
        <v>23542</v>
      </c>
      <c r="D23972" s="91">
        <v>57600</v>
      </c>
      <c r="E23972" s="90" t="str">
        <f>IF(D23972=Contact!$M$4,MAX($E$2:E23971)+1,"")</f>
        <v/>
      </c>
    </row>
    <row r="23973" spans="3:5" x14ac:dyDescent="0.25">
      <c r="C23973" s="90" t="s">
        <v>23543</v>
      </c>
      <c r="D23973" s="91">
        <v>57620</v>
      </c>
      <c r="E23973" s="90" t="str">
        <f>IF(D23973=Contact!$M$4,MAX($E$2:E23972)+1,"")</f>
        <v/>
      </c>
    </row>
    <row r="23974" spans="3:5" x14ac:dyDescent="0.25">
      <c r="C23974" s="90" t="s">
        <v>23544</v>
      </c>
      <c r="D23974" s="91">
        <v>57620</v>
      </c>
      <c r="E23974" s="90" t="str">
        <f>IF(D23974=Contact!$M$4,MAX($E$2:E23973)+1,"")</f>
        <v/>
      </c>
    </row>
    <row r="23975" spans="3:5" x14ac:dyDescent="0.25">
      <c r="C23975" s="90" t="s">
        <v>23545</v>
      </c>
      <c r="D23975" s="91">
        <v>57620</v>
      </c>
      <c r="E23975" s="90" t="str">
        <f>IF(D23975=Contact!$M$4,MAX($E$2:E23974)+1,"")</f>
        <v/>
      </c>
    </row>
    <row r="23976" spans="3:5" x14ac:dyDescent="0.25">
      <c r="C23976" s="90" t="s">
        <v>23546</v>
      </c>
      <c r="D23976" s="91">
        <v>57620</v>
      </c>
      <c r="E23976" s="90" t="str">
        <f>IF(D23976=Contact!$M$4,MAX($E$2:E23975)+1,"")</f>
        <v/>
      </c>
    </row>
    <row r="23977" spans="3:5" x14ac:dyDescent="0.25">
      <c r="C23977" s="90" t="s">
        <v>23547</v>
      </c>
      <c r="D23977" s="91">
        <v>57620</v>
      </c>
      <c r="E23977" s="90" t="str">
        <f>IF(D23977=Contact!$M$4,MAX($E$2:E23976)+1,"")</f>
        <v/>
      </c>
    </row>
    <row r="23978" spans="3:5" x14ac:dyDescent="0.25">
      <c r="C23978" s="90" t="s">
        <v>23548</v>
      </c>
      <c r="D23978" s="91">
        <v>57630</v>
      </c>
      <c r="E23978" s="90" t="str">
        <f>IF(D23978=Contact!$M$4,MAX($E$2:E23977)+1,"")</f>
        <v/>
      </c>
    </row>
    <row r="23979" spans="3:5" x14ac:dyDescent="0.25">
      <c r="C23979" s="90" t="s">
        <v>23549</v>
      </c>
      <c r="D23979" s="91">
        <v>57630</v>
      </c>
      <c r="E23979" s="90" t="str">
        <f>IF(D23979=Contact!$M$4,MAX($E$2:E23978)+1,"")</f>
        <v/>
      </c>
    </row>
    <row r="23980" spans="3:5" x14ac:dyDescent="0.25">
      <c r="C23980" s="90" t="s">
        <v>23550</v>
      </c>
      <c r="D23980" s="91">
        <v>57630</v>
      </c>
      <c r="E23980" s="90" t="str">
        <f>IF(D23980=Contact!$M$4,MAX($E$2:E23979)+1,"")</f>
        <v/>
      </c>
    </row>
    <row r="23981" spans="3:5" x14ac:dyDescent="0.25">
      <c r="C23981" s="90" t="s">
        <v>23551</v>
      </c>
      <c r="D23981" s="91">
        <v>57630</v>
      </c>
      <c r="E23981" s="90" t="str">
        <f>IF(D23981=Contact!$M$4,MAX($E$2:E23980)+1,"")</f>
        <v/>
      </c>
    </row>
    <row r="23982" spans="3:5" x14ac:dyDescent="0.25">
      <c r="C23982" s="90" t="s">
        <v>23552</v>
      </c>
      <c r="D23982" s="91">
        <v>57630</v>
      </c>
      <c r="E23982" s="90" t="str">
        <f>IF(D23982=Contact!$M$4,MAX($E$2:E23981)+1,"")</f>
        <v/>
      </c>
    </row>
    <row r="23983" spans="3:5" x14ac:dyDescent="0.25">
      <c r="C23983" s="90" t="s">
        <v>23553</v>
      </c>
      <c r="D23983" s="91">
        <v>57630</v>
      </c>
      <c r="E23983" s="90" t="str">
        <f>IF(D23983=Contact!$M$4,MAX($E$2:E23982)+1,"")</f>
        <v/>
      </c>
    </row>
    <row r="23984" spans="3:5" x14ac:dyDescent="0.25">
      <c r="C23984" s="90" t="s">
        <v>23554</v>
      </c>
      <c r="D23984" s="91">
        <v>57630</v>
      </c>
      <c r="E23984" s="90" t="str">
        <f>IF(D23984=Contact!$M$4,MAX($E$2:E23983)+1,"")</f>
        <v/>
      </c>
    </row>
    <row r="23985" spans="3:5" x14ac:dyDescent="0.25">
      <c r="C23985" s="90" t="s">
        <v>23555</v>
      </c>
      <c r="D23985" s="91">
        <v>57630</v>
      </c>
      <c r="E23985" s="90" t="str">
        <f>IF(D23985=Contact!$M$4,MAX($E$2:E23984)+1,"")</f>
        <v/>
      </c>
    </row>
    <row r="23986" spans="3:5" x14ac:dyDescent="0.25">
      <c r="C23986" s="90" t="s">
        <v>23556</v>
      </c>
      <c r="D23986" s="91">
        <v>57640</v>
      </c>
      <c r="E23986" s="90" t="str">
        <f>IF(D23986=Contact!$M$4,MAX($E$2:E23985)+1,"")</f>
        <v/>
      </c>
    </row>
    <row r="23987" spans="3:5" x14ac:dyDescent="0.25">
      <c r="C23987" s="90" t="s">
        <v>23557</v>
      </c>
      <c r="D23987" s="91">
        <v>57640</v>
      </c>
      <c r="E23987" s="90" t="str">
        <f>IF(D23987=Contact!$M$4,MAX($E$2:E23986)+1,"")</f>
        <v/>
      </c>
    </row>
    <row r="23988" spans="3:5" x14ac:dyDescent="0.25">
      <c r="C23988" s="90" t="s">
        <v>23558</v>
      </c>
      <c r="D23988" s="91">
        <v>57640</v>
      </c>
      <c r="E23988" s="90" t="str">
        <f>IF(D23988=Contact!$M$4,MAX($E$2:E23987)+1,"")</f>
        <v/>
      </c>
    </row>
    <row r="23989" spans="3:5" x14ac:dyDescent="0.25">
      <c r="C23989" s="90" t="s">
        <v>23559</v>
      </c>
      <c r="D23989" s="91">
        <v>57640</v>
      </c>
      <c r="E23989" s="90" t="str">
        <f>IF(D23989=Contact!$M$4,MAX($E$2:E23988)+1,"")</f>
        <v/>
      </c>
    </row>
    <row r="23990" spans="3:5" x14ac:dyDescent="0.25">
      <c r="C23990" s="90" t="s">
        <v>23560</v>
      </c>
      <c r="D23990" s="91">
        <v>57640</v>
      </c>
      <c r="E23990" s="90" t="str">
        <f>IF(D23990=Contact!$M$4,MAX($E$2:E23989)+1,"")</f>
        <v/>
      </c>
    </row>
    <row r="23991" spans="3:5" x14ac:dyDescent="0.25">
      <c r="C23991" s="90" t="s">
        <v>23561</v>
      </c>
      <c r="D23991" s="91">
        <v>57640</v>
      </c>
      <c r="E23991" s="90" t="str">
        <f>IF(D23991=Contact!$M$4,MAX($E$2:E23990)+1,"")</f>
        <v/>
      </c>
    </row>
    <row r="23992" spans="3:5" x14ac:dyDescent="0.25">
      <c r="C23992" s="90" t="s">
        <v>23562</v>
      </c>
      <c r="D23992" s="91">
        <v>57640</v>
      </c>
      <c r="E23992" s="90" t="str">
        <f>IF(D23992=Contact!$M$4,MAX($E$2:E23991)+1,"")</f>
        <v/>
      </c>
    </row>
    <row r="23993" spans="3:5" x14ac:dyDescent="0.25">
      <c r="C23993" s="90" t="s">
        <v>23563</v>
      </c>
      <c r="D23993" s="91">
        <v>57640</v>
      </c>
      <c r="E23993" s="90" t="str">
        <f>IF(D23993=Contact!$M$4,MAX($E$2:E23992)+1,"")</f>
        <v/>
      </c>
    </row>
    <row r="23994" spans="3:5" x14ac:dyDescent="0.25">
      <c r="C23994" s="90" t="s">
        <v>23564</v>
      </c>
      <c r="D23994" s="91">
        <v>57640</v>
      </c>
      <c r="E23994" s="90" t="str">
        <f>IF(D23994=Contact!$M$4,MAX($E$2:E23993)+1,"")</f>
        <v/>
      </c>
    </row>
    <row r="23995" spans="3:5" x14ac:dyDescent="0.25">
      <c r="C23995" s="90" t="s">
        <v>23565</v>
      </c>
      <c r="D23995" s="91">
        <v>57640</v>
      </c>
      <c r="E23995" s="90" t="str">
        <f>IF(D23995=Contact!$M$4,MAX($E$2:E23994)+1,"")</f>
        <v/>
      </c>
    </row>
    <row r="23996" spans="3:5" x14ac:dyDescent="0.25">
      <c r="C23996" s="90" t="s">
        <v>23566</v>
      </c>
      <c r="D23996" s="91">
        <v>57640</v>
      </c>
      <c r="E23996" s="90" t="str">
        <f>IF(D23996=Contact!$M$4,MAX($E$2:E23995)+1,"")</f>
        <v/>
      </c>
    </row>
    <row r="23997" spans="3:5" x14ac:dyDescent="0.25">
      <c r="C23997" s="90" t="s">
        <v>23567</v>
      </c>
      <c r="D23997" s="91">
        <v>57640</v>
      </c>
      <c r="E23997" s="90" t="str">
        <f>IF(D23997=Contact!$M$4,MAX($E$2:E23996)+1,"")</f>
        <v/>
      </c>
    </row>
    <row r="23998" spans="3:5" x14ac:dyDescent="0.25">
      <c r="C23998" s="90" t="s">
        <v>23568</v>
      </c>
      <c r="D23998" s="91">
        <v>57640</v>
      </c>
      <c r="E23998" s="90" t="str">
        <f>IF(D23998=Contact!$M$4,MAX($E$2:E23997)+1,"")</f>
        <v/>
      </c>
    </row>
    <row r="23999" spans="3:5" x14ac:dyDescent="0.25">
      <c r="C23999" s="90" t="s">
        <v>23569</v>
      </c>
      <c r="D23999" s="91">
        <v>57650</v>
      </c>
      <c r="E23999" s="90" t="str">
        <f>IF(D23999=Contact!$M$4,MAX($E$2:E23998)+1,"")</f>
        <v/>
      </c>
    </row>
    <row r="24000" spans="3:5" x14ac:dyDescent="0.25">
      <c r="C24000" s="90" t="s">
        <v>23570</v>
      </c>
      <c r="D24000" s="91">
        <v>57650</v>
      </c>
      <c r="E24000" s="90" t="str">
        <f>IF(D24000=Contact!$M$4,MAX($E$2:E23999)+1,"")</f>
        <v/>
      </c>
    </row>
    <row r="24001" spans="3:5" x14ac:dyDescent="0.25">
      <c r="C24001" s="90" t="s">
        <v>23571</v>
      </c>
      <c r="D24001" s="91">
        <v>57650</v>
      </c>
      <c r="E24001" s="90" t="str">
        <f>IF(D24001=Contact!$M$4,MAX($E$2:E24000)+1,"")</f>
        <v/>
      </c>
    </row>
    <row r="24002" spans="3:5" x14ac:dyDescent="0.25">
      <c r="C24002" s="90" t="s">
        <v>23572</v>
      </c>
      <c r="D24002" s="91">
        <v>57660</v>
      </c>
      <c r="E24002" s="90" t="str">
        <f>IF(D24002=Contact!$M$4,MAX($E$2:E24001)+1,"")</f>
        <v/>
      </c>
    </row>
    <row r="24003" spans="3:5" x14ac:dyDescent="0.25">
      <c r="C24003" s="90" t="s">
        <v>23573</v>
      </c>
      <c r="D24003" s="91">
        <v>57660</v>
      </c>
      <c r="E24003" s="90" t="str">
        <f>IF(D24003=Contact!$M$4,MAX($E$2:E24002)+1,"")</f>
        <v/>
      </c>
    </row>
    <row r="24004" spans="3:5" x14ac:dyDescent="0.25">
      <c r="C24004" s="90" t="s">
        <v>23574</v>
      </c>
      <c r="D24004" s="91">
        <v>57660</v>
      </c>
      <c r="E24004" s="90" t="str">
        <f>IF(D24004=Contact!$M$4,MAX($E$2:E24003)+1,"")</f>
        <v/>
      </c>
    </row>
    <row r="24005" spans="3:5" x14ac:dyDescent="0.25">
      <c r="C24005" s="90" t="s">
        <v>23575</v>
      </c>
      <c r="D24005" s="91">
        <v>57660</v>
      </c>
      <c r="E24005" s="90" t="str">
        <f>IF(D24005=Contact!$M$4,MAX($E$2:E24004)+1,"")</f>
        <v/>
      </c>
    </row>
    <row r="24006" spans="3:5" x14ac:dyDescent="0.25">
      <c r="C24006" s="90" t="s">
        <v>23576</v>
      </c>
      <c r="D24006" s="91">
        <v>57660</v>
      </c>
      <c r="E24006" s="90" t="str">
        <f>IF(D24006=Contact!$M$4,MAX($E$2:E24005)+1,"")</f>
        <v/>
      </c>
    </row>
    <row r="24007" spans="3:5" x14ac:dyDescent="0.25">
      <c r="C24007" s="90" t="s">
        <v>23577</v>
      </c>
      <c r="D24007" s="91">
        <v>57660</v>
      </c>
      <c r="E24007" s="90" t="str">
        <f>IF(D24007=Contact!$M$4,MAX($E$2:E24006)+1,"")</f>
        <v/>
      </c>
    </row>
    <row r="24008" spans="3:5" x14ac:dyDescent="0.25">
      <c r="C24008" s="90" t="s">
        <v>23578</v>
      </c>
      <c r="D24008" s="91">
        <v>57660</v>
      </c>
      <c r="E24008" s="90" t="str">
        <f>IF(D24008=Contact!$M$4,MAX($E$2:E24007)+1,"")</f>
        <v/>
      </c>
    </row>
    <row r="24009" spans="3:5" x14ac:dyDescent="0.25">
      <c r="C24009" s="90" t="s">
        <v>23579</v>
      </c>
      <c r="D24009" s="91">
        <v>57660</v>
      </c>
      <c r="E24009" s="90" t="str">
        <f>IF(D24009=Contact!$M$4,MAX($E$2:E24008)+1,"")</f>
        <v/>
      </c>
    </row>
    <row r="24010" spans="3:5" x14ac:dyDescent="0.25">
      <c r="C24010" s="90" t="s">
        <v>23580</v>
      </c>
      <c r="D24010" s="91">
        <v>57660</v>
      </c>
      <c r="E24010" s="90" t="str">
        <f>IF(D24010=Contact!$M$4,MAX($E$2:E24009)+1,"")</f>
        <v/>
      </c>
    </row>
    <row r="24011" spans="3:5" x14ac:dyDescent="0.25">
      <c r="C24011" s="90" t="s">
        <v>23581</v>
      </c>
      <c r="D24011" s="91">
        <v>57660</v>
      </c>
      <c r="E24011" s="90" t="str">
        <f>IF(D24011=Contact!$M$4,MAX($E$2:E24010)+1,"")</f>
        <v/>
      </c>
    </row>
    <row r="24012" spans="3:5" x14ac:dyDescent="0.25">
      <c r="C24012" s="90" t="s">
        <v>23582</v>
      </c>
      <c r="D24012" s="91">
        <v>57660</v>
      </c>
      <c r="E24012" s="90" t="str">
        <f>IF(D24012=Contact!$M$4,MAX($E$2:E24011)+1,"")</f>
        <v/>
      </c>
    </row>
    <row r="24013" spans="3:5" x14ac:dyDescent="0.25">
      <c r="C24013" s="90" t="s">
        <v>23583</v>
      </c>
      <c r="D24013" s="91">
        <v>57660</v>
      </c>
      <c r="E24013" s="90" t="str">
        <f>IF(D24013=Contact!$M$4,MAX($E$2:E24012)+1,"")</f>
        <v/>
      </c>
    </row>
    <row r="24014" spans="3:5" x14ac:dyDescent="0.25">
      <c r="C24014" s="90" t="s">
        <v>23584</v>
      </c>
      <c r="D24014" s="91">
        <v>57660</v>
      </c>
      <c r="E24014" s="90" t="str">
        <f>IF(D24014=Contact!$M$4,MAX($E$2:E24013)+1,"")</f>
        <v/>
      </c>
    </row>
    <row r="24015" spans="3:5" x14ac:dyDescent="0.25">
      <c r="C24015" s="90" t="s">
        <v>23585</v>
      </c>
      <c r="D24015" s="91">
        <v>57660</v>
      </c>
      <c r="E24015" s="90" t="str">
        <f>IF(D24015=Contact!$M$4,MAX($E$2:E24014)+1,"")</f>
        <v/>
      </c>
    </row>
    <row r="24016" spans="3:5" x14ac:dyDescent="0.25">
      <c r="C24016" s="90" t="s">
        <v>23586</v>
      </c>
      <c r="D24016" s="91">
        <v>57660</v>
      </c>
      <c r="E24016" s="90" t="str">
        <f>IF(D24016=Contact!$M$4,MAX($E$2:E24015)+1,"")</f>
        <v/>
      </c>
    </row>
    <row r="24017" spans="3:5" x14ac:dyDescent="0.25">
      <c r="C24017" s="90" t="s">
        <v>23587</v>
      </c>
      <c r="D24017" s="91">
        <v>57660</v>
      </c>
      <c r="E24017" s="90" t="str">
        <f>IF(D24017=Contact!$M$4,MAX($E$2:E24016)+1,"")</f>
        <v/>
      </c>
    </row>
    <row r="24018" spans="3:5" x14ac:dyDescent="0.25">
      <c r="C24018" s="90" t="s">
        <v>23588</v>
      </c>
      <c r="D24018" s="91">
        <v>57660</v>
      </c>
      <c r="E24018" s="90" t="str">
        <f>IF(D24018=Contact!$M$4,MAX($E$2:E24017)+1,"")</f>
        <v/>
      </c>
    </row>
    <row r="24019" spans="3:5" x14ac:dyDescent="0.25">
      <c r="C24019" s="90" t="s">
        <v>23589</v>
      </c>
      <c r="D24019" s="91">
        <v>57660</v>
      </c>
      <c r="E24019" s="90" t="str">
        <f>IF(D24019=Contact!$M$4,MAX($E$2:E24018)+1,"")</f>
        <v/>
      </c>
    </row>
    <row r="24020" spans="3:5" x14ac:dyDescent="0.25">
      <c r="C24020" s="90" t="s">
        <v>23590</v>
      </c>
      <c r="D24020" s="91">
        <v>57670</v>
      </c>
      <c r="E24020" s="90" t="str">
        <f>IF(D24020=Contact!$M$4,MAX($E$2:E24019)+1,"")</f>
        <v/>
      </c>
    </row>
    <row r="24021" spans="3:5" x14ac:dyDescent="0.25">
      <c r="C24021" s="90" t="s">
        <v>23591</v>
      </c>
      <c r="D24021" s="91">
        <v>57670</v>
      </c>
      <c r="E24021" s="90" t="str">
        <f>IF(D24021=Contact!$M$4,MAX($E$2:E24020)+1,"")</f>
        <v/>
      </c>
    </row>
    <row r="24022" spans="3:5" x14ac:dyDescent="0.25">
      <c r="C24022" s="90" t="s">
        <v>23592</v>
      </c>
      <c r="D24022" s="91">
        <v>57670</v>
      </c>
      <c r="E24022" s="90" t="str">
        <f>IF(D24022=Contact!$M$4,MAX($E$2:E24021)+1,"")</f>
        <v/>
      </c>
    </row>
    <row r="24023" spans="3:5" x14ac:dyDescent="0.25">
      <c r="C24023" s="90" t="s">
        <v>23593</v>
      </c>
      <c r="D24023" s="91">
        <v>57670</v>
      </c>
      <c r="E24023" s="90" t="str">
        <f>IF(D24023=Contact!$M$4,MAX($E$2:E24022)+1,"")</f>
        <v/>
      </c>
    </row>
    <row r="24024" spans="3:5" x14ac:dyDescent="0.25">
      <c r="C24024" s="90" t="s">
        <v>23594</v>
      </c>
      <c r="D24024" s="91">
        <v>57670</v>
      </c>
      <c r="E24024" s="90" t="str">
        <f>IF(D24024=Contact!$M$4,MAX($E$2:E24023)+1,"")</f>
        <v/>
      </c>
    </row>
    <row r="24025" spans="3:5" x14ac:dyDescent="0.25">
      <c r="C24025" s="90" t="s">
        <v>23595</v>
      </c>
      <c r="D24025" s="91">
        <v>57670</v>
      </c>
      <c r="E24025" s="90" t="str">
        <f>IF(D24025=Contact!$M$4,MAX($E$2:E24024)+1,"")</f>
        <v/>
      </c>
    </row>
    <row r="24026" spans="3:5" x14ac:dyDescent="0.25">
      <c r="C24026" s="90" t="s">
        <v>23596</v>
      </c>
      <c r="D24026" s="91">
        <v>57670</v>
      </c>
      <c r="E24026" s="90" t="str">
        <f>IF(D24026=Contact!$M$4,MAX($E$2:E24025)+1,"")</f>
        <v/>
      </c>
    </row>
    <row r="24027" spans="3:5" x14ac:dyDescent="0.25">
      <c r="C24027" s="90" t="s">
        <v>23597</v>
      </c>
      <c r="D24027" s="91">
        <v>57670</v>
      </c>
      <c r="E24027" s="90" t="str">
        <f>IF(D24027=Contact!$M$4,MAX($E$2:E24026)+1,"")</f>
        <v/>
      </c>
    </row>
    <row r="24028" spans="3:5" x14ac:dyDescent="0.25">
      <c r="C24028" s="90" t="s">
        <v>23598</v>
      </c>
      <c r="D24028" s="91">
        <v>57670</v>
      </c>
      <c r="E24028" s="90" t="str">
        <f>IF(D24028=Contact!$M$4,MAX($E$2:E24027)+1,"")</f>
        <v/>
      </c>
    </row>
    <row r="24029" spans="3:5" x14ac:dyDescent="0.25">
      <c r="C24029" s="90" t="s">
        <v>23599</v>
      </c>
      <c r="D24029" s="91">
        <v>57670</v>
      </c>
      <c r="E24029" s="90" t="str">
        <f>IF(D24029=Contact!$M$4,MAX($E$2:E24028)+1,"")</f>
        <v/>
      </c>
    </row>
    <row r="24030" spans="3:5" x14ac:dyDescent="0.25">
      <c r="C24030" s="90" t="s">
        <v>23600</v>
      </c>
      <c r="D24030" s="91">
        <v>57670</v>
      </c>
      <c r="E24030" s="90" t="str">
        <f>IF(D24030=Contact!$M$4,MAX($E$2:E24029)+1,"")</f>
        <v/>
      </c>
    </row>
    <row r="24031" spans="3:5" x14ac:dyDescent="0.25">
      <c r="C24031" s="90" t="s">
        <v>23601</v>
      </c>
      <c r="D24031" s="91">
        <v>57670</v>
      </c>
      <c r="E24031" s="90" t="str">
        <f>IF(D24031=Contact!$M$4,MAX($E$2:E24030)+1,"")</f>
        <v/>
      </c>
    </row>
    <row r="24032" spans="3:5" x14ac:dyDescent="0.25">
      <c r="C24032" s="90" t="s">
        <v>23602</v>
      </c>
      <c r="D24032" s="91">
        <v>57670</v>
      </c>
      <c r="E24032" s="90" t="str">
        <f>IF(D24032=Contact!$M$4,MAX($E$2:E24031)+1,"")</f>
        <v/>
      </c>
    </row>
    <row r="24033" spans="3:5" x14ac:dyDescent="0.25">
      <c r="C24033" s="90" t="s">
        <v>23603</v>
      </c>
      <c r="D24033" s="91">
        <v>57670</v>
      </c>
      <c r="E24033" s="90" t="str">
        <f>IF(D24033=Contact!$M$4,MAX($E$2:E24032)+1,"")</f>
        <v/>
      </c>
    </row>
    <row r="24034" spans="3:5" x14ac:dyDescent="0.25">
      <c r="C24034" s="90" t="s">
        <v>23604</v>
      </c>
      <c r="D24034" s="91">
        <v>57670</v>
      </c>
      <c r="E24034" s="90" t="str">
        <f>IF(D24034=Contact!$M$4,MAX($E$2:E24033)+1,"")</f>
        <v/>
      </c>
    </row>
    <row r="24035" spans="3:5" x14ac:dyDescent="0.25">
      <c r="C24035" s="90" t="s">
        <v>23605</v>
      </c>
      <c r="D24035" s="91">
        <v>57670</v>
      </c>
      <c r="E24035" s="90" t="str">
        <f>IF(D24035=Contact!$M$4,MAX($E$2:E24034)+1,"")</f>
        <v/>
      </c>
    </row>
    <row r="24036" spans="3:5" x14ac:dyDescent="0.25">
      <c r="C24036" s="90" t="s">
        <v>23606</v>
      </c>
      <c r="D24036" s="91">
        <v>57670</v>
      </c>
      <c r="E24036" s="90" t="str">
        <f>IF(D24036=Contact!$M$4,MAX($E$2:E24035)+1,"")</f>
        <v/>
      </c>
    </row>
    <row r="24037" spans="3:5" x14ac:dyDescent="0.25">
      <c r="C24037" s="90" t="s">
        <v>23607</v>
      </c>
      <c r="D24037" s="91">
        <v>57670</v>
      </c>
      <c r="E24037" s="90" t="str">
        <f>IF(D24037=Contact!$M$4,MAX($E$2:E24036)+1,"")</f>
        <v/>
      </c>
    </row>
    <row r="24038" spans="3:5" x14ac:dyDescent="0.25">
      <c r="C24038" s="90" t="s">
        <v>23608</v>
      </c>
      <c r="D24038" s="91">
        <v>57670</v>
      </c>
      <c r="E24038" s="90" t="str">
        <f>IF(D24038=Contact!$M$4,MAX($E$2:E24037)+1,"")</f>
        <v/>
      </c>
    </row>
    <row r="24039" spans="3:5" x14ac:dyDescent="0.25">
      <c r="C24039" s="90" t="s">
        <v>23609</v>
      </c>
      <c r="D24039" s="91">
        <v>57670</v>
      </c>
      <c r="E24039" s="90" t="str">
        <f>IF(D24039=Contact!$M$4,MAX($E$2:E24038)+1,"")</f>
        <v/>
      </c>
    </row>
    <row r="24040" spans="3:5" x14ac:dyDescent="0.25">
      <c r="C24040" s="90" t="s">
        <v>23610</v>
      </c>
      <c r="D24040" s="91">
        <v>57670</v>
      </c>
      <c r="E24040" s="90" t="str">
        <f>IF(D24040=Contact!$M$4,MAX($E$2:E24039)+1,"")</f>
        <v/>
      </c>
    </row>
    <row r="24041" spans="3:5" x14ac:dyDescent="0.25">
      <c r="C24041" s="90" t="s">
        <v>23611</v>
      </c>
      <c r="D24041" s="91">
        <v>57670</v>
      </c>
      <c r="E24041" s="90" t="str">
        <f>IF(D24041=Contact!$M$4,MAX($E$2:E24040)+1,"")</f>
        <v/>
      </c>
    </row>
    <row r="24042" spans="3:5" x14ac:dyDescent="0.25">
      <c r="C24042" s="90" t="s">
        <v>23612</v>
      </c>
      <c r="D24042" s="91">
        <v>57670</v>
      </c>
      <c r="E24042" s="90" t="str">
        <f>IF(D24042=Contact!$M$4,MAX($E$2:E24041)+1,"")</f>
        <v/>
      </c>
    </row>
    <row r="24043" spans="3:5" x14ac:dyDescent="0.25">
      <c r="C24043" s="90" t="s">
        <v>23613</v>
      </c>
      <c r="D24043" s="91">
        <v>57670</v>
      </c>
      <c r="E24043" s="90" t="str">
        <f>IF(D24043=Contact!$M$4,MAX($E$2:E24042)+1,"")</f>
        <v/>
      </c>
    </row>
    <row r="24044" spans="3:5" x14ac:dyDescent="0.25">
      <c r="C24044" s="90" t="s">
        <v>23614</v>
      </c>
      <c r="D24044" s="91">
        <v>57680</v>
      </c>
      <c r="E24044" s="90" t="str">
        <f>IF(D24044=Contact!$M$4,MAX($E$2:E24043)+1,"")</f>
        <v/>
      </c>
    </row>
    <row r="24045" spans="3:5" x14ac:dyDescent="0.25">
      <c r="C24045" s="90" t="s">
        <v>23615</v>
      </c>
      <c r="D24045" s="91">
        <v>57680</v>
      </c>
      <c r="E24045" s="90" t="str">
        <f>IF(D24045=Contact!$M$4,MAX($E$2:E24044)+1,"")</f>
        <v/>
      </c>
    </row>
    <row r="24046" spans="3:5" x14ac:dyDescent="0.25">
      <c r="C24046" s="90" t="s">
        <v>23616</v>
      </c>
      <c r="D24046" s="91">
        <v>57680</v>
      </c>
      <c r="E24046" s="90" t="str">
        <f>IF(D24046=Contact!$M$4,MAX($E$2:E24045)+1,"")</f>
        <v/>
      </c>
    </row>
    <row r="24047" spans="3:5" x14ac:dyDescent="0.25">
      <c r="C24047" s="90" t="s">
        <v>23617</v>
      </c>
      <c r="D24047" s="91">
        <v>57680</v>
      </c>
      <c r="E24047" s="90" t="str">
        <f>IF(D24047=Contact!$M$4,MAX($E$2:E24046)+1,"")</f>
        <v/>
      </c>
    </row>
    <row r="24048" spans="3:5" x14ac:dyDescent="0.25">
      <c r="C24048" s="90" t="s">
        <v>23618</v>
      </c>
      <c r="D24048" s="91">
        <v>57690</v>
      </c>
      <c r="E24048" s="90" t="str">
        <f>IF(D24048=Contact!$M$4,MAX($E$2:E24047)+1,"")</f>
        <v/>
      </c>
    </row>
    <row r="24049" spans="3:5" x14ac:dyDescent="0.25">
      <c r="C24049" s="90" t="s">
        <v>23619</v>
      </c>
      <c r="D24049" s="91">
        <v>57690</v>
      </c>
      <c r="E24049" s="90" t="str">
        <f>IF(D24049=Contact!$M$4,MAX($E$2:E24048)+1,"")</f>
        <v/>
      </c>
    </row>
    <row r="24050" spans="3:5" x14ac:dyDescent="0.25">
      <c r="C24050" s="90" t="s">
        <v>23620</v>
      </c>
      <c r="D24050" s="91">
        <v>57690</v>
      </c>
      <c r="E24050" s="90" t="str">
        <f>IF(D24050=Contact!$M$4,MAX($E$2:E24049)+1,"")</f>
        <v/>
      </c>
    </row>
    <row r="24051" spans="3:5" x14ac:dyDescent="0.25">
      <c r="C24051" s="90" t="s">
        <v>23621</v>
      </c>
      <c r="D24051" s="91">
        <v>57690</v>
      </c>
      <c r="E24051" s="90" t="str">
        <f>IF(D24051=Contact!$M$4,MAX($E$2:E24050)+1,"")</f>
        <v/>
      </c>
    </row>
    <row r="24052" spans="3:5" x14ac:dyDescent="0.25">
      <c r="C24052" s="90" t="s">
        <v>23622</v>
      </c>
      <c r="D24052" s="91">
        <v>57690</v>
      </c>
      <c r="E24052" s="90" t="str">
        <f>IF(D24052=Contact!$M$4,MAX($E$2:E24051)+1,"")</f>
        <v/>
      </c>
    </row>
    <row r="24053" spans="3:5" x14ac:dyDescent="0.25">
      <c r="C24053" s="90" t="s">
        <v>23623</v>
      </c>
      <c r="D24053" s="91">
        <v>57690</v>
      </c>
      <c r="E24053" s="90" t="str">
        <f>IF(D24053=Contact!$M$4,MAX($E$2:E24052)+1,"")</f>
        <v/>
      </c>
    </row>
    <row r="24054" spans="3:5" x14ac:dyDescent="0.25">
      <c r="C24054" s="90" t="s">
        <v>23624</v>
      </c>
      <c r="D24054" s="91">
        <v>57690</v>
      </c>
      <c r="E24054" s="90" t="str">
        <f>IF(D24054=Contact!$M$4,MAX($E$2:E24053)+1,"")</f>
        <v/>
      </c>
    </row>
    <row r="24055" spans="3:5" x14ac:dyDescent="0.25">
      <c r="C24055" s="90" t="s">
        <v>23625</v>
      </c>
      <c r="D24055" s="91">
        <v>57690</v>
      </c>
      <c r="E24055" s="90" t="str">
        <f>IF(D24055=Contact!$M$4,MAX($E$2:E24054)+1,"")</f>
        <v/>
      </c>
    </row>
    <row r="24056" spans="3:5" x14ac:dyDescent="0.25">
      <c r="C24056" s="90" t="s">
        <v>23626</v>
      </c>
      <c r="D24056" s="91">
        <v>57690</v>
      </c>
      <c r="E24056" s="90" t="str">
        <f>IF(D24056=Contact!$M$4,MAX($E$2:E24055)+1,"")</f>
        <v/>
      </c>
    </row>
    <row r="24057" spans="3:5" x14ac:dyDescent="0.25">
      <c r="C24057" s="90" t="s">
        <v>23627</v>
      </c>
      <c r="D24057" s="91">
        <v>57690</v>
      </c>
      <c r="E24057" s="90" t="str">
        <f>IF(D24057=Contact!$M$4,MAX($E$2:E24056)+1,"")</f>
        <v/>
      </c>
    </row>
    <row r="24058" spans="3:5" x14ac:dyDescent="0.25">
      <c r="C24058" s="90" t="s">
        <v>23187</v>
      </c>
      <c r="D24058" s="91">
        <v>57700</v>
      </c>
      <c r="E24058" s="90" t="str">
        <f>IF(D24058=Contact!$M$4,MAX($E$2:E24057)+1,"")</f>
        <v/>
      </c>
    </row>
    <row r="24059" spans="3:5" x14ac:dyDescent="0.25">
      <c r="C24059" s="90" t="s">
        <v>23628</v>
      </c>
      <c r="D24059" s="91">
        <v>57700</v>
      </c>
      <c r="E24059" s="90" t="str">
        <f>IF(D24059=Contact!$M$4,MAX($E$2:E24058)+1,"")</f>
        <v/>
      </c>
    </row>
    <row r="24060" spans="3:5" x14ac:dyDescent="0.25">
      <c r="C24060" s="90" t="s">
        <v>23629</v>
      </c>
      <c r="D24060" s="91">
        <v>57700</v>
      </c>
      <c r="E24060" s="90" t="str">
        <f>IF(D24060=Contact!$M$4,MAX($E$2:E24059)+1,"")</f>
        <v/>
      </c>
    </row>
    <row r="24061" spans="3:5" x14ac:dyDescent="0.25">
      <c r="C24061" s="90" t="s">
        <v>23630</v>
      </c>
      <c r="D24061" s="91">
        <v>57700</v>
      </c>
      <c r="E24061" s="90" t="str">
        <f>IF(D24061=Contact!$M$4,MAX($E$2:E24060)+1,"")</f>
        <v/>
      </c>
    </row>
    <row r="24062" spans="3:5" x14ac:dyDescent="0.25">
      <c r="C24062" s="90" t="s">
        <v>23631</v>
      </c>
      <c r="D24062" s="91">
        <v>57700</v>
      </c>
      <c r="E24062" s="90" t="str">
        <f>IF(D24062=Contact!$M$4,MAX($E$2:E24061)+1,"")</f>
        <v/>
      </c>
    </row>
    <row r="24063" spans="3:5" x14ac:dyDescent="0.25">
      <c r="C24063" s="90" t="s">
        <v>23632</v>
      </c>
      <c r="D24063" s="91">
        <v>57710</v>
      </c>
      <c r="E24063" s="90" t="str">
        <f>IF(D24063=Contact!$M$4,MAX($E$2:E24062)+1,"")</f>
        <v/>
      </c>
    </row>
    <row r="24064" spans="3:5" x14ac:dyDescent="0.25">
      <c r="C24064" s="90" t="s">
        <v>22586</v>
      </c>
      <c r="D24064" s="91">
        <v>57710</v>
      </c>
      <c r="E24064" s="90" t="str">
        <f>IF(D24064=Contact!$M$4,MAX($E$2:E24063)+1,"")</f>
        <v/>
      </c>
    </row>
    <row r="24065" spans="3:5" x14ac:dyDescent="0.25">
      <c r="C24065" s="90" t="s">
        <v>23633</v>
      </c>
      <c r="D24065" s="91">
        <v>57710</v>
      </c>
      <c r="E24065" s="90" t="str">
        <f>IF(D24065=Contact!$M$4,MAX($E$2:E24064)+1,"")</f>
        <v/>
      </c>
    </row>
    <row r="24066" spans="3:5" x14ac:dyDescent="0.25">
      <c r="C24066" s="90" t="s">
        <v>23634</v>
      </c>
      <c r="D24066" s="91">
        <v>57720</v>
      </c>
      <c r="E24066" s="90" t="str">
        <f>IF(D24066=Contact!$M$4,MAX($E$2:E24065)+1,"")</f>
        <v/>
      </c>
    </row>
    <row r="24067" spans="3:5" x14ac:dyDescent="0.25">
      <c r="C24067" s="90" t="s">
        <v>23635</v>
      </c>
      <c r="D24067" s="91">
        <v>57720</v>
      </c>
      <c r="E24067" s="90" t="str">
        <f>IF(D24067=Contact!$M$4,MAX($E$2:E24066)+1,"")</f>
        <v/>
      </c>
    </row>
    <row r="24068" spans="3:5" x14ac:dyDescent="0.25">
      <c r="C24068" s="90" t="s">
        <v>23636</v>
      </c>
      <c r="D24068" s="91">
        <v>57720</v>
      </c>
      <c r="E24068" s="90" t="str">
        <f>IF(D24068=Contact!$M$4,MAX($E$2:E24067)+1,"")</f>
        <v/>
      </c>
    </row>
    <row r="24069" spans="3:5" x14ac:dyDescent="0.25">
      <c r="C24069" s="90" t="s">
        <v>23637</v>
      </c>
      <c r="D24069" s="91">
        <v>57720</v>
      </c>
      <c r="E24069" s="90" t="str">
        <f>IF(D24069=Contact!$M$4,MAX($E$2:E24068)+1,"")</f>
        <v/>
      </c>
    </row>
    <row r="24070" spans="3:5" x14ac:dyDescent="0.25">
      <c r="C24070" s="90" t="s">
        <v>23638</v>
      </c>
      <c r="D24070" s="91">
        <v>57720</v>
      </c>
      <c r="E24070" s="90" t="str">
        <f>IF(D24070=Contact!$M$4,MAX($E$2:E24069)+1,"")</f>
        <v/>
      </c>
    </row>
    <row r="24071" spans="3:5" x14ac:dyDescent="0.25">
      <c r="C24071" s="90" t="s">
        <v>23639</v>
      </c>
      <c r="D24071" s="91">
        <v>57720</v>
      </c>
      <c r="E24071" s="90" t="str">
        <f>IF(D24071=Contact!$M$4,MAX($E$2:E24070)+1,"")</f>
        <v/>
      </c>
    </row>
    <row r="24072" spans="3:5" x14ac:dyDescent="0.25">
      <c r="C24072" s="90" t="s">
        <v>23640</v>
      </c>
      <c r="D24072" s="91">
        <v>57720</v>
      </c>
      <c r="E24072" s="90" t="str">
        <f>IF(D24072=Contact!$M$4,MAX($E$2:E24071)+1,"")</f>
        <v/>
      </c>
    </row>
    <row r="24073" spans="3:5" x14ac:dyDescent="0.25">
      <c r="C24073" s="90" t="s">
        <v>23641</v>
      </c>
      <c r="D24073" s="91">
        <v>57720</v>
      </c>
      <c r="E24073" s="90" t="str">
        <f>IF(D24073=Contact!$M$4,MAX($E$2:E24072)+1,"")</f>
        <v/>
      </c>
    </row>
    <row r="24074" spans="3:5" x14ac:dyDescent="0.25">
      <c r="C24074" s="90" t="s">
        <v>23642</v>
      </c>
      <c r="D24074" s="91">
        <v>57720</v>
      </c>
      <c r="E24074" s="90" t="str">
        <f>IF(D24074=Contact!$M$4,MAX($E$2:E24073)+1,"")</f>
        <v/>
      </c>
    </row>
    <row r="24075" spans="3:5" x14ac:dyDescent="0.25">
      <c r="C24075" s="90" t="s">
        <v>23643</v>
      </c>
      <c r="D24075" s="91">
        <v>57720</v>
      </c>
      <c r="E24075" s="90" t="str">
        <f>IF(D24075=Contact!$M$4,MAX($E$2:E24074)+1,"")</f>
        <v/>
      </c>
    </row>
    <row r="24076" spans="3:5" x14ac:dyDescent="0.25">
      <c r="C24076" s="90" t="s">
        <v>23644</v>
      </c>
      <c r="D24076" s="91">
        <v>57720</v>
      </c>
      <c r="E24076" s="90" t="str">
        <f>IF(D24076=Contact!$M$4,MAX($E$2:E24075)+1,"")</f>
        <v/>
      </c>
    </row>
    <row r="24077" spans="3:5" x14ac:dyDescent="0.25">
      <c r="C24077" s="90" t="s">
        <v>23645</v>
      </c>
      <c r="D24077" s="91">
        <v>57720</v>
      </c>
      <c r="E24077" s="90" t="str">
        <f>IF(D24077=Contact!$M$4,MAX($E$2:E24076)+1,"")</f>
        <v/>
      </c>
    </row>
    <row r="24078" spans="3:5" x14ac:dyDescent="0.25">
      <c r="C24078" s="90" t="s">
        <v>23646</v>
      </c>
      <c r="D24078" s="91">
        <v>57720</v>
      </c>
      <c r="E24078" s="90" t="str">
        <f>IF(D24078=Contact!$M$4,MAX($E$2:E24077)+1,"")</f>
        <v/>
      </c>
    </row>
    <row r="24079" spans="3:5" x14ac:dyDescent="0.25">
      <c r="C24079" s="90" t="s">
        <v>23647</v>
      </c>
      <c r="D24079" s="91">
        <v>57730</v>
      </c>
      <c r="E24079" s="90" t="str">
        <f>IF(D24079=Contact!$M$4,MAX($E$2:E24078)+1,"")</f>
        <v/>
      </c>
    </row>
    <row r="24080" spans="3:5" x14ac:dyDescent="0.25">
      <c r="C24080" s="90" t="s">
        <v>23648</v>
      </c>
      <c r="D24080" s="91">
        <v>57730</v>
      </c>
      <c r="E24080" s="90" t="str">
        <f>IF(D24080=Contact!$M$4,MAX($E$2:E24079)+1,"")</f>
        <v/>
      </c>
    </row>
    <row r="24081" spans="3:5" x14ac:dyDescent="0.25">
      <c r="C24081" s="90" t="s">
        <v>23649</v>
      </c>
      <c r="D24081" s="91">
        <v>57730</v>
      </c>
      <c r="E24081" s="90" t="str">
        <f>IF(D24081=Contact!$M$4,MAX($E$2:E24080)+1,"")</f>
        <v/>
      </c>
    </row>
    <row r="24082" spans="3:5" x14ac:dyDescent="0.25">
      <c r="C24082" s="90" t="s">
        <v>23650</v>
      </c>
      <c r="D24082" s="91">
        <v>57730</v>
      </c>
      <c r="E24082" s="90" t="str">
        <f>IF(D24082=Contact!$M$4,MAX($E$2:E24081)+1,"")</f>
        <v/>
      </c>
    </row>
    <row r="24083" spans="3:5" x14ac:dyDescent="0.25">
      <c r="C24083" s="90" t="s">
        <v>23651</v>
      </c>
      <c r="D24083" s="91">
        <v>57730</v>
      </c>
      <c r="E24083" s="90" t="str">
        <f>IF(D24083=Contact!$M$4,MAX($E$2:E24082)+1,"")</f>
        <v/>
      </c>
    </row>
    <row r="24084" spans="3:5" x14ac:dyDescent="0.25">
      <c r="C24084" s="90" t="s">
        <v>23652</v>
      </c>
      <c r="D24084" s="91">
        <v>57730</v>
      </c>
      <c r="E24084" s="90" t="str">
        <f>IF(D24084=Contact!$M$4,MAX($E$2:E24083)+1,"")</f>
        <v/>
      </c>
    </row>
    <row r="24085" spans="3:5" x14ac:dyDescent="0.25">
      <c r="C24085" s="90" t="s">
        <v>23653</v>
      </c>
      <c r="D24085" s="91">
        <v>57740</v>
      </c>
      <c r="E24085" s="90" t="str">
        <f>IF(D24085=Contact!$M$4,MAX($E$2:E24084)+1,"")</f>
        <v/>
      </c>
    </row>
    <row r="24086" spans="3:5" x14ac:dyDescent="0.25">
      <c r="C24086" s="90" t="s">
        <v>4917</v>
      </c>
      <c r="D24086" s="91">
        <v>57770</v>
      </c>
      <c r="E24086" s="90" t="str">
        <f>IF(D24086=Contact!$M$4,MAX($E$2:E24085)+1,"")</f>
        <v/>
      </c>
    </row>
    <row r="24087" spans="3:5" x14ac:dyDescent="0.25">
      <c r="C24087" s="90" t="s">
        <v>23654</v>
      </c>
      <c r="D24087" s="91">
        <v>57780</v>
      </c>
      <c r="E24087" s="90" t="str">
        <f>IF(D24087=Contact!$M$4,MAX($E$2:E24086)+1,"")</f>
        <v/>
      </c>
    </row>
    <row r="24088" spans="3:5" x14ac:dyDescent="0.25">
      <c r="C24088" s="90" t="s">
        <v>23655</v>
      </c>
      <c r="D24088" s="91">
        <v>57790</v>
      </c>
      <c r="E24088" s="90" t="str">
        <f>IF(D24088=Contact!$M$4,MAX($E$2:E24087)+1,"")</f>
        <v/>
      </c>
    </row>
    <row r="24089" spans="3:5" x14ac:dyDescent="0.25">
      <c r="C24089" s="90" t="s">
        <v>23656</v>
      </c>
      <c r="D24089" s="91">
        <v>57790</v>
      </c>
      <c r="E24089" s="90" t="str">
        <f>IF(D24089=Contact!$M$4,MAX($E$2:E24088)+1,"")</f>
        <v/>
      </c>
    </row>
    <row r="24090" spans="3:5" x14ac:dyDescent="0.25">
      <c r="C24090" s="90" t="s">
        <v>23657</v>
      </c>
      <c r="D24090" s="91">
        <v>57790</v>
      </c>
      <c r="E24090" s="90" t="str">
        <f>IF(D24090=Contact!$M$4,MAX($E$2:E24089)+1,"")</f>
        <v/>
      </c>
    </row>
    <row r="24091" spans="3:5" x14ac:dyDescent="0.25">
      <c r="C24091" s="90" t="s">
        <v>23658</v>
      </c>
      <c r="D24091" s="91">
        <v>57790</v>
      </c>
      <c r="E24091" s="90" t="str">
        <f>IF(D24091=Contact!$M$4,MAX($E$2:E24090)+1,"")</f>
        <v/>
      </c>
    </row>
    <row r="24092" spans="3:5" x14ac:dyDescent="0.25">
      <c r="C24092" s="90" t="s">
        <v>23659</v>
      </c>
      <c r="D24092" s="91">
        <v>57790</v>
      </c>
      <c r="E24092" s="90" t="str">
        <f>IF(D24092=Contact!$M$4,MAX($E$2:E24091)+1,"")</f>
        <v/>
      </c>
    </row>
    <row r="24093" spans="3:5" x14ac:dyDescent="0.25">
      <c r="C24093" s="90" t="s">
        <v>23660</v>
      </c>
      <c r="D24093" s="91">
        <v>57790</v>
      </c>
      <c r="E24093" s="90" t="str">
        <f>IF(D24093=Contact!$M$4,MAX($E$2:E24092)+1,"")</f>
        <v/>
      </c>
    </row>
    <row r="24094" spans="3:5" x14ac:dyDescent="0.25">
      <c r="C24094" s="90" t="s">
        <v>23661</v>
      </c>
      <c r="D24094" s="91">
        <v>57790</v>
      </c>
      <c r="E24094" s="90" t="str">
        <f>IF(D24094=Contact!$M$4,MAX($E$2:E24093)+1,"")</f>
        <v/>
      </c>
    </row>
    <row r="24095" spans="3:5" x14ac:dyDescent="0.25">
      <c r="C24095" s="90" t="s">
        <v>23662</v>
      </c>
      <c r="D24095" s="91">
        <v>57800</v>
      </c>
      <c r="E24095" s="90" t="str">
        <f>IF(D24095=Contact!$M$4,MAX($E$2:E24094)+1,"")</f>
        <v/>
      </c>
    </row>
    <row r="24096" spans="3:5" x14ac:dyDescent="0.25">
      <c r="C24096" s="90" t="s">
        <v>23663</v>
      </c>
      <c r="D24096" s="91">
        <v>57800</v>
      </c>
      <c r="E24096" s="90" t="str">
        <f>IF(D24096=Contact!$M$4,MAX($E$2:E24095)+1,"")</f>
        <v/>
      </c>
    </row>
    <row r="24097" spans="3:5" x14ac:dyDescent="0.25">
      <c r="C24097" s="90" t="s">
        <v>23664</v>
      </c>
      <c r="D24097" s="91">
        <v>57800</v>
      </c>
      <c r="E24097" s="90" t="str">
        <f>IF(D24097=Contact!$M$4,MAX($E$2:E24096)+1,"")</f>
        <v/>
      </c>
    </row>
    <row r="24098" spans="3:5" x14ac:dyDescent="0.25">
      <c r="C24098" s="90" t="s">
        <v>23665</v>
      </c>
      <c r="D24098" s="91">
        <v>57800</v>
      </c>
      <c r="E24098" s="90" t="str">
        <f>IF(D24098=Contact!$M$4,MAX($E$2:E24097)+1,"")</f>
        <v/>
      </c>
    </row>
    <row r="24099" spans="3:5" x14ac:dyDescent="0.25">
      <c r="C24099" s="90" t="s">
        <v>23666</v>
      </c>
      <c r="D24099" s="91">
        <v>57800</v>
      </c>
      <c r="E24099" s="90" t="str">
        <f>IF(D24099=Contact!$M$4,MAX($E$2:E24098)+1,"")</f>
        <v/>
      </c>
    </row>
    <row r="24100" spans="3:5" x14ac:dyDescent="0.25">
      <c r="C24100" s="90" t="s">
        <v>23667</v>
      </c>
      <c r="D24100" s="91">
        <v>57800</v>
      </c>
      <c r="E24100" s="90" t="str">
        <f>IF(D24100=Contact!$M$4,MAX($E$2:E24099)+1,"")</f>
        <v/>
      </c>
    </row>
    <row r="24101" spans="3:5" x14ac:dyDescent="0.25">
      <c r="C24101" s="90" t="s">
        <v>23668</v>
      </c>
      <c r="D24101" s="91">
        <v>57800</v>
      </c>
      <c r="E24101" s="90" t="str">
        <f>IF(D24101=Contact!$M$4,MAX($E$2:E24100)+1,"")</f>
        <v/>
      </c>
    </row>
    <row r="24102" spans="3:5" x14ac:dyDescent="0.25">
      <c r="C24102" s="90" t="s">
        <v>23669</v>
      </c>
      <c r="D24102" s="91">
        <v>57810</v>
      </c>
      <c r="E24102" s="90" t="str">
        <f>IF(D24102=Contact!$M$4,MAX($E$2:E24101)+1,"")</f>
        <v/>
      </c>
    </row>
    <row r="24103" spans="3:5" x14ac:dyDescent="0.25">
      <c r="C24103" s="90" t="s">
        <v>21920</v>
      </c>
      <c r="D24103" s="91">
        <v>57810</v>
      </c>
      <c r="E24103" s="90" t="str">
        <f>IF(D24103=Contact!$M$4,MAX($E$2:E24102)+1,"")</f>
        <v/>
      </c>
    </row>
    <row r="24104" spans="3:5" x14ac:dyDescent="0.25">
      <c r="C24104" s="90" t="s">
        <v>23670</v>
      </c>
      <c r="D24104" s="91">
        <v>57810</v>
      </c>
      <c r="E24104" s="90" t="str">
        <f>IF(D24104=Contact!$M$4,MAX($E$2:E24103)+1,"")</f>
        <v/>
      </c>
    </row>
    <row r="24105" spans="3:5" x14ac:dyDescent="0.25">
      <c r="C24105" s="90" t="s">
        <v>23671</v>
      </c>
      <c r="D24105" s="91">
        <v>57810</v>
      </c>
      <c r="E24105" s="90" t="str">
        <f>IF(D24105=Contact!$M$4,MAX($E$2:E24104)+1,"")</f>
        <v/>
      </c>
    </row>
    <row r="24106" spans="3:5" x14ac:dyDescent="0.25">
      <c r="C24106" s="90" t="s">
        <v>23672</v>
      </c>
      <c r="D24106" s="91">
        <v>57810</v>
      </c>
      <c r="E24106" s="90" t="str">
        <f>IF(D24106=Contact!$M$4,MAX($E$2:E24105)+1,"")</f>
        <v/>
      </c>
    </row>
    <row r="24107" spans="3:5" x14ac:dyDescent="0.25">
      <c r="C24107" s="90" t="s">
        <v>23673</v>
      </c>
      <c r="D24107" s="91">
        <v>57810</v>
      </c>
      <c r="E24107" s="90" t="str">
        <f>IF(D24107=Contact!$M$4,MAX($E$2:E24106)+1,"")</f>
        <v/>
      </c>
    </row>
    <row r="24108" spans="3:5" x14ac:dyDescent="0.25">
      <c r="C24108" s="90" t="s">
        <v>23674</v>
      </c>
      <c r="D24108" s="91">
        <v>57810</v>
      </c>
      <c r="E24108" s="90" t="str">
        <f>IF(D24108=Contact!$M$4,MAX($E$2:E24107)+1,"")</f>
        <v/>
      </c>
    </row>
    <row r="24109" spans="3:5" x14ac:dyDescent="0.25">
      <c r="C24109" s="90" t="s">
        <v>4408</v>
      </c>
      <c r="D24109" s="91">
        <v>57810</v>
      </c>
      <c r="E24109" s="90" t="str">
        <f>IF(D24109=Contact!$M$4,MAX($E$2:E24108)+1,"")</f>
        <v/>
      </c>
    </row>
    <row r="24110" spans="3:5" x14ac:dyDescent="0.25">
      <c r="C24110" s="90" t="s">
        <v>23675</v>
      </c>
      <c r="D24110" s="91">
        <v>57810</v>
      </c>
      <c r="E24110" s="90" t="str">
        <f>IF(D24110=Contact!$M$4,MAX($E$2:E24109)+1,"")</f>
        <v/>
      </c>
    </row>
    <row r="24111" spans="3:5" x14ac:dyDescent="0.25">
      <c r="C24111" s="90" t="s">
        <v>23676</v>
      </c>
      <c r="D24111" s="91">
        <v>57810</v>
      </c>
      <c r="E24111" s="90" t="str">
        <f>IF(D24111=Contact!$M$4,MAX($E$2:E24110)+1,"")</f>
        <v/>
      </c>
    </row>
    <row r="24112" spans="3:5" x14ac:dyDescent="0.25">
      <c r="C24112" s="90" t="s">
        <v>23677</v>
      </c>
      <c r="D24112" s="91">
        <v>57810</v>
      </c>
      <c r="E24112" s="90" t="str">
        <f>IF(D24112=Contact!$M$4,MAX($E$2:E24111)+1,"")</f>
        <v/>
      </c>
    </row>
    <row r="24113" spans="3:5" x14ac:dyDescent="0.25">
      <c r="C24113" s="90" t="s">
        <v>23678</v>
      </c>
      <c r="D24113" s="91">
        <v>57810</v>
      </c>
      <c r="E24113" s="90" t="str">
        <f>IF(D24113=Contact!$M$4,MAX($E$2:E24112)+1,"")</f>
        <v/>
      </c>
    </row>
    <row r="24114" spans="3:5" x14ac:dyDescent="0.25">
      <c r="C24114" s="90" t="s">
        <v>23679</v>
      </c>
      <c r="D24114" s="91">
        <v>57810</v>
      </c>
      <c r="E24114" s="90" t="str">
        <f>IF(D24114=Contact!$M$4,MAX($E$2:E24113)+1,"")</f>
        <v/>
      </c>
    </row>
    <row r="24115" spans="3:5" x14ac:dyDescent="0.25">
      <c r="C24115" s="90" t="s">
        <v>23680</v>
      </c>
      <c r="D24115" s="91">
        <v>57810</v>
      </c>
      <c r="E24115" s="90" t="str">
        <f>IF(D24115=Contact!$M$4,MAX($E$2:E24114)+1,"")</f>
        <v/>
      </c>
    </row>
    <row r="24116" spans="3:5" x14ac:dyDescent="0.25">
      <c r="C24116" s="90" t="s">
        <v>519</v>
      </c>
      <c r="D24116" s="91">
        <v>57810</v>
      </c>
      <c r="E24116" s="90" t="str">
        <f>IF(D24116=Contact!$M$4,MAX($E$2:E24115)+1,"")</f>
        <v/>
      </c>
    </row>
    <row r="24117" spans="3:5" x14ac:dyDescent="0.25">
      <c r="C24117" s="90" t="s">
        <v>23681</v>
      </c>
      <c r="D24117" s="91">
        <v>57820</v>
      </c>
      <c r="E24117" s="90" t="str">
        <f>IF(D24117=Contact!$M$4,MAX($E$2:E24116)+1,"")</f>
        <v/>
      </c>
    </row>
    <row r="24118" spans="3:5" x14ac:dyDescent="0.25">
      <c r="C24118" s="90" t="s">
        <v>23682</v>
      </c>
      <c r="D24118" s="91">
        <v>57820</v>
      </c>
      <c r="E24118" s="90" t="str">
        <f>IF(D24118=Contact!$M$4,MAX($E$2:E24117)+1,"")</f>
        <v/>
      </c>
    </row>
    <row r="24119" spans="3:5" x14ac:dyDescent="0.25">
      <c r="C24119" s="90" t="s">
        <v>23683</v>
      </c>
      <c r="D24119" s="91">
        <v>57820</v>
      </c>
      <c r="E24119" s="90" t="str">
        <f>IF(D24119=Contact!$M$4,MAX($E$2:E24118)+1,"")</f>
        <v/>
      </c>
    </row>
    <row r="24120" spans="3:5" x14ac:dyDescent="0.25">
      <c r="C24120" s="90" t="s">
        <v>23684</v>
      </c>
      <c r="D24120" s="91">
        <v>57820</v>
      </c>
      <c r="E24120" s="90" t="str">
        <f>IF(D24120=Contact!$M$4,MAX($E$2:E24119)+1,"")</f>
        <v/>
      </c>
    </row>
    <row r="24121" spans="3:5" x14ac:dyDescent="0.25">
      <c r="C24121" s="90" t="s">
        <v>23685</v>
      </c>
      <c r="D24121" s="91">
        <v>57820</v>
      </c>
      <c r="E24121" s="90" t="str">
        <f>IF(D24121=Contact!$M$4,MAX($E$2:E24120)+1,"")</f>
        <v/>
      </c>
    </row>
    <row r="24122" spans="3:5" x14ac:dyDescent="0.25">
      <c r="C24122" s="90" t="s">
        <v>23686</v>
      </c>
      <c r="D24122" s="91">
        <v>57820</v>
      </c>
      <c r="E24122" s="90" t="str">
        <f>IF(D24122=Contact!$M$4,MAX($E$2:E24121)+1,"")</f>
        <v/>
      </c>
    </row>
    <row r="24123" spans="3:5" x14ac:dyDescent="0.25">
      <c r="C24123" s="90" t="s">
        <v>23687</v>
      </c>
      <c r="D24123" s="91">
        <v>57830</v>
      </c>
      <c r="E24123" s="90" t="str">
        <f>IF(D24123=Contact!$M$4,MAX($E$2:E24122)+1,"")</f>
        <v/>
      </c>
    </row>
    <row r="24124" spans="3:5" x14ac:dyDescent="0.25">
      <c r="C24124" s="90" t="s">
        <v>23688</v>
      </c>
      <c r="D24124" s="91">
        <v>57830</v>
      </c>
      <c r="E24124" s="90" t="str">
        <f>IF(D24124=Contact!$M$4,MAX($E$2:E24123)+1,"")</f>
        <v/>
      </c>
    </row>
    <row r="24125" spans="3:5" x14ac:dyDescent="0.25">
      <c r="C24125" s="90" t="s">
        <v>23689</v>
      </c>
      <c r="D24125" s="91">
        <v>57830</v>
      </c>
      <c r="E24125" s="90" t="str">
        <f>IF(D24125=Contact!$M$4,MAX($E$2:E24124)+1,"")</f>
        <v/>
      </c>
    </row>
    <row r="24126" spans="3:5" x14ac:dyDescent="0.25">
      <c r="C24126" s="90" t="s">
        <v>23690</v>
      </c>
      <c r="D24126" s="91">
        <v>57830</v>
      </c>
      <c r="E24126" s="90" t="str">
        <f>IF(D24126=Contact!$M$4,MAX($E$2:E24125)+1,"")</f>
        <v/>
      </c>
    </row>
    <row r="24127" spans="3:5" x14ac:dyDescent="0.25">
      <c r="C24127" s="90" t="s">
        <v>23691</v>
      </c>
      <c r="D24127" s="91">
        <v>57830</v>
      </c>
      <c r="E24127" s="90" t="str">
        <f>IF(D24127=Contact!$M$4,MAX($E$2:E24126)+1,"")</f>
        <v/>
      </c>
    </row>
    <row r="24128" spans="3:5" x14ac:dyDescent="0.25">
      <c r="C24128" s="90" t="s">
        <v>23692</v>
      </c>
      <c r="D24128" s="91">
        <v>57830</v>
      </c>
      <c r="E24128" s="90" t="str">
        <f>IF(D24128=Contact!$M$4,MAX($E$2:E24127)+1,"")</f>
        <v/>
      </c>
    </row>
    <row r="24129" spans="3:5" x14ac:dyDescent="0.25">
      <c r="C24129" s="90" t="s">
        <v>23693</v>
      </c>
      <c r="D24129" s="91">
        <v>57830</v>
      </c>
      <c r="E24129" s="90" t="str">
        <f>IF(D24129=Contact!$M$4,MAX($E$2:E24128)+1,"")</f>
        <v/>
      </c>
    </row>
    <row r="24130" spans="3:5" x14ac:dyDescent="0.25">
      <c r="C24130" s="90" t="s">
        <v>23694</v>
      </c>
      <c r="D24130" s="91">
        <v>57830</v>
      </c>
      <c r="E24130" s="90" t="str">
        <f>IF(D24130=Contact!$M$4,MAX($E$2:E24129)+1,"")</f>
        <v/>
      </c>
    </row>
    <row r="24131" spans="3:5" x14ac:dyDescent="0.25">
      <c r="C24131" s="90" t="s">
        <v>23695</v>
      </c>
      <c r="D24131" s="91">
        <v>57830</v>
      </c>
      <c r="E24131" s="90" t="str">
        <f>IF(D24131=Contact!$M$4,MAX($E$2:E24130)+1,"")</f>
        <v/>
      </c>
    </row>
    <row r="24132" spans="3:5" x14ac:dyDescent="0.25">
      <c r="C24132" s="90" t="s">
        <v>23696</v>
      </c>
      <c r="D24132" s="91">
        <v>57830</v>
      </c>
      <c r="E24132" s="90" t="str">
        <f>IF(D24132=Contact!$M$4,MAX($E$2:E24131)+1,"")</f>
        <v/>
      </c>
    </row>
    <row r="24133" spans="3:5" x14ac:dyDescent="0.25">
      <c r="C24133" s="90" t="s">
        <v>23697</v>
      </c>
      <c r="D24133" s="91">
        <v>57830</v>
      </c>
      <c r="E24133" s="90" t="str">
        <f>IF(D24133=Contact!$M$4,MAX($E$2:E24132)+1,"")</f>
        <v/>
      </c>
    </row>
    <row r="24134" spans="3:5" x14ac:dyDescent="0.25">
      <c r="C24134" s="90" t="s">
        <v>6613</v>
      </c>
      <c r="D24134" s="91">
        <v>57830</v>
      </c>
      <c r="E24134" s="90" t="str">
        <f>IF(D24134=Contact!$M$4,MAX($E$2:E24133)+1,"")</f>
        <v/>
      </c>
    </row>
    <row r="24135" spans="3:5" x14ac:dyDescent="0.25">
      <c r="C24135" s="90" t="s">
        <v>23698</v>
      </c>
      <c r="D24135" s="91">
        <v>57830</v>
      </c>
      <c r="E24135" s="90" t="str">
        <f>IF(D24135=Contact!$M$4,MAX($E$2:E24134)+1,"")</f>
        <v/>
      </c>
    </row>
    <row r="24136" spans="3:5" x14ac:dyDescent="0.25">
      <c r="C24136" s="90" t="s">
        <v>23699</v>
      </c>
      <c r="D24136" s="91">
        <v>57840</v>
      </c>
      <c r="E24136" s="90" t="str">
        <f>IF(D24136=Contact!$M$4,MAX($E$2:E24135)+1,"")</f>
        <v/>
      </c>
    </row>
    <row r="24137" spans="3:5" x14ac:dyDescent="0.25">
      <c r="C24137" s="90" t="s">
        <v>23700</v>
      </c>
      <c r="D24137" s="91">
        <v>57840</v>
      </c>
      <c r="E24137" s="90" t="str">
        <f>IF(D24137=Contact!$M$4,MAX($E$2:E24136)+1,"")</f>
        <v/>
      </c>
    </row>
    <row r="24138" spans="3:5" x14ac:dyDescent="0.25">
      <c r="C24138" s="90" t="s">
        <v>23701</v>
      </c>
      <c r="D24138" s="91">
        <v>57850</v>
      </c>
      <c r="E24138" s="90" t="str">
        <f>IF(D24138=Contact!$M$4,MAX($E$2:E24137)+1,"")</f>
        <v/>
      </c>
    </row>
    <row r="24139" spans="3:5" x14ac:dyDescent="0.25">
      <c r="C24139" s="90" t="s">
        <v>23702</v>
      </c>
      <c r="D24139" s="91">
        <v>57850</v>
      </c>
      <c r="E24139" s="90" t="str">
        <f>IF(D24139=Contact!$M$4,MAX($E$2:E24138)+1,"")</f>
        <v/>
      </c>
    </row>
    <row r="24140" spans="3:5" x14ac:dyDescent="0.25">
      <c r="C24140" s="90" t="s">
        <v>23703</v>
      </c>
      <c r="D24140" s="91">
        <v>57850</v>
      </c>
      <c r="E24140" s="90" t="str">
        <f>IF(D24140=Contact!$M$4,MAX($E$2:E24139)+1,"")</f>
        <v/>
      </c>
    </row>
    <row r="24141" spans="3:5" x14ac:dyDescent="0.25">
      <c r="C24141" s="90" t="s">
        <v>23704</v>
      </c>
      <c r="D24141" s="91">
        <v>57860</v>
      </c>
      <c r="E24141" s="90" t="str">
        <f>IF(D24141=Contact!$M$4,MAX($E$2:E24140)+1,"")</f>
        <v/>
      </c>
    </row>
    <row r="24142" spans="3:5" x14ac:dyDescent="0.25">
      <c r="C24142" s="90" t="s">
        <v>23705</v>
      </c>
      <c r="D24142" s="91">
        <v>57860</v>
      </c>
      <c r="E24142" s="90" t="str">
        <f>IF(D24142=Contact!$M$4,MAX($E$2:E24141)+1,"")</f>
        <v/>
      </c>
    </row>
    <row r="24143" spans="3:5" x14ac:dyDescent="0.25">
      <c r="C24143" s="90" t="s">
        <v>23706</v>
      </c>
      <c r="D24143" s="91">
        <v>57860</v>
      </c>
      <c r="E24143" s="90" t="str">
        <f>IF(D24143=Contact!$M$4,MAX($E$2:E24142)+1,"")</f>
        <v/>
      </c>
    </row>
    <row r="24144" spans="3:5" x14ac:dyDescent="0.25">
      <c r="C24144" s="90" t="s">
        <v>23707</v>
      </c>
      <c r="D24144" s="91">
        <v>57870</v>
      </c>
      <c r="E24144" s="90" t="str">
        <f>IF(D24144=Contact!$M$4,MAX($E$2:E24143)+1,"")</f>
        <v/>
      </c>
    </row>
    <row r="24145" spans="3:5" x14ac:dyDescent="0.25">
      <c r="C24145" s="90" t="s">
        <v>23708</v>
      </c>
      <c r="D24145" s="91">
        <v>57870</v>
      </c>
      <c r="E24145" s="90" t="str">
        <f>IF(D24145=Contact!$M$4,MAX($E$2:E24144)+1,"")</f>
        <v/>
      </c>
    </row>
    <row r="24146" spans="3:5" x14ac:dyDescent="0.25">
      <c r="C24146" s="90" t="s">
        <v>23709</v>
      </c>
      <c r="D24146" s="91">
        <v>57870</v>
      </c>
      <c r="E24146" s="90" t="str">
        <f>IF(D24146=Contact!$M$4,MAX($E$2:E24145)+1,"")</f>
        <v/>
      </c>
    </row>
    <row r="24147" spans="3:5" x14ac:dyDescent="0.25">
      <c r="C24147" s="90" t="s">
        <v>23710</v>
      </c>
      <c r="D24147" s="91">
        <v>57870</v>
      </c>
      <c r="E24147" s="90" t="str">
        <f>IF(D24147=Contact!$M$4,MAX($E$2:E24146)+1,"")</f>
        <v/>
      </c>
    </row>
    <row r="24148" spans="3:5" x14ac:dyDescent="0.25">
      <c r="C24148" s="90" t="s">
        <v>23711</v>
      </c>
      <c r="D24148" s="91">
        <v>57870</v>
      </c>
      <c r="E24148" s="90" t="str">
        <f>IF(D24148=Contact!$M$4,MAX($E$2:E24147)+1,"")</f>
        <v/>
      </c>
    </row>
    <row r="24149" spans="3:5" x14ac:dyDescent="0.25">
      <c r="C24149" s="90" t="s">
        <v>23712</v>
      </c>
      <c r="D24149" s="91">
        <v>57870</v>
      </c>
      <c r="E24149" s="90" t="str">
        <f>IF(D24149=Contact!$M$4,MAX($E$2:E24148)+1,"")</f>
        <v/>
      </c>
    </row>
    <row r="24150" spans="3:5" x14ac:dyDescent="0.25">
      <c r="C24150" s="90" t="s">
        <v>23713</v>
      </c>
      <c r="D24150" s="91">
        <v>57870</v>
      </c>
      <c r="E24150" s="90" t="str">
        <f>IF(D24150=Contact!$M$4,MAX($E$2:E24149)+1,"")</f>
        <v/>
      </c>
    </row>
    <row r="24151" spans="3:5" x14ac:dyDescent="0.25">
      <c r="C24151" s="90" t="s">
        <v>23714</v>
      </c>
      <c r="D24151" s="91">
        <v>57880</v>
      </c>
      <c r="E24151" s="90" t="str">
        <f>IF(D24151=Contact!$M$4,MAX($E$2:E24150)+1,"")</f>
        <v/>
      </c>
    </row>
    <row r="24152" spans="3:5" x14ac:dyDescent="0.25">
      <c r="C24152" s="90" t="s">
        <v>23715</v>
      </c>
      <c r="D24152" s="91">
        <v>57880</v>
      </c>
      <c r="E24152" s="90" t="str">
        <f>IF(D24152=Contact!$M$4,MAX($E$2:E24151)+1,"")</f>
        <v/>
      </c>
    </row>
    <row r="24153" spans="3:5" x14ac:dyDescent="0.25">
      <c r="C24153" s="90" t="s">
        <v>23716</v>
      </c>
      <c r="D24153" s="91">
        <v>57880</v>
      </c>
      <c r="E24153" s="90" t="str">
        <f>IF(D24153=Contact!$M$4,MAX($E$2:E24152)+1,"")</f>
        <v/>
      </c>
    </row>
    <row r="24154" spans="3:5" x14ac:dyDescent="0.25">
      <c r="C24154" s="90" t="s">
        <v>23717</v>
      </c>
      <c r="D24154" s="91">
        <v>57890</v>
      </c>
      <c r="E24154" s="90" t="str">
        <f>IF(D24154=Contact!$M$4,MAX($E$2:E24153)+1,"")</f>
        <v/>
      </c>
    </row>
    <row r="24155" spans="3:5" x14ac:dyDescent="0.25">
      <c r="C24155" s="90" t="s">
        <v>23718</v>
      </c>
      <c r="D24155" s="91">
        <v>57890</v>
      </c>
      <c r="E24155" s="90" t="str">
        <f>IF(D24155=Contact!$M$4,MAX($E$2:E24154)+1,"")</f>
        <v/>
      </c>
    </row>
    <row r="24156" spans="3:5" x14ac:dyDescent="0.25">
      <c r="C24156" s="90" t="s">
        <v>23719</v>
      </c>
      <c r="D24156" s="91">
        <v>57910</v>
      </c>
      <c r="E24156" s="90" t="str">
        <f>IF(D24156=Contact!$M$4,MAX($E$2:E24155)+1,"")</f>
        <v/>
      </c>
    </row>
    <row r="24157" spans="3:5" x14ac:dyDescent="0.25">
      <c r="C24157" s="90" t="s">
        <v>23720</v>
      </c>
      <c r="D24157" s="91">
        <v>57910</v>
      </c>
      <c r="E24157" s="90" t="str">
        <f>IF(D24157=Contact!$M$4,MAX($E$2:E24156)+1,"")</f>
        <v/>
      </c>
    </row>
    <row r="24158" spans="3:5" x14ac:dyDescent="0.25">
      <c r="C24158" s="90" t="s">
        <v>21646</v>
      </c>
      <c r="D24158" s="91">
        <v>57920</v>
      </c>
      <c r="E24158" s="90" t="str">
        <f>IF(D24158=Contact!$M$4,MAX($E$2:E24157)+1,"")</f>
        <v/>
      </c>
    </row>
    <row r="24159" spans="3:5" x14ac:dyDescent="0.25">
      <c r="C24159" s="90" t="s">
        <v>23721</v>
      </c>
      <c r="D24159" s="91">
        <v>57920</v>
      </c>
      <c r="E24159" s="90" t="str">
        <f>IF(D24159=Contact!$M$4,MAX($E$2:E24158)+1,"")</f>
        <v/>
      </c>
    </row>
    <row r="24160" spans="3:5" x14ac:dyDescent="0.25">
      <c r="C24160" s="90" t="s">
        <v>23722</v>
      </c>
      <c r="D24160" s="91">
        <v>57920</v>
      </c>
      <c r="E24160" s="90" t="str">
        <f>IF(D24160=Contact!$M$4,MAX($E$2:E24159)+1,"")</f>
        <v/>
      </c>
    </row>
    <row r="24161" spans="3:5" x14ac:dyDescent="0.25">
      <c r="C24161" s="90" t="s">
        <v>23723</v>
      </c>
      <c r="D24161" s="91">
        <v>57920</v>
      </c>
      <c r="E24161" s="90" t="str">
        <f>IF(D24161=Contact!$M$4,MAX($E$2:E24160)+1,"")</f>
        <v/>
      </c>
    </row>
    <row r="24162" spans="3:5" x14ac:dyDescent="0.25">
      <c r="C24162" s="90" t="s">
        <v>23724</v>
      </c>
      <c r="D24162" s="91">
        <v>57920</v>
      </c>
      <c r="E24162" s="90" t="str">
        <f>IF(D24162=Contact!$M$4,MAX($E$2:E24161)+1,"")</f>
        <v/>
      </c>
    </row>
    <row r="24163" spans="3:5" x14ac:dyDescent="0.25">
      <c r="C24163" s="90" t="s">
        <v>23725</v>
      </c>
      <c r="D24163" s="91">
        <v>57920</v>
      </c>
      <c r="E24163" s="90" t="str">
        <f>IF(D24163=Contact!$M$4,MAX($E$2:E24162)+1,"")</f>
        <v/>
      </c>
    </row>
    <row r="24164" spans="3:5" x14ac:dyDescent="0.25">
      <c r="C24164" s="90" t="s">
        <v>23726</v>
      </c>
      <c r="D24164" s="91">
        <v>57920</v>
      </c>
      <c r="E24164" s="90" t="str">
        <f>IF(D24164=Contact!$M$4,MAX($E$2:E24163)+1,"")</f>
        <v/>
      </c>
    </row>
    <row r="24165" spans="3:5" x14ac:dyDescent="0.25">
      <c r="C24165" s="90" t="s">
        <v>23727</v>
      </c>
      <c r="D24165" s="91">
        <v>57920</v>
      </c>
      <c r="E24165" s="90" t="str">
        <f>IF(D24165=Contact!$M$4,MAX($E$2:E24164)+1,"")</f>
        <v/>
      </c>
    </row>
    <row r="24166" spans="3:5" x14ac:dyDescent="0.25">
      <c r="C24166" s="90" t="s">
        <v>23728</v>
      </c>
      <c r="D24166" s="91">
        <v>57920</v>
      </c>
      <c r="E24166" s="90" t="str">
        <f>IF(D24166=Contact!$M$4,MAX($E$2:E24165)+1,"")</f>
        <v/>
      </c>
    </row>
    <row r="24167" spans="3:5" x14ac:dyDescent="0.25">
      <c r="C24167" s="90" t="s">
        <v>23729</v>
      </c>
      <c r="D24167" s="91">
        <v>57930</v>
      </c>
      <c r="E24167" s="90" t="str">
        <f>IF(D24167=Contact!$M$4,MAX($E$2:E24166)+1,"")</f>
        <v/>
      </c>
    </row>
    <row r="24168" spans="3:5" x14ac:dyDescent="0.25">
      <c r="C24168" s="90" t="s">
        <v>23730</v>
      </c>
      <c r="D24168" s="91">
        <v>57930</v>
      </c>
      <c r="E24168" s="90" t="str">
        <f>IF(D24168=Contact!$M$4,MAX($E$2:E24167)+1,"")</f>
        <v/>
      </c>
    </row>
    <row r="24169" spans="3:5" x14ac:dyDescent="0.25">
      <c r="C24169" s="90" t="s">
        <v>23731</v>
      </c>
      <c r="D24169" s="91">
        <v>57930</v>
      </c>
      <c r="E24169" s="90" t="str">
        <f>IF(D24169=Contact!$M$4,MAX($E$2:E24168)+1,"")</f>
        <v/>
      </c>
    </row>
    <row r="24170" spans="3:5" x14ac:dyDescent="0.25">
      <c r="C24170" s="90" t="s">
        <v>23732</v>
      </c>
      <c r="D24170" s="91">
        <v>57930</v>
      </c>
      <c r="E24170" s="90" t="str">
        <f>IF(D24170=Contact!$M$4,MAX($E$2:E24169)+1,"")</f>
        <v/>
      </c>
    </row>
    <row r="24171" spans="3:5" x14ac:dyDescent="0.25">
      <c r="C24171" s="90" t="s">
        <v>23733</v>
      </c>
      <c r="D24171" s="91">
        <v>57930</v>
      </c>
      <c r="E24171" s="90" t="str">
        <f>IF(D24171=Contact!$M$4,MAX($E$2:E24170)+1,"")</f>
        <v/>
      </c>
    </row>
    <row r="24172" spans="3:5" x14ac:dyDescent="0.25">
      <c r="C24172" s="90" t="s">
        <v>23734</v>
      </c>
      <c r="D24172" s="91">
        <v>57930</v>
      </c>
      <c r="E24172" s="90" t="str">
        <f>IF(D24172=Contact!$M$4,MAX($E$2:E24171)+1,"")</f>
        <v/>
      </c>
    </row>
    <row r="24173" spans="3:5" x14ac:dyDescent="0.25">
      <c r="C24173" s="90" t="s">
        <v>23735</v>
      </c>
      <c r="D24173" s="91">
        <v>57930</v>
      </c>
      <c r="E24173" s="90" t="str">
        <f>IF(D24173=Contact!$M$4,MAX($E$2:E24172)+1,"")</f>
        <v/>
      </c>
    </row>
    <row r="24174" spans="3:5" x14ac:dyDescent="0.25">
      <c r="C24174" s="90" t="s">
        <v>23736</v>
      </c>
      <c r="D24174" s="91">
        <v>57930</v>
      </c>
      <c r="E24174" s="90" t="str">
        <f>IF(D24174=Contact!$M$4,MAX($E$2:E24173)+1,"")</f>
        <v/>
      </c>
    </row>
    <row r="24175" spans="3:5" x14ac:dyDescent="0.25">
      <c r="C24175" s="90" t="s">
        <v>23737</v>
      </c>
      <c r="D24175" s="91">
        <v>57930</v>
      </c>
      <c r="E24175" s="90" t="str">
        <f>IF(D24175=Contact!$M$4,MAX($E$2:E24174)+1,"")</f>
        <v/>
      </c>
    </row>
    <row r="24176" spans="3:5" x14ac:dyDescent="0.25">
      <c r="C24176" s="90" t="s">
        <v>23738</v>
      </c>
      <c r="D24176" s="91">
        <v>57930</v>
      </c>
      <c r="E24176" s="90" t="str">
        <f>IF(D24176=Contact!$M$4,MAX($E$2:E24175)+1,"")</f>
        <v/>
      </c>
    </row>
    <row r="24177" spans="3:5" x14ac:dyDescent="0.25">
      <c r="C24177" s="90" t="s">
        <v>23739</v>
      </c>
      <c r="D24177" s="91">
        <v>57930</v>
      </c>
      <c r="E24177" s="90" t="str">
        <f>IF(D24177=Contact!$M$4,MAX($E$2:E24176)+1,"")</f>
        <v/>
      </c>
    </row>
    <row r="24178" spans="3:5" x14ac:dyDescent="0.25">
      <c r="C24178" s="90" t="s">
        <v>23740</v>
      </c>
      <c r="D24178" s="91">
        <v>57930</v>
      </c>
      <c r="E24178" s="90" t="str">
        <f>IF(D24178=Contact!$M$4,MAX($E$2:E24177)+1,"")</f>
        <v/>
      </c>
    </row>
    <row r="24179" spans="3:5" x14ac:dyDescent="0.25">
      <c r="C24179" s="90" t="s">
        <v>23741</v>
      </c>
      <c r="D24179" s="91">
        <v>57930</v>
      </c>
      <c r="E24179" s="90" t="str">
        <f>IF(D24179=Contact!$M$4,MAX($E$2:E24178)+1,"")</f>
        <v/>
      </c>
    </row>
    <row r="24180" spans="3:5" x14ac:dyDescent="0.25">
      <c r="C24180" s="90" t="s">
        <v>23742</v>
      </c>
      <c r="D24180" s="91">
        <v>57930</v>
      </c>
      <c r="E24180" s="90" t="str">
        <f>IF(D24180=Contact!$M$4,MAX($E$2:E24179)+1,"")</f>
        <v/>
      </c>
    </row>
    <row r="24181" spans="3:5" x14ac:dyDescent="0.25">
      <c r="C24181" s="90" t="s">
        <v>23743</v>
      </c>
      <c r="D24181" s="91">
        <v>57930</v>
      </c>
      <c r="E24181" s="90" t="str">
        <f>IF(D24181=Contact!$M$4,MAX($E$2:E24180)+1,"")</f>
        <v/>
      </c>
    </row>
    <row r="24182" spans="3:5" x14ac:dyDescent="0.25">
      <c r="C24182" s="90" t="s">
        <v>23744</v>
      </c>
      <c r="D24182" s="91">
        <v>57940</v>
      </c>
      <c r="E24182" s="90" t="str">
        <f>IF(D24182=Contact!$M$4,MAX($E$2:E24181)+1,"")</f>
        <v/>
      </c>
    </row>
    <row r="24183" spans="3:5" x14ac:dyDescent="0.25">
      <c r="C24183" s="90" t="s">
        <v>23745</v>
      </c>
      <c r="D24183" s="91">
        <v>57940</v>
      </c>
      <c r="E24183" s="90" t="str">
        <f>IF(D24183=Contact!$M$4,MAX($E$2:E24182)+1,"")</f>
        <v/>
      </c>
    </row>
    <row r="24184" spans="3:5" x14ac:dyDescent="0.25">
      <c r="C24184" s="90" t="s">
        <v>23746</v>
      </c>
      <c r="D24184" s="91">
        <v>57960</v>
      </c>
      <c r="E24184" s="90" t="str">
        <f>IF(D24184=Contact!$M$4,MAX($E$2:E24183)+1,"")</f>
        <v/>
      </c>
    </row>
    <row r="24185" spans="3:5" x14ac:dyDescent="0.25">
      <c r="C24185" s="90" t="s">
        <v>23747</v>
      </c>
      <c r="D24185" s="91">
        <v>57960</v>
      </c>
      <c r="E24185" s="90" t="str">
        <f>IF(D24185=Contact!$M$4,MAX($E$2:E24184)+1,"")</f>
        <v/>
      </c>
    </row>
    <row r="24186" spans="3:5" x14ac:dyDescent="0.25">
      <c r="C24186" s="90" t="s">
        <v>23748</v>
      </c>
      <c r="D24186" s="91">
        <v>57980</v>
      </c>
      <c r="E24186" s="90" t="str">
        <f>IF(D24186=Contact!$M$4,MAX($E$2:E24185)+1,"")</f>
        <v/>
      </c>
    </row>
    <row r="24187" spans="3:5" x14ac:dyDescent="0.25">
      <c r="C24187" s="90" t="s">
        <v>23749</v>
      </c>
      <c r="D24187" s="91">
        <v>57980</v>
      </c>
      <c r="E24187" s="90" t="str">
        <f>IF(D24187=Contact!$M$4,MAX($E$2:E24186)+1,"")</f>
        <v/>
      </c>
    </row>
    <row r="24188" spans="3:5" x14ac:dyDescent="0.25">
      <c r="C24188" s="90" t="s">
        <v>23750</v>
      </c>
      <c r="D24188" s="91">
        <v>57980</v>
      </c>
      <c r="E24188" s="90" t="str">
        <f>IF(D24188=Contact!$M$4,MAX($E$2:E24187)+1,"")</f>
        <v/>
      </c>
    </row>
    <row r="24189" spans="3:5" x14ac:dyDescent="0.25">
      <c r="C24189" s="90" t="s">
        <v>23751</v>
      </c>
      <c r="D24189" s="91">
        <v>57990</v>
      </c>
      <c r="E24189" s="90" t="str">
        <f>IF(D24189=Contact!$M$4,MAX($E$2:E24188)+1,"")</f>
        <v/>
      </c>
    </row>
    <row r="24190" spans="3:5" x14ac:dyDescent="0.25">
      <c r="C24190" s="90" t="s">
        <v>23752</v>
      </c>
      <c r="D24190" s="91">
        <v>57990</v>
      </c>
      <c r="E24190" s="90" t="str">
        <f>IF(D24190=Contact!$M$4,MAX($E$2:E24189)+1,"")</f>
        <v/>
      </c>
    </row>
    <row r="24191" spans="3:5" x14ac:dyDescent="0.25">
      <c r="C24191" s="90" t="s">
        <v>23753</v>
      </c>
      <c r="D24191" s="91">
        <v>57990</v>
      </c>
      <c r="E24191" s="90" t="str">
        <f>IF(D24191=Contact!$M$4,MAX($E$2:E24190)+1,"")</f>
        <v/>
      </c>
    </row>
    <row r="24192" spans="3:5" x14ac:dyDescent="0.25">
      <c r="C24192" s="90" t="s">
        <v>23754</v>
      </c>
      <c r="D24192" s="91">
        <v>58000</v>
      </c>
      <c r="E24192" s="90" t="str">
        <f>IF(D24192=Contact!$M$4,MAX($E$2:E24191)+1,"")</f>
        <v/>
      </c>
    </row>
    <row r="24193" spans="3:5" x14ac:dyDescent="0.25">
      <c r="C24193" s="90" t="s">
        <v>60</v>
      </c>
      <c r="D24193" s="91">
        <v>58000</v>
      </c>
      <c r="E24193" s="90" t="str">
        <f>IF(D24193=Contact!$M$4,MAX($E$2:E24192)+1,"")</f>
        <v/>
      </c>
    </row>
    <row r="24194" spans="3:5" x14ac:dyDescent="0.25">
      <c r="C24194" s="90" t="s">
        <v>23755</v>
      </c>
      <c r="D24194" s="91">
        <v>58000</v>
      </c>
      <c r="E24194" s="90" t="str">
        <f>IF(D24194=Contact!$M$4,MAX($E$2:E24193)+1,"")</f>
        <v/>
      </c>
    </row>
    <row r="24195" spans="3:5" x14ac:dyDescent="0.25">
      <c r="C24195" s="90" t="s">
        <v>1560</v>
      </c>
      <c r="D24195" s="91">
        <v>58000</v>
      </c>
      <c r="E24195" s="90" t="str">
        <f>IF(D24195=Contact!$M$4,MAX($E$2:E24194)+1,"")</f>
        <v/>
      </c>
    </row>
    <row r="24196" spans="3:5" x14ac:dyDescent="0.25">
      <c r="C24196" s="90" t="s">
        <v>23756</v>
      </c>
      <c r="D24196" s="91">
        <v>58000</v>
      </c>
      <c r="E24196" s="90" t="str">
        <f>IF(D24196=Contact!$M$4,MAX($E$2:E24195)+1,"")</f>
        <v/>
      </c>
    </row>
    <row r="24197" spans="3:5" x14ac:dyDescent="0.25">
      <c r="C24197" s="90" t="s">
        <v>23757</v>
      </c>
      <c r="D24197" s="91">
        <v>58110</v>
      </c>
      <c r="E24197" s="90" t="str">
        <f>IF(D24197=Contact!$M$4,MAX($E$2:E24196)+1,"")</f>
        <v/>
      </c>
    </row>
    <row r="24198" spans="3:5" x14ac:dyDescent="0.25">
      <c r="C24198" s="90" t="s">
        <v>23758</v>
      </c>
      <c r="D24198" s="91">
        <v>58110</v>
      </c>
      <c r="E24198" s="90" t="str">
        <f>IF(D24198=Contact!$M$4,MAX($E$2:E24197)+1,"")</f>
        <v/>
      </c>
    </row>
    <row r="24199" spans="3:5" x14ac:dyDescent="0.25">
      <c r="C24199" s="90" t="s">
        <v>23759</v>
      </c>
      <c r="D24199" s="91">
        <v>58110</v>
      </c>
      <c r="E24199" s="90" t="str">
        <f>IF(D24199=Contact!$M$4,MAX($E$2:E24198)+1,"")</f>
        <v/>
      </c>
    </row>
    <row r="24200" spans="3:5" x14ac:dyDescent="0.25">
      <c r="C24200" s="90" t="s">
        <v>12710</v>
      </c>
      <c r="D24200" s="91">
        <v>58110</v>
      </c>
      <c r="E24200" s="90" t="str">
        <f>IF(D24200=Contact!$M$4,MAX($E$2:E24199)+1,"")</f>
        <v/>
      </c>
    </row>
    <row r="24201" spans="3:5" x14ac:dyDescent="0.25">
      <c r="C24201" s="90" t="s">
        <v>23760</v>
      </c>
      <c r="D24201" s="91">
        <v>58110</v>
      </c>
      <c r="E24201" s="90" t="str">
        <f>IF(D24201=Contact!$M$4,MAX($E$2:E24200)+1,"")</f>
        <v/>
      </c>
    </row>
    <row r="24202" spans="3:5" x14ac:dyDescent="0.25">
      <c r="C24202" s="90" t="s">
        <v>23761</v>
      </c>
      <c r="D24202" s="91">
        <v>58110</v>
      </c>
      <c r="E24202" s="90" t="str">
        <f>IF(D24202=Contact!$M$4,MAX($E$2:E24201)+1,"")</f>
        <v/>
      </c>
    </row>
    <row r="24203" spans="3:5" x14ac:dyDescent="0.25">
      <c r="C24203" s="90" t="s">
        <v>7726</v>
      </c>
      <c r="D24203" s="91">
        <v>58110</v>
      </c>
      <c r="E24203" s="90" t="str">
        <f>IF(D24203=Contact!$M$4,MAX($E$2:E24202)+1,"")</f>
        <v/>
      </c>
    </row>
    <row r="24204" spans="3:5" x14ac:dyDescent="0.25">
      <c r="C24204" s="90" t="s">
        <v>23762</v>
      </c>
      <c r="D24204" s="91">
        <v>58110</v>
      </c>
      <c r="E24204" s="90" t="str">
        <f>IF(D24204=Contact!$M$4,MAX($E$2:E24203)+1,"")</f>
        <v/>
      </c>
    </row>
    <row r="24205" spans="3:5" x14ac:dyDescent="0.25">
      <c r="C24205" s="90" t="s">
        <v>23763</v>
      </c>
      <c r="D24205" s="91">
        <v>58110</v>
      </c>
      <c r="E24205" s="90" t="str">
        <f>IF(D24205=Contact!$M$4,MAX($E$2:E24204)+1,"")</f>
        <v/>
      </c>
    </row>
    <row r="24206" spans="3:5" x14ac:dyDescent="0.25">
      <c r="C24206" s="90" t="s">
        <v>23764</v>
      </c>
      <c r="D24206" s="91">
        <v>58110</v>
      </c>
      <c r="E24206" s="90" t="str">
        <f>IF(D24206=Contact!$M$4,MAX($E$2:E24205)+1,"")</f>
        <v/>
      </c>
    </row>
    <row r="24207" spans="3:5" x14ac:dyDescent="0.25">
      <c r="C24207" s="90" t="s">
        <v>23765</v>
      </c>
      <c r="D24207" s="91">
        <v>58110</v>
      </c>
      <c r="E24207" s="90" t="str">
        <f>IF(D24207=Contact!$M$4,MAX($E$2:E24206)+1,"")</f>
        <v/>
      </c>
    </row>
    <row r="24208" spans="3:5" x14ac:dyDescent="0.25">
      <c r="C24208" s="90" t="s">
        <v>23766</v>
      </c>
      <c r="D24208" s="91">
        <v>58110</v>
      </c>
      <c r="E24208" s="90" t="str">
        <f>IF(D24208=Contact!$M$4,MAX($E$2:E24207)+1,"")</f>
        <v/>
      </c>
    </row>
    <row r="24209" spans="3:5" x14ac:dyDescent="0.25">
      <c r="C24209" s="90" t="s">
        <v>23767</v>
      </c>
      <c r="D24209" s="91">
        <v>58110</v>
      </c>
      <c r="E24209" s="90" t="str">
        <f>IF(D24209=Contact!$M$4,MAX($E$2:E24208)+1,"")</f>
        <v/>
      </c>
    </row>
    <row r="24210" spans="3:5" x14ac:dyDescent="0.25">
      <c r="C24210" s="90" t="s">
        <v>23768</v>
      </c>
      <c r="D24210" s="91">
        <v>58110</v>
      </c>
      <c r="E24210" s="90" t="str">
        <f>IF(D24210=Contact!$M$4,MAX($E$2:E24209)+1,"")</f>
        <v/>
      </c>
    </row>
    <row r="24211" spans="3:5" x14ac:dyDescent="0.25">
      <c r="C24211" s="90" t="s">
        <v>23769</v>
      </c>
      <c r="D24211" s="91">
        <v>58110</v>
      </c>
      <c r="E24211" s="90" t="str">
        <f>IF(D24211=Contact!$M$4,MAX($E$2:E24210)+1,"")</f>
        <v/>
      </c>
    </row>
    <row r="24212" spans="3:5" x14ac:dyDescent="0.25">
      <c r="C24212" s="90" t="s">
        <v>23770</v>
      </c>
      <c r="D24212" s="91">
        <v>58110</v>
      </c>
      <c r="E24212" s="90" t="str">
        <f>IF(D24212=Contact!$M$4,MAX($E$2:E24211)+1,"")</f>
        <v/>
      </c>
    </row>
    <row r="24213" spans="3:5" x14ac:dyDescent="0.25">
      <c r="C24213" s="90" t="s">
        <v>23771</v>
      </c>
      <c r="D24213" s="91">
        <v>58110</v>
      </c>
      <c r="E24213" s="90" t="str">
        <f>IF(D24213=Contact!$M$4,MAX($E$2:E24212)+1,"")</f>
        <v/>
      </c>
    </row>
    <row r="24214" spans="3:5" x14ac:dyDescent="0.25">
      <c r="C24214" s="90" t="s">
        <v>23772</v>
      </c>
      <c r="D24214" s="91">
        <v>58120</v>
      </c>
      <c r="E24214" s="90" t="str">
        <f>IF(D24214=Contact!$M$4,MAX($E$2:E24213)+1,"")</f>
        <v/>
      </c>
    </row>
    <row r="24215" spans="3:5" x14ac:dyDescent="0.25">
      <c r="C24215" s="90" t="s">
        <v>23773</v>
      </c>
      <c r="D24215" s="91">
        <v>58120</v>
      </c>
      <c r="E24215" s="90" t="str">
        <f>IF(D24215=Contact!$M$4,MAX($E$2:E24214)+1,"")</f>
        <v/>
      </c>
    </row>
    <row r="24216" spans="3:5" x14ac:dyDescent="0.25">
      <c r="C24216" s="90" t="s">
        <v>23774</v>
      </c>
      <c r="D24216" s="91">
        <v>58120</v>
      </c>
      <c r="E24216" s="90" t="str">
        <f>IF(D24216=Contact!$M$4,MAX($E$2:E24215)+1,"")</f>
        <v/>
      </c>
    </row>
    <row r="24217" spans="3:5" x14ac:dyDescent="0.25">
      <c r="C24217" s="90" t="s">
        <v>23775</v>
      </c>
      <c r="D24217" s="91">
        <v>58120</v>
      </c>
      <c r="E24217" s="90" t="str">
        <f>IF(D24217=Contact!$M$4,MAX($E$2:E24216)+1,"")</f>
        <v/>
      </c>
    </row>
    <row r="24218" spans="3:5" x14ac:dyDescent="0.25">
      <c r="C24218" s="90" t="s">
        <v>23776</v>
      </c>
      <c r="D24218" s="91">
        <v>58120</v>
      </c>
      <c r="E24218" s="90" t="str">
        <f>IF(D24218=Contact!$M$4,MAX($E$2:E24217)+1,"")</f>
        <v/>
      </c>
    </row>
    <row r="24219" spans="3:5" x14ac:dyDescent="0.25">
      <c r="C24219" s="90" t="s">
        <v>23777</v>
      </c>
      <c r="D24219" s="91">
        <v>58120</v>
      </c>
      <c r="E24219" s="90" t="str">
        <f>IF(D24219=Contact!$M$4,MAX($E$2:E24218)+1,"")</f>
        <v/>
      </c>
    </row>
    <row r="24220" spans="3:5" x14ac:dyDescent="0.25">
      <c r="C24220" s="90" t="s">
        <v>1393</v>
      </c>
      <c r="D24220" s="91">
        <v>58120</v>
      </c>
      <c r="E24220" s="90" t="str">
        <f>IF(D24220=Contact!$M$4,MAX($E$2:E24219)+1,"")</f>
        <v/>
      </c>
    </row>
    <row r="24221" spans="3:5" x14ac:dyDescent="0.25">
      <c r="C24221" s="90" t="s">
        <v>23778</v>
      </c>
      <c r="D24221" s="91">
        <v>58120</v>
      </c>
      <c r="E24221" s="90" t="str">
        <f>IF(D24221=Contact!$M$4,MAX($E$2:E24220)+1,"")</f>
        <v/>
      </c>
    </row>
    <row r="24222" spans="3:5" x14ac:dyDescent="0.25">
      <c r="C24222" s="90" t="s">
        <v>23779</v>
      </c>
      <c r="D24222" s="91">
        <v>58120</v>
      </c>
      <c r="E24222" s="90" t="str">
        <f>IF(D24222=Contact!$M$4,MAX($E$2:E24221)+1,"")</f>
        <v/>
      </c>
    </row>
    <row r="24223" spans="3:5" x14ac:dyDescent="0.25">
      <c r="C24223" s="90" t="s">
        <v>23780</v>
      </c>
      <c r="D24223" s="91">
        <v>58120</v>
      </c>
      <c r="E24223" s="90" t="str">
        <f>IF(D24223=Contact!$M$4,MAX($E$2:E24222)+1,"")</f>
        <v/>
      </c>
    </row>
    <row r="24224" spans="3:5" x14ac:dyDescent="0.25">
      <c r="C24224" s="90" t="s">
        <v>23781</v>
      </c>
      <c r="D24224" s="91">
        <v>58130</v>
      </c>
      <c r="E24224" s="90" t="str">
        <f>IF(D24224=Contact!$M$4,MAX($E$2:E24223)+1,"")</f>
        <v/>
      </c>
    </row>
    <row r="24225" spans="3:5" x14ac:dyDescent="0.25">
      <c r="C24225" s="90" t="s">
        <v>23782</v>
      </c>
      <c r="D24225" s="91">
        <v>58130</v>
      </c>
      <c r="E24225" s="90" t="str">
        <f>IF(D24225=Contact!$M$4,MAX($E$2:E24224)+1,"")</f>
        <v/>
      </c>
    </row>
    <row r="24226" spans="3:5" x14ac:dyDescent="0.25">
      <c r="C24226" s="90" t="s">
        <v>23783</v>
      </c>
      <c r="D24226" s="91">
        <v>58130</v>
      </c>
      <c r="E24226" s="90" t="str">
        <f>IF(D24226=Contact!$M$4,MAX($E$2:E24225)+1,"")</f>
        <v/>
      </c>
    </row>
    <row r="24227" spans="3:5" x14ac:dyDescent="0.25">
      <c r="C24227" s="90" t="s">
        <v>23784</v>
      </c>
      <c r="D24227" s="91">
        <v>58130</v>
      </c>
      <c r="E24227" s="90" t="str">
        <f>IF(D24227=Contact!$M$4,MAX($E$2:E24226)+1,"")</f>
        <v/>
      </c>
    </row>
    <row r="24228" spans="3:5" x14ac:dyDescent="0.25">
      <c r="C24228" s="90" t="s">
        <v>23785</v>
      </c>
      <c r="D24228" s="91">
        <v>58130</v>
      </c>
      <c r="E24228" s="90" t="str">
        <f>IF(D24228=Contact!$M$4,MAX($E$2:E24227)+1,"")</f>
        <v/>
      </c>
    </row>
    <row r="24229" spans="3:5" x14ac:dyDescent="0.25">
      <c r="C24229" s="90" t="s">
        <v>23786</v>
      </c>
      <c r="D24229" s="91">
        <v>58130</v>
      </c>
      <c r="E24229" s="90" t="str">
        <f>IF(D24229=Contact!$M$4,MAX($E$2:E24228)+1,"")</f>
        <v/>
      </c>
    </row>
    <row r="24230" spans="3:5" x14ac:dyDescent="0.25">
      <c r="C24230" s="90" t="s">
        <v>23787</v>
      </c>
      <c r="D24230" s="91">
        <v>58130</v>
      </c>
      <c r="E24230" s="90" t="str">
        <f>IF(D24230=Contact!$M$4,MAX($E$2:E24229)+1,"")</f>
        <v/>
      </c>
    </row>
    <row r="24231" spans="3:5" x14ac:dyDescent="0.25">
      <c r="C24231" s="90" t="s">
        <v>23788</v>
      </c>
      <c r="D24231" s="91">
        <v>58130</v>
      </c>
      <c r="E24231" s="90" t="str">
        <f>IF(D24231=Contact!$M$4,MAX($E$2:E24230)+1,"")</f>
        <v/>
      </c>
    </row>
    <row r="24232" spans="3:5" x14ac:dyDescent="0.25">
      <c r="C24232" s="90" t="s">
        <v>23789</v>
      </c>
      <c r="D24232" s="91">
        <v>58140</v>
      </c>
      <c r="E24232" s="90" t="str">
        <f>IF(D24232=Contact!$M$4,MAX($E$2:E24231)+1,"")</f>
        <v/>
      </c>
    </row>
    <row r="24233" spans="3:5" x14ac:dyDescent="0.25">
      <c r="C24233" s="90" t="s">
        <v>23790</v>
      </c>
      <c r="D24233" s="91">
        <v>58140</v>
      </c>
      <c r="E24233" s="90" t="str">
        <f>IF(D24233=Contact!$M$4,MAX($E$2:E24232)+1,"")</f>
        <v/>
      </c>
    </row>
    <row r="24234" spans="3:5" x14ac:dyDescent="0.25">
      <c r="C24234" s="90" t="s">
        <v>23791</v>
      </c>
      <c r="D24234" s="91">
        <v>58140</v>
      </c>
      <c r="E24234" s="90" t="str">
        <f>IF(D24234=Contact!$M$4,MAX($E$2:E24233)+1,"")</f>
        <v/>
      </c>
    </row>
    <row r="24235" spans="3:5" x14ac:dyDescent="0.25">
      <c r="C24235" s="90" t="s">
        <v>23792</v>
      </c>
      <c r="D24235" s="91">
        <v>58140</v>
      </c>
      <c r="E24235" s="90" t="str">
        <f>IF(D24235=Contact!$M$4,MAX($E$2:E24234)+1,"")</f>
        <v/>
      </c>
    </row>
    <row r="24236" spans="3:5" x14ac:dyDescent="0.25">
      <c r="C24236" s="90" t="s">
        <v>23793</v>
      </c>
      <c r="D24236" s="91">
        <v>58140</v>
      </c>
      <c r="E24236" s="90" t="str">
        <f>IF(D24236=Contact!$M$4,MAX($E$2:E24235)+1,"")</f>
        <v/>
      </c>
    </row>
    <row r="24237" spans="3:5" x14ac:dyDescent="0.25">
      <c r="C24237" s="90" t="s">
        <v>23794</v>
      </c>
      <c r="D24237" s="91">
        <v>58140</v>
      </c>
      <c r="E24237" s="90" t="str">
        <f>IF(D24237=Contact!$M$4,MAX($E$2:E24236)+1,"")</f>
        <v/>
      </c>
    </row>
    <row r="24238" spans="3:5" x14ac:dyDescent="0.25">
      <c r="C24238" s="90" t="s">
        <v>23795</v>
      </c>
      <c r="D24238" s="91">
        <v>58140</v>
      </c>
      <c r="E24238" s="90" t="str">
        <f>IF(D24238=Contact!$M$4,MAX($E$2:E24237)+1,"")</f>
        <v/>
      </c>
    </row>
    <row r="24239" spans="3:5" x14ac:dyDescent="0.25">
      <c r="C24239" s="90" t="s">
        <v>23796</v>
      </c>
      <c r="D24239" s="91">
        <v>58140</v>
      </c>
      <c r="E24239" s="90" t="str">
        <f>IF(D24239=Contact!$M$4,MAX($E$2:E24238)+1,"")</f>
        <v/>
      </c>
    </row>
    <row r="24240" spans="3:5" x14ac:dyDescent="0.25">
      <c r="C24240" s="90" t="s">
        <v>23797</v>
      </c>
      <c r="D24240" s="91">
        <v>58140</v>
      </c>
      <c r="E24240" s="90" t="str">
        <f>IF(D24240=Contact!$M$4,MAX($E$2:E24239)+1,"")</f>
        <v/>
      </c>
    </row>
    <row r="24241" spans="3:5" x14ac:dyDescent="0.25">
      <c r="C24241" s="90" t="s">
        <v>14537</v>
      </c>
      <c r="D24241" s="91">
        <v>58140</v>
      </c>
      <c r="E24241" s="90" t="str">
        <f>IF(D24241=Contact!$M$4,MAX($E$2:E24240)+1,"")</f>
        <v/>
      </c>
    </row>
    <row r="24242" spans="3:5" x14ac:dyDescent="0.25">
      <c r="C24242" s="90" t="s">
        <v>23798</v>
      </c>
      <c r="D24242" s="91">
        <v>58140</v>
      </c>
      <c r="E24242" s="90" t="str">
        <f>IF(D24242=Contact!$M$4,MAX($E$2:E24241)+1,"")</f>
        <v/>
      </c>
    </row>
    <row r="24243" spans="3:5" x14ac:dyDescent="0.25">
      <c r="C24243" s="90" t="s">
        <v>23799</v>
      </c>
      <c r="D24243" s="91">
        <v>58150</v>
      </c>
      <c r="E24243" s="90" t="str">
        <f>IF(D24243=Contact!$M$4,MAX($E$2:E24242)+1,"")</f>
        <v/>
      </c>
    </row>
    <row r="24244" spans="3:5" x14ac:dyDescent="0.25">
      <c r="C24244" s="90" t="s">
        <v>23800</v>
      </c>
      <c r="D24244" s="91">
        <v>58150</v>
      </c>
      <c r="E24244" s="90" t="str">
        <f>IF(D24244=Contact!$M$4,MAX($E$2:E24243)+1,"")</f>
        <v/>
      </c>
    </row>
    <row r="24245" spans="3:5" x14ac:dyDescent="0.25">
      <c r="C24245" s="90" t="s">
        <v>6013</v>
      </c>
      <c r="D24245" s="91">
        <v>58150</v>
      </c>
      <c r="E24245" s="90" t="str">
        <f>IF(D24245=Contact!$M$4,MAX($E$2:E24244)+1,"")</f>
        <v/>
      </c>
    </row>
    <row r="24246" spans="3:5" x14ac:dyDescent="0.25">
      <c r="C24246" s="90" t="s">
        <v>23801</v>
      </c>
      <c r="D24246" s="91">
        <v>58150</v>
      </c>
      <c r="E24246" s="90" t="str">
        <f>IF(D24246=Contact!$M$4,MAX($E$2:E24245)+1,"")</f>
        <v/>
      </c>
    </row>
    <row r="24247" spans="3:5" x14ac:dyDescent="0.25">
      <c r="C24247" s="90" t="s">
        <v>23802</v>
      </c>
      <c r="D24247" s="91">
        <v>58150</v>
      </c>
      <c r="E24247" s="90" t="str">
        <f>IF(D24247=Contact!$M$4,MAX($E$2:E24246)+1,"")</f>
        <v/>
      </c>
    </row>
    <row r="24248" spans="3:5" x14ac:dyDescent="0.25">
      <c r="C24248" s="90" t="s">
        <v>3672</v>
      </c>
      <c r="D24248" s="91">
        <v>58150</v>
      </c>
      <c r="E24248" s="90" t="str">
        <f>IF(D24248=Contact!$M$4,MAX($E$2:E24247)+1,"")</f>
        <v/>
      </c>
    </row>
    <row r="24249" spans="3:5" x14ac:dyDescent="0.25">
      <c r="C24249" s="90" t="s">
        <v>23803</v>
      </c>
      <c r="D24249" s="91">
        <v>58150</v>
      </c>
      <c r="E24249" s="90" t="str">
        <f>IF(D24249=Contact!$M$4,MAX($E$2:E24248)+1,"")</f>
        <v/>
      </c>
    </row>
    <row r="24250" spans="3:5" x14ac:dyDescent="0.25">
      <c r="C24250" s="90" t="s">
        <v>23804</v>
      </c>
      <c r="D24250" s="91">
        <v>58150</v>
      </c>
      <c r="E24250" s="90" t="str">
        <f>IF(D24250=Contact!$M$4,MAX($E$2:E24249)+1,"")</f>
        <v/>
      </c>
    </row>
    <row r="24251" spans="3:5" x14ac:dyDescent="0.25">
      <c r="C24251" s="90" t="s">
        <v>23805</v>
      </c>
      <c r="D24251" s="91">
        <v>58150</v>
      </c>
      <c r="E24251" s="90" t="str">
        <f>IF(D24251=Contact!$M$4,MAX($E$2:E24250)+1,"")</f>
        <v/>
      </c>
    </row>
    <row r="24252" spans="3:5" x14ac:dyDescent="0.25">
      <c r="C24252" s="90" t="s">
        <v>23806</v>
      </c>
      <c r="D24252" s="91">
        <v>58150</v>
      </c>
      <c r="E24252" s="90" t="str">
        <f>IF(D24252=Contact!$M$4,MAX($E$2:E24251)+1,"")</f>
        <v/>
      </c>
    </row>
    <row r="24253" spans="3:5" x14ac:dyDescent="0.25">
      <c r="C24253" s="90" t="s">
        <v>23807</v>
      </c>
      <c r="D24253" s="91">
        <v>58150</v>
      </c>
      <c r="E24253" s="90" t="str">
        <f>IF(D24253=Contact!$M$4,MAX($E$2:E24252)+1,"")</f>
        <v/>
      </c>
    </row>
    <row r="24254" spans="3:5" x14ac:dyDescent="0.25">
      <c r="C24254" s="90" t="s">
        <v>23808</v>
      </c>
      <c r="D24254" s="91">
        <v>58160</v>
      </c>
      <c r="E24254" s="90" t="str">
        <f>IF(D24254=Contact!$M$4,MAX($E$2:E24253)+1,"")</f>
        <v/>
      </c>
    </row>
    <row r="24255" spans="3:5" x14ac:dyDescent="0.25">
      <c r="C24255" s="90" t="s">
        <v>23809</v>
      </c>
      <c r="D24255" s="91">
        <v>58160</v>
      </c>
      <c r="E24255" s="90" t="str">
        <f>IF(D24255=Contact!$M$4,MAX($E$2:E24254)+1,"")</f>
        <v/>
      </c>
    </row>
    <row r="24256" spans="3:5" x14ac:dyDescent="0.25">
      <c r="C24256" s="90" t="s">
        <v>23810</v>
      </c>
      <c r="D24256" s="91">
        <v>58160</v>
      </c>
      <c r="E24256" s="90" t="str">
        <f>IF(D24256=Contact!$M$4,MAX($E$2:E24255)+1,"")</f>
        <v/>
      </c>
    </row>
    <row r="24257" spans="3:5" x14ac:dyDescent="0.25">
      <c r="C24257" s="90" t="s">
        <v>7430</v>
      </c>
      <c r="D24257" s="91">
        <v>58160</v>
      </c>
      <c r="E24257" s="90" t="str">
        <f>IF(D24257=Contact!$M$4,MAX($E$2:E24256)+1,"")</f>
        <v/>
      </c>
    </row>
    <row r="24258" spans="3:5" x14ac:dyDescent="0.25">
      <c r="C24258" s="90" t="s">
        <v>23811</v>
      </c>
      <c r="D24258" s="91">
        <v>58160</v>
      </c>
      <c r="E24258" s="90" t="str">
        <f>IF(D24258=Contact!$M$4,MAX($E$2:E24257)+1,"")</f>
        <v/>
      </c>
    </row>
    <row r="24259" spans="3:5" x14ac:dyDescent="0.25">
      <c r="C24259" s="90" t="s">
        <v>23812</v>
      </c>
      <c r="D24259" s="91">
        <v>58160</v>
      </c>
      <c r="E24259" s="90" t="str">
        <f>IF(D24259=Contact!$M$4,MAX($E$2:E24258)+1,"")</f>
        <v/>
      </c>
    </row>
    <row r="24260" spans="3:5" x14ac:dyDescent="0.25">
      <c r="C24260" s="90" t="s">
        <v>23813</v>
      </c>
      <c r="D24260" s="91">
        <v>58160</v>
      </c>
      <c r="E24260" s="90" t="str">
        <f>IF(D24260=Contact!$M$4,MAX($E$2:E24259)+1,"")</f>
        <v/>
      </c>
    </row>
    <row r="24261" spans="3:5" x14ac:dyDescent="0.25">
      <c r="C24261" s="90" t="s">
        <v>23814</v>
      </c>
      <c r="D24261" s="91">
        <v>58160</v>
      </c>
      <c r="E24261" s="90" t="str">
        <f>IF(D24261=Contact!$M$4,MAX($E$2:E24260)+1,"")</f>
        <v/>
      </c>
    </row>
    <row r="24262" spans="3:5" x14ac:dyDescent="0.25">
      <c r="C24262" s="90" t="s">
        <v>23815</v>
      </c>
      <c r="D24262" s="91">
        <v>58170</v>
      </c>
      <c r="E24262" s="90" t="str">
        <f>IF(D24262=Contact!$M$4,MAX($E$2:E24261)+1,"")</f>
        <v/>
      </c>
    </row>
    <row r="24263" spans="3:5" x14ac:dyDescent="0.25">
      <c r="C24263" s="90" t="s">
        <v>23816</v>
      </c>
      <c r="D24263" s="91">
        <v>58170</v>
      </c>
      <c r="E24263" s="90" t="str">
        <f>IF(D24263=Contact!$M$4,MAX($E$2:E24262)+1,"")</f>
        <v/>
      </c>
    </row>
    <row r="24264" spans="3:5" x14ac:dyDescent="0.25">
      <c r="C24264" s="90" t="s">
        <v>23817</v>
      </c>
      <c r="D24264" s="91">
        <v>58170</v>
      </c>
      <c r="E24264" s="90" t="str">
        <f>IF(D24264=Contact!$M$4,MAX($E$2:E24263)+1,"")</f>
        <v/>
      </c>
    </row>
    <row r="24265" spans="3:5" x14ac:dyDescent="0.25">
      <c r="C24265" s="90" t="s">
        <v>23818</v>
      </c>
      <c r="D24265" s="91">
        <v>58170</v>
      </c>
      <c r="E24265" s="90" t="str">
        <f>IF(D24265=Contact!$M$4,MAX($E$2:E24264)+1,"")</f>
        <v/>
      </c>
    </row>
    <row r="24266" spans="3:5" x14ac:dyDescent="0.25">
      <c r="C24266" s="90" t="s">
        <v>23819</v>
      </c>
      <c r="D24266" s="91">
        <v>58170</v>
      </c>
      <c r="E24266" s="90" t="str">
        <f>IF(D24266=Contact!$M$4,MAX($E$2:E24265)+1,"")</f>
        <v/>
      </c>
    </row>
    <row r="24267" spans="3:5" x14ac:dyDescent="0.25">
      <c r="C24267" s="90" t="s">
        <v>23820</v>
      </c>
      <c r="D24267" s="91">
        <v>58170</v>
      </c>
      <c r="E24267" s="90" t="str">
        <f>IF(D24267=Contact!$M$4,MAX($E$2:E24266)+1,"")</f>
        <v/>
      </c>
    </row>
    <row r="24268" spans="3:5" x14ac:dyDescent="0.25">
      <c r="C24268" s="90" t="s">
        <v>23821</v>
      </c>
      <c r="D24268" s="91">
        <v>58170</v>
      </c>
      <c r="E24268" s="90" t="str">
        <f>IF(D24268=Contact!$M$4,MAX($E$2:E24267)+1,"")</f>
        <v/>
      </c>
    </row>
    <row r="24269" spans="3:5" x14ac:dyDescent="0.25">
      <c r="C24269" s="90" t="s">
        <v>23822</v>
      </c>
      <c r="D24269" s="91">
        <v>58170</v>
      </c>
      <c r="E24269" s="90" t="str">
        <f>IF(D24269=Contact!$M$4,MAX($E$2:E24268)+1,"")</f>
        <v/>
      </c>
    </row>
    <row r="24270" spans="3:5" x14ac:dyDescent="0.25">
      <c r="C24270" s="90" t="s">
        <v>1027</v>
      </c>
      <c r="D24270" s="91">
        <v>58180</v>
      </c>
      <c r="E24270" s="90" t="str">
        <f>IF(D24270=Contact!$M$4,MAX($E$2:E24269)+1,"")</f>
        <v/>
      </c>
    </row>
    <row r="24271" spans="3:5" x14ac:dyDescent="0.25">
      <c r="C24271" s="90" t="s">
        <v>23823</v>
      </c>
      <c r="D24271" s="91">
        <v>58180</v>
      </c>
      <c r="E24271" s="90" t="str">
        <f>IF(D24271=Contact!$M$4,MAX($E$2:E24270)+1,"")</f>
        <v/>
      </c>
    </row>
    <row r="24272" spans="3:5" x14ac:dyDescent="0.25">
      <c r="C24272" s="90" t="s">
        <v>23824</v>
      </c>
      <c r="D24272" s="91">
        <v>58180</v>
      </c>
      <c r="E24272" s="90" t="str">
        <f>IF(D24272=Contact!$M$4,MAX($E$2:E24271)+1,"")</f>
        <v/>
      </c>
    </row>
    <row r="24273" spans="3:5" x14ac:dyDescent="0.25">
      <c r="C24273" s="90" t="s">
        <v>23825</v>
      </c>
      <c r="D24273" s="91">
        <v>58190</v>
      </c>
      <c r="E24273" s="90" t="str">
        <f>IF(D24273=Contact!$M$4,MAX($E$2:E24272)+1,"")</f>
        <v/>
      </c>
    </row>
    <row r="24274" spans="3:5" x14ac:dyDescent="0.25">
      <c r="C24274" s="90" t="s">
        <v>23826</v>
      </c>
      <c r="D24274" s="91">
        <v>58190</v>
      </c>
      <c r="E24274" s="90" t="str">
        <f>IF(D24274=Contact!$M$4,MAX($E$2:E24273)+1,"")</f>
        <v/>
      </c>
    </row>
    <row r="24275" spans="3:5" x14ac:dyDescent="0.25">
      <c r="C24275" s="90" t="s">
        <v>23827</v>
      </c>
      <c r="D24275" s="91">
        <v>58190</v>
      </c>
      <c r="E24275" s="90" t="str">
        <f>IF(D24275=Contact!$M$4,MAX($E$2:E24274)+1,"")</f>
        <v/>
      </c>
    </row>
    <row r="24276" spans="3:5" x14ac:dyDescent="0.25">
      <c r="C24276" s="90" t="s">
        <v>23828</v>
      </c>
      <c r="D24276" s="91">
        <v>58190</v>
      </c>
      <c r="E24276" s="90" t="str">
        <f>IF(D24276=Contact!$M$4,MAX($E$2:E24275)+1,"")</f>
        <v/>
      </c>
    </row>
    <row r="24277" spans="3:5" x14ac:dyDescent="0.25">
      <c r="C24277" s="90" t="s">
        <v>23829</v>
      </c>
      <c r="D24277" s="91">
        <v>58190</v>
      </c>
      <c r="E24277" s="90" t="str">
        <f>IF(D24277=Contact!$M$4,MAX($E$2:E24276)+1,"")</f>
        <v/>
      </c>
    </row>
    <row r="24278" spans="3:5" x14ac:dyDescent="0.25">
      <c r="C24278" s="90" t="s">
        <v>23830</v>
      </c>
      <c r="D24278" s="91">
        <v>58190</v>
      </c>
      <c r="E24278" s="90" t="str">
        <f>IF(D24278=Contact!$M$4,MAX($E$2:E24277)+1,"")</f>
        <v/>
      </c>
    </row>
    <row r="24279" spans="3:5" x14ac:dyDescent="0.25">
      <c r="C24279" s="90" t="s">
        <v>23831</v>
      </c>
      <c r="D24279" s="91">
        <v>58190</v>
      </c>
      <c r="E24279" s="90" t="str">
        <f>IF(D24279=Contact!$M$4,MAX($E$2:E24278)+1,"")</f>
        <v/>
      </c>
    </row>
    <row r="24280" spans="3:5" x14ac:dyDescent="0.25">
      <c r="C24280" s="90" t="s">
        <v>23832</v>
      </c>
      <c r="D24280" s="91">
        <v>58190</v>
      </c>
      <c r="E24280" s="90" t="str">
        <f>IF(D24280=Contact!$M$4,MAX($E$2:E24279)+1,"")</f>
        <v/>
      </c>
    </row>
    <row r="24281" spans="3:5" x14ac:dyDescent="0.25">
      <c r="C24281" s="90" t="s">
        <v>23833</v>
      </c>
      <c r="D24281" s="91">
        <v>58190</v>
      </c>
      <c r="E24281" s="90" t="str">
        <f>IF(D24281=Contact!$M$4,MAX($E$2:E24280)+1,"")</f>
        <v/>
      </c>
    </row>
    <row r="24282" spans="3:5" x14ac:dyDescent="0.25">
      <c r="C24282" s="90" t="s">
        <v>23834</v>
      </c>
      <c r="D24282" s="91">
        <v>58190</v>
      </c>
      <c r="E24282" s="90" t="str">
        <f>IF(D24282=Contact!$M$4,MAX($E$2:E24281)+1,"")</f>
        <v/>
      </c>
    </row>
    <row r="24283" spans="3:5" x14ac:dyDescent="0.25">
      <c r="C24283" s="90" t="s">
        <v>23835</v>
      </c>
      <c r="D24283" s="91">
        <v>58190</v>
      </c>
      <c r="E24283" s="90" t="str">
        <f>IF(D24283=Contact!$M$4,MAX($E$2:E24282)+1,"")</f>
        <v/>
      </c>
    </row>
    <row r="24284" spans="3:5" x14ac:dyDescent="0.25">
      <c r="C24284" s="90" t="s">
        <v>23836</v>
      </c>
      <c r="D24284" s="91">
        <v>58190</v>
      </c>
      <c r="E24284" s="90" t="str">
        <f>IF(D24284=Contact!$M$4,MAX($E$2:E24283)+1,"")</f>
        <v/>
      </c>
    </row>
    <row r="24285" spans="3:5" x14ac:dyDescent="0.25">
      <c r="C24285" s="90" t="s">
        <v>23837</v>
      </c>
      <c r="D24285" s="91">
        <v>58190</v>
      </c>
      <c r="E24285" s="90" t="str">
        <f>IF(D24285=Contact!$M$4,MAX($E$2:E24284)+1,"")</f>
        <v/>
      </c>
    </row>
    <row r="24286" spans="3:5" x14ac:dyDescent="0.25">
      <c r="C24286" s="90" t="s">
        <v>23838</v>
      </c>
      <c r="D24286" s="91">
        <v>58190</v>
      </c>
      <c r="E24286" s="90" t="str">
        <f>IF(D24286=Contact!$M$4,MAX($E$2:E24285)+1,"")</f>
        <v/>
      </c>
    </row>
    <row r="24287" spans="3:5" x14ac:dyDescent="0.25">
      <c r="C24287" s="90" t="s">
        <v>8832</v>
      </c>
      <c r="D24287" s="91">
        <v>58190</v>
      </c>
      <c r="E24287" s="90" t="str">
        <f>IF(D24287=Contact!$M$4,MAX($E$2:E24286)+1,"")</f>
        <v/>
      </c>
    </row>
    <row r="24288" spans="3:5" x14ac:dyDescent="0.25">
      <c r="C24288" s="90" t="s">
        <v>23839</v>
      </c>
      <c r="D24288" s="91">
        <v>58190</v>
      </c>
      <c r="E24288" s="90" t="str">
        <f>IF(D24288=Contact!$M$4,MAX($E$2:E24287)+1,"")</f>
        <v/>
      </c>
    </row>
    <row r="24289" spans="3:5" x14ac:dyDescent="0.25">
      <c r="C24289" s="90" t="s">
        <v>23840</v>
      </c>
      <c r="D24289" s="91">
        <v>58190</v>
      </c>
      <c r="E24289" s="90" t="str">
        <f>IF(D24289=Contact!$M$4,MAX($E$2:E24288)+1,"")</f>
        <v/>
      </c>
    </row>
    <row r="24290" spans="3:5" x14ac:dyDescent="0.25">
      <c r="C24290" s="90" t="s">
        <v>4025</v>
      </c>
      <c r="D24290" s="91">
        <v>58190</v>
      </c>
      <c r="E24290" s="90" t="str">
        <f>IF(D24290=Contact!$M$4,MAX($E$2:E24289)+1,"")</f>
        <v/>
      </c>
    </row>
    <row r="24291" spans="3:5" x14ac:dyDescent="0.25">
      <c r="C24291" s="90" t="s">
        <v>23841</v>
      </c>
      <c r="D24291" s="91">
        <v>58190</v>
      </c>
      <c r="E24291" s="90" t="str">
        <f>IF(D24291=Contact!$M$4,MAX($E$2:E24290)+1,"")</f>
        <v/>
      </c>
    </row>
    <row r="24292" spans="3:5" x14ac:dyDescent="0.25">
      <c r="C24292" s="90" t="s">
        <v>23842</v>
      </c>
      <c r="D24292" s="91">
        <v>58190</v>
      </c>
      <c r="E24292" s="90" t="str">
        <f>IF(D24292=Contact!$M$4,MAX($E$2:E24291)+1,"")</f>
        <v/>
      </c>
    </row>
    <row r="24293" spans="3:5" x14ac:dyDescent="0.25">
      <c r="C24293" s="90" t="s">
        <v>23843</v>
      </c>
      <c r="D24293" s="91">
        <v>58200</v>
      </c>
      <c r="E24293" s="90" t="str">
        <f>IF(D24293=Contact!$M$4,MAX($E$2:E24292)+1,"")</f>
        <v/>
      </c>
    </row>
    <row r="24294" spans="3:5" x14ac:dyDescent="0.25">
      <c r="C24294" s="90" t="s">
        <v>23844</v>
      </c>
      <c r="D24294" s="91">
        <v>58200</v>
      </c>
      <c r="E24294" s="90" t="str">
        <f>IF(D24294=Contact!$M$4,MAX($E$2:E24293)+1,"")</f>
        <v/>
      </c>
    </row>
    <row r="24295" spans="3:5" x14ac:dyDescent="0.25">
      <c r="C24295" s="90" t="s">
        <v>18610</v>
      </c>
      <c r="D24295" s="91">
        <v>58200</v>
      </c>
      <c r="E24295" s="90" t="str">
        <f>IF(D24295=Contact!$M$4,MAX($E$2:E24294)+1,"")</f>
        <v/>
      </c>
    </row>
    <row r="24296" spans="3:5" x14ac:dyDescent="0.25">
      <c r="C24296" s="90" t="s">
        <v>1487</v>
      </c>
      <c r="D24296" s="91">
        <v>58200</v>
      </c>
      <c r="E24296" s="90" t="str">
        <f>IF(D24296=Contact!$M$4,MAX($E$2:E24295)+1,"")</f>
        <v/>
      </c>
    </row>
    <row r="24297" spans="3:5" x14ac:dyDescent="0.25">
      <c r="C24297" s="90" t="s">
        <v>2460</v>
      </c>
      <c r="D24297" s="91">
        <v>58200</v>
      </c>
      <c r="E24297" s="90" t="str">
        <f>IF(D24297=Contact!$M$4,MAX($E$2:E24296)+1,"")</f>
        <v/>
      </c>
    </row>
    <row r="24298" spans="3:5" x14ac:dyDescent="0.25">
      <c r="C24298" s="90" t="s">
        <v>15246</v>
      </c>
      <c r="D24298" s="91">
        <v>58200</v>
      </c>
      <c r="E24298" s="90" t="str">
        <f>IF(D24298=Contact!$M$4,MAX($E$2:E24297)+1,"")</f>
        <v/>
      </c>
    </row>
    <row r="24299" spans="3:5" x14ac:dyDescent="0.25">
      <c r="C24299" s="90" t="s">
        <v>23845</v>
      </c>
      <c r="D24299" s="91">
        <v>58210</v>
      </c>
      <c r="E24299" s="90" t="str">
        <f>IF(D24299=Contact!$M$4,MAX($E$2:E24298)+1,"")</f>
        <v/>
      </c>
    </row>
    <row r="24300" spans="3:5" x14ac:dyDescent="0.25">
      <c r="C24300" s="90" t="s">
        <v>23846</v>
      </c>
      <c r="D24300" s="91">
        <v>58210</v>
      </c>
      <c r="E24300" s="90" t="str">
        <f>IF(D24300=Contact!$M$4,MAX($E$2:E24299)+1,"")</f>
        <v/>
      </c>
    </row>
    <row r="24301" spans="3:5" x14ac:dyDescent="0.25">
      <c r="C24301" s="90" t="s">
        <v>23847</v>
      </c>
      <c r="D24301" s="91">
        <v>58210</v>
      </c>
      <c r="E24301" s="90" t="str">
        <f>IF(D24301=Contact!$M$4,MAX($E$2:E24300)+1,"")</f>
        <v/>
      </c>
    </row>
    <row r="24302" spans="3:5" x14ac:dyDescent="0.25">
      <c r="C24302" s="90" t="s">
        <v>7498</v>
      </c>
      <c r="D24302" s="91">
        <v>58210</v>
      </c>
      <c r="E24302" s="90" t="str">
        <f>IF(D24302=Contact!$M$4,MAX($E$2:E24301)+1,"")</f>
        <v/>
      </c>
    </row>
    <row r="24303" spans="3:5" x14ac:dyDescent="0.25">
      <c r="C24303" s="90" t="s">
        <v>23848</v>
      </c>
      <c r="D24303" s="91">
        <v>58210</v>
      </c>
      <c r="E24303" s="90" t="str">
        <f>IF(D24303=Contact!$M$4,MAX($E$2:E24302)+1,"")</f>
        <v/>
      </c>
    </row>
    <row r="24304" spans="3:5" x14ac:dyDescent="0.25">
      <c r="C24304" s="90" t="s">
        <v>23849</v>
      </c>
      <c r="D24304" s="91">
        <v>58210</v>
      </c>
      <c r="E24304" s="90" t="str">
        <f>IF(D24304=Contact!$M$4,MAX($E$2:E24303)+1,"")</f>
        <v/>
      </c>
    </row>
    <row r="24305" spans="3:5" x14ac:dyDescent="0.25">
      <c r="C24305" s="90" t="s">
        <v>2291</v>
      </c>
      <c r="D24305" s="91">
        <v>58210</v>
      </c>
      <c r="E24305" s="90" t="str">
        <f>IF(D24305=Contact!$M$4,MAX($E$2:E24304)+1,"")</f>
        <v/>
      </c>
    </row>
    <row r="24306" spans="3:5" x14ac:dyDescent="0.25">
      <c r="C24306" s="90" t="s">
        <v>23850</v>
      </c>
      <c r="D24306" s="91">
        <v>58210</v>
      </c>
      <c r="E24306" s="90" t="str">
        <f>IF(D24306=Contact!$M$4,MAX($E$2:E24305)+1,"")</f>
        <v/>
      </c>
    </row>
    <row r="24307" spans="3:5" x14ac:dyDescent="0.25">
      <c r="C24307" s="90" t="s">
        <v>23851</v>
      </c>
      <c r="D24307" s="91">
        <v>58210</v>
      </c>
      <c r="E24307" s="90" t="str">
        <f>IF(D24307=Contact!$M$4,MAX($E$2:E24306)+1,"")</f>
        <v/>
      </c>
    </row>
    <row r="24308" spans="3:5" x14ac:dyDescent="0.25">
      <c r="C24308" s="90" t="s">
        <v>23852</v>
      </c>
      <c r="D24308" s="91">
        <v>58210</v>
      </c>
      <c r="E24308" s="90" t="str">
        <f>IF(D24308=Contact!$M$4,MAX($E$2:E24307)+1,"")</f>
        <v/>
      </c>
    </row>
    <row r="24309" spans="3:5" x14ac:dyDescent="0.25">
      <c r="C24309" s="90" t="s">
        <v>7904</v>
      </c>
      <c r="D24309" s="91">
        <v>58210</v>
      </c>
      <c r="E24309" s="90" t="str">
        <f>IF(D24309=Contact!$M$4,MAX($E$2:E24308)+1,"")</f>
        <v/>
      </c>
    </row>
    <row r="24310" spans="3:5" x14ac:dyDescent="0.25">
      <c r="C24310" s="90" t="s">
        <v>6369</v>
      </c>
      <c r="D24310" s="91">
        <v>58210</v>
      </c>
      <c r="E24310" s="90" t="str">
        <f>IF(D24310=Contact!$M$4,MAX($E$2:E24309)+1,"")</f>
        <v/>
      </c>
    </row>
    <row r="24311" spans="3:5" x14ac:dyDescent="0.25">
      <c r="C24311" s="90" t="s">
        <v>23853</v>
      </c>
      <c r="D24311" s="91">
        <v>58210</v>
      </c>
      <c r="E24311" s="90" t="str">
        <f>IF(D24311=Contact!$M$4,MAX($E$2:E24310)+1,"")</f>
        <v/>
      </c>
    </row>
    <row r="24312" spans="3:5" x14ac:dyDescent="0.25">
      <c r="C24312" s="90" t="s">
        <v>6388</v>
      </c>
      <c r="D24312" s="91">
        <v>58210</v>
      </c>
      <c r="E24312" s="90" t="str">
        <f>IF(D24312=Contact!$M$4,MAX($E$2:E24311)+1,"")</f>
        <v/>
      </c>
    </row>
    <row r="24313" spans="3:5" x14ac:dyDescent="0.25">
      <c r="C24313" s="90" t="s">
        <v>23854</v>
      </c>
      <c r="D24313" s="91">
        <v>58220</v>
      </c>
      <c r="E24313" s="90" t="str">
        <f>IF(D24313=Contact!$M$4,MAX($E$2:E24312)+1,"")</f>
        <v/>
      </c>
    </row>
    <row r="24314" spans="3:5" x14ac:dyDescent="0.25">
      <c r="C24314" s="90" t="s">
        <v>23855</v>
      </c>
      <c r="D24314" s="91">
        <v>58220</v>
      </c>
      <c r="E24314" s="90" t="str">
        <f>IF(D24314=Contact!$M$4,MAX($E$2:E24313)+1,"")</f>
        <v/>
      </c>
    </row>
    <row r="24315" spans="3:5" x14ac:dyDescent="0.25">
      <c r="C24315" s="90" t="s">
        <v>23856</v>
      </c>
      <c r="D24315" s="91">
        <v>58220</v>
      </c>
      <c r="E24315" s="90" t="str">
        <f>IF(D24315=Contact!$M$4,MAX($E$2:E24314)+1,"")</f>
        <v/>
      </c>
    </row>
    <row r="24316" spans="3:5" x14ac:dyDescent="0.25">
      <c r="C24316" s="90" t="s">
        <v>23857</v>
      </c>
      <c r="D24316" s="91">
        <v>58220</v>
      </c>
      <c r="E24316" s="90" t="str">
        <f>IF(D24316=Contact!$M$4,MAX($E$2:E24315)+1,"")</f>
        <v/>
      </c>
    </row>
    <row r="24317" spans="3:5" x14ac:dyDescent="0.25">
      <c r="C24317" s="90" t="s">
        <v>23858</v>
      </c>
      <c r="D24317" s="91">
        <v>58220</v>
      </c>
      <c r="E24317" s="90" t="str">
        <f>IF(D24317=Contact!$M$4,MAX($E$2:E24316)+1,"")</f>
        <v/>
      </c>
    </row>
    <row r="24318" spans="3:5" x14ac:dyDescent="0.25">
      <c r="C24318" s="90" t="s">
        <v>23859</v>
      </c>
      <c r="D24318" s="91">
        <v>58220</v>
      </c>
      <c r="E24318" s="90" t="str">
        <f>IF(D24318=Contact!$M$4,MAX($E$2:E24317)+1,"")</f>
        <v/>
      </c>
    </row>
    <row r="24319" spans="3:5" x14ac:dyDescent="0.25">
      <c r="C24319" s="90" t="s">
        <v>23860</v>
      </c>
      <c r="D24319" s="91">
        <v>58230</v>
      </c>
      <c r="E24319" s="90" t="str">
        <f>IF(D24319=Contact!$M$4,MAX($E$2:E24318)+1,"")</f>
        <v/>
      </c>
    </row>
    <row r="24320" spans="3:5" x14ac:dyDescent="0.25">
      <c r="C24320" s="90" t="s">
        <v>23861</v>
      </c>
      <c r="D24320" s="91">
        <v>58230</v>
      </c>
      <c r="E24320" s="90" t="str">
        <f>IF(D24320=Contact!$M$4,MAX($E$2:E24319)+1,"")</f>
        <v/>
      </c>
    </row>
    <row r="24321" spans="3:5" x14ac:dyDescent="0.25">
      <c r="C24321" s="90" t="s">
        <v>23862</v>
      </c>
      <c r="D24321" s="91">
        <v>58230</v>
      </c>
      <c r="E24321" s="90" t="str">
        <f>IF(D24321=Contact!$M$4,MAX($E$2:E24320)+1,"")</f>
        <v/>
      </c>
    </row>
    <row r="24322" spans="3:5" x14ac:dyDescent="0.25">
      <c r="C24322" s="90" t="s">
        <v>23863</v>
      </c>
      <c r="D24322" s="91">
        <v>58230</v>
      </c>
      <c r="E24322" s="90" t="str">
        <f>IF(D24322=Contact!$M$4,MAX($E$2:E24321)+1,"")</f>
        <v/>
      </c>
    </row>
    <row r="24323" spans="3:5" x14ac:dyDescent="0.25">
      <c r="C24323" s="90" t="s">
        <v>23864</v>
      </c>
      <c r="D24323" s="91">
        <v>58230</v>
      </c>
      <c r="E24323" s="90" t="str">
        <f>IF(D24323=Contact!$M$4,MAX($E$2:E24322)+1,"")</f>
        <v/>
      </c>
    </row>
    <row r="24324" spans="3:5" x14ac:dyDescent="0.25">
      <c r="C24324" s="90" t="s">
        <v>23865</v>
      </c>
      <c r="D24324" s="91">
        <v>58230</v>
      </c>
      <c r="E24324" s="90" t="str">
        <f>IF(D24324=Contact!$M$4,MAX($E$2:E24323)+1,"")</f>
        <v/>
      </c>
    </row>
    <row r="24325" spans="3:5" x14ac:dyDescent="0.25">
      <c r="C24325" s="90" t="s">
        <v>23866</v>
      </c>
      <c r="D24325" s="91">
        <v>58230</v>
      </c>
      <c r="E24325" s="90" t="str">
        <f>IF(D24325=Contact!$M$4,MAX($E$2:E24324)+1,"")</f>
        <v/>
      </c>
    </row>
    <row r="24326" spans="3:5" x14ac:dyDescent="0.25">
      <c r="C24326" s="90" t="s">
        <v>23867</v>
      </c>
      <c r="D24326" s="91">
        <v>58230</v>
      </c>
      <c r="E24326" s="90" t="str">
        <f>IF(D24326=Contact!$M$4,MAX($E$2:E24325)+1,"")</f>
        <v/>
      </c>
    </row>
    <row r="24327" spans="3:5" x14ac:dyDescent="0.25">
      <c r="C24327" s="90" t="s">
        <v>23868</v>
      </c>
      <c r="D24327" s="91">
        <v>58230</v>
      </c>
      <c r="E24327" s="90" t="str">
        <f>IF(D24327=Contact!$M$4,MAX($E$2:E24326)+1,"")</f>
        <v/>
      </c>
    </row>
    <row r="24328" spans="3:5" x14ac:dyDescent="0.25">
      <c r="C24328" s="90" t="s">
        <v>23869</v>
      </c>
      <c r="D24328" s="91">
        <v>58230</v>
      </c>
      <c r="E24328" s="90" t="str">
        <f>IF(D24328=Contact!$M$4,MAX($E$2:E24327)+1,"")</f>
        <v/>
      </c>
    </row>
    <row r="24329" spans="3:5" x14ac:dyDescent="0.25">
      <c r="C24329" s="90" t="s">
        <v>2015</v>
      </c>
      <c r="D24329" s="91">
        <v>58230</v>
      </c>
      <c r="E24329" s="90" t="str">
        <f>IF(D24329=Contact!$M$4,MAX($E$2:E24328)+1,"")</f>
        <v/>
      </c>
    </row>
    <row r="24330" spans="3:5" x14ac:dyDescent="0.25">
      <c r="C24330" s="90" t="s">
        <v>23870</v>
      </c>
      <c r="D24330" s="91">
        <v>58230</v>
      </c>
      <c r="E24330" s="90" t="str">
        <f>IF(D24330=Contact!$M$4,MAX($E$2:E24329)+1,"")</f>
        <v/>
      </c>
    </row>
    <row r="24331" spans="3:5" x14ac:dyDescent="0.25">
      <c r="C24331" s="90" t="s">
        <v>23871</v>
      </c>
      <c r="D24331" s="91">
        <v>58240</v>
      </c>
      <c r="E24331" s="90" t="str">
        <f>IF(D24331=Contact!$M$4,MAX($E$2:E24330)+1,"")</f>
        <v/>
      </c>
    </row>
    <row r="24332" spans="3:5" x14ac:dyDescent="0.25">
      <c r="C24332" s="90" t="s">
        <v>23872</v>
      </c>
      <c r="D24332" s="91">
        <v>58240</v>
      </c>
      <c r="E24332" s="90" t="str">
        <f>IF(D24332=Contact!$M$4,MAX($E$2:E24331)+1,"")</f>
        <v/>
      </c>
    </row>
    <row r="24333" spans="3:5" x14ac:dyDescent="0.25">
      <c r="C24333" s="90" t="s">
        <v>23873</v>
      </c>
      <c r="D24333" s="91">
        <v>58240</v>
      </c>
      <c r="E24333" s="90" t="str">
        <f>IF(D24333=Contact!$M$4,MAX($E$2:E24332)+1,"")</f>
        <v/>
      </c>
    </row>
    <row r="24334" spans="3:5" x14ac:dyDescent="0.25">
      <c r="C24334" s="90" t="s">
        <v>23874</v>
      </c>
      <c r="D24334" s="91">
        <v>58240</v>
      </c>
      <c r="E24334" s="90" t="str">
        <f>IF(D24334=Contact!$M$4,MAX($E$2:E24333)+1,"")</f>
        <v/>
      </c>
    </row>
    <row r="24335" spans="3:5" x14ac:dyDescent="0.25">
      <c r="C24335" s="90" t="s">
        <v>6093</v>
      </c>
      <c r="D24335" s="91">
        <v>58240</v>
      </c>
      <c r="E24335" s="90" t="str">
        <f>IF(D24335=Contact!$M$4,MAX($E$2:E24334)+1,"")</f>
        <v/>
      </c>
    </row>
    <row r="24336" spans="3:5" x14ac:dyDescent="0.25">
      <c r="C24336" s="90" t="s">
        <v>23875</v>
      </c>
      <c r="D24336" s="91">
        <v>58240</v>
      </c>
      <c r="E24336" s="90" t="str">
        <f>IF(D24336=Contact!$M$4,MAX($E$2:E24335)+1,"")</f>
        <v/>
      </c>
    </row>
    <row r="24337" spans="3:5" x14ac:dyDescent="0.25">
      <c r="C24337" s="90" t="s">
        <v>23876</v>
      </c>
      <c r="D24337" s="91">
        <v>58240</v>
      </c>
      <c r="E24337" s="90" t="str">
        <f>IF(D24337=Contact!$M$4,MAX($E$2:E24336)+1,"")</f>
        <v/>
      </c>
    </row>
    <row r="24338" spans="3:5" x14ac:dyDescent="0.25">
      <c r="C24338" s="90" t="s">
        <v>23877</v>
      </c>
      <c r="D24338" s="91">
        <v>58240</v>
      </c>
      <c r="E24338" s="90" t="str">
        <f>IF(D24338=Contact!$M$4,MAX($E$2:E24337)+1,"")</f>
        <v/>
      </c>
    </row>
    <row r="24339" spans="3:5" x14ac:dyDescent="0.25">
      <c r="C24339" s="90" t="s">
        <v>23878</v>
      </c>
      <c r="D24339" s="91">
        <v>58240</v>
      </c>
      <c r="E24339" s="90" t="str">
        <f>IF(D24339=Contact!$M$4,MAX($E$2:E24338)+1,"")</f>
        <v/>
      </c>
    </row>
    <row r="24340" spans="3:5" x14ac:dyDescent="0.25">
      <c r="C24340" s="90" t="s">
        <v>23879</v>
      </c>
      <c r="D24340" s="91">
        <v>58240</v>
      </c>
      <c r="E24340" s="90" t="str">
        <f>IF(D24340=Contact!$M$4,MAX($E$2:E24339)+1,"")</f>
        <v/>
      </c>
    </row>
    <row r="24341" spans="3:5" x14ac:dyDescent="0.25">
      <c r="C24341" s="90" t="s">
        <v>23880</v>
      </c>
      <c r="D24341" s="91">
        <v>58240</v>
      </c>
      <c r="E24341" s="90" t="str">
        <f>IF(D24341=Contact!$M$4,MAX($E$2:E24340)+1,"")</f>
        <v/>
      </c>
    </row>
    <row r="24342" spans="3:5" x14ac:dyDescent="0.25">
      <c r="C24342" s="90" t="s">
        <v>2890</v>
      </c>
      <c r="D24342" s="91">
        <v>58250</v>
      </c>
      <c r="E24342" s="90" t="str">
        <f>IF(D24342=Contact!$M$4,MAX($E$2:E24341)+1,"")</f>
        <v/>
      </c>
    </row>
    <row r="24343" spans="3:5" x14ac:dyDescent="0.25">
      <c r="C24343" s="90" t="s">
        <v>23881</v>
      </c>
      <c r="D24343" s="91">
        <v>58250</v>
      </c>
      <c r="E24343" s="90" t="str">
        <f>IF(D24343=Contact!$M$4,MAX($E$2:E24342)+1,"")</f>
        <v/>
      </c>
    </row>
    <row r="24344" spans="3:5" x14ac:dyDescent="0.25">
      <c r="C24344" s="90" t="s">
        <v>23882</v>
      </c>
      <c r="D24344" s="91">
        <v>58250</v>
      </c>
      <c r="E24344" s="90" t="str">
        <f>IF(D24344=Contact!$M$4,MAX($E$2:E24343)+1,"")</f>
        <v/>
      </c>
    </row>
    <row r="24345" spans="3:5" x14ac:dyDescent="0.25">
      <c r="C24345" s="90" t="s">
        <v>23883</v>
      </c>
      <c r="D24345" s="91">
        <v>58250</v>
      </c>
      <c r="E24345" s="90" t="str">
        <f>IF(D24345=Contact!$M$4,MAX($E$2:E24344)+1,"")</f>
        <v/>
      </c>
    </row>
    <row r="24346" spans="3:5" x14ac:dyDescent="0.25">
      <c r="C24346" s="90" t="s">
        <v>23884</v>
      </c>
      <c r="D24346" s="91">
        <v>58250</v>
      </c>
      <c r="E24346" s="90" t="str">
        <f>IF(D24346=Contact!$M$4,MAX($E$2:E24345)+1,"")</f>
        <v/>
      </c>
    </row>
    <row r="24347" spans="3:5" x14ac:dyDescent="0.25">
      <c r="C24347" s="90" t="s">
        <v>23505</v>
      </c>
      <c r="D24347" s="91">
        <v>58250</v>
      </c>
      <c r="E24347" s="90" t="str">
        <f>IF(D24347=Contact!$M$4,MAX($E$2:E24346)+1,"")</f>
        <v/>
      </c>
    </row>
    <row r="24348" spans="3:5" x14ac:dyDescent="0.25">
      <c r="C24348" s="90" t="s">
        <v>23885</v>
      </c>
      <c r="D24348" s="91">
        <v>58250</v>
      </c>
      <c r="E24348" s="90" t="str">
        <f>IF(D24348=Contact!$M$4,MAX($E$2:E24347)+1,"")</f>
        <v/>
      </c>
    </row>
    <row r="24349" spans="3:5" x14ac:dyDescent="0.25">
      <c r="C24349" s="90" t="s">
        <v>7512</v>
      </c>
      <c r="D24349" s="91">
        <v>58250</v>
      </c>
      <c r="E24349" s="90" t="str">
        <f>IF(D24349=Contact!$M$4,MAX($E$2:E24348)+1,"")</f>
        <v/>
      </c>
    </row>
    <row r="24350" spans="3:5" x14ac:dyDescent="0.25">
      <c r="C24350" s="90" t="s">
        <v>23886</v>
      </c>
      <c r="D24350" s="91">
        <v>58250</v>
      </c>
      <c r="E24350" s="90" t="str">
        <f>IF(D24350=Contact!$M$4,MAX($E$2:E24349)+1,"")</f>
        <v/>
      </c>
    </row>
    <row r="24351" spans="3:5" x14ac:dyDescent="0.25">
      <c r="C24351" s="90" t="s">
        <v>23887</v>
      </c>
      <c r="D24351" s="91">
        <v>58260</v>
      </c>
      <c r="E24351" s="90" t="str">
        <f>IF(D24351=Contact!$M$4,MAX($E$2:E24350)+1,"")</f>
        <v/>
      </c>
    </row>
    <row r="24352" spans="3:5" x14ac:dyDescent="0.25">
      <c r="C24352" s="90" t="s">
        <v>23888</v>
      </c>
      <c r="D24352" s="91">
        <v>58260</v>
      </c>
      <c r="E24352" s="90" t="str">
        <f>IF(D24352=Contact!$M$4,MAX($E$2:E24351)+1,"")</f>
        <v/>
      </c>
    </row>
    <row r="24353" spans="3:5" x14ac:dyDescent="0.25">
      <c r="C24353" s="90" t="s">
        <v>23889</v>
      </c>
      <c r="D24353" s="91">
        <v>58260</v>
      </c>
      <c r="E24353" s="90" t="str">
        <f>IF(D24353=Contact!$M$4,MAX($E$2:E24352)+1,"")</f>
        <v/>
      </c>
    </row>
    <row r="24354" spans="3:5" x14ac:dyDescent="0.25">
      <c r="C24354" s="90" t="s">
        <v>23890</v>
      </c>
      <c r="D24354" s="91">
        <v>58270</v>
      </c>
      <c r="E24354" s="90" t="str">
        <f>IF(D24354=Contact!$M$4,MAX($E$2:E24353)+1,"")</f>
        <v/>
      </c>
    </row>
    <row r="24355" spans="3:5" x14ac:dyDescent="0.25">
      <c r="C24355" s="90" t="s">
        <v>23891</v>
      </c>
      <c r="D24355" s="91">
        <v>58270</v>
      </c>
      <c r="E24355" s="90" t="str">
        <f>IF(D24355=Contact!$M$4,MAX($E$2:E24354)+1,"")</f>
        <v/>
      </c>
    </row>
    <row r="24356" spans="3:5" x14ac:dyDescent="0.25">
      <c r="C24356" s="90" t="s">
        <v>23892</v>
      </c>
      <c r="D24356" s="91">
        <v>58270</v>
      </c>
      <c r="E24356" s="90" t="str">
        <f>IF(D24356=Contact!$M$4,MAX($E$2:E24355)+1,"")</f>
        <v/>
      </c>
    </row>
    <row r="24357" spans="3:5" x14ac:dyDescent="0.25">
      <c r="C24357" s="90" t="s">
        <v>23893</v>
      </c>
      <c r="D24357" s="91">
        <v>58270</v>
      </c>
      <c r="E24357" s="90" t="str">
        <f>IF(D24357=Contact!$M$4,MAX($E$2:E24356)+1,"")</f>
        <v/>
      </c>
    </row>
    <row r="24358" spans="3:5" x14ac:dyDescent="0.25">
      <c r="C24358" s="90" t="s">
        <v>23894</v>
      </c>
      <c r="D24358" s="91">
        <v>58270</v>
      </c>
      <c r="E24358" s="90" t="str">
        <f>IF(D24358=Contact!$M$4,MAX($E$2:E24357)+1,"")</f>
        <v/>
      </c>
    </row>
    <row r="24359" spans="3:5" x14ac:dyDescent="0.25">
      <c r="C24359" s="90" t="s">
        <v>23895</v>
      </c>
      <c r="D24359" s="91">
        <v>58270</v>
      </c>
      <c r="E24359" s="90" t="str">
        <f>IF(D24359=Contact!$M$4,MAX($E$2:E24358)+1,"")</f>
        <v/>
      </c>
    </row>
    <row r="24360" spans="3:5" x14ac:dyDescent="0.25">
      <c r="C24360" s="90" t="s">
        <v>23896</v>
      </c>
      <c r="D24360" s="91">
        <v>58270</v>
      </c>
      <c r="E24360" s="90" t="str">
        <f>IF(D24360=Contact!$M$4,MAX($E$2:E24359)+1,"")</f>
        <v/>
      </c>
    </row>
    <row r="24361" spans="3:5" x14ac:dyDescent="0.25">
      <c r="C24361" s="90" t="s">
        <v>23897</v>
      </c>
      <c r="D24361" s="91">
        <v>58270</v>
      </c>
      <c r="E24361" s="90" t="str">
        <f>IF(D24361=Contact!$M$4,MAX($E$2:E24360)+1,"")</f>
        <v/>
      </c>
    </row>
    <row r="24362" spans="3:5" x14ac:dyDescent="0.25">
      <c r="C24362" s="90" t="s">
        <v>3130</v>
      </c>
      <c r="D24362" s="91">
        <v>58270</v>
      </c>
      <c r="E24362" s="90" t="str">
        <f>IF(D24362=Contact!$M$4,MAX($E$2:E24361)+1,"")</f>
        <v/>
      </c>
    </row>
    <row r="24363" spans="3:5" x14ac:dyDescent="0.25">
      <c r="C24363" s="90" t="s">
        <v>23898</v>
      </c>
      <c r="D24363" s="91">
        <v>58270</v>
      </c>
      <c r="E24363" s="90" t="str">
        <f>IF(D24363=Contact!$M$4,MAX($E$2:E24362)+1,"")</f>
        <v/>
      </c>
    </row>
    <row r="24364" spans="3:5" x14ac:dyDescent="0.25">
      <c r="C24364" s="90" t="s">
        <v>1368</v>
      </c>
      <c r="D24364" s="91">
        <v>58270</v>
      </c>
      <c r="E24364" s="90" t="str">
        <f>IF(D24364=Contact!$M$4,MAX($E$2:E24363)+1,"")</f>
        <v/>
      </c>
    </row>
    <row r="24365" spans="3:5" x14ac:dyDescent="0.25">
      <c r="C24365" s="90" t="s">
        <v>23899</v>
      </c>
      <c r="D24365" s="91">
        <v>58270</v>
      </c>
      <c r="E24365" s="90" t="str">
        <f>IF(D24365=Contact!$M$4,MAX($E$2:E24364)+1,"")</f>
        <v/>
      </c>
    </row>
    <row r="24366" spans="3:5" x14ac:dyDescent="0.25">
      <c r="C24366" s="90" t="s">
        <v>23900</v>
      </c>
      <c r="D24366" s="91">
        <v>58290</v>
      </c>
      <c r="E24366" s="90" t="str">
        <f>IF(D24366=Contact!$M$4,MAX($E$2:E24365)+1,"")</f>
        <v/>
      </c>
    </row>
    <row r="24367" spans="3:5" x14ac:dyDescent="0.25">
      <c r="C24367" s="90" t="s">
        <v>23901</v>
      </c>
      <c r="D24367" s="91">
        <v>58290</v>
      </c>
      <c r="E24367" s="90" t="str">
        <f>IF(D24367=Contact!$M$4,MAX($E$2:E24366)+1,"")</f>
        <v/>
      </c>
    </row>
    <row r="24368" spans="3:5" x14ac:dyDescent="0.25">
      <c r="C24368" s="90" t="s">
        <v>23902</v>
      </c>
      <c r="D24368" s="91">
        <v>58290</v>
      </c>
      <c r="E24368" s="90" t="str">
        <f>IF(D24368=Contact!$M$4,MAX($E$2:E24367)+1,"")</f>
        <v/>
      </c>
    </row>
    <row r="24369" spans="3:5" x14ac:dyDescent="0.25">
      <c r="C24369" s="90" t="s">
        <v>23903</v>
      </c>
      <c r="D24369" s="91">
        <v>58290</v>
      </c>
      <c r="E24369" s="90" t="str">
        <f>IF(D24369=Contact!$M$4,MAX($E$2:E24368)+1,"")</f>
        <v/>
      </c>
    </row>
    <row r="24370" spans="3:5" x14ac:dyDescent="0.25">
      <c r="C24370" s="90" t="s">
        <v>23904</v>
      </c>
      <c r="D24370" s="91">
        <v>58290</v>
      </c>
      <c r="E24370" s="90" t="str">
        <f>IF(D24370=Contact!$M$4,MAX($E$2:E24369)+1,"")</f>
        <v/>
      </c>
    </row>
    <row r="24371" spans="3:5" x14ac:dyDescent="0.25">
      <c r="C24371" s="90" t="s">
        <v>23905</v>
      </c>
      <c r="D24371" s="91">
        <v>58290</v>
      </c>
      <c r="E24371" s="90" t="str">
        <f>IF(D24371=Contact!$M$4,MAX($E$2:E24370)+1,"")</f>
        <v/>
      </c>
    </row>
    <row r="24372" spans="3:5" x14ac:dyDescent="0.25">
      <c r="C24372" s="90" t="s">
        <v>23906</v>
      </c>
      <c r="D24372" s="91">
        <v>58300</v>
      </c>
      <c r="E24372" s="90" t="str">
        <f>IF(D24372=Contact!$M$4,MAX($E$2:E24371)+1,"")</f>
        <v/>
      </c>
    </row>
    <row r="24373" spans="3:5" x14ac:dyDescent="0.25">
      <c r="C24373" s="90" t="s">
        <v>23907</v>
      </c>
      <c r="D24373" s="91">
        <v>58300</v>
      </c>
      <c r="E24373" s="90" t="str">
        <f>IF(D24373=Contact!$M$4,MAX($E$2:E24372)+1,"")</f>
        <v/>
      </c>
    </row>
    <row r="24374" spans="3:5" x14ac:dyDescent="0.25">
      <c r="C24374" s="90" t="s">
        <v>23908</v>
      </c>
      <c r="D24374" s="91">
        <v>58300</v>
      </c>
      <c r="E24374" s="90" t="str">
        <f>IF(D24374=Contact!$M$4,MAX($E$2:E24373)+1,"")</f>
        <v/>
      </c>
    </row>
    <row r="24375" spans="3:5" x14ac:dyDescent="0.25">
      <c r="C24375" s="90" t="s">
        <v>23909</v>
      </c>
      <c r="D24375" s="91">
        <v>58300</v>
      </c>
      <c r="E24375" s="90" t="str">
        <f>IF(D24375=Contact!$M$4,MAX($E$2:E24374)+1,"")</f>
        <v/>
      </c>
    </row>
    <row r="24376" spans="3:5" x14ac:dyDescent="0.25">
      <c r="C24376" s="90" t="s">
        <v>23910</v>
      </c>
      <c r="D24376" s="91">
        <v>58300</v>
      </c>
      <c r="E24376" s="90" t="str">
        <f>IF(D24376=Contact!$M$4,MAX($E$2:E24375)+1,"")</f>
        <v/>
      </c>
    </row>
    <row r="24377" spans="3:5" x14ac:dyDescent="0.25">
      <c r="C24377" s="90" t="s">
        <v>23911</v>
      </c>
      <c r="D24377" s="91">
        <v>58300</v>
      </c>
      <c r="E24377" s="90" t="str">
        <f>IF(D24377=Contact!$M$4,MAX($E$2:E24376)+1,"")</f>
        <v/>
      </c>
    </row>
    <row r="24378" spans="3:5" x14ac:dyDescent="0.25">
      <c r="C24378" s="90" t="s">
        <v>23912</v>
      </c>
      <c r="D24378" s="91">
        <v>58300</v>
      </c>
      <c r="E24378" s="90" t="str">
        <f>IF(D24378=Contact!$M$4,MAX($E$2:E24377)+1,"")</f>
        <v/>
      </c>
    </row>
    <row r="24379" spans="3:5" x14ac:dyDescent="0.25">
      <c r="C24379" s="90" t="s">
        <v>23913</v>
      </c>
      <c r="D24379" s="91">
        <v>58300</v>
      </c>
      <c r="E24379" s="90" t="str">
        <f>IF(D24379=Contact!$M$4,MAX($E$2:E24378)+1,"")</f>
        <v/>
      </c>
    </row>
    <row r="24380" spans="3:5" x14ac:dyDescent="0.25">
      <c r="C24380" s="90" t="s">
        <v>23914</v>
      </c>
      <c r="D24380" s="91">
        <v>58300</v>
      </c>
      <c r="E24380" s="90" t="str">
        <f>IF(D24380=Contact!$M$4,MAX($E$2:E24379)+1,"")</f>
        <v/>
      </c>
    </row>
    <row r="24381" spans="3:5" x14ac:dyDescent="0.25">
      <c r="C24381" s="90" t="s">
        <v>23915</v>
      </c>
      <c r="D24381" s="91">
        <v>58300</v>
      </c>
      <c r="E24381" s="90" t="str">
        <f>IF(D24381=Contact!$M$4,MAX($E$2:E24380)+1,"")</f>
        <v/>
      </c>
    </row>
    <row r="24382" spans="3:5" x14ac:dyDescent="0.25">
      <c r="C24382" s="90" t="s">
        <v>23916</v>
      </c>
      <c r="D24382" s="91">
        <v>58300</v>
      </c>
      <c r="E24382" s="90" t="str">
        <f>IF(D24382=Contact!$M$4,MAX($E$2:E24381)+1,"")</f>
        <v/>
      </c>
    </row>
    <row r="24383" spans="3:5" x14ac:dyDescent="0.25">
      <c r="C24383" s="90" t="s">
        <v>23917</v>
      </c>
      <c r="D24383" s="91">
        <v>58300</v>
      </c>
      <c r="E24383" s="90" t="str">
        <f>IF(D24383=Contact!$M$4,MAX($E$2:E24382)+1,"")</f>
        <v/>
      </c>
    </row>
    <row r="24384" spans="3:5" x14ac:dyDescent="0.25">
      <c r="C24384" s="90" t="s">
        <v>23918</v>
      </c>
      <c r="D24384" s="91">
        <v>58300</v>
      </c>
      <c r="E24384" s="90" t="str">
        <f>IF(D24384=Contact!$M$4,MAX($E$2:E24383)+1,"")</f>
        <v/>
      </c>
    </row>
    <row r="24385" spans="3:5" x14ac:dyDescent="0.25">
      <c r="C24385" s="90" t="s">
        <v>23919</v>
      </c>
      <c r="D24385" s="91">
        <v>58300</v>
      </c>
      <c r="E24385" s="90" t="str">
        <f>IF(D24385=Contact!$M$4,MAX($E$2:E24384)+1,"")</f>
        <v/>
      </c>
    </row>
    <row r="24386" spans="3:5" x14ac:dyDescent="0.25">
      <c r="C24386" s="90" t="s">
        <v>7083</v>
      </c>
      <c r="D24386" s="91">
        <v>58300</v>
      </c>
      <c r="E24386" s="90" t="str">
        <f>IF(D24386=Contact!$M$4,MAX($E$2:E24385)+1,"")</f>
        <v/>
      </c>
    </row>
    <row r="24387" spans="3:5" x14ac:dyDescent="0.25">
      <c r="C24387" s="90" t="s">
        <v>23920</v>
      </c>
      <c r="D24387" s="91">
        <v>58310</v>
      </c>
      <c r="E24387" s="90" t="str">
        <f>IF(D24387=Contact!$M$4,MAX($E$2:E24386)+1,"")</f>
        <v/>
      </c>
    </row>
    <row r="24388" spans="3:5" x14ac:dyDescent="0.25">
      <c r="C24388" s="90" t="s">
        <v>23921</v>
      </c>
      <c r="D24388" s="91">
        <v>58310</v>
      </c>
      <c r="E24388" s="90" t="str">
        <f>IF(D24388=Contact!$M$4,MAX($E$2:E24387)+1,"")</f>
        <v/>
      </c>
    </row>
    <row r="24389" spans="3:5" x14ac:dyDescent="0.25">
      <c r="C24389" s="90" t="s">
        <v>23922</v>
      </c>
      <c r="D24389" s="91">
        <v>58310</v>
      </c>
      <c r="E24389" s="90" t="str">
        <f>IF(D24389=Contact!$M$4,MAX($E$2:E24388)+1,"")</f>
        <v/>
      </c>
    </row>
    <row r="24390" spans="3:5" x14ac:dyDescent="0.25">
      <c r="C24390" s="90" t="s">
        <v>23923</v>
      </c>
      <c r="D24390" s="91">
        <v>58310</v>
      </c>
      <c r="E24390" s="90" t="str">
        <f>IF(D24390=Contact!$M$4,MAX($E$2:E24389)+1,"")</f>
        <v/>
      </c>
    </row>
    <row r="24391" spans="3:5" x14ac:dyDescent="0.25">
      <c r="C24391" s="90" t="s">
        <v>23924</v>
      </c>
      <c r="D24391" s="91">
        <v>58310</v>
      </c>
      <c r="E24391" s="90" t="str">
        <f>IF(D24391=Contact!$M$4,MAX($E$2:E24390)+1,"")</f>
        <v/>
      </c>
    </row>
    <row r="24392" spans="3:5" x14ac:dyDescent="0.25">
      <c r="C24392" s="90" t="s">
        <v>23925</v>
      </c>
      <c r="D24392" s="91">
        <v>58310</v>
      </c>
      <c r="E24392" s="90" t="str">
        <f>IF(D24392=Contact!$M$4,MAX($E$2:E24391)+1,"")</f>
        <v/>
      </c>
    </row>
    <row r="24393" spans="3:5" x14ac:dyDescent="0.25">
      <c r="C24393" s="90" t="s">
        <v>23926</v>
      </c>
      <c r="D24393" s="91">
        <v>58320</v>
      </c>
      <c r="E24393" s="90" t="str">
        <f>IF(D24393=Contact!$M$4,MAX($E$2:E24392)+1,"")</f>
        <v/>
      </c>
    </row>
    <row r="24394" spans="3:5" x14ac:dyDescent="0.25">
      <c r="C24394" s="90" t="s">
        <v>23927</v>
      </c>
      <c r="D24394" s="91">
        <v>58320</v>
      </c>
      <c r="E24394" s="90" t="str">
        <f>IF(D24394=Contact!$M$4,MAX($E$2:E24393)+1,"")</f>
        <v/>
      </c>
    </row>
    <row r="24395" spans="3:5" x14ac:dyDescent="0.25">
      <c r="C24395" s="90" t="s">
        <v>23928</v>
      </c>
      <c r="D24395" s="91">
        <v>58320</v>
      </c>
      <c r="E24395" s="90" t="str">
        <f>IF(D24395=Contact!$M$4,MAX($E$2:E24394)+1,"")</f>
        <v/>
      </c>
    </row>
    <row r="24396" spans="3:5" x14ac:dyDescent="0.25">
      <c r="C24396" s="90" t="s">
        <v>23929</v>
      </c>
      <c r="D24396" s="91">
        <v>58330</v>
      </c>
      <c r="E24396" s="90" t="str">
        <f>IF(D24396=Contact!$M$4,MAX($E$2:E24395)+1,"")</f>
        <v/>
      </c>
    </row>
    <row r="24397" spans="3:5" x14ac:dyDescent="0.25">
      <c r="C24397" s="90" t="s">
        <v>23930</v>
      </c>
      <c r="D24397" s="91">
        <v>58330</v>
      </c>
      <c r="E24397" s="90" t="str">
        <f>IF(D24397=Contact!$M$4,MAX($E$2:E24396)+1,"")</f>
        <v/>
      </c>
    </row>
    <row r="24398" spans="3:5" x14ac:dyDescent="0.25">
      <c r="C24398" s="90" t="s">
        <v>23931</v>
      </c>
      <c r="D24398" s="91">
        <v>58330</v>
      </c>
      <c r="E24398" s="90" t="str">
        <f>IF(D24398=Contact!$M$4,MAX($E$2:E24397)+1,"")</f>
        <v/>
      </c>
    </row>
    <row r="24399" spans="3:5" x14ac:dyDescent="0.25">
      <c r="C24399" s="90" t="s">
        <v>23932</v>
      </c>
      <c r="D24399" s="91">
        <v>58330</v>
      </c>
      <c r="E24399" s="90" t="str">
        <f>IF(D24399=Contact!$M$4,MAX($E$2:E24398)+1,"")</f>
        <v/>
      </c>
    </row>
    <row r="24400" spans="3:5" x14ac:dyDescent="0.25">
      <c r="C24400" s="90" t="s">
        <v>23933</v>
      </c>
      <c r="D24400" s="91">
        <v>58330</v>
      </c>
      <c r="E24400" s="90" t="str">
        <f>IF(D24400=Contact!$M$4,MAX($E$2:E24399)+1,"")</f>
        <v/>
      </c>
    </row>
    <row r="24401" spans="3:5" x14ac:dyDescent="0.25">
      <c r="C24401" s="90" t="s">
        <v>21067</v>
      </c>
      <c r="D24401" s="91">
        <v>58330</v>
      </c>
      <c r="E24401" s="90" t="str">
        <f>IF(D24401=Contact!$M$4,MAX($E$2:E24400)+1,"")</f>
        <v/>
      </c>
    </row>
    <row r="24402" spans="3:5" x14ac:dyDescent="0.25">
      <c r="C24402" s="90" t="s">
        <v>23934</v>
      </c>
      <c r="D24402" s="91">
        <v>58330</v>
      </c>
      <c r="E24402" s="90" t="str">
        <f>IF(D24402=Contact!$M$4,MAX($E$2:E24401)+1,"")</f>
        <v/>
      </c>
    </row>
    <row r="24403" spans="3:5" x14ac:dyDescent="0.25">
      <c r="C24403" s="90" t="s">
        <v>2997</v>
      </c>
      <c r="D24403" s="91">
        <v>58330</v>
      </c>
      <c r="E24403" s="90" t="str">
        <f>IF(D24403=Contact!$M$4,MAX($E$2:E24402)+1,"")</f>
        <v/>
      </c>
    </row>
    <row r="24404" spans="3:5" x14ac:dyDescent="0.25">
      <c r="C24404" s="90" t="s">
        <v>23935</v>
      </c>
      <c r="D24404" s="91">
        <v>58330</v>
      </c>
      <c r="E24404" s="90" t="str">
        <f>IF(D24404=Contact!$M$4,MAX($E$2:E24403)+1,"")</f>
        <v/>
      </c>
    </row>
    <row r="24405" spans="3:5" x14ac:dyDescent="0.25">
      <c r="C24405" s="90" t="s">
        <v>23936</v>
      </c>
      <c r="D24405" s="91">
        <v>58340</v>
      </c>
      <c r="E24405" s="90" t="str">
        <f>IF(D24405=Contact!$M$4,MAX($E$2:E24404)+1,"")</f>
        <v/>
      </c>
    </row>
    <row r="24406" spans="3:5" x14ac:dyDescent="0.25">
      <c r="C24406" s="90" t="s">
        <v>23937</v>
      </c>
      <c r="D24406" s="91">
        <v>58340</v>
      </c>
      <c r="E24406" s="90" t="str">
        <f>IF(D24406=Contact!$M$4,MAX($E$2:E24405)+1,"")</f>
        <v/>
      </c>
    </row>
    <row r="24407" spans="3:5" x14ac:dyDescent="0.25">
      <c r="C24407" s="90" t="s">
        <v>23938</v>
      </c>
      <c r="D24407" s="91">
        <v>58340</v>
      </c>
      <c r="E24407" s="90" t="str">
        <f>IF(D24407=Contact!$M$4,MAX($E$2:E24406)+1,"")</f>
        <v/>
      </c>
    </row>
    <row r="24408" spans="3:5" x14ac:dyDescent="0.25">
      <c r="C24408" s="90" t="s">
        <v>23939</v>
      </c>
      <c r="D24408" s="91">
        <v>58340</v>
      </c>
      <c r="E24408" s="90" t="str">
        <f>IF(D24408=Contact!$M$4,MAX($E$2:E24407)+1,"")</f>
        <v/>
      </c>
    </row>
    <row r="24409" spans="3:5" x14ac:dyDescent="0.25">
      <c r="C24409" s="90" t="s">
        <v>23940</v>
      </c>
      <c r="D24409" s="91">
        <v>58350</v>
      </c>
      <c r="E24409" s="90" t="str">
        <f>IF(D24409=Contact!$M$4,MAX($E$2:E24408)+1,"")</f>
        <v/>
      </c>
    </row>
    <row r="24410" spans="3:5" x14ac:dyDescent="0.25">
      <c r="C24410" s="90" t="s">
        <v>23941</v>
      </c>
      <c r="D24410" s="91">
        <v>58350</v>
      </c>
      <c r="E24410" s="90" t="str">
        <f>IF(D24410=Contact!$M$4,MAX($E$2:E24409)+1,"")</f>
        <v/>
      </c>
    </row>
    <row r="24411" spans="3:5" x14ac:dyDescent="0.25">
      <c r="C24411" s="90" t="s">
        <v>23942</v>
      </c>
      <c r="D24411" s="91">
        <v>58350</v>
      </c>
      <c r="E24411" s="90" t="str">
        <f>IF(D24411=Contact!$M$4,MAX($E$2:E24410)+1,"")</f>
        <v/>
      </c>
    </row>
    <row r="24412" spans="3:5" x14ac:dyDescent="0.25">
      <c r="C24412" s="90" t="s">
        <v>23943</v>
      </c>
      <c r="D24412" s="91">
        <v>58350</v>
      </c>
      <c r="E24412" s="90" t="str">
        <f>IF(D24412=Contact!$M$4,MAX($E$2:E24411)+1,"")</f>
        <v/>
      </c>
    </row>
    <row r="24413" spans="3:5" x14ac:dyDescent="0.25">
      <c r="C24413" s="90" t="s">
        <v>23944</v>
      </c>
      <c r="D24413" s="91">
        <v>58350</v>
      </c>
      <c r="E24413" s="90" t="str">
        <f>IF(D24413=Contact!$M$4,MAX($E$2:E24412)+1,"")</f>
        <v/>
      </c>
    </row>
    <row r="24414" spans="3:5" x14ac:dyDescent="0.25">
      <c r="C24414" s="90" t="s">
        <v>23945</v>
      </c>
      <c r="D24414" s="91">
        <v>58350</v>
      </c>
      <c r="E24414" s="90" t="str">
        <f>IF(D24414=Contact!$M$4,MAX($E$2:E24413)+1,"")</f>
        <v/>
      </c>
    </row>
    <row r="24415" spans="3:5" x14ac:dyDescent="0.25">
      <c r="C24415" s="90" t="s">
        <v>23946</v>
      </c>
      <c r="D24415" s="91">
        <v>58350</v>
      </c>
      <c r="E24415" s="90" t="str">
        <f>IF(D24415=Contact!$M$4,MAX($E$2:E24414)+1,"")</f>
        <v/>
      </c>
    </row>
    <row r="24416" spans="3:5" x14ac:dyDescent="0.25">
      <c r="C24416" s="90" t="s">
        <v>23947</v>
      </c>
      <c r="D24416" s="91">
        <v>58360</v>
      </c>
      <c r="E24416" s="90" t="str">
        <f>IF(D24416=Contact!$M$4,MAX($E$2:E24415)+1,"")</f>
        <v/>
      </c>
    </row>
    <row r="24417" spans="3:5" x14ac:dyDescent="0.25">
      <c r="C24417" s="90" t="s">
        <v>23948</v>
      </c>
      <c r="D24417" s="91">
        <v>58360</v>
      </c>
      <c r="E24417" s="90" t="str">
        <f>IF(D24417=Contact!$M$4,MAX($E$2:E24416)+1,"")</f>
        <v/>
      </c>
    </row>
    <row r="24418" spans="3:5" x14ac:dyDescent="0.25">
      <c r="C24418" s="90" t="s">
        <v>23949</v>
      </c>
      <c r="D24418" s="91">
        <v>58360</v>
      </c>
      <c r="E24418" s="90" t="str">
        <f>IF(D24418=Contact!$M$4,MAX($E$2:E24417)+1,"")</f>
        <v/>
      </c>
    </row>
    <row r="24419" spans="3:5" x14ac:dyDescent="0.25">
      <c r="C24419" s="90" t="s">
        <v>23950</v>
      </c>
      <c r="D24419" s="91">
        <v>58370</v>
      </c>
      <c r="E24419" s="90" t="str">
        <f>IF(D24419=Contact!$M$4,MAX($E$2:E24418)+1,"")</f>
        <v/>
      </c>
    </row>
    <row r="24420" spans="3:5" x14ac:dyDescent="0.25">
      <c r="C24420" s="90" t="s">
        <v>23951</v>
      </c>
      <c r="D24420" s="91">
        <v>58370</v>
      </c>
      <c r="E24420" s="90" t="str">
        <f>IF(D24420=Contact!$M$4,MAX($E$2:E24419)+1,"")</f>
        <v/>
      </c>
    </row>
    <row r="24421" spans="3:5" x14ac:dyDescent="0.25">
      <c r="C24421" s="90" t="s">
        <v>23952</v>
      </c>
      <c r="D24421" s="91">
        <v>58370</v>
      </c>
      <c r="E24421" s="90" t="str">
        <f>IF(D24421=Contact!$M$4,MAX($E$2:E24420)+1,"")</f>
        <v/>
      </c>
    </row>
    <row r="24422" spans="3:5" x14ac:dyDescent="0.25">
      <c r="C24422" s="90" t="s">
        <v>23953</v>
      </c>
      <c r="D24422" s="91">
        <v>58370</v>
      </c>
      <c r="E24422" s="90" t="str">
        <f>IF(D24422=Contact!$M$4,MAX($E$2:E24421)+1,"")</f>
        <v/>
      </c>
    </row>
    <row r="24423" spans="3:5" x14ac:dyDescent="0.25">
      <c r="C24423" s="90" t="s">
        <v>23954</v>
      </c>
      <c r="D24423" s="91">
        <v>58380</v>
      </c>
      <c r="E24423" s="90" t="str">
        <f>IF(D24423=Contact!$M$4,MAX($E$2:E24422)+1,"")</f>
        <v/>
      </c>
    </row>
    <row r="24424" spans="3:5" x14ac:dyDescent="0.25">
      <c r="C24424" s="90" t="s">
        <v>23955</v>
      </c>
      <c r="D24424" s="91">
        <v>58390</v>
      </c>
      <c r="E24424" s="90" t="str">
        <f>IF(D24424=Contact!$M$4,MAX($E$2:E24423)+1,"")</f>
        <v/>
      </c>
    </row>
    <row r="24425" spans="3:5" x14ac:dyDescent="0.25">
      <c r="C24425" s="90" t="s">
        <v>23956</v>
      </c>
      <c r="D24425" s="91">
        <v>58400</v>
      </c>
      <c r="E24425" s="90" t="str">
        <f>IF(D24425=Contact!$M$4,MAX($E$2:E24424)+1,"")</f>
        <v/>
      </c>
    </row>
    <row r="24426" spans="3:5" x14ac:dyDescent="0.25">
      <c r="C24426" s="90" t="s">
        <v>23957</v>
      </c>
      <c r="D24426" s="91">
        <v>58400</v>
      </c>
      <c r="E24426" s="90" t="str">
        <f>IF(D24426=Contact!$M$4,MAX($E$2:E24425)+1,"")</f>
        <v/>
      </c>
    </row>
    <row r="24427" spans="3:5" x14ac:dyDescent="0.25">
      <c r="C24427" s="90" t="s">
        <v>23958</v>
      </c>
      <c r="D24427" s="91">
        <v>58400</v>
      </c>
      <c r="E24427" s="90" t="str">
        <f>IF(D24427=Contact!$M$4,MAX($E$2:E24426)+1,"")</f>
        <v/>
      </c>
    </row>
    <row r="24428" spans="3:5" x14ac:dyDescent="0.25">
      <c r="C24428" s="90" t="s">
        <v>23959</v>
      </c>
      <c r="D24428" s="91">
        <v>58400</v>
      </c>
      <c r="E24428" s="90" t="str">
        <f>IF(D24428=Contact!$M$4,MAX($E$2:E24427)+1,"")</f>
        <v/>
      </c>
    </row>
    <row r="24429" spans="3:5" x14ac:dyDescent="0.25">
      <c r="C24429" s="90" t="s">
        <v>23960</v>
      </c>
      <c r="D24429" s="91">
        <v>58400</v>
      </c>
      <c r="E24429" s="90" t="str">
        <f>IF(D24429=Contact!$M$4,MAX($E$2:E24428)+1,"")</f>
        <v/>
      </c>
    </row>
    <row r="24430" spans="3:5" x14ac:dyDescent="0.25">
      <c r="C24430" s="90" t="s">
        <v>23961</v>
      </c>
      <c r="D24430" s="91">
        <v>58400</v>
      </c>
      <c r="E24430" s="90" t="str">
        <f>IF(D24430=Contact!$M$4,MAX($E$2:E24429)+1,"")</f>
        <v/>
      </c>
    </row>
    <row r="24431" spans="3:5" x14ac:dyDescent="0.25">
      <c r="C24431" s="90" t="s">
        <v>21021</v>
      </c>
      <c r="D24431" s="91">
        <v>58400</v>
      </c>
      <c r="E24431" s="90" t="str">
        <f>IF(D24431=Contact!$M$4,MAX($E$2:E24430)+1,"")</f>
        <v/>
      </c>
    </row>
    <row r="24432" spans="3:5" x14ac:dyDescent="0.25">
      <c r="C24432" s="90" t="s">
        <v>23962</v>
      </c>
      <c r="D24432" s="91">
        <v>58400</v>
      </c>
      <c r="E24432" s="90" t="str">
        <f>IF(D24432=Contact!$M$4,MAX($E$2:E24431)+1,"")</f>
        <v/>
      </c>
    </row>
    <row r="24433" spans="3:5" x14ac:dyDescent="0.25">
      <c r="C24433" s="90" t="s">
        <v>23963</v>
      </c>
      <c r="D24433" s="91">
        <v>58400</v>
      </c>
      <c r="E24433" s="90" t="str">
        <f>IF(D24433=Contact!$M$4,MAX($E$2:E24432)+1,"")</f>
        <v/>
      </c>
    </row>
    <row r="24434" spans="3:5" x14ac:dyDescent="0.25">
      <c r="C24434" s="90" t="s">
        <v>23964</v>
      </c>
      <c r="D24434" s="91">
        <v>58400</v>
      </c>
      <c r="E24434" s="90" t="str">
        <f>IF(D24434=Contact!$M$4,MAX($E$2:E24433)+1,"")</f>
        <v/>
      </c>
    </row>
    <row r="24435" spans="3:5" x14ac:dyDescent="0.25">
      <c r="C24435" s="90" t="s">
        <v>23965</v>
      </c>
      <c r="D24435" s="91">
        <v>58410</v>
      </c>
      <c r="E24435" s="90" t="str">
        <f>IF(D24435=Contact!$M$4,MAX($E$2:E24434)+1,"")</f>
        <v/>
      </c>
    </row>
    <row r="24436" spans="3:5" x14ac:dyDescent="0.25">
      <c r="C24436" s="90" t="s">
        <v>23966</v>
      </c>
      <c r="D24436" s="91">
        <v>58410</v>
      </c>
      <c r="E24436" s="90" t="str">
        <f>IF(D24436=Contact!$M$4,MAX($E$2:E24435)+1,"")</f>
        <v/>
      </c>
    </row>
    <row r="24437" spans="3:5" x14ac:dyDescent="0.25">
      <c r="C24437" s="90" t="s">
        <v>23967</v>
      </c>
      <c r="D24437" s="91">
        <v>58420</v>
      </c>
      <c r="E24437" s="90" t="str">
        <f>IF(D24437=Contact!$M$4,MAX($E$2:E24436)+1,"")</f>
        <v/>
      </c>
    </row>
    <row r="24438" spans="3:5" x14ac:dyDescent="0.25">
      <c r="C24438" s="90" t="s">
        <v>3583</v>
      </c>
      <c r="D24438" s="91">
        <v>58420</v>
      </c>
      <c r="E24438" s="90" t="str">
        <f>IF(D24438=Contact!$M$4,MAX($E$2:E24437)+1,"")</f>
        <v/>
      </c>
    </row>
    <row r="24439" spans="3:5" x14ac:dyDescent="0.25">
      <c r="C24439" s="90" t="s">
        <v>23968</v>
      </c>
      <c r="D24439" s="91">
        <v>58420</v>
      </c>
      <c r="E24439" s="90" t="str">
        <f>IF(D24439=Contact!$M$4,MAX($E$2:E24438)+1,"")</f>
        <v/>
      </c>
    </row>
    <row r="24440" spans="3:5" x14ac:dyDescent="0.25">
      <c r="C24440" s="90" t="s">
        <v>9255</v>
      </c>
      <c r="D24440" s="91">
        <v>58420</v>
      </c>
      <c r="E24440" s="90" t="str">
        <f>IF(D24440=Contact!$M$4,MAX($E$2:E24439)+1,"")</f>
        <v/>
      </c>
    </row>
    <row r="24441" spans="3:5" x14ac:dyDescent="0.25">
      <c r="C24441" s="90" t="s">
        <v>23969</v>
      </c>
      <c r="D24441" s="91">
        <v>58420</v>
      </c>
      <c r="E24441" s="90" t="str">
        <f>IF(D24441=Contact!$M$4,MAX($E$2:E24440)+1,"")</f>
        <v/>
      </c>
    </row>
    <row r="24442" spans="3:5" x14ac:dyDescent="0.25">
      <c r="C24442" s="90" t="s">
        <v>23970</v>
      </c>
      <c r="D24442" s="91">
        <v>58420</v>
      </c>
      <c r="E24442" s="90" t="str">
        <f>IF(D24442=Contact!$M$4,MAX($E$2:E24441)+1,"")</f>
        <v/>
      </c>
    </row>
    <row r="24443" spans="3:5" x14ac:dyDescent="0.25">
      <c r="C24443" s="90" t="s">
        <v>23971</v>
      </c>
      <c r="D24443" s="91">
        <v>58420</v>
      </c>
      <c r="E24443" s="90" t="str">
        <f>IF(D24443=Contact!$M$4,MAX($E$2:E24442)+1,"")</f>
        <v/>
      </c>
    </row>
    <row r="24444" spans="3:5" x14ac:dyDescent="0.25">
      <c r="C24444" s="90" t="s">
        <v>23972</v>
      </c>
      <c r="D24444" s="91">
        <v>58420</v>
      </c>
      <c r="E24444" s="90" t="str">
        <f>IF(D24444=Contact!$M$4,MAX($E$2:E24443)+1,"")</f>
        <v/>
      </c>
    </row>
    <row r="24445" spans="3:5" x14ac:dyDescent="0.25">
      <c r="C24445" s="90" t="s">
        <v>23973</v>
      </c>
      <c r="D24445" s="91">
        <v>58420</v>
      </c>
      <c r="E24445" s="90" t="str">
        <f>IF(D24445=Contact!$M$4,MAX($E$2:E24444)+1,"")</f>
        <v/>
      </c>
    </row>
    <row r="24446" spans="3:5" x14ac:dyDescent="0.25">
      <c r="C24446" s="90" t="s">
        <v>23974</v>
      </c>
      <c r="D24446" s="91">
        <v>58420</v>
      </c>
      <c r="E24446" s="90" t="str">
        <f>IF(D24446=Contact!$M$4,MAX($E$2:E24445)+1,"")</f>
        <v/>
      </c>
    </row>
    <row r="24447" spans="3:5" x14ac:dyDescent="0.25">
      <c r="C24447" s="90" t="s">
        <v>23975</v>
      </c>
      <c r="D24447" s="91">
        <v>58420</v>
      </c>
      <c r="E24447" s="90" t="str">
        <f>IF(D24447=Contact!$M$4,MAX($E$2:E24446)+1,"")</f>
        <v/>
      </c>
    </row>
    <row r="24448" spans="3:5" x14ac:dyDescent="0.25">
      <c r="C24448" s="90" t="s">
        <v>23976</v>
      </c>
      <c r="D24448" s="91">
        <v>58420</v>
      </c>
      <c r="E24448" s="90" t="str">
        <f>IF(D24448=Contact!$M$4,MAX($E$2:E24447)+1,"")</f>
        <v/>
      </c>
    </row>
    <row r="24449" spans="3:5" x14ac:dyDescent="0.25">
      <c r="C24449" s="90" t="s">
        <v>12143</v>
      </c>
      <c r="D24449" s="91">
        <v>58420</v>
      </c>
      <c r="E24449" s="90" t="str">
        <f>IF(D24449=Contact!$M$4,MAX($E$2:E24448)+1,"")</f>
        <v/>
      </c>
    </row>
    <row r="24450" spans="3:5" x14ac:dyDescent="0.25">
      <c r="C24450" s="90" t="s">
        <v>23977</v>
      </c>
      <c r="D24450" s="91">
        <v>58420</v>
      </c>
      <c r="E24450" s="90" t="str">
        <f>IF(D24450=Contact!$M$4,MAX($E$2:E24449)+1,"")</f>
        <v/>
      </c>
    </row>
    <row r="24451" spans="3:5" x14ac:dyDescent="0.25">
      <c r="C24451" s="90" t="s">
        <v>23978</v>
      </c>
      <c r="D24451" s="91">
        <v>58420</v>
      </c>
      <c r="E24451" s="90" t="str">
        <f>IF(D24451=Contact!$M$4,MAX($E$2:E24450)+1,"")</f>
        <v/>
      </c>
    </row>
    <row r="24452" spans="3:5" x14ac:dyDescent="0.25">
      <c r="C24452" s="90" t="s">
        <v>23979</v>
      </c>
      <c r="D24452" s="91">
        <v>58420</v>
      </c>
      <c r="E24452" s="90" t="str">
        <f>IF(D24452=Contact!$M$4,MAX($E$2:E24451)+1,"")</f>
        <v/>
      </c>
    </row>
    <row r="24453" spans="3:5" x14ac:dyDescent="0.25">
      <c r="C24453" s="90" t="s">
        <v>23980</v>
      </c>
      <c r="D24453" s="91">
        <v>58430</v>
      </c>
      <c r="E24453" s="90" t="str">
        <f>IF(D24453=Contact!$M$4,MAX($E$2:E24452)+1,"")</f>
        <v/>
      </c>
    </row>
    <row r="24454" spans="3:5" x14ac:dyDescent="0.25">
      <c r="C24454" s="90" t="s">
        <v>23981</v>
      </c>
      <c r="D24454" s="91">
        <v>58430</v>
      </c>
      <c r="E24454" s="90" t="str">
        <f>IF(D24454=Contact!$M$4,MAX($E$2:E24453)+1,"")</f>
        <v/>
      </c>
    </row>
    <row r="24455" spans="3:5" x14ac:dyDescent="0.25">
      <c r="C24455" s="90" t="s">
        <v>23982</v>
      </c>
      <c r="D24455" s="91">
        <v>58440</v>
      </c>
      <c r="E24455" s="90" t="str">
        <f>IF(D24455=Contact!$M$4,MAX($E$2:E24454)+1,"")</f>
        <v/>
      </c>
    </row>
    <row r="24456" spans="3:5" x14ac:dyDescent="0.25">
      <c r="C24456" s="90" t="s">
        <v>23983</v>
      </c>
      <c r="D24456" s="91">
        <v>58440</v>
      </c>
      <c r="E24456" s="90" t="str">
        <f>IF(D24456=Contact!$M$4,MAX($E$2:E24455)+1,"")</f>
        <v/>
      </c>
    </row>
    <row r="24457" spans="3:5" x14ac:dyDescent="0.25">
      <c r="C24457" s="90" t="s">
        <v>23984</v>
      </c>
      <c r="D24457" s="91">
        <v>58450</v>
      </c>
      <c r="E24457" s="90" t="str">
        <f>IF(D24457=Contact!$M$4,MAX($E$2:E24456)+1,"")</f>
        <v/>
      </c>
    </row>
    <row r="24458" spans="3:5" x14ac:dyDescent="0.25">
      <c r="C24458" s="90" t="s">
        <v>23985</v>
      </c>
      <c r="D24458" s="91">
        <v>58450</v>
      </c>
      <c r="E24458" s="90" t="str">
        <f>IF(D24458=Contact!$M$4,MAX($E$2:E24457)+1,"")</f>
        <v/>
      </c>
    </row>
    <row r="24459" spans="3:5" x14ac:dyDescent="0.25">
      <c r="C24459" s="90" t="s">
        <v>23986</v>
      </c>
      <c r="D24459" s="91">
        <v>58460</v>
      </c>
      <c r="E24459" s="90" t="str">
        <f>IF(D24459=Contact!$M$4,MAX($E$2:E24458)+1,"")</f>
        <v/>
      </c>
    </row>
    <row r="24460" spans="3:5" x14ac:dyDescent="0.25">
      <c r="C24460" s="90" t="s">
        <v>23987</v>
      </c>
      <c r="D24460" s="91">
        <v>58460</v>
      </c>
      <c r="E24460" s="90" t="str">
        <f>IF(D24460=Contact!$M$4,MAX($E$2:E24459)+1,"")</f>
        <v/>
      </c>
    </row>
    <row r="24461" spans="3:5" x14ac:dyDescent="0.25">
      <c r="C24461" s="90" t="s">
        <v>23988</v>
      </c>
      <c r="D24461" s="91">
        <v>58460</v>
      </c>
      <c r="E24461" s="90" t="str">
        <f>IF(D24461=Contact!$M$4,MAX($E$2:E24460)+1,"")</f>
        <v/>
      </c>
    </row>
    <row r="24462" spans="3:5" x14ac:dyDescent="0.25">
      <c r="C24462" s="90" t="s">
        <v>23989</v>
      </c>
      <c r="D24462" s="91">
        <v>58470</v>
      </c>
      <c r="E24462" s="90" t="str">
        <f>IF(D24462=Contact!$M$4,MAX($E$2:E24461)+1,"")</f>
        <v/>
      </c>
    </row>
    <row r="24463" spans="3:5" x14ac:dyDescent="0.25">
      <c r="C24463" s="90" t="s">
        <v>23990</v>
      </c>
      <c r="D24463" s="91">
        <v>58470</v>
      </c>
      <c r="E24463" s="90" t="str">
        <f>IF(D24463=Contact!$M$4,MAX($E$2:E24462)+1,"")</f>
        <v/>
      </c>
    </row>
    <row r="24464" spans="3:5" x14ac:dyDescent="0.25">
      <c r="C24464" s="90" t="s">
        <v>23991</v>
      </c>
      <c r="D24464" s="91">
        <v>58470</v>
      </c>
      <c r="E24464" s="90" t="str">
        <f>IF(D24464=Contact!$M$4,MAX($E$2:E24463)+1,"")</f>
        <v/>
      </c>
    </row>
    <row r="24465" spans="3:5" x14ac:dyDescent="0.25">
      <c r="C24465" s="90" t="s">
        <v>4001</v>
      </c>
      <c r="D24465" s="91">
        <v>58490</v>
      </c>
      <c r="E24465" s="90" t="str">
        <f>IF(D24465=Contact!$M$4,MAX($E$2:E24464)+1,"")</f>
        <v/>
      </c>
    </row>
    <row r="24466" spans="3:5" x14ac:dyDescent="0.25">
      <c r="C24466" s="90" t="s">
        <v>23992</v>
      </c>
      <c r="D24466" s="91">
        <v>58490</v>
      </c>
      <c r="E24466" s="90" t="str">
        <f>IF(D24466=Contact!$M$4,MAX($E$2:E24465)+1,"")</f>
        <v/>
      </c>
    </row>
    <row r="24467" spans="3:5" x14ac:dyDescent="0.25">
      <c r="C24467" s="90" t="s">
        <v>23993</v>
      </c>
      <c r="D24467" s="91">
        <v>58500</v>
      </c>
      <c r="E24467" s="90" t="str">
        <f>IF(D24467=Contact!$M$4,MAX($E$2:E24466)+1,"")</f>
        <v/>
      </c>
    </row>
    <row r="24468" spans="3:5" x14ac:dyDescent="0.25">
      <c r="C24468" s="90" t="s">
        <v>23994</v>
      </c>
      <c r="D24468" s="91">
        <v>58500</v>
      </c>
      <c r="E24468" s="90" t="str">
        <f>IF(D24468=Contact!$M$4,MAX($E$2:E24467)+1,"")</f>
        <v/>
      </c>
    </row>
    <row r="24469" spans="3:5" x14ac:dyDescent="0.25">
      <c r="C24469" s="90" t="s">
        <v>23995</v>
      </c>
      <c r="D24469" s="91">
        <v>58500</v>
      </c>
      <c r="E24469" s="90" t="str">
        <f>IF(D24469=Contact!$M$4,MAX($E$2:E24468)+1,"")</f>
        <v/>
      </c>
    </row>
    <row r="24470" spans="3:5" x14ac:dyDescent="0.25">
      <c r="C24470" s="90" t="s">
        <v>23996</v>
      </c>
      <c r="D24470" s="91">
        <v>58500</v>
      </c>
      <c r="E24470" s="90" t="str">
        <f>IF(D24470=Contact!$M$4,MAX($E$2:E24469)+1,"")</f>
        <v/>
      </c>
    </row>
    <row r="24471" spans="3:5" x14ac:dyDescent="0.25">
      <c r="C24471" s="90" t="s">
        <v>2384</v>
      </c>
      <c r="D24471" s="91">
        <v>58500</v>
      </c>
      <c r="E24471" s="90" t="str">
        <f>IF(D24471=Contact!$M$4,MAX($E$2:E24470)+1,"")</f>
        <v/>
      </c>
    </row>
    <row r="24472" spans="3:5" x14ac:dyDescent="0.25">
      <c r="C24472" s="90" t="s">
        <v>23997</v>
      </c>
      <c r="D24472" s="91">
        <v>58500</v>
      </c>
      <c r="E24472" s="90" t="str">
        <f>IF(D24472=Contact!$M$4,MAX($E$2:E24471)+1,"")</f>
        <v/>
      </c>
    </row>
    <row r="24473" spans="3:5" x14ac:dyDescent="0.25">
      <c r="C24473" s="90" t="s">
        <v>2148</v>
      </c>
      <c r="D24473" s="91">
        <v>58500</v>
      </c>
      <c r="E24473" s="90" t="str">
        <f>IF(D24473=Contact!$M$4,MAX($E$2:E24472)+1,"")</f>
        <v/>
      </c>
    </row>
    <row r="24474" spans="3:5" x14ac:dyDescent="0.25">
      <c r="C24474" s="90" t="s">
        <v>23998</v>
      </c>
      <c r="D24474" s="91">
        <v>58500</v>
      </c>
      <c r="E24474" s="90" t="str">
        <f>IF(D24474=Contact!$M$4,MAX($E$2:E24473)+1,"")</f>
        <v/>
      </c>
    </row>
    <row r="24475" spans="3:5" x14ac:dyDescent="0.25">
      <c r="C24475" s="90" t="s">
        <v>23999</v>
      </c>
      <c r="D24475" s="91">
        <v>58500</v>
      </c>
      <c r="E24475" s="90" t="str">
        <f>IF(D24475=Contact!$M$4,MAX($E$2:E24474)+1,"")</f>
        <v/>
      </c>
    </row>
    <row r="24476" spans="3:5" x14ac:dyDescent="0.25">
      <c r="C24476" s="90" t="s">
        <v>16663</v>
      </c>
      <c r="D24476" s="91">
        <v>58500</v>
      </c>
      <c r="E24476" s="90" t="str">
        <f>IF(D24476=Contact!$M$4,MAX($E$2:E24475)+1,"")</f>
        <v/>
      </c>
    </row>
    <row r="24477" spans="3:5" x14ac:dyDescent="0.25">
      <c r="C24477" s="90" t="s">
        <v>24000</v>
      </c>
      <c r="D24477" s="91">
        <v>58500</v>
      </c>
      <c r="E24477" s="90" t="str">
        <f>IF(D24477=Contact!$M$4,MAX($E$2:E24476)+1,"")</f>
        <v/>
      </c>
    </row>
    <row r="24478" spans="3:5" x14ac:dyDescent="0.25">
      <c r="C24478" s="90" t="s">
        <v>24001</v>
      </c>
      <c r="D24478" s="91">
        <v>58500</v>
      </c>
      <c r="E24478" s="90" t="str">
        <f>IF(D24478=Contact!$M$4,MAX($E$2:E24477)+1,"")</f>
        <v/>
      </c>
    </row>
    <row r="24479" spans="3:5" x14ac:dyDescent="0.25">
      <c r="C24479" s="90" t="s">
        <v>24002</v>
      </c>
      <c r="D24479" s="91">
        <v>58530</v>
      </c>
      <c r="E24479" s="90" t="str">
        <f>IF(D24479=Contact!$M$4,MAX($E$2:E24478)+1,"")</f>
        <v/>
      </c>
    </row>
    <row r="24480" spans="3:5" x14ac:dyDescent="0.25">
      <c r="C24480" s="90" t="s">
        <v>24003</v>
      </c>
      <c r="D24480" s="91">
        <v>58530</v>
      </c>
      <c r="E24480" s="90" t="str">
        <f>IF(D24480=Contact!$M$4,MAX($E$2:E24479)+1,"")</f>
        <v/>
      </c>
    </row>
    <row r="24481" spans="3:5" x14ac:dyDescent="0.25">
      <c r="C24481" s="90" t="s">
        <v>23823</v>
      </c>
      <c r="D24481" s="91">
        <v>58600</v>
      </c>
      <c r="E24481" s="90" t="str">
        <f>IF(D24481=Contact!$M$4,MAX($E$2:E24480)+1,"")</f>
        <v/>
      </c>
    </row>
    <row r="24482" spans="3:5" x14ac:dyDescent="0.25">
      <c r="C24482" s="90" t="s">
        <v>24004</v>
      </c>
      <c r="D24482" s="91">
        <v>58600</v>
      </c>
      <c r="E24482" s="90" t="str">
        <f>IF(D24482=Contact!$M$4,MAX($E$2:E24481)+1,"")</f>
        <v/>
      </c>
    </row>
    <row r="24483" spans="3:5" x14ac:dyDescent="0.25">
      <c r="C24483" s="90" t="s">
        <v>24005</v>
      </c>
      <c r="D24483" s="91">
        <v>58640</v>
      </c>
      <c r="E24483" s="90" t="str">
        <f>IF(D24483=Contact!$M$4,MAX($E$2:E24482)+1,"")</f>
        <v/>
      </c>
    </row>
    <row r="24484" spans="3:5" x14ac:dyDescent="0.25">
      <c r="C24484" s="90" t="s">
        <v>24006</v>
      </c>
      <c r="D24484" s="91">
        <v>58660</v>
      </c>
      <c r="E24484" s="90" t="str">
        <f>IF(D24484=Contact!$M$4,MAX($E$2:E24483)+1,"")</f>
        <v/>
      </c>
    </row>
    <row r="24485" spans="3:5" x14ac:dyDescent="0.25">
      <c r="C24485" s="90" t="s">
        <v>24007</v>
      </c>
      <c r="D24485" s="91">
        <v>58700</v>
      </c>
      <c r="E24485" s="90" t="str">
        <f>IF(D24485=Contact!$M$4,MAX($E$2:E24484)+1,"")</f>
        <v/>
      </c>
    </row>
    <row r="24486" spans="3:5" x14ac:dyDescent="0.25">
      <c r="C24486" s="90" t="s">
        <v>24008</v>
      </c>
      <c r="D24486" s="91">
        <v>58700</v>
      </c>
      <c r="E24486" s="90" t="str">
        <f>IF(D24486=Contact!$M$4,MAX($E$2:E24485)+1,"")</f>
        <v/>
      </c>
    </row>
    <row r="24487" spans="3:5" x14ac:dyDescent="0.25">
      <c r="C24487" s="90" t="s">
        <v>24009</v>
      </c>
      <c r="D24487" s="91">
        <v>58700</v>
      </c>
      <c r="E24487" s="90" t="str">
        <f>IF(D24487=Contact!$M$4,MAX($E$2:E24486)+1,"")</f>
        <v/>
      </c>
    </row>
    <row r="24488" spans="3:5" x14ac:dyDescent="0.25">
      <c r="C24488" s="90" t="s">
        <v>24010</v>
      </c>
      <c r="D24488" s="91">
        <v>58700</v>
      </c>
      <c r="E24488" s="90" t="str">
        <f>IF(D24488=Contact!$M$4,MAX($E$2:E24487)+1,"")</f>
        <v/>
      </c>
    </row>
    <row r="24489" spans="3:5" x14ac:dyDescent="0.25">
      <c r="C24489" s="90" t="s">
        <v>3883</v>
      </c>
      <c r="D24489" s="91">
        <v>58700</v>
      </c>
      <c r="E24489" s="90" t="str">
        <f>IF(D24489=Contact!$M$4,MAX($E$2:E24488)+1,"")</f>
        <v/>
      </c>
    </row>
    <row r="24490" spans="3:5" x14ac:dyDescent="0.25">
      <c r="C24490" s="90" t="s">
        <v>8904</v>
      </c>
      <c r="D24490" s="91">
        <v>58700</v>
      </c>
      <c r="E24490" s="90" t="str">
        <f>IF(D24490=Contact!$M$4,MAX($E$2:E24489)+1,"")</f>
        <v/>
      </c>
    </row>
    <row r="24491" spans="3:5" x14ac:dyDescent="0.25">
      <c r="C24491" s="90" t="s">
        <v>24011</v>
      </c>
      <c r="D24491" s="91">
        <v>58700</v>
      </c>
      <c r="E24491" s="90" t="str">
        <f>IF(D24491=Contact!$M$4,MAX($E$2:E24490)+1,"")</f>
        <v/>
      </c>
    </row>
    <row r="24492" spans="3:5" x14ac:dyDescent="0.25">
      <c r="C24492" s="90" t="s">
        <v>24012</v>
      </c>
      <c r="D24492" s="91">
        <v>58700</v>
      </c>
      <c r="E24492" s="90" t="str">
        <f>IF(D24492=Contact!$M$4,MAX($E$2:E24491)+1,"")</f>
        <v/>
      </c>
    </row>
    <row r="24493" spans="3:5" x14ac:dyDescent="0.25">
      <c r="C24493" s="90" t="s">
        <v>24013</v>
      </c>
      <c r="D24493" s="91">
        <v>58700</v>
      </c>
      <c r="E24493" s="90" t="str">
        <f>IF(D24493=Contact!$M$4,MAX($E$2:E24492)+1,"")</f>
        <v/>
      </c>
    </row>
    <row r="24494" spans="3:5" x14ac:dyDescent="0.25">
      <c r="C24494" s="90" t="s">
        <v>24014</v>
      </c>
      <c r="D24494" s="91">
        <v>58700</v>
      </c>
      <c r="E24494" s="90" t="str">
        <f>IF(D24494=Contact!$M$4,MAX($E$2:E24493)+1,"")</f>
        <v/>
      </c>
    </row>
    <row r="24495" spans="3:5" x14ac:dyDescent="0.25">
      <c r="C24495" s="90" t="s">
        <v>20431</v>
      </c>
      <c r="D24495" s="91">
        <v>58700</v>
      </c>
      <c r="E24495" s="90" t="str">
        <f>IF(D24495=Contact!$M$4,MAX($E$2:E24494)+1,"")</f>
        <v/>
      </c>
    </row>
    <row r="24496" spans="3:5" x14ac:dyDescent="0.25">
      <c r="C24496" s="90" t="s">
        <v>24015</v>
      </c>
      <c r="D24496" s="91">
        <v>58700</v>
      </c>
      <c r="E24496" s="90" t="str">
        <f>IF(D24496=Contact!$M$4,MAX($E$2:E24495)+1,"")</f>
        <v/>
      </c>
    </row>
    <row r="24497" spans="3:5" x14ac:dyDescent="0.25">
      <c r="C24497" s="90" t="s">
        <v>9015</v>
      </c>
      <c r="D24497" s="91">
        <v>58700</v>
      </c>
      <c r="E24497" s="90" t="str">
        <f>IF(D24497=Contact!$M$4,MAX($E$2:E24496)+1,"")</f>
        <v/>
      </c>
    </row>
    <row r="24498" spans="3:5" x14ac:dyDescent="0.25">
      <c r="C24498" s="90" t="s">
        <v>24016</v>
      </c>
      <c r="D24498" s="91">
        <v>58700</v>
      </c>
      <c r="E24498" s="90" t="str">
        <f>IF(D24498=Contact!$M$4,MAX($E$2:E24497)+1,"")</f>
        <v/>
      </c>
    </row>
    <row r="24499" spans="3:5" x14ac:dyDescent="0.25">
      <c r="C24499" s="90" t="s">
        <v>24017</v>
      </c>
      <c r="D24499" s="91">
        <v>58700</v>
      </c>
      <c r="E24499" s="90" t="str">
        <f>IF(D24499=Contact!$M$4,MAX($E$2:E24498)+1,"")</f>
        <v/>
      </c>
    </row>
    <row r="24500" spans="3:5" x14ac:dyDescent="0.25">
      <c r="C24500" s="90" t="s">
        <v>24018</v>
      </c>
      <c r="D24500" s="91">
        <v>58700</v>
      </c>
      <c r="E24500" s="90" t="str">
        <f>IF(D24500=Contact!$M$4,MAX($E$2:E24499)+1,"")</f>
        <v/>
      </c>
    </row>
    <row r="24501" spans="3:5" x14ac:dyDescent="0.25">
      <c r="C24501" s="90" t="s">
        <v>24019</v>
      </c>
      <c r="D24501" s="91">
        <v>58700</v>
      </c>
      <c r="E24501" s="90" t="str">
        <f>IF(D24501=Contact!$M$4,MAX($E$2:E24500)+1,"")</f>
        <v/>
      </c>
    </row>
    <row r="24502" spans="3:5" x14ac:dyDescent="0.25">
      <c r="C24502" s="90" t="s">
        <v>24020</v>
      </c>
      <c r="D24502" s="91">
        <v>58800</v>
      </c>
      <c r="E24502" s="90" t="str">
        <f>IF(D24502=Contact!$M$4,MAX($E$2:E24501)+1,"")</f>
        <v/>
      </c>
    </row>
    <row r="24503" spans="3:5" x14ac:dyDescent="0.25">
      <c r="C24503" s="90" t="s">
        <v>24021</v>
      </c>
      <c r="D24503" s="91">
        <v>58800</v>
      </c>
      <c r="E24503" s="90" t="str">
        <f>IF(D24503=Contact!$M$4,MAX($E$2:E24502)+1,"")</f>
        <v/>
      </c>
    </row>
    <row r="24504" spans="3:5" x14ac:dyDescent="0.25">
      <c r="C24504" s="90" t="s">
        <v>24022</v>
      </c>
      <c r="D24504" s="91">
        <v>58800</v>
      </c>
      <c r="E24504" s="90" t="str">
        <f>IF(D24504=Contact!$M$4,MAX($E$2:E24503)+1,"")</f>
        <v/>
      </c>
    </row>
    <row r="24505" spans="3:5" x14ac:dyDescent="0.25">
      <c r="C24505" s="90" t="s">
        <v>24023</v>
      </c>
      <c r="D24505" s="91">
        <v>58800</v>
      </c>
      <c r="E24505" s="90" t="str">
        <f>IF(D24505=Contact!$M$4,MAX($E$2:E24504)+1,"")</f>
        <v/>
      </c>
    </row>
    <row r="24506" spans="3:5" x14ac:dyDescent="0.25">
      <c r="C24506" s="90" t="s">
        <v>24024</v>
      </c>
      <c r="D24506" s="91">
        <v>58800</v>
      </c>
      <c r="E24506" s="90" t="str">
        <f>IF(D24506=Contact!$M$4,MAX($E$2:E24505)+1,"")</f>
        <v/>
      </c>
    </row>
    <row r="24507" spans="3:5" x14ac:dyDescent="0.25">
      <c r="C24507" s="90" t="s">
        <v>24025</v>
      </c>
      <c r="D24507" s="91">
        <v>58800</v>
      </c>
      <c r="E24507" s="90" t="str">
        <f>IF(D24507=Contact!$M$4,MAX($E$2:E24506)+1,"")</f>
        <v/>
      </c>
    </row>
    <row r="24508" spans="3:5" x14ac:dyDescent="0.25">
      <c r="C24508" s="90" t="s">
        <v>24026</v>
      </c>
      <c r="D24508" s="91">
        <v>58800</v>
      </c>
      <c r="E24508" s="90" t="str">
        <f>IF(D24508=Contact!$M$4,MAX($E$2:E24507)+1,"")</f>
        <v/>
      </c>
    </row>
    <row r="24509" spans="3:5" x14ac:dyDescent="0.25">
      <c r="C24509" s="90" t="s">
        <v>24027</v>
      </c>
      <c r="D24509" s="91">
        <v>58800</v>
      </c>
      <c r="E24509" s="90" t="str">
        <f>IF(D24509=Contact!$M$4,MAX($E$2:E24508)+1,"")</f>
        <v/>
      </c>
    </row>
    <row r="24510" spans="3:5" x14ac:dyDescent="0.25">
      <c r="C24510" s="90" t="s">
        <v>24028</v>
      </c>
      <c r="D24510" s="91">
        <v>58800</v>
      </c>
      <c r="E24510" s="90" t="str">
        <f>IF(D24510=Contact!$M$4,MAX($E$2:E24509)+1,"")</f>
        <v/>
      </c>
    </row>
    <row r="24511" spans="3:5" x14ac:dyDescent="0.25">
      <c r="C24511" s="90" t="s">
        <v>24029</v>
      </c>
      <c r="D24511" s="91">
        <v>58800</v>
      </c>
      <c r="E24511" s="90" t="str">
        <f>IF(D24511=Contact!$M$4,MAX($E$2:E24510)+1,"")</f>
        <v/>
      </c>
    </row>
    <row r="24512" spans="3:5" x14ac:dyDescent="0.25">
      <c r="C24512" s="90" t="s">
        <v>24030</v>
      </c>
      <c r="D24512" s="91">
        <v>58800</v>
      </c>
      <c r="E24512" s="90" t="str">
        <f>IF(D24512=Contact!$M$4,MAX($E$2:E24511)+1,"")</f>
        <v/>
      </c>
    </row>
    <row r="24513" spans="3:5" x14ac:dyDescent="0.25">
      <c r="C24513" s="90" t="s">
        <v>24031</v>
      </c>
      <c r="D24513" s="91">
        <v>58800</v>
      </c>
      <c r="E24513" s="90" t="str">
        <f>IF(D24513=Contact!$M$4,MAX($E$2:E24512)+1,"")</f>
        <v/>
      </c>
    </row>
    <row r="24514" spans="3:5" x14ac:dyDescent="0.25">
      <c r="C24514" s="90" t="s">
        <v>24032</v>
      </c>
      <c r="D24514" s="91">
        <v>58800</v>
      </c>
      <c r="E24514" s="90" t="str">
        <f>IF(D24514=Contact!$M$4,MAX($E$2:E24513)+1,"")</f>
        <v/>
      </c>
    </row>
    <row r="24515" spans="3:5" x14ac:dyDescent="0.25">
      <c r="C24515" s="90" t="s">
        <v>24033</v>
      </c>
      <c r="D24515" s="91">
        <v>58800</v>
      </c>
      <c r="E24515" s="90" t="str">
        <f>IF(D24515=Contact!$M$4,MAX($E$2:E24514)+1,"")</f>
        <v/>
      </c>
    </row>
    <row r="24516" spans="3:5" x14ac:dyDescent="0.25">
      <c r="C24516" s="90" t="s">
        <v>24034</v>
      </c>
      <c r="D24516" s="91">
        <v>58800</v>
      </c>
      <c r="E24516" s="90" t="str">
        <f>IF(D24516=Contact!$M$4,MAX($E$2:E24515)+1,"")</f>
        <v/>
      </c>
    </row>
    <row r="24517" spans="3:5" x14ac:dyDescent="0.25">
      <c r="C24517" s="90" t="s">
        <v>61</v>
      </c>
      <c r="D24517" s="91">
        <v>59000</v>
      </c>
      <c r="E24517" s="90" t="str">
        <f>IF(D24517=Contact!$M$4,MAX($E$2:E24516)+1,"")</f>
        <v/>
      </c>
    </row>
    <row r="24518" spans="3:5" x14ac:dyDescent="0.25">
      <c r="C24518" s="90" t="s">
        <v>24035</v>
      </c>
      <c r="D24518" s="91">
        <v>59100</v>
      </c>
      <c r="E24518" s="90" t="str">
        <f>IF(D24518=Contact!$M$4,MAX($E$2:E24517)+1,"")</f>
        <v/>
      </c>
    </row>
    <row r="24519" spans="3:5" x14ac:dyDescent="0.25">
      <c r="C24519" s="90" t="s">
        <v>11562</v>
      </c>
      <c r="D24519" s="91">
        <v>59110</v>
      </c>
      <c r="E24519" s="90" t="str">
        <f>IF(D24519=Contact!$M$4,MAX($E$2:E24518)+1,"")</f>
        <v/>
      </c>
    </row>
    <row r="24520" spans="3:5" x14ac:dyDescent="0.25">
      <c r="C24520" s="90" t="s">
        <v>24036</v>
      </c>
      <c r="D24520" s="91">
        <v>59111</v>
      </c>
      <c r="E24520" s="90" t="str">
        <f>IF(D24520=Contact!$M$4,MAX($E$2:E24519)+1,"")</f>
        <v/>
      </c>
    </row>
    <row r="24521" spans="3:5" x14ac:dyDescent="0.25">
      <c r="C24521" s="90" t="s">
        <v>24037</v>
      </c>
      <c r="D24521" s="91">
        <v>59111</v>
      </c>
      <c r="E24521" s="90" t="str">
        <f>IF(D24521=Contact!$M$4,MAX($E$2:E24520)+1,"")</f>
        <v/>
      </c>
    </row>
    <row r="24522" spans="3:5" x14ac:dyDescent="0.25">
      <c r="C24522" s="90" t="s">
        <v>24038</v>
      </c>
      <c r="D24522" s="91">
        <v>59111</v>
      </c>
      <c r="E24522" s="90" t="str">
        <f>IF(D24522=Contact!$M$4,MAX($E$2:E24521)+1,"")</f>
        <v/>
      </c>
    </row>
    <row r="24523" spans="3:5" x14ac:dyDescent="0.25">
      <c r="C24523" s="90" t="s">
        <v>24039</v>
      </c>
      <c r="D24523" s="91">
        <v>59111</v>
      </c>
      <c r="E24523" s="90" t="str">
        <f>IF(D24523=Contact!$M$4,MAX($E$2:E24522)+1,"")</f>
        <v/>
      </c>
    </row>
    <row r="24524" spans="3:5" x14ac:dyDescent="0.25">
      <c r="C24524" s="90" t="s">
        <v>24040</v>
      </c>
      <c r="D24524" s="91">
        <v>59111</v>
      </c>
      <c r="E24524" s="90" t="str">
        <f>IF(D24524=Contact!$M$4,MAX($E$2:E24523)+1,"")</f>
        <v/>
      </c>
    </row>
    <row r="24525" spans="3:5" x14ac:dyDescent="0.25">
      <c r="C24525" s="90" t="s">
        <v>24041</v>
      </c>
      <c r="D24525" s="91">
        <v>59112</v>
      </c>
      <c r="E24525" s="90" t="str">
        <f>IF(D24525=Contact!$M$4,MAX($E$2:E24524)+1,"")</f>
        <v/>
      </c>
    </row>
    <row r="24526" spans="3:5" x14ac:dyDescent="0.25">
      <c r="C24526" s="90" t="s">
        <v>24042</v>
      </c>
      <c r="D24526" s="91">
        <v>59112</v>
      </c>
      <c r="E24526" s="90" t="str">
        <f>IF(D24526=Contact!$M$4,MAX($E$2:E24525)+1,"")</f>
        <v/>
      </c>
    </row>
    <row r="24527" spans="3:5" x14ac:dyDescent="0.25">
      <c r="C24527" s="90" t="s">
        <v>24043</v>
      </c>
      <c r="D24527" s="91">
        <v>59113</v>
      </c>
      <c r="E24527" s="90" t="str">
        <f>IF(D24527=Contact!$M$4,MAX($E$2:E24526)+1,"")</f>
        <v/>
      </c>
    </row>
    <row r="24528" spans="3:5" x14ac:dyDescent="0.25">
      <c r="C24528" s="90" t="s">
        <v>24044</v>
      </c>
      <c r="D24528" s="91">
        <v>59114</v>
      </c>
      <c r="E24528" s="90" t="str">
        <f>IF(D24528=Contact!$M$4,MAX($E$2:E24527)+1,"")</f>
        <v/>
      </c>
    </row>
    <row r="24529" spans="3:5" x14ac:dyDescent="0.25">
      <c r="C24529" s="90" t="s">
        <v>24045</v>
      </c>
      <c r="D24529" s="91">
        <v>59114</v>
      </c>
      <c r="E24529" s="90" t="str">
        <f>IF(D24529=Contact!$M$4,MAX($E$2:E24528)+1,"")</f>
        <v/>
      </c>
    </row>
    <row r="24530" spans="3:5" x14ac:dyDescent="0.25">
      <c r="C24530" s="90" t="s">
        <v>24046</v>
      </c>
      <c r="D24530" s="91">
        <v>59114</v>
      </c>
      <c r="E24530" s="90" t="str">
        <f>IF(D24530=Contact!$M$4,MAX($E$2:E24529)+1,"")</f>
        <v/>
      </c>
    </row>
    <row r="24531" spans="3:5" x14ac:dyDescent="0.25">
      <c r="C24531" s="90" t="s">
        <v>24047</v>
      </c>
      <c r="D24531" s="91">
        <v>59114</v>
      </c>
      <c r="E24531" s="90" t="str">
        <f>IF(D24531=Contact!$M$4,MAX($E$2:E24530)+1,"")</f>
        <v/>
      </c>
    </row>
    <row r="24532" spans="3:5" x14ac:dyDescent="0.25">
      <c r="C24532" s="90" t="s">
        <v>24048</v>
      </c>
      <c r="D24532" s="91">
        <v>59115</v>
      </c>
      <c r="E24532" s="90" t="str">
        <f>IF(D24532=Contact!$M$4,MAX($E$2:E24531)+1,"")</f>
        <v/>
      </c>
    </row>
    <row r="24533" spans="3:5" x14ac:dyDescent="0.25">
      <c r="C24533" s="90" t="s">
        <v>24049</v>
      </c>
      <c r="D24533" s="91">
        <v>59116</v>
      </c>
      <c r="E24533" s="90" t="str">
        <f>IF(D24533=Contact!$M$4,MAX($E$2:E24532)+1,"")</f>
        <v/>
      </c>
    </row>
    <row r="24534" spans="3:5" x14ac:dyDescent="0.25">
      <c r="C24534" s="90" t="s">
        <v>24050</v>
      </c>
      <c r="D24534" s="91">
        <v>59117</v>
      </c>
      <c r="E24534" s="90" t="str">
        <f>IF(D24534=Contact!$M$4,MAX($E$2:E24533)+1,"")</f>
        <v/>
      </c>
    </row>
    <row r="24535" spans="3:5" x14ac:dyDescent="0.25">
      <c r="C24535" s="90" t="s">
        <v>24051</v>
      </c>
      <c r="D24535" s="91">
        <v>59118</v>
      </c>
      <c r="E24535" s="90" t="str">
        <f>IF(D24535=Contact!$M$4,MAX($E$2:E24534)+1,"")</f>
        <v/>
      </c>
    </row>
    <row r="24536" spans="3:5" x14ac:dyDescent="0.25">
      <c r="C24536" s="90" t="s">
        <v>24052</v>
      </c>
      <c r="D24536" s="91">
        <v>59119</v>
      </c>
      <c r="E24536" s="90" t="str">
        <f>IF(D24536=Contact!$M$4,MAX($E$2:E24535)+1,"")</f>
        <v/>
      </c>
    </row>
    <row r="24537" spans="3:5" x14ac:dyDescent="0.25">
      <c r="C24537" s="90" t="s">
        <v>24053</v>
      </c>
      <c r="D24537" s="91">
        <v>59120</v>
      </c>
      <c r="E24537" s="90" t="str">
        <f>IF(D24537=Contact!$M$4,MAX($E$2:E24536)+1,"")</f>
        <v/>
      </c>
    </row>
    <row r="24538" spans="3:5" x14ac:dyDescent="0.25">
      <c r="C24538" s="90" t="s">
        <v>24054</v>
      </c>
      <c r="D24538" s="91">
        <v>59121</v>
      </c>
      <c r="E24538" s="90" t="str">
        <f>IF(D24538=Contact!$M$4,MAX($E$2:E24537)+1,"")</f>
        <v/>
      </c>
    </row>
    <row r="24539" spans="3:5" x14ac:dyDescent="0.25">
      <c r="C24539" s="90" t="s">
        <v>24055</v>
      </c>
      <c r="D24539" s="91">
        <v>59121</v>
      </c>
      <c r="E24539" s="90" t="str">
        <f>IF(D24539=Contact!$M$4,MAX($E$2:E24538)+1,"")</f>
        <v/>
      </c>
    </row>
    <row r="24540" spans="3:5" x14ac:dyDescent="0.25">
      <c r="C24540" s="90" t="s">
        <v>24056</v>
      </c>
      <c r="D24540" s="91">
        <v>59122</v>
      </c>
      <c r="E24540" s="90" t="str">
        <f>IF(D24540=Contact!$M$4,MAX($E$2:E24539)+1,"")</f>
        <v/>
      </c>
    </row>
    <row r="24541" spans="3:5" x14ac:dyDescent="0.25">
      <c r="C24541" s="90" t="s">
        <v>24057</v>
      </c>
      <c r="D24541" s="91">
        <v>59122</v>
      </c>
      <c r="E24541" s="90" t="str">
        <f>IF(D24541=Contact!$M$4,MAX($E$2:E24540)+1,"")</f>
        <v/>
      </c>
    </row>
    <row r="24542" spans="3:5" x14ac:dyDescent="0.25">
      <c r="C24542" s="90" t="s">
        <v>24058</v>
      </c>
      <c r="D24542" s="91">
        <v>59122</v>
      </c>
      <c r="E24542" s="90" t="str">
        <f>IF(D24542=Contact!$M$4,MAX($E$2:E24541)+1,"")</f>
        <v/>
      </c>
    </row>
    <row r="24543" spans="3:5" x14ac:dyDescent="0.25">
      <c r="C24543" s="90" t="s">
        <v>24059</v>
      </c>
      <c r="D24543" s="91">
        <v>59122</v>
      </c>
      <c r="E24543" s="90" t="str">
        <f>IF(D24543=Contact!$M$4,MAX($E$2:E24542)+1,"")</f>
        <v/>
      </c>
    </row>
    <row r="24544" spans="3:5" x14ac:dyDescent="0.25">
      <c r="C24544" s="90" t="s">
        <v>24060</v>
      </c>
      <c r="D24544" s="91">
        <v>59122</v>
      </c>
      <c r="E24544" s="90" t="str">
        <f>IF(D24544=Contact!$M$4,MAX($E$2:E24543)+1,"")</f>
        <v/>
      </c>
    </row>
    <row r="24545" spans="3:5" x14ac:dyDescent="0.25">
      <c r="C24545" s="90" t="s">
        <v>24061</v>
      </c>
      <c r="D24545" s="91">
        <v>59123</v>
      </c>
      <c r="E24545" s="90" t="str">
        <f>IF(D24545=Contact!$M$4,MAX($E$2:E24544)+1,"")</f>
        <v/>
      </c>
    </row>
    <row r="24546" spans="3:5" x14ac:dyDescent="0.25">
      <c r="C24546" s="90" t="s">
        <v>24062</v>
      </c>
      <c r="D24546" s="91">
        <v>59123</v>
      </c>
      <c r="E24546" s="90" t="str">
        <f>IF(D24546=Contact!$M$4,MAX($E$2:E24545)+1,"")</f>
        <v/>
      </c>
    </row>
    <row r="24547" spans="3:5" x14ac:dyDescent="0.25">
      <c r="C24547" s="90" t="s">
        <v>24063</v>
      </c>
      <c r="D24547" s="91">
        <v>59124</v>
      </c>
      <c r="E24547" s="90" t="str">
        <f>IF(D24547=Contact!$M$4,MAX($E$2:E24546)+1,"")</f>
        <v/>
      </c>
    </row>
    <row r="24548" spans="3:5" x14ac:dyDescent="0.25">
      <c r="C24548" s="90" t="s">
        <v>24064</v>
      </c>
      <c r="D24548" s="91">
        <v>59125</v>
      </c>
      <c r="E24548" s="90" t="str">
        <f>IF(D24548=Contact!$M$4,MAX($E$2:E24547)+1,"")</f>
        <v/>
      </c>
    </row>
    <row r="24549" spans="3:5" x14ac:dyDescent="0.25">
      <c r="C24549" s="90" t="s">
        <v>24065</v>
      </c>
      <c r="D24549" s="91">
        <v>59126</v>
      </c>
      <c r="E24549" s="90" t="str">
        <f>IF(D24549=Contact!$M$4,MAX($E$2:E24548)+1,"")</f>
        <v/>
      </c>
    </row>
    <row r="24550" spans="3:5" x14ac:dyDescent="0.25">
      <c r="C24550" s="90" t="s">
        <v>24066</v>
      </c>
      <c r="D24550" s="91">
        <v>59127</v>
      </c>
      <c r="E24550" s="90" t="str">
        <f>IF(D24550=Contact!$M$4,MAX($E$2:E24549)+1,"")</f>
        <v/>
      </c>
    </row>
    <row r="24551" spans="3:5" x14ac:dyDescent="0.25">
      <c r="C24551" s="90" t="s">
        <v>24067</v>
      </c>
      <c r="D24551" s="91">
        <v>59127</v>
      </c>
      <c r="E24551" s="90" t="str">
        <f>IF(D24551=Contact!$M$4,MAX($E$2:E24550)+1,"")</f>
        <v/>
      </c>
    </row>
    <row r="24552" spans="3:5" x14ac:dyDescent="0.25">
      <c r="C24552" s="90" t="s">
        <v>24068</v>
      </c>
      <c r="D24552" s="91">
        <v>59127</v>
      </c>
      <c r="E24552" s="90" t="str">
        <f>IF(D24552=Contact!$M$4,MAX($E$2:E24551)+1,"")</f>
        <v/>
      </c>
    </row>
    <row r="24553" spans="3:5" x14ac:dyDescent="0.25">
      <c r="C24553" s="90" t="s">
        <v>24069</v>
      </c>
      <c r="D24553" s="91">
        <v>59127</v>
      </c>
      <c r="E24553" s="90" t="str">
        <f>IF(D24553=Contact!$M$4,MAX($E$2:E24552)+1,"")</f>
        <v/>
      </c>
    </row>
    <row r="24554" spans="3:5" x14ac:dyDescent="0.25">
      <c r="C24554" s="90" t="s">
        <v>24070</v>
      </c>
      <c r="D24554" s="91">
        <v>59127</v>
      </c>
      <c r="E24554" s="90" t="str">
        <f>IF(D24554=Contact!$M$4,MAX($E$2:E24553)+1,"")</f>
        <v/>
      </c>
    </row>
    <row r="24555" spans="3:5" x14ac:dyDescent="0.25">
      <c r="C24555" s="90" t="s">
        <v>24071</v>
      </c>
      <c r="D24555" s="91">
        <v>59127</v>
      </c>
      <c r="E24555" s="90" t="str">
        <f>IF(D24555=Contact!$M$4,MAX($E$2:E24554)+1,"")</f>
        <v/>
      </c>
    </row>
    <row r="24556" spans="3:5" x14ac:dyDescent="0.25">
      <c r="C24556" s="90" t="s">
        <v>24072</v>
      </c>
      <c r="D24556" s="91">
        <v>59128</v>
      </c>
      <c r="E24556" s="90" t="str">
        <f>IF(D24556=Contact!$M$4,MAX($E$2:E24555)+1,"")</f>
        <v/>
      </c>
    </row>
    <row r="24557" spans="3:5" x14ac:dyDescent="0.25">
      <c r="C24557" s="90" t="s">
        <v>24073</v>
      </c>
      <c r="D24557" s="91">
        <v>59129</v>
      </c>
      <c r="E24557" s="90" t="str">
        <f>IF(D24557=Contact!$M$4,MAX($E$2:E24556)+1,"")</f>
        <v/>
      </c>
    </row>
    <row r="24558" spans="3:5" x14ac:dyDescent="0.25">
      <c r="C24558" s="90" t="s">
        <v>24074</v>
      </c>
      <c r="D24558" s="91">
        <v>59130</v>
      </c>
      <c r="E24558" s="90" t="str">
        <f>IF(D24558=Contact!$M$4,MAX($E$2:E24557)+1,"")</f>
        <v/>
      </c>
    </row>
    <row r="24559" spans="3:5" x14ac:dyDescent="0.25">
      <c r="C24559" s="90" t="s">
        <v>24075</v>
      </c>
      <c r="D24559" s="91">
        <v>59131</v>
      </c>
      <c r="E24559" s="90" t="str">
        <f>IF(D24559=Contact!$M$4,MAX($E$2:E24558)+1,"")</f>
        <v/>
      </c>
    </row>
    <row r="24560" spans="3:5" x14ac:dyDescent="0.25">
      <c r="C24560" s="90" t="s">
        <v>24076</v>
      </c>
      <c r="D24560" s="91">
        <v>59132</v>
      </c>
      <c r="E24560" s="90" t="str">
        <f>IF(D24560=Contact!$M$4,MAX($E$2:E24559)+1,"")</f>
        <v/>
      </c>
    </row>
    <row r="24561" spans="3:5" x14ac:dyDescent="0.25">
      <c r="C24561" s="90" t="s">
        <v>24077</v>
      </c>
      <c r="D24561" s="91">
        <v>59132</v>
      </c>
      <c r="E24561" s="90" t="str">
        <f>IF(D24561=Contact!$M$4,MAX($E$2:E24560)+1,"")</f>
        <v/>
      </c>
    </row>
    <row r="24562" spans="3:5" x14ac:dyDescent="0.25">
      <c r="C24562" s="90" t="s">
        <v>24078</v>
      </c>
      <c r="D24562" s="91">
        <v>59132</v>
      </c>
      <c r="E24562" s="90" t="str">
        <f>IF(D24562=Contact!$M$4,MAX($E$2:E24561)+1,"")</f>
        <v/>
      </c>
    </row>
    <row r="24563" spans="3:5" x14ac:dyDescent="0.25">
      <c r="C24563" s="90" t="s">
        <v>24079</v>
      </c>
      <c r="D24563" s="91">
        <v>59132</v>
      </c>
      <c r="E24563" s="90" t="str">
        <f>IF(D24563=Contact!$M$4,MAX($E$2:E24562)+1,"")</f>
        <v/>
      </c>
    </row>
    <row r="24564" spans="3:5" x14ac:dyDescent="0.25">
      <c r="C24564" s="90" t="s">
        <v>24080</v>
      </c>
      <c r="D24564" s="91">
        <v>59132</v>
      </c>
      <c r="E24564" s="90" t="str">
        <f>IF(D24564=Contact!$M$4,MAX($E$2:E24563)+1,"")</f>
        <v/>
      </c>
    </row>
    <row r="24565" spans="3:5" x14ac:dyDescent="0.25">
      <c r="C24565" s="90" t="s">
        <v>24081</v>
      </c>
      <c r="D24565" s="91">
        <v>59132</v>
      </c>
      <c r="E24565" s="90" t="str">
        <f>IF(D24565=Contact!$M$4,MAX($E$2:E24564)+1,"")</f>
        <v/>
      </c>
    </row>
    <row r="24566" spans="3:5" x14ac:dyDescent="0.25">
      <c r="C24566" s="90" t="s">
        <v>24082</v>
      </c>
      <c r="D24566" s="91">
        <v>59132</v>
      </c>
      <c r="E24566" s="90" t="str">
        <f>IF(D24566=Contact!$M$4,MAX($E$2:E24565)+1,"")</f>
        <v/>
      </c>
    </row>
    <row r="24567" spans="3:5" x14ac:dyDescent="0.25">
      <c r="C24567" s="90" t="s">
        <v>24083</v>
      </c>
      <c r="D24567" s="91">
        <v>59133</v>
      </c>
      <c r="E24567" s="90" t="str">
        <f>IF(D24567=Contact!$M$4,MAX($E$2:E24566)+1,"")</f>
        <v/>
      </c>
    </row>
    <row r="24568" spans="3:5" x14ac:dyDescent="0.25">
      <c r="C24568" s="90" t="s">
        <v>24084</v>
      </c>
      <c r="D24568" s="91">
        <v>59133</v>
      </c>
      <c r="E24568" s="90" t="str">
        <f>IF(D24568=Contact!$M$4,MAX($E$2:E24567)+1,"")</f>
        <v/>
      </c>
    </row>
    <row r="24569" spans="3:5" x14ac:dyDescent="0.25">
      <c r="C24569" s="90" t="s">
        <v>24085</v>
      </c>
      <c r="D24569" s="91">
        <v>59134</v>
      </c>
      <c r="E24569" s="90" t="str">
        <f>IF(D24569=Contact!$M$4,MAX($E$2:E24568)+1,"")</f>
        <v/>
      </c>
    </row>
    <row r="24570" spans="3:5" x14ac:dyDescent="0.25">
      <c r="C24570" s="90" t="s">
        <v>24086</v>
      </c>
      <c r="D24570" s="91">
        <v>59134</v>
      </c>
      <c r="E24570" s="90" t="str">
        <f>IF(D24570=Contact!$M$4,MAX($E$2:E24569)+1,"")</f>
        <v/>
      </c>
    </row>
    <row r="24571" spans="3:5" x14ac:dyDescent="0.25">
      <c r="C24571" s="90" t="s">
        <v>24087</v>
      </c>
      <c r="D24571" s="91">
        <v>59134</v>
      </c>
      <c r="E24571" s="90" t="str">
        <f>IF(D24571=Contact!$M$4,MAX($E$2:E24570)+1,"")</f>
        <v/>
      </c>
    </row>
    <row r="24572" spans="3:5" x14ac:dyDescent="0.25">
      <c r="C24572" s="90" t="s">
        <v>24088</v>
      </c>
      <c r="D24572" s="91">
        <v>59134</v>
      </c>
      <c r="E24572" s="90" t="str">
        <f>IF(D24572=Contact!$M$4,MAX($E$2:E24571)+1,"")</f>
        <v/>
      </c>
    </row>
    <row r="24573" spans="3:5" x14ac:dyDescent="0.25">
      <c r="C24573" s="90" t="s">
        <v>24089</v>
      </c>
      <c r="D24573" s="91">
        <v>59134</v>
      </c>
      <c r="E24573" s="90" t="str">
        <f>IF(D24573=Contact!$M$4,MAX($E$2:E24572)+1,"")</f>
        <v/>
      </c>
    </row>
    <row r="24574" spans="3:5" x14ac:dyDescent="0.25">
      <c r="C24574" s="90" t="s">
        <v>24090</v>
      </c>
      <c r="D24574" s="91">
        <v>59135</v>
      </c>
      <c r="E24574" s="90" t="str">
        <f>IF(D24574=Contact!$M$4,MAX($E$2:E24573)+1,"")</f>
        <v/>
      </c>
    </row>
    <row r="24575" spans="3:5" x14ac:dyDescent="0.25">
      <c r="C24575" s="90" t="s">
        <v>24091</v>
      </c>
      <c r="D24575" s="91">
        <v>59135</v>
      </c>
      <c r="E24575" s="90" t="str">
        <f>IF(D24575=Contact!$M$4,MAX($E$2:E24574)+1,"")</f>
        <v/>
      </c>
    </row>
    <row r="24576" spans="3:5" x14ac:dyDescent="0.25">
      <c r="C24576" s="90" t="s">
        <v>24092</v>
      </c>
      <c r="D24576" s="91">
        <v>59135</v>
      </c>
      <c r="E24576" s="90" t="str">
        <f>IF(D24576=Contact!$M$4,MAX($E$2:E24575)+1,"")</f>
        <v/>
      </c>
    </row>
    <row r="24577" spans="3:5" x14ac:dyDescent="0.25">
      <c r="C24577" s="90" t="s">
        <v>24093</v>
      </c>
      <c r="D24577" s="91">
        <v>59136</v>
      </c>
      <c r="E24577" s="90" t="str">
        <f>IF(D24577=Contact!$M$4,MAX($E$2:E24576)+1,"")</f>
        <v/>
      </c>
    </row>
    <row r="24578" spans="3:5" x14ac:dyDescent="0.25">
      <c r="C24578" s="90" t="s">
        <v>24094</v>
      </c>
      <c r="D24578" s="91">
        <v>59137</v>
      </c>
      <c r="E24578" s="90" t="str">
        <f>IF(D24578=Contact!$M$4,MAX($E$2:E24577)+1,"")</f>
        <v/>
      </c>
    </row>
    <row r="24579" spans="3:5" x14ac:dyDescent="0.25">
      <c r="C24579" s="90" t="s">
        <v>24095</v>
      </c>
      <c r="D24579" s="91">
        <v>59138</v>
      </c>
      <c r="E24579" s="90" t="str">
        <f>IF(D24579=Contact!$M$4,MAX($E$2:E24578)+1,"")</f>
        <v/>
      </c>
    </row>
    <row r="24580" spans="3:5" x14ac:dyDescent="0.25">
      <c r="C24580" s="90" t="s">
        <v>3762</v>
      </c>
      <c r="D24580" s="91">
        <v>59138</v>
      </c>
      <c r="E24580" s="90" t="str">
        <f>IF(D24580=Contact!$M$4,MAX($E$2:E24579)+1,"")</f>
        <v/>
      </c>
    </row>
    <row r="24581" spans="3:5" x14ac:dyDescent="0.25">
      <c r="C24581" s="90" t="s">
        <v>24096</v>
      </c>
      <c r="D24581" s="91">
        <v>59138</v>
      </c>
      <c r="E24581" s="90" t="str">
        <f>IF(D24581=Contact!$M$4,MAX($E$2:E24580)+1,"")</f>
        <v/>
      </c>
    </row>
    <row r="24582" spans="3:5" x14ac:dyDescent="0.25">
      <c r="C24582" s="90" t="s">
        <v>24097</v>
      </c>
      <c r="D24582" s="91">
        <v>59138</v>
      </c>
      <c r="E24582" s="90" t="str">
        <f>IF(D24582=Contact!$M$4,MAX($E$2:E24581)+1,"")</f>
        <v/>
      </c>
    </row>
    <row r="24583" spans="3:5" x14ac:dyDescent="0.25">
      <c r="C24583" s="90" t="s">
        <v>24098</v>
      </c>
      <c r="D24583" s="91">
        <v>59139</v>
      </c>
      <c r="E24583" s="90" t="str">
        <f>IF(D24583=Contact!$M$4,MAX($E$2:E24582)+1,"")</f>
        <v/>
      </c>
    </row>
    <row r="24584" spans="3:5" x14ac:dyDescent="0.25">
      <c r="C24584" s="90" t="s">
        <v>24099</v>
      </c>
      <c r="D24584" s="91">
        <v>59139</v>
      </c>
      <c r="E24584" s="90" t="str">
        <f>IF(D24584=Contact!$M$4,MAX($E$2:E24583)+1,"")</f>
        <v/>
      </c>
    </row>
    <row r="24585" spans="3:5" x14ac:dyDescent="0.25">
      <c r="C24585" s="90" t="s">
        <v>24100</v>
      </c>
      <c r="D24585" s="91">
        <v>59140</v>
      </c>
      <c r="E24585" s="90" t="str">
        <f>IF(D24585=Contact!$M$4,MAX($E$2:E24584)+1,"")</f>
        <v/>
      </c>
    </row>
    <row r="24586" spans="3:5" x14ac:dyDescent="0.25">
      <c r="C24586" s="90" t="s">
        <v>24101</v>
      </c>
      <c r="D24586" s="91">
        <v>59141</v>
      </c>
      <c r="E24586" s="90" t="str">
        <f>IF(D24586=Contact!$M$4,MAX($E$2:E24585)+1,"")</f>
        <v/>
      </c>
    </row>
    <row r="24587" spans="3:5" x14ac:dyDescent="0.25">
      <c r="C24587" s="90" t="s">
        <v>24102</v>
      </c>
      <c r="D24587" s="91">
        <v>59141</v>
      </c>
      <c r="E24587" s="90" t="str">
        <f>IF(D24587=Contact!$M$4,MAX($E$2:E24586)+1,"")</f>
        <v/>
      </c>
    </row>
    <row r="24588" spans="3:5" x14ac:dyDescent="0.25">
      <c r="C24588" s="90" t="s">
        <v>24103</v>
      </c>
      <c r="D24588" s="91">
        <v>59141</v>
      </c>
      <c r="E24588" s="90" t="str">
        <f>IF(D24588=Contact!$M$4,MAX($E$2:E24587)+1,"")</f>
        <v/>
      </c>
    </row>
    <row r="24589" spans="3:5" x14ac:dyDescent="0.25">
      <c r="C24589" s="90" t="s">
        <v>24104</v>
      </c>
      <c r="D24589" s="91">
        <v>59142</v>
      </c>
      <c r="E24589" s="90" t="str">
        <f>IF(D24589=Contact!$M$4,MAX($E$2:E24588)+1,"")</f>
        <v/>
      </c>
    </row>
    <row r="24590" spans="3:5" x14ac:dyDescent="0.25">
      <c r="C24590" s="90" t="s">
        <v>24105</v>
      </c>
      <c r="D24590" s="91">
        <v>59143</v>
      </c>
      <c r="E24590" s="90" t="str">
        <f>IF(D24590=Contact!$M$4,MAX($E$2:E24589)+1,"")</f>
        <v/>
      </c>
    </row>
    <row r="24591" spans="3:5" x14ac:dyDescent="0.25">
      <c r="C24591" s="90" t="s">
        <v>24106</v>
      </c>
      <c r="D24591" s="91">
        <v>59143</v>
      </c>
      <c r="E24591" s="90" t="str">
        <f>IF(D24591=Contact!$M$4,MAX($E$2:E24590)+1,"")</f>
        <v/>
      </c>
    </row>
    <row r="24592" spans="3:5" x14ac:dyDescent="0.25">
      <c r="C24592" s="90" t="s">
        <v>24107</v>
      </c>
      <c r="D24592" s="91">
        <v>59143</v>
      </c>
      <c r="E24592" s="90" t="str">
        <f>IF(D24592=Contact!$M$4,MAX($E$2:E24591)+1,"")</f>
        <v/>
      </c>
    </row>
    <row r="24593" spans="3:5" x14ac:dyDescent="0.25">
      <c r="C24593" s="90" t="s">
        <v>24108</v>
      </c>
      <c r="D24593" s="91">
        <v>59143</v>
      </c>
      <c r="E24593" s="90" t="str">
        <f>IF(D24593=Contact!$M$4,MAX($E$2:E24592)+1,"")</f>
        <v/>
      </c>
    </row>
    <row r="24594" spans="3:5" x14ac:dyDescent="0.25">
      <c r="C24594" s="90" t="s">
        <v>24109</v>
      </c>
      <c r="D24594" s="91">
        <v>59143</v>
      </c>
      <c r="E24594" s="90" t="str">
        <f>IF(D24594=Contact!$M$4,MAX($E$2:E24593)+1,"")</f>
        <v/>
      </c>
    </row>
    <row r="24595" spans="3:5" x14ac:dyDescent="0.25">
      <c r="C24595" s="90" t="s">
        <v>24110</v>
      </c>
      <c r="D24595" s="91">
        <v>59143</v>
      </c>
      <c r="E24595" s="90" t="str">
        <f>IF(D24595=Contact!$M$4,MAX($E$2:E24594)+1,"")</f>
        <v/>
      </c>
    </row>
    <row r="24596" spans="3:5" x14ac:dyDescent="0.25">
      <c r="C24596" s="90" t="s">
        <v>24111</v>
      </c>
      <c r="D24596" s="91">
        <v>59143</v>
      </c>
      <c r="E24596" s="90" t="str">
        <f>IF(D24596=Contact!$M$4,MAX($E$2:E24595)+1,"")</f>
        <v/>
      </c>
    </row>
    <row r="24597" spans="3:5" x14ac:dyDescent="0.25">
      <c r="C24597" s="90" t="s">
        <v>24112</v>
      </c>
      <c r="D24597" s="91">
        <v>59144</v>
      </c>
      <c r="E24597" s="90" t="str">
        <f>IF(D24597=Contact!$M$4,MAX($E$2:E24596)+1,"")</f>
        <v/>
      </c>
    </row>
    <row r="24598" spans="3:5" x14ac:dyDescent="0.25">
      <c r="C24598" s="90" t="s">
        <v>24113</v>
      </c>
      <c r="D24598" s="91">
        <v>59144</v>
      </c>
      <c r="E24598" s="90" t="str">
        <f>IF(D24598=Contact!$M$4,MAX($E$2:E24597)+1,"")</f>
        <v/>
      </c>
    </row>
    <row r="24599" spans="3:5" x14ac:dyDescent="0.25">
      <c r="C24599" s="90" t="s">
        <v>24114</v>
      </c>
      <c r="D24599" s="91">
        <v>59144</v>
      </c>
      <c r="E24599" s="90" t="str">
        <f>IF(D24599=Contact!$M$4,MAX($E$2:E24598)+1,"")</f>
        <v/>
      </c>
    </row>
    <row r="24600" spans="3:5" x14ac:dyDescent="0.25">
      <c r="C24600" s="90" t="s">
        <v>24115</v>
      </c>
      <c r="D24600" s="91">
        <v>59144</v>
      </c>
      <c r="E24600" s="90" t="str">
        <f>IF(D24600=Contact!$M$4,MAX($E$2:E24599)+1,"")</f>
        <v/>
      </c>
    </row>
    <row r="24601" spans="3:5" x14ac:dyDescent="0.25">
      <c r="C24601" s="90" t="s">
        <v>24116</v>
      </c>
      <c r="D24601" s="91">
        <v>59144</v>
      </c>
      <c r="E24601" s="90" t="str">
        <f>IF(D24601=Contact!$M$4,MAX($E$2:E24600)+1,"")</f>
        <v/>
      </c>
    </row>
    <row r="24602" spans="3:5" x14ac:dyDescent="0.25">
      <c r="C24602" s="90" t="s">
        <v>24117</v>
      </c>
      <c r="D24602" s="91">
        <v>59144</v>
      </c>
      <c r="E24602" s="90" t="str">
        <f>IF(D24602=Contact!$M$4,MAX($E$2:E24601)+1,"")</f>
        <v/>
      </c>
    </row>
    <row r="24603" spans="3:5" x14ac:dyDescent="0.25">
      <c r="C24603" s="90" t="s">
        <v>24118</v>
      </c>
      <c r="D24603" s="91">
        <v>59144</v>
      </c>
      <c r="E24603" s="90" t="str">
        <f>IF(D24603=Contact!$M$4,MAX($E$2:E24602)+1,"")</f>
        <v/>
      </c>
    </row>
    <row r="24604" spans="3:5" x14ac:dyDescent="0.25">
      <c r="C24604" s="90" t="s">
        <v>24119</v>
      </c>
      <c r="D24604" s="91">
        <v>59144</v>
      </c>
      <c r="E24604" s="90" t="str">
        <f>IF(D24604=Contact!$M$4,MAX($E$2:E24603)+1,"")</f>
        <v/>
      </c>
    </row>
    <row r="24605" spans="3:5" x14ac:dyDescent="0.25">
      <c r="C24605" s="90" t="s">
        <v>24120</v>
      </c>
      <c r="D24605" s="91">
        <v>59145</v>
      </c>
      <c r="E24605" s="90" t="str">
        <f>IF(D24605=Contact!$M$4,MAX($E$2:E24604)+1,"")</f>
        <v/>
      </c>
    </row>
    <row r="24606" spans="3:5" x14ac:dyDescent="0.25">
      <c r="C24606" s="90" t="s">
        <v>24121</v>
      </c>
      <c r="D24606" s="91">
        <v>59145</v>
      </c>
      <c r="E24606" s="90" t="str">
        <f>IF(D24606=Contact!$M$4,MAX($E$2:E24605)+1,"")</f>
        <v/>
      </c>
    </row>
    <row r="24607" spans="3:5" x14ac:dyDescent="0.25">
      <c r="C24607" s="90" t="s">
        <v>24122</v>
      </c>
      <c r="D24607" s="91">
        <v>59146</v>
      </c>
      <c r="E24607" s="90" t="str">
        <f>IF(D24607=Contact!$M$4,MAX($E$2:E24606)+1,"")</f>
        <v/>
      </c>
    </row>
    <row r="24608" spans="3:5" x14ac:dyDescent="0.25">
      <c r="C24608" s="90" t="s">
        <v>24123</v>
      </c>
      <c r="D24608" s="91">
        <v>59147</v>
      </c>
      <c r="E24608" s="90" t="str">
        <f>IF(D24608=Contact!$M$4,MAX($E$2:E24607)+1,"")</f>
        <v/>
      </c>
    </row>
    <row r="24609" spans="3:5" x14ac:dyDescent="0.25">
      <c r="C24609" s="90" t="s">
        <v>24124</v>
      </c>
      <c r="D24609" s="91">
        <v>59147</v>
      </c>
      <c r="E24609" s="90" t="str">
        <f>IF(D24609=Contact!$M$4,MAX($E$2:E24608)+1,"")</f>
        <v/>
      </c>
    </row>
    <row r="24610" spans="3:5" x14ac:dyDescent="0.25">
      <c r="C24610" s="90" t="s">
        <v>24125</v>
      </c>
      <c r="D24610" s="91">
        <v>59147</v>
      </c>
      <c r="E24610" s="90" t="str">
        <f>IF(D24610=Contact!$M$4,MAX($E$2:E24609)+1,"")</f>
        <v/>
      </c>
    </row>
    <row r="24611" spans="3:5" x14ac:dyDescent="0.25">
      <c r="C24611" s="90" t="s">
        <v>24126</v>
      </c>
      <c r="D24611" s="91">
        <v>59148</v>
      </c>
      <c r="E24611" s="90" t="str">
        <f>IF(D24611=Contact!$M$4,MAX($E$2:E24610)+1,"")</f>
        <v/>
      </c>
    </row>
    <row r="24612" spans="3:5" x14ac:dyDescent="0.25">
      <c r="C24612" s="90" t="s">
        <v>24127</v>
      </c>
      <c r="D24612" s="91">
        <v>59149</v>
      </c>
      <c r="E24612" s="90" t="str">
        <f>IF(D24612=Contact!$M$4,MAX($E$2:E24611)+1,"")</f>
        <v/>
      </c>
    </row>
    <row r="24613" spans="3:5" x14ac:dyDescent="0.25">
      <c r="C24613" s="90" t="s">
        <v>24128</v>
      </c>
      <c r="D24613" s="91">
        <v>59149</v>
      </c>
      <c r="E24613" s="90" t="str">
        <f>IF(D24613=Contact!$M$4,MAX($E$2:E24612)+1,"")</f>
        <v/>
      </c>
    </row>
    <row r="24614" spans="3:5" x14ac:dyDescent="0.25">
      <c r="C24614" s="90" t="s">
        <v>24129</v>
      </c>
      <c r="D24614" s="91">
        <v>59149</v>
      </c>
      <c r="E24614" s="90" t="str">
        <f>IF(D24614=Contact!$M$4,MAX($E$2:E24613)+1,"")</f>
        <v/>
      </c>
    </row>
    <row r="24615" spans="3:5" x14ac:dyDescent="0.25">
      <c r="C24615" s="90" t="s">
        <v>24130</v>
      </c>
      <c r="D24615" s="91">
        <v>59150</v>
      </c>
      <c r="E24615" s="90" t="str">
        <f>IF(D24615=Contact!$M$4,MAX($E$2:E24614)+1,"")</f>
        <v/>
      </c>
    </row>
    <row r="24616" spans="3:5" x14ac:dyDescent="0.25">
      <c r="C24616" s="90" t="s">
        <v>24131</v>
      </c>
      <c r="D24616" s="91">
        <v>59151</v>
      </c>
      <c r="E24616" s="90" t="str">
        <f>IF(D24616=Contact!$M$4,MAX($E$2:E24615)+1,"")</f>
        <v/>
      </c>
    </row>
    <row r="24617" spans="3:5" x14ac:dyDescent="0.25">
      <c r="C24617" s="90" t="s">
        <v>24132</v>
      </c>
      <c r="D24617" s="91">
        <v>59151</v>
      </c>
      <c r="E24617" s="90" t="str">
        <f>IF(D24617=Contact!$M$4,MAX($E$2:E24616)+1,"")</f>
        <v/>
      </c>
    </row>
    <row r="24618" spans="3:5" x14ac:dyDescent="0.25">
      <c r="C24618" s="90" t="s">
        <v>24133</v>
      </c>
      <c r="D24618" s="91">
        <v>59151</v>
      </c>
      <c r="E24618" s="90" t="str">
        <f>IF(D24618=Contact!$M$4,MAX($E$2:E24617)+1,"")</f>
        <v/>
      </c>
    </row>
    <row r="24619" spans="3:5" x14ac:dyDescent="0.25">
      <c r="C24619" s="90" t="s">
        <v>2120</v>
      </c>
      <c r="D24619" s="91">
        <v>59151</v>
      </c>
      <c r="E24619" s="90" t="str">
        <f>IF(D24619=Contact!$M$4,MAX($E$2:E24618)+1,"")</f>
        <v/>
      </c>
    </row>
    <row r="24620" spans="3:5" x14ac:dyDescent="0.25">
      <c r="C24620" s="90" t="s">
        <v>24134</v>
      </c>
      <c r="D24620" s="91">
        <v>59151</v>
      </c>
      <c r="E24620" s="90" t="str">
        <f>IF(D24620=Contact!$M$4,MAX($E$2:E24619)+1,"")</f>
        <v/>
      </c>
    </row>
    <row r="24621" spans="3:5" x14ac:dyDescent="0.25">
      <c r="C24621" s="90" t="s">
        <v>24135</v>
      </c>
      <c r="D24621" s="91">
        <v>59152</v>
      </c>
      <c r="E24621" s="90" t="str">
        <f>IF(D24621=Contact!$M$4,MAX($E$2:E24620)+1,"")</f>
        <v/>
      </c>
    </row>
    <row r="24622" spans="3:5" x14ac:dyDescent="0.25">
      <c r="C24622" s="90" t="s">
        <v>24136</v>
      </c>
      <c r="D24622" s="91">
        <v>59152</v>
      </c>
      <c r="E24622" s="90" t="str">
        <f>IF(D24622=Contact!$M$4,MAX($E$2:E24621)+1,"")</f>
        <v/>
      </c>
    </row>
    <row r="24623" spans="3:5" x14ac:dyDescent="0.25">
      <c r="C24623" s="90" t="s">
        <v>24137</v>
      </c>
      <c r="D24623" s="91">
        <v>59152</v>
      </c>
      <c r="E24623" s="90" t="str">
        <f>IF(D24623=Contact!$M$4,MAX($E$2:E24622)+1,"")</f>
        <v/>
      </c>
    </row>
    <row r="24624" spans="3:5" x14ac:dyDescent="0.25">
      <c r="C24624" s="90" t="s">
        <v>24138</v>
      </c>
      <c r="D24624" s="91">
        <v>59152</v>
      </c>
      <c r="E24624" s="90" t="str">
        <f>IF(D24624=Contact!$M$4,MAX($E$2:E24623)+1,"")</f>
        <v/>
      </c>
    </row>
    <row r="24625" spans="3:5" x14ac:dyDescent="0.25">
      <c r="C24625" s="90" t="s">
        <v>24139</v>
      </c>
      <c r="D24625" s="91">
        <v>59153</v>
      </c>
      <c r="E24625" s="90" t="str">
        <f>IF(D24625=Contact!$M$4,MAX($E$2:E24624)+1,"")</f>
        <v/>
      </c>
    </row>
    <row r="24626" spans="3:5" x14ac:dyDescent="0.25">
      <c r="C24626" s="90" t="s">
        <v>24140</v>
      </c>
      <c r="D24626" s="91">
        <v>59154</v>
      </c>
      <c r="E24626" s="90" t="str">
        <f>IF(D24626=Contact!$M$4,MAX($E$2:E24625)+1,"")</f>
        <v/>
      </c>
    </row>
    <row r="24627" spans="3:5" x14ac:dyDescent="0.25">
      <c r="C24627" s="90" t="s">
        <v>5667</v>
      </c>
      <c r="D24627" s="91">
        <v>59154</v>
      </c>
      <c r="E24627" s="90" t="str">
        <f>IF(D24627=Contact!$M$4,MAX($E$2:E24626)+1,"")</f>
        <v/>
      </c>
    </row>
    <row r="24628" spans="3:5" x14ac:dyDescent="0.25">
      <c r="C24628" s="90" t="s">
        <v>24141</v>
      </c>
      <c r="D24628" s="91">
        <v>59155</v>
      </c>
      <c r="E24628" s="90" t="str">
        <f>IF(D24628=Contact!$M$4,MAX($E$2:E24627)+1,"")</f>
        <v/>
      </c>
    </row>
    <row r="24629" spans="3:5" x14ac:dyDescent="0.25">
      <c r="C24629" s="90" t="s">
        <v>24142</v>
      </c>
      <c r="D24629" s="91">
        <v>59156</v>
      </c>
      <c r="E24629" s="90" t="str">
        <f>IF(D24629=Contact!$M$4,MAX($E$2:E24628)+1,"")</f>
        <v/>
      </c>
    </row>
    <row r="24630" spans="3:5" x14ac:dyDescent="0.25">
      <c r="C24630" s="90" t="s">
        <v>24143</v>
      </c>
      <c r="D24630" s="91">
        <v>59157</v>
      </c>
      <c r="E24630" s="90" t="str">
        <f>IF(D24630=Contact!$M$4,MAX($E$2:E24629)+1,"")</f>
        <v/>
      </c>
    </row>
    <row r="24631" spans="3:5" x14ac:dyDescent="0.25">
      <c r="C24631" s="90" t="s">
        <v>24144</v>
      </c>
      <c r="D24631" s="91">
        <v>59157</v>
      </c>
      <c r="E24631" s="90" t="str">
        <f>IF(D24631=Contact!$M$4,MAX($E$2:E24630)+1,"")</f>
        <v/>
      </c>
    </row>
    <row r="24632" spans="3:5" x14ac:dyDescent="0.25">
      <c r="C24632" s="90" t="s">
        <v>24145</v>
      </c>
      <c r="D24632" s="91">
        <v>59158</v>
      </c>
      <c r="E24632" s="90" t="str">
        <f>IF(D24632=Contact!$M$4,MAX($E$2:E24631)+1,"")</f>
        <v/>
      </c>
    </row>
    <row r="24633" spans="3:5" x14ac:dyDescent="0.25">
      <c r="C24633" s="90" t="s">
        <v>24146</v>
      </c>
      <c r="D24633" s="91">
        <v>59158</v>
      </c>
      <c r="E24633" s="90" t="str">
        <f>IF(D24633=Contact!$M$4,MAX($E$2:E24632)+1,"")</f>
        <v/>
      </c>
    </row>
    <row r="24634" spans="3:5" x14ac:dyDescent="0.25">
      <c r="C24634" s="90" t="s">
        <v>24147</v>
      </c>
      <c r="D24634" s="91">
        <v>59158</v>
      </c>
      <c r="E24634" s="90" t="str">
        <f>IF(D24634=Contact!$M$4,MAX($E$2:E24633)+1,"")</f>
        <v/>
      </c>
    </row>
    <row r="24635" spans="3:5" x14ac:dyDescent="0.25">
      <c r="C24635" s="90" t="s">
        <v>24148</v>
      </c>
      <c r="D24635" s="91">
        <v>59158</v>
      </c>
      <c r="E24635" s="90" t="str">
        <f>IF(D24635=Contact!$M$4,MAX($E$2:E24634)+1,"")</f>
        <v/>
      </c>
    </row>
    <row r="24636" spans="3:5" x14ac:dyDescent="0.25">
      <c r="C24636" s="90" t="s">
        <v>24149</v>
      </c>
      <c r="D24636" s="91">
        <v>59159</v>
      </c>
      <c r="E24636" s="90" t="str">
        <f>IF(D24636=Contact!$M$4,MAX($E$2:E24635)+1,"")</f>
        <v/>
      </c>
    </row>
    <row r="24637" spans="3:5" x14ac:dyDescent="0.25">
      <c r="C24637" s="90" t="s">
        <v>24150</v>
      </c>
      <c r="D24637" s="91">
        <v>59159</v>
      </c>
      <c r="E24637" s="90" t="str">
        <f>IF(D24637=Contact!$M$4,MAX($E$2:E24636)+1,"")</f>
        <v/>
      </c>
    </row>
    <row r="24638" spans="3:5" x14ac:dyDescent="0.25">
      <c r="C24638" s="90" t="s">
        <v>24151</v>
      </c>
      <c r="D24638" s="91">
        <v>59159</v>
      </c>
      <c r="E24638" s="90" t="str">
        <f>IF(D24638=Contact!$M$4,MAX($E$2:E24637)+1,"")</f>
        <v/>
      </c>
    </row>
    <row r="24639" spans="3:5" x14ac:dyDescent="0.25">
      <c r="C24639" s="90" t="s">
        <v>24152</v>
      </c>
      <c r="D24639" s="91">
        <v>59160</v>
      </c>
      <c r="E24639" s="90" t="str">
        <f>IF(D24639=Contact!$M$4,MAX($E$2:E24638)+1,"")</f>
        <v/>
      </c>
    </row>
    <row r="24640" spans="3:5" x14ac:dyDescent="0.25">
      <c r="C24640" s="90" t="s">
        <v>24153</v>
      </c>
      <c r="D24640" s="91">
        <v>59160</v>
      </c>
      <c r="E24640" s="90" t="str">
        <f>IF(D24640=Contact!$M$4,MAX($E$2:E24639)+1,"")</f>
        <v/>
      </c>
    </row>
    <row r="24641" spans="3:5" x14ac:dyDescent="0.25">
      <c r="C24641" s="90" t="s">
        <v>24154</v>
      </c>
      <c r="D24641" s="91">
        <v>59161</v>
      </c>
      <c r="E24641" s="90" t="str">
        <f>IF(D24641=Contact!$M$4,MAX($E$2:E24640)+1,"")</f>
        <v/>
      </c>
    </row>
    <row r="24642" spans="3:5" x14ac:dyDescent="0.25">
      <c r="C24642" s="90" t="s">
        <v>24155</v>
      </c>
      <c r="D24642" s="91">
        <v>59161</v>
      </c>
      <c r="E24642" s="90" t="str">
        <f>IF(D24642=Contact!$M$4,MAX($E$2:E24641)+1,"")</f>
        <v/>
      </c>
    </row>
    <row r="24643" spans="3:5" x14ac:dyDescent="0.25">
      <c r="C24643" s="90" t="s">
        <v>2582</v>
      </c>
      <c r="D24643" s="91">
        <v>59161</v>
      </c>
      <c r="E24643" s="90" t="str">
        <f>IF(D24643=Contact!$M$4,MAX($E$2:E24642)+1,"")</f>
        <v/>
      </c>
    </row>
    <row r="24644" spans="3:5" x14ac:dyDescent="0.25">
      <c r="C24644" s="90" t="s">
        <v>24156</v>
      </c>
      <c r="D24644" s="91">
        <v>59161</v>
      </c>
      <c r="E24644" s="90" t="str">
        <f>IF(D24644=Contact!$M$4,MAX($E$2:E24643)+1,"")</f>
        <v/>
      </c>
    </row>
    <row r="24645" spans="3:5" x14ac:dyDescent="0.25">
      <c r="C24645" s="90" t="s">
        <v>24157</v>
      </c>
      <c r="D24645" s="91">
        <v>59162</v>
      </c>
      <c r="E24645" s="90" t="str">
        <f>IF(D24645=Contact!$M$4,MAX($E$2:E24644)+1,"")</f>
        <v/>
      </c>
    </row>
    <row r="24646" spans="3:5" x14ac:dyDescent="0.25">
      <c r="C24646" s="90" t="s">
        <v>24158</v>
      </c>
      <c r="D24646" s="91">
        <v>59163</v>
      </c>
      <c r="E24646" s="90" t="str">
        <f>IF(D24646=Contact!$M$4,MAX($E$2:E24645)+1,"")</f>
        <v/>
      </c>
    </row>
    <row r="24647" spans="3:5" x14ac:dyDescent="0.25">
      <c r="C24647" s="90" t="s">
        <v>24159</v>
      </c>
      <c r="D24647" s="91">
        <v>59163</v>
      </c>
      <c r="E24647" s="90" t="str">
        <f>IF(D24647=Contact!$M$4,MAX($E$2:E24646)+1,"")</f>
        <v/>
      </c>
    </row>
    <row r="24648" spans="3:5" x14ac:dyDescent="0.25">
      <c r="C24648" s="90" t="s">
        <v>24160</v>
      </c>
      <c r="D24648" s="91">
        <v>59163</v>
      </c>
      <c r="E24648" s="90" t="str">
        <f>IF(D24648=Contact!$M$4,MAX($E$2:E24647)+1,"")</f>
        <v/>
      </c>
    </row>
    <row r="24649" spans="3:5" x14ac:dyDescent="0.25">
      <c r="C24649" s="90" t="s">
        <v>24161</v>
      </c>
      <c r="D24649" s="91">
        <v>59164</v>
      </c>
      <c r="E24649" s="90" t="str">
        <f>IF(D24649=Contact!$M$4,MAX($E$2:E24648)+1,"")</f>
        <v/>
      </c>
    </row>
    <row r="24650" spans="3:5" x14ac:dyDescent="0.25">
      <c r="C24650" s="90" t="s">
        <v>24162</v>
      </c>
      <c r="D24650" s="91">
        <v>59165</v>
      </c>
      <c r="E24650" s="90" t="str">
        <f>IF(D24650=Contact!$M$4,MAX($E$2:E24649)+1,"")</f>
        <v/>
      </c>
    </row>
    <row r="24651" spans="3:5" x14ac:dyDescent="0.25">
      <c r="C24651" s="90" t="s">
        <v>24163</v>
      </c>
      <c r="D24651" s="91">
        <v>59166</v>
      </c>
      <c r="E24651" s="90" t="str">
        <f>IF(D24651=Contact!$M$4,MAX($E$2:E24650)+1,"")</f>
        <v/>
      </c>
    </row>
    <row r="24652" spans="3:5" x14ac:dyDescent="0.25">
      <c r="C24652" s="90" t="s">
        <v>24164</v>
      </c>
      <c r="D24652" s="91">
        <v>59167</v>
      </c>
      <c r="E24652" s="90" t="str">
        <f>IF(D24652=Contact!$M$4,MAX($E$2:E24651)+1,"")</f>
        <v/>
      </c>
    </row>
    <row r="24653" spans="3:5" x14ac:dyDescent="0.25">
      <c r="C24653" s="90" t="s">
        <v>24165</v>
      </c>
      <c r="D24653" s="91">
        <v>59168</v>
      </c>
      <c r="E24653" s="90" t="str">
        <f>IF(D24653=Contact!$M$4,MAX($E$2:E24652)+1,"")</f>
        <v/>
      </c>
    </row>
    <row r="24654" spans="3:5" x14ac:dyDescent="0.25">
      <c r="C24654" s="90" t="s">
        <v>24166</v>
      </c>
      <c r="D24654" s="91">
        <v>59169</v>
      </c>
      <c r="E24654" s="90" t="str">
        <f>IF(D24654=Contact!$M$4,MAX($E$2:E24653)+1,"")</f>
        <v/>
      </c>
    </row>
    <row r="24655" spans="3:5" x14ac:dyDescent="0.25">
      <c r="C24655" s="90" t="s">
        <v>24167</v>
      </c>
      <c r="D24655" s="91">
        <v>59169</v>
      </c>
      <c r="E24655" s="90" t="str">
        <f>IF(D24655=Contact!$M$4,MAX($E$2:E24654)+1,"")</f>
        <v/>
      </c>
    </row>
    <row r="24656" spans="3:5" x14ac:dyDescent="0.25">
      <c r="C24656" s="90" t="s">
        <v>24168</v>
      </c>
      <c r="D24656" s="91">
        <v>59169</v>
      </c>
      <c r="E24656" s="90" t="str">
        <f>IF(D24656=Contact!$M$4,MAX($E$2:E24655)+1,"")</f>
        <v/>
      </c>
    </row>
    <row r="24657" spans="3:5" x14ac:dyDescent="0.25">
      <c r="C24657" s="90" t="s">
        <v>24169</v>
      </c>
      <c r="D24657" s="91">
        <v>59169</v>
      </c>
      <c r="E24657" s="90" t="str">
        <f>IF(D24657=Contact!$M$4,MAX($E$2:E24656)+1,"")</f>
        <v/>
      </c>
    </row>
    <row r="24658" spans="3:5" x14ac:dyDescent="0.25">
      <c r="C24658" s="90" t="s">
        <v>24170</v>
      </c>
      <c r="D24658" s="91">
        <v>59169</v>
      </c>
      <c r="E24658" s="90" t="str">
        <f>IF(D24658=Contact!$M$4,MAX($E$2:E24657)+1,"")</f>
        <v/>
      </c>
    </row>
    <row r="24659" spans="3:5" x14ac:dyDescent="0.25">
      <c r="C24659" s="90" t="s">
        <v>24171</v>
      </c>
      <c r="D24659" s="91">
        <v>59170</v>
      </c>
      <c r="E24659" s="90" t="str">
        <f>IF(D24659=Contact!$M$4,MAX($E$2:E24658)+1,"")</f>
        <v/>
      </c>
    </row>
    <row r="24660" spans="3:5" x14ac:dyDescent="0.25">
      <c r="C24660" s="90" t="s">
        <v>24172</v>
      </c>
      <c r="D24660" s="91">
        <v>59171</v>
      </c>
      <c r="E24660" s="90" t="str">
        <f>IF(D24660=Contact!$M$4,MAX($E$2:E24659)+1,"")</f>
        <v/>
      </c>
    </row>
    <row r="24661" spans="3:5" x14ac:dyDescent="0.25">
      <c r="C24661" s="90" t="s">
        <v>24173</v>
      </c>
      <c r="D24661" s="91">
        <v>59171</v>
      </c>
      <c r="E24661" s="90" t="str">
        <f>IF(D24661=Contact!$M$4,MAX($E$2:E24660)+1,"")</f>
        <v/>
      </c>
    </row>
    <row r="24662" spans="3:5" x14ac:dyDescent="0.25">
      <c r="C24662" s="90" t="s">
        <v>24174</v>
      </c>
      <c r="D24662" s="91">
        <v>59171</v>
      </c>
      <c r="E24662" s="90" t="str">
        <f>IF(D24662=Contact!$M$4,MAX($E$2:E24661)+1,"")</f>
        <v/>
      </c>
    </row>
    <row r="24663" spans="3:5" x14ac:dyDescent="0.25">
      <c r="C24663" s="90" t="s">
        <v>24175</v>
      </c>
      <c r="D24663" s="91">
        <v>59172</v>
      </c>
      <c r="E24663" s="90" t="str">
        <f>IF(D24663=Contact!$M$4,MAX($E$2:E24662)+1,"")</f>
        <v/>
      </c>
    </row>
    <row r="24664" spans="3:5" x14ac:dyDescent="0.25">
      <c r="C24664" s="90" t="s">
        <v>24176</v>
      </c>
      <c r="D24664" s="91">
        <v>59172</v>
      </c>
      <c r="E24664" s="90" t="str">
        <f>IF(D24664=Contact!$M$4,MAX($E$2:E24663)+1,"")</f>
        <v/>
      </c>
    </row>
    <row r="24665" spans="3:5" x14ac:dyDescent="0.25">
      <c r="C24665" s="90" t="s">
        <v>24177</v>
      </c>
      <c r="D24665" s="91">
        <v>59173</v>
      </c>
      <c r="E24665" s="90" t="str">
        <f>IF(D24665=Contact!$M$4,MAX($E$2:E24664)+1,"")</f>
        <v/>
      </c>
    </row>
    <row r="24666" spans="3:5" x14ac:dyDescent="0.25">
      <c r="C24666" s="90" t="s">
        <v>24178</v>
      </c>
      <c r="D24666" s="91">
        <v>59173</v>
      </c>
      <c r="E24666" s="90" t="str">
        <f>IF(D24666=Contact!$M$4,MAX($E$2:E24665)+1,"")</f>
        <v/>
      </c>
    </row>
    <row r="24667" spans="3:5" x14ac:dyDescent="0.25">
      <c r="C24667" s="90" t="s">
        <v>24179</v>
      </c>
      <c r="D24667" s="91">
        <v>59173</v>
      </c>
      <c r="E24667" s="90" t="str">
        <f>IF(D24667=Contact!$M$4,MAX($E$2:E24666)+1,"")</f>
        <v/>
      </c>
    </row>
    <row r="24668" spans="3:5" x14ac:dyDescent="0.25">
      <c r="C24668" s="90" t="s">
        <v>24180</v>
      </c>
      <c r="D24668" s="91">
        <v>59173</v>
      </c>
      <c r="E24668" s="90" t="str">
        <f>IF(D24668=Contact!$M$4,MAX($E$2:E24667)+1,"")</f>
        <v/>
      </c>
    </row>
    <row r="24669" spans="3:5" x14ac:dyDescent="0.25">
      <c r="C24669" s="90" t="s">
        <v>24181</v>
      </c>
      <c r="D24669" s="91">
        <v>59173</v>
      </c>
      <c r="E24669" s="90" t="str">
        <f>IF(D24669=Contact!$M$4,MAX($E$2:E24668)+1,"")</f>
        <v/>
      </c>
    </row>
    <row r="24670" spans="3:5" x14ac:dyDescent="0.25">
      <c r="C24670" s="90" t="s">
        <v>24182</v>
      </c>
      <c r="D24670" s="91">
        <v>59174</v>
      </c>
      <c r="E24670" s="90" t="str">
        <f>IF(D24670=Contact!$M$4,MAX($E$2:E24669)+1,"")</f>
        <v/>
      </c>
    </row>
    <row r="24671" spans="3:5" x14ac:dyDescent="0.25">
      <c r="C24671" s="90" t="s">
        <v>24183</v>
      </c>
      <c r="D24671" s="91">
        <v>59175</v>
      </c>
      <c r="E24671" s="90" t="str">
        <f>IF(D24671=Contact!$M$4,MAX($E$2:E24670)+1,"")</f>
        <v/>
      </c>
    </row>
    <row r="24672" spans="3:5" x14ac:dyDescent="0.25">
      <c r="C24672" s="90" t="s">
        <v>24184</v>
      </c>
      <c r="D24672" s="91">
        <v>59175</v>
      </c>
      <c r="E24672" s="90" t="str">
        <f>IF(D24672=Contact!$M$4,MAX($E$2:E24671)+1,"")</f>
        <v/>
      </c>
    </row>
    <row r="24673" spans="3:5" x14ac:dyDescent="0.25">
      <c r="C24673" s="90" t="s">
        <v>24185</v>
      </c>
      <c r="D24673" s="91">
        <v>59176</v>
      </c>
      <c r="E24673" s="90" t="str">
        <f>IF(D24673=Contact!$M$4,MAX($E$2:E24672)+1,"")</f>
        <v/>
      </c>
    </row>
    <row r="24674" spans="3:5" x14ac:dyDescent="0.25">
      <c r="C24674" s="90" t="s">
        <v>24186</v>
      </c>
      <c r="D24674" s="91">
        <v>59176</v>
      </c>
      <c r="E24674" s="90" t="str">
        <f>IF(D24674=Contact!$M$4,MAX($E$2:E24673)+1,"")</f>
        <v/>
      </c>
    </row>
    <row r="24675" spans="3:5" x14ac:dyDescent="0.25">
      <c r="C24675" s="90" t="s">
        <v>24187</v>
      </c>
      <c r="D24675" s="91">
        <v>59177</v>
      </c>
      <c r="E24675" s="90" t="str">
        <f>IF(D24675=Contact!$M$4,MAX($E$2:E24674)+1,"")</f>
        <v/>
      </c>
    </row>
    <row r="24676" spans="3:5" x14ac:dyDescent="0.25">
      <c r="C24676" s="90" t="s">
        <v>24188</v>
      </c>
      <c r="D24676" s="91">
        <v>59177</v>
      </c>
      <c r="E24676" s="90" t="str">
        <f>IF(D24676=Contact!$M$4,MAX($E$2:E24675)+1,"")</f>
        <v/>
      </c>
    </row>
    <row r="24677" spans="3:5" x14ac:dyDescent="0.25">
      <c r="C24677" s="90" t="s">
        <v>24189</v>
      </c>
      <c r="D24677" s="91">
        <v>59177</v>
      </c>
      <c r="E24677" s="90" t="str">
        <f>IF(D24677=Contact!$M$4,MAX($E$2:E24676)+1,"")</f>
        <v/>
      </c>
    </row>
    <row r="24678" spans="3:5" x14ac:dyDescent="0.25">
      <c r="C24678" s="90" t="s">
        <v>24190</v>
      </c>
      <c r="D24678" s="91">
        <v>59178</v>
      </c>
      <c r="E24678" s="90" t="str">
        <f>IF(D24678=Contact!$M$4,MAX($E$2:E24677)+1,"")</f>
        <v/>
      </c>
    </row>
    <row r="24679" spans="3:5" x14ac:dyDescent="0.25">
      <c r="C24679" s="90" t="s">
        <v>24191</v>
      </c>
      <c r="D24679" s="91">
        <v>59178</v>
      </c>
      <c r="E24679" s="90" t="str">
        <f>IF(D24679=Contact!$M$4,MAX($E$2:E24678)+1,"")</f>
        <v/>
      </c>
    </row>
    <row r="24680" spans="3:5" x14ac:dyDescent="0.25">
      <c r="C24680" s="90" t="s">
        <v>24192</v>
      </c>
      <c r="D24680" s="91">
        <v>59178</v>
      </c>
      <c r="E24680" s="90" t="str">
        <f>IF(D24680=Contact!$M$4,MAX($E$2:E24679)+1,"")</f>
        <v/>
      </c>
    </row>
    <row r="24681" spans="3:5" x14ac:dyDescent="0.25">
      <c r="C24681" s="90" t="s">
        <v>24193</v>
      </c>
      <c r="D24681" s="91">
        <v>59178</v>
      </c>
      <c r="E24681" s="90" t="str">
        <f>IF(D24681=Contact!$M$4,MAX($E$2:E24680)+1,"")</f>
        <v/>
      </c>
    </row>
    <row r="24682" spans="3:5" x14ac:dyDescent="0.25">
      <c r="C24682" s="90" t="s">
        <v>24194</v>
      </c>
      <c r="D24682" s="91">
        <v>59179</v>
      </c>
      <c r="E24682" s="90" t="str">
        <f>IF(D24682=Contact!$M$4,MAX($E$2:E24681)+1,"")</f>
        <v/>
      </c>
    </row>
    <row r="24683" spans="3:5" x14ac:dyDescent="0.25">
      <c r="C24683" s="90" t="s">
        <v>24195</v>
      </c>
      <c r="D24683" s="91">
        <v>59180</v>
      </c>
      <c r="E24683" s="90" t="str">
        <f>IF(D24683=Contact!$M$4,MAX($E$2:E24682)+1,"")</f>
        <v/>
      </c>
    </row>
    <row r="24684" spans="3:5" x14ac:dyDescent="0.25">
      <c r="C24684" s="90" t="s">
        <v>24196</v>
      </c>
      <c r="D24684" s="91">
        <v>59181</v>
      </c>
      <c r="E24684" s="90" t="str">
        <f>IF(D24684=Contact!$M$4,MAX($E$2:E24683)+1,"")</f>
        <v/>
      </c>
    </row>
    <row r="24685" spans="3:5" x14ac:dyDescent="0.25">
      <c r="C24685" s="90" t="s">
        <v>24197</v>
      </c>
      <c r="D24685" s="91">
        <v>59181</v>
      </c>
      <c r="E24685" s="90" t="str">
        <f>IF(D24685=Contact!$M$4,MAX($E$2:E24684)+1,"")</f>
        <v/>
      </c>
    </row>
    <row r="24686" spans="3:5" x14ac:dyDescent="0.25">
      <c r="C24686" s="90" t="s">
        <v>24198</v>
      </c>
      <c r="D24686" s="91">
        <v>59182</v>
      </c>
      <c r="E24686" s="90" t="str">
        <f>IF(D24686=Contact!$M$4,MAX($E$2:E24685)+1,"")</f>
        <v/>
      </c>
    </row>
    <row r="24687" spans="3:5" x14ac:dyDescent="0.25">
      <c r="C24687" s="90" t="s">
        <v>24199</v>
      </c>
      <c r="D24687" s="91">
        <v>59182</v>
      </c>
      <c r="E24687" s="90" t="str">
        <f>IF(D24687=Contact!$M$4,MAX($E$2:E24686)+1,"")</f>
        <v/>
      </c>
    </row>
    <row r="24688" spans="3:5" x14ac:dyDescent="0.25">
      <c r="C24688" s="90" t="s">
        <v>24200</v>
      </c>
      <c r="D24688" s="91">
        <v>59184</v>
      </c>
      <c r="E24688" s="90" t="str">
        <f>IF(D24688=Contact!$M$4,MAX($E$2:E24687)+1,"")</f>
        <v/>
      </c>
    </row>
    <row r="24689" spans="3:5" x14ac:dyDescent="0.25">
      <c r="C24689" s="90" t="s">
        <v>24201</v>
      </c>
      <c r="D24689" s="91">
        <v>59185</v>
      </c>
      <c r="E24689" s="90" t="str">
        <f>IF(D24689=Contact!$M$4,MAX($E$2:E24688)+1,"")</f>
        <v/>
      </c>
    </row>
    <row r="24690" spans="3:5" x14ac:dyDescent="0.25">
      <c r="C24690" s="90" t="s">
        <v>24202</v>
      </c>
      <c r="D24690" s="91">
        <v>59186</v>
      </c>
      <c r="E24690" s="90" t="str">
        <f>IF(D24690=Contact!$M$4,MAX($E$2:E24689)+1,"")</f>
        <v/>
      </c>
    </row>
    <row r="24691" spans="3:5" x14ac:dyDescent="0.25">
      <c r="C24691" s="90" t="s">
        <v>24203</v>
      </c>
      <c r="D24691" s="91">
        <v>59187</v>
      </c>
      <c r="E24691" s="90" t="str">
        <f>IF(D24691=Contact!$M$4,MAX($E$2:E24690)+1,"")</f>
        <v/>
      </c>
    </row>
    <row r="24692" spans="3:5" x14ac:dyDescent="0.25">
      <c r="C24692" s="90" t="s">
        <v>24204</v>
      </c>
      <c r="D24692" s="91">
        <v>59188</v>
      </c>
      <c r="E24692" s="90" t="str">
        <f>IF(D24692=Contact!$M$4,MAX($E$2:E24691)+1,"")</f>
        <v/>
      </c>
    </row>
    <row r="24693" spans="3:5" x14ac:dyDescent="0.25">
      <c r="C24693" s="90" t="s">
        <v>24205</v>
      </c>
      <c r="D24693" s="91">
        <v>59188</v>
      </c>
      <c r="E24693" s="90" t="str">
        <f>IF(D24693=Contact!$M$4,MAX($E$2:E24692)+1,"")</f>
        <v/>
      </c>
    </row>
    <row r="24694" spans="3:5" x14ac:dyDescent="0.25">
      <c r="C24694" s="90" t="s">
        <v>24206</v>
      </c>
      <c r="D24694" s="91">
        <v>59188</v>
      </c>
      <c r="E24694" s="90" t="str">
        <f>IF(D24694=Contact!$M$4,MAX($E$2:E24693)+1,"")</f>
        <v/>
      </c>
    </row>
    <row r="24695" spans="3:5" x14ac:dyDescent="0.25">
      <c r="C24695" s="90" t="s">
        <v>24207</v>
      </c>
      <c r="D24695" s="91">
        <v>59189</v>
      </c>
      <c r="E24695" s="90" t="str">
        <f>IF(D24695=Contact!$M$4,MAX($E$2:E24694)+1,"")</f>
        <v/>
      </c>
    </row>
    <row r="24696" spans="3:5" x14ac:dyDescent="0.25">
      <c r="C24696" s="90" t="s">
        <v>24208</v>
      </c>
      <c r="D24696" s="91">
        <v>59189</v>
      </c>
      <c r="E24696" s="90" t="str">
        <f>IF(D24696=Contact!$M$4,MAX($E$2:E24695)+1,"")</f>
        <v/>
      </c>
    </row>
    <row r="24697" spans="3:5" x14ac:dyDescent="0.25">
      <c r="C24697" s="90" t="s">
        <v>24209</v>
      </c>
      <c r="D24697" s="91">
        <v>59189</v>
      </c>
      <c r="E24697" s="90" t="str">
        <f>IF(D24697=Contact!$M$4,MAX($E$2:E24696)+1,"")</f>
        <v/>
      </c>
    </row>
    <row r="24698" spans="3:5" x14ac:dyDescent="0.25">
      <c r="C24698" s="90" t="s">
        <v>24210</v>
      </c>
      <c r="D24698" s="91">
        <v>59190</v>
      </c>
      <c r="E24698" s="90" t="str">
        <f>IF(D24698=Contact!$M$4,MAX($E$2:E24697)+1,"")</f>
        <v/>
      </c>
    </row>
    <row r="24699" spans="3:5" x14ac:dyDescent="0.25">
      <c r="C24699" s="90" t="s">
        <v>24211</v>
      </c>
      <c r="D24699" s="91">
        <v>59190</v>
      </c>
      <c r="E24699" s="90" t="str">
        <f>IF(D24699=Contact!$M$4,MAX($E$2:E24698)+1,"")</f>
        <v/>
      </c>
    </row>
    <row r="24700" spans="3:5" x14ac:dyDescent="0.25">
      <c r="C24700" s="90" t="s">
        <v>24212</v>
      </c>
      <c r="D24700" s="91">
        <v>59190</v>
      </c>
      <c r="E24700" s="90" t="str">
        <f>IF(D24700=Contact!$M$4,MAX($E$2:E24699)+1,"")</f>
        <v/>
      </c>
    </row>
    <row r="24701" spans="3:5" x14ac:dyDescent="0.25">
      <c r="C24701" s="90" t="s">
        <v>24213</v>
      </c>
      <c r="D24701" s="91">
        <v>59190</v>
      </c>
      <c r="E24701" s="90" t="str">
        <f>IF(D24701=Contact!$M$4,MAX($E$2:E24700)+1,"")</f>
        <v/>
      </c>
    </row>
    <row r="24702" spans="3:5" x14ac:dyDescent="0.25">
      <c r="C24702" s="90" t="s">
        <v>24214</v>
      </c>
      <c r="D24702" s="91">
        <v>59190</v>
      </c>
      <c r="E24702" s="90" t="str">
        <f>IF(D24702=Contact!$M$4,MAX($E$2:E24701)+1,"")</f>
        <v/>
      </c>
    </row>
    <row r="24703" spans="3:5" x14ac:dyDescent="0.25">
      <c r="C24703" s="90" t="s">
        <v>17983</v>
      </c>
      <c r="D24703" s="91">
        <v>59190</v>
      </c>
      <c r="E24703" s="90" t="str">
        <f>IF(D24703=Contact!$M$4,MAX($E$2:E24702)+1,"")</f>
        <v/>
      </c>
    </row>
    <row r="24704" spans="3:5" x14ac:dyDescent="0.25">
      <c r="C24704" s="90" t="s">
        <v>24215</v>
      </c>
      <c r="D24704" s="91">
        <v>59190</v>
      </c>
      <c r="E24704" s="90" t="str">
        <f>IF(D24704=Contact!$M$4,MAX($E$2:E24703)+1,"")</f>
        <v/>
      </c>
    </row>
    <row r="24705" spans="3:5" x14ac:dyDescent="0.25">
      <c r="C24705" s="90" t="s">
        <v>24216</v>
      </c>
      <c r="D24705" s="91">
        <v>59190</v>
      </c>
      <c r="E24705" s="90" t="str">
        <f>IF(D24705=Contact!$M$4,MAX($E$2:E24704)+1,"")</f>
        <v/>
      </c>
    </row>
    <row r="24706" spans="3:5" x14ac:dyDescent="0.25">
      <c r="C24706" s="90" t="s">
        <v>24217</v>
      </c>
      <c r="D24706" s="91">
        <v>59191</v>
      </c>
      <c r="E24706" s="90" t="str">
        <f>IF(D24706=Contact!$M$4,MAX($E$2:E24705)+1,"")</f>
        <v/>
      </c>
    </row>
    <row r="24707" spans="3:5" x14ac:dyDescent="0.25">
      <c r="C24707" s="90" t="s">
        <v>24218</v>
      </c>
      <c r="D24707" s="91">
        <v>59191</v>
      </c>
      <c r="E24707" s="90" t="str">
        <f>IF(D24707=Contact!$M$4,MAX($E$2:E24706)+1,"")</f>
        <v/>
      </c>
    </row>
    <row r="24708" spans="3:5" x14ac:dyDescent="0.25">
      <c r="C24708" s="90" t="s">
        <v>24219</v>
      </c>
      <c r="D24708" s="91">
        <v>59191</v>
      </c>
      <c r="E24708" s="90" t="str">
        <f>IF(D24708=Contact!$M$4,MAX($E$2:E24707)+1,"")</f>
        <v/>
      </c>
    </row>
    <row r="24709" spans="3:5" x14ac:dyDescent="0.25">
      <c r="C24709" s="90" t="s">
        <v>24220</v>
      </c>
      <c r="D24709" s="91">
        <v>59192</v>
      </c>
      <c r="E24709" s="90" t="str">
        <f>IF(D24709=Contact!$M$4,MAX($E$2:E24708)+1,"")</f>
        <v/>
      </c>
    </row>
    <row r="24710" spans="3:5" x14ac:dyDescent="0.25">
      <c r="C24710" s="90" t="s">
        <v>24221</v>
      </c>
      <c r="D24710" s="91">
        <v>59193</v>
      </c>
      <c r="E24710" s="90" t="str">
        <f>IF(D24710=Contact!$M$4,MAX($E$2:E24709)+1,"")</f>
        <v/>
      </c>
    </row>
    <row r="24711" spans="3:5" x14ac:dyDescent="0.25">
      <c r="C24711" s="90" t="s">
        <v>24222</v>
      </c>
      <c r="D24711" s="91">
        <v>59194</v>
      </c>
      <c r="E24711" s="90" t="str">
        <f>IF(D24711=Contact!$M$4,MAX($E$2:E24710)+1,"")</f>
        <v/>
      </c>
    </row>
    <row r="24712" spans="3:5" x14ac:dyDescent="0.25">
      <c r="C24712" s="90" t="s">
        <v>24223</v>
      </c>
      <c r="D24712" s="91">
        <v>59194</v>
      </c>
      <c r="E24712" s="90" t="str">
        <f>IF(D24712=Contact!$M$4,MAX($E$2:E24711)+1,"")</f>
        <v/>
      </c>
    </row>
    <row r="24713" spans="3:5" x14ac:dyDescent="0.25">
      <c r="C24713" s="90" t="s">
        <v>24224</v>
      </c>
      <c r="D24713" s="91">
        <v>59195</v>
      </c>
      <c r="E24713" s="90" t="str">
        <f>IF(D24713=Contact!$M$4,MAX($E$2:E24712)+1,"")</f>
        <v/>
      </c>
    </row>
    <row r="24714" spans="3:5" x14ac:dyDescent="0.25">
      <c r="C24714" s="90" t="s">
        <v>2148</v>
      </c>
      <c r="D24714" s="91">
        <v>59195</v>
      </c>
      <c r="E24714" s="90" t="str">
        <f>IF(D24714=Contact!$M$4,MAX($E$2:E24713)+1,"")</f>
        <v/>
      </c>
    </row>
    <row r="24715" spans="3:5" x14ac:dyDescent="0.25">
      <c r="C24715" s="90" t="s">
        <v>24225</v>
      </c>
      <c r="D24715" s="91">
        <v>59198</v>
      </c>
      <c r="E24715" s="90" t="str">
        <f>IF(D24715=Contact!$M$4,MAX($E$2:E24714)+1,"")</f>
        <v/>
      </c>
    </row>
    <row r="24716" spans="3:5" x14ac:dyDescent="0.25">
      <c r="C24716" s="90" t="s">
        <v>24226</v>
      </c>
      <c r="D24716" s="91">
        <v>59199</v>
      </c>
      <c r="E24716" s="90" t="str">
        <f>IF(D24716=Contact!$M$4,MAX($E$2:E24715)+1,"")</f>
        <v/>
      </c>
    </row>
    <row r="24717" spans="3:5" x14ac:dyDescent="0.25">
      <c r="C24717" s="90" t="s">
        <v>24227</v>
      </c>
      <c r="D24717" s="91">
        <v>59199</v>
      </c>
      <c r="E24717" s="90" t="str">
        <f>IF(D24717=Contact!$M$4,MAX($E$2:E24716)+1,"")</f>
        <v/>
      </c>
    </row>
    <row r="24718" spans="3:5" x14ac:dyDescent="0.25">
      <c r="C24718" s="90" t="s">
        <v>24228</v>
      </c>
      <c r="D24718" s="91">
        <v>59200</v>
      </c>
      <c r="E24718" s="90" t="str">
        <f>IF(D24718=Contact!$M$4,MAX($E$2:E24717)+1,"")</f>
        <v/>
      </c>
    </row>
    <row r="24719" spans="3:5" x14ac:dyDescent="0.25">
      <c r="C24719" s="90" t="s">
        <v>24229</v>
      </c>
      <c r="D24719" s="91">
        <v>59210</v>
      </c>
      <c r="E24719" s="90" t="str">
        <f>IF(D24719=Contact!$M$4,MAX($E$2:E24718)+1,"")</f>
        <v/>
      </c>
    </row>
    <row r="24720" spans="3:5" x14ac:dyDescent="0.25">
      <c r="C24720" s="90" t="s">
        <v>24230</v>
      </c>
      <c r="D24720" s="91">
        <v>59211</v>
      </c>
      <c r="E24720" s="90" t="str">
        <f>IF(D24720=Contact!$M$4,MAX($E$2:E24719)+1,"")</f>
        <v/>
      </c>
    </row>
    <row r="24721" spans="3:5" x14ac:dyDescent="0.25">
      <c r="C24721" s="90" t="s">
        <v>24231</v>
      </c>
      <c r="D24721" s="91">
        <v>59212</v>
      </c>
      <c r="E24721" s="90" t="str">
        <f>IF(D24721=Contact!$M$4,MAX($E$2:E24720)+1,"")</f>
        <v/>
      </c>
    </row>
    <row r="24722" spans="3:5" x14ac:dyDescent="0.25">
      <c r="C24722" s="90" t="s">
        <v>24232</v>
      </c>
      <c r="D24722" s="91">
        <v>59213</v>
      </c>
      <c r="E24722" s="90" t="str">
        <f>IF(D24722=Contact!$M$4,MAX($E$2:E24721)+1,"")</f>
        <v/>
      </c>
    </row>
    <row r="24723" spans="3:5" x14ac:dyDescent="0.25">
      <c r="C24723" s="90" t="s">
        <v>24233</v>
      </c>
      <c r="D24723" s="91">
        <v>59213</v>
      </c>
      <c r="E24723" s="90" t="str">
        <f>IF(D24723=Contact!$M$4,MAX($E$2:E24722)+1,"")</f>
        <v/>
      </c>
    </row>
    <row r="24724" spans="3:5" x14ac:dyDescent="0.25">
      <c r="C24724" s="90" t="s">
        <v>24234</v>
      </c>
      <c r="D24724" s="91">
        <v>59213</v>
      </c>
      <c r="E24724" s="90" t="str">
        <f>IF(D24724=Contact!$M$4,MAX($E$2:E24723)+1,"")</f>
        <v/>
      </c>
    </row>
    <row r="24725" spans="3:5" x14ac:dyDescent="0.25">
      <c r="C24725" s="90" t="s">
        <v>24235</v>
      </c>
      <c r="D24725" s="91">
        <v>59213</v>
      </c>
      <c r="E24725" s="90" t="str">
        <f>IF(D24725=Contact!$M$4,MAX($E$2:E24724)+1,"")</f>
        <v/>
      </c>
    </row>
    <row r="24726" spans="3:5" x14ac:dyDescent="0.25">
      <c r="C24726" s="90" t="s">
        <v>24236</v>
      </c>
      <c r="D24726" s="91">
        <v>59213</v>
      </c>
      <c r="E24726" s="90" t="str">
        <f>IF(D24726=Contact!$M$4,MAX($E$2:E24725)+1,"")</f>
        <v/>
      </c>
    </row>
    <row r="24727" spans="3:5" x14ac:dyDescent="0.25">
      <c r="C24727" s="90" t="s">
        <v>24237</v>
      </c>
      <c r="D24727" s="91">
        <v>59213</v>
      </c>
      <c r="E24727" s="90" t="str">
        <f>IF(D24727=Contact!$M$4,MAX($E$2:E24726)+1,"")</f>
        <v/>
      </c>
    </row>
    <row r="24728" spans="3:5" x14ac:dyDescent="0.25">
      <c r="C24728" s="90" t="s">
        <v>24238</v>
      </c>
      <c r="D24728" s="91">
        <v>59214</v>
      </c>
      <c r="E24728" s="90" t="str">
        <f>IF(D24728=Contact!$M$4,MAX($E$2:E24727)+1,"")</f>
        <v/>
      </c>
    </row>
    <row r="24729" spans="3:5" x14ac:dyDescent="0.25">
      <c r="C24729" s="90" t="s">
        <v>24239</v>
      </c>
      <c r="D24729" s="91">
        <v>59215</v>
      </c>
      <c r="E24729" s="90" t="str">
        <f>IF(D24729=Contact!$M$4,MAX($E$2:E24728)+1,"")</f>
        <v/>
      </c>
    </row>
    <row r="24730" spans="3:5" x14ac:dyDescent="0.25">
      <c r="C24730" s="90" t="s">
        <v>24240</v>
      </c>
      <c r="D24730" s="91">
        <v>59216</v>
      </c>
      <c r="E24730" s="90" t="str">
        <f>IF(D24730=Contact!$M$4,MAX($E$2:E24729)+1,"")</f>
        <v/>
      </c>
    </row>
    <row r="24731" spans="3:5" x14ac:dyDescent="0.25">
      <c r="C24731" s="90" t="s">
        <v>24241</v>
      </c>
      <c r="D24731" s="91">
        <v>59216</v>
      </c>
      <c r="E24731" s="90" t="str">
        <f>IF(D24731=Contact!$M$4,MAX($E$2:E24730)+1,"")</f>
        <v/>
      </c>
    </row>
    <row r="24732" spans="3:5" x14ac:dyDescent="0.25">
      <c r="C24732" s="90" t="s">
        <v>24242</v>
      </c>
      <c r="D24732" s="91">
        <v>59216</v>
      </c>
      <c r="E24732" s="90" t="str">
        <f>IF(D24732=Contact!$M$4,MAX($E$2:E24731)+1,"")</f>
        <v/>
      </c>
    </row>
    <row r="24733" spans="3:5" x14ac:dyDescent="0.25">
      <c r="C24733" s="90" t="s">
        <v>24243</v>
      </c>
      <c r="D24733" s="91">
        <v>59217</v>
      </c>
      <c r="E24733" s="90" t="str">
        <f>IF(D24733=Contact!$M$4,MAX($E$2:E24732)+1,"")</f>
        <v/>
      </c>
    </row>
    <row r="24734" spans="3:5" x14ac:dyDescent="0.25">
      <c r="C24734" s="90" t="s">
        <v>24244</v>
      </c>
      <c r="D24734" s="91">
        <v>59217</v>
      </c>
      <c r="E24734" s="90" t="str">
        <f>IF(D24734=Contact!$M$4,MAX($E$2:E24733)+1,"")</f>
        <v/>
      </c>
    </row>
    <row r="24735" spans="3:5" x14ac:dyDescent="0.25">
      <c r="C24735" s="90" t="s">
        <v>24245</v>
      </c>
      <c r="D24735" s="91">
        <v>59217</v>
      </c>
      <c r="E24735" s="90" t="str">
        <f>IF(D24735=Contact!$M$4,MAX($E$2:E24734)+1,"")</f>
        <v/>
      </c>
    </row>
    <row r="24736" spans="3:5" x14ac:dyDescent="0.25">
      <c r="C24736" s="90" t="s">
        <v>24246</v>
      </c>
      <c r="D24736" s="91">
        <v>59217</v>
      </c>
      <c r="E24736" s="90" t="str">
        <f>IF(D24736=Contact!$M$4,MAX($E$2:E24735)+1,"")</f>
        <v/>
      </c>
    </row>
    <row r="24737" spans="3:5" x14ac:dyDescent="0.25">
      <c r="C24737" s="90" t="s">
        <v>24247</v>
      </c>
      <c r="D24737" s="91">
        <v>59218</v>
      </c>
      <c r="E24737" s="90" t="str">
        <f>IF(D24737=Contact!$M$4,MAX($E$2:E24736)+1,"")</f>
        <v/>
      </c>
    </row>
    <row r="24738" spans="3:5" x14ac:dyDescent="0.25">
      <c r="C24738" s="90" t="s">
        <v>24248</v>
      </c>
      <c r="D24738" s="91">
        <v>59218</v>
      </c>
      <c r="E24738" s="90" t="str">
        <f>IF(D24738=Contact!$M$4,MAX($E$2:E24737)+1,"")</f>
        <v/>
      </c>
    </row>
    <row r="24739" spans="3:5" x14ac:dyDescent="0.25">
      <c r="C24739" s="90" t="s">
        <v>24249</v>
      </c>
      <c r="D24739" s="91">
        <v>59218</v>
      </c>
      <c r="E24739" s="90" t="str">
        <f>IF(D24739=Contact!$M$4,MAX($E$2:E24738)+1,"")</f>
        <v/>
      </c>
    </row>
    <row r="24740" spans="3:5" x14ac:dyDescent="0.25">
      <c r="C24740" s="90" t="s">
        <v>24250</v>
      </c>
      <c r="D24740" s="91">
        <v>59218</v>
      </c>
      <c r="E24740" s="90" t="str">
        <f>IF(D24740=Contact!$M$4,MAX($E$2:E24739)+1,"")</f>
        <v/>
      </c>
    </row>
    <row r="24741" spans="3:5" x14ac:dyDescent="0.25">
      <c r="C24741" s="90" t="s">
        <v>24251</v>
      </c>
      <c r="D24741" s="91">
        <v>59219</v>
      </c>
      <c r="E24741" s="90" t="str">
        <f>IF(D24741=Contact!$M$4,MAX($E$2:E24740)+1,"")</f>
        <v/>
      </c>
    </row>
    <row r="24742" spans="3:5" x14ac:dyDescent="0.25">
      <c r="C24742" s="90" t="s">
        <v>24252</v>
      </c>
      <c r="D24742" s="91">
        <v>59219</v>
      </c>
      <c r="E24742" s="90" t="str">
        <f>IF(D24742=Contact!$M$4,MAX($E$2:E24741)+1,"")</f>
        <v/>
      </c>
    </row>
    <row r="24743" spans="3:5" x14ac:dyDescent="0.25">
      <c r="C24743" s="90" t="s">
        <v>24253</v>
      </c>
      <c r="D24743" s="91">
        <v>59219</v>
      </c>
      <c r="E24743" s="90" t="str">
        <f>IF(D24743=Contact!$M$4,MAX($E$2:E24742)+1,"")</f>
        <v/>
      </c>
    </row>
    <row r="24744" spans="3:5" x14ac:dyDescent="0.25">
      <c r="C24744" s="90" t="s">
        <v>24254</v>
      </c>
      <c r="D24744" s="91">
        <v>59220</v>
      </c>
      <c r="E24744" s="90" t="str">
        <f>IF(D24744=Contact!$M$4,MAX($E$2:E24743)+1,"")</f>
        <v/>
      </c>
    </row>
    <row r="24745" spans="3:5" x14ac:dyDescent="0.25">
      <c r="C24745" s="90" t="s">
        <v>24255</v>
      </c>
      <c r="D24745" s="91">
        <v>59220</v>
      </c>
      <c r="E24745" s="90" t="str">
        <f>IF(D24745=Contact!$M$4,MAX($E$2:E24744)+1,"")</f>
        <v/>
      </c>
    </row>
    <row r="24746" spans="3:5" x14ac:dyDescent="0.25">
      <c r="C24746" s="90" t="s">
        <v>24256</v>
      </c>
      <c r="D24746" s="91">
        <v>59220</v>
      </c>
      <c r="E24746" s="90" t="str">
        <f>IF(D24746=Contact!$M$4,MAX($E$2:E24745)+1,"")</f>
        <v/>
      </c>
    </row>
    <row r="24747" spans="3:5" x14ac:dyDescent="0.25">
      <c r="C24747" s="90" t="s">
        <v>24257</v>
      </c>
      <c r="D24747" s="91">
        <v>59221</v>
      </c>
      <c r="E24747" s="90" t="str">
        <f>IF(D24747=Contact!$M$4,MAX($E$2:E24746)+1,"")</f>
        <v/>
      </c>
    </row>
    <row r="24748" spans="3:5" x14ac:dyDescent="0.25">
      <c r="C24748" s="90" t="s">
        <v>24258</v>
      </c>
      <c r="D24748" s="91">
        <v>59222</v>
      </c>
      <c r="E24748" s="90" t="str">
        <f>IF(D24748=Contact!$M$4,MAX($E$2:E24747)+1,"")</f>
        <v/>
      </c>
    </row>
    <row r="24749" spans="3:5" x14ac:dyDescent="0.25">
      <c r="C24749" s="90" t="s">
        <v>24259</v>
      </c>
      <c r="D24749" s="91">
        <v>59222</v>
      </c>
      <c r="E24749" s="90" t="str">
        <f>IF(D24749=Contact!$M$4,MAX($E$2:E24748)+1,"")</f>
        <v/>
      </c>
    </row>
    <row r="24750" spans="3:5" x14ac:dyDescent="0.25">
      <c r="C24750" s="90" t="s">
        <v>24260</v>
      </c>
      <c r="D24750" s="91">
        <v>59222</v>
      </c>
      <c r="E24750" s="90" t="str">
        <f>IF(D24750=Contact!$M$4,MAX($E$2:E24749)+1,"")</f>
        <v/>
      </c>
    </row>
    <row r="24751" spans="3:5" x14ac:dyDescent="0.25">
      <c r="C24751" s="90" t="s">
        <v>24261</v>
      </c>
      <c r="D24751" s="91">
        <v>59223</v>
      </c>
      <c r="E24751" s="90" t="str">
        <f>IF(D24751=Contact!$M$4,MAX($E$2:E24750)+1,"")</f>
        <v/>
      </c>
    </row>
    <row r="24752" spans="3:5" x14ac:dyDescent="0.25">
      <c r="C24752" s="90" t="s">
        <v>24262</v>
      </c>
      <c r="D24752" s="91">
        <v>59224</v>
      </c>
      <c r="E24752" s="90" t="str">
        <f>IF(D24752=Contact!$M$4,MAX($E$2:E24751)+1,"")</f>
        <v/>
      </c>
    </row>
    <row r="24753" spans="3:5" x14ac:dyDescent="0.25">
      <c r="C24753" s="90" t="s">
        <v>24263</v>
      </c>
      <c r="D24753" s="91">
        <v>59224</v>
      </c>
      <c r="E24753" s="90" t="str">
        <f>IF(D24753=Contact!$M$4,MAX($E$2:E24752)+1,"")</f>
        <v/>
      </c>
    </row>
    <row r="24754" spans="3:5" x14ac:dyDescent="0.25">
      <c r="C24754" s="90" t="s">
        <v>24264</v>
      </c>
      <c r="D24754" s="91">
        <v>59225</v>
      </c>
      <c r="E24754" s="90" t="str">
        <f>IF(D24754=Contact!$M$4,MAX($E$2:E24753)+1,"")</f>
        <v/>
      </c>
    </row>
    <row r="24755" spans="3:5" x14ac:dyDescent="0.25">
      <c r="C24755" s="90" t="s">
        <v>24265</v>
      </c>
      <c r="D24755" s="91">
        <v>59225</v>
      </c>
      <c r="E24755" s="90" t="str">
        <f>IF(D24755=Contact!$M$4,MAX($E$2:E24754)+1,"")</f>
        <v/>
      </c>
    </row>
    <row r="24756" spans="3:5" x14ac:dyDescent="0.25">
      <c r="C24756" s="90" t="s">
        <v>24266</v>
      </c>
      <c r="D24756" s="91">
        <v>59226</v>
      </c>
      <c r="E24756" s="90" t="str">
        <f>IF(D24756=Contact!$M$4,MAX($E$2:E24755)+1,"")</f>
        <v/>
      </c>
    </row>
    <row r="24757" spans="3:5" x14ac:dyDescent="0.25">
      <c r="C24757" s="90" t="s">
        <v>24267</v>
      </c>
      <c r="D24757" s="91">
        <v>59226</v>
      </c>
      <c r="E24757" s="90" t="str">
        <f>IF(D24757=Contact!$M$4,MAX($E$2:E24756)+1,"")</f>
        <v/>
      </c>
    </row>
    <row r="24758" spans="3:5" x14ac:dyDescent="0.25">
      <c r="C24758" s="90" t="s">
        <v>24268</v>
      </c>
      <c r="D24758" s="91">
        <v>59227</v>
      </c>
      <c r="E24758" s="90" t="str">
        <f>IF(D24758=Contact!$M$4,MAX($E$2:E24757)+1,"")</f>
        <v/>
      </c>
    </row>
    <row r="24759" spans="3:5" x14ac:dyDescent="0.25">
      <c r="C24759" s="90" t="s">
        <v>24269</v>
      </c>
      <c r="D24759" s="91">
        <v>59227</v>
      </c>
      <c r="E24759" s="90" t="str">
        <f>IF(D24759=Contact!$M$4,MAX($E$2:E24758)+1,"")</f>
        <v/>
      </c>
    </row>
    <row r="24760" spans="3:5" x14ac:dyDescent="0.25">
      <c r="C24760" s="90" t="s">
        <v>24270</v>
      </c>
      <c r="D24760" s="91">
        <v>59227</v>
      </c>
      <c r="E24760" s="90" t="str">
        <f>IF(D24760=Contact!$M$4,MAX($E$2:E24759)+1,"")</f>
        <v/>
      </c>
    </row>
    <row r="24761" spans="3:5" x14ac:dyDescent="0.25">
      <c r="C24761" s="90" t="s">
        <v>24271</v>
      </c>
      <c r="D24761" s="91">
        <v>59229</v>
      </c>
      <c r="E24761" s="90" t="str">
        <f>IF(D24761=Contact!$M$4,MAX($E$2:E24760)+1,"")</f>
        <v/>
      </c>
    </row>
    <row r="24762" spans="3:5" x14ac:dyDescent="0.25">
      <c r="C24762" s="90" t="s">
        <v>24272</v>
      </c>
      <c r="D24762" s="91">
        <v>59229</v>
      </c>
      <c r="E24762" s="90" t="str">
        <f>IF(D24762=Contact!$M$4,MAX($E$2:E24761)+1,"")</f>
        <v/>
      </c>
    </row>
    <row r="24763" spans="3:5" x14ac:dyDescent="0.25">
      <c r="C24763" s="90" t="s">
        <v>24273</v>
      </c>
      <c r="D24763" s="91">
        <v>59230</v>
      </c>
      <c r="E24763" s="90" t="str">
        <f>IF(D24763=Contact!$M$4,MAX($E$2:E24762)+1,"")</f>
        <v/>
      </c>
    </row>
    <row r="24764" spans="3:5" x14ac:dyDescent="0.25">
      <c r="C24764" s="90" t="s">
        <v>24274</v>
      </c>
      <c r="D24764" s="91">
        <v>59230</v>
      </c>
      <c r="E24764" s="90" t="str">
        <f>IF(D24764=Contact!$M$4,MAX($E$2:E24763)+1,"")</f>
        <v/>
      </c>
    </row>
    <row r="24765" spans="3:5" x14ac:dyDescent="0.25">
      <c r="C24765" s="90" t="s">
        <v>24275</v>
      </c>
      <c r="D24765" s="91">
        <v>59230</v>
      </c>
      <c r="E24765" s="90" t="str">
        <f>IF(D24765=Contact!$M$4,MAX($E$2:E24764)+1,"")</f>
        <v/>
      </c>
    </row>
    <row r="24766" spans="3:5" x14ac:dyDescent="0.25">
      <c r="C24766" s="90" t="s">
        <v>24276</v>
      </c>
      <c r="D24766" s="91">
        <v>59230</v>
      </c>
      <c r="E24766" s="90" t="str">
        <f>IF(D24766=Contact!$M$4,MAX($E$2:E24765)+1,"")</f>
        <v/>
      </c>
    </row>
    <row r="24767" spans="3:5" x14ac:dyDescent="0.25">
      <c r="C24767" s="90" t="s">
        <v>24277</v>
      </c>
      <c r="D24767" s="91">
        <v>59230</v>
      </c>
      <c r="E24767" s="90" t="str">
        <f>IF(D24767=Contact!$M$4,MAX($E$2:E24766)+1,"")</f>
        <v/>
      </c>
    </row>
    <row r="24768" spans="3:5" x14ac:dyDescent="0.25">
      <c r="C24768" s="90" t="s">
        <v>24278</v>
      </c>
      <c r="D24768" s="91">
        <v>59231</v>
      </c>
      <c r="E24768" s="90" t="str">
        <f>IF(D24768=Contact!$M$4,MAX($E$2:E24767)+1,"")</f>
        <v/>
      </c>
    </row>
    <row r="24769" spans="3:5" x14ac:dyDescent="0.25">
      <c r="C24769" s="90" t="s">
        <v>24279</v>
      </c>
      <c r="D24769" s="91">
        <v>59231</v>
      </c>
      <c r="E24769" s="90" t="str">
        <f>IF(D24769=Contact!$M$4,MAX($E$2:E24768)+1,"")</f>
        <v/>
      </c>
    </row>
    <row r="24770" spans="3:5" x14ac:dyDescent="0.25">
      <c r="C24770" s="90" t="s">
        <v>24280</v>
      </c>
      <c r="D24770" s="91">
        <v>59231</v>
      </c>
      <c r="E24770" s="90" t="str">
        <f>IF(D24770=Contact!$M$4,MAX($E$2:E24769)+1,"")</f>
        <v/>
      </c>
    </row>
    <row r="24771" spans="3:5" x14ac:dyDescent="0.25">
      <c r="C24771" s="90" t="s">
        <v>24281</v>
      </c>
      <c r="D24771" s="91">
        <v>59232</v>
      </c>
      <c r="E24771" s="90" t="str">
        <f>IF(D24771=Contact!$M$4,MAX($E$2:E24770)+1,"")</f>
        <v/>
      </c>
    </row>
    <row r="24772" spans="3:5" x14ac:dyDescent="0.25">
      <c r="C24772" s="90" t="s">
        <v>24282</v>
      </c>
      <c r="D24772" s="91">
        <v>59233</v>
      </c>
      <c r="E24772" s="90" t="str">
        <f>IF(D24772=Contact!$M$4,MAX($E$2:E24771)+1,"")</f>
        <v/>
      </c>
    </row>
    <row r="24773" spans="3:5" x14ac:dyDescent="0.25">
      <c r="C24773" s="90" t="s">
        <v>24283</v>
      </c>
      <c r="D24773" s="91">
        <v>59234</v>
      </c>
      <c r="E24773" s="90" t="str">
        <f>IF(D24773=Contact!$M$4,MAX($E$2:E24772)+1,"")</f>
        <v/>
      </c>
    </row>
    <row r="24774" spans="3:5" x14ac:dyDescent="0.25">
      <c r="C24774" s="90" t="s">
        <v>24284</v>
      </c>
      <c r="D24774" s="91">
        <v>59234</v>
      </c>
      <c r="E24774" s="90" t="str">
        <f>IF(D24774=Contact!$M$4,MAX($E$2:E24773)+1,"")</f>
        <v/>
      </c>
    </row>
    <row r="24775" spans="3:5" x14ac:dyDescent="0.25">
      <c r="C24775" s="90" t="s">
        <v>24285</v>
      </c>
      <c r="D24775" s="91">
        <v>59234</v>
      </c>
      <c r="E24775" s="90" t="str">
        <f>IF(D24775=Contact!$M$4,MAX($E$2:E24774)+1,"")</f>
        <v/>
      </c>
    </row>
    <row r="24776" spans="3:5" x14ac:dyDescent="0.25">
      <c r="C24776" s="90" t="s">
        <v>24286</v>
      </c>
      <c r="D24776" s="91">
        <v>59235</v>
      </c>
      <c r="E24776" s="90" t="str">
        <f>IF(D24776=Contact!$M$4,MAX($E$2:E24775)+1,"")</f>
        <v/>
      </c>
    </row>
    <row r="24777" spans="3:5" x14ac:dyDescent="0.25">
      <c r="C24777" s="90" t="s">
        <v>24287</v>
      </c>
      <c r="D24777" s="91">
        <v>59236</v>
      </c>
      <c r="E24777" s="90" t="str">
        <f>IF(D24777=Contact!$M$4,MAX($E$2:E24776)+1,"")</f>
        <v/>
      </c>
    </row>
    <row r="24778" spans="3:5" x14ac:dyDescent="0.25">
      <c r="C24778" s="90" t="s">
        <v>24288</v>
      </c>
      <c r="D24778" s="91">
        <v>59237</v>
      </c>
      <c r="E24778" s="90" t="str">
        <f>IF(D24778=Contact!$M$4,MAX($E$2:E24777)+1,"")</f>
        <v/>
      </c>
    </row>
    <row r="24779" spans="3:5" x14ac:dyDescent="0.25">
      <c r="C24779" s="90" t="s">
        <v>24289</v>
      </c>
      <c r="D24779" s="91">
        <v>59238</v>
      </c>
      <c r="E24779" s="90" t="str">
        <f>IF(D24779=Contact!$M$4,MAX($E$2:E24778)+1,"")</f>
        <v/>
      </c>
    </row>
    <row r="24780" spans="3:5" x14ac:dyDescent="0.25">
      <c r="C24780" s="90" t="s">
        <v>24290</v>
      </c>
      <c r="D24780" s="91">
        <v>59239</v>
      </c>
      <c r="E24780" s="90" t="str">
        <f>IF(D24780=Contact!$M$4,MAX($E$2:E24779)+1,"")</f>
        <v/>
      </c>
    </row>
    <row r="24781" spans="3:5" x14ac:dyDescent="0.25">
      <c r="C24781" s="90" t="s">
        <v>24291</v>
      </c>
      <c r="D24781" s="91">
        <v>59239</v>
      </c>
      <c r="E24781" s="90" t="str">
        <f>IF(D24781=Contact!$M$4,MAX($E$2:E24780)+1,"")</f>
        <v/>
      </c>
    </row>
    <row r="24782" spans="3:5" x14ac:dyDescent="0.25">
      <c r="C24782" s="90" t="s">
        <v>24100</v>
      </c>
      <c r="D24782" s="91">
        <v>59240</v>
      </c>
      <c r="E24782" s="90" t="str">
        <f>IF(D24782=Contact!$M$4,MAX($E$2:E24781)+1,"")</f>
        <v/>
      </c>
    </row>
    <row r="24783" spans="3:5" x14ac:dyDescent="0.25">
      <c r="C24783" s="90" t="s">
        <v>24292</v>
      </c>
      <c r="D24783" s="91">
        <v>59240</v>
      </c>
      <c r="E24783" s="90" t="str">
        <f>IF(D24783=Contact!$M$4,MAX($E$2:E24782)+1,"")</f>
        <v/>
      </c>
    </row>
    <row r="24784" spans="3:5" x14ac:dyDescent="0.25">
      <c r="C24784" s="90" t="s">
        <v>24293</v>
      </c>
      <c r="D24784" s="91">
        <v>59240</v>
      </c>
      <c r="E24784" s="90" t="str">
        <f>IF(D24784=Contact!$M$4,MAX($E$2:E24783)+1,"")</f>
        <v/>
      </c>
    </row>
    <row r="24785" spans="3:5" x14ac:dyDescent="0.25">
      <c r="C24785" s="90" t="s">
        <v>24294</v>
      </c>
      <c r="D24785" s="91">
        <v>59241</v>
      </c>
      <c r="E24785" s="90" t="str">
        <f>IF(D24785=Contact!$M$4,MAX($E$2:E24784)+1,"")</f>
        <v/>
      </c>
    </row>
    <row r="24786" spans="3:5" x14ac:dyDescent="0.25">
      <c r="C24786" s="90" t="s">
        <v>24295</v>
      </c>
      <c r="D24786" s="91">
        <v>59242</v>
      </c>
      <c r="E24786" s="90" t="str">
        <f>IF(D24786=Contact!$M$4,MAX($E$2:E24785)+1,"")</f>
        <v/>
      </c>
    </row>
    <row r="24787" spans="3:5" x14ac:dyDescent="0.25">
      <c r="C24787" s="90" t="s">
        <v>24296</v>
      </c>
      <c r="D24787" s="91">
        <v>59242</v>
      </c>
      <c r="E24787" s="90" t="str">
        <f>IF(D24787=Contact!$M$4,MAX($E$2:E24786)+1,"")</f>
        <v/>
      </c>
    </row>
    <row r="24788" spans="3:5" x14ac:dyDescent="0.25">
      <c r="C24788" s="90" t="s">
        <v>24297</v>
      </c>
      <c r="D24788" s="91">
        <v>59242</v>
      </c>
      <c r="E24788" s="90" t="str">
        <f>IF(D24788=Contact!$M$4,MAX($E$2:E24787)+1,"")</f>
        <v/>
      </c>
    </row>
    <row r="24789" spans="3:5" x14ac:dyDescent="0.25">
      <c r="C24789" s="90" t="s">
        <v>24298</v>
      </c>
      <c r="D24789" s="91">
        <v>59243</v>
      </c>
      <c r="E24789" s="90" t="str">
        <f>IF(D24789=Contact!$M$4,MAX($E$2:E24788)+1,"")</f>
        <v/>
      </c>
    </row>
    <row r="24790" spans="3:5" x14ac:dyDescent="0.25">
      <c r="C24790" s="90" t="s">
        <v>24299</v>
      </c>
      <c r="D24790" s="91">
        <v>59244</v>
      </c>
      <c r="E24790" s="90" t="str">
        <f>IF(D24790=Contact!$M$4,MAX($E$2:E24789)+1,"")</f>
        <v/>
      </c>
    </row>
    <row r="24791" spans="3:5" x14ac:dyDescent="0.25">
      <c r="C24791" s="90" t="s">
        <v>24300</v>
      </c>
      <c r="D24791" s="91">
        <v>59244</v>
      </c>
      <c r="E24791" s="90" t="str">
        <f>IF(D24791=Contact!$M$4,MAX($E$2:E24790)+1,"")</f>
        <v/>
      </c>
    </row>
    <row r="24792" spans="3:5" x14ac:dyDescent="0.25">
      <c r="C24792" s="90" t="s">
        <v>24301</v>
      </c>
      <c r="D24792" s="91">
        <v>59244</v>
      </c>
      <c r="E24792" s="90" t="str">
        <f>IF(D24792=Contact!$M$4,MAX($E$2:E24791)+1,"")</f>
        <v/>
      </c>
    </row>
    <row r="24793" spans="3:5" x14ac:dyDescent="0.25">
      <c r="C24793" s="90" t="s">
        <v>24302</v>
      </c>
      <c r="D24793" s="91">
        <v>59245</v>
      </c>
      <c r="E24793" s="90" t="str">
        <f>IF(D24793=Contact!$M$4,MAX($E$2:E24792)+1,"")</f>
        <v/>
      </c>
    </row>
    <row r="24794" spans="3:5" x14ac:dyDescent="0.25">
      <c r="C24794" s="90" t="s">
        <v>24303</v>
      </c>
      <c r="D24794" s="91">
        <v>59246</v>
      </c>
      <c r="E24794" s="90" t="str">
        <f>IF(D24794=Contact!$M$4,MAX($E$2:E24793)+1,"")</f>
        <v/>
      </c>
    </row>
    <row r="24795" spans="3:5" x14ac:dyDescent="0.25">
      <c r="C24795" s="90" t="s">
        <v>24304</v>
      </c>
      <c r="D24795" s="91">
        <v>59247</v>
      </c>
      <c r="E24795" s="90" t="str">
        <f>IF(D24795=Contact!$M$4,MAX($E$2:E24794)+1,"")</f>
        <v/>
      </c>
    </row>
    <row r="24796" spans="3:5" x14ac:dyDescent="0.25">
      <c r="C24796" s="90" t="s">
        <v>24305</v>
      </c>
      <c r="D24796" s="91">
        <v>59247</v>
      </c>
      <c r="E24796" s="90" t="str">
        <f>IF(D24796=Contact!$M$4,MAX($E$2:E24795)+1,"")</f>
        <v/>
      </c>
    </row>
    <row r="24797" spans="3:5" x14ac:dyDescent="0.25">
      <c r="C24797" s="90" t="s">
        <v>24306</v>
      </c>
      <c r="D24797" s="91">
        <v>59247</v>
      </c>
      <c r="E24797" s="90" t="str">
        <f>IF(D24797=Contact!$M$4,MAX($E$2:E24796)+1,"")</f>
        <v/>
      </c>
    </row>
    <row r="24798" spans="3:5" x14ac:dyDescent="0.25">
      <c r="C24798" s="90" t="s">
        <v>24307</v>
      </c>
      <c r="D24798" s="91">
        <v>59249</v>
      </c>
      <c r="E24798" s="90" t="str">
        <f>IF(D24798=Contact!$M$4,MAX($E$2:E24797)+1,"")</f>
        <v/>
      </c>
    </row>
    <row r="24799" spans="3:5" x14ac:dyDescent="0.25">
      <c r="C24799" s="90" t="s">
        <v>24308</v>
      </c>
      <c r="D24799" s="91">
        <v>59249</v>
      </c>
      <c r="E24799" s="90" t="str">
        <f>IF(D24799=Contact!$M$4,MAX($E$2:E24798)+1,"")</f>
        <v/>
      </c>
    </row>
    <row r="24800" spans="3:5" x14ac:dyDescent="0.25">
      <c r="C24800" s="90" t="s">
        <v>24309</v>
      </c>
      <c r="D24800" s="91">
        <v>59250</v>
      </c>
      <c r="E24800" s="90" t="str">
        <f>IF(D24800=Contact!$M$4,MAX($E$2:E24799)+1,"")</f>
        <v/>
      </c>
    </row>
    <row r="24801" spans="3:5" x14ac:dyDescent="0.25">
      <c r="C24801" s="90" t="s">
        <v>24310</v>
      </c>
      <c r="D24801" s="91">
        <v>59251</v>
      </c>
      <c r="E24801" s="90" t="str">
        <f>IF(D24801=Contact!$M$4,MAX($E$2:E24800)+1,"")</f>
        <v/>
      </c>
    </row>
    <row r="24802" spans="3:5" x14ac:dyDescent="0.25">
      <c r="C24802" s="90" t="s">
        <v>24311</v>
      </c>
      <c r="D24802" s="91">
        <v>59252</v>
      </c>
      <c r="E24802" s="90" t="str">
        <f>IF(D24802=Contact!$M$4,MAX($E$2:E24801)+1,"")</f>
        <v/>
      </c>
    </row>
    <row r="24803" spans="3:5" x14ac:dyDescent="0.25">
      <c r="C24803" s="90" t="s">
        <v>24312</v>
      </c>
      <c r="D24803" s="91">
        <v>59252</v>
      </c>
      <c r="E24803" s="90" t="str">
        <f>IF(D24803=Contact!$M$4,MAX($E$2:E24802)+1,"")</f>
        <v/>
      </c>
    </row>
    <row r="24804" spans="3:5" x14ac:dyDescent="0.25">
      <c r="C24804" s="90" t="s">
        <v>24313</v>
      </c>
      <c r="D24804" s="91">
        <v>59252</v>
      </c>
      <c r="E24804" s="90" t="str">
        <f>IF(D24804=Contact!$M$4,MAX($E$2:E24803)+1,"")</f>
        <v/>
      </c>
    </row>
    <row r="24805" spans="3:5" x14ac:dyDescent="0.25">
      <c r="C24805" s="90" t="s">
        <v>24314</v>
      </c>
      <c r="D24805" s="91">
        <v>59253</v>
      </c>
      <c r="E24805" s="90" t="str">
        <f>IF(D24805=Contact!$M$4,MAX($E$2:E24804)+1,"")</f>
        <v/>
      </c>
    </row>
    <row r="24806" spans="3:5" x14ac:dyDescent="0.25">
      <c r="C24806" s="90" t="s">
        <v>24315</v>
      </c>
      <c r="D24806" s="91">
        <v>59254</v>
      </c>
      <c r="E24806" s="90" t="str">
        <f>IF(D24806=Contact!$M$4,MAX($E$2:E24805)+1,"")</f>
        <v/>
      </c>
    </row>
    <row r="24807" spans="3:5" x14ac:dyDescent="0.25">
      <c r="C24807" s="90" t="s">
        <v>24316</v>
      </c>
      <c r="D24807" s="91">
        <v>59255</v>
      </c>
      <c r="E24807" s="90" t="str">
        <f>IF(D24807=Contact!$M$4,MAX($E$2:E24806)+1,"")</f>
        <v/>
      </c>
    </row>
    <row r="24808" spans="3:5" x14ac:dyDescent="0.25">
      <c r="C24808" s="90" t="s">
        <v>24317</v>
      </c>
      <c r="D24808" s="91">
        <v>59258</v>
      </c>
      <c r="E24808" s="90" t="str">
        <f>IF(D24808=Contact!$M$4,MAX($E$2:E24807)+1,"")</f>
        <v/>
      </c>
    </row>
    <row r="24809" spans="3:5" x14ac:dyDescent="0.25">
      <c r="C24809" s="90" t="s">
        <v>24318</v>
      </c>
      <c r="D24809" s="91">
        <v>59258</v>
      </c>
      <c r="E24809" s="90" t="str">
        <f>IF(D24809=Contact!$M$4,MAX($E$2:E24808)+1,"")</f>
        <v/>
      </c>
    </row>
    <row r="24810" spans="3:5" x14ac:dyDescent="0.25">
      <c r="C24810" s="90" t="s">
        <v>24319</v>
      </c>
      <c r="D24810" s="91">
        <v>59258</v>
      </c>
      <c r="E24810" s="90" t="str">
        <f>IF(D24810=Contact!$M$4,MAX($E$2:E24809)+1,"")</f>
        <v/>
      </c>
    </row>
    <row r="24811" spans="3:5" x14ac:dyDescent="0.25">
      <c r="C24811" s="90" t="s">
        <v>24320</v>
      </c>
      <c r="D24811" s="91">
        <v>59259</v>
      </c>
      <c r="E24811" s="90" t="str">
        <f>IF(D24811=Contact!$M$4,MAX($E$2:E24810)+1,"")</f>
        <v/>
      </c>
    </row>
    <row r="24812" spans="3:5" x14ac:dyDescent="0.25">
      <c r="C24812" s="90" t="s">
        <v>24321</v>
      </c>
      <c r="D24812" s="91">
        <v>59260</v>
      </c>
      <c r="E24812" s="90" t="str">
        <f>IF(D24812=Contact!$M$4,MAX($E$2:E24811)+1,"")</f>
        <v/>
      </c>
    </row>
    <row r="24813" spans="3:5" x14ac:dyDescent="0.25">
      <c r="C24813" s="90" t="s">
        <v>24322</v>
      </c>
      <c r="D24813" s="91">
        <v>59260</v>
      </c>
      <c r="E24813" s="90" t="str">
        <f>IF(D24813=Contact!$M$4,MAX($E$2:E24812)+1,"")</f>
        <v/>
      </c>
    </row>
    <row r="24814" spans="3:5" x14ac:dyDescent="0.25">
      <c r="C24814" s="90" t="s">
        <v>24323</v>
      </c>
      <c r="D24814" s="91">
        <v>59261</v>
      </c>
      <c r="E24814" s="90" t="str">
        <f>IF(D24814=Contact!$M$4,MAX($E$2:E24813)+1,"")</f>
        <v/>
      </c>
    </row>
    <row r="24815" spans="3:5" x14ac:dyDescent="0.25">
      <c r="C24815" s="90" t="s">
        <v>24324</v>
      </c>
      <c r="D24815" s="91">
        <v>59262</v>
      </c>
      <c r="E24815" s="90" t="str">
        <f>IF(D24815=Contact!$M$4,MAX($E$2:E24814)+1,"")</f>
        <v/>
      </c>
    </row>
    <row r="24816" spans="3:5" x14ac:dyDescent="0.25">
      <c r="C24816" s="90" t="s">
        <v>24325</v>
      </c>
      <c r="D24816" s="91">
        <v>59263</v>
      </c>
      <c r="E24816" s="90" t="str">
        <f>IF(D24816=Contact!$M$4,MAX($E$2:E24815)+1,"")</f>
        <v/>
      </c>
    </row>
    <row r="24817" spans="3:5" x14ac:dyDescent="0.25">
      <c r="C24817" s="90" t="s">
        <v>24326</v>
      </c>
      <c r="D24817" s="91">
        <v>59264</v>
      </c>
      <c r="E24817" s="90" t="str">
        <f>IF(D24817=Contact!$M$4,MAX($E$2:E24816)+1,"")</f>
        <v/>
      </c>
    </row>
    <row r="24818" spans="3:5" x14ac:dyDescent="0.25">
      <c r="C24818" s="90" t="s">
        <v>24327</v>
      </c>
      <c r="D24818" s="91">
        <v>59265</v>
      </c>
      <c r="E24818" s="90" t="str">
        <f>IF(D24818=Contact!$M$4,MAX($E$2:E24817)+1,"")</f>
        <v/>
      </c>
    </row>
    <row r="24819" spans="3:5" x14ac:dyDescent="0.25">
      <c r="C24819" s="90" t="s">
        <v>24328</v>
      </c>
      <c r="D24819" s="91">
        <v>59265</v>
      </c>
      <c r="E24819" s="90" t="str">
        <f>IF(D24819=Contact!$M$4,MAX($E$2:E24818)+1,"")</f>
        <v/>
      </c>
    </row>
    <row r="24820" spans="3:5" x14ac:dyDescent="0.25">
      <c r="C24820" s="90" t="s">
        <v>24329</v>
      </c>
      <c r="D24820" s="91">
        <v>59265</v>
      </c>
      <c r="E24820" s="90" t="str">
        <f>IF(D24820=Contact!$M$4,MAX($E$2:E24819)+1,"")</f>
        <v/>
      </c>
    </row>
    <row r="24821" spans="3:5" x14ac:dyDescent="0.25">
      <c r="C24821" s="90" t="s">
        <v>24330</v>
      </c>
      <c r="D24821" s="91">
        <v>59265</v>
      </c>
      <c r="E24821" s="90" t="str">
        <f>IF(D24821=Contact!$M$4,MAX($E$2:E24820)+1,"")</f>
        <v/>
      </c>
    </row>
    <row r="24822" spans="3:5" x14ac:dyDescent="0.25">
      <c r="C24822" s="90" t="s">
        <v>11648</v>
      </c>
      <c r="D24822" s="91">
        <v>59265</v>
      </c>
      <c r="E24822" s="90" t="str">
        <f>IF(D24822=Contact!$M$4,MAX($E$2:E24821)+1,"")</f>
        <v/>
      </c>
    </row>
    <row r="24823" spans="3:5" x14ac:dyDescent="0.25">
      <c r="C24823" s="90" t="s">
        <v>24331</v>
      </c>
      <c r="D24823" s="91">
        <v>59266</v>
      </c>
      <c r="E24823" s="90" t="str">
        <f>IF(D24823=Contact!$M$4,MAX($E$2:E24822)+1,"")</f>
        <v/>
      </c>
    </row>
    <row r="24824" spans="3:5" x14ac:dyDescent="0.25">
      <c r="C24824" s="90" t="s">
        <v>24332</v>
      </c>
      <c r="D24824" s="91">
        <v>59266</v>
      </c>
      <c r="E24824" s="90" t="str">
        <f>IF(D24824=Contact!$M$4,MAX($E$2:E24823)+1,"")</f>
        <v/>
      </c>
    </row>
    <row r="24825" spans="3:5" x14ac:dyDescent="0.25">
      <c r="C24825" s="90" t="s">
        <v>24333</v>
      </c>
      <c r="D24825" s="91">
        <v>59266</v>
      </c>
      <c r="E24825" s="90" t="str">
        <f>IF(D24825=Contact!$M$4,MAX($E$2:E24824)+1,"")</f>
        <v/>
      </c>
    </row>
    <row r="24826" spans="3:5" x14ac:dyDescent="0.25">
      <c r="C24826" s="90" t="s">
        <v>24334</v>
      </c>
      <c r="D24826" s="91">
        <v>59267</v>
      </c>
      <c r="E24826" s="90" t="str">
        <f>IF(D24826=Contact!$M$4,MAX($E$2:E24825)+1,"")</f>
        <v/>
      </c>
    </row>
    <row r="24827" spans="3:5" x14ac:dyDescent="0.25">
      <c r="C24827" s="90" t="s">
        <v>24335</v>
      </c>
      <c r="D24827" s="91">
        <v>59267</v>
      </c>
      <c r="E24827" s="90" t="str">
        <f>IF(D24827=Contact!$M$4,MAX($E$2:E24826)+1,"")</f>
        <v/>
      </c>
    </row>
    <row r="24828" spans="3:5" x14ac:dyDescent="0.25">
      <c r="C24828" s="90" t="s">
        <v>24336</v>
      </c>
      <c r="D24828" s="91">
        <v>59267</v>
      </c>
      <c r="E24828" s="90" t="str">
        <f>IF(D24828=Contact!$M$4,MAX($E$2:E24827)+1,"")</f>
        <v/>
      </c>
    </row>
    <row r="24829" spans="3:5" x14ac:dyDescent="0.25">
      <c r="C24829" s="90" t="s">
        <v>24337</v>
      </c>
      <c r="D24829" s="91">
        <v>59269</v>
      </c>
      <c r="E24829" s="90" t="str">
        <f>IF(D24829=Contact!$M$4,MAX($E$2:E24828)+1,"")</f>
        <v/>
      </c>
    </row>
    <row r="24830" spans="3:5" x14ac:dyDescent="0.25">
      <c r="C24830" s="90" t="s">
        <v>24338</v>
      </c>
      <c r="D24830" s="91">
        <v>59269</v>
      </c>
      <c r="E24830" s="90" t="str">
        <f>IF(D24830=Contact!$M$4,MAX($E$2:E24829)+1,"")</f>
        <v/>
      </c>
    </row>
    <row r="24831" spans="3:5" x14ac:dyDescent="0.25">
      <c r="C24831" s="90" t="s">
        <v>24339</v>
      </c>
      <c r="D24831" s="91">
        <v>59269</v>
      </c>
      <c r="E24831" s="90" t="str">
        <f>IF(D24831=Contact!$M$4,MAX($E$2:E24830)+1,"")</f>
        <v/>
      </c>
    </row>
    <row r="24832" spans="3:5" x14ac:dyDescent="0.25">
      <c r="C24832" s="90" t="s">
        <v>24340</v>
      </c>
      <c r="D24832" s="91">
        <v>59270</v>
      </c>
      <c r="E24832" s="90" t="str">
        <f>IF(D24832=Contact!$M$4,MAX($E$2:E24831)+1,"")</f>
        <v/>
      </c>
    </row>
    <row r="24833" spans="3:5" x14ac:dyDescent="0.25">
      <c r="C24833" s="90" t="s">
        <v>24341</v>
      </c>
      <c r="D24833" s="91">
        <v>59270</v>
      </c>
      <c r="E24833" s="90" t="str">
        <f>IF(D24833=Contact!$M$4,MAX($E$2:E24832)+1,"")</f>
        <v/>
      </c>
    </row>
    <row r="24834" spans="3:5" x14ac:dyDescent="0.25">
      <c r="C24834" s="90" t="s">
        <v>24342</v>
      </c>
      <c r="D24834" s="91">
        <v>59270</v>
      </c>
      <c r="E24834" s="90" t="str">
        <f>IF(D24834=Contact!$M$4,MAX($E$2:E24833)+1,"")</f>
        <v/>
      </c>
    </row>
    <row r="24835" spans="3:5" x14ac:dyDescent="0.25">
      <c r="C24835" s="90" t="s">
        <v>24343</v>
      </c>
      <c r="D24835" s="91">
        <v>59270</v>
      </c>
      <c r="E24835" s="90" t="str">
        <f>IF(D24835=Contact!$M$4,MAX($E$2:E24834)+1,"")</f>
        <v/>
      </c>
    </row>
    <row r="24836" spans="3:5" x14ac:dyDescent="0.25">
      <c r="C24836" s="90" t="s">
        <v>24344</v>
      </c>
      <c r="D24836" s="91">
        <v>59270</v>
      </c>
      <c r="E24836" s="90" t="str">
        <f>IF(D24836=Contact!$M$4,MAX($E$2:E24835)+1,"")</f>
        <v/>
      </c>
    </row>
    <row r="24837" spans="3:5" x14ac:dyDescent="0.25">
      <c r="C24837" s="90" t="s">
        <v>24345</v>
      </c>
      <c r="D24837" s="91">
        <v>59270</v>
      </c>
      <c r="E24837" s="90" t="str">
        <f>IF(D24837=Contact!$M$4,MAX($E$2:E24836)+1,"")</f>
        <v/>
      </c>
    </row>
    <row r="24838" spans="3:5" x14ac:dyDescent="0.25">
      <c r="C24838" s="90" t="s">
        <v>24346</v>
      </c>
      <c r="D24838" s="91">
        <v>59270</v>
      </c>
      <c r="E24838" s="90" t="str">
        <f>IF(D24838=Contact!$M$4,MAX($E$2:E24837)+1,"")</f>
        <v/>
      </c>
    </row>
    <row r="24839" spans="3:5" x14ac:dyDescent="0.25">
      <c r="C24839" s="90" t="s">
        <v>24347</v>
      </c>
      <c r="D24839" s="91">
        <v>59270</v>
      </c>
      <c r="E24839" s="90" t="str">
        <f>IF(D24839=Contact!$M$4,MAX($E$2:E24838)+1,"")</f>
        <v/>
      </c>
    </row>
    <row r="24840" spans="3:5" x14ac:dyDescent="0.25">
      <c r="C24840" s="90" t="s">
        <v>24348</v>
      </c>
      <c r="D24840" s="91">
        <v>59270</v>
      </c>
      <c r="E24840" s="90" t="str">
        <f>IF(D24840=Contact!$M$4,MAX($E$2:E24839)+1,"")</f>
        <v/>
      </c>
    </row>
    <row r="24841" spans="3:5" x14ac:dyDescent="0.25">
      <c r="C24841" s="90" t="s">
        <v>24349</v>
      </c>
      <c r="D24841" s="91">
        <v>59270</v>
      </c>
      <c r="E24841" s="90" t="str">
        <f>IF(D24841=Contact!$M$4,MAX($E$2:E24840)+1,"")</f>
        <v/>
      </c>
    </row>
    <row r="24842" spans="3:5" x14ac:dyDescent="0.25">
      <c r="C24842" s="90" t="s">
        <v>24350</v>
      </c>
      <c r="D24842" s="91">
        <v>59271</v>
      </c>
      <c r="E24842" s="90" t="str">
        <f>IF(D24842=Contact!$M$4,MAX($E$2:E24841)+1,"")</f>
        <v/>
      </c>
    </row>
    <row r="24843" spans="3:5" x14ac:dyDescent="0.25">
      <c r="C24843" s="90" t="s">
        <v>24351</v>
      </c>
      <c r="D24843" s="91">
        <v>59272</v>
      </c>
      <c r="E24843" s="90" t="str">
        <f>IF(D24843=Contact!$M$4,MAX($E$2:E24842)+1,"")</f>
        <v/>
      </c>
    </row>
    <row r="24844" spans="3:5" x14ac:dyDescent="0.25">
      <c r="C24844" s="90" t="s">
        <v>24352</v>
      </c>
      <c r="D24844" s="91">
        <v>59273</v>
      </c>
      <c r="E24844" s="90" t="str">
        <f>IF(D24844=Contact!$M$4,MAX($E$2:E24843)+1,"")</f>
        <v/>
      </c>
    </row>
    <row r="24845" spans="3:5" x14ac:dyDescent="0.25">
      <c r="C24845" s="90" t="s">
        <v>24353</v>
      </c>
      <c r="D24845" s="91">
        <v>59273</v>
      </c>
      <c r="E24845" s="90" t="str">
        <f>IF(D24845=Contact!$M$4,MAX($E$2:E24844)+1,"")</f>
        <v/>
      </c>
    </row>
    <row r="24846" spans="3:5" x14ac:dyDescent="0.25">
      <c r="C24846" s="90" t="s">
        <v>24354</v>
      </c>
      <c r="D24846" s="91">
        <v>59274</v>
      </c>
      <c r="E24846" s="90" t="str">
        <f>IF(D24846=Contact!$M$4,MAX($E$2:E24845)+1,"")</f>
        <v/>
      </c>
    </row>
    <row r="24847" spans="3:5" x14ac:dyDescent="0.25">
      <c r="C24847" s="90" t="s">
        <v>24355</v>
      </c>
      <c r="D24847" s="91">
        <v>59277</v>
      </c>
      <c r="E24847" s="90" t="str">
        <f>IF(D24847=Contact!$M$4,MAX($E$2:E24846)+1,"")</f>
        <v/>
      </c>
    </row>
    <row r="24848" spans="3:5" x14ac:dyDescent="0.25">
      <c r="C24848" s="90" t="s">
        <v>24356</v>
      </c>
      <c r="D24848" s="91">
        <v>59278</v>
      </c>
      <c r="E24848" s="90" t="str">
        <f>IF(D24848=Contact!$M$4,MAX($E$2:E24847)+1,"")</f>
        <v/>
      </c>
    </row>
    <row r="24849" spans="3:5" x14ac:dyDescent="0.25">
      <c r="C24849" s="90" t="s">
        <v>24357</v>
      </c>
      <c r="D24849" s="91">
        <v>59279</v>
      </c>
      <c r="E24849" s="90" t="str">
        <f>IF(D24849=Contact!$M$4,MAX($E$2:E24848)+1,"")</f>
        <v/>
      </c>
    </row>
    <row r="24850" spans="3:5" x14ac:dyDescent="0.25">
      <c r="C24850" s="90" t="s">
        <v>24358</v>
      </c>
      <c r="D24850" s="91">
        <v>59279</v>
      </c>
      <c r="E24850" s="90" t="str">
        <f>IF(D24850=Contact!$M$4,MAX($E$2:E24849)+1,"")</f>
        <v/>
      </c>
    </row>
    <row r="24851" spans="3:5" x14ac:dyDescent="0.25">
      <c r="C24851" s="90" t="s">
        <v>24359</v>
      </c>
      <c r="D24851" s="91">
        <v>59279</v>
      </c>
      <c r="E24851" s="90" t="str">
        <f>IF(D24851=Contact!$M$4,MAX($E$2:E24850)+1,"")</f>
        <v/>
      </c>
    </row>
    <row r="24852" spans="3:5" x14ac:dyDescent="0.25">
      <c r="C24852" s="90" t="s">
        <v>24360</v>
      </c>
      <c r="D24852" s="91">
        <v>59280</v>
      </c>
      <c r="E24852" s="90" t="str">
        <f>IF(D24852=Contact!$M$4,MAX($E$2:E24851)+1,"")</f>
        <v/>
      </c>
    </row>
    <row r="24853" spans="3:5" x14ac:dyDescent="0.25">
      <c r="C24853" s="90" t="s">
        <v>24361</v>
      </c>
      <c r="D24853" s="91">
        <v>59280</v>
      </c>
      <c r="E24853" s="90" t="str">
        <f>IF(D24853=Contact!$M$4,MAX($E$2:E24852)+1,"")</f>
        <v/>
      </c>
    </row>
    <row r="24854" spans="3:5" x14ac:dyDescent="0.25">
      <c r="C24854" s="90" t="s">
        <v>24362</v>
      </c>
      <c r="D24854" s="91">
        <v>59280</v>
      </c>
      <c r="E24854" s="90" t="str">
        <f>IF(D24854=Contact!$M$4,MAX($E$2:E24853)+1,"")</f>
        <v/>
      </c>
    </row>
    <row r="24855" spans="3:5" x14ac:dyDescent="0.25">
      <c r="C24855" s="90" t="s">
        <v>24363</v>
      </c>
      <c r="D24855" s="91">
        <v>59281</v>
      </c>
      <c r="E24855" s="90" t="str">
        <f>IF(D24855=Contact!$M$4,MAX($E$2:E24854)+1,"")</f>
        <v/>
      </c>
    </row>
    <row r="24856" spans="3:5" x14ac:dyDescent="0.25">
      <c r="C24856" s="90" t="s">
        <v>24364</v>
      </c>
      <c r="D24856" s="91">
        <v>59282</v>
      </c>
      <c r="E24856" s="90" t="str">
        <f>IF(D24856=Contact!$M$4,MAX($E$2:E24855)+1,"")</f>
        <v/>
      </c>
    </row>
    <row r="24857" spans="3:5" x14ac:dyDescent="0.25">
      <c r="C24857" s="90" t="s">
        <v>24365</v>
      </c>
      <c r="D24857" s="91">
        <v>59282</v>
      </c>
      <c r="E24857" s="90" t="str">
        <f>IF(D24857=Contact!$M$4,MAX($E$2:E24856)+1,"")</f>
        <v/>
      </c>
    </row>
    <row r="24858" spans="3:5" x14ac:dyDescent="0.25">
      <c r="C24858" s="90" t="s">
        <v>24366</v>
      </c>
      <c r="D24858" s="91">
        <v>59283</v>
      </c>
      <c r="E24858" s="90" t="str">
        <f>IF(D24858=Contact!$M$4,MAX($E$2:E24857)+1,"")</f>
        <v/>
      </c>
    </row>
    <row r="24859" spans="3:5" x14ac:dyDescent="0.25">
      <c r="C24859" s="90" t="s">
        <v>24367</v>
      </c>
      <c r="D24859" s="91">
        <v>59283</v>
      </c>
      <c r="E24859" s="90" t="str">
        <f>IF(D24859=Contact!$M$4,MAX($E$2:E24858)+1,"")</f>
        <v/>
      </c>
    </row>
    <row r="24860" spans="3:5" x14ac:dyDescent="0.25">
      <c r="C24860" s="90" t="s">
        <v>24368</v>
      </c>
      <c r="D24860" s="91">
        <v>59284</v>
      </c>
      <c r="E24860" s="90" t="str">
        <f>IF(D24860=Contact!$M$4,MAX($E$2:E24859)+1,"")</f>
        <v/>
      </c>
    </row>
    <row r="24861" spans="3:5" x14ac:dyDescent="0.25">
      <c r="C24861" s="90" t="s">
        <v>24369</v>
      </c>
      <c r="D24861" s="91">
        <v>59285</v>
      </c>
      <c r="E24861" s="90" t="str">
        <f>IF(D24861=Contact!$M$4,MAX($E$2:E24860)+1,"")</f>
        <v/>
      </c>
    </row>
    <row r="24862" spans="3:5" x14ac:dyDescent="0.25">
      <c r="C24862" s="90" t="s">
        <v>24370</v>
      </c>
      <c r="D24862" s="91">
        <v>59285</v>
      </c>
      <c r="E24862" s="90" t="str">
        <f>IF(D24862=Contact!$M$4,MAX($E$2:E24861)+1,"")</f>
        <v/>
      </c>
    </row>
    <row r="24863" spans="3:5" x14ac:dyDescent="0.25">
      <c r="C24863" s="90" t="s">
        <v>24371</v>
      </c>
      <c r="D24863" s="91">
        <v>59285</v>
      </c>
      <c r="E24863" s="90" t="str">
        <f>IF(D24863=Contact!$M$4,MAX($E$2:E24862)+1,"")</f>
        <v/>
      </c>
    </row>
    <row r="24864" spans="3:5" x14ac:dyDescent="0.25">
      <c r="C24864" s="90" t="s">
        <v>24372</v>
      </c>
      <c r="D24864" s="91">
        <v>59286</v>
      </c>
      <c r="E24864" s="90" t="str">
        <f>IF(D24864=Contact!$M$4,MAX($E$2:E24863)+1,"")</f>
        <v/>
      </c>
    </row>
    <row r="24865" spans="3:5" x14ac:dyDescent="0.25">
      <c r="C24865" s="90" t="s">
        <v>24373</v>
      </c>
      <c r="D24865" s="91">
        <v>59287</v>
      </c>
      <c r="E24865" s="90" t="str">
        <f>IF(D24865=Contact!$M$4,MAX($E$2:E24864)+1,"")</f>
        <v/>
      </c>
    </row>
    <row r="24866" spans="3:5" x14ac:dyDescent="0.25">
      <c r="C24866" s="90" t="s">
        <v>24374</v>
      </c>
      <c r="D24866" s="91">
        <v>59287</v>
      </c>
      <c r="E24866" s="90" t="str">
        <f>IF(D24866=Contact!$M$4,MAX($E$2:E24865)+1,"")</f>
        <v/>
      </c>
    </row>
    <row r="24867" spans="3:5" x14ac:dyDescent="0.25">
      <c r="C24867" s="90" t="s">
        <v>24375</v>
      </c>
      <c r="D24867" s="91">
        <v>59288</v>
      </c>
      <c r="E24867" s="90" t="str">
        <f>IF(D24867=Contact!$M$4,MAX($E$2:E24866)+1,"")</f>
        <v/>
      </c>
    </row>
    <row r="24868" spans="3:5" x14ac:dyDescent="0.25">
      <c r="C24868" s="90" t="s">
        <v>24376</v>
      </c>
      <c r="D24868" s="91">
        <v>59290</v>
      </c>
      <c r="E24868" s="90" t="str">
        <f>IF(D24868=Contact!$M$4,MAX($E$2:E24867)+1,"")</f>
        <v/>
      </c>
    </row>
    <row r="24869" spans="3:5" x14ac:dyDescent="0.25">
      <c r="C24869" s="90" t="s">
        <v>24377</v>
      </c>
      <c r="D24869" s="91">
        <v>59292</v>
      </c>
      <c r="E24869" s="90" t="str">
        <f>IF(D24869=Contact!$M$4,MAX($E$2:E24868)+1,"")</f>
        <v/>
      </c>
    </row>
    <row r="24870" spans="3:5" x14ac:dyDescent="0.25">
      <c r="C24870" s="90" t="s">
        <v>24378</v>
      </c>
      <c r="D24870" s="91">
        <v>59293</v>
      </c>
      <c r="E24870" s="90" t="str">
        <f>IF(D24870=Contact!$M$4,MAX($E$2:E24869)+1,"")</f>
        <v/>
      </c>
    </row>
    <row r="24871" spans="3:5" x14ac:dyDescent="0.25">
      <c r="C24871" s="90" t="s">
        <v>24379</v>
      </c>
      <c r="D24871" s="91">
        <v>59294</v>
      </c>
      <c r="E24871" s="90" t="str">
        <f>IF(D24871=Contact!$M$4,MAX($E$2:E24870)+1,"")</f>
        <v/>
      </c>
    </row>
    <row r="24872" spans="3:5" x14ac:dyDescent="0.25">
      <c r="C24872" s="90" t="s">
        <v>24380</v>
      </c>
      <c r="D24872" s="91">
        <v>59295</v>
      </c>
      <c r="E24872" s="90" t="str">
        <f>IF(D24872=Contact!$M$4,MAX($E$2:E24871)+1,"")</f>
        <v/>
      </c>
    </row>
    <row r="24873" spans="3:5" x14ac:dyDescent="0.25">
      <c r="C24873" s="90" t="s">
        <v>24381</v>
      </c>
      <c r="D24873" s="91">
        <v>59295</v>
      </c>
      <c r="E24873" s="90" t="str">
        <f>IF(D24873=Contact!$M$4,MAX($E$2:E24872)+1,"")</f>
        <v/>
      </c>
    </row>
    <row r="24874" spans="3:5" x14ac:dyDescent="0.25">
      <c r="C24874" s="90" t="s">
        <v>24382</v>
      </c>
      <c r="D24874" s="91">
        <v>59296</v>
      </c>
      <c r="E24874" s="90" t="str">
        <f>IF(D24874=Contact!$M$4,MAX($E$2:E24873)+1,"")</f>
        <v/>
      </c>
    </row>
    <row r="24875" spans="3:5" x14ac:dyDescent="0.25">
      <c r="C24875" s="90" t="s">
        <v>24383</v>
      </c>
      <c r="D24875" s="91">
        <v>59297</v>
      </c>
      <c r="E24875" s="90" t="str">
        <f>IF(D24875=Contact!$M$4,MAX($E$2:E24874)+1,"")</f>
        <v/>
      </c>
    </row>
    <row r="24876" spans="3:5" x14ac:dyDescent="0.25">
      <c r="C24876" s="90" t="s">
        <v>24384</v>
      </c>
      <c r="D24876" s="91">
        <v>59299</v>
      </c>
      <c r="E24876" s="90" t="str">
        <f>IF(D24876=Contact!$M$4,MAX($E$2:E24875)+1,"")</f>
        <v/>
      </c>
    </row>
    <row r="24877" spans="3:5" x14ac:dyDescent="0.25">
      <c r="C24877" s="90" t="s">
        <v>24385</v>
      </c>
      <c r="D24877" s="91">
        <v>59300</v>
      </c>
      <c r="E24877" s="90" t="str">
        <f>IF(D24877=Contact!$M$4,MAX($E$2:E24876)+1,"")</f>
        <v/>
      </c>
    </row>
    <row r="24878" spans="3:5" x14ac:dyDescent="0.25">
      <c r="C24878" s="90" t="s">
        <v>24386</v>
      </c>
      <c r="D24878" s="91">
        <v>59300</v>
      </c>
      <c r="E24878" s="90" t="str">
        <f>IF(D24878=Contact!$M$4,MAX($E$2:E24877)+1,"")</f>
        <v/>
      </c>
    </row>
    <row r="24879" spans="3:5" x14ac:dyDescent="0.25">
      <c r="C24879" s="90" t="s">
        <v>24387</v>
      </c>
      <c r="D24879" s="91">
        <v>59300</v>
      </c>
      <c r="E24879" s="90" t="str">
        <f>IF(D24879=Contact!$M$4,MAX($E$2:E24878)+1,"")</f>
        <v/>
      </c>
    </row>
    <row r="24880" spans="3:5" x14ac:dyDescent="0.25">
      <c r="C24880" s="90" t="s">
        <v>8068</v>
      </c>
      <c r="D24880" s="91">
        <v>59310</v>
      </c>
      <c r="E24880" s="90" t="str">
        <f>IF(D24880=Contact!$M$4,MAX($E$2:E24879)+1,"")</f>
        <v/>
      </c>
    </row>
    <row r="24881" spans="3:5" x14ac:dyDescent="0.25">
      <c r="C24881" s="90" t="s">
        <v>24388</v>
      </c>
      <c r="D24881" s="91">
        <v>59310</v>
      </c>
      <c r="E24881" s="90" t="str">
        <f>IF(D24881=Contact!$M$4,MAX($E$2:E24880)+1,"")</f>
        <v/>
      </c>
    </row>
    <row r="24882" spans="3:5" x14ac:dyDescent="0.25">
      <c r="C24882" s="90" t="s">
        <v>24389</v>
      </c>
      <c r="D24882" s="91">
        <v>59310</v>
      </c>
      <c r="E24882" s="90" t="str">
        <f>IF(D24882=Contact!$M$4,MAX($E$2:E24881)+1,"")</f>
        <v/>
      </c>
    </row>
    <row r="24883" spans="3:5" x14ac:dyDescent="0.25">
      <c r="C24883" s="90" t="s">
        <v>24390</v>
      </c>
      <c r="D24883" s="91">
        <v>59310</v>
      </c>
      <c r="E24883" s="90" t="str">
        <f>IF(D24883=Contact!$M$4,MAX($E$2:E24882)+1,"")</f>
        <v/>
      </c>
    </row>
    <row r="24884" spans="3:5" x14ac:dyDescent="0.25">
      <c r="C24884" s="90" t="s">
        <v>24391</v>
      </c>
      <c r="D24884" s="91">
        <v>59310</v>
      </c>
      <c r="E24884" s="90" t="str">
        <f>IF(D24884=Contact!$M$4,MAX($E$2:E24883)+1,"")</f>
        <v/>
      </c>
    </row>
    <row r="24885" spans="3:5" x14ac:dyDescent="0.25">
      <c r="C24885" s="90" t="s">
        <v>24392</v>
      </c>
      <c r="D24885" s="91">
        <v>59310</v>
      </c>
      <c r="E24885" s="90" t="str">
        <f>IF(D24885=Contact!$M$4,MAX($E$2:E24884)+1,"")</f>
        <v/>
      </c>
    </row>
    <row r="24886" spans="3:5" x14ac:dyDescent="0.25">
      <c r="C24886" s="90" t="s">
        <v>24393</v>
      </c>
      <c r="D24886" s="91">
        <v>59310</v>
      </c>
      <c r="E24886" s="90" t="str">
        <f>IF(D24886=Contact!$M$4,MAX($E$2:E24885)+1,"")</f>
        <v/>
      </c>
    </row>
    <row r="24887" spans="3:5" x14ac:dyDescent="0.25">
      <c r="C24887" s="90" t="s">
        <v>24394</v>
      </c>
      <c r="D24887" s="91">
        <v>59310</v>
      </c>
      <c r="E24887" s="90" t="str">
        <f>IF(D24887=Contact!$M$4,MAX($E$2:E24886)+1,"")</f>
        <v/>
      </c>
    </row>
    <row r="24888" spans="3:5" x14ac:dyDescent="0.25">
      <c r="C24888" s="90" t="s">
        <v>24395</v>
      </c>
      <c r="D24888" s="91">
        <v>59310</v>
      </c>
      <c r="E24888" s="90" t="str">
        <f>IF(D24888=Contact!$M$4,MAX($E$2:E24887)+1,"")</f>
        <v/>
      </c>
    </row>
    <row r="24889" spans="3:5" x14ac:dyDescent="0.25">
      <c r="C24889" s="90" t="s">
        <v>24396</v>
      </c>
      <c r="D24889" s="91">
        <v>59310</v>
      </c>
      <c r="E24889" s="90" t="str">
        <f>IF(D24889=Contact!$M$4,MAX($E$2:E24888)+1,"")</f>
        <v/>
      </c>
    </row>
    <row r="24890" spans="3:5" x14ac:dyDescent="0.25">
      <c r="C24890" s="90" t="s">
        <v>24397</v>
      </c>
      <c r="D24890" s="91">
        <v>59320</v>
      </c>
      <c r="E24890" s="90" t="str">
        <f>IF(D24890=Contact!$M$4,MAX($E$2:E24889)+1,"")</f>
        <v/>
      </c>
    </row>
    <row r="24891" spans="3:5" x14ac:dyDescent="0.25">
      <c r="C24891" s="90" t="s">
        <v>24398</v>
      </c>
      <c r="D24891" s="91">
        <v>59320</v>
      </c>
      <c r="E24891" s="90" t="str">
        <f>IF(D24891=Contact!$M$4,MAX($E$2:E24890)+1,"")</f>
        <v/>
      </c>
    </row>
    <row r="24892" spans="3:5" x14ac:dyDescent="0.25">
      <c r="C24892" s="90" t="s">
        <v>24399</v>
      </c>
      <c r="D24892" s="91">
        <v>59320</v>
      </c>
      <c r="E24892" s="90" t="str">
        <f>IF(D24892=Contact!$M$4,MAX($E$2:E24891)+1,"")</f>
        <v/>
      </c>
    </row>
    <row r="24893" spans="3:5" x14ac:dyDescent="0.25">
      <c r="C24893" s="90" t="s">
        <v>24400</v>
      </c>
      <c r="D24893" s="91">
        <v>59320</v>
      </c>
      <c r="E24893" s="90" t="str">
        <f>IF(D24893=Contact!$M$4,MAX($E$2:E24892)+1,"")</f>
        <v/>
      </c>
    </row>
    <row r="24894" spans="3:5" x14ac:dyDescent="0.25">
      <c r="C24894" s="90" t="s">
        <v>24401</v>
      </c>
      <c r="D24894" s="91">
        <v>59320</v>
      </c>
      <c r="E24894" s="90" t="str">
        <f>IF(D24894=Contact!$M$4,MAX($E$2:E24893)+1,"")</f>
        <v/>
      </c>
    </row>
    <row r="24895" spans="3:5" x14ac:dyDescent="0.25">
      <c r="C24895" s="90" t="s">
        <v>24402</v>
      </c>
      <c r="D24895" s="91">
        <v>59320</v>
      </c>
      <c r="E24895" s="90" t="str">
        <f>IF(D24895=Contact!$M$4,MAX($E$2:E24894)+1,"")</f>
        <v/>
      </c>
    </row>
    <row r="24896" spans="3:5" x14ac:dyDescent="0.25">
      <c r="C24896" s="90" t="s">
        <v>24403</v>
      </c>
      <c r="D24896" s="91">
        <v>59320</v>
      </c>
      <c r="E24896" s="90" t="str">
        <f>IF(D24896=Contact!$M$4,MAX($E$2:E24895)+1,"")</f>
        <v/>
      </c>
    </row>
    <row r="24897" spans="3:5" x14ac:dyDescent="0.25">
      <c r="C24897" s="90" t="s">
        <v>24404</v>
      </c>
      <c r="D24897" s="91">
        <v>59320</v>
      </c>
      <c r="E24897" s="90" t="str">
        <f>IF(D24897=Contact!$M$4,MAX($E$2:E24896)+1,"")</f>
        <v/>
      </c>
    </row>
    <row r="24898" spans="3:5" x14ac:dyDescent="0.25">
      <c r="C24898" s="90" t="s">
        <v>24405</v>
      </c>
      <c r="D24898" s="91">
        <v>59320</v>
      </c>
      <c r="E24898" s="90" t="str">
        <f>IF(D24898=Contact!$M$4,MAX($E$2:E24897)+1,"")</f>
        <v/>
      </c>
    </row>
    <row r="24899" spans="3:5" x14ac:dyDescent="0.25">
      <c r="C24899" s="90" t="s">
        <v>13515</v>
      </c>
      <c r="D24899" s="91">
        <v>59330</v>
      </c>
      <c r="E24899" s="90" t="str">
        <f>IF(D24899=Contact!$M$4,MAX($E$2:E24898)+1,"")</f>
        <v/>
      </c>
    </row>
    <row r="24900" spans="3:5" x14ac:dyDescent="0.25">
      <c r="C24900" s="90" t="s">
        <v>24406</v>
      </c>
      <c r="D24900" s="91">
        <v>59330</v>
      </c>
      <c r="E24900" s="90" t="str">
        <f>IF(D24900=Contact!$M$4,MAX($E$2:E24899)+1,"")</f>
        <v/>
      </c>
    </row>
    <row r="24901" spans="3:5" x14ac:dyDescent="0.25">
      <c r="C24901" s="90" t="s">
        <v>24407</v>
      </c>
      <c r="D24901" s="91">
        <v>59330</v>
      </c>
      <c r="E24901" s="90" t="str">
        <f>IF(D24901=Contact!$M$4,MAX($E$2:E24900)+1,"")</f>
        <v/>
      </c>
    </row>
    <row r="24902" spans="3:5" x14ac:dyDescent="0.25">
      <c r="C24902" s="90" t="s">
        <v>24408</v>
      </c>
      <c r="D24902" s="91">
        <v>59330</v>
      </c>
      <c r="E24902" s="90" t="str">
        <f>IF(D24902=Contact!$M$4,MAX($E$2:E24901)+1,"")</f>
        <v/>
      </c>
    </row>
    <row r="24903" spans="3:5" x14ac:dyDescent="0.25">
      <c r="C24903" s="90" t="s">
        <v>24409</v>
      </c>
      <c r="D24903" s="91">
        <v>59330</v>
      </c>
      <c r="E24903" s="90" t="str">
        <f>IF(D24903=Contact!$M$4,MAX($E$2:E24902)+1,"")</f>
        <v/>
      </c>
    </row>
    <row r="24904" spans="3:5" x14ac:dyDescent="0.25">
      <c r="C24904" s="90" t="s">
        <v>24410</v>
      </c>
      <c r="D24904" s="91">
        <v>59330</v>
      </c>
      <c r="E24904" s="90" t="str">
        <f>IF(D24904=Contact!$M$4,MAX($E$2:E24903)+1,"")</f>
        <v/>
      </c>
    </row>
    <row r="24905" spans="3:5" x14ac:dyDescent="0.25">
      <c r="C24905" s="90" t="s">
        <v>24411</v>
      </c>
      <c r="D24905" s="91">
        <v>59330</v>
      </c>
      <c r="E24905" s="90" t="str">
        <f>IF(D24905=Contact!$M$4,MAX($E$2:E24904)+1,"")</f>
        <v/>
      </c>
    </row>
    <row r="24906" spans="3:5" x14ac:dyDescent="0.25">
      <c r="C24906" s="90" t="s">
        <v>24412</v>
      </c>
      <c r="D24906" s="91">
        <v>59350</v>
      </c>
      <c r="E24906" s="90" t="str">
        <f>IF(D24906=Contact!$M$4,MAX($E$2:E24905)+1,"")</f>
        <v/>
      </c>
    </row>
    <row r="24907" spans="3:5" x14ac:dyDescent="0.25">
      <c r="C24907" s="90" t="s">
        <v>24413</v>
      </c>
      <c r="D24907" s="91">
        <v>59360</v>
      </c>
      <c r="E24907" s="90" t="str">
        <f>IF(D24907=Contact!$M$4,MAX($E$2:E24906)+1,"")</f>
        <v/>
      </c>
    </row>
    <row r="24908" spans="3:5" x14ac:dyDescent="0.25">
      <c r="C24908" s="90" t="s">
        <v>24414</v>
      </c>
      <c r="D24908" s="91">
        <v>59360</v>
      </c>
      <c r="E24908" s="90" t="str">
        <f>IF(D24908=Contact!$M$4,MAX($E$2:E24907)+1,"")</f>
        <v/>
      </c>
    </row>
    <row r="24909" spans="3:5" x14ac:dyDescent="0.25">
      <c r="C24909" s="90" t="s">
        <v>24415</v>
      </c>
      <c r="D24909" s="91">
        <v>59360</v>
      </c>
      <c r="E24909" s="90" t="str">
        <f>IF(D24909=Contact!$M$4,MAX($E$2:E24908)+1,"")</f>
        <v/>
      </c>
    </row>
    <row r="24910" spans="3:5" x14ac:dyDescent="0.25">
      <c r="C24910" s="90" t="s">
        <v>24416</v>
      </c>
      <c r="D24910" s="91">
        <v>59360</v>
      </c>
      <c r="E24910" s="90" t="str">
        <f>IF(D24910=Contact!$M$4,MAX($E$2:E24909)+1,"")</f>
        <v/>
      </c>
    </row>
    <row r="24911" spans="3:5" x14ac:dyDescent="0.25">
      <c r="C24911" s="90" t="s">
        <v>24417</v>
      </c>
      <c r="D24911" s="91">
        <v>59360</v>
      </c>
      <c r="E24911" s="90" t="str">
        <f>IF(D24911=Contact!$M$4,MAX($E$2:E24910)+1,"")</f>
        <v/>
      </c>
    </row>
    <row r="24912" spans="3:5" x14ac:dyDescent="0.25">
      <c r="C24912" s="90" t="s">
        <v>24418</v>
      </c>
      <c r="D24912" s="91">
        <v>59360</v>
      </c>
      <c r="E24912" s="90" t="str">
        <f>IF(D24912=Contact!$M$4,MAX($E$2:E24911)+1,"")</f>
        <v/>
      </c>
    </row>
    <row r="24913" spans="3:5" x14ac:dyDescent="0.25">
      <c r="C24913" s="90" t="s">
        <v>24419</v>
      </c>
      <c r="D24913" s="91">
        <v>59360</v>
      </c>
      <c r="E24913" s="90" t="str">
        <f>IF(D24913=Contact!$M$4,MAX($E$2:E24912)+1,"")</f>
        <v/>
      </c>
    </row>
    <row r="24914" spans="3:5" x14ac:dyDescent="0.25">
      <c r="C24914" s="90" t="s">
        <v>24420</v>
      </c>
      <c r="D24914" s="91">
        <v>59360</v>
      </c>
      <c r="E24914" s="90" t="str">
        <f>IF(D24914=Contact!$M$4,MAX($E$2:E24913)+1,"")</f>
        <v/>
      </c>
    </row>
    <row r="24915" spans="3:5" x14ac:dyDescent="0.25">
      <c r="C24915" s="90" t="s">
        <v>7554</v>
      </c>
      <c r="D24915" s="91">
        <v>59360</v>
      </c>
      <c r="E24915" s="90" t="str">
        <f>IF(D24915=Contact!$M$4,MAX($E$2:E24914)+1,"")</f>
        <v/>
      </c>
    </row>
    <row r="24916" spans="3:5" x14ac:dyDescent="0.25">
      <c r="C24916" s="90" t="s">
        <v>24421</v>
      </c>
      <c r="D24916" s="91">
        <v>59360</v>
      </c>
      <c r="E24916" s="90" t="str">
        <f>IF(D24916=Contact!$M$4,MAX($E$2:E24915)+1,"")</f>
        <v/>
      </c>
    </row>
    <row r="24917" spans="3:5" x14ac:dyDescent="0.25">
      <c r="C24917" s="90" t="s">
        <v>24422</v>
      </c>
      <c r="D24917" s="91">
        <v>59360</v>
      </c>
      <c r="E24917" s="90" t="str">
        <f>IF(D24917=Contact!$M$4,MAX($E$2:E24916)+1,"")</f>
        <v/>
      </c>
    </row>
    <row r="24918" spans="3:5" x14ac:dyDescent="0.25">
      <c r="C24918" s="90" t="s">
        <v>24423</v>
      </c>
      <c r="D24918" s="91">
        <v>59360</v>
      </c>
      <c r="E24918" s="90" t="str">
        <f>IF(D24918=Contact!$M$4,MAX($E$2:E24917)+1,"")</f>
        <v/>
      </c>
    </row>
    <row r="24919" spans="3:5" x14ac:dyDescent="0.25">
      <c r="C24919" s="90" t="s">
        <v>24424</v>
      </c>
      <c r="D24919" s="91">
        <v>59360</v>
      </c>
      <c r="E24919" s="90" t="str">
        <f>IF(D24919=Contact!$M$4,MAX($E$2:E24918)+1,"")</f>
        <v/>
      </c>
    </row>
    <row r="24920" spans="3:5" x14ac:dyDescent="0.25">
      <c r="C24920" s="90" t="s">
        <v>24425</v>
      </c>
      <c r="D24920" s="91">
        <v>59370</v>
      </c>
      <c r="E24920" s="90" t="str">
        <f>IF(D24920=Contact!$M$4,MAX($E$2:E24919)+1,"")</f>
        <v/>
      </c>
    </row>
    <row r="24921" spans="3:5" x14ac:dyDescent="0.25">
      <c r="C24921" s="90" t="s">
        <v>24426</v>
      </c>
      <c r="D24921" s="91">
        <v>59380</v>
      </c>
      <c r="E24921" s="90" t="str">
        <f>IF(D24921=Contact!$M$4,MAX($E$2:E24920)+1,"")</f>
        <v/>
      </c>
    </row>
    <row r="24922" spans="3:5" x14ac:dyDescent="0.25">
      <c r="C24922" s="90" t="s">
        <v>24427</v>
      </c>
      <c r="D24922" s="91">
        <v>59380</v>
      </c>
      <c r="E24922" s="90" t="str">
        <f>IF(D24922=Contact!$M$4,MAX($E$2:E24921)+1,"")</f>
        <v/>
      </c>
    </row>
    <row r="24923" spans="3:5" x14ac:dyDescent="0.25">
      <c r="C24923" s="90" t="s">
        <v>21497</v>
      </c>
      <c r="D24923" s="91">
        <v>59380</v>
      </c>
      <c r="E24923" s="90" t="str">
        <f>IF(D24923=Contact!$M$4,MAX($E$2:E24922)+1,"")</f>
        <v/>
      </c>
    </row>
    <row r="24924" spans="3:5" x14ac:dyDescent="0.25">
      <c r="C24924" s="90" t="s">
        <v>24428</v>
      </c>
      <c r="D24924" s="91">
        <v>59380</v>
      </c>
      <c r="E24924" s="90" t="str">
        <f>IF(D24924=Contact!$M$4,MAX($E$2:E24923)+1,"")</f>
        <v/>
      </c>
    </row>
    <row r="24925" spans="3:5" x14ac:dyDescent="0.25">
      <c r="C24925" s="90" t="s">
        <v>24429</v>
      </c>
      <c r="D24925" s="91">
        <v>59380</v>
      </c>
      <c r="E24925" s="90" t="str">
        <f>IF(D24925=Contact!$M$4,MAX($E$2:E24924)+1,"")</f>
        <v/>
      </c>
    </row>
    <row r="24926" spans="3:5" x14ac:dyDescent="0.25">
      <c r="C24926" s="90" t="s">
        <v>24430</v>
      </c>
      <c r="D24926" s="91">
        <v>59380</v>
      </c>
      <c r="E24926" s="90" t="str">
        <f>IF(D24926=Contact!$M$4,MAX($E$2:E24925)+1,"")</f>
        <v/>
      </c>
    </row>
    <row r="24927" spans="3:5" x14ac:dyDescent="0.25">
      <c r="C24927" s="90" t="s">
        <v>24431</v>
      </c>
      <c r="D24927" s="91">
        <v>59380</v>
      </c>
      <c r="E24927" s="90" t="str">
        <f>IF(D24927=Contact!$M$4,MAX($E$2:E24926)+1,"")</f>
        <v/>
      </c>
    </row>
    <row r="24928" spans="3:5" x14ac:dyDescent="0.25">
      <c r="C24928" s="90" t="s">
        <v>24432</v>
      </c>
      <c r="D24928" s="91">
        <v>59380</v>
      </c>
      <c r="E24928" s="90" t="str">
        <f>IF(D24928=Contact!$M$4,MAX($E$2:E24927)+1,"")</f>
        <v/>
      </c>
    </row>
    <row r="24929" spans="3:5" x14ac:dyDescent="0.25">
      <c r="C24929" s="90" t="s">
        <v>24433</v>
      </c>
      <c r="D24929" s="91">
        <v>59380</v>
      </c>
      <c r="E24929" s="90" t="str">
        <f>IF(D24929=Contact!$M$4,MAX($E$2:E24928)+1,"")</f>
        <v/>
      </c>
    </row>
    <row r="24930" spans="3:5" x14ac:dyDescent="0.25">
      <c r="C24930" s="90" t="s">
        <v>24434</v>
      </c>
      <c r="D24930" s="91">
        <v>59380</v>
      </c>
      <c r="E24930" s="90" t="str">
        <f>IF(D24930=Contact!$M$4,MAX($E$2:E24929)+1,"")</f>
        <v/>
      </c>
    </row>
    <row r="24931" spans="3:5" x14ac:dyDescent="0.25">
      <c r="C24931" s="90" t="s">
        <v>24435</v>
      </c>
      <c r="D24931" s="91">
        <v>59380</v>
      </c>
      <c r="E24931" s="90" t="str">
        <f>IF(D24931=Contact!$M$4,MAX($E$2:E24930)+1,"")</f>
        <v/>
      </c>
    </row>
    <row r="24932" spans="3:5" x14ac:dyDescent="0.25">
      <c r="C24932" s="90" t="s">
        <v>24436</v>
      </c>
      <c r="D24932" s="91">
        <v>59380</v>
      </c>
      <c r="E24932" s="90" t="str">
        <f>IF(D24932=Contact!$M$4,MAX($E$2:E24931)+1,"")</f>
        <v/>
      </c>
    </row>
    <row r="24933" spans="3:5" x14ac:dyDescent="0.25">
      <c r="C24933" s="90" t="s">
        <v>24437</v>
      </c>
      <c r="D24933" s="91">
        <v>59380</v>
      </c>
      <c r="E24933" s="90" t="str">
        <f>IF(D24933=Contact!$M$4,MAX($E$2:E24932)+1,"")</f>
        <v/>
      </c>
    </row>
    <row r="24934" spans="3:5" x14ac:dyDescent="0.25">
      <c r="C24934" s="90" t="s">
        <v>24438</v>
      </c>
      <c r="D24934" s="91">
        <v>59390</v>
      </c>
      <c r="E24934" s="90" t="str">
        <f>IF(D24934=Contact!$M$4,MAX($E$2:E24933)+1,"")</f>
        <v/>
      </c>
    </row>
    <row r="24935" spans="3:5" x14ac:dyDescent="0.25">
      <c r="C24935" s="90" t="s">
        <v>24439</v>
      </c>
      <c r="D24935" s="91">
        <v>59390</v>
      </c>
      <c r="E24935" s="90" t="str">
        <f>IF(D24935=Contact!$M$4,MAX($E$2:E24934)+1,"")</f>
        <v/>
      </c>
    </row>
    <row r="24936" spans="3:5" x14ac:dyDescent="0.25">
      <c r="C24936" s="90" t="s">
        <v>24440</v>
      </c>
      <c r="D24936" s="91">
        <v>59390</v>
      </c>
      <c r="E24936" s="90" t="str">
        <f>IF(D24936=Contact!$M$4,MAX($E$2:E24935)+1,"")</f>
        <v/>
      </c>
    </row>
    <row r="24937" spans="3:5" x14ac:dyDescent="0.25">
      <c r="C24937" s="90" t="s">
        <v>24441</v>
      </c>
      <c r="D24937" s="91">
        <v>59390</v>
      </c>
      <c r="E24937" s="90" t="str">
        <f>IF(D24937=Contact!$M$4,MAX($E$2:E24936)+1,"")</f>
        <v/>
      </c>
    </row>
    <row r="24938" spans="3:5" x14ac:dyDescent="0.25">
      <c r="C24938" s="90" t="s">
        <v>24442</v>
      </c>
      <c r="D24938" s="91">
        <v>59400</v>
      </c>
      <c r="E24938" s="90" t="str">
        <f>IF(D24938=Contact!$M$4,MAX($E$2:E24937)+1,"")</f>
        <v/>
      </c>
    </row>
    <row r="24939" spans="3:5" x14ac:dyDescent="0.25">
      <c r="C24939" s="90" t="s">
        <v>24443</v>
      </c>
      <c r="D24939" s="91">
        <v>59400</v>
      </c>
      <c r="E24939" s="90" t="str">
        <f>IF(D24939=Contact!$M$4,MAX($E$2:E24938)+1,"")</f>
        <v/>
      </c>
    </row>
    <row r="24940" spans="3:5" x14ac:dyDescent="0.25">
      <c r="C24940" s="90" t="s">
        <v>24444</v>
      </c>
      <c r="D24940" s="91">
        <v>59400</v>
      </c>
      <c r="E24940" s="90" t="str">
        <f>IF(D24940=Contact!$M$4,MAX($E$2:E24939)+1,"")</f>
        <v/>
      </c>
    </row>
    <row r="24941" spans="3:5" x14ac:dyDescent="0.25">
      <c r="C24941" s="90" t="s">
        <v>24445</v>
      </c>
      <c r="D24941" s="91">
        <v>59400</v>
      </c>
      <c r="E24941" s="90" t="str">
        <f>IF(D24941=Contact!$M$4,MAX($E$2:E24940)+1,"")</f>
        <v/>
      </c>
    </row>
    <row r="24942" spans="3:5" x14ac:dyDescent="0.25">
      <c r="C24942" s="90" t="s">
        <v>24446</v>
      </c>
      <c r="D24942" s="91">
        <v>59400</v>
      </c>
      <c r="E24942" s="90" t="str">
        <f>IF(D24942=Contact!$M$4,MAX($E$2:E24941)+1,"")</f>
        <v/>
      </c>
    </row>
    <row r="24943" spans="3:5" x14ac:dyDescent="0.25">
      <c r="C24943" s="90" t="s">
        <v>24447</v>
      </c>
      <c r="D24943" s="91">
        <v>59400</v>
      </c>
      <c r="E24943" s="90" t="str">
        <f>IF(D24943=Contact!$M$4,MAX($E$2:E24942)+1,"")</f>
        <v/>
      </c>
    </row>
    <row r="24944" spans="3:5" x14ac:dyDescent="0.25">
      <c r="C24944" s="90" t="s">
        <v>1618</v>
      </c>
      <c r="D24944" s="91">
        <v>59400</v>
      </c>
      <c r="E24944" s="90" t="str">
        <f>IF(D24944=Contact!$M$4,MAX($E$2:E24943)+1,"")</f>
        <v/>
      </c>
    </row>
    <row r="24945" spans="3:5" x14ac:dyDescent="0.25">
      <c r="C24945" s="90" t="s">
        <v>24448</v>
      </c>
      <c r="D24945" s="91">
        <v>59400</v>
      </c>
      <c r="E24945" s="90" t="str">
        <f>IF(D24945=Contact!$M$4,MAX($E$2:E24944)+1,"")</f>
        <v/>
      </c>
    </row>
    <row r="24946" spans="3:5" x14ac:dyDescent="0.25">
      <c r="C24946" s="90" t="s">
        <v>24449</v>
      </c>
      <c r="D24946" s="91">
        <v>59400</v>
      </c>
      <c r="E24946" s="90" t="str">
        <f>IF(D24946=Contact!$M$4,MAX($E$2:E24945)+1,"")</f>
        <v/>
      </c>
    </row>
    <row r="24947" spans="3:5" x14ac:dyDescent="0.25">
      <c r="C24947" s="90" t="s">
        <v>24450</v>
      </c>
      <c r="D24947" s="91">
        <v>59400</v>
      </c>
      <c r="E24947" s="90" t="str">
        <f>IF(D24947=Contact!$M$4,MAX($E$2:E24946)+1,"")</f>
        <v/>
      </c>
    </row>
    <row r="24948" spans="3:5" x14ac:dyDescent="0.25">
      <c r="C24948" s="90" t="s">
        <v>24451</v>
      </c>
      <c r="D24948" s="91">
        <v>59410</v>
      </c>
      <c r="E24948" s="90" t="str">
        <f>IF(D24948=Contact!$M$4,MAX($E$2:E24947)+1,"")</f>
        <v/>
      </c>
    </row>
    <row r="24949" spans="3:5" x14ac:dyDescent="0.25">
      <c r="C24949" s="90" t="s">
        <v>24452</v>
      </c>
      <c r="D24949" s="91">
        <v>59420</v>
      </c>
      <c r="E24949" s="90" t="str">
        <f>IF(D24949=Contact!$M$4,MAX($E$2:E24948)+1,"")</f>
        <v/>
      </c>
    </row>
    <row r="24950" spans="3:5" x14ac:dyDescent="0.25">
      <c r="C24950" s="90" t="s">
        <v>24453</v>
      </c>
      <c r="D24950" s="91">
        <v>59430</v>
      </c>
      <c r="E24950" s="90" t="str">
        <f>IF(D24950=Contact!$M$4,MAX($E$2:E24949)+1,"")</f>
        <v/>
      </c>
    </row>
    <row r="24951" spans="3:5" x14ac:dyDescent="0.25">
      <c r="C24951" s="90" t="s">
        <v>24454</v>
      </c>
      <c r="D24951" s="91">
        <v>59430</v>
      </c>
      <c r="E24951" s="90" t="str">
        <f>IF(D24951=Contact!$M$4,MAX($E$2:E24950)+1,"")</f>
        <v/>
      </c>
    </row>
    <row r="24952" spans="3:5" x14ac:dyDescent="0.25">
      <c r="C24952" s="90" t="s">
        <v>24455</v>
      </c>
      <c r="D24952" s="91">
        <v>59440</v>
      </c>
      <c r="E24952" s="90" t="str">
        <f>IF(D24952=Contact!$M$4,MAX($E$2:E24951)+1,"")</f>
        <v/>
      </c>
    </row>
    <row r="24953" spans="3:5" x14ac:dyDescent="0.25">
      <c r="C24953" s="90" t="s">
        <v>24456</v>
      </c>
      <c r="D24953" s="91">
        <v>59440</v>
      </c>
      <c r="E24953" s="90" t="str">
        <f>IF(D24953=Contact!$M$4,MAX($E$2:E24952)+1,"")</f>
        <v/>
      </c>
    </row>
    <row r="24954" spans="3:5" x14ac:dyDescent="0.25">
      <c r="C24954" s="90" t="s">
        <v>24457</v>
      </c>
      <c r="D24954" s="91">
        <v>59440</v>
      </c>
      <c r="E24954" s="90" t="str">
        <f>IF(D24954=Contact!$M$4,MAX($E$2:E24953)+1,"")</f>
        <v/>
      </c>
    </row>
    <row r="24955" spans="3:5" x14ac:dyDescent="0.25">
      <c r="C24955" s="90" t="s">
        <v>24458</v>
      </c>
      <c r="D24955" s="91">
        <v>59440</v>
      </c>
      <c r="E24955" s="90" t="str">
        <f>IF(D24955=Contact!$M$4,MAX($E$2:E24954)+1,"")</f>
        <v/>
      </c>
    </row>
    <row r="24956" spans="3:5" x14ac:dyDescent="0.25">
      <c r="C24956" s="90" t="s">
        <v>24459</v>
      </c>
      <c r="D24956" s="91">
        <v>59440</v>
      </c>
      <c r="E24956" s="90" t="str">
        <f>IF(D24956=Contact!$M$4,MAX($E$2:E24955)+1,"")</f>
        <v/>
      </c>
    </row>
    <row r="24957" spans="3:5" x14ac:dyDescent="0.25">
      <c r="C24957" s="90" t="s">
        <v>24460</v>
      </c>
      <c r="D24957" s="91">
        <v>59440</v>
      </c>
      <c r="E24957" s="90" t="str">
        <f>IF(D24957=Contact!$M$4,MAX($E$2:E24956)+1,"")</f>
        <v/>
      </c>
    </row>
    <row r="24958" spans="3:5" x14ac:dyDescent="0.25">
      <c r="C24958" s="90" t="s">
        <v>24461</v>
      </c>
      <c r="D24958" s="91">
        <v>59440</v>
      </c>
      <c r="E24958" s="90" t="str">
        <f>IF(D24958=Contact!$M$4,MAX($E$2:E24957)+1,"")</f>
        <v/>
      </c>
    </row>
    <row r="24959" spans="3:5" x14ac:dyDescent="0.25">
      <c r="C24959" s="90" t="s">
        <v>24462</v>
      </c>
      <c r="D24959" s="91">
        <v>59440</v>
      </c>
      <c r="E24959" s="90" t="str">
        <f>IF(D24959=Contact!$M$4,MAX($E$2:E24958)+1,"")</f>
        <v/>
      </c>
    </row>
    <row r="24960" spans="3:5" x14ac:dyDescent="0.25">
      <c r="C24960" s="90" t="s">
        <v>24463</v>
      </c>
      <c r="D24960" s="91">
        <v>59440</v>
      </c>
      <c r="E24960" s="90" t="str">
        <f>IF(D24960=Contact!$M$4,MAX($E$2:E24959)+1,"")</f>
        <v/>
      </c>
    </row>
    <row r="24961" spans="3:5" x14ac:dyDescent="0.25">
      <c r="C24961" s="90" t="s">
        <v>24464</v>
      </c>
      <c r="D24961" s="91">
        <v>59440</v>
      </c>
      <c r="E24961" s="90" t="str">
        <f>IF(D24961=Contact!$M$4,MAX($E$2:E24960)+1,"")</f>
        <v/>
      </c>
    </row>
    <row r="24962" spans="3:5" x14ac:dyDescent="0.25">
      <c r="C24962" s="90" t="s">
        <v>1973</v>
      </c>
      <c r="D24962" s="91">
        <v>59440</v>
      </c>
      <c r="E24962" s="90" t="str">
        <f>IF(D24962=Contact!$M$4,MAX($E$2:E24961)+1,"")</f>
        <v/>
      </c>
    </row>
    <row r="24963" spans="3:5" x14ac:dyDescent="0.25">
      <c r="C24963" s="90" t="s">
        <v>24465</v>
      </c>
      <c r="D24963" s="91">
        <v>59440</v>
      </c>
      <c r="E24963" s="90" t="str">
        <f>IF(D24963=Contact!$M$4,MAX($E$2:E24962)+1,"")</f>
        <v/>
      </c>
    </row>
    <row r="24964" spans="3:5" x14ac:dyDescent="0.25">
      <c r="C24964" s="90" t="s">
        <v>24466</v>
      </c>
      <c r="D24964" s="91">
        <v>59440</v>
      </c>
      <c r="E24964" s="90" t="str">
        <f>IF(D24964=Contact!$M$4,MAX($E$2:E24963)+1,"")</f>
        <v/>
      </c>
    </row>
    <row r="24965" spans="3:5" x14ac:dyDescent="0.25">
      <c r="C24965" s="90" t="s">
        <v>24467</v>
      </c>
      <c r="D24965" s="91">
        <v>59440</v>
      </c>
      <c r="E24965" s="90" t="str">
        <f>IF(D24965=Contact!$M$4,MAX($E$2:E24964)+1,"")</f>
        <v/>
      </c>
    </row>
    <row r="24966" spans="3:5" x14ac:dyDescent="0.25">
      <c r="C24966" s="90" t="s">
        <v>24468</v>
      </c>
      <c r="D24966" s="91">
        <v>59450</v>
      </c>
      <c r="E24966" s="90" t="str">
        <f>IF(D24966=Contact!$M$4,MAX($E$2:E24965)+1,"")</f>
        <v/>
      </c>
    </row>
    <row r="24967" spans="3:5" x14ac:dyDescent="0.25">
      <c r="C24967" s="90" t="s">
        <v>24469</v>
      </c>
      <c r="D24967" s="91">
        <v>59460</v>
      </c>
      <c r="E24967" s="90" t="str">
        <f>IF(D24967=Contact!$M$4,MAX($E$2:E24966)+1,"")</f>
        <v/>
      </c>
    </row>
    <row r="24968" spans="3:5" x14ac:dyDescent="0.25">
      <c r="C24968" s="90" t="s">
        <v>24470</v>
      </c>
      <c r="D24968" s="91">
        <v>59470</v>
      </c>
      <c r="E24968" s="90" t="str">
        <f>IF(D24968=Contact!$M$4,MAX($E$2:E24967)+1,"")</f>
        <v/>
      </c>
    </row>
    <row r="24969" spans="3:5" x14ac:dyDescent="0.25">
      <c r="C24969" s="90" t="s">
        <v>24471</v>
      </c>
      <c r="D24969" s="91">
        <v>59470</v>
      </c>
      <c r="E24969" s="90" t="str">
        <f>IF(D24969=Contact!$M$4,MAX($E$2:E24968)+1,"")</f>
        <v/>
      </c>
    </row>
    <row r="24970" spans="3:5" x14ac:dyDescent="0.25">
      <c r="C24970" s="90" t="s">
        <v>24472</v>
      </c>
      <c r="D24970" s="91">
        <v>59470</v>
      </c>
      <c r="E24970" s="90" t="str">
        <f>IF(D24970=Contact!$M$4,MAX($E$2:E24969)+1,"")</f>
        <v/>
      </c>
    </row>
    <row r="24971" spans="3:5" x14ac:dyDescent="0.25">
      <c r="C24971" s="90" t="s">
        <v>24473</v>
      </c>
      <c r="D24971" s="91">
        <v>59470</v>
      </c>
      <c r="E24971" s="90" t="str">
        <f>IF(D24971=Contact!$M$4,MAX($E$2:E24970)+1,"")</f>
        <v/>
      </c>
    </row>
    <row r="24972" spans="3:5" x14ac:dyDescent="0.25">
      <c r="C24972" s="90" t="s">
        <v>24474</v>
      </c>
      <c r="D24972" s="91">
        <v>59470</v>
      </c>
      <c r="E24972" s="90" t="str">
        <f>IF(D24972=Contact!$M$4,MAX($E$2:E24971)+1,"")</f>
        <v/>
      </c>
    </row>
    <row r="24973" spans="3:5" x14ac:dyDescent="0.25">
      <c r="C24973" s="90" t="s">
        <v>24475</v>
      </c>
      <c r="D24973" s="91">
        <v>59470</v>
      </c>
      <c r="E24973" s="90" t="str">
        <f>IF(D24973=Contact!$M$4,MAX($E$2:E24972)+1,"")</f>
        <v/>
      </c>
    </row>
    <row r="24974" spans="3:5" x14ac:dyDescent="0.25">
      <c r="C24974" s="90" t="s">
        <v>24476</v>
      </c>
      <c r="D24974" s="91">
        <v>59470</v>
      </c>
      <c r="E24974" s="90" t="str">
        <f>IF(D24974=Contact!$M$4,MAX($E$2:E24973)+1,"")</f>
        <v/>
      </c>
    </row>
    <row r="24975" spans="3:5" x14ac:dyDescent="0.25">
      <c r="C24975" s="90" t="s">
        <v>24477</v>
      </c>
      <c r="D24975" s="91">
        <v>59470</v>
      </c>
      <c r="E24975" s="90" t="str">
        <f>IF(D24975=Contact!$M$4,MAX($E$2:E24974)+1,"")</f>
        <v/>
      </c>
    </row>
    <row r="24976" spans="3:5" x14ac:dyDescent="0.25">
      <c r="C24976" s="90" t="s">
        <v>24478</v>
      </c>
      <c r="D24976" s="91">
        <v>59470</v>
      </c>
      <c r="E24976" s="90" t="str">
        <f>IF(D24976=Contact!$M$4,MAX($E$2:E24975)+1,"")</f>
        <v/>
      </c>
    </row>
    <row r="24977" spans="3:5" x14ac:dyDescent="0.25">
      <c r="C24977" s="90" t="s">
        <v>24479</v>
      </c>
      <c r="D24977" s="91">
        <v>59470</v>
      </c>
      <c r="E24977" s="90" t="str">
        <f>IF(D24977=Contact!$M$4,MAX($E$2:E24976)+1,"")</f>
        <v/>
      </c>
    </row>
    <row r="24978" spans="3:5" x14ac:dyDescent="0.25">
      <c r="C24978" s="90" t="s">
        <v>24480</v>
      </c>
      <c r="D24978" s="91">
        <v>59470</v>
      </c>
      <c r="E24978" s="90" t="str">
        <f>IF(D24978=Contact!$M$4,MAX($E$2:E24977)+1,"")</f>
        <v/>
      </c>
    </row>
    <row r="24979" spans="3:5" x14ac:dyDescent="0.25">
      <c r="C24979" s="90" t="s">
        <v>24481</v>
      </c>
      <c r="D24979" s="91">
        <v>59470</v>
      </c>
      <c r="E24979" s="90" t="str">
        <f>IF(D24979=Contact!$M$4,MAX($E$2:E24978)+1,"")</f>
        <v/>
      </c>
    </row>
    <row r="24980" spans="3:5" x14ac:dyDescent="0.25">
      <c r="C24980" s="90" t="s">
        <v>24482</v>
      </c>
      <c r="D24980" s="91">
        <v>59480</v>
      </c>
      <c r="E24980" s="90" t="str">
        <f>IF(D24980=Contact!$M$4,MAX($E$2:E24979)+1,"")</f>
        <v/>
      </c>
    </row>
    <row r="24981" spans="3:5" x14ac:dyDescent="0.25">
      <c r="C24981" s="90" t="s">
        <v>24483</v>
      </c>
      <c r="D24981" s="91">
        <v>59480</v>
      </c>
      <c r="E24981" s="90" t="str">
        <f>IF(D24981=Contact!$M$4,MAX($E$2:E24980)+1,"")</f>
        <v/>
      </c>
    </row>
    <row r="24982" spans="3:5" x14ac:dyDescent="0.25">
      <c r="C24982" s="90" t="s">
        <v>24484</v>
      </c>
      <c r="D24982" s="91">
        <v>59490</v>
      </c>
      <c r="E24982" s="90" t="str">
        <f>IF(D24982=Contact!$M$4,MAX($E$2:E24981)+1,"")</f>
        <v/>
      </c>
    </row>
    <row r="24983" spans="3:5" x14ac:dyDescent="0.25">
      <c r="C24983" s="90" t="s">
        <v>24485</v>
      </c>
      <c r="D24983" s="91">
        <v>59490</v>
      </c>
      <c r="E24983" s="90" t="str">
        <f>IF(D24983=Contact!$M$4,MAX($E$2:E24982)+1,"")</f>
        <v/>
      </c>
    </row>
    <row r="24984" spans="3:5" x14ac:dyDescent="0.25">
      <c r="C24984" s="90" t="s">
        <v>24486</v>
      </c>
      <c r="D24984" s="91">
        <v>59491</v>
      </c>
      <c r="E24984" s="90" t="str">
        <f>IF(D24984=Contact!$M$4,MAX($E$2:E24983)+1,"")</f>
        <v/>
      </c>
    </row>
    <row r="24985" spans="3:5" x14ac:dyDescent="0.25">
      <c r="C24985" s="90" t="s">
        <v>24487</v>
      </c>
      <c r="D24985" s="91">
        <v>59492</v>
      </c>
      <c r="E24985" s="90" t="str">
        <f>IF(D24985=Contact!$M$4,MAX($E$2:E24984)+1,"")</f>
        <v/>
      </c>
    </row>
    <row r="24986" spans="3:5" x14ac:dyDescent="0.25">
      <c r="C24986" s="90" t="s">
        <v>24486</v>
      </c>
      <c r="D24986" s="91">
        <v>59493</v>
      </c>
      <c r="E24986" s="90" t="str">
        <f>IF(D24986=Contact!$M$4,MAX($E$2:E24985)+1,"")</f>
        <v/>
      </c>
    </row>
    <row r="24987" spans="3:5" x14ac:dyDescent="0.25">
      <c r="C24987" s="90" t="s">
        <v>24488</v>
      </c>
      <c r="D24987" s="91">
        <v>59494</v>
      </c>
      <c r="E24987" s="90" t="str">
        <f>IF(D24987=Contact!$M$4,MAX($E$2:E24986)+1,"")</f>
        <v/>
      </c>
    </row>
    <row r="24988" spans="3:5" x14ac:dyDescent="0.25">
      <c r="C24988" s="90" t="s">
        <v>24489</v>
      </c>
      <c r="D24988" s="91">
        <v>59494</v>
      </c>
      <c r="E24988" s="90" t="str">
        <f>IF(D24988=Contact!$M$4,MAX($E$2:E24987)+1,"")</f>
        <v/>
      </c>
    </row>
    <row r="24989" spans="3:5" x14ac:dyDescent="0.25">
      <c r="C24989" s="90" t="s">
        <v>24490</v>
      </c>
      <c r="D24989" s="91">
        <v>59495</v>
      </c>
      <c r="E24989" s="90" t="str">
        <f>IF(D24989=Contact!$M$4,MAX($E$2:E24988)+1,"")</f>
        <v/>
      </c>
    </row>
    <row r="24990" spans="3:5" x14ac:dyDescent="0.25">
      <c r="C24990" s="90" t="s">
        <v>24491</v>
      </c>
      <c r="D24990" s="91">
        <v>59496</v>
      </c>
      <c r="E24990" s="90" t="str">
        <f>IF(D24990=Contact!$M$4,MAX($E$2:E24989)+1,"")</f>
        <v/>
      </c>
    </row>
    <row r="24991" spans="3:5" x14ac:dyDescent="0.25">
      <c r="C24991" s="90" t="s">
        <v>24492</v>
      </c>
      <c r="D24991" s="91">
        <v>59496</v>
      </c>
      <c r="E24991" s="90" t="str">
        <f>IF(D24991=Contact!$M$4,MAX($E$2:E24990)+1,"")</f>
        <v/>
      </c>
    </row>
    <row r="24992" spans="3:5" x14ac:dyDescent="0.25">
      <c r="C24992" s="90" t="s">
        <v>24493</v>
      </c>
      <c r="D24992" s="91">
        <v>59500</v>
      </c>
      <c r="E24992" s="90" t="str">
        <f>IF(D24992=Contact!$M$4,MAX($E$2:E24991)+1,"")</f>
        <v/>
      </c>
    </row>
    <row r="24993" spans="3:5" x14ac:dyDescent="0.25">
      <c r="C24993" s="90" t="s">
        <v>24494</v>
      </c>
      <c r="D24993" s="91">
        <v>59500</v>
      </c>
      <c r="E24993" s="90" t="str">
        <f>IF(D24993=Contact!$M$4,MAX($E$2:E24992)+1,"")</f>
        <v/>
      </c>
    </row>
    <row r="24994" spans="3:5" x14ac:dyDescent="0.25">
      <c r="C24994" s="90" t="s">
        <v>24495</v>
      </c>
      <c r="D24994" s="91">
        <v>59500</v>
      </c>
      <c r="E24994" s="90" t="str">
        <f>IF(D24994=Contact!$M$4,MAX($E$2:E24993)+1,"")</f>
        <v/>
      </c>
    </row>
    <row r="24995" spans="3:5" x14ac:dyDescent="0.25">
      <c r="C24995" s="90" t="s">
        <v>24496</v>
      </c>
      <c r="D24995" s="91">
        <v>59510</v>
      </c>
      <c r="E24995" s="90" t="str">
        <f>IF(D24995=Contact!$M$4,MAX($E$2:E24994)+1,"")</f>
        <v/>
      </c>
    </row>
    <row r="24996" spans="3:5" x14ac:dyDescent="0.25">
      <c r="C24996" s="90" t="s">
        <v>24497</v>
      </c>
      <c r="D24996" s="91">
        <v>59510</v>
      </c>
      <c r="E24996" s="90" t="str">
        <f>IF(D24996=Contact!$M$4,MAX($E$2:E24995)+1,"")</f>
        <v/>
      </c>
    </row>
    <row r="24997" spans="3:5" x14ac:dyDescent="0.25">
      <c r="C24997" s="90" t="s">
        <v>24498</v>
      </c>
      <c r="D24997" s="91">
        <v>59520</v>
      </c>
      <c r="E24997" s="90" t="str">
        <f>IF(D24997=Contact!$M$4,MAX($E$2:E24996)+1,"")</f>
        <v/>
      </c>
    </row>
    <row r="24998" spans="3:5" x14ac:dyDescent="0.25">
      <c r="C24998" s="90" t="s">
        <v>24499</v>
      </c>
      <c r="D24998" s="91">
        <v>59530</v>
      </c>
      <c r="E24998" s="90" t="str">
        <f>IF(D24998=Contact!$M$4,MAX($E$2:E24997)+1,"")</f>
        <v/>
      </c>
    </row>
    <row r="24999" spans="3:5" x14ac:dyDescent="0.25">
      <c r="C24999" s="90" t="s">
        <v>24500</v>
      </c>
      <c r="D24999" s="91">
        <v>59530</v>
      </c>
      <c r="E24999" s="90" t="str">
        <f>IF(D24999=Contact!$M$4,MAX($E$2:E24998)+1,"")</f>
        <v/>
      </c>
    </row>
    <row r="25000" spans="3:5" x14ac:dyDescent="0.25">
      <c r="C25000" s="90" t="s">
        <v>24501</v>
      </c>
      <c r="D25000" s="91">
        <v>59530</v>
      </c>
      <c r="E25000" s="90" t="str">
        <f>IF(D25000=Contact!$M$4,MAX($E$2:E24999)+1,"")</f>
        <v/>
      </c>
    </row>
    <row r="25001" spans="3:5" x14ac:dyDescent="0.25">
      <c r="C25001" s="90" t="s">
        <v>24502</v>
      </c>
      <c r="D25001" s="91">
        <v>59530</v>
      </c>
      <c r="E25001" s="90" t="str">
        <f>IF(D25001=Contact!$M$4,MAX($E$2:E25000)+1,"")</f>
        <v/>
      </c>
    </row>
    <row r="25002" spans="3:5" x14ac:dyDescent="0.25">
      <c r="C25002" s="90" t="s">
        <v>24503</v>
      </c>
      <c r="D25002" s="91">
        <v>59530</v>
      </c>
      <c r="E25002" s="90" t="str">
        <f>IF(D25002=Contact!$M$4,MAX($E$2:E25001)+1,"")</f>
        <v/>
      </c>
    </row>
    <row r="25003" spans="3:5" x14ac:dyDescent="0.25">
      <c r="C25003" s="90" t="s">
        <v>24504</v>
      </c>
      <c r="D25003" s="91">
        <v>59530</v>
      </c>
      <c r="E25003" s="90" t="str">
        <f>IF(D25003=Contact!$M$4,MAX($E$2:E25002)+1,"")</f>
        <v/>
      </c>
    </row>
    <row r="25004" spans="3:5" x14ac:dyDescent="0.25">
      <c r="C25004" s="90" t="s">
        <v>24505</v>
      </c>
      <c r="D25004" s="91">
        <v>59530</v>
      </c>
      <c r="E25004" s="90" t="str">
        <f>IF(D25004=Contact!$M$4,MAX($E$2:E25003)+1,"")</f>
        <v/>
      </c>
    </row>
    <row r="25005" spans="3:5" x14ac:dyDescent="0.25">
      <c r="C25005" s="90" t="s">
        <v>24506</v>
      </c>
      <c r="D25005" s="91">
        <v>59530</v>
      </c>
      <c r="E25005" s="90" t="str">
        <f>IF(D25005=Contact!$M$4,MAX($E$2:E25004)+1,"")</f>
        <v/>
      </c>
    </row>
    <row r="25006" spans="3:5" x14ac:dyDescent="0.25">
      <c r="C25006" s="90" t="s">
        <v>24507</v>
      </c>
      <c r="D25006" s="91">
        <v>59530</v>
      </c>
      <c r="E25006" s="90" t="str">
        <f>IF(D25006=Contact!$M$4,MAX($E$2:E25005)+1,"")</f>
        <v/>
      </c>
    </row>
    <row r="25007" spans="3:5" x14ac:dyDescent="0.25">
      <c r="C25007" s="90" t="s">
        <v>24508</v>
      </c>
      <c r="D25007" s="91">
        <v>59530</v>
      </c>
      <c r="E25007" s="90" t="str">
        <f>IF(D25007=Contact!$M$4,MAX($E$2:E25006)+1,"")</f>
        <v/>
      </c>
    </row>
    <row r="25008" spans="3:5" x14ac:dyDescent="0.25">
      <c r="C25008" s="90" t="s">
        <v>24509</v>
      </c>
      <c r="D25008" s="91">
        <v>59530</v>
      </c>
      <c r="E25008" s="90" t="str">
        <f>IF(D25008=Contact!$M$4,MAX($E$2:E25007)+1,"")</f>
        <v/>
      </c>
    </row>
    <row r="25009" spans="3:5" x14ac:dyDescent="0.25">
      <c r="C25009" s="90" t="s">
        <v>24510</v>
      </c>
      <c r="D25009" s="91">
        <v>59530</v>
      </c>
      <c r="E25009" s="90" t="str">
        <f>IF(D25009=Contact!$M$4,MAX($E$2:E25008)+1,"")</f>
        <v/>
      </c>
    </row>
    <row r="25010" spans="3:5" x14ac:dyDescent="0.25">
      <c r="C25010" s="90" t="s">
        <v>24511</v>
      </c>
      <c r="D25010" s="91">
        <v>59530</v>
      </c>
      <c r="E25010" s="90" t="str">
        <f>IF(D25010=Contact!$M$4,MAX($E$2:E25009)+1,"")</f>
        <v/>
      </c>
    </row>
    <row r="25011" spans="3:5" x14ac:dyDescent="0.25">
      <c r="C25011" s="90" t="s">
        <v>24512</v>
      </c>
      <c r="D25011" s="91">
        <v>59530</v>
      </c>
      <c r="E25011" s="90" t="str">
        <f>IF(D25011=Contact!$M$4,MAX($E$2:E25010)+1,"")</f>
        <v/>
      </c>
    </row>
    <row r="25012" spans="3:5" x14ac:dyDescent="0.25">
      <c r="C25012" s="90" t="s">
        <v>18325</v>
      </c>
      <c r="D25012" s="91">
        <v>59530</v>
      </c>
      <c r="E25012" s="90" t="str">
        <f>IF(D25012=Contact!$M$4,MAX($E$2:E25011)+1,"")</f>
        <v/>
      </c>
    </row>
    <row r="25013" spans="3:5" x14ac:dyDescent="0.25">
      <c r="C25013" s="90" t="s">
        <v>24513</v>
      </c>
      <c r="D25013" s="91">
        <v>59530</v>
      </c>
      <c r="E25013" s="90" t="str">
        <f>IF(D25013=Contact!$M$4,MAX($E$2:E25012)+1,"")</f>
        <v/>
      </c>
    </row>
    <row r="25014" spans="3:5" x14ac:dyDescent="0.25">
      <c r="C25014" s="90" t="s">
        <v>24514</v>
      </c>
      <c r="D25014" s="91">
        <v>59540</v>
      </c>
      <c r="E25014" s="90" t="str">
        <f>IF(D25014=Contact!$M$4,MAX($E$2:E25013)+1,"")</f>
        <v/>
      </c>
    </row>
    <row r="25015" spans="3:5" x14ac:dyDescent="0.25">
      <c r="C25015" s="90" t="s">
        <v>24515</v>
      </c>
      <c r="D25015" s="91">
        <v>59540</v>
      </c>
      <c r="E25015" s="90" t="str">
        <f>IF(D25015=Contact!$M$4,MAX($E$2:E25014)+1,"")</f>
        <v/>
      </c>
    </row>
    <row r="25016" spans="3:5" x14ac:dyDescent="0.25">
      <c r="C25016" s="90" t="s">
        <v>24516</v>
      </c>
      <c r="D25016" s="91">
        <v>59540</v>
      </c>
      <c r="E25016" s="90" t="str">
        <f>IF(D25016=Contact!$M$4,MAX($E$2:E25015)+1,"")</f>
        <v/>
      </c>
    </row>
    <row r="25017" spans="3:5" x14ac:dyDescent="0.25">
      <c r="C25017" s="90" t="s">
        <v>24517</v>
      </c>
      <c r="D25017" s="91">
        <v>59540</v>
      </c>
      <c r="E25017" s="90" t="str">
        <f>IF(D25017=Contact!$M$4,MAX($E$2:E25016)+1,"")</f>
        <v/>
      </c>
    </row>
    <row r="25018" spans="3:5" x14ac:dyDescent="0.25">
      <c r="C25018" s="90" t="s">
        <v>24518</v>
      </c>
      <c r="D25018" s="91">
        <v>59540</v>
      </c>
      <c r="E25018" s="90" t="str">
        <f>IF(D25018=Contact!$M$4,MAX($E$2:E25017)+1,"")</f>
        <v/>
      </c>
    </row>
    <row r="25019" spans="3:5" x14ac:dyDescent="0.25">
      <c r="C25019" s="90" t="s">
        <v>24519</v>
      </c>
      <c r="D25019" s="91">
        <v>59550</v>
      </c>
      <c r="E25019" s="90" t="str">
        <f>IF(D25019=Contact!$M$4,MAX($E$2:E25018)+1,"")</f>
        <v/>
      </c>
    </row>
    <row r="25020" spans="3:5" x14ac:dyDescent="0.25">
      <c r="C25020" s="90" t="s">
        <v>24520</v>
      </c>
      <c r="D25020" s="91">
        <v>59550</v>
      </c>
      <c r="E25020" s="90" t="str">
        <f>IF(D25020=Contact!$M$4,MAX($E$2:E25019)+1,"")</f>
        <v/>
      </c>
    </row>
    <row r="25021" spans="3:5" x14ac:dyDescent="0.25">
      <c r="C25021" s="90" t="s">
        <v>24521</v>
      </c>
      <c r="D25021" s="91">
        <v>59550</v>
      </c>
      <c r="E25021" s="90" t="str">
        <f>IF(D25021=Contact!$M$4,MAX($E$2:E25020)+1,"")</f>
        <v/>
      </c>
    </row>
    <row r="25022" spans="3:5" x14ac:dyDescent="0.25">
      <c r="C25022" s="90" t="s">
        <v>11758</v>
      </c>
      <c r="D25022" s="91">
        <v>59550</v>
      </c>
      <c r="E25022" s="90" t="str">
        <f>IF(D25022=Contact!$M$4,MAX($E$2:E25021)+1,"")</f>
        <v/>
      </c>
    </row>
    <row r="25023" spans="3:5" x14ac:dyDescent="0.25">
      <c r="C25023" s="90" t="s">
        <v>24522</v>
      </c>
      <c r="D25023" s="91">
        <v>59550</v>
      </c>
      <c r="E25023" s="90" t="str">
        <f>IF(D25023=Contact!$M$4,MAX($E$2:E25022)+1,"")</f>
        <v/>
      </c>
    </row>
    <row r="25024" spans="3:5" x14ac:dyDescent="0.25">
      <c r="C25024" s="90" t="s">
        <v>24523</v>
      </c>
      <c r="D25024" s="91">
        <v>59550</v>
      </c>
      <c r="E25024" s="90" t="str">
        <f>IF(D25024=Contact!$M$4,MAX($E$2:E25023)+1,"")</f>
        <v/>
      </c>
    </row>
    <row r="25025" spans="3:5" x14ac:dyDescent="0.25">
      <c r="C25025" s="90" t="s">
        <v>24524</v>
      </c>
      <c r="D25025" s="91">
        <v>59550</v>
      </c>
      <c r="E25025" s="90" t="str">
        <f>IF(D25025=Contact!$M$4,MAX($E$2:E25024)+1,"")</f>
        <v/>
      </c>
    </row>
    <row r="25026" spans="3:5" x14ac:dyDescent="0.25">
      <c r="C25026" s="90" t="s">
        <v>24525</v>
      </c>
      <c r="D25026" s="91">
        <v>59550</v>
      </c>
      <c r="E25026" s="90" t="str">
        <f>IF(D25026=Contact!$M$4,MAX($E$2:E25025)+1,"")</f>
        <v/>
      </c>
    </row>
    <row r="25027" spans="3:5" x14ac:dyDescent="0.25">
      <c r="C25027" s="90" t="s">
        <v>24526</v>
      </c>
      <c r="D25027" s="91">
        <v>59550</v>
      </c>
      <c r="E25027" s="90" t="str">
        <f>IF(D25027=Contact!$M$4,MAX($E$2:E25026)+1,"")</f>
        <v/>
      </c>
    </row>
    <row r="25028" spans="3:5" x14ac:dyDescent="0.25">
      <c r="C25028" s="90" t="s">
        <v>24527</v>
      </c>
      <c r="D25028" s="91">
        <v>59551</v>
      </c>
      <c r="E25028" s="90" t="str">
        <f>IF(D25028=Contact!$M$4,MAX($E$2:E25027)+1,"")</f>
        <v/>
      </c>
    </row>
    <row r="25029" spans="3:5" x14ac:dyDescent="0.25">
      <c r="C25029" s="90" t="s">
        <v>24528</v>
      </c>
      <c r="D25029" s="91">
        <v>59551</v>
      </c>
      <c r="E25029" s="90" t="str">
        <f>IF(D25029=Contact!$M$4,MAX($E$2:E25028)+1,"")</f>
        <v/>
      </c>
    </row>
    <row r="25030" spans="3:5" x14ac:dyDescent="0.25">
      <c r="C25030" s="90" t="s">
        <v>24529</v>
      </c>
      <c r="D25030" s="91">
        <v>59552</v>
      </c>
      <c r="E25030" s="90" t="str">
        <f>IF(D25030=Contact!$M$4,MAX($E$2:E25029)+1,"")</f>
        <v/>
      </c>
    </row>
    <row r="25031" spans="3:5" x14ac:dyDescent="0.25">
      <c r="C25031" s="90" t="s">
        <v>24530</v>
      </c>
      <c r="D25031" s="91">
        <v>59552</v>
      </c>
      <c r="E25031" s="90" t="str">
        <f>IF(D25031=Contact!$M$4,MAX($E$2:E25030)+1,"")</f>
        <v/>
      </c>
    </row>
    <row r="25032" spans="3:5" x14ac:dyDescent="0.25">
      <c r="C25032" s="90" t="s">
        <v>24531</v>
      </c>
      <c r="D25032" s="91">
        <v>59553</v>
      </c>
      <c r="E25032" s="90" t="str">
        <f>IF(D25032=Contact!$M$4,MAX($E$2:E25031)+1,"")</f>
        <v/>
      </c>
    </row>
    <row r="25033" spans="3:5" x14ac:dyDescent="0.25">
      <c r="C25033" s="90" t="s">
        <v>24532</v>
      </c>
      <c r="D25033" s="91">
        <v>59553</v>
      </c>
      <c r="E25033" s="90" t="str">
        <f>IF(D25033=Contact!$M$4,MAX($E$2:E25032)+1,"")</f>
        <v/>
      </c>
    </row>
    <row r="25034" spans="3:5" x14ac:dyDescent="0.25">
      <c r="C25034" s="90" t="s">
        <v>24533</v>
      </c>
      <c r="D25034" s="91">
        <v>59553</v>
      </c>
      <c r="E25034" s="90" t="str">
        <f>IF(D25034=Contact!$M$4,MAX($E$2:E25033)+1,"")</f>
        <v/>
      </c>
    </row>
    <row r="25035" spans="3:5" x14ac:dyDescent="0.25">
      <c r="C25035" s="90" t="s">
        <v>24534</v>
      </c>
      <c r="D25035" s="91">
        <v>59554</v>
      </c>
      <c r="E25035" s="90" t="str">
        <f>IF(D25035=Contact!$M$4,MAX($E$2:E25034)+1,"")</f>
        <v/>
      </c>
    </row>
    <row r="25036" spans="3:5" x14ac:dyDescent="0.25">
      <c r="C25036" s="90" t="s">
        <v>21167</v>
      </c>
      <c r="D25036" s="91">
        <v>59554</v>
      </c>
      <c r="E25036" s="90" t="str">
        <f>IF(D25036=Contact!$M$4,MAX($E$2:E25035)+1,"")</f>
        <v/>
      </c>
    </row>
    <row r="25037" spans="3:5" x14ac:dyDescent="0.25">
      <c r="C25037" s="90" t="s">
        <v>24535</v>
      </c>
      <c r="D25037" s="91">
        <v>59554</v>
      </c>
      <c r="E25037" s="90" t="str">
        <f>IF(D25037=Contact!$M$4,MAX($E$2:E25036)+1,"")</f>
        <v/>
      </c>
    </row>
    <row r="25038" spans="3:5" x14ac:dyDescent="0.25">
      <c r="C25038" s="90" t="s">
        <v>24536</v>
      </c>
      <c r="D25038" s="91">
        <v>59554</v>
      </c>
      <c r="E25038" s="90" t="str">
        <f>IF(D25038=Contact!$M$4,MAX($E$2:E25037)+1,"")</f>
        <v/>
      </c>
    </row>
    <row r="25039" spans="3:5" x14ac:dyDescent="0.25">
      <c r="C25039" s="90" t="s">
        <v>24537</v>
      </c>
      <c r="D25039" s="91">
        <v>59554</v>
      </c>
      <c r="E25039" s="90" t="str">
        <f>IF(D25039=Contact!$M$4,MAX($E$2:E25038)+1,"")</f>
        <v/>
      </c>
    </row>
    <row r="25040" spans="3:5" x14ac:dyDescent="0.25">
      <c r="C25040" s="90" t="s">
        <v>24538</v>
      </c>
      <c r="D25040" s="91">
        <v>59554</v>
      </c>
      <c r="E25040" s="90" t="str">
        <f>IF(D25040=Contact!$M$4,MAX($E$2:E25039)+1,"")</f>
        <v/>
      </c>
    </row>
    <row r="25041" spans="3:5" x14ac:dyDescent="0.25">
      <c r="C25041" s="90" t="s">
        <v>24539</v>
      </c>
      <c r="D25041" s="91">
        <v>59554</v>
      </c>
      <c r="E25041" s="90" t="str">
        <f>IF(D25041=Contact!$M$4,MAX($E$2:E25040)+1,"")</f>
        <v/>
      </c>
    </row>
    <row r="25042" spans="3:5" x14ac:dyDescent="0.25">
      <c r="C25042" s="90" t="s">
        <v>24540</v>
      </c>
      <c r="D25042" s="91">
        <v>59560</v>
      </c>
      <c r="E25042" s="90" t="str">
        <f>IF(D25042=Contact!$M$4,MAX($E$2:E25041)+1,"")</f>
        <v/>
      </c>
    </row>
    <row r="25043" spans="3:5" x14ac:dyDescent="0.25">
      <c r="C25043" s="90" t="s">
        <v>24541</v>
      </c>
      <c r="D25043" s="91">
        <v>59560</v>
      </c>
      <c r="E25043" s="90" t="str">
        <f>IF(D25043=Contact!$M$4,MAX($E$2:E25042)+1,"")</f>
        <v/>
      </c>
    </row>
    <row r="25044" spans="3:5" x14ac:dyDescent="0.25">
      <c r="C25044" s="90" t="s">
        <v>24542</v>
      </c>
      <c r="D25044" s="91">
        <v>59570</v>
      </c>
      <c r="E25044" s="90" t="str">
        <f>IF(D25044=Contact!$M$4,MAX($E$2:E25043)+1,"")</f>
        <v/>
      </c>
    </row>
    <row r="25045" spans="3:5" x14ac:dyDescent="0.25">
      <c r="C25045" s="90" t="s">
        <v>24543</v>
      </c>
      <c r="D25045" s="91">
        <v>59570</v>
      </c>
      <c r="E25045" s="90" t="str">
        <f>IF(D25045=Contact!$M$4,MAX($E$2:E25044)+1,"")</f>
        <v/>
      </c>
    </row>
    <row r="25046" spans="3:5" x14ac:dyDescent="0.25">
      <c r="C25046" s="90" t="s">
        <v>24544</v>
      </c>
      <c r="D25046" s="91">
        <v>59570</v>
      </c>
      <c r="E25046" s="90" t="str">
        <f>IF(D25046=Contact!$M$4,MAX($E$2:E25045)+1,"")</f>
        <v/>
      </c>
    </row>
    <row r="25047" spans="3:5" x14ac:dyDescent="0.25">
      <c r="C25047" s="90" t="s">
        <v>24545</v>
      </c>
      <c r="D25047" s="91">
        <v>59570</v>
      </c>
      <c r="E25047" s="90" t="str">
        <f>IF(D25047=Contact!$M$4,MAX($E$2:E25046)+1,"")</f>
        <v/>
      </c>
    </row>
    <row r="25048" spans="3:5" x14ac:dyDescent="0.25">
      <c r="C25048" s="90" t="s">
        <v>24546</v>
      </c>
      <c r="D25048" s="91">
        <v>59570</v>
      </c>
      <c r="E25048" s="90" t="str">
        <f>IF(D25048=Contact!$M$4,MAX($E$2:E25047)+1,"")</f>
        <v/>
      </c>
    </row>
    <row r="25049" spans="3:5" x14ac:dyDescent="0.25">
      <c r="C25049" s="90" t="s">
        <v>24547</v>
      </c>
      <c r="D25049" s="91">
        <v>59570</v>
      </c>
      <c r="E25049" s="90" t="str">
        <f>IF(D25049=Contact!$M$4,MAX($E$2:E25048)+1,"")</f>
        <v/>
      </c>
    </row>
    <row r="25050" spans="3:5" x14ac:dyDescent="0.25">
      <c r="C25050" s="90" t="s">
        <v>24548</v>
      </c>
      <c r="D25050" s="91">
        <v>59570</v>
      </c>
      <c r="E25050" s="90" t="str">
        <f>IF(D25050=Contact!$M$4,MAX($E$2:E25049)+1,"")</f>
        <v/>
      </c>
    </row>
    <row r="25051" spans="3:5" x14ac:dyDescent="0.25">
      <c r="C25051" s="90" t="s">
        <v>24549</v>
      </c>
      <c r="D25051" s="91">
        <v>59570</v>
      </c>
      <c r="E25051" s="90" t="str">
        <f>IF(D25051=Contact!$M$4,MAX($E$2:E25050)+1,"")</f>
        <v/>
      </c>
    </row>
    <row r="25052" spans="3:5" x14ac:dyDescent="0.25">
      <c r="C25052" s="90" t="s">
        <v>1904</v>
      </c>
      <c r="D25052" s="91">
        <v>59570</v>
      </c>
      <c r="E25052" s="90" t="str">
        <f>IF(D25052=Contact!$M$4,MAX($E$2:E25051)+1,"")</f>
        <v/>
      </c>
    </row>
    <row r="25053" spans="3:5" x14ac:dyDescent="0.25">
      <c r="C25053" s="90" t="s">
        <v>24550</v>
      </c>
      <c r="D25053" s="91">
        <v>59570</v>
      </c>
      <c r="E25053" s="90" t="str">
        <f>IF(D25053=Contact!$M$4,MAX($E$2:E25052)+1,"")</f>
        <v/>
      </c>
    </row>
    <row r="25054" spans="3:5" x14ac:dyDescent="0.25">
      <c r="C25054" s="90" t="s">
        <v>24551</v>
      </c>
      <c r="D25054" s="91">
        <v>59570</v>
      </c>
      <c r="E25054" s="90" t="str">
        <f>IF(D25054=Contact!$M$4,MAX($E$2:E25053)+1,"")</f>
        <v/>
      </c>
    </row>
    <row r="25055" spans="3:5" x14ac:dyDescent="0.25">
      <c r="C25055" s="90" t="s">
        <v>24552</v>
      </c>
      <c r="D25055" s="91">
        <v>59570</v>
      </c>
      <c r="E25055" s="90" t="str">
        <f>IF(D25055=Contact!$M$4,MAX($E$2:E25054)+1,"")</f>
        <v/>
      </c>
    </row>
    <row r="25056" spans="3:5" x14ac:dyDescent="0.25">
      <c r="C25056" s="90" t="s">
        <v>24553</v>
      </c>
      <c r="D25056" s="91">
        <v>59570</v>
      </c>
      <c r="E25056" s="90" t="str">
        <f>IF(D25056=Contact!$M$4,MAX($E$2:E25055)+1,"")</f>
        <v/>
      </c>
    </row>
    <row r="25057" spans="3:5" x14ac:dyDescent="0.25">
      <c r="C25057" s="90" t="s">
        <v>24554</v>
      </c>
      <c r="D25057" s="91">
        <v>59570</v>
      </c>
      <c r="E25057" s="90" t="str">
        <f>IF(D25057=Contact!$M$4,MAX($E$2:E25056)+1,"")</f>
        <v/>
      </c>
    </row>
    <row r="25058" spans="3:5" x14ac:dyDescent="0.25">
      <c r="C25058" s="90" t="s">
        <v>24555</v>
      </c>
      <c r="D25058" s="91">
        <v>59570</v>
      </c>
      <c r="E25058" s="90" t="str">
        <f>IF(D25058=Contact!$M$4,MAX($E$2:E25057)+1,"")</f>
        <v/>
      </c>
    </row>
    <row r="25059" spans="3:5" x14ac:dyDescent="0.25">
      <c r="C25059" s="90" t="s">
        <v>24556</v>
      </c>
      <c r="D25059" s="91">
        <v>59580</v>
      </c>
      <c r="E25059" s="90" t="str">
        <f>IF(D25059=Contact!$M$4,MAX($E$2:E25058)+1,"")</f>
        <v/>
      </c>
    </row>
    <row r="25060" spans="3:5" x14ac:dyDescent="0.25">
      <c r="C25060" s="90" t="s">
        <v>24557</v>
      </c>
      <c r="D25060" s="91">
        <v>59580</v>
      </c>
      <c r="E25060" s="90" t="str">
        <f>IF(D25060=Contact!$M$4,MAX($E$2:E25059)+1,"")</f>
        <v/>
      </c>
    </row>
    <row r="25061" spans="3:5" x14ac:dyDescent="0.25">
      <c r="C25061" s="90" t="s">
        <v>24558</v>
      </c>
      <c r="D25061" s="91">
        <v>59590</v>
      </c>
      <c r="E25061" s="90" t="str">
        <f>IF(D25061=Contact!$M$4,MAX($E$2:E25060)+1,"")</f>
        <v/>
      </c>
    </row>
    <row r="25062" spans="3:5" x14ac:dyDescent="0.25">
      <c r="C25062" s="90" t="s">
        <v>24559</v>
      </c>
      <c r="D25062" s="91">
        <v>59600</v>
      </c>
      <c r="E25062" s="90" t="str">
        <f>IF(D25062=Contact!$M$4,MAX($E$2:E25061)+1,"")</f>
        <v/>
      </c>
    </row>
    <row r="25063" spans="3:5" x14ac:dyDescent="0.25">
      <c r="C25063" s="90" t="s">
        <v>24560</v>
      </c>
      <c r="D25063" s="91">
        <v>59600</v>
      </c>
      <c r="E25063" s="90" t="str">
        <f>IF(D25063=Contact!$M$4,MAX($E$2:E25062)+1,"")</f>
        <v/>
      </c>
    </row>
    <row r="25064" spans="3:5" x14ac:dyDescent="0.25">
      <c r="C25064" s="90" t="s">
        <v>24561</v>
      </c>
      <c r="D25064" s="91">
        <v>59600</v>
      </c>
      <c r="E25064" s="90" t="str">
        <f>IF(D25064=Contact!$M$4,MAX($E$2:E25063)+1,"")</f>
        <v/>
      </c>
    </row>
    <row r="25065" spans="3:5" x14ac:dyDescent="0.25">
      <c r="C25065" s="90" t="s">
        <v>24562</v>
      </c>
      <c r="D25065" s="91">
        <v>59600</v>
      </c>
      <c r="E25065" s="90" t="str">
        <f>IF(D25065=Contact!$M$4,MAX($E$2:E25064)+1,"")</f>
        <v/>
      </c>
    </row>
    <row r="25066" spans="3:5" x14ac:dyDescent="0.25">
      <c r="C25066" s="90" t="s">
        <v>24563</v>
      </c>
      <c r="D25066" s="91">
        <v>59600</v>
      </c>
      <c r="E25066" s="90" t="str">
        <f>IF(D25066=Contact!$M$4,MAX($E$2:E25065)+1,"")</f>
        <v/>
      </c>
    </row>
    <row r="25067" spans="3:5" x14ac:dyDescent="0.25">
      <c r="C25067" s="90" t="s">
        <v>24564</v>
      </c>
      <c r="D25067" s="91">
        <v>59600</v>
      </c>
      <c r="E25067" s="90" t="str">
        <f>IF(D25067=Contact!$M$4,MAX($E$2:E25066)+1,"")</f>
        <v/>
      </c>
    </row>
    <row r="25068" spans="3:5" x14ac:dyDescent="0.25">
      <c r="C25068" s="90" t="s">
        <v>24565</v>
      </c>
      <c r="D25068" s="91">
        <v>59600</v>
      </c>
      <c r="E25068" s="90" t="str">
        <f>IF(D25068=Contact!$M$4,MAX($E$2:E25067)+1,"")</f>
        <v/>
      </c>
    </row>
    <row r="25069" spans="3:5" x14ac:dyDescent="0.25">
      <c r="C25069" s="90" t="s">
        <v>24566</v>
      </c>
      <c r="D25069" s="91">
        <v>59600</v>
      </c>
      <c r="E25069" s="90" t="str">
        <f>IF(D25069=Contact!$M$4,MAX($E$2:E25068)+1,"")</f>
        <v/>
      </c>
    </row>
    <row r="25070" spans="3:5" x14ac:dyDescent="0.25">
      <c r="C25070" s="90" t="s">
        <v>24567</v>
      </c>
      <c r="D25070" s="91">
        <v>59600</v>
      </c>
      <c r="E25070" s="90" t="str">
        <f>IF(D25070=Contact!$M$4,MAX($E$2:E25069)+1,"")</f>
        <v/>
      </c>
    </row>
    <row r="25071" spans="3:5" x14ac:dyDescent="0.25">
      <c r="C25071" s="90" t="s">
        <v>24568</v>
      </c>
      <c r="D25071" s="91">
        <v>59600</v>
      </c>
      <c r="E25071" s="90" t="str">
        <f>IF(D25071=Contact!$M$4,MAX($E$2:E25070)+1,"")</f>
        <v/>
      </c>
    </row>
    <row r="25072" spans="3:5" x14ac:dyDescent="0.25">
      <c r="C25072" s="90" t="s">
        <v>24569</v>
      </c>
      <c r="D25072" s="91">
        <v>59610</v>
      </c>
      <c r="E25072" s="90" t="str">
        <f>IF(D25072=Contact!$M$4,MAX($E$2:E25071)+1,"")</f>
        <v/>
      </c>
    </row>
    <row r="25073" spans="3:5" x14ac:dyDescent="0.25">
      <c r="C25073" s="90" t="s">
        <v>24570</v>
      </c>
      <c r="D25073" s="91">
        <v>59610</v>
      </c>
      <c r="E25073" s="90" t="str">
        <f>IF(D25073=Contact!$M$4,MAX($E$2:E25072)+1,"")</f>
        <v/>
      </c>
    </row>
    <row r="25074" spans="3:5" x14ac:dyDescent="0.25">
      <c r="C25074" s="90" t="s">
        <v>24571</v>
      </c>
      <c r="D25074" s="91">
        <v>59620</v>
      </c>
      <c r="E25074" s="90" t="str">
        <f>IF(D25074=Contact!$M$4,MAX($E$2:E25073)+1,"")</f>
        <v/>
      </c>
    </row>
    <row r="25075" spans="3:5" x14ac:dyDescent="0.25">
      <c r="C25075" s="90" t="s">
        <v>24572</v>
      </c>
      <c r="D25075" s="91">
        <v>59620</v>
      </c>
      <c r="E25075" s="90" t="str">
        <f>IF(D25075=Contact!$M$4,MAX($E$2:E25074)+1,"")</f>
        <v/>
      </c>
    </row>
    <row r="25076" spans="3:5" x14ac:dyDescent="0.25">
      <c r="C25076" s="90" t="s">
        <v>24573</v>
      </c>
      <c r="D25076" s="91">
        <v>59620</v>
      </c>
      <c r="E25076" s="90" t="str">
        <f>IF(D25076=Contact!$M$4,MAX($E$2:E25075)+1,"")</f>
        <v/>
      </c>
    </row>
    <row r="25077" spans="3:5" x14ac:dyDescent="0.25">
      <c r="C25077" s="90" t="s">
        <v>24574</v>
      </c>
      <c r="D25077" s="91">
        <v>59620</v>
      </c>
      <c r="E25077" s="90" t="str">
        <f>IF(D25077=Contact!$M$4,MAX($E$2:E25076)+1,"")</f>
        <v/>
      </c>
    </row>
    <row r="25078" spans="3:5" x14ac:dyDescent="0.25">
      <c r="C25078" s="90" t="s">
        <v>24575</v>
      </c>
      <c r="D25078" s="91">
        <v>59620</v>
      </c>
      <c r="E25078" s="90" t="str">
        <f>IF(D25078=Contact!$M$4,MAX($E$2:E25077)+1,"")</f>
        <v/>
      </c>
    </row>
    <row r="25079" spans="3:5" x14ac:dyDescent="0.25">
      <c r="C25079" s="90" t="s">
        <v>24576</v>
      </c>
      <c r="D25079" s="91">
        <v>59630</v>
      </c>
      <c r="E25079" s="90" t="str">
        <f>IF(D25079=Contact!$M$4,MAX($E$2:E25078)+1,"")</f>
        <v/>
      </c>
    </row>
    <row r="25080" spans="3:5" x14ac:dyDescent="0.25">
      <c r="C25080" s="90" t="s">
        <v>24577</v>
      </c>
      <c r="D25080" s="91">
        <v>59630</v>
      </c>
      <c r="E25080" s="90" t="str">
        <f>IF(D25080=Contact!$M$4,MAX($E$2:E25079)+1,"")</f>
        <v/>
      </c>
    </row>
    <row r="25081" spans="3:5" x14ac:dyDescent="0.25">
      <c r="C25081" s="90" t="s">
        <v>24578</v>
      </c>
      <c r="D25081" s="91">
        <v>59630</v>
      </c>
      <c r="E25081" s="90" t="str">
        <f>IF(D25081=Contact!$M$4,MAX($E$2:E25080)+1,"")</f>
        <v/>
      </c>
    </row>
    <row r="25082" spans="3:5" x14ac:dyDescent="0.25">
      <c r="C25082" s="90" t="s">
        <v>24579</v>
      </c>
      <c r="D25082" s="91">
        <v>59630</v>
      </c>
      <c r="E25082" s="90" t="str">
        <f>IF(D25082=Contact!$M$4,MAX($E$2:E25081)+1,"")</f>
        <v/>
      </c>
    </row>
    <row r="25083" spans="3:5" x14ac:dyDescent="0.25">
      <c r="C25083" s="90" t="s">
        <v>24580</v>
      </c>
      <c r="D25083" s="91">
        <v>59630</v>
      </c>
      <c r="E25083" s="90" t="str">
        <f>IF(D25083=Contact!$M$4,MAX($E$2:E25082)+1,"")</f>
        <v/>
      </c>
    </row>
    <row r="25084" spans="3:5" x14ac:dyDescent="0.25">
      <c r="C25084" s="90" t="s">
        <v>24581</v>
      </c>
      <c r="D25084" s="91">
        <v>59630</v>
      </c>
      <c r="E25084" s="90" t="str">
        <f>IF(D25084=Contact!$M$4,MAX($E$2:E25083)+1,"")</f>
        <v/>
      </c>
    </row>
    <row r="25085" spans="3:5" x14ac:dyDescent="0.25">
      <c r="C25085" s="90" t="s">
        <v>24100</v>
      </c>
      <c r="D25085" s="91">
        <v>59640</v>
      </c>
      <c r="E25085" s="90" t="str">
        <f>IF(D25085=Contact!$M$4,MAX($E$2:E25084)+1,"")</f>
        <v/>
      </c>
    </row>
    <row r="25086" spans="3:5" x14ac:dyDescent="0.25">
      <c r="C25086" s="90" t="s">
        <v>24582</v>
      </c>
      <c r="D25086" s="91">
        <v>59640</v>
      </c>
      <c r="E25086" s="90" t="str">
        <f>IF(D25086=Contact!$M$4,MAX($E$2:E25085)+1,"")</f>
        <v/>
      </c>
    </row>
    <row r="25087" spans="3:5" x14ac:dyDescent="0.25">
      <c r="C25087" s="90" t="s">
        <v>24486</v>
      </c>
      <c r="D25087" s="91">
        <v>59650</v>
      </c>
      <c r="E25087" s="90" t="str">
        <f>IF(D25087=Contact!$M$4,MAX($E$2:E25086)+1,"")</f>
        <v/>
      </c>
    </row>
    <row r="25088" spans="3:5" x14ac:dyDescent="0.25">
      <c r="C25088" s="90" t="s">
        <v>13468</v>
      </c>
      <c r="D25088" s="91">
        <v>59660</v>
      </c>
      <c r="E25088" s="90" t="str">
        <f>IF(D25088=Contact!$M$4,MAX($E$2:E25087)+1,"")</f>
        <v/>
      </c>
    </row>
    <row r="25089" spans="3:5" x14ac:dyDescent="0.25">
      <c r="C25089" s="90" t="s">
        <v>24583</v>
      </c>
      <c r="D25089" s="91">
        <v>59670</v>
      </c>
      <c r="E25089" s="90" t="str">
        <f>IF(D25089=Contact!$M$4,MAX($E$2:E25088)+1,"")</f>
        <v/>
      </c>
    </row>
    <row r="25090" spans="3:5" x14ac:dyDescent="0.25">
      <c r="C25090" s="90" t="s">
        <v>24584</v>
      </c>
      <c r="D25090" s="91">
        <v>59670</v>
      </c>
      <c r="E25090" s="90" t="str">
        <f>IF(D25090=Contact!$M$4,MAX($E$2:E25089)+1,"")</f>
        <v/>
      </c>
    </row>
    <row r="25091" spans="3:5" x14ac:dyDescent="0.25">
      <c r="C25091" s="90" t="s">
        <v>24585</v>
      </c>
      <c r="D25091" s="91">
        <v>59670</v>
      </c>
      <c r="E25091" s="90" t="str">
        <f>IF(D25091=Contact!$M$4,MAX($E$2:E25090)+1,"")</f>
        <v/>
      </c>
    </row>
    <row r="25092" spans="3:5" x14ac:dyDescent="0.25">
      <c r="C25092" s="90" t="s">
        <v>24586</v>
      </c>
      <c r="D25092" s="91">
        <v>59670</v>
      </c>
      <c r="E25092" s="90" t="str">
        <f>IF(D25092=Contact!$M$4,MAX($E$2:E25091)+1,"")</f>
        <v/>
      </c>
    </row>
    <row r="25093" spans="3:5" x14ac:dyDescent="0.25">
      <c r="C25093" s="90" t="s">
        <v>24587</v>
      </c>
      <c r="D25093" s="91">
        <v>59670</v>
      </c>
      <c r="E25093" s="90" t="str">
        <f>IF(D25093=Contact!$M$4,MAX($E$2:E25092)+1,"")</f>
        <v/>
      </c>
    </row>
    <row r="25094" spans="3:5" x14ac:dyDescent="0.25">
      <c r="C25094" s="90" t="s">
        <v>24588</v>
      </c>
      <c r="D25094" s="91">
        <v>59670</v>
      </c>
      <c r="E25094" s="90" t="str">
        <f>IF(D25094=Contact!$M$4,MAX($E$2:E25093)+1,"")</f>
        <v/>
      </c>
    </row>
    <row r="25095" spans="3:5" x14ac:dyDescent="0.25">
      <c r="C25095" s="90" t="s">
        <v>24589</v>
      </c>
      <c r="D25095" s="91">
        <v>59670</v>
      </c>
      <c r="E25095" s="90" t="str">
        <f>IF(D25095=Contact!$M$4,MAX($E$2:E25094)+1,"")</f>
        <v/>
      </c>
    </row>
    <row r="25096" spans="3:5" x14ac:dyDescent="0.25">
      <c r="C25096" s="90" t="s">
        <v>24590</v>
      </c>
      <c r="D25096" s="91">
        <v>59670</v>
      </c>
      <c r="E25096" s="90" t="str">
        <f>IF(D25096=Contact!$M$4,MAX($E$2:E25095)+1,"")</f>
        <v/>
      </c>
    </row>
    <row r="25097" spans="3:5" x14ac:dyDescent="0.25">
      <c r="C25097" s="90" t="s">
        <v>24591</v>
      </c>
      <c r="D25097" s="91">
        <v>59670</v>
      </c>
      <c r="E25097" s="90" t="str">
        <f>IF(D25097=Contact!$M$4,MAX($E$2:E25096)+1,"")</f>
        <v/>
      </c>
    </row>
    <row r="25098" spans="3:5" x14ac:dyDescent="0.25">
      <c r="C25098" s="90" t="s">
        <v>24592</v>
      </c>
      <c r="D25098" s="91">
        <v>59670</v>
      </c>
      <c r="E25098" s="90" t="str">
        <f>IF(D25098=Contact!$M$4,MAX($E$2:E25097)+1,"")</f>
        <v/>
      </c>
    </row>
    <row r="25099" spans="3:5" x14ac:dyDescent="0.25">
      <c r="C25099" s="90" t="s">
        <v>24593</v>
      </c>
      <c r="D25099" s="91">
        <v>59670</v>
      </c>
      <c r="E25099" s="90" t="str">
        <f>IF(D25099=Contact!$M$4,MAX($E$2:E25098)+1,"")</f>
        <v/>
      </c>
    </row>
    <row r="25100" spans="3:5" x14ac:dyDescent="0.25">
      <c r="C25100" s="90" t="s">
        <v>24594</v>
      </c>
      <c r="D25100" s="91">
        <v>59670</v>
      </c>
      <c r="E25100" s="90" t="str">
        <f>IF(D25100=Contact!$M$4,MAX($E$2:E25099)+1,"")</f>
        <v/>
      </c>
    </row>
    <row r="25101" spans="3:5" x14ac:dyDescent="0.25">
      <c r="C25101" s="90" t="s">
        <v>24595</v>
      </c>
      <c r="D25101" s="91">
        <v>59680</v>
      </c>
      <c r="E25101" s="90" t="str">
        <f>IF(D25101=Contact!$M$4,MAX($E$2:E25100)+1,"")</f>
        <v/>
      </c>
    </row>
    <row r="25102" spans="3:5" x14ac:dyDescent="0.25">
      <c r="C25102" s="90" t="s">
        <v>24596</v>
      </c>
      <c r="D25102" s="91">
        <v>59680</v>
      </c>
      <c r="E25102" s="90" t="str">
        <f>IF(D25102=Contact!$M$4,MAX($E$2:E25101)+1,"")</f>
        <v/>
      </c>
    </row>
    <row r="25103" spans="3:5" x14ac:dyDescent="0.25">
      <c r="C25103" s="90" t="s">
        <v>24597</v>
      </c>
      <c r="D25103" s="91">
        <v>59680</v>
      </c>
      <c r="E25103" s="90" t="str">
        <f>IF(D25103=Contact!$M$4,MAX($E$2:E25102)+1,"")</f>
        <v/>
      </c>
    </row>
    <row r="25104" spans="3:5" x14ac:dyDescent="0.25">
      <c r="C25104" s="90" t="s">
        <v>24598</v>
      </c>
      <c r="D25104" s="91">
        <v>59680</v>
      </c>
      <c r="E25104" s="90" t="str">
        <f>IF(D25104=Contact!$M$4,MAX($E$2:E25103)+1,"")</f>
        <v/>
      </c>
    </row>
    <row r="25105" spans="3:5" x14ac:dyDescent="0.25">
      <c r="C25105" s="90" t="s">
        <v>24599</v>
      </c>
      <c r="D25105" s="91">
        <v>59680</v>
      </c>
      <c r="E25105" s="90" t="str">
        <f>IF(D25105=Contact!$M$4,MAX($E$2:E25104)+1,"")</f>
        <v/>
      </c>
    </row>
    <row r="25106" spans="3:5" x14ac:dyDescent="0.25">
      <c r="C25106" s="90" t="s">
        <v>24600</v>
      </c>
      <c r="D25106" s="91">
        <v>59680</v>
      </c>
      <c r="E25106" s="90" t="str">
        <f>IF(D25106=Contact!$M$4,MAX($E$2:E25105)+1,"")</f>
        <v/>
      </c>
    </row>
    <row r="25107" spans="3:5" x14ac:dyDescent="0.25">
      <c r="C25107" s="90" t="s">
        <v>24601</v>
      </c>
      <c r="D25107" s="91">
        <v>59680</v>
      </c>
      <c r="E25107" s="90" t="str">
        <f>IF(D25107=Contact!$M$4,MAX($E$2:E25106)+1,"")</f>
        <v/>
      </c>
    </row>
    <row r="25108" spans="3:5" x14ac:dyDescent="0.25">
      <c r="C25108" s="90" t="s">
        <v>24602</v>
      </c>
      <c r="D25108" s="91">
        <v>59680</v>
      </c>
      <c r="E25108" s="90" t="str">
        <f>IF(D25108=Contact!$M$4,MAX($E$2:E25107)+1,"")</f>
        <v/>
      </c>
    </row>
    <row r="25109" spans="3:5" x14ac:dyDescent="0.25">
      <c r="C25109" s="90" t="s">
        <v>24603</v>
      </c>
      <c r="D25109" s="91">
        <v>59690</v>
      </c>
      <c r="E25109" s="90" t="str">
        <f>IF(D25109=Contact!$M$4,MAX($E$2:E25108)+1,"")</f>
        <v/>
      </c>
    </row>
    <row r="25110" spans="3:5" x14ac:dyDescent="0.25">
      <c r="C25110" s="90" t="s">
        <v>24604</v>
      </c>
      <c r="D25110" s="91">
        <v>59700</v>
      </c>
      <c r="E25110" s="90" t="str">
        <f>IF(D25110=Contact!$M$4,MAX($E$2:E25109)+1,"")</f>
        <v/>
      </c>
    </row>
    <row r="25111" spans="3:5" x14ac:dyDescent="0.25">
      <c r="C25111" s="90" t="s">
        <v>24605</v>
      </c>
      <c r="D25111" s="91">
        <v>59710</v>
      </c>
      <c r="E25111" s="90" t="str">
        <f>IF(D25111=Contact!$M$4,MAX($E$2:E25110)+1,"")</f>
        <v/>
      </c>
    </row>
    <row r="25112" spans="3:5" x14ac:dyDescent="0.25">
      <c r="C25112" s="90" t="s">
        <v>24606</v>
      </c>
      <c r="D25112" s="91">
        <v>59710</v>
      </c>
      <c r="E25112" s="90" t="str">
        <f>IF(D25112=Contact!$M$4,MAX($E$2:E25111)+1,"")</f>
        <v/>
      </c>
    </row>
    <row r="25113" spans="3:5" x14ac:dyDescent="0.25">
      <c r="C25113" s="90" t="s">
        <v>24607</v>
      </c>
      <c r="D25113" s="91">
        <v>59710</v>
      </c>
      <c r="E25113" s="90" t="str">
        <f>IF(D25113=Contact!$M$4,MAX($E$2:E25112)+1,"")</f>
        <v/>
      </c>
    </row>
    <row r="25114" spans="3:5" x14ac:dyDescent="0.25">
      <c r="C25114" s="90" t="s">
        <v>24608</v>
      </c>
      <c r="D25114" s="91">
        <v>59710</v>
      </c>
      <c r="E25114" s="90" t="str">
        <f>IF(D25114=Contact!$M$4,MAX($E$2:E25113)+1,"")</f>
        <v/>
      </c>
    </row>
    <row r="25115" spans="3:5" x14ac:dyDescent="0.25">
      <c r="C25115" s="90" t="s">
        <v>24609</v>
      </c>
      <c r="D25115" s="91">
        <v>59720</v>
      </c>
      <c r="E25115" s="90" t="str">
        <f>IF(D25115=Contact!$M$4,MAX($E$2:E25114)+1,"")</f>
        <v/>
      </c>
    </row>
    <row r="25116" spans="3:5" x14ac:dyDescent="0.25">
      <c r="C25116" s="90" t="s">
        <v>24610</v>
      </c>
      <c r="D25116" s="91">
        <v>59730</v>
      </c>
      <c r="E25116" s="90" t="str">
        <f>IF(D25116=Contact!$M$4,MAX($E$2:E25115)+1,"")</f>
        <v/>
      </c>
    </row>
    <row r="25117" spans="3:5" x14ac:dyDescent="0.25">
      <c r="C25117" s="90" t="s">
        <v>24611</v>
      </c>
      <c r="D25117" s="91">
        <v>59730</v>
      </c>
      <c r="E25117" s="90" t="str">
        <f>IF(D25117=Contact!$M$4,MAX($E$2:E25116)+1,"")</f>
        <v/>
      </c>
    </row>
    <row r="25118" spans="3:5" x14ac:dyDescent="0.25">
      <c r="C25118" s="90" t="s">
        <v>24612</v>
      </c>
      <c r="D25118" s="91">
        <v>59730</v>
      </c>
      <c r="E25118" s="90" t="str">
        <f>IF(D25118=Contact!$M$4,MAX($E$2:E25117)+1,"")</f>
        <v/>
      </c>
    </row>
    <row r="25119" spans="3:5" x14ac:dyDescent="0.25">
      <c r="C25119" s="90" t="s">
        <v>24613</v>
      </c>
      <c r="D25119" s="91">
        <v>59730</v>
      </c>
      <c r="E25119" s="90" t="str">
        <f>IF(D25119=Contact!$M$4,MAX($E$2:E25118)+1,"")</f>
        <v/>
      </c>
    </row>
    <row r="25120" spans="3:5" x14ac:dyDescent="0.25">
      <c r="C25120" s="90" t="s">
        <v>24614</v>
      </c>
      <c r="D25120" s="91">
        <v>59730</v>
      </c>
      <c r="E25120" s="90" t="str">
        <f>IF(D25120=Contact!$M$4,MAX($E$2:E25119)+1,"")</f>
        <v/>
      </c>
    </row>
    <row r="25121" spans="3:5" x14ac:dyDescent="0.25">
      <c r="C25121" s="90" t="s">
        <v>24615</v>
      </c>
      <c r="D25121" s="91">
        <v>59730</v>
      </c>
      <c r="E25121" s="90" t="str">
        <f>IF(D25121=Contact!$M$4,MAX($E$2:E25120)+1,"")</f>
        <v/>
      </c>
    </row>
    <row r="25122" spans="3:5" x14ac:dyDescent="0.25">
      <c r="C25122" s="90" t="s">
        <v>1719</v>
      </c>
      <c r="D25122" s="91">
        <v>59740</v>
      </c>
      <c r="E25122" s="90" t="str">
        <f>IF(D25122=Contact!$M$4,MAX($E$2:E25121)+1,"")</f>
        <v/>
      </c>
    </row>
    <row r="25123" spans="3:5" x14ac:dyDescent="0.25">
      <c r="C25123" s="90" t="s">
        <v>24616</v>
      </c>
      <c r="D25123" s="91">
        <v>59740</v>
      </c>
      <c r="E25123" s="90" t="str">
        <f>IF(D25123=Contact!$M$4,MAX($E$2:E25122)+1,"")</f>
        <v/>
      </c>
    </row>
    <row r="25124" spans="3:5" x14ac:dyDescent="0.25">
      <c r="C25124" s="90" t="s">
        <v>24617</v>
      </c>
      <c r="D25124" s="91">
        <v>59740</v>
      </c>
      <c r="E25124" s="90" t="str">
        <f>IF(D25124=Contact!$M$4,MAX($E$2:E25123)+1,"")</f>
        <v/>
      </c>
    </row>
    <row r="25125" spans="3:5" x14ac:dyDescent="0.25">
      <c r="C25125" s="90" t="s">
        <v>24618</v>
      </c>
      <c r="D25125" s="91">
        <v>59740</v>
      </c>
      <c r="E25125" s="90" t="str">
        <f>IF(D25125=Contact!$M$4,MAX($E$2:E25124)+1,"")</f>
        <v/>
      </c>
    </row>
    <row r="25126" spans="3:5" x14ac:dyDescent="0.25">
      <c r="C25126" s="90" t="s">
        <v>24619</v>
      </c>
      <c r="D25126" s="91">
        <v>59740</v>
      </c>
      <c r="E25126" s="90" t="str">
        <f>IF(D25126=Contact!$M$4,MAX($E$2:E25125)+1,"")</f>
        <v/>
      </c>
    </row>
    <row r="25127" spans="3:5" x14ac:dyDescent="0.25">
      <c r="C25127" s="90" t="s">
        <v>24620</v>
      </c>
      <c r="D25127" s="91">
        <v>59740</v>
      </c>
      <c r="E25127" s="90" t="str">
        <f>IF(D25127=Contact!$M$4,MAX($E$2:E25126)+1,"")</f>
        <v/>
      </c>
    </row>
    <row r="25128" spans="3:5" x14ac:dyDescent="0.25">
      <c r="C25128" s="90" t="s">
        <v>24621</v>
      </c>
      <c r="D25128" s="91">
        <v>59740</v>
      </c>
      <c r="E25128" s="90" t="str">
        <f>IF(D25128=Contact!$M$4,MAX($E$2:E25127)+1,"")</f>
        <v/>
      </c>
    </row>
    <row r="25129" spans="3:5" x14ac:dyDescent="0.25">
      <c r="C25129" s="90" t="s">
        <v>24622</v>
      </c>
      <c r="D25129" s="91">
        <v>59740</v>
      </c>
      <c r="E25129" s="90" t="str">
        <f>IF(D25129=Contact!$M$4,MAX($E$2:E25128)+1,"")</f>
        <v/>
      </c>
    </row>
    <row r="25130" spans="3:5" x14ac:dyDescent="0.25">
      <c r="C25130" s="90" t="s">
        <v>24623</v>
      </c>
      <c r="D25130" s="91">
        <v>59740</v>
      </c>
      <c r="E25130" s="90" t="str">
        <f>IF(D25130=Contact!$M$4,MAX($E$2:E25129)+1,"")</f>
        <v/>
      </c>
    </row>
    <row r="25131" spans="3:5" x14ac:dyDescent="0.25">
      <c r="C25131" s="90" t="s">
        <v>24624</v>
      </c>
      <c r="D25131" s="91">
        <v>59740</v>
      </c>
      <c r="E25131" s="90" t="str">
        <f>IF(D25131=Contact!$M$4,MAX($E$2:E25130)+1,"")</f>
        <v/>
      </c>
    </row>
    <row r="25132" spans="3:5" x14ac:dyDescent="0.25">
      <c r="C25132" s="90" t="s">
        <v>24625</v>
      </c>
      <c r="D25132" s="91">
        <v>59740</v>
      </c>
      <c r="E25132" s="90" t="str">
        <f>IF(D25132=Contact!$M$4,MAX($E$2:E25131)+1,"")</f>
        <v/>
      </c>
    </row>
    <row r="25133" spans="3:5" x14ac:dyDescent="0.25">
      <c r="C25133" s="90" t="s">
        <v>24626</v>
      </c>
      <c r="D25133" s="91">
        <v>59740</v>
      </c>
      <c r="E25133" s="90" t="str">
        <f>IF(D25133=Contact!$M$4,MAX($E$2:E25132)+1,"")</f>
        <v/>
      </c>
    </row>
    <row r="25134" spans="3:5" x14ac:dyDescent="0.25">
      <c r="C25134" s="90" t="s">
        <v>24627</v>
      </c>
      <c r="D25134" s="91">
        <v>59740</v>
      </c>
      <c r="E25134" s="90" t="str">
        <f>IF(D25134=Contact!$M$4,MAX($E$2:E25133)+1,"")</f>
        <v/>
      </c>
    </row>
    <row r="25135" spans="3:5" x14ac:dyDescent="0.25">
      <c r="C25135" s="90" t="s">
        <v>24628</v>
      </c>
      <c r="D25135" s="91">
        <v>59750</v>
      </c>
      <c r="E25135" s="90" t="str">
        <f>IF(D25135=Contact!$M$4,MAX($E$2:E25134)+1,"")</f>
        <v/>
      </c>
    </row>
    <row r="25136" spans="3:5" x14ac:dyDescent="0.25">
      <c r="C25136" s="90" t="s">
        <v>24629</v>
      </c>
      <c r="D25136" s="91">
        <v>59750</v>
      </c>
      <c r="E25136" s="90" t="str">
        <f>IF(D25136=Contact!$M$4,MAX($E$2:E25135)+1,"")</f>
        <v/>
      </c>
    </row>
    <row r="25137" spans="3:5" x14ac:dyDescent="0.25">
      <c r="C25137" s="90" t="s">
        <v>24630</v>
      </c>
      <c r="D25137" s="91">
        <v>59760</v>
      </c>
      <c r="E25137" s="90" t="str">
        <f>IF(D25137=Contact!$M$4,MAX($E$2:E25136)+1,"")</f>
        <v/>
      </c>
    </row>
    <row r="25138" spans="3:5" x14ac:dyDescent="0.25">
      <c r="C25138" s="90" t="s">
        <v>23093</v>
      </c>
      <c r="D25138" s="91">
        <v>59770</v>
      </c>
      <c r="E25138" s="90" t="str">
        <f>IF(D25138=Contact!$M$4,MAX($E$2:E25137)+1,"")</f>
        <v/>
      </c>
    </row>
    <row r="25139" spans="3:5" x14ac:dyDescent="0.25">
      <c r="C25139" s="90" t="s">
        <v>24631</v>
      </c>
      <c r="D25139" s="91">
        <v>59777</v>
      </c>
      <c r="E25139" s="90" t="str">
        <f>IF(D25139=Contact!$M$4,MAX($E$2:E25138)+1,"")</f>
        <v/>
      </c>
    </row>
    <row r="25140" spans="3:5" x14ac:dyDescent="0.25">
      <c r="C25140" s="90" t="s">
        <v>24632</v>
      </c>
      <c r="D25140" s="91">
        <v>59780</v>
      </c>
      <c r="E25140" s="90" t="str">
        <f>IF(D25140=Contact!$M$4,MAX($E$2:E25139)+1,"")</f>
        <v/>
      </c>
    </row>
    <row r="25141" spans="3:5" x14ac:dyDescent="0.25">
      <c r="C25141" s="90" t="s">
        <v>24633</v>
      </c>
      <c r="D25141" s="91">
        <v>59780</v>
      </c>
      <c r="E25141" s="90" t="str">
        <f>IF(D25141=Contact!$M$4,MAX($E$2:E25140)+1,"")</f>
        <v/>
      </c>
    </row>
    <row r="25142" spans="3:5" x14ac:dyDescent="0.25">
      <c r="C25142" s="90" t="s">
        <v>24634</v>
      </c>
      <c r="D25142" s="91">
        <v>59780</v>
      </c>
      <c r="E25142" s="90" t="str">
        <f>IF(D25142=Contact!$M$4,MAX($E$2:E25141)+1,"")</f>
        <v/>
      </c>
    </row>
    <row r="25143" spans="3:5" x14ac:dyDescent="0.25">
      <c r="C25143" s="90" t="s">
        <v>24635</v>
      </c>
      <c r="D25143" s="91">
        <v>59790</v>
      </c>
      <c r="E25143" s="90" t="str">
        <f>IF(D25143=Contact!$M$4,MAX($E$2:E25142)+1,"")</f>
        <v/>
      </c>
    </row>
    <row r="25144" spans="3:5" x14ac:dyDescent="0.25">
      <c r="C25144" s="90" t="s">
        <v>61</v>
      </c>
      <c r="D25144" s="91">
        <v>59800</v>
      </c>
      <c r="E25144" s="90" t="str">
        <f>IF(D25144=Contact!$M$4,MAX($E$2:E25143)+1,"")</f>
        <v/>
      </c>
    </row>
    <row r="25145" spans="3:5" x14ac:dyDescent="0.25">
      <c r="C25145" s="90" t="s">
        <v>24636</v>
      </c>
      <c r="D25145" s="91">
        <v>59810</v>
      </c>
      <c r="E25145" s="90" t="str">
        <f>IF(D25145=Contact!$M$4,MAX($E$2:E25144)+1,"")</f>
        <v/>
      </c>
    </row>
    <row r="25146" spans="3:5" x14ac:dyDescent="0.25">
      <c r="C25146" s="90" t="s">
        <v>24637</v>
      </c>
      <c r="D25146" s="91">
        <v>59820</v>
      </c>
      <c r="E25146" s="90" t="str">
        <f>IF(D25146=Contact!$M$4,MAX($E$2:E25145)+1,"")</f>
        <v/>
      </c>
    </row>
    <row r="25147" spans="3:5" x14ac:dyDescent="0.25">
      <c r="C25147" s="90" t="s">
        <v>24638</v>
      </c>
      <c r="D25147" s="91">
        <v>59820</v>
      </c>
      <c r="E25147" s="90" t="str">
        <f>IF(D25147=Contact!$M$4,MAX($E$2:E25146)+1,"")</f>
        <v/>
      </c>
    </row>
    <row r="25148" spans="3:5" x14ac:dyDescent="0.25">
      <c r="C25148" s="90" t="s">
        <v>24639</v>
      </c>
      <c r="D25148" s="91">
        <v>59830</v>
      </c>
      <c r="E25148" s="90" t="str">
        <f>IF(D25148=Contact!$M$4,MAX($E$2:E25147)+1,"")</f>
        <v/>
      </c>
    </row>
    <row r="25149" spans="3:5" x14ac:dyDescent="0.25">
      <c r="C25149" s="90" t="s">
        <v>24640</v>
      </c>
      <c r="D25149" s="91">
        <v>59830</v>
      </c>
      <c r="E25149" s="90" t="str">
        <f>IF(D25149=Contact!$M$4,MAX($E$2:E25148)+1,"")</f>
        <v/>
      </c>
    </row>
    <row r="25150" spans="3:5" x14ac:dyDescent="0.25">
      <c r="C25150" s="90" t="s">
        <v>24641</v>
      </c>
      <c r="D25150" s="91">
        <v>59830</v>
      </c>
      <c r="E25150" s="90" t="str">
        <f>IF(D25150=Contact!$M$4,MAX($E$2:E25149)+1,"")</f>
        <v/>
      </c>
    </row>
    <row r="25151" spans="3:5" x14ac:dyDescent="0.25">
      <c r="C25151" s="90" t="s">
        <v>24642</v>
      </c>
      <c r="D25151" s="91">
        <v>59830</v>
      </c>
      <c r="E25151" s="90" t="str">
        <f>IF(D25151=Contact!$M$4,MAX($E$2:E25150)+1,"")</f>
        <v/>
      </c>
    </row>
    <row r="25152" spans="3:5" x14ac:dyDescent="0.25">
      <c r="C25152" s="90" t="s">
        <v>24643</v>
      </c>
      <c r="D25152" s="91">
        <v>59830</v>
      </c>
      <c r="E25152" s="90" t="str">
        <f>IF(D25152=Contact!$M$4,MAX($E$2:E25151)+1,"")</f>
        <v/>
      </c>
    </row>
    <row r="25153" spans="3:5" x14ac:dyDescent="0.25">
      <c r="C25153" s="90" t="s">
        <v>24644</v>
      </c>
      <c r="D25153" s="91">
        <v>59830</v>
      </c>
      <c r="E25153" s="90" t="str">
        <f>IF(D25153=Contact!$M$4,MAX($E$2:E25152)+1,"")</f>
        <v/>
      </c>
    </row>
    <row r="25154" spans="3:5" x14ac:dyDescent="0.25">
      <c r="C25154" s="90" t="s">
        <v>24645</v>
      </c>
      <c r="D25154" s="91">
        <v>59830</v>
      </c>
      <c r="E25154" s="90" t="str">
        <f>IF(D25154=Contact!$M$4,MAX($E$2:E25153)+1,"")</f>
        <v/>
      </c>
    </row>
    <row r="25155" spans="3:5" x14ac:dyDescent="0.25">
      <c r="C25155" s="90" t="s">
        <v>24646</v>
      </c>
      <c r="D25155" s="91">
        <v>59840</v>
      </c>
      <c r="E25155" s="90" t="str">
        <f>IF(D25155=Contact!$M$4,MAX($E$2:E25154)+1,"")</f>
        <v/>
      </c>
    </row>
    <row r="25156" spans="3:5" x14ac:dyDescent="0.25">
      <c r="C25156" s="90" t="s">
        <v>24647</v>
      </c>
      <c r="D25156" s="91">
        <v>59840</v>
      </c>
      <c r="E25156" s="90" t="str">
        <f>IF(D25156=Contact!$M$4,MAX($E$2:E25155)+1,"")</f>
        <v/>
      </c>
    </row>
    <row r="25157" spans="3:5" x14ac:dyDescent="0.25">
      <c r="C25157" s="90" t="s">
        <v>24648</v>
      </c>
      <c r="D25157" s="91">
        <v>59840</v>
      </c>
      <c r="E25157" s="90" t="str">
        <f>IF(D25157=Contact!$M$4,MAX($E$2:E25156)+1,"")</f>
        <v/>
      </c>
    </row>
    <row r="25158" spans="3:5" x14ac:dyDescent="0.25">
      <c r="C25158" s="90" t="s">
        <v>24649</v>
      </c>
      <c r="D25158" s="91">
        <v>59840</v>
      </c>
      <c r="E25158" s="90" t="str">
        <f>IF(D25158=Contact!$M$4,MAX($E$2:E25157)+1,"")</f>
        <v/>
      </c>
    </row>
    <row r="25159" spans="3:5" x14ac:dyDescent="0.25">
      <c r="C25159" s="90" t="s">
        <v>24650</v>
      </c>
      <c r="D25159" s="91">
        <v>59850</v>
      </c>
      <c r="E25159" s="90" t="str">
        <f>IF(D25159=Contact!$M$4,MAX($E$2:E25158)+1,"")</f>
        <v/>
      </c>
    </row>
    <row r="25160" spans="3:5" x14ac:dyDescent="0.25">
      <c r="C25160" s="90" t="s">
        <v>24651</v>
      </c>
      <c r="D25160" s="91">
        <v>59860</v>
      </c>
      <c r="E25160" s="90" t="str">
        <f>IF(D25160=Contact!$M$4,MAX($E$2:E25159)+1,"")</f>
        <v/>
      </c>
    </row>
    <row r="25161" spans="3:5" x14ac:dyDescent="0.25">
      <c r="C25161" s="90" t="s">
        <v>24652</v>
      </c>
      <c r="D25161" s="91">
        <v>59870</v>
      </c>
      <c r="E25161" s="90" t="str">
        <f>IF(D25161=Contact!$M$4,MAX($E$2:E25160)+1,"")</f>
        <v/>
      </c>
    </row>
    <row r="25162" spans="3:5" x14ac:dyDescent="0.25">
      <c r="C25162" s="90" t="s">
        <v>24653</v>
      </c>
      <c r="D25162" s="91">
        <v>59870</v>
      </c>
      <c r="E25162" s="90" t="str">
        <f>IF(D25162=Contact!$M$4,MAX($E$2:E25161)+1,"")</f>
        <v/>
      </c>
    </row>
    <row r="25163" spans="3:5" x14ac:dyDescent="0.25">
      <c r="C25163" s="90" t="s">
        <v>24654</v>
      </c>
      <c r="D25163" s="91">
        <v>59870</v>
      </c>
      <c r="E25163" s="90" t="str">
        <f>IF(D25163=Contact!$M$4,MAX($E$2:E25162)+1,"")</f>
        <v/>
      </c>
    </row>
    <row r="25164" spans="3:5" x14ac:dyDescent="0.25">
      <c r="C25164" s="90" t="s">
        <v>24655</v>
      </c>
      <c r="D25164" s="91">
        <v>59870</v>
      </c>
      <c r="E25164" s="90" t="str">
        <f>IF(D25164=Contact!$M$4,MAX($E$2:E25163)+1,"")</f>
        <v/>
      </c>
    </row>
    <row r="25165" spans="3:5" x14ac:dyDescent="0.25">
      <c r="C25165" s="90" t="s">
        <v>24656</v>
      </c>
      <c r="D25165" s="91">
        <v>59870</v>
      </c>
      <c r="E25165" s="90" t="str">
        <f>IF(D25165=Contact!$M$4,MAX($E$2:E25164)+1,"")</f>
        <v/>
      </c>
    </row>
    <row r="25166" spans="3:5" x14ac:dyDescent="0.25">
      <c r="C25166" s="90" t="s">
        <v>24657</v>
      </c>
      <c r="D25166" s="91">
        <v>59870</v>
      </c>
      <c r="E25166" s="90" t="str">
        <f>IF(D25166=Contact!$M$4,MAX($E$2:E25165)+1,"")</f>
        <v/>
      </c>
    </row>
    <row r="25167" spans="3:5" x14ac:dyDescent="0.25">
      <c r="C25167" s="90" t="s">
        <v>24658</v>
      </c>
      <c r="D25167" s="91">
        <v>59870</v>
      </c>
      <c r="E25167" s="90" t="str">
        <f>IF(D25167=Contact!$M$4,MAX($E$2:E25166)+1,"")</f>
        <v/>
      </c>
    </row>
    <row r="25168" spans="3:5" x14ac:dyDescent="0.25">
      <c r="C25168" s="90" t="s">
        <v>24659</v>
      </c>
      <c r="D25168" s="91">
        <v>59880</v>
      </c>
      <c r="E25168" s="90" t="str">
        <f>IF(D25168=Contact!$M$4,MAX($E$2:E25167)+1,"")</f>
        <v/>
      </c>
    </row>
    <row r="25169" spans="3:5" x14ac:dyDescent="0.25">
      <c r="C25169" s="90" t="s">
        <v>24660</v>
      </c>
      <c r="D25169" s="91">
        <v>59890</v>
      </c>
      <c r="E25169" s="90" t="str">
        <f>IF(D25169=Contact!$M$4,MAX($E$2:E25168)+1,"")</f>
        <v/>
      </c>
    </row>
    <row r="25170" spans="3:5" x14ac:dyDescent="0.25">
      <c r="C25170" s="90" t="s">
        <v>24661</v>
      </c>
      <c r="D25170" s="91">
        <v>59890</v>
      </c>
      <c r="E25170" s="90" t="str">
        <f>IF(D25170=Contact!$M$4,MAX($E$2:E25169)+1,"")</f>
        <v/>
      </c>
    </row>
    <row r="25171" spans="3:5" x14ac:dyDescent="0.25">
      <c r="C25171" s="90" t="s">
        <v>24662</v>
      </c>
      <c r="D25171" s="91">
        <v>59910</v>
      </c>
      <c r="E25171" s="90" t="str">
        <f>IF(D25171=Contact!$M$4,MAX($E$2:E25170)+1,"")</f>
        <v/>
      </c>
    </row>
    <row r="25172" spans="3:5" x14ac:dyDescent="0.25">
      <c r="C25172" s="90" t="s">
        <v>24663</v>
      </c>
      <c r="D25172" s="91">
        <v>59920</v>
      </c>
      <c r="E25172" s="90" t="str">
        <f>IF(D25172=Contact!$M$4,MAX($E$2:E25171)+1,"")</f>
        <v/>
      </c>
    </row>
    <row r="25173" spans="3:5" x14ac:dyDescent="0.25">
      <c r="C25173" s="90" t="s">
        <v>24664</v>
      </c>
      <c r="D25173" s="91">
        <v>59920</v>
      </c>
      <c r="E25173" s="90" t="str">
        <f>IF(D25173=Contact!$M$4,MAX($E$2:E25172)+1,"")</f>
        <v/>
      </c>
    </row>
    <row r="25174" spans="3:5" x14ac:dyDescent="0.25">
      <c r="C25174" s="90" t="s">
        <v>24665</v>
      </c>
      <c r="D25174" s="91">
        <v>59930</v>
      </c>
      <c r="E25174" s="90" t="str">
        <f>IF(D25174=Contact!$M$4,MAX($E$2:E25173)+1,"")</f>
        <v/>
      </c>
    </row>
    <row r="25175" spans="3:5" x14ac:dyDescent="0.25">
      <c r="C25175" s="90" t="s">
        <v>24666</v>
      </c>
      <c r="D25175" s="91">
        <v>59940</v>
      </c>
      <c r="E25175" s="90" t="str">
        <f>IF(D25175=Contact!$M$4,MAX($E$2:E25174)+1,"")</f>
        <v/>
      </c>
    </row>
    <row r="25176" spans="3:5" x14ac:dyDescent="0.25">
      <c r="C25176" s="90" t="s">
        <v>24667</v>
      </c>
      <c r="D25176" s="91">
        <v>59940</v>
      </c>
      <c r="E25176" s="90" t="str">
        <f>IF(D25176=Contact!$M$4,MAX($E$2:E25175)+1,"")</f>
        <v/>
      </c>
    </row>
    <row r="25177" spans="3:5" x14ac:dyDescent="0.25">
      <c r="C25177" s="90" t="s">
        <v>24668</v>
      </c>
      <c r="D25177" s="91">
        <v>59940</v>
      </c>
      <c r="E25177" s="90" t="str">
        <f>IF(D25177=Contact!$M$4,MAX($E$2:E25176)+1,"")</f>
        <v/>
      </c>
    </row>
    <row r="25178" spans="3:5" x14ac:dyDescent="0.25">
      <c r="C25178" s="90" t="s">
        <v>24669</v>
      </c>
      <c r="D25178" s="91">
        <v>59950</v>
      </c>
      <c r="E25178" s="90" t="str">
        <f>IF(D25178=Contact!$M$4,MAX($E$2:E25177)+1,"")</f>
        <v/>
      </c>
    </row>
    <row r="25179" spans="3:5" x14ac:dyDescent="0.25">
      <c r="C25179" s="90" t="s">
        <v>24670</v>
      </c>
      <c r="D25179" s="91">
        <v>59960</v>
      </c>
      <c r="E25179" s="90" t="str">
        <f>IF(D25179=Contact!$M$4,MAX($E$2:E25178)+1,"")</f>
        <v/>
      </c>
    </row>
    <row r="25180" spans="3:5" x14ac:dyDescent="0.25">
      <c r="C25180" s="90" t="s">
        <v>24671</v>
      </c>
      <c r="D25180" s="91">
        <v>59970</v>
      </c>
      <c r="E25180" s="90" t="str">
        <f>IF(D25180=Contact!$M$4,MAX($E$2:E25179)+1,"")</f>
        <v/>
      </c>
    </row>
    <row r="25181" spans="3:5" x14ac:dyDescent="0.25">
      <c r="C25181" s="90" t="s">
        <v>24672</v>
      </c>
      <c r="D25181" s="91">
        <v>59970</v>
      </c>
      <c r="E25181" s="90" t="str">
        <f>IF(D25181=Contact!$M$4,MAX($E$2:E25180)+1,"")</f>
        <v/>
      </c>
    </row>
    <row r="25182" spans="3:5" x14ac:dyDescent="0.25">
      <c r="C25182" s="90" t="s">
        <v>2665</v>
      </c>
      <c r="D25182" s="91">
        <v>59970</v>
      </c>
      <c r="E25182" s="90" t="str">
        <f>IF(D25182=Contact!$M$4,MAX($E$2:E25181)+1,"")</f>
        <v/>
      </c>
    </row>
    <row r="25183" spans="3:5" x14ac:dyDescent="0.25">
      <c r="C25183" s="90" t="s">
        <v>24673</v>
      </c>
      <c r="D25183" s="91">
        <v>59980</v>
      </c>
      <c r="E25183" s="90" t="str">
        <f>IF(D25183=Contact!$M$4,MAX($E$2:E25182)+1,"")</f>
        <v/>
      </c>
    </row>
    <row r="25184" spans="3:5" x14ac:dyDescent="0.25">
      <c r="C25184" s="90" t="s">
        <v>24674</v>
      </c>
      <c r="D25184" s="91">
        <v>59980</v>
      </c>
      <c r="E25184" s="90" t="str">
        <f>IF(D25184=Contact!$M$4,MAX($E$2:E25183)+1,"")</f>
        <v/>
      </c>
    </row>
    <row r="25185" spans="3:5" x14ac:dyDescent="0.25">
      <c r="C25185" s="90" t="s">
        <v>24675</v>
      </c>
      <c r="D25185" s="91">
        <v>59980</v>
      </c>
      <c r="E25185" s="90" t="str">
        <f>IF(D25185=Contact!$M$4,MAX($E$2:E25184)+1,"")</f>
        <v/>
      </c>
    </row>
    <row r="25186" spans="3:5" x14ac:dyDescent="0.25">
      <c r="C25186" s="90" t="s">
        <v>24676</v>
      </c>
      <c r="D25186" s="91">
        <v>59980</v>
      </c>
      <c r="E25186" s="90" t="str">
        <f>IF(D25186=Contact!$M$4,MAX($E$2:E25185)+1,"")</f>
        <v/>
      </c>
    </row>
    <row r="25187" spans="3:5" x14ac:dyDescent="0.25">
      <c r="C25187" s="90" t="s">
        <v>24677</v>
      </c>
      <c r="D25187" s="91">
        <v>59980</v>
      </c>
      <c r="E25187" s="90" t="str">
        <f>IF(D25187=Contact!$M$4,MAX($E$2:E25186)+1,"")</f>
        <v/>
      </c>
    </row>
    <row r="25188" spans="3:5" x14ac:dyDescent="0.25">
      <c r="C25188" s="90" t="s">
        <v>24678</v>
      </c>
      <c r="D25188" s="91">
        <v>59990</v>
      </c>
      <c r="E25188" s="90" t="str">
        <f>IF(D25188=Contact!$M$4,MAX($E$2:E25187)+1,"")</f>
        <v/>
      </c>
    </row>
    <row r="25189" spans="3:5" x14ac:dyDescent="0.25">
      <c r="C25189" s="90" t="s">
        <v>24679</v>
      </c>
      <c r="D25189" s="91">
        <v>59990</v>
      </c>
      <c r="E25189" s="90" t="str">
        <f>IF(D25189=Contact!$M$4,MAX($E$2:E25188)+1,"")</f>
        <v/>
      </c>
    </row>
    <row r="25190" spans="3:5" x14ac:dyDescent="0.25">
      <c r="C25190" s="90" t="s">
        <v>24680</v>
      </c>
      <c r="D25190" s="91">
        <v>59990</v>
      </c>
      <c r="E25190" s="90" t="str">
        <f>IF(D25190=Contact!$M$4,MAX($E$2:E25189)+1,"")</f>
        <v/>
      </c>
    </row>
    <row r="25191" spans="3:5" x14ac:dyDescent="0.25">
      <c r="C25191" s="90" t="s">
        <v>24681</v>
      </c>
      <c r="D25191" s="91">
        <v>59990</v>
      </c>
      <c r="E25191" s="90" t="str">
        <f>IF(D25191=Contact!$M$4,MAX($E$2:E25190)+1,"")</f>
        <v/>
      </c>
    </row>
    <row r="25192" spans="3:5" x14ac:dyDescent="0.25">
      <c r="C25192" s="90" t="s">
        <v>24682</v>
      </c>
      <c r="D25192" s="91">
        <v>59990</v>
      </c>
      <c r="E25192" s="90" t="str">
        <f>IF(D25192=Contact!$M$4,MAX($E$2:E25191)+1,"")</f>
        <v/>
      </c>
    </row>
    <row r="25193" spans="3:5" x14ac:dyDescent="0.25">
      <c r="C25193" s="90" t="s">
        <v>24683</v>
      </c>
      <c r="D25193" s="91">
        <v>59990</v>
      </c>
      <c r="E25193" s="90" t="str">
        <f>IF(D25193=Contact!$M$4,MAX($E$2:E25192)+1,"")</f>
        <v/>
      </c>
    </row>
    <row r="25194" spans="3:5" x14ac:dyDescent="0.25">
      <c r="C25194" s="90" t="s">
        <v>24684</v>
      </c>
      <c r="D25194" s="91">
        <v>59990</v>
      </c>
      <c r="E25194" s="90" t="str">
        <f>IF(D25194=Contact!$M$4,MAX($E$2:E25193)+1,"")</f>
        <v/>
      </c>
    </row>
    <row r="25195" spans="3:5" x14ac:dyDescent="0.25">
      <c r="C25195" s="90" t="s">
        <v>24685</v>
      </c>
      <c r="D25195" s="91">
        <v>60000</v>
      </c>
      <c r="E25195" s="90" t="str">
        <f>IF(D25195=Contact!$M$4,MAX($E$2:E25194)+1,"")</f>
        <v/>
      </c>
    </row>
    <row r="25196" spans="3:5" x14ac:dyDescent="0.25">
      <c r="C25196" s="90" t="s">
        <v>24686</v>
      </c>
      <c r="D25196" s="91">
        <v>60000</v>
      </c>
      <c r="E25196" s="90" t="str">
        <f>IF(D25196=Contact!$M$4,MAX($E$2:E25195)+1,"")</f>
        <v/>
      </c>
    </row>
    <row r="25197" spans="3:5" x14ac:dyDescent="0.25">
      <c r="C25197" s="90" t="s">
        <v>62</v>
      </c>
      <c r="D25197" s="91">
        <v>60000</v>
      </c>
      <c r="E25197" s="90" t="str">
        <f>IF(D25197=Contact!$M$4,MAX($E$2:E25196)+1,"")</f>
        <v/>
      </c>
    </row>
    <row r="25198" spans="3:5" x14ac:dyDescent="0.25">
      <c r="C25198" s="90" t="s">
        <v>24687</v>
      </c>
      <c r="D25198" s="91">
        <v>60000</v>
      </c>
      <c r="E25198" s="90" t="str">
        <f>IF(D25198=Contact!$M$4,MAX($E$2:E25197)+1,"")</f>
        <v/>
      </c>
    </row>
    <row r="25199" spans="3:5" x14ac:dyDescent="0.25">
      <c r="C25199" s="90" t="s">
        <v>24688</v>
      </c>
      <c r="D25199" s="91">
        <v>60000</v>
      </c>
      <c r="E25199" s="90" t="str">
        <f>IF(D25199=Contact!$M$4,MAX($E$2:E25198)+1,"")</f>
        <v/>
      </c>
    </row>
    <row r="25200" spans="3:5" x14ac:dyDescent="0.25">
      <c r="C25200" s="90" t="s">
        <v>24689</v>
      </c>
      <c r="D25200" s="91">
        <v>60000</v>
      </c>
      <c r="E25200" s="90" t="str">
        <f>IF(D25200=Contact!$M$4,MAX($E$2:E25199)+1,"")</f>
        <v/>
      </c>
    </row>
    <row r="25201" spans="3:5" x14ac:dyDescent="0.25">
      <c r="C25201" s="90" t="s">
        <v>24690</v>
      </c>
      <c r="D25201" s="91">
        <v>60000</v>
      </c>
      <c r="E25201" s="90" t="str">
        <f>IF(D25201=Contact!$M$4,MAX($E$2:E25200)+1,"")</f>
        <v/>
      </c>
    </row>
    <row r="25202" spans="3:5" x14ac:dyDescent="0.25">
      <c r="C25202" s="90" t="s">
        <v>24691</v>
      </c>
      <c r="D25202" s="91">
        <v>60000</v>
      </c>
      <c r="E25202" s="90" t="str">
        <f>IF(D25202=Contact!$M$4,MAX($E$2:E25201)+1,"")</f>
        <v/>
      </c>
    </row>
    <row r="25203" spans="3:5" x14ac:dyDescent="0.25">
      <c r="C25203" s="90" t="s">
        <v>24692</v>
      </c>
      <c r="D25203" s="91">
        <v>60100</v>
      </c>
      <c r="E25203" s="90" t="str">
        <f>IF(D25203=Contact!$M$4,MAX($E$2:E25202)+1,"")</f>
        <v/>
      </c>
    </row>
    <row r="25204" spans="3:5" x14ac:dyDescent="0.25">
      <c r="C25204" s="90" t="s">
        <v>24693</v>
      </c>
      <c r="D25204" s="91">
        <v>60110</v>
      </c>
      <c r="E25204" s="90" t="str">
        <f>IF(D25204=Contact!$M$4,MAX($E$2:E25203)+1,"")</f>
        <v/>
      </c>
    </row>
    <row r="25205" spans="3:5" x14ac:dyDescent="0.25">
      <c r="C25205" s="90" t="s">
        <v>24694</v>
      </c>
      <c r="D25205" s="91">
        <v>60110</v>
      </c>
      <c r="E25205" s="90" t="str">
        <f>IF(D25205=Contact!$M$4,MAX($E$2:E25204)+1,"")</f>
        <v/>
      </c>
    </row>
    <row r="25206" spans="3:5" x14ac:dyDescent="0.25">
      <c r="C25206" s="90" t="s">
        <v>24695</v>
      </c>
      <c r="D25206" s="91">
        <v>60110</v>
      </c>
      <c r="E25206" s="90" t="str">
        <f>IF(D25206=Contact!$M$4,MAX($E$2:E25205)+1,"")</f>
        <v/>
      </c>
    </row>
    <row r="25207" spans="3:5" x14ac:dyDescent="0.25">
      <c r="C25207" s="90" t="s">
        <v>24696</v>
      </c>
      <c r="D25207" s="91">
        <v>60110</v>
      </c>
      <c r="E25207" s="90" t="str">
        <f>IF(D25207=Contact!$M$4,MAX($E$2:E25206)+1,"")</f>
        <v/>
      </c>
    </row>
    <row r="25208" spans="3:5" x14ac:dyDescent="0.25">
      <c r="C25208" s="90" t="s">
        <v>24697</v>
      </c>
      <c r="D25208" s="91">
        <v>60110</v>
      </c>
      <c r="E25208" s="90" t="str">
        <f>IF(D25208=Contact!$M$4,MAX($E$2:E25207)+1,"")</f>
        <v/>
      </c>
    </row>
    <row r="25209" spans="3:5" x14ac:dyDescent="0.25">
      <c r="C25209" s="90" t="s">
        <v>24698</v>
      </c>
      <c r="D25209" s="91">
        <v>60112</v>
      </c>
      <c r="E25209" s="90" t="str">
        <f>IF(D25209=Contact!$M$4,MAX($E$2:E25208)+1,"")</f>
        <v/>
      </c>
    </row>
    <row r="25210" spans="3:5" x14ac:dyDescent="0.25">
      <c r="C25210" s="90" t="s">
        <v>24699</v>
      </c>
      <c r="D25210" s="91">
        <v>60112</v>
      </c>
      <c r="E25210" s="90" t="str">
        <f>IF(D25210=Contact!$M$4,MAX($E$2:E25209)+1,"")</f>
        <v/>
      </c>
    </row>
    <row r="25211" spans="3:5" x14ac:dyDescent="0.25">
      <c r="C25211" s="90" t="s">
        <v>24700</v>
      </c>
      <c r="D25211" s="91">
        <v>60112</v>
      </c>
      <c r="E25211" s="90" t="str">
        <f>IF(D25211=Contact!$M$4,MAX($E$2:E25210)+1,"")</f>
        <v/>
      </c>
    </row>
    <row r="25212" spans="3:5" x14ac:dyDescent="0.25">
      <c r="C25212" s="90" t="s">
        <v>24701</v>
      </c>
      <c r="D25212" s="91">
        <v>60112</v>
      </c>
      <c r="E25212" s="90" t="str">
        <f>IF(D25212=Contact!$M$4,MAX($E$2:E25211)+1,"")</f>
        <v/>
      </c>
    </row>
    <row r="25213" spans="3:5" x14ac:dyDescent="0.25">
      <c r="C25213" s="90" t="s">
        <v>24702</v>
      </c>
      <c r="D25213" s="91">
        <v>60112</v>
      </c>
      <c r="E25213" s="90" t="str">
        <f>IF(D25213=Contact!$M$4,MAX($E$2:E25212)+1,"")</f>
        <v/>
      </c>
    </row>
    <row r="25214" spans="3:5" x14ac:dyDescent="0.25">
      <c r="C25214" s="90" t="s">
        <v>24703</v>
      </c>
      <c r="D25214" s="91">
        <v>60112</v>
      </c>
      <c r="E25214" s="90" t="str">
        <f>IF(D25214=Contact!$M$4,MAX($E$2:E25213)+1,"")</f>
        <v/>
      </c>
    </row>
    <row r="25215" spans="3:5" x14ac:dyDescent="0.25">
      <c r="C25215" s="90" t="s">
        <v>24704</v>
      </c>
      <c r="D25215" s="91">
        <v>60112</v>
      </c>
      <c r="E25215" s="90" t="str">
        <f>IF(D25215=Contact!$M$4,MAX($E$2:E25214)+1,"")</f>
        <v/>
      </c>
    </row>
    <row r="25216" spans="3:5" x14ac:dyDescent="0.25">
      <c r="C25216" s="90" t="s">
        <v>21894</v>
      </c>
      <c r="D25216" s="91">
        <v>60112</v>
      </c>
      <c r="E25216" s="90" t="str">
        <f>IF(D25216=Contact!$M$4,MAX($E$2:E25215)+1,"")</f>
        <v/>
      </c>
    </row>
    <row r="25217" spans="3:5" x14ac:dyDescent="0.25">
      <c r="C25217" s="90" t="s">
        <v>24705</v>
      </c>
      <c r="D25217" s="91">
        <v>60112</v>
      </c>
      <c r="E25217" s="90" t="str">
        <f>IF(D25217=Contact!$M$4,MAX($E$2:E25216)+1,"")</f>
        <v/>
      </c>
    </row>
    <row r="25218" spans="3:5" x14ac:dyDescent="0.25">
      <c r="C25218" s="90" t="s">
        <v>24706</v>
      </c>
      <c r="D25218" s="91">
        <v>60112</v>
      </c>
      <c r="E25218" s="90" t="str">
        <f>IF(D25218=Contact!$M$4,MAX($E$2:E25217)+1,"")</f>
        <v/>
      </c>
    </row>
    <row r="25219" spans="3:5" x14ac:dyDescent="0.25">
      <c r="C25219" s="90" t="s">
        <v>24707</v>
      </c>
      <c r="D25219" s="91">
        <v>60112</v>
      </c>
      <c r="E25219" s="90" t="str">
        <f>IF(D25219=Contact!$M$4,MAX($E$2:E25218)+1,"")</f>
        <v/>
      </c>
    </row>
    <row r="25220" spans="3:5" x14ac:dyDescent="0.25">
      <c r="C25220" s="90" t="s">
        <v>24708</v>
      </c>
      <c r="D25220" s="91">
        <v>60112</v>
      </c>
      <c r="E25220" s="90" t="str">
        <f>IF(D25220=Contact!$M$4,MAX($E$2:E25219)+1,"")</f>
        <v/>
      </c>
    </row>
    <row r="25221" spans="3:5" x14ac:dyDescent="0.25">
      <c r="C25221" s="90" t="s">
        <v>24709</v>
      </c>
      <c r="D25221" s="91">
        <v>60112</v>
      </c>
      <c r="E25221" s="90" t="str">
        <f>IF(D25221=Contact!$M$4,MAX($E$2:E25220)+1,"")</f>
        <v/>
      </c>
    </row>
    <row r="25222" spans="3:5" x14ac:dyDescent="0.25">
      <c r="C25222" s="90" t="s">
        <v>24710</v>
      </c>
      <c r="D25222" s="91">
        <v>60112</v>
      </c>
      <c r="E25222" s="90" t="str">
        <f>IF(D25222=Contact!$M$4,MAX($E$2:E25221)+1,"")</f>
        <v/>
      </c>
    </row>
    <row r="25223" spans="3:5" x14ac:dyDescent="0.25">
      <c r="C25223" s="90" t="s">
        <v>7979</v>
      </c>
      <c r="D25223" s="91">
        <v>60113</v>
      </c>
      <c r="E25223" s="90" t="str">
        <f>IF(D25223=Contact!$M$4,MAX($E$2:E25222)+1,"")</f>
        <v/>
      </c>
    </row>
    <row r="25224" spans="3:5" x14ac:dyDescent="0.25">
      <c r="C25224" s="90" t="s">
        <v>24711</v>
      </c>
      <c r="D25224" s="91">
        <v>60113</v>
      </c>
      <c r="E25224" s="90" t="str">
        <f>IF(D25224=Contact!$M$4,MAX($E$2:E25223)+1,"")</f>
        <v/>
      </c>
    </row>
    <row r="25225" spans="3:5" x14ac:dyDescent="0.25">
      <c r="C25225" s="90" t="s">
        <v>24712</v>
      </c>
      <c r="D25225" s="91">
        <v>60113</v>
      </c>
      <c r="E25225" s="90" t="str">
        <f>IF(D25225=Contact!$M$4,MAX($E$2:E25224)+1,"")</f>
        <v/>
      </c>
    </row>
    <row r="25226" spans="3:5" x14ac:dyDescent="0.25">
      <c r="C25226" s="90" t="s">
        <v>18543</v>
      </c>
      <c r="D25226" s="91">
        <v>60117</v>
      </c>
      <c r="E25226" s="90" t="str">
        <f>IF(D25226=Contact!$M$4,MAX($E$2:E25225)+1,"")</f>
        <v/>
      </c>
    </row>
    <row r="25227" spans="3:5" x14ac:dyDescent="0.25">
      <c r="C25227" s="90" t="s">
        <v>24713</v>
      </c>
      <c r="D25227" s="91">
        <v>60117</v>
      </c>
      <c r="E25227" s="90" t="str">
        <f>IF(D25227=Contact!$M$4,MAX($E$2:E25226)+1,"")</f>
        <v/>
      </c>
    </row>
    <row r="25228" spans="3:5" x14ac:dyDescent="0.25">
      <c r="C25228" s="90" t="s">
        <v>20741</v>
      </c>
      <c r="D25228" s="91">
        <v>60117</v>
      </c>
      <c r="E25228" s="90" t="str">
        <f>IF(D25228=Contact!$M$4,MAX($E$2:E25227)+1,"")</f>
        <v/>
      </c>
    </row>
    <row r="25229" spans="3:5" x14ac:dyDescent="0.25">
      <c r="C25229" s="90" t="s">
        <v>24714</v>
      </c>
      <c r="D25229" s="91">
        <v>60117</v>
      </c>
      <c r="E25229" s="90" t="str">
        <f>IF(D25229=Contact!$M$4,MAX($E$2:E25228)+1,"")</f>
        <v/>
      </c>
    </row>
    <row r="25230" spans="3:5" x14ac:dyDescent="0.25">
      <c r="C25230" s="90" t="s">
        <v>24715</v>
      </c>
      <c r="D25230" s="91">
        <v>60117</v>
      </c>
      <c r="E25230" s="90" t="str">
        <f>IF(D25230=Contact!$M$4,MAX($E$2:E25229)+1,"")</f>
        <v/>
      </c>
    </row>
    <row r="25231" spans="3:5" x14ac:dyDescent="0.25">
      <c r="C25231" s="90" t="s">
        <v>24716</v>
      </c>
      <c r="D25231" s="91">
        <v>60119</v>
      </c>
      <c r="E25231" s="90" t="str">
        <f>IF(D25231=Contact!$M$4,MAX($E$2:E25230)+1,"")</f>
        <v/>
      </c>
    </row>
    <row r="25232" spans="3:5" x14ac:dyDescent="0.25">
      <c r="C25232" s="90" t="s">
        <v>15704</v>
      </c>
      <c r="D25232" s="91">
        <v>60119</v>
      </c>
      <c r="E25232" s="90" t="str">
        <f>IF(D25232=Contact!$M$4,MAX($E$2:E25231)+1,"")</f>
        <v/>
      </c>
    </row>
    <row r="25233" spans="3:5" x14ac:dyDescent="0.25">
      <c r="C25233" s="90" t="s">
        <v>24717</v>
      </c>
      <c r="D25233" s="91">
        <v>60119</v>
      </c>
      <c r="E25233" s="90" t="str">
        <f>IF(D25233=Contact!$M$4,MAX($E$2:E25232)+1,"")</f>
        <v/>
      </c>
    </row>
    <row r="25234" spans="3:5" x14ac:dyDescent="0.25">
      <c r="C25234" s="90" t="s">
        <v>24718</v>
      </c>
      <c r="D25234" s="91">
        <v>60120</v>
      </c>
      <c r="E25234" s="90" t="str">
        <f>IF(D25234=Contact!$M$4,MAX($E$2:E25233)+1,"")</f>
        <v/>
      </c>
    </row>
    <row r="25235" spans="3:5" x14ac:dyDescent="0.25">
      <c r="C25235" s="90" t="s">
        <v>24719</v>
      </c>
      <c r="D25235" s="91">
        <v>60120</v>
      </c>
      <c r="E25235" s="90" t="str">
        <f>IF(D25235=Contact!$M$4,MAX($E$2:E25234)+1,"")</f>
        <v/>
      </c>
    </row>
    <row r="25236" spans="3:5" x14ac:dyDescent="0.25">
      <c r="C25236" s="90" t="s">
        <v>19746</v>
      </c>
      <c r="D25236" s="91">
        <v>60120</v>
      </c>
      <c r="E25236" s="90" t="str">
        <f>IF(D25236=Contact!$M$4,MAX($E$2:E25235)+1,"")</f>
        <v/>
      </c>
    </row>
    <row r="25237" spans="3:5" x14ac:dyDescent="0.25">
      <c r="C25237" s="90" t="s">
        <v>24720</v>
      </c>
      <c r="D25237" s="91">
        <v>60120</v>
      </c>
      <c r="E25237" s="90" t="str">
        <f>IF(D25237=Contact!$M$4,MAX($E$2:E25236)+1,"")</f>
        <v/>
      </c>
    </row>
    <row r="25238" spans="3:5" x14ac:dyDescent="0.25">
      <c r="C25238" s="90" t="s">
        <v>24721</v>
      </c>
      <c r="D25238" s="91">
        <v>60120</v>
      </c>
      <c r="E25238" s="90" t="str">
        <f>IF(D25238=Contact!$M$4,MAX($E$2:E25237)+1,"")</f>
        <v/>
      </c>
    </row>
    <row r="25239" spans="3:5" x14ac:dyDescent="0.25">
      <c r="C25239" s="90" t="s">
        <v>24722</v>
      </c>
      <c r="D25239" s="91">
        <v>60120</v>
      </c>
      <c r="E25239" s="90" t="str">
        <f>IF(D25239=Contact!$M$4,MAX($E$2:E25238)+1,"")</f>
        <v/>
      </c>
    </row>
    <row r="25240" spans="3:5" x14ac:dyDescent="0.25">
      <c r="C25240" s="90" t="s">
        <v>11651</v>
      </c>
      <c r="D25240" s="91">
        <v>60120</v>
      </c>
      <c r="E25240" s="90" t="str">
        <f>IF(D25240=Contact!$M$4,MAX($E$2:E25239)+1,"")</f>
        <v/>
      </c>
    </row>
    <row r="25241" spans="3:5" x14ac:dyDescent="0.25">
      <c r="C25241" s="90" t="s">
        <v>20297</v>
      </c>
      <c r="D25241" s="91">
        <v>60120</v>
      </c>
      <c r="E25241" s="90" t="str">
        <f>IF(D25241=Contact!$M$4,MAX($E$2:E25240)+1,"")</f>
        <v/>
      </c>
    </row>
    <row r="25242" spans="3:5" x14ac:dyDescent="0.25">
      <c r="C25242" s="90" t="s">
        <v>24723</v>
      </c>
      <c r="D25242" s="91">
        <v>60120</v>
      </c>
      <c r="E25242" s="90" t="str">
        <f>IF(D25242=Contact!$M$4,MAX($E$2:E25241)+1,"")</f>
        <v/>
      </c>
    </row>
    <row r="25243" spans="3:5" x14ac:dyDescent="0.25">
      <c r="C25243" s="90" t="s">
        <v>11802</v>
      </c>
      <c r="D25243" s="91">
        <v>60120</v>
      </c>
      <c r="E25243" s="90" t="str">
        <f>IF(D25243=Contact!$M$4,MAX($E$2:E25242)+1,"")</f>
        <v/>
      </c>
    </row>
    <row r="25244" spans="3:5" x14ac:dyDescent="0.25">
      <c r="C25244" s="90" t="s">
        <v>24724</v>
      </c>
      <c r="D25244" s="91">
        <v>60120</v>
      </c>
      <c r="E25244" s="90" t="str">
        <f>IF(D25244=Contact!$M$4,MAX($E$2:E25243)+1,"")</f>
        <v/>
      </c>
    </row>
    <row r="25245" spans="3:5" x14ac:dyDescent="0.25">
      <c r="C25245" s="90" t="s">
        <v>24725</v>
      </c>
      <c r="D25245" s="91">
        <v>60120</v>
      </c>
      <c r="E25245" s="90" t="str">
        <f>IF(D25245=Contact!$M$4,MAX($E$2:E25244)+1,"")</f>
        <v/>
      </c>
    </row>
    <row r="25246" spans="3:5" x14ac:dyDescent="0.25">
      <c r="C25246" s="90" t="s">
        <v>24726</v>
      </c>
      <c r="D25246" s="91">
        <v>60120</v>
      </c>
      <c r="E25246" s="90" t="str">
        <f>IF(D25246=Contact!$M$4,MAX($E$2:E25245)+1,"")</f>
        <v/>
      </c>
    </row>
    <row r="25247" spans="3:5" x14ac:dyDescent="0.25">
      <c r="C25247" s="90" t="s">
        <v>24727</v>
      </c>
      <c r="D25247" s="91">
        <v>60120</v>
      </c>
      <c r="E25247" s="90" t="str">
        <f>IF(D25247=Contact!$M$4,MAX($E$2:E25246)+1,"")</f>
        <v/>
      </c>
    </row>
    <row r="25248" spans="3:5" x14ac:dyDescent="0.25">
      <c r="C25248" s="90" t="s">
        <v>24728</v>
      </c>
      <c r="D25248" s="91">
        <v>60120</v>
      </c>
      <c r="E25248" s="90" t="str">
        <f>IF(D25248=Contact!$M$4,MAX($E$2:E25247)+1,"")</f>
        <v/>
      </c>
    </row>
    <row r="25249" spans="3:5" x14ac:dyDescent="0.25">
      <c r="C25249" s="90" t="s">
        <v>24729</v>
      </c>
      <c r="D25249" s="91">
        <v>60120</v>
      </c>
      <c r="E25249" s="90" t="str">
        <f>IF(D25249=Contact!$M$4,MAX($E$2:E25248)+1,"")</f>
        <v/>
      </c>
    </row>
    <row r="25250" spans="3:5" x14ac:dyDescent="0.25">
      <c r="C25250" s="90" t="s">
        <v>24730</v>
      </c>
      <c r="D25250" s="91">
        <v>60120</v>
      </c>
      <c r="E25250" s="90" t="str">
        <f>IF(D25250=Contact!$M$4,MAX($E$2:E25249)+1,"")</f>
        <v/>
      </c>
    </row>
    <row r="25251" spans="3:5" x14ac:dyDescent="0.25">
      <c r="C25251" s="90" t="s">
        <v>24731</v>
      </c>
      <c r="D25251" s="91">
        <v>60120</v>
      </c>
      <c r="E25251" s="90" t="str">
        <f>IF(D25251=Contact!$M$4,MAX($E$2:E25250)+1,"")</f>
        <v/>
      </c>
    </row>
    <row r="25252" spans="3:5" x14ac:dyDescent="0.25">
      <c r="C25252" s="90" t="s">
        <v>24732</v>
      </c>
      <c r="D25252" s="91">
        <v>60120</v>
      </c>
      <c r="E25252" s="90" t="str">
        <f>IF(D25252=Contact!$M$4,MAX($E$2:E25251)+1,"")</f>
        <v/>
      </c>
    </row>
    <row r="25253" spans="3:5" x14ac:dyDescent="0.25">
      <c r="C25253" s="90" t="s">
        <v>24733</v>
      </c>
      <c r="D25253" s="91">
        <v>60120</v>
      </c>
      <c r="E25253" s="90" t="str">
        <f>IF(D25253=Contact!$M$4,MAX($E$2:E25252)+1,"")</f>
        <v/>
      </c>
    </row>
    <row r="25254" spans="3:5" x14ac:dyDescent="0.25">
      <c r="C25254" s="90" t="s">
        <v>24734</v>
      </c>
      <c r="D25254" s="91">
        <v>60120</v>
      </c>
      <c r="E25254" s="90" t="str">
        <f>IF(D25254=Contact!$M$4,MAX($E$2:E25253)+1,"")</f>
        <v/>
      </c>
    </row>
    <row r="25255" spans="3:5" x14ac:dyDescent="0.25">
      <c r="C25255" s="90" t="s">
        <v>24735</v>
      </c>
      <c r="D25255" s="91">
        <v>60120</v>
      </c>
      <c r="E25255" s="90" t="str">
        <f>IF(D25255=Contact!$M$4,MAX($E$2:E25254)+1,"")</f>
        <v/>
      </c>
    </row>
    <row r="25256" spans="3:5" x14ac:dyDescent="0.25">
      <c r="C25256" s="90" t="s">
        <v>11845</v>
      </c>
      <c r="D25256" s="91">
        <v>60120</v>
      </c>
      <c r="E25256" s="90" t="str">
        <f>IF(D25256=Contact!$M$4,MAX($E$2:E25255)+1,"")</f>
        <v/>
      </c>
    </row>
    <row r="25257" spans="3:5" x14ac:dyDescent="0.25">
      <c r="C25257" s="90" t="s">
        <v>24736</v>
      </c>
      <c r="D25257" s="91">
        <v>60120</v>
      </c>
      <c r="E25257" s="90" t="str">
        <f>IF(D25257=Contact!$M$4,MAX($E$2:E25256)+1,"")</f>
        <v/>
      </c>
    </row>
    <row r="25258" spans="3:5" x14ac:dyDescent="0.25">
      <c r="C25258" s="90" t="s">
        <v>24737</v>
      </c>
      <c r="D25258" s="91">
        <v>60120</v>
      </c>
      <c r="E25258" s="90" t="str">
        <f>IF(D25258=Contact!$M$4,MAX($E$2:E25257)+1,"")</f>
        <v/>
      </c>
    </row>
    <row r="25259" spans="3:5" x14ac:dyDescent="0.25">
      <c r="C25259" s="90" t="s">
        <v>24738</v>
      </c>
      <c r="D25259" s="91">
        <v>60120</v>
      </c>
      <c r="E25259" s="90" t="str">
        <f>IF(D25259=Contact!$M$4,MAX($E$2:E25258)+1,"")</f>
        <v/>
      </c>
    </row>
    <row r="25260" spans="3:5" x14ac:dyDescent="0.25">
      <c r="C25260" s="90" t="s">
        <v>24739</v>
      </c>
      <c r="D25260" s="91">
        <v>60120</v>
      </c>
      <c r="E25260" s="90" t="str">
        <f>IF(D25260=Contact!$M$4,MAX($E$2:E25259)+1,"")</f>
        <v/>
      </c>
    </row>
    <row r="25261" spans="3:5" x14ac:dyDescent="0.25">
      <c r="C25261" s="90" t="s">
        <v>24740</v>
      </c>
      <c r="D25261" s="91">
        <v>60120</v>
      </c>
      <c r="E25261" s="90" t="str">
        <f>IF(D25261=Contact!$M$4,MAX($E$2:E25260)+1,"")</f>
        <v/>
      </c>
    </row>
    <row r="25262" spans="3:5" x14ac:dyDescent="0.25">
      <c r="C25262" s="90" t="s">
        <v>24741</v>
      </c>
      <c r="D25262" s="91">
        <v>60120</v>
      </c>
      <c r="E25262" s="90" t="str">
        <f>IF(D25262=Contact!$M$4,MAX($E$2:E25261)+1,"")</f>
        <v/>
      </c>
    </row>
    <row r="25263" spans="3:5" x14ac:dyDescent="0.25">
      <c r="C25263" s="90" t="s">
        <v>24742</v>
      </c>
      <c r="D25263" s="91">
        <v>60120</v>
      </c>
      <c r="E25263" s="90" t="str">
        <f>IF(D25263=Contact!$M$4,MAX($E$2:E25262)+1,"")</f>
        <v/>
      </c>
    </row>
    <row r="25264" spans="3:5" x14ac:dyDescent="0.25">
      <c r="C25264" s="90" t="s">
        <v>24743</v>
      </c>
      <c r="D25264" s="91">
        <v>60123</v>
      </c>
      <c r="E25264" s="90" t="str">
        <f>IF(D25264=Contact!$M$4,MAX($E$2:E25263)+1,"")</f>
        <v/>
      </c>
    </row>
    <row r="25265" spans="3:5" x14ac:dyDescent="0.25">
      <c r="C25265" s="90" t="s">
        <v>24744</v>
      </c>
      <c r="D25265" s="91">
        <v>60123</v>
      </c>
      <c r="E25265" s="90" t="str">
        <f>IF(D25265=Contact!$M$4,MAX($E$2:E25264)+1,"")</f>
        <v/>
      </c>
    </row>
    <row r="25266" spans="3:5" x14ac:dyDescent="0.25">
      <c r="C25266" s="90" t="s">
        <v>24745</v>
      </c>
      <c r="D25266" s="91">
        <v>60126</v>
      </c>
      <c r="E25266" s="90" t="str">
        <f>IF(D25266=Contact!$M$4,MAX($E$2:E25265)+1,"")</f>
        <v/>
      </c>
    </row>
    <row r="25267" spans="3:5" x14ac:dyDescent="0.25">
      <c r="C25267" s="90" t="s">
        <v>24746</v>
      </c>
      <c r="D25267" s="91">
        <v>60126</v>
      </c>
      <c r="E25267" s="90" t="str">
        <f>IF(D25267=Contact!$M$4,MAX($E$2:E25266)+1,"")</f>
        <v/>
      </c>
    </row>
    <row r="25268" spans="3:5" x14ac:dyDescent="0.25">
      <c r="C25268" s="90" t="s">
        <v>24747</v>
      </c>
      <c r="D25268" s="91">
        <v>60127</v>
      </c>
      <c r="E25268" s="90" t="str">
        <f>IF(D25268=Contact!$M$4,MAX($E$2:E25267)+1,"")</f>
        <v/>
      </c>
    </row>
    <row r="25269" spans="3:5" x14ac:dyDescent="0.25">
      <c r="C25269" s="90" t="s">
        <v>24748</v>
      </c>
      <c r="D25269" s="91">
        <v>60127</v>
      </c>
      <c r="E25269" s="90" t="str">
        <f>IF(D25269=Contact!$M$4,MAX($E$2:E25268)+1,"")</f>
        <v/>
      </c>
    </row>
    <row r="25270" spans="3:5" x14ac:dyDescent="0.25">
      <c r="C25270" s="90" t="s">
        <v>2248</v>
      </c>
      <c r="D25270" s="91">
        <v>60128</v>
      </c>
      <c r="E25270" s="90" t="str">
        <f>IF(D25270=Contact!$M$4,MAX($E$2:E25269)+1,"")</f>
        <v/>
      </c>
    </row>
    <row r="25271" spans="3:5" x14ac:dyDescent="0.25">
      <c r="C25271" s="90" t="s">
        <v>24749</v>
      </c>
      <c r="D25271" s="91">
        <v>60128</v>
      </c>
      <c r="E25271" s="90" t="str">
        <f>IF(D25271=Contact!$M$4,MAX($E$2:E25270)+1,"")</f>
        <v/>
      </c>
    </row>
    <row r="25272" spans="3:5" x14ac:dyDescent="0.25">
      <c r="C25272" s="90" t="s">
        <v>24750</v>
      </c>
      <c r="D25272" s="91">
        <v>60129</v>
      </c>
      <c r="E25272" s="90" t="str">
        <f>IF(D25272=Contact!$M$4,MAX($E$2:E25271)+1,"")</f>
        <v/>
      </c>
    </row>
    <row r="25273" spans="3:5" x14ac:dyDescent="0.25">
      <c r="C25273" s="90" t="s">
        <v>24751</v>
      </c>
      <c r="D25273" s="91">
        <v>60129</v>
      </c>
      <c r="E25273" s="90" t="str">
        <f>IF(D25273=Contact!$M$4,MAX($E$2:E25272)+1,"")</f>
        <v/>
      </c>
    </row>
    <row r="25274" spans="3:5" x14ac:dyDescent="0.25">
      <c r="C25274" s="90" t="s">
        <v>24752</v>
      </c>
      <c r="D25274" s="91">
        <v>60129</v>
      </c>
      <c r="E25274" s="90" t="str">
        <f>IF(D25274=Contact!$M$4,MAX($E$2:E25273)+1,"")</f>
        <v/>
      </c>
    </row>
    <row r="25275" spans="3:5" x14ac:dyDescent="0.25">
      <c r="C25275" s="90" t="s">
        <v>24753</v>
      </c>
      <c r="D25275" s="91">
        <v>60129</v>
      </c>
      <c r="E25275" s="90" t="str">
        <f>IF(D25275=Contact!$M$4,MAX($E$2:E25274)+1,"")</f>
        <v/>
      </c>
    </row>
    <row r="25276" spans="3:5" x14ac:dyDescent="0.25">
      <c r="C25276" s="90" t="s">
        <v>24754</v>
      </c>
      <c r="D25276" s="91">
        <v>60130</v>
      </c>
      <c r="E25276" s="90" t="str">
        <f>IF(D25276=Contact!$M$4,MAX($E$2:E25275)+1,"")</f>
        <v/>
      </c>
    </row>
    <row r="25277" spans="3:5" x14ac:dyDescent="0.25">
      <c r="C25277" s="90" t="s">
        <v>24755</v>
      </c>
      <c r="D25277" s="91">
        <v>60130</v>
      </c>
      <c r="E25277" s="90" t="str">
        <f>IF(D25277=Contact!$M$4,MAX($E$2:E25276)+1,"")</f>
        <v/>
      </c>
    </row>
    <row r="25278" spans="3:5" x14ac:dyDescent="0.25">
      <c r="C25278" s="90" t="s">
        <v>24756</v>
      </c>
      <c r="D25278" s="91">
        <v>60130</v>
      </c>
      <c r="E25278" s="90" t="str">
        <f>IF(D25278=Contact!$M$4,MAX($E$2:E25277)+1,"")</f>
        <v/>
      </c>
    </row>
    <row r="25279" spans="3:5" x14ac:dyDescent="0.25">
      <c r="C25279" s="90" t="s">
        <v>24757</v>
      </c>
      <c r="D25279" s="91">
        <v>60130</v>
      </c>
      <c r="E25279" s="90" t="str">
        <f>IF(D25279=Contact!$M$4,MAX($E$2:E25278)+1,"")</f>
        <v/>
      </c>
    </row>
    <row r="25280" spans="3:5" x14ac:dyDescent="0.25">
      <c r="C25280" s="90" t="s">
        <v>24758</v>
      </c>
      <c r="D25280" s="91">
        <v>60130</v>
      </c>
      <c r="E25280" s="90" t="str">
        <f>IF(D25280=Contact!$M$4,MAX($E$2:E25279)+1,"")</f>
        <v/>
      </c>
    </row>
    <row r="25281" spans="3:5" x14ac:dyDescent="0.25">
      <c r="C25281" s="90" t="s">
        <v>24759</v>
      </c>
      <c r="D25281" s="91">
        <v>60130</v>
      </c>
      <c r="E25281" s="90" t="str">
        <f>IF(D25281=Contact!$M$4,MAX($E$2:E25280)+1,"")</f>
        <v/>
      </c>
    </row>
    <row r="25282" spans="3:5" x14ac:dyDescent="0.25">
      <c r="C25282" s="90" t="s">
        <v>24760</v>
      </c>
      <c r="D25282" s="91">
        <v>60130</v>
      </c>
      <c r="E25282" s="90" t="str">
        <f>IF(D25282=Contact!$M$4,MAX($E$2:E25281)+1,"")</f>
        <v/>
      </c>
    </row>
    <row r="25283" spans="3:5" x14ac:dyDescent="0.25">
      <c r="C25283" s="90" t="s">
        <v>24761</v>
      </c>
      <c r="D25283" s="91">
        <v>60130</v>
      </c>
      <c r="E25283" s="90" t="str">
        <f>IF(D25283=Contact!$M$4,MAX($E$2:E25282)+1,"")</f>
        <v/>
      </c>
    </row>
    <row r="25284" spans="3:5" x14ac:dyDescent="0.25">
      <c r="C25284" s="90" t="s">
        <v>24762</v>
      </c>
      <c r="D25284" s="91">
        <v>60130</v>
      </c>
      <c r="E25284" s="90" t="str">
        <f>IF(D25284=Contact!$M$4,MAX($E$2:E25283)+1,"")</f>
        <v/>
      </c>
    </row>
    <row r="25285" spans="3:5" x14ac:dyDescent="0.25">
      <c r="C25285" s="90" t="s">
        <v>24763</v>
      </c>
      <c r="D25285" s="91">
        <v>60130</v>
      </c>
      <c r="E25285" s="90" t="str">
        <f>IF(D25285=Contact!$M$4,MAX($E$2:E25284)+1,"")</f>
        <v/>
      </c>
    </row>
    <row r="25286" spans="3:5" x14ac:dyDescent="0.25">
      <c r="C25286" s="90" t="s">
        <v>24764</v>
      </c>
      <c r="D25286" s="91">
        <v>60130</v>
      </c>
      <c r="E25286" s="90" t="str">
        <f>IF(D25286=Contact!$M$4,MAX($E$2:E25285)+1,"")</f>
        <v/>
      </c>
    </row>
    <row r="25287" spans="3:5" x14ac:dyDescent="0.25">
      <c r="C25287" s="90" t="s">
        <v>24765</v>
      </c>
      <c r="D25287" s="91">
        <v>60130</v>
      </c>
      <c r="E25287" s="90" t="str">
        <f>IF(D25287=Contact!$M$4,MAX($E$2:E25286)+1,"")</f>
        <v/>
      </c>
    </row>
    <row r="25288" spans="3:5" x14ac:dyDescent="0.25">
      <c r="C25288" s="90" t="s">
        <v>24766</v>
      </c>
      <c r="D25288" s="91">
        <v>60130</v>
      </c>
      <c r="E25288" s="90" t="str">
        <f>IF(D25288=Contact!$M$4,MAX($E$2:E25287)+1,"")</f>
        <v/>
      </c>
    </row>
    <row r="25289" spans="3:5" x14ac:dyDescent="0.25">
      <c r="C25289" s="90" t="s">
        <v>24767</v>
      </c>
      <c r="D25289" s="91">
        <v>60130</v>
      </c>
      <c r="E25289" s="90" t="str">
        <f>IF(D25289=Contact!$M$4,MAX($E$2:E25288)+1,"")</f>
        <v/>
      </c>
    </row>
    <row r="25290" spans="3:5" x14ac:dyDescent="0.25">
      <c r="C25290" s="90" t="s">
        <v>24768</v>
      </c>
      <c r="D25290" s="91">
        <v>60130</v>
      </c>
      <c r="E25290" s="90" t="str">
        <f>IF(D25290=Contact!$M$4,MAX($E$2:E25289)+1,"")</f>
        <v/>
      </c>
    </row>
    <row r="25291" spans="3:5" x14ac:dyDescent="0.25">
      <c r="C25291" s="90" t="s">
        <v>24769</v>
      </c>
      <c r="D25291" s="91">
        <v>60130</v>
      </c>
      <c r="E25291" s="90" t="str">
        <f>IF(D25291=Contact!$M$4,MAX($E$2:E25290)+1,"")</f>
        <v/>
      </c>
    </row>
    <row r="25292" spans="3:5" x14ac:dyDescent="0.25">
      <c r="C25292" s="90" t="s">
        <v>24770</v>
      </c>
      <c r="D25292" s="91">
        <v>60130</v>
      </c>
      <c r="E25292" s="90" t="str">
        <f>IF(D25292=Contact!$M$4,MAX($E$2:E25291)+1,"")</f>
        <v/>
      </c>
    </row>
    <row r="25293" spans="3:5" x14ac:dyDescent="0.25">
      <c r="C25293" s="90" t="s">
        <v>24771</v>
      </c>
      <c r="D25293" s="91">
        <v>60130</v>
      </c>
      <c r="E25293" s="90" t="str">
        <f>IF(D25293=Contact!$M$4,MAX($E$2:E25292)+1,"")</f>
        <v/>
      </c>
    </row>
    <row r="25294" spans="3:5" x14ac:dyDescent="0.25">
      <c r="C25294" s="90" t="s">
        <v>24772</v>
      </c>
      <c r="D25294" s="91">
        <v>60130</v>
      </c>
      <c r="E25294" s="90" t="str">
        <f>IF(D25294=Contact!$M$4,MAX($E$2:E25293)+1,"")</f>
        <v/>
      </c>
    </row>
    <row r="25295" spans="3:5" x14ac:dyDescent="0.25">
      <c r="C25295" s="90" t="s">
        <v>24773</v>
      </c>
      <c r="D25295" s="91">
        <v>60130</v>
      </c>
      <c r="E25295" s="90" t="str">
        <f>IF(D25295=Contact!$M$4,MAX($E$2:E25294)+1,"")</f>
        <v/>
      </c>
    </row>
    <row r="25296" spans="3:5" x14ac:dyDescent="0.25">
      <c r="C25296" s="90" t="s">
        <v>24774</v>
      </c>
      <c r="D25296" s="91">
        <v>60130</v>
      </c>
      <c r="E25296" s="90" t="str">
        <f>IF(D25296=Contact!$M$4,MAX($E$2:E25295)+1,"")</f>
        <v/>
      </c>
    </row>
    <row r="25297" spans="3:5" x14ac:dyDescent="0.25">
      <c r="C25297" s="90" t="s">
        <v>24775</v>
      </c>
      <c r="D25297" s="91">
        <v>60134</v>
      </c>
      <c r="E25297" s="90" t="str">
        <f>IF(D25297=Contact!$M$4,MAX($E$2:E25296)+1,"")</f>
        <v/>
      </c>
    </row>
    <row r="25298" spans="3:5" x14ac:dyDescent="0.25">
      <c r="C25298" s="90" t="s">
        <v>24776</v>
      </c>
      <c r="D25298" s="91">
        <v>60134</v>
      </c>
      <c r="E25298" s="90" t="str">
        <f>IF(D25298=Contact!$M$4,MAX($E$2:E25297)+1,"")</f>
        <v/>
      </c>
    </row>
    <row r="25299" spans="3:5" x14ac:dyDescent="0.25">
      <c r="C25299" s="90" t="s">
        <v>24777</v>
      </c>
      <c r="D25299" s="91">
        <v>60138</v>
      </c>
      <c r="E25299" s="90" t="str">
        <f>IF(D25299=Contact!$M$4,MAX($E$2:E25298)+1,"")</f>
        <v/>
      </c>
    </row>
    <row r="25300" spans="3:5" x14ac:dyDescent="0.25">
      <c r="C25300" s="90" t="s">
        <v>24778</v>
      </c>
      <c r="D25300" s="91">
        <v>60140</v>
      </c>
      <c r="E25300" s="90" t="str">
        <f>IF(D25300=Contact!$M$4,MAX($E$2:E25299)+1,"")</f>
        <v/>
      </c>
    </row>
    <row r="25301" spans="3:5" x14ac:dyDescent="0.25">
      <c r="C25301" s="90" t="s">
        <v>8891</v>
      </c>
      <c r="D25301" s="91">
        <v>60140</v>
      </c>
      <c r="E25301" s="90" t="str">
        <f>IF(D25301=Contact!$M$4,MAX($E$2:E25300)+1,"")</f>
        <v/>
      </c>
    </row>
    <row r="25302" spans="3:5" x14ac:dyDescent="0.25">
      <c r="C25302" s="90" t="s">
        <v>24779</v>
      </c>
      <c r="D25302" s="91">
        <v>60140</v>
      </c>
      <c r="E25302" s="90" t="str">
        <f>IF(D25302=Contact!$M$4,MAX($E$2:E25301)+1,"")</f>
        <v/>
      </c>
    </row>
    <row r="25303" spans="3:5" x14ac:dyDescent="0.25">
      <c r="C25303" s="90" t="s">
        <v>22762</v>
      </c>
      <c r="D25303" s="91">
        <v>60140</v>
      </c>
      <c r="E25303" s="90" t="str">
        <f>IF(D25303=Contact!$M$4,MAX($E$2:E25302)+1,"")</f>
        <v/>
      </c>
    </row>
    <row r="25304" spans="3:5" x14ac:dyDescent="0.25">
      <c r="C25304" s="90" t="s">
        <v>24780</v>
      </c>
      <c r="D25304" s="91">
        <v>60140</v>
      </c>
      <c r="E25304" s="90" t="str">
        <f>IF(D25304=Contact!$M$4,MAX($E$2:E25303)+1,"")</f>
        <v/>
      </c>
    </row>
    <row r="25305" spans="3:5" x14ac:dyDescent="0.25">
      <c r="C25305" s="90" t="s">
        <v>24781</v>
      </c>
      <c r="D25305" s="91">
        <v>60140</v>
      </c>
      <c r="E25305" s="90" t="str">
        <f>IF(D25305=Contact!$M$4,MAX($E$2:E25304)+1,"")</f>
        <v/>
      </c>
    </row>
    <row r="25306" spans="3:5" x14ac:dyDescent="0.25">
      <c r="C25306" s="90" t="s">
        <v>24782</v>
      </c>
      <c r="D25306" s="91">
        <v>60141</v>
      </c>
      <c r="E25306" s="90" t="str">
        <f>IF(D25306=Contact!$M$4,MAX($E$2:E25305)+1,"")</f>
        <v/>
      </c>
    </row>
    <row r="25307" spans="3:5" x14ac:dyDescent="0.25">
      <c r="C25307" s="90" t="s">
        <v>24783</v>
      </c>
      <c r="D25307" s="91">
        <v>60141</v>
      </c>
      <c r="E25307" s="90" t="str">
        <f>IF(D25307=Contact!$M$4,MAX($E$2:E25306)+1,"")</f>
        <v/>
      </c>
    </row>
    <row r="25308" spans="3:5" x14ac:dyDescent="0.25">
      <c r="C25308" s="90" t="s">
        <v>24784</v>
      </c>
      <c r="D25308" s="91">
        <v>60149</v>
      </c>
      <c r="E25308" s="90" t="str">
        <f>IF(D25308=Contact!$M$4,MAX($E$2:E25307)+1,"")</f>
        <v/>
      </c>
    </row>
    <row r="25309" spans="3:5" x14ac:dyDescent="0.25">
      <c r="C25309" s="90" t="s">
        <v>24785</v>
      </c>
      <c r="D25309" s="91">
        <v>60150</v>
      </c>
      <c r="E25309" s="90" t="str">
        <f>IF(D25309=Contact!$M$4,MAX($E$2:E25308)+1,"")</f>
        <v/>
      </c>
    </row>
    <row r="25310" spans="3:5" x14ac:dyDescent="0.25">
      <c r="C25310" s="90" t="s">
        <v>24786</v>
      </c>
      <c r="D25310" s="91">
        <v>60150</v>
      </c>
      <c r="E25310" s="90" t="str">
        <f>IF(D25310=Contact!$M$4,MAX($E$2:E25309)+1,"")</f>
        <v/>
      </c>
    </row>
    <row r="25311" spans="3:5" x14ac:dyDescent="0.25">
      <c r="C25311" s="90" t="s">
        <v>22123</v>
      </c>
      <c r="D25311" s="91">
        <v>60150</v>
      </c>
      <c r="E25311" s="90" t="str">
        <f>IF(D25311=Contact!$M$4,MAX($E$2:E25310)+1,"")</f>
        <v/>
      </c>
    </row>
    <row r="25312" spans="3:5" x14ac:dyDescent="0.25">
      <c r="C25312" s="90" t="s">
        <v>6475</v>
      </c>
      <c r="D25312" s="91">
        <v>60150</v>
      </c>
      <c r="E25312" s="90" t="str">
        <f>IF(D25312=Contact!$M$4,MAX($E$2:E25311)+1,"")</f>
        <v/>
      </c>
    </row>
    <row r="25313" spans="3:5" x14ac:dyDescent="0.25">
      <c r="C25313" s="90" t="s">
        <v>24787</v>
      </c>
      <c r="D25313" s="91">
        <v>60150</v>
      </c>
      <c r="E25313" s="90" t="str">
        <f>IF(D25313=Contact!$M$4,MAX($E$2:E25312)+1,"")</f>
        <v/>
      </c>
    </row>
    <row r="25314" spans="3:5" x14ac:dyDescent="0.25">
      <c r="C25314" s="90" t="s">
        <v>24788</v>
      </c>
      <c r="D25314" s="91">
        <v>60150</v>
      </c>
      <c r="E25314" s="90" t="str">
        <f>IF(D25314=Contact!$M$4,MAX($E$2:E25313)+1,"")</f>
        <v/>
      </c>
    </row>
    <row r="25315" spans="3:5" x14ac:dyDescent="0.25">
      <c r="C25315" s="90" t="s">
        <v>24789</v>
      </c>
      <c r="D25315" s="91">
        <v>60150</v>
      </c>
      <c r="E25315" s="90" t="str">
        <f>IF(D25315=Contact!$M$4,MAX($E$2:E25314)+1,"")</f>
        <v/>
      </c>
    </row>
    <row r="25316" spans="3:5" x14ac:dyDescent="0.25">
      <c r="C25316" s="90" t="s">
        <v>24790</v>
      </c>
      <c r="D25316" s="91">
        <v>60150</v>
      </c>
      <c r="E25316" s="90" t="str">
        <f>IF(D25316=Contact!$M$4,MAX($E$2:E25315)+1,"")</f>
        <v/>
      </c>
    </row>
    <row r="25317" spans="3:5" x14ac:dyDescent="0.25">
      <c r="C25317" s="90" t="s">
        <v>24791</v>
      </c>
      <c r="D25317" s="91">
        <v>60150</v>
      </c>
      <c r="E25317" s="90" t="str">
        <f>IF(D25317=Contact!$M$4,MAX($E$2:E25316)+1,"")</f>
        <v/>
      </c>
    </row>
    <row r="25318" spans="3:5" x14ac:dyDescent="0.25">
      <c r="C25318" s="90" t="s">
        <v>24792</v>
      </c>
      <c r="D25318" s="91">
        <v>60150</v>
      </c>
      <c r="E25318" s="90" t="str">
        <f>IF(D25318=Contact!$M$4,MAX($E$2:E25317)+1,"")</f>
        <v/>
      </c>
    </row>
    <row r="25319" spans="3:5" x14ac:dyDescent="0.25">
      <c r="C25319" s="90" t="s">
        <v>24793</v>
      </c>
      <c r="D25319" s="91">
        <v>60150</v>
      </c>
      <c r="E25319" s="90" t="str">
        <f>IF(D25319=Contact!$M$4,MAX($E$2:E25318)+1,"")</f>
        <v/>
      </c>
    </row>
    <row r="25320" spans="3:5" x14ac:dyDescent="0.25">
      <c r="C25320" s="90" t="s">
        <v>24794</v>
      </c>
      <c r="D25320" s="91">
        <v>60153</v>
      </c>
      <c r="E25320" s="90" t="str">
        <f>IF(D25320=Contact!$M$4,MAX($E$2:E25319)+1,"")</f>
        <v/>
      </c>
    </row>
    <row r="25321" spans="3:5" x14ac:dyDescent="0.25">
      <c r="C25321" s="90" t="s">
        <v>62</v>
      </c>
      <c r="D25321" s="91">
        <v>60155</v>
      </c>
      <c r="E25321" s="90" t="str">
        <f>IF(D25321=Contact!$M$4,MAX($E$2:E25320)+1,"")</f>
        <v/>
      </c>
    </row>
    <row r="25322" spans="3:5" x14ac:dyDescent="0.25">
      <c r="C25322" s="90" t="s">
        <v>24795</v>
      </c>
      <c r="D25322" s="91">
        <v>60155</v>
      </c>
      <c r="E25322" s="90" t="str">
        <f>IF(D25322=Contact!$M$4,MAX($E$2:E25321)+1,"")</f>
        <v/>
      </c>
    </row>
    <row r="25323" spans="3:5" x14ac:dyDescent="0.25">
      <c r="C25323" s="90" t="s">
        <v>24796</v>
      </c>
      <c r="D25323" s="91">
        <v>60155</v>
      </c>
      <c r="E25323" s="90" t="str">
        <f>IF(D25323=Contact!$M$4,MAX($E$2:E25322)+1,"")</f>
        <v/>
      </c>
    </row>
    <row r="25324" spans="3:5" x14ac:dyDescent="0.25">
      <c r="C25324" s="90" t="s">
        <v>24797</v>
      </c>
      <c r="D25324" s="91">
        <v>60157</v>
      </c>
      <c r="E25324" s="90" t="str">
        <f>IF(D25324=Contact!$M$4,MAX($E$2:E25323)+1,"")</f>
        <v/>
      </c>
    </row>
    <row r="25325" spans="3:5" x14ac:dyDescent="0.25">
      <c r="C25325" s="90" t="s">
        <v>24798</v>
      </c>
      <c r="D25325" s="91">
        <v>60160</v>
      </c>
      <c r="E25325" s="90" t="str">
        <f>IF(D25325=Contact!$M$4,MAX($E$2:E25324)+1,"")</f>
        <v/>
      </c>
    </row>
    <row r="25326" spans="3:5" x14ac:dyDescent="0.25">
      <c r="C25326" s="90" t="s">
        <v>24799</v>
      </c>
      <c r="D25326" s="91">
        <v>60160</v>
      </c>
      <c r="E25326" s="90" t="str">
        <f>IF(D25326=Contact!$M$4,MAX($E$2:E25325)+1,"")</f>
        <v/>
      </c>
    </row>
    <row r="25327" spans="3:5" x14ac:dyDescent="0.25">
      <c r="C25327" s="90" t="s">
        <v>24800</v>
      </c>
      <c r="D25327" s="91">
        <v>60162</v>
      </c>
      <c r="E25327" s="90" t="str">
        <f>IF(D25327=Contact!$M$4,MAX($E$2:E25326)+1,"")</f>
        <v/>
      </c>
    </row>
    <row r="25328" spans="3:5" x14ac:dyDescent="0.25">
      <c r="C25328" s="90" t="s">
        <v>24801</v>
      </c>
      <c r="D25328" s="91">
        <v>60162</v>
      </c>
      <c r="E25328" s="90" t="str">
        <f>IF(D25328=Contact!$M$4,MAX($E$2:E25327)+1,"")</f>
        <v/>
      </c>
    </row>
    <row r="25329" spans="3:5" x14ac:dyDescent="0.25">
      <c r="C25329" s="90" t="s">
        <v>24802</v>
      </c>
      <c r="D25329" s="91">
        <v>60170</v>
      </c>
      <c r="E25329" s="90" t="str">
        <f>IF(D25329=Contact!$M$4,MAX($E$2:E25328)+1,"")</f>
        <v/>
      </c>
    </row>
    <row r="25330" spans="3:5" x14ac:dyDescent="0.25">
      <c r="C25330" s="90" t="s">
        <v>24803</v>
      </c>
      <c r="D25330" s="91">
        <v>60170</v>
      </c>
      <c r="E25330" s="90" t="str">
        <f>IF(D25330=Contact!$M$4,MAX($E$2:E25329)+1,"")</f>
        <v/>
      </c>
    </row>
    <row r="25331" spans="3:5" x14ac:dyDescent="0.25">
      <c r="C25331" s="90" t="s">
        <v>24804</v>
      </c>
      <c r="D25331" s="91">
        <v>60170</v>
      </c>
      <c r="E25331" s="90" t="str">
        <f>IF(D25331=Contact!$M$4,MAX($E$2:E25330)+1,"")</f>
        <v/>
      </c>
    </row>
    <row r="25332" spans="3:5" x14ac:dyDescent="0.25">
      <c r="C25332" s="90" t="s">
        <v>24805</v>
      </c>
      <c r="D25332" s="91">
        <v>60170</v>
      </c>
      <c r="E25332" s="90" t="str">
        <f>IF(D25332=Contact!$M$4,MAX($E$2:E25331)+1,"")</f>
        <v/>
      </c>
    </row>
    <row r="25333" spans="3:5" x14ac:dyDescent="0.25">
      <c r="C25333" s="90" t="s">
        <v>24806</v>
      </c>
      <c r="D25333" s="91">
        <v>60170</v>
      </c>
      <c r="E25333" s="90" t="str">
        <f>IF(D25333=Contact!$M$4,MAX($E$2:E25332)+1,"")</f>
        <v/>
      </c>
    </row>
    <row r="25334" spans="3:5" x14ac:dyDescent="0.25">
      <c r="C25334" s="90" t="s">
        <v>24807</v>
      </c>
      <c r="D25334" s="91">
        <v>60170</v>
      </c>
      <c r="E25334" s="90" t="str">
        <f>IF(D25334=Contact!$M$4,MAX($E$2:E25333)+1,"")</f>
        <v/>
      </c>
    </row>
    <row r="25335" spans="3:5" x14ac:dyDescent="0.25">
      <c r="C25335" s="90" t="s">
        <v>24808</v>
      </c>
      <c r="D25335" s="91">
        <v>60170</v>
      </c>
      <c r="E25335" s="90" t="str">
        <f>IF(D25335=Contact!$M$4,MAX($E$2:E25334)+1,"")</f>
        <v/>
      </c>
    </row>
    <row r="25336" spans="3:5" x14ac:dyDescent="0.25">
      <c r="C25336" s="90" t="s">
        <v>24809</v>
      </c>
      <c r="D25336" s="91">
        <v>60170</v>
      </c>
      <c r="E25336" s="90" t="str">
        <f>IF(D25336=Contact!$M$4,MAX($E$2:E25335)+1,"")</f>
        <v/>
      </c>
    </row>
    <row r="25337" spans="3:5" x14ac:dyDescent="0.25">
      <c r="C25337" s="90" t="s">
        <v>24810</v>
      </c>
      <c r="D25337" s="91">
        <v>60170</v>
      </c>
      <c r="E25337" s="90" t="str">
        <f>IF(D25337=Contact!$M$4,MAX($E$2:E25336)+1,"")</f>
        <v/>
      </c>
    </row>
    <row r="25338" spans="3:5" x14ac:dyDescent="0.25">
      <c r="C25338" s="90" t="s">
        <v>24811</v>
      </c>
      <c r="D25338" s="91">
        <v>60170</v>
      </c>
      <c r="E25338" s="90" t="str">
        <f>IF(D25338=Contact!$M$4,MAX($E$2:E25337)+1,"")</f>
        <v/>
      </c>
    </row>
    <row r="25339" spans="3:5" x14ac:dyDescent="0.25">
      <c r="C25339" s="90" t="s">
        <v>24812</v>
      </c>
      <c r="D25339" s="91">
        <v>60170</v>
      </c>
      <c r="E25339" s="90" t="str">
        <f>IF(D25339=Contact!$M$4,MAX($E$2:E25338)+1,"")</f>
        <v/>
      </c>
    </row>
    <row r="25340" spans="3:5" x14ac:dyDescent="0.25">
      <c r="C25340" s="90" t="s">
        <v>24813</v>
      </c>
      <c r="D25340" s="91">
        <v>60173</v>
      </c>
      <c r="E25340" s="90" t="str">
        <f>IF(D25340=Contact!$M$4,MAX($E$2:E25339)+1,"")</f>
        <v/>
      </c>
    </row>
    <row r="25341" spans="3:5" x14ac:dyDescent="0.25">
      <c r="C25341" s="90" t="s">
        <v>24814</v>
      </c>
      <c r="D25341" s="91">
        <v>60175</v>
      </c>
      <c r="E25341" s="90" t="str">
        <f>IF(D25341=Contact!$M$4,MAX($E$2:E25340)+1,"")</f>
        <v/>
      </c>
    </row>
    <row r="25342" spans="3:5" x14ac:dyDescent="0.25">
      <c r="C25342" s="90" t="s">
        <v>24815</v>
      </c>
      <c r="D25342" s="91">
        <v>60180</v>
      </c>
      <c r="E25342" s="90" t="str">
        <f>IF(D25342=Contact!$M$4,MAX($E$2:E25341)+1,"")</f>
        <v/>
      </c>
    </row>
    <row r="25343" spans="3:5" x14ac:dyDescent="0.25">
      <c r="C25343" s="90" t="s">
        <v>24816</v>
      </c>
      <c r="D25343" s="91">
        <v>60190</v>
      </c>
      <c r="E25343" s="90" t="str">
        <f>IF(D25343=Contact!$M$4,MAX($E$2:E25342)+1,"")</f>
        <v/>
      </c>
    </row>
    <row r="25344" spans="3:5" x14ac:dyDescent="0.25">
      <c r="C25344" s="90" t="s">
        <v>24817</v>
      </c>
      <c r="D25344" s="91">
        <v>60190</v>
      </c>
      <c r="E25344" s="90" t="str">
        <f>IF(D25344=Contact!$M$4,MAX($E$2:E25343)+1,"")</f>
        <v/>
      </c>
    </row>
    <row r="25345" spans="3:5" x14ac:dyDescent="0.25">
      <c r="C25345" s="90" t="s">
        <v>24818</v>
      </c>
      <c r="D25345" s="91">
        <v>60190</v>
      </c>
      <c r="E25345" s="90" t="str">
        <f>IF(D25345=Contact!$M$4,MAX($E$2:E25344)+1,"")</f>
        <v/>
      </c>
    </row>
    <row r="25346" spans="3:5" x14ac:dyDescent="0.25">
      <c r="C25346" s="90" t="s">
        <v>7979</v>
      </c>
      <c r="D25346" s="91">
        <v>60190</v>
      </c>
      <c r="E25346" s="90" t="str">
        <f>IF(D25346=Contact!$M$4,MAX($E$2:E25345)+1,"")</f>
        <v/>
      </c>
    </row>
    <row r="25347" spans="3:5" x14ac:dyDescent="0.25">
      <c r="C25347" s="90" t="s">
        <v>24819</v>
      </c>
      <c r="D25347" s="91">
        <v>60190</v>
      </c>
      <c r="E25347" s="90" t="str">
        <f>IF(D25347=Contact!$M$4,MAX($E$2:E25346)+1,"")</f>
        <v/>
      </c>
    </row>
    <row r="25348" spans="3:5" x14ac:dyDescent="0.25">
      <c r="C25348" s="90" t="s">
        <v>24820</v>
      </c>
      <c r="D25348" s="91">
        <v>60190</v>
      </c>
      <c r="E25348" s="90" t="str">
        <f>IF(D25348=Contact!$M$4,MAX($E$2:E25347)+1,"")</f>
        <v/>
      </c>
    </row>
    <row r="25349" spans="3:5" x14ac:dyDescent="0.25">
      <c r="C25349" s="90" t="s">
        <v>24821</v>
      </c>
      <c r="D25349" s="91">
        <v>60190</v>
      </c>
      <c r="E25349" s="90" t="str">
        <f>IF(D25349=Contact!$M$4,MAX($E$2:E25348)+1,"")</f>
        <v/>
      </c>
    </row>
    <row r="25350" spans="3:5" x14ac:dyDescent="0.25">
      <c r="C25350" s="90" t="s">
        <v>24822</v>
      </c>
      <c r="D25350" s="91">
        <v>60190</v>
      </c>
      <c r="E25350" s="90" t="str">
        <f>IF(D25350=Contact!$M$4,MAX($E$2:E25349)+1,"")</f>
        <v/>
      </c>
    </row>
    <row r="25351" spans="3:5" x14ac:dyDescent="0.25">
      <c r="C25351" s="90" t="s">
        <v>24823</v>
      </c>
      <c r="D25351" s="91">
        <v>60190</v>
      </c>
      <c r="E25351" s="90" t="str">
        <f>IF(D25351=Contact!$M$4,MAX($E$2:E25350)+1,"")</f>
        <v/>
      </c>
    </row>
    <row r="25352" spans="3:5" x14ac:dyDescent="0.25">
      <c r="C25352" s="90" t="s">
        <v>24824</v>
      </c>
      <c r="D25352" s="91">
        <v>60190</v>
      </c>
      <c r="E25352" s="90" t="str">
        <f>IF(D25352=Contact!$M$4,MAX($E$2:E25351)+1,"")</f>
        <v/>
      </c>
    </row>
    <row r="25353" spans="3:5" x14ac:dyDescent="0.25">
      <c r="C25353" s="90" t="s">
        <v>24825</v>
      </c>
      <c r="D25353" s="91">
        <v>60190</v>
      </c>
      <c r="E25353" s="90" t="str">
        <f>IF(D25353=Contact!$M$4,MAX($E$2:E25352)+1,"")</f>
        <v/>
      </c>
    </row>
    <row r="25354" spans="3:5" x14ac:dyDescent="0.25">
      <c r="C25354" s="90" t="s">
        <v>24826</v>
      </c>
      <c r="D25354" s="91">
        <v>60190</v>
      </c>
      <c r="E25354" s="90" t="str">
        <f>IF(D25354=Contact!$M$4,MAX($E$2:E25353)+1,"")</f>
        <v/>
      </c>
    </row>
    <row r="25355" spans="3:5" x14ac:dyDescent="0.25">
      <c r="C25355" s="90" t="s">
        <v>24827</v>
      </c>
      <c r="D25355" s="91">
        <v>60190</v>
      </c>
      <c r="E25355" s="90" t="str">
        <f>IF(D25355=Contact!$M$4,MAX($E$2:E25354)+1,"")</f>
        <v/>
      </c>
    </row>
    <row r="25356" spans="3:5" x14ac:dyDescent="0.25">
      <c r="C25356" s="90" t="s">
        <v>24828</v>
      </c>
      <c r="D25356" s="91">
        <v>60190</v>
      </c>
      <c r="E25356" s="90" t="str">
        <f>IF(D25356=Contact!$M$4,MAX($E$2:E25355)+1,"")</f>
        <v/>
      </c>
    </row>
    <row r="25357" spans="3:5" x14ac:dyDescent="0.25">
      <c r="C25357" s="90" t="s">
        <v>24829</v>
      </c>
      <c r="D25357" s="91">
        <v>60190</v>
      </c>
      <c r="E25357" s="90" t="str">
        <f>IF(D25357=Contact!$M$4,MAX($E$2:E25356)+1,"")</f>
        <v/>
      </c>
    </row>
    <row r="25358" spans="3:5" x14ac:dyDescent="0.25">
      <c r="C25358" s="90" t="s">
        <v>24830</v>
      </c>
      <c r="D25358" s="91">
        <v>60190</v>
      </c>
      <c r="E25358" s="90" t="str">
        <f>IF(D25358=Contact!$M$4,MAX($E$2:E25357)+1,"")</f>
        <v/>
      </c>
    </row>
    <row r="25359" spans="3:5" x14ac:dyDescent="0.25">
      <c r="C25359" s="90" t="s">
        <v>24831</v>
      </c>
      <c r="D25359" s="91">
        <v>60190</v>
      </c>
      <c r="E25359" s="90" t="str">
        <f>IF(D25359=Contact!$M$4,MAX($E$2:E25358)+1,"")</f>
        <v/>
      </c>
    </row>
    <row r="25360" spans="3:5" x14ac:dyDescent="0.25">
      <c r="C25360" s="90" t="s">
        <v>24832</v>
      </c>
      <c r="D25360" s="91">
        <v>60190</v>
      </c>
      <c r="E25360" s="90" t="str">
        <f>IF(D25360=Contact!$M$4,MAX($E$2:E25359)+1,"")</f>
        <v/>
      </c>
    </row>
    <row r="25361" spans="3:5" x14ac:dyDescent="0.25">
      <c r="C25361" s="90" t="s">
        <v>24833</v>
      </c>
      <c r="D25361" s="91">
        <v>60190</v>
      </c>
      <c r="E25361" s="90" t="str">
        <f>IF(D25361=Contact!$M$4,MAX($E$2:E25360)+1,"")</f>
        <v/>
      </c>
    </row>
    <row r="25362" spans="3:5" x14ac:dyDescent="0.25">
      <c r="C25362" s="90" t="s">
        <v>24834</v>
      </c>
      <c r="D25362" s="91">
        <v>60190</v>
      </c>
      <c r="E25362" s="90" t="str">
        <f>IF(D25362=Contact!$M$4,MAX($E$2:E25361)+1,"")</f>
        <v/>
      </c>
    </row>
    <row r="25363" spans="3:5" x14ac:dyDescent="0.25">
      <c r="C25363" s="90" t="s">
        <v>24835</v>
      </c>
      <c r="D25363" s="91">
        <v>60190</v>
      </c>
      <c r="E25363" s="90" t="str">
        <f>IF(D25363=Contact!$M$4,MAX($E$2:E25362)+1,"")</f>
        <v/>
      </c>
    </row>
    <row r="25364" spans="3:5" x14ac:dyDescent="0.25">
      <c r="C25364" s="90" t="s">
        <v>24836</v>
      </c>
      <c r="D25364" s="91">
        <v>60190</v>
      </c>
      <c r="E25364" s="90" t="str">
        <f>IF(D25364=Contact!$M$4,MAX($E$2:E25363)+1,"")</f>
        <v/>
      </c>
    </row>
    <row r="25365" spans="3:5" x14ac:dyDescent="0.25">
      <c r="C25365" s="90" t="s">
        <v>24837</v>
      </c>
      <c r="D25365" s="91">
        <v>60190</v>
      </c>
      <c r="E25365" s="90" t="str">
        <f>IF(D25365=Contact!$M$4,MAX($E$2:E25364)+1,"")</f>
        <v/>
      </c>
    </row>
    <row r="25366" spans="3:5" x14ac:dyDescent="0.25">
      <c r="C25366" s="90" t="s">
        <v>24838</v>
      </c>
      <c r="D25366" s="91">
        <v>60190</v>
      </c>
      <c r="E25366" s="90" t="str">
        <f>IF(D25366=Contact!$M$4,MAX($E$2:E25365)+1,"")</f>
        <v/>
      </c>
    </row>
    <row r="25367" spans="3:5" x14ac:dyDescent="0.25">
      <c r="C25367" s="90" t="s">
        <v>24839</v>
      </c>
      <c r="D25367" s="91">
        <v>60190</v>
      </c>
      <c r="E25367" s="90" t="str">
        <f>IF(D25367=Contact!$M$4,MAX($E$2:E25366)+1,"")</f>
        <v/>
      </c>
    </row>
    <row r="25368" spans="3:5" x14ac:dyDescent="0.25">
      <c r="C25368" s="90" t="s">
        <v>24840</v>
      </c>
      <c r="D25368" s="91">
        <v>60190</v>
      </c>
      <c r="E25368" s="90" t="str">
        <f>IF(D25368=Contact!$M$4,MAX($E$2:E25367)+1,"")</f>
        <v/>
      </c>
    </row>
    <row r="25369" spans="3:5" x14ac:dyDescent="0.25">
      <c r="C25369" s="90" t="s">
        <v>21278</v>
      </c>
      <c r="D25369" s="91">
        <v>60200</v>
      </c>
      <c r="E25369" s="90" t="str">
        <f>IF(D25369=Contact!$M$4,MAX($E$2:E25368)+1,"")</f>
        <v/>
      </c>
    </row>
    <row r="25370" spans="3:5" x14ac:dyDescent="0.25">
      <c r="C25370" s="90" t="s">
        <v>24841</v>
      </c>
      <c r="D25370" s="91">
        <v>60200</v>
      </c>
      <c r="E25370" s="90" t="str">
        <f>IF(D25370=Contact!$M$4,MAX($E$2:E25369)+1,"")</f>
        <v/>
      </c>
    </row>
    <row r="25371" spans="3:5" x14ac:dyDescent="0.25">
      <c r="C25371" s="90" t="s">
        <v>24842</v>
      </c>
      <c r="D25371" s="91">
        <v>60200</v>
      </c>
      <c r="E25371" s="90" t="str">
        <f>IF(D25371=Contact!$M$4,MAX($E$2:E25370)+1,"")</f>
        <v/>
      </c>
    </row>
    <row r="25372" spans="3:5" x14ac:dyDescent="0.25">
      <c r="C25372" s="90" t="s">
        <v>24843</v>
      </c>
      <c r="D25372" s="91">
        <v>60200</v>
      </c>
      <c r="E25372" s="90" t="str">
        <f>IF(D25372=Contact!$M$4,MAX($E$2:E25371)+1,"")</f>
        <v/>
      </c>
    </row>
    <row r="25373" spans="3:5" x14ac:dyDescent="0.25">
      <c r="C25373" s="90" t="s">
        <v>24844</v>
      </c>
      <c r="D25373" s="91">
        <v>60210</v>
      </c>
      <c r="E25373" s="90" t="str">
        <f>IF(D25373=Contact!$M$4,MAX($E$2:E25372)+1,"")</f>
        <v/>
      </c>
    </row>
    <row r="25374" spans="3:5" x14ac:dyDescent="0.25">
      <c r="C25374" s="90" t="s">
        <v>24845</v>
      </c>
      <c r="D25374" s="91">
        <v>60210</v>
      </c>
      <c r="E25374" s="90" t="str">
        <f>IF(D25374=Contact!$M$4,MAX($E$2:E25373)+1,"")</f>
        <v/>
      </c>
    </row>
    <row r="25375" spans="3:5" x14ac:dyDescent="0.25">
      <c r="C25375" s="90" t="s">
        <v>24846</v>
      </c>
      <c r="D25375" s="91">
        <v>60210</v>
      </c>
      <c r="E25375" s="90" t="str">
        <f>IF(D25375=Contact!$M$4,MAX($E$2:E25374)+1,"")</f>
        <v/>
      </c>
    </row>
    <row r="25376" spans="3:5" x14ac:dyDescent="0.25">
      <c r="C25376" s="90" t="s">
        <v>24847</v>
      </c>
      <c r="D25376" s="91">
        <v>60210</v>
      </c>
      <c r="E25376" s="90" t="str">
        <f>IF(D25376=Contact!$M$4,MAX($E$2:E25375)+1,"")</f>
        <v/>
      </c>
    </row>
    <row r="25377" spans="3:5" x14ac:dyDescent="0.25">
      <c r="C25377" s="90" t="s">
        <v>24848</v>
      </c>
      <c r="D25377" s="91">
        <v>60210</v>
      </c>
      <c r="E25377" s="90" t="str">
        <f>IF(D25377=Contact!$M$4,MAX($E$2:E25376)+1,"")</f>
        <v/>
      </c>
    </row>
    <row r="25378" spans="3:5" x14ac:dyDescent="0.25">
      <c r="C25378" s="90" t="s">
        <v>24849</v>
      </c>
      <c r="D25378" s="91">
        <v>60210</v>
      </c>
      <c r="E25378" s="90" t="str">
        <f>IF(D25378=Contact!$M$4,MAX($E$2:E25377)+1,"")</f>
        <v/>
      </c>
    </row>
    <row r="25379" spans="3:5" x14ac:dyDescent="0.25">
      <c r="C25379" s="90" t="s">
        <v>24850</v>
      </c>
      <c r="D25379" s="91">
        <v>60210</v>
      </c>
      <c r="E25379" s="90" t="str">
        <f>IF(D25379=Contact!$M$4,MAX($E$2:E25378)+1,"")</f>
        <v/>
      </c>
    </row>
    <row r="25380" spans="3:5" x14ac:dyDescent="0.25">
      <c r="C25380" s="90" t="s">
        <v>24851</v>
      </c>
      <c r="D25380" s="91">
        <v>60210</v>
      </c>
      <c r="E25380" s="90" t="str">
        <f>IF(D25380=Contact!$M$4,MAX($E$2:E25379)+1,"")</f>
        <v/>
      </c>
    </row>
    <row r="25381" spans="3:5" x14ac:dyDescent="0.25">
      <c r="C25381" s="90" t="s">
        <v>11775</v>
      </c>
      <c r="D25381" s="91">
        <v>60210</v>
      </c>
      <c r="E25381" s="90" t="str">
        <f>IF(D25381=Contact!$M$4,MAX($E$2:E25380)+1,"")</f>
        <v/>
      </c>
    </row>
    <row r="25382" spans="3:5" x14ac:dyDescent="0.25">
      <c r="C25382" s="90" t="s">
        <v>24852</v>
      </c>
      <c r="D25382" s="91">
        <v>60210</v>
      </c>
      <c r="E25382" s="90" t="str">
        <f>IF(D25382=Contact!$M$4,MAX($E$2:E25381)+1,"")</f>
        <v/>
      </c>
    </row>
    <row r="25383" spans="3:5" x14ac:dyDescent="0.25">
      <c r="C25383" s="90" t="s">
        <v>24853</v>
      </c>
      <c r="D25383" s="91">
        <v>60210</v>
      </c>
      <c r="E25383" s="90" t="str">
        <f>IF(D25383=Contact!$M$4,MAX($E$2:E25382)+1,"")</f>
        <v/>
      </c>
    </row>
    <row r="25384" spans="3:5" x14ac:dyDescent="0.25">
      <c r="C25384" s="90" t="s">
        <v>24854</v>
      </c>
      <c r="D25384" s="91">
        <v>60210</v>
      </c>
      <c r="E25384" s="90" t="str">
        <f>IF(D25384=Contact!$M$4,MAX($E$2:E25383)+1,"")</f>
        <v/>
      </c>
    </row>
    <row r="25385" spans="3:5" x14ac:dyDescent="0.25">
      <c r="C25385" s="90" t="s">
        <v>24855</v>
      </c>
      <c r="D25385" s="91">
        <v>60210</v>
      </c>
      <c r="E25385" s="90" t="str">
        <f>IF(D25385=Contact!$M$4,MAX($E$2:E25384)+1,"")</f>
        <v/>
      </c>
    </row>
    <row r="25386" spans="3:5" x14ac:dyDescent="0.25">
      <c r="C25386" s="90" t="s">
        <v>24856</v>
      </c>
      <c r="D25386" s="91">
        <v>60210</v>
      </c>
      <c r="E25386" s="90" t="str">
        <f>IF(D25386=Contact!$M$4,MAX($E$2:E25385)+1,"")</f>
        <v/>
      </c>
    </row>
    <row r="25387" spans="3:5" x14ac:dyDescent="0.25">
      <c r="C25387" s="90" t="s">
        <v>24857</v>
      </c>
      <c r="D25387" s="91">
        <v>60210</v>
      </c>
      <c r="E25387" s="90" t="str">
        <f>IF(D25387=Contact!$M$4,MAX($E$2:E25386)+1,"")</f>
        <v/>
      </c>
    </row>
    <row r="25388" spans="3:5" x14ac:dyDescent="0.25">
      <c r="C25388" s="90" t="s">
        <v>24858</v>
      </c>
      <c r="D25388" s="91">
        <v>60210</v>
      </c>
      <c r="E25388" s="90" t="str">
        <f>IF(D25388=Contact!$M$4,MAX($E$2:E25387)+1,"")</f>
        <v/>
      </c>
    </row>
    <row r="25389" spans="3:5" x14ac:dyDescent="0.25">
      <c r="C25389" s="90" t="s">
        <v>7855</v>
      </c>
      <c r="D25389" s="91">
        <v>60210</v>
      </c>
      <c r="E25389" s="90" t="str">
        <f>IF(D25389=Contact!$M$4,MAX($E$2:E25388)+1,"")</f>
        <v/>
      </c>
    </row>
    <row r="25390" spans="3:5" x14ac:dyDescent="0.25">
      <c r="C25390" s="90" t="s">
        <v>4922</v>
      </c>
      <c r="D25390" s="91">
        <v>60210</v>
      </c>
      <c r="E25390" s="90" t="str">
        <f>IF(D25390=Contact!$M$4,MAX($E$2:E25389)+1,"")</f>
        <v/>
      </c>
    </row>
    <row r="25391" spans="3:5" x14ac:dyDescent="0.25">
      <c r="C25391" s="90" t="s">
        <v>24859</v>
      </c>
      <c r="D25391" s="91">
        <v>60210</v>
      </c>
      <c r="E25391" s="90" t="str">
        <f>IF(D25391=Contact!$M$4,MAX($E$2:E25390)+1,"")</f>
        <v/>
      </c>
    </row>
    <row r="25392" spans="3:5" x14ac:dyDescent="0.25">
      <c r="C25392" s="90" t="s">
        <v>24860</v>
      </c>
      <c r="D25392" s="91">
        <v>60210</v>
      </c>
      <c r="E25392" s="90" t="str">
        <f>IF(D25392=Contact!$M$4,MAX($E$2:E25391)+1,"")</f>
        <v/>
      </c>
    </row>
    <row r="25393" spans="3:5" x14ac:dyDescent="0.25">
      <c r="C25393" s="90" t="s">
        <v>24861</v>
      </c>
      <c r="D25393" s="91">
        <v>60210</v>
      </c>
      <c r="E25393" s="90" t="str">
        <f>IF(D25393=Contact!$M$4,MAX($E$2:E25392)+1,"")</f>
        <v/>
      </c>
    </row>
    <row r="25394" spans="3:5" x14ac:dyDescent="0.25">
      <c r="C25394" s="90" t="s">
        <v>24862</v>
      </c>
      <c r="D25394" s="91">
        <v>60210</v>
      </c>
      <c r="E25394" s="90" t="str">
        <f>IF(D25394=Contact!$M$4,MAX($E$2:E25393)+1,"")</f>
        <v/>
      </c>
    </row>
    <row r="25395" spans="3:5" x14ac:dyDescent="0.25">
      <c r="C25395" s="90" t="s">
        <v>24327</v>
      </c>
      <c r="D25395" s="91">
        <v>60220</v>
      </c>
      <c r="E25395" s="90" t="str">
        <f>IF(D25395=Contact!$M$4,MAX($E$2:E25394)+1,"")</f>
        <v/>
      </c>
    </row>
    <row r="25396" spans="3:5" x14ac:dyDescent="0.25">
      <c r="C25396" s="90" t="s">
        <v>24863</v>
      </c>
      <c r="D25396" s="91">
        <v>60220</v>
      </c>
      <c r="E25396" s="90" t="str">
        <f>IF(D25396=Contact!$M$4,MAX($E$2:E25395)+1,"")</f>
        <v/>
      </c>
    </row>
    <row r="25397" spans="3:5" x14ac:dyDescent="0.25">
      <c r="C25397" s="90" t="s">
        <v>24864</v>
      </c>
      <c r="D25397" s="91">
        <v>60220</v>
      </c>
      <c r="E25397" s="90" t="str">
        <f>IF(D25397=Contact!$M$4,MAX($E$2:E25396)+1,"")</f>
        <v/>
      </c>
    </row>
    <row r="25398" spans="3:5" x14ac:dyDescent="0.25">
      <c r="C25398" s="90" t="s">
        <v>24865</v>
      </c>
      <c r="D25398" s="91">
        <v>60220</v>
      </c>
      <c r="E25398" s="90" t="str">
        <f>IF(D25398=Contact!$M$4,MAX($E$2:E25397)+1,"")</f>
        <v/>
      </c>
    </row>
    <row r="25399" spans="3:5" x14ac:dyDescent="0.25">
      <c r="C25399" s="90" t="s">
        <v>24866</v>
      </c>
      <c r="D25399" s="91">
        <v>60220</v>
      </c>
      <c r="E25399" s="90" t="str">
        <f>IF(D25399=Contact!$M$4,MAX($E$2:E25398)+1,"")</f>
        <v/>
      </c>
    </row>
    <row r="25400" spans="3:5" x14ac:dyDescent="0.25">
      <c r="C25400" s="90" t="s">
        <v>6238</v>
      </c>
      <c r="D25400" s="91">
        <v>60220</v>
      </c>
      <c r="E25400" s="90" t="str">
        <f>IF(D25400=Contact!$M$4,MAX($E$2:E25399)+1,"")</f>
        <v/>
      </c>
    </row>
    <row r="25401" spans="3:5" x14ac:dyDescent="0.25">
      <c r="C25401" s="90" t="s">
        <v>24867</v>
      </c>
      <c r="D25401" s="91">
        <v>60220</v>
      </c>
      <c r="E25401" s="90" t="str">
        <f>IF(D25401=Contact!$M$4,MAX($E$2:E25400)+1,"")</f>
        <v/>
      </c>
    </row>
    <row r="25402" spans="3:5" x14ac:dyDescent="0.25">
      <c r="C25402" s="90" t="s">
        <v>24868</v>
      </c>
      <c r="D25402" s="91">
        <v>60220</v>
      </c>
      <c r="E25402" s="90" t="str">
        <f>IF(D25402=Contact!$M$4,MAX($E$2:E25401)+1,"")</f>
        <v/>
      </c>
    </row>
    <row r="25403" spans="3:5" x14ac:dyDescent="0.25">
      <c r="C25403" s="90" t="s">
        <v>24869</v>
      </c>
      <c r="D25403" s="91">
        <v>60220</v>
      </c>
      <c r="E25403" s="90" t="str">
        <f>IF(D25403=Contact!$M$4,MAX($E$2:E25402)+1,"")</f>
        <v/>
      </c>
    </row>
    <row r="25404" spans="3:5" x14ac:dyDescent="0.25">
      <c r="C25404" s="90" t="s">
        <v>24870</v>
      </c>
      <c r="D25404" s="91">
        <v>60220</v>
      </c>
      <c r="E25404" s="90" t="str">
        <f>IF(D25404=Contact!$M$4,MAX($E$2:E25403)+1,"")</f>
        <v/>
      </c>
    </row>
    <row r="25405" spans="3:5" x14ac:dyDescent="0.25">
      <c r="C25405" s="90" t="s">
        <v>24871</v>
      </c>
      <c r="D25405" s="91">
        <v>60220</v>
      </c>
      <c r="E25405" s="90" t="str">
        <f>IF(D25405=Contact!$M$4,MAX($E$2:E25404)+1,"")</f>
        <v/>
      </c>
    </row>
    <row r="25406" spans="3:5" x14ac:dyDescent="0.25">
      <c r="C25406" s="90" t="s">
        <v>24872</v>
      </c>
      <c r="D25406" s="91">
        <v>60220</v>
      </c>
      <c r="E25406" s="90" t="str">
        <f>IF(D25406=Contact!$M$4,MAX($E$2:E25405)+1,"")</f>
        <v/>
      </c>
    </row>
    <row r="25407" spans="3:5" x14ac:dyDescent="0.25">
      <c r="C25407" s="90" t="s">
        <v>24873</v>
      </c>
      <c r="D25407" s="91">
        <v>60220</v>
      </c>
      <c r="E25407" s="90" t="str">
        <f>IF(D25407=Contact!$M$4,MAX($E$2:E25406)+1,"")</f>
        <v/>
      </c>
    </row>
    <row r="25408" spans="3:5" x14ac:dyDescent="0.25">
      <c r="C25408" s="90" t="s">
        <v>24874</v>
      </c>
      <c r="D25408" s="91">
        <v>60220</v>
      </c>
      <c r="E25408" s="90" t="str">
        <f>IF(D25408=Contact!$M$4,MAX($E$2:E25407)+1,"")</f>
        <v/>
      </c>
    </row>
    <row r="25409" spans="3:5" x14ac:dyDescent="0.25">
      <c r="C25409" s="90" t="s">
        <v>24875</v>
      </c>
      <c r="D25409" s="91">
        <v>60220</v>
      </c>
      <c r="E25409" s="90" t="str">
        <f>IF(D25409=Contact!$M$4,MAX($E$2:E25408)+1,"")</f>
        <v/>
      </c>
    </row>
    <row r="25410" spans="3:5" x14ac:dyDescent="0.25">
      <c r="C25410" s="90" t="s">
        <v>24876</v>
      </c>
      <c r="D25410" s="91">
        <v>60220</v>
      </c>
      <c r="E25410" s="90" t="str">
        <f>IF(D25410=Contact!$M$4,MAX($E$2:E25409)+1,"")</f>
        <v/>
      </c>
    </row>
    <row r="25411" spans="3:5" x14ac:dyDescent="0.25">
      <c r="C25411" s="90" t="s">
        <v>24877</v>
      </c>
      <c r="D25411" s="91">
        <v>60220</v>
      </c>
      <c r="E25411" s="90" t="str">
        <f>IF(D25411=Contact!$M$4,MAX($E$2:E25410)+1,"")</f>
        <v/>
      </c>
    </row>
    <row r="25412" spans="3:5" x14ac:dyDescent="0.25">
      <c r="C25412" s="90" t="s">
        <v>24878</v>
      </c>
      <c r="D25412" s="91">
        <v>60220</v>
      </c>
      <c r="E25412" s="90" t="str">
        <f>IF(D25412=Contact!$M$4,MAX($E$2:E25411)+1,"")</f>
        <v/>
      </c>
    </row>
    <row r="25413" spans="3:5" x14ac:dyDescent="0.25">
      <c r="C25413" s="90" t="s">
        <v>6565</v>
      </c>
      <c r="D25413" s="91">
        <v>60220</v>
      </c>
      <c r="E25413" s="90" t="str">
        <f>IF(D25413=Contact!$M$4,MAX($E$2:E25412)+1,"")</f>
        <v/>
      </c>
    </row>
    <row r="25414" spans="3:5" x14ac:dyDescent="0.25">
      <c r="C25414" s="90" t="s">
        <v>24879</v>
      </c>
      <c r="D25414" s="91">
        <v>60220</v>
      </c>
      <c r="E25414" s="90" t="str">
        <f>IF(D25414=Contact!$M$4,MAX($E$2:E25413)+1,"")</f>
        <v/>
      </c>
    </row>
    <row r="25415" spans="3:5" x14ac:dyDescent="0.25">
      <c r="C25415" s="90" t="s">
        <v>24880</v>
      </c>
      <c r="D25415" s="91">
        <v>60220</v>
      </c>
      <c r="E25415" s="90" t="str">
        <f>IF(D25415=Contact!$M$4,MAX($E$2:E25414)+1,"")</f>
        <v/>
      </c>
    </row>
    <row r="25416" spans="3:5" x14ac:dyDescent="0.25">
      <c r="C25416" s="90" t="s">
        <v>24881</v>
      </c>
      <c r="D25416" s="91">
        <v>60230</v>
      </c>
      <c r="E25416" s="90" t="str">
        <f>IF(D25416=Contact!$M$4,MAX($E$2:E25415)+1,"")</f>
        <v/>
      </c>
    </row>
    <row r="25417" spans="3:5" x14ac:dyDescent="0.25">
      <c r="C25417" s="90" t="s">
        <v>24882</v>
      </c>
      <c r="D25417" s="91">
        <v>60240</v>
      </c>
      <c r="E25417" s="90" t="str">
        <f>IF(D25417=Contact!$M$4,MAX($E$2:E25416)+1,"")</f>
        <v/>
      </c>
    </row>
    <row r="25418" spans="3:5" x14ac:dyDescent="0.25">
      <c r="C25418" s="90" t="s">
        <v>24883</v>
      </c>
      <c r="D25418" s="91">
        <v>60240</v>
      </c>
      <c r="E25418" s="90" t="str">
        <f>IF(D25418=Contact!$M$4,MAX($E$2:E25417)+1,"")</f>
        <v/>
      </c>
    </row>
    <row r="25419" spans="3:5" x14ac:dyDescent="0.25">
      <c r="C25419" s="90" t="s">
        <v>24884</v>
      </c>
      <c r="D25419" s="91">
        <v>60240</v>
      </c>
      <c r="E25419" s="90" t="str">
        <f>IF(D25419=Contact!$M$4,MAX($E$2:E25418)+1,"")</f>
        <v/>
      </c>
    </row>
    <row r="25420" spans="3:5" x14ac:dyDescent="0.25">
      <c r="C25420" s="90" t="s">
        <v>24885</v>
      </c>
      <c r="D25420" s="91">
        <v>60240</v>
      </c>
      <c r="E25420" s="90" t="str">
        <f>IF(D25420=Contact!$M$4,MAX($E$2:E25419)+1,"")</f>
        <v/>
      </c>
    </row>
    <row r="25421" spans="3:5" x14ac:dyDescent="0.25">
      <c r="C25421" s="90" t="s">
        <v>24886</v>
      </c>
      <c r="D25421" s="91">
        <v>60240</v>
      </c>
      <c r="E25421" s="90" t="str">
        <f>IF(D25421=Contact!$M$4,MAX($E$2:E25420)+1,"")</f>
        <v/>
      </c>
    </row>
    <row r="25422" spans="3:5" x14ac:dyDescent="0.25">
      <c r="C25422" s="90" t="s">
        <v>24887</v>
      </c>
      <c r="D25422" s="91">
        <v>60240</v>
      </c>
      <c r="E25422" s="90" t="str">
        <f>IF(D25422=Contact!$M$4,MAX($E$2:E25421)+1,"")</f>
        <v/>
      </c>
    </row>
    <row r="25423" spans="3:5" x14ac:dyDescent="0.25">
      <c r="C25423" s="90" t="s">
        <v>24888</v>
      </c>
      <c r="D25423" s="91">
        <v>60240</v>
      </c>
      <c r="E25423" s="90" t="str">
        <f>IF(D25423=Contact!$M$4,MAX($E$2:E25422)+1,"")</f>
        <v/>
      </c>
    </row>
    <row r="25424" spans="3:5" x14ac:dyDescent="0.25">
      <c r="C25424" s="90" t="s">
        <v>24889</v>
      </c>
      <c r="D25424" s="91">
        <v>60240</v>
      </c>
      <c r="E25424" s="90" t="str">
        <f>IF(D25424=Contact!$M$4,MAX($E$2:E25423)+1,"")</f>
        <v/>
      </c>
    </row>
    <row r="25425" spans="3:5" x14ac:dyDescent="0.25">
      <c r="C25425" s="90" t="s">
        <v>24890</v>
      </c>
      <c r="D25425" s="91">
        <v>60240</v>
      </c>
      <c r="E25425" s="90" t="str">
        <f>IF(D25425=Contact!$M$4,MAX($E$2:E25424)+1,"")</f>
        <v/>
      </c>
    </row>
    <row r="25426" spans="3:5" x14ac:dyDescent="0.25">
      <c r="C25426" s="90" t="s">
        <v>24891</v>
      </c>
      <c r="D25426" s="91">
        <v>60240</v>
      </c>
      <c r="E25426" s="90" t="str">
        <f>IF(D25426=Contact!$M$4,MAX($E$2:E25425)+1,"")</f>
        <v/>
      </c>
    </row>
    <row r="25427" spans="3:5" x14ac:dyDescent="0.25">
      <c r="C25427" s="90" t="s">
        <v>24892</v>
      </c>
      <c r="D25427" s="91">
        <v>60240</v>
      </c>
      <c r="E25427" s="90" t="str">
        <f>IF(D25427=Contact!$M$4,MAX($E$2:E25426)+1,"")</f>
        <v/>
      </c>
    </row>
    <row r="25428" spans="3:5" x14ac:dyDescent="0.25">
      <c r="C25428" s="90" t="s">
        <v>24893</v>
      </c>
      <c r="D25428" s="91">
        <v>60240</v>
      </c>
      <c r="E25428" s="90" t="str">
        <f>IF(D25428=Contact!$M$4,MAX($E$2:E25427)+1,"")</f>
        <v/>
      </c>
    </row>
    <row r="25429" spans="3:5" x14ac:dyDescent="0.25">
      <c r="C25429" s="90" t="s">
        <v>2241</v>
      </c>
      <c r="D25429" s="91">
        <v>60240</v>
      </c>
      <c r="E25429" s="90" t="str">
        <f>IF(D25429=Contact!$M$4,MAX($E$2:E25428)+1,"")</f>
        <v/>
      </c>
    </row>
    <row r="25430" spans="3:5" x14ac:dyDescent="0.25">
      <c r="C25430" s="90" t="s">
        <v>24894</v>
      </c>
      <c r="D25430" s="91">
        <v>60240</v>
      </c>
      <c r="E25430" s="90" t="str">
        <f>IF(D25430=Contact!$M$4,MAX($E$2:E25429)+1,"")</f>
        <v/>
      </c>
    </row>
    <row r="25431" spans="3:5" x14ac:dyDescent="0.25">
      <c r="C25431" s="90" t="s">
        <v>24895</v>
      </c>
      <c r="D25431" s="91">
        <v>60240</v>
      </c>
      <c r="E25431" s="90" t="str">
        <f>IF(D25431=Contact!$M$4,MAX($E$2:E25430)+1,"")</f>
        <v/>
      </c>
    </row>
    <row r="25432" spans="3:5" x14ac:dyDescent="0.25">
      <c r="C25432" s="90" t="s">
        <v>24896</v>
      </c>
      <c r="D25432" s="91">
        <v>60240</v>
      </c>
      <c r="E25432" s="90" t="str">
        <f>IF(D25432=Contact!$M$4,MAX($E$2:E25431)+1,"")</f>
        <v/>
      </c>
    </row>
    <row r="25433" spans="3:5" x14ac:dyDescent="0.25">
      <c r="C25433" s="90" t="s">
        <v>24897</v>
      </c>
      <c r="D25433" s="91">
        <v>60240</v>
      </c>
      <c r="E25433" s="90" t="str">
        <f>IF(D25433=Contact!$M$4,MAX($E$2:E25432)+1,"")</f>
        <v/>
      </c>
    </row>
    <row r="25434" spans="3:5" x14ac:dyDescent="0.25">
      <c r="C25434" s="90" t="s">
        <v>24898</v>
      </c>
      <c r="D25434" s="91">
        <v>60240</v>
      </c>
      <c r="E25434" s="90" t="str">
        <f>IF(D25434=Contact!$M$4,MAX($E$2:E25433)+1,"")</f>
        <v/>
      </c>
    </row>
    <row r="25435" spans="3:5" x14ac:dyDescent="0.25">
      <c r="C25435" s="90" t="s">
        <v>24899</v>
      </c>
      <c r="D25435" s="91">
        <v>60240</v>
      </c>
      <c r="E25435" s="90" t="str">
        <f>IF(D25435=Contact!$M$4,MAX($E$2:E25434)+1,"")</f>
        <v/>
      </c>
    </row>
    <row r="25436" spans="3:5" x14ac:dyDescent="0.25">
      <c r="C25436" s="90" t="s">
        <v>24900</v>
      </c>
      <c r="D25436" s="91">
        <v>60240</v>
      </c>
      <c r="E25436" s="90" t="str">
        <f>IF(D25436=Contact!$M$4,MAX($E$2:E25435)+1,"")</f>
        <v/>
      </c>
    </row>
    <row r="25437" spans="3:5" x14ac:dyDescent="0.25">
      <c r="C25437" s="90" t="s">
        <v>24901</v>
      </c>
      <c r="D25437" s="91">
        <v>60240</v>
      </c>
      <c r="E25437" s="90" t="str">
        <f>IF(D25437=Contact!$M$4,MAX($E$2:E25436)+1,"")</f>
        <v/>
      </c>
    </row>
    <row r="25438" spans="3:5" x14ac:dyDescent="0.25">
      <c r="C25438" s="90" t="s">
        <v>24902</v>
      </c>
      <c r="D25438" s="91">
        <v>60240</v>
      </c>
      <c r="E25438" s="90" t="str">
        <f>IF(D25438=Contact!$M$4,MAX($E$2:E25437)+1,"")</f>
        <v/>
      </c>
    </row>
    <row r="25439" spans="3:5" x14ac:dyDescent="0.25">
      <c r="C25439" s="90" t="s">
        <v>24903</v>
      </c>
      <c r="D25439" s="91">
        <v>60240</v>
      </c>
      <c r="E25439" s="90" t="str">
        <f>IF(D25439=Contact!$M$4,MAX($E$2:E25438)+1,"")</f>
        <v/>
      </c>
    </row>
    <row r="25440" spans="3:5" x14ac:dyDescent="0.25">
      <c r="C25440" s="90" t="s">
        <v>24904</v>
      </c>
      <c r="D25440" s="91">
        <v>60240</v>
      </c>
      <c r="E25440" s="90" t="str">
        <f>IF(D25440=Contact!$M$4,MAX($E$2:E25439)+1,"")</f>
        <v/>
      </c>
    </row>
    <row r="25441" spans="3:5" x14ac:dyDescent="0.25">
      <c r="C25441" s="90" t="s">
        <v>24905</v>
      </c>
      <c r="D25441" s="91">
        <v>60240</v>
      </c>
      <c r="E25441" s="90" t="str">
        <f>IF(D25441=Contact!$M$4,MAX($E$2:E25440)+1,"")</f>
        <v/>
      </c>
    </row>
    <row r="25442" spans="3:5" x14ac:dyDescent="0.25">
      <c r="C25442" s="90" t="s">
        <v>24906</v>
      </c>
      <c r="D25442" s="91">
        <v>60240</v>
      </c>
      <c r="E25442" s="90" t="str">
        <f>IF(D25442=Contact!$M$4,MAX($E$2:E25441)+1,"")</f>
        <v/>
      </c>
    </row>
    <row r="25443" spans="3:5" x14ac:dyDescent="0.25">
      <c r="C25443" s="90" t="s">
        <v>24907</v>
      </c>
      <c r="D25443" s="91">
        <v>60240</v>
      </c>
      <c r="E25443" s="90" t="str">
        <f>IF(D25443=Contact!$M$4,MAX($E$2:E25442)+1,"")</f>
        <v/>
      </c>
    </row>
    <row r="25444" spans="3:5" x14ac:dyDescent="0.25">
      <c r="C25444" s="90" t="s">
        <v>24908</v>
      </c>
      <c r="D25444" s="91">
        <v>60240</v>
      </c>
      <c r="E25444" s="90" t="str">
        <f>IF(D25444=Contact!$M$4,MAX($E$2:E25443)+1,"")</f>
        <v/>
      </c>
    </row>
    <row r="25445" spans="3:5" x14ac:dyDescent="0.25">
      <c r="C25445" s="90" t="s">
        <v>24909</v>
      </c>
      <c r="D25445" s="91">
        <v>60240</v>
      </c>
      <c r="E25445" s="90" t="str">
        <f>IF(D25445=Contact!$M$4,MAX($E$2:E25444)+1,"")</f>
        <v/>
      </c>
    </row>
    <row r="25446" spans="3:5" x14ac:dyDescent="0.25">
      <c r="C25446" s="90" t="s">
        <v>24910</v>
      </c>
      <c r="D25446" s="91">
        <v>60240</v>
      </c>
      <c r="E25446" s="90" t="str">
        <f>IF(D25446=Contact!$M$4,MAX($E$2:E25445)+1,"")</f>
        <v/>
      </c>
    </row>
    <row r="25447" spans="3:5" x14ac:dyDescent="0.25">
      <c r="C25447" s="90" t="s">
        <v>24911</v>
      </c>
      <c r="D25447" s="91">
        <v>60240</v>
      </c>
      <c r="E25447" s="90" t="str">
        <f>IF(D25447=Contact!$M$4,MAX($E$2:E25446)+1,"")</f>
        <v/>
      </c>
    </row>
    <row r="25448" spans="3:5" x14ac:dyDescent="0.25">
      <c r="C25448" s="90" t="s">
        <v>24912</v>
      </c>
      <c r="D25448" s="91">
        <v>60240</v>
      </c>
      <c r="E25448" s="90" t="str">
        <f>IF(D25448=Contact!$M$4,MAX($E$2:E25447)+1,"")</f>
        <v/>
      </c>
    </row>
    <row r="25449" spans="3:5" x14ac:dyDescent="0.25">
      <c r="C25449" s="90" t="s">
        <v>24913</v>
      </c>
      <c r="D25449" s="91">
        <v>60240</v>
      </c>
      <c r="E25449" s="90" t="str">
        <f>IF(D25449=Contact!$M$4,MAX($E$2:E25448)+1,"")</f>
        <v/>
      </c>
    </row>
    <row r="25450" spans="3:5" x14ac:dyDescent="0.25">
      <c r="C25450" s="90" t="s">
        <v>24914</v>
      </c>
      <c r="D25450" s="91">
        <v>60240</v>
      </c>
      <c r="E25450" s="90" t="str">
        <f>IF(D25450=Contact!$M$4,MAX($E$2:E25449)+1,"")</f>
        <v/>
      </c>
    </row>
    <row r="25451" spans="3:5" x14ac:dyDescent="0.25">
      <c r="C25451" s="90" t="s">
        <v>24915</v>
      </c>
      <c r="D25451" s="91">
        <v>60240</v>
      </c>
      <c r="E25451" s="90" t="str">
        <f>IF(D25451=Contact!$M$4,MAX($E$2:E25450)+1,"")</f>
        <v/>
      </c>
    </row>
    <row r="25452" spans="3:5" x14ac:dyDescent="0.25">
      <c r="C25452" s="90" t="s">
        <v>24916</v>
      </c>
      <c r="D25452" s="91">
        <v>60250</v>
      </c>
      <c r="E25452" s="90" t="str">
        <f>IF(D25452=Contact!$M$4,MAX($E$2:E25451)+1,"")</f>
        <v/>
      </c>
    </row>
    <row r="25453" spans="3:5" x14ac:dyDescent="0.25">
      <c r="C25453" s="90" t="s">
        <v>24917</v>
      </c>
      <c r="D25453" s="91">
        <v>60250</v>
      </c>
      <c r="E25453" s="90" t="str">
        <f>IF(D25453=Contact!$M$4,MAX($E$2:E25452)+1,"")</f>
        <v/>
      </c>
    </row>
    <row r="25454" spans="3:5" x14ac:dyDescent="0.25">
      <c r="C25454" s="90" t="s">
        <v>24918</v>
      </c>
      <c r="D25454" s="91">
        <v>60250</v>
      </c>
      <c r="E25454" s="90" t="str">
        <f>IF(D25454=Contact!$M$4,MAX($E$2:E25453)+1,"")</f>
        <v/>
      </c>
    </row>
    <row r="25455" spans="3:5" x14ac:dyDescent="0.25">
      <c r="C25455" s="90" t="s">
        <v>24919</v>
      </c>
      <c r="D25455" s="91">
        <v>60250</v>
      </c>
      <c r="E25455" s="90" t="str">
        <f>IF(D25455=Contact!$M$4,MAX($E$2:E25454)+1,"")</f>
        <v/>
      </c>
    </row>
    <row r="25456" spans="3:5" x14ac:dyDescent="0.25">
      <c r="C25456" s="90" t="s">
        <v>24920</v>
      </c>
      <c r="D25456" s="91">
        <v>60250</v>
      </c>
      <c r="E25456" s="90" t="str">
        <f>IF(D25456=Contact!$M$4,MAX($E$2:E25455)+1,"")</f>
        <v/>
      </c>
    </row>
    <row r="25457" spans="3:5" x14ac:dyDescent="0.25">
      <c r="C25457" s="90" t="s">
        <v>24921</v>
      </c>
      <c r="D25457" s="91">
        <v>60250</v>
      </c>
      <c r="E25457" s="90" t="str">
        <f>IF(D25457=Contact!$M$4,MAX($E$2:E25456)+1,"")</f>
        <v/>
      </c>
    </row>
    <row r="25458" spans="3:5" x14ac:dyDescent="0.25">
      <c r="C25458" s="90" t="s">
        <v>24922</v>
      </c>
      <c r="D25458" s="91">
        <v>60250</v>
      </c>
      <c r="E25458" s="90" t="str">
        <f>IF(D25458=Contact!$M$4,MAX($E$2:E25457)+1,"")</f>
        <v/>
      </c>
    </row>
    <row r="25459" spans="3:5" x14ac:dyDescent="0.25">
      <c r="C25459" s="90" t="s">
        <v>24923</v>
      </c>
      <c r="D25459" s="91">
        <v>60250</v>
      </c>
      <c r="E25459" s="90" t="str">
        <f>IF(D25459=Contact!$M$4,MAX($E$2:E25458)+1,"")</f>
        <v/>
      </c>
    </row>
    <row r="25460" spans="3:5" x14ac:dyDescent="0.25">
      <c r="C25460" s="90" t="s">
        <v>24924</v>
      </c>
      <c r="D25460" s="91">
        <v>60250</v>
      </c>
      <c r="E25460" s="90" t="str">
        <f>IF(D25460=Contact!$M$4,MAX($E$2:E25459)+1,"")</f>
        <v/>
      </c>
    </row>
    <row r="25461" spans="3:5" x14ac:dyDescent="0.25">
      <c r="C25461" s="90" t="s">
        <v>24925</v>
      </c>
      <c r="D25461" s="91">
        <v>60250</v>
      </c>
      <c r="E25461" s="90" t="str">
        <f>IF(D25461=Contact!$M$4,MAX($E$2:E25460)+1,"")</f>
        <v/>
      </c>
    </row>
    <row r="25462" spans="3:5" x14ac:dyDescent="0.25">
      <c r="C25462" s="90" t="s">
        <v>24926</v>
      </c>
      <c r="D25462" s="91">
        <v>60260</v>
      </c>
      <c r="E25462" s="90" t="str">
        <f>IF(D25462=Contact!$M$4,MAX($E$2:E25461)+1,"")</f>
        <v/>
      </c>
    </row>
    <row r="25463" spans="3:5" x14ac:dyDescent="0.25">
      <c r="C25463" s="90" t="s">
        <v>24927</v>
      </c>
      <c r="D25463" s="91">
        <v>60270</v>
      </c>
      <c r="E25463" s="90" t="str">
        <f>IF(D25463=Contact!$M$4,MAX($E$2:E25462)+1,"")</f>
        <v/>
      </c>
    </row>
    <row r="25464" spans="3:5" x14ac:dyDescent="0.25">
      <c r="C25464" s="90" t="s">
        <v>24928</v>
      </c>
      <c r="D25464" s="91">
        <v>60280</v>
      </c>
      <c r="E25464" s="90" t="str">
        <f>IF(D25464=Contact!$M$4,MAX($E$2:E25463)+1,"")</f>
        <v/>
      </c>
    </row>
    <row r="25465" spans="3:5" x14ac:dyDescent="0.25">
      <c r="C25465" s="90" t="s">
        <v>24929</v>
      </c>
      <c r="D25465" s="91">
        <v>60290</v>
      </c>
      <c r="E25465" s="90" t="str">
        <f>IF(D25465=Contact!$M$4,MAX($E$2:E25464)+1,"")</f>
        <v/>
      </c>
    </row>
    <row r="25466" spans="3:5" x14ac:dyDescent="0.25">
      <c r="C25466" s="90" t="s">
        <v>24930</v>
      </c>
      <c r="D25466" s="91">
        <v>60290</v>
      </c>
      <c r="E25466" s="90" t="str">
        <f>IF(D25466=Contact!$M$4,MAX($E$2:E25465)+1,"")</f>
        <v/>
      </c>
    </row>
    <row r="25467" spans="3:5" x14ac:dyDescent="0.25">
      <c r="C25467" s="90" t="s">
        <v>24931</v>
      </c>
      <c r="D25467" s="91">
        <v>60290</v>
      </c>
      <c r="E25467" s="90" t="str">
        <f>IF(D25467=Contact!$M$4,MAX($E$2:E25466)+1,"")</f>
        <v/>
      </c>
    </row>
    <row r="25468" spans="3:5" x14ac:dyDescent="0.25">
      <c r="C25468" s="90" t="s">
        <v>24932</v>
      </c>
      <c r="D25468" s="91">
        <v>60290</v>
      </c>
      <c r="E25468" s="90" t="str">
        <f>IF(D25468=Contact!$M$4,MAX($E$2:E25467)+1,"")</f>
        <v/>
      </c>
    </row>
    <row r="25469" spans="3:5" x14ac:dyDescent="0.25">
      <c r="C25469" s="90" t="s">
        <v>24933</v>
      </c>
      <c r="D25469" s="91">
        <v>60290</v>
      </c>
      <c r="E25469" s="90" t="str">
        <f>IF(D25469=Contact!$M$4,MAX($E$2:E25468)+1,"")</f>
        <v/>
      </c>
    </row>
    <row r="25470" spans="3:5" x14ac:dyDescent="0.25">
      <c r="C25470" s="90" t="s">
        <v>24934</v>
      </c>
      <c r="D25470" s="91">
        <v>60290</v>
      </c>
      <c r="E25470" s="90" t="str">
        <f>IF(D25470=Contact!$M$4,MAX($E$2:E25469)+1,"")</f>
        <v/>
      </c>
    </row>
    <row r="25471" spans="3:5" x14ac:dyDescent="0.25">
      <c r="C25471" s="90" t="s">
        <v>1008</v>
      </c>
      <c r="D25471" s="91">
        <v>60300</v>
      </c>
      <c r="E25471" s="90" t="str">
        <f>IF(D25471=Contact!$M$4,MAX($E$2:E25470)+1,"")</f>
        <v/>
      </c>
    </row>
    <row r="25472" spans="3:5" x14ac:dyDescent="0.25">
      <c r="C25472" s="90" t="s">
        <v>24935</v>
      </c>
      <c r="D25472" s="91">
        <v>60300</v>
      </c>
      <c r="E25472" s="90" t="str">
        <f>IF(D25472=Contact!$M$4,MAX($E$2:E25471)+1,"")</f>
        <v/>
      </c>
    </row>
    <row r="25473" spans="3:5" x14ac:dyDescent="0.25">
      <c r="C25473" s="90" t="s">
        <v>24936</v>
      </c>
      <c r="D25473" s="91">
        <v>60300</v>
      </c>
      <c r="E25473" s="90" t="str">
        <f>IF(D25473=Contact!$M$4,MAX($E$2:E25472)+1,"")</f>
        <v/>
      </c>
    </row>
    <row r="25474" spans="3:5" x14ac:dyDescent="0.25">
      <c r="C25474" s="90" t="s">
        <v>13202</v>
      </c>
      <c r="D25474" s="91">
        <v>60300</v>
      </c>
      <c r="E25474" s="90" t="str">
        <f>IF(D25474=Contact!$M$4,MAX($E$2:E25473)+1,"")</f>
        <v/>
      </c>
    </row>
    <row r="25475" spans="3:5" x14ac:dyDescent="0.25">
      <c r="C25475" s="90" t="s">
        <v>24937</v>
      </c>
      <c r="D25475" s="91">
        <v>60300</v>
      </c>
      <c r="E25475" s="90" t="str">
        <f>IF(D25475=Contact!$M$4,MAX($E$2:E25474)+1,"")</f>
        <v/>
      </c>
    </row>
    <row r="25476" spans="3:5" x14ac:dyDescent="0.25">
      <c r="C25476" s="90" t="s">
        <v>24938</v>
      </c>
      <c r="D25476" s="91">
        <v>60300</v>
      </c>
      <c r="E25476" s="90" t="str">
        <f>IF(D25476=Contact!$M$4,MAX($E$2:E25475)+1,"")</f>
        <v/>
      </c>
    </row>
    <row r="25477" spans="3:5" x14ac:dyDescent="0.25">
      <c r="C25477" s="90" t="s">
        <v>24939</v>
      </c>
      <c r="D25477" s="91">
        <v>60300</v>
      </c>
      <c r="E25477" s="90" t="str">
        <f>IF(D25477=Contact!$M$4,MAX($E$2:E25476)+1,"")</f>
        <v/>
      </c>
    </row>
    <row r="25478" spans="3:5" x14ac:dyDescent="0.25">
      <c r="C25478" s="90" t="s">
        <v>24940</v>
      </c>
      <c r="D25478" s="91">
        <v>60300</v>
      </c>
      <c r="E25478" s="90" t="str">
        <f>IF(D25478=Contact!$M$4,MAX($E$2:E25477)+1,"")</f>
        <v/>
      </c>
    </row>
    <row r="25479" spans="3:5" x14ac:dyDescent="0.25">
      <c r="C25479" s="90" t="s">
        <v>24941</v>
      </c>
      <c r="D25479" s="91">
        <v>60300</v>
      </c>
      <c r="E25479" s="90" t="str">
        <f>IF(D25479=Contact!$M$4,MAX($E$2:E25478)+1,"")</f>
        <v/>
      </c>
    </row>
    <row r="25480" spans="3:5" x14ac:dyDescent="0.25">
      <c r="C25480" s="90" t="s">
        <v>24942</v>
      </c>
      <c r="D25480" s="91">
        <v>60300</v>
      </c>
      <c r="E25480" s="90" t="str">
        <f>IF(D25480=Contact!$M$4,MAX($E$2:E25479)+1,"")</f>
        <v/>
      </c>
    </row>
    <row r="25481" spans="3:5" x14ac:dyDescent="0.25">
      <c r="C25481" s="90" t="s">
        <v>24943</v>
      </c>
      <c r="D25481" s="91">
        <v>60300</v>
      </c>
      <c r="E25481" s="90" t="str">
        <f>IF(D25481=Contact!$M$4,MAX($E$2:E25480)+1,"")</f>
        <v/>
      </c>
    </row>
    <row r="25482" spans="3:5" x14ac:dyDescent="0.25">
      <c r="C25482" s="90" t="s">
        <v>24944</v>
      </c>
      <c r="D25482" s="91">
        <v>60310</v>
      </c>
      <c r="E25482" s="90" t="str">
        <f>IF(D25482=Contact!$M$4,MAX($E$2:E25481)+1,"")</f>
        <v/>
      </c>
    </row>
    <row r="25483" spans="3:5" x14ac:dyDescent="0.25">
      <c r="C25483" s="90" t="s">
        <v>21920</v>
      </c>
      <c r="D25483" s="91">
        <v>60310</v>
      </c>
      <c r="E25483" s="90" t="str">
        <f>IF(D25483=Contact!$M$4,MAX($E$2:E25482)+1,"")</f>
        <v/>
      </c>
    </row>
    <row r="25484" spans="3:5" x14ac:dyDescent="0.25">
      <c r="C25484" s="90" t="s">
        <v>24945</v>
      </c>
      <c r="D25484" s="91">
        <v>60310</v>
      </c>
      <c r="E25484" s="90" t="str">
        <f>IF(D25484=Contact!$M$4,MAX($E$2:E25483)+1,"")</f>
        <v/>
      </c>
    </row>
    <row r="25485" spans="3:5" x14ac:dyDescent="0.25">
      <c r="C25485" s="90" t="s">
        <v>24946</v>
      </c>
      <c r="D25485" s="91">
        <v>60310</v>
      </c>
      <c r="E25485" s="90" t="str">
        <f>IF(D25485=Contact!$M$4,MAX($E$2:E25484)+1,"")</f>
        <v/>
      </c>
    </row>
    <row r="25486" spans="3:5" x14ac:dyDescent="0.25">
      <c r="C25486" s="90" t="s">
        <v>24947</v>
      </c>
      <c r="D25486" s="91">
        <v>60310</v>
      </c>
      <c r="E25486" s="90" t="str">
        <f>IF(D25486=Contact!$M$4,MAX($E$2:E25485)+1,"")</f>
        <v/>
      </c>
    </row>
    <row r="25487" spans="3:5" x14ac:dyDescent="0.25">
      <c r="C25487" s="90" t="s">
        <v>24948</v>
      </c>
      <c r="D25487" s="91">
        <v>60310</v>
      </c>
      <c r="E25487" s="90" t="str">
        <f>IF(D25487=Contact!$M$4,MAX($E$2:E25486)+1,"")</f>
        <v/>
      </c>
    </row>
    <row r="25488" spans="3:5" x14ac:dyDescent="0.25">
      <c r="C25488" s="90" t="s">
        <v>24949</v>
      </c>
      <c r="D25488" s="91">
        <v>60310</v>
      </c>
      <c r="E25488" s="90" t="str">
        <f>IF(D25488=Contact!$M$4,MAX($E$2:E25487)+1,"")</f>
        <v/>
      </c>
    </row>
    <row r="25489" spans="3:5" x14ac:dyDescent="0.25">
      <c r="C25489" s="90" t="s">
        <v>24950</v>
      </c>
      <c r="D25489" s="91">
        <v>60310</v>
      </c>
      <c r="E25489" s="90" t="str">
        <f>IF(D25489=Contact!$M$4,MAX($E$2:E25488)+1,"")</f>
        <v/>
      </c>
    </row>
    <row r="25490" spans="3:5" x14ac:dyDescent="0.25">
      <c r="C25490" s="90" t="s">
        <v>24951</v>
      </c>
      <c r="D25490" s="91">
        <v>60310</v>
      </c>
      <c r="E25490" s="90" t="str">
        <f>IF(D25490=Contact!$M$4,MAX($E$2:E25489)+1,"")</f>
        <v/>
      </c>
    </row>
    <row r="25491" spans="3:5" x14ac:dyDescent="0.25">
      <c r="C25491" s="90" t="s">
        <v>24952</v>
      </c>
      <c r="D25491" s="91">
        <v>60310</v>
      </c>
      <c r="E25491" s="90" t="str">
        <f>IF(D25491=Contact!$M$4,MAX($E$2:E25490)+1,"")</f>
        <v/>
      </c>
    </row>
    <row r="25492" spans="3:5" x14ac:dyDescent="0.25">
      <c r="C25492" s="90" t="s">
        <v>24953</v>
      </c>
      <c r="D25492" s="91">
        <v>60310</v>
      </c>
      <c r="E25492" s="90" t="str">
        <f>IF(D25492=Contact!$M$4,MAX($E$2:E25491)+1,"")</f>
        <v/>
      </c>
    </row>
    <row r="25493" spans="3:5" x14ac:dyDescent="0.25">
      <c r="C25493" s="90" t="s">
        <v>24954</v>
      </c>
      <c r="D25493" s="91">
        <v>60310</v>
      </c>
      <c r="E25493" s="90" t="str">
        <f>IF(D25493=Contact!$M$4,MAX($E$2:E25492)+1,"")</f>
        <v/>
      </c>
    </row>
    <row r="25494" spans="3:5" x14ac:dyDescent="0.25">
      <c r="C25494" s="90" t="s">
        <v>24955</v>
      </c>
      <c r="D25494" s="91">
        <v>60310</v>
      </c>
      <c r="E25494" s="90" t="str">
        <f>IF(D25494=Contact!$M$4,MAX($E$2:E25493)+1,"")</f>
        <v/>
      </c>
    </row>
    <row r="25495" spans="3:5" x14ac:dyDescent="0.25">
      <c r="C25495" s="90" t="s">
        <v>24956</v>
      </c>
      <c r="D25495" s="91">
        <v>60310</v>
      </c>
      <c r="E25495" s="90" t="str">
        <f>IF(D25495=Contact!$M$4,MAX($E$2:E25494)+1,"")</f>
        <v/>
      </c>
    </row>
    <row r="25496" spans="3:5" x14ac:dyDescent="0.25">
      <c r="C25496" s="90" t="s">
        <v>24957</v>
      </c>
      <c r="D25496" s="91">
        <v>60310</v>
      </c>
      <c r="E25496" s="90" t="str">
        <f>IF(D25496=Contact!$M$4,MAX($E$2:E25495)+1,"")</f>
        <v/>
      </c>
    </row>
    <row r="25497" spans="3:5" x14ac:dyDescent="0.25">
      <c r="C25497" s="90" t="s">
        <v>24958</v>
      </c>
      <c r="D25497" s="91">
        <v>60310</v>
      </c>
      <c r="E25497" s="90" t="str">
        <f>IF(D25497=Contact!$M$4,MAX($E$2:E25496)+1,"")</f>
        <v/>
      </c>
    </row>
    <row r="25498" spans="3:5" x14ac:dyDescent="0.25">
      <c r="C25498" s="90" t="s">
        <v>24959</v>
      </c>
      <c r="D25498" s="91">
        <v>60310</v>
      </c>
      <c r="E25498" s="90" t="str">
        <f>IF(D25498=Contact!$M$4,MAX($E$2:E25497)+1,"")</f>
        <v/>
      </c>
    </row>
    <row r="25499" spans="3:5" x14ac:dyDescent="0.25">
      <c r="C25499" s="90" t="s">
        <v>24960</v>
      </c>
      <c r="D25499" s="91">
        <v>60310</v>
      </c>
      <c r="E25499" s="90" t="str">
        <f>IF(D25499=Contact!$M$4,MAX($E$2:E25498)+1,"")</f>
        <v/>
      </c>
    </row>
    <row r="25500" spans="3:5" x14ac:dyDescent="0.25">
      <c r="C25500" s="90" t="s">
        <v>24961</v>
      </c>
      <c r="D25500" s="91">
        <v>60310</v>
      </c>
      <c r="E25500" s="90" t="str">
        <f>IF(D25500=Contact!$M$4,MAX($E$2:E25499)+1,"")</f>
        <v/>
      </c>
    </row>
    <row r="25501" spans="3:5" x14ac:dyDescent="0.25">
      <c r="C25501" s="90" t="s">
        <v>24962</v>
      </c>
      <c r="D25501" s="91">
        <v>60310</v>
      </c>
      <c r="E25501" s="90" t="str">
        <f>IF(D25501=Contact!$M$4,MAX($E$2:E25500)+1,"")</f>
        <v/>
      </c>
    </row>
    <row r="25502" spans="3:5" x14ac:dyDescent="0.25">
      <c r="C25502" s="90" t="s">
        <v>24963</v>
      </c>
      <c r="D25502" s="91">
        <v>60310</v>
      </c>
      <c r="E25502" s="90" t="str">
        <f>IF(D25502=Contact!$M$4,MAX($E$2:E25501)+1,"")</f>
        <v/>
      </c>
    </row>
    <row r="25503" spans="3:5" x14ac:dyDescent="0.25">
      <c r="C25503" s="90" t="s">
        <v>24964</v>
      </c>
      <c r="D25503" s="91">
        <v>60310</v>
      </c>
      <c r="E25503" s="90" t="str">
        <f>IF(D25503=Contact!$M$4,MAX($E$2:E25502)+1,"")</f>
        <v/>
      </c>
    </row>
    <row r="25504" spans="3:5" x14ac:dyDescent="0.25">
      <c r="C25504" s="90" t="s">
        <v>24965</v>
      </c>
      <c r="D25504" s="91">
        <v>60320</v>
      </c>
      <c r="E25504" s="90" t="str">
        <f>IF(D25504=Contact!$M$4,MAX($E$2:E25503)+1,"")</f>
        <v/>
      </c>
    </row>
    <row r="25505" spans="3:5" x14ac:dyDescent="0.25">
      <c r="C25505" s="90" t="s">
        <v>24966</v>
      </c>
      <c r="D25505" s="91">
        <v>60320</v>
      </c>
      <c r="E25505" s="90" t="str">
        <f>IF(D25505=Contact!$M$4,MAX($E$2:E25504)+1,"")</f>
        <v/>
      </c>
    </row>
    <row r="25506" spans="3:5" x14ac:dyDescent="0.25">
      <c r="C25506" s="90" t="s">
        <v>24967</v>
      </c>
      <c r="D25506" s="91">
        <v>60320</v>
      </c>
      <c r="E25506" s="90" t="str">
        <f>IF(D25506=Contact!$M$4,MAX($E$2:E25505)+1,"")</f>
        <v/>
      </c>
    </row>
    <row r="25507" spans="3:5" x14ac:dyDescent="0.25">
      <c r="C25507" s="90" t="s">
        <v>3020</v>
      </c>
      <c r="D25507" s="91">
        <v>60320</v>
      </c>
      <c r="E25507" s="90" t="str">
        <f>IF(D25507=Contact!$M$4,MAX($E$2:E25506)+1,"")</f>
        <v/>
      </c>
    </row>
    <row r="25508" spans="3:5" x14ac:dyDescent="0.25">
      <c r="C25508" s="90" t="s">
        <v>24968</v>
      </c>
      <c r="D25508" s="91">
        <v>60330</v>
      </c>
      <c r="E25508" s="90" t="str">
        <f>IF(D25508=Contact!$M$4,MAX($E$2:E25507)+1,"")</f>
        <v/>
      </c>
    </row>
    <row r="25509" spans="3:5" x14ac:dyDescent="0.25">
      <c r="C25509" s="90" t="s">
        <v>24969</v>
      </c>
      <c r="D25509" s="91">
        <v>60330</v>
      </c>
      <c r="E25509" s="90" t="str">
        <f>IF(D25509=Contact!$M$4,MAX($E$2:E25508)+1,"")</f>
        <v/>
      </c>
    </row>
    <row r="25510" spans="3:5" x14ac:dyDescent="0.25">
      <c r="C25510" s="90" t="s">
        <v>24970</v>
      </c>
      <c r="D25510" s="91">
        <v>60330</v>
      </c>
      <c r="E25510" s="90" t="str">
        <f>IF(D25510=Contact!$M$4,MAX($E$2:E25509)+1,"")</f>
        <v/>
      </c>
    </row>
    <row r="25511" spans="3:5" x14ac:dyDescent="0.25">
      <c r="C25511" s="90" t="s">
        <v>24971</v>
      </c>
      <c r="D25511" s="91">
        <v>60330</v>
      </c>
      <c r="E25511" s="90" t="str">
        <f>IF(D25511=Contact!$M$4,MAX($E$2:E25510)+1,"")</f>
        <v/>
      </c>
    </row>
    <row r="25512" spans="3:5" x14ac:dyDescent="0.25">
      <c r="C25512" s="90" t="s">
        <v>24972</v>
      </c>
      <c r="D25512" s="91">
        <v>60340</v>
      </c>
      <c r="E25512" s="90" t="str">
        <f>IF(D25512=Contact!$M$4,MAX($E$2:E25511)+1,"")</f>
        <v/>
      </c>
    </row>
    <row r="25513" spans="3:5" x14ac:dyDescent="0.25">
      <c r="C25513" s="90" t="s">
        <v>24973</v>
      </c>
      <c r="D25513" s="91">
        <v>60340</v>
      </c>
      <c r="E25513" s="90" t="str">
        <f>IF(D25513=Contact!$M$4,MAX($E$2:E25512)+1,"")</f>
        <v/>
      </c>
    </row>
    <row r="25514" spans="3:5" x14ac:dyDescent="0.25">
      <c r="C25514" s="90" t="s">
        <v>24974</v>
      </c>
      <c r="D25514" s="91">
        <v>60350</v>
      </c>
      <c r="E25514" s="90" t="str">
        <f>IF(D25514=Contact!$M$4,MAX($E$2:E25513)+1,"")</f>
        <v/>
      </c>
    </row>
    <row r="25515" spans="3:5" x14ac:dyDescent="0.25">
      <c r="C25515" s="90" t="s">
        <v>24975</v>
      </c>
      <c r="D25515" s="91">
        <v>60350</v>
      </c>
      <c r="E25515" s="90" t="str">
        <f>IF(D25515=Contact!$M$4,MAX($E$2:E25514)+1,"")</f>
        <v/>
      </c>
    </row>
    <row r="25516" spans="3:5" x14ac:dyDescent="0.25">
      <c r="C25516" s="90" t="s">
        <v>24976</v>
      </c>
      <c r="D25516" s="91">
        <v>60350</v>
      </c>
      <c r="E25516" s="90" t="str">
        <f>IF(D25516=Contact!$M$4,MAX($E$2:E25515)+1,"")</f>
        <v/>
      </c>
    </row>
    <row r="25517" spans="3:5" x14ac:dyDescent="0.25">
      <c r="C25517" s="90" t="s">
        <v>23921</v>
      </c>
      <c r="D25517" s="91">
        <v>60350</v>
      </c>
      <c r="E25517" s="90" t="str">
        <f>IF(D25517=Contact!$M$4,MAX($E$2:E25516)+1,"")</f>
        <v/>
      </c>
    </row>
    <row r="25518" spans="3:5" x14ac:dyDescent="0.25">
      <c r="C25518" s="90" t="s">
        <v>24977</v>
      </c>
      <c r="D25518" s="91">
        <v>60350</v>
      </c>
      <c r="E25518" s="90" t="str">
        <f>IF(D25518=Contact!$M$4,MAX($E$2:E25517)+1,"")</f>
        <v/>
      </c>
    </row>
    <row r="25519" spans="3:5" x14ac:dyDescent="0.25">
      <c r="C25519" s="90" t="s">
        <v>24978</v>
      </c>
      <c r="D25519" s="91">
        <v>60350</v>
      </c>
      <c r="E25519" s="90" t="str">
        <f>IF(D25519=Contact!$M$4,MAX($E$2:E25518)+1,"")</f>
        <v/>
      </c>
    </row>
    <row r="25520" spans="3:5" x14ac:dyDescent="0.25">
      <c r="C25520" s="90" t="s">
        <v>24979</v>
      </c>
      <c r="D25520" s="91">
        <v>60350</v>
      </c>
      <c r="E25520" s="90" t="str">
        <f>IF(D25520=Contact!$M$4,MAX($E$2:E25519)+1,"")</f>
        <v/>
      </c>
    </row>
    <row r="25521" spans="3:5" x14ac:dyDescent="0.25">
      <c r="C25521" s="90" t="s">
        <v>24980</v>
      </c>
      <c r="D25521" s="91">
        <v>60350</v>
      </c>
      <c r="E25521" s="90" t="str">
        <f>IF(D25521=Contact!$M$4,MAX($E$2:E25520)+1,"")</f>
        <v/>
      </c>
    </row>
    <row r="25522" spans="3:5" x14ac:dyDescent="0.25">
      <c r="C25522" s="90" t="s">
        <v>24981</v>
      </c>
      <c r="D25522" s="91">
        <v>60350</v>
      </c>
      <c r="E25522" s="90" t="str">
        <f>IF(D25522=Contact!$M$4,MAX($E$2:E25521)+1,"")</f>
        <v/>
      </c>
    </row>
    <row r="25523" spans="3:5" x14ac:dyDescent="0.25">
      <c r="C25523" s="90" t="s">
        <v>24982</v>
      </c>
      <c r="D25523" s="91">
        <v>60350</v>
      </c>
      <c r="E25523" s="90" t="str">
        <f>IF(D25523=Contact!$M$4,MAX($E$2:E25522)+1,"")</f>
        <v/>
      </c>
    </row>
    <row r="25524" spans="3:5" x14ac:dyDescent="0.25">
      <c r="C25524" s="90" t="s">
        <v>24983</v>
      </c>
      <c r="D25524" s="91">
        <v>60350</v>
      </c>
      <c r="E25524" s="90" t="str">
        <f>IF(D25524=Contact!$M$4,MAX($E$2:E25523)+1,"")</f>
        <v/>
      </c>
    </row>
    <row r="25525" spans="3:5" x14ac:dyDescent="0.25">
      <c r="C25525" s="90" t="s">
        <v>24984</v>
      </c>
      <c r="D25525" s="91">
        <v>60350</v>
      </c>
      <c r="E25525" s="90" t="str">
        <f>IF(D25525=Contact!$M$4,MAX($E$2:E25524)+1,"")</f>
        <v/>
      </c>
    </row>
    <row r="25526" spans="3:5" x14ac:dyDescent="0.25">
      <c r="C25526" s="90" t="s">
        <v>24985</v>
      </c>
      <c r="D25526" s="91">
        <v>60350</v>
      </c>
      <c r="E25526" s="90" t="str">
        <f>IF(D25526=Contact!$M$4,MAX($E$2:E25525)+1,"")</f>
        <v/>
      </c>
    </row>
    <row r="25527" spans="3:5" x14ac:dyDescent="0.25">
      <c r="C25527" s="90" t="s">
        <v>24986</v>
      </c>
      <c r="D25527" s="91">
        <v>60350</v>
      </c>
      <c r="E25527" s="90" t="str">
        <f>IF(D25527=Contact!$M$4,MAX($E$2:E25526)+1,"")</f>
        <v/>
      </c>
    </row>
    <row r="25528" spans="3:5" x14ac:dyDescent="0.25">
      <c r="C25528" s="90" t="s">
        <v>3813</v>
      </c>
      <c r="D25528" s="91">
        <v>60350</v>
      </c>
      <c r="E25528" s="90" t="str">
        <f>IF(D25528=Contact!$M$4,MAX($E$2:E25527)+1,"")</f>
        <v/>
      </c>
    </row>
    <row r="25529" spans="3:5" x14ac:dyDescent="0.25">
      <c r="C25529" s="90" t="s">
        <v>24987</v>
      </c>
      <c r="D25529" s="91">
        <v>60350</v>
      </c>
      <c r="E25529" s="90" t="str">
        <f>IF(D25529=Contact!$M$4,MAX($E$2:E25528)+1,"")</f>
        <v/>
      </c>
    </row>
    <row r="25530" spans="3:5" x14ac:dyDescent="0.25">
      <c r="C25530" s="90" t="s">
        <v>24988</v>
      </c>
      <c r="D25530" s="91">
        <v>60350</v>
      </c>
      <c r="E25530" s="90" t="str">
        <f>IF(D25530=Contact!$M$4,MAX($E$2:E25529)+1,"")</f>
        <v/>
      </c>
    </row>
    <row r="25531" spans="3:5" x14ac:dyDescent="0.25">
      <c r="C25531" s="90" t="s">
        <v>24989</v>
      </c>
      <c r="D25531" s="91">
        <v>60350</v>
      </c>
      <c r="E25531" s="90" t="str">
        <f>IF(D25531=Contact!$M$4,MAX($E$2:E25530)+1,"")</f>
        <v/>
      </c>
    </row>
    <row r="25532" spans="3:5" x14ac:dyDescent="0.25">
      <c r="C25532" s="90" t="s">
        <v>24990</v>
      </c>
      <c r="D25532" s="91">
        <v>60360</v>
      </c>
      <c r="E25532" s="90" t="str">
        <f>IF(D25532=Contact!$M$4,MAX($E$2:E25531)+1,"")</f>
        <v/>
      </c>
    </row>
    <row r="25533" spans="3:5" x14ac:dyDescent="0.25">
      <c r="C25533" s="90" t="s">
        <v>24991</v>
      </c>
      <c r="D25533" s="91">
        <v>60360</v>
      </c>
      <c r="E25533" s="90" t="str">
        <f>IF(D25533=Contact!$M$4,MAX($E$2:E25532)+1,"")</f>
        <v/>
      </c>
    </row>
    <row r="25534" spans="3:5" x14ac:dyDescent="0.25">
      <c r="C25534" s="90" t="s">
        <v>24992</v>
      </c>
      <c r="D25534" s="91">
        <v>60360</v>
      </c>
      <c r="E25534" s="90" t="str">
        <f>IF(D25534=Contact!$M$4,MAX($E$2:E25533)+1,"")</f>
        <v/>
      </c>
    </row>
    <row r="25535" spans="3:5" x14ac:dyDescent="0.25">
      <c r="C25535" s="90" t="s">
        <v>6420</v>
      </c>
      <c r="D25535" s="91">
        <v>60360</v>
      </c>
      <c r="E25535" s="90" t="str">
        <f>IF(D25535=Contact!$M$4,MAX($E$2:E25534)+1,"")</f>
        <v/>
      </c>
    </row>
    <row r="25536" spans="3:5" x14ac:dyDescent="0.25">
      <c r="C25536" s="90" t="s">
        <v>24993</v>
      </c>
      <c r="D25536" s="91">
        <v>60360</v>
      </c>
      <c r="E25536" s="90" t="str">
        <f>IF(D25536=Contact!$M$4,MAX($E$2:E25535)+1,"")</f>
        <v/>
      </c>
    </row>
    <row r="25537" spans="3:5" x14ac:dyDescent="0.25">
      <c r="C25537" s="90" t="s">
        <v>24994</v>
      </c>
      <c r="D25537" s="91">
        <v>60360</v>
      </c>
      <c r="E25537" s="90" t="str">
        <f>IF(D25537=Contact!$M$4,MAX($E$2:E25536)+1,"")</f>
        <v/>
      </c>
    </row>
    <row r="25538" spans="3:5" x14ac:dyDescent="0.25">
      <c r="C25538" s="90" t="s">
        <v>24995</v>
      </c>
      <c r="D25538" s="91">
        <v>60360</v>
      </c>
      <c r="E25538" s="90" t="str">
        <f>IF(D25538=Contact!$M$4,MAX($E$2:E25537)+1,"")</f>
        <v/>
      </c>
    </row>
    <row r="25539" spans="3:5" x14ac:dyDescent="0.25">
      <c r="C25539" s="90" t="s">
        <v>24996</v>
      </c>
      <c r="D25539" s="91">
        <v>60360</v>
      </c>
      <c r="E25539" s="90" t="str">
        <f>IF(D25539=Contact!$M$4,MAX($E$2:E25538)+1,"")</f>
        <v/>
      </c>
    </row>
    <row r="25540" spans="3:5" x14ac:dyDescent="0.25">
      <c r="C25540" s="90" t="s">
        <v>24997</v>
      </c>
      <c r="D25540" s="91">
        <v>60360</v>
      </c>
      <c r="E25540" s="90" t="str">
        <f>IF(D25540=Contact!$M$4,MAX($E$2:E25539)+1,"")</f>
        <v/>
      </c>
    </row>
    <row r="25541" spans="3:5" x14ac:dyDescent="0.25">
      <c r="C25541" s="90" t="s">
        <v>24998</v>
      </c>
      <c r="D25541" s="91">
        <v>60360</v>
      </c>
      <c r="E25541" s="90" t="str">
        <f>IF(D25541=Contact!$M$4,MAX($E$2:E25540)+1,"")</f>
        <v/>
      </c>
    </row>
    <row r="25542" spans="3:5" x14ac:dyDescent="0.25">
      <c r="C25542" s="90" t="s">
        <v>24999</v>
      </c>
      <c r="D25542" s="91">
        <v>60360</v>
      </c>
      <c r="E25542" s="90" t="str">
        <f>IF(D25542=Contact!$M$4,MAX($E$2:E25541)+1,"")</f>
        <v/>
      </c>
    </row>
    <row r="25543" spans="3:5" x14ac:dyDescent="0.25">
      <c r="C25543" s="90" t="s">
        <v>25000</v>
      </c>
      <c r="D25543" s="91">
        <v>60360</v>
      </c>
      <c r="E25543" s="90" t="str">
        <f>IF(D25543=Contact!$M$4,MAX($E$2:E25542)+1,"")</f>
        <v/>
      </c>
    </row>
    <row r="25544" spans="3:5" x14ac:dyDescent="0.25">
      <c r="C25544" s="90" t="s">
        <v>25001</v>
      </c>
      <c r="D25544" s="91">
        <v>60360</v>
      </c>
      <c r="E25544" s="90" t="str">
        <f>IF(D25544=Contact!$M$4,MAX($E$2:E25543)+1,"")</f>
        <v/>
      </c>
    </row>
    <row r="25545" spans="3:5" x14ac:dyDescent="0.25">
      <c r="C25545" s="90" t="s">
        <v>25002</v>
      </c>
      <c r="D25545" s="91">
        <v>60360</v>
      </c>
      <c r="E25545" s="90" t="str">
        <f>IF(D25545=Contact!$M$4,MAX($E$2:E25544)+1,"")</f>
        <v/>
      </c>
    </row>
    <row r="25546" spans="3:5" x14ac:dyDescent="0.25">
      <c r="C25546" s="90" t="s">
        <v>25003</v>
      </c>
      <c r="D25546" s="91">
        <v>60360</v>
      </c>
      <c r="E25546" s="90" t="str">
        <f>IF(D25546=Contact!$M$4,MAX($E$2:E25545)+1,"")</f>
        <v/>
      </c>
    </row>
    <row r="25547" spans="3:5" x14ac:dyDescent="0.25">
      <c r="C25547" s="90" t="s">
        <v>25004</v>
      </c>
      <c r="D25547" s="91">
        <v>60370</v>
      </c>
      <c r="E25547" s="90" t="str">
        <f>IF(D25547=Contact!$M$4,MAX($E$2:E25546)+1,"")</f>
        <v/>
      </c>
    </row>
    <row r="25548" spans="3:5" x14ac:dyDescent="0.25">
      <c r="C25548" s="90" t="s">
        <v>25005</v>
      </c>
      <c r="D25548" s="91">
        <v>60370</v>
      </c>
      <c r="E25548" s="90" t="str">
        <f>IF(D25548=Contact!$M$4,MAX($E$2:E25547)+1,"")</f>
        <v/>
      </c>
    </row>
    <row r="25549" spans="3:5" x14ac:dyDescent="0.25">
      <c r="C25549" s="90" t="s">
        <v>2548</v>
      </c>
      <c r="D25549" s="91">
        <v>60370</v>
      </c>
      <c r="E25549" s="90" t="str">
        <f>IF(D25549=Contact!$M$4,MAX($E$2:E25548)+1,"")</f>
        <v/>
      </c>
    </row>
    <row r="25550" spans="3:5" x14ac:dyDescent="0.25">
      <c r="C25550" s="90" t="s">
        <v>20287</v>
      </c>
      <c r="D25550" s="91">
        <v>60380</v>
      </c>
      <c r="E25550" s="90" t="str">
        <f>IF(D25550=Contact!$M$4,MAX($E$2:E25549)+1,"")</f>
        <v/>
      </c>
    </row>
    <row r="25551" spans="3:5" x14ac:dyDescent="0.25">
      <c r="C25551" s="90" t="s">
        <v>25006</v>
      </c>
      <c r="D25551" s="91">
        <v>60380</v>
      </c>
      <c r="E25551" s="90" t="str">
        <f>IF(D25551=Contact!$M$4,MAX($E$2:E25550)+1,"")</f>
        <v/>
      </c>
    </row>
    <row r="25552" spans="3:5" x14ac:dyDescent="0.25">
      <c r="C25552" s="90" t="s">
        <v>25007</v>
      </c>
      <c r="D25552" s="91">
        <v>60380</v>
      </c>
      <c r="E25552" s="90" t="str">
        <f>IF(D25552=Contact!$M$4,MAX($E$2:E25551)+1,"")</f>
        <v/>
      </c>
    </row>
    <row r="25553" spans="3:5" x14ac:dyDescent="0.25">
      <c r="C25553" s="90" t="s">
        <v>25008</v>
      </c>
      <c r="D25553" s="91">
        <v>60380</v>
      </c>
      <c r="E25553" s="90" t="str">
        <f>IF(D25553=Contact!$M$4,MAX($E$2:E25552)+1,"")</f>
        <v/>
      </c>
    </row>
    <row r="25554" spans="3:5" x14ac:dyDescent="0.25">
      <c r="C25554" s="90" t="s">
        <v>25009</v>
      </c>
      <c r="D25554" s="91">
        <v>60380</v>
      </c>
      <c r="E25554" s="90" t="str">
        <f>IF(D25554=Contact!$M$4,MAX($E$2:E25553)+1,"")</f>
        <v/>
      </c>
    </row>
    <row r="25555" spans="3:5" x14ac:dyDescent="0.25">
      <c r="C25555" s="90" t="s">
        <v>25010</v>
      </c>
      <c r="D25555" s="91">
        <v>60380</v>
      </c>
      <c r="E25555" s="90" t="str">
        <f>IF(D25555=Contact!$M$4,MAX($E$2:E25554)+1,"")</f>
        <v/>
      </c>
    </row>
    <row r="25556" spans="3:5" x14ac:dyDescent="0.25">
      <c r="C25556" s="90" t="s">
        <v>25011</v>
      </c>
      <c r="D25556" s="91">
        <v>60380</v>
      </c>
      <c r="E25556" s="90" t="str">
        <f>IF(D25556=Contact!$M$4,MAX($E$2:E25555)+1,"")</f>
        <v/>
      </c>
    </row>
    <row r="25557" spans="3:5" x14ac:dyDescent="0.25">
      <c r="C25557" s="90" t="s">
        <v>11605</v>
      </c>
      <c r="D25557" s="91">
        <v>60380</v>
      </c>
      <c r="E25557" s="90" t="str">
        <f>IF(D25557=Contact!$M$4,MAX($E$2:E25556)+1,"")</f>
        <v/>
      </c>
    </row>
    <row r="25558" spans="3:5" x14ac:dyDescent="0.25">
      <c r="C25558" s="90" t="s">
        <v>25012</v>
      </c>
      <c r="D25558" s="91">
        <v>60380</v>
      </c>
      <c r="E25558" s="90" t="str">
        <f>IF(D25558=Contact!$M$4,MAX($E$2:E25557)+1,"")</f>
        <v/>
      </c>
    </row>
    <row r="25559" spans="3:5" x14ac:dyDescent="0.25">
      <c r="C25559" s="90" t="s">
        <v>25013</v>
      </c>
      <c r="D25559" s="91">
        <v>60380</v>
      </c>
      <c r="E25559" s="90" t="str">
        <f>IF(D25559=Contact!$M$4,MAX($E$2:E25558)+1,"")</f>
        <v/>
      </c>
    </row>
    <row r="25560" spans="3:5" x14ac:dyDescent="0.25">
      <c r="C25560" s="90" t="s">
        <v>25014</v>
      </c>
      <c r="D25560" s="91">
        <v>60380</v>
      </c>
      <c r="E25560" s="90" t="str">
        <f>IF(D25560=Contact!$M$4,MAX($E$2:E25559)+1,"")</f>
        <v/>
      </c>
    </row>
    <row r="25561" spans="3:5" x14ac:dyDescent="0.25">
      <c r="C25561" s="90" t="s">
        <v>25015</v>
      </c>
      <c r="D25561" s="91">
        <v>60380</v>
      </c>
      <c r="E25561" s="90" t="str">
        <f>IF(D25561=Contact!$M$4,MAX($E$2:E25560)+1,"")</f>
        <v/>
      </c>
    </row>
    <row r="25562" spans="3:5" x14ac:dyDescent="0.25">
      <c r="C25562" s="90" t="s">
        <v>25016</v>
      </c>
      <c r="D25562" s="91">
        <v>60380</v>
      </c>
      <c r="E25562" s="90" t="str">
        <f>IF(D25562=Contact!$M$4,MAX($E$2:E25561)+1,"")</f>
        <v/>
      </c>
    </row>
    <row r="25563" spans="3:5" x14ac:dyDescent="0.25">
      <c r="C25563" s="90" t="s">
        <v>25017</v>
      </c>
      <c r="D25563" s="91">
        <v>60380</v>
      </c>
      <c r="E25563" s="90" t="str">
        <f>IF(D25563=Contact!$M$4,MAX($E$2:E25562)+1,"")</f>
        <v/>
      </c>
    </row>
    <row r="25564" spans="3:5" x14ac:dyDescent="0.25">
      <c r="C25564" s="90" t="s">
        <v>25018</v>
      </c>
      <c r="D25564" s="91">
        <v>60380</v>
      </c>
      <c r="E25564" s="90" t="str">
        <f>IF(D25564=Contact!$M$4,MAX($E$2:E25563)+1,"")</f>
        <v/>
      </c>
    </row>
    <row r="25565" spans="3:5" x14ac:dyDescent="0.25">
      <c r="C25565" s="90" t="s">
        <v>6319</v>
      </c>
      <c r="D25565" s="91">
        <v>60380</v>
      </c>
      <c r="E25565" s="90" t="str">
        <f>IF(D25565=Contact!$M$4,MAX($E$2:E25564)+1,"")</f>
        <v/>
      </c>
    </row>
    <row r="25566" spans="3:5" x14ac:dyDescent="0.25">
      <c r="C25566" s="90" t="s">
        <v>25019</v>
      </c>
      <c r="D25566" s="91">
        <v>60380</v>
      </c>
      <c r="E25566" s="90" t="str">
        <f>IF(D25566=Contact!$M$4,MAX($E$2:E25565)+1,"")</f>
        <v/>
      </c>
    </row>
    <row r="25567" spans="3:5" x14ac:dyDescent="0.25">
      <c r="C25567" s="90" t="s">
        <v>25020</v>
      </c>
      <c r="D25567" s="91">
        <v>60380</v>
      </c>
      <c r="E25567" s="90" t="str">
        <f>IF(D25567=Contact!$M$4,MAX($E$2:E25566)+1,"")</f>
        <v/>
      </c>
    </row>
    <row r="25568" spans="3:5" x14ac:dyDescent="0.25">
      <c r="C25568" s="90" t="s">
        <v>25021</v>
      </c>
      <c r="D25568" s="91">
        <v>60380</v>
      </c>
      <c r="E25568" s="90" t="str">
        <f>IF(D25568=Contact!$M$4,MAX($E$2:E25567)+1,"")</f>
        <v/>
      </c>
    </row>
    <row r="25569" spans="3:5" x14ac:dyDescent="0.25">
      <c r="C25569" s="90" t="s">
        <v>25022</v>
      </c>
      <c r="D25569" s="91">
        <v>60390</v>
      </c>
      <c r="E25569" s="90" t="str">
        <f>IF(D25569=Contact!$M$4,MAX($E$2:E25568)+1,"")</f>
        <v/>
      </c>
    </row>
    <row r="25570" spans="3:5" x14ac:dyDescent="0.25">
      <c r="C25570" s="90" t="s">
        <v>25023</v>
      </c>
      <c r="D25570" s="91">
        <v>60390</v>
      </c>
      <c r="E25570" s="90" t="str">
        <f>IF(D25570=Contact!$M$4,MAX($E$2:E25569)+1,"")</f>
        <v/>
      </c>
    </row>
    <row r="25571" spans="3:5" x14ac:dyDescent="0.25">
      <c r="C25571" s="90" t="s">
        <v>25024</v>
      </c>
      <c r="D25571" s="91">
        <v>60390</v>
      </c>
      <c r="E25571" s="90" t="str">
        <f>IF(D25571=Contact!$M$4,MAX($E$2:E25570)+1,"")</f>
        <v/>
      </c>
    </row>
    <row r="25572" spans="3:5" x14ac:dyDescent="0.25">
      <c r="C25572" s="90" t="s">
        <v>25025</v>
      </c>
      <c r="D25572" s="91">
        <v>60390</v>
      </c>
      <c r="E25572" s="90" t="str">
        <f>IF(D25572=Contact!$M$4,MAX($E$2:E25571)+1,"")</f>
        <v/>
      </c>
    </row>
    <row r="25573" spans="3:5" x14ac:dyDescent="0.25">
      <c r="C25573" s="90" t="s">
        <v>25026</v>
      </c>
      <c r="D25573" s="91">
        <v>60390</v>
      </c>
      <c r="E25573" s="90" t="str">
        <f>IF(D25573=Contact!$M$4,MAX($E$2:E25572)+1,"")</f>
        <v/>
      </c>
    </row>
    <row r="25574" spans="3:5" x14ac:dyDescent="0.25">
      <c r="C25574" s="90" t="s">
        <v>25027</v>
      </c>
      <c r="D25574" s="91">
        <v>60390</v>
      </c>
      <c r="E25574" s="90" t="str">
        <f>IF(D25574=Contact!$M$4,MAX($E$2:E25573)+1,"")</f>
        <v/>
      </c>
    </row>
    <row r="25575" spans="3:5" x14ac:dyDescent="0.25">
      <c r="C25575" s="90" t="s">
        <v>25028</v>
      </c>
      <c r="D25575" s="91">
        <v>60390</v>
      </c>
      <c r="E25575" s="90" t="str">
        <f>IF(D25575=Contact!$M$4,MAX($E$2:E25574)+1,"")</f>
        <v/>
      </c>
    </row>
    <row r="25576" spans="3:5" x14ac:dyDescent="0.25">
      <c r="C25576" s="90" t="s">
        <v>25029</v>
      </c>
      <c r="D25576" s="91">
        <v>60390</v>
      </c>
      <c r="E25576" s="90" t="str">
        <f>IF(D25576=Contact!$M$4,MAX($E$2:E25575)+1,"")</f>
        <v/>
      </c>
    </row>
    <row r="25577" spans="3:5" x14ac:dyDescent="0.25">
      <c r="C25577" s="90" t="s">
        <v>25030</v>
      </c>
      <c r="D25577" s="91">
        <v>60390</v>
      </c>
      <c r="E25577" s="90" t="str">
        <f>IF(D25577=Contact!$M$4,MAX($E$2:E25576)+1,"")</f>
        <v/>
      </c>
    </row>
    <row r="25578" spans="3:5" x14ac:dyDescent="0.25">
      <c r="C25578" s="90" t="s">
        <v>25031</v>
      </c>
      <c r="D25578" s="91">
        <v>60390</v>
      </c>
      <c r="E25578" s="90" t="str">
        <f>IF(D25578=Contact!$M$4,MAX($E$2:E25577)+1,"")</f>
        <v/>
      </c>
    </row>
    <row r="25579" spans="3:5" x14ac:dyDescent="0.25">
      <c r="C25579" s="90" t="s">
        <v>25032</v>
      </c>
      <c r="D25579" s="91">
        <v>60400</v>
      </c>
      <c r="E25579" s="90" t="str">
        <f>IF(D25579=Contact!$M$4,MAX($E$2:E25578)+1,"")</f>
        <v/>
      </c>
    </row>
    <row r="25580" spans="3:5" x14ac:dyDescent="0.25">
      <c r="C25580" s="90" t="s">
        <v>25033</v>
      </c>
      <c r="D25580" s="91">
        <v>60400</v>
      </c>
      <c r="E25580" s="90" t="str">
        <f>IF(D25580=Contact!$M$4,MAX($E$2:E25579)+1,"")</f>
        <v/>
      </c>
    </row>
    <row r="25581" spans="3:5" x14ac:dyDescent="0.25">
      <c r="C25581" s="90" t="s">
        <v>25034</v>
      </c>
      <c r="D25581" s="91">
        <v>60400</v>
      </c>
      <c r="E25581" s="90" t="str">
        <f>IF(D25581=Contact!$M$4,MAX($E$2:E25580)+1,"")</f>
        <v/>
      </c>
    </row>
    <row r="25582" spans="3:5" x14ac:dyDescent="0.25">
      <c r="C25582" s="90" t="s">
        <v>25035</v>
      </c>
      <c r="D25582" s="91">
        <v>60400</v>
      </c>
      <c r="E25582" s="90" t="str">
        <f>IF(D25582=Contact!$M$4,MAX($E$2:E25581)+1,"")</f>
        <v/>
      </c>
    </row>
    <row r="25583" spans="3:5" x14ac:dyDescent="0.25">
      <c r="C25583" s="90" t="s">
        <v>9190</v>
      </c>
      <c r="D25583" s="91">
        <v>60400</v>
      </c>
      <c r="E25583" s="90" t="str">
        <f>IF(D25583=Contact!$M$4,MAX($E$2:E25582)+1,"")</f>
        <v/>
      </c>
    </row>
    <row r="25584" spans="3:5" x14ac:dyDescent="0.25">
      <c r="C25584" s="90" t="s">
        <v>7736</v>
      </c>
      <c r="D25584" s="91">
        <v>60400</v>
      </c>
      <c r="E25584" s="90" t="str">
        <f>IF(D25584=Contact!$M$4,MAX($E$2:E25583)+1,"")</f>
        <v/>
      </c>
    </row>
    <row r="25585" spans="3:5" x14ac:dyDescent="0.25">
      <c r="C25585" s="90" t="s">
        <v>25036</v>
      </c>
      <c r="D25585" s="91">
        <v>60400</v>
      </c>
      <c r="E25585" s="90" t="str">
        <f>IF(D25585=Contact!$M$4,MAX($E$2:E25584)+1,"")</f>
        <v/>
      </c>
    </row>
    <row r="25586" spans="3:5" x14ac:dyDescent="0.25">
      <c r="C25586" s="90" t="s">
        <v>25037</v>
      </c>
      <c r="D25586" s="91">
        <v>60400</v>
      </c>
      <c r="E25586" s="90" t="str">
        <f>IF(D25586=Contact!$M$4,MAX($E$2:E25585)+1,"")</f>
        <v/>
      </c>
    </row>
    <row r="25587" spans="3:5" x14ac:dyDescent="0.25">
      <c r="C25587" s="90" t="s">
        <v>25038</v>
      </c>
      <c r="D25587" s="91">
        <v>60400</v>
      </c>
      <c r="E25587" s="90" t="str">
        <f>IF(D25587=Contact!$M$4,MAX($E$2:E25586)+1,"")</f>
        <v/>
      </c>
    </row>
    <row r="25588" spans="3:5" x14ac:dyDescent="0.25">
      <c r="C25588" s="90" t="s">
        <v>25039</v>
      </c>
      <c r="D25588" s="91">
        <v>60400</v>
      </c>
      <c r="E25588" s="90" t="str">
        <f>IF(D25588=Contact!$M$4,MAX($E$2:E25587)+1,"")</f>
        <v/>
      </c>
    </row>
    <row r="25589" spans="3:5" x14ac:dyDescent="0.25">
      <c r="C25589" s="90" t="s">
        <v>25040</v>
      </c>
      <c r="D25589" s="91">
        <v>60400</v>
      </c>
      <c r="E25589" s="90" t="str">
        <f>IF(D25589=Contact!$M$4,MAX($E$2:E25588)+1,"")</f>
        <v/>
      </c>
    </row>
    <row r="25590" spans="3:5" x14ac:dyDescent="0.25">
      <c r="C25590" s="90" t="s">
        <v>25041</v>
      </c>
      <c r="D25590" s="91">
        <v>60400</v>
      </c>
      <c r="E25590" s="90" t="str">
        <f>IF(D25590=Contact!$M$4,MAX($E$2:E25589)+1,"")</f>
        <v/>
      </c>
    </row>
    <row r="25591" spans="3:5" x14ac:dyDescent="0.25">
      <c r="C25591" s="90" t="s">
        <v>25042</v>
      </c>
      <c r="D25591" s="91">
        <v>60400</v>
      </c>
      <c r="E25591" s="90" t="str">
        <f>IF(D25591=Contact!$M$4,MAX($E$2:E25590)+1,"")</f>
        <v/>
      </c>
    </row>
    <row r="25592" spans="3:5" x14ac:dyDescent="0.25">
      <c r="C25592" s="90" t="s">
        <v>25043</v>
      </c>
      <c r="D25592" s="91">
        <v>60400</v>
      </c>
      <c r="E25592" s="90" t="str">
        <f>IF(D25592=Contact!$M$4,MAX($E$2:E25591)+1,"")</f>
        <v/>
      </c>
    </row>
    <row r="25593" spans="3:5" x14ac:dyDescent="0.25">
      <c r="C25593" s="90" t="s">
        <v>25044</v>
      </c>
      <c r="D25593" s="91">
        <v>60400</v>
      </c>
      <c r="E25593" s="90" t="str">
        <f>IF(D25593=Contact!$M$4,MAX($E$2:E25592)+1,"")</f>
        <v/>
      </c>
    </row>
    <row r="25594" spans="3:5" x14ac:dyDescent="0.25">
      <c r="C25594" s="90" t="s">
        <v>25045</v>
      </c>
      <c r="D25594" s="91">
        <v>60400</v>
      </c>
      <c r="E25594" s="90" t="str">
        <f>IF(D25594=Contact!$M$4,MAX($E$2:E25593)+1,"")</f>
        <v/>
      </c>
    </row>
    <row r="25595" spans="3:5" x14ac:dyDescent="0.25">
      <c r="C25595" s="90" t="s">
        <v>25046</v>
      </c>
      <c r="D25595" s="91">
        <v>60400</v>
      </c>
      <c r="E25595" s="90" t="str">
        <f>IF(D25595=Contact!$M$4,MAX($E$2:E25594)+1,"")</f>
        <v/>
      </c>
    </row>
    <row r="25596" spans="3:5" x14ac:dyDescent="0.25">
      <c r="C25596" s="90" t="s">
        <v>5922</v>
      </c>
      <c r="D25596" s="91">
        <v>60400</v>
      </c>
      <c r="E25596" s="90" t="str">
        <f>IF(D25596=Contact!$M$4,MAX($E$2:E25595)+1,"")</f>
        <v/>
      </c>
    </row>
    <row r="25597" spans="3:5" x14ac:dyDescent="0.25">
      <c r="C25597" s="90" t="s">
        <v>25047</v>
      </c>
      <c r="D25597" s="91">
        <v>60400</v>
      </c>
      <c r="E25597" s="90" t="str">
        <f>IF(D25597=Contact!$M$4,MAX($E$2:E25596)+1,"")</f>
        <v/>
      </c>
    </row>
    <row r="25598" spans="3:5" x14ac:dyDescent="0.25">
      <c r="C25598" s="90" t="s">
        <v>25048</v>
      </c>
      <c r="D25598" s="91">
        <v>60400</v>
      </c>
      <c r="E25598" s="90" t="str">
        <f>IF(D25598=Contact!$M$4,MAX($E$2:E25597)+1,"")</f>
        <v/>
      </c>
    </row>
    <row r="25599" spans="3:5" x14ac:dyDescent="0.25">
      <c r="C25599" s="90" t="s">
        <v>25049</v>
      </c>
      <c r="D25599" s="91">
        <v>60400</v>
      </c>
      <c r="E25599" s="90" t="str">
        <f>IF(D25599=Contact!$M$4,MAX($E$2:E25598)+1,"")</f>
        <v/>
      </c>
    </row>
    <row r="25600" spans="3:5" x14ac:dyDescent="0.25">
      <c r="C25600" s="90" t="s">
        <v>25050</v>
      </c>
      <c r="D25600" s="91">
        <v>60400</v>
      </c>
      <c r="E25600" s="90" t="str">
        <f>IF(D25600=Contact!$M$4,MAX($E$2:E25599)+1,"")</f>
        <v/>
      </c>
    </row>
    <row r="25601" spans="3:5" x14ac:dyDescent="0.25">
      <c r="C25601" s="90" t="s">
        <v>25051</v>
      </c>
      <c r="D25601" s="91">
        <v>60400</v>
      </c>
      <c r="E25601" s="90" t="str">
        <f>IF(D25601=Contact!$M$4,MAX($E$2:E25600)+1,"")</f>
        <v/>
      </c>
    </row>
    <row r="25602" spans="3:5" x14ac:dyDescent="0.25">
      <c r="C25602" s="90" t="s">
        <v>25052</v>
      </c>
      <c r="D25602" s="91">
        <v>60400</v>
      </c>
      <c r="E25602" s="90" t="str">
        <f>IF(D25602=Contact!$M$4,MAX($E$2:E25601)+1,"")</f>
        <v/>
      </c>
    </row>
    <row r="25603" spans="3:5" x14ac:dyDescent="0.25">
      <c r="C25603" s="90" t="s">
        <v>25053</v>
      </c>
      <c r="D25603" s="91">
        <v>60400</v>
      </c>
      <c r="E25603" s="90" t="str">
        <f>IF(D25603=Contact!$M$4,MAX($E$2:E25602)+1,"")</f>
        <v/>
      </c>
    </row>
    <row r="25604" spans="3:5" x14ac:dyDescent="0.25">
      <c r="C25604" s="90" t="s">
        <v>25054</v>
      </c>
      <c r="D25604" s="91">
        <v>60400</v>
      </c>
      <c r="E25604" s="90" t="str">
        <f>IF(D25604=Contact!$M$4,MAX($E$2:E25603)+1,"")</f>
        <v/>
      </c>
    </row>
    <row r="25605" spans="3:5" x14ac:dyDescent="0.25">
      <c r="C25605" s="90" t="s">
        <v>400</v>
      </c>
      <c r="D25605" s="91">
        <v>60400</v>
      </c>
      <c r="E25605" s="90" t="str">
        <f>IF(D25605=Contact!$M$4,MAX($E$2:E25604)+1,"")</f>
        <v/>
      </c>
    </row>
    <row r="25606" spans="3:5" x14ac:dyDescent="0.25">
      <c r="C25606" s="90" t="s">
        <v>25055</v>
      </c>
      <c r="D25606" s="91">
        <v>60410</v>
      </c>
      <c r="E25606" s="90" t="str">
        <f>IF(D25606=Contact!$M$4,MAX($E$2:E25605)+1,"")</f>
        <v/>
      </c>
    </row>
    <row r="25607" spans="3:5" x14ac:dyDescent="0.25">
      <c r="C25607" s="90" t="s">
        <v>25056</v>
      </c>
      <c r="D25607" s="91">
        <v>60410</v>
      </c>
      <c r="E25607" s="90" t="str">
        <f>IF(D25607=Contact!$M$4,MAX($E$2:E25606)+1,"")</f>
        <v/>
      </c>
    </row>
    <row r="25608" spans="3:5" x14ac:dyDescent="0.25">
      <c r="C25608" s="90" t="s">
        <v>25057</v>
      </c>
      <c r="D25608" s="91">
        <v>60410</v>
      </c>
      <c r="E25608" s="90" t="str">
        <f>IF(D25608=Contact!$M$4,MAX($E$2:E25607)+1,"")</f>
        <v/>
      </c>
    </row>
    <row r="25609" spans="3:5" x14ac:dyDescent="0.25">
      <c r="C25609" s="90" t="s">
        <v>25058</v>
      </c>
      <c r="D25609" s="91">
        <v>60410</v>
      </c>
      <c r="E25609" s="90" t="str">
        <f>IF(D25609=Contact!$M$4,MAX($E$2:E25608)+1,"")</f>
        <v/>
      </c>
    </row>
    <row r="25610" spans="3:5" x14ac:dyDescent="0.25">
      <c r="C25610" s="90" t="s">
        <v>25059</v>
      </c>
      <c r="D25610" s="91">
        <v>60410</v>
      </c>
      <c r="E25610" s="90" t="str">
        <f>IF(D25610=Contact!$M$4,MAX($E$2:E25609)+1,"")</f>
        <v/>
      </c>
    </row>
    <row r="25611" spans="3:5" x14ac:dyDescent="0.25">
      <c r="C25611" s="90" t="s">
        <v>25060</v>
      </c>
      <c r="D25611" s="91">
        <v>60410</v>
      </c>
      <c r="E25611" s="90" t="str">
        <f>IF(D25611=Contact!$M$4,MAX($E$2:E25610)+1,"")</f>
        <v/>
      </c>
    </row>
    <row r="25612" spans="3:5" x14ac:dyDescent="0.25">
      <c r="C25612" s="90" t="s">
        <v>25061</v>
      </c>
      <c r="D25612" s="91">
        <v>60420</v>
      </c>
      <c r="E25612" s="90" t="str">
        <f>IF(D25612=Contact!$M$4,MAX($E$2:E25611)+1,"")</f>
        <v/>
      </c>
    </row>
    <row r="25613" spans="3:5" x14ac:dyDescent="0.25">
      <c r="C25613" s="90" t="s">
        <v>25062</v>
      </c>
      <c r="D25613" s="91">
        <v>60420</v>
      </c>
      <c r="E25613" s="90" t="str">
        <f>IF(D25613=Contact!$M$4,MAX($E$2:E25612)+1,"")</f>
        <v/>
      </c>
    </row>
    <row r="25614" spans="3:5" x14ac:dyDescent="0.25">
      <c r="C25614" s="90" t="s">
        <v>25063</v>
      </c>
      <c r="D25614" s="91">
        <v>60420</v>
      </c>
      <c r="E25614" s="90" t="str">
        <f>IF(D25614=Contact!$M$4,MAX($E$2:E25613)+1,"")</f>
        <v/>
      </c>
    </row>
    <row r="25615" spans="3:5" x14ac:dyDescent="0.25">
      <c r="C25615" s="90" t="s">
        <v>25064</v>
      </c>
      <c r="D25615" s="91">
        <v>60420</v>
      </c>
      <c r="E25615" s="90" t="str">
        <f>IF(D25615=Contact!$M$4,MAX($E$2:E25614)+1,"")</f>
        <v/>
      </c>
    </row>
    <row r="25616" spans="3:5" x14ac:dyDescent="0.25">
      <c r="C25616" s="90" t="s">
        <v>25065</v>
      </c>
      <c r="D25616" s="91">
        <v>60420</v>
      </c>
      <c r="E25616" s="90" t="str">
        <f>IF(D25616=Contact!$M$4,MAX($E$2:E25615)+1,"")</f>
        <v/>
      </c>
    </row>
    <row r="25617" spans="3:5" x14ac:dyDescent="0.25">
      <c r="C25617" s="90" t="s">
        <v>7335</v>
      </c>
      <c r="D25617" s="91">
        <v>60420</v>
      </c>
      <c r="E25617" s="90" t="str">
        <f>IF(D25617=Contact!$M$4,MAX($E$2:E25616)+1,"")</f>
        <v/>
      </c>
    </row>
    <row r="25618" spans="3:5" x14ac:dyDescent="0.25">
      <c r="C25618" s="90" t="s">
        <v>25066</v>
      </c>
      <c r="D25618" s="91">
        <v>60420</v>
      </c>
      <c r="E25618" s="90" t="str">
        <f>IF(D25618=Contact!$M$4,MAX($E$2:E25617)+1,"")</f>
        <v/>
      </c>
    </row>
    <row r="25619" spans="3:5" x14ac:dyDescent="0.25">
      <c r="C25619" s="90" t="s">
        <v>25067</v>
      </c>
      <c r="D25619" s="91">
        <v>60420</v>
      </c>
      <c r="E25619" s="90" t="str">
        <f>IF(D25619=Contact!$M$4,MAX($E$2:E25618)+1,"")</f>
        <v/>
      </c>
    </row>
    <row r="25620" spans="3:5" x14ac:dyDescent="0.25">
      <c r="C25620" s="90" t="s">
        <v>25068</v>
      </c>
      <c r="D25620" s="91">
        <v>60420</v>
      </c>
      <c r="E25620" s="90" t="str">
        <f>IF(D25620=Contact!$M$4,MAX($E$2:E25619)+1,"")</f>
        <v/>
      </c>
    </row>
    <row r="25621" spans="3:5" x14ac:dyDescent="0.25">
      <c r="C25621" s="90" t="s">
        <v>25069</v>
      </c>
      <c r="D25621" s="91">
        <v>60420</v>
      </c>
      <c r="E25621" s="90" t="str">
        <f>IF(D25621=Contact!$M$4,MAX($E$2:E25620)+1,"")</f>
        <v/>
      </c>
    </row>
    <row r="25622" spans="3:5" x14ac:dyDescent="0.25">
      <c r="C25622" s="90" t="s">
        <v>25070</v>
      </c>
      <c r="D25622" s="91">
        <v>60420</v>
      </c>
      <c r="E25622" s="90" t="str">
        <f>IF(D25622=Contact!$M$4,MAX($E$2:E25621)+1,"")</f>
        <v/>
      </c>
    </row>
    <row r="25623" spans="3:5" x14ac:dyDescent="0.25">
      <c r="C25623" s="90" t="s">
        <v>25071</v>
      </c>
      <c r="D25623" s="91">
        <v>60420</v>
      </c>
      <c r="E25623" s="90" t="str">
        <f>IF(D25623=Contact!$M$4,MAX($E$2:E25622)+1,"")</f>
        <v/>
      </c>
    </row>
    <row r="25624" spans="3:5" x14ac:dyDescent="0.25">
      <c r="C25624" s="90" t="s">
        <v>25072</v>
      </c>
      <c r="D25624" s="91">
        <v>60420</v>
      </c>
      <c r="E25624" s="90" t="str">
        <f>IF(D25624=Contact!$M$4,MAX($E$2:E25623)+1,"")</f>
        <v/>
      </c>
    </row>
    <row r="25625" spans="3:5" x14ac:dyDescent="0.25">
      <c r="C25625" s="90" t="s">
        <v>25073</v>
      </c>
      <c r="D25625" s="91">
        <v>60420</v>
      </c>
      <c r="E25625" s="90" t="str">
        <f>IF(D25625=Contact!$M$4,MAX($E$2:E25624)+1,"")</f>
        <v/>
      </c>
    </row>
    <row r="25626" spans="3:5" x14ac:dyDescent="0.25">
      <c r="C25626" s="90" t="s">
        <v>25074</v>
      </c>
      <c r="D25626" s="91">
        <v>60420</v>
      </c>
      <c r="E25626" s="90" t="str">
        <f>IF(D25626=Contact!$M$4,MAX($E$2:E25625)+1,"")</f>
        <v/>
      </c>
    </row>
    <row r="25627" spans="3:5" x14ac:dyDescent="0.25">
      <c r="C25627" s="90" t="s">
        <v>25075</v>
      </c>
      <c r="D25627" s="91">
        <v>60420</v>
      </c>
      <c r="E25627" s="90" t="str">
        <f>IF(D25627=Contact!$M$4,MAX($E$2:E25626)+1,"")</f>
        <v/>
      </c>
    </row>
    <row r="25628" spans="3:5" x14ac:dyDescent="0.25">
      <c r="C25628" s="90" t="s">
        <v>25076</v>
      </c>
      <c r="D25628" s="91">
        <v>60420</v>
      </c>
      <c r="E25628" s="90" t="str">
        <f>IF(D25628=Contact!$M$4,MAX($E$2:E25627)+1,"")</f>
        <v/>
      </c>
    </row>
    <row r="25629" spans="3:5" x14ac:dyDescent="0.25">
      <c r="C25629" s="90" t="s">
        <v>25077</v>
      </c>
      <c r="D25629" s="91">
        <v>60420</v>
      </c>
      <c r="E25629" s="90" t="str">
        <f>IF(D25629=Contact!$M$4,MAX($E$2:E25628)+1,"")</f>
        <v/>
      </c>
    </row>
    <row r="25630" spans="3:5" x14ac:dyDescent="0.25">
      <c r="C25630" s="90" t="s">
        <v>25078</v>
      </c>
      <c r="D25630" s="91">
        <v>60420</v>
      </c>
      <c r="E25630" s="90" t="str">
        <f>IF(D25630=Contact!$M$4,MAX($E$2:E25629)+1,"")</f>
        <v/>
      </c>
    </row>
    <row r="25631" spans="3:5" x14ac:dyDescent="0.25">
      <c r="C25631" s="90" t="s">
        <v>25079</v>
      </c>
      <c r="D25631" s="91">
        <v>60420</v>
      </c>
      <c r="E25631" s="90" t="str">
        <f>IF(D25631=Contact!$M$4,MAX($E$2:E25630)+1,"")</f>
        <v/>
      </c>
    </row>
    <row r="25632" spans="3:5" x14ac:dyDescent="0.25">
      <c r="C25632" s="90" t="s">
        <v>1949</v>
      </c>
      <c r="D25632" s="91">
        <v>60430</v>
      </c>
      <c r="E25632" s="90" t="str">
        <f>IF(D25632=Contact!$M$4,MAX($E$2:E25631)+1,"")</f>
        <v/>
      </c>
    </row>
    <row r="25633" spans="3:5" x14ac:dyDescent="0.25">
      <c r="C25633" s="90" t="s">
        <v>25080</v>
      </c>
      <c r="D25633" s="91">
        <v>60430</v>
      </c>
      <c r="E25633" s="90" t="str">
        <f>IF(D25633=Contact!$M$4,MAX($E$2:E25632)+1,"")</f>
        <v/>
      </c>
    </row>
    <row r="25634" spans="3:5" x14ac:dyDescent="0.25">
      <c r="C25634" s="90" t="s">
        <v>8245</v>
      </c>
      <c r="D25634" s="91">
        <v>60430</v>
      </c>
      <c r="E25634" s="90" t="str">
        <f>IF(D25634=Contact!$M$4,MAX($E$2:E25633)+1,"")</f>
        <v/>
      </c>
    </row>
    <row r="25635" spans="3:5" x14ac:dyDescent="0.25">
      <c r="C25635" s="90" t="s">
        <v>25081</v>
      </c>
      <c r="D25635" s="91">
        <v>60430</v>
      </c>
      <c r="E25635" s="90" t="str">
        <f>IF(D25635=Contact!$M$4,MAX($E$2:E25634)+1,"")</f>
        <v/>
      </c>
    </row>
    <row r="25636" spans="3:5" x14ac:dyDescent="0.25">
      <c r="C25636" s="90" t="s">
        <v>1368</v>
      </c>
      <c r="D25636" s="91">
        <v>60430</v>
      </c>
      <c r="E25636" s="90" t="str">
        <f>IF(D25636=Contact!$M$4,MAX($E$2:E25635)+1,"")</f>
        <v/>
      </c>
    </row>
    <row r="25637" spans="3:5" x14ac:dyDescent="0.25">
      <c r="C25637" s="90" t="s">
        <v>25082</v>
      </c>
      <c r="D25637" s="91">
        <v>60430</v>
      </c>
      <c r="E25637" s="90" t="str">
        <f>IF(D25637=Contact!$M$4,MAX($E$2:E25636)+1,"")</f>
        <v/>
      </c>
    </row>
    <row r="25638" spans="3:5" x14ac:dyDescent="0.25">
      <c r="C25638" s="90" t="s">
        <v>25083</v>
      </c>
      <c r="D25638" s="91">
        <v>60430</v>
      </c>
      <c r="E25638" s="90" t="str">
        <f>IF(D25638=Contact!$M$4,MAX($E$2:E25637)+1,"")</f>
        <v/>
      </c>
    </row>
    <row r="25639" spans="3:5" x14ac:dyDescent="0.25">
      <c r="C25639" s="90" t="s">
        <v>25084</v>
      </c>
      <c r="D25639" s="91">
        <v>60440</v>
      </c>
      <c r="E25639" s="90" t="str">
        <f>IF(D25639=Contact!$M$4,MAX($E$2:E25638)+1,"")</f>
        <v/>
      </c>
    </row>
    <row r="25640" spans="3:5" x14ac:dyDescent="0.25">
      <c r="C25640" s="90" t="s">
        <v>25085</v>
      </c>
      <c r="D25640" s="91">
        <v>60440</v>
      </c>
      <c r="E25640" s="90" t="str">
        <f>IF(D25640=Contact!$M$4,MAX($E$2:E25639)+1,"")</f>
        <v/>
      </c>
    </row>
    <row r="25641" spans="3:5" x14ac:dyDescent="0.25">
      <c r="C25641" s="90" t="s">
        <v>20136</v>
      </c>
      <c r="D25641" s="91">
        <v>60440</v>
      </c>
      <c r="E25641" s="90" t="str">
        <f>IF(D25641=Contact!$M$4,MAX($E$2:E25640)+1,"")</f>
        <v/>
      </c>
    </row>
    <row r="25642" spans="3:5" x14ac:dyDescent="0.25">
      <c r="C25642" s="90" t="s">
        <v>25086</v>
      </c>
      <c r="D25642" s="91">
        <v>60440</v>
      </c>
      <c r="E25642" s="90" t="str">
        <f>IF(D25642=Contact!$M$4,MAX($E$2:E25641)+1,"")</f>
        <v/>
      </c>
    </row>
    <row r="25643" spans="3:5" x14ac:dyDescent="0.25">
      <c r="C25643" s="90" t="s">
        <v>1970</v>
      </c>
      <c r="D25643" s="91">
        <v>60440</v>
      </c>
      <c r="E25643" s="90" t="str">
        <f>IF(D25643=Contact!$M$4,MAX($E$2:E25642)+1,"")</f>
        <v/>
      </c>
    </row>
    <row r="25644" spans="3:5" x14ac:dyDescent="0.25">
      <c r="C25644" s="90" t="s">
        <v>25087</v>
      </c>
      <c r="D25644" s="91">
        <v>60440</v>
      </c>
      <c r="E25644" s="90" t="str">
        <f>IF(D25644=Contact!$M$4,MAX($E$2:E25643)+1,"")</f>
        <v/>
      </c>
    </row>
    <row r="25645" spans="3:5" x14ac:dyDescent="0.25">
      <c r="C25645" s="90" t="s">
        <v>3470</v>
      </c>
      <c r="D25645" s="91">
        <v>60440</v>
      </c>
      <c r="E25645" s="90" t="str">
        <f>IF(D25645=Contact!$M$4,MAX($E$2:E25644)+1,"")</f>
        <v/>
      </c>
    </row>
    <row r="25646" spans="3:5" x14ac:dyDescent="0.25">
      <c r="C25646" s="90" t="s">
        <v>2311</v>
      </c>
      <c r="D25646" s="91">
        <v>60440</v>
      </c>
      <c r="E25646" s="90" t="str">
        <f>IF(D25646=Contact!$M$4,MAX($E$2:E25645)+1,"")</f>
        <v/>
      </c>
    </row>
    <row r="25647" spans="3:5" x14ac:dyDescent="0.25">
      <c r="C25647" s="90" t="s">
        <v>25088</v>
      </c>
      <c r="D25647" s="91">
        <v>60460</v>
      </c>
      <c r="E25647" s="90" t="str">
        <f>IF(D25647=Contact!$M$4,MAX($E$2:E25646)+1,"")</f>
        <v/>
      </c>
    </row>
    <row r="25648" spans="3:5" x14ac:dyDescent="0.25">
      <c r="C25648" s="90" t="s">
        <v>25089</v>
      </c>
      <c r="D25648" s="91">
        <v>60460</v>
      </c>
      <c r="E25648" s="90" t="str">
        <f>IF(D25648=Contact!$M$4,MAX($E$2:E25647)+1,"")</f>
        <v/>
      </c>
    </row>
    <row r="25649" spans="3:5" x14ac:dyDescent="0.25">
      <c r="C25649" s="90" t="s">
        <v>25090</v>
      </c>
      <c r="D25649" s="91">
        <v>60480</v>
      </c>
      <c r="E25649" s="90" t="str">
        <f>IF(D25649=Contact!$M$4,MAX($E$2:E25648)+1,"")</f>
        <v/>
      </c>
    </row>
    <row r="25650" spans="3:5" x14ac:dyDescent="0.25">
      <c r="C25650" s="90" t="s">
        <v>25091</v>
      </c>
      <c r="D25650" s="91">
        <v>60480</v>
      </c>
      <c r="E25650" s="90" t="str">
        <f>IF(D25650=Contact!$M$4,MAX($E$2:E25649)+1,"")</f>
        <v/>
      </c>
    </row>
    <row r="25651" spans="3:5" x14ac:dyDescent="0.25">
      <c r="C25651" s="90" t="s">
        <v>25092</v>
      </c>
      <c r="D25651" s="91">
        <v>60480</v>
      </c>
      <c r="E25651" s="90" t="str">
        <f>IF(D25651=Contact!$M$4,MAX($E$2:E25650)+1,"")</f>
        <v/>
      </c>
    </row>
    <row r="25652" spans="3:5" x14ac:dyDescent="0.25">
      <c r="C25652" s="90" t="s">
        <v>25093</v>
      </c>
      <c r="D25652" s="91">
        <v>60480</v>
      </c>
      <c r="E25652" s="90" t="str">
        <f>IF(D25652=Contact!$M$4,MAX($E$2:E25651)+1,"")</f>
        <v/>
      </c>
    </row>
    <row r="25653" spans="3:5" x14ac:dyDescent="0.25">
      <c r="C25653" s="90" t="s">
        <v>25094</v>
      </c>
      <c r="D25653" s="91">
        <v>60480</v>
      </c>
      <c r="E25653" s="90" t="str">
        <f>IF(D25653=Contact!$M$4,MAX($E$2:E25652)+1,"")</f>
        <v/>
      </c>
    </row>
    <row r="25654" spans="3:5" x14ac:dyDescent="0.25">
      <c r="C25654" s="90" t="s">
        <v>25095</v>
      </c>
      <c r="D25654" s="91">
        <v>60480</v>
      </c>
      <c r="E25654" s="90" t="str">
        <f>IF(D25654=Contact!$M$4,MAX($E$2:E25653)+1,"")</f>
        <v/>
      </c>
    </row>
    <row r="25655" spans="3:5" x14ac:dyDescent="0.25">
      <c r="C25655" s="90" t="s">
        <v>25096</v>
      </c>
      <c r="D25655" s="91">
        <v>60480</v>
      </c>
      <c r="E25655" s="90" t="str">
        <f>IF(D25655=Contact!$M$4,MAX($E$2:E25654)+1,"")</f>
        <v/>
      </c>
    </row>
    <row r="25656" spans="3:5" x14ac:dyDescent="0.25">
      <c r="C25656" s="90" t="s">
        <v>25097</v>
      </c>
      <c r="D25656" s="91">
        <v>60480</v>
      </c>
      <c r="E25656" s="90" t="str">
        <f>IF(D25656=Contact!$M$4,MAX($E$2:E25655)+1,"")</f>
        <v/>
      </c>
    </row>
    <row r="25657" spans="3:5" x14ac:dyDescent="0.25">
      <c r="C25657" s="90" t="s">
        <v>25098</v>
      </c>
      <c r="D25657" s="91">
        <v>60480</v>
      </c>
      <c r="E25657" s="90" t="str">
        <f>IF(D25657=Contact!$M$4,MAX($E$2:E25656)+1,"")</f>
        <v/>
      </c>
    </row>
    <row r="25658" spans="3:5" x14ac:dyDescent="0.25">
      <c r="C25658" s="90" t="s">
        <v>25099</v>
      </c>
      <c r="D25658" s="91">
        <v>60480</v>
      </c>
      <c r="E25658" s="90" t="str">
        <f>IF(D25658=Contact!$M$4,MAX($E$2:E25657)+1,"")</f>
        <v/>
      </c>
    </row>
    <row r="25659" spans="3:5" x14ac:dyDescent="0.25">
      <c r="C25659" s="90" t="s">
        <v>25100</v>
      </c>
      <c r="D25659" s="91">
        <v>60480</v>
      </c>
      <c r="E25659" s="90" t="str">
        <f>IF(D25659=Contact!$M$4,MAX($E$2:E25658)+1,"")</f>
        <v/>
      </c>
    </row>
    <row r="25660" spans="3:5" x14ac:dyDescent="0.25">
      <c r="C25660" s="90" t="s">
        <v>25101</v>
      </c>
      <c r="D25660" s="91">
        <v>60480</v>
      </c>
      <c r="E25660" s="90" t="str">
        <f>IF(D25660=Contact!$M$4,MAX($E$2:E25659)+1,"")</f>
        <v/>
      </c>
    </row>
    <row r="25661" spans="3:5" x14ac:dyDescent="0.25">
      <c r="C25661" s="90" t="s">
        <v>25102</v>
      </c>
      <c r="D25661" s="91">
        <v>60480</v>
      </c>
      <c r="E25661" s="90" t="str">
        <f>IF(D25661=Contact!$M$4,MAX($E$2:E25660)+1,"")</f>
        <v/>
      </c>
    </row>
    <row r="25662" spans="3:5" x14ac:dyDescent="0.25">
      <c r="C25662" s="90" t="s">
        <v>25103</v>
      </c>
      <c r="D25662" s="91">
        <v>60480</v>
      </c>
      <c r="E25662" s="90" t="str">
        <f>IF(D25662=Contact!$M$4,MAX($E$2:E25661)+1,"")</f>
        <v/>
      </c>
    </row>
    <row r="25663" spans="3:5" x14ac:dyDescent="0.25">
      <c r="C25663" s="90" t="s">
        <v>25104</v>
      </c>
      <c r="D25663" s="91">
        <v>60480</v>
      </c>
      <c r="E25663" s="90" t="str">
        <f>IF(D25663=Contact!$M$4,MAX($E$2:E25662)+1,"")</f>
        <v/>
      </c>
    </row>
    <row r="25664" spans="3:5" x14ac:dyDescent="0.25">
      <c r="C25664" s="90" t="s">
        <v>25105</v>
      </c>
      <c r="D25664" s="91">
        <v>60480</v>
      </c>
      <c r="E25664" s="90" t="str">
        <f>IF(D25664=Contact!$M$4,MAX($E$2:E25663)+1,"")</f>
        <v/>
      </c>
    </row>
    <row r="25665" spans="3:5" x14ac:dyDescent="0.25">
      <c r="C25665" s="90" t="s">
        <v>25106</v>
      </c>
      <c r="D25665" s="91">
        <v>60480</v>
      </c>
      <c r="E25665" s="90" t="str">
        <f>IF(D25665=Contact!$M$4,MAX($E$2:E25664)+1,"")</f>
        <v/>
      </c>
    </row>
    <row r="25666" spans="3:5" x14ac:dyDescent="0.25">
      <c r="C25666" s="90" t="s">
        <v>25107</v>
      </c>
      <c r="D25666" s="91">
        <v>60480</v>
      </c>
      <c r="E25666" s="90" t="str">
        <f>IF(D25666=Contact!$M$4,MAX($E$2:E25665)+1,"")</f>
        <v/>
      </c>
    </row>
    <row r="25667" spans="3:5" x14ac:dyDescent="0.25">
      <c r="C25667" s="90" t="s">
        <v>25108</v>
      </c>
      <c r="D25667" s="91">
        <v>60480</v>
      </c>
      <c r="E25667" s="90" t="str">
        <f>IF(D25667=Contact!$M$4,MAX($E$2:E25666)+1,"")</f>
        <v/>
      </c>
    </row>
    <row r="25668" spans="3:5" x14ac:dyDescent="0.25">
      <c r="C25668" s="90" t="s">
        <v>25109</v>
      </c>
      <c r="D25668" s="91">
        <v>60480</v>
      </c>
      <c r="E25668" s="90" t="str">
        <f>IF(D25668=Contact!$M$4,MAX($E$2:E25667)+1,"")</f>
        <v/>
      </c>
    </row>
    <row r="25669" spans="3:5" x14ac:dyDescent="0.25">
      <c r="C25669" s="90" t="s">
        <v>25110</v>
      </c>
      <c r="D25669" s="91">
        <v>60480</v>
      </c>
      <c r="E25669" s="90" t="str">
        <f>IF(D25669=Contact!$M$4,MAX($E$2:E25668)+1,"")</f>
        <v/>
      </c>
    </row>
    <row r="25670" spans="3:5" x14ac:dyDescent="0.25">
      <c r="C25670" s="90" t="s">
        <v>25111</v>
      </c>
      <c r="D25670" s="91">
        <v>60480</v>
      </c>
      <c r="E25670" s="90" t="str">
        <f>IF(D25670=Contact!$M$4,MAX($E$2:E25669)+1,"")</f>
        <v/>
      </c>
    </row>
    <row r="25671" spans="3:5" x14ac:dyDescent="0.25">
      <c r="C25671" s="90" t="s">
        <v>25112</v>
      </c>
      <c r="D25671" s="91">
        <v>60490</v>
      </c>
      <c r="E25671" s="90" t="str">
        <f>IF(D25671=Contact!$M$4,MAX($E$2:E25670)+1,"")</f>
        <v/>
      </c>
    </row>
    <row r="25672" spans="3:5" x14ac:dyDescent="0.25">
      <c r="C25672" s="90" t="s">
        <v>25113</v>
      </c>
      <c r="D25672" s="91">
        <v>60490</v>
      </c>
      <c r="E25672" s="90" t="str">
        <f>IF(D25672=Contact!$M$4,MAX($E$2:E25671)+1,"")</f>
        <v/>
      </c>
    </row>
    <row r="25673" spans="3:5" x14ac:dyDescent="0.25">
      <c r="C25673" s="90" t="s">
        <v>25114</v>
      </c>
      <c r="D25673" s="91">
        <v>60490</v>
      </c>
      <c r="E25673" s="90" t="str">
        <f>IF(D25673=Contact!$M$4,MAX($E$2:E25672)+1,"")</f>
        <v/>
      </c>
    </row>
    <row r="25674" spans="3:5" x14ac:dyDescent="0.25">
      <c r="C25674" s="90" t="s">
        <v>25115</v>
      </c>
      <c r="D25674" s="91">
        <v>60490</v>
      </c>
      <c r="E25674" s="90" t="str">
        <f>IF(D25674=Contact!$M$4,MAX($E$2:E25673)+1,"")</f>
        <v/>
      </c>
    </row>
    <row r="25675" spans="3:5" x14ac:dyDescent="0.25">
      <c r="C25675" s="90" t="s">
        <v>25116</v>
      </c>
      <c r="D25675" s="91">
        <v>60490</v>
      </c>
      <c r="E25675" s="90" t="str">
        <f>IF(D25675=Contact!$M$4,MAX($E$2:E25674)+1,"")</f>
        <v/>
      </c>
    </row>
    <row r="25676" spans="3:5" x14ac:dyDescent="0.25">
      <c r="C25676" s="90" t="s">
        <v>25117</v>
      </c>
      <c r="D25676" s="91">
        <v>60490</v>
      </c>
      <c r="E25676" s="90" t="str">
        <f>IF(D25676=Contact!$M$4,MAX($E$2:E25675)+1,"")</f>
        <v/>
      </c>
    </row>
    <row r="25677" spans="3:5" x14ac:dyDescent="0.25">
      <c r="C25677" s="90" t="s">
        <v>25118</v>
      </c>
      <c r="D25677" s="91">
        <v>60490</v>
      </c>
      <c r="E25677" s="90" t="str">
        <f>IF(D25677=Contact!$M$4,MAX($E$2:E25676)+1,"")</f>
        <v/>
      </c>
    </row>
    <row r="25678" spans="3:5" x14ac:dyDescent="0.25">
      <c r="C25678" s="90" t="s">
        <v>25119</v>
      </c>
      <c r="D25678" s="91">
        <v>60490</v>
      </c>
      <c r="E25678" s="90" t="str">
        <f>IF(D25678=Contact!$M$4,MAX($E$2:E25677)+1,"")</f>
        <v/>
      </c>
    </row>
    <row r="25679" spans="3:5" x14ac:dyDescent="0.25">
      <c r="C25679" s="90" t="s">
        <v>25120</v>
      </c>
      <c r="D25679" s="91">
        <v>60490</v>
      </c>
      <c r="E25679" s="90" t="str">
        <f>IF(D25679=Contact!$M$4,MAX($E$2:E25678)+1,"")</f>
        <v/>
      </c>
    </row>
    <row r="25680" spans="3:5" x14ac:dyDescent="0.25">
      <c r="C25680" s="90" t="s">
        <v>25121</v>
      </c>
      <c r="D25680" s="91">
        <v>60490</v>
      </c>
      <c r="E25680" s="90" t="str">
        <f>IF(D25680=Contact!$M$4,MAX($E$2:E25679)+1,"")</f>
        <v/>
      </c>
    </row>
    <row r="25681" spans="3:5" x14ac:dyDescent="0.25">
      <c r="C25681" s="90" t="s">
        <v>25122</v>
      </c>
      <c r="D25681" s="91">
        <v>60490</v>
      </c>
      <c r="E25681" s="90" t="str">
        <f>IF(D25681=Contact!$M$4,MAX($E$2:E25680)+1,"")</f>
        <v/>
      </c>
    </row>
    <row r="25682" spans="3:5" x14ac:dyDescent="0.25">
      <c r="C25682" s="90" t="s">
        <v>25123</v>
      </c>
      <c r="D25682" s="91">
        <v>60490</v>
      </c>
      <c r="E25682" s="90" t="str">
        <f>IF(D25682=Contact!$M$4,MAX($E$2:E25681)+1,"")</f>
        <v/>
      </c>
    </row>
    <row r="25683" spans="3:5" x14ac:dyDescent="0.25">
      <c r="C25683" s="90" t="s">
        <v>25124</v>
      </c>
      <c r="D25683" s="91">
        <v>60490</v>
      </c>
      <c r="E25683" s="90" t="str">
        <f>IF(D25683=Contact!$M$4,MAX($E$2:E25682)+1,"")</f>
        <v/>
      </c>
    </row>
    <row r="25684" spans="3:5" x14ac:dyDescent="0.25">
      <c r="C25684" s="90" t="s">
        <v>25125</v>
      </c>
      <c r="D25684" s="91">
        <v>60490</v>
      </c>
      <c r="E25684" s="90" t="str">
        <f>IF(D25684=Contact!$M$4,MAX($E$2:E25683)+1,"")</f>
        <v/>
      </c>
    </row>
    <row r="25685" spans="3:5" x14ac:dyDescent="0.25">
      <c r="C25685" s="90" t="s">
        <v>25126</v>
      </c>
      <c r="D25685" s="91">
        <v>60490</v>
      </c>
      <c r="E25685" s="90" t="str">
        <f>IF(D25685=Contact!$M$4,MAX($E$2:E25684)+1,"")</f>
        <v/>
      </c>
    </row>
    <row r="25686" spans="3:5" x14ac:dyDescent="0.25">
      <c r="C25686" s="90" t="s">
        <v>25127</v>
      </c>
      <c r="D25686" s="91">
        <v>60490</v>
      </c>
      <c r="E25686" s="90" t="str">
        <f>IF(D25686=Contact!$M$4,MAX($E$2:E25685)+1,"")</f>
        <v/>
      </c>
    </row>
    <row r="25687" spans="3:5" x14ac:dyDescent="0.25">
      <c r="C25687" s="90" t="s">
        <v>25128</v>
      </c>
      <c r="D25687" s="91">
        <v>60490</v>
      </c>
      <c r="E25687" s="90" t="str">
        <f>IF(D25687=Contact!$M$4,MAX($E$2:E25686)+1,"")</f>
        <v/>
      </c>
    </row>
    <row r="25688" spans="3:5" x14ac:dyDescent="0.25">
      <c r="C25688" s="90" t="s">
        <v>25129</v>
      </c>
      <c r="D25688" s="91">
        <v>60500</v>
      </c>
      <c r="E25688" s="90" t="str">
        <f>IF(D25688=Contact!$M$4,MAX($E$2:E25687)+1,"")</f>
        <v/>
      </c>
    </row>
    <row r="25689" spans="3:5" x14ac:dyDescent="0.25">
      <c r="C25689" s="90" t="s">
        <v>25130</v>
      </c>
      <c r="D25689" s="91">
        <v>60500</v>
      </c>
      <c r="E25689" s="90" t="str">
        <f>IF(D25689=Contact!$M$4,MAX($E$2:E25688)+1,"")</f>
        <v/>
      </c>
    </row>
    <row r="25690" spans="3:5" x14ac:dyDescent="0.25">
      <c r="C25690" s="90" t="s">
        <v>25131</v>
      </c>
      <c r="D25690" s="91">
        <v>60510</v>
      </c>
      <c r="E25690" s="90" t="str">
        <f>IF(D25690=Contact!$M$4,MAX($E$2:E25689)+1,"")</f>
        <v/>
      </c>
    </row>
    <row r="25691" spans="3:5" x14ac:dyDescent="0.25">
      <c r="C25691" s="90" t="s">
        <v>25132</v>
      </c>
      <c r="D25691" s="91">
        <v>60510</v>
      </c>
      <c r="E25691" s="90" t="str">
        <f>IF(D25691=Contact!$M$4,MAX($E$2:E25690)+1,"")</f>
        <v/>
      </c>
    </row>
    <row r="25692" spans="3:5" x14ac:dyDescent="0.25">
      <c r="C25692" s="90" t="s">
        <v>25133</v>
      </c>
      <c r="D25692" s="91">
        <v>60510</v>
      </c>
      <c r="E25692" s="90" t="str">
        <f>IF(D25692=Contact!$M$4,MAX($E$2:E25691)+1,"")</f>
        <v/>
      </c>
    </row>
    <row r="25693" spans="3:5" x14ac:dyDescent="0.25">
      <c r="C25693" s="90" t="s">
        <v>25134</v>
      </c>
      <c r="D25693" s="91">
        <v>60510</v>
      </c>
      <c r="E25693" s="90" t="str">
        <f>IF(D25693=Contact!$M$4,MAX($E$2:E25692)+1,"")</f>
        <v/>
      </c>
    </row>
    <row r="25694" spans="3:5" x14ac:dyDescent="0.25">
      <c r="C25694" s="90" t="s">
        <v>25135</v>
      </c>
      <c r="D25694" s="91">
        <v>60510</v>
      </c>
      <c r="E25694" s="90" t="str">
        <f>IF(D25694=Contact!$M$4,MAX($E$2:E25693)+1,"")</f>
        <v/>
      </c>
    </row>
    <row r="25695" spans="3:5" x14ac:dyDescent="0.25">
      <c r="C25695" s="90" t="s">
        <v>25136</v>
      </c>
      <c r="D25695" s="91">
        <v>60510</v>
      </c>
      <c r="E25695" s="90" t="str">
        <f>IF(D25695=Contact!$M$4,MAX($E$2:E25694)+1,"")</f>
        <v/>
      </c>
    </row>
    <row r="25696" spans="3:5" x14ac:dyDescent="0.25">
      <c r="C25696" s="90" t="s">
        <v>25137</v>
      </c>
      <c r="D25696" s="91">
        <v>60510</v>
      </c>
      <c r="E25696" s="90" t="str">
        <f>IF(D25696=Contact!$M$4,MAX($E$2:E25695)+1,"")</f>
        <v/>
      </c>
    </row>
    <row r="25697" spans="3:5" x14ac:dyDescent="0.25">
      <c r="C25697" s="90" t="s">
        <v>25138</v>
      </c>
      <c r="D25697" s="91">
        <v>60510</v>
      </c>
      <c r="E25697" s="90" t="str">
        <f>IF(D25697=Contact!$M$4,MAX($E$2:E25696)+1,"")</f>
        <v/>
      </c>
    </row>
    <row r="25698" spans="3:5" x14ac:dyDescent="0.25">
      <c r="C25698" s="90" t="s">
        <v>25139</v>
      </c>
      <c r="D25698" s="91">
        <v>60510</v>
      </c>
      <c r="E25698" s="90" t="str">
        <f>IF(D25698=Contact!$M$4,MAX($E$2:E25697)+1,"")</f>
        <v/>
      </c>
    </row>
    <row r="25699" spans="3:5" x14ac:dyDescent="0.25">
      <c r="C25699" s="90" t="s">
        <v>25140</v>
      </c>
      <c r="D25699" s="91">
        <v>60510</v>
      </c>
      <c r="E25699" s="90" t="str">
        <f>IF(D25699=Contact!$M$4,MAX($E$2:E25698)+1,"")</f>
        <v/>
      </c>
    </row>
    <row r="25700" spans="3:5" x14ac:dyDescent="0.25">
      <c r="C25700" s="90" t="s">
        <v>25141</v>
      </c>
      <c r="D25700" s="91">
        <v>60510</v>
      </c>
      <c r="E25700" s="90" t="str">
        <f>IF(D25700=Contact!$M$4,MAX($E$2:E25699)+1,"")</f>
        <v/>
      </c>
    </row>
    <row r="25701" spans="3:5" x14ac:dyDescent="0.25">
      <c r="C25701" s="90" t="s">
        <v>25142</v>
      </c>
      <c r="D25701" s="91">
        <v>60510</v>
      </c>
      <c r="E25701" s="90" t="str">
        <f>IF(D25701=Contact!$M$4,MAX($E$2:E25700)+1,"")</f>
        <v/>
      </c>
    </row>
    <row r="25702" spans="3:5" x14ac:dyDescent="0.25">
      <c r="C25702" s="90" t="s">
        <v>25143</v>
      </c>
      <c r="D25702" s="91">
        <v>60510</v>
      </c>
      <c r="E25702" s="90" t="str">
        <f>IF(D25702=Contact!$M$4,MAX($E$2:E25701)+1,"")</f>
        <v/>
      </c>
    </row>
    <row r="25703" spans="3:5" x14ac:dyDescent="0.25">
      <c r="C25703" s="90" t="s">
        <v>25144</v>
      </c>
      <c r="D25703" s="91">
        <v>60510</v>
      </c>
      <c r="E25703" s="90" t="str">
        <f>IF(D25703=Contact!$M$4,MAX($E$2:E25702)+1,"")</f>
        <v/>
      </c>
    </row>
    <row r="25704" spans="3:5" x14ac:dyDescent="0.25">
      <c r="C25704" s="90" t="s">
        <v>25145</v>
      </c>
      <c r="D25704" s="91">
        <v>60510</v>
      </c>
      <c r="E25704" s="90" t="str">
        <f>IF(D25704=Contact!$M$4,MAX($E$2:E25703)+1,"")</f>
        <v/>
      </c>
    </row>
    <row r="25705" spans="3:5" x14ac:dyDescent="0.25">
      <c r="C25705" s="90" t="s">
        <v>25146</v>
      </c>
      <c r="D25705" s="91">
        <v>60510</v>
      </c>
      <c r="E25705" s="90" t="str">
        <f>IF(D25705=Contact!$M$4,MAX($E$2:E25704)+1,"")</f>
        <v/>
      </c>
    </row>
    <row r="25706" spans="3:5" x14ac:dyDescent="0.25">
      <c r="C25706" s="90" t="s">
        <v>25147</v>
      </c>
      <c r="D25706" s="91">
        <v>60510</v>
      </c>
      <c r="E25706" s="90" t="str">
        <f>IF(D25706=Contact!$M$4,MAX($E$2:E25705)+1,"")</f>
        <v/>
      </c>
    </row>
    <row r="25707" spans="3:5" x14ac:dyDescent="0.25">
      <c r="C25707" s="90" t="s">
        <v>25148</v>
      </c>
      <c r="D25707" s="91">
        <v>60520</v>
      </c>
      <c r="E25707" s="90" t="str">
        <f>IF(D25707=Contact!$M$4,MAX($E$2:E25706)+1,"")</f>
        <v/>
      </c>
    </row>
    <row r="25708" spans="3:5" x14ac:dyDescent="0.25">
      <c r="C25708" s="90" t="s">
        <v>25149</v>
      </c>
      <c r="D25708" s="91">
        <v>60520</v>
      </c>
      <c r="E25708" s="90" t="str">
        <f>IF(D25708=Contact!$M$4,MAX($E$2:E25707)+1,"")</f>
        <v/>
      </c>
    </row>
    <row r="25709" spans="3:5" x14ac:dyDescent="0.25">
      <c r="C25709" s="90" t="s">
        <v>25150</v>
      </c>
      <c r="D25709" s="91">
        <v>60520</v>
      </c>
      <c r="E25709" s="90" t="str">
        <f>IF(D25709=Contact!$M$4,MAX($E$2:E25708)+1,"")</f>
        <v/>
      </c>
    </row>
    <row r="25710" spans="3:5" x14ac:dyDescent="0.25">
      <c r="C25710" s="90" t="s">
        <v>25151</v>
      </c>
      <c r="D25710" s="91">
        <v>60530</v>
      </c>
      <c r="E25710" s="90" t="str">
        <f>IF(D25710=Contact!$M$4,MAX($E$2:E25709)+1,"")</f>
        <v/>
      </c>
    </row>
    <row r="25711" spans="3:5" x14ac:dyDescent="0.25">
      <c r="C25711" s="90" t="s">
        <v>25152</v>
      </c>
      <c r="D25711" s="91">
        <v>60530</v>
      </c>
      <c r="E25711" s="90" t="str">
        <f>IF(D25711=Contact!$M$4,MAX($E$2:E25710)+1,"")</f>
        <v/>
      </c>
    </row>
    <row r="25712" spans="3:5" x14ac:dyDescent="0.25">
      <c r="C25712" s="90" t="s">
        <v>25153</v>
      </c>
      <c r="D25712" s="91">
        <v>60530</v>
      </c>
      <c r="E25712" s="90" t="str">
        <f>IF(D25712=Contact!$M$4,MAX($E$2:E25711)+1,"")</f>
        <v/>
      </c>
    </row>
    <row r="25713" spans="3:5" x14ac:dyDescent="0.25">
      <c r="C25713" s="90" t="s">
        <v>25154</v>
      </c>
      <c r="D25713" s="91">
        <v>60530</v>
      </c>
      <c r="E25713" s="90" t="str">
        <f>IF(D25713=Contact!$M$4,MAX($E$2:E25712)+1,"")</f>
        <v/>
      </c>
    </row>
    <row r="25714" spans="3:5" x14ac:dyDescent="0.25">
      <c r="C25714" s="90" t="s">
        <v>25155</v>
      </c>
      <c r="D25714" s="91">
        <v>60530</v>
      </c>
      <c r="E25714" s="90" t="str">
        <f>IF(D25714=Contact!$M$4,MAX($E$2:E25713)+1,"")</f>
        <v/>
      </c>
    </row>
    <row r="25715" spans="3:5" x14ac:dyDescent="0.25">
      <c r="C25715" s="90" t="s">
        <v>25156</v>
      </c>
      <c r="D25715" s="91">
        <v>60530</v>
      </c>
      <c r="E25715" s="90" t="str">
        <f>IF(D25715=Contact!$M$4,MAX($E$2:E25714)+1,"")</f>
        <v/>
      </c>
    </row>
    <row r="25716" spans="3:5" x14ac:dyDescent="0.25">
      <c r="C25716" s="90" t="s">
        <v>25157</v>
      </c>
      <c r="D25716" s="91">
        <v>60530</v>
      </c>
      <c r="E25716" s="90" t="str">
        <f>IF(D25716=Contact!$M$4,MAX($E$2:E25715)+1,"")</f>
        <v/>
      </c>
    </row>
    <row r="25717" spans="3:5" x14ac:dyDescent="0.25">
      <c r="C25717" s="90" t="s">
        <v>25158</v>
      </c>
      <c r="D25717" s="91">
        <v>60540</v>
      </c>
      <c r="E25717" s="90" t="str">
        <f>IF(D25717=Contact!$M$4,MAX($E$2:E25716)+1,"")</f>
        <v/>
      </c>
    </row>
    <row r="25718" spans="3:5" x14ac:dyDescent="0.25">
      <c r="C25718" s="90" t="s">
        <v>25159</v>
      </c>
      <c r="D25718" s="91">
        <v>60540</v>
      </c>
      <c r="E25718" s="90" t="str">
        <f>IF(D25718=Contact!$M$4,MAX($E$2:E25717)+1,"")</f>
        <v/>
      </c>
    </row>
    <row r="25719" spans="3:5" x14ac:dyDescent="0.25">
      <c r="C25719" s="90" t="s">
        <v>25160</v>
      </c>
      <c r="D25719" s="91">
        <v>60540</v>
      </c>
      <c r="E25719" s="90" t="str">
        <f>IF(D25719=Contact!$M$4,MAX($E$2:E25718)+1,"")</f>
        <v/>
      </c>
    </row>
    <row r="25720" spans="3:5" x14ac:dyDescent="0.25">
      <c r="C25720" s="90" t="s">
        <v>25161</v>
      </c>
      <c r="D25720" s="91">
        <v>60540</v>
      </c>
      <c r="E25720" s="90" t="str">
        <f>IF(D25720=Contact!$M$4,MAX($E$2:E25719)+1,"")</f>
        <v/>
      </c>
    </row>
    <row r="25721" spans="3:5" x14ac:dyDescent="0.25">
      <c r="C25721" s="90" t="s">
        <v>25162</v>
      </c>
      <c r="D25721" s="91">
        <v>60540</v>
      </c>
      <c r="E25721" s="90" t="str">
        <f>IF(D25721=Contact!$M$4,MAX($E$2:E25720)+1,"")</f>
        <v/>
      </c>
    </row>
    <row r="25722" spans="3:5" x14ac:dyDescent="0.25">
      <c r="C25722" s="90" t="s">
        <v>25163</v>
      </c>
      <c r="D25722" s="91">
        <v>60550</v>
      </c>
      <c r="E25722" s="90" t="str">
        <f>IF(D25722=Contact!$M$4,MAX($E$2:E25721)+1,"")</f>
        <v/>
      </c>
    </row>
    <row r="25723" spans="3:5" x14ac:dyDescent="0.25">
      <c r="C25723" s="90" t="s">
        <v>25164</v>
      </c>
      <c r="D25723" s="91">
        <v>60560</v>
      </c>
      <c r="E25723" s="90" t="str">
        <f>IF(D25723=Contact!$M$4,MAX($E$2:E25722)+1,"")</f>
        <v/>
      </c>
    </row>
    <row r="25724" spans="3:5" x14ac:dyDescent="0.25">
      <c r="C25724" s="90" t="s">
        <v>25165</v>
      </c>
      <c r="D25724" s="91">
        <v>60570</v>
      </c>
      <c r="E25724" s="90" t="str">
        <f>IF(D25724=Contact!$M$4,MAX($E$2:E25723)+1,"")</f>
        <v/>
      </c>
    </row>
    <row r="25725" spans="3:5" x14ac:dyDescent="0.25">
      <c r="C25725" s="90" t="s">
        <v>25166</v>
      </c>
      <c r="D25725" s="91">
        <v>60570</v>
      </c>
      <c r="E25725" s="90" t="str">
        <f>IF(D25725=Contact!$M$4,MAX($E$2:E25724)+1,"")</f>
        <v/>
      </c>
    </row>
    <row r="25726" spans="3:5" x14ac:dyDescent="0.25">
      <c r="C25726" s="90" t="s">
        <v>25167</v>
      </c>
      <c r="D25726" s="91">
        <v>60570</v>
      </c>
      <c r="E25726" s="90" t="str">
        <f>IF(D25726=Contact!$M$4,MAX($E$2:E25725)+1,"")</f>
        <v/>
      </c>
    </row>
    <row r="25727" spans="3:5" x14ac:dyDescent="0.25">
      <c r="C25727" s="90" t="s">
        <v>25168</v>
      </c>
      <c r="D25727" s="91">
        <v>60580</v>
      </c>
      <c r="E25727" s="90" t="str">
        <f>IF(D25727=Contact!$M$4,MAX($E$2:E25726)+1,"")</f>
        <v/>
      </c>
    </row>
    <row r="25728" spans="3:5" x14ac:dyDescent="0.25">
      <c r="C25728" s="90" t="s">
        <v>25169</v>
      </c>
      <c r="D25728" s="91">
        <v>60590</v>
      </c>
      <c r="E25728" s="90" t="str">
        <f>IF(D25728=Contact!$M$4,MAX($E$2:E25727)+1,"")</f>
        <v/>
      </c>
    </row>
    <row r="25729" spans="3:5" x14ac:dyDescent="0.25">
      <c r="C25729" s="90" t="s">
        <v>25170</v>
      </c>
      <c r="D25729" s="91">
        <v>60590</v>
      </c>
      <c r="E25729" s="90" t="str">
        <f>IF(D25729=Contact!$M$4,MAX($E$2:E25728)+1,"")</f>
        <v/>
      </c>
    </row>
    <row r="25730" spans="3:5" x14ac:dyDescent="0.25">
      <c r="C25730" s="90" t="s">
        <v>25171</v>
      </c>
      <c r="D25730" s="91">
        <v>60590</v>
      </c>
      <c r="E25730" s="90" t="str">
        <f>IF(D25730=Contact!$M$4,MAX($E$2:E25729)+1,"")</f>
        <v/>
      </c>
    </row>
    <row r="25731" spans="3:5" x14ac:dyDescent="0.25">
      <c r="C25731" s="90" t="s">
        <v>25172</v>
      </c>
      <c r="D25731" s="91">
        <v>60590</v>
      </c>
      <c r="E25731" s="90" t="str">
        <f>IF(D25731=Contact!$M$4,MAX($E$2:E25730)+1,"")</f>
        <v/>
      </c>
    </row>
    <row r="25732" spans="3:5" x14ac:dyDescent="0.25">
      <c r="C25732" s="90" t="s">
        <v>25173</v>
      </c>
      <c r="D25732" s="91">
        <v>60590</v>
      </c>
      <c r="E25732" s="90" t="str">
        <f>IF(D25732=Contact!$M$4,MAX($E$2:E25731)+1,"")</f>
        <v/>
      </c>
    </row>
    <row r="25733" spans="3:5" x14ac:dyDescent="0.25">
      <c r="C25733" s="90" t="s">
        <v>25174</v>
      </c>
      <c r="D25733" s="91">
        <v>60590</v>
      </c>
      <c r="E25733" s="90" t="str">
        <f>IF(D25733=Contact!$M$4,MAX($E$2:E25732)+1,"")</f>
        <v/>
      </c>
    </row>
    <row r="25734" spans="3:5" x14ac:dyDescent="0.25">
      <c r="C25734" s="90" t="s">
        <v>25175</v>
      </c>
      <c r="D25734" s="91">
        <v>60590</v>
      </c>
      <c r="E25734" s="90" t="str">
        <f>IF(D25734=Contact!$M$4,MAX($E$2:E25733)+1,"")</f>
        <v/>
      </c>
    </row>
    <row r="25735" spans="3:5" x14ac:dyDescent="0.25">
      <c r="C25735" s="90" t="s">
        <v>25176</v>
      </c>
      <c r="D25735" s="91">
        <v>60590</v>
      </c>
      <c r="E25735" s="90" t="str">
        <f>IF(D25735=Contact!$M$4,MAX($E$2:E25734)+1,"")</f>
        <v/>
      </c>
    </row>
    <row r="25736" spans="3:5" x14ac:dyDescent="0.25">
      <c r="C25736" s="90" t="s">
        <v>25177</v>
      </c>
      <c r="D25736" s="91">
        <v>60590</v>
      </c>
      <c r="E25736" s="90" t="str">
        <f>IF(D25736=Contact!$M$4,MAX($E$2:E25735)+1,"")</f>
        <v/>
      </c>
    </row>
    <row r="25737" spans="3:5" x14ac:dyDescent="0.25">
      <c r="C25737" s="90" t="s">
        <v>25178</v>
      </c>
      <c r="D25737" s="91">
        <v>60590</v>
      </c>
      <c r="E25737" s="90" t="str">
        <f>IF(D25737=Contact!$M$4,MAX($E$2:E25736)+1,"")</f>
        <v/>
      </c>
    </row>
    <row r="25738" spans="3:5" x14ac:dyDescent="0.25">
      <c r="C25738" s="90" t="s">
        <v>25179</v>
      </c>
      <c r="D25738" s="91">
        <v>60590</v>
      </c>
      <c r="E25738" s="90" t="str">
        <f>IF(D25738=Contact!$M$4,MAX($E$2:E25737)+1,"")</f>
        <v/>
      </c>
    </row>
    <row r="25739" spans="3:5" x14ac:dyDescent="0.25">
      <c r="C25739" s="90" t="s">
        <v>25180</v>
      </c>
      <c r="D25739" s="91">
        <v>60590</v>
      </c>
      <c r="E25739" s="90" t="str">
        <f>IF(D25739=Contact!$M$4,MAX($E$2:E25738)+1,"")</f>
        <v/>
      </c>
    </row>
    <row r="25740" spans="3:5" x14ac:dyDescent="0.25">
      <c r="C25740" s="90" t="s">
        <v>25181</v>
      </c>
      <c r="D25740" s="91">
        <v>60600</v>
      </c>
      <c r="E25740" s="90" t="str">
        <f>IF(D25740=Contact!$M$4,MAX($E$2:E25739)+1,"")</f>
        <v/>
      </c>
    </row>
    <row r="25741" spans="3:5" x14ac:dyDescent="0.25">
      <c r="C25741" s="90" t="s">
        <v>25182</v>
      </c>
      <c r="D25741" s="91">
        <v>60600</v>
      </c>
      <c r="E25741" s="90" t="str">
        <f>IF(D25741=Contact!$M$4,MAX($E$2:E25740)+1,"")</f>
        <v/>
      </c>
    </row>
    <row r="25742" spans="3:5" x14ac:dyDescent="0.25">
      <c r="C25742" s="90" t="s">
        <v>25183</v>
      </c>
      <c r="D25742" s="91">
        <v>60600</v>
      </c>
      <c r="E25742" s="90" t="str">
        <f>IF(D25742=Contact!$M$4,MAX($E$2:E25741)+1,"")</f>
        <v/>
      </c>
    </row>
    <row r="25743" spans="3:5" x14ac:dyDescent="0.25">
      <c r="C25743" s="90" t="s">
        <v>25184</v>
      </c>
      <c r="D25743" s="91">
        <v>60600</v>
      </c>
      <c r="E25743" s="90" t="str">
        <f>IF(D25743=Contact!$M$4,MAX($E$2:E25742)+1,"")</f>
        <v/>
      </c>
    </row>
    <row r="25744" spans="3:5" x14ac:dyDescent="0.25">
      <c r="C25744" s="90" t="s">
        <v>25185</v>
      </c>
      <c r="D25744" s="91">
        <v>60600</v>
      </c>
      <c r="E25744" s="90" t="str">
        <f>IF(D25744=Contact!$M$4,MAX($E$2:E25743)+1,"")</f>
        <v/>
      </c>
    </row>
    <row r="25745" spans="3:5" x14ac:dyDescent="0.25">
      <c r="C25745" s="90" t="s">
        <v>4392</v>
      </c>
      <c r="D25745" s="91">
        <v>60600</v>
      </c>
      <c r="E25745" s="90" t="str">
        <f>IF(D25745=Contact!$M$4,MAX($E$2:E25744)+1,"")</f>
        <v/>
      </c>
    </row>
    <row r="25746" spans="3:5" x14ac:dyDescent="0.25">
      <c r="C25746" s="90" t="s">
        <v>25186</v>
      </c>
      <c r="D25746" s="91">
        <v>60600</v>
      </c>
      <c r="E25746" s="90" t="str">
        <f>IF(D25746=Contact!$M$4,MAX($E$2:E25745)+1,"")</f>
        <v/>
      </c>
    </row>
    <row r="25747" spans="3:5" x14ac:dyDescent="0.25">
      <c r="C25747" s="90" t="s">
        <v>25187</v>
      </c>
      <c r="D25747" s="91">
        <v>60600</v>
      </c>
      <c r="E25747" s="90" t="str">
        <f>IF(D25747=Contact!$M$4,MAX($E$2:E25746)+1,"")</f>
        <v/>
      </c>
    </row>
    <row r="25748" spans="3:5" x14ac:dyDescent="0.25">
      <c r="C25748" s="90" t="s">
        <v>25188</v>
      </c>
      <c r="D25748" s="91">
        <v>60600</v>
      </c>
      <c r="E25748" s="90" t="str">
        <f>IF(D25748=Contact!$M$4,MAX($E$2:E25747)+1,"")</f>
        <v/>
      </c>
    </row>
    <row r="25749" spans="3:5" x14ac:dyDescent="0.25">
      <c r="C25749" s="90" t="s">
        <v>25189</v>
      </c>
      <c r="D25749" s="91">
        <v>60600</v>
      </c>
      <c r="E25749" s="90" t="str">
        <f>IF(D25749=Contact!$M$4,MAX($E$2:E25748)+1,"")</f>
        <v/>
      </c>
    </row>
    <row r="25750" spans="3:5" x14ac:dyDescent="0.25">
      <c r="C25750" s="90" t="s">
        <v>25190</v>
      </c>
      <c r="D25750" s="91">
        <v>60600</v>
      </c>
      <c r="E25750" s="90" t="str">
        <f>IF(D25750=Contact!$M$4,MAX($E$2:E25749)+1,"")</f>
        <v/>
      </c>
    </row>
    <row r="25751" spans="3:5" x14ac:dyDescent="0.25">
      <c r="C25751" s="90" t="s">
        <v>25191</v>
      </c>
      <c r="D25751" s="91">
        <v>60600</v>
      </c>
      <c r="E25751" s="90" t="str">
        <f>IF(D25751=Contact!$M$4,MAX($E$2:E25750)+1,"")</f>
        <v/>
      </c>
    </row>
    <row r="25752" spans="3:5" x14ac:dyDescent="0.25">
      <c r="C25752" s="90" t="s">
        <v>25192</v>
      </c>
      <c r="D25752" s="91">
        <v>60600</v>
      </c>
      <c r="E25752" s="90" t="str">
        <f>IF(D25752=Contact!$M$4,MAX($E$2:E25751)+1,"")</f>
        <v/>
      </c>
    </row>
    <row r="25753" spans="3:5" x14ac:dyDescent="0.25">
      <c r="C25753" s="90" t="s">
        <v>25193</v>
      </c>
      <c r="D25753" s="91">
        <v>60600</v>
      </c>
      <c r="E25753" s="90" t="str">
        <f>IF(D25753=Contact!$M$4,MAX($E$2:E25752)+1,"")</f>
        <v/>
      </c>
    </row>
    <row r="25754" spans="3:5" x14ac:dyDescent="0.25">
      <c r="C25754" s="90" t="s">
        <v>25194</v>
      </c>
      <c r="D25754" s="91">
        <v>60610</v>
      </c>
      <c r="E25754" s="90" t="str">
        <f>IF(D25754=Contact!$M$4,MAX($E$2:E25753)+1,"")</f>
        <v/>
      </c>
    </row>
    <row r="25755" spans="3:5" x14ac:dyDescent="0.25">
      <c r="C25755" s="90" t="s">
        <v>25195</v>
      </c>
      <c r="D25755" s="91">
        <v>60620</v>
      </c>
      <c r="E25755" s="90" t="str">
        <f>IF(D25755=Contact!$M$4,MAX($E$2:E25754)+1,"")</f>
        <v/>
      </c>
    </row>
    <row r="25756" spans="3:5" x14ac:dyDescent="0.25">
      <c r="C25756" s="90" t="s">
        <v>23556</v>
      </c>
      <c r="D25756" s="91">
        <v>60620</v>
      </c>
      <c r="E25756" s="90" t="str">
        <f>IF(D25756=Contact!$M$4,MAX($E$2:E25755)+1,"")</f>
        <v/>
      </c>
    </row>
    <row r="25757" spans="3:5" x14ac:dyDescent="0.25">
      <c r="C25757" s="90" t="s">
        <v>25196</v>
      </c>
      <c r="D25757" s="91">
        <v>60620</v>
      </c>
      <c r="E25757" s="90" t="str">
        <f>IF(D25757=Contact!$M$4,MAX($E$2:E25756)+1,"")</f>
        <v/>
      </c>
    </row>
    <row r="25758" spans="3:5" x14ac:dyDescent="0.25">
      <c r="C25758" s="90" t="s">
        <v>25197</v>
      </c>
      <c r="D25758" s="91">
        <v>60620</v>
      </c>
      <c r="E25758" s="90" t="str">
        <f>IF(D25758=Contact!$M$4,MAX($E$2:E25757)+1,"")</f>
        <v/>
      </c>
    </row>
    <row r="25759" spans="3:5" x14ac:dyDescent="0.25">
      <c r="C25759" s="90" t="s">
        <v>25198</v>
      </c>
      <c r="D25759" s="91">
        <v>60620</v>
      </c>
      <c r="E25759" s="90" t="str">
        <f>IF(D25759=Contact!$M$4,MAX($E$2:E25758)+1,"")</f>
        <v/>
      </c>
    </row>
    <row r="25760" spans="3:5" x14ac:dyDescent="0.25">
      <c r="C25760" s="90" t="s">
        <v>25199</v>
      </c>
      <c r="D25760" s="91">
        <v>60620</v>
      </c>
      <c r="E25760" s="90" t="str">
        <f>IF(D25760=Contact!$M$4,MAX($E$2:E25759)+1,"")</f>
        <v/>
      </c>
    </row>
    <row r="25761" spans="3:5" x14ac:dyDescent="0.25">
      <c r="C25761" s="90" t="s">
        <v>25200</v>
      </c>
      <c r="D25761" s="91">
        <v>60620</v>
      </c>
      <c r="E25761" s="90" t="str">
        <f>IF(D25761=Contact!$M$4,MAX($E$2:E25760)+1,"")</f>
        <v/>
      </c>
    </row>
    <row r="25762" spans="3:5" x14ac:dyDescent="0.25">
      <c r="C25762" s="90" t="s">
        <v>25201</v>
      </c>
      <c r="D25762" s="91">
        <v>60620</v>
      </c>
      <c r="E25762" s="90" t="str">
        <f>IF(D25762=Contact!$M$4,MAX($E$2:E25761)+1,"")</f>
        <v/>
      </c>
    </row>
    <row r="25763" spans="3:5" x14ac:dyDescent="0.25">
      <c r="C25763" s="90" t="s">
        <v>25202</v>
      </c>
      <c r="D25763" s="91">
        <v>60620</v>
      </c>
      <c r="E25763" s="90" t="str">
        <f>IF(D25763=Contact!$M$4,MAX($E$2:E25762)+1,"")</f>
        <v/>
      </c>
    </row>
    <row r="25764" spans="3:5" x14ac:dyDescent="0.25">
      <c r="C25764" s="90" t="s">
        <v>25203</v>
      </c>
      <c r="D25764" s="91">
        <v>60620</v>
      </c>
      <c r="E25764" s="90" t="str">
        <f>IF(D25764=Contact!$M$4,MAX($E$2:E25763)+1,"")</f>
        <v/>
      </c>
    </row>
    <row r="25765" spans="3:5" x14ac:dyDescent="0.25">
      <c r="C25765" s="90" t="s">
        <v>25204</v>
      </c>
      <c r="D25765" s="91">
        <v>60620</v>
      </c>
      <c r="E25765" s="90" t="str">
        <f>IF(D25765=Contact!$M$4,MAX($E$2:E25764)+1,"")</f>
        <v/>
      </c>
    </row>
    <row r="25766" spans="3:5" x14ac:dyDescent="0.25">
      <c r="C25766" s="90" t="s">
        <v>25205</v>
      </c>
      <c r="D25766" s="91">
        <v>60620</v>
      </c>
      <c r="E25766" s="90" t="str">
        <f>IF(D25766=Contact!$M$4,MAX($E$2:E25765)+1,"")</f>
        <v/>
      </c>
    </row>
    <row r="25767" spans="3:5" x14ac:dyDescent="0.25">
      <c r="C25767" s="90" t="s">
        <v>25206</v>
      </c>
      <c r="D25767" s="91">
        <v>60620</v>
      </c>
      <c r="E25767" s="90" t="str">
        <f>IF(D25767=Contact!$M$4,MAX($E$2:E25766)+1,"")</f>
        <v/>
      </c>
    </row>
    <row r="25768" spans="3:5" x14ac:dyDescent="0.25">
      <c r="C25768" s="90" t="s">
        <v>25207</v>
      </c>
      <c r="D25768" s="91">
        <v>60640</v>
      </c>
      <c r="E25768" s="90" t="str">
        <f>IF(D25768=Contact!$M$4,MAX($E$2:E25767)+1,"")</f>
        <v/>
      </c>
    </row>
    <row r="25769" spans="3:5" x14ac:dyDescent="0.25">
      <c r="C25769" s="90" t="s">
        <v>1881</v>
      </c>
      <c r="D25769" s="91">
        <v>60640</v>
      </c>
      <c r="E25769" s="90" t="str">
        <f>IF(D25769=Contact!$M$4,MAX($E$2:E25768)+1,"")</f>
        <v/>
      </c>
    </row>
    <row r="25770" spans="3:5" x14ac:dyDescent="0.25">
      <c r="C25770" s="90" t="s">
        <v>10197</v>
      </c>
      <c r="D25770" s="91">
        <v>60640</v>
      </c>
      <c r="E25770" s="90" t="str">
        <f>IF(D25770=Contact!$M$4,MAX($E$2:E25769)+1,"")</f>
        <v/>
      </c>
    </row>
    <row r="25771" spans="3:5" x14ac:dyDescent="0.25">
      <c r="C25771" s="90" t="s">
        <v>25208</v>
      </c>
      <c r="D25771" s="91">
        <v>60640</v>
      </c>
      <c r="E25771" s="90" t="str">
        <f>IF(D25771=Contact!$M$4,MAX($E$2:E25770)+1,"")</f>
        <v/>
      </c>
    </row>
    <row r="25772" spans="3:5" x14ac:dyDescent="0.25">
      <c r="C25772" s="90" t="s">
        <v>25209</v>
      </c>
      <c r="D25772" s="91">
        <v>60640</v>
      </c>
      <c r="E25772" s="90" t="str">
        <f>IF(D25772=Contact!$M$4,MAX($E$2:E25771)+1,"")</f>
        <v/>
      </c>
    </row>
    <row r="25773" spans="3:5" x14ac:dyDescent="0.25">
      <c r="C25773" s="90" t="s">
        <v>25210</v>
      </c>
      <c r="D25773" s="91">
        <v>60640</v>
      </c>
      <c r="E25773" s="90" t="str">
        <f>IF(D25773=Contact!$M$4,MAX($E$2:E25772)+1,"")</f>
        <v/>
      </c>
    </row>
    <row r="25774" spans="3:5" x14ac:dyDescent="0.25">
      <c r="C25774" s="90" t="s">
        <v>25211</v>
      </c>
      <c r="D25774" s="91">
        <v>60640</v>
      </c>
      <c r="E25774" s="90" t="str">
        <f>IF(D25774=Contact!$M$4,MAX($E$2:E25773)+1,"")</f>
        <v/>
      </c>
    </row>
    <row r="25775" spans="3:5" x14ac:dyDescent="0.25">
      <c r="C25775" s="90" t="s">
        <v>25212</v>
      </c>
      <c r="D25775" s="91">
        <v>60640</v>
      </c>
      <c r="E25775" s="90" t="str">
        <f>IF(D25775=Contact!$M$4,MAX($E$2:E25774)+1,"")</f>
        <v/>
      </c>
    </row>
    <row r="25776" spans="3:5" x14ac:dyDescent="0.25">
      <c r="C25776" s="90" t="s">
        <v>25213</v>
      </c>
      <c r="D25776" s="91">
        <v>60640</v>
      </c>
      <c r="E25776" s="90" t="str">
        <f>IF(D25776=Contact!$M$4,MAX($E$2:E25775)+1,"")</f>
        <v/>
      </c>
    </row>
    <row r="25777" spans="3:5" x14ac:dyDescent="0.25">
      <c r="C25777" s="90" t="s">
        <v>25214</v>
      </c>
      <c r="D25777" s="91">
        <v>60640</v>
      </c>
      <c r="E25777" s="90" t="str">
        <f>IF(D25777=Contact!$M$4,MAX($E$2:E25776)+1,"")</f>
        <v/>
      </c>
    </row>
    <row r="25778" spans="3:5" x14ac:dyDescent="0.25">
      <c r="C25778" s="90" t="s">
        <v>25215</v>
      </c>
      <c r="D25778" s="91">
        <v>60640</v>
      </c>
      <c r="E25778" s="90" t="str">
        <f>IF(D25778=Contact!$M$4,MAX($E$2:E25777)+1,"")</f>
        <v/>
      </c>
    </row>
    <row r="25779" spans="3:5" x14ac:dyDescent="0.25">
      <c r="C25779" s="90" t="s">
        <v>25216</v>
      </c>
      <c r="D25779" s="91">
        <v>60640</v>
      </c>
      <c r="E25779" s="90" t="str">
        <f>IF(D25779=Contact!$M$4,MAX($E$2:E25778)+1,"")</f>
        <v/>
      </c>
    </row>
    <row r="25780" spans="3:5" x14ac:dyDescent="0.25">
      <c r="C25780" s="90" t="s">
        <v>25217</v>
      </c>
      <c r="D25780" s="91">
        <v>60640</v>
      </c>
      <c r="E25780" s="90" t="str">
        <f>IF(D25780=Contact!$M$4,MAX($E$2:E25779)+1,"")</f>
        <v/>
      </c>
    </row>
    <row r="25781" spans="3:5" x14ac:dyDescent="0.25">
      <c r="C25781" s="90" t="s">
        <v>25218</v>
      </c>
      <c r="D25781" s="91">
        <v>60640</v>
      </c>
      <c r="E25781" s="90" t="str">
        <f>IF(D25781=Contact!$M$4,MAX($E$2:E25780)+1,"")</f>
        <v/>
      </c>
    </row>
    <row r="25782" spans="3:5" x14ac:dyDescent="0.25">
      <c r="C25782" s="90" t="s">
        <v>25219</v>
      </c>
      <c r="D25782" s="91">
        <v>60640</v>
      </c>
      <c r="E25782" s="90" t="str">
        <f>IF(D25782=Contact!$M$4,MAX($E$2:E25781)+1,"")</f>
        <v/>
      </c>
    </row>
    <row r="25783" spans="3:5" x14ac:dyDescent="0.25">
      <c r="C25783" s="90" t="s">
        <v>25220</v>
      </c>
      <c r="D25783" s="91">
        <v>60650</v>
      </c>
      <c r="E25783" s="90" t="str">
        <f>IF(D25783=Contact!$M$4,MAX($E$2:E25782)+1,"")</f>
        <v/>
      </c>
    </row>
    <row r="25784" spans="3:5" x14ac:dyDescent="0.25">
      <c r="C25784" s="90" t="s">
        <v>25221</v>
      </c>
      <c r="D25784" s="91">
        <v>60650</v>
      </c>
      <c r="E25784" s="90" t="str">
        <f>IF(D25784=Contact!$M$4,MAX($E$2:E25783)+1,"")</f>
        <v/>
      </c>
    </row>
    <row r="25785" spans="3:5" x14ac:dyDescent="0.25">
      <c r="C25785" s="90" t="s">
        <v>19824</v>
      </c>
      <c r="D25785" s="91">
        <v>60650</v>
      </c>
      <c r="E25785" s="90" t="str">
        <f>IF(D25785=Contact!$M$4,MAX($E$2:E25784)+1,"")</f>
        <v/>
      </c>
    </row>
    <row r="25786" spans="3:5" x14ac:dyDescent="0.25">
      <c r="C25786" s="90" t="s">
        <v>25222</v>
      </c>
      <c r="D25786" s="91">
        <v>60650</v>
      </c>
      <c r="E25786" s="90" t="str">
        <f>IF(D25786=Contact!$M$4,MAX($E$2:E25785)+1,"")</f>
        <v/>
      </c>
    </row>
    <row r="25787" spans="3:5" x14ac:dyDescent="0.25">
      <c r="C25787" s="90" t="s">
        <v>25223</v>
      </c>
      <c r="D25787" s="91">
        <v>60650</v>
      </c>
      <c r="E25787" s="90" t="str">
        <f>IF(D25787=Contact!$M$4,MAX($E$2:E25786)+1,"")</f>
        <v/>
      </c>
    </row>
    <row r="25788" spans="3:5" x14ac:dyDescent="0.25">
      <c r="C25788" s="90" t="s">
        <v>25224</v>
      </c>
      <c r="D25788" s="91">
        <v>60650</v>
      </c>
      <c r="E25788" s="90" t="str">
        <f>IF(D25788=Contact!$M$4,MAX($E$2:E25787)+1,"")</f>
        <v/>
      </c>
    </row>
    <row r="25789" spans="3:5" x14ac:dyDescent="0.25">
      <c r="C25789" s="90" t="s">
        <v>25225</v>
      </c>
      <c r="D25789" s="91">
        <v>60650</v>
      </c>
      <c r="E25789" s="90" t="str">
        <f>IF(D25789=Contact!$M$4,MAX($E$2:E25788)+1,"")</f>
        <v/>
      </c>
    </row>
    <row r="25790" spans="3:5" x14ac:dyDescent="0.25">
      <c r="C25790" s="90" t="s">
        <v>25226</v>
      </c>
      <c r="D25790" s="91">
        <v>60650</v>
      </c>
      <c r="E25790" s="90" t="str">
        <f>IF(D25790=Contact!$M$4,MAX($E$2:E25789)+1,"")</f>
        <v/>
      </c>
    </row>
    <row r="25791" spans="3:5" x14ac:dyDescent="0.25">
      <c r="C25791" s="90" t="s">
        <v>25227</v>
      </c>
      <c r="D25791" s="91">
        <v>60650</v>
      </c>
      <c r="E25791" s="90" t="str">
        <f>IF(D25791=Contact!$M$4,MAX($E$2:E25790)+1,"")</f>
        <v/>
      </c>
    </row>
    <row r="25792" spans="3:5" x14ac:dyDescent="0.25">
      <c r="C25792" s="90" t="s">
        <v>25228</v>
      </c>
      <c r="D25792" s="91">
        <v>60650</v>
      </c>
      <c r="E25792" s="90" t="str">
        <f>IF(D25792=Contact!$M$4,MAX($E$2:E25791)+1,"")</f>
        <v/>
      </c>
    </row>
    <row r="25793" spans="3:5" x14ac:dyDescent="0.25">
      <c r="C25793" s="90" t="s">
        <v>25229</v>
      </c>
      <c r="D25793" s="91">
        <v>60650</v>
      </c>
      <c r="E25793" s="90" t="str">
        <f>IF(D25793=Contact!$M$4,MAX($E$2:E25792)+1,"")</f>
        <v/>
      </c>
    </row>
    <row r="25794" spans="3:5" x14ac:dyDescent="0.25">
      <c r="C25794" s="90" t="s">
        <v>24795</v>
      </c>
      <c r="D25794" s="91">
        <v>60650</v>
      </c>
      <c r="E25794" s="90" t="str">
        <f>IF(D25794=Contact!$M$4,MAX($E$2:E25793)+1,"")</f>
        <v/>
      </c>
    </row>
    <row r="25795" spans="3:5" x14ac:dyDescent="0.25">
      <c r="C25795" s="90" t="s">
        <v>25230</v>
      </c>
      <c r="D25795" s="91">
        <v>60650</v>
      </c>
      <c r="E25795" s="90" t="str">
        <f>IF(D25795=Contact!$M$4,MAX($E$2:E25794)+1,"")</f>
        <v/>
      </c>
    </row>
    <row r="25796" spans="3:5" x14ac:dyDescent="0.25">
      <c r="C25796" s="90" t="s">
        <v>25231</v>
      </c>
      <c r="D25796" s="91">
        <v>60650</v>
      </c>
      <c r="E25796" s="90" t="str">
        <f>IF(D25796=Contact!$M$4,MAX($E$2:E25795)+1,"")</f>
        <v/>
      </c>
    </row>
    <row r="25797" spans="3:5" x14ac:dyDescent="0.25">
      <c r="C25797" s="90" t="s">
        <v>421</v>
      </c>
      <c r="D25797" s="91">
        <v>60650</v>
      </c>
      <c r="E25797" s="90" t="str">
        <f>IF(D25797=Contact!$M$4,MAX($E$2:E25796)+1,"")</f>
        <v/>
      </c>
    </row>
    <row r="25798" spans="3:5" x14ac:dyDescent="0.25">
      <c r="C25798" s="90" t="s">
        <v>25232</v>
      </c>
      <c r="D25798" s="91">
        <v>60650</v>
      </c>
      <c r="E25798" s="90" t="str">
        <f>IF(D25798=Contact!$M$4,MAX($E$2:E25797)+1,"")</f>
        <v/>
      </c>
    </row>
    <row r="25799" spans="3:5" x14ac:dyDescent="0.25">
      <c r="C25799" s="90" t="s">
        <v>12374</v>
      </c>
      <c r="D25799" s="91">
        <v>60650</v>
      </c>
      <c r="E25799" s="90" t="str">
        <f>IF(D25799=Contact!$M$4,MAX($E$2:E25798)+1,"")</f>
        <v/>
      </c>
    </row>
    <row r="25800" spans="3:5" x14ac:dyDescent="0.25">
      <c r="C25800" s="90" t="s">
        <v>25233</v>
      </c>
      <c r="D25800" s="91">
        <v>60650</v>
      </c>
      <c r="E25800" s="90" t="str">
        <f>IF(D25800=Contact!$M$4,MAX($E$2:E25799)+1,"")</f>
        <v/>
      </c>
    </row>
    <row r="25801" spans="3:5" x14ac:dyDescent="0.25">
      <c r="C25801" s="90" t="s">
        <v>25234</v>
      </c>
      <c r="D25801" s="91">
        <v>60650</v>
      </c>
      <c r="E25801" s="90" t="str">
        <f>IF(D25801=Contact!$M$4,MAX($E$2:E25800)+1,"")</f>
        <v/>
      </c>
    </row>
    <row r="25802" spans="3:5" x14ac:dyDescent="0.25">
      <c r="C25802" s="90" t="s">
        <v>25235</v>
      </c>
      <c r="D25802" s="91">
        <v>60650</v>
      </c>
      <c r="E25802" s="90" t="str">
        <f>IF(D25802=Contact!$M$4,MAX($E$2:E25801)+1,"")</f>
        <v/>
      </c>
    </row>
    <row r="25803" spans="3:5" x14ac:dyDescent="0.25">
      <c r="C25803" s="90" t="s">
        <v>25236</v>
      </c>
      <c r="D25803" s="91">
        <v>60660</v>
      </c>
      <c r="E25803" s="90" t="str">
        <f>IF(D25803=Contact!$M$4,MAX($E$2:E25802)+1,"")</f>
        <v/>
      </c>
    </row>
    <row r="25804" spans="3:5" x14ac:dyDescent="0.25">
      <c r="C25804" s="90" t="s">
        <v>25237</v>
      </c>
      <c r="D25804" s="91">
        <v>60660</v>
      </c>
      <c r="E25804" s="90" t="str">
        <f>IF(D25804=Contact!$M$4,MAX($E$2:E25803)+1,"")</f>
        <v/>
      </c>
    </row>
    <row r="25805" spans="3:5" x14ac:dyDescent="0.25">
      <c r="C25805" s="90" t="s">
        <v>25238</v>
      </c>
      <c r="D25805" s="91">
        <v>60660</v>
      </c>
      <c r="E25805" s="90" t="str">
        <f>IF(D25805=Contact!$M$4,MAX($E$2:E25804)+1,"")</f>
        <v/>
      </c>
    </row>
    <row r="25806" spans="3:5" x14ac:dyDescent="0.25">
      <c r="C25806" s="90" t="s">
        <v>25239</v>
      </c>
      <c r="D25806" s="91">
        <v>60660</v>
      </c>
      <c r="E25806" s="90" t="str">
        <f>IF(D25806=Contact!$M$4,MAX($E$2:E25805)+1,"")</f>
        <v/>
      </c>
    </row>
    <row r="25807" spans="3:5" x14ac:dyDescent="0.25">
      <c r="C25807" s="90" t="s">
        <v>25240</v>
      </c>
      <c r="D25807" s="91">
        <v>60660</v>
      </c>
      <c r="E25807" s="90" t="str">
        <f>IF(D25807=Contact!$M$4,MAX($E$2:E25806)+1,"")</f>
        <v/>
      </c>
    </row>
    <row r="25808" spans="3:5" x14ac:dyDescent="0.25">
      <c r="C25808" s="90" t="s">
        <v>25241</v>
      </c>
      <c r="D25808" s="91">
        <v>60660</v>
      </c>
      <c r="E25808" s="90" t="str">
        <f>IF(D25808=Contact!$M$4,MAX($E$2:E25807)+1,"")</f>
        <v/>
      </c>
    </row>
    <row r="25809" spans="3:5" x14ac:dyDescent="0.25">
      <c r="C25809" s="90" t="s">
        <v>25242</v>
      </c>
      <c r="D25809" s="91">
        <v>60680</v>
      </c>
      <c r="E25809" s="90" t="str">
        <f>IF(D25809=Contact!$M$4,MAX($E$2:E25808)+1,"")</f>
        <v/>
      </c>
    </row>
    <row r="25810" spans="3:5" x14ac:dyDescent="0.25">
      <c r="C25810" s="90" t="s">
        <v>25243</v>
      </c>
      <c r="D25810" s="91">
        <v>60680</v>
      </c>
      <c r="E25810" s="90" t="str">
        <f>IF(D25810=Contact!$M$4,MAX($E$2:E25809)+1,"")</f>
        <v/>
      </c>
    </row>
    <row r="25811" spans="3:5" x14ac:dyDescent="0.25">
      <c r="C25811" s="90" t="s">
        <v>5052</v>
      </c>
      <c r="D25811" s="91">
        <v>60680</v>
      </c>
      <c r="E25811" s="90" t="str">
        <f>IF(D25811=Contact!$M$4,MAX($E$2:E25810)+1,"")</f>
        <v/>
      </c>
    </row>
    <row r="25812" spans="3:5" x14ac:dyDescent="0.25">
      <c r="C25812" s="90" t="s">
        <v>25244</v>
      </c>
      <c r="D25812" s="91">
        <v>60680</v>
      </c>
      <c r="E25812" s="90" t="str">
        <f>IF(D25812=Contact!$M$4,MAX($E$2:E25811)+1,"")</f>
        <v/>
      </c>
    </row>
    <row r="25813" spans="3:5" x14ac:dyDescent="0.25">
      <c r="C25813" s="90" t="s">
        <v>25245</v>
      </c>
      <c r="D25813" s="91">
        <v>60690</v>
      </c>
      <c r="E25813" s="90" t="str">
        <f>IF(D25813=Contact!$M$4,MAX($E$2:E25812)+1,"")</f>
        <v/>
      </c>
    </row>
    <row r="25814" spans="3:5" x14ac:dyDescent="0.25">
      <c r="C25814" s="90" t="s">
        <v>25246</v>
      </c>
      <c r="D25814" s="91">
        <v>60690</v>
      </c>
      <c r="E25814" s="90" t="str">
        <f>IF(D25814=Contact!$M$4,MAX($E$2:E25813)+1,"")</f>
        <v/>
      </c>
    </row>
    <row r="25815" spans="3:5" x14ac:dyDescent="0.25">
      <c r="C25815" s="90" t="s">
        <v>25247</v>
      </c>
      <c r="D25815" s="91">
        <v>60690</v>
      </c>
      <c r="E25815" s="90" t="str">
        <f>IF(D25815=Contact!$M$4,MAX($E$2:E25814)+1,"")</f>
        <v/>
      </c>
    </row>
    <row r="25816" spans="3:5" x14ac:dyDescent="0.25">
      <c r="C25816" s="90" t="s">
        <v>25248</v>
      </c>
      <c r="D25816" s="91">
        <v>60690</v>
      </c>
      <c r="E25816" s="90" t="str">
        <f>IF(D25816=Contact!$M$4,MAX($E$2:E25815)+1,"")</f>
        <v/>
      </c>
    </row>
    <row r="25817" spans="3:5" x14ac:dyDescent="0.25">
      <c r="C25817" s="90" t="s">
        <v>25249</v>
      </c>
      <c r="D25817" s="91">
        <v>60690</v>
      </c>
      <c r="E25817" s="90" t="str">
        <f>IF(D25817=Contact!$M$4,MAX($E$2:E25816)+1,"")</f>
        <v/>
      </c>
    </row>
    <row r="25818" spans="3:5" x14ac:dyDescent="0.25">
      <c r="C25818" s="90" t="s">
        <v>25250</v>
      </c>
      <c r="D25818" s="91">
        <v>60690</v>
      </c>
      <c r="E25818" s="90" t="str">
        <f>IF(D25818=Contact!$M$4,MAX($E$2:E25817)+1,"")</f>
        <v/>
      </c>
    </row>
    <row r="25819" spans="3:5" x14ac:dyDescent="0.25">
      <c r="C25819" s="90" t="s">
        <v>25251</v>
      </c>
      <c r="D25819" s="91">
        <v>60690</v>
      </c>
      <c r="E25819" s="90" t="str">
        <f>IF(D25819=Contact!$M$4,MAX($E$2:E25818)+1,"")</f>
        <v/>
      </c>
    </row>
    <row r="25820" spans="3:5" x14ac:dyDescent="0.25">
      <c r="C25820" s="90" t="s">
        <v>25252</v>
      </c>
      <c r="D25820" s="91">
        <v>60700</v>
      </c>
      <c r="E25820" s="90" t="str">
        <f>IF(D25820=Contact!$M$4,MAX($E$2:E25819)+1,"")</f>
        <v/>
      </c>
    </row>
    <row r="25821" spans="3:5" x14ac:dyDescent="0.25">
      <c r="C25821" s="90" t="s">
        <v>16028</v>
      </c>
      <c r="D25821" s="91">
        <v>60700</v>
      </c>
      <c r="E25821" s="90" t="str">
        <f>IF(D25821=Contact!$M$4,MAX($E$2:E25820)+1,"")</f>
        <v/>
      </c>
    </row>
    <row r="25822" spans="3:5" x14ac:dyDescent="0.25">
      <c r="C25822" s="90" t="s">
        <v>25253</v>
      </c>
      <c r="D25822" s="91">
        <v>60700</v>
      </c>
      <c r="E25822" s="90" t="str">
        <f>IF(D25822=Contact!$M$4,MAX($E$2:E25821)+1,"")</f>
        <v/>
      </c>
    </row>
    <row r="25823" spans="3:5" x14ac:dyDescent="0.25">
      <c r="C25823" s="90" t="s">
        <v>25254</v>
      </c>
      <c r="D25823" s="91">
        <v>60700</v>
      </c>
      <c r="E25823" s="90" t="str">
        <f>IF(D25823=Contact!$M$4,MAX($E$2:E25822)+1,"")</f>
        <v/>
      </c>
    </row>
    <row r="25824" spans="3:5" x14ac:dyDescent="0.25">
      <c r="C25824" s="90" t="s">
        <v>25255</v>
      </c>
      <c r="D25824" s="91">
        <v>60700</v>
      </c>
      <c r="E25824" s="90" t="str">
        <f>IF(D25824=Contact!$M$4,MAX($E$2:E25823)+1,"")</f>
        <v/>
      </c>
    </row>
    <row r="25825" spans="3:5" x14ac:dyDescent="0.25">
      <c r="C25825" s="90" t="s">
        <v>25256</v>
      </c>
      <c r="D25825" s="91">
        <v>60700</v>
      </c>
      <c r="E25825" s="90" t="str">
        <f>IF(D25825=Contact!$M$4,MAX($E$2:E25824)+1,"")</f>
        <v/>
      </c>
    </row>
    <row r="25826" spans="3:5" x14ac:dyDescent="0.25">
      <c r="C25826" s="90" t="s">
        <v>25257</v>
      </c>
      <c r="D25826" s="91">
        <v>60700</v>
      </c>
      <c r="E25826" s="90" t="str">
        <f>IF(D25826=Contact!$M$4,MAX($E$2:E25825)+1,"")</f>
        <v/>
      </c>
    </row>
    <row r="25827" spans="3:5" x14ac:dyDescent="0.25">
      <c r="C25827" s="90" t="s">
        <v>25258</v>
      </c>
      <c r="D25827" s="91">
        <v>60700</v>
      </c>
      <c r="E25827" s="90" t="str">
        <f>IF(D25827=Contact!$M$4,MAX($E$2:E25826)+1,"")</f>
        <v/>
      </c>
    </row>
    <row r="25828" spans="3:5" x14ac:dyDescent="0.25">
      <c r="C25828" s="90" t="s">
        <v>15948</v>
      </c>
      <c r="D25828" s="91">
        <v>60710</v>
      </c>
      <c r="E25828" s="90" t="str">
        <f>IF(D25828=Contact!$M$4,MAX($E$2:E25827)+1,"")</f>
        <v/>
      </c>
    </row>
    <row r="25829" spans="3:5" x14ac:dyDescent="0.25">
      <c r="C25829" s="90" t="s">
        <v>25259</v>
      </c>
      <c r="D25829" s="91">
        <v>60710</v>
      </c>
      <c r="E25829" s="90" t="str">
        <f>IF(D25829=Contact!$M$4,MAX($E$2:E25828)+1,"")</f>
        <v/>
      </c>
    </row>
    <row r="25830" spans="3:5" x14ac:dyDescent="0.25">
      <c r="C25830" s="90" t="s">
        <v>25260</v>
      </c>
      <c r="D25830" s="91">
        <v>60730</v>
      </c>
      <c r="E25830" s="90" t="str">
        <f>IF(D25830=Contact!$M$4,MAX($E$2:E25829)+1,"")</f>
        <v/>
      </c>
    </row>
    <row r="25831" spans="3:5" x14ac:dyDescent="0.25">
      <c r="C25831" s="90" t="s">
        <v>25261</v>
      </c>
      <c r="D25831" s="91">
        <v>60730</v>
      </c>
      <c r="E25831" s="90" t="str">
        <f>IF(D25831=Contact!$M$4,MAX($E$2:E25830)+1,"")</f>
        <v/>
      </c>
    </row>
    <row r="25832" spans="3:5" x14ac:dyDescent="0.25">
      <c r="C25832" s="90" t="s">
        <v>25262</v>
      </c>
      <c r="D25832" s="91">
        <v>60730</v>
      </c>
      <c r="E25832" s="90" t="str">
        <f>IF(D25832=Contact!$M$4,MAX($E$2:E25831)+1,"")</f>
        <v/>
      </c>
    </row>
    <row r="25833" spans="3:5" x14ac:dyDescent="0.25">
      <c r="C25833" s="90" t="s">
        <v>2029</v>
      </c>
      <c r="D25833" s="91">
        <v>60730</v>
      </c>
      <c r="E25833" s="90" t="str">
        <f>IF(D25833=Contact!$M$4,MAX($E$2:E25832)+1,"")</f>
        <v/>
      </c>
    </row>
    <row r="25834" spans="3:5" x14ac:dyDescent="0.25">
      <c r="C25834" s="90" t="s">
        <v>25263</v>
      </c>
      <c r="D25834" s="91">
        <v>60730</v>
      </c>
      <c r="E25834" s="90" t="str">
        <f>IF(D25834=Contact!$M$4,MAX($E$2:E25833)+1,"")</f>
        <v/>
      </c>
    </row>
    <row r="25835" spans="3:5" x14ac:dyDescent="0.25">
      <c r="C25835" s="90" t="s">
        <v>13208</v>
      </c>
      <c r="D25835" s="91">
        <v>60740</v>
      </c>
      <c r="E25835" s="90" t="str">
        <f>IF(D25835=Contact!$M$4,MAX($E$2:E25834)+1,"")</f>
        <v/>
      </c>
    </row>
    <row r="25836" spans="3:5" x14ac:dyDescent="0.25">
      <c r="C25836" s="90" t="s">
        <v>25264</v>
      </c>
      <c r="D25836" s="91">
        <v>60750</v>
      </c>
      <c r="E25836" s="90" t="str">
        <f>IF(D25836=Contact!$M$4,MAX($E$2:E25835)+1,"")</f>
        <v/>
      </c>
    </row>
    <row r="25837" spans="3:5" x14ac:dyDescent="0.25">
      <c r="C25837" s="90" t="s">
        <v>25265</v>
      </c>
      <c r="D25837" s="91">
        <v>60790</v>
      </c>
      <c r="E25837" s="90" t="str">
        <f>IF(D25837=Contact!$M$4,MAX($E$2:E25836)+1,"")</f>
        <v/>
      </c>
    </row>
    <row r="25838" spans="3:5" x14ac:dyDescent="0.25">
      <c r="C25838" s="90" t="s">
        <v>25266</v>
      </c>
      <c r="D25838" s="91">
        <v>60790</v>
      </c>
      <c r="E25838" s="90" t="str">
        <f>IF(D25838=Contact!$M$4,MAX($E$2:E25837)+1,"")</f>
        <v/>
      </c>
    </row>
    <row r="25839" spans="3:5" x14ac:dyDescent="0.25">
      <c r="C25839" s="90" t="s">
        <v>25267</v>
      </c>
      <c r="D25839" s="91">
        <v>60790</v>
      </c>
      <c r="E25839" s="90" t="str">
        <f>IF(D25839=Contact!$M$4,MAX($E$2:E25838)+1,"")</f>
        <v/>
      </c>
    </row>
    <row r="25840" spans="3:5" x14ac:dyDescent="0.25">
      <c r="C25840" s="90" t="s">
        <v>25268</v>
      </c>
      <c r="D25840" s="91">
        <v>60790</v>
      </c>
      <c r="E25840" s="90" t="str">
        <f>IF(D25840=Contact!$M$4,MAX($E$2:E25839)+1,"")</f>
        <v/>
      </c>
    </row>
    <row r="25841" spans="3:5" x14ac:dyDescent="0.25">
      <c r="C25841" s="90" t="s">
        <v>23373</v>
      </c>
      <c r="D25841" s="91">
        <v>60790</v>
      </c>
      <c r="E25841" s="90" t="str">
        <f>IF(D25841=Contact!$M$4,MAX($E$2:E25840)+1,"")</f>
        <v/>
      </c>
    </row>
    <row r="25842" spans="3:5" x14ac:dyDescent="0.25">
      <c r="C25842" s="90" t="s">
        <v>25269</v>
      </c>
      <c r="D25842" s="91">
        <v>60790</v>
      </c>
      <c r="E25842" s="90" t="str">
        <f>IF(D25842=Contact!$M$4,MAX($E$2:E25841)+1,"")</f>
        <v/>
      </c>
    </row>
    <row r="25843" spans="3:5" x14ac:dyDescent="0.25">
      <c r="C25843" s="90" t="s">
        <v>24784</v>
      </c>
      <c r="D25843" s="91">
        <v>60790</v>
      </c>
      <c r="E25843" s="90" t="str">
        <f>IF(D25843=Contact!$M$4,MAX($E$2:E25842)+1,"")</f>
        <v/>
      </c>
    </row>
    <row r="25844" spans="3:5" x14ac:dyDescent="0.25">
      <c r="C25844" s="90" t="s">
        <v>25270</v>
      </c>
      <c r="D25844" s="91">
        <v>60790</v>
      </c>
      <c r="E25844" s="90" t="str">
        <f>IF(D25844=Contact!$M$4,MAX($E$2:E25843)+1,"")</f>
        <v/>
      </c>
    </row>
    <row r="25845" spans="3:5" x14ac:dyDescent="0.25">
      <c r="C25845" s="90" t="s">
        <v>25271</v>
      </c>
      <c r="D25845" s="91">
        <v>60800</v>
      </c>
      <c r="E25845" s="90" t="str">
        <f>IF(D25845=Contact!$M$4,MAX($E$2:E25844)+1,"")</f>
        <v/>
      </c>
    </row>
    <row r="25846" spans="3:5" x14ac:dyDescent="0.25">
      <c r="C25846" s="90" t="s">
        <v>25272</v>
      </c>
      <c r="D25846" s="91">
        <v>60800</v>
      </c>
      <c r="E25846" s="90" t="str">
        <f>IF(D25846=Contact!$M$4,MAX($E$2:E25845)+1,"")</f>
        <v/>
      </c>
    </row>
    <row r="25847" spans="3:5" x14ac:dyDescent="0.25">
      <c r="C25847" s="90" t="s">
        <v>25273</v>
      </c>
      <c r="D25847" s="91">
        <v>60800</v>
      </c>
      <c r="E25847" s="90" t="str">
        <f>IF(D25847=Contact!$M$4,MAX($E$2:E25846)+1,"")</f>
        <v/>
      </c>
    </row>
    <row r="25848" spans="3:5" x14ac:dyDescent="0.25">
      <c r="C25848" s="90" t="s">
        <v>25274</v>
      </c>
      <c r="D25848" s="91">
        <v>60800</v>
      </c>
      <c r="E25848" s="90" t="str">
        <f>IF(D25848=Contact!$M$4,MAX($E$2:E25847)+1,"")</f>
        <v/>
      </c>
    </row>
    <row r="25849" spans="3:5" x14ac:dyDescent="0.25">
      <c r="C25849" s="90" t="s">
        <v>25275</v>
      </c>
      <c r="D25849" s="91">
        <v>60800</v>
      </c>
      <c r="E25849" s="90" t="str">
        <f>IF(D25849=Contact!$M$4,MAX($E$2:E25848)+1,"")</f>
        <v/>
      </c>
    </row>
    <row r="25850" spans="3:5" x14ac:dyDescent="0.25">
      <c r="C25850" s="90" t="s">
        <v>25276</v>
      </c>
      <c r="D25850" s="91">
        <v>60800</v>
      </c>
      <c r="E25850" s="90" t="str">
        <f>IF(D25850=Contact!$M$4,MAX($E$2:E25849)+1,"")</f>
        <v/>
      </c>
    </row>
    <row r="25851" spans="3:5" x14ac:dyDescent="0.25">
      <c r="C25851" s="90" t="s">
        <v>25277</v>
      </c>
      <c r="D25851" s="91">
        <v>60800</v>
      </c>
      <c r="E25851" s="90" t="str">
        <f>IF(D25851=Contact!$M$4,MAX($E$2:E25850)+1,"")</f>
        <v/>
      </c>
    </row>
    <row r="25852" spans="3:5" x14ac:dyDescent="0.25">
      <c r="C25852" s="90" t="s">
        <v>25278</v>
      </c>
      <c r="D25852" s="91">
        <v>60800</v>
      </c>
      <c r="E25852" s="90" t="str">
        <f>IF(D25852=Contact!$M$4,MAX($E$2:E25851)+1,"")</f>
        <v/>
      </c>
    </row>
    <row r="25853" spans="3:5" x14ac:dyDescent="0.25">
      <c r="C25853" s="90" t="s">
        <v>25279</v>
      </c>
      <c r="D25853" s="91">
        <v>60800</v>
      </c>
      <c r="E25853" s="90" t="str">
        <f>IF(D25853=Contact!$M$4,MAX($E$2:E25852)+1,"")</f>
        <v/>
      </c>
    </row>
    <row r="25854" spans="3:5" x14ac:dyDescent="0.25">
      <c r="C25854" s="90" t="s">
        <v>25280</v>
      </c>
      <c r="D25854" s="91">
        <v>60800</v>
      </c>
      <c r="E25854" s="90" t="str">
        <f>IF(D25854=Contact!$M$4,MAX($E$2:E25853)+1,"")</f>
        <v/>
      </c>
    </row>
    <row r="25855" spans="3:5" x14ac:dyDescent="0.25">
      <c r="C25855" s="90" t="s">
        <v>25281</v>
      </c>
      <c r="D25855" s="91">
        <v>60800</v>
      </c>
      <c r="E25855" s="90" t="str">
        <f>IF(D25855=Contact!$M$4,MAX($E$2:E25854)+1,"")</f>
        <v/>
      </c>
    </row>
    <row r="25856" spans="3:5" x14ac:dyDescent="0.25">
      <c r="C25856" s="90" t="s">
        <v>6046</v>
      </c>
      <c r="D25856" s="91">
        <v>60810</v>
      </c>
      <c r="E25856" s="90" t="str">
        <f>IF(D25856=Contact!$M$4,MAX($E$2:E25855)+1,"")</f>
        <v/>
      </c>
    </row>
    <row r="25857" spans="3:5" x14ac:dyDescent="0.25">
      <c r="C25857" s="90" t="s">
        <v>25282</v>
      </c>
      <c r="D25857" s="91">
        <v>60810</v>
      </c>
      <c r="E25857" s="90" t="str">
        <f>IF(D25857=Contact!$M$4,MAX($E$2:E25856)+1,"")</f>
        <v/>
      </c>
    </row>
    <row r="25858" spans="3:5" x14ac:dyDescent="0.25">
      <c r="C25858" s="90" t="s">
        <v>25283</v>
      </c>
      <c r="D25858" s="91">
        <v>60810</v>
      </c>
      <c r="E25858" s="90" t="str">
        <f>IF(D25858=Contact!$M$4,MAX($E$2:E25857)+1,"")</f>
        <v/>
      </c>
    </row>
    <row r="25859" spans="3:5" x14ac:dyDescent="0.25">
      <c r="C25859" s="90" t="s">
        <v>25284</v>
      </c>
      <c r="D25859" s="91">
        <v>60810</v>
      </c>
      <c r="E25859" s="90" t="str">
        <f>IF(D25859=Contact!$M$4,MAX($E$2:E25858)+1,"")</f>
        <v/>
      </c>
    </row>
    <row r="25860" spans="3:5" x14ac:dyDescent="0.25">
      <c r="C25860" s="90" t="s">
        <v>25285</v>
      </c>
      <c r="D25860" s="91">
        <v>60810</v>
      </c>
      <c r="E25860" s="90" t="str">
        <f>IF(D25860=Contact!$M$4,MAX($E$2:E25859)+1,"")</f>
        <v/>
      </c>
    </row>
    <row r="25861" spans="3:5" x14ac:dyDescent="0.25">
      <c r="C25861" s="90" t="s">
        <v>6333</v>
      </c>
      <c r="D25861" s="91">
        <v>60810</v>
      </c>
      <c r="E25861" s="90" t="str">
        <f>IF(D25861=Contact!$M$4,MAX($E$2:E25860)+1,"")</f>
        <v/>
      </c>
    </row>
    <row r="25862" spans="3:5" x14ac:dyDescent="0.25">
      <c r="C25862" s="90" t="s">
        <v>25286</v>
      </c>
      <c r="D25862" s="91">
        <v>60810</v>
      </c>
      <c r="E25862" s="90" t="str">
        <f>IF(D25862=Contact!$M$4,MAX($E$2:E25861)+1,"")</f>
        <v/>
      </c>
    </row>
    <row r="25863" spans="3:5" x14ac:dyDescent="0.25">
      <c r="C25863" s="90" t="s">
        <v>25287</v>
      </c>
      <c r="D25863" s="91">
        <v>60820</v>
      </c>
      <c r="E25863" s="90" t="str">
        <f>IF(D25863=Contact!$M$4,MAX($E$2:E25862)+1,"")</f>
        <v/>
      </c>
    </row>
    <row r="25864" spans="3:5" x14ac:dyDescent="0.25">
      <c r="C25864" s="90" t="s">
        <v>25288</v>
      </c>
      <c r="D25864" s="91">
        <v>60850</v>
      </c>
      <c r="E25864" s="90" t="str">
        <f>IF(D25864=Contact!$M$4,MAX($E$2:E25863)+1,"")</f>
        <v/>
      </c>
    </row>
    <row r="25865" spans="3:5" x14ac:dyDescent="0.25">
      <c r="C25865" s="90" t="s">
        <v>25289</v>
      </c>
      <c r="D25865" s="91">
        <v>60850</v>
      </c>
      <c r="E25865" s="90" t="str">
        <f>IF(D25865=Contact!$M$4,MAX($E$2:E25864)+1,"")</f>
        <v/>
      </c>
    </row>
    <row r="25866" spans="3:5" x14ac:dyDescent="0.25">
      <c r="C25866" s="90" t="s">
        <v>25290</v>
      </c>
      <c r="D25866" s="91">
        <v>60850</v>
      </c>
      <c r="E25866" s="90" t="str">
        <f>IF(D25866=Contact!$M$4,MAX($E$2:E25865)+1,"")</f>
        <v/>
      </c>
    </row>
    <row r="25867" spans="3:5" x14ac:dyDescent="0.25">
      <c r="C25867" s="90" t="s">
        <v>25291</v>
      </c>
      <c r="D25867" s="91">
        <v>60850</v>
      </c>
      <c r="E25867" s="90" t="str">
        <f>IF(D25867=Contact!$M$4,MAX($E$2:E25866)+1,"")</f>
        <v/>
      </c>
    </row>
    <row r="25868" spans="3:5" x14ac:dyDescent="0.25">
      <c r="C25868" s="90" t="s">
        <v>25292</v>
      </c>
      <c r="D25868" s="91">
        <v>60850</v>
      </c>
      <c r="E25868" s="90" t="str">
        <f>IF(D25868=Contact!$M$4,MAX($E$2:E25867)+1,"")</f>
        <v/>
      </c>
    </row>
    <row r="25869" spans="3:5" x14ac:dyDescent="0.25">
      <c r="C25869" s="90" t="s">
        <v>25293</v>
      </c>
      <c r="D25869" s="91">
        <v>60850</v>
      </c>
      <c r="E25869" s="90" t="str">
        <f>IF(D25869=Contact!$M$4,MAX($E$2:E25868)+1,"")</f>
        <v/>
      </c>
    </row>
    <row r="25870" spans="3:5" x14ac:dyDescent="0.25">
      <c r="C25870" s="90" t="s">
        <v>25294</v>
      </c>
      <c r="D25870" s="91">
        <v>60860</v>
      </c>
      <c r="E25870" s="90" t="str">
        <f>IF(D25870=Contact!$M$4,MAX($E$2:E25869)+1,"")</f>
        <v/>
      </c>
    </row>
    <row r="25871" spans="3:5" x14ac:dyDescent="0.25">
      <c r="C25871" s="90" t="s">
        <v>25249</v>
      </c>
      <c r="D25871" s="91">
        <v>60860</v>
      </c>
      <c r="E25871" s="90" t="str">
        <f>IF(D25871=Contact!$M$4,MAX($E$2:E25870)+1,"")</f>
        <v/>
      </c>
    </row>
    <row r="25872" spans="3:5" x14ac:dyDescent="0.25">
      <c r="C25872" s="90" t="s">
        <v>25295</v>
      </c>
      <c r="D25872" s="91">
        <v>60860</v>
      </c>
      <c r="E25872" s="90" t="str">
        <f>IF(D25872=Contact!$M$4,MAX($E$2:E25871)+1,"")</f>
        <v/>
      </c>
    </row>
    <row r="25873" spans="3:5" x14ac:dyDescent="0.25">
      <c r="C25873" s="90" t="s">
        <v>25296</v>
      </c>
      <c r="D25873" s="91">
        <v>60860</v>
      </c>
      <c r="E25873" s="90" t="str">
        <f>IF(D25873=Contact!$M$4,MAX($E$2:E25872)+1,"")</f>
        <v/>
      </c>
    </row>
    <row r="25874" spans="3:5" x14ac:dyDescent="0.25">
      <c r="C25874" s="90" t="s">
        <v>25297</v>
      </c>
      <c r="D25874" s="91">
        <v>60860</v>
      </c>
      <c r="E25874" s="90" t="str">
        <f>IF(D25874=Contact!$M$4,MAX($E$2:E25873)+1,"")</f>
        <v/>
      </c>
    </row>
    <row r="25875" spans="3:5" x14ac:dyDescent="0.25">
      <c r="C25875" s="90" t="s">
        <v>25298</v>
      </c>
      <c r="D25875" s="91">
        <v>60860</v>
      </c>
      <c r="E25875" s="90" t="str">
        <f>IF(D25875=Contact!$M$4,MAX($E$2:E25874)+1,"")</f>
        <v/>
      </c>
    </row>
    <row r="25876" spans="3:5" x14ac:dyDescent="0.25">
      <c r="C25876" s="90" t="s">
        <v>25299</v>
      </c>
      <c r="D25876" s="91">
        <v>60870</v>
      </c>
      <c r="E25876" s="90" t="str">
        <f>IF(D25876=Contact!$M$4,MAX($E$2:E25875)+1,"")</f>
        <v/>
      </c>
    </row>
    <row r="25877" spans="3:5" x14ac:dyDescent="0.25">
      <c r="C25877" s="90" t="s">
        <v>13454</v>
      </c>
      <c r="D25877" s="91">
        <v>60870</v>
      </c>
      <c r="E25877" s="90" t="str">
        <f>IF(D25877=Contact!$M$4,MAX($E$2:E25876)+1,"")</f>
        <v/>
      </c>
    </row>
    <row r="25878" spans="3:5" x14ac:dyDescent="0.25">
      <c r="C25878" s="90" t="s">
        <v>25300</v>
      </c>
      <c r="D25878" s="91">
        <v>60870</v>
      </c>
      <c r="E25878" s="90" t="str">
        <f>IF(D25878=Contact!$M$4,MAX($E$2:E25877)+1,"")</f>
        <v/>
      </c>
    </row>
    <row r="25879" spans="3:5" x14ac:dyDescent="0.25">
      <c r="C25879" s="90" t="s">
        <v>25301</v>
      </c>
      <c r="D25879" s="91">
        <v>60880</v>
      </c>
      <c r="E25879" s="90" t="str">
        <f>IF(D25879=Contact!$M$4,MAX($E$2:E25878)+1,"")</f>
        <v/>
      </c>
    </row>
    <row r="25880" spans="3:5" x14ac:dyDescent="0.25">
      <c r="C25880" s="90" t="s">
        <v>25302</v>
      </c>
      <c r="D25880" s="91">
        <v>60880</v>
      </c>
      <c r="E25880" s="90" t="str">
        <f>IF(D25880=Contact!$M$4,MAX($E$2:E25879)+1,"")</f>
        <v/>
      </c>
    </row>
    <row r="25881" spans="3:5" x14ac:dyDescent="0.25">
      <c r="C25881" s="90" t="s">
        <v>25303</v>
      </c>
      <c r="D25881" s="91">
        <v>60880</v>
      </c>
      <c r="E25881" s="90" t="str">
        <f>IF(D25881=Contact!$M$4,MAX($E$2:E25880)+1,"")</f>
        <v/>
      </c>
    </row>
    <row r="25882" spans="3:5" x14ac:dyDescent="0.25">
      <c r="C25882" s="90" t="s">
        <v>25304</v>
      </c>
      <c r="D25882" s="91">
        <v>60890</v>
      </c>
      <c r="E25882" s="90" t="str">
        <f>IF(D25882=Contact!$M$4,MAX($E$2:E25881)+1,"")</f>
        <v/>
      </c>
    </row>
    <row r="25883" spans="3:5" x14ac:dyDescent="0.25">
      <c r="C25883" s="90" t="s">
        <v>25305</v>
      </c>
      <c r="D25883" s="91">
        <v>60890</v>
      </c>
      <c r="E25883" s="90" t="str">
        <f>IF(D25883=Contact!$M$4,MAX($E$2:E25882)+1,"")</f>
        <v/>
      </c>
    </row>
    <row r="25884" spans="3:5" x14ac:dyDescent="0.25">
      <c r="C25884" s="90" t="s">
        <v>25306</v>
      </c>
      <c r="D25884" s="91">
        <v>60890</v>
      </c>
      <c r="E25884" s="90" t="str">
        <f>IF(D25884=Contact!$M$4,MAX($E$2:E25883)+1,"")</f>
        <v/>
      </c>
    </row>
    <row r="25885" spans="3:5" x14ac:dyDescent="0.25">
      <c r="C25885" s="90" t="s">
        <v>5875</v>
      </c>
      <c r="D25885" s="91">
        <v>60890</v>
      </c>
      <c r="E25885" s="90" t="str">
        <f>IF(D25885=Contact!$M$4,MAX($E$2:E25884)+1,"")</f>
        <v/>
      </c>
    </row>
    <row r="25886" spans="3:5" x14ac:dyDescent="0.25">
      <c r="C25886" s="90" t="s">
        <v>25307</v>
      </c>
      <c r="D25886" s="91">
        <v>60890</v>
      </c>
      <c r="E25886" s="90" t="str">
        <f>IF(D25886=Contact!$M$4,MAX($E$2:E25885)+1,"")</f>
        <v/>
      </c>
    </row>
    <row r="25887" spans="3:5" x14ac:dyDescent="0.25">
      <c r="C25887" s="90" t="s">
        <v>25308</v>
      </c>
      <c r="D25887" s="91">
        <v>60890</v>
      </c>
      <c r="E25887" s="90" t="str">
        <f>IF(D25887=Contact!$M$4,MAX($E$2:E25886)+1,"")</f>
        <v/>
      </c>
    </row>
    <row r="25888" spans="3:5" x14ac:dyDescent="0.25">
      <c r="C25888" s="90" t="s">
        <v>25309</v>
      </c>
      <c r="D25888" s="91">
        <v>60890</v>
      </c>
      <c r="E25888" s="90" t="str">
        <f>IF(D25888=Contact!$M$4,MAX($E$2:E25887)+1,"")</f>
        <v/>
      </c>
    </row>
    <row r="25889" spans="3:5" x14ac:dyDescent="0.25">
      <c r="C25889" s="90" t="s">
        <v>25310</v>
      </c>
      <c r="D25889" s="91">
        <v>60930</v>
      </c>
      <c r="E25889" s="90" t="str">
        <f>IF(D25889=Contact!$M$4,MAX($E$2:E25888)+1,"")</f>
        <v/>
      </c>
    </row>
    <row r="25890" spans="3:5" x14ac:dyDescent="0.25">
      <c r="C25890" s="90" t="s">
        <v>25311</v>
      </c>
      <c r="D25890" s="91">
        <v>60940</v>
      </c>
      <c r="E25890" s="90" t="str">
        <f>IF(D25890=Contact!$M$4,MAX($E$2:E25889)+1,"")</f>
        <v/>
      </c>
    </row>
    <row r="25891" spans="3:5" x14ac:dyDescent="0.25">
      <c r="C25891" s="90" t="s">
        <v>25312</v>
      </c>
      <c r="D25891" s="91">
        <v>60940</v>
      </c>
      <c r="E25891" s="90" t="str">
        <f>IF(D25891=Contact!$M$4,MAX($E$2:E25890)+1,"")</f>
        <v/>
      </c>
    </row>
    <row r="25892" spans="3:5" x14ac:dyDescent="0.25">
      <c r="C25892" s="90" t="s">
        <v>25313</v>
      </c>
      <c r="D25892" s="91">
        <v>60940</v>
      </c>
      <c r="E25892" s="90" t="str">
        <f>IF(D25892=Contact!$M$4,MAX($E$2:E25891)+1,"")</f>
        <v/>
      </c>
    </row>
    <row r="25893" spans="3:5" x14ac:dyDescent="0.25">
      <c r="C25893" s="90" t="s">
        <v>25314</v>
      </c>
      <c r="D25893" s="91">
        <v>60950</v>
      </c>
      <c r="E25893" s="90" t="str">
        <f>IF(D25893=Contact!$M$4,MAX($E$2:E25892)+1,"")</f>
        <v/>
      </c>
    </row>
    <row r="25894" spans="3:5" x14ac:dyDescent="0.25">
      <c r="C25894" s="90" t="s">
        <v>25315</v>
      </c>
      <c r="D25894" s="91">
        <v>60950</v>
      </c>
      <c r="E25894" s="90" t="str">
        <f>IF(D25894=Contact!$M$4,MAX($E$2:E25893)+1,"")</f>
        <v/>
      </c>
    </row>
    <row r="25895" spans="3:5" x14ac:dyDescent="0.25">
      <c r="C25895" s="90" t="s">
        <v>25316</v>
      </c>
      <c r="D25895" s="91">
        <v>60950</v>
      </c>
      <c r="E25895" s="90" t="str">
        <f>IF(D25895=Contact!$M$4,MAX($E$2:E25894)+1,"")</f>
        <v/>
      </c>
    </row>
    <row r="25896" spans="3:5" x14ac:dyDescent="0.25">
      <c r="C25896" s="90" t="s">
        <v>25317</v>
      </c>
      <c r="D25896" s="91">
        <v>60960</v>
      </c>
      <c r="E25896" s="90" t="str">
        <f>IF(D25896=Contact!$M$4,MAX($E$2:E25895)+1,"")</f>
        <v/>
      </c>
    </row>
    <row r="25897" spans="3:5" x14ac:dyDescent="0.25">
      <c r="C25897" s="90" t="s">
        <v>25318</v>
      </c>
      <c r="D25897" s="91">
        <v>61000</v>
      </c>
      <c r="E25897" s="90" t="str">
        <f>IF(D25897=Contact!$M$4,MAX($E$2:E25896)+1,"")</f>
        <v/>
      </c>
    </row>
    <row r="25898" spans="3:5" x14ac:dyDescent="0.25">
      <c r="C25898" s="90" t="s">
        <v>25319</v>
      </c>
      <c r="D25898" s="91">
        <v>61000</v>
      </c>
      <c r="E25898" s="90" t="str">
        <f>IF(D25898=Contact!$M$4,MAX($E$2:E25897)+1,"")</f>
        <v/>
      </c>
    </row>
    <row r="25899" spans="3:5" x14ac:dyDescent="0.25">
      <c r="C25899" s="90" t="s">
        <v>25320</v>
      </c>
      <c r="D25899" s="91">
        <v>61000</v>
      </c>
      <c r="E25899" s="90" t="str">
        <f>IF(D25899=Contact!$M$4,MAX($E$2:E25898)+1,"")</f>
        <v/>
      </c>
    </row>
    <row r="25900" spans="3:5" x14ac:dyDescent="0.25">
      <c r="C25900" s="90" t="s">
        <v>866</v>
      </c>
      <c r="D25900" s="91">
        <v>61100</v>
      </c>
      <c r="E25900" s="90" t="str">
        <f>IF(D25900=Contact!$M$4,MAX($E$2:E25899)+1,"")</f>
        <v/>
      </c>
    </row>
    <row r="25901" spans="3:5" x14ac:dyDescent="0.25">
      <c r="C25901" s="90" t="s">
        <v>25321</v>
      </c>
      <c r="D25901" s="91">
        <v>61100</v>
      </c>
      <c r="E25901" s="90" t="str">
        <f>IF(D25901=Contact!$M$4,MAX($E$2:E25900)+1,"")</f>
        <v/>
      </c>
    </row>
    <row r="25902" spans="3:5" x14ac:dyDescent="0.25">
      <c r="C25902" s="90" t="s">
        <v>25322</v>
      </c>
      <c r="D25902" s="91">
        <v>61100</v>
      </c>
      <c r="E25902" s="90" t="str">
        <f>IF(D25902=Contact!$M$4,MAX($E$2:E25901)+1,"")</f>
        <v/>
      </c>
    </row>
    <row r="25903" spans="3:5" x14ac:dyDescent="0.25">
      <c r="C25903" s="90" t="s">
        <v>25323</v>
      </c>
      <c r="D25903" s="91">
        <v>61100</v>
      </c>
      <c r="E25903" s="90" t="str">
        <f>IF(D25903=Contact!$M$4,MAX($E$2:E25902)+1,"")</f>
        <v/>
      </c>
    </row>
    <row r="25904" spans="3:5" x14ac:dyDescent="0.25">
      <c r="C25904" s="90" t="s">
        <v>25324</v>
      </c>
      <c r="D25904" s="91">
        <v>61100</v>
      </c>
      <c r="E25904" s="90" t="str">
        <f>IF(D25904=Contact!$M$4,MAX($E$2:E25903)+1,"")</f>
        <v/>
      </c>
    </row>
    <row r="25905" spans="3:5" x14ac:dyDescent="0.25">
      <c r="C25905" s="90" t="s">
        <v>25325</v>
      </c>
      <c r="D25905" s="91">
        <v>61100</v>
      </c>
      <c r="E25905" s="90" t="str">
        <f>IF(D25905=Contact!$M$4,MAX($E$2:E25904)+1,"")</f>
        <v/>
      </c>
    </row>
    <row r="25906" spans="3:5" x14ac:dyDescent="0.25">
      <c r="C25906" s="90" t="s">
        <v>6392</v>
      </c>
      <c r="D25906" s="91">
        <v>61100</v>
      </c>
      <c r="E25906" s="90" t="str">
        <f>IF(D25906=Contact!$M$4,MAX($E$2:E25905)+1,"")</f>
        <v/>
      </c>
    </row>
    <row r="25907" spans="3:5" x14ac:dyDescent="0.25">
      <c r="C25907" s="90" t="s">
        <v>25326</v>
      </c>
      <c r="D25907" s="91">
        <v>61100</v>
      </c>
      <c r="E25907" s="90" t="str">
        <f>IF(D25907=Contact!$M$4,MAX($E$2:E25906)+1,"")</f>
        <v/>
      </c>
    </row>
    <row r="25908" spans="3:5" x14ac:dyDescent="0.25">
      <c r="C25908" s="90" t="s">
        <v>25327</v>
      </c>
      <c r="D25908" s="91">
        <v>61100</v>
      </c>
      <c r="E25908" s="90" t="str">
        <f>IF(D25908=Contact!$M$4,MAX($E$2:E25907)+1,"")</f>
        <v/>
      </c>
    </row>
    <row r="25909" spans="3:5" x14ac:dyDescent="0.25">
      <c r="C25909" s="90" t="s">
        <v>25328</v>
      </c>
      <c r="D25909" s="91">
        <v>61100</v>
      </c>
      <c r="E25909" s="90" t="str">
        <f>IF(D25909=Contact!$M$4,MAX($E$2:E25908)+1,"")</f>
        <v/>
      </c>
    </row>
    <row r="25910" spans="3:5" x14ac:dyDescent="0.25">
      <c r="C25910" s="90" t="s">
        <v>25329</v>
      </c>
      <c r="D25910" s="91">
        <v>61100</v>
      </c>
      <c r="E25910" s="90" t="str">
        <f>IF(D25910=Contact!$M$4,MAX($E$2:E25909)+1,"")</f>
        <v/>
      </c>
    </row>
    <row r="25911" spans="3:5" x14ac:dyDescent="0.25">
      <c r="C25911" s="90" t="s">
        <v>25330</v>
      </c>
      <c r="D25911" s="91">
        <v>61100</v>
      </c>
      <c r="E25911" s="90" t="str">
        <f>IF(D25911=Contact!$M$4,MAX($E$2:E25910)+1,"")</f>
        <v/>
      </c>
    </row>
    <row r="25912" spans="3:5" x14ac:dyDescent="0.25">
      <c r="C25912" s="90" t="s">
        <v>25331</v>
      </c>
      <c r="D25912" s="91">
        <v>61100</v>
      </c>
      <c r="E25912" s="90" t="str">
        <f>IF(D25912=Contact!$M$4,MAX($E$2:E25911)+1,"")</f>
        <v/>
      </c>
    </row>
    <row r="25913" spans="3:5" x14ac:dyDescent="0.25">
      <c r="C25913" s="90" t="s">
        <v>25332</v>
      </c>
      <c r="D25913" s="91">
        <v>61100</v>
      </c>
      <c r="E25913" s="90" t="str">
        <f>IF(D25913=Contact!$M$4,MAX($E$2:E25912)+1,"")</f>
        <v/>
      </c>
    </row>
    <row r="25914" spans="3:5" x14ac:dyDescent="0.25">
      <c r="C25914" s="90" t="s">
        <v>25333</v>
      </c>
      <c r="D25914" s="91">
        <v>61100</v>
      </c>
      <c r="E25914" s="90" t="str">
        <f>IF(D25914=Contact!$M$4,MAX($E$2:E25913)+1,"")</f>
        <v/>
      </c>
    </row>
    <row r="25915" spans="3:5" x14ac:dyDescent="0.25">
      <c r="C25915" s="90" t="s">
        <v>25334</v>
      </c>
      <c r="D25915" s="91">
        <v>61100</v>
      </c>
      <c r="E25915" s="90" t="str">
        <f>IF(D25915=Contact!$M$4,MAX($E$2:E25914)+1,"")</f>
        <v/>
      </c>
    </row>
    <row r="25916" spans="3:5" x14ac:dyDescent="0.25">
      <c r="C25916" s="90" t="s">
        <v>25335</v>
      </c>
      <c r="D25916" s="91">
        <v>61100</v>
      </c>
      <c r="E25916" s="90" t="str">
        <f>IF(D25916=Contact!$M$4,MAX($E$2:E25915)+1,"")</f>
        <v/>
      </c>
    </row>
    <row r="25917" spans="3:5" x14ac:dyDescent="0.25">
      <c r="C25917" s="90" t="s">
        <v>25336</v>
      </c>
      <c r="D25917" s="91">
        <v>61100</v>
      </c>
      <c r="E25917" s="90" t="str">
        <f>IF(D25917=Contact!$M$4,MAX($E$2:E25916)+1,"")</f>
        <v/>
      </c>
    </row>
    <row r="25918" spans="3:5" x14ac:dyDescent="0.25">
      <c r="C25918" s="90" t="s">
        <v>25337</v>
      </c>
      <c r="D25918" s="91">
        <v>61100</v>
      </c>
      <c r="E25918" s="90" t="str">
        <f>IF(D25918=Contact!$M$4,MAX($E$2:E25917)+1,"")</f>
        <v/>
      </c>
    </row>
    <row r="25919" spans="3:5" x14ac:dyDescent="0.25">
      <c r="C25919" s="90" t="s">
        <v>25338</v>
      </c>
      <c r="D25919" s="91">
        <v>61100</v>
      </c>
      <c r="E25919" s="90" t="str">
        <f>IF(D25919=Contact!$M$4,MAX($E$2:E25918)+1,"")</f>
        <v/>
      </c>
    </row>
    <row r="25920" spans="3:5" x14ac:dyDescent="0.25">
      <c r="C25920" s="90" t="s">
        <v>421</v>
      </c>
      <c r="D25920" s="91">
        <v>61100</v>
      </c>
      <c r="E25920" s="90" t="str">
        <f>IF(D25920=Contact!$M$4,MAX($E$2:E25919)+1,"")</f>
        <v/>
      </c>
    </row>
    <row r="25921" spans="3:5" x14ac:dyDescent="0.25">
      <c r="C25921" s="90" t="s">
        <v>25339</v>
      </c>
      <c r="D25921" s="91">
        <v>61100</v>
      </c>
      <c r="E25921" s="90" t="str">
        <f>IF(D25921=Contact!$M$4,MAX($E$2:E25920)+1,"")</f>
        <v/>
      </c>
    </row>
    <row r="25922" spans="3:5" x14ac:dyDescent="0.25">
      <c r="C25922" s="90" t="s">
        <v>25340</v>
      </c>
      <c r="D25922" s="91">
        <v>61100</v>
      </c>
      <c r="E25922" s="90" t="str">
        <f>IF(D25922=Contact!$M$4,MAX($E$2:E25921)+1,"")</f>
        <v/>
      </c>
    </row>
    <row r="25923" spans="3:5" x14ac:dyDescent="0.25">
      <c r="C25923" s="90" t="s">
        <v>25341</v>
      </c>
      <c r="D25923" s="91">
        <v>61100</v>
      </c>
      <c r="E25923" s="90" t="str">
        <f>IF(D25923=Contact!$M$4,MAX($E$2:E25922)+1,"")</f>
        <v/>
      </c>
    </row>
    <row r="25924" spans="3:5" x14ac:dyDescent="0.25">
      <c r="C25924" s="90" t="s">
        <v>25342</v>
      </c>
      <c r="D25924" s="91">
        <v>61110</v>
      </c>
      <c r="E25924" s="90" t="str">
        <f>IF(D25924=Contact!$M$4,MAX($E$2:E25923)+1,"")</f>
        <v/>
      </c>
    </row>
    <row r="25925" spans="3:5" x14ac:dyDescent="0.25">
      <c r="C25925" s="90" t="s">
        <v>25343</v>
      </c>
      <c r="D25925" s="91">
        <v>61110</v>
      </c>
      <c r="E25925" s="90" t="str">
        <f>IF(D25925=Contact!$M$4,MAX($E$2:E25924)+1,"")</f>
        <v/>
      </c>
    </row>
    <row r="25926" spans="3:5" x14ac:dyDescent="0.25">
      <c r="C25926" s="90" t="s">
        <v>25344</v>
      </c>
      <c r="D25926" s="91">
        <v>61110</v>
      </c>
      <c r="E25926" s="90" t="str">
        <f>IF(D25926=Contact!$M$4,MAX($E$2:E25925)+1,"")</f>
        <v/>
      </c>
    </row>
    <row r="25927" spans="3:5" x14ac:dyDescent="0.25">
      <c r="C25927" s="90" t="s">
        <v>25345</v>
      </c>
      <c r="D25927" s="91">
        <v>61110</v>
      </c>
      <c r="E25927" s="90" t="str">
        <f>IF(D25927=Contact!$M$4,MAX($E$2:E25926)+1,"")</f>
        <v/>
      </c>
    </row>
    <row r="25928" spans="3:5" x14ac:dyDescent="0.25">
      <c r="C25928" s="90" t="s">
        <v>25346</v>
      </c>
      <c r="D25928" s="91">
        <v>61110</v>
      </c>
      <c r="E25928" s="90" t="str">
        <f>IF(D25928=Contact!$M$4,MAX($E$2:E25927)+1,"")</f>
        <v/>
      </c>
    </row>
    <row r="25929" spans="3:5" x14ac:dyDescent="0.25">
      <c r="C25929" s="90" t="s">
        <v>25347</v>
      </c>
      <c r="D25929" s="91">
        <v>61110</v>
      </c>
      <c r="E25929" s="90" t="str">
        <f>IF(D25929=Contact!$M$4,MAX($E$2:E25928)+1,"")</f>
        <v/>
      </c>
    </row>
    <row r="25930" spans="3:5" x14ac:dyDescent="0.25">
      <c r="C25930" s="90" t="s">
        <v>25348</v>
      </c>
      <c r="D25930" s="91">
        <v>61110</v>
      </c>
      <c r="E25930" s="90" t="str">
        <f>IF(D25930=Contact!$M$4,MAX($E$2:E25929)+1,"")</f>
        <v/>
      </c>
    </row>
    <row r="25931" spans="3:5" x14ac:dyDescent="0.25">
      <c r="C25931" s="90" t="s">
        <v>25349</v>
      </c>
      <c r="D25931" s="91">
        <v>61110</v>
      </c>
      <c r="E25931" s="90" t="str">
        <f>IF(D25931=Contact!$M$4,MAX($E$2:E25930)+1,"")</f>
        <v/>
      </c>
    </row>
    <row r="25932" spans="3:5" x14ac:dyDescent="0.25">
      <c r="C25932" s="90" t="s">
        <v>25350</v>
      </c>
      <c r="D25932" s="91">
        <v>61110</v>
      </c>
      <c r="E25932" s="90" t="str">
        <f>IF(D25932=Contact!$M$4,MAX($E$2:E25931)+1,"")</f>
        <v/>
      </c>
    </row>
    <row r="25933" spans="3:5" x14ac:dyDescent="0.25">
      <c r="C25933" s="90" t="s">
        <v>25351</v>
      </c>
      <c r="D25933" s="91">
        <v>61110</v>
      </c>
      <c r="E25933" s="90" t="str">
        <f>IF(D25933=Contact!$M$4,MAX($E$2:E25932)+1,"")</f>
        <v/>
      </c>
    </row>
    <row r="25934" spans="3:5" x14ac:dyDescent="0.25">
      <c r="C25934" s="90" t="s">
        <v>25352</v>
      </c>
      <c r="D25934" s="91">
        <v>61110</v>
      </c>
      <c r="E25934" s="90" t="str">
        <f>IF(D25934=Contact!$M$4,MAX($E$2:E25933)+1,"")</f>
        <v/>
      </c>
    </row>
    <row r="25935" spans="3:5" x14ac:dyDescent="0.25">
      <c r="C25935" s="90" t="s">
        <v>25353</v>
      </c>
      <c r="D25935" s="91">
        <v>61110</v>
      </c>
      <c r="E25935" s="90" t="str">
        <f>IF(D25935=Contact!$M$4,MAX($E$2:E25934)+1,"")</f>
        <v/>
      </c>
    </row>
    <row r="25936" spans="3:5" x14ac:dyDescent="0.25">
      <c r="C25936" s="90" t="s">
        <v>25354</v>
      </c>
      <c r="D25936" s="91">
        <v>61110</v>
      </c>
      <c r="E25936" s="90" t="str">
        <f>IF(D25936=Contact!$M$4,MAX($E$2:E25935)+1,"")</f>
        <v/>
      </c>
    </row>
    <row r="25937" spans="3:5" x14ac:dyDescent="0.25">
      <c r="C25937" s="90" t="s">
        <v>4026</v>
      </c>
      <c r="D25937" s="91">
        <v>61110</v>
      </c>
      <c r="E25937" s="90" t="str">
        <f>IF(D25937=Contact!$M$4,MAX($E$2:E25936)+1,"")</f>
        <v/>
      </c>
    </row>
    <row r="25938" spans="3:5" x14ac:dyDescent="0.25">
      <c r="C25938" s="90" t="s">
        <v>25355</v>
      </c>
      <c r="D25938" s="91">
        <v>61120</v>
      </c>
      <c r="E25938" s="90" t="str">
        <f>IF(D25938=Contact!$M$4,MAX($E$2:E25937)+1,"")</f>
        <v/>
      </c>
    </row>
    <row r="25939" spans="3:5" x14ac:dyDescent="0.25">
      <c r="C25939" s="90" t="s">
        <v>25356</v>
      </c>
      <c r="D25939" s="91">
        <v>61120</v>
      </c>
      <c r="E25939" s="90" t="str">
        <f>IF(D25939=Contact!$M$4,MAX($E$2:E25938)+1,"")</f>
        <v/>
      </c>
    </row>
    <row r="25940" spans="3:5" x14ac:dyDescent="0.25">
      <c r="C25940" s="90" t="s">
        <v>6562</v>
      </c>
      <c r="D25940" s="91">
        <v>61120</v>
      </c>
      <c r="E25940" s="90" t="str">
        <f>IF(D25940=Contact!$M$4,MAX($E$2:E25939)+1,"")</f>
        <v/>
      </c>
    </row>
    <row r="25941" spans="3:5" x14ac:dyDescent="0.25">
      <c r="C25941" s="90" t="s">
        <v>25357</v>
      </c>
      <c r="D25941" s="91">
        <v>61120</v>
      </c>
      <c r="E25941" s="90" t="str">
        <f>IF(D25941=Contact!$M$4,MAX($E$2:E25940)+1,"")</f>
        <v/>
      </c>
    </row>
    <row r="25942" spans="3:5" x14ac:dyDescent="0.25">
      <c r="C25942" s="90" t="s">
        <v>25358</v>
      </c>
      <c r="D25942" s="91">
        <v>61120</v>
      </c>
      <c r="E25942" s="90" t="str">
        <f>IF(D25942=Contact!$M$4,MAX($E$2:E25941)+1,"")</f>
        <v/>
      </c>
    </row>
    <row r="25943" spans="3:5" x14ac:dyDescent="0.25">
      <c r="C25943" s="90" t="s">
        <v>25359</v>
      </c>
      <c r="D25943" s="91">
        <v>61120</v>
      </c>
      <c r="E25943" s="90" t="str">
        <f>IF(D25943=Contact!$M$4,MAX($E$2:E25942)+1,"")</f>
        <v/>
      </c>
    </row>
    <row r="25944" spans="3:5" x14ac:dyDescent="0.25">
      <c r="C25944" s="90" t="s">
        <v>25360</v>
      </c>
      <c r="D25944" s="91">
        <v>61120</v>
      </c>
      <c r="E25944" s="90" t="str">
        <f>IF(D25944=Contact!$M$4,MAX($E$2:E25943)+1,"")</f>
        <v/>
      </c>
    </row>
    <row r="25945" spans="3:5" x14ac:dyDescent="0.25">
      <c r="C25945" s="90" t="s">
        <v>25361</v>
      </c>
      <c r="D25945" s="91">
        <v>61120</v>
      </c>
      <c r="E25945" s="90" t="str">
        <f>IF(D25945=Contact!$M$4,MAX($E$2:E25944)+1,"")</f>
        <v/>
      </c>
    </row>
    <row r="25946" spans="3:5" x14ac:dyDescent="0.25">
      <c r="C25946" s="90" t="s">
        <v>25362</v>
      </c>
      <c r="D25946" s="91">
        <v>61120</v>
      </c>
      <c r="E25946" s="90" t="str">
        <f>IF(D25946=Contact!$M$4,MAX($E$2:E25945)+1,"")</f>
        <v/>
      </c>
    </row>
    <row r="25947" spans="3:5" x14ac:dyDescent="0.25">
      <c r="C25947" s="90" t="s">
        <v>25363</v>
      </c>
      <c r="D25947" s="91">
        <v>61120</v>
      </c>
      <c r="E25947" s="90" t="str">
        <f>IF(D25947=Contact!$M$4,MAX($E$2:E25946)+1,"")</f>
        <v/>
      </c>
    </row>
    <row r="25948" spans="3:5" x14ac:dyDescent="0.25">
      <c r="C25948" s="90" t="s">
        <v>8906</v>
      </c>
      <c r="D25948" s="91">
        <v>61120</v>
      </c>
      <c r="E25948" s="90" t="str">
        <f>IF(D25948=Contact!$M$4,MAX($E$2:E25947)+1,"")</f>
        <v/>
      </c>
    </row>
    <row r="25949" spans="3:5" x14ac:dyDescent="0.25">
      <c r="C25949" s="90" t="s">
        <v>25364</v>
      </c>
      <c r="D25949" s="91">
        <v>61120</v>
      </c>
      <c r="E25949" s="90" t="str">
        <f>IF(D25949=Contact!$M$4,MAX($E$2:E25948)+1,"")</f>
        <v/>
      </c>
    </row>
    <row r="25950" spans="3:5" x14ac:dyDescent="0.25">
      <c r="C25950" s="90" t="s">
        <v>25365</v>
      </c>
      <c r="D25950" s="91">
        <v>61120</v>
      </c>
      <c r="E25950" s="90" t="str">
        <f>IF(D25950=Contact!$M$4,MAX($E$2:E25949)+1,"")</f>
        <v/>
      </c>
    </row>
    <row r="25951" spans="3:5" x14ac:dyDescent="0.25">
      <c r="C25951" s="90" t="s">
        <v>25366</v>
      </c>
      <c r="D25951" s="91">
        <v>61120</v>
      </c>
      <c r="E25951" s="90" t="str">
        <f>IF(D25951=Contact!$M$4,MAX($E$2:E25950)+1,"")</f>
        <v/>
      </c>
    </row>
    <row r="25952" spans="3:5" x14ac:dyDescent="0.25">
      <c r="C25952" s="90" t="s">
        <v>25367</v>
      </c>
      <c r="D25952" s="91">
        <v>61120</v>
      </c>
      <c r="E25952" s="90" t="str">
        <f>IF(D25952=Contact!$M$4,MAX($E$2:E25951)+1,"")</f>
        <v/>
      </c>
    </row>
    <row r="25953" spans="3:5" x14ac:dyDescent="0.25">
      <c r="C25953" s="90" t="s">
        <v>25368</v>
      </c>
      <c r="D25953" s="91">
        <v>61130</v>
      </c>
      <c r="E25953" s="90" t="str">
        <f>IF(D25953=Contact!$M$4,MAX($E$2:E25952)+1,"")</f>
        <v/>
      </c>
    </row>
    <row r="25954" spans="3:5" x14ac:dyDescent="0.25">
      <c r="C25954" s="90" t="s">
        <v>25369</v>
      </c>
      <c r="D25954" s="91">
        <v>61130</v>
      </c>
      <c r="E25954" s="90" t="str">
        <f>IF(D25954=Contact!$M$4,MAX($E$2:E25953)+1,"")</f>
        <v/>
      </c>
    </row>
    <row r="25955" spans="3:5" x14ac:dyDescent="0.25">
      <c r="C25955" s="90" t="s">
        <v>25370</v>
      </c>
      <c r="D25955" s="91">
        <v>61130</v>
      </c>
      <c r="E25955" s="90" t="str">
        <f>IF(D25955=Contact!$M$4,MAX($E$2:E25954)+1,"")</f>
        <v/>
      </c>
    </row>
    <row r="25956" spans="3:5" x14ac:dyDescent="0.25">
      <c r="C25956" s="90" t="s">
        <v>11654</v>
      </c>
      <c r="D25956" s="91">
        <v>61130</v>
      </c>
      <c r="E25956" s="90" t="str">
        <f>IF(D25956=Contact!$M$4,MAX($E$2:E25955)+1,"")</f>
        <v/>
      </c>
    </row>
    <row r="25957" spans="3:5" x14ac:dyDescent="0.25">
      <c r="C25957" s="90" t="s">
        <v>25371</v>
      </c>
      <c r="D25957" s="91">
        <v>61130</v>
      </c>
      <c r="E25957" s="90" t="str">
        <f>IF(D25957=Contact!$M$4,MAX($E$2:E25956)+1,"")</f>
        <v/>
      </c>
    </row>
    <row r="25958" spans="3:5" x14ac:dyDescent="0.25">
      <c r="C25958" s="90" t="s">
        <v>25372</v>
      </c>
      <c r="D25958" s="91">
        <v>61130</v>
      </c>
      <c r="E25958" s="90" t="str">
        <f>IF(D25958=Contact!$M$4,MAX($E$2:E25957)+1,"")</f>
        <v/>
      </c>
    </row>
    <row r="25959" spans="3:5" x14ac:dyDescent="0.25">
      <c r="C25959" s="90" t="s">
        <v>25373</v>
      </c>
      <c r="D25959" s="91">
        <v>61130</v>
      </c>
      <c r="E25959" s="90" t="str">
        <f>IF(D25959=Contact!$M$4,MAX($E$2:E25958)+1,"")</f>
        <v/>
      </c>
    </row>
    <row r="25960" spans="3:5" x14ac:dyDescent="0.25">
      <c r="C25960" s="90" t="s">
        <v>25374</v>
      </c>
      <c r="D25960" s="91">
        <v>61130</v>
      </c>
      <c r="E25960" s="90" t="str">
        <f>IF(D25960=Contact!$M$4,MAX($E$2:E25959)+1,"")</f>
        <v/>
      </c>
    </row>
    <row r="25961" spans="3:5" x14ac:dyDescent="0.25">
      <c r="C25961" s="90" t="s">
        <v>25375</v>
      </c>
      <c r="D25961" s="91">
        <v>61130</v>
      </c>
      <c r="E25961" s="90" t="str">
        <f>IF(D25961=Contact!$M$4,MAX($E$2:E25960)+1,"")</f>
        <v/>
      </c>
    </row>
    <row r="25962" spans="3:5" x14ac:dyDescent="0.25">
      <c r="C25962" s="90" t="s">
        <v>25376</v>
      </c>
      <c r="D25962" s="91">
        <v>61130</v>
      </c>
      <c r="E25962" s="90" t="str">
        <f>IF(D25962=Contact!$M$4,MAX($E$2:E25961)+1,"")</f>
        <v/>
      </c>
    </row>
    <row r="25963" spans="3:5" x14ac:dyDescent="0.25">
      <c r="C25963" s="90" t="s">
        <v>25377</v>
      </c>
      <c r="D25963" s="91">
        <v>61130</v>
      </c>
      <c r="E25963" s="90" t="str">
        <f>IF(D25963=Contact!$M$4,MAX($E$2:E25962)+1,"")</f>
        <v/>
      </c>
    </row>
    <row r="25964" spans="3:5" x14ac:dyDescent="0.25">
      <c r="C25964" s="90" t="s">
        <v>25378</v>
      </c>
      <c r="D25964" s="91">
        <v>61130</v>
      </c>
      <c r="E25964" s="90" t="str">
        <f>IF(D25964=Contact!$M$4,MAX($E$2:E25963)+1,"")</f>
        <v/>
      </c>
    </row>
    <row r="25965" spans="3:5" x14ac:dyDescent="0.25">
      <c r="C25965" s="90" t="s">
        <v>25379</v>
      </c>
      <c r="D25965" s="91">
        <v>61130</v>
      </c>
      <c r="E25965" s="90" t="str">
        <f>IF(D25965=Contact!$M$4,MAX($E$2:E25964)+1,"")</f>
        <v/>
      </c>
    </row>
    <row r="25966" spans="3:5" x14ac:dyDescent="0.25">
      <c r="C25966" s="90" t="s">
        <v>25380</v>
      </c>
      <c r="D25966" s="91">
        <v>61130</v>
      </c>
      <c r="E25966" s="90" t="str">
        <f>IF(D25966=Contact!$M$4,MAX($E$2:E25965)+1,"")</f>
        <v/>
      </c>
    </row>
    <row r="25967" spans="3:5" x14ac:dyDescent="0.25">
      <c r="C25967" s="90" t="s">
        <v>25381</v>
      </c>
      <c r="D25967" s="91">
        <v>61130</v>
      </c>
      <c r="E25967" s="90" t="str">
        <f>IF(D25967=Contact!$M$4,MAX($E$2:E25966)+1,"")</f>
        <v/>
      </c>
    </row>
    <row r="25968" spans="3:5" x14ac:dyDescent="0.25">
      <c r="C25968" s="90" t="s">
        <v>25382</v>
      </c>
      <c r="D25968" s="91">
        <v>61130</v>
      </c>
      <c r="E25968" s="90" t="str">
        <f>IF(D25968=Contact!$M$4,MAX($E$2:E25967)+1,"")</f>
        <v/>
      </c>
    </row>
    <row r="25969" spans="3:5" x14ac:dyDescent="0.25">
      <c r="C25969" s="90" t="s">
        <v>7379</v>
      </c>
      <c r="D25969" s="91">
        <v>61130</v>
      </c>
      <c r="E25969" s="90" t="str">
        <f>IF(D25969=Contact!$M$4,MAX($E$2:E25968)+1,"")</f>
        <v/>
      </c>
    </row>
    <row r="25970" spans="3:5" x14ac:dyDescent="0.25">
      <c r="C25970" s="90" t="s">
        <v>25383</v>
      </c>
      <c r="D25970" s="91">
        <v>61130</v>
      </c>
      <c r="E25970" s="90" t="str">
        <f>IF(D25970=Contact!$M$4,MAX($E$2:E25969)+1,"")</f>
        <v/>
      </c>
    </row>
    <row r="25971" spans="3:5" x14ac:dyDescent="0.25">
      <c r="C25971" s="90" t="s">
        <v>25384</v>
      </c>
      <c r="D25971" s="91">
        <v>61140</v>
      </c>
      <c r="E25971" s="90" t="str">
        <f>IF(D25971=Contact!$M$4,MAX($E$2:E25970)+1,"")</f>
        <v/>
      </c>
    </row>
    <row r="25972" spans="3:5" x14ac:dyDescent="0.25">
      <c r="C25972" s="90" t="s">
        <v>25385</v>
      </c>
      <c r="D25972" s="91">
        <v>61140</v>
      </c>
      <c r="E25972" s="90" t="str">
        <f>IF(D25972=Contact!$M$4,MAX($E$2:E25971)+1,"")</f>
        <v/>
      </c>
    </row>
    <row r="25973" spans="3:5" x14ac:dyDescent="0.25">
      <c r="C25973" s="90" t="s">
        <v>25386</v>
      </c>
      <c r="D25973" s="91">
        <v>61140</v>
      </c>
      <c r="E25973" s="90" t="str">
        <f>IF(D25973=Contact!$M$4,MAX($E$2:E25972)+1,"")</f>
        <v/>
      </c>
    </row>
    <row r="25974" spans="3:5" x14ac:dyDescent="0.25">
      <c r="C25974" s="90" t="s">
        <v>25387</v>
      </c>
      <c r="D25974" s="91">
        <v>61140</v>
      </c>
      <c r="E25974" s="90" t="str">
        <f>IF(D25974=Contact!$M$4,MAX($E$2:E25973)+1,"")</f>
        <v/>
      </c>
    </row>
    <row r="25975" spans="3:5" x14ac:dyDescent="0.25">
      <c r="C25975" s="90" t="s">
        <v>25388</v>
      </c>
      <c r="D25975" s="91">
        <v>61140</v>
      </c>
      <c r="E25975" s="90" t="str">
        <f>IF(D25975=Contact!$M$4,MAX($E$2:E25974)+1,"")</f>
        <v/>
      </c>
    </row>
    <row r="25976" spans="3:5" x14ac:dyDescent="0.25">
      <c r="C25976" s="90" t="s">
        <v>25389</v>
      </c>
      <c r="D25976" s="91">
        <v>61140</v>
      </c>
      <c r="E25976" s="90" t="str">
        <f>IF(D25976=Contact!$M$4,MAX($E$2:E25975)+1,"")</f>
        <v/>
      </c>
    </row>
    <row r="25977" spans="3:5" x14ac:dyDescent="0.25">
      <c r="C25977" s="90" t="s">
        <v>15793</v>
      </c>
      <c r="D25977" s="91">
        <v>61150</v>
      </c>
      <c r="E25977" s="90" t="str">
        <f>IF(D25977=Contact!$M$4,MAX($E$2:E25976)+1,"")</f>
        <v/>
      </c>
    </row>
    <row r="25978" spans="3:5" x14ac:dyDescent="0.25">
      <c r="C25978" s="90" t="s">
        <v>22196</v>
      </c>
      <c r="D25978" s="91">
        <v>61150</v>
      </c>
      <c r="E25978" s="90" t="str">
        <f>IF(D25978=Contact!$M$4,MAX($E$2:E25977)+1,"")</f>
        <v/>
      </c>
    </row>
    <row r="25979" spans="3:5" x14ac:dyDescent="0.25">
      <c r="C25979" s="90" t="s">
        <v>25390</v>
      </c>
      <c r="D25979" s="91">
        <v>61150</v>
      </c>
      <c r="E25979" s="90" t="str">
        <f>IF(D25979=Contact!$M$4,MAX($E$2:E25978)+1,"")</f>
        <v/>
      </c>
    </row>
    <row r="25980" spans="3:5" x14ac:dyDescent="0.25">
      <c r="C25980" s="90" t="s">
        <v>25391</v>
      </c>
      <c r="D25980" s="91">
        <v>61150</v>
      </c>
      <c r="E25980" s="90" t="str">
        <f>IF(D25980=Contact!$M$4,MAX($E$2:E25979)+1,"")</f>
        <v/>
      </c>
    </row>
    <row r="25981" spans="3:5" x14ac:dyDescent="0.25">
      <c r="C25981" s="90" t="s">
        <v>25392</v>
      </c>
      <c r="D25981" s="91">
        <v>61150</v>
      </c>
      <c r="E25981" s="90" t="str">
        <f>IF(D25981=Contact!$M$4,MAX($E$2:E25980)+1,"")</f>
        <v/>
      </c>
    </row>
    <row r="25982" spans="3:5" x14ac:dyDescent="0.25">
      <c r="C25982" s="90" t="s">
        <v>25393</v>
      </c>
      <c r="D25982" s="91">
        <v>61150</v>
      </c>
      <c r="E25982" s="90" t="str">
        <f>IF(D25982=Contact!$M$4,MAX($E$2:E25981)+1,"")</f>
        <v/>
      </c>
    </row>
    <row r="25983" spans="3:5" x14ac:dyDescent="0.25">
      <c r="C25983" s="90" t="s">
        <v>25394</v>
      </c>
      <c r="D25983" s="91">
        <v>61150</v>
      </c>
      <c r="E25983" s="90" t="str">
        <f>IF(D25983=Contact!$M$4,MAX($E$2:E25982)+1,"")</f>
        <v/>
      </c>
    </row>
    <row r="25984" spans="3:5" x14ac:dyDescent="0.25">
      <c r="C25984" s="90" t="s">
        <v>25395</v>
      </c>
      <c r="D25984" s="91">
        <v>61150</v>
      </c>
      <c r="E25984" s="90" t="str">
        <f>IF(D25984=Contact!$M$4,MAX($E$2:E25983)+1,"")</f>
        <v/>
      </c>
    </row>
    <row r="25985" spans="3:5" x14ac:dyDescent="0.25">
      <c r="C25985" s="90" t="s">
        <v>25396</v>
      </c>
      <c r="D25985" s="91">
        <v>61150</v>
      </c>
      <c r="E25985" s="90" t="str">
        <f>IF(D25985=Contact!$M$4,MAX($E$2:E25984)+1,"")</f>
        <v/>
      </c>
    </row>
    <row r="25986" spans="3:5" x14ac:dyDescent="0.25">
      <c r="C25986" s="90" t="s">
        <v>25397</v>
      </c>
      <c r="D25986" s="91">
        <v>61150</v>
      </c>
      <c r="E25986" s="90" t="str">
        <f>IF(D25986=Contact!$M$4,MAX($E$2:E25985)+1,"")</f>
        <v/>
      </c>
    </row>
    <row r="25987" spans="3:5" x14ac:dyDescent="0.25">
      <c r="C25987" s="90" t="s">
        <v>25398</v>
      </c>
      <c r="D25987" s="91">
        <v>61150</v>
      </c>
      <c r="E25987" s="90" t="str">
        <f>IF(D25987=Contact!$M$4,MAX($E$2:E25986)+1,"")</f>
        <v/>
      </c>
    </row>
    <row r="25988" spans="3:5" x14ac:dyDescent="0.25">
      <c r="C25988" s="90" t="s">
        <v>25399</v>
      </c>
      <c r="D25988" s="91">
        <v>61150</v>
      </c>
      <c r="E25988" s="90" t="str">
        <f>IF(D25988=Contact!$M$4,MAX($E$2:E25987)+1,"")</f>
        <v/>
      </c>
    </row>
    <row r="25989" spans="3:5" x14ac:dyDescent="0.25">
      <c r="C25989" s="90" t="s">
        <v>25400</v>
      </c>
      <c r="D25989" s="91">
        <v>61150</v>
      </c>
      <c r="E25989" s="90" t="str">
        <f>IF(D25989=Contact!$M$4,MAX($E$2:E25988)+1,"")</f>
        <v/>
      </c>
    </row>
    <row r="25990" spans="3:5" x14ac:dyDescent="0.25">
      <c r="C25990" s="90" t="s">
        <v>24912</v>
      </c>
      <c r="D25990" s="91">
        <v>61150</v>
      </c>
      <c r="E25990" s="90" t="str">
        <f>IF(D25990=Contact!$M$4,MAX($E$2:E25989)+1,"")</f>
        <v/>
      </c>
    </row>
    <row r="25991" spans="3:5" x14ac:dyDescent="0.25">
      <c r="C25991" s="90" t="s">
        <v>25401</v>
      </c>
      <c r="D25991" s="91">
        <v>61150</v>
      </c>
      <c r="E25991" s="90" t="str">
        <f>IF(D25991=Contact!$M$4,MAX($E$2:E25990)+1,"")</f>
        <v/>
      </c>
    </row>
    <row r="25992" spans="3:5" x14ac:dyDescent="0.25">
      <c r="C25992" s="90" t="s">
        <v>25402</v>
      </c>
      <c r="D25992" s="91">
        <v>61150</v>
      </c>
      <c r="E25992" s="90" t="str">
        <f>IF(D25992=Contact!$M$4,MAX($E$2:E25991)+1,"")</f>
        <v/>
      </c>
    </row>
    <row r="25993" spans="3:5" x14ac:dyDescent="0.25">
      <c r="C25993" s="90" t="s">
        <v>5970</v>
      </c>
      <c r="D25993" s="91">
        <v>61150</v>
      </c>
      <c r="E25993" s="90" t="str">
        <f>IF(D25993=Contact!$M$4,MAX($E$2:E25992)+1,"")</f>
        <v/>
      </c>
    </row>
    <row r="25994" spans="3:5" x14ac:dyDescent="0.25">
      <c r="C25994" s="90" t="s">
        <v>25403</v>
      </c>
      <c r="D25994" s="91">
        <v>61160</v>
      </c>
      <c r="E25994" s="90" t="str">
        <f>IF(D25994=Contact!$M$4,MAX($E$2:E25993)+1,"")</f>
        <v/>
      </c>
    </row>
    <row r="25995" spans="3:5" x14ac:dyDescent="0.25">
      <c r="C25995" s="90" t="s">
        <v>24340</v>
      </c>
      <c r="D25995" s="91">
        <v>61160</v>
      </c>
      <c r="E25995" s="90" t="str">
        <f>IF(D25995=Contact!$M$4,MAX($E$2:E25994)+1,"")</f>
        <v/>
      </c>
    </row>
    <row r="25996" spans="3:5" x14ac:dyDescent="0.25">
      <c r="C25996" s="90" t="s">
        <v>25404</v>
      </c>
      <c r="D25996" s="91">
        <v>61160</v>
      </c>
      <c r="E25996" s="90" t="str">
        <f>IF(D25996=Contact!$M$4,MAX($E$2:E25995)+1,"")</f>
        <v/>
      </c>
    </row>
    <row r="25997" spans="3:5" x14ac:dyDescent="0.25">
      <c r="C25997" s="90" t="s">
        <v>25405</v>
      </c>
      <c r="D25997" s="91">
        <v>61160</v>
      </c>
      <c r="E25997" s="90" t="str">
        <f>IF(D25997=Contact!$M$4,MAX($E$2:E25996)+1,"")</f>
        <v/>
      </c>
    </row>
    <row r="25998" spans="3:5" x14ac:dyDescent="0.25">
      <c r="C25998" s="90" t="s">
        <v>25406</v>
      </c>
      <c r="D25998" s="91">
        <v>61160</v>
      </c>
      <c r="E25998" s="90" t="str">
        <f>IF(D25998=Contact!$M$4,MAX($E$2:E25997)+1,"")</f>
        <v/>
      </c>
    </row>
    <row r="25999" spans="3:5" x14ac:dyDescent="0.25">
      <c r="C25999" s="90" t="s">
        <v>6402</v>
      </c>
      <c r="D25999" s="91">
        <v>61160</v>
      </c>
      <c r="E25999" s="90" t="str">
        <f>IF(D25999=Contact!$M$4,MAX($E$2:E25998)+1,"")</f>
        <v/>
      </c>
    </row>
    <row r="26000" spans="3:5" x14ac:dyDescent="0.25">
      <c r="C26000" s="90" t="s">
        <v>25407</v>
      </c>
      <c r="D26000" s="91">
        <v>61160</v>
      </c>
      <c r="E26000" s="90" t="str">
        <f>IF(D26000=Contact!$M$4,MAX($E$2:E25999)+1,"")</f>
        <v/>
      </c>
    </row>
    <row r="26001" spans="3:5" x14ac:dyDescent="0.25">
      <c r="C26001" s="90" t="s">
        <v>25408</v>
      </c>
      <c r="D26001" s="91">
        <v>61160</v>
      </c>
      <c r="E26001" s="90" t="str">
        <f>IF(D26001=Contact!$M$4,MAX($E$2:E26000)+1,"")</f>
        <v/>
      </c>
    </row>
    <row r="26002" spans="3:5" x14ac:dyDescent="0.25">
      <c r="C26002" s="90" t="s">
        <v>25409</v>
      </c>
      <c r="D26002" s="91">
        <v>61160</v>
      </c>
      <c r="E26002" s="90" t="str">
        <f>IF(D26002=Contact!$M$4,MAX($E$2:E26001)+1,"")</f>
        <v/>
      </c>
    </row>
    <row r="26003" spans="3:5" x14ac:dyDescent="0.25">
      <c r="C26003" s="90" t="s">
        <v>25410</v>
      </c>
      <c r="D26003" s="91">
        <v>61160</v>
      </c>
      <c r="E26003" s="90" t="str">
        <f>IF(D26003=Contact!$M$4,MAX($E$2:E26002)+1,"")</f>
        <v/>
      </c>
    </row>
    <row r="26004" spans="3:5" x14ac:dyDescent="0.25">
      <c r="C26004" s="90" t="s">
        <v>25411</v>
      </c>
      <c r="D26004" s="91">
        <v>61160</v>
      </c>
      <c r="E26004" s="90" t="str">
        <f>IF(D26004=Contact!$M$4,MAX($E$2:E26003)+1,"")</f>
        <v/>
      </c>
    </row>
    <row r="26005" spans="3:5" x14ac:dyDescent="0.25">
      <c r="C26005" s="90" t="s">
        <v>25412</v>
      </c>
      <c r="D26005" s="91">
        <v>61160</v>
      </c>
      <c r="E26005" s="90" t="str">
        <f>IF(D26005=Contact!$M$4,MAX($E$2:E26004)+1,"")</f>
        <v/>
      </c>
    </row>
    <row r="26006" spans="3:5" x14ac:dyDescent="0.25">
      <c r="C26006" s="90" t="s">
        <v>25413</v>
      </c>
      <c r="D26006" s="91">
        <v>61160</v>
      </c>
      <c r="E26006" s="90" t="str">
        <f>IF(D26006=Contact!$M$4,MAX($E$2:E26005)+1,"")</f>
        <v/>
      </c>
    </row>
    <row r="26007" spans="3:5" x14ac:dyDescent="0.25">
      <c r="C26007" s="90" t="s">
        <v>25414</v>
      </c>
      <c r="D26007" s="91">
        <v>61160</v>
      </c>
      <c r="E26007" s="90" t="str">
        <f>IF(D26007=Contact!$M$4,MAX($E$2:E26006)+1,"")</f>
        <v/>
      </c>
    </row>
    <row r="26008" spans="3:5" x14ac:dyDescent="0.25">
      <c r="C26008" s="90" t="s">
        <v>25415</v>
      </c>
      <c r="D26008" s="91">
        <v>61160</v>
      </c>
      <c r="E26008" s="90" t="str">
        <f>IF(D26008=Contact!$M$4,MAX($E$2:E26007)+1,"")</f>
        <v/>
      </c>
    </row>
    <row r="26009" spans="3:5" x14ac:dyDescent="0.25">
      <c r="C26009" s="90" t="s">
        <v>25416</v>
      </c>
      <c r="D26009" s="91">
        <v>61160</v>
      </c>
      <c r="E26009" s="90" t="str">
        <f>IF(D26009=Contact!$M$4,MAX($E$2:E26008)+1,"")</f>
        <v/>
      </c>
    </row>
    <row r="26010" spans="3:5" x14ac:dyDescent="0.25">
      <c r="C26010" s="90" t="s">
        <v>25417</v>
      </c>
      <c r="D26010" s="91">
        <v>61160</v>
      </c>
      <c r="E26010" s="90" t="str">
        <f>IF(D26010=Contact!$M$4,MAX($E$2:E26009)+1,"")</f>
        <v/>
      </c>
    </row>
    <row r="26011" spans="3:5" x14ac:dyDescent="0.25">
      <c r="C26011" s="90" t="s">
        <v>25418</v>
      </c>
      <c r="D26011" s="91">
        <v>61160</v>
      </c>
      <c r="E26011" s="90" t="str">
        <f>IF(D26011=Contact!$M$4,MAX($E$2:E26010)+1,"")</f>
        <v/>
      </c>
    </row>
    <row r="26012" spans="3:5" x14ac:dyDescent="0.25">
      <c r="C26012" s="90" t="s">
        <v>25419</v>
      </c>
      <c r="D26012" s="91">
        <v>61160</v>
      </c>
      <c r="E26012" s="90" t="str">
        <f>IF(D26012=Contact!$M$4,MAX($E$2:E26011)+1,"")</f>
        <v/>
      </c>
    </row>
    <row r="26013" spans="3:5" x14ac:dyDescent="0.25">
      <c r="C26013" s="90" t="s">
        <v>25420</v>
      </c>
      <c r="D26013" s="91">
        <v>61160</v>
      </c>
      <c r="E26013" s="90" t="str">
        <f>IF(D26013=Contact!$M$4,MAX($E$2:E26012)+1,"")</f>
        <v/>
      </c>
    </row>
    <row r="26014" spans="3:5" x14ac:dyDescent="0.25">
      <c r="C26014" s="90" t="s">
        <v>25421</v>
      </c>
      <c r="D26014" s="91">
        <v>61160</v>
      </c>
      <c r="E26014" s="90" t="str">
        <f>IF(D26014=Contact!$M$4,MAX($E$2:E26013)+1,"")</f>
        <v/>
      </c>
    </row>
    <row r="26015" spans="3:5" x14ac:dyDescent="0.25">
      <c r="C26015" s="90" t="s">
        <v>25422</v>
      </c>
      <c r="D26015" s="91">
        <v>61160</v>
      </c>
      <c r="E26015" s="90" t="str">
        <f>IF(D26015=Contact!$M$4,MAX($E$2:E26014)+1,"")</f>
        <v/>
      </c>
    </row>
    <row r="26016" spans="3:5" x14ac:dyDescent="0.25">
      <c r="C26016" s="90" t="s">
        <v>25423</v>
      </c>
      <c r="D26016" s="91">
        <v>61160</v>
      </c>
      <c r="E26016" s="90" t="str">
        <f>IF(D26016=Contact!$M$4,MAX($E$2:E26015)+1,"")</f>
        <v/>
      </c>
    </row>
    <row r="26017" spans="3:5" x14ac:dyDescent="0.25">
      <c r="C26017" s="90" t="s">
        <v>25424</v>
      </c>
      <c r="D26017" s="91">
        <v>61160</v>
      </c>
      <c r="E26017" s="90" t="str">
        <f>IF(D26017=Contact!$M$4,MAX($E$2:E26016)+1,"")</f>
        <v/>
      </c>
    </row>
    <row r="26018" spans="3:5" x14ac:dyDescent="0.25">
      <c r="C26018" s="90" t="s">
        <v>25425</v>
      </c>
      <c r="D26018" s="91">
        <v>61160</v>
      </c>
      <c r="E26018" s="90" t="str">
        <f>IF(D26018=Contact!$M$4,MAX($E$2:E26017)+1,"")</f>
        <v/>
      </c>
    </row>
    <row r="26019" spans="3:5" x14ac:dyDescent="0.25">
      <c r="C26019" s="90" t="s">
        <v>11747</v>
      </c>
      <c r="D26019" s="91">
        <v>61170</v>
      </c>
      <c r="E26019" s="90" t="str">
        <f>IF(D26019=Contact!$M$4,MAX($E$2:E26018)+1,"")</f>
        <v/>
      </c>
    </row>
    <row r="26020" spans="3:5" x14ac:dyDescent="0.25">
      <c r="C26020" s="90" t="s">
        <v>22586</v>
      </c>
      <c r="D26020" s="91">
        <v>61170</v>
      </c>
      <c r="E26020" s="90" t="str">
        <f>IF(D26020=Contact!$M$4,MAX($E$2:E26019)+1,"")</f>
        <v/>
      </c>
    </row>
    <row r="26021" spans="3:5" x14ac:dyDescent="0.25">
      <c r="C26021" s="90" t="s">
        <v>21868</v>
      </c>
      <c r="D26021" s="91">
        <v>61170</v>
      </c>
      <c r="E26021" s="90" t="str">
        <f>IF(D26021=Contact!$M$4,MAX($E$2:E26020)+1,"")</f>
        <v/>
      </c>
    </row>
    <row r="26022" spans="3:5" x14ac:dyDescent="0.25">
      <c r="C26022" s="90" t="s">
        <v>25426</v>
      </c>
      <c r="D26022" s="91">
        <v>61170</v>
      </c>
      <c r="E26022" s="90" t="str">
        <f>IF(D26022=Contact!$M$4,MAX($E$2:E26021)+1,"")</f>
        <v/>
      </c>
    </row>
    <row r="26023" spans="3:5" x14ac:dyDescent="0.25">
      <c r="C26023" s="90" t="s">
        <v>25427</v>
      </c>
      <c r="D26023" s="91">
        <v>61170</v>
      </c>
      <c r="E26023" s="90" t="str">
        <f>IF(D26023=Contact!$M$4,MAX($E$2:E26022)+1,"")</f>
        <v/>
      </c>
    </row>
    <row r="26024" spans="3:5" x14ac:dyDescent="0.25">
      <c r="C26024" s="90" t="s">
        <v>25428</v>
      </c>
      <c r="D26024" s="91">
        <v>61170</v>
      </c>
      <c r="E26024" s="90" t="str">
        <f>IF(D26024=Contact!$M$4,MAX($E$2:E26023)+1,"")</f>
        <v/>
      </c>
    </row>
    <row r="26025" spans="3:5" x14ac:dyDescent="0.25">
      <c r="C26025" s="90" t="s">
        <v>25429</v>
      </c>
      <c r="D26025" s="91">
        <v>61170</v>
      </c>
      <c r="E26025" s="90" t="str">
        <f>IF(D26025=Contact!$M$4,MAX($E$2:E26024)+1,"")</f>
        <v/>
      </c>
    </row>
    <row r="26026" spans="3:5" x14ac:dyDescent="0.25">
      <c r="C26026" s="90" t="s">
        <v>25430</v>
      </c>
      <c r="D26026" s="91">
        <v>61170</v>
      </c>
      <c r="E26026" s="90" t="str">
        <f>IF(D26026=Contact!$M$4,MAX($E$2:E26025)+1,"")</f>
        <v/>
      </c>
    </row>
    <row r="26027" spans="3:5" x14ac:dyDescent="0.25">
      <c r="C26027" s="90" t="s">
        <v>25431</v>
      </c>
      <c r="D26027" s="91">
        <v>61170</v>
      </c>
      <c r="E26027" s="90" t="str">
        <f>IF(D26027=Contact!$M$4,MAX($E$2:E26026)+1,"")</f>
        <v/>
      </c>
    </row>
    <row r="26028" spans="3:5" x14ac:dyDescent="0.25">
      <c r="C26028" s="90" t="s">
        <v>25432</v>
      </c>
      <c r="D26028" s="91">
        <v>61170</v>
      </c>
      <c r="E26028" s="90" t="str">
        <f>IF(D26028=Contact!$M$4,MAX($E$2:E26027)+1,"")</f>
        <v/>
      </c>
    </row>
    <row r="26029" spans="3:5" x14ac:dyDescent="0.25">
      <c r="C26029" s="90" t="s">
        <v>25433</v>
      </c>
      <c r="D26029" s="91">
        <v>61170</v>
      </c>
      <c r="E26029" s="90" t="str">
        <f>IF(D26029=Contact!$M$4,MAX($E$2:E26028)+1,"")</f>
        <v/>
      </c>
    </row>
    <row r="26030" spans="3:5" x14ac:dyDescent="0.25">
      <c r="C26030" s="90" t="s">
        <v>25434</v>
      </c>
      <c r="D26030" s="91">
        <v>61170</v>
      </c>
      <c r="E26030" s="90" t="str">
        <f>IF(D26030=Contact!$M$4,MAX($E$2:E26029)+1,"")</f>
        <v/>
      </c>
    </row>
    <row r="26031" spans="3:5" x14ac:dyDescent="0.25">
      <c r="C26031" s="90" t="s">
        <v>25435</v>
      </c>
      <c r="D26031" s="91">
        <v>61170</v>
      </c>
      <c r="E26031" s="90" t="str">
        <f>IF(D26031=Contact!$M$4,MAX($E$2:E26030)+1,"")</f>
        <v/>
      </c>
    </row>
    <row r="26032" spans="3:5" x14ac:dyDescent="0.25">
      <c r="C26032" s="90" t="s">
        <v>25436</v>
      </c>
      <c r="D26032" s="91">
        <v>61170</v>
      </c>
      <c r="E26032" s="90" t="str">
        <f>IF(D26032=Contact!$M$4,MAX($E$2:E26031)+1,"")</f>
        <v/>
      </c>
    </row>
    <row r="26033" spans="3:5" x14ac:dyDescent="0.25">
      <c r="C26033" s="90" t="s">
        <v>25437</v>
      </c>
      <c r="D26033" s="91">
        <v>61170</v>
      </c>
      <c r="E26033" s="90" t="str">
        <f>IF(D26033=Contact!$M$4,MAX($E$2:E26032)+1,"")</f>
        <v/>
      </c>
    </row>
    <row r="26034" spans="3:5" x14ac:dyDescent="0.25">
      <c r="C26034" s="90" t="s">
        <v>25438</v>
      </c>
      <c r="D26034" s="91">
        <v>61170</v>
      </c>
      <c r="E26034" s="90" t="str">
        <f>IF(D26034=Contact!$M$4,MAX($E$2:E26033)+1,"")</f>
        <v/>
      </c>
    </row>
    <row r="26035" spans="3:5" x14ac:dyDescent="0.25">
      <c r="C26035" s="90" t="s">
        <v>12377</v>
      </c>
      <c r="D26035" s="91">
        <v>61190</v>
      </c>
      <c r="E26035" s="90" t="str">
        <f>IF(D26035=Contact!$M$4,MAX($E$2:E26034)+1,"")</f>
        <v/>
      </c>
    </row>
    <row r="26036" spans="3:5" x14ac:dyDescent="0.25">
      <c r="C26036" s="90" t="s">
        <v>3583</v>
      </c>
      <c r="D26036" s="91">
        <v>61190</v>
      </c>
      <c r="E26036" s="90" t="str">
        <f>IF(D26036=Contact!$M$4,MAX($E$2:E26035)+1,"")</f>
        <v/>
      </c>
    </row>
    <row r="26037" spans="3:5" x14ac:dyDescent="0.25">
      <c r="C26037" s="90" t="s">
        <v>25439</v>
      </c>
      <c r="D26037" s="91">
        <v>61190</v>
      </c>
      <c r="E26037" s="90" t="str">
        <f>IF(D26037=Contact!$M$4,MAX($E$2:E26036)+1,"")</f>
        <v/>
      </c>
    </row>
    <row r="26038" spans="3:5" x14ac:dyDescent="0.25">
      <c r="C26038" s="90" t="s">
        <v>25440</v>
      </c>
      <c r="D26038" s="91">
        <v>61190</v>
      </c>
      <c r="E26038" s="90" t="str">
        <f>IF(D26038=Contact!$M$4,MAX($E$2:E26037)+1,"")</f>
        <v/>
      </c>
    </row>
    <row r="26039" spans="3:5" x14ac:dyDescent="0.25">
      <c r="C26039" s="90" t="s">
        <v>25441</v>
      </c>
      <c r="D26039" s="91">
        <v>61190</v>
      </c>
      <c r="E26039" s="90" t="str">
        <f>IF(D26039=Contact!$M$4,MAX($E$2:E26038)+1,"")</f>
        <v/>
      </c>
    </row>
    <row r="26040" spans="3:5" x14ac:dyDescent="0.25">
      <c r="C26040" s="90" t="s">
        <v>2270</v>
      </c>
      <c r="D26040" s="91">
        <v>61190</v>
      </c>
      <c r="E26040" s="90" t="str">
        <f>IF(D26040=Contact!$M$4,MAX($E$2:E26039)+1,"")</f>
        <v/>
      </c>
    </row>
    <row r="26041" spans="3:5" x14ac:dyDescent="0.25">
      <c r="C26041" s="90" t="s">
        <v>25442</v>
      </c>
      <c r="D26041" s="91">
        <v>61190</v>
      </c>
      <c r="E26041" s="90" t="str">
        <f>IF(D26041=Contact!$M$4,MAX($E$2:E26040)+1,"")</f>
        <v/>
      </c>
    </row>
    <row r="26042" spans="3:5" x14ac:dyDescent="0.25">
      <c r="C26042" s="90" t="s">
        <v>25443</v>
      </c>
      <c r="D26042" s="91">
        <v>61190</v>
      </c>
      <c r="E26042" s="90" t="str">
        <f>IF(D26042=Contact!$M$4,MAX($E$2:E26041)+1,"")</f>
        <v/>
      </c>
    </row>
    <row r="26043" spans="3:5" x14ac:dyDescent="0.25">
      <c r="C26043" s="90" t="s">
        <v>25444</v>
      </c>
      <c r="D26043" s="91">
        <v>61190</v>
      </c>
      <c r="E26043" s="90" t="str">
        <f>IF(D26043=Contact!$M$4,MAX($E$2:E26042)+1,"")</f>
        <v/>
      </c>
    </row>
    <row r="26044" spans="3:5" x14ac:dyDescent="0.25">
      <c r="C26044" s="90" t="s">
        <v>2637</v>
      </c>
      <c r="D26044" s="91">
        <v>61190</v>
      </c>
      <c r="E26044" s="90" t="str">
        <f>IF(D26044=Contact!$M$4,MAX($E$2:E26043)+1,"")</f>
        <v/>
      </c>
    </row>
    <row r="26045" spans="3:5" x14ac:dyDescent="0.25">
      <c r="C26045" s="90" t="s">
        <v>25445</v>
      </c>
      <c r="D26045" s="91">
        <v>61190</v>
      </c>
      <c r="E26045" s="90" t="str">
        <f>IF(D26045=Contact!$M$4,MAX($E$2:E26044)+1,"")</f>
        <v/>
      </c>
    </row>
    <row r="26046" spans="3:5" x14ac:dyDescent="0.25">
      <c r="C26046" s="90" t="s">
        <v>25446</v>
      </c>
      <c r="D26046" s="91">
        <v>61190</v>
      </c>
      <c r="E26046" s="90" t="str">
        <f>IF(D26046=Contact!$M$4,MAX($E$2:E26045)+1,"")</f>
        <v/>
      </c>
    </row>
    <row r="26047" spans="3:5" x14ac:dyDescent="0.25">
      <c r="C26047" s="90" t="s">
        <v>25447</v>
      </c>
      <c r="D26047" s="91">
        <v>61190</v>
      </c>
      <c r="E26047" s="90" t="str">
        <f>IF(D26047=Contact!$M$4,MAX($E$2:E26046)+1,"")</f>
        <v/>
      </c>
    </row>
    <row r="26048" spans="3:5" x14ac:dyDescent="0.25">
      <c r="C26048" s="90" t="s">
        <v>25448</v>
      </c>
      <c r="D26048" s="91">
        <v>61190</v>
      </c>
      <c r="E26048" s="90" t="str">
        <f>IF(D26048=Contact!$M$4,MAX($E$2:E26047)+1,"")</f>
        <v/>
      </c>
    </row>
    <row r="26049" spans="3:5" x14ac:dyDescent="0.25">
      <c r="C26049" s="90" t="s">
        <v>25449</v>
      </c>
      <c r="D26049" s="91">
        <v>61190</v>
      </c>
      <c r="E26049" s="90" t="str">
        <f>IF(D26049=Contact!$M$4,MAX($E$2:E26048)+1,"")</f>
        <v/>
      </c>
    </row>
    <row r="26050" spans="3:5" x14ac:dyDescent="0.25">
      <c r="C26050" s="90" t="s">
        <v>25450</v>
      </c>
      <c r="D26050" s="91">
        <v>61190</v>
      </c>
      <c r="E26050" s="90" t="str">
        <f>IF(D26050=Contact!$M$4,MAX($E$2:E26049)+1,"")</f>
        <v/>
      </c>
    </row>
    <row r="26051" spans="3:5" x14ac:dyDescent="0.25">
      <c r="C26051" s="90" t="s">
        <v>25451</v>
      </c>
      <c r="D26051" s="91">
        <v>61200</v>
      </c>
      <c r="E26051" s="90" t="str">
        <f>IF(D26051=Contact!$M$4,MAX($E$2:E26050)+1,"")</f>
        <v/>
      </c>
    </row>
    <row r="26052" spans="3:5" x14ac:dyDescent="0.25">
      <c r="C26052" s="90" t="s">
        <v>25452</v>
      </c>
      <c r="D26052" s="91">
        <v>61200</v>
      </c>
      <c r="E26052" s="90" t="str">
        <f>IF(D26052=Contact!$M$4,MAX($E$2:E26051)+1,"")</f>
        <v/>
      </c>
    </row>
    <row r="26053" spans="3:5" x14ac:dyDescent="0.25">
      <c r="C26053" s="90" t="s">
        <v>25453</v>
      </c>
      <c r="D26053" s="91">
        <v>61200</v>
      </c>
      <c r="E26053" s="90" t="str">
        <f>IF(D26053=Contact!$M$4,MAX($E$2:E26052)+1,"")</f>
        <v/>
      </c>
    </row>
    <row r="26054" spans="3:5" x14ac:dyDescent="0.25">
      <c r="C26054" s="90" t="s">
        <v>25454</v>
      </c>
      <c r="D26054" s="91">
        <v>61200</v>
      </c>
      <c r="E26054" s="90" t="str">
        <f>IF(D26054=Contact!$M$4,MAX($E$2:E26053)+1,"")</f>
        <v/>
      </c>
    </row>
    <row r="26055" spans="3:5" x14ac:dyDescent="0.25">
      <c r="C26055" s="90" t="s">
        <v>25455</v>
      </c>
      <c r="D26055" s="91">
        <v>61200</v>
      </c>
      <c r="E26055" s="90" t="str">
        <f>IF(D26055=Contact!$M$4,MAX($E$2:E26054)+1,"")</f>
        <v/>
      </c>
    </row>
    <row r="26056" spans="3:5" x14ac:dyDescent="0.25">
      <c r="C26056" s="90" t="s">
        <v>25456</v>
      </c>
      <c r="D26056" s="91">
        <v>61200</v>
      </c>
      <c r="E26056" s="90" t="str">
        <f>IF(D26056=Contact!$M$4,MAX($E$2:E26055)+1,"")</f>
        <v/>
      </c>
    </row>
    <row r="26057" spans="3:5" x14ac:dyDescent="0.25">
      <c r="C26057" s="90" t="s">
        <v>25457</v>
      </c>
      <c r="D26057" s="91">
        <v>61200</v>
      </c>
      <c r="E26057" s="90" t="str">
        <f>IF(D26057=Contact!$M$4,MAX($E$2:E26056)+1,"")</f>
        <v/>
      </c>
    </row>
    <row r="26058" spans="3:5" x14ac:dyDescent="0.25">
      <c r="C26058" s="90" t="s">
        <v>25458</v>
      </c>
      <c r="D26058" s="91">
        <v>61200</v>
      </c>
      <c r="E26058" s="90" t="str">
        <f>IF(D26058=Contact!$M$4,MAX($E$2:E26057)+1,"")</f>
        <v/>
      </c>
    </row>
    <row r="26059" spans="3:5" x14ac:dyDescent="0.25">
      <c r="C26059" s="90" t="s">
        <v>25459</v>
      </c>
      <c r="D26059" s="91">
        <v>61200</v>
      </c>
      <c r="E26059" s="90" t="str">
        <f>IF(D26059=Contact!$M$4,MAX($E$2:E26058)+1,"")</f>
        <v/>
      </c>
    </row>
    <row r="26060" spans="3:5" x14ac:dyDescent="0.25">
      <c r="C26060" s="90" t="s">
        <v>25460</v>
      </c>
      <c r="D26060" s="91">
        <v>61200</v>
      </c>
      <c r="E26060" s="90" t="str">
        <f>IF(D26060=Contact!$M$4,MAX($E$2:E26059)+1,"")</f>
        <v/>
      </c>
    </row>
    <row r="26061" spans="3:5" x14ac:dyDescent="0.25">
      <c r="C26061" s="90" t="s">
        <v>25461</v>
      </c>
      <c r="D26061" s="91">
        <v>61200</v>
      </c>
      <c r="E26061" s="90" t="str">
        <f>IF(D26061=Contact!$M$4,MAX($E$2:E26060)+1,"")</f>
        <v/>
      </c>
    </row>
    <row r="26062" spans="3:5" x14ac:dyDescent="0.25">
      <c r="C26062" s="90" t="s">
        <v>25462</v>
      </c>
      <c r="D26062" s="91">
        <v>61200</v>
      </c>
      <c r="E26062" s="90" t="str">
        <f>IF(D26062=Contact!$M$4,MAX($E$2:E26061)+1,"")</f>
        <v/>
      </c>
    </row>
    <row r="26063" spans="3:5" x14ac:dyDescent="0.25">
      <c r="C26063" s="90" t="s">
        <v>25463</v>
      </c>
      <c r="D26063" s="91">
        <v>61210</v>
      </c>
      <c r="E26063" s="90" t="str">
        <f>IF(D26063=Contact!$M$4,MAX($E$2:E26062)+1,"")</f>
        <v/>
      </c>
    </row>
    <row r="26064" spans="3:5" x14ac:dyDescent="0.25">
      <c r="C26064" s="90" t="s">
        <v>25464</v>
      </c>
      <c r="D26064" s="91">
        <v>61210</v>
      </c>
      <c r="E26064" s="90" t="str">
        <f>IF(D26064=Contact!$M$4,MAX($E$2:E26063)+1,"")</f>
        <v/>
      </c>
    </row>
    <row r="26065" spans="3:5" x14ac:dyDescent="0.25">
      <c r="C26065" s="90" t="s">
        <v>25465</v>
      </c>
      <c r="D26065" s="91">
        <v>61210</v>
      </c>
      <c r="E26065" s="90" t="str">
        <f>IF(D26065=Contact!$M$4,MAX($E$2:E26064)+1,"")</f>
        <v/>
      </c>
    </row>
    <row r="26066" spans="3:5" x14ac:dyDescent="0.25">
      <c r="C26066" s="90" t="s">
        <v>25466</v>
      </c>
      <c r="D26066" s="91">
        <v>61210</v>
      </c>
      <c r="E26066" s="90" t="str">
        <f>IF(D26066=Contact!$M$4,MAX($E$2:E26065)+1,"")</f>
        <v/>
      </c>
    </row>
    <row r="26067" spans="3:5" x14ac:dyDescent="0.25">
      <c r="C26067" s="90" t="s">
        <v>25467</v>
      </c>
      <c r="D26067" s="91">
        <v>61210</v>
      </c>
      <c r="E26067" s="90" t="str">
        <f>IF(D26067=Contact!$M$4,MAX($E$2:E26066)+1,"")</f>
        <v/>
      </c>
    </row>
    <row r="26068" spans="3:5" x14ac:dyDescent="0.25">
      <c r="C26068" s="90" t="s">
        <v>25468</v>
      </c>
      <c r="D26068" s="91">
        <v>61210</v>
      </c>
      <c r="E26068" s="90" t="str">
        <f>IF(D26068=Contact!$M$4,MAX($E$2:E26067)+1,"")</f>
        <v/>
      </c>
    </row>
    <row r="26069" spans="3:5" x14ac:dyDescent="0.25">
      <c r="C26069" s="90" t="s">
        <v>25469</v>
      </c>
      <c r="D26069" s="91">
        <v>61210</v>
      </c>
      <c r="E26069" s="90" t="str">
        <f>IF(D26069=Contact!$M$4,MAX($E$2:E26068)+1,"")</f>
        <v/>
      </c>
    </row>
    <row r="26070" spans="3:5" x14ac:dyDescent="0.25">
      <c r="C26070" s="90" t="s">
        <v>25470</v>
      </c>
      <c r="D26070" s="91">
        <v>61210</v>
      </c>
      <c r="E26070" s="90" t="str">
        <f>IF(D26070=Contact!$M$4,MAX($E$2:E26069)+1,"")</f>
        <v/>
      </c>
    </row>
    <row r="26071" spans="3:5" x14ac:dyDescent="0.25">
      <c r="C26071" s="90" t="s">
        <v>25471</v>
      </c>
      <c r="D26071" s="91">
        <v>61210</v>
      </c>
      <c r="E26071" s="90" t="str">
        <f>IF(D26071=Contact!$M$4,MAX($E$2:E26070)+1,"")</f>
        <v/>
      </c>
    </row>
    <row r="26072" spans="3:5" x14ac:dyDescent="0.25">
      <c r="C26072" s="90" t="s">
        <v>25472</v>
      </c>
      <c r="D26072" s="91">
        <v>61210</v>
      </c>
      <c r="E26072" s="90" t="str">
        <f>IF(D26072=Contact!$M$4,MAX($E$2:E26071)+1,"")</f>
        <v/>
      </c>
    </row>
    <row r="26073" spans="3:5" x14ac:dyDescent="0.25">
      <c r="C26073" s="90" t="s">
        <v>25473</v>
      </c>
      <c r="D26073" s="91">
        <v>61210</v>
      </c>
      <c r="E26073" s="90" t="str">
        <f>IF(D26073=Contact!$M$4,MAX($E$2:E26072)+1,"")</f>
        <v/>
      </c>
    </row>
    <row r="26074" spans="3:5" x14ac:dyDescent="0.25">
      <c r="C26074" s="90" t="s">
        <v>25474</v>
      </c>
      <c r="D26074" s="91">
        <v>61210</v>
      </c>
      <c r="E26074" s="90" t="str">
        <f>IF(D26074=Contact!$M$4,MAX($E$2:E26073)+1,"")</f>
        <v/>
      </c>
    </row>
    <row r="26075" spans="3:5" x14ac:dyDescent="0.25">
      <c r="C26075" s="90" t="s">
        <v>25475</v>
      </c>
      <c r="D26075" s="91">
        <v>61210</v>
      </c>
      <c r="E26075" s="90" t="str">
        <f>IF(D26075=Contact!$M$4,MAX($E$2:E26074)+1,"")</f>
        <v/>
      </c>
    </row>
    <row r="26076" spans="3:5" x14ac:dyDescent="0.25">
      <c r="C26076" s="90" t="s">
        <v>25476</v>
      </c>
      <c r="D26076" s="91">
        <v>61210</v>
      </c>
      <c r="E26076" s="90" t="str">
        <f>IF(D26076=Contact!$M$4,MAX($E$2:E26075)+1,"")</f>
        <v/>
      </c>
    </row>
    <row r="26077" spans="3:5" x14ac:dyDescent="0.25">
      <c r="C26077" s="90" t="s">
        <v>25477</v>
      </c>
      <c r="D26077" s="91">
        <v>61210</v>
      </c>
      <c r="E26077" s="90" t="str">
        <f>IF(D26077=Contact!$M$4,MAX($E$2:E26076)+1,"")</f>
        <v/>
      </c>
    </row>
    <row r="26078" spans="3:5" x14ac:dyDescent="0.25">
      <c r="C26078" s="90" t="s">
        <v>25478</v>
      </c>
      <c r="D26078" s="91">
        <v>61210</v>
      </c>
      <c r="E26078" s="90" t="str">
        <f>IF(D26078=Contact!$M$4,MAX($E$2:E26077)+1,"")</f>
        <v/>
      </c>
    </row>
    <row r="26079" spans="3:5" x14ac:dyDescent="0.25">
      <c r="C26079" s="90" t="s">
        <v>25479</v>
      </c>
      <c r="D26079" s="91">
        <v>61210</v>
      </c>
      <c r="E26079" s="90" t="str">
        <f>IF(D26079=Contact!$M$4,MAX($E$2:E26078)+1,"")</f>
        <v/>
      </c>
    </row>
    <row r="26080" spans="3:5" x14ac:dyDescent="0.25">
      <c r="C26080" s="90" t="s">
        <v>25480</v>
      </c>
      <c r="D26080" s="91">
        <v>61210</v>
      </c>
      <c r="E26080" s="90" t="str">
        <f>IF(D26080=Contact!$M$4,MAX($E$2:E26079)+1,"")</f>
        <v/>
      </c>
    </row>
    <row r="26081" spans="3:5" x14ac:dyDescent="0.25">
      <c r="C26081" s="90" t="s">
        <v>25481</v>
      </c>
      <c r="D26081" s="91">
        <v>61210</v>
      </c>
      <c r="E26081" s="90" t="str">
        <f>IF(D26081=Contact!$M$4,MAX($E$2:E26080)+1,"")</f>
        <v/>
      </c>
    </row>
    <row r="26082" spans="3:5" x14ac:dyDescent="0.25">
      <c r="C26082" s="90" t="s">
        <v>25482</v>
      </c>
      <c r="D26082" s="91">
        <v>61210</v>
      </c>
      <c r="E26082" s="90" t="str">
        <f>IF(D26082=Contact!$M$4,MAX($E$2:E26081)+1,"")</f>
        <v/>
      </c>
    </row>
    <row r="26083" spans="3:5" x14ac:dyDescent="0.25">
      <c r="C26083" s="90" t="s">
        <v>25483</v>
      </c>
      <c r="D26083" s="91">
        <v>61210</v>
      </c>
      <c r="E26083" s="90" t="str">
        <f>IF(D26083=Contact!$M$4,MAX($E$2:E26082)+1,"")</f>
        <v/>
      </c>
    </row>
    <row r="26084" spans="3:5" x14ac:dyDescent="0.25">
      <c r="C26084" s="90" t="s">
        <v>25484</v>
      </c>
      <c r="D26084" s="91">
        <v>61210</v>
      </c>
      <c r="E26084" s="90" t="str">
        <f>IF(D26084=Contact!$M$4,MAX($E$2:E26083)+1,"")</f>
        <v/>
      </c>
    </row>
    <row r="26085" spans="3:5" x14ac:dyDescent="0.25">
      <c r="C26085" s="90" t="s">
        <v>25485</v>
      </c>
      <c r="D26085" s="91">
        <v>61220</v>
      </c>
      <c r="E26085" s="90" t="str">
        <f>IF(D26085=Contact!$M$4,MAX($E$2:E26084)+1,"")</f>
        <v/>
      </c>
    </row>
    <row r="26086" spans="3:5" x14ac:dyDescent="0.25">
      <c r="C26086" s="90" t="s">
        <v>25486</v>
      </c>
      <c r="D26086" s="91">
        <v>61220</v>
      </c>
      <c r="E26086" s="90" t="str">
        <f>IF(D26086=Contact!$M$4,MAX($E$2:E26085)+1,"")</f>
        <v/>
      </c>
    </row>
    <row r="26087" spans="3:5" x14ac:dyDescent="0.25">
      <c r="C26087" s="90" t="s">
        <v>25487</v>
      </c>
      <c r="D26087" s="91">
        <v>61220</v>
      </c>
      <c r="E26087" s="90" t="str">
        <f>IF(D26087=Contact!$M$4,MAX($E$2:E26086)+1,"")</f>
        <v/>
      </c>
    </row>
    <row r="26088" spans="3:5" x14ac:dyDescent="0.25">
      <c r="C26088" s="90" t="s">
        <v>25488</v>
      </c>
      <c r="D26088" s="91">
        <v>61220</v>
      </c>
      <c r="E26088" s="90" t="str">
        <f>IF(D26088=Contact!$M$4,MAX($E$2:E26087)+1,"")</f>
        <v/>
      </c>
    </row>
    <row r="26089" spans="3:5" x14ac:dyDescent="0.25">
      <c r="C26089" s="90" t="s">
        <v>25489</v>
      </c>
      <c r="D26089" s="91">
        <v>61220</v>
      </c>
      <c r="E26089" s="90" t="str">
        <f>IF(D26089=Contact!$M$4,MAX($E$2:E26088)+1,"")</f>
        <v/>
      </c>
    </row>
    <row r="26090" spans="3:5" x14ac:dyDescent="0.25">
      <c r="C26090" s="90" t="s">
        <v>25490</v>
      </c>
      <c r="D26090" s="91">
        <v>61220</v>
      </c>
      <c r="E26090" s="90" t="str">
        <f>IF(D26090=Contact!$M$4,MAX($E$2:E26089)+1,"")</f>
        <v/>
      </c>
    </row>
    <row r="26091" spans="3:5" x14ac:dyDescent="0.25">
      <c r="C26091" s="90" t="s">
        <v>25491</v>
      </c>
      <c r="D26091" s="91">
        <v>61220</v>
      </c>
      <c r="E26091" s="90" t="str">
        <f>IF(D26091=Contact!$M$4,MAX($E$2:E26090)+1,"")</f>
        <v/>
      </c>
    </row>
    <row r="26092" spans="3:5" x14ac:dyDescent="0.25">
      <c r="C26092" s="90" t="s">
        <v>25492</v>
      </c>
      <c r="D26092" s="91">
        <v>61220</v>
      </c>
      <c r="E26092" s="90" t="str">
        <f>IF(D26092=Contact!$M$4,MAX($E$2:E26091)+1,"")</f>
        <v/>
      </c>
    </row>
    <row r="26093" spans="3:5" x14ac:dyDescent="0.25">
      <c r="C26093" s="90" t="s">
        <v>25493</v>
      </c>
      <c r="D26093" s="91">
        <v>61220</v>
      </c>
      <c r="E26093" s="90" t="str">
        <f>IF(D26093=Contact!$M$4,MAX($E$2:E26092)+1,"")</f>
        <v/>
      </c>
    </row>
    <row r="26094" spans="3:5" x14ac:dyDescent="0.25">
      <c r="C26094" s="90" t="s">
        <v>25494</v>
      </c>
      <c r="D26094" s="91">
        <v>61220</v>
      </c>
      <c r="E26094" s="90" t="str">
        <f>IF(D26094=Contact!$M$4,MAX($E$2:E26093)+1,"")</f>
        <v/>
      </c>
    </row>
    <row r="26095" spans="3:5" x14ac:dyDescent="0.25">
      <c r="C26095" s="90" t="s">
        <v>24</v>
      </c>
      <c r="D26095" s="91">
        <v>61230</v>
      </c>
      <c r="E26095" s="90" t="str">
        <f>IF(D26095=Contact!$M$4,MAX($E$2:E26094)+1,"")</f>
        <v/>
      </c>
    </row>
    <row r="26096" spans="3:5" x14ac:dyDescent="0.25">
      <c r="C26096" s="90" t="s">
        <v>25495</v>
      </c>
      <c r="D26096" s="91">
        <v>61230</v>
      </c>
      <c r="E26096" s="90" t="str">
        <f>IF(D26096=Contact!$M$4,MAX($E$2:E26095)+1,"")</f>
        <v/>
      </c>
    </row>
    <row r="26097" spans="3:5" x14ac:dyDescent="0.25">
      <c r="C26097" s="90" t="s">
        <v>25496</v>
      </c>
      <c r="D26097" s="91">
        <v>61230</v>
      </c>
      <c r="E26097" s="90" t="str">
        <f>IF(D26097=Contact!$M$4,MAX($E$2:E26096)+1,"")</f>
        <v/>
      </c>
    </row>
    <row r="26098" spans="3:5" x14ac:dyDescent="0.25">
      <c r="C26098" s="90" t="s">
        <v>6050</v>
      </c>
      <c r="D26098" s="91">
        <v>61230</v>
      </c>
      <c r="E26098" s="90" t="str">
        <f>IF(D26098=Contact!$M$4,MAX($E$2:E26097)+1,"")</f>
        <v/>
      </c>
    </row>
    <row r="26099" spans="3:5" x14ac:dyDescent="0.25">
      <c r="C26099" s="90" t="s">
        <v>25497</v>
      </c>
      <c r="D26099" s="91">
        <v>61230</v>
      </c>
      <c r="E26099" s="90" t="str">
        <f>IF(D26099=Contact!$M$4,MAX($E$2:E26098)+1,"")</f>
        <v/>
      </c>
    </row>
    <row r="26100" spans="3:5" x14ac:dyDescent="0.25">
      <c r="C26100" s="90" t="s">
        <v>25498</v>
      </c>
      <c r="D26100" s="91">
        <v>61230</v>
      </c>
      <c r="E26100" s="90" t="str">
        <f>IF(D26100=Contact!$M$4,MAX($E$2:E26099)+1,"")</f>
        <v/>
      </c>
    </row>
    <row r="26101" spans="3:5" x14ac:dyDescent="0.25">
      <c r="C26101" s="90" t="s">
        <v>25499</v>
      </c>
      <c r="D26101" s="91">
        <v>61230</v>
      </c>
      <c r="E26101" s="90" t="str">
        <f>IF(D26101=Contact!$M$4,MAX($E$2:E26100)+1,"")</f>
        <v/>
      </c>
    </row>
    <row r="26102" spans="3:5" x14ac:dyDescent="0.25">
      <c r="C26102" s="90" t="s">
        <v>25500</v>
      </c>
      <c r="D26102" s="91">
        <v>61230</v>
      </c>
      <c r="E26102" s="90" t="str">
        <f>IF(D26102=Contact!$M$4,MAX($E$2:E26101)+1,"")</f>
        <v/>
      </c>
    </row>
    <row r="26103" spans="3:5" x14ac:dyDescent="0.25">
      <c r="C26103" s="90" t="s">
        <v>25501</v>
      </c>
      <c r="D26103" s="91">
        <v>61230</v>
      </c>
      <c r="E26103" s="90" t="str">
        <f>IF(D26103=Contact!$M$4,MAX($E$2:E26102)+1,"")</f>
        <v/>
      </c>
    </row>
    <row r="26104" spans="3:5" x14ac:dyDescent="0.25">
      <c r="C26104" s="90" t="s">
        <v>25502</v>
      </c>
      <c r="D26104" s="91">
        <v>61230</v>
      </c>
      <c r="E26104" s="90" t="str">
        <f>IF(D26104=Contact!$M$4,MAX($E$2:E26103)+1,"")</f>
        <v/>
      </c>
    </row>
    <row r="26105" spans="3:5" x14ac:dyDescent="0.25">
      <c r="C26105" s="90" t="s">
        <v>15139</v>
      </c>
      <c r="D26105" s="91">
        <v>61230</v>
      </c>
      <c r="E26105" s="90" t="str">
        <f>IF(D26105=Contact!$M$4,MAX($E$2:E26104)+1,"")</f>
        <v/>
      </c>
    </row>
    <row r="26106" spans="3:5" x14ac:dyDescent="0.25">
      <c r="C26106" s="90" t="s">
        <v>25503</v>
      </c>
      <c r="D26106" s="91">
        <v>61230</v>
      </c>
      <c r="E26106" s="90" t="str">
        <f>IF(D26106=Contact!$M$4,MAX($E$2:E26105)+1,"")</f>
        <v/>
      </c>
    </row>
    <row r="26107" spans="3:5" x14ac:dyDescent="0.25">
      <c r="C26107" s="90" t="s">
        <v>25504</v>
      </c>
      <c r="D26107" s="91">
        <v>61230</v>
      </c>
      <c r="E26107" s="90" t="str">
        <f>IF(D26107=Contact!$M$4,MAX($E$2:E26106)+1,"")</f>
        <v/>
      </c>
    </row>
    <row r="26108" spans="3:5" x14ac:dyDescent="0.25">
      <c r="C26108" s="90" t="s">
        <v>25505</v>
      </c>
      <c r="D26108" s="91">
        <v>61240</v>
      </c>
      <c r="E26108" s="90" t="str">
        <f>IF(D26108=Contact!$M$4,MAX($E$2:E26107)+1,"")</f>
        <v/>
      </c>
    </row>
    <row r="26109" spans="3:5" x14ac:dyDescent="0.25">
      <c r="C26109" s="90" t="s">
        <v>25506</v>
      </c>
      <c r="D26109" s="91">
        <v>61240</v>
      </c>
      <c r="E26109" s="90" t="str">
        <f>IF(D26109=Contact!$M$4,MAX($E$2:E26108)+1,"")</f>
        <v/>
      </c>
    </row>
    <row r="26110" spans="3:5" x14ac:dyDescent="0.25">
      <c r="C26110" s="90" t="s">
        <v>25507</v>
      </c>
      <c r="D26110" s="91">
        <v>61240</v>
      </c>
      <c r="E26110" s="90" t="str">
        <f>IF(D26110=Contact!$M$4,MAX($E$2:E26109)+1,"")</f>
        <v/>
      </c>
    </row>
    <row r="26111" spans="3:5" x14ac:dyDescent="0.25">
      <c r="C26111" s="90" t="s">
        <v>25508</v>
      </c>
      <c r="D26111" s="91">
        <v>61240</v>
      </c>
      <c r="E26111" s="90" t="str">
        <f>IF(D26111=Contact!$M$4,MAX($E$2:E26110)+1,"")</f>
        <v/>
      </c>
    </row>
    <row r="26112" spans="3:5" x14ac:dyDescent="0.25">
      <c r="C26112" s="90" t="s">
        <v>25509</v>
      </c>
      <c r="D26112" s="91">
        <v>61240</v>
      </c>
      <c r="E26112" s="90" t="str">
        <f>IF(D26112=Contact!$M$4,MAX($E$2:E26111)+1,"")</f>
        <v/>
      </c>
    </row>
    <row r="26113" spans="3:5" x14ac:dyDescent="0.25">
      <c r="C26113" s="90" t="s">
        <v>25510</v>
      </c>
      <c r="D26113" s="91">
        <v>61240</v>
      </c>
      <c r="E26113" s="90" t="str">
        <f>IF(D26113=Contact!$M$4,MAX($E$2:E26112)+1,"")</f>
        <v/>
      </c>
    </row>
    <row r="26114" spans="3:5" x14ac:dyDescent="0.25">
      <c r="C26114" s="90" t="s">
        <v>25511</v>
      </c>
      <c r="D26114" s="91">
        <v>61240</v>
      </c>
      <c r="E26114" s="90" t="str">
        <f>IF(D26114=Contact!$M$4,MAX($E$2:E26113)+1,"")</f>
        <v/>
      </c>
    </row>
    <row r="26115" spans="3:5" x14ac:dyDescent="0.25">
      <c r="C26115" s="90" t="s">
        <v>25512</v>
      </c>
      <c r="D26115" s="91">
        <v>61240</v>
      </c>
      <c r="E26115" s="90" t="str">
        <f>IF(D26115=Contact!$M$4,MAX($E$2:E26114)+1,"")</f>
        <v/>
      </c>
    </row>
    <row r="26116" spans="3:5" x14ac:dyDescent="0.25">
      <c r="C26116" s="90" t="s">
        <v>25513</v>
      </c>
      <c r="D26116" s="91">
        <v>61240</v>
      </c>
      <c r="E26116" s="90" t="str">
        <f>IF(D26116=Contact!$M$4,MAX($E$2:E26115)+1,"")</f>
        <v/>
      </c>
    </row>
    <row r="26117" spans="3:5" x14ac:dyDescent="0.25">
      <c r="C26117" s="90" t="s">
        <v>25514</v>
      </c>
      <c r="D26117" s="91">
        <v>61240</v>
      </c>
      <c r="E26117" s="90" t="str">
        <f>IF(D26117=Contact!$M$4,MAX($E$2:E26116)+1,"")</f>
        <v/>
      </c>
    </row>
    <row r="26118" spans="3:5" x14ac:dyDescent="0.25">
      <c r="C26118" s="90" t="s">
        <v>25515</v>
      </c>
      <c r="D26118" s="91">
        <v>61240</v>
      </c>
      <c r="E26118" s="90" t="str">
        <f>IF(D26118=Contact!$M$4,MAX($E$2:E26117)+1,"")</f>
        <v/>
      </c>
    </row>
    <row r="26119" spans="3:5" x14ac:dyDescent="0.25">
      <c r="C26119" s="90" t="s">
        <v>7531</v>
      </c>
      <c r="D26119" s="91">
        <v>61250</v>
      </c>
      <c r="E26119" s="90" t="str">
        <f>IF(D26119=Contact!$M$4,MAX($E$2:E26118)+1,"")</f>
        <v/>
      </c>
    </row>
    <row r="26120" spans="3:5" x14ac:dyDescent="0.25">
      <c r="C26120" s="90" t="s">
        <v>25516</v>
      </c>
      <c r="D26120" s="91">
        <v>61250</v>
      </c>
      <c r="E26120" s="90" t="str">
        <f>IF(D26120=Contact!$M$4,MAX($E$2:E26119)+1,"")</f>
        <v/>
      </c>
    </row>
    <row r="26121" spans="3:5" x14ac:dyDescent="0.25">
      <c r="C26121" s="90" t="s">
        <v>25517</v>
      </c>
      <c r="D26121" s="91">
        <v>61250</v>
      </c>
      <c r="E26121" s="90" t="str">
        <f>IF(D26121=Contact!$M$4,MAX($E$2:E26120)+1,"")</f>
        <v/>
      </c>
    </row>
    <row r="26122" spans="3:5" x14ac:dyDescent="0.25">
      <c r="C26122" s="90" t="s">
        <v>25518</v>
      </c>
      <c r="D26122" s="91">
        <v>61250</v>
      </c>
      <c r="E26122" s="90" t="str">
        <f>IF(D26122=Contact!$M$4,MAX($E$2:E26121)+1,"")</f>
        <v/>
      </c>
    </row>
    <row r="26123" spans="3:5" x14ac:dyDescent="0.25">
      <c r="C26123" s="90" t="s">
        <v>7430</v>
      </c>
      <c r="D26123" s="91">
        <v>61250</v>
      </c>
      <c r="E26123" s="90" t="str">
        <f>IF(D26123=Contact!$M$4,MAX($E$2:E26122)+1,"")</f>
        <v/>
      </c>
    </row>
    <row r="26124" spans="3:5" x14ac:dyDescent="0.25">
      <c r="C26124" s="90" t="s">
        <v>2552</v>
      </c>
      <c r="D26124" s="91">
        <v>61250</v>
      </c>
      <c r="E26124" s="90" t="str">
        <f>IF(D26124=Contact!$M$4,MAX($E$2:E26123)+1,"")</f>
        <v/>
      </c>
    </row>
    <row r="26125" spans="3:5" x14ac:dyDescent="0.25">
      <c r="C26125" s="90" t="s">
        <v>25519</v>
      </c>
      <c r="D26125" s="91">
        <v>61250</v>
      </c>
      <c r="E26125" s="90" t="str">
        <f>IF(D26125=Contact!$M$4,MAX($E$2:E26124)+1,"")</f>
        <v/>
      </c>
    </row>
    <row r="26126" spans="3:5" x14ac:dyDescent="0.25">
      <c r="C26126" s="90" t="s">
        <v>22838</v>
      </c>
      <c r="D26126" s="91">
        <v>61250</v>
      </c>
      <c r="E26126" s="90" t="str">
        <f>IF(D26126=Contact!$M$4,MAX($E$2:E26125)+1,"")</f>
        <v/>
      </c>
    </row>
    <row r="26127" spans="3:5" x14ac:dyDescent="0.25">
      <c r="C26127" s="90" t="s">
        <v>25520</v>
      </c>
      <c r="D26127" s="91">
        <v>61250</v>
      </c>
      <c r="E26127" s="90" t="str">
        <f>IF(D26127=Contact!$M$4,MAX($E$2:E26126)+1,"")</f>
        <v/>
      </c>
    </row>
    <row r="26128" spans="3:5" x14ac:dyDescent="0.25">
      <c r="C26128" s="90" t="s">
        <v>25521</v>
      </c>
      <c r="D26128" s="91">
        <v>61250</v>
      </c>
      <c r="E26128" s="90" t="str">
        <f>IF(D26128=Contact!$M$4,MAX($E$2:E26127)+1,"")</f>
        <v/>
      </c>
    </row>
    <row r="26129" spans="3:5" x14ac:dyDescent="0.25">
      <c r="C26129" s="90" t="s">
        <v>25522</v>
      </c>
      <c r="D26129" s="91">
        <v>61250</v>
      </c>
      <c r="E26129" s="90" t="str">
        <f>IF(D26129=Contact!$M$4,MAX($E$2:E26128)+1,"")</f>
        <v/>
      </c>
    </row>
    <row r="26130" spans="3:5" x14ac:dyDescent="0.25">
      <c r="C26130" s="90" t="s">
        <v>25523</v>
      </c>
      <c r="D26130" s="91">
        <v>61250</v>
      </c>
      <c r="E26130" s="90" t="str">
        <f>IF(D26130=Contact!$M$4,MAX($E$2:E26129)+1,"")</f>
        <v/>
      </c>
    </row>
    <row r="26131" spans="3:5" x14ac:dyDescent="0.25">
      <c r="C26131" s="90" t="s">
        <v>25524</v>
      </c>
      <c r="D26131" s="91">
        <v>61250</v>
      </c>
      <c r="E26131" s="90" t="str">
        <f>IF(D26131=Contact!$M$4,MAX($E$2:E26130)+1,"")</f>
        <v/>
      </c>
    </row>
    <row r="26132" spans="3:5" x14ac:dyDescent="0.25">
      <c r="C26132" s="90" t="s">
        <v>15359</v>
      </c>
      <c r="D26132" s="91">
        <v>61250</v>
      </c>
      <c r="E26132" s="90" t="str">
        <f>IF(D26132=Contact!$M$4,MAX($E$2:E26131)+1,"")</f>
        <v/>
      </c>
    </row>
    <row r="26133" spans="3:5" x14ac:dyDescent="0.25">
      <c r="C26133" s="90" t="s">
        <v>25525</v>
      </c>
      <c r="D26133" s="91">
        <v>61250</v>
      </c>
      <c r="E26133" s="90" t="str">
        <f>IF(D26133=Contact!$M$4,MAX($E$2:E26132)+1,"")</f>
        <v/>
      </c>
    </row>
    <row r="26134" spans="3:5" x14ac:dyDescent="0.25">
      <c r="C26134" s="90" t="s">
        <v>25526</v>
      </c>
      <c r="D26134" s="91">
        <v>61250</v>
      </c>
      <c r="E26134" s="90" t="str">
        <f>IF(D26134=Contact!$M$4,MAX($E$2:E26133)+1,"")</f>
        <v/>
      </c>
    </row>
    <row r="26135" spans="3:5" x14ac:dyDescent="0.25">
      <c r="C26135" s="90" t="s">
        <v>19953</v>
      </c>
      <c r="D26135" s="91">
        <v>61250</v>
      </c>
      <c r="E26135" s="90" t="str">
        <f>IF(D26135=Contact!$M$4,MAX($E$2:E26134)+1,"")</f>
        <v/>
      </c>
    </row>
    <row r="26136" spans="3:5" x14ac:dyDescent="0.25">
      <c r="C26136" s="90" t="s">
        <v>25527</v>
      </c>
      <c r="D26136" s="91">
        <v>61250</v>
      </c>
      <c r="E26136" s="90" t="str">
        <f>IF(D26136=Contact!$M$4,MAX($E$2:E26135)+1,"")</f>
        <v/>
      </c>
    </row>
    <row r="26137" spans="3:5" x14ac:dyDescent="0.25">
      <c r="C26137" s="90" t="s">
        <v>25528</v>
      </c>
      <c r="D26137" s="91">
        <v>61250</v>
      </c>
      <c r="E26137" s="90" t="str">
        <f>IF(D26137=Contact!$M$4,MAX($E$2:E26136)+1,"")</f>
        <v/>
      </c>
    </row>
    <row r="26138" spans="3:5" x14ac:dyDescent="0.25">
      <c r="C26138" s="90" t="s">
        <v>25529</v>
      </c>
      <c r="D26138" s="91">
        <v>61250</v>
      </c>
      <c r="E26138" s="90" t="str">
        <f>IF(D26138=Contact!$M$4,MAX($E$2:E26137)+1,"")</f>
        <v/>
      </c>
    </row>
    <row r="26139" spans="3:5" x14ac:dyDescent="0.25">
      <c r="C26139" s="90" t="s">
        <v>25530</v>
      </c>
      <c r="D26139" s="91">
        <v>61260</v>
      </c>
      <c r="E26139" s="90" t="str">
        <f>IF(D26139=Contact!$M$4,MAX($E$2:E26138)+1,"")</f>
        <v/>
      </c>
    </row>
    <row r="26140" spans="3:5" x14ac:dyDescent="0.25">
      <c r="C26140" s="90" t="s">
        <v>25531</v>
      </c>
      <c r="D26140" s="91">
        <v>61260</v>
      </c>
      <c r="E26140" s="90" t="str">
        <f>IF(D26140=Contact!$M$4,MAX($E$2:E26139)+1,"")</f>
        <v/>
      </c>
    </row>
    <row r="26141" spans="3:5" x14ac:dyDescent="0.25">
      <c r="C26141" s="90" t="s">
        <v>25532</v>
      </c>
      <c r="D26141" s="91">
        <v>61260</v>
      </c>
      <c r="E26141" s="90" t="str">
        <f>IF(D26141=Contact!$M$4,MAX($E$2:E26140)+1,"")</f>
        <v/>
      </c>
    </row>
    <row r="26142" spans="3:5" x14ac:dyDescent="0.25">
      <c r="C26142" s="90" t="s">
        <v>2530</v>
      </c>
      <c r="D26142" s="91">
        <v>61260</v>
      </c>
      <c r="E26142" s="90" t="str">
        <f>IF(D26142=Contact!$M$4,MAX($E$2:E26141)+1,"")</f>
        <v/>
      </c>
    </row>
    <row r="26143" spans="3:5" x14ac:dyDescent="0.25">
      <c r="C26143" s="90" t="s">
        <v>25533</v>
      </c>
      <c r="D26143" s="91">
        <v>61260</v>
      </c>
      <c r="E26143" s="90" t="str">
        <f>IF(D26143=Contact!$M$4,MAX($E$2:E26142)+1,"")</f>
        <v/>
      </c>
    </row>
    <row r="26144" spans="3:5" x14ac:dyDescent="0.25">
      <c r="C26144" s="90" t="s">
        <v>1</v>
      </c>
      <c r="D26144" s="91">
        <v>61270</v>
      </c>
      <c r="E26144" s="90" t="str">
        <f>IF(D26144=Contact!$M$4,MAX($E$2:E26143)+1,"")</f>
        <v/>
      </c>
    </row>
    <row r="26145" spans="3:5" x14ac:dyDescent="0.25">
      <c r="C26145" s="90" t="s">
        <v>25534</v>
      </c>
      <c r="D26145" s="91">
        <v>61270</v>
      </c>
      <c r="E26145" s="90" t="str">
        <f>IF(D26145=Contact!$M$4,MAX($E$2:E26144)+1,"")</f>
        <v/>
      </c>
    </row>
    <row r="26146" spans="3:5" x14ac:dyDescent="0.25">
      <c r="C26146" s="90" t="s">
        <v>25535</v>
      </c>
      <c r="D26146" s="91">
        <v>61270</v>
      </c>
      <c r="E26146" s="90" t="str">
        <f>IF(D26146=Contact!$M$4,MAX($E$2:E26145)+1,"")</f>
        <v/>
      </c>
    </row>
    <row r="26147" spans="3:5" x14ac:dyDescent="0.25">
      <c r="C26147" s="90" t="s">
        <v>25536</v>
      </c>
      <c r="D26147" s="91">
        <v>61270</v>
      </c>
      <c r="E26147" s="90" t="str">
        <f>IF(D26147=Contact!$M$4,MAX($E$2:E26146)+1,"")</f>
        <v/>
      </c>
    </row>
    <row r="26148" spans="3:5" x14ac:dyDescent="0.25">
      <c r="C26148" s="90" t="s">
        <v>25537</v>
      </c>
      <c r="D26148" s="91">
        <v>61270</v>
      </c>
      <c r="E26148" s="90" t="str">
        <f>IF(D26148=Contact!$M$4,MAX($E$2:E26147)+1,"")</f>
        <v/>
      </c>
    </row>
    <row r="26149" spans="3:5" x14ac:dyDescent="0.25">
      <c r="C26149" s="90" t="s">
        <v>25538</v>
      </c>
      <c r="D26149" s="91">
        <v>61270</v>
      </c>
      <c r="E26149" s="90" t="str">
        <f>IF(D26149=Contact!$M$4,MAX($E$2:E26148)+1,"")</f>
        <v/>
      </c>
    </row>
    <row r="26150" spans="3:5" x14ac:dyDescent="0.25">
      <c r="C26150" s="90" t="s">
        <v>25539</v>
      </c>
      <c r="D26150" s="91">
        <v>61270</v>
      </c>
      <c r="E26150" s="90" t="str">
        <f>IF(D26150=Contact!$M$4,MAX($E$2:E26149)+1,"")</f>
        <v/>
      </c>
    </row>
    <row r="26151" spans="3:5" x14ac:dyDescent="0.25">
      <c r="C26151" s="90" t="s">
        <v>25540</v>
      </c>
      <c r="D26151" s="91">
        <v>61270</v>
      </c>
      <c r="E26151" s="90" t="str">
        <f>IF(D26151=Contact!$M$4,MAX($E$2:E26150)+1,"")</f>
        <v/>
      </c>
    </row>
    <row r="26152" spans="3:5" x14ac:dyDescent="0.25">
      <c r="C26152" s="90" t="s">
        <v>25541</v>
      </c>
      <c r="D26152" s="91">
        <v>61270</v>
      </c>
      <c r="E26152" s="90" t="str">
        <f>IF(D26152=Contact!$M$4,MAX($E$2:E26151)+1,"")</f>
        <v/>
      </c>
    </row>
    <row r="26153" spans="3:5" x14ac:dyDescent="0.25">
      <c r="C26153" s="90" t="s">
        <v>25542</v>
      </c>
      <c r="D26153" s="91">
        <v>61270</v>
      </c>
      <c r="E26153" s="90" t="str">
        <f>IF(D26153=Contact!$M$4,MAX($E$2:E26152)+1,"")</f>
        <v/>
      </c>
    </row>
    <row r="26154" spans="3:5" x14ac:dyDescent="0.25">
      <c r="C26154" s="90" t="s">
        <v>25543</v>
      </c>
      <c r="D26154" s="91">
        <v>61270</v>
      </c>
      <c r="E26154" s="90" t="str">
        <f>IF(D26154=Contact!$M$4,MAX($E$2:E26153)+1,"")</f>
        <v/>
      </c>
    </row>
    <row r="26155" spans="3:5" x14ac:dyDescent="0.25">
      <c r="C26155" s="90" t="s">
        <v>25544</v>
      </c>
      <c r="D26155" s="91">
        <v>61270</v>
      </c>
      <c r="E26155" s="90" t="str">
        <f>IF(D26155=Contact!$M$4,MAX($E$2:E26154)+1,"")</f>
        <v/>
      </c>
    </row>
    <row r="26156" spans="3:5" x14ac:dyDescent="0.25">
      <c r="C26156" s="90" t="s">
        <v>25545</v>
      </c>
      <c r="D26156" s="91">
        <v>61290</v>
      </c>
      <c r="E26156" s="90" t="str">
        <f>IF(D26156=Contact!$M$4,MAX($E$2:E26155)+1,"")</f>
        <v/>
      </c>
    </row>
    <row r="26157" spans="3:5" x14ac:dyDescent="0.25">
      <c r="C26157" s="90" t="s">
        <v>25546</v>
      </c>
      <c r="D26157" s="91">
        <v>61290</v>
      </c>
      <c r="E26157" s="90" t="str">
        <f>IF(D26157=Contact!$M$4,MAX($E$2:E26156)+1,"")</f>
        <v/>
      </c>
    </row>
    <row r="26158" spans="3:5" x14ac:dyDescent="0.25">
      <c r="C26158" s="90" t="s">
        <v>25547</v>
      </c>
      <c r="D26158" s="91">
        <v>61290</v>
      </c>
      <c r="E26158" s="90" t="str">
        <f>IF(D26158=Contact!$M$4,MAX($E$2:E26157)+1,"")</f>
        <v/>
      </c>
    </row>
    <row r="26159" spans="3:5" x14ac:dyDescent="0.25">
      <c r="C26159" s="90" t="s">
        <v>25548</v>
      </c>
      <c r="D26159" s="91">
        <v>61290</v>
      </c>
      <c r="E26159" s="90" t="str">
        <f>IF(D26159=Contact!$M$4,MAX($E$2:E26158)+1,"")</f>
        <v/>
      </c>
    </row>
    <row r="26160" spans="3:5" x14ac:dyDescent="0.25">
      <c r="C26160" s="90" t="s">
        <v>25549</v>
      </c>
      <c r="D26160" s="91">
        <v>61290</v>
      </c>
      <c r="E26160" s="90" t="str">
        <f>IF(D26160=Contact!$M$4,MAX($E$2:E26159)+1,"")</f>
        <v/>
      </c>
    </row>
    <row r="26161" spans="3:5" x14ac:dyDescent="0.25">
      <c r="C26161" s="90" t="s">
        <v>25550</v>
      </c>
      <c r="D26161" s="91">
        <v>61290</v>
      </c>
      <c r="E26161" s="90" t="str">
        <f>IF(D26161=Contact!$M$4,MAX($E$2:E26160)+1,"")</f>
        <v/>
      </c>
    </row>
    <row r="26162" spans="3:5" x14ac:dyDescent="0.25">
      <c r="C26162" s="90" t="s">
        <v>25551</v>
      </c>
      <c r="D26162" s="91">
        <v>61290</v>
      </c>
      <c r="E26162" s="90" t="str">
        <f>IF(D26162=Contact!$M$4,MAX($E$2:E26161)+1,"")</f>
        <v/>
      </c>
    </row>
    <row r="26163" spans="3:5" x14ac:dyDescent="0.25">
      <c r="C26163" s="90" t="s">
        <v>25552</v>
      </c>
      <c r="D26163" s="91">
        <v>61290</v>
      </c>
      <c r="E26163" s="90" t="str">
        <f>IF(D26163=Contact!$M$4,MAX($E$2:E26162)+1,"")</f>
        <v/>
      </c>
    </row>
    <row r="26164" spans="3:5" x14ac:dyDescent="0.25">
      <c r="C26164" s="90" t="s">
        <v>25553</v>
      </c>
      <c r="D26164" s="91">
        <v>61290</v>
      </c>
      <c r="E26164" s="90" t="str">
        <f>IF(D26164=Contact!$M$4,MAX($E$2:E26163)+1,"")</f>
        <v/>
      </c>
    </row>
    <row r="26165" spans="3:5" x14ac:dyDescent="0.25">
      <c r="C26165" s="90" t="s">
        <v>25554</v>
      </c>
      <c r="D26165" s="91">
        <v>61290</v>
      </c>
      <c r="E26165" s="90" t="str">
        <f>IF(D26165=Contact!$M$4,MAX($E$2:E26164)+1,"")</f>
        <v/>
      </c>
    </row>
    <row r="26166" spans="3:5" x14ac:dyDescent="0.25">
      <c r="C26166" s="90" t="s">
        <v>25555</v>
      </c>
      <c r="D26166" s="91">
        <v>61290</v>
      </c>
      <c r="E26166" s="90" t="str">
        <f>IF(D26166=Contact!$M$4,MAX($E$2:E26165)+1,"")</f>
        <v/>
      </c>
    </row>
    <row r="26167" spans="3:5" x14ac:dyDescent="0.25">
      <c r="C26167" s="90" t="s">
        <v>25556</v>
      </c>
      <c r="D26167" s="91">
        <v>61290</v>
      </c>
      <c r="E26167" s="90" t="str">
        <f>IF(D26167=Contact!$M$4,MAX($E$2:E26166)+1,"")</f>
        <v/>
      </c>
    </row>
    <row r="26168" spans="3:5" x14ac:dyDescent="0.25">
      <c r="C26168" s="90" t="s">
        <v>25557</v>
      </c>
      <c r="D26168" s="91">
        <v>61290</v>
      </c>
      <c r="E26168" s="90" t="str">
        <f>IF(D26168=Contact!$M$4,MAX($E$2:E26167)+1,"")</f>
        <v/>
      </c>
    </row>
    <row r="26169" spans="3:5" x14ac:dyDescent="0.25">
      <c r="C26169" s="90" t="s">
        <v>25558</v>
      </c>
      <c r="D26169" s="91">
        <v>61300</v>
      </c>
      <c r="E26169" s="90" t="str">
        <f>IF(D26169=Contact!$M$4,MAX($E$2:E26168)+1,"")</f>
        <v/>
      </c>
    </row>
    <row r="26170" spans="3:5" x14ac:dyDescent="0.25">
      <c r="C26170" s="90" t="s">
        <v>25559</v>
      </c>
      <c r="D26170" s="91">
        <v>61300</v>
      </c>
      <c r="E26170" s="90" t="str">
        <f>IF(D26170=Contact!$M$4,MAX($E$2:E26169)+1,"")</f>
        <v/>
      </c>
    </row>
    <row r="26171" spans="3:5" x14ac:dyDescent="0.25">
      <c r="C26171" s="90" t="s">
        <v>25560</v>
      </c>
      <c r="D26171" s="91">
        <v>61300</v>
      </c>
      <c r="E26171" s="90" t="str">
        <f>IF(D26171=Contact!$M$4,MAX($E$2:E26170)+1,"")</f>
        <v/>
      </c>
    </row>
    <row r="26172" spans="3:5" x14ac:dyDescent="0.25">
      <c r="C26172" s="90" t="s">
        <v>25561</v>
      </c>
      <c r="D26172" s="91">
        <v>61300</v>
      </c>
      <c r="E26172" s="90" t="str">
        <f>IF(D26172=Contact!$M$4,MAX($E$2:E26171)+1,"")</f>
        <v/>
      </c>
    </row>
    <row r="26173" spans="3:5" x14ac:dyDescent="0.25">
      <c r="C26173" s="90" t="s">
        <v>25562</v>
      </c>
      <c r="D26173" s="91">
        <v>61300</v>
      </c>
      <c r="E26173" s="90" t="str">
        <f>IF(D26173=Contact!$M$4,MAX($E$2:E26172)+1,"")</f>
        <v/>
      </c>
    </row>
    <row r="26174" spans="3:5" x14ac:dyDescent="0.25">
      <c r="C26174" s="90" t="s">
        <v>25563</v>
      </c>
      <c r="D26174" s="91">
        <v>61300</v>
      </c>
      <c r="E26174" s="90" t="str">
        <f>IF(D26174=Contact!$M$4,MAX($E$2:E26173)+1,"")</f>
        <v/>
      </c>
    </row>
    <row r="26175" spans="3:5" x14ac:dyDescent="0.25">
      <c r="C26175" s="90" t="s">
        <v>25564</v>
      </c>
      <c r="D26175" s="91">
        <v>61300</v>
      </c>
      <c r="E26175" s="90" t="str">
        <f>IF(D26175=Contact!$M$4,MAX($E$2:E26174)+1,"")</f>
        <v/>
      </c>
    </row>
    <row r="26176" spans="3:5" x14ac:dyDescent="0.25">
      <c r="C26176" s="90" t="s">
        <v>25565</v>
      </c>
      <c r="D26176" s="91">
        <v>61300</v>
      </c>
      <c r="E26176" s="90" t="str">
        <f>IF(D26176=Contact!$M$4,MAX($E$2:E26175)+1,"")</f>
        <v/>
      </c>
    </row>
    <row r="26177" spans="3:5" x14ac:dyDescent="0.25">
      <c r="C26177" s="90" t="s">
        <v>25566</v>
      </c>
      <c r="D26177" s="91">
        <v>61300</v>
      </c>
      <c r="E26177" s="90" t="str">
        <f>IF(D26177=Contact!$M$4,MAX($E$2:E26176)+1,"")</f>
        <v/>
      </c>
    </row>
    <row r="26178" spans="3:5" x14ac:dyDescent="0.25">
      <c r="C26178" s="90" t="s">
        <v>25567</v>
      </c>
      <c r="D26178" s="91">
        <v>61310</v>
      </c>
      <c r="E26178" s="90" t="str">
        <f>IF(D26178=Contact!$M$4,MAX($E$2:E26177)+1,"")</f>
        <v/>
      </c>
    </row>
    <row r="26179" spans="3:5" x14ac:dyDescent="0.25">
      <c r="C26179" s="90" t="s">
        <v>25568</v>
      </c>
      <c r="D26179" s="91">
        <v>61310</v>
      </c>
      <c r="E26179" s="90" t="str">
        <f>IF(D26179=Contact!$M$4,MAX($E$2:E26178)+1,"")</f>
        <v/>
      </c>
    </row>
    <row r="26180" spans="3:5" x14ac:dyDescent="0.25">
      <c r="C26180" s="90" t="s">
        <v>25569</v>
      </c>
      <c r="D26180" s="91">
        <v>61310</v>
      </c>
      <c r="E26180" s="90" t="str">
        <f>IF(D26180=Contact!$M$4,MAX($E$2:E26179)+1,"")</f>
        <v/>
      </c>
    </row>
    <row r="26181" spans="3:5" x14ac:dyDescent="0.25">
      <c r="C26181" s="90" t="s">
        <v>25570</v>
      </c>
      <c r="D26181" s="91">
        <v>61310</v>
      </c>
      <c r="E26181" s="90" t="str">
        <f>IF(D26181=Contact!$M$4,MAX($E$2:E26180)+1,"")</f>
        <v/>
      </c>
    </row>
    <row r="26182" spans="3:5" x14ac:dyDescent="0.25">
      <c r="C26182" s="90" t="s">
        <v>25571</v>
      </c>
      <c r="D26182" s="91">
        <v>61310</v>
      </c>
      <c r="E26182" s="90" t="str">
        <f>IF(D26182=Contact!$M$4,MAX($E$2:E26181)+1,"")</f>
        <v/>
      </c>
    </row>
    <row r="26183" spans="3:5" x14ac:dyDescent="0.25">
      <c r="C26183" s="90" t="s">
        <v>25572</v>
      </c>
      <c r="D26183" s="91">
        <v>61310</v>
      </c>
      <c r="E26183" s="90" t="str">
        <f>IF(D26183=Contact!$M$4,MAX($E$2:E26182)+1,"")</f>
        <v/>
      </c>
    </row>
    <row r="26184" spans="3:5" x14ac:dyDescent="0.25">
      <c r="C26184" s="90" t="s">
        <v>25573</v>
      </c>
      <c r="D26184" s="91">
        <v>61310</v>
      </c>
      <c r="E26184" s="90" t="str">
        <f>IF(D26184=Contact!$M$4,MAX($E$2:E26183)+1,"")</f>
        <v/>
      </c>
    </row>
    <row r="26185" spans="3:5" x14ac:dyDescent="0.25">
      <c r="C26185" s="90" t="s">
        <v>25574</v>
      </c>
      <c r="D26185" s="91">
        <v>61310</v>
      </c>
      <c r="E26185" s="90" t="str">
        <f>IF(D26185=Contact!$M$4,MAX($E$2:E26184)+1,"")</f>
        <v/>
      </c>
    </row>
    <row r="26186" spans="3:5" x14ac:dyDescent="0.25">
      <c r="C26186" s="90" t="s">
        <v>25575</v>
      </c>
      <c r="D26186" s="91">
        <v>61310</v>
      </c>
      <c r="E26186" s="90" t="str">
        <f>IF(D26186=Contact!$M$4,MAX($E$2:E26185)+1,"")</f>
        <v/>
      </c>
    </row>
    <row r="26187" spans="3:5" x14ac:dyDescent="0.25">
      <c r="C26187" s="90" t="s">
        <v>25576</v>
      </c>
      <c r="D26187" s="91">
        <v>61310</v>
      </c>
      <c r="E26187" s="90" t="str">
        <f>IF(D26187=Contact!$M$4,MAX($E$2:E26186)+1,"")</f>
        <v/>
      </c>
    </row>
    <row r="26188" spans="3:5" x14ac:dyDescent="0.25">
      <c r="C26188" s="90" t="s">
        <v>25577</v>
      </c>
      <c r="D26188" s="91">
        <v>61310</v>
      </c>
      <c r="E26188" s="90" t="str">
        <f>IF(D26188=Contact!$M$4,MAX($E$2:E26187)+1,"")</f>
        <v/>
      </c>
    </row>
    <row r="26189" spans="3:5" x14ac:dyDescent="0.25">
      <c r="C26189" s="90" t="s">
        <v>25578</v>
      </c>
      <c r="D26189" s="91">
        <v>61320</v>
      </c>
      <c r="E26189" s="90" t="str">
        <f>IF(D26189=Contact!$M$4,MAX($E$2:E26188)+1,"")</f>
        <v/>
      </c>
    </row>
    <row r="26190" spans="3:5" x14ac:dyDescent="0.25">
      <c r="C26190" s="90" t="s">
        <v>25579</v>
      </c>
      <c r="D26190" s="91">
        <v>61320</v>
      </c>
      <c r="E26190" s="90" t="str">
        <f>IF(D26190=Contact!$M$4,MAX($E$2:E26189)+1,"")</f>
        <v/>
      </c>
    </row>
    <row r="26191" spans="3:5" x14ac:dyDescent="0.25">
      <c r="C26191" s="90" t="s">
        <v>25580</v>
      </c>
      <c r="D26191" s="91">
        <v>61320</v>
      </c>
      <c r="E26191" s="90" t="str">
        <f>IF(D26191=Contact!$M$4,MAX($E$2:E26190)+1,"")</f>
        <v/>
      </c>
    </row>
    <row r="26192" spans="3:5" x14ac:dyDescent="0.25">
      <c r="C26192" s="90" t="s">
        <v>25581</v>
      </c>
      <c r="D26192" s="91">
        <v>61320</v>
      </c>
      <c r="E26192" s="90" t="str">
        <f>IF(D26192=Contact!$M$4,MAX($E$2:E26191)+1,"")</f>
        <v/>
      </c>
    </row>
    <row r="26193" spans="3:5" x14ac:dyDescent="0.25">
      <c r="C26193" s="90" t="s">
        <v>25582</v>
      </c>
      <c r="D26193" s="91">
        <v>61320</v>
      </c>
      <c r="E26193" s="90" t="str">
        <f>IF(D26193=Contact!$M$4,MAX($E$2:E26192)+1,"")</f>
        <v/>
      </c>
    </row>
    <row r="26194" spans="3:5" x14ac:dyDescent="0.25">
      <c r="C26194" s="90" t="s">
        <v>25583</v>
      </c>
      <c r="D26194" s="91">
        <v>61320</v>
      </c>
      <c r="E26194" s="90" t="str">
        <f>IF(D26194=Contact!$M$4,MAX($E$2:E26193)+1,"")</f>
        <v/>
      </c>
    </row>
    <row r="26195" spans="3:5" x14ac:dyDescent="0.25">
      <c r="C26195" s="90" t="s">
        <v>25584</v>
      </c>
      <c r="D26195" s="91">
        <v>61320</v>
      </c>
      <c r="E26195" s="90" t="str">
        <f>IF(D26195=Contact!$M$4,MAX($E$2:E26194)+1,"")</f>
        <v/>
      </c>
    </row>
    <row r="26196" spans="3:5" x14ac:dyDescent="0.25">
      <c r="C26196" s="90" t="s">
        <v>25585</v>
      </c>
      <c r="D26196" s="91">
        <v>61320</v>
      </c>
      <c r="E26196" s="90" t="str">
        <f>IF(D26196=Contact!$M$4,MAX($E$2:E26195)+1,"")</f>
        <v/>
      </c>
    </row>
    <row r="26197" spans="3:5" x14ac:dyDescent="0.25">
      <c r="C26197" s="90" t="s">
        <v>25586</v>
      </c>
      <c r="D26197" s="91">
        <v>61320</v>
      </c>
      <c r="E26197" s="90" t="str">
        <f>IF(D26197=Contact!$M$4,MAX($E$2:E26196)+1,"")</f>
        <v/>
      </c>
    </row>
    <row r="26198" spans="3:5" x14ac:dyDescent="0.25">
      <c r="C26198" s="90" t="s">
        <v>25587</v>
      </c>
      <c r="D26198" s="91">
        <v>61320</v>
      </c>
      <c r="E26198" s="90" t="str">
        <f>IF(D26198=Contact!$M$4,MAX($E$2:E26197)+1,"")</f>
        <v/>
      </c>
    </row>
    <row r="26199" spans="3:5" x14ac:dyDescent="0.25">
      <c r="C26199" s="90" t="s">
        <v>25588</v>
      </c>
      <c r="D26199" s="91">
        <v>61320</v>
      </c>
      <c r="E26199" s="90" t="str">
        <f>IF(D26199=Contact!$M$4,MAX($E$2:E26198)+1,"")</f>
        <v/>
      </c>
    </row>
    <row r="26200" spans="3:5" x14ac:dyDescent="0.25">
      <c r="C26200" s="90" t="s">
        <v>25589</v>
      </c>
      <c r="D26200" s="91">
        <v>61320</v>
      </c>
      <c r="E26200" s="90" t="str">
        <f>IF(D26200=Contact!$M$4,MAX($E$2:E26199)+1,"")</f>
        <v/>
      </c>
    </row>
    <row r="26201" spans="3:5" x14ac:dyDescent="0.25">
      <c r="C26201" s="90" t="s">
        <v>25590</v>
      </c>
      <c r="D26201" s="91">
        <v>61320</v>
      </c>
      <c r="E26201" s="90" t="str">
        <f>IF(D26201=Contact!$M$4,MAX($E$2:E26200)+1,"")</f>
        <v/>
      </c>
    </row>
    <row r="26202" spans="3:5" x14ac:dyDescent="0.25">
      <c r="C26202" s="90" t="s">
        <v>25591</v>
      </c>
      <c r="D26202" s="91">
        <v>61320</v>
      </c>
      <c r="E26202" s="90" t="str">
        <f>IF(D26202=Contact!$M$4,MAX($E$2:E26201)+1,"")</f>
        <v/>
      </c>
    </row>
    <row r="26203" spans="3:5" x14ac:dyDescent="0.25">
      <c r="C26203" s="90" t="s">
        <v>25592</v>
      </c>
      <c r="D26203" s="91">
        <v>61320</v>
      </c>
      <c r="E26203" s="90" t="str">
        <f>IF(D26203=Contact!$M$4,MAX($E$2:E26202)+1,"")</f>
        <v/>
      </c>
    </row>
    <row r="26204" spans="3:5" x14ac:dyDescent="0.25">
      <c r="C26204" s="90" t="s">
        <v>25593</v>
      </c>
      <c r="D26204" s="91">
        <v>61320</v>
      </c>
      <c r="E26204" s="90" t="str">
        <f>IF(D26204=Contact!$M$4,MAX($E$2:E26203)+1,"")</f>
        <v/>
      </c>
    </row>
    <row r="26205" spans="3:5" x14ac:dyDescent="0.25">
      <c r="C26205" s="90" t="s">
        <v>25594</v>
      </c>
      <c r="D26205" s="91">
        <v>61320</v>
      </c>
      <c r="E26205" s="90" t="str">
        <f>IF(D26205=Contact!$M$4,MAX($E$2:E26204)+1,"")</f>
        <v/>
      </c>
    </row>
    <row r="26206" spans="3:5" x14ac:dyDescent="0.25">
      <c r="C26206" s="90" t="s">
        <v>25595</v>
      </c>
      <c r="D26206" s="91">
        <v>61330</v>
      </c>
      <c r="E26206" s="90" t="str">
        <f>IF(D26206=Contact!$M$4,MAX($E$2:E26205)+1,"")</f>
        <v/>
      </c>
    </row>
    <row r="26207" spans="3:5" x14ac:dyDescent="0.25">
      <c r="C26207" s="90" t="s">
        <v>25596</v>
      </c>
      <c r="D26207" s="91">
        <v>61330</v>
      </c>
      <c r="E26207" s="90" t="str">
        <f>IF(D26207=Contact!$M$4,MAX($E$2:E26206)+1,"")</f>
        <v/>
      </c>
    </row>
    <row r="26208" spans="3:5" x14ac:dyDescent="0.25">
      <c r="C26208" s="90" t="s">
        <v>25597</v>
      </c>
      <c r="D26208" s="91">
        <v>61330</v>
      </c>
      <c r="E26208" s="90" t="str">
        <f>IF(D26208=Contact!$M$4,MAX($E$2:E26207)+1,"")</f>
        <v/>
      </c>
    </row>
    <row r="26209" spans="3:5" x14ac:dyDescent="0.25">
      <c r="C26209" s="90" t="s">
        <v>12229</v>
      </c>
      <c r="D26209" s="91">
        <v>61330</v>
      </c>
      <c r="E26209" s="90" t="str">
        <f>IF(D26209=Contact!$M$4,MAX($E$2:E26208)+1,"")</f>
        <v/>
      </c>
    </row>
    <row r="26210" spans="3:5" x14ac:dyDescent="0.25">
      <c r="C26210" s="90" t="s">
        <v>25598</v>
      </c>
      <c r="D26210" s="91">
        <v>61330</v>
      </c>
      <c r="E26210" s="90" t="str">
        <f>IF(D26210=Contact!$M$4,MAX($E$2:E26209)+1,"")</f>
        <v/>
      </c>
    </row>
    <row r="26211" spans="3:5" x14ac:dyDescent="0.25">
      <c r="C26211" s="90" t="s">
        <v>25599</v>
      </c>
      <c r="D26211" s="91">
        <v>61330</v>
      </c>
      <c r="E26211" s="90" t="str">
        <f>IF(D26211=Contact!$M$4,MAX($E$2:E26210)+1,"")</f>
        <v/>
      </c>
    </row>
    <row r="26212" spans="3:5" x14ac:dyDescent="0.25">
      <c r="C26212" s="90" t="s">
        <v>25600</v>
      </c>
      <c r="D26212" s="91">
        <v>61330</v>
      </c>
      <c r="E26212" s="90" t="str">
        <f>IF(D26212=Contact!$M$4,MAX($E$2:E26211)+1,"")</f>
        <v/>
      </c>
    </row>
    <row r="26213" spans="3:5" x14ac:dyDescent="0.25">
      <c r="C26213" s="90" t="s">
        <v>25601</v>
      </c>
      <c r="D26213" s="91">
        <v>61340</v>
      </c>
      <c r="E26213" s="90" t="str">
        <f>IF(D26213=Contact!$M$4,MAX($E$2:E26212)+1,"")</f>
        <v/>
      </c>
    </row>
    <row r="26214" spans="3:5" x14ac:dyDescent="0.25">
      <c r="C26214" s="90" t="s">
        <v>25602</v>
      </c>
      <c r="D26214" s="91">
        <v>61340</v>
      </c>
      <c r="E26214" s="90" t="str">
        <f>IF(D26214=Contact!$M$4,MAX($E$2:E26213)+1,"")</f>
        <v/>
      </c>
    </row>
    <row r="26215" spans="3:5" x14ac:dyDescent="0.25">
      <c r="C26215" s="90" t="s">
        <v>25603</v>
      </c>
      <c r="D26215" s="91">
        <v>61340</v>
      </c>
      <c r="E26215" s="90" t="str">
        <f>IF(D26215=Contact!$M$4,MAX($E$2:E26214)+1,"")</f>
        <v/>
      </c>
    </row>
    <row r="26216" spans="3:5" x14ac:dyDescent="0.25">
      <c r="C26216" s="90" t="s">
        <v>17608</v>
      </c>
      <c r="D26216" s="91">
        <v>61340</v>
      </c>
      <c r="E26216" s="90" t="str">
        <f>IF(D26216=Contact!$M$4,MAX($E$2:E26215)+1,"")</f>
        <v/>
      </c>
    </row>
    <row r="26217" spans="3:5" x14ac:dyDescent="0.25">
      <c r="C26217" s="90" t="s">
        <v>25604</v>
      </c>
      <c r="D26217" s="91">
        <v>61340</v>
      </c>
      <c r="E26217" s="90" t="str">
        <f>IF(D26217=Contact!$M$4,MAX($E$2:E26216)+1,"")</f>
        <v/>
      </c>
    </row>
    <row r="26218" spans="3:5" x14ac:dyDescent="0.25">
      <c r="C26218" s="90" t="s">
        <v>25605</v>
      </c>
      <c r="D26218" s="91">
        <v>61340</v>
      </c>
      <c r="E26218" s="90" t="str">
        <f>IF(D26218=Contact!$M$4,MAX($E$2:E26217)+1,"")</f>
        <v/>
      </c>
    </row>
    <row r="26219" spans="3:5" x14ac:dyDescent="0.25">
      <c r="C26219" s="90" t="s">
        <v>25606</v>
      </c>
      <c r="D26219" s="91">
        <v>61340</v>
      </c>
      <c r="E26219" s="90" t="str">
        <f>IF(D26219=Contact!$M$4,MAX($E$2:E26218)+1,"")</f>
        <v/>
      </c>
    </row>
    <row r="26220" spans="3:5" x14ac:dyDescent="0.25">
      <c r="C26220" s="90" t="s">
        <v>25607</v>
      </c>
      <c r="D26220" s="91">
        <v>61340</v>
      </c>
      <c r="E26220" s="90" t="str">
        <f>IF(D26220=Contact!$M$4,MAX($E$2:E26219)+1,"")</f>
        <v/>
      </c>
    </row>
    <row r="26221" spans="3:5" x14ac:dyDescent="0.25">
      <c r="C26221" s="90" t="s">
        <v>25608</v>
      </c>
      <c r="D26221" s="91">
        <v>61340</v>
      </c>
      <c r="E26221" s="90" t="str">
        <f>IF(D26221=Contact!$M$4,MAX($E$2:E26220)+1,"")</f>
        <v/>
      </c>
    </row>
    <row r="26222" spans="3:5" x14ac:dyDescent="0.25">
      <c r="C26222" s="90" t="s">
        <v>25609</v>
      </c>
      <c r="D26222" s="91">
        <v>61340</v>
      </c>
      <c r="E26222" s="90" t="str">
        <f>IF(D26222=Contact!$M$4,MAX($E$2:E26221)+1,"")</f>
        <v/>
      </c>
    </row>
    <row r="26223" spans="3:5" x14ac:dyDescent="0.25">
      <c r="C26223" s="90" t="s">
        <v>25610</v>
      </c>
      <c r="D26223" s="91">
        <v>61340</v>
      </c>
      <c r="E26223" s="90" t="str">
        <f>IF(D26223=Contact!$M$4,MAX($E$2:E26222)+1,"")</f>
        <v/>
      </c>
    </row>
    <row r="26224" spans="3:5" x14ac:dyDescent="0.25">
      <c r="C26224" s="90" t="s">
        <v>25611</v>
      </c>
      <c r="D26224" s="91">
        <v>61350</v>
      </c>
      <c r="E26224" s="90" t="str">
        <f>IF(D26224=Contact!$M$4,MAX($E$2:E26223)+1,"")</f>
        <v/>
      </c>
    </row>
    <row r="26225" spans="3:5" x14ac:dyDescent="0.25">
      <c r="C26225" s="90" t="s">
        <v>25612</v>
      </c>
      <c r="D26225" s="91">
        <v>61350</v>
      </c>
      <c r="E26225" s="90" t="str">
        <f>IF(D26225=Contact!$M$4,MAX($E$2:E26224)+1,"")</f>
        <v/>
      </c>
    </row>
    <row r="26226" spans="3:5" x14ac:dyDescent="0.25">
      <c r="C26226" s="90" t="s">
        <v>25613</v>
      </c>
      <c r="D26226" s="91">
        <v>61350</v>
      </c>
      <c r="E26226" s="90" t="str">
        <f>IF(D26226=Contact!$M$4,MAX($E$2:E26225)+1,"")</f>
        <v/>
      </c>
    </row>
    <row r="26227" spans="3:5" x14ac:dyDescent="0.25">
      <c r="C26227" s="90" t="s">
        <v>25614</v>
      </c>
      <c r="D26227" s="91">
        <v>61350</v>
      </c>
      <c r="E26227" s="90" t="str">
        <f>IF(D26227=Contact!$M$4,MAX($E$2:E26226)+1,"")</f>
        <v/>
      </c>
    </row>
    <row r="26228" spans="3:5" x14ac:dyDescent="0.25">
      <c r="C26228" s="90" t="s">
        <v>25615</v>
      </c>
      <c r="D26228" s="91">
        <v>61350</v>
      </c>
      <c r="E26228" s="90" t="str">
        <f>IF(D26228=Contact!$M$4,MAX($E$2:E26227)+1,"")</f>
        <v/>
      </c>
    </row>
    <row r="26229" spans="3:5" x14ac:dyDescent="0.25">
      <c r="C26229" s="90" t="s">
        <v>25616</v>
      </c>
      <c r="D26229" s="91">
        <v>61350</v>
      </c>
      <c r="E26229" s="90" t="str">
        <f>IF(D26229=Contact!$M$4,MAX($E$2:E26228)+1,"")</f>
        <v/>
      </c>
    </row>
    <row r="26230" spans="3:5" x14ac:dyDescent="0.25">
      <c r="C26230" s="90" t="s">
        <v>12072</v>
      </c>
      <c r="D26230" s="91">
        <v>61350</v>
      </c>
      <c r="E26230" s="90" t="str">
        <f>IF(D26230=Contact!$M$4,MAX($E$2:E26229)+1,"")</f>
        <v/>
      </c>
    </row>
    <row r="26231" spans="3:5" x14ac:dyDescent="0.25">
      <c r="C26231" s="90" t="s">
        <v>25617</v>
      </c>
      <c r="D26231" s="91">
        <v>61360</v>
      </c>
      <c r="E26231" s="90" t="str">
        <f>IF(D26231=Contact!$M$4,MAX($E$2:E26230)+1,"")</f>
        <v/>
      </c>
    </row>
    <row r="26232" spans="3:5" x14ac:dyDescent="0.25">
      <c r="C26232" s="90" t="s">
        <v>25618</v>
      </c>
      <c r="D26232" s="91">
        <v>61360</v>
      </c>
      <c r="E26232" s="90" t="str">
        <f>IF(D26232=Contact!$M$4,MAX($E$2:E26231)+1,"")</f>
        <v/>
      </c>
    </row>
    <row r="26233" spans="3:5" x14ac:dyDescent="0.25">
      <c r="C26233" s="90" t="s">
        <v>25619</v>
      </c>
      <c r="D26233" s="91">
        <v>61360</v>
      </c>
      <c r="E26233" s="90" t="str">
        <f>IF(D26233=Contact!$M$4,MAX($E$2:E26232)+1,"")</f>
        <v/>
      </c>
    </row>
    <row r="26234" spans="3:5" x14ac:dyDescent="0.25">
      <c r="C26234" s="90" t="s">
        <v>25620</v>
      </c>
      <c r="D26234" s="91">
        <v>61360</v>
      </c>
      <c r="E26234" s="90" t="str">
        <f>IF(D26234=Contact!$M$4,MAX($E$2:E26233)+1,"")</f>
        <v/>
      </c>
    </row>
    <row r="26235" spans="3:5" x14ac:dyDescent="0.25">
      <c r="C26235" s="90" t="s">
        <v>25621</v>
      </c>
      <c r="D26235" s="91">
        <v>61360</v>
      </c>
      <c r="E26235" s="90" t="str">
        <f>IF(D26235=Contact!$M$4,MAX($E$2:E26234)+1,"")</f>
        <v/>
      </c>
    </row>
    <row r="26236" spans="3:5" x14ac:dyDescent="0.25">
      <c r="C26236" s="90" t="s">
        <v>25622</v>
      </c>
      <c r="D26236" s="91">
        <v>61360</v>
      </c>
      <c r="E26236" s="90" t="str">
        <f>IF(D26236=Contact!$M$4,MAX($E$2:E26235)+1,"")</f>
        <v/>
      </c>
    </row>
    <row r="26237" spans="3:5" x14ac:dyDescent="0.25">
      <c r="C26237" s="90" t="s">
        <v>25623</v>
      </c>
      <c r="D26237" s="91">
        <v>61360</v>
      </c>
      <c r="E26237" s="90" t="str">
        <f>IF(D26237=Contact!$M$4,MAX($E$2:E26236)+1,"")</f>
        <v/>
      </c>
    </row>
    <row r="26238" spans="3:5" x14ac:dyDescent="0.25">
      <c r="C26238" s="90" t="s">
        <v>25624</v>
      </c>
      <c r="D26238" s="91">
        <v>61360</v>
      </c>
      <c r="E26238" s="90" t="str">
        <f>IF(D26238=Contact!$M$4,MAX($E$2:E26237)+1,"")</f>
        <v/>
      </c>
    </row>
    <row r="26239" spans="3:5" x14ac:dyDescent="0.25">
      <c r="C26239" s="90" t="s">
        <v>25625</v>
      </c>
      <c r="D26239" s="91">
        <v>61360</v>
      </c>
      <c r="E26239" s="90" t="str">
        <f>IF(D26239=Contact!$M$4,MAX($E$2:E26238)+1,"")</f>
        <v/>
      </c>
    </row>
    <row r="26240" spans="3:5" x14ac:dyDescent="0.25">
      <c r="C26240" s="90" t="s">
        <v>25626</v>
      </c>
      <c r="D26240" s="91">
        <v>61360</v>
      </c>
      <c r="E26240" s="90" t="str">
        <f>IF(D26240=Contact!$M$4,MAX($E$2:E26239)+1,"")</f>
        <v/>
      </c>
    </row>
    <row r="26241" spans="3:5" x14ac:dyDescent="0.25">
      <c r="C26241" s="90" t="s">
        <v>25627</v>
      </c>
      <c r="D26241" s="91">
        <v>61370</v>
      </c>
      <c r="E26241" s="90" t="str">
        <f>IF(D26241=Contact!$M$4,MAX($E$2:E26240)+1,"")</f>
        <v/>
      </c>
    </row>
    <row r="26242" spans="3:5" x14ac:dyDescent="0.25">
      <c r="C26242" s="90" t="s">
        <v>25628</v>
      </c>
      <c r="D26242" s="91">
        <v>61370</v>
      </c>
      <c r="E26242" s="90" t="str">
        <f>IF(D26242=Contact!$M$4,MAX($E$2:E26241)+1,"")</f>
        <v/>
      </c>
    </row>
    <row r="26243" spans="3:5" x14ac:dyDescent="0.25">
      <c r="C26243" s="90" t="s">
        <v>25629</v>
      </c>
      <c r="D26243" s="91">
        <v>61370</v>
      </c>
      <c r="E26243" s="90" t="str">
        <f>IF(D26243=Contact!$M$4,MAX($E$2:E26242)+1,"")</f>
        <v/>
      </c>
    </row>
    <row r="26244" spans="3:5" x14ac:dyDescent="0.25">
      <c r="C26244" s="90" t="s">
        <v>25630</v>
      </c>
      <c r="D26244" s="91">
        <v>61370</v>
      </c>
      <c r="E26244" s="90" t="str">
        <f>IF(D26244=Contact!$M$4,MAX($E$2:E26243)+1,"")</f>
        <v/>
      </c>
    </row>
    <row r="26245" spans="3:5" x14ac:dyDescent="0.25">
      <c r="C26245" s="90" t="s">
        <v>25631</v>
      </c>
      <c r="D26245" s="91">
        <v>61380</v>
      </c>
      <c r="E26245" s="90" t="str">
        <f>IF(D26245=Contact!$M$4,MAX($E$2:E26244)+1,"")</f>
        <v/>
      </c>
    </row>
    <row r="26246" spans="3:5" x14ac:dyDescent="0.25">
      <c r="C26246" s="90" t="s">
        <v>6241</v>
      </c>
      <c r="D26246" s="91">
        <v>61380</v>
      </c>
      <c r="E26246" s="90" t="str">
        <f>IF(D26246=Contact!$M$4,MAX($E$2:E26245)+1,"")</f>
        <v/>
      </c>
    </row>
    <row r="26247" spans="3:5" x14ac:dyDescent="0.25">
      <c r="C26247" s="90" t="s">
        <v>25632</v>
      </c>
      <c r="D26247" s="91">
        <v>61380</v>
      </c>
      <c r="E26247" s="90" t="str">
        <f>IF(D26247=Contact!$M$4,MAX($E$2:E26246)+1,"")</f>
        <v/>
      </c>
    </row>
    <row r="26248" spans="3:5" x14ac:dyDescent="0.25">
      <c r="C26248" s="90" t="s">
        <v>25633</v>
      </c>
      <c r="D26248" s="91">
        <v>61380</v>
      </c>
      <c r="E26248" s="90" t="str">
        <f>IF(D26248=Contact!$M$4,MAX($E$2:E26247)+1,"")</f>
        <v/>
      </c>
    </row>
    <row r="26249" spans="3:5" x14ac:dyDescent="0.25">
      <c r="C26249" s="90" t="s">
        <v>25634</v>
      </c>
      <c r="D26249" s="91">
        <v>61380</v>
      </c>
      <c r="E26249" s="90" t="str">
        <f>IF(D26249=Contact!$M$4,MAX($E$2:E26248)+1,"")</f>
        <v/>
      </c>
    </row>
    <row r="26250" spans="3:5" x14ac:dyDescent="0.25">
      <c r="C26250" s="90" t="s">
        <v>25635</v>
      </c>
      <c r="D26250" s="91">
        <v>61380</v>
      </c>
      <c r="E26250" s="90" t="str">
        <f>IF(D26250=Contact!$M$4,MAX($E$2:E26249)+1,"")</f>
        <v/>
      </c>
    </row>
    <row r="26251" spans="3:5" x14ac:dyDescent="0.25">
      <c r="C26251" s="90" t="s">
        <v>25636</v>
      </c>
      <c r="D26251" s="91">
        <v>61380</v>
      </c>
      <c r="E26251" s="90" t="str">
        <f>IF(D26251=Contact!$M$4,MAX($E$2:E26250)+1,"")</f>
        <v/>
      </c>
    </row>
    <row r="26252" spans="3:5" x14ac:dyDescent="0.25">
      <c r="C26252" s="90" t="s">
        <v>25637</v>
      </c>
      <c r="D26252" s="91">
        <v>61380</v>
      </c>
      <c r="E26252" s="90" t="str">
        <f>IF(D26252=Contact!$M$4,MAX($E$2:E26251)+1,"")</f>
        <v/>
      </c>
    </row>
    <row r="26253" spans="3:5" x14ac:dyDescent="0.25">
      <c r="C26253" s="90" t="s">
        <v>25638</v>
      </c>
      <c r="D26253" s="91">
        <v>61390</v>
      </c>
      <c r="E26253" s="90" t="str">
        <f>IF(D26253=Contact!$M$4,MAX($E$2:E26252)+1,"")</f>
        <v/>
      </c>
    </row>
    <row r="26254" spans="3:5" x14ac:dyDescent="0.25">
      <c r="C26254" s="90" t="s">
        <v>25639</v>
      </c>
      <c r="D26254" s="91">
        <v>61390</v>
      </c>
      <c r="E26254" s="90" t="str">
        <f>IF(D26254=Contact!$M$4,MAX($E$2:E26253)+1,"")</f>
        <v/>
      </c>
    </row>
    <row r="26255" spans="3:5" x14ac:dyDescent="0.25">
      <c r="C26255" s="90" t="s">
        <v>25640</v>
      </c>
      <c r="D26255" s="91">
        <v>61390</v>
      </c>
      <c r="E26255" s="90" t="str">
        <f>IF(D26255=Contact!$M$4,MAX($E$2:E26254)+1,"")</f>
        <v/>
      </c>
    </row>
    <row r="26256" spans="3:5" x14ac:dyDescent="0.25">
      <c r="C26256" s="90" t="s">
        <v>25641</v>
      </c>
      <c r="D26256" s="91">
        <v>61390</v>
      </c>
      <c r="E26256" s="90" t="str">
        <f>IF(D26256=Contact!$M$4,MAX($E$2:E26255)+1,"")</f>
        <v/>
      </c>
    </row>
    <row r="26257" spans="3:5" x14ac:dyDescent="0.25">
      <c r="C26257" s="90" t="s">
        <v>25642</v>
      </c>
      <c r="D26257" s="91">
        <v>61390</v>
      </c>
      <c r="E26257" s="90" t="str">
        <f>IF(D26257=Contact!$M$4,MAX($E$2:E26256)+1,"")</f>
        <v/>
      </c>
    </row>
    <row r="26258" spans="3:5" x14ac:dyDescent="0.25">
      <c r="C26258" s="90" t="s">
        <v>25643</v>
      </c>
      <c r="D26258" s="91">
        <v>61390</v>
      </c>
      <c r="E26258" s="90" t="str">
        <f>IF(D26258=Contact!$M$4,MAX($E$2:E26257)+1,"")</f>
        <v/>
      </c>
    </row>
    <row r="26259" spans="3:5" x14ac:dyDescent="0.25">
      <c r="C26259" s="90" t="s">
        <v>25644</v>
      </c>
      <c r="D26259" s="91">
        <v>61390</v>
      </c>
      <c r="E26259" s="90" t="str">
        <f>IF(D26259=Contact!$M$4,MAX($E$2:E26258)+1,"")</f>
        <v/>
      </c>
    </row>
    <row r="26260" spans="3:5" x14ac:dyDescent="0.25">
      <c r="C26260" s="90" t="s">
        <v>25645</v>
      </c>
      <c r="D26260" s="91">
        <v>61390</v>
      </c>
      <c r="E26260" s="90" t="str">
        <f>IF(D26260=Contact!$M$4,MAX($E$2:E26259)+1,"")</f>
        <v/>
      </c>
    </row>
    <row r="26261" spans="3:5" x14ac:dyDescent="0.25">
      <c r="C26261" s="90" t="s">
        <v>25646</v>
      </c>
      <c r="D26261" s="91">
        <v>61390</v>
      </c>
      <c r="E26261" s="90" t="str">
        <f>IF(D26261=Contact!$M$4,MAX($E$2:E26260)+1,"")</f>
        <v/>
      </c>
    </row>
    <row r="26262" spans="3:5" x14ac:dyDescent="0.25">
      <c r="C26262" s="90" t="s">
        <v>19493</v>
      </c>
      <c r="D26262" s="91">
        <v>61390</v>
      </c>
      <c r="E26262" s="90" t="str">
        <f>IF(D26262=Contact!$M$4,MAX($E$2:E26261)+1,"")</f>
        <v/>
      </c>
    </row>
    <row r="26263" spans="3:5" x14ac:dyDescent="0.25">
      <c r="C26263" s="90" t="s">
        <v>25647</v>
      </c>
      <c r="D26263" s="91">
        <v>61400</v>
      </c>
      <c r="E26263" s="90" t="str">
        <f>IF(D26263=Contact!$M$4,MAX($E$2:E26262)+1,"")</f>
        <v/>
      </c>
    </row>
    <row r="26264" spans="3:5" x14ac:dyDescent="0.25">
      <c r="C26264" s="90" t="s">
        <v>6214</v>
      </c>
      <c r="D26264" s="91">
        <v>61400</v>
      </c>
      <c r="E26264" s="90" t="str">
        <f>IF(D26264=Contact!$M$4,MAX($E$2:E26263)+1,"")</f>
        <v/>
      </c>
    </row>
    <row r="26265" spans="3:5" x14ac:dyDescent="0.25">
      <c r="C26265" s="90" t="s">
        <v>25648</v>
      </c>
      <c r="D26265" s="91">
        <v>61400</v>
      </c>
      <c r="E26265" s="90" t="str">
        <f>IF(D26265=Contact!$M$4,MAX($E$2:E26264)+1,"")</f>
        <v/>
      </c>
    </row>
    <row r="26266" spans="3:5" x14ac:dyDescent="0.25">
      <c r="C26266" s="90" t="s">
        <v>25649</v>
      </c>
      <c r="D26266" s="91">
        <v>61400</v>
      </c>
      <c r="E26266" s="90" t="str">
        <f>IF(D26266=Contact!$M$4,MAX($E$2:E26265)+1,"")</f>
        <v/>
      </c>
    </row>
    <row r="26267" spans="3:5" x14ac:dyDescent="0.25">
      <c r="C26267" s="90" t="s">
        <v>17279</v>
      </c>
      <c r="D26267" s="91">
        <v>61400</v>
      </c>
      <c r="E26267" s="90" t="str">
        <f>IF(D26267=Contact!$M$4,MAX($E$2:E26266)+1,"")</f>
        <v/>
      </c>
    </row>
    <row r="26268" spans="3:5" x14ac:dyDescent="0.25">
      <c r="C26268" s="90" t="s">
        <v>25650</v>
      </c>
      <c r="D26268" s="91">
        <v>61400</v>
      </c>
      <c r="E26268" s="90" t="str">
        <f>IF(D26268=Contact!$M$4,MAX($E$2:E26267)+1,"")</f>
        <v/>
      </c>
    </row>
    <row r="26269" spans="3:5" x14ac:dyDescent="0.25">
      <c r="C26269" s="90" t="s">
        <v>25651</v>
      </c>
      <c r="D26269" s="91">
        <v>61400</v>
      </c>
      <c r="E26269" s="90" t="str">
        <f>IF(D26269=Contact!$M$4,MAX($E$2:E26268)+1,"")</f>
        <v/>
      </c>
    </row>
    <row r="26270" spans="3:5" x14ac:dyDescent="0.25">
      <c r="C26270" s="90" t="s">
        <v>25652</v>
      </c>
      <c r="D26270" s="91">
        <v>61400</v>
      </c>
      <c r="E26270" s="90" t="str">
        <f>IF(D26270=Contact!$M$4,MAX($E$2:E26269)+1,"")</f>
        <v/>
      </c>
    </row>
    <row r="26271" spans="3:5" x14ac:dyDescent="0.25">
      <c r="C26271" s="90" t="s">
        <v>25653</v>
      </c>
      <c r="D26271" s="91">
        <v>61400</v>
      </c>
      <c r="E26271" s="90" t="str">
        <f>IF(D26271=Contact!$M$4,MAX($E$2:E26270)+1,"")</f>
        <v/>
      </c>
    </row>
    <row r="26272" spans="3:5" x14ac:dyDescent="0.25">
      <c r="C26272" s="90" t="s">
        <v>25654</v>
      </c>
      <c r="D26272" s="91">
        <v>61400</v>
      </c>
      <c r="E26272" s="90" t="str">
        <f>IF(D26272=Contact!$M$4,MAX($E$2:E26271)+1,"")</f>
        <v/>
      </c>
    </row>
    <row r="26273" spans="3:5" x14ac:dyDescent="0.25">
      <c r="C26273" s="90" t="s">
        <v>2060</v>
      </c>
      <c r="D26273" s="91">
        <v>61400</v>
      </c>
      <c r="E26273" s="90" t="str">
        <f>IF(D26273=Contact!$M$4,MAX($E$2:E26272)+1,"")</f>
        <v/>
      </c>
    </row>
    <row r="26274" spans="3:5" x14ac:dyDescent="0.25">
      <c r="C26274" s="90" t="s">
        <v>20616</v>
      </c>
      <c r="D26274" s="91">
        <v>61400</v>
      </c>
      <c r="E26274" s="90" t="str">
        <f>IF(D26274=Contact!$M$4,MAX($E$2:E26273)+1,"")</f>
        <v/>
      </c>
    </row>
    <row r="26275" spans="3:5" x14ac:dyDescent="0.25">
      <c r="C26275" s="90" t="s">
        <v>25655</v>
      </c>
      <c r="D26275" s="91">
        <v>61400</v>
      </c>
      <c r="E26275" s="90" t="str">
        <f>IF(D26275=Contact!$M$4,MAX($E$2:E26274)+1,"")</f>
        <v/>
      </c>
    </row>
    <row r="26276" spans="3:5" x14ac:dyDescent="0.25">
      <c r="C26276" s="90" t="s">
        <v>25656</v>
      </c>
      <c r="D26276" s="91">
        <v>61400</v>
      </c>
      <c r="E26276" s="90" t="str">
        <f>IF(D26276=Contact!$M$4,MAX($E$2:E26275)+1,"")</f>
        <v/>
      </c>
    </row>
    <row r="26277" spans="3:5" x14ac:dyDescent="0.25">
      <c r="C26277" s="90" t="s">
        <v>25657</v>
      </c>
      <c r="D26277" s="91">
        <v>61400</v>
      </c>
      <c r="E26277" s="90" t="str">
        <f>IF(D26277=Contact!$M$4,MAX($E$2:E26276)+1,"")</f>
        <v/>
      </c>
    </row>
    <row r="26278" spans="3:5" x14ac:dyDescent="0.25">
      <c r="C26278" s="90" t="s">
        <v>25658</v>
      </c>
      <c r="D26278" s="91">
        <v>61400</v>
      </c>
      <c r="E26278" s="90" t="str">
        <f>IF(D26278=Contact!$M$4,MAX($E$2:E26277)+1,"")</f>
        <v/>
      </c>
    </row>
    <row r="26279" spans="3:5" x14ac:dyDescent="0.25">
      <c r="C26279" s="90" t="s">
        <v>25659</v>
      </c>
      <c r="D26279" s="91">
        <v>61400</v>
      </c>
      <c r="E26279" s="90" t="str">
        <f>IF(D26279=Contact!$M$4,MAX($E$2:E26278)+1,"")</f>
        <v/>
      </c>
    </row>
    <row r="26280" spans="3:5" x14ac:dyDescent="0.25">
      <c r="C26280" s="90" t="s">
        <v>25660</v>
      </c>
      <c r="D26280" s="91">
        <v>61410</v>
      </c>
      <c r="E26280" s="90" t="str">
        <f>IF(D26280=Contact!$M$4,MAX($E$2:E26279)+1,"")</f>
        <v/>
      </c>
    </row>
    <row r="26281" spans="3:5" x14ac:dyDescent="0.25">
      <c r="C26281" s="90" t="s">
        <v>25661</v>
      </c>
      <c r="D26281" s="91">
        <v>61410</v>
      </c>
      <c r="E26281" s="90" t="str">
        <f>IF(D26281=Contact!$M$4,MAX($E$2:E26280)+1,"")</f>
        <v/>
      </c>
    </row>
    <row r="26282" spans="3:5" x14ac:dyDescent="0.25">
      <c r="C26282" s="90" t="s">
        <v>25662</v>
      </c>
      <c r="D26282" s="91">
        <v>61410</v>
      </c>
      <c r="E26282" s="90" t="str">
        <f>IF(D26282=Contact!$M$4,MAX($E$2:E26281)+1,"")</f>
        <v/>
      </c>
    </row>
    <row r="26283" spans="3:5" x14ac:dyDescent="0.25">
      <c r="C26283" s="90" t="s">
        <v>25663</v>
      </c>
      <c r="D26283" s="91">
        <v>61410</v>
      </c>
      <c r="E26283" s="90" t="str">
        <f>IF(D26283=Contact!$M$4,MAX($E$2:E26282)+1,"")</f>
        <v/>
      </c>
    </row>
    <row r="26284" spans="3:5" x14ac:dyDescent="0.25">
      <c r="C26284" s="90" t="s">
        <v>25664</v>
      </c>
      <c r="D26284" s="91">
        <v>61410</v>
      </c>
      <c r="E26284" s="90" t="str">
        <f>IF(D26284=Contact!$M$4,MAX($E$2:E26283)+1,"")</f>
        <v/>
      </c>
    </row>
    <row r="26285" spans="3:5" x14ac:dyDescent="0.25">
      <c r="C26285" s="90" t="s">
        <v>25665</v>
      </c>
      <c r="D26285" s="91">
        <v>61410</v>
      </c>
      <c r="E26285" s="90" t="str">
        <f>IF(D26285=Contact!$M$4,MAX($E$2:E26284)+1,"")</f>
        <v/>
      </c>
    </row>
    <row r="26286" spans="3:5" x14ac:dyDescent="0.25">
      <c r="C26286" s="90" t="s">
        <v>25666</v>
      </c>
      <c r="D26286" s="91">
        <v>61420</v>
      </c>
      <c r="E26286" s="90" t="str">
        <f>IF(D26286=Contact!$M$4,MAX($E$2:E26285)+1,"")</f>
        <v/>
      </c>
    </row>
    <row r="26287" spans="3:5" x14ac:dyDescent="0.25">
      <c r="C26287" s="90" t="s">
        <v>25667</v>
      </c>
      <c r="D26287" s="91">
        <v>61420</v>
      </c>
      <c r="E26287" s="90" t="str">
        <f>IF(D26287=Contact!$M$4,MAX($E$2:E26286)+1,"")</f>
        <v/>
      </c>
    </row>
    <row r="26288" spans="3:5" x14ac:dyDescent="0.25">
      <c r="C26288" s="90" t="s">
        <v>25668</v>
      </c>
      <c r="D26288" s="91">
        <v>61420</v>
      </c>
      <c r="E26288" s="90" t="str">
        <f>IF(D26288=Contact!$M$4,MAX($E$2:E26287)+1,"")</f>
        <v/>
      </c>
    </row>
    <row r="26289" spans="3:5" x14ac:dyDescent="0.25">
      <c r="C26289" s="90" t="s">
        <v>25669</v>
      </c>
      <c r="D26289" s="91">
        <v>61420</v>
      </c>
      <c r="E26289" s="90" t="str">
        <f>IF(D26289=Contact!$M$4,MAX($E$2:E26288)+1,"")</f>
        <v/>
      </c>
    </row>
    <row r="26290" spans="3:5" x14ac:dyDescent="0.25">
      <c r="C26290" s="90" t="s">
        <v>25670</v>
      </c>
      <c r="D26290" s="91">
        <v>61420</v>
      </c>
      <c r="E26290" s="90" t="str">
        <f>IF(D26290=Contact!$M$4,MAX($E$2:E26289)+1,"")</f>
        <v/>
      </c>
    </row>
    <row r="26291" spans="3:5" x14ac:dyDescent="0.25">
      <c r="C26291" s="90" t="s">
        <v>25671</v>
      </c>
      <c r="D26291" s="91">
        <v>61420</v>
      </c>
      <c r="E26291" s="90" t="str">
        <f>IF(D26291=Contact!$M$4,MAX($E$2:E26290)+1,"")</f>
        <v/>
      </c>
    </row>
    <row r="26292" spans="3:5" x14ac:dyDescent="0.25">
      <c r="C26292" s="90" t="s">
        <v>25672</v>
      </c>
      <c r="D26292" s="91">
        <v>61420</v>
      </c>
      <c r="E26292" s="90" t="str">
        <f>IF(D26292=Contact!$M$4,MAX($E$2:E26291)+1,"")</f>
        <v/>
      </c>
    </row>
    <row r="26293" spans="3:5" x14ac:dyDescent="0.25">
      <c r="C26293" s="90" t="s">
        <v>25673</v>
      </c>
      <c r="D26293" s="91">
        <v>61430</v>
      </c>
      <c r="E26293" s="90" t="str">
        <f>IF(D26293=Contact!$M$4,MAX($E$2:E26292)+1,"")</f>
        <v/>
      </c>
    </row>
    <row r="26294" spans="3:5" x14ac:dyDescent="0.25">
      <c r="C26294" s="90" t="s">
        <v>25674</v>
      </c>
      <c r="D26294" s="91">
        <v>61430</v>
      </c>
      <c r="E26294" s="90" t="str">
        <f>IF(D26294=Contact!$M$4,MAX($E$2:E26293)+1,"")</f>
        <v/>
      </c>
    </row>
    <row r="26295" spans="3:5" x14ac:dyDescent="0.25">
      <c r="C26295" s="90" t="s">
        <v>25675</v>
      </c>
      <c r="D26295" s="91">
        <v>61430</v>
      </c>
      <c r="E26295" s="90" t="str">
        <f>IF(D26295=Contact!$M$4,MAX($E$2:E26294)+1,"")</f>
        <v/>
      </c>
    </row>
    <row r="26296" spans="3:5" x14ac:dyDescent="0.25">
      <c r="C26296" s="90" t="s">
        <v>25676</v>
      </c>
      <c r="D26296" s="91">
        <v>61430</v>
      </c>
      <c r="E26296" s="90" t="str">
        <f>IF(D26296=Contact!$M$4,MAX($E$2:E26295)+1,"")</f>
        <v/>
      </c>
    </row>
    <row r="26297" spans="3:5" x14ac:dyDescent="0.25">
      <c r="C26297" s="90" t="s">
        <v>25677</v>
      </c>
      <c r="D26297" s="91">
        <v>61430</v>
      </c>
      <c r="E26297" s="90" t="str">
        <f>IF(D26297=Contact!$M$4,MAX($E$2:E26296)+1,"")</f>
        <v/>
      </c>
    </row>
    <row r="26298" spans="3:5" x14ac:dyDescent="0.25">
      <c r="C26298" s="90" t="s">
        <v>25678</v>
      </c>
      <c r="D26298" s="91">
        <v>61430</v>
      </c>
      <c r="E26298" s="90" t="str">
        <f>IF(D26298=Contact!$M$4,MAX($E$2:E26297)+1,"")</f>
        <v/>
      </c>
    </row>
    <row r="26299" spans="3:5" x14ac:dyDescent="0.25">
      <c r="C26299" s="90" t="s">
        <v>25679</v>
      </c>
      <c r="D26299" s="91">
        <v>61440</v>
      </c>
      <c r="E26299" s="90" t="str">
        <f>IF(D26299=Contact!$M$4,MAX($E$2:E26298)+1,"")</f>
        <v/>
      </c>
    </row>
    <row r="26300" spans="3:5" x14ac:dyDescent="0.25">
      <c r="C26300" s="90" t="s">
        <v>25680</v>
      </c>
      <c r="D26300" s="91">
        <v>61440</v>
      </c>
      <c r="E26300" s="90" t="str">
        <f>IF(D26300=Contact!$M$4,MAX($E$2:E26299)+1,"")</f>
        <v/>
      </c>
    </row>
    <row r="26301" spans="3:5" x14ac:dyDescent="0.25">
      <c r="C26301" s="90" t="s">
        <v>25681</v>
      </c>
      <c r="D26301" s="91">
        <v>61440</v>
      </c>
      <c r="E26301" s="90" t="str">
        <f>IF(D26301=Contact!$M$4,MAX($E$2:E26300)+1,"")</f>
        <v/>
      </c>
    </row>
    <row r="26302" spans="3:5" x14ac:dyDescent="0.25">
      <c r="C26302" s="90" t="s">
        <v>25682</v>
      </c>
      <c r="D26302" s="91">
        <v>61450</v>
      </c>
      <c r="E26302" s="90" t="str">
        <f>IF(D26302=Contact!$M$4,MAX($E$2:E26301)+1,"")</f>
        <v/>
      </c>
    </row>
    <row r="26303" spans="3:5" x14ac:dyDescent="0.25">
      <c r="C26303" s="90" t="s">
        <v>25683</v>
      </c>
      <c r="D26303" s="91">
        <v>61450</v>
      </c>
      <c r="E26303" s="90" t="str">
        <f>IF(D26303=Contact!$M$4,MAX($E$2:E26302)+1,"")</f>
        <v/>
      </c>
    </row>
    <row r="26304" spans="3:5" x14ac:dyDescent="0.25">
      <c r="C26304" s="90" t="s">
        <v>15076</v>
      </c>
      <c r="D26304" s="91">
        <v>61450</v>
      </c>
      <c r="E26304" s="90" t="str">
        <f>IF(D26304=Contact!$M$4,MAX($E$2:E26303)+1,"")</f>
        <v/>
      </c>
    </row>
    <row r="26305" spans="3:5" x14ac:dyDescent="0.25">
      <c r="C26305" s="90" t="s">
        <v>25684</v>
      </c>
      <c r="D26305" s="91">
        <v>61470</v>
      </c>
      <c r="E26305" s="90" t="str">
        <f>IF(D26305=Contact!$M$4,MAX($E$2:E26304)+1,"")</f>
        <v/>
      </c>
    </row>
    <row r="26306" spans="3:5" x14ac:dyDescent="0.25">
      <c r="C26306" s="90" t="s">
        <v>25685</v>
      </c>
      <c r="D26306" s="91">
        <v>61470</v>
      </c>
      <c r="E26306" s="90" t="str">
        <f>IF(D26306=Contact!$M$4,MAX($E$2:E26305)+1,"")</f>
        <v/>
      </c>
    </row>
    <row r="26307" spans="3:5" x14ac:dyDescent="0.25">
      <c r="C26307" s="90" t="s">
        <v>25686</v>
      </c>
      <c r="D26307" s="91">
        <v>61470</v>
      </c>
      <c r="E26307" s="90" t="str">
        <f>IF(D26307=Contact!$M$4,MAX($E$2:E26306)+1,"")</f>
        <v/>
      </c>
    </row>
    <row r="26308" spans="3:5" x14ac:dyDescent="0.25">
      <c r="C26308" s="90" t="s">
        <v>25687</v>
      </c>
      <c r="D26308" s="91">
        <v>61470</v>
      </c>
      <c r="E26308" s="90" t="str">
        <f>IF(D26308=Contact!$M$4,MAX($E$2:E26307)+1,"")</f>
        <v/>
      </c>
    </row>
    <row r="26309" spans="3:5" x14ac:dyDescent="0.25">
      <c r="C26309" s="90" t="s">
        <v>25688</v>
      </c>
      <c r="D26309" s="91">
        <v>61470</v>
      </c>
      <c r="E26309" s="90" t="str">
        <f>IF(D26309=Contact!$M$4,MAX($E$2:E26308)+1,"")</f>
        <v/>
      </c>
    </row>
    <row r="26310" spans="3:5" x14ac:dyDescent="0.25">
      <c r="C26310" s="90" t="s">
        <v>25689</v>
      </c>
      <c r="D26310" s="91">
        <v>61470</v>
      </c>
      <c r="E26310" s="90" t="str">
        <f>IF(D26310=Contact!$M$4,MAX($E$2:E26309)+1,"")</f>
        <v/>
      </c>
    </row>
    <row r="26311" spans="3:5" x14ac:dyDescent="0.25">
      <c r="C26311" s="90" t="s">
        <v>25690</v>
      </c>
      <c r="D26311" s="91">
        <v>61470</v>
      </c>
      <c r="E26311" s="90" t="str">
        <f>IF(D26311=Contact!$M$4,MAX($E$2:E26310)+1,"")</f>
        <v/>
      </c>
    </row>
    <row r="26312" spans="3:5" x14ac:dyDescent="0.25">
      <c r="C26312" s="90" t="s">
        <v>25691</v>
      </c>
      <c r="D26312" s="91">
        <v>61490</v>
      </c>
      <c r="E26312" s="90" t="str">
        <f>IF(D26312=Contact!$M$4,MAX($E$2:E26311)+1,"")</f>
        <v/>
      </c>
    </row>
    <row r="26313" spans="3:5" x14ac:dyDescent="0.25">
      <c r="C26313" s="90" t="s">
        <v>25692</v>
      </c>
      <c r="D26313" s="91">
        <v>61500</v>
      </c>
      <c r="E26313" s="90" t="str">
        <f>IF(D26313=Contact!$M$4,MAX($E$2:E26312)+1,"")</f>
        <v/>
      </c>
    </row>
    <row r="26314" spans="3:5" x14ac:dyDescent="0.25">
      <c r="C26314" s="90" t="s">
        <v>25693</v>
      </c>
      <c r="D26314" s="91">
        <v>61500</v>
      </c>
      <c r="E26314" s="90" t="str">
        <f>IF(D26314=Contact!$M$4,MAX($E$2:E26313)+1,"")</f>
        <v/>
      </c>
    </row>
    <row r="26315" spans="3:5" x14ac:dyDescent="0.25">
      <c r="C26315" s="90" t="s">
        <v>25694</v>
      </c>
      <c r="D26315" s="91">
        <v>61500</v>
      </c>
      <c r="E26315" s="90" t="str">
        <f>IF(D26315=Contact!$M$4,MAX($E$2:E26314)+1,"")</f>
        <v/>
      </c>
    </row>
    <row r="26316" spans="3:5" x14ac:dyDescent="0.25">
      <c r="C26316" s="90" t="s">
        <v>25695</v>
      </c>
      <c r="D26316" s="91">
        <v>61500</v>
      </c>
      <c r="E26316" s="90" t="str">
        <f>IF(D26316=Contact!$M$4,MAX($E$2:E26315)+1,"")</f>
        <v/>
      </c>
    </row>
    <row r="26317" spans="3:5" x14ac:dyDescent="0.25">
      <c r="C26317" s="90" t="s">
        <v>25696</v>
      </c>
      <c r="D26317" s="91">
        <v>61500</v>
      </c>
      <c r="E26317" s="90" t="str">
        <f>IF(D26317=Contact!$M$4,MAX($E$2:E26316)+1,"")</f>
        <v/>
      </c>
    </row>
    <row r="26318" spans="3:5" x14ac:dyDescent="0.25">
      <c r="C26318" s="90" t="s">
        <v>25697</v>
      </c>
      <c r="D26318" s="91">
        <v>61500</v>
      </c>
      <c r="E26318" s="90" t="str">
        <f>IF(D26318=Contact!$M$4,MAX($E$2:E26317)+1,"")</f>
        <v/>
      </c>
    </row>
    <row r="26319" spans="3:5" x14ac:dyDescent="0.25">
      <c r="C26319" s="90" t="s">
        <v>25698</v>
      </c>
      <c r="D26319" s="91">
        <v>61500</v>
      </c>
      <c r="E26319" s="90" t="str">
        <f>IF(D26319=Contact!$M$4,MAX($E$2:E26318)+1,"")</f>
        <v/>
      </c>
    </row>
    <row r="26320" spans="3:5" x14ac:dyDescent="0.25">
      <c r="C26320" s="90" t="s">
        <v>25699</v>
      </c>
      <c r="D26320" s="91">
        <v>61500</v>
      </c>
      <c r="E26320" s="90" t="str">
        <f>IF(D26320=Contact!$M$4,MAX($E$2:E26319)+1,"")</f>
        <v/>
      </c>
    </row>
    <row r="26321" spans="3:5" x14ac:dyDescent="0.25">
      <c r="C26321" s="90" t="s">
        <v>25700</v>
      </c>
      <c r="D26321" s="91">
        <v>61500</v>
      </c>
      <c r="E26321" s="90" t="str">
        <f>IF(D26321=Contact!$M$4,MAX($E$2:E26320)+1,"")</f>
        <v/>
      </c>
    </row>
    <row r="26322" spans="3:5" x14ac:dyDescent="0.25">
      <c r="C26322" s="90" t="s">
        <v>25701</v>
      </c>
      <c r="D26322" s="91">
        <v>61500</v>
      </c>
      <c r="E26322" s="90" t="str">
        <f>IF(D26322=Contact!$M$4,MAX($E$2:E26321)+1,"")</f>
        <v/>
      </c>
    </row>
    <row r="26323" spans="3:5" x14ac:dyDescent="0.25">
      <c r="C26323" s="90" t="s">
        <v>25702</v>
      </c>
      <c r="D26323" s="91">
        <v>61500</v>
      </c>
      <c r="E26323" s="90" t="str">
        <f>IF(D26323=Contact!$M$4,MAX($E$2:E26322)+1,"")</f>
        <v/>
      </c>
    </row>
    <row r="26324" spans="3:5" x14ac:dyDescent="0.25">
      <c r="C26324" s="90" t="s">
        <v>25703</v>
      </c>
      <c r="D26324" s="91">
        <v>61500</v>
      </c>
      <c r="E26324" s="90" t="str">
        <f>IF(D26324=Contact!$M$4,MAX($E$2:E26323)+1,"")</f>
        <v/>
      </c>
    </row>
    <row r="26325" spans="3:5" x14ac:dyDescent="0.25">
      <c r="C26325" s="90" t="s">
        <v>25704</v>
      </c>
      <c r="D26325" s="91">
        <v>61500</v>
      </c>
      <c r="E26325" s="90" t="str">
        <f>IF(D26325=Contact!$M$4,MAX($E$2:E26324)+1,"")</f>
        <v/>
      </c>
    </row>
    <row r="26326" spans="3:5" x14ac:dyDescent="0.25">
      <c r="C26326" s="90" t="s">
        <v>25705</v>
      </c>
      <c r="D26326" s="91">
        <v>61500</v>
      </c>
      <c r="E26326" s="90" t="str">
        <f>IF(D26326=Contact!$M$4,MAX($E$2:E26325)+1,"")</f>
        <v/>
      </c>
    </row>
    <row r="26327" spans="3:5" x14ac:dyDescent="0.25">
      <c r="C26327" s="90" t="s">
        <v>25706</v>
      </c>
      <c r="D26327" s="91">
        <v>61500</v>
      </c>
      <c r="E26327" s="90" t="str">
        <f>IF(D26327=Contact!$M$4,MAX($E$2:E26326)+1,"")</f>
        <v/>
      </c>
    </row>
    <row r="26328" spans="3:5" x14ac:dyDescent="0.25">
      <c r="C26328" s="90" t="s">
        <v>25707</v>
      </c>
      <c r="D26328" s="91">
        <v>61500</v>
      </c>
      <c r="E26328" s="90" t="str">
        <f>IF(D26328=Contact!$M$4,MAX($E$2:E26327)+1,"")</f>
        <v/>
      </c>
    </row>
    <row r="26329" spans="3:5" x14ac:dyDescent="0.25">
      <c r="C26329" s="90" t="s">
        <v>25708</v>
      </c>
      <c r="D26329" s="91">
        <v>61500</v>
      </c>
      <c r="E26329" s="90" t="str">
        <f>IF(D26329=Contact!$M$4,MAX($E$2:E26328)+1,"")</f>
        <v/>
      </c>
    </row>
    <row r="26330" spans="3:5" x14ac:dyDescent="0.25">
      <c r="C26330" s="90" t="s">
        <v>25709</v>
      </c>
      <c r="D26330" s="91">
        <v>61500</v>
      </c>
      <c r="E26330" s="90" t="str">
        <f>IF(D26330=Contact!$M$4,MAX($E$2:E26329)+1,"")</f>
        <v/>
      </c>
    </row>
    <row r="26331" spans="3:5" x14ac:dyDescent="0.25">
      <c r="C26331" s="90" t="s">
        <v>25710</v>
      </c>
      <c r="D26331" s="91">
        <v>61550</v>
      </c>
      <c r="E26331" s="90" t="str">
        <f>IF(D26331=Contact!$M$4,MAX($E$2:E26330)+1,"")</f>
        <v/>
      </c>
    </row>
    <row r="26332" spans="3:5" x14ac:dyDescent="0.25">
      <c r="C26332" s="90" t="s">
        <v>25711</v>
      </c>
      <c r="D26332" s="91">
        <v>61550</v>
      </c>
      <c r="E26332" s="90" t="str">
        <f>IF(D26332=Contact!$M$4,MAX($E$2:E26331)+1,"")</f>
        <v/>
      </c>
    </row>
    <row r="26333" spans="3:5" x14ac:dyDescent="0.25">
      <c r="C26333" s="90" t="s">
        <v>20187</v>
      </c>
      <c r="D26333" s="91">
        <v>61550</v>
      </c>
      <c r="E26333" s="90" t="str">
        <f>IF(D26333=Contact!$M$4,MAX($E$2:E26332)+1,"")</f>
        <v/>
      </c>
    </row>
    <row r="26334" spans="3:5" x14ac:dyDescent="0.25">
      <c r="C26334" s="90" t="s">
        <v>25712</v>
      </c>
      <c r="D26334" s="91">
        <v>61550</v>
      </c>
      <c r="E26334" s="90" t="str">
        <f>IF(D26334=Contact!$M$4,MAX($E$2:E26333)+1,"")</f>
        <v/>
      </c>
    </row>
    <row r="26335" spans="3:5" x14ac:dyDescent="0.25">
      <c r="C26335" s="90" t="s">
        <v>25713</v>
      </c>
      <c r="D26335" s="91">
        <v>61550</v>
      </c>
      <c r="E26335" s="90" t="str">
        <f>IF(D26335=Contact!$M$4,MAX($E$2:E26334)+1,"")</f>
        <v/>
      </c>
    </row>
    <row r="26336" spans="3:5" x14ac:dyDescent="0.25">
      <c r="C26336" s="90" t="s">
        <v>25714</v>
      </c>
      <c r="D26336" s="91">
        <v>61550</v>
      </c>
      <c r="E26336" s="90" t="str">
        <f>IF(D26336=Contact!$M$4,MAX($E$2:E26335)+1,"")</f>
        <v/>
      </c>
    </row>
    <row r="26337" spans="3:5" x14ac:dyDescent="0.25">
      <c r="C26337" s="90" t="s">
        <v>25715</v>
      </c>
      <c r="D26337" s="91">
        <v>61550</v>
      </c>
      <c r="E26337" s="90" t="str">
        <f>IF(D26337=Contact!$M$4,MAX($E$2:E26336)+1,"")</f>
        <v/>
      </c>
    </row>
    <row r="26338" spans="3:5" x14ac:dyDescent="0.25">
      <c r="C26338" s="90" t="s">
        <v>25716</v>
      </c>
      <c r="D26338" s="91">
        <v>61550</v>
      </c>
      <c r="E26338" s="90" t="str">
        <f>IF(D26338=Contact!$M$4,MAX($E$2:E26337)+1,"")</f>
        <v/>
      </c>
    </row>
    <row r="26339" spans="3:5" x14ac:dyDescent="0.25">
      <c r="C26339" s="90" t="s">
        <v>25717</v>
      </c>
      <c r="D26339" s="91">
        <v>61550</v>
      </c>
      <c r="E26339" s="90" t="str">
        <f>IF(D26339=Contact!$M$4,MAX($E$2:E26338)+1,"")</f>
        <v/>
      </c>
    </row>
    <row r="26340" spans="3:5" x14ac:dyDescent="0.25">
      <c r="C26340" s="90" t="s">
        <v>25718</v>
      </c>
      <c r="D26340" s="91">
        <v>61550</v>
      </c>
      <c r="E26340" s="90" t="str">
        <f>IF(D26340=Contact!$M$4,MAX($E$2:E26339)+1,"")</f>
        <v/>
      </c>
    </row>
    <row r="26341" spans="3:5" x14ac:dyDescent="0.25">
      <c r="C26341" s="90" t="s">
        <v>25719</v>
      </c>
      <c r="D26341" s="91">
        <v>61550</v>
      </c>
      <c r="E26341" s="90" t="str">
        <f>IF(D26341=Contact!$M$4,MAX($E$2:E26340)+1,"")</f>
        <v/>
      </c>
    </row>
    <row r="26342" spans="3:5" x14ac:dyDescent="0.25">
      <c r="C26342" s="90" t="s">
        <v>25720</v>
      </c>
      <c r="D26342" s="91">
        <v>61550</v>
      </c>
      <c r="E26342" s="90" t="str">
        <f>IF(D26342=Contact!$M$4,MAX($E$2:E26341)+1,"")</f>
        <v/>
      </c>
    </row>
    <row r="26343" spans="3:5" x14ac:dyDescent="0.25">
      <c r="C26343" s="90" t="s">
        <v>25721</v>
      </c>
      <c r="D26343" s="91">
        <v>61550</v>
      </c>
      <c r="E26343" s="90" t="str">
        <f>IF(D26343=Contact!$M$4,MAX($E$2:E26342)+1,"")</f>
        <v/>
      </c>
    </row>
    <row r="26344" spans="3:5" x14ac:dyDescent="0.25">
      <c r="C26344" s="90" t="s">
        <v>25722</v>
      </c>
      <c r="D26344" s="91">
        <v>61560</v>
      </c>
      <c r="E26344" s="90" t="str">
        <f>IF(D26344=Contact!$M$4,MAX($E$2:E26343)+1,"")</f>
        <v/>
      </c>
    </row>
    <row r="26345" spans="3:5" x14ac:dyDescent="0.25">
      <c r="C26345" s="90" t="s">
        <v>25723</v>
      </c>
      <c r="D26345" s="91">
        <v>61560</v>
      </c>
      <c r="E26345" s="90" t="str">
        <f>IF(D26345=Contact!$M$4,MAX($E$2:E26344)+1,"")</f>
        <v/>
      </c>
    </row>
    <row r="26346" spans="3:5" x14ac:dyDescent="0.25">
      <c r="C26346" s="90" t="s">
        <v>25724</v>
      </c>
      <c r="D26346" s="91">
        <v>61560</v>
      </c>
      <c r="E26346" s="90" t="str">
        <f>IF(D26346=Contact!$M$4,MAX($E$2:E26345)+1,"")</f>
        <v/>
      </c>
    </row>
    <row r="26347" spans="3:5" x14ac:dyDescent="0.25">
      <c r="C26347" s="90" t="s">
        <v>25725</v>
      </c>
      <c r="D26347" s="91">
        <v>61560</v>
      </c>
      <c r="E26347" s="90" t="str">
        <f>IF(D26347=Contact!$M$4,MAX($E$2:E26346)+1,"")</f>
        <v/>
      </c>
    </row>
    <row r="26348" spans="3:5" x14ac:dyDescent="0.25">
      <c r="C26348" s="90" t="s">
        <v>25726</v>
      </c>
      <c r="D26348" s="91">
        <v>61560</v>
      </c>
      <c r="E26348" s="90" t="str">
        <f>IF(D26348=Contact!$M$4,MAX($E$2:E26347)+1,"")</f>
        <v/>
      </c>
    </row>
    <row r="26349" spans="3:5" x14ac:dyDescent="0.25">
      <c r="C26349" s="90" t="s">
        <v>25727</v>
      </c>
      <c r="D26349" s="91">
        <v>61560</v>
      </c>
      <c r="E26349" s="90" t="str">
        <f>IF(D26349=Contact!$M$4,MAX($E$2:E26348)+1,"")</f>
        <v/>
      </c>
    </row>
    <row r="26350" spans="3:5" x14ac:dyDescent="0.25">
      <c r="C26350" s="90" t="s">
        <v>25728</v>
      </c>
      <c r="D26350" s="91">
        <v>61560</v>
      </c>
      <c r="E26350" s="90" t="str">
        <f>IF(D26350=Contact!$M$4,MAX($E$2:E26349)+1,"")</f>
        <v/>
      </c>
    </row>
    <row r="26351" spans="3:5" x14ac:dyDescent="0.25">
      <c r="C26351" s="90" t="s">
        <v>25729</v>
      </c>
      <c r="D26351" s="91">
        <v>61560</v>
      </c>
      <c r="E26351" s="90" t="str">
        <f>IF(D26351=Contact!$M$4,MAX($E$2:E26350)+1,"")</f>
        <v/>
      </c>
    </row>
    <row r="26352" spans="3:5" x14ac:dyDescent="0.25">
      <c r="C26352" s="90" t="s">
        <v>25730</v>
      </c>
      <c r="D26352" s="91">
        <v>61570</v>
      </c>
      <c r="E26352" s="90" t="str">
        <f>IF(D26352=Contact!$M$4,MAX($E$2:E26351)+1,"")</f>
        <v/>
      </c>
    </row>
    <row r="26353" spans="3:5" x14ac:dyDescent="0.25">
      <c r="C26353" s="90" t="s">
        <v>25731</v>
      </c>
      <c r="D26353" s="91">
        <v>61570</v>
      </c>
      <c r="E26353" s="90" t="str">
        <f>IF(D26353=Contact!$M$4,MAX($E$2:E26352)+1,"")</f>
        <v/>
      </c>
    </row>
    <row r="26354" spans="3:5" x14ac:dyDescent="0.25">
      <c r="C26354" s="90" t="s">
        <v>2453</v>
      </c>
      <c r="D26354" s="91">
        <v>61570</v>
      </c>
      <c r="E26354" s="90" t="str">
        <f>IF(D26354=Contact!$M$4,MAX($E$2:E26353)+1,"")</f>
        <v/>
      </c>
    </row>
    <row r="26355" spans="3:5" x14ac:dyDescent="0.25">
      <c r="C26355" s="90" t="s">
        <v>9152</v>
      </c>
      <c r="D26355" s="91">
        <v>61570</v>
      </c>
      <c r="E26355" s="90" t="str">
        <f>IF(D26355=Contact!$M$4,MAX($E$2:E26354)+1,"")</f>
        <v/>
      </c>
    </row>
    <row r="26356" spans="3:5" x14ac:dyDescent="0.25">
      <c r="C26356" s="90" t="s">
        <v>25732</v>
      </c>
      <c r="D26356" s="91">
        <v>61570</v>
      </c>
      <c r="E26356" s="90" t="str">
        <f>IF(D26356=Contact!$M$4,MAX($E$2:E26355)+1,"")</f>
        <v/>
      </c>
    </row>
    <row r="26357" spans="3:5" x14ac:dyDescent="0.25">
      <c r="C26357" s="90" t="s">
        <v>25733</v>
      </c>
      <c r="D26357" s="91">
        <v>61570</v>
      </c>
      <c r="E26357" s="90" t="str">
        <f>IF(D26357=Contact!$M$4,MAX($E$2:E26356)+1,"")</f>
        <v/>
      </c>
    </row>
    <row r="26358" spans="3:5" x14ac:dyDescent="0.25">
      <c r="C26358" s="90" t="s">
        <v>25734</v>
      </c>
      <c r="D26358" s="91">
        <v>61570</v>
      </c>
      <c r="E26358" s="90" t="str">
        <f>IF(D26358=Contact!$M$4,MAX($E$2:E26357)+1,"")</f>
        <v/>
      </c>
    </row>
    <row r="26359" spans="3:5" x14ac:dyDescent="0.25">
      <c r="C26359" s="90" t="s">
        <v>25735</v>
      </c>
      <c r="D26359" s="91">
        <v>61570</v>
      </c>
      <c r="E26359" s="90" t="str">
        <f>IF(D26359=Contact!$M$4,MAX($E$2:E26358)+1,"")</f>
        <v/>
      </c>
    </row>
    <row r="26360" spans="3:5" x14ac:dyDescent="0.25">
      <c r="C26360" s="90" t="s">
        <v>25736</v>
      </c>
      <c r="D26360" s="91">
        <v>61570</v>
      </c>
      <c r="E26360" s="90" t="str">
        <f>IF(D26360=Contact!$M$4,MAX($E$2:E26359)+1,"")</f>
        <v/>
      </c>
    </row>
    <row r="26361" spans="3:5" x14ac:dyDescent="0.25">
      <c r="C26361" s="90" t="s">
        <v>25737</v>
      </c>
      <c r="D26361" s="91">
        <v>61570</v>
      </c>
      <c r="E26361" s="90" t="str">
        <f>IF(D26361=Contact!$M$4,MAX($E$2:E26360)+1,"")</f>
        <v/>
      </c>
    </row>
    <row r="26362" spans="3:5" x14ac:dyDescent="0.25">
      <c r="C26362" s="90" t="s">
        <v>25738</v>
      </c>
      <c r="D26362" s="91">
        <v>61570</v>
      </c>
      <c r="E26362" s="90" t="str">
        <f>IF(D26362=Contact!$M$4,MAX($E$2:E26361)+1,"")</f>
        <v/>
      </c>
    </row>
    <row r="26363" spans="3:5" x14ac:dyDescent="0.25">
      <c r="C26363" s="90" t="s">
        <v>25739</v>
      </c>
      <c r="D26363" s="91">
        <v>61570</v>
      </c>
      <c r="E26363" s="90" t="str">
        <f>IF(D26363=Contact!$M$4,MAX($E$2:E26362)+1,"")</f>
        <v/>
      </c>
    </row>
    <row r="26364" spans="3:5" x14ac:dyDescent="0.25">
      <c r="C26364" s="90" t="s">
        <v>18432</v>
      </c>
      <c r="D26364" s="91">
        <v>61570</v>
      </c>
      <c r="E26364" s="90" t="str">
        <f>IF(D26364=Contact!$M$4,MAX($E$2:E26363)+1,"")</f>
        <v/>
      </c>
    </row>
    <row r="26365" spans="3:5" x14ac:dyDescent="0.25">
      <c r="C26365" s="90" t="s">
        <v>25740</v>
      </c>
      <c r="D26365" s="91">
        <v>61600</v>
      </c>
      <c r="E26365" s="90" t="str">
        <f>IF(D26365=Contact!$M$4,MAX($E$2:E26364)+1,"")</f>
        <v/>
      </c>
    </row>
    <row r="26366" spans="3:5" x14ac:dyDescent="0.25">
      <c r="C26366" s="90" t="s">
        <v>2240</v>
      </c>
      <c r="D26366" s="91">
        <v>61600</v>
      </c>
      <c r="E26366" s="90" t="str">
        <f>IF(D26366=Contact!$M$4,MAX($E$2:E26365)+1,"")</f>
        <v/>
      </c>
    </row>
    <row r="26367" spans="3:5" x14ac:dyDescent="0.25">
      <c r="C26367" s="90" t="s">
        <v>11094</v>
      </c>
      <c r="D26367" s="91">
        <v>61600</v>
      </c>
      <c r="E26367" s="90" t="str">
        <f>IF(D26367=Contact!$M$4,MAX($E$2:E26366)+1,"")</f>
        <v/>
      </c>
    </row>
    <row r="26368" spans="3:5" x14ac:dyDescent="0.25">
      <c r="C26368" s="90" t="s">
        <v>25741</v>
      </c>
      <c r="D26368" s="91">
        <v>61600</v>
      </c>
      <c r="E26368" s="90" t="str">
        <f>IF(D26368=Contact!$M$4,MAX($E$2:E26367)+1,"")</f>
        <v/>
      </c>
    </row>
    <row r="26369" spans="3:5" x14ac:dyDescent="0.25">
      <c r="C26369" s="90" t="s">
        <v>25742</v>
      </c>
      <c r="D26369" s="91">
        <v>61600</v>
      </c>
      <c r="E26369" s="90" t="str">
        <f>IF(D26369=Contact!$M$4,MAX($E$2:E26368)+1,"")</f>
        <v/>
      </c>
    </row>
    <row r="26370" spans="3:5" x14ac:dyDescent="0.25">
      <c r="C26370" s="90" t="s">
        <v>25743</v>
      </c>
      <c r="D26370" s="91">
        <v>61600</v>
      </c>
      <c r="E26370" s="90" t="str">
        <f>IF(D26370=Contact!$M$4,MAX($E$2:E26369)+1,"")</f>
        <v/>
      </c>
    </row>
    <row r="26371" spans="3:5" x14ac:dyDescent="0.25">
      <c r="C26371" s="90" t="s">
        <v>25744</v>
      </c>
      <c r="D26371" s="91">
        <v>61600</v>
      </c>
      <c r="E26371" s="90" t="str">
        <f>IF(D26371=Contact!$M$4,MAX($E$2:E26370)+1,"")</f>
        <v/>
      </c>
    </row>
    <row r="26372" spans="3:5" x14ac:dyDescent="0.25">
      <c r="C26372" s="90" t="s">
        <v>25745</v>
      </c>
      <c r="D26372" s="91">
        <v>61600</v>
      </c>
      <c r="E26372" s="90" t="str">
        <f>IF(D26372=Contact!$M$4,MAX($E$2:E26371)+1,"")</f>
        <v/>
      </c>
    </row>
    <row r="26373" spans="3:5" x14ac:dyDescent="0.25">
      <c r="C26373" s="90" t="s">
        <v>25746</v>
      </c>
      <c r="D26373" s="91">
        <v>61600</v>
      </c>
      <c r="E26373" s="90" t="str">
        <f>IF(D26373=Contact!$M$4,MAX($E$2:E26372)+1,"")</f>
        <v/>
      </c>
    </row>
    <row r="26374" spans="3:5" x14ac:dyDescent="0.25">
      <c r="C26374" s="90" t="s">
        <v>25747</v>
      </c>
      <c r="D26374" s="91">
        <v>61600</v>
      </c>
      <c r="E26374" s="90" t="str">
        <f>IF(D26374=Contact!$M$4,MAX($E$2:E26373)+1,"")</f>
        <v/>
      </c>
    </row>
    <row r="26375" spans="3:5" x14ac:dyDescent="0.25">
      <c r="C26375" s="90" t="s">
        <v>25748</v>
      </c>
      <c r="D26375" s="91">
        <v>61600</v>
      </c>
      <c r="E26375" s="90" t="str">
        <f>IF(D26375=Contact!$M$4,MAX($E$2:E26374)+1,"")</f>
        <v/>
      </c>
    </row>
    <row r="26376" spans="3:5" x14ac:dyDescent="0.25">
      <c r="C26376" s="90" t="s">
        <v>25749</v>
      </c>
      <c r="D26376" s="91">
        <v>61600</v>
      </c>
      <c r="E26376" s="90" t="str">
        <f>IF(D26376=Contact!$M$4,MAX($E$2:E26375)+1,"")</f>
        <v/>
      </c>
    </row>
    <row r="26377" spans="3:5" x14ac:dyDescent="0.25">
      <c r="C26377" s="90" t="s">
        <v>25750</v>
      </c>
      <c r="D26377" s="91">
        <v>61600</v>
      </c>
      <c r="E26377" s="90" t="str">
        <f>IF(D26377=Contact!$M$4,MAX($E$2:E26376)+1,"")</f>
        <v/>
      </c>
    </row>
    <row r="26378" spans="3:5" x14ac:dyDescent="0.25">
      <c r="C26378" s="90" t="s">
        <v>2424</v>
      </c>
      <c r="D26378" s="91">
        <v>61700</v>
      </c>
      <c r="E26378" s="90" t="str">
        <f>IF(D26378=Contact!$M$4,MAX($E$2:E26377)+1,"")</f>
        <v/>
      </c>
    </row>
    <row r="26379" spans="3:5" x14ac:dyDescent="0.25">
      <c r="C26379" s="90" t="s">
        <v>25751</v>
      </c>
      <c r="D26379" s="91">
        <v>61700</v>
      </c>
      <c r="E26379" s="90" t="str">
        <f>IF(D26379=Contact!$M$4,MAX($E$2:E26378)+1,"")</f>
        <v/>
      </c>
    </row>
    <row r="26380" spans="3:5" x14ac:dyDescent="0.25">
      <c r="C26380" s="90" t="s">
        <v>25064</v>
      </c>
      <c r="D26380" s="91">
        <v>61700</v>
      </c>
      <c r="E26380" s="90" t="str">
        <f>IF(D26380=Contact!$M$4,MAX($E$2:E26379)+1,"")</f>
        <v/>
      </c>
    </row>
    <row r="26381" spans="3:5" x14ac:dyDescent="0.25">
      <c r="C26381" s="90" t="s">
        <v>25065</v>
      </c>
      <c r="D26381" s="91">
        <v>61700</v>
      </c>
      <c r="E26381" s="90" t="str">
        <f>IF(D26381=Contact!$M$4,MAX($E$2:E26380)+1,"")</f>
        <v/>
      </c>
    </row>
    <row r="26382" spans="3:5" x14ac:dyDescent="0.25">
      <c r="C26382" s="90" t="s">
        <v>25752</v>
      </c>
      <c r="D26382" s="91">
        <v>61700</v>
      </c>
      <c r="E26382" s="90" t="str">
        <f>IF(D26382=Contact!$M$4,MAX($E$2:E26381)+1,"")</f>
        <v/>
      </c>
    </row>
    <row r="26383" spans="3:5" x14ac:dyDescent="0.25">
      <c r="C26383" s="90" t="s">
        <v>25753</v>
      </c>
      <c r="D26383" s="91">
        <v>61700</v>
      </c>
      <c r="E26383" s="90" t="str">
        <f>IF(D26383=Contact!$M$4,MAX($E$2:E26382)+1,"")</f>
        <v/>
      </c>
    </row>
    <row r="26384" spans="3:5" x14ac:dyDescent="0.25">
      <c r="C26384" s="90" t="s">
        <v>25754</v>
      </c>
      <c r="D26384" s="91">
        <v>61700</v>
      </c>
      <c r="E26384" s="90" t="str">
        <f>IF(D26384=Contact!$M$4,MAX($E$2:E26383)+1,"")</f>
        <v/>
      </c>
    </row>
    <row r="26385" spans="3:5" x14ac:dyDescent="0.25">
      <c r="C26385" s="90" t="s">
        <v>25755</v>
      </c>
      <c r="D26385" s="91">
        <v>61700</v>
      </c>
      <c r="E26385" s="90" t="str">
        <f>IF(D26385=Contact!$M$4,MAX($E$2:E26384)+1,"")</f>
        <v/>
      </c>
    </row>
    <row r="26386" spans="3:5" x14ac:dyDescent="0.25">
      <c r="C26386" s="90" t="s">
        <v>25756</v>
      </c>
      <c r="D26386" s="91">
        <v>61700</v>
      </c>
      <c r="E26386" s="90" t="str">
        <f>IF(D26386=Contact!$M$4,MAX($E$2:E26385)+1,"")</f>
        <v/>
      </c>
    </row>
    <row r="26387" spans="3:5" x14ac:dyDescent="0.25">
      <c r="C26387" s="90" t="s">
        <v>6858</v>
      </c>
      <c r="D26387" s="91">
        <v>61700</v>
      </c>
      <c r="E26387" s="90" t="str">
        <f>IF(D26387=Contact!$M$4,MAX($E$2:E26386)+1,"")</f>
        <v/>
      </c>
    </row>
    <row r="26388" spans="3:5" x14ac:dyDescent="0.25">
      <c r="C26388" s="90" t="s">
        <v>25757</v>
      </c>
      <c r="D26388" s="91">
        <v>61700</v>
      </c>
      <c r="E26388" s="90" t="str">
        <f>IF(D26388=Contact!$M$4,MAX($E$2:E26387)+1,"")</f>
        <v/>
      </c>
    </row>
    <row r="26389" spans="3:5" x14ac:dyDescent="0.25">
      <c r="C26389" s="90" t="s">
        <v>5886</v>
      </c>
      <c r="D26389" s="91">
        <v>61790</v>
      </c>
      <c r="E26389" s="90" t="str">
        <f>IF(D26389=Contact!$M$4,MAX($E$2:E26388)+1,"")</f>
        <v/>
      </c>
    </row>
    <row r="26390" spans="3:5" x14ac:dyDescent="0.25">
      <c r="C26390" s="90" t="s">
        <v>25758</v>
      </c>
      <c r="D26390" s="91">
        <v>61790</v>
      </c>
      <c r="E26390" s="90" t="str">
        <f>IF(D26390=Contact!$M$4,MAX($E$2:E26389)+1,"")</f>
        <v/>
      </c>
    </row>
    <row r="26391" spans="3:5" x14ac:dyDescent="0.25">
      <c r="C26391" s="90" t="s">
        <v>17318</v>
      </c>
      <c r="D26391" s="91">
        <v>61800</v>
      </c>
      <c r="E26391" s="90" t="str">
        <f>IF(D26391=Contact!$M$4,MAX($E$2:E26390)+1,"")</f>
        <v/>
      </c>
    </row>
    <row r="26392" spans="3:5" x14ac:dyDescent="0.25">
      <c r="C26392" s="90" t="s">
        <v>25759</v>
      </c>
      <c r="D26392" s="91">
        <v>61800</v>
      </c>
      <c r="E26392" s="90" t="str">
        <f>IF(D26392=Contact!$M$4,MAX($E$2:E26391)+1,"")</f>
        <v/>
      </c>
    </row>
    <row r="26393" spans="3:5" x14ac:dyDescent="0.25">
      <c r="C26393" s="90" t="s">
        <v>25760</v>
      </c>
      <c r="D26393" s="91">
        <v>61800</v>
      </c>
      <c r="E26393" s="90" t="str">
        <f>IF(D26393=Contact!$M$4,MAX($E$2:E26392)+1,"")</f>
        <v/>
      </c>
    </row>
    <row r="26394" spans="3:5" x14ac:dyDescent="0.25">
      <c r="C26394" s="90" t="s">
        <v>25761</v>
      </c>
      <c r="D26394" s="91">
        <v>61800</v>
      </c>
      <c r="E26394" s="90" t="str">
        <f>IF(D26394=Contact!$M$4,MAX($E$2:E26393)+1,"")</f>
        <v/>
      </c>
    </row>
    <row r="26395" spans="3:5" x14ac:dyDescent="0.25">
      <c r="C26395" s="90" t="s">
        <v>21454</v>
      </c>
      <c r="D26395" s="91">
        <v>61800</v>
      </c>
      <c r="E26395" s="90" t="str">
        <f>IF(D26395=Contact!$M$4,MAX($E$2:E26394)+1,"")</f>
        <v/>
      </c>
    </row>
    <row r="26396" spans="3:5" x14ac:dyDescent="0.25">
      <c r="C26396" s="90" t="s">
        <v>25762</v>
      </c>
      <c r="D26396" s="91">
        <v>61800</v>
      </c>
      <c r="E26396" s="90" t="str">
        <f>IF(D26396=Contact!$M$4,MAX($E$2:E26395)+1,"")</f>
        <v/>
      </c>
    </row>
    <row r="26397" spans="3:5" x14ac:dyDescent="0.25">
      <c r="C26397" s="90" t="s">
        <v>25763</v>
      </c>
      <c r="D26397" s="91">
        <v>61800</v>
      </c>
      <c r="E26397" s="90" t="str">
        <f>IF(D26397=Contact!$M$4,MAX($E$2:E26396)+1,"")</f>
        <v/>
      </c>
    </row>
    <row r="26398" spans="3:5" x14ac:dyDescent="0.25">
      <c r="C26398" s="90" t="s">
        <v>25764</v>
      </c>
      <c r="D26398" s="91">
        <v>61800</v>
      </c>
      <c r="E26398" s="90" t="str">
        <f>IF(D26398=Contact!$M$4,MAX($E$2:E26397)+1,"")</f>
        <v/>
      </c>
    </row>
    <row r="26399" spans="3:5" x14ac:dyDescent="0.25">
      <c r="C26399" s="90" t="s">
        <v>25765</v>
      </c>
      <c r="D26399" s="91">
        <v>61800</v>
      </c>
      <c r="E26399" s="90" t="str">
        <f>IF(D26399=Contact!$M$4,MAX($E$2:E26398)+1,"")</f>
        <v/>
      </c>
    </row>
    <row r="26400" spans="3:5" x14ac:dyDescent="0.25">
      <c r="C26400" s="90" t="s">
        <v>25766</v>
      </c>
      <c r="D26400" s="91">
        <v>61800</v>
      </c>
      <c r="E26400" s="90" t="str">
        <f>IF(D26400=Contact!$M$4,MAX($E$2:E26399)+1,"")</f>
        <v/>
      </c>
    </row>
    <row r="26401" spans="3:5" x14ac:dyDescent="0.25">
      <c r="C26401" s="90" t="s">
        <v>25767</v>
      </c>
      <c r="D26401" s="91">
        <v>61800</v>
      </c>
      <c r="E26401" s="90" t="str">
        <f>IF(D26401=Contact!$M$4,MAX($E$2:E26400)+1,"")</f>
        <v/>
      </c>
    </row>
    <row r="26402" spans="3:5" x14ac:dyDescent="0.25">
      <c r="C26402" s="90" t="s">
        <v>25768</v>
      </c>
      <c r="D26402" s="91">
        <v>61800</v>
      </c>
      <c r="E26402" s="90" t="str">
        <f>IF(D26402=Contact!$M$4,MAX($E$2:E26401)+1,"")</f>
        <v/>
      </c>
    </row>
    <row r="26403" spans="3:5" x14ac:dyDescent="0.25">
      <c r="C26403" s="90" t="s">
        <v>25769</v>
      </c>
      <c r="D26403" s="91">
        <v>61800</v>
      </c>
      <c r="E26403" s="90" t="str">
        <f>IF(D26403=Contact!$M$4,MAX($E$2:E26402)+1,"")</f>
        <v/>
      </c>
    </row>
    <row r="26404" spans="3:5" x14ac:dyDescent="0.25">
      <c r="C26404" s="90" t="s">
        <v>25770</v>
      </c>
      <c r="D26404" s="91">
        <v>61800</v>
      </c>
      <c r="E26404" s="90" t="str">
        <f>IF(D26404=Contact!$M$4,MAX($E$2:E26403)+1,"")</f>
        <v/>
      </c>
    </row>
    <row r="26405" spans="3:5" x14ac:dyDescent="0.25">
      <c r="C26405" s="90" t="s">
        <v>25771</v>
      </c>
      <c r="D26405" s="91">
        <v>61800</v>
      </c>
      <c r="E26405" s="90" t="str">
        <f>IF(D26405=Contact!$M$4,MAX($E$2:E26404)+1,"")</f>
        <v/>
      </c>
    </row>
    <row r="26406" spans="3:5" x14ac:dyDescent="0.25">
      <c r="C26406" s="90" t="s">
        <v>64</v>
      </c>
      <c r="D26406" s="91">
        <v>62000</v>
      </c>
      <c r="E26406" s="90" t="str">
        <f>IF(D26406=Contact!$M$4,MAX($E$2:E26405)+1,"")</f>
        <v/>
      </c>
    </row>
    <row r="26407" spans="3:5" x14ac:dyDescent="0.25">
      <c r="C26407" s="90" t="s">
        <v>25772</v>
      </c>
      <c r="D26407" s="91">
        <v>62000</v>
      </c>
      <c r="E26407" s="90" t="str">
        <f>IF(D26407=Contact!$M$4,MAX($E$2:E26406)+1,"")</f>
        <v/>
      </c>
    </row>
    <row r="26408" spans="3:5" x14ac:dyDescent="0.25">
      <c r="C26408" s="90" t="s">
        <v>25773</v>
      </c>
      <c r="D26408" s="91">
        <v>62100</v>
      </c>
      <c r="E26408" s="90" t="str">
        <f>IF(D26408=Contact!$M$4,MAX($E$2:E26407)+1,"")</f>
        <v/>
      </c>
    </row>
    <row r="26409" spans="3:5" x14ac:dyDescent="0.25">
      <c r="C26409" s="90" t="s">
        <v>25774</v>
      </c>
      <c r="D26409" s="91">
        <v>62110</v>
      </c>
      <c r="E26409" s="90" t="str">
        <f>IF(D26409=Contact!$M$4,MAX($E$2:E26408)+1,"")</f>
        <v/>
      </c>
    </row>
    <row r="26410" spans="3:5" x14ac:dyDescent="0.25">
      <c r="C26410" s="90" t="s">
        <v>25775</v>
      </c>
      <c r="D26410" s="91">
        <v>62111</v>
      </c>
      <c r="E26410" s="90" t="str">
        <f>IF(D26410=Contact!$M$4,MAX($E$2:E26409)+1,"")</f>
        <v/>
      </c>
    </row>
    <row r="26411" spans="3:5" x14ac:dyDescent="0.25">
      <c r="C26411" s="90" t="s">
        <v>25776</v>
      </c>
      <c r="D26411" s="91">
        <v>62111</v>
      </c>
      <c r="E26411" s="90" t="str">
        <f>IF(D26411=Contact!$M$4,MAX($E$2:E26410)+1,"")</f>
        <v/>
      </c>
    </row>
    <row r="26412" spans="3:5" x14ac:dyDescent="0.25">
      <c r="C26412" s="90" t="s">
        <v>25777</v>
      </c>
      <c r="D26412" s="91">
        <v>62111</v>
      </c>
      <c r="E26412" s="90" t="str">
        <f>IF(D26412=Contact!$M$4,MAX($E$2:E26411)+1,"")</f>
        <v/>
      </c>
    </row>
    <row r="26413" spans="3:5" x14ac:dyDescent="0.25">
      <c r="C26413" s="90" t="s">
        <v>25778</v>
      </c>
      <c r="D26413" s="91">
        <v>62111</v>
      </c>
      <c r="E26413" s="90" t="str">
        <f>IF(D26413=Contact!$M$4,MAX($E$2:E26412)+1,"")</f>
        <v/>
      </c>
    </row>
    <row r="26414" spans="3:5" x14ac:dyDescent="0.25">
      <c r="C26414" s="90" t="s">
        <v>25779</v>
      </c>
      <c r="D26414" s="91">
        <v>62111</v>
      </c>
      <c r="E26414" s="90" t="str">
        <f>IF(D26414=Contact!$M$4,MAX($E$2:E26413)+1,"")</f>
        <v/>
      </c>
    </row>
    <row r="26415" spans="3:5" x14ac:dyDescent="0.25">
      <c r="C26415" s="90" t="s">
        <v>25780</v>
      </c>
      <c r="D26415" s="91">
        <v>62111</v>
      </c>
      <c r="E26415" s="90" t="str">
        <f>IF(D26415=Contact!$M$4,MAX($E$2:E26414)+1,"")</f>
        <v/>
      </c>
    </row>
    <row r="26416" spans="3:5" x14ac:dyDescent="0.25">
      <c r="C26416" s="90" t="s">
        <v>25781</v>
      </c>
      <c r="D26416" s="91">
        <v>62111</v>
      </c>
      <c r="E26416" s="90" t="str">
        <f>IF(D26416=Contact!$M$4,MAX($E$2:E26415)+1,"")</f>
        <v/>
      </c>
    </row>
    <row r="26417" spans="3:5" x14ac:dyDescent="0.25">
      <c r="C26417" s="90" t="s">
        <v>25782</v>
      </c>
      <c r="D26417" s="91">
        <v>62111</v>
      </c>
      <c r="E26417" s="90" t="str">
        <f>IF(D26417=Contact!$M$4,MAX($E$2:E26416)+1,"")</f>
        <v/>
      </c>
    </row>
    <row r="26418" spans="3:5" x14ac:dyDescent="0.25">
      <c r="C26418" s="90" t="s">
        <v>25783</v>
      </c>
      <c r="D26418" s="91">
        <v>62111</v>
      </c>
      <c r="E26418" s="90" t="str">
        <f>IF(D26418=Contact!$M$4,MAX($E$2:E26417)+1,"")</f>
        <v/>
      </c>
    </row>
    <row r="26419" spans="3:5" x14ac:dyDescent="0.25">
      <c r="C26419" s="90" t="s">
        <v>25784</v>
      </c>
      <c r="D26419" s="91">
        <v>62112</v>
      </c>
      <c r="E26419" s="90" t="str">
        <f>IF(D26419=Contact!$M$4,MAX($E$2:E26418)+1,"")</f>
        <v/>
      </c>
    </row>
    <row r="26420" spans="3:5" x14ac:dyDescent="0.25">
      <c r="C26420" s="90" t="s">
        <v>25785</v>
      </c>
      <c r="D26420" s="91">
        <v>62112</v>
      </c>
      <c r="E26420" s="90" t="str">
        <f>IF(D26420=Contact!$M$4,MAX($E$2:E26419)+1,"")</f>
        <v/>
      </c>
    </row>
    <row r="26421" spans="3:5" x14ac:dyDescent="0.25">
      <c r="C26421" s="90" t="s">
        <v>25786</v>
      </c>
      <c r="D26421" s="91">
        <v>62113</v>
      </c>
      <c r="E26421" s="90" t="str">
        <f>IF(D26421=Contact!$M$4,MAX($E$2:E26420)+1,"")</f>
        <v/>
      </c>
    </row>
    <row r="26422" spans="3:5" x14ac:dyDescent="0.25">
      <c r="C26422" s="90" t="s">
        <v>25787</v>
      </c>
      <c r="D26422" s="91">
        <v>62113</v>
      </c>
      <c r="E26422" s="90" t="str">
        <f>IF(D26422=Contact!$M$4,MAX($E$2:E26421)+1,"")</f>
        <v/>
      </c>
    </row>
    <row r="26423" spans="3:5" x14ac:dyDescent="0.25">
      <c r="C26423" s="90" t="s">
        <v>25788</v>
      </c>
      <c r="D26423" s="91">
        <v>62113</v>
      </c>
      <c r="E26423" s="90" t="str">
        <f>IF(D26423=Contact!$M$4,MAX($E$2:E26422)+1,"")</f>
        <v/>
      </c>
    </row>
    <row r="26424" spans="3:5" x14ac:dyDescent="0.25">
      <c r="C26424" s="90" t="s">
        <v>25789</v>
      </c>
      <c r="D26424" s="91">
        <v>62114</v>
      </c>
      <c r="E26424" s="90" t="str">
        <f>IF(D26424=Contact!$M$4,MAX($E$2:E26423)+1,"")</f>
        <v/>
      </c>
    </row>
    <row r="26425" spans="3:5" x14ac:dyDescent="0.25">
      <c r="C26425" s="90" t="s">
        <v>25790</v>
      </c>
      <c r="D26425" s="91">
        <v>62116</v>
      </c>
      <c r="E26425" s="90" t="str">
        <f>IF(D26425=Contact!$M$4,MAX($E$2:E26424)+1,"")</f>
        <v/>
      </c>
    </row>
    <row r="26426" spans="3:5" x14ac:dyDescent="0.25">
      <c r="C26426" s="90" t="s">
        <v>25791</v>
      </c>
      <c r="D26426" s="91">
        <v>62116</v>
      </c>
      <c r="E26426" s="90" t="str">
        <f>IF(D26426=Contact!$M$4,MAX($E$2:E26425)+1,"")</f>
        <v/>
      </c>
    </row>
    <row r="26427" spans="3:5" x14ac:dyDescent="0.25">
      <c r="C26427" s="90" t="s">
        <v>25792</v>
      </c>
      <c r="D26427" s="91">
        <v>62116</v>
      </c>
      <c r="E26427" s="90" t="str">
        <f>IF(D26427=Contact!$M$4,MAX($E$2:E26426)+1,"")</f>
        <v/>
      </c>
    </row>
    <row r="26428" spans="3:5" x14ac:dyDescent="0.25">
      <c r="C26428" s="90" t="s">
        <v>25793</v>
      </c>
      <c r="D26428" s="91">
        <v>62116</v>
      </c>
      <c r="E26428" s="90" t="str">
        <f>IF(D26428=Contact!$M$4,MAX($E$2:E26427)+1,"")</f>
        <v/>
      </c>
    </row>
    <row r="26429" spans="3:5" x14ac:dyDescent="0.25">
      <c r="C26429" s="90" t="s">
        <v>25794</v>
      </c>
      <c r="D26429" s="91">
        <v>62116</v>
      </c>
      <c r="E26429" s="90" t="str">
        <f>IF(D26429=Contact!$M$4,MAX($E$2:E26428)+1,"")</f>
        <v/>
      </c>
    </row>
    <row r="26430" spans="3:5" x14ac:dyDescent="0.25">
      <c r="C26430" s="90" t="s">
        <v>25795</v>
      </c>
      <c r="D26430" s="91">
        <v>62116</v>
      </c>
      <c r="E26430" s="90" t="str">
        <f>IF(D26430=Contact!$M$4,MAX($E$2:E26429)+1,"")</f>
        <v/>
      </c>
    </row>
    <row r="26431" spans="3:5" x14ac:dyDescent="0.25">
      <c r="C26431" s="90" t="s">
        <v>25796</v>
      </c>
      <c r="D26431" s="91">
        <v>62117</v>
      </c>
      <c r="E26431" s="90" t="str">
        <f>IF(D26431=Contact!$M$4,MAX($E$2:E26430)+1,"")</f>
        <v/>
      </c>
    </row>
    <row r="26432" spans="3:5" x14ac:dyDescent="0.25">
      <c r="C26432" s="90" t="s">
        <v>25797</v>
      </c>
      <c r="D26432" s="91">
        <v>62118</v>
      </c>
      <c r="E26432" s="90" t="str">
        <f>IF(D26432=Contact!$M$4,MAX($E$2:E26431)+1,"")</f>
        <v/>
      </c>
    </row>
    <row r="26433" spans="3:5" x14ac:dyDescent="0.25">
      <c r="C26433" s="90" t="s">
        <v>25798</v>
      </c>
      <c r="D26433" s="91">
        <v>62118</v>
      </c>
      <c r="E26433" s="90" t="str">
        <f>IF(D26433=Contact!$M$4,MAX($E$2:E26432)+1,"")</f>
        <v/>
      </c>
    </row>
    <row r="26434" spans="3:5" x14ac:dyDescent="0.25">
      <c r="C26434" s="90" t="s">
        <v>25799</v>
      </c>
      <c r="D26434" s="91">
        <v>62118</v>
      </c>
      <c r="E26434" s="90" t="str">
        <f>IF(D26434=Contact!$M$4,MAX($E$2:E26433)+1,"")</f>
        <v/>
      </c>
    </row>
    <row r="26435" spans="3:5" x14ac:dyDescent="0.25">
      <c r="C26435" s="90" t="s">
        <v>25800</v>
      </c>
      <c r="D26435" s="91">
        <v>62118</v>
      </c>
      <c r="E26435" s="90" t="str">
        <f>IF(D26435=Contact!$M$4,MAX($E$2:E26434)+1,"")</f>
        <v/>
      </c>
    </row>
    <row r="26436" spans="3:5" x14ac:dyDescent="0.25">
      <c r="C26436" s="90" t="s">
        <v>25801</v>
      </c>
      <c r="D26436" s="91">
        <v>62118</v>
      </c>
      <c r="E26436" s="90" t="str">
        <f>IF(D26436=Contact!$M$4,MAX($E$2:E26435)+1,"")</f>
        <v/>
      </c>
    </row>
    <row r="26437" spans="3:5" x14ac:dyDescent="0.25">
      <c r="C26437" s="90" t="s">
        <v>25802</v>
      </c>
      <c r="D26437" s="91">
        <v>62118</v>
      </c>
      <c r="E26437" s="90" t="str">
        <f>IF(D26437=Contact!$M$4,MAX($E$2:E26436)+1,"")</f>
        <v/>
      </c>
    </row>
    <row r="26438" spans="3:5" x14ac:dyDescent="0.25">
      <c r="C26438" s="90" t="s">
        <v>25803</v>
      </c>
      <c r="D26438" s="91">
        <v>62118</v>
      </c>
      <c r="E26438" s="90" t="str">
        <f>IF(D26438=Contact!$M$4,MAX($E$2:E26437)+1,"")</f>
        <v/>
      </c>
    </row>
    <row r="26439" spans="3:5" x14ac:dyDescent="0.25">
      <c r="C26439" s="90" t="s">
        <v>25804</v>
      </c>
      <c r="D26439" s="91">
        <v>62119</v>
      </c>
      <c r="E26439" s="90" t="str">
        <f>IF(D26439=Contact!$M$4,MAX($E$2:E26438)+1,"")</f>
        <v/>
      </c>
    </row>
    <row r="26440" spans="3:5" x14ac:dyDescent="0.25">
      <c r="C26440" s="90" t="s">
        <v>25805</v>
      </c>
      <c r="D26440" s="91">
        <v>62120</v>
      </c>
      <c r="E26440" s="90" t="str">
        <f>IF(D26440=Contact!$M$4,MAX($E$2:E26439)+1,"")</f>
        <v/>
      </c>
    </row>
    <row r="26441" spans="3:5" x14ac:dyDescent="0.25">
      <c r="C26441" s="90" t="s">
        <v>25806</v>
      </c>
      <c r="D26441" s="91">
        <v>62120</v>
      </c>
      <c r="E26441" s="90" t="str">
        <f>IF(D26441=Contact!$M$4,MAX($E$2:E26440)+1,"")</f>
        <v/>
      </c>
    </row>
    <row r="26442" spans="3:5" x14ac:dyDescent="0.25">
      <c r="C26442" s="90" t="s">
        <v>25807</v>
      </c>
      <c r="D26442" s="91">
        <v>62120</v>
      </c>
      <c r="E26442" s="90" t="str">
        <f>IF(D26442=Contact!$M$4,MAX($E$2:E26441)+1,"")</f>
        <v/>
      </c>
    </row>
    <row r="26443" spans="3:5" x14ac:dyDescent="0.25">
      <c r="C26443" s="90" t="s">
        <v>25808</v>
      </c>
      <c r="D26443" s="91">
        <v>62120</v>
      </c>
      <c r="E26443" s="90" t="str">
        <f>IF(D26443=Contact!$M$4,MAX($E$2:E26442)+1,"")</f>
        <v/>
      </c>
    </row>
    <row r="26444" spans="3:5" x14ac:dyDescent="0.25">
      <c r="C26444" s="90" t="s">
        <v>25809</v>
      </c>
      <c r="D26444" s="91">
        <v>62120</v>
      </c>
      <c r="E26444" s="90" t="str">
        <f>IF(D26444=Contact!$M$4,MAX($E$2:E26443)+1,"")</f>
        <v/>
      </c>
    </row>
    <row r="26445" spans="3:5" x14ac:dyDescent="0.25">
      <c r="C26445" s="90" t="s">
        <v>25810</v>
      </c>
      <c r="D26445" s="91">
        <v>62120</v>
      </c>
      <c r="E26445" s="90" t="str">
        <f>IF(D26445=Contact!$M$4,MAX($E$2:E26444)+1,"")</f>
        <v/>
      </c>
    </row>
    <row r="26446" spans="3:5" x14ac:dyDescent="0.25">
      <c r="C26446" s="90" t="s">
        <v>25811</v>
      </c>
      <c r="D26446" s="91">
        <v>62120</v>
      </c>
      <c r="E26446" s="90" t="str">
        <f>IF(D26446=Contact!$M$4,MAX($E$2:E26445)+1,"")</f>
        <v/>
      </c>
    </row>
    <row r="26447" spans="3:5" x14ac:dyDescent="0.25">
      <c r="C26447" s="90" t="s">
        <v>25812</v>
      </c>
      <c r="D26447" s="91">
        <v>62120</v>
      </c>
      <c r="E26447" s="90" t="str">
        <f>IF(D26447=Contact!$M$4,MAX($E$2:E26446)+1,"")</f>
        <v/>
      </c>
    </row>
    <row r="26448" spans="3:5" x14ac:dyDescent="0.25">
      <c r="C26448" s="90" t="s">
        <v>25813</v>
      </c>
      <c r="D26448" s="91">
        <v>62120</v>
      </c>
      <c r="E26448" s="90" t="str">
        <f>IF(D26448=Contact!$M$4,MAX($E$2:E26447)+1,"")</f>
        <v/>
      </c>
    </row>
    <row r="26449" spans="3:5" x14ac:dyDescent="0.25">
      <c r="C26449" s="90" t="s">
        <v>25814</v>
      </c>
      <c r="D26449" s="91">
        <v>62120</v>
      </c>
      <c r="E26449" s="90" t="str">
        <f>IF(D26449=Contact!$M$4,MAX($E$2:E26448)+1,"")</f>
        <v/>
      </c>
    </row>
    <row r="26450" spans="3:5" x14ac:dyDescent="0.25">
      <c r="C26450" s="90" t="s">
        <v>25815</v>
      </c>
      <c r="D26450" s="91">
        <v>62120</v>
      </c>
      <c r="E26450" s="90" t="str">
        <f>IF(D26450=Contact!$M$4,MAX($E$2:E26449)+1,"")</f>
        <v/>
      </c>
    </row>
    <row r="26451" spans="3:5" x14ac:dyDescent="0.25">
      <c r="C26451" s="90" t="s">
        <v>25816</v>
      </c>
      <c r="D26451" s="91">
        <v>62120</v>
      </c>
      <c r="E26451" s="90" t="str">
        <f>IF(D26451=Contact!$M$4,MAX($E$2:E26450)+1,"")</f>
        <v/>
      </c>
    </row>
    <row r="26452" spans="3:5" x14ac:dyDescent="0.25">
      <c r="C26452" s="90" t="s">
        <v>25817</v>
      </c>
      <c r="D26452" s="91">
        <v>62120</v>
      </c>
      <c r="E26452" s="90" t="str">
        <f>IF(D26452=Contact!$M$4,MAX($E$2:E26451)+1,"")</f>
        <v/>
      </c>
    </row>
    <row r="26453" spans="3:5" x14ac:dyDescent="0.25">
      <c r="C26453" s="90" t="s">
        <v>25818</v>
      </c>
      <c r="D26453" s="91">
        <v>62120</v>
      </c>
      <c r="E26453" s="90" t="str">
        <f>IF(D26453=Contact!$M$4,MAX($E$2:E26452)+1,"")</f>
        <v/>
      </c>
    </row>
    <row r="26454" spans="3:5" x14ac:dyDescent="0.25">
      <c r="C26454" s="90" t="s">
        <v>25819</v>
      </c>
      <c r="D26454" s="91">
        <v>62120</v>
      </c>
      <c r="E26454" s="90" t="str">
        <f>IF(D26454=Contact!$M$4,MAX($E$2:E26453)+1,"")</f>
        <v/>
      </c>
    </row>
    <row r="26455" spans="3:5" x14ac:dyDescent="0.25">
      <c r="C26455" s="90" t="s">
        <v>25820</v>
      </c>
      <c r="D26455" s="91">
        <v>62120</v>
      </c>
      <c r="E26455" s="90" t="str">
        <f>IF(D26455=Contact!$M$4,MAX($E$2:E26454)+1,"")</f>
        <v/>
      </c>
    </row>
    <row r="26456" spans="3:5" x14ac:dyDescent="0.25">
      <c r="C26456" s="90" t="s">
        <v>25821</v>
      </c>
      <c r="D26456" s="91">
        <v>62120</v>
      </c>
      <c r="E26456" s="90" t="str">
        <f>IF(D26456=Contact!$M$4,MAX($E$2:E26455)+1,"")</f>
        <v/>
      </c>
    </row>
    <row r="26457" spans="3:5" x14ac:dyDescent="0.25">
      <c r="C26457" s="90" t="s">
        <v>25822</v>
      </c>
      <c r="D26457" s="91">
        <v>62120</v>
      </c>
      <c r="E26457" s="90" t="str">
        <f>IF(D26457=Contact!$M$4,MAX($E$2:E26456)+1,"")</f>
        <v/>
      </c>
    </row>
    <row r="26458" spans="3:5" x14ac:dyDescent="0.25">
      <c r="C26458" s="90" t="s">
        <v>25823</v>
      </c>
      <c r="D26458" s="91">
        <v>62120</v>
      </c>
      <c r="E26458" s="90" t="str">
        <f>IF(D26458=Contact!$M$4,MAX($E$2:E26457)+1,"")</f>
        <v/>
      </c>
    </row>
    <row r="26459" spans="3:5" x14ac:dyDescent="0.25">
      <c r="C26459" s="90" t="s">
        <v>25824</v>
      </c>
      <c r="D26459" s="91">
        <v>62121</v>
      </c>
      <c r="E26459" s="90" t="str">
        <f>IF(D26459=Contact!$M$4,MAX($E$2:E26458)+1,"")</f>
        <v/>
      </c>
    </row>
    <row r="26460" spans="3:5" x14ac:dyDescent="0.25">
      <c r="C26460" s="90" t="s">
        <v>25825</v>
      </c>
      <c r="D26460" s="91">
        <v>62121</v>
      </c>
      <c r="E26460" s="90" t="str">
        <f>IF(D26460=Contact!$M$4,MAX($E$2:E26459)+1,"")</f>
        <v/>
      </c>
    </row>
    <row r="26461" spans="3:5" x14ac:dyDescent="0.25">
      <c r="C26461" s="90" t="s">
        <v>25826</v>
      </c>
      <c r="D26461" s="91">
        <v>62121</v>
      </c>
      <c r="E26461" s="90" t="str">
        <f>IF(D26461=Contact!$M$4,MAX($E$2:E26460)+1,"")</f>
        <v/>
      </c>
    </row>
    <row r="26462" spans="3:5" x14ac:dyDescent="0.25">
      <c r="C26462" s="90" t="s">
        <v>25827</v>
      </c>
      <c r="D26462" s="91">
        <v>62121</v>
      </c>
      <c r="E26462" s="90" t="str">
        <f>IF(D26462=Contact!$M$4,MAX($E$2:E26461)+1,"")</f>
        <v/>
      </c>
    </row>
    <row r="26463" spans="3:5" x14ac:dyDescent="0.25">
      <c r="C26463" s="90" t="s">
        <v>25828</v>
      </c>
      <c r="D26463" s="91">
        <v>62121</v>
      </c>
      <c r="E26463" s="90" t="str">
        <f>IF(D26463=Contact!$M$4,MAX($E$2:E26462)+1,"")</f>
        <v/>
      </c>
    </row>
    <row r="26464" spans="3:5" x14ac:dyDescent="0.25">
      <c r="C26464" s="90" t="s">
        <v>25829</v>
      </c>
      <c r="D26464" s="91">
        <v>62121</v>
      </c>
      <c r="E26464" s="90" t="str">
        <f>IF(D26464=Contact!$M$4,MAX($E$2:E26463)+1,"")</f>
        <v/>
      </c>
    </row>
    <row r="26465" spans="3:5" x14ac:dyDescent="0.25">
      <c r="C26465" s="90" t="s">
        <v>25830</v>
      </c>
      <c r="D26465" s="91">
        <v>62121</v>
      </c>
      <c r="E26465" s="90" t="str">
        <f>IF(D26465=Contact!$M$4,MAX($E$2:E26464)+1,"")</f>
        <v/>
      </c>
    </row>
    <row r="26466" spans="3:5" x14ac:dyDescent="0.25">
      <c r="C26466" s="90" t="s">
        <v>25831</v>
      </c>
      <c r="D26466" s="91">
        <v>62121</v>
      </c>
      <c r="E26466" s="90" t="str">
        <f>IF(D26466=Contact!$M$4,MAX($E$2:E26465)+1,"")</f>
        <v/>
      </c>
    </row>
    <row r="26467" spans="3:5" x14ac:dyDescent="0.25">
      <c r="C26467" s="90" t="s">
        <v>24834</v>
      </c>
      <c r="D26467" s="91">
        <v>62121</v>
      </c>
      <c r="E26467" s="90" t="str">
        <f>IF(D26467=Contact!$M$4,MAX($E$2:E26466)+1,"")</f>
        <v/>
      </c>
    </row>
    <row r="26468" spans="3:5" x14ac:dyDescent="0.25">
      <c r="C26468" s="90" t="s">
        <v>25832</v>
      </c>
      <c r="D26468" s="91">
        <v>62121</v>
      </c>
      <c r="E26468" s="90" t="str">
        <f>IF(D26468=Contact!$M$4,MAX($E$2:E26467)+1,"")</f>
        <v/>
      </c>
    </row>
    <row r="26469" spans="3:5" x14ac:dyDescent="0.25">
      <c r="C26469" s="90" t="s">
        <v>25833</v>
      </c>
      <c r="D26469" s="91">
        <v>62122</v>
      </c>
      <c r="E26469" s="90" t="str">
        <f>IF(D26469=Contact!$M$4,MAX($E$2:E26468)+1,"")</f>
        <v/>
      </c>
    </row>
    <row r="26470" spans="3:5" x14ac:dyDescent="0.25">
      <c r="C26470" s="90" t="s">
        <v>25834</v>
      </c>
      <c r="D26470" s="91">
        <v>62122</v>
      </c>
      <c r="E26470" s="90" t="str">
        <f>IF(D26470=Contact!$M$4,MAX($E$2:E26469)+1,"")</f>
        <v/>
      </c>
    </row>
    <row r="26471" spans="3:5" x14ac:dyDescent="0.25">
      <c r="C26471" s="90" t="s">
        <v>25835</v>
      </c>
      <c r="D26471" s="91">
        <v>62123</v>
      </c>
      <c r="E26471" s="90" t="str">
        <f>IF(D26471=Contact!$M$4,MAX($E$2:E26470)+1,"")</f>
        <v/>
      </c>
    </row>
    <row r="26472" spans="3:5" x14ac:dyDescent="0.25">
      <c r="C26472" s="90" t="s">
        <v>25836</v>
      </c>
      <c r="D26472" s="91">
        <v>62123</v>
      </c>
      <c r="E26472" s="90" t="str">
        <f>IF(D26472=Contact!$M$4,MAX($E$2:E26471)+1,"")</f>
        <v/>
      </c>
    </row>
    <row r="26473" spans="3:5" x14ac:dyDescent="0.25">
      <c r="C26473" s="90" t="s">
        <v>25837</v>
      </c>
      <c r="D26473" s="91">
        <v>62123</v>
      </c>
      <c r="E26473" s="90" t="str">
        <f>IF(D26473=Contact!$M$4,MAX($E$2:E26472)+1,"")</f>
        <v/>
      </c>
    </row>
    <row r="26474" spans="3:5" x14ac:dyDescent="0.25">
      <c r="C26474" s="90" t="s">
        <v>25838</v>
      </c>
      <c r="D26474" s="91">
        <v>62123</v>
      </c>
      <c r="E26474" s="90" t="str">
        <f>IF(D26474=Contact!$M$4,MAX($E$2:E26473)+1,"")</f>
        <v/>
      </c>
    </row>
    <row r="26475" spans="3:5" x14ac:dyDescent="0.25">
      <c r="C26475" s="90" t="s">
        <v>25839</v>
      </c>
      <c r="D26475" s="91">
        <v>62123</v>
      </c>
      <c r="E26475" s="90" t="str">
        <f>IF(D26475=Contact!$M$4,MAX($E$2:E26474)+1,"")</f>
        <v/>
      </c>
    </row>
    <row r="26476" spans="3:5" x14ac:dyDescent="0.25">
      <c r="C26476" s="90" t="s">
        <v>25840</v>
      </c>
      <c r="D26476" s="91">
        <v>62123</v>
      </c>
      <c r="E26476" s="90" t="str">
        <f>IF(D26476=Contact!$M$4,MAX($E$2:E26475)+1,"")</f>
        <v/>
      </c>
    </row>
    <row r="26477" spans="3:5" x14ac:dyDescent="0.25">
      <c r="C26477" s="90" t="s">
        <v>25841</v>
      </c>
      <c r="D26477" s="91">
        <v>62123</v>
      </c>
      <c r="E26477" s="90" t="str">
        <f>IF(D26477=Contact!$M$4,MAX($E$2:E26476)+1,"")</f>
        <v/>
      </c>
    </row>
    <row r="26478" spans="3:5" x14ac:dyDescent="0.25">
      <c r="C26478" s="90" t="s">
        <v>25842</v>
      </c>
      <c r="D26478" s="91">
        <v>62123</v>
      </c>
      <c r="E26478" s="90" t="str">
        <f>IF(D26478=Contact!$M$4,MAX($E$2:E26477)+1,"")</f>
        <v/>
      </c>
    </row>
    <row r="26479" spans="3:5" x14ac:dyDescent="0.25">
      <c r="C26479" s="90" t="s">
        <v>25843</v>
      </c>
      <c r="D26479" s="91">
        <v>62123</v>
      </c>
      <c r="E26479" s="90" t="str">
        <f>IF(D26479=Contact!$M$4,MAX($E$2:E26478)+1,"")</f>
        <v/>
      </c>
    </row>
    <row r="26480" spans="3:5" x14ac:dyDescent="0.25">
      <c r="C26480" s="90" t="s">
        <v>25844</v>
      </c>
      <c r="D26480" s="91">
        <v>62123</v>
      </c>
      <c r="E26480" s="90" t="str">
        <f>IF(D26480=Contact!$M$4,MAX($E$2:E26479)+1,"")</f>
        <v/>
      </c>
    </row>
    <row r="26481" spans="3:5" x14ac:dyDescent="0.25">
      <c r="C26481" s="90" t="s">
        <v>25845</v>
      </c>
      <c r="D26481" s="91">
        <v>62123</v>
      </c>
      <c r="E26481" s="90" t="str">
        <f>IF(D26481=Contact!$M$4,MAX($E$2:E26480)+1,"")</f>
        <v/>
      </c>
    </row>
    <row r="26482" spans="3:5" x14ac:dyDescent="0.25">
      <c r="C26482" s="90" t="s">
        <v>25846</v>
      </c>
      <c r="D26482" s="91">
        <v>62123</v>
      </c>
      <c r="E26482" s="90" t="str">
        <f>IF(D26482=Contact!$M$4,MAX($E$2:E26481)+1,"")</f>
        <v/>
      </c>
    </row>
    <row r="26483" spans="3:5" x14ac:dyDescent="0.25">
      <c r="C26483" s="90" t="s">
        <v>25847</v>
      </c>
      <c r="D26483" s="91">
        <v>62123</v>
      </c>
      <c r="E26483" s="90" t="str">
        <f>IF(D26483=Contact!$M$4,MAX($E$2:E26482)+1,"")</f>
        <v/>
      </c>
    </row>
    <row r="26484" spans="3:5" x14ac:dyDescent="0.25">
      <c r="C26484" s="90" t="s">
        <v>25848</v>
      </c>
      <c r="D26484" s="91">
        <v>62123</v>
      </c>
      <c r="E26484" s="90" t="str">
        <f>IF(D26484=Contact!$M$4,MAX($E$2:E26483)+1,"")</f>
        <v/>
      </c>
    </row>
    <row r="26485" spans="3:5" x14ac:dyDescent="0.25">
      <c r="C26485" s="90" t="s">
        <v>25849</v>
      </c>
      <c r="D26485" s="91">
        <v>62123</v>
      </c>
      <c r="E26485" s="90" t="str">
        <f>IF(D26485=Contact!$M$4,MAX($E$2:E26484)+1,"")</f>
        <v/>
      </c>
    </row>
    <row r="26486" spans="3:5" x14ac:dyDescent="0.25">
      <c r="C26486" s="90" t="s">
        <v>25850</v>
      </c>
      <c r="D26486" s="91">
        <v>62124</v>
      </c>
      <c r="E26486" s="90" t="str">
        <f>IF(D26486=Contact!$M$4,MAX($E$2:E26485)+1,"")</f>
        <v/>
      </c>
    </row>
    <row r="26487" spans="3:5" x14ac:dyDescent="0.25">
      <c r="C26487" s="90" t="s">
        <v>25851</v>
      </c>
      <c r="D26487" s="91">
        <v>62124</v>
      </c>
      <c r="E26487" s="90" t="str">
        <f>IF(D26487=Contact!$M$4,MAX($E$2:E26486)+1,"")</f>
        <v/>
      </c>
    </row>
    <row r="26488" spans="3:5" x14ac:dyDescent="0.25">
      <c r="C26488" s="90" t="s">
        <v>25852</v>
      </c>
      <c r="D26488" s="91">
        <v>62124</v>
      </c>
      <c r="E26488" s="90" t="str">
        <f>IF(D26488=Contact!$M$4,MAX($E$2:E26487)+1,"")</f>
        <v/>
      </c>
    </row>
    <row r="26489" spans="3:5" x14ac:dyDescent="0.25">
      <c r="C26489" s="90" t="s">
        <v>25853</v>
      </c>
      <c r="D26489" s="91">
        <v>62124</v>
      </c>
      <c r="E26489" s="90" t="str">
        <f>IF(D26489=Contact!$M$4,MAX($E$2:E26488)+1,"")</f>
        <v/>
      </c>
    </row>
    <row r="26490" spans="3:5" x14ac:dyDescent="0.25">
      <c r="C26490" s="90" t="s">
        <v>25854</v>
      </c>
      <c r="D26490" s="91">
        <v>62124</v>
      </c>
      <c r="E26490" s="90" t="str">
        <f>IF(D26490=Contact!$M$4,MAX($E$2:E26489)+1,"")</f>
        <v/>
      </c>
    </row>
    <row r="26491" spans="3:5" x14ac:dyDescent="0.25">
      <c r="C26491" s="90" t="s">
        <v>25855</v>
      </c>
      <c r="D26491" s="91">
        <v>62124</v>
      </c>
      <c r="E26491" s="90" t="str">
        <f>IF(D26491=Contact!$M$4,MAX($E$2:E26490)+1,"")</f>
        <v/>
      </c>
    </row>
    <row r="26492" spans="3:5" x14ac:dyDescent="0.25">
      <c r="C26492" s="90" t="s">
        <v>25856</v>
      </c>
      <c r="D26492" s="91">
        <v>62124</v>
      </c>
      <c r="E26492" s="90" t="str">
        <f>IF(D26492=Contact!$M$4,MAX($E$2:E26491)+1,"")</f>
        <v/>
      </c>
    </row>
    <row r="26493" spans="3:5" x14ac:dyDescent="0.25">
      <c r="C26493" s="90" t="s">
        <v>25857</v>
      </c>
      <c r="D26493" s="91">
        <v>62124</v>
      </c>
      <c r="E26493" s="90" t="str">
        <f>IF(D26493=Contact!$M$4,MAX($E$2:E26492)+1,"")</f>
        <v/>
      </c>
    </row>
    <row r="26494" spans="3:5" x14ac:dyDescent="0.25">
      <c r="C26494" s="90" t="s">
        <v>25858</v>
      </c>
      <c r="D26494" s="91">
        <v>62124</v>
      </c>
      <c r="E26494" s="90" t="str">
        <f>IF(D26494=Contact!$M$4,MAX($E$2:E26493)+1,"")</f>
        <v/>
      </c>
    </row>
    <row r="26495" spans="3:5" x14ac:dyDescent="0.25">
      <c r="C26495" s="90" t="s">
        <v>25859</v>
      </c>
      <c r="D26495" s="91">
        <v>62124</v>
      </c>
      <c r="E26495" s="90" t="str">
        <f>IF(D26495=Contact!$M$4,MAX($E$2:E26494)+1,"")</f>
        <v/>
      </c>
    </row>
    <row r="26496" spans="3:5" x14ac:dyDescent="0.25">
      <c r="C26496" s="90" t="s">
        <v>25860</v>
      </c>
      <c r="D26496" s="91">
        <v>62124</v>
      </c>
      <c r="E26496" s="90" t="str">
        <f>IF(D26496=Contact!$M$4,MAX($E$2:E26495)+1,"")</f>
        <v/>
      </c>
    </row>
    <row r="26497" spans="3:5" x14ac:dyDescent="0.25">
      <c r="C26497" s="90" t="s">
        <v>25861</v>
      </c>
      <c r="D26497" s="91">
        <v>62124</v>
      </c>
      <c r="E26497" s="90" t="str">
        <f>IF(D26497=Contact!$M$4,MAX($E$2:E26496)+1,"")</f>
        <v/>
      </c>
    </row>
    <row r="26498" spans="3:5" x14ac:dyDescent="0.25">
      <c r="C26498" s="90" t="s">
        <v>25862</v>
      </c>
      <c r="D26498" s="91">
        <v>62124</v>
      </c>
      <c r="E26498" s="90" t="str">
        <f>IF(D26498=Contact!$M$4,MAX($E$2:E26497)+1,"")</f>
        <v/>
      </c>
    </row>
    <row r="26499" spans="3:5" x14ac:dyDescent="0.25">
      <c r="C26499" s="90" t="s">
        <v>25863</v>
      </c>
      <c r="D26499" s="91">
        <v>62124</v>
      </c>
      <c r="E26499" s="90" t="str">
        <f>IF(D26499=Contact!$M$4,MAX($E$2:E26498)+1,"")</f>
        <v/>
      </c>
    </row>
    <row r="26500" spans="3:5" x14ac:dyDescent="0.25">
      <c r="C26500" s="90" t="s">
        <v>25864</v>
      </c>
      <c r="D26500" s="91">
        <v>62126</v>
      </c>
      <c r="E26500" s="90" t="str">
        <f>IF(D26500=Contact!$M$4,MAX($E$2:E26499)+1,"")</f>
        <v/>
      </c>
    </row>
    <row r="26501" spans="3:5" x14ac:dyDescent="0.25">
      <c r="C26501" s="90" t="s">
        <v>25865</v>
      </c>
      <c r="D26501" s="91">
        <v>62126</v>
      </c>
      <c r="E26501" s="90" t="str">
        <f>IF(D26501=Contact!$M$4,MAX($E$2:E26500)+1,"")</f>
        <v/>
      </c>
    </row>
    <row r="26502" spans="3:5" x14ac:dyDescent="0.25">
      <c r="C26502" s="90" t="s">
        <v>25866</v>
      </c>
      <c r="D26502" s="91">
        <v>62126</v>
      </c>
      <c r="E26502" s="90" t="str">
        <f>IF(D26502=Contact!$M$4,MAX($E$2:E26501)+1,"")</f>
        <v/>
      </c>
    </row>
    <row r="26503" spans="3:5" x14ac:dyDescent="0.25">
      <c r="C26503" s="90" t="s">
        <v>25867</v>
      </c>
      <c r="D26503" s="91">
        <v>62126</v>
      </c>
      <c r="E26503" s="90" t="str">
        <f>IF(D26503=Contact!$M$4,MAX($E$2:E26502)+1,"")</f>
        <v/>
      </c>
    </row>
    <row r="26504" spans="3:5" x14ac:dyDescent="0.25">
      <c r="C26504" s="90" t="s">
        <v>25868</v>
      </c>
      <c r="D26504" s="91">
        <v>62127</v>
      </c>
      <c r="E26504" s="90" t="str">
        <f>IF(D26504=Contact!$M$4,MAX($E$2:E26503)+1,"")</f>
        <v/>
      </c>
    </row>
    <row r="26505" spans="3:5" x14ac:dyDescent="0.25">
      <c r="C26505" s="90" t="s">
        <v>25869</v>
      </c>
      <c r="D26505" s="91">
        <v>62127</v>
      </c>
      <c r="E26505" s="90" t="str">
        <f>IF(D26505=Contact!$M$4,MAX($E$2:E26504)+1,"")</f>
        <v/>
      </c>
    </row>
    <row r="26506" spans="3:5" x14ac:dyDescent="0.25">
      <c r="C26506" s="90" t="s">
        <v>25870</v>
      </c>
      <c r="D26506" s="91">
        <v>62127</v>
      </c>
      <c r="E26506" s="90" t="str">
        <f>IF(D26506=Contact!$M$4,MAX($E$2:E26505)+1,"")</f>
        <v/>
      </c>
    </row>
    <row r="26507" spans="3:5" x14ac:dyDescent="0.25">
      <c r="C26507" s="90" t="s">
        <v>25871</v>
      </c>
      <c r="D26507" s="91">
        <v>62127</v>
      </c>
      <c r="E26507" s="90" t="str">
        <f>IF(D26507=Contact!$M$4,MAX($E$2:E26506)+1,"")</f>
        <v/>
      </c>
    </row>
    <row r="26508" spans="3:5" x14ac:dyDescent="0.25">
      <c r="C26508" s="90" t="s">
        <v>25872</v>
      </c>
      <c r="D26508" s="91">
        <v>62127</v>
      </c>
      <c r="E26508" s="90" t="str">
        <f>IF(D26508=Contact!$M$4,MAX($E$2:E26507)+1,"")</f>
        <v/>
      </c>
    </row>
    <row r="26509" spans="3:5" x14ac:dyDescent="0.25">
      <c r="C26509" s="90" t="s">
        <v>25873</v>
      </c>
      <c r="D26509" s="91">
        <v>62127</v>
      </c>
      <c r="E26509" s="90" t="str">
        <f>IF(D26509=Contact!$M$4,MAX($E$2:E26508)+1,"")</f>
        <v/>
      </c>
    </row>
    <row r="26510" spans="3:5" x14ac:dyDescent="0.25">
      <c r="C26510" s="90" t="s">
        <v>25874</v>
      </c>
      <c r="D26510" s="91">
        <v>62127</v>
      </c>
      <c r="E26510" s="90" t="str">
        <f>IF(D26510=Contact!$M$4,MAX($E$2:E26509)+1,"")</f>
        <v/>
      </c>
    </row>
    <row r="26511" spans="3:5" x14ac:dyDescent="0.25">
      <c r="C26511" s="90" t="s">
        <v>25875</v>
      </c>
      <c r="D26511" s="91">
        <v>62127</v>
      </c>
      <c r="E26511" s="90" t="str">
        <f>IF(D26511=Contact!$M$4,MAX($E$2:E26510)+1,"")</f>
        <v/>
      </c>
    </row>
    <row r="26512" spans="3:5" x14ac:dyDescent="0.25">
      <c r="C26512" s="90" t="s">
        <v>6013</v>
      </c>
      <c r="D26512" s="91">
        <v>62127</v>
      </c>
      <c r="E26512" s="90" t="str">
        <f>IF(D26512=Contact!$M$4,MAX($E$2:E26511)+1,"")</f>
        <v/>
      </c>
    </row>
    <row r="26513" spans="3:5" x14ac:dyDescent="0.25">
      <c r="C26513" s="90" t="s">
        <v>10517</v>
      </c>
      <c r="D26513" s="91">
        <v>62127</v>
      </c>
      <c r="E26513" s="90" t="str">
        <f>IF(D26513=Contact!$M$4,MAX($E$2:E26512)+1,"")</f>
        <v/>
      </c>
    </row>
    <row r="26514" spans="3:5" x14ac:dyDescent="0.25">
      <c r="C26514" s="90" t="s">
        <v>25876</v>
      </c>
      <c r="D26514" s="91">
        <v>62127</v>
      </c>
      <c r="E26514" s="90" t="str">
        <f>IF(D26514=Contact!$M$4,MAX($E$2:E26513)+1,"")</f>
        <v/>
      </c>
    </row>
    <row r="26515" spans="3:5" x14ac:dyDescent="0.25">
      <c r="C26515" s="90" t="s">
        <v>25877</v>
      </c>
      <c r="D26515" s="91">
        <v>62127</v>
      </c>
      <c r="E26515" s="90" t="str">
        <f>IF(D26515=Contact!$M$4,MAX($E$2:E26514)+1,"")</f>
        <v/>
      </c>
    </row>
    <row r="26516" spans="3:5" x14ac:dyDescent="0.25">
      <c r="C26516" s="90" t="s">
        <v>25878</v>
      </c>
      <c r="D26516" s="91">
        <v>62127</v>
      </c>
      <c r="E26516" s="90" t="str">
        <f>IF(D26516=Contact!$M$4,MAX($E$2:E26515)+1,"")</f>
        <v/>
      </c>
    </row>
    <row r="26517" spans="3:5" x14ac:dyDescent="0.25">
      <c r="C26517" s="90" t="s">
        <v>25879</v>
      </c>
      <c r="D26517" s="91">
        <v>62127</v>
      </c>
      <c r="E26517" s="90" t="str">
        <f>IF(D26517=Contact!$M$4,MAX($E$2:E26516)+1,"")</f>
        <v/>
      </c>
    </row>
    <row r="26518" spans="3:5" x14ac:dyDescent="0.25">
      <c r="C26518" s="90" t="s">
        <v>25880</v>
      </c>
      <c r="D26518" s="91">
        <v>62127</v>
      </c>
      <c r="E26518" s="90" t="str">
        <f>IF(D26518=Contact!$M$4,MAX($E$2:E26517)+1,"")</f>
        <v/>
      </c>
    </row>
    <row r="26519" spans="3:5" x14ac:dyDescent="0.25">
      <c r="C26519" s="90" t="s">
        <v>25881</v>
      </c>
      <c r="D26519" s="91">
        <v>62128</v>
      </c>
      <c r="E26519" s="90" t="str">
        <f>IF(D26519=Contact!$M$4,MAX($E$2:E26518)+1,"")</f>
        <v/>
      </c>
    </row>
    <row r="26520" spans="3:5" x14ac:dyDescent="0.25">
      <c r="C26520" s="90" t="s">
        <v>25882</v>
      </c>
      <c r="D26520" s="91">
        <v>62128</v>
      </c>
      <c r="E26520" s="90" t="str">
        <f>IF(D26520=Contact!$M$4,MAX($E$2:E26519)+1,"")</f>
        <v/>
      </c>
    </row>
    <row r="26521" spans="3:5" x14ac:dyDescent="0.25">
      <c r="C26521" s="90" t="s">
        <v>25883</v>
      </c>
      <c r="D26521" s="91">
        <v>62128</v>
      </c>
      <c r="E26521" s="90" t="str">
        <f>IF(D26521=Contact!$M$4,MAX($E$2:E26520)+1,"")</f>
        <v/>
      </c>
    </row>
    <row r="26522" spans="3:5" x14ac:dyDescent="0.25">
      <c r="C26522" s="90" t="s">
        <v>12549</v>
      </c>
      <c r="D26522" s="91">
        <v>62128</v>
      </c>
      <c r="E26522" s="90" t="str">
        <f>IF(D26522=Contact!$M$4,MAX($E$2:E26521)+1,"")</f>
        <v/>
      </c>
    </row>
    <row r="26523" spans="3:5" x14ac:dyDescent="0.25">
      <c r="C26523" s="90" t="s">
        <v>6050</v>
      </c>
      <c r="D26523" s="91">
        <v>62128</v>
      </c>
      <c r="E26523" s="90" t="str">
        <f>IF(D26523=Contact!$M$4,MAX($E$2:E26522)+1,"")</f>
        <v/>
      </c>
    </row>
    <row r="26524" spans="3:5" x14ac:dyDescent="0.25">
      <c r="C26524" s="90" t="s">
        <v>25884</v>
      </c>
      <c r="D26524" s="91">
        <v>62128</v>
      </c>
      <c r="E26524" s="90" t="str">
        <f>IF(D26524=Contact!$M$4,MAX($E$2:E26523)+1,"")</f>
        <v/>
      </c>
    </row>
    <row r="26525" spans="3:5" x14ac:dyDescent="0.25">
      <c r="C26525" s="90" t="s">
        <v>25885</v>
      </c>
      <c r="D26525" s="91">
        <v>62128</v>
      </c>
      <c r="E26525" s="90" t="str">
        <f>IF(D26525=Contact!$M$4,MAX($E$2:E26524)+1,"")</f>
        <v/>
      </c>
    </row>
    <row r="26526" spans="3:5" x14ac:dyDescent="0.25">
      <c r="C26526" s="90" t="s">
        <v>25886</v>
      </c>
      <c r="D26526" s="91">
        <v>62128</v>
      </c>
      <c r="E26526" s="90" t="str">
        <f>IF(D26526=Contact!$M$4,MAX($E$2:E26525)+1,"")</f>
        <v/>
      </c>
    </row>
    <row r="26527" spans="3:5" x14ac:dyDescent="0.25">
      <c r="C26527" s="90" t="s">
        <v>25887</v>
      </c>
      <c r="D26527" s="91">
        <v>62128</v>
      </c>
      <c r="E26527" s="90" t="str">
        <f>IF(D26527=Contact!$M$4,MAX($E$2:E26526)+1,"")</f>
        <v/>
      </c>
    </row>
    <row r="26528" spans="3:5" x14ac:dyDescent="0.25">
      <c r="C26528" s="90" t="s">
        <v>25888</v>
      </c>
      <c r="D26528" s="91">
        <v>62128</v>
      </c>
      <c r="E26528" s="90" t="str">
        <f>IF(D26528=Contact!$M$4,MAX($E$2:E26527)+1,"")</f>
        <v/>
      </c>
    </row>
    <row r="26529" spans="3:5" x14ac:dyDescent="0.25">
      <c r="C26529" s="90" t="s">
        <v>25889</v>
      </c>
      <c r="D26529" s="91">
        <v>62128</v>
      </c>
      <c r="E26529" s="90" t="str">
        <f>IF(D26529=Contact!$M$4,MAX($E$2:E26528)+1,"")</f>
        <v/>
      </c>
    </row>
    <row r="26530" spans="3:5" x14ac:dyDescent="0.25">
      <c r="C26530" s="90" t="s">
        <v>3168</v>
      </c>
      <c r="D26530" s="91">
        <v>62128</v>
      </c>
      <c r="E26530" s="90" t="str">
        <f>IF(D26530=Contact!$M$4,MAX($E$2:E26529)+1,"")</f>
        <v/>
      </c>
    </row>
    <row r="26531" spans="3:5" x14ac:dyDescent="0.25">
      <c r="C26531" s="90" t="s">
        <v>25890</v>
      </c>
      <c r="D26531" s="91">
        <v>62128</v>
      </c>
      <c r="E26531" s="90" t="str">
        <f>IF(D26531=Contact!$M$4,MAX($E$2:E26530)+1,"")</f>
        <v/>
      </c>
    </row>
    <row r="26532" spans="3:5" x14ac:dyDescent="0.25">
      <c r="C26532" s="90" t="s">
        <v>25891</v>
      </c>
      <c r="D26532" s="91">
        <v>62128</v>
      </c>
      <c r="E26532" s="90" t="str">
        <f>IF(D26532=Contact!$M$4,MAX($E$2:E26531)+1,"")</f>
        <v/>
      </c>
    </row>
    <row r="26533" spans="3:5" x14ac:dyDescent="0.25">
      <c r="C26533" s="90" t="s">
        <v>25892</v>
      </c>
      <c r="D26533" s="91">
        <v>62129</v>
      </c>
      <c r="E26533" s="90" t="str">
        <f>IF(D26533=Contact!$M$4,MAX($E$2:E26532)+1,"")</f>
        <v/>
      </c>
    </row>
    <row r="26534" spans="3:5" x14ac:dyDescent="0.25">
      <c r="C26534" s="90" t="s">
        <v>25893</v>
      </c>
      <c r="D26534" s="91">
        <v>62129</v>
      </c>
      <c r="E26534" s="90" t="str">
        <f>IF(D26534=Contact!$M$4,MAX($E$2:E26533)+1,"")</f>
        <v/>
      </c>
    </row>
    <row r="26535" spans="3:5" x14ac:dyDescent="0.25">
      <c r="C26535" s="90" t="s">
        <v>25894</v>
      </c>
      <c r="D26535" s="91">
        <v>62129</v>
      </c>
      <c r="E26535" s="90" t="str">
        <f>IF(D26535=Contact!$M$4,MAX($E$2:E26534)+1,"")</f>
        <v/>
      </c>
    </row>
    <row r="26536" spans="3:5" x14ac:dyDescent="0.25">
      <c r="C26536" s="90" t="s">
        <v>25895</v>
      </c>
      <c r="D26536" s="91">
        <v>62129</v>
      </c>
      <c r="E26536" s="90" t="str">
        <f>IF(D26536=Contact!$M$4,MAX($E$2:E26535)+1,"")</f>
        <v/>
      </c>
    </row>
    <row r="26537" spans="3:5" x14ac:dyDescent="0.25">
      <c r="C26537" s="90" t="s">
        <v>25896</v>
      </c>
      <c r="D26537" s="91">
        <v>62129</v>
      </c>
      <c r="E26537" s="90" t="str">
        <f>IF(D26537=Contact!$M$4,MAX($E$2:E26536)+1,"")</f>
        <v/>
      </c>
    </row>
    <row r="26538" spans="3:5" x14ac:dyDescent="0.25">
      <c r="C26538" s="90" t="s">
        <v>25897</v>
      </c>
      <c r="D26538" s="91">
        <v>62129</v>
      </c>
      <c r="E26538" s="90" t="str">
        <f>IF(D26538=Contact!$M$4,MAX($E$2:E26537)+1,"")</f>
        <v/>
      </c>
    </row>
    <row r="26539" spans="3:5" x14ac:dyDescent="0.25">
      <c r="C26539" s="90" t="s">
        <v>25898</v>
      </c>
      <c r="D26539" s="91">
        <v>62130</v>
      </c>
      <c r="E26539" s="90" t="str">
        <f>IF(D26539=Contact!$M$4,MAX($E$2:E26538)+1,"")</f>
        <v/>
      </c>
    </row>
    <row r="26540" spans="3:5" x14ac:dyDescent="0.25">
      <c r="C26540" s="90" t="s">
        <v>25899</v>
      </c>
      <c r="D26540" s="91">
        <v>62130</v>
      </c>
      <c r="E26540" s="90" t="str">
        <f>IF(D26540=Contact!$M$4,MAX($E$2:E26539)+1,"")</f>
        <v/>
      </c>
    </row>
    <row r="26541" spans="3:5" x14ac:dyDescent="0.25">
      <c r="C26541" s="90" t="s">
        <v>25900</v>
      </c>
      <c r="D26541" s="91">
        <v>62130</v>
      </c>
      <c r="E26541" s="90" t="str">
        <f>IF(D26541=Contact!$M$4,MAX($E$2:E26540)+1,"")</f>
        <v/>
      </c>
    </row>
    <row r="26542" spans="3:5" x14ac:dyDescent="0.25">
      <c r="C26542" s="90" t="s">
        <v>25901</v>
      </c>
      <c r="D26542" s="91">
        <v>62130</v>
      </c>
      <c r="E26542" s="90" t="str">
        <f>IF(D26542=Contact!$M$4,MAX($E$2:E26541)+1,"")</f>
        <v/>
      </c>
    </row>
    <row r="26543" spans="3:5" x14ac:dyDescent="0.25">
      <c r="C26543" s="90" t="s">
        <v>25902</v>
      </c>
      <c r="D26543" s="91">
        <v>62130</v>
      </c>
      <c r="E26543" s="90" t="str">
        <f>IF(D26543=Contact!$M$4,MAX($E$2:E26542)+1,"")</f>
        <v/>
      </c>
    </row>
    <row r="26544" spans="3:5" x14ac:dyDescent="0.25">
      <c r="C26544" s="90" t="s">
        <v>25903</v>
      </c>
      <c r="D26544" s="91">
        <v>62130</v>
      </c>
      <c r="E26544" s="90" t="str">
        <f>IF(D26544=Contact!$M$4,MAX($E$2:E26543)+1,"")</f>
        <v/>
      </c>
    </row>
    <row r="26545" spans="3:5" x14ac:dyDescent="0.25">
      <c r="C26545" s="90" t="s">
        <v>25904</v>
      </c>
      <c r="D26545" s="91">
        <v>62130</v>
      </c>
      <c r="E26545" s="90" t="str">
        <f>IF(D26545=Contact!$M$4,MAX($E$2:E26544)+1,"")</f>
        <v/>
      </c>
    </row>
    <row r="26546" spans="3:5" x14ac:dyDescent="0.25">
      <c r="C26546" s="90" t="s">
        <v>25905</v>
      </c>
      <c r="D26546" s="91">
        <v>62130</v>
      </c>
      <c r="E26546" s="90" t="str">
        <f>IF(D26546=Contact!$M$4,MAX($E$2:E26545)+1,"")</f>
        <v/>
      </c>
    </row>
    <row r="26547" spans="3:5" x14ac:dyDescent="0.25">
      <c r="C26547" s="90" t="s">
        <v>25906</v>
      </c>
      <c r="D26547" s="91">
        <v>62130</v>
      </c>
      <c r="E26547" s="90" t="str">
        <f>IF(D26547=Contact!$M$4,MAX($E$2:E26546)+1,"")</f>
        <v/>
      </c>
    </row>
    <row r="26548" spans="3:5" x14ac:dyDescent="0.25">
      <c r="C26548" s="90" t="s">
        <v>25907</v>
      </c>
      <c r="D26548" s="91">
        <v>62130</v>
      </c>
      <c r="E26548" s="90" t="str">
        <f>IF(D26548=Contact!$M$4,MAX($E$2:E26547)+1,"")</f>
        <v/>
      </c>
    </row>
    <row r="26549" spans="3:5" x14ac:dyDescent="0.25">
      <c r="C26549" s="90" t="s">
        <v>25908</v>
      </c>
      <c r="D26549" s="91">
        <v>62130</v>
      </c>
      <c r="E26549" s="90" t="str">
        <f>IF(D26549=Contact!$M$4,MAX($E$2:E26548)+1,"")</f>
        <v/>
      </c>
    </row>
    <row r="26550" spans="3:5" x14ac:dyDescent="0.25">
      <c r="C26550" s="90" t="s">
        <v>25909</v>
      </c>
      <c r="D26550" s="91">
        <v>62130</v>
      </c>
      <c r="E26550" s="90" t="str">
        <f>IF(D26550=Contact!$M$4,MAX($E$2:E26549)+1,"")</f>
        <v/>
      </c>
    </row>
    <row r="26551" spans="3:5" x14ac:dyDescent="0.25">
      <c r="C26551" s="90" t="s">
        <v>25910</v>
      </c>
      <c r="D26551" s="91">
        <v>62130</v>
      </c>
      <c r="E26551" s="90" t="str">
        <f>IF(D26551=Contact!$M$4,MAX($E$2:E26550)+1,"")</f>
        <v/>
      </c>
    </row>
    <row r="26552" spans="3:5" x14ac:dyDescent="0.25">
      <c r="C26552" s="90" t="s">
        <v>25911</v>
      </c>
      <c r="D26552" s="91">
        <v>62130</v>
      </c>
      <c r="E26552" s="90" t="str">
        <f>IF(D26552=Contact!$M$4,MAX($E$2:E26551)+1,"")</f>
        <v/>
      </c>
    </row>
    <row r="26553" spans="3:5" x14ac:dyDescent="0.25">
      <c r="C26553" s="90" t="s">
        <v>25912</v>
      </c>
      <c r="D26553" s="91">
        <v>62130</v>
      </c>
      <c r="E26553" s="90" t="str">
        <f>IF(D26553=Contact!$M$4,MAX($E$2:E26552)+1,"")</f>
        <v/>
      </c>
    </row>
    <row r="26554" spans="3:5" x14ac:dyDescent="0.25">
      <c r="C26554" s="90" t="s">
        <v>25913</v>
      </c>
      <c r="D26554" s="91">
        <v>62130</v>
      </c>
      <c r="E26554" s="90" t="str">
        <f>IF(D26554=Contact!$M$4,MAX($E$2:E26553)+1,"")</f>
        <v/>
      </c>
    </row>
    <row r="26555" spans="3:5" x14ac:dyDescent="0.25">
      <c r="C26555" s="90" t="s">
        <v>25914</v>
      </c>
      <c r="D26555" s="91">
        <v>62130</v>
      </c>
      <c r="E26555" s="90" t="str">
        <f>IF(D26555=Contact!$M$4,MAX($E$2:E26554)+1,"")</f>
        <v/>
      </c>
    </row>
    <row r="26556" spans="3:5" x14ac:dyDescent="0.25">
      <c r="C26556" s="90" t="s">
        <v>25915</v>
      </c>
      <c r="D26556" s="91">
        <v>62130</v>
      </c>
      <c r="E26556" s="90" t="str">
        <f>IF(D26556=Contact!$M$4,MAX($E$2:E26555)+1,"")</f>
        <v/>
      </c>
    </row>
    <row r="26557" spans="3:5" x14ac:dyDescent="0.25">
      <c r="C26557" s="90" t="s">
        <v>25916</v>
      </c>
      <c r="D26557" s="91">
        <v>62130</v>
      </c>
      <c r="E26557" s="90" t="str">
        <f>IF(D26557=Contact!$M$4,MAX($E$2:E26556)+1,"")</f>
        <v/>
      </c>
    </row>
    <row r="26558" spans="3:5" x14ac:dyDescent="0.25">
      <c r="C26558" s="90" t="s">
        <v>25917</v>
      </c>
      <c r="D26558" s="91">
        <v>62130</v>
      </c>
      <c r="E26558" s="90" t="str">
        <f>IF(D26558=Contact!$M$4,MAX($E$2:E26557)+1,"")</f>
        <v/>
      </c>
    </row>
    <row r="26559" spans="3:5" x14ac:dyDescent="0.25">
      <c r="C26559" s="90" t="s">
        <v>25918</v>
      </c>
      <c r="D26559" s="91">
        <v>62130</v>
      </c>
      <c r="E26559" s="90" t="str">
        <f>IF(D26559=Contact!$M$4,MAX($E$2:E26558)+1,"")</f>
        <v/>
      </c>
    </row>
    <row r="26560" spans="3:5" x14ac:dyDescent="0.25">
      <c r="C26560" s="90" t="s">
        <v>25919</v>
      </c>
      <c r="D26560" s="91">
        <v>62130</v>
      </c>
      <c r="E26560" s="90" t="str">
        <f>IF(D26560=Contact!$M$4,MAX($E$2:E26559)+1,"")</f>
        <v/>
      </c>
    </row>
    <row r="26561" spans="3:5" x14ac:dyDescent="0.25">
      <c r="C26561" s="90" t="s">
        <v>25920</v>
      </c>
      <c r="D26561" s="91">
        <v>62130</v>
      </c>
      <c r="E26561" s="90" t="str">
        <f>IF(D26561=Contact!$M$4,MAX($E$2:E26560)+1,"")</f>
        <v/>
      </c>
    </row>
    <row r="26562" spans="3:5" x14ac:dyDescent="0.25">
      <c r="C26562" s="90" t="s">
        <v>25921</v>
      </c>
      <c r="D26562" s="91">
        <v>62130</v>
      </c>
      <c r="E26562" s="90" t="str">
        <f>IF(D26562=Contact!$M$4,MAX($E$2:E26561)+1,"")</f>
        <v/>
      </c>
    </row>
    <row r="26563" spans="3:5" x14ac:dyDescent="0.25">
      <c r="C26563" s="90" t="s">
        <v>25922</v>
      </c>
      <c r="D26563" s="91">
        <v>62130</v>
      </c>
      <c r="E26563" s="90" t="str">
        <f>IF(D26563=Contact!$M$4,MAX($E$2:E26562)+1,"")</f>
        <v/>
      </c>
    </row>
    <row r="26564" spans="3:5" x14ac:dyDescent="0.25">
      <c r="C26564" s="90" t="s">
        <v>25923</v>
      </c>
      <c r="D26564" s="91">
        <v>62130</v>
      </c>
      <c r="E26564" s="90" t="str">
        <f>IF(D26564=Contact!$M$4,MAX($E$2:E26563)+1,"")</f>
        <v/>
      </c>
    </row>
    <row r="26565" spans="3:5" x14ac:dyDescent="0.25">
      <c r="C26565" s="90" t="s">
        <v>25924</v>
      </c>
      <c r="D26565" s="91">
        <v>62130</v>
      </c>
      <c r="E26565" s="90" t="str">
        <f>IF(D26565=Contact!$M$4,MAX($E$2:E26564)+1,"")</f>
        <v/>
      </c>
    </row>
    <row r="26566" spans="3:5" x14ac:dyDescent="0.25">
      <c r="C26566" s="90" t="s">
        <v>25925</v>
      </c>
      <c r="D26566" s="91">
        <v>62130</v>
      </c>
      <c r="E26566" s="90" t="str">
        <f>IF(D26566=Contact!$M$4,MAX($E$2:E26565)+1,"")</f>
        <v/>
      </c>
    </row>
    <row r="26567" spans="3:5" x14ac:dyDescent="0.25">
      <c r="C26567" s="90" t="s">
        <v>25926</v>
      </c>
      <c r="D26567" s="91">
        <v>62130</v>
      </c>
      <c r="E26567" s="90" t="str">
        <f>IF(D26567=Contact!$M$4,MAX($E$2:E26566)+1,"")</f>
        <v/>
      </c>
    </row>
    <row r="26568" spans="3:5" x14ac:dyDescent="0.25">
      <c r="C26568" s="90" t="s">
        <v>25927</v>
      </c>
      <c r="D26568" s="91">
        <v>62130</v>
      </c>
      <c r="E26568" s="90" t="str">
        <f>IF(D26568=Contact!$M$4,MAX($E$2:E26567)+1,"")</f>
        <v/>
      </c>
    </row>
    <row r="26569" spans="3:5" x14ac:dyDescent="0.25">
      <c r="C26569" s="90" t="s">
        <v>25928</v>
      </c>
      <c r="D26569" s="91">
        <v>62130</v>
      </c>
      <c r="E26569" s="90" t="str">
        <f>IF(D26569=Contact!$M$4,MAX($E$2:E26568)+1,"")</f>
        <v/>
      </c>
    </row>
    <row r="26570" spans="3:5" x14ac:dyDescent="0.25">
      <c r="C26570" s="90" t="s">
        <v>25929</v>
      </c>
      <c r="D26570" s="91">
        <v>62130</v>
      </c>
      <c r="E26570" s="90" t="str">
        <f>IF(D26570=Contact!$M$4,MAX($E$2:E26569)+1,"")</f>
        <v/>
      </c>
    </row>
    <row r="26571" spans="3:5" x14ac:dyDescent="0.25">
      <c r="C26571" s="90" t="s">
        <v>25930</v>
      </c>
      <c r="D26571" s="91">
        <v>62130</v>
      </c>
      <c r="E26571" s="90" t="str">
        <f>IF(D26571=Contact!$M$4,MAX($E$2:E26570)+1,"")</f>
        <v/>
      </c>
    </row>
    <row r="26572" spans="3:5" x14ac:dyDescent="0.25">
      <c r="C26572" s="90" t="s">
        <v>25931</v>
      </c>
      <c r="D26572" s="91">
        <v>62131</v>
      </c>
      <c r="E26572" s="90" t="str">
        <f>IF(D26572=Contact!$M$4,MAX($E$2:E26571)+1,"")</f>
        <v/>
      </c>
    </row>
    <row r="26573" spans="3:5" x14ac:dyDescent="0.25">
      <c r="C26573" s="90" t="s">
        <v>25932</v>
      </c>
      <c r="D26573" s="91">
        <v>62131</v>
      </c>
      <c r="E26573" s="90" t="str">
        <f>IF(D26573=Contact!$M$4,MAX($E$2:E26572)+1,"")</f>
        <v/>
      </c>
    </row>
    <row r="26574" spans="3:5" x14ac:dyDescent="0.25">
      <c r="C26574" s="90" t="s">
        <v>25933</v>
      </c>
      <c r="D26574" s="91">
        <v>62131</v>
      </c>
      <c r="E26574" s="90" t="str">
        <f>IF(D26574=Contact!$M$4,MAX($E$2:E26573)+1,"")</f>
        <v/>
      </c>
    </row>
    <row r="26575" spans="3:5" x14ac:dyDescent="0.25">
      <c r="C26575" s="90" t="s">
        <v>25934</v>
      </c>
      <c r="D26575" s="91">
        <v>62132</v>
      </c>
      <c r="E26575" s="90" t="str">
        <f>IF(D26575=Contact!$M$4,MAX($E$2:E26574)+1,"")</f>
        <v/>
      </c>
    </row>
    <row r="26576" spans="3:5" x14ac:dyDescent="0.25">
      <c r="C26576" s="90" t="s">
        <v>25935</v>
      </c>
      <c r="D26576" s="91">
        <v>62132</v>
      </c>
      <c r="E26576" s="90" t="str">
        <f>IF(D26576=Contact!$M$4,MAX($E$2:E26575)+1,"")</f>
        <v/>
      </c>
    </row>
    <row r="26577" spans="3:5" x14ac:dyDescent="0.25">
      <c r="C26577" s="90" t="s">
        <v>25936</v>
      </c>
      <c r="D26577" s="91">
        <v>62132</v>
      </c>
      <c r="E26577" s="90" t="str">
        <f>IF(D26577=Contact!$M$4,MAX($E$2:E26576)+1,"")</f>
        <v/>
      </c>
    </row>
    <row r="26578" spans="3:5" x14ac:dyDescent="0.25">
      <c r="C26578" s="90" t="s">
        <v>25937</v>
      </c>
      <c r="D26578" s="91">
        <v>62132</v>
      </c>
      <c r="E26578" s="90" t="str">
        <f>IF(D26578=Contact!$M$4,MAX($E$2:E26577)+1,"")</f>
        <v/>
      </c>
    </row>
    <row r="26579" spans="3:5" x14ac:dyDescent="0.25">
      <c r="C26579" s="90" t="s">
        <v>25938</v>
      </c>
      <c r="D26579" s="91">
        <v>62132</v>
      </c>
      <c r="E26579" s="90" t="str">
        <f>IF(D26579=Contact!$M$4,MAX($E$2:E26578)+1,"")</f>
        <v/>
      </c>
    </row>
    <row r="26580" spans="3:5" x14ac:dyDescent="0.25">
      <c r="C26580" s="90" t="s">
        <v>25939</v>
      </c>
      <c r="D26580" s="91">
        <v>62134</v>
      </c>
      <c r="E26580" s="90" t="str">
        <f>IF(D26580=Contact!$M$4,MAX($E$2:E26579)+1,"")</f>
        <v/>
      </c>
    </row>
    <row r="26581" spans="3:5" x14ac:dyDescent="0.25">
      <c r="C26581" s="90" t="s">
        <v>25940</v>
      </c>
      <c r="D26581" s="91">
        <v>62134</v>
      </c>
      <c r="E26581" s="90" t="str">
        <f>IF(D26581=Contact!$M$4,MAX($E$2:E26580)+1,"")</f>
        <v/>
      </c>
    </row>
    <row r="26582" spans="3:5" x14ac:dyDescent="0.25">
      <c r="C26582" s="90" t="s">
        <v>25941</v>
      </c>
      <c r="D26582" s="91">
        <v>62134</v>
      </c>
      <c r="E26582" s="90" t="str">
        <f>IF(D26582=Contact!$M$4,MAX($E$2:E26581)+1,"")</f>
        <v/>
      </c>
    </row>
    <row r="26583" spans="3:5" x14ac:dyDescent="0.25">
      <c r="C26583" s="90" t="s">
        <v>25942</v>
      </c>
      <c r="D26583" s="91">
        <v>62134</v>
      </c>
      <c r="E26583" s="90" t="str">
        <f>IF(D26583=Contact!$M$4,MAX($E$2:E26582)+1,"")</f>
        <v/>
      </c>
    </row>
    <row r="26584" spans="3:5" x14ac:dyDescent="0.25">
      <c r="C26584" s="90" t="s">
        <v>25943</v>
      </c>
      <c r="D26584" s="91">
        <v>62134</v>
      </c>
      <c r="E26584" s="90" t="str">
        <f>IF(D26584=Contact!$M$4,MAX($E$2:E26583)+1,"")</f>
        <v/>
      </c>
    </row>
    <row r="26585" spans="3:5" x14ac:dyDescent="0.25">
      <c r="C26585" s="90" t="s">
        <v>25944</v>
      </c>
      <c r="D26585" s="91">
        <v>62134</v>
      </c>
      <c r="E26585" s="90" t="str">
        <f>IF(D26585=Contact!$M$4,MAX($E$2:E26584)+1,"")</f>
        <v/>
      </c>
    </row>
    <row r="26586" spans="3:5" x14ac:dyDescent="0.25">
      <c r="C26586" s="90" t="s">
        <v>25945</v>
      </c>
      <c r="D26586" s="91">
        <v>62134</v>
      </c>
      <c r="E26586" s="90" t="str">
        <f>IF(D26586=Contact!$M$4,MAX($E$2:E26585)+1,"")</f>
        <v/>
      </c>
    </row>
    <row r="26587" spans="3:5" x14ac:dyDescent="0.25">
      <c r="C26587" s="90" t="s">
        <v>2241</v>
      </c>
      <c r="D26587" s="91">
        <v>62134</v>
      </c>
      <c r="E26587" s="90" t="str">
        <f>IF(D26587=Contact!$M$4,MAX($E$2:E26586)+1,"")</f>
        <v/>
      </c>
    </row>
    <row r="26588" spans="3:5" x14ac:dyDescent="0.25">
      <c r="C26588" s="90" t="s">
        <v>25946</v>
      </c>
      <c r="D26588" s="91">
        <v>62134</v>
      </c>
      <c r="E26588" s="90" t="str">
        <f>IF(D26588=Contact!$M$4,MAX($E$2:E26587)+1,"")</f>
        <v/>
      </c>
    </row>
    <row r="26589" spans="3:5" x14ac:dyDescent="0.25">
      <c r="C26589" s="90" t="s">
        <v>25947</v>
      </c>
      <c r="D26589" s="91">
        <v>62134</v>
      </c>
      <c r="E26589" s="90" t="str">
        <f>IF(D26589=Contact!$M$4,MAX($E$2:E26588)+1,"")</f>
        <v/>
      </c>
    </row>
    <row r="26590" spans="3:5" x14ac:dyDescent="0.25">
      <c r="C26590" s="90" t="s">
        <v>25948</v>
      </c>
      <c r="D26590" s="91">
        <v>62134</v>
      </c>
      <c r="E26590" s="90" t="str">
        <f>IF(D26590=Contact!$M$4,MAX($E$2:E26589)+1,"")</f>
        <v/>
      </c>
    </row>
    <row r="26591" spans="3:5" x14ac:dyDescent="0.25">
      <c r="C26591" s="90" t="s">
        <v>25949</v>
      </c>
      <c r="D26591" s="91">
        <v>62134</v>
      </c>
      <c r="E26591" s="90" t="str">
        <f>IF(D26591=Contact!$M$4,MAX($E$2:E26590)+1,"")</f>
        <v/>
      </c>
    </row>
    <row r="26592" spans="3:5" x14ac:dyDescent="0.25">
      <c r="C26592" s="90" t="s">
        <v>25950</v>
      </c>
      <c r="D26592" s="91">
        <v>62134</v>
      </c>
      <c r="E26592" s="90" t="str">
        <f>IF(D26592=Contact!$M$4,MAX($E$2:E26591)+1,"")</f>
        <v/>
      </c>
    </row>
    <row r="26593" spans="3:5" x14ac:dyDescent="0.25">
      <c r="C26593" s="90" t="s">
        <v>25951</v>
      </c>
      <c r="D26593" s="91">
        <v>62134</v>
      </c>
      <c r="E26593" s="90" t="str">
        <f>IF(D26593=Contact!$M$4,MAX($E$2:E26592)+1,"")</f>
        <v/>
      </c>
    </row>
    <row r="26594" spans="3:5" x14ac:dyDescent="0.25">
      <c r="C26594" s="90" t="s">
        <v>25952</v>
      </c>
      <c r="D26594" s="91">
        <v>62134</v>
      </c>
      <c r="E26594" s="90" t="str">
        <f>IF(D26594=Contact!$M$4,MAX($E$2:E26593)+1,"")</f>
        <v/>
      </c>
    </row>
    <row r="26595" spans="3:5" x14ac:dyDescent="0.25">
      <c r="C26595" s="90" t="s">
        <v>25953</v>
      </c>
      <c r="D26595" s="91">
        <v>62136</v>
      </c>
      <c r="E26595" s="90" t="str">
        <f>IF(D26595=Contact!$M$4,MAX($E$2:E26594)+1,"")</f>
        <v/>
      </c>
    </row>
    <row r="26596" spans="3:5" x14ac:dyDescent="0.25">
      <c r="C26596" s="90" t="s">
        <v>25954</v>
      </c>
      <c r="D26596" s="91">
        <v>62136</v>
      </c>
      <c r="E26596" s="90" t="str">
        <f>IF(D26596=Contact!$M$4,MAX($E$2:E26595)+1,"")</f>
        <v/>
      </c>
    </row>
    <row r="26597" spans="3:5" x14ac:dyDescent="0.25">
      <c r="C26597" s="90" t="s">
        <v>20923</v>
      </c>
      <c r="D26597" s="91">
        <v>62136</v>
      </c>
      <c r="E26597" s="90" t="str">
        <f>IF(D26597=Contact!$M$4,MAX($E$2:E26596)+1,"")</f>
        <v/>
      </c>
    </row>
    <row r="26598" spans="3:5" x14ac:dyDescent="0.25">
      <c r="C26598" s="90" t="s">
        <v>25955</v>
      </c>
      <c r="D26598" s="91">
        <v>62136</v>
      </c>
      <c r="E26598" s="90" t="str">
        <f>IF(D26598=Contact!$M$4,MAX($E$2:E26597)+1,"")</f>
        <v/>
      </c>
    </row>
    <row r="26599" spans="3:5" x14ac:dyDescent="0.25">
      <c r="C26599" s="90" t="s">
        <v>25956</v>
      </c>
      <c r="D26599" s="91">
        <v>62137</v>
      </c>
      <c r="E26599" s="90" t="str">
        <f>IF(D26599=Contact!$M$4,MAX($E$2:E26598)+1,"")</f>
        <v/>
      </c>
    </row>
    <row r="26600" spans="3:5" x14ac:dyDescent="0.25">
      <c r="C26600" s="90" t="s">
        <v>25957</v>
      </c>
      <c r="D26600" s="91">
        <v>62138</v>
      </c>
      <c r="E26600" s="90" t="str">
        <f>IF(D26600=Contact!$M$4,MAX($E$2:E26599)+1,"")</f>
        <v/>
      </c>
    </row>
    <row r="26601" spans="3:5" x14ac:dyDescent="0.25">
      <c r="C26601" s="90" t="s">
        <v>25958</v>
      </c>
      <c r="D26601" s="91">
        <v>62138</v>
      </c>
      <c r="E26601" s="90" t="str">
        <f>IF(D26601=Contact!$M$4,MAX($E$2:E26600)+1,"")</f>
        <v/>
      </c>
    </row>
    <row r="26602" spans="3:5" x14ac:dyDescent="0.25">
      <c r="C26602" s="90" t="s">
        <v>25959</v>
      </c>
      <c r="D26602" s="91">
        <v>62138</v>
      </c>
      <c r="E26602" s="90" t="str">
        <f>IF(D26602=Contact!$M$4,MAX($E$2:E26601)+1,"")</f>
        <v/>
      </c>
    </row>
    <row r="26603" spans="3:5" x14ac:dyDescent="0.25">
      <c r="C26603" s="90" t="s">
        <v>25960</v>
      </c>
      <c r="D26603" s="91">
        <v>62138</v>
      </c>
      <c r="E26603" s="90" t="str">
        <f>IF(D26603=Contact!$M$4,MAX($E$2:E26602)+1,"")</f>
        <v/>
      </c>
    </row>
    <row r="26604" spans="3:5" x14ac:dyDescent="0.25">
      <c r="C26604" s="90" t="s">
        <v>25961</v>
      </c>
      <c r="D26604" s="91">
        <v>62138</v>
      </c>
      <c r="E26604" s="90" t="str">
        <f>IF(D26604=Contact!$M$4,MAX($E$2:E26603)+1,"")</f>
        <v/>
      </c>
    </row>
    <row r="26605" spans="3:5" x14ac:dyDescent="0.25">
      <c r="C26605" s="90" t="s">
        <v>25962</v>
      </c>
      <c r="D26605" s="91">
        <v>62140</v>
      </c>
      <c r="E26605" s="90" t="str">
        <f>IF(D26605=Contact!$M$4,MAX($E$2:E26604)+1,"")</f>
        <v/>
      </c>
    </row>
    <row r="26606" spans="3:5" x14ac:dyDescent="0.25">
      <c r="C26606" s="90" t="s">
        <v>25963</v>
      </c>
      <c r="D26606" s="91">
        <v>62140</v>
      </c>
      <c r="E26606" s="90" t="str">
        <f>IF(D26606=Contact!$M$4,MAX($E$2:E26605)+1,"")</f>
        <v/>
      </c>
    </row>
    <row r="26607" spans="3:5" x14ac:dyDescent="0.25">
      <c r="C26607" s="90" t="s">
        <v>25964</v>
      </c>
      <c r="D26607" s="91">
        <v>62140</v>
      </c>
      <c r="E26607" s="90" t="str">
        <f>IF(D26607=Contact!$M$4,MAX($E$2:E26606)+1,"")</f>
        <v/>
      </c>
    </row>
    <row r="26608" spans="3:5" x14ac:dyDescent="0.25">
      <c r="C26608" s="90" t="s">
        <v>25965</v>
      </c>
      <c r="D26608" s="91">
        <v>62140</v>
      </c>
      <c r="E26608" s="90" t="str">
        <f>IF(D26608=Contact!$M$4,MAX($E$2:E26607)+1,"")</f>
        <v/>
      </c>
    </row>
    <row r="26609" spans="3:5" x14ac:dyDescent="0.25">
      <c r="C26609" s="90" t="s">
        <v>25966</v>
      </c>
      <c r="D26609" s="91">
        <v>62140</v>
      </c>
      <c r="E26609" s="90" t="str">
        <f>IF(D26609=Contact!$M$4,MAX($E$2:E26608)+1,"")</f>
        <v/>
      </c>
    </row>
    <row r="26610" spans="3:5" x14ac:dyDescent="0.25">
      <c r="C26610" s="90" t="s">
        <v>1960</v>
      </c>
      <c r="D26610" s="91">
        <v>62140</v>
      </c>
      <c r="E26610" s="90" t="str">
        <f>IF(D26610=Contact!$M$4,MAX($E$2:E26609)+1,"")</f>
        <v/>
      </c>
    </row>
    <row r="26611" spans="3:5" x14ac:dyDescent="0.25">
      <c r="C26611" s="90" t="s">
        <v>25967</v>
      </c>
      <c r="D26611" s="91">
        <v>62140</v>
      </c>
      <c r="E26611" s="90" t="str">
        <f>IF(D26611=Contact!$M$4,MAX($E$2:E26610)+1,"")</f>
        <v/>
      </c>
    </row>
    <row r="26612" spans="3:5" x14ac:dyDescent="0.25">
      <c r="C26612" s="90" t="s">
        <v>25968</v>
      </c>
      <c r="D26612" s="91">
        <v>62140</v>
      </c>
      <c r="E26612" s="90" t="str">
        <f>IF(D26612=Contact!$M$4,MAX($E$2:E26611)+1,"")</f>
        <v/>
      </c>
    </row>
    <row r="26613" spans="3:5" x14ac:dyDescent="0.25">
      <c r="C26613" s="90" t="s">
        <v>25969</v>
      </c>
      <c r="D26613" s="91">
        <v>62140</v>
      </c>
      <c r="E26613" s="90" t="str">
        <f>IF(D26613=Contact!$M$4,MAX($E$2:E26612)+1,"")</f>
        <v/>
      </c>
    </row>
    <row r="26614" spans="3:5" x14ac:dyDescent="0.25">
      <c r="C26614" s="90" t="s">
        <v>25970</v>
      </c>
      <c r="D26614" s="91">
        <v>62140</v>
      </c>
      <c r="E26614" s="90" t="str">
        <f>IF(D26614=Contact!$M$4,MAX($E$2:E26613)+1,"")</f>
        <v/>
      </c>
    </row>
    <row r="26615" spans="3:5" x14ac:dyDescent="0.25">
      <c r="C26615" s="90" t="s">
        <v>25971</v>
      </c>
      <c r="D26615" s="91">
        <v>62140</v>
      </c>
      <c r="E26615" s="90" t="str">
        <f>IF(D26615=Contact!$M$4,MAX($E$2:E26614)+1,"")</f>
        <v/>
      </c>
    </row>
    <row r="26616" spans="3:5" x14ac:dyDescent="0.25">
      <c r="C26616" s="90" t="s">
        <v>25972</v>
      </c>
      <c r="D26616" s="91">
        <v>62140</v>
      </c>
      <c r="E26616" s="90" t="str">
        <f>IF(D26616=Contact!$M$4,MAX($E$2:E26615)+1,"")</f>
        <v/>
      </c>
    </row>
    <row r="26617" spans="3:5" x14ac:dyDescent="0.25">
      <c r="C26617" s="90" t="s">
        <v>25973</v>
      </c>
      <c r="D26617" s="91">
        <v>62140</v>
      </c>
      <c r="E26617" s="90" t="str">
        <f>IF(D26617=Contact!$M$4,MAX($E$2:E26616)+1,"")</f>
        <v/>
      </c>
    </row>
    <row r="26618" spans="3:5" x14ac:dyDescent="0.25">
      <c r="C26618" s="90" t="s">
        <v>25974</v>
      </c>
      <c r="D26618" s="91">
        <v>62140</v>
      </c>
      <c r="E26618" s="90" t="str">
        <f>IF(D26618=Contact!$M$4,MAX($E$2:E26617)+1,"")</f>
        <v/>
      </c>
    </row>
    <row r="26619" spans="3:5" x14ac:dyDescent="0.25">
      <c r="C26619" s="90" t="s">
        <v>25975</v>
      </c>
      <c r="D26619" s="91">
        <v>62140</v>
      </c>
      <c r="E26619" s="90" t="str">
        <f>IF(D26619=Contact!$M$4,MAX($E$2:E26618)+1,"")</f>
        <v/>
      </c>
    </row>
    <row r="26620" spans="3:5" x14ac:dyDescent="0.25">
      <c r="C26620" s="90" t="s">
        <v>25976</v>
      </c>
      <c r="D26620" s="91">
        <v>62140</v>
      </c>
      <c r="E26620" s="90" t="str">
        <f>IF(D26620=Contact!$M$4,MAX($E$2:E26619)+1,"")</f>
        <v/>
      </c>
    </row>
    <row r="26621" spans="3:5" x14ac:dyDescent="0.25">
      <c r="C26621" s="90" t="s">
        <v>25977</v>
      </c>
      <c r="D26621" s="91">
        <v>62140</v>
      </c>
      <c r="E26621" s="90" t="str">
        <f>IF(D26621=Contact!$M$4,MAX($E$2:E26620)+1,"")</f>
        <v/>
      </c>
    </row>
    <row r="26622" spans="3:5" x14ac:dyDescent="0.25">
      <c r="C26622" s="90" t="s">
        <v>25978</v>
      </c>
      <c r="D26622" s="91">
        <v>62140</v>
      </c>
      <c r="E26622" s="90" t="str">
        <f>IF(D26622=Contact!$M$4,MAX($E$2:E26621)+1,"")</f>
        <v/>
      </c>
    </row>
    <row r="26623" spans="3:5" x14ac:dyDescent="0.25">
      <c r="C26623" s="90" t="s">
        <v>25979</v>
      </c>
      <c r="D26623" s="91">
        <v>62140</v>
      </c>
      <c r="E26623" s="90" t="str">
        <f>IF(D26623=Contact!$M$4,MAX($E$2:E26622)+1,"")</f>
        <v/>
      </c>
    </row>
    <row r="26624" spans="3:5" x14ac:dyDescent="0.25">
      <c r="C26624" s="90" t="s">
        <v>25980</v>
      </c>
      <c r="D26624" s="91">
        <v>62140</v>
      </c>
      <c r="E26624" s="90" t="str">
        <f>IF(D26624=Contact!$M$4,MAX($E$2:E26623)+1,"")</f>
        <v/>
      </c>
    </row>
    <row r="26625" spans="3:5" x14ac:dyDescent="0.25">
      <c r="C26625" s="90" t="s">
        <v>25981</v>
      </c>
      <c r="D26625" s="91">
        <v>62140</v>
      </c>
      <c r="E26625" s="90" t="str">
        <f>IF(D26625=Contact!$M$4,MAX($E$2:E26624)+1,"")</f>
        <v/>
      </c>
    </row>
    <row r="26626" spans="3:5" x14ac:dyDescent="0.25">
      <c r="C26626" s="90" t="s">
        <v>25982</v>
      </c>
      <c r="D26626" s="91">
        <v>62140</v>
      </c>
      <c r="E26626" s="90" t="str">
        <f>IF(D26626=Contact!$M$4,MAX($E$2:E26625)+1,"")</f>
        <v/>
      </c>
    </row>
    <row r="26627" spans="3:5" x14ac:dyDescent="0.25">
      <c r="C26627" s="90" t="s">
        <v>25983</v>
      </c>
      <c r="D26627" s="91">
        <v>62140</v>
      </c>
      <c r="E26627" s="90" t="str">
        <f>IF(D26627=Contact!$M$4,MAX($E$2:E26626)+1,"")</f>
        <v/>
      </c>
    </row>
    <row r="26628" spans="3:5" x14ac:dyDescent="0.25">
      <c r="C26628" s="90" t="s">
        <v>25984</v>
      </c>
      <c r="D26628" s="91">
        <v>62140</v>
      </c>
      <c r="E26628" s="90" t="str">
        <f>IF(D26628=Contact!$M$4,MAX($E$2:E26627)+1,"")</f>
        <v/>
      </c>
    </row>
    <row r="26629" spans="3:5" x14ac:dyDescent="0.25">
      <c r="C26629" s="90" t="s">
        <v>25985</v>
      </c>
      <c r="D26629" s="91">
        <v>62140</v>
      </c>
      <c r="E26629" s="90" t="str">
        <f>IF(D26629=Contact!$M$4,MAX($E$2:E26628)+1,"")</f>
        <v/>
      </c>
    </row>
    <row r="26630" spans="3:5" x14ac:dyDescent="0.25">
      <c r="C26630" s="90" t="s">
        <v>25986</v>
      </c>
      <c r="D26630" s="91">
        <v>62140</v>
      </c>
      <c r="E26630" s="90" t="str">
        <f>IF(D26630=Contact!$M$4,MAX($E$2:E26629)+1,"")</f>
        <v/>
      </c>
    </row>
    <row r="26631" spans="3:5" x14ac:dyDescent="0.25">
      <c r="C26631" s="90" t="s">
        <v>25987</v>
      </c>
      <c r="D26631" s="91">
        <v>62140</v>
      </c>
      <c r="E26631" s="90" t="str">
        <f>IF(D26631=Contact!$M$4,MAX($E$2:E26630)+1,"")</f>
        <v/>
      </c>
    </row>
    <row r="26632" spans="3:5" x14ac:dyDescent="0.25">
      <c r="C26632" s="90" t="s">
        <v>25988</v>
      </c>
      <c r="D26632" s="91">
        <v>62141</v>
      </c>
      <c r="E26632" s="90" t="str">
        <f>IF(D26632=Contact!$M$4,MAX($E$2:E26631)+1,"")</f>
        <v/>
      </c>
    </row>
    <row r="26633" spans="3:5" x14ac:dyDescent="0.25">
      <c r="C26633" s="90" t="s">
        <v>25989</v>
      </c>
      <c r="D26633" s="91">
        <v>62142</v>
      </c>
      <c r="E26633" s="90" t="str">
        <f>IF(D26633=Contact!$M$4,MAX($E$2:E26632)+1,"")</f>
        <v/>
      </c>
    </row>
    <row r="26634" spans="3:5" x14ac:dyDescent="0.25">
      <c r="C26634" s="90" t="s">
        <v>25990</v>
      </c>
      <c r="D26634" s="91">
        <v>62142</v>
      </c>
      <c r="E26634" s="90" t="str">
        <f>IF(D26634=Contact!$M$4,MAX($E$2:E26633)+1,"")</f>
        <v/>
      </c>
    </row>
    <row r="26635" spans="3:5" x14ac:dyDescent="0.25">
      <c r="C26635" s="90" t="s">
        <v>25991</v>
      </c>
      <c r="D26635" s="91">
        <v>62142</v>
      </c>
      <c r="E26635" s="90" t="str">
        <f>IF(D26635=Contact!$M$4,MAX($E$2:E26634)+1,"")</f>
        <v/>
      </c>
    </row>
    <row r="26636" spans="3:5" x14ac:dyDescent="0.25">
      <c r="C26636" s="90" t="s">
        <v>25992</v>
      </c>
      <c r="D26636" s="91">
        <v>62142</v>
      </c>
      <c r="E26636" s="90" t="str">
        <f>IF(D26636=Contact!$M$4,MAX($E$2:E26635)+1,"")</f>
        <v/>
      </c>
    </row>
    <row r="26637" spans="3:5" x14ac:dyDescent="0.25">
      <c r="C26637" s="90" t="s">
        <v>25993</v>
      </c>
      <c r="D26637" s="91">
        <v>62142</v>
      </c>
      <c r="E26637" s="90" t="str">
        <f>IF(D26637=Contact!$M$4,MAX($E$2:E26636)+1,"")</f>
        <v/>
      </c>
    </row>
    <row r="26638" spans="3:5" x14ac:dyDescent="0.25">
      <c r="C26638" s="90" t="s">
        <v>25994</v>
      </c>
      <c r="D26638" s="91">
        <v>62142</v>
      </c>
      <c r="E26638" s="90" t="str">
        <f>IF(D26638=Contact!$M$4,MAX($E$2:E26637)+1,"")</f>
        <v/>
      </c>
    </row>
    <row r="26639" spans="3:5" x14ac:dyDescent="0.25">
      <c r="C26639" s="90" t="s">
        <v>6078</v>
      </c>
      <c r="D26639" s="91">
        <v>62142</v>
      </c>
      <c r="E26639" s="90" t="str">
        <f>IF(D26639=Contact!$M$4,MAX($E$2:E26638)+1,"")</f>
        <v/>
      </c>
    </row>
    <row r="26640" spans="3:5" x14ac:dyDescent="0.25">
      <c r="C26640" s="90" t="s">
        <v>25995</v>
      </c>
      <c r="D26640" s="91">
        <v>62142</v>
      </c>
      <c r="E26640" s="90" t="str">
        <f>IF(D26640=Contact!$M$4,MAX($E$2:E26639)+1,"")</f>
        <v/>
      </c>
    </row>
    <row r="26641" spans="3:5" x14ac:dyDescent="0.25">
      <c r="C26641" s="90" t="s">
        <v>25996</v>
      </c>
      <c r="D26641" s="91">
        <v>62143</v>
      </c>
      <c r="E26641" s="90" t="str">
        <f>IF(D26641=Contact!$M$4,MAX($E$2:E26640)+1,"")</f>
        <v/>
      </c>
    </row>
    <row r="26642" spans="3:5" x14ac:dyDescent="0.25">
      <c r="C26642" s="90" t="s">
        <v>25997</v>
      </c>
      <c r="D26642" s="91">
        <v>62144</v>
      </c>
      <c r="E26642" s="90" t="str">
        <f>IF(D26642=Contact!$M$4,MAX($E$2:E26641)+1,"")</f>
        <v/>
      </c>
    </row>
    <row r="26643" spans="3:5" x14ac:dyDescent="0.25">
      <c r="C26643" s="90" t="s">
        <v>25998</v>
      </c>
      <c r="D26643" s="91">
        <v>62144</v>
      </c>
      <c r="E26643" s="90" t="str">
        <f>IF(D26643=Contact!$M$4,MAX($E$2:E26642)+1,"")</f>
        <v/>
      </c>
    </row>
    <row r="26644" spans="3:5" x14ac:dyDescent="0.25">
      <c r="C26644" s="90" t="s">
        <v>25999</v>
      </c>
      <c r="D26644" s="91">
        <v>62144</v>
      </c>
      <c r="E26644" s="90" t="str">
        <f>IF(D26644=Contact!$M$4,MAX($E$2:E26643)+1,"")</f>
        <v/>
      </c>
    </row>
    <row r="26645" spans="3:5" x14ac:dyDescent="0.25">
      <c r="C26645" s="90" t="s">
        <v>26000</v>
      </c>
      <c r="D26645" s="91">
        <v>62144</v>
      </c>
      <c r="E26645" s="90" t="str">
        <f>IF(D26645=Contact!$M$4,MAX($E$2:E26644)+1,"")</f>
        <v/>
      </c>
    </row>
    <row r="26646" spans="3:5" x14ac:dyDescent="0.25">
      <c r="C26646" s="90" t="s">
        <v>26001</v>
      </c>
      <c r="D26646" s="91">
        <v>62144</v>
      </c>
      <c r="E26646" s="90" t="str">
        <f>IF(D26646=Contact!$M$4,MAX($E$2:E26645)+1,"")</f>
        <v/>
      </c>
    </row>
    <row r="26647" spans="3:5" x14ac:dyDescent="0.25">
      <c r="C26647" s="90" t="s">
        <v>26002</v>
      </c>
      <c r="D26647" s="91">
        <v>62145</v>
      </c>
      <c r="E26647" s="90" t="str">
        <f>IF(D26647=Contact!$M$4,MAX($E$2:E26646)+1,"")</f>
        <v/>
      </c>
    </row>
    <row r="26648" spans="3:5" x14ac:dyDescent="0.25">
      <c r="C26648" s="90" t="s">
        <v>26003</v>
      </c>
      <c r="D26648" s="91">
        <v>62145</v>
      </c>
      <c r="E26648" s="90" t="str">
        <f>IF(D26648=Contact!$M$4,MAX($E$2:E26647)+1,"")</f>
        <v/>
      </c>
    </row>
    <row r="26649" spans="3:5" x14ac:dyDescent="0.25">
      <c r="C26649" s="90" t="s">
        <v>26004</v>
      </c>
      <c r="D26649" s="91">
        <v>62145</v>
      </c>
      <c r="E26649" s="90" t="str">
        <f>IF(D26649=Contact!$M$4,MAX($E$2:E26648)+1,"")</f>
        <v/>
      </c>
    </row>
    <row r="26650" spans="3:5" x14ac:dyDescent="0.25">
      <c r="C26650" s="90" t="s">
        <v>26005</v>
      </c>
      <c r="D26650" s="91">
        <v>62145</v>
      </c>
      <c r="E26650" s="90" t="str">
        <f>IF(D26650=Contact!$M$4,MAX($E$2:E26649)+1,"")</f>
        <v/>
      </c>
    </row>
    <row r="26651" spans="3:5" x14ac:dyDescent="0.25">
      <c r="C26651" s="90" t="s">
        <v>26006</v>
      </c>
      <c r="D26651" s="91">
        <v>62147</v>
      </c>
      <c r="E26651" s="90" t="str">
        <f>IF(D26651=Contact!$M$4,MAX($E$2:E26650)+1,"")</f>
        <v/>
      </c>
    </row>
    <row r="26652" spans="3:5" x14ac:dyDescent="0.25">
      <c r="C26652" s="90" t="s">
        <v>26007</v>
      </c>
      <c r="D26652" s="91">
        <v>62147</v>
      </c>
      <c r="E26652" s="90" t="str">
        <f>IF(D26652=Contact!$M$4,MAX($E$2:E26651)+1,"")</f>
        <v/>
      </c>
    </row>
    <row r="26653" spans="3:5" x14ac:dyDescent="0.25">
      <c r="C26653" s="90" t="s">
        <v>26008</v>
      </c>
      <c r="D26653" s="91">
        <v>62147</v>
      </c>
      <c r="E26653" s="90" t="str">
        <f>IF(D26653=Contact!$M$4,MAX($E$2:E26652)+1,"")</f>
        <v/>
      </c>
    </row>
    <row r="26654" spans="3:5" x14ac:dyDescent="0.25">
      <c r="C26654" s="90" t="s">
        <v>26009</v>
      </c>
      <c r="D26654" s="91">
        <v>62147</v>
      </c>
      <c r="E26654" s="90" t="str">
        <f>IF(D26654=Contact!$M$4,MAX($E$2:E26653)+1,"")</f>
        <v/>
      </c>
    </row>
    <row r="26655" spans="3:5" x14ac:dyDescent="0.25">
      <c r="C26655" s="90" t="s">
        <v>26010</v>
      </c>
      <c r="D26655" s="91">
        <v>62147</v>
      </c>
      <c r="E26655" s="90" t="str">
        <f>IF(D26655=Contact!$M$4,MAX($E$2:E26654)+1,"")</f>
        <v/>
      </c>
    </row>
    <row r="26656" spans="3:5" x14ac:dyDescent="0.25">
      <c r="C26656" s="90" t="s">
        <v>26011</v>
      </c>
      <c r="D26656" s="91">
        <v>62147</v>
      </c>
      <c r="E26656" s="90" t="str">
        <f>IF(D26656=Contact!$M$4,MAX($E$2:E26655)+1,"")</f>
        <v/>
      </c>
    </row>
    <row r="26657" spans="3:5" x14ac:dyDescent="0.25">
      <c r="C26657" s="90" t="s">
        <v>26012</v>
      </c>
      <c r="D26657" s="91">
        <v>62147</v>
      </c>
      <c r="E26657" s="90" t="str">
        <f>IF(D26657=Contact!$M$4,MAX($E$2:E26656)+1,"")</f>
        <v/>
      </c>
    </row>
    <row r="26658" spans="3:5" x14ac:dyDescent="0.25">
      <c r="C26658" s="90" t="s">
        <v>26013</v>
      </c>
      <c r="D26658" s="91">
        <v>62149</v>
      </c>
      <c r="E26658" s="90" t="str">
        <f>IF(D26658=Contact!$M$4,MAX($E$2:E26657)+1,"")</f>
        <v/>
      </c>
    </row>
    <row r="26659" spans="3:5" x14ac:dyDescent="0.25">
      <c r="C26659" s="90" t="s">
        <v>26014</v>
      </c>
      <c r="D26659" s="91">
        <v>62149</v>
      </c>
      <c r="E26659" s="90" t="str">
        <f>IF(D26659=Contact!$M$4,MAX($E$2:E26658)+1,"")</f>
        <v/>
      </c>
    </row>
    <row r="26660" spans="3:5" x14ac:dyDescent="0.25">
      <c r="C26660" s="90" t="s">
        <v>26015</v>
      </c>
      <c r="D26660" s="91">
        <v>62149</v>
      </c>
      <c r="E26660" s="90" t="str">
        <f>IF(D26660=Contact!$M$4,MAX($E$2:E26659)+1,"")</f>
        <v/>
      </c>
    </row>
    <row r="26661" spans="3:5" x14ac:dyDescent="0.25">
      <c r="C26661" s="90" t="s">
        <v>26016</v>
      </c>
      <c r="D26661" s="91">
        <v>62149</v>
      </c>
      <c r="E26661" s="90" t="str">
        <f>IF(D26661=Contact!$M$4,MAX($E$2:E26660)+1,"")</f>
        <v/>
      </c>
    </row>
    <row r="26662" spans="3:5" x14ac:dyDescent="0.25">
      <c r="C26662" s="90" t="s">
        <v>26017</v>
      </c>
      <c r="D26662" s="91">
        <v>62149</v>
      </c>
      <c r="E26662" s="90" t="str">
        <f>IF(D26662=Contact!$M$4,MAX($E$2:E26661)+1,"")</f>
        <v/>
      </c>
    </row>
    <row r="26663" spans="3:5" x14ac:dyDescent="0.25">
      <c r="C26663" s="90" t="s">
        <v>26018</v>
      </c>
      <c r="D26663" s="91">
        <v>62150</v>
      </c>
      <c r="E26663" s="90" t="str">
        <f>IF(D26663=Contact!$M$4,MAX($E$2:E26662)+1,"")</f>
        <v/>
      </c>
    </row>
    <row r="26664" spans="3:5" x14ac:dyDescent="0.25">
      <c r="C26664" s="90" t="s">
        <v>26019</v>
      </c>
      <c r="D26664" s="91">
        <v>62150</v>
      </c>
      <c r="E26664" s="90" t="str">
        <f>IF(D26664=Contact!$M$4,MAX($E$2:E26663)+1,"")</f>
        <v/>
      </c>
    </row>
    <row r="26665" spans="3:5" x14ac:dyDescent="0.25">
      <c r="C26665" s="90" t="s">
        <v>26020</v>
      </c>
      <c r="D26665" s="91">
        <v>62150</v>
      </c>
      <c r="E26665" s="90" t="str">
        <f>IF(D26665=Contact!$M$4,MAX($E$2:E26664)+1,"")</f>
        <v/>
      </c>
    </row>
    <row r="26666" spans="3:5" x14ac:dyDescent="0.25">
      <c r="C26666" s="90" t="s">
        <v>26021</v>
      </c>
      <c r="D26666" s="91">
        <v>62150</v>
      </c>
      <c r="E26666" s="90" t="str">
        <f>IF(D26666=Contact!$M$4,MAX($E$2:E26665)+1,"")</f>
        <v/>
      </c>
    </row>
    <row r="26667" spans="3:5" x14ac:dyDescent="0.25">
      <c r="C26667" s="90" t="s">
        <v>26022</v>
      </c>
      <c r="D26667" s="91">
        <v>62150</v>
      </c>
      <c r="E26667" s="90" t="str">
        <f>IF(D26667=Contact!$M$4,MAX($E$2:E26666)+1,"")</f>
        <v/>
      </c>
    </row>
    <row r="26668" spans="3:5" x14ac:dyDescent="0.25">
      <c r="C26668" s="90" t="s">
        <v>26023</v>
      </c>
      <c r="D26668" s="91">
        <v>62150</v>
      </c>
      <c r="E26668" s="90" t="str">
        <f>IF(D26668=Contact!$M$4,MAX($E$2:E26667)+1,"")</f>
        <v/>
      </c>
    </row>
    <row r="26669" spans="3:5" x14ac:dyDescent="0.25">
      <c r="C26669" s="90" t="s">
        <v>26024</v>
      </c>
      <c r="D26669" s="91">
        <v>62150</v>
      </c>
      <c r="E26669" s="90" t="str">
        <f>IF(D26669=Contact!$M$4,MAX($E$2:E26668)+1,"")</f>
        <v/>
      </c>
    </row>
    <row r="26670" spans="3:5" x14ac:dyDescent="0.25">
      <c r="C26670" s="90" t="s">
        <v>26025</v>
      </c>
      <c r="D26670" s="91">
        <v>62150</v>
      </c>
      <c r="E26670" s="90" t="str">
        <f>IF(D26670=Contact!$M$4,MAX($E$2:E26669)+1,"")</f>
        <v/>
      </c>
    </row>
    <row r="26671" spans="3:5" x14ac:dyDescent="0.25">
      <c r="C26671" s="90" t="s">
        <v>26026</v>
      </c>
      <c r="D26671" s="91">
        <v>62150</v>
      </c>
      <c r="E26671" s="90" t="str">
        <f>IF(D26671=Contact!$M$4,MAX($E$2:E26670)+1,"")</f>
        <v/>
      </c>
    </row>
    <row r="26672" spans="3:5" x14ac:dyDescent="0.25">
      <c r="C26672" s="90" t="s">
        <v>26027</v>
      </c>
      <c r="D26672" s="91">
        <v>62150</v>
      </c>
      <c r="E26672" s="90" t="str">
        <f>IF(D26672=Contact!$M$4,MAX($E$2:E26671)+1,"")</f>
        <v/>
      </c>
    </row>
    <row r="26673" spans="3:5" x14ac:dyDescent="0.25">
      <c r="C26673" s="90" t="s">
        <v>26028</v>
      </c>
      <c r="D26673" s="91">
        <v>62151</v>
      </c>
      <c r="E26673" s="90" t="str">
        <f>IF(D26673=Contact!$M$4,MAX($E$2:E26672)+1,"")</f>
        <v/>
      </c>
    </row>
    <row r="26674" spans="3:5" x14ac:dyDescent="0.25">
      <c r="C26674" s="90" t="s">
        <v>26029</v>
      </c>
      <c r="D26674" s="91">
        <v>62152</v>
      </c>
      <c r="E26674" s="90" t="str">
        <f>IF(D26674=Contact!$M$4,MAX($E$2:E26673)+1,"")</f>
        <v/>
      </c>
    </row>
    <row r="26675" spans="3:5" x14ac:dyDescent="0.25">
      <c r="C26675" s="90" t="s">
        <v>26030</v>
      </c>
      <c r="D26675" s="91">
        <v>62152</v>
      </c>
      <c r="E26675" s="90" t="str">
        <f>IF(D26675=Contact!$M$4,MAX($E$2:E26674)+1,"")</f>
        <v/>
      </c>
    </row>
    <row r="26676" spans="3:5" x14ac:dyDescent="0.25">
      <c r="C26676" s="90" t="s">
        <v>26031</v>
      </c>
      <c r="D26676" s="91">
        <v>62152</v>
      </c>
      <c r="E26676" s="90" t="str">
        <f>IF(D26676=Contact!$M$4,MAX($E$2:E26675)+1,"")</f>
        <v/>
      </c>
    </row>
    <row r="26677" spans="3:5" x14ac:dyDescent="0.25">
      <c r="C26677" s="90" t="s">
        <v>26032</v>
      </c>
      <c r="D26677" s="91">
        <v>62153</v>
      </c>
      <c r="E26677" s="90" t="str">
        <f>IF(D26677=Contact!$M$4,MAX($E$2:E26676)+1,"")</f>
        <v/>
      </c>
    </row>
    <row r="26678" spans="3:5" x14ac:dyDescent="0.25">
      <c r="C26678" s="90" t="s">
        <v>26033</v>
      </c>
      <c r="D26678" s="91">
        <v>62153</v>
      </c>
      <c r="E26678" s="90" t="str">
        <f>IF(D26678=Contact!$M$4,MAX($E$2:E26677)+1,"")</f>
        <v/>
      </c>
    </row>
    <row r="26679" spans="3:5" x14ac:dyDescent="0.25">
      <c r="C26679" s="90" t="s">
        <v>26034</v>
      </c>
      <c r="D26679" s="91">
        <v>62155</v>
      </c>
      <c r="E26679" s="90" t="str">
        <f>IF(D26679=Contact!$M$4,MAX($E$2:E26678)+1,"")</f>
        <v/>
      </c>
    </row>
    <row r="26680" spans="3:5" x14ac:dyDescent="0.25">
      <c r="C26680" s="90" t="s">
        <v>26035</v>
      </c>
      <c r="D26680" s="91">
        <v>62156</v>
      </c>
      <c r="E26680" s="90" t="str">
        <f>IF(D26680=Contact!$M$4,MAX($E$2:E26679)+1,"")</f>
        <v/>
      </c>
    </row>
    <row r="26681" spans="3:5" x14ac:dyDescent="0.25">
      <c r="C26681" s="90" t="s">
        <v>2166</v>
      </c>
      <c r="D26681" s="91">
        <v>62156</v>
      </c>
      <c r="E26681" s="90" t="str">
        <f>IF(D26681=Contact!$M$4,MAX($E$2:E26680)+1,"")</f>
        <v/>
      </c>
    </row>
    <row r="26682" spans="3:5" x14ac:dyDescent="0.25">
      <c r="C26682" s="90" t="s">
        <v>26036</v>
      </c>
      <c r="D26682" s="91">
        <v>62156</v>
      </c>
      <c r="E26682" s="90" t="str">
        <f>IF(D26682=Contact!$M$4,MAX($E$2:E26681)+1,"")</f>
        <v/>
      </c>
    </row>
    <row r="26683" spans="3:5" x14ac:dyDescent="0.25">
      <c r="C26683" s="90" t="s">
        <v>26037</v>
      </c>
      <c r="D26683" s="91">
        <v>62156</v>
      </c>
      <c r="E26683" s="90" t="str">
        <f>IF(D26683=Contact!$M$4,MAX($E$2:E26682)+1,"")</f>
        <v/>
      </c>
    </row>
    <row r="26684" spans="3:5" x14ac:dyDescent="0.25">
      <c r="C26684" s="90" t="s">
        <v>24700</v>
      </c>
      <c r="D26684" s="91">
        <v>62156</v>
      </c>
      <c r="E26684" s="90" t="str">
        <f>IF(D26684=Contact!$M$4,MAX($E$2:E26683)+1,"")</f>
        <v/>
      </c>
    </row>
    <row r="26685" spans="3:5" x14ac:dyDescent="0.25">
      <c r="C26685" s="90" t="s">
        <v>24838</v>
      </c>
      <c r="D26685" s="91">
        <v>62156</v>
      </c>
      <c r="E26685" s="90" t="str">
        <f>IF(D26685=Contact!$M$4,MAX($E$2:E26684)+1,"")</f>
        <v/>
      </c>
    </row>
    <row r="26686" spans="3:5" x14ac:dyDescent="0.25">
      <c r="C26686" s="90" t="s">
        <v>26038</v>
      </c>
      <c r="D26686" s="91">
        <v>62156</v>
      </c>
      <c r="E26686" s="90" t="str">
        <f>IF(D26686=Contact!$M$4,MAX($E$2:E26685)+1,"")</f>
        <v/>
      </c>
    </row>
    <row r="26687" spans="3:5" x14ac:dyDescent="0.25">
      <c r="C26687" s="90" t="s">
        <v>26039</v>
      </c>
      <c r="D26687" s="91">
        <v>62157</v>
      </c>
      <c r="E26687" s="90" t="str">
        <f>IF(D26687=Contact!$M$4,MAX($E$2:E26686)+1,"")</f>
        <v/>
      </c>
    </row>
    <row r="26688" spans="3:5" x14ac:dyDescent="0.25">
      <c r="C26688" s="90" t="s">
        <v>26040</v>
      </c>
      <c r="D26688" s="91">
        <v>62158</v>
      </c>
      <c r="E26688" s="90" t="str">
        <f>IF(D26688=Contact!$M$4,MAX($E$2:E26687)+1,"")</f>
        <v/>
      </c>
    </row>
    <row r="26689" spans="3:5" x14ac:dyDescent="0.25">
      <c r="C26689" s="90" t="s">
        <v>26041</v>
      </c>
      <c r="D26689" s="91">
        <v>62158</v>
      </c>
      <c r="E26689" s="90" t="str">
        <f>IF(D26689=Contact!$M$4,MAX($E$2:E26688)+1,"")</f>
        <v/>
      </c>
    </row>
    <row r="26690" spans="3:5" x14ac:dyDescent="0.25">
      <c r="C26690" s="90" t="s">
        <v>26042</v>
      </c>
      <c r="D26690" s="91">
        <v>62158</v>
      </c>
      <c r="E26690" s="90" t="str">
        <f>IF(D26690=Contact!$M$4,MAX($E$2:E26689)+1,"")</f>
        <v/>
      </c>
    </row>
    <row r="26691" spans="3:5" x14ac:dyDescent="0.25">
      <c r="C26691" s="90" t="s">
        <v>26043</v>
      </c>
      <c r="D26691" s="91">
        <v>62158</v>
      </c>
      <c r="E26691" s="90" t="str">
        <f>IF(D26691=Contact!$M$4,MAX($E$2:E26690)+1,"")</f>
        <v/>
      </c>
    </row>
    <row r="26692" spans="3:5" x14ac:dyDescent="0.25">
      <c r="C26692" s="90" t="s">
        <v>26044</v>
      </c>
      <c r="D26692" s="91">
        <v>62158</v>
      </c>
      <c r="E26692" s="90" t="str">
        <f>IF(D26692=Contact!$M$4,MAX($E$2:E26691)+1,"")</f>
        <v/>
      </c>
    </row>
    <row r="26693" spans="3:5" x14ac:dyDescent="0.25">
      <c r="C26693" s="90" t="s">
        <v>26045</v>
      </c>
      <c r="D26693" s="91">
        <v>62158</v>
      </c>
      <c r="E26693" s="90" t="str">
        <f>IF(D26693=Contact!$M$4,MAX($E$2:E26692)+1,"")</f>
        <v/>
      </c>
    </row>
    <row r="26694" spans="3:5" x14ac:dyDescent="0.25">
      <c r="C26694" s="90" t="s">
        <v>26046</v>
      </c>
      <c r="D26694" s="91">
        <v>62158</v>
      </c>
      <c r="E26694" s="90" t="str">
        <f>IF(D26694=Contact!$M$4,MAX($E$2:E26693)+1,"")</f>
        <v/>
      </c>
    </row>
    <row r="26695" spans="3:5" x14ac:dyDescent="0.25">
      <c r="C26695" s="90" t="s">
        <v>26047</v>
      </c>
      <c r="D26695" s="91">
        <v>62158</v>
      </c>
      <c r="E26695" s="90" t="str">
        <f>IF(D26695=Contact!$M$4,MAX($E$2:E26694)+1,"")</f>
        <v/>
      </c>
    </row>
    <row r="26696" spans="3:5" x14ac:dyDescent="0.25">
      <c r="C26696" s="90" t="s">
        <v>26048</v>
      </c>
      <c r="D26696" s="91">
        <v>62159</v>
      </c>
      <c r="E26696" s="90" t="str">
        <f>IF(D26696=Contact!$M$4,MAX($E$2:E26695)+1,"")</f>
        <v/>
      </c>
    </row>
    <row r="26697" spans="3:5" x14ac:dyDescent="0.25">
      <c r="C26697" s="90" t="s">
        <v>26049</v>
      </c>
      <c r="D26697" s="91">
        <v>62159</v>
      </c>
      <c r="E26697" s="90" t="str">
        <f>IF(D26697=Contact!$M$4,MAX($E$2:E26696)+1,"")</f>
        <v/>
      </c>
    </row>
    <row r="26698" spans="3:5" x14ac:dyDescent="0.25">
      <c r="C26698" s="90" t="s">
        <v>26050</v>
      </c>
      <c r="D26698" s="91">
        <v>62159</v>
      </c>
      <c r="E26698" s="90" t="str">
        <f>IF(D26698=Contact!$M$4,MAX($E$2:E26697)+1,"")</f>
        <v/>
      </c>
    </row>
    <row r="26699" spans="3:5" x14ac:dyDescent="0.25">
      <c r="C26699" s="90" t="s">
        <v>26051</v>
      </c>
      <c r="D26699" s="91">
        <v>62160</v>
      </c>
      <c r="E26699" s="90" t="str">
        <f>IF(D26699=Contact!$M$4,MAX($E$2:E26698)+1,"")</f>
        <v/>
      </c>
    </row>
    <row r="26700" spans="3:5" x14ac:dyDescent="0.25">
      <c r="C26700" s="90" t="s">
        <v>26052</v>
      </c>
      <c r="D26700" s="91">
        <v>62160</v>
      </c>
      <c r="E26700" s="90" t="str">
        <f>IF(D26700=Contact!$M$4,MAX($E$2:E26699)+1,"")</f>
        <v/>
      </c>
    </row>
    <row r="26701" spans="3:5" x14ac:dyDescent="0.25">
      <c r="C26701" s="90" t="s">
        <v>16221</v>
      </c>
      <c r="D26701" s="91">
        <v>62160</v>
      </c>
      <c r="E26701" s="90" t="str">
        <f>IF(D26701=Contact!$M$4,MAX($E$2:E26700)+1,"")</f>
        <v/>
      </c>
    </row>
    <row r="26702" spans="3:5" x14ac:dyDescent="0.25">
      <c r="C26702" s="90" t="s">
        <v>26053</v>
      </c>
      <c r="D26702" s="91">
        <v>62161</v>
      </c>
      <c r="E26702" s="90" t="str">
        <f>IF(D26702=Contact!$M$4,MAX($E$2:E26701)+1,"")</f>
        <v/>
      </c>
    </row>
    <row r="26703" spans="3:5" x14ac:dyDescent="0.25">
      <c r="C26703" s="90" t="s">
        <v>26054</v>
      </c>
      <c r="D26703" s="91">
        <v>62161</v>
      </c>
      <c r="E26703" s="90" t="str">
        <f>IF(D26703=Contact!$M$4,MAX($E$2:E26702)+1,"")</f>
        <v/>
      </c>
    </row>
    <row r="26704" spans="3:5" x14ac:dyDescent="0.25">
      <c r="C26704" s="90" t="s">
        <v>26055</v>
      </c>
      <c r="D26704" s="91">
        <v>62161</v>
      </c>
      <c r="E26704" s="90" t="str">
        <f>IF(D26704=Contact!$M$4,MAX($E$2:E26703)+1,"")</f>
        <v/>
      </c>
    </row>
    <row r="26705" spans="3:5" x14ac:dyDescent="0.25">
      <c r="C26705" s="90" t="s">
        <v>26056</v>
      </c>
      <c r="D26705" s="91">
        <v>62161</v>
      </c>
      <c r="E26705" s="90" t="str">
        <f>IF(D26705=Contact!$M$4,MAX($E$2:E26704)+1,"")</f>
        <v/>
      </c>
    </row>
    <row r="26706" spans="3:5" x14ac:dyDescent="0.25">
      <c r="C26706" s="90" t="s">
        <v>26057</v>
      </c>
      <c r="D26706" s="91">
        <v>62162</v>
      </c>
      <c r="E26706" s="90" t="str">
        <f>IF(D26706=Contact!$M$4,MAX($E$2:E26705)+1,"")</f>
        <v/>
      </c>
    </row>
    <row r="26707" spans="3:5" x14ac:dyDescent="0.25">
      <c r="C26707" s="90" t="s">
        <v>26058</v>
      </c>
      <c r="D26707" s="91">
        <v>62162</v>
      </c>
      <c r="E26707" s="90" t="str">
        <f>IF(D26707=Contact!$M$4,MAX($E$2:E26706)+1,"")</f>
        <v/>
      </c>
    </row>
    <row r="26708" spans="3:5" x14ac:dyDescent="0.25">
      <c r="C26708" s="90" t="s">
        <v>26059</v>
      </c>
      <c r="D26708" s="91">
        <v>62164</v>
      </c>
      <c r="E26708" s="90" t="str">
        <f>IF(D26708=Contact!$M$4,MAX($E$2:E26707)+1,"")</f>
        <v/>
      </c>
    </row>
    <row r="26709" spans="3:5" x14ac:dyDescent="0.25">
      <c r="C26709" s="90" t="s">
        <v>26060</v>
      </c>
      <c r="D26709" s="91">
        <v>62164</v>
      </c>
      <c r="E26709" s="90" t="str">
        <f>IF(D26709=Contact!$M$4,MAX($E$2:E26708)+1,"")</f>
        <v/>
      </c>
    </row>
    <row r="26710" spans="3:5" x14ac:dyDescent="0.25">
      <c r="C26710" s="90" t="s">
        <v>26061</v>
      </c>
      <c r="D26710" s="91">
        <v>62170</v>
      </c>
      <c r="E26710" s="90" t="str">
        <f>IF(D26710=Contact!$M$4,MAX($E$2:E26709)+1,"")</f>
        <v/>
      </c>
    </row>
    <row r="26711" spans="3:5" x14ac:dyDescent="0.25">
      <c r="C26711" s="90" t="s">
        <v>26062</v>
      </c>
      <c r="D26711" s="91">
        <v>62170</v>
      </c>
      <c r="E26711" s="90" t="str">
        <f>IF(D26711=Contact!$M$4,MAX($E$2:E26710)+1,"")</f>
        <v/>
      </c>
    </row>
    <row r="26712" spans="3:5" x14ac:dyDescent="0.25">
      <c r="C26712" s="90" t="s">
        <v>26063</v>
      </c>
      <c r="D26712" s="91">
        <v>62170</v>
      </c>
      <c r="E26712" s="90" t="str">
        <f>IF(D26712=Contact!$M$4,MAX($E$2:E26711)+1,"")</f>
        <v/>
      </c>
    </row>
    <row r="26713" spans="3:5" x14ac:dyDescent="0.25">
      <c r="C26713" s="90" t="s">
        <v>26064</v>
      </c>
      <c r="D26713" s="91">
        <v>62170</v>
      </c>
      <c r="E26713" s="90" t="str">
        <f>IF(D26713=Contact!$M$4,MAX($E$2:E26712)+1,"")</f>
        <v/>
      </c>
    </row>
    <row r="26714" spans="3:5" x14ac:dyDescent="0.25">
      <c r="C26714" s="90" t="s">
        <v>26065</v>
      </c>
      <c r="D26714" s="91">
        <v>62170</v>
      </c>
      <c r="E26714" s="90" t="str">
        <f>IF(D26714=Contact!$M$4,MAX($E$2:E26713)+1,"")</f>
        <v/>
      </c>
    </row>
    <row r="26715" spans="3:5" x14ac:dyDescent="0.25">
      <c r="C26715" s="90" t="s">
        <v>26066</v>
      </c>
      <c r="D26715" s="91">
        <v>62170</v>
      </c>
      <c r="E26715" s="90" t="str">
        <f>IF(D26715=Contact!$M$4,MAX($E$2:E26714)+1,"")</f>
        <v/>
      </c>
    </row>
    <row r="26716" spans="3:5" x14ac:dyDescent="0.25">
      <c r="C26716" s="90" t="s">
        <v>26067</v>
      </c>
      <c r="D26716" s="91">
        <v>62170</v>
      </c>
      <c r="E26716" s="90" t="str">
        <f>IF(D26716=Contact!$M$4,MAX($E$2:E26715)+1,"")</f>
        <v/>
      </c>
    </row>
    <row r="26717" spans="3:5" x14ac:dyDescent="0.25">
      <c r="C26717" s="90" t="s">
        <v>26068</v>
      </c>
      <c r="D26717" s="91">
        <v>62170</v>
      </c>
      <c r="E26717" s="90" t="str">
        <f>IF(D26717=Contact!$M$4,MAX($E$2:E26716)+1,"")</f>
        <v/>
      </c>
    </row>
    <row r="26718" spans="3:5" x14ac:dyDescent="0.25">
      <c r="C26718" s="90" t="s">
        <v>26069</v>
      </c>
      <c r="D26718" s="91">
        <v>62170</v>
      </c>
      <c r="E26718" s="90" t="str">
        <f>IF(D26718=Contact!$M$4,MAX($E$2:E26717)+1,"")</f>
        <v/>
      </c>
    </row>
    <row r="26719" spans="3:5" x14ac:dyDescent="0.25">
      <c r="C26719" s="90" t="s">
        <v>26070</v>
      </c>
      <c r="D26719" s="91">
        <v>62170</v>
      </c>
      <c r="E26719" s="90" t="str">
        <f>IF(D26719=Contact!$M$4,MAX($E$2:E26718)+1,"")</f>
        <v/>
      </c>
    </row>
    <row r="26720" spans="3:5" x14ac:dyDescent="0.25">
      <c r="C26720" s="90" t="s">
        <v>26071</v>
      </c>
      <c r="D26720" s="91">
        <v>62170</v>
      </c>
      <c r="E26720" s="90" t="str">
        <f>IF(D26720=Contact!$M$4,MAX($E$2:E26719)+1,"")</f>
        <v/>
      </c>
    </row>
    <row r="26721" spans="3:5" x14ac:dyDescent="0.25">
      <c r="C26721" s="90" t="s">
        <v>26072</v>
      </c>
      <c r="D26721" s="91">
        <v>62170</v>
      </c>
      <c r="E26721" s="90" t="str">
        <f>IF(D26721=Contact!$M$4,MAX($E$2:E26720)+1,"")</f>
        <v/>
      </c>
    </row>
    <row r="26722" spans="3:5" x14ac:dyDescent="0.25">
      <c r="C26722" s="90" t="s">
        <v>26073</v>
      </c>
      <c r="D26722" s="91">
        <v>62170</v>
      </c>
      <c r="E26722" s="90" t="str">
        <f>IF(D26722=Contact!$M$4,MAX($E$2:E26721)+1,"")</f>
        <v/>
      </c>
    </row>
    <row r="26723" spans="3:5" x14ac:dyDescent="0.25">
      <c r="C26723" s="90" t="s">
        <v>26074</v>
      </c>
      <c r="D26723" s="91">
        <v>62170</v>
      </c>
      <c r="E26723" s="90" t="str">
        <f>IF(D26723=Contact!$M$4,MAX($E$2:E26722)+1,"")</f>
        <v/>
      </c>
    </row>
    <row r="26724" spans="3:5" x14ac:dyDescent="0.25">
      <c r="C26724" s="90" t="s">
        <v>26075</v>
      </c>
      <c r="D26724" s="91">
        <v>62170</v>
      </c>
      <c r="E26724" s="90" t="str">
        <f>IF(D26724=Contact!$M$4,MAX($E$2:E26723)+1,"")</f>
        <v/>
      </c>
    </row>
    <row r="26725" spans="3:5" x14ac:dyDescent="0.25">
      <c r="C26725" s="90" t="s">
        <v>26076</v>
      </c>
      <c r="D26725" s="91">
        <v>62170</v>
      </c>
      <c r="E26725" s="90" t="str">
        <f>IF(D26725=Contact!$M$4,MAX($E$2:E26724)+1,"")</f>
        <v/>
      </c>
    </row>
    <row r="26726" spans="3:5" x14ac:dyDescent="0.25">
      <c r="C26726" s="90" t="s">
        <v>26077</v>
      </c>
      <c r="D26726" s="91">
        <v>62170</v>
      </c>
      <c r="E26726" s="90" t="str">
        <f>IF(D26726=Contact!$M$4,MAX($E$2:E26725)+1,"")</f>
        <v/>
      </c>
    </row>
    <row r="26727" spans="3:5" x14ac:dyDescent="0.25">
      <c r="C26727" s="90" t="s">
        <v>4513</v>
      </c>
      <c r="D26727" s="91">
        <v>62170</v>
      </c>
      <c r="E26727" s="90" t="str">
        <f>IF(D26727=Contact!$M$4,MAX($E$2:E26726)+1,"")</f>
        <v/>
      </c>
    </row>
    <row r="26728" spans="3:5" x14ac:dyDescent="0.25">
      <c r="C26728" s="90" t="s">
        <v>26078</v>
      </c>
      <c r="D26728" s="91">
        <v>62170</v>
      </c>
      <c r="E26728" s="90" t="str">
        <f>IF(D26728=Contact!$M$4,MAX($E$2:E26727)+1,"")</f>
        <v/>
      </c>
    </row>
    <row r="26729" spans="3:5" x14ac:dyDescent="0.25">
      <c r="C26729" s="90" t="s">
        <v>26079</v>
      </c>
      <c r="D26729" s="91">
        <v>62170</v>
      </c>
      <c r="E26729" s="90" t="str">
        <f>IF(D26729=Contact!$M$4,MAX($E$2:E26728)+1,"")</f>
        <v/>
      </c>
    </row>
    <row r="26730" spans="3:5" x14ac:dyDescent="0.25">
      <c r="C26730" s="90" t="s">
        <v>26080</v>
      </c>
      <c r="D26730" s="91">
        <v>62170</v>
      </c>
      <c r="E26730" s="90" t="str">
        <f>IF(D26730=Contact!$M$4,MAX($E$2:E26729)+1,"")</f>
        <v/>
      </c>
    </row>
    <row r="26731" spans="3:5" x14ac:dyDescent="0.25">
      <c r="C26731" s="90" t="s">
        <v>12559</v>
      </c>
      <c r="D26731" s="91">
        <v>62170</v>
      </c>
      <c r="E26731" s="90" t="str">
        <f>IF(D26731=Contact!$M$4,MAX($E$2:E26730)+1,"")</f>
        <v/>
      </c>
    </row>
    <row r="26732" spans="3:5" x14ac:dyDescent="0.25">
      <c r="C26732" s="90" t="s">
        <v>26081</v>
      </c>
      <c r="D26732" s="91">
        <v>62170</v>
      </c>
      <c r="E26732" s="90" t="str">
        <f>IF(D26732=Contact!$M$4,MAX($E$2:E26731)+1,"")</f>
        <v/>
      </c>
    </row>
    <row r="26733" spans="3:5" x14ac:dyDescent="0.25">
      <c r="C26733" s="90" t="s">
        <v>26082</v>
      </c>
      <c r="D26733" s="91">
        <v>62170</v>
      </c>
      <c r="E26733" s="90" t="str">
        <f>IF(D26733=Contact!$M$4,MAX($E$2:E26732)+1,"")</f>
        <v/>
      </c>
    </row>
    <row r="26734" spans="3:5" x14ac:dyDescent="0.25">
      <c r="C26734" s="90" t="s">
        <v>1973</v>
      </c>
      <c r="D26734" s="91">
        <v>62170</v>
      </c>
      <c r="E26734" s="90" t="str">
        <f>IF(D26734=Contact!$M$4,MAX($E$2:E26733)+1,"")</f>
        <v/>
      </c>
    </row>
    <row r="26735" spans="3:5" x14ac:dyDescent="0.25">
      <c r="C26735" s="90" t="s">
        <v>26083</v>
      </c>
      <c r="D26735" s="91">
        <v>62170</v>
      </c>
      <c r="E26735" s="90" t="str">
        <f>IF(D26735=Contact!$M$4,MAX($E$2:E26734)+1,"")</f>
        <v/>
      </c>
    </row>
    <row r="26736" spans="3:5" x14ac:dyDescent="0.25">
      <c r="C26736" s="90" t="s">
        <v>26084</v>
      </c>
      <c r="D26736" s="91">
        <v>62170</v>
      </c>
      <c r="E26736" s="90" t="str">
        <f>IF(D26736=Contact!$M$4,MAX($E$2:E26735)+1,"")</f>
        <v/>
      </c>
    </row>
    <row r="26737" spans="3:5" x14ac:dyDescent="0.25">
      <c r="C26737" s="90" t="s">
        <v>26085</v>
      </c>
      <c r="D26737" s="91">
        <v>62170</v>
      </c>
      <c r="E26737" s="90" t="str">
        <f>IF(D26737=Contact!$M$4,MAX($E$2:E26736)+1,"")</f>
        <v/>
      </c>
    </row>
    <row r="26738" spans="3:5" x14ac:dyDescent="0.25">
      <c r="C26738" s="90" t="s">
        <v>26086</v>
      </c>
      <c r="D26738" s="91">
        <v>62170</v>
      </c>
      <c r="E26738" s="90" t="str">
        <f>IF(D26738=Contact!$M$4,MAX($E$2:E26737)+1,"")</f>
        <v/>
      </c>
    </row>
    <row r="26739" spans="3:5" x14ac:dyDescent="0.25">
      <c r="C26739" s="90" t="s">
        <v>26087</v>
      </c>
      <c r="D26739" s="91">
        <v>62172</v>
      </c>
      <c r="E26739" s="90" t="str">
        <f>IF(D26739=Contact!$M$4,MAX($E$2:E26738)+1,"")</f>
        <v/>
      </c>
    </row>
    <row r="26740" spans="3:5" x14ac:dyDescent="0.25">
      <c r="C26740" s="90" t="s">
        <v>26088</v>
      </c>
      <c r="D26740" s="91">
        <v>62173</v>
      </c>
      <c r="E26740" s="90" t="str">
        <f>IF(D26740=Contact!$M$4,MAX($E$2:E26739)+1,"")</f>
        <v/>
      </c>
    </row>
    <row r="26741" spans="3:5" x14ac:dyDescent="0.25">
      <c r="C26741" s="90" t="s">
        <v>26089</v>
      </c>
      <c r="D26741" s="91">
        <v>62173</v>
      </c>
      <c r="E26741" s="90" t="str">
        <f>IF(D26741=Contact!$M$4,MAX($E$2:E26740)+1,"")</f>
        <v/>
      </c>
    </row>
    <row r="26742" spans="3:5" x14ac:dyDescent="0.25">
      <c r="C26742" s="90" t="s">
        <v>26090</v>
      </c>
      <c r="D26742" s="91">
        <v>62173</v>
      </c>
      <c r="E26742" s="90" t="str">
        <f>IF(D26742=Contact!$M$4,MAX($E$2:E26741)+1,"")</f>
        <v/>
      </c>
    </row>
    <row r="26743" spans="3:5" x14ac:dyDescent="0.25">
      <c r="C26743" s="90" t="s">
        <v>15819</v>
      </c>
      <c r="D26743" s="91">
        <v>62173</v>
      </c>
      <c r="E26743" s="90" t="str">
        <f>IF(D26743=Contact!$M$4,MAX($E$2:E26742)+1,"")</f>
        <v/>
      </c>
    </row>
    <row r="26744" spans="3:5" x14ac:dyDescent="0.25">
      <c r="C26744" s="90" t="s">
        <v>26091</v>
      </c>
      <c r="D26744" s="91">
        <v>62175</v>
      </c>
      <c r="E26744" s="90" t="str">
        <f>IF(D26744=Contact!$M$4,MAX($E$2:E26743)+1,"")</f>
        <v/>
      </c>
    </row>
    <row r="26745" spans="3:5" x14ac:dyDescent="0.25">
      <c r="C26745" s="90" t="s">
        <v>26092</v>
      </c>
      <c r="D26745" s="91">
        <v>62175</v>
      </c>
      <c r="E26745" s="90" t="str">
        <f>IF(D26745=Contact!$M$4,MAX($E$2:E26744)+1,"")</f>
        <v/>
      </c>
    </row>
    <row r="26746" spans="3:5" x14ac:dyDescent="0.25">
      <c r="C26746" s="90" t="s">
        <v>26093</v>
      </c>
      <c r="D26746" s="91">
        <v>62175</v>
      </c>
      <c r="E26746" s="90" t="str">
        <f>IF(D26746=Contact!$M$4,MAX($E$2:E26745)+1,"")</f>
        <v/>
      </c>
    </row>
    <row r="26747" spans="3:5" x14ac:dyDescent="0.25">
      <c r="C26747" s="90" t="s">
        <v>26094</v>
      </c>
      <c r="D26747" s="91">
        <v>62175</v>
      </c>
      <c r="E26747" s="90" t="str">
        <f>IF(D26747=Contact!$M$4,MAX($E$2:E26746)+1,"")</f>
        <v/>
      </c>
    </row>
    <row r="26748" spans="3:5" x14ac:dyDescent="0.25">
      <c r="C26748" s="90" t="s">
        <v>26095</v>
      </c>
      <c r="D26748" s="91">
        <v>62175</v>
      </c>
      <c r="E26748" s="90" t="str">
        <f>IF(D26748=Contact!$M$4,MAX($E$2:E26747)+1,"")</f>
        <v/>
      </c>
    </row>
    <row r="26749" spans="3:5" x14ac:dyDescent="0.25">
      <c r="C26749" s="90" t="s">
        <v>26096</v>
      </c>
      <c r="D26749" s="91">
        <v>62176</v>
      </c>
      <c r="E26749" s="90" t="str">
        <f>IF(D26749=Contact!$M$4,MAX($E$2:E26748)+1,"")</f>
        <v/>
      </c>
    </row>
    <row r="26750" spans="3:5" x14ac:dyDescent="0.25">
      <c r="C26750" s="90" t="s">
        <v>15482</v>
      </c>
      <c r="D26750" s="91">
        <v>62176</v>
      </c>
      <c r="E26750" s="90" t="str">
        <f>IF(D26750=Contact!$M$4,MAX($E$2:E26749)+1,"")</f>
        <v/>
      </c>
    </row>
    <row r="26751" spans="3:5" x14ac:dyDescent="0.25">
      <c r="C26751" s="90" t="s">
        <v>26097</v>
      </c>
      <c r="D26751" s="91">
        <v>62179</v>
      </c>
      <c r="E26751" s="90" t="str">
        <f>IF(D26751=Contact!$M$4,MAX($E$2:E26750)+1,"")</f>
        <v/>
      </c>
    </row>
    <row r="26752" spans="3:5" x14ac:dyDescent="0.25">
      <c r="C26752" s="90" t="s">
        <v>26098</v>
      </c>
      <c r="D26752" s="91">
        <v>62179</v>
      </c>
      <c r="E26752" s="90" t="str">
        <f>IF(D26752=Contact!$M$4,MAX($E$2:E26751)+1,"")</f>
        <v/>
      </c>
    </row>
    <row r="26753" spans="3:5" x14ac:dyDescent="0.25">
      <c r="C26753" s="90" t="s">
        <v>26099</v>
      </c>
      <c r="D26753" s="91">
        <v>62179</v>
      </c>
      <c r="E26753" s="90" t="str">
        <f>IF(D26753=Contact!$M$4,MAX($E$2:E26752)+1,"")</f>
        <v/>
      </c>
    </row>
    <row r="26754" spans="3:5" x14ac:dyDescent="0.25">
      <c r="C26754" s="90" t="s">
        <v>26100</v>
      </c>
      <c r="D26754" s="91">
        <v>62179</v>
      </c>
      <c r="E26754" s="90" t="str">
        <f>IF(D26754=Contact!$M$4,MAX($E$2:E26753)+1,"")</f>
        <v/>
      </c>
    </row>
    <row r="26755" spans="3:5" x14ac:dyDescent="0.25">
      <c r="C26755" s="90" t="s">
        <v>26101</v>
      </c>
      <c r="D26755" s="91">
        <v>62179</v>
      </c>
      <c r="E26755" s="90" t="str">
        <f>IF(D26755=Contact!$M$4,MAX($E$2:E26754)+1,"")</f>
        <v/>
      </c>
    </row>
    <row r="26756" spans="3:5" x14ac:dyDescent="0.25">
      <c r="C26756" s="90" t="s">
        <v>26102</v>
      </c>
      <c r="D26756" s="91">
        <v>62180</v>
      </c>
      <c r="E26756" s="90" t="str">
        <f>IF(D26756=Contact!$M$4,MAX($E$2:E26755)+1,"")</f>
        <v/>
      </c>
    </row>
    <row r="26757" spans="3:5" x14ac:dyDescent="0.25">
      <c r="C26757" s="90" t="s">
        <v>26103</v>
      </c>
      <c r="D26757" s="91">
        <v>62180</v>
      </c>
      <c r="E26757" s="90" t="str">
        <f>IF(D26757=Contact!$M$4,MAX($E$2:E26756)+1,"")</f>
        <v/>
      </c>
    </row>
    <row r="26758" spans="3:5" x14ac:dyDescent="0.25">
      <c r="C26758" s="90" t="s">
        <v>26104</v>
      </c>
      <c r="D26758" s="91">
        <v>62180</v>
      </c>
      <c r="E26758" s="90" t="str">
        <f>IF(D26758=Contact!$M$4,MAX($E$2:E26757)+1,"")</f>
        <v/>
      </c>
    </row>
    <row r="26759" spans="3:5" x14ac:dyDescent="0.25">
      <c r="C26759" s="90" t="s">
        <v>26105</v>
      </c>
      <c r="D26759" s="91">
        <v>62180</v>
      </c>
      <c r="E26759" s="90" t="str">
        <f>IF(D26759=Contact!$M$4,MAX($E$2:E26758)+1,"")</f>
        <v/>
      </c>
    </row>
    <row r="26760" spans="3:5" x14ac:dyDescent="0.25">
      <c r="C26760" s="90" t="s">
        <v>26106</v>
      </c>
      <c r="D26760" s="91">
        <v>62180</v>
      </c>
      <c r="E26760" s="90" t="str">
        <f>IF(D26760=Contact!$M$4,MAX($E$2:E26759)+1,"")</f>
        <v/>
      </c>
    </row>
    <row r="26761" spans="3:5" x14ac:dyDescent="0.25">
      <c r="C26761" s="90" t="s">
        <v>26107</v>
      </c>
      <c r="D26761" s="91">
        <v>62180</v>
      </c>
      <c r="E26761" s="90" t="str">
        <f>IF(D26761=Contact!$M$4,MAX($E$2:E26760)+1,"")</f>
        <v/>
      </c>
    </row>
    <row r="26762" spans="3:5" x14ac:dyDescent="0.25">
      <c r="C26762" s="90" t="s">
        <v>26108</v>
      </c>
      <c r="D26762" s="91">
        <v>62180</v>
      </c>
      <c r="E26762" s="90" t="str">
        <f>IF(D26762=Contact!$M$4,MAX($E$2:E26761)+1,"")</f>
        <v/>
      </c>
    </row>
    <row r="26763" spans="3:5" x14ac:dyDescent="0.25">
      <c r="C26763" s="90" t="s">
        <v>26109</v>
      </c>
      <c r="D26763" s="91">
        <v>62180</v>
      </c>
      <c r="E26763" s="90" t="str">
        <f>IF(D26763=Contact!$M$4,MAX($E$2:E26762)+1,"")</f>
        <v/>
      </c>
    </row>
    <row r="26764" spans="3:5" x14ac:dyDescent="0.25">
      <c r="C26764" s="90" t="s">
        <v>26110</v>
      </c>
      <c r="D26764" s="91">
        <v>62180</v>
      </c>
      <c r="E26764" s="90" t="str">
        <f>IF(D26764=Contact!$M$4,MAX($E$2:E26763)+1,"")</f>
        <v/>
      </c>
    </row>
    <row r="26765" spans="3:5" x14ac:dyDescent="0.25">
      <c r="C26765" s="90" t="s">
        <v>26111</v>
      </c>
      <c r="D26765" s="91">
        <v>62182</v>
      </c>
      <c r="E26765" s="90" t="str">
        <f>IF(D26765=Contact!$M$4,MAX($E$2:E26764)+1,"")</f>
        <v/>
      </c>
    </row>
    <row r="26766" spans="3:5" x14ac:dyDescent="0.25">
      <c r="C26766" s="90" t="s">
        <v>26112</v>
      </c>
      <c r="D26766" s="91">
        <v>62182</v>
      </c>
      <c r="E26766" s="90" t="str">
        <f>IF(D26766=Contact!$M$4,MAX($E$2:E26765)+1,"")</f>
        <v/>
      </c>
    </row>
    <row r="26767" spans="3:5" x14ac:dyDescent="0.25">
      <c r="C26767" s="90" t="s">
        <v>26113</v>
      </c>
      <c r="D26767" s="91">
        <v>62182</v>
      </c>
      <c r="E26767" s="90" t="str">
        <f>IF(D26767=Contact!$M$4,MAX($E$2:E26766)+1,"")</f>
        <v/>
      </c>
    </row>
    <row r="26768" spans="3:5" x14ac:dyDescent="0.25">
      <c r="C26768" s="90" t="s">
        <v>26114</v>
      </c>
      <c r="D26768" s="91">
        <v>62182</v>
      </c>
      <c r="E26768" s="90" t="str">
        <f>IF(D26768=Contact!$M$4,MAX($E$2:E26767)+1,"")</f>
        <v/>
      </c>
    </row>
    <row r="26769" spans="3:5" x14ac:dyDescent="0.25">
      <c r="C26769" s="90" t="s">
        <v>26115</v>
      </c>
      <c r="D26769" s="91">
        <v>62185</v>
      </c>
      <c r="E26769" s="90" t="str">
        <f>IF(D26769=Contact!$M$4,MAX($E$2:E26768)+1,"")</f>
        <v/>
      </c>
    </row>
    <row r="26770" spans="3:5" x14ac:dyDescent="0.25">
      <c r="C26770" s="90" t="s">
        <v>26116</v>
      </c>
      <c r="D26770" s="91">
        <v>62185</v>
      </c>
      <c r="E26770" s="90" t="str">
        <f>IF(D26770=Contact!$M$4,MAX($E$2:E26769)+1,"")</f>
        <v/>
      </c>
    </row>
    <row r="26771" spans="3:5" x14ac:dyDescent="0.25">
      <c r="C26771" s="90" t="s">
        <v>26117</v>
      </c>
      <c r="D26771" s="91">
        <v>62185</v>
      </c>
      <c r="E26771" s="90" t="str">
        <f>IF(D26771=Contact!$M$4,MAX($E$2:E26770)+1,"")</f>
        <v/>
      </c>
    </row>
    <row r="26772" spans="3:5" x14ac:dyDescent="0.25">
      <c r="C26772" s="90" t="s">
        <v>26118</v>
      </c>
      <c r="D26772" s="91">
        <v>62187</v>
      </c>
      <c r="E26772" s="90" t="str">
        <f>IF(D26772=Contact!$M$4,MAX($E$2:E26771)+1,"")</f>
        <v/>
      </c>
    </row>
    <row r="26773" spans="3:5" x14ac:dyDescent="0.25">
      <c r="C26773" s="90" t="s">
        <v>26119</v>
      </c>
      <c r="D26773" s="91">
        <v>62190</v>
      </c>
      <c r="E26773" s="90" t="str">
        <f>IF(D26773=Contact!$M$4,MAX($E$2:E26772)+1,"")</f>
        <v/>
      </c>
    </row>
    <row r="26774" spans="3:5" x14ac:dyDescent="0.25">
      <c r="C26774" s="90" t="s">
        <v>26120</v>
      </c>
      <c r="D26774" s="91">
        <v>62190</v>
      </c>
      <c r="E26774" s="90" t="str">
        <f>IF(D26774=Contact!$M$4,MAX($E$2:E26773)+1,"")</f>
        <v/>
      </c>
    </row>
    <row r="26775" spans="3:5" x14ac:dyDescent="0.25">
      <c r="C26775" s="90" t="s">
        <v>26121</v>
      </c>
      <c r="D26775" s="91">
        <v>62190</v>
      </c>
      <c r="E26775" s="90" t="str">
        <f>IF(D26775=Contact!$M$4,MAX($E$2:E26774)+1,"")</f>
        <v/>
      </c>
    </row>
    <row r="26776" spans="3:5" x14ac:dyDescent="0.25">
      <c r="C26776" s="90" t="s">
        <v>26122</v>
      </c>
      <c r="D26776" s="91">
        <v>62190</v>
      </c>
      <c r="E26776" s="90" t="str">
        <f>IF(D26776=Contact!$M$4,MAX($E$2:E26775)+1,"")</f>
        <v/>
      </c>
    </row>
    <row r="26777" spans="3:5" x14ac:dyDescent="0.25">
      <c r="C26777" s="90" t="s">
        <v>26123</v>
      </c>
      <c r="D26777" s="91">
        <v>62190</v>
      </c>
      <c r="E26777" s="90" t="str">
        <f>IF(D26777=Contact!$M$4,MAX($E$2:E26776)+1,"")</f>
        <v/>
      </c>
    </row>
    <row r="26778" spans="3:5" x14ac:dyDescent="0.25">
      <c r="C26778" s="90" t="s">
        <v>26124</v>
      </c>
      <c r="D26778" s="91">
        <v>62190</v>
      </c>
      <c r="E26778" s="90" t="str">
        <f>IF(D26778=Contact!$M$4,MAX($E$2:E26777)+1,"")</f>
        <v/>
      </c>
    </row>
    <row r="26779" spans="3:5" x14ac:dyDescent="0.25">
      <c r="C26779" s="90" t="s">
        <v>26125</v>
      </c>
      <c r="D26779" s="91">
        <v>62190</v>
      </c>
      <c r="E26779" s="90" t="str">
        <f>IF(D26779=Contact!$M$4,MAX($E$2:E26778)+1,"")</f>
        <v/>
      </c>
    </row>
    <row r="26780" spans="3:5" x14ac:dyDescent="0.25">
      <c r="C26780" s="90" t="s">
        <v>26126</v>
      </c>
      <c r="D26780" s="91">
        <v>62190</v>
      </c>
      <c r="E26780" s="90" t="str">
        <f>IF(D26780=Contact!$M$4,MAX($E$2:E26779)+1,"")</f>
        <v/>
      </c>
    </row>
    <row r="26781" spans="3:5" x14ac:dyDescent="0.25">
      <c r="C26781" s="90" t="s">
        <v>26127</v>
      </c>
      <c r="D26781" s="91">
        <v>62196</v>
      </c>
      <c r="E26781" s="90" t="str">
        <f>IF(D26781=Contact!$M$4,MAX($E$2:E26780)+1,"")</f>
        <v/>
      </c>
    </row>
    <row r="26782" spans="3:5" x14ac:dyDescent="0.25">
      <c r="C26782" s="90" t="s">
        <v>26128</v>
      </c>
      <c r="D26782" s="91">
        <v>62199</v>
      </c>
      <c r="E26782" s="90" t="str">
        <f>IF(D26782=Contact!$M$4,MAX($E$2:E26781)+1,"")</f>
        <v/>
      </c>
    </row>
    <row r="26783" spans="3:5" x14ac:dyDescent="0.25">
      <c r="C26783" s="90" t="s">
        <v>26129</v>
      </c>
      <c r="D26783" s="91">
        <v>62200</v>
      </c>
      <c r="E26783" s="90" t="str">
        <f>IF(D26783=Contact!$M$4,MAX($E$2:E26782)+1,"")</f>
        <v/>
      </c>
    </row>
    <row r="26784" spans="3:5" x14ac:dyDescent="0.25">
      <c r="C26784" s="90" t="s">
        <v>26130</v>
      </c>
      <c r="D26784" s="91">
        <v>62210</v>
      </c>
      <c r="E26784" s="90" t="str">
        <f>IF(D26784=Contact!$M$4,MAX($E$2:E26783)+1,"")</f>
        <v/>
      </c>
    </row>
    <row r="26785" spans="3:5" x14ac:dyDescent="0.25">
      <c r="C26785" s="90" t="s">
        <v>26131</v>
      </c>
      <c r="D26785" s="91">
        <v>62215</v>
      </c>
      <c r="E26785" s="90" t="str">
        <f>IF(D26785=Contact!$M$4,MAX($E$2:E26784)+1,"")</f>
        <v/>
      </c>
    </row>
    <row r="26786" spans="3:5" x14ac:dyDescent="0.25">
      <c r="C26786" s="90" t="s">
        <v>26132</v>
      </c>
      <c r="D26786" s="91">
        <v>62217</v>
      </c>
      <c r="E26786" s="90" t="str">
        <f>IF(D26786=Contact!$M$4,MAX($E$2:E26785)+1,"")</f>
        <v/>
      </c>
    </row>
    <row r="26787" spans="3:5" x14ac:dyDescent="0.25">
      <c r="C26787" s="90" t="s">
        <v>26133</v>
      </c>
      <c r="D26787" s="91">
        <v>62217</v>
      </c>
      <c r="E26787" s="90" t="str">
        <f>IF(D26787=Contact!$M$4,MAX($E$2:E26786)+1,"")</f>
        <v/>
      </c>
    </row>
    <row r="26788" spans="3:5" x14ac:dyDescent="0.25">
      <c r="C26788" s="90" t="s">
        <v>26134</v>
      </c>
      <c r="D26788" s="91">
        <v>62217</v>
      </c>
      <c r="E26788" s="90" t="str">
        <f>IF(D26788=Contact!$M$4,MAX($E$2:E26787)+1,"")</f>
        <v/>
      </c>
    </row>
    <row r="26789" spans="3:5" x14ac:dyDescent="0.25">
      <c r="C26789" s="90" t="s">
        <v>26135</v>
      </c>
      <c r="D26789" s="91">
        <v>62217</v>
      </c>
      <c r="E26789" s="90" t="str">
        <f>IF(D26789=Contact!$M$4,MAX($E$2:E26788)+1,"")</f>
        <v/>
      </c>
    </row>
    <row r="26790" spans="3:5" x14ac:dyDescent="0.25">
      <c r="C26790" s="90" t="s">
        <v>26136</v>
      </c>
      <c r="D26790" s="91">
        <v>62217</v>
      </c>
      <c r="E26790" s="90" t="str">
        <f>IF(D26790=Contact!$M$4,MAX($E$2:E26789)+1,"")</f>
        <v/>
      </c>
    </row>
    <row r="26791" spans="3:5" x14ac:dyDescent="0.25">
      <c r="C26791" s="90" t="s">
        <v>26137</v>
      </c>
      <c r="D26791" s="91">
        <v>62217</v>
      </c>
      <c r="E26791" s="90" t="str">
        <f>IF(D26791=Contact!$M$4,MAX($E$2:E26790)+1,"")</f>
        <v/>
      </c>
    </row>
    <row r="26792" spans="3:5" x14ac:dyDescent="0.25">
      <c r="C26792" s="90" t="s">
        <v>26138</v>
      </c>
      <c r="D26792" s="91">
        <v>62217</v>
      </c>
      <c r="E26792" s="90" t="str">
        <f>IF(D26792=Contact!$M$4,MAX($E$2:E26791)+1,"")</f>
        <v/>
      </c>
    </row>
    <row r="26793" spans="3:5" x14ac:dyDescent="0.25">
      <c r="C26793" s="90" t="s">
        <v>26139</v>
      </c>
      <c r="D26793" s="91">
        <v>62218</v>
      </c>
      <c r="E26793" s="90" t="str">
        <f>IF(D26793=Contact!$M$4,MAX($E$2:E26792)+1,"")</f>
        <v/>
      </c>
    </row>
    <row r="26794" spans="3:5" x14ac:dyDescent="0.25">
      <c r="C26794" s="90" t="s">
        <v>26140</v>
      </c>
      <c r="D26794" s="91">
        <v>62219</v>
      </c>
      <c r="E26794" s="90" t="str">
        <f>IF(D26794=Contact!$M$4,MAX($E$2:E26793)+1,"")</f>
        <v/>
      </c>
    </row>
    <row r="26795" spans="3:5" x14ac:dyDescent="0.25">
      <c r="C26795" s="90" t="s">
        <v>26141</v>
      </c>
      <c r="D26795" s="91">
        <v>62219</v>
      </c>
      <c r="E26795" s="90" t="str">
        <f>IF(D26795=Contact!$M$4,MAX($E$2:E26794)+1,"")</f>
        <v/>
      </c>
    </row>
    <row r="26796" spans="3:5" x14ac:dyDescent="0.25">
      <c r="C26796" s="90" t="s">
        <v>26142</v>
      </c>
      <c r="D26796" s="91">
        <v>62220</v>
      </c>
      <c r="E26796" s="90" t="str">
        <f>IF(D26796=Contact!$M$4,MAX($E$2:E26795)+1,"")</f>
        <v/>
      </c>
    </row>
    <row r="26797" spans="3:5" x14ac:dyDescent="0.25">
      <c r="C26797" s="90" t="s">
        <v>26143</v>
      </c>
      <c r="D26797" s="91">
        <v>62221</v>
      </c>
      <c r="E26797" s="90" t="str">
        <f>IF(D26797=Contact!$M$4,MAX($E$2:E26796)+1,"")</f>
        <v/>
      </c>
    </row>
    <row r="26798" spans="3:5" x14ac:dyDescent="0.25">
      <c r="C26798" s="90" t="s">
        <v>26144</v>
      </c>
      <c r="D26798" s="91">
        <v>62223</v>
      </c>
      <c r="E26798" s="90" t="str">
        <f>IF(D26798=Contact!$M$4,MAX($E$2:E26797)+1,"")</f>
        <v/>
      </c>
    </row>
    <row r="26799" spans="3:5" x14ac:dyDescent="0.25">
      <c r="C26799" s="90" t="s">
        <v>26145</v>
      </c>
      <c r="D26799" s="91">
        <v>62223</v>
      </c>
      <c r="E26799" s="90" t="str">
        <f>IF(D26799=Contact!$M$4,MAX($E$2:E26798)+1,"")</f>
        <v/>
      </c>
    </row>
    <row r="26800" spans="3:5" x14ac:dyDescent="0.25">
      <c r="C26800" s="90" t="s">
        <v>26146</v>
      </c>
      <c r="D26800" s="91">
        <v>62223</v>
      </c>
      <c r="E26800" s="90" t="str">
        <f>IF(D26800=Contact!$M$4,MAX($E$2:E26799)+1,"")</f>
        <v/>
      </c>
    </row>
    <row r="26801" spans="3:5" x14ac:dyDescent="0.25">
      <c r="C26801" s="90" t="s">
        <v>26147</v>
      </c>
      <c r="D26801" s="91">
        <v>62223</v>
      </c>
      <c r="E26801" s="90" t="str">
        <f>IF(D26801=Contact!$M$4,MAX($E$2:E26800)+1,"")</f>
        <v/>
      </c>
    </row>
    <row r="26802" spans="3:5" x14ac:dyDescent="0.25">
      <c r="C26802" s="90" t="s">
        <v>26148</v>
      </c>
      <c r="D26802" s="91">
        <v>62223</v>
      </c>
      <c r="E26802" s="90" t="str">
        <f>IF(D26802=Contact!$M$4,MAX($E$2:E26801)+1,"")</f>
        <v/>
      </c>
    </row>
    <row r="26803" spans="3:5" x14ac:dyDescent="0.25">
      <c r="C26803" s="90" t="s">
        <v>26149</v>
      </c>
      <c r="D26803" s="91">
        <v>62223</v>
      </c>
      <c r="E26803" s="90" t="str">
        <f>IF(D26803=Contact!$M$4,MAX($E$2:E26802)+1,"")</f>
        <v/>
      </c>
    </row>
    <row r="26804" spans="3:5" x14ac:dyDescent="0.25">
      <c r="C26804" s="90" t="s">
        <v>26150</v>
      </c>
      <c r="D26804" s="91">
        <v>62223</v>
      </c>
      <c r="E26804" s="90" t="str">
        <f>IF(D26804=Contact!$M$4,MAX($E$2:E26803)+1,"")</f>
        <v/>
      </c>
    </row>
    <row r="26805" spans="3:5" x14ac:dyDescent="0.25">
      <c r="C26805" s="90" t="s">
        <v>26151</v>
      </c>
      <c r="D26805" s="91">
        <v>62223</v>
      </c>
      <c r="E26805" s="90" t="str">
        <f>IF(D26805=Contact!$M$4,MAX($E$2:E26804)+1,"")</f>
        <v/>
      </c>
    </row>
    <row r="26806" spans="3:5" x14ac:dyDescent="0.25">
      <c r="C26806" s="90" t="s">
        <v>26152</v>
      </c>
      <c r="D26806" s="91">
        <v>62224</v>
      </c>
      <c r="E26806" s="90" t="str">
        <f>IF(D26806=Contact!$M$4,MAX($E$2:E26805)+1,"")</f>
        <v/>
      </c>
    </row>
    <row r="26807" spans="3:5" x14ac:dyDescent="0.25">
      <c r="C26807" s="90" t="s">
        <v>26153</v>
      </c>
      <c r="D26807" s="91">
        <v>62230</v>
      </c>
      <c r="E26807" s="90" t="str">
        <f>IF(D26807=Contact!$M$4,MAX($E$2:E26806)+1,"")</f>
        <v/>
      </c>
    </row>
    <row r="26808" spans="3:5" x14ac:dyDescent="0.25">
      <c r="C26808" s="90" t="s">
        <v>26154</v>
      </c>
      <c r="D26808" s="91">
        <v>62231</v>
      </c>
      <c r="E26808" s="90" t="str">
        <f>IF(D26808=Contact!$M$4,MAX($E$2:E26807)+1,"")</f>
        <v/>
      </c>
    </row>
    <row r="26809" spans="3:5" x14ac:dyDescent="0.25">
      <c r="C26809" s="90" t="s">
        <v>26155</v>
      </c>
      <c r="D26809" s="91">
        <v>62231</v>
      </c>
      <c r="E26809" s="90" t="str">
        <f>IF(D26809=Contact!$M$4,MAX($E$2:E26808)+1,"")</f>
        <v/>
      </c>
    </row>
    <row r="26810" spans="3:5" x14ac:dyDescent="0.25">
      <c r="C26810" s="90" t="s">
        <v>26156</v>
      </c>
      <c r="D26810" s="91">
        <v>62231</v>
      </c>
      <c r="E26810" s="90" t="str">
        <f>IF(D26810=Contact!$M$4,MAX($E$2:E26809)+1,"")</f>
        <v/>
      </c>
    </row>
    <row r="26811" spans="3:5" x14ac:dyDescent="0.25">
      <c r="C26811" s="90" t="s">
        <v>26157</v>
      </c>
      <c r="D26811" s="91">
        <v>62231</v>
      </c>
      <c r="E26811" s="90" t="str">
        <f>IF(D26811=Contact!$M$4,MAX($E$2:E26810)+1,"")</f>
        <v/>
      </c>
    </row>
    <row r="26812" spans="3:5" x14ac:dyDescent="0.25">
      <c r="C26812" s="90" t="s">
        <v>26158</v>
      </c>
      <c r="D26812" s="91">
        <v>62232</v>
      </c>
      <c r="E26812" s="90" t="str">
        <f>IF(D26812=Contact!$M$4,MAX($E$2:E26811)+1,"")</f>
        <v/>
      </c>
    </row>
    <row r="26813" spans="3:5" x14ac:dyDescent="0.25">
      <c r="C26813" s="90" t="s">
        <v>26159</v>
      </c>
      <c r="D26813" s="91">
        <v>62232</v>
      </c>
      <c r="E26813" s="90" t="str">
        <f>IF(D26813=Contact!$M$4,MAX($E$2:E26812)+1,"")</f>
        <v/>
      </c>
    </row>
    <row r="26814" spans="3:5" x14ac:dyDescent="0.25">
      <c r="C26814" s="90" t="s">
        <v>26160</v>
      </c>
      <c r="D26814" s="91">
        <v>62232</v>
      </c>
      <c r="E26814" s="90" t="str">
        <f>IF(D26814=Contact!$M$4,MAX($E$2:E26813)+1,"")</f>
        <v/>
      </c>
    </row>
    <row r="26815" spans="3:5" x14ac:dyDescent="0.25">
      <c r="C26815" s="90" t="s">
        <v>26161</v>
      </c>
      <c r="D26815" s="91">
        <v>62232</v>
      </c>
      <c r="E26815" s="90" t="str">
        <f>IF(D26815=Contact!$M$4,MAX($E$2:E26814)+1,"")</f>
        <v/>
      </c>
    </row>
    <row r="26816" spans="3:5" x14ac:dyDescent="0.25">
      <c r="C26816" s="90" t="s">
        <v>26162</v>
      </c>
      <c r="D26816" s="91">
        <v>62232</v>
      </c>
      <c r="E26816" s="90" t="str">
        <f>IF(D26816=Contact!$M$4,MAX($E$2:E26815)+1,"")</f>
        <v/>
      </c>
    </row>
    <row r="26817" spans="3:5" x14ac:dyDescent="0.25">
      <c r="C26817" s="90" t="s">
        <v>26163</v>
      </c>
      <c r="D26817" s="91">
        <v>62240</v>
      </c>
      <c r="E26817" s="90" t="str">
        <f>IF(D26817=Contact!$M$4,MAX($E$2:E26816)+1,"")</f>
        <v/>
      </c>
    </row>
    <row r="26818" spans="3:5" x14ac:dyDescent="0.25">
      <c r="C26818" s="90" t="s">
        <v>26164</v>
      </c>
      <c r="D26818" s="91">
        <v>62240</v>
      </c>
      <c r="E26818" s="90" t="str">
        <f>IF(D26818=Contact!$M$4,MAX($E$2:E26817)+1,"")</f>
        <v/>
      </c>
    </row>
    <row r="26819" spans="3:5" x14ac:dyDescent="0.25">
      <c r="C26819" s="90" t="s">
        <v>26165</v>
      </c>
      <c r="D26819" s="91">
        <v>62240</v>
      </c>
      <c r="E26819" s="90" t="str">
        <f>IF(D26819=Contact!$M$4,MAX($E$2:E26818)+1,"")</f>
        <v/>
      </c>
    </row>
    <row r="26820" spans="3:5" x14ac:dyDescent="0.25">
      <c r="C26820" s="90" t="s">
        <v>26166</v>
      </c>
      <c r="D26820" s="91">
        <v>62240</v>
      </c>
      <c r="E26820" s="90" t="str">
        <f>IF(D26820=Contact!$M$4,MAX($E$2:E26819)+1,"")</f>
        <v/>
      </c>
    </row>
    <row r="26821" spans="3:5" x14ac:dyDescent="0.25">
      <c r="C26821" s="90" t="s">
        <v>26167</v>
      </c>
      <c r="D26821" s="91">
        <v>62240</v>
      </c>
      <c r="E26821" s="90" t="str">
        <f>IF(D26821=Contact!$M$4,MAX($E$2:E26820)+1,"")</f>
        <v/>
      </c>
    </row>
    <row r="26822" spans="3:5" x14ac:dyDescent="0.25">
      <c r="C26822" s="90" t="s">
        <v>26168</v>
      </c>
      <c r="D26822" s="91">
        <v>62240</v>
      </c>
      <c r="E26822" s="90" t="str">
        <f>IF(D26822=Contact!$M$4,MAX($E$2:E26821)+1,"")</f>
        <v/>
      </c>
    </row>
    <row r="26823" spans="3:5" x14ac:dyDescent="0.25">
      <c r="C26823" s="90" t="s">
        <v>26169</v>
      </c>
      <c r="D26823" s="91">
        <v>62240</v>
      </c>
      <c r="E26823" s="90" t="str">
        <f>IF(D26823=Contact!$M$4,MAX($E$2:E26822)+1,"")</f>
        <v/>
      </c>
    </row>
    <row r="26824" spans="3:5" x14ac:dyDescent="0.25">
      <c r="C26824" s="90" t="s">
        <v>26170</v>
      </c>
      <c r="D26824" s="91">
        <v>62240</v>
      </c>
      <c r="E26824" s="90" t="str">
        <f>IF(D26824=Contact!$M$4,MAX($E$2:E26823)+1,"")</f>
        <v/>
      </c>
    </row>
    <row r="26825" spans="3:5" x14ac:dyDescent="0.25">
      <c r="C26825" s="90" t="s">
        <v>1771</v>
      </c>
      <c r="D26825" s="91">
        <v>62240</v>
      </c>
      <c r="E26825" s="90" t="str">
        <f>IF(D26825=Contact!$M$4,MAX($E$2:E26824)+1,"")</f>
        <v/>
      </c>
    </row>
    <row r="26826" spans="3:5" x14ac:dyDescent="0.25">
      <c r="C26826" s="90" t="s">
        <v>26171</v>
      </c>
      <c r="D26826" s="91">
        <v>62240</v>
      </c>
      <c r="E26826" s="90" t="str">
        <f>IF(D26826=Contact!$M$4,MAX($E$2:E26825)+1,"")</f>
        <v/>
      </c>
    </row>
    <row r="26827" spans="3:5" x14ac:dyDescent="0.25">
      <c r="C26827" s="90" t="s">
        <v>26172</v>
      </c>
      <c r="D26827" s="91">
        <v>62240</v>
      </c>
      <c r="E26827" s="90" t="str">
        <f>IF(D26827=Contact!$M$4,MAX($E$2:E26826)+1,"")</f>
        <v/>
      </c>
    </row>
    <row r="26828" spans="3:5" x14ac:dyDescent="0.25">
      <c r="C26828" s="90" t="s">
        <v>12033</v>
      </c>
      <c r="D26828" s="91">
        <v>62240</v>
      </c>
      <c r="E26828" s="90" t="str">
        <f>IF(D26828=Contact!$M$4,MAX($E$2:E26827)+1,"")</f>
        <v/>
      </c>
    </row>
    <row r="26829" spans="3:5" x14ac:dyDescent="0.25">
      <c r="C26829" s="90" t="s">
        <v>26173</v>
      </c>
      <c r="D26829" s="91">
        <v>62240</v>
      </c>
      <c r="E26829" s="90" t="str">
        <f>IF(D26829=Contact!$M$4,MAX($E$2:E26828)+1,"")</f>
        <v/>
      </c>
    </row>
    <row r="26830" spans="3:5" x14ac:dyDescent="0.25">
      <c r="C26830" s="90" t="s">
        <v>26174</v>
      </c>
      <c r="D26830" s="91">
        <v>62240</v>
      </c>
      <c r="E26830" s="90" t="str">
        <f>IF(D26830=Contact!$M$4,MAX($E$2:E26829)+1,"")</f>
        <v/>
      </c>
    </row>
    <row r="26831" spans="3:5" x14ac:dyDescent="0.25">
      <c r="C26831" s="90" t="s">
        <v>26175</v>
      </c>
      <c r="D26831" s="91">
        <v>62240</v>
      </c>
      <c r="E26831" s="90" t="str">
        <f>IF(D26831=Contact!$M$4,MAX($E$2:E26830)+1,"")</f>
        <v/>
      </c>
    </row>
    <row r="26832" spans="3:5" x14ac:dyDescent="0.25">
      <c r="C26832" s="90" t="s">
        <v>26176</v>
      </c>
      <c r="D26832" s="91">
        <v>62250</v>
      </c>
      <c r="E26832" s="90" t="str">
        <f>IF(D26832=Contact!$M$4,MAX($E$2:E26831)+1,"")</f>
        <v/>
      </c>
    </row>
    <row r="26833" spans="3:5" x14ac:dyDescent="0.25">
      <c r="C26833" s="90" t="s">
        <v>26177</v>
      </c>
      <c r="D26833" s="91">
        <v>62250</v>
      </c>
      <c r="E26833" s="90" t="str">
        <f>IF(D26833=Contact!$M$4,MAX($E$2:E26832)+1,"")</f>
        <v/>
      </c>
    </row>
    <row r="26834" spans="3:5" x14ac:dyDescent="0.25">
      <c r="C26834" s="90" t="s">
        <v>26178</v>
      </c>
      <c r="D26834" s="91">
        <v>62250</v>
      </c>
      <c r="E26834" s="90" t="str">
        <f>IF(D26834=Contact!$M$4,MAX($E$2:E26833)+1,"")</f>
        <v/>
      </c>
    </row>
    <row r="26835" spans="3:5" x14ac:dyDescent="0.25">
      <c r="C26835" s="90" t="s">
        <v>26179</v>
      </c>
      <c r="D26835" s="91">
        <v>62250</v>
      </c>
      <c r="E26835" s="90" t="str">
        <f>IF(D26835=Contact!$M$4,MAX($E$2:E26834)+1,"")</f>
        <v/>
      </c>
    </row>
    <row r="26836" spans="3:5" x14ac:dyDescent="0.25">
      <c r="C26836" s="90" t="s">
        <v>26180</v>
      </c>
      <c r="D26836" s="91">
        <v>62250</v>
      </c>
      <c r="E26836" s="90" t="str">
        <f>IF(D26836=Contact!$M$4,MAX($E$2:E26835)+1,"")</f>
        <v/>
      </c>
    </row>
    <row r="26837" spans="3:5" x14ac:dyDescent="0.25">
      <c r="C26837" s="90" t="s">
        <v>26181</v>
      </c>
      <c r="D26837" s="91">
        <v>62250</v>
      </c>
      <c r="E26837" s="90" t="str">
        <f>IF(D26837=Contact!$M$4,MAX($E$2:E26836)+1,"")</f>
        <v/>
      </c>
    </row>
    <row r="26838" spans="3:5" x14ac:dyDescent="0.25">
      <c r="C26838" s="90" t="s">
        <v>26182</v>
      </c>
      <c r="D26838" s="91">
        <v>62250</v>
      </c>
      <c r="E26838" s="90" t="str">
        <f>IF(D26838=Contact!$M$4,MAX($E$2:E26837)+1,"")</f>
        <v/>
      </c>
    </row>
    <row r="26839" spans="3:5" x14ac:dyDescent="0.25">
      <c r="C26839" s="90" t="s">
        <v>26183</v>
      </c>
      <c r="D26839" s="91">
        <v>62250</v>
      </c>
      <c r="E26839" s="90" t="str">
        <f>IF(D26839=Contact!$M$4,MAX($E$2:E26838)+1,"")</f>
        <v/>
      </c>
    </row>
    <row r="26840" spans="3:5" x14ac:dyDescent="0.25">
      <c r="C26840" s="90" t="s">
        <v>26184</v>
      </c>
      <c r="D26840" s="91">
        <v>62250</v>
      </c>
      <c r="E26840" s="90" t="str">
        <f>IF(D26840=Contact!$M$4,MAX($E$2:E26839)+1,"")</f>
        <v/>
      </c>
    </row>
    <row r="26841" spans="3:5" x14ac:dyDescent="0.25">
      <c r="C26841" s="90" t="s">
        <v>26185</v>
      </c>
      <c r="D26841" s="91">
        <v>62250</v>
      </c>
      <c r="E26841" s="90" t="str">
        <f>IF(D26841=Contact!$M$4,MAX($E$2:E26840)+1,"")</f>
        <v/>
      </c>
    </row>
    <row r="26842" spans="3:5" x14ac:dyDescent="0.25">
      <c r="C26842" s="90" t="s">
        <v>26186</v>
      </c>
      <c r="D26842" s="91">
        <v>62250</v>
      </c>
      <c r="E26842" s="90" t="str">
        <f>IF(D26842=Contact!$M$4,MAX($E$2:E26841)+1,"")</f>
        <v/>
      </c>
    </row>
    <row r="26843" spans="3:5" x14ac:dyDescent="0.25">
      <c r="C26843" s="90" t="s">
        <v>26187</v>
      </c>
      <c r="D26843" s="91">
        <v>62250</v>
      </c>
      <c r="E26843" s="90" t="str">
        <f>IF(D26843=Contact!$M$4,MAX($E$2:E26842)+1,"")</f>
        <v/>
      </c>
    </row>
    <row r="26844" spans="3:5" x14ac:dyDescent="0.25">
      <c r="C26844" s="90" t="s">
        <v>26188</v>
      </c>
      <c r="D26844" s="91">
        <v>62260</v>
      </c>
      <c r="E26844" s="90" t="str">
        <f>IF(D26844=Contact!$M$4,MAX($E$2:E26843)+1,"")</f>
        <v/>
      </c>
    </row>
    <row r="26845" spans="3:5" x14ac:dyDescent="0.25">
      <c r="C26845" s="90" t="s">
        <v>26189</v>
      </c>
      <c r="D26845" s="91">
        <v>62260</v>
      </c>
      <c r="E26845" s="90" t="str">
        <f>IF(D26845=Contact!$M$4,MAX($E$2:E26844)+1,"")</f>
        <v/>
      </c>
    </row>
    <row r="26846" spans="3:5" x14ac:dyDescent="0.25">
      <c r="C26846" s="90" t="s">
        <v>26190</v>
      </c>
      <c r="D26846" s="91">
        <v>62260</v>
      </c>
      <c r="E26846" s="90" t="str">
        <f>IF(D26846=Contact!$M$4,MAX($E$2:E26845)+1,"")</f>
        <v/>
      </c>
    </row>
    <row r="26847" spans="3:5" x14ac:dyDescent="0.25">
      <c r="C26847" s="90" t="s">
        <v>26191</v>
      </c>
      <c r="D26847" s="91">
        <v>62260</v>
      </c>
      <c r="E26847" s="90" t="str">
        <f>IF(D26847=Contact!$M$4,MAX($E$2:E26846)+1,"")</f>
        <v/>
      </c>
    </row>
    <row r="26848" spans="3:5" x14ac:dyDescent="0.25">
      <c r="C26848" s="90" t="s">
        <v>26192</v>
      </c>
      <c r="D26848" s="91">
        <v>62270</v>
      </c>
      <c r="E26848" s="90" t="str">
        <f>IF(D26848=Contact!$M$4,MAX($E$2:E26847)+1,"")</f>
        <v/>
      </c>
    </row>
    <row r="26849" spans="3:5" x14ac:dyDescent="0.25">
      <c r="C26849" s="90" t="s">
        <v>26193</v>
      </c>
      <c r="D26849" s="91">
        <v>62270</v>
      </c>
      <c r="E26849" s="90" t="str">
        <f>IF(D26849=Contact!$M$4,MAX($E$2:E26848)+1,"")</f>
        <v/>
      </c>
    </row>
    <row r="26850" spans="3:5" x14ac:dyDescent="0.25">
      <c r="C26850" s="90" t="s">
        <v>24698</v>
      </c>
      <c r="D26850" s="91">
        <v>62270</v>
      </c>
      <c r="E26850" s="90" t="str">
        <f>IF(D26850=Contact!$M$4,MAX($E$2:E26849)+1,"")</f>
        <v/>
      </c>
    </row>
    <row r="26851" spans="3:5" x14ac:dyDescent="0.25">
      <c r="C26851" s="90" t="s">
        <v>26194</v>
      </c>
      <c r="D26851" s="91">
        <v>62270</v>
      </c>
      <c r="E26851" s="90" t="str">
        <f>IF(D26851=Contact!$M$4,MAX($E$2:E26850)+1,"")</f>
        <v/>
      </c>
    </row>
    <row r="26852" spans="3:5" x14ac:dyDescent="0.25">
      <c r="C26852" s="90" t="s">
        <v>26195</v>
      </c>
      <c r="D26852" s="91">
        <v>62270</v>
      </c>
      <c r="E26852" s="90" t="str">
        <f>IF(D26852=Contact!$M$4,MAX($E$2:E26851)+1,"")</f>
        <v/>
      </c>
    </row>
    <row r="26853" spans="3:5" x14ac:dyDescent="0.25">
      <c r="C26853" s="90" t="s">
        <v>26196</v>
      </c>
      <c r="D26853" s="91">
        <v>62270</v>
      </c>
      <c r="E26853" s="90" t="str">
        <f>IF(D26853=Contact!$M$4,MAX($E$2:E26852)+1,"")</f>
        <v/>
      </c>
    </row>
    <row r="26854" spans="3:5" x14ac:dyDescent="0.25">
      <c r="C26854" s="90" t="s">
        <v>26197</v>
      </c>
      <c r="D26854" s="91">
        <v>62270</v>
      </c>
      <c r="E26854" s="90" t="str">
        <f>IF(D26854=Contact!$M$4,MAX($E$2:E26853)+1,"")</f>
        <v/>
      </c>
    </row>
    <row r="26855" spans="3:5" x14ac:dyDescent="0.25">
      <c r="C26855" s="90" t="s">
        <v>26198</v>
      </c>
      <c r="D26855" s="91">
        <v>62270</v>
      </c>
      <c r="E26855" s="90" t="str">
        <f>IF(D26855=Contact!$M$4,MAX($E$2:E26854)+1,"")</f>
        <v/>
      </c>
    </row>
    <row r="26856" spans="3:5" x14ac:dyDescent="0.25">
      <c r="C26856" s="90" t="s">
        <v>26199</v>
      </c>
      <c r="D26856" s="91">
        <v>62270</v>
      </c>
      <c r="E26856" s="90" t="str">
        <f>IF(D26856=Contact!$M$4,MAX($E$2:E26855)+1,"")</f>
        <v/>
      </c>
    </row>
    <row r="26857" spans="3:5" x14ac:dyDescent="0.25">
      <c r="C26857" s="90" t="s">
        <v>25325</v>
      </c>
      <c r="D26857" s="91">
        <v>62270</v>
      </c>
      <c r="E26857" s="90" t="str">
        <f>IF(D26857=Contact!$M$4,MAX($E$2:E26856)+1,"")</f>
        <v/>
      </c>
    </row>
    <row r="26858" spans="3:5" x14ac:dyDescent="0.25">
      <c r="C26858" s="90" t="s">
        <v>26200</v>
      </c>
      <c r="D26858" s="91">
        <v>62270</v>
      </c>
      <c r="E26858" s="90" t="str">
        <f>IF(D26858=Contact!$M$4,MAX($E$2:E26857)+1,"")</f>
        <v/>
      </c>
    </row>
    <row r="26859" spans="3:5" x14ac:dyDescent="0.25">
      <c r="C26859" s="90" t="s">
        <v>26201</v>
      </c>
      <c r="D26859" s="91">
        <v>62270</v>
      </c>
      <c r="E26859" s="90" t="str">
        <f>IF(D26859=Contact!$M$4,MAX($E$2:E26858)+1,"")</f>
        <v/>
      </c>
    </row>
    <row r="26860" spans="3:5" x14ac:dyDescent="0.25">
      <c r="C26860" s="90" t="s">
        <v>26202</v>
      </c>
      <c r="D26860" s="91">
        <v>62270</v>
      </c>
      <c r="E26860" s="90" t="str">
        <f>IF(D26860=Contact!$M$4,MAX($E$2:E26859)+1,"")</f>
        <v/>
      </c>
    </row>
    <row r="26861" spans="3:5" x14ac:dyDescent="0.25">
      <c r="C26861" s="90" t="s">
        <v>26203</v>
      </c>
      <c r="D26861" s="91">
        <v>62270</v>
      </c>
      <c r="E26861" s="90" t="str">
        <f>IF(D26861=Contact!$M$4,MAX($E$2:E26860)+1,"")</f>
        <v/>
      </c>
    </row>
    <row r="26862" spans="3:5" x14ac:dyDescent="0.25">
      <c r="C26862" s="90" t="s">
        <v>26204</v>
      </c>
      <c r="D26862" s="91">
        <v>62270</v>
      </c>
      <c r="E26862" s="90" t="str">
        <f>IF(D26862=Contact!$M$4,MAX($E$2:E26861)+1,"")</f>
        <v/>
      </c>
    </row>
    <row r="26863" spans="3:5" x14ac:dyDescent="0.25">
      <c r="C26863" s="90" t="s">
        <v>26205</v>
      </c>
      <c r="D26863" s="91">
        <v>62270</v>
      </c>
      <c r="E26863" s="90" t="str">
        <f>IF(D26863=Contact!$M$4,MAX($E$2:E26862)+1,"")</f>
        <v/>
      </c>
    </row>
    <row r="26864" spans="3:5" x14ac:dyDescent="0.25">
      <c r="C26864" s="90" t="s">
        <v>26206</v>
      </c>
      <c r="D26864" s="91">
        <v>62270</v>
      </c>
      <c r="E26864" s="90" t="str">
        <f>IF(D26864=Contact!$M$4,MAX($E$2:E26863)+1,"")</f>
        <v/>
      </c>
    </row>
    <row r="26865" spans="3:5" x14ac:dyDescent="0.25">
      <c r="C26865" s="90" t="s">
        <v>26207</v>
      </c>
      <c r="D26865" s="91">
        <v>62270</v>
      </c>
      <c r="E26865" s="90" t="str">
        <f>IF(D26865=Contact!$M$4,MAX($E$2:E26864)+1,"")</f>
        <v/>
      </c>
    </row>
    <row r="26866" spans="3:5" x14ac:dyDescent="0.25">
      <c r="C26866" s="90" t="s">
        <v>26208</v>
      </c>
      <c r="D26866" s="91">
        <v>62270</v>
      </c>
      <c r="E26866" s="90" t="str">
        <f>IF(D26866=Contact!$M$4,MAX($E$2:E26865)+1,"")</f>
        <v/>
      </c>
    </row>
    <row r="26867" spans="3:5" x14ac:dyDescent="0.25">
      <c r="C26867" s="90" t="s">
        <v>26209</v>
      </c>
      <c r="D26867" s="91">
        <v>62270</v>
      </c>
      <c r="E26867" s="90" t="str">
        <f>IF(D26867=Contact!$M$4,MAX($E$2:E26866)+1,"")</f>
        <v/>
      </c>
    </row>
    <row r="26868" spans="3:5" x14ac:dyDescent="0.25">
      <c r="C26868" s="90" t="s">
        <v>26210</v>
      </c>
      <c r="D26868" s="91">
        <v>62270</v>
      </c>
      <c r="E26868" s="90" t="str">
        <f>IF(D26868=Contact!$M$4,MAX($E$2:E26867)+1,"")</f>
        <v/>
      </c>
    </row>
    <row r="26869" spans="3:5" x14ac:dyDescent="0.25">
      <c r="C26869" s="90" t="s">
        <v>26211</v>
      </c>
      <c r="D26869" s="91">
        <v>62270</v>
      </c>
      <c r="E26869" s="90" t="str">
        <f>IF(D26869=Contact!$M$4,MAX($E$2:E26868)+1,"")</f>
        <v/>
      </c>
    </row>
    <row r="26870" spans="3:5" x14ac:dyDescent="0.25">
      <c r="C26870" s="90" t="s">
        <v>26212</v>
      </c>
      <c r="D26870" s="91">
        <v>62270</v>
      </c>
      <c r="E26870" s="90" t="str">
        <f>IF(D26870=Contact!$M$4,MAX($E$2:E26869)+1,"")</f>
        <v/>
      </c>
    </row>
    <row r="26871" spans="3:5" x14ac:dyDescent="0.25">
      <c r="C26871" s="90" t="s">
        <v>26213</v>
      </c>
      <c r="D26871" s="91">
        <v>62270</v>
      </c>
      <c r="E26871" s="90" t="str">
        <f>IF(D26871=Contact!$M$4,MAX($E$2:E26870)+1,"")</f>
        <v/>
      </c>
    </row>
    <row r="26872" spans="3:5" x14ac:dyDescent="0.25">
      <c r="C26872" s="90" t="s">
        <v>26214</v>
      </c>
      <c r="D26872" s="91">
        <v>62270</v>
      </c>
      <c r="E26872" s="90" t="str">
        <f>IF(D26872=Contact!$M$4,MAX($E$2:E26871)+1,"")</f>
        <v/>
      </c>
    </row>
    <row r="26873" spans="3:5" x14ac:dyDescent="0.25">
      <c r="C26873" s="90" t="s">
        <v>26215</v>
      </c>
      <c r="D26873" s="91">
        <v>62280</v>
      </c>
      <c r="E26873" s="90" t="str">
        <f>IF(D26873=Contact!$M$4,MAX($E$2:E26872)+1,"")</f>
        <v/>
      </c>
    </row>
    <row r="26874" spans="3:5" x14ac:dyDescent="0.25">
      <c r="C26874" s="90" t="s">
        <v>26216</v>
      </c>
      <c r="D26874" s="91">
        <v>62290</v>
      </c>
      <c r="E26874" s="90" t="str">
        <f>IF(D26874=Contact!$M$4,MAX($E$2:E26873)+1,"")</f>
        <v/>
      </c>
    </row>
    <row r="26875" spans="3:5" x14ac:dyDescent="0.25">
      <c r="C26875" s="90" t="s">
        <v>26217</v>
      </c>
      <c r="D26875" s="91">
        <v>62300</v>
      </c>
      <c r="E26875" s="90" t="str">
        <f>IF(D26875=Contact!$M$4,MAX($E$2:E26874)+1,"")</f>
        <v/>
      </c>
    </row>
    <row r="26876" spans="3:5" x14ac:dyDescent="0.25">
      <c r="C26876" s="90" t="s">
        <v>26218</v>
      </c>
      <c r="D26876" s="91">
        <v>62300</v>
      </c>
      <c r="E26876" s="90" t="str">
        <f>IF(D26876=Contact!$M$4,MAX($E$2:E26875)+1,"")</f>
        <v/>
      </c>
    </row>
    <row r="26877" spans="3:5" x14ac:dyDescent="0.25">
      <c r="C26877" s="90" t="s">
        <v>26219</v>
      </c>
      <c r="D26877" s="91">
        <v>62310</v>
      </c>
      <c r="E26877" s="90" t="str">
        <f>IF(D26877=Contact!$M$4,MAX($E$2:E26876)+1,"")</f>
        <v/>
      </c>
    </row>
    <row r="26878" spans="3:5" x14ac:dyDescent="0.25">
      <c r="C26878" s="90" t="s">
        <v>26220</v>
      </c>
      <c r="D26878" s="91">
        <v>62310</v>
      </c>
      <c r="E26878" s="90" t="str">
        <f>IF(D26878=Contact!$M$4,MAX($E$2:E26877)+1,"")</f>
        <v/>
      </c>
    </row>
    <row r="26879" spans="3:5" x14ac:dyDescent="0.25">
      <c r="C26879" s="90" t="s">
        <v>26221</v>
      </c>
      <c r="D26879" s="91">
        <v>62310</v>
      </c>
      <c r="E26879" s="90" t="str">
        <f>IF(D26879=Contact!$M$4,MAX($E$2:E26878)+1,"")</f>
        <v/>
      </c>
    </row>
    <row r="26880" spans="3:5" x14ac:dyDescent="0.25">
      <c r="C26880" s="90" t="s">
        <v>26222</v>
      </c>
      <c r="D26880" s="91">
        <v>62310</v>
      </c>
      <c r="E26880" s="90" t="str">
        <f>IF(D26880=Contact!$M$4,MAX($E$2:E26879)+1,"")</f>
        <v/>
      </c>
    </row>
    <row r="26881" spans="3:5" x14ac:dyDescent="0.25">
      <c r="C26881" s="90" t="s">
        <v>26223</v>
      </c>
      <c r="D26881" s="91">
        <v>62310</v>
      </c>
      <c r="E26881" s="90" t="str">
        <f>IF(D26881=Contact!$M$4,MAX($E$2:E26880)+1,"")</f>
        <v/>
      </c>
    </row>
    <row r="26882" spans="3:5" x14ac:dyDescent="0.25">
      <c r="C26882" s="90" t="s">
        <v>26224</v>
      </c>
      <c r="D26882" s="91">
        <v>62310</v>
      </c>
      <c r="E26882" s="90" t="str">
        <f>IF(D26882=Contact!$M$4,MAX($E$2:E26881)+1,"")</f>
        <v/>
      </c>
    </row>
    <row r="26883" spans="3:5" x14ac:dyDescent="0.25">
      <c r="C26883" s="90" t="s">
        <v>2377</v>
      </c>
      <c r="D26883" s="91">
        <v>62310</v>
      </c>
      <c r="E26883" s="90" t="str">
        <f>IF(D26883=Contact!$M$4,MAX($E$2:E26882)+1,"")</f>
        <v/>
      </c>
    </row>
    <row r="26884" spans="3:5" x14ac:dyDescent="0.25">
      <c r="C26884" s="90" t="s">
        <v>26225</v>
      </c>
      <c r="D26884" s="91">
        <v>62310</v>
      </c>
      <c r="E26884" s="90" t="str">
        <f>IF(D26884=Contact!$M$4,MAX($E$2:E26883)+1,"")</f>
        <v/>
      </c>
    </row>
    <row r="26885" spans="3:5" x14ac:dyDescent="0.25">
      <c r="C26885" s="90" t="s">
        <v>26226</v>
      </c>
      <c r="D26885" s="91">
        <v>62310</v>
      </c>
      <c r="E26885" s="90" t="str">
        <f>IF(D26885=Contact!$M$4,MAX($E$2:E26884)+1,"")</f>
        <v/>
      </c>
    </row>
    <row r="26886" spans="3:5" x14ac:dyDescent="0.25">
      <c r="C26886" s="90" t="s">
        <v>26227</v>
      </c>
      <c r="D26886" s="91">
        <v>62310</v>
      </c>
      <c r="E26886" s="90" t="str">
        <f>IF(D26886=Contact!$M$4,MAX($E$2:E26885)+1,"")</f>
        <v/>
      </c>
    </row>
    <row r="26887" spans="3:5" x14ac:dyDescent="0.25">
      <c r="C26887" s="90" t="s">
        <v>26228</v>
      </c>
      <c r="D26887" s="91">
        <v>62310</v>
      </c>
      <c r="E26887" s="90" t="str">
        <f>IF(D26887=Contact!$M$4,MAX($E$2:E26886)+1,"")</f>
        <v/>
      </c>
    </row>
    <row r="26888" spans="3:5" x14ac:dyDescent="0.25">
      <c r="C26888" s="90" t="s">
        <v>26229</v>
      </c>
      <c r="D26888" s="91">
        <v>62310</v>
      </c>
      <c r="E26888" s="90" t="str">
        <f>IF(D26888=Contact!$M$4,MAX($E$2:E26887)+1,"")</f>
        <v/>
      </c>
    </row>
    <row r="26889" spans="3:5" x14ac:dyDescent="0.25">
      <c r="C26889" s="90" t="s">
        <v>26230</v>
      </c>
      <c r="D26889" s="91">
        <v>62310</v>
      </c>
      <c r="E26889" s="90" t="str">
        <f>IF(D26889=Contact!$M$4,MAX($E$2:E26888)+1,"")</f>
        <v/>
      </c>
    </row>
    <row r="26890" spans="3:5" x14ac:dyDescent="0.25">
      <c r="C26890" s="90" t="s">
        <v>26231</v>
      </c>
      <c r="D26890" s="91">
        <v>62310</v>
      </c>
      <c r="E26890" s="90" t="str">
        <f>IF(D26890=Contact!$M$4,MAX($E$2:E26889)+1,"")</f>
        <v/>
      </c>
    </row>
    <row r="26891" spans="3:5" x14ac:dyDescent="0.25">
      <c r="C26891" s="90" t="s">
        <v>26232</v>
      </c>
      <c r="D26891" s="91">
        <v>62310</v>
      </c>
      <c r="E26891" s="90" t="str">
        <f>IF(D26891=Contact!$M$4,MAX($E$2:E26890)+1,"")</f>
        <v/>
      </c>
    </row>
    <row r="26892" spans="3:5" x14ac:dyDescent="0.25">
      <c r="C26892" s="90" t="s">
        <v>26233</v>
      </c>
      <c r="D26892" s="91">
        <v>62310</v>
      </c>
      <c r="E26892" s="90" t="str">
        <f>IF(D26892=Contact!$M$4,MAX($E$2:E26891)+1,"")</f>
        <v/>
      </c>
    </row>
    <row r="26893" spans="3:5" x14ac:dyDescent="0.25">
      <c r="C26893" s="90" t="s">
        <v>26234</v>
      </c>
      <c r="D26893" s="91">
        <v>62310</v>
      </c>
      <c r="E26893" s="90" t="str">
        <f>IF(D26893=Contact!$M$4,MAX($E$2:E26892)+1,"")</f>
        <v/>
      </c>
    </row>
    <row r="26894" spans="3:5" x14ac:dyDescent="0.25">
      <c r="C26894" s="90" t="s">
        <v>26235</v>
      </c>
      <c r="D26894" s="91">
        <v>62310</v>
      </c>
      <c r="E26894" s="90" t="str">
        <f>IF(D26894=Contact!$M$4,MAX($E$2:E26893)+1,"")</f>
        <v/>
      </c>
    </row>
    <row r="26895" spans="3:5" x14ac:dyDescent="0.25">
      <c r="C26895" s="90" t="s">
        <v>24943</v>
      </c>
      <c r="D26895" s="91">
        <v>62310</v>
      </c>
      <c r="E26895" s="90" t="str">
        <f>IF(D26895=Contact!$M$4,MAX($E$2:E26894)+1,"")</f>
        <v/>
      </c>
    </row>
    <row r="26896" spans="3:5" x14ac:dyDescent="0.25">
      <c r="C26896" s="90" t="s">
        <v>26236</v>
      </c>
      <c r="D26896" s="91">
        <v>62310</v>
      </c>
      <c r="E26896" s="90" t="str">
        <f>IF(D26896=Contact!$M$4,MAX($E$2:E26895)+1,"")</f>
        <v/>
      </c>
    </row>
    <row r="26897" spans="3:5" x14ac:dyDescent="0.25">
      <c r="C26897" s="90" t="s">
        <v>26237</v>
      </c>
      <c r="D26897" s="91">
        <v>62310</v>
      </c>
      <c r="E26897" s="90" t="str">
        <f>IF(D26897=Contact!$M$4,MAX($E$2:E26896)+1,"")</f>
        <v/>
      </c>
    </row>
    <row r="26898" spans="3:5" x14ac:dyDescent="0.25">
      <c r="C26898" s="90" t="s">
        <v>26238</v>
      </c>
      <c r="D26898" s="91">
        <v>62310</v>
      </c>
      <c r="E26898" s="90" t="str">
        <f>IF(D26898=Contact!$M$4,MAX($E$2:E26897)+1,"")</f>
        <v/>
      </c>
    </row>
    <row r="26899" spans="3:5" x14ac:dyDescent="0.25">
      <c r="C26899" s="90" t="s">
        <v>26239</v>
      </c>
      <c r="D26899" s="91">
        <v>62310</v>
      </c>
      <c r="E26899" s="90" t="str">
        <f>IF(D26899=Contact!$M$4,MAX($E$2:E26898)+1,"")</f>
        <v/>
      </c>
    </row>
    <row r="26900" spans="3:5" x14ac:dyDescent="0.25">
      <c r="C26900" s="90" t="s">
        <v>26240</v>
      </c>
      <c r="D26900" s="91">
        <v>62320</v>
      </c>
      <c r="E26900" s="90" t="str">
        <f>IF(D26900=Contact!$M$4,MAX($E$2:E26899)+1,"")</f>
        <v/>
      </c>
    </row>
    <row r="26901" spans="3:5" x14ac:dyDescent="0.25">
      <c r="C26901" s="90" t="s">
        <v>26241</v>
      </c>
      <c r="D26901" s="91">
        <v>62320</v>
      </c>
      <c r="E26901" s="90" t="str">
        <f>IF(D26901=Contact!$M$4,MAX($E$2:E26900)+1,"")</f>
        <v/>
      </c>
    </row>
    <row r="26902" spans="3:5" x14ac:dyDescent="0.25">
      <c r="C26902" s="90" t="s">
        <v>26242</v>
      </c>
      <c r="D26902" s="91">
        <v>62320</v>
      </c>
      <c r="E26902" s="90" t="str">
        <f>IF(D26902=Contact!$M$4,MAX($E$2:E26901)+1,"")</f>
        <v/>
      </c>
    </row>
    <row r="26903" spans="3:5" x14ac:dyDescent="0.25">
      <c r="C26903" s="90" t="s">
        <v>1607</v>
      </c>
      <c r="D26903" s="91">
        <v>62320</v>
      </c>
      <c r="E26903" s="90" t="str">
        <f>IF(D26903=Contact!$M$4,MAX($E$2:E26902)+1,"")</f>
        <v/>
      </c>
    </row>
    <row r="26904" spans="3:5" x14ac:dyDescent="0.25">
      <c r="C26904" s="90" t="s">
        <v>26243</v>
      </c>
      <c r="D26904" s="91">
        <v>62330</v>
      </c>
      <c r="E26904" s="90" t="str">
        <f>IF(D26904=Contact!$M$4,MAX($E$2:E26903)+1,"")</f>
        <v/>
      </c>
    </row>
    <row r="26905" spans="3:5" x14ac:dyDescent="0.25">
      <c r="C26905" s="90" t="s">
        <v>26244</v>
      </c>
      <c r="D26905" s="91">
        <v>62330</v>
      </c>
      <c r="E26905" s="90" t="str">
        <f>IF(D26905=Contact!$M$4,MAX($E$2:E26904)+1,"")</f>
        <v/>
      </c>
    </row>
    <row r="26906" spans="3:5" x14ac:dyDescent="0.25">
      <c r="C26906" s="90" t="s">
        <v>26245</v>
      </c>
      <c r="D26906" s="91">
        <v>62330</v>
      </c>
      <c r="E26906" s="90" t="str">
        <f>IF(D26906=Contact!$M$4,MAX($E$2:E26905)+1,"")</f>
        <v/>
      </c>
    </row>
    <row r="26907" spans="3:5" x14ac:dyDescent="0.25">
      <c r="C26907" s="90" t="s">
        <v>26246</v>
      </c>
      <c r="D26907" s="91">
        <v>62330</v>
      </c>
      <c r="E26907" s="90" t="str">
        <f>IF(D26907=Contact!$M$4,MAX($E$2:E26906)+1,"")</f>
        <v/>
      </c>
    </row>
    <row r="26908" spans="3:5" x14ac:dyDescent="0.25">
      <c r="C26908" s="90" t="s">
        <v>26247</v>
      </c>
      <c r="D26908" s="91">
        <v>62340</v>
      </c>
      <c r="E26908" s="90" t="str">
        <f>IF(D26908=Contact!$M$4,MAX($E$2:E26907)+1,"")</f>
        <v/>
      </c>
    </row>
    <row r="26909" spans="3:5" x14ac:dyDescent="0.25">
      <c r="C26909" s="90" t="s">
        <v>26248</v>
      </c>
      <c r="D26909" s="91">
        <v>62340</v>
      </c>
      <c r="E26909" s="90" t="str">
        <f>IF(D26909=Contact!$M$4,MAX($E$2:E26908)+1,"")</f>
        <v/>
      </c>
    </row>
    <row r="26910" spans="3:5" x14ac:dyDescent="0.25">
      <c r="C26910" s="90" t="s">
        <v>26249</v>
      </c>
      <c r="D26910" s="91">
        <v>62340</v>
      </c>
      <c r="E26910" s="90" t="str">
        <f>IF(D26910=Contact!$M$4,MAX($E$2:E26909)+1,"")</f>
        <v/>
      </c>
    </row>
    <row r="26911" spans="3:5" x14ac:dyDescent="0.25">
      <c r="C26911" s="90" t="s">
        <v>26250</v>
      </c>
      <c r="D26911" s="91">
        <v>62340</v>
      </c>
      <c r="E26911" s="90" t="str">
        <f>IF(D26911=Contact!$M$4,MAX($E$2:E26910)+1,"")</f>
        <v/>
      </c>
    </row>
    <row r="26912" spans="3:5" x14ac:dyDescent="0.25">
      <c r="C26912" s="90" t="s">
        <v>26251</v>
      </c>
      <c r="D26912" s="91">
        <v>62340</v>
      </c>
      <c r="E26912" s="90" t="str">
        <f>IF(D26912=Contact!$M$4,MAX($E$2:E26911)+1,"")</f>
        <v/>
      </c>
    </row>
    <row r="26913" spans="3:5" x14ac:dyDescent="0.25">
      <c r="C26913" s="90" t="s">
        <v>26252</v>
      </c>
      <c r="D26913" s="91">
        <v>62340</v>
      </c>
      <c r="E26913" s="90" t="str">
        <f>IF(D26913=Contact!$M$4,MAX($E$2:E26912)+1,"")</f>
        <v/>
      </c>
    </row>
    <row r="26914" spans="3:5" x14ac:dyDescent="0.25">
      <c r="C26914" s="90" t="s">
        <v>26253</v>
      </c>
      <c r="D26914" s="91">
        <v>62340</v>
      </c>
      <c r="E26914" s="90" t="str">
        <f>IF(D26914=Contact!$M$4,MAX($E$2:E26913)+1,"")</f>
        <v/>
      </c>
    </row>
    <row r="26915" spans="3:5" x14ac:dyDescent="0.25">
      <c r="C26915" s="90" t="s">
        <v>26254</v>
      </c>
      <c r="D26915" s="91">
        <v>62350</v>
      </c>
      <c r="E26915" s="90" t="str">
        <f>IF(D26915=Contact!$M$4,MAX($E$2:E26914)+1,"")</f>
        <v/>
      </c>
    </row>
    <row r="26916" spans="3:5" x14ac:dyDescent="0.25">
      <c r="C26916" s="90" t="s">
        <v>26255</v>
      </c>
      <c r="D26916" s="91">
        <v>62350</v>
      </c>
      <c r="E26916" s="90" t="str">
        <f>IF(D26916=Contact!$M$4,MAX($E$2:E26915)+1,"")</f>
        <v/>
      </c>
    </row>
    <row r="26917" spans="3:5" x14ac:dyDescent="0.25">
      <c r="C26917" s="90" t="s">
        <v>26256</v>
      </c>
      <c r="D26917" s="91">
        <v>62350</v>
      </c>
      <c r="E26917" s="90" t="str">
        <f>IF(D26917=Contact!$M$4,MAX($E$2:E26916)+1,"")</f>
        <v/>
      </c>
    </row>
    <row r="26918" spans="3:5" x14ac:dyDescent="0.25">
      <c r="C26918" s="90" t="s">
        <v>26257</v>
      </c>
      <c r="D26918" s="91">
        <v>62350</v>
      </c>
      <c r="E26918" s="90" t="str">
        <f>IF(D26918=Contact!$M$4,MAX($E$2:E26917)+1,"")</f>
        <v/>
      </c>
    </row>
    <row r="26919" spans="3:5" x14ac:dyDescent="0.25">
      <c r="C26919" s="90" t="s">
        <v>26258</v>
      </c>
      <c r="D26919" s="91">
        <v>62350</v>
      </c>
      <c r="E26919" s="90" t="str">
        <f>IF(D26919=Contact!$M$4,MAX($E$2:E26918)+1,"")</f>
        <v/>
      </c>
    </row>
    <row r="26920" spans="3:5" x14ac:dyDescent="0.25">
      <c r="C26920" s="90" t="s">
        <v>26259</v>
      </c>
      <c r="D26920" s="91">
        <v>62350</v>
      </c>
      <c r="E26920" s="90" t="str">
        <f>IF(D26920=Contact!$M$4,MAX($E$2:E26919)+1,"")</f>
        <v/>
      </c>
    </row>
    <row r="26921" spans="3:5" x14ac:dyDescent="0.25">
      <c r="C26921" s="90" t="s">
        <v>26260</v>
      </c>
      <c r="D26921" s="91">
        <v>62350</v>
      </c>
      <c r="E26921" s="90" t="str">
        <f>IF(D26921=Contact!$M$4,MAX($E$2:E26920)+1,"")</f>
        <v/>
      </c>
    </row>
    <row r="26922" spans="3:5" x14ac:dyDescent="0.25">
      <c r="C26922" s="90" t="s">
        <v>26261</v>
      </c>
      <c r="D26922" s="91">
        <v>62360</v>
      </c>
      <c r="E26922" s="90" t="str">
        <f>IF(D26922=Contact!$M$4,MAX($E$2:E26921)+1,"")</f>
        <v/>
      </c>
    </row>
    <row r="26923" spans="3:5" x14ac:dyDescent="0.25">
      <c r="C26923" s="90" t="s">
        <v>26262</v>
      </c>
      <c r="D26923" s="91">
        <v>62360</v>
      </c>
      <c r="E26923" s="90" t="str">
        <f>IF(D26923=Contact!$M$4,MAX($E$2:E26922)+1,"")</f>
        <v/>
      </c>
    </row>
    <row r="26924" spans="3:5" x14ac:dyDescent="0.25">
      <c r="C26924" s="90" t="s">
        <v>26263</v>
      </c>
      <c r="D26924" s="91">
        <v>62360</v>
      </c>
      <c r="E26924" s="90" t="str">
        <f>IF(D26924=Contact!$M$4,MAX($E$2:E26923)+1,"")</f>
        <v/>
      </c>
    </row>
    <row r="26925" spans="3:5" x14ac:dyDescent="0.25">
      <c r="C26925" s="90" t="s">
        <v>26264</v>
      </c>
      <c r="D26925" s="91">
        <v>62360</v>
      </c>
      <c r="E26925" s="90" t="str">
        <f>IF(D26925=Contact!$M$4,MAX($E$2:E26924)+1,"")</f>
        <v/>
      </c>
    </row>
    <row r="26926" spans="3:5" x14ac:dyDescent="0.25">
      <c r="C26926" s="90" t="s">
        <v>26265</v>
      </c>
      <c r="D26926" s="91">
        <v>62360</v>
      </c>
      <c r="E26926" s="90" t="str">
        <f>IF(D26926=Contact!$M$4,MAX($E$2:E26925)+1,"")</f>
        <v/>
      </c>
    </row>
    <row r="26927" spans="3:5" x14ac:dyDescent="0.25">
      <c r="C26927" s="90" t="s">
        <v>26266</v>
      </c>
      <c r="D26927" s="91">
        <v>62360</v>
      </c>
      <c r="E26927" s="90" t="str">
        <f>IF(D26927=Contact!$M$4,MAX($E$2:E26926)+1,"")</f>
        <v/>
      </c>
    </row>
    <row r="26928" spans="3:5" x14ac:dyDescent="0.25">
      <c r="C26928" s="90" t="s">
        <v>26267</v>
      </c>
      <c r="D26928" s="91">
        <v>62360</v>
      </c>
      <c r="E26928" s="90" t="str">
        <f>IF(D26928=Contact!$M$4,MAX($E$2:E26927)+1,"")</f>
        <v/>
      </c>
    </row>
    <row r="26929" spans="3:5" x14ac:dyDescent="0.25">
      <c r="C26929" s="90" t="s">
        <v>26268</v>
      </c>
      <c r="D26929" s="91">
        <v>62360</v>
      </c>
      <c r="E26929" s="90" t="str">
        <f>IF(D26929=Contact!$M$4,MAX($E$2:E26928)+1,"")</f>
        <v/>
      </c>
    </row>
    <row r="26930" spans="3:5" x14ac:dyDescent="0.25">
      <c r="C26930" s="90" t="s">
        <v>26269</v>
      </c>
      <c r="D26930" s="91">
        <v>62360</v>
      </c>
      <c r="E26930" s="90" t="str">
        <f>IF(D26930=Contact!$M$4,MAX($E$2:E26929)+1,"")</f>
        <v/>
      </c>
    </row>
    <row r="26931" spans="3:5" x14ac:dyDescent="0.25">
      <c r="C26931" s="90" t="s">
        <v>14088</v>
      </c>
      <c r="D26931" s="91">
        <v>62360</v>
      </c>
      <c r="E26931" s="90" t="str">
        <f>IF(D26931=Contact!$M$4,MAX($E$2:E26930)+1,"")</f>
        <v/>
      </c>
    </row>
    <row r="26932" spans="3:5" x14ac:dyDescent="0.25">
      <c r="C26932" s="90" t="s">
        <v>26270</v>
      </c>
      <c r="D26932" s="91">
        <v>62370</v>
      </c>
      <c r="E26932" s="90" t="str">
        <f>IF(D26932=Contact!$M$4,MAX($E$2:E26931)+1,"")</f>
        <v/>
      </c>
    </row>
    <row r="26933" spans="3:5" x14ac:dyDescent="0.25">
      <c r="C26933" s="90" t="s">
        <v>26271</v>
      </c>
      <c r="D26933" s="91">
        <v>62370</v>
      </c>
      <c r="E26933" s="90" t="str">
        <f>IF(D26933=Contact!$M$4,MAX($E$2:E26932)+1,"")</f>
        <v/>
      </c>
    </row>
    <row r="26934" spans="3:5" x14ac:dyDescent="0.25">
      <c r="C26934" s="90" t="s">
        <v>26272</v>
      </c>
      <c r="D26934" s="91">
        <v>62370</v>
      </c>
      <c r="E26934" s="90" t="str">
        <f>IF(D26934=Contact!$M$4,MAX($E$2:E26933)+1,"")</f>
        <v/>
      </c>
    </row>
    <row r="26935" spans="3:5" x14ac:dyDescent="0.25">
      <c r="C26935" s="90" t="s">
        <v>26273</v>
      </c>
      <c r="D26935" s="91">
        <v>62370</v>
      </c>
      <c r="E26935" s="90" t="str">
        <f>IF(D26935=Contact!$M$4,MAX($E$2:E26934)+1,"")</f>
        <v/>
      </c>
    </row>
    <row r="26936" spans="3:5" x14ac:dyDescent="0.25">
      <c r="C26936" s="90" t="s">
        <v>26274</v>
      </c>
      <c r="D26936" s="91">
        <v>62370</v>
      </c>
      <c r="E26936" s="90" t="str">
        <f>IF(D26936=Contact!$M$4,MAX($E$2:E26935)+1,"")</f>
        <v/>
      </c>
    </row>
    <row r="26937" spans="3:5" x14ac:dyDescent="0.25">
      <c r="C26937" s="90" t="s">
        <v>26275</v>
      </c>
      <c r="D26937" s="91">
        <v>62370</v>
      </c>
      <c r="E26937" s="90" t="str">
        <f>IF(D26937=Contact!$M$4,MAX($E$2:E26936)+1,"")</f>
        <v/>
      </c>
    </row>
    <row r="26938" spans="3:5" x14ac:dyDescent="0.25">
      <c r="C26938" s="90" t="s">
        <v>26276</v>
      </c>
      <c r="D26938" s="91">
        <v>62370</v>
      </c>
      <c r="E26938" s="90" t="str">
        <f>IF(D26938=Contact!$M$4,MAX($E$2:E26937)+1,"")</f>
        <v/>
      </c>
    </row>
    <row r="26939" spans="3:5" x14ac:dyDescent="0.25">
      <c r="C26939" s="90" t="s">
        <v>26277</v>
      </c>
      <c r="D26939" s="91">
        <v>62370</v>
      </c>
      <c r="E26939" s="90" t="str">
        <f>IF(D26939=Contact!$M$4,MAX($E$2:E26938)+1,"")</f>
        <v/>
      </c>
    </row>
    <row r="26940" spans="3:5" x14ac:dyDescent="0.25">
      <c r="C26940" s="90" t="s">
        <v>26278</v>
      </c>
      <c r="D26940" s="91">
        <v>62370</v>
      </c>
      <c r="E26940" s="90" t="str">
        <f>IF(D26940=Contact!$M$4,MAX($E$2:E26939)+1,"")</f>
        <v/>
      </c>
    </row>
    <row r="26941" spans="3:5" x14ac:dyDescent="0.25">
      <c r="C26941" s="90" t="s">
        <v>26279</v>
      </c>
      <c r="D26941" s="91">
        <v>62370</v>
      </c>
      <c r="E26941" s="90" t="str">
        <f>IF(D26941=Contact!$M$4,MAX($E$2:E26940)+1,"")</f>
        <v/>
      </c>
    </row>
    <row r="26942" spans="3:5" x14ac:dyDescent="0.25">
      <c r="C26942" s="90" t="s">
        <v>26280</v>
      </c>
      <c r="D26942" s="91">
        <v>62380</v>
      </c>
      <c r="E26942" s="90" t="str">
        <f>IF(D26942=Contact!$M$4,MAX($E$2:E26941)+1,"")</f>
        <v/>
      </c>
    </row>
    <row r="26943" spans="3:5" x14ac:dyDescent="0.25">
      <c r="C26943" s="90" t="s">
        <v>26281</v>
      </c>
      <c r="D26943" s="91">
        <v>62380</v>
      </c>
      <c r="E26943" s="90" t="str">
        <f>IF(D26943=Contact!$M$4,MAX($E$2:E26942)+1,"")</f>
        <v/>
      </c>
    </row>
    <row r="26944" spans="3:5" x14ac:dyDescent="0.25">
      <c r="C26944" s="90" t="s">
        <v>26282</v>
      </c>
      <c r="D26944" s="91">
        <v>62380</v>
      </c>
      <c r="E26944" s="90" t="str">
        <f>IF(D26944=Contact!$M$4,MAX($E$2:E26943)+1,"")</f>
        <v/>
      </c>
    </row>
    <row r="26945" spans="3:5" x14ac:dyDescent="0.25">
      <c r="C26945" s="90" t="s">
        <v>26283</v>
      </c>
      <c r="D26945" s="91">
        <v>62380</v>
      </c>
      <c r="E26945" s="90" t="str">
        <f>IF(D26945=Contact!$M$4,MAX($E$2:E26944)+1,"")</f>
        <v/>
      </c>
    </row>
    <row r="26946" spans="3:5" x14ac:dyDescent="0.25">
      <c r="C26946" s="90" t="s">
        <v>26284</v>
      </c>
      <c r="D26946" s="91">
        <v>62380</v>
      </c>
      <c r="E26946" s="90" t="str">
        <f>IF(D26946=Contact!$M$4,MAX($E$2:E26945)+1,"")</f>
        <v/>
      </c>
    </row>
    <row r="26947" spans="3:5" x14ac:dyDescent="0.25">
      <c r="C26947" s="90" t="s">
        <v>26285</v>
      </c>
      <c r="D26947" s="91">
        <v>62380</v>
      </c>
      <c r="E26947" s="90" t="str">
        <f>IF(D26947=Contact!$M$4,MAX($E$2:E26946)+1,"")</f>
        <v/>
      </c>
    </row>
    <row r="26948" spans="3:5" x14ac:dyDescent="0.25">
      <c r="C26948" s="90" t="s">
        <v>26286</v>
      </c>
      <c r="D26948" s="91">
        <v>62380</v>
      </c>
      <c r="E26948" s="90" t="str">
        <f>IF(D26948=Contact!$M$4,MAX($E$2:E26947)+1,"")</f>
        <v/>
      </c>
    </row>
    <row r="26949" spans="3:5" x14ac:dyDescent="0.25">
      <c r="C26949" s="90" t="s">
        <v>26287</v>
      </c>
      <c r="D26949" s="91">
        <v>62380</v>
      </c>
      <c r="E26949" s="90" t="str">
        <f>IF(D26949=Contact!$M$4,MAX($E$2:E26948)+1,"")</f>
        <v/>
      </c>
    </row>
    <row r="26950" spans="3:5" x14ac:dyDescent="0.25">
      <c r="C26950" s="90" t="s">
        <v>26288</v>
      </c>
      <c r="D26950" s="91">
        <v>62380</v>
      </c>
      <c r="E26950" s="90" t="str">
        <f>IF(D26950=Contact!$M$4,MAX($E$2:E26949)+1,"")</f>
        <v/>
      </c>
    </row>
    <row r="26951" spans="3:5" x14ac:dyDescent="0.25">
      <c r="C26951" s="90" t="s">
        <v>26289</v>
      </c>
      <c r="D26951" s="91">
        <v>62380</v>
      </c>
      <c r="E26951" s="90" t="str">
        <f>IF(D26951=Contact!$M$4,MAX($E$2:E26950)+1,"")</f>
        <v/>
      </c>
    </row>
    <row r="26952" spans="3:5" x14ac:dyDescent="0.25">
      <c r="C26952" s="90" t="s">
        <v>26290</v>
      </c>
      <c r="D26952" s="91">
        <v>62380</v>
      </c>
      <c r="E26952" s="90" t="str">
        <f>IF(D26952=Contact!$M$4,MAX($E$2:E26951)+1,"")</f>
        <v/>
      </c>
    </row>
    <row r="26953" spans="3:5" x14ac:dyDescent="0.25">
      <c r="C26953" s="90" t="s">
        <v>26291</v>
      </c>
      <c r="D26953" s="91">
        <v>62380</v>
      </c>
      <c r="E26953" s="90" t="str">
        <f>IF(D26953=Contact!$M$4,MAX($E$2:E26952)+1,"")</f>
        <v/>
      </c>
    </row>
    <row r="26954" spans="3:5" x14ac:dyDescent="0.25">
      <c r="C26954" s="90" t="s">
        <v>26292</v>
      </c>
      <c r="D26954" s="91">
        <v>62380</v>
      </c>
      <c r="E26954" s="90" t="str">
        <f>IF(D26954=Contact!$M$4,MAX($E$2:E26953)+1,"")</f>
        <v/>
      </c>
    </row>
    <row r="26955" spans="3:5" x14ac:dyDescent="0.25">
      <c r="C26955" s="90" t="s">
        <v>26293</v>
      </c>
      <c r="D26955" s="91">
        <v>62380</v>
      </c>
      <c r="E26955" s="90" t="str">
        <f>IF(D26955=Contact!$M$4,MAX($E$2:E26954)+1,"")</f>
        <v/>
      </c>
    </row>
    <row r="26956" spans="3:5" x14ac:dyDescent="0.25">
      <c r="C26956" s="90" t="s">
        <v>26294</v>
      </c>
      <c r="D26956" s="91">
        <v>62380</v>
      </c>
      <c r="E26956" s="90" t="str">
        <f>IF(D26956=Contact!$M$4,MAX($E$2:E26955)+1,"")</f>
        <v/>
      </c>
    </row>
    <row r="26957" spans="3:5" x14ac:dyDescent="0.25">
      <c r="C26957" s="90" t="s">
        <v>26295</v>
      </c>
      <c r="D26957" s="91">
        <v>62380</v>
      </c>
      <c r="E26957" s="90" t="str">
        <f>IF(D26957=Contact!$M$4,MAX($E$2:E26956)+1,"")</f>
        <v/>
      </c>
    </row>
    <row r="26958" spans="3:5" x14ac:dyDescent="0.25">
      <c r="C26958" s="90" t="s">
        <v>26296</v>
      </c>
      <c r="D26958" s="91">
        <v>62380</v>
      </c>
      <c r="E26958" s="90" t="str">
        <f>IF(D26958=Contact!$M$4,MAX($E$2:E26957)+1,"")</f>
        <v/>
      </c>
    </row>
    <row r="26959" spans="3:5" x14ac:dyDescent="0.25">
      <c r="C26959" s="90" t="s">
        <v>26297</v>
      </c>
      <c r="D26959" s="91">
        <v>62380</v>
      </c>
      <c r="E26959" s="90" t="str">
        <f>IF(D26959=Contact!$M$4,MAX($E$2:E26958)+1,"")</f>
        <v/>
      </c>
    </row>
    <row r="26960" spans="3:5" x14ac:dyDescent="0.25">
      <c r="C26960" s="90" t="s">
        <v>26298</v>
      </c>
      <c r="D26960" s="91">
        <v>62380</v>
      </c>
      <c r="E26960" s="90" t="str">
        <f>IF(D26960=Contact!$M$4,MAX($E$2:E26959)+1,"")</f>
        <v/>
      </c>
    </row>
    <row r="26961" spans="3:5" x14ac:dyDescent="0.25">
      <c r="C26961" s="90" t="s">
        <v>26299</v>
      </c>
      <c r="D26961" s="91">
        <v>62380</v>
      </c>
      <c r="E26961" s="90" t="str">
        <f>IF(D26961=Contact!$M$4,MAX($E$2:E26960)+1,"")</f>
        <v/>
      </c>
    </row>
    <row r="26962" spans="3:5" x14ac:dyDescent="0.25">
      <c r="C26962" s="90" t="s">
        <v>26300</v>
      </c>
      <c r="D26962" s="91">
        <v>62380</v>
      </c>
      <c r="E26962" s="90" t="str">
        <f>IF(D26962=Contact!$M$4,MAX($E$2:E26961)+1,"")</f>
        <v/>
      </c>
    </row>
    <row r="26963" spans="3:5" x14ac:dyDescent="0.25">
      <c r="C26963" s="90" t="s">
        <v>26301</v>
      </c>
      <c r="D26963" s="91">
        <v>62380</v>
      </c>
      <c r="E26963" s="90" t="str">
        <f>IF(D26963=Contact!$M$4,MAX($E$2:E26962)+1,"")</f>
        <v/>
      </c>
    </row>
    <row r="26964" spans="3:5" x14ac:dyDescent="0.25">
      <c r="C26964" s="90" t="s">
        <v>26302</v>
      </c>
      <c r="D26964" s="91">
        <v>62390</v>
      </c>
      <c r="E26964" s="90" t="str">
        <f>IF(D26964=Contact!$M$4,MAX($E$2:E26963)+1,"")</f>
        <v/>
      </c>
    </row>
    <row r="26965" spans="3:5" x14ac:dyDescent="0.25">
      <c r="C26965" s="90" t="s">
        <v>26303</v>
      </c>
      <c r="D26965" s="91">
        <v>62390</v>
      </c>
      <c r="E26965" s="90" t="str">
        <f>IF(D26965=Contact!$M$4,MAX($E$2:E26964)+1,"")</f>
        <v/>
      </c>
    </row>
    <row r="26966" spans="3:5" x14ac:dyDescent="0.25">
      <c r="C26966" s="90" t="s">
        <v>26304</v>
      </c>
      <c r="D26966" s="91">
        <v>62390</v>
      </c>
      <c r="E26966" s="90" t="str">
        <f>IF(D26966=Contact!$M$4,MAX($E$2:E26965)+1,"")</f>
        <v/>
      </c>
    </row>
    <row r="26967" spans="3:5" x14ac:dyDescent="0.25">
      <c r="C26967" s="90" t="s">
        <v>26305</v>
      </c>
      <c r="D26967" s="91">
        <v>62390</v>
      </c>
      <c r="E26967" s="90" t="str">
        <f>IF(D26967=Contact!$M$4,MAX($E$2:E26966)+1,"")</f>
        <v/>
      </c>
    </row>
    <row r="26968" spans="3:5" x14ac:dyDescent="0.25">
      <c r="C26968" s="90" t="s">
        <v>26306</v>
      </c>
      <c r="D26968" s="91">
        <v>62390</v>
      </c>
      <c r="E26968" s="90" t="str">
        <f>IF(D26968=Contact!$M$4,MAX($E$2:E26967)+1,"")</f>
        <v/>
      </c>
    </row>
    <row r="26969" spans="3:5" x14ac:dyDescent="0.25">
      <c r="C26969" s="90" t="s">
        <v>26307</v>
      </c>
      <c r="D26969" s="91">
        <v>62390</v>
      </c>
      <c r="E26969" s="90" t="str">
        <f>IF(D26969=Contact!$M$4,MAX($E$2:E26968)+1,"")</f>
        <v/>
      </c>
    </row>
    <row r="26970" spans="3:5" x14ac:dyDescent="0.25">
      <c r="C26970" s="90" t="s">
        <v>26308</v>
      </c>
      <c r="D26970" s="91">
        <v>62390</v>
      </c>
      <c r="E26970" s="90" t="str">
        <f>IF(D26970=Contact!$M$4,MAX($E$2:E26969)+1,"")</f>
        <v/>
      </c>
    </row>
    <row r="26971" spans="3:5" x14ac:dyDescent="0.25">
      <c r="C26971" s="90" t="s">
        <v>26309</v>
      </c>
      <c r="D26971" s="91">
        <v>62390</v>
      </c>
      <c r="E26971" s="90" t="str">
        <f>IF(D26971=Contact!$M$4,MAX($E$2:E26970)+1,"")</f>
        <v/>
      </c>
    </row>
    <row r="26972" spans="3:5" x14ac:dyDescent="0.25">
      <c r="C26972" s="90" t="s">
        <v>26310</v>
      </c>
      <c r="D26972" s="91">
        <v>62390</v>
      </c>
      <c r="E26972" s="90" t="str">
        <f>IF(D26972=Contact!$M$4,MAX($E$2:E26971)+1,"")</f>
        <v/>
      </c>
    </row>
    <row r="26973" spans="3:5" x14ac:dyDescent="0.25">
      <c r="C26973" s="90" t="s">
        <v>26311</v>
      </c>
      <c r="D26973" s="91">
        <v>62390</v>
      </c>
      <c r="E26973" s="90" t="str">
        <f>IF(D26973=Contact!$M$4,MAX($E$2:E26972)+1,"")</f>
        <v/>
      </c>
    </row>
    <row r="26974" spans="3:5" x14ac:dyDescent="0.25">
      <c r="C26974" s="90" t="s">
        <v>26312</v>
      </c>
      <c r="D26974" s="91">
        <v>62390</v>
      </c>
      <c r="E26974" s="90" t="str">
        <f>IF(D26974=Contact!$M$4,MAX($E$2:E26973)+1,"")</f>
        <v/>
      </c>
    </row>
    <row r="26975" spans="3:5" x14ac:dyDescent="0.25">
      <c r="C26975" s="90" t="s">
        <v>26313</v>
      </c>
      <c r="D26975" s="91">
        <v>62390</v>
      </c>
      <c r="E26975" s="90" t="str">
        <f>IF(D26975=Contact!$M$4,MAX($E$2:E26974)+1,"")</f>
        <v/>
      </c>
    </row>
    <row r="26976" spans="3:5" x14ac:dyDescent="0.25">
      <c r="C26976" s="90" t="s">
        <v>26314</v>
      </c>
      <c r="D26976" s="91">
        <v>62390</v>
      </c>
      <c r="E26976" s="90" t="str">
        <f>IF(D26976=Contact!$M$4,MAX($E$2:E26975)+1,"")</f>
        <v/>
      </c>
    </row>
    <row r="26977" spans="3:5" x14ac:dyDescent="0.25">
      <c r="C26977" s="90" t="s">
        <v>26315</v>
      </c>
      <c r="D26977" s="91">
        <v>62390</v>
      </c>
      <c r="E26977" s="90" t="str">
        <f>IF(D26977=Contact!$M$4,MAX($E$2:E26976)+1,"")</f>
        <v/>
      </c>
    </row>
    <row r="26978" spans="3:5" x14ac:dyDescent="0.25">
      <c r="C26978" s="90" t="s">
        <v>26316</v>
      </c>
      <c r="D26978" s="91">
        <v>62390</v>
      </c>
      <c r="E26978" s="90" t="str">
        <f>IF(D26978=Contact!$M$4,MAX($E$2:E26977)+1,"")</f>
        <v/>
      </c>
    </row>
    <row r="26979" spans="3:5" x14ac:dyDescent="0.25">
      <c r="C26979" s="90" t="s">
        <v>26317</v>
      </c>
      <c r="D26979" s="91">
        <v>62390</v>
      </c>
      <c r="E26979" s="90" t="str">
        <f>IF(D26979=Contact!$M$4,MAX($E$2:E26978)+1,"")</f>
        <v/>
      </c>
    </row>
    <row r="26980" spans="3:5" x14ac:dyDescent="0.25">
      <c r="C26980" s="90" t="s">
        <v>26318</v>
      </c>
      <c r="D26980" s="91">
        <v>62390</v>
      </c>
      <c r="E26980" s="90" t="str">
        <f>IF(D26980=Contact!$M$4,MAX($E$2:E26979)+1,"")</f>
        <v/>
      </c>
    </row>
    <row r="26981" spans="3:5" x14ac:dyDescent="0.25">
      <c r="C26981" s="90" t="s">
        <v>26319</v>
      </c>
      <c r="D26981" s="91">
        <v>62400</v>
      </c>
      <c r="E26981" s="90" t="str">
        <f>IF(D26981=Contact!$M$4,MAX($E$2:E26980)+1,"")</f>
        <v/>
      </c>
    </row>
    <row r="26982" spans="3:5" x14ac:dyDescent="0.25">
      <c r="C26982" s="90" t="s">
        <v>26320</v>
      </c>
      <c r="D26982" s="91">
        <v>62400</v>
      </c>
      <c r="E26982" s="90" t="str">
        <f>IF(D26982=Contact!$M$4,MAX($E$2:E26981)+1,"")</f>
        <v/>
      </c>
    </row>
    <row r="26983" spans="3:5" x14ac:dyDescent="0.25">
      <c r="C26983" s="90" t="s">
        <v>26321</v>
      </c>
      <c r="D26983" s="91">
        <v>62400</v>
      </c>
      <c r="E26983" s="90" t="str">
        <f>IF(D26983=Contact!$M$4,MAX($E$2:E26982)+1,"")</f>
        <v/>
      </c>
    </row>
    <row r="26984" spans="3:5" x14ac:dyDescent="0.25">
      <c r="C26984" s="90" t="s">
        <v>26322</v>
      </c>
      <c r="D26984" s="91">
        <v>62410</v>
      </c>
      <c r="E26984" s="90" t="str">
        <f>IF(D26984=Contact!$M$4,MAX($E$2:E26983)+1,"")</f>
        <v/>
      </c>
    </row>
    <row r="26985" spans="3:5" x14ac:dyDescent="0.25">
      <c r="C26985" s="90" t="s">
        <v>26323</v>
      </c>
      <c r="D26985" s="91">
        <v>62410</v>
      </c>
      <c r="E26985" s="90" t="str">
        <f>IF(D26985=Contact!$M$4,MAX($E$2:E26984)+1,"")</f>
        <v/>
      </c>
    </row>
    <row r="26986" spans="3:5" x14ac:dyDescent="0.25">
      <c r="C26986" s="90" t="s">
        <v>26324</v>
      </c>
      <c r="D26986" s="91">
        <v>62410</v>
      </c>
      <c r="E26986" s="90" t="str">
        <f>IF(D26986=Contact!$M$4,MAX($E$2:E26985)+1,"")</f>
        <v/>
      </c>
    </row>
    <row r="26987" spans="3:5" x14ac:dyDescent="0.25">
      <c r="C26987" s="90" t="s">
        <v>26325</v>
      </c>
      <c r="D26987" s="91">
        <v>62410</v>
      </c>
      <c r="E26987" s="90" t="str">
        <f>IF(D26987=Contact!$M$4,MAX($E$2:E26986)+1,"")</f>
        <v/>
      </c>
    </row>
    <row r="26988" spans="3:5" x14ac:dyDescent="0.25">
      <c r="C26988" s="90" t="s">
        <v>26326</v>
      </c>
      <c r="D26988" s="91">
        <v>62420</v>
      </c>
      <c r="E26988" s="90" t="str">
        <f>IF(D26988=Contact!$M$4,MAX($E$2:E26987)+1,"")</f>
        <v/>
      </c>
    </row>
    <row r="26989" spans="3:5" x14ac:dyDescent="0.25">
      <c r="C26989" s="90" t="s">
        <v>26327</v>
      </c>
      <c r="D26989" s="91">
        <v>62430</v>
      </c>
      <c r="E26989" s="90" t="str">
        <f>IF(D26989=Contact!$M$4,MAX($E$2:E26988)+1,"")</f>
        <v/>
      </c>
    </row>
    <row r="26990" spans="3:5" x14ac:dyDescent="0.25">
      <c r="C26990" s="90" t="s">
        <v>26328</v>
      </c>
      <c r="D26990" s="91">
        <v>62440</v>
      </c>
      <c r="E26990" s="90" t="str">
        <f>IF(D26990=Contact!$M$4,MAX($E$2:E26989)+1,"")</f>
        <v/>
      </c>
    </row>
    <row r="26991" spans="3:5" x14ac:dyDescent="0.25">
      <c r="C26991" s="90" t="s">
        <v>26329</v>
      </c>
      <c r="D26991" s="91">
        <v>62450</v>
      </c>
      <c r="E26991" s="90" t="str">
        <f>IF(D26991=Contact!$M$4,MAX($E$2:E26990)+1,"")</f>
        <v/>
      </c>
    </row>
    <row r="26992" spans="3:5" x14ac:dyDescent="0.25">
      <c r="C26992" s="90" t="s">
        <v>26330</v>
      </c>
      <c r="D26992" s="91">
        <v>62450</v>
      </c>
      <c r="E26992" s="90" t="str">
        <f>IF(D26992=Contact!$M$4,MAX($E$2:E26991)+1,"")</f>
        <v/>
      </c>
    </row>
    <row r="26993" spans="3:5" x14ac:dyDescent="0.25">
      <c r="C26993" s="90" t="s">
        <v>26331</v>
      </c>
      <c r="D26993" s="91">
        <v>62450</v>
      </c>
      <c r="E26993" s="90" t="str">
        <f>IF(D26993=Contact!$M$4,MAX($E$2:E26992)+1,"")</f>
        <v/>
      </c>
    </row>
    <row r="26994" spans="3:5" x14ac:dyDescent="0.25">
      <c r="C26994" s="90" t="s">
        <v>26332</v>
      </c>
      <c r="D26994" s="91">
        <v>62450</v>
      </c>
      <c r="E26994" s="90" t="str">
        <f>IF(D26994=Contact!$M$4,MAX($E$2:E26993)+1,"")</f>
        <v/>
      </c>
    </row>
    <row r="26995" spans="3:5" x14ac:dyDescent="0.25">
      <c r="C26995" s="90" t="s">
        <v>26333</v>
      </c>
      <c r="D26995" s="91">
        <v>62450</v>
      </c>
      <c r="E26995" s="90" t="str">
        <f>IF(D26995=Contact!$M$4,MAX($E$2:E26994)+1,"")</f>
        <v/>
      </c>
    </row>
    <row r="26996" spans="3:5" x14ac:dyDescent="0.25">
      <c r="C26996" s="90" t="s">
        <v>26334</v>
      </c>
      <c r="D26996" s="91">
        <v>62450</v>
      </c>
      <c r="E26996" s="90" t="str">
        <f>IF(D26996=Contact!$M$4,MAX($E$2:E26995)+1,"")</f>
        <v/>
      </c>
    </row>
    <row r="26997" spans="3:5" x14ac:dyDescent="0.25">
      <c r="C26997" s="90" t="s">
        <v>26335</v>
      </c>
      <c r="D26997" s="91">
        <v>62450</v>
      </c>
      <c r="E26997" s="90" t="str">
        <f>IF(D26997=Contact!$M$4,MAX($E$2:E26996)+1,"")</f>
        <v/>
      </c>
    </row>
    <row r="26998" spans="3:5" x14ac:dyDescent="0.25">
      <c r="C26998" s="90" t="s">
        <v>26336</v>
      </c>
      <c r="D26998" s="91">
        <v>62450</v>
      </c>
      <c r="E26998" s="90" t="str">
        <f>IF(D26998=Contact!$M$4,MAX($E$2:E26997)+1,"")</f>
        <v/>
      </c>
    </row>
    <row r="26999" spans="3:5" x14ac:dyDescent="0.25">
      <c r="C26999" s="90" t="s">
        <v>26337</v>
      </c>
      <c r="D26999" s="91">
        <v>62450</v>
      </c>
      <c r="E26999" s="90" t="str">
        <f>IF(D26999=Contact!$M$4,MAX($E$2:E26998)+1,"")</f>
        <v/>
      </c>
    </row>
    <row r="27000" spans="3:5" x14ac:dyDescent="0.25">
      <c r="C27000" s="90" t="s">
        <v>26338</v>
      </c>
      <c r="D27000" s="91">
        <v>62450</v>
      </c>
      <c r="E27000" s="90" t="str">
        <f>IF(D27000=Contact!$M$4,MAX($E$2:E26999)+1,"")</f>
        <v/>
      </c>
    </row>
    <row r="27001" spans="3:5" x14ac:dyDescent="0.25">
      <c r="C27001" s="90" t="s">
        <v>26339</v>
      </c>
      <c r="D27001" s="91">
        <v>62450</v>
      </c>
      <c r="E27001" s="90" t="str">
        <f>IF(D27001=Contact!$M$4,MAX($E$2:E27000)+1,"")</f>
        <v/>
      </c>
    </row>
    <row r="27002" spans="3:5" x14ac:dyDescent="0.25">
      <c r="C27002" s="90" t="s">
        <v>26340</v>
      </c>
      <c r="D27002" s="91">
        <v>62450</v>
      </c>
      <c r="E27002" s="90" t="str">
        <f>IF(D27002=Contact!$M$4,MAX($E$2:E27001)+1,"")</f>
        <v/>
      </c>
    </row>
    <row r="27003" spans="3:5" x14ac:dyDescent="0.25">
      <c r="C27003" s="90" t="s">
        <v>26341</v>
      </c>
      <c r="D27003" s="91">
        <v>62450</v>
      </c>
      <c r="E27003" s="90" t="str">
        <f>IF(D27003=Contact!$M$4,MAX($E$2:E27002)+1,"")</f>
        <v/>
      </c>
    </row>
    <row r="27004" spans="3:5" x14ac:dyDescent="0.25">
      <c r="C27004" s="90" t="s">
        <v>16770</v>
      </c>
      <c r="D27004" s="91">
        <v>62450</v>
      </c>
      <c r="E27004" s="90" t="str">
        <f>IF(D27004=Contact!$M$4,MAX($E$2:E27003)+1,"")</f>
        <v/>
      </c>
    </row>
    <row r="27005" spans="3:5" x14ac:dyDescent="0.25">
      <c r="C27005" s="90" t="s">
        <v>26342</v>
      </c>
      <c r="D27005" s="91">
        <v>62450</v>
      </c>
      <c r="E27005" s="90" t="str">
        <f>IF(D27005=Contact!$M$4,MAX($E$2:E27004)+1,"")</f>
        <v/>
      </c>
    </row>
    <row r="27006" spans="3:5" x14ac:dyDescent="0.25">
      <c r="C27006" s="90" t="s">
        <v>1907</v>
      </c>
      <c r="D27006" s="91">
        <v>62450</v>
      </c>
      <c r="E27006" s="90" t="str">
        <f>IF(D27006=Contact!$M$4,MAX($E$2:E27005)+1,"")</f>
        <v/>
      </c>
    </row>
    <row r="27007" spans="3:5" x14ac:dyDescent="0.25">
      <c r="C27007" s="90" t="s">
        <v>26343</v>
      </c>
      <c r="D27007" s="91">
        <v>62450</v>
      </c>
      <c r="E27007" s="90" t="str">
        <f>IF(D27007=Contact!$M$4,MAX($E$2:E27006)+1,"")</f>
        <v/>
      </c>
    </row>
    <row r="27008" spans="3:5" x14ac:dyDescent="0.25">
      <c r="C27008" s="90" t="s">
        <v>26344</v>
      </c>
      <c r="D27008" s="91">
        <v>62450</v>
      </c>
      <c r="E27008" s="90" t="str">
        <f>IF(D27008=Contact!$M$4,MAX($E$2:E27007)+1,"")</f>
        <v/>
      </c>
    </row>
    <row r="27009" spans="3:5" x14ac:dyDescent="0.25">
      <c r="C27009" s="90" t="s">
        <v>26345</v>
      </c>
      <c r="D27009" s="91">
        <v>62460</v>
      </c>
      <c r="E27009" s="90" t="str">
        <f>IF(D27009=Contact!$M$4,MAX($E$2:E27008)+1,"")</f>
        <v/>
      </c>
    </row>
    <row r="27010" spans="3:5" x14ac:dyDescent="0.25">
      <c r="C27010" s="90" t="s">
        <v>26346</v>
      </c>
      <c r="D27010" s="91">
        <v>62460</v>
      </c>
      <c r="E27010" s="90" t="str">
        <f>IF(D27010=Contact!$M$4,MAX($E$2:E27009)+1,"")</f>
        <v/>
      </c>
    </row>
    <row r="27011" spans="3:5" x14ac:dyDescent="0.25">
      <c r="C27011" s="90" t="s">
        <v>26347</v>
      </c>
      <c r="D27011" s="91">
        <v>62460</v>
      </c>
      <c r="E27011" s="90" t="str">
        <f>IF(D27011=Contact!$M$4,MAX($E$2:E27010)+1,"")</f>
        <v/>
      </c>
    </row>
    <row r="27012" spans="3:5" x14ac:dyDescent="0.25">
      <c r="C27012" s="90" t="s">
        <v>26348</v>
      </c>
      <c r="D27012" s="91">
        <v>62470</v>
      </c>
      <c r="E27012" s="90" t="str">
        <f>IF(D27012=Contact!$M$4,MAX($E$2:E27011)+1,"")</f>
        <v/>
      </c>
    </row>
    <row r="27013" spans="3:5" x14ac:dyDescent="0.25">
      <c r="C27013" s="90" t="s">
        <v>26349</v>
      </c>
      <c r="D27013" s="91">
        <v>62470</v>
      </c>
      <c r="E27013" s="90" t="str">
        <f>IF(D27013=Contact!$M$4,MAX($E$2:E27012)+1,"")</f>
        <v/>
      </c>
    </row>
    <row r="27014" spans="3:5" x14ac:dyDescent="0.25">
      <c r="C27014" s="90" t="s">
        <v>26350</v>
      </c>
      <c r="D27014" s="91">
        <v>62480</v>
      </c>
      <c r="E27014" s="90" t="str">
        <f>IF(D27014=Contact!$M$4,MAX($E$2:E27013)+1,"")</f>
        <v/>
      </c>
    </row>
    <row r="27015" spans="3:5" x14ac:dyDescent="0.25">
      <c r="C27015" s="90" t="s">
        <v>26351</v>
      </c>
      <c r="D27015" s="91">
        <v>62490</v>
      </c>
      <c r="E27015" s="90" t="str">
        <f>IF(D27015=Contact!$M$4,MAX($E$2:E27014)+1,"")</f>
        <v/>
      </c>
    </row>
    <row r="27016" spans="3:5" x14ac:dyDescent="0.25">
      <c r="C27016" s="90" t="s">
        <v>26352</v>
      </c>
      <c r="D27016" s="91">
        <v>62490</v>
      </c>
      <c r="E27016" s="90" t="str">
        <f>IF(D27016=Contact!$M$4,MAX($E$2:E27015)+1,"")</f>
        <v/>
      </c>
    </row>
    <row r="27017" spans="3:5" x14ac:dyDescent="0.25">
      <c r="C27017" s="90" t="s">
        <v>26353</v>
      </c>
      <c r="D27017" s="91">
        <v>62490</v>
      </c>
      <c r="E27017" s="90" t="str">
        <f>IF(D27017=Contact!$M$4,MAX($E$2:E27016)+1,"")</f>
        <v/>
      </c>
    </row>
    <row r="27018" spans="3:5" x14ac:dyDescent="0.25">
      <c r="C27018" s="90" t="s">
        <v>26354</v>
      </c>
      <c r="D27018" s="91">
        <v>62490</v>
      </c>
      <c r="E27018" s="90" t="str">
        <f>IF(D27018=Contact!$M$4,MAX($E$2:E27017)+1,"")</f>
        <v/>
      </c>
    </row>
    <row r="27019" spans="3:5" x14ac:dyDescent="0.25">
      <c r="C27019" s="90" t="s">
        <v>26355</v>
      </c>
      <c r="D27019" s="91">
        <v>62490</v>
      </c>
      <c r="E27019" s="90" t="str">
        <f>IF(D27019=Contact!$M$4,MAX($E$2:E27018)+1,"")</f>
        <v/>
      </c>
    </row>
    <row r="27020" spans="3:5" x14ac:dyDescent="0.25">
      <c r="C27020" s="90" t="s">
        <v>26356</v>
      </c>
      <c r="D27020" s="91">
        <v>62490</v>
      </c>
      <c r="E27020" s="90" t="str">
        <f>IF(D27020=Contact!$M$4,MAX($E$2:E27019)+1,"")</f>
        <v/>
      </c>
    </row>
    <row r="27021" spans="3:5" x14ac:dyDescent="0.25">
      <c r="C27021" s="90" t="s">
        <v>26357</v>
      </c>
      <c r="D27021" s="91">
        <v>62490</v>
      </c>
      <c r="E27021" s="90" t="str">
        <f>IF(D27021=Contact!$M$4,MAX($E$2:E27020)+1,"")</f>
        <v/>
      </c>
    </row>
    <row r="27022" spans="3:5" x14ac:dyDescent="0.25">
      <c r="C27022" s="90" t="s">
        <v>26358</v>
      </c>
      <c r="D27022" s="91">
        <v>62490</v>
      </c>
      <c r="E27022" s="90" t="str">
        <f>IF(D27022=Contact!$M$4,MAX($E$2:E27021)+1,"")</f>
        <v/>
      </c>
    </row>
    <row r="27023" spans="3:5" x14ac:dyDescent="0.25">
      <c r="C27023" s="90" t="s">
        <v>26359</v>
      </c>
      <c r="D27023" s="91">
        <v>62500</v>
      </c>
      <c r="E27023" s="90" t="str">
        <f>IF(D27023=Contact!$M$4,MAX($E$2:E27022)+1,"")</f>
        <v/>
      </c>
    </row>
    <row r="27024" spans="3:5" x14ac:dyDescent="0.25">
      <c r="C27024" s="90" t="s">
        <v>26360</v>
      </c>
      <c r="D27024" s="91">
        <v>62500</v>
      </c>
      <c r="E27024" s="90" t="str">
        <f>IF(D27024=Contact!$M$4,MAX($E$2:E27023)+1,"")</f>
        <v/>
      </c>
    </row>
    <row r="27025" spans="3:5" x14ac:dyDescent="0.25">
      <c r="C27025" s="90" t="s">
        <v>26361</v>
      </c>
      <c r="D27025" s="91">
        <v>62500</v>
      </c>
      <c r="E27025" s="90" t="str">
        <f>IF(D27025=Contact!$M$4,MAX($E$2:E27024)+1,"")</f>
        <v/>
      </c>
    </row>
    <row r="27026" spans="3:5" x14ac:dyDescent="0.25">
      <c r="C27026" s="90" t="s">
        <v>26362</v>
      </c>
      <c r="D27026" s="91">
        <v>62500</v>
      </c>
      <c r="E27026" s="90" t="str">
        <f>IF(D27026=Contact!$M$4,MAX($E$2:E27025)+1,"")</f>
        <v/>
      </c>
    </row>
    <row r="27027" spans="3:5" x14ac:dyDescent="0.25">
      <c r="C27027" s="90" t="s">
        <v>26363</v>
      </c>
      <c r="D27027" s="91">
        <v>62500</v>
      </c>
      <c r="E27027" s="90" t="str">
        <f>IF(D27027=Contact!$M$4,MAX($E$2:E27026)+1,"")</f>
        <v/>
      </c>
    </row>
    <row r="27028" spans="3:5" x14ac:dyDescent="0.25">
      <c r="C27028" s="90" t="s">
        <v>6068</v>
      </c>
      <c r="D27028" s="91">
        <v>62500</v>
      </c>
      <c r="E27028" s="90" t="str">
        <f>IF(D27028=Contact!$M$4,MAX($E$2:E27027)+1,"")</f>
        <v/>
      </c>
    </row>
    <row r="27029" spans="3:5" x14ac:dyDescent="0.25">
      <c r="C27029" s="90" t="s">
        <v>26364</v>
      </c>
      <c r="D27029" s="91">
        <v>62500</v>
      </c>
      <c r="E27029" s="90" t="str">
        <f>IF(D27029=Contact!$M$4,MAX($E$2:E27028)+1,"")</f>
        <v/>
      </c>
    </row>
    <row r="27030" spans="3:5" x14ac:dyDescent="0.25">
      <c r="C27030" s="90" t="s">
        <v>26365</v>
      </c>
      <c r="D27030" s="91">
        <v>62500</v>
      </c>
      <c r="E27030" s="90" t="str">
        <f>IF(D27030=Contact!$M$4,MAX($E$2:E27029)+1,"")</f>
        <v/>
      </c>
    </row>
    <row r="27031" spans="3:5" x14ac:dyDescent="0.25">
      <c r="C27031" s="90" t="s">
        <v>26366</v>
      </c>
      <c r="D27031" s="91">
        <v>62500</v>
      </c>
      <c r="E27031" s="90" t="str">
        <f>IF(D27031=Contact!$M$4,MAX($E$2:E27030)+1,"")</f>
        <v/>
      </c>
    </row>
    <row r="27032" spans="3:5" x14ac:dyDescent="0.25">
      <c r="C27032" s="90" t="s">
        <v>26367</v>
      </c>
      <c r="D27032" s="91">
        <v>62500</v>
      </c>
      <c r="E27032" s="90" t="str">
        <f>IF(D27032=Contact!$M$4,MAX($E$2:E27031)+1,"")</f>
        <v/>
      </c>
    </row>
    <row r="27033" spans="3:5" x14ac:dyDescent="0.25">
      <c r="C27033" s="90" t="s">
        <v>5007</v>
      </c>
      <c r="D27033" s="91">
        <v>62510</v>
      </c>
      <c r="E27033" s="90" t="str">
        <f>IF(D27033=Contact!$M$4,MAX($E$2:E27032)+1,"")</f>
        <v/>
      </c>
    </row>
    <row r="27034" spans="3:5" x14ac:dyDescent="0.25">
      <c r="C27034" s="90" t="s">
        <v>26368</v>
      </c>
      <c r="D27034" s="91">
        <v>62520</v>
      </c>
      <c r="E27034" s="90" t="str">
        <f>IF(D27034=Contact!$M$4,MAX($E$2:E27033)+1,"")</f>
        <v/>
      </c>
    </row>
    <row r="27035" spans="3:5" x14ac:dyDescent="0.25">
      <c r="C27035" s="90" t="s">
        <v>26369</v>
      </c>
      <c r="D27035" s="91">
        <v>62530</v>
      </c>
      <c r="E27035" s="90" t="str">
        <f>IF(D27035=Contact!$M$4,MAX($E$2:E27034)+1,"")</f>
        <v/>
      </c>
    </row>
    <row r="27036" spans="3:5" x14ac:dyDescent="0.25">
      <c r="C27036" s="90" t="s">
        <v>26370</v>
      </c>
      <c r="D27036" s="91">
        <v>62530</v>
      </c>
      <c r="E27036" s="90" t="str">
        <f>IF(D27036=Contact!$M$4,MAX($E$2:E27035)+1,"")</f>
        <v/>
      </c>
    </row>
    <row r="27037" spans="3:5" x14ac:dyDescent="0.25">
      <c r="C27037" s="90" t="s">
        <v>26371</v>
      </c>
      <c r="D27037" s="91">
        <v>62530</v>
      </c>
      <c r="E27037" s="90" t="str">
        <f>IF(D27037=Contact!$M$4,MAX($E$2:E27036)+1,"")</f>
        <v/>
      </c>
    </row>
    <row r="27038" spans="3:5" x14ac:dyDescent="0.25">
      <c r="C27038" s="90" t="s">
        <v>26372</v>
      </c>
      <c r="D27038" s="91">
        <v>62540</v>
      </c>
      <c r="E27038" s="90" t="str">
        <f>IF(D27038=Contact!$M$4,MAX($E$2:E27037)+1,"")</f>
        <v/>
      </c>
    </row>
    <row r="27039" spans="3:5" x14ac:dyDescent="0.25">
      <c r="C27039" s="90" t="s">
        <v>26373</v>
      </c>
      <c r="D27039" s="91">
        <v>62540</v>
      </c>
      <c r="E27039" s="90" t="str">
        <f>IF(D27039=Contact!$M$4,MAX($E$2:E27038)+1,"")</f>
        <v/>
      </c>
    </row>
    <row r="27040" spans="3:5" x14ac:dyDescent="0.25">
      <c r="C27040" s="90" t="s">
        <v>26374</v>
      </c>
      <c r="D27040" s="91">
        <v>62550</v>
      </c>
      <c r="E27040" s="90" t="str">
        <f>IF(D27040=Contact!$M$4,MAX($E$2:E27039)+1,"")</f>
        <v/>
      </c>
    </row>
    <row r="27041" spans="3:5" x14ac:dyDescent="0.25">
      <c r="C27041" s="90" t="s">
        <v>26375</v>
      </c>
      <c r="D27041" s="91">
        <v>62550</v>
      </c>
      <c r="E27041" s="90" t="str">
        <f>IF(D27041=Contact!$M$4,MAX($E$2:E27040)+1,"")</f>
        <v/>
      </c>
    </row>
    <row r="27042" spans="3:5" x14ac:dyDescent="0.25">
      <c r="C27042" s="90" t="s">
        <v>26376</v>
      </c>
      <c r="D27042" s="91">
        <v>62550</v>
      </c>
      <c r="E27042" s="90" t="str">
        <f>IF(D27042=Contact!$M$4,MAX($E$2:E27041)+1,"")</f>
        <v/>
      </c>
    </row>
    <row r="27043" spans="3:5" x14ac:dyDescent="0.25">
      <c r="C27043" s="90" t="s">
        <v>26377</v>
      </c>
      <c r="D27043" s="91">
        <v>62550</v>
      </c>
      <c r="E27043" s="90" t="str">
        <f>IF(D27043=Contact!$M$4,MAX($E$2:E27042)+1,"")</f>
        <v/>
      </c>
    </row>
    <row r="27044" spans="3:5" x14ac:dyDescent="0.25">
      <c r="C27044" s="90" t="s">
        <v>26378</v>
      </c>
      <c r="D27044" s="91">
        <v>62550</v>
      </c>
      <c r="E27044" s="90" t="str">
        <f>IF(D27044=Contact!$M$4,MAX($E$2:E27043)+1,"")</f>
        <v/>
      </c>
    </row>
    <row r="27045" spans="3:5" x14ac:dyDescent="0.25">
      <c r="C27045" s="90" t="s">
        <v>26379</v>
      </c>
      <c r="D27045" s="91">
        <v>62550</v>
      </c>
      <c r="E27045" s="90" t="str">
        <f>IF(D27045=Contact!$M$4,MAX($E$2:E27044)+1,"")</f>
        <v/>
      </c>
    </row>
    <row r="27046" spans="3:5" x14ac:dyDescent="0.25">
      <c r="C27046" s="90" t="s">
        <v>26380</v>
      </c>
      <c r="D27046" s="91">
        <v>62550</v>
      </c>
      <c r="E27046" s="90" t="str">
        <f>IF(D27046=Contact!$M$4,MAX($E$2:E27045)+1,"")</f>
        <v/>
      </c>
    </row>
    <row r="27047" spans="3:5" x14ac:dyDescent="0.25">
      <c r="C27047" s="90" t="s">
        <v>26381</v>
      </c>
      <c r="D27047" s="91">
        <v>62550</v>
      </c>
      <c r="E27047" s="90" t="str">
        <f>IF(D27047=Contact!$M$4,MAX($E$2:E27046)+1,"")</f>
        <v/>
      </c>
    </row>
    <row r="27048" spans="3:5" x14ac:dyDescent="0.25">
      <c r="C27048" s="90" t="s">
        <v>26382</v>
      </c>
      <c r="D27048" s="91">
        <v>62550</v>
      </c>
      <c r="E27048" s="90" t="str">
        <f>IF(D27048=Contact!$M$4,MAX($E$2:E27047)+1,"")</f>
        <v/>
      </c>
    </row>
    <row r="27049" spans="3:5" x14ac:dyDescent="0.25">
      <c r="C27049" s="90" t="s">
        <v>26383</v>
      </c>
      <c r="D27049" s="91">
        <v>62550</v>
      </c>
      <c r="E27049" s="90" t="str">
        <f>IF(D27049=Contact!$M$4,MAX($E$2:E27048)+1,"")</f>
        <v/>
      </c>
    </row>
    <row r="27050" spans="3:5" x14ac:dyDescent="0.25">
      <c r="C27050" s="90" t="s">
        <v>26384</v>
      </c>
      <c r="D27050" s="91">
        <v>62550</v>
      </c>
      <c r="E27050" s="90" t="str">
        <f>IF(D27050=Contact!$M$4,MAX($E$2:E27049)+1,"")</f>
        <v/>
      </c>
    </row>
    <row r="27051" spans="3:5" x14ac:dyDescent="0.25">
      <c r="C27051" s="90" t="s">
        <v>26385</v>
      </c>
      <c r="D27051" s="91">
        <v>62550</v>
      </c>
      <c r="E27051" s="90" t="str">
        <f>IF(D27051=Contact!$M$4,MAX($E$2:E27050)+1,"")</f>
        <v/>
      </c>
    </row>
    <row r="27052" spans="3:5" x14ac:dyDescent="0.25">
      <c r="C27052" s="90" t="s">
        <v>26386</v>
      </c>
      <c r="D27052" s="91">
        <v>62550</v>
      </c>
      <c r="E27052" s="90" t="str">
        <f>IF(D27052=Contact!$M$4,MAX($E$2:E27051)+1,"")</f>
        <v/>
      </c>
    </row>
    <row r="27053" spans="3:5" x14ac:dyDescent="0.25">
      <c r="C27053" s="90" t="s">
        <v>26387</v>
      </c>
      <c r="D27053" s="91">
        <v>62550</v>
      </c>
      <c r="E27053" s="90" t="str">
        <f>IF(D27053=Contact!$M$4,MAX($E$2:E27052)+1,"")</f>
        <v/>
      </c>
    </row>
    <row r="27054" spans="3:5" x14ac:dyDescent="0.25">
      <c r="C27054" s="90" t="s">
        <v>26388</v>
      </c>
      <c r="D27054" s="91">
        <v>62550</v>
      </c>
      <c r="E27054" s="90" t="str">
        <f>IF(D27054=Contact!$M$4,MAX($E$2:E27053)+1,"")</f>
        <v/>
      </c>
    </row>
    <row r="27055" spans="3:5" x14ac:dyDescent="0.25">
      <c r="C27055" s="90" t="s">
        <v>26389</v>
      </c>
      <c r="D27055" s="91">
        <v>62560</v>
      </c>
      <c r="E27055" s="90" t="str">
        <f>IF(D27055=Contact!$M$4,MAX($E$2:E27054)+1,"")</f>
        <v/>
      </c>
    </row>
    <row r="27056" spans="3:5" x14ac:dyDescent="0.25">
      <c r="C27056" s="90" t="s">
        <v>26390</v>
      </c>
      <c r="D27056" s="91">
        <v>62560</v>
      </c>
      <c r="E27056" s="90" t="str">
        <f>IF(D27056=Contact!$M$4,MAX($E$2:E27055)+1,"")</f>
        <v/>
      </c>
    </row>
    <row r="27057" spans="3:5" x14ac:dyDescent="0.25">
      <c r="C27057" s="90" t="s">
        <v>26391</v>
      </c>
      <c r="D27057" s="91">
        <v>62560</v>
      </c>
      <c r="E27057" s="90" t="str">
        <f>IF(D27057=Contact!$M$4,MAX($E$2:E27056)+1,"")</f>
        <v/>
      </c>
    </row>
    <row r="27058" spans="3:5" x14ac:dyDescent="0.25">
      <c r="C27058" s="90" t="s">
        <v>26392</v>
      </c>
      <c r="D27058" s="91">
        <v>62560</v>
      </c>
      <c r="E27058" s="90" t="str">
        <f>IF(D27058=Contact!$M$4,MAX($E$2:E27057)+1,"")</f>
        <v/>
      </c>
    </row>
    <row r="27059" spans="3:5" x14ac:dyDescent="0.25">
      <c r="C27059" s="90" t="s">
        <v>26393</v>
      </c>
      <c r="D27059" s="91">
        <v>62560</v>
      </c>
      <c r="E27059" s="90" t="str">
        <f>IF(D27059=Contact!$M$4,MAX($E$2:E27058)+1,"")</f>
        <v/>
      </c>
    </row>
    <row r="27060" spans="3:5" x14ac:dyDescent="0.25">
      <c r="C27060" s="90" t="s">
        <v>26394</v>
      </c>
      <c r="D27060" s="91">
        <v>62560</v>
      </c>
      <c r="E27060" s="90" t="str">
        <f>IF(D27060=Contact!$M$4,MAX($E$2:E27059)+1,"")</f>
        <v/>
      </c>
    </row>
    <row r="27061" spans="3:5" x14ac:dyDescent="0.25">
      <c r="C27061" s="90" t="s">
        <v>26395</v>
      </c>
      <c r="D27061" s="91">
        <v>62560</v>
      </c>
      <c r="E27061" s="90" t="str">
        <f>IF(D27061=Contact!$M$4,MAX($E$2:E27060)+1,"")</f>
        <v/>
      </c>
    </row>
    <row r="27062" spans="3:5" x14ac:dyDescent="0.25">
      <c r="C27062" s="90" t="s">
        <v>26396</v>
      </c>
      <c r="D27062" s="91">
        <v>62560</v>
      </c>
      <c r="E27062" s="90" t="str">
        <f>IF(D27062=Contact!$M$4,MAX($E$2:E27061)+1,"")</f>
        <v/>
      </c>
    </row>
    <row r="27063" spans="3:5" x14ac:dyDescent="0.25">
      <c r="C27063" s="90" t="s">
        <v>26397</v>
      </c>
      <c r="D27063" s="91">
        <v>62560</v>
      </c>
      <c r="E27063" s="90" t="str">
        <f>IF(D27063=Contact!$M$4,MAX($E$2:E27062)+1,"")</f>
        <v/>
      </c>
    </row>
    <row r="27064" spans="3:5" x14ac:dyDescent="0.25">
      <c r="C27064" s="90" t="s">
        <v>26398</v>
      </c>
      <c r="D27064" s="91">
        <v>62560</v>
      </c>
      <c r="E27064" s="90" t="str">
        <f>IF(D27064=Contact!$M$4,MAX($E$2:E27063)+1,"")</f>
        <v/>
      </c>
    </row>
    <row r="27065" spans="3:5" x14ac:dyDescent="0.25">
      <c r="C27065" s="90" t="s">
        <v>26399</v>
      </c>
      <c r="D27065" s="91">
        <v>62560</v>
      </c>
      <c r="E27065" s="90" t="str">
        <f>IF(D27065=Contact!$M$4,MAX($E$2:E27064)+1,"")</f>
        <v/>
      </c>
    </row>
    <row r="27066" spans="3:5" x14ac:dyDescent="0.25">
      <c r="C27066" s="90" t="s">
        <v>26400</v>
      </c>
      <c r="D27066" s="91">
        <v>62570</v>
      </c>
      <c r="E27066" s="90" t="str">
        <f>IF(D27066=Contact!$M$4,MAX($E$2:E27065)+1,"")</f>
        <v/>
      </c>
    </row>
    <row r="27067" spans="3:5" x14ac:dyDescent="0.25">
      <c r="C27067" s="90" t="s">
        <v>26401</v>
      </c>
      <c r="D27067" s="91">
        <v>62570</v>
      </c>
      <c r="E27067" s="90" t="str">
        <f>IF(D27067=Contact!$M$4,MAX($E$2:E27066)+1,"")</f>
        <v/>
      </c>
    </row>
    <row r="27068" spans="3:5" x14ac:dyDescent="0.25">
      <c r="C27068" s="90" t="s">
        <v>26402</v>
      </c>
      <c r="D27068" s="91">
        <v>62570</v>
      </c>
      <c r="E27068" s="90" t="str">
        <f>IF(D27068=Contact!$M$4,MAX($E$2:E27067)+1,"")</f>
        <v/>
      </c>
    </row>
    <row r="27069" spans="3:5" x14ac:dyDescent="0.25">
      <c r="C27069" s="90" t="s">
        <v>26403</v>
      </c>
      <c r="D27069" s="91">
        <v>62570</v>
      </c>
      <c r="E27069" s="90" t="str">
        <f>IF(D27069=Contact!$M$4,MAX($E$2:E27068)+1,"")</f>
        <v/>
      </c>
    </row>
    <row r="27070" spans="3:5" x14ac:dyDescent="0.25">
      <c r="C27070" s="90" t="s">
        <v>26404</v>
      </c>
      <c r="D27070" s="91">
        <v>62575</v>
      </c>
      <c r="E27070" s="90" t="str">
        <f>IF(D27070=Contact!$M$4,MAX($E$2:E27069)+1,"")</f>
        <v/>
      </c>
    </row>
    <row r="27071" spans="3:5" x14ac:dyDescent="0.25">
      <c r="C27071" s="90" t="s">
        <v>26405</v>
      </c>
      <c r="D27071" s="91">
        <v>62575</v>
      </c>
      <c r="E27071" s="90" t="str">
        <f>IF(D27071=Contact!$M$4,MAX($E$2:E27070)+1,"")</f>
        <v/>
      </c>
    </row>
    <row r="27072" spans="3:5" x14ac:dyDescent="0.25">
      <c r="C27072" s="90" t="s">
        <v>26406</v>
      </c>
      <c r="D27072" s="91">
        <v>62580</v>
      </c>
      <c r="E27072" s="90" t="str">
        <f>IF(D27072=Contact!$M$4,MAX($E$2:E27071)+1,"")</f>
        <v/>
      </c>
    </row>
    <row r="27073" spans="3:5" x14ac:dyDescent="0.25">
      <c r="C27073" s="90" t="s">
        <v>26407</v>
      </c>
      <c r="D27073" s="91">
        <v>62580</v>
      </c>
      <c r="E27073" s="90" t="str">
        <f>IF(D27073=Contact!$M$4,MAX($E$2:E27072)+1,"")</f>
        <v/>
      </c>
    </row>
    <row r="27074" spans="3:5" x14ac:dyDescent="0.25">
      <c r="C27074" s="90" t="s">
        <v>26408</v>
      </c>
      <c r="D27074" s="91">
        <v>62580</v>
      </c>
      <c r="E27074" s="90" t="str">
        <f>IF(D27074=Contact!$M$4,MAX($E$2:E27073)+1,"")</f>
        <v/>
      </c>
    </row>
    <row r="27075" spans="3:5" x14ac:dyDescent="0.25">
      <c r="C27075" s="90" t="s">
        <v>26409</v>
      </c>
      <c r="D27075" s="91">
        <v>62580</v>
      </c>
      <c r="E27075" s="90" t="str">
        <f>IF(D27075=Contact!$M$4,MAX($E$2:E27074)+1,"")</f>
        <v/>
      </c>
    </row>
    <row r="27076" spans="3:5" x14ac:dyDescent="0.25">
      <c r="C27076" s="90" t="s">
        <v>26410</v>
      </c>
      <c r="D27076" s="91">
        <v>62580</v>
      </c>
      <c r="E27076" s="90" t="str">
        <f>IF(D27076=Contact!$M$4,MAX($E$2:E27075)+1,"")</f>
        <v/>
      </c>
    </row>
    <row r="27077" spans="3:5" x14ac:dyDescent="0.25">
      <c r="C27077" s="90" t="s">
        <v>26411</v>
      </c>
      <c r="D27077" s="91">
        <v>62580</v>
      </c>
      <c r="E27077" s="90" t="str">
        <f>IF(D27077=Contact!$M$4,MAX($E$2:E27076)+1,"")</f>
        <v/>
      </c>
    </row>
    <row r="27078" spans="3:5" x14ac:dyDescent="0.25">
      <c r="C27078" s="90" t="s">
        <v>26412</v>
      </c>
      <c r="D27078" s="91">
        <v>62580</v>
      </c>
      <c r="E27078" s="90" t="str">
        <f>IF(D27078=Contact!$M$4,MAX($E$2:E27077)+1,"")</f>
        <v/>
      </c>
    </row>
    <row r="27079" spans="3:5" x14ac:dyDescent="0.25">
      <c r="C27079" s="90" t="s">
        <v>26413</v>
      </c>
      <c r="D27079" s="91">
        <v>62580</v>
      </c>
      <c r="E27079" s="90" t="str">
        <f>IF(D27079=Contact!$M$4,MAX($E$2:E27078)+1,"")</f>
        <v/>
      </c>
    </row>
    <row r="27080" spans="3:5" x14ac:dyDescent="0.25">
      <c r="C27080" s="90" t="s">
        <v>26414</v>
      </c>
      <c r="D27080" s="91">
        <v>62580</v>
      </c>
      <c r="E27080" s="90" t="str">
        <f>IF(D27080=Contact!$M$4,MAX($E$2:E27079)+1,"")</f>
        <v/>
      </c>
    </row>
    <row r="27081" spans="3:5" x14ac:dyDescent="0.25">
      <c r="C27081" s="90" t="s">
        <v>26415</v>
      </c>
      <c r="D27081" s="91">
        <v>62580</v>
      </c>
      <c r="E27081" s="90" t="str">
        <f>IF(D27081=Contact!$M$4,MAX($E$2:E27080)+1,"")</f>
        <v/>
      </c>
    </row>
    <row r="27082" spans="3:5" x14ac:dyDescent="0.25">
      <c r="C27082" s="90" t="s">
        <v>26416</v>
      </c>
      <c r="D27082" s="91">
        <v>62580</v>
      </c>
      <c r="E27082" s="90" t="str">
        <f>IF(D27082=Contact!$M$4,MAX($E$2:E27081)+1,"")</f>
        <v/>
      </c>
    </row>
    <row r="27083" spans="3:5" x14ac:dyDescent="0.25">
      <c r="C27083" s="90" t="s">
        <v>26417</v>
      </c>
      <c r="D27083" s="91">
        <v>62580</v>
      </c>
      <c r="E27083" s="90" t="str">
        <f>IF(D27083=Contact!$M$4,MAX($E$2:E27082)+1,"")</f>
        <v/>
      </c>
    </row>
    <row r="27084" spans="3:5" x14ac:dyDescent="0.25">
      <c r="C27084" s="90" t="s">
        <v>26418</v>
      </c>
      <c r="D27084" s="91">
        <v>62590</v>
      </c>
      <c r="E27084" s="90" t="str">
        <f>IF(D27084=Contact!$M$4,MAX($E$2:E27083)+1,"")</f>
        <v/>
      </c>
    </row>
    <row r="27085" spans="3:5" x14ac:dyDescent="0.25">
      <c r="C27085" s="90" t="s">
        <v>26419</v>
      </c>
      <c r="D27085" s="91">
        <v>62600</v>
      </c>
      <c r="E27085" s="90" t="str">
        <f>IF(D27085=Contact!$M$4,MAX($E$2:E27084)+1,"")</f>
        <v/>
      </c>
    </row>
    <row r="27086" spans="3:5" x14ac:dyDescent="0.25">
      <c r="C27086" s="90" t="s">
        <v>26420</v>
      </c>
      <c r="D27086" s="91">
        <v>62600</v>
      </c>
      <c r="E27086" s="90" t="str">
        <f>IF(D27086=Contact!$M$4,MAX($E$2:E27085)+1,"")</f>
        <v/>
      </c>
    </row>
    <row r="27087" spans="3:5" x14ac:dyDescent="0.25">
      <c r="C27087" s="90" t="s">
        <v>26421</v>
      </c>
      <c r="D27087" s="91">
        <v>62610</v>
      </c>
      <c r="E27087" s="90" t="str">
        <f>IF(D27087=Contact!$M$4,MAX($E$2:E27086)+1,"")</f>
        <v/>
      </c>
    </row>
    <row r="27088" spans="3:5" x14ac:dyDescent="0.25">
      <c r="C27088" s="90" t="s">
        <v>26422</v>
      </c>
      <c r="D27088" s="91">
        <v>62610</v>
      </c>
      <c r="E27088" s="90" t="str">
        <f>IF(D27088=Contact!$M$4,MAX($E$2:E27087)+1,"")</f>
        <v/>
      </c>
    </row>
    <row r="27089" spans="3:5" x14ac:dyDescent="0.25">
      <c r="C27089" s="90" t="s">
        <v>26423</v>
      </c>
      <c r="D27089" s="91">
        <v>62610</v>
      </c>
      <c r="E27089" s="90" t="str">
        <f>IF(D27089=Contact!$M$4,MAX($E$2:E27088)+1,"")</f>
        <v/>
      </c>
    </row>
    <row r="27090" spans="3:5" x14ac:dyDescent="0.25">
      <c r="C27090" s="90" t="s">
        <v>26424</v>
      </c>
      <c r="D27090" s="91">
        <v>62610</v>
      </c>
      <c r="E27090" s="90" t="str">
        <f>IF(D27090=Contact!$M$4,MAX($E$2:E27089)+1,"")</f>
        <v/>
      </c>
    </row>
    <row r="27091" spans="3:5" x14ac:dyDescent="0.25">
      <c r="C27091" s="90" t="s">
        <v>26425</v>
      </c>
      <c r="D27091" s="91">
        <v>62610</v>
      </c>
      <c r="E27091" s="90" t="str">
        <f>IF(D27091=Contact!$M$4,MAX($E$2:E27090)+1,"")</f>
        <v/>
      </c>
    </row>
    <row r="27092" spans="3:5" x14ac:dyDescent="0.25">
      <c r="C27092" s="90" t="s">
        <v>26426</v>
      </c>
      <c r="D27092" s="91">
        <v>62610</v>
      </c>
      <c r="E27092" s="90" t="str">
        <f>IF(D27092=Contact!$M$4,MAX($E$2:E27091)+1,"")</f>
        <v/>
      </c>
    </row>
    <row r="27093" spans="3:5" x14ac:dyDescent="0.25">
      <c r="C27093" s="90" t="s">
        <v>26427</v>
      </c>
      <c r="D27093" s="91">
        <v>62610</v>
      </c>
      <c r="E27093" s="90" t="str">
        <f>IF(D27093=Contact!$M$4,MAX($E$2:E27092)+1,"")</f>
        <v/>
      </c>
    </row>
    <row r="27094" spans="3:5" x14ac:dyDescent="0.25">
      <c r="C27094" s="90" t="s">
        <v>26428</v>
      </c>
      <c r="D27094" s="91">
        <v>62610</v>
      </c>
      <c r="E27094" s="90" t="str">
        <f>IF(D27094=Contact!$M$4,MAX($E$2:E27093)+1,"")</f>
        <v/>
      </c>
    </row>
    <row r="27095" spans="3:5" x14ac:dyDescent="0.25">
      <c r="C27095" s="90" t="s">
        <v>26429</v>
      </c>
      <c r="D27095" s="91">
        <v>62610</v>
      </c>
      <c r="E27095" s="90" t="str">
        <f>IF(D27095=Contact!$M$4,MAX($E$2:E27094)+1,"")</f>
        <v/>
      </c>
    </row>
    <row r="27096" spans="3:5" x14ac:dyDescent="0.25">
      <c r="C27096" s="90" t="s">
        <v>26430</v>
      </c>
      <c r="D27096" s="91">
        <v>62610</v>
      </c>
      <c r="E27096" s="90" t="str">
        <f>IF(D27096=Contact!$M$4,MAX($E$2:E27095)+1,"")</f>
        <v/>
      </c>
    </row>
    <row r="27097" spans="3:5" x14ac:dyDescent="0.25">
      <c r="C27097" s="90" t="s">
        <v>26431</v>
      </c>
      <c r="D27097" s="91">
        <v>62620</v>
      </c>
      <c r="E27097" s="90" t="str">
        <f>IF(D27097=Contact!$M$4,MAX($E$2:E27096)+1,"")</f>
        <v/>
      </c>
    </row>
    <row r="27098" spans="3:5" x14ac:dyDescent="0.25">
      <c r="C27098" s="90" t="s">
        <v>26432</v>
      </c>
      <c r="D27098" s="91">
        <v>62620</v>
      </c>
      <c r="E27098" s="90" t="str">
        <f>IF(D27098=Contact!$M$4,MAX($E$2:E27097)+1,"")</f>
        <v/>
      </c>
    </row>
    <row r="27099" spans="3:5" x14ac:dyDescent="0.25">
      <c r="C27099" s="90" t="s">
        <v>26433</v>
      </c>
      <c r="D27099" s="91">
        <v>62620</v>
      </c>
      <c r="E27099" s="90" t="str">
        <f>IF(D27099=Contact!$M$4,MAX($E$2:E27098)+1,"")</f>
        <v/>
      </c>
    </row>
    <row r="27100" spans="3:5" x14ac:dyDescent="0.25">
      <c r="C27100" s="90" t="s">
        <v>26434</v>
      </c>
      <c r="D27100" s="91">
        <v>62620</v>
      </c>
      <c r="E27100" s="90" t="str">
        <f>IF(D27100=Contact!$M$4,MAX($E$2:E27099)+1,"")</f>
        <v/>
      </c>
    </row>
    <row r="27101" spans="3:5" x14ac:dyDescent="0.25">
      <c r="C27101" s="90" t="s">
        <v>26435</v>
      </c>
      <c r="D27101" s="91">
        <v>62630</v>
      </c>
      <c r="E27101" s="90" t="str">
        <f>IF(D27101=Contact!$M$4,MAX($E$2:E27100)+1,"")</f>
        <v/>
      </c>
    </row>
    <row r="27102" spans="3:5" x14ac:dyDescent="0.25">
      <c r="C27102" s="90" t="s">
        <v>26436</v>
      </c>
      <c r="D27102" s="91">
        <v>62630</v>
      </c>
      <c r="E27102" s="90" t="str">
        <f>IF(D27102=Contact!$M$4,MAX($E$2:E27101)+1,"")</f>
        <v/>
      </c>
    </row>
    <row r="27103" spans="3:5" x14ac:dyDescent="0.25">
      <c r="C27103" s="90" t="s">
        <v>26437</v>
      </c>
      <c r="D27103" s="91">
        <v>62630</v>
      </c>
      <c r="E27103" s="90" t="str">
        <f>IF(D27103=Contact!$M$4,MAX($E$2:E27102)+1,"")</f>
        <v/>
      </c>
    </row>
    <row r="27104" spans="3:5" x14ac:dyDescent="0.25">
      <c r="C27104" s="90" t="s">
        <v>26438</v>
      </c>
      <c r="D27104" s="91">
        <v>62630</v>
      </c>
      <c r="E27104" s="90" t="str">
        <f>IF(D27104=Contact!$M$4,MAX($E$2:E27103)+1,"")</f>
        <v/>
      </c>
    </row>
    <row r="27105" spans="3:5" x14ac:dyDescent="0.25">
      <c r="C27105" s="90" t="s">
        <v>26439</v>
      </c>
      <c r="D27105" s="91">
        <v>62630</v>
      </c>
      <c r="E27105" s="90" t="str">
        <f>IF(D27105=Contact!$M$4,MAX($E$2:E27104)+1,"")</f>
        <v/>
      </c>
    </row>
    <row r="27106" spans="3:5" x14ac:dyDescent="0.25">
      <c r="C27106" s="90" t="s">
        <v>6181</v>
      </c>
      <c r="D27106" s="91">
        <v>62630</v>
      </c>
      <c r="E27106" s="90" t="str">
        <f>IF(D27106=Contact!$M$4,MAX($E$2:E27105)+1,"")</f>
        <v/>
      </c>
    </row>
    <row r="27107" spans="3:5" x14ac:dyDescent="0.25">
      <c r="C27107" s="90" t="s">
        <v>26440</v>
      </c>
      <c r="D27107" s="91">
        <v>62630</v>
      </c>
      <c r="E27107" s="90" t="str">
        <f>IF(D27107=Contact!$M$4,MAX($E$2:E27106)+1,"")</f>
        <v/>
      </c>
    </row>
    <row r="27108" spans="3:5" x14ac:dyDescent="0.25">
      <c r="C27108" s="90" t="s">
        <v>26441</v>
      </c>
      <c r="D27108" s="91">
        <v>62630</v>
      </c>
      <c r="E27108" s="90" t="str">
        <f>IF(D27108=Contact!$M$4,MAX($E$2:E27107)+1,"")</f>
        <v/>
      </c>
    </row>
    <row r="27109" spans="3:5" x14ac:dyDescent="0.25">
      <c r="C27109" s="90" t="s">
        <v>26442</v>
      </c>
      <c r="D27109" s="91">
        <v>62630</v>
      </c>
      <c r="E27109" s="90" t="str">
        <f>IF(D27109=Contact!$M$4,MAX($E$2:E27108)+1,"")</f>
        <v/>
      </c>
    </row>
    <row r="27110" spans="3:5" x14ac:dyDescent="0.25">
      <c r="C27110" s="90" t="s">
        <v>26443</v>
      </c>
      <c r="D27110" s="91">
        <v>62640</v>
      </c>
      <c r="E27110" s="90" t="str">
        <f>IF(D27110=Contact!$M$4,MAX($E$2:E27109)+1,"")</f>
        <v/>
      </c>
    </row>
    <row r="27111" spans="3:5" x14ac:dyDescent="0.25">
      <c r="C27111" s="90" t="s">
        <v>26444</v>
      </c>
      <c r="D27111" s="91">
        <v>62650</v>
      </c>
      <c r="E27111" s="90" t="str">
        <f>IF(D27111=Contact!$M$4,MAX($E$2:E27110)+1,"")</f>
        <v/>
      </c>
    </row>
    <row r="27112" spans="3:5" x14ac:dyDescent="0.25">
      <c r="C27112" s="90" t="s">
        <v>26445</v>
      </c>
      <c r="D27112" s="91">
        <v>62650</v>
      </c>
      <c r="E27112" s="90" t="str">
        <f>IF(D27112=Contact!$M$4,MAX($E$2:E27111)+1,"")</f>
        <v/>
      </c>
    </row>
    <row r="27113" spans="3:5" x14ac:dyDescent="0.25">
      <c r="C27113" s="90" t="s">
        <v>26446</v>
      </c>
      <c r="D27113" s="91">
        <v>62650</v>
      </c>
      <c r="E27113" s="90" t="str">
        <f>IF(D27113=Contact!$M$4,MAX($E$2:E27112)+1,"")</f>
        <v/>
      </c>
    </row>
    <row r="27114" spans="3:5" x14ac:dyDescent="0.25">
      <c r="C27114" s="90" t="s">
        <v>26447</v>
      </c>
      <c r="D27114" s="91">
        <v>62650</v>
      </c>
      <c r="E27114" s="90" t="str">
        <f>IF(D27114=Contact!$M$4,MAX($E$2:E27113)+1,"")</f>
        <v/>
      </c>
    </row>
    <row r="27115" spans="3:5" x14ac:dyDescent="0.25">
      <c r="C27115" s="90" t="s">
        <v>26448</v>
      </c>
      <c r="D27115" s="91">
        <v>62650</v>
      </c>
      <c r="E27115" s="90" t="str">
        <f>IF(D27115=Contact!$M$4,MAX($E$2:E27114)+1,"")</f>
        <v/>
      </c>
    </row>
    <row r="27116" spans="3:5" x14ac:dyDescent="0.25">
      <c r="C27116" s="90" t="s">
        <v>26449</v>
      </c>
      <c r="D27116" s="91">
        <v>62650</v>
      </c>
      <c r="E27116" s="90" t="str">
        <f>IF(D27116=Contact!$M$4,MAX($E$2:E27115)+1,"")</f>
        <v/>
      </c>
    </row>
    <row r="27117" spans="3:5" x14ac:dyDescent="0.25">
      <c r="C27117" s="90" t="s">
        <v>26450</v>
      </c>
      <c r="D27117" s="91">
        <v>62650</v>
      </c>
      <c r="E27117" s="90" t="str">
        <f>IF(D27117=Contact!$M$4,MAX($E$2:E27116)+1,"")</f>
        <v/>
      </c>
    </row>
    <row r="27118" spans="3:5" x14ac:dyDescent="0.25">
      <c r="C27118" s="90" t="s">
        <v>26451</v>
      </c>
      <c r="D27118" s="91">
        <v>62650</v>
      </c>
      <c r="E27118" s="90" t="str">
        <f>IF(D27118=Contact!$M$4,MAX($E$2:E27117)+1,"")</f>
        <v/>
      </c>
    </row>
    <row r="27119" spans="3:5" x14ac:dyDescent="0.25">
      <c r="C27119" s="90" t="s">
        <v>26452</v>
      </c>
      <c r="D27119" s="91">
        <v>62650</v>
      </c>
      <c r="E27119" s="90" t="str">
        <f>IF(D27119=Contact!$M$4,MAX($E$2:E27118)+1,"")</f>
        <v/>
      </c>
    </row>
    <row r="27120" spans="3:5" x14ac:dyDescent="0.25">
      <c r="C27120" s="90" t="s">
        <v>26453</v>
      </c>
      <c r="D27120" s="91">
        <v>62650</v>
      </c>
      <c r="E27120" s="90" t="str">
        <f>IF(D27120=Contact!$M$4,MAX($E$2:E27119)+1,"")</f>
        <v/>
      </c>
    </row>
    <row r="27121" spans="3:5" x14ac:dyDescent="0.25">
      <c r="C27121" s="90" t="s">
        <v>26454</v>
      </c>
      <c r="D27121" s="91">
        <v>62650</v>
      </c>
      <c r="E27121" s="90" t="str">
        <f>IF(D27121=Contact!$M$4,MAX($E$2:E27120)+1,"")</f>
        <v/>
      </c>
    </row>
    <row r="27122" spans="3:5" x14ac:dyDescent="0.25">
      <c r="C27122" s="90" t="s">
        <v>26455</v>
      </c>
      <c r="D27122" s="91">
        <v>62650</v>
      </c>
      <c r="E27122" s="90" t="str">
        <f>IF(D27122=Contact!$M$4,MAX($E$2:E27121)+1,"")</f>
        <v/>
      </c>
    </row>
    <row r="27123" spans="3:5" x14ac:dyDescent="0.25">
      <c r="C27123" s="90" t="s">
        <v>26456</v>
      </c>
      <c r="D27123" s="91">
        <v>62650</v>
      </c>
      <c r="E27123" s="90" t="str">
        <f>IF(D27123=Contact!$M$4,MAX($E$2:E27122)+1,"")</f>
        <v/>
      </c>
    </row>
    <row r="27124" spans="3:5" x14ac:dyDescent="0.25">
      <c r="C27124" s="90" t="s">
        <v>26457</v>
      </c>
      <c r="D27124" s="91">
        <v>62650</v>
      </c>
      <c r="E27124" s="90" t="str">
        <f>IF(D27124=Contact!$M$4,MAX($E$2:E27123)+1,"")</f>
        <v/>
      </c>
    </row>
    <row r="27125" spans="3:5" x14ac:dyDescent="0.25">
      <c r="C27125" s="90" t="s">
        <v>26458</v>
      </c>
      <c r="D27125" s="91">
        <v>62650</v>
      </c>
      <c r="E27125" s="90" t="str">
        <f>IF(D27125=Contact!$M$4,MAX($E$2:E27124)+1,"")</f>
        <v/>
      </c>
    </row>
    <row r="27126" spans="3:5" x14ac:dyDescent="0.25">
      <c r="C27126" s="90" t="s">
        <v>26459</v>
      </c>
      <c r="D27126" s="91">
        <v>62650</v>
      </c>
      <c r="E27126" s="90" t="str">
        <f>IF(D27126=Contact!$M$4,MAX($E$2:E27125)+1,"")</f>
        <v/>
      </c>
    </row>
    <row r="27127" spans="3:5" x14ac:dyDescent="0.25">
      <c r="C27127" s="90" t="s">
        <v>26460</v>
      </c>
      <c r="D27127" s="91">
        <v>62650</v>
      </c>
      <c r="E27127" s="90" t="str">
        <f>IF(D27127=Contact!$M$4,MAX($E$2:E27126)+1,"")</f>
        <v/>
      </c>
    </row>
    <row r="27128" spans="3:5" x14ac:dyDescent="0.25">
      <c r="C27128" s="90" t="s">
        <v>26461</v>
      </c>
      <c r="D27128" s="91">
        <v>62650</v>
      </c>
      <c r="E27128" s="90" t="str">
        <f>IF(D27128=Contact!$M$4,MAX($E$2:E27127)+1,"")</f>
        <v/>
      </c>
    </row>
    <row r="27129" spans="3:5" x14ac:dyDescent="0.25">
      <c r="C27129" s="90" t="s">
        <v>26462</v>
      </c>
      <c r="D27129" s="91">
        <v>62650</v>
      </c>
      <c r="E27129" s="90" t="str">
        <f>IF(D27129=Contact!$M$4,MAX($E$2:E27128)+1,"")</f>
        <v/>
      </c>
    </row>
    <row r="27130" spans="3:5" x14ac:dyDescent="0.25">
      <c r="C27130" s="90" t="s">
        <v>26463</v>
      </c>
      <c r="D27130" s="91">
        <v>62650</v>
      </c>
      <c r="E27130" s="90" t="str">
        <f>IF(D27130=Contact!$M$4,MAX($E$2:E27129)+1,"")</f>
        <v/>
      </c>
    </row>
    <row r="27131" spans="3:5" x14ac:dyDescent="0.25">
      <c r="C27131" s="90" t="s">
        <v>26464</v>
      </c>
      <c r="D27131" s="91">
        <v>62650</v>
      </c>
      <c r="E27131" s="90" t="str">
        <f>IF(D27131=Contact!$M$4,MAX($E$2:E27130)+1,"")</f>
        <v/>
      </c>
    </row>
    <row r="27132" spans="3:5" x14ac:dyDescent="0.25">
      <c r="C27132" s="90" t="s">
        <v>26465</v>
      </c>
      <c r="D27132" s="91">
        <v>62660</v>
      </c>
      <c r="E27132" s="90" t="str">
        <f>IF(D27132=Contact!$M$4,MAX($E$2:E27131)+1,"")</f>
        <v/>
      </c>
    </row>
    <row r="27133" spans="3:5" x14ac:dyDescent="0.25">
      <c r="C27133" s="90" t="s">
        <v>26466</v>
      </c>
      <c r="D27133" s="91">
        <v>62670</v>
      </c>
      <c r="E27133" s="90" t="str">
        <f>IF(D27133=Contact!$M$4,MAX($E$2:E27132)+1,"")</f>
        <v/>
      </c>
    </row>
    <row r="27134" spans="3:5" x14ac:dyDescent="0.25">
      <c r="C27134" s="90" t="s">
        <v>26467</v>
      </c>
      <c r="D27134" s="91">
        <v>62680</v>
      </c>
      <c r="E27134" s="90" t="str">
        <f>IF(D27134=Contact!$M$4,MAX($E$2:E27133)+1,"")</f>
        <v/>
      </c>
    </row>
    <row r="27135" spans="3:5" x14ac:dyDescent="0.25">
      <c r="C27135" s="90" t="s">
        <v>26468</v>
      </c>
      <c r="D27135" s="91">
        <v>62690</v>
      </c>
      <c r="E27135" s="90" t="str">
        <f>IF(D27135=Contact!$M$4,MAX($E$2:E27134)+1,"")</f>
        <v/>
      </c>
    </row>
    <row r="27136" spans="3:5" x14ac:dyDescent="0.25">
      <c r="C27136" s="90" t="s">
        <v>26469</v>
      </c>
      <c r="D27136" s="91">
        <v>62690</v>
      </c>
      <c r="E27136" s="90" t="str">
        <f>IF(D27136=Contact!$M$4,MAX($E$2:E27135)+1,"")</f>
        <v/>
      </c>
    </row>
    <row r="27137" spans="3:5" x14ac:dyDescent="0.25">
      <c r="C27137" s="90" t="s">
        <v>26470</v>
      </c>
      <c r="D27137" s="91">
        <v>62690</v>
      </c>
      <c r="E27137" s="90" t="str">
        <f>IF(D27137=Contact!$M$4,MAX($E$2:E27136)+1,"")</f>
        <v/>
      </c>
    </row>
    <row r="27138" spans="3:5" x14ac:dyDescent="0.25">
      <c r="C27138" s="90" t="s">
        <v>26471</v>
      </c>
      <c r="D27138" s="91">
        <v>62690</v>
      </c>
      <c r="E27138" s="90" t="str">
        <f>IF(D27138=Contact!$M$4,MAX($E$2:E27137)+1,"")</f>
        <v/>
      </c>
    </row>
    <row r="27139" spans="3:5" x14ac:dyDescent="0.25">
      <c r="C27139" s="90" t="s">
        <v>26472</v>
      </c>
      <c r="D27139" s="91">
        <v>62690</v>
      </c>
      <c r="E27139" s="90" t="str">
        <f>IF(D27139=Contact!$M$4,MAX($E$2:E27138)+1,"")</f>
        <v/>
      </c>
    </row>
    <row r="27140" spans="3:5" x14ac:dyDescent="0.25">
      <c r="C27140" s="90" t="s">
        <v>26473</v>
      </c>
      <c r="D27140" s="91">
        <v>62690</v>
      </c>
      <c r="E27140" s="90" t="str">
        <f>IF(D27140=Contact!$M$4,MAX($E$2:E27139)+1,"")</f>
        <v/>
      </c>
    </row>
    <row r="27141" spans="3:5" x14ac:dyDescent="0.25">
      <c r="C27141" s="90" t="s">
        <v>26474</v>
      </c>
      <c r="D27141" s="91">
        <v>62690</v>
      </c>
      <c r="E27141" s="90" t="str">
        <f>IF(D27141=Contact!$M$4,MAX($E$2:E27140)+1,"")</f>
        <v/>
      </c>
    </row>
    <row r="27142" spans="3:5" x14ac:dyDescent="0.25">
      <c r="C27142" s="90" t="s">
        <v>26475</v>
      </c>
      <c r="D27142" s="91">
        <v>62690</v>
      </c>
      <c r="E27142" s="90" t="str">
        <f>IF(D27142=Contact!$M$4,MAX($E$2:E27141)+1,"")</f>
        <v/>
      </c>
    </row>
    <row r="27143" spans="3:5" x14ac:dyDescent="0.25">
      <c r="C27143" s="90" t="s">
        <v>26476</v>
      </c>
      <c r="D27143" s="91">
        <v>62690</v>
      </c>
      <c r="E27143" s="90" t="str">
        <f>IF(D27143=Contact!$M$4,MAX($E$2:E27142)+1,"")</f>
        <v/>
      </c>
    </row>
    <row r="27144" spans="3:5" x14ac:dyDescent="0.25">
      <c r="C27144" s="90" t="s">
        <v>26477</v>
      </c>
      <c r="D27144" s="91">
        <v>62690</v>
      </c>
      <c r="E27144" s="90" t="str">
        <f>IF(D27144=Contact!$M$4,MAX($E$2:E27143)+1,"")</f>
        <v/>
      </c>
    </row>
    <row r="27145" spans="3:5" x14ac:dyDescent="0.25">
      <c r="C27145" s="90" t="s">
        <v>26478</v>
      </c>
      <c r="D27145" s="91">
        <v>62690</v>
      </c>
      <c r="E27145" s="90" t="str">
        <f>IF(D27145=Contact!$M$4,MAX($E$2:E27144)+1,"")</f>
        <v/>
      </c>
    </row>
    <row r="27146" spans="3:5" x14ac:dyDescent="0.25">
      <c r="C27146" s="90" t="s">
        <v>26479</v>
      </c>
      <c r="D27146" s="91">
        <v>62690</v>
      </c>
      <c r="E27146" s="90" t="str">
        <f>IF(D27146=Contact!$M$4,MAX($E$2:E27145)+1,"")</f>
        <v/>
      </c>
    </row>
    <row r="27147" spans="3:5" x14ac:dyDescent="0.25">
      <c r="C27147" s="90" t="s">
        <v>26480</v>
      </c>
      <c r="D27147" s="91">
        <v>62690</v>
      </c>
      <c r="E27147" s="90" t="str">
        <f>IF(D27147=Contact!$M$4,MAX($E$2:E27146)+1,"")</f>
        <v/>
      </c>
    </row>
    <row r="27148" spans="3:5" x14ac:dyDescent="0.25">
      <c r="C27148" s="90" t="s">
        <v>26481</v>
      </c>
      <c r="D27148" s="91">
        <v>62690</v>
      </c>
      <c r="E27148" s="90" t="str">
        <f>IF(D27148=Contact!$M$4,MAX($E$2:E27147)+1,"")</f>
        <v/>
      </c>
    </row>
    <row r="27149" spans="3:5" x14ac:dyDescent="0.25">
      <c r="C27149" s="90" t="s">
        <v>26482</v>
      </c>
      <c r="D27149" s="91">
        <v>62690</v>
      </c>
      <c r="E27149" s="90" t="str">
        <f>IF(D27149=Contact!$M$4,MAX($E$2:E27148)+1,"")</f>
        <v/>
      </c>
    </row>
    <row r="27150" spans="3:5" x14ac:dyDescent="0.25">
      <c r="C27150" s="90" t="s">
        <v>26483</v>
      </c>
      <c r="D27150" s="91">
        <v>62690</v>
      </c>
      <c r="E27150" s="90" t="str">
        <f>IF(D27150=Contact!$M$4,MAX($E$2:E27149)+1,"")</f>
        <v/>
      </c>
    </row>
    <row r="27151" spans="3:5" x14ac:dyDescent="0.25">
      <c r="C27151" s="90" t="s">
        <v>26484</v>
      </c>
      <c r="D27151" s="91">
        <v>62700</v>
      </c>
      <c r="E27151" s="90" t="str">
        <f>IF(D27151=Contact!$M$4,MAX($E$2:E27150)+1,"")</f>
        <v/>
      </c>
    </row>
    <row r="27152" spans="3:5" x14ac:dyDescent="0.25">
      <c r="C27152" s="90" t="s">
        <v>26485</v>
      </c>
      <c r="D27152" s="91">
        <v>62700</v>
      </c>
      <c r="E27152" s="90" t="str">
        <f>IF(D27152=Contact!$M$4,MAX($E$2:E27151)+1,"")</f>
        <v/>
      </c>
    </row>
    <row r="27153" spans="3:5" x14ac:dyDescent="0.25">
      <c r="C27153" s="90" t="s">
        <v>26486</v>
      </c>
      <c r="D27153" s="91">
        <v>62710</v>
      </c>
      <c r="E27153" s="90" t="str">
        <f>IF(D27153=Contact!$M$4,MAX($E$2:E27152)+1,"")</f>
        <v/>
      </c>
    </row>
    <row r="27154" spans="3:5" x14ac:dyDescent="0.25">
      <c r="C27154" s="90" t="s">
        <v>26487</v>
      </c>
      <c r="D27154" s="91">
        <v>62720</v>
      </c>
      <c r="E27154" s="90" t="str">
        <f>IF(D27154=Contact!$M$4,MAX($E$2:E27153)+1,"")</f>
        <v/>
      </c>
    </row>
    <row r="27155" spans="3:5" x14ac:dyDescent="0.25">
      <c r="C27155" s="90" t="s">
        <v>26488</v>
      </c>
      <c r="D27155" s="91">
        <v>62720</v>
      </c>
      <c r="E27155" s="90" t="str">
        <f>IF(D27155=Contact!$M$4,MAX($E$2:E27154)+1,"")</f>
        <v/>
      </c>
    </row>
    <row r="27156" spans="3:5" x14ac:dyDescent="0.25">
      <c r="C27156" s="90" t="s">
        <v>26489</v>
      </c>
      <c r="D27156" s="91">
        <v>62720</v>
      </c>
      <c r="E27156" s="90" t="str">
        <f>IF(D27156=Contact!$M$4,MAX($E$2:E27155)+1,"")</f>
        <v/>
      </c>
    </row>
    <row r="27157" spans="3:5" x14ac:dyDescent="0.25">
      <c r="C27157" s="90" t="s">
        <v>26490</v>
      </c>
      <c r="D27157" s="91">
        <v>62730</v>
      </c>
      <c r="E27157" s="90" t="str">
        <f>IF(D27157=Contact!$M$4,MAX($E$2:E27156)+1,"")</f>
        <v/>
      </c>
    </row>
    <row r="27158" spans="3:5" x14ac:dyDescent="0.25">
      <c r="C27158" s="90" t="s">
        <v>26491</v>
      </c>
      <c r="D27158" s="91">
        <v>62730</v>
      </c>
      <c r="E27158" s="90" t="str">
        <f>IF(D27158=Contact!$M$4,MAX($E$2:E27157)+1,"")</f>
        <v/>
      </c>
    </row>
    <row r="27159" spans="3:5" x14ac:dyDescent="0.25">
      <c r="C27159" s="90" t="s">
        <v>26492</v>
      </c>
      <c r="D27159" s="91">
        <v>62740</v>
      </c>
      <c r="E27159" s="90" t="str">
        <f>IF(D27159=Contact!$M$4,MAX($E$2:E27158)+1,"")</f>
        <v/>
      </c>
    </row>
    <row r="27160" spans="3:5" x14ac:dyDescent="0.25">
      <c r="C27160" s="90" t="s">
        <v>26493</v>
      </c>
      <c r="D27160" s="91">
        <v>62750</v>
      </c>
      <c r="E27160" s="90" t="str">
        <f>IF(D27160=Contact!$M$4,MAX($E$2:E27159)+1,"")</f>
        <v/>
      </c>
    </row>
    <row r="27161" spans="3:5" x14ac:dyDescent="0.25">
      <c r="C27161" s="90" t="s">
        <v>26494</v>
      </c>
      <c r="D27161" s="91">
        <v>62760</v>
      </c>
      <c r="E27161" s="90" t="str">
        <f>IF(D27161=Contact!$M$4,MAX($E$2:E27160)+1,"")</f>
        <v/>
      </c>
    </row>
    <row r="27162" spans="3:5" x14ac:dyDescent="0.25">
      <c r="C27162" s="90" t="s">
        <v>26495</v>
      </c>
      <c r="D27162" s="91">
        <v>62760</v>
      </c>
      <c r="E27162" s="90" t="str">
        <f>IF(D27162=Contact!$M$4,MAX($E$2:E27161)+1,"")</f>
        <v/>
      </c>
    </row>
    <row r="27163" spans="3:5" x14ac:dyDescent="0.25">
      <c r="C27163" s="90" t="s">
        <v>26496</v>
      </c>
      <c r="D27163" s="91">
        <v>62760</v>
      </c>
      <c r="E27163" s="90" t="str">
        <f>IF(D27163=Contact!$M$4,MAX($E$2:E27162)+1,"")</f>
        <v/>
      </c>
    </row>
    <row r="27164" spans="3:5" x14ac:dyDescent="0.25">
      <c r="C27164" s="90" t="s">
        <v>26497</v>
      </c>
      <c r="D27164" s="91">
        <v>62760</v>
      </c>
      <c r="E27164" s="90" t="str">
        <f>IF(D27164=Contact!$M$4,MAX($E$2:E27163)+1,"")</f>
        <v/>
      </c>
    </row>
    <row r="27165" spans="3:5" x14ac:dyDescent="0.25">
      <c r="C27165" s="90" t="s">
        <v>26498</v>
      </c>
      <c r="D27165" s="91">
        <v>62760</v>
      </c>
      <c r="E27165" s="90" t="str">
        <f>IF(D27165=Contact!$M$4,MAX($E$2:E27164)+1,"")</f>
        <v/>
      </c>
    </row>
    <row r="27166" spans="3:5" x14ac:dyDescent="0.25">
      <c r="C27166" s="90" t="s">
        <v>24853</v>
      </c>
      <c r="D27166" s="91">
        <v>62760</v>
      </c>
      <c r="E27166" s="90" t="str">
        <f>IF(D27166=Contact!$M$4,MAX($E$2:E27165)+1,"")</f>
        <v/>
      </c>
    </row>
    <row r="27167" spans="3:5" x14ac:dyDescent="0.25">
      <c r="C27167" s="90" t="s">
        <v>26499</v>
      </c>
      <c r="D27167" s="91">
        <v>62760</v>
      </c>
      <c r="E27167" s="90" t="str">
        <f>IF(D27167=Contact!$M$4,MAX($E$2:E27166)+1,"")</f>
        <v/>
      </c>
    </row>
    <row r="27168" spans="3:5" x14ac:dyDescent="0.25">
      <c r="C27168" s="90" t="s">
        <v>26500</v>
      </c>
      <c r="D27168" s="91">
        <v>62760</v>
      </c>
      <c r="E27168" s="90" t="str">
        <f>IF(D27168=Contact!$M$4,MAX($E$2:E27167)+1,"")</f>
        <v/>
      </c>
    </row>
    <row r="27169" spans="3:5" x14ac:dyDescent="0.25">
      <c r="C27169" s="90" t="s">
        <v>8906</v>
      </c>
      <c r="D27169" s="91">
        <v>62760</v>
      </c>
      <c r="E27169" s="90" t="str">
        <f>IF(D27169=Contact!$M$4,MAX($E$2:E27168)+1,"")</f>
        <v/>
      </c>
    </row>
    <row r="27170" spans="3:5" x14ac:dyDescent="0.25">
      <c r="C27170" s="90" t="s">
        <v>26501</v>
      </c>
      <c r="D27170" s="91">
        <v>62760</v>
      </c>
      <c r="E27170" s="90" t="str">
        <f>IF(D27170=Contact!$M$4,MAX($E$2:E27169)+1,"")</f>
        <v/>
      </c>
    </row>
    <row r="27171" spans="3:5" x14ac:dyDescent="0.25">
      <c r="C27171" s="90" t="s">
        <v>26502</v>
      </c>
      <c r="D27171" s="91">
        <v>62760</v>
      </c>
      <c r="E27171" s="90" t="str">
        <f>IF(D27171=Contact!$M$4,MAX($E$2:E27170)+1,"")</f>
        <v/>
      </c>
    </row>
    <row r="27172" spans="3:5" x14ac:dyDescent="0.25">
      <c r="C27172" s="90" t="s">
        <v>9859</v>
      </c>
      <c r="D27172" s="91">
        <v>62760</v>
      </c>
      <c r="E27172" s="90" t="str">
        <f>IF(D27172=Contact!$M$4,MAX($E$2:E27171)+1,"")</f>
        <v/>
      </c>
    </row>
    <row r="27173" spans="3:5" x14ac:dyDescent="0.25">
      <c r="C27173" s="90" t="s">
        <v>26503</v>
      </c>
      <c r="D27173" s="91">
        <v>62760</v>
      </c>
      <c r="E27173" s="90" t="str">
        <f>IF(D27173=Contact!$M$4,MAX($E$2:E27172)+1,"")</f>
        <v/>
      </c>
    </row>
    <row r="27174" spans="3:5" x14ac:dyDescent="0.25">
      <c r="C27174" s="90" t="s">
        <v>26504</v>
      </c>
      <c r="D27174" s="91">
        <v>62760</v>
      </c>
      <c r="E27174" s="90" t="str">
        <f>IF(D27174=Contact!$M$4,MAX($E$2:E27173)+1,"")</f>
        <v/>
      </c>
    </row>
    <row r="27175" spans="3:5" x14ac:dyDescent="0.25">
      <c r="C27175" s="90" t="s">
        <v>26504</v>
      </c>
      <c r="D27175" s="91">
        <v>62760</v>
      </c>
      <c r="E27175" s="90" t="str">
        <f>IF(D27175=Contact!$M$4,MAX($E$2:E27174)+1,"")</f>
        <v/>
      </c>
    </row>
    <row r="27176" spans="3:5" x14ac:dyDescent="0.25">
      <c r="C27176" s="90" t="s">
        <v>26505</v>
      </c>
      <c r="D27176" s="91">
        <v>62760</v>
      </c>
      <c r="E27176" s="90" t="str">
        <f>IF(D27176=Contact!$M$4,MAX($E$2:E27175)+1,"")</f>
        <v/>
      </c>
    </row>
    <row r="27177" spans="3:5" x14ac:dyDescent="0.25">
      <c r="C27177" s="90" t="s">
        <v>26506</v>
      </c>
      <c r="D27177" s="91">
        <v>62770</v>
      </c>
      <c r="E27177" s="90" t="str">
        <f>IF(D27177=Contact!$M$4,MAX($E$2:E27176)+1,"")</f>
        <v/>
      </c>
    </row>
    <row r="27178" spans="3:5" x14ac:dyDescent="0.25">
      <c r="C27178" s="90" t="s">
        <v>26507</v>
      </c>
      <c r="D27178" s="91">
        <v>62770</v>
      </c>
      <c r="E27178" s="90" t="str">
        <f>IF(D27178=Contact!$M$4,MAX($E$2:E27177)+1,"")</f>
        <v/>
      </c>
    </row>
    <row r="27179" spans="3:5" x14ac:dyDescent="0.25">
      <c r="C27179" s="90" t="s">
        <v>26508</v>
      </c>
      <c r="D27179" s="91">
        <v>62770</v>
      </c>
      <c r="E27179" s="90" t="str">
        <f>IF(D27179=Contact!$M$4,MAX($E$2:E27178)+1,"")</f>
        <v/>
      </c>
    </row>
    <row r="27180" spans="3:5" x14ac:dyDescent="0.25">
      <c r="C27180" s="90" t="s">
        <v>26509</v>
      </c>
      <c r="D27180" s="91">
        <v>62770</v>
      </c>
      <c r="E27180" s="90" t="str">
        <f>IF(D27180=Contact!$M$4,MAX($E$2:E27179)+1,"")</f>
        <v/>
      </c>
    </row>
    <row r="27181" spans="3:5" x14ac:dyDescent="0.25">
      <c r="C27181" s="90" t="s">
        <v>26510</v>
      </c>
      <c r="D27181" s="91">
        <v>62770</v>
      </c>
      <c r="E27181" s="90" t="str">
        <f>IF(D27181=Contact!$M$4,MAX($E$2:E27180)+1,"")</f>
        <v/>
      </c>
    </row>
    <row r="27182" spans="3:5" x14ac:dyDescent="0.25">
      <c r="C27182" s="90" t="s">
        <v>26511</v>
      </c>
      <c r="D27182" s="91">
        <v>62770</v>
      </c>
      <c r="E27182" s="90" t="str">
        <f>IF(D27182=Contact!$M$4,MAX($E$2:E27181)+1,"")</f>
        <v/>
      </c>
    </row>
    <row r="27183" spans="3:5" x14ac:dyDescent="0.25">
      <c r="C27183" s="90" t="s">
        <v>26512</v>
      </c>
      <c r="D27183" s="91">
        <v>62770</v>
      </c>
      <c r="E27183" s="90" t="str">
        <f>IF(D27183=Contact!$M$4,MAX($E$2:E27182)+1,"")</f>
        <v/>
      </c>
    </row>
    <row r="27184" spans="3:5" x14ac:dyDescent="0.25">
      <c r="C27184" s="90" t="s">
        <v>26513</v>
      </c>
      <c r="D27184" s="91">
        <v>62770</v>
      </c>
      <c r="E27184" s="90" t="str">
        <f>IF(D27184=Contact!$M$4,MAX($E$2:E27183)+1,"")</f>
        <v/>
      </c>
    </row>
    <row r="27185" spans="3:5" x14ac:dyDescent="0.25">
      <c r="C27185" s="90" t="s">
        <v>26514</v>
      </c>
      <c r="D27185" s="91">
        <v>62770</v>
      </c>
      <c r="E27185" s="90" t="str">
        <f>IF(D27185=Contact!$M$4,MAX($E$2:E27184)+1,"")</f>
        <v/>
      </c>
    </row>
    <row r="27186" spans="3:5" x14ac:dyDescent="0.25">
      <c r="C27186" s="90" t="s">
        <v>26515</v>
      </c>
      <c r="D27186" s="91">
        <v>62770</v>
      </c>
      <c r="E27186" s="90" t="str">
        <f>IF(D27186=Contact!$M$4,MAX($E$2:E27185)+1,"")</f>
        <v/>
      </c>
    </row>
    <row r="27187" spans="3:5" x14ac:dyDescent="0.25">
      <c r="C27187" s="90" t="s">
        <v>26516</v>
      </c>
      <c r="D27187" s="91">
        <v>62770</v>
      </c>
      <c r="E27187" s="90" t="str">
        <f>IF(D27187=Contact!$M$4,MAX($E$2:E27186)+1,"")</f>
        <v/>
      </c>
    </row>
    <row r="27188" spans="3:5" x14ac:dyDescent="0.25">
      <c r="C27188" s="90" t="s">
        <v>26517</v>
      </c>
      <c r="D27188" s="91">
        <v>62770</v>
      </c>
      <c r="E27188" s="90" t="str">
        <f>IF(D27188=Contact!$M$4,MAX($E$2:E27187)+1,"")</f>
        <v/>
      </c>
    </row>
    <row r="27189" spans="3:5" x14ac:dyDescent="0.25">
      <c r="C27189" s="90" t="s">
        <v>26518</v>
      </c>
      <c r="D27189" s="91">
        <v>62770</v>
      </c>
      <c r="E27189" s="90" t="str">
        <f>IF(D27189=Contact!$M$4,MAX($E$2:E27188)+1,"")</f>
        <v/>
      </c>
    </row>
    <row r="27190" spans="3:5" x14ac:dyDescent="0.25">
      <c r="C27190" s="90" t="s">
        <v>6613</v>
      </c>
      <c r="D27190" s="91">
        <v>62770</v>
      </c>
      <c r="E27190" s="90" t="str">
        <f>IF(D27190=Contact!$M$4,MAX($E$2:E27189)+1,"")</f>
        <v/>
      </c>
    </row>
    <row r="27191" spans="3:5" x14ac:dyDescent="0.25">
      <c r="C27191" s="90" t="s">
        <v>26519</v>
      </c>
      <c r="D27191" s="91">
        <v>62770</v>
      </c>
      <c r="E27191" s="90" t="str">
        <f>IF(D27191=Contact!$M$4,MAX($E$2:E27190)+1,"")</f>
        <v/>
      </c>
    </row>
    <row r="27192" spans="3:5" x14ac:dyDescent="0.25">
      <c r="C27192" s="90" t="s">
        <v>26520</v>
      </c>
      <c r="D27192" s="91">
        <v>62770</v>
      </c>
      <c r="E27192" s="90" t="str">
        <f>IF(D27192=Contact!$M$4,MAX($E$2:E27191)+1,"")</f>
        <v/>
      </c>
    </row>
    <row r="27193" spans="3:5" x14ac:dyDescent="0.25">
      <c r="C27193" s="90" t="s">
        <v>26521</v>
      </c>
      <c r="D27193" s="91">
        <v>62770</v>
      </c>
      <c r="E27193" s="90" t="str">
        <f>IF(D27193=Contact!$M$4,MAX($E$2:E27192)+1,"")</f>
        <v/>
      </c>
    </row>
    <row r="27194" spans="3:5" x14ac:dyDescent="0.25">
      <c r="C27194" s="90" t="s">
        <v>26522</v>
      </c>
      <c r="D27194" s="91">
        <v>62770</v>
      </c>
      <c r="E27194" s="90" t="str">
        <f>IF(D27194=Contact!$M$4,MAX($E$2:E27193)+1,"")</f>
        <v/>
      </c>
    </row>
    <row r="27195" spans="3:5" x14ac:dyDescent="0.25">
      <c r="C27195" s="90" t="s">
        <v>26523</v>
      </c>
      <c r="D27195" s="91">
        <v>62780</v>
      </c>
      <c r="E27195" s="90" t="str">
        <f>IF(D27195=Contact!$M$4,MAX($E$2:E27194)+1,"")</f>
        <v/>
      </c>
    </row>
    <row r="27196" spans="3:5" x14ac:dyDescent="0.25">
      <c r="C27196" s="90" t="s">
        <v>26524</v>
      </c>
      <c r="D27196" s="91">
        <v>62780</v>
      </c>
      <c r="E27196" s="90" t="str">
        <f>IF(D27196=Contact!$M$4,MAX($E$2:E27195)+1,"")</f>
        <v/>
      </c>
    </row>
    <row r="27197" spans="3:5" x14ac:dyDescent="0.25">
      <c r="C27197" s="90" t="s">
        <v>26525</v>
      </c>
      <c r="D27197" s="91">
        <v>62780</v>
      </c>
      <c r="E27197" s="90" t="str">
        <f>IF(D27197=Contact!$M$4,MAX($E$2:E27196)+1,"")</f>
        <v/>
      </c>
    </row>
    <row r="27198" spans="3:5" x14ac:dyDescent="0.25">
      <c r="C27198" s="90" t="s">
        <v>26526</v>
      </c>
      <c r="D27198" s="91">
        <v>62790</v>
      </c>
      <c r="E27198" s="90" t="str">
        <f>IF(D27198=Contact!$M$4,MAX($E$2:E27197)+1,"")</f>
        <v/>
      </c>
    </row>
    <row r="27199" spans="3:5" x14ac:dyDescent="0.25">
      <c r="C27199" s="90" t="s">
        <v>26527</v>
      </c>
      <c r="D27199" s="91">
        <v>62800</v>
      </c>
      <c r="E27199" s="90" t="str">
        <f>IF(D27199=Contact!$M$4,MAX($E$2:E27198)+1,"")</f>
        <v/>
      </c>
    </row>
    <row r="27200" spans="3:5" x14ac:dyDescent="0.25">
      <c r="C27200" s="90" t="s">
        <v>26528</v>
      </c>
      <c r="D27200" s="91">
        <v>62810</v>
      </c>
      <c r="E27200" s="90" t="str">
        <f>IF(D27200=Contact!$M$4,MAX($E$2:E27199)+1,"")</f>
        <v/>
      </c>
    </row>
    <row r="27201" spans="3:5" x14ac:dyDescent="0.25">
      <c r="C27201" s="90" t="s">
        <v>26529</v>
      </c>
      <c r="D27201" s="91">
        <v>62810</v>
      </c>
      <c r="E27201" s="90" t="str">
        <f>IF(D27201=Contact!$M$4,MAX($E$2:E27200)+1,"")</f>
        <v/>
      </c>
    </row>
    <row r="27202" spans="3:5" x14ac:dyDescent="0.25">
      <c r="C27202" s="90" t="s">
        <v>26530</v>
      </c>
      <c r="D27202" s="91">
        <v>62810</v>
      </c>
      <c r="E27202" s="90" t="str">
        <f>IF(D27202=Contact!$M$4,MAX($E$2:E27201)+1,"")</f>
        <v/>
      </c>
    </row>
    <row r="27203" spans="3:5" x14ac:dyDescent="0.25">
      <c r="C27203" s="90" t="s">
        <v>26531</v>
      </c>
      <c r="D27203" s="91">
        <v>62810</v>
      </c>
      <c r="E27203" s="90" t="str">
        <f>IF(D27203=Contact!$M$4,MAX($E$2:E27202)+1,"")</f>
        <v/>
      </c>
    </row>
    <row r="27204" spans="3:5" x14ac:dyDescent="0.25">
      <c r="C27204" s="90" t="s">
        <v>26532</v>
      </c>
      <c r="D27204" s="91">
        <v>62810</v>
      </c>
      <c r="E27204" s="90" t="str">
        <f>IF(D27204=Contact!$M$4,MAX($E$2:E27203)+1,"")</f>
        <v/>
      </c>
    </row>
    <row r="27205" spans="3:5" x14ac:dyDescent="0.25">
      <c r="C27205" s="90" t="s">
        <v>26533</v>
      </c>
      <c r="D27205" s="91">
        <v>62810</v>
      </c>
      <c r="E27205" s="90" t="str">
        <f>IF(D27205=Contact!$M$4,MAX($E$2:E27204)+1,"")</f>
        <v/>
      </c>
    </row>
    <row r="27206" spans="3:5" x14ac:dyDescent="0.25">
      <c r="C27206" s="90" t="s">
        <v>26534</v>
      </c>
      <c r="D27206" s="91">
        <v>62810</v>
      </c>
      <c r="E27206" s="90" t="str">
        <f>IF(D27206=Contact!$M$4,MAX($E$2:E27205)+1,"")</f>
        <v/>
      </c>
    </row>
    <row r="27207" spans="3:5" x14ac:dyDescent="0.25">
      <c r="C27207" s="90" t="s">
        <v>26535</v>
      </c>
      <c r="D27207" s="91">
        <v>62810</v>
      </c>
      <c r="E27207" s="90" t="str">
        <f>IF(D27207=Contact!$M$4,MAX($E$2:E27206)+1,"")</f>
        <v/>
      </c>
    </row>
    <row r="27208" spans="3:5" x14ac:dyDescent="0.25">
      <c r="C27208" s="90" t="s">
        <v>26536</v>
      </c>
      <c r="D27208" s="91">
        <v>62810</v>
      </c>
      <c r="E27208" s="90" t="str">
        <f>IF(D27208=Contact!$M$4,MAX($E$2:E27207)+1,"")</f>
        <v/>
      </c>
    </row>
    <row r="27209" spans="3:5" x14ac:dyDescent="0.25">
      <c r="C27209" s="90" t="s">
        <v>26537</v>
      </c>
      <c r="D27209" s="91">
        <v>62810</v>
      </c>
      <c r="E27209" s="90" t="str">
        <f>IF(D27209=Contact!$M$4,MAX($E$2:E27208)+1,"")</f>
        <v/>
      </c>
    </row>
    <row r="27210" spans="3:5" x14ac:dyDescent="0.25">
      <c r="C27210" s="90" t="s">
        <v>1640</v>
      </c>
      <c r="D27210" s="91">
        <v>62810</v>
      </c>
      <c r="E27210" s="90" t="str">
        <f>IF(D27210=Contact!$M$4,MAX($E$2:E27209)+1,"")</f>
        <v/>
      </c>
    </row>
    <row r="27211" spans="3:5" x14ac:dyDescent="0.25">
      <c r="C27211" s="90" t="s">
        <v>26538</v>
      </c>
      <c r="D27211" s="91">
        <v>62810</v>
      </c>
      <c r="E27211" s="90" t="str">
        <f>IF(D27211=Contact!$M$4,MAX($E$2:E27210)+1,"")</f>
        <v/>
      </c>
    </row>
    <row r="27212" spans="3:5" x14ac:dyDescent="0.25">
      <c r="C27212" s="90" t="s">
        <v>26539</v>
      </c>
      <c r="D27212" s="91">
        <v>62810</v>
      </c>
      <c r="E27212" s="90" t="str">
        <f>IF(D27212=Contact!$M$4,MAX($E$2:E27211)+1,"")</f>
        <v/>
      </c>
    </row>
    <row r="27213" spans="3:5" x14ac:dyDescent="0.25">
      <c r="C27213" s="90" t="s">
        <v>26540</v>
      </c>
      <c r="D27213" s="91">
        <v>62810</v>
      </c>
      <c r="E27213" s="90" t="str">
        <f>IF(D27213=Contact!$M$4,MAX($E$2:E27212)+1,"")</f>
        <v/>
      </c>
    </row>
    <row r="27214" spans="3:5" x14ac:dyDescent="0.25">
      <c r="C27214" s="90" t="s">
        <v>26541</v>
      </c>
      <c r="D27214" s="91">
        <v>62810</v>
      </c>
      <c r="E27214" s="90" t="str">
        <f>IF(D27214=Contact!$M$4,MAX($E$2:E27213)+1,"")</f>
        <v/>
      </c>
    </row>
    <row r="27215" spans="3:5" x14ac:dyDescent="0.25">
      <c r="C27215" s="90" t="s">
        <v>26542</v>
      </c>
      <c r="D27215" s="91">
        <v>62810</v>
      </c>
      <c r="E27215" s="90" t="str">
        <f>IF(D27215=Contact!$M$4,MAX($E$2:E27214)+1,"")</f>
        <v/>
      </c>
    </row>
    <row r="27216" spans="3:5" x14ac:dyDescent="0.25">
      <c r="C27216" s="90" t="s">
        <v>26543</v>
      </c>
      <c r="D27216" s="91">
        <v>62810</v>
      </c>
      <c r="E27216" s="90" t="str">
        <f>IF(D27216=Contact!$M$4,MAX($E$2:E27215)+1,"")</f>
        <v/>
      </c>
    </row>
    <row r="27217" spans="3:5" x14ac:dyDescent="0.25">
      <c r="C27217" s="90" t="s">
        <v>26544</v>
      </c>
      <c r="D27217" s="91">
        <v>62810</v>
      </c>
      <c r="E27217" s="90" t="str">
        <f>IF(D27217=Contact!$M$4,MAX($E$2:E27216)+1,"")</f>
        <v/>
      </c>
    </row>
    <row r="27218" spans="3:5" x14ac:dyDescent="0.25">
      <c r="C27218" s="90" t="s">
        <v>26545</v>
      </c>
      <c r="D27218" s="91">
        <v>62810</v>
      </c>
      <c r="E27218" s="90" t="str">
        <f>IF(D27218=Contact!$M$4,MAX($E$2:E27217)+1,"")</f>
        <v/>
      </c>
    </row>
    <row r="27219" spans="3:5" x14ac:dyDescent="0.25">
      <c r="C27219" s="90" t="s">
        <v>26546</v>
      </c>
      <c r="D27219" s="91">
        <v>62810</v>
      </c>
      <c r="E27219" s="90" t="str">
        <f>IF(D27219=Contact!$M$4,MAX($E$2:E27218)+1,"")</f>
        <v/>
      </c>
    </row>
    <row r="27220" spans="3:5" x14ac:dyDescent="0.25">
      <c r="C27220" s="90" t="s">
        <v>26547</v>
      </c>
      <c r="D27220" s="91">
        <v>62810</v>
      </c>
      <c r="E27220" s="90" t="str">
        <f>IF(D27220=Contact!$M$4,MAX($E$2:E27219)+1,"")</f>
        <v/>
      </c>
    </row>
    <row r="27221" spans="3:5" x14ac:dyDescent="0.25">
      <c r="C27221" s="90" t="s">
        <v>26548</v>
      </c>
      <c r="D27221" s="91">
        <v>62810</v>
      </c>
      <c r="E27221" s="90" t="str">
        <f>IF(D27221=Contact!$M$4,MAX($E$2:E27220)+1,"")</f>
        <v/>
      </c>
    </row>
    <row r="27222" spans="3:5" x14ac:dyDescent="0.25">
      <c r="C27222" s="90" t="s">
        <v>26549</v>
      </c>
      <c r="D27222" s="91">
        <v>62820</v>
      </c>
      <c r="E27222" s="90" t="str">
        <f>IF(D27222=Contact!$M$4,MAX($E$2:E27221)+1,"")</f>
        <v/>
      </c>
    </row>
    <row r="27223" spans="3:5" x14ac:dyDescent="0.25">
      <c r="C27223" s="90" t="s">
        <v>26550</v>
      </c>
      <c r="D27223" s="91">
        <v>62830</v>
      </c>
      <c r="E27223" s="90" t="str">
        <f>IF(D27223=Contact!$M$4,MAX($E$2:E27222)+1,"")</f>
        <v/>
      </c>
    </row>
    <row r="27224" spans="3:5" x14ac:dyDescent="0.25">
      <c r="C27224" s="90" t="s">
        <v>26551</v>
      </c>
      <c r="D27224" s="91">
        <v>62830</v>
      </c>
      <c r="E27224" s="90" t="str">
        <f>IF(D27224=Contact!$M$4,MAX($E$2:E27223)+1,"")</f>
        <v/>
      </c>
    </row>
    <row r="27225" spans="3:5" x14ac:dyDescent="0.25">
      <c r="C27225" s="90" t="s">
        <v>26552</v>
      </c>
      <c r="D27225" s="91">
        <v>62830</v>
      </c>
      <c r="E27225" s="90" t="str">
        <f>IF(D27225=Contact!$M$4,MAX($E$2:E27224)+1,"")</f>
        <v/>
      </c>
    </row>
    <row r="27226" spans="3:5" x14ac:dyDescent="0.25">
      <c r="C27226" s="90" t="s">
        <v>26553</v>
      </c>
      <c r="D27226" s="91">
        <v>62830</v>
      </c>
      <c r="E27226" s="90" t="str">
        <f>IF(D27226=Contact!$M$4,MAX($E$2:E27225)+1,"")</f>
        <v/>
      </c>
    </row>
    <row r="27227" spans="3:5" x14ac:dyDescent="0.25">
      <c r="C27227" s="90" t="s">
        <v>26554</v>
      </c>
      <c r="D27227" s="91">
        <v>62830</v>
      </c>
      <c r="E27227" s="90" t="str">
        <f>IF(D27227=Contact!$M$4,MAX($E$2:E27226)+1,"")</f>
        <v/>
      </c>
    </row>
    <row r="27228" spans="3:5" x14ac:dyDescent="0.25">
      <c r="C27228" s="90" t="s">
        <v>26555</v>
      </c>
      <c r="D27228" s="91">
        <v>62830</v>
      </c>
      <c r="E27228" s="90" t="str">
        <f>IF(D27228=Contact!$M$4,MAX($E$2:E27227)+1,"")</f>
        <v/>
      </c>
    </row>
    <row r="27229" spans="3:5" x14ac:dyDescent="0.25">
      <c r="C27229" s="90" t="s">
        <v>26556</v>
      </c>
      <c r="D27229" s="91">
        <v>62830</v>
      </c>
      <c r="E27229" s="90" t="str">
        <f>IF(D27229=Contact!$M$4,MAX($E$2:E27228)+1,"")</f>
        <v/>
      </c>
    </row>
    <row r="27230" spans="3:5" x14ac:dyDescent="0.25">
      <c r="C27230" s="90" t="s">
        <v>26557</v>
      </c>
      <c r="D27230" s="91">
        <v>62830</v>
      </c>
      <c r="E27230" s="90" t="str">
        <f>IF(D27230=Contact!$M$4,MAX($E$2:E27229)+1,"")</f>
        <v/>
      </c>
    </row>
    <row r="27231" spans="3:5" x14ac:dyDescent="0.25">
      <c r="C27231" s="90" t="s">
        <v>26558</v>
      </c>
      <c r="D27231" s="91">
        <v>62830</v>
      </c>
      <c r="E27231" s="90" t="str">
        <f>IF(D27231=Contact!$M$4,MAX($E$2:E27230)+1,"")</f>
        <v/>
      </c>
    </row>
    <row r="27232" spans="3:5" x14ac:dyDescent="0.25">
      <c r="C27232" s="90" t="s">
        <v>26559</v>
      </c>
      <c r="D27232" s="91">
        <v>62840</v>
      </c>
      <c r="E27232" s="90" t="str">
        <f>IF(D27232=Contact!$M$4,MAX($E$2:E27231)+1,"")</f>
        <v/>
      </c>
    </row>
    <row r="27233" spans="3:5" x14ac:dyDescent="0.25">
      <c r="C27233" s="90" t="s">
        <v>26560</v>
      </c>
      <c r="D27233" s="91">
        <v>62840</v>
      </c>
      <c r="E27233" s="90" t="str">
        <f>IF(D27233=Contact!$M$4,MAX($E$2:E27232)+1,"")</f>
        <v/>
      </c>
    </row>
    <row r="27234" spans="3:5" x14ac:dyDescent="0.25">
      <c r="C27234" s="90" t="s">
        <v>26561</v>
      </c>
      <c r="D27234" s="91">
        <v>62840</v>
      </c>
      <c r="E27234" s="90" t="str">
        <f>IF(D27234=Contact!$M$4,MAX($E$2:E27233)+1,"")</f>
        <v/>
      </c>
    </row>
    <row r="27235" spans="3:5" x14ac:dyDescent="0.25">
      <c r="C27235" s="90" t="s">
        <v>26562</v>
      </c>
      <c r="D27235" s="91">
        <v>62840</v>
      </c>
      <c r="E27235" s="90" t="str">
        <f>IF(D27235=Contact!$M$4,MAX($E$2:E27234)+1,"")</f>
        <v/>
      </c>
    </row>
    <row r="27236" spans="3:5" x14ac:dyDescent="0.25">
      <c r="C27236" s="90" t="s">
        <v>26563</v>
      </c>
      <c r="D27236" s="91">
        <v>62840</v>
      </c>
      <c r="E27236" s="90" t="str">
        <f>IF(D27236=Contact!$M$4,MAX($E$2:E27235)+1,"")</f>
        <v/>
      </c>
    </row>
    <row r="27237" spans="3:5" x14ac:dyDescent="0.25">
      <c r="C27237" s="90" t="s">
        <v>26564</v>
      </c>
      <c r="D27237" s="91">
        <v>62850</v>
      </c>
      <c r="E27237" s="90" t="str">
        <f>IF(D27237=Contact!$M$4,MAX($E$2:E27236)+1,"")</f>
        <v/>
      </c>
    </row>
    <row r="27238" spans="3:5" x14ac:dyDescent="0.25">
      <c r="C27238" s="90" t="s">
        <v>26565</v>
      </c>
      <c r="D27238" s="91">
        <v>62850</v>
      </c>
      <c r="E27238" s="90" t="str">
        <f>IF(D27238=Contact!$M$4,MAX($E$2:E27237)+1,"")</f>
        <v/>
      </c>
    </row>
    <row r="27239" spans="3:5" x14ac:dyDescent="0.25">
      <c r="C27239" s="90" t="s">
        <v>26566</v>
      </c>
      <c r="D27239" s="91">
        <v>62850</v>
      </c>
      <c r="E27239" s="90" t="str">
        <f>IF(D27239=Contact!$M$4,MAX($E$2:E27238)+1,"")</f>
        <v/>
      </c>
    </row>
    <row r="27240" spans="3:5" x14ac:dyDescent="0.25">
      <c r="C27240" s="90" t="s">
        <v>26567</v>
      </c>
      <c r="D27240" s="91">
        <v>62850</v>
      </c>
      <c r="E27240" s="90" t="str">
        <f>IF(D27240=Contact!$M$4,MAX($E$2:E27239)+1,"")</f>
        <v/>
      </c>
    </row>
    <row r="27241" spans="3:5" x14ac:dyDescent="0.25">
      <c r="C27241" s="90" t="s">
        <v>26568</v>
      </c>
      <c r="D27241" s="91">
        <v>62850</v>
      </c>
      <c r="E27241" s="90" t="str">
        <f>IF(D27241=Contact!$M$4,MAX($E$2:E27240)+1,"")</f>
        <v/>
      </c>
    </row>
    <row r="27242" spans="3:5" x14ac:dyDescent="0.25">
      <c r="C27242" s="90" t="s">
        <v>26569</v>
      </c>
      <c r="D27242" s="91">
        <v>62850</v>
      </c>
      <c r="E27242" s="90" t="str">
        <f>IF(D27242=Contact!$M$4,MAX($E$2:E27241)+1,"")</f>
        <v/>
      </c>
    </row>
    <row r="27243" spans="3:5" x14ac:dyDescent="0.25">
      <c r="C27243" s="90" t="s">
        <v>26570</v>
      </c>
      <c r="D27243" s="91">
        <v>62850</v>
      </c>
      <c r="E27243" s="90" t="str">
        <f>IF(D27243=Contact!$M$4,MAX($E$2:E27242)+1,"")</f>
        <v/>
      </c>
    </row>
    <row r="27244" spans="3:5" x14ac:dyDescent="0.25">
      <c r="C27244" s="90" t="s">
        <v>26571</v>
      </c>
      <c r="D27244" s="91">
        <v>62850</v>
      </c>
      <c r="E27244" s="90" t="str">
        <f>IF(D27244=Contact!$M$4,MAX($E$2:E27243)+1,"")</f>
        <v/>
      </c>
    </row>
    <row r="27245" spans="3:5" x14ac:dyDescent="0.25">
      <c r="C27245" s="90" t="s">
        <v>26572</v>
      </c>
      <c r="D27245" s="91">
        <v>62850</v>
      </c>
      <c r="E27245" s="90" t="str">
        <f>IF(D27245=Contact!$M$4,MAX($E$2:E27244)+1,"")</f>
        <v/>
      </c>
    </row>
    <row r="27246" spans="3:5" x14ac:dyDescent="0.25">
      <c r="C27246" s="90" t="s">
        <v>26573</v>
      </c>
      <c r="D27246" s="91">
        <v>62850</v>
      </c>
      <c r="E27246" s="90" t="str">
        <f>IF(D27246=Contact!$M$4,MAX($E$2:E27245)+1,"")</f>
        <v/>
      </c>
    </row>
    <row r="27247" spans="3:5" x14ac:dyDescent="0.25">
      <c r="C27247" s="90" t="s">
        <v>26574</v>
      </c>
      <c r="D27247" s="91">
        <v>62850</v>
      </c>
      <c r="E27247" s="90" t="str">
        <f>IF(D27247=Contact!$M$4,MAX($E$2:E27246)+1,"")</f>
        <v/>
      </c>
    </row>
    <row r="27248" spans="3:5" x14ac:dyDescent="0.25">
      <c r="C27248" s="90" t="s">
        <v>26575</v>
      </c>
      <c r="D27248" s="91">
        <v>62850</v>
      </c>
      <c r="E27248" s="90" t="str">
        <f>IF(D27248=Contact!$M$4,MAX($E$2:E27247)+1,"")</f>
        <v/>
      </c>
    </row>
    <row r="27249" spans="3:5" x14ac:dyDescent="0.25">
      <c r="C27249" s="90" t="s">
        <v>26576</v>
      </c>
      <c r="D27249" s="91">
        <v>62860</v>
      </c>
      <c r="E27249" s="90" t="str">
        <f>IF(D27249=Contact!$M$4,MAX($E$2:E27248)+1,"")</f>
        <v/>
      </c>
    </row>
    <row r="27250" spans="3:5" x14ac:dyDescent="0.25">
      <c r="C27250" s="90" t="s">
        <v>26577</v>
      </c>
      <c r="D27250" s="91">
        <v>62860</v>
      </c>
      <c r="E27250" s="90" t="str">
        <f>IF(D27250=Contact!$M$4,MAX($E$2:E27249)+1,"")</f>
        <v/>
      </c>
    </row>
    <row r="27251" spans="3:5" x14ac:dyDescent="0.25">
      <c r="C27251" s="90" t="s">
        <v>26578</v>
      </c>
      <c r="D27251" s="91">
        <v>62860</v>
      </c>
      <c r="E27251" s="90" t="str">
        <f>IF(D27251=Contact!$M$4,MAX($E$2:E27250)+1,"")</f>
        <v/>
      </c>
    </row>
    <row r="27252" spans="3:5" x14ac:dyDescent="0.25">
      <c r="C27252" s="90" t="s">
        <v>26579</v>
      </c>
      <c r="D27252" s="91">
        <v>62860</v>
      </c>
      <c r="E27252" s="90" t="str">
        <f>IF(D27252=Contact!$M$4,MAX($E$2:E27251)+1,"")</f>
        <v/>
      </c>
    </row>
    <row r="27253" spans="3:5" x14ac:dyDescent="0.25">
      <c r="C27253" s="90" t="s">
        <v>26580</v>
      </c>
      <c r="D27253" s="91">
        <v>62860</v>
      </c>
      <c r="E27253" s="90" t="str">
        <f>IF(D27253=Contact!$M$4,MAX($E$2:E27252)+1,"")</f>
        <v/>
      </c>
    </row>
    <row r="27254" spans="3:5" x14ac:dyDescent="0.25">
      <c r="C27254" s="90" t="s">
        <v>26581</v>
      </c>
      <c r="D27254" s="91">
        <v>62860</v>
      </c>
      <c r="E27254" s="90" t="str">
        <f>IF(D27254=Contact!$M$4,MAX($E$2:E27253)+1,"")</f>
        <v/>
      </c>
    </row>
    <row r="27255" spans="3:5" x14ac:dyDescent="0.25">
      <c r="C27255" s="90" t="s">
        <v>26582</v>
      </c>
      <c r="D27255" s="91">
        <v>62860</v>
      </c>
      <c r="E27255" s="90" t="str">
        <f>IF(D27255=Contact!$M$4,MAX($E$2:E27254)+1,"")</f>
        <v/>
      </c>
    </row>
    <row r="27256" spans="3:5" x14ac:dyDescent="0.25">
      <c r="C27256" s="90" t="s">
        <v>26583</v>
      </c>
      <c r="D27256" s="91">
        <v>62860</v>
      </c>
      <c r="E27256" s="90" t="str">
        <f>IF(D27256=Contact!$M$4,MAX($E$2:E27255)+1,"")</f>
        <v/>
      </c>
    </row>
    <row r="27257" spans="3:5" x14ac:dyDescent="0.25">
      <c r="C27257" s="90" t="s">
        <v>26584</v>
      </c>
      <c r="D27257" s="91">
        <v>62860</v>
      </c>
      <c r="E27257" s="90" t="str">
        <f>IF(D27257=Contact!$M$4,MAX($E$2:E27256)+1,"")</f>
        <v/>
      </c>
    </row>
    <row r="27258" spans="3:5" x14ac:dyDescent="0.25">
      <c r="C27258" s="90" t="s">
        <v>26585</v>
      </c>
      <c r="D27258" s="91">
        <v>62860</v>
      </c>
      <c r="E27258" s="90" t="str">
        <f>IF(D27258=Contact!$M$4,MAX($E$2:E27257)+1,"")</f>
        <v/>
      </c>
    </row>
    <row r="27259" spans="3:5" x14ac:dyDescent="0.25">
      <c r="C27259" s="90" t="s">
        <v>26586</v>
      </c>
      <c r="D27259" s="91">
        <v>62860</v>
      </c>
      <c r="E27259" s="90" t="str">
        <f>IF(D27259=Contact!$M$4,MAX($E$2:E27258)+1,"")</f>
        <v/>
      </c>
    </row>
    <row r="27260" spans="3:5" x14ac:dyDescent="0.25">
      <c r="C27260" s="90" t="s">
        <v>20961</v>
      </c>
      <c r="D27260" s="91">
        <v>62860</v>
      </c>
      <c r="E27260" s="90" t="str">
        <f>IF(D27260=Contact!$M$4,MAX($E$2:E27259)+1,"")</f>
        <v/>
      </c>
    </row>
    <row r="27261" spans="3:5" x14ac:dyDescent="0.25">
      <c r="C27261" s="90" t="s">
        <v>26587</v>
      </c>
      <c r="D27261" s="91">
        <v>62860</v>
      </c>
      <c r="E27261" s="90" t="str">
        <f>IF(D27261=Contact!$M$4,MAX($E$2:E27260)+1,"")</f>
        <v/>
      </c>
    </row>
    <row r="27262" spans="3:5" x14ac:dyDescent="0.25">
      <c r="C27262" s="90" t="s">
        <v>26588</v>
      </c>
      <c r="D27262" s="91">
        <v>62860</v>
      </c>
      <c r="E27262" s="90" t="str">
        <f>IF(D27262=Contact!$M$4,MAX($E$2:E27261)+1,"")</f>
        <v/>
      </c>
    </row>
    <row r="27263" spans="3:5" x14ac:dyDescent="0.25">
      <c r="C27263" s="90" t="s">
        <v>26589</v>
      </c>
      <c r="D27263" s="91">
        <v>62860</v>
      </c>
      <c r="E27263" s="90" t="str">
        <f>IF(D27263=Contact!$M$4,MAX($E$2:E27262)+1,"")</f>
        <v/>
      </c>
    </row>
    <row r="27264" spans="3:5" x14ac:dyDescent="0.25">
      <c r="C27264" s="90" t="s">
        <v>26590</v>
      </c>
      <c r="D27264" s="91">
        <v>62860</v>
      </c>
      <c r="E27264" s="90" t="str">
        <f>IF(D27264=Contact!$M$4,MAX($E$2:E27263)+1,"")</f>
        <v/>
      </c>
    </row>
    <row r="27265" spans="3:5" x14ac:dyDescent="0.25">
      <c r="C27265" s="90" t="s">
        <v>26591</v>
      </c>
      <c r="D27265" s="91">
        <v>62860</v>
      </c>
      <c r="E27265" s="90" t="str">
        <f>IF(D27265=Contact!$M$4,MAX($E$2:E27264)+1,"")</f>
        <v/>
      </c>
    </row>
    <row r="27266" spans="3:5" x14ac:dyDescent="0.25">
      <c r="C27266" s="90" t="s">
        <v>26592</v>
      </c>
      <c r="D27266" s="91">
        <v>62870</v>
      </c>
      <c r="E27266" s="90" t="str">
        <f>IF(D27266=Contact!$M$4,MAX($E$2:E27265)+1,"")</f>
        <v/>
      </c>
    </row>
    <row r="27267" spans="3:5" x14ac:dyDescent="0.25">
      <c r="C27267" s="90" t="s">
        <v>26593</v>
      </c>
      <c r="D27267" s="91">
        <v>62870</v>
      </c>
      <c r="E27267" s="90" t="str">
        <f>IF(D27267=Contact!$M$4,MAX($E$2:E27266)+1,"")</f>
        <v/>
      </c>
    </row>
    <row r="27268" spans="3:5" x14ac:dyDescent="0.25">
      <c r="C27268" s="90" t="s">
        <v>26594</v>
      </c>
      <c r="D27268" s="91">
        <v>62870</v>
      </c>
      <c r="E27268" s="90" t="str">
        <f>IF(D27268=Contact!$M$4,MAX($E$2:E27267)+1,"")</f>
        <v/>
      </c>
    </row>
    <row r="27269" spans="3:5" x14ac:dyDescent="0.25">
      <c r="C27269" s="90" t="s">
        <v>26595</v>
      </c>
      <c r="D27269" s="91">
        <v>62870</v>
      </c>
      <c r="E27269" s="90" t="str">
        <f>IF(D27269=Contact!$M$4,MAX($E$2:E27268)+1,"")</f>
        <v/>
      </c>
    </row>
    <row r="27270" spans="3:5" x14ac:dyDescent="0.25">
      <c r="C27270" s="90" t="s">
        <v>26596</v>
      </c>
      <c r="D27270" s="91">
        <v>62870</v>
      </c>
      <c r="E27270" s="90" t="str">
        <f>IF(D27270=Contact!$M$4,MAX($E$2:E27269)+1,"")</f>
        <v/>
      </c>
    </row>
    <row r="27271" spans="3:5" x14ac:dyDescent="0.25">
      <c r="C27271" s="90" t="s">
        <v>26597</v>
      </c>
      <c r="D27271" s="91">
        <v>62870</v>
      </c>
      <c r="E27271" s="90" t="str">
        <f>IF(D27271=Contact!$M$4,MAX($E$2:E27270)+1,"")</f>
        <v/>
      </c>
    </row>
    <row r="27272" spans="3:5" x14ac:dyDescent="0.25">
      <c r="C27272" s="90" t="s">
        <v>26598</v>
      </c>
      <c r="D27272" s="91">
        <v>62870</v>
      </c>
      <c r="E27272" s="90" t="str">
        <f>IF(D27272=Contact!$M$4,MAX($E$2:E27271)+1,"")</f>
        <v/>
      </c>
    </row>
    <row r="27273" spans="3:5" x14ac:dyDescent="0.25">
      <c r="C27273" s="90" t="s">
        <v>26599</v>
      </c>
      <c r="D27273" s="91">
        <v>62870</v>
      </c>
      <c r="E27273" s="90" t="str">
        <f>IF(D27273=Contact!$M$4,MAX($E$2:E27272)+1,"")</f>
        <v/>
      </c>
    </row>
    <row r="27274" spans="3:5" x14ac:dyDescent="0.25">
      <c r="C27274" s="90" t="s">
        <v>23984</v>
      </c>
      <c r="D27274" s="91">
        <v>62880</v>
      </c>
      <c r="E27274" s="90" t="str">
        <f>IF(D27274=Contact!$M$4,MAX($E$2:E27273)+1,"")</f>
        <v/>
      </c>
    </row>
    <row r="27275" spans="3:5" x14ac:dyDescent="0.25">
      <c r="C27275" s="90" t="s">
        <v>26600</v>
      </c>
      <c r="D27275" s="91">
        <v>62880</v>
      </c>
      <c r="E27275" s="90" t="str">
        <f>IF(D27275=Contact!$M$4,MAX($E$2:E27274)+1,"")</f>
        <v/>
      </c>
    </row>
    <row r="27276" spans="3:5" x14ac:dyDescent="0.25">
      <c r="C27276" s="90" t="s">
        <v>26601</v>
      </c>
      <c r="D27276" s="91">
        <v>62880</v>
      </c>
      <c r="E27276" s="90" t="str">
        <f>IF(D27276=Contact!$M$4,MAX($E$2:E27275)+1,"")</f>
        <v/>
      </c>
    </row>
    <row r="27277" spans="3:5" x14ac:dyDescent="0.25">
      <c r="C27277" s="90" t="s">
        <v>26602</v>
      </c>
      <c r="D27277" s="91">
        <v>62880</v>
      </c>
      <c r="E27277" s="90" t="str">
        <f>IF(D27277=Contact!$M$4,MAX($E$2:E27276)+1,"")</f>
        <v/>
      </c>
    </row>
    <row r="27278" spans="3:5" x14ac:dyDescent="0.25">
      <c r="C27278" s="90" t="s">
        <v>26603</v>
      </c>
      <c r="D27278" s="91">
        <v>62890</v>
      </c>
      <c r="E27278" s="90" t="str">
        <f>IF(D27278=Contact!$M$4,MAX($E$2:E27277)+1,"")</f>
        <v/>
      </c>
    </row>
    <row r="27279" spans="3:5" x14ac:dyDescent="0.25">
      <c r="C27279" s="90" t="s">
        <v>26604</v>
      </c>
      <c r="D27279" s="91">
        <v>62890</v>
      </c>
      <c r="E27279" s="90" t="str">
        <f>IF(D27279=Contact!$M$4,MAX($E$2:E27278)+1,"")</f>
        <v/>
      </c>
    </row>
    <row r="27280" spans="3:5" x14ac:dyDescent="0.25">
      <c r="C27280" s="90" t="s">
        <v>26605</v>
      </c>
      <c r="D27280" s="91">
        <v>62890</v>
      </c>
      <c r="E27280" s="90" t="str">
        <f>IF(D27280=Contact!$M$4,MAX($E$2:E27279)+1,"")</f>
        <v/>
      </c>
    </row>
    <row r="27281" spans="3:5" x14ac:dyDescent="0.25">
      <c r="C27281" s="90" t="s">
        <v>26606</v>
      </c>
      <c r="D27281" s="91">
        <v>62890</v>
      </c>
      <c r="E27281" s="90" t="str">
        <f>IF(D27281=Contact!$M$4,MAX($E$2:E27280)+1,"")</f>
        <v/>
      </c>
    </row>
    <row r="27282" spans="3:5" x14ac:dyDescent="0.25">
      <c r="C27282" s="90" t="s">
        <v>26607</v>
      </c>
      <c r="D27282" s="91">
        <v>62890</v>
      </c>
      <c r="E27282" s="90" t="str">
        <f>IF(D27282=Contact!$M$4,MAX($E$2:E27281)+1,"")</f>
        <v/>
      </c>
    </row>
    <row r="27283" spans="3:5" x14ac:dyDescent="0.25">
      <c r="C27283" s="90" t="s">
        <v>26608</v>
      </c>
      <c r="D27283" s="91">
        <v>62890</v>
      </c>
      <c r="E27283" s="90" t="str">
        <f>IF(D27283=Contact!$M$4,MAX($E$2:E27282)+1,"")</f>
        <v/>
      </c>
    </row>
    <row r="27284" spans="3:5" x14ac:dyDescent="0.25">
      <c r="C27284" s="90" t="s">
        <v>26609</v>
      </c>
      <c r="D27284" s="91">
        <v>62890</v>
      </c>
      <c r="E27284" s="90" t="str">
        <f>IF(D27284=Contact!$M$4,MAX($E$2:E27283)+1,"")</f>
        <v/>
      </c>
    </row>
    <row r="27285" spans="3:5" x14ac:dyDescent="0.25">
      <c r="C27285" s="90" t="s">
        <v>26610</v>
      </c>
      <c r="D27285" s="91">
        <v>62890</v>
      </c>
      <c r="E27285" s="90" t="str">
        <f>IF(D27285=Contact!$M$4,MAX($E$2:E27284)+1,"")</f>
        <v/>
      </c>
    </row>
    <row r="27286" spans="3:5" x14ac:dyDescent="0.25">
      <c r="C27286" s="90" t="s">
        <v>26611</v>
      </c>
      <c r="D27286" s="91">
        <v>62890</v>
      </c>
      <c r="E27286" s="90" t="str">
        <f>IF(D27286=Contact!$M$4,MAX($E$2:E27285)+1,"")</f>
        <v/>
      </c>
    </row>
    <row r="27287" spans="3:5" x14ac:dyDescent="0.25">
      <c r="C27287" s="90" t="s">
        <v>26612</v>
      </c>
      <c r="D27287" s="91">
        <v>62890</v>
      </c>
      <c r="E27287" s="90" t="str">
        <f>IF(D27287=Contact!$M$4,MAX($E$2:E27286)+1,"")</f>
        <v/>
      </c>
    </row>
    <row r="27288" spans="3:5" x14ac:dyDescent="0.25">
      <c r="C27288" s="90" t="s">
        <v>26613</v>
      </c>
      <c r="D27288" s="91">
        <v>62890</v>
      </c>
      <c r="E27288" s="90" t="str">
        <f>IF(D27288=Contact!$M$4,MAX($E$2:E27287)+1,"")</f>
        <v/>
      </c>
    </row>
    <row r="27289" spans="3:5" x14ac:dyDescent="0.25">
      <c r="C27289" s="90" t="s">
        <v>26614</v>
      </c>
      <c r="D27289" s="91">
        <v>62910</v>
      </c>
      <c r="E27289" s="90" t="str">
        <f>IF(D27289=Contact!$M$4,MAX($E$2:E27288)+1,"")</f>
        <v/>
      </c>
    </row>
    <row r="27290" spans="3:5" x14ac:dyDescent="0.25">
      <c r="C27290" s="90" t="s">
        <v>26615</v>
      </c>
      <c r="D27290" s="91">
        <v>62910</v>
      </c>
      <c r="E27290" s="90" t="str">
        <f>IF(D27290=Contact!$M$4,MAX($E$2:E27289)+1,"")</f>
        <v/>
      </c>
    </row>
    <row r="27291" spans="3:5" x14ac:dyDescent="0.25">
      <c r="C27291" s="90" t="s">
        <v>26616</v>
      </c>
      <c r="D27291" s="91">
        <v>62910</v>
      </c>
      <c r="E27291" s="90" t="str">
        <f>IF(D27291=Contact!$M$4,MAX($E$2:E27290)+1,"")</f>
        <v/>
      </c>
    </row>
    <row r="27292" spans="3:5" x14ac:dyDescent="0.25">
      <c r="C27292" s="90" t="s">
        <v>26617</v>
      </c>
      <c r="D27292" s="91">
        <v>62910</v>
      </c>
      <c r="E27292" s="90" t="str">
        <f>IF(D27292=Contact!$M$4,MAX($E$2:E27291)+1,"")</f>
        <v/>
      </c>
    </row>
    <row r="27293" spans="3:5" x14ac:dyDescent="0.25">
      <c r="C27293" s="90" t="s">
        <v>26618</v>
      </c>
      <c r="D27293" s="91">
        <v>62910</v>
      </c>
      <c r="E27293" s="90" t="str">
        <f>IF(D27293=Contact!$M$4,MAX($E$2:E27292)+1,"")</f>
        <v/>
      </c>
    </row>
    <row r="27294" spans="3:5" x14ac:dyDescent="0.25">
      <c r="C27294" s="90" t="s">
        <v>26619</v>
      </c>
      <c r="D27294" s="91">
        <v>62910</v>
      </c>
      <c r="E27294" s="90" t="str">
        <f>IF(D27294=Contact!$M$4,MAX($E$2:E27293)+1,"")</f>
        <v/>
      </c>
    </row>
    <row r="27295" spans="3:5" x14ac:dyDescent="0.25">
      <c r="C27295" s="90" t="s">
        <v>26620</v>
      </c>
      <c r="D27295" s="91">
        <v>62920</v>
      </c>
      <c r="E27295" s="90" t="str">
        <f>IF(D27295=Contact!$M$4,MAX($E$2:E27294)+1,"")</f>
        <v/>
      </c>
    </row>
    <row r="27296" spans="3:5" x14ac:dyDescent="0.25">
      <c r="C27296" s="90" t="s">
        <v>26621</v>
      </c>
      <c r="D27296" s="91">
        <v>62920</v>
      </c>
      <c r="E27296" s="90" t="str">
        <f>IF(D27296=Contact!$M$4,MAX($E$2:E27295)+1,"")</f>
        <v/>
      </c>
    </row>
    <row r="27297" spans="3:5" x14ac:dyDescent="0.25">
      <c r="C27297" s="90" t="s">
        <v>26622</v>
      </c>
      <c r="D27297" s="91">
        <v>62920</v>
      </c>
      <c r="E27297" s="90" t="str">
        <f>IF(D27297=Contact!$M$4,MAX($E$2:E27296)+1,"")</f>
        <v/>
      </c>
    </row>
    <row r="27298" spans="3:5" x14ac:dyDescent="0.25">
      <c r="C27298" s="90" t="s">
        <v>26623</v>
      </c>
      <c r="D27298" s="91">
        <v>62930</v>
      </c>
      <c r="E27298" s="90" t="str">
        <f>IF(D27298=Contact!$M$4,MAX($E$2:E27297)+1,"")</f>
        <v/>
      </c>
    </row>
    <row r="27299" spans="3:5" x14ac:dyDescent="0.25">
      <c r="C27299" s="90" t="s">
        <v>26624</v>
      </c>
      <c r="D27299" s="91">
        <v>62940</v>
      </c>
      <c r="E27299" s="90" t="str">
        <f>IF(D27299=Contact!$M$4,MAX($E$2:E27298)+1,"")</f>
        <v/>
      </c>
    </row>
    <row r="27300" spans="3:5" x14ac:dyDescent="0.25">
      <c r="C27300" s="90" t="s">
        <v>26625</v>
      </c>
      <c r="D27300" s="91">
        <v>62950</v>
      </c>
      <c r="E27300" s="90" t="str">
        <f>IF(D27300=Contact!$M$4,MAX($E$2:E27299)+1,"")</f>
        <v/>
      </c>
    </row>
    <row r="27301" spans="3:5" x14ac:dyDescent="0.25">
      <c r="C27301" s="90" t="s">
        <v>26626</v>
      </c>
      <c r="D27301" s="91">
        <v>62960</v>
      </c>
      <c r="E27301" s="90" t="str">
        <f>IF(D27301=Contact!$M$4,MAX($E$2:E27300)+1,"")</f>
        <v/>
      </c>
    </row>
    <row r="27302" spans="3:5" x14ac:dyDescent="0.25">
      <c r="C27302" s="90" t="s">
        <v>26627</v>
      </c>
      <c r="D27302" s="91">
        <v>62960</v>
      </c>
      <c r="E27302" s="90" t="str">
        <f>IF(D27302=Contact!$M$4,MAX($E$2:E27301)+1,"")</f>
        <v/>
      </c>
    </row>
    <row r="27303" spans="3:5" x14ac:dyDescent="0.25">
      <c r="C27303" s="90" t="s">
        <v>26628</v>
      </c>
      <c r="D27303" s="91">
        <v>62960</v>
      </c>
      <c r="E27303" s="90" t="str">
        <f>IF(D27303=Contact!$M$4,MAX($E$2:E27302)+1,"")</f>
        <v/>
      </c>
    </row>
    <row r="27304" spans="3:5" x14ac:dyDescent="0.25">
      <c r="C27304" s="90" t="s">
        <v>26629</v>
      </c>
      <c r="D27304" s="91">
        <v>62960</v>
      </c>
      <c r="E27304" s="90" t="str">
        <f>IF(D27304=Contact!$M$4,MAX($E$2:E27303)+1,"")</f>
        <v/>
      </c>
    </row>
    <row r="27305" spans="3:5" x14ac:dyDescent="0.25">
      <c r="C27305" s="90" t="s">
        <v>26630</v>
      </c>
      <c r="D27305" s="91">
        <v>62960</v>
      </c>
      <c r="E27305" s="90" t="str">
        <f>IF(D27305=Contact!$M$4,MAX($E$2:E27304)+1,"")</f>
        <v/>
      </c>
    </row>
    <row r="27306" spans="3:5" x14ac:dyDescent="0.25">
      <c r="C27306" s="90" t="s">
        <v>26631</v>
      </c>
      <c r="D27306" s="91">
        <v>62960</v>
      </c>
      <c r="E27306" s="90" t="str">
        <f>IF(D27306=Contact!$M$4,MAX($E$2:E27305)+1,"")</f>
        <v/>
      </c>
    </row>
    <row r="27307" spans="3:5" x14ac:dyDescent="0.25">
      <c r="C27307" s="90" t="s">
        <v>26632</v>
      </c>
      <c r="D27307" s="91">
        <v>62960</v>
      </c>
      <c r="E27307" s="90" t="str">
        <f>IF(D27307=Contact!$M$4,MAX($E$2:E27306)+1,"")</f>
        <v/>
      </c>
    </row>
    <row r="27308" spans="3:5" x14ac:dyDescent="0.25">
      <c r="C27308" s="90" t="s">
        <v>26633</v>
      </c>
      <c r="D27308" s="91">
        <v>62960</v>
      </c>
      <c r="E27308" s="90" t="str">
        <f>IF(D27308=Contact!$M$4,MAX($E$2:E27307)+1,"")</f>
        <v/>
      </c>
    </row>
    <row r="27309" spans="3:5" x14ac:dyDescent="0.25">
      <c r="C27309" s="90" t="s">
        <v>26634</v>
      </c>
      <c r="D27309" s="91">
        <v>62970</v>
      </c>
      <c r="E27309" s="90" t="str">
        <f>IF(D27309=Contact!$M$4,MAX($E$2:E27308)+1,"")</f>
        <v/>
      </c>
    </row>
    <row r="27310" spans="3:5" x14ac:dyDescent="0.25">
      <c r="C27310" s="90" t="s">
        <v>26635</v>
      </c>
      <c r="D27310" s="91">
        <v>62980</v>
      </c>
      <c r="E27310" s="90" t="str">
        <f>IF(D27310=Contact!$M$4,MAX($E$2:E27309)+1,"")</f>
        <v/>
      </c>
    </row>
    <row r="27311" spans="3:5" x14ac:dyDescent="0.25">
      <c r="C27311" s="90" t="s">
        <v>26636</v>
      </c>
      <c r="D27311" s="91">
        <v>62980</v>
      </c>
      <c r="E27311" s="90" t="str">
        <f>IF(D27311=Contact!$M$4,MAX($E$2:E27310)+1,"")</f>
        <v/>
      </c>
    </row>
    <row r="27312" spans="3:5" x14ac:dyDescent="0.25">
      <c r="C27312" s="90" t="s">
        <v>26637</v>
      </c>
      <c r="D27312" s="91">
        <v>62990</v>
      </c>
      <c r="E27312" s="90" t="str">
        <f>IF(D27312=Contact!$M$4,MAX($E$2:E27311)+1,"")</f>
        <v/>
      </c>
    </row>
    <row r="27313" spans="3:5" x14ac:dyDescent="0.25">
      <c r="C27313" s="90" t="s">
        <v>26638</v>
      </c>
      <c r="D27313" s="91">
        <v>62990</v>
      </c>
      <c r="E27313" s="90" t="str">
        <f>IF(D27313=Contact!$M$4,MAX($E$2:E27312)+1,"")</f>
        <v/>
      </c>
    </row>
    <row r="27314" spans="3:5" x14ac:dyDescent="0.25">
      <c r="C27314" s="90" t="s">
        <v>3185</v>
      </c>
      <c r="D27314" s="91">
        <v>62990</v>
      </c>
      <c r="E27314" s="90" t="str">
        <f>IF(D27314=Contact!$M$4,MAX($E$2:E27313)+1,"")</f>
        <v/>
      </c>
    </row>
    <row r="27315" spans="3:5" x14ac:dyDescent="0.25">
      <c r="C27315" s="90" t="s">
        <v>26639</v>
      </c>
      <c r="D27315" s="91">
        <v>62990</v>
      </c>
      <c r="E27315" s="90" t="str">
        <f>IF(D27315=Contact!$M$4,MAX($E$2:E27314)+1,"")</f>
        <v/>
      </c>
    </row>
    <row r="27316" spans="3:5" x14ac:dyDescent="0.25">
      <c r="C27316" s="90" t="s">
        <v>26640</v>
      </c>
      <c r="D27316" s="91">
        <v>62990</v>
      </c>
      <c r="E27316" s="90" t="str">
        <f>IF(D27316=Contact!$M$4,MAX($E$2:E27315)+1,"")</f>
        <v/>
      </c>
    </row>
    <row r="27317" spans="3:5" x14ac:dyDescent="0.25">
      <c r="C27317" s="90" t="s">
        <v>26641</v>
      </c>
      <c r="D27317" s="91">
        <v>62990</v>
      </c>
      <c r="E27317" s="90" t="str">
        <f>IF(D27317=Contact!$M$4,MAX($E$2:E27316)+1,"")</f>
        <v/>
      </c>
    </row>
    <row r="27318" spans="3:5" x14ac:dyDescent="0.25">
      <c r="C27318" s="90" t="s">
        <v>26642</v>
      </c>
      <c r="D27318" s="91">
        <v>62990</v>
      </c>
      <c r="E27318" s="90" t="str">
        <f>IF(D27318=Contact!$M$4,MAX($E$2:E27317)+1,"")</f>
        <v/>
      </c>
    </row>
    <row r="27319" spans="3:5" x14ac:dyDescent="0.25">
      <c r="C27319" s="90" t="s">
        <v>26643</v>
      </c>
      <c r="D27319" s="91">
        <v>62990</v>
      </c>
      <c r="E27319" s="90" t="str">
        <f>IF(D27319=Contact!$M$4,MAX($E$2:E27318)+1,"")</f>
        <v/>
      </c>
    </row>
    <row r="27320" spans="3:5" x14ac:dyDescent="0.25">
      <c r="C27320" s="90" t="s">
        <v>26644</v>
      </c>
      <c r="D27320" s="91">
        <v>62990</v>
      </c>
      <c r="E27320" s="90" t="str">
        <f>IF(D27320=Contact!$M$4,MAX($E$2:E27319)+1,"")</f>
        <v/>
      </c>
    </row>
    <row r="27321" spans="3:5" x14ac:dyDescent="0.25">
      <c r="C27321" s="90" t="s">
        <v>26645</v>
      </c>
      <c r="D27321" s="91">
        <v>62990</v>
      </c>
      <c r="E27321" s="90" t="str">
        <f>IF(D27321=Contact!$M$4,MAX($E$2:E27320)+1,"")</f>
        <v/>
      </c>
    </row>
    <row r="27322" spans="3:5" x14ac:dyDescent="0.25">
      <c r="C27322" s="90" t="s">
        <v>26646</v>
      </c>
      <c r="D27322" s="91">
        <v>62990</v>
      </c>
      <c r="E27322" s="90" t="str">
        <f>IF(D27322=Contact!$M$4,MAX($E$2:E27321)+1,"")</f>
        <v/>
      </c>
    </row>
    <row r="27323" spans="3:5" x14ac:dyDescent="0.25">
      <c r="C27323" s="90" t="s">
        <v>26647</v>
      </c>
      <c r="D27323" s="91">
        <v>62990</v>
      </c>
      <c r="E27323" s="90" t="str">
        <f>IF(D27323=Contact!$M$4,MAX($E$2:E27322)+1,"")</f>
        <v/>
      </c>
    </row>
    <row r="27324" spans="3:5" x14ac:dyDescent="0.25">
      <c r="C27324" s="90" t="s">
        <v>26648</v>
      </c>
      <c r="D27324" s="91">
        <v>62990</v>
      </c>
      <c r="E27324" s="90" t="str">
        <f>IF(D27324=Contact!$M$4,MAX($E$2:E27323)+1,"")</f>
        <v/>
      </c>
    </row>
    <row r="27325" spans="3:5" x14ac:dyDescent="0.25">
      <c r="C27325" s="90" t="s">
        <v>26649</v>
      </c>
      <c r="D27325" s="91">
        <v>62990</v>
      </c>
      <c r="E27325" s="90" t="str">
        <f>IF(D27325=Contact!$M$4,MAX($E$2:E27324)+1,"")</f>
        <v/>
      </c>
    </row>
    <row r="27326" spans="3:5" x14ac:dyDescent="0.25">
      <c r="C27326" s="90" t="s">
        <v>26650</v>
      </c>
      <c r="D27326" s="91">
        <v>63000</v>
      </c>
      <c r="E27326" s="90" t="str">
        <f>IF(D27326=Contact!$M$4,MAX($E$2:E27325)+1,"")</f>
        <v/>
      </c>
    </row>
    <row r="27327" spans="3:5" x14ac:dyDescent="0.25">
      <c r="C27327" s="90" t="s">
        <v>26650</v>
      </c>
      <c r="D27327" s="91">
        <v>63100</v>
      </c>
      <c r="E27327" s="90" t="str">
        <f>IF(D27327=Contact!$M$4,MAX($E$2:E27326)+1,"")</f>
        <v/>
      </c>
    </row>
    <row r="27328" spans="3:5" x14ac:dyDescent="0.25">
      <c r="C27328" s="90" t="s">
        <v>3332</v>
      </c>
      <c r="D27328" s="91">
        <v>63110</v>
      </c>
      <c r="E27328" s="90" t="str">
        <f>IF(D27328=Contact!$M$4,MAX($E$2:E27327)+1,"")</f>
        <v/>
      </c>
    </row>
    <row r="27329" spans="3:5" x14ac:dyDescent="0.25">
      <c r="C27329" s="90" t="s">
        <v>26651</v>
      </c>
      <c r="D27329" s="91">
        <v>63111</v>
      </c>
      <c r="E27329" s="90" t="str">
        <f>IF(D27329=Contact!$M$4,MAX($E$2:E27328)+1,"")</f>
        <v/>
      </c>
    </row>
    <row r="27330" spans="3:5" x14ac:dyDescent="0.25">
      <c r="C27330" s="90" t="s">
        <v>26652</v>
      </c>
      <c r="D27330" s="91">
        <v>63112</v>
      </c>
      <c r="E27330" s="90" t="str">
        <f>IF(D27330=Contact!$M$4,MAX($E$2:E27329)+1,"")</f>
        <v/>
      </c>
    </row>
    <row r="27331" spans="3:5" x14ac:dyDescent="0.25">
      <c r="C27331" s="90" t="s">
        <v>26653</v>
      </c>
      <c r="D27331" s="91">
        <v>63113</v>
      </c>
      <c r="E27331" s="90" t="str">
        <f>IF(D27331=Contact!$M$4,MAX($E$2:E27330)+1,"")</f>
        <v/>
      </c>
    </row>
    <row r="27332" spans="3:5" x14ac:dyDescent="0.25">
      <c r="C27332" s="90" t="s">
        <v>26654</v>
      </c>
      <c r="D27332" s="91">
        <v>63114</v>
      </c>
      <c r="E27332" s="90" t="str">
        <f>IF(D27332=Contact!$M$4,MAX($E$2:E27331)+1,"")</f>
        <v/>
      </c>
    </row>
    <row r="27333" spans="3:5" x14ac:dyDescent="0.25">
      <c r="C27333" s="90" t="s">
        <v>5439</v>
      </c>
      <c r="D27333" s="91">
        <v>63114</v>
      </c>
      <c r="E27333" s="90" t="str">
        <f>IF(D27333=Contact!$M$4,MAX($E$2:E27332)+1,"")</f>
        <v/>
      </c>
    </row>
    <row r="27334" spans="3:5" x14ac:dyDescent="0.25">
      <c r="C27334" s="90" t="s">
        <v>2837</v>
      </c>
      <c r="D27334" s="91">
        <v>63115</v>
      </c>
      <c r="E27334" s="90" t="str">
        <f>IF(D27334=Contact!$M$4,MAX($E$2:E27333)+1,"")</f>
        <v/>
      </c>
    </row>
    <row r="27335" spans="3:5" x14ac:dyDescent="0.25">
      <c r="C27335" s="90" t="s">
        <v>26655</v>
      </c>
      <c r="D27335" s="91">
        <v>63116</v>
      </c>
      <c r="E27335" s="90" t="str">
        <f>IF(D27335=Contact!$M$4,MAX($E$2:E27334)+1,"")</f>
        <v/>
      </c>
    </row>
    <row r="27336" spans="3:5" x14ac:dyDescent="0.25">
      <c r="C27336" s="90" t="s">
        <v>26656</v>
      </c>
      <c r="D27336" s="91">
        <v>63117</v>
      </c>
      <c r="E27336" s="90" t="str">
        <f>IF(D27336=Contact!$M$4,MAX($E$2:E27335)+1,"")</f>
        <v/>
      </c>
    </row>
    <row r="27337" spans="3:5" x14ac:dyDescent="0.25">
      <c r="C27337" s="90" t="s">
        <v>26657</v>
      </c>
      <c r="D27337" s="91">
        <v>63118</v>
      </c>
      <c r="E27337" s="90" t="str">
        <f>IF(D27337=Contact!$M$4,MAX($E$2:E27336)+1,"")</f>
        <v/>
      </c>
    </row>
    <row r="27338" spans="3:5" x14ac:dyDescent="0.25">
      <c r="C27338" s="90" t="s">
        <v>26658</v>
      </c>
      <c r="D27338" s="91">
        <v>63119</v>
      </c>
      <c r="E27338" s="90" t="str">
        <f>IF(D27338=Contact!$M$4,MAX($E$2:E27337)+1,"")</f>
        <v/>
      </c>
    </row>
    <row r="27339" spans="3:5" x14ac:dyDescent="0.25">
      <c r="C27339" s="90" t="s">
        <v>26659</v>
      </c>
      <c r="D27339" s="91">
        <v>63120</v>
      </c>
      <c r="E27339" s="90" t="str">
        <f>IF(D27339=Contact!$M$4,MAX($E$2:E27338)+1,"")</f>
        <v/>
      </c>
    </row>
    <row r="27340" spans="3:5" x14ac:dyDescent="0.25">
      <c r="C27340" s="90" t="s">
        <v>26660</v>
      </c>
      <c r="D27340" s="91">
        <v>63120</v>
      </c>
      <c r="E27340" s="90" t="str">
        <f>IF(D27340=Contact!$M$4,MAX($E$2:E27339)+1,"")</f>
        <v/>
      </c>
    </row>
    <row r="27341" spans="3:5" x14ac:dyDescent="0.25">
      <c r="C27341" s="90" t="s">
        <v>26661</v>
      </c>
      <c r="D27341" s="91">
        <v>63120</v>
      </c>
      <c r="E27341" s="90" t="str">
        <f>IF(D27341=Contact!$M$4,MAX($E$2:E27340)+1,"")</f>
        <v/>
      </c>
    </row>
    <row r="27342" spans="3:5" x14ac:dyDescent="0.25">
      <c r="C27342" s="90" t="s">
        <v>26662</v>
      </c>
      <c r="D27342" s="91">
        <v>63120</v>
      </c>
      <c r="E27342" s="90" t="str">
        <f>IF(D27342=Contact!$M$4,MAX($E$2:E27341)+1,"")</f>
        <v/>
      </c>
    </row>
    <row r="27343" spans="3:5" x14ac:dyDescent="0.25">
      <c r="C27343" s="90" t="s">
        <v>26663</v>
      </c>
      <c r="D27343" s="91">
        <v>63120</v>
      </c>
      <c r="E27343" s="90" t="str">
        <f>IF(D27343=Contact!$M$4,MAX($E$2:E27342)+1,"")</f>
        <v/>
      </c>
    </row>
    <row r="27344" spans="3:5" x14ac:dyDescent="0.25">
      <c r="C27344" s="90" t="s">
        <v>26664</v>
      </c>
      <c r="D27344" s="91">
        <v>63120</v>
      </c>
      <c r="E27344" s="90" t="str">
        <f>IF(D27344=Contact!$M$4,MAX($E$2:E27343)+1,"")</f>
        <v/>
      </c>
    </row>
    <row r="27345" spans="3:5" x14ac:dyDescent="0.25">
      <c r="C27345" s="90" t="s">
        <v>26665</v>
      </c>
      <c r="D27345" s="91">
        <v>63120</v>
      </c>
      <c r="E27345" s="90" t="str">
        <f>IF(D27345=Contact!$M$4,MAX($E$2:E27344)+1,"")</f>
        <v/>
      </c>
    </row>
    <row r="27346" spans="3:5" x14ac:dyDescent="0.25">
      <c r="C27346" s="90" t="s">
        <v>26666</v>
      </c>
      <c r="D27346" s="91">
        <v>63120</v>
      </c>
      <c r="E27346" s="90" t="str">
        <f>IF(D27346=Contact!$M$4,MAX($E$2:E27345)+1,"")</f>
        <v/>
      </c>
    </row>
    <row r="27347" spans="3:5" x14ac:dyDescent="0.25">
      <c r="C27347" s="90" t="s">
        <v>26667</v>
      </c>
      <c r="D27347" s="91">
        <v>63122</v>
      </c>
      <c r="E27347" s="90" t="str">
        <f>IF(D27347=Contact!$M$4,MAX($E$2:E27346)+1,"")</f>
        <v/>
      </c>
    </row>
    <row r="27348" spans="3:5" x14ac:dyDescent="0.25">
      <c r="C27348" s="90" t="s">
        <v>26668</v>
      </c>
      <c r="D27348" s="91">
        <v>63122</v>
      </c>
      <c r="E27348" s="90" t="str">
        <f>IF(D27348=Contact!$M$4,MAX($E$2:E27347)+1,"")</f>
        <v/>
      </c>
    </row>
    <row r="27349" spans="3:5" x14ac:dyDescent="0.25">
      <c r="C27349" s="90" t="s">
        <v>26669</v>
      </c>
      <c r="D27349" s="91">
        <v>63122</v>
      </c>
      <c r="E27349" s="90" t="str">
        <f>IF(D27349=Contact!$M$4,MAX($E$2:E27348)+1,"")</f>
        <v/>
      </c>
    </row>
    <row r="27350" spans="3:5" x14ac:dyDescent="0.25">
      <c r="C27350" s="90" t="s">
        <v>26670</v>
      </c>
      <c r="D27350" s="91">
        <v>63122</v>
      </c>
      <c r="E27350" s="90" t="str">
        <f>IF(D27350=Contact!$M$4,MAX($E$2:E27349)+1,"")</f>
        <v/>
      </c>
    </row>
    <row r="27351" spans="3:5" x14ac:dyDescent="0.25">
      <c r="C27351" s="90" t="s">
        <v>26671</v>
      </c>
      <c r="D27351" s="91">
        <v>63122</v>
      </c>
      <c r="E27351" s="90" t="str">
        <f>IF(D27351=Contact!$M$4,MAX($E$2:E27350)+1,"")</f>
        <v/>
      </c>
    </row>
    <row r="27352" spans="3:5" x14ac:dyDescent="0.25">
      <c r="C27352" s="90" t="s">
        <v>26672</v>
      </c>
      <c r="D27352" s="91">
        <v>63122</v>
      </c>
      <c r="E27352" s="90" t="str">
        <f>IF(D27352=Contact!$M$4,MAX($E$2:E27351)+1,"")</f>
        <v/>
      </c>
    </row>
    <row r="27353" spans="3:5" x14ac:dyDescent="0.25">
      <c r="C27353" s="90" t="s">
        <v>22925</v>
      </c>
      <c r="D27353" s="91">
        <v>63122</v>
      </c>
      <c r="E27353" s="90" t="str">
        <f>IF(D27353=Contact!$M$4,MAX($E$2:E27352)+1,"")</f>
        <v/>
      </c>
    </row>
    <row r="27354" spans="3:5" x14ac:dyDescent="0.25">
      <c r="C27354" s="90" t="s">
        <v>26673</v>
      </c>
      <c r="D27354" s="91">
        <v>63130</v>
      </c>
      <c r="E27354" s="90" t="str">
        <f>IF(D27354=Contact!$M$4,MAX($E$2:E27353)+1,"")</f>
        <v/>
      </c>
    </row>
    <row r="27355" spans="3:5" x14ac:dyDescent="0.25">
      <c r="C27355" s="90" t="s">
        <v>26674</v>
      </c>
      <c r="D27355" s="91">
        <v>63140</v>
      </c>
      <c r="E27355" s="90" t="str">
        <f>IF(D27355=Contact!$M$4,MAX($E$2:E27354)+1,"")</f>
        <v/>
      </c>
    </row>
    <row r="27356" spans="3:5" x14ac:dyDescent="0.25">
      <c r="C27356" s="90" t="s">
        <v>5399</v>
      </c>
      <c r="D27356" s="91">
        <v>63140</v>
      </c>
      <c r="E27356" s="90" t="str">
        <f>IF(D27356=Contact!$M$4,MAX($E$2:E27355)+1,"")</f>
        <v/>
      </c>
    </row>
    <row r="27357" spans="3:5" x14ac:dyDescent="0.25">
      <c r="C27357" s="90" t="s">
        <v>26675</v>
      </c>
      <c r="D27357" s="91">
        <v>63150</v>
      </c>
      <c r="E27357" s="90" t="str">
        <f>IF(D27357=Contact!$M$4,MAX($E$2:E27356)+1,"")</f>
        <v/>
      </c>
    </row>
    <row r="27358" spans="3:5" x14ac:dyDescent="0.25">
      <c r="C27358" s="90" t="s">
        <v>26676</v>
      </c>
      <c r="D27358" s="91">
        <v>63150</v>
      </c>
      <c r="E27358" s="90" t="str">
        <f>IF(D27358=Contact!$M$4,MAX($E$2:E27357)+1,"")</f>
        <v/>
      </c>
    </row>
    <row r="27359" spans="3:5" x14ac:dyDescent="0.25">
      <c r="C27359" s="90" t="s">
        <v>26677</v>
      </c>
      <c r="D27359" s="91">
        <v>63160</v>
      </c>
      <c r="E27359" s="90" t="str">
        <f>IF(D27359=Contact!$M$4,MAX($E$2:E27358)+1,"")</f>
        <v/>
      </c>
    </row>
    <row r="27360" spans="3:5" x14ac:dyDescent="0.25">
      <c r="C27360" s="90" t="s">
        <v>26678</v>
      </c>
      <c r="D27360" s="91">
        <v>63160</v>
      </c>
      <c r="E27360" s="90" t="str">
        <f>IF(D27360=Contact!$M$4,MAX($E$2:E27359)+1,"")</f>
        <v/>
      </c>
    </row>
    <row r="27361" spans="3:5" x14ac:dyDescent="0.25">
      <c r="C27361" s="90" t="s">
        <v>26679</v>
      </c>
      <c r="D27361" s="91">
        <v>63160</v>
      </c>
      <c r="E27361" s="90" t="str">
        <f>IF(D27361=Contact!$M$4,MAX($E$2:E27360)+1,"")</f>
        <v/>
      </c>
    </row>
    <row r="27362" spans="3:5" x14ac:dyDescent="0.25">
      <c r="C27362" s="90" t="s">
        <v>26680</v>
      </c>
      <c r="D27362" s="91">
        <v>63160</v>
      </c>
      <c r="E27362" s="90" t="str">
        <f>IF(D27362=Contact!$M$4,MAX($E$2:E27361)+1,"")</f>
        <v/>
      </c>
    </row>
    <row r="27363" spans="3:5" x14ac:dyDescent="0.25">
      <c r="C27363" s="90" t="s">
        <v>26681</v>
      </c>
      <c r="D27363" s="91">
        <v>63160</v>
      </c>
      <c r="E27363" s="90" t="str">
        <f>IF(D27363=Contact!$M$4,MAX($E$2:E27362)+1,"")</f>
        <v/>
      </c>
    </row>
    <row r="27364" spans="3:5" x14ac:dyDescent="0.25">
      <c r="C27364" s="90" t="s">
        <v>26682</v>
      </c>
      <c r="D27364" s="91">
        <v>63160</v>
      </c>
      <c r="E27364" s="90" t="str">
        <f>IF(D27364=Contact!$M$4,MAX($E$2:E27363)+1,"")</f>
        <v/>
      </c>
    </row>
    <row r="27365" spans="3:5" x14ac:dyDescent="0.25">
      <c r="C27365" s="90" t="s">
        <v>26683</v>
      </c>
      <c r="D27365" s="91">
        <v>63160</v>
      </c>
      <c r="E27365" s="90" t="str">
        <f>IF(D27365=Contact!$M$4,MAX($E$2:E27364)+1,"")</f>
        <v/>
      </c>
    </row>
    <row r="27366" spans="3:5" x14ac:dyDescent="0.25">
      <c r="C27366" s="90" t="s">
        <v>26684</v>
      </c>
      <c r="D27366" s="91">
        <v>63160</v>
      </c>
      <c r="E27366" s="90" t="str">
        <f>IF(D27366=Contact!$M$4,MAX($E$2:E27365)+1,"")</f>
        <v/>
      </c>
    </row>
    <row r="27367" spans="3:5" x14ac:dyDescent="0.25">
      <c r="C27367" s="90" t="s">
        <v>2992</v>
      </c>
      <c r="D27367" s="91">
        <v>63160</v>
      </c>
      <c r="E27367" s="90" t="str">
        <f>IF(D27367=Contact!$M$4,MAX($E$2:E27366)+1,"")</f>
        <v/>
      </c>
    </row>
    <row r="27368" spans="3:5" x14ac:dyDescent="0.25">
      <c r="C27368" s="90" t="s">
        <v>2651</v>
      </c>
      <c r="D27368" s="91">
        <v>63160</v>
      </c>
      <c r="E27368" s="90" t="str">
        <f>IF(D27368=Contact!$M$4,MAX($E$2:E27367)+1,"")</f>
        <v/>
      </c>
    </row>
    <row r="27369" spans="3:5" x14ac:dyDescent="0.25">
      <c r="C27369" s="90" t="s">
        <v>26685</v>
      </c>
      <c r="D27369" s="91">
        <v>63160</v>
      </c>
      <c r="E27369" s="90" t="str">
        <f>IF(D27369=Contact!$M$4,MAX($E$2:E27368)+1,"")</f>
        <v/>
      </c>
    </row>
    <row r="27370" spans="3:5" x14ac:dyDescent="0.25">
      <c r="C27370" s="90" t="s">
        <v>26686</v>
      </c>
      <c r="D27370" s="91">
        <v>63160</v>
      </c>
      <c r="E27370" s="90" t="str">
        <f>IF(D27370=Contact!$M$4,MAX($E$2:E27369)+1,"")</f>
        <v/>
      </c>
    </row>
    <row r="27371" spans="3:5" x14ac:dyDescent="0.25">
      <c r="C27371" s="90" t="s">
        <v>26687</v>
      </c>
      <c r="D27371" s="91">
        <v>63170</v>
      </c>
      <c r="E27371" s="90" t="str">
        <f>IF(D27371=Contact!$M$4,MAX($E$2:E27370)+1,"")</f>
        <v/>
      </c>
    </row>
    <row r="27372" spans="3:5" x14ac:dyDescent="0.25">
      <c r="C27372" s="90" t="s">
        <v>26688</v>
      </c>
      <c r="D27372" s="91">
        <v>63170</v>
      </c>
      <c r="E27372" s="90" t="str">
        <f>IF(D27372=Contact!$M$4,MAX($E$2:E27371)+1,"")</f>
        <v/>
      </c>
    </row>
    <row r="27373" spans="3:5" x14ac:dyDescent="0.25">
      <c r="C27373" s="90" t="s">
        <v>26689</v>
      </c>
      <c r="D27373" s="91">
        <v>63190</v>
      </c>
      <c r="E27373" s="90" t="str">
        <f>IF(D27373=Contact!$M$4,MAX($E$2:E27372)+1,"")</f>
        <v/>
      </c>
    </row>
    <row r="27374" spans="3:5" x14ac:dyDescent="0.25">
      <c r="C27374" s="90" t="s">
        <v>26690</v>
      </c>
      <c r="D27374" s="91">
        <v>63190</v>
      </c>
      <c r="E27374" s="90" t="str">
        <f>IF(D27374=Contact!$M$4,MAX($E$2:E27373)+1,"")</f>
        <v/>
      </c>
    </row>
    <row r="27375" spans="3:5" x14ac:dyDescent="0.25">
      <c r="C27375" s="90" t="s">
        <v>26691</v>
      </c>
      <c r="D27375" s="91">
        <v>63190</v>
      </c>
      <c r="E27375" s="90" t="str">
        <f>IF(D27375=Contact!$M$4,MAX($E$2:E27374)+1,"")</f>
        <v/>
      </c>
    </row>
    <row r="27376" spans="3:5" x14ac:dyDescent="0.25">
      <c r="C27376" s="90" t="s">
        <v>26692</v>
      </c>
      <c r="D27376" s="91">
        <v>63190</v>
      </c>
      <c r="E27376" s="90" t="str">
        <f>IF(D27376=Contact!$M$4,MAX($E$2:E27375)+1,"")</f>
        <v/>
      </c>
    </row>
    <row r="27377" spans="3:5" x14ac:dyDescent="0.25">
      <c r="C27377" s="90" t="s">
        <v>26693</v>
      </c>
      <c r="D27377" s="91">
        <v>63190</v>
      </c>
      <c r="E27377" s="90" t="str">
        <f>IF(D27377=Contact!$M$4,MAX($E$2:E27376)+1,"")</f>
        <v/>
      </c>
    </row>
    <row r="27378" spans="3:5" x14ac:dyDescent="0.25">
      <c r="C27378" s="90" t="s">
        <v>26694</v>
      </c>
      <c r="D27378" s="91">
        <v>63190</v>
      </c>
      <c r="E27378" s="90" t="str">
        <f>IF(D27378=Contact!$M$4,MAX($E$2:E27377)+1,"")</f>
        <v/>
      </c>
    </row>
    <row r="27379" spans="3:5" x14ac:dyDescent="0.25">
      <c r="C27379" s="90" t="s">
        <v>26695</v>
      </c>
      <c r="D27379" s="91">
        <v>63190</v>
      </c>
      <c r="E27379" s="90" t="str">
        <f>IF(D27379=Contact!$M$4,MAX($E$2:E27378)+1,"")</f>
        <v/>
      </c>
    </row>
    <row r="27380" spans="3:5" x14ac:dyDescent="0.25">
      <c r="C27380" s="90" t="s">
        <v>26696</v>
      </c>
      <c r="D27380" s="91">
        <v>63190</v>
      </c>
      <c r="E27380" s="90" t="str">
        <f>IF(D27380=Contact!$M$4,MAX($E$2:E27379)+1,"")</f>
        <v/>
      </c>
    </row>
    <row r="27381" spans="3:5" x14ac:dyDescent="0.25">
      <c r="C27381" s="90" t="s">
        <v>26697</v>
      </c>
      <c r="D27381" s="91">
        <v>63200</v>
      </c>
      <c r="E27381" s="90" t="str">
        <f>IF(D27381=Contact!$M$4,MAX($E$2:E27380)+1,"")</f>
        <v/>
      </c>
    </row>
    <row r="27382" spans="3:5" x14ac:dyDescent="0.25">
      <c r="C27382" s="90" t="s">
        <v>26698</v>
      </c>
      <c r="D27382" s="91">
        <v>63200</v>
      </c>
      <c r="E27382" s="90" t="str">
        <f>IF(D27382=Contact!$M$4,MAX($E$2:E27381)+1,"")</f>
        <v/>
      </c>
    </row>
    <row r="27383" spans="3:5" x14ac:dyDescent="0.25">
      <c r="C27383" s="90" t="s">
        <v>26699</v>
      </c>
      <c r="D27383" s="91">
        <v>63200</v>
      </c>
      <c r="E27383" s="90" t="str">
        <f>IF(D27383=Contact!$M$4,MAX($E$2:E27382)+1,"")</f>
        <v/>
      </c>
    </row>
    <row r="27384" spans="3:5" x14ac:dyDescent="0.25">
      <c r="C27384" s="90" t="s">
        <v>26700</v>
      </c>
      <c r="D27384" s="91">
        <v>63200</v>
      </c>
      <c r="E27384" s="90" t="str">
        <f>IF(D27384=Contact!$M$4,MAX($E$2:E27383)+1,"")</f>
        <v/>
      </c>
    </row>
    <row r="27385" spans="3:5" x14ac:dyDescent="0.25">
      <c r="C27385" s="90" t="s">
        <v>26701</v>
      </c>
      <c r="D27385" s="91">
        <v>63200</v>
      </c>
      <c r="E27385" s="90" t="str">
        <f>IF(D27385=Contact!$M$4,MAX($E$2:E27384)+1,"")</f>
        <v/>
      </c>
    </row>
    <row r="27386" spans="3:5" x14ac:dyDescent="0.25">
      <c r="C27386" s="90" t="s">
        <v>26702</v>
      </c>
      <c r="D27386" s="91">
        <v>63200</v>
      </c>
      <c r="E27386" s="90" t="str">
        <f>IF(D27386=Contact!$M$4,MAX($E$2:E27385)+1,"")</f>
        <v/>
      </c>
    </row>
    <row r="27387" spans="3:5" x14ac:dyDescent="0.25">
      <c r="C27387" s="90" t="s">
        <v>26703</v>
      </c>
      <c r="D27387" s="91">
        <v>63200</v>
      </c>
      <c r="E27387" s="90" t="str">
        <f>IF(D27387=Contact!$M$4,MAX($E$2:E27386)+1,"")</f>
        <v/>
      </c>
    </row>
    <row r="27388" spans="3:5" x14ac:dyDescent="0.25">
      <c r="C27388" s="90" t="s">
        <v>26704</v>
      </c>
      <c r="D27388" s="91">
        <v>63200</v>
      </c>
      <c r="E27388" s="90" t="str">
        <f>IF(D27388=Contact!$M$4,MAX($E$2:E27387)+1,"")</f>
        <v/>
      </c>
    </row>
    <row r="27389" spans="3:5" x14ac:dyDescent="0.25">
      <c r="C27389" s="90" t="s">
        <v>26705</v>
      </c>
      <c r="D27389" s="91">
        <v>63200</v>
      </c>
      <c r="E27389" s="90" t="str">
        <f>IF(D27389=Contact!$M$4,MAX($E$2:E27388)+1,"")</f>
        <v/>
      </c>
    </row>
    <row r="27390" spans="3:5" x14ac:dyDescent="0.25">
      <c r="C27390" s="90" t="s">
        <v>26706</v>
      </c>
      <c r="D27390" s="91">
        <v>63200</v>
      </c>
      <c r="E27390" s="90" t="str">
        <f>IF(D27390=Contact!$M$4,MAX($E$2:E27389)+1,"")</f>
        <v/>
      </c>
    </row>
    <row r="27391" spans="3:5" x14ac:dyDescent="0.25">
      <c r="C27391" s="90" t="s">
        <v>26707</v>
      </c>
      <c r="D27391" s="91">
        <v>63200</v>
      </c>
      <c r="E27391" s="90" t="str">
        <f>IF(D27391=Contact!$M$4,MAX($E$2:E27390)+1,"")</f>
        <v/>
      </c>
    </row>
    <row r="27392" spans="3:5" x14ac:dyDescent="0.25">
      <c r="C27392" s="90" t="s">
        <v>26708</v>
      </c>
      <c r="D27392" s="91">
        <v>63200</v>
      </c>
      <c r="E27392" s="90" t="str">
        <f>IF(D27392=Contact!$M$4,MAX($E$2:E27391)+1,"")</f>
        <v/>
      </c>
    </row>
    <row r="27393" spans="3:5" x14ac:dyDescent="0.25">
      <c r="C27393" s="90" t="s">
        <v>26709</v>
      </c>
      <c r="D27393" s="91">
        <v>63200</v>
      </c>
      <c r="E27393" s="90" t="str">
        <f>IF(D27393=Contact!$M$4,MAX($E$2:E27392)+1,"")</f>
        <v/>
      </c>
    </row>
    <row r="27394" spans="3:5" x14ac:dyDescent="0.25">
      <c r="C27394" s="90" t="s">
        <v>26710</v>
      </c>
      <c r="D27394" s="91">
        <v>63200</v>
      </c>
      <c r="E27394" s="90" t="str">
        <f>IF(D27394=Contact!$M$4,MAX($E$2:E27393)+1,"")</f>
        <v/>
      </c>
    </row>
    <row r="27395" spans="3:5" x14ac:dyDescent="0.25">
      <c r="C27395" s="90" t="s">
        <v>26711</v>
      </c>
      <c r="D27395" s="91">
        <v>63210</v>
      </c>
      <c r="E27395" s="90" t="str">
        <f>IF(D27395=Contact!$M$4,MAX($E$2:E27394)+1,"")</f>
        <v/>
      </c>
    </row>
    <row r="27396" spans="3:5" x14ac:dyDescent="0.25">
      <c r="C27396" s="90" t="s">
        <v>26712</v>
      </c>
      <c r="D27396" s="91">
        <v>63210</v>
      </c>
      <c r="E27396" s="90" t="str">
        <f>IF(D27396=Contact!$M$4,MAX($E$2:E27395)+1,"")</f>
        <v/>
      </c>
    </row>
    <row r="27397" spans="3:5" x14ac:dyDescent="0.25">
      <c r="C27397" s="90" t="s">
        <v>26713</v>
      </c>
      <c r="D27397" s="91">
        <v>63210</v>
      </c>
      <c r="E27397" s="90" t="str">
        <f>IF(D27397=Contact!$M$4,MAX($E$2:E27396)+1,"")</f>
        <v/>
      </c>
    </row>
    <row r="27398" spans="3:5" x14ac:dyDescent="0.25">
      <c r="C27398" s="90" t="s">
        <v>26714</v>
      </c>
      <c r="D27398" s="91">
        <v>63210</v>
      </c>
      <c r="E27398" s="90" t="str">
        <f>IF(D27398=Contact!$M$4,MAX($E$2:E27397)+1,"")</f>
        <v/>
      </c>
    </row>
    <row r="27399" spans="3:5" x14ac:dyDescent="0.25">
      <c r="C27399" s="90" t="s">
        <v>26715</v>
      </c>
      <c r="D27399" s="91">
        <v>63210</v>
      </c>
      <c r="E27399" s="90" t="str">
        <f>IF(D27399=Contact!$M$4,MAX($E$2:E27398)+1,"")</f>
        <v/>
      </c>
    </row>
    <row r="27400" spans="3:5" x14ac:dyDescent="0.25">
      <c r="C27400" s="90" t="s">
        <v>26716</v>
      </c>
      <c r="D27400" s="91">
        <v>63210</v>
      </c>
      <c r="E27400" s="90" t="str">
        <f>IF(D27400=Contact!$M$4,MAX($E$2:E27399)+1,"")</f>
        <v/>
      </c>
    </row>
    <row r="27401" spans="3:5" x14ac:dyDescent="0.25">
      <c r="C27401" s="90" t="s">
        <v>26717</v>
      </c>
      <c r="D27401" s="91">
        <v>63210</v>
      </c>
      <c r="E27401" s="90" t="str">
        <f>IF(D27401=Contact!$M$4,MAX($E$2:E27400)+1,"")</f>
        <v/>
      </c>
    </row>
    <row r="27402" spans="3:5" x14ac:dyDescent="0.25">
      <c r="C27402" s="90" t="s">
        <v>26718</v>
      </c>
      <c r="D27402" s="91">
        <v>63210</v>
      </c>
      <c r="E27402" s="90" t="str">
        <f>IF(D27402=Contact!$M$4,MAX($E$2:E27401)+1,"")</f>
        <v/>
      </c>
    </row>
    <row r="27403" spans="3:5" x14ac:dyDescent="0.25">
      <c r="C27403" s="90" t="s">
        <v>26719</v>
      </c>
      <c r="D27403" s="91">
        <v>63210</v>
      </c>
      <c r="E27403" s="90" t="str">
        <f>IF(D27403=Contact!$M$4,MAX($E$2:E27402)+1,"")</f>
        <v/>
      </c>
    </row>
    <row r="27404" spans="3:5" x14ac:dyDescent="0.25">
      <c r="C27404" s="90" t="s">
        <v>26720</v>
      </c>
      <c r="D27404" s="91">
        <v>63210</v>
      </c>
      <c r="E27404" s="90" t="str">
        <f>IF(D27404=Contact!$M$4,MAX($E$2:E27403)+1,"")</f>
        <v/>
      </c>
    </row>
    <row r="27405" spans="3:5" x14ac:dyDescent="0.25">
      <c r="C27405" s="90" t="s">
        <v>26721</v>
      </c>
      <c r="D27405" s="91">
        <v>63210</v>
      </c>
      <c r="E27405" s="90" t="str">
        <f>IF(D27405=Contact!$M$4,MAX($E$2:E27404)+1,"")</f>
        <v/>
      </c>
    </row>
    <row r="27406" spans="3:5" x14ac:dyDescent="0.25">
      <c r="C27406" s="90" t="s">
        <v>26722</v>
      </c>
      <c r="D27406" s="91">
        <v>63220</v>
      </c>
      <c r="E27406" s="90" t="str">
        <f>IF(D27406=Contact!$M$4,MAX($E$2:E27405)+1,"")</f>
        <v/>
      </c>
    </row>
    <row r="27407" spans="3:5" x14ac:dyDescent="0.25">
      <c r="C27407" s="90" t="s">
        <v>26723</v>
      </c>
      <c r="D27407" s="91">
        <v>63220</v>
      </c>
      <c r="E27407" s="90" t="str">
        <f>IF(D27407=Contact!$M$4,MAX($E$2:E27406)+1,"")</f>
        <v/>
      </c>
    </row>
    <row r="27408" spans="3:5" x14ac:dyDescent="0.25">
      <c r="C27408" s="90" t="s">
        <v>26724</v>
      </c>
      <c r="D27408" s="91">
        <v>63220</v>
      </c>
      <c r="E27408" s="90" t="str">
        <f>IF(D27408=Contact!$M$4,MAX($E$2:E27407)+1,"")</f>
        <v/>
      </c>
    </row>
    <row r="27409" spans="3:5" x14ac:dyDescent="0.25">
      <c r="C27409" s="90" t="s">
        <v>26725</v>
      </c>
      <c r="D27409" s="91">
        <v>63220</v>
      </c>
      <c r="E27409" s="90" t="str">
        <f>IF(D27409=Contact!$M$4,MAX($E$2:E27408)+1,"")</f>
        <v/>
      </c>
    </row>
    <row r="27410" spans="3:5" x14ac:dyDescent="0.25">
      <c r="C27410" s="90" t="s">
        <v>26726</v>
      </c>
      <c r="D27410" s="91">
        <v>63220</v>
      </c>
      <c r="E27410" s="90" t="str">
        <f>IF(D27410=Contact!$M$4,MAX($E$2:E27409)+1,"")</f>
        <v/>
      </c>
    </row>
    <row r="27411" spans="3:5" x14ac:dyDescent="0.25">
      <c r="C27411" s="90" t="s">
        <v>3515</v>
      </c>
      <c r="D27411" s="91">
        <v>63220</v>
      </c>
      <c r="E27411" s="90" t="str">
        <f>IF(D27411=Contact!$M$4,MAX($E$2:E27410)+1,"")</f>
        <v/>
      </c>
    </row>
    <row r="27412" spans="3:5" x14ac:dyDescent="0.25">
      <c r="C27412" s="90" t="s">
        <v>26727</v>
      </c>
      <c r="D27412" s="91">
        <v>63220</v>
      </c>
      <c r="E27412" s="90" t="str">
        <f>IF(D27412=Contact!$M$4,MAX($E$2:E27411)+1,"")</f>
        <v/>
      </c>
    </row>
    <row r="27413" spans="3:5" x14ac:dyDescent="0.25">
      <c r="C27413" s="90" t="s">
        <v>26728</v>
      </c>
      <c r="D27413" s="91">
        <v>63220</v>
      </c>
      <c r="E27413" s="90" t="str">
        <f>IF(D27413=Contact!$M$4,MAX($E$2:E27412)+1,"")</f>
        <v/>
      </c>
    </row>
    <row r="27414" spans="3:5" x14ac:dyDescent="0.25">
      <c r="C27414" s="90" t="s">
        <v>26729</v>
      </c>
      <c r="D27414" s="91">
        <v>63220</v>
      </c>
      <c r="E27414" s="90" t="str">
        <f>IF(D27414=Contact!$M$4,MAX($E$2:E27413)+1,"")</f>
        <v/>
      </c>
    </row>
    <row r="27415" spans="3:5" x14ac:dyDescent="0.25">
      <c r="C27415" s="90" t="s">
        <v>26730</v>
      </c>
      <c r="D27415" s="91">
        <v>63220</v>
      </c>
      <c r="E27415" s="90" t="str">
        <f>IF(D27415=Contact!$M$4,MAX($E$2:E27414)+1,"")</f>
        <v/>
      </c>
    </row>
    <row r="27416" spans="3:5" x14ac:dyDescent="0.25">
      <c r="C27416" s="90" t="s">
        <v>26731</v>
      </c>
      <c r="D27416" s="91">
        <v>63230</v>
      </c>
      <c r="E27416" s="90" t="str">
        <f>IF(D27416=Contact!$M$4,MAX($E$2:E27415)+1,"")</f>
        <v/>
      </c>
    </row>
    <row r="27417" spans="3:5" x14ac:dyDescent="0.25">
      <c r="C27417" s="90" t="s">
        <v>26732</v>
      </c>
      <c r="D27417" s="91">
        <v>63230</v>
      </c>
      <c r="E27417" s="90" t="str">
        <f>IF(D27417=Contact!$M$4,MAX($E$2:E27416)+1,"")</f>
        <v/>
      </c>
    </row>
    <row r="27418" spans="3:5" x14ac:dyDescent="0.25">
      <c r="C27418" s="90" t="s">
        <v>26733</v>
      </c>
      <c r="D27418" s="91">
        <v>63230</v>
      </c>
      <c r="E27418" s="90" t="str">
        <f>IF(D27418=Contact!$M$4,MAX($E$2:E27417)+1,"")</f>
        <v/>
      </c>
    </row>
    <row r="27419" spans="3:5" x14ac:dyDescent="0.25">
      <c r="C27419" s="90" t="s">
        <v>26734</v>
      </c>
      <c r="D27419" s="91">
        <v>63230</v>
      </c>
      <c r="E27419" s="90" t="str">
        <f>IF(D27419=Contact!$M$4,MAX($E$2:E27418)+1,"")</f>
        <v/>
      </c>
    </row>
    <row r="27420" spans="3:5" x14ac:dyDescent="0.25">
      <c r="C27420" s="90" t="s">
        <v>26735</v>
      </c>
      <c r="D27420" s="91">
        <v>63230</v>
      </c>
      <c r="E27420" s="90" t="str">
        <f>IF(D27420=Contact!$M$4,MAX($E$2:E27419)+1,"")</f>
        <v/>
      </c>
    </row>
    <row r="27421" spans="3:5" x14ac:dyDescent="0.25">
      <c r="C27421" s="90" t="s">
        <v>26736</v>
      </c>
      <c r="D27421" s="91">
        <v>63230</v>
      </c>
      <c r="E27421" s="90" t="str">
        <f>IF(D27421=Contact!$M$4,MAX($E$2:E27420)+1,"")</f>
        <v/>
      </c>
    </row>
    <row r="27422" spans="3:5" x14ac:dyDescent="0.25">
      <c r="C27422" s="90" t="s">
        <v>26737</v>
      </c>
      <c r="D27422" s="91">
        <v>63230</v>
      </c>
      <c r="E27422" s="90" t="str">
        <f>IF(D27422=Contact!$M$4,MAX($E$2:E27421)+1,"")</f>
        <v/>
      </c>
    </row>
    <row r="27423" spans="3:5" x14ac:dyDescent="0.25">
      <c r="C27423" s="90" t="s">
        <v>26738</v>
      </c>
      <c r="D27423" s="91">
        <v>63230</v>
      </c>
      <c r="E27423" s="90" t="str">
        <f>IF(D27423=Contact!$M$4,MAX($E$2:E27422)+1,"")</f>
        <v/>
      </c>
    </row>
    <row r="27424" spans="3:5" x14ac:dyDescent="0.25">
      <c r="C27424" s="90" t="s">
        <v>26739</v>
      </c>
      <c r="D27424" s="91">
        <v>63230</v>
      </c>
      <c r="E27424" s="90" t="str">
        <f>IF(D27424=Contact!$M$4,MAX($E$2:E27423)+1,"")</f>
        <v/>
      </c>
    </row>
    <row r="27425" spans="3:5" x14ac:dyDescent="0.25">
      <c r="C27425" s="90" t="s">
        <v>26740</v>
      </c>
      <c r="D27425" s="91">
        <v>63230</v>
      </c>
      <c r="E27425" s="90" t="str">
        <f>IF(D27425=Contact!$M$4,MAX($E$2:E27424)+1,"")</f>
        <v/>
      </c>
    </row>
    <row r="27426" spans="3:5" x14ac:dyDescent="0.25">
      <c r="C27426" s="90" t="s">
        <v>26741</v>
      </c>
      <c r="D27426" s="91">
        <v>63240</v>
      </c>
      <c r="E27426" s="90" t="str">
        <f>IF(D27426=Contact!$M$4,MAX($E$2:E27425)+1,"")</f>
        <v/>
      </c>
    </row>
    <row r="27427" spans="3:5" x14ac:dyDescent="0.25">
      <c r="C27427" s="90" t="s">
        <v>26742</v>
      </c>
      <c r="D27427" s="91">
        <v>63250</v>
      </c>
      <c r="E27427" s="90" t="str">
        <f>IF(D27427=Contact!$M$4,MAX($E$2:E27426)+1,"")</f>
        <v/>
      </c>
    </row>
    <row r="27428" spans="3:5" x14ac:dyDescent="0.25">
      <c r="C27428" s="90" t="s">
        <v>26743</v>
      </c>
      <c r="D27428" s="91">
        <v>63250</v>
      </c>
      <c r="E27428" s="90" t="str">
        <f>IF(D27428=Contact!$M$4,MAX($E$2:E27427)+1,"")</f>
        <v/>
      </c>
    </row>
    <row r="27429" spans="3:5" x14ac:dyDescent="0.25">
      <c r="C27429" s="90" t="s">
        <v>26744</v>
      </c>
      <c r="D27429" s="91">
        <v>63250</v>
      </c>
      <c r="E27429" s="90" t="str">
        <f>IF(D27429=Contact!$M$4,MAX($E$2:E27428)+1,"")</f>
        <v/>
      </c>
    </row>
    <row r="27430" spans="3:5" x14ac:dyDescent="0.25">
      <c r="C27430" s="90" t="s">
        <v>26745</v>
      </c>
      <c r="D27430" s="91">
        <v>63250</v>
      </c>
      <c r="E27430" s="90" t="str">
        <f>IF(D27430=Contact!$M$4,MAX($E$2:E27429)+1,"")</f>
        <v/>
      </c>
    </row>
    <row r="27431" spans="3:5" x14ac:dyDescent="0.25">
      <c r="C27431" s="90" t="s">
        <v>26746</v>
      </c>
      <c r="D27431" s="91">
        <v>63250</v>
      </c>
      <c r="E27431" s="90" t="str">
        <f>IF(D27431=Contact!$M$4,MAX($E$2:E27430)+1,"")</f>
        <v/>
      </c>
    </row>
    <row r="27432" spans="3:5" x14ac:dyDescent="0.25">
      <c r="C27432" s="90" t="s">
        <v>26747</v>
      </c>
      <c r="D27432" s="91">
        <v>63260</v>
      </c>
      <c r="E27432" s="90" t="str">
        <f>IF(D27432=Contact!$M$4,MAX($E$2:E27431)+1,"")</f>
        <v/>
      </c>
    </row>
    <row r="27433" spans="3:5" x14ac:dyDescent="0.25">
      <c r="C27433" s="90" t="s">
        <v>26748</v>
      </c>
      <c r="D27433" s="91">
        <v>63260</v>
      </c>
      <c r="E27433" s="90" t="str">
        <f>IF(D27433=Contact!$M$4,MAX($E$2:E27432)+1,"")</f>
        <v/>
      </c>
    </row>
    <row r="27434" spans="3:5" x14ac:dyDescent="0.25">
      <c r="C27434" s="90" t="s">
        <v>26749</v>
      </c>
      <c r="D27434" s="91">
        <v>63260</v>
      </c>
      <c r="E27434" s="90" t="str">
        <f>IF(D27434=Contact!$M$4,MAX($E$2:E27433)+1,"")</f>
        <v/>
      </c>
    </row>
    <row r="27435" spans="3:5" x14ac:dyDescent="0.25">
      <c r="C27435" s="90" t="s">
        <v>26750</v>
      </c>
      <c r="D27435" s="91">
        <v>63260</v>
      </c>
      <c r="E27435" s="90" t="str">
        <f>IF(D27435=Contact!$M$4,MAX($E$2:E27434)+1,"")</f>
        <v/>
      </c>
    </row>
    <row r="27436" spans="3:5" x14ac:dyDescent="0.25">
      <c r="C27436" s="90" t="s">
        <v>6808</v>
      </c>
      <c r="D27436" s="91">
        <v>63260</v>
      </c>
      <c r="E27436" s="90" t="str">
        <f>IF(D27436=Contact!$M$4,MAX($E$2:E27435)+1,"")</f>
        <v/>
      </c>
    </row>
    <row r="27437" spans="3:5" x14ac:dyDescent="0.25">
      <c r="C27437" s="90" t="s">
        <v>26751</v>
      </c>
      <c r="D27437" s="91">
        <v>63260</v>
      </c>
      <c r="E27437" s="90" t="str">
        <f>IF(D27437=Contact!$M$4,MAX($E$2:E27436)+1,"")</f>
        <v/>
      </c>
    </row>
    <row r="27438" spans="3:5" x14ac:dyDescent="0.25">
      <c r="C27438" s="90" t="s">
        <v>26752</v>
      </c>
      <c r="D27438" s="91">
        <v>63260</v>
      </c>
      <c r="E27438" s="90" t="str">
        <f>IF(D27438=Contact!$M$4,MAX($E$2:E27437)+1,"")</f>
        <v/>
      </c>
    </row>
    <row r="27439" spans="3:5" x14ac:dyDescent="0.25">
      <c r="C27439" s="90" t="s">
        <v>26753</v>
      </c>
      <c r="D27439" s="91">
        <v>63260</v>
      </c>
      <c r="E27439" s="90" t="str">
        <f>IF(D27439=Contact!$M$4,MAX($E$2:E27438)+1,"")</f>
        <v/>
      </c>
    </row>
    <row r="27440" spans="3:5" x14ac:dyDescent="0.25">
      <c r="C27440" s="90" t="s">
        <v>26754</v>
      </c>
      <c r="D27440" s="91">
        <v>63260</v>
      </c>
      <c r="E27440" s="90" t="str">
        <f>IF(D27440=Contact!$M$4,MAX($E$2:E27439)+1,"")</f>
        <v/>
      </c>
    </row>
    <row r="27441" spans="3:5" x14ac:dyDescent="0.25">
      <c r="C27441" s="90" t="s">
        <v>26755</v>
      </c>
      <c r="D27441" s="91">
        <v>63260</v>
      </c>
      <c r="E27441" s="90" t="str">
        <f>IF(D27441=Contact!$M$4,MAX($E$2:E27440)+1,"")</f>
        <v/>
      </c>
    </row>
    <row r="27442" spans="3:5" x14ac:dyDescent="0.25">
      <c r="C27442" s="90" t="s">
        <v>26756</v>
      </c>
      <c r="D27442" s="91">
        <v>63260</v>
      </c>
      <c r="E27442" s="90" t="str">
        <f>IF(D27442=Contact!$M$4,MAX($E$2:E27441)+1,"")</f>
        <v/>
      </c>
    </row>
    <row r="27443" spans="3:5" x14ac:dyDescent="0.25">
      <c r="C27443" s="90" t="s">
        <v>26757</v>
      </c>
      <c r="D27443" s="91">
        <v>63260</v>
      </c>
      <c r="E27443" s="90" t="str">
        <f>IF(D27443=Contact!$M$4,MAX($E$2:E27442)+1,"")</f>
        <v/>
      </c>
    </row>
    <row r="27444" spans="3:5" x14ac:dyDescent="0.25">
      <c r="C27444" s="90" t="s">
        <v>26758</v>
      </c>
      <c r="D27444" s="91">
        <v>63270</v>
      </c>
      <c r="E27444" s="90" t="str">
        <f>IF(D27444=Contact!$M$4,MAX($E$2:E27443)+1,"")</f>
        <v/>
      </c>
    </row>
    <row r="27445" spans="3:5" x14ac:dyDescent="0.25">
      <c r="C27445" s="90" t="s">
        <v>26759</v>
      </c>
      <c r="D27445" s="91">
        <v>63270</v>
      </c>
      <c r="E27445" s="90" t="str">
        <f>IF(D27445=Contact!$M$4,MAX($E$2:E27444)+1,"")</f>
        <v/>
      </c>
    </row>
    <row r="27446" spans="3:5" x14ac:dyDescent="0.25">
      <c r="C27446" s="90" t="s">
        <v>26760</v>
      </c>
      <c r="D27446" s="91">
        <v>63270</v>
      </c>
      <c r="E27446" s="90" t="str">
        <f>IF(D27446=Contact!$M$4,MAX($E$2:E27445)+1,"")</f>
        <v/>
      </c>
    </row>
    <row r="27447" spans="3:5" x14ac:dyDescent="0.25">
      <c r="C27447" s="90" t="s">
        <v>26761</v>
      </c>
      <c r="D27447" s="91">
        <v>63270</v>
      </c>
      <c r="E27447" s="90" t="str">
        <f>IF(D27447=Contact!$M$4,MAX($E$2:E27446)+1,"")</f>
        <v/>
      </c>
    </row>
    <row r="27448" spans="3:5" x14ac:dyDescent="0.25">
      <c r="C27448" s="90" t="s">
        <v>26762</v>
      </c>
      <c r="D27448" s="91">
        <v>63270</v>
      </c>
      <c r="E27448" s="90" t="str">
        <f>IF(D27448=Contact!$M$4,MAX($E$2:E27447)+1,"")</f>
        <v/>
      </c>
    </row>
    <row r="27449" spans="3:5" x14ac:dyDescent="0.25">
      <c r="C27449" s="90" t="s">
        <v>26763</v>
      </c>
      <c r="D27449" s="91">
        <v>63270</v>
      </c>
      <c r="E27449" s="90" t="str">
        <f>IF(D27449=Contact!$M$4,MAX($E$2:E27448)+1,"")</f>
        <v/>
      </c>
    </row>
    <row r="27450" spans="3:5" x14ac:dyDescent="0.25">
      <c r="C27450" s="90" t="s">
        <v>26764</v>
      </c>
      <c r="D27450" s="91">
        <v>63270</v>
      </c>
      <c r="E27450" s="90" t="str">
        <f>IF(D27450=Contact!$M$4,MAX($E$2:E27449)+1,"")</f>
        <v/>
      </c>
    </row>
    <row r="27451" spans="3:5" x14ac:dyDescent="0.25">
      <c r="C27451" s="90" t="s">
        <v>21067</v>
      </c>
      <c r="D27451" s="91">
        <v>63270</v>
      </c>
      <c r="E27451" s="90" t="str">
        <f>IF(D27451=Contact!$M$4,MAX($E$2:E27450)+1,"")</f>
        <v/>
      </c>
    </row>
    <row r="27452" spans="3:5" x14ac:dyDescent="0.25">
      <c r="C27452" s="90" t="s">
        <v>26765</v>
      </c>
      <c r="D27452" s="91">
        <v>63270</v>
      </c>
      <c r="E27452" s="90" t="str">
        <f>IF(D27452=Contact!$M$4,MAX($E$2:E27451)+1,"")</f>
        <v/>
      </c>
    </row>
    <row r="27453" spans="3:5" x14ac:dyDescent="0.25">
      <c r="C27453" s="90" t="s">
        <v>26766</v>
      </c>
      <c r="D27453" s="91">
        <v>63270</v>
      </c>
      <c r="E27453" s="90" t="str">
        <f>IF(D27453=Contact!$M$4,MAX($E$2:E27452)+1,"")</f>
        <v/>
      </c>
    </row>
    <row r="27454" spans="3:5" x14ac:dyDescent="0.25">
      <c r="C27454" s="90" t="s">
        <v>26767</v>
      </c>
      <c r="D27454" s="91">
        <v>63270</v>
      </c>
      <c r="E27454" s="90" t="str">
        <f>IF(D27454=Contact!$M$4,MAX($E$2:E27453)+1,"")</f>
        <v/>
      </c>
    </row>
    <row r="27455" spans="3:5" x14ac:dyDescent="0.25">
      <c r="C27455" s="90" t="s">
        <v>26768</v>
      </c>
      <c r="D27455" s="91">
        <v>63290</v>
      </c>
      <c r="E27455" s="90" t="str">
        <f>IF(D27455=Contact!$M$4,MAX($E$2:E27454)+1,"")</f>
        <v/>
      </c>
    </row>
    <row r="27456" spans="3:5" x14ac:dyDescent="0.25">
      <c r="C27456" s="90" t="s">
        <v>26769</v>
      </c>
      <c r="D27456" s="91">
        <v>63290</v>
      </c>
      <c r="E27456" s="90" t="str">
        <f>IF(D27456=Contact!$M$4,MAX($E$2:E27455)+1,"")</f>
        <v/>
      </c>
    </row>
    <row r="27457" spans="3:5" x14ac:dyDescent="0.25">
      <c r="C27457" s="90" t="s">
        <v>26770</v>
      </c>
      <c r="D27457" s="91">
        <v>63290</v>
      </c>
      <c r="E27457" s="90" t="str">
        <f>IF(D27457=Contact!$M$4,MAX($E$2:E27456)+1,"")</f>
        <v/>
      </c>
    </row>
    <row r="27458" spans="3:5" x14ac:dyDescent="0.25">
      <c r="C27458" s="90" t="s">
        <v>26771</v>
      </c>
      <c r="D27458" s="91">
        <v>63290</v>
      </c>
      <c r="E27458" s="90" t="str">
        <f>IF(D27458=Contact!$M$4,MAX($E$2:E27457)+1,"")</f>
        <v/>
      </c>
    </row>
    <row r="27459" spans="3:5" x14ac:dyDescent="0.25">
      <c r="C27459" s="90" t="s">
        <v>26772</v>
      </c>
      <c r="D27459" s="91">
        <v>63290</v>
      </c>
      <c r="E27459" s="90" t="str">
        <f>IF(D27459=Contact!$M$4,MAX($E$2:E27458)+1,"")</f>
        <v/>
      </c>
    </row>
    <row r="27460" spans="3:5" x14ac:dyDescent="0.25">
      <c r="C27460" s="90" t="s">
        <v>26773</v>
      </c>
      <c r="D27460" s="91">
        <v>63290</v>
      </c>
      <c r="E27460" s="90" t="str">
        <f>IF(D27460=Contact!$M$4,MAX($E$2:E27459)+1,"")</f>
        <v/>
      </c>
    </row>
    <row r="27461" spans="3:5" x14ac:dyDescent="0.25">
      <c r="C27461" s="90" t="s">
        <v>26774</v>
      </c>
      <c r="D27461" s="91">
        <v>63290</v>
      </c>
      <c r="E27461" s="90" t="str">
        <f>IF(D27461=Contact!$M$4,MAX($E$2:E27460)+1,"")</f>
        <v/>
      </c>
    </row>
    <row r="27462" spans="3:5" x14ac:dyDescent="0.25">
      <c r="C27462" s="90" t="s">
        <v>26775</v>
      </c>
      <c r="D27462" s="91">
        <v>63290</v>
      </c>
      <c r="E27462" s="90" t="str">
        <f>IF(D27462=Contact!$M$4,MAX($E$2:E27461)+1,"")</f>
        <v/>
      </c>
    </row>
    <row r="27463" spans="3:5" x14ac:dyDescent="0.25">
      <c r="C27463" s="90" t="s">
        <v>26776</v>
      </c>
      <c r="D27463" s="91">
        <v>63300</v>
      </c>
      <c r="E27463" s="90" t="str">
        <f>IF(D27463=Contact!$M$4,MAX($E$2:E27462)+1,"")</f>
        <v/>
      </c>
    </row>
    <row r="27464" spans="3:5" x14ac:dyDescent="0.25">
      <c r="C27464" s="90" t="s">
        <v>26777</v>
      </c>
      <c r="D27464" s="91">
        <v>63300</v>
      </c>
      <c r="E27464" s="90" t="str">
        <f>IF(D27464=Contact!$M$4,MAX($E$2:E27463)+1,"")</f>
        <v/>
      </c>
    </row>
    <row r="27465" spans="3:5" x14ac:dyDescent="0.25">
      <c r="C27465" s="90" t="s">
        <v>26778</v>
      </c>
      <c r="D27465" s="91">
        <v>63300</v>
      </c>
      <c r="E27465" s="90" t="str">
        <f>IF(D27465=Contact!$M$4,MAX($E$2:E27464)+1,"")</f>
        <v/>
      </c>
    </row>
    <row r="27466" spans="3:5" x14ac:dyDescent="0.25">
      <c r="C27466" s="90" t="s">
        <v>26779</v>
      </c>
      <c r="D27466" s="91">
        <v>63310</v>
      </c>
      <c r="E27466" s="90" t="str">
        <f>IF(D27466=Contact!$M$4,MAX($E$2:E27465)+1,"")</f>
        <v/>
      </c>
    </row>
    <row r="27467" spans="3:5" x14ac:dyDescent="0.25">
      <c r="C27467" s="90" t="s">
        <v>26780</v>
      </c>
      <c r="D27467" s="91">
        <v>63310</v>
      </c>
      <c r="E27467" s="90" t="str">
        <f>IF(D27467=Contact!$M$4,MAX($E$2:E27466)+1,"")</f>
        <v/>
      </c>
    </row>
    <row r="27468" spans="3:5" x14ac:dyDescent="0.25">
      <c r="C27468" s="90" t="s">
        <v>6908</v>
      </c>
      <c r="D27468" s="91">
        <v>63310</v>
      </c>
      <c r="E27468" s="90" t="str">
        <f>IF(D27468=Contact!$M$4,MAX($E$2:E27467)+1,"")</f>
        <v/>
      </c>
    </row>
    <row r="27469" spans="3:5" x14ac:dyDescent="0.25">
      <c r="C27469" s="90" t="s">
        <v>26781</v>
      </c>
      <c r="D27469" s="91">
        <v>63310</v>
      </c>
      <c r="E27469" s="90" t="str">
        <f>IF(D27469=Contact!$M$4,MAX($E$2:E27468)+1,"")</f>
        <v/>
      </c>
    </row>
    <row r="27470" spans="3:5" x14ac:dyDescent="0.25">
      <c r="C27470" s="90" t="s">
        <v>26782</v>
      </c>
      <c r="D27470" s="91">
        <v>63310</v>
      </c>
      <c r="E27470" s="90" t="str">
        <f>IF(D27470=Contact!$M$4,MAX($E$2:E27469)+1,"")</f>
        <v/>
      </c>
    </row>
    <row r="27471" spans="3:5" x14ac:dyDescent="0.25">
      <c r="C27471" s="90" t="s">
        <v>26783</v>
      </c>
      <c r="D27471" s="91">
        <v>63310</v>
      </c>
      <c r="E27471" s="90" t="str">
        <f>IF(D27471=Contact!$M$4,MAX($E$2:E27470)+1,"")</f>
        <v/>
      </c>
    </row>
    <row r="27472" spans="3:5" x14ac:dyDescent="0.25">
      <c r="C27472" s="90" t="s">
        <v>26784</v>
      </c>
      <c r="D27472" s="91">
        <v>63310</v>
      </c>
      <c r="E27472" s="90" t="str">
        <f>IF(D27472=Contact!$M$4,MAX($E$2:E27471)+1,"")</f>
        <v/>
      </c>
    </row>
    <row r="27473" spans="3:5" x14ac:dyDescent="0.25">
      <c r="C27473" s="90" t="s">
        <v>26785</v>
      </c>
      <c r="D27473" s="91">
        <v>63310</v>
      </c>
      <c r="E27473" s="90" t="str">
        <f>IF(D27473=Contact!$M$4,MAX($E$2:E27472)+1,"")</f>
        <v/>
      </c>
    </row>
    <row r="27474" spans="3:5" x14ac:dyDescent="0.25">
      <c r="C27474" s="90" t="s">
        <v>26786</v>
      </c>
      <c r="D27474" s="91">
        <v>63310</v>
      </c>
      <c r="E27474" s="90" t="str">
        <f>IF(D27474=Contact!$M$4,MAX($E$2:E27473)+1,"")</f>
        <v/>
      </c>
    </row>
    <row r="27475" spans="3:5" x14ac:dyDescent="0.25">
      <c r="C27475" s="90" t="s">
        <v>26787</v>
      </c>
      <c r="D27475" s="91">
        <v>63310</v>
      </c>
      <c r="E27475" s="90" t="str">
        <f>IF(D27475=Contact!$M$4,MAX($E$2:E27474)+1,"")</f>
        <v/>
      </c>
    </row>
    <row r="27476" spans="3:5" x14ac:dyDescent="0.25">
      <c r="C27476" s="90" t="s">
        <v>26788</v>
      </c>
      <c r="D27476" s="91">
        <v>63320</v>
      </c>
      <c r="E27476" s="90" t="str">
        <f>IF(D27476=Contact!$M$4,MAX($E$2:E27475)+1,"")</f>
        <v/>
      </c>
    </row>
    <row r="27477" spans="3:5" x14ac:dyDescent="0.25">
      <c r="C27477" s="90" t="s">
        <v>26789</v>
      </c>
      <c r="D27477" s="91">
        <v>63320</v>
      </c>
      <c r="E27477" s="90" t="str">
        <f>IF(D27477=Contact!$M$4,MAX($E$2:E27476)+1,"")</f>
        <v/>
      </c>
    </row>
    <row r="27478" spans="3:5" x14ac:dyDescent="0.25">
      <c r="C27478" s="90" t="s">
        <v>26790</v>
      </c>
      <c r="D27478" s="91">
        <v>63320</v>
      </c>
      <c r="E27478" s="90" t="str">
        <f>IF(D27478=Contact!$M$4,MAX($E$2:E27477)+1,"")</f>
        <v/>
      </c>
    </row>
    <row r="27479" spans="3:5" x14ac:dyDescent="0.25">
      <c r="C27479" s="90" t="s">
        <v>26791</v>
      </c>
      <c r="D27479" s="91">
        <v>63320</v>
      </c>
      <c r="E27479" s="90" t="str">
        <f>IF(D27479=Contact!$M$4,MAX($E$2:E27478)+1,"")</f>
        <v/>
      </c>
    </row>
    <row r="27480" spans="3:5" x14ac:dyDescent="0.25">
      <c r="C27480" s="90" t="s">
        <v>26792</v>
      </c>
      <c r="D27480" s="91">
        <v>63320</v>
      </c>
      <c r="E27480" s="90" t="str">
        <f>IF(D27480=Contact!$M$4,MAX($E$2:E27479)+1,"")</f>
        <v/>
      </c>
    </row>
    <row r="27481" spans="3:5" x14ac:dyDescent="0.25">
      <c r="C27481" s="90" t="s">
        <v>26793</v>
      </c>
      <c r="D27481" s="91">
        <v>63320</v>
      </c>
      <c r="E27481" s="90" t="str">
        <f>IF(D27481=Contact!$M$4,MAX($E$2:E27480)+1,"")</f>
        <v/>
      </c>
    </row>
    <row r="27482" spans="3:5" x14ac:dyDescent="0.25">
      <c r="C27482" s="90" t="s">
        <v>26794</v>
      </c>
      <c r="D27482" s="91">
        <v>63320</v>
      </c>
      <c r="E27482" s="90" t="str">
        <f>IF(D27482=Contact!$M$4,MAX($E$2:E27481)+1,"")</f>
        <v/>
      </c>
    </row>
    <row r="27483" spans="3:5" x14ac:dyDescent="0.25">
      <c r="C27483" s="90" t="s">
        <v>26795</v>
      </c>
      <c r="D27483" s="91">
        <v>63320</v>
      </c>
      <c r="E27483" s="90" t="str">
        <f>IF(D27483=Contact!$M$4,MAX($E$2:E27482)+1,"")</f>
        <v/>
      </c>
    </row>
    <row r="27484" spans="3:5" x14ac:dyDescent="0.25">
      <c r="C27484" s="90" t="s">
        <v>26796</v>
      </c>
      <c r="D27484" s="91">
        <v>63320</v>
      </c>
      <c r="E27484" s="90" t="str">
        <f>IF(D27484=Contact!$M$4,MAX($E$2:E27483)+1,"")</f>
        <v/>
      </c>
    </row>
    <row r="27485" spans="3:5" x14ac:dyDescent="0.25">
      <c r="C27485" s="90" t="s">
        <v>26797</v>
      </c>
      <c r="D27485" s="91">
        <v>63320</v>
      </c>
      <c r="E27485" s="90" t="str">
        <f>IF(D27485=Contact!$M$4,MAX($E$2:E27484)+1,"")</f>
        <v/>
      </c>
    </row>
    <row r="27486" spans="3:5" x14ac:dyDescent="0.25">
      <c r="C27486" s="90" t="s">
        <v>9937</v>
      </c>
      <c r="D27486" s="91">
        <v>63320</v>
      </c>
      <c r="E27486" s="90" t="str">
        <f>IF(D27486=Contact!$M$4,MAX($E$2:E27485)+1,"")</f>
        <v/>
      </c>
    </row>
    <row r="27487" spans="3:5" x14ac:dyDescent="0.25">
      <c r="C27487" s="90" t="s">
        <v>26798</v>
      </c>
      <c r="D27487" s="91">
        <v>63320</v>
      </c>
      <c r="E27487" s="90" t="str">
        <f>IF(D27487=Contact!$M$4,MAX($E$2:E27486)+1,"")</f>
        <v/>
      </c>
    </row>
    <row r="27488" spans="3:5" x14ac:dyDescent="0.25">
      <c r="C27488" s="90" t="s">
        <v>26799</v>
      </c>
      <c r="D27488" s="91">
        <v>63320</v>
      </c>
      <c r="E27488" s="90" t="str">
        <f>IF(D27488=Contact!$M$4,MAX($E$2:E27487)+1,"")</f>
        <v/>
      </c>
    </row>
    <row r="27489" spans="3:5" x14ac:dyDescent="0.25">
      <c r="C27489" s="90" t="s">
        <v>26800</v>
      </c>
      <c r="D27489" s="91">
        <v>63320</v>
      </c>
      <c r="E27489" s="90" t="str">
        <f>IF(D27489=Contact!$M$4,MAX($E$2:E27488)+1,"")</f>
        <v/>
      </c>
    </row>
    <row r="27490" spans="3:5" x14ac:dyDescent="0.25">
      <c r="C27490" s="90" t="s">
        <v>26801</v>
      </c>
      <c r="D27490" s="91">
        <v>63320</v>
      </c>
      <c r="E27490" s="90" t="str">
        <f>IF(D27490=Contact!$M$4,MAX($E$2:E27489)+1,"")</f>
        <v/>
      </c>
    </row>
    <row r="27491" spans="3:5" x14ac:dyDescent="0.25">
      <c r="C27491" s="90" t="s">
        <v>13435</v>
      </c>
      <c r="D27491" s="91">
        <v>63320</v>
      </c>
      <c r="E27491" s="90" t="str">
        <f>IF(D27491=Contact!$M$4,MAX($E$2:E27490)+1,"")</f>
        <v/>
      </c>
    </row>
    <row r="27492" spans="3:5" x14ac:dyDescent="0.25">
      <c r="C27492" s="90" t="s">
        <v>26802</v>
      </c>
      <c r="D27492" s="91">
        <v>63320</v>
      </c>
      <c r="E27492" s="90" t="str">
        <f>IF(D27492=Contact!$M$4,MAX($E$2:E27491)+1,"")</f>
        <v/>
      </c>
    </row>
    <row r="27493" spans="3:5" x14ac:dyDescent="0.25">
      <c r="C27493" s="90" t="s">
        <v>26803</v>
      </c>
      <c r="D27493" s="91">
        <v>63320</v>
      </c>
      <c r="E27493" s="90" t="str">
        <f>IF(D27493=Contact!$M$4,MAX($E$2:E27492)+1,"")</f>
        <v/>
      </c>
    </row>
    <row r="27494" spans="3:5" x14ac:dyDescent="0.25">
      <c r="C27494" s="90" t="s">
        <v>4026</v>
      </c>
      <c r="D27494" s="91">
        <v>63320</v>
      </c>
      <c r="E27494" s="90" t="str">
        <f>IF(D27494=Contact!$M$4,MAX($E$2:E27493)+1,"")</f>
        <v/>
      </c>
    </row>
    <row r="27495" spans="3:5" x14ac:dyDescent="0.25">
      <c r="C27495" s="90" t="s">
        <v>9284</v>
      </c>
      <c r="D27495" s="91">
        <v>63330</v>
      </c>
      <c r="E27495" s="90" t="str">
        <f>IF(D27495=Contact!$M$4,MAX($E$2:E27494)+1,"")</f>
        <v/>
      </c>
    </row>
    <row r="27496" spans="3:5" x14ac:dyDescent="0.25">
      <c r="C27496" s="90" t="s">
        <v>26804</v>
      </c>
      <c r="D27496" s="91">
        <v>63330</v>
      </c>
      <c r="E27496" s="90" t="str">
        <f>IF(D27496=Contact!$M$4,MAX($E$2:E27495)+1,"")</f>
        <v/>
      </c>
    </row>
    <row r="27497" spans="3:5" x14ac:dyDescent="0.25">
      <c r="C27497" s="90" t="s">
        <v>9943</v>
      </c>
      <c r="D27497" s="91">
        <v>63330</v>
      </c>
      <c r="E27497" s="90" t="str">
        <f>IF(D27497=Contact!$M$4,MAX($E$2:E27496)+1,"")</f>
        <v/>
      </c>
    </row>
    <row r="27498" spans="3:5" x14ac:dyDescent="0.25">
      <c r="C27498" s="90" t="s">
        <v>26805</v>
      </c>
      <c r="D27498" s="91">
        <v>63330</v>
      </c>
      <c r="E27498" s="90" t="str">
        <f>IF(D27498=Contact!$M$4,MAX($E$2:E27497)+1,"")</f>
        <v/>
      </c>
    </row>
    <row r="27499" spans="3:5" x14ac:dyDescent="0.25">
      <c r="C27499" s="90" t="s">
        <v>26806</v>
      </c>
      <c r="D27499" s="91">
        <v>63330</v>
      </c>
      <c r="E27499" s="90" t="str">
        <f>IF(D27499=Contact!$M$4,MAX($E$2:E27498)+1,"")</f>
        <v/>
      </c>
    </row>
    <row r="27500" spans="3:5" x14ac:dyDescent="0.25">
      <c r="C27500" s="90" t="s">
        <v>26807</v>
      </c>
      <c r="D27500" s="91">
        <v>63330</v>
      </c>
      <c r="E27500" s="90" t="str">
        <f>IF(D27500=Contact!$M$4,MAX($E$2:E27499)+1,"")</f>
        <v/>
      </c>
    </row>
    <row r="27501" spans="3:5" x14ac:dyDescent="0.25">
      <c r="C27501" s="90" t="s">
        <v>2658</v>
      </c>
      <c r="D27501" s="91">
        <v>63330</v>
      </c>
      <c r="E27501" s="90" t="str">
        <f>IF(D27501=Contact!$M$4,MAX($E$2:E27500)+1,"")</f>
        <v/>
      </c>
    </row>
    <row r="27502" spans="3:5" x14ac:dyDescent="0.25">
      <c r="C27502" s="90" t="s">
        <v>26808</v>
      </c>
      <c r="D27502" s="91">
        <v>63330</v>
      </c>
      <c r="E27502" s="90" t="str">
        <f>IF(D27502=Contact!$M$4,MAX($E$2:E27501)+1,"")</f>
        <v/>
      </c>
    </row>
    <row r="27503" spans="3:5" x14ac:dyDescent="0.25">
      <c r="C27503" s="90" t="s">
        <v>26809</v>
      </c>
      <c r="D27503" s="91">
        <v>63330</v>
      </c>
      <c r="E27503" s="90" t="str">
        <f>IF(D27503=Contact!$M$4,MAX($E$2:E27502)+1,"")</f>
        <v/>
      </c>
    </row>
    <row r="27504" spans="3:5" x14ac:dyDescent="0.25">
      <c r="C27504" s="90" t="s">
        <v>26810</v>
      </c>
      <c r="D27504" s="91">
        <v>63330</v>
      </c>
      <c r="E27504" s="90" t="str">
        <f>IF(D27504=Contact!$M$4,MAX($E$2:E27503)+1,"")</f>
        <v/>
      </c>
    </row>
    <row r="27505" spans="3:5" x14ac:dyDescent="0.25">
      <c r="C27505" s="90" t="s">
        <v>26811</v>
      </c>
      <c r="D27505" s="91">
        <v>63330</v>
      </c>
      <c r="E27505" s="90" t="str">
        <f>IF(D27505=Contact!$M$4,MAX($E$2:E27504)+1,"")</f>
        <v/>
      </c>
    </row>
    <row r="27506" spans="3:5" x14ac:dyDescent="0.25">
      <c r="C27506" s="90" t="s">
        <v>26812</v>
      </c>
      <c r="D27506" s="91">
        <v>63340</v>
      </c>
      <c r="E27506" s="90" t="str">
        <f>IF(D27506=Contact!$M$4,MAX($E$2:E27505)+1,"")</f>
        <v/>
      </c>
    </row>
    <row r="27507" spans="3:5" x14ac:dyDescent="0.25">
      <c r="C27507" s="90" t="s">
        <v>26813</v>
      </c>
      <c r="D27507" s="91">
        <v>63340</v>
      </c>
      <c r="E27507" s="90" t="str">
        <f>IF(D27507=Contact!$M$4,MAX($E$2:E27506)+1,"")</f>
        <v/>
      </c>
    </row>
    <row r="27508" spans="3:5" x14ac:dyDescent="0.25">
      <c r="C27508" s="90" t="s">
        <v>26814</v>
      </c>
      <c r="D27508" s="91">
        <v>63340</v>
      </c>
      <c r="E27508" s="90" t="str">
        <f>IF(D27508=Contact!$M$4,MAX($E$2:E27507)+1,"")</f>
        <v/>
      </c>
    </row>
    <row r="27509" spans="3:5" x14ac:dyDescent="0.25">
      <c r="C27509" s="90" t="s">
        <v>26815</v>
      </c>
      <c r="D27509" s="91">
        <v>63340</v>
      </c>
      <c r="E27509" s="90" t="str">
        <f>IF(D27509=Contact!$M$4,MAX($E$2:E27508)+1,"")</f>
        <v/>
      </c>
    </row>
    <row r="27510" spans="3:5" x14ac:dyDescent="0.25">
      <c r="C27510" s="90" t="s">
        <v>26816</v>
      </c>
      <c r="D27510" s="91">
        <v>63340</v>
      </c>
      <c r="E27510" s="90" t="str">
        <f>IF(D27510=Contact!$M$4,MAX($E$2:E27509)+1,"")</f>
        <v/>
      </c>
    </row>
    <row r="27511" spans="3:5" x14ac:dyDescent="0.25">
      <c r="C27511" s="90" t="s">
        <v>26817</v>
      </c>
      <c r="D27511" s="91">
        <v>63340</v>
      </c>
      <c r="E27511" s="90" t="str">
        <f>IF(D27511=Contact!$M$4,MAX($E$2:E27510)+1,"")</f>
        <v/>
      </c>
    </row>
    <row r="27512" spans="3:5" x14ac:dyDescent="0.25">
      <c r="C27512" s="90" t="s">
        <v>26818</v>
      </c>
      <c r="D27512" s="91">
        <v>63340</v>
      </c>
      <c r="E27512" s="90" t="str">
        <f>IF(D27512=Contact!$M$4,MAX($E$2:E27511)+1,"")</f>
        <v/>
      </c>
    </row>
    <row r="27513" spans="3:5" x14ac:dyDescent="0.25">
      <c r="C27513" s="90" t="s">
        <v>26819</v>
      </c>
      <c r="D27513" s="91">
        <v>63340</v>
      </c>
      <c r="E27513" s="90" t="str">
        <f>IF(D27513=Contact!$M$4,MAX($E$2:E27512)+1,"")</f>
        <v/>
      </c>
    </row>
    <row r="27514" spans="3:5" x14ac:dyDescent="0.25">
      <c r="C27514" s="90" t="s">
        <v>26820</v>
      </c>
      <c r="D27514" s="91">
        <v>63340</v>
      </c>
      <c r="E27514" s="90" t="str">
        <f>IF(D27514=Contact!$M$4,MAX($E$2:E27513)+1,"")</f>
        <v/>
      </c>
    </row>
    <row r="27515" spans="3:5" x14ac:dyDescent="0.25">
      <c r="C27515" s="90" t="s">
        <v>26821</v>
      </c>
      <c r="D27515" s="91">
        <v>63340</v>
      </c>
      <c r="E27515" s="90" t="str">
        <f>IF(D27515=Contact!$M$4,MAX($E$2:E27514)+1,"")</f>
        <v/>
      </c>
    </row>
    <row r="27516" spans="3:5" x14ac:dyDescent="0.25">
      <c r="C27516" s="90" t="s">
        <v>26822</v>
      </c>
      <c r="D27516" s="91">
        <v>63340</v>
      </c>
      <c r="E27516" s="90" t="str">
        <f>IF(D27516=Contact!$M$4,MAX($E$2:E27515)+1,"")</f>
        <v/>
      </c>
    </row>
    <row r="27517" spans="3:5" x14ac:dyDescent="0.25">
      <c r="C27517" s="90" t="s">
        <v>26823</v>
      </c>
      <c r="D27517" s="91">
        <v>63340</v>
      </c>
      <c r="E27517" s="90" t="str">
        <f>IF(D27517=Contact!$M$4,MAX($E$2:E27516)+1,"")</f>
        <v/>
      </c>
    </row>
    <row r="27518" spans="3:5" x14ac:dyDescent="0.25">
      <c r="C27518" s="90" t="s">
        <v>26824</v>
      </c>
      <c r="D27518" s="91">
        <v>63340</v>
      </c>
      <c r="E27518" s="90" t="str">
        <f>IF(D27518=Contact!$M$4,MAX($E$2:E27517)+1,"")</f>
        <v/>
      </c>
    </row>
    <row r="27519" spans="3:5" x14ac:dyDescent="0.25">
      <c r="C27519" s="90" t="s">
        <v>26825</v>
      </c>
      <c r="D27519" s="91">
        <v>63340</v>
      </c>
      <c r="E27519" s="90" t="str">
        <f>IF(D27519=Contact!$M$4,MAX($E$2:E27518)+1,"")</f>
        <v/>
      </c>
    </row>
    <row r="27520" spans="3:5" x14ac:dyDescent="0.25">
      <c r="C27520" s="90" t="s">
        <v>26826</v>
      </c>
      <c r="D27520" s="91">
        <v>63340</v>
      </c>
      <c r="E27520" s="90" t="str">
        <f>IF(D27520=Contact!$M$4,MAX($E$2:E27519)+1,"")</f>
        <v/>
      </c>
    </row>
    <row r="27521" spans="3:5" x14ac:dyDescent="0.25">
      <c r="C27521" s="90" t="s">
        <v>26827</v>
      </c>
      <c r="D27521" s="91">
        <v>63340</v>
      </c>
      <c r="E27521" s="90" t="str">
        <f>IF(D27521=Contact!$M$4,MAX($E$2:E27520)+1,"")</f>
        <v/>
      </c>
    </row>
    <row r="27522" spans="3:5" x14ac:dyDescent="0.25">
      <c r="C27522" s="90" t="s">
        <v>26828</v>
      </c>
      <c r="D27522" s="91">
        <v>63340</v>
      </c>
      <c r="E27522" s="90" t="str">
        <f>IF(D27522=Contact!$M$4,MAX($E$2:E27521)+1,"")</f>
        <v/>
      </c>
    </row>
    <row r="27523" spans="3:5" x14ac:dyDescent="0.25">
      <c r="C27523" s="90" t="s">
        <v>26829</v>
      </c>
      <c r="D27523" s="91">
        <v>63340</v>
      </c>
      <c r="E27523" s="90" t="str">
        <f>IF(D27523=Contact!$M$4,MAX($E$2:E27522)+1,"")</f>
        <v/>
      </c>
    </row>
    <row r="27524" spans="3:5" x14ac:dyDescent="0.25">
      <c r="C27524" s="90" t="s">
        <v>26830</v>
      </c>
      <c r="D27524" s="91">
        <v>63340</v>
      </c>
      <c r="E27524" s="90" t="str">
        <f>IF(D27524=Contact!$M$4,MAX($E$2:E27523)+1,"")</f>
        <v/>
      </c>
    </row>
    <row r="27525" spans="3:5" x14ac:dyDescent="0.25">
      <c r="C27525" s="90" t="s">
        <v>1462</v>
      </c>
      <c r="D27525" s="91">
        <v>63340</v>
      </c>
      <c r="E27525" s="90" t="str">
        <f>IF(D27525=Contact!$M$4,MAX($E$2:E27524)+1,"")</f>
        <v/>
      </c>
    </row>
    <row r="27526" spans="3:5" x14ac:dyDescent="0.25">
      <c r="C27526" s="90" t="s">
        <v>26831</v>
      </c>
      <c r="D27526" s="91">
        <v>63350</v>
      </c>
      <c r="E27526" s="90" t="str">
        <f>IF(D27526=Contact!$M$4,MAX($E$2:E27525)+1,"")</f>
        <v/>
      </c>
    </row>
    <row r="27527" spans="3:5" x14ac:dyDescent="0.25">
      <c r="C27527" s="90" t="s">
        <v>26832</v>
      </c>
      <c r="D27527" s="91">
        <v>63350</v>
      </c>
      <c r="E27527" s="90" t="str">
        <f>IF(D27527=Contact!$M$4,MAX($E$2:E27526)+1,"")</f>
        <v/>
      </c>
    </row>
    <row r="27528" spans="3:5" x14ac:dyDescent="0.25">
      <c r="C27528" s="90" t="s">
        <v>26833</v>
      </c>
      <c r="D27528" s="91">
        <v>63350</v>
      </c>
      <c r="E27528" s="90" t="str">
        <f>IF(D27528=Contact!$M$4,MAX($E$2:E27527)+1,"")</f>
        <v/>
      </c>
    </row>
    <row r="27529" spans="3:5" x14ac:dyDescent="0.25">
      <c r="C27529" s="90" t="s">
        <v>26834</v>
      </c>
      <c r="D27529" s="91">
        <v>63350</v>
      </c>
      <c r="E27529" s="90" t="str">
        <f>IF(D27529=Contact!$M$4,MAX($E$2:E27528)+1,"")</f>
        <v/>
      </c>
    </row>
    <row r="27530" spans="3:5" x14ac:dyDescent="0.25">
      <c r="C27530" s="90" t="s">
        <v>26835</v>
      </c>
      <c r="D27530" s="91">
        <v>63350</v>
      </c>
      <c r="E27530" s="90" t="str">
        <f>IF(D27530=Contact!$M$4,MAX($E$2:E27529)+1,"")</f>
        <v/>
      </c>
    </row>
    <row r="27531" spans="3:5" x14ac:dyDescent="0.25">
      <c r="C27531" s="90" t="s">
        <v>26836</v>
      </c>
      <c r="D27531" s="91">
        <v>63350</v>
      </c>
      <c r="E27531" s="90" t="str">
        <f>IF(D27531=Contact!$M$4,MAX($E$2:E27530)+1,"")</f>
        <v/>
      </c>
    </row>
    <row r="27532" spans="3:5" x14ac:dyDescent="0.25">
      <c r="C27532" s="90" t="s">
        <v>26837</v>
      </c>
      <c r="D27532" s="91">
        <v>63350</v>
      </c>
      <c r="E27532" s="90" t="str">
        <f>IF(D27532=Contact!$M$4,MAX($E$2:E27531)+1,"")</f>
        <v/>
      </c>
    </row>
    <row r="27533" spans="3:5" x14ac:dyDescent="0.25">
      <c r="C27533" s="90" t="s">
        <v>26838</v>
      </c>
      <c r="D27533" s="91">
        <v>63350</v>
      </c>
      <c r="E27533" s="90" t="str">
        <f>IF(D27533=Contact!$M$4,MAX($E$2:E27532)+1,"")</f>
        <v/>
      </c>
    </row>
    <row r="27534" spans="3:5" x14ac:dyDescent="0.25">
      <c r="C27534" s="90" t="s">
        <v>26839</v>
      </c>
      <c r="D27534" s="91">
        <v>63360</v>
      </c>
      <c r="E27534" s="90" t="str">
        <f>IF(D27534=Contact!$M$4,MAX($E$2:E27533)+1,"")</f>
        <v/>
      </c>
    </row>
    <row r="27535" spans="3:5" x14ac:dyDescent="0.25">
      <c r="C27535" s="90" t="s">
        <v>9840</v>
      </c>
      <c r="D27535" s="91">
        <v>63360</v>
      </c>
      <c r="E27535" s="90" t="str">
        <f>IF(D27535=Contact!$M$4,MAX($E$2:E27534)+1,"")</f>
        <v/>
      </c>
    </row>
    <row r="27536" spans="3:5" x14ac:dyDescent="0.25">
      <c r="C27536" s="90" t="s">
        <v>17823</v>
      </c>
      <c r="D27536" s="91">
        <v>63360</v>
      </c>
      <c r="E27536" s="90" t="str">
        <f>IF(D27536=Contact!$M$4,MAX($E$2:E27535)+1,"")</f>
        <v/>
      </c>
    </row>
    <row r="27537" spans="3:5" x14ac:dyDescent="0.25">
      <c r="C27537" s="90" t="s">
        <v>17981</v>
      </c>
      <c r="D27537" s="91">
        <v>63370</v>
      </c>
      <c r="E27537" s="90" t="str">
        <f>IF(D27537=Contact!$M$4,MAX($E$2:E27536)+1,"")</f>
        <v/>
      </c>
    </row>
    <row r="27538" spans="3:5" x14ac:dyDescent="0.25">
      <c r="C27538" s="90" t="s">
        <v>26840</v>
      </c>
      <c r="D27538" s="91">
        <v>63380</v>
      </c>
      <c r="E27538" s="90" t="str">
        <f>IF(D27538=Contact!$M$4,MAX($E$2:E27537)+1,"")</f>
        <v/>
      </c>
    </row>
    <row r="27539" spans="3:5" x14ac:dyDescent="0.25">
      <c r="C27539" s="90" t="s">
        <v>26841</v>
      </c>
      <c r="D27539" s="91">
        <v>63380</v>
      </c>
      <c r="E27539" s="90" t="str">
        <f>IF(D27539=Contact!$M$4,MAX($E$2:E27538)+1,"")</f>
        <v/>
      </c>
    </row>
    <row r="27540" spans="3:5" x14ac:dyDescent="0.25">
      <c r="C27540" s="90" t="s">
        <v>26842</v>
      </c>
      <c r="D27540" s="91">
        <v>63380</v>
      </c>
      <c r="E27540" s="90" t="str">
        <f>IF(D27540=Contact!$M$4,MAX($E$2:E27539)+1,"")</f>
        <v/>
      </c>
    </row>
    <row r="27541" spans="3:5" x14ac:dyDescent="0.25">
      <c r="C27541" s="90" t="s">
        <v>13348</v>
      </c>
      <c r="D27541" s="91">
        <v>63380</v>
      </c>
      <c r="E27541" s="90" t="str">
        <f>IF(D27541=Contact!$M$4,MAX($E$2:E27540)+1,"")</f>
        <v/>
      </c>
    </row>
    <row r="27542" spans="3:5" x14ac:dyDescent="0.25">
      <c r="C27542" s="90" t="s">
        <v>26843</v>
      </c>
      <c r="D27542" s="91">
        <v>63380</v>
      </c>
      <c r="E27542" s="90" t="str">
        <f>IF(D27542=Contact!$M$4,MAX($E$2:E27541)+1,"")</f>
        <v/>
      </c>
    </row>
    <row r="27543" spans="3:5" x14ac:dyDescent="0.25">
      <c r="C27543" s="90" t="s">
        <v>26844</v>
      </c>
      <c r="D27543" s="91">
        <v>63380</v>
      </c>
      <c r="E27543" s="90" t="str">
        <f>IF(D27543=Contact!$M$4,MAX($E$2:E27542)+1,"")</f>
        <v/>
      </c>
    </row>
    <row r="27544" spans="3:5" x14ac:dyDescent="0.25">
      <c r="C27544" s="90" t="s">
        <v>6980</v>
      </c>
      <c r="D27544" s="91">
        <v>63380</v>
      </c>
      <c r="E27544" s="90" t="str">
        <f>IF(D27544=Contact!$M$4,MAX($E$2:E27543)+1,"")</f>
        <v/>
      </c>
    </row>
    <row r="27545" spans="3:5" x14ac:dyDescent="0.25">
      <c r="C27545" s="90" t="s">
        <v>26845</v>
      </c>
      <c r="D27545" s="91">
        <v>63380</v>
      </c>
      <c r="E27545" s="90" t="str">
        <f>IF(D27545=Contact!$M$4,MAX($E$2:E27544)+1,"")</f>
        <v/>
      </c>
    </row>
    <row r="27546" spans="3:5" x14ac:dyDescent="0.25">
      <c r="C27546" s="90" t="s">
        <v>26846</v>
      </c>
      <c r="D27546" s="91">
        <v>63380</v>
      </c>
      <c r="E27546" s="90" t="str">
        <f>IF(D27546=Contact!$M$4,MAX($E$2:E27545)+1,"")</f>
        <v/>
      </c>
    </row>
    <row r="27547" spans="3:5" x14ac:dyDescent="0.25">
      <c r="C27547" s="90" t="s">
        <v>26847</v>
      </c>
      <c r="D27547" s="91">
        <v>63380</v>
      </c>
      <c r="E27547" s="90" t="str">
        <f>IF(D27547=Contact!$M$4,MAX($E$2:E27546)+1,"")</f>
        <v/>
      </c>
    </row>
    <row r="27548" spans="3:5" x14ac:dyDescent="0.25">
      <c r="C27548" s="90" t="s">
        <v>26848</v>
      </c>
      <c r="D27548" s="91">
        <v>63380</v>
      </c>
      <c r="E27548" s="90" t="str">
        <f>IF(D27548=Contact!$M$4,MAX($E$2:E27547)+1,"")</f>
        <v/>
      </c>
    </row>
    <row r="27549" spans="3:5" x14ac:dyDescent="0.25">
      <c r="C27549" s="90" t="s">
        <v>26849</v>
      </c>
      <c r="D27549" s="91">
        <v>63390</v>
      </c>
      <c r="E27549" s="90" t="str">
        <f>IF(D27549=Contact!$M$4,MAX($E$2:E27548)+1,"")</f>
        <v/>
      </c>
    </row>
    <row r="27550" spans="3:5" x14ac:dyDescent="0.25">
      <c r="C27550" s="90" t="s">
        <v>26850</v>
      </c>
      <c r="D27550" s="91">
        <v>63390</v>
      </c>
      <c r="E27550" s="90" t="str">
        <f>IF(D27550=Contact!$M$4,MAX($E$2:E27549)+1,"")</f>
        <v/>
      </c>
    </row>
    <row r="27551" spans="3:5" x14ac:dyDescent="0.25">
      <c r="C27551" s="90" t="s">
        <v>6624</v>
      </c>
      <c r="D27551" s="91">
        <v>63390</v>
      </c>
      <c r="E27551" s="90" t="str">
        <f>IF(D27551=Contact!$M$4,MAX($E$2:E27550)+1,"")</f>
        <v/>
      </c>
    </row>
    <row r="27552" spans="3:5" x14ac:dyDescent="0.25">
      <c r="C27552" s="90" t="s">
        <v>11964</v>
      </c>
      <c r="D27552" s="91">
        <v>63390</v>
      </c>
      <c r="E27552" s="90" t="str">
        <f>IF(D27552=Contact!$M$4,MAX($E$2:E27551)+1,"")</f>
        <v/>
      </c>
    </row>
    <row r="27553" spans="3:5" x14ac:dyDescent="0.25">
      <c r="C27553" s="90" t="s">
        <v>26851</v>
      </c>
      <c r="D27553" s="91">
        <v>63390</v>
      </c>
      <c r="E27553" s="90" t="str">
        <f>IF(D27553=Contact!$M$4,MAX($E$2:E27552)+1,"")</f>
        <v/>
      </c>
    </row>
    <row r="27554" spans="3:5" x14ac:dyDescent="0.25">
      <c r="C27554" s="90" t="s">
        <v>26852</v>
      </c>
      <c r="D27554" s="91">
        <v>63390</v>
      </c>
      <c r="E27554" s="90" t="str">
        <f>IF(D27554=Contact!$M$4,MAX($E$2:E27553)+1,"")</f>
        <v/>
      </c>
    </row>
    <row r="27555" spans="3:5" x14ac:dyDescent="0.25">
      <c r="C27555" s="90" t="s">
        <v>19367</v>
      </c>
      <c r="D27555" s="91">
        <v>63390</v>
      </c>
      <c r="E27555" s="90" t="str">
        <f>IF(D27555=Contact!$M$4,MAX($E$2:E27554)+1,"")</f>
        <v/>
      </c>
    </row>
    <row r="27556" spans="3:5" x14ac:dyDescent="0.25">
      <c r="C27556" s="90" t="s">
        <v>26853</v>
      </c>
      <c r="D27556" s="91">
        <v>63390</v>
      </c>
      <c r="E27556" s="90" t="str">
        <f>IF(D27556=Contact!$M$4,MAX($E$2:E27555)+1,"")</f>
        <v/>
      </c>
    </row>
    <row r="27557" spans="3:5" x14ac:dyDescent="0.25">
      <c r="C27557" s="90" t="s">
        <v>26854</v>
      </c>
      <c r="D27557" s="91">
        <v>63400</v>
      </c>
      <c r="E27557" s="90" t="str">
        <f>IF(D27557=Contact!$M$4,MAX($E$2:E27556)+1,"")</f>
        <v/>
      </c>
    </row>
    <row r="27558" spans="3:5" x14ac:dyDescent="0.25">
      <c r="C27558" s="90" t="s">
        <v>26855</v>
      </c>
      <c r="D27558" s="91">
        <v>63410</v>
      </c>
      <c r="E27558" s="90" t="str">
        <f>IF(D27558=Contact!$M$4,MAX($E$2:E27557)+1,"")</f>
        <v/>
      </c>
    </row>
    <row r="27559" spans="3:5" x14ac:dyDescent="0.25">
      <c r="C27559" s="90" t="s">
        <v>26856</v>
      </c>
      <c r="D27559" s="91">
        <v>63410</v>
      </c>
      <c r="E27559" s="90" t="str">
        <f>IF(D27559=Contact!$M$4,MAX($E$2:E27558)+1,"")</f>
        <v/>
      </c>
    </row>
    <row r="27560" spans="3:5" x14ac:dyDescent="0.25">
      <c r="C27560" s="90" t="s">
        <v>26857</v>
      </c>
      <c r="D27560" s="91">
        <v>63410</v>
      </c>
      <c r="E27560" s="90" t="str">
        <f>IF(D27560=Contact!$M$4,MAX($E$2:E27559)+1,"")</f>
        <v/>
      </c>
    </row>
    <row r="27561" spans="3:5" x14ac:dyDescent="0.25">
      <c r="C27561" s="90" t="s">
        <v>26858</v>
      </c>
      <c r="D27561" s="91">
        <v>63410</v>
      </c>
      <c r="E27561" s="90" t="str">
        <f>IF(D27561=Contact!$M$4,MAX($E$2:E27560)+1,"")</f>
        <v/>
      </c>
    </row>
    <row r="27562" spans="3:5" x14ac:dyDescent="0.25">
      <c r="C27562" s="90" t="s">
        <v>26859</v>
      </c>
      <c r="D27562" s="91">
        <v>63410</v>
      </c>
      <c r="E27562" s="90" t="str">
        <f>IF(D27562=Contact!$M$4,MAX($E$2:E27561)+1,"")</f>
        <v/>
      </c>
    </row>
    <row r="27563" spans="3:5" x14ac:dyDescent="0.25">
      <c r="C27563" s="90" t="s">
        <v>2476</v>
      </c>
      <c r="D27563" s="91">
        <v>63410</v>
      </c>
      <c r="E27563" s="90" t="str">
        <f>IF(D27563=Contact!$M$4,MAX($E$2:E27562)+1,"")</f>
        <v/>
      </c>
    </row>
    <row r="27564" spans="3:5" x14ac:dyDescent="0.25">
      <c r="C27564" s="90" t="s">
        <v>6715</v>
      </c>
      <c r="D27564" s="91">
        <v>63410</v>
      </c>
      <c r="E27564" s="90" t="str">
        <f>IF(D27564=Contact!$M$4,MAX($E$2:E27563)+1,"")</f>
        <v/>
      </c>
    </row>
    <row r="27565" spans="3:5" x14ac:dyDescent="0.25">
      <c r="C27565" s="90" t="s">
        <v>26860</v>
      </c>
      <c r="D27565" s="91">
        <v>63420</v>
      </c>
      <c r="E27565" s="90" t="str">
        <f>IF(D27565=Contact!$M$4,MAX($E$2:E27564)+1,"")</f>
        <v/>
      </c>
    </row>
    <row r="27566" spans="3:5" x14ac:dyDescent="0.25">
      <c r="C27566" s="90" t="s">
        <v>26861</v>
      </c>
      <c r="D27566" s="91">
        <v>63420</v>
      </c>
      <c r="E27566" s="90" t="str">
        <f>IF(D27566=Contact!$M$4,MAX($E$2:E27565)+1,"")</f>
        <v/>
      </c>
    </row>
    <row r="27567" spans="3:5" x14ac:dyDescent="0.25">
      <c r="C27567" s="90" t="s">
        <v>26862</v>
      </c>
      <c r="D27567" s="91">
        <v>63420</v>
      </c>
      <c r="E27567" s="90" t="str">
        <f>IF(D27567=Contact!$M$4,MAX($E$2:E27566)+1,"")</f>
        <v/>
      </c>
    </row>
    <row r="27568" spans="3:5" x14ac:dyDescent="0.25">
      <c r="C27568" s="90" t="s">
        <v>26863</v>
      </c>
      <c r="D27568" s="91">
        <v>63420</v>
      </c>
      <c r="E27568" s="90" t="str">
        <f>IF(D27568=Contact!$M$4,MAX($E$2:E27567)+1,"")</f>
        <v/>
      </c>
    </row>
    <row r="27569" spans="3:5" x14ac:dyDescent="0.25">
      <c r="C27569" s="90" t="s">
        <v>26864</v>
      </c>
      <c r="D27569" s="91">
        <v>63420</v>
      </c>
      <c r="E27569" s="90" t="str">
        <f>IF(D27569=Contact!$M$4,MAX($E$2:E27568)+1,"")</f>
        <v/>
      </c>
    </row>
    <row r="27570" spans="3:5" x14ac:dyDescent="0.25">
      <c r="C27570" s="90" t="s">
        <v>26865</v>
      </c>
      <c r="D27570" s="91">
        <v>63420</v>
      </c>
      <c r="E27570" s="90" t="str">
        <f>IF(D27570=Contact!$M$4,MAX($E$2:E27569)+1,"")</f>
        <v/>
      </c>
    </row>
    <row r="27571" spans="3:5" x14ac:dyDescent="0.25">
      <c r="C27571" s="90" t="s">
        <v>26866</v>
      </c>
      <c r="D27571" s="91">
        <v>63420</v>
      </c>
      <c r="E27571" s="90" t="str">
        <f>IF(D27571=Contact!$M$4,MAX($E$2:E27570)+1,"")</f>
        <v/>
      </c>
    </row>
    <row r="27572" spans="3:5" x14ac:dyDescent="0.25">
      <c r="C27572" s="90" t="s">
        <v>26867</v>
      </c>
      <c r="D27572" s="91">
        <v>63420</v>
      </c>
      <c r="E27572" s="90" t="str">
        <f>IF(D27572=Contact!$M$4,MAX($E$2:E27571)+1,"")</f>
        <v/>
      </c>
    </row>
    <row r="27573" spans="3:5" x14ac:dyDescent="0.25">
      <c r="C27573" s="90" t="s">
        <v>26868</v>
      </c>
      <c r="D27573" s="91">
        <v>63420</v>
      </c>
      <c r="E27573" s="90" t="str">
        <f>IF(D27573=Contact!$M$4,MAX($E$2:E27572)+1,"")</f>
        <v/>
      </c>
    </row>
    <row r="27574" spans="3:5" x14ac:dyDescent="0.25">
      <c r="C27574" s="90" t="s">
        <v>26869</v>
      </c>
      <c r="D27574" s="91">
        <v>63430</v>
      </c>
      <c r="E27574" s="90" t="str">
        <f>IF(D27574=Contact!$M$4,MAX($E$2:E27573)+1,"")</f>
        <v/>
      </c>
    </row>
    <row r="27575" spans="3:5" x14ac:dyDescent="0.25">
      <c r="C27575" s="90" t="s">
        <v>26870</v>
      </c>
      <c r="D27575" s="91">
        <v>63430</v>
      </c>
      <c r="E27575" s="90" t="str">
        <f>IF(D27575=Contact!$M$4,MAX($E$2:E27574)+1,"")</f>
        <v/>
      </c>
    </row>
    <row r="27576" spans="3:5" x14ac:dyDescent="0.25">
      <c r="C27576" s="90" t="s">
        <v>26871</v>
      </c>
      <c r="D27576" s="91">
        <v>63440</v>
      </c>
      <c r="E27576" s="90" t="str">
        <f>IF(D27576=Contact!$M$4,MAX($E$2:E27575)+1,"")</f>
        <v/>
      </c>
    </row>
    <row r="27577" spans="3:5" x14ac:dyDescent="0.25">
      <c r="C27577" s="90" t="s">
        <v>2270</v>
      </c>
      <c r="D27577" s="91">
        <v>63440</v>
      </c>
      <c r="E27577" s="90" t="str">
        <f>IF(D27577=Contact!$M$4,MAX($E$2:E27576)+1,"")</f>
        <v/>
      </c>
    </row>
    <row r="27578" spans="3:5" x14ac:dyDescent="0.25">
      <c r="C27578" s="90" t="s">
        <v>26872</v>
      </c>
      <c r="D27578" s="91">
        <v>63440</v>
      </c>
      <c r="E27578" s="90" t="str">
        <f>IF(D27578=Contact!$M$4,MAX($E$2:E27577)+1,"")</f>
        <v/>
      </c>
    </row>
    <row r="27579" spans="3:5" x14ac:dyDescent="0.25">
      <c r="C27579" s="90" t="s">
        <v>26873</v>
      </c>
      <c r="D27579" s="91">
        <v>63440</v>
      </c>
      <c r="E27579" s="90" t="str">
        <f>IF(D27579=Contact!$M$4,MAX($E$2:E27578)+1,"")</f>
        <v/>
      </c>
    </row>
    <row r="27580" spans="3:5" x14ac:dyDescent="0.25">
      <c r="C27580" s="90" t="s">
        <v>26874</v>
      </c>
      <c r="D27580" s="91">
        <v>63440</v>
      </c>
      <c r="E27580" s="90" t="str">
        <f>IF(D27580=Contact!$M$4,MAX($E$2:E27579)+1,"")</f>
        <v/>
      </c>
    </row>
    <row r="27581" spans="3:5" x14ac:dyDescent="0.25">
      <c r="C27581" s="90" t="s">
        <v>26875</v>
      </c>
      <c r="D27581" s="91">
        <v>63440</v>
      </c>
      <c r="E27581" s="90" t="str">
        <f>IF(D27581=Contact!$M$4,MAX($E$2:E27580)+1,"")</f>
        <v/>
      </c>
    </row>
    <row r="27582" spans="3:5" x14ac:dyDescent="0.25">
      <c r="C27582" s="90" t="s">
        <v>26876</v>
      </c>
      <c r="D27582" s="91">
        <v>63440</v>
      </c>
      <c r="E27582" s="90" t="str">
        <f>IF(D27582=Contact!$M$4,MAX($E$2:E27581)+1,"")</f>
        <v/>
      </c>
    </row>
    <row r="27583" spans="3:5" x14ac:dyDescent="0.25">
      <c r="C27583" s="90" t="s">
        <v>26877</v>
      </c>
      <c r="D27583" s="91">
        <v>63440</v>
      </c>
      <c r="E27583" s="90" t="str">
        <f>IF(D27583=Contact!$M$4,MAX($E$2:E27582)+1,"")</f>
        <v/>
      </c>
    </row>
    <row r="27584" spans="3:5" x14ac:dyDescent="0.25">
      <c r="C27584" s="90" t="s">
        <v>26878</v>
      </c>
      <c r="D27584" s="91">
        <v>63440</v>
      </c>
      <c r="E27584" s="90" t="str">
        <f>IF(D27584=Contact!$M$4,MAX($E$2:E27583)+1,"")</f>
        <v/>
      </c>
    </row>
    <row r="27585" spans="3:5" x14ac:dyDescent="0.25">
      <c r="C27585" s="90" t="s">
        <v>26879</v>
      </c>
      <c r="D27585" s="91">
        <v>63440</v>
      </c>
      <c r="E27585" s="90" t="str">
        <f>IF(D27585=Contact!$M$4,MAX($E$2:E27584)+1,"")</f>
        <v/>
      </c>
    </row>
    <row r="27586" spans="3:5" x14ac:dyDescent="0.25">
      <c r="C27586" s="90" t="s">
        <v>26880</v>
      </c>
      <c r="D27586" s="91">
        <v>63450</v>
      </c>
      <c r="E27586" s="90" t="str">
        <f>IF(D27586=Contact!$M$4,MAX($E$2:E27585)+1,"")</f>
        <v/>
      </c>
    </row>
    <row r="27587" spans="3:5" x14ac:dyDescent="0.25">
      <c r="C27587" s="90" t="s">
        <v>26881</v>
      </c>
      <c r="D27587" s="91">
        <v>63450</v>
      </c>
      <c r="E27587" s="90" t="str">
        <f>IF(D27587=Contact!$M$4,MAX($E$2:E27586)+1,"")</f>
        <v/>
      </c>
    </row>
    <row r="27588" spans="3:5" x14ac:dyDescent="0.25">
      <c r="C27588" s="90" t="s">
        <v>26882</v>
      </c>
      <c r="D27588" s="91">
        <v>63450</v>
      </c>
      <c r="E27588" s="90" t="str">
        <f>IF(D27588=Contact!$M$4,MAX($E$2:E27587)+1,"")</f>
        <v/>
      </c>
    </row>
    <row r="27589" spans="3:5" x14ac:dyDescent="0.25">
      <c r="C27589" s="90" t="s">
        <v>26883</v>
      </c>
      <c r="D27589" s="91">
        <v>63450</v>
      </c>
      <c r="E27589" s="90" t="str">
        <f>IF(D27589=Contact!$M$4,MAX($E$2:E27588)+1,"")</f>
        <v/>
      </c>
    </row>
    <row r="27590" spans="3:5" x14ac:dyDescent="0.25">
      <c r="C27590" s="90" t="s">
        <v>26884</v>
      </c>
      <c r="D27590" s="91">
        <v>63450</v>
      </c>
      <c r="E27590" s="90" t="str">
        <f>IF(D27590=Contact!$M$4,MAX($E$2:E27589)+1,"")</f>
        <v/>
      </c>
    </row>
    <row r="27591" spans="3:5" x14ac:dyDescent="0.25">
      <c r="C27591" s="90" t="s">
        <v>26885</v>
      </c>
      <c r="D27591" s="91">
        <v>63450</v>
      </c>
      <c r="E27591" s="90" t="str">
        <f>IF(D27591=Contact!$M$4,MAX($E$2:E27590)+1,"")</f>
        <v/>
      </c>
    </row>
    <row r="27592" spans="3:5" x14ac:dyDescent="0.25">
      <c r="C27592" s="90" t="s">
        <v>6700</v>
      </c>
      <c r="D27592" s="91">
        <v>63450</v>
      </c>
      <c r="E27592" s="90" t="str">
        <f>IF(D27592=Contact!$M$4,MAX($E$2:E27591)+1,"")</f>
        <v/>
      </c>
    </row>
    <row r="27593" spans="3:5" x14ac:dyDescent="0.25">
      <c r="C27593" s="90" t="s">
        <v>26886</v>
      </c>
      <c r="D27593" s="91">
        <v>63450</v>
      </c>
      <c r="E27593" s="90" t="str">
        <f>IF(D27593=Contact!$M$4,MAX($E$2:E27592)+1,"")</f>
        <v/>
      </c>
    </row>
    <row r="27594" spans="3:5" x14ac:dyDescent="0.25">
      <c r="C27594" s="90" t="s">
        <v>26887</v>
      </c>
      <c r="D27594" s="91">
        <v>63460</v>
      </c>
      <c r="E27594" s="90" t="str">
        <f>IF(D27594=Contact!$M$4,MAX($E$2:E27593)+1,"")</f>
        <v/>
      </c>
    </row>
    <row r="27595" spans="3:5" x14ac:dyDescent="0.25">
      <c r="C27595" s="90" t="s">
        <v>26888</v>
      </c>
      <c r="D27595" s="91">
        <v>63460</v>
      </c>
      <c r="E27595" s="90" t="str">
        <f>IF(D27595=Contact!$M$4,MAX($E$2:E27594)+1,"")</f>
        <v/>
      </c>
    </row>
    <row r="27596" spans="3:5" x14ac:dyDescent="0.25">
      <c r="C27596" s="90" t="s">
        <v>26889</v>
      </c>
      <c r="D27596" s="91">
        <v>63460</v>
      </c>
      <c r="E27596" s="90" t="str">
        <f>IF(D27596=Contact!$M$4,MAX($E$2:E27595)+1,"")</f>
        <v/>
      </c>
    </row>
    <row r="27597" spans="3:5" x14ac:dyDescent="0.25">
      <c r="C27597" s="90" t="s">
        <v>26890</v>
      </c>
      <c r="D27597" s="91">
        <v>63460</v>
      </c>
      <c r="E27597" s="90" t="str">
        <f>IF(D27597=Contact!$M$4,MAX($E$2:E27596)+1,"")</f>
        <v/>
      </c>
    </row>
    <row r="27598" spans="3:5" x14ac:dyDescent="0.25">
      <c r="C27598" s="90" t="s">
        <v>26891</v>
      </c>
      <c r="D27598" s="91">
        <v>63460</v>
      </c>
      <c r="E27598" s="90" t="str">
        <f>IF(D27598=Contact!$M$4,MAX($E$2:E27597)+1,"")</f>
        <v/>
      </c>
    </row>
    <row r="27599" spans="3:5" x14ac:dyDescent="0.25">
      <c r="C27599" s="90" t="s">
        <v>26892</v>
      </c>
      <c r="D27599" s="91">
        <v>63460</v>
      </c>
      <c r="E27599" s="90" t="str">
        <f>IF(D27599=Contact!$M$4,MAX($E$2:E27598)+1,"")</f>
        <v/>
      </c>
    </row>
    <row r="27600" spans="3:5" x14ac:dyDescent="0.25">
      <c r="C27600" s="90" t="s">
        <v>26893</v>
      </c>
      <c r="D27600" s="91">
        <v>63460</v>
      </c>
      <c r="E27600" s="90" t="str">
        <f>IF(D27600=Contact!$M$4,MAX($E$2:E27599)+1,"")</f>
        <v/>
      </c>
    </row>
    <row r="27601" spans="3:5" x14ac:dyDescent="0.25">
      <c r="C27601" s="90" t="s">
        <v>26894</v>
      </c>
      <c r="D27601" s="91">
        <v>63470</v>
      </c>
      <c r="E27601" s="90" t="str">
        <f>IF(D27601=Contact!$M$4,MAX($E$2:E27600)+1,"")</f>
        <v/>
      </c>
    </row>
    <row r="27602" spans="3:5" x14ac:dyDescent="0.25">
      <c r="C27602" s="90" t="s">
        <v>26895</v>
      </c>
      <c r="D27602" s="91">
        <v>63470</v>
      </c>
      <c r="E27602" s="90" t="str">
        <f>IF(D27602=Contact!$M$4,MAX($E$2:E27601)+1,"")</f>
        <v/>
      </c>
    </row>
    <row r="27603" spans="3:5" x14ac:dyDescent="0.25">
      <c r="C27603" s="90" t="s">
        <v>26896</v>
      </c>
      <c r="D27603" s="91">
        <v>63470</v>
      </c>
      <c r="E27603" s="90" t="str">
        <f>IF(D27603=Contact!$M$4,MAX($E$2:E27602)+1,"")</f>
        <v/>
      </c>
    </row>
    <row r="27604" spans="3:5" x14ac:dyDescent="0.25">
      <c r="C27604" s="90" t="s">
        <v>26897</v>
      </c>
      <c r="D27604" s="91">
        <v>63470</v>
      </c>
      <c r="E27604" s="90" t="str">
        <f>IF(D27604=Contact!$M$4,MAX($E$2:E27603)+1,"")</f>
        <v/>
      </c>
    </row>
    <row r="27605" spans="3:5" x14ac:dyDescent="0.25">
      <c r="C27605" s="90" t="s">
        <v>26898</v>
      </c>
      <c r="D27605" s="91">
        <v>63470</v>
      </c>
      <c r="E27605" s="90" t="str">
        <f>IF(D27605=Contact!$M$4,MAX($E$2:E27604)+1,"")</f>
        <v/>
      </c>
    </row>
    <row r="27606" spans="3:5" x14ac:dyDescent="0.25">
      <c r="C27606" s="90" t="s">
        <v>26899</v>
      </c>
      <c r="D27606" s="91">
        <v>63470</v>
      </c>
      <c r="E27606" s="90" t="str">
        <f>IF(D27606=Contact!$M$4,MAX($E$2:E27605)+1,"")</f>
        <v/>
      </c>
    </row>
    <row r="27607" spans="3:5" x14ac:dyDescent="0.25">
      <c r="C27607" s="90" t="s">
        <v>26900</v>
      </c>
      <c r="D27607" s="91">
        <v>63470</v>
      </c>
      <c r="E27607" s="90" t="str">
        <f>IF(D27607=Contact!$M$4,MAX($E$2:E27606)+1,"")</f>
        <v/>
      </c>
    </row>
    <row r="27608" spans="3:5" x14ac:dyDescent="0.25">
      <c r="C27608" s="90" t="s">
        <v>26901</v>
      </c>
      <c r="D27608" s="91">
        <v>63480</v>
      </c>
      <c r="E27608" s="90" t="str">
        <f>IF(D27608=Contact!$M$4,MAX($E$2:E27607)+1,"")</f>
        <v/>
      </c>
    </row>
    <row r="27609" spans="3:5" x14ac:dyDescent="0.25">
      <c r="C27609" s="90" t="s">
        <v>26902</v>
      </c>
      <c r="D27609" s="91">
        <v>63480</v>
      </c>
      <c r="E27609" s="90" t="str">
        <f>IF(D27609=Contact!$M$4,MAX($E$2:E27608)+1,"")</f>
        <v/>
      </c>
    </row>
    <row r="27610" spans="3:5" x14ac:dyDescent="0.25">
      <c r="C27610" s="90" t="s">
        <v>26903</v>
      </c>
      <c r="D27610" s="91">
        <v>63480</v>
      </c>
      <c r="E27610" s="90" t="str">
        <f>IF(D27610=Contact!$M$4,MAX($E$2:E27609)+1,"")</f>
        <v/>
      </c>
    </row>
    <row r="27611" spans="3:5" x14ac:dyDescent="0.25">
      <c r="C27611" s="90" t="s">
        <v>26904</v>
      </c>
      <c r="D27611" s="91">
        <v>63480</v>
      </c>
      <c r="E27611" s="90" t="str">
        <f>IF(D27611=Contact!$M$4,MAX($E$2:E27610)+1,"")</f>
        <v/>
      </c>
    </row>
    <row r="27612" spans="3:5" x14ac:dyDescent="0.25">
      <c r="C27612" s="90" t="s">
        <v>10008</v>
      </c>
      <c r="D27612" s="91">
        <v>63490</v>
      </c>
      <c r="E27612" s="90" t="str">
        <f>IF(D27612=Contact!$M$4,MAX($E$2:E27611)+1,"")</f>
        <v/>
      </c>
    </row>
    <row r="27613" spans="3:5" x14ac:dyDescent="0.25">
      <c r="C27613" s="90" t="s">
        <v>26905</v>
      </c>
      <c r="D27613" s="91">
        <v>63490</v>
      </c>
      <c r="E27613" s="90" t="str">
        <f>IF(D27613=Contact!$M$4,MAX($E$2:E27612)+1,"")</f>
        <v/>
      </c>
    </row>
    <row r="27614" spans="3:5" x14ac:dyDescent="0.25">
      <c r="C27614" s="90" t="s">
        <v>26906</v>
      </c>
      <c r="D27614" s="91">
        <v>63490</v>
      </c>
      <c r="E27614" s="90" t="str">
        <f>IF(D27614=Contact!$M$4,MAX($E$2:E27613)+1,"")</f>
        <v/>
      </c>
    </row>
    <row r="27615" spans="3:5" x14ac:dyDescent="0.25">
      <c r="C27615" s="90" t="s">
        <v>26907</v>
      </c>
      <c r="D27615" s="91">
        <v>63490</v>
      </c>
      <c r="E27615" s="90" t="str">
        <f>IF(D27615=Contact!$M$4,MAX($E$2:E27614)+1,"")</f>
        <v/>
      </c>
    </row>
    <row r="27616" spans="3:5" x14ac:dyDescent="0.25">
      <c r="C27616" s="90" t="s">
        <v>26908</v>
      </c>
      <c r="D27616" s="91">
        <v>63490</v>
      </c>
      <c r="E27616" s="90" t="str">
        <f>IF(D27616=Contact!$M$4,MAX($E$2:E27615)+1,"")</f>
        <v/>
      </c>
    </row>
    <row r="27617" spans="3:5" x14ac:dyDescent="0.25">
      <c r="C27617" s="90" t="s">
        <v>26909</v>
      </c>
      <c r="D27617" s="91">
        <v>63490</v>
      </c>
      <c r="E27617" s="90" t="str">
        <f>IF(D27617=Contact!$M$4,MAX($E$2:E27616)+1,"")</f>
        <v/>
      </c>
    </row>
    <row r="27618" spans="3:5" x14ac:dyDescent="0.25">
      <c r="C27618" s="90" t="s">
        <v>26910</v>
      </c>
      <c r="D27618" s="91">
        <v>63490</v>
      </c>
      <c r="E27618" s="90" t="str">
        <f>IF(D27618=Contact!$M$4,MAX($E$2:E27617)+1,"")</f>
        <v/>
      </c>
    </row>
    <row r="27619" spans="3:5" x14ac:dyDescent="0.25">
      <c r="C27619" s="90" t="s">
        <v>26911</v>
      </c>
      <c r="D27619" s="91">
        <v>63490</v>
      </c>
      <c r="E27619" s="90" t="str">
        <f>IF(D27619=Contact!$M$4,MAX($E$2:E27618)+1,"")</f>
        <v/>
      </c>
    </row>
    <row r="27620" spans="3:5" x14ac:dyDescent="0.25">
      <c r="C27620" s="90" t="s">
        <v>26912</v>
      </c>
      <c r="D27620" s="91">
        <v>63500</v>
      </c>
      <c r="E27620" s="90" t="str">
        <f>IF(D27620=Contact!$M$4,MAX($E$2:E27619)+1,"")</f>
        <v/>
      </c>
    </row>
    <row r="27621" spans="3:5" x14ac:dyDescent="0.25">
      <c r="C27621" s="90" t="s">
        <v>26913</v>
      </c>
      <c r="D27621" s="91">
        <v>63500</v>
      </c>
      <c r="E27621" s="90" t="str">
        <f>IF(D27621=Contact!$M$4,MAX($E$2:E27620)+1,"")</f>
        <v/>
      </c>
    </row>
    <row r="27622" spans="3:5" x14ac:dyDescent="0.25">
      <c r="C27622" s="90" t="s">
        <v>26914</v>
      </c>
      <c r="D27622" s="91">
        <v>63500</v>
      </c>
      <c r="E27622" s="90" t="str">
        <f>IF(D27622=Contact!$M$4,MAX($E$2:E27621)+1,"")</f>
        <v/>
      </c>
    </row>
    <row r="27623" spans="3:5" x14ac:dyDescent="0.25">
      <c r="C27623" s="90" t="s">
        <v>26915</v>
      </c>
      <c r="D27623" s="91">
        <v>63500</v>
      </c>
      <c r="E27623" s="90" t="str">
        <f>IF(D27623=Contact!$M$4,MAX($E$2:E27622)+1,"")</f>
        <v/>
      </c>
    </row>
    <row r="27624" spans="3:5" x14ac:dyDescent="0.25">
      <c r="C27624" s="90" t="s">
        <v>26916</v>
      </c>
      <c r="D27624" s="91">
        <v>63500</v>
      </c>
      <c r="E27624" s="90" t="str">
        <f>IF(D27624=Contact!$M$4,MAX($E$2:E27623)+1,"")</f>
        <v/>
      </c>
    </row>
    <row r="27625" spans="3:5" x14ac:dyDescent="0.25">
      <c r="C27625" s="90" t="s">
        <v>3242</v>
      </c>
      <c r="D27625" s="91">
        <v>63500</v>
      </c>
      <c r="E27625" s="90" t="str">
        <f>IF(D27625=Contact!$M$4,MAX($E$2:E27624)+1,"")</f>
        <v/>
      </c>
    </row>
    <row r="27626" spans="3:5" x14ac:dyDescent="0.25">
      <c r="C27626" s="90" t="s">
        <v>26917</v>
      </c>
      <c r="D27626" s="91">
        <v>63500</v>
      </c>
      <c r="E27626" s="90" t="str">
        <f>IF(D27626=Contact!$M$4,MAX($E$2:E27625)+1,"")</f>
        <v/>
      </c>
    </row>
    <row r="27627" spans="3:5" x14ac:dyDescent="0.25">
      <c r="C27627" s="90" t="s">
        <v>26918</v>
      </c>
      <c r="D27627" s="91">
        <v>63500</v>
      </c>
      <c r="E27627" s="90" t="str">
        <f>IF(D27627=Contact!$M$4,MAX($E$2:E27626)+1,"")</f>
        <v/>
      </c>
    </row>
    <row r="27628" spans="3:5" x14ac:dyDescent="0.25">
      <c r="C27628" s="90" t="s">
        <v>26919</v>
      </c>
      <c r="D27628" s="91">
        <v>63500</v>
      </c>
      <c r="E27628" s="90" t="str">
        <f>IF(D27628=Contact!$M$4,MAX($E$2:E27627)+1,"")</f>
        <v/>
      </c>
    </row>
    <row r="27629" spans="3:5" x14ac:dyDescent="0.25">
      <c r="C27629" s="90" t="s">
        <v>26920</v>
      </c>
      <c r="D27629" s="91">
        <v>63500</v>
      </c>
      <c r="E27629" s="90" t="str">
        <f>IF(D27629=Contact!$M$4,MAX($E$2:E27628)+1,"")</f>
        <v/>
      </c>
    </row>
    <row r="27630" spans="3:5" x14ac:dyDescent="0.25">
      <c r="C27630" s="90" t="s">
        <v>26921</v>
      </c>
      <c r="D27630" s="91">
        <v>63500</v>
      </c>
      <c r="E27630" s="90" t="str">
        <f>IF(D27630=Contact!$M$4,MAX($E$2:E27629)+1,"")</f>
        <v/>
      </c>
    </row>
    <row r="27631" spans="3:5" x14ac:dyDescent="0.25">
      <c r="C27631" s="90" t="s">
        <v>26922</v>
      </c>
      <c r="D27631" s="91">
        <v>63500</v>
      </c>
      <c r="E27631" s="90" t="str">
        <f>IF(D27631=Contact!$M$4,MAX($E$2:E27630)+1,"")</f>
        <v/>
      </c>
    </row>
    <row r="27632" spans="3:5" x14ac:dyDescent="0.25">
      <c r="C27632" s="90" t="s">
        <v>26923</v>
      </c>
      <c r="D27632" s="91">
        <v>63500</v>
      </c>
      <c r="E27632" s="90" t="str">
        <f>IF(D27632=Contact!$M$4,MAX($E$2:E27631)+1,"")</f>
        <v/>
      </c>
    </row>
    <row r="27633" spans="3:5" x14ac:dyDescent="0.25">
      <c r="C27633" s="90" t="s">
        <v>26924</v>
      </c>
      <c r="D27633" s="91">
        <v>63500</v>
      </c>
      <c r="E27633" s="90" t="str">
        <f>IF(D27633=Contact!$M$4,MAX($E$2:E27632)+1,"")</f>
        <v/>
      </c>
    </row>
    <row r="27634" spans="3:5" x14ac:dyDescent="0.25">
      <c r="C27634" s="90" t="s">
        <v>26925</v>
      </c>
      <c r="D27634" s="91">
        <v>63500</v>
      </c>
      <c r="E27634" s="90" t="str">
        <f>IF(D27634=Contact!$M$4,MAX($E$2:E27633)+1,"")</f>
        <v/>
      </c>
    </row>
    <row r="27635" spans="3:5" x14ac:dyDescent="0.25">
      <c r="C27635" s="90" t="s">
        <v>26926</v>
      </c>
      <c r="D27635" s="91">
        <v>63500</v>
      </c>
      <c r="E27635" s="90" t="str">
        <f>IF(D27635=Contact!$M$4,MAX($E$2:E27634)+1,"")</f>
        <v/>
      </c>
    </row>
    <row r="27636" spans="3:5" x14ac:dyDescent="0.25">
      <c r="C27636" s="90" t="s">
        <v>26927</v>
      </c>
      <c r="D27636" s="91">
        <v>63500</v>
      </c>
      <c r="E27636" s="90" t="str">
        <f>IF(D27636=Contact!$M$4,MAX($E$2:E27635)+1,"")</f>
        <v/>
      </c>
    </row>
    <row r="27637" spans="3:5" x14ac:dyDescent="0.25">
      <c r="C27637" s="90" t="s">
        <v>26928</v>
      </c>
      <c r="D27637" s="91">
        <v>63500</v>
      </c>
      <c r="E27637" s="90" t="str">
        <f>IF(D27637=Contact!$M$4,MAX($E$2:E27636)+1,"")</f>
        <v/>
      </c>
    </row>
    <row r="27638" spans="3:5" x14ac:dyDescent="0.25">
      <c r="C27638" s="90" t="s">
        <v>26929</v>
      </c>
      <c r="D27638" s="91">
        <v>63510</v>
      </c>
      <c r="E27638" s="90" t="str">
        <f>IF(D27638=Contact!$M$4,MAX($E$2:E27637)+1,"")</f>
        <v/>
      </c>
    </row>
    <row r="27639" spans="3:5" x14ac:dyDescent="0.25">
      <c r="C27639" s="90" t="s">
        <v>26930</v>
      </c>
      <c r="D27639" s="91">
        <v>63510</v>
      </c>
      <c r="E27639" s="90" t="str">
        <f>IF(D27639=Contact!$M$4,MAX($E$2:E27638)+1,"")</f>
        <v/>
      </c>
    </row>
    <row r="27640" spans="3:5" x14ac:dyDescent="0.25">
      <c r="C27640" s="90" t="s">
        <v>26931</v>
      </c>
      <c r="D27640" s="91">
        <v>63520</v>
      </c>
      <c r="E27640" s="90" t="str">
        <f>IF(D27640=Contact!$M$4,MAX($E$2:E27639)+1,"")</f>
        <v/>
      </c>
    </row>
    <row r="27641" spans="3:5" x14ac:dyDescent="0.25">
      <c r="C27641" s="90" t="s">
        <v>26932</v>
      </c>
      <c r="D27641" s="91">
        <v>63520</v>
      </c>
      <c r="E27641" s="90" t="str">
        <f>IF(D27641=Contact!$M$4,MAX($E$2:E27640)+1,"")</f>
        <v/>
      </c>
    </row>
    <row r="27642" spans="3:5" x14ac:dyDescent="0.25">
      <c r="C27642" s="90" t="s">
        <v>26933</v>
      </c>
      <c r="D27642" s="91">
        <v>63520</v>
      </c>
      <c r="E27642" s="90" t="str">
        <f>IF(D27642=Contact!$M$4,MAX($E$2:E27641)+1,"")</f>
        <v/>
      </c>
    </row>
    <row r="27643" spans="3:5" x14ac:dyDescent="0.25">
      <c r="C27643" s="90" t="s">
        <v>26934</v>
      </c>
      <c r="D27643" s="91">
        <v>63520</v>
      </c>
      <c r="E27643" s="90" t="str">
        <f>IF(D27643=Contact!$M$4,MAX($E$2:E27642)+1,"")</f>
        <v/>
      </c>
    </row>
    <row r="27644" spans="3:5" x14ac:dyDescent="0.25">
      <c r="C27644" s="90" t="s">
        <v>6612</v>
      </c>
      <c r="D27644" s="91">
        <v>63520</v>
      </c>
      <c r="E27644" s="90" t="str">
        <f>IF(D27644=Contact!$M$4,MAX($E$2:E27643)+1,"")</f>
        <v/>
      </c>
    </row>
    <row r="27645" spans="3:5" x14ac:dyDescent="0.25">
      <c r="C27645" s="90" t="s">
        <v>26935</v>
      </c>
      <c r="D27645" s="91">
        <v>63520</v>
      </c>
      <c r="E27645" s="90" t="str">
        <f>IF(D27645=Contact!$M$4,MAX($E$2:E27644)+1,"")</f>
        <v/>
      </c>
    </row>
    <row r="27646" spans="3:5" x14ac:dyDescent="0.25">
      <c r="C27646" s="90" t="s">
        <v>26936</v>
      </c>
      <c r="D27646" s="91">
        <v>63520</v>
      </c>
      <c r="E27646" s="90" t="str">
        <f>IF(D27646=Contact!$M$4,MAX($E$2:E27645)+1,"")</f>
        <v/>
      </c>
    </row>
    <row r="27647" spans="3:5" x14ac:dyDescent="0.25">
      <c r="C27647" s="90" t="s">
        <v>26937</v>
      </c>
      <c r="D27647" s="91">
        <v>63530</v>
      </c>
      <c r="E27647" s="90" t="str">
        <f>IF(D27647=Contact!$M$4,MAX($E$2:E27646)+1,"")</f>
        <v/>
      </c>
    </row>
    <row r="27648" spans="3:5" x14ac:dyDescent="0.25">
      <c r="C27648" s="90" t="s">
        <v>26938</v>
      </c>
      <c r="D27648" s="91">
        <v>63530</v>
      </c>
      <c r="E27648" s="90" t="str">
        <f>IF(D27648=Contact!$M$4,MAX($E$2:E27647)+1,"")</f>
        <v/>
      </c>
    </row>
    <row r="27649" spans="3:5" x14ac:dyDescent="0.25">
      <c r="C27649" s="90" t="s">
        <v>26939</v>
      </c>
      <c r="D27649" s="91">
        <v>63530</v>
      </c>
      <c r="E27649" s="90" t="str">
        <f>IF(D27649=Contact!$M$4,MAX($E$2:E27648)+1,"")</f>
        <v/>
      </c>
    </row>
    <row r="27650" spans="3:5" x14ac:dyDescent="0.25">
      <c r="C27650" s="90" t="s">
        <v>26940</v>
      </c>
      <c r="D27650" s="91">
        <v>63530</v>
      </c>
      <c r="E27650" s="90" t="str">
        <f>IF(D27650=Contact!$M$4,MAX($E$2:E27649)+1,"")</f>
        <v/>
      </c>
    </row>
    <row r="27651" spans="3:5" x14ac:dyDescent="0.25">
      <c r="C27651" s="90" t="s">
        <v>26941</v>
      </c>
      <c r="D27651" s="91">
        <v>63540</v>
      </c>
      <c r="E27651" s="90" t="str">
        <f>IF(D27651=Contact!$M$4,MAX($E$2:E27650)+1,"")</f>
        <v/>
      </c>
    </row>
    <row r="27652" spans="3:5" x14ac:dyDescent="0.25">
      <c r="C27652" s="90" t="s">
        <v>26942</v>
      </c>
      <c r="D27652" s="91">
        <v>63540</v>
      </c>
      <c r="E27652" s="90" t="str">
        <f>IF(D27652=Contact!$M$4,MAX($E$2:E27651)+1,"")</f>
        <v/>
      </c>
    </row>
    <row r="27653" spans="3:5" x14ac:dyDescent="0.25">
      <c r="C27653" s="90" t="s">
        <v>26943</v>
      </c>
      <c r="D27653" s="91">
        <v>63540</v>
      </c>
      <c r="E27653" s="90" t="str">
        <f>IF(D27653=Contact!$M$4,MAX($E$2:E27652)+1,"")</f>
        <v/>
      </c>
    </row>
    <row r="27654" spans="3:5" x14ac:dyDescent="0.25">
      <c r="C27654" s="90" t="s">
        <v>26944</v>
      </c>
      <c r="D27654" s="91">
        <v>63550</v>
      </c>
      <c r="E27654" s="90" t="str">
        <f>IF(D27654=Contact!$M$4,MAX($E$2:E27653)+1,"")</f>
        <v/>
      </c>
    </row>
    <row r="27655" spans="3:5" x14ac:dyDescent="0.25">
      <c r="C27655" s="90" t="s">
        <v>26945</v>
      </c>
      <c r="D27655" s="91">
        <v>63550</v>
      </c>
      <c r="E27655" s="90" t="str">
        <f>IF(D27655=Contact!$M$4,MAX($E$2:E27654)+1,"")</f>
        <v/>
      </c>
    </row>
    <row r="27656" spans="3:5" x14ac:dyDescent="0.25">
      <c r="C27656" s="90" t="s">
        <v>26946</v>
      </c>
      <c r="D27656" s="91">
        <v>63550</v>
      </c>
      <c r="E27656" s="90" t="str">
        <f>IF(D27656=Contact!$M$4,MAX($E$2:E27655)+1,"")</f>
        <v/>
      </c>
    </row>
    <row r="27657" spans="3:5" x14ac:dyDescent="0.25">
      <c r="C27657" s="90" t="s">
        <v>26947</v>
      </c>
      <c r="D27657" s="91">
        <v>63560</v>
      </c>
      <c r="E27657" s="90" t="str">
        <f>IF(D27657=Contact!$M$4,MAX($E$2:E27656)+1,"")</f>
        <v/>
      </c>
    </row>
    <row r="27658" spans="3:5" x14ac:dyDescent="0.25">
      <c r="C27658" s="90" t="s">
        <v>26948</v>
      </c>
      <c r="D27658" s="91">
        <v>63560</v>
      </c>
      <c r="E27658" s="90" t="str">
        <f>IF(D27658=Contact!$M$4,MAX($E$2:E27657)+1,"")</f>
        <v/>
      </c>
    </row>
    <row r="27659" spans="3:5" x14ac:dyDescent="0.25">
      <c r="C27659" s="90" t="s">
        <v>26949</v>
      </c>
      <c r="D27659" s="91">
        <v>63560</v>
      </c>
      <c r="E27659" s="90" t="str">
        <f>IF(D27659=Contact!$M$4,MAX($E$2:E27658)+1,"")</f>
        <v/>
      </c>
    </row>
    <row r="27660" spans="3:5" x14ac:dyDescent="0.25">
      <c r="C27660" s="90" t="s">
        <v>4420</v>
      </c>
      <c r="D27660" s="91">
        <v>63560</v>
      </c>
      <c r="E27660" s="90" t="str">
        <f>IF(D27660=Contact!$M$4,MAX($E$2:E27659)+1,"")</f>
        <v/>
      </c>
    </row>
    <row r="27661" spans="3:5" x14ac:dyDescent="0.25">
      <c r="C27661" s="90" t="s">
        <v>26950</v>
      </c>
      <c r="D27661" s="91">
        <v>63570</v>
      </c>
      <c r="E27661" s="90" t="str">
        <f>IF(D27661=Contact!$M$4,MAX($E$2:E27660)+1,"")</f>
        <v/>
      </c>
    </row>
    <row r="27662" spans="3:5" x14ac:dyDescent="0.25">
      <c r="C27662" s="90" t="s">
        <v>26951</v>
      </c>
      <c r="D27662" s="91">
        <v>63570</v>
      </c>
      <c r="E27662" s="90" t="str">
        <f>IF(D27662=Contact!$M$4,MAX($E$2:E27661)+1,"")</f>
        <v/>
      </c>
    </row>
    <row r="27663" spans="3:5" x14ac:dyDescent="0.25">
      <c r="C27663" s="90" t="s">
        <v>3583</v>
      </c>
      <c r="D27663" s="91">
        <v>63570</v>
      </c>
      <c r="E27663" s="90" t="str">
        <f>IF(D27663=Contact!$M$4,MAX($E$2:E27662)+1,"")</f>
        <v/>
      </c>
    </row>
    <row r="27664" spans="3:5" x14ac:dyDescent="0.25">
      <c r="C27664" s="90" t="s">
        <v>26952</v>
      </c>
      <c r="D27664" s="91">
        <v>63570</v>
      </c>
      <c r="E27664" s="90" t="str">
        <f>IF(D27664=Contact!$M$4,MAX($E$2:E27663)+1,"")</f>
        <v/>
      </c>
    </row>
    <row r="27665" spans="3:5" x14ac:dyDescent="0.25">
      <c r="C27665" s="90" t="s">
        <v>26953</v>
      </c>
      <c r="D27665" s="91">
        <v>63570</v>
      </c>
      <c r="E27665" s="90" t="str">
        <f>IF(D27665=Contact!$M$4,MAX($E$2:E27664)+1,"")</f>
        <v/>
      </c>
    </row>
    <row r="27666" spans="3:5" x14ac:dyDescent="0.25">
      <c r="C27666" s="90" t="s">
        <v>26954</v>
      </c>
      <c r="D27666" s="91">
        <v>63570</v>
      </c>
      <c r="E27666" s="90" t="str">
        <f>IF(D27666=Contact!$M$4,MAX($E$2:E27665)+1,"")</f>
        <v/>
      </c>
    </row>
    <row r="27667" spans="3:5" x14ac:dyDescent="0.25">
      <c r="C27667" s="90" t="s">
        <v>26955</v>
      </c>
      <c r="D27667" s="91">
        <v>63570</v>
      </c>
      <c r="E27667" s="90" t="str">
        <f>IF(D27667=Contact!$M$4,MAX($E$2:E27666)+1,"")</f>
        <v/>
      </c>
    </row>
    <row r="27668" spans="3:5" x14ac:dyDescent="0.25">
      <c r="C27668" s="90" t="s">
        <v>26956</v>
      </c>
      <c r="D27668" s="91">
        <v>63570</v>
      </c>
      <c r="E27668" s="90" t="str">
        <f>IF(D27668=Contact!$M$4,MAX($E$2:E27667)+1,"")</f>
        <v/>
      </c>
    </row>
    <row r="27669" spans="3:5" x14ac:dyDescent="0.25">
      <c r="C27669" s="90" t="s">
        <v>26957</v>
      </c>
      <c r="D27669" s="91">
        <v>63570</v>
      </c>
      <c r="E27669" s="90" t="str">
        <f>IF(D27669=Contact!$M$4,MAX($E$2:E27668)+1,"")</f>
        <v/>
      </c>
    </row>
    <row r="27670" spans="3:5" x14ac:dyDescent="0.25">
      <c r="C27670" s="90" t="s">
        <v>26958</v>
      </c>
      <c r="D27670" s="91">
        <v>63570</v>
      </c>
      <c r="E27670" s="90" t="str">
        <f>IF(D27670=Contact!$M$4,MAX($E$2:E27669)+1,"")</f>
        <v/>
      </c>
    </row>
    <row r="27671" spans="3:5" x14ac:dyDescent="0.25">
      <c r="C27671" s="90" t="s">
        <v>26959</v>
      </c>
      <c r="D27671" s="91">
        <v>63580</v>
      </c>
      <c r="E27671" s="90" t="str">
        <f>IF(D27671=Contact!$M$4,MAX($E$2:E27670)+1,"")</f>
        <v/>
      </c>
    </row>
    <row r="27672" spans="3:5" x14ac:dyDescent="0.25">
      <c r="C27672" s="90" t="s">
        <v>26960</v>
      </c>
      <c r="D27672" s="91">
        <v>63580</v>
      </c>
      <c r="E27672" s="90" t="str">
        <f>IF(D27672=Contact!$M$4,MAX($E$2:E27671)+1,"")</f>
        <v/>
      </c>
    </row>
    <row r="27673" spans="3:5" x14ac:dyDescent="0.25">
      <c r="C27673" s="90" t="s">
        <v>26961</v>
      </c>
      <c r="D27673" s="91">
        <v>63580</v>
      </c>
      <c r="E27673" s="90" t="str">
        <f>IF(D27673=Contact!$M$4,MAX($E$2:E27672)+1,"")</f>
        <v/>
      </c>
    </row>
    <row r="27674" spans="3:5" x14ac:dyDescent="0.25">
      <c r="C27674" s="90" t="s">
        <v>26962</v>
      </c>
      <c r="D27674" s="91">
        <v>63580</v>
      </c>
      <c r="E27674" s="90" t="str">
        <f>IF(D27674=Contact!$M$4,MAX($E$2:E27673)+1,"")</f>
        <v/>
      </c>
    </row>
    <row r="27675" spans="3:5" x14ac:dyDescent="0.25">
      <c r="C27675" s="90" t="s">
        <v>26963</v>
      </c>
      <c r="D27675" s="91">
        <v>63580</v>
      </c>
      <c r="E27675" s="90" t="str">
        <f>IF(D27675=Contact!$M$4,MAX($E$2:E27674)+1,"")</f>
        <v/>
      </c>
    </row>
    <row r="27676" spans="3:5" x14ac:dyDescent="0.25">
      <c r="C27676" s="90" t="s">
        <v>26964</v>
      </c>
      <c r="D27676" s="91">
        <v>63580</v>
      </c>
      <c r="E27676" s="90" t="str">
        <f>IF(D27676=Contact!$M$4,MAX($E$2:E27675)+1,"")</f>
        <v/>
      </c>
    </row>
    <row r="27677" spans="3:5" x14ac:dyDescent="0.25">
      <c r="C27677" s="90" t="s">
        <v>26965</v>
      </c>
      <c r="D27677" s="91">
        <v>63580</v>
      </c>
      <c r="E27677" s="90" t="str">
        <f>IF(D27677=Contact!$M$4,MAX($E$2:E27676)+1,"")</f>
        <v/>
      </c>
    </row>
    <row r="27678" spans="3:5" x14ac:dyDescent="0.25">
      <c r="C27678" s="90" t="s">
        <v>26151</v>
      </c>
      <c r="D27678" s="91">
        <v>63580</v>
      </c>
      <c r="E27678" s="90" t="str">
        <f>IF(D27678=Contact!$M$4,MAX($E$2:E27677)+1,"")</f>
        <v/>
      </c>
    </row>
    <row r="27679" spans="3:5" x14ac:dyDescent="0.25">
      <c r="C27679" s="90" t="s">
        <v>26966</v>
      </c>
      <c r="D27679" s="91">
        <v>63580</v>
      </c>
      <c r="E27679" s="90" t="str">
        <f>IF(D27679=Contact!$M$4,MAX($E$2:E27678)+1,"")</f>
        <v/>
      </c>
    </row>
    <row r="27680" spans="3:5" x14ac:dyDescent="0.25">
      <c r="C27680" s="90" t="s">
        <v>26967</v>
      </c>
      <c r="D27680" s="91">
        <v>63580</v>
      </c>
      <c r="E27680" s="90" t="str">
        <f>IF(D27680=Contact!$M$4,MAX($E$2:E27679)+1,"")</f>
        <v/>
      </c>
    </row>
    <row r="27681" spans="3:5" x14ac:dyDescent="0.25">
      <c r="C27681" s="90" t="s">
        <v>26968</v>
      </c>
      <c r="D27681" s="91">
        <v>63590</v>
      </c>
      <c r="E27681" s="90" t="str">
        <f>IF(D27681=Contact!$M$4,MAX($E$2:E27680)+1,"")</f>
        <v/>
      </c>
    </row>
    <row r="27682" spans="3:5" x14ac:dyDescent="0.25">
      <c r="C27682" s="90" t="s">
        <v>26969</v>
      </c>
      <c r="D27682" s="91">
        <v>63590</v>
      </c>
      <c r="E27682" s="90" t="str">
        <f>IF(D27682=Contact!$M$4,MAX($E$2:E27681)+1,"")</f>
        <v/>
      </c>
    </row>
    <row r="27683" spans="3:5" x14ac:dyDescent="0.25">
      <c r="C27683" s="90" t="s">
        <v>26970</v>
      </c>
      <c r="D27683" s="91">
        <v>63590</v>
      </c>
      <c r="E27683" s="90" t="str">
        <f>IF(D27683=Contact!$M$4,MAX($E$2:E27682)+1,"")</f>
        <v/>
      </c>
    </row>
    <row r="27684" spans="3:5" x14ac:dyDescent="0.25">
      <c r="C27684" s="90" t="s">
        <v>26971</v>
      </c>
      <c r="D27684" s="91">
        <v>63590</v>
      </c>
      <c r="E27684" s="90" t="str">
        <f>IF(D27684=Contact!$M$4,MAX($E$2:E27683)+1,"")</f>
        <v/>
      </c>
    </row>
    <row r="27685" spans="3:5" x14ac:dyDescent="0.25">
      <c r="C27685" s="90" t="s">
        <v>26972</v>
      </c>
      <c r="D27685" s="91">
        <v>63600</v>
      </c>
      <c r="E27685" s="90" t="str">
        <f>IF(D27685=Contact!$M$4,MAX($E$2:E27684)+1,"")</f>
        <v/>
      </c>
    </row>
    <row r="27686" spans="3:5" x14ac:dyDescent="0.25">
      <c r="C27686" s="90" t="s">
        <v>26973</v>
      </c>
      <c r="D27686" s="91">
        <v>63600</v>
      </c>
      <c r="E27686" s="90" t="str">
        <f>IF(D27686=Contact!$M$4,MAX($E$2:E27685)+1,"")</f>
        <v/>
      </c>
    </row>
    <row r="27687" spans="3:5" x14ac:dyDescent="0.25">
      <c r="C27687" s="90" t="s">
        <v>26974</v>
      </c>
      <c r="D27687" s="91">
        <v>63600</v>
      </c>
      <c r="E27687" s="90" t="str">
        <f>IF(D27687=Contact!$M$4,MAX($E$2:E27686)+1,"")</f>
        <v/>
      </c>
    </row>
    <row r="27688" spans="3:5" x14ac:dyDescent="0.25">
      <c r="C27688" s="90" t="s">
        <v>26975</v>
      </c>
      <c r="D27688" s="91">
        <v>63600</v>
      </c>
      <c r="E27688" s="90" t="str">
        <f>IF(D27688=Contact!$M$4,MAX($E$2:E27687)+1,"")</f>
        <v/>
      </c>
    </row>
    <row r="27689" spans="3:5" x14ac:dyDescent="0.25">
      <c r="C27689" s="90" t="s">
        <v>26976</v>
      </c>
      <c r="D27689" s="91">
        <v>63600</v>
      </c>
      <c r="E27689" s="90" t="str">
        <f>IF(D27689=Contact!$M$4,MAX($E$2:E27688)+1,"")</f>
        <v/>
      </c>
    </row>
    <row r="27690" spans="3:5" x14ac:dyDescent="0.25">
      <c r="C27690" s="90" t="s">
        <v>26977</v>
      </c>
      <c r="D27690" s="91">
        <v>63600</v>
      </c>
      <c r="E27690" s="90" t="str">
        <f>IF(D27690=Contact!$M$4,MAX($E$2:E27689)+1,"")</f>
        <v/>
      </c>
    </row>
    <row r="27691" spans="3:5" x14ac:dyDescent="0.25">
      <c r="C27691" s="90" t="s">
        <v>1268</v>
      </c>
      <c r="D27691" s="91">
        <v>63600</v>
      </c>
      <c r="E27691" s="90" t="str">
        <f>IF(D27691=Contact!$M$4,MAX($E$2:E27690)+1,"")</f>
        <v/>
      </c>
    </row>
    <row r="27692" spans="3:5" x14ac:dyDescent="0.25">
      <c r="C27692" s="90" t="s">
        <v>26978</v>
      </c>
      <c r="D27692" s="91">
        <v>63600</v>
      </c>
      <c r="E27692" s="90" t="str">
        <f>IF(D27692=Contact!$M$4,MAX($E$2:E27691)+1,"")</f>
        <v/>
      </c>
    </row>
    <row r="27693" spans="3:5" x14ac:dyDescent="0.25">
      <c r="C27693" s="90" t="s">
        <v>26979</v>
      </c>
      <c r="D27693" s="91">
        <v>63600</v>
      </c>
      <c r="E27693" s="90" t="str">
        <f>IF(D27693=Contact!$M$4,MAX($E$2:E27692)+1,"")</f>
        <v/>
      </c>
    </row>
    <row r="27694" spans="3:5" x14ac:dyDescent="0.25">
      <c r="C27694" s="90" t="s">
        <v>26980</v>
      </c>
      <c r="D27694" s="91">
        <v>63600</v>
      </c>
      <c r="E27694" s="90" t="str">
        <f>IF(D27694=Contact!$M$4,MAX($E$2:E27693)+1,"")</f>
        <v/>
      </c>
    </row>
    <row r="27695" spans="3:5" x14ac:dyDescent="0.25">
      <c r="C27695" s="90" t="s">
        <v>26981</v>
      </c>
      <c r="D27695" s="91">
        <v>63610</v>
      </c>
      <c r="E27695" s="90" t="str">
        <f>IF(D27695=Contact!$M$4,MAX($E$2:E27694)+1,"")</f>
        <v/>
      </c>
    </row>
    <row r="27696" spans="3:5" x14ac:dyDescent="0.25">
      <c r="C27696" s="90" t="s">
        <v>26982</v>
      </c>
      <c r="D27696" s="91">
        <v>63610</v>
      </c>
      <c r="E27696" s="90" t="str">
        <f>IF(D27696=Contact!$M$4,MAX($E$2:E27695)+1,"")</f>
        <v/>
      </c>
    </row>
    <row r="27697" spans="3:5" x14ac:dyDescent="0.25">
      <c r="C27697" s="90" t="s">
        <v>26983</v>
      </c>
      <c r="D27697" s="91">
        <v>63610</v>
      </c>
      <c r="E27697" s="90" t="str">
        <f>IF(D27697=Contact!$M$4,MAX($E$2:E27696)+1,"")</f>
        <v/>
      </c>
    </row>
    <row r="27698" spans="3:5" x14ac:dyDescent="0.25">
      <c r="C27698" s="90" t="s">
        <v>26984</v>
      </c>
      <c r="D27698" s="91">
        <v>63610</v>
      </c>
      <c r="E27698" s="90" t="str">
        <f>IF(D27698=Contact!$M$4,MAX($E$2:E27697)+1,"")</f>
        <v/>
      </c>
    </row>
    <row r="27699" spans="3:5" x14ac:dyDescent="0.25">
      <c r="C27699" s="90" t="s">
        <v>26985</v>
      </c>
      <c r="D27699" s="91">
        <v>63610</v>
      </c>
      <c r="E27699" s="90" t="str">
        <f>IF(D27699=Contact!$M$4,MAX($E$2:E27698)+1,"")</f>
        <v/>
      </c>
    </row>
    <row r="27700" spans="3:5" x14ac:dyDescent="0.25">
      <c r="C27700" s="90" t="s">
        <v>26986</v>
      </c>
      <c r="D27700" s="91">
        <v>63610</v>
      </c>
      <c r="E27700" s="90" t="str">
        <f>IF(D27700=Contact!$M$4,MAX($E$2:E27699)+1,"")</f>
        <v/>
      </c>
    </row>
    <row r="27701" spans="3:5" x14ac:dyDescent="0.25">
      <c r="C27701" s="90" t="s">
        <v>26987</v>
      </c>
      <c r="D27701" s="91">
        <v>63620</v>
      </c>
      <c r="E27701" s="90" t="str">
        <f>IF(D27701=Contact!$M$4,MAX($E$2:E27700)+1,"")</f>
        <v/>
      </c>
    </row>
    <row r="27702" spans="3:5" x14ac:dyDescent="0.25">
      <c r="C27702" s="90" t="s">
        <v>26988</v>
      </c>
      <c r="D27702" s="91">
        <v>63620</v>
      </c>
      <c r="E27702" s="90" t="str">
        <f>IF(D27702=Contact!$M$4,MAX($E$2:E27701)+1,"")</f>
        <v/>
      </c>
    </row>
    <row r="27703" spans="3:5" x14ac:dyDescent="0.25">
      <c r="C27703" s="90" t="s">
        <v>2694</v>
      </c>
      <c r="D27703" s="91">
        <v>63620</v>
      </c>
      <c r="E27703" s="90" t="str">
        <f>IF(D27703=Contact!$M$4,MAX($E$2:E27702)+1,"")</f>
        <v/>
      </c>
    </row>
    <row r="27704" spans="3:5" x14ac:dyDescent="0.25">
      <c r="C27704" s="90" t="s">
        <v>26989</v>
      </c>
      <c r="D27704" s="91">
        <v>63620</v>
      </c>
      <c r="E27704" s="90" t="str">
        <f>IF(D27704=Contact!$M$4,MAX($E$2:E27703)+1,"")</f>
        <v/>
      </c>
    </row>
    <row r="27705" spans="3:5" x14ac:dyDescent="0.25">
      <c r="C27705" s="90" t="s">
        <v>26990</v>
      </c>
      <c r="D27705" s="91">
        <v>63630</v>
      </c>
      <c r="E27705" s="90" t="str">
        <f>IF(D27705=Contact!$M$4,MAX($E$2:E27704)+1,"")</f>
        <v/>
      </c>
    </row>
    <row r="27706" spans="3:5" x14ac:dyDescent="0.25">
      <c r="C27706" s="90" t="s">
        <v>26991</v>
      </c>
      <c r="D27706" s="91">
        <v>63630</v>
      </c>
      <c r="E27706" s="90" t="str">
        <f>IF(D27706=Contact!$M$4,MAX($E$2:E27705)+1,"")</f>
        <v/>
      </c>
    </row>
    <row r="27707" spans="3:5" x14ac:dyDescent="0.25">
      <c r="C27707" s="90" t="s">
        <v>26992</v>
      </c>
      <c r="D27707" s="91">
        <v>63630</v>
      </c>
      <c r="E27707" s="90" t="str">
        <f>IF(D27707=Contact!$M$4,MAX($E$2:E27706)+1,"")</f>
        <v/>
      </c>
    </row>
    <row r="27708" spans="3:5" x14ac:dyDescent="0.25">
      <c r="C27708" s="90" t="s">
        <v>26993</v>
      </c>
      <c r="D27708" s="91">
        <v>63630</v>
      </c>
      <c r="E27708" s="90" t="str">
        <f>IF(D27708=Contact!$M$4,MAX($E$2:E27707)+1,"")</f>
        <v/>
      </c>
    </row>
    <row r="27709" spans="3:5" x14ac:dyDescent="0.25">
      <c r="C27709" s="90" t="s">
        <v>26994</v>
      </c>
      <c r="D27709" s="91">
        <v>63640</v>
      </c>
      <c r="E27709" s="90" t="str">
        <f>IF(D27709=Contact!$M$4,MAX($E$2:E27708)+1,"")</f>
        <v/>
      </c>
    </row>
    <row r="27710" spans="3:5" x14ac:dyDescent="0.25">
      <c r="C27710" s="90" t="s">
        <v>26995</v>
      </c>
      <c r="D27710" s="91">
        <v>63640</v>
      </c>
      <c r="E27710" s="90" t="str">
        <f>IF(D27710=Contact!$M$4,MAX($E$2:E27709)+1,"")</f>
        <v/>
      </c>
    </row>
    <row r="27711" spans="3:5" x14ac:dyDescent="0.25">
      <c r="C27711" s="90" t="s">
        <v>26996</v>
      </c>
      <c r="D27711" s="91">
        <v>63640</v>
      </c>
      <c r="E27711" s="90" t="str">
        <f>IF(D27711=Contact!$M$4,MAX($E$2:E27710)+1,"")</f>
        <v/>
      </c>
    </row>
    <row r="27712" spans="3:5" x14ac:dyDescent="0.25">
      <c r="C27712" s="90" t="s">
        <v>26997</v>
      </c>
      <c r="D27712" s="91">
        <v>63650</v>
      </c>
      <c r="E27712" s="90" t="str">
        <f>IF(D27712=Contact!$M$4,MAX($E$2:E27711)+1,"")</f>
        <v/>
      </c>
    </row>
    <row r="27713" spans="3:5" x14ac:dyDescent="0.25">
      <c r="C27713" s="90" t="s">
        <v>26998</v>
      </c>
      <c r="D27713" s="91">
        <v>63660</v>
      </c>
      <c r="E27713" s="90" t="str">
        <f>IF(D27713=Contact!$M$4,MAX($E$2:E27712)+1,"")</f>
        <v/>
      </c>
    </row>
    <row r="27714" spans="3:5" x14ac:dyDescent="0.25">
      <c r="C27714" s="90" t="s">
        <v>26999</v>
      </c>
      <c r="D27714" s="91">
        <v>63660</v>
      </c>
      <c r="E27714" s="90" t="str">
        <f>IF(D27714=Contact!$M$4,MAX($E$2:E27713)+1,"")</f>
        <v/>
      </c>
    </row>
    <row r="27715" spans="3:5" x14ac:dyDescent="0.25">
      <c r="C27715" s="90" t="s">
        <v>27000</v>
      </c>
      <c r="D27715" s="91">
        <v>63660</v>
      </c>
      <c r="E27715" s="90" t="str">
        <f>IF(D27715=Contact!$M$4,MAX($E$2:E27714)+1,"")</f>
        <v/>
      </c>
    </row>
    <row r="27716" spans="3:5" x14ac:dyDescent="0.25">
      <c r="C27716" s="90" t="s">
        <v>6982</v>
      </c>
      <c r="D27716" s="91">
        <v>63660</v>
      </c>
      <c r="E27716" s="90" t="str">
        <f>IF(D27716=Contact!$M$4,MAX($E$2:E27715)+1,"")</f>
        <v/>
      </c>
    </row>
    <row r="27717" spans="3:5" x14ac:dyDescent="0.25">
      <c r="C27717" s="90" t="s">
        <v>18202</v>
      </c>
      <c r="D27717" s="91">
        <v>63670</v>
      </c>
      <c r="E27717" s="90" t="str">
        <f>IF(D27717=Contact!$M$4,MAX($E$2:E27716)+1,"")</f>
        <v/>
      </c>
    </row>
    <row r="27718" spans="3:5" x14ac:dyDescent="0.25">
      <c r="C27718" s="90" t="s">
        <v>27001</v>
      </c>
      <c r="D27718" s="91">
        <v>63670</v>
      </c>
      <c r="E27718" s="90" t="str">
        <f>IF(D27718=Contact!$M$4,MAX($E$2:E27717)+1,"")</f>
        <v/>
      </c>
    </row>
    <row r="27719" spans="3:5" x14ac:dyDescent="0.25">
      <c r="C27719" s="90" t="s">
        <v>27002</v>
      </c>
      <c r="D27719" s="91">
        <v>63670</v>
      </c>
      <c r="E27719" s="90" t="str">
        <f>IF(D27719=Contact!$M$4,MAX($E$2:E27718)+1,"")</f>
        <v/>
      </c>
    </row>
    <row r="27720" spans="3:5" x14ac:dyDescent="0.25">
      <c r="C27720" s="90" t="s">
        <v>27003</v>
      </c>
      <c r="D27720" s="91">
        <v>63680</v>
      </c>
      <c r="E27720" s="90" t="str">
        <f>IF(D27720=Contact!$M$4,MAX($E$2:E27719)+1,"")</f>
        <v/>
      </c>
    </row>
    <row r="27721" spans="3:5" x14ac:dyDescent="0.25">
      <c r="C27721" s="90" t="s">
        <v>27004</v>
      </c>
      <c r="D27721" s="91">
        <v>63680</v>
      </c>
      <c r="E27721" s="90" t="str">
        <f>IF(D27721=Contact!$M$4,MAX($E$2:E27720)+1,"")</f>
        <v/>
      </c>
    </row>
    <row r="27722" spans="3:5" x14ac:dyDescent="0.25">
      <c r="C27722" s="90" t="s">
        <v>27005</v>
      </c>
      <c r="D27722" s="91">
        <v>63680</v>
      </c>
      <c r="E27722" s="90" t="str">
        <f>IF(D27722=Contact!$M$4,MAX($E$2:E27721)+1,"")</f>
        <v/>
      </c>
    </row>
    <row r="27723" spans="3:5" x14ac:dyDescent="0.25">
      <c r="C27723" s="90" t="s">
        <v>12938</v>
      </c>
      <c r="D27723" s="91">
        <v>63690</v>
      </c>
      <c r="E27723" s="90" t="str">
        <f>IF(D27723=Contact!$M$4,MAX($E$2:E27722)+1,"")</f>
        <v/>
      </c>
    </row>
    <row r="27724" spans="3:5" x14ac:dyDescent="0.25">
      <c r="C27724" s="90" t="s">
        <v>27006</v>
      </c>
      <c r="D27724" s="91">
        <v>63690</v>
      </c>
      <c r="E27724" s="90" t="str">
        <f>IF(D27724=Contact!$M$4,MAX($E$2:E27723)+1,"")</f>
        <v/>
      </c>
    </row>
    <row r="27725" spans="3:5" x14ac:dyDescent="0.25">
      <c r="C27725" s="90" t="s">
        <v>27007</v>
      </c>
      <c r="D27725" s="91">
        <v>63690</v>
      </c>
      <c r="E27725" s="90" t="str">
        <f>IF(D27725=Contact!$M$4,MAX($E$2:E27724)+1,"")</f>
        <v/>
      </c>
    </row>
    <row r="27726" spans="3:5" x14ac:dyDescent="0.25">
      <c r="C27726" s="90" t="s">
        <v>27008</v>
      </c>
      <c r="D27726" s="91">
        <v>63690</v>
      </c>
      <c r="E27726" s="90" t="str">
        <f>IF(D27726=Contact!$M$4,MAX($E$2:E27725)+1,"")</f>
        <v/>
      </c>
    </row>
    <row r="27727" spans="3:5" x14ac:dyDescent="0.25">
      <c r="C27727" s="90" t="s">
        <v>27009</v>
      </c>
      <c r="D27727" s="91">
        <v>63690</v>
      </c>
      <c r="E27727" s="90" t="str">
        <f>IF(D27727=Contact!$M$4,MAX($E$2:E27726)+1,"")</f>
        <v/>
      </c>
    </row>
    <row r="27728" spans="3:5" x14ac:dyDescent="0.25">
      <c r="C27728" s="90" t="s">
        <v>27010</v>
      </c>
      <c r="D27728" s="91">
        <v>63700</v>
      </c>
      <c r="E27728" s="90" t="str">
        <f>IF(D27728=Contact!$M$4,MAX($E$2:E27727)+1,"")</f>
        <v/>
      </c>
    </row>
    <row r="27729" spans="3:5" x14ac:dyDescent="0.25">
      <c r="C27729" s="90" t="s">
        <v>27011</v>
      </c>
      <c r="D27729" s="91">
        <v>63700</v>
      </c>
      <c r="E27729" s="90" t="str">
        <f>IF(D27729=Contact!$M$4,MAX($E$2:E27728)+1,"")</f>
        <v/>
      </c>
    </row>
    <row r="27730" spans="3:5" x14ac:dyDescent="0.25">
      <c r="C27730" s="90" t="s">
        <v>27012</v>
      </c>
      <c r="D27730" s="91">
        <v>63700</v>
      </c>
      <c r="E27730" s="90" t="str">
        <f>IF(D27730=Contact!$M$4,MAX($E$2:E27729)+1,"")</f>
        <v/>
      </c>
    </row>
    <row r="27731" spans="3:5" x14ac:dyDescent="0.25">
      <c r="C27731" s="90" t="s">
        <v>27013</v>
      </c>
      <c r="D27731" s="91">
        <v>63700</v>
      </c>
      <c r="E27731" s="90" t="str">
        <f>IF(D27731=Contact!$M$4,MAX($E$2:E27730)+1,"")</f>
        <v/>
      </c>
    </row>
    <row r="27732" spans="3:5" x14ac:dyDescent="0.25">
      <c r="C27732" s="90" t="s">
        <v>1353</v>
      </c>
      <c r="D27732" s="91">
        <v>63700</v>
      </c>
      <c r="E27732" s="90" t="str">
        <f>IF(D27732=Contact!$M$4,MAX($E$2:E27731)+1,"")</f>
        <v/>
      </c>
    </row>
    <row r="27733" spans="3:5" x14ac:dyDescent="0.25">
      <c r="C27733" s="90" t="s">
        <v>27014</v>
      </c>
      <c r="D27733" s="91">
        <v>63700</v>
      </c>
      <c r="E27733" s="90" t="str">
        <f>IF(D27733=Contact!$M$4,MAX($E$2:E27732)+1,"")</f>
        <v/>
      </c>
    </row>
    <row r="27734" spans="3:5" x14ac:dyDescent="0.25">
      <c r="C27734" s="90" t="s">
        <v>27014</v>
      </c>
      <c r="D27734" s="91">
        <v>63700</v>
      </c>
      <c r="E27734" s="90" t="str">
        <f>IF(D27734=Contact!$M$4,MAX($E$2:E27733)+1,"")</f>
        <v/>
      </c>
    </row>
    <row r="27735" spans="3:5" x14ac:dyDescent="0.25">
      <c r="C27735" s="90" t="s">
        <v>27015</v>
      </c>
      <c r="D27735" s="91">
        <v>63700</v>
      </c>
      <c r="E27735" s="90" t="str">
        <f>IF(D27735=Contact!$M$4,MAX($E$2:E27734)+1,"")</f>
        <v/>
      </c>
    </row>
    <row r="27736" spans="3:5" x14ac:dyDescent="0.25">
      <c r="C27736" s="90" t="s">
        <v>27016</v>
      </c>
      <c r="D27736" s="91">
        <v>63700</v>
      </c>
      <c r="E27736" s="90" t="str">
        <f>IF(D27736=Contact!$M$4,MAX($E$2:E27735)+1,"")</f>
        <v/>
      </c>
    </row>
    <row r="27737" spans="3:5" x14ac:dyDescent="0.25">
      <c r="C27737" s="90" t="s">
        <v>27017</v>
      </c>
      <c r="D27737" s="91">
        <v>63700</v>
      </c>
      <c r="E27737" s="90" t="str">
        <f>IF(D27737=Contact!$M$4,MAX($E$2:E27736)+1,"")</f>
        <v/>
      </c>
    </row>
    <row r="27738" spans="3:5" x14ac:dyDescent="0.25">
      <c r="C27738" s="90" t="s">
        <v>27018</v>
      </c>
      <c r="D27738" s="91">
        <v>63700</v>
      </c>
      <c r="E27738" s="90" t="str">
        <f>IF(D27738=Contact!$M$4,MAX($E$2:E27737)+1,"")</f>
        <v/>
      </c>
    </row>
    <row r="27739" spans="3:5" x14ac:dyDescent="0.25">
      <c r="C27739" s="90" t="s">
        <v>27019</v>
      </c>
      <c r="D27739" s="91">
        <v>63710</v>
      </c>
      <c r="E27739" s="90" t="str">
        <f>IF(D27739=Contact!$M$4,MAX($E$2:E27738)+1,"")</f>
        <v/>
      </c>
    </row>
    <row r="27740" spans="3:5" x14ac:dyDescent="0.25">
      <c r="C27740" s="90" t="s">
        <v>27020</v>
      </c>
      <c r="D27740" s="91">
        <v>63710</v>
      </c>
      <c r="E27740" s="90" t="str">
        <f>IF(D27740=Contact!$M$4,MAX($E$2:E27739)+1,"")</f>
        <v/>
      </c>
    </row>
    <row r="27741" spans="3:5" x14ac:dyDescent="0.25">
      <c r="C27741" s="90" t="s">
        <v>2624</v>
      </c>
      <c r="D27741" s="91">
        <v>63720</v>
      </c>
      <c r="E27741" s="90" t="str">
        <f>IF(D27741=Contact!$M$4,MAX($E$2:E27740)+1,"")</f>
        <v/>
      </c>
    </row>
    <row r="27742" spans="3:5" x14ac:dyDescent="0.25">
      <c r="C27742" s="90" t="s">
        <v>27021</v>
      </c>
      <c r="D27742" s="91">
        <v>63720</v>
      </c>
      <c r="E27742" s="90" t="str">
        <f>IF(D27742=Contact!$M$4,MAX($E$2:E27741)+1,"")</f>
        <v/>
      </c>
    </row>
    <row r="27743" spans="3:5" x14ac:dyDescent="0.25">
      <c r="C27743" s="90" t="s">
        <v>27022</v>
      </c>
      <c r="D27743" s="91">
        <v>63720</v>
      </c>
      <c r="E27743" s="90" t="str">
        <f>IF(D27743=Contact!$M$4,MAX($E$2:E27742)+1,"")</f>
        <v/>
      </c>
    </row>
    <row r="27744" spans="3:5" x14ac:dyDescent="0.25">
      <c r="C27744" s="90" t="s">
        <v>27023</v>
      </c>
      <c r="D27744" s="91">
        <v>63720</v>
      </c>
      <c r="E27744" s="90" t="str">
        <f>IF(D27744=Contact!$M$4,MAX($E$2:E27743)+1,"")</f>
        <v/>
      </c>
    </row>
    <row r="27745" spans="3:5" x14ac:dyDescent="0.25">
      <c r="C27745" s="90" t="s">
        <v>16322</v>
      </c>
      <c r="D27745" s="91">
        <v>63720</v>
      </c>
      <c r="E27745" s="90" t="str">
        <f>IF(D27745=Contact!$M$4,MAX($E$2:E27744)+1,"")</f>
        <v/>
      </c>
    </row>
    <row r="27746" spans="3:5" x14ac:dyDescent="0.25">
      <c r="C27746" s="90" t="s">
        <v>27024</v>
      </c>
      <c r="D27746" s="91">
        <v>63720</v>
      </c>
      <c r="E27746" s="90" t="str">
        <f>IF(D27746=Contact!$M$4,MAX($E$2:E27745)+1,"")</f>
        <v/>
      </c>
    </row>
    <row r="27747" spans="3:5" x14ac:dyDescent="0.25">
      <c r="C27747" s="90" t="s">
        <v>27025</v>
      </c>
      <c r="D27747" s="91">
        <v>63720</v>
      </c>
      <c r="E27747" s="90" t="str">
        <f>IF(D27747=Contact!$M$4,MAX($E$2:E27746)+1,"")</f>
        <v/>
      </c>
    </row>
    <row r="27748" spans="3:5" x14ac:dyDescent="0.25">
      <c r="C27748" s="90" t="s">
        <v>27026</v>
      </c>
      <c r="D27748" s="91">
        <v>63720</v>
      </c>
      <c r="E27748" s="90" t="str">
        <f>IF(D27748=Contact!$M$4,MAX($E$2:E27747)+1,"")</f>
        <v/>
      </c>
    </row>
    <row r="27749" spans="3:5" x14ac:dyDescent="0.25">
      <c r="C27749" s="90" t="s">
        <v>27027</v>
      </c>
      <c r="D27749" s="91">
        <v>63720</v>
      </c>
      <c r="E27749" s="90" t="str">
        <f>IF(D27749=Contact!$M$4,MAX($E$2:E27748)+1,"")</f>
        <v/>
      </c>
    </row>
    <row r="27750" spans="3:5" x14ac:dyDescent="0.25">
      <c r="C27750" s="90" t="s">
        <v>27028</v>
      </c>
      <c r="D27750" s="91">
        <v>63730</v>
      </c>
      <c r="E27750" s="90" t="str">
        <f>IF(D27750=Contact!$M$4,MAX($E$2:E27749)+1,"")</f>
        <v/>
      </c>
    </row>
    <row r="27751" spans="3:5" x14ac:dyDescent="0.25">
      <c r="C27751" s="90" t="s">
        <v>27029</v>
      </c>
      <c r="D27751" s="91">
        <v>63730</v>
      </c>
      <c r="E27751" s="90" t="str">
        <f>IF(D27751=Contact!$M$4,MAX($E$2:E27750)+1,"")</f>
        <v/>
      </c>
    </row>
    <row r="27752" spans="3:5" x14ac:dyDescent="0.25">
      <c r="C27752" s="90" t="s">
        <v>14177</v>
      </c>
      <c r="D27752" s="91">
        <v>63730</v>
      </c>
      <c r="E27752" s="90" t="str">
        <f>IF(D27752=Contact!$M$4,MAX($E$2:E27751)+1,"")</f>
        <v/>
      </c>
    </row>
    <row r="27753" spans="3:5" x14ac:dyDescent="0.25">
      <c r="C27753" s="90" t="s">
        <v>27030</v>
      </c>
      <c r="D27753" s="91">
        <v>63730</v>
      </c>
      <c r="E27753" s="90" t="str">
        <f>IF(D27753=Contact!$M$4,MAX($E$2:E27752)+1,"")</f>
        <v/>
      </c>
    </row>
    <row r="27754" spans="3:5" x14ac:dyDescent="0.25">
      <c r="C27754" s="90" t="s">
        <v>27031</v>
      </c>
      <c r="D27754" s="91">
        <v>63730</v>
      </c>
      <c r="E27754" s="90" t="str">
        <f>IF(D27754=Contact!$M$4,MAX($E$2:E27753)+1,"")</f>
        <v/>
      </c>
    </row>
    <row r="27755" spans="3:5" x14ac:dyDescent="0.25">
      <c r="C27755" s="90" t="s">
        <v>27032</v>
      </c>
      <c r="D27755" s="91">
        <v>63730</v>
      </c>
      <c r="E27755" s="90" t="str">
        <f>IF(D27755=Contact!$M$4,MAX($E$2:E27754)+1,"")</f>
        <v/>
      </c>
    </row>
    <row r="27756" spans="3:5" x14ac:dyDescent="0.25">
      <c r="C27756" s="90" t="s">
        <v>27033</v>
      </c>
      <c r="D27756" s="91">
        <v>63740</v>
      </c>
      <c r="E27756" s="90" t="str">
        <f>IF(D27756=Contact!$M$4,MAX($E$2:E27755)+1,"")</f>
        <v/>
      </c>
    </row>
    <row r="27757" spans="3:5" x14ac:dyDescent="0.25">
      <c r="C27757" s="90" t="s">
        <v>27034</v>
      </c>
      <c r="D27757" s="91">
        <v>63740</v>
      </c>
      <c r="E27757" s="90" t="str">
        <f>IF(D27757=Contact!$M$4,MAX($E$2:E27756)+1,"")</f>
        <v/>
      </c>
    </row>
    <row r="27758" spans="3:5" x14ac:dyDescent="0.25">
      <c r="C27758" s="90" t="s">
        <v>27035</v>
      </c>
      <c r="D27758" s="91">
        <v>63750</v>
      </c>
      <c r="E27758" s="90" t="str">
        <f>IF(D27758=Contact!$M$4,MAX($E$2:E27757)+1,"")</f>
        <v/>
      </c>
    </row>
    <row r="27759" spans="3:5" x14ac:dyDescent="0.25">
      <c r="C27759" s="90" t="s">
        <v>27036</v>
      </c>
      <c r="D27759" s="91">
        <v>63750</v>
      </c>
      <c r="E27759" s="90" t="str">
        <f>IF(D27759=Contact!$M$4,MAX($E$2:E27758)+1,"")</f>
        <v/>
      </c>
    </row>
    <row r="27760" spans="3:5" x14ac:dyDescent="0.25">
      <c r="C27760" s="90" t="s">
        <v>27037</v>
      </c>
      <c r="D27760" s="91">
        <v>63750</v>
      </c>
      <c r="E27760" s="90" t="str">
        <f>IF(D27760=Contact!$M$4,MAX($E$2:E27759)+1,"")</f>
        <v/>
      </c>
    </row>
    <row r="27761" spans="3:5" x14ac:dyDescent="0.25">
      <c r="C27761" s="90" t="s">
        <v>9788</v>
      </c>
      <c r="D27761" s="91">
        <v>63750</v>
      </c>
      <c r="E27761" s="90" t="str">
        <f>IF(D27761=Contact!$M$4,MAX($E$2:E27760)+1,"")</f>
        <v/>
      </c>
    </row>
    <row r="27762" spans="3:5" x14ac:dyDescent="0.25">
      <c r="C27762" s="90" t="s">
        <v>27038</v>
      </c>
      <c r="D27762" s="91">
        <v>63760</v>
      </c>
      <c r="E27762" s="90" t="str">
        <f>IF(D27762=Contact!$M$4,MAX($E$2:E27761)+1,"")</f>
        <v/>
      </c>
    </row>
    <row r="27763" spans="3:5" x14ac:dyDescent="0.25">
      <c r="C27763" s="90" t="s">
        <v>6809</v>
      </c>
      <c r="D27763" s="91">
        <v>63760</v>
      </c>
      <c r="E27763" s="90" t="str">
        <f>IF(D27763=Contact!$M$4,MAX($E$2:E27762)+1,"")</f>
        <v/>
      </c>
    </row>
    <row r="27764" spans="3:5" x14ac:dyDescent="0.25">
      <c r="C27764" s="90" t="s">
        <v>1368</v>
      </c>
      <c r="D27764" s="91">
        <v>63760</v>
      </c>
      <c r="E27764" s="90" t="str">
        <f>IF(D27764=Contact!$M$4,MAX($E$2:E27763)+1,"")</f>
        <v/>
      </c>
    </row>
    <row r="27765" spans="3:5" x14ac:dyDescent="0.25">
      <c r="C27765" s="90" t="s">
        <v>27039</v>
      </c>
      <c r="D27765" s="91">
        <v>63770</v>
      </c>
      <c r="E27765" s="90" t="str">
        <f>IF(D27765=Contact!$M$4,MAX($E$2:E27764)+1,"")</f>
        <v/>
      </c>
    </row>
    <row r="27766" spans="3:5" x14ac:dyDescent="0.25">
      <c r="C27766" s="90" t="s">
        <v>27040</v>
      </c>
      <c r="D27766" s="91">
        <v>63780</v>
      </c>
      <c r="E27766" s="90" t="str">
        <f>IF(D27766=Contact!$M$4,MAX($E$2:E27765)+1,"")</f>
        <v/>
      </c>
    </row>
    <row r="27767" spans="3:5" x14ac:dyDescent="0.25">
      <c r="C27767" s="90" t="s">
        <v>27041</v>
      </c>
      <c r="D27767" s="91">
        <v>63780</v>
      </c>
      <c r="E27767" s="90" t="str">
        <f>IF(D27767=Contact!$M$4,MAX($E$2:E27766)+1,"")</f>
        <v/>
      </c>
    </row>
    <row r="27768" spans="3:5" x14ac:dyDescent="0.25">
      <c r="C27768" s="90" t="s">
        <v>27042</v>
      </c>
      <c r="D27768" s="91">
        <v>63790</v>
      </c>
      <c r="E27768" s="90" t="str">
        <f>IF(D27768=Contact!$M$4,MAX($E$2:E27767)+1,"")</f>
        <v/>
      </c>
    </row>
    <row r="27769" spans="3:5" x14ac:dyDescent="0.25">
      <c r="C27769" s="90" t="s">
        <v>27043</v>
      </c>
      <c r="D27769" s="91">
        <v>63790</v>
      </c>
      <c r="E27769" s="90" t="str">
        <f>IF(D27769=Contact!$M$4,MAX($E$2:E27768)+1,"")</f>
        <v/>
      </c>
    </row>
    <row r="27770" spans="3:5" x14ac:dyDescent="0.25">
      <c r="C27770" s="90" t="s">
        <v>27044</v>
      </c>
      <c r="D27770" s="91">
        <v>63790</v>
      </c>
      <c r="E27770" s="90" t="str">
        <f>IF(D27770=Contact!$M$4,MAX($E$2:E27769)+1,"")</f>
        <v/>
      </c>
    </row>
    <row r="27771" spans="3:5" x14ac:dyDescent="0.25">
      <c r="C27771" s="90" t="s">
        <v>27045</v>
      </c>
      <c r="D27771" s="91">
        <v>63800</v>
      </c>
      <c r="E27771" s="90" t="str">
        <f>IF(D27771=Contact!$M$4,MAX($E$2:E27770)+1,"")</f>
        <v/>
      </c>
    </row>
    <row r="27772" spans="3:5" x14ac:dyDescent="0.25">
      <c r="C27772" s="90" t="s">
        <v>27046</v>
      </c>
      <c r="D27772" s="91">
        <v>63800</v>
      </c>
      <c r="E27772" s="90" t="str">
        <f>IF(D27772=Contact!$M$4,MAX($E$2:E27771)+1,"")</f>
        <v/>
      </c>
    </row>
    <row r="27773" spans="3:5" x14ac:dyDescent="0.25">
      <c r="C27773" s="90" t="s">
        <v>27047</v>
      </c>
      <c r="D27773" s="91">
        <v>63800</v>
      </c>
      <c r="E27773" s="90" t="str">
        <f>IF(D27773=Contact!$M$4,MAX($E$2:E27772)+1,"")</f>
        <v/>
      </c>
    </row>
    <row r="27774" spans="3:5" x14ac:dyDescent="0.25">
      <c r="C27774" s="90" t="s">
        <v>27048</v>
      </c>
      <c r="D27774" s="91">
        <v>63800</v>
      </c>
      <c r="E27774" s="90" t="str">
        <f>IF(D27774=Contact!$M$4,MAX($E$2:E27773)+1,"")</f>
        <v/>
      </c>
    </row>
    <row r="27775" spans="3:5" x14ac:dyDescent="0.25">
      <c r="C27775" s="90" t="s">
        <v>27049</v>
      </c>
      <c r="D27775" s="91">
        <v>63800</v>
      </c>
      <c r="E27775" s="90" t="str">
        <f>IF(D27775=Contact!$M$4,MAX($E$2:E27774)+1,"")</f>
        <v/>
      </c>
    </row>
    <row r="27776" spans="3:5" x14ac:dyDescent="0.25">
      <c r="C27776" s="90" t="s">
        <v>27050</v>
      </c>
      <c r="D27776" s="91">
        <v>63810</v>
      </c>
      <c r="E27776" s="90" t="str">
        <f>IF(D27776=Contact!$M$4,MAX($E$2:E27775)+1,"")</f>
        <v/>
      </c>
    </row>
    <row r="27777" spans="3:5" x14ac:dyDescent="0.25">
      <c r="C27777" s="90" t="s">
        <v>12985</v>
      </c>
      <c r="D27777" s="91">
        <v>63810</v>
      </c>
      <c r="E27777" s="90" t="str">
        <f>IF(D27777=Contact!$M$4,MAX($E$2:E27776)+1,"")</f>
        <v/>
      </c>
    </row>
    <row r="27778" spans="3:5" x14ac:dyDescent="0.25">
      <c r="C27778" s="90" t="s">
        <v>27051</v>
      </c>
      <c r="D27778" s="91">
        <v>63810</v>
      </c>
      <c r="E27778" s="90" t="str">
        <f>IF(D27778=Contact!$M$4,MAX($E$2:E27777)+1,"")</f>
        <v/>
      </c>
    </row>
    <row r="27779" spans="3:5" x14ac:dyDescent="0.25">
      <c r="C27779" s="90" t="s">
        <v>27052</v>
      </c>
      <c r="D27779" s="91">
        <v>63820</v>
      </c>
      <c r="E27779" s="90" t="str">
        <f>IF(D27779=Contact!$M$4,MAX($E$2:E27778)+1,"")</f>
        <v/>
      </c>
    </row>
    <row r="27780" spans="3:5" x14ac:dyDescent="0.25">
      <c r="C27780" s="90" t="s">
        <v>27053</v>
      </c>
      <c r="D27780" s="91">
        <v>63820</v>
      </c>
      <c r="E27780" s="90" t="str">
        <f>IF(D27780=Contact!$M$4,MAX($E$2:E27779)+1,"")</f>
        <v/>
      </c>
    </row>
    <row r="27781" spans="3:5" x14ac:dyDescent="0.25">
      <c r="C27781" s="90" t="s">
        <v>27054</v>
      </c>
      <c r="D27781" s="91">
        <v>63820</v>
      </c>
      <c r="E27781" s="90" t="str">
        <f>IF(D27781=Contact!$M$4,MAX($E$2:E27780)+1,"")</f>
        <v/>
      </c>
    </row>
    <row r="27782" spans="3:5" x14ac:dyDescent="0.25">
      <c r="C27782" s="90" t="s">
        <v>27055</v>
      </c>
      <c r="D27782" s="91">
        <v>63830</v>
      </c>
      <c r="E27782" s="90" t="str">
        <f>IF(D27782=Contact!$M$4,MAX($E$2:E27781)+1,"")</f>
        <v/>
      </c>
    </row>
    <row r="27783" spans="3:5" x14ac:dyDescent="0.25">
      <c r="C27783" s="90" t="s">
        <v>27056</v>
      </c>
      <c r="D27783" s="91">
        <v>63830</v>
      </c>
      <c r="E27783" s="90" t="str">
        <f>IF(D27783=Contact!$M$4,MAX($E$2:E27782)+1,"")</f>
        <v/>
      </c>
    </row>
    <row r="27784" spans="3:5" x14ac:dyDescent="0.25">
      <c r="C27784" s="90" t="s">
        <v>27057</v>
      </c>
      <c r="D27784" s="91">
        <v>63840</v>
      </c>
      <c r="E27784" s="90" t="str">
        <f>IF(D27784=Contact!$M$4,MAX($E$2:E27783)+1,"")</f>
        <v/>
      </c>
    </row>
    <row r="27785" spans="3:5" x14ac:dyDescent="0.25">
      <c r="C27785" s="90" t="s">
        <v>27058</v>
      </c>
      <c r="D27785" s="91">
        <v>63840</v>
      </c>
      <c r="E27785" s="90" t="str">
        <f>IF(D27785=Contact!$M$4,MAX($E$2:E27784)+1,"")</f>
        <v/>
      </c>
    </row>
    <row r="27786" spans="3:5" x14ac:dyDescent="0.25">
      <c r="C27786" s="90" t="s">
        <v>27059</v>
      </c>
      <c r="D27786" s="91">
        <v>63840</v>
      </c>
      <c r="E27786" s="90" t="str">
        <f>IF(D27786=Contact!$M$4,MAX($E$2:E27785)+1,"")</f>
        <v/>
      </c>
    </row>
    <row r="27787" spans="3:5" x14ac:dyDescent="0.25">
      <c r="C27787" s="90" t="s">
        <v>27060</v>
      </c>
      <c r="D27787" s="91">
        <v>63840</v>
      </c>
      <c r="E27787" s="90" t="str">
        <f>IF(D27787=Contact!$M$4,MAX($E$2:E27786)+1,"")</f>
        <v/>
      </c>
    </row>
    <row r="27788" spans="3:5" x14ac:dyDescent="0.25">
      <c r="C27788" s="90" t="s">
        <v>27061</v>
      </c>
      <c r="D27788" s="91">
        <v>63850</v>
      </c>
      <c r="E27788" s="90" t="str">
        <f>IF(D27788=Contact!$M$4,MAX($E$2:E27787)+1,"")</f>
        <v/>
      </c>
    </row>
    <row r="27789" spans="3:5" x14ac:dyDescent="0.25">
      <c r="C27789" s="90" t="s">
        <v>27062</v>
      </c>
      <c r="D27789" s="91">
        <v>63850</v>
      </c>
      <c r="E27789" s="90" t="str">
        <f>IF(D27789=Contact!$M$4,MAX($E$2:E27788)+1,"")</f>
        <v/>
      </c>
    </row>
    <row r="27790" spans="3:5" x14ac:dyDescent="0.25">
      <c r="C27790" s="90" t="s">
        <v>27063</v>
      </c>
      <c r="D27790" s="91">
        <v>63850</v>
      </c>
      <c r="E27790" s="90" t="str">
        <f>IF(D27790=Contact!$M$4,MAX($E$2:E27789)+1,"")</f>
        <v/>
      </c>
    </row>
    <row r="27791" spans="3:5" x14ac:dyDescent="0.25">
      <c r="C27791" s="90" t="s">
        <v>27064</v>
      </c>
      <c r="D27791" s="91">
        <v>63850</v>
      </c>
      <c r="E27791" s="90" t="str">
        <f>IF(D27791=Contact!$M$4,MAX($E$2:E27790)+1,"")</f>
        <v/>
      </c>
    </row>
    <row r="27792" spans="3:5" x14ac:dyDescent="0.25">
      <c r="C27792" s="90" t="s">
        <v>27065</v>
      </c>
      <c r="D27792" s="91">
        <v>63870</v>
      </c>
      <c r="E27792" s="90" t="str">
        <f>IF(D27792=Contact!$M$4,MAX($E$2:E27791)+1,"")</f>
        <v/>
      </c>
    </row>
    <row r="27793" spans="3:5" x14ac:dyDescent="0.25">
      <c r="C27793" s="90" t="s">
        <v>27066</v>
      </c>
      <c r="D27793" s="91">
        <v>63880</v>
      </c>
      <c r="E27793" s="90" t="str">
        <f>IF(D27793=Contact!$M$4,MAX($E$2:E27792)+1,"")</f>
        <v/>
      </c>
    </row>
    <row r="27794" spans="3:5" x14ac:dyDescent="0.25">
      <c r="C27794" s="90" t="s">
        <v>27067</v>
      </c>
      <c r="D27794" s="91">
        <v>63880</v>
      </c>
      <c r="E27794" s="90" t="str">
        <f>IF(D27794=Contact!$M$4,MAX($E$2:E27793)+1,"")</f>
        <v/>
      </c>
    </row>
    <row r="27795" spans="3:5" x14ac:dyDescent="0.25">
      <c r="C27795" s="90" t="s">
        <v>27068</v>
      </c>
      <c r="D27795" s="91">
        <v>63880</v>
      </c>
      <c r="E27795" s="90" t="str">
        <f>IF(D27795=Contact!$M$4,MAX($E$2:E27794)+1,"")</f>
        <v/>
      </c>
    </row>
    <row r="27796" spans="3:5" x14ac:dyDescent="0.25">
      <c r="C27796" s="90" t="s">
        <v>27069</v>
      </c>
      <c r="D27796" s="91">
        <v>63880</v>
      </c>
      <c r="E27796" s="90" t="str">
        <f>IF(D27796=Contact!$M$4,MAX($E$2:E27795)+1,"")</f>
        <v/>
      </c>
    </row>
    <row r="27797" spans="3:5" x14ac:dyDescent="0.25">
      <c r="C27797" s="90" t="s">
        <v>27070</v>
      </c>
      <c r="D27797" s="91">
        <v>63890</v>
      </c>
      <c r="E27797" s="90" t="str">
        <f>IF(D27797=Contact!$M$4,MAX($E$2:E27796)+1,"")</f>
        <v/>
      </c>
    </row>
    <row r="27798" spans="3:5" x14ac:dyDescent="0.25">
      <c r="C27798" s="90" t="s">
        <v>27071</v>
      </c>
      <c r="D27798" s="91">
        <v>63890</v>
      </c>
      <c r="E27798" s="90" t="str">
        <f>IF(D27798=Contact!$M$4,MAX($E$2:E27797)+1,"")</f>
        <v/>
      </c>
    </row>
    <row r="27799" spans="3:5" x14ac:dyDescent="0.25">
      <c r="C27799" s="90" t="s">
        <v>27072</v>
      </c>
      <c r="D27799" s="91">
        <v>63890</v>
      </c>
      <c r="E27799" s="90" t="str">
        <f>IF(D27799=Contact!$M$4,MAX($E$2:E27798)+1,"")</f>
        <v/>
      </c>
    </row>
    <row r="27800" spans="3:5" x14ac:dyDescent="0.25">
      <c r="C27800" s="90" t="s">
        <v>27073</v>
      </c>
      <c r="D27800" s="91">
        <v>63890</v>
      </c>
      <c r="E27800" s="90" t="str">
        <f>IF(D27800=Contact!$M$4,MAX($E$2:E27799)+1,"")</f>
        <v/>
      </c>
    </row>
    <row r="27801" spans="3:5" x14ac:dyDescent="0.25">
      <c r="C27801" s="90" t="s">
        <v>27074</v>
      </c>
      <c r="D27801" s="91">
        <v>63910</v>
      </c>
      <c r="E27801" s="90" t="str">
        <f>IF(D27801=Contact!$M$4,MAX($E$2:E27800)+1,"")</f>
        <v/>
      </c>
    </row>
    <row r="27802" spans="3:5" x14ac:dyDescent="0.25">
      <c r="C27802" s="90" t="s">
        <v>27075</v>
      </c>
      <c r="D27802" s="91">
        <v>63910</v>
      </c>
      <c r="E27802" s="90" t="str">
        <f>IF(D27802=Contact!$M$4,MAX($E$2:E27801)+1,"")</f>
        <v/>
      </c>
    </row>
    <row r="27803" spans="3:5" x14ac:dyDescent="0.25">
      <c r="C27803" s="90" t="s">
        <v>27076</v>
      </c>
      <c r="D27803" s="91">
        <v>63910</v>
      </c>
      <c r="E27803" s="90" t="str">
        <f>IF(D27803=Contact!$M$4,MAX($E$2:E27802)+1,"")</f>
        <v/>
      </c>
    </row>
    <row r="27804" spans="3:5" x14ac:dyDescent="0.25">
      <c r="C27804" s="90" t="s">
        <v>27077</v>
      </c>
      <c r="D27804" s="91">
        <v>63920</v>
      </c>
      <c r="E27804" s="90" t="str">
        <f>IF(D27804=Contact!$M$4,MAX($E$2:E27803)+1,"")</f>
        <v/>
      </c>
    </row>
    <row r="27805" spans="3:5" x14ac:dyDescent="0.25">
      <c r="C27805" s="90" t="s">
        <v>27078</v>
      </c>
      <c r="D27805" s="91">
        <v>63920</v>
      </c>
      <c r="E27805" s="90" t="str">
        <f>IF(D27805=Contact!$M$4,MAX($E$2:E27804)+1,"")</f>
        <v/>
      </c>
    </row>
    <row r="27806" spans="3:5" x14ac:dyDescent="0.25">
      <c r="C27806" s="90" t="s">
        <v>27079</v>
      </c>
      <c r="D27806" s="91">
        <v>63930</v>
      </c>
      <c r="E27806" s="90" t="str">
        <f>IF(D27806=Contact!$M$4,MAX($E$2:E27805)+1,"")</f>
        <v/>
      </c>
    </row>
    <row r="27807" spans="3:5" x14ac:dyDescent="0.25">
      <c r="C27807" s="90" t="s">
        <v>27080</v>
      </c>
      <c r="D27807" s="91">
        <v>63930</v>
      </c>
      <c r="E27807" s="90" t="str">
        <f>IF(D27807=Contact!$M$4,MAX($E$2:E27806)+1,"")</f>
        <v/>
      </c>
    </row>
    <row r="27808" spans="3:5" x14ac:dyDescent="0.25">
      <c r="C27808" s="90" t="s">
        <v>27081</v>
      </c>
      <c r="D27808" s="91">
        <v>63940</v>
      </c>
      <c r="E27808" s="90" t="str">
        <f>IF(D27808=Contact!$M$4,MAX($E$2:E27807)+1,"")</f>
        <v/>
      </c>
    </row>
    <row r="27809" spans="3:5" x14ac:dyDescent="0.25">
      <c r="C27809" s="90" t="s">
        <v>27082</v>
      </c>
      <c r="D27809" s="91">
        <v>63950</v>
      </c>
      <c r="E27809" s="90" t="str">
        <f>IF(D27809=Contact!$M$4,MAX($E$2:E27808)+1,"")</f>
        <v/>
      </c>
    </row>
    <row r="27810" spans="3:5" x14ac:dyDescent="0.25">
      <c r="C27810" s="90" t="s">
        <v>27083</v>
      </c>
      <c r="D27810" s="91">
        <v>63960</v>
      </c>
      <c r="E27810" s="90" t="str">
        <f>IF(D27810=Contact!$M$4,MAX($E$2:E27809)+1,"")</f>
        <v/>
      </c>
    </row>
    <row r="27811" spans="3:5" x14ac:dyDescent="0.25">
      <c r="C27811" s="90" t="s">
        <v>27084</v>
      </c>
      <c r="D27811" s="91">
        <v>63970</v>
      </c>
      <c r="E27811" s="90" t="str">
        <f>IF(D27811=Contact!$M$4,MAX($E$2:E27810)+1,"")</f>
        <v/>
      </c>
    </row>
    <row r="27812" spans="3:5" x14ac:dyDescent="0.25">
      <c r="C27812" s="90" t="s">
        <v>27085</v>
      </c>
      <c r="D27812" s="91">
        <v>63970</v>
      </c>
      <c r="E27812" s="90" t="str">
        <f>IF(D27812=Contact!$M$4,MAX($E$2:E27811)+1,"")</f>
        <v/>
      </c>
    </row>
    <row r="27813" spans="3:5" x14ac:dyDescent="0.25">
      <c r="C27813" s="90" t="s">
        <v>27086</v>
      </c>
      <c r="D27813" s="91">
        <v>63980</v>
      </c>
      <c r="E27813" s="90" t="str">
        <f>IF(D27813=Contact!$M$4,MAX($E$2:E27812)+1,"")</f>
        <v/>
      </c>
    </row>
    <row r="27814" spans="3:5" x14ac:dyDescent="0.25">
      <c r="C27814" s="90" t="s">
        <v>27087</v>
      </c>
      <c r="D27814" s="91">
        <v>63980</v>
      </c>
      <c r="E27814" s="90" t="str">
        <f>IF(D27814=Contact!$M$4,MAX($E$2:E27813)+1,"")</f>
        <v/>
      </c>
    </row>
    <row r="27815" spans="3:5" x14ac:dyDescent="0.25">
      <c r="C27815" s="90" t="s">
        <v>27088</v>
      </c>
      <c r="D27815" s="91">
        <v>63980</v>
      </c>
      <c r="E27815" s="90" t="str">
        <f>IF(D27815=Contact!$M$4,MAX($E$2:E27814)+1,"")</f>
        <v/>
      </c>
    </row>
    <row r="27816" spans="3:5" x14ac:dyDescent="0.25">
      <c r="C27816" s="90" t="s">
        <v>27089</v>
      </c>
      <c r="D27816" s="91">
        <v>63980</v>
      </c>
      <c r="E27816" s="90" t="str">
        <f>IF(D27816=Contact!$M$4,MAX($E$2:E27815)+1,"")</f>
        <v/>
      </c>
    </row>
    <row r="27817" spans="3:5" x14ac:dyDescent="0.25">
      <c r="C27817" s="90" t="s">
        <v>27090</v>
      </c>
      <c r="D27817" s="91">
        <v>63990</v>
      </c>
      <c r="E27817" s="90" t="str">
        <f>IF(D27817=Contact!$M$4,MAX($E$2:E27816)+1,"")</f>
        <v/>
      </c>
    </row>
    <row r="27818" spans="3:5" x14ac:dyDescent="0.25">
      <c r="C27818" s="90" t="s">
        <v>66</v>
      </c>
      <c r="D27818" s="91">
        <v>64000</v>
      </c>
      <c r="E27818" s="90" t="str">
        <f>IF(D27818=Contact!$M$4,MAX($E$2:E27817)+1,"")</f>
        <v/>
      </c>
    </row>
    <row r="27819" spans="3:5" x14ac:dyDescent="0.25">
      <c r="C27819" s="90" t="s">
        <v>27091</v>
      </c>
      <c r="D27819" s="91">
        <v>64100</v>
      </c>
      <c r="E27819" s="90" t="str">
        <f>IF(D27819=Contact!$M$4,MAX($E$2:E27818)+1,"")</f>
        <v/>
      </c>
    </row>
    <row r="27820" spans="3:5" x14ac:dyDescent="0.25">
      <c r="C27820" s="90" t="s">
        <v>27092</v>
      </c>
      <c r="D27820" s="91">
        <v>64110</v>
      </c>
      <c r="E27820" s="90" t="str">
        <f>IF(D27820=Contact!$M$4,MAX($E$2:E27819)+1,"")</f>
        <v/>
      </c>
    </row>
    <row r="27821" spans="3:5" x14ac:dyDescent="0.25">
      <c r="C27821" s="90" t="s">
        <v>27093</v>
      </c>
      <c r="D27821" s="91">
        <v>64110</v>
      </c>
      <c r="E27821" s="90" t="str">
        <f>IF(D27821=Contact!$M$4,MAX($E$2:E27820)+1,"")</f>
        <v/>
      </c>
    </row>
    <row r="27822" spans="3:5" x14ac:dyDescent="0.25">
      <c r="C27822" s="90" t="s">
        <v>27094</v>
      </c>
      <c r="D27822" s="91">
        <v>64110</v>
      </c>
      <c r="E27822" s="90" t="str">
        <f>IF(D27822=Contact!$M$4,MAX($E$2:E27821)+1,"")</f>
        <v/>
      </c>
    </row>
    <row r="27823" spans="3:5" x14ac:dyDescent="0.25">
      <c r="C27823" s="90" t="s">
        <v>27095</v>
      </c>
      <c r="D27823" s="91">
        <v>64110</v>
      </c>
      <c r="E27823" s="90" t="str">
        <f>IF(D27823=Contact!$M$4,MAX($E$2:E27822)+1,"")</f>
        <v/>
      </c>
    </row>
    <row r="27824" spans="3:5" x14ac:dyDescent="0.25">
      <c r="C27824" s="90" t="s">
        <v>27096</v>
      </c>
      <c r="D27824" s="91">
        <v>64110</v>
      </c>
      <c r="E27824" s="90" t="str">
        <f>IF(D27824=Contact!$M$4,MAX($E$2:E27823)+1,"")</f>
        <v/>
      </c>
    </row>
    <row r="27825" spans="3:5" x14ac:dyDescent="0.25">
      <c r="C27825" s="90" t="s">
        <v>27097</v>
      </c>
      <c r="D27825" s="91">
        <v>64110</v>
      </c>
      <c r="E27825" s="90" t="str">
        <f>IF(D27825=Contact!$M$4,MAX($E$2:E27824)+1,"")</f>
        <v/>
      </c>
    </row>
    <row r="27826" spans="3:5" x14ac:dyDescent="0.25">
      <c r="C27826" s="90" t="s">
        <v>27098</v>
      </c>
      <c r="D27826" s="91">
        <v>64110</v>
      </c>
      <c r="E27826" s="90" t="str">
        <f>IF(D27826=Contact!$M$4,MAX($E$2:E27825)+1,"")</f>
        <v/>
      </c>
    </row>
    <row r="27827" spans="3:5" x14ac:dyDescent="0.25">
      <c r="C27827" s="90" t="s">
        <v>27099</v>
      </c>
      <c r="D27827" s="91">
        <v>64120</v>
      </c>
      <c r="E27827" s="90" t="str">
        <f>IF(D27827=Contact!$M$4,MAX($E$2:E27826)+1,"")</f>
        <v/>
      </c>
    </row>
    <row r="27828" spans="3:5" x14ac:dyDescent="0.25">
      <c r="C27828" s="90" t="s">
        <v>27100</v>
      </c>
      <c r="D27828" s="91">
        <v>64120</v>
      </c>
      <c r="E27828" s="90" t="str">
        <f>IF(D27828=Contact!$M$4,MAX($E$2:E27827)+1,"")</f>
        <v/>
      </c>
    </row>
    <row r="27829" spans="3:5" x14ac:dyDescent="0.25">
      <c r="C27829" s="90" t="s">
        <v>27101</v>
      </c>
      <c r="D27829" s="91">
        <v>64120</v>
      </c>
      <c r="E27829" s="90" t="str">
        <f>IF(D27829=Contact!$M$4,MAX($E$2:E27828)+1,"")</f>
        <v/>
      </c>
    </row>
    <row r="27830" spans="3:5" x14ac:dyDescent="0.25">
      <c r="C27830" s="90" t="s">
        <v>27102</v>
      </c>
      <c r="D27830" s="91">
        <v>64120</v>
      </c>
      <c r="E27830" s="90" t="str">
        <f>IF(D27830=Contact!$M$4,MAX($E$2:E27829)+1,"")</f>
        <v/>
      </c>
    </row>
    <row r="27831" spans="3:5" x14ac:dyDescent="0.25">
      <c r="C27831" s="90" t="s">
        <v>27103</v>
      </c>
      <c r="D27831" s="91">
        <v>64120</v>
      </c>
      <c r="E27831" s="90" t="str">
        <f>IF(D27831=Contact!$M$4,MAX($E$2:E27830)+1,"")</f>
        <v/>
      </c>
    </row>
    <row r="27832" spans="3:5" x14ac:dyDescent="0.25">
      <c r="C27832" s="90" t="s">
        <v>27104</v>
      </c>
      <c r="D27832" s="91">
        <v>64120</v>
      </c>
      <c r="E27832" s="90" t="str">
        <f>IF(D27832=Contact!$M$4,MAX($E$2:E27831)+1,"")</f>
        <v/>
      </c>
    </row>
    <row r="27833" spans="3:5" x14ac:dyDescent="0.25">
      <c r="C27833" s="90" t="s">
        <v>27105</v>
      </c>
      <c r="D27833" s="91">
        <v>64120</v>
      </c>
      <c r="E27833" s="90" t="str">
        <f>IF(D27833=Contact!$M$4,MAX($E$2:E27832)+1,"")</f>
        <v/>
      </c>
    </row>
    <row r="27834" spans="3:5" x14ac:dyDescent="0.25">
      <c r="C27834" s="90" t="s">
        <v>27106</v>
      </c>
      <c r="D27834" s="91">
        <v>64120</v>
      </c>
      <c r="E27834" s="90" t="str">
        <f>IF(D27834=Contact!$M$4,MAX($E$2:E27833)+1,"")</f>
        <v/>
      </c>
    </row>
    <row r="27835" spans="3:5" x14ac:dyDescent="0.25">
      <c r="C27835" s="90" t="s">
        <v>27107</v>
      </c>
      <c r="D27835" s="91">
        <v>64120</v>
      </c>
      <c r="E27835" s="90" t="str">
        <f>IF(D27835=Contact!$M$4,MAX($E$2:E27834)+1,"")</f>
        <v/>
      </c>
    </row>
    <row r="27836" spans="3:5" x14ac:dyDescent="0.25">
      <c r="C27836" s="90" t="s">
        <v>27108</v>
      </c>
      <c r="D27836" s="91">
        <v>64120</v>
      </c>
      <c r="E27836" s="90" t="str">
        <f>IF(D27836=Contact!$M$4,MAX($E$2:E27835)+1,"")</f>
        <v/>
      </c>
    </row>
    <row r="27837" spans="3:5" x14ac:dyDescent="0.25">
      <c r="C27837" s="90" t="s">
        <v>27109</v>
      </c>
      <c r="D27837" s="91">
        <v>64120</v>
      </c>
      <c r="E27837" s="90" t="str">
        <f>IF(D27837=Contact!$M$4,MAX($E$2:E27836)+1,"")</f>
        <v/>
      </c>
    </row>
    <row r="27838" spans="3:5" x14ac:dyDescent="0.25">
      <c r="C27838" s="90" t="s">
        <v>27110</v>
      </c>
      <c r="D27838" s="91">
        <v>64120</v>
      </c>
      <c r="E27838" s="90" t="str">
        <f>IF(D27838=Contact!$M$4,MAX($E$2:E27837)+1,"")</f>
        <v/>
      </c>
    </row>
    <row r="27839" spans="3:5" x14ac:dyDescent="0.25">
      <c r="C27839" s="90" t="s">
        <v>27111</v>
      </c>
      <c r="D27839" s="91">
        <v>64120</v>
      </c>
      <c r="E27839" s="90" t="str">
        <f>IF(D27839=Contact!$M$4,MAX($E$2:E27838)+1,"")</f>
        <v/>
      </c>
    </row>
    <row r="27840" spans="3:5" x14ac:dyDescent="0.25">
      <c r="C27840" s="90" t="s">
        <v>27112</v>
      </c>
      <c r="D27840" s="91">
        <v>64120</v>
      </c>
      <c r="E27840" s="90" t="str">
        <f>IF(D27840=Contact!$M$4,MAX($E$2:E27839)+1,"")</f>
        <v/>
      </c>
    </row>
    <row r="27841" spans="3:5" x14ac:dyDescent="0.25">
      <c r="C27841" s="90" t="s">
        <v>27113</v>
      </c>
      <c r="D27841" s="91">
        <v>64120</v>
      </c>
      <c r="E27841" s="90" t="str">
        <f>IF(D27841=Contact!$M$4,MAX($E$2:E27840)+1,"")</f>
        <v/>
      </c>
    </row>
    <row r="27842" spans="3:5" x14ac:dyDescent="0.25">
      <c r="C27842" s="90" t="s">
        <v>27114</v>
      </c>
      <c r="D27842" s="91">
        <v>64120</v>
      </c>
      <c r="E27842" s="90" t="str">
        <f>IF(D27842=Contact!$M$4,MAX($E$2:E27841)+1,"")</f>
        <v/>
      </c>
    </row>
    <row r="27843" spans="3:5" x14ac:dyDescent="0.25">
      <c r="C27843" s="90" t="s">
        <v>27115</v>
      </c>
      <c r="D27843" s="91">
        <v>64120</v>
      </c>
      <c r="E27843" s="90" t="str">
        <f>IF(D27843=Contact!$M$4,MAX($E$2:E27842)+1,"")</f>
        <v/>
      </c>
    </row>
    <row r="27844" spans="3:5" x14ac:dyDescent="0.25">
      <c r="C27844" s="90" t="s">
        <v>27116</v>
      </c>
      <c r="D27844" s="91">
        <v>64120</v>
      </c>
      <c r="E27844" s="90" t="str">
        <f>IF(D27844=Contact!$M$4,MAX($E$2:E27843)+1,"")</f>
        <v/>
      </c>
    </row>
    <row r="27845" spans="3:5" x14ac:dyDescent="0.25">
      <c r="C27845" s="90" t="s">
        <v>27117</v>
      </c>
      <c r="D27845" s="91">
        <v>64120</v>
      </c>
      <c r="E27845" s="90" t="str">
        <f>IF(D27845=Contact!$M$4,MAX($E$2:E27844)+1,"")</f>
        <v/>
      </c>
    </row>
    <row r="27846" spans="3:5" x14ac:dyDescent="0.25">
      <c r="C27846" s="90" t="s">
        <v>27118</v>
      </c>
      <c r="D27846" s="91">
        <v>64120</v>
      </c>
      <c r="E27846" s="90" t="str">
        <f>IF(D27846=Contact!$M$4,MAX($E$2:E27845)+1,"")</f>
        <v/>
      </c>
    </row>
    <row r="27847" spans="3:5" x14ac:dyDescent="0.25">
      <c r="C27847" s="90" t="s">
        <v>27119</v>
      </c>
      <c r="D27847" s="91">
        <v>64120</v>
      </c>
      <c r="E27847" s="90" t="str">
        <f>IF(D27847=Contact!$M$4,MAX($E$2:E27846)+1,"")</f>
        <v/>
      </c>
    </row>
    <row r="27848" spans="3:5" x14ac:dyDescent="0.25">
      <c r="C27848" s="90" t="s">
        <v>27120</v>
      </c>
      <c r="D27848" s="91">
        <v>64120</v>
      </c>
      <c r="E27848" s="90" t="str">
        <f>IF(D27848=Contact!$M$4,MAX($E$2:E27847)+1,"")</f>
        <v/>
      </c>
    </row>
    <row r="27849" spans="3:5" x14ac:dyDescent="0.25">
      <c r="C27849" s="90" t="s">
        <v>27121</v>
      </c>
      <c r="D27849" s="91">
        <v>64120</v>
      </c>
      <c r="E27849" s="90" t="str">
        <f>IF(D27849=Contact!$M$4,MAX($E$2:E27848)+1,"")</f>
        <v/>
      </c>
    </row>
    <row r="27850" spans="3:5" x14ac:dyDescent="0.25">
      <c r="C27850" s="90" t="s">
        <v>27122</v>
      </c>
      <c r="D27850" s="91">
        <v>64120</v>
      </c>
      <c r="E27850" s="90" t="str">
        <f>IF(D27850=Contact!$M$4,MAX($E$2:E27849)+1,"")</f>
        <v/>
      </c>
    </row>
    <row r="27851" spans="3:5" x14ac:dyDescent="0.25">
      <c r="C27851" s="90" t="s">
        <v>27123</v>
      </c>
      <c r="D27851" s="91">
        <v>64120</v>
      </c>
      <c r="E27851" s="90" t="str">
        <f>IF(D27851=Contact!$M$4,MAX($E$2:E27850)+1,"")</f>
        <v/>
      </c>
    </row>
    <row r="27852" spans="3:5" x14ac:dyDescent="0.25">
      <c r="C27852" s="90" t="s">
        <v>27124</v>
      </c>
      <c r="D27852" s="91">
        <v>64120</v>
      </c>
      <c r="E27852" s="90" t="str">
        <f>IF(D27852=Contact!$M$4,MAX($E$2:E27851)+1,"")</f>
        <v/>
      </c>
    </row>
    <row r="27853" spans="3:5" x14ac:dyDescent="0.25">
      <c r="C27853" s="90" t="s">
        <v>27125</v>
      </c>
      <c r="D27853" s="91">
        <v>64120</v>
      </c>
      <c r="E27853" s="90" t="str">
        <f>IF(D27853=Contact!$M$4,MAX($E$2:E27852)+1,"")</f>
        <v/>
      </c>
    </row>
    <row r="27854" spans="3:5" x14ac:dyDescent="0.25">
      <c r="C27854" s="90" t="s">
        <v>27126</v>
      </c>
      <c r="D27854" s="91">
        <v>64120</v>
      </c>
      <c r="E27854" s="90" t="str">
        <f>IF(D27854=Contact!$M$4,MAX($E$2:E27853)+1,"")</f>
        <v/>
      </c>
    </row>
    <row r="27855" spans="3:5" x14ac:dyDescent="0.25">
      <c r="C27855" s="90" t="s">
        <v>27127</v>
      </c>
      <c r="D27855" s="91">
        <v>64120</v>
      </c>
      <c r="E27855" s="90" t="str">
        <f>IF(D27855=Contact!$M$4,MAX($E$2:E27854)+1,"")</f>
        <v/>
      </c>
    </row>
    <row r="27856" spans="3:5" x14ac:dyDescent="0.25">
      <c r="C27856" s="90" t="s">
        <v>27128</v>
      </c>
      <c r="D27856" s="91">
        <v>64120</v>
      </c>
      <c r="E27856" s="90" t="str">
        <f>IF(D27856=Contact!$M$4,MAX($E$2:E27855)+1,"")</f>
        <v/>
      </c>
    </row>
    <row r="27857" spans="3:5" x14ac:dyDescent="0.25">
      <c r="C27857" s="90" t="s">
        <v>27129</v>
      </c>
      <c r="D27857" s="91">
        <v>64120</v>
      </c>
      <c r="E27857" s="90" t="str">
        <f>IF(D27857=Contact!$M$4,MAX($E$2:E27856)+1,"")</f>
        <v/>
      </c>
    </row>
    <row r="27858" spans="3:5" x14ac:dyDescent="0.25">
      <c r="C27858" s="90" t="s">
        <v>27130</v>
      </c>
      <c r="D27858" s="91">
        <v>64120</v>
      </c>
      <c r="E27858" s="90" t="str">
        <f>IF(D27858=Contact!$M$4,MAX($E$2:E27857)+1,"")</f>
        <v/>
      </c>
    </row>
    <row r="27859" spans="3:5" x14ac:dyDescent="0.25">
      <c r="C27859" s="90" t="s">
        <v>27131</v>
      </c>
      <c r="D27859" s="91">
        <v>64120</v>
      </c>
      <c r="E27859" s="90" t="str">
        <f>IF(D27859=Contact!$M$4,MAX($E$2:E27858)+1,"")</f>
        <v/>
      </c>
    </row>
    <row r="27860" spans="3:5" x14ac:dyDescent="0.25">
      <c r="C27860" s="90" t="s">
        <v>27132</v>
      </c>
      <c r="D27860" s="91">
        <v>64120</v>
      </c>
      <c r="E27860" s="90" t="str">
        <f>IF(D27860=Contact!$M$4,MAX($E$2:E27859)+1,"")</f>
        <v/>
      </c>
    </row>
    <row r="27861" spans="3:5" x14ac:dyDescent="0.25">
      <c r="C27861" s="90" t="s">
        <v>2612</v>
      </c>
      <c r="D27861" s="91">
        <v>64120</v>
      </c>
      <c r="E27861" s="90" t="str">
        <f>IF(D27861=Contact!$M$4,MAX($E$2:E27860)+1,"")</f>
        <v/>
      </c>
    </row>
    <row r="27862" spans="3:5" x14ac:dyDescent="0.25">
      <c r="C27862" s="90" t="s">
        <v>27133</v>
      </c>
      <c r="D27862" s="91">
        <v>64120</v>
      </c>
      <c r="E27862" s="90" t="str">
        <f>IF(D27862=Contact!$M$4,MAX($E$2:E27861)+1,"")</f>
        <v/>
      </c>
    </row>
    <row r="27863" spans="3:5" x14ac:dyDescent="0.25">
      <c r="C27863" s="90" t="s">
        <v>27134</v>
      </c>
      <c r="D27863" s="91">
        <v>64121</v>
      </c>
      <c r="E27863" s="90" t="str">
        <f>IF(D27863=Contact!$M$4,MAX($E$2:E27862)+1,"")</f>
        <v/>
      </c>
    </row>
    <row r="27864" spans="3:5" x14ac:dyDescent="0.25">
      <c r="C27864" s="90" t="s">
        <v>27135</v>
      </c>
      <c r="D27864" s="91">
        <v>64121</v>
      </c>
      <c r="E27864" s="90" t="str">
        <f>IF(D27864=Contact!$M$4,MAX($E$2:E27863)+1,"")</f>
        <v/>
      </c>
    </row>
    <row r="27865" spans="3:5" x14ac:dyDescent="0.25">
      <c r="C27865" s="90" t="s">
        <v>27136</v>
      </c>
      <c r="D27865" s="91">
        <v>64122</v>
      </c>
      <c r="E27865" s="90" t="str">
        <f>IF(D27865=Contact!$M$4,MAX($E$2:E27864)+1,"")</f>
        <v/>
      </c>
    </row>
    <row r="27866" spans="3:5" x14ac:dyDescent="0.25">
      <c r="C27866" s="90" t="s">
        <v>27137</v>
      </c>
      <c r="D27866" s="91">
        <v>64130</v>
      </c>
      <c r="E27866" s="90" t="str">
        <f>IF(D27866=Contact!$M$4,MAX($E$2:E27865)+1,"")</f>
        <v/>
      </c>
    </row>
    <row r="27867" spans="3:5" x14ac:dyDescent="0.25">
      <c r="C27867" s="90" t="s">
        <v>27138</v>
      </c>
      <c r="D27867" s="91">
        <v>64130</v>
      </c>
      <c r="E27867" s="90" t="str">
        <f>IF(D27867=Contact!$M$4,MAX($E$2:E27866)+1,"")</f>
        <v/>
      </c>
    </row>
    <row r="27868" spans="3:5" x14ac:dyDescent="0.25">
      <c r="C27868" s="90" t="s">
        <v>27139</v>
      </c>
      <c r="D27868" s="91">
        <v>64130</v>
      </c>
      <c r="E27868" s="90" t="str">
        <f>IF(D27868=Contact!$M$4,MAX($E$2:E27867)+1,"")</f>
        <v/>
      </c>
    </row>
    <row r="27869" spans="3:5" x14ac:dyDescent="0.25">
      <c r="C27869" s="90" t="s">
        <v>27140</v>
      </c>
      <c r="D27869" s="91">
        <v>64130</v>
      </c>
      <c r="E27869" s="90" t="str">
        <f>IF(D27869=Contact!$M$4,MAX($E$2:E27868)+1,"")</f>
        <v/>
      </c>
    </row>
    <row r="27870" spans="3:5" x14ac:dyDescent="0.25">
      <c r="C27870" s="90" t="s">
        <v>27141</v>
      </c>
      <c r="D27870" s="91">
        <v>64130</v>
      </c>
      <c r="E27870" s="90" t="str">
        <f>IF(D27870=Contact!$M$4,MAX($E$2:E27869)+1,"")</f>
        <v/>
      </c>
    </row>
    <row r="27871" spans="3:5" x14ac:dyDescent="0.25">
      <c r="C27871" s="90" t="s">
        <v>27142</v>
      </c>
      <c r="D27871" s="91">
        <v>64130</v>
      </c>
      <c r="E27871" s="90" t="str">
        <f>IF(D27871=Contact!$M$4,MAX($E$2:E27870)+1,"")</f>
        <v/>
      </c>
    </row>
    <row r="27872" spans="3:5" x14ac:dyDescent="0.25">
      <c r="C27872" s="90" t="s">
        <v>27143</v>
      </c>
      <c r="D27872" s="91">
        <v>64130</v>
      </c>
      <c r="E27872" s="90" t="str">
        <f>IF(D27872=Contact!$M$4,MAX($E$2:E27871)+1,"")</f>
        <v/>
      </c>
    </row>
    <row r="27873" spans="3:5" x14ac:dyDescent="0.25">
      <c r="C27873" s="90" t="s">
        <v>27144</v>
      </c>
      <c r="D27873" s="91">
        <v>64130</v>
      </c>
      <c r="E27873" s="90" t="str">
        <f>IF(D27873=Contact!$M$4,MAX($E$2:E27872)+1,"")</f>
        <v/>
      </c>
    </row>
    <row r="27874" spans="3:5" x14ac:dyDescent="0.25">
      <c r="C27874" s="90" t="s">
        <v>27145</v>
      </c>
      <c r="D27874" s="91">
        <v>64130</v>
      </c>
      <c r="E27874" s="90" t="str">
        <f>IF(D27874=Contact!$M$4,MAX($E$2:E27873)+1,"")</f>
        <v/>
      </c>
    </row>
    <row r="27875" spans="3:5" x14ac:dyDescent="0.25">
      <c r="C27875" s="90" t="s">
        <v>27146</v>
      </c>
      <c r="D27875" s="91">
        <v>64130</v>
      </c>
      <c r="E27875" s="90" t="str">
        <f>IF(D27875=Contact!$M$4,MAX($E$2:E27874)+1,"")</f>
        <v/>
      </c>
    </row>
    <row r="27876" spans="3:5" x14ac:dyDescent="0.25">
      <c r="C27876" s="90" t="s">
        <v>27147</v>
      </c>
      <c r="D27876" s="91">
        <v>64130</v>
      </c>
      <c r="E27876" s="90" t="str">
        <f>IF(D27876=Contact!$M$4,MAX($E$2:E27875)+1,"")</f>
        <v/>
      </c>
    </row>
    <row r="27877" spans="3:5" x14ac:dyDescent="0.25">
      <c r="C27877" s="90" t="s">
        <v>27148</v>
      </c>
      <c r="D27877" s="91">
        <v>64130</v>
      </c>
      <c r="E27877" s="90" t="str">
        <f>IF(D27877=Contact!$M$4,MAX($E$2:E27876)+1,"")</f>
        <v/>
      </c>
    </row>
    <row r="27878" spans="3:5" x14ac:dyDescent="0.25">
      <c r="C27878" s="90" t="s">
        <v>27149</v>
      </c>
      <c r="D27878" s="91">
        <v>64130</v>
      </c>
      <c r="E27878" s="90" t="str">
        <f>IF(D27878=Contact!$M$4,MAX($E$2:E27877)+1,"")</f>
        <v/>
      </c>
    </row>
    <row r="27879" spans="3:5" x14ac:dyDescent="0.25">
      <c r="C27879" s="90" t="s">
        <v>27150</v>
      </c>
      <c r="D27879" s="91">
        <v>64130</v>
      </c>
      <c r="E27879" s="90" t="str">
        <f>IF(D27879=Contact!$M$4,MAX($E$2:E27878)+1,"")</f>
        <v/>
      </c>
    </row>
    <row r="27880" spans="3:5" x14ac:dyDescent="0.25">
      <c r="C27880" s="90" t="s">
        <v>27151</v>
      </c>
      <c r="D27880" s="91">
        <v>64130</v>
      </c>
      <c r="E27880" s="90" t="str">
        <f>IF(D27880=Contact!$M$4,MAX($E$2:E27879)+1,"")</f>
        <v/>
      </c>
    </row>
    <row r="27881" spans="3:5" x14ac:dyDescent="0.25">
      <c r="C27881" s="90" t="s">
        <v>27152</v>
      </c>
      <c r="D27881" s="91">
        <v>64130</v>
      </c>
      <c r="E27881" s="90" t="str">
        <f>IF(D27881=Contact!$M$4,MAX($E$2:E27880)+1,"")</f>
        <v/>
      </c>
    </row>
    <row r="27882" spans="3:5" x14ac:dyDescent="0.25">
      <c r="C27882" s="90" t="s">
        <v>27153</v>
      </c>
      <c r="D27882" s="91">
        <v>64130</v>
      </c>
      <c r="E27882" s="90" t="str">
        <f>IF(D27882=Contact!$M$4,MAX($E$2:E27881)+1,"")</f>
        <v/>
      </c>
    </row>
    <row r="27883" spans="3:5" x14ac:dyDescent="0.25">
      <c r="C27883" s="90" t="s">
        <v>27154</v>
      </c>
      <c r="D27883" s="91">
        <v>64130</v>
      </c>
      <c r="E27883" s="90" t="str">
        <f>IF(D27883=Contact!$M$4,MAX($E$2:E27882)+1,"")</f>
        <v/>
      </c>
    </row>
    <row r="27884" spans="3:5" x14ac:dyDescent="0.25">
      <c r="C27884" s="90" t="s">
        <v>27155</v>
      </c>
      <c r="D27884" s="91">
        <v>64130</v>
      </c>
      <c r="E27884" s="90" t="str">
        <f>IF(D27884=Contact!$M$4,MAX($E$2:E27883)+1,"")</f>
        <v/>
      </c>
    </row>
    <row r="27885" spans="3:5" x14ac:dyDescent="0.25">
      <c r="C27885" s="90" t="s">
        <v>27156</v>
      </c>
      <c r="D27885" s="91">
        <v>64130</v>
      </c>
      <c r="E27885" s="90" t="str">
        <f>IF(D27885=Contact!$M$4,MAX($E$2:E27884)+1,"")</f>
        <v/>
      </c>
    </row>
    <row r="27886" spans="3:5" x14ac:dyDescent="0.25">
      <c r="C27886" s="90" t="s">
        <v>27157</v>
      </c>
      <c r="D27886" s="91">
        <v>64140</v>
      </c>
      <c r="E27886" s="90" t="str">
        <f>IF(D27886=Contact!$M$4,MAX($E$2:E27885)+1,"")</f>
        <v/>
      </c>
    </row>
    <row r="27887" spans="3:5" x14ac:dyDescent="0.25">
      <c r="C27887" s="90" t="s">
        <v>27158</v>
      </c>
      <c r="D27887" s="91">
        <v>64140</v>
      </c>
      <c r="E27887" s="90" t="str">
        <f>IF(D27887=Contact!$M$4,MAX($E$2:E27886)+1,"")</f>
        <v/>
      </c>
    </row>
    <row r="27888" spans="3:5" x14ac:dyDescent="0.25">
      <c r="C27888" s="90" t="s">
        <v>27159</v>
      </c>
      <c r="D27888" s="91">
        <v>64150</v>
      </c>
      <c r="E27888" s="90" t="str">
        <f>IF(D27888=Contact!$M$4,MAX($E$2:E27887)+1,"")</f>
        <v/>
      </c>
    </row>
    <row r="27889" spans="3:5" x14ac:dyDescent="0.25">
      <c r="C27889" s="90" t="s">
        <v>27160</v>
      </c>
      <c r="D27889" s="91">
        <v>64150</v>
      </c>
      <c r="E27889" s="90" t="str">
        <f>IF(D27889=Contact!$M$4,MAX($E$2:E27888)+1,"")</f>
        <v/>
      </c>
    </row>
    <row r="27890" spans="3:5" x14ac:dyDescent="0.25">
      <c r="C27890" s="90" t="s">
        <v>27161</v>
      </c>
      <c r="D27890" s="91">
        <v>64150</v>
      </c>
      <c r="E27890" s="90" t="str">
        <f>IF(D27890=Contact!$M$4,MAX($E$2:E27889)+1,"")</f>
        <v/>
      </c>
    </row>
    <row r="27891" spans="3:5" x14ac:dyDescent="0.25">
      <c r="C27891" s="90" t="s">
        <v>27162</v>
      </c>
      <c r="D27891" s="91">
        <v>64150</v>
      </c>
      <c r="E27891" s="90" t="str">
        <f>IF(D27891=Contact!$M$4,MAX($E$2:E27890)+1,"")</f>
        <v/>
      </c>
    </row>
    <row r="27892" spans="3:5" x14ac:dyDescent="0.25">
      <c r="C27892" s="90" t="s">
        <v>27163</v>
      </c>
      <c r="D27892" s="91">
        <v>64150</v>
      </c>
      <c r="E27892" s="90" t="str">
        <f>IF(D27892=Contact!$M$4,MAX($E$2:E27891)+1,"")</f>
        <v/>
      </c>
    </row>
    <row r="27893" spans="3:5" x14ac:dyDescent="0.25">
      <c r="C27893" s="90" t="s">
        <v>27164</v>
      </c>
      <c r="D27893" s="91">
        <v>64150</v>
      </c>
      <c r="E27893" s="90" t="str">
        <f>IF(D27893=Contact!$M$4,MAX($E$2:E27892)+1,"")</f>
        <v/>
      </c>
    </row>
    <row r="27894" spans="3:5" x14ac:dyDescent="0.25">
      <c r="C27894" s="90" t="s">
        <v>27165</v>
      </c>
      <c r="D27894" s="91">
        <v>64150</v>
      </c>
      <c r="E27894" s="90" t="str">
        <f>IF(D27894=Contact!$M$4,MAX($E$2:E27893)+1,"")</f>
        <v/>
      </c>
    </row>
    <row r="27895" spans="3:5" x14ac:dyDescent="0.25">
      <c r="C27895" s="90" t="s">
        <v>27166</v>
      </c>
      <c r="D27895" s="91">
        <v>64150</v>
      </c>
      <c r="E27895" s="90" t="str">
        <f>IF(D27895=Contact!$M$4,MAX($E$2:E27894)+1,"")</f>
        <v/>
      </c>
    </row>
    <row r="27896" spans="3:5" x14ac:dyDescent="0.25">
      <c r="C27896" s="90" t="s">
        <v>27167</v>
      </c>
      <c r="D27896" s="91">
        <v>64150</v>
      </c>
      <c r="E27896" s="90" t="str">
        <f>IF(D27896=Contact!$M$4,MAX($E$2:E27895)+1,"")</f>
        <v/>
      </c>
    </row>
    <row r="27897" spans="3:5" x14ac:dyDescent="0.25">
      <c r="C27897" s="90" t="s">
        <v>27168</v>
      </c>
      <c r="D27897" s="91">
        <v>64150</v>
      </c>
      <c r="E27897" s="90" t="str">
        <f>IF(D27897=Contact!$M$4,MAX($E$2:E27896)+1,"")</f>
        <v/>
      </c>
    </row>
    <row r="27898" spans="3:5" x14ac:dyDescent="0.25">
      <c r="C27898" s="90" t="s">
        <v>27169</v>
      </c>
      <c r="D27898" s="91">
        <v>64160</v>
      </c>
      <c r="E27898" s="90" t="str">
        <f>IF(D27898=Contact!$M$4,MAX($E$2:E27897)+1,"")</f>
        <v/>
      </c>
    </row>
    <row r="27899" spans="3:5" x14ac:dyDescent="0.25">
      <c r="C27899" s="90" t="s">
        <v>27170</v>
      </c>
      <c r="D27899" s="91">
        <v>64160</v>
      </c>
      <c r="E27899" s="90" t="str">
        <f>IF(D27899=Contact!$M$4,MAX($E$2:E27898)+1,"")</f>
        <v/>
      </c>
    </row>
    <row r="27900" spans="3:5" x14ac:dyDescent="0.25">
      <c r="C27900" s="90" t="s">
        <v>27171</v>
      </c>
      <c r="D27900" s="91">
        <v>64160</v>
      </c>
      <c r="E27900" s="90" t="str">
        <f>IF(D27900=Contact!$M$4,MAX($E$2:E27899)+1,"")</f>
        <v/>
      </c>
    </row>
    <row r="27901" spans="3:5" x14ac:dyDescent="0.25">
      <c r="C27901" s="90" t="s">
        <v>27172</v>
      </c>
      <c r="D27901" s="91">
        <v>64160</v>
      </c>
      <c r="E27901" s="90" t="str">
        <f>IF(D27901=Contact!$M$4,MAX($E$2:E27900)+1,"")</f>
        <v/>
      </c>
    </row>
    <row r="27902" spans="3:5" x14ac:dyDescent="0.25">
      <c r="C27902" s="90" t="s">
        <v>27173</v>
      </c>
      <c r="D27902" s="91">
        <v>64160</v>
      </c>
      <c r="E27902" s="90" t="str">
        <f>IF(D27902=Contact!$M$4,MAX($E$2:E27901)+1,"")</f>
        <v/>
      </c>
    </row>
    <row r="27903" spans="3:5" x14ac:dyDescent="0.25">
      <c r="C27903" s="90" t="s">
        <v>27174</v>
      </c>
      <c r="D27903" s="91">
        <v>64160</v>
      </c>
      <c r="E27903" s="90" t="str">
        <f>IF(D27903=Contact!$M$4,MAX($E$2:E27902)+1,"")</f>
        <v/>
      </c>
    </row>
    <row r="27904" spans="3:5" x14ac:dyDescent="0.25">
      <c r="C27904" s="90" t="s">
        <v>27175</v>
      </c>
      <c r="D27904" s="91">
        <v>64160</v>
      </c>
      <c r="E27904" s="90" t="str">
        <f>IF(D27904=Contact!$M$4,MAX($E$2:E27903)+1,"")</f>
        <v/>
      </c>
    </row>
    <row r="27905" spans="3:5" x14ac:dyDescent="0.25">
      <c r="C27905" s="90" t="s">
        <v>27176</v>
      </c>
      <c r="D27905" s="91">
        <v>64160</v>
      </c>
      <c r="E27905" s="90" t="str">
        <f>IF(D27905=Contact!$M$4,MAX($E$2:E27904)+1,"")</f>
        <v/>
      </c>
    </row>
    <row r="27906" spans="3:5" x14ac:dyDescent="0.25">
      <c r="C27906" s="90" t="s">
        <v>27177</v>
      </c>
      <c r="D27906" s="91">
        <v>64160</v>
      </c>
      <c r="E27906" s="90" t="str">
        <f>IF(D27906=Contact!$M$4,MAX($E$2:E27905)+1,"")</f>
        <v/>
      </c>
    </row>
    <row r="27907" spans="3:5" x14ac:dyDescent="0.25">
      <c r="C27907" s="90" t="s">
        <v>27178</v>
      </c>
      <c r="D27907" s="91">
        <v>64160</v>
      </c>
      <c r="E27907" s="90" t="str">
        <f>IF(D27907=Contact!$M$4,MAX($E$2:E27906)+1,"")</f>
        <v/>
      </c>
    </row>
    <row r="27908" spans="3:5" x14ac:dyDescent="0.25">
      <c r="C27908" s="90" t="s">
        <v>27179</v>
      </c>
      <c r="D27908" s="91">
        <v>64160</v>
      </c>
      <c r="E27908" s="90" t="str">
        <f>IF(D27908=Contact!$M$4,MAX($E$2:E27907)+1,"")</f>
        <v/>
      </c>
    </row>
    <row r="27909" spans="3:5" x14ac:dyDescent="0.25">
      <c r="C27909" s="90" t="s">
        <v>27180</v>
      </c>
      <c r="D27909" s="91">
        <v>64160</v>
      </c>
      <c r="E27909" s="90" t="str">
        <f>IF(D27909=Contact!$M$4,MAX($E$2:E27908)+1,"")</f>
        <v/>
      </c>
    </row>
    <row r="27910" spans="3:5" x14ac:dyDescent="0.25">
      <c r="C27910" s="90" t="s">
        <v>27181</v>
      </c>
      <c r="D27910" s="91">
        <v>64160</v>
      </c>
      <c r="E27910" s="90" t="str">
        <f>IF(D27910=Contact!$M$4,MAX($E$2:E27909)+1,"")</f>
        <v/>
      </c>
    </row>
    <row r="27911" spans="3:5" x14ac:dyDescent="0.25">
      <c r="C27911" s="90" t="s">
        <v>27182</v>
      </c>
      <c r="D27911" s="91">
        <v>64160</v>
      </c>
      <c r="E27911" s="90" t="str">
        <f>IF(D27911=Contact!$M$4,MAX($E$2:E27910)+1,"")</f>
        <v/>
      </c>
    </row>
    <row r="27912" spans="3:5" x14ac:dyDescent="0.25">
      <c r="C27912" s="90" t="s">
        <v>27183</v>
      </c>
      <c r="D27912" s="91">
        <v>64160</v>
      </c>
      <c r="E27912" s="90" t="str">
        <f>IF(D27912=Contact!$M$4,MAX($E$2:E27911)+1,"")</f>
        <v/>
      </c>
    </row>
    <row r="27913" spans="3:5" x14ac:dyDescent="0.25">
      <c r="C27913" s="90" t="s">
        <v>27184</v>
      </c>
      <c r="D27913" s="91">
        <v>64160</v>
      </c>
      <c r="E27913" s="90" t="str">
        <f>IF(D27913=Contact!$M$4,MAX($E$2:E27912)+1,"")</f>
        <v/>
      </c>
    </row>
    <row r="27914" spans="3:5" x14ac:dyDescent="0.25">
      <c r="C27914" s="90" t="s">
        <v>27185</v>
      </c>
      <c r="D27914" s="91">
        <v>64160</v>
      </c>
      <c r="E27914" s="90" t="str">
        <f>IF(D27914=Contact!$M$4,MAX($E$2:E27913)+1,"")</f>
        <v/>
      </c>
    </row>
    <row r="27915" spans="3:5" x14ac:dyDescent="0.25">
      <c r="C27915" s="90" t="s">
        <v>27186</v>
      </c>
      <c r="D27915" s="91">
        <v>64160</v>
      </c>
      <c r="E27915" s="90" t="str">
        <f>IF(D27915=Contact!$M$4,MAX($E$2:E27914)+1,"")</f>
        <v/>
      </c>
    </row>
    <row r="27916" spans="3:5" x14ac:dyDescent="0.25">
      <c r="C27916" s="90" t="s">
        <v>27187</v>
      </c>
      <c r="D27916" s="91">
        <v>64160</v>
      </c>
      <c r="E27916" s="90" t="str">
        <f>IF(D27916=Contact!$M$4,MAX($E$2:E27915)+1,"")</f>
        <v/>
      </c>
    </row>
    <row r="27917" spans="3:5" x14ac:dyDescent="0.25">
      <c r="C27917" s="90" t="s">
        <v>27188</v>
      </c>
      <c r="D27917" s="91">
        <v>64160</v>
      </c>
      <c r="E27917" s="90" t="str">
        <f>IF(D27917=Contact!$M$4,MAX($E$2:E27916)+1,"")</f>
        <v/>
      </c>
    </row>
    <row r="27918" spans="3:5" x14ac:dyDescent="0.25">
      <c r="C27918" s="90" t="s">
        <v>27189</v>
      </c>
      <c r="D27918" s="91">
        <v>64160</v>
      </c>
      <c r="E27918" s="90" t="str">
        <f>IF(D27918=Contact!$M$4,MAX($E$2:E27917)+1,"")</f>
        <v/>
      </c>
    </row>
    <row r="27919" spans="3:5" x14ac:dyDescent="0.25">
      <c r="C27919" s="90" t="s">
        <v>27190</v>
      </c>
      <c r="D27919" s="91">
        <v>64160</v>
      </c>
      <c r="E27919" s="90" t="str">
        <f>IF(D27919=Contact!$M$4,MAX($E$2:E27918)+1,"")</f>
        <v/>
      </c>
    </row>
    <row r="27920" spans="3:5" x14ac:dyDescent="0.25">
      <c r="C27920" s="90" t="s">
        <v>27191</v>
      </c>
      <c r="D27920" s="91">
        <v>64160</v>
      </c>
      <c r="E27920" s="90" t="str">
        <f>IF(D27920=Contact!$M$4,MAX($E$2:E27919)+1,"")</f>
        <v/>
      </c>
    </row>
    <row r="27921" spans="3:5" x14ac:dyDescent="0.25">
      <c r="C27921" s="90" t="s">
        <v>27192</v>
      </c>
      <c r="D27921" s="91">
        <v>64160</v>
      </c>
      <c r="E27921" s="90" t="str">
        <f>IF(D27921=Contact!$M$4,MAX($E$2:E27920)+1,"")</f>
        <v/>
      </c>
    </row>
    <row r="27922" spans="3:5" x14ac:dyDescent="0.25">
      <c r="C27922" s="90" t="s">
        <v>27193</v>
      </c>
      <c r="D27922" s="91">
        <v>64160</v>
      </c>
      <c r="E27922" s="90" t="str">
        <f>IF(D27922=Contact!$M$4,MAX($E$2:E27921)+1,"")</f>
        <v/>
      </c>
    </row>
    <row r="27923" spans="3:5" x14ac:dyDescent="0.25">
      <c r="C27923" s="90" t="s">
        <v>27194</v>
      </c>
      <c r="D27923" s="91">
        <v>64160</v>
      </c>
      <c r="E27923" s="90" t="str">
        <f>IF(D27923=Contact!$M$4,MAX($E$2:E27922)+1,"")</f>
        <v/>
      </c>
    </row>
    <row r="27924" spans="3:5" x14ac:dyDescent="0.25">
      <c r="C27924" s="90" t="s">
        <v>27195</v>
      </c>
      <c r="D27924" s="91">
        <v>64160</v>
      </c>
      <c r="E27924" s="90" t="str">
        <f>IF(D27924=Contact!$M$4,MAX($E$2:E27923)+1,"")</f>
        <v/>
      </c>
    </row>
    <row r="27925" spans="3:5" x14ac:dyDescent="0.25">
      <c r="C27925" s="90" t="s">
        <v>27196</v>
      </c>
      <c r="D27925" s="91">
        <v>64160</v>
      </c>
      <c r="E27925" s="90" t="str">
        <f>IF(D27925=Contact!$M$4,MAX($E$2:E27924)+1,"")</f>
        <v/>
      </c>
    </row>
    <row r="27926" spans="3:5" x14ac:dyDescent="0.25">
      <c r="C27926" s="90" t="s">
        <v>27197</v>
      </c>
      <c r="D27926" s="91">
        <v>64160</v>
      </c>
      <c r="E27926" s="90" t="str">
        <f>IF(D27926=Contact!$M$4,MAX($E$2:E27925)+1,"")</f>
        <v/>
      </c>
    </row>
    <row r="27927" spans="3:5" x14ac:dyDescent="0.25">
      <c r="C27927" s="90" t="s">
        <v>4196</v>
      </c>
      <c r="D27927" s="91">
        <v>64170</v>
      </c>
      <c r="E27927" s="90" t="str">
        <f>IF(D27927=Contact!$M$4,MAX($E$2:E27926)+1,"")</f>
        <v/>
      </c>
    </row>
    <row r="27928" spans="3:5" x14ac:dyDescent="0.25">
      <c r="C27928" s="90" t="s">
        <v>27198</v>
      </c>
      <c r="D27928" s="91">
        <v>64170</v>
      </c>
      <c r="E27928" s="90" t="str">
        <f>IF(D27928=Contact!$M$4,MAX($E$2:E27927)+1,"")</f>
        <v/>
      </c>
    </row>
    <row r="27929" spans="3:5" x14ac:dyDescent="0.25">
      <c r="C27929" s="90" t="s">
        <v>27199</v>
      </c>
      <c r="D27929" s="91">
        <v>64170</v>
      </c>
      <c r="E27929" s="90" t="str">
        <f>IF(D27929=Contact!$M$4,MAX($E$2:E27928)+1,"")</f>
        <v/>
      </c>
    </row>
    <row r="27930" spans="3:5" x14ac:dyDescent="0.25">
      <c r="C27930" s="90" t="s">
        <v>4466</v>
      </c>
      <c r="D27930" s="91">
        <v>64170</v>
      </c>
      <c r="E27930" s="90" t="str">
        <f>IF(D27930=Contact!$M$4,MAX($E$2:E27929)+1,"")</f>
        <v/>
      </c>
    </row>
    <row r="27931" spans="3:5" x14ac:dyDescent="0.25">
      <c r="C27931" s="90" t="s">
        <v>27200</v>
      </c>
      <c r="D27931" s="91">
        <v>64170</v>
      </c>
      <c r="E27931" s="90" t="str">
        <f>IF(D27931=Contact!$M$4,MAX($E$2:E27930)+1,"")</f>
        <v/>
      </c>
    </row>
    <row r="27932" spans="3:5" x14ac:dyDescent="0.25">
      <c r="C27932" s="90" t="s">
        <v>27201</v>
      </c>
      <c r="D27932" s="91">
        <v>64170</v>
      </c>
      <c r="E27932" s="90" t="str">
        <f>IF(D27932=Contact!$M$4,MAX($E$2:E27931)+1,"")</f>
        <v/>
      </c>
    </row>
    <row r="27933" spans="3:5" x14ac:dyDescent="0.25">
      <c r="C27933" s="90" t="s">
        <v>27202</v>
      </c>
      <c r="D27933" s="91">
        <v>64170</v>
      </c>
      <c r="E27933" s="90" t="str">
        <f>IF(D27933=Contact!$M$4,MAX($E$2:E27932)+1,"")</f>
        <v/>
      </c>
    </row>
    <row r="27934" spans="3:5" x14ac:dyDescent="0.25">
      <c r="C27934" s="90" t="s">
        <v>27203</v>
      </c>
      <c r="D27934" s="91">
        <v>64170</v>
      </c>
      <c r="E27934" s="90" t="str">
        <f>IF(D27934=Contact!$M$4,MAX($E$2:E27933)+1,"")</f>
        <v/>
      </c>
    </row>
    <row r="27935" spans="3:5" x14ac:dyDescent="0.25">
      <c r="C27935" s="90" t="s">
        <v>27204</v>
      </c>
      <c r="D27935" s="91">
        <v>64170</v>
      </c>
      <c r="E27935" s="90" t="str">
        <f>IF(D27935=Contact!$M$4,MAX($E$2:E27934)+1,"")</f>
        <v/>
      </c>
    </row>
    <row r="27936" spans="3:5" x14ac:dyDescent="0.25">
      <c r="C27936" s="90" t="s">
        <v>27205</v>
      </c>
      <c r="D27936" s="91">
        <v>64190</v>
      </c>
      <c r="E27936" s="90" t="str">
        <f>IF(D27936=Contact!$M$4,MAX($E$2:E27935)+1,"")</f>
        <v/>
      </c>
    </row>
    <row r="27937" spans="3:5" x14ac:dyDescent="0.25">
      <c r="C27937" s="90" t="s">
        <v>27206</v>
      </c>
      <c r="D27937" s="91">
        <v>64190</v>
      </c>
      <c r="E27937" s="90" t="str">
        <f>IF(D27937=Contact!$M$4,MAX($E$2:E27936)+1,"")</f>
        <v/>
      </c>
    </row>
    <row r="27938" spans="3:5" x14ac:dyDescent="0.25">
      <c r="C27938" s="90" t="s">
        <v>27207</v>
      </c>
      <c r="D27938" s="91">
        <v>64190</v>
      </c>
      <c r="E27938" s="90" t="str">
        <f>IF(D27938=Contact!$M$4,MAX($E$2:E27937)+1,"")</f>
        <v/>
      </c>
    </row>
    <row r="27939" spans="3:5" x14ac:dyDescent="0.25">
      <c r="C27939" s="90" t="s">
        <v>27208</v>
      </c>
      <c r="D27939" s="91">
        <v>64190</v>
      </c>
      <c r="E27939" s="90" t="str">
        <f>IF(D27939=Contact!$M$4,MAX($E$2:E27938)+1,"")</f>
        <v/>
      </c>
    </row>
    <row r="27940" spans="3:5" x14ac:dyDescent="0.25">
      <c r="C27940" s="90" t="s">
        <v>27209</v>
      </c>
      <c r="D27940" s="91">
        <v>64190</v>
      </c>
      <c r="E27940" s="90" t="str">
        <f>IF(D27940=Contact!$M$4,MAX($E$2:E27939)+1,"")</f>
        <v/>
      </c>
    </row>
    <row r="27941" spans="3:5" x14ac:dyDescent="0.25">
      <c r="C27941" s="90" t="s">
        <v>27210</v>
      </c>
      <c r="D27941" s="91">
        <v>64190</v>
      </c>
      <c r="E27941" s="90" t="str">
        <f>IF(D27941=Contact!$M$4,MAX($E$2:E27940)+1,"")</f>
        <v/>
      </c>
    </row>
    <row r="27942" spans="3:5" x14ac:dyDescent="0.25">
      <c r="C27942" s="90" t="s">
        <v>27211</v>
      </c>
      <c r="D27942" s="91">
        <v>64190</v>
      </c>
      <c r="E27942" s="90" t="str">
        <f>IF(D27942=Contact!$M$4,MAX($E$2:E27941)+1,"")</f>
        <v/>
      </c>
    </row>
    <row r="27943" spans="3:5" x14ac:dyDescent="0.25">
      <c r="C27943" s="90" t="s">
        <v>27212</v>
      </c>
      <c r="D27943" s="91">
        <v>64190</v>
      </c>
      <c r="E27943" s="90" t="str">
        <f>IF(D27943=Contact!$M$4,MAX($E$2:E27942)+1,"")</f>
        <v/>
      </c>
    </row>
    <row r="27944" spans="3:5" x14ac:dyDescent="0.25">
      <c r="C27944" s="90" t="s">
        <v>27213</v>
      </c>
      <c r="D27944" s="91">
        <v>64190</v>
      </c>
      <c r="E27944" s="90" t="str">
        <f>IF(D27944=Contact!$M$4,MAX($E$2:E27943)+1,"")</f>
        <v/>
      </c>
    </row>
    <row r="27945" spans="3:5" x14ac:dyDescent="0.25">
      <c r="C27945" s="90" t="s">
        <v>27214</v>
      </c>
      <c r="D27945" s="91">
        <v>64190</v>
      </c>
      <c r="E27945" s="90" t="str">
        <f>IF(D27945=Contact!$M$4,MAX($E$2:E27944)+1,"")</f>
        <v/>
      </c>
    </row>
    <row r="27946" spans="3:5" x14ac:dyDescent="0.25">
      <c r="C27946" s="90" t="s">
        <v>27215</v>
      </c>
      <c r="D27946" s="91">
        <v>64190</v>
      </c>
      <c r="E27946" s="90" t="str">
        <f>IF(D27946=Contact!$M$4,MAX($E$2:E27945)+1,"")</f>
        <v/>
      </c>
    </row>
    <row r="27947" spans="3:5" x14ac:dyDescent="0.25">
      <c r="C27947" s="90" t="s">
        <v>27216</v>
      </c>
      <c r="D27947" s="91">
        <v>64190</v>
      </c>
      <c r="E27947" s="90" t="str">
        <f>IF(D27947=Contact!$M$4,MAX($E$2:E27946)+1,"")</f>
        <v/>
      </c>
    </row>
    <row r="27948" spans="3:5" x14ac:dyDescent="0.25">
      <c r="C27948" s="90" t="s">
        <v>27217</v>
      </c>
      <c r="D27948" s="91">
        <v>64190</v>
      </c>
      <c r="E27948" s="90" t="str">
        <f>IF(D27948=Contact!$M$4,MAX($E$2:E27947)+1,"")</f>
        <v/>
      </c>
    </row>
    <row r="27949" spans="3:5" x14ac:dyDescent="0.25">
      <c r="C27949" s="90" t="s">
        <v>27218</v>
      </c>
      <c r="D27949" s="91">
        <v>64190</v>
      </c>
      <c r="E27949" s="90" t="str">
        <f>IF(D27949=Contact!$M$4,MAX($E$2:E27948)+1,"")</f>
        <v/>
      </c>
    </row>
    <row r="27950" spans="3:5" x14ac:dyDescent="0.25">
      <c r="C27950" s="90" t="s">
        <v>27219</v>
      </c>
      <c r="D27950" s="91">
        <v>64190</v>
      </c>
      <c r="E27950" s="90" t="str">
        <f>IF(D27950=Contact!$M$4,MAX($E$2:E27949)+1,"")</f>
        <v/>
      </c>
    </row>
    <row r="27951" spans="3:5" x14ac:dyDescent="0.25">
      <c r="C27951" s="90" t="s">
        <v>2929</v>
      </c>
      <c r="D27951" s="91">
        <v>64190</v>
      </c>
      <c r="E27951" s="90" t="str">
        <f>IF(D27951=Contact!$M$4,MAX($E$2:E27950)+1,"")</f>
        <v/>
      </c>
    </row>
    <row r="27952" spans="3:5" x14ac:dyDescent="0.25">
      <c r="C27952" s="90" t="s">
        <v>27220</v>
      </c>
      <c r="D27952" s="91">
        <v>64190</v>
      </c>
      <c r="E27952" s="90" t="str">
        <f>IF(D27952=Contact!$M$4,MAX($E$2:E27951)+1,"")</f>
        <v/>
      </c>
    </row>
    <row r="27953" spans="3:5" x14ac:dyDescent="0.25">
      <c r="C27953" s="90" t="s">
        <v>27221</v>
      </c>
      <c r="D27953" s="91">
        <v>64190</v>
      </c>
      <c r="E27953" s="90" t="str">
        <f>IF(D27953=Contact!$M$4,MAX($E$2:E27952)+1,"")</f>
        <v/>
      </c>
    </row>
    <row r="27954" spans="3:5" x14ac:dyDescent="0.25">
      <c r="C27954" s="90" t="s">
        <v>27222</v>
      </c>
      <c r="D27954" s="91">
        <v>64190</v>
      </c>
      <c r="E27954" s="90" t="str">
        <f>IF(D27954=Contact!$M$4,MAX($E$2:E27953)+1,"")</f>
        <v/>
      </c>
    </row>
    <row r="27955" spans="3:5" x14ac:dyDescent="0.25">
      <c r="C27955" s="90" t="s">
        <v>27223</v>
      </c>
      <c r="D27955" s="91">
        <v>64190</v>
      </c>
      <c r="E27955" s="90" t="str">
        <f>IF(D27955=Contact!$M$4,MAX($E$2:E27954)+1,"")</f>
        <v/>
      </c>
    </row>
    <row r="27956" spans="3:5" x14ac:dyDescent="0.25">
      <c r="C27956" s="90" t="s">
        <v>27224</v>
      </c>
      <c r="D27956" s="91">
        <v>64190</v>
      </c>
      <c r="E27956" s="90" t="str">
        <f>IF(D27956=Contact!$M$4,MAX($E$2:E27955)+1,"")</f>
        <v/>
      </c>
    </row>
    <row r="27957" spans="3:5" x14ac:dyDescent="0.25">
      <c r="C27957" s="90" t="s">
        <v>27225</v>
      </c>
      <c r="D27957" s="91">
        <v>64190</v>
      </c>
      <c r="E27957" s="90" t="str">
        <f>IF(D27957=Contact!$M$4,MAX($E$2:E27956)+1,"")</f>
        <v/>
      </c>
    </row>
    <row r="27958" spans="3:5" x14ac:dyDescent="0.25">
      <c r="C27958" s="90" t="s">
        <v>27226</v>
      </c>
      <c r="D27958" s="91">
        <v>64190</v>
      </c>
      <c r="E27958" s="90" t="str">
        <f>IF(D27958=Contact!$M$4,MAX($E$2:E27957)+1,"")</f>
        <v/>
      </c>
    </row>
    <row r="27959" spans="3:5" x14ac:dyDescent="0.25">
      <c r="C27959" s="90" t="s">
        <v>27227</v>
      </c>
      <c r="D27959" s="91">
        <v>64190</v>
      </c>
      <c r="E27959" s="90" t="str">
        <f>IF(D27959=Contact!$M$4,MAX($E$2:E27958)+1,"")</f>
        <v/>
      </c>
    </row>
    <row r="27960" spans="3:5" x14ac:dyDescent="0.25">
      <c r="C27960" s="90" t="s">
        <v>27228</v>
      </c>
      <c r="D27960" s="91">
        <v>64190</v>
      </c>
      <c r="E27960" s="90" t="str">
        <f>IF(D27960=Contact!$M$4,MAX($E$2:E27959)+1,"")</f>
        <v/>
      </c>
    </row>
    <row r="27961" spans="3:5" x14ac:dyDescent="0.25">
      <c r="C27961" s="90" t="s">
        <v>27229</v>
      </c>
      <c r="D27961" s="91">
        <v>64190</v>
      </c>
      <c r="E27961" s="90" t="str">
        <f>IF(D27961=Contact!$M$4,MAX($E$2:E27960)+1,"")</f>
        <v/>
      </c>
    </row>
    <row r="27962" spans="3:5" x14ac:dyDescent="0.25">
      <c r="C27962" s="90" t="s">
        <v>27230</v>
      </c>
      <c r="D27962" s="91">
        <v>64190</v>
      </c>
      <c r="E27962" s="90" t="str">
        <f>IF(D27962=Contact!$M$4,MAX($E$2:E27961)+1,"")</f>
        <v/>
      </c>
    </row>
    <row r="27963" spans="3:5" x14ac:dyDescent="0.25">
      <c r="C27963" s="90" t="s">
        <v>27231</v>
      </c>
      <c r="D27963" s="91">
        <v>64190</v>
      </c>
      <c r="E27963" s="90" t="str">
        <f>IF(D27963=Contact!$M$4,MAX($E$2:E27962)+1,"")</f>
        <v/>
      </c>
    </row>
    <row r="27964" spans="3:5" x14ac:dyDescent="0.25">
      <c r="C27964" s="90" t="s">
        <v>27232</v>
      </c>
      <c r="D27964" s="91">
        <v>64200</v>
      </c>
      <c r="E27964" s="90" t="str">
        <f>IF(D27964=Contact!$M$4,MAX($E$2:E27963)+1,"")</f>
        <v/>
      </c>
    </row>
    <row r="27965" spans="3:5" x14ac:dyDescent="0.25">
      <c r="C27965" s="90" t="s">
        <v>27233</v>
      </c>
      <c r="D27965" s="91">
        <v>64200</v>
      </c>
      <c r="E27965" s="90" t="str">
        <f>IF(D27965=Contact!$M$4,MAX($E$2:E27964)+1,"")</f>
        <v/>
      </c>
    </row>
    <row r="27966" spans="3:5" x14ac:dyDescent="0.25">
      <c r="C27966" s="90" t="s">
        <v>27234</v>
      </c>
      <c r="D27966" s="91">
        <v>64200</v>
      </c>
      <c r="E27966" s="90" t="str">
        <f>IF(D27966=Contact!$M$4,MAX($E$2:E27965)+1,"")</f>
        <v/>
      </c>
    </row>
    <row r="27967" spans="3:5" x14ac:dyDescent="0.25">
      <c r="C27967" s="90" t="s">
        <v>27235</v>
      </c>
      <c r="D27967" s="91">
        <v>64210</v>
      </c>
      <c r="E27967" s="90" t="str">
        <f>IF(D27967=Contact!$M$4,MAX($E$2:E27966)+1,"")</f>
        <v/>
      </c>
    </row>
    <row r="27968" spans="3:5" x14ac:dyDescent="0.25">
      <c r="C27968" s="90" t="s">
        <v>27236</v>
      </c>
      <c r="D27968" s="91">
        <v>64210</v>
      </c>
      <c r="E27968" s="90" t="str">
        <f>IF(D27968=Contact!$M$4,MAX($E$2:E27967)+1,"")</f>
        <v/>
      </c>
    </row>
    <row r="27969" spans="3:5" x14ac:dyDescent="0.25">
      <c r="C27969" s="90" t="s">
        <v>27237</v>
      </c>
      <c r="D27969" s="91">
        <v>64210</v>
      </c>
      <c r="E27969" s="90" t="str">
        <f>IF(D27969=Contact!$M$4,MAX($E$2:E27968)+1,"")</f>
        <v/>
      </c>
    </row>
    <row r="27970" spans="3:5" x14ac:dyDescent="0.25">
      <c r="C27970" s="90" t="s">
        <v>27238</v>
      </c>
      <c r="D27970" s="91">
        <v>64210</v>
      </c>
      <c r="E27970" s="90" t="str">
        <f>IF(D27970=Contact!$M$4,MAX($E$2:E27969)+1,"")</f>
        <v/>
      </c>
    </row>
    <row r="27971" spans="3:5" x14ac:dyDescent="0.25">
      <c r="C27971" s="90" t="s">
        <v>27239</v>
      </c>
      <c r="D27971" s="91">
        <v>64220</v>
      </c>
      <c r="E27971" s="90" t="str">
        <f>IF(D27971=Contact!$M$4,MAX($E$2:E27970)+1,"")</f>
        <v/>
      </c>
    </row>
    <row r="27972" spans="3:5" x14ac:dyDescent="0.25">
      <c r="C27972" s="90" t="s">
        <v>27240</v>
      </c>
      <c r="D27972" s="91">
        <v>64220</v>
      </c>
      <c r="E27972" s="90" t="str">
        <f>IF(D27972=Contact!$M$4,MAX($E$2:E27971)+1,"")</f>
        <v/>
      </c>
    </row>
    <row r="27973" spans="3:5" x14ac:dyDescent="0.25">
      <c r="C27973" s="90" t="s">
        <v>27241</v>
      </c>
      <c r="D27973" s="91">
        <v>64220</v>
      </c>
      <c r="E27973" s="90" t="str">
        <f>IF(D27973=Contact!$M$4,MAX($E$2:E27972)+1,"")</f>
        <v/>
      </c>
    </row>
    <row r="27974" spans="3:5" x14ac:dyDescent="0.25">
      <c r="C27974" s="90" t="s">
        <v>27242</v>
      </c>
      <c r="D27974" s="91">
        <v>64220</v>
      </c>
      <c r="E27974" s="90" t="str">
        <f>IF(D27974=Contact!$M$4,MAX($E$2:E27973)+1,"")</f>
        <v/>
      </c>
    </row>
    <row r="27975" spans="3:5" x14ac:dyDescent="0.25">
      <c r="C27975" s="90" t="s">
        <v>27243</v>
      </c>
      <c r="D27975" s="91">
        <v>64220</v>
      </c>
      <c r="E27975" s="90" t="str">
        <f>IF(D27975=Contact!$M$4,MAX($E$2:E27974)+1,"")</f>
        <v/>
      </c>
    </row>
    <row r="27976" spans="3:5" x14ac:dyDescent="0.25">
      <c r="C27976" s="90" t="s">
        <v>27244</v>
      </c>
      <c r="D27976" s="91">
        <v>64220</v>
      </c>
      <c r="E27976" s="90" t="str">
        <f>IF(D27976=Contact!$M$4,MAX($E$2:E27975)+1,"")</f>
        <v/>
      </c>
    </row>
    <row r="27977" spans="3:5" x14ac:dyDescent="0.25">
      <c r="C27977" s="90" t="s">
        <v>27245</v>
      </c>
      <c r="D27977" s="91">
        <v>64220</v>
      </c>
      <c r="E27977" s="90" t="str">
        <f>IF(D27977=Contact!$M$4,MAX($E$2:E27976)+1,"")</f>
        <v/>
      </c>
    </row>
    <row r="27978" spans="3:5" x14ac:dyDescent="0.25">
      <c r="C27978" s="90" t="s">
        <v>27246</v>
      </c>
      <c r="D27978" s="91">
        <v>64220</v>
      </c>
      <c r="E27978" s="90" t="str">
        <f>IF(D27978=Contact!$M$4,MAX($E$2:E27977)+1,"")</f>
        <v/>
      </c>
    </row>
    <row r="27979" spans="3:5" x14ac:dyDescent="0.25">
      <c r="C27979" s="90" t="s">
        <v>27247</v>
      </c>
      <c r="D27979" s="91">
        <v>64220</v>
      </c>
      <c r="E27979" s="90" t="str">
        <f>IF(D27979=Contact!$M$4,MAX($E$2:E27978)+1,"")</f>
        <v/>
      </c>
    </row>
    <row r="27980" spans="3:5" x14ac:dyDescent="0.25">
      <c r="C27980" s="90" t="s">
        <v>22795</v>
      </c>
      <c r="D27980" s="91">
        <v>64220</v>
      </c>
      <c r="E27980" s="90" t="str">
        <f>IF(D27980=Contact!$M$4,MAX($E$2:E27979)+1,"")</f>
        <v/>
      </c>
    </row>
    <row r="27981" spans="3:5" x14ac:dyDescent="0.25">
      <c r="C27981" s="90" t="s">
        <v>27248</v>
      </c>
      <c r="D27981" s="91">
        <v>64220</v>
      </c>
      <c r="E27981" s="90" t="str">
        <f>IF(D27981=Contact!$M$4,MAX($E$2:E27980)+1,"")</f>
        <v/>
      </c>
    </row>
    <row r="27982" spans="3:5" x14ac:dyDescent="0.25">
      <c r="C27982" s="90" t="s">
        <v>27249</v>
      </c>
      <c r="D27982" s="91">
        <v>64220</v>
      </c>
      <c r="E27982" s="90" t="str">
        <f>IF(D27982=Contact!$M$4,MAX($E$2:E27981)+1,"")</f>
        <v/>
      </c>
    </row>
    <row r="27983" spans="3:5" x14ac:dyDescent="0.25">
      <c r="C27983" s="90" t="s">
        <v>27250</v>
      </c>
      <c r="D27983" s="91">
        <v>64220</v>
      </c>
      <c r="E27983" s="90" t="str">
        <f>IF(D27983=Contact!$M$4,MAX($E$2:E27982)+1,"")</f>
        <v/>
      </c>
    </row>
    <row r="27984" spans="3:5" x14ac:dyDescent="0.25">
      <c r="C27984" s="90" t="s">
        <v>27251</v>
      </c>
      <c r="D27984" s="91">
        <v>64220</v>
      </c>
      <c r="E27984" s="90" t="str">
        <f>IF(D27984=Contact!$M$4,MAX($E$2:E27983)+1,"")</f>
        <v/>
      </c>
    </row>
    <row r="27985" spans="3:5" x14ac:dyDescent="0.25">
      <c r="C27985" s="90" t="s">
        <v>27252</v>
      </c>
      <c r="D27985" s="91">
        <v>64220</v>
      </c>
      <c r="E27985" s="90" t="str">
        <f>IF(D27985=Contact!$M$4,MAX($E$2:E27984)+1,"")</f>
        <v/>
      </c>
    </row>
    <row r="27986" spans="3:5" x14ac:dyDescent="0.25">
      <c r="C27986" s="90" t="s">
        <v>27253</v>
      </c>
      <c r="D27986" s="91">
        <v>64220</v>
      </c>
      <c r="E27986" s="90" t="str">
        <f>IF(D27986=Contact!$M$4,MAX($E$2:E27985)+1,"")</f>
        <v/>
      </c>
    </row>
    <row r="27987" spans="3:5" x14ac:dyDescent="0.25">
      <c r="C27987" s="90" t="s">
        <v>19610</v>
      </c>
      <c r="D27987" s="91">
        <v>64220</v>
      </c>
      <c r="E27987" s="90" t="str">
        <f>IF(D27987=Contact!$M$4,MAX($E$2:E27986)+1,"")</f>
        <v/>
      </c>
    </row>
    <row r="27988" spans="3:5" x14ac:dyDescent="0.25">
      <c r="C27988" s="90" t="s">
        <v>27254</v>
      </c>
      <c r="D27988" s="91">
        <v>64220</v>
      </c>
      <c r="E27988" s="90" t="str">
        <f>IF(D27988=Contact!$M$4,MAX($E$2:E27987)+1,"")</f>
        <v/>
      </c>
    </row>
    <row r="27989" spans="3:5" x14ac:dyDescent="0.25">
      <c r="C27989" s="90" t="s">
        <v>27255</v>
      </c>
      <c r="D27989" s="91">
        <v>64220</v>
      </c>
      <c r="E27989" s="90" t="str">
        <f>IF(D27989=Contact!$M$4,MAX($E$2:E27988)+1,"")</f>
        <v/>
      </c>
    </row>
    <row r="27990" spans="3:5" x14ac:dyDescent="0.25">
      <c r="C27990" s="90" t="s">
        <v>1533</v>
      </c>
      <c r="D27990" s="91">
        <v>64220</v>
      </c>
      <c r="E27990" s="90" t="str">
        <f>IF(D27990=Contact!$M$4,MAX($E$2:E27989)+1,"")</f>
        <v/>
      </c>
    </row>
    <row r="27991" spans="3:5" x14ac:dyDescent="0.25">
      <c r="C27991" s="90" t="s">
        <v>27256</v>
      </c>
      <c r="D27991" s="91">
        <v>64220</v>
      </c>
      <c r="E27991" s="90" t="str">
        <f>IF(D27991=Contact!$M$4,MAX($E$2:E27990)+1,"")</f>
        <v/>
      </c>
    </row>
    <row r="27992" spans="3:5" x14ac:dyDescent="0.25">
      <c r="C27992" s="90" t="s">
        <v>2334</v>
      </c>
      <c r="D27992" s="91">
        <v>64220</v>
      </c>
      <c r="E27992" s="90" t="str">
        <f>IF(D27992=Contact!$M$4,MAX($E$2:E27991)+1,"")</f>
        <v/>
      </c>
    </row>
    <row r="27993" spans="3:5" x14ac:dyDescent="0.25">
      <c r="C27993" s="90" t="s">
        <v>27257</v>
      </c>
      <c r="D27993" s="91">
        <v>64220</v>
      </c>
      <c r="E27993" s="90" t="str">
        <f>IF(D27993=Contact!$M$4,MAX($E$2:E27992)+1,"")</f>
        <v/>
      </c>
    </row>
    <row r="27994" spans="3:5" x14ac:dyDescent="0.25">
      <c r="C27994" s="90" t="s">
        <v>27258</v>
      </c>
      <c r="D27994" s="91">
        <v>64230</v>
      </c>
      <c r="E27994" s="90" t="str">
        <f>IF(D27994=Contact!$M$4,MAX($E$2:E27993)+1,"")</f>
        <v/>
      </c>
    </row>
    <row r="27995" spans="3:5" x14ac:dyDescent="0.25">
      <c r="C27995" s="90" t="s">
        <v>27259</v>
      </c>
      <c r="D27995" s="91">
        <v>64230</v>
      </c>
      <c r="E27995" s="90" t="str">
        <f>IF(D27995=Contact!$M$4,MAX($E$2:E27994)+1,"")</f>
        <v/>
      </c>
    </row>
    <row r="27996" spans="3:5" x14ac:dyDescent="0.25">
      <c r="C27996" s="90" t="s">
        <v>5370</v>
      </c>
      <c r="D27996" s="91">
        <v>64230</v>
      </c>
      <c r="E27996" s="90" t="str">
        <f>IF(D27996=Contact!$M$4,MAX($E$2:E27995)+1,"")</f>
        <v/>
      </c>
    </row>
    <row r="27997" spans="3:5" x14ac:dyDescent="0.25">
      <c r="C27997" s="90" t="s">
        <v>27260</v>
      </c>
      <c r="D27997" s="91">
        <v>64230</v>
      </c>
      <c r="E27997" s="90" t="str">
        <f>IF(D27997=Contact!$M$4,MAX($E$2:E27996)+1,"")</f>
        <v/>
      </c>
    </row>
    <row r="27998" spans="3:5" x14ac:dyDescent="0.25">
      <c r="C27998" s="90" t="s">
        <v>27261</v>
      </c>
      <c r="D27998" s="91">
        <v>64230</v>
      </c>
      <c r="E27998" s="90" t="str">
        <f>IF(D27998=Contact!$M$4,MAX($E$2:E27997)+1,"")</f>
        <v/>
      </c>
    </row>
    <row r="27999" spans="3:5" x14ac:dyDescent="0.25">
      <c r="C27999" s="90" t="s">
        <v>27262</v>
      </c>
      <c r="D27999" s="91">
        <v>64230</v>
      </c>
      <c r="E27999" s="90" t="str">
        <f>IF(D27999=Contact!$M$4,MAX($E$2:E27998)+1,"")</f>
        <v/>
      </c>
    </row>
    <row r="28000" spans="3:5" x14ac:dyDescent="0.25">
      <c r="C28000" s="90" t="s">
        <v>27263</v>
      </c>
      <c r="D28000" s="91">
        <v>64230</v>
      </c>
      <c r="E28000" s="90" t="str">
        <f>IF(D28000=Contact!$M$4,MAX($E$2:E27999)+1,"")</f>
        <v/>
      </c>
    </row>
    <row r="28001" spans="3:5" x14ac:dyDescent="0.25">
      <c r="C28001" s="90" t="s">
        <v>27264</v>
      </c>
      <c r="D28001" s="91">
        <v>64230</v>
      </c>
      <c r="E28001" s="90" t="str">
        <f>IF(D28001=Contact!$M$4,MAX($E$2:E28000)+1,"")</f>
        <v/>
      </c>
    </row>
    <row r="28002" spans="3:5" x14ac:dyDescent="0.25">
      <c r="C28002" s="90" t="s">
        <v>27265</v>
      </c>
      <c r="D28002" s="91">
        <v>64230</v>
      </c>
      <c r="E28002" s="90" t="str">
        <f>IF(D28002=Contact!$M$4,MAX($E$2:E28001)+1,"")</f>
        <v/>
      </c>
    </row>
    <row r="28003" spans="3:5" x14ac:dyDescent="0.25">
      <c r="C28003" s="90" t="s">
        <v>7078</v>
      </c>
      <c r="D28003" s="91">
        <v>64230</v>
      </c>
      <c r="E28003" s="90" t="str">
        <f>IF(D28003=Contact!$M$4,MAX($E$2:E28002)+1,"")</f>
        <v/>
      </c>
    </row>
    <row r="28004" spans="3:5" x14ac:dyDescent="0.25">
      <c r="C28004" s="90" t="s">
        <v>27266</v>
      </c>
      <c r="D28004" s="91">
        <v>64230</v>
      </c>
      <c r="E28004" s="90" t="str">
        <f>IF(D28004=Contact!$M$4,MAX($E$2:E28003)+1,"")</f>
        <v/>
      </c>
    </row>
    <row r="28005" spans="3:5" x14ac:dyDescent="0.25">
      <c r="C28005" s="90" t="s">
        <v>27267</v>
      </c>
      <c r="D28005" s="91">
        <v>64230</v>
      </c>
      <c r="E28005" s="90" t="str">
        <f>IF(D28005=Contact!$M$4,MAX($E$2:E28004)+1,"")</f>
        <v/>
      </c>
    </row>
    <row r="28006" spans="3:5" x14ac:dyDescent="0.25">
      <c r="C28006" s="90" t="s">
        <v>27268</v>
      </c>
      <c r="D28006" s="91">
        <v>64230</v>
      </c>
      <c r="E28006" s="90" t="str">
        <f>IF(D28006=Contact!$M$4,MAX($E$2:E28005)+1,"")</f>
        <v/>
      </c>
    </row>
    <row r="28007" spans="3:5" x14ac:dyDescent="0.25">
      <c r="C28007" s="90" t="s">
        <v>27269</v>
      </c>
      <c r="D28007" s="91">
        <v>64230</v>
      </c>
      <c r="E28007" s="90" t="str">
        <f>IF(D28007=Contact!$M$4,MAX($E$2:E28006)+1,"")</f>
        <v/>
      </c>
    </row>
    <row r="28008" spans="3:5" x14ac:dyDescent="0.25">
      <c r="C28008" s="90" t="s">
        <v>27270</v>
      </c>
      <c r="D28008" s="91">
        <v>64230</v>
      </c>
      <c r="E28008" s="90" t="str">
        <f>IF(D28008=Contact!$M$4,MAX($E$2:E28007)+1,"")</f>
        <v/>
      </c>
    </row>
    <row r="28009" spans="3:5" x14ac:dyDescent="0.25">
      <c r="C28009" s="90" t="s">
        <v>27271</v>
      </c>
      <c r="D28009" s="91">
        <v>64240</v>
      </c>
      <c r="E28009" s="90" t="str">
        <f>IF(D28009=Contact!$M$4,MAX($E$2:E28008)+1,"")</f>
        <v/>
      </c>
    </row>
    <row r="28010" spans="3:5" x14ac:dyDescent="0.25">
      <c r="C28010" s="90" t="s">
        <v>27272</v>
      </c>
      <c r="D28010" s="91">
        <v>64240</v>
      </c>
      <c r="E28010" s="90" t="str">
        <f>IF(D28010=Contact!$M$4,MAX($E$2:E28009)+1,"")</f>
        <v/>
      </c>
    </row>
    <row r="28011" spans="3:5" x14ac:dyDescent="0.25">
      <c r="C28011" s="90" t="s">
        <v>27273</v>
      </c>
      <c r="D28011" s="91">
        <v>64240</v>
      </c>
      <c r="E28011" s="90" t="str">
        <f>IF(D28011=Contact!$M$4,MAX($E$2:E28010)+1,"")</f>
        <v/>
      </c>
    </row>
    <row r="28012" spans="3:5" x14ac:dyDescent="0.25">
      <c r="C28012" s="90" t="s">
        <v>27274</v>
      </c>
      <c r="D28012" s="91">
        <v>64240</v>
      </c>
      <c r="E28012" s="90" t="str">
        <f>IF(D28012=Contact!$M$4,MAX($E$2:E28011)+1,"")</f>
        <v/>
      </c>
    </row>
    <row r="28013" spans="3:5" x14ac:dyDescent="0.25">
      <c r="C28013" s="90" t="s">
        <v>27275</v>
      </c>
      <c r="D28013" s="91">
        <v>64240</v>
      </c>
      <c r="E28013" s="90" t="str">
        <f>IF(D28013=Contact!$M$4,MAX($E$2:E28012)+1,"")</f>
        <v/>
      </c>
    </row>
    <row r="28014" spans="3:5" x14ac:dyDescent="0.25">
      <c r="C28014" s="90" t="s">
        <v>27276</v>
      </c>
      <c r="D28014" s="91">
        <v>64240</v>
      </c>
      <c r="E28014" s="90" t="str">
        <f>IF(D28014=Contact!$M$4,MAX($E$2:E28013)+1,"")</f>
        <v/>
      </c>
    </row>
    <row r="28015" spans="3:5" x14ac:dyDescent="0.25">
      <c r="C28015" s="90" t="s">
        <v>27277</v>
      </c>
      <c r="D28015" s="91">
        <v>64240</v>
      </c>
      <c r="E28015" s="90" t="str">
        <f>IF(D28015=Contact!$M$4,MAX($E$2:E28014)+1,"")</f>
        <v/>
      </c>
    </row>
    <row r="28016" spans="3:5" x14ac:dyDescent="0.25">
      <c r="C28016" s="90" t="s">
        <v>27278</v>
      </c>
      <c r="D28016" s="91">
        <v>64240</v>
      </c>
      <c r="E28016" s="90" t="str">
        <f>IF(D28016=Contact!$M$4,MAX($E$2:E28015)+1,"")</f>
        <v/>
      </c>
    </row>
    <row r="28017" spans="3:5" x14ac:dyDescent="0.25">
      <c r="C28017" s="90" t="s">
        <v>27279</v>
      </c>
      <c r="D28017" s="91">
        <v>64240</v>
      </c>
      <c r="E28017" s="90" t="str">
        <f>IF(D28017=Contact!$M$4,MAX($E$2:E28016)+1,"")</f>
        <v/>
      </c>
    </row>
    <row r="28018" spans="3:5" x14ac:dyDescent="0.25">
      <c r="C28018" s="90" t="s">
        <v>27280</v>
      </c>
      <c r="D28018" s="91">
        <v>64250</v>
      </c>
      <c r="E28018" s="90" t="str">
        <f>IF(D28018=Contact!$M$4,MAX($E$2:E28017)+1,"")</f>
        <v/>
      </c>
    </row>
    <row r="28019" spans="3:5" x14ac:dyDescent="0.25">
      <c r="C28019" s="90" t="s">
        <v>27281</v>
      </c>
      <c r="D28019" s="91">
        <v>64250</v>
      </c>
      <c r="E28019" s="90" t="str">
        <f>IF(D28019=Contact!$M$4,MAX($E$2:E28018)+1,"")</f>
        <v/>
      </c>
    </row>
    <row r="28020" spans="3:5" x14ac:dyDescent="0.25">
      <c r="C28020" s="90" t="s">
        <v>27282</v>
      </c>
      <c r="D28020" s="91">
        <v>64250</v>
      </c>
      <c r="E28020" s="90" t="str">
        <f>IF(D28020=Contact!$M$4,MAX($E$2:E28019)+1,"")</f>
        <v/>
      </c>
    </row>
    <row r="28021" spans="3:5" x14ac:dyDescent="0.25">
      <c r="C28021" s="90" t="s">
        <v>27283</v>
      </c>
      <c r="D28021" s="91">
        <v>64250</v>
      </c>
      <c r="E28021" s="90" t="str">
        <f>IF(D28021=Contact!$M$4,MAX($E$2:E28020)+1,"")</f>
        <v/>
      </c>
    </row>
    <row r="28022" spans="3:5" x14ac:dyDescent="0.25">
      <c r="C28022" s="90" t="s">
        <v>27284</v>
      </c>
      <c r="D28022" s="91">
        <v>64250</v>
      </c>
      <c r="E28022" s="90" t="str">
        <f>IF(D28022=Contact!$M$4,MAX($E$2:E28021)+1,"")</f>
        <v/>
      </c>
    </row>
    <row r="28023" spans="3:5" x14ac:dyDescent="0.25">
      <c r="C28023" s="90" t="s">
        <v>27285</v>
      </c>
      <c r="D28023" s="91">
        <v>64250</v>
      </c>
      <c r="E28023" s="90" t="str">
        <f>IF(D28023=Contact!$M$4,MAX($E$2:E28022)+1,"")</f>
        <v/>
      </c>
    </row>
    <row r="28024" spans="3:5" x14ac:dyDescent="0.25">
      <c r="C28024" s="90" t="s">
        <v>27286</v>
      </c>
      <c r="D28024" s="91">
        <v>64260</v>
      </c>
      <c r="E28024" s="90" t="str">
        <f>IF(D28024=Contact!$M$4,MAX($E$2:E28023)+1,"")</f>
        <v/>
      </c>
    </row>
    <row r="28025" spans="3:5" x14ac:dyDescent="0.25">
      <c r="C28025" s="90" t="s">
        <v>27287</v>
      </c>
      <c r="D28025" s="91">
        <v>64260</v>
      </c>
      <c r="E28025" s="90" t="str">
        <f>IF(D28025=Contact!$M$4,MAX($E$2:E28024)+1,"")</f>
        <v/>
      </c>
    </row>
    <row r="28026" spans="3:5" x14ac:dyDescent="0.25">
      <c r="C28026" s="90" t="s">
        <v>27288</v>
      </c>
      <c r="D28026" s="91">
        <v>64260</v>
      </c>
      <c r="E28026" s="90" t="str">
        <f>IF(D28026=Contact!$M$4,MAX($E$2:E28025)+1,"")</f>
        <v/>
      </c>
    </row>
    <row r="28027" spans="3:5" x14ac:dyDescent="0.25">
      <c r="C28027" s="90" t="s">
        <v>27289</v>
      </c>
      <c r="D28027" s="91">
        <v>64260</v>
      </c>
      <c r="E28027" s="90" t="str">
        <f>IF(D28027=Contact!$M$4,MAX($E$2:E28026)+1,"")</f>
        <v/>
      </c>
    </row>
    <row r="28028" spans="3:5" x14ac:dyDescent="0.25">
      <c r="C28028" s="90" t="s">
        <v>27290</v>
      </c>
      <c r="D28028" s="91">
        <v>64260</v>
      </c>
      <c r="E28028" s="90" t="str">
        <f>IF(D28028=Contact!$M$4,MAX($E$2:E28027)+1,"")</f>
        <v/>
      </c>
    </row>
    <row r="28029" spans="3:5" x14ac:dyDescent="0.25">
      <c r="C28029" s="90" t="s">
        <v>27291</v>
      </c>
      <c r="D28029" s="91">
        <v>64260</v>
      </c>
      <c r="E28029" s="90" t="str">
        <f>IF(D28029=Contact!$M$4,MAX($E$2:E28028)+1,"")</f>
        <v/>
      </c>
    </row>
    <row r="28030" spans="3:5" x14ac:dyDescent="0.25">
      <c r="C28030" s="90" t="s">
        <v>27292</v>
      </c>
      <c r="D28030" s="91">
        <v>64260</v>
      </c>
      <c r="E28030" s="90" t="str">
        <f>IF(D28030=Contact!$M$4,MAX($E$2:E28029)+1,"")</f>
        <v/>
      </c>
    </row>
    <row r="28031" spans="3:5" x14ac:dyDescent="0.25">
      <c r="C28031" s="90" t="s">
        <v>27293</v>
      </c>
      <c r="D28031" s="91">
        <v>64260</v>
      </c>
      <c r="E28031" s="90" t="str">
        <f>IF(D28031=Contact!$M$4,MAX($E$2:E28030)+1,"")</f>
        <v/>
      </c>
    </row>
    <row r="28032" spans="3:5" x14ac:dyDescent="0.25">
      <c r="C28032" s="90" t="s">
        <v>27294</v>
      </c>
      <c r="D28032" s="91">
        <v>64260</v>
      </c>
      <c r="E28032" s="90" t="str">
        <f>IF(D28032=Contact!$M$4,MAX($E$2:E28031)+1,"")</f>
        <v/>
      </c>
    </row>
    <row r="28033" spans="3:5" x14ac:dyDescent="0.25">
      <c r="C28033" s="90" t="s">
        <v>27295</v>
      </c>
      <c r="D28033" s="91">
        <v>64260</v>
      </c>
      <c r="E28033" s="90" t="str">
        <f>IF(D28033=Contact!$M$4,MAX($E$2:E28032)+1,"")</f>
        <v/>
      </c>
    </row>
    <row r="28034" spans="3:5" x14ac:dyDescent="0.25">
      <c r="C28034" s="90" t="s">
        <v>23831</v>
      </c>
      <c r="D28034" s="91">
        <v>64260</v>
      </c>
      <c r="E28034" s="90" t="str">
        <f>IF(D28034=Contact!$M$4,MAX($E$2:E28033)+1,"")</f>
        <v/>
      </c>
    </row>
    <row r="28035" spans="3:5" x14ac:dyDescent="0.25">
      <c r="C28035" s="90" t="s">
        <v>27296</v>
      </c>
      <c r="D28035" s="91">
        <v>64260</v>
      </c>
      <c r="E28035" s="90" t="str">
        <f>IF(D28035=Contact!$M$4,MAX($E$2:E28034)+1,"")</f>
        <v/>
      </c>
    </row>
    <row r="28036" spans="3:5" x14ac:dyDescent="0.25">
      <c r="C28036" s="90" t="s">
        <v>27297</v>
      </c>
      <c r="D28036" s="91">
        <v>64260</v>
      </c>
      <c r="E28036" s="90" t="str">
        <f>IF(D28036=Contact!$M$4,MAX($E$2:E28035)+1,"")</f>
        <v/>
      </c>
    </row>
    <row r="28037" spans="3:5" x14ac:dyDescent="0.25">
      <c r="C28037" s="90" t="s">
        <v>27298</v>
      </c>
      <c r="D28037" s="91">
        <v>64260</v>
      </c>
      <c r="E28037" s="90" t="str">
        <f>IF(D28037=Contact!$M$4,MAX($E$2:E28036)+1,"")</f>
        <v/>
      </c>
    </row>
    <row r="28038" spans="3:5" x14ac:dyDescent="0.25">
      <c r="C28038" s="90" t="s">
        <v>27299</v>
      </c>
      <c r="D28038" s="91">
        <v>64270</v>
      </c>
      <c r="E28038" s="90" t="str">
        <f>IF(D28038=Contact!$M$4,MAX($E$2:E28037)+1,"")</f>
        <v/>
      </c>
    </row>
    <row r="28039" spans="3:5" x14ac:dyDescent="0.25">
      <c r="C28039" s="90" t="s">
        <v>27300</v>
      </c>
      <c r="D28039" s="91">
        <v>64270</v>
      </c>
      <c r="E28039" s="90" t="str">
        <f>IF(D28039=Contact!$M$4,MAX($E$2:E28038)+1,"")</f>
        <v/>
      </c>
    </row>
    <row r="28040" spans="3:5" x14ac:dyDescent="0.25">
      <c r="C28040" s="90" t="s">
        <v>27301</v>
      </c>
      <c r="D28040" s="91">
        <v>64270</v>
      </c>
      <c r="E28040" s="90" t="str">
        <f>IF(D28040=Contact!$M$4,MAX($E$2:E28039)+1,"")</f>
        <v/>
      </c>
    </row>
    <row r="28041" spans="3:5" x14ac:dyDescent="0.25">
      <c r="C28041" s="90" t="s">
        <v>27302</v>
      </c>
      <c r="D28041" s="91">
        <v>64270</v>
      </c>
      <c r="E28041" s="90" t="str">
        <f>IF(D28041=Contact!$M$4,MAX($E$2:E28040)+1,"")</f>
        <v/>
      </c>
    </row>
    <row r="28042" spans="3:5" x14ac:dyDescent="0.25">
      <c r="C28042" s="90" t="s">
        <v>27303</v>
      </c>
      <c r="D28042" s="91">
        <v>64270</v>
      </c>
      <c r="E28042" s="90" t="str">
        <f>IF(D28042=Contact!$M$4,MAX($E$2:E28041)+1,"")</f>
        <v/>
      </c>
    </row>
    <row r="28043" spans="3:5" x14ac:dyDescent="0.25">
      <c r="C28043" s="90" t="s">
        <v>27304</v>
      </c>
      <c r="D28043" s="91">
        <v>64270</v>
      </c>
      <c r="E28043" s="90" t="str">
        <f>IF(D28043=Contact!$M$4,MAX($E$2:E28042)+1,"")</f>
        <v/>
      </c>
    </row>
    <row r="28044" spans="3:5" x14ac:dyDescent="0.25">
      <c r="C28044" s="90" t="s">
        <v>13405</v>
      </c>
      <c r="D28044" s="91">
        <v>64270</v>
      </c>
      <c r="E28044" s="90" t="str">
        <f>IF(D28044=Contact!$M$4,MAX($E$2:E28043)+1,"")</f>
        <v/>
      </c>
    </row>
    <row r="28045" spans="3:5" x14ac:dyDescent="0.25">
      <c r="C28045" s="90" t="s">
        <v>27305</v>
      </c>
      <c r="D28045" s="91">
        <v>64270</v>
      </c>
      <c r="E28045" s="90" t="str">
        <f>IF(D28045=Contact!$M$4,MAX($E$2:E28044)+1,"")</f>
        <v/>
      </c>
    </row>
    <row r="28046" spans="3:5" x14ac:dyDescent="0.25">
      <c r="C28046" s="90" t="s">
        <v>27306</v>
      </c>
      <c r="D28046" s="91">
        <v>64270</v>
      </c>
      <c r="E28046" s="90" t="str">
        <f>IF(D28046=Contact!$M$4,MAX($E$2:E28045)+1,"")</f>
        <v/>
      </c>
    </row>
    <row r="28047" spans="3:5" x14ac:dyDescent="0.25">
      <c r="C28047" s="90" t="s">
        <v>27307</v>
      </c>
      <c r="D28047" s="91">
        <v>64270</v>
      </c>
      <c r="E28047" s="90" t="str">
        <f>IF(D28047=Contact!$M$4,MAX($E$2:E28046)+1,"")</f>
        <v/>
      </c>
    </row>
    <row r="28048" spans="3:5" x14ac:dyDescent="0.25">
      <c r="C28048" s="90" t="s">
        <v>27308</v>
      </c>
      <c r="D28048" s="91">
        <v>64270</v>
      </c>
      <c r="E28048" s="90" t="str">
        <f>IF(D28048=Contact!$M$4,MAX($E$2:E28047)+1,"")</f>
        <v/>
      </c>
    </row>
    <row r="28049" spans="3:5" x14ac:dyDescent="0.25">
      <c r="C28049" s="90" t="s">
        <v>27309</v>
      </c>
      <c r="D28049" s="91">
        <v>64270</v>
      </c>
      <c r="E28049" s="90" t="str">
        <f>IF(D28049=Contact!$M$4,MAX($E$2:E28048)+1,"")</f>
        <v/>
      </c>
    </row>
    <row r="28050" spans="3:5" x14ac:dyDescent="0.25">
      <c r="C28050" s="90" t="s">
        <v>27310</v>
      </c>
      <c r="D28050" s="91">
        <v>64270</v>
      </c>
      <c r="E28050" s="90" t="str">
        <f>IF(D28050=Contact!$M$4,MAX($E$2:E28049)+1,"")</f>
        <v/>
      </c>
    </row>
    <row r="28051" spans="3:5" x14ac:dyDescent="0.25">
      <c r="C28051" s="90" t="s">
        <v>27311</v>
      </c>
      <c r="D28051" s="91">
        <v>64270</v>
      </c>
      <c r="E28051" s="90" t="str">
        <f>IF(D28051=Contact!$M$4,MAX($E$2:E28050)+1,"")</f>
        <v/>
      </c>
    </row>
    <row r="28052" spans="3:5" x14ac:dyDescent="0.25">
      <c r="C28052" s="90" t="s">
        <v>27312</v>
      </c>
      <c r="D28052" s="91">
        <v>64270</v>
      </c>
      <c r="E28052" s="90" t="str">
        <f>IF(D28052=Contact!$M$4,MAX($E$2:E28051)+1,"")</f>
        <v/>
      </c>
    </row>
    <row r="28053" spans="3:5" x14ac:dyDescent="0.25">
      <c r="C28053" s="90" t="s">
        <v>27313</v>
      </c>
      <c r="D28053" s="91">
        <v>64270</v>
      </c>
      <c r="E28053" s="90" t="str">
        <f>IF(D28053=Contact!$M$4,MAX($E$2:E28052)+1,"")</f>
        <v/>
      </c>
    </row>
    <row r="28054" spans="3:5" x14ac:dyDescent="0.25">
      <c r="C28054" s="90" t="s">
        <v>27314</v>
      </c>
      <c r="D28054" s="91">
        <v>64270</v>
      </c>
      <c r="E28054" s="90" t="str">
        <f>IF(D28054=Contact!$M$4,MAX($E$2:E28053)+1,"")</f>
        <v/>
      </c>
    </row>
    <row r="28055" spans="3:5" x14ac:dyDescent="0.25">
      <c r="C28055" s="90" t="s">
        <v>27315</v>
      </c>
      <c r="D28055" s="91">
        <v>64270</v>
      </c>
      <c r="E28055" s="90" t="str">
        <f>IF(D28055=Contact!$M$4,MAX($E$2:E28054)+1,"")</f>
        <v/>
      </c>
    </row>
    <row r="28056" spans="3:5" x14ac:dyDescent="0.25">
      <c r="C28056" s="90" t="s">
        <v>27316</v>
      </c>
      <c r="D28056" s="91">
        <v>64290</v>
      </c>
      <c r="E28056" s="90" t="str">
        <f>IF(D28056=Contact!$M$4,MAX($E$2:E28055)+1,"")</f>
        <v/>
      </c>
    </row>
    <row r="28057" spans="3:5" x14ac:dyDescent="0.25">
      <c r="C28057" s="90" t="s">
        <v>27317</v>
      </c>
      <c r="D28057" s="91">
        <v>64290</v>
      </c>
      <c r="E28057" s="90" t="str">
        <f>IF(D28057=Contact!$M$4,MAX($E$2:E28056)+1,"")</f>
        <v/>
      </c>
    </row>
    <row r="28058" spans="3:5" x14ac:dyDescent="0.25">
      <c r="C28058" s="90" t="s">
        <v>27318</v>
      </c>
      <c r="D28058" s="91">
        <v>64290</v>
      </c>
      <c r="E28058" s="90" t="str">
        <f>IF(D28058=Contact!$M$4,MAX($E$2:E28057)+1,"")</f>
        <v/>
      </c>
    </row>
    <row r="28059" spans="3:5" x14ac:dyDescent="0.25">
      <c r="C28059" s="90" t="s">
        <v>27319</v>
      </c>
      <c r="D28059" s="91">
        <v>64290</v>
      </c>
      <c r="E28059" s="90" t="str">
        <f>IF(D28059=Contact!$M$4,MAX($E$2:E28058)+1,"")</f>
        <v/>
      </c>
    </row>
    <row r="28060" spans="3:5" x14ac:dyDescent="0.25">
      <c r="C28060" s="90" t="s">
        <v>27320</v>
      </c>
      <c r="D28060" s="91">
        <v>64290</v>
      </c>
      <c r="E28060" s="90" t="str">
        <f>IF(D28060=Contact!$M$4,MAX($E$2:E28059)+1,"")</f>
        <v/>
      </c>
    </row>
    <row r="28061" spans="3:5" x14ac:dyDescent="0.25">
      <c r="C28061" s="90" t="s">
        <v>27321</v>
      </c>
      <c r="D28061" s="91">
        <v>64290</v>
      </c>
      <c r="E28061" s="90" t="str">
        <f>IF(D28061=Contact!$M$4,MAX($E$2:E28060)+1,"")</f>
        <v/>
      </c>
    </row>
    <row r="28062" spans="3:5" x14ac:dyDescent="0.25">
      <c r="C28062" s="90" t="s">
        <v>27322</v>
      </c>
      <c r="D28062" s="91">
        <v>64300</v>
      </c>
      <c r="E28062" s="90" t="str">
        <f>IF(D28062=Contact!$M$4,MAX($E$2:E28061)+1,"")</f>
        <v/>
      </c>
    </row>
    <row r="28063" spans="3:5" x14ac:dyDescent="0.25">
      <c r="C28063" s="90" t="s">
        <v>27323</v>
      </c>
      <c r="D28063" s="91">
        <v>64300</v>
      </c>
      <c r="E28063" s="90" t="str">
        <f>IF(D28063=Contact!$M$4,MAX($E$2:E28062)+1,"")</f>
        <v/>
      </c>
    </row>
    <row r="28064" spans="3:5" x14ac:dyDescent="0.25">
      <c r="C28064" s="90" t="s">
        <v>27324</v>
      </c>
      <c r="D28064" s="91">
        <v>64300</v>
      </c>
      <c r="E28064" s="90" t="str">
        <f>IF(D28064=Contact!$M$4,MAX($E$2:E28063)+1,"")</f>
        <v/>
      </c>
    </row>
    <row r="28065" spans="3:5" x14ac:dyDescent="0.25">
      <c r="C28065" s="90" t="s">
        <v>27325</v>
      </c>
      <c r="D28065" s="91">
        <v>64300</v>
      </c>
      <c r="E28065" s="90" t="str">
        <f>IF(D28065=Contact!$M$4,MAX($E$2:E28064)+1,"")</f>
        <v/>
      </c>
    </row>
    <row r="28066" spans="3:5" x14ac:dyDescent="0.25">
      <c r="C28066" s="90" t="s">
        <v>27326</v>
      </c>
      <c r="D28066" s="91">
        <v>64300</v>
      </c>
      <c r="E28066" s="90" t="str">
        <f>IF(D28066=Contact!$M$4,MAX($E$2:E28065)+1,"")</f>
        <v/>
      </c>
    </row>
    <row r="28067" spans="3:5" x14ac:dyDescent="0.25">
      <c r="C28067" s="90" t="s">
        <v>7689</v>
      </c>
      <c r="D28067" s="91">
        <v>64300</v>
      </c>
      <c r="E28067" s="90" t="str">
        <f>IF(D28067=Contact!$M$4,MAX($E$2:E28066)+1,"")</f>
        <v/>
      </c>
    </row>
    <row r="28068" spans="3:5" x14ac:dyDescent="0.25">
      <c r="C28068" s="90" t="s">
        <v>27327</v>
      </c>
      <c r="D28068" s="91">
        <v>64300</v>
      </c>
      <c r="E28068" s="90" t="str">
        <f>IF(D28068=Contact!$M$4,MAX($E$2:E28067)+1,"")</f>
        <v/>
      </c>
    </row>
    <row r="28069" spans="3:5" x14ac:dyDescent="0.25">
      <c r="C28069" s="90" t="s">
        <v>27328</v>
      </c>
      <c r="D28069" s="91">
        <v>64300</v>
      </c>
      <c r="E28069" s="90" t="str">
        <f>IF(D28069=Contact!$M$4,MAX($E$2:E28068)+1,"")</f>
        <v/>
      </c>
    </row>
    <row r="28070" spans="3:5" x14ac:dyDescent="0.25">
      <c r="C28070" s="90" t="s">
        <v>27329</v>
      </c>
      <c r="D28070" s="91">
        <v>64300</v>
      </c>
      <c r="E28070" s="90" t="str">
        <f>IF(D28070=Contact!$M$4,MAX($E$2:E28069)+1,"")</f>
        <v/>
      </c>
    </row>
    <row r="28071" spans="3:5" x14ac:dyDescent="0.25">
      <c r="C28071" s="90" t="s">
        <v>27330</v>
      </c>
      <c r="D28071" s="91">
        <v>64300</v>
      </c>
      <c r="E28071" s="90" t="str">
        <f>IF(D28071=Contact!$M$4,MAX($E$2:E28070)+1,"")</f>
        <v/>
      </c>
    </row>
    <row r="28072" spans="3:5" x14ac:dyDescent="0.25">
      <c r="C28072" s="90" t="s">
        <v>27331</v>
      </c>
      <c r="D28072" s="91">
        <v>64300</v>
      </c>
      <c r="E28072" s="90" t="str">
        <f>IF(D28072=Contact!$M$4,MAX($E$2:E28071)+1,"")</f>
        <v/>
      </c>
    </row>
    <row r="28073" spans="3:5" x14ac:dyDescent="0.25">
      <c r="C28073" s="90" t="s">
        <v>27332</v>
      </c>
      <c r="D28073" s="91">
        <v>64300</v>
      </c>
      <c r="E28073" s="90" t="str">
        <f>IF(D28073=Contact!$M$4,MAX($E$2:E28072)+1,"")</f>
        <v/>
      </c>
    </row>
    <row r="28074" spans="3:5" x14ac:dyDescent="0.25">
      <c r="C28074" s="90" t="s">
        <v>27333</v>
      </c>
      <c r="D28074" s="91">
        <v>64300</v>
      </c>
      <c r="E28074" s="90" t="str">
        <f>IF(D28074=Contact!$M$4,MAX($E$2:E28073)+1,"")</f>
        <v/>
      </c>
    </row>
    <row r="28075" spans="3:5" x14ac:dyDescent="0.25">
      <c r="C28075" s="90" t="s">
        <v>27334</v>
      </c>
      <c r="D28075" s="91">
        <v>64300</v>
      </c>
      <c r="E28075" s="90" t="str">
        <f>IF(D28075=Contact!$M$4,MAX($E$2:E28074)+1,"")</f>
        <v/>
      </c>
    </row>
    <row r="28076" spans="3:5" x14ac:dyDescent="0.25">
      <c r="C28076" s="90" t="s">
        <v>27335</v>
      </c>
      <c r="D28076" s="91">
        <v>64300</v>
      </c>
      <c r="E28076" s="90" t="str">
        <f>IF(D28076=Contact!$M$4,MAX($E$2:E28075)+1,"")</f>
        <v/>
      </c>
    </row>
    <row r="28077" spans="3:5" x14ac:dyDescent="0.25">
      <c r="C28077" s="90" t="s">
        <v>27336</v>
      </c>
      <c r="D28077" s="91">
        <v>64300</v>
      </c>
      <c r="E28077" s="90" t="str">
        <f>IF(D28077=Contact!$M$4,MAX($E$2:E28076)+1,"")</f>
        <v/>
      </c>
    </row>
    <row r="28078" spans="3:5" x14ac:dyDescent="0.25">
      <c r="C28078" s="90" t="s">
        <v>27337</v>
      </c>
      <c r="D28078" s="91">
        <v>64300</v>
      </c>
      <c r="E28078" s="90" t="str">
        <f>IF(D28078=Contact!$M$4,MAX($E$2:E28077)+1,"")</f>
        <v/>
      </c>
    </row>
    <row r="28079" spans="3:5" x14ac:dyDescent="0.25">
      <c r="C28079" s="90" t="s">
        <v>27338</v>
      </c>
      <c r="D28079" s="91">
        <v>64300</v>
      </c>
      <c r="E28079" s="90" t="str">
        <f>IF(D28079=Contact!$M$4,MAX($E$2:E28078)+1,"")</f>
        <v/>
      </c>
    </row>
    <row r="28080" spans="3:5" x14ac:dyDescent="0.25">
      <c r="C28080" s="90" t="s">
        <v>27339</v>
      </c>
      <c r="D28080" s="91">
        <v>64300</v>
      </c>
      <c r="E28080" s="90" t="str">
        <f>IF(D28080=Contact!$M$4,MAX($E$2:E28079)+1,"")</f>
        <v/>
      </c>
    </row>
    <row r="28081" spans="3:5" x14ac:dyDescent="0.25">
      <c r="C28081" s="90" t="s">
        <v>27340</v>
      </c>
      <c r="D28081" s="91">
        <v>64300</v>
      </c>
      <c r="E28081" s="90" t="str">
        <f>IF(D28081=Contact!$M$4,MAX($E$2:E28080)+1,"")</f>
        <v/>
      </c>
    </row>
    <row r="28082" spans="3:5" x14ac:dyDescent="0.25">
      <c r="C28082" s="90" t="s">
        <v>27341</v>
      </c>
      <c r="D28082" s="91">
        <v>64300</v>
      </c>
      <c r="E28082" s="90" t="str">
        <f>IF(D28082=Contact!$M$4,MAX($E$2:E28081)+1,"")</f>
        <v/>
      </c>
    </row>
    <row r="28083" spans="3:5" x14ac:dyDescent="0.25">
      <c r="C28083" s="90" t="s">
        <v>27342</v>
      </c>
      <c r="D28083" s="91">
        <v>64300</v>
      </c>
      <c r="E28083" s="90" t="str">
        <f>IF(D28083=Contact!$M$4,MAX($E$2:E28082)+1,"")</f>
        <v/>
      </c>
    </row>
    <row r="28084" spans="3:5" x14ac:dyDescent="0.25">
      <c r="C28084" s="90" t="s">
        <v>4261</v>
      </c>
      <c r="D28084" s="91">
        <v>64300</v>
      </c>
      <c r="E28084" s="90" t="str">
        <f>IF(D28084=Contact!$M$4,MAX($E$2:E28083)+1,"")</f>
        <v/>
      </c>
    </row>
    <row r="28085" spans="3:5" x14ac:dyDescent="0.25">
      <c r="C28085" s="90" t="s">
        <v>4221</v>
      </c>
      <c r="D28085" s="91">
        <v>64300</v>
      </c>
      <c r="E28085" s="90" t="str">
        <f>IF(D28085=Contact!$M$4,MAX($E$2:E28084)+1,"")</f>
        <v/>
      </c>
    </row>
    <row r="28086" spans="3:5" x14ac:dyDescent="0.25">
      <c r="C28086" s="90" t="s">
        <v>27343</v>
      </c>
      <c r="D28086" s="91">
        <v>64300</v>
      </c>
      <c r="E28086" s="90" t="str">
        <f>IF(D28086=Contact!$M$4,MAX($E$2:E28085)+1,"")</f>
        <v/>
      </c>
    </row>
    <row r="28087" spans="3:5" x14ac:dyDescent="0.25">
      <c r="C28087" s="90" t="s">
        <v>27344</v>
      </c>
      <c r="D28087" s="91">
        <v>64300</v>
      </c>
      <c r="E28087" s="90" t="str">
        <f>IF(D28087=Contact!$M$4,MAX($E$2:E28086)+1,"")</f>
        <v/>
      </c>
    </row>
    <row r="28088" spans="3:5" x14ac:dyDescent="0.25">
      <c r="C28088" s="90" t="s">
        <v>27345</v>
      </c>
      <c r="D28088" s="91">
        <v>64300</v>
      </c>
      <c r="E28088" s="90" t="str">
        <f>IF(D28088=Contact!$M$4,MAX($E$2:E28087)+1,"")</f>
        <v/>
      </c>
    </row>
    <row r="28089" spans="3:5" x14ac:dyDescent="0.25">
      <c r="C28089" s="90" t="s">
        <v>27346</v>
      </c>
      <c r="D28089" s="91">
        <v>64300</v>
      </c>
      <c r="E28089" s="90" t="str">
        <f>IF(D28089=Contact!$M$4,MAX($E$2:E28088)+1,"")</f>
        <v/>
      </c>
    </row>
    <row r="28090" spans="3:5" x14ac:dyDescent="0.25">
      <c r="C28090" s="90" t="s">
        <v>27347</v>
      </c>
      <c r="D28090" s="91">
        <v>64310</v>
      </c>
      <c r="E28090" s="90" t="str">
        <f>IF(D28090=Contact!$M$4,MAX($E$2:E28089)+1,"")</f>
        <v/>
      </c>
    </row>
    <row r="28091" spans="3:5" x14ac:dyDescent="0.25">
      <c r="C28091" s="90" t="s">
        <v>27348</v>
      </c>
      <c r="D28091" s="91">
        <v>64310</v>
      </c>
      <c r="E28091" s="90" t="str">
        <f>IF(D28091=Contact!$M$4,MAX($E$2:E28090)+1,"")</f>
        <v/>
      </c>
    </row>
    <row r="28092" spans="3:5" x14ac:dyDescent="0.25">
      <c r="C28092" s="90" t="s">
        <v>27349</v>
      </c>
      <c r="D28092" s="91">
        <v>64310</v>
      </c>
      <c r="E28092" s="90" t="str">
        <f>IF(D28092=Contact!$M$4,MAX($E$2:E28091)+1,"")</f>
        <v/>
      </c>
    </row>
    <row r="28093" spans="3:5" x14ac:dyDescent="0.25">
      <c r="C28093" s="90" t="s">
        <v>27350</v>
      </c>
      <c r="D28093" s="91">
        <v>64320</v>
      </c>
      <c r="E28093" s="90" t="str">
        <f>IF(D28093=Contact!$M$4,MAX($E$2:E28092)+1,"")</f>
        <v/>
      </c>
    </row>
    <row r="28094" spans="3:5" x14ac:dyDescent="0.25">
      <c r="C28094" s="90" t="s">
        <v>27351</v>
      </c>
      <c r="D28094" s="91">
        <v>64320</v>
      </c>
      <c r="E28094" s="90" t="str">
        <f>IF(D28094=Contact!$M$4,MAX($E$2:E28093)+1,"")</f>
        <v/>
      </c>
    </row>
    <row r="28095" spans="3:5" x14ac:dyDescent="0.25">
      <c r="C28095" s="90" t="s">
        <v>27352</v>
      </c>
      <c r="D28095" s="91">
        <v>64320</v>
      </c>
      <c r="E28095" s="90" t="str">
        <f>IF(D28095=Contact!$M$4,MAX($E$2:E28094)+1,"")</f>
        <v/>
      </c>
    </row>
    <row r="28096" spans="3:5" x14ac:dyDescent="0.25">
      <c r="C28096" s="90" t="s">
        <v>27353</v>
      </c>
      <c r="D28096" s="91">
        <v>64320</v>
      </c>
      <c r="E28096" s="90" t="str">
        <f>IF(D28096=Contact!$M$4,MAX($E$2:E28095)+1,"")</f>
        <v/>
      </c>
    </row>
    <row r="28097" spans="3:5" x14ac:dyDescent="0.25">
      <c r="C28097" s="90" t="s">
        <v>27354</v>
      </c>
      <c r="D28097" s="91">
        <v>64320</v>
      </c>
      <c r="E28097" s="90" t="str">
        <f>IF(D28097=Contact!$M$4,MAX($E$2:E28096)+1,"")</f>
        <v/>
      </c>
    </row>
    <row r="28098" spans="3:5" x14ac:dyDescent="0.25">
      <c r="C28098" s="90" t="s">
        <v>14623</v>
      </c>
      <c r="D28098" s="91">
        <v>64320</v>
      </c>
      <c r="E28098" s="90" t="str">
        <f>IF(D28098=Contact!$M$4,MAX($E$2:E28097)+1,"")</f>
        <v/>
      </c>
    </row>
    <row r="28099" spans="3:5" x14ac:dyDescent="0.25">
      <c r="C28099" s="90" t="s">
        <v>27355</v>
      </c>
      <c r="D28099" s="91">
        <v>64330</v>
      </c>
      <c r="E28099" s="90" t="str">
        <f>IF(D28099=Contact!$M$4,MAX($E$2:E28098)+1,"")</f>
        <v/>
      </c>
    </row>
    <row r="28100" spans="3:5" x14ac:dyDescent="0.25">
      <c r="C28100" s="90" t="s">
        <v>27356</v>
      </c>
      <c r="D28100" s="91">
        <v>64330</v>
      </c>
      <c r="E28100" s="90" t="str">
        <f>IF(D28100=Contact!$M$4,MAX($E$2:E28099)+1,"")</f>
        <v/>
      </c>
    </row>
    <row r="28101" spans="3:5" x14ac:dyDescent="0.25">
      <c r="C28101" s="90" t="s">
        <v>27357</v>
      </c>
      <c r="D28101" s="91">
        <v>64330</v>
      </c>
      <c r="E28101" s="90" t="str">
        <f>IF(D28101=Contact!$M$4,MAX($E$2:E28100)+1,"")</f>
        <v/>
      </c>
    </row>
    <row r="28102" spans="3:5" x14ac:dyDescent="0.25">
      <c r="C28102" s="90" t="s">
        <v>27358</v>
      </c>
      <c r="D28102" s="91">
        <v>64330</v>
      </c>
      <c r="E28102" s="90" t="str">
        <f>IF(D28102=Contact!$M$4,MAX($E$2:E28101)+1,"")</f>
        <v/>
      </c>
    </row>
    <row r="28103" spans="3:5" x14ac:dyDescent="0.25">
      <c r="C28103" s="90" t="s">
        <v>27359</v>
      </c>
      <c r="D28103" s="91">
        <v>64330</v>
      </c>
      <c r="E28103" s="90" t="str">
        <f>IF(D28103=Contact!$M$4,MAX($E$2:E28102)+1,"")</f>
        <v/>
      </c>
    </row>
    <row r="28104" spans="3:5" x14ac:dyDescent="0.25">
      <c r="C28104" s="90" t="s">
        <v>27360</v>
      </c>
      <c r="D28104" s="91">
        <v>64330</v>
      </c>
      <c r="E28104" s="90" t="str">
        <f>IF(D28104=Contact!$M$4,MAX($E$2:E28103)+1,"")</f>
        <v/>
      </c>
    </row>
    <row r="28105" spans="3:5" x14ac:dyDescent="0.25">
      <c r="C28105" s="90" t="s">
        <v>27361</v>
      </c>
      <c r="D28105" s="91">
        <v>64330</v>
      </c>
      <c r="E28105" s="90" t="str">
        <f>IF(D28105=Contact!$M$4,MAX($E$2:E28104)+1,"")</f>
        <v/>
      </c>
    </row>
    <row r="28106" spans="3:5" x14ac:dyDescent="0.25">
      <c r="C28106" s="90" t="s">
        <v>27362</v>
      </c>
      <c r="D28106" s="91">
        <v>64330</v>
      </c>
      <c r="E28106" s="90" t="str">
        <f>IF(D28106=Contact!$M$4,MAX($E$2:E28105)+1,"")</f>
        <v/>
      </c>
    </row>
    <row r="28107" spans="3:5" x14ac:dyDescent="0.25">
      <c r="C28107" s="90" t="s">
        <v>27363</v>
      </c>
      <c r="D28107" s="91">
        <v>64330</v>
      </c>
      <c r="E28107" s="90" t="str">
        <f>IF(D28107=Contact!$M$4,MAX($E$2:E28106)+1,"")</f>
        <v/>
      </c>
    </row>
    <row r="28108" spans="3:5" x14ac:dyDescent="0.25">
      <c r="C28108" s="90" t="s">
        <v>27364</v>
      </c>
      <c r="D28108" s="91">
        <v>64330</v>
      </c>
      <c r="E28108" s="90" t="str">
        <f>IF(D28108=Contact!$M$4,MAX($E$2:E28107)+1,"")</f>
        <v/>
      </c>
    </row>
    <row r="28109" spans="3:5" x14ac:dyDescent="0.25">
      <c r="C28109" s="90" t="s">
        <v>27365</v>
      </c>
      <c r="D28109" s="91">
        <v>64330</v>
      </c>
      <c r="E28109" s="90" t="str">
        <f>IF(D28109=Contact!$M$4,MAX($E$2:E28108)+1,"")</f>
        <v/>
      </c>
    </row>
    <row r="28110" spans="3:5" x14ac:dyDescent="0.25">
      <c r="C28110" s="90" t="s">
        <v>27366</v>
      </c>
      <c r="D28110" s="91">
        <v>64330</v>
      </c>
      <c r="E28110" s="90" t="str">
        <f>IF(D28110=Contact!$M$4,MAX($E$2:E28109)+1,"")</f>
        <v/>
      </c>
    </row>
    <row r="28111" spans="3:5" x14ac:dyDescent="0.25">
      <c r="C28111" s="90" t="s">
        <v>27367</v>
      </c>
      <c r="D28111" s="91">
        <v>64330</v>
      </c>
      <c r="E28111" s="90" t="str">
        <f>IF(D28111=Contact!$M$4,MAX($E$2:E28110)+1,"")</f>
        <v/>
      </c>
    </row>
    <row r="28112" spans="3:5" x14ac:dyDescent="0.25">
      <c r="C28112" s="90" t="s">
        <v>27368</v>
      </c>
      <c r="D28112" s="91">
        <v>64330</v>
      </c>
      <c r="E28112" s="90" t="str">
        <f>IF(D28112=Contact!$M$4,MAX($E$2:E28111)+1,"")</f>
        <v/>
      </c>
    </row>
    <row r="28113" spans="3:5" x14ac:dyDescent="0.25">
      <c r="C28113" s="90" t="s">
        <v>27369</v>
      </c>
      <c r="D28113" s="91">
        <v>64330</v>
      </c>
      <c r="E28113" s="90" t="str">
        <f>IF(D28113=Contact!$M$4,MAX($E$2:E28112)+1,"")</f>
        <v/>
      </c>
    </row>
    <row r="28114" spans="3:5" x14ac:dyDescent="0.25">
      <c r="C28114" s="90" t="s">
        <v>27370</v>
      </c>
      <c r="D28114" s="91">
        <v>64330</v>
      </c>
      <c r="E28114" s="90" t="str">
        <f>IF(D28114=Contact!$M$4,MAX($E$2:E28113)+1,"")</f>
        <v/>
      </c>
    </row>
    <row r="28115" spans="3:5" x14ac:dyDescent="0.25">
      <c r="C28115" s="90" t="s">
        <v>27371</v>
      </c>
      <c r="D28115" s="91">
        <v>64330</v>
      </c>
      <c r="E28115" s="90" t="str">
        <f>IF(D28115=Contact!$M$4,MAX($E$2:E28114)+1,"")</f>
        <v/>
      </c>
    </row>
    <row r="28116" spans="3:5" x14ac:dyDescent="0.25">
      <c r="C28116" s="90" t="s">
        <v>27372</v>
      </c>
      <c r="D28116" s="91">
        <v>64330</v>
      </c>
      <c r="E28116" s="90" t="str">
        <f>IF(D28116=Contact!$M$4,MAX($E$2:E28115)+1,"")</f>
        <v/>
      </c>
    </row>
    <row r="28117" spans="3:5" x14ac:dyDescent="0.25">
      <c r="C28117" s="90" t="s">
        <v>27373</v>
      </c>
      <c r="D28117" s="91">
        <v>64330</v>
      </c>
      <c r="E28117" s="90" t="str">
        <f>IF(D28117=Contact!$M$4,MAX($E$2:E28116)+1,"")</f>
        <v/>
      </c>
    </row>
    <row r="28118" spans="3:5" x14ac:dyDescent="0.25">
      <c r="C28118" s="90" t="s">
        <v>27374</v>
      </c>
      <c r="D28118" s="91">
        <v>64330</v>
      </c>
      <c r="E28118" s="90" t="str">
        <f>IF(D28118=Contact!$M$4,MAX($E$2:E28117)+1,"")</f>
        <v/>
      </c>
    </row>
    <row r="28119" spans="3:5" x14ac:dyDescent="0.25">
      <c r="C28119" s="90" t="s">
        <v>27375</v>
      </c>
      <c r="D28119" s="91">
        <v>64330</v>
      </c>
      <c r="E28119" s="90" t="str">
        <f>IF(D28119=Contact!$M$4,MAX($E$2:E28118)+1,"")</f>
        <v/>
      </c>
    </row>
    <row r="28120" spans="3:5" x14ac:dyDescent="0.25">
      <c r="C28120" s="90" t="s">
        <v>27376</v>
      </c>
      <c r="D28120" s="91">
        <v>64340</v>
      </c>
      <c r="E28120" s="90" t="str">
        <f>IF(D28120=Contact!$M$4,MAX($E$2:E28119)+1,"")</f>
        <v/>
      </c>
    </row>
    <row r="28121" spans="3:5" x14ac:dyDescent="0.25">
      <c r="C28121" s="90" t="s">
        <v>27377</v>
      </c>
      <c r="D28121" s="91">
        <v>64350</v>
      </c>
      <c r="E28121" s="90" t="str">
        <f>IF(D28121=Contact!$M$4,MAX($E$2:E28120)+1,"")</f>
        <v/>
      </c>
    </row>
    <row r="28122" spans="3:5" x14ac:dyDescent="0.25">
      <c r="C28122" s="90" t="s">
        <v>27378</v>
      </c>
      <c r="D28122" s="91">
        <v>64350</v>
      </c>
      <c r="E28122" s="90" t="str">
        <f>IF(D28122=Contact!$M$4,MAX($E$2:E28121)+1,"")</f>
        <v/>
      </c>
    </row>
    <row r="28123" spans="3:5" x14ac:dyDescent="0.25">
      <c r="C28123" s="90" t="s">
        <v>27379</v>
      </c>
      <c r="D28123" s="91">
        <v>64350</v>
      </c>
      <c r="E28123" s="90" t="str">
        <f>IF(D28123=Contact!$M$4,MAX($E$2:E28122)+1,"")</f>
        <v/>
      </c>
    </row>
    <row r="28124" spans="3:5" x14ac:dyDescent="0.25">
      <c r="C28124" s="90" t="s">
        <v>27380</v>
      </c>
      <c r="D28124" s="91">
        <v>64350</v>
      </c>
      <c r="E28124" s="90" t="str">
        <f>IF(D28124=Contact!$M$4,MAX($E$2:E28123)+1,"")</f>
        <v/>
      </c>
    </row>
    <row r="28125" spans="3:5" x14ac:dyDescent="0.25">
      <c r="C28125" s="90" t="s">
        <v>27381</v>
      </c>
      <c r="D28125" s="91">
        <v>64350</v>
      </c>
      <c r="E28125" s="90" t="str">
        <f>IF(D28125=Contact!$M$4,MAX($E$2:E28124)+1,"")</f>
        <v/>
      </c>
    </row>
    <row r="28126" spans="3:5" x14ac:dyDescent="0.25">
      <c r="C28126" s="90" t="s">
        <v>27382</v>
      </c>
      <c r="D28126" s="91">
        <v>64350</v>
      </c>
      <c r="E28126" s="90" t="str">
        <f>IF(D28126=Contact!$M$4,MAX($E$2:E28125)+1,"")</f>
        <v/>
      </c>
    </row>
    <row r="28127" spans="3:5" x14ac:dyDescent="0.25">
      <c r="C28127" s="90" t="s">
        <v>3233</v>
      </c>
      <c r="D28127" s="91">
        <v>64350</v>
      </c>
      <c r="E28127" s="90" t="str">
        <f>IF(D28127=Contact!$M$4,MAX($E$2:E28126)+1,"")</f>
        <v/>
      </c>
    </row>
    <row r="28128" spans="3:5" x14ac:dyDescent="0.25">
      <c r="C28128" s="90" t="s">
        <v>27383</v>
      </c>
      <c r="D28128" s="91">
        <v>64350</v>
      </c>
      <c r="E28128" s="90" t="str">
        <f>IF(D28128=Contact!$M$4,MAX($E$2:E28127)+1,"")</f>
        <v/>
      </c>
    </row>
    <row r="28129" spans="3:5" x14ac:dyDescent="0.25">
      <c r="C28129" s="90" t="s">
        <v>27384</v>
      </c>
      <c r="D28129" s="91">
        <v>64350</v>
      </c>
      <c r="E28129" s="90" t="str">
        <f>IF(D28129=Contact!$M$4,MAX($E$2:E28128)+1,"")</f>
        <v/>
      </c>
    </row>
    <row r="28130" spans="3:5" x14ac:dyDescent="0.25">
      <c r="C28130" s="90" t="s">
        <v>27385</v>
      </c>
      <c r="D28130" s="91">
        <v>64350</v>
      </c>
      <c r="E28130" s="90" t="str">
        <f>IF(D28130=Contact!$M$4,MAX($E$2:E28129)+1,"")</f>
        <v/>
      </c>
    </row>
    <row r="28131" spans="3:5" x14ac:dyDescent="0.25">
      <c r="C28131" s="90" t="s">
        <v>27386</v>
      </c>
      <c r="D28131" s="91">
        <v>64350</v>
      </c>
      <c r="E28131" s="90" t="str">
        <f>IF(D28131=Contact!$M$4,MAX($E$2:E28130)+1,"")</f>
        <v/>
      </c>
    </row>
    <row r="28132" spans="3:5" x14ac:dyDescent="0.25">
      <c r="C28132" s="90" t="s">
        <v>27387</v>
      </c>
      <c r="D28132" s="91">
        <v>64350</v>
      </c>
      <c r="E28132" s="90" t="str">
        <f>IF(D28132=Contact!$M$4,MAX($E$2:E28131)+1,"")</f>
        <v/>
      </c>
    </row>
    <row r="28133" spans="3:5" x14ac:dyDescent="0.25">
      <c r="C28133" s="90" t="s">
        <v>27388</v>
      </c>
      <c r="D28133" s="91">
        <v>64350</v>
      </c>
      <c r="E28133" s="90" t="str">
        <f>IF(D28133=Contact!$M$4,MAX($E$2:E28132)+1,"")</f>
        <v/>
      </c>
    </row>
    <row r="28134" spans="3:5" x14ac:dyDescent="0.25">
      <c r="C28134" s="90" t="s">
        <v>4278</v>
      </c>
      <c r="D28134" s="91">
        <v>64350</v>
      </c>
      <c r="E28134" s="90" t="str">
        <f>IF(D28134=Contact!$M$4,MAX($E$2:E28133)+1,"")</f>
        <v/>
      </c>
    </row>
    <row r="28135" spans="3:5" x14ac:dyDescent="0.25">
      <c r="C28135" s="90" t="s">
        <v>27389</v>
      </c>
      <c r="D28135" s="91">
        <v>64350</v>
      </c>
      <c r="E28135" s="90" t="str">
        <f>IF(D28135=Contact!$M$4,MAX($E$2:E28134)+1,"")</f>
        <v/>
      </c>
    </row>
    <row r="28136" spans="3:5" x14ac:dyDescent="0.25">
      <c r="C28136" s="90" t="s">
        <v>27390</v>
      </c>
      <c r="D28136" s="91">
        <v>64350</v>
      </c>
      <c r="E28136" s="90" t="str">
        <f>IF(D28136=Contact!$M$4,MAX($E$2:E28135)+1,"")</f>
        <v/>
      </c>
    </row>
    <row r="28137" spans="3:5" x14ac:dyDescent="0.25">
      <c r="C28137" s="90" t="s">
        <v>27391</v>
      </c>
      <c r="D28137" s="91">
        <v>64350</v>
      </c>
      <c r="E28137" s="90" t="str">
        <f>IF(D28137=Contact!$M$4,MAX($E$2:E28136)+1,"")</f>
        <v/>
      </c>
    </row>
    <row r="28138" spans="3:5" x14ac:dyDescent="0.25">
      <c r="C28138" s="90" t="s">
        <v>27392</v>
      </c>
      <c r="D28138" s="91">
        <v>64350</v>
      </c>
      <c r="E28138" s="90" t="str">
        <f>IF(D28138=Contact!$M$4,MAX($E$2:E28137)+1,"")</f>
        <v/>
      </c>
    </row>
    <row r="28139" spans="3:5" x14ac:dyDescent="0.25">
      <c r="C28139" s="90" t="s">
        <v>27393</v>
      </c>
      <c r="D28139" s="91">
        <v>64350</v>
      </c>
      <c r="E28139" s="90" t="str">
        <f>IF(D28139=Contact!$M$4,MAX($E$2:E28138)+1,"")</f>
        <v/>
      </c>
    </row>
    <row r="28140" spans="3:5" x14ac:dyDescent="0.25">
      <c r="C28140" s="90" t="s">
        <v>27394</v>
      </c>
      <c r="D28140" s="91">
        <v>64350</v>
      </c>
      <c r="E28140" s="90" t="str">
        <f>IF(D28140=Contact!$M$4,MAX($E$2:E28139)+1,"")</f>
        <v/>
      </c>
    </row>
    <row r="28141" spans="3:5" x14ac:dyDescent="0.25">
      <c r="C28141" s="90" t="s">
        <v>13325</v>
      </c>
      <c r="D28141" s="91">
        <v>64350</v>
      </c>
      <c r="E28141" s="90" t="str">
        <f>IF(D28141=Contact!$M$4,MAX($E$2:E28140)+1,"")</f>
        <v/>
      </c>
    </row>
    <row r="28142" spans="3:5" x14ac:dyDescent="0.25">
      <c r="C28142" s="90" t="s">
        <v>27395</v>
      </c>
      <c r="D28142" s="91">
        <v>64350</v>
      </c>
      <c r="E28142" s="90" t="str">
        <f>IF(D28142=Contact!$M$4,MAX($E$2:E28141)+1,"")</f>
        <v/>
      </c>
    </row>
    <row r="28143" spans="3:5" x14ac:dyDescent="0.25">
      <c r="C28143" s="90" t="s">
        <v>27396</v>
      </c>
      <c r="D28143" s="91">
        <v>64350</v>
      </c>
      <c r="E28143" s="90" t="str">
        <f>IF(D28143=Contact!$M$4,MAX($E$2:E28142)+1,"")</f>
        <v/>
      </c>
    </row>
    <row r="28144" spans="3:5" x14ac:dyDescent="0.25">
      <c r="C28144" s="90" t="s">
        <v>27397</v>
      </c>
      <c r="D28144" s="91">
        <v>64350</v>
      </c>
      <c r="E28144" s="90" t="str">
        <f>IF(D28144=Contact!$M$4,MAX($E$2:E28143)+1,"")</f>
        <v/>
      </c>
    </row>
    <row r="28145" spans="3:5" x14ac:dyDescent="0.25">
      <c r="C28145" s="90" t="s">
        <v>27398</v>
      </c>
      <c r="D28145" s="91">
        <v>64350</v>
      </c>
      <c r="E28145" s="90" t="str">
        <f>IF(D28145=Contact!$M$4,MAX($E$2:E28144)+1,"")</f>
        <v/>
      </c>
    </row>
    <row r="28146" spans="3:5" x14ac:dyDescent="0.25">
      <c r="C28146" s="90" t="s">
        <v>27399</v>
      </c>
      <c r="D28146" s="91">
        <v>64350</v>
      </c>
      <c r="E28146" s="90" t="str">
        <f>IF(D28146=Contact!$M$4,MAX($E$2:E28145)+1,"")</f>
        <v/>
      </c>
    </row>
    <row r="28147" spans="3:5" x14ac:dyDescent="0.25">
      <c r="C28147" s="90" t="s">
        <v>27400</v>
      </c>
      <c r="D28147" s="91">
        <v>64360</v>
      </c>
      <c r="E28147" s="90" t="str">
        <f>IF(D28147=Contact!$M$4,MAX($E$2:E28146)+1,"")</f>
        <v/>
      </c>
    </row>
    <row r="28148" spans="3:5" x14ac:dyDescent="0.25">
      <c r="C28148" s="90" t="s">
        <v>27401</v>
      </c>
      <c r="D28148" s="91">
        <v>64360</v>
      </c>
      <c r="E28148" s="90" t="str">
        <f>IF(D28148=Contact!$M$4,MAX($E$2:E28147)+1,"")</f>
        <v/>
      </c>
    </row>
    <row r="28149" spans="3:5" x14ac:dyDescent="0.25">
      <c r="C28149" s="90" t="s">
        <v>27402</v>
      </c>
      <c r="D28149" s="91">
        <v>64360</v>
      </c>
      <c r="E28149" s="90" t="str">
        <f>IF(D28149=Contact!$M$4,MAX($E$2:E28148)+1,"")</f>
        <v/>
      </c>
    </row>
    <row r="28150" spans="3:5" x14ac:dyDescent="0.25">
      <c r="C28150" s="90" t="s">
        <v>27403</v>
      </c>
      <c r="D28150" s="91">
        <v>64360</v>
      </c>
      <c r="E28150" s="90" t="str">
        <f>IF(D28150=Contact!$M$4,MAX($E$2:E28149)+1,"")</f>
        <v/>
      </c>
    </row>
    <row r="28151" spans="3:5" x14ac:dyDescent="0.25">
      <c r="C28151" s="90" t="s">
        <v>27404</v>
      </c>
      <c r="D28151" s="91">
        <v>64360</v>
      </c>
      <c r="E28151" s="90" t="str">
        <f>IF(D28151=Contact!$M$4,MAX($E$2:E28150)+1,"")</f>
        <v/>
      </c>
    </row>
    <row r="28152" spans="3:5" x14ac:dyDescent="0.25">
      <c r="C28152" s="90" t="s">
        <v>27405</v>
      </c>
      <c r="D28152" s="91">
        <v>64360</v>
      </c>
      <c r="E28152" s="90" t="str">
        <f>IF(D28152=Contact!$M$4,MAX($E$2:E28151)+1,"")</f>
        <v/>
      </c>
    </row>
    <row r="28153" spans="3:5" x14ac:dyDescent="0.25">
      <c r="C28153" s="90" t="s">
        <v>27406</v>
      </c>
      <c r="D28153" s="91">
        <v>64360</v>
      </c>
      <c r="E28153" s="90" t="str">
        <f>IF(D28153=Contact!$M$4,MAX($E$2:E28152)+1,"")</f>
        <v/>
      </c>
    </row>
    <row r="28154" spans="3:5" x14ac:dyDescent="0.25">
      <c r="C28154" s="90" t="s">
        <v>27407</v>
      </c>
      <c r="D28154" s="91">
        <v>64360</v>
      </c>
      <c r="E28154" s="90" t="str">
        <f>IF(D28154=Contact!$M$4,MAX($E$2:E28153)+1,"")</f>
        <v/>
      </c>
    </row>
    <row r="28155" spans="3:5" x14ac:dyDescent="0.25">
      <c r="C28155" s="90" t="s">
        <v>27408</v>
      </c>
      <c r="D28155" s="91">
        <v>64370</v>
      </c>
      <c r="E28155" s="90" t="str">
        <f>IF(D28155=Contact!$M$4,MAX($E$2:E28154)+1,"")</f>
        <v/>
      </c>
    </row>
    <row r="28156" spans="3:5" x14ac:dyDescent="0.25">
      <c r="C28156" s="90" t="s">
        <v>27409</v>
      </c>
      <c r="D28156" s="91">
        <v>64370</v>
      </c>
      <c r="E28156" s="90" t="str">
        <f>IF(D28156=Contact!$M$4,MAX($E$2:E28155)+1,"")</f>
        <v/>
      </c>
    </row>
    <row r="28157" spans="3:5" x14ac:dyDescent="0.25">
      <c r="C28157" s="90" t="s">
        <v>27410</v>
      </c>
      <c r="D28157" s="91">
        <v>64370</v>
      </c>
      <c r="E28157" s="90" t="str">
        <f>IF(D28157=Contact!$M$4,MAX($E$2:E28156)+1,"")</f>
        <v/>
      </c>
    </row>
    <row r="28158" spans="3:5" x14ac:dyDescent="0.25">
      <c r="C28158" s="90" t="s">
        <v>27411</v>
      </c>
      <c r="D28158" s="91">
        <v>64370</v>
      </c>
      <c r="E28158" s="90" t="str">
        <f>IF(D28158=Contact!$M$4,MAX($E$2:E28157)+1,"")</f>
        <v/>
      </c>
    </row>
    <row r="28159" spans="3:5" x14ac:dyDescent="0.25">
      <c r="C28159" s="90" t="s">
        <v>3233</v>
      </c>
      <c r="D28159" s="91">
        <v>64370</v>
      </c>
      <c r="E28159" s="90" t="str">
        <f>IF(D28159=Contact!$M$4,MAX($E$2:E28158)+1,"")</f>
        <v/>
      </c>
    </row>
    <row r="28160" spans="3:5" x14ac:dyDescent="0.25">
      <c r="C28160" s="90" t="s">
        <v>27412</v>
      </c>
      <c r="D28160" s="91">
        <v>64370</v>
      </c>
      <c r="E28160" s="90" t="str">
        <f>IF(D28160=Contact!$M$4,MAX($E$2:E28159)+1,"")</f>
        <v/>
      </c>
    </row>
    <row r="28161" spans="3:5" x14ac:dyDescent="0.25">
      <c r="C28161" s="90" t="s">
        <v>27413</v>
      </c>
      <c r="D28161" s="91">
        <v>64370</v>
      </c>
      <c r="E28161" s="90" t="str">
        <f>IF(D28161=Contact!$M$4,MAX($E$2:E28160)+1,"")</f>
        <v/>
      </c>
    </row>
    <row r="28162" spans="3:5" x14ac:dyDescent="0.25">
      <c r="C28162" s="90" t="s">
        <v>27414</v>
      </c>
      <c r="D28162" s="91">
        <v>64370</v>
      </c>
      <c r="E28162" s="90" t="str">
        <f>IF(D28162=Contact!$M$4,MAX($E$2:E28161)+1,"")</f>
        <v/>
      </c>
    </row>
    <row r="28163" spans="3:5" x14ac:dyDescent="0.25">
      <c r="C28163" s="90" t="s">
        <v>27415</v>
      </c>
      <c r="D28163" s="91">
        <v>64370</v>
      </c>
      <c r="E28163" s="90" t="str">
        <f>IF(D28163=Contact!$M$4,MAX($E$2:E28162)+1,"")</f>
        <v/>
      </c>
    </row>
    <row r="28164" spans="3:5" x14ac:dyDescent="0.25">
      <c r="C28164" s="90" t="s">
        <v>27416</v>
      </c>
      <c r="D28164" s="91">
        <v>64370</v>
      </c>
      <c r="E28164" s="90" t="str">
        <f>IF(D28164=Contact!$M$4,MAX($E$2:E28163)+1,"")</f>
        <v/>
      </c>
    </row>
    <row r="28165" spans="3:5" x14ac:dyDescent="0.25">
      <c r="C28165" s="90" t="s">
        <v>27417</v>
      </c>
      <c r="D28165" s="91">
        <v>64370</v>
      </c>
      <c r="E28165" s="90" t="str">
        <f>IF(D28165=Contact!$M$4,MAX($E$2:E28164)+1,"")</f>
        <v/>
      </c>
    </row>
    <row r="28166" spans="3:5" x14ac:dyDescent="0.25">
      <c r="C28166" s="90" t="s">
        <v>6936</v>
      </c>
      <c r="D28166" s="91">
        <v>64370</v>
      </c>
      <c r="E28166" s="90" t="str">
        <f>IF(D28166=Contact!$M$4,MAX($E$2:E28165)+1,"")</f>
        <v/>
      </c>
    </row>
    <row r="28167" spans="3:5" x14ac:dyDescent="0.25">
      <c r="C28167" s="90" t="s">
        <v>27418</v>
      </c>
      <c r="D28167" s="91">
        <v>64370</v>
      </c>
      <c r="E28167" s="90" t="str">
        <f>IF(D28167=Contact!$M$4,MAX($E$2:E28166)+1,"")</f>
        <v/>
      </c>
    </row>
    <row r="28168" spans="3:5" x14ac:dyDescent="0.25">
      <c r="C28168" s="90" t="s">
        <v>27419</v>
      </c>
      <c r="D28168" s="91">
        <v>64370</v>
      </c>
      <c r="E28168" s="90" t="str">
        <f>IF(D28168=Contact!$M$4,MAX($E$2:E28167)+1,"")</f>
        <v/>
      </c>
    </row>
    <row r="28169" spans="3:5" x14ac:dyDescent="0.25">
      <c r="C28169" s="90" t="s">
        <v>27420</v>
      </c>
      <c r="D28169" s="91">
        <v>64390</v>
      </c>
      <c r="E28169" s="90" t="str">
        <f>IF(D28169=Contact!$M$4,MAX($E$2:E28168)+1,"")</f>
        <v/>
      </c>
    </row>
    <row r="28170" spans="3:5" x14ac:dyDescent="0.25">
      <c r="C28170" s="90" t="s">
        <v>27421</v>
      </c>
      <c r="D28170" s="91">
        <v>64390</v>
      </c>
      <c r="E28170" s="90" t="str">
        <f>IF(D28170=Contact!$M$4,MAX($E$2:E28169)+1,"")</f>
        <v/>
      </c>
    </row>
    <row r="28171" spans="3:5" x14ac:dyDescent="0.25">
      <c r="C28171" s="90" t="s">
        <v>27422</v>
      </c>
      <c r="D28171" s="91">
        <v>64390</v>
      </c>
      <c r="E28171" s="90" t="str">
        <f>IF(D28171=Contact!$M$4,MAX($E$2:E28170)+1,"")</f>
        <v/>
      </c>
    </row>
    <row r="28172" spans="3:5" x14ac:dyDescent="0.25">
      <c r="C28172" s="90" t="s">
        <v>27423</v>
      </c>
      <c r="D28172" s="91">
        <v>64390</v>
      </c>
      <c r="E28172" s="90" t="str">
        <f>IF(D28172=Contact!$M$4,MAX($E$2:E28171)+1,"")</f>
        <v/>
      </c>
    </row>
    <row r="28173" spans="3:5" x14ac:dyDescent="0.25">
      <c r="C28173" s="90" t="s">
        <v>27424</v>
      </c>
      <c r="D28173" s="91">
        <v>64390</v>
      </c>
      <c r="E28173" s="90" t="str">
        <f>IF(D28173=Contact!$M$4,MAX($E$2:E28172)+1,"")</f>
        <v/>
      </c>
    </row>
    <row r="28174" spans="3:5" x14ac:dyDescent="0.25">
      <c r="C28174" s="90" t="s">
        <v>27425</v>
      </c>
      <c r="D28174" s="91">
        <v>64390</v>
      </c>
      <c r="E28174" s="90" t="str">
        <f>IF(D28174=Contact!$M$4,MAX($E$2:E28173)+1,"")</f>
        <v/>
      </c>
    </row>
    <row r="28175" spans="3:5" x14ac:dyDescent="0.25">
      <c r="C28175" s="90" t="s">
        <v>27426</v>
      </c>
      <c r="D28175" s="91">
        <v>64390</v>
      </c>
      <c r="E28175" s="90" t="str">
        <f>IF(D28175=Contact!$M$4,MAX($E$2:E28174)+1,"")</f>
        <v/>
      </c>
    </row>
    <row r="28176" spans="3:5" x14ac:dyDescent="0.25">
      <c r="C28176" s="90" t="s">
        <v>27427</v>
      </c>
      <c r="D28176" s="91">
        <v>64390</v>
      </c>
      <c r="E28176" s="90" t="str">
        <f>IF(D28176=Contact!$M$4,MAX($E$2:E28175)+1,"")</f>
        <v/>
      </c>
    </row>
    <row r="28177" spans="3:5" x14ac:dyDescent="0.25">
      <c r="C28177" s="90" t="s">
        <v>13897</v>
      </c>
      <c r="D28177" s="91">
        <v>64390</v>
      </c>
      <c r="E28177" s="90" t="str">
        <f>IF(D28177=Contact!$M$4,MAX($E$2:E28176)+1,"")</f>
        <v/>
      </c>
    </row>
    <row r="28178" spans="3:5" x14ac:dyDescent="0.25">
      <c r="C28178" s="90" t="s">
        <v>27428</v>
      </c>
      <c r="D28178" s="91">
        <v>64390</v>
      </c>
      <c r="E28178" s="90" t="str">
        <f>IF(D28178=Contact!$M$4,MAX($E$2:E28177)+1,"")</f>
        <v/>
      </c>
    </row>
    <row r="28179" spans="3:5" x14ac:dyDescent="0.25">
      <c r="C28179" s="90" t="s">
        <v>27429</v>
      </c>
      <c r="D28179" s="91">
        <v>64390</v>
      </c>
      <c r="E28179" s="90" t="str">
        <f>IF(D28179=Contact!$M$4,MAX($E$2:E28178)+1,"")</f>
        <v/>
      </c>
    </row>
    <row r="28180" spans="3:5" x14ac:dyDescent="0.25">
      <c r="C28180" s="90" t="s">
        <v>27430</v>
      </c>
      <c r="D28180" s="91">
        <v>64390</v>
      </c>
      <c r="E28180" s="90" t="str">
        <f>IF(D28180=Contact!$M$4,MAX($E$2:E28179)+1,"")</f>
        <v/>
      </c>
    </row>
    <row r="28181" spans="3:5" x14ac:dyDescent="0.25">
      <c r="C28181" s="90" t="s">
        <v>27431</v>
      </c>
      <c r="D28181" s="91">
        <v>64390</v>
      </c>
      <c r="E28181" s="90" t="str">
        <f>IF(D28181=Contact!$M$4,MAX($E$2:E28180)+1,"")</f>
        <v/>
      </c>
    </row>
    <row r="28182" spans="3:5" x14ac:dyDescent="0.25">
      <c r="C28182" s="90" t="s">
        <v>27432</v>
      </c>
      <c r="D28182" s="91">
        <v>64390</v>
      </c>
      <c r="E28182" s="90" t="str">
        <f>IF(D28182=Contact!$M$4,MAX($E$2:E28181)+1,"")</f>
        <v/>
      </c>
    </row>
    <row r="28183" spans="3:5" x14ac:dyDescent="0.25">
      <c r="C28183" s="90" t="s">
        <v>27433</v>
      </c>
      <c r="D28183" s="91">
        <v>64390</v>
      </c>
      <c r="E28183" s="90" t="str">
        <f>IF(D28183=Contact!$M$4,MAX($E$2:E28182)+1,"")</f>
        <v/>
      </c>
    </row>
    <row r="28184" spans="3:5" x14ac:dyDescent="0.25">
      <c r="C28184" s="90" t="s">
        <v>27434</v>
      </c>
      <c r="D28184" s="91">
        <v>64400</v>
      </c>
      <c r="E28184" s="90" t="str">
        <f>IF(D28184=Contact!$M$4,MAX($E$2:E28183)+1,"")</f>
        <v/>
      </c>
    </row>
    <row r="28185" spans="3:5" x14ac:dyDescent="0.25">
      <c r="C28185" s="90" t="s">
        <v>27435</v>
      </c>
      <c r="D28185" s="91">
        <v>64400</v>
      </c>
      <c r="E28185" s="90" t="str">
        <f>IF(D28185=Contact!$M$4,MAX($E$2:E28184)+1,"")</f>
        <v/>
      </c>
    </row>
    <row r="28186" spans="3:5" x14ac:dyDescent="0.25">
      <c r="C28186" s="90" t="s">
        <v>27436</v>
      </c>
      <c r="D28186" s="91">
        <v>64400</v>
      </c>
      <c r="E28186" s="90" t="str">
        <f>IF(D28186=Contact!$M$4,MAX($E$2:E28185)+1,"")</f>
        <v/>
      </c>
    </row>
    <row r="28187" spans="3:5" x14ac:dyDescent="0.25">
      <c r="C28187" s="90" t="s">
        <v>27437</v>
      </c>
      <c r="D28187" s="91">
        <v>64400</v>
      </c>
      <c r="E28187" s="90" t="str">
        <f>IF(D28187=Contact!$M$4,MAX($E$2:E28186)+1,"")</f>
        <v/>
      </c>
    </row>
    <row r="28188" spans="3:5" x14ac:dyDescent="0.25">
      <c r="C28188" s="90" t="s">
        <v>27438</v>
      </c>
      <c r="D28188" s="91">
        <v>64400</v>
      </c>
      <c r="E28188" s="90" t="str">
        <f>IF(D28188=Contact!$M$4,MAX($E$2:E28187)+1,"")</f>
        <v/>
      </c>
    </row>
    <row r="28189" spans="3:5" x14ac:dyDescent="0.25">
      <c r="C28189" s="90" t="s">
        <v>27439</v>
      </c>
      <c r="D28189" s="91">
        <v>64400</v>
      </c>
      <c r="E28189" s="90" t="str">
        <f>IF(D28189=Contact!$M$4,MAX($E$2:E28188)+1,"")</f>
        <v/>
      </c>
    </row>
    <row r="28190" spans="3:5" x14ac:dyDescent="0.25">
      <c r="C28190" s="90" t="s">
        <v>27440</v>
      </c>
      <c r="D28190" s="91">
        <v>64400</v>
      </c>
      <c r="E28190" s="90" t="str">
        <f>IF(D28190=Contact!$M$4,MAX($E$2:E28189)+1,"")</f>
        <v/>
      </c>
    </row>
    <row r="28191" spans="3:5" x14ac:dyDescent="0.25">
      <c r="C28191" s="90" t="s">
        <v>27441</v>
      </c>
      <c r="D28191" s="91">
        <v>64400</v>
      </c>
      <c r="E28191" s="90" t="str">
        <f>IF(D28191=Contact!$M$4,MAX($E$2:E28190)+1,"")</f>
        <v/>
      </c>
    </row>
    <row r="28192" spans="3:5" x14ac:dyDescent="0.25">
      <c r="C28192" s="90" t="s">
        <v>27442</v>
      </c>
      <c r="D28192" s="91">
        <v>64400</v>
      </c>
      <c r="E28192" s="90" t="str">
        <f>IF(D28192=Contact!$M$4,MAX($E$2:E28191)+1,"")</f>
        <v/>
      </c>
    </row>
    <row r="28193" spans="3:5" x14ac:dyDescent="0.25">
      <c r="C28193" s="90" t="s">
        <v>27443</v>
      </c>
      <c r="D28193" s="91">
        <v>64400</v>
      </c>
      <c r="E28193" s="90" t="str">
        <f>IF(D28193=Contact!$M$4,MAX($E$2:E28192)+1,"")</f>
        <v/>
      </c>
    </row>
    <row r="28194" spans="3:5" x14ac:dyDescent="0.25">
      <c r="C28194" s="90" t="s">
        <v>27444</v>
      </c>
      <c r="D28194" s="91">
        <v>64400</v>
      </c>
      <c r="E28194" s="90" t="str">
        <f>IF(D28194=Contact!$M$4,MAX($E$2:E28193)+1,"")</f>
        <v/>
      </c>
    </row>
    <row r="28195" spans="3:5" x14ac:dyDescent="0.25">
      <c r="C28195" s="90" t="s">
        <v>27445</v>
      </c>
      <c r="D28195" s="91">
        <v>64400</v>
      </c>
      <c r="E28195" s="90" t="str">
        <f>IF(D28195=Contact!$M$4,MAX($E$2:E28194)+1,"")</f>
        <v/>
      </c>
    </row>
    <row r="28196" spans="3:5" x14ac:dyDescent="0.25">
      <c r="C28196" s="90" t="s">
        <v>27446</v>
      </c>
      <c r="D28196" s="91">
        <v>64400</v>
      </c>
      <c r="E28196" s="90" t="str">
        <f>IF(D28196=Contact!$M$4,MAX($E$2:E28195)+1,"")</f>
        <v/>
      </c>
    </row>
    <row r="28197" spans="3:5" x14ac:dyDescent="0.25">
      <c r="C28197" s="90" t="s">
        <v>27447</v>
      </c>
      <c r="D28197" s="91">
        <v>64400</v>
      </c>
      <c r="E28197" s="90" t="str">
        <f>IF(D28197=Contact!$M$4,MAX($E$2:E28196)+1,"")</f>
        <v/>
      </c>
    </row>
    <row r="28198" spans="3:5" x14ac:dyDescent="0.25">
      <c r="C28198" s="90" t="s">
        <v>27448</v>
      </c>
      <c r="D28198" s="91">
        <v>64400</v>
      </c>
      <c r="E28198" s="90" t="str">
        <f>IF(D28198=Contact!$M$4,MAX($E$2:E28197)+1,"")</f>
        <v/>
      </c>
    </row>
    <row r="28199" spans="3:5" x14ac:dyDescent="0.25">
      <c r="C28199" s="90" t="s">
        <v>27449</v>
      </c>
      <c r="D28199" s="91">
        <v>64400</v>
      </c>
      <c r="E28199" s="90" t="str">
        <f>IF(D28199=Contact!$M$4,MAX($E$2:E28198)+1,"")</f>
        <v/>
      </c>
    </row>
    <row r="28200" spans="3:5" x14ac:dyDescent="0.25">
      <c r="C28200" s="90" t="s">
        <v>27450</v>
      </c>
      <c r="D28200" s="91">
        <v>64400</v>
      </c>
      <c r="E28200" s="90" t="str">
        <f>IF(D28200=Contact!$M$4,MAX($E$2:E28199)+1,"")</f>
        <v/>
      </c>
    </row>
    <row r="28201" spans="3:5" x14ac:dyDescent="0.25">
      <c r="C28201" s="90" t="s">
        <v>27451</v>
      </c>
      <c r="D28201" s="91">
        <v>64400</v>
      </c>
      <c r="E28201" s="90" t="str">
        <f>IF(D28201=Contact!$M$4,MAX($E$2:E28200)+1,"")</f>
        <v/>
      </c>
    </row>
    <row r="28202" spans="3:5" x14ac:dyDescent="0.25">
      <c r="C28202" s="90" t="s">
        <v>27452</v>
      </c>
      <c r="D28202" s="91">
        <v>64400</v>
      </c>
      <c r="E28202" s="90" t="str">
        <f>IF(D28202=Contact!$M$4,MAX($E$2:E28201)+1,"")</f>
        <v/>
      </c>
    </row>
    <row r="28203" spans="3:5" x14ac:dyDescent="0.25">
      <c r="C28203" s="90" t="s">
        <v>27453</v>
      </c>
      <c r="D28203" s="91">
        <v>64410</v>
      </c>
      <c r="E28203" s="90" t="str">
        <f>IF(D28203=Contact!$M$4,MAX($E$2:E28202)+1,"")</f>
        <v/>
      </c>
    </row>
    <row r="28204" spans="3:5" x14ac:dyDescent="0.25">
      <c r="C28204" s="90" t="s">
        <v>27454</v>
      </c>
      <c r="D28204" s="91">
        <v>64410</v>
      </c>
      <c r="E28204" s="90" t="str">
        <f>IF(D28204=Contact!$M$4,MAX($E$2:E28203)+1,"")</f>
        <v/>
      </c>
    </row>
    <row r="28205" spans="3:5" x14ac:dyDescent="0.25">
      <c r="C28205" s="90" t="s">
        <v>27455</v>
      </c>
      <c r="D28205" s="91">
        <v>64410</v>
      </c>
      <c r="E28205" s="90" t="str">
        <f>IF(D28205=Contact!$M$4,MAX($E$2:E28204)+1,"")</f>
        <v/>
      </c>
    </row>
    <row r="28206" spans="3:5" x14ac:dyDescent="0.25">
      <c r="C28206" s="90" t="s">
        <v>27456</v>
      </c>
      <c r="D28206" s="91">
        <v>64410</v>
      </c>
      <c r="E28206" s="90" t="str">
        <f>IF(D28206=Contact!$M$4,MAX($E$2:E28205)+1,"")</f>
        <v/>
      </c>
    </row>
    <row r="28207" spans="3:5" x14ac:dyDescent="0.25">
      <c r="C28207" s="90" t="s">
        <v>27457</v>
      </c>
      <c r="D28207" s="91">
        <v>64410</v>
      </c>
      <c r="E28207" s="90" t="str">
        <f>IF(D28207=Contact!$M$4,MAX($E$2:E28206)+1,"")</f>
        <v/>
      </c>
    </row>
    <row r="28208" spans="3:5" x14ac:dyDescent="0.25">
      <c r="C28208" s="90" t="s">
        <v>27458</v>
      </c>
      <c r="D28208" s="91">
        <v>64410</v>
      </c>
      <c r="E28208" s="90" t="str">
        <f>IF(D28208=Contact!$M$4,MAX($E$2:E28207)+1,"")</f>
        <v/>
      </c>
    </row>
    <row r="28209" spans="3:5" x14ac:dyDescent="0.25">
      <c r="C28209" s="90" t="s">
        <v>27459</v>
      </c>
      <c r="D28209" s="91">
        <v>64410</v>
      </c>
      <c r="E28209" s="90" t="str">
        <f>IF(D28209=Contact!$M$4,MAX($E$2:E28208)+1,"")</f>
        <v/>
      </c>
    </row>
    <row r="28210" spans="3:5" x14ac:dyDescent="0.25">
      <c r="C28210" s="90" t="s">
        <v>27460</v>
      </c>
      <c r="D28210" s="91">
        <v>64410</v>
      </c>
      <c r="E28210" s="90" t="str">
        <f>IF(D28210=Contact!$M$4,MAX($E$2:E28209)+1,"")</f>
        <v/>
      </c>
    </row>
    <row r="28211" spans="3:5" x14ac:dyDescent="0.25">
      <c r="C28211" s="90" t="s">
        <v>27461</v>
      </c>
      <c r="D28211" s="91">
        <v>64410</v>
      </c>
      <c r="E28211" s="90" t="str">
        <f>IF(D28211=Contact!$M$4,MAX($E$2:E28210)+1,"")</f>
        <v/>
      </c>
    </row>
    <row r="28212" spans="3:5" x14ac:dyDescent="0.25">
      <c r="C28212" s="90" t="s">
        <v>5891</v>
      </c>
      <c r="D28212" s="91">
        <v>64410</v>
      </c>
      <c r="E28212" s="90" t="str">
        <f>IF(D28212=Contact!$M$4,MAX($E$2:E28211)+1,"")</f>
        <v/>
      </c>
    </row>
    <row r="28213" spans="3:5" x14ac:dyDescent="0.25">
      <c r="C28213" s="90" t="s">
        <v>27462</v>
      </c>
      <c r="D28213" s="91">
        <v>64410</v>
      </c>
      <c r="E28213" s="90" t="str">
        <f>IF(D28213=Contact!$M$4,MAX($E$2:E28212)+1,"")</f>
        <v/>
      </c>
    </row>
    <row r="28214" spans="3:5" x14ac:dyDescent="0.25">
      <c r="C28214" s="90" t="s">
        <v>27463</v>
      </c>
      <c r="D28214" s="91">
        <v>64410</v>
      </c>
      <c r="E28214" s="90" t="str">
        <f>IF(D28214=Contact!$M$4,MAX($E$2:E28213)+1,"")</f>
        <v/>
      </c>
    </row>
    <row r="28215" spans="3:5" x14ac:dyDescent="0.25">
      <c r="C28215" s="90" t="s">
        <v>27464</v>
      </c>
      <c r="D28215" s="91">
        <v>64410</v>
      </c>
      <c r="E28215" s="90" t="str">
        <f>IF(D28215=Contact!$M$4,MAX($E$2:E28214)+1,"")</f>
        <v/>
      </c>
    </row>
    <row r="28216" spans="3:5" x14ac:dyDescent="0.25">
      <c r="C28216" s="90" t="s">
        <v>27465</v>
      </c>
      <c r="D28216" s="91">
        <v>64410</v>
      </c>
      <c r="E28216" s="90" t="str">
        <f>IF(D28216=Contact!$M$4,MAX($E$2:E28215)+1,"")</f>
        <v/>
      </c>
    </row>
    <row r="28217" spans="3:5" x14ac:dyDescent="0.25">
      <c r="C28217" s="90" t="s">
        <v>27466</v>
      </c>
      <c r="D28217" s="91">
        <v>64410</v>
      </c>
      <c r="E28217" s="90" t="str">
        <f>IF(D28217=Contact!$M$4,MAX($E$2:E28216)+1,"")</f>
        <v/>
      </c>
    </row>
    <row r="28218" spans="3:5" x14ac:dyDescent="0.25">
      <c r="C28218" s="90" t="s">
        <v>27467</v>
      </c>
      <c r="D28218" s="91">
        <v>64410</v>
      </c>
      <c r="E28218" s="90" t="str">
        <f>IF(D28218=Contact!$M$4,MAX($E$2:E28217)+1,"")</f>
        <v/>
      </c>
    </row>
    <row r="28219" spans="3:5" x14ac:dyDescent="0.25">
      <c r="C28219" s="90" t="s">
        <v>27468</v>
      </c>
      <c r="D28219" s="91">
        <v>64410</v>
      </c>
      <c r="E28219" s="90" t="str">
        <f>IF(D28219=Contact!$M$4,MAX($E$2:E28218)+1,"")</f>
        <v/>
      </c>
    </row>
    <row r="28220" spans="3:5" x14ac:dyDescent="0.25">
      <c r="C28220" s="90" t="s">
        <v>27469</v>
      </c>
      <c r="D28220" s="91">
        <v>64410</v>
      </c>
      <c r="E28220" s="90" t="str">
        <f>IF(D28220=Contact!$M$4,MAX($E$2:E28219)+1,"")</f>
        <v/>
      </c>
    </row>
    <row r="28221" spans="3:5" x14ac:dyDescent="0.25">
      <c r="C28221" s="90" t="s">
        <v>27470</v>
      </c>
      <c r="D28221" s="91">
        <v>64410</v>
      </c>
      <c r="E28221" s="90" t="str">
        <f>IF(D28221=Contact!$M$4,MAX($E$2:E28220)+1,"")</f>
        <v/>
      </c>
    </row>
    <row r="28222" spans="3:5" x14ac:dyDescent="0.25">
      <c r="C28222" s="90" t="s">
        <v>27471</v>
      </c>
      <c r="D28222" s="91">
        <v>64420</v>
      </c>
      <c r="E28222" s="90" t="str">
        <f>IF(D28222=Contact!$M$4,MAX($E$2:E28221)+1,"")</f>
        <v/>
      </c>
    </row>
    <row r="28223" spans="3:5" x14ac:dyDescent="0.25">
      <c r="C28223" s="90" t="s">
        <v>27472</v>
      </c>
      <c r="D28223" s="91">
        <v>64420</v>
      </c>
      <c r="E28223" s="90" t="str">
        <f>IF(D28223=Contact!$M$4,MAX($E$2:E28222)+1,"")</f>
        <v/>
      </c>
    </row>
    <row r="28224" spans="3:5" x14ac:dyDescent="0.25">
      <c r="C28224" s="90" t="s">
        <v>27473</v>
      </c>
      <c r="D28224" s="91">
        <v>64420</v>
      </c>
      <c r="E28224" s="90" t="str">
        <f>IF(D28224=Contact!$M$4,MAX($E$2:E28223)+1,"")</f>
        <v/>
      </c>
    </row>
    <row r="28225" spans="3:5" x14ac:dyDescent="0.25">
      <c r="C28225" s="90" t="s">
        <v>27474</v>
      </c>
      <c r="D28225" s="91">
        <v>64420</v>
      </c>
      <c r="E28225" s="90" t="str">
        <f>IF(D28225=Contact!$M$4,MAX($E$2:E28224)+1,"")</f>
        <v/>
      </c>
    </row>
    <row r="28226" spans="3:5" x14ac:dyDescent="0.25">
      <c r="C28226" s="90" t="s">
        <v>27475</v>
      </c>
      <c r="D28226" s="91">
        <v>64420</v>
      </c>
      <c r="E28226" s="90" t="str">
        <f>IF(D28226=Contact!$M$4,MAX($E$2:E28225)+1,"")</f>
        <v/>
      </c>
    </row>
    <row r="28227" spans="3:5" x14ac:dyDescent="0.25">
      <c r="C28227" s="90" t="s">
        <v>27476</v>
      </c>
      <c r="D28227" s="91">
        <v>64420</v>
      </c>
      <c r="E28227" s="90" t="str">
        <f>IF(D28227=Contact!$M$4,MAX($E$2:E28226)+1,"")</f>
        <v/>
      </c>
    </row>
    <row r="28228" spans="3:5" x14ac:dyDescent="0.25">
      <c r="C28228" s="90" t="s">
        <v>27477</v>
      </c>
      <c r="D28228" s="91">
        <v>64420</v>
      </c>
      <c r="E28228" s="90" t="str">
        <f>IF(D28228=Contact!$M$4,MAX($E$2:E28227)+1,"")</f>
        <v/>
      </c>
    </row>
    <row r="28229" spans="3:5" x14ac:dyDescent="0.25">
      <c r="C28229" s="90" t="s">
        <v>27478</v>
      </c>
      <c r="D28229" s="91">
        <v>64420</v>
      </c>
      <c r="E28229" s="90" t="str">
        <f>IF(D28229=Contact!$M$4,MAX($E$2:E28228)+1,"")</f>
        <v/>
      </c>
    </row>
    <row r="28230" spans="3:5" x14ac:dyDescent="0.25">
      <c r="C28230" s="90" t="s">
        <v>27479</v>
      </c>
      <c r="D28230" s="91">
        <v>64420</v>
      </c>
      <c r="E28230" s="90" t="str">
        <f>IF(D28230=Contact!$M$4,MAX($E$2:E28229)+1,"")</f>
        <v/>
      </c>
    </row>
    <row r="28231" spans="3:5" x14ac:dyDescent="0.25">
      <c r="C28231" s="90" t="s">
        <v>27480</v>
      </c>
      <c r="D28231" s="91">
        <v>64420</v>
      </c>
      <c r="E28231" s="90" t="str">
        <f>IF(D28231=Contact!$M$4,MAX($E$2:E28230)+1,"")</f>
        <v/>
      </c>
    </row>
    <row r="28232" spans="3:5" x14ac:dyDescent="0.25">
      <c r="C28232" s="90" t="s">
        <v>27481</v>
      </c>
      <c r="D28232" s="91">
        <v>64420</v>
      </c>
      <c r="E28232" s="90" t="str">
        <f>IF(D28232=Contact!$M$4,MAX($E$2:E28231)+1,"")</f>
        <v/>
      </c>
    </row>
    <row r="28233" spans="3:5" x14ac:dyDescent="0.25">
      <c r="C28233" s="90" t="s">
        <v>27482</v>
      </c>
      <c r="D28233" s="91">
        <v>64420</v>
      </c>
      <c r="E28233" s="90" t="str">
        <f>IF(D28233=Contact!$M$4,MAX($E$2:E28232)+1,"")</f>
        <v/>
      </c>
    </row>
    <row r="28234" spans="3:5" x14ac:dyDescent="0.25">
      <c r="C28234" s="90" t="s">
        <v>27483</v>
      </c>
      <c r="D28234" s="91">
        <v>64420</v>
      </c>
      <c r="E28234" s="90" t="str">
        <f>IF(D28234=Contact!$M$4,MAX($E$2:E28233)+1,"")</f>
        <v/>
      </c>
    </row>
    <row r="28235" spans="3:5" x14ac:dyDescent="0.25">
      <c r="C28235" s="90" t="s">
        <v>27484</v>
      </c>
      <c r="D28235" s="91">
        <v>64430</v>
      </c>
      <c r="E28235" s="90" t="str">
        <f>IF(D28235=Contact!$M$4,MAX($E$2:E28234)+1,"")</f>
        <v/>
      </c>
    </row>
    <row r="28236" spans="3:5" x14ac:dyDescent="0.25">
      <c r="C28236" s="90" t="s">
        <v>27485</v>
      </c>
      <c r="D28236" s="91">
        <v>64430</v>
      </c>
      <c r="E28236" s="90" t="str">
        <f>IF(D28236=Contact!$M$4,MAX($E$2:E28235)+1,"")</f>
        <v/>
      </c>
    </row>
    <row r="28237" spans="3:5" x14ac:dyDescent="0.25">
      <c r="C28237" s="90" t="s">
        <v>27486</v>
      </c>
      <c r="D28237" s="91">
        <v>64430</v>
      </c>
      <c r="E28237" s="90" t="str">
        <f>IF(D28237=Contact!$M$4,MAX($E$2:E28236)+1,"")</f>
        <v/>
      </c>
    </row>
    <row r="28238" spans="3:5" x14ac:dyDescent="0.25">
      <c r="C28238" s="90" t="s">
        <v>27487</v>
      </c>
      <c r="D28238" s="91">
        <v>64430</v>
      </c>
      <c r="E28238" s="90" t="str">
        <f>IF(D28238=Contact!$M$4,MAX($E$2:E28237)+1,"")</f>
        <v/>
      </c>
    </row>
    <row r="28239" spans="3:5" x14ac:dyDescent="0.25">
      <c r="C28239" s="90" t="s">
        <v>27488</v>
      </c>
      <c r="D28239" s="91">
        <v>64440</v>
      </c>
      <c r="E28239" s="90" t="str">
        <f>IF(D28239=Contact!$M$4,MAX($E$2:E28238)+1,"")</f>
        <v/>
      </c>
    </row>
    <row r="28240" spans="3:5" x14ac:dyDescent="0.25">
      <c r="C28240" s="90" t="s">
        <v>27489</v>
      </c>
      <c r="D28240" s="91">
        <v>64440</v>
      </c>
      <c r="E28240" s="90" t="str">
        <f>IF(D28240=Contact!$M$4,MAX($E$2:E28239)+1,"")</f>
        <v/>
      </c>
    </row>
    <row r="28241" spans="3:5" x14ac:dyDescent="0.25">
      <c r="C28241" s="90" t="s">
        <v>27490</v>
      </c>
      <c r="D28241" s="91">
        <v>64440</v>
      </c>
      <c r="E28241" s="90" t="str">
        <f>IF(D28241=Contact!$M$4,MAX($E$2:E28240)+1,"")</f>
        <v/>
      </c>
    </row>
    <row r="28242" spans="3:5" x14ac:dyDescent="0.25">
      <c r="C28242" s="90" t="s">
        <v>27491</v>
      </c>
      <c r="D28242" s="91">
        <v>64440</v>
      </c>
      <c r="E28242" s="90" t="str">
        <f>IF(D28242=Contact!$M$4,MAX($E$2:E28241)+1,"")</f>
        <v/>
      </c>
    </row>
    <row r="28243" spans="3:5" x14ac:dyDescent="0.25">
      <c r="C28243" s="90" t="s">
        <v>27492</v>
      </c>
      <c r="D28243" s="91">
        <v>64440</v>
      </c>
      <c r="E28243" s="90" t="str">
        <f>IF(D28243=Contact!$M$4,MAX($E$2:E28242)+1,"")</f>
        <v/>
      </c>
    </row>
    <row r="28244" spans="3:5" x14ac:dyDescent="0.25">
      <c r="C28244" s="90" t="s">
        <v>27493</v>
      </c>
      <c r="D28244" s="91">
        <v>64440</v>
      </c>
      <c r="E28244" s="90" t="str">
        <f>IF(D28244=Contact!$M$4,MAX($E$2:E28243)+1,"")</f>
        <v/>
      </c>
    </row>
    <row r="28245" spans="3:5" x14ac:dyDescent="0.25">
      <c r="C28245" s="90" t="s">
        <v>27494</v>
      </c>
      <c r="D28245" s="91">
        <v>64440</v>
      </c>
      <c r="E28245" s="90" t="str">
        <f>IF(D28245=Contact!$M$4,MAX($E$2:E28244)+1,"")</f>
        <v/>
      </c>
    </row>
    <row r="28246" spans="3:5" x14ac:dyDescent="0.25">
      <c r="C28246" s="90" t="s">
        <v>17216</v>
      </c>
      <c r="D28246" s="91">
        <v>64450</v>
      </c>
      <c r="E28246" s="90" t="str">
        <f>IF(D28246=Contact!$M$4,MAX($E$2:E28245)+1,"")</f>
        <v/>
      </c>
    </row>
    <row r="28247" spans="3:5" x14ac:dyDescent="0.25">
      <c r="C28247" s="90" t="s">
        <v>27495</v>
      </c>
      <c r="D28247" s="91">
        <v>64450</v>
      </c>
      <c r="E28247" s="90" t="str">
        <f>IF(D28247=Contact!$M$4,MAX($E$2:E28246)+1,"")</f>
        <v/>
      </c>
    </row>
    <row r="28248" spans="3:5" x14ac:dyDescent="0.25">
      <c r="C28248" s="90" t="s">
        <v>27496</v>
      </c>
      <c r="D28248" s="91">
        <v>64450</v>
      </c>
      <c r="E28248" s="90" t="str">
        <f>IF(D28248=Contact!$M$4,MAX($E$2:E28247)+1,"")</f>
        <v/>
      </c>
    </row>
    <row r="28249" spans="3:5" x14ac:dyDescent="0.25">
      <c r="C28249" s="90" t="s">
        <v>5178</v>
      </c>
      <c r="D28249" s="91">
        <v>64450</v>
      </c>
      <c r="E28249" s="90" t="str">
        <f>IF(D28249=Contact!$M$4,MAX($E$2:E28248)+1,"")</f>
        <v/>
      </c>
    </row>
    <row r="28250" spans="3:5" x14ac:dyDescent="0.25">
      <c r="C28250" s="90" t="s">
        <v>27497</v>
      </c>
      <c r="D28250" s="91">
        <v>64450</v>
      </c>
      <c r="E28250" s="90" t="str">
        <f>IF(D28250=Contact!$M$4,MAX($E$2:E28249)+1,"")</f>
        <v/>
      </c>
    </row>
    <row r="28251" spans="3:5" x14ac:dyDescent="0.25">
      <c r="C28251" s="90" t="s">
        <v>27498</v>
      </c>
      <c r="D28251" s="91">
        <v>64450</v>
      </c>
      <c r="E28251" s="90" t="str">
        <f>IF(D28251=Contact!$M$4,MAX($E$2:E28250)+1,"")</f>
        <v/>
      </c>
    </row>
    <row r="28252" spans="3:5" x14ac:dyDescent="0.25">
      <c r="C28252" s="90" t="s">
        <v>27499</v>
      </c>
      <c r="D28252" s="91">
        <v>64450</v>
      </c>
      <c r="E28252" s="90" t="str">
        <f>IF(D28252=Contact!$M$4,MAX($E$2:E28251)+1,"")</f>
        <v/>
      </c>
    </row>
    <row r="28253" spans="3:5" x14ac:dyDescent="0.25">
      <c r="C28253" s="90" t="s">
        <v>27500</v>
      </c>
      <c r="D28253" s="91">
        <v>64450</v>
      </c>
      <c r="E28253" s="90" t="str">
        <f>IF(D28253=Contact!$M$4,MAX($E$2:E28252)+1,"")</f>
        <v/>
      </c>
    </row>
    <row r="28254" spans="3:5" x14ac:dyDescent="0.25">
      <c r="C28254" s="90" t="s">
        <v>27501</v>
      </c>
      <c r="D28254" s="91">
        <v>64450</v>
      </c>
      <c r="E28254" s="90" t="str">
        <f>IF(D28254=Contact!$M$4,MAX($E$2:E28253)+1,"")</f>
        <v/>
      </c>
    </row>
    <row r="28255" spans="3:5" x14ac:dyDescent="0.25">
      <c r="C28255" s="90" t="s">
        <v>1700</v>
      </c>
      <c r="D28255" s="91">
        <v>64450</v>
      </c>
      <c r="E28255" s="90" t="str">
        <f>IF(D28255=Contact!$M$4,MAX($E$2:E28254)+1,"")</f>
        <v/>
      </c>
    </row>
    <row r="28256" spans="3:5" x14ac:dyDescent="0.25">
      <c r="C28256" s="90" t="s">
        <v>27502</v>
      </c>
      <c r="D28256" s="91">
        <v>64450</v>
      </c>
      <c r="E28256" s="90" t="str">
        <f>IF(D28256=Contact!$M$4,MAX($E$2:E28255)+1,"")</f>
        <v/>
      </c>
    </row>
    <row r="28257" spans="3:5" x14ac:dyDescent="0.25">
      <c r="C28257" s="90" t="s">
        <v>27503</v>
      </c>
      <c r="D28257" s="91">
        <v>64450</v>
      </c>
      <c r="E28257" s="90" t="str">
        <f>IF(D28257=Contact!$M$4,MAX($E$2:E28256)+1,"")</f>
        <v/>
      </c>
    </row>
    <row r="28258" spans="3:5" x14ac:dyDescent="0.25">
      <c r="C28258" s="90" t="s">
        <v>2792</v>
      </c>
      <c r="D28258" s="91">
        <v>64450</v>
      </c>
      <c r="E28258" s="90" t="str">
        <f>IF(D28258=Contact!$M$4,MAX($E$2:E28257)+1,"")</f>
        <v/>
      </c>
    </row>
    <row r="28259" spans="3:5" x14ac:dyDescent="0.25">
      <c r="C28259" s="90" t="s">
        <v>27504</v>
      </c>
      <c r="D28259" s="91">
        <v>64450</v>
      </c>
      <c r="E28259" s="90" t="str">
        <f>IF(D28259=Contact!$M$4,MAX($E$2:E28258)+1,"")</f>
        <v/>
      </c>
    </row>
    <row r="28260" spans="3:5" x14ac:dyDescent="0.25">
      <c r="C28260" s="90" t="s">
        <v>27505</v>
      </c>
      <c r="D28260" s="91">
        <v>64460</v>
      </c>
      <c r="E28260" s="90" t="str">
        <f>IF(D28260=Contact!$M$4,MAX($E$2:E28259)+1,"")</f>
        <v/>
      </c>
    </row>
    <row r="28261" spans="3:5" x14ac:dyDescent="0.25">
      <c r="C28261" s="90" t="s">
        <v>27506</v>
      </c>
      <c r="D28261" s="91">
        <v>64460</v>
      </c>
      <c r="E28261" s="90" t="str">
        <f>IF(D28261=Contact!$M$4,MAX($E$2:E28260)+1,"")</f>
        <v/>
      </c>
    </row>
    <row r="28262" spans="3:5" x14ac:dyDescent="0.25">
      <c r="C28262" s="90" t="s">
        <v>4274</v>
      </c>
      <c r="D28262" s="91">
        <v>64460</v>
      </c>
      <c r="E28262" s="90" t="str">
        <f>IF(D28262=Contact!$M$4,MAX($E$2:E28261)+1,"")</f>
        <v/>
      </c>
    </row>
    <row r="28263" spans="3:5" x14ac:dyDescent="0.25">
      <c r="C28263" s="90" t="s">
        <v>27507</v>
      </c>
      <c r="D28263" s="91">
        <v>64460</v>
      </c>
      <c r="E28263" s="90" t="str">
        <f>IF(D28263=Contact!$M$4,MAX($E$2:E28262)+1,"")</f>
        <v/>
      </c>
    </row>
    <row r="28264" spans="3:5" x14ac:dyDescent="0.25">
      <c r="C28264" s="90" t="s">
        <v>27508</v>
      </c>
      <c r="D28264" s="91">
        <v>64460</v>
      </c>
      <c r="E28264" s="90" t="str">
        <f>IF(D28264=Contact!$M$4,MAX($E$2:E28263)+1,"")</f>
        <v/>
      </c>
    </row>
    <row r="28265" spans="3:5" x14ac:dyDescent="0.25">
      <c r="C28265" s="90" t="s">
        <v>27509</v>
      </c>
      <c r="D28265" s="91">
        <v>64460</v>
      </c>
      <c r="E28265" s="90" t="str">
        <f>IF(D28265=Contact!$M$4,MAX($E$2:E28264)+1,"")</f>
        <v/>
      </c>
    </row>
    <row r="28266" spans="3:5" x14ac:dyDescent="0.25">
      <c r="C28266" s="90" t="s">
        <v>4446</v>
      </c>
      <c r="D28266" s="91">
        <v>64460</v>
      </c>
      <c r="E28266" s="90" t="str">
        <f>IF(D28266=Contact!$M$4,MAX($E$2:E28265)+1,"")</f>
        <v/>
      </c>
    </row>
    <row r="28267" spans="3:5" x14ac:dyDescent="0.25">
      <c r="C28267" s="90" t="s">
        <v>27510</v>
      </c>
      <c r="D28267" s="91">
        <v>64460</v>
      </c>
      <c r="E28267" s="90" t="str">
        <f>IF(D28267=Contact!$M$4,MAX($E$2:E28266)+1,"")</f>
        <v/>
      </c>
    </row>
    <row r="28268" spans="3:5" x14ac:dyDescent="0.25">
      <c r="C28268" s="90" t="s">
        <v>27511</v>
      </c>
      <c r="D28268" s="91">
        <v>64460</v>
      </c>
      <c r="E28268" s="90" t="str">
        <f>IF(D28268=Contact!$M$4,MAX($E$2:E28267)+1,"")</f>
        <v/>
      </c>
    </row>
    <row r="28269" spans="3:5" x14ac:dyDescent="0.25">
      <c r="C28269" s="90" t="s">
        <v>14559</v>
      </c>
      <c r="D28269" s="91">
        <v>64460</v>
      </c>
      <c r="E28269" s="90" t="str">
        <f>IF(D28269=Contact!$M$4,MAX($E$2:E28268)+1,"")</f>
        <v/>
      </c>
    </row>
    <row r="28270" spans="3:5" x14ac:dyDescent="0.25">
      <c r="C28270" s="90" t="s">
        <v>27512</v>
      </c>
      <c r="D28270" s="91">
        <v>64460</v>
      </c>
      <c r="E28270" s="90" t="str">
        <f>IF(D28270=Contact!$M$4,MAX($E$2:E28269)+1,"")</f>
        <v/>
      </c>
    </row>
    <row r="28271" spans="3:5" x14ac:dyDescent="0.25">
      <c r="C28271" s="90" t="s">
        <v>27513</v>
      </c>
      <c r="D28271" s="91">
        <v>64460</v>
      </c>
      <c r="E28271" s="90" t="str">
        <f>IF(D28271=Contact!$M$4,MAX($E$2:E28270)+1,"")</f>
        <v/>
      </c>
    </row>
    <row r="28272" spans="3:5" x14ac:dyDescent="0.25">
      <c r="C28272" s="90" t="s">
        <v>27514</v>
      </c>
      <c r="D28272" s="91">
        <v>64460</v>
      </c>
      <c r="E28272" s="90" t="str">
        <f>IF(D28272=Contact!$M$4,MAX($E$2:E28271)+1,"")</f>
        <v/>
      </c>
    </row>
    <row r="28273" spans="3:5" x14ac:dyDescent="0.25">
      <c r="C28273" s="90" t="s">
        <v>27515</v>
      </c>
      <c r="D28273" s="91">
        <v>64460</v>
      </c>
      <c r="E28273" s="90" t="str">
        <f>IF(D28273=Contact!$M$4,MAX($E$2:E28272)+1,"")</f>
        <v/>
      </c>
    </row>
    <row r="28274" spans="3:5" x14ac:dyDescent="0.25">
      <c r="C28274" s="90" t="s">
        <v>27516</v>
      </c>
      <c r="D28274" s="91">
        <v>64470</v>
      </c>
      <c r="E28274" s="90" t="str">
        <f>IF(D28274=Contact!$M$4,MAX($E$2:E28273)+1,"")</f>
        <v/>
      </c>
    </row>
    <row r="28275" spans="3:5" x14ac:dyDescent="0.25">
      <c r="C28275" s="90" t="s">
        <v>27517</v>
      </c>
      <c r="D28275" s="91">
        <v>64470</v>
      </c>
      <c r="E28275" s="90" t="str">
        <f>IF(D28275=Contact!$M$4,MAX($E$2:E28274)+1,"")</f>
        <v/>
      </c>
    </row>
    <row r="28276" spans="3:5" x14ac:dyDescent="0.25">
      <c r="C28276" s="90" t="s">
        <v>27518</v>
      </c>
      <c r="D28276" s="91">
        <v>64470</v>
      </c>
      <c r="E28276" s="90" t="str">
        <f>IF(D28276=Contact!$M$4,MAX($E$2:E28275)+1,"")</f>
        <v/>
      </c>
    </row>
    <row r="28277" spans="3:5" x14ac:dyDescent="0.25">
      <c r="C28277" s="90" t="s">
        <v>27519</v>
      </c>
      <c r="D28277" s="91">
        <v>64470</v>
      </c>
      <c r="E28277" s="90" t="str">
        <f>IF(D28277=Contact!$M$4,MAX($E$2:E28276)+1,"")</f>
        <v/>
      </c>
    </row>
    <row r="28278" spans="3:5" x14ac:dyDescent="0.25">
      <c r="C28278" s="90" t="s">
        <v>14541</v>
      </c>
      <c r="D28278" s="91">
        <v>64470</v>
      </c>
      <c r="E28278" s="90" t="str">
        <f>IF(D28278=Contact!$M$4,MAX($E$2:E28277)+1,"")</f>
        <v/>
      </c>
    </row>
    <row r="28279" spans="3:5" x14ac:dyDescent="0.25">
      <c r="C28279" s="90" t="s">
        <v>27520</v>
      </c>
      <c r="D28279" s="91">
        <v>64470</v>
      </c>
      <c r="E28279" s="90" t="str">
        <f>IF(D28279=Contact!$M$4,MAX($E$2:E28278)+1,"")</f>
        <v/>
      </c>
    </row>
    <row r="28280" spans="3:5" x14ac:dyDescent="0.25">
      <c r="C28280" s="90" t="s">
        <v>27521</v>
      </c>
      <c r="D28280" s="91">
        <v>64470</v>
      </c>
      <c r="E28280" s="90" t="str">
        <f>IF(D28280=Contact!$M$4,MAX($E$2:E28279)+1,"")</f>
        <v/>
      </c>
    </row>
    <row r="28281" spans="3:5" x14ac:dyDescent="0.25">
      <c r="C28281" s="90" t="s">
        <v>27522</v>
      </c>
      <c r="D28281" s="91">
        <v>64470</v>
      </c>
      <c r="E28281" s="90" t="str">
        <f>IF(D28281=Contact!$M$4,MAX($E$2:E28280)+1,"")</f>
        <v/>
      </c>
    </row>
    <row r="28282" spans="3:5" x14ac:dyDescent="0.25">
      <c r="C28282" s="90" t="s">
        <v>27523</v>
      </c>
      <c r="D28282" s="91">
        <v>64470</v>
      </c>
      <c r="E28282" s="90" t="str">
        <f>IF(D28282=Contact!$M$4,MAX($E$2:E28281)+1,"")</f>
        <v/>
      </c>
    </row>
    <row r="28283" spans="3:5" x14ac:dyDescent="0.25">
      <c r="C28283" s="90" t="s">
        <v>27524</v>
      </c>
      <c r="D28283" s="91">
        <v>64470</v>
      </c>
      <c r="E28283" s="90" t="str">
        <f>IF(D28283=Contact!$M$4,MAX($E$2:E28282)+1,"")</f>
        <v/>
      </c>
    </row>
    <row r="28284" spans="3:5" x14ac:dyDescent="0.25">
      <c r="C28284" s="90" t="s">
        <v>27525</v>
      </c>
      <c r="D28284" s="91">
        <v>64470</v>
      </c>
      <c r="E28284" s="90" t="str">
        <f>IF(D28284=Contact!$M$4,MAX($E$2:E28283)+1,"")</f>
        <v/>
      </c>
    </row>
    <row r="28285" spans="3:5" x14ac:dyDescent="0.25">
      <c r="C28285" s="90" t="s">
        <v>27526</v>
      </c>
      <c r="D28285" s="91">
        <v>64470</v>
      </c>
      <c r="E28285" s="90" t="str">
        <f>IF(D28285=Contact!$M$4,MAX($E$2:E28284)+1,"")</f>
        <v/>
      </c>
    </row>
    <row r="28286" spans="3:5" x14ac:dyDescent="0.25">
      <c r="C28286" s="90" t="s">
        <v>27527</v>
      </c>
      <c r="D28286" s="91">
        <v>64470</v>
      </c>
      <c r="E28286" s="90" t="str">
        <f>IF(D28286=Contact!$M$4,MAX($E$2:E28285)+1,"")</f>
        <v/>
      </c>
    </row>
    <row r="28287" spans="3:5" x14ac:dyDescent="0.25">
      <c r="C28287" s="90" t="s">
        <v>27528</v>
      </c>
      <c r="D28287" s="91">
        <v>64480</v>
      </c>
      <c r="E28287" s="90" t="str">
        <f>IF(D28287=Contact!$M$4,MAX($E$2:E28286)+1,"")</f>
        <v/>
      </c>
    </row>
    <row r="28288" spans="3:5" x14ac:dyDescent="0.25">
      <c r="C28288" s="90" t="s">
        <v>27529</v>
      </c>
      <c r="D28288" s="91">
        <v>64480</v>
      </c>
      <c r="E28288" s="90" t="str">
        <f>IF(D28288=Contact!$M$4,MAX($E$2:E28287)+1,"")</f>
        <v/>
      </c>
    </row>
    <row r="28289" spans="3:5" x14ac:dyDescent="0.25">
      <c r="C28289" s="90" t="s">
        <v>27530</v>
      </c>
      <c r="D28289" s="91">
        <v>64480</v>
      </c>
      <c r="E28289" s="90" t="str">
        <f>IF(D28289=Contact!$M$4,MAX($E$2:E28288)+1,"")</f>
        <v/>
      </c>
    </row>
    <row r="28290" spans="3:5" x14ac:dyDescent="0.25">
      <c r="C28290" s="90" t="s">
        <v>27531</v>
      </c>
      <c r="D28290" s="91">
        <v>64480</v>
      </c>
      <c r="E28290" s="90" t="str">
        <f>IF(D28290=Contact!$M$4,MAX($E$2:E28289)+1,"")</f>
        <v/>
      </c>
    </row>
    <row r="28291" spans="3:5" x14ac:dyDescent="0.25">
      <c r="C28291" s="90" t="s">
        <v>27532</v>
      </c>
      <c r="D28291" s="91">
        <v>64490</v>
      </c>
      <c r="E28291" s="90" t="str">
        <f>IF(D28291=Contact!$M$4,MAX($E$2:E28290)+1,"")</f>
        <v/>
      </c>
    </row>
    <row r="28292" spans="3:5" x14ac:dyDescent="0.25">
      <c r="C28292" s="90" t="s">
        <v>27533</v>
      </c>
      <c r="D28292" s="91">
        <v>64490</v>
      </c>
      <c r="E28292" s="90" t="str">
        <f>IF(D28292=Contact!$M$4,MAX($E$2:E28291)+1,"")</f>
        <v/>
      </c>
    </row>
    <row r="28293" spans="3:5" x14ac:dyDescent="0.25">
      <c r="C28293" s="90" t="s">
        <v>27534</v>
      </c>
      <c r="D28293" s="91">
        <v>64490</v>
      </c>
      <c r="E28293" s="90" t="str">
        <f>IF(D28293=Contact!$M$4,MAX($E$2:E28292)+1,"")</f>
        <v/>
      </c>
    </row>
    <row r="28294" spans="3:5" x14ac:dyDescent="0.25">
      <c r="C28294" s="90" t="s">
        <v>27535</v>
      </c>
      <c r="D28294" s="91">
        <v>64490</v>
      </c>
      <c r="E28294" s="90" t="str">
        <f>IF(D28294=Contact!$M$4,MAX($E$2:E28293)+1,"")</f>
        <v/>
      </c>
    </row>
    <row r="28295" spans="3:5" x14ac:dyDescent="0.25">
      <c r="C28295" s="90" t="s">
        <v>27536</v>
      </c>
      <c r="D28295" s="91">
        <v>64490</v>
      </c>
      <c r="E28295" s="90" t="str">
        <f>IF(D28295=Contact!$M$4,MAX($E$2:E28294)+1,"")</f>
        <v/>
      </c>
    </row>
    <row r="28296" spans="3:5" x14ac:dyDescent="0.25">
      <c r="C28296" s="90" t="s">
        <v>27537</v>
      </c>
      <c r="D28296" s="91">
        <v>64490</v>
      </c>
      <c r="E28296" s="90" t="str">
        <f>IF(D28296=Contact!$M$4,MAX($E$2:E28295)+1,"")</f>
        <v/>
      </c>
    </row>
    <row r="28297" spans="3:5" x14ac:dyDescent="0.25">
      <c r="C28297" s="90" t="s">
        <v>27538</v>
      </c>
      <c r="D28297" s="91">
        <v>64490</v>
      </c>
      <c r="E28297" s="90" t="str">
        <f>IF(D28297=Contact!$M$4,MAX($E$2:E28296)+1,"")</f>
        <v/>
      </c>
    </row>
    <row r="28298" spans="3:5" x14ac:dyDescent="0.25">
      <c r="C28298" s="90" t="s">
        <v>27539</v>
      </c>
      <c r="D28298" s="91">
        <v>64490</v>
      </c>
      <c r="E28298" s="90" t="str">
        <f>IF(D28298=Contact!$M$4,MAX($E$2:E28297)+1,"")</f>
        <v/>
      </c>
    </row>
    <row r="28299" spans="3:5" x14ac:dyDescent="0.25">
      <c r="C28299" s="90" t="s">
        <v>27540</v>
      </c>
      <c r="D28299" s="91">
        <v>64490</v>
      </c>
      <c r="E28299" s="90" t="str">
        <f>IF(D28299=Contact!$M$4,MAX($E$2:E28298)+1,"")</f>
        <v/>
      </c>
    </row>
    <row r="28300" spans="3:5" x14ac:dyDescent="0.25">
      <c r="C28300" s="90" t="s">
        <v>27541</v>
      </c>
      <c r="D28300" s="91">
        <v>64490</v>
      </c>
      <c r="E28300" s="90" t="str">
        <f>IF(D28300=Contact!$M$4,MAX($E$2:E28299)+1,"")</f>
        <v/>
      </c>
    </row>
    <row r="28301" spans="3:5" x14ac:dyDescent="0.25">
      <c r="C28301" s="90" t="s">
        <v>27542</v>
      </c>
      <c r="D28301" s="91">
        <v>64490</v>
      </c>
      <c r="E28301" s="90" t="str">
        <f>IF(D28301=Contact!$M$4,MAX($E$2:E28300)+1,"")</f>
        <v/>
      </c>
    </row>
    <row r="28302" spans="3:5" x14ac:dyDescent="0.25">
      <c r="C28302" s="90" t="s">
        <v>27543</v>
      </c>
      <c r="D28302" s="91">
        <v>64490</v>
      </c>
      <c r="E28302" s="90" t="str">
        <f>IF(D28302=Contact!$M$4,MAX($E$2:E28301)+1,"")</f>
        <v/>
      </c>
    </row>
    <row r="28303" spans="3:5" x14ac:dyDescent="0.25">
      <c r="C28303" s="90" t="s">
        <v>27544</v>
      </c>
      <c r="D28303" s="91">
        <v>64500</v>
      </c>
      <c r="E28303" s="90" t="str">
        <f>IF(D28303=Contact!$M$4,MAX($E$2:E28302)+1,"")</f>
        <v/>
      </c>
    </row>
    <row r="28304" spans="3:5" x14ac:dyDescent="0.25">
      <c r="C28304" s="90" t="s">
        <v>27545</v>
      </c>
      <c r="D28304" s="91">
        <v>64500</v>
      </c>
      <c r="E28304" s="90" t="str">
        <f>IF(D28304=Contact!$M$4,MAX($E$2:E28303)+1,"")</f>
        <v/>
      </c>
    </row>
    <row r="28305" spans="3:5" x14ac:dyDescent="0.25">
      <c r="C28305" s="90" t="s">
        <v>27546</v>
      </c>
      <c r="D28305" s="91">
        <v>64510</v>
      </c>
      <c r="E28305" s="90" t="str">
        <f>IF(D28305=Contact!$M$4,MAX($E$2:E28304)+1,"")</f>
        <v/>
      </c>
    </row>
    <row r="28306" spans="3:5" x14ac:dyDescent="0.25">
      <c r="C28306" s="90" t="s">
        <v>27547</v>
      </c>
      <c r="D28306" s="91">
        <v>64510</v>
      </c>
      <c r="E28306" s="90" t="str">
        <f>IF(D28306=Contact!$M$4,MAX($E$2:E28305)+1,"")</f>
        <v/>
      </c>
    </row>
    <row r="28307" spans="3:5" x14ac:dyDescent="0.25">
      <c r="C28307" s="90" t="s">
        <v>27548</v>
      </c>
      <c r="D28307" s="91">
        <v>64510</v>
      </c>
      <c r="E28307" s="90" t="str">
        <f>IF(D28307=Contact!$M$4,MAX($E$2:E28306)+1,"")</f>
        <v/>
      </c>
    </row>
    <row r="28308" spans="3:5" x14ac:dyDescent="0.25">
      <c r="C28308" s="90" t="s">
        <v>27549</v>
      </c>
      <c r="D28308" s="91">
        <v>64510</v>
      </c>
      <c r="E28308" s="90" t="str">
        <f>IF(D28308=Contact!$M$4,MAX($E$2:E28307)+1,"")</f>
        <v/>
      </c>
    </row>
    <row r="28309" spans="3:5" x14ac:dyDescent="0.25">
      <c r="C28309" s="90" t="s">
        <v>27550</v>
      </c>
      <c r="D28309" s="91">
        <v>64510</v>
      </c>
      <c r="E28309" s="90" t="str">
        <f>IF(D28309=Contact!$M$4,MAX($E$2:E28308)+1,"")</f>
        <v/>
      </c>
    </row>
    <row r="28310" spans="3:5" x14ac:dyDescent="0.25">
      <c r="C28310" s="90" t="s">
        <v>27551</v>
      </c>
      <c r="D28310" s="91">
        <v>64510</v>
      </c>
      <c r="E28310" s="90" t="str">
        <f>IF(D28310=Contact!$M$4,MAX($E$2:E28309)+1,"")</f>
        <v/>
      </c>
    </row>
    <row r="28311" spans="3:5" x14ac:dyDescent="0.25">
      <c r="C28311" s="90" t="s">
        <v>27552</v>
      </c>
      <c r="D28311" s="91">
        <v>64510</v>
      </c>
      <c r="E28311" s="90" t="str">
        <f>IF(D28311=Contact!$M$4,MAX($E$2:E28310)+1,"")</f>
        <v/>
      </c>
    </row>
    <row r="28312" spans="3:5" x14ac:dyDescent="0.25">
      <c r="C28312" s="90" t="s">
        <v>27553</v>
      </c>
      <c r="D28312" s="91">
        <v>64520</v>
      </c>
      <c r="E28312" s="90" t="str">
        <f>IF(D28312=Contact!$M$4,MAX($E$2:E28311)+1,"")</f>
        <v/>
      </c>
    </row>
    <row r="28313" spans="3:5" x14ac:dyDescent="0.25">
      <c r="C28313" s="90" t="s">
        <v>27554</v>
      </c>
      <c r="D28313" s="91">
        <v>64520</v>
      </c>
      <c r="E28313" s="90" t="str">
        <f>IF(D28313=Contact!$M$4,MAX($E$2:E28312)+1,"")</f>
        <v/>
      </c>
    </row>
    <row r="28314" spans="3:5" x14ac:dyDescent="0.25">
      <c r="C28314" s="90" t="s">
        <v>27555</v>
      </c>
      <c r="D28314" s="91">
        <v>64520</v>
      </c>
      <c r="E28314" s="90" t="str">
        <f>IF(D28314=Contact!$M$4,MAX($E$2:E28313)+1,"")</f>
        <v/>
      </c>
    </row>
    <row r="28315" spans="3:5" x14ac:dyDescent="0.25">
      <c r="C28315" s="90" t="s">
        <v>27556</v>
      </c>
      <c r="D28315" s="91">
        <v>64520</v>
      </c>
      <c r="E28315" s="90" t="str">
        <f>IF(D28315=Contact!$M$4,MAX($E$2:E28314)+1,"")</f>
        <v/>
      </c>
    </row>
    <row r="28316" spans="3:5" x14ac:dyDescent="0.25">
      <c r="C28316" s="90" t="s">
        <v>27557</v>
      </c>
      <c r="D28316" s="91">
        <v>64520</v>
      </c>
      <c r="E28316" s="90" t="str">
        <f>IF(D28316=Contact!$M$4,MAX($E$2:E28315)+1,"")</f>
        <v/>
      </c>
    </row>
    <row r="28317" spans="3:5" x14ac:dyDescent="0.25">
      <c r="C28317" s="90" t="s">
        <v>27558</v>
      </c>
      <c r="D28317" s="91">
        <v>64530</v>
      </c>
      <c r="E28317" s="90" t="str">
        <f>IF(D28317=Contact!$M$4,MAX($E$2:E28316)+1,"")</f>
        <v/>
      </c>
    </row>
    <row r="28318" spans="3:5" x14ac:dyDescent="0.25">
      <c r="C28318" s="90" t="s">
        <v>20269</v>
      </c>
      <c r="D28318" s="91">
        <v>64530</v>
      </c>
      <c r="E28318" s="90" t="str">
        <f>IF(D28318=Contact!$M$4,MAX($E$2:E28317)+1,"")</f>
        <v/>
      </c>
    </row>
    <row r="28319" spans="3:5" x14ac:dyDescent="0.25">
      <c r="C28319" s="90" t="s">
        <v>27559</v>
      </c>
      <c r="D28319" s="91">
        <v>64530</v>
      </c>
      <c r="E28319" s="90" t="str">
        <f>IF(D28319=Contact!$M$4,MAX($E$2:E28318)+1,"")</f>
        <v/>
      </c>
    </row>
    <row r="28320" spans="3:5" x14ac:dyDescent="0.25">
      <c r="C28320" s="90" t="s">
        <v>27560</v>
      </c>
      <c r="D28320" s="91">
        <v>64530</v>
      </c>
      <c r="E28320" s="90" t="str">
        <f>IF(D28320=Contact!$M$4,MAX($E$2:E28319)+1,"")</f>
        <v/>
      </c>
    </row>
    <row r="28321" spans="3:5" x14ac:dyDescent="0.25">
      <c r="C28321" s="90" t="s">
        <v>27561</v>
      </c>
      <c r="D28321" s="91">
        <v>64530</v>
      </c>
      <c r="E28321" s="90" t="str">
        <f>IF(D28321=Contact!$M$4,MAX($E$2:E28320)+1,"")</f>
        <v/>
      </c>
    </row>
    <row r="28322" spans="3:5" x14ac:dyDescent="0.25">
      <c r="C28322" s="90" t="s">
        <v>27562</v>
      </c>
      <c r="D28322" s="91">
        <v>64560</v>
      </c>
      <c r="E28322" s="90" t="str">
        <f>IF(D28322=Contact!$M$4,MAX($E$2:E28321)+1,"")</f>
        <v/>
      </c>
    </row>
    <row r="28323" spans="3:5" x14ac:dyDescent="0.25">
      <c r="C28323" s="90" t="s">
        <v>27563</v>
      </c>
      <c r="D28323" s="91">
        <v>64560</v>
      </c>
      <c r="E28323" s="90" t="str">
        <f>IF(D28323=Contact!$M$4,MAX($E$2:E28322)+1,"")</f>
        <v/>
      </c>
    </row>
    <row r="28324" spans="3:5" x14ac:dyDescent="0.25">
      <c r="C28324" s="90" t="s">
        <v>27564</v>
      </c>
      <c r="D28324" s="91">
        <v>64560</v>
      </c>
      <c r="E28324" s="90" t="str">
        <f>IF(D28324=Contact!$M$4,MAX($E$2:E28323)+1,"")</f>
        <v/>
      </c>
    </row>
    <row r="28325" spans="3:5" x14ac:dyDescent="0.25">
      <c r="C28325" s="90" t="s">
        <v>27565</v>
      </c>
      <c r="D28325" s="91">
        <v>64570</v>
      </c>
      <c r="E28325" s="90" t="str">
        <f>IF(D28325=Contact!$M$4,MAX($E$2:E28324)+1,"")</f>
        <v/>
      </c>
    </row>
    <row r="28326" spans="3:5" x14ac:dyDescent="0.25">
      <c r="C28326" s="90" t="s">
        <v>27566</v>
      </c>
      <c r="D28326" s="91">
        <v>64570</v>
      </c>
      <c r="E28326" s="90" t="str">
        <f>IF(D28326=Contact!$M$4,MAX($E$2:E28325)+1,"")</f>
        <v/>
      </c>
    </row>
    <row r="28327" spans="3:5" x14ac:dyDescent="0.25">
      <c r="C28327" s="90" t="s">
        <v>27567</v>
      </c>
      <c r="D28327" s="91">
        <v>64570</v>
      </c>
      <c r="E28327" s="90" t="str">
        <f>IF(D28327=Contact!$M$4,MAX($E$2:E28326)+1,"")</f>
        <v/>
      </c>
    </row>
    <row r="28328" spans="3:5" x14ac:dyDescent="0.25">
      <c r="C28328" s="90" t="s">
        <v>27568</v>
      </c>
      <c r="D28328" s="91">
        <v>64570</v>
      </c>
      <c r="E28328" s="90" t="str">
        <f>IF(D28328=Contact!$M$4,MAX($E$2:E28327)+1,"")</f>
        <v/>
      </c>
    </row>
    <row r="28329" spans="3:5" x14ac:dyDescent="0.25">
      <c r="C28329" s="90" t="s">
        <v>27569</v>
      </c>
      <c r="D28329" s="91">
        <v>64570</v>
      </c>
      <c r="E28329" s="90" t="str">
        <f>IF(D28329=Contact!$M$4,MAX($E$2:E28328)+1,"")</f>
        <v/>
      </c>
    </row>
    <row r="28330" spans="3:5" x14ac:dyDescent="0.25">
      <c r="C28330" s="90" t="s">
        <v>27570</v>
      </c>
      <c r="D28330" s="91">
        <v>64570</v>
      </c>
      <c r="E28330" s="90" t="str">
        <f>IF(D28330=Contact!$M$4,MAX($E$2:E28329)+1,"")</f>
        <v/>
      </c>
    </row>
    <row r="28331" spans="3:5" x14ac:dyDescent="0.25">
      <c r="C28331" s="90" t="s">
        <v>27571</v>
      </c>
      <c r="D28331" s="91">
        <v>64570</v>
      </c>
      <c r="E28331" s="90" t="str">
        <f>IF(D28331=Contact!$M$4,MAX($E$2:E28330)+1,"")</f>
        <v/>
      </c>
    </row>
    <row r="28332" spans="3:5" x14ac:dyDescent="0.25">
      <c r="C28332" s="90" t="s">
        <v>27572</v>
      </c>
      <c r="D28332" s="91">
        <v>64600</v>
      </c>
      <c r="E28332" s="90" t="str">
        <f>IF(D28332=Contact!$M$4,MAX($E$2:E28331)+1,"")</f>
        <v/>
      </c>
    </row>
    <row r="28333" spans="3:5" x14ac:dyDescent="0.25">
      <c r="C28333" s="90" t="s">
        <v>27573</v>
      </c>
      <c r="D28333" s="91">
        <v>64640</v>
      </c>
      <c r="E28333" s="90" t="str">
        <f>IF(D28333=Contact!$M$4,MAX($E$2:E28332)+1,"")</f>
        <v/>
      </c>
    </row>
    <row r="28334" spans="3:5" x14ac:dyDescent="0.25">
      <c r="C28334" s="90" t="s">
        <v>27574</v>
      </c>
      <c r="D28334" s="91">
        <v>64640</v>
      </c>
      <c r="E28334" s="90" t="str">
        <f>IF(D28334=Contact!$M$4,MAX($E$2:E28333)+1,"")</f>
        <v/>
      </c>
    </row>
    <row r="28335" spans="3:5" x14ac:dyDescent="0.25">
      <c r="C28335" s="90" t="s">
        <v>27575</v>
      </c>
      <c r="D28335" s="91">
        <v>64640</v>
      </c>
      <c r="E28335" s="90" t="str">
        <f>IF(D28335=Contact!$M$4,MAX($E$2:E28334)+1,"")</f>
        <v/>
      </c>
    </row>
    <row r="28336" spans="3:5" x14ac:dyDescent="0.25">
      <c r="C28336" s="90" t="s">
        <v>27576</v>
      </c>
      <c r="D28336" s="91">
        <v>64640</v>
      </c>
      <c r="E28336" s="90" t="str">
        <f>IF(D28336=Contact!$M$4,MAX($E$2:E28335)+1,"")</f>
        <v/>
      </c>
    </row>
    <row r="28337" spans="3:5" x14ac:dyDescent="0.25">
      <c r="C28337" s="90" t="s">
        <v>27577</v>
      </c>
      <c r="D28337" s="91">
        <v>64640</v>
      </c>
      <c r="E28337" s="90" t="str">
        <f>IF(D28337=Contact!$M$4,MAX($E$2:E28336)+1,"")</f>
        <v/>
      </c>
    </row>
    <row r="28338" spans="3:5" x14ac:dyDescent="0.25">
      <c r="C28338" s="90" t="s">
        <v>27578</v>
      </c>
      <c r="D28338" s="91">
        <v>64640</v>
      </c>
      <c r="E28338" s="90" t="str">
        <f>IF(D28338=Contact!$M$4,MAX($E$2:E28337)+1,"")</f>
        <v/>
      </c>
    </row>
    <row r="28339" spans="3:5" x14ac:dyDescent="0.25">
      <c r="C28339" s="90" t="s">
        <v>27579</v>
      </c>
      <c r="D28339" s="91">
        <v>64660</v>
      </c>
      <c r="E28339" s="90" t="str">
        <f>IF(D28339=Contact!$M$4,MAX($E$2:E28338)+1,"")</f>
        <v/>
      </c>
    </row>
    <row r="28340" spans="3:5" x14ac:dyDescent="0.25">
      <c r="C28340" s="90" t="s">
        <v>27580</v>
      </c>
      <c r="D28340" s="91">
        <v>64660</v>
      </c>
      <c r="E28340" s="90" t="str">
        <f>IF(D28340=Contact!$M$4,MAX($E$2:E28339)+1,"")</f>
        <v/>
      </c>
    </row>
    <row r="28341" spans="3:5" x14ac:dyDescent="0.25">
      <c r="C28341" s="90" t="s">
        <v>27581</v>
      </c>
      <c r="D28341" s="91">
        <v>64660</v>
      </c>
      <c r="E28341" s="90" t="str">
        <f>IF(D28341=Contact!$M$4,MAX($E$2:E28340)+1,"")</f>
        <v/>
      </c>
    </row>
    <row r="28342" spans="3:5" x14ac:dyDescent="0.25">
      <c r="C28342" s="90" t="s">
        <v>27582</v>
      </c>
      <c r="D28342" s="91">
        <v>64680</v>
      </c>
      <c r="E28342" s="90" t="str">
        <f>IF(D28342=Contact!$M$4,MAX($E$2:E28341)+1,"")</f>
        <v/>
      </c>
    </row>
    <row r="28343" spans="3:5" x14ac:dyDescent="0.25">
      <c r="C28343" s="90" t="s">
        <v>27583</v>
      </c>
      <c r="D28343" s="91">
        <v>64680</v>
      </c>
      <c r="E28343" s="90" t="str">
        <f>IF(D28343=Contact!$M$4,MAX($E$2:E28342)+1,"")</f>
        <v/>
      </c>
    </row>
    <row r="28344" spans="3:5" x14ac:dyDescent="0.25">
      <c r="C28344" s="90" t="s">
        <v>27584</v>
      </c>
      <c r="D28344" s="91">
        <v>64680</v>
      </c>
      <c r="E28344" s="90" t="str">
        <f>IF(D28344=Contact!$M$4,MAX($E$2:E28343)+1,"")</f>
        <v/>
      </c>
    </row>
    <row r="28345" spans="3:5" x14ac:dyDescent="0.25">
      <c r="C28345" s="90" t="s">
        <v>27585</v>
      </c>
      <c r="D28345" s="91">
        <v>64700</v>
      </c>
      <c r="E28345" s="90" t="str">
        <f>IF(D28345=Contact!$M$4,MAX($E$2:E28344)+1,"")</f>
        <v/>
      </c>
    </row>
    <row r="28346" spans="3:5" x14ac:dyDescent="0.25">
      <c r="C28346" s="90" t="s">
        <v>27586</v>
      </c>
      <c r="D28346" s="91">
        <v>64700</v>
      </c>
      <c r="E28346" s="90" t="str">
        <f>IF(D28346=Contact!$M$4,MAX($E$2:E28345)+1,"")</f>
        <v/>
      </c>
    </row>
    <row r="28347" spans="3:5" x14ac:dyDescent="0.25">
      <c r="C28347" s="90" t="s">
        <v>27587</v>
      </c>
      <c r="D28347" s="91">
        <v>64700</v>
      </c>
      <c r="E28347" s="90" t="str">
        <f>IF(D28347=Contact!$M$4,MAX($E$2:E28346)+1,"")</f>
        <v/>
      </c>
    </row>
    <row r="28348" spans="3:5" x14ac:dyDescent="0.25">
      <c r="C28348" s="90" t="s">
        <v>27588</v>
      </c>
      <c r="D28348" s="91">
        <v>64780</v>
      </c>
      <c r="E28348" s="90" t="str">
        <f>IF(D28348=Contact!$M$4,MAX($E$2:E28347)+1,"")</f>
        <v/>
      </c>
    </row>
    <row r="28349" spans="3:5" x14ac:dyDescent="0.25">
      <c r="C28349" s="90" t="s">
        <v>27589</v>
      </c>
      <c r="D28349" s="91">
        <v>64780</v>
      </c>
      <c r="E28349" s="90" t="str">
        <f>IF(D28349=Contact!$M$4,MAX($E$2:E28348)+1,"")</f>
        <v/>
      </c>
    </row>
    <row r="28350" spans="3:5" x14ac:dyDescent="0.25">
      <c r="C28350" s="90" t="s">
        <v>27590</v>
      </c>
      <c r="D28350" s="91">
        <v>64780</v>
      </c>
      <c r="E28350" s="90" t="str">
        <f>IF(D28350=Contact!$M$4,MAX($E$2:E28349)+1,"")</f>
        <v/>
      </c>
    </row>
    <row r="28351" spans="3:5" x14ac:dyDescent="0.25">
      <c r="C28351" s="90" t="s">
        <v>27591</v>
      </c>
      <c r="D28351" s="91">
        <v>64780</v>
      </c>
      <c r="E28351" s="90" t="str">
        <f>IF(D28351=Contact!$M$4,MAX($E$2:E28350)+1,"")</f>
        <v/>
      </c>
    </row>
    <row r="28352" spans="3:5" x14ac:dyDescent="0.25">
      <c r="C28352" s="90" t="s">
        <v>27592</v>
      </c>
      <c r="D28352" s="91">
        <v>64780</v>
      </c>
      <c r="E28352" s="90" t="str">
        <f>IF(D28352=Contact!$M$4,MAX($E$2:E28351)+1,"")</f>
        <v/>
      </c>
    </row>
    <row r="28353" spans="3:5" x14ac:dyDescent="0.25">
      <c r="C28353" s="90" t="s">
        <v>27593</v>
      </c>
      <c r="D28353" s="91">
        <v>64780</v>
      </c>
      <c r="E28353" s="90" t="str">
        <f>IF(D28353=Contact!$M$4,MAX($E$2:E28352)+1,"")</f>
        <v/>
      </c>
    </row>
    <row r="28354" spans="3:5" x14ac:dyDescent="0.25">
      <c r="C28354" s="90" t="s">
        <v>27594</v>
      </c>
      <c r="D28354" s="91">
        <v>64800</v>
      </c>
      <c r="E28354" s="90" t="str">
        <f>IF(D28354=Contact!$M$4,MAX($E$2:E28353)+1,"")</f>
        <v/>
      </c>
    </row>
    <row r="28355" spans="3:5" x14ac:dyDescent="0.25">
      <c r="C28355" s="90" t="s">
        <v>27595</v>
      </c>
      <c r="D28355" s="91">
        <v>64800</v>
      </c>
      <c r="E28355" s="90" t="str">
        <f>IF(D28355=Contact!$M$4,MAX($E$2:E28354)+1,"")</f>
        <v/>
      </c>
    </row>
    <row r="28356" spans="3:5" x14ac:dyDescent="0.25">
      <c r="C28356" s="90" t="s">
        <v>27596</v>
      </c>
      <c r="D28356" s="91">
        <v>64800</v>
      </c>
      <c r="E28356" s="90" t="str">
        <f>IF(D28356=Contact!$M$4,MAX($E$2:E28355)+1,"")</f>
        <v/>
      </c>
    </row>
    <row r="28357" spans="3:5" x14ac:dyDescent="0.25">
      <c r="C28357" s="90" t="s">
        <v>27597</v>
      </c>
      <c r="D28357" s="91">
        <v>64800</v>
      </c>
      <c r="E28357" s="90" t="str">
        <f>IF(D28357=Contact!$M$4,MAX($E$2:E28356)+1,"")</f>
        <v/>
      </c>
    </row>
    <row r="28358" spans="3:5" x14ac:dyDescent="0.25">
      <c r="C28358" s="90" t="s">
        <v>27598</v>
      </c>
      <c r="D28358" s="91">
        <v>64800</v>
      </c>
      <c r="E28358" s="90" t="str">
        <f>IF(D28358=Contact!$M$4,MAX($E$2:E28357)+1,"")</f>
        <v/>
      </c>
    </row>
    <row r="28359" spans="3:5" x14ac:dyDescent="0.25">
      <c r="C28359" s="90" t="s">
        <v>27599</v>
      </c>
      <c r="D28359" s="91">
        <v>64800</v>
      </c>
      <c r="E28359" s="90" t="str">
        <f>IF(D28359=Contact!$M$4,MAX($E$2:E28358)+1,"")</f>
        <v/>
      </c>
    </row>
    <row r="28360" spans="3:5" x14ac:dyDescent="0.25">
      <c r="C28360" s="90" t="s">
        <v>27600</v>
      </c>
      <c r="D28360" s="91">
        <v>64800</v>
      </c>
      <c r="E28360" s="90" t="str">
        <f>IF(D28360=Contact!$M$4,MAX($E$2:E28359)+1,"")</f>
        <v/>
      </c>
    </row>
    <row r="28361" spans="3:5" x14ac:dyDescent="0.25">
      <c r="C28361" s="90" t="s">
        <v>27601</v>
      </c>
      <c r="D28361" s="91">
        <v>64800</v>
      </c>
      <c r="E28361" s="90" t="str">
        <f>IF(D28361=Contact!$M$4,MAX($E$2:E28360)+1,"")</f>
        <v/>
      </c>
    </row>
    <row r="28362" spans="3:5" x14ac:dyDescent="0.25">
      <c r="C28362" s="90" t="s">
        <v>27602</v>
      </c>
      <c r="D28362" s="91">
        <v>64800</v>
      </c>
      <c r="E28362" s="90" t="str">
        <f>IF(D28362=Contact!$M$4,MAX($E$2:E28361)+1,"")</f>
        <v/>
      </c>
    </row>
    <row r="28363" spans="3:5" x14ac:dyDescent="0.25">
      <c r="C28363" s="90" t="s">
        <v>27603</v>
      </c>
      <c r="D28363" s="91">
        <v>64800</v>
      </c>
      <c r="E28363" s="90" t="str">
        <f>IF(D28363=Contact!$M$4,MAX($E$2:E28362)+1,"")</f>
        <v/>
      </c>
    </row>
    <row r="28364" spans="3:5" x14ac:dyDescent="0.25">
      <c r="C28364" s="90" t="s">
        <v>27604</v>
      </c>
      <c r="D28364" s="91">
        <v>64800</v>
      </c>
      <c r="E28364" s="90" t="str">
        <f>IF(D28364=Contact!$M$4,MAX($E$2:E28363)+1,"")</f>
        <v/>
      </c>
    </row>
    <row r="28365" spans="3:5" x14ac:dyDescent="0.25">
      <c r="C28365" s="90" t="s">
        <v>27605</v>
      </c>
      <c r="D28365" s="91">
        <v>64800</v>
      </c>
      <c r="E28365" s="90" t="str">
        <f>IF(D28365=Contact!$M$4,MAX($E$2:E28364)+1,"")</f>
        <v/>
      </c>
    </row>
    <row r="28366" spans="3:5" x14ac:dyDescent="0.25">
      <c r="C28366" s="90" t="s">
        <v>27606</v>
      </c>
      <c r="D28366" s="91">
        <v>64800</v>
      </c>
      <c r="E28366" s="90" t="str">
        <f>IF(D28366=Contact!$M$4,MAX($E$2:E28365)+1,"")</f>
        <v/>
      </c>
    </row>
    <row r="28367" spans="3:5" x14ac:dyDescent="0.25">
      <c r="C28367" s="90" t="s">
        <v>27607</v>
      </c>
      <c r="D28367" s="91">
        <v>64800</v>
      </c>
      <c r="E28367" s="90" t="str">
        <f>IF(D28367=Contact!$M$4,MAX($E$2:E28366)+1,"")</f>
        <v/>
      </c>
    </row>
    <row r="28368" spans="3:5" x14ac:dyDescent="0.25">
      <c r="C28368" s="90" t="s">
        <v>27608</v>
      </c>
      <c r="D28368" s="91">
        <v>64800</v>
      </c>
      <c r="E28368" s="90" t="str">
        <f>IF(D28368=Contact!$M$4,MAX($E$2:E28367)+1,"")</f>
        <v/>
      </c>
    </row>
    <row r="28369" spans="3:5" x14ac:dyDescent="0.25">
      <c r="C28369" s="90" t="s">
        <v>27609</v>
      </c>
      <c r="D28369" s="91">
        <v>64800</v>
      </c>
      <c r="E28369" s="90" t="str">
        <f>IF(D28369=Contact!$M$4,MAX($E$2:E28368)+1,"")</f>
        <v/>
      </c>
    </row>
    <row r="28370" spans="3:5" x14ac:dyDescent="0.25">
      <c r="C28370" s="90" t="s">
        <v>27610</v>
      </c>
      <c r="D28370" s="91">
        <v>64800</v>
      </c>
      <c r="E28370" s="90" t="str">
        <f>IF(D28370=Contact!$M$4,MAX($E$2:E28369)+1,"")</f>
        <v/>
      </c>
    </row>
    <row r="28371" spans="3:5" x14ac:dyDescent="0.25">
      <c r="C28371" s="90" t="s">
        <v>4448</v>
      </c>
      <c r="D28371" s="91">
        <v>64800</v>
      </c>
      <c r="E28371" s="90" t="str">
        <f>IF(D28371=Contact!$M$4,MAX($E$2:E28370)+1,"")</f>
        <v/>
      </c>
    </row>
    <row r="28372" spans="3:5" x14ac:dyDescent="0.25">
      <c r="C28372" s="90" t="s">
        <v>27611</v>
      </c>
      <c r="D28372" s="91">
        <v>64800</v>
      </c>
      <c r="E28372" s="90" t="str">
        <f>IF(D28372=Contact!$M$4,MAX($E$2:E28371)+1,"")</f>
        <v/>
      </c>
    </row>
    <row r="28373" spans="3:5" x14ac:dyDescent="0.25">
      <c r="C28373" s="90" t="s">
        <v>27612</v>
      </c>
      <c r="D28373" s="91">
        <v>64800</v>
      </c>
      <c r="E28373" s="90" t="str">
        <f>IF(D28373=Contact!$M$4,MAX($E$2:E28372)+1,"")</f>
        <v/>
      </c>
    </row>
    <row r="28374" spans="3:5" x14ac:dyDescent="0.25">
      <c r="C28374" s="90" t="s">
        <v>27613</v>
      </c>
      <c r="D28374" s="91">
        <v>64800</v>
      </c>
      <c r="E28374" s="90" t="str">
        <f>IF(D28374=Contact!$M$4,MAX($E$2:E28373)+1,"")</f>
        <v/>
      </c>
    </row>
    <row r="28375" spans="3:5" x14ac:dyDescent="0.25">
      <c r="C28375" s="90" t="s">
        <v>13435</v>
      </c>
      <c r="D28375" s="91">
        <v>64800</v>
      </c>
      <c r="E28375" s="90" t="str">
        <f>IF(D28375=Contact!$M$4,MAX($E$2:E28374)+1,"")</f>
        <v/>
      </c>
    </row>
    <row r="28376" spans="3:5" x14ac:dyDescent="0.25">
      <c r="C28376" s="90" t="s">
        <v>27614</v>
      </c>
      <c r="D28376" s="91">
        <v>64870</v>
      </c>
      <c r="E28376" s="90" t="str">
        <f>IF(D28376=Contact!$M$4,MAX($E$2:E28375)+1,"")</f>
        <v/>
      </c>
    </row>
    <row r="28377" spans="3:5" x14ac:dyDescent="0.25">
      <c r="C28377" s="90" t="s">
        <v>27615</v>
      </c>
      <c r="D28377" s="91">
        <v>64870</v>
      </c>
      <c r="E28377" s="90" t="str">
        <f>IF(D28377=Contact!$M$4,MAX($E$2:E28376)+1,"")</f>
        <v/>
      </c>
    </row>
    <row r="28378" spans="3:5" x14ac:dyDescent="0.25">
      <c r="C28378" s="90" t="s">
        <v>27616</v>
      </c>
      <c r="D28378" s="91">
        <v>64990</v>
      </c>
      <c r="E28378" s="90" t="str">
        <f>IF(D28378=Contact!$M$4,MAX($E$2:E28377)+1,"")</f>
        <v/>
      </c>
    </row>
    <row r="28379" spans="3:5" x14ac:dyDescent="0.25">
      <c r="C28379" s="90" t="s">
        <v>27617</v>
      </c>
      <c r="D28379" s="91">
        <v>64990</v>
      </c>
      <c r="E28379" s="90" t="str">
        <f>IF(D28379=Contact!$M$4,MAX($E$2:E28378)+1,"")</f>
        <v/>
      </c>
    </row>
    <row r="28380" spans="3:5" x14ac:dyDescent="0.25">
      <c r="C28380" s="90" t="s">
        <v>27618</v>
      </c>
      <c r="D28380" s="91">
        <v>64990</v>
      </c>
      <c r="E28380" s="90" t="str">
        <f>IF(D28380=Contact!$M$4,MAX($E$2:E28379)+1,"")</f>
        <v/>
      </c>
    </row>
    <row r="28381" spans="3:5" x14ac:dyDescent="0.25">
      <c r="C28381" s="90" t="s">
        <v>27619</v>
      </c>
      <c r="D28381" s="91">
        <v>64990</v>
      </c>
      <c r="E28381" s="90" t="str">
        <f>IF(D28381=Contact!$M$4,MAX($E$2:E28380)+1,"")</f>
        <v/>
      </c>
    </row>
    <row r="28382" spans="3:5" x14ac:dyDescent="0.25">
      <c r="C28382" s="90" t="s">
        <v>27620</v>
      </c>
      <c r="D28382" s="91">
        <v>64990</v>
      </c>
      <c r="E28382" s="90" t="str">
        <f>IF(D28382=Contact!$M$4,MAX($E$2:E28381)+1,"")</f>
        <v/>
      </c>
    </row>
    <row r="28383" spans="3:5" x14ac:dyDescent="0.25">
      <c r="C28383" s="90" t="s">
        <v>67</v>
      </c>
      <c r="D28383" s="91">
        <v>65000</v>
      </c>
      <c r="E28383" s="90" t="str">
        <f>IF(D28383=Contact!$M$4,MAX($E$2:E28382)+1,"")</f>
        <v/>
      </c>
    </row>
    <row r="28384" spans="3:5" x14ac:dyDescent="0.25">
      <c r="C28384" s="90" t="s">
        <v>27621</v>
      </c>
      <c r="D28384" s="91">
        <v>65100</v>
      </c>
      <c r="E28384" s="90" t="str">
        <f>IF(D28384=Contact!$M$4,MAX($E$2:E28383)+1,"")</f>
        <v/>
      </c>
    </row>
    <row r="28385" spans="3:5" x14ac:dyDescent="0.25">
      <c r="C28385" s="90" t="s">
        <v>27622</v>
      </c>
      <c r="D28385" s="91">
        <v>65100</v>
      </c>
      <c r="E28385" s="90" t="str">
        <f>IF(D28385=Contact!$M$4,MAX($E$2:E28384)+1,"")</f>
        <v/>
      </c>
    </row>
    <row r="28386" spans="3:5" x14ac:dyDescent="0.25">
      <c r="C28386" s="90" t="s">
        <v>27623</v>
      </c>
      <c r="D28386" s="91">
        <v>65100</v>
      </c>
      <c r="E28386" s="90" t="str">
        <f>IF(D28386=Contact!$M$4,MAX($E$2:E28385)+1,"")</f>
        <v/>
      </c>
    </row>
    <row r="28387" spans="3:5" x14ac:dyDescent="0.25">
      <c r="C28387" s="90" t="s">
        <v>4396</v>
      </c>
      <c r="D28387" s="91">
        <v>65100</v>
      </c>
      <c r="E28387" s="90" t="str">
        <f>IF(D28387=Contact!$M$4,MAX($E$2:E28386)+1,"")</f>
        <v/>
      </c>
    </row>
    <row r="28388" spans="3:5" x14ac:dyDescent="0.25">
      <c r="C28388" s="90" t="s">
        <v>27624</v>
      </c>
      <c r="D28388" s="91">
        <v>65100</v>
      </c>
      <c r="E28388" s="90" t="str">
        <f>IF(D28388=Contact!$M$4,MAX($E$2:E28387)+1,"")</f>
        <v/>
      </c>
    </row>
    <row r="28389" spans="3:5" x14ac:dyDescent="0.25">
      <c r="C28389" s="90" t="s">
        <v>27625</v>
      </c>
      <c r="D28389" s="91">
        <v>65100</v>
      </c>
      <c r="E28389" s="90" t="str">
        <f>IF(D28389=Contact!$M$4,MAX($E$2:E28388)+1,"")</f>
        <v/>
      </c>
    </row>
    <row r="28390" spans="3:5" x14ac:dyDescent="0.25">
      <c r="C28390" s="90" t="s">
        <v>27626</v>
      </c>
      <c r="D28390" s="91">
        <v>65100</v>
      </c>
      <c r="E28390" s="90" t="str">
        <f>IF(D28390=Contact!$M$4,MAX($E$2:E28389)+1,"")</f>
        <v/>
      </c>
    </row>
    <row r="28391" spans="3:5" x14ac:dyDescent="0.25">
      <c r="C28391" s="90" t="s">
        <v>27627</v>
      </c>
      <c r="D28391" s="91">
        <v>65100</v>
      </c>
      <c r="E28391" s="90" t="str">
        <f>IF(D28391=Contact!$M$4,MAX($E$2:E28390)+1,"")</f>
        <v/>
      </c>
    </row>
    <row r="28392" spans="3:5" x14ac:dyDescent="0.25">
      <c r="C28392" s="90" t="s">
        <v>27628</v>
      </c>
      <c r="D28392" s="91">
        <v>65100</v>
      </c>
      <c r="E28392" s="90" t="str">
        <f>IF(D28392=Contact!$M$4,MAX($E$2:E28391)+1,"")</f>
        <v/>
      </c>
    </row>
    <row r="28393" spans="3:5" x14ac:dyDescent="0.25">
      <c r="C28393" s="90" t="s">
        <v>27629</v>
      </c>
      <c r="D28393" s="91">
        <v>65100</v>
      </c>
      <c r="E28393" s="90" t="str">
        <f>IF(D28393=Contact!$M$4,MAX($E$2:E28392)+1,"")</f>
        <v/>
      </c>
    </row>
    <row r="28394" spans="3:5" x14ac:dyDescent="0.25">
      <c r="C28394" s="90" t="s">
        <v>27630</v>
      </c>
      <c r="D28394" s="91">
        <v>65100</v>
      </c>
      <c r="E28394" s="90" t="str">
        <f>IF(D28394=Contact!$M$4,MAX($E$2:E28393)+1,"")</f>
        <v/>
      </c>
    </row>
    <row r="28395" spans="3:5" x14ac:dyDescent="0.25">
      <c r="C28395" s="90" t="s">
        <v>27631</v>
      </c>
      <c r="D28395" s="91">
        <v>65100</v>
      </c>
      <c r="E28395" s="90" t="str">
        <f>IF(D28395=Contact!$M$4,MAX($E$2:E28394)+1,"")</f>
        <v/>
      </c>
    </row>
    <row r="28396" spans="3:5" x14ac:dyDescent="0.25">
      <c r="C28396" s="90" t="s">
        <v>20269</v>
      </c>
      <c r="D28396" s="91">
        <v>65100</v>
      </c>
      <c r="E28396" s="90" t="str">
        <f>IF(D28396=Contact!$M$4,MAX($E$2:E28395)+1,"")</f>
        <v/>
      </c>
    </row>
    <row r="28397" spans="3:5" x14ac:dyDescent="0.25">
      <c r="C28397" s="90" t="s">
        <v>27632</v>
      </c>
      <c r="D28397" s="91">
        <v>65100</v>
      </c>
      <c r="E28397" s="90" t="str">
        <f>IF(D28397=Contact!$M$4,MAX($E$2:E28396)+1,"")</f>
        <v/>
      </c>
    </row>
    <row r="28398" spans="3:5" x14ac:dyDescent="0.25">
      <c r="C28398" s="90" t="s">
        <v>27633</v>
      </c>
      <c r="D28398" s="91">
        <v>65100</v>
      </c>
      <c r="E28398" s="90" t="str">
        <f>IF(D28398=Contact!$M$4,MAX($E$2:E28397)+1,"")</f>
        <v/>
      </c>
    </row>
    <row r="28399" spans="3:5" x14ac:dyDescent="0.25">
      <c r="C28399" s="90" t="s">
        <v>27634</v>
      </c>
      <c r="D28399" s="91">
        <v>65100</v>
      </c>
      <c r="E28399" s="90" t="str">
        <f>IF(D28399=Contact!$M$4,MAX($E$2:E28398)+1,"")</f>
        <v/>
      </c>
    </row>
    <row r="28400" spans="3:5" x14ac:dyDescent="0.25">
      <c r="C28400" s="90" t="s">
        <v>27635</v>
      </c>
      <c r="D28400" s="91">
        <v>65100</v>
      </c>
      <c r="E28400" s="90" t="str">
        <f>IF(D28400=Contact!$M$4,MAX($E$2:E28399)+1,"")</f>
        <v/>
      </c>
    </row>
    <row r="28401" spans="3:5" x14ac:dyDescent="0.25">
      <c r="C28401" s="90" t="s">
        <v>27636</v>
      </c>
      <c r="D28401" s="91">
        <v>65100</v>
      </c>
      <c r="E28401" s="90" t="str">
        <f>IF(D28401=Contact!$M$4,MAX($E$2:E28400)+1,"")</f>
        <v/>
      </c>
    </row>
    <row r="28402" spans="3:5" x14ac:dyDescent="0.25">
      <c r="C28402" s="90" t="s">
        <v>27637</v>
      </c>
      <c r="D28402" s="91">
        <v>65100</v>
      </c>
      <c r="E28402" s="90" t="str">
        <f>IF(D28402=Contact!$M$4,MAX($E$2:E28401)+1,"")</f>
        <v/>
      </c>
    </row>
    <row r="28403" spans="3:5" x14ac:dyDescent="0.25">
      <c r="C28403" s="90" t="s">
        <v>12963</v>
      </c>
      <c r="D28403" s="91">
        <v>65100</v>
      </c>
      <c r="E28403" s="90" t="str">
        <f>IF(D28403=Contact!$M$4,MAX($E$2:E28402)+1,"")</f>
        <v/>
      </c>
    </row>
    <row r="28404" spans="3:5" x14ac:dyDescent="0.25">
      <c r="C28404" s="90" t="s">
        <v>27638</v>
      </c>
      <c r="D28404" s="91">
        <v>65100</v>
      </c>
      <c r="E28404" s="90" t="str">
        <f>IF(D28404=Contact!$M$4,MAX($E$2:E28403)+1,"")</f>
        <v/>
      </c>
    </row>
    <row r="28405" spans="3:5" x14ac:dyDescent="0.25">
      <c r="C28405" s="90" t="s">
        <v>27639</v>
      </c>
      <c r="D28405" s="91">
        <v>65100</v>
      </c>
      <c r="E28405" s="90" t="str">
        <f>IF(D28405=Contact!$M$4,MAX($E$2:E28404)+1,"")</f>
        <v/>
      </c>
    </row>
    <row r="28406" spans="3:5" x14ac:dyDescent="0.25">
      <c r="C28406" s="90" t="s">
        <v>27640</v>
      </c>
      <c r="D28406" s="91">
        <v>65100</v>
      </c>
      <c r="E28406" s="90" t="str">
        <f>IF(D28406=Contact!$M$4,MAX($E$2:E28405)+1,"")</f>
        <v/>
      </c>
    </row>
    <row r="28407" spans="3:5" x14ac:dyDescent="0.25">
      <c r="C28407" s="90" t="s">
        <v>27641</v>
      </c>
      <c r="D28407" s="91">
        <v>65100</v>
      </c>
      <c r="E28407" s="90" t="str">
        <f>IF(D28407=Contact!$M$4,MAX($E$2:E28406)+1,"")</f>
        <v/>
      </c>
    </row>
    <row r="28408" spans="3:5" x14ac:dyDescent="0.25">
      <c r="C28408" s="90" t="s">
        <v>27642</v>
      </c>
      <c r="D28408" s="91">
        <v>65100</v>
      </c>
      <c r="E28408" s="90" t="str">
        <f>IF(D28408=Contact!$M$4,MAX($E$2:E28407)+1,"")</f>
        <v/>
      </c>
    </row>
    <row r="28409" spans="3:5" x14ac:dyDescent="0.25">
      <c r="C28409" s="90" t="s">
        <v>27643</v>
      </c>
      <c r="D28409" s="91">
        <v>65100</v>
      </c>
      <c r="E28409" s="90" t="str">
        <f>IF(D28409=Contact!$M$4,MAX($E$2:E28408)+1,"")</f>
        <v/>
      </c>
    </row>
    <row r="28410" spans="3:5" x14ac:dyDescent="0.25">
      <c r="C28410" s="90" t="s">
        <v>27644</v>
      </c>
      <c r="D28410" s="91">
        <v>65100</v>
      </c>
      <c r="E28410" s="90" t="str">
        <f>IF(D28410=Contact!$M$4,MAX($E$2:E28409)+1,"")</f>
        <v/>
      </c>
    </row>
    <row r="28411" spans="3:5" x14ac:dyDescent="0.25">
      <c r="C28411" s="90" t="s">
        <v>27645</v>
      </c>
      <c r="D28411" s="91">
        <v>65100</v>
      </c>
      <c r="E28411" s="90" t="str">
        <f>IF(D28411=Contact!$M$4,MAX($E$2:E28410)+1,"")</f>
        <v/>
      </c>
    </row>
    <row r="28412" spans="3:5" x14ac:dyDescent="0.25">
      <c r="C28412" s="90" t="s">
        <v>27646</v>
      </c>
      <c r="D28412" s="91">
        <v>65100</v>
      </c>
      <c r="E28412" s="90" t="str">
        <f>IF(D28412=Contact!$M$4,MAX($E$2:E28411)+1,"")</f>
        <v/>
      </c>
    </row>
    <row r="28413" spans="3:5" x14ac:dyDescent="0.25">
      <c r="C28413" s="90" t="s">
        <v>27647</v>
      </c>
      <c r="D28413" s="91">
        <v>65100</v>
      </c>
      <c r="E28413" s="90" t="str">
        <f>IF(D28413=Contact!$M$4,MAX($E$2:E28412)+1,"")</f>
        <v/>
      </c>
    </row>
    <row r="28414" spans="3:5" x14ac:dyDescent="0.25">
      <c r="C28414" s="90" t="s">
        <v>27648</v>
      </c>
      <c r="D28414" s="91">
        <v>65100</v>
      </c>
      <c r="E28414" s="90" t="str">
        <f>IF(D28414=Contact!$M$4,MAX($E$2:E28413)+1,"")</f>
        <v/>
      </c>
    </row>
    <row r="28415" spans="3:5" x14ac:dyDescent="0.25">
      <c r="C28415" s="90" t="s">
        <v>27649</v>
      </c>
      <c r="D28415" s="91">
        <v>65100</v>
      </c>
      <c r="E28415" s="90" t="str">
        <f>IF(D28415=Contact!$M$4,MAX($E$2:E28414)+1,"")</f>
        <v/>
      </c>
    </row>
    <row r="28416" spans="3:5" x14ac:dyDescent="0.25">
      <c r="C28416" s="90" t="s">
        <v>14087</v>
      </c>
      <c r="D28416" s="91">
        <v>65100</v>
      </c>
      <c r="E28416" s="90" t="str">
        <f>IF(D28416=Contact!$M$4,MAX($E$2:E28415)+1,"")</f>
        <v/>
      </c>
    </row>
    <row r="28417" spans="3:5" x14ac:dyDescent="0.25">
      <c r="C28417" s="90" t="s">
        <v>27650</v>
      </c>
      <c r="D28417" s="91">
        <v>65100</v>
      </c>
      <c r="E28417" s="90" t="str">
        <f>IF(D28417=Contact!$M$4,MAX($E$2:E28416)+1,"")</f>
        <v/>
      </c>
    </row>
    <row r="28418" spans="3:5" x14ac:dyDescent="0.25">
      <c r="C28418" s="90" t="s">
        <v>27651</v>
      </c>
      <c r="D28418" s="91">
        <v>65100</v>
      </c>
      <c r="E28418" s="90" t="str">
        <f>IF(D28418=Contact!$M$4,MAX($E$2:E28417)+1,"")</f>
        <v/>
      </c>
    </row>
    <row r="28419" spans="3:5" x14ac:dyDescent="0.25">
      <c r="C28419" s="90" t="s">
        <v>27652</v>
      </c>
      <c r="D28419" s="91">
        <v>65100</v>
      </c>
      <c r="E28419" s="90" t="str">
        <f>IF(D28419=Contact!$M$4,MAX($E$2:E28418)+1,"")</f>
        <v/>
      </c>
    </row>
    <row r="28420" spans="3:5" x14ac:dyDescent="0.25">
      <c r="C28420" s="90" t="s">
        <v>27653</v>
      </c>
      <c r="D28420" s="91">
        <v>65110</v>
      </c>
      <c r="E28420" s="90" t="str">
        <f>IF(D28420=Contact!$M$4,MAX($E$2:E28419)+1,"")</f>
        <v/>
      </c>
    </row>
    <row r="28421" spans="3:5" x14ac:dyDescent="0.25">
      <c r="C28421" s="90" t="s">
        <v>27654</v>
      </c>
      <c r="D28421" s="91">
        <v>65120</v>
      </c>
      <c r="E28421" s="90" t="str">
        <f>IF(D28421=Contact!$M$4,MAX($E$2:E28420)+1,"")</f>
        <v/>
      </c>
    </row>
    <row r="28422" spans="3:5" x14ac:dyDescent="0.25">
      <c r="C28422" s="90" t="s">
        <v>27655</v>
      </c>
      <c r="D28422" s="91">
        <v>65120</v>
      </c>
      <c r="E28422" s="90" t="str">
        <f>IF(D28422=Contact!$M$4,MAX($E$2:E28421)+1,"")</f>
        <v/>
      </c>
    </row>
    <row r="28423" spans="3:5" x14ac:dyDescent="0.25">
      <c r="C28423" s="90" t="s">
        <v>27656</v>
      </c>
      <c r="D28423" s="91">
        <v>65120</v>
      </c>
      <c r="E28423" s="90" t="str">
        <f>IF(D28423=Contact!$M$4,MAX($E$2:E28422)+1,"")</f>
        <v/>
      </c>
    </row>
    <row r="28424" spans="3:5" x14ac:dyDescent="0.25">
      <c r="C28424" s="90" t="s">
        <v>27657</v>
      </c>
      <c r="D28424" s="91">
        <v>65120</v>
      </c>
      <c r="E28424" s="90" t="str">
        <f>IF(D28424=Contact!$M$4,MAX($E$2:E28423)+1,"")</f>
        <v/>
      </c>
    </row>
    <row r="28425" spans="3:5" x14ac:dyDescent="0.25">
      <c r="C28425" s="90" t="s">
        <v>27658</v>
      </c>
      <c r="D28425" s="91">
        <v>65120</v>
      </c>
      <c r="E28425" s="90" t="str">
        <f>IF(D28425=Contact!$M$4,MAX($E$2:E28424)+1,"")</f>
        <v/>
      </c>
    </row>
    <row r="28426" spans="3:5" x14ac:dyDescent="0.25">
      <c r="C28426" s="90" t="s">
        <v>27659</v>
      </c>
      <c r="D28426" s="91">
        <v>65120</v>
      </c>
      <c r="E28426" s="90" t="str">
        <f>IF(D28426=Contact!$M$4,MAX($E$2:E28425)+1,"")</f>
        <v/>
      </c>
    </row>
    <row r="28427" spans="3:5" x14ac:dyDescent="0.25">
      <c r="C28427" s="90" t="s">
        <v>27660</v>
      </c>
      <c r="D28427" s="91">
        <v>65120</v>
      </c>
      <c r="E28427" s="90" t="str">
        <f>IF(D28427=Contact!$M$4,MAX($E$2:E28426)+1,"")</f>
        <v/>
      </c>
    </row>
    <row r="28428" spans="3:5" x14ac:dyDescent="0.25">
      <c r="C28428" s="90" t="s">
        <v>27661</v>
      </c>
      <c r="D28428" s="91">
        <v>65120</v>
      </c>
      <c r="E28428" s="90" t="str">
        <f>IF(D28428=Contact!$M$4,MAX($E$2:E28427)+1,"")</f>
        <v/>
      </c>
    </row>
    <row r="28429" spans="3:5" x14ac:dyDescent="0.25">
      <c r="C28429" s="90" t="s">
        <v>27662</v>
      </c>
      <c r="D28429" s="91">
        <v>65120</v>
      </c>
      <c r="E28429" s="90" t="str">
        <f>IF(D28429=Contact!$M$4,MAX($E$2:E28428)+1,"")</f>
        <v/>
      </c>
    </row>
    <row r="28430" spans="3:5" x14ac:dyDescent="0.25">
      <c r="C28430" s="90" t="s">
        <v>27663</v>
      </c>
      <c r="D28430" s="91">
        <v>65120</v>
      </c>
      <c r="E28430" s="90" t="str">
        <f>IF(D28430=Contact!$M$4,MAX($E$2:E28429)+1,"")</f>
        <v/>
      </c>
    </row>
    <row r="28431" spans="3:5" x14ac:dyDescent="0.25">
      <c r="C28431" s="90" t="s">
        <v>27664</v>
      </c>
      <c r="D28431" s="91">
        <v>65120</v>
      </c>
      <c r="E28431" s="90" t="str">
        <f>IF(D28431=Contact!$M$4,MAX($E$2:E28430)+1,"")</f>
        <v/>
      </c>
    </row>
    <row r="28432" spans="3:5" x14ac:dyDescent="0.25">
      <c r="C28432" s="90" t="s">
        <v>27665</v>
      </c>
      <c r="D28432" s="91">
        <v>65120</v>
      </c>
      <c r="E28432" s="90" t="str">
        <f>IF(D28432=Contact!$M$4,MAX($E$2:E28431)+1,"")</f>
        <v/>
      </c>
    </row>
    <row r="28433" spans="3:5" x14ac:dyDescent="0.25">
      <c r="C28433" s="90" t="s">
        <v>27666</v>
      </c>
      <c r="D28433" s="91">
        <v>65120</v>
      </c>
      <c r="E28433" s="90" t="str">
        <f>IF(D28433=Contact!$M$4,MAX($E$2:E28432)+1,"")</f>
        <v/>
      </c>
    </row>
    <row r="28434" spans="3:5" x14ac:dyDescent="0.25">
      <c r="C28434" s="90" t="s">
        <v>7145</v>
      </c>
      <c r="D28434" s="91">
        <v>65120</v>
      </c>
      <c r="E28434" s="90" t="str">
        <f>IF(D28434=Contact!$M$4,MAX($E$2:E28433)+1,"")</f>
        <v/>
      </c>
    </row>
    <row r="28435" spans="3:5" x14ac:dyDescent="0.25">
      <c r="C28435" s="90" t="s">
        <v>14121</v>
      </c>
      <c r="D28435" s="91">
        <v>65120</v>
      </c>
      <c r="E28435" s="90" t="str">
        <f>IF(D28435=Contact!$M$4,MAX($E$2:E28434)+1,"")</f>
        <v/>
      </c>
    </row>
    <row r="28436" spans="3:5" x14ac:dyDescent="0.25">
      <c r="C28436" s="90" t="s">
        <v>27667</v>
      </c>
      <c r="D28436" s="91">
        <v>65120</v>
      </c>
      <c r="E28436" s="90" t="str">
        <f>IF(D28436=Contact!$M$4,MAX($E$2:E28435)+1,"")</f>
        <v/>
      </c>
    </row>
    <row r="28437" spans="3:5" x14ac:dyDescent="0.25">
      <c r="C28437" s="90" t="s">
        <v>27668</v>
      </c>
      <c r="D28437" s="91">
        <v>65120</v>
      </c>
      <c r="E28437" s="90" t="str">
        <f>IF(D28437=Contact!$M$4,MAX($E$2:E28436)+1,"")</f>
        <v/>
      </c>
    </row>
    <row r="28438" spans="3:5" x14ac:dyDescent="0.25">
      <c r="C28438" s="90" t="s">
        <v>27669</v>
      </c>
      <c r="D28438" s="91">
        <v>65120</v>
      </c>
      <c r="E28438" s="90" t="str">
        <f>IF(D28438=Contact!$M$4,MAX($E$2:E28437)+1,"")</f>
        <v/>
      </c>
    </row>
    <row r="28439" spans="3:5" x14ac:dyDescent="0.25">
      <c r="C28439" s="90" t="s">
        <v>27670</v>
      </c>
      <c r="D28439" s="91">
        <v>65130</v>
      </c>
      <c r="E28439" s="90" t="str">
        <f>IF(D28439=Contact!$M$4,MAX($E$2:E28438)+1,"")</f>
        <v/>
      </c>
    </row>
    <row r="28440" spans="3:5" x14ac:dyDescent="0.25">
      <c r="C28440" s="90" t="s">
        <v>27671</v>
      </c>
      <c r="D28440" s="91">
        <v>65130</v>
      </c>
      <c r="E28440" s="90" t="str">
        <f>IF(D28440=Contact!$M$4,MAX($E$2:E28439)+1,"")</f>
        <v/>
      </c>
    </row>
    <row r="28441" spans="3:5" x14ac:dyDescent="0.25">
      <c r="C28441" s="90" t="s">
        <v>27672</v>
      </c>
      <c r="D28441" s="91">
        <v>65130</v>
      </c>
      <c r="E28441" s="90" t="str">
        <f>IF(D28441=Contact!$M$4,MAX($E$2:E28440)+1,"")</f>
        <v/>
      </c>
    </row>
    <row r="28442" spans="3:5" x14ac:dyDescent="0.25">
      <c r="C28442" s="90" t="s">
        <v>27673</v>
      </c>
      <c r="D28442" s="91">
        <v>65130</v>
      </c>
      <c r="E28442" s="90" t="str">
        <f>IF(D28442=Contact!$M$4,MAX($E$2:E28441)+1,"")</f>
        <v/>
      </c>
    </row>
    <row r="28443" spans="3:5" x14ac:dyDescent="0.25">
      <c r="C28443" s="90" t="s">
        <v>27674</v>
      </c>
      <c r="D28443" s="91">
        <v>65130</v>
      </c>
      <c r="E28443" s="90" t="str">
        <f>IF(D28443=Contact!$M$4,MAX($E$2:E28442)+1,"")</f>
        <v/>
      </c>
    </row>
    <row r="28444" spans="3:5" x14ac:dyDescent="0.25">
      <c r="C28444" s="90" t="s">
        <v>13560</v>
      </c>
      <c r="D28444" s="91">
        <v>65130</v>
      </c>
      <c r="E28444" s="90" t="str">
        <f>IF(D28444=Contact!$M$4,MAX($E$2:E28443)+1,"")</f>
        <v/>
      </c>
    </row>
    <row r="28445" spans="3:5" x14ac:dyDescent="0.25">
      <c r="C28445" s="90" t="s">
        <v>27675</v>
      </c>
      <c r="D28445" s="91">
        <v>65130</v>
      </c>
      <c r="E28445" s="90" t="str">
        <f>IF(D28445=Contact!$M$4,MAX($E$2:E28444)+1,"")</f>
        <v/>
      </c>
    </row>
    <row r="28446" spans="3:5" x14ac:dyDescent="0.25">
      <c r="C28446" s="90" t="s">
        <v>27676</v>
      </c>
      <c r="D28446" s="91">
        <v>65130</v>
      </c>
      <c r="E28446" s="90" t="str">
        <f>IF(D28446=Contact!$M$4,MAX($E$2:E28445)+1,"")</f>
        <v/>
      </c>
    </row>
    <row r="28447" spans="3:5" x14ac:dyDescent="0.25">
      <c r="C28447" s="90" t="s">
        <v>27677</v>
      </c>
      <c r="D28447" s="91">
        <v>65130</v>
      </c>
      <c r="E28447" s="90" t="str">
        <f>IF(D28447=Contact!$M$4,MAX($E$2:E28446)+1,"")</f>
        <v/>
      </c>
    </row>
    <row r="28448" spans="3:5" x14ac:dyDescent="0.25">
      <c r="C28448" s="90" t="s">
        <v>27678</v>
      </c>
      <c r="D28448" s="91">
        <v>65130</v>
      </c>
      <c r="E28448" s="90" t="str">
        <f>IF(D28448=Contact!$M$4,MAX($E$2:E28447)+1,"")</f>
        <v/>
      </c>
    </row>
    <row r="28449" spans="3:5" x14ac:dyDescent="0.25">
      <c r="C28449" s="90" t="s">
        <v>27679</v>
      </c>
      <c r="D28449" s="91">
        <v>65130</v>
      </c>
      <c r="E28449" s="90" t="str">
        <f>IF(D28449=Contact!$M$4,MAX($E$2:E28448)+1,"")</f>
        <v/>
      </c>
    </row>
    <row r="28450" spans="3:5" x14ac:dyDescent="0.25">
      <c r="C28450" s="90" t="s">
        <v>3233</v>
      </c>
      <c r="D28450" s="91">
        <v>65130</v>
      </c>
      <c r="E28450" s="90" t="str">
        <f>IF(D28450=Contact!$M$4,MAX($E$2:E28449)+1,"")</f>
        <v/>
      </c>
    </row>
    <row r="28451" spans="3:5" x14ac:dyDescent="0.25">
      <c r="C28451" s="90" t="s">
        <v>27680</v>
      </c>
      <c r="D28451" s="91">
        <v>65130</v>
      </c>
      <c r="E28451" s="90" t="str">
        <f>IF(D28451=Contact!$M$4,MAX($E$2:E28450)+1,"")</f>
        <v/>
      </c>
    </row>
    <row r="28452" spans="3:5" x14ac:dyDescent="0.25">
      <c r="C28452" s="90" t="s">
        <v>27681</v>
      </c>
      <c r="D28452" s="91">
        <v>65130</v>
      </c>
      <c r="E28452" s="90" t="str">
        <f>IF(D28452=Contact!$M$4,MAX($E$2:E28451)+1,"")</f>
        <v/>
      </c>
    </row>
    <row r="28453" spans="3:5" x14ac:dyDescent="0.25">
      <c r="C28453" s="90" t="s">
        <v>27682</v>
      </c>
      <c r="D28453" s="91">
        <v>65130</v>
      </c>
      <c r="E28453" s="90" t="str">
        <f>IF(D28453=Contact!$M$4,MAX($E$2:E28452)+1,"")</f>
        <v/>
      </c>
    </row>
    <row r="28454" spans="3:5" x14ac:dyDescent="0.25">
      <c r="C28454" s="90" t="s">
        <v>27683</v>
      </c>
      <c r="D28454" s="91">
        <v>65130</v>
      </c>
      <c r="E28454" s="90" t="str">
        <f>IF(D28454=Contact!$M$4,MAX($E$2:E28453)+1,"")</f>
        <v/>
      </c>
    </row>
    <row r="28455" spans="3:5" x14ac:dyDescent="0.25">
      <c r="C28455" s="90" t="s">
        <v>27684</v>
      </c>
      <c r="D28455" s="91">
        <v>65130</v>
      </c>
      <c r="E28455" s="90" t="str">
        <f>IF(D28455=Contact!$M$4,MAX($E$2:E28454)+1,"")</f>
        <v/>
      </c>
    </row>
    <row r="28456" spans="3:5" x14ac:dyDescent="0.25">
      <c r="C28456" s="90" t="s">
        <v>27685</v>
      </c>
      <c r="D28456" s="91">
        <v>65130</v>
      </c>
      <c r="E28456" s="90" t="str">
        <f>IF(D28456=Contact!$M$4,MAX($E$2:E28455)+1,"")</f>
        <v/>
      </c>
    </row>
    <row r="28457" spans="3:5" x14ac:dyDescent="0.25">
      <c r="C28457" s="90" t="s">
        <v>27686</v>
      </c>
      <c r="D28457" s="91">
        <v>65130</v>
      </c>
      <c r="E28457" s="90" t="str">
        <f>IF(D28457=Contact!$M$4,MAX($E$2:E28456)+1,"")</f>
        <v/>
      </c>
    </row>
    <row r="28458" spans="3:5" x14ac:dyDescent="0.25">
      <c r="C28458" s="90" t="s">
        <v>27687</v>
      </c>
      <c r="D28458" s="91">
        <v>65130</v>
      </c>
      <c r="E28458" s="90" t="str">
        <f>IF(D28458=Contact!$M$4,MAX($E$2:E28457)+1,"")</f>
        <v/>
      </c>
    </row>
    <row r="28459" spans="3:5" x14ac:dyDescent="0.25">
      <c r="C28459" s="90" t="s">
        <v>27688</v>
      </c>
      <c r="D28459" s="91">
        <v>65130</v>
      </c>
      <c r="E28459" s="90" t="str">
        <f>IF(D28459=Contact!$M$4,MAX($E$2:E28458)+1,"")</f>
        <v/>
      </c>
    </row>
    <row r="28460" spans="3:5" x14ac:dyDescent="0.25">
      <c r="C28460" s="90" t="s">
        <v>27689</v>
      </c>
      <c r="D28460" s="91">
        <v>65130</v>
      </c>
      <c r="E28460" s="90" t="str">
        <f>IF(D28460=Contact!$M$4,MAX($E$2:E28459)+1,"")</f>
        <v/>
      </c>
    </row>
    <row r="28461" spans="3:5" x14ac:dyDescent="0.25">
      <c r="C28461" s="90" t="s">
        <v>14230</v>
      </c>
      <c r="D28461" s="91">
        <v>65130</v>
      </c>
      <c r="E28461" s="90" t="str">
        <f>IF(D28461=Contact!$M$4,MAX($E$2:E28460)+1,"")</f>
        <v/>
      </c>
    </row>
    <row r="28462" spans="3:5" x14ac:dyDescent="0.25">
      <c r="C28462" s="90" t="s">
        <v>27690</v>
      </c>
      <c r="D28462" s="91">
        <v>65130</v>
      </c>
      <c r="E28462" s="90" t="str">
        <f>IF(D28462=Contact!$M$4,MAX($E$2:E28461)+1,"")</f>
        <v/>
      </c>
    </row>
    <row r="28463" spans="3:5" x14ac:dyDescent="0.25">
      <c r="C28463" s="90" t="s">
        <v>13390</v>
      </c>
      <c r="D28463" s="91">
        <v>65130</v>
      </c>
      <c r="E28463" s="90" t="str">
        <f>IF(D28463=Contact!$M$4,MAX($E$2:E28462)+1,"")</f>
        <v/>
      </c>
    </row>
    <row r="28464" spans="3:5" x14ac:dyDescent="0.25">
      <c r="C28464" s="90" t="s">
        <v>27691</v>
      </c>
      <c r="D28464" s="91">
        <v>65130</v>
      </c>
      <c r="E28464" s="90" t="str">
        <f>IF(D28464=Contact!$M$4,MAX($E$2:E28463)+1,"")</f>
        <v/>
      </c>
    </row>
    <row r="28465" spans="3:5" x14ac:dyDescent="0.25">
      <c r="C28465" s="90" t="s">
        <v>7652</v>
      </c>
      <c r="D28465" s="91">
        <v>65130</v>
      </c>
      <c r="E28465" s="90" t="str">
        <f>IF(D28465=Contact!$M$4,MAX($E$2:E28464)+1,"")</f>
        <v/>
      </c>
    </row>
    <row r="28466" spans="3:5" x14ac:dyDescent="0.25">
      <c r="C28466" s="90" t="s">
        <v>27692</v>
      </c>
      <c r="D28466" s="91">
        <v>65130</v>
      </c>
      <c r="E28466" s="90" t="str">
        <f>IF(D28466=Contact!$M$4,MAX($E$2:E28465)+1,"")</f>
        <v/>
      </c>
    </row>
    <row r="28467" spans="3:5" x14ac:dyDescent="0.25">
      <c r="C28467" s="90" t="s">
        <v>27693</v>
      </c>
      <c r="D28467" s="91">
        <v>65130</v>
      </c>
      <c r="E28467" s="90" t="str">
        <f>IF(D28467=Contact!$M$4,MAX($E$2:E28466)+1,"")</f>
        <v/>
      </c>
    </row>
    <row r="28468" spans="3:5" x14ac:dyDescent="0.25">
      <c r="C28468" s="90" t="s">
        <v>27694</v>
      </c>
      <c r="D28468" s="91">
        <v>65140</v>
      </c>
      <c r="E28468" s="90" t="str">
        <f>IF(D28468=Contact!$M$4,MAX($E$2:E28467)+1,"")</f>
        <v/>
      </c>
    </row>
    <row r="28469" spans="3:5" x14ac:dyDescent="0.25">
      <c r="C28469" s="90" t="s">
        <v>27695</v>
      </c>
      <c r="D28469" s="91">
        <v>65140</v>
      </c>
      <c r="E28469" s="90" t="str">
        <f>IF(D28469=Contact!$M$4,MAX($E$2:E28468)+1,"")</f>
        <v/>
      </c>
    </row>
    <row r="28470" spans="3:5" x14ac:dyDescent="0.25">
      <c r="C28470" s="90" t="s">
        <v>27696</v>
      </c>
      <c r="D28470" s="91">
        <v>65140</v>
      </c>
      <c r="E28470" s="90" t="str">
        <f>IF(D28470=Contact!$M$4,MAX($E$2:E28469)+1,"")</f>
        <v/>
      </c>
    </row>
    <row r="28471" spans="3:5" x14ac:dyDescent="0.25">
      <c r="C28471" s="90" t="s">
        <v>27697</v>
      </c>
      <c r="D28471" s="91">
        <v>65140</v>
      </c>
      <c r="E28471" s="90" t="str">
        <f>IF(D28471=Contact!$M$4,MAX($E$2:E28470)+1,"")</f>
        <v/>
      </c>
    </row>
    <row r="28472" spans="3:5" x14ac:dyDescent="0.25">
      <c r="C28472" s="90" t="s">
        <v>27698</v>
      </c>
      <c r="D28472" s="91">
        <v>65140</v>
      </c>
      <c r="E28472" s="90" t="str">
        <f>IF(D28472=Contact!$M$4,MAX($E$2:E28471)+1,"")</f>
        <v/>
      </c>
    </row>
    <row r="28473" spans="3:5" x14ac:dyDescent="0.25">
      <c r="C28473" s="90" t="s">
        <v>27699</v>
      </c>
      <c r="D28473" s="91">
        <v>65140</v>
      </c>
      <c r="E28473" s="90" t="str">
        <f>IF(D28473=Contact!$M$4,MAX($E$2:E28472)+1,"")</f>
        <v/>
      </c>
    </row>
    <row r="28474" spans="3:5" x14ac:dyDescent="0.25">
      <c r="C28474" s="90" t="s">
        <v>14711</v>
      </c>
      <c r="D28474" s="91">
        <v>65140</v>
      </c>
      <c r="E28474" s="90" t="str">
        <f>IF(D28474=Contact!$M$4,MAX($E$2:E28473)+1,"")</f>
        <v/>
      </c>
    </row>
    <row r="28475" spans="3:5" x14ac:dyDescent="0.25">
      <c r="C28475" s="90" t="s">
        <v>27700</v>
      </c>
      <c r="D28475" s="91">
        <v>65140</v>
      </c>
      <c r="E28475" s="90" t="str">
        <f>IF(D28475=Contact!$M$4,MAX($E$2:E28474)+1,"")</f>
        <v/>
      </c>
    </row>
    <row r="28476" spans="3:5" x14ac:dyDescent="0.25">
      <c r="C28476" s="90" t="s">
        <v>27701</v>
      </c>
      <c r="D28476" s="91">
        <v>65140</v>
      </c>
      <c r="E28476" s="90" t="str">
        <f>IF(D28476=Contact!$M$4,MAX($E$2:E28475)+1,"")</f>
        <v/>
      </c>
    </row>
    <row r="28477" spans="3:5" x14ac:dyDescent="0.25">
      <c r="C28477" s="90" t="s">
        <v>27702</v>
      </c>
      <c r="D28477" s="91">
        <v>65140</v>
      </c>
      <c r="E28477" s="90" t="str">
        <f>IF(D28477=Contact!$M$4,MAX($E$2:E28476)+1,"")</f>
        <v/>
      </c>
    </row>
    <row r="28478" spans="3:5" x14ac:dyDescent="0.25">
      <c r="C28478" s="90" t="s">
        <v>27703</v>
      </c>
      <c r="D28478" s="91">
        <v>65140</v>
      </c>
      <c r="E28478" s="90" t="str">
        <f>IF(D28478=Contact!$M$4,MAX($E$2:E28477)+1,"")</f>
        <v/>
      </c>
    </row>
    <row r="28479" spans="3:5" x14ac:dyDescent="0.25">
      <c r="C28479" s="90" t="s">
        <v>27704</v>
      </c>
      <c r="D28479" s="91">
        <v>65140</v>
      </c>
      <c r="E28479" s="90" t="str">
        <f>IF(D28479=Contact!$M$4,MAX($E$2:E28478)+1,"")</f>
        <v/>
      </c>
    </row>
    <row r="28480" spans="3:5" x14ac:dyDescent="0.25">
      <c r="C28480" s="90" t="s">
        <v>27705</v>
      </c>
      <c r="D28480" s="91">
        <v>65140</v>
      </c>
      <c r="E28480" s="90" t="str">
        <f>IF(D28480=Contact!$M$4,MAX($E$2:E28479)+1,"")</f>
        <v/>
      </c>
    </row>
    <row r="28481" spans="3:5" x14ac:dyDescent="0.25">
      <c r="C28481" s="90" t="s">
        <v>10055</v>
      </c>
      <c r="D28481" s="91">
        <v>65140</v>
      </c>
      <c r="E28481" s="90" t="str">
        <f>IF(D28481=Contact!$M$4,MAX($E$2:E28480)+1,"")</f>
        <v/>
      </c>
    </row>
    <row r="28482" spans="3:5" x14ac:dyDescent="0.25">
      <c r="C28482" s="90" t="s">
        <v>27706</v>
      </c>
      <c r="D28482" s="91">
        <v>65140</v>
      </c>
      <c r="E28482" s="90" t="str">
        <f>IF(D28482=Contact!$M$4,MAX($E$2:E28481)+1,"")</f>
        <v/>
      </c>
    </row>
    <row r="28483" spans="3:5" x14ac:dyDescent="0.25">
      <c r="C28483" s="90" t="s">
        <v>27707</v>
      </c>
      <c r="D28483" s="91">
        <v>65140</v>
      </c>
      <c r="E28483" s="90" t="str">
        <f>IF(D28483=Contact!$M$4,MAX($E$2:E28482)+1,"")</f>
        <v/>
      </c>
    </row>
    <row r="28484" spans="3:5" x14ac:dyDescent="0.25">
      <c r="C28484" s="90" t="s">
        <v>27708</v>
      </c>
      <c r="D28484" s="91">
        <v>65140</v>
      </c>
      <c r="E28484" s="90" t="str">
        <f>IF(D28484=Contact!$M$4,MAX($E$2:E28483)+1,"")</f>
        <v/>
      </c>
    </row>
    <row r="28485" spans="3:5" x14ac:dyDescent="0.25">
      <c r="C28485" s="90" t="s">
        <v>27709</v>
      </c>
      <c r="D28485" s="91">
        <v>65140</v>
      </c>
      <c r="E28485" s="90" t="str">
        <f>IF(D28485=Contact!$M$4,MAX($E$2:E28484)+1,"")</f>
        <v/>
      </c>
    </row>
    <row r="28486" spans="3:5" x14ac:dyDescent="0.25">
      <c r="C28486" s="90" t="s">
        <v>27710</v>
      </c>
      <c r="D28486" s="91">
        <v>65140</v>
      </c>
      <c r="E28486" s="90" t="str">
        <f>IF(D28486=Contact!$M$4,MAX($E$2:E28485)+1,"")</f>
        <v/>
      </c>
    </row>
    <row r="28487" spans="3:5" x14ac:dyDescent="0.25">
      <c r="C28487" s="90" t="s">
        <v>19113</v>
      </c>
      <c r="D28487" s="91">
        <v>65140</v>
      </c>
      <c r="E28487" s="90" t="str">
        <f>IF(D28487=Contact!$M$4,MAX($E$2:E28486)+1,"")</f>
        <v/>
      </c>
    </row>
    <row r="28488" spans="3:5" x14ac:dyDescent="0.25">
      <c r="C28488" s="90" t="s">
        <v>27711</v>
      </c>
      <c r="D28488" s="91">
        <v>65140</v>
      </c>
      <c r="E28488" s="90" t="str">
        <f>IF(D28488=Contact!$M$4,MAX($E$2:E28487)+1,"")</f>
        <v/>
      </c>
    </row>
    <row r="28489" spans="3:5" x14ac:dyDescent="0.25">
      <c r="C28489" s="90" t="s">
        <v>27712</v>
      </c>
      <c r="D28489" s="91">
        <v>65140</v>
      </c>
      <c r="E28489" s="90" t="str">
        <f>IF(D28489=Contact!$M$4,MAX($E$2:E28488)+1,"")</f>
        <v/>
      </c>
    </row>
    <row r="28490" spans="3:5" x14ac:dyDescent="0.25">
      <c r="C28490" s="90" t="s">
        <v>27713</v>
      </c>
      <c r="D28490" s="91">
        <v>65140</v>
      </c>
      <c r="E28490" s="90" t="str">
        <f>IF(D28490=Contact!$M$4,MAX($E$2:E28489)+1,"")</f>
        <v/>
      </c>
    </row>
    <row r="28491" spans="3:5" x14ac:dyDescent="0.25">
      <c r="C28491" s="90" t="s">
        <v>27714</v>
      </c>
      <c r="D28491" s="91">
        <v>65140</v>
      </c>
      <c r="E28491" s="90" t="str">
        <f>IF(D28491=Contact!$M$4,MAX($E$2:E28490)+1,"")</f>
        <v/>
      </c>
    </row>
    <row r="28492" spans="3:5" x14ac:dyDescent="0.25">
      <c r="C28492" s="90" t="s">
        <v>27715</v>
      </c>
      <c r="D28492" s="91">
        <v>65150</v>
      </c>
      <c r="E28492" s="90" t="str">
        <f>IF(D28492=Contact!$M$4,MAX($E$2:E28491)+1,"")</f>
        <v/>
      </c>
    </row>
    <row r="28493" spans="3:5" x14ac:dyDescent="0.25">
      <c r="C28493" s="90" t="s">
        <v>21284</v>
      </c>
      <c r="D28493" s="91">
        <v>65150</v>
      </c>
      <c r="E28493" s="90" t="str">
        <f>IF(D28493=Contact!$M$4,MAX($E$2:E28492)+1,"")</f>
        <v/>
      </c>
    </row>
    <row r="28494" spans="3:5" x14ac:dyDescent="0.25">
      <c r="C28494" s="90" t="s">
        <v>27716</v>
      </c>
      <c r="D28494" s="91">
        <v>65150</v>
      </c>
      <c r="E28494" s="90" t="str">
        <f>IF(D28494=Contact!$M$4,MAX($E$2:E28493)+1,"")</f>
        <v/>
      </c>
    </row>
    <row r="28495" spans="3:5" x14ac:dyDescent="0.25">
      <c r="C28495" s="90" t="s">
        <v>27717</v>
      </c>
      <c r="D28495" s="91">
        <v>65150</v>
      </c>
      <c r="E28495" s="90" t="str">
        <f>IF(D28495=Contact!$M$4,MAX($E$2:E28494)+1,"")</f>
        <v/>
      </c>
    </row>
    <row r="28496" spans="3:5" x14ac:dyDescent="0.25">
      <c r="C28496" s="90" t="s">
        <v>27718</v>
      </c>
      <c r="D28496" s="91">
        <v>65150</v>
      </c>
      <c r="E28496" s="90" t="str">
        <f>IF(D28496=Contact!$M$4,MAX($E$2:E28495)+1,"")</f>
        <v/>
      </c>
    </row>
    <row r="28497" spans="3:5" x14ac:dyDescent="0.25">
      <c r="C28497" s="90" t="s">
        <v>27719</v>
      </c>
      <c r="D28497" s="91">
        <v>65150</v>
      </c>
      <c r="E28497" s="90" t="str">
        <f>IF(D28497=Contact!$M$4,MAX($E$2:E28496)+1,"")</f>
        <v/>
      </c>
    </row>
    <row r="28498" spans="3:5" x14ac:dyDescent="0.25">
      <c r="C28498" s="90" t="s">
        <v>27720</v>
      </c>
      <c r="D28498" s="91">
        <v>65150</v>
      </c>
      <c r="E28498" s="90" t="str">
        <f>IF(D28498=Contact!$M$4,MAX($E$2:E28497)+1,"")</f>
        <v/>
      </c>
    </row>
    <row r="28499" spans="3:5" x14ac:dyDescent="0.25">
      <c r="C28499" s="90" t="s">
        <v>14187</v>
      </c>
      <c r="D28499" s="91">
        <v>65150</v>
      </c>
      <c r="E28499" s="90" t="str">
        <f>IF(D28499=Contact!$M$4,MAX($E$2:E28498)+1,"")</f>
        <v/>
      </c>
    </row>
    <row r="28500" spans="3:5" x14ac:dyDescent="0.25">
      <c r="C28500" s="90" t="s">
        <v>27721</v>
      </c>
      <c r="D28500" s="91">
        <v>65150</v>
      </c>
      <c r="E28500" s="90" t="str">
        <f>IF(D28500=Contact!$M$4,MAX($E$2:E28499)+1,"")</f>
        <v/>
      </c>
    </row>
    <row r="28501" spans="3:5" x14ac:dyDescent="0.25">
      <c r="C28501" s="90" t="s">
        <v>27722</v>
      </c>
      <c r="D28501" s="91">
        <v>65150</v>
      </c>
      <c r="E28501" s="90" t="str">
        <f>IF(D28501=Contact!$M$4,MAX($E$2:E28500)+1,"")</f>
        <v/>
      </c>
    </row>
    <row r="28502" spans="3:5" x14ac:dyDescent="0.25">
      <c r="C28502" s="90" t="s">
        <v>27723</v>
      </c>
      <c r="D28502" s="91">
        <v>65150</v>
      </c>
      <c r="E28502" s="90" t="str">
        <f>IF(D28502=Contact!$M$4,MAX($E$2:E28501)+1,"")</f>
        <v/>
      </c>
    </row>
    <row r="28503" spans="3:5" x14ac:dyDescent="0.25">
      <c r="C28503" s="90" t="s">
        <v>27724</v>
      </c>
      <c r="D28503" s="91">
        <v>65150</v>
      </c>
      <c r="E28503" s="90" t="str">
        <f>IF(D28503=Contact!$M$4,MAX($E$2:E28502)+1,"")</f>
        <v/>
      </c>
    </row>
    <row r="28504" spans="3:5" x14ac:dyDescent="0.25">
      <c r="C28504" s="90" t="s">
        <v>421</v>
      </c>
      <c r="D28504" s="91">
        <v>65150</v>
      </c>
      <c r="E28504" s="90" t="str">
        <f>IF(D28504=Contact!$M$4,MAX($E$2:E28503)+1,"")</f>
        <v/>
      </c>
    </row>
    <row r="28505" spans="3:5" x14ac:dyDescent="0.25">
      <c r="C28505" s="90" t="s">
        <v>27725</v>
      </c>
      <c r="D28505" s="91">
        <v>65150</v>
      </c>
      <c r="E28505" s="90" t="str">
        <f>IF(D28505=Contact!$M$4,MAX($E$2:E28504)+1,"")</f>
        <v/>
      </c>
    </row>
    <row r="28506" spans="3:5" x14ac:dyDescent="0.25">
      <c r="C28506" s="90" t="s">
        <v>27726</v>
      </c>
      <c r="D28506" s="91">
        <v>65150</v>
      </c>
      <c r="E28506" s="90" t="str">
        <f>IF(D28506=Contact!$M$4,MAX($E$2:E28505)+1,"")</f>
        <v/>
      </c>
    </row>
    <row r="28507" spans="3:5" x14ac:dyDescent="0.25">
      <c r="C28507" s="90" t="s">
        <v>27727</v>
      </c>
      <c r="D28507" s="91">
        <v>65170</v>
      </c>
      <c r="E28507" s="90" t="str">
        <f>IF(D28507=Contact!$M$4,MAX($E$2:E28506)+1,"")</f>
        <v/>
      </c>
    </row>
    <row r="28508" spans="3:5" x14ac:dyDescent="0.25">
      <c r="C28508" s="90" t="s">
        <v>27728</v>
      </c>
      <c r="D28508" s="91">
        <v>65170</v>
      </c>
      <c r="E28508" s="90" t="str">
        <f>IF(D28508=Contact!$M$4,MAX($E$2:E28507)+1,"")</f>
        <v/>
      </c>
    </row>
    <row r="28509" spans="3:5" x14ac:dyDescent="0.25">
      <c r="C28509" s="90" t="s">
        <v>27729</v>
      </c>
      <c r="D28509" s="91">
        <v>65170</v>
      </c>
      <c r="E28509" s="90" t="str">
        <f>IF(D28509=Contact!$M$4,MAX($E$2:E28508)+1,"")</f>
        <v/>
      </c>
    </row>
    <row r="28510" spans="3:5" x14ac:dyDescent="0.25">
      <c r="C28510" s="90" t="s">
        <v>27730</v>
      </c>
      <c r="D28510" s="91">
        <v>65170</v>
      </c>
      <c r="E28510" s="90" t="str">
        <f>IF(D28510=Contact!$M$4,MAX($E$2:E28509)+1,"")</f>
        <v/>
      </c>
    </row>
    <row r="28511" spans="3:5" x14ac:dyDescent="0.25">
      <c r="C28511" s="90" t="s">
        <v>27731</v>
      </c>
      <c r="D28511" s="91">
        <v>65170</v>
      </c>
      <c r="E28511" s="90" t="str">
        <f>IF(D28511=Contact!$M$4,MAX($E$2:E28510)+1,"")</f>
        <v/>
      </c>
    </row>
    <row r="28512" spans="3:5" x14ac:dyDescent="0.25">
      <c r="C28512" s="90" t="s">
        <v>27732</v>
      </c>
      <c r="D28512" s="91">
        <v>65170</v>
      </c>
      <c r="E28512" s="90" t="str">
        <f>IF(D28512=Contact!$M$4,MAX($E$2:E28511)+1,"")</f>
        <v/>
      </c>
    </row>
    <row r="28513" spans="3:5" x14ac:dyDescent="0.25">
      <c r="C28513" s="90" t="s">
        <v>27733</v>
      </c>
      <c r="D28513" s="91">
        <v>65170</v>
      </c>
      <c r="E28513" s="90" t="str">
        <f>IF(D28513=Contact!$M$4,MAX($E$2:E28512)+1,"")</f>
        <v/>
      </c>
    </row>
    <row r="28514" spans="3:5" x14ac:dyDescent="0.25">
      <c r="C28514" s="90" t="s">
        <v>27734</v>
      </c>
      <c r="D28514" s="91">
        <v>65170</v>
      </c>
      <c r="E28514" s="90" t="str">
        <f>IF(D28514=Contact!$M$4,MAX($E$2:E28513)+1,"")</f>
        <v/>
      </c>
    </row>
    <row r="28515" spans="3:5" x14ac:dyDescent="0.25">
      <c r="C28515" s="90" t="s">
        <v>27735</v>
      </c>
      <c r="D28515" s="91">
        <v>65170</v>
      </c>
      <c r="E28515" s="90" t="str">
        <f>IF(D28515=Contact!$M$4,MAX($E$2:E28514)+1,"")</f>
        <v/>
      </c>
    </row>
    <row r="28516" spans="3:5" x14ac:dyDescent="0.25">
      <c r="C28516" s="90" t="s">
        <v>27736</v>
      </c>
      <c r="D28516" s="91">
        <v>65170</v>
      </c>
      <c r="E28516" s="90" t="str">
        <f>IF(D28516=Contact!$M$4,MAX($E$2:E28515)+1,"")</f>
        <v/>
      </c>
    </row>
    <row r="28517" spans="3:5" x14ac:dyDescent="0.25">
      <c r="C28517" s="90" t="s">
        <v>27737</v>
      </c>
      <c r="D28517" s="91">
        <v>65170</v>
      </c>
      <c r="E28517" s="90" t="str">
        <f>IF(D28517=Contact!$M$4,MAX($E$2:E28516)+1,"")</f>
        <v/>
      </c>
    </row>
    <row r="28518" spans="3:5" x14ac:dyDescent="0.25">
      <c r="C28518" s="90" t="s">
        <v>27738</v>
      </c>
      <c r="D28518" s="91">
        <v>65170</v>
      </c>
      <c r="E28518" s="90" t="str">
        <f>IF(D28518=Contact!$M$4,MAX($E$2:E28517)+1,"")</f>
        <v/>
      </c>
    </row>
    <row r="28519" spans="3:5" x14ac:dyDescent="0.25">
      <c r="C28519" s="90" t="s">
        <v>27739</v>
      </c>
      <c r="D28519" s="91">
        <v>65170</v>
      </c>
      <c r="E28519" s="90" t="str">
        <f>IF(D28519=Contact!$M$4,MAX($E$2:E28518)+1,"")</f>
        <v/>
      </c>
    </row>
    <row r="28520" spans="3:5" x14ac:dyDescent="0.25">
      <c r="C28520" s="90" t="s">
        <v>27740</v>
      </c>
      <c r="D28520" s="91">
        <v>65170</v>
      </c>
      <c r="E28520" s="90" t="str">
        <f>IF(D28520=Contact!$M$4,MAX($E$2:E28519)+1,"")</f>
        <v/>
      </c>
    </row>
    <row r="28521" spans="3:5" x14ac:dyDescent="0.25">
      <c r="C28521" s="90" t="s">
        <v>27741</v>
      </c>
      <c r="D28521" s="91">
        <v>65170</v>
      </c>
      <c r="E28521" s="90" t="str">
        <f>IF(D28521=Contact!$M$4,MAX($E$2:E28520)+1,"")</f>
        <v/>
      </c>
    </row>
    <row r="28522" spans="3:5" x14ac:dyDescent="0.25">
      <c r="C28522" s="90" t="s">
        <v>27742</v>
      </c>
      <c r="D28522" s="91">
        <v>65190</v>
      </c>
      <c r="E28522" s="90" t="str">
        <f>IF(D28522=Contact!$M$4,MAX($E$2:E28521)+1,"")</f>
        <v/>
      </c>
    </row>
    <row r="28523" spans="3:5" x14ac:dyDescent="0.25">
      <c r="C28523" s="90" t="s">
        <v>27743</v>
      </c>
      <c r="D28523" s="91">
        <v>65190</v>
      </c>
      <c r="E28523" s="90" t="str">
        <f>IF(D28523=Contact!$M$4,MAX($E$2:E28522)+1,"")</f>
        <v/>
      </c>
    </row>
    <row r="28524" spans="3:5" x14ac:dyDescent="0.25">
      <c r="C28524" s="90" t="s">
        <v>27550</v>
      </c>
      <c r="D28524" s="91">
        <v>65190</v>
      </c>
      <c r="E28524" s="90" t="str">
        <f>IF(D28524=Contact!$M$4,MAX($E$2:E28523)+1,"")</f>
        <v/>
      </c>
    </row>
    <row r="28525" spans="3:5" x14ac:dyDescent="0.25">
      <c r="C28525" s="90" t="s">
        <v>27744</v>
      </c>
      <c r="D28525" s="91">
        <v>65190</v>
      </c>
      <c r="E28525" s="90" t="str">
        <f>IF(D28525=Contact!$M$4,MAX($E$2:E28524)+1,"")</f>
        <v/>
      </c>
    </row>
    <row r="28526" spans="3:5" x14ac:dyDescent="0.25">
      <c r="C28526" s="90" t="s">
        <v>27745</v>
      </c>
      <c r="D28526" s="91">
        <v>65190</v>
      </c>
      <c r="E28526" s="90" t="str">
        <f>IF(D28526=Contact!$M$4,MAX($E$2:E28525)+1,"")</f>
        <v/>
      </c>
    </row>
    <row r="28527" spans="3:5" x14ac:dyDescent="0.25">
      <c r="C28527" s="90" t="s">
        <v>27746</v>
      </c>
      <c r="D28527" s="91">
        <v>65190</v>
      </c>
      <c r="E28527" s="90" t="str">
        <f>IF(D28527=Contact!$M$4,MAX($E$2:E28526)+1,"")</f>
        <v/>
      </c>
    </row>
    <row r="28528" spans="3:5" x14ac:dyDescent="0.25">
      <c r="C28528" s="90" t="s">
        <v>27747</v>
      </c>
      <c r="D28528" s="91">
        <v>65190</v>
      </c>
      <c r="E28528" s="90" t="str">
        <f>IF(D28528=Contact!$M$4,MAX($E$2:E28527)+1,"")</f>
        <v/>
      </c>
    </row>
    <row r="28529" spans="3:5" x14ac:dyDescent="0.25">
      <c r="C28529" s="90" t="s">
        <v>13353</v>
      </c>
      <c r="D28529" s="91">
        <v>65190</v>
      </c>
      <c r="E28529" s="90" t="str">
        <f>IF(D28529=Contact!$M$4,MAX($E$2:E28528)+1,"")</f>
        <v/>
      </c>
    </row>
    <row r="28530" spans="3:5" x14ac:dyDescent="0.25">
      <c r="C28530" s="90" t="s">
        <v>27748</v>
      </c>
      <c r="D28530" s="91">
        <v>65190</v>
      </c>
      <c r="E28530" s="90" t="str">
        <f>IF(D28530=Contact!$M$4,MAX($E$2:E28529)+1,"")</f>
        <v/>
      </c>
    </row>
    <row r="28531" spans="3:5" x14ac:dyDescent="0.25">
      <c r="C28531" s="90" t="s">
        <v>27749</v>
      </c>
      <c r="D28531" s="91">
        <v>65190</v>
      </c>
      <c r="E28531" s="90" t="str">
        <f>IF(D28531=Contact!$M$4,MAX($E$2:E28530)+1,"")</f>
        <v/>
      </c>
    </row>
    <row r="28532" spans="3:5" x14ac:dyDescent="0.25">
      <c r="C28532" s="90" t="s">
        <v>27750</v>
      </c>
      <c r="D28532" s="91">
        <v>65190</v>
      </c>
      <c r="E28532" s="90" t="str">
        <f>IF(D28532=Contact!$M$4,MAX($E$2:E28531)+1,"")</f>
        <v/>
      </c>
    </row>
    <row r="28533" spans="3:5" x14ac:dyDescent="0.25">
      <c r="C28533" s="90" t="s">
        <v>27751</v>
      </c>
      <c r="D28533" s="91">
        <v>65190</v>
      </c>
      <c r="E28533" s="90" t="str">
        <f>IF(D28533=Contact!$M$4,MAX($E$2:E28532)+1,"")</f>
        <v/>
      </c>
    </row>
    <row r="28534" spans="3:5" x14ac:dyDescent="0.25">
      <c r="C28534" s="90" t="s">
        <v>27752</v>
      </c>
      <c r="D28534" s="91">
        <v>65190</v>
      </c>
      <c r="E28534" s="90" t="str">
        <f>IF(D28534=Contact!$M$4,MAX($E$2:E28533)+1,"")</f>
        <v/>
      </c>
    </row>
    <row r="28535" spans="3:5" x14ac:dyDescent="0.25">
      <c r="C28535" s="90" t="s">
        <v>27753</v>
      </c>
      <c r="D28535" s="91">
        <v>65190</v>
      </c>
      <c r="E28535" s="90" t="str">
        <f>IF(D28535=Contact!$M$4,MAX($E$2:E28534)+1,"")</f>
        <v/>
      </c>
    </row>
    <row r="28536" spans="3:5" x14ac:dyDescent="0.25">
      <c r="C28536" s="90" t="s">
        <v>5588</v>
      </c>
      <c r="D28536" s="91">
        <v>65190</v>
      </c>
      <c r="E28536" s="90" t="str">
        <f>IF(D28536=Contact!$M$4,MAX($E$2:E28535)+1,"")</f>
        <v/>
      </c>
    </row>
    <row r="28537" spans="3:5" x14ac:dyDescent="0.25">
      <c r="C28537" s="90" t="s">
        <v>13958</v>
      </c>
      <c r="D28537" s="91">
        <v>65190</v>
      </c>
      <c r="E28537" s="90" t="str">
        <f>IF(D28537=Contact!$M$4,MAX($E$2:E28536)+1,"")</f>
        <v/>
      </c>
    </row>
    <row r="28538" spans="3:5" x14ac:dyDescent="0.25">
      <c r="C28538" s="90" t="s">
        <v>27754</v>
      </c>
      <c r="D28538" s="91">
        <v>65190</v>
      </c>
      <c r="E28538" s="90" t="str">
        <f>IF(D28538=Contact!$M$4,MAX($E$2:E28537)+1,"")</f>
        <v/>
      </c>
    </row>
    <row r="28539" spans="3:5" x14ac:dyDescent="0.25">
      <c r="C28539" s="90" t="s">
        <v>27755</v>
      </c>
      <c r="D28539" s="91">
        <v>65190</v>
      </c>
      <c r="E28539" s="90" t="str">
        <f>IF(D28539=Contact!$M$4,MAX($E$2:E28538)+1,"")</f>
        <v/>
      </c>
    </row>
    <row r="28540" spans="3:5" x14ac:dyDescent="0.25">
      <c r="C28540" s="90" t="s">
        <v>27756</v>
      </c>
      <c r="D28540" s="91">
        <v>65190</v>
      </c>
      <c r="E28540" s="90" t="str">
        <f>IF(D28540=Contact!$M$4,MAX($E$2:E28539)+1,"")</f>
        <v/>
      </c>
    </row>
    <row r="28541" spans="3:5" x14ac:dyDescent="0.25">
      <c r="C28541" s="90" t="s">
        <v>27757</v>
      </c>
      <c r="D28541" s="91">
        <v>65190</v>
      </c>
      <c r="E28541" s="90" t="str">
        <f>IF(D28541=Contact!$M$4,MAX($E$2:E28540)+1,"")</f>
        <v/>
      </c>
    </row>
    <row r="28542" spans="3:5" x14ac:dyDescent="0.25">
      <c r="C28542" s="90" t="s">
        <v>3541</v>
      </c>
      <c r="D28542" s="91">
        <v>65190</v>
      </c>
      <c r="E28542" s="90" t="str">
        <f>IF(D28542=Contact!$M$4,MAX($E$2:E28541)+1,"")</f>
        <v/>
      </c>
    </row>
    <row r="28543" spans="3:5" x14ac:dyDescent="0.25">
      <c r="C28543" s="90" t="s">
        <v>27758</v>
      </c>
      <c r="D28543" s="91">
        <v>65190</v>
      </c>
      <c r="E28543" s="90" t="str">
        <f>IF(D28543=Contact!$M$4,MAX($E$2:E28542)+1,"")</f>
        <v/>
      </c>
    </row>
    <row r="28544" spans="3:5" x14ac:dyDescent="0.25">
      <c r="C28544" s="90" t="s">
        <v>27759</v>
      </c>
      <c r="D28544" s="91">
        <v>65190</v>
      </c>
      <c r="E28544" s="90" t="str">
        <f>IF(D28544=Contact!$M$4,MAX($E$2:E28543)+1,"")</f>
        <v/>
      </c>
    </row>
    <row r="28545" spans="3:5" x14ac:dyDescent="0.25">
      <c r="C28545" s="90" t="s">
        <v>5245</v>
      </c>
      <c r="D28545" s="91">
        <v>65190</v>
      </c>
      <c r="E28545" s="90" t="str">
        <f>IF(D28545=Contact!$M$4,MAX($E$2:E28544)+1,"")</f>
        <v/>
      </c>
    </row>
    <row r="28546" spans="3:5" x14ac:dyDescent="0.25">
      <c r="C28546" s="90" t="s">
        <v>27760</v>
      </c>
      <c r="D28546" s="91">
        <v>65190</v>
      </c>
      <c r="E28546" s="90" t="str">
        <f>IF(D28546=Contact!$M$4,MAX($E$2:E28545)+1,"")</f>
        <v/>
      </c>
    </row>
    <row r="28547" spans="3:5" x14ac:dyDescent="0.25">
      <c r="C28547" s="90" t="s">
        <v>27761</v>
      </c>
      <c r="D28547" s="91">
        <v>65190</v>
      </c>
      <c r="E28547" s="90" t="str">
        <f>IF(D28547=Contact!$M$4,MAX($E$2:E28546)+1,"")</f>
        <v/>
      </c>
    </row>
    <row r="28548" spans="3:5" x14ac:dyDescent="0.25">
      <c r="C28548" s="90" t="s">
        <v>27762</v>
      </c>
      <c r="D28548" s="91">
        <v>65200</v>
      </c>
      <c r="E28548" s="90" t="str">
        <f>IF(D28548=Contact!$M$4,MAX($E$2:E28547)+1,"")</f>
        <v/>
      </c>
    </row>
    <row r="28549" spans="3:5" x14ac:dyDescent="0.25">
      <c r="C28549" s="90" t="s">
        <v>27763</v>
      </c>
      <c r="D28549" s="91">
        <v>65200</v>
      </c>
      <c r="E28549" s="90" t="str">
        <f>IF(D28549=Contact!$M$4,MAX($E$2:E28548)+1,"")</f>
        <v/>
      </c>
    </row>
    <row r="28550" spans="3:5" x14ac:dyDescent="0.25">
      <c r="C28550" s="90" t="s">
        <v>27764</v>
      </c>
      <c r="D28550" s="91">
        <v>65200</v>
      </c>
      <c r="E28550" s="90" t="str">
        <f>IF(D28550=Contact!$M$4,MAX($E$2:E28549)+1,"")</f>
        <v/>
      </c>
    </row>
    <row r="28551" spans="3:5" x14ac:dyDescent="0.25">
      <c r="C28551" s="90" t="s">
        <v>27765</v>
      </c>
      <c r="D28551" s="91">
        <v>65200</v>
      </c>
      <c r="E28551" s="90" t="str">
        <f>IF(D28551=Contact!$M$4,MAX($E$2:E28550)+1,"")</f>
        <v/>
      </c>
    </row>
    <row r="28552" spans="3:5" x14ac:dyDescent="0.25">
      <c r="C28552" s="90" t="s">
        <v>27766</v>
      </c>
      <c r="D28552" s="91">
        <v>65200</v>
      </c>
      <c r="E28552" s="90" t="str">
        <f>IF(D28552=Contact!$M$4,MAX($E$2:E28551)+1,"")</f>
        <v/>
      </c>
    </row>
    <row r="28553" spans="3:5" x14ac:dyDescent="0.25">
      <c r="C28553" s="90" t="s">
        <v>27767</v>
      </c>
      <c r="D28553" s="91">
        <v>65200</v>
      </c>
      <c r="E28553" s="90" t="str">
        <f>IF(D28553=Contact!$M$4,MAX($E$2:E28552)+1,"")</f>
        <v/>
      </c>
    </row>
    <row r="28554" spans="3:5" x14ac:dyDescent="0.25">
      <c r="C28554" s="90" t="s">
        <v>27768</v>
      </c>
      <c r="D28554" s="91">
        <v>65200</v>
      </c>
      <c r="E28554" s="90" t="str">
        <f>IF(D28554=Contact!$M$4,MAX($E$2:E28553)+1,"")</f>
        <v/>
      </c>
    </row>
    <row r="28555" spans="3:5" x14ac:dyDescent="0.25">
      <c r="C28555" s="90" t="s">
        <v>27769</v>
      </c>
      <c r="D28555" s="91">
        <v>65200</v>
      </c>
      <c r="E28555" s="90" t="str">
        <f>IF(D28555=Contact!$M$4,MAX($E$2:E28554)+1,"")</f>
        <v/>
      </c>
    </row>
    <row r="28556" spans="3:5" x14ac:dyDescent="0.25">
      <c r="C28556" s="90" t="s">
        <v>27770</v>
      </c>
      <c r="D28556" s="91">
        <v>65200</v>
      </c>
      <c r="E28556" s="90" t="str">
        <f>IF(D28556=Contact!$M$4,MAX($E$2:E28555)+1,"")</f>
        <v/>
      </c>
    </row>
    <row r="28557" spans="3:5" x14ac:dyDescent="0.25">
      <c r="C28557" s="90" t="s">
        <v>27771</v>
      </c>
      <c r="D28557" s="91">
        <v>65200</v>
      </c>
      <c r="E28557" s="90" t="str">
        <f>IF(D28557=Contact!$M$4,MAX($E$2:E28556)+1,"")</f>
        <v/>
      </c>
    </row>
    <row r="28558" spans="3:5" x14ac:dyDescent="0.25">
      <c r="C28558" s="90" t="s">
        <v>27772</v>
      </c>
      <c r="D28558" s="91">
        <v>65200</v>
      </c>
      <c r="E28558" s="90" t="str">
        <f>IF(D28558=Contact!$M$4,MAX($E$2:E28557)+1,"")</f>
        <v/>
      </c>
    </row>
    <row r="28559" spans="3:5" x14ac:dyDescent="0.25">
      <c r="C28559" s="90" t="s">
        <v>27773</v>
      </c>
      <c r="D28559" s="91">
        <v>65200</v>
      </c>
      <c r="E28559" s="90" t="str">
        <f>IF(D28559=Contact!$M$4,MAX($E$2:E28558)+1,"")</f>
        <v/>
      </c>
    </row>
    <row r="28560" spans="3:5" x14ac:dyDescent="0.25">
      <c r="C28560" s="90" t="s">
        <v>27774</v>
      </c>
      <c r="D28560" s="91">
        <v>65200</v>
      </c>
      <c r="E28560" s="90" t="str">
        <f>IF(D28560=Contact!$M$4,MAX($E$2:E28559)+1,"")</f>
        <v/>
      </c>
    </row>
    <row r="28561" spans="3:5" x14ac:dyDescent="0.25">
      <c r="C28561" s="90" t="s">
        <v>27775</v>
      </c>
      <c r="D28561" s="91">
        <v>65200</v>
      </c>
      <c r="E28561" s="90" t="str">
        <f>IF(D28561=Contact!$M$4,MAX($E$2:E28560)+1,"")</f>
        <v/>
      </c>
    </row>
    <row r="28562" spans="3:5" x14ac:dyDescent="0.25">
      <c r="C28562" s="90" t="s">
        <v>27776</v>
      </c>
      <c r="D28562" s="91">
        <v>65200</v>
      </c>
      <c r="E28562" s="90" t="str">
        <f>IF(D28562=Contact!$M$4,MAX($E$2:E28561)+1,"")</f>
        <v/>
      </c>
    </row>
    <row r="28563" spans="3:5" x14ac:dyDescent="0.25">
      <c r="C28563" s="90" t="s">
        <v>14581</v>
      </c>
      <c r="D28563" s="91">
        <v>65200</v>
      </c>
      <c r="E28563" s="90" t="str">
        <f>IF(D28563=Contact!$M$4,MAX($E$2:E28562)+1,"")</f>
        <v/>
      </c>
    </row>
    <row r="28564" spans="3:5" x14ac:dyDescent="0.25">
      <c r="C28564" s="90" t="s">
        <v>27777</v>
      </c>
      <c r="D28564" s="91">
        <v>65200</v>
      </c>
      <c r="E28564" s="90" t="str">
        <f>IF(D28564=Contact!$M$4,MAX($E$2:E28563)+1,"")</f>
        <v/>
      </c>
    </row>
    <row r="28565" spans="3:5" x14ac:dyDescent="0.25">
      <c r="C28565" s="90" t="s">
        <v>5187</v>
      </c>
      <c r="D28565" s="91">
        <v>65200</v>
      </c>
      <c r="E28565" s="90" t="str">
        <f>IF(D28565=Contact!$M$4,MAX($E$2:E28564)+1,"")</f>
        <v/>
      </c>
    </row>
    <row r="28566" spans="3:5" x14ac:dyDescent="0.25">
      <c r="C28566" s="90" t="s">
        <v>27778</v>
      </c>
      <c r="D28566" s="91">
        <v>65200</v>
      </c>
      <c r="E28566" s="90" t="str">
        <f>IF(D28566=Contact!$M$4,MAX($E$2:E28565)+1,"")</f>
        <v/>
      </c>
    </row>
    <row r="28567" spans="3:5" x14ac:dyDescent="0.25">
      <c r="C28567" s="90" t="s">
        <v>27779</v>
      </c>
      <c r="D28567" s="91">
        <v>65200</v>
      </c>
      <c r="E28567" s="90" t="str">
        <f>IF(D28567=Contact!$M$4,MAX($E$2:E28566)+1,"")</f>
        <v/>
      </c>
    </row>
    <row r="28568" spans="3:5" x14ac:dyDescent="0.25">
      <c r="C28568" s="90" t="s">
        <v>27780</v>
      </c>
      <c r="D28568" s="91">
        <v>65200</v>
      </c>
      <c r="E28568" s="90" t="str">
        <f>IF(D28568=Contact!$M$4,MAX($E$2:E28567)+1,"")</f>
        <v/>
      </c>
    </row>
    <row r="28569" spans="3:5" x14ac:dyDescent="0.25">
      <c r="C28569" s="90" t="s">
        <v>27781</v>
      </c>
      <c r="D28569" s="91">
        <v>65200</v>
      </c>
      <c r="E28569" s="90" t="str">
        <f>IF(D28569=Contact!$M$4,MAX($E$2:E28568)+1,"")</f>
        <v/>
      </c>
    </row>
    <row r="28570" spans="3:5" x14ac:dyDescent="0.25">
      <c r="C28570" s="90" t="s">
        <v>27782</v>
      </c>
      <c r="D28570" s="91">
        <v>65200</v>
      </c>
      <c r="E28570" s="90" t="str">
        <f>IF(D28570=Contact!$M$4,MAX($E$2:E28569)+1,"")</f>
        <v/>
      </c>
    </row>
    <row r="28571" spans="3:5" x14ac:dyDescent="0.25">
      <c r="C28571" s="90" t="s">
        <v>3345</v>
      </c>
      <c r="D28571" s="91">
        <v>65200</v>
      </c>
      <c r="E28571" s="90" t="str">
        <f>IF(D28571=Contact!$M$4,MAX($E$2:E28570)+1,"")</f>
        <v/>
      </c>
    </row>
    <row r="28572" spans="3:5" x14ac:dyDescent="0.25">
      <c r="C28572" s="90" t="s">
        <v>27783</v>
      </c>
      <c r="D28572" s="91">
        <v>65200</v>
      </c>
      <c r="E28572" s="90" t="str">
        <f>IF(D28572=Contact!$M$4,MAX($E$2:E28571)+1,"")</f>
        <v/>
      </c>
    </row>
    <row r="28573" spans="3:5" x14ac:dyDescent="0.25">
      <c r="C28573" s="90" t="s">
        <v>27784</v>
      </c>
      <c r="D28573" s="91">
        <v>65220</v>
      </c>
      <c r="E28573" s="90" t="str">
        <f>IF(D28573=Contact!$M$4,MAX($E$2:E28572)+1,"")</f>
        <v/>
      </c>
    </row>
    <row r="28574" spans="3:5" x14ac:dyDescent="0.25">
      <c r="C28574" s="90" t="s">
        <v>27785</v>
      </c>
      <c r="D28574" s="91">
        <v>65220</v>
      </c>
      <c r="E28574" s="90" t="str">
        <f>IF(D28574=Contact!$M$4,MAX($E$2:E28573)+1,"")</f>
        <v/>
      </c>
    </row>
    <row r="28575" spans="3:5" x14ac:dyDescent="0.25">
      <c r="C28575" s="90" t="s">
        <v>27786</v>
      </c>
      <c r="D28575" s="91">
        <v>65220</v>
      </c>
      <c r="E28575" s="90" t="str">
        <f>IF(D28575=Contact!$M$4,MAX($E$2:E28574)+1,"")</f>
        <v/>
      </c>
    </row>
    <row r="28576" spans="3:5" x14ac:dyDescent="0.25">
      <c r="C28576" s="90" t="s">
        <v>27787</v>
      </c>
      <c r="D28576" s="91">
        <v>65220</v>
      </c>
      <c r="E28576" s="90" t="str">
        <f>IF(D28576=Contact!$M$4,MAX($E$2:E28575)+1,"")</f>
        <v/>
      </c>
    </row>
    <row r="28577" spans="3:5" x14ac:dyDescent="0.25">
      <c r="C28577" s="90" t="s">
        <v>27788</v>
      </c>
      <c r="D28577" s="91">
        <v>65220</v>
      </c>
      <c r="E28577" s="90" t="str">
        <f>IF(D28577=Contact!$M$4,MAX($E$2:E28576)+1,"")</f>
        <v/>
      </c>
    </row>
    <row r="28578" spans="3:5" x14ac:dyDescent="0.25">
      <c r="C28578" s="90" t="s">
        <v>27789</v>
      </c>
      <c r="D28578" s="91">
        <v>65220</v>
      </c>
      <c r="E28578" s="90" t="str">
        <f>IF(D28578=Contact!$M$4,MAX($E$2:E28577)+1,"")</f>
        <v/>
      </c>
    </row>
    <row r="28579" spans="3:5" x14ac:dyDescent="0.25">
      <c r="C28579" s="90" t="s">
        <v>27790</v>
      </c>
      <c r="D28579" s="91">
        <v>65220</v>
      </c>
      <c r="E28579" s="90" t="str">
        <f>IF(D28579=Contact!$M$4,MAX($E$2:E28578)+1,"")</f>
        <v/>
      </c>
    </row>
    <row r="28580" spans="3:5" x14ac:dyDescent="0.25">
      <c r="C28580" s="90" t="s">
        <v>27791</v>
      </c>
      <c r="D28580" s="91">
        <v>65220</v>
      </c>
      <c r="E28580" s="90" t="str">
        <f>IF(D28580=Contact!$M$4,MAX($E$2:E28579)+1,"")</f>
        <v/>
      </c>
    </row>
    <row r="28581" spans="3:5" x14ac:dyDescent="0.25">
      <c r="C28581" s="90" t="s">
        <v>27792</v>
      </c>
      <c r="D28581" s="91">
        <v>65220</v>
      </c>
      <c r="E28581" s="90" t="str">
        <f>IF(D28581=Contact!$M$4,MAX($E$2:E28580)+1,"")</f>
        <v/>
      </c>
    </row>
    <row r="28582" spans="3:5" x14ac:dyDescent="0.25">
      <c r="C28582" s="90" t="s">
        <v>27793</v>
      </c>
      <c r="D28582" s="91">
        <v>65220</v>
      </c>
      <c r="E28582" s="90" t="str">
        <f>IF(D28582=Contact!$M$4,MAX($E$2:E28581)+1,"")</f>
        <v/>
      </c>
    </row>
    <row r="28583" spans="3:5" x14ac:dyDescent="0.25">
      <c r="C28583" s="90" t="s">
        <v>27794</v>
      </c>
      <c r="D28583" s="91">
        <v>65220</v>
      </c>
      <c r="E28583" s="90" t="str">
        <f>IF(D28583=Contact!$M$4,MAX($E$2:E28582)+1,"")</f>
        <v/>
      </c>
    </row>
    <row r="28584" spans="3:5" x14ac:dyDescent="0.25">
      <c r="C28584" s="90" t="s">
        <v>27795</v>
      </c>
      <c r="D28584" s="91">
        <v>65220</v>
      </c>
      <c r="E28584" s="90" t="str">
        <f>IF(D28584=Contact!$M$4,MAX($E$2:E28583)+1,"")</f>
        <v/>
      </c>
    </row>
    <row r="28585" spans="3:5" x14ac:dyDescent="0.25">
      <c r="C28585" s="90" t="s">
        <v>27796</v>
      </c>
      <c r="D28585" s="91">
        <v>65220</v>
      </c>
      <c r="E28585" s="90" t="str">
        <f>IF(D28585=Contact!$M$4,MAX($E$2:E28584)+1,"")</f>
        <v/>
      </c>
    </row>
    <row r="28586" spans="3:5" x14ac:dyDescent="0.25">
      <c r="C28586" s="90" t="s">
        <v>7078</v>
      </c>
      <c r="D28586" s="91">
        <v>65220</v>
      </c>
      <c r="E28586" s="90" t="str">
        <f>IF(D28586=Contact!$M$4,MAX($E$2:E28585)+1,"")</f>
        <v/>
      </c>
    </row>
    <row r="28587" spans="3:5" x14ac:dyDescent="0.25">
      <c r="C28587" s="90" t="s">
        <v>27797</v>
      </c>
      <c r="D28587" s="91">
        <v>65220</v>
      </c>
      <c r="E28587" s="90" t="str">
        <f>IF(D28587=Contact!$M$4,MAX($E$2:E28586)+1,"")</f>
        <v/>
      </c>
    </row>
    <row r="28588" spans="3:5" x14ac:dyDescent="0.25">
      <c r="C28588" s="90" t="s">
        <v>27798</v>
      </c>
      <c r="D28588" s="91">
        <v>65220</v>
      </c>
      <c r="E28588" s="90" t="str">
        <f>IF(D28588=Contact!$M$4,MAX($E$2:E28587)+1,"")</f>
        <v/>
      </c>
    </row>
    <row r="28589" spans="3:5" x14ac:dyDescent="0.25">
      <c r="C28589" s="90" t="s">
        <v>27799</v>
      </c>
      <c r="D28589" s="91">
        <v>65220</v>
      </c>
      <c r="E28589" s="90" t="str">
        <f>IF(D28589=Contact!$M$4,MAX($E$2:E28588)+1,"")</f>
        <v/>
      </c>
    </row>
    <row r="28590" spans="3:5" x14ac:dyDescent="0.25">
      <c r="C28590" s="90" t="s">
        <v>27800</v>
      </c>
      <c r="D28590" s="91">
        <v>65220</v>
      </c>
      <c r="E28590" s="90" t="str">
        <f>IF(D28590=Contact!$M$4,MAX($E$2:E28589)+1,"")</f>
        <v/>
      </c>
    </row>
    <row r="28591" spans="3:5" x14ac:dyDescent="0.25">
      <c r="C28591" s="90" t="s">
        <v>27801</v>
      </c>
      <c r="D28591" s="91">
        <v>65220</v>
      </c>
      <c r="E28591" s="90" t="str">
        <f>IF(D28591=Contact!$M$4,MAX($E$2:E28590)+1,"")</f>
        <v/>
      </c>
    </row>
    <row r="28592" spans="3:5" x14ac:dyDescent="0.25">
      <c r="C28592" s="90" t="s">
        <v>27802</v>
      </c>
      <c r="D28592" s="91">
        <v>65220</v>
      </c>
      <c r="E28592" s="90" t="str">
        <f>IF(D28592=Contact!$M$4,MAX($E$2:E28591)+1,"")</f>
        <v/>
      </c>
    </row>
    <row r="28593" spans="3:5" x14ac:dyDescent="0.25">
      <c r="C28593" s="90" t="s">
        <v>27803</v>
      </c>
      <c r="D28593" s="91">
        <v>65220</v>
      </c>
      <c r="E28593" s="90" t="str">
        <f>IF(D28593=Contact!$M$4,MAX($E$2:E28592)+1,"")</f>
        <v/>
      </c>
    </row>
    <row r="28594" spans="3:5" x14ac:dyDescent="0.25">
      <c r="C28594" s="90" t="s">
        <v>27804</v>
      </c>
      <c r="D28594" s="91">
        <v>65230</v>
      </c>
      <c r="E28594" s="90" t="str">
        <f>IF(D28594=Contact!$M$4,MAX($E$2:E28593)+1,"")</f>
        <v/>
      </c>
    </row>
    <row r="28595" spans="3:5" x14ac:dyDescent="0.25">
      <c r="C28595" s="90" t="s">
        <v>27805</v>
      </c>
      <c r="D28595" s="91">
        <v>65230</v>
      </c>
      <c r="E28595" s="90" t="str">
        <f>IF(D28595=Contact!$M$4,MAX($E$2:E28594)+1,"")</f>
        <v/>
      </c>
    </row>
    <row r="28596" spans="3:5" x14ac:dyDescent="0.25">
      <c r="C28596" s="90" t="s">
        <v>27806</v>
      </c>
      <c r="D28596" s="91">
        <v>65230</v>
      </c>
      <c r="E28596" s="90" t="str">
        <f>IF(D28596=Contact!$M$4,MAX($E$2:E28595)+1,"")</f>
        <v/>
      </c>
    </row>
    <row r="28597" spans="3:5" x14ac:dyDescent="0.25">
      <c r="C28597" s="90" t="s">
        <v>27807</v>
      </c>
      <c r="D28597" s="91">
        <v>65230</v>
      </c>
      <c r="E28597" s="90" t="str">
        <f>IF(D28597=Contact!$M$4,MAX($E$2:E28596)+1,"")</f>
        <v/>
      </c>
    </row>
    <row r="28598" spans="3:5" x14ac:dyDescent="0.25">
      <c r="C28598" s="90" t="s">
        <v>27808</v>
      </c>
      <c r="D28598" s="91">
        <v>65230</v>
      </c>
      <c r="E28598" s="90" t="str">
        <f>IF(D28598=Contact!$M$4,MAX($E$2:E28597)+1,"")</f>
        <v/>
      </c>
    </row>
    <row r="28599" spans="3:5" x14ac:dyDescent="0.25">
      <c r="C28599" s="90" t="s">
        <v>27809</v>
      </c>
      <c r="D28599" s="91">
        <v>65230</v>
      </c>
      <c r="E28599" s="90" t="str">
        <f>IF(D28599=Contact!$M$4,MAX($E$2:E28598)+1,"")</f>
        <v/>
      </c>
    </row>
    <row r="28600" spans="3:5" x14ac:dyDescent="0.25">
      <c r="C28600" s="90" t="s">
        <v>27810</v>
      </c>
      <c r="D28600" s="91">
        <v>65230</v>
      </c>
      <c r="E28600" s="90" t="str">
        <f>IF(D28600=Contact!$M$4,MAX($E$2:E28599)+1,"")</f>
        <v/>
      </c>
    </row>
    <row r="28601" spans="3:5" x14ac:dyDescent="0.25">
      <c r="C28601" s="90" t="s">
        <v>13261</v>
      </c>
      <c r="D28601" s="91">
        <v>65230</v>
      </c>
      <c r="E28601" s="90" t="str">
        <f>IF(D28601=Contact!$M$4,MAX($E$2:E28600)+1,"")</f>
        <v/>
      </c>
    </row>
    <row r="28602" spans="3:5" x14ac:dyDescent="0.25">
      <c r="C28602" s="90" t="s">
        <v>27811</v>
      </c>
      <c r="D28602" s="91">
        <v>65230</v>
      </c>
      <c r="E28602" s="90" t="str">
        <f>IF(D28602=Contact!$M$4,MAX($E$2:E28601)+1,"")</f>
        <v/>
      </c>
    </row>
    <row r="28603" spans="3:5" x14ac:dyDescent="0.25">
      <c r="C28603" s="90" t="s">
        <v>27812</v>
      </c>
      <c r="D28603" s="91">
        <v>65230</v>
      </c>
      <c r="E28603" s="90" t="str">
        <f>IF(D28603=Contact!$M$4,MAX($E$2:E28602)+1,"")</f>
        <v/>
      </c>
    </row>
    <row r="28604" spans="3:5" x14ac:dyDescent="0.25">
      <c r="C28604" s="90" t="s">
        <v>27813</v>
      </c>
      <c r="D28604" s="91">
        <v>65230</v>
      </c>
      <c r="E28604" s="90" t="str">
        <f>IF(D28604=Contact!$M$4,MAX($E$2:E28603)+1,"")</f>
        <v/>
      </c>
    </row>
    <row r="28605" spans="3:5" x14ac:dyDescent="0.25">
      <c r="C28605" s="90" t="s">
        <v>27814</v>
      </c>
      <c r="D28605" s="91">
        <v>65230</v>
      </c>
      <c r="E28605" s="90" t="str">
        <f>IF(D28605=Contact!$M$4,MAX($E$2:E28604)+1,"")</f>
        <v/>
      </c>
    </row>
    <row r="28606" spans="3:5" x14ac:dyDescent="0.25">
      <c r="C28606" s="90" t="s">
        <v>14178</v>
      </c>
      <c r="D28606" s="91">
        <v>65230</v>
      </c>
      <c r="E28606" s="90" t="str">
        <f>IF(D28606=Contact!$M$4,MAX($E$2:E28605)+1,"")</f>
        <v/>
      </c>
    </row>
    <row r="28607" spans="3:5" x14ac:dyDescent="0.25">
      <c r="C28607" s="90" t="s">
        <v>13731</v>
      </c>
      <c r="D28607" s="91">
        <v>65230</v>
      </c>
      <c r="E28607" s="90" t="str">
        <f>IF(D28607=Contact!$M$4,MAX($E$2:E28606)+1,"")</f>
        <v/>
      </c>
    </row>
    <row r="28608" spans="3:5" x14ac:dyDescent="0.25">
      <c r="C28608" s="90" t="s">
        <v>27815</v>
      </c>
      <c r="D28608" s="91">
        <v>65230</v>
      </c>
      <c r="E28608" s="90" t="str">
        <f>IF(D28608=Contact!$M$4,MAX($E$2:E28607)+1,"")</f>
        <v/>
      </c>
    </row>
    <row r="28609" spans="3:5" x14ac:dyDescent="0.25">
      <c r="C28609" s="90" t="s">
        <v>27816</v>
      </c>
      <c r="D28609" s="91">
        <v>65230</v>
      </c>
      <c r="E28609" s="90" t="str">
        <f>IF(D28609=Contact!$M$4,MAX($E$2:E28608)+1,"")</f>
        <v/>
      </c>
    </row>
    <row r="28610" spans="3:5" x14ac:dyDescent="0.25">
      <c r="C28610" s="90" t="s">
        <v>27817</v>
      </c>
      <c r="D28610" s="91">
        <v>65230</v>
      </c>
      <c r="E28610" s="90" t="str">
        <f>IF(D28610=Contact!$M$4,MAX($E$2:E28609)+1,"")</f>
        <v/>
      </c>
    </row>
    <row r="28611" spans="3:5" x14ac:dyDescent="0.25">
      <c r="C28611" s="90" t="s">
        <v>27818</v>
      </c>
      <c r="D28611" s="91">
        <v>65230</v>
      </c>
      <c r="E28611" s="90" t="str">
        <f>IF(D28611=Contact!$M$4,MAX($E$2:E28610)+1,"")</f>
        <v/>
      </c>
    </row>
    <row r="28612" spans="3:5" x14ac:dyDescent="0.25">
      <c r="C28612" s="90" t="s">
        <v>27819</v>
      </c>
      <c r="D28612" s="91">
        <v>65230</v>
      </c>
      <c r="E28612" s="90" t="str">
        <f>IF(D28612=Contact!$M$4,MAX($E$2:E28611)+1,"")</f>
        <v/>
      </c>
    </row>
    <row r="28613" spans="3:5" x14ac:dyDescent="0.25">
      <c r="C28613" s="90" t="s">
        <v>27820</v>
      </c>
      <c r="D28613" s="91">
        <v>65230</v>
      </c>
      <c r="E28613" s="90" t="str">
        <f>IF(D28613=Contact!$M$4,MAX($E$2:E28612)+1,"")</f>
        <v/>
      </c>
    </row>
    <row r="28614" spans="3:5" x14ac:dyDescent="0.25">
      <c r="C28614" s="90" t="s">
        <v>27821</v>
      </c>
      <c r="D28614" s="91">
        <v>65230</v>
      </c>
      <c r="E28614" s="90" t="str">
        <f>IF(D28614=Contact!$M$4,MAX($E$2:E28613)+1,"")</f>
        <v/>
      </c>
    </row>
    <row r="28615" spans="3:5" x14ac:dyDescent="0.25">
      <c r="C28615" s="90" t="s">
        <v>27822</v>
      </c>
      <c r="D28615" s="91">
        <v>65230</v>
      </c>
      <c r="E28615" s="90" t="str">
        <f>IF(D28615=Contact!$M$4,MAX($E$2:E28614)+1,"")</f>
        <v/>
      </c>
    </row>
    <row r="28616" spans="3:5" x14ac:dyDescent="0.25">
      <c r="C28616" s="90" t="s">
        <v>27823</v>
      </c>
      <c r="D28616" s="91">
        <v>65240</v>
      </c>
      <c r="E28616" s="90" t="str">
        <f>IF(D28616=Contact!$M$4,MAX($E$2:E28615)+1,"")</f>
        <v/>
      </c>
    </row>
    <row r="28617" spans="3:5" x14ac:dyDescent="0.25">
      <c r="C28617" s="90" t="s">
        <v>27824</v>
      </c>
      <c r="D28617" s="91">
        <v>65240</v>
      </c>
      <c r="E28617" s="90" t="str">
        <f>IF(D28617=Contact!$M$4,MAX($E$2:E28616)+1,"")</f>
        <v/>
      </c>
    </row>
    <row r="28618" spans="3:5" x14ac:dyDescent="0.25">
      <c r="C28618" s="90" t="s">
        <v>27825</v>
      </c>
      <c r="D28618" s="91">
        <v>65240</v>
      </c>
      <c r="E28618" s="90" t="str">
        <f>IF(D28618=Contact!$M$4,MAX($E$2:E28617)+1,"")</f>
        <v/>
      </c>
    </row>
    <row r="28619" spans="3:5" x14ac:dyDescent="0.25">
      <c r="C28619" s="90" t="s">
        <v>27826</v>
      </c>
      <c r="D28619" s="91">
        <v>65240</v>
      </c>
      <c r="E28619" s="90" t="str">
        <f>IF(D28619=Contact!$M$4,MAX($E$2:E28618)+1,"")</f>
        <v/>
      </c>
    </row>
    <row r="28620" spans="3:5" x14ac:dyDescent="0.25">
      <c r="C28620" s="90" t="s">
        <v>27827</v>
      </c>
      <c r="D28620" s="91">
        <v>65240</v>
      </c>
      <c r="E28620" s="90" t="str">
        <f>IF(D28620=Contact!$M$4,MAX($E$2:E28619)+1,"")</f>
        <v/>
      </c>
    </row>
    <row r="28621" spans="3:5" x14ac:dyDescent="0.25">
      <c r="C28621" s="90" t="s">
        <v>27828</v>
      </c>
      <c r="D28621" s="91">
        <v>65240</v>
      </c>
      <c r="E28621" s="90" t="str">
        <f>IF(D28621=Contact!$M$4,MAX($E$2:E28620)+1,"")</f>
        <v/>
      </c>
    </row>
    <row r="28622" spans="3:5" x14ac:dyDescent="0.25">
      <c r="C28622" s="90" t="s">
        <v>27829</v>
      </c>
      <c r="D28622" s="91">
        <v>65240</v>
      </c>
      <c r="E28622" s="90" t="str">
        <f>IF(D28622=Contact!$M$4,MAX($E$2:E28621)+1,"")</f>
        <v/>
      </c>
    </row>
    <row r="28623" spans="3:5" x14ac:dyDescent="0.25">
      <c r="C28623" s="90" t="s">
        <v>27830</v>
      </c>
      <c r="D28623" s="91">
        <v>65240</v>
      </c>
      <c r="E28623" s="90" t="str">
        <f>IF(D28623=Contact!$M$4,MAX($E$2:E28622)+1,"")</f>
        <v/>
      </c>
    </row>
    <row r="28624" spans="3:5" x14ac:dyDescent="0.25">
      <c r="C28624" s="90" t="s">
        <v>27831</v>
      </c>
      <c r="D28624" s="91">
        <v>65240</v>
      </c>
      <c r="E28624" s="90" t="str">
        <f>IF(D28624=Contact!$M$4,MAX($E$2:E28623)+1,"")</f>
        <v/>
      </c>
    </row>
    <row r="28625" spans="3:5" x14ac:dyDescent="0.25">
      <c r="C28625" s="90" t="s">
        <v>27832</v>
      </c>
      <c r="D28625" s="91">
        <v>65240</v>
      </c>
      <c r="E28625" s="90" t="str">
        <f>IF(D28625=Contact!$M$4,MAX($E$2:E28624)+1,"")</f>
        <v/>
      </c>
    </row>
    <row r="28626" spans="3:5" x14ac:dyDescent="0.25">
      <c r="C28626" s="90" t="s">
        <v>3867</v>
      </c>
      <c r="D28626" s="91">
        <v>65240</v>
      </c>
      <c r="E28626" s="90" t="str">
        <f>IF(D28626=Contact!$M$4,MAX($E$2:E28625)+1,"")</f>
        <v/>
      </c>
    </row>
    <row r="28627" spans="3:5" x14ac:dyDescent="0.25">
      <c r="C28627" s="90" t="s">
        <v>27833</v>
      </c>
      <c r="D28627" s="91">
        <v>65240</v>
      </c>
      <c r="E28627" s="90" t="str">
        <f>IF(D28627=Contact!$M$4,MAX($E$2:E28626)+1,"")</f>
        <v/>
      </c>
    </row>
    <row r="28628" spans="3:5" x14ac:dyDescent="0.25">
      <c r="C28628" s="90" t="s">
        <v>27834</v>
      </c>
      <c r="D28628" s="91">
        <v>65240</v>
      </c>
      <c r="E28628" s="90" t="str">
        <f>IF(D28628=Contact!$M$4,MAX($E$2:E28627)+1,"")</f>
        <v/>
      </c>
    </row>
    <row r="28629" spans="3:5" x14ac:dyDescent="0.25">
      <c r="C28629" s="90" t="s">
        <v>27835</v>
      </c>
      <c r="D28629" s="91">
        <v>65240</v>
      </c>
      <c r="E28629" s="90" t="str">
        <f>IF(D28629=Contact!$M$4,MAX($E$2:E28628)+1,"")</f>
        <v/>
      </c>
    </row>
    <row r="28630" spans="3:5" x14ac:dyDescent="0.25">
      <c r="C28630" s="90" t="s">
        <v>27836</v>
      </c>
      <c r="D28630" s="91">
        <v>65250</v>
      </c>
      <c r="E28630" s="90" t="str">
        <f>IF(D28630=Contact!$M$4,MAX($E$2:E28629)+1,"")</f>
        <v/>
      </c>
    </row>
    <row r="28631" spans="3:5" x14ac:dyDescent="0.25">
      <c r="C28631" s="90" t="s">
        <v>27837</v>
      </c>
      <c r="D28631" s="91">
        <v>65250</v>
      </c>
      <c r="E28631" s="90" t="str">
        <f>IF(D28631=Contact!$M$4,MAX($E$2:E28630)+1,"")</f>
        <v/>
      </c>
    </row>
    <row r="28632" spans="3:5" x14ac:dyDescent="0.25">
      <c r="C28632" s="90" t="s">
        <v>27838</v>
      </c>
      <c r="D28632" s="91">
        <v>65250</v>
      </c>
      <c r="E28632" s="90" t="str">
        <f>IF(D28632=Contact!$M$4,MAX($E$2:E28631)+1,"")</f>
        <v/>
      </c>
    </row>
    <row r="28633" spans="3:5" x14ac:dyDescent="0.25">
      <c r="C28633" s="90" t="s">
        <v>27839</v>
      </c>
      <c r="D28633" s="91">
        <v>65250</v>
      </c>
      <c r="E28633" s="90" t="str">
        <f>IF(D28633=Contact!$M$4,MAX($E$2:E28632)+1,"")</f>
        <v/>
      </c>
    </row>
    <row r="28634" spans="3:5" x14ac:dyDescent="0.25">
      <c r="C28634" s="90" t="s">
        <v>27840</v>
      </c>
      <c r="D28634" s="91">
        <v>65250</v>
      </c>
      <c r="E28634" s="90" t="str">
        <f>IF(D28634=Contact!$M$4,MAX($E$2:E28633)+1,"")</f>
        <v/>
      </c>
    </row>
    <row r="28635" spans="3:5" x14ac:dyDescent="0.25">
      <c r="C28635" s="90" t="s">
        <v>27841</v>
      </c>
      <c r="D28635" s="91">
        <v>65250</v>
      </c>
      <c r="E28635" s="90" t="str">
        <f>IF(D28635=Contact!$M$4,MAX($E$2:E28634)+1,"")</f>
        <v/>
      </c>
    </row>
    <row r="28636" spans="3:5" x14ac:dyDescent="0.25">
      <c r="C28636" s="90" t="s">
        <v>27842</v>
      </c>
      <c r="D28636" s="91">
        <v>65250</v>
      </c>
      <c r="E28636" s="90" t="str">
        <f>IF(D28636=Contact!$M$4,MAX($E$2:E28635)+1,"")</f>
        <v/>
      </c>
    </row>
    <row r="28637" spans="3:5" x14ac:dyDescent="0.25">
      <c r="C28637" s="90" t="s">
        <v>27843</v>
      </c>
      <c r="D28637" s="91">
        <v>65250</v>
      </c>
      <c r="E28637" s="90" t="str">
        <f>IF(D28637=Contact!$M$4,MAX($E$2:E28636)+1,"")</f>
        <v/>
      </c>
    </row>
    <row r="28638" spans="3:5" x14ac:dyDescent="0.25">
      <c r="C28638" s="90" t="s">
        <v>27844</v>
      </c>
      <c r="D28638" s="91">
        <v>65250</v>
      </c>
      <c r="E28638" s="90" t="str">
        <f>IF(D28638=Contact!$M$4,MAX($E$2:E28637)+1,"")</f>
        <v/>
      </c>
    </row>
    <row r="28639" spans="3:5" x14ac:dyDescent="0.25">
      <c r="C28639" s="90" t="s">
        <v>27845</v>
      </c>
      <c r="D28639" s="91">
        <v>65250</v>
      </c>
      <c r="E28639" s="90" t="str">
        <f>IF(D28639=Contact!$M$4,MAX($E$2:E28638)+1,"")</f>
        <v/>
      </c>
    </row>
    <row r="28640" spans="3:5" x14ac:dyDescent="0.25">
      <c r="C28640" s="90" t="s">
        <v>14028</v>
      </c>
      <c r="D28640" s="91">
        <v>65250</v>
      </c>
      <c r="E28640" s="90" t="str">
        <f>IF(D28640=Contact!$M$4,MAX($E$2:E28639)+1,"")</f>
        <v/>
      </c>
    </row>
    <row r="28641" spans="3:5" x14ac:dyDescent="0.25">
      <c r="C28641" s="90" t="s">
        <v>27846</v>
      </c>
      <c r="D28641" s="91">
        <v>65260</v>
      </c>
      <c r="E28641" s="90" t="str">
        <f>IF(D28641=Contact!$M$4,MAX($E$2:E28640)+1,"")</f>
        <v/>
      </c>
    </row>
    <row r="28642" spans="3:5" x14ac:dyDescent="0.25">
      <c r="C28642" s="90" t="s">
        <v>27847</v>
      </c>
      <c r="D28642" s="91">
        <v>65260</v>
      </c>
      <c r="E28642" s="90" t="str">
        <f>IF(D28642=Contact!$M$4,MAX($E$2:E28641)+1,"")</f>
        <v/>
      </c>
    </row>
    <row r="28643" spans="3:5" x14ac:dyDescent="0.25">
      <c r="C28643" s="90" t="s">
        <v>27848</v>
      </c>
      <c r="D28643" s="91">
        <v>65260</v>
      </c>
      <c r="E28643" s="90" t="str">
        <f>IF(D28643=Contact!$M$4,MAX($E$2:E28642)+1,"")</f>
        <v/>
      </c>
    </row>
    <row r="28644" spans="3:5" x14ac:dyDescent="0.25">
      <c r="C28644" s="90" t="s">
        <v>27849</v>
      </c>
      <c r="D28644" s="91">
        <v>65260</v>
      </c>
      <c r="E28644" s="90" t="str">
        <f>IF(D28644=Contact!$M$4,MAX($E$2:E28643)+1,"")</f>
        <v/>
      </c>
    </row>
    <row r="28645" spans="3:5" x14ac:dyDescent="0.25">
      <c r="C28645" s="90" t="s">
        <v>27850</v>
      </c>
      <c r="D28645" s="91">
        <v>65270</v>
      </c>
      <c r="E28645" s="90" t="str">
        <f>IF(D28645=Contact!$M$4,MAX($E$2:E28644)+1,"")</f>
        <v/>
      </c>
    </row>
    <row r="28646" spans="3:5" x14ac:dyDescent="0.25">
      <c r="C28646" s="90" t="s">
        <v>27851</v>
      </c>
      <c r="D28646" s="91">
        <v>65270</v>
      </c>
      <c r="E28646" s="90" t="str">
        <f>IF(D28646=Contact!$M$4,MAX($E$2:E28645)+1,"")</f>
        <v/>
      </c>
    </row>
    <row r="28647" spans="3:5" x14ac:dyDescent="0.25">
      <c r="C28647" s="90" t="s">
        <v>27852</v>
      </c>
      <c r="D28647" s="91">
        <v>65290</v>
      </c>
      <c r="E28647" s="90" t="str">
        <f>IF(D28647=Contact!$M$4,MAX($E$2:E28646)+1,"")</f>
        <v/>
      </c>
    </row>
    <row r="28648" spans="3:5" x14ac:dyDescent="0.25">
      <c r="C28648" s="90" t="s">
        <v>27853</v>
      </c>
      <c r="D28648" s="91">
        <v>65290</v>
      </c>
      <c r="E28648" s="90" t="str">
        <f>IF(D28648=Contact!$M$4,MAX($E$2:E28647)+1,"")</f>
        <v/>
      </c>
    </row>
    <row r="28649" spans="3:5" x14ac:dyDescent="0.25">
      <c r="C28649" s="90" t="s">
        <v>27854</v>
      </c>
      <c r="D28649" s="91">
        <v>65300</v>
      </c>
      <c r="E28649" s="90" t="str">
        <f>IF(D28649=Contact!$M$4,MAX($E$2:E28648)+1,"")</f>
        <v/>
      </c>
    </row>
    <row r="28650" spans="3:5" x14ac:dyDescent="0.25">
      <c r="C28650" s="90" t="s">
        <v>27855</v>
      </c>
      <c r="D28650" s="91">
        <v>65300</v>
      </c>
      <c r="E28650" s="90" t="str">
        <f>IF(D28650=Contact!$M$4,MAX($E$2:E28649)+1,"")</f>
        <v/>
      </c>
    </row>
    <row r="28651" spans="3:5" x14ac:dyDescent="0.25">
      <c r="C28651" s="90" t="s">
        <v>17039</v>
      </c>
      <c r="D28651" s="91">
        <v>65300</v>
      </c>
      <c r="E28651" s="90" t="str">
        <f>IF(D28651=Contact!$M$4,MAX($E$2:E28650)+1,"")</f>
        <v/>
      </c>
    </row>
    <row r="28652" spans="3:5" x14ac:dyDescent="0.25">
      <c r="C28652" s="90" t="s">
        <v>27856</v>
      </c>
      <c r="D28652" s="91">
        <v>65300</v>
      </c>
      <c r="E28652" s="90" t="str">
        <f>IF(D28652=Contact!$M$4,MAX($E$2:E28651)+1,"")</f>
        <v/>
      </c>
    </row>
    <row r="28653" spans="3:5" x14ac:dyDescent="0.25">
      <c r="C28653" s="90" t="s">
        <v>27857</v>
      </c>
      <c r="D28653" s="91">
        <v>65300</v>
      </c>
      <c r="E28653" s="90" t="str">
        <f>IF(D28653=Contact!$M$4,MAX($E$2:E28652)+1,"")</f>
        <v/>
      </c>
    </row>
    <row r="28654" spans="3:5" x14ac:dyDescent="0.25">
      <c r="C28654" s="90" t="s">
        <v>27858</v>
      </c>
      <c r="D28654" s="91">
        <v>65300</v>
      </c>
      <c r="E28654" s="90" t="str">
        <f>IF(D28654=Contact!$M$4,MAX($E$2:E28653)+1,"")</f>
        <v/>
      </c>
    </row>
    <row r="28655" spans="3:5" x14ac:dyDescent="0.25">
      <c r="C28655" s="90" t="s">
        <v>14095</v>
      </c>
      <c r="D28655" s="91">
        <v>65300</v>
      </c>
      <c r="E28655" s="90" t="str">
        <f>IF(D28655=Contact!$M$4,MAX($E$2:E28654)+1,"")</f>
        <v/>
      </c>
    </row>
    <row r="28656" spans="3:5" x14ac:dyDescent="0.25">
      <c r="C28656" s="90" t="s">
        <v>27859</v>
      </c>
      <c r="D28656" s="91">
        <v>65300</v>
      </c>
      <c r="E28656" s="90" t="str">
        <f>IF(D28656=Contact!$M$4,MAX($E$2:E28655)+1,"")</f>
        <v/>
      </c>
    </row>
    <row r="28657" spans="3:5" x14ac:dyDescent="0.25">
      <c r="C28657" s="90" t="s">
        <v>27860</v>
      </c>
      <c r="D28657" s="91">
        <v>65300</v>
      </c>
      <c r="E28657" s="90" t="str">
        <f>IF(D28657=Contact!$M$4,MAX($E$2:E28656)+1,"")</f>
        <v/>
      </c>
    </row>
    <row r="28658" spans="3:5" x14ac:dyDescent="0.25">
      <c r="C28658" s="90" t="s">
        <v>27861</v>
      </c>
      <c r="D28658" s="91">
        <v>65310</v>
      </c>
      <c r="E28658" s="90" t="str">
        <f>IF(D28658=Contact!$M$4,MAX($E$2:E28657)+1,"")</f>
        <v/>
      </c>
    </row>
    <row r="28659" spans="3:5" x14ac:dyDescent="0.25">
      <c r="C28659" s="90" t="s">
        <v>27862</v>
      </c>
      <c r="D28659" s="91">
        <v>65310</v>
      </c>
      <c r="E28659" s="90" t="str">
        <f>IF(D28659=Contact!$M$4,MAX($E$2:E28658)+1,"")</f>
        <v/>
      </c>
    </row>
    <row r="28660" spans="3:5" x14ac:dyDescent="0.25">
      <c r="C28660" s="90" t="s">
        <v>27863</v>
      </c>
      <c r="D28660" s="91">
        <v>65310</v>
      </c>
      <c r="E28660" s="90" t="str">
        <f>IF(D28660=Contact!$M$4,MAX($E$2:E28659)+1,"")</f>
        <v/>
      </c>
    </row>
    <row r="28661" spans="3:5" x14ac:dyDescent="0.25">
      <c r="C28661" s="90" t="s">
        <v>27864</v>
      </c>
      <c r="D28661" s="91">
        <v>65320</v>
      </c>
      <c r="E28661" s="90" t="str">
        <f>IF(D28661=Contact!$M$4,MAX($E$2:E28660)+1,"")</f>
        <v/>
      </c>
    </row>
    <row r="28662" spans="3:5" x14ac:dyDescent="0.25">
      <c r="C28662" s="90" t="s">
        <v>27865</v>
      </c>
      <c r="D28662" s="91">
        <v>65320</v>
      </c>
      <c r="E28662" s="90" t="str">
        <f>IF(D28662=Contact!$M$4,MAX($E$2:E28661)+1,"")</f>
        <v/>
      </c>
    </row>
    <row r="28663" spans="3:5" x14ac:dyDescent="0.25">
      <c r="C28663" s="90" t="s">
        <v>27866</v>
      </c>
      <c r="D28663" s="91">
        <v>65320</v>
      </c>
      <c r="E28663" s="90" t="str">
        <f>IF(D28663=Contact!$M$4,MAX($E$2:E28662)+1,"")</f>
        <v/>
      </c>
    </row>
    <row r="28664" spans="3:5" x14ac:dyDescent="0.25">
      <c r="C28664" s="90" t="s">
        <v>4408</v>
      </c>
      <c r="D28664" s="91">
        <v>65320</v>
      </c>
      <c r="E28664" s="90" t="str">
        <f>IF(D28664=Contact!$M$4,MAX($E$2:E28663)+1,"")</f>
        <v/>
      </c>
    </row>
    <row r="28665" spans="3:5" x14ac:dyDescent="0.25">
      <c r="C28665" s="90" t="s">
        <v>27867</v>
      </c>
      <c r="D28665" s="91">
        <v>65320</v>
      </c>
      <c r="E28665" s="90" t="str">
        <f>IF(D28665=Contact!$M$4,MAX($E$2:E28664)+1,"")</f>
        <v/>
      </c>
    </row>
    <row r="28666" spans="3:5" x14ac:dyDescent="0.25">
      <c r="C28666" s="90" t="s">
        <v>27868</v>
      </c>
      <c r="D28666" s="91">
        <v>65320</v>
      </c>
      <c r="E28666" s="90" t="str">
        <f>IF(D28666=Contact!$M$4,MAX($E$2:E28665)+1,"")</f>
        <v/>
      </c>
    </row>
    <row r="28667" spans="3:5" x14ac:dyDescent="0.25">
      <c r="C28667" s="90" t="s">
        <v>27869</v>
      </c>
      <c r="D28667" s="91">
        <v>65320</v>
      </c>
      <c r="E28667" s="90" t="str">
        <f>IF(D28667=Contact!$M$4,MAX($E$2:E28666)+1,"")</f>
        <v/>
      </c>
    </row>
    <row r="28668" spans="3:5" x14ac:dyDescent="0.25">
      <c r="C28668" s="90" t="s">
        <v>27870</v>
      </c>
      <c r="D28668" s="91">
        <v>65320</v>
      </c>
      <c r="E28668" s="90" t="str">
        <f>IF(D28668=Contact!$M$4,MAX($E$2:E28667)+1,"")</f>
        <v/>
      </c>
    </row>
    <row r="28669" spans="3:5" x14ac:dyDescent="0.25">
      <c r="C28669" s="90" t="s">
        <v>27871</v>
      </c>
      <c r="D28669" s="91">
        <v>65320</v>
      </c>
      <c r="E28669" s="90" t="str">
        <f>IF(D28669=Contact!$M$4,MAX($E$2:E28668)+1,"")</f>
        <v/>
      </c>
    </row>
    <row r="28670" spans="3:5" x14ac:dyDescent="0.25">
      <c r="C28670" s="90" t="s">
        <v>27872</v>
      </c>
      <c r="D28670" s="91">
        <v>65330</v>
      </c>
      <c r="E28670" s="90" t="str">
        <f>IF(D28670=Contact!$M$4,MAX($E$2:E28669)+1,"")</f>
        <v/>
      </c>
    </row>
    <row r="28671" spans="3:5" x14ac:dyDescent="0.25">
      <c r="C28671" s="90" t="s">
        <v>27873</v>
      </c>
      <c r="D28671" s="91">
        <v>65330</v>
      </c>
      <c r="E28671" s="90" t="str">
        <f>IF(D28671=Contact!$M$4,MAX($E$2:E28670)+1,"")</f>
        <v/>
      </c>
    </row>
    <row r="28672" spans="3:5" x14ac:dyDescent="0.25">
      <c r="C28672" s="90" t="s">
        <v>27874</v>
      </c>
      <c r="D28672" s="91">
        <v>65330</v>
      </c>
      <c r="E28672" s="90" t="str">
        <f>IF(D28672=Contact!$M$4,MAX($E$2:E28671)+1,"")</f>
        <v/>
      </c>
    </row>
    <row r="28673" spans="3:5" x14ac:dyDescent="0.25">
      <c r="C28673" s="90" t="s">
        <v>27875</v>
      </c>
      <c r="D28673" s="91">
        <v>65330</v>
      </c>
      <c r="E28673" s="90" t="str">
        <f>IF(D28673=Contact!$M$4,MAX($E$2:E28672)+1,"")</f>
        <v/>
      </c>
    </row>
    <row r="28674" spans="3:5" x14ac:dyDescent="0.25">
      <c r="C28674" s="90" t="s">
        <v>27876</v>
      </c>
      <c r="D28674" s="91">
        <v>65330</v>
      </c>
      <c r="E28674" s="90" t="str">
        <f>IF(D28674=Contact!$M$4,MAX($E$2:E28673)+1,"")</f>
        <v/>
      </c>
    </row>
    <row r="28675" spans="3:5" x14ac:dyDescent="0.25">
      <c r="C28675" s="90" t="s">
        <v>27877</v>
      </c>
      <c r="D28675" s="91">
        <v>65330</v>
      </c>
      <c r="E28675" s="90" t="str">
        <f>IF(D28675=Contact!$M$4,MAX($E$2:E28674)+1,"")</f>
        <v/>
      </c>
    </row>
    <row r="28676" spans="3:5" x14ac:dyDescent="0.25">
      <c r="C28676" s="90" t="s">
        <v>19092</v>
      </c>
      <c r="D28676" s="91">
        <v>65330</v>
      </c>
      <c r="E28676" s="90" t="str">
        <f>IF(D28676=Contact!$M$4,MAX($E$2:E28675)+1,"")</f>
        <v/>
      </c>
    </row>
    <row r="28677" spans="3:5" x14ac:dyDescent="0.25">
      <c r="C28677" s="90" t="s">
        <v>27878</v>
      </c>
      <c r="D28677" s="91">
        <v>65330</v>
      </c>
      <c r="E28677" s="90" t="str">
        <f>IF(D28677=Contact!$M$4,MAX($E$2:E28676)+1,"")</f>
        <v/>
      </c>
    </row>
    <row r="28678" spans="3:5" x14ac:dyDescent="0.25">
      <c r="C28678" s="90" t="s">
        <v>27879</v>
      </c>
      <c r="D28678" s="91">
        <v>65330</v>
      </c>
      <c r="E28678" s="90" t="str">
        <f>IF(D28678=Contact!$M$4,MAX($E$2:E28677)+1,"")</f>
        <v/>
      </c>
    </row>
    <row r="28679" spans="3:5" x14ac:dyDescent="0.25">
      <c r="C28679" s="90" t="s">
        <v>27880</v>
      </c>
      <c r="D28679" s="91">
        <v>65330</v>
      </c>
      <c r="E28679" s="90" t="str">
        <f>IF(D28679=Contact!$M$4,MAX($E$2:E28678)+1,"")</f>
        <v/>
      </c>
    </row>
    <row r="28680" spans="3:5" x14ac:dyDescent="0.25">
      <c r="C28680" s="90" t="s">
        <v>27881</v>
      </c>
      <c r="D28680" s="91">
        <v>65330</v>
      </c>
      <c r="E28680" s="90" t="str">
        <f>IF(D28680=Contact!$M$4,MAX($E$2:E28679)+1,"")</f>
        <v/>
      </c>
    </row>
    <row r="28681" spans="3:5" x14ac:dyDescent="0.25">
      <c r="C28681" s="90" t="s">
        <v>27882</v>
      </c>
      <c r="D28681" s="91">
        <v>65350</v>
      </c>
      <c r="E28681" s="90" t="str">
        <f>IF(D28681=Contact!$M$4,MAX($E$2:E28680)+1,"")</f>
        <v/>
      </c>
    </row>
    <row r="28682" spans="3:5" x14ac:dyDescent="0.25">
      <c r="C28682" s="90" t="s">
        <v>27883</v>
      </c>
      <c r="D28682" s="91">
        <v>65350</v>
      </c>
      <c r="E28682" s="90" t="str">
        <f>IF(D28682=Contact!$M$4,MAX($E$2:E28681)+1,"")</f>
        <v/>
      </c>
    </row>
    <row r="28683" spans="3:5" x14ac:dyDescent="0.25">
      <c r="C28683" s="90" t="s">
        <v>27884</v>
      </c>
      <c r="D28683" s="91">
        <v>65350</v>
      </c>
      <c r="E28683" s="90" t="str">
        <f>IF(D28683=Contact!$M$4,MAX($E$2:E28682)+1,"")</f>
        <v/>
      </c>
    </row>
    <row r="28684" spans="3:5" x14ac:dyDescent="0.25">
      <c r="C28684" s="90" t="s">
        <v>27885</v>
      </c>
      <c r="D28684" s="91">
        <v>65350</v>
      </c>
      <c r="E28684" s="90" t="str">
        <f>IF(D28684=Contact!$M$4,MAX($E$2:E28683)+1,"")</f>
        <v/>
      </c>
    </row>
    <row r="28685" spans="3:5" x14ac:dyDescent="0.25">
      <c r="C28685" s="90" t="s">
        <v>27886</v>
      </c>
      <c r="D28685" s="91">
        <v>65350</v>
      </c>
      <c r="E28685" s="90" t="str">
        <f>IF(D28685=Contact!$M$4,MAX($E$2:E28684)+1,"")</f>
        <v/>
      </c>
    </row>
    <row r="28686" spans="3:5" x14ac:dyDescent="0.25">
      <c r="C28686" s="90" t="s">
        <v>27887</v>
      </c>
      <c r="D28686" s="91">
        <v>65350</v>
      </c>
      <c r="E28686" s="90" t="str">
        <f>IF(D28686=Contact!$M$4,MAX($E$2:E28685)+1,"")</f>
        <v/>
      </c>
    </row>
    <row r="28687" spans="3:5" x14ac:dyDescent="0.25">
      <c r="C28687" s="90" t="s">
        <v>27888</v>
      </c>
      <c r="D28687" s="91">
        <v>65350</v>
      </c>
      <c r="E28687" s="90" t="str">
        <f>IF(D28687=Contact!$M$4,MAX($E$2:E28686)+1,"")</f>
        <v/>
      </c>
    </row>
    <row r="28688" spans="3:5" x14ac:dyDescent="0.25">
      <c r="C28688" s="90" t="s">
        <v>3307</v>
      </c>
      <c r="D28688" s="91">
        <v>65350</v>
      </c>
      <c r="E28688" s="90" t="str">
        <f>IF(D28688=Contact!$M$4,MAX($E$2:E28687)+1,"")</f>
        <v/>
      </c>
    </row>
    <row r="28689" spans="3:5" x14ac:dyDescent="0.25">
      <c r="C28689" s="90" t="s">
        <v>27889</v>
      </c>
      <c r="D28689" s="91">
        <v>65350</v>
      </c>
      <c r="E28689" s="90" t="str">
        <f>IF(D28689=Contact!$M$4,MAX($E$2:E28688)+1,"")</f>
        <v/>
      </c>
    </row>
    <row r="28690" spans="3:5" x14ac:dyDescent="0.25">
      <c r="C28690" s="90" t="s">
        <v>27890</v>
      </c>
      <c r="D28690" s="91">
        <v>65350</v>
      </c>
      <c r="E28690" s="90" t="str">
        <f>IF(D28690=Contact!$M$4,MAX($E$2:E28689)+1,"")</f>
        <v/>
      </c>
    </row>
    <row r="28691" spans="3:5" x14ac:dyDescent="0.25">
      <c r="C28691" s="90" t="s">
        <v>27891</v>
      </c>
      <c r="D28691" s="91">
        <v>65350</v>
      </c>
      <c r="E28691" s="90" t="str">
        <f>IF(D28691=Contact!$M$4,MAX($E$2:E28690)+1,"")</f>
        <v/>
      </c>
    </row>
    <row r="28692" spans="3:5" x14ac:dyDescent="0.25">
      <c r="C28692" s="90" t="s">
        <v>27892</v>
      </c>
      <c r="D28692" s="91">
        <v>65350</v>
      </c>
      <c r="E28692" s="90" t="str">
        <f>IF(D28692=Contact!$M$4,MAX($E$2:E28691)+1,"")</f>
        <v/>
      </c>
    </row>
    <row r="28693" spans="3:5" x14ac:dyDescent="0.25">
      <c r="C28693" s="90" t="s">
        <v>27893</v>
      </c>
      <c r="D28693" s="91">
        <v>65350</v>
      </c>
      <c r="E28693" s="90" t="str">
        <f>IF(D28693=Contact!$M$4,MAX($E$2:E28692)+1,"")</f>
        <v/>
      </c>
    </row>
    <row r="28694" spans="3:5" x14ac:dyDescent="0.25">
      <c r="C28694" s="90" t="s">
        <v>14630</v>
      </c>
      <c r="D28694" s="91">
        <v>65350</v>
      </c>
      <c r="E28694" s="90" t="str">
        <f>IF(D28694=Contact!$M$4,MAX($E$2:E28693)+1,"")</f>
        <v/>
      </c>
    </row>
    <row r="28695" spans="3:5" x14ac:dyDescent="0.25">
      <c r="C28695" s="90" t="s">
        <v>27894</v>
      </c>
      <c r="D28695" s="91">
        <v>65350</v>
      </c>
      <c r="E28695" s="90" t="str">
        <f>IF(D28695=Contact!$M$4,MAX($E$2:E28694)+1,"")</f>
        <v/>
      </c>
    </row>
    <row r="28696" spans="3:5" x14ac:dyDescent="0.25">
      <c r="C28696" s="90" t="s">
        <v>27895</v>
      </c>
      <c r="D28696" s="91">
        <v>65350</v>
      </c>
      <c r="E28696" s="90" t="str">
        <f>IF(D28696=Contact!$M$4,MAX($E$2:E28695)+1,"")</f>
        <v/>
      </c>
    </row>
    <row r="28697" spans="3:5" x14ac:dyDescent="0.25">
      <c r="C28697" s="90" t="s">
        <v>27896</v>
      </c>
      <c r="D28697" s="91">
        <v>65350</v>
      </c>
      <c r="E28697" s="90" t="str">
        <f>IF(D28697=Contact!$M$4,MAX($E$2:E28696)+1,"")</f>
        <v/>
      </c>
    </row>
    <row r="28698" spans="3:5" x14ac:dyDescent="0.25">
      <c r="C28698" s="90" t="s">
        <v>27897</v>
      </c>
      <c r="D28698" s="91">
        <v>65350</v>
      </c>
      <c r="E28698" s="90" t="str">
        <f>IF(D28698=Contact!$M$4,MAX($E$2:E28697)+1,"")</f>
        <v/>
      </c>
    </row>
    <row r="28699" spans="3:5" x14ac:dyDescent="0.25">
      <c r="C28699" s="90" t="s">
        <v>13900</v>
      </c>
      <c r="D28699" s="91">
        <v>65350</v>
      </c>
      <c r="E28699" s="90" t="str">
        <f>IF(D28699=Contact!$M$4,MAX($E$2:E28698)+1,"")</f>
        <v/>
      </c>
    </row>
    <row r="28700" spans="3:5" x14ac:dyDescent="0.25">
      <c r="C28700" s="90" t="s">
        <v>27898</v>
      </c>
      <c r="D28700" s="91">
        <v>65350</v>
      </c>
      <c r="E28700" s="90" t="str">
        <f>IF(D28700=Contact!$M$4,MAX($E$2:E28699)+1,"")</f>
        <v/>
      </c>
    </row>
    <row r="28701" spans="3:5" x14ac:dyDescent="0.25">
      <c r="C28701" s="90" t="s">
        <v>27899</v>
      </c>
      <c r="D28701" s="91">
        <v>65350</v>
      </c>
      <c r="E28701" s="90" t="str">
        <f>IF(D28701=Contact!$M$4,MAX($E$2:E28700)+1,"")</f>
        <v/>
      </c>
    </row>
    <row r="28702" spans="3:5" x14ac:dyDescent="0.25">
      <c r="C28702" s="90" t="s">
        <v>27900</v>
      </c>
      <c r="D28702" s="91">
        <v>65350</v>
      </c>
      <c r="E28702" s="90" t="str">
        <f>IF(D28702=Contact!$M$4,MAX($E$2:E28701)+1,"")</f>
        <v/>
      </c>
    </row>
    <row r="28703" spans="3:5" x14ac:dyDescent="0.25">
      <c r="C28703" s="90" t="s">
        <v>27901</v>
      </c>
      <c r="D28703" s="91">
        <v>65350</v>
      </c>
      <c r="E28703" s="90" t="str">
        <f>IF(D28703=Contact!$M$4,MAX($E$2:E28702)+1,"")</f>
        <v/>
      </c>
    </row>
    <row r="28704" spans="3:5" x14ac:dyDescent="0.25">
      <c r="C28704" s="90" t="s">
        <v>27902</v>
      </c>
      <c r="D28704" s="91">
        <v>65350</v>
      </c>
      <c r="E28704" s="90" t="str">
        <f>IF(D28704=Contact!$M$4,MAX($E$2:E28703)+1,"")</f>
        <v/>
      </c>
    </row>
    <row r="28705" spans="3:5" x14ac:dyDescent="0.25">
      <c r="C28705" s="90" t="s">
        <v>27903</v>
      </c>
      <c r="D28705" s="91">
        <v>65350</v>
      </c>
      <c r="E28705" s="90" t="str">
        <f>IF(D28705=Contact!$M$4,MAX($E$2:E28704)+1,"")</f>
        <v/>
      </c>
    </row>
    <row r="28706" spans="3:5" x14ac:dyDescent="0.25">
      <c r="C28706" s="90" t="s">
        <v>27904</v>
      </c>
      <c r="D28706" s="91">
        <v>65350</v>
      </c>
      <c r="E28706" s="90" t="str">
        <f>IF(D28706=Contact!$M$4,MAX($E$2:E28705)+1,"")</f>
        <v/>
      </c>
    </row>
    <row r="28707" spans="3:5" x14ac:dyDescent="0.25">
      <c r="C28707" s="90" t="s">
        <v>27905</v>
      </c>
      <c r="D28707" s="91">
        <v>65350</v>
      </c>
      <c r="E28707" s="90" t="str">
        <f>IF(D28707=Contact!$M$4,MAX($E$2:E28706)+1,"")</f>
        <v/>
      </c>
    </row>
    <row r="28708" spans="3:5" x14ac:dyDescent="0.25">
      <c r="C28708" s="90" t="s">
        <v>27906</v>
      </c>
      <c r="D28708" s="91">
        <v>65350</v>
      </c>
      <c r="E28708" s="90" t="str">
        <f>IF(D28708=Contact!$M$4,MAX($E$2:E28707)+1,"")</f>
        <v/>
      </c>
    </row>
    <row r="28709" spans="3:5" x14ac:dyDescent="0.25">
      <c r="C28709" s="90" t="s">
        <v>0</v>
      </c>
      <c r="D28709" s="91">
        <v>65360</v>
      </c>
      <c r="E28709" s="90" t="str">
        <f>IF(D28709=Contact!$M$4,MAX($E$2:E28708)+1,"")</f>
        <v/>
      </c>
    </row>
    <row r="28710" spans="3:5" x14ac:dyDescent="0.25">
      <c r="C28710" s="90" t="s">
        <v>27907</v>
      </c>
      <c r="D28710" s="91">
        <v>65360</v>
      </c>
      <c r="E28710" s="90" t="str">
        <f>IF(D28710=Contact!$M$4,MAX($E$2:E28709)+1,"")</f>
        <v/>
      </c>
    </row>
    <row r="28711" spans="3:5" x14ac:dyDescent="0.25">
      <c r="C28711" s="90" t="s">
        <v>27908</v>
      </c>
      <c r="D28711" s="91">
        <v>65360</v>
      </c>
      <c r="E28711" s="90" t="str">
        <f>IF(D28711=Contact!$M$4,MAX($E$2:E28710)+1,"")</f>
        <v/>
      </c>
    </row>
    <row r="28712" spans="3:5" x14ac:dyDescent="0.25">
      <c r="C28712" s="90" t="s">
        <v>27909</v>
      </c>
      <c r="D28712" s="91">
        <v>65360</v>
      </c>
      <c r="E28712" s="90" t="str">
        <f>IF(D28712=Contact!$M$4,MAX($E$2:E28711)+1,"")</f>
        <v/>
      </c>
    </row>
    <row r="28713" spans="3:5" x14ac:dyDescent="0.25">
      <c r="C28713" s="90" t="s">
        <v>27910</v>
      </c>
      <c r="D28713" s="91">
        <v>65360</v>
      </c>
      <c r="E28713" s="90" t="str">
        <f>IF(D28713=Contact!$M$4,MAX($E$2:E28712)+1,"")</f>
        <v/>
      </c>
    </row>
    <row r="28714" spans="3:5" x14ac:dyDescent="0.25">
      <c r="C28714" s="90" t="s">
        <v>27911</v>
      </c>
      <c r="D28714" s="91">
        <v>65360</v>
      </c>
      <c r="E28714" s="90" t="str">
        <f>IF(D28714=Contact!$M$4,MAX($E$2:E28713)+1,"")</f>
        <v/>
      </c>
    </row>
    <row r="28715" spans="3:5" x14ac:dyDescent="0.25">
      <c r="C28715" s="90" t="s">
        <v>14030</v>
      </c>
      <c r="D28715" s="91">
        <v>65360</v>
      </c>
      <c r="E28715" s="90" t="str">
        <f>IF(D28715=Contact!$M$4,MAX($E$2:E28714)+1,"")</f>
        <v/>
      </c>
    </row>
    <row r="28716" spans="3:5" x14ac:dyDescent="0.25">
      <c r="C28716" s="90" t="s">
        <v>27912</v>
      </c>
      <c r="D28716" s="91">
        <v>65360</v>
      </c>
      <c r="E28716" s="90" t="str">
        <f>IF(D28716=Contact!$M$4,MAX($E$2:E28715)+1,"")</f>
        <v/>
      </c>
    </row>
    <row r="28717" spans="3:5" x14ac:dyDescent="0.25">
      <c r="C28717" s="90" t="s">
        <v>27913</v>
      </c>
      <c r="D28717" s="91">
        <v>65360</v>
      </c>
      <c r="E28717" s="90" t="str">
        <f>IF(D28717=Contact!$M$4,MAX($E$2:E28716)+1,"")</f>
        <v/>
      </c>
    </row>
    <row r="28718" spans="3:5" x14ac:dyDescent="0.25">
      <c r="C28718" s="90" t="s">
        <v>27914</v>
      </c>
      <c r="D28718" s="91">
        <v>65370</v>
      </c>
      <c r="E28718" s="90" t="str">
        <f>IF(D28718=Contact!$M$4,MAX($E$2:E28717)+1,"")</f>
        <v/>
      </c>
    </row>
    <row r="28719" spans="3:5" x14ac:dyDescent="0.25">
      <c r="C28719" s="90" t="s">
        <v>27915</v>
      </c>
      <c r="D28719" s="91">
        <v>65370</v>
      </c>
      <c r="E28719" s="90" t="str">
        <f>IF(D28719=Contact!$M$4,MAX($E$2:E28718)+1,"")</f>
        <v/>
      </c>
    </row>
    <row r="28720" spans="3:5" x14ac:dyDescent="0.25">
      <c r="C28720" s="90" t="s">
        <v>27916</v>
      </c>
      <c r="D28720" s="91">
        <v>65370</v>
      </c>
      <c r="E28720" s="90" t="str">
        <f>IF(D28720=Contact!$M$4,MAX($E$2:E28719)+1,"")</f>
        <v/>
      </c>
    </row>
    <row r="28721" spans="3:5" x14ac:dyDescent="0.25">
      <c r="C28721" s="90" t="s">
        <v>27917</v>
      </c>
      <c r="D28721" s="91">
        <v>65370</v>
      </c>
      <c r="E28721" s="90" t="str">
        <f>IF(D28721=Contact!$M$4,MAX($E$2:E28720)+1,"")</f>
        <v/>
      </c>
    </row>
    <row r="28722" spans="3:5" x14ac:dyDescent="0.25">
      <c r="C28722" s="90" t="s">
        <v>27918</v>
      </c>
      <c r="D28722" s="91">
        <v>65370</v>
      </c>
      <c r="E28722" s="90" t="str">
        <f>IF(D28722=Contact!$M$4,MAX($E$2:E28721)+1,"")</f>
        <v/>
      </c>
    </row>
    <row r="28723" spans="3:5" x14ac:dyDescent="0.25">
      <c r="C28723" s="90" t="s">
        <v>27919</v>
      </c>
      <c r="D28723" s="91">
        <v>65370</v>
      </c>
      <c r="E28723" s="90" t="str">
        <f>IF(D28723=Contact!$M$4,MAX($E$2:E28722)+1,"")</f>
        <v/>
      </c>
    </row>
    <row r="28724" spans="3:5" x14ac:dyDescent="0.25">
      <c r="C28724" s="90" t="s">
        <v>27920</v>
      </c>
      <c r="D28724" s="91">
        <v>65370</v>
      </c>
      <c r="E28724" s="90" t="str">
        <f>IF(D28724=Contact!$M$4,MAX($E$2:E28723)+1,"")</f>
        <v/>
      </c>
    </row>
    <row r="28725" spans="3:5" x14ac:dyDescent="0.25">
      <c r="C28725" s="90" t="s">
        <v>27921</v>
      </c>
      <c r="D28725" s="91">
        <v>65370</v>
      </c>
      <c r="E28725" s="90" t="str">
        <f>IF(D28725=Contact!$M$4,MAX($E$2:E28724)+1,"")</f>
        <v/>
      </c>
    </row>
    <row r="28726" spans="3:5" x14ac:dyDescent="0.25">
      <c r="C28726" s="90" t="s">
        <v>27922</v>
      </c>
      <c r="D28726" s="91">
        <v>65370</v>
      </c>
      <c r="E28726" s="90" t="str">
        <f>IF(D28726=Contact!$M$4,MAX($E$2:E28725)+1,"")</f>
        <v/>
      </c>
    </row>
    <row r="28727" spans="3:5" x14ac:dyDescent="0.25">
      <c r="C28727" s="90" t="s">
        <v>27923</v>
      </c>
      <c r="D28727" s="91">
        <v>65370</v>
      </c>
      <c r="E28727" s="90" t="str">
        <f>IF(D28727=Contact!$M$4,MAX($E$2:E28726)+1,"")</f>
        <v/>
      </c>
    </row>
    <row r="28728" spans="3:5" x14ac:dyDescent="0.25">
      <c r="C28728" s="90" t="s">
        <v>27924</v>
      </c>
      <c r="D28728" s="91">
        <v>65370</v>
      </c>
      <c r="E28728" s="90" t="str">
        <f>IF(D28728=Contact!$M$4,MAX($E$2:E28727)+1,"")</f>
        <v/>
      </c>
    </row>
    <row r="28729" spans="3:5" x14ac:dyDescent="0.25">
      <c r="C28729" s="90" t="s">
        <v>27925</v>
      </c>
      <c r="D28729" s="91">
        <v>65370</v>
      </c>
      <c r="E28729" s="90" t="str">
        <f>IF(D28729=Contact!$M$4,MAX($E$2:E28728)+1,"")</f>
        <v/>
      </c>
    </row>
    <row r="28730" spans="3:5" x14ac:dyDescent="0.25">
      <c r="C28730" s="90" t="s">
        <v>27926</v>
      </c>
      <c r="D28730" s="91">
        <v>65370</v>
      </c>
      <c r="E28730" s="90" t="str">
        <f>IF(D28730=Contact!$M$4,MAX($E$2:E28729)+1,"")</f>
        <v/>
      </c>
    </row>
    <row r="28731" spans="3:5" x14ac:dyDescent="0.25">
      <c r="C28731" s="90" t="s">
        <v>27927</v>
      </c>
      <c r="D28731" s="91">
        <v>65370</v>
      </c>
      <c r="E28731" s="90" t="str">
        <f>IF(D28731=Contact!$M$4,MAX($E$2:E28730)+1,"")</f>
        <v/>
      </c>
    </row>
    <row r="28732" spans="3:5" x14ac:dyDescent="0.25">
      <c r="C28732" s="90" t="s">
        <v>27928</v>
      </c>
      <c r="D28732" s="91">
        <v>65370</v>
      </c>
      <c r="E28732" s="90" t="str">
        <f>IF(D28732=Contact!$M$4,MAX($E$2:E28731)+1,"")</f>
        <v/>
      </c>
    </row>
    <row r="28733" spans="3:5" x14ac:dyDescent="0.25">
      <c r="C28733" s="90" t="s">
        <v>27929</v>
      </c>
      <c r="D28733" s="91">
        <v>65370</v>
      </c>
      <c r="E28733" s="90" t="str">
        <f>IF(D28733=Contact!$M$4,MAX($E$2:E28732)+1,"")</f>
        <v/>
      </c>
    </row>
    <row r="28734" spans="3:5" x14ac:dyDescent="0.25">
      <c r="C28734" s="90" t="s">
        <v>27930</v>
      </c>
      <c r="D28734" s="91">
        <v>65370</v>
      </c>
      <c r="E28734" s="90" t="str">
        <f>IF(D28734=Contact!$M$4,MAX($E$2:E28733)+1,"")</f>
        <v/>
      </c>
    </row>
    <row r="28735" spans="3:5" x14ac:dyDescent="0.25">
      <c r="C28735" s="90" t="s">
        <v>2997</v>
      </c>
      <c r="D28735" s="91">
        <v>65370</v>
      </c>
      <c r="E28735" s="90" t="str">
        <f>IF(D28735=Contact!$M$4,MAX($E$2:E28734)+1,"")</f>
        <v/>
      </c>
    </row>
    <row r="28736" spans="3:5" x14ac:dyDescent="0.25">
      <c r="C28736" s="90" t="s">
        <v>27931</v>
      </c>
      <c r="D28736" s="91">
        <v>65370</v>
      </c>
      <c r="E28736" s="90" t="str">
        <f>IF(D28736=Contact!$M$4,MAX($E$2:E28735)+1,"")</f>
        <v/>
      </c>
    </row>
    <row r="28737" spans="3:5" x14ac:dyDescent="0.25">
      <c r="C28737" s="90" t="s">
        <v>27932</v>
      </c>
      <c r="D28737" s="91">
        <v>65370</v>
      </c>
      <c r="E28737" s="90" t="str">
        <f>IF(D28737=Contact!$M$4,MAX($E$2:E28736)+1,"")</f>
        <v/>
      </c>
    </row>
    <row r="28738" spans="3:5" x14ac:dyDescent="0.25">
      <c r="C28738" s="90" t="s">
        <v>27933</v>
      </c>
      <c r="D28738" s="91">
        <v>65370</v>
      </c>
      <c r="E28738" s="90" t="str">
        <f>IF(D28738=Contact!$M$4,MAX($E$2:E28737)+1,"")</f>
        <v/>
      </c>
    </row>
    <row r="28739" spans="3:5" x14ac:dyDescent="0.25">
      <c r="C28739" s="90" t="s">
        <v>27934</v>
      </c>
      <c r="D28739" s="91">
        <v>65370</v>
      </c>
      <c r="E28739" s="90" t="str">
        <f>IF(D28739=Contact!$M$4,MAX($E$2:E28738)+1,"")</f>
        <v/>
      </c>
    </row>
    <row r="28740" spans="3:5" x14ac:dyDescent="0.25">
      <c r="C28740" s="90" t="s">
        <v>27935</v>
      </c>
      <c r="D28740" s="91">
        <v>65370</v>
      </c>
      <c r="E28740" s="90" t="str">
        <f>IF(D28740=Contact!$M$4,MAX($E$2:E28739)+1,"")</f>
        <v/>
      </c>
    </row>
    <row r="28741" spans="3:5" x14ac:dyDescent="0.25">
      <c r="C28741" s="90" t="s">
        <v>27936</v>
      </c>
      <c r="D28741" s="91">
        <v>65370</v>
      </c>
      <c r="E28741" s="90" t="str">
        <f>IF(D28741=Contact!$M$4,MAX($E$2:E28740)+1,"")</f>
        <v/>
      </c>
    </row>
    <row r="28742" spans="3:5" x14ac:dyDescent="0.25">
      <c r="C28742" s="90" t="s">
        <v>27937</v>
      </c>
      <c r="D28742" s="91">
        <v>65370</v>
      </c>
      <c r="E28742" s="90" t="str">
        <f>IF(D28742=Contact!$M$4,MAX($E$2:E28741)+1,"")</f>
        <v/>
      </c>
    </row>
    <row r="28743" spans="3:5" x14ac:dyDescent="0.25">
      <c r="C28743" s="90" t="s">
        <v>27938</v>
      </c>
      <c r="D28743" s="91">
        <v>65380</v>
      </c>
      <c r="E28743" s="90" t="str">
        <f>IF(D28743=Contact!$M$4,MAX($E$2:E28742)+1,"")</f>
        <v/>
      </c>
    </row>
    <row r="28744" spans="3:5" x14ac:dyDescent="0.25">
      <c r="C28744" s="90" t="s">
        <v>27939</v>
      </c>
      <c r="D28744" s="91">
        <v>65380</v>
      </c>
      <c r="E28744" s="90" t="str">
        <f>IF(D28744=Contact!$M$4,MAX($E$2:E28743)+1,"")</f>
        <v/>
      </c>
    </row>
    <row r="28745" spans="3:5" x14ac:dyDescent="0.25">
      <c r="C28745" s="90" t="s">
        <v>27940</v>
      </c>
      <c r="D28745" s="91">
        <v>65380</v>
      </c>
      <c r="E28745" s="90" t="str">
        <f>IF(D28745=Contact!$M$4,MAX($E$2:E28744)+1,"")</f>
        <v/>
      </c>
    </row>
    <row r="28746" spans="3:5" x14ac:dyDescent="0.25">
      <c r="C28746" s="90" t="s">
        <v>4143</v>
      </c>
      <c r="D28746" s="91">
        <v>65380</v>
      </c>
      <c r="E28746" s="90" t="str">
        <f>IF(D28746=Contact!$M$4,MAX($E$2:E28745)+1,"")</f>
        <v/>
      </c>
    </row>
    <row r="28747" spans="3:5" x14ac:dyDescent="0.25">
      <c r="C28747" s="90" t="s">
        <v>27941</v>
      </c>
      <c r="D28747" s="91">
        <v>65380</v>
      </c>
      <c r="E28747" s="90" t="str">
        <f>IF(D28747=Contact!$M$4,MAX($E$2:E28746)+1,"")</f>
        <v/>
      </c>
    </row>
    <row r="28748" spans="3:5" x14ac:dyDescent="0.25">
      <c r="C28748" s="90" t="s">
        <v>27942</v>
      </c>
      <c r="D28748" s="91">
        <v>65380</v>
      </c>
      <c r="E28748" s="90" t="str">
        <f>IF(D28748=Contact!$M$4,MAX($E$2:E28747)+1,"")</f>
        <v/>
      </c>
    </row>
    <row r="28749" spans="3:5" x14ac:dyDescent="0.25">
      <c r="C28749" s="90" t="s">
        <v>27943</v>
      </c>
      <c r="D28749" s="91">
        <v>65380</v>
      </c>
      <c r="E28749" s="90" t="str">
        <f>IF(D28749=Contact!$M$4,MAX($E$2:E28748)+1,"")</f>
        <v/>
      </c>
    </row>
    <row r="28750" spans="3:5" x14ac:dyDescent="0.25">
      <c r="C28750" s="90" t="s">
        <v>27944</v>
      </c>
      <c r="D28750" s="91">
        <v>65380</v>
      </c>
      <c r="E28750" s="90" t="str">
        <f>IF(D28750=Contact!$M$4,MAX($E$2:E28749)+1,"")</f>
        <v/>
      </c>
    </row>
    <row r="28751" spans="3:5" x14ac:dyDescent="0.25">
      <c r="C28751" s="90" t="s">
        <v>27945</v>
      </c>
      <c r="D28751" s="91">
        <v>65380</v>
      </c>
      <c r="E28751" s="90" t="str">
        <f>IF(D28751=Contact!$M$4,MAX($E$2:E28750)+1,"")</f>
        <v/>
      </c>
    </row>
    <row r="28752" spans="3:5" x14ac:dyDescent="0.25">
      <c r="C28752" s="90" t="s">
        <v>27946</v>
      </c>
      <c r="D28752" s="91">
        <v>65380</v>
      </c>
      <c r="E28752" s="90" t="str">
        <f>IF(D28752=Contact!$M$4,MAX($E$2:E28751)+1,"")</f>
        <v/>
      </c>
    </row>
    <row r="28753" spans="3:5" x14ac:dyDescent="0.25">
      <c r="C28753" s="90" t="s">
        <v>27947</v>
      </c>
      <c r="D28753" s="91">
        <v>65390</v>
      </c>
      <c r="E28753" s="90" t="str">
        <f>IF(D28753=Contact!$M$4,MAX($E$2:E28752)+1,"")</f>
        <v/>
      </c>
    </row>
    <row r="28754" spans="3:5" x14ac:dyDescent="0.25">
      <c r="C28754" s="90" t="s">
        <v>14099</v>
      </c>
      <c r="D28754" s="91">
        <v>65390</v>
      </c>
      <c r="E28754" s="90" t="str">
        <f>IF(D28754=Contact!$M$4,MAX($E$2:E28753)+1,"")</f>
        <v/>
      </c>
    </row>
    <row r="28755" spans="3:5" x14ac:dyDescent="0.25">
      <c r="C28755" s="90" t="s">
        <v>27948</v>
      </c>
      <c r="D28755" s="91">
        <v>65390</v>
      </c>
      <c r="E28755" s="90" t="str">
        <f>IF(D28755=Contact!$M$4,MAX($E$2:E28754)+1,"")</f>
        <v/>
      </c>
    </row>
    <row r="28756" spans="3:5" x14ac:dyDescent="0.25">
      <c r="C28756" s="90" t="s">
        <v>27949</v>
      </c>
      <c r="D28756" s="91">
        <v>65400</v>
      </c>
      <c r="E28756" s="90" t="str">
        <f>IF(D28756=Contact!$M$4,MAX($E$2:E28755)+1,"")</f>
        <v/>
      </c>
    </row>
    <row r="28757" spans="3:5" x14ac:dyDescent="0.25">
      <c r="C28757" s="90" t="s">
        <v>27950</v>
      </c>
      <c r="D28757" s="91">
        <v>65400</v>
      </c>
      <c r="E28757" s="90" t="str">
        <f>IF(D28757=Contact!$M$4,MAX($E$2:E28756)+1,"")</f>
        <v/>
      </c>
    </row>
    <row r="28758" spans="3:5" x14ac:dyDescent="0.25">
      <c r="C28758" s="90" t="s">
        <v>27951</v>
      </c>
      <c r="D28758" s="91">
        <v>65400</v>
      </c>
      <c r="E28758" s="90" t="str">
        <f>IF(D28758=Contact!$M$4,MAX($E$2:E28757)+1,"")</f>
        <v/>
      </c>
    </row>
    <row r="28759" spans="3:5" x14ac:dyDescent="0.25">
      <c r="C28759" s="90" t="s">
        <v>27952</v>
      </c>
      <c r="D28759" s="91">
        <v>65400</v>
      </c>
      <c r="E28759" s="90" t="str">
        <f>IF(D28759=Contact!$M$4,MAX($E$2:E28758)+1,"")</f>
        <v/>
      </c>
    </row>
    <row r="28760" spans="3:5" x14ac:dyDescent="0.25">
      <c r="C28760" s="90" t="s">
        <v>27953</v>
      </c>
      <c r="D28760" s="91">
        <v>65400</v>
      </c>
      <c r="E28760" s="90" t="str">
        <f>IF(D28760=Contact!$M$4,MAX($E$2:E28759)+1,"")</f>
        <v/>
      </c>
    </row>
    <row r="28761" spans="3:5" x14ac:dyDescent="0.25">
      <c r="C28761" s="90" t="s">
        <v>27954</v>
      </c>
      <c r="D28761" s="91">
        <v>65400</v>
      </c>
      <c r="E28761" s="90" t="str">
        <f>IF(D28761=Contact!$M$4,MAX($E$2:E28760)+1,"")</f>
        <v/>
      </c>
    </row>
    <row r="28762" spans="3:5" x14ac:dyDescent="0.25">
      <c r="C28762" s="90" t="s">
        <v>27955</v>
      </c>
      <c r="D28762" s="91">
        <v>65400</v>
      </c>
      <c r="E28762" s="90" t="str">
        <f>IF(D28762=Contact!$M$4,MAX($E$2:E28761)+1,"")</f>
        <v/>
      </c>
    </row>
    <row r="28763" spans="3:5" x14ac:dyDescent="0.25">
      <c r="C28763" s="90" t="s">
        <v>27956</v>
      </c>
      <c r="D28763" s="91">
        <v>65400</v>
      </c>
      <c r="E28763" s="90" t="str">
        <f>IF(D28763=Contact!$M$4,MAX($E$2:E28762)+1,"")</f>
        <v/>
      </c>
    </row>
    <row r="28764" spans="3:5" x14ac:dyDescent="0.25">
      <c r="C28764" s="90" t="s">
        <v>27957</v>
      </c>
      <c r="D28764" s="91">
        <v>65400</v>
      </c>
      <c r="E28764" s="90" t="str">
        <f>IF(D28764=Contact!$M$4,MAX($E$2:E28763)+1,"")</f>
        <v/>
      </c>
    </row>
    <row r="28765" spans="3:5" x14ac:dyDescent="0.25">
      <c r="C28765" s="90" t="s">
        <v>27958</v>
      </c>
      <c r="D28765" s="91">
        <v>65400</v>
      </c>
      <c r="E28765" s="90" t="str">
        <f>IF(D28765=Contact!$M$4,MAX($E$2:E28764)+1,"")</f>
        <v/>
      </c>
    </row>
    <row r="28766" spans="3:5" x14ac:dyDescent="0.25">
      <c r="C28766" s="90" t="s">
        <v>27959</v>
      </c>
      <c r="D28766" s="91">
        <v>65400</v>
      </c>
      <c r="E28766" s="90" t="str">
        <f>IF(D28766=Contact!$M$4,MAX($E$2:E28765)+1,"")</f>
        <v/>
      </c>
    </row>
    <row r="28767" spans="3:5" x14ac:dyDescent="0.25">
      <c r="C28767" s="90" t="s">
        <v>27960</v>
      </c>
      <c r="D28767" s="91">
        <v>65400</v>
      </c>
      <c r="E28767" s="90" t="str">
        <f>IF(D28767=Contact!$M$4,MAX($E$2:E28766)+1,"")</f>
        <v/>
      </c>
    </row>
    <row r="28768" spans="3:5" x14ac:dyDescent="0.25">
      <c r="C28768" s="90" t="s">
        <v>27961</v>
      </c>
      <c r="D28768" s="91">
        <v>65400</v>
      </c>
      <c r="E28768" s="90" t="str">
        <f>IF(D28768=Contact!$M$4,MAX($E$2:E28767)+1,"")</f>
        <v/>
      </c>
    </row>
    <row r="28769" spans="3:5" x14ac:dyDescent="0.25">
      <c r="C28769" s="90" t="s">
        <v>5419</v>
      </c>
      <c r="D28769" s="91">
        <v>65400</v>
      </c>
      <c r="E28769" s="90" t="str">
        <f>IF(D28769=Contact!$M$4,MAX($E$2:E28768)+1,"")</f>
        <v/>
      </c>
    </row>
    <row r="28770" spans="3:5" x14ac:dyDescent="0.25">
      <c r="C28770" s="90" t="s">
        <v>27962</v>
      </c>
      <c r="D28770" s="91">
        <v>65400</v>
      </c>
      <c r="E28770" s="90" t="str">
        <f>IF(D28770=Contact!$M$4,MAX($E$2:E28769)+1,"")</f>
        <v/>
      </c>
    </row>
    <row r="28771" spans="3:5" x14ac:dyDescent="0.25">
      <c r="C28771" s="90" t="s">
        <v>27963</v>
      </c>
      <c r="D28771" s="91">
        <v>65400</v>
      </c>
      <c r="E28771" s="90" t="str">
        <f>IF(D28771=Contact!$M$4,MAX($E$2:E28770)+1,"")</f>
        <v/>
      </c>
    </row>
    <row r="28772" spans="3:5" x14ac:dyDescent="0.25">
      <c r="C28772" s="90" t="s">
        <v>27964</v>
      </c>
      <c r="D28772" s="91">
        <v>65400</v>
      </c>
      <c r="E28772" s="90" t="str">
        <f>IF(D28772=Contact!$M$4,MAX($E$2:E28771)+1,"")</f>
        <v/>
      </c>
    </row>
    <row r="28773" spans="3:5" x14ac:dyDescent="0.25">
      <c r="C28773" s="90" t="s">
        <v>27965</v>
      </c>
      <c r="D28773" s="91">
        <v>65400</v>
      </c>
      <c r="E28773" s="90" t="str">
        <f>IF(D28773=Contact!$M$4,MAX($E$2:E28772)+1,"")</f>
        <v/>
      </c>
    </row>
    <row r="28774" spans="3:5" x14ac:dyDescent="0.25">
      <c r="C28774" s="90" t="s">
        <v>27966</v>
      </c>
      <c r="D28774" s="91">
        <v>65400</v>
      </c>
      <c r="E28774" s="90" t="str">
        <f>IF(D28774=Contact!$M$4,MAX($E$2:E28773)+1,"")</f>
        <v/>
      </c>
    </row>
    <row r="28775" spans="3:5" x14ac:dyDescent="0.25">
      <c r="C28775" s="90" t="s">
        <v>14093</v>
      </c>
      <c r="D28775" s="91">
        <v>65400</v>
      </c>
      <c r="E28775" s="90" t="str">
        <f>IF(D28775=Contact!$M$4,MAX($E$2:E28774)+1,"")</f>
        <v/>
      </c>
    </row>
    <row r="28776" spans="3:5" x14ac:dyDescent="0.25">
      <c r="C28776" s="90" t="s">
        <v>27967</v>
      </c>
      <c r="D28776" s="91">
        <v>65400</v>
      </c>
      <c r="E28776" s="90" t="str">
        <f>IF(D28776=Contact!$M$4,MAX($E$2:E28775)+1,"")</f>
        <v/>
      </c>
    </row>
    <row r="28777" spans="3:5" x14ac:dyDescent="0.25">
      <c r="C28777" s="90" t="s">
        <v>14723</v>
      </c>
      <c r="D28777" s="91">
        <v>65400</v>
      </c>
      <c r="E28777" s="90" t="str">
        <f>IF(D28777=Contact!$M$4,MAX($E$2:E28776)+1,"")</f>
        <v/>
      </c>
    </row>
    <row r="28778" spans="3:5" x14ac:dyDescent="0.25">
      <c r="C28778" s="90" t="s">
        <v>14677</v>
      </c>
      <c r="D28778" s="91">
        <v>65400</v>
      </c>
      <c r="E28778" s="90" t="str">
        <f>IF(D28778=Contact!$M$4,MAX($E$2:E28777)+1,"")</f>
        <v/>
      </c>
    </row>
    <row r="28779" spans="3:5" x14ac:dyDescent="0.25">
      <c r="C28779" s="90" t="s">
        <v>27968</v>
      </c>
      <c r="D28779" s="91">
        <v>65400</v>
      </c>
      <c r="E28779" s="90" t="str">
        <f>IF(D28779=Contact!$M$4,MAX($E$2:E28778)+1,"")</f>
        <v/>
      </c>
    </row>
    <row r="28780" spans="3:5" x14ac:dyDescent="0.25">
      <c r="C28780" s="90" t="s">
        <v>27969</v>
      </c>
      <c r="D28780" s="91">
        <v>65400</v>
      </c>
      <c r="E28780" s="90" t="str">
        <f>IF(D28780=Contact!$M$4,MAX($E$2:E28779)+1,"")</f>
        <v/>
      </c>
    </row>
    <row r="28781" spans="3:5" x14ac:dyDescent="0.25">
      <c r="C28781" s="90" t="s">
        <v>27970</v>
      </c>
      <c r="D28781" s="91">
        <v>65400</v>
      </c>
      <c r="E28781" s="90" t="str">
        <f>IF(D28781=Contact!$M$4,MAX($E$2:E28780)+1,"")</f>
        <v/>
      </c>
    </row>
    <row r="28782" spans="3:5" x14ac:dyDescent="0.25">
      <c r="C28782" s="90" t="s">
        <v>27971</v>
      </c>
      <c r="D28782" s="91">
        <v>65400</v>
      </c>
      <c r="E28782" s="90" t="str">
        <f>IF(D28782=Contact!$M$4,MAX($E$2:E28781)+1,"")</f>
        <v/>
      </c>
    </row>
    <row r="28783" spans="3:5" x14ac:dyDescent="0.25">
      <c r="C28783" s="90" t="s">
        <v>27972</v>
      </c>
      <c r="D28783" s="91">
        <v>65410</v>
      </c>
      <c r="E28783" s="90" t="str">
        <f>IF(D28783=Contact!$M$4,MAX($E$2:E28782)+1,"")</f>
        <v/>
      </c>
    </row>
    <row r="28784" spans="3:5" x14ac:dyDescent="0.25">
      <c r="C28784" s="90" t="s">
        <v>27973</v>
      </c>
      <c r="D28784" s="91">
        <v>65410</v>
      </c>
      <c r="E28784" s="90" t="str">
        <f>IF(D28784=Contact!$M$4,MAX($E$2:E28783)+1,"")</f>
        <v/>
      </c>
    </row>
    <row r="28785" spans="3:5" x14ac:dyDescent="0.25">
      <c r="C28785" s="90" t="s">
        <v>27974</v>
      </c>
      <c r="D28785" s="91">
        <v>65410</v>
      </c>
      <c r="E28785" s="90" t="str">
        <f>IF(D28785=Contact!$M$4,MAX($E$2:E28784)+1,"")</f>
        <v/>
      </c>
    </row>
    <row r="28786" spans="3:5" x14ac:dyDescent="0.25">
      <c r="C28786" s="90" t="s">
        <v>27975</v>
      </c>
      <c r="D28786" s="91">
        <v>65410</v>
      </c>
      <c r="E28786" s="90" t="str">
        <f>IF(D28786=Contact!$M$4,MAX($E$2:E28785)+1,"")</f>
        <v/>
      </c>
    </row>
    <row r="28787" spans="3:5" x14ac:dyDescent="0.25">
      <c r="C28787" s="90" t="s">
        <v>27976</v>
      </c>
      <c r="D28787" s="91">
        <v>65420</v>
      </c>
      <c r="E28787" s="90" t="str">
        <f>IF(D28787=Contact!$M$4,MAX($E$2:E28786)+1,"")</f>
        <v/>
      </c>
    </row>
    <row r="28788" spans="3:5" x14ac:dyDescent="0.25">
      <c r="C28788" s="90" t="s">
        <v>27977</v>
      </c>
      <c r="D28788" s="91">
        <v>65430</v>
      </c>
      <c r="E28788" s="90" t="str">
        <f>IF(D28788=Contact!$M$4,MAX($E$2:E28787)+1,"")</f>
        <v/>
      </c>
    </row>
    <row r="28789" spans="3:5" x14ac:dyDescent="0.25">
      <c r="C28789" s="90" t="s">
        <v>27978</v>
      </c>
      <c r="D28789" s="91">
        <v>65440</v>
      </c>
      <c r="E28789" s="90" t="str">
        <f>IF(D28789=Contact!$M$4,MAX($E$2:E28788)+1,"")</f>
        <v/>
      </c>
    </row>
    <row r="28790" spans="3:5" x14ac:dyDescent="0.25">
      <c r="C28790" s="90" t="s">
        <v>9866</v>
      </c>
      <c r="D28790" s="91">
        <v>65440</v>
      </c>
      <c r="E28790" s="90" t="str">
        <f>IF(D28790=Contact!$M$4,MAX($E$2:E28789)+1,"")</f>
        <v/>
      </c>
    </row>
    <row r="28791" spans="3:5" x14ac:dyDescent="0.25">
      <c r="C28791" s="90" t="s">
        <v>27979</v>
      </c>
      <c r="D28791" s="91">
        <v>65440</v>
      </c>
      <c r="E28791" s="90" t="str">
        <f>IF(D28791=Contact!$M$4,MAX($E$2:E28790)+1,"")</f>
        <v/>
      </c>
    </row>
    <row r="28792" spans="3:5" x14ac:dyDescent="0.25">
      <c r="C28792" s="90" t="s">
        <v>27980</v>
      </c>
      <c r="D28792" s="91">
        <v>65440</v>
      </c>
      <c r="E28792" s="90" t="str">
        <f>IF(D28792=Contact!$M$4,MAX($E$2:E28791)+1,"")</f>
        <v/>
      </c>
    </row>
    <row r="28793" spans="3:5" x14ac:dyDescent="0.25">
      <c r="C28793" s="90" t="s">
        <v>27981</v>
      </c>
      <c r="D28793" s="91">
        <v>65440</v>
      </c>
      <c r="E28793" s="90" t="str">
        <f>IF(D28793=Contact!$M$4,MAX($E$2:E28792)+1,"")</f>
        <v/>
      </c>
    </row>
    <row r="28794" spans="3:5" x14ac:dyDescent="0.25">
      <c r="C28794" s="90" t="s">
        <v>27982</v>
      </c>
      <c r="D28794" s="91">
        <v>65460</v>
      </c>
      <c r="E28794" s="90" t="str">
        <f>IF(D28794=Contact!$M$4,MAX($E$2:E28793)+1,"")</f>
        <v/>
      </c>
    </row>
    <row r="28795" spans="3:5" x14ac:dyDescent="0.25">
      <c r="C28795" s="90" t="s">
        <v>26376</v>
      </c>
      <c r="D28795" s="91">
        <v>65460</v>
      </c>
      <c r="E28795" s="90" t="str">
        <f>IF(D28795=Contact!$M$4,MAX($E$2:E28794)+1,"")</f>
        <v/>
      </c>
    </row>
    <row r="28796" spans="3:5" x14ac:dyDescent="0.25">
      <c r="C28796" s="90" t="s">
        <v>27983</v>
      </c>
      <c r="D28796" s="91">
        <v>65490</v>
      </c>
      <c r="E28796" s="90" t="str">
        <f>IF(D28796=Contact!$M$4,MAX($E$2:E28795)+1,"")</f>
        <v/>
      </c>
    </row>
    <row r="28797" spans="3:5" x14ac:dyDescent="0.25">
      <c r="C28797" s="90" t="s">
        <v>27984</v>
      </c>
      <c r="D28797" s="91">
        <v>65500</v>
      </c>
      <c r="E28797" s="90" t="str">
        <f>IF(D28797=Contact!$M$4,MAX($E$2:E28796)+1,"")</f>
        <v/>
      </c>
    </row>
    <row r="28798" spans="3:5" x14ac:dyDescent="0.25">
      <c r="C28798" s="90" t="s">
        <v>27985</v>
      </c>
      <c r="D28798" s="91">
        <v>65500</v>
      </c>
      <c r="E28798" s="90" t="str">
        <f>IF(D28798=Contact!$M$4,MAX($E$2:E28797)+1,"")</f>
        <v/>
      </c>
    </row>
    <row r="28799" spans="3:5" x14ac:dyDescent="0.25">
      <c r="C28799" s="90" t="s">
        <v>27986</v>
      </c>
      <c r="D28799" s="91">
        <v>65500</v>
      </c>
      <c r="E28799" s="90" t="str">
        <f>IF(D28799=Contact!$M$4,MAX($E$2:E28798)+1,"")</f>
        <v/>
      </c>
    </row>
    <row r="28800" spans="3:5" x14ac:dyDescent="0.25">
      <c r="C28800" s="90" t="s">
        <v>27987</v>
      </c>
      <c r="D28800" s="91">
        <v>65500</v>
      </c>
      <c r="E28800" s="90" t="str">
        <f>IF(D28800=Contact!$M$4,MAX($E$2:E28799)+1,"")</f>
        <v/>
      </c>
    </row>
    <row r="28801" spans="3:5" x14ac:dyDescent="0.25">
      <c r="C28801" s="90" t="s">
        <v>7211</v>
      </c>
      <c r="D28801" s="91">
        <v>65500</v>
      </c>
      <c r="E28801" s="90" t="str">
        <f>IF(D28801=Contact!$M$4,MAX($E$2:E28800)+1,"")</f>
        <v/>
      </c>
    </row>
    <row r="28802" spans="3:5" x14ac:dyDescent="0.25">
      <c r="C28802" s="90" t="s">
        <v>27988</v>
      </c>
      <c r="D28802" s="91">
        <v>65500</v>
      </c>
      <c r="E28802" s="90" t="str">
        <f>IF(D28802=Contact!$M$4,MAX($E$2:E28801)+1,"")</f>
        <v/>
      </c>
    </row>
    <row r="28803" spans="3:5" x14ac:dyDescent="0.25">
      <c r="C28803" s="90" t="s">
        <v>27989</v>
      </c>
      <c r="D28803" s="91">
        <v>65500</v>
      </c>
      <c r="E28803" s="90" t="str">
        <f>IF(D28803=Contact!$M$4,MAX($E$2:E28802)+1,"")</f>
        <v/>
      </c>
    </row>
    <row r="28804" spans="3:5" x14ac:dyDescent="0.25">
      <c r="C28804" s="90" t="s">
        <v>27990</v>
      </c>
      <c r="D28804" s="91">
        <v>65500</v>
      </c>
      <c r="E28804" s="90" t="str">
        <f>IF(D28804=Contact!$M$4,MAX($E$2:E28803)+1,"")</f>
        <v/>
      </c>
    </row>
    <row r="28805" spans="3:5" x14ac:dyDescent="0.25">
      <c r="C28805" s="90" t="s">
        <v>27991</v>
      </c>
      <c r="D28805" s="91">
        <v>65500</v>
      </c>
      <c r="E28805" s="90" t="str">
        <f>IF(D28805=Contact!$M$4,MAX($E$2:E28804)+1,"")</f>
        <v/>
      </c>
    </row>
    <row r="28806" spans="3:5" x14ac:dyDescent="0.25">
      <c r="C28806" s="90" t="s">
        <v>27992</v>
      </c>
      <c r="D28806" s="91">
        <v>65500</v>
      </c>
      <c r="E28806" s="90" t="str">
        <f>IF(D28806=Contact!$M$4,MAX($E$2:E28805)+1,"")</f>
        <v/>
      </c>
    </row>
    <row r="28807" spans="3:5" x14ac:dyDescent="0.25">
      <c r="C28807" s="90" t="s">
        <v>27993</v>
      </c>
      <c r="D28807" s="91">
        <v>65500</v>
      </c>
      <c r="E28807" s="90" t="str">
        <f>IF(D28807=Contact!$M$4,MAX($E$2:E28806)+1,"")</f>
        <v/>
      </c>
    </row>
    <row r="28808" spans="3:5" x14ac:dyDescent="0.25">
      <c r="C28808" s="90" t="s">
        <v>27994</v>
      </c>
      <c r="D28808" s="91">
        <v>65500</v>
      </c>
      <c r="E28808" s="90" t="str">
        <f>IF(D28808=Contact!$M$4,MAX($E$2:E28807)+1,"")</f>
        <v/>
      </c>
    </row>
    <row r="28809" spans="3:5" x14ac:dyDescent="0.25">
      <c r="C28809" s="90" t="s">
        <v>27995</v>
      </c>
      <c r="D28809" s="91">
        <v>65500</v>
      </c>
      <c r="E28809" s="90" t="str">
        <f>IF(D28809=Contact!$M$4,MAX($E$2:E28808)+1,"")</f>
        <v/>
      </c>
    </row>
    <row r="28810" spans="3:5" x14ac:dyDescent="0.25">
      <c r="C28810" s="90" t="s">
        <v>27996</v>
      </c>
      <c r="D28810" s="91">
        <v>65500</v>
      </c>
      <c r="E28810" s="90" t="str">
        <f>IF(D28810=Contact!$M$4,MAX($E$2:E28809)+1,"")</f>
        <v/>
      </c>
    </row>
    <row r="28811" spans="3:5" x14ac:dyDescent="0.25">
      <c r="C28811" s="90" t="s">
        <v>27997</v>
      </c>
      <c r="D28811" s="91">
        <v>65510</v>
      </c>
      <c r="E28811" s="90" t="str">
        <f>IF(D28811=Contact!$M$4,MAX($E$2:E28810)+1,"")</f>
        <v/>
      </c>
    </row>
    <row r="28812" spans="3:5" x14ac:dyDescent="0.25">
      <c r="C28812" s="90" t="s">
        <v>27998</v>
      </c>
      <c r="D28812" s="91">
        <v>65510</v>
      </c>
      <c r="E28812" s="90" t="str">
        <f>IF(D28812=Contact!$M$4,MAX($E$2:E28811)+1,"")</f>
        <v/>
      </c>
    </row>
    <row r="28813" spans="3:5" x14ac:dyDescent="0.25">
      <c r="C28813" s="90" t="s">
        <v>27999</v>
      </c>
      <c r="D28813" s="91">
        <v>65510</v>
      </c>
      <c r="E28813" s="90" t="str">
        <f>IF(D28813=Contact!$M$4,MAX($E$2:E28812)+1,"")</f>
        <v/>
      </c>
    </row>
    <row r="28814" spans="3:5" x14ac:dyDescent="0.25">
      <c r="C28814" s="90" t="s">
        <v>28000</v>
      </c>
      <c r="D28814" s="91">
        <v>65510</v>
      </c>
      <c r="E28814" s="90" t="str">
        <f>IF(D28814=Contact!$M$4,MAX($E$2:E28813)+1,"")</f>
        <v/>
      </c>
    </row>
    <row r="28815" spans="3:5" x14ac:dyDescent="0.25">
      <c r="C28815" s="90" t="s">
        <v>28001</v>
      </c>
      <c r="D28815" s="91">
        <v>65510</v>
      </c>
      <c r="E28815" s="90" t="str">
        <f>IF(D28815=Contact!$M$4,MAX($E$2:E28814)+1,"")</f>
        <v/>
      </c>
    </row>
    <row r="28816" spans="3:5" x14ac:dyDescent="0.25">
      <c r="C28816" s="90" t="s">
        <v>13677</v>
      </c>
      <c r="D28816" s="91">
        <v>65510</v>
      </c>
      <c r="E28816" s="90" t="str">
        <f>IF(D28816=Contact!$M$4,MAX($E$2:E28815)+1,"")</f>
        <v/>
      </c>
    </row>
    <row r="28817" spans="3:5" x14ac:dyDescent="0.25">
      <c r="C28817" s="90" t="s">
        <v>28002</v>
      </c>
      <c r="D28817" s="91">
        <v>65510</v>
      </c>
      <c r="E28817" s="90" t="str">
        <f>IF(D28817=Contact!$M$4,MAX($E$2:E28816)+1,"")</f>
        <v/>
      </c>
    </row>
    <row r="28818" spans="3:5" x14ac:dyDescent="0.25">
      <c r="C28818" s="90" t="s">
        <v>28003</v>
      </c>
      <c r="D28818" s="91">
        <v>65510</v>
      </c>
      <c r="E28818" s="90" t="str">
        <f>IF(D28818=Contact!$M$4,MAX($E$2:E28817)+1,"")</f>
        <v/>
      </c>
    </row>
    <row r="28819" spans="3:5" x14ac:dyDescent="0.25">
      <c r="C28819" s="90" t="s">
        <v>28004</v>
      </c>
      <c r="D28819" s="91">
        <v>65510</v>
      </c>
      <c r="E28819" s="90" t="str">
        <f>IF(D28819=Contact!$M$4,MAX($E$2:E28818)+1,"")</f>
        <v/>
      </c>
    </row>
    <row r="28820" spans="3:5" x14ac:dyDescent="0.25">
      <c r="C28820" s="90" t="s">
        <v>27338</v>
      </c>
      <c r="D28820" s="91">
        <v>65510</v>
      </c>
      <c r="E28820" s="90" t="str">
        <f>IF(D28820=Contact!$M$4,MAX($E$2:E28819)+1,"")</f>
        <v/>
      </c>
    </row>
    <row r="28821" spans="3:5" x14ac:dyDescent="0.25">
      <c r="C28821" s="90" t="s">
        <v>28005</v>
      </c>
      <c r="D28821" s="91">
        <v>65560</v>
      </c>
      <c r="E28821" s="90" t="str">
        <f>IF(D28821=Contact!$M$4,MAX($E$2:E28820)+1,"")</f>
        <v/>
      </c>
    </row>
    <row r="28822" spans="3:5" x14ac:dyDescent="0.25">
      <c r="C28822" s="90" t="s">
        <v>7335</v>
      </c>
      <c r="D28822" s="91">
        <v>65560</v>
      </c>
      <c r="E28822" s="90" t="str">
        <f>IF(D28822=Contact!$M$4,MAX($E$2:E28821)+1,"")</f>
        <v/>
      </c>
    </row>
    <row r="28823" spans="3:5" x14ac:dyDescent="0.25">
      <c r="C28823" s="90" t="s">
        <v>28006</v>
      </c>
      <c r="D28823" s="91">
        <v>65590</v>
      </c>
      <c r="E28823" s="90" t="str">
        <f>IF(D28823=Contact!$M$4,MAX($E$2:E28822)+1,"")</f>
        <v/>
      </c>
    </row>
    <row r="28824" spans="3:5" x14ac:dyDescent="0.25">
      <c r="C28824" s="90" t="s">
        <v>28007</v>
      </c>
      <c r="D28824" s="91">
        <v>65590</v>
      </c>
      <c r="E28824" s="90" t="str">
        <f>IF(D28824=Contact!$M$4,MAX($E$2:E28823)+1,"")</f>
        <v/>
      </c>
    </row>
    <row r="28825" spans="3:5" x14ac:dyDescent="0.25">
      <c r="C28825" s="90" t="s">
        <v>28008</v>
      </c>
      <c r="D28825" s="91">
        <v>65590</v>
      </c>
      <c r="E28825" s="90" t="str">
        <f>IF(D28825=Contact!$M$4,MAX($E$2:E28824)+1,"")</f>
        <v/>
      </c>
    </row>
    <row r="28826" spans="3:5" x14ac:dyDescent="0.25">
      <c r="C28826" s="90" t="s">
        <v>26775</v>
      </c>
      <c r="D28826" s="91">
        <v>65590</v>
      </c>
      <c r="E28826" s="90" t="str">
        <f>IF(D28826=Contact!$M$4,MAX($E$2:E28825)+1,"")</f>
        <v/>
      </c>
    </row>
    <row r="28827" spans="3:5" x14ac:dyDescent="0.25">
      <c r="C28827" s="90" t="s">
        <v>28009</v>
      </c>
      <c r="D28827" s="91">
        <v>65600</v>
      </c>
      <c r="E28827" s="90" t="str">
        <f>IF(D28827=Contact!$M$4,MAX($E$2:E28826)+1,"")</f>
        <v/>
      </c>
    </row>
    <row r="28828" spans="3:5" x14ac:dyDescent="0.25">
      <c r="C28828" s="90" t="s">
        <v>28010</v>
      </c>
      <c r="D28828" s="91">
        <v>65600</v>
      </c>
      <c r="E28828" s="90" t="str">
        <f>IF(D28828=Contact!$M$4,MAX($E$2:E28827)+1,"")</f>
        <v/>
      </c>
    </row>
    <row r="28829" spans="3:5" x14ac:dyDescent="0.25">
      <c r="C28829" s="90" t="s">
        <v>28011</v>
      </c>
      <c r="D28829" s="91">
        <v>65660</v>
      </c>
      <c r="E28829" s="90" t="str">
        <f>IF(D28829=Contact!$M$4,MAX($E$2:E28828)+1,"")</f>
        <v/>
      </c>
    </row>
    <row r="28830" spans="3:5" x14ac:dyDescent="0.25">
      <c r="C28830" s="90" t="s">
        <v>28012</v>
      </c>
      <c r="D28830" s="91">
        <v>65660</v>
      </c>
      <c r="E28830" s="90" t="str">
        <f>IF(D28830=Contact!$M$4,MAX($E$2:E28829)+1,"")</f>
        <v/>
      </c>
    </row>
    <row r="28831" spans="3:5" x14ac:dyDescent="0.25">
      <c r="C28831" s="90" t="s">
        <v>28013</v>
      </c>
      <c r="D28831" s="91">
        <v>65660</v>
      </c>
      <c r="E28831" s="90" t="str">
        <f>IF(D28831=Contact!$M$4,MAX($E$2:E28830)+1,"")</f>
        <v/>
      </c>
    </row>
    <row r="28832" spans="3:5" x14ac:dyDescent="0.25">
      <c r="C28832" s="90" t="s">
        <v>28014</v>
      </c>
      <c r="D28832" s="91">
        <v>65670</v>
      </c>
      <c r="E28832" s="90" t="str">
        <f>IF(D28832=Contact!$M$4,MAX($E$2:E28831)+1,"")</f>
        <v/>
      </c>
    </row>
    <row r="28833" spans="3:5" x14ac:dyDescent="0.25">
      <c r="C28833" s="90" t="s">
        <v>28015</v>
      </c>
      <c r="D28833" s="91">
        <v>65670</v>
      </c>
      <c r="E28833" s="90" t="str">
        <f>IF(D28833=Contact!$M$4,MAX($E$2:E28832)+1,"")</f>
        <v/>
      </c>
    </row>
    <row r="28834" spans="3:5" x14ac:dyDescent="0.25">
      <c r="C28834" s="90" t="s">
        <v>28016</v>
      </c>
      <c r="D28834" s="91">
        <v>65670</v>
      </c>
      <c r="E28834" s="90" t="str">
        <f>IF(D28834=Contact!$M$4,MAX($E$2:E28833)+1,"")</f>
        <v/>
      </c>
    </row>
    <row r="28835" spans="3:5" x14ac:dyDescent="0.25">
      <c r="C28835" s="90" t="s">
        <v>28017</v>
      </c>
      <c r="D28835" s="91">
        <v>65670</v>
      </c>
      <c r="E28835" s="90" t="str">
        <f>IF(D28835=Contact!$M$4,MAX($E$2:E28834)+1,"")</f>
        <v/>
      </c>
    </row>
    <row r="28836" spans="3:5" x14ac:dyDescent="0.25">
      <c r="C28836" s="90" t="s">
        <v>28018</v>
      </c>
      <c r="D28836" s="91">
        <v>65670</v>
      </c>
      <c r="E28836" s="90" t="str">
        <f>IF(D28836=Contact!$M$4,MAX($E$2:E28835)+1,"")</f>
        <v/>
      </c>
    </row>
    <row r="28837" spans="3:5" x14ac:dyDescent="0.25">
      <c r="C28837" s="90" t="s">
        <v>28019</v>
      </c>
      <c r="D28837" s="91">
        <v>65670</v>
      </c>
      <c r="E28837" s="90" t="str">
        <f>IF(D28837=Contact!$M$4,MAX($E$2:E28836)+1,"")</f>
        <v/>
      </c>
    </row>
    <row r="28838" spans="3:5" x14ac:dyDescent="0.25">
      <c r="C28838" s="90" t="s">
        <v>28020</v>
      </c>
      <c r="D28838" s="91">
        <v>65670</v>
      </c>
      <c r="E28838" s="90" t="str">
        <f>IF(D28838=Contact!$M$4,MAX($E$2:E28837)+1,"")</f>
        <v/>
      </c>
    </row>
    <row r="28839" spans="3:5" x14ac:dyDescent="0.25">
      <c r="C28839" s="90" t="s">
        <v>28021</v>
      </c>
      <c r="D28839" s="91">
        <v>65690</v>
      </c>
      <c r="E28839" s="90" t="str">
        <f>IF(D28839=Contact!$M$4,MAX($E$2:E28838)+1,"")</f>
        <v/>
      </c>
    </row>
    <row r="28840" spans="3:5" x14ac:dyDescent="0.25">
      <c r="C28840" s="90" t="s">
        <v>28022</v>
      </c>
      <c r="D28840" s="91">
        <v>65690</v>
      </c>
      <c r="E28840" s="90" t="str">
        <f>IF(D28840=Contact!$M$4,MAX($E$2:E28839)+1,"")</f>
        <v/>
      </c>
    </row>
    <row r="28841" spans="3:5" x14ac:dyDescent="0.25">
      <c r="C28841" s="90" t="s">
        <v>10217</v>
      </c>
      <c r="D28841" s="91">
        <v>65690</v>
      </c>
      <c r="E28841" s="90" t="str">
        <f>IF(D28841=Contact!$M$4,MAX($E$2:E28840)+1,"")</f>
        <v/>
      </c>
    </row>
    <row r="28842" spans="3:5" x14ac:dyDescent="0.25">
      <c r="C28842" s="90" t="s">
        <v>28023</v>
      </c>
      <c r="D28842" s="91">
        <v>65700</v>
      </c>
      <c r="E28842" s="90" t="str">
        <f>IF(D28842=Contact!$M$4,MAX($E$2:E28841)+1,"")</f>
        <v/>
      </c>
    </row>
    <row r="28843" spans="3:5" x14ac:dyDescent="0.25">
      <c r="C28843" s="90" t="s">
        <v>28024</v>
      </c>
      <c r="D28843" s="91">
        <v>65700</v>
      </c>
      <c r="E28843" s="90" t="str">
        <f>IF(D28843=Contact!$M$4,MAX($E$2:E28842)+1,"")</f>
        <v/>
      </c>
    </row>
    <row r="28844" spans="3:5" x14ac:dyDescent="0.25">
      <c r="C28844" s="90" t="s">
        <v>28025</v>
      </c>
      <c r="D28844" s="91">
        <v>65700</v>
      </c>
      <c r="E28844" s="90" t="str">
        <f>IF(D28844=Contact!$M$4,MAX($E$2:E28843)+1,"")</f>
        <v/>
      </c>
    </row>
    <row r="28845" spans="3:5" x14ac:dyDescent="0.25">
      <c r="C28845" s="90" t="s">
        <v>28026</v>
      </c>
      <c r="D28845" s="91">
        <v>65700</v>
      </c>
      <c r="E28845" s="90" t="str">
        <f>IF(D28845=Contact!$M$4,MAX($E$2:E28844)+1,"")</f>
        <v/>
      </c>
    </row>
    <row r="28846" spans="3:5" x14ac:dyDescent="0.25">
      <c r="C28846" s="90" t="s">
        <v>28027</v>
      </c>
      <c r="D28846" s="91">
        <v>65700</v>
      </c>
      <c r="E28846" s="90" t="str">
        <f>IF(D28846=Contact!$M$4,MAX($E$2:E28845)+1,"")</f>
        <v/>
      </c>
    </row>
    <row r="28847" spans="3:5" x14ac:dyDescent="0.25">
      <c r="C28847" s="90" t="s">
        <v>28028</v>
      </c>
      <c r="D28847" s="91">
        <v>65700</v>
      </c>
      <c r="E28847" s="90" t="str">
        <f>IF(D28847=Contact!$M$4,MAX($E$2:E28846)+1,"")</f>
        <v/>
      </c>
    </row>
    <row r="28848" spans="3:5" x14ac:dyDescent="0.25">
      <c r="C28848" s="90" t="s">
        <v>28029</v>
      </c>
      <c r="D28848" s="91">
        <v>65700</v>
      </c>
      <c r="E28848" s="90" t="str">
        <f>IF(D28848=Contact!$M$4,MAX($E$2:E28847)+1,"")</f>
        <v/>
      </c>
    </row>
    <row r="28849" spans="3:5" x14ac:dyDescent="0.25">
      <c r="C28849" s="90" t="s">
        <v>28030</v>
      </c>
      <c r="D28849" s="91">
        <v>65700</v>
      </c>
      <c r="E28849" s="90" t="str">
        <f>IF(D28849=Contact!$M$4,MAX($E$2:E28848)+1,"")</f>
        <v/>
      </c>
    </row>
    <row r="28850" spans="3:5" x14ac:dyDescent="0.25">
      <c r="C28850" s="90" t="s">
        <v>28031</v>
      </c>
      <c r="D28850" s="91">
        <v>65700</v>
      </c>
      <c r="E28850" s="90" t="str">
        <f>IF(D28850=Contact!$M$4,MAX($E$2:E28849)+1,"")</f>
        <v/>
      </c>
    </row>
    <row r="28851" spans="3:5" x14ac:dyDescent="0.25">
      <c r="C28851" s="90" t="s">
        <v>27460</v>
      </c>
      <c r="D28851" s="91">
        <v>65700</v>
      </c>
      <c r="E28851" s="90" t="str">
        <f>IF(D28851=Contact!$M$4,MAX($E$2:E28850)+1,"")</f>
        <v/>
      </c>
    </row>
    <row r="28852" spans="3:5" x14ac:dyDescent="0.25">
      <c r="C28852" s="90" t="s">
        <v>28032</v>
      </c>
      <c r="D28852" s="91">
        <v>65700</v>
      </c>
      <c r="E28852" s="90" t="str">
        <f>IF(D28852=Contact!$M$4,MAX($E$2:E28851)+1,"")</f>
        <v/>
      </c>
    </row>
    <row r="28853" spans="3:5" x14ac:dyDescent="0.25">
      <c r="C28853" s="90" t="s">
        <v>28033</v>
      </c>
      <c r="D28853" s="91">
        <v>65700</v>
      </c>
      <c r="E28853" s="90" t="str">
        <f>IF(D28853=Contact!$M$4,MAX($E$2:E28852)+1,"")</f>
        <v/>
      </c>
    </row>
    <row r="28854" spans="3:5" x14ac:dyDescent="0.25">
      <c r="C28854" s="90" t="s">
        <v>28034</v>
      </c>
      <c r="D28854" s="91">
        <v>65700</v>
      </c>
      <c r="E28854" s="90" t="str">
        <f>IF(D28854=Contact!$M$4,MAX($E$2:E28853)+1,"")</f>
        <v/>
      </c>
    </row>
    <row r="28855" spans="3:5" x14ac:dyDescent="0.25">
      <c r="C28855" s="90" t="s">
        <v>28035</v>
      </c>
      <c r="D28855" s="91">
        <v>65700</v>
      </c>
      <c r="E28855" s="90" t="str">
        <f>IF(D28855=Contact!$M$4,MAX($E$2:E28854)+1,"")</f>
        <v/>
      </c>
    </row>
    <row r="28856" spans="3:5" x14ac:dyDescent="0.25">
      <c r="C28856" s="90" t="s">
        <v>12977</v>
      </c>
      <c r="D28856" s="91">
        <v>65700</v>
      </c>
      <c r="E28856" s="90" t="str">
        <f>IF(D28856=Contact!$M$4,MAX($E$2:E28855)+1,"")</f>
        <v/>
      </c>
    </row>
    <row r="28857" spans="3:5" x14ac:dyDescent="0.25">
      <c r="C28857" s="90" t="s">
        <v>28036</v>
      </c>
      <c r="D28857" s="91">
        <v>65700</v>
      </c>
      <c r="E28857" s="90" t="str">
        <f>IF(D28857=Contact!$M$4,MAX($E$2:E28856)+1,"")</f>
        <v/>
      </c>
    </row>
    <row r="28858" spans="3:5" x14ac:dyDescent="0.25">
      <c r="C28858" s="90" t="s">
        <v>28037</v>
      </c>
      <c r="D28858" s="91">
        <v>65700</v>
      </c>
      <c r="E28858" s="90" t="str">
        <f>IF(D28858=Contact!$M$4,MAX($E$2:E28857)+1,"")</f>
        <v/>
      </c>
    </row>
    <row r="28859" spans="3:5" x14ac:dyDescent="0.25">
      <c r="C28859" s="90" t="s">
        <v>28038</v>
      </c>
      <c r="D28859" s="91">
        <v>65700</v>
      </c>
      <c r="E28859" s="90" t="str">
        <f>IF(D28859=Contact!$M$4,MAX($E$2:E28858)+1,"")</f>
        <v/>
      </c>
    </row>
    <row r="28860" spans="3:5" x14ac:dyDescent="0.25">
      <c r="C28860" s="90" t="s">
        <v>27620</v>
      </c>
      <c r="D28860" s="91">
        <v>65700</v>
      </c>
      <c r="E28860" s="90" t="str">
        <f>IF(D28860=Contact!$M$4,MAX($E$2:E28859)+1,"")</f>
        <v/>
      </c>
    </row>
    <row r="28861" spans="3:5" x14ac:dyDescent="0.25">
      <c r="C28861" s="90" t="s">
        <v>28039</v>
      </c>
      <c r="D28861" s="91">
        <v>65710</v>
      </c>
      <c r="E28861" s="90" t="str">
        <f>IF(D28861=Contact!$M$4,MAX($E$2:E28860)+1,"")</f>
        <v/>
      </c>
    </row>
    <row r="28862" spans="3:5" x14ac:dyDescent="0.25">
      <c r="C28862" s="90" t="s">
        <v>28040</v>
      </c>
      <c r="D28862" s="91">
        <v>65710</v>
      </c>
      <c r="E28862" s="90" t="str">
        <f>IF(D28862=Contact!$M$4,MAX($E$2:E28861)+1,"")</f>
        <v/>
      </c>
    </row>
    <row r="28863" spans="3:5" x14ac:dyDescent="0.25">
      <c r="C28863" s="90" t="s">
        <v>28041</v>
      </c>
      <c r="D28863" s="91">
        <v>65710</v>
      </c>
      <c r="E28863" s="90" t="str">
        <f>IF(D28863=Contact!$M$4,MAX($E$2:E28862)+1,"")</f>
        <v/>
      </c>
    </row>
    <row r="28864" spans="3:5" x14ac:dyDescent="0.25">
      <c r="C28864" s="90" t="s">
        <v>28042</v>
      </c>
      <c r="D28864" s="91">
        <v>65710</v>
      </c>
      <c r="E28864" s="90" t="str">
        <f>IF(D28864=Contact!$M$4,MAX($E$2:E28863)+1,"")</f>
        <v/>
      </c>
    </row>
    <row r="28865" spans="3:5" x14ac:dyDescent="0.25">
      <c r="C28865" s="90" t="s">
        <v>28043</v>
      </c>
      <c r="D28865" s="91">
        <v>65710</v>
      </c>
      <c r="E28865" s="90" t="str">
        <f>IF(D28865=Contact!$M$4,MAX($E$2:E28864)+1,"")</f>
        <v/>
      </c>
    </row>
    <row r="28866" spans="3:5" x14ac:dyDescent="0.25">
      <c r="C28866" s="90" t="s">
        <v>28044</v>
      </c>
      <c r="D28866" s="91">
        <v>65710</v>
      </c>
      <c r="E28866" s="90" t="str">
        <f>IF(D28866=Contact!$M$4,MAX($E$2:E28865)+1,"")</f>
        <v/>
      </c>
    </row>
    <row r="28867" spans="3:5" x14ac:dyDescent="0.25">
      <c r="C28867" s="90" t="s">
        <v>28045</v>
      </c>
      <c r="D28867" s="91">
        <v>65710</v>
      </c>
      <c r="E28867" s="90" t="str">
        <f>IF(D28867=Contact!$M$4,MAX($E$2:E28866)+1,"")</f>
        <v/>
      </c>
    </row>
    <row r="28868" spans="3:5" x14ac:dyDescent="0.25">
      <c r="C28868" s="90" t="s">
        <v>17015</v>
      </c>
      <c r="D28868" s="91">
        <v>65800</v>
      </c>
      <c r="E28868" s="90" t="str">
        <f>IF(D28868=Contact!$M$4,MAX($E$2:E28867)+1,"")</f>
        <v/>
      </c>
    </row>
    <row r="28869" spans="3:5" x14ac:dyDescent="0.25">
      <c r="C28869" s="90" t="s">
        <v>28046</v>
      </c>
      <c r="D28869" s="91">
        <v>65800</v>
      </c>
      <c r="E28869" s="90" t="str">
        <f>IF(D28869=Contact!$M$4,MAX($E$2:E28868)+1,"")</f>
        <v/>
      </c>
    </row>
    <row r="28870" spans="3:5" x14ac:dyDescent="0.25">
      <c r="C28870" s="90" t="s">
        <v>28047</v>
      </c>
      <c r="D28870" s="91">
        <v>65800</v>
      </c>
      <c r="E28870" s="90" t="str">
        <f>IF(D28870=Contact!$M$4,MAX($E$2:E28869)+1,"")</f>
        <v/>
      </c>
    </row>
    <row r="28871" spans="3:5" x14ac:dyDescent="0.25">
      <c r="C28871" s="90" t="s">
        <v>68</v>
      </c>
      <c r="D28871" s="91">
        <v>66000</v>
      </c>
      <c r="E28871" s="90" t="str">
        <f>IF(D28871=Contact!$M$4,MAX($E$2:E28870)+1,"")</f>
        <v/>
      </c>
    </row>
    <row r="28872" spans="3:5" x14ac:dyDescent="0.25">
      <c r="C28872" s="90" t="s">
        <v>68</v>
      </c>
      <c r="D28872" s="91">
        <v>66100</v>
      </c>
      <c r="E28872" s="90" t="str">
        <f>IF(D28872=Contact!$M$4,MAX($E$2:E28871)+1,"")</f>
        <v/>
      </c>
    </row>
    <row r="28873" spans="3:5" x14ac:dyDescent="0.25">
      <c r="C28873" s="90" t="s">
        <v>28048</v>
      </c>
      <c r="D28873" s="91">
        <v>66110</v>
      </c>
      <c r="E28873" s="90" t="str">
        <f>IF(D28873=Contact!$M$4,MAX($E$2:E28872)+1,"")</f>
        <v/>
      </c>
    </row>
    <row r="28874" spans="3:5" x14ac:dyDescent="0.25">
      <c r="C28874" s="90" t="s">
        <v>28049</v>
      </c>
      <c r="D28874" s="91">
        <v>66110</v>
      </c>
      <c r="E28874" s="90" t="str">
        <f>IF(D28874=Contact!$M$4,MAX($E$2:E28873)+1,"")</f>
        <v/>
      </c>
    </row>
    <row r="28875" spans="3:5" x14ac:dyDescent="0.25">
      <c r="C28875" s="90" t="s">
        <v>28050</v>
      </c>
      <c r="D28875" s="91">
        <v>66110</v>
      </c>
      <c r="E28875" s="90" t="str">
        <f>IF(D28875=Contact!$M$4,MAX($E$2:E28874)+1,"")</f>
        <v/>
      </c>
    </row>
    <row r="28876" spans="3:5" x14ac:dyDescent="0.25">
      <c r="C28876" s="90" t="s">
        <v>28051</v>
      </c>
      <c r="D28876" s="91">
        <v>66110</v>
      </c>
      <c r="E28876" s="90" t="str">
        <f>IF(D28876=Contact!$M$4,MAX($E$2:E28875)+1,"")</f>
        <v/>
      </c>
    </row>
    <row r="28877" spans="3:5" x14ac:dyDescent="0.25">
      <c r="C28877" s="90" t="s">
        <v>28052</v>
      </c>
      <c r="D28877" s="91">
        <v>66110</v>
      </c>
      <c r="E28877" s="90" t="str">
        <f>IF(D28877=Contact!$M$4,MAX($E$2:E28876)+1,"")</f>
        <v/>
      </c>
    </row>
    <row r="28878" spans="3:5" x14ac:dyDescent="0.25">
      <c r="C28878" s="90" t="s">
        <v>28053</v>
      </c>
      <c r="D28878" s="91">
        <v>66120</v>
      </c>
      <c r="E28878" s="90" t="str">
        <f>IF(D28878=Contact!$M$4,MAX($E$2:E28877)+1,"")</f>
        <v/>
      </c>
    </row>
    <row r="28879" spans="3:5" x14ac:dyDescent="0.25">
      <c r="C28879" s="90" t="s">
        <v>28054</v>
      </c>
      <c r="D28879" s="91">
        <v>66120</v>
      </c>
      <c r="E28879" s="90" t="str">
        <f>IF(D28879=Contact!$M$4,MAX($E$2:E28878)+1,"")</f>
        <v/>
      </c>
    </row>
    <row r="28880" spans="3:5" x14ac:dyDescent="0.25">
      <c r="C28880" s="90" t="s">
        <v>28055</v>
      </c>
      <c r="D28880" s="91">
        <v>66120</v>
      </c>
      <c r="E28880" s="90" t="str">
        <f>IF(D28880=Contact!$M$4,MAX($E$2:E28879)+1,"")</f>
        <v/>
      </c>
    </row>
    <row r="28881" spans="3:5" x14ac:dyDescent="0.25">
      <c r="C28881" s="90" t="s">
        <v>28056</v>
      </c>
      <c r="D28881" s="91">
        <v>66120</v>
      </c>
      <c r="E28881" s="90" t="str">
        <f>IF(D28881=Contact!$M$4,MAX($E$2:E28880)+1,"")</f>
        <v/>
      </c>
    </row>
    <row r="28882" spans="3:5" x14ac:dyDescent="0.25">
      <c r="C28882" s="90" t="s">
        <v>28057</v>
      </c>
      <c r="D28882" s="91">
        <v>66130</v>
      </c>
      <c r="E28882" s="90" t="str">
        <f>IF(D28882=Contact!$M$4,MAX($E$2:E28881)+1,"")</f>
        <v/>
      </c>
    </row>
    <row r="28883" spans="3:5" x14ac:dyDescent="0.25">
      <c r="C28883" s="90" t="s">
        <v>28058</v>
      </c>
      <c r="D28883" s="91">
        <v>66130</v>
      </c>
      <c r="E28883" s="90" t="str">
        <f>IF(D28883=Contact!$M$4,MAX($E$2:E28882)+1,"")</f>
        <v/>
      </c>
    </row>
    <row r="28884" spans="3:5" x14ac:dyDescent="0.25">
      <c r="C28884" s="90" t="s">
        <v>28059</v>
      </c>
      <c r="D28884" s="91">
        <v>66130</v>
      </c>
      <c r="E28884" s="90" t="str">
        <f>IF(D28884=Contact!$M$4,MAX($E$2:E28883)+1,"")</f>
        <v/>
      </c>
    </row>
    <row r="28885" spans="3:5" x14ac:dyDescent="0.25">
      <c r="C28885" s="90" t="s">
        <v>28060</v>
      </c>
      <c r="D28885" s="91">
        <v>66130</v>
      </c>
      <c r="E28885" s="90" t="str">
        <f>IF(D28885=Contact!$M$4,MAX($E$2:E28884)+1,"")</f>
        <v/>
      </c>
    </row>
    <row r="28886" spans="3:5" x14ac:dyDescent="0.25">
      <c r="C28886" s="90" t="s">
        <v>28061</v>
      </c>
      <c r="D28886" s="91">
        <v>66130</v>
      </c>
      <c r="E28886" s="90" t="str">
        <f>IF(D28886=Contact!$M$4,MAX($E$2:E28885)+1,"")</f>
        <v/>
      </c>
    </row>
    <row r="28887" spans="3:5" x14ac:dyDescent="0.25">
      <c r="C28887" s="90" t="s">
        <v>28062</v>
      </c>
      <c r="D28887" s="91">
        <v>66130</v>
      </c>
      <c r="E28887" s="90" t="str">
        <f>IF(D28887=Contact!$M$4,MAX($E$2:E28886)+1,"")</f>
        <v/>
      </c>
    </row>
    <row r="28888" spans="3:5" x14ac:dyDescent="0.25">
      <c r="C28888" s="90" t="s">
        <v>28063</v>
      </c>
      <c r="D28888" s="91">
        <v>66130</v>
      </c>
      <c r="E28888" s="90" t="str">
        <f>IF(D28888=Contact!$M$4,MAX($E$2:E28887)+1,"")</f>
        <v/>
      </c>
    </row>
    <row r="28889" spans="3:5" x14ac:dyDescent="0.25">
      <c r="C28889" s="90" t="s">
        <v>28064</v>
      </c>
      <c r="D28889" s="91">
        <v>66130</v>
      </c>
      <c r="E28889" s="90" t="str">
        <f>IF(D28889=Contact!$M$4,MAX($E$2:E28888)+1,"")</f>
        <v/>
      </c>
    </row>
    <row r="28890" spans="3:5" x14ac:dyDescent="0.25">
      <c r="C28890" s="90" t="s">
        <v>28065</v>
      </c>
      <c r="D28890" s="91">
        <v>66130</v>
      </c>
      <c r="E28890" s="90" t="str">
        <f>IF(D28890=Contact!$M$4,MAX($E$2:E28889)+1,"")</f>
        <v/>
      </c>
    </row>
    <row r="28891" spans="3:5" x14ac:dyDescent="0.25">
      <c r="C28891" s="90" t="s">
        <v>28066</v>
      </c>
      <c r="D28891" s="91">
        <v>66130</v>
      </c>
      <c r="E28891" s="90" t="str">
        <f>IF(D28891=Contact!$M$4,MAX($E$2:E28890)+1,"")</f>
        <v/>
      </c>
    </row>
    <row r="28892" spans="3:5" x14ac:dyDescent="0.25">
      <c r="C28892" s="90" t="s">
        <v>28067</v>
      </c>
      <c r="D28892" s="91">
        <v>66140</v>
      </c>
      <c r="E28892" s="90" t="str">
        <f>IF(D28892=Contact!$M$4,MAX($E$2:E28891)+1,"")</f>
        <v/>
      </c>
    </row>
    <row r="28893" spans="3:5" x14ac:dyDescent="0.25">
      <c r="C28893" s="90" t="s">
        <v>28068</v>
      </c>
      <c r="D28893" s="91">
        <v>66140</v>
      </c>
      <c r="E28893" s="90" t="str">
        <f>IF(D28893=Contact!$M$4,MAX($E$2:E28892)+1,"")</f>
        <v/>
      </c>
    </row>
    <row r="28894" spans="3:5" x14ac:dyDescent="0.25">
      <c r="C28894" s="90" t="s">
        <v>13016</v>
      </c>
      <c r="D28894" s="91">
        <v>66140</v>
      </c>
      <c r="E28894" s="90" t="str">
        <f>IF(D28894=Contact!$M$4,MAX($E$2:E28893)+1,"")</f>
        <v/>
      </c>
    </row>
    <row r="28895" spans="3:5" x14ac:dyDescent="0.25">
      <c r="C28895" s="90" t="s">
        <v>28069</v>
      </c>
      <c r="D28895" s="91">
        <v>66150</v>
      </c>
      <c r="E28895" s="90" t="str">
        <f>IF(D28895=Contact!$M$4,MAX($E$2:E28894)+1,"")</f>
        <v/>
      </c>
    </row>
    <row r="28896" spans="3:5" x14ac:dyDescent="0.25">
      <c r="C28896" s="90" t="s">
        <v>28070</v>
      </c>
      <c r="D28896" s="91">
        <v>66150</v>
      </c>
      <c r="E28896" s="90" t="str">
        <f>IF(D28896=Contact!$M$4,MAX($E$2:E28895)+1,"")</f>
        <v/>
      </c>
    </row>
    <row r="28897" spans="3:5" x14ac:dyDescent="0.25">
      <c r="C28897" s="90" t="s">
        <v>28071</v>
      </c>
      <c r="D28897" s="91">
        <v>66150</v>
      </c>
      <c r="E28897" s="90" t="str">
        <f>IF(D28897=Contact!$M$4,MAX($E$2:E28896)+1,"")</f>
        <v/>
      </c>
    </row>
    <row r="28898" spans="3:5" x14ac:dyDescent="0.25">
      <c r="C28898" s="90" t="s">
        <v>28072</v>
      </c>
      <c r="D28898" s="91">
        <v>66160</v>
      </c>
      <c r="E28898" s="90" t="str">
        <f>IF(D28898=Contact!$M$4,MAX($E$2:E28897)+1,"")</f>
        <v/>
      </c>
    </row>
    <row r="28899" spans="3:5" x14ac:dyDescent="0.25">
      <c r="C28899" s="90" t="s">
        <v>28073</v>
      </c>
      <c r="D28899" s="91">
        <v>66170</v>
      </c>
      <c r="E28899" s="90" t="str">
        <f>IF(D28899=Contact!$M$4,MAX($E$2:E28898)+1,"")</f>
        <v/>
      </c>
    </row>
    <row r="28900" spans="3:5" x14ac:dyDescent="0.25">
      <c r="C28900" s="90" t="s">
        <v>28074</v>
      </c>
      <c r="D28900" s="91">
        <v>66170</v>
      </c>
      <c r="E28900" s="90" t="str">
        <f>IF(D28900=Contact!$M$4,MAX($E$2:E28899)+1,"")</f>
        <v/>
      </c>
    </row>
    <row r="28901" spans="3:5" x14ac:dyDescent="0.25">
      <c r="C28901" s="90" t="s">
        <v>28075</v>
      </c>
      <c r="D28901" s="91">
        <v>66170</v>
      </c>
      <c r="E28901" s="90" t="str">
        <f>IF(D28901=Contact!$M$4,MAX($E$2:E28900)+1,"")</f>
        <v/>
      </c>
    </row>
    <row r="28902" spans="3:5" x14ac:dyDescent="0.25">
      <c r="C28902" s="90" t="s">
        <v>28076</v>
      </c>
      <c r="D28902" s="91">
        <v>66170</v>
      </c>
      <c r="E28902" s="90" t="str">
        <f>IF(D28902=Contact!$M$4,MAX($E$2:E28901)+1,"")</f>
        <v/>
      </c>
    </row>
    <row r="28903" spans="3:5" x14ac:dyDescent="0.25">
      <c r="C28903" s="90" t="s">
        <v>28077</v>
      </c>
      <c r="D28903" s="91">
        <v>66180</v>
      </c>
      <c r="E28903" s="90" t="str">
        <f>IF(D28903=Contact!$M$4,MAX($E$2:E28902)+1,"")</f>
        <v/>
      </c>
    </row>
    <row r="28904" spans="3:5" x14ac:dyDescent="0.25">
      <c r="C28904" s="90" t="s">
        <v>28078</v>
      </c>
      <c r="D28904" s="91">
        <v>66190</v>
      </c>
      <c r="E28904" s="90" t="str">
        <f>IF(D28904=Contact!$M$4,MAX($E$2:E28903)+1,"")</f>
        <v/>
      </c>
    </row>
    <row r="28905" spans="3:5" x14ac:dyDescent="0.25">
      <c r="C28905" s="90" t="s">
        <v>28079</v>
      </c>
      <c r="D28905" s="91">
        <v>66200</v>
      </c>
      <c r="E28905" s="90" t="str">
        <f>IF(D28905=Contact!$M$4,MAX($E$2:E28904)+1,"")</f>
        <v/>
      </c>
    </row>
    <row r="28906" spans="3:5" x14ac:dyDescent="0.25">
      <c r="C28906" s="90" t="s">
        <v>28080</v>
      </c>
      <c r="D28906" s="91">
        <v>66200</v>
      </c>
      <c r="E28906" s="90" t="str">
        <f>IF(D28906=Contact!$M$4,MAX($E$2:E28905)+1,"")</f>
        <v/>
      </c>
    </row>
    <row r="28907" spans="3:5" x14ac:dyDescent="0.25">
      <c r="C28907" s="90" t="s">
        <v>28081</v>
      </c>
      <c r="D28907" s="91">
        <v>66200</v>
      </c>
      <c r="E28907" s="90" t="str">
        <f>IF(D28907=Contact!$M$4,MAX($E$2:E28906)+1,"")</f>
        <v/>
      </c>
    </row>
    <row r="28908" spans="3:5" x14ac:dyDescent="0.25">
      <c r="C28908" s="90" t="s">
        <v>28082</v>
      </c>
      <c r="D28908" s="91">
        <v>66200</v>
      </c>
      <c r="E28908" s="90" t="str">
        <f>IF(D28908=Contact!$M$4,MAX($E$2:E28907)+1,"")</f>
        <v/>
      </c>
    </row>
    <row r="28909" spans="3:5" x14ac:dyDescent="0.25">
      <c r="C28909" s="90" t="s">
        <v>28083</v>
      </c>
      <c r="D28909" s="91">
        <v>66200</v>
      </c>
      <c r="E28909" s="90" t="str">
        <f>IF(D28909=Contact!$M$4,MAX($E$2:E28908)+1,"")</f>
        <v/>
      </c>
    </row>
    <row r="28910" spans="3:5" x14ac:dyDescent="0.25">
      <c r="C28910" s="90" t="s">
        <v>28084</v>
      </c>
      <c r="D28910" s="91">
        <v>66200</v>
      </c>
      <c r="E28910" s="90" t="str">
        <f>IF(D28910=Contact!$M$4,MAX($E$2:E28909)+1,"")</f>
        <v/>
      </c>
    </row>
    <row r="28911" spans="3:5" x14ac:dyDescent="0.25">
      <c r="C28911" s="90" t="s">
        <v>28085</v>
      </c>
      <c r="D28911" s="91">
        <v>66210</v>
      </c>
      <c r="E28911" s="90" t="str">
        <f>IF(D28911=Contact!$M$4,MAX($E$2:E28910)+1,"")</f>
        <v/>
      </c>
    </row>
    <row r="28912" spans="3:5" x14ac:dyDescent="0.25">
      <c r="C28912" s="90" t="s">
        <v>28086</v>
      </c>
      <c r="D28912" s="91">
        <v>66210</v>
      </c>
      <c r="E28912" s="90" t="str">
        <f>IF(D28912=Contact!$M$4,MAX($E$2:E28911)+1,"")</f>
        <v/>
      </c>
    </row>
    <row r="28913" spans="3:5" x14ac:dyDescent="0.25">
      <c r="C28913" s="90" t="s">
        <v>28087</v>
      </c>
      <c r="D28913" s="91">
        <v>66210</v>
      </c>
      <c r="E28913" s="90" t="str">
        <f>IF(D28913=Contact!$M$4,MAX($E$2:E28912)+1,"")</f>
        <v/>
      </c>
    </row>
    <row r="28914" spans="3:5" x14ac:dyDescent="0.25">
      <c r="C28914" s="90" t="s">
        <v>28088</v>
      </c>
      <c r="D28914" s="91">
        <v>66210</v>
      </c>
      <c r="E28914" s="90" t="str">
        <f>IF(D28914=Contact!$M$4,MAX($E$2:E28913)+1,"")</f>
        <v/>
      </c>
    </row>
    <row r="28915" spans="3:5" x14ac:dyDescent="0.25">
      <c r="C28915" s="90" t="s">
        <v>28089</v>
      </c>
      <c r="D28915" s="91">
        <v>66210</v>
      </c>
      <c r="E28915" s="90" t="str">
        <f>IF(D28915=Contact!$M$4,MAX($E$2:E28914)+1,"")</f>
        <v/>
      </c>
    </row>
    <row r="28916" spans="3:5" x14ac:dyDescent="0.25">
      <c r="C28916" s="90" t="s">
        <v>12963</v>
      </c>
      <c r="D28916" s="91">
        <v>66210</v>
      </c>
      <c r="E28916" s="90" t="str">
        <f>IF(D28916=Contact!$M$4,MAX($E$2:E28915)+1,"")</f>
        <v/>
      </c>
    </row>
    <row r="28917" spans="3:5" x14ac:dyDescent="0.25">
      <c r="C28917" s="90" t="s">
        <v>28090</v>
      </c>
      <c r="D28917" s="91">
        <v>66210</v>
      </c>
      <c r="E28917" s="90" t="str">
        <f>IF(D28917=Contact!$M$4,MAX($E$2:E28916)+1,"")</f>
        <v/>
      </c>
    </row>
    <row r="28918" spans="3:5" x14ac:dyDescent="0.25">
      <c r="C28918" s="90" t="s">
        <v>28091</v>
      </c>
      <c r="D28918" s="91">
        <v>66210</v>
      </c>
      <c r="E28918" s="90" t="str">
        <f>IF(D28918=Contact!$M$4,MAX($E$2:E28917)+1,"")</f>
        <v/>
      </c>
    </row>
    <row r="28919" spans="3:5" x14ac:dyDescent="0.25">
      <c r="C28919" s="90" t="s">
        <v>28092</v>
      </c>
      <c r="D28919" s="91">
        <v>66210</v>
      </c>
      <c r="E28919" s="90" t="str">
        <f>IF(D28919=Contact!$M$4,MAX($E$2:E28918)+1,"")</f>
        <v/>
      </c>
    </row>
    <row r="28920" spans="3:5" x14ac:dyDescent="0.25">
      <c r="C28920" s="90" t="s">
        <v>28093</v>
      </c>
      <c r="D28920" s="91">
        <v>66210</v>
      </c>
      <c r="E28920" s="90" t="str">
        <f>IF(D28920=Contact!$M$4,MAX($E$2:E28919)+1,"")</f>
        <v/>
      </c>
    </row>
    <row r="28921" spans="3:5" x14ac:dyDescent="0.25">
      <c r="C28921" s="90" t="s">
        <v>28094</v>
      </c>
      <c r="D28921" s="91">
        <v>66210</v>
      </c>
      <c r="E28921" s="90" t="str">
        <f>IF(D28921=Contact!$M$4,MAX($E$2:E28920)+1,"")</f>
        <v/>
      </c>
    </row>
    <row r="28922" spans="3:5" x14ac:dyDescent="0.25">
      <c r="C28922" s="90" t="s">
        <v>28095</v>
      </c>
      <c r="D28922" s="91">
        <v>66210</v>
      </c>
      <c r="E28922" s="90" t="str">
        <f>IF(D28922=Contact!$M$4,MAX($E$2:E28921)+1,"")</f>
        <v/>
      </c>
    </row>
    <row r="28923" spans="3:5" x14ac:dyDescent="0.25">
      <c r="C28923" s="90" t="s">
        <v>28096</v>
      </c>
      <c r="D28923" s="91">
        <v>66210</v>
      </c>
      <c r="E28923" s="90" t="str">
        <f>IF(D28923=Contact!$M$4,MAX($E$2:E28922)+1,"")</f>
        <v/>
      </c>
    </row>
    <row r="28924" spans="3:5" x14ac:dyDescent="0.25">
      <c r="C28924" s="90" t="s">
        <v>28097</v>
      </c>
      <c r="D28924" s="91">
        <v>66210</v>
      </c>
      <c r="E28924" s="90" t="str">
        <f>IF(D28924=Contact!$M$4,MAX($E$2:E28923)+1,"")</f>
        <v/>
      </c>
    </row>
    <row r="28925" spans="3:5" x14ac:dyDescent="0.25">
      <c r="C28925" s="90" t="s">
        <v>28098</v>
      </c>
      <c r="D28925" s="91">
        <v>66220</v>
      </c>
      <c r="E28925" s="90" t="str">
        <f>IF(D28925=Contact!$M$4,MAX($E$2:E28924)+1,"")</f>
        <v/>
      </c>
    </row>
    <row r="28926" spans="3:5" x14ac:dyDescent="0.25">
      <c r="C28926" s="90" t="s">
        <v>28099</v>
      </c>
      <c r="D28926" s="91">
        <v>66220</v>
      </c>
      <c r="E28926" s="90" t="str">
        <f>IF(D28926=Contact!$M$4,MAX($E$2:E28925)+1,"")</f>
        <v/>
      </c>
    </row>
    <row r="28927" spans="3:5" x14ac:dyDescent="0.25">
      <c r="C28927" s="90" t="s">
        <v>13302</v>
      </c>
      <c r="D28927" s="91">
        <v>66220</v>
      </c>
      <c r="E28927" s="90" t="str">
        <f>IF(D28927=Contact!$M$4,MAX($E$2:E28926)+1,"")</f>
        <v/>
      </c>
    </row>
    <row r="28928" spans="3:5" x14ac:dyDescent="0.25">
      <c r="C28928" s="90" t="s">
        <v>3839</v>
      </c>
      <c r="D28928" s="91">
        <v>66220</v>
      </c>
      <c r="E28928" s="90" t="str">
        <f>IF(D28928=Contact!$M$4,MAX($E$2:E28927)+1,"")</f>
        <v/>
      </c>
    </row>
    <row r="28929" spans="3:5" x14ac:dyDescent="0.25">
      <c r="C28929" s="90" t="s">
        <v>28100</v>
      </c>
      <c r="D28929" s="91">
        <v>66220</v>
      </c>
      <c r="E28929" s="90" t="str">
        <f>IF(D28929=Contact!$M$4,MAX($E$2:E28928)+1,"")</f>
        <v/>
      </c>
    </row>
    <row r="28930" spans="3:5" x14ac:dyDescent="0.25">
      <c r="C28930" s="90" t="s">
        <v>28101</v>
      </c>
      <c r="D28930" s="91">
        <v>66220</v>
      </c>
      <c r="E28930" s="90" t="str">
        <f>IF(D28930=Contact!$M$4,MAX($E$2:E28929)+1,"")</f>
        <v/>
      </c>
    </row>
    <row r="28931" spans="3:5" x14ac:dyDescent="0.25">
      <c r="C28931" s="90" t="s">
        <v>28102</v>
      </c>
      <c r="D28931" s="91">
        <v>66220</v>
      </c>
      <c r="E28931" s="90" t="str">
        <f>IF(D28931=Contact!$M$4,MAX($E$2:E28930)+1,"")</f>
        <v/>
      </c>
    </row>
    <row r="28932" spans="3:5" x14ac:dyDescent="0.25">
      <c r="C28932" s="90" t="s">
        <v>14030</v>
      </c>
      <c r="D28932" s="91">
        <v>66220</v>
      </c>
      <c r="E28932" s="90" t="str">
        <f>IF(D28932=Contact!$M$4,MAX($E$2:E28931)+1,"")</f>
        <v/>
      </c>
    </row>
    <row r="28933" spans="3:5" x14ac:dyDescent="0.25">
      <c r="C28933" s="90" t="s">
        <v>28103</v>
      </c>
      <c r="D28933" s="91">
        <v>66220</v>
      </c>
      <c r="E28933" s="90" t="str">
        <f>IF(D28933=Contact!$M$4,MAX($E$2:E28932)+1,"")</f>
        <v/>
      </c>
    </row>
    <row r="28934" spans="3:5" x14ac:dyDescent="0.25">
      <c r="C28934" s="90" t="s">
        <v>28104</v>
      </c>
      <c r="D28934" s="91">
        <v>66220</v>
      </c>
      <c r="E28934" s="90" t="str">
        <f>IF(D28934=Contact!$M$4,MAX($E$2:E28933)+1,"")</f>
        <v/>
      </c>
    </row>
    <row r="28935" spans="3:5" x14ac:dyDescent="0.25">
      <c r="C28935" s="90" t="s">
        <v>4212</v>
      </c>
      <c r="D28935" s="91">
        <v>66220</v>
      </c>
      <c r="E28935" s="90" t="str">
        <f>IF(D28935=Contact!$M$4,MAX($E$2:E28934)+1,"")</f>
        <v/>
      </c>
    </row>
    <row r="28936" spans="3:5" x14ac:dyDescent="0.25">
      <c r="C28936" s="90" t="s">
        <v>28105</v>
      </c>
      <c r="D28936" s="91">
        <v>66230</v>
      </c>
      <c r="E28936" s="90" t="str">
        <f>IF(D28936=Contact!$M$4,MAX($E$2:E28935)+1,"")</f>
        <v/>
      </c>
    </row>
    <row r="28937" spans="3:5" x14ac:dyDescent="0.25">
      <c r="C28937" s="90" t="s">
        <v>28106</v>
      </c>
      <c r="D28937" s="91">
        <v>66230</v>
      </c>
      <c r="E28937" s="90" t="str">
        <f>IF(D28937=Contact!$M$4,MAX($E$2:E28936)+1,"")</f>
        <v/>
      </c>
    </row>
    <row r="28938" spans="3:5" x14ac:dyDescent="0.25">
      <c r="C28938" s="90" t="s">
        <v>28107</v>
      </c>
      <c r="D28938" s="91">
        <v>66230</v>
      </c>
      <c r="E28938" s="90" t="str">
        <f>IF(D28938=Contact!$M$4,MAX($E$2:E28937)+1,"")</f>
        <v/>
      </c>
    </row>
    <row r="28939" spans="3:5" x14ac:dyDescent="0.25">
      <c r="C28939" s="90" t="s">
        <v>28108</v>
      </c>
      <c r="D28939" s="91">
        <v>66230</v>
      </c>
      <c r="E28939" s="90" t="str">
        <f>IF(D28939=Contact!$M$4,MAX($E$2:E28938)+1,"")</f>
        <v/>
      </c>
    </row>
    <row r="28940" spans="3:5" x14ac:dyDescent="0.25">
      <c r="C28940" s="90" t="s">
        <v>28109</v>
      </c>
      <c r="D28940" s="91">
        <v>66230</v>
      </c>
      <c r="E28940" s="90" t="str">
        <f>IF(D28940=Contact!$M$4,MAX($E$2:E28939)+1,"")</f>
        <v/>
      </c>
    </row>
    <row r="28941" spans="3:5" x14ac:dyDescent="0.25">
      <c r="C28941" s="90" t="s">
        <v>28110</v>
      </c>
      <c r="D28941" s="91">
        <v>66240</v>
      </c>
      <c r="E28941" s="90" t="str">
        <f>IF(D28941=Contact!$M$4,MAX($E$2:E28940)+1,"")</f>
        <v/>
      </c>
    </row>
    <row r="28942" spans="3:5" x14ac:dyDescent="0.25">
      <c r="C28942" s="90" t="s">
        <v>28111</v>
      </c>
      <c r="D28942" s="91">
        <v>66250</v>
      </c>
      <c r="E28942" s="90" t="str">
        <f>IF(D28942=Contact!$M$4,MAX($E$2:E28941)+1,"")</f>
        <v/>
      </c>
    </row>
    <row r="28943" spans="3:5" x14ac:dyDescent="0.25">
      <c r="C28943" s="90" t="s">
        <v>28112</v>
      </c>
      <c r="D28943" s="91">
        <v>66260</v>
      </c>
      <c r="E28943" s="90" t="str">
        <f>IF(D28943=Contact!$M$4,MAX($E$2:E28942)+1,"")</f>
        <v/>
      </c>
    </row>
    <row r="28944" spans="3:5" x14ac:dyDescent="0.25">
      <c r="C28944" s="90" t="s">
        <v>28113</v>
      </c>
      <c r="D28944" s="91">
        <v>66260</v>
      </c>
      <c r="E28944" s="90" t="str">
        <f>IF(D28944=Contact!$M$4,MAX($E$2:E28943)+1,"")</f>
        <v/>
      </c>
    </row>
    <row r="28945" spans="3:5" x14ac:dyDescent="0.25">
      <c r="C28945" s="90" t="s">
        <v>28114</v>
      </c>
      <c r="D28945" s="91">
        <v>66270</v>
      </c>
      <c r="E28945" s="90" t="str">
        <f>IF(D28945=Contact!$M$4,MAX($E$2:E28944)+1,"")</f>
        <v/>
      </c>
    </row>
    <row r="28946" spans="3:5" x14ac:dyDescent="0.25">
      <c r="C28946" s="90" t="s">
        <v>28115</v>
      </c>
      <c r="D28946" s="91">
        <v>66280</v>
      </c>
      <c r="E28946" s="90" t="str">
        <f>IF(D28946=Contact!$M$4,MAX($E$2:E28945)+1,"")</f>
        <v/>
      </c>
    </row>
    <row r="28947" spans="3:5" x14ac:dyDescent="0.25">
      <c r="C28947" s="90" t="s">
        <v>28116</v>
      </c>
      <c r="D28947" s="91">
        <v>66290</v>
      </c>
      <c r="E28947" s="90" t="str">
        <f>IF(D28947=Contact!$M$4,MAX($E$2:E28946)+1,"")</f>
        <v/>
      </c>
    </row>
    <row r="28948" spans="3:5" x14ac:dyDescent="0.25">
      <c r="C28948" s="90" t="s">
        <v>28117</v>
      </c>
      <c r="D28948" s="91">
        <v>66300</v>
      </c>
      <c r="E28948" s="90" t="str">
        <f>IF(D28948=Contact!$M$4,MAX($E$2:E28947)+1,"")</f>
        <v/>
      </c>
    </row>
    <row r="28949" spans="3:5" x14ac:dyDescent="0.25">
      <c r="C28949" s="90" t="s">
        <v>28118</v>
      </c>
      <c r="D28949" s="91">
        <v>66300</v>
      </c>
      <c r="E28949" s="90" t="str">
        <f>IF(D28949=Contact!$M$4,MAX($E$2:E28948)+1,"")</f>
        <v/>
      </c>
    </row>
    <row r="28950" spans="3:5" x14ac:dyDescent="0.25">
      <c r="C28950" s="90" t="s">
        <v>28119</v>
      </c>
      <c r="D28950" s="91">
        <v>66300</v>
      </c>
      <c r="E28950" s="90" t="str">
        <f>IF(D28950=Contact!$M$4,MAX($E$2:E28949)+1,"")</f>
        <v/>
      </c>
    </row>
    <row r="28951" spans="3:5" x14ac:dyDescent="0.25">
      <c r="C28951" s="90" t="s">
        <v>28120</v>
      </c>
      <c r="D28951" s="91">
        <v>66300</v>
      </c>
      <c r="E28951" s="90" t="str">
        <f>IF(D28951=Contact!$M$4,MAX($E$2:E28950)+1,"")</f>
        <v/>
      </c>
    </row>
    <row r="28952" spans="3:5" x14ac:dyDescent="0.25">
      <c r="C28952" s="90" t="s">
        <v>13066</v>
      </c>
      <c r="D28952" s="91">
        <v>66300</v>
      </c>
      <c r="E28952" s="90" t="str">
        <f>IF(D28952=Contact!$M$4,MAX($E$2:E28951)+1,"")</f>
        <v/>
      </c>
    </row>
    <row r="28953" spans="3:5" x14ac:dyDescent="0.25">
      <c r="C28953" s="90" t="s">
        <v>28121</v>
      </c>
      <c r="D28953" s="91">
        <v>66300</v>
      </c>
      <c r="E28953" s="90" t="str">
        <f>IF(D28953=Contact!$M$4,MAX($E$2:E28952)+1,"")</f>
        <v/>
      </c>
    </row>
    <row r="28954" spans="3:5" x14ac:dyDescent="0.25">
      <c r="C28954" s="90" t="s">
        <v>28122</v>
      </c>
      <c r="D28954" s="91">
        <v>66300</v>
      </c>
      <c r="E28954" s="90" t="str">
        <f>IF(D28954=Contact!$M$4,MAX($E$2:E28953)+1,"")</f>
        <v/>
      </c>
    </row>
    <row r="28955" spans="3:5" x14ac:dyDescent="0.25">
      <c r="C28955" s="90" t="s">
        <v>5262</v>
      </c>
      <c r="D28955" s="91">
        <v>66300</v>
      </c>
      <c r="E28955" s="90" t="str">
        <f>IF(D28955=Contact!$M$4,MAX($E$2:E28954)+1,"")</f>
        <v/>
      </c>
    </row>
    <row r="28956" spans="3:5" x14ac:dyDescent="0.25">
      <c r="C28956" s="90" t="s">
        <v>28123</v>
      </c>
      <c r="D28956" s="91">
        <v>66300</v>
      </c>
      <c r="E28956" s="90" t="str">
        <f>IF(D28956=Contact!$M$4,MAX($E$2:E28955)+1,"")</f>
        <v/>
      </c>
    </row>
    <row r="28957" spans="3:5" x14ac:dyDescent="0.25">
      <c r="C28957" s="90" t="s">
        <v>28124</v>
      </c>
      <c r="D28957" s="91">
        <v>66300</v>
      </c>
      <c r="E28957" s="90" t="str">
        <f>IF(D28957=Contact!$M$4,MAX($E$2:E28956)+1,"")</f>
        <v/>
      </c>
    </row>
    <row r="28958" spans="3:5" x14ac:dyDescent="0.25">
      <c r="C28958" s="90" t="s">
        <v>28125</v>
      </c>
      <c r="D28958" s="91">
        <v>66300</v>
      </c>
      <c r="E28958" s="90" t="str">
        <f>IF(D28958=Contact!$M$4,MAX($E$2:E28957)+1,"")</f>
        <v/>
      </c>
    </row>
    <row r="28959" spans="3:5" x14ac:dyDescent="0.25">
      <c r="C28959" s="90" t="s">
        <v>28126</v>
      </c>
      <c r="D28959" s="91">
        <v>66300</v>
      </c>
      <c r="E28959" s="90" t="str">
        <f>IF(D28959=Contact!$M$4,MAX($E$2:E28958)+1,"")</f>
        <v/>
      </c>
    </row>
    <row r="28960" spans="3:5" x14ac:dyDescent="0.25">
      <c r="C28960" s="90" t="s">
        <v>28127</v>
      </c>
      <c r="D28960" s="91">
        <v>66300</v>
      </c>
      <c r="E28960" s="90" t="str">
        <f>IF(D28960=Contact!$M$4,MAX($E$2:E28959)+1,"")</f>
        <v/>
      </c>
    </row>
    <row r="28961" spans="3:5" x14ac:dyDescent="0.25">
      <c r="C28961" s="90" t="s">
        <v>28128</v>
      </c>
      <c r="D28961" s="91">
        <v>66300</v>
      </c>
      <c r="E28961" s="90" t="str">
        <f>IF(D28961=Contact!$M$4,MAX($E$2:E28960)+1,"")</f>
        <v/>
      </c>
    </row>
    <row r="28962" spans="3:5" x14ac:dyDescent="0.25">
      <c r="C28962" s="90" t="s">
        <v>28129</v>
      </c>
      <c r="D28962" s="91">
        <v>66300</v>
      </c>
      <c r="E28962" s="90" t="str">
        <f>IF(D28962=Contact!$M$4,MAX($E$2:E28961)+1,"")</f>
        <v/>
      </c>
    </row>
    <row r="28963" spans="3:5" x14ac:dyDescent="0.25">
      <c r="C28963" s="90" t="s">
        <v>28130</v>
      </c>
      <c r="D28963" s="91">
        <v>66300</v>
      </c>
      <c r="E28963" s="90" t="str">
        <f>IF(D28963=Contact!$M$4,MAX($E$2:E28962)+1,"")</f>
        <v/>
      </c>
    </row>
    <row r="28964" spans="3:5" x14ac:dyDescent="0.25">
      <c r="C28964" s="90" t="s">
        <v>28131</v>
      </c>
      <c r="D28964" s="91">
        <v>66300</v>
      </c>
      <c r="E28964" s="90" t="str">
        <f>IF(D28964=Contact!$M$4,MAX($E$2:E28963)+1,"")</f>
        <v/>
      </c>
    </row>
    <row r="28965" spans="3:5" x14ac:dyDescent="0.25">
      <c r="C28965" s="90" t="s">
        <v>28132</v>
      </c>
      <c r="D28965" s="91">
        <v>66300</v>
      </c>
      <c r="E28965" s="90" t="str">
        <f>IF(D28965=Contact!$M$4,MAX($E$2:E28964)+1,"")</f>
        <v/>
      </c>
    </row>
    <row r="28966" spans="3:5" x14ac:dyDescent="0.25">
      <c r="C28966" s="90" t="s">
        <v>28133</v>
      </c>
      <c r="D28966" s="91">
        <v>66310</v>
      </c>
      <c r="E28966" s="90" t="str">
        <f>IF(D28966=Contact!$M$4,MAX($E$2:E28965)+1,"")</f>
        <v/>
      </c>
    </row>
    <row r="28967" spans="3:5" x14ac:dyDescent="0.25">
      <c r="C28967" s="90" t="s">
        <v>28134</v>
      </c>
      <c r="D28967" s="91">
        <v>66320</v>
      </c>
      <c r="E28967" s="90" t="str">
        <f>IF(D28967=Contact!$M$4,MAX($E$2:E28966)+1,"")</f>
        <v/>
      </c>
    </row>
    <row r="28968" spans="3:5" x14ac:dyDescent="0.25">
      <c r="C28968" s="90" t="s">
        <v>28135</v>
      </c>
      <c r="D28968" s="91">
        <v>66320</v>
      </c>
      <c r="E28968" s="90" t="str">
        <f>IF(D28968=Contact!$M$4,MAX($E$2:E28967)+1,"")</f>
        <v/>
      </c>
    </row>
    <row r="28969" spans="3:5" x14ac:dyDescent="0.25">
      <c r="C28969" s="90" t="s">
        <v>28136</v>
      </c>
      <c r="D28969" s="91">
        <v>66320</v>
      </c>
      <c r="E28969" s="90" t="str">
        <f>IF(D28969=Contact!$M$4,MAX($E$2:E28968)+1,"")</f>
        <v/>
      </c>
    </row>
    <row r="28970" spans="3:5" x14ac:dyDescent="0.25">
      <c r="C28970" s="90" t="s">
        <v>28137</v>
      </c>
      <c r="D28970" s="91">
        <v>66320</v>
      </c>
      <c r="E28970" s="90" t="str">
        <f>IF(D28970=Contact!$M$4,MAX($E$2:E28969)+1,"")</f>
        <v/>
      </c>
    </row>
    <row r="28971" spans="3:5" x14ac:dyDescent="0.25">
      <c r="C28971" s="90" t="s">
        <v>28138</v>
      </c>
      <c r="D28971" s="91">
        <v>66320</v>
      </c>
      <c r="E28971" s="90" t="str">
        <f>IF(D28971=Contact!$M$4,MAX($E$2:E28970)+1,"")</f>
        <v/>
      </c>
    </row>
    <row r="28972" spans="3:5" x14ac:dyDescent="0.25">
      <c r="C28972" s="90" t="s">
        <v>28139</v>
      </c>
      <c r="D28972" s="91">
        <v>66320</v>
      </c>
      <c r="E28972" s="90" t="str">
        <f>IF(D28972=Contact!$M$4,MAX($E$2:E28971)+1,"")</f>
        <v/>
      </c>
    </row>
    <row r="28973" spans="3:5" x14ac:dyDescent="0.25">
      <c r="C28973" s="90" t="s">
        <v>28140</v>
      </c>
      <c r="D28973" s="91">
        <v>66320</v>
      </c>
      <c r="E28973" s="90" t="str">
        <f>IF(D28973=Contact!$M$4,MAX($E$2:E28972)+1,"")</f>
        <v/>
      </c>
    </row>
    <row r="28974" spans="3:5" x14ac:dyDescent="0.25">
      <c r="C28974" s="90" t="s">
        <v>28141</v>
      </c>
      <c r="D28974" s="91">
        <v>66320</v>
      </c>
      <c r="E28974" s="90" t="str">
        <f>IF(D28974=Contact!$M$4,MAX($E$2:E28973)+1,"")</f>
        <v/>
      </c>
    </row>
    <row r="28975" spans="3:5" x14ac:dyDescent="0.25">
      <c r="C28975" s="90" t="s">
        <v>28142</v>
      </c>
      <c r="D28975" s="91">
        <v>66320</v>
      </c>
      <c r="E28975" s="90" t="str">
        <f>IF(D28975=Contact!$M$4,MAX($E$2:E28974)+1,"")</f>
        <v/>
      </c>
    </row>
    <row r="28976" spans="3:5" x14ac:dyDescent="0.25">
      <c r="C28976" s="90" t="s">
        <v>28143</v>
      </c>
      <c r="D28976" s="91">
        <v>66320</v>
      </c>
      <c r="E28976" s="90" t="str">
        <f>IF(D28976=Contact!$M$4,MAX($E$2:E28975)+1,"")</f>
        <v/>
      </c>
    </row>
    <row r="28977" spans="3:5" x14ac:dyDescent="0.25">
      <c r="C28977" s="90" t="s">
        <v>28144</v>
      </c>
      <c r="D28977" s="91">
        <v>66320</v>
      </c>
      <c r="E28977" s="90" t="str">
        <f>IF(D28977=Contact!$M$4,MAX($E$2:E28976)+1,"")</f>
        <v/>
      </c>
    </row>
    <row r="28978" spans="3:5" x14ac:dyDescent="0.25">
      <c r="C28978" s="90" t="s">
        <v>28145</v>
      </c>
      <c r="D28978" s="91">
        <v>66320</v>
      </c>
      <c r="E28978" s="90" t="str">
        <f>IF(D28978=Contact!$M$4,MAX($E$2:E28977)+1,"")</f>
        <v/>
      </c>
    </row>
    <row r="28979" spans="3:5" x14ac:dyDescent="0.25">
      <c r="C28979" s="90" t="s">
        <v>28146</v>
      </c>
      <c r="D28979" s="91">
        <v>66320</v>
      </c>
      <c r="E28979" s="90" t="str">
        <f>IF(D28979=Contact!$M$4,MAX($E$2:E28978)+1,"")</f>
        <v/>
      </c>
    </row>
    <row r="28980" spans="3:5" x14ac:dyDescent="0.25">
      <c r="C28980" s="90" t="s">
        <v>28147</v>
      </c>
      <c r="D28980" s="91">
        <v>66330</v>
      </c>
      <c r="E28980" s="90" t="str">
        <f>IF(D28980=Contact!$M$4,MAX($E$2:E28979)+1,"")</f>
        <v/>
      </c>
    </row>
    <row r="28981" spans="3:5" x14ac:dyDescent="0.25">
      <c r="C28981" s="90" t="s">
        <v>28148</v>
      </c>
      <c r="D28981" s="91">
        <v>66340</v>
      </c>
      <c r="E28981" s="90" t="str">
        <f>IF(D28981=Contact!$M$4,MAX($E$2:E28980)+1,"")</f>
        <v/>
      </c>
    </row>
    <row r="28982" spans="3:5" x14ac:dyDescent="0.25">
      <c r="C28982" s="90" t="s">
        <v>28149</v>
      </c>
      <c r="D28982" s="91">
        <v>66340</v>
      </c>
      <c r="E28982" s="90" t="str">
        <f>IF(D28982=Contact!$M$4,MAX($E$2:E28981)+1,"")</f>
        <v/>
      </c>
    </row>
    <row r="28983" spans="3:5" x14ac:dyDescent="0.25">
      <c r="C28983" s="90" t="s">
        <v>28150</v>
      </c>
      <c r="D28983" s="91">
        <v>66340</v>
      </c>
      <c r="E28983" s="90" t="str">
        <f>IF(D28983=Contact!$M$4,MAX($E$2:E28982)+1,"")</f>
        <v/>
      </c>
    </row>
    <row r="28984" spans="3:5" x14ac:dyDescent="0.25">
      <c r="C28984" s="90" t="s">
        <v>28151</v>
      </c>
      <c r="D28984" s="91">
        <v>66340</v>
      </c>
      <c r="E28984" s="90" t="str">
        <f>IF(D28984=Contact!$M$4,MAX($E$2:E28983)+1,"")</f>
        <v/>
      </c>
    </row>
    <row r="28985" spans="3:5" x14ac:dyDescent="0.25">
      <c r="C28985" s="90" t="s">
        <v>28152</v>
      </c>
      <c r="D28985" s="91">
        <v>66350</v>
      </c>
      <c r="E28985" s="90" t="str">
        <f>IF(D28985=Contact!$M$4,MAX($E$2:E28984)+1,"")</f>
        <v/>
      </c>
    </row>
    <row r="28986" spans="3:5" x14ac:dyDescent="0.25">
      <c r="C28986" s="90" t="s">
        <v>28153</v>
      </c>
      <c r="D28986" s="91">
        <v>66360</v>
      </c>
      <c r="E28986" s="90" t="str">
        <f>IF(D28986=Contact!$M$4,MAX($E$2:E28985)+1,"")</f>
        <v/>
      </c>
    </row>
    <row r="28987" spans="3:5" x14ac:dyDescent="0.25">
      <c r="C28987" s="90" t="s">
        <v>28154</v>
      </c>
      <c r="D28987" s="91">
        <v>66360</v>
      </c>
      <c r="E28987" s="90" t="str">
        <f>IF(D28987=Contact!$M$4,MAX($E$2:E28986)+1,"")</f>
        <v/>
      </c>
    </row>
    <row r="28988" spans="3:5" x14ac:dyDescent="0.25">
      <c r="C28988" s="90" t="s">
        <v>28155</v>
      </c>
      <c r="D28988" s="91">
        <v>66360</v>
      </c>
      <c r="E28988" s="90" t="str">
        <f>IF(D28988=Contact!$M$4,MAX($E$2:E28987)+1,"")</f>
        <v/>
      </c>
    </row>
    <row r="28989" spans="3:5" x14ac:dyDescent="0.25">
      <c r="C28989" s="90" t="s">
        <v>28156</v>
      </c>
      <c r="D28989" s="91">
        <v>66360</v>
      </c>
      <c r="E28989" s="90" t="str">
        <f>IF(D28989=Contact!$M$4,MAX($E$2:E28988)+1,"")</f>
        <v/>
      </c>
    </row>
    <row r="28990" spans="3:5" x14ac:dyDescent="0.25">
      <c r="C28990" s="90" t="s">
        <v>28157</v>
      </c>
      <c r="D28990" s="91">
        <v>66360</v>
      </c>
      <c r="E28990" s="90" t="str">
        <f>IF(D28990=Contact!$M$4,MAX($E$2:E28989)+1,"")</f>
        <v/>
      </c>
    </row>
    <row r="28991" spans="3:5" x14ac:dyDescent="0.25">
      <c r="C28991" s="90" t="s">
        <v>28158</v>
      </c>
      <c r="D28991" s="91">
        <v>66360</v>
      </c>
      <c r="E28991" s="90" t="str">
        <f>IF(D28991=Contact!$M$4,MAX($E$2:E28990)+1,"")</f>
        <v/>
      </c>
    </row>
    <row r="28992" spans="3:5" x14ac:dyDescent="0.25">
      <c r="C28992" s="90" t="s">
        <v>28159</v>
      </c>
      <c r="D28992" s="91">
        <v>66360</v>
      </c>
      <c r="E28992" s="90" t="str">
        <f>IF(D28992=Contact!$M$4,MAX($E$2:E28991)+1,"")</f>
        <v/>
      </c>
    </row>
    <row r="28993" spans="3:5" x14ac:dyDescent="0.25">
      <c r="C28993" s="90" t="s">
        <v>28160</v>
      </c>
      <c r="D28993" s="91">
        <v>66360</v>
      </c>
      <c r="E28993" s="90" t="str">
        <f>IF(D28993=Contact!$M$4,MAX($E$2:E28992)+1,"")</f>
        <v/>
      </c>
    </row>
    <row r="28994" spans="3:5" x14ac:dyDescent="0.25">
      <c r="C28994" s="90" t="s">
        <v>28161</v>
      </c>
      <c r="D28994" s="91">
        <v>66360</v>
      </c>
      <c r="E28994" s="90" t="str">
        <f>IF(D28994=Contact!$M$4,MAX($E$2:E28993)+1,"")</f>
        <v/>
      </c>
    </row>
    <row r="28995" spans="3:5" x14ac:dyDescent="0.25">
      <c r="C28995" s="90" t="s">
        <v>28162</v>
      </c>
      <c r="D28995" s="91">
        <v>66360</v>
      </c>
      <c r="E28995" s="90" t="str">
        <f>IF(D28995=Contact!$M$4,MAX($E$2:E28994)+1,"")</f>
        <v/>
      </c>
    </row>
    <row r="28996" spans="3:5" x14ac:dyDescent="0.25">
      <c r="C28996" s="90" t="s">
        <v>28163</v>
      </c>
      <c r="D28996" s="91">
        <v>66360</v>
      </c>
      <c r="E28996" s="90" t="str">
        <f>IF(D28996=Contact!$M$4,MAX($E$2:E28995)+1,"")</f>
        <v/>
      </c>
    </row>
    <row r="28997" spans="3:5" x14ac:dyDescent="0.25">
      <c r="C28997" s="90" t="s">
        <v>28164</v>
      </c>
      <c r="D28997" s="91">
        <v>66360</v>
      </c>
      <c r="E28997" s="90" t="str">
        <f>IF(D28997=Contact!$M$4,MAX($E$2:E28996)+1,"")</f>
        <v/>
      </c>
    </row>
    <row r="28998" spans="3:5" x14ac:dyDescent="0.25">
      <c r="C28998" s="90" t="s">
        <v>28165</v>
      </c>
      <c r="D28998" s="91">
        <v>66360</v>
      </c>
      <c r="E28998" s="90" t="str">
        <f>IF(D28998=Contact!$M$4,MAX($E$2:E28997)+1,"")</f>
        <v/>
      </c>
    </row>
    <row r="28999" spans="3:5" x14ac:dyDescent="0.25">
      <c r="C28999" s="90" t="s">
        <v>28166</v>
      </c>
      <c r="D28999" s="91">
        <v>66360</v>
      </c>
      <c r="E28999" s="90" t="str">
        <f>IF(D28999=Contact!$M$4,MAX($E$2:E28998)+1,"")</f>
        <v/>
      </c>
    </row>
    <row r="29000" spans="3:5" x14ac:dyDescent="0.25">
      <c r="C29000" s="90" t="s">
        <v>28167</v>
      </c>
      <c r="D29000" s="91">
        <v>66360</v>
      </c>
      <c r="E29000" s="90" t="str">
        <f>IF(D29000=Contact!$M$4,MAX($E$2:E28999)+1,"")</f>
        <v/>
      </c>
    </row>
    <row r="29001" spans="3:5" x14ac:dyDescent="0.25">
      <c r="C29001" s="90" t="s">
        <v>28168</v>
      </c>
      <c r="D29001" s="91">
        <v>66360</v>
      </c>
      <c r="E29001" s="90" t="str">
        <f>IF(D29001=Contact!$M$4,MAX($E$2:E29000)+1,"")</f>
        <v/>
      </c>
    </row>
    <row r="29002" spans="3:5" x14ac:dyDescent="0.25">
      <c r="C29002" s="90" t="s">
        <v>28169</v>
      </c>
      <c r="D29002" s="91">
        <v>66360</v>
      </c>
      <c r="E29002" s="90" t="str">
        <f>IF(D29002=Contact!$M$4,MAX($E$2:E29001)+1,"")</f>
        <v/>
      </c>
    </row>
    <row r="29003" spans="3:5" x14ac:dyDescent="0.25">
      <c r="C29003" s="90" t="s">
        <v>28170</v>
      </c>
      <c r="D29003" s="91">
        <v>66360</v>
      </c>
      <c r="E29003" s="90" t="str">
        <f>IF(D29003=Contact!$M$4,MAX($E$2:E29002)+1,"")</f>
        <v/>
      </c>
    </row>
    <row r="29004" spans="3:5" x14ac:dyDescent="0.25">
      <c r="C29004" s="90" t="s">
        <v>28171</v>
      </c>
      <c r="D29004" s="91">
        <v>66370</v>
      </c>
      <c r="E29004" s="90" t="str">
        <f>IF(D29004=Contact!$M$4,MAX($E$2:E29003)+1,"")</f>
        <v/>
      </c>
    </row>
    <row r="29005" spans="3:5" x14ac:dyDescent="0.25">
      <c r="C29005" s="90" t="s">
        <v>28172</v>
      </c>
      <c r="D29005" s="91">
        <v>66380</v>
      </c>
      <c r="E29005" s="90" t="str">
        <f>IF(D29005=Contact!$M$4,MAX($E$2:E29004)+1,"")</f>
        <v/>
      </c>
    </row>
    <row r="29006" spans="3:5" x14ac:dyDescent="0.25">
      <c r="C29006" s="90" t="s">
        <v>28173</v>
      </c>
      <c r="D29006" s="91">
        <v>66390</v>
      </c>
      <c r="E29006" s="90" t="str">
        <f>IF(D29006=Contact!$M$4,MAX($E$2:E29005)+1,"")</f>
        <v/>
      </c>
    </row>
    <row r="29007" spans="3:5" x14ac:dyDescent="0.25">
      <c r="C29007" s="90" t="s">
        <v>28174</v>
      </c>
      <c r="D29007" s="91">
        <v>66400</v>
      </c>
      <c r="E29007" s="90" t="str">
        <f>IF(D29007=Contact!$M$4,MAX($E$2:E29006)+1,"")</f>
        <v/>
      </c>
    </row>
    <row r="29008" spans="3:5" x14ac:dyDescent="0.25">
      <c r="C29008" s="90" t="s">
        <v>28175</v>
      </c>
      <c r="D29008" s="91">
        <v>66400</v>
      </c>
      <c r="E29008" s="90" t="str">
        <f>IF(D29008=Contact!$M$4,MAX($E$2:E29007)+1,"")</f>
        <v/>
      </c>
    </row>
    <row r="29009" spans="3:5" x14ac:dyDescent="0.25">
      <c r="C29009" s="90" t="s">
        <v>28176</v>
      </c>
      <c r="D29009" s="91">
        <v>66400</v>
      </c>
      <c r="E29009" s="90" t="str">
        <f>IF(D29009=Contact!$M$4,MAX($E$2:E29008)+1,"")</f>
        <v/>
      </c>
    </row>
    <row r="29010" spans="3:5" x14ac:dyDescent="0.25">
      <c r="C29010" s="90" t="s">
        <v>28177</v>
      </c>
      <c r="D29010" s="91">
        <v>66400</v>
      </c>
      <c r="E29010" s="90" t="str">
        <f>IF(D29010=Contact!$M$4,MAX($E$2:E29009)+1,"")</f>
        <v/>
      </c>
    </row>
    <row r="29011" spans="3:5" x14ac:dyDescent="0.25">
      <c r="C29011" s="90" t="s">
        <v>28178</v>
      </c>
      <c r="D29011" s="91">
        <v>66400</v>
      </c>
      <c r="E29011" s="90" t="str">
        <f>IF(D29011=Contact!$M$4,MAX($E$2:E29010)+1,"")</f>
        <v/>
      </c>
    </row>
    <row r="29012" spans="3:5" x14ac:dyDescent="0.25">
      <c r="C29012" s="90" t="s">
        <v>28179</v>
      </c>
      <c r="D29012" s="91">
        <v>66400</v>
      </c>
      <c r="E29012" s="90" t="str">
        <f>IF(D29012=Contact!$M$4,MAX($E$2:E29011)+1,"")</f>
        <v/>
      </c>
    </row>
    <row r="29013" spans="3:5" x14ac:dyDescent="0.25">
      <c r="C29013" s="90" t="s">
        <v>28180</v>
      </c>
      <c r="D29013" s="91">
        <v>66400</v>
      </c>
      <c r="E29013" s="90" t="str">
        <f>IF(D29013=Contact!$M$4,MAX($E$2:E29012)+1,"")</f>
        <v/>
      </c>
    </row>
    <row r="29014" spans="3:5" x14ac:dyDescent="0.25">
      <c r="C29014" s="90" t="s">
        <v>28181</v>
      </c>
      <c r="D29014" s="91">
        <v>66410</v>
      </c>
      <c r="E29014" s="90" t="str">
        <f>IF(D29014=Contact!$M$4,MAX($E$2:E29013)+1,"")</f>
        <v/>
      </c>
    </row>
    <row r="29015" spans="3:5" x14ac:dyDescent="0.25">
      <c r="C29015" s="90" t="s">
        <v>28182</v>
      </c>
      <c r="D29015" s="91">
        <v>66420</v>
      </c>
      <c r="E29015" s="90" t="str">
        <f>IF(D29015=Contact!$M$4,MAX($E$2:E29014)+1,"")</f>
        <v/>
      </c>
    </row>
    <row r="29016" spans="3:5" x14ac:dyDescent="0.25">
      <c r="C29016" s="90" t="s">
        <v>28183</v>
      </c>
      <c r="D29016" s="91">
        <v>66420</v>
      </c>
      <c r="E29016" s="90" t="str">
        <f>IF(D29016=Contact!$M$4,MAX($E$2:E29015)+1,"")</f>
        <v/>
      </c>
    </row>
    <row r="29017" spans="3:5" x14ac:dyDescent="0.25">
      <c r="C29017" s="90" t="s">
        <v>4374</v>
      </c>
      <c r="D29017" s="91">
        <v>66430</v>
      </c>
      <c r="E29017" s="90" t="str">
        <f>IF(D29017=Contact!$M$4,MAX($E$2:E29016)+1,"")</f>
        <v/>
      </c>
    </row>
    <row r="29018" spans="3:5" x14ac:dyDescent="0.25">
      <c r="C29018" s="90" t="s">
        <v>28184</v>
      </c>
      <c r="D29018" s="91">
        <v>66440</v>
      </c>
      <c r="E29018" s="90" t="str">
        <f>IF(D29018=Contact!$M$4,MAX($E$2:E29017)+1,"")</f>
        <v/>
      </c>
    </row>
    <row r="29019" spans="3:5" x14ac:dyDescent="0.25">
      <c r="C29019" s="90" t="s">
        <v>28185</v>
      </c>
      <c r="D29019" s="91">
        <v>66450</v>
      </c>
      <c r="E29019" s="90" t="str">
        <f>IF(D29019=Contact!$M$4,MAX($E$2:E29018)+1,"")</f>
        <v/>
      </c>
    </row>
    <row r="29020" spans="3:5" x14ac:dyDescent="0.25">
      <c r="C29020" s="90" t="s">
        <v>28186</v>
      </c>
      <c r="D29020" s="91">
        <v>66460</v>
      </c>
      <c r="E29020" s="90" t="str">
        <f>IF(D29020=Contact!$M$4,MAX($E$2:E29019)+1,"")</f>
        <v/>
      </c>
    </row>
    <row r="29021" spans="3:5" x14ac:dyDescent="0.25">
      <c r="C29021" s="90" t="s">
        <v>2997</v>
      </c>
      <c r="D29021" s="91">
        <v>66470</v>
      </c>
      <c r="E29021" s="90" t="str">
        <f>IF(D29021=Contact!$M$4,MAX($E$2:E29020)+1,"")</f>
        <v/>
      </c>
    </row>
    <row r="29022" spans="3:5" x14ac:dyDescent="0.25">
      <c r="C29022" s="90" t="s">
        <v>28187</v>
      </c>
      <c r="D29022" s="91">
        <v>66480</v>
      </c>
      <c r="E29022" s="90" t="str">
        <f>IF(D29022=Contact!$M$4,MAX($E$2:E29021)+1,"")</f>
        <v/>
      </c>
    </row>
    <row r="29023" spans="3:5" x14ac:dyDescent="0.25">
      <c r="C29023" s="90" t="s">
        <v>28188</v>
      </c>
      <c r="D29023" s="91">
        <v>66480</v>
      </c>
      <c r="E29023" s="90" t="str">
        <f>IF(D29023=Contact!$M$4,MAX($E$2:E29022)+1,"")</f>
        <v/>
      </c>
    </row>
    <row r="29024" spans="3:5" x14ac:dyDescent="0.25">
      <c r="C29024" s="90" t="s">
        <v>28189</v>
      </c>
      <c r="D29024" s="91">
        <v>66480</v>
      </c>
      <c r="E29024" s="90" t="str">
        <f>IF(D29024=Contact!$M$4,MAX($E$2:E29023)+1,"")</f>
        <v/>
      </c>
    </row>
    <row r="29025" spans="3:5" x14ac:dyDescent="0.25">
      <c r="C29025" s="90" t="s">
        <v>28190</v>
      </c>
      <c r="D29025" s="91">
        <v>66480</v>
      </c>
      <c r="E29025" s="90" t="str">
        <f>IF(D29025=Contact!$M$4,MAX($E$2:E29024)+1,"")</f>
        <v/>
      </c>
    </row>
    <row r="29026" spans="3:5" x14ac:dyDescent="0.25">
      <c r="C29026" s="90" t="s">
        <v>28191</v>
      </c>
      <c r="D29026" s="91">
        <v>66480</v>
      </c>
      <c r="E29026" s="90" t="str">
        <f>IF(D29026=Contact!$M$4,MAX($E$2:E29025)+1,"")</f>
        <v/>
      </c>
    </row>
    <row r="29027" spans="3:5" x14ac:dyDescent="0.25">
      <c r="C29027" s="90" t="s">
        <v>28192</v>
      </c>
      <c r="D29027" s="91">
        <v>66480</v>
      </c>
      <c r="E29027" s="90" t="str">
        <f>IF(D29027=Contact!$M$4,MAX($E$2:E29026)+1,"")</f>
        <v/>
      </c>
    </row>
    <row r="29028" spans="3:5" x14ac:dyDescent="0.25">
      <c r="C29028" s="90" t="s">
        <v>28193</v>
      </c>
      <c r="D29028" s="91">
        <v>66500</v>
      </c>
      <c r="E29028" s="90" t="str">
        <f>IF(D29028=Contact!$M$4,MAX($E$2:E29027)+1,"")</f>
        <v/>
      </c>
    </row>
    <row r="29029" spans="3:5" x14ac:dyDescent="0.25">
      <c r="C29029" s="90" t="s">
        <v>28194</v>
      </c>
      <c r="D29029" s="91">
        <v>66500</v>
      </c>
      <c r="E29029" s="90" t="str">
        <f>IF(D29029=Contact!$M$4,MAX($E$2:E29028)+1,"")</f>
        <v/>
      </c>
    </row>
    <row r="29030" spans="3:5" x14ac:dyDescent="0.25">
      <c r="C29030" s="90" t="s">
        <v>28195</v>
      </c>
      <c r="D29030" s="91">
        <v>66500</v>
      </c>
      <c r="E29030" s="90" t="str">
        <f>IF(D29030=Contact!$M$4,MAX($E$2:E29029)+1,"")</f>
        <v/>
      </c>
    </row>
    <row r="29031" spans="3:5" x14ac:dyDescent="0.25">
      <c r="C29031" s="90" t="s">
        <v>28196</v>
      </c>
      <c r="D29031" s="91">
        <v>66500</v>
      </c>
      <c r="E29031" s="90" t="str">
        <f>IF(D29031=Contact!$M$4,MAX($E$2:E29030)+1,"")</f>
        <v/>
      </c>
    </row>
    <row r="29032" spans="3:5" x14ac:dyDescent="0.25">
      <c r="C29032" s="90" t="s">
        <v>28197</v>
      </c>
      <c r="D29032" s="91">
        <v>66500</v>
      </c>
      <c r="E29032" s="90" t="str">
        <f>IF(D29032=Contact!$M$4,MAX($E$2:E29031)+1,"")</f>
        <v/>
      </c>
    </row>
    <row r="29033" spans="3:5" x14ac:dyDescent="0.25">
      <c r="C29033" s="90" t="s">
        <v>28198</v>
      </c>
      <c r="D29033" s="91">
        <v>66500</v>
      </c>
      <c r="E29033" s="90" t="str">
        <f>IF(D29033=Contact!$M$4,MAX($E$2:E29032)+1,"")</f>
        <v/>
      </c>
    </row>
    <row r="29034" spans="3:5" x14ac:dyDescent="0.25">
      <c r="C29034" s="90" t="s">
        <v>28199</v>
      </c>
      <c r="D29034" s="91">
        <v>66500</v>
      </c>
      <c r="E29034" s="90" t="str">
        <f>IF(D29034=Contact!$M$4,MAX($E$2:E29033)+1,"")</f>
        <v/>
      </c>
    </row>
    <row r="29035" spans="3:5" x14ac:dyDescent="0.25">
      <c r="C29035" s="90" t="s">
        <v>28200</v>
      </c>
      <c r="D29035" s="91">
        <v>66500</v>
      </c>
      <c r="E29035" s="90" t="str">
        <f>IF(D29035=Contact!$M$4,MAX($E$2:E29034)+1,"")</f>
        <v/>
      </c>
    </row>
    <row r="29036" spans="3:5" x14ac:dyDescent="0.25">
      <c r="C29036" s="90" t="s">
        <v>28201</v>
      </c>
      <c r="D29036" s="91">
        <v>66500</v>
      </c>
      <c r="E29036" s="90" t="str">
        <f>IF(D29036=Contact!$M$4,MAX($E$2:E29035)+1,"")</f>
        <v/>
      </c>
    </row>
    <row r="29037" spans="3:5" x14ac:dyDescent="0.25">
      <c r="C29037" s="90" t="s">
        <v>28202</v>
      </c>
      <c r="D29037" s="91">
        <v>66500</v>
      </c>
      <c r="E29037" s="90" t="str">
        <f>IF(D29037=Contact!$M$4,MAX($E$2:E29036)+1,"")</f>
        <v/>
      </c>
    </row>
    <row r="29038" spans="3:5" x14ac:dyDescent="0.25">
      <c r="C29038" s="90" t="s">
        <v>3550</v>
      </c>
      <c r="D29038" s="91">
        <v>66500</v>
      </c>
      <c r="E29038" s="90" t="str">
        <f>IF(D29038=Contact!$M$4,MAX($E$2:E29037)+1,"")</f>
        <v/>
      </c>
    </row>
    <row r="29039" spans="3:5" x14ac:dyDescent="0.25">
      <c r="C29039" s="90" t="s">
        <v>28203</v>
      </c>
      <c r="D29039" s="91">
        <v>66500</v>
      </c>
      <c r="E29039" s="90" t="str">
        <f>IF(D29039=Contact!$M$4,MAX($E$2:E29038)+1,"")</f>
        <v/>
      </c>
    </row>
    <row r="29040" spans="3:5" x14ac:dyDescent="0.25">
      <c r="C29040" s="90" t="s">
        <v>28204</v>
      </c>
      <c r="D29040" s="91">
        <v>66500</v>
      </c>
      <c r="E29040" s="90" t="str">
        <f>IF(D29040=Contact!$M$4,MAX($E$2:E29039)+1,"")</f>
        <v/>
      </c>
    </row>
    <row r="29041" spans="3:5" x14ac:dyDescent="0.25">
      <c r="C29041" s="90" t="s">
        <v>28205</v>
      </c>
      <c r="D29041" s="91">
        <v>66500</v>
      </c>
      <c r="E29041" s="90" t="str">
        <f>IF(D29041=Contact!$M$4,MAX($E$2:E29040)+1,"")</f>
        <v/>
      </c>
    </row>
    <row r="29042" spans="3:5" x14ac:dyDescent="0.25">
      <c r="C29042" s="90" t="s">
        <v>28206</v>
      </c>
      <c r="D29042" s="91">
        <v>66500</v>
      </c>
      <c r="E29042" s="90" t="str">
        <f>IF(D29042=Contact!$M$4,MAX($E$2:E29041)+1,"")</f>
        <v/>
      </c>
    </row>
    <row r="29043" spans="3:5" x14ac:dyDescent="0.25">
      <c r="C29043" s="90" t="s">
        <v>5399</v>
      </c>
      <c r="D29043" s="91">
        <v>66510</v>
      </c>
      <c r="E29043" s="90" t="str">
        <f>IF(D29043=Contact!$M$4,MAX($E$2:E29042)+1,"")</f>
        <v/>
      </c>
    </row>
    <row r="29044" spans="3:5" x14ac:dyDescent="0.25">
      <c r="C29044" s="90" t="s">
        <v>28207</v>
      </c>
      <c r="D29044" s="91">
        <v>66530</v>
      </c>
      <c r="E29044" s="90" t="str">
        <f>IF(D29044=Contact!$M$4,MAX($E$2:E29043)+1,"")</f>
        <v/>
      </c>
    </row>
    <row r="29045" spans="3:5" x14ac:dyDescent="0.25">
      <c r="C29045" s="90" t="s">
        <v>28208</v>
      </c>
      <c r="D29045" s="91">
        <v>66540</v>
      </c>
      <c r="E29045" s="90" t="str">
        <f>IF(D29045=Contact!$M$4,MAX($E$2:E29044)+1,"")</f>
        <v/>
      </c>
    </row>
    <row r="29046" spans="3:5" x14ac:dyDescent="0.25">
      <c r="C29046" s="90" t="s">
        <v>28209</v>
      </c>
      <c r="D29046" s="91">
        <v>66550</v>
      </c>
      <c r="E29046" s="90" t="str">
        <f>IF(D29046=Contact!$M$4,MAX($E$2:E29045)+1,"")</f>
        <v/>
      </c>
    </row>
    <row r="29047" spans="3:5" x14ac:dyDescent="0.25">
      <c r="C29047" s="90" t="s">
        <v>28210</v>
      </c>
      <c r="D29047" s="91">
        <v>66560</v>
      </c>
      <c r="E29047" s="90" t="str">
        <f>IF(D29047=Contact!$M$4,MAX($E$2:E29046)+1,"")</f>
        <v/>
      </c>
    </row>
    <row r="29048" spans="3:5" x14ac:dyDescent="0.25">
      <c r="C29048" s="90" t="s">
        <v>28211</v>
      </c>
      <c r="D29048" s="91">
        <v>66600</v>
      </c>
      <c r="E29048" s="90" t="str">
        <f>IF(D29048=Contact!$M$4,MAX($E$2:E29047)+1,"")</f>
        <v/>
      </c>
    </row>
    <row r="29049" spans="3:5" x14ac:dyDescent="0.25">
      <c r="C29049" s="90" t="s">
        <v>28212</v>
      </c>
      <c r="D29049" s="91">
        <v>66600</v>
      </c>
      <c r="E29049" s="90" t="str">
        <f>IF(D29049=Contact!$M$4,MAX($E$2:E29048)+1,"")</f>
        <v/>
      </c>
    </row>
    <row r="29050" spans="3:5" x14ac:dyDescent="0.25">
      <c r="C29050" s="90" t="s">
        <v>28213</v>
      </c>
      <c r="D29050" s="91">
        <v>66600</v>
      </c>
      <c r="E29050" s="90" t="str">
        <f>IF(D29050=Contact!$M$4,MAX($E$2:E29049)+1,"")</f>
        <v/>
      </c>
    </row>
    <row r="29051" spans="3:5" x14ac:dyDescent="0.25">
      <c r="C29051" s="90" t="s">
        <v>28214</v>
      </c>
      <c r="D29051" s="91">
        <v>66600</v>
      </c>
      <c r="E29051" s="90" t="str">
        <f>IF(D29051=Contact!$M$4,MAX($E$2:E29050)+1,"")</f>
        <v/>
      </c>
    </row>
    <row r="29052" spans="3:5" x14ac:dyDescent="0.25">
      <c r="C29052" s="90" t="s">
        <v>28215</v>
      </c>
      <c r="D29052" s="91">
        <v>66600</v>
      </c>
      <c r="E29052" s="90" t="str">
        <f>IF(D29052=Contact!$M$4,MAX($E$2:E29051)+1,"")</f>
        <v/>
      </c>
    </row>
    <row r="29053" spans="3:5" x14ac:dyDescent="0.25">
      <c r="C29053" s="90" t="s">
        <v>28216</v>
      </c>
      <c r="D29053" s="91">
        <v>66600</v>
      </c>
      <c r="E29053" s="90" t="str">
        <f>IF(D29053=Contact!$M$4,MAX($E$2:E29052)+1,"")</f>
        <v/>
      </c>
    </row>
    <row r="29054" spans="3:5" x14ac:dyDescent="0.25">
      <c r="C29054" s="90" t="s">
        <v>28217</v>
      </c>
      <c r="D29054" s="91">
        <v>66600</v>
      </c>
      <c r="E29054" s="90" t="str">
        <f>IF(D29054=Contact!$M$4,MAX($E$2:E29053)+1,"")</f>
        <v/>
      </c>
    </row>
    <row r="29055" spans="3:5" x14ac:dyDescent="0.25">
      <c r="C29055" s="90" t="s">
        <v>28218</v>
      </c>
      <c r="D29055" s="91">
        <v>66600</v>
      </c>
      <c r="E29055" s="90" t="str">
        <f>IF(D29055=Contact!$M$4,MAX($E$2:E29054)+1,"")</f>
        <v/>
      </c>
    </row>
    <row r="29056" spans="3:5" x14ac:dyDescent="0.25">
      <c r="C29056" s="90" t="s">
        <v>28219</v>
      </c>
      <c r="D29056" s="91">
        <v>66600</v>
      </c>
      <c r="E29056" s="90" t="str">
        <f>IF(D29056=Contact!$M$4,MAX($E$2:E29055)+1,"")</f>
        <v/>
      </c>
    </row>
    <row r="29057" spans="3:5" x14ac:dyDescent="0.25">
      <c r="C29057" s="90" t="s">
        <v>28220</v>
      </c>
      <c r="D29057" s="91">
        <v>66610</v>
      </c>
      <c r="E29057" s="90" t="str">
        <f>IF(D29057=Contact!$M$4,MAX($E$2:E29056)+1,"")</f>
        <v/>
      </c>
    </row>
    <row r="29058" spans="3:5" x14ac:dyDescent="0.25">
      <c r="C29058" s="90" t="s">
        <v>28221</v>
      </c>
      <c r="D29058" s="91">
        <v>66620</v>
      </c>
      <c r="E29058" s="90" t="str">
        <f>IF(D29058=Contact!$M$4,MAX($E$2:E29057)+1,"")</f>
        <v/>
      </c>
    </row>
    <row r="29059" spans="3:5" x14ac:dyDescent="0.25">
      <c r="C29059" s="90" t="s">
        <v>28222</v>
      </c>
      <c r="D29059" s="91">
        <v>66650</v>
      </c>
      <c r="E29059" s="90" t="str">
        <f>IF(D29059=Contact!$M$4,MAX($E$2:E29058)+1,"")</f>
        <v/>
      </c>
    </row>
    <row r="29060" spans="3:5" x14ac:dyDescent="0.25">
      <c r="C29060" s="90" t="s">
        <v>28223</v>
      </c>
      <c r="D29060" s="91">
        <v>66660</v>
      </c>
      <c r="E29060" s="90" t="str">
        <f>IF(D29060=Contact!$M$4,MAX($E$2:E29059)+1,"")</f>
        <v/>
      </c>
    </row>
    <row r="29061" spans="3:5" x14ac:dyDescent="0.25">
      <c r="C29061" s="90" t="s">
        <v>4933</v>
      </c>
      <c r="D29061" s="91">
        <v>66670</v>
      </c>
      <c r="E29061" s="90" t="str">
        <f>IF(D29061=Contact!$M$4,MAX($E$2:E29060)+1,"")</f>
        <v/>
      </c>
    </row>
    <row r="29062" spans="3:5" x14ac:dyDescent="0.25">
      <c r="C29062" s="90" t="s">
        <v>28224</v>
      </c>
      <c r="D29062" s="91">
        <v>66680</v>
      </c>
      <c r="E29062" s="90" t="str">
        <f>IF(D29062=Contact!$M$4,MAX($E$2:E29061)+1,"")</f>
        <v/>
      </c>
    </row>
    <row r="29063" spans="3:5" x14ac:dyDescent="0.25">
      <c r="C29063" s="90" t="s">
        <v>28225</v>
      </c>
      <c r="D29063" s="91">
        <v>66690</v>
      </c>
      <c r="E29063" s="90" t="str">
        <f>IF(D29063=Contact!$M$4,MAX($E$2:E29062)+1,"")</f>
        <v/>
      </c>
    </row>
    <row r="29064" spans="3:5" x14ac:dyDescent="0.25">
      <c r="C29064" s="90" t="s">
        <v>3287</v>
      </c>
      <c r="D29064" s="91">
        <v>66690</v>
      </c>
      <c r="E29064" s="90" t="str">
        <f>IF(D29064=Contact!$M$4,MAX($E$2:E29063)+1,"")</f>
        <v/>
      </c>
    </row>
    <row r="29065" spans="3:5" x14ac:dyDescent="0.25">
      <c r="C29065" s="90" t="s">
        <v>28226</v>
      </c>
      <c r="D29065" s="91">
        <v>66690</v>
      </c>
      <c r="E29065" s="90" t="str">
        <f>IF(D29065=Contact!$M$4,MAX($E$2:E29064)+1,"")</f>
        <v/>
      </c>
    </row>
    <row r="29066" spans="3:5" x14ac:dyDescent="0.25">
      <c r="C29066" s="90" t="s">
        <v>28227</v>
      </c>
      <c r="D29066" s="91">
        <v>66700</v>
      </c>
      <c r="E29066" s="90" t="str">
        <f>IF(D29066=Contact!$M$4,MAX($E$2:E29065)+1,"")</f>
        <v/>
      </c>
    </row>
    <row r="29067" spans="3:5" x14ac:dyDescent="0.25">
      <c r="C29067" s="90" t="s">
        <v>28228</v>
      </c>
      <c r="D29067" s="91">
        <v>66700</v>
      </c>
      <c r="E29067" s="90" t="str">
        <f>IF(D29067=Contact!$M$4,MAX($E$2:E29066)+1,"")</f>
        <v/>
      </c>
    </row>
    <row r="29068" spans="3:5" x14ac:dyDescent="0.25">
      <c r="C29068" s="90" t="s">
        <v>4312</v>
      </c>
      <c r="D29068" s="91">
        <v>66720</v>
      </c>
      <c r="E29068" s="90" t="str">
        <f>IF(D29068=Contact!$M$4,MAX($E$2:E29067)+1,"")</f>
        <v/>
      </c>
    </row>
    <row r="29069" spans="3:5" x14ac:dyDescent="0.25">
      <c r="C29069" s="90" t="s">
        <v>28229</v>
      </c>
      <c r="D29069" s="91">
        <v>66720</v>
      </c>
      <c r="E29069" s="90" t="str">
        <f>IF(D29069=Contact!$M$4,MAX($E$2:E29068)+1,"")</f>
        <v/>
      </c>
    </row>
    <row r="29070" spans="3:5" x14ac:dyDescent="0.25">
      <c r="C29070" s="90" t="s">
        <v>18870</v>
      </c>
      <c r="D29070" s="91">
        <v>66720</v>
      </c>
      <c r="E29070" s="90" t="str">
        <f>IF(D29070=Contact!$M$4,MAX($E$2:E29069)+1,"")</f>
        <v/>
      </c>
    </row>
    <row r="29071" spans="3:5" x14ac:dyDescent="0.25">
      <c r="C29071" s="90" t="s">
        <v>14630</v>
      </c>
      <c r="D29071" s="91">
        <v>66720</v>
      </c>
      <c r="E29071" s="90" t="str">
        <f>IF(D29071=Contact!$M$4,MAX($E$2:E29070)+1,"")</f>
        <v/>
      </c>
    </row>
    <row r="29072" spans="3:5" x14ac:dyDescent="0.25">
      <c r="C29072" s="90" t="s">
        <v>28230</v>
      </c>
      <c r="D29072" s="91">
        <v>66720</v>
      </c>
      <c r="E29072" s="90" t="str">
        <f>IF(D29072=Contact!$M$4,MAX($E$2:E29071)+1,"")</f>
        <v/>
      </c>
    </row>
    <row r="29073" spans="3:5" x14ac:dyDescent="0.25">
      <c r="C29073" s="90" t="s">
        <v>28231</v>
      </c>
      <c r="D29073" s="91">
        <v>66720</v>
      </c>
      <c r="E29073" s="90" t="str">
        <f>IF(D29073=Contact!$M$4,MAX($E$2:E29072)+1,"")</f>
        <v/>
      </c>
    </row>
    <row r="29074" spans="3:5" x14ac:dyDescent="0.25">
      <c r="C29074" s="90" t="s">
        <v>28232</v>
      </c>
      <c r="D29074" s="91">
        <v>66720</v>
      </c>
      <c r="E29074" s="90" t="str">
        <f>IF(D29074=Contact!$M$4,MAX($E$2:E29073)+1,"")</f>
        <v/>
      </c>
    </row>
    <row r="29075" spans="3:5" x14ac:dyDescent="0.25">
      <c r="C29075" s="90" t="s">
        <v>28233</v>
      </c>
      <c r="D29075" s="91">
        <v>66720</v>
      </c>
      <c r="E29075" s="90" t="str">
        <f>IF(D29075=Contact!$M$4,MAX($E$2:E29074)+1,"")</f>
        <v/>
      </c>
    </row>
    <row r="29076" spans="3:5" x14ac:dyDescent="0.25">
      <c r="C29076" s="90" t="s">
        <v>28234</v>
      </c>
      <c r="D29076" s="91">
        <v>66720</v>
      </c>
      <c r="E29076" s="90" t="str">
        <f>IF(D29076=Contact!$M$4,MAX($E$2:E29075)+1,"")</f>
        <v/>
      </c>
    </row>
    <row r="29077" spans="3:5" x14ac:dyDescent="0.25">
      <c r="C29077" s="90" t="s">
        <v>28235</v>
      </c>
      <c r="D29077" s="91">
        <v>66730</v>
      </c>
      <c r="E29077" s="90" t="str">
        <f>IF(D29077=Contact!$M$4,MAX($E$2:E29076)+1,"")</f>
        <v/>
      </c>
    </row>
    <row r="29078" spans="3:5" x14ac:dyDescent="0.25">
      <c r="C29078" s="90" t="s">
        <v>28236</v>
      </c>
      <c r="D29078" s="91">
        <v>66730</v>
      </c>
      <c r="E29078" s="90" t="str">
        <f>IF(D29078=Contact!$M$4,MAX($E$2:E29077)+1,"")</f>
        <v/>
      </c>
    </row>
    <row r="29079" spans="3:5" x14ac:dyDescent="0.25">
      <c r="C29079" s="90" t="s">
        <v>28237</v>
      </c>
      <c r="D29079" s="91">
        <v>66730</v>
      </c>
      <c r="E29079" s="90" t="str">
        <f>IF(D29079=Contact!$M$4,MAX($E$2:E29078)+1,"")</f>
        <v/>
      </c>
    </row>
    <row r="29080" spans="3:5" x14ac:dyDescent="0.25">
      <c r="C29080" s="90" t="s">
        <v>28238</v>
      </c>
      <c r="D29080" s="91">
        <v>66730</v>
      </c>
      <c r="E29080" s="90" t="str">
        <f>IF(D29080=Contact!$M$4,MAX($E$2:E29079)+1,"")</f>
        <v/>
      </c>
    </row>
    <row r="29081" spans="3:5" x14ac:dyDescent="0.25">
      <c r="C29081" s="90" t="s">
        <v>28239</v>
      </c>
      <c r="D29081" s="91">
        <v>66730</v>
      </c>
      <c r="E29081" s="90" t="str">
        <f>IF(D29081=Contact!$M$4,MAX($E$2:E29080)+1,"")</f>
        <v/>
      </c>
    </row>
    <row r="29082" spans="3:5" x14ac:dyDescent="0.25">
      <c r="C29082" s="90" t="s">
        <v>28240</v>
      </c>
      <c r="D29082" s="91">
        <v>66730</v>
      </c>
      <c r="E29082" s="90" t="str">
        <f>IF(D29082=Contact!$M$4,MAX($E$2:E29081)+1,"")</f>
        <v/>
      </c>
    </row>
    <row r="29083" spans="3:5" x14ac:dyDescent="0.25">
      <c r="C29083" s="90" t="s">
        <v>28241</v>
      </c>
      <c r="D29083" s="91">
        <v>66730</v>
      </c>
      <c r="E29083" s="90" t="str">
        <f>IF(D29083=Contact!$M$4,MAX($E$2:E29082)+1,"")</f>
        <v/>
      </c>
    </row>
    <row r="29084" spans="3:5" x14ac:dyDescent="0.25">
      <c r="C29084" s="90" t="s">
        <v>28242</v>
      </c>
      <c r="D29084" s="91">
        <v>66740</v>
      </c>
      <c r="E29084" s="90" t="str">
        <f>IF(D29084=Contact!$M$4,MAX($E$2:E29083)+1,"")</f>
        <v/>
      </c>
    </row>
    <row r="29085" spans="3:5" x14ac:dyDescent="0.25">
      <c r="C29085" s="90" t="s">
        <v>28243</v>
      </c>
      <c r="D29085" s="91">
        <v>66740</v>
      </c>
      <c r="E29085" s="90" t="str">
        <f>IF(D29085=Contact!$M$4,MAX($E$2:E29084)+1,"")</f>
        <v/>
      </c>
    </row>
    <row r="29086" spans="3:5" x14ac:dyDescent="0.25">
      <c r="C29086" s="90" t="s">
        <v>28244</v>
      </c>
      <c r="D29086" s="91">
        <v>66740</v>
      </c>
      <c r="E29086" s="90" t="str">
        <f>IF(D29086=Contact!$M$4,MAX($E$2:E29085)+1,"")</f>
        <v/>
      </c>
    </row>
    <row r="29087" spans="3:5" x14ac:dyDescent="0.25">
      <c r="C29087" s="90" t="s">
        <v>28245</v>
      </c>
      <c r="D29087" s="91">
        <v>66740</v>
      </c>
      <c r="E29087" s="90" t="str">
        <f>IF(D29087=Contact!$M$4,MAX($E$2:E29086)+1,"")</f>
        <v/>
      </c>
    </row>
    <row r="29088" spans="3:5" x14ac:dyDescent="0.25">
      <c r="C29088" s="90" t="s">
        <v>8013</v>
      </c>
      <c r="D29088" s="91">
        <v>66750</v>
      </c>
      <c r="E29088" s="90" t="str">
        <f>IF(D29088=Contact!$M$4,MAX($E$2:E29087)+1,"")</f>
        <v/>
      </c>
    </row>
    <row r="29089" spans="3:5" x14ac:dyDescent="0.25">
      <c r="C29089" s="90" t="s">
        <v>28246</v>
      </c>
      <c r="D29089" s="91">
        <v>66750</v>
      </c>
      <c r="E29089" s="90" t="str">
        <f>IF(D29089=Contact!$M$4,MAX($E$2:E29088)+1,"")</f>
        <v/>
      </c>
    </row>
    <row r="29090" spans="3:5" x14ac:dyDescent="0.25">
      <c r="C29090" s="90" t="s">
        <v>28247</v>
      </c>
      <c r="D29090" s="91">
        <v>66760</v>
      </c>
      <c r="E29090" s="90" t="str">
        <f>IF(D29090=Contact!$M$4,MAX($E$2:E29089)+1,"")</f>
        <v/>
      </c>
    </row>
    <row r="29091" spans="3:5" x14ac:dyDescent="0.25">
      <c r="C29091" s="90" t="s">
        <v>28248</v>
      </c>
      <c r="D29091" s="91">
        <v>66760</v>
      </c>
      <c r="E29091" s="90" t="str">
        <f>IF(D29091=Contact!$M$4,MAX($E$2:E29090)+1,"")</f>
        <v/>
      </c>
    </row>
    <row r="29092" spans="3:5" x14ac:dyDescent="0.25">
      <c r="C29092" s="90" t="s">
        <v>28249</v>
      </c>
      <c r="D29092" s="91">
        <v>66760</v>
      </c>
      <c r="E29092" s="90" t="str">
        <f>IF(D29092=Contact!$M$4,MAX($E$2:E29091)+1,"")</f>
        <v/>
      </c>
    </row>
    <row r="29093" spans="3:5" x14ac:dyDescent="0.25">
      <c r="C29093" s="90" t="s">
        <v>28250</v>
      </c>
      <c r="D29093" s="91">
        <v>66760</v>
      </c>
      <c r="E29093" s="90" t="str">
        <f>IF(D29093=Contact!$M$4,MAX($E$2:E29092)+1,"")</f>
        <v/>
      </c>
    </row>
    <row r="29094" spans="3:5" x14ac:dyDescent="0.25">
      <c r="C29094" s="90" t="s">
        <v>28251</v>
      </c>
      <c r="D29094" s="91">
        <v>66760</v>
      </c>
      <c r="E29094" s="90" t="str">
        <f>IF(D29094=Contact!$M$4,MAX($E$2:E29093)+1,"")</f>
        <v/>
      </c>
    </row>
    <row r="29095" spans="3:5" x14ac:dyDescent="0.25">
      <c r="C29095" s="90" t="s">
        <v>28252</v>
      </c>
      <c r="D29095" s="91">
        <v>66760</v>
      </c>
      <c r="E29095" s="90" t="str">
        <f>IF(D29095=Contact!$M$4,MAX($E$2:E29094)+1,"")</f>
        <v/>
      </c>
    </row>
    <row r="29096" spans="3:5" x14ac:dyDescent="0.25">
      <c r="C29096" s="90" t="s">
        <v>28253</v>
      </c>
      <c r="D29096" s="91">
        <v>66760</v>
      </c>
      <c r="E29096" s="90" t="str">
        <f>IF(D29096=Contact!$M$4,MAX($E$2:E29095)+1,"")</f>
        <v/>
      </c>
    </row>
    <row r="29097" spans="3:5" x14ac:dyDescent="0.25">
      <c r="C29097" s="90" t="s">
        <v>28254</v>
      </c>
      <c r="D29097" s="91">
        <v>66760</v>
      </c>
      <c r="E29097" s="90" t="str">
        <f>IF(D29097=Contact!$M$4,MAX($E$2:E29096)+1,"")</f>
        <v/>
      </c>
    </row>
    <row r="29098" spans="3:5" x14ac:dyDescent="0.25">
      <c r="C29098" s="90" t="s">
        <v>28255</v>
      </c>
      <c r="D29098" s="91">
        <v>66760</v>
      </c>
      <c r="E29098" s="90" t="str">
        <f>IF(D29098=Contact!$M$4,MAX($E$2:E29097)+1,"")</f>
        <v/>
      </c>
    </row>
    <row r="29099" spans="3:5" x14ac:dyDescent="0.25">
      <c r="C29099" s="90" t="s">
        <v>28256</v>
      </c>
      <c r="D29099" s="91">
        <v>66760</v>
      </c>
      <c r="E29099" s="90" t="str">
        <f>IF(D29099=Contact!$M$4,MAX($E$2:E29098)+1,"")</f>
        <v/>
      </c>
    </row>
    <row r="29100" spans="3:5" x14ac:dyDescent="0.25">
      <c r="C29100" s="90" t="s">
        <v>28257</v>
      </c>
      <c r="D29100" s="91">
        <v>66800</v>
      </c>
      <c r="E29100" s="90" t="str">
        <f>IF(D29100=Contact!$M$4,MAX($E$2:E29099)+1,"")</f>
        <v/>
      </c>
    </row>
    <row r="29101" spans="3:5" x14ac:dyDescent="0.25">
      <c r="C29101" s="90" t="s">
        <v>28258</v>
      </c>
      <c r="D29101" s="91">
        <v>66800</v>
      </c>
      <c r="E29101" s="90" t="str">
        <f>IF(D29101=Contact!$M$4,MAX($E$2:E29100)+1,"")</f>
        <v/>
      </c>
    </row>
    <row r="29102" spans="3:5" x14ac:dyDescent="0.25">
      <c r="C29102" s="90" t="s">
        <v>28259</v>
      </c>
      <c r="D29102" s="91">
        <v>66800</v>
      </c>
      <c r="E29102" s="90" t="str">
        <f>IF(D29102=Contact!$M$4,MAX($E$2:E29101)+1,"")</f>
        <v/>
      </c>
    </row>
    <row r="29103" spans="3:5" x14ac:dyDescent="0.25">
      <c r="C29103" s="90" t="s">
        <v>28260</v>
      </c>
      <c r="D29103" s="91">
        <v>66800</v>
      </c>
      <c r="E29103" s="90" t="str">
        <f>IF(D29103=Contact!$M$4,MAX($E$2:E29102)+1,"")</f>
        <v/>
      </c>
    </row>
    <row r="29104" spans="3:5" x14ac:dyDescent="0.25">
      <c r="C29104" s="90" t="s">
        <v>28261</v>
      </c>
      <c r="D29104" s="91">
        <v>66800</v>
      </c>
      <c r="E29104" s="90" t="str">
        <f>IF(D29104=Contact!$M$4,MAX($E$2:E29103)+1,"")</f>
        <v/>
      </c>
    </row>
    <row r="29105" spans="3:5" x14ac:dyDescent="0.25">
      <c r="C29105" s="90" t="s">
        <v>28262</v>
      </c>
      <c r="D29105" s="91">
        <v>66800</v>
      </c>
      <c r="E29105" s="90" t="str">
        <f>IF(D29105=Contact!$M$4,MAX($E$2:E29104)+1,"")</f>
        <v/>
      </c>
    </row>
    <row r="29106" spans="3:5" x14ac:dyDescent="0.25">
      <c r="C29106" s="90" t="s">
        <v>28263</v>
      </c>
      <c r="D29106" s="91">
        <v>66820</v>
      </c>
      <c r="E29106" s="90" t="str">
        <f>IF(D29106=Contact!$M$4,MAX($E$2:E29105)+1,"")</f>
        <v/>
      </c>
    </row>
    <row r="29107" spans="3:5" x14ac:dyDescent="0.25">
      <c r="C29107" s="90" t="s">
        <v>28264</v>
      </c>
      <c r="D29107" s="91">
        <v>66820</v>
      </c>
      <c r="E29107" s="90" t="str">
        <f>IF(D29107=Contact!$M$4,MAX($E$2:E29106)+1,"")</f>
        <v/>
      </c>
    </row>
    <row r="29108" spans="3:5" x14ac:dyDescent="0.25">
      <c r="C29108" s="90" t="s">
        <v>28265</v>
      </c>
      <c r="D29108" s="91">
        <v>66820</v>
      </c>
      <c r="E29108" s="90" t="str">
        <f>IF(D29108=Contact!$M$4,MAX($E$2:E29107)+1,"")</f>
        <v/>
      </c>
    </row>
    <row r="29109" spans="3:5" x14ac:dyDescent="0.25">
      <c r="C29109" s="90" t="s">
        <v>28266</v>
      </c>
      <c r="D29109" s="91">
        <v>66820</v>
      </c>
      <c r="E29109" s="90" t="str">
        <f>IF(D29109=Contact!$M$4,MAX($E$2:E29108)+1,"")</f>
        <v/>
      </c>
    </row>
    <row r="29110" spans="3:5" x14ac:dyDescent="0.25">
      <c r="C29110" s="90" t="s">
        <v>28267</v>
      </c>
      <c r="D29110" s="91">
        <v>66820</v>
      </c>
      <c r="E29110" s="90" t="str">
        <f>IF(D29110=Contact!$M$4,MAX($E$2:E29109)+1,"")</f>
        <v/>
      </c>
    </row>
    <row r="29111" spans="3:5" x14ac:dyDescent="0.25">
      <c r="C29111" s="90" t="s">
        <v>69</v>
      </c>
      <c r="D29111" s="91">
        <v>67000</v>
      </c>
      <c r="E29111" s="90" t="str">
        <f>IF(D29111=Contact!$M$4,MAX($E$2:E29110)+1,"")</f>
        <v/>
      </c>
    </row>
    <row r="29112" spans="3:5" x14ac:dyDescent="0.25">
      <c r="C29112" s="90" t="s">
        <v>69</v>
      </c>
      <c r="D29112" s="91">
        <v>67100</v>
      </c>
      <c r="E29112" s="90" t="str">
        <f>IF(D29112=Contact!$M$4,MAX($E$2:E29111)+1,"")</f>
        <v/>
      </c>
    </row>
    <row r="29113" spans="3:5" x14ac:dyDescent="0.25">
      <c r="C29113" s="90" t="s">
        <v>28268</v>
      </c>
      <c r="D29113" s="91">
        <v>67110</v>
      </c>
      <c r="E29113" s="90" t="str">
        <f>IF(D29113=Contact!$M$4,MAX($E$2:E29112)+1,"")</f>
        <v/>
      </c>
    </row>
    <row r="29114" spans="3:5" x14ac:dyDescent="0.25">
      <c r="C29114" s="90" t="s">
        <v>28269</v>
      </c>
      <c r="D29114" s="91">
        <v>67110</v>
      </c>
      <c r="E29114" s="90" t="str">
        <f>IF(D29114=Contact!$M$4,MAX($E$2:E29113)+1,"")</f>
        <v/>
      </c>
    </row>
    <row r="29115" spans="3:5" x14ac:dyDescent="0.25">
      <c r="C29115" s="90" t="s">
        <v>28270</v>
      </c>
      <c r="D29115" s="91">
        <v>67110</v>
      </c>
      <c r="E29115" s="90" t="str">
        <f>IF(D29115=Contact!$M$4,MAX($E$2:E29114)+1,"")</f>
        <v/>
      </c>
    </row>
    <row r="29116" spans="3:5" x14ac:dyDescent="0.25">
      <c r="C29116" s="90" t="s">
        <v>28271</v>
      </c>
      <c r="D29116" s="91">
        <v>67110</v>
      </c>
      <c r="E29116" s="90" t="str">
        <f>IF(D29116=Contact!$M$4,MAX($E$2:E29115)+1,"")</f>
        <v/>
      </c>
    </row>
    <row r="29117" spans="3:5" x14ac:dyDescent="0.25">
      <c r="C29117" s="90" t="s">
        <v>28272</v>
      </c>
      <c r="D29117" s="91">
        <v>67110</v>
      </c>
      <c r="E29117" s="90" t="str">
        <f>IF(D29117=Contact!$M$4,MAX($E$2:E29116)+1,"")</f>
        <v/>
      </c>
    </row>
    <row r="29118" spans="3:5" x14ac:dyDescent="0.25">
      <c r="C29118" s="90" t="s">
        <v>28273</v>
      </c>
      <c r="D29118" s="91">
        <v>67110</v>
      </c>
      <c r="E29118" s="90" t="str">
        <f>IF(D29118=Contact!$M$4,MAX($E$2:E29117)+1,"")</f>
        <v/>
      </c>
    </row>
    <row r="29119" spans="3:5" x14ac:dyDescent="0.25">
      <c r="C29119" s="90" t="s">
        <v>28274</v>
      </c>
      <c r="D29119" s="91">
        <v>67110</v>
      </c>
      <c r="E29119" s="90" t="str">
        <f>IF(D29119=Contact!$M$4,MAX($E$2:E29118)+1,"")</f>
        <v/>
      </c>
    </row>
    <row r="29120" spans="3:5" x14ac:dyDescent="0.25">
      <c r="C29120" s="90" t="s">
        <v>28275</v>
      </c>
      <c r="D29120" s="91">
        <v>67110</v>
      </c>
      <c r="E29120" s="90" t="str">
        <f>IF(D29120=Contact!$M$4,MAX($E$2:E29119)+1,"")</f>
        <v/>
      </c>
    </row>
    <row r="29121" spans="3:5" x14ac:dyDescent="0.25">
      <c r="C29121" s="90" t="s">
        <v>28276</v>
      </c>
      <c r="D29121" s="91">
        <v>67110</v>
      </c>
      <c r="E29121" s="90" t="str">
        <f>IF(D29121=Contact!$M$4,MAX($E$2:E29120)+1,"")</f>
        <v/>
      </c>
    </row>
    <row r="29122" spans="3:5" x14ac:dyDescent="0.25">
      <c r="C29122" s="90" t="s">
        <v>28277</v>
      </c>
      <c r="D29122" s="91">
        <v>67110</v>
      </c>
      <c r="E29122" s="90" t="str">
        <f>IF(D29122=Contact!$M$4,MAX($E$2:E29121)+1,"")</f>
        <v/>
      </c>
    </row>
    <row r="29123" spans="3:5" x14ac:dyDescent="0.25">
      <c r="C29123" s="90" t="s">
        <v>28278</v>
      </c>
      <c r="D29123" s="91">
        <v>67110</v>
      </c>
      <c r="E29123" s="90" t="str">
        <f>IF(D29123=Contact!$M$4,MAX($E$2:E29122)+1,"")</f>
        <v/>
      </c>
    </row>
    <row r="29124" spans="3:5" x14ac:dyDescent="0.25">
      <c r="C29124" s="90" t="s">
        <v>28279</v>
      </c>
      <c r="D29124" s="91">
        <v>67110</v>
      </c>
      <c r="E29124" s="90" t="str">
        <f>IF(D29124=Contact!$M$4,MAX($E$2:E29123)+1,"")</f>
        <v/>
      </c>
    </row>
    <row r="29125" spans="3:5" x14ac:dyDescent="0.25">
      <c r="C29125" s="90" t="s">
        <v>28280</v>
      </c>
      <c r="D29125" s="91">
        <v>67110</v>
      </c>
      <c r="E29125" s="90" t="str">
        <f>IF(D29125=Contact!$M$4,MAX($E$2:E29124)+1,"")</f>
        <v/>
      </c>
    </row>
    <row r="29126" spans="3:5" x14ac:dyDescent="0.25">
      <c r="C29126" s="90" t="s">
        <v>28281</v>
      </c>
      <c r="D29126" s="91">
        <v>67110</v>
      </c>
      <c r="E29126" s="90" t="str">
        <f>IF(D29126=Contact!$M$4,MAX($E$2:E29125)+1,"")</f>
        <v/>
      </c>
    </row>
    <row r="29127" spans="3:5" x14ac:dyDescent="0.25">
      <c r="C29127" s="90" t="s">
        <v>28282</v>
      </c>
      <c r="D29127" s="91">
        <v>67110</v>
      </c>
      <c r="E29127" s="90" t="str">
        <f>IF(D29127=Contact!$M$4,MAX($E$2:E29126)+1,"")</f>
        <v/>
      </c>
    </row>
    <row r="29128" spans="3:5" x14ac:dyDescent="0.25">
      <c r="C29128" s="90" t="s">
        <v>28283</v>
      </c>
      <c r="D29128" s="91">
        <v>67112</v>
      </c>
      <c r="E29128" s="90" t="str">
        <f>IF(D29128=Contact!$M$4,MAX($E$2:E29127)+1,"")</f>
        <v/>
      </c>
    </row>
    <row r="29129" spans="3:5" x14ac:dyDescent="0.25">
      <c r="C29129" s="90" t="s">
        <v>28284</v>
      </c>
      <c r="D29129" s="91">
        <v>67113</v>
      </c>
      <c r="E29129" s="90" t="str">
        <f>IF(D29129=Contact!$M$4,MAX($E$2:E29128)+1,"")</f>
        <v/>
      </c>
    </row>
    <row r="29130" spans="3:5" x14ac:dyDescent="0.25">
      <c r="C29130" s="90" t="s">
        <v>28285</v>
      </c>
      <c r="D29130" s="91">
        <v>67114</v>
      </c>
      <c r="E29130" s="90" t="str">
        <f>IF(D29130=Contact!$M$4,MAX($E$2:E29129)+1,"")</f>
        <v/>
      </c>
    </row>
    <row r="29131" spans="3:5" x14ac:dyDescent="0.25">
      <c r="C29131" s="90" t="s">
        <v>28286</v>
      </c>
      <c r="D29131" s="91">
        <v>67115</v>
      </c>
      <c r="E29131" s="90" t="str">
        <f>IF(D29131=Contact!$M$4,MAX($E$2:E29130)+1,"")</f>
        <v/>
      </c>
    </row>
    <row r="29132" spans="3:5" x14ac:dyDescent="0.25">
      <c r="C29132" s="90" t="s">
        <v>28287</v>
      </c>
      <c r="D29132" s="91">
        <v>67116</v>
      </c>
      <c r="E29132" s="90" t="str">
        <f>IF(D29132=Contact!$M$4,MAX($E$2:E29131)+1,"")</f>
        <v/>
      </c>
    </row>
    <row r="29133" spans="3:5" x14ac:dyDescent="0.25">
      <c r="C29133" s="90" t="s">
        <v>28288</v>
      </c>
      <c r="D29133" s="91">
        <v>67117</v>
      </c>
      <c r="E29133" s="90" t="str">
        <f>IF(D29133=Contact!$M$4,MAX($E$2:E29132)+1,"")</f>
        <v/>
      </c>
    </row>
    <row r="29134" spans="3:5" x14ac:dyDescent="0.25">
      <c r="C29134" s="90" t="s">
        <v>28289</v>
      </c>
      <c r="D29134" s="91">
        <v>67117</v>
      </c>
      <c r="E29134" s="90" t="str">
        <f>IF(D29134=Contact!$M$4,MAX($E$2:E29133)+1,"")</f>
        <v/>
      </c>
    </row>
    <row r="29135" spans="3:5" x14ac:dyDescent="0.25">
      <c r="C29135" s="90" t="s">
        <v>28290</v>
      </c>
      <c r="D29135" s="91">
        <v>67117</v>
      </c>
      <c r="E29135" s="90" t="str">
        <f>IF(D29135=Contact!$M$4,MAX($E$2:E29134)+1,"")</f>
        <v/>
      </c>
    </row>
    <row r="29136" spans="3:5" x14ac:dyDescent="0.25">
      <c r="C29136" s="90" t="s">
        <v>28291</v>
      </c>
      <c r="D29136" s="91">
        <v>67117</v>
      </c>
      <c r="E29136" s="90" t="str">
        <f>IF(D29136=Contact!$M$4,MAX($E$2:E29135)+1,"")</f>
        <v/>
      </c>
    </row>
    <row r="29137" spans="3:5" x14ac:dyDescent="0.25">
      <c r="C29137" s="90" t="s">
        <v>28292</v>
      </c>
      <c r="D29137" s="91">
        <v>67117</v>
      </c>
      <c r="E29137" s="90" t="str">
        <f>IF(D29137=Contact!$M$4,MAX($E$2:E29136)+1,"")</f>
        <v/>
      </c>
    </row>
    <row r="29138" spans="3:5" x14ac:dyDescent="0.25">
      <c r="C29138" s="90" t="s">
        <v>28293</v>
      </c>
      <c r="D29138" s="91">
        <v>67117</v>
      </c>
      <c r="E29138" s="90" t="str">
        <f>IF(D29138=Contact!$M$4,MAX($E$2:E29137)+1,"")</f>
        <v/>
      </c>
    </row>
    <row r="29139" spans="3:5" x14ac:dyDescent="0.25">
      <c r="C29139" s="90" t="s">
        <v>28294</v>
      </c>
      <c r="D29139" s="91">
        <v>67117</v>
      </c>
      <c r="E29139" s="90" t="str">
        <f>IF(D29139=Contact!$M$4,MAX($E$2:E29138)+1,"")</f>
        <v/>
      </c>
    </row>
    <row r="29140" spans="3:5" x14ac:dyDescent="0.25">
      <c r="C29140" s="90" t="s">
        <v>28295</v>
      </c>
      <c r="D29140" s="91">
        <v>67120</v>
      </c>
      <c r="E29140" s="90" t="str">
        <f>IF(D29140=Contact!$M$4,MAX($E$2:E29139)+1,"")</f>
        <v/>
      </c>
    </row>
    <row r="29141" spans="3:5" x14ac:dyDescent="0.25">
      <c r="C29141" s="90" t="s">
        <v>28296</v>
      </c>
      <c r="D29141" s="91">
        <v>67120</v>
      </c>
      <c r="E29141" s="90" t="str">
        <f>IF(D29141=Contact!$M$4,MAX($E$2:E29140)+1,"")</f>
        <v/>
      </c>
    </row>
    <row r="29142" spans="3:5" x14ac:dyDescent="0.25">
      <c r="C29142" s="90" t="s">
        <v>28297</v>
      </c>
      <c r="D29142" s="91">
        <v>67120</v>
      </c>
      <c r="E29142" s="90" t="str">
        <f>IF(D29142=Contact!$M$4,MAX($E$2:E29141)+1,"")</f>
        <v/>
      </c>
    </row>
    <row r="29143" spans="3:5" x14ac:dyDescent="0.25">
      <c r="C29143" s="90" t="s">
        <v>28298</v>
      </c>
      <c r="D29143" s="91">
        <v>67120</v>
      </c>
      <c r="E29143" s="90" t="str">
        <f>IF(D29143=Contact!$M$4,MAX($E$2:E29142)+1,"")</f>
        <v/>
      </c>
    </row>
    <row r="29144" spans="3:5" x14ac:dyDescent="0.25">
      <c r="C29144" s="90" t="s">
        <v>28299</v>
      </c>
      <c r="D29144" s="91">
        <v>67120</v>
      </c>
      <c r="E29144" s="90" t="str">
        <f>IF(D29144=Contact!$M$4,MAX($E$2:E29143)+1,"")</f>
        <v/>
      </c>
    </row>
    <row r="29145" spans="3:5" x14ac:dyDescent="0.25">
      <c r="C29145" s="90" t="s">
        <v>28300</v>
      </c>
      <c r="D29145" s="91">
        <v>67120</v>
      </c>
      <c r="E29145" s="90" t="str">
        <f>IF(D29145=Contact!$M$4,MAX($E$2:E29144)+1,"")</f>
        <v/>
      </c>
    </row>
    <row r="29146" spans="3:5" x14ac:dyDescent="0.25">
      <c r="C29146" s="90" t="s">
        <v>28301</v>
      </c>
      <c r="D29146" s="91">
        <v>67120</v>
      </c>
      <c r="E29146" s="90" t="str">
        <f>IF(D29146=Contact!$M$4,MAX($E$2:E29145)+1,"")</f>
        <v/>
      </c>
    </row>
    <row r="29147" spans="3:5" x14ac:dyDescent="0.25">
      <c r="C29147" s="90" t="s">
        <v>28302</v>
      </c>
      <c r="D29147" s="91">
        <v>67120</v>
      </c>
      <c r="E29147" s="90" t="str">
        <f>IF(D29147=Contact!$M$4,MAX($E$2:E29146)+1,"")</f>
        <v/>
      </c>
    </row>
    <row r="29148" spans="3:5" x14ac:dyDescent="0.25">
      <c r="C29148" s="90" t="s">
        <v>28303</v>
      </c>
      <c r="D29148" s="91">
        <v>67120</v>
      </c>
      <c r="E29148" s="90" t="str">
        <f>IF(D29148=Contact!$M$4,MAX($E$2:E29147)+1,"")</f>
        <v/>
      </c>
    </row>
    <row r="29149" spans="3:5" x14ac:dyDescent="0.25">
      <c r="C29149" s="90" t="s">
        <v>28304</v>
      </c>
      <c r="D29149" s="91">
        <v>67120</v>
      </c>
      <c r="E29149" s="90" t="str">
        <f>IF(D29149=Contact!$M$4,MAX($E$2:E29148)+1,"")</f>
        <v/>
      </c>
    </row>
    <row r="29150" spans="3:5" x14ac:dyDescent="0.25">
      <c r="C29150" s="90" t="s">
        <v>28305</v>
      </c>
      <c r="D29150" s="91">
        <v>67120</v>
      </c>
      <c r="E29150" s="90" t="str">
        <f>IF(D29150=Contact!$M$4,MAX($E$2:E29149)+1,"")</f>
        <v/>
      </c>
    </row>
    <row r="29151" spans="3:5" x14ac:dyDescent="0.25">
      <c r="C29151" s="90" t="s">
        <v>28306</v>
      </c>
      <c r="D29151" s="91">
        <v>67120</v>
      </c>
      <c r="E29151" s="90" t="str">
        <f>IF(D29151=Contact!$M$4,MAX($E$2:E29150)+1,"")</f>
        <v/>
      </c>
    </row>
    <row r="29152" spans="3:5" x14ac:dyDescent="0.25">
      <c r="C29152" s="90" t="s">
        <v>28307</v>
      </c>
      <c r="D29152" s="91">
        <v>67120</v>
      </c>
      <c r="E29152" s="90" t="str">
        <f>IF(D29152=Contact!$M$4,MAX($E$2:E29151)+1,"")</f>
        <v/>
      </c>
    </row>
    <row r="29153" spans="3:5" x14ac:dyDescent="0.25">
      <c r="C29153" s="90" t="s">
        <v>28308</v>
      </c>
      <c r="D29153" s="91">
        <v>67130</v>
      </c>
      <c r="E29153" s="90" t="str">
        <f>IF(D29153=Contact!$M$4,MAX($E$2:E29152)+1,"")</f>
        <v/>
      </c>
    </row>
    <row r="29154" spans="3:5" x14ac:dyDescent="0.25">
      <c r="C29154" s="90" t="s">
        <v>28309</v>
      </c>
      <c r="D29154" s="91">
        <v>67130</v>
      </c>
      <c r="E29154" s="90" t="str">
        <f>IF(D29154=Contact!$M$4,MAX($E$2:E29153)+1,"")</f>
        <v/>
      </c>
    </row>
    <row r="29155" spans="3:5" x14ac:dyDescent="0.25">
      <c r="C29155" s="90" t="s">
        <v>11002</v>
      </c>
      <c r="D29155" s="91">
        <v>67130</v>
      </c>
      <c r="E29155" s="90" t="str">
        <f>IF(D29155=Contact!$M$4,MAX($E$2:E29154)+1,"")</f>
        <v/>
      </c>
    </row>
    <row r="29156" spans="3:5" x14ac:dyDescent="0.25">
      <c r="C29156" s="90" t="s">
        <v>28310</v>
      </c>
      <c r="D29156" s="91">
        <v>67130</v>
      </c>
      <c r="E29156" s="90" t="str">
        <f>IF(D29156=Contact!$M$4,MAX($E$2:E29155)+1,"")</f>
        <v/>
      </c>
    </row>
    <row r="29157" spans="3:5" x14ac:dyDescent="0.25">
      <c r="C29157" s="90" t="s">
        <v>28311</v>
      </c>
      <c r="D29157" s="91">
        <v>67130</v>
      </c>
      <c r="E29157" s="90" t="str">
        <f>IF(D29157=Contact!$M$4,MAX($E$2:E29156)+1,"")</f>
        <v/>
      </c>
    </row>
    <row r="29158" spans="3:5" x14ac:dyDescent="0.25">
      <c r="C29158" s="90" t="s">
        <v>28312</v>
      </c>
      <c r="D29158" s="91">
        <v>67130</v>
      </c>
      <c r="E29158" s="90" t="str">
        <f>IF(D29158=Contact!$M$4,MAX($E$2:E29157)+1,"")</f>
        <v/>
      </c>
    </row>
    <row r="29159" spans="3:5" x14ac:dyDescent="0.25">
      <c r="C29159" s="90" t="s">
        <v>10796</v>
      </c>
      <c r="D29159" s="91">
        <v>67130</v>
      </c>
      <c r="E29159" s="90" t="str">
        <f>IF(D29159=Contact!$M$4,MAX($E$2:E29158)+1,"")</f>
        <v/>
      </c>
    </row>
    <row r="29160" spans="3:5" x14ac:dyDescent="0.25">
      <c r="C29160" s="90" t="s">
        <v>28313</v>
      </c>
      <c r="D29160" s="91">
        <v>67130</v>
      </c>
      <c r="E29160" s="90" t="str">
        <f>IF(D29160=Contact!$M$4,MAX($E$2:E29159)+1,"")</f>
        <v/>
      </c>
    </row>
    <row r="29161" spans="3:5" x14ac:dyDescent="0.25">
      <c r="C29161" s="90" t="s">
        <v>28314</v>
      </c>
      <c r="D29161" s="91">
        <v>67130</v>
      </c>
      <c r="E29161" s="90" t="str">
        <f>IF(D29161=Contact!$M$4,MAX($E$2:E29160)+1,"")</f>
        <v/>
      </c>
    </row>
    <row r="29162" spans="3:5" x14ac:dyDescent="0.25">
      <c r="C29162" s="90" t="s">
        <v>28315</v>
      </c>
      <c r="D29162" s="91">
        <v>67130</v>
      </c>
      <c r="E29162" s="90" t="str">
        <f>IF(D29162=Contact!$M$4,MAX($E$2:E29161)+1,"")</f>
        <v/>
      </c>
    </row>
    <row r="29163" spans="3:5" x14ac:dyDescent="0.25">
      <c r="C29163" s="90" t="s">
        <v>28316</v>
      </c>
      <c r="D29163" s="91">
        <v>67130</v>
      </c>
      <c r="E29163" s="90" t="str">
        <f>IF(D29163=Contact!$M$4,MAX($E$2:E29162)+1,"")</f>
        <v/>
      </c>
    </row>
    <row r="29164" spans="3:5" x14ac:dyDescent="0.25">
      <c r="C29164" s="90" t="s">
        <v>28317</v>
      </c>
      <c r="D29164" s="91">
        <v>67130</v>
      </c>
      <c r="E29164" s="90" t="str">
        <f>IF(D29164=Contact!$M$4,MAX($E$2:E29163)+1,"")</f>
        <v/>
      </c>
    </row>
    <row r="29165" spans="3:5" x14ac:dyDescent="0.25">
      <c r="C29165" s="90" t="s">
        <v>28318</v>
      </c>
      <c r="D29165" s="91">
        <v>67130</v>
      </c>
      <c r="E29165" s="90" t="str">
        <f>IF(D29165=Contact!$M$4,MAX($E$2:E29164)+1,"")</f>
        <v/>
      </c>
    </row>
    <row r="29166" spans="3:5" x14ac:dyDescent="0.25">
      <c r="C29166" s="90" t="s">
        <v>28319</v>
      </c>
      <c r="D29166" s="91">
        <v>67130</v>
      </c>
      <c r="E29166" s="90" t="str">
        <f>IF(D29166=Contact!$M$4,MAX($E$2:E29165)+1,"")</f>
        <v/>
      </c>
    </row>
    <row r="29167" spans="3:5" x14ac:dyDescent="0.25">
      <c r="C29167" s="90" t="s">
        <v>28320</v>
      </c>
      <c r="D29167" s="91">
        <v>67130</v>
      </c>
      <c r="E29167" s="90" t="str">
        <f>IF(D29167=Contact!$M$4,MAX($E$2:E29166)+1,"")</f>
        <v/>
      </c>
    </row>
    <row r="29168" spans="3:5" x14ac:dyDescent="0.25">
      <c r="C29168" s="90" t="s">
        <v>28321</v>
      </c>
      <c r="D29168" s="91">
        <v>67130</v>
      </c>
      <c r="E29168" s="90" t="str">
        <f>IF(D29168=Contact!$M$4,MAX($E$2:E29167)+1,"")</f>
        <v/>
      </c>
    </row>
    <row r="29169" spans="3:5" x14ac:dyDescent="0.25">
      <c r="C29169" s="90" t="s">
        <v>28322</v>
      </c>
      <c r="D29169" s="91">
        <v>67130</v>
      </c>
      <c r="E29169" s="90" t="str">
        <f>IF(D29169=Contact!$M$4,MAX($E$2:E29168)+1,"")</f>
        <v/>
      </c>
    </row>
    <row r="29170" spans="3:5" x14ac:dyDescent="0.25">
      <c r="C29170" s="90" t="s">
        <v>28323</v>
      </c>
      <c r="D29170" s="91">
        <v>67130</v>
      </c>
      <c r="E29170" s="90" t="str">
        <f>IF(D29170=Contact!$M$4,MAX($E$2:E29169)+1,"")</f>
        <v/>
      </c>
    </row>
    <row r="29171" spans="3:5" x14ac:dyDescent="0.25">
      <c r="C29171" s="90" t="s">
        <v>28324</v>
      </c>
      <c r="D29171" s="91">
        <v>67130</v>
      </c>
      <c r="E29171" s="90" t="str">
        <f>IF(D29171=Contact!$M$4,MAX($E$2:E29170)+1,"")</f>
        <v/>
      </c>
    </row>
    <row r="29172" spans="3:5" x14ac:dyDescent="0.25">
      <c r="C29172" s="90" t="s">
        <v>28325</v>
      </c>
      <c r="D29172" s="91">
        <v>67130</v>
      </c>
      <c r="E29172" s="90" t="str">
        <f>IF(D29172=Contact!$M$4,MAX($E$2:E29171)+1,"")</f>
        <v/>
      </c>
    </row>
    <row r="29173" spans="3:5" x14ac:dyDescent="0.25">
      <c r="C29173" s="90" t="s">
        <v>28326</v>
      </c>
      <c r="D29173" s="91">
        <v>67130</v>
      </c>
      <c r="E29173" s="90" t="str">
        <f>IF(D29173=Contact!$M$4,MAX($E$2:E29172)+1,"")</f>
        <v/>
      </c>
    </row>
    <row r="29174" spans="3:5" x14ac:dyDescent="0.25">
      <c r="C29174" s="90" t="s">
        <v>28327</v>
      </c>
      <c r="D29174" s="91">
        <v>67130</v>
      </c>
      <c r="E29174" s="90" t="str">
        <f>IF(D29174=Contact!$M$4,MAX($E$2:E29173)+1,"")</f>
        <v/>
      </c>
    </row>
    <row r="29175" spans="3:5" x14ac:dyDescent="0.25">
      <c r="C29175" s="90" t="s">
        <v>28328</v>
      </c>
      <c r="D29175" s="91">
        <v>67130</v>
      </c>
      <c r="E29175" s="90" t="str">
        <f>IF(D29175=Contact!$M$4,MAX($E$2:E29174)+1,"")</f>
        <v/>
      </c>
    </row>
    <row r="29176" spans="3:5" x14ac:dyDescent="0.25">
      <c r="C29176" s="90" t="s">
        <v>28328</v>
      </c>
      <c r="D29176" s="91">
        <v>67130</v>
      </c>
      <c r="E29176" s="90" t="str">
        <f>IF(D29176=Contact!$M$4,MAX($E$2:E29175)+1,"")</f>
        <v/>
      </c>
    </row>
    <row r="29177" spans="3:5" x14ac:dyDescent="0.25">
      <c r="C29177" s="90" t="s">
        <v>28329</v>
      </c>
      <c r="D29177" s="91">
        <v>67130</v>
      </c>
      <c r="E29177" s="90" t="str">
        <f>IF(D29177=Contact!$M$4,MAX($E$2:E29176)+1,"")</f>
        <v/>
      </c>
    </row>
    <row r="29178" spans="3:5" x14ac:dyDescent="0.25">
      <c r="C29178" s="90" t="s">
        <v>28330</v>
      </c>
      <c r="D29178" s="91">
        <v>67130</v>
      </c>
      <c r="E29178" s="90" t="str">
        <f>IF(D29178=Contact!$M$4,MAX($E$2:E29177)+1,"")</f>
        <v/>
      </c>
    </row>
    <row r="29179" spans="3:5" x14ac:dyDescent="0.25">
      <c r="C29179" s="90" t="s">
        <v>28331</v>
      </c>
      <c r="D29179" s="91">
        <v>67140</v>
      </c>
      <c r="E29179" s="90" t="str">
        <f>IF(D29179=Contact!$M$4,MAX($E$2:E29178)+1,"")</f>
        <v/>
      </c>
    </row>
    <row r="29180" spans="3:5" x14ac:dyDescent="0.25">
      <c r="C29180" s="90" t="s">
        <v>28332</v>
      </c>
      <c r="D29180" s="91">
        <v>67140</v>
      </c>
      <c r="E29180" s="90" t="str">
        <f>IF(D29180=Contact!$M$4,MAX($E$2:E29179)+1,"")</f>
        <v/>
      </c>
    </row>
    <row r="29181" spans="3:5" x14ac:dyDescent="0.25">
      <c r="C29181" s="90" t="s">
        <v>28333</v>
      </c>
      <c r="D29181" s="91">
        <v>67140</v>
      </c>
      <c r="E29181" s="90" t="str">
        <f>IF(D29181=Contact!$M$4,MAX($E$2:E29180)+1,"")</f>
        <v/>
      </c>
    </row>
    <row r="29182" spans="3:5" x14ac:dyDescent="0.25">
      <c r="C29182" s="90" t="s">
        <v>28334</v>
      </c>
      <c r="D29182" s="91">
        <v>67140</v>
      </c>
      <c r="E29182" s="90" t="str">
        <f>IF(D29182=Contact!$M$4,MAX($E$2:E29181)+1,"")</f>
        <v/>
      </c>
    </row>
    <row r="29183" spans="3:5" x14ac:dyDescent="0.25">
      <c r="C29183" s="90" t="s">
        <v>28335</v>
      </c>
      <c r="D29183" s="91">
        <v>67140</v>
      </c>
      <c r="E29183" s="90" t="str">
        <f>IF(D29183=Contact!$M$4,MAX($E$2:E29182)+1,"")</f>
        <v/>
      </c>
    </row>
    <row r="29184" spans="3:5" x14ac:dyDescent="0.25">
      <c r="C29184" s="90" t="s">
        <v>28336</v>
      </c>
      <c r="D29184" s="91">
        <v>67140</v>
      </c>
      <c r="E29184" s="90" t="str">
        <f>IF(D29184=Contact!$M$4,MAX($E$2:E29183)+1,"")</f>
        <v/>
      </c>
    </row>
    <row r="29185" spans="3:5" x14ac:dyDescent="0.25">
      <c r="C29185" s="90" t="s">
        <v>28337</v>
      </c>
      <c r="D29185" s="91">
        <v>67140</v>
      </c>
      <c r="E29185" s="90" t="str">
        <f>IF(D29185=Contact!$M$4,MAX($E$2:E29184)+1,"")</f>
        <v/>
      </c>
    </row>
    <row r="29186" spans="3:5" x14ac:dyDescent="0.25">
      <c r="C29186" s="90" t="s">
        <v>28338</v>
      </c>
      <c r="D29186" s="91">
        <v>67140</v>
      </c>
      <c r="E29186" s="90" t="str">
        <f>IF(D29186=Contact!$M$4,MAX($E$2:E29185)+1,"")</f>
        <v/>
      </c>
    </row>
    <row r="29187" spans="3:5" x14ac:dyDescent="0.25">
      <c r="C29187" s="90" t="s">
        <v>28339</v>
      </c>
      <c r="D29187" s="91">
        <v>67140</v>
      </c>
      <c r="E29187" s="90" t="str">
        <f>IF(D29187=Contact!$M$4,MAX($E$2:E29186)+1,"")</f>
        <v/>
      </c>
    </row>
    <row r="29188" spans="3:5" x14ac:dyDescent="0.25">
      <c r="C29188" s="90" t="s">
        <v>28340</v>
      </c>
      <c r="D29188" s="91">
        <v>67140</v>
      </c>
      <c r="E29188" s="90" t="str">
        <f>IF(D29188=Contact!$M$4,MAX($E$2:E29187)+1,"")</f>
        <v/>
      </c>
    </row>
    <row r="29189" spans="3:5" x14ac:dyDescent="0.25">
      <c r="C29189" s="90" t="s">
        <v>28341</v>
      </c>
      <c r="D29189" s="91">
        <v>67140</v>
      </c>
      <c r="E29189" s="90" t="str">
        <f>IF(D29189=Contact!$M$4,MAX($E$2:E29188)+1,"")</f>
        <v/>
      </c>
    </row>
    <row r="29190" spans="3:5" x14ac:dyDescent="0.25">
      <c r="C29190" s="90" t="s">
        <v>422</v>
      </c>
      <c r="D29190" s="91">
        <v>67140</v>
      </c>
      <c r="E29190" s="90" t="str">
        <f>IF(D29190=Contact!$M$4,MAX($E$2:E29189)+1,"")</f>
        <v/>
      </c>
    </row>
    <row r="29191" spans="3:5" x14ac:dyDescent="0.25">
      <c r="C29191" s="90" t="s">
        <v>28342</v>
      </c>
      <c r="D29191" s="91">
        <v>67140</v>
      </c>
      <c r="E29191" s="90" t="str">
        <f>IF(D29191=Contact!$M$4,MAX($E$2:E29190)+1,"")</f>
        <v/>
      </c>
    </row>
    <row r="29192" spans="3:5" x14ac:dyDescent="0.25">
      <c r="C29192" s="90" t="s">
        <v>28343</v>
      </c>
      <c r="D29192" s="91">
        <v>67140</v>
      </c>
      <c r="E29192" s="90" t="str">
        <f>IF(D29192=Contact!$M$4,MAX($E$2:E29191)+1,"")</f>
        <v/>
      </c>
    </row>
    <row r="29193" spans="3:5" x14ac:dyDescent="0.25">
      <c r="C29193" s="90" t="s">
        <v>28344</v>
      </c>
      <c r="D29193" s="91">
        <v>67150</v>
      </c>
      <c r="E29193" s="90" t="str">
        <f>IF(D29193=Contact!$M$4,MAX($E$2:E29192)+1,"")</f>
        <v/>
      </c>
    </row>
    <row r="29194" spans="3:5" x14ac:dyDescent="0.25">
      <c r="C29194" s="90" t="s">
        <v>28345</v>
      </c>
      <c r="D29194" s="91">
        <v>67150</v>
      </c>
      <c r="E29194" s="90" t="str">
        <f>IF(D29194=Contact!$M$4,MAX($E$2:E29193)+1,"")</f>
        <v/>
      </c>
    </row>
    <row r="29195" spans="3:5" x14ac:dyDescent="0.25">
      <c r="C29195" s="90" t="s">
        <v>28346</v>
      </c>
      <c r="D29195" s="91">
        <v>67150</v>
      </c>
      <c r="E29195" s="90" t="str">
        <f>IF(D29195=Contact!$M$4,MAX($E$2:E29194)+1,"")</f>
        <v/>
      </c>
    </row>
    <row r="29196" spans="3:5" x14ac:dyDescent="0.25">
      <c r="C29196" s="90" t="s">
        <v>28347</v>
      </c>
      <c r="D29196" s="91">
        <v>67150</v>
      </c>
      <c r="E29196" s="90" t="str">
        <f>IF(D29196=Contact!$M$4,MAX($E$2:E29195)+1,"")</f>
        <v/>
      </c>
    </row>
    <row r="29197" spans="3:5" x14ac:dyDescent="0.25">
      <c r="C29197" s="90" t="s">
        <v>28348</v>
      </c>
      <c r="D29197" s="91">
        <v>67150</v>
      </c>
      <c r="E29197" s="90" t="str">
        <f>IF(D29197=Contact!$M$4,MAX($E$2:E29196)+1,"")</f>
        <v/>
      </c>
    </row>
    <row r="29198" spans="3:5" x14ac:dyDescent="0.25">
      <c r="C29198" s="90" t="s">
        <v>28349</v>
      </c>
      <c r="D29198" s="91">
        <v>67150</v>
      </c>
      <c r="E29198" s="90" t="str">
        <f>IF(D29198=Contact!$M$4,MAX($E$2:E29197)+1,"")</f>
        <v/>
      </c>
    </row>
    <row r="29199" spans="3:5" x14ac:dyDescent="0.25">
      <c r="C29199" s="90" t="s">
        <v>28350</v>
      </c>
      <c r="D29199" s="91">
        <v>67150</v>
      </c>
      <c r="E29199" s="90" t="str">
        <f>IF(D29199=Contact!$M$4,MAX($E$2:E29198)+1,"")</f>
        <v/>
      </c>
    </row>
    <row r="29200" spans="3:5" x14ac:dyDescent="0.25">
      <c r="C29200" s="90" t="s">
        <v>28351</v>
      </c>
      <c r="D29200" s="91">
        <v>67150</v>
      </c>
      <c r="E29200" s="90" t="str">
        <f>IF(D29200=Contact!$M$4,MAX($E$2:E29199)+1,"")</f>
        <v/>
      </c>
    </row>
    <row r="29201" spans="3:5" x14ac:dyDescent="0.25">
      <c r="C29201" s="90" t="s">
        <v>28352</v>
      </c>
      <c r="D29201" s="91">
        <v>67150</v>
      </c>
      <c r="E29201" s="90" t="str">
        <f>IF(D29201=Contact!$M$4,MAX($E$2:E29200)+1,"")</f>
        <v/>
      </c>
    </row>
    <row r="29202" spans="3:5" x14ac:dyDescent="0.25">
      <c r="C29202" s="90" t="s">
        <v>28353</v>
      </c>
      <c r="D29202" s="91">
        <v>67150</v>
      </c>
      <c r="E29202" s="90" t="str">
        <f>IF(D29202=Contact!$M$4,MAX($E$2:E29201)+1,"")</f>
        <v/>
      </c>
    </row>
    <row r="29203" spans="3:5" x14ac:dyDescent="0.25">
      <c r="C29203" s="90" t="s">
        <v>28354</v>
      </c>
      <c r="D29203" s="91">
        <v>67150</v>
      </c>
      <c r="E29203" s="90" t="str">
        <f>IF(D29203=Contact!$M$4,MAX($E$2:E29202)+1,"")</f>
        <v/>
      </c>
    </row>
    <row r="29204" spans="3:5" x14ac:dyDescent="0.25">
      <c r="C29204" s="90" t="s">
        <v>28355</v>
      </c>
      <c r="D29204" s="91">
        <v>67150</v>
      </c>
      <c r="E29204" s="90" t="str">
        <f>IF(D29204=Contact!$M$4,MAX($E$2:E29203)+1,"")</f>
        <v/>
      </c>
    </row>
    <row r="29205" spans="3:5" x14ac:dyDescent="0.25">
      <c r="C29205" s="90" t="s">
        <v>28356</v>
      </c>
      <c r="D29205" s="91">
        <v>67150</v>
      </c>
      <c r="E29205" s="90" t="str">
        <f>IF(D29205=Contact!$M$4,MAX($E$2:E29204)+1,"")</f>
        <v/>
      </c>
    </row>
    <row r="29206" spans="3:5" x14ac:dyDescent="0.25">
      <c r="C29206" s="90" t="s">
        <v>28357</v>
      </c>
      <c r="D29206" s="91">
        <v>67150</v>
      </c>
      <c r="E29206" s="90" t="str">
        <f>IF(D29206=Contact!$M$4,MAX($E$2:E29205)+1,"")</f>
        <v/>
      </c>
    </row>
    <row r="29207" spans="3:5" x14ac:dyDescent="0.25">
      <c r="C29207" s="90" t="s">
        <v>28358</v>
      </c>
      <c r="D29207" s="91">
        <v>67160</v>
      </c>
      <c r="E29207" s="90" t="str">
        <f>IF(D29207=Contact!$M$4,MAX($E$2:E29206)+1,"")</f>
        <v/>
      </c>
    </row>
    <row r="29208" spans="3:5" x14ac:dyDescent="0.25">
      <c r="C29208" s="90" t="s">
        <v>28359</v>
      </c>
      <c r="D29208" s="91">
        <v>67160</v>
      </c>
      <c r="E29208" s="90" t="str">
        <f>IF(D29208=Contact!$M$4,MAX($E$2:E29207)+1,"")</f>
        <v/>
      </c>
    </row>
    <row r="29209" spans="3:5" x14ac:dyDescent="0.25">
      <c r="C29209" s="90" t="s">
        <v>28360</v>
      </c>
      <c r="D29209" s="91">
        <v>67160</v>
      </c>
      <c r="E29209" s="90" t="str">
        <f>IF(D29209=Contact!$M$4,MAX($E$2:E29208)+1,"")</f>
        <v/>
      </c>
    </row>
    <row r="29210" spans="3:5" x14ac:dyDescent="0.25">
      <c r="C29210" s="90" t="s">
        <v>28361</v>
      </c>
      <c r="D29210" s="91">
        <v>67160</v>
      </c>
      <c r="E29210" s="90" t="str">
        <f>IF(D29210=Contact!$M$4,MAX($E$2:E29209)+1,"")</f>
        <v/>
      </c>
    </row>
    <row r="29211" spans="3:5" x14ac:dyDescent="0.25">
      <c r="C29211" s="90" t="s">
        <v>28362</v>
      </c>
      <c r="D29211" s="91">
        <v>67160</v>
      </c>
      <c r="E29211" s="90" t="str">
        <f>IF(D29211=Contact!$M$4,MAX($E$2:E29210)+1,"")</f>
        <v/>
      </c>
    </row>
    <row r="29212" spans="3:5" x14ac:dyDescent="0.25">
      <c r="C29212" s="90" t="s">
        <v>28363</v>
      </c>
      <c r="D29212" s="91">
        <v>67160</v>
      </c>
      <c r="E29212" s="90" t="str">
        <f>IF(D29212=Contact!$M$4,MAX($E$2:E29211)+1,"")</f>
        <v/>
      </c>
    </row>
    <row r="29213" spans="3:5" x14ac:dyDescent="0.25">
      <c r="C29213" s="90" t="s">
        <v>28364</v>
      </c>
      <c r="D29213" s="91">
        <v>67160</v>
      </c>
      <c r="E29213" s="90" t="str">
        <f>IF(D29213=Contact!$M$4,MAX($E$2:E29212)+1,"")</f>
        <v/>
      </c>
    </row>
    <row r="29214" spans="3:5" x14ac:dyDescent="0.25">
      <c r="C29214" s="90" t="s">
        <v>28365</v>
      </c>
      <c r="D29214" s="91">
        <v>67160</v>
      </c>
      <c r="E29214" s="90" t="str">
        <f>IF(D29214=Contact!$M$4,MAX($E$2:E29213)+1,"")</f>
        <v/>
      </c>
    </row>
    <row r="29215" spans="3:5" x14ac:dyDescent="0.25">
      <c r="C29215" s="90" t="s">
        <v>28366</v>
      </c>
      <c r="D29215" s="91">
        <v>67160</v>
      </c>
      <c r="E29215" s="90" t="str">
        <f>IF(D29215=Contact!$M$4,MAX($E$2:E29214)+1,"")</f>
        <v/>
      </c>
    </row>
    <row r="29216" spans="3:5" x14ac:dyDescent="0.25">
      <c r="C29216" s="90" t="s">
        <v>28367</v>
      </c>
      <c r="D29216" s="91">
        <v>67160</v>
      </c>
      <c r="E29216" s="90" t="str">
        <f>IF(D29216=Contact!$M$4,MAX($E$2:E29215)+1,"")</f>
        <v/>
      </c>
    </row>
    <row r="29217" spans="3:5" x14ac:dyDescent="0.25">
      <c r="C29217" s="90" t="s">
        <v>28368</v>
      </c>
      <c r="D29217" s="91">
        <v>67160</v>
      </c>
      <c r="E29217" s="90" t="str">
        <f>IF(D29217=Contact!$M$4,MAX($E$2:E29216)+1,"")</f>
        <v/>
      </c>
    </row>
    <row r="29218" spans="3:5" x14ac:dyDescent="0.25">
      <c r="C29218" s="90" t="s">
        <v>28369</v>
      </c>
      <c r="D29218" s="91">
        <v>67160</v>
      </c>
      <c r="E29218" s="90" t="str">
        <f>IF(D29218=Contact!$M$4,MAX($E$2:E29217)+1,"")</f>
        <v/>
      </c>
    </row>
    <row r="29219" spans="3:5" x14ac:dyDescent="0.25">
      <c r="C29219" s="90" t="s">
        <v>28370</v>
      </c>
      <c r="D29219" s="91">
        <v>67160</v>
      </c>
      <c r="E29219" s="90" t="str">
        <f>IF(D29219=Contact!$M$4,MAX($E$2:E29218)+1,"")</f>
        <v/>
      </c>
    </row>
    <row r="29220" spans="3:5" x14ac:dyDescent="0.25">
      <c r="C29220" s="90" t="s">
        <v>28371</v>
      </c>
      <c r="D29220" s="91">
        <v>67160</v>
      </c>
      <c r="E29220" s="90" t="str">
        <f>IF(D29220=Contact!$M$4,MAX($E$2:E29219)+1,"")</f>
        <v/>
      </c>
    </row>
    <row r="29221" spans="3:5" x14ac:dyDescent="0.25">
      <c r="C29221" s="90" t="s">
        <v>28372</v>
      </c>
      <c r="D29221" s="91">
        <v>67160</v>
      </c>
      <c r="E29221" s="90" t="str">
        <f>IF(D29221=Contact!$M$4,MAX($E$2:E29220)+1,"")</f>
        <v/>
      </c>
    </row>
    <row r="29222" spans="3:5" x14ac:dyDescent="0.25">
      <c r="C29222" s="90" t="s">
        <v>28373</v>
      </c>
      <c r="D29222" s="91">
        <v>67160</v>
      </c>
      <c r="E29222" s="90" t="str">
        <f>IF(D29222=Contact!$M$4,MAX($E$2:E29221)+1,"")</f>
        <v/>
      </c>
    </row>
    <row r="29223" spans="3:5" x14ac:dyDescent="0.25">
      <c r="C29223" s="90" t="s">
        <v>28374</v>
      </c>
      <c r="D29223" s="91">
        <v>67160</v>
      </c>
      <c r="E29223" s="90" t="str">
        <f>IF(D29223=Contact!$M$4,MAX($E$2:E29222)+1,"")</f>
        <v/>
      </c>
    </row>
    <row r="29224" spans="3:5" x14ac:dyDescent="0.25">
      <c r="C29224" s="90" t="s">
        <v>28375</v>
      </c>
      <c r="D29224" s="91">
        <v>67160</v>
      </c>
      <c r="E29224" s="90" t="str">
        <f>IF(D29224=Contact!$M$4,MAX($E$2:E29223)+1,"")</f>
        <v/>
      </c>
    </row>
    <row r="29225" spans="3:5" x14ac:dyDescent="0.25">
      <c r="C29225" s="90" t="s">
        <v>28376</v>
      </c>
      <c r="D29225" s="91">
        <v>67170</v>
      </c>
      <c r="E29225" s="90" t="str">
        <f>IF(D29225=Contact!$M$4,MAX($E$2:E29224)+1,"")</f>
        <v/>
      </c>
    </row>
    <row r="29226" spans="3:5" x14ac:dyDescent="0.25">
      <c r="C29226" s="90" t="s">
        <v>28377</v>
      </c>
      <c r="D29226" s="91">
        <v>67170</v>
      </c>
      <c r="E29226" s="90" t="str">
        <f>IF(D29226=Contact!$M$4,MAX($E$2:E29225)+1,"")</f>
        <v/>
      </c>
    </row>
    <row r="29227" spans="3:5" x14ac:dyDescent="0.25">
      <c r="C29227" s="90" t="s">
        <v>28378</v>
      </c>
      <c r="D29227" s="91">
        <v>67170</v>
      </c>
      <c r="E29227" s="90" t="str">
        <f>IF(D29227=Contact!$M$4,MAX($E$2:E29226)+1,"")</f>
        <v/>
      </c>
    </row>
    <row r="29228" spans="3:5" x14ac:dyDescent="0.25">
      <c r="C29228" s="90" t="s">
        <v>28379</v>
      </c>
      <c r="D29228" s="91">
        <v>67170</v>
      </c>
      <c r="E29228" s="90" t="str">
        <f>IF(D29228=Contact!$M$4,MAX($E$2:E29227)+1,"")</f>
        <v/>
      </c>
    </row>
    <row r="29229" spans="3:5" x14ac:dyDescent="0.25">
      <c r="C29229" s="90" t="s">
        <v>28380</v>
      </c>
      <c r="D29229" s="91">
        <v>67170</v>
      </c>
      <c r="E29229" s="90" t="str">
        <f>IF(D29229=Contact!$M$4,MAX($E$2:E29228)+1,"")</f>
        <v/>
      </c>
    </row>
    <row r="29230" spans="3:5" x14ac:dyDescent="0.25">
      <c r="C29230" s="90" t="s">
        <v>28381</v>
      </c>
      <c r="D29230" s="91">
        <v>67170</v>
      </c>
      <c r="E29230" s="90" t="str">
        <f>IF(D29230=Contact!$M$4,MAX($E$2:E29229)+1,"")</f>
        <v/>
      </c>
    </row>
    <row r="29231" spans="3:5" x14ac:dyDescent="0.25">
      <c r="C29231" s="90" t="s">
        <v>28382</v>
      </c>
      <c r="D29231" s="91">
        <v>67170</v>
      </c>
      <c r="E29231" s="90" t="str">
        <f>IF(D29231=Contact!$M$4,MAX($E$2:E29230)+1,"")</f>
        <v/>
      </c>
    </row>
    <row r="29232" spans="3:5" x14ac:dyDescent="0.25">
      <c r="C29232" s="90" t="s">
        <v>28383</v>
      </c>
      <c r="D29232" s="91">
        <v>67170</v>
      </c>
      <c r="E29232" s="90" t="str">
        <f>IF(D29232=Contact!$M$4,MAX($E$2:E29231)+1,"")</f>
        <v/>
      </c>
    </row>
    <row r="29233" spans="3:5" x14ac:dyDescent="0.25">
      <c r="C29233" s="90" t="s">
        <v>28384</v>
      </c>
      <c r="D29233" s="91">
        <v>67170</v>
      </c>
      <c r="E29233" s="90" t="str">
        <f>IF(D29233=Contact!$M$4,MAX($E$2:E29232)+1,"")</f>
        <v/>
      </c>
    </row>
    <row r="29234" spans="3:5" x14ac:dyDescent="0.25">
      <c r="C29234" s="90" t="s">
        <v>28385</v>
      </c>
      <c r="D29234" s="91">
        <v>67170</v>
      </c>
      <c r="E29234" s="90" t="str">
        <f>IF(D29234=Contact!$M$4,MAX($E$2:E29233)+1,"")</f>
        <v/>
      </c>
    </row>
    <row r="29235" spans="3:5" x14ac:dyDescent="0.25">
      <c r="C29235" s="90" t="s">
        <v>28386</v>
      </c>
      <c r="D29235" s="91">
        <v>67170</v>
      </c>
      <c r="E29235" s="90" t="str">
        <f>IF(D29235=Contact!$M$4,MAX($E$2:E29234)+1,"")</f>
        <v/>
      </c>
    </row>
    <row r="29236" spans="3:5" x14ac:dyDescent="0.25">
      <c r="C29236" s="90" t="s">
        <v>28387</v>
      </c>
      <c r="D29236" s="91">
        <v>67170</v>
      </c>
      <c r="E29236" s="90" t="str">
        <f>IF(D29236=Contact!$M$4,MAX($E$2:E29235)+1,"")</f>
        <v/>
      </c>
    </row>
    <row r="29237" spans="3:5" x14ac:dyDescent="0.25">
      <c r="C29237" s="90" t="s">
        <v>28388</v>
      </c>
      <c r="D29237" s="91">
        <v>67170</v>
      </c>
      <c r="E29237" s="90" t="str">
        <f>IF(D29237=Contact!$M$4,MAX($E$2:E29236)+1,"")</f>
        <v/>
      </c>
    </row>
    <row r="29238" spans="3:5" x14ac:dyDescent="0.25">
      <c r="C29238" s="90" t="s">
        <v>28389</v>
      </c>
      <c r="D29238" s="91">
        <v>67170</v>
      </c>
      <c r="E29238" s="90" t="str">
        <f>IF(D29238=Contact!$M$4,MAX($E$2:E29237)+1,"")</f>
        <v/>
      </c>
    </row>
    <row r="29239" spans="3:5" x14ac:dyDescent="0.25">
      <c r="C29239" s="90" t="s">
        <v>28390</v>
      </c>
      <c r="D29239" s="91">
        <v>67170</v>
      </c>
      <c r="E29239" s="90" t="str">
        <f>IF(D29239=Contact!$M$4,MAX($E$2:E29238)+1,"")</f>
        <v/>
      </c>
    </row>
    <row r="29240" spans="3:5" x14ac:dyDescent="0.25">
      <c r="C29240" s="90" t="s">
        <v>28391</v>
      </c>
      <c r="D29240" s="91">
        <v>67170</v>
      </c>
      <c r="E29240" s="90" t="str">
        <f>IF(D29240=Contact!$M$4,MAX($E$2:E29239)+1,"")</f>
        <v/>
      </c>
    </row>
    <row r="29241" spans="3:5" x14ac:dyDescent="0.25">
      <c r="C29241" s="90" t="s">
        <v>28392</v>
      </c>
      <c r="D29241" s="91">
        <v>67170</v>
      </c>
      <c r="E29241" s="90" t="str">
        <f>IF(D29241=Contact!$M$4,MAX($E$2:E29240)+1,"")</f>
        <v/>
      </c>
    </row>
    <row r="29242" spans="3:5" x14ac:dyDescent="0.25">
      <c r="C29242" s="90" t="s">
        <v>28393</v>
      </c>
      <c r="D29242" s="91">
        <v>67190</v>
      </c>
      <c r="E29242" s="90" t="str">
        <f>IF(D29242=Contact!$M$4,MAX($E$2:E29241)+1,"")</f>
        <v/>
      </c>
    </row>
    <row r="29243" spans="3:5" x14ac:dyDescent="0.25">
      <c r="C29243" s="90" t="s">
        <v>28394</v>
      </c>
      <c r="D29243" s="91">
        <v>67190</v>
      </c>
      <c r="E29243" s="90" t="str">
        <f>IF(D29243=Contact!$M$4,MAX($E$2:E29242)+1,"")</f>
        <v/>
      </c>
    </row>
    <row r="29244" spans="3:5" x14ac:dyDescent="0.25">
      <c r="C29244" s="90" t="s">
        <v>28395</v>
      </c>
      <c r="D29244" s="91">
        <v>67190</v>
      </c>
      <c r="E29244" s="90" t="str">
        <f>IF(D29244=Contact!$M$4,MAX($E$2:E29243)+1,"")</f>
        <v/>
      </c>
    </row>
    <row r="29245" spans="3:5" x14ac:dyDescent="0.25">
      <c r="C29245" s="90" t="s">
        <v>28396</v>
      </c>
      <c r="D29245" s="91">
        <v>67190</v>
      </c>
      <c r="E29245" s="90" t="str">
        <f>IF(D29245=Contact!$M$4,MAX($E$2:E29244)+1,"")</f>
        <v/>
      </c>
    </row>
    <row r="29246" spans="3:5" x14ac:dyDescent="0.25">
      <c r="C29246" s="90" t="s">
        <v>28397</v>
      </c>
      <c r="D29246" s="91">
        <v>67190</v>
      </c>
      <c r="E29246" s="90" t="str">
        <f>IF(D29246=Contact!$M$4,MAX($E$2:E29245)+1,"")</f>
        <v/>
      </c>
    </row>
    <row r="29247" spans="3:5" x14ac:dyDescent="0.25">
      <c r="C29247" s="90" t="s">
        <v>28398</v>
      </c>
      <c r="D29247" s="91">
        <v>67190</v>
      </c>
      <c r="E29247" s="90" t="str">
        <f>IF(D29247=Contact!$M$4,MAX($E$2:E29246)+1,"")</f>
        <v/>
      </c>
    </row>
    <row r="29248" spans="3:5" x14ac:dyDescent="0.25">
      <c r="C29248" s="90" t="s">
        <v>28399</v>
      </c>
      <c r="D29248" s="91">
        <v>67190</v>
      </c>
      <c r="E29248" s="90" t="str">
        <f>IF(D29248=Contact!$M$4,MAX($E$2:E29247)+1,"")</f>
        <v/>
      </c>
    </row>
    <row r="29249" spans="3:5" x14ac:dyDescent="0.25">
      <c r="C29249" s="90" t="s">
        <v>28400</v>
      </c>
      <c r="D29249" s="91">
        <v>67190</v>
      </c>
      <c r="E29249" s="90" t="str">
        <f>IF(D29249=Contact!$M$4,MAX($E$2:E29248)+1,"")</f>
        <v/>
      </c>
    </row>
    <row r="29250" spans="3:5" x14ac:dyDescent="0.25">
      <c r="C29250" s="90" t="s">
        <v>69</v>
      </c>
      <c r="D29250" s="91">
        <v>67200</v>
      </c>
      <c r="E29250" s="90" t="str">
        <f>IF(D29250=Contact!$M$4,MAX($E$2:E29249)+1,"")</f>
        <v/>
      </c>
    </row>
    <row r="29251" spans="3:5" x14ac:dyDescent="0.25">
      <c r="C29251" s="90" t="s">
        <v>28401</v>
      </c>
      <c r="D29251" s="91">
        <v>67201</v>
      </c>
      <c r="E29251" s="90" t="str">
        <f>IF(D29251=Contact!$M$4,MAX($E$2:E29250)+1,"")</f>
        <v/>
      </c>
    </row>
    <row r="29252" spans="3:5" x14ac:dyDescent="0.25">
      <c r="C29252" s="90" t="s">
        <v>28402</v>
      </c>
      <c r="D29252" s="91">
        <v>67202</v>
      </c>
      <c r="E29252" s="90" t="str">
        <f>IF(D29252=Contact!$M$4,MAX($E$2:E29251)+1,"")</f>
        <v/>
      </c>
    </row>
    <row r="29253" spans="3:5" x14ac:dyDescent="0.25">
      <c r="C29253" s="90" t="s">
        <v>28403</v>
      </c>
      <c r="D29253" s="91">
        <v>67203</v>
      </c>
      <c r="E29253" s="90" t="str">
        <f>IF(D29253=Contact!$M$4,MAX($E$2:E29252)+1,"")</f>
        <v/>
      </c>
    </row>
    <row r="29254" spans="3:5" x14ac:dyDescent="0.25">
      <c r="C29254" s="90" t="s">
        <v>28404</v>
      </c>
      <c r="D29254" s="91">
        <v>67204</v>
      </c>
      <c r="E29254" s="90" t="str">
        <f>IF(D29254=Contact!$M$4,MAX($E$2:E29253)+1,"")</f>
        <v/>
      </c>
    </row>
    <row r="29255" spans="3:5" x14ac:dyDescent="0.25">
      <c r="C29255" s="90" t="s">
        <v>28405</v>
      </c>
      <c r="D29255" s="91">
        <v>67205</v>
      </c>
      <c r="E29255" s="90" t="str">
        <f>IF(D29255=Contact!$M$4,MAX($E$2:E29254)+1,"")</f>
        <v/>
      </c>
    </row>
    <row r="29256" spans="3:5" x14ac:dyDescent="0.25">
      <c r="C29256" s="90" t="s">
        <v>28406</v>
      </c>
      <c r="D29256" s="91">
        <v>67206</v>
      </c>
      <c r="E29256" s="90" t="str">
        <f>IF(D29256=Contact!$M$4,MAX($E$2:E29255)+1,"")</f>
        <v/>
      </c>
    </row>
    <row r="29257" spans="3:5" x14ac:dyDescent="0.25">
      <c r="C29257" s="90" t="s">
        <v>28407</v>
      </c>
      <c r="D29257" s="91">
        <v>67207</v>
      </c>
      <c r="E29257" s="90" t="str">
        <f>IF(D29257=Contact!$M$4,MAX($E$2:E29256)+1,"")</f>
        <v/>
      </c>
    </row>
    <row r="29258" spans="3:5" x14ac:dyDescent="0.25">
      <c r="C29258" s="90" t="s">
        <v>28408</v>
      </c>
      <c r="D29258" s="91">
        <v>67210</v>
      </c>
      <c r="E29258" s="90" t="str">
        <f>IF(D29258=Contact!$M$4,MAX($E$2:E29257)+1,"")</f>
        <v/>
      </c>
    </row>
    <row r="29259" spans="3:5" x14ac:dyDescent="0.25">
      <c r="C29259" s="90" t="s">
        <v>28409</v>
      </c>
      <c r="D29259" s="91">
        <v>67210</v>
      </c>
      <c r="E29259" s="90" t="str">
        <f>IF(D29259=Contact!$M$4,MAX($E$2:E29258)+1,"")</f>
        <v/>
      </c>
    </row>
    <row r="29260" spans="3:5" x14ac:dyDescent="0.25">
      <c r="C29260" s="90" t="s">
        <v>28410</v>
      </c>
      <c r="D29260" s="91">
        <v>67210</v>
      </c>
      <c r="E29260" s="90" t="str">
        <f>IF(D29260=Contact!$M$4,MAX($E$2:E29259)+1,"")</f>
        <v/>
      </c>
    </row>
    <row r="29261" spans="3:5" x14ac:dyDescent="0.25">
      <c r="C29261" s="90" t="s">
        <v>28411</v>
      </c>
      <c r="D29261" s="91">
        <v>67210</v>
      </c>
      <c r="E29261" s="90" t="str">
        <f>IF(D29261=Contact!$M$4,MAX($E$2:E29260)+1,"")</f>
        <v/>
      </c>
    </row>
    <row r="29262" spans="3:5" x14ac:dyDescent="0.25">
      <c r="C29262" s="90" t="s">
        <v>28412</v>
      </c>
      <c r="D29262" s="91">
        <v>67210</v>
      </c>
      <c r="E29262" s="90" t="str">
        <f>IF(D29262=Contact!$M$4,MAX($E$2:E29261)+1,"")</f>
        <v/>
      </c>
    </row>
    <row r="29263" spans="3:5" x14ac:dyDescent="0.25">
      <c r="C29263" s="90" t="s">
        <v>28413</v>
      </c>
      <c r="D29263" s="91">
        <v>67210</v>
      </c>
      <c r="E29263" s="90" t="str">
        <f>IF(D29263=Contact!$M$4,MAX($E$2:E29262)+1,"")</f>
        <v/>
      </c>
    </row>
    <row r="29264" spans="3:5" x14ac:dyDescent="0.25">
      <c r="C29264" s="90" t="s">
        <v>28414</v>
      </c>
      <c r="D29264" s="91">
        <v>67210</v>
      </c>
      <c r="E29264" s="90" t="str">
        <f>IF(D29264=Contact!$M$4,MAX($E$2:E29263)+1,"")</f>
        <v/>
      </c>
    </row>
    <row r="29265" spans="3:5" x14ac:dyDescent="0.25">
      <c r="C29265" s="90" t="s">
        <v>28415</v>
      </c>
      <c r="D29265" s="91">
        <v>67220</v>
      </c>
      <c r="E29265" s="90" t="str">
        <f>IF(D29265=Contact!$M$4,MAX($E$2:E29264)+1,"")</f>
        <v/>
      </c>
    </row>
    <row r="29266" spans="3:5" x14ac:dyDescent="0.25">
      <c r="C29266" s="90" t="s">
        <v>28416</v>
      </c>
      <c r="D29266" s="91">
        <v>67220</v>
      </c>
      <c r="E29266" s="90" t="str">
        <f>IF(D29266=Contact!$M$4,MAX($E$2:E29265)+1,"")</f>
        <v/>
      </c>
    </row>
    <row r="29267" spans="3:5" x14ac:dyDescent="0.25">
      <c r="C29267" s="90" t="s">
        <v>28417</v>
      </c>
      <c r="D29267" s="91">
        <v>67220</v>
      </c>
      <c r="E29267" s="90" t="str">
        <f>IF(D29267=Contact!$M$4,MAX($E$2:E29266)+1,"")</f>
        <v/>
      </c>
    </row>
    <row r="29268" spans="3:5" x14ac:dyDescent="0.25">
      <c r="C29268" s="90" t="s">
        <v>28418</v>
      </c>
      <c r="D29268" s="91">
        <v>67220</v>
      </c>
      <c r="E29268" s="90" t="str">
        <f>IF(D29268=Contact!$M$4,MAX($E$2:E29267)+1,"")</f>
        <v/>
      </c>
    </row>
    <row r="29269" spans="3:5" x14ac:dyDescent="0.25">
      <c r="C29269" s="90" t="s">
        <v>28419</v>
      </c>
      <c r="D29269" s="91">
        <v>67220</v>
      </c>
      <c r="E29269" s="90" t="str">
        <f>IF(D29269=Contact!$M$4,MAX($E$2:E29268)+1,"")</f>
        <v/>
      </c>
    </row>
    <row r="29270" spans="3:5" x14ac:dyDescent="0.25">
      <c r="C29270" s="90" t="s">
        <v>28420</v>
      </c>
      <c r="D29270" s="91">
        <v>67220</v>
      </c>
      <c r="E29270" s="90" t="str">
        <f>IF(D29270=Contact!$M$4,MAX($E$2:E29269)+1,"")</f>
        <v/>
      </c>
    </row>
    <row r="29271" spans="3:5" x14ac:dyDescent="0.25">
      <c r="C29271" s="90" t="s">
        <v>28421</v>
      </c>
      <c r="D29271" s="91">
        <v>67220</v>
      </c>
      <c r="E29271" s="90" t="str">
        <f>IF(D29271=Contact!$M$4,MAX($E$2:E29270)+1,"")</f>
        <v/>
      </c>
    </row>
    <row r="29272" spans="3:5" x14ac:dyDescent="0.25">
      <c r="C29272" s="90" t="s">
        <v>28422</v>
      </c>
      <c r="D29272" s="91">
        <v>67220</v>
      </c>
      <c r="E29272" s="90" t="str">
        <f>IF(D29272=Contact!$M$4,MAX($E$2:E29271)+1,"")</f>
        <v/>
      </c>
    </row>
    <row r="29273" spans="3:5" x14ac:dyDescent="0.25">
      <c r="C29273" s="90" t="s">
        <v>28423</v>
      </c>
      <c r="D29273" s="91">
        <v>67220</v>
      </c>
      <c r="E29273" s="90" t="str">
        <f>IF(D29273=Contact!$M$4,MAX($E$2:E29272)+1,"")</f>
        <v/>
      </c>
    </row>
    <row r="29274" spans="3:5" x14ac:dyDescent="0.25">
      <c r="C29274" s="90" t="s">
        <v>28424</v>
      </c>
      <c r="D29274" s="91">
        <v>67220</v>
      </c>
      <c r="E29274" s="90" t="str">
        <f>IF(D29274=Contact!$M$4,MAX($E$2:E29273)+1,"")</f>
        <v/>
      </c>
    </row>
    <row r="29275" spans="3:5" x14ac:dyDescent="0.25">
      <c r="C29275" s="90" t="s">
        <v>28425</v>
      </c>
      <c r="D29275" s="91">
        <v>67220</v>
      </c>
      <c r="E29275" s="90" t="str">
        <f>IF(D29275=Contact!$M$4,MAX($E$2:E29274)+1,"")</f>
        <v/>
      </c>
    </row>
    <row r="29276" spans="3:5" x14ac:dyDescent="0.25">
      <c r="C29276" s="90" t="s">
        <v>28426</v>
      </c>
      <c r="D29276" s="91">
        <v>67220</v>
      </c>
      <c r="E29276" s="90" t="str">
        <f>IF(D29276=Contact!$M$4,MAX($E$2:E29275)+1,"")</f>
        <v/>
      </c>
    </row>
    <row r="29277" spans="3:5" x14ac:dyDescent="0.25">
      <c r="C29277" s="90" t="s">
        <v>14030</v>
      </c>
      <c r="D29277" s="91">
        <v>67220</v>
      </c>
      <c r="E29277" s="90" t="str">
        <f>IF(D29277=Contact!$M$4,MAX($E$2:E29276)+1,"")</f>
        <v/>
      </c>
    </row>
    <row r="29278" spans="3:5" x14ac:dyDescent="0.25">
      <c r="C29278" s="90" t="s">
        <v>21067</v>
      </c>
      <c r="D29278" s="91">
        <v>67220</v>
      </c>
      <c r="E29278" s="90" t="str">
        <f>IF(D29278=Contact!$M$4,MAX($E$2:E29277)+1,"")</f>
        <v/>
      </c>
    </row>
    <row r="29279" spans="3:5" x14ac:dyDescent="0.25">
      <c r="C29279" s="90" t="s">
        <v>28427</v>
      </c>
      <c r="D29279" s="91">
        <v>67220</v>
      </c>
      <c r="E29279" s="90" t="str">
        <f>IF(D29279=Contact!$M$4,MAX($E$2:E29278)+1,"")</f>
        <v/>
      </c>
    </row>
    <row r="29280" spans="3:5" x14ac:dyDescent="0.25">
      <c r="C29280" s="90" t="s">
        <v>28428</v>
      </c>
      <c r="D29280" s="91">
        <v>67220</v>
      </c>
      <c r="E29280" s="90" t="str">
        <f>IF(D29280=Contact!$M$4,MAX($E$2:E29279)+1,"")</f>
        <v/>
      </c>
    </row>
    <row r="29281" spans="3:5" x14ac:dyDescent="0.25">
      <c r="C29281" s="90" t="s">
        <v>28429</v>
      </c>
      <c r="D29281" s="91">
        <v>67220</v>
      </c>
      <c r="E29281" s="90" t="str">
        <f>IF(D29281=Contact!$M$4,MAX($E$2:E29280)+1,"")</f>
        <v/>
      </c>
    </row>
    <row r="29282" spans="3:5" x14ac:dyDescent="0.25">
      <c r="C29282" s="90" t="s">
        <v>28430</v>
      </c>
      <c r="D29282" s="91">
        <v>67220</v>
      </c>
      <c r="E29282" s="90" t="str">
        <f>IF(D29282=Contact!$M$4,MAX($E$2:E29281)+1,"")</f>
        <v/>
      </c>
    </row>
    <row r="29283" spans="3:5" x14ac:dyDescent="0.25">
      <c r="C29283" s="90" t="s">
        <v>28431</v>
      </c>
      <c r="D29283" s="91">
        <v>67220</v>
      </c>
      <c r="E29283" s="90" t="str">
        <f>IF(D29283=Contact!$M$4,MAX($E$2:E29282)+1,"")</f>
        <v/>
      </c>
    </row>
    <row r="29284" spans="3:5" x14ac:dyDescent="0.25">
      <c r="C29284" s="90" t="s">
        <v>400</v>
      </c>
      <c r="D29284" s="91">
        <v>67220</v>
      </c>
      <c r="E29284" s="90" t="str">
        <f>IF(D29284=Contact!$M$4,MAX($E$2:E29283)+1,"")</f>
        <v/>
      </c>
    </row>
    <row r="29285" spans="3:5" x14ac:dyDescent="0.25">
      <c r="C29285" s="90" t="s">
        <v>28432</v>
      </c>
      <c r="D29285" s="91">
        <v>67220</v>
      </c>
      <c r="E29285" s="90" t="str">
        <f>IF(D29285=Contact!$M$4,MAX($E$2:E29284)+1,"")</f>
        <v/>
      </c>
    </row>
    <row r="29286" spans="3:5" x14ac:dyDescent="0.25">
      <c r="C29286" s="90" t="s">
        <v>28433</v>
      </c>
      <c r="D29286" s="91">
        <v>67230</v>
      </c>
      <c r="E29286" s="90" t="str">
        <f>IF(D29286=Contact!$M$4,MAX($E$2:E29285)+1,"")</f>
        <v/>
      </c>
    </row>
    <row r="29287" spans="3:5" x14ac:dyDescent="0.25">
      <c r="C29287" s="90" t="s">
        <v>28434</v>
      </c>
      <c r="D29287" s="91">
        <v>67230</v>
      </c>
      <c r="E29287" s="90" t="str">
        <f>IF(D29287=Contact!$M$4,MAX($E$2:E29286)+1,"")</f>
        <v/>
      </c>
    </row>
    <row r="29288" spans="3:5" x14ac:dyDescent="0.25">
      <c r="C29288" s="90" t="s">
        <v>28435</v>
      </c>
      <c r="D29288" s="91">
        <v>67230</v>
      </c>
      <c r="E29288" s="90" t="str">
        <f>IF(D29288=Contact!$M$4,MAX($E$2:E29287)+1,"")</f>
        <v/>
      </c>
    </row>
    <row r="29289" spans="3:5" x14ac:dyDescent="0.25">
      <c r="C29289" s="90" t="s">
        <v>28436</v>
      </c>
      <c r="D29289" s="91">
        <v>67230</v>
      </c>
      <c r="E29289" s="90" t="str">
        <f>IF(D29289=Contact!$M$4,MAX($E$2:E29288)+1,"")</f>
        <v/>
      </c>
    </row>
    <row r="29290" spans="3:5" x14ac:dyDescent="0.25">
      <c r="C29290" s="90" t="s">
        <v>28437</v>
      </c>
      <c r="D29290" s="91">
        <v>67230</v>
      </c>
      <c r="E29290" s="90" t="str">
        <f>IF(D29290=Contact!$M$4,MAX($E$2:E29289)+1,"")</f>
        <v/>
      </c>
    </row>
    <row r="29291" spans="3:5" x14ac:dyDescent="0.25">
      <c r="C29291" s="90" t="s">
        <v>28438</v>
      </c>
      <c r="D29291" s="91">
        <v>67230</v>
      </c>
      <c r="E29291" s="90" t="str">
        <f>IF(D29291=Contact!$M$4,MAX($E$2:E29290)+1,"")</f>
        <v/>
      </c>
    </row>
    <row r="29292" spans="3:5" x14ac:dyDescent="0.25">
      <c r="C29292" s="90" t="s">
        <v>28439</v>
      </c>
      <c r="D29292" s="91">
        <v>67230</v>
      </c>
      <c r="E29292" s="90" t="str">
        <f>IF(D29292=Contact!$M$4,MAX($E$2:E29291)+1,"")</f>
        <v/>
      </c>
    </row>
    <row r="29293" spans="3:5" x14ac:dyDescent="0.25">
      <c r="C29293" s="90" t="s">
        <v>28440</v>
      </c>
      <c r="D29293" s="91">
        <v>67230</v>
      </c>
      <c r="E29293" s="90" t="str">
        <f>IF(D29293=Contact!$M$4,MAX($E$2:E29292)+1,"")</f>
        <v/>
      </c>
    </row>
    <row r="29294" spans="3:5" x14ac:dyDescent="0.25">
      <c r="C29294" s="90" t="s">
        <v>28441</v>
      </c>
      <c r="D29294" s="91">
        <v>67230</v>
      </c>
      <c r="E29294" s="90" t="str">
        <f>IF(D29294=Contact!$M$4,MAX($E$2:E29293)+1,"")</f>
        <v/>
      </c>
    </row>
    <row r="29295" spans="3:5" x14ac:dyDescent="0.25">
      <c r="C29295" s="90" t="s">
        <v>28442</v>
      </c>
      <c r="D29295" s="91">
        <v>67230</v>
      </c>
      <c r="E29295" s="90" t="str">
        <f>IF(D29295=Contact!$M$4,MAX($E$2:E29294)+1,"")</f>
        <v/>
      </c>
    </row>
    <row r="29296" spans="3:5" x14ac:dyDescent="0.25">
      <c r="C29296" s="90" t="s">
        <v>28443</v>
      </c>
      <c r="D29296" s="91">
        <v>67230</v>
      </c>
      <c r="E29296" s="90" t="str">
        <f>IF(D29296=Contact!$M$4,MAX($E$2:E29295)+1,"")</f>
        <v/>
      </c>
    </row>
    <row r="29297" spans="3:5" x14ac:dyDescent="0.25">
      <c r="C29297" s="90" t="s">
        <v>28444</v>
      </c>
      <c r="D29297" s="91">
        <v>67230</v>
      </c>
      <c r="E29297" s="90" t="str">
        <f>IF(D29297=Contact!$M$4,MAX($E$2:E29296)+1,"")</f>
        <v/>
      </c>
    </row>
    <row r="29298" spans="3:5" x14ac:dyDescent="0.25">
      <c r="C29298" s="90" t="s">
        <v>28445</v>
      </c>
      <c r="D29298" s="91">
        <v>67240</v>
      </c>
      <c r="E29298" s="90" t="str">
        <f>IF(D29298=Contact!$M$4,MAX($E$2:E29297)+1,"")</f>
        <v/>
      </c>
    </row>
    <row r="29299" spans="3:5" x14ac:dyDescent="0.25">
      <c r="C29299" s="90" t="s">
        <v>28446</v>
      </c>
      <c r="D29299" s="91">
        <v>67240</v>
      </c>
      <c r="E29299" s="90" t="str">
        <f>IF(D29299=Contact!$M$4,MAX($E$2:E29298)+1,"")</f>
        <v/>
      </c>
    </row>
    <row r="29300" spans="3:5" x14ac:dyDescent="0.25">
      <c r="C29300" s="90" t="s">
        <v>28447</v>
      </c>
      <c r="D29300" s="91">
        <v>67240</v>
      </c>
      <c r="E29300" s="90" t="str">
        <f>IF(D29300=Contact!$M$4,MAX($E$2:E29299)+1,"")</f>
        <v/>
      </c>
    </row>
    <row r="29301" spans="3:5" x14ac:dyDescent="0.25">
      <c r="C29301" s="90" t="s">
        <v>28448</v>
      </c>
      <c r="D29301" s="91">
        <v>67240</v>
      </c>
      <c r="E29301" s="90" t="str">
        <f>IF(D29301=Contact!$M$4,MAX($E$2:E29300)+1,"")</f>
        <v/>
      </c>
    </row>
    <row r="29302" spans="3:5" x14ac:dyDescent="0.25">
      <c r="C29302" s="90" t="s">
        <v>28449</v>
      </c>
      <c r="D29302" s="91">
        <v>67240</v>
      </c>
      <c r="E29302" s="90" t="str">
        <f>IF(D29302=Contact!$M$4,MAX($E$2:E29301)+1,"")</f>
        <v/>
      </c>
    </row>
    <row r="29303" spans="3:5" x14ac:dyDescent="0.25">
      <c r="C29303" s="90" t="s">
        <v>28450</v>
      </c>
      <c r="D29303" s="91">
        <v>67240</v>
      </c>
      <c r="E29303" s="90" t="str">
        <f>IF(D29303=Contact!$M$4,MAX($E$2:E29302)+1,"")</f>
        <v/>
      </c>
    </row>
    <row r="29304" spans="3:5" x14ac:dyDescent="0.25">
      <c r="C29304" s="90" t="s">
        <v>28451</v>
      </c>
      <c r="D29304" s="91">
        <v>67240</v>
      </c>
      <c r="E29304" s="90" t="str">
        <f>IF(D29304=Contact!$M$4,MAX($E$2:E29303)+1,"")</f>
        <v/>
      </c>
    </row>
    <row r="29305" spans="3:5" x14ac:dyDescent="0.25">
      <c r="C29305" s="90" t="s">
        <v>28452</v>
      </c>
      <c r="D29305" s="91">
        <v>67240</v>
      </c>
      <c r="E29305" s="90" t="str">
        <f>IF(D29305=Contact!$M$4,MAX($E$2:E29304)+1,"")</f>
        <v/>
      </c>
    </row>
    <row r="29306" spans="3:5" x14ac:dyDescent="0.25">
      <c r="C29306" s="90" t="s">
        <v>28453</v>
      </c>
      <c r="D29306" s="91">
        <v>67250</v>
      </c>
      <c r="E29306" s="90" t="str">
        <f>IF(D29306=Contact!$M$4,MAX($E$2:E29305)+1,"")</f>
        <v/>
      </c>
    </row>
    <row r="29307" spans="3:5" x14ac:dyDescent="0.25">
      <c r="C29307" s="90" t="s">
        <v>28454</v>
      </c>
      <c r="D29307" s="91">
        <v>67250</v>
      </c>
      <c r="E29307" s="90" t="str">
        <f>IF(D29307=Contact!$M$4,MAX($E$2:E29306)+1,"")</f>
        <v/>
      </c>
    </row>
    <row r="29308" spans="3:5" x14ac:dyDescent="0.25">
      <c r="C29308" s="90" t="s">
        <v>28455</v>
      </c>
      <c r="D29308" s="91">
        <v>67250</v>
      </c>
      <c r="E29308" s="90" t="str">
        <f>IF(D29308=Contact!$M$4,MAX($E$2:E29307)+1,"")</f>
        <v/>
      </c>
    </row>
    <row r="29309" spans="3:5" x14ac:dyDescent="0.25">
      <c r="C29309" s="90" t="s">
        <v>28456</v>
      </c>
      <c r="D29309" s="91">
        <v>67250</v>
      </c>
      <c r="E29309" s="90" t="str">
        <f>IF(D29309=Contact!$M$4,MAX($E$2:E29308)+1,"")</f>
        <v/>
      </c>
    </row>
    <row r="29310" spans="3:5" x14ac:dyDescent="0.25">
      <c r="C29310" s="90" t="s">
        <v>28457</v>
      </c>
      <c r="D29310" s="91">
        <v>67250</v>
      </c>
      <c r="E29310" s="90" t="str">
        <f>IF(D29310=Contact!$M$4,MAX($E$2:E29309)+1,"")</f>
        <v/>
      </c>
    </row>
    <row r="29311" spans="3:5" x14ac:dyDescent="0.25">
      <c r="C29311" s="90" t="s">
        <v>28458</v>
      </c>
      <c r="D29311" s="91">
        <v>67250</v>
      </c>
      <c r="E29311" s="90" t="str">
        <f>IF(D29311=Contact!$M$4,MAX($E$2:E29310)+1,"")</f>
        <v/>
      </c>
    </row>
    <row r="29312" spans="3:5" x14ac:dyDescent="0.25">
      <c r="C29312" s="90" t="s">
        <v>28459</v>
      </c>
      <c r="D29312" s="91">
        <v>67250</v>
      </c>
      <c r="E29312" s="90" t="str">
        <f>IF(D29312=Contact!$M$4,MAX($E$2:E29311)+1,"")</f>
        <v/>
      </c>
    </row>
    <row r="29313" spans="3:5" x14ac:dyDescent="0.25">
      <c r="C29313" s="90" t="s">
        <v>28460</v>
      </c>
      <c r="D29313" s="91">
        <v>67250</v>
      </c>
      <c r="E29313" s="90" t="str">
        <f>IF(D29313=Contact!$M$4,MAX($E$2:E29312)+1,"")</f>
        <v/>
      </c>
    </row>
    <row r="29314" spans="3:5" x14ac:dyDescent="0.25">
      <c r="C29314" s="90" t="s">
        <v>28461</v>
      </c>
      <c r="D29314" s="91">
        <v>67250</v>
      </c>
      <c r="E29314" s="90" t="str">
        <f>IF(D29314=Contact!$M$4,MAX($E$2:E29313)+1,"")</f>
        <v/>
      </c>
    </row>
    <row r="29315" spans="3:5" x14ac:dyDescent="0.25">
      <c r="C29315" s="90" t="s">
        <v>28462</v>
      </c>
      <c r="D29315" s="91">
        <v>67250</v>
      </c>
      <c r="E29315" s="90" t="str">
        <f>IF(D29315=Contact!$M$4,MAX($E$2:E29314)+1,"")</f>
        <v/>
      </c>
    </row>
    <row r="29316" spans="3:5" x14ac:dyDescent="0.25">
      <c r="C29316" s="90" t="s">
        <v>28463</v>
      </c>
      <c r="D29316" s="91">
        <v>67250</v>
      </c>
      <c r="E29316" s="90" t="str">
        <f>IF(D29316=Contact!$M$4,MAX($E$2:E29315)+1,"")</f>
        <v/>
      </c>
    </row>
    <row r="29317" spans="3:5" x14ac:dyDescent="0.25">
      <c r="C29317" s="90" t="s">
        <v>28464</v>
      </c>
      <c r="D29317" s="91">
        <v>67250</v>
      </c>
      <c r="E29317" s="90" t="str">
        <f>IF(D29317=Contact!$M$4,MAX($E$2:E29316)+1,"")</f>
        <v/>
      </c>
    </row>
    <row r="29318" spans="3:5" x14ac:dyDescent="0.25">
      <c r="C29318" s="90" t="s">
        <v>28465</v>
      </c>
      <c r="D29318" s="91">
        <v>67250</v>
      </c>
      <c r="E29318" s="90" t="str">
        <f>IF(D29318=Contact!$M$4,MAX($E$2:E29317)+1,"")</f>
        <v/>
      </c>
    </row>
    <row r="29319" spans="3:5" x14ac:dyDescent="0.25">
      <c r="C29319" s="90" t="s">
        <v>28466</v>
      </c>
      <c r="D29319" s="91">
        <v>67250</v>
      </c>
      <c r="E29319" s="90" t="str">
        <f>IF(D29319=Contact!$M$4,MAX($E$2:E29318)+1,"")</f>
        <v/>
      </c>
    </row>
    <row r="29320" spans="3:5" x14ac:dyDescent="0.25">
      <c r="C29320" s="90" t="s">
        <v>28467</v>
      </c>
      <c r="D29320" s="91">
        <v>67250</v>
      </c>
      <c r="E29320" s="90" t="str">
        <f>IF(D29320=Contact!$M$4,MAX($E$2:E29319)+1,"")</f>
        <v/>
      </c>
    </row>
    <row r="29321" spans="3:5" x14ac:dyDescent="0.25">
      <c r="C29321" s="90" t="s">
        <v>28468</v>
      </c>
      <c r="D29321" s="91">
        <v>67250</v>
      </c>
      <c r="E29321" s="90" t="str">
        <f>IF(D29321=Contact!$M$4,MAX($E$2:E29320)+1,"")</f>
        <v/>
      </c>
    </row>
    <row r="29322" spans="3:5" x14ac:dyDescent="0.25">
      <c r="C29322" s="90" t="s">
        <v>28469</v>
      </c>
      <c r="D29322" s="91">
        <v>67250</v>
      </c>
      <c r="E29322" s="90" t="str">
        <f>IF(D29322=Contact!$M$4,MAX($E$2:E29321)+1,"")</f>
        <v/>
      </c>
    </row>
    <row r="29323" spans="3:5" x14ac:dyDescent="0.25">
      <c r="C29323" s="90" t="s">
        <v>28470</v>
      </c>
      <c r="D29323" s="91">
        <v>67250</v>
      </c>
      <c r="E29323" s="90" t="str">
        <f>IF(D29323=Contact!$M$4,MAX($E$2:E29322)+1,"")</f>
        <v/>
      </c>
    </row>
    <row r="29324" spans="3:5" x14ac:dyDescent="0.25">
      <c r="C29324" s="90" t="s">
        <v>28471</v>
      </c>
      <c r="D29324" s="91">
        <v>67250</v>
      </c>
      <c r="E29324" s="90" t="str">
        <f>IF(D29324=Contact!$M$4,MAX($E$2:E29323)+1,"")</f>
        <v/>
      </c>
    </row>
    <row r="29325" spans="3:5" x14ac:dyDescent="0.25">
      <c r="C29325" s="90" t="s">
        <v>28472</v>
      </c>
      <c r="D29325" s="91">
        <v>67250</v>
      </c>
      <c r="E29325" s="90" t="str">
        <f>IF(D29325=Contact!$M$4,MAX($E$2:E29324)+1,"")</f>
        <v/>
      </c>
    </row>
    <row r="29326" spans="3:5" x14ac:dyDescent="0.25">
      <c r="C29326" s="90" t="s">
        <v>28473</v>
      </c>
      <c r="D29326" s="91">
        <v>67250</v>
      </c>
      <c r="E29326" s="90" t="str">
        <f>IF(D29326=Contact!$M$4,MAX($E$2:E29325)+1,"")</f>
        <v/>
      </c>
    </row>
    <row r="29327" spans="3:5" x14ac:dyDescent="0.25">
      <c r="C29327" s="90" t="s">
        <v>28474</v>
      </c>
      <c r="D29327" s="91">
        <v>67250</v>
      </c>
      <c r="E29327" s="90" t="str">
        <f>IF(D29327=Contact!$M$4,MAX($E$2:E29326)+1,"")</f>
        <v/>
      </c>
    </row>
    <row r="29328" spans="3:5" x14ac:dyDescent="0.25">
      <c r="C29328" s="90" t="s">
        <v>28475</v>
      </c>
      <c r="D29328" s="91">
        <v>67260</v>
      </c>
      <c r="E29328" s="90" t="str">
        <f>IF(D29328=Contact!$M$4,MAX($E$2:E29327)+1,"")</f>
        <v/>
      </c>
    </row>
    <row r="29329" spans="3:5" x14ac:dyDescent="0.25">
      <c r="C29329" s="90" t="s">
        <v>28476</v>
      </c>
      <c r="D29329" s="91">
        <v>67260</v>
      </c>
      <c r="E29329" s="90" t="str">
        <f>IF(D29329=Contact!$M$4,MAX($E$2:E29328)+1,"")</f>
        <v/>
      </c>
    </row>
    <row r="29330" spans="3:5" x14ac:dyDescent="0.25">
      <c r="C29330" s="90" t="s">
        <v>28477</v>
      </c>
      <c r="D29330" s="91">
        <v>67260</v>
      </c>
      <c r="E29330" s="90" t="str">
        <f>IF(D29330=Contact!$M$4,MAX($E$2:E29329)+1,"")</f>
        <v/>
      </c>
    </row>
    <row r="29331" spans="3:5" x14ac:dyDescent="0.25">
      <c r="C29331" s="90" t="s">
        <v>28478</v>
      </c>
      <c r="D29331" s="91">
        <v>67260</v>
      </c>
      <c r="E29331" s="90" t="str">
        <f>IF(D29331=Contact!$M$4,MAX($E$2:E29330)+1,"")</f>
        <v/>
      </c>
    </row>
    <row r="29332" spans="3:5" x14ac:dyDescent="0.25">
      <c r="C29332" s="90" t="s">
        <v>28479</v>
      </c>
      <c r="D29332" s="91">
        <v>67260</v>
      </c>
      <c r="E29332" s="90" t="str">
        <f>IF(D29332=Contact!$M$4,MAX($E$2:E29331)+1,"")</f>
        <v/>
      </c>
    </row>
    <row r="29333" spans="3:5" x14ac:dyDescent="0.25">
      <c r="C29333" s="90" t="s">
        <v>28480</v>
      </c>
      <c r="D29333" s="91">
        <v>67260</v>
      </c>
      <c r="E29333" s="90" t="str">
        <f>IF(D29333=Contact!$M$4,MAX($E$2:E29332)+1,"")</f>
        <v/>
      </c>
    </row>
    <row r="29334" spans="3:5" x14ac:dyDescent="0.25">
      <c r="C29334" s="90" t="s">
        <v>28481</v>
      </c>
      <c r="D29334" s="91">
        <v>67260</v>
      </c>
      <c r="E29334" s="90" t="str">
        <f>IF(D29334=Contact!$M$4,MAX($E$2:E29333)+1,"")</f>
        <v/>
      </c>
    </row>
    <row r="29335" spans="3:5" x14ac:dyDescent="0.25">
      <c r="C29335" s="90" t="s">
        <v>28482</v>
      </c>
      <c r="D29335" s="91">
        <v>67260</v>
      </c>
      <c r="E29335" s="90" t="str">
        <f>IF(D29335=Contact!$M$4,MAX($E$2:E29334)+1,"")</f>
        <v/>
      </c>
    </row>
    <row r="29336" spans="3:5" x14ac:dyDescent="0.25">
      <c r="C29336" s="90" t="s">
        <v>28483</v>
      </c>
      <c r="D29336" s="91">
        <v>67260</v>
      </c>
      <c r="E29336" s="90" t="str">
        <f>IF(D29336=Contact!$M$4,MAX($E$2:E29335)+1,"")</f>
        <v/>
      </c>
    </row>
    <row r="29337" spans="3:5" x14ac:dyDescent="0.25">
      <c r="C29337" s="90" t="s">
        <v>28484</v>
      </c>
      <c r="D29337" s="91">
        <v>67260</v>
      </c>
      <c r="E29337" s="90" t="str">
        <f>IF(D29337=Contact!$M$4,MAX($E$2:E29336)+1,"")</f>
        <v/>
      </c>
    </row>
    <row r="29338" spans="3:5" x14ac:dyDescent="0.25">
      <c r="C29338" s="90" t="s">
        <v>28485</v>
      </c>
      <c r="D29338" s="91">
        <v>67260</v>
      </c>
      <c r="E29338" s="90" t="str">
        <f>IF(D29338=Contact!$M$4,MAX($E$2:E29337)+1,"")</f>
        <v/>
      </c>
    </row>
    <row r="29339" spans="3:5" x14ac:dyDescent="0.25">
      <c r="C29339" s="90" t="s">
        <v>28486</v>
      </c>
      <c r="D29339" s="91">
        <v>67260</v>
      </c>
      <c r="E29339" s="90" t="str">
        <f>IF(D29339=Contact!$M$4,MAX($E$2:E29338)+1,"")</f>
        <v/>
      </c>
    </row>
    <row r="29340" spans="3:5" x14ac:dyDescent="0.25">
      <c r="C29340" s="90" t="s">
        <v>28487</v>
      </c>
      <c r="D29340" s="91">
        <v>67260</v>
      </c>
      <c r="E29340" s="90" t="str">
        <f>IF(D29340=Contact!$M$4,MAX($E$2:E29339)+1,"")</f>
        <v/>
      </c>
    </row>
    <row r="29341" spans="3:5" x14ac:dyDescent="0.25">
      <c r="C29341" s="90" t="s">
        <v>28488</v>
      </c>
      <c r="D29341" s="91">
        <v>67260</v>
      </c>
      <c r="E29341" s="90" t="str">
        <f>IF(D29341=Contact!$M$4,MAX($E$2:E29340)+1,"")</f>
        <v/>
      </c>
    </row>
    <row r="29342" spans="3:5" x14ac:dyDescent="0.25">
      <c r="C29342" s="90" t="s">
        <v>28489</v>
      </c>
      <c r="D29342" s="91">
        <v>67260</v>
      </c>
      <c r="E29342" s="90" t="str">
        <f>IF(D29342=Contact!$M$4,MAX($E$2:E29341)+1,"")</f>
        <v/>
      </c>
    </row>
    <row r="29343" spans="3:5" x14ac:dyDescent="0.25">
      <c r="C29343" s="90" t="s">
        <v>28490</v>
      </c>
      <c r="D29343" s="91">
        <v>67260</v>
      </c>
      <c r="E29343" s="90" t="str">
        <f>IF(D29343=Contact!$M$4,MAX($E$2:E29342)+1,"")</f>
        <v/>
      </c>
    </row>
    <row r="29344" spans="3:5" x14ac:dyDescent="0.25">
      <c r="C29344" s="90" t="s">
        <v>28491</v>
      </c>
      <c r="D29344" s="91">
        <v>67270</v>
      </c>
      <c r="E29344" s="90" t="str">
        <f>IF(D29344=Contact!$M$4,MAX($E$2:E29343)+1,"")</f>
        <v/>
      </c>
    </row>
    <row r="29345" spans="3:5" x14ac:dyDescent="0.25">
      <c r="C29345" s="90" t="s">
        <v>28492</v>
      </c>
      <c r="D29345" s="91">
        <v>67270</v>
      </c>
      <c r="E29345" s="90" t="str">
        <f>IF(D29345=Contact!$M$4,MAX($E$2:E29344)+1,"")</f>
        <v/>
      </c>
    </row>
    <row r="29346" spans="3:5" x14ac:dyDescent="0.25">
      <c r="C29346" s="90" t="s">
        <v>28493</v>
      </c>
      <c r="D29346" s="91">
        <v>67270</v>
      </c>
      <c r="E29346" s="90" t="str">
        <f>IF(D29346=Contact!$M$4,MAX($E$2:E29345)+1,"")</f>
        <v/>
      </c>
    </row>
    <row r="29347" spans="3:5" x14ac:dyDescent="0.25">
      <c r="C29347" s="90" t="s">
        <v>28494</v>
      </c>
      <c r="D29347" s="91">
        <v>67270</v>
      </c>
      <c r="E29347" s="90" t="str">
        <f>IF(D29347=Contact!$M$4,MAX($E$2:E29346)+1,"")</f>
        <v/>
      </c>
    </row>
    <row r="29348" spans="3:5" x14ac:dyDescent="0.25">
      <c r="C29348" s="90" t="s">
        <v>28495</v>
      </c>
      <c r="D29348" s="91">
        <v>67270</v>
      </c>
      <c r="E29348" s="90" t="str">
        <f>IF(D29348=Contact!$M$4,MAX($E$2:E29347)+1,"")</f>
        <v/>
      </c>
    </row>
    <row r="29349" spans="3:5" x14ac:dyDescent="0.25">
      <c r="C29349" s="90" t="s">
        <v>28496</v>
      </c>
      <c r="D29349" s="91">
        <v>67270</v>
      </c>
      <c r="E29349" s="90" t="str">
        <f>IF(D29349=Contact!$M$4,MAX($E$2:E29348)+1,"")</f>
        <v/>
      </c>
    </row>
    <row r="29350" spans="3:5" x14ac:dyDescent="0.25">
      <c r="C29350" s="90" t="s">
        <v>28497</v>
      </c>
      <c r="D29350" s="91">
        <v>67270</v>
      </c>
      <c r="E29350" s="90" t="str">
        <f>IF(D29350=Contact!$M$4,MAX($E$2:E29349)+1,"")</f>
        <v/>
      </c>
    </row>
    <row r="29351" spans="3:5" x14ac:dyDescent="0.25">
      <c r="C29351" s="90" t="s">
        <v>28498</v>
      </c>
      <c r="D29351" s="91">
        <v>67270</v>
      </c>
      <c r="E29351" s="90" t="str">
        <f>IF(D29351=Contact!$M$4,MAX($E$2:E29350)+1,"")</f>
        <v/>
      </c>
    </row>
    <row r="29352" spans="3:5" x14ac:dyDescent="0.25">
      <c r="C29352" s="90" t="s">
        <v>28499</v>
      </c>
      <c r="D29352" s="91">
        <v>67270</v>
      </c>
      <c r="E29352" s="90" t="str">
        <f>IF(D29352=Contact!$M$4,MAX($E$2:E29351)+1,"")</f>
        <v/>
      </c>
    </row>
    <row r="29353" spans="3:5" x14ac:dyDescent="0.25">
      <c r="C29353" s="90" t="s">
        <v>28500</v>
      </c>
      <c r="D29353" s="91">
        <v>67270</v>
      </c>
      <c r="E29353" s="90" t="str">
        <f>IF(D29353=Contact!$M$4,MAX($E$2:E29352)+1,"")</f>
        <v/>
      </c>
    </row>
    <row r="29354" spans="3:5" x14ac:dyDescent="0.25">
      <c r="C29354" s="90" t="s">
        <v>28501</v>
      </c>
      <c r="D29354" s="91">
        <v>67270</v>
      </c>
      <c r="E29354" s="90" t="str">
        <f>IF(D29354=Contact!$M$4,MAX($E$2:E29353)+1,"")</f>
        <v/>
      </c>
    </row>
    <row r="29355" spans="3:5" x14ac:dyDescent="0.25">
      <c r="C29355" s="90" t="s">
        <v>28502</v>
      </c>
      <c r="D29355" s="91">
        <v>67270</v>
      </c>
      <c r="E29355" s="90" t="str">
        <f>IF(D29355=Contact!$M$4,MAX($E$2:E29354)+1,"")</f>
        <v/>
      </c>
    </row>
    <row r="29356" spans="3:5" x14ac:dyDescent="0.25">
      <c r="C29356" s="90" t="s">
        <v>28503</v>
      </c>
      <c r="D29356" s="91">
        <v>67270</v>
      </c>
      <c r="E29356" s="90" t="str">
        <f>IF(D29356=Contact!$M$4,MAX($E$2:E29355)+1,"")</f>
        <v/>
      </c>
    </row>
    <row r="29357" spans="3:5" x14ac:dyDescent="0.25">
      <c r="C29357" s="90" t="s">
        <v>28504</v>
      </c>
      <c r="D29357" s="91">
        <v>67270</v>
      </c>
      <c r="E29357" s="90" t="str">
        <f>IF(D29357=Contact!$M$4,MAX($E$2:E29356)+1,"")</f>
        <v/>
      </c>
    </row>
    <row r="29358" spans="3:5" x14ac:dyDescent="0.25">
      <c r="C29358" s="90" t="s">
        <v>28505</v>
      </c>
      <c r="D29358" s="91">
        <v>67270</v>
      </c>
      <c r="E29358" s="90" t="str">
        <f>IF(D29358=Contact!$M$4,MAX($E$2:E29357)+1,"")</f>
        <v/>
      </c>
    </row>
    <row r="29359" spans="3:5" x14ac:dyDescent="0.25">
      <c r="C29359" s="90" t="s">
        <v>28506</v>
      </c>
      <c r="D29359" s="91">
        <v>67270</v>
      </c>
      <c r="E29359" s="90" t="str">
        <f>IF(D29359=Contact!$M$4,MAX($E$2:E29358)+1,"")</f>
        <v/>
      </c>
    </row>
    <row r="29360" spans="3:5" x14ac:dyDescent="0.25">
      <c r="C29360" s="90" t="s">
        <v>28507</v>
      </c>
      <c r="D29360" s="91">
        <v>67270</v>
      </c>
      <c r="E29360" s="90" t="str">
        <f>IF(D29360=Contact!$M$4,MAX($E$2:E29359)+1,"")</f>
        <v/>
      </c>
    </row>
    <row r="29361" spans="3:5" x14ac:dyDescent="0.25">
      <c r="C29361" s="90" t="s">
        <v>28508</v>
      </c>
      <c r="D29361" s="91">
        <v>67270</v>
      </c>
      <c r="E29361" s="90" t="str">
        <f>IF(D29361=Contact!$M$4,MAX($E$2:E29360)+1,"")</f>
        <v/>
      </c>
    </row>
    <row r="29362" spans="3:5" x14ac:dyDescent="0.25">
      <c r="C29362" s="90" t="s">
        <v>28509</v>
      </c>
      <c r="D29362" s="91">
        <v>67270</v>
      </c>
      <c r="E29362" s="90" t="str">
        <f>IF(D29362=Contact!$M$4,MAX($E$2:E29361)+1,"")</f>
        <v/>
      </c>
    </row>
    <row r="29363" spans="3:5" x14ac:dyDescent="0.25">
      <c r="C29363" s="90" t="s">
        <v>28510</v>
      </c>
      <c r="D29363" s="91">
        <v>67270</v>
      </c>
      <c r="E29363" s="90" t="str">
        <f>IF(D29363=Contact!$M$4,MAX($E$2:E29362)+1,"")</f>
        <v/>
      </c>
    </row>
    <row r="29364" spans="3:5" x14ac:dyDescent="0.25">
      <c r="C29364" s="90" t="s">
        <v>28511</v>
      </c>
      <c r="D29364" s="91">
        <v>67270</v>
      </c>
      <c r="E29364" s="90" t="str">
        <f>IF(D29364=Contact!$M$4,MAX($E$2:E29363)+1,"")</f>
        <v/>
      </c>
    </row>
    <row r="29365" spans="3:5" x14ac:dyDescent="0.25">
      <c r="C29365" s="90" t="s">
        <v>28512</v>
      </c>
      <c r="D29365" s="91">
        <v>67270</v>
      </c>
      <c r="E29365" s="90" t="str">
        <f>IF(D29365=Contact!$M$4,MAX($E$2:E29364)+1,"")</f>
        <v/>
      </c>
    </row>
    <row r="29366" spans="3:5" x14ac:dyDescent="0.25">
      <c r="C29366" s="90" t="s">
        <v>28513</v>
      </c>
      <c r="D29366" s="91">
        <v>67270</v>
      </c>
      <c r="E29366" s="90" t="str">
        <f>IF(D29366=Contact!$M$4,MAX($E$2:E29365)+1,"")</f>
        <v/>
      </c>
    </row>
    <row r="29367" spans="3:5" x14ac:dyDescent="0.25">
      <c r="C29367" s="90" t="s">
        <v>28514</v>
      </c>
      <c r="D29367" s="91">
        <v>67270</v>
      </c>
      <c r="E29367" s="90" t="str">
        <f>IF(D29367=Contact!$M$4,MAX($E$2:E29366)+1,"")</f>
        <v/>
      </c>
    </row>
    <row r="29368" spans="3:5" x14ac:dyDescent="0.25">
      <c r="C29368" s="90" t="s">
        <v>28515</v>
      </c>
      <c r="D29368" s="91">
        <v>67270</v>
      </c>
      <c r="E29368" s="90" t="str">
        <f>IF(D29368=Contact!$M$4,MAX($E$2:E29367)+1,"")</f>
        <v/>
      </c>
    </row>
    <row r="29369" spans="3:5" x14ac:dyDescent="0.25">
      <c r="C29369" s="90" t="s">
        <v>28516</v>
      </c>
      <c r="D29369" s="91">
        <v>67280</v>
      </c>
      <c r="E29369" s="90" t="str">
        <f>IF(D29369=Contact!$M$4,MAX($E$2:E29368)+1,"")</f>
        <v/>
      </c>
    </row>
    <row r="29370" spans="3:5" x14ac:dyDescent="0.25">
      <c r="C29370" s="90" t="s">
        <v>28517</v>
      </c>
      <c r="D29370" s="91">
        <v>67280</v>
      </c>
      <c r="E29370" s="90" t="str">
        <f>IF(D29370=Contact!$M$4,MAX($E$2:E29369)+1,"")</f>
        <v/>
      </c>
    </row>
    <row r="29371" spans="3:5" x14ac:dyDescent="0.25">
      <c r="C29371" s="90" t="s">
        <v>28518</v>
      </c>
      <c r="D29371" s="91">
        <v>67280</v>
      </c>
      <c r="E29371" s="90" t="str">
        <f>IF(D29371=Contact!$M$4,MAX($E$2:E29370)+1,"")</f>
        <v/>
      </c>
    </row>
    <row r="29372" spans="3:5" x14ac:dyDescent="0.25">
      <c r="C29372" s="90" t="s">
        <v>28519</v>
      </c>
      <c r="D29372" s="91">
        <v>67290</v>
      </c>
      <c r="E29372" s="90" t="str">
        <f>IF(D29372=Contact!$M$4,MAX($E$2:E29371)+1,"")</f>
        <v/>
      </c>
    </row>
    <row r="29373" spans="3:5" x14ac:dyDescent="0.25">
      <c r="C29373" s="90" t="s">
        <v>28520</v>
      </c>
      <c r="D29373" s="91">
        <v>67290</v>
      </c>
      <c r="E29373" s="90" t="str">
        <f>IF(D29373=Contact!$M$4,MAX($E$2:E29372)+1,"")</f>
        <v/>
      </c>
    </row>
    <row r="29374" spans="3:5" x14ac:dyDescent="0.25">
      <c r="C29374" s="90" t="s">
        <v>28521</v>
      </c>
      <c r="D29374" s="91">
        <v>67290</v>
      </c>
      <c r="E29374" s="90" t="str">
        <f>IF(D29374=Contact!$M$4,MAX($E$2:E29373)+1,"")</f>
        <v/>
      </c>
    </row>
    <row r="29375" spans="3:5" x14ac:dyDescent="0.25">
      <c r="C29375" s="90" t="s">
        <v>28522</v>
      </c>
      <c r="D29375" s="91">
        <v>67290</v>
      </c>
      <c r="E29375" s="90" t="str">
        <f>IF(D29375=Contact!$M$4,MAX($E$2:E29374)+1,"")</f>
        <v/>
      </c>
    </row>
    <row r="29376" spans="3:5" x14ac:dyDescent="0.25">
      <c r="C29376" s="90" t="s">
        <v>28523</v>
      </c>
      <c r="D29376" s="91">
        <v>67290</v>
      </c>
      <c r="E29376" s="90" t="str">
        <f>IF(D29376=Contact!$M$4,MAX($E$2:E29375)+1,"")</f>
        <v/>
      </c>
    </row>
    <row r="29377" spans="3:5" x14ac:dyDescent="0.25">
      <c r="C29377" s="90" t="s">
        <v>28524</v>
      </c>
      <c r="D29377" s="91">
        <v>67290</v>
      </c>
      <c r="E29377" s="90" t="str">
        <f>IF(D29377=Contact!$M$4,MAX($E$2:E29376)+1,"")</f>
        <v/>
      </c>
    </row>
    <row r="29378" spans="3:5" x14ac:dyDescent="0.25">
      <c r="C29378" s="90" t="s">
        <v>28525</v>
      </c>
      <c r="D29378" s="91">
        <v>67290</v>
      </c>
      <c r="E29378" s="90" t="str">
        <f>IF(D29378=Contact!$M$4,MAX($E$2:E29377)+1,"")</f>
        <v/>
      </c>
    </row>
    <row r="29379" spans="3:5" x14ac:dyDescent="0.25">
      <c r="C29379" s="90" t="s">
        <v>28526</v>
      </c>
      <c r="D29379" s="91">
        <v>67290</v>
      </c>
      <c r="E29379" s="90" t="str">
        <f>IF(D29379=Contact!$M$4,MAX($E$2:E29378)+1,"")</f>
        <v/>
      </c>
    </row>
    <row r="29380" spans="3:5" x14ac:dyDescent="0.25">
      <c r="C29380" s="90" t="s">
        <v>28527</v>
      </c>
      <c r="D29380" s="91">
        <v>67290</v>
      </c>
      <c r="E29380" s="90" t="str">
        <f>IF(D29380=Contact!$M$4,MAX($E$2:E29379)+1,"")</f>
        <v/>
      </c>
    </row>
    <row r="29381" spans="3:5" x14ac:dyDescent="0.25">
      <c r="C29381" s="90" t="s">
        <v>28528</v>
      </c>
      <c r="D29381" s="91">
        <v>67290</v>
      </c>
      <c r="E29381" s="90" t="str">
        <f>IF(D29381=Contact!$M$4,MAX($E$2:E29380)+1,"")</f>
        <v/>
      </c>
    </row>
    <row r="29382" spans="3:5" x14ac:dyDescent="0.25">
      <c r="C29382" s="90" t="s">
        <v>28529</v>
      </c>
      <c r="D29382" s="91">
        <v>67290</v>
      </c>
      <c r="E29382" s="90" t="str">
        <f>IF(D29382=Contact!$M$4,MAX($E$2:E29381)+1,"")</f>
        <v/>
      </c>
    </row>
    <row r="29383" spans="3:5" x14ac:dyDescent="0.25">
      <c r="C29383" s="90" t="s">
        <v>28530</v>
      </c>
      <c r="D29383" s="91">
        <v>67290</v>
      </c>
      <c r="E29383" s="90" t="str">
        <f>IF(D29383=Contact!$M$4,MAX($E$2:E29382)+1,"")</f>
        <v/>
      </c>
    </row>
    <row r="29384" spans="3:5" x14ac:dyDescent="0.25">
      <c r="C29384" s="90" t="s">
        <v>28531</v>
      </c>
      <c r="D29384" s="91">
        <v>67290</v>
      </c>
      <c r="E29384" s="90" t="str">
        <f>IF(D29384=Contact!$M$4,MAX($E$2:E29383)+1,"")</f>
        <v/>
      </c>
    </row>
    <row r="29385" spans="3:5" x14ac:dyDescent="0.25">
      <c r="C29385" s="90" t="s">
        <v>28532</v>
      </c>
      <c r="D29385" s="91">
        <v>67290</v>
      </c>
      <c r="E29385" s="90" t="str">
        <f>IF(D29385=Contact!$M$4,MAX($E$2:E29384)+1,"")</f>
        <v/>
      </c>
    </row>
    <row r="29386" spans="3:5" x14ac:dyDescent="0.25">
      <c r="C29386" s="90" t="s">
        <v>28533</v>
      </c>
      <c r="D29386" s="91">
        <v>67290</v>
      </c>
      <c r="E29386" s="90" t="str">
        <f>IF(D29386=Contact!$M$4,MAX($E$2:E29385)+1,"")</f>
        <v/>
      </c>
    </row>
    <row r="29387" spans="3:5" x14ac:dyDescent="0.25">
      <c r="C29387" s="90" t="s">
        <v>28534</v>
      </c>
      <c r="D29387" s="91">
        <v>67300</v>
      </c>
      <c r="E29387" s="90" t="str">
        <f>IF(D29387=Contact!$M$4,MAX($E$2:E29386)+1,"")</f>
        <v/>
      </c>
    </row>
    <row r="29388" spans="3:5" x14ac:dyDescent="0.25">
      <c r="C29388" s="90" t="s">
        <v>28535</v>
      </c>
      <c r="D29388" s="91">
        <v>67310</v>
      </c>
      <c r="E29388" s="90" t="str">
        <f>IF(D29388=Contact!$M$4,MAX($E$2:E29387)+1,"")</f>
        <v/>
      </c>
    </row>
    <row r="29389" spans="3:5" x14ac:dyDescent="0.25">
      <c r="C29389" s="90" t="s">
        <v>28536</v>
      </c>
      <c r="D29389" s="91">
        <v>67310</v>
      </c>
      <c r="E29389" s="90" t="str">
        <f>IF(D29389=Contact!$M$4,MAX($E$2:E29388)+1,"")</f>
        <v/>
      </c>
    </row>
    <row r="29390" spans="3:5" x14ac:dyDescent="0.25">
      <c r="C29390" s="90" t="s">
        <v>28537</v>
      </c>
      <c r="D29390" s="91">
        <v>67310</v>
      </c>
      <c r="E29390" s="90" t="str">
        <f>IF(D29390=Contact!$M$4,MAX($E$2:E29389)+1,"")</f>
        <v/>
      </c>
    </row>
    <row r="29391" spans="3:5" x14ac:dyDescent="0.25">
      <c r="C29391" s="90" t="s">
        <v>28538</v>
      </c>
      <c r="D29391" s="91">
        <v>67310</v>
      </c>
      <c r="E29391" s="90" t="str">
        <f>IF(D29391=Contact!$M$4,MAX($E$2:E29390)+1,"")</f>
        <v/>
      </c>
    </row>
    <row r="29392" spans="3:5" x14ac:dyDescent="0.25">
      <c r="C29392" s="90" t="s">
        <v>28539</v>
      </c>
      <c r="D29392" s="91">
        <v>67310</v>
      </c>
      <c r="E29392" s="90" t="str">
        <f>IF(D29392=Contact!$M$4,MAX($E$2:E29391)+1,"")</f>
        <v/>
      </c>
    </row>
    <row r="29393" spans="3:5" x14ac:dyDescent="0.25">
      <c r="C29393" s="90" t="s">
        <v>28540</v>
      </c>
      <c r="D29393" s="91">
        <v>67310</v>
      </c>
      <c r="E29393" s="90" t="str">
        <f>IF(D29393=Contact!$M$4,MAX($E$2:E29392)+1,"")</f>
        <v/>
      </c>
    </row>
    <row r="29394" spans="3:5" x14ac:dyDescent="0.25">
      <c r="C29394" s="90" t="s">
        <v>28541</v>
      </c>
      <c r="D29394" s="91">
        <v>67310</v>
      </c>
      <c r="E29394" s="90" t="str">
        <f>IF(D29394=Contact!$M$4,MAX($E$2:E29393)+1,"")</f>
        <v/>
      </c>
    </row>
    <row r="29395" spans="3:5" x14ac:dyDescent="0.25">
      <c r="C29395" s="90" t="s">
        <v>28542</v>
      </c>
      <c r="D29395" s="91">
        <v>67310</v>
      </c>
      <c r="E29395" s="90" t="str">
        <f>IF(D29395=Contact!$M$4,MAX($E$2:E29394)+1,"")</f>
        <v/>
      </c>
    </row>
    <row r="29396" spans="3:5" x14ac:dyDescent="0.25">
      <c r="C29396" s="90" t="s">
        <v>28543</v>
      </c>
      <c r="D29396" s="91">
        <v>67310</v>
      </c>
      <c r="E29396" s="90" t="str">
        <f>IF(D29396=Contact!$M$4,MAX($E$2:E29395)+1,"")</f>
        <v/>
      </c>
    </row>
    <row r="29397" spans="3:5" x14ac:dyDescent="0.25">
      <c r="C29397" s="90" t="s">
        <v>28544</v>
      </c>
      <c r="D29397" s="91">
        <v>67310</v>
      </c>
      <c r="E29397" s="90" t="str">
        <f>IF(D29397=Contact!$M$4,MAX($E$2:E29396)+1,"")</f>
        <v/>
      </c>
    </row>
    <row r="29398" spans="3:5" x14ac:dyDescent="0.25">
      <c r="C29398" s="90" t="s">
        <v>28545</v>
      </c>
      <c r="D29398" s="91">
        <v>67310</v>
      </c>
      <c r="E29398" s="90" t="str">
        <f>IF(D29398=Contact!$M$4,MAX($E$2:E29397)+1,"")</f>
        <v/>
      </c>
    </row>
    <row r="29399" spans="3:5" x14ac:dyDescent="0.25">
      <c r="C29399" s="90" t="s">
        <v>28546</v>
      </c>
      <c r="D29399" s="91">
        <v>67310</v>
      </c>
      <c r="E29399" s="90" t="str">
        <f>IF(D29399=Contact!$M$4,MAX($E$2:E29398)+1,"")</f>
        <v/>
      </c>
    </row>
    <row r="29400" spans="3:5" x14ac:dyDescent="0.25">
      <c r="C29400" s="90" t="s">
        <v>28547</v>
      </c>
      <c r="D29400" s="91">
        <v>67310</v>
      </c>
      <c r="E29400" s="90" t="str">
        <f>IF(D29400=Contact!$M$4,MAX($E$2:E29399)+1,"")</f>
        <v/>
      </c>
    </row>
    <row r="29401" spans="3:5" x14ac:dyDescent="0.25">
      <c r="C29401" s="90" t="s">
        <v>28548</v>
      </c>
      <c r="D29401" s="91">
        <v>67310</v>
      </c>
      <c r="E29401" s="90" t="str">
        <f>IF(D29401=Contact!$M$4,MAX($E$2:E29400)+1,"")</f>
        <v/>
      </c>
    </row>
    <row r="29402" spans="3:5" x14ac:dyDescent="0.25">
      <c r="C29402" s="90" t="s">
        <v>28549</v>
      </c>
      <c r="D29402" s="91">
        <v>67310</v>
      </c>
      <c r="E29402" s="90" t="str">
        <f>IF(D29402=Contact!$M$4,MAX($E$2:E29401)+1,"")</f>
        <v/>
      </c>
    </row>
    <row r="29403" spans="3:5" x14ac:dyDescent="0.25">
      <c r="C29403" s="90" t="s">
        <v>28550</v>
      </c>
      <c r="D29403" s="91">
        <v>67310</v>
      </c>
      <c r="E29403" s="90" t="str">
        <f>IF(D29403=Contact!$M$4,MAX($E$2:E29402)+1,"")</f>
        <v/>
      </c>
    </row>
    <row r="29404" spans="3:5" x14ac:dyDescent="0.25">
      <c r="C29404" s="90" t="s">
        <v>28551</v>
      </c>
      <c r="D29404" s="91">
        <v>67310</v>
      </c>
      <c r="E29404" s="90" t="str">
        <f>IF(D29404=Contact!$M$4,MAX($E$2:E29403)+1,"")</f>
        <v/>
      </c>
    </row>
    <row r="29405" spans="3:5" x14ac:dyDescent="0.25">
      <c r="C29405" s="90" t="s">
        <v>28552</v>
      </c>
      <c r="D29405" s="91">
        <v>67310</v>
      </c>
      <c r="E29405" s="90" t="str">
        <f>IF(D29405=Contact!$M$4,MAX($E$2:E29404)+1,"")</f>
        <v/>
      </c>
    </row>
    <row r="29406" spans="3:5" x14ac:dyDescent="0.25">
      <c r="C29406" s="90" t="s">
        <v>28553</v>
      </c>
      <c r="D29406" s="91">
        <v>67310</v>
      </c>
      <c r="E29406" s="90" t="str">
        <f>IF(D29406=Contact!$M$4,MAX($E$2:E29405)+1,"")</f>
        <v/>
      </c>
    </row>
    <row r="29407" spans="3:5" x14ac:dyDescent="0.25">
      <c r="C29407" s="90" t="s">
        <v>28554</v>
      </c>
      <c r="D29407" s="91">
        <v>67310</v>
      </c>
      <c r="E29407" s="90" t="str">
        <f>IF(D29407=Contact!$M$4,MAX($E$2:E29406)+1,"")</f>
        <v/>
      </c>
    </row>
    <row r="29408" spans="3:5" x14ac:dyDescent="0.25">
      <c r="C29408" s="90" t="s">
        <v>28555</v>
      </c>
      <c r="D29408" s="91">
        <v>67320</v>
      </c>
      <c r="E29408" s="90" t="str">
        <f>IF(D29408=Contact!$M$4,MAX($E$2:E29407)+1,"")</f>
        <v/>
      </c>
    </row>
    <row r="29409" spans="3:5" x14ac:dyDescent="0.25">
      <c r="C29409" s="90" t="s">
        <v>28556</v>
      </c>
      <c r="D29409" s="91">
        <v>67320</v>
      </c>
      <c r="E29409" s="90" t="str">
        <f>IF(D29409=Contact!$M$4,MAX($E$2:E29408)+1,"")</f>
        <v/>
      </c>
    </row>
    <row r="29410" spans="3:5" x14ac:dyDescent="0.25">
      <c r="C29410" s="90" t="s">
        <v>28557</v>
      </c>
      <c r="D29410" s="91">
        <v>67320</v>
      </c>
      <c r="E29410" s="90" t="str">
        <f>IF(D29410=Contact!$M$4,MAX($E$2:E29409)+1,"")</f>
        <v/>
      </c>
    </row>
    <row r="29411" spans="3:5" x14ac:dyDescent="0.25">
      <c r="C29411" s="90" t="s">
        <v>28558</v>
      </c>
      <c r="D29411" s="91">
        <v>67320</v>
      </c>
      <c r="E29411" s="90" t="str">
        <f>IF(D29411=Contact!$M$4,MAX($E$2:E29410)+1,"")</f>
        <v/>
      </c>
    </row>
    <row r="29412" spans="3:5" x14ac:dyDescent="0.25">
      <c r="C29412" s="90" t="s">
        <v>28559</v>
      </c>
      <c r="D29412" s="91">
        <v>67320</v>
      </c>
      <c r="E29412" s="90" t="str">
        <f>IF(D29412=Contact!$M$4,MAX($E$2:E29411)+1,"")</f>
        <v/>
      </c>
    </row>
    <row r="29413" spans="3:5" x14ac:dyDescent="0.25">
      <c r="C29413" s="90" t="s">
        <v>28560</v>
      </c>
      <c r="D29413" s="91">
        <v>67320</v>
      </c>
      <c r="E29413" s="90" t="str">
        <f>IF(D29413=Contact!$M$4,MAX($E$2:E29412)+1,"")</f>
        <v/>
      </c>
    </row>
    <row r="29414" spans="3:5" x14ac:dyDescent="0.25">
      <c r="C29414" s="90" t="s">
        <v>28561</v>
      </c>
      <c r="D29414" s="91">
        <v>67320</v>
      </c>
      <c r="E29414" s="90" t="str">
        <f>IF(D29414=Contact!$M$4,MAX($E$2:E29413)+1,"")</f>
        <v/>
      </c>
    </row>
    <row r="29415" spans="3:5" x14ac:dyDescent="0.25">
      <c r="C29415" s="90" t="s">
        <v>28562</v>
      </c>
      <c r="D29415" s="91">
        <v>67320</v>
      </c>
      <c r="E29415" s="90" t="str">
        <f>IF(D29415=Contact!$M$4,MAX($E$2:E29414)+1,"")</f>
        <v/>
      </c>
    </row>
    <row r="29416" spans="3:5" x14ac:dyDescent="0.25">
      <c r="C29416" s="90" t="s">
        <v>28563</v>
      </c>
      <c r="D29416" s="91">
        <v>67320</v>
      </c>
      <c r="E29416" s="90" t="str">
        <f>IF(D29416=Contact!$M$4,MAX($E$2:E29415)+1,"")</f>
        <v/>
      </c>
    </row>
    <row r="29417" spans="3:5" x14ac:dyDescent="0.25">
      <c r="C29417" s="90" t="s">
        <v>28564</v>
      </c>
      <c r="D29417" s="91">
        <v>67320</v>
      </c>
      <c r="E29417" s="90" t="str">
        <f>IF(D29417=Contact!$M$4,MAX($E$2:E29416)+1,"")</f>
        <v/>
      </c>
    </row>
    <row r="29418" spans="3:5" x14ac:dyDescent="0.25">
      <c r="C29418" s="90" t="s">
        <v>28565</v>
      </c>
      <c r="D29418" s="91">
        <v>67320</v>
      </c>
      <c r="E29418" s="90" t="str">
        <f>IF(D29418=Contact!$M$4,MAX($E$2:E29417)+1,"")</f>
        <v/>
      </c>
    </row>
    <row r="29419" spans="3:5" x14ac:dyDescent="0.25">
      <c r="C29419" s="90" t="s">
        <v>28566</v>
      </c>
      <c r="D29419" s="91">
        <v>67320</v>
      </c>
      <c r="E29419" s="90" t="str">
        <f>IF(D29419=Contact!$M$4,MAX($E$2:E29418)+1,"")</f>
        <v/>
      </c>
    </row>
    <row r="29420" spans="3:5" x14ac:dyDescent="0.25">
      <c r="C29420" s="90" t="s">
        <v>28567</v>
      </c>
      <c r="D29420" s="91">
        <v>67320</v>
      </c>
      <c r="E29420" s="90" t="str">
        <f>IF(D29420=Contact!$M$4,MAX($E$2:E29419)+1,"")</f>
        <v/>
      </c>
    </row>
    <row r="29421" spans="3:5" x14ac:dyDescent="0.25">
      <c r="C29421" s="90" t="s">
        <v>28568</v>
      </c>
      <c r="D29421" s="91">
        <v>67320</v>
      </c>
      <c r="E29421" s="90" t="str">
        <f>IF(D29421=Contact!$M$4,MAX($E$2:E29420)+1,"")</f>
        <v/>
      </c>
    </row>
    <row r="29422" spans="3:5" x14ac:dyDescent="0.25">
      <c r="C29422" s="90" t="s">
        <v>28569</v>
      </c>
      <c r="D29422" s="91">
        <v>67320</v>
      </c>
      <c r="E29422" s="90" t="str">
        <f>IF(D29422=Contact!$M$4,MAX($E$2:E29421)+1,"")</f>
        <v/>
      </c>
    </row>
    <row r="29423" spans="3:5" x14ac:dyDescent="0.25">
      <c r="C29423" s="90" t="s">
        <v>28570</v>
      </c>
      <c r="D29423" s="91">
        <v>67320</v>
      </c>
      <c r="E29423" s="90" t="str">
        <f>IF(D29423=Contact!$M$4,MAX($E$2:E29422)+1,"")</f>
        <v/>
      </c>
    </row>
    <row r="29424" spans="3:5" x14ac:dyDescent="0.25">
      <c r="C29424" s="90" t="s">
        <v>28571</v>
      </c>
      <c r="D29424" s="91">
        <v>67320</v>
      </c>
      <c r="E29424" s="90" t="str">
        <f>IF(D29424=Contact!$M$4,MAX($E$2:E29423)+1,"")</f>
        <v/>
      </c>
    </row>
    <row r="29425" spans="3:5" x14ac:dyDescent="0.25">
      <c r="C29425" s="90" t="s">
        <v>28572</v>
      </c>
      <c r="D29425" s="91">
        <v>67320</v>
      </c>
      <c r="E29425" s="90" t="str">
        <f>IF(D29425=Contact!$M$4,MAX($E$2:E29424)+1,"")</f>
        <v/>
      </c>
    </row>
    <row r="29426" spans="3:5" x14ac:dyDescent="0.25">
      <c r="C29426" s="90" t="s">
        <v>28573</v>
      </c>
      <c r="D29426" s="91">
        <v>67320</v>
      </c>
      <c r="E29426" s="90" t="str">
        <f>IF(D29426=Contact!$M$4,MAX($E$2:E29425)+1,"")</f>
        <v/>
      </c>
    </row>
    <row r="29427" spans="3:5" x14ac:dyDescent="0.25">
      <c r="C29427" s="90" t="s">
        <v>28574</v>
      </c>
      <c r="D29427" s="91">
        <v>67320</v>
      </c>
      <c r="E29427" s="90" t="str">
        <f>IF(D29427=Contact!$M$4,MAX($E$2:E29426)+1,"")</f>
        <v/>
      </c>
    </row>
    <row r="29428" spans="3:5" x14ac:dyDescent="0.25">
      <c r="C29428" s="90" t="s">
        <v>28575</v>
      </c>
      <c r="D29428" s="91">
        <v>67320</v>
      </c>
      <c r="E29428" s="90" t="str">
        <f>IF(D29428=Contact!$M$4,MAX($E$2:E29427)+1,"")</f>
        <v/>
      </c>
    </row>
    <row r="29429" spans="3:5" x14ac:dyDescent="0.25">
      <c r="C29429" s="90" t="s">
        <v>28576</v>
      </c>
      <c r="D29429" s="91">
        <v>67320</v>
      </c>
      <c r="E29429" s="90" t="str">
        <f>IF(D29429=Contact!$M$4,MAX($E$2:E29428)+1,"")</f>
        <v/>
      </c>
    </row>
    <row r="29430" spans="3:5" x14ac:dyDescent="0.25">
      <c r="C29430" s="90" t="s">
        <v>28577</v>
      </c>
      <c r="D29430" s="91">
        <v>67320</v>
      </c>
      <c r="E29430" s="90" t="str">
        <f>IF(D29430=Contact!$M$4,MAX($E$2:E29429)+1,"")</f>
        <v/>
      </c>
    </row>
    <row r="29431" spans="3:5" x14ac:dyDescent="0.25">
      <c r="C29431" s="90" t="s">
        <v>28578</v>
      </c>
      <c r="D29431" s="91">
        <v>67320</v>
      </c>
      <c r="E29431" s="90" t="str">
        <f>IF(D29431=Contact!$M$4,MAX($E$2:E29430)+1,"")</f>
        <v/>
      </c>
    </row>
    <row r="29432" spans="3:5" x14ac:dyDescent="0.25">
      <c r="C29432" s="90" t="s">
        <v>28579</v>
      </c>
      <c r="D29432" s="91">
        <v>67330</v>
      </c>
      <c r="E29432" s="90" t="str">
        <f>IF(D29432=Contact!$M$4,MAX($E$2:E29431)+1,"")</f>
        <v/>
      </c>
    </row>
    <row r="29433" spans="3:5" x14ac:dyDescent="0.25">
      <c r="C29433" s="90" t="s">
        <v>28580</v>
      </c>
      <c r="D29433" s="91">
        <v>67330</v>
      </c>
      <c r="E29433" s="90" t="str">
        <f>IF(D29433=Contact!$M$4,MAX($E$2:E29432)+1,"")</f>
        <v/>
      </c>
    </row>
    <row r="29434" spans="3:5" x14ac:dyDescent="0.25">
      <c r="C29434" s="90" t="s">
        <v>28581</v>
      </c>
      <c r="D29434" s="91">
        <v>67330</v>
      </c>
      <c r="E29434" s="90" t="str">
        <f>IF(D29434=Contact!$M$4,MAX($E$2:E29433)+1,"")</f>
        <v/>
      </c>
    </row>
    <row r="29435" spans="3:5" x14ac:dyDescent="0.25">
      <c r="C29435" s="90" t="s">
        <v>28582</v>
      </c>
      <c r="D29435" s="91">
        <v>67330</v>
      </c>
      <c r="E29435" s="90" t="str">
        <f>IF(D29435=Contact!$M$4,MAX($E$2:E29434)+1,"")</f>
        <v/>
      </c>
    </row>
    <row r="29436" spans="3:5" x14ac:dyDescent="0.25">
      <c r="C29436" s="90" t="s">
        <v>28583</v>
      </c>
      <c r="D29436" s="91">
        <v>67330</v>
      </c>
      <c r="E29436" s="90" t="str">
        <f>IF(D29436=Contact!$M$4,MAX($E$2:E29435)+1,"")</f>
        <v/>
      </c>
    </row>
    <row r="29437" spans="3:5" x14ac:dyDescent="0.25">
      <c r="C29437" s="90" t="s">
        <v>28584</v>
      </c>
      <c r="D29437" s="91">
        <v>67330</v>
      </c>
      <c r="E29437" s="90" t="str">
        <f>IF(D29437=Contact!$M$4,MAX($E$2:E29436)+1,"")</f>
        <v/>
      </c>
    </row>
    <row r="29438" spans="3:5" x14ac:dyDescent="0.25">
      <c r="C29438" s="90" t="s">
        <v>28585</v>
      </c>
      <c r="D29438" s="91">
        <v>67330</v>
      </c>
      <c r="E29438" s="90" t="str">
        <f>IF(D29438=Contact!$M$4,MAX($E$2:E29437)+1,"")</f>
        <v/>
      </c>
    </row>
    <row r="29439" spans="3:5" x14ac:dyDescent="0.25">
      <c r="C29439" s="90" t="s">
        <v>28586</v>
      </c>
      <c r="D29439" s="91">
        <v>67330</v>
      </c>
      <c r="E29439" s="90" t="str">
        <f>IF(D29439=Contact!$M$4,MAX($E$2:E29438)+1,"")</f>
        <v/>
      </c>
    </row>
    <row r="29440" spans="3:5" x14ac:dyDescent="0.25">
      <c r="C29440" s="90" t="s">
        <v>28587</v>
      </c>
      <c r="D29440" s="91">
        <v>67330</v>
      </c>
      <c r="E29440" s="90" t="str">
        <f>IF(D29440=Contact!$M$4,MAX($E$2:E29439)+1,"")</f>
        <v/>
      </c>
    </row>
    <row r="29441" spans="3:5" x14ac:dyDescent="0.25">
      <c r="C29441" s="90" t="s">
        <v>28588</v>
      </c>
      <c r="D29441" s="91">
        <v>67330</v>
      </c>
      <c r="E29441" s="90" t="str">
        <f>IF(D29441=Contact!$M$4,MAX($E$2:E29440)+1,"")</f>
        <v/>
      </c>
    </row>
    <row r="29442" spans="3:5" x14ac:dyDescent="0.25">
      <c r="C29442" s="90" t="s">
        <v>28589</v>
      </c>
      <c r="D29442" s="91">
        <v>67330</v>
      </c>
      <c r="E29442" s="90" t="str">
        <f>IF(D29442=Contact!$M$4,MAX($E$2:E29441)+1,"")</f>
        <v/>
      </c>
    </row>
    <row r="29443" spans="3:5" x14ac:dyDescent="0.25">
      <c r="C29443" s="90" t="s">
        <v>28590</v>
      </c>
      <c r="D29443" s="91">
        <v>67330</v>
      </c>
      <c r="E29443" s="90" t="str">
        <f>IF(D29443=Contact!$M$4,MAX($E$2:E29442)+1,"")</f>
        <v/>
      </c>
    </row>
    <row r="29444" spans="3:5" x14ac:dyDescent="0.25">
      <c r="C29444" s="90" t="s">
        <v>28591</v>
      </c>
      <c r="D29444" s="91">
        <v>67330</v>
      </c>
      <c r="E29444" s="90" t="str">
        <f>IF(D29444=Contact!$M$4,MAX($E$2:E29443)+1,"")</f>
        <v/>
      </c>
    </row>
    <row r="29445" spans="3:5" x14ac:dyDescent="0.25">
      <c r="C29445" s="90" t="s">
        <v>28592</v>
      </c>
      <c r="D29445" s="91">
        <v>67330</v>
      </c>
      <c r="E29445" s="90" t="str">
        <f>IF(D29445=Contact!$M$4,MAX($E$2:E29444)+1,"")</f>
        <v/>
      </c>
    </row>
    <row r="29446" spans="3:5" x14ac:dyDescent="0.25">
      <c r="C29446" s="90" t="s">
        <v>28593</v>
      </c>
      <c r="D29446" s="91">
        <v>67330</v>
      </c>
      <c r="E29446" s="90" t="str">
        <f>IF(D29446=Contact!$M$4,MAX($E$2:E29445)+1,"")</f>
        <v/>
      </c>
    </row>
    <row r="29447" spans="3:5" x14ac:dyDescent="0.25">
      <c r="C29447" s="90" t="s">
        <v>28594</v>
      </c>
      <c r="D29447" s="91">
        <v>67330</v>
      </c>
      <c r="E29447" s="90" t="str">
        <f>IF(D29447=Contact!$M$4,MAX($E$2:E29446)+1,"")</f>
        <v/>
      </c>
    </row>
    <row r="29448" spans="3:5" x14ac:dyDescent="0.25">
      <c r="C29448" s="90" t="s">
        <v>28595</v>
      </c>
      <c r="D29448" s="91">
        <v>67330</v>
      </c>
      <c r="E29448" s="90" t="str">
        <f>IF(D29448=Contact!$M$4,MAX($E$2:E29447)+1,"")</f>
        <v/>
      </c>
    </row>
    <row r="29449" spans="3:5" x14ac:dyDescent="0.25">
      <c r="C29449" s="90" t="s">
        <v>28596</v>
      </c>
      <c r="D29449" s="91">
        <v>67340</v>
      </c>
      <c r="E29449" s="90" t="str">
        <f>IF(D29449=Contact!$M$4,MAX($E$2:E29448)+1,"")</f>
        <v/>
      </c>
    </row>
    <row r="29450" spans="3:5" x14ac:dyDescent="0.25">
      <c r="C29450" s="90" t="s">
        <v>28597</v>
      </c>
      <c r="D29450" s="91">
        <v>67340</v>
      </c>
      <c r="E29450" s="90" t="str">
        <f>IF(D29450=Contact!$M$4,MAX($E$2:E29449)+1,"")</f>
        <v/>
      </c>
    </row>
    <row r="29451" spans="3:5" x14ac:dyDescent="0.25">
      <c r="C29451" s="90" t="s">
        <v>28598</v>
      </c>
      <c r="D29451" s="91">
        <v>67340</v>
      </c>
      <c r="E29451" s="90" t="str">
        <f>IF(D29451=Contact!$M$4,MAX($E$2:E29450)+1,"")</f>
        <v/>
      </c>
    </row>
    <row r="29452" spans="3:5" x14ac:dyDescent="0.25">
      <c r="C29452" s="90" t="s">
        <v>28599</v>
      </c>
      <c r="D29452" s="91">
        <v>67340</v>
      </c>
      <c r="E29452" s="90" t="str">
        <f>IF(D29452=Contact!$M$4,MAX($E$2:E29451)+1,"")</f>
        <v/>
      </c>
    </row>
    <row r="29453" spans="3:5" x14ac:dyDescent="0.25">
      <c r="C29453" s="90" t="s">
        <v>28600</v>
      </c>
      <c r="D29453" s="91">
        <v>67340</v>
      </c>
      <c r="E29453" s="90" t="str">
        <f>IF(D29453=Contact!$M$4,MAX($E$2:E29452)+1,"")</f>
        <v/>
      </c>
    </row>
    <row r="29454" spans="3:5" x14ac:dyDescent="0.25">
      <c r="C29454" s="90" t="s">
        <v>28601</v>
      </c>
      <c r="D29454" s="91">
        <v>67340</v>
      </c>
      <c r="E29454" s="90" t="str">
        <f>IF(D29454=Contact!$M$4,MAX($E$2:E29453)+1,"")</f>
        <v/>
      </c>
    </row>
    <row r="29455" spans="3:5" x14ac:dyDescent="0.25">
      <c r="C29455" s="90" t="s">
        <v>28602</v>
      </c>
      <c r="D29455" s="91">
        <v>67340</v>
      </c>
      <c r="E29455" s="90" t="str">
        <f>IF(D29455=Contact!$M$4,MAX($E$2:E29454)+1,"")</f>
        <v/>
      </c>
    </row>
    <row r="29456" spans="3:5" x14ac:dyDescent="0.25">
      <c r="C29456" s="90" t="s">
        <v>28603</v>
      </c>
      <c r="D29456" s="91">
        <v>67340</v>
      </c>
      <c r="E29456" s="90" t="str">
        <f>IF(D29456=Contact!$M$4,MAX($E$2:E29455)+1,"")</f>
        <v/>
      </c>
    </row>
    <row r="29457" spans="3:5" x14ac:dyDescent="0.25">
      <c r="C29457" s="90" t="s">
        <v>28604</v>
      </c>
      <c r="D29457" s="91">
        <v>67340</v>
      </c>
      <c r="E29457" s="90" t="str">
        <f>IF(D29457=Contact!$M$4,MAX($E$2:E29456)+1,"")</f>
        <v/>
      </c>
    </row>
    <row r="29458" spans="3:5" x14ac:dyDescent="0.25">
      <c r="C29458" s="90" t="s">
        <v>28605</v>
      </c>
      <c r="D29458" s="91">
        <v>67340</v>
      </c>
      <c r="E29458" s="90" t="str">
        <f>IF(D29458=Contact!$M$4,MAX($E$2:E29457)+1,"")</f>
        <v/>
      </c>
    </row>
    <row r="29459" spans="3:5" x14ac:dyDescent="0.25">
      <c r="C29459" s="90" t="s">
        <v>28606</v>
      </c>
      <c r="D29459" s="91">
        <v>67340</v>
      </c>
      <c r="E29459" s="90" t="str">
        <f>IF(D29459=Contact!$M$4,MAX($E$2:E29458)+1,"")</f>
        <v/>
      </c>
    </row>
    <row r="29460" spans="3:5" x14ac:dyDescent="0.25">
      <c r="C29460" s="90" t="s">
        <v>28607</v>
      </c>
      <c r="D29460" s="91">
        <v>67350</v>
      </c>
      <c r="E29460" s="90" t="str">
        <f>IF(D29460=Contact!$M$4,MAX($E$2:E29459)+1,"")</f>
        <v/>
      </c>
    </row>
    <row r="29461" spans="3:5" x14ac:dyDescent="0.25">
      <c r="C29461" s="90" t="s">
        <v>28608</v>
      </c>
      <c r="D29461" s="91">
        <v>67350</v>
      </c>
      <c r="E29461" s="90" t="str">
        <f>IF(D29461=Contact!$M$4,MAX($E$2:E29460)+1,"")</f>
        <v/>
      </c>
    </row>
    <row r="29462" spans="3:5" x14ac:dyDescent="0.25">
      <c r="C29462" s="90" t="s">
        <v>28609</v>
      </c>
      <c r="D29462" s="91">
        <v>67350</v>
      </c>
      <c r="E29462" s="90" t="str">
        <f>IF(D29462=Contact!$M$4,MAX($E$2:E29461)+1,"")</f>
        <v/>
      </c>
    </row>
    <row r="29463" spans="3:5" x14ac:dyDescent="0.25">
      <c r="C29463" s="90" t="s">
        <v>28610</v>
      </c>
      <c r="D29463" s="91">
        <v>67350</v>
      </c>
      <c r="E29463" s="90" t="str">
        <f>IF(D29463=Contact!$M$4,MAX($E$2:E29462)+1,"")</f>
        <v/>
      </c>
    </row>
    <row r="29464" spans="3:5" x14ac:dyDescent="0.25">
      <c r="C29464" s="90" t="s">
        <v>28611</v>
      </c>
      <c r="D29464" s="91">
        <v>67350</v>
      </c>
      <c r="E29464" s="90" t="str">
        <f>IF(D29464=Contact!$M$4,MAX($E$2:E29463)+1,"")</f>
        <v/>
      </c>
    </row>
    <row r="29465" spans="3:5" x14ac:dyDescent="0.25">
      <c r="C29465" s="90" t="s">
        <v>28612</v>
      </c>
      <c r="D29465" s="91">
        <v>67350</v>
      </c>
      <c r="E29465" s="90" t="str">
        <f>IF(D29465=Contact!$M$4,MAX($E$2:E29464)+1,"")</f>
        <v/>
      </c>
    </row>
    <row r="29466" spans="3:5" x14ac:dyDescent="0.25">
      <c r="C29466" s="90" t="s">
        <v>28613</v>
      </c>
      <c r="D29466" s="91">
        <v>67350</v>
      </c>
      <c r="E29466" s="90" t="str">
        <f>IF(D29466=Contact!$M$4,MAX($E$2:E29465)+1,"")</f>
        <v/>
      </c>
    </row>
    <row r="29467" spans="3:5" x14ac:dyDescent="0.25">
      <c r="C29467" s="90" t="s">
        <v>28614</v>
      </c>
      <c r="D29467" s="91">
        <v>67350</v>
      </c>
      <c r="E29467" s="90" t="str">
        <f>IF(D29467=Contact!$M$4,MAX($E$2:E29466)+1,"")</f>
        <v/>
      </c>
    </row>
    <row r="29468" spans="3:5" x14ac:dyDescent="0.25">
      <c r="C29468" s="90" t="s">
        <v>28615</v>
      </c>
      <c r="D29468" s="91">
        <v>67350</v>
      </c>
      <c r="E29468" s="90" t="str">
        <f>IF(D29468=Contact!$M$4,MAX($E$2:E29467)+1,"")</f>
        <v/>
      </c>
    </row>
    <row r="29469" spans="3:5" x14ac:dyDescent="0.25">
      <c r="C29469" s="90" t="s">
        <v>28616</v>
      </c>
      <c r="D29469" s="91">
        <v>67350</v>
      </c>
      <c r="E29469" s="90" t="str">
        <f>IF(D29469=Contact!$M$4,MAX($E$2:E29468)+1,"")</f>
        <v/>
      </c>
    </row>
    <row r="29470" spans="3:5" x14ac:dyDescent="0.25">
      <c r="C29470" s="90" t="s">
        <v>28617</v>
      </c>
      <c r="D29470" s="91">
        <v>67350</v>
      </c>
      <c r="E29470" s="90" t="str">
        <f>IF(D29470=Contact!$M$4,MAX($E$2:E29469)+1,"")</f>
        <v/>
      </c>
    </row>
    <row r="29471" spans="3:5" x14ac:dyDescent="0.25">
      <c r="C29471" s="90" t="s">
        <v>28618</v>
      </c>
      <c r="D29471" s="91">
        <v>67350</v>
      </c>
      <c r="E29471" s="90" t="str">
        <f>IF(D29471=Contact!$M$4,MAX($E$2:E29470)+1,"")</f>
        <v/>
      </c>
    </row>
    <row r="29472" spans="3:5" x14ac:dyDescent="0.25">
      <c r="C29472" s="90" t="s">
        <v>28619</v>
      </c>
      <c r="D29472" s="91">
        <v>67350</v>
      </c>
      <c r="E29472" s="90" t="str">
        <f>IF(D29472=Contact!$M$4,MAX($E$2:E29471)+1,"")</f>
        <v/>
      </c>
    </row>
    <row r="29473" spans="3:5" x14ac:dyDescent="0.25">
      <c r="C29473" s="90" t="s">
        <v>28620</v>
      </c>
      <c r="D29473" s="91">
        <v>67350</v>
      </c>
      <c r="E29473" s="90" t="str">
        <f>IF(D29473=Contact!$M$4,MAX($E$2:E29472)+1,"")</f>
        <v/>
      </c>
    </row>
    <row r="29474" spans="3:5" x14ac:dyDescent="0.25">
      <c r="C29474" s="90" t="s">
        <v>28621</v>
      </c>
      <c r="D29474" s="91">
        <v>67350</v>
      </c>
      <c r="E29474" s="90" t="str">
        <f>IF(D29474=Contact!$M$4,MAX($E$2:E29473)+1,"")</f>
        <v/>
      </c>
    </row>
    <row r="29475" spans="3:5" x14ac:dyDescent="0.25">
      <c r="C29475" s="90" t="s">
        <v>28622</v>
      </c>
      <c r="D29475" s="91">
        <v>67350</v>
      </c>
      <c r="E29475" s="90" t="str">
        <f>IF(D29475=Contact!$M$4,MAX($E$2:E29474)+1,"")</f>
        <v/>
      </c>
    </row>
    <row r="29476" spans="3:5" x14ac:dyDescent="0.25">
      <c r="C29476" s="90" t="s">
        <v>28623</v>
      </c>
      <c r="D29476" s="91">
        <v>67350</v>
      </c>
      <c r="E29476" s="90" t="str">
        <f>IF(D29476=Contact!$M$4,MAX($E$2:E29475)+1,"")</f>
        <v/>
      </c>
    </row>
    <row r="29477" spans="3:5" x14ac:dyDescent="0.25">
      <c r="C29477" s="90" t="s">
        <v>28624</v>
      </c>
      <c r="D29477" s="91">
        <v>67350</v>
      </c>
      <c r="E29477" s="90" t="str">
        <f>IF(D29477=Contact!$M$4,MAX($E$2:E29476)+1,"")</f>
        <v/>
      </c>
    </row>
    <row r="29478" spans="3:5" x14ac:dyDescent="0.25">
      <c r="C29478" s="90" t="s">
        <v>28625</v>
      </c>
      <c r="D29478" s="91">
        <v>67350</v>
      </c>
      <c r="E29478" s="90" t="str">
        <f>IF(D29478=Contact!$M$4,MAX($E$2:E29477)+1,"")</f>
        <v/>
      </c>
    </row>
    <row r="29479" spans="3:5" x14ac:dyDescent="0.25">
      <c r="C29479" s="90" t="s">
        <v>28626</v>
      </c>
      <c r="D29479" s="91">
        <v>67350</v>
      </c>
      <c r="E29479" s="90" t="str">
        <f>IF(D29479=Contact!$M$4,MAX($E$2:E29478)+1,"")</f>
        <v/>
      </c>
    </row>
    <row r="29480" spans="3:5" x14ac:dyDescent="0.25">
      <c r="C29480" s="90" t="s">
        <v>28627</v>
      </c>
      <c r="D29480" s="91">
        <v>67360</v>
      </c>
      <c r="E29480" s="90" t="str">
        <f>IF(D29480=Contact!$M$4,MAX($E$2:E29479)+1,"")</f>
        <v/>
      </c>
    </row>
    <row r="29481" spans="3:5" x14ac:dyDescent="0.25">
      <c r="C29481" s="90" t="s">
        <v>28628</v>
      </c>
      <c r="D29481" s="91">
        <v>67360</v>
      </c>
      <c r="E29481" s="90" t="str">
        <f>IF(D29481=Contact!$M$4,MAX($E$2:E29480)+1,"")</f>
        <v/>
      </c>
    </row>
    <row r="29482" spans="3:5" x14ac:dyDescent="0.25">
      <c r="C29482" s="90" t="s">
        <v>28629</v>
      </c>
      <c r="D29482" s="91">
        <v>67360</v>
      </c>
      <c r="E29482" s="90" t="str">
        <f>IF(D29482=Contact!$M$4,MAX($E$2:E29481)+1,"")</f>
        <v/>
      </c>
    </row>
    <row r="29483" spans="3:5" x14ac:dyDescent="0.25">
      <c r="C29483" s="90" t="s">
        <v>28630</v>
      </c>
      <c r="D29483" s="91">
        <v>67360</v>
      </c>
      <c r="E29483" s="90" t="str">
        <f>IF(D29483=Contact!$M$4,MAX($E$2:E29482)+1,"")</f>
        <v/>
      </c>
    </row>
    <row r="29484" spans="3:5" x14ac:dyDescent="0.25">
      <c r="C29484" s="90" t="s">
        <v>28631</v>
      </c>
      <c r="D29484" s="91">
        <v>67360</v>
      </c>
      <c r="E29484" s="90" t="str">
        <f>IF(D29484=Contact!$M$4,MAX($E$2:E29483)+1,"")</f>
        <v/>
      </c>
    </row>
    <row r="29485" spans="3:5" x14ac:dyDescent="0.25">
      <c r="C29485" s="90" t="s">
        <v>28632</v>
      </c>
      <c r="D29485" s="91">
        <v>67360</v>
      </c>
      <c r="E29485" s="90" t="str">
        <f>IF(D29485=Contact!$M$4,MAX($E$2:E29484)+1,"")</f>
        <v/>
      </c>
    </row>
    <row r="29486" spans="3:5" x14ac:dyDescent="0.25">
      <c r="C29486" s="90" t="s">
        <v>28633</v>
      </c>
      <c r="D29486" s="91">
        <v>67360</v>
      </c>
      <c r="E29486" s="90" t="str">
        <f>IF(D29486=Contact!$M$4,MAX($E$2:E29485)+1,"")</f>
        <v/>
      </c>
    </row>
    <row r="29487" spans="3:5" x14ac:dyDescent="0.25">
      <c r="C29487" s="90" t="s">
        <v>28634</v>
      </c>
      <c r="D29487" s="91">
        <v>67360</v>
      </c>
      <c r="E29487" s="90" t="str">
        <f>IF(D29487=Contact!$M$4,MAX($E$2:E29486)+1,"")</f>
        <v/>
      </c>
    </row>
    <row r="29488" spans="3:5" x14ac:dyDescent="0.25">
      <c r="C29488" s="90" t="s">
        <v>28635</v>
      </c>
      <c r="D29488" s="91">
        <v>67360</v>
      </c>
      <c r="E29488" s="90" t="str">
        <f>IF(D29488=Contact!$M$4,MAX($E$2:E29487)+1,"")</f>
        <v/>
      </c>
    </row>
    <row r="29489" spans="3:5" x14ac:dyDescent="0.25">
      <c r="C29489" s="90" t="s">
        <v>28636</v>
      </c>
      <c r="D29489" s="91">
        <v>67360</v>
      </c>
      <c r="E29489" s="90" t="str">
        <f>IF(D29489=Contact!$M$4,MAX($E$2:E29488)+1,"")</f>
        <v/>
      </c>
    </row>
    <row r="29490" spans="3:5" x14ac:dyDescent="0.25">
      <c r="C29490" s="90" t="s">
        <v>28637</v>
      </c>
      <c r="D29490" s="91">
        <v>67360</v>
      </c>
      <c r="E29490" s="90" t="str">
        <f>IF(D29490=Contact!$M$4,MAX($E$2:E29489)+1,"")</f>
        <v/>
      </c>
    </row>
    <row r="29491" spans="3:5" x14ac:dyDescent="0.25">
      <c r="C29491" s="90" t="s">
        <v>28638</v>
      </c>
      <c r="D29491" s="91">
        <v>67360</v>
      </c>
      <c r="E29491" s="90" t="str">
        <f>IF(D29491=Contact!$M$4,MAX($E$2:E29490)+1,"")</f>
        <v/>
      </c>
    </row>
    <row r="29492" spans="3:5" x14ac:dyDescent="0.25">
      <c r="C29492" s="90" t="s">
        <v>28639</v>
      </c>
      <c r="D29492" s="91">
        <v>67360</v>
      </c>
      <c r="E29492" s="90" t="str">
        <f>IF(D29492=Contact!$M$4,MAX($E$2:E29491)+1,"")</f>
        <v/>
      </c>
    </row>
    <row r="29493" spans="3:5" x14ac:dyDescent="0.25">
      <c r="C29493" s="90" t="s">
        <v>28640</v>
      </c>
      <c r="D29493" s="91">
        <v>67360</v>
      </c>
      <c r="E29493" s="90" t="str">
        <f>IF(D29493=Contact!$M$4,MAX($E$2:E29492)+1,"")</f>
        <v/>
      </c>
    </row>
    <row r="29494" spans="3:5" x14ac:dyDescent="0.25">
      <c r="C29494" s="90" t="s">
        <v>28641</v>
      </c>
      <c r="D29494" s="91">
        <v>67370</v>
      </c>
      <c r="E29494" s="90" t="str">
        <f>IF(D29494=Contact!$M$4,MAX($E$2:E29493)+1,"")</f>
        <v/>
      </c>
    </row>
    <row r="29495" spans="3:5" x14ac:dyDescent="0.25">
      <c r="C29495" s="90" t="s">
        <v>28642</v>
      </c>
      <c r="D29495" s="91">
        <v>67370</v>
      </c>
      <c r="E29495" s="90" t="str">
        <f>IF(D29495=Contact!$M$4,MAX($E$2:E29494)+1,"")</f>
        <v/>
      </c>
    </row>
    <row r="29496" spans="3:5" x14ac:dyDescent="0.25">
      <c r="C29496" s="90" t="s">
        <v>28643</v>
      </c>
      <c r="D29496" s="91">
        <v>67370</v>
      </c>
      <c r="E29496" s="90" t="str">
        <f>IF(D29496=Contact!$M$4,MAX($E$2:E29495)+1,"")</f>
        <v/>
      </c>
    </row>
    <row r="29497" spans="3:5" x14ac:dyDescent="0.25">
      <c r="C29497" s="90" t="s">
        <v>28644</v>
      </c>
      <c r="D29497" s="91">
        <v>67370</v>
      </c>
      <c r="E29497" s="90" t="str">
        <f>IF(D29497=Contact!$M$4,MAX($E$2:E29496)+1,"")</f>
        <v/>
      </c>
    </row>
    <row r="29498" spans="3:5" x14ac:dyDescent="0.25">
      <c r="C29498" s="90" t="s">
        <v>28645</v>
      </c>
      <c r="D29498" s="91">
        <v>67370</v>
      </c>
      <c r="E29498" s="90" t="str">
        <f>IF(D29498=Contact!$M$4,MAX($E$2:E29497)+1,"")</f>
        <v/>
      </c>
    </row>
    <row r="29499" spans="3:5" x14ac:dyDescent="0.25">
      <c r="C29499" s="90" t="s">
        <v>28646</v>
      </c>
      <c r="D29499" s="91">
        <v>67370</v>
      </c>
      <c r="E29499" s="90" t="str">
        <f>IF(D29499=Contact!$M$4,MAX($E$2:E29498)+1,"")</f>
        <v/>
      </c>
    </row>
    <row r="29500" spans="3:5" x14ac:dyDescent="0.25">
      <c r="C29500" s="90" t="s">
        <v>28647</v>
      </c>
      <c r="D29500" s="91">
        <v>67370</v>
      </c>
      <c r="E29500" s="90" t="str">
        <f>IF(D29500=Contact!$M$4,MAX($E$2:E29499)+1,"")</f>
        <v/>
      </c>
    </row>
    <row r="29501" spans="3:5" x14ac:dyDescent="0.25">
      <c r="C29501" s="90" t="s">
        <v>28648</v>
      </c>
      <c r="D29501" s="91">
        <v>67370</v>
      </c>
      <c r="E29501" s="90" t="str">
        <f>IF(D29501=Contact!$M$4,MAX($E$2:E29500)+1,"")</f>
        <v/>
      </c>
    </row>
    <row r="29502" spans="3:5" x14ac:dyDescent="0.25">
      <c r="C29502" s="90" t="s">
        <v>28649</v>
      </c>
      <c r="D29502" s="91">
        <v>67370</v>
      </c>
      <c r="E29502" s="90" t="str">
        <f>IF(D29502=Contact!$M$4,MAX($E$2:E29501)+1,"")</f>
        <v/>
      </c>
    </row>
    <row r="29503" spans="3:5" x14ac:dyDescent="0.25">
      <c r="C29503" s="90" t="s">
        <v>28650</v>
      </c>
      <c r="D29503" s="91">
        <v>67370</v>
      </c>
      <c r="E29503" s="90" t="str">
        <f>IF(D29503=Contact!$M$4,MAX($E$2:E29502)+1,"")</f>
        <v/>
      </c>
    </row>
    <row r="29504" spans="3:5" x14ac:dyDescent="0.25">
      <c r="C29504" s="90" t="s">
        <v>28651</v>
      </c>
      <c r="D29504" s="91">
        <v>67370</v>
      </c>
      <c r="E29504" s="90" t="str">
        <f>IF(D29504=Contact!$M$4,MAX($E$2:E29503)+1,"")</f>
        <v/>
      </c>
    </row>
    <row r="29505" spans="3:5" x14ac:dyDescent="0.25">
      <c r="C29505" s="90" t="s">
        <v>28652</v>
      </c>
      <c r="D29505" s="91">
        <v>67370</v>
      </c>
      <c r="E29505" s="90" t="str">
        <f>IF(D29505=Contact!$M$4,MAX($E$2:E29504)+1,"")</f>
        <v/>
      </c>
    </row>
    <row r="29506" spans="3:5" x14ac:dyDescent="0.25">
      <c r="C29506" s="90" t="s">
        <v>28653</v>
      </c>
      <c r="D29506" s="91">
        <v>67370</v>
      </c>
      <c r="E29506" s="90" t="str">
        <f>IF(D29506=Contact!$M$4,MAX($E$2:E29505)+1,"")</f>
        <v/>
      </c>
    </row>
    <row r="29507" spans="3:5" x14ac:dyDescent="0.25">
      <c r="C29507" s="90" t="s">
        <v>28654</v>
      </c>
      <c r="D29507" s="91">
        <v>67370</v>
      </c>
      <c r="E29507" s="90" t="str">
        <f>IF(D29507=Contact!$M$4,MAX($E$2:E29506)+1,"")</f>
        <v/>
      </c>
    </row>
    <row r="29508" spans="3:5" x14ac:dyDescent="0.25">
      <c r="C29508" s="90" t="s">
        <v>28655</v>
      </c>
      <c r="D29508" s="91">
        <v>67370</v>
      </c>
      <c r="E29508" s="90" t="str">
        <f>IF(D29508=Contact!$M$4,MAX($E$2:E29507)+1,"")</f>
        <v/>
      </c>
    </row>
    <row r="29509" spans="3:5" x14ac:dyDescent="0.25">
      <c r="C29509" s="90" t="s">
        <v>28656</v>
      </c>
      <c r="D29509" s="91">
        <v>67370</v>
      </c>
      <c r="E29509" s="90" t="str">
        <f>IF(D29509=Contact!$M$4,MAX($E$2:E29508)+1,"")</f>
        <v/>
      </c>
    </row>
    <row r="29510" spans="3:5" x14ac:dyDescent="0.25">
      <c r="C29510" s="90" t="s">
        <v>28657</v>
      </c>
      <c r="D29510" s="91">
        <v>67370</v>
      </c>
      <c r="E29510" s="90" t="str">
        <f>IF(D29510=Contact!$M$4,MAX($E$2:E29509)+1,"")</f>
        <v/>
      </c>
    </row>
    <row r="29511" spans="3:5" x14ac:dyDescent="0.25">
      <c r="C29511" s="90" t="s">
        <v>28658</v>
      </c>
      <c r="D29511" s="91">
        <v>67370</v>
      </c>
      <c r="E29511" s="90" t="str">
        <f>IF(D29511=Contact!$M$4,MAX($E$2:E29510)+1,"")</f>
        <v/>
      </c>
    </row>
    <row r="29512" spans="3:5" x14ac:dyDescent="0.25">
      <c r="C29512" s="90" t="s">
        <v>28659</v>
      </c>
      <c r="D29512" s="91">
        <v>67370</v>
      </c>
      <c r="E29512" s="90" t="str">
        <f>IF(D29512=Contact!$M$4,MAX($E$2:E29511)+1,"")</f>
        <v/>
      </c>
    </row>
    <row r="29513" spans="3:5" x14ac:dyDescent="0.25">
      <c r="C29513" s="90" t="s">
        <v>28660</v>
      </c>
      <c r="D29513" s="91">
        <v>67370</v>
      </c>
      <c r="E29513" s="90" t="str">
        <f>IF(D29513=Contact!$M$4,MAX($E$2:E29512)+1,"")</f>
        <v/>
      </c>
    </row>
    <row r="29514" spans="3:5" x14ac:dyDescent="0.25">
      <c r="C29514" s="90" t="s">
        <v>28661</v>
      </c>
      <c r="D29514" s="91">
        <v>67370</v>
      </c>
      <c r="E29514" s="90" t="str">
        <f>IF(D29514=Contact!$M$4,MAX($E$2:E29513)+1,"")</f>
        <v/>
      </c>
    </row>
    <row r="29515" spans="3:5" x14ac:dyDescent="0.25">
      <c r="C29515" s="90" t="s">
        <v>28662</v>
      </c>
      <c r="D29515" s="91">
        <v>67370</v>
      </c>
      <c r="E29515" s="90" t="str">
        <f>IF(D29515=Contact!$M$4,MAX($E$2:E29514)+1,"")</f>
        <v/>
      </c>
    </row>
    <row r="29516" spans="3:5" x14ac:dyDescent="0.25">
      <c r="C29516" s="90" t="s">
        <v>28663</v>
      </c>
      <c r="D29516" s="91">
        <v>67380</v>
      </c>
      <c r="E29516" s="90" t="str">
        <f>IF(D29516=Contact!$M$4,MAX($E$2:E29515)+1,"")</f>
        <v/>
      </c>
    </row>
    <row r="29517" spans="3:5" x14ac:dyDescent="0.25">
      <c r="C29517" s="90" t="s">
        <v>28664</v>
      </c>
      <c r="D29517" s="91">
        <v>67390</v>
      </c>
      <c r="E29517" s="90" t="str">
        <f>IF(D29517=Contact!$M$4,MAX($E$2:E29516)+1,"")</f>
        <v/>
      </c>
    </row>
    <row r="29518" spans="3:5" x14ac:dyDescent="0.25">
      <c r="C29518" s="90" t="s">
        <v>28665</v>
      </c>
      <c r="D29518" s="91">
        <v>67390</v>
      </c>
      <c r="E29518" s="90" t="str">
        <f>IF(D29518=Contact!$M$4,MAX($E$2:E29517)+1,"")</f>
        <v/>
      </c>
    </row>
    <row r="29519" spans="3:5" x14ac:dyDescent="0.25">
      <c r="C29519" s="90" t="s">
        <v>28666</v>
      </c>
      <c r="D29519" s="91">
        <v>67390</v>
      </c>
      <c r="E29519" s="90" t="str">
        <f>IF(D29519=Contact!$M$4,MAX($E$2:E29518)+1,"")</f>
        <v/>
      </c>
    </row>
    <row r="29520" spans="3:5" x14ac:dyDescent="0.25">
      <c r="C29520" s="90" t="s">
        <v>28667</v>
      </c>
      <c r="D29520" s="91">
        <v>67390</v>
      </c>
      <c r="E29520" s="90" t="str">
        <f>IF(D29520=Contact!$M$4,MAX($E$2:E29519)+1,"")</f>
        <v/>
      </c>
    </row>
    <row r="29521" spans="3:5" x14ac:dyDescent="0.25">
      <c r="C29521" s="90" t="s">
        <v>28668</v>
      </c>
      <c r="D29521" s="91">
        <v>67390</v>
      </c>
      <c r="E29521" s="90" t="str">
        <f>IF(D29521=Contact!$M$4,MAX($E$2:E29520)+1,"")</f>
        <v/>
      </c>
    </row>
    <row r="29522" spans="3:5" x14ac:dyDescent="0.25">
      <c r="C29522" s="90" t="s">
        <v>28669</v>
      </c>
      <c r="D29522" s="91">
        <v>67390</v>
      </c>
      <c r="E29522" s="90" t="str">
        <f>IF(D29522=Contact!$M$4,MAX($E$2:E29521)+1,"")</f>
        <v/>
      </c>
    </row>
    <row r="29523" spans="3:5" x14ac:dyDescent="0.25">
      <c r="C29523" s="90" t="s">
        <v>28670</v>
      </c>
      <c r="D29523" s="91">
        <v>67390</v>
      </c>
      <c r="E29523" s="90" t="str">
        <f>IF(D29523=Contact!$M$4,MAX($E$2:E29522)+1,"")</f>
        <v/>
      </c>
    </row>
    <row r="29524" spans="3:5" x14ac:dyDescent="0.25">
      <c r="C29524" s="90" t="s">
        <v>28671</v>
      </c>
      <c r="D29524" s="91">
        <v>67390</v>
      </c>
      <c r="E29524" s="90" t="str">
        <f>IF(D29524=Contact!$M$4,MAX($E$2:E29523)+1,"")</f>
        <v/>
      </c>
    </row>
    <row r="29525" spans="3:5" x14ac:dyDescent="0.25">
      <c r="C29525" s="90" t="s">
        <v>28672</v>
      </c>
      <c r="D29525" s="91">
        <v>67390</v>
      </c>
      <c r="E29525" s="90" t="str">
        <f>IF(D29525=Contact!$M$4,MAX($E$2:E29524)+1,"")</f>
        <v/>
      </c>
    </row>
    <row r="29526" spans="3:5" x14ac:dyDescent="0.25">
      <c r="C29526" s="90" t="s">
        <v>28673</v>
      </c>
      <c r="D29526" s="91">
        <v>67390</v>
      </c>
      <c r="E29526" s="90" t="str">
        <f>IF(D29526=Contact!$M$4,MAX($E$2:E29525)+1,"")</f>
        <v/>
      </c>
    </row>
    <row r="29527" spans="3:5" x14ac:dyDescent="0.25">
      <c r="C29527" s="90" t="s">
        <v>28674</v>
      </c>
      <c r="D29527" s="91">
        <v>67390</v>
      </c>
      <c r="E29527" s="90" t="str">
        <f>IF(D29527=Contact!$M$4,MAX($E$2:E29526)+1,"")</f>
        <v/>
      </c>
    </row>
    <row r="29528" spans="3:5" x14ac:dyDescent="0.25">
      <c r="C29528" s="90" t="s">
        <v>28675</v>
      </c>
      <c r="D29528" s="91">
        <v>67390</v>
      </c>
      <c r="E29528" s="90" t="str">
        <f>IF(D29528=Contact!$M$4,MAX($E$2:E29527)+1,"")</f>
        <v/>
      </c>
    </row>
    <row r="29529" spans="3:5" x14ac:dyDescent="0.25">
      <c r="C29529" s="90" t="s">
        <v>28676</v>
      </c>
      <c r="D29529" s="91">
        <v>67390</v>
      </c>
      <c r="E29529" s="90" t="str">
        <f>IF(D29529=Contact!$M$4,MAX($E$2:E29528)+1,"")</f>
        <v/>
      </c>
    </row>
    <row r="29530" spans="3:5" x14ac:dyDescent="0.25">
      <c r="C29530" s="90" t="s">
        <v>28677</v>
      </c>
      <c r="D29530" s="91">
        <v>67400</v>
      </c>
      <c r="E29530" s="90" t="str">
        <f>IF(D29530=Contact!$M$4,MAX($E$2:E29529)+1,"")</f>
        <v/>
      </c>
    </row>
    <row r="29531" spans="3:5" x14ac:dyDescent="0.25">
      <c r="C29531" s="90" t="s">
        <v>28678</v>
      </c>
      <c r="D29531" s="91">
        <v>67400</v>
      </c>
      <c r="E29531" s="90" t="str">
        <f>IF(D29531=Contact!$M$4,MAX($E$2:E29530)+1,"")</f>
        <v/>
      </c>
    </row>
    <row r="29532" spans="3:5" x14ac:dyDescent="0.25">
      <c r="C29532" s="90" t="s">
        <v>28679</v>
      </c>
      <c r="D29532" s="91">
        <v>67410</v>
      </c>
      <c r="E29532" s="90" t="str">
        <f>IF(D29532=Contact!$M$4,MAX($E$2:E29531)+1,"")</f>
        <v/>
      </c>
    </row>
    <row r="29533" spans="3:5" x14ac:dyDescent="0.25">
      <c r="C29533" s="90" t="s">
        <v>28680</v>
      </c>
      <c r="D29533" s="91">
        <v>67410</v>
      </c>
      <c r="E29533" s="90" t="str">
        <f>IF(D29533=Contact!$M$4,MAX($E$2:E29532)+1,"")</f>
        <v/>
      </c>
    </row>
    <row r="29534" spans="3:5" x14ac:dyDescent="0.25">
      <c r="C29534" s="90" t="s">
        <v>14627</v>
      </c>
      <c r="D29534" s="91">
        <v>67420</v>
      </c>
      <c r="E29534" s="90" t="str">
        <f>IF(D29534=Contact!$M$4,MAX($E$2:E29533)+1,"")</f>
        <v/>
      </c>
    </row>
    <row r="29535" spans="3:5" x14ac:dyDescent="0.25">
      <c r="C29535" s="90" t="s">
        <v>28681</v>
      </c>
      <c r="D29535" s="91">
        <v>67420</v>
      </c>
      <c r="E29535" s="90" t="str">
        <f>IF(D29535=Contact!$M$4,MAX($E$2:E29534)+1,"")</f>
        <v/>
      </c>
    </row>
    <row r="29536" spans="3:5" x14ac:dyDescent="0.25">
      <c r="C29536" s="90" t="s">
        <v>28682</v>
      </c>
      <c r="D29536" s="91">
        <v>67420</v>
      </c>
      <c r="E29536" s="90" t="str">
        <f>IF(D29536=Contact!$M$4,MAX($E$2:E29535)+1,"")</f>
        <v/>
      </c>
    </row>
    <row r="29537" spans="3:5" x14ac:dyDescent="0.25">
      <c r="C29537" s="90" t="s">
        <v>28683</v>
      </c>
      <c r="D29537" s="91">
        <v>67420</v>
      </c>
      <c r="E29537" s="90" t="str">
        <f>IF(D29537=Contact!$M$4,MAX($E$2:E29536)+1,"")</f>
        <v/>
      </c>
    </row>
    <row r="29538" spans="3:5" x14ac:dyDescent="0.25">
      <c r="C29538" s="90" t="s">
        <v>28684</v>
      </c>
      <c r="D29538" s="91">
        <v>67420</v>
      </c>
      <c r="E29538" s="90" t="str">
        <f>IF(D29538=Contact!$M$4,MAX($E$2:E29537)+1,"")</f>
        <v/>
      </c>
    </row>
    <row r="29539" spans="3:5" x14ac:dyDescent="0.25">
      <c r="C29539" s="90" t="s">
        <v>28685</v>
      </c>
      <c r="D29539" s="91">
        <v>67420</v>
      </c>
      <c r="E29539" s="90" t="str">
        <f>IF(D29539=Contact!$M$4,MAX($E$2:E29538)+1,"")</f>
        <v/>
      </c>
    </row>
    <row r="29540" spans="3:5" x14ac:dyDescent="0.25">
      <c r="C29540" s="90" t="s">
        <v>28686</v>
      </c>
      <c r="D29540" s="91">
        <v>67420</v>
      </c>
      <c r="E29540" s="90" t="str">
        <f>IF(D29540=Contact!$M$4,MAX($E$2:E29539)+1,"")</f>
        <v/>
      </c>
    </row>
    <row r="29541" spans="3:5" x14ac:dyDescent="0.25">
      <c r="C29541" s="90" t="s">
        <v>28687</v>
      </c>
      <c r="D29541" s="91">
        <v>67420</v>
      </c>
      <c r="E29541" s="90" t="str">
        <f>IF(D29541=Contact!$M$4,MAX($E$2:E29540)+1,"")</f>
        <v/>
      </c>
    </row>
    <row r="29542" spans="3:5" x14ac:dyDescent="0.25">
      <c r="C29542" s="90" t="s">
        <v>28688</v>
      </c>
      <c r="D29542" s="91">
        <v>67420</v>
      </c>
      <c r="E29542" s="90" t="str">
        <f>IF(D29542=Contact!$M$4,MAX($E$2:E29541)+1,"")</f>
        <v/>
      </c>
    </row>
    <row r="29543" spans="3:5" x14ac:dyDescent="0.25">
      <c r="C29543" s="90" t="s">
        <v>20963</v>
      </c>
      <c r="D29543" s="91">
        <v>67420</v>
      </c>
      <c r="E29543" s="90" t="str">
        <f>IF(D29543=Contact!$M$4,MAX($E$2:E29542)+1,"")</f>
        <v/>
      </c>
    </row>
    <row r="29544" spans="3:5" x14ac:dyDescent="0.25">
      <c r="C29544" s="90" t="s">
        <v>28689</v>
      </c>
      <c r="D29544" s="91">
        <v>67430</v>
      </c>
      <c r="E29544" s="90" t="str">
        <f>IF(D29544=Contact!$M$4,MAX($E$2:E29543)+1,"")</f>
        <v/>
      </c>
    </row>
    <row r="29545" spans="3:5" x14ac:dyDescent="0.25">
      <c r="C29545" s="90" t="s">
        <v>28690</v>
      </c>
      <c r="D29545" s="91">
        <v>67430</v>
      </c>
      <c r="E29545" s="90" t="str">
        <f>IF(D29545=Contact!$M$4,MAX($E$2:E29544)+1,"")</f>
        <v/>
      </c>
    </row>
    <row r="29546" spans="3:5" x14ac:dyDescent="0.25">
      <c r="C29546" s="90" t="s">
        <v>28691</v>
      </c>
      <c r="D29546" s="91">
        <v>67430</v>
      </c>
      <c r="E29546" s="90" t="str">
        <f>IF(D29546=Contact!$M$4,MAX($E$2:E29545)+1,"")</f>
        <v/>
      </c>
    </row>
    <row r="29547" spans="3:5" x14ac:dyDescent="0.25">
      <c r="C29547" s="90" t="s">
        <v>28692</v>
      </c>
      <c r="D29547" s="91">
        <v>67430</v>
      </c>
      <c r="E29547" s="90" t="str">
        <f>IF(D29547=Contact!$M$4,MAX($E$2:E29546)+1,"")</f>
        <v/>
      </c>
    </row>
    <row r="29548" spans="3:5" x14ac:dyDescent="0.25">
      <c r="C29548" s="90" t="s">
        <v>28693</v>
      </c>
      <c r="D29548" s="91">
        <v>67430</v>
      </c>
      <c r="E29548" s="90" t="str">
        <f>IF(D29548=Contact!$M$4,MAX($E$2:E29547)+1,"")</f>
        <v/>
      </c>
    </row>
    <row r="29549" spans="3:5" x14ac:dyDescent="0.25">
      <c r="C29549" s="90" t="s">
        <v>28694</v>
      </c>
      <c r="D29549" s="91">
        <v>67430</v>
      </c>
      <c r="E29549" s="90" t="str">
        <f>IF(D29549=Contact!$M$4,MAX($E$2:E29548)+1,"")</f>
        <v/>
      </c>
    </row>
    <row r="29550" spans="3:5" x14ac:dyDescent="0.25">
      <c r="C29550" s="90" t="s">
        <v>28695</v>
      </c>
      <c r="D29550" s="91">
        <v>67430</v>
      </c>
      <c r="E29550" s="90" t="str">
        <f>IF(D29550=Contact!$M$4,MAX($E$2:E29549)+1,"")</f>
        <v/>
      </c>
    </row>
    <row r="29551" spans="3:5" x14ac:dyDescent="0.25">
      <c r="C29551" s="90" t="s">
        <v>28696</v>
      </c>
      <c r="D29551" s="91">
        <v>67430</v>
      </c>
      <c r="E29551" s="90" t="str">
        <f>IF(D29551=Contact!$M$4,MAX($E$2:E29550)+1,"")</f>
        <v/>
      </c>
    </row>
    <row r="29552" spans="3:5" x14ac:dyDescent="0.25">
      <c r="C29552" s="90" t="s">
        <v>28697</v>
      </c>
      <c r="D29552" s="91">
        <v>67430</v>
      </c>
      <c r="E29552" s="90" t="str">
        <f>IF(D29552=Contact!$M$4,MAX($E$2:E29551)+1,"")</f>
        <v/>
      </c>
    </row>
    <row r="29553" spans="3:5" x14ac:dyDescent="0.25">
      <c r="C29553" s="90" t="s">
        <v>28698</v>
      </c>
      <c r="D29553" s="91">
        <v>67440</v>
      </c>
      <c r="E29553" s="90" t="str">
        <f>IF(D29553=Contact!$M$4,MAX($E$2:E29552)+1,"")</f>
        <v/>
      </c>
    </row>
    <row r="29554" spans="3:5" x14ac:dyDescent="0.25">
      <c r="C29554" s="90" t="s">
        <v>28699</v>
      </c>
      <c r="D29554" s="91">
        <v>67440</v>
      </c>
      <c r="E29554" s="90" t="str">
        <f>IF(D29554=Contact!$M$4,MAX($E$2:E29553)+1,"")</f>
        <v/>
      </c>
    </row>
    <row r="29555" spans="3:5" x14ac:dyDescent="0.25">
      <c r="C29555" s="90" t="s">
        <v>28700</v>
      </c>
      <c r="D29555" s="91">
        <v>67440</v>
      </c>
      <c r="E29555" s="90" t="str">
        <f>IF(D29555=Contact!$M$4,MAX($E$2:E29554)+1,"")</f>
        <v/>
      </c>
    </row>
    <row r="29556" spans="3:5" x14ac:dyDescent="0.25">
      <c r="C29556" s="90" t="s">
        <v>28701</v>
      </c>
      <c r="D29556" s="91">
        <v>67440</v>
      </c>
      <c r="E29556" s="90" t="str">
        <f>IF(D29556=Contact!$M$4,MAX($E$2:E29555)+1,"")</f>
        <v/>
      </c>
    </row>
    <row r="29557" spans="3:5" x14ac:dyDescent="0.25">
      <c r="C29557" s="90" t="s">
        <v>28702</v>
      </c>
      <c r="D29557" s="91">
        <v>67440</v>
      </c>
      <c r="E29557" s="90" t="str">
        <f>IF(D29557=Contact!$M$4,MAX($E$2:E29556)+1,"")</f>
        <v/>
      </c>
    </row>
    <row r="29558" spans="3:5" x14ac:dyDescent="0.25">
      <c r="C29558" s="90" t="s">
        <v>28703</v>
      </c>
      <c r="D29558" s="91">
        <v>67440</v>
      </c>
      <c r="E29558" s="90" t="str">
        <f>IF(D29558=Contact!$M$4,MAX($E$2:E29557)+1,"")</f>
        <v/>
      </c>
    </row>
    <row r="29559" spans="3:5" x14ac:dyDescent="0.25">
      <c r="C29559" s="90" t="s">
        <v>28704</v>
      </c>
      <c r="D29559" s="91">
        <v>67440</v>
      </c>
      <c r="E29559" s="90" t="str">
        <f>IF(D29559=Contact!$M$4,MAX($E$2:E29558)+1,"")</f>
        <v/>
      </c>
    </row>
    <row r="29560" spans="3:5" x14ac:dyDescent="0.25">
      <c r="C29560" s="90" t="s">
        <v>28705</v>
      </c>
      <c r="D29560" s="91">
        <v>67440</v>
      </c>
      <c r="E29560" s="90" t="str">
        <f>IF(D29560=Contact!$M$4,MAX($E$2:E29559)+1,"")</f>
        <v/>
      </c>
    </row>
    <row r="29561" spans="3:5" x14ac:dyDescent="0.25">
      <c r="C29561" s="90" t="s">
        <v>28706</v>
      </c>
      <c r="D29561" s="91">
        <v>67440</v>
      </c>
      <c r="E29561" s="90" t="str">
        <f>IF(D29561=Contact!$M$4,MAX($E$2:E29560)+1,"")</f>
        <v/>
      </c>
    </row>
    <row r="29562" spans="3:5" x14ac:dyDescent="0.25">
      <c r="C29562" s="90" t="s">
        <v>28707</v>
      </c>
      <c r="D29562" s="91">
        <v>67440</v>
      </c>
      <c r="E29562" s="90" t="str">
        <f>IF(D29562=Contact!$M$4,MAX($E$2:E29561)+1,"")</f>
        <v/>
      </c>
    </row>
    <row r="29563" spans="3:5" x14ac:dyDescent="0.25">
      <c r="C29563" s="90" t="s">
        <v>28708</v>
      </c>
      <c r="D29563" s="91">
        <v>67440</v>
      </c>
      <c r="E29563" s="90" t="str">
        <f>IF(D29563=Contact!$M$4,MAX($E$2:E29562)+1,"")</f>
        <v/>
      </c>
    </row>
    <row r="29564" spans="3:5" x14ac:dyDescent="0.25">
      <c r="C29564" s="90" t="s">
        <v>28709</v>
      </c>
      <c r="D29564" s="91">
        <v>67440</v>
      </c>
      <c r="E29564" s="90" t="str">
        <f>IF(D29564=Contact!$M$4,MAX($E$2:E29563)+1,"")</f>
        <v/>
      </c>
    </row>
    <row r="29565" spans="3:5" x14ac:dyDescent="0.25">
      <c r="C29565" s="90" t="s">
        <v>28710</v>
      </c>
      <c r="D29565" s="91">
        <v>67440</v>
      </c>
      <c r="E29565" s="90" t="str">
        <f>IF(D29565=Contact!$M$4,MAX($E$2:E29564)+1,"")</f>
        <v/>
      </c>
    </row>
    <row r="29566" spans="3:5" x14ac:dyDescent="0.25">
      <c r="C29566" s="90" t="s">
        <v>28711</v>
      </c>
      <c r="D29566" s="91">
        <v>67440</v>
      </c>
      <c r="E29566" s="90" t="str">
        <f>IF(D29566=Contact!$M$4,MAX($E$2:E29565)+1,"")</f>
        <v/>
      </c>
    </row>
    <row r="29567" spans="3:5" x14ac:dyDescent="0.25">
      <c r="C29567" s="90" t="s">
        <v>28712</v>
      </c>
      <c r="D29567" s="91">
        <v>67440</v>
      </c>
      <c r="E29567" s="90" t="str">
        <f>IF(D29567=Contact!$M$4,MAX($E$2:E29566)+1,"")</f>
        <v/>
      </c>
    </row>
    <row r="29568" spans="3:5" x14ac:dyDescent="0.25">
      <c r="C29568" s="90" t="s">
        <v>28713</v>
      </c>
      <c r="D29568" s="91">
        <v>67440</v>
      </c>
      <c r="E29568" s="90" t="str">
        <f>IF(D29568=Contact!$M$4,MAX($E$2:E29567)+1,"")</f>
        <v/>
      </c>
    </row>
    <row r="29569" spans="3:5" x14ac:dyDescent="0.25">
      <c r="C29569" s="90" t="s">
        <v>28714</v>
      </c>
      <c r="D29569" s="91">
        <v>67450</v>
      </c>
      <c r="E29569" s="90" t="str">
        <f>IF(D29569=Contact!$M$4,MAX($E$2:E29568)+1,"")</f>
        <v/>
      </c>
    </row>
    <row r="29570" spans="3:5" x14ac:dyDescent="0.25">
      <c r="C29570" s="90" t="s">
        <v>28715</v>
      </c>
      <c r="D29570" s="91">
        <v>67450</v>
      </c>
      <c r="E29570" s="90" t="str">
        <f>IF(D29570=Contact!$M$4,MAX($E$2:E29569)+1,"")</f>
        <v/>
      </c>
    </row>
    <row r="29571" spans="3:5" x14ac:dyDescent="0.25">
      <c r="C29571" s="90" t="s">
        <v>28716</v>
      </c>
      <c r="D29571" s="91">
        <v>67460</v>
      </c>
      <c r="E29571" s="90" t="str">
        <f>IF(D29571=Contact!$M$4,MAX($E$2:E29570)+1,"")</f>
        <v/>
      </c>
    </row>
    <row r="29572" spans="3:5" x14ac:dyDescent="0.25">
      <c r="C29572" s="90" t="s">
        <v>28717</v>
      </c>
      <c r="D29572" s="91">
        <v>67470</v>
      </c>
      <c r="E29572" s="90" t="str">
        <f>IF(D29572=Contact!$M$4,MAX($E$2:E29571)+1,"")</f>
        <v/>
      </c>
    </row>
    <row r="29573" spans="3:5" x14ac:dyDescent="0.25">
      <c r="C29573" s="90" t="s">
        <v>28718</v>
      </c>
      <c r="D29573" s="91">
        <v>67470</v>
      </c>
      <c r="E29573" s="90" t="str">
        <f>IF(D29573=Contact!$M$4,MAX($E$2:E29572)+1,"")</f>
        <v/>
      </c>
    </row>
    <row r="29574" spans="3:5" x14ac:dyDescent="0.25">
      <c r="C29574" s="90" t="s">
        <v>28719</v>
      </c>
      <c r="D29574" s="91">
        <v>67470</v>
      </c>
      <c r="E29574" s="90" t="str">
        <f>IF(D29574=Contact!$M$4,MAX($E$2:E29573)+1,"")</f>
        <v/>
      </c>
    </row>
    <row r="29575" spans="3:5" x14ac:dyDescent="0.25">
      <c r="C29575" s="90" t="s">
        <v>28720</v>
      </c>
      <c r="D29575" s="91">
        <v>67470</v>
      </c>
      <c r="E29575" s="90" t="str">
        <f>IF(D29575=Contact!$M$4,MAX($E$2:E29574)+1,"")</f>
        <v/>
      </c>
    </row>
    <row r="29576" spans="3:5" x14ac:dyDescent="0.25">
      <c r="C29576" s="90" t="s">
        <v>28721</v>
      </c>
      <c r="D29576" s="91">
        <v>67470</v>
      </c>
      <c r="E29576" s="90" t="str">
        <f>IF(D29576=Contact!$M$4,MAX($E$2:E29575)+1,"")</f>
        <v/>
      </c>
    </row>
    <row r="29577" spans="3:5" x14ac:dyDescent="0.25">
      <c r="C29577" s="90" t="s">
        <v>28722</v>
      </c>
      <c r="D29577" s="91">
        <v>67470</v>
      </c>
      <c r="E29577" s="90" t="str">
        <f>IF(D29577=Contact!$M$4,MAX($E$2:E29576)+1,"")</f>
        <v/>
      </c>
    </row>
    <row r="29578" spans="3:5" x14ac:dyDescent="0.25">
      <c r="C29578" s="90" t="s">
        <v>28723</v>
      </c>
      <c r="D29578" s="91">
        <v>67470</v>
      </c>
      <c r="E29578" s="90" t="str">
        <f>IF(D29578=Contact!$M$4,MAX($E$2:E29577)+1,"")</f>
        <v/>
      </c>
    </row>
    <row r="29579" spans="3:5" x14ac:dyDescent="0.25">
      <c r="C29579" s="90" t="s">
        <v>28724</v>
      </c>
      <c r="D29579" s="91">
        <v>67470</v>
      </c>
      <c r="E29579" s="90" t="str">
        <f>IF(D29579=Contact!$M$4,MAX($E$2:E29578)+1,"")</f>
        <v/>
      </c>
    </row>
    <row r="29580" spans="3:5" x14ac:dyDescent="0.25">
      <c r="C29580" s="90" t="s">
        <v>28725</v>
      </c>
      <c r="D29580" s="91">
        <v>67470</v>
      </c>
      <c r="E29580" s="90" t="str">
        <f>IF(D29580=Contact!$M$4,MAX($E$2:E29579)+1,"")</f>
        <v/>
      </c>
    </row>
    <row r="29581" spans="3:5" x14ac:dyDescent="0.25">
      <c r="C29581" s="90" t="s">
        <v>28726</v>
      </c>
      <c r="D29581" s="91">
        <v>67470</v>
      </c>
      <c r="E29581" s="90" t="str">
        <f>IF(D29581=Contact!$M$4,MAX($E$2:E29580)+1,"")</f>
        <v/>
      </c>
    </row>
    <row r="29582" spans="3:5" x14ac:dyDescent="0.25">
      <c r="C29582" s="90" t="s">
        <v>28727</v>
      </c>
      <c r="D29582" s="91">
        <v>67480</v>
      </c>
      <c r="E29582" s="90" t="str">
        <f>IF(D29582=Contact!$M$4,MAX($E$2:E29581)+1,"")</f>
        <v/>
      </c>
    </row>
    <row r="29583" spans="3:5" x14ac:dyDescent="0.25">
      <c r="C29583" s="90" t="s">
        <v>28728</v>
      </c>
      <c r="D29583" s="91">
        <v>67480</v>
      </c>
      <c r="E29583" s="90" t="str">
        <f>IF(D29583=Contact!$M$4,MAX($E$2:E29582)+1,"")</f>
        <v/>
      </c>
    </row>
    <row r="29584" spans="3:5" x14ac:dyDescent="0.25">
      <c r="C29584" s="90" t="s">
        <v>28729</v>
      </c>
      <c r="D29584" s="91">
        <v>67480</v>
      </c>
      <c r="E29584" s="90" t="str">
        <f>IF(D29584=Contact!$M$4,MAX($E$2:E29583)+1,"")</f>
        <v/>
      </c>
    </row>
    <row r="29585" spans="3:5" x14ac:dyDescent="0.25">
      <c r="C29585" s="90" t="s">
        <v>28730</v>
      </c>
      <c r="D29585" s="91">
        <v>67480</v>
      </c>
      <c r="E29585" s="90" t="str">
        <f>IF(D29585=Contact!$M$4,MAX($E$2:E29584)+1,"")</f>
        <v/>
      </c>
    </row>
    <row r="29586" spans="3:5" x14ac:dyDescent="0.25">
      <c r="C29586" s="90" t="s">
        <v>28731</v>
      </c>
      <c r="D29586" s="91">
        <v>67480</v>
      </c>
      <c r="E29586" s="90" t="str">
        <f>IF(D29586=Contact!$M$4,MAX($E$2:E29585)+1,"")</f>
        <v/>
      </c>
    </row>
    <row r="29587" spans="3:5" x14ac:dyDescent="0.25">
      <c r="C29587" s="90" t="s">
        <v>28732</v>
      </c>
      <c r="D29587" s="91">
        <v>67480</v>
      </c>
      <c r="E29587" s="90" t="str">
        <f>IF(D29587=Contact!$M$4,MAX($E$2:E29586)+1,"")</f>
        <v/>
      </c>
    </row>
    <row r="29588" spans="3:5" x14ac:dyDescent="0.25">
      <c r="C29588" s="90" t="s">
        <v>28733</v>
      </c>
      <c r="D29588" s="91">
        <v>67480</v>
      </c>
      <c r="E29588" s="90" t="str">
        <f>IF(D29588=Contact!$M$4,MAX($E$2:E29587)+1,"")</f>
        <v/>
      </c>
    </row>
    <row r="29589" spans="3:5" x14ac:dyDescent="0.25">
      <c r="C29589" s="90" t="s">
        <v>28734</v>
      </c>
      <c r="D29589" s="91">
        <v>67480</v>
      </c>
      <c r="E29589" s="90" t="str">
        <f>IF(D29589=Contact!$M$4,MAX($E$2:E29588)+1,"")</f>
        <v/>
      </c>
    </row>
    <row r="29590" spans="3:5" x14ac:dyDescent="0.25">
      <c r="C29590" s="90" t="s">
        <v>28735</v>
      </c>
      <c r="D29590" s="91">
        <v>67480</v>
      </c>
      <c r="E29590" s="90" t="str">
        <f>IF(D29590=Contact!$M$4,MAX($E$2:E29589)+1,"")</f>
        <v/>
      </c>
    </row>
    <row r="29591" spans="3:5" x14ac:dyDescent="0.25">
      <c r="C29591" s="90" t="s">
        <v>28736</v>
      </c>
      <c r="D29591" s="91">
        <v>67490</v>
      </c>
      <c r="E29591" s="90" t="str">
        <f>IF(D29591=Contact!$M$4,MAX($E$2:E29590)+1,"")</f>
        <v/>
      </c>
    </row>
    <row r="29592" spans="3:5" x14ac:dyDescent="0.25">
      <c r="C29592" s="90" t="s">
        <v>28737</v>
      </c>
      <c r="D29592" s="91">
        <v>67490</v>
      </c>
      <c r="E29592" s="90" t="str">
        <f>IF(D29592=Contact!$M$4,MAX($E$2:E29591)+1,"")</f>
        <v/>
      </c>
    </row>
    <row r="29593" spans="3:5" x14ac:dyDescent="0.25">
      <c r="C29593" s="90" t="s">
        <v>28738</v>
      </c>
      <c r="D29593" s="91">
        <v>67490</v>
      </c>
      <c r="E29593" s="90" t="str">
        <f>IF(D29593=Contact!$M$4,MAX($E$2:E29592)+1,"")</f>
        <v/>
      </c>
    </row>
    <row r="29594" spans="3:5" x14ac:dyDescent="0.25">
      <c r="C29594" s="90" t="s">
        <v>28739</v>
      </c>
      <c r="D29594" s="91">
        <v>67490</v>
      </c>
      <c r="E29594" s="90" t="str">
        <f>IF(D29594=Contact!$M$4,MAX($E$2:E29593)+1,"")</f>
        <v/>
      </c>
    </row>
    <row r="29595" spans="3:5" x14ac:dyDescent="0.25">
      <c r="C29595" s="90" t="s">
        <v>28740</v>
      </c>
      <c r="D29595" s="91">
        <v>67490</v>
      </c>
      <c r="E29595" s="90" t="str">
        <f>IF(D29595=Contact!$M$4,MAX($E$2:E29594)+1,"")</f>
        <v/>
      </c>
    </row>
    <row r="29596" spans="3:5" x14ac:dyDescent="0.25">
      <c r="C29596" s="90" t="s">
        <v>28741</v>
      </c>
      <c r="D29596" s="91">
        <v>67490</v>
      </c>
      <c r="E29596" s="90" t="str">
        <f>IF(D29596=Contact!$M$4,MAX($E$2:E29595)+1,"")</f>
        <v/>
      </c>
    </row>
    <row r="29597" spans="3:5" x14ac:dyDescent="0.25">
      <c r="C29597" s="90" t="s">
        <v>28742</v>
      </c>
      <c r="D29597" s="91">
        <v>67490</v>
      </c>
      <c r="E29597" s="90" t="str">
        <f>IF(D29597=Contact!$M$4,MAX($E$2:E29596)+1,"")</f>
        <v/>
      </c>
    </row>
    <row r="29598" spans="3:5" x14ac:dyDescent="0.25">
      <c r="C29598" s="90" t="s">
        <v>28743</v>
      </c>
      <c r="D29598" s="91">
        <v>67500</v>
      </c>
      <c r="E29598" s="90" t="str">
        <f>IF(D29598=Contact!$M$4,MAX($E$2:E29597)+1,"")</f>
        <v/>
      </c>
    </row>
    <row r="29599" spans="3:5" x14ac:dyDescent="0.25">
      <c r="C29599" s="90" t="s">
        <v>28744</v>
      </c>
      <c r="D29599" s="91">
        <v>67500</v>
      </c>
      <c r="E29599" s="90" t="str">
        <f>IF(D29599=Contact!$M$4,MAX($E$2:E29598)+1,"")</f>
        <v/>
      </c>
    </row>
    <row r="29600" spans="3:5" x14ac:dyDescent="0.25">
      <c r="C29600" s="90" t="s">
        <v>28745</v>
      </c>
      <c r="D29600" s="91">
        <v>67500</v>
      </c>
      <c r="E29600" s="90" t="str">
        <f>IF(D29600=Contact!$M$4,MAX($E$2:E29599)+1,"")</f>
        <v/>
      </c>
    </row>
    <row r="29601" spans="3:5" x14ac:dyDescent="0.25">
      <c r="C29601" s="90" t="s">
        <v>28746</v>
      </c>
      <c r="D29601" s="91">
        <v>67500</v>
      </c>
      <c r="E29601" s="90" t="str">
        <f>IF(D29601=Contact!$M$4,MAX($E$2:E29600)+1,"")</f>
        <v/>
      </c>
    </row>
    <row r="29602" spans="3:5" x14ac:dyDescent="0.25">
      <c r="C29602" s="90" t="s">
        <v>28747</v>
      </c>
      <c r="D29602" s="91">
        <v>67500</v>
      </c>
      <c r="E29602" s="90" t="str">
        <f>IF(D29602=Contact!$M$4,MAX($E$2:E29601)+1,"")</f>
        <v/>
      </c>
    </row>
    <row r="29603" spans="3:5" x14ac:dyDescent="0.25">
      <c r="C29603" s="90" t="s">
        <v>28748</v>
      </c>
      <c r="D29603" s="91">
        <v>67500</v>
      </c>
      <c r="E29603" s="90" t="str">
        <f>IF(D29603=Contact!$M$4,MAX($E$2:E29602)+1,"")</f>
        <v/>
      </c>
    </row>
    <row r="29604" spans="3:5" x14ac:dyDescent="0.25">
      <c r="C29604" s="90" t="s">
        <v>28749</v>
      </c>
      <c r="D29604" s="91">
        <v>67510</v>
      </c>
      <c r="E29604" s="90" t="str">
        <f>IF(D29604=Contact!$M$4,MAX($E$2:E29603)+1,"")</f>
        <v/>
      </c>
    </row>
    <row r="29605" spans="3:5" x14ac:dyDescent="0.25">
      <c r="C29605" s="90" t="s">
        <v>28750</v>
      </c>
      <c r="D29605" s="91">
        <v>67510</v>
      </c>
      <c r="E29605" s="90" t="str">
        <f>IF(D29605=Contact!$M$4,MAX($E$2:E29604)+1,"")</f>
        <v/>
      </c>
    </row>
    <row r="29606" spans="3:5" x14ac:dyDescent="0.25">
      <c r="C29606" s="90" t="s">
        <v>28751</v>
      </c>
      <c r="D29606" s="91">
        <v>67510</v>
      </c>
      <c r="E29606" s="90" t="str">
        <f>IF(D29606=Contact!$M$4,MAX($E$2:E29605)+1,"")</f>
        <v/>
      </c>
    </row>
    <row r="29607" spans="3:5" x14ac:dyDescent="0.25">
      <c r="C29607" s="90" t="s">
        <v>28752</v>
      </c>
      <c r="D29607" s="91">
        <v>67510</v>
      </c>
      <c r="E29607" s="90" t="str">
        <f>IF(D29607=Contact!$M$4,MAX($E$2:E29606)+1,"")</f>
        <v/>
      </c>
    </row>
    <row r="29608" spans="3:5" x14ac:dyDescent="0.25">
      <c r="C29608" s="90" t="s">
        <v>28753</v>
      </c>
      <c r="D29608" s="91">
        <v>67510</v>
      </c>
      <c r="E29608" s="90" t="str">
        <f>IF(D29608=Contact!$M$4,MAX($E$2:E29607)+1,"")</f>
        <v/>
      </c>
    </row>
    <row r="29609" spans="3:5" x14ac:dyDescent="0.25">
      <c r="C29609" s="90" t="s">
        <v>28754</v>
      </c>
      <c r="D29609" s="91">
        <v>67510</v>
      </c>
      <c r="E29609" s="90" t="str">
        <f>IF(D29609=Contact!$M$4,MAX($E$2:E29608)+1,"")</f>
        <v/>
      </c>
    </row>
    <row r="29610" spans="3:5" x14ac:dyDescent="0.25">
      <c r="C29610" s="90" t="s">
        <v>28755</v>
      </c>
      <c r="D29610" s="91">
        <v>67510</v>
      </c>
      <c r="E29610" s="90" t="str">
        <f>IF(D29610=Contact!$M$4,MAX($E$2:E29609)+1,"")</f>
        <v/>
      </c>
    </row>
    <row r="29611" spans="3:5" x14ac:dyDescent="0.25">
      <c r="C29611" s="90" t="s">
        <v>28756</v>
      </c>
      <c r="D29611" s="91">
        <v>67520</v>
      </c>
      <c r="E29611" s="90" t="str">
        <f>IF(D29611=Contact!$M$4,MAX($E$2:E29610)+1,"")</f>
        <v/>
      </c>
    </row>
    <row r="29612" spans="3:5" x14ac:dyDescent="0.25">
      <c r="C29612" s="90" t="s">
        <v>28757</v>
      </c>
      <c r="D29612" s="91">
        <v>67520</v>
      </c>
      <c r="E29612" s="90" t="str">
        <f>IF(D29612=Contact!$M$4,MAX($E$2:E29611)+1,"")</f>
        <v/>
      </c>
    </row>
    <row r="29613" spans="3:5" x14ac:dyDescent="0.25">
      <c r="C29613" s="90" t="s">
        <v>28758</v>
      </c>
      <c r="D29613" s="91">
        <v>67520</v>
      </c>
      <c r="E29613" s="90" t="str">
        <f>IF(D29613=Contact!$M$4,MAX($E$2:E29612)+1,"")</f>
        <v/>
      </c>
    </row>
    <row r="29614" spans="3:5" x14ac:dyDescent="0.25">
      <c r="C29614" s="90" t="s">
        <v>28759</v>
      </c>
      <c r="D29614" s="91">
        <v>67520</v>
      </c>
      <c r="E29614" s="90" t="str">
        <f>IF(D29614=Contact!$M$4,MAX($E$2:E29613)+1,"")</f>
        <v/>
      </c>
    </row>
    <row r="29615" spans="3:5" x14ac:dyDescent="0.25">
      <c r="C29615" s="90" t="s">
        <v>28760</v>
      </c>
      <c r="D29615" s="91">
        <v>67520</v>
      </c>
      <c r="E29615" s="90" t="str">
        <f>IF(D29615=Contact!$M$4,MAX($E$2:E29614)+1,"")</f>
        <v/>
      </c>
    </row>
    <row r="29616" spans="3:5" x14ac:dyDescent="0.25">
      <c r="C29616" s="90" t="s">
        <v>28761</v>
      </c>
      <c r="D29616" s="91">
        <v>67520</v>
      </c>
      <c r="E29616" s="90" t="str">
        <f>IF(D29616=Contact!$M$4,MAX($E$2:E29615)+1,"")</f>
        <v/>
      </c>
    </row>
    <row r="29617" spans="3:5" x14ac:dyDescent="0.25">
      <c r="C29617" s="90" t="s">
        <v>28762</v>
      </c>
      <c r="D29617" s="91">
        <v>67530</v>
      </c>
      <c r="E29617" s="90" t="str">
        <f>IF(D29617=Contact!$M$4,MAX($E$2:E29616)+1,"")</f>
        <v/>
      </c>
    </row>
    <row r="29618" spans="3:5" x14ac:dyDescent="0.25">
      <c r="C29618" s="90" t="s">
        <v>28763</v>
      </c>
      <c r="D29618" s="91">
        <v>67530</v>
      </c>
      <c r="E29618" s="90" t="str">
        <f>IF(D29618=Contact!$M$4,MAX($E$2:E29617)+1,"")</f>
        <v/>
      </c>
    </row>
    <row r="29619" spans="3:5" x14ac:dyDescent="0.25">
      <c r="C29619" s="90" t="s">
        <v>28764</v>
      </c>
      <c r="D29619" s="91">
        <v>67530</v>
      </c>
      <c r="E29619" s="90" t="str">
        <f>IF(D29619=Contact!$M$4,MAX($E$2:E29618)+1,"")</f>
        <v/>
      </c>
    </row>
    <row r="29620" spans="3:5" x14ac:dyDescent="0.25">
      <c r="C29620" s="90" t="s">
        <v>28765</v>
      </c>
      <c r="D29620" s="91">
        <v>67530</v>
      </c>
      <c r="E29620" s="90" t="str">
        <f>IF(D29620=Contact!$M$4,MAX($E$2:E29619)+1,"")</f>
        <v/>
      </c>
    </row>
    <row r="29621" spans="3:5" x14ac:dyDescent="0.25">
      <c r="C29621" s="90" t="s">
        <v>28766</v>
      </c>
      <c r="D29621" s="91">
        <v>67540</v>
      </c>
      <c r="E29621" s="90" t="str">
        <f>IF(D29621=Contact!$M$4,MAX($E$2:E29620)+1,"")</f>
        <v/>
      </c>
    </row>
    <row r="29622" spans="3:5" x14ac:dyDescent="0.25">
      <c r="C29622" s="90" t="s">
        <v>28767</v>
      </c>
      <c r="D29622" s="91">
        <v>67550</v>
      </c>
      <c r="E29622" s="90" t="str">
        <f>IF(D29622=Contact!$M$4,MAX($E$2:E29621)+1,"")</f>
        <v/>
      </c>
    </row>
    <row r="29623" spans="3:5" x14ac:dyDescent="0.25">
      <c r="C29623" s="90" t="s">
        <v>28768</v>
      </c>
      <c r="D29623" s="91">
        <v>67550</v>
      </c>
      <c r="E29623" s="90" t="str">
        <f>IF(D29623=Contact!$M$4,MAX($E$2:E29622)+1,"")</f>
        <v/>
      </c>
    </row>
    <row r="29624" spans="3:5" x14ac:dyDescent="0.25">
      <c r="C29624" s="90" t="s">
        <v>28769</v>
      </c>
      <c r="D29624" s="91">
        <v>67560</v>
      </c>
      <c r="E29624" s="90" t="str">
        <f>IF(D29624=Contact!$M$4,MAX($E$2:E29623)+1,"")</f>
        <v/>
      </c>
    </row>
    <row r="29625" spans="3:5" x14ac:dyDescent="0.25">
      <c r="C29625" s="90" t="s">
        <v>28399</v>
      </c>
      <c r="D29625" s="91">
        <v>67560</v>
      </c>
      <c r="E29625" s="90" t="str">
        <f>IF(D29625=Contact!$M$4,MAX($E$2:E29624)+1,"")</f>
        <v/>
      </c>
    </row>
    <row r="29626" spans="3:5" x14ac:dyDescent="0.25">
      <c r="C29626" s="90" t="s">
        <v>28315</v>
      </c>
      <c r="D29626" s="91">
        <v>67570</v>
      </c>
      <c r="E29626" s="90" t="str">
        <f>IF(D29626=Contact!$M$4,MAX($E$2:E29625)+1,"")</f>
        <v/>
      </c>
    </row>
    <row r="29627" spans="3:5" x14ac:dyDescent="0.25">
      <c r="C29627" s="90" t="s">
        <v>28770</v>
      </c>
      <c r="D29627" s="91">
        <v>67570</v>
      </c>
      <c r="E29627" s="90" t="str">
        <f>IF(D29627=Contact!$M$4,MAX($E$2:E29626)+1,"")</f>
        <v/>
      </c>
    </row>
    <row r="29628" spans="3:5" x14ac:dyDescent="0.25">
      <c r="C29628" s="90" t="s">
        <v>28771</v>
      </c>
      <c r="D29628" s="91">
        <v>67570</v>
      </c>
      <c r="E29628" s="90" t="str">
        <f>IF(D29628=Contact!$M$4,MAX($E$2:E29627)+1,"")</f>
        <v/>
      </c>
    </row>
    <row r="29629" spans="3:5" x14ac:dyDescent="0.25">
      <c r="C29629" s="90" t="s">
        <v>28772</v>
      </c>
      <c r="D29629" s="91">
        <v>67580</v>
      </c>
      <c r="E29629" s="90" t="str">
        <f>IF(D29629=Contact!$M$4,MAX($E$2:E29628)+1,"")</f>
        <v/>
      </c>
    </row>
    <row r="29630" spans="3:5" x14ac:dyDescent="0.25">
      <c r="C29630" s="90" t="s">
        <v>28773</v>
      </c>
      <c r="D29630" s="91">
        <v>67580</v>
      </c>
      <c r="E29630" s="90" t="str">
        <f>IF(D29630=Contact!$M$4,MAX($E$2:E29629)+1,"")</f>
        <v/>
      </c>
    </row>
    <row r="29631" spans="3:5" x14ac:dyDescent="0.25">
      <c r="C29631" s="90" t="s">
        <v>28774</v>
      </c>
      <c r="D29631" s="91">
        <v>67580</v>
      </c>
      <c r="E29631" s="90" t="str">
        <f>IF(D29631=Contact!$M$4,MAX($E$2:E29630)+1,"")</f>
        <v/>
      </c>
    </row>
    <row r="29632" spans="3:5" x14ac:dyDescent="0.25">
      <c r="C29632" s="90" t="s">
        <v>28775</v>
      </c>
      <c r="D29632" s="91">
        <v>67580</v>
      </c>
      <c r="E29632" s="90" t="str">
        <f>IF(D29632=Contact!$M$4,MAX($E$2:E29631)+1,"")</f>
        <v/>
      </c>
    </row>
    <row r="29633" spans="3:5" x14ac:dyDescent="0.25">
      <c r="C29633" s="90" t="s">
        <v>28776</v>
      </c>
      <c r="D29633" s="91">
        <v>67590</v>
      </c>
      <c r="E29633" s="90" t="str">
        <f>IF(D29633=Contact!$M$4,MAX($E$2:E29632)+1,"")</f>
        <v/>
      </c>
    </row>
    <row r="29634" spans="3:5" x14ac:dyDescent="0.25">
      <c r="C29634" s="90" t="s">
        <v>28777</v>
      </c>
      <c r="D29634" s="91">
        <v>67590</v>
      </c>
      <c r="E29634" s="90" t="str">
        <f>IF(D29634=Contact!$M$4,MAX($E$2:E29633)+1,"")</f>
        <v/>
      </c>
    </row>
    <row r="29635" spans="3:5" x14ac:dyDescent="0.25">
      <c r="C29635" s="90" t="s">
        <v>28778</v>
      </c>
      <c r="D29635" s="91">
        <v>67590</v>
      </c>
      <c r="E29635" s="90" t="str">
        <f>IF(D29635=Contact!$M$4,MAX($E$2:E29634)+1,"")</f>
        <v/>
      </c>
    </row>
    <row r="29636" spans="3:5" x14ac:dyDescent="0.25">
      <c r="C29636" s="90" t="s">
        <v>28779</v>
      </c>
      <c r="D29636" s="91">
        <v>67600</v>
      </c>
      <c r="E29636" s="90" t="str">
        <f>IF(D29636=Contact!$M$4,MAX($E$2:E29635)+1,"")</f>
        <v/>
      </c>
    </row>
    <row r="29637" spans="3:5" x14ac:dyDescent="0.25">
      <c r="C29637" s="90" t="s">
        <v>28780</v>
      </c>
      <c r="D29637" s="91">
        <v>67600</v>
      </c>
      <c r="E29637" s="90" t="str">
        <f>IF(D29637=Contact!$M$4,MAX($E$2:E29636)+1,"")</f>
        <v/>
      </c>
    </row>
    <row r="29638" spans="3:5" x14ac:dyDescent="0.25">
      <c r="C29638" s="90" t="s">
        <v>28781</v>
      </c>
      <c r="D29638" s="91">
        <v>67600</v>
      </c>
      <c r="E29638" s="90" t="str">
        <f>IF(D29638=Contact!$M$4,MAX($E$2:E29637)+1,"")</f>
        <v/>
      </c>
    </row>
    <row r="29639" spans="3:5" x14ac:dyDescent="0.25">
      <c r="C29639" s="90" t="s">
        <v>28782</v>
      </c>
      <c r="D29639" s="91">
        <v>67600</v>
      </c>
      <c r="E29639" s="90" t="str">
        <f>IF(D29639=Contact!$M$4,MAX($E$2:E29638)+1,"")</f>
        <v/>
      </c>
    </row>
    <row r="29640" spans="3:5" x14ac:dyDescent="0.25">
      <c r="C29640" s="90" t="s">
        <v>28783</v>
      </c>
      <c r="D29640" s="91">
        <v>67600</v>
      </c>
      <c r="E29640" s="90" t="str">
        <f>IF(D29640=Contact!$M$4,MAX($E$2:E29639)+1,"")</f>
        <v/>
      </c>
    </row>
    <row r="29641" spans="3:5" x14ac:dyDescent="0.25">
      <c r="C29641" s="90" t="s">
        <v>28784</v>
      </c>
      <c r="D29641" s="91">
        <v>67600</v>
      </c>
      <c r="E29641" s="90" t="str">
        <f>IF(D29641=Contact!$M$4,MAX($E$2:E29640)+1,"")</f>
        <v/>
      </c>
    </row>
    <row r="29642" spans="3:5" x14ac:dyDescent="0.25">
      <c r="C29642" s="90" t="s">
        <v>28785</v>
      </c>
      <c r="D29642" s="91">
        <v>67600</v>
      </c>
      <c r="E29642" s="90" t="str">
        <f>IF(D29642=Contact!$M$4,MAX($E$2:E29641)+1,"")</f>
        <v/>
      </c>
    </row>
    <row r="29643" spans="3:5" x14ac:dyDescent="0.25">
      <c r="C29643" s="90" t="s">
        <v>28786</v>
      </c>
      <c r="D29643" s="91">
        <v>67600</v>
      </c>
      <c r="E29643" s="90" t="str">
        <f>IF(D29643=Contact!$M$4,MAX($E$2:E29642)+1,"")</f>
        <v/>
      </c>
    </row>
    <row r="29644" spans="3:5" x14ac:dyDescent="0.25">
      <c r="C29644" s="90" t="s">
        <v>28787</v>
      </c>
      <c r="D29644" s="91">
        <v>67600</v>
      </c>
      <c r="E29644" s="90" t="str">
        <f>IF(D29644=Contact!$M$4,MAX($E$2:E29643)+1,"")</f>
        <v/>
      </c>
    </row>
    <row r="29645" spans="3:5" x14ac:dyDescent="0.25">
      <c r="C29645" s="90" t="s">
        <v>28788</v>
      </c>
      <c r="D29645" s="91">
        <v>67600</v>
      </c>
      <c r="E29645" s="90" t="str">
        <f>IF(D29645=Contact!$M$4,MAX($E$2:E29644)+1,"")</f>
        <v/>
      </c>
    </row>
    <row r="29646" spans="3:5" x14ac:dyDescent="0.25">
      <c r="C29646" s="90" t="s">
        <v>28789</v>
      </c>
      <c r="D29646" s="91">
        <v>67600</v>
      </c>
      <c r="E29646" s="90" t="str">
        <f>IF(D29646=Contact!$M$4,MAX($E$2:E29645)+1,"")</f>
        <v/>
      </c>
    </row>
    <row r="29647" spans="3:5" x14ac:dyDescent="0.25">
      <c r="C29647" s="90" t="s">
        <v>28790</v>
      </c>
      <c r="D29647" s="91">
        <v>67610</v>
      </c>
      <c r="E29647" s="90" t="str">
        <f>IF(D29647=Contact!$M$4,MAX($E$2:E29646)+1,"")</f>
        <v/>
      </c>
    </row>
    <row r="29648" spans="3:5" x14ac:dyDescent="0.25">
      <c r="C29648" s="90" t="s">
        <v>28791</v>
      </c>
      <c r="D29648" s="91">
        <v>67620</v>
      </c>
      <c r="E29648" s="90" t="str">
        <f>IF(D29648=Contact!$M$4,MAX($E$2:E29647)+1,"")</f>
        <v/>
      </c>
    </row>
    <row r="29649" spans="3:5" x14ac:dyDescent="0.25">
      <c r="C29649" s="90" t="s">
        <v>28792</v>
      </c>
      <c r="D29649" s="91">
        <v>67630</v>
      </c>
      <c r="E29649" s="90" t="str">
        <f>IF(D29649=Contact!$M$4,MAX($E$2:E29648)+1,"")</f>
        <v/>
      </c>
    </row>
    <row r="29650" spans="3:5" x14ac:dyDescent="0.25">
      <c r="C29650" s="90" t="s">
        <v>28793</v>
      </c>
      <c r="D29650" s="91">
        <v>67630</v>
      </c>
      <c r="E29650" s="90" t="str">
        <f>IF(D29650=Contact!$M$4,MAX($E$2:E29649)+1,"")</f>
        <v/>
      </c>
    </row>
    <row r="29651" spans="3:5" x14ac:dyDescent="0.25">
      <c r="C29651" s="90" t="s">
        <v>28794</v>
      </c>
      <c r="D29651" s="91">
        <v>67630</v>
      </c>
      <c r="E29651" s="90" t="str">
        <f>IF(D29651=Contact!$M$4,MAX($E$2:E29650)+1,"")</f>
        <v/>
      </c>
    </row>
    <row r="29652" spans="3:5" x14ac:dyDescent="0.25">
      <c r="C29652" s="90" t="s">
        <v>28795</v>
      </c>
      <c r="D29652" s="91">
        <v>67630</v>
      </c>
      <c r="E29652" s="90" t="str">
        <f>IF(D29652=Contact!$M$4,MAX($E$2:E29651)+1,"")</f>
        <v/>
      </c>
    </row>
    <row r="29653" spans="3:5" x14ac:dyDescent="0.25">
      <c r="C29653" s="90" t="s">
        <v>28796</v>
      </c>
      <c r="D29653" s="91">
        <v>67640</v>
      </c>
      <c r="E29653" s="90" t="str">
        <f>IF(D29653=Contact!$M$4,MAX($E$2:E29652)+1,"")</f>
        <v/>
      </c>
    </row>
    <row r="29654" spans="3:5" x14ac:dyDescent="0.25">
      <c r="C29654" s="90" t="s">
        <v>28797</v>
      </c>
      <c r="D29654" s="91">
        <v>67640</v>
      </c>
      <c r="E29654" s="90" t="str">
        <f>IF(D29654=Contact!$M$4,MAX($E$2:E29653)+1,"")</f>
        <v/>
      </c>
    </row>
    <row r="29655" spans="3:5" x14ac:dyDescent="0.25">
      <c r="C29655" s="90" t="s">
        <v>28798</v>
      </c>
      <c r="D29655" s="91">
        <v>67640</v>
      </c>
      <c r="E29655" s="90" t="str">
        <f>IF(D29655=Contact!$M$4,MAX($E$2:E29654)+1,"")</f>
        <v/>
      </c>
    </row>
    <row r="29656" spans="3:5" x14ac:dyDescent="0.25">
      <c r="C29656" s="90" t="s">
        <v>28799</v>
      </c>
      <c r="D29656" s="91">
        <v>67640</v>
      </c>
      <c r="E29656" s="90" t="str">
        <f>IF(D29656=Contact!$M$4,MAX($E$2:E29655)+1,"")</f>
        <v/>
      </c>
    </row>
    <row r="29657" spans="3:5" x14ac:dyDescent="0.25">
      <c r="C29657" s="90" t="s">
        <v>28800</v>
      </c>
      <c r="D29657" s="91">
        <v>67650</v>
      </c>
      <c r="E29657" s="90" t="str">
        <f>IF(D29657=Contact!$M$4,MAX($E$2:E29656)+1,"")</f>
        <v/>
      </c>
    </row>
    <row r="29658" spans="3:5" x14ac:dyDescent="0.25">
      <c r="C29658" s="90" t="s">
        <v>28801</v>
      </c>
      <c r="D29658" s="91">
        <v>67650</v>
      </c>
      <c r="E29658" s="90" t="str">
        <f>IF(D29658=Contact!$M$4,MAX($E$2:E29657)+1,"")</f>
        <v/>
      </c>
    </row>
    <row r="29659" spans="3:5" x14ac:dyDescent="0.25">
      <c r="C29659" s="90" t="s">
        <v>28802</v>
      </c>
      <c r="D29659" s="91">
        <v>67650</v>
      </c>
      <c r="E29659" s="90" t="str">
        <f>IF(D29659=Contact!$M$4,MAX($E$2:E29658)+1,"")</f>
        <v/>
      </c>
    </row>
    <row r="29660" spans="3:5" x14ac:dyDescent="0.25">
      <c r="C29660" s="90" t="s">
        <v>28803</v>
      </c>
      <c r="D29660" s="91">
        <v>67660</v>
      </c>
      <c r="E29660" s="90" t="str">
        <f>IF(D29660=Contact!$M$4,MAX($E$2:E29659)+1,"")</f>
        <v/>
      </c>
    </row>
    <row r="29661" spans="3:5" x14ac:dyDescent="0.25">
      <c r="C29661" s="90" t="s">
        <v>28804</v>
      </c>
      <c r="D29661" s="91">
        <v>67660</v>
      </c>
      <c r="E29661" s="90" t="str">
        <f>IF(D29661=Contact!$M$4,MAX($E$2:E29660)+1,"")</f>
        <v/>
      </c>
    </row>
    <row r="29662" spans="3:5" x14ac:dyDescent="0.25">
      <c r="C29662" s="90" t="s">
        <v>28805</v>
      </c>
      <c r="D29662" s="91">
        <v>67660</v>
      </c>
      <c r="E29662" s="90" t="str">
        <f>IF(D29662=Contact!$M$4,MAX($E$2:E29661)+1,"")</f>
        <v/>
      </c>
    </row>
    <row r="29663" spans="3:5" x14ac:dyDescent="0.25">
      <c r="C29663" s="90" t="s">
        <v>28806</v>
      </c>
      <c r="D29663" s="91">
        <v>67660</v>
      </c>
      <c r="E29663" s="90" t="str">
        <f>IF(D29663=Contact!$M$4,MAX($E$2:E29662)+1,"")</f>
        <v/>
      </c>
    </row>
    <row r="29664" spans="3:5" x14ac:dyDescent="0.25">
      <c r="C29664" s="90" t="s">
        <v>28807</v>
      </c>
      <c r="D29664" s="91">
        <v>67670</v>
      </c>
      <c r="E29664" s="90" t="str">
        <f>IF(D29664=Contact!$M$4,MAX($E$2:E29663)+1,"")</f>
        <v/>
      </c>
    </row>
    <row r="29665" spans="3:5" x14ac:dyDescent="0.25">
      <c r="C29665" s="90" t="s">
        <v>28808</v>
      </c>
      <c r="D29665" s="91">
        <v>67670</v>
      </c>
      <c r="E29665" s="90" t="str">
        <f>IF(D29665=Contact!$M$4,MAX($E$2:E29664)+1,"")</f>
        <v/>
      </c>
    </row>
    <row r="29666" spans="3:5" x14ac:dyDescent="0.25">
      <c r="C29666" s="90" t="s">
        <v>28809</v>
      </c>
      <c r="D29666" s="91">
        <v>67670</v>
      </c>
      <c r="E29666" s="90" t="str">
        <f>IF(D29666=Contact!$M$4,MAX($E$2:E29665)+1,"")</f>
        <v/>
      </c>
    </row>
    <row r="29667" spans="3:5" x14ac:dyDescent="0.25">
      <c r="C29667" s="90" t="s">
        <v>28810</v>
      </c>
      <c r="D29667" s="91">
        <v>67680</v>
      </c>
      <c r="E29667" s="90" t="str">
        <f>IF(D29667=Contact!$M$4,MAX($E$2:E29666)+1,"")</f>
        <v/>
      </c>
    </row>
    <row r="29668" spans="3:5" x14ac:dyDescent="0.25">
      <c r="C29668" s="90" t="s">
        <v>28811</v>
      </c>
      <c r="D29668" s="91">
        <v>67680</v>
      </c>
      <c r="E29668" s="90" t="str">
        <f>IF(D29668=Contact!$M$4,MAX($E$2:E29667)+1,"")</f>
        <v/>
      </c>
    </row>
    <row r="29669" spans="3:5" x14ac:dyDescent="0.25">
      <c r="C29669" s="90" t="s">
        <v>28812</v>
      </c>
      <c r="D29669" s="91">
        <v>67690</v>
      </c>
      <c r="E29669" s="90" t="str">
        <f>IF(D29669=Contact!$M$4,MAX($E$2:E29668)+1,"")</f>
        <v/>
      </c>
    </row>
    <row r="29670" spans="3:5" x14ac:dyDescent="0.25">
      <c r="C29670" s="90" t="s">
        <v>28813</v>
      </c>
      <c r="D29670" s="91">
        <v>67690</v>
      </c>
      <c r="E29670" s="90" t="str">
        <f>IF(D29670=Contact!$M$4,MAX($E$2:E29669)+1,"")</f>
        <v/>
      </c>
    </row>
    <row r="29671" spans="3:5" x14ac:dyDescent="0.25">
      <c r="C29671" s="90" t="s">
        <v>28814</v>
      </c>
      <c r="D29671" s="91">
        <v>67700</v>
      </c>
      <c r="E29671" s="90" t="str">
        <f>IF(D29671=Contact!$M$4,MAX($E$2:E29670)+1,"")</f>
        <v/>
      </c>
    </row>
    <row r="29672" spans="3:5" x14ac:dyDescent="0.25">
      <c r="C29672" s="90" t="s">
        <v>28815</v>
      </c>
      <c r="D29672" s="91">
        <v>67700</v>
      </c>
      <c r="E29672" s="90" t="str">
        <f>IF(D29672=Contact!$M$4,MAX($E$2:E29671)+1,"")</f>
        <v/>
      </c>
    </row>
    <row r="29673" spans="3:5" x14ac:dyDescent="0.25">
      <c r="C29673" s="90" t="s">
        <v>28816</v>
      </c>
      <c r="D29673" s="91">
        <v>67700</v>
      </c>
      <c r="E29673" s="90" t="str">
        <f>IF(D29673=Contact!$M$4,MAX($E$2:E29672)+1,"")</f>
        <v/>
      </c>
    </row>
    <row r="29674" spans="3:5" x14ac:dyDescent="0.25">
      <c r="C29674" s="90" t="s">
        <v>28817</v>
      </c>
      <c r="D29674" s="91">
        <v>67700</v>
      </c>
      <c r="E29674" s="90" t="str">
        <f>IF(D29674=Contact!$M$4,MAX($E$2:E29673)+1,"")</f>
        <v/>
      </c>
    </row>
    <row r="29675" spans="3:5" x14ac:dyDescent="0.25">
      <c r="C29675" s="90" t="s">
        <v>28818</v>
      </c>
      <c r="D29675" s="91">
        <v>67700</v>
      </c>
      <c r="E29675" s="90" t="str">
        <f>IF(D29675=Contact!$M$4,MAX($E$2:E29674)+1,"")</f>
        <v/>
      </c>
    </row>
    <row r="29676" spans="3:5" x14ac:dyDescent="0.25">
      <c r="C29676" s="90" t="s">
        <v>28819</v>
      </c>
      <c r="D29676" s="91">
        <v>67700</v>
      </c>
      <c r="E29676" s="90" t="str">
        <f>IF(D29676=Contact!$M$4,MAX($E$2:E29675)+1,"")</f>
        <v/>
      </c>
    </row>
    <row r="29677" spans="3:5" x14ac:dyDescent="0.25">
      <c r="C29677" s="90" t="s">
        <v>28820</v>
      </c>
      <c r="D29677" s="91">
        <v>67700</v>
      </c>
      <c r="E29677" s="90" t="str">
        <f>IF(D29677=Contact!$M$4,MAX($E$2:E29676)+1,"")</f>
        <v/>
      </c>
    </row>
    <row r="29678" spans="3:5" x14ac:dyDescent="0.25">
      <c r="C29678" s="90" t="s">
        <v>28821</v>
      </c>
      <c r="D29678" s="91">
        <v>67700</v>
      </c>
      <c r="E29678" s="90" t="str">
        <f>IF(D29678=Contact!$M$4,MAX($E$2:E29677)+1,"")</f>
        <v/>
      </c>
    </row>
    <row r="29679" spans="3:5" x14ac:dyDescent="0.25">
      <c r="C29679" s="90" t="s">
        <v>28822</v>
      </c>
      <c r="D29679" s="91">
        <v>67700</v>
      </c>
      <c r="E29679" s="90" t="str">
        <f>IF(D29679=Contact!$M$4,MAX($E$2:E29678)+1,"")</f>
        <v/>
      </c>
    </row>
    <row r="29680" spans="3:5" x14ac:dyDescent="0.25">
      <c r="C29680" s="90" t="s">
        <v>28823</v>
      </c>
      <c r="D29680" s="91">
        <v>67700</v>
      </c>
      <c r="E29680" s="90" t="str">
        <f>IF(D29680=Contact!$M$4,MAX($E$2:E29679)+1,"")</f>
        <v/>
      </c>
    </row>
    <row r="29681" spans="3:5" x14ac:dyDescent="0.25">
      <c r="C29681" s="90" t="s">
        <v>28824</v>
      </c>
      <c r="D29681" s="91">
        <v>67700</v>
      </c>
      <c r="E29681" s="90" t="str">
        <f>IF(D29681=Contact!$M$4,MAX($E$2:E29680)+1,"")</f>
        <v/>
      </c>
    </row>
    <row r="29682" spans="3:5" x14ac:dyDescent="0.25">
      <c r="C29682" s="90" t="s">
        <v>28825</v>
      </c>
      <c r="D29682" s="91">
        <v>67700</v>
      </c>
      <c r="E29682" s="90" t="str">
        <f>IF(D29682=Contact!$M$4,MAX($E$2:E29681)+1,"")</f>
        <v/>
      </c>
    </row>
    <row r="29683" spans="3:5" x14ac:dyDescent="0.25">
      <c r="C29683" s="90" t="s">
        <v>28826</v>
      </c>
      <c r="D29683" s="91">
        <v>67700</v>
      </c>
      <c r="E29683" s="90" t="str">
        <f>IF(D29683=Contact!$M$4,MAX($E$2:E29682)+1,"")</f>
        <v/>
      </c>
    </row>
    <row r="29684" spans="3:5" x14ac:dyDescent="0.25">
      <c r="C29684" s="90" t="s">
        <v>28827</v>
      </c>
      <c r="D29684" s="91">
        <v>67700</v>
      </c>
      <c r="E29684" s="90" t="str">
        <f>IF(D29684=Contact!$M$4,MAX($E$2:E29683)+1,"")</f>
        <v/>
      </c>
    </row>
    <row r="29685" spans="3:5" x14ac:dyDescent="0.25">
      <c r="C29685" s="90" t="s">
        <v>28828</v>
      </c>
      <c r="D29685" s="91">
        <v>67700</v>
      </c>
      <c r="E29685" s="90" t="str">
        <f>IF(D29685=Contact!$M$4,MAX($E$2:E29684)+1,"")</f>
        <v/>
      </c>
    </row>
    <row r="29686" spans="3:5" x14ac:dyDescent="0.25">
      <c r="C29686" s="90" t="s">
        <v>28829</v>
      </c>
      <c r="D29686" s="91">
        <v>67710</v>
      </c>
      <c r="E29686" s="90" t="str">
        <f>IF(D29686=Contact!$M$4,MAX($E$2:E29685)+1,"")</f>
        <v/>
      </c>
    </row>
    <row r="29687" spans="3:5" x14ac:dyDescent="0.25">
      <c r="C29687" s="90" t="s">
        <v>28830</v>
      </c>
      <c r="D29687" s="91">
        <v>67710</v>
      </c>
      <c r="E29687" s="90" t="str">
        <f>IF(D29687=Contact!$M$4,MAX($E$2:E29686)+1,"")</f>
        <v/>
      </c>
    </row>
    <row r="29688" spans="3:5" x14ac:dyDescent="0.25">
      <c r="C29688" s="90" t="s">
        <v>28831</v>
      </c>
      <c r="D29688" s="91">
        <v>67710</v>
      </c>
      <c r="E29688" s="90" t="str">
        <f>IF(D29688=Contact!$M$4,MAX($E$2:E29687)+1,"")</f>
        <v/>
      </c>
    </row>
    <row r="29689" spans="3:5" x14ac:dyDescent="0.25">
      <c r="C29689" s="90" t="s">
        <v>28832</v>
      </c>
      <c r="D29689" s="91">
        <v>67710</v>
      </c>
      <c r="E29689" s="90" t="str">
        <f>IF(D29689=Contact!$M$4,MAX($E$2:E29688)+1,"")</f>
        <v/>
      </c>
    </row>
    <row r="29690" spans="3:5" x14ac:dyDescent="0.25">
      <c r="C29690" s="90" t="s">
        <v>28833</v>
      </c>
      <c r="D29690" s="91">
        <v>67710</v>
      </c>
      <c r="E29690" s="90" t="str">
        <f>IF(D29690=Contact!$M$4,MAX($E$2:E29689)+1,"")</f>
        <v/>
      </c>
    </row>
    <row r="29691" spans="3:5" x14ac:dyDescent="0.25">
      <c r="C29691" s="90" t="s">
        <v>28834</v>
      </c>
      <c r="D29691" s="91">
        <v>67720</v>
      </c>
      <c r="E29691" s="90" t="str">
        <f>IF(D29691=Contact!$M$4,MAX($E$2:E29690)+1,"")</f>
        <v/>
      </c>
    </row>
    <row r="29692" spans="3:5" x14ac:dyDescent="0.25">
      <c r="C29692" s="90" t="s">
        <v>28835</v>
      </c>
      <c r="D29692" s="91">
        <v>67720</v>
      </c>
      <c r="E29692" s="90" t="str">
        <f>IF(D29692=Contact!$M$4,MAX($E$2:E29691)+1,"")</f>
        <v/>
      </c>
    </row>
    <row r="29693" spans="3:5" x14ac:dyDescent="0.25">
      <c r="C29693" s="90" t="s">
        <v>28836</v>
      </c>
      <c r="D29693" s="91">
        <v>67720</v>
      </c>
      <c r="E29693" s="90" t="str">
        <f>IF(D29693=Contact!$M$4,MAX($E$2:E29692)+1,"")</f>
        <v/>
      </c>
    </row>
    <row r="29694" spans="3:5" x14ac:dyDescent="0.25">
      <c r="C29694" s="90" t="s">
        <v>16888</v>
      </c>
      <c r="D29694" s="91">
        <v>67730</v>
      </c>
      <c r="E29694" s="90" t="str">
        <f>IF(D29694=Contact!$M$4,MAX($E$2:E29693)+1,"")</f>
        <v/>
      </c>
    </row>
    <row r="29695" spans="3:5" x14ac:dyDescent="0.25">
      <c r="C29695" s="90" t="s">
        <v>28837</v>
      </c>
      <c r="D29695" s="91">
        <v>67730</v>
      </c>
      <c r="E29695" s="90" t="str">
        <f>IF(D29695=Contact!$M$4,MAX($E$2:E29694)+1,"")</f>
        <v/>
      </c>
    </row>
    <row r="29696" spans="3:5" x14ac:dyDescent="0.25">
      <c r="C29696" s="90" t="s">
        <v>28838</v>
      </c>
      <c r="D29696" s="91">
        <v>67750</v>
      </c>
      <c r="E29696" s="90" t="str">
        <f>IF(D29696=Contact!$M$4,MAX($E$2:E29695)+1,"")</f>
        <v/>
      </c>
    </row>
    <row r="29697" spans="3:5" x14ac:dyDescent="0.25">
      <c r="C29697" s="90" t="s">
        <v>28839</v>
      </c>
      <c r="D29697" s="91">
        <v>67750</v>
      </c>
      <c r="E29697" s="90" t="str">
        <f>IF(D29697=Contact!$M$4,MAX($E$2:E29696)+1,"")</f>
        <v/>
      </c>
    </row>
    <row r="29698" spans="3:5" x14ac:dyDescent="0.25">
      <c r="C29698" s="90" t="s">
        <v>28840</v>
      </c>
      <c r="D29698" s="91">
        <v>67760</v>
      </c>
      <c r="E29698" s="90" t="str">
        <f>IF(D29698=Contact!$M$4,MAX($E$2:E29697)+1,"")</f>
        <v/>
      </c>
    </row>
    <row r="29699" spans="3:5" x14ac:dyDescent="0.25">
      <c r="C29699" s="90" t="s">
        <v>28841</v>
      </c>
      <c r="D29699" s="91">
        <v>67770</v>
      </c>
      <c r="E29699" s="90" t="str">
        <f>IF(D29699=Contact!$M$4,MAX($E$2:E29698)+1,"")</f>
        <v/>
      </c>
    </row>
    <row r="29700" spans="3:5" x14ac:dyDescent="0.25">
      <c r="C29700" s="90" t="s">
        <v>28842</v>
      </c>
      <c r="D29700" s="91">
        <v>67770</v>
      </c>
      <c r="E29700" s="90" t="str">
        <f>IF(D29700=Contact!$M$4,MAX($E$2:E29699)+1,"")</f>
        <v/>
      </c>
    </row>
    <row r="29701" spans="3:5" x14ac:dyDescent="0.25">
      <c r="C29701" s="90" t="s">
        <v>28843</v>
      </c>
      <c r="D29701" s="91">
        <v>67770</v>
      </c>
      <c r="E29701" s="90" t="str">
        <f>IF(D29701=Contact!$M$4,MAX($E$2:E29700)+1,"")</f>
        <v/>
      </c>
    </row>
    <row r="29702" spans="3:5" x14ac:dyDescent="0.25">
      <c r="C29702" s="90" t="s">
        <v>28844</v>
      </c>
      <c r="D29702" s="91">
        <v>67790</v>
      </c>
      <c r="E29702" s="90" t="str">
        <f>IF(D29702=Contact!$M$4,MAX($E$2:E29701)+1,"")</f>
        <v/>
      </c>
    </row>
    <row r="29703" spans="3:5" x14ac:dyDescent="0.25">
      <c r="C29703" s="90" t="s">
        <v>28845</v>
      </c>
      <c r="D29703" s="91">
        <v>67800</v>
      </c>
      <c r="E29703" s="90" t="str">
        <f>IF(D29703=Contact!$M$4,MAX($E$2:E29702)+1,"")</f>
        <v/>
      </c>
    </row>
    <row r="29704" spans="3:5" x14ac:dyDescent="0.25">
      <c r="C29704" s="90" t="s">
        <v>28846</v>
      </c>
      <c r="D29704" s="91">
        <v>67800</v>
      </c>
      <c r="E29704" s="90" t="str">
        <f>IF(D29704=Contact!$M$4,MAX($E$2:E29703)+1,"")</f>
        <v/>
      </c>
    </row>
    <row r="29705" spans="3:5" x14ac:dyDescent="0.25">
      <c r="C29705" s="90" t="s">
        <v>28847</v>
      </c>
      <c r="D29705" s="91">
        <v>67810</v>
      </c>
      <c r="E29705" s="90" t="str">
        <f>IF(D29705=Contact!$M$4,MAX($E$2:E29704)+1,"")</f>
        <v/>
      </c>
    </row>
    <row r="29706" spans="3:5" x14ac:dyDescent="0.25">
      <c r="C29706" s="90" t="s">
        <v>28848</v>
      </c>
      <c r="D29706" s="91">
        <v>67820</v>
      </c>
      <c r="E29706" s="90" t="str">
        <f>IF(D29706=Contact!$M$4,MAX($E$2:E29705)+1,"")</f>
        <v/>
      </c>
    </row>
    <row r="29707" spans="3:5" x14ac:dyDescent="0.25">
      <c r="C29707" s="90" t="s">
        <v>28849</v>
      </c>
      <c r="D29707" s="91">
        <v>67840</v>
      </c>
      <c r="E29707" s="90" t="str">
        <f>IF(D29707=Contact!$M$4,MAX($E$2:E29706)+1,"")</f>
        <v/>
      </c>
    </row>
    <row r="29708" spans="3:5" x14ac:dyDescent="0.25">
      <c r="C29708" s="90" t="s">
        <v>28850</v>
      </c>
      <c r="D29708" s="91">
        <v>67850</v>
      </c>
      <c r="E29708" s="90" t="str">
        <f>IF(D29708=Contact!$M$4,MAX($E$2:E29707)+1,"")</f>
        <v/>
      </c>
    </row>
    <row r="29709" spans="3:5" x14ac:dyDescent="0.25">
      <c r="C29709" s="90" t="s">
        <v>28851</v>
      </c>
      <c r="D29709" s="91">
        <v>67850</v>
      </c>
      <c r="E29709" s="90" t="str">
        <f>IF(D29709=Contact!$M$4,MAX($E$2:E29708)+1,"")</f>
        <v/>
      </c>
    </row>
    <row r="29710" spans="3:5" x14ac:dyDescent="0.25">
      <c r="C29710" s="90" t="s">
        <v>28852</v>
      </c>
      <c r="D29710" s="91">
        <v>67860</v>
      </c>
      <c r="E29710" s="90" t="str">
        <f>IF(D29710=Contact!$M$4,MAX($E$2:E29709)+1,"")</f>
        <v/>
      </c>
    </row>
    <row r="29711" spans="3:5" x14ac:dyDescent="0.25">
      <c r="C29711" s="90" t="s">
        <v>28853</v>
      </c>
      <c r="D29711" s="91">
        <v>67860</v>
      </c>
      <c r="E29711" s="90" t="str">
        <f>IF(D29711=Contact!$M$4,MAX($E$2:E29710)+1,"")</f>
        <v/>
      </c>
    </row>
    <row r="29712" spans="3:5" x14ac:dyDescent="0.25">
      <c r="C29712" s="90" t="s">
        <v>28854</v>
      </c>
      <c r="D29712" s="91">
        <v>67860</v>
      </c>
      <c r="E29712" s="90" t="str">
        <f>IF(D29712=Contact!$M$4,MAX($E$2:E29711)+1,"")</f>
        <v/>
      </c>
    </row>
    <row r="29713" spans="3:5" x14ac:dyDescent="0.25">
      <c r="C29713" s="90" t="s">
        <v>28855</v>
      </c>
      <c r="D29713" s="91">
        <v>67870</v>
      </c>
      <c r="E29713" s="90" t="str">
        <f>IF(D29713=Contact!$M$4,MAX($E$2:E29712)+1,"")</f>
        <v/>
      </c>
    </row>
    <row r="29714" spans="3:5" x14ac:dyDescent="0.25">
      <c r="C29714" s="90" t="s">
        <v>28856</v>
      </c>
      <c r="D29714" s="91">
        <v>67880</v>
      </c>
      <c r="E29714" s="90" t="str">
        <f>IF(D29714=Contact!$M$4,MAX($E$2:E29713)+1,"")</f>
        <v/>
      </c>
    </row>
    <row r="29715" spans="3:5" x14ac:dyDescent="0.25">
      <c r="C29715" s="90" t="s">
        <v>28857</v>
      </c>
      <c r="D29715" s="91">
        <v>67880</v>
      </c>
      <c r="E29715" s="90" t="str">
        <f>IF(D29715=Contact!$M$4,MAX($E$2:E29714)+1,"")</f>
        <v/>
      </c>
    </row>
    <row r="29716" spans="3:5" x14ac:dyDescent="0.25">
      <c r="C29716" s="90" t="s">
        <v>28858</v>
      </c>
      <c r="D29716" s="91">
        <v>67920</v>
      </c>
      <c r="E29716" s="90" t="str">
        <f>IF(D29716=Contact!$M$4,MAX($E$2:E29715)+1,"")</f>
        <v/>
      </c>
    </row>
    <row r="29717" spans="3:5" x14ac:dyDescent="0.25">
      <c r="C29717" s="90" t="s">
        <v>28859</v>
      </c>
      <c r="D29717" s="91">
        <v>67930</v>
      </c>
      <c r="E29717" s="90" t="str">
        <f>IF(D29717=Contact!$M$4,MAX($E$2:E29716)+1,"")</f>
        <v/>
      </c>
    </row>
    <row r="29718" spans="3:5" x14ac:dyDescent="0.25">
      <c r="C29718" s="90" t="s">
        <v>28860</v>
      </c>
      <c r="D29718" s="91">
        <v>67930</v>
      </c>
      <c r="E29718" s="90" t="str">
        <f>IF(D29718=Contact!$M$4,MAX($E$2:E29717)+1,"")</f>
        <v/>
      </c>
    </row>
    <row r="29719" spans="3:5" x14ac:dyDescent="0.25">
      <c r="C29719" s="90" t="s">
        <v>28861</v>
      </c>
      <c r="D29719" s="91">
        <v>67960</v>
      </c>
      <c r="E29719" s="90" t="str">
        <f>IF(D29719=Contact!$M$4,MAX($E$2:E29718)+1,"")</f>
        <v/>
      </c>
    </row>
    <row r="29720" spans="3:5" x14ac:dyDescent="0.25">
      <c r="C29720" s="90" t="s">
        <v>28862</v>
      </c>
      <c r="D29720" s="91">
        <v>67970</v>
      </c>
      <c r="E29720" s="90" t="str">
        <f>IF(D29720=Contact!$M$4,MAX($E$2:E29719)+1,"")</f>
        <v/>
      </c>
    </row>
    <row r="29721" spans="3:5" x14ac:dyDescent="0.25">
      <c r="C29721" s="90" t="s">
        <v>28863</v>
      </c>
      <c r="D29721" s="91">
        <v>67980</v>
      </c>
      <c r="E29721" s="90" t="str">
        <f>IF(D29721=Contact!$M$4,MAX($E$2:E29720)+1,"")</f>
        <v/>
      </c>
    </row>
    <row r="29722" spans="3:5" x14ac:dyDescent="0.25">
      <c r="C29722" s="90" t="s">
        <v>28864</v>
      </c>
      <c r="D29722" s="91">
        <v>67990</v>
      </c>
      <c r="E29722" s="90" t="str">
        <f>IF(D29722=Contact!$M$4,MAX($E$2:E29721)+1,"")</f>
        <v/>
      </c>
    </row>
    <row r="29723" spans="3:5" x14ac:dyDescent="0.25">
      <c r="C29723" s="90" t="s">
        <v>70</v>
      </c>
      <c r="D29723" s="91">
        <v>68000</v>
      </c>
      <c r="E29723" s="90" t="str">
        <f>IF(D29723=Contact!$M$4,MAX($E$2:E29722)+1,"")</f>
        <v/>
      </c>
    </row>
    <row r="29724" spans="3:5" x14ac:dyDescent="0.25">
      <c r="C29724" s="90" t="s">
        <v>28865</v>
      </c>
      <c r="D29724" s="91">
        <v>68040</v>
      </c>
      <c r="E29724" s="90" t="str">
        <f>IF(D29724=Contact!$M$4,MAX($E$2:E29723)+1,"")</f>
        <v/>
      </c>
    </row>
    <row r="29725" spans="3:5" x14ac:dyDescent="0.25">
      <c r="C29725" s="90" t="s">
        <v>28866</v>
      </c>
      <c r="D29725" s="91">
        <v>68100</v>
      </c>
      <c r="E29725" s="90" t="str">
        <f>IF(D29725=Contact!$M$4,MAX($E$2:E29724)+1,"")</f>
        <v/>
      </c>
    </row>
    <row r="29726" spans="3:5" x14ac:dyDescent="0.25">
      <c r="C29726" s="90" t="s">
        <v>28867</v>
      </c>
      <c r="D29726" s="91">
        <v>68110</v>
      </c>
      <c r="E29726" s="90" t="str">
        <f>IF(D29726=Contact!$M$4,MAX($E$2:E29725)+1,"")</f>
        <v/>
      </c>
    </row>
    <row r="29727" spans="3:5" x14ac:dyDescent="0.25">
      <c r="C29727" s="90" t="s">
        <v>28868</v>
      </c>
      <c r="D29727" s="91">
        <v>68110</v>
      </c>
      <c r="E29727" s="90" t="str">
        <f>IF(D29727=Contact!$M$4,MAX($E$2:E29726)+1,"")</f>
        <v/>
      </c>
    </row>
    <row r="29728" spans="3:5" x14ac:dyDescent="0.25">
      <c r="C29728" s="90" t="s">
        <v>28869</v>
      </c>
      <c r="D29728" s="91">
        <v>68116</v>
      </c>
      <c r="E29728" s="90" t="str">
        <f>IF(D29728=Contact!$M$4,MAX($E$2:E29727)+1,"")</f>
        <v/>
      </c>
    </row>
    <row r="29729" spans="3:5" x14ac:dyDescent="0.25">
      <c r="C29729" s="90" t="s">
        <v>28870</v>
      </c>
      <c r="D29729" s="91">
        <v>68118</v>
      </c>
      <c r="E29729" s="90" t="str">
        <f>IF(D29729=Contact!$M$4,MAX($E$2:E29728)+1,"")</f>
        <v/>
      </c>
    </row>
    <row r="29730" spans="3:5" x14ac:dyDescent="0.25">
      <c r="C29730" s="90" t="s">
        <v>28871</v>
      </c>
      <c r="D29730" s="91">
        <v>68120</v>
      </c>
      <c r="E29730" s="90" t="str">
        <f>IF(D29730=Contact!$M$4,MAX($E$2:E29729)+1,"")</f>
        <v/>
      </c>
    </row>
    <row r="29731" spans="3:5" x14ac:dyDescent="0.25">
      <c r="C29731" s="90" t="s">
        <v>28872</v>
      </c>
      <c r="D29731" s="91">
        <v>68120</v>
      </c>
      <c r="E29731" s="90" t="str">
        <f>IF(D29731=Contact!$M$4,MAX($E$2:E29730)+1,"")</f>
        <v/>
      </c>
    </row>
    <row r="29732" spans="3:5" x14ac:dyDescent="0.25">
      <c r="C29732" s="90" t="s">
        <v>28873</v>
      </c>
      <c r="D29732" s="91">
        <v>68121</v>
      </c>
      <c r="E29732" s="90" t="str">
        <f>IF(D29732=Contact!$M$4,MAX($E$2:E29731)+1,"")</f>
        <v/>
      </c>
    </row>
    <row r="29733" spans="3:5" x14ac:dyDescent="0.25">
      <c r="C29733" s="90" t="s">
        <v>28874</v>
      </c>
      <c r="D29733" s="91">
        <v>68124</v>
      </c>
      <c r="E29733" s="90" t="str">
        <f>IF(D29733=Contact!$M$4,MAX($E$2:E29732)+1,"")</f>
        <v/>
      </c>
    </row>
    <row r="29734" spans="3:5" x14ac:dyDescent="0.25">
      <c r="C29734" s="90" t="s">
        <v>28875</v>
      </c>
      <c r="D29734" s="91">
        <v>68125</v>
      </c>
      <c r="E29734" s="90" t="str">
        <f>IF(D29734=Contact!$M$4,MAX($E$2:E29733)+1,"")</f>
        <v/>
      </c>
    </row>
    <row r="29735" spans="3:5" x14ac:dyDescent="0.25">
      <c r="C29735" s="90" t="s">
        <v>28876</v>
      </c>
      <c r="D29735" s="91">
        <v>68126</v>
      </c>
      <c r="E29735" s="90" t="str">
        <f>IF(D29735=Contact!$M$4,MAX($E$2:E29734)+1,"")</f>
        <v/>
      </c>
    </row>
    <row r="29736" spans="3:5" x14ac:dyDescent="0.25">
      <c r="C29736" s="90" t="s">
        <v>28877</v>
      </c>
      <c r="D29736" s="91">
        <v>68127</v>
      </c>
      <c r="E29736" s="90" t="str">
        <f>IF(D29736=Contact!$M$4,MAX($E$2:E29735)+1,"")</f>
        <v/>
      </c>
    </row>
    <row r="29737" spans="3:5" x14ac:dyDescent="0.25">
      <c r="C29737" s="90" t="s">
        <v>28878</v>
      </c>
      <c r="D29737" s="91">
        <v>68128</v>
      </c>
      <c r="E29737" s="90" t="str">
        <f>IF(D29737=Contact!$M$4,MAX($E$2:E29736)+1,"")</f>
        <v/>
      </c>
    </row>
    <row r="29738" spans="3:5" x14ac:dyDescent="0.25">
      <c r="C29738" s="90" t="s">
        <v>23686</v>
      </c>
      <c r="D29738" s="91">
        <v>68128</v>
      </c>
      <c r="E29738" s="90" t="str">
        <f>IF(D29738=Contact!$M$4,MAX($E$2:E29737)+1,"")</f>
        <v/>
      </c>
    </row>
    <row r="29739" spans="3:5" x14ac:dyDescent="0.25">
      <c r="C29739" s="90" t="s">
        <v>28879</v>
      </c>
      <c r="D29739" s="91">
        <v>68128</v>
      </c>
      <c r="E29739" s="90" t="str">
        <f>IF(D29739=Contact!$M$4,MAX($E$2:E29738)+1,"")</f>
        <v/>
      </c>
    </row>
    <row r="29740" spans="3:5" x14ac:dyDescent="0.25">
      <c r="C29740" s="90" t="s">
        <v>28880</v>
      </c>
      <c r="D29740" s="91">
        <v>68130</v>
      </c>
      <c r="E29740" s="90" t="str">
        <f>IF(D29740=Contact!$M$4,MAX($E$2:E29739)+1,"")</f>
        <v/>
      </c>
    </row>
    <row r="29741" spans="3:5" x14ac:dyDescent="0.25">
      <c r="C29741" s="90" t="s">
        <v>23655</v>
      </c>
      <c r="D29741" s="91">
        <v>68130</v>
      </c>
      <c r="E29741" s="90" t="str">
        <f>IF(D29741=Contact!$M$4,MAX($E$2:E29740)+1,"")</f>
        <v/>
      </c>
    </row>
    <row r="29742" spans="3:5" x14ac:dyDescent="0.25">
      <c r="C29742" s="90" t="s">
        <v>28881</v>
      </c>
      <c r="D29742" s="91">
        <v>68130</v>
      </c>
      <c r="E29742" s="90" t="str">
        <f>IF(D29742=Contact!$M$4,MAX($E$2:E29741)+1,"")</f>
        <v/>
      </c>
    </row>
    <row r="29743" spans="3:5" x14ac:dyDescent="0.25">
      <c r="C29743" s="90" t="s">
        <v>28882</v>
      </c>
      <c r="D29743" s="91">
        <v>68130</v>
      </c>
      <c r="E29743" s="90" t="str">
        <f>IF(D29743=Contact!$M$4,MAX($E$2:E29742)+1,"")</f>
        <v/>
      </c>
    </row>
    <row r="29744" spans="3:5" x14ac:dyDescent="0.25">
      <c r="C29744" s="90" t="s">
        <v>28883</v>
      </c>
      <c r="D29744" s="91">
        <v>68130</v>
      </c>
      <c r="E29744" s="90" t="str">
        <f>IF(D29744=Contact!$M$4,MAX($E$2:E29743)+1,"")</f>
        <v/>
      </c>
    </row>
    <row r="29745" spans="3:5" x14ac:dyDescent="0.25">
      <c r="C29745" s="90" t="s">
        <v>28884</v>
      </c>
      <c r="D29745" s="91">
        <v>68130</v>
      </c>
      <c r="E29745" s="90" t="str">
        <f>IF(D29745=Contact!$M$4,MAX($E$2:E29744)+1,"")</f>
        <v/>
      </c>
    </row>
    <row r="29746" spans="3:5" x14ac:dyDescent="0.25">
      <c r="C29746" s="90" t="s">
        <v>28885</v>
      </c>
      <c r="D29746" s="91">
        <v>68130</v>
      </c>
      <c r="E29746" s="90" t="str">
        <f>IF(D29746=Contact!$M$4,MAX($E$2:E29745)+1,"")</f>
        <v/>
      </c>
    </row>
    <row r="29747" spans="3:5" x14ac:dyDescent="0.25">
      <c r="C29747" s="90" t="s">
        <v>28886</v>
      </c>
      <c r="D29747" s="91">
        <v>68130</v>
      </c>
      <c r="E29747" s="90" t="str">
        <f>IF(D29747=Contact!$M$4,MAX($E$2:E29746)+1,"")</f>
        <v/>
      </c>
    </row>
    <row r="29748" spans="3:5" x14ac:dyDescent="0.25">
      <c r="C29748" s="90" t="s">
        <v>28887</v>
      </c>
      <c r="D29748" s="91">
        <v>68130</v>
      </c>
      <c r="E29748" s="90" t="str">
        <f>IF(D29748=Contact!$M$4,MAX($E$2:E29747)+1,"")</f>
        <v/>
      </c>
    </row>
    <row r="29749" spans="3:5" x14ac:dyDescent="0.25">
      <c r="C29749" s="90" t="s">
        <v>28888</v>
      </c>
      <c r="D29749" s="91">
        <v>68130</v>
      </c>
      <c r="E29749" s="90" t="str">
        <f>IF(D29749=Contact!$M$4,MAX($E$2:E29748)+1,"")</f>
        <v/>
      </c>
    </row>
    <row r="29750" spans="3:5" x14ac:dyDescent="0.25">
      <c r="C29750" s="90" t="s">
        <v>28889</v>
      </c>
      <c r="D29750" s="91">
        <v>68130</v>
      </c>
      <c r="E29750" s="90" t="str">
        <f>IF(D29750=Contact!$M$4,MAX($E$2:E29749)+1,"")</f>
        <v/>
      </c>
    </row>
    <row r="29751" spans="3:5" x14ac:dyDescent="0.25">
      <c r="C29751" s="90" t="s">
        <v>28890</v>
      </c>
      <c r="D29751" s="91">
        <v>68130</v>
      </c>
      <c r="E29751" s="90" t="str">
        <f>IF(D29751=Contact!$M$4,MAX($E$2:E29750)+1,"")</f>
        <v/>
      </c>
    </row>
    <row r="29752" spans="3:5" x14ac:dyDescent="0.25">
      <c r="C29752" s="90" t="s">
        <v>28891</v>
      </c>
      <c r="D29752" s="91">
        <v>68130</v>
      </c>
      <c r="E29752" s="90" t="str">
        <f>IF(D29752=Contact!$M$4,MAX($E$2:E29751)+1,"")</f>
        <v/>
      </c>
    </row>
    <row r="29753" spans="3:5" x14ac:dyDescent="0.25">
      <c r="C29753" s="90" t="s">
        <v>28892</v>
      </c>
      <c r="D29753" s="91">
        <v>68130</v>
      </c>
      <c r="E29753" s="90" t="str">
        <f>IF(D29753=Contact!$M$4,MAX($E$2:E29752)+1,"")</f>
        <v/>
      </c>
    </row>
    <row r="29754" spans="3:5" x14ac:dyDescent="0.25">
      <c r="C29754" s="90" t="s">
        <v>28893</v>
      </c>
      <c r="D29754" s="91">
        <v>68130</v>
      </c>
      <c r="E29754" s="90" t="str">
        <f>IF(D29754=Contact!$M$4,MAX($E$2:E29753)+1,"")</f>
        <v/>
      </c>
    </row>
    <row r="29755" spans="3:5" x14ac:dyDescent="0.25">
      <c r="C29755" s="90" t="s">
        <v>28894</v>
      </c>
      <c r="D29755" s="91">
        <v>68130</v>
      </c>
      <c r="E29755" s="90" t="str">
        <f>IF(D29755=Contact!$M$4,MAX($E$2:E29754)+1,"")</f>
        <v/>
      </c>
    </row>
    <row r="29756" spans="3:5" x14ac:dyDescent="0.25">
      <c r="C29756" s="90" t="s">
        <v>28895</v>
      </c>
      <c r="D29756" s="91">
        <v>68130</v>
      </c>
      <c r="E29756" s="90" t="str">
        <f>IF(D29756=Contact!$M$4,MAX($E$2:E29755)+1,"")</f>
        <v/>
      </c>
    </row>
    <row r="29757" spans="3:5" x14ac:dyDescent="0.25">
      <c r="C29757" s="90" t="s">
        <v>28896</v>
      </c>
      <c r="D29757" s="91">
        <v>68140</v>
      </c>
      <c r="E29757" s="90" t="str">
        <f>IF(D29757=Contact!$M$4,MAX($E$2:E29756)+1,"")</f>
        <v/>
      </c>
    </row>
    <row r="29758" spans="3:5" x14ac:dyDescent="0.25">
      <c r="C29758" s="90" t="s">
        <v>28897</v>
      </c>
      <c r="D29758" s="91">
        <v>68140</v>
      </c>
      <c r="E29758" s="90" t="str">
        <f>IF(D29758=Contact!$M$4,MAX($E$2:E29757)+1,"")</f>
        <v/>
      </c>
    </row>
    <row r="29759" spans="3:5" x14ac:dyDescent="0.25">
      <c r="C29759" s="90" t="s">
        <v>28898</v>
      </c>
      <c r="D29759" s="91">
        <v>68140</v>
      </c>
      <c r="E29759" s="90" t="str">
        <f>IF(D29759=Contact!$M$4,MAX($E$2:E29758)+1,"")</f>
        <v/>
      </c>
    </row>
    <row r="29760" spans="3:5" x14ac:dyDescent="0.25">
      <c r="C29760" s="90" t="s">
        <v>28899</v>
      </c>
      <c r="D29760" s="91">
        <v>68140</v>
      </c>
      <c r="E29760" s="90" t="str">
        <f>IF(D29760=Contact!$M$4,MAX($E$2:E29759)+1,"")</f>
        <v/>
      </c>
    </row>
    <row r="29761" spans="3:5" x14ac:dyDescent="0.25">
      <c r="C29761" s="90" t="s">
        <v>28900</v>
      </c>
      <c r="D29761" s="91">
        <v>68140</v>
      </c>
      <c r="E29761" s="90" t="str">
        <f>IF(D29761=Contact!$M$4,MAX($E$2:E29760)+1,"")</f>
        <v/>
      </c>
    </row>
    <row r="29762" spans="3:5" x14ac:dyDescent="0.25">
      <c r="C29762" s="90" t="s">
        <v>23605</v>
      </c>
      <c r="D29762" s="91">
        <v>68140</v>
      </c>
      <c r="E29762" s="90" t="str">
        <f>IF(D29762=Contact!$M$4,MAX($E$2:E29761)+1,"")</f>
        <v/>
      </c>
    </row>
    <row r="29763" spans="3:5" x14ac:dyDescent="0.25">
      <c r="C29763" s="90" t="s">
        <v>28901</v>
      </c>
      <c r="D29763" s="91">
        <v>68140</v>
      </c>
      <c r="E29763" s="90" t="str">
        <f>IF(D29763=Contact!$M$4,MAX($E$2:E29762)+1,"")</f>
        <v/>
      </c>
    </row>
    <row r="29764" spans="3:5" x14ac:dyDescent="0.25">
      <c r="C29764" s="90" t="s">
        <v>28902</v>
      </c>
      <c r="D29764" s="91">
        <v>68140</v>
      </c>
      <c r="E29764" s="90" t="str">
        <f>IF(D29764=Contact!$M$4,MAX($E$2:E29763)+1,"")</f>
        <v/>
      </c>
    </row>
    <row r="29765" spans="3:5" x14ac:dyDescent="0.25">
      <c r="C29765" s="90" t="s">
        <v>28903</v>
      </c>
      <c r="D29765" s="91">
        <v>68150</v>
      </c>
      <c r="E29765" s="90" t="str">
        <f>IF(D29765=Contact!$M$4,MAX($E$2:E29764)+1,"")</f>
        <v/>
      </c>
    </row>
    <row r="29766" spans="3:5" x14ac:dyDescent="0.25">
      <c r="C29766" s="90" t="s">
        <v>28904</v>
      </c>
      <c r="D29766" s="91">
        <v>68150</v>
      </c>
      <c r="E29766" s="90" t="str">
        <f>IF(D29766=Contact!$M$4,MAX($E$2:E29765)+1,"")</f>
        <v/>
      </c>
    </row>
    <row r="29767" spans="3:5" x14ac:dyDescent="0.25">
      <c r="C29767" s="90" t="s">
        <v>28905</v>
      </c>
      <c r="D29767" s="91">
        <v>68150</v>
      </c>
      <c r="E29767" s="90" t="str">
        <f>IF(D29767=Contact!$M$4,MAX($E$2:E29766)+1,"")</f>
        <v/>
      </c>
    </row>
    <row r="29768" spans="3:5" x14ac:dyDescent="0.25">
      <c r="C29768" s="90" t="s">
        <v>1627</v>
      </c>
      <c r="D29768" s="91">
        <v>68150</v>
      </c>
      <c r="E29768" s="90" t="str">
        <f>IF(D29768=Contact!$M$4,MAX($E$2:E29767)+1,"")</f>
        <v/>
      </c>
    </row>
    <row r="29769" spans="3:5" x14ac:dyDescent="0.25">
      <c r="C29769" s="90" t="s">
        <v>28906</v>
      </c>
      <c r="D29769" s="91">
        <v>68160</v>
      </c>
      <c r="E29769" s="90" t="str">
        <f>IF(D29769=Contact!$M$4,MAX($E$2:E29768)+1,"")</f>
        <v/>
      </c>
    </row>
    <row r="29770" spans="3:5" x14ac:dyDescent="0.25">
      <c r="C29770" s="90" t="s">
        <v>28907</v>
      </c>
      <c r="D29770" s="91">
        <v>68160</v>
      </c>
      <c r="E29770" s="90" t="str">
        <f>IF(D29770=Contact!$M$4,MAX($E$2:E29769)+1,"")</f>
        <v/>
      </c>
    </row>
    <row r="29771" spans="3:5" x14ac:dyDescent="0.25">
      <c r="C29771" s="90" t="s">
        <v>28908</v>
      </c>
      <c r="D29771" s="91">
        <v>68160</v>
      </c>
      <c r="E29771" s="90" t="str">
        <f>IF(D29771=Contact!$M$4,MAX($E$2:E29770)+1,"")</f>
        <v/>
      </c>
    </row>
    <row r="29772" spans="3:5" x14ac:dyDescent="0.25">
      <c r="C29772" s="90" t="s">
        <v>28909</v>
      </c>
      <c r="D29772" s="91">
        <v>68170</v>
      </c>
      <c r="E29772" s="90" t="str">
        <f>IF(D29772=Contact!$M$4,MAX($E$2:E29771)+1,"")</f>
        <v/>
      </c>
    </row>
    <row r="29773" spans="3:5" x14ac:dyDescent="0.25">
      <c r="C29773" s="90" t="s">
        <v>28910</v>
      </c>
      <c r="D29773" s="91">
        <v>68180</v>
      </c>
      <c r="E29773" s="90" t="str">
        <f>IF(D29773=Contact!$M$4,MAX($E$2:E29772)+1,"")</f>
        <v/>
      </c>
    </row>
    <row r="29774" spans="3:5" x14ac:dyDescent="0.25">
      <c r="C29774" s="90" t="s">
        <v>28911</v>
      </c>
      <c r="D29774" s="91">
        <v>68180</v>
      </c>
      <c r="E29774" s="90" t="str">
        <f>IF(D29774=Contact!$M$4,MAX($E$2:E29773)+1,"")</f>
        <v/>
      </c>
    </row>
    <row r="29775" spans="3:5" x14ac:dyDescent="0.25">
      <c r="C29775" s="90" t="s">
        <v>28912</v>
      </c>
      <c r="D29775" s="91">
        <v>68190</v>
      </c>
      <c r="E29775" s="90" t="str">
        <f>IF(D29775=Contact!$M$4,MAX($E$2:E29774)+1,"")</f>
        <v/>
      </c>
    </row>
    <row r="29776" spans="3:5" x14ac:dyDescent="0.25">
      <c r="C29776" s="90" t="s">
        <v>28913</v>
      </c>
      <c r="D29776" s="91">
        <v>68190</v>
      </c>
      <c r="E29776" s="90" t="str">
        <f>IF(D29776=Contact!$M$4,MAX($E$2:E29775)+1,"")</f>
        <v/>
      </c>
    </row>
    <row r="29777" spans="3:5" x14ac:dyDescent="0.25">
      <c r="C29777" s="90" t="s">
        <v>28914</v>
      </c>
      <c r="D29777" s="91">
        <v>68190</v>
      </c>
      <c r="E29777" s="90" t="str">
        <f>IF(D29777=Contact!$M$4,MAX($E$2:E29776)+1,"")</f>
        <v/>
      </c>
    </row>
    <row r="29778" spans="3:5" x14ac:dyDescent="0.25">
      <c r="C29778" s="90" t="s">
        <v>28915</v>
      </c>
      <c r="D29778" s="91">
        <v>68200</v>
      </c>
      <c r="E29778" s="90" t="str">
        <f>IF(D29778=Contact!$M$4,MAX($E$2:E29777)+1,"")</f>
        <v/>
      </c>
    </row>
    <row r="29779" spans="3:5" x14ac:dyDescent="0.25">
      <c r="C29779" s="90" t="s">
        <v>28916</v>
      </c>
      <c r="D29779" s="91">
        <v>68200</v>
      </c>
      <c r="E29779" s="90" t="str">
        <f>IF(D29779=Contact!$M$4,MAX($E$2:E29778)+1,"")</f>
        <v/>
      </c>
    </row>
    <row r="29780" spans="3:5" x14ac:dyDescent="0.25">
      <c r="C29780" s="90" t="s">
        <v>28866</v>
      </c>
      <c r="D29780" s="91">
        <v>68200</v>
      </c>
      <c r="E29780" s="90" t="str">
        <f>IF(D29780=Contact!$M$4,MAX($E$2:E29779)+1,"")</f>
        <v/>
      </c>
    </row>
    <row r="29781" spans="3:5" x14ac:dyDescent="0.25">
      <c r="C29781" s="90" t="s">
        <v>28917</v>
      </c>
      <c r="D29781" s="91">
        <v>68210</v>
      </c>
      <c r="E29781" s="90" t="str">
        <f>IF(D29781=Contact!$M$4,MAX($E$2:E29780)+1,"")</f>
        <v/>
      </c>
    </row>
    <row r="29782" spans="3:5" x14ac:dyDescent="0.25">
      <c r="C29782" s="90" t="s">
        <v>28918</v>
      </c>
      <c r="D29782" s="91">
        <v>68210</v>
      </c>
      <c r="E29782" s="90" t="str">
        <f>IF(D29782=Contact!$M$4,MAX($E$2:E29781)+1,"")</f>
        <v/>
      </c>
    </row>
    <row r="29783" spans="3:5" x14ac:dyDescent="0.25">
      <c r="C29783" s="90" t="s">
        <v>28919</v>
      </c>
      <c r="D29783" s="91">
        <v>68210</v>
      </c>
      <c r="E29783" s="90" t="str">
        <f>IF(D29783=Contact!$M$4,MAX($E$2:E29782)+1,"")</f>
        <v/>
      </c>
    </row>
    <row r="29784" spans="3:5" x14ac:dyDescent="0.25">
      <c r="C29784" s="90" t="s">
        <v>28920</v>
      </c>
      <c r="D29784" s="91">
        <v>68210</v>
      </c>
      <c r="E29784" s="90" t="str">
        <f>IF(D29784=Contact!$M$4,MAX($E$2:E29783)+1,"")</f>
        <v/>
      </c>
    </row>
    <row r="29785" spans="3:5" x14ac:dyDescent="0.25">
      <c r="C29785" s="90" t="s">
        <v>28921</v>
      </c>
      <c r="D29785" s="91">
        <v>68210</v>
      </c>
      <c r="E29785" s="90" t="str">
        <f>IF(D29785=Contact!$M$4,MAX($E$2:E29784)+1,"")</f>
        <v/>
      </c>
    </row>
    <row r="29786" spans="3:5" x14ac:dyDescent="0.25">
      <c r="C29786" s="90" t="s">
        <v>28922</v>
      </c>
      <c r="D29786" s="91">
        <v>68210</v>
      </c>
      <c r="E29786" s="90" t="str">
        <f>IF(D29786=Contact!$M$4,MAX($E$2:E29785)+1,"")</f>
        <v/>
      </c>
    </row>
    <row r="29787" spans="3:5" x14ac:dyDescent="0.25">
      <c r="C29787" s="90" t="s">
        <v>28923</v>
      </c>
      <c r="D29787" s="91">
        <v>68210</v>
      </c>
      <c r="E29787" s="90" t="str">
        <f>IF(D29787=Contact!$M$4,MAX($E$2:E29786)+1,"")</f>
        <v/>
      </c>
    </row>
    <row r="29788" spans="3:5" x14ac:dyDescent="0.25">
      <c r="C29788" s="90" t="s">
        <v>28924</v>
      </c>
      <c r="D29788" s="91">
        <v>68210</v>
      </c>
      <c r="E29788" s="90" t="str">
        <f>IF(D29788=Contact!$M$4,MAX($E$2:E29787)+1,"")</f>
        <v/>
      </c>
    </row>
    <row r="29789" spans="3:5" x14ac:dyDescent="0.25">
      <c r="C29789" s="90" t="s">
        <v>28925</v>
      </c>
      <c r="D29789" s="91">
        <v>68210</v>
      </c>
      <c r="E29789" s="90" t="str">
        <f>IF(D29789=Contact!$M$4,MAX($E$2:E29788)+1,"")</f>
        <v/>
      </c>
    </row>
    <row r="29790" spans="3:5" x14ac:dyDescent="0.25">
      <c r="C29790" s="90" t="s">
        <v>10783</v>
      </c>
      <c r="D29790" s="91">
        <v>68210</v>
      </c>
      <c r="E29790" s="90" t="str">
        <f>IF(D29790=Contact!$M$4,MAX($E$2:E29789)+1,"")</f>
        <v/>
      </c>
    </row>
    <row r="29791" spans="3:5" x14ac:dyDescent="0.25">
      <c r="C29791" s="90" t="s">
        <v>28926</v>
      </c>
      <c r="D29791" s="91">
        <v>68210</v>
      </c>
      <c r="E29791" s="90" t="str">
        <f>IF(D29791=Contact!$M$4,MAX($E$2:E29790)+1,"")</f>
        <v/>
      </c>
    </row>
    <row r="29792" spans="3:5" x14ac:dyDescent="0.25">
      <c r="C29792" s="90" t="s">
        <v>28927</v>
      </c>
      <c r="D29792" s="91">
        <v>68210</v>
      </c>
      <c r="E29792" s="90" t="str">
        <f>IF(D29792=Contact!$M$4,MAX($E$2:E29791)+1,"")</f>
        <v/>
      </c>
    </row>
    <row r="29793" spans="3:5" x14ac:dyDescent="0.25">
      <c r="C29793" s="90" t="s">
        <v>28928</v>
      </c>
      <c r="D29793" s="91">
        <v>68210</v>
      </c>
      <c r="E29793" s="90" t="str">
        <f>IF(D29793=Contact!$M$4,MAX($E$2:E29792)+1,"")</f>
        <v/>
      </c>
    </row>
    <row r="29794" spans="3:5" x14ac:dyDescent="0.25">
      <c r="C29794" s="90" t="s">
        <v>28929</v>
      </c>
      <c r="D29794" s="91">
        <v>68210</v>
      </c>
      <c r="E29794" s="90" t="str">
        <f>IF(D29794=Contact!$M$4,MAX($E$2:E29793)+1,"")</f>
        <v/>
      </c>
    </row>
    <row r="29795" spans="3:5" x14ac:dyDescent="0.25">
      <c r="C29795" s="90" t="s">
        <v>28930</v>
      </c>
      <c r="D29795" s="91">
        <v>68210</v>
      </c>
      <c r="E29795" s="90" t="str">
        <f>IF(D29795=Contact!$M$4,MAX($E$2:E29794)+1,"")</f>
        <v/>
      </c>
    </row>
    <row r="29796" spans="3:5" x14ac:dyDescent="0.25">
      <c r="C29796" s="90" t="s">
        <v>28931</v>
      </c>
      <c r="D29796" s="91">
        <v>68210</v>
      </c>
      <c r="E29796" s="90" t="str">
        <f>IF(D29796=Contact!$M$4,MAX($E$2:E29795)+1,"")</f>
        <v/>
      </c>
    </row>
    <row r="29797" spans="3:5" x14ac:dyDescent="0.25">
      <c r="C29797" s="90" t="s">
        <v>28932</v>
      </c>
      <c r="D29797" s="91">
        <v>68210</v>
      </c>
      <c r="E29797" s="90" t="str">
        <f>IF(D29797=Contact!$M$4,MAX($E$2:E29796)+1,"")</f>
        <v/>
      </c>
    </row>
    <row r="29798" spans="3:5" x14ac:dyDescent="0.25">
      <c r="C29798" s="90" t="s">
        <v>28933</v>
      </c>
      <c r="D29798" s="91">
        <v>68210</v>
      </c>
      <c r="E29798" s="90" t="str">
        <f>IF(D29798=Contact!$M$4,MAX($E$2:E29797)+1,"")</f>
        <v/>
      </c>
    </row>
    <row r="29799" spans="3:5" x14ac:dyDescent="0.25">
      <c r="C29799" s="90" t="s">
        <v>28934</v>
      </c>
      <c r="D29799" s="91">
        <v>68210</v>
      </c>
      <c r="E29799" s="90" t="str">
        <f>IF(D29799=Contact!$M$4,MAX($E$2:E29798)+1,"")</f>
        <v/>
      </c>
    </row>
    <row r="29800" spans="3:5" x14ac:dyDescent="0.25">
      <c r="C29800" s="90" t="s">
        <v>12239</v>
      </c>
      <c r="D29800" s="91">
        <v>68210</v>
      </c>
      <c r="E29800" s="90" t="str">
        <f>IF(D29800=Contact!$M$4,MAX($E$2:E29799)+1,"")</f>
        <v/>
      </c>
    </row>
    <row r="29801" spans="3:5" x14ac:dyDescent="0.25">
      <c r="C29801" s="90" t="s">
        <v>28935</v>
      </c>
      <c r="D29801" s="91">
        <v>68210</v>
      </c>
      <c r="E29801" s="90" t="str">
        <f>IF(D29801=Contact!$M$4,MAX($E$2:E29800)+1,"")</f>
        <v/>
      </c>
    </row>
    <row r="29802" spans="3:5" x14ac:dyDescent="0.25">
      <c r="C29802" s="90" t="s">
        <v>28936</v>
      </c>
      <c r="D29802" s="91">
        <v>68210</v>
      </c>
      <c r="E29802" s="90" t="str">
        <f>IF(D29802=Contact!$M$4,MAX($E$2:E29801)+1,"")</f>
        <v/>
      </c>
    </row>
    <row r="29803" spans="3:5" x14ac:dyDescent="0.25">
      <c r="C29803" s="90" t="s">
        <v>28937</v>
      </c>
      <c r="D29803" s="91">
        <v>68210</v>
      </c>
      <c r="E29803" s="90" t="str">
        <f>IF(D29803=Contact!$M$4,MAX($E$2:E29802)+1,"")</f>
        <v/>
      </c>
    </row>
    <row r="29804" spans="3:5" x14ac:dyDescent="0.25">
      <c r="C29804" s="90" t="s">
        <v>28938</v>
      </c>
      <c r="D29804" s="91">
        <v>68210</v>
      </c>
      <c r="E29804" s="90" t="str">
        <f>IF(D29804=Contact!$M$4,MAX($E$2:E29803)+1,"")</f>
        <v/>
      </c>
    </row>
    <row r="29805" spans="3:5" x14ac:dyDescent="0.25">
      <c r="C29805" s="90" t="s">
        <v>28939</v>
      </c>
      <c r="D29805" s="91">
        <v>68210</v>
      </c>
      <c r="E29805" s="90" t="str">
        <f>IF(D29805=Contact!$M$4,MAX($E$2:E29804)+1,"")</f>
        <v/>
      </c>
    </row>
    <row r="29806" spans="3:5" x14ac:dyDescent="0.25">
      <c r="C29806" s="90" t="s">
        <v>19722</v>
      </c>
      <c r="D29806" s="91">
        <v>68210</v>
      </c>
      <c r="E29806" s="90" t="str">
        <f>IF(D29806=Contact!$M$4,MAX($E$2:E29805)+1,"")</f>
        <v/>
      </c>
    </row>
    <row r="29807" spans="3:5" x14ac:dyDescent="0.25">
      <c r="C29807" s="90" t="s">
        <v>28940</v>
      </c>
      <c r="D29807" s="91">
        <v>68210</v>
      </c>
      <c r="E29807" s="90" t="str">
        <f>IF(D29807=Contact!$M$4,MAX($E$2:E29806)+1,"")</f>
        <v/>
      </c>
    </row>
    <row r="29808" spans="3:5" x14ac:dyDescent="0.25">
      <c r="C29808" s="90" t="s">
        <v>28941</v>
      </c>
      <c r="D29808" s="91">
        <v>68210</v>
      </c>
      <c r="E29808" s="90" t="str">
        <f>IF(D29808=Contact!$M$4,MAX($E$2:E29807)+1,"")</f>
        <v/>
      </c>
    </row>
    <row r="29809" spans="3:5" x14ac:dyDescent="0.25">
      <c r="C29809" s="90" t="s">
        <v>28942</v>
      </c>
      <c r="D29809" s="91">
        <v>68210</v>
      </c>
      <c r="E29809" s="90" t="str">
        <f>IF(D29809=Contact!$M$4,MAX($E$2:E29808)+1,"")</f>
        <v/>
      </c>
    </row>
    <row r="29810" spans="3:5" x14ac:dyDescent="0.25">
      <c r="C29810" s="90" t="s">
        <v>28943</v>
      </c>
      <c r="D29810" s="91">
        <v>68210</v>
      </c>
      <c r="E29810" s="90" t="str">
        <f>IF(D29810=Contact!$M$4,MAX($E$2:E29809)+1,"")</f>
        <v/>
      </c>
    </row>
    <row r="29811" spans="3:5" x14ac:dyDescent="0.25">
      <c r="C29811" s="90" t="s">
        <v>28944</v>
      </c>
      <c r="D29811" s="91">
        <v>68210</v>
      </c>
      <c r="E29811" s="90" t="str">
        <f>IF(D29811=Contact!$M$4,MAX($E$2:E29810)+1,"")</f>
        <v/>
      </c>
    </row>
    <row r="29812" spans="3:5" x14ac:dyDescent="0.25">
      <c r="C29812" s="90" t="s">
        <v>28945</v>
      </c>
      <c r="D29812" s="91">
        <v>68210</v>
      </c>
      <c r="E29812" s="90" t="str">
        <f>IF(D29812=Contact!$M$4,MAX($E$2:E29811)+1,"")</f>
        <v/>
      </c>
    </row>
    <row r="29813" spans="3:5" x14ac:dyDescent="0.25">
      <c r="C29813" s="90" t="s">
        <v>28946</v>
      </c>
      <c r="D29813" s="91">
        <v>68210</v>
      </c>
      <c r="E29813" s="90" t="str">
        <f>IF(D29813=Contact!$M$4,MAX($E$2:E29812)+1,"")</f>
        <v/>
      </c>
    </row>
    <row r="29814" spans="3:5" x14ac:dyDescent="0.25">
      <c r="C29814" s="90" t="s">
        <v>28947</v>
      </c>
      <c r="D29814" s="91">
        <v>68210</v>
      </c>
      <c r="E29814" s="90" t="str">
        <f>IF(D29814=Contact!$M$4,MAX($E$2:E29813)+1,"")</f>
        <v/>
      </c>
    </row>
    <row r="29815" spans="3:5" x14ac:dyDescent="0.25">
      <c r="C29815" s="90" t="s">
        <v>28948</v>
      </c>
      <c r="D29815" s="91">
        <v>68220</v>
      </c>
      <c r="E29815" s="90" t="str">
        <f>IF(D29815=Contact!$M$4,MAX($E$2:E29814)+1,"")</f>
        <v/>
      </c>
    </row>
    <row r="29816" spans="3:5" x14ac:dyDescent="0.25">
      <c r="C29816" s="90" t="s">
        <v>28949</v>
      </c>
      <c r="D29816" s="91">
        <v>68220</v>
      </c>
      <c r="E29816" s="90" t="str">
        <f>IF(D29816=Contact!$M$4,MAX($E$2:E29815)+1,"")</f>
        <v/>
      </c>
    </row>
    <row r="29817" spans="3:5" x14ac:dyDescent="0.25">
      <c r="C29817" s="90" t="s">
        <v>28950</v>
      </c>
      <c r="D29817" s="91">
        <v>68220</v>
      </c>
      <c r="E29817" s="90" t="str">
        <f>IF(D29817=Contact!$M$4,MAX($E$2:E29816)+1,"")</f>
        <v/>
      </c>
    </row>
    <row r="29818" spans="3:5" x14ac:dyDescent="0.25">
      <c r="C29818" s="90" t="s">
        <v>28951</v>
      </c>
      <c r="D29818" s="91">
        <v>68220</v>
      </c>
      <c r="E29818" s="90" t="str">
        <f>IF(D29818=Contact!$M$4,MAX($E$2:E29817)+1,"")</f>
        <v/>
      </c>
    </row>
    <row r="29819" spans="3:5" x14ac:dyDescent="0.25">
      <c r="C29819" s="90" t="s">
        <v>28952</v>
      </c>
      <c r="D29819" s="91">
        <v>68220</v>
      </c>
      <c r="E29819" s="90" t="str">
        <f>IF(D29819=Contact!$M$4,MAX($E$2:E29818)+1,"")</f>
        <v/>
      </c>
    </row>
    <row r="29820" spans="3:5" x14ac:dyDescent="0.25">
      <c r="C29820" s="90" t="s">
        <v>28953</v>
      </c>
      <c r="D29820" s="91">
        <v>68220</v>
      </c>
      <c r="E29820" s="90" t="str">
        <f>IF(D29820=Contact!$M$4,MAX($E$2:E29819)+1,"")</f>
        <v/>
      </c>
    </row>
    <row r="29821" spans="3:5" x14ac:dyDescent="0.25">
      <c r="C29821" s="90" t="s">
        <v>28954</v>
      </c>
      <c r="D29821" s="91">
        <v>68220</v>
      </c>
      <c r="E29821" s="90" t="str">
        <f>IF(D29821=Contact!$M$4,MAX($E$2:E29820)+1,"")</f>
        <v/>
      </c>
    </row>
    <row r="29822" spans="3:5" x14ac:dyDescent="0.25">
      <c r="C29822" s="90" t="s">
        <v>28955</v>
      </c>
      <c r="D29822" s="91">
        <v>68220</v>
      </c>
      <c r="E29822" s="90" t="str">
        <f>IF(D29822=Contact!$M$4,MAX($E$2:E29821)+1,"")</f>
        <v/>
      </c>
    </row>
    <row r="29823" spans="3:5" x14ac:dyDescent="0.25">
      <c r="C29823" s="90" t="s">
        <v>28956</v>
      </c>
      <c r="D29823" s="91">
        <v>68220</v>
      </c>
      <c r="E29823" s="90" t="str">
        <f>IF(D29823=Contact!$M$4,MAX($E$2:E29822)+1,"")</f>
        <v/>
      </c>
    </row>
    <row r="29824" spans="3:5" x14ac:dyDescent="0.25">
      <c r="C29824" s="90" t="s">
        <v>28957</v>
      </c>
      <c r="D29824" s="91">
        <v>68220</v>
      </c>
      <c r="E29824" s="90" t="str">
        <f>IF(D29824=Contact!$M$4,MAX($E$2:E29823)+1,"")</f>
        <v/>
      </c>
    </row>
    <row r="29825" spans="3:5" x14ac:dyDescent="0.25">
      <c r="C29825" s="90" t="s">
        <v>28958</v>
      </c>
      <c r="D29825" s="91">
        <v>68220</v>
      </c>
      <c r="E29825" s="90" t="str">
        <f>IF(D29825=Contact!$M$4,MAX($E$2:E29824)+1,"")</f>
        <v/>
      </c>
    </row>
    <row r="29826" spans="3:5" x14ac:dyDescent="0.25">
      <c r="C29826" s="90" t="s">
        <v>28959</v>
      </c>
      <c r="D29826" s="91">
        <v>68220</v>
      </c>
      <c r="E29826" s="90" t="str">
        <f>IF(D29826=Contact!$M$4,MAX($E$2:E29825)+1,"")</f>
        <v/>
      </c>
    </row>
    <row r="29827" spans="3:5" x14ac:dyDescent="0.25">
      <c r="C29827" s="90" t="s">
        <v>28960</v>
      </c>
      <c r="D29827" s="91">
        <v>68220</v>
      </c>
      <c r="E29827" s="90" t="str">
        <f>IF(D29827=Contact!$M$4,MAX($E$2:E29826)+1,"")</f>
        <v/>
      </c>
    </row>
    <row r="29828" spans="3:5" x14ac:dyDescent="0.25">
      <c r="C29828" s="90" t="s">
        <v>28961</v>
      </c>
      <c r="D29828" s="91">
        <v>68220</v>
      </c>
      <c r="E29828" s="90" t="str">
        <f>IF(D29828=Contact!$M$4,MAX($E$2:E29827)+1,"")</f>
        <v/>
      </c>
    </row>
    <row r="29829" spans="3:5" x14ac:dyDescent="0.25">
      <c r="C29829" s="90" t="s">
        <v>28962</v>
      </c>
      <c r="D29829" s="91">
        <v>68230</v>
      </c>
      <c r="E29829" s="90" t="str">
        <f>IF(D29829=Contact!$M$4,MAX($E$2:E29828)+1,"")</f>
        <v/>
      </c>
    </row>
    <row r="29830" spans="3:5" x14ac:dyDescent="0.25">
      <c r="C29830" s="90" t="s">
        <v>28963</v>
      </c>
      <c r="D29830" s="91">
        <v>68230</v>
      </c>
      <c r="E29830" s="90" t="str">
        <f>IF(D29830=Contact!$M$4,MAX($E$2:E29829)+1,"")</f>
        <v/>
      </c>
    </row>
    <row r="29831" spans="3:5" x14ac:dyDescent="0.25">
      <c r="C29831" s="90" t="s">
        <v>28964</v>
      </c>
      <c r="D29831" s="91">
        <v>68230</v>
      </c>
      <c r="E29831" s="90" t="str">
        <f>IF(D29831=Contact!$M$4,MAX($E$2:E29830)+1,"")</f>
        <v/>
      </c>
    </row>
    <row r="29832" spans="3:5" x14ac:dyDescent="0.25">
      <c r="C29832" s="90" t="s">
        <v>28965</v>
      </c>
      <c r="D29832" s="91">
        <v>68230</v>
      </c>
      <c r="E29832" s="90" t="str">
        <f>IF(D29832=Contact!$M$4,MAX($E$2:E29831)+1,"")</f>
        <v/>
      </c>
    </row>
    <row r="29833" spans="3:5" x14ac:dyDescent="0.25">
      <c r="C29833" s="90" t="s">
        <v>28966</v>
      </c>
      <c r="D29833" s="91">
        <v>68230</v>
      </c>
      <c r="E29833" s="90" t="str">
        <f>IF(D29833=Contact!$M$4,MAX($E$2:E29832)+1,"")</f>
        <v/>
      </c>
    </row>
    <row r="29834" spans="3:5" x14ac:dyDescent="0.25">
      <c r="C29834" s="90" t="s">
        <v>28967</v>
      </c>
      <c r="D29834" s="91">
        <v>68230</v>
      </c>
      <c r="E29834" s="90" t="str">
        <f>IF(D29834=Contact!$M$4,MAX($E$2:E29833)+1,"")</f>
        <v/>
      </c>
    </row>
    <row r="29835" spans="3:5" x14ac:dyDescent="0.25">
      <c r="C29835" s="90" t="s">
        <v>28968</v>
      </c>
      <c r="D29835" s="91">
        <v>68230</v>
      </c>
      <c r="E29835" s="90" t="str">
        <f>IF(D29835=Contact!$M$4,MAX($E$2:E29834)+1,"")</f>
        <v/>
      </c>
    </row>
    <row r="29836" spans="3:5" x14ac:dyDescent="0.25">
      <c r="C29836" s="90" t="s">
        <v>28969</v>
      </c>
      <c r="D29836" s="91">
        <v>68230</v>
      </c>
      <c r="E29836" s="90" t="str">
        <f>IF(D29836=Contact!$M$4,MAX($E$2:E29835)+1,"")</f>
        <v/>
      </c>
    </row>
    <row r="29837" spans="3:5" x14ac:dyDescent="0.25">
      <c r="C29837" s="90" t="s">
        <v>28970</v>
      </c>
      <c r="D29837" s="91">
        <v>68240</v>
      </c>
      <c r="E29837" s="90" t="str">
        <f>IF(D29837=Contact!$M$4,MAX($E$2:E29836)+1,"")</f>
        <v/>
      </c>
    </row>
    <row r="29838" spans="3:5" x14ac:dyDescent="0.25">
      <c r="C29838" s="90" t="s">
        <v>28971</v>
      </c>
      <c r="D29838" s="91">
        <v>68240</v>
      </c>
      <c r="E29838" s="90" t="str">
        <f>IF(D29838=Contact!$M$4,MAX($E$2:E29837)+1,"")</f>
        <v/>
      </c>
    </row>
    <row r="29839" spans="3:5" x14ac:dyDescent="0.25">
      <c r="C29839" s="90" t="s">
        <v>28972</v>
      </c>
      <c r="D29839" s="91">
        <v>68240</v>
      </c>
      <c r="E29839" s="90" t="str">
        <f>IF(D29839=Contact!$M$4,MAX($E$2:E29838)+1,"")</f>
        <v/>
      </c>
    </row>
    <row r="29840" spans="3:5" x14ac:dyDescent="0.25">
      <c r="C29840" s="90" t="s">
        <v>28973</v>
      </c>
      <c r="D29840" s="91">
        <v>68240</v>
      </c>
      <c r="E29840" s="90" t="str">
        <f>IF(D29840=Contact!$M$4,MAX($E$2:E29839)+1,"")</f>
        <v/>
      </c>
    </row>
    <row r="29841" spans="3:5" x14ac:dyDescent="0.25">
      <c r="C29841" s="90" t="s">
        <v>28974</v>
      </c>
      <c r="D29841" s="91">
        <v>68250</v>
      </c>
      <c r="E29841" s="90" t="str">
        <f>IF(D29841=Contact!$M$4,MAX($E$2:E29840)+1,"")</f>
        <v/>
      </c>
    </row>
    <row r="29842" spans="3:5" x14ac:dyDescent="0.25">
      <c r="C29842" s="90" t="s">
        <v>28975</v>
      </c>
      <c r="D29842" s="91">
        <v>68250</v>
      </c>
      <c r="E29842" s="90" t="str">
        <f>IF(D29842=Contact!$M$4,MAX($E$2:E29841)+1,"")</f>
        <v/>
      </c>
    </row>
    <row r="29843" spans="3:5" x14ac:dyDescent="0.25">
      <c r="C29843" s="90" t="s">
        <v>28976</v>
      </c>
      <c r="D29843" s="91">
        <v>68250</v>
      </c>
      <c r="E29843" s="90" t="str">
        <f>IF(D29843=Contact!$M$4,MAX($E$2:E29842)+1,"")</f>
        <v/>
      </c>
    </row>
    <row r="29844" spans="3:5" x14ac:dyDescent="0.25">
      <c r="C29844" s="90" t="s">
        <v>28977</v>
      </c>
      <c r="D29844" s="91">
        <v>68250</v>
      </c>
      <c r="E29844" s="90" t="str">
        <f>IF(D29844=Contact!$M$4,MAX($E$2:E29843)+1,"")</f>
        <v/>
      </c>
    </row>
    <row r="29845" spans="3:5" x14ac:dyDescent="0.25">
      <c r="C29845" s="90" t="s">
        <v>28978</v>
      </c>
      <c r="D29845" s="91">
        <v>68250</v>
      </c>
      <c r="E29845" s="90" t="str">
        <f>IF(D29845=Contact!$M$4,MAX($E$2:E29844)+1,"")</f>
        <v/>
      </c>
    </row>
    <row r="29846" spans="3:5" x14ac:dyDescent="0.25">
      <c r="C29846" s="90" t="s">
        <v>28979</v>
      </c>
      <c r="D29846" s="91">
        <v>68250</v>
      </c>
      <c r="E29846" s="90" t="str">
        <f>IF(D29846=Contact!$M$4,MAX($E$2:E29845)+1,"")</f>
        <v/>
      </c>
    </row>
    <row r="29847" spans="3:5" x14ac:dyDescent="0.25">
      <c r="C29847" s="90" t="s">
        <v>28980</v>
      </c>
      <c r="D29847" s="91">
        <v>68250</v>
      </c>
      <c r="E29847" s="90" t="str">
        <f>IF(D29847=Contact!$M$4,MAX($E$2:E29846)+1,"")</f>
        <v/>
      </c>
    </row>
    <row r="29848" spans="3:5" x14ac:dyDescent="0.25">
      <c r="C29848" s="90" t="s">
        <v>28981</v>
      </c>
      <c r="D29848" s="91">
        <v>68250</v>
      </c>
      <c r="E29848" s="90" t="str">
        <f>IF(D29848=Contact!$M$4,MAX($E$2:E29847)+1,"")</f>
        <v/>
      </c>
    </row>
    <row r="29849" spans="3:5" x14ac:dyDescent="0.25">
      <c r="C29849" s="90" t="s">
        <v>28982</v>
      </c>
      <c r="D29849" s="91">
        <v>68250</v>
      </c>
      <c r="E29849" s="90" t="str">
        <f>IF(D29849=Contact!$M$4,MAX($E$2:E29848)+1,"")</f>
        <v/>
      </c>
    </row>
    <row r="29850" spans="3:5" x14ac:dyDescent="0.25">
      <c r="C29850" s="90" t="s">
        <v>28983</v>
      </c>
      <c r="D29850" s="91">
        <v>68250</v>
      </c>
      <c r="E29850" s="90" t="str">
        <f>IF(D29850=Contact!$M$4,MAX($E$2:E29849)+1,"")</f>
        <v/>
      </c>
    </row>
    <row r="29851" spans="3:5" x14ac:dyDescent="0.25">
      <c r="C29851" s="90" t="s">
        <v>28984</v>
      </c>
      <c r="D29851" s="91">
        <v>68260</v>
      </c>
      <c r="E29851" s="90" t="str">
        <f>IF(D29851=Contact!$M$4,MAX($E$2:E29850)+1,"")</f>
        <v/>
      </c>
    </row>
    <row r="29852" spans="3:5" x14ac:dyDescent="0.25">
      <c r="C29852" s="90" t="s">
        <v>28985</v>
      </c>
      <c r="D29852" s="91">
        <v>68270</v>
      </c>
      <c r="E29852" s="90" t="str">
        <f>IF(D29852=Contact!$M$4,MAX($E$2:E29851)+1,"")</f>
        <v/>
      </c>
    </row>
    <row r="29853" spans="3:5" x14ac:dyDescent="0.25">
      <c r="C29853" s="90" t="s">
        <v>28986</v>
      </c>
      <c r="D29853" s="91">
        <v>68270</v>
      </c>
      <c r="E29853" s="90" t="str">
        <f>IF(D29853=Contact!$M$4,MAX($E$2:E29852)+1,"")</f>
        <v/>
      </c>
    </row>
    <row r="29854" spans="3:5" x14ac:dyDescent="0.25">
      <c r="C29854" s="90" t="s">
        <v>28987</v>
      </c>
      <c r="D29854" s="91">
        <v>68280</v>
      </c>
      <c r="E29854" s="90" t="str">
        <f>IF(D29854=Contact!$M$4,MAX($E$2:E29853)+1,"")</f>
        <v/>
      </c>
    </row>
    <row r="29855" spans="3:5" x14ac:dyDescent="0.25">
      <c r="C29855" s="90" t="s">
        <v>28988</v>
      </c>
      <c r="D29855" s="91">
        <v>68280</v>
      </c>
      <c r="E29855" s="90" t="str">
        <f>IF(D29855=Contact!$M$4,MAX($E$2:E29854)+1,"")</f>
        <v/>
      </c>
    </row>
    <row r="29856" spans="3:5" x14ac:dyDescent="0.25">
      <c r="C29856" s="90" t="s">
        <v>28989</v>
      </c>
      <c r="D29856" s="91">
        <v>68280</v>
      </c>
      <c r="E29856" s="90" t="str">
        <f>IF(D29856=Contact!$M$4,MAX($E$2:E29855)+1,"")</f>
        <v/>
      </c>
    </row>
    <row r="29857" spans="3:5" x14ac:dyDescent="0.25">
      <c r="C29857" s="90" t="s">
        <v>28990</v>
      </c>
      <c r="D29857" s="91">
        <v>68280</v>
      </c>
      <c r="E29857" s="90" t="str">
        <f>IF(D29857=Contact!$M$4,MAX($E$2:E29856)+1,"")</f>
        <v/>
      </c>
    </row>
    <row r="29858" spans="3:5" x14ac:dyDescent="0.25">
      <c r="C29858" s="90" t="s">
        <v>28991</v>
      </c>
      <c r="D29858" s="91">
        <v>68290</v>
      </c>
      <c r="E29858" s="90" t="str">
        <f>IF(D29858=Contact!$M$4,MAX($E$2:E29857)+1,"")</f>
        <v/>
      </c>
    </row>
    <row r="29859" spans="3:5" x14ac:dyDescent="0.25">
      <c r="C29859" s="90" t="s">
        <v>28992</v>
      </c>
      <c r="D29859" s="91">
        <v>68290</v>
      </c>
      <c r="E29859" s="90" t="str">
        <f>IF(D29859=Contact!$M$4,MAX($E$2:E29858)+1,"")</f>
        <v/>
      </c>
    </row>
    <row r="29860" spans="3:5" x14ac:dyDescent="0.25">
      <c r="C29860" s="90" t="s">
        <v>28993</v>
      </c>
      <c r="D29860" s="91">
        <v>68290</v>
      </c>
      <c r="E29860" s="90" t="str">
        <f>IF(D29860=Contact!$M$4,MAX($E$2:E29859)+1,"")</f>
        <v/>
      </c>
    </row>
    <row r="29861" spans="3:5" x14ac:dyDescent="0.25">
      <c r="C29861" s="90" t="s">
        <v>28994</v>
      </c>
      <c r="D29861" s="91">
        <v>68290</v>
      </c>
      <c r="E29861" s="90" t="str">
        <f>IF(D29861=Contact!$M$4,MAX($E$2:E29860)+1,"")</f>
        <v/>
      </c>
    </row>
    <row r="29862" spans="3:5" x14ac:dyDescent="0.25">
      <c r="C29862" s="90" t="s">
        <v>28995</v>
      </c>
      <c r="D29862" s="91">
        <v>68290</v>
      </c>
      <c r="E29862" s="90" t="str">
        <f>IF(D29862=Contact!$M$4,MAX($E$2:E29861)+1,"")</f>
        <v/>
      </c>
    </row>
    <row r="29863" spans="3:5" x14ac:dyDescent="0.25">
      <c r="C29863" s="90" t="s">
        <v>28996</v>
      </c>
      <c r="D29863" s="91">
        <v>68290</v>
      </c>
      <c r="E29863" s="90" t="str">
        <f>IF(D29863=Contact!$M$4,MAX($E$2:E29862)+1,"")</f>
        <v/>
      </c>
    </row>
    <row r="29864" spans="3:5" x14ac:dyDescent="0.25">
      <c r="C29864" s="90" t="s">
        <v>28997</v>
      </c>
      <c r="D29864" s="91">
        <v>68290</v>
      </c>
      <c r="E29864" s="90" t="str">
        <f>IF(D29864=Contact!$M$4,MAX($E$2:E29863)+1,"")</f>
        <v/>
      </c>
    </row>
    <row r="29865" spans="3:5" x14ac:dyDescent="0.25">
      <c r="C29865" s="90" t="s">
        <v>28998</v>
      </c>
      <c r="D29865" s="91">
        <v>68290</v>
      </c>
      <c r="E29865" s="90" t="str">
        <f>IF(D29865=Contact!$M$4,MAX($E$2:E29864)+1,"")</f>
        <v/>
      </c>
    </row>
    <row r="29866" spans="3:5" x14ac:dyDescent="0.25">
      <c r="C29866" s="90" t="s">
        <v>28999</v>
      </c>
      <c r="D29866" s="91">
        <v>68290</v>
      </c>
      <c r="E29866" s="90" t="str">
        <f>IF(D29866=Contact!$M$4,MAX($E$2:E29865)+1,"")</f>
        <v/>
      </c>
    </row>
    <row r="29867" spans="3:5" x14ac:dyDescent="0.25">
      <c r="C29867" s="90" t="s">
        <v>29000</v>
      </c>
      <c r="D29867" s="91">
        <v>68290</v>
      </c>
      <c r="E29867" s="90" t="str">
        <f>IF(D29867=Contact!$M$4,MAX($E$2:E29866)+1,"")</f>
        <v/>
      </c>
    </row>
    <row r="29868" spans="3:5" x14ac:dyDescent="0.25">
      <c r="C29868" s="90" t="s">
        <v>29001</v>
      </c>
      <c r="D29868" s="91">
        <v>68290</v>
      </c>
      <c r="E29868" s="90" t="str">
        <f>IF(D29868=Contact!$M$4,MAX($E$2:E29867)+1,"")</f>
        <v/>
      </c>
    </row>
    <row r="29869" spans="3:5" x14ac:dyDescent="0.25">
      <c r="C29869" s="90" t="s">
        <v>29002</v>
      </c>
      <c r="D29869" s="91">
        <v>68290</v>
      </c>
      <c r="E29869" s="90" t="str">
        <f>IF(D29869=Contact!$M$4,MAX($E$2:E29868)+1,"")</f>
        <v/>
      </c>
    </row>
    <row r="29870" spans="3:5" x14ac:dyDescent="0.25">
      <c r="C29870" s="90" t="s">
        <v>29003</v>
      </c>
      <c r="D29870" s="91">
        <v>68300</v>
      </c>
      <c r="E29870" s="90" t="str">
        <f>IF(D29870=Contact!$M$4,MAX($E$2:E29869)+1,"")</f>
        <v/>
      </c>
    </row>
    <row r="29871" spans="3:5" x14ac:dyDescent="0.25">
      <c r="C29871" s="90" t="s">
        <v>23686</v>
      </c>
      <c r="D29871" s="91">
        <v>68300</v>
      </c>
      <c r="E29871" s="90" t="str">
        <f>IF(D29871=Contact!$M$4,MAX($E$2:E29870)+1,"")</f>
        <v/>
      </c>
    </row>
    <row r="29872" spans="3:5" x14ac:dyDescent="0.25">
      <c r="C29872" s="90" t="s">
        <v>29004</v>
      </c>
      <c r="D29872" s="91">
        <v>68300</v>
      </c>
      <c r="E29872" s="90" t="str">
        <f>IF(D29872=Contact!$M$4,MAX($E$2:E29871)+1,"")</f>
        <v/>
      </c>
    </row>
    <row r="29873" spans="3:5" x14ac:dyDescent="0.25">
      <c r="C29873" s="90" t="s">
        <v>29005</v>
      </c>
      <c r="D29873" s="91">
        <v>68310</v>
      </c>
      <c r="E29873" s="90" t="str">
        <f>IF(D29873=Contact!$M$4,MAX($E$2:E29872)+1,"")</f>
        <v/>
      </c>
    </row>
    <row r="29874" spans="3:5" x14ac:dyDescent="0.25">
      <c r="C29874" s="90" t="s">
        <v>29006</v>
      </c>
      <c r="D29874" s="91">
        <v>68320</v>
      </c>
      <c r="E29874" s="90" t="str">
        <f>IF(D29874=Contact!$M$4,MAX($E$2:E29873)+1,"")</f>
        <v/>
      </c>
    </row>
    <row r="29875" spans="3:5" x14ac:dyDescent="0.25">
      <c r="C29875" s="90" t="s">
        <v>29007</v>
      </c>
      <c r="D29875" s="91">
        <v>68320</v>
      </c>
      <c r="E29875" s="90" t="str">
        <f>IF(D29875=Contact!$M$4,MAX($E$2:E29874)+1,"")</f>
        <v/>
      </c>
    </row>
    <row r="29876" spans="3:5" x14ac:dyDescent="0.25">
      <c r="C29876" s="90" t="s">
        <v>29008</v>
      </c>
      <c r="D29876" s="91">
        <v>68320</v>
      </c>
      <c r="E29876" s="90" t="str">
        <f>IF(D29876=Contact!$M$4,MAX($E$2:E29875)+1,"")</f>
        <v/>
      </c>
    </row>
    <row r="29877" spans="3:5" x14ac:dyDescent="0.25">
      <c r="C29877" s="90" t="s">
        <v>29009</v>
      </c>
      <c r="D29877" s="91">
        <v>68320</v>
      </c>
      <c r="E29877" s="90" t="str">
        <f>IF(D29877=Contact!$M$4,MAX($E$2:E29876)+1,"")</f>
        <v/>
      </c>
    </row>
    <row r="29878" spans="3:5" x14ac:dyDescent="0.25">
      <c r="C29878" s="90" t="s">
        <v>29010</v>
      </c>
      <c r="D29878" s="91">
        <v>68320</v>
      </c>
      <c r="E29878" s="90" t="str">
        <f>IF(D29878=Contact!$M$4,MAX($E$2:E29877)+1,"")</f>
        <v/>
      </c>
    </row>
    <row r="29879" spans="3:5" x14ac:dyDescent="0.25">
      <c r="C29879" s="90" t="s">
        <v>29011</v>
      </c>
      <c r="D29879" s="91">
        <v>68320</v>
      </c>
      <c r="E29879" s="90" t="str">
        <f>IF(D29879=Contact!$M$4,MAX($E$2:E29878)+1,"")</f>
        <v/>
      </c>
    </row>
    <row r="29880" spans="3:5" x14ac:dyDescent="0.25">
      <c r="C29880" s="90" t="s">
        <v>29012</v>
      </c>
      <c r="D29880" s="91">
        <v>68320</v>
      </c>
      <c r="E29880" s="90" t="str">
        <f>IF(D29880=Contact!$M$4,MAX($E$2:E29879)+1,"")</f>
        <v/>
      </c>
    </row>
    <row r="29881" spans="3:5" x14ac:dyDescent="0.25">
      <c r="C29881" s="90" t="s">
        <v>29013</v>
      </c>
      <c r="D29881" s="91">
        <v>68320</v>
      </c>
      <c r="E29881" s="90" t="str">
        <f>IF(D29881=Contact!$M$4,MAX($E$2:E29880)+1,"")</f>
        <v/>
      </c>
    </row>
    <row r="29882" spans="3:5" x14ac:dyDescent="0.25">
      <c r="C29882" s="90" t="s">
        <v>29014</v>
      </c>
      <c r="D29882" s="91">
        <v>68320</v>
      </c>
      <c r="E29882" s="90" t="str">
        <f>IF(D29882=Contact!$M$4,MAX($E$2:E29881)+1,"")</f>
        <v/>
      </c>
    </row>
    <row r="29883" spans="3:5" x14ac:dyDescent="0.25">
      <c r="C29883" s="90" t="s">
        <v>29015</v>
      </c>
      <c r="D29883" s="91">
        <v>68320</v>
      </c>
      <c r="E29883" s="90" t="str">
        <f>IF(D29883=Contact!$M$4,MAX($E$2:E29882)+1,"")</f>
        <v/>
      </c>
    </row>
    <row r="29884" spans="3:5" x14ac:dyDescent="0.25">
      <c r="C29884" s="90" t="s">
        <v>29016</v>
      </c>
      <c r="D29884" s="91">
        <v>68320</v>
      </c>
      <c r="E29884" s="90" t="str">
        <f>IF(D29884=Contact!$M$4,MAX($E$2:E29883)+1,"")</f>
        <v/>
      </c>
    </row>
    <row r="29885" spans="3:5" x14ac:dyDescent="0.25">
      <c r="C29885" s="90" t="s">
        <v>29017</v>
      </c>
      <c r="D29885" s="91">
        <v>68320</v>
      </c>
      <c r="E29885" s="90" t="str">
        <f>IF(D29885=Contact!$M$4,MAX($E$2:E29884)+1,"")</f>
        <v/>
      </c>
    </row>
    <row r="29886" spans="3:5" x14ac:dyDescent="0.25">
      <c r="C29886" s="90" t="s">
        <v>29018</v>
      </c>
      <c r="D29886" s="91">
        <v>68320</v>
      </c>
      <c r="E29886" s="90" t="str">
        <f>IF(D29886=Contact!$M$4,MAX($E$2:E29885)+1,"")</f>
        <v/>
      </c>
    </row>
    <row r="29887" spans="3:5" x14ac:dyDescent="0.25">
      <c r="C29887" s="90" t="s">
        <v>29019</v>
      </c>
      <c r="D29887" s="91">
        <v>68320</v>
      </c>
      <c r="E29887" s="90" t="str">
        <f>IF(D29887=Contact!$M$4,MAX($E$2:E29886)+1,"")</f>
        <v/>
      </c>
    </row>
    <row r="29888" spans="3:5" x14ac:dyDescent="0.25">
      <c r="C29888" s="90" t="s">
        <v>29020</v>
      </c>
      <c r="D29888" s="91">
        <v>68330</v>
      </c>
      <c r="E29888" s="90" t="str">
        <f>IF(D29888=Contact!$M$4,MAX($E$2:E29887)+1,"")</f>
        <v/>
      </c>
    </row>
    <row r="29889" spans="3:5" x14ac:dyDescent="0.25">
      <c r="C29889" s="90" t="s">
        <v>29021</v>
      </c>
      <c r="D29889" s="91">
        <v>68340</v>
      </c>
      <c r="E29889" s="90" t="str">
        <f>IF(D29889=Contact!$M$4,MAX($E$2:E29888)+1,"")</f>
        <v/>
      </c>
    </row>
    <row r="29890" spans="3:5" x14ac:dyDescent="0.25">
      <c r="C29890" s="90" t="s">
        <v>29022</v>
      </c>
      <c r="D29890" s="91">
        <v>68340</v>
      </c>
      <c r="E29890" s="90" t="str">
        <f>IF(D29890=Contact!$M$4,MAX($E$2:E29889)+1,"")</f>
        <v/>
      </c>
    </row>
    <row r="29891" spans="3:5" x14ac:dyDescent="0.25">
      <c r="C29891" s="90" t="s">
        <v>29023</v>
      </c>
      <c r="D29891" s="91">
        <v>68350</v>
      </c>
      <c r="E29891" s="90" t="str">
        <f>IF(D29891=Contact!$M$4,MAX($E$2:E29890)+1,"")</f>
        <v/>
      </c>
    </row>
    <row r="29892" spans="3:5" x14ac:dyDescent="0.25">
      <c r="C29892" s="90" t="s">
        <v>29024</v>
      </c>
      <c r="D29892" s="91">
        <v>68350</v>
      </c>
      <c r="E29892" s="90" t="str">
        <f>IF(D29892=Contact!$M$4,MAX($E$2:E29891)+1,"")</f>
        <v/>
      </c>
    </row>
    <row r="29893" spans="3:5" x14ac:dyDescent="0.25">
      <c r="C29893" s="90" t="s">
        <v>29025</v>
      </c>
      <c r="D29893" s="91">
        <v>68360</v>
      </c>
      <c r="E29893" s="90" t="str">
        <f>IF(D29893=Contact!$M$4,MAX($E$2:E29892)+1,"")</f>
        <v/>
      </c>
    </row>
    <row r="29894" spans="3:5" x14ac:dyDescent="0.25">
      <c r="C29894" s="90" t="s">
        <v>29026</v>
      </c>
      <c r="D29894" s="91">
        <v>68370</v>
      </c>
      <c r="E29894" s="90" t="str">
        <f>IF(D29894=Contact!$M$4,MAX($E$2:E29893)+1,"")</f>
        <v/>
      </c>
    </row>
    <row r="29895" spans="3:5" x14ac:dyDescent="0.25">
      <c r="C29895" s="90" t="s">
        <v>29027</v>
      </c>
      <c r="D29895" s="91">
        <v>68380</v>
      </c>
      <c r="E29895" s="90" t="str">
        <f>IF(D29895=Contact!$M$4,MAX($E$2:E29894)+1,"")</f>
        <v/>
      </c>
    </row>
    <row r="29896" spans="3:5" x14ac:dyDescent="0.25">
      <c r="C29896" s="90" t="s">
        <v>29028</v>
      </c>
      <c r="D29896" s="91">
        <v>68380</v>
      </c>
      <c r="E29896" s="90" t="str">
        <f>IF(D29896=Contact!$M$4,MAX($E$2:E29895)+1,"")</f>
        <v/>
      </c>
    </row>
    <row r="29897" spans="3:5" x14ac:dyDescent="0.25">
      <c r="C29897" s="90" t="s">
        <v>29029</v>
      </c>
      <c r="D29897" s="91">
        <v>68380</v>
      </c>
      <c r="E29897" s="90" t="str">
        <f>IF(D29897=Contact!$M$4,MAX($E$2:E29896)+1,"")</f>
        <v/>
      </c>
    </row>
    <row r="29898" spans="3:5" x14ac:dyDescent="0.25">
      <c r="C29898" s="90" t="s">
        <v>29030</v>
      </c>
      <c r="D29898" s="91">
        <v>68380</v>
      </c>
      <c r="E29898" s="90" t="str">
        <f>IF(D29898=Contact!$M$4,MAX($E$2:E29897)+1,"")</f>
        <v/>
      </c>
    </row>
    <row r="29899" spans="3:5" x14ac:dyDescent="0.25">
      <c r="C29899" s="90" t="s">
        <v>29031</v>
      </c>
      <c r="D29899" s="91">
        <v>68380</v>
      </c>
      <c r="E29899" s="90" t="str">
        <f>IF(D29899=Contact!$M$4,MAX($E$2:E29898)+1,"")</f>
        <v/>
      </c>
    </row>
    <row r="29900" spans="3:5" x14ac:dyDescent="0.25">
      <c r="C29900" s="90" t="s">
        <v>29032</v>
      </c>
      <c r="D29900" s="91">
        <v>68390</v>
      </c>
      <c r="E29900" s="90" t="str">
        <f>IF(D29900=Contact!$M$4,MAX($E$2:E29899)+1,"")</f>
        <v/>
      </c>
    </row>
    <row r="29901" spans="3:5" x14ac:dyDescent="0.25">
      <c r="C29901" s="90" t="s">
        <v>29033</v>
      </c>
      <c r="D29901" s="91">
        <v>68390</v>
      </c>
      <c r="E29901" s="90" t="str">
        <f>IF(D29901=Contact!$M$4,MAX($E$2:E29900)+1,"")</f>
        <v/>
      </c>
    </row>
    <row r="29902" spans="3:5" x14ac:dyDescent="0.25">
      <c r="C29902" s="90" t="s">
        <v>29034</v>
      </c>
      <c r="D29902" s="91">
        <v>68390</v>
      </c>
      <c r="E29902" s="90" t="str">
        <f>IF(D29902=Contact!$M$4,MAX($E$2:E29901)+1,"")</f>
        <v/>
      </c>
    </row>
    <row r="29903" spans="3:5" x14ac:dyDescent="0.25">
      <c r="C29903" s="90" t="s">
        <v>29035</v>
      </c>
      <c r="D29903" s="91">
        <v>68400</v>
      </c>
      <c r="E29903" s="90" t="str">
        <f>IF(D29903=Contact!$M$4,MAX($E$2:E29902)+1,"")</f>
        <v/>
      </c>
    </row>
    <row r="29904" spans="3:5" x14ac:dyDescent="0.25">
      <c r="C29904" s="90" t="s">
        <v>29036</v>
      </c>
      <c r="D29904" s="91">
        <v>68410</v>
      </c>
      <c r="E29904" s="90" t="str">
        <f>IF(D29904=Contact!$M$4,MAX($E$2:E29903)+1,"")</f>
        <v/>
      </c>
    </row>
    <row r="29905" spans="3:5" x14ac:dyDescent="0.25">
      <c r="C29905" s="90" t="s">
        <v>29037</v>
      </c>
      <c r="D29905" s="91">
        <v>68420</v>
      </c>
      <c r="E29905" s="90" t="str">
        <f>IF(D29905=Contact!$M$4,MAX($E$2:E29904)+1,"")</f>
        <v/>
      </c>
    </row>
    <row r="29906" spans="3:5" x14ac:dyDescent="0.25">
      <c r="C29906" s="90" t="s">
        <v>29038</v>
      </c>
      <c r="D29906" s="91">
        <v>68420</v>
      </c>
      <c r="E29906" s="90" t="str">
        <f>IF(D29906=Contact!$M$4,MAX($E$2:E29905)+1,"")</f>
        <v/>
      </c>
    </row>
    <row r="29907" spans="3:5" x14ac:dyDescent="0.25">
      <c r="C29907" s="90" t="s">
        <v>29039</v>
      </c>
      <c r="D29907" s="91">
        <v>68420</v>
      </c>
      <c r="E29907" s="90" t="str">
        <f>IF(D29907=Contact!$M$4,MAX($E$2:E29906)+1,"")</f>
        <v/>
      </c>
    </row>
    <row r="29908" spans="3:5" x14ac:dyDescent="0.25">
      <c r="C29908" s="90" t="s">
        <v>29040</v>
      </c>
      <c r="D29908" s="91">
        <v>68420</v>
      </c>
      <c r="E29908" s="90" t="str">
        <f>IF(D29908=Contact!$M$4,MAX($E$2:E29907)+1,"")</f>
        <v/>
      </c>
    </row>
    <row r="29909" spans="3:5" x14ac:dyDescent="0.25">
      <c r="C29909" s="90" t="s">
        <v>29041</v>
      </c>
      <c r="D29909" s="91">
        <v>68420</v>
      </c>
      <c r="E29909" s="90" t="str">
        <f>IF(D29909=Contact!$M$4,MAX($E$2:E29908)+1,"")</f>
        <v/>
      </c>
    </row>
    <row r="29910" spans="3:5" x14ac:dyDescent="0.25">
      <c r="C29910" s="90" t="s">
        <v>29042</v>
      </c>
      <c r="D29910" s="91">
        <v>68420</v>
      </c>
      <c r="E29910" s="90" t="str">
        <f>IF(D29910=Contact!$M$4,MAX($E$2:E29909)+1,"")</f>
        <v/>
      </c>
    </row>
    <row r="29911" spans="3:5" x14ac:dyDescent="0.25">
      <c r="C29911" s="90" t="s">
        <v>29043</v>
      </c>
      <c r="D29911" s="91">
        <v>68420</v>
      </c>
      <c r="E29911" s="90" t="str">
        <f>IF(D29911=Contact!$M$4,MAX($E$2:E29910)+1,"")</f>
        <v/>
      </c>
    </row>
    <row r="29912" spans="3:5" x14ac:dyDescent="0.25">
      <c r="C29912" s="90" t="s">
        <v>29044</v>
      </c>
      <c r="D29912" s="91">
        <v>68440</v>
      </c>
      <c r="E29912" s="90" t="str">
        <f>IF(D29912=Contact!$M$4,MAX($E$2:E29911)+1,"")</f>
        <v/>
      </c>
    </row>
    <row r="29913" spans="3:5" x14ac:dyDescent="0.25">
      <c r="C29913" s="90" t="s">
        <v>29045</v>
      </c>
      <c r="D29913" s="91">
        <v>68440</v>
      </c>
      <c r="E29913" s="90" t="str">
        <f>IF(D29913=Contact!$M$4,MAX($E$2:E29912)+1,"")</f>
        <v/>
      </c>
    </row>
    <row r="29914" spans="3:5" x14ac:dyDescent="0.25">
      <c r="C29914" s="90" t="s">
        <v>29046</v>
      </c>
      <c r="D29914" s="91">
        <v>68440</v>
      </c>
      <c r="E29914" s="90" t="str">
        <f>IF(D29914=Contact!$M$4,MAX($E$2:E29913)+1,"")</f>
        <v/>
      </c>
    </row>
    <row r="29915" spans="3:5" x14ac:dyDescent="0.25">
      <c r="C29915" s="90" t="s">
        <v>29047</v>
      </c>
      <c r="D29915" s="91">
        <v>68440</v>
      </c>
      <c r="E29915" s="90" t="str">
        <f>IF(D29915=Contact!$M$4,MAX($E$2:E29914)+1,"")</f>
        <v/>
      </c>
    </row>
    <row r="29916" spans="3:5" x14ac:dyDescent="0.25">
      <c r="C29916" s="90" t="s">
        <v>29048</v>
      </c>
      <c r="D29916" s="91">
        <v>68440</v>
      </c>
      <c r="E29916" s="90" t="str">
        <f>IF(D29916=Contact!$M$4,MAX($E$2:E29915)+1,"")</f>
        <v/>
      </c>
    </row>
    <row r="29917" spans="3:5" x14ac:dyDescent="0.25">
      <c r="C29917" s="90" t="s">
        <v>29049</v>
      </c>
      <c r="D29917" s="91">
        <v>68440</v>
      </c>
      <c r="E29917" s="90" t="str">
        <f>IF(D29917=Contact!$M$4,MAX($E$2:E29916)+1,"")</f>
        <v/>
      </c>
    </row>
    <row r="29918" spans="3:5" x14ac:dyDescent="0.25">
      <c r="C29918" s="90" t="s">
        <v>29050</v>
      </c>
      <c r="D29918" s="91">
        <v>68440</v>
      </c>
      <c r="E29918" s="90" t="str">
        <f>IF(D29918=Contact!$M$4,MAX($E$2:E29917)+1,"")</f>
        <v/>
      </c>
    </row>
    <row r="29919" spans="3:5" x14ac:dyDescent="0.25">
      <c r="C29919" s="90" t="s">
        <v>29051</v>
      </c>
      <c r="D29919" s="91">
        <v>68440</v>
      </c>
      <c r="E29919" s="90" t="str">
        <f>IF(D29919=Contact!$M$4,MAX($E$2:E29918)+1,"")</f>
        <v/>
      </c>
    </row>
    <row r="29920" spans="3:5" x14ac:dyDescent="0.25">
      <c r="C29920" s="90" t="s">
        <v>29052</v>
      </c>
      <c r="D29920" s="91">
        <v>68440</v>
      </c>
      <c r="E29920" s="90" t="str">
        <f>IF(D29920=Contact!$M$4,MAX($E$2:E29919)+1,"")</f>
        <v/>
      </c>
    </row>
    <row r="29921" spans="3:5" x14ac:dyDescent="0.25">
      <c r="C29921" s="90" t="s">
        <v>29053</v>
      </c>
      <c r="D29921" s="91">
        <v>68460</v>
      </c>
      <c r="E29921" s="90" t="str">
        <f>IF(D29921=Contact!$M$4,MAX($E$2:E29920)+1,"")</f>
        <v/>
      </c>
    </row>
    <row r="29922" spans="3:5" x14ac:dyDescent="0.25">
      <c r="C29922" s="90" t="s">
        <v>29054</v>
      </c>
      <c r="D29922" s="91">
        <v>68470</v>
      </c>
      <c r="E29922" s="90" t="str">
        <f>IF(D29922=Contact!$M$4,MAX($E$2:E29921)+1,"")</f>
        <v/>
      </c>
    </row>
    <row r="29923" spans="3:5" x14ac:dyDescent="0.25">
      <c r="C29923" s="90" t="s">
        <v>29055</v>
      </c>
      <c r="D29923" s="91">
        <v>68470</v>
      </c>
      <c r="E29923" s="90" t="str">
        <f>IF(D29923=Contact!$M$4,MAX($E$2:E29922)+1,"")</f>
        <v/>
      </c>
    </row>
    <row r="29924" spans="3:5" x14ac:dyDescent="0.25">
      <c r="C29924" s="90" t="s">
        <v>29056</v>
      </c>
      <c r="D29924" s="91">
        <v>68470</v>
      </c>
      <c r="E29924" s="90" t="str">
        <f>IF(D29924=Contact!$M$4,MAX($E$2:E29923)+1,"")</f>
        <v/>
      </c>
    </row>
    <row r="29925" spans="3:5" x14ac:dyDescent="0.25">
      <c r="C29925" s="90" t="s">
        <v>29057</v>
      </c>
      <c r="D29925" s="91">
        <v>68470</v>
      </c>
      <c r="E29925" s="90" t="str">
        <f>IF(D29925=Contact!$M$4,MAX($E$2:E29924)+1,"")</f>
        <v/>
      </c>
    </row>
    <row r="29926" spans="3:5" x14ac:dyDescent="0.25">
      <c r="C29926" s="90" t="s">
        <v>29058</v>
      </c>
      <c r="D29926" s="91">
        <v>68470</v>
      </c>
      <c r="E29926" s="90" t="str">
        <f>IF(D29926=Contact!$M$4,MAX($E$2:E29925)+1,"")</f>
        <v/>
      </c>
    </row>
    <row r="29927" spans="3:5" x14ac:dyDescent="0.25">
      <c r="C29927" s="90" t="s">
        <v>29059</v>
      </c>
      <c r="D29927" s="91">
        <v>68470</v>
      </c>
      <c r="E29927" s="90" t="str">
        <f>IF(D29927=Contact!$M$4,MAX($E$2:E29926)+1,"")</f>
        <v/>
      </c>
    </row>
    <row r="29928" spans="3:5" x14ac:dyDescent="0.25">
      <c r="C29928" s="90" t="s">
        <v>29060</v>
      </c>
      <c r="D29928" s="91">
        <v>68470</v>
      </c>
      <c r="E29928" s="90" t="str">
        <f>IF(D29928=Contact!$M$4,MAX($E$2:E29927)+1,"")</f>
        <v/>
      </c>
    </row>
    <row r="29929" spans="3:5" x14ac:dyDescent="0.25">
      <c r="C29929" s="90" t="s">
        <v>29061</v>
      </c>
      <c r="D29929" s="91">
        <v>68480</v>
      </c>
      <c r="E29929" s="90" t="str">
        <f>IF(D29929=Contact!$M$4,MAX($E$2:E29928)+1,"")</f>
        <v/>
      </c>
    </row>
    <row r="29930" spans="3:5" x14ac:dyDescent="0.25">
      <c r="C29930" s="90" t="s">
        <v>29062</v>
      </c>
      <c r="D29930" s="91">
        <v>68480</v>
      </c>
      <c r="E29930" s="90" t="str">
        <f>IF(D29930=Contact!$M$4,MAX($E$2:E29929)+1,"")</f>
        <v/>
      </c>
    </row>
    <row r="29931" spans="3:5" x14ac:dyDescent="0.25">
      <c r="C29931" s="90" t="s">
        <v>29063</v>
      </c>
      <c r="D29931" s="91">
        <v>68480</v>
      </c>
      <c r="E29931" s="90" t="str">
        <f>IF(D29931=Contact!$M$4,MAX($E$2:E29930)+1,"")</f>
        <v/>
      </c>
    </row>
    <row r="29932" spans="3:5" x14ac:dyDescent="0.25">
      <c r="C29932" s="90" t="s">
        <v>28580</v>
      </c>
      <c r="D29932" s="91">
        <v>68480</v>
      </c>
      <c r="E29932" s="90" t="str">
        <f>IF(D29932=Contact!$M$4,MAX($E$2:E29931)+1,"")</f>
        <v/>
      </c>
    </row>
    <row r="29933" spans="3:5" x14ac:dyDescent="0.25">
      <c r="C29933" s="90" t="s">
        <v>29064</v>
      </c>
      <c r="D29933" s="91">
        <v>68480</v>
      </c>
      <c r="E29933" s="90" t="str">
        <f>IF(D29933=Contact!$M$4,MAX($E$2:E29932)+1,"")</f>
        <v/>
      </c>
    </row>
    <row r="29934" spans="3:5" x14ac:dyDescent="0.25">
      <c r="C29934" s="90" t="s">
        <v>29065</v>
      </c>
      <c r="D29934" s="91">
        <v>68480</v>
      </c>
      <c r="E29934" s="90" t="str">
        <f>IF(D29934=Contact!$M$4,MAX($E$2:E29933)+1,"")</f>
        <v/>
      </c>
    </row>
    <row r="29935" spans="3:5" x14ac:dyDescent="0.25">
      <c r="C29935" s="90" t="s">
        <v>29066</v>
      </c>
      <c r="D29935" s="91">
        <v>68480</v>
      </c>
      <c r="E29935" s="90" t="str">
        <f>IF(D29935=Contact!$M$4,MAX($E$2:E29934)+1,"")</f>
        <v/>
      </c>
    </row>
    <row r="29936" spans="3:5" x14ac:dyDescent="0.25">
      <c r="C29936" s="90" t="s">
        <v>29067</v>
      </c>
      <c r="D29936" s="91">
        <v>68480</v>
      </c>
      <c r="E29936" s="90" t="str">
        <f>IF(D29936=Contact!$M$4,MAX($E$2:E29935)+1,"")</f>
        <v/>
      </c>
    </row>
    <row r="29937" spans="3:5" x14ac:dyDescent="0.25">
      <c r="C29937" s="90" t="s">
        <v>29068</v>
      </c>
      <c r="D29937" s="91">
        <v>68480</v>
      </c>
      <c r="E29937" s="90" t="str">
        <f>IF(D29937=Contact!$M$4,MAX($E$2:E29936)+1,"")</f>
        <v/>
      </c>
    </row>
    <row r="29938" spans="3:5" x14ac:dyDescent="0.25">
      <c r="C29938" s="90" t="s">
        <v>29069</v>
      </c>
      <c r="D29938" s="91">
        <v>68480</v>
      </c>
      <c r="E29938" s="90" t="str">
        <f>IF(D29938=Contact!$M$4,MAX($E$2:E29937)+1,"")</f>
        <v/>
      </c>
    </row>
    <row r="29939" spans="3:5" x14ac:dyDescent="0.25">
      <c r="C29939" s="90" t="s">
        <v>29070</v>
      </c>
      <c r="D29939" s="91">
        <v>68480</v>
      </c>
      <c r="E29939" s="90" t="str">
        <f>IF(D29939=Contact!$M$4,MAX($E$2:E29938)+1,"")</f>
        <v/>
      </c>
    </row>
    <row r="29940" spans="3:5" x14ac:dyDescent="0.25">
      <c r="C29940" s="90" t="s">
        <v>22556</v>
      </c>
      <c r="D29940" s="91">
        <v>68480</v>
      </c>
      <c r="E29940" s="90" t="str">
        <f>IF(D29940=Contact!$M$4,MAX($E$2:E29939)+1,"")</f>
        <v/>
      </c>
    </row>
    <row r="29941" spans="3:5" x14ac:dyDescent="0.25">
      <c r="C29941" s="90" t="s">
        <v>29071</v>
      </c>
      <c r="D29941" s="91">
        <v>68480</v>
      </c>
      <c r="E29941" s="90" t="str">
        <f>IF(D29941=Contact!$M$4,MAX($E$2:E29940)+1,"")</f>
        <v/>
      </c>
    </row>
    <row r="29942" spans="3:5" x14ac:dyDescent="0.25">
      <c r="C29942" s="90" t="s">
        <v>29072</v>
      </c>
      <c r="D29942" s="91">
        <v>68480</v>
      </c>
      <c r="E29942" s="90" t="str">
        <f>IF(D29942=Contact!$M$4,MAX($E$2:E29941)+1,"")</f>
        <v/>
      </c>
    </row>
    <row r="29943" spans="3:5" x14ac:dyDescent="0.25">
      <c r="C29943" s="90" t="s">
        <v>29073</v>
      </c>
      <c r="D29943" s="91">
        <v>68480</v>
      </c>
      <c r="E29943" s="90" t="str">
        <f>IF(D29943=Contact!$M$4,MAX($E$2:E29942)+1,"")</f>
        <v/>
      </c>
    </row>
    <row r="29944" spans="3:5" x14ac:dyDescent="0.25">
      <c r="C29944" s="90" t="s">
        <v>29074</v>
      </c>
      <c r="D29944" s="91">
        <v>68480</v>
      </c>
      <c r="E29944" s="90" t="str">
        <f>IF(D29944=Contact!$M$4,MAX($E$2:E29943)+1,"")</f>
        <v/>
      </c>
    </row>
    <row r="29945" spans="3:5" x14ac:dyDescent="0.25">
      <c r="C29945" s="90" t="s">
        <v>29075</v>
      </c>
      <c r="D29945" s="91">
        <v>68480</v>
      </c>
      <c r="E29945" s="90" t="str">
        <f>IF(D29945=Contact!$M$4,MAX($E$2:E29944)+1,"")</f>
        <v/>
      </c>
    </row>
    <row r="29946" spans="3:5" x14ac:dyDescent="0.25">
      <c r="C29946" s="90" t="s">
        <v>29076</v>
      </c>
      <c r="D29946" s="91">
        <v>68480</v>
      </c>
      <c r="E29946" s="90" t="str">
        <f>IF(D29946=Contact!$M$4,MAX($E$2:E29945)+1,"")</f>
        <v/>
      </c>
    </row>
    <row r="29947" spans="3:5" x14ac:dyDescent="0.25">
      <c r="C29947" s="90" t="s">
        <v>29077</v>
      </c>
      <c r="D29947" s="91">
        <v>68480</v>
      </c>
      <c r="E29947" s="90" t="str">
        <f>IF(D29947=Contact!$M$4,MAX($E$2:E29946)+1,"")</f>
        <v/>
      </c>
    </row>
    <row r="29948" spans="3:5" x14ac:dyDescent="0.25">
      <c r="C29948" s="90" t="s">
        <v>29078</v>
      </c>
      <c r="D29948" s="91">
        <v>68480</v>
      </c>
      <c r="E29948" s="90" t="str">
        <f>IF(D29948=Contact!$M$4,MAX($E$2:E29947)+1,"")</f>
        <v/>
      </c>
    </row>
    <row r="29949" spans="3:5" x14ac:dyDescent="0.25">
      <c r="C29949" s="90" t="s">
        <v>29079</v>
      </c>
      <c r="D29949" s="91">
        <v>68480</v>
      </c>
      <c r="E29949" s="90" t="str">
        <f>IF(D29949=Contact!$M$4,MAX($E$2:E29948)+1,"")</f>
        <v/>
      </c>
    </row>
    <row r="29950" spans="3:5" x14ac:dyDescent="0.25">
      <c r="C29950" s="90" t="s">
        <v>29080</v>
      </c>
      <c r="D29950" s="91">
        <v>68480</v>
      </c>
      <c r="E29950" s="90" t="str">
        <f>IF(D29950=Contact!$M$4,MAX($E$2:E29949)+1,"")</f>
        <v/>
      </c>
    </row>
    <row r="29951" spans="3:5" x14ac:dyDescent="0.25">
      <c r="C29951" s="90" t="s">
        <v>29081</v>
      </c>
      <c r="D29951" s="91">
        <v>68480</v>
      </c>
      <c r="E29951" s="90" t="str">
        <f>IF(D29951=Contact!$M$4,MAX($E$2:E29950)+1,"")</f>
        <v/>
      </c>
    </row>
    <row r="29952" spans="3:5" x14ac:dyDescent="0.25">
      <c r="C29952" s="90" t="s">
        <v>29082</v>
      </c>
      <c r="D29952" s="91">
        <v>68480</v>
      </c>
      <c r="E29952" s="90" t="str">
        <f>IF(D29952=Contact!$M$4,MAX($E$2:E29951)+1,"")</f>
        <v/>
      </c>
    </row>
    <row r="29953" spans="3:5" x14ac:dyDescent="0.25">
      <c r="C29953" s="90" t="s">
        <v>29083</v>
      </c>
      <c r="D29953" s="91">
        <v>68480</v>
      </c>
      <c r="E29953" s="90" t="str">
        <f>IF(D29953=Contact!$M$4,MAX($E$2:E29952)+1,"")</f>
        <v/>
      </c>
    </row>
    <row r="29954" spans="3:5" x14ac:dyDescent="0.25">
      <c r="C29954" s="90" t="s">
        <v>29084</v>
      </c>
      <c r="D29954" s="91">
        <v>68480</v>
      </c>
      <c r="E29954" s="90" t="str">
        <f>IF(D29954=Contact!$M$4,MAX($E$2:E29953)+1,"")</f>
        <v/>
      </c>
    </row>
    <row r="29955" spans="3:5" x14ac:dyDescent="0.25">
      <c r="C29955" s="90" t="s">
        <v>29085</v>
      </c>
      <c r="D29955" s="91">
        <v>68480</v>
      </c>
      <c r="E29955" s="90" t="str">
        <f>IF(D29955=Contact!$M$4,MAX($E$2:E29954)+1,"")</f>
        <v/>
      </c>
    </row>
    <row r="29956" spans="3:5" x14ac:dyDescent="0.25">
      <c r="C29956" s="90" t="s">
        <v>29086</v>
      </c>
      <c r="D29956" s="91">
        <v>68480</v>
      </c>
      <c r="E29956" s="90" t="str">
        <f>IF(D29956=Contact!$M$4,MAX($E$2:E29955)+1,"")</f>
        <v/>
      </c>
    </row>
    <row r="29957" spans="3:5" x14ac:dyDescent="0.25">
      <c r="C29957" s="90" t="s">
        <v>29087</v>
      </c>
      <c r="D29957" s="91">
        <v>68490</v>
      </c>
      <c r="E29957" s="90" t="str">
        <f>IF(D29957=Contact!$M$4,MAX($E$2:E29956)+1,"")</f>
        <v/>
      </c>
    </row>
    <row r="29958" spans="3:5" x14ac:dyDescent="0.25">
      <c r="C29958" s="90" t="s">
        <v>29088</v>
      </c>
      <c r="D29958" s="91">
        <v>68490</v>
      </c>
      <c r="E29958" s="90" t="str">
        <f>IF(D29958=Contact!$M$4,MAX($E$2:E29957)+1,"")</f>
        <v/>
      </c>
    </row>
    <row r="29959" spans="3:5" x14ac:dyDescent="0.25">
      <c r="C29959" s="90" t="s">
        <v>29089</v>
      </c>
      <c r="D29959" s="91">
        <v>68490</v>
      </c>
      <c r="E29959" s="90" t="str">
        <f>IF(D29959=Contact!$M$4,MAX($E$2:E29958)+1,"")</f>
        <v/>
      </c>
    </row>
    <row r="29960" spans="3:5" x14ac:dyDescent="0.25">
      <c r="C29960" s="90" t="s">
        <v>29090</v>
      </c>
      <c r="D29960" s="91">
        <v>68490</v>
      </c>
      <c r="E29960" s="90" t="str">
        <f>IF(D29960=Contact!$M$4,MAX($E$2:E29959)+1,"")</f>
        <v/>
      </c>
    </row>
    <row r="29961" spans="3:5" x14ac:dyDescent="0.25">
      <c r="C29961" s="90" t="s">
        <v>29091</v>
      </c>
      <c r="D29961" s="91">
        <v>68490</v>
      </c>
      <c r="E29961" s="90" t="str">
        <f>IF(D29961=Contact!$M$4,MAX($E$2:E29960)+1,"")</f>
        <v/>
      </c>
    </row>
    <row r="29962" spans="3:5" x14ac:dyDescent="0.25">
      <c r="C29962" s="90" t="s">
        <v>29092</v>
      </c>
      <c r="D29962" s="91">
        <v>68500</v>
      </c>
      <c r="E29962" s="90" t="str">
        <f>IF(D29962=Contact!$M$4,MAX($E$2:E29961)+1,"")</f>
        <v/>
      </c>
    </row>
    <row r="29963" spans="3:5" x14ac:dyDescent="0.25">
      <c r="C29963" s="90" t="s">
        <v>29093</v>
      </c>
      <c r="D29963" s="91">
        <v>68500</v>
      </c>
      <c r="E29963" s="90" t="str">
        <f>IF(D29963=Contact!$M$4,MAX($E$2:E29962)+1,"")</f>
        <v/>
      </c>
    </row>
    <row r="29964" spans="3:5" x14ac:dyDescent="0.25">
      <c r="C29964" s="90" t="s">
        <v>29094</v>
      </c>
      <c r="D29964" s="91">
        <v>68500</v>
      </c>
      <c r="E29964" s="90" t="str">
        <f>IF(D29964=Contact!$M$4,MAX($E$2:E29963)+1,"")</f>
        <v/>
      </c>
    </row>
    <row r="29965" spans="3:5" x14ac:dyDescent="0.25">
      <c r="C29965" s="90" t="s">
        <v>29095</v>
      </c>
      <c r="D29965" s="91">
        <v>68500</v>
      </c>
      <c r="E29965" s="90" t="str">
        <f>IF(D29965=Contact!$M$4,MAX($E$2:E29964)+1,"")</f>
        <v/>
      </c>
    </row>
    <row r="29966" spans="3:5" x14ac:dyDescent="0.25">
      <c r="C29966" s="90" t="s">
        <v>29096</v>
      </c>
      <c r="D29966" s="91">
        <v>68500</v>
      </c>
      <c r="E29966" s="90" t="str">
        <f>IF(D29966=Contact!$M$4,MAX($E$2:E29965)+1,"")</f>
        <v/>
      </c>
    </row>
    <row r="29967" spans="3:5" x14ac:dyDescent="0.25">
      <c r="C29967" s="90" t="s">
        <v>29097</v>
      </c>
      <c r="D29967" s="91">
        <v>68500</v>
      </c>
      <c r="E29967" s="90" t="str">
        <f>IF(D29967=Contact!$M$4,MAX($E$2:E29966)+1,"")</f>
        <v/>
      </c>
    </row>
    <row r="29968" spans="3:5" x14ac:dyDescent="0.25">
      <c r="C29968" s="90" t="s">
        <v>29098</v>
      </c>
      <c r="D29968" s="91">
        <v>68500</v>
      </c>
      <c r="E29968" s="90" t="str">
        <f>IF(D29968=Contact!$M$4,MAX($E$2:E29967)+1,"")</f>
        <v/>
      </c>
    </row>
    <row r="29969" spans="3:5" x14ac:dyDescent="0.25">
      <c r="C29969" s="90" t="s">
        <v>29099</v>
      </c>
      <c r="D29969" s="91">
        <v>68500</v>
      </c>
      <c r="E29969" s="90" t="str">
        <f>IF(D29969=Contact!$M$4,MAX($E$2:E29968)+1,"")</f>
        <v/>
      </c>
    </row>
    <row r="29970" spans="3:5" x14ac:dyDescent="0.25">
      <c r="C29970" s="90" t="s">
        <v>29100</v>
      </c>
      <c r="D29970" s="91">
        <v>68500</v>
      </c>
      <c r="E29970" s="90" t="str">
        <f>IF(D29970=Contact!$M$4,MAX($E$2:E29969)+1,"")</f>
        <v/>
      </c>
    </row>
    <row r="29971" spans="3:5" x14ac:dyDescent="0.25">
      <c r="C29971" s="90" t="s">
        <v>29101</v>
      </c>
      <c r="D29971" s="91">
        <v>68500</v>
      </c>
      <c r="E29971" s="90" t="str">
        <f>IF(D29971=Contact!$M$4,MAX($E$2:E29970)+1,"")</f>
        <v/>
      </c>
    </row>
    <row r="29972" spans="3:5" x14ac:dyDescent="0.25">
      <c r="C29972" s="90" t="s">
        <v>29102</v>
      </c>
      <c r="D29972" s="91">
        <v>68500</v>
      </c>
      <c r="E29972" s="90" t="str">
        <f>IF(D29972=Contact!$M$4,MAX($E$2:E29971)+1,"")</f>
        <v/>
      </c>
    </row>
    <row r="29973" spans="3:5" x14ac:dyDescent="0.25">
      <c r="C29973" s="90" t="s">
        <v>29103</v>
      </c>
      <c r="D29973" s="91">
        <v>68500</v>
      </c>
      <c r="E29973" s="90" t="str">
        <f>IF(D29973=Contact!$M$4,MAX($E$2:E29972)+1,"")</f>
        <v/>
      </c>
    </row>
    <row r="29974" spans="3:5" x14ac:dyDescent="0.25">
      <c r="C29974" s="90" t="s">
        <v>29104</v>
      </c>
      <c r="D29974" s="91">
        <v>68510</v>
      </c>
      <c r="E29974" s="90" t="str">
        <f>IF(D29974=Contact!$M$4,MAX($E$2:E29973)+1,"")</f>
        <v/>
      </c>
    </row>
    <row r="29975" spans="3:5" x14ac:dyDescent="0.25">
      <c r="C29975" s="90" t="s">
        <v>29105</v>
      </c>
      <c r="D29975" s="91">
        <v>68510</v>
      </c>
      <c r="E29975" s="90" t="str">
        <f>IF(D29975=Contact!$M$4,MAX($E$2:E29974)+1,"")</f>
        <v/>
      </c>
    </row>
    <row r="29976" spans="3:5" x14ac:dyDescent="0.25">
      <c r="C29976" s="90" t="s">
        <v>29106</v>
      </c>
      <c r="D29976" s="91">
        <v>68510</v>
      </c>
      <c r="E29976" s="90" t="str">
        <f>IF(D29976=Contact!$M$4,MAX($E$2:E29975)+1,"")</f>
        <v/>
      </c>
    </row>
    <row r="29977" spans="3:5" x14ac:dyDescent="0.25">
      <c r="C29977" s="90" t="s">
        <v>29107</v>
      </c>
      <c r="D29977" s="91">
        <v>68510</v>
      </c>
      <c r="E29977" s="90" t="str">
        <f>IF(D29977=Contact!$M$4,MAX($E$2:E29976)+1,"")</f>
        <v/>
      </c>
    </row>
    <row r="29978" spans="3:5" x14ac:dyDescent="0.25">
      <c r="C29978" s="90" t="s">
        <v>29108</v>
      </c>
      <c r="D29978" s="91">
        <v>68510</v>
      </c>
      <c r="E29978" s="90" t="str">
        <f>IF(D29978=Contact!$M$4,MAX($E$2:E29977)+1,"")</f>
        <v/>
      </c>
    </row>
    <row r="29979" spans="3:5" x14ac:dyDescent="0.25">
      <c r="C29979" s="90" t="s">
        <v>29109</v>
      </c>
      <c r="D29979" s="91">
        <v>68510</v>
      </c>
      <c r="E29979" s="90" t="str">
        <f>IF(D29979=Contact!$M$4,MAX($E$2:E29978)+1,"")</f>
        <v/>
      </c>
    </row>
    <row r="29980" spans="3:5" x14ac:dyDescent="0.25">
      <c r="C29980" s="90" t="s">
        <v>29110</v>
      </c>
      <c r="D29980" s="91">
        <v>68510</v>
      </c>
      <c r="E29980" s="90" t="str">
        <f>IF(D29980=Contact!$M$4,MAX($E$2:E29979)+1,"")</f>
        <v/>
      </c>
    </row>
    <row r="29981" spans="3:5" x14ac:dyDescent="0.25">
      <c r="C29981" s="90" t="s">
        <v>29111</v>
      </c>
      <c r="D29981" s="91">
        <v>68510</v>
      </c>
      <c r="E29981" s="90" t="str">
        <f>IF(D29981=Contact!$M$4,MAX($E$2:E29980)+1,"")</f>
        <v/>
      </c>
    </row>
    <row r="29982" spans="3:5" x14ac:dyDescent="0.25">
      <c r="C29982" s="90" t="s">
        <v>29112</v>
      </c>
      <c r="D29982" s="91">
        <v>68510</v>
      </c>
      <c r="E29982" s="90" t="str">
        <f>IF(D29982=Contact!$M$4,MAX($E$2:E29981)+1,"")</f>
        <v/>
      </c>
    </row>
    <row r="29983" spans="3:5" x14ac:dyDescent="0.25">
      <c r="C29983" s="90" t="s">
        <v>29113</v>
      </c>
      <c r="D29983" s="91">
        <v>68510</v>
      </c>
      <c r="E29983" s="90" t="str">
        <f>IF(D29983=Contact!$M$4,MAX($E$2:E29982)+1,"")</f>
        <v/>
      </c>
    </row>
    <row r="29984" spans="3:5" x14ac:dyDescent="0.25">
      <c r="C29984" s="90" t="s">
        <v>29114</v>
      </c>
      <c r="D29984" s="91">
        <v>68510</v>
      </c>
      <c r="E29984" s="90" t="str">
        <f>IF(D29984=Contact!$M$4,MAX($E$2:E29983)+1,"")</f>
        <v/>
      </c>
    </row>
    <row r="29985" spans="3:5" x14ac:dyDescent="0.25">
      <c r="C29985" s="90" t="s">
        <v>29115</v>
      </c>
      <c r="D29985" s="91">
        <v>68520</v>
      </c>
      <c r="E29985" s="90" t="str">
        <f>IF(D29985=Contact!$M$4,MAX($E$2:E29984)+1,"")</f>
        <v/>
      </c>
    </row>
    <row r="29986" spans="3:5" x14ac:dyDescent="0.25">
      <c r="C29986" s="90" t="s">
        <v>29116</v>
      </c>
      <c r="D29986" s="91">
        <v>68520</v>
      </c>
      <c r="E29986" s="90" t="str">
        <f>IF(D29986=Contact!$M$4,MAX($E$2:E29985)+1,"")</f>
        <v/>
      </c>
    </row>
    <row r="29987" spans="3:5" x14ac:dyDescent="0.25">
      <c r="C29987" s="90" t="s">
        <v>29117</v>
      </c>
      <c r="D29987" s="91">
        <v>68520</v>
      </c>
      <c r="E29987" s="90" t="str">
        <f>IF(D29987=Contact!$M$4,MAX($E$2:E29986)+1,"")</f>
        <v/>
      </c>
    </row>
    <row r="29988" spans="3:5" x14ac:dyDescent="0.25">
      <c r="C29988" s="90" t="s">
        <v>28717</v>
      </c>
      <c r="D29988" s="91">
        <v>68530</v>
      </c>
      <c r="E29988" s="90" t="str">
        <f>IF(D29988=Contact!$M$4,MAX($E$2:E29987)+1,"")</f>
        <v/>
      </c>
    </row>
    <row r="29989" spans="3:5" x14ac:dyDescent="0.25">
      <c r="C29989" s="90" t="s">
        <v>29118</v>
      </c>
      <c r="D29989" s="91">
        <v>68530</v>
      </c>
      <c r="E29989" s="90" t="str">
        <f>IF(D29989=Contact!$M$4,MAX($E$2:E29988)+1,"")</f>
        <v/>
      </c>
    </row>
    <row r="29990" spans="3:5" x14ac:dyDescent="0.25">
      <c r="C29990" s="90" t="s">
        <v>29119</v>
      </c>
      <c r="D29990" s="91">
        <v>68540</v>
      </c>
      <c r="E29990" s="90" t="str">
        <f>IF(D29990=Contact!$M$4,MAX($E$2:E29989)+1,"")</f>
        <v/>
      </c>
    </row>
    <row r="29991" spans="3:5" x14ac:dyDescent="0.25">
      <c r="C29991" s="90" t="s">
        <v>29120</v>
      </c>
      <c r="D29991" s="91">
        <v>68540</v>
      </c>
      <c r="E29991" s="90" t="str">
        <f>IF(D29991=Contact!$M$4,MAX($E$2:E29990)+1,"")</f>
        <v/>
      </c>
    </row>
    <row r="29992" spans="3:5" x14ac:dyDescent="0.25">
      <c r="C29992" s="90" t="s">
        <v>29121</v>
      </c>
      <c r="D29992" s="91">
        <v>68550</v>
      </c>
      <c r="E29992" s="90" t="str">
        <f>IF(D29992=Contact!$M$4,MAX($E$2:E29991)+1,"")</f>
        <v/>
      </c>
    </row>
    <row r="29993" spans="3:5" x14ac:dyDescent="0.25">
      <c r="C29993" s="90" t="s">
        <v>29122</v>
      </c>
      <c r="D29993" s="91">
        <v>68550</v>
      </c>
      <c r="E29993" s="90" t="str">
        <f>IF(D29993=Contact!$M$4,MAX($E$2:E29992)+1,"")</f>
        <v/>
      </c>
    </row>
    <row r="29994" spans="3:5" x14ac:dyDescent="0.25">
      <c r="C29994" s="90" t="s">
        <v>29123</v>
      </c>
      <c r="D29994" s="91">
        <v>68560</v>
      </c>
      <c r="E29994" s="90" t="str">
        <f>IF(D29994=Contact!$M$4,MAX($E$2:E29993)+1,"")</f>
        <v/>
      </c>
    </row>
    <row r="29995" spans="3:5" x14ac:dyDescent="0.25">
      <c r="C29995" s="90" t="s">
        <v>29124</v>
      </c>
      <c r="D29995" s="91">
        <v>68560</v>
      </c>
      <c r="E29995" s="90" t="str">
        <f>IF(D29995=Contact!$M$4,MAX($E$2:E29994)+1,"")</f>
        <v/>
      </c>
    </row>
    <row r="29996" spans="3:5" x14ac:dyDescent="0.25">
      <c r="C29996" s="90" t="s">
        <v>29125</v>
      </c>
      <c r="D29996" s="91">
        <v>68560</v>
      </c>
      <c r="E29996" s="90" t="str">
        <f>IF(D29996=Contact!$M$4,MAX($E$2:E29995)+1,"")</f>
        <v/>
      </c>
    </row>
    <row r="29997" spans="3:5" x14ac:dyDescent="0.25">
      <c r="C29997" s="90" t="s">
        <v>29126</v>
      </c>
      <c r="D29997" s="91">
        <v>68560</v>
      </c>
      <c r="E29997" s="90" t="str">
        <f>IF(D29997=Contact!$M$4,MAX($E$2:E29996)+1,"")</f>
        <v/>
      </c>
    </row>
    <row r="29998" spans="3:5" x14ac:dyDescent="0.25">
      <c r="C29998" s="90" t="s">
        <v>29127</v>
      </c>
      <c r="D29998" s="91">
        <v>68570</v>
      </c>
      <c r="E29998" s="90" t="str">
        <f>IF(D29998=Contact!$M$4,MAX($E$2:E29997)+1,"")</f>
        <v/>
      </c>
    </row>
    <row r="29999" spans="3:5" x14ac:dyDescent="0.25">
      <c r="C29999" s="90" t="s">
        <v>29128</v>
      </c>
      <c r="D29999" s="91">
        <v>68570</v>
      </c>
      <c r="E29999" s="90" t="str">
        <f>IF(D29999=Contact!$M$4,MAX($E$2:E29998)+1,"")</f>
        <v/>
      </c>
    </row>
    <row r="30000" spans="3:5" x14ac:dyDescent="0.25">
      <c r="C30000" s="90" t="s">
        <v>29129</v>
      </c>
      <c r="D30000" s="91">
        <v>68570</v>
      </c>
      <c r="E30000" s="90" t="str">
        <f>IF(D30000=Contact!$M$4,MAX($E$2:E29999)+1,"")</f>
        <v/>
      </c>
    </row>
    <row r="30001" spans="3:5" x14ac:dyDescent="0.25">
      <c r="C30001" s="90" t="s">
        <v>29130</v>
      </c>
      <c r="D30001" s="91">
        <v>68580</v>
      </c>
      <c r="E30001" s="90" t="str">
        <f>IF(D30001=Contact!$M$4,MAX($E$2:E30000)+1,"")</f>
        <v/>
      </c>
    </row>
    <row r="30002" spans="3:5" x14ac:dyDescent="0.25">
      <c r="C30002" s="90" t="s">
        <v>29131</v>
      </c>
      <c r="D30002" s="91">
        <v>68580</v>
      </c>
      <c r="E30002" s="90" t="str">
        <f>IF(D30002=Contact!$M$4,MAX($E$2:E30001)+1,"")</f>
        <v/>
      </c>
    </row>
    <row r="30003" spans="3:5" x14ac:dyDescent="0.25">
      <c r="C30003" s="90" t="s">
        <v>29132</v>
      </c>
      <c r="D30003" s="91">
        <v>68580</v>
      </c>
      <c r="E30003" s="90" t="str">
        <f>IF(D30003=Contact!$M$4,MAX($E$2:E30002)+1,"")</f>
        <v/>
      </c>
    </row>
    <row r="30004" spans="3:5" x14ac:dyDescent="0.25">
      <c r="C30004" s="90" t="s">
        <v>29133</v>
      </c>
      <c r="D30004" s="91">
        <v>68580</v>
      </c>
      <c r="E30004" s="90" t="str">
        <f>IF(D30004=Contact!$M$4,MAX($E$2:E30003)+1,"")</f>
        <v/>
      </c>
    </row>
    <row r="30005" spans="3:5" x14ac:dyDescent="0.25">
      <c r="C30005" s="90" t="s">
        <v>29134</v>
      </c>
      <c r="D30005" s="91">
        <v>68580</v>
      </c>
      <c r="E30005" s="90" t="str">
        <f>IF(D30005=Contact!$M$4,MAX($E$2:E30004)+1,"")</f>
        <v/>
      </c>
    </row>
    <row r="30006" spans="3:5" x14ac:dyDescent="0.25">
      <c r="C30006" s="90" t="s">
        <v>29135</v>
      </c>
      <c r="D30006" s="91">
        <v>68580</v>
      </c>
      <c r="E30006" s="90" t="str">
        <f>IF(D30006=Contact!$M$4,MAX($E$2:E30005)+1,"")</f>
        <v/>
      </c>
    </row>
    <row r="30007" spans="3:5" x14ac:dyDescent="0.25">
      <c r="C30007" s="90" t="s">
        <v>29136</v>
      </c>
      <c r="D30007" s="91">
        <v>68580</v>
      </c>
      <c r="E30007" s="90" t="str">
        <f>IF(D30007=Contact!$M$4,MAX($E$2:E30006)+1,"")</f>
        <v/>
      </c>
    </row>
    <row r="30008" spans="3:5" x14ac:dyDescent="0.25">
      <c r="C30008" s="90" t="s">
        <v>29137</v>
      </c>
      <c r="D30008" s="91">
        <v>68580</v>
      </c>
      <c r="E30008" s="90" t="str">
        <f>IF(D30008=Contact!$M$4,MAX($E$2:E30007)+1,"")</f>
        <v/>
      </c>
    </row>
    <row r="30009" spans="3:5" x14ac:dyDescent="0.25">
      <c r="C30009" s="90" t="s">
        <v>29138</v>
      </c>
      <c r="D30009" s="91">
        <v>68580</v>
      </c>
      <c r="E30009" s="90" t="str">
        <f>IF(D30009=Contact!$M$4,MAX($E$2:E30008)+1,"")</f>
        <v/>
      </c>
    </row>
    <row r="30010" spans="3:5" x14ac:dyDescent="0.25">
      <c r="C30010" s="90" t="s">
        <v>29139</v>
      </c>
      <c r="D30010" s="91">
        <v>68580</v>
      </c>
      <c r="E30010" s="90" t="str">
        <f>IF(D30010=Contact!$M$4,MAX($E$2:E30009)+1,"")</f>
        <v/>
      </c>
    </row>
    <row r="30011" spans="3:5" x14ac:dyDescent="0.25">
      <c r="C30011" s="90" t="s">
        <v>29140</v>
      </c>
      <c r="D30011" s="91">
        <v>68590</v>
      </c>
      <c r="E30011" s="90" t="str">
        <f>IF(D30011=Contact!$M$4,MAX($E$2:E30010)+1,"")</f>
        <v/>
      </c>
    </row>
    <row r="30012" spans="3:5" x14ac:dyDescent="0.25">
      <c r="C30012" s="90" t="s">
        <v>29141</v>
      </c>
      <c r="D30012" s="91">
        <v>68590</v>
      </c>
      <c r="E30012" s="90" t="str">
        <f>IF(D30012=Contact!$M$4,MAX($E$2:E30011)+1,"")</f>
        <v/>
      </c>
    </row>
    <row r="30013" spans="3:5" x14ac:dyDescent="0.25">
      <c r="C30013" s="90" t="s">
        <v>5399</v>
      </c>
      <c r="D30013" s="91">
        <v>68590</v>
      </c>
      <c r="E30013" s="90" t="str">
        <f>IF(D30013=Contact!$M$4,MAX($E$2:E30012)+1,"")</f>
        <v/>
      </c>
    </row>
    <row r="30014" spans="3:5" x14ac:dyDescent="0.25">
      <c r="C30014" s="90" t="s">
        <v>29142</v>
      </c>
      <c r="D30014" s="91">
        <v>68590</v>
      </c>
      <c r="E30014" s="90" t="str">
        <f>IF(D30014=Contact!$M$4,MAX($E$2:E30013)+1,"")</f>
        <v/>
      </c>
    </row>
    <row r="30015" spans="3:5" x14ac:dyDescent="0.25">
      <c r="C30015" s="90" t="s">
        <v>29143</v>
      </c>
      <c r="D30015" s="91">
        <v>68600</v>
      </c>
      <c r="E30015" s="90" t="str">
        <f>IF(D30015=Contact!$M$4,MAX($E$2:E30014)+1,"")</f>
        <v/>
      </c>
    </row>
    <row r="30016" spans="3:5" x14ac:dyDescent="0.25">
      <c r="C30016" s="90" t="s">
        <v>29144</v>
      </c>
      <c r="D30016" s="91">
        <v>68600</v>
      </c>
      <c r="E30016" s="90" t="str">
        <f>IF(D30016=Contact!$M$4,MAX($E$2:E30015)+1,"")</f>
        <v/>
      </c>
    </row>
    <row r="30017" spans="3:5" x14ac:dyDescent="0.25">
      <c r="C30017" s="90" t="s">
        <v>29145</v>
      </c>
      <c r="D30017" s="91">
        <v>68600</v>
      </c>
      <c r="E30017" s="90" t="str">
        <f>IF(D30017=Contact!$M$4,MAX($E$2:E30016)+1,"")</f>
        <v/>
      </c>
    </row>
    <row r="30018" spans="3:5" x14ac:dyDescent="0.25">
      <c r="C30018" s="90" t="s">
        <v>29146</v>
      </c>
      <c r="D30018" s="91">
        <v>68600</v>
      </c>
      <c r="E30018" s="90" t="str">
        <f>IF(D30018=Contact!$M$4,MAX($E$2:E30017)+1,"")</f>
        <v/>
      </c>
    </row>
    <row r="30019" spans="3:5" x14ac:dyDescent="0.25">
      <c r="C30019" s="90" t="s">
        <v>29147</v>
      </c>
      <c r="D30019" s="91">
        <v>68600</v>
      </c>
      <c r="E30019" s="90" t="str">
        <f>IF(D30019=Contact!$M$4,MAX($E$2:E30018)+1,"")</f>
        <v/>
      </c>
    </row>
    <row r="30020" spans="3:5" x14ac:dyDescent="0.25">
      <c r="C30020" s="90" t="s">
        <v>29148</v>
      </c>
      <c r="D30020" s="91">
        <v>68600</v>
      </c>
      <c r="E30020" s="90" t="str">
        <f>IF(D30020=Contact!$M$4,MAX($E$2:E30019)+1,"")</f>
        <v/>
      </c>
    </row>
    <row r="30021" spans="3:5" x14ac:dyDescent="0.25">
      <c r="C30021" s="90" t="s">
        <v>29149</v>
      </c>
      <c r="D30021" s="91">
        <v>68600</v>
      </c>
      <c r="E30021" s="90" t="str">
        <f>IF(D30021=Contact!$M$4,MAX($E$2:E30020)+1,"")</f>
        <v/>
      </c>
    </row>
    <row r="30022" spans="3:5" x14ac:dyDescent="0.25">
      <c r="C30022" s="90" t="s">
        <v>29150</v>
      </c>
      <c r="D30022" s="91">
        <v>68600</v>
      </c>
      <c r="E30022" s="90" t="str">
        <f>IF(D30022=Contact!$M$4,MAX($E$2:E30021)+1,"")</f>
        <v/>
      </c>
    </row>
    <row r="30023" spans="3:5" x14ac:dyDescent="0.25">
      <c r="C30023" s="90" t="s">
        <v>29151</v>
      </c>
      <c r="D30023" s="91">
        <v>68600</v>
      </c>
      <c r="E30023" s="90" t="str">
        <f>IF(D30023=Contact!$M$4,MAX($E$2:E30022)+1,"")</f>
        <v/>
      </c>
    </row>
    <row r="30024" spans="3:5" x14ac:dyDescent="0.25">
      <c r="C30024" s="90" t="s">
        <v>29152</v>
      </c>
      <c r="D30024" s="91">
        <v>68600</v>
      </c>
      <c r="E30024" s="90" t="str">
        <f>IF(D30024=Contact!$M$4,MAX($E$2:E30023)+1,"")</f>
        <v/>
      </c>
    </row>
    <row r="30025" spans="3:5" x14ac:dyDescent="0.25">
      <c r="C30025" s="90" t="s">
        <v>29153</v>
      </c>
      <c r="D30025" s="91">
        <v>68600</v>
      </c>
      <c r="E30025" s="90" t="str">
        <f>IF(D30025=Contact!$M$4,MAX($E$2:E30024)+1,"")</f>
        <v/>
      </c>
    </row>
    <row r="30026" spans="3:5" x14ac:dyDescent="0.25">
      <c r="C30026" s="90" t="s">
        <v>29154</v>
      </c>
      <c r="D30026" s="91">
        <v>68600</v>
      </c>
      <c r="E30026" s="90" t="str">
        <f>IF(D30026=Contact!$M$4,MAX($E$2:E30025)+1,"")</f>
        <v/>
      </c>
    </row>
    <row r="30027" spans="3:5" x14ac:dyDescent="0.25">
      <c r="C30027" s="90" t="s">
        <v>29155</v>
      </c>
      <c r="D30027" s="91">
        <v>68610</v>
      </c>
      <c r="E30027" s="90" t="str">
        <f>IF(D30027=Contact!$M$4,MAX($E$2:E30026)+1,"")</f>
        <v/>
      </c>
    </row>
    <row r="30028" spans="3:5" x14ac:dyDescent="0.25">
      <c r="C30028" s="90" t="s">
        <v>29156</v>
      </c>
      <c r="D30028" s="91">
        <v>68610</v>
      </c>
      <c r="E30028" s="90" t="str">
        <f>IF(D30028=Contact!$M$4,MAX($E$2:E30027)+1,"")</f>
        <v/>
      </c>
    </row>
    <row r="30029" spans="3:5" x14ac:dyDescent="0.25">
      <c r="C30029" s="90" t="s">
        <v>29157</v>
      </c>
      <c r="D30029" s="91">
        <v>68610</v>
      </c>
      <c r="E30029" s="90" t="str">
        <f>IF(D30029=Contact!$M$4,MAX($E$2:E30028)+1,"")</f>
        <v/>
      </c>
    </row>
    <row r="30030" spans="3:5" x14ac:dyDescent="0.25">
      <c r="C30030" s="90" t="s">
        <v>29158</v>
      </c>
      <c r="D30030" s="91">
        <v>68610</v>
      </c>
      <c r="E30030" s="90" t="str">
        <f>IF(D30030=Contact!$M$4,MAX($E$2:E30029)+1,"")</f>
        <v/>
      </c>
    </row>
    <row r="30031" spans="3:5" x14ac:dyDescent="0.25">
      <c r="C30031" s="90" t="s">
        <v>29159</v>
      </c>
      <c r="D30031" s="91">
        <v>68610</v>
      </c>
      <c r="E30031" s="90" t="str">
        <f>IF(D30031=Contact!$M$4,MAX($E$2:E30030)+1,"")</f>
        <v/>
      </c>
    </row>
    <row r="30032" spans="3:5" x14ac:dyDescent="0.25">
      <c r="C30032" s="90" t="s">
        <v>29160</v>
      </c>
      <c r="D30032" s="91">
        <v>68610</v>
      </c>
      <c r="E30032" s="90" t="str">
        <f>IF(D30032=Contact!$M$4,MAX($E$2:E30031)+1,"")</f>
        <v/>
      </c>
    </row>
    <row r="30033" spans="3:5" x14ac:dyDescent="0.25">
      <c r="C30033" s="90" t="s">
        <v>29161</v>
      </c>
      <c r="D30033" s="91">
        <v>68620</v>
      </c>
      <c r="E30033" s="90" t="str">
        <f>IF(D30033=Contact!$M$4,MAX($E$2:E30032)+1,"")</f>
        <v/>
      </c>
    </row>
    <row r="30034" spans="3:5" x14ac:dyDescent="0.25">
      <c r="C30034" s="90" t="s">
        <v>29162</v>
      </c>
      <c r="D30034" s="91">
        <v>68630</v>
      </c>
      <c r="E30034" s="90" t="str">
        <f>IF(D30034=Contact!$M$4,MAX($E$2:E30033)+1,"")</f>
        <v/>
      </c>
    </row>
    <row r="30035" spans="3:5" x14ac:dyDescent="0.25">
      <c r="C30035" s="90" t="s">
        <v>29163</v>
      </c>
      <c r="D30035" s="91">
        <v>68630</v>
      </c>
      <c r="E30035" s="90" t="str">
        <f>IF(D30035=Contact!$M$4,MAX($E$2:E30034)+1,"")</f>
        <v/>
      </c>
    </row>
    <row r="30036" spans="3:5" x14ac:dyDescent="0.25">
      <c r="C30036" s="90" t="s">
        <v>29164</v>
      </c>
      <c r="D30036" s="91">
        <v>68640</v>
      </c>
      <c r="E30036" s="90" t="str">
        <f>IF(D30036=Contact!$M$4,MAX($E$2:E30035)+1,"")</f>
        <v/>
      </c>
    </row>
    <row r="30037" spans="3:5" x14ac:dyDescent="0.25">
      <c r="C30037" s="90" t="s">
        <v>29165</v>
      </c>
      <c r="D30037" s="91">
        <v>68640</v>
      </c>
      <c r="E30037" s="90" t="str">
        <f>IF(D30037=Contact!$M$4,MAX($E$2:E30036)+1,"")</f>
        <v/>
      </c>
    </row>
    <row r="30038" spans="3:5" x14ac:dyDescent="0.25">
      <c r="C30038" s="90" t="s">
        <v>29166</v>
      </c>
      <c r="D30038" s="91">
        <v>68640</v>
      </c>
      <c r="E30038" s="90" t="str">
        <f>IF(D30038=Contact!$M$4,MAX($E$2:E30037)+1,"")</f>
        <v/>
      </c>
    </row>
    <row r="30039" spans="3:5" x14ac:dyDescent="0.25">
      <c r="C30039" s="90" t="s">
        <v>29167</v>
      </c>
      <c r="D30039" s="91">
        <v>68640</v>
      </c>
      <c r="E30039" s="90" t="str">
        <f>IF(D30039=Contact!$M$4,MAX($E$2:E30038)+1,"")</f>
        <v/>
      </c>
    </row>
    <row r="30040" spans="3:5" x14ac:dyDescent="0.25">
      <c r="C30040" s="90" t="s">
        <v>29168</v>
      </c>
      <c r="D30040" s="91">
        <v>68640</v>
      </c>
      <c r="E30040" s="90" t="str">
        <f>IF(D30040=Contact!$M$4,MAX($E$2:E30039)+1,"")</f>
        <v/>
      </c>
    </row>
    <row r="30041" spans="3:5" x14ac:dyDescent="0.25">
      <c r="C30041" s="90" t="s">
        <v>29169</v>
      </c>
      <c r="D30041" s="91">
        <v>68640</v>
      </c>
      <c r="E30041" s="90" t="str">
        <f>IF(D30041=Contact!$M$4,MAX($E$2:E30040)+1,"")</f>
        <v/>
      </c>
    </row>
    <row r="30042" spans="3:5" x14ac:dyDescent="0.25">
      <c r="C30042" s="90" t="s">
        <v>29170</v>
      </c>
      <c r="D30042" s="91">
        <v>68640</v>
      </c>
      <c r="E30042" s="90" t="str">
        <f>IF(D30042=Contact!$M$4,MAX($E$2:E30041)+1,"")</f>
        <v/>
      </c>
    </row>
    <row r="30043" spans="3:5" x14ac:dyDescent="0.25">
      <c r="C30043" s="90" t="s">
        <v>29171</v>
      </c>
      <c r="D30043" s="91">
        <v>68650</v>
      </c>
      <c r="E30043" s="90" t="str">
        <f>IF(D30043=Contact!$M$4,MAX($E$2:E30042)+1,"")</f>
        <v/>
      </c>
    </row>
    <row r="30044" spans="3:5" x14ac:dyDescent="0.25">
      <c r="C30044" s="90" t="s">
        <v>29172</v>
      </c>
      <c r="D30044" s="91">
        <v>68650</v>
      </c>
      <c r="E30044" s="90" t="str">
        <f>IF(D30044=Contact!$M$4,MAX($E$2:E30043)+1,"")</f>
        <v/>
      </c>
    </row>
    <row r="30045" spans="3:5" x14ac:dyDescent="0.25">
      <c r="C30045" s="90" t="s">
        <v>29173</v>
      </c>
      <c r="D30045" s="91">
        <v>68660</v>
      </c>
      <c r="E30045" s="90" t="str">
        <f>IF(D30045=Contact!$M$4,MAX($E$2:E30044)+1,"")</f>
        <v/>
      </c>
    </row>
    <row r="30046" spans="3:5" x14ac:dyDescent="0.25">
      <c r="C30046" s="90" t="s">
        <v>29174</v>
      </c>
      <c r="D30046" s="91">
        <v>68660</v>
      </c>
      <c r="E30046" s="90" t="str">
        <f>IF(D30046=Contact!$M$4,MAX($E$2:E30045)+1,"")</f>
        <v/>
      </c>
    </row>
    <row r="30047" spans="3:5" x14ac:dyDescent="0.25">
      <c r="C30047" s="90" t="s">
        <v>29175</v>
      </c>
      <c r="D30047" s="91">
        <v>68680</v>
      </c>
      <c r="E30047" s="90" t="str">
        <f>IF(D30047=Contact!$M$4,MAX($E$2:E30046)+1,"")</f>
        <v/>
      </c>
    </row>
    <row r="30048" spans="3:5" x14ac:dyDescent="0.25">
      <c r="C30048" s="90" t="s">
        <v>29176</v>
      </c>
      <c r="D30048" s="91">
        <v>68680</v>
      </c>
      <c r="E30048" s="90" t="str">
        <f>IF(D30048=Contact!$M$4,MAX($E$2:E30047)+1,"")</f>
        <v/>
      </c>
    </row>
    <row r="30049" spans="3:5" x14ac:dyDescent="0.25">
      <c r="C30049" s="90" t="s">
        <v>29177</v>
      </c>
      <c r="D30049" s="91">
        <v>68680</v>
      </c>
      <c r="E30049" s="90" t="str">
        <f>IF(D30049=Contact!$M$4,MAX($E$2:E30048)+1,"")</f>
        <v/>
      </c>
    </row>
    <row r="30050" spans="3:5" x14ac:dyDescent="0.25">
      <c r="C30050" s="90" t="s">
        <v>29178</v>
      </c>
      <c r="D30050" s="91">
        <v>68690</v>
      </c>
      <c r="E30050" s="90" t="str">
        <f>IF(D30050=Contact!$M$4,MAX($E$2:E30049)+1,"")</f>
        <v/>
      </c>
    </row>
    <row r="30051" spans="3:5" x14ac:dyDescent="0.25">
      <c r="C30051" s="90" t="s">
        <v>29179</v>
      </c>
      <c r="D30051" s="91">
        <v>68690</v>
      </c>
      <c r="E30051" s="90" t="str">
        <f>IF(D30051=Contact!$M$4,MAX($E$2:E30050)+1,"")</f>
        <v/>
      </c>
    </row>
    <row r="30052" spans="3:5" x14ac:dyDescent="0.25">
      <c r="C30052" s="90" t="s">
        <v>29180</v>
      </c>
      <c r="D30052" s="91">
        <v>68700</v>
      </c>
      <c r="E30052" s="90" t="str">
        <f>IF(D30052=Contact!$M$4,MAX($E$2:E30051)+1,"")</f>
        <v/>
      </c>
    </row>
    <row r="30053" spans="3:5" x14ac:dyDescent="0.25">
      <c r="C30053" s="90" t="s">
        <v>29181</v>
      </c>
      <c r="D30053" s="91">
        <v>68700</v>
      </c>
      <c r="E30053" s="90" t="str">
        <f>IF(D30053=Contact!$M$4,MAX($E$2:E30052)+1,"")</f>
        <v/>
      </c>
    </row>
    <row r="30054" spans="3:5" x14ac:dyDescent="0.25">
      <c r="C30054" s="90" t="s">
        <v>6159</v>
      </c>
      <c r="D30054" s="91">
        <v>68700</v>
      </c>
      <c r="E30054" s="90" t="str">
        <f>IF(D30054=Contact!$M$4,MAX($E$2:E30053)+1,"")</f>
        <v/>
      </c>
    </row>
    <row r="30055" spans="3:5" x14ac:dyDescent="0.25">
      <c r="C30055" s="90" t="s">
        <v>29182</v>
      </c>
      <c r="D30055" s="91">
        <v>68700</v>
      </c>
      <c r="E30055" s="90" t="str">
        <f>IF(D30055=Contact!$M$4,MAX($E$2:E30054)+1,"")</f>
        <v/>
      </c>
    </row>
    <row r="30056" spans="3:5" x14ac:dyDescent="0.25">
      <c r="C30056" s="90" t="s">
        <v>28325</v>
      </c>
      <c r="D30056" s="91">
        <v>68700</v>
      </c>
      <c r="E30056" s="90" t="str">
        <f>IF(D30056=Contact!$M$4,MAX($E$2:E30055)+1,"")</f>
        <v/>
      </c>
    </row>
    <row r="30057" spans="3:5" x14ac:dyDescent="0.25">
      <c r="C30057" s="90" t="s">
        <v>29183</v>
      </c>
      <c r="D30057" s="91">
        <v>68700</v>
      </c>
      <c r="E30057" s="90" t="str">
        <f>IF(D30057=Contact!$M$4,MAX($E$2:E30056)+1,"")</f>
        <v/>
      </c>
    </row>
    <row r="30058" spans="3:5" x14ac:dyDescent="0.25">
      <c r="C30058" s="90" t="s">
        <v>29184</v>
      </c>
      <c r="D30058" s="91">
        <v>68700</v>
      </c>
      <c r="E30058" s="90" t="str">
        <f>IF(D30058=Contact!$M$4,MAX($E$2:E30057)+1,"")</f>
        <v/>
      </c>
    </row>
    <row r="30059" spans="3:5" x14ac:dyDescent="0.25">
      <c r="C30059" s="90" t="s">
        <v>29185</v>
      </c>
      <c r="D30059" s="91">
        <v>68720</v>
      </c>
      <c r="E30059" s="90" t="str">
        <f>IF(D30059=Contact!$M$4,MAX($E$2:E30058)+1,"")</f>
        <v/>
      </c>
    </row>
    <row r="30060" spans="3:5" x14ac:dyDescent="0.25">
      <c r="C30060" s="90" t="s">
        <v>29186</v>
      </c>
      <c r="D30060" s="91">
        <v>68720</v>
      </c>
      <c r="E30060" s="90" t="str">
        <f>IF(D30060=Contact!$M$4,MAX($E$2:E30059)+1,"")</f>
        <v/>
      </c>
    </row>
    <row r="30061" spans="3:5" x14ac:dyDescent="0.25">
      <c r="C30061" s="90" t="s">
        <v>29187</v>
      </c>
      <c r="D30061" s="91">
        <v>68720</v>
      </c>
      <c r="E30061" s="90" t="str">
        <f>IF(D30061=Contact!$M$4,MAX($E$2:E30060)+1,"")</f>
        <v/>
      </c>
    </row>
    <row r="30062" spans="3:5" x14ac:dyDescent="0.25">
      <c r="C30062" s="90" t="s">
        <v>29188</v>
      </c>
      <c r="D30062" s="91">
        <v>68720</v>
      </c>
      <c r="E30062" s="90" t="str">
        <f>IF(D30062=Contact!$M$4,MAX($E$2:E30061)+1,"")</f>
        <v/>
      </c>
    </row>
    <row r="30063" spans="3:5" x14ac:dyDescent="0.25">
      <c r="C30063" s="90" t="s">
        <v>29189</v>
      </c>
      <c r="D30063" s="91">
        <v>68720</v>
      </c>
      <c r="E30063" s="90" t="str">
        <f>IF(D30063=Contact!$M$4,MAX($E$2:E30062)+1,"")</f>
        <v/>
      </c>
    </row>
    <row r="30064" spans="3:5" x14ac:dyDescent="0.25">
      <c r="C30064" s="90" t="s">
        <v>29190</v>
      </c>
      <c r="D30064" s="91">
        <v>68720</v>
      </c>
      <c r="E30064" s="90" t="str">
        <f>IF(D30064=Contact!$M$4,MAX($E$2:E30063)+1,"")</f>
        <v/>
      </c>
    </row>
    <row r="30065" spans="3:5" x14ac:dyDescent="0.25">
      <c r="C30065" s="90" t="s">
        <v>29191</v>
      </c>
      <c r="D30065" s="91">
        <v>68720</v>
      </c>
      <c r="E30065" s="90" t="str">
        <f>IF(D30065=Contact!$M$4,MAX($E$2:E30064)+1,"")</f>
        <v/>
      </c>
    </row>
    <row r="30066" spans="3:5" x14ac:dyDescent="0.25">
      <c r="C30066" s="90" t="s">
        <v>29192</v>
      </c>
      <c r="D30066" s="91">
        <v>68720</v>
      </c>
      <c r="E30066" s="90" t="str">
        <f>IF(D30066=Contact!$M$4,MAX($E$2:E30065)+1,"")</f>
        <v/>
      </c>
    </row>
    <row r="30067" spans="3:5" x14ac:dyDescent="0.25">
      <c r="C30067" s="90" t="s">
        <v>1517</v>
      </c>
      <c r="D30067" s="91">
        <v>68720</v>
      </c>
      <c r="E30067" s="90" t="str">
        <f>IF(D30067=Contact!$M$4,MAX($E$2:E30066)+1,"")</f>
        <v/>
      </c>
    </row>
    <row r="30068" spans="3:5" x14ac:dyDescent="0.25">
      <c r="C30068" s="90" t="s">
        <v>29193</v>
      </c>
      <c r="D30068" s="91">
        <v>68720</v>
      </c>
      <c r="E30068" s="90" t="str">
        <f>IF(D30068=Contact!$M$4,MAX($E$2:E30067)+1,"")</f>
        <v/>
      </c>
    </row>
    <row r="30069" spans="3:5" x14ac:dyDescent="0.25">
      <c r="C30069" s="90" t="s">
        <v>29194</v>
      </c>
      <c r="D30069" s="91">
        <v>68720</v>
      </c>
      <c r="E30069" s="90" t="str">
        <f>IF(D30069=Contact!$M$4,MAX($E$2:E30068)+1,"")</f>
        <v/>
      </c>
    </row>
    <row r="30070" spans="3:5" x14ac:dyDescent="0.25">
      <c r="C30070" s="90" t="s">
        <v>29195</v>
      </c>
      <c r="D30070" s="91">
        <v>68720</v>
      </c>
      <c r="E30070" s="90" t="str">
        <f>IF(D30070=Contact!$M$4,MAX($E$2:E30069)+1,"")</f>
        <v/>
      </c>
    </row>
    <row r="30071" spans="3:5" x14ac:dyDescent="0.25">
      <c r="C30071" s="90" t="s">
        <v>29196</v>
      </c>
      <c r="D30071" s="91">
        <v>68720</v>
      </c>
      <c r="E30071" s="90" t="str">
        <f>IF(D30071=Contact!$M$4,MAX($E$2:E30070)+1,"")</f>
        <v/>
      </c>
    </row>
    <row r="30072" spans="3:5" x14ac:dyDescent="0.25">
      <c r="C30072" s="90" t="s">
        <v>29197</v>
      </c>
      <c r="D30072" s="91">
        <v>68730</v>
      </c>
      <c r="E30072" s="90" t="str">
        <f>IF(D30072=Contact!$M$4,MAX($E$2:E30071)+1,"")</f>
        <v/>
      </c>
    </row>
    <row r="30073" spans="3:5" x14ac:dyDescent="0.25">
      <c r="C30073" s="90" t="s">
        <v>29198</v>
      </c>
      <c r="D30073" s="91">
        <v>68730</v>
      </c>
      <c r="E30073" s="90" t="str">
        <f>IF(D30073=Contact!$M$4,MAX($E$2:E30072)+1,"")</f>
        <v/>
      </c>
    </row>
    <row r="30074" spans="3:5" x14ac:dyDescent="0.25">
      <c r="C30074" s="90" t="s">
        <v>29199</v>
      </c>
      <c r="D30074" s="91">
        <v>68730</v>
      </c>
      <c r="E30074" s="90" t="str">
        <f>IF(D30074=Contact!$M$4,MAX($E$2:E30073)+1,"")</f>
        <v/>
      </c>
    </row>
    <row r="30075" spans="3:5" x14ac:dyDescent="0.25">
      <c r="C30075" s="90" t="s">
        <v>29200</v>
      </c>
      <c r="D30075" s="91">
        <v>68740</v>
      </c>
      <c r="E30075" s="90" t="str">
        <f>IF(D30075=Contact!$M$4,MAX($E$2:E30074)+1,"")</f>
        <v/>
      </c>
    </row>
    <row r="30076" spans="3:5" x14ac:dyDescent="0.25">
      <c r="C30076" s="90" t="s">
        <v>29201</v>
      </c>
      <c r="D30076" s="91">
        <v>68740</v>
      </c>
      <c r="E30076" s="90" t="str">
        <f>IF(D30076=Contact!$M$4,MAX($E$2:E30075)+1,"")</f>
        <v/>
      </c>
    </row>
    <row r="30077" spans="3:5" x14ac:dyDescent="0.25">
      <c r="C30077" s="90" t="s">
        <v>29202</v>
      </c>
      <c r="D30077" s="91">
        <v>68740</v>
      </c>
      <c r="E30077" s="90" t="str">
        <f>IF(D30077=Contact!$M$4,MAX($E$2:E30076)+1,"")</f>
        <v/>
      </c>
    </row>
    <row r="30078" spans="3:5" x14ac:dyDescent="0.25">
      <c r="C30078" s="90" t="s">
        <v>29203</v>
      </c>
      <c r="D30078" s="91">
        <v>68740</v>
      </c>
      <c r="E30078" s="90" t="str">
        <f>IF(D30078=Contact!$M$4,MAX($E$2:E30077)+1,"")</f>
        <v/>
      </c>
    </row>
    <row r="30079" spans="3:5" x14ac:dyDescent="0.25">
      <c r="C30079" s="90" t="s">
        <v>29204</v>
      </c>
      <c r="D30079" s="91">
        <v>68740</v>
      </c>
      <c r="E30079" s="90" t="str">
        <f>IF(D30079=Contact!$M$4,MAX($E$2:E30078)+1,"")</f>
        <v/>
      </c>
    </row>
    <row r="30080" spans="3:5" x14ac:dyDescent="0.25">
      <c r="C30080" s="90" t="s">
        <v>29205</v>
      </c>
      <c r="D30080" s="91">
        <v>68740</v>
      </c>
      <c r="E30080" s="90" t="str">
        <f>IF(D30080=Contact!$M$4,MAX($E$2:E30079)+1,"")</f>
        <v/>
      </c>
    </row>
    <row r="30081" spans="3:5" x14ac:dyDescent="0.25">
      <c r="C30081" s="90" t="s">
        <v>29206</v>
      </c>
      <c r="D30081" s="91">
        <v>68740</v>
      </c>
      <c r="E30081" s="90" t="str">
        <f>IF(D30081=Contact!$M$4,MAX($E$2:E30080)+1,"")</f>
        <v/>
      </c>
    </row>
    <row r="30082" spans="3:5" x14ac:dyDescent="0.25">
      <c r="C30082" s="90" t="s">
        <v>29207</v>
      </c>
      <c r="D30082" s="91">
        <v>68740</v>
      </c>
      <c r="E30082" s="90" t="str">
        <f>IF(D30082=Contact!$M$4,MAX($E$2:E30081)+1,"")</f>
        <v/>
      </c>
    </row>
    <row r="30083" spans="3:5" x14ac:dyDescent="0.25">
      <c r="C30083" s="90" t="s">
        <v>29208</v>
      </c>
      <c r="D30083" s="91">
        <v>68740</v>
      </c>
      <c r="E30083" s="90" t="str">
        <f>IF(D30083=Contact!$M$4,MAX($E$2:E30082)+1,"")</f>
        <v/>
      </c>
    </row>
    <row r="30084" spans="3:5" x14ac:dyDescent="0.25">
      <c r="C30084" s="90" t="s">
        <v>29209</v>
      </c>
      <c r="D30084" s="91">
        <v>68750</v>
      </c>
      <c r="E30084" s="90" t="str">
        <f>IF(D30084=Contact!$M$4,MAX($E$2:E30083)+1,"")</f>
        <v/>
      </c>
    </row>
    <row r="30085" spans="3:5" x14ac:dyDescent="0.25">
      <c r="C30085" s="90" t="s">
        <v>29210</v>
      </c>
      <c r="D30085" s="91">
        <v>68760</v>
      </c>
      <c r="E30085" s="90" t="str">
        <f>IF(D30085=Contact!$M$4,MAX($E$2:E30084)+1,"")</f>
        <v/>
      </c>
    </row>
    <row r="30086" spans="3:5" x14ac:dyDescent="0.25">
      <c r="C30086" s="90" t="s">
        <v>29211</v>
      </c>
      <c r="D30086" s="91">
        <v>68760</v>
      </c>
      <c r="E30086" s="90" t="str">
        <f>IF(D30086=Contact!$M$4,MAX($E$2:E30085)+1,"")</f>
        <v/>
      </c>
    </row>
    <row r="30087" spans="3:5" x14ac:dyDescent="0.25">
      <c r="C30087" s="90" t="s">
        <v>29212</v>
      </c>
      <c r="D30087" s="91">
        <v>68760</v>
      </c>
      <c r="E30087" s="90" t="str">
        <f>IF(D30087=Contact!$M$4,MAX($E$2:E30086)+1,"")</f>
        <v/>
      </c>
    </row>
    <row r="30088" spans="3:5" x14ac:dyDescent="0.25">
      <c r="C30088" s="90" t="s">
        <v>29213</v>
      </c>
      <c r="D30088" s="91">
        <v>68770</v>
      </c>
      <c r="E30088" s="90" t="str">
        <f>IF(D30088=Contact!$M$4,MAX($E$2:E30087)+1,"")</f>
        <v/>
      </c>
    </row>
    <row r="30089" spans="3:5" x14ac:dyDescent="0.25">
      <c r="C30089" s="90" t="s">
        <v>29214</v>
      </c>
      <c r="D30089" s="91">
        <v>68780</v>
      </c>
      <c r="E30089" s="90" t="str">
        <f>IF(D30089=Contact!$M$4,MAX($E$2:E30088)+1,"")</f>
        <v/>
      </c>
    </row>
    <row r="30090" spans="3:5" x14ac:dyDescent="0.25">
      <c r="C30090" s="90" t="s">
        <v>29215</v>
      </c>
      <c r="D30090" s="91">
        <v>68780</v>
      </c>
      <c r="E30090" s="90" t="str">
        <f>IF(D30090=Contact!$M$4,MAX($E$2:E30089)+1,"")</f>
        <v/>
      </c>
    </row>
    <row r="30091" spans="3:5" x14ac:dyDescent="0.25">
      <c r="C30091" s="90" t="s">
        <v>29216</v>
      </c>
      <c r="D30091" s="91">
        <v>68780</v>
      </c>
      <c r="E30091" s="90" t="str">
        <f>IF(D30091=Contact!$M$4,MAX($E$2:E30090)+1,"")</f>
        <v/>
      </c>
    </row>
    <row r="30092" spans="3:5" x14ac:dyDescent="0.25">
      <c r="C30092" s="90" t="s">
        <v>29217</v>
      </c>
      <c r="D30092" s="91">
        <v>68780</v>
      </c>
      <c r="E30092" s="90" t="str">
        <f>IF(D30092=Contact!$M$4,MAX($E$2:E30091)+1,"")</f>
        <v/>
      </c>
    </row>
    <row r="30093" spans="3:5" x14ac:dyDescent="0.25">
      <c r="C30093" s="90" t="s">
        <v>29218</v>
      </c>
      <c r="D30093" s="91">
        <v>68780</v>
      </c>
      <c r="E30093" s="90" t="str">
        <f>IF(D30093=Contact!$M$4,MAX($E$2:E30092)+1,"")</f>
        <v/>
      </c>
    </row>
    <row r="30094" spans="3:5" x14ac:dyDescent="0.25">
      <c r="C30094" s="90" t="s">
        <v>29219</v>
      </c>
      <c r="D30094" s="91">
        <v>68780</v>
      </c>
      <c r="E30094" s="90" t="str">
        <f>IF(D30094=Contact!$M$4,MAX($E$2:E30093)+1,"")</f>
        <v/>
      </c>
    </row>
    <row r="30095" spans="3:5" x14ac:dyDescent="0.25">
      <c r="C30095" s="90" t="s">
        <v>29220</v>
      </c>
      <c r="D30095" s="91">
        <v>68780</v>
      </c>
      <c r="E30095" s="90" t="str">
        <f>IF(D30095=Contact!$M$4,MAX($E$2:E30094)+1,"")</f>
        <v/>
      </c>
    </row>
    <row r="30096" spans="3:5" x14ac:dyDescent="0.25">
      <c r="C30096" s="90" t="s">
        <v>29221</v>
      </c>
      <c r="D30096" s="91">
        <v>68790</v>
      </c>
      <c r="E30096" s="90" t="str">
        <f>IF(D30096=Contact!$M$4,MAX($E$2:E30095)+1,"")</f>
        <v/>
      </c>
    </row>
    <row r="30097" spans="3:5" x14ac:dyDescent="0.25">
      <c r="C30097" s="90" t="s">
        <v>29222</v>
      </c>
      <c r="D30097" s="91">
        <v>68800</v>
      </c>
      <c r="E30097" s="90" t="str">
        <f>IF(D30097=Contact!$M$4,MAX($E$2:E30096)+1,"")</f>
        <v/>
      </c>
    </row>
    <row r="30098" spans="3:5" x14ac:dyDescent="0.25">
      <c r="C30098" s="90" t="s">
        <v>29223</v>
      </c>
      <c r="D30098" s="91">
        <v>68800</v>
      </c>
      <c r="E30098" s="90" t="str">
        <f>IF(D30098=Contact!$M$4,MAX($E$2:E30097)+1,"")</f>
        <v/>
      </c>
    </row>
    <row r="30099" spans="3:5" x14ac:dyDescent="0.25">
      <c r="C30099" s="90" t="s">
        <v>29224</v>
      </c>
      <c r="D30099" s="91">
        <v>68800</v>
      </c>
      <c r="E30099" s="90" t="str">
        <f>IF(D30099=Contact!$M$4,MAX($E$2:E30098)+1,"")</f>
        <v/>
      </c>
    </row>
    <row r="30100" spans="3:5" x14ac:dyDescent="0.25">
      <c r="C30100" s="90" t="s">
        <v>29225</v>
      </c>
      <c r="D30100" s="91">
        <v>68800</v>
      </c>
      <c r="E30100" s="90" t="str">
        <f>IF(D30100=Contact!$M$4,MAX($E$2:E30099)+1,"")</f>
        <v/>
      </c>
    </row>
    <row r="30101" spans="3:5" x14ac:dyDescent="0.25">
      <c r="C30101" s="90" t="s">
        <v>29226</v>
      </c>
      <c r="D30101" s="91">
        <v>68800</v>
      </c>
      <c r="E30101" s="90" t="str">
        <f>IF(D30101=Contact!$M$4,MAX($E$2:E30100)+1,"")</f>
        <v/>
      </c>
    </row>
    <row r="30102" spans="3:5" x14ac:dyDescent="0.25">
      <c r="C30102" s="90" t="s">
        <v>29227</v>
      </c>
      <c r="D30102" s="91">
        <v>68820</v>
      </c>
      <c r="E30102" s="90" t="str">
        <f>IF(D30102=Contact!$M$4,MAX($E$2:E30101)+1,"")</f>
        <v/>
      </c>
    </row>
    <row r="30103" spans="3:5" x14ac:dyDescent="0.25">
      <c r="C30103" s="90" t="s">
        <v>29228</v>
      </c>
      <c r="D30103" s="91">
        <v>68820</v>
      </c>
      <c r="E30103" s="90" t="str">
        <f>IF(D30103=Contact!$M$4,MAX($E$2:E30102)+1,"")</f>
        <v/>
      </c>
    </row>
    <row r="30104" spans="3:5" x14ac:dyDescent="0.25">
      <c r="C30104" s="90" t="s">
        <v>29229</v>
      </c>
      <c r="D30104" s="91">
        <v>68830</v>
      </c>
      <c r="E30104" s="90" t="str">
        <f>IF(D30104=Contact!$M$4,MAX($E$2:E30103)+1,"")</f>
        <v/>
      </c>
    </row>
    <row r="30105" spans="3:5" x14ac:dyDescent="0.25">
      <c r="C30105" s="90" t="s">
        <v>29230</v>
      </c>
      <c r="D30105" s="91">
        <v>68840</v>
      </c>
      <c r="E30105" s="90" t="str">
        <f>IF(D30105=Contact!$M$4,MAX($E$2:E30104)+1,"")</f>
        <v/>
      </c>
    </row>
    <row r="30106" spans="3:5" x14ac:dyDescent="0.25">
      <c r="C30106" s="90" t="s">
        <v>29231</v>
      </c>
      <c r="D30106" s="91">
        <v>68850</v>
      </c>
      <c r="E30106" s="90" t="str">
        <f>IF(D30106=Contact!$M$4,MAX($E$2:E30105)+1,"")</f>
        <v/>
      </c>
    </row>
    <row r="30107" spans="3:5" x14ac:dyDescent="0.25">
      <c r="C30107" s="90" t="s">
        <v>29232</v>
      </c>
      <c r="D30107" s="91">
        <v>68870</v>
      </c>
      <c r="E30107" s="90" t="str">
        <f>IF(D30107=Contact!$M$4,MAX($E$2:E30106)+1,"")</f>
        <v/>
      </c>
    </row>
    <row r="30108" spans="3:5" x14ac:dyDescent="0.25">
      <c r="C30108" s="90" t="s">
        <v>29233</v>
      </c>
      <c r="D30108" s="91">
        <v>68870</v>
      </c>
      <c r="E30108" s="90" t="str">
        <f>IF(D30108=Contact!$M$4,MAX($E$2:E30107)+1,"")</f>
        <v/>
      </c>
    </row>
    <row r="30109" spans="3:5" x14ac:dyDescent="0.25">
      <c r="C30109" s="90" t="s">
        <v>29234</v>
      </c>
      <c r="D30109" s="91">
        <v>68870</v>
      </c>
      <c r="E30109" s="90" t="str">
        <f>IF(D30109=Contact!$M$4,MAX($E$2:E30108)+1,"")</f>
        <v/>
      </c>
    </row>
    <row r="30110" spans="3:5" x14ac:dyDescent="0.25">
      <c r="C30110" s="90" t="s">
        <v>29235</v>
      </c>
      <c r="D30110" s="91">
        <v>68890</v>
      </c>
      <c r="E30110" s="90" t="str">
        <f>IF(D30110=Contact!$M$4,MAX($E$2:E30109)+1,"")</f>
        <v/>
      </c>
    </row>
    <row r="30111" spans="3:5" x14ac:dyDescent="0.25">
      <c r="C30111" s="90" t="s">
        <v>29236</v>
      </c>
      <c r="D30111" s="91">
        <v>68890</v>
      </c>
      <c r="E30111" s="90" t="str">
        <f>IF(D30111=Contact!$M$4,MAX($E$2:E30110)+1,"")</f>
        <v/>
      </c>
    </row>
    <row r="30112" spans="3:5" x14ac:dyDescent="0.25">
      <c r="C30112" s="90" t="s">
        <v>29237</v>
      </c>
      <c r="D30112" s="91">
        <v>68910</v>
      </c>
      <c r="E30112" s="90" t="str">
        <f>IF(D30112=Contact!$M$4,MAX($E$2:E30111)+1,"")</f>
        <v/>
      </c>
    </row>
    <row r="30113" spans="3:5" x14ac:dyDescent="0.25">
      <c r="C30113" s="90" t="s">
        <v>29238</v>
      </c>
      <c r="D30113" s="91">
        <v>68920</v>
      </c>
      <c r="E30113" s="90" t="str">
        <f>IF(D30113=Contact!$M$4,MAX($E$2:E30112)+1,"")</f>
        <v/>
      </c>
    </row>
    <row r="30114" spans="3:5" x14ac:dyDescent="0.25">
      <c r="C30114" s="90" t="s">
        <v>29239</v>
      </c>
      <c r="D30114" s="91">
        <v>68920</v>
      </c>
      <c r="E30114" s="90" t="str">
        <f>IF(D30114=Contact!$M$4,MAX($E$2:E30113)+1,"")</f>
        <v/>
      </c>
    </row>
    <row r="30115" spans="3:5" x14ac:dyDescent="0.25">
      <c r="C30115" s="90" t="s">
        <v>29240</v>
      </c>
      <c r="D30115" s="91">
        <v>68950</v>
      </c>
      <c r="E30115" s="90" t="str">
        <f>IF(D30115=Contact!$M$4,MAX($E$2:E30114)+1,"")</f>
        <v/>
      </c>
    </row>
    <row r="30116" spans="3:5" x14ac:dyDescent="0.25">
      <c r="C30116" s="90" t="s">
        <v>29241</v>
      </c>
      <c r="D30116" s="91">
        <v>68960</v>
      </c>
      <c r="E30116" s="90" t="str">
        <f>IF(D30116=Contact!$M$4,MAX($E$2:E30115)+1,"")</f>
        <v/>
      </c>
    </row>
    <row r="30117" spans="3:5" x14ac:dyDescent="0.25">
      <c r="C30117" s="90" t="s">
        <v>29242</v>
      </c>
      <c r="D30117" s="91">
        <v>68960</v>
      </c>
      <c r="E30117" s="90" t="str">
        <f>IF(D30117=Contact!$M$4,MAX($E$2:E30116)+1,"")</f>
        <v/>
      </c>
    </row>
    <row r="30118" spans="3:5" x14ac:dyDescent="0.25">
      <c r="C30118" s="90" t="s">
        <v>29243</v>
      </c>
      <c r="D30118" s="91">
        <v>68960</v>
      </c>
      <c r="E30118" s="90" t="str">
        <f>IF(D30118=Contact!$M$4,MAX($E$2:E30117)+1,"")</f>
        <v/>
      </c>
    </row>
    <row r="30119" spans="3:5" x14ac:dyDescent="0.25">
      <c r="C30119" s="90" t="s">
        <v>29244</v>
      </c>
      <c r="D30119" s="91">
        <v>68960</v>
      </c>
      <c r="E30119" s="90" t="str">
        <f>IF(D30119=Contact!$M$4,MAX($E$2:E30118)+1,"")</f>
        <v/>
      </c>
    </row>
    <row r="30120" spans="3:5" x14ac:dyDescent="0.25">
      <c r="C30120" s="90" t="s">
        <v>29245</v>
      </c>
      <c r="D30120" s="91">
        <v>68970</v>
      </c>
      <c r="E30120" s="90" t="str">
        <f>IF(D30120=Contact!$M$4,MAX($E$2:E30119)+1,"")</f>
        <v/>
      </c>
    </row>
    <row r="30121" spans="3:5" x14ac:dyDescent="0.25">
      <c r="C30121" s="90" t="s">
        <v>29246</v>
      </c>
      <c r="D30121" s="91">
        <v>68970</v>
      </c>
      <c r="E30121" s="90" t="str">
        <f>IF(D30121=Contact!$M$4,MAX($E$2:E30120)+1,"")</f>
        <v/>
      </c>
    </row>
    <row r="30122" spans="3:5" x14ac:dyDescent="0.25">
      <c r="C30122" s="90" t="s">
        <v>29247</v>
      </c>
      <c r="D30122" s="91">
        <v>68980</v>
      </c>
      <c r="E30122" s="90" t="str">
        <f>IF(D30122=Contact!$M$4,MAX($E$2:E30121)+1,"")</f>
        <v/>
      </c>
    </row>
    <row r="30123" spans="3:5" x14ac:dyDescent="0.25">
      <c r="C30123" s="90" t="s">
        <v>29248</v>
      </c>
      <c r="D30123" s="91">
        <v>68990</v>
      </c>
      <c r="E30123" s="90" t="str">
        <f>IF(D30123=Contact!$M$4,MAX($E$2:E30122)+1,"")</f>
        <v/>
      </c>
    </row>
    <row r="30124" spans="3:5" x14ac:dyDescent="0.25">
      <c r="C30124" s="90" t="s">
        <v>29249</v>
      </c>
      <c r="D30124" s="91">
        <v>68990</v>
      </c>
      <c r="E30124" s="90" t="str">
        <f>IF(D30124=Contact!$M$4,MAX($E$2:E30123)+1,"")</f>
        <v/>
      </c>
    </row>
    <row r="30125" spans="3:5" x14ac:dyDescent="0.25">
      <c r="C30125" s="90" t="s">
        <v>29250</v>
      </c>
      <c r="D30125" s="91">
        <v>69001</v>
      </c>
      <c r="E30125" s="90" t="str">
        <f>IF(D30125=Contact!$M$4,MAX($E$2:E30124)+1,"")</f>
        <v/>
      </c>
    </row>
    <row r="30126" spans="3:5" x14ac:dyDescent="0.25">
      <c r="C30126" s="90" t="s">
        <v>29251</v>
      </c>
      <c r="D30126" s="91">
        <v>69002</v>
      </c>
      <c r="E30126" s="90" t="str">
        <f>IF(D30126=Contact!$M$4,MAX($E$2:E30125)+1,"")</f>
        <v/>
      </c>
    </row>
    <row r="30127" spans="3:5" x14ac:dyDescent="0.25">
      <c r="C30127" s="90" t="s">
        <v>29252</v>
      </c>
      <c r="D30127" s="91">
        <v>69003</v>
      </c>
      <c r="E30127" s="90" t="str">
        <f>IF(D30127=Contact!$M$4,MAX($E$2:E30126)+1,"")</f>
        <v/>
      </c>
    </row>
    <row r="30128" spans="3:5" x14ac:dyDescent="0.25">
      <c r="C30128" s="90" t="s">
        <v>29253</v>
      </c>
      <c r="D30128" s="91">
        <v>69004</v>
      </c>
      <c r="E30128" s="90" t="str">
        <f>IF(D30128=Contact!$M$4,MAX($E$2:E30127)+1,"")</f>
        <v/>
      </c>
    </row>
    <row r="30129" spans="3:5" x14ac:dyDescent="0.25">
      <c r="C30129" s="90" t="s">
        <v>29254</v>
      </c>
      <c r="D30129" s="91">
        <v>69005</v>
      </c>
      <c r="E30129" s="90" t="str">
        <f>IF(D30129=Contact!$M$4,MAX($E$2:E30128)+1,"")</f>
        <v/>
      </c>
    </row>
    <row r="30130" spans="3:5" x14ac:dyDescent="0.25">
      <c r="C30130" s="90" t="s">
        <v>29255</v>
      </c>
      <c r="D30130" s="91">
        <v>69006</v>
      </c>
      <c r="E30130" s="90" t="str">
        <f>IF(D30130=Contact!$M$4,MAX($E$2:E30129)+1,"")</f>
        <v/>
      </c>
    </row>
    <row r="30131" spans="3:5" x14ac:dyDescent="0.25">
      <c r="C30131" s="90" t="s">
        <v>29256</v>
      </c>
      <c r="D30131" s="91">
        <v>69007</v>
      </c>
      <c r="E30131" s="90" t="str">
        <f>IF(D30131=Contact!$M$4,MAX($E$2:E30130)+1,"")</f>
        <v/>
      </c>
    </row>
    <row r="30132" spans="3:5" x14ac:dyDescent="0.25">
      <c r="C30132" s="90" t="s">
        <v>29257</v>
      </c>
      <c r="D30132" s="91">
        <v>69008</v>
      </c>
      <c r="E30132" s="90" t="str">
        <f>IF(D30132=Contact!$M$4,MAX($E$2:E30131)+1,"")</f>
        <v/>
      </c>
    </row>
    <row r="30133" spans="3:5" x14ac:dyDescent="0.25">
      <c r="C30133" s="90" t="s">
        <v>29258</v>
      </c>
      <c r="D30133" s="91">
        <v>69009</v>
      </c>
      <c r="E30133" s="90" t="str">
        <f>IF(D30133=Contact!$M$4,MAX($E$2:E30132)+1,"")</f>
        <v/>
      </c>
    </row>
    <row r="30134" spans="3:5" x14ac:dyDescent="0.25">
      <c r="C30134" s="90" t="s">
        <v>29259</v>
      </c>
      <c r="D30134" s="91">
        <v>69100</v>
      </c>
      <c r="E30134" s="90" t="str">
        <f>IF(D30134=Contact!$M$4,MAX($E$2:E30133)+1,"")</f>
        <v/>
      </c>
    </row>
    <row r="30135" spans="3:5" x14ac:dyDescent="0.25">
      <c r="C30135" s="90" t="s">
        <v>29260</v>
      </c>
      <c r="D30135" s="91">
        <v>69110</v>
      </c>
      <c r="E30135" s="90" t="str">
        <f>IF(D30135=Contact!$M$4,MAX($E$2:E30134)+1,"")</f>
        <v/>
      </c>
    </row>
    <row r="30136" spans="3:5" x14ac:dyDescent="0.25">
      <c r="C30136" s="90" t="s">
        <v>29261</v>
      </c>
      <c r="D30136" s="91">
        <v>69115</v>
      </c>
      <c r="E30136" s="90" t="str">
        <f>IF(D30136=Contact!$M$4,MAX($E$2:E30135)+1,"")</f>
        <v/>
      </c>
    </row>
    <row r="30137" spans="3:5" x14ac:dyDescent="0.25">
      <c r="C30137" s="90" t="s">
        <v>29262</v>
      </c>
      <c r="D30137" s="91">
        <v>69120</v>
      </c>
      <c r="E30137" s="90" t="str">
        <f>IF(D30137=Contact!$M$4,MAX($E$2:E30136)+1,"")</f>
        <v/>
      </c>
    </row>
    <row r="30138" spans="3:5" x14ac:dyDescent="0.25">
      <c r="C30138" s="90" t="s">
        <v>29263</v>
      </c>
      <c r="D30138" s="91">
        <v>69124</v>
      </c>
      <c r="E30138" s="90" t="str">
        <f>IF(D30138=Contact!$M$4,MAX($E$2:E30137)+1,"")</f>
        <v/>
      </c>
    </row>
    <row r="30139" spans="3:5" x14ac:dyDescent="0.25">
      <c r="C30139" s="90" t="s">
        <v>29264</v>
      </c>
      <c r="D30139" s="91">
        <v>69124</v>
      </c>
      <c r="E30139" s="90" t="str">
        <f>IF(D30139=Contact!$M$4,MAX($E$2:E30138)+1,"")</f>
        <v/>
      </c>
    </row>
    <row r="30140" spans="3:5" x14ac:dyDescent="0.25">
      <c r="C30140" s="90" t="s">
        <v>29265</v>
      </c>
      <c r="D30140" s="91">
        <v>69125</v>
      </c>
      <c r="E30140" s="90" t="str">
        <f>IF(D30140=Contact!$M$4,MAX($E$2:E30139)+1,"")</f>
        <v/>
      </c>
    </row>
    <row r="30141" spans="3:5" x14ac:dyDescent="0.25">
      <c r="C30141" s="90" t="s">
        <v>29266</v>
      </c>
      <c r="D30141" s="91">
        <v>69125</v>
      </c>
      <c r="E30141" s="90" t="str">
        <f>IF(D30141=Contact!$M$4,MAX($E$2:E30140)+1,"")</f>
        <v/>
      </c>
    </row>
    <row r="30142" spans="3:5" x14ac:dyDescent="0.25">
      <c r="C30142" s="90" t="s">
        <v>29267</v>
      </c>
      <c r="D30142" s="91">
        <v>69126</v>
      </c>
      <c r="E30142" s="90" t="str">
        <f>IF(D30142=Contact!$M$4,MAX($E$2:E30141)+1,"")</f>
        <v/>
      </c>
    </row>
    <row r="30143" spans="3:5" x14ac:dyDescent="0.25">
      <c r="C30143" s="90" t="s">
        <v>29268</v>
      </c>
      <c r="D30143" s="91">
        <v>69130</v>
      </c>
      <c r="E30143" s="90" t="str">
        <f>IF(D30143=Contact!$M$4,MAX($E$2:E30142)+1,"")</f>
        <v/>
      </c>
    </row>
    <row r="30144" spans="3:5" x14ac:dyDescent="0.25">
      <c r="C30144" s="90" t="s">
        <v>29269</v>
      </c>
      <c r="D30144" s="91">
        <v>69140</v>
      </c>
      <c r="E30144" s="90" t="str">
        <f>IF(D30144=Contact!$M$4,MAX($E$2:E30143)+1,"")</f>
        <v/>
      </c>
    </row>
    <row r="30145" spans="3:5" x14ac:dyDescent="0.25">
      <c r="C30145" s="90" t="s">
        <v>29270</v>
      </c>
      <c r="D30145" s="91">
        <v>69140</v>
      </c>
      <c r="E30145" s="90" t="str">
        <f>IF(D30145=Contact!$M$4,MAX($E$2:E30144)+1,"")</f>
        <v/>
      </c>
    </row>
    <row r="30146" spans="3:5" x14ac:dyDescent="0.25">
      <c r="C30146" s="90" t="s">
        <v>29271</v>
      </c>
      <c r="D30146" s="91">
        <v>69150</v>
      </c>
      <c r="E30146" s="90" t="str">
        <f>IF(D30146=Contact!$M$4,MAX($E$2:E30145)+1,"")</f>
        <v/>
      </c>
    </row>
    <row r="30147" spans="3:5" x14ac:dyDescent="0.25">
      <c r="C30147" s="90" t="s">
        <v>29272</v>
      </c>
      <c r="D30147" s="91">
        <v>69150</v>
      </c>
      <c r="E30147" s="90" t="str">
        <f>IF(D30147=Contact!$M$4,MAX($E$2:E30146)+1,"")</f>
        <v/>
      </c>
    </row>
    <row r="30148" spans="3:5" x14ac:dyDescent="0.25">
      <c r="C30148" s="90" t="s">
        <v>29273</v>
      </c>
      <c r="D30148" s="91">
        <v>69160</v>
      </c>
      <c r="E30148" s="90" t="str">
        <f>IF(D30148=Contact!$M$4,MAX($E$2:E30147)+1,"")</f>
        <v/>
      </c>
    </row>
    <row r="30149" spans="3:5" x14ac:dyDescent="0.25">
      <c r="C30149" s="90" t="s">
        <v>29274</v>
      </c>
      <c r="D30149" s="91">
        <v>69170</v>
      </c>
      <c r="E30149" s="90" t="str">
        <f>IF(D30149=Contact!$M$4,MAX($E$2:E30148)+1,"")</f>
        <v/>
      </c>
    </row>
    <row r="30150" spans="3:5" x14ac:dyDescent="0.25">
      <c r="C30150" s="90" t="s">
        <v>29275</v>
      </c>
      <c r="D30150" s="91">
        <v>69170</v>
      </c>
      <c r="E30150" s="90" t="str">
        <f>IF(D30150=Contact!$M$4,MAX($E$2:E30149)+1,"")</f>
        <v/>
      </c>
    </row>
    <row r="30151" spans="3:5" x14ac:dyDescent="0.25">
      <c r="C30151" s="90" t="s">
        <v>29276</v>
      </c>
      <c r="D30151" s="91">
        <v>69170</v>
      </c>
      <c r="E30151" s="90" t="str">
        <f>IF(D30151=Contact!$M$4,MAX($E$2:E30150)+1,"")</f>
        <v/>
      </c>
    </row>
    <row r="30152" spans="3:5" x14ac:dyDescent="0.25">
      <c r="C30152" s="90" t="s">
        <v>29277</v>
      </c>
      <c r="D30152" s="91">
        <v>69170</v>
      </c>
      <c r="E30152" s="90" t="str">
        <f>IF(D30152=Contact!$M$4,MAX($E$2:E30151)+1,"")</f>
        <v/>
      </c>
    </row>
    <row r="30153" spans="3:5" x14ac:dyDescent="0.25">
      <c r="C30153" s="90" t="s">
        <v>29278</v>
      </c>
      <c r="D30153" s="91">
        <v>69170</v>
      </c>
      <c r="E30153" s="90" t="str">
        <f>IF(D30153=Contact!$M$4,MAX($E$2:E30152)+1,"")</f>
        <v/>
      </c>
    </row>
    <row r="30154" spans="3:5" x14ac:dyDescent="0.25">
      <c r="C30154" s="90" t="s">
        <v>29279</v>
      </c>
      <c r="D30154" s="91">
        <v>69170</v>
      </c>
      <c r="E30154" s="90" t="str">
        <f>IF(D30154=Contact!$M$4,MAX($E$2:E30153)+1,"")</f>
        <v/>
      </c>
    </row>
    <row r="30155" spans="3:5" x14ac:dyDescent="0.25">
      <c r="C30155" s="90" t="s">
        <v>29280</v>
      </c>
      <c r="D30155" s="91">
        <v>69170</v>
      </c>
      <c r="E30155" s="90" t="str">
        <f>IF(D30155=Contact!$M$4,MAX($E$2:E30154)+1,"")</f>
        <v/>
      </c>
    </row>
    <row r="30156" spans="3:5" x14ac:dyDescent="0.25">
      <c r="C30156" s="90" t="s">
        <v>29281</v>
      </c>
      <c r="D30156" s="91">
        <v>69170</v>
      </c>
      <c r="E30156" s="90" t="str">
        <f>IF(D30156=Contact!$M$4,MAX($E$2:E30155)+1,"")</f>
        <v/>
      </c>
    </row>
    <row r="30157" spans="3:5" x14ac:dyDescent="0.25">
      <c r="C30157" s="90" t="s">
        <v>29282</v>
      </c>
      <c r="D30157" s="91">
        <v>69170</v>
      </c>
      <c r="E30157" s="90" t="str">
        <f>IF(D30157=Contact!$M$4,MAX($E$2:E30156)+1,"")</f>
        <v/>
      </c>
    </row>
    <row r="30158" spans="3:5" x14ac:dyDescent="0.25">
      <c r="C30158" s="90" t="s">
        <v>29283</v>
      </c>
      <c r="D30158" s="91">
        <v>69190</v>
      </c>
      <c r="E30158" s="90" t="str">
        <f>IF(D30158=Contact!$M$4,MAX($E$2:E30157)+1,"")</f>
        <v/>
      </c>
    </row>
    <row r="30159" spans="3:5" x14ac:dyDescent="0.25">
      <c r="C30159" s="90" t="s">
        <v>29284</v>
      </c>
      <c r="D30159" s="91">
        <v>69200</v>
      </c>
      <c r="E30159" s="90" t="str">
        <f>IF(D30159=Contact!$M$4,MAX($E$2:E30158)+1,"")</f>
        <v/>
      </c>
    </row>
    <row r="30160" spans="3:5" x14ac:dyDescent="0.25">
      <c r="C30160" s="90" t="s">
        <v>6190</v>
      </c>
      <c r="D30160" s="91">
        <v>69210</v>
      </c>
      <c r="E30160" s="90" t="str">
        <f>IF(D30160=Contact!$M$4,MAX($E$2:E30159)+1,"")</f>
        <v/>
      </c>
    </row>
    <row r="30161" spans="3:5" x14ac:dyDescent="0.25">
      <c r="C30161" s="90" t="s">
        <v>29285</v>
      </c>
      <c r="D30161" s="91">
        <v>69210</v>
      </c>
      <c r="E30161" s="90" t="str">
        <f>IF(D30161=Contact!$M$4,MAX($E$2:E30160)+1,"")</f>
        <v/>
      </c>
    </row>
    <row r="30162" spans="3:5" x14ac:dyDescent="0.25">
      <c r="C30162" s="90" t="s">
        <v>29286</v>
      </c>
      <c r="D30162" s="91">
        <v>69210</v>
      </c>
      <c r="E30162" s="90" t="str">
        <f>IF(D30162=Contact!$M$4,MAX($E$2:E30161)+1,"")</f>
        <v/>
      </c>
    </row>
    <row r="30163" spans="3:5" x14ac:dyDescent="0.25">
      <c r="C30163" s="90" t="s">
        <v>29287</v>
      </c>
      <c r="D30163" s="91">
        <v>69210</v>
      </c>
      <c r="E30163" s="90" t="str">
        <f>IF(D30163=Contact!$M$4,MAX($E$2:E30162)+1,"")</f>
        <v/>
      </c>
    </row>
    <row r="30164" spans="3:5" x14ac:dyDescent="0.25">
      <c r="C30164" s="90" t="s">
        <v>29288</v>
      </c>
      <c r="D30164" s="91">
        <v>69210</v>
      </c>
      <c r="E30164" s="90" t="str">
        <f>IF(D30164=Contact!$M$4,MAX($E$2:E30163)+1,"")</f>
        <v/>
      </c>
    </row>
    <row r="30165" spans="3:5" x14ac:dyDescent="0.25">
      <c r="C30165" s="90" t="s">
        <v>29289</v>
      </c>
      <c r="D30165" s="91">
        <v>69210</v>
      </c>
      <c r="E30165" s="90" t="str">
        <f>IF(D30165=Contact!$M$4,MAX($E$2:E30164)+1,"")</f>
        <v/>
      </c>
    </row>
    <row r="30166" spans="3:5" x14ac:dyDescent="0.25">
      <c r="C30166" s="90" t="s">
        <v>29290</v>
      </c>
      <c r="D30166" s="91">
        <v>69210</v>
      </c>
      <c r="E30166" s="90" t="str">
        <f>IF(D30166=Contact!$M$4,MAX($E$2:E30165)+1,"")</f>
        <v/>
      </c>
    </row>
    <row r="30167" spans="3:5" x14ac:dyDescent="0.25">
      <c r="C30167" s="90" t="s">
        <v>29291</v>
      </c>
      <c r="D30167" s="91">
        <v>69210</v>
      </c>
      <c r="E30167" s="90" t="str">
        <f>IF(D30167=Contact!$M$4,MAX($E$2:E30166)+1,"")</f>
        <v/>
      </c>
    </row>
    <row r="30168" spans="3:5" x14ac:dyDescent="0.25">
      <c r="C30168" s="90" t="s">
        <v>29292</v>
      </c>
      <c r="D30168" s="91">
        <v>69210</v>
      </c>
      <c r="E30168" s="90" t="str">
        <f>IF(D30168=Contact!$M$4,MAX($E$2:E30167)+1,"")</f>
        <v/>
      </c>
    </row>
    <row r="30169" spans="3:5" x14ac:dyDescent="0.25">
      <c r="C30169" s="90" t="s">
        <v>29293</v>
      </c>
      <c r="D30169" s="91">
        <v>69210</v>
      </c>
      <c r="E30169" s="90" t="str">
        <f>IF(D30169=Contact!$M$4,MAX($E$2:E30168)+1,"")</f>
        <v/>
      </c>
    </row>
    <row r="30170" spans="3:5" x14ac:dyDescent="0.25">
      <c r="C30170" s="90" t="s">
        <v>19796</v>
      </c>
      <c r="D30170" s="91">
        <v>69210</v>
      </c>
      <c r="E30170" s="90" t="str">
        <f>IF(D30170=Contact!$M$4,MAX($E$2:E30169)+1,"")</f>
        <v/>
      </c>
    </row>
    <row r="30171" spans="3:5" x14ac:dyDescent="0.25">
      <c r="C30171" s="90" t="s">
        <v>29294</v>
      </c>
      <c r="D30171" s="91">
        <v>69210</v>
      </c>
      <c r="E30171" s="90" t="str">
        <f>IF(D30171=Contact!$M$4,MAX($E$2:E30170)+1,"")</f>
        <v/>
      </c>
    </row>
    <row r="30172" spans="3:5" x14ac:dyDescent="0.25">
      <c r="C30172" s="90" t="s">
        <v>22192</v>
      </c>
      <c r="D30172" s="91">
        <v>69220</v>
      </c>
      <c r="E30172" s="90" t="str">
        <f>IF(D30172=Contact!$M$4,MAX($E$2:E30171)+1,"")</f>
        <v/>
      </c>
    </row>
    <row r="30173" spans="3:5" x14ac:dyDescent="0.25">
      <c r="C30173" s="90" t="s">
        <v>29295</v>
      </c>
      <c r="D30173" s="91">
        <v>69220</v>
      </c>
      <c r="E30173" s="90" t="str">
        <f>IF(D30173=Contact!$M$4,MAX($E$2:E30172)+1,"")</f>
        <v/>
      </c>
    </row>
    <row r="30174" spans="3:5" x14ac:dyDescent="0.25">
      <c r="C30174" s="90" t="s">
        <v>29296</v>
      </c>
      <c r="D30174" s="91">
        <v>69220</v>
      </c>
      <c r="E30174" s="90" t="str">
        <f>IF(D30174=Contact!$M$4,MAX($E$2:E30173)+1,"")</f>
        <v/>
      </c>
    </row>
    <row r="30175" spans="3:5" x14ac:dyDescent="0.25">
      <c r="C30175" s="90" t="s">
        <v>29297</v>
      </c>
      <c r="D30175" s="91">
        <v>69220</v>
      </c>
      <c r="E30175" s="90" t="str">
        <f>IF(D30175=Contact!$M$4,MAX($E$2:E30174)+1,"")</f>
        <v/>
      </c>
    </row>
    <row r="30176" spans="3:5" x14ac:dyDescent="0.25">
      <c r="C30176" s="90" t="s">
        <v>29298</v>
      </c>
      <c r="D30176" s="91">
        <v>69220</v>
      </c>
      <c r="E30176" s="90" t="str">
        <f>IF(D30176=Contact!$M$4,MAX($E$2:E30175)+1,"")</f>
        <v/>
      </c>
    </row>
    <row r="30177" spans="3:5" x14ac:dyDescent="0.25">
      <c r="C30177" s="90" t="s">
        <v>29299</v>
      </c>
      <c r="D30177" s="91">
        <v>69220</v>
      </c>
      <c r="E30177" s="90" t="str">
        <f>IF(D30177=Contact!$M$4,MAX($E$2:E30176)+1,"")</f>
        <v/>
      </c>
    </row>
    <row r="30178" spans="3:5" x14ac:dyDescent="0.25">
      <c r="C30178" s="90" t="s">
        <v>29300</v>
      </c>
      <c r="D30178" s="91">
        <v>69220</v>
      </c>
      <c r="E30178" s="90" t="str">
        <f>IF(D30178=Contact!$M$4,MAX($E$2:E30177)+1,"")</f>
        <v/>
      </c>
    </row>
    <row r="30179" spans="3:5" x14ac:dyDescent="0.25">
      <c r="C30179" s="90" t="s">
        <v>29301</v>
      </c>
      <c r="D30179" s="91">
        <v>69220</v>
      </c>
      <c r="E30179" s="90" t="str">
        <f>IF(D30179=Contact!$M$4,MAX($E$2:E30178)+1,"")</f>
        <v/>
      </c>
    </row>
    <row r="30180" spans="3:5" x14ac:dyDescent="0.25">
      <c r="C30180" s="90" t="s">
        <v>29302</v>
      </c>
      <c r="D30180" s="91">
        <v>69220</v>
      </c>
      <c r="E30180" s="90" t="str">
        <f>IF(D30180=Contact!$M$4,MAX($E$2:E30179)+1,"")</f>
        <v/>
      </c>
    </row>
    <row r="30181" spans="3:5" x14ac:dyDescent="0.25">
      <c r="C30181" s="90" t="s">
        <v>29303</v>
      </c>
      <c r="D30181" s="91">
        <v>69230</v>
      </c>
      <c r="E30181" s="90" t="str">
        <f>IF(D30181=Contact!$M$4,MAX($E$2:E30180)+1,"")</f>
        <v/>
      </c>
    </row>
    <row r="30182" spans="3:5" x14ac:dyDescent="0.25">
      <c r="C30182" s="90" t="s">
        <v>29304</v>
      </c>
      <c r="D30182" s="91">
        <v>69240</v>
      </c>
      <c r="E30182" s="90" t="str">
        <f>IF(D30182=Contact!$M$4,MAX($E$2:E30181)+1,"")</f>
        <v/>
      </c>
    </row>
    <row r="30183" spans="3:5" x14ac:dyDescent="0.25">
      <c r="C30183" s="90" t="s">
        <v>29305</v>
      </c>
      <c r="D30183" s="91">
        <v>69240</v>
      </c>
      <c r="E30183" s="90" t="str">
        <f>IF(D30183=Contact!$M$4,MAX($E$2:E30182)+1,"")</f>
        <v/>
      </c>
    </row>
    <row r="30184" spans="3:5" x14ac:dyDescent="0.25">
      <c r="C30184" s="90" t="s">
        <v>29306</v>
      </c>
      <c r="D30184" s="91">
        <v>69240</v>
      </c>
      <c r="E30184" s="90" t="str">
        <f>IF(D30184=Contact!$M$4,MAX($E$2:E30183)+1,"")</f>
        <v/>
      </c>
    </row>
    <row r="30185" spans="3:5" x14ac:dyDescent="0.25">
      <c r="C30185" s="90" t="s">
        <v>29307</v>
      </c>
      <c r="D30185" s="91">
        <v>69240</v>
      </c>
      <c r="E30185" s="90" t="str">
        <f>IF(D30185=Contact!$M$4,MAX($E$2:E30184)+1,"")</f>
        <v/>
      </c>
    </row>
    <row r="30186" spans="3:5" x14ac:dyDescent="0.25">
      <c r="C30186" s="90" t="s">
        <v>29308</v>
      </c>
      <c r="D30186" s="91">
        <v>69240</v>
      </c>
      <c r="E30186" s="90" t="str">
        <f>IF(D30186=Contact!$M$4,MAX($E$2:E30185)+1,"")</f>
        <v/>
      </c>
    </row>
    <row r="30187" spans="3:5" x14ac:dyDescent="0.25">
      <c r="C30187" s="90" t="s">
        <v>29309</v>
      </c>
      <c r="D30187" s="91">
        <v>69240</v>
      </c>
      <c r="E30187" s="90" t="str">
        <f>IF(D30187=Contact!$M$4,MAX($E$2:E30186)+1,"")</f>
        <v/>
      </c>
    </row>
    <row r="30188" spans="3:5" x14ac:dyDescent="0.25">
      <c r="C30188" s="90" t="s">
        <v>29310</v>
      </c>
      <c r="D30188" s="91">
        <v>69240</v>
      </c>
      <c r="E30188" s="90" t="str">
        <f>IF(D30188=Contact!$M$4,MAX($E$2:E30187)+1,"")</f>
        <v/>
      </c>
    </row>
    <row r="30189" spans="3:5" x14ac:dyDescent="0.25">
      <c r="C30189" s="90" t="s">
        <v>29311</v>
      </c>
      <c r="D30189" s="91">
        <v>69250</v>
      </c>
      <c r="E30189" s="90" t="str">
        <f>IF(D30189=Contact!$M$4,MAX($E$2:E30188)+1,"")</f>
        <v/>
      </c>
    </row>
    <row r="30190" spans="3:5" x14ac:dyDescent="0.25">
      <c r="C30190" s="90" t="s">
        <v>29312</v>
      </c>
      <c r="D30190" s="91">
        <v>69250</v>
      </c>
      <c r="E30190" s="90" t="str">
        <f>IF(D30190=Contact!$M$4,MAX($E$2:E30189)+1,"")</f>
        <v/>
      </c>
    </row>
    <row r="30191" spans="3:5" x14ac:dyDescent="0.25">
      <c r="C30191" s="90" t="s">
        <v>29313</v>
      </c>
      <c r="D30191" s="91">
        <v>69250</v>
      </c>
      <c r="E30191" s="90" t="str">
        <f>IF(D30191=Contact!$M$4,MAX($E$2:E30190)+1,"")</f>
        <v/>
      </c>
    </row>
    <row r="30192" spans="3:5" x14ac:dyDescent="0.25">
      <c r="C30192" s="90" t="s">
        <v>29314</v>
      </c>
      <c r="D30192" s="91">
        <v>69250</v>
      </c>
      <c r="E30192" s="90" t="str">
        <f>IF(D30192=Contact!$M$4,MAX($E$2:E30191)+1,"")</f>
        <v/>
      </c>
    </row>
    <row r="30193" spans="3:5" x14ac:dyDescent="0.25">
      <c r="C30193" s="90" t="s">
        <v>29315</v>
      </c>
      <c r="D30193" s="91">
        <v>69250</v>
      </c>
      <c r="E30193" s="90" t="str">
        <f>IF(D30193=Contact!$M$4,MAX($E$2:E30192)+1,"")</f>
        <v/>
      </c>
    </row>
    <row r="30194" spans="3:5" x14ac:dyDescent="0.25">
      <c r="C30194" s="90" t="s">
        <v>29316</v>
      </c>
      <c r="D30194" s="91">
        <v>69250</v>
      </c>
      <c r="E30194" s="90" t="str">
        <f>IF(D30194=Contact!$M$4,MAX($E$2:E30193)+1,"")</f>
        <v/>
      </c>
    </row>
    <row r="30195" spans="3:5" x14ac:dyDescent="0.25">
      <c r="C30195" s="90" t="s">
        <v>29317</v>
      </c>
      <c r="D30195" s="91">
        <v>69260</v>
      </c>
      <c r="E30195" s="90" t="str">
        <f>IF(D30195=Contact!$M$4,MAX($E$2:E30194)+1,"")</f>
        <v/>
      </c>
    </row>
    <row r="30196" spans="3:5" x14ac:dyDescent="0.25">
      <c r="C30196" s="90" t="s">
        <v>29318</v>
      </c>
      <c r="D30196" s="91">
        <v>69270</v>
      </c>
      <c r="E30196" s="90" t="str">
        <f>IF(D30196=Contact!$M$4,MAX($E$2:E30195)+1,"")</f>
        <v/>
      </c>
    </row>
    <row r="30197" spans="3:5" x14ac:dyDescent="0.25">
      <c r="C30197" s="90" t="s">
        <v>29319</v>
      </c>
      <c r="D30197" s="91">
        <v>69270</v>
      </c>
      <c r="E30197" s="90" t="str">
        <f>IF(D30197=Contact!$M$4,MAX($E$2:E30196)+1,"")</f>
        <v/>
      </c>
    </row>
    <row r="30198" spans="3:5" x14ac:dyDescent="0.25">
      <c r="C30198" s="90" t="s">
        <v>29320</v>
      </c>
      <c r="D30198" s="91">
        <v>69270</v>
      </c>
      <c r="E30198" s="90" t="str">
        <f>IF(D30198=Contact!$M$4,MAX($E$2:E30197)+1,"")</f>
        <v/>
      </c>
    </row>
    <row r="30199" spans="3:5" x14ac:dyDescent="0.25">
      <c r="C30199" s="90" t="s">
        <v>29321</v>
      </c>
      <c r="D30199" s="91">
        <v>69270</v>
      </c>
      <c r="E30199" s="90" t="str">
        <f>IF(D30199=Contact!$M$4,MAX($E$2:E30198)+1,"")</f>
        <v/>
      </c>
    </row>
    <row r="30200" spans="3:5" x14ac:dyDescent="0.25">
      <c r="C30200" s="90" t="s">
        <v>29322</v>
      </c>
      <c r="D30200" s="91">
        <v>69270</v>
      </c>
      <c r="E30200" s="90" t="str">
        <f>IF(D30200=Contact!$M$4,MAX($E$2:E30199)+1,"")</f>
        <v/>
      </c>
    </row>
    <row r="30201" spans="3:5" x14ac:dyDescent="0.25">
      <c r="C30201" s="90" t="s">
        <v>29323</v>
      </c>
      <c r="D30201" s="91">
        <v>69270</v>
      </c>
      <c r="E30201" s="90" t="str">
        <f>IF(D30201=Contact!$M$4,MAX($E$2:E30200)+1,"")</f>
        <v/>
      </c>
    </row>
    <row r="30202" spans="3:5" x14ac:dyDescent="0.25">
      <c r="C30202" s="90" t="s">
        <v>29324</v>
      </c>
      <c r="D30202" s="91">
        <v>69280</v>
      </c>
      <c r="E30202" s="90" t="str">
        <f>IF(D30202=Contact!$M$4,MAX($E$2:E30201)+1,"")</f>
        <v/>
      </c>
    </row>
    <row r="30203" spans="3:5" x14ac:dyDescent="0.25">
      <c r="C30203" s="90" t="s">
        <v>29325</v>
      </c>
      <c r="D30203" s="91">
        <v>69280</v>
      </c>
      <c r="E30203" s="90" t="str">
        <f>IF(D30203=Contact!$M$4,MAX($E$2:E30202)+1,"")</f>
        <v/>
      </c>
    </row>
    <row r="30204" spans="3:5" x14ac:dyDescent="0.25">
      <c r="C30204" s="90" t="s">
        <v>29326</v>
      </c>
      <c r="D30204" s="91">
        <v>69290</v>
      </c>
      <c r="E30204" s="90" t="str">
        <f>IF(D30204=Contact!$M$4,MAX($E$2:E30203)+1,"")</f>
        <v/>
      </c>
    </row>
    <row r="30205" spans="3:5" x14ac:dyDescent="0.25">
      <c r="C30205" s="90" t="s">
        <v>29327</v>
      </c>
      <c r="D30205" s="91">
        <v>69290</v>
      </c>
      <c r="E30205" s="90" t="str">
        <f>IF(D30205=Contact!$M$4,MAX($E$2:E30204)+1,"")</f>
        <v/>
      </c>
    </row>
    <row r="30206" spans="3:5" x14ac:dyDescent="0.25">
      <c r="C30206" s="90" t="s">
        <v>29328</v>
      </c>
      <c r="D30206" s="91">
        <v>69290</v>
      </c>
      <c r="E30206" s="90" t="str">
        <f>IF(D30206=Contact!$M$4,MAX($E$2:E30205)+1,"")</f>
        <v/>
      </c>
    </row>
    <row r="30207" spans="3:5" x14ac:dyDescent="0.25">
      <c r="C30207" s="90" t="s">
        <v>29329</v>
      </c>
      <c r="D30207" s="91">
        <v>69290</v>
      </c>
      <c r="E30207" s="90" t="str">
        <f>IF(D30207=Contact!$M$4,MAX($E$2:E30206)+1,"")</f>
        <v/>
      </c>
    </row>
    <row r="30208" spans="3:5" x14ac:dyDescent="0.25">
      <c r="C30208" s="90" t="s">
        <v>29330</v>
      </c>
      <c r="D30208" s="91">
        <v>69300</v>
      </c>
      <c r="E30208" s="90" t="str">
        <f>IF(D30208=Contact!$M$4,MAX($E$2:E30207)+1,"")</f>
        <v/>
      </c>
    </row>
    <row r="30209" spans="3:5" x14ac:dyDescent="0.25">
      <c r="C30209" s="90" t="s">
        <v>29331</v>
      </c>
      <c r="D30209" s="91">
        <v>69310</v>
      </c>
      <c r="E30209" s="90" t="str">
        <f>IF(D30209=Contact!$M$4,MAX($E$2:E30208)+1,"")</f>
        <v/>
      </c>
    </row>
    <row r="30210" spans="3:5" x14ac:dyDescent="0.25">
      <c r="C30210" s="90" t="s">
        <v>29332</v>
      </c>
      <c r="D30210" s="91">
        <v>69320</v>
      </c>
      <c r="E30210" s="90" t="str">
        <f>IF(D30210=Contact!$M$4,MAX($E$2:E30209)+1,"")</f>
        <v/>
      </c>
    </row>
    <row r="30211" spans="3:5" x14ac:dyDescent="0.25">
      <c r="C30211" s="90" t="s">
        <v>29333</v>
      </c>
      <c r="D30211" s="91">
        <v>69330</v>
      </c>
      <c r="E30211" s="90" t="str">
        <f>IF(D30211=Contact!$M$4,MAX($E$2:E30210)+1,"")</f>
        <v/>
      </c>
    </row>
    <row r="30212" spans="3:5" x14ac:dyDescent="0.25">
      <c r="C30212" s="90" t="s">
        <v>29334</v>
      </c>
      <c r="D30212" s="91">
        <v>69330</v>
      </c>
      <c r="E30212" s="90" t="str">
        <f>IF(D30212=Contact!$M$4,MAX($E$2:E30211)+1,"")</f>
        <v/>
      </c>
    </row>
    <row r="30213" spans="3:5" x14ac:dyDescent="0.25">
      <c r="C30213" s="90" t="s">
        <v>29335</v>
      </c>
      <c r="D30213" s="91">
        <v>69330</v>
      </c>
      <c r="E30213" s="90" t="str">
        <f>IF(D30213=Contact!$M$4,MAX($E$2:E30212)+1,"")</f>
        <v/>
      </c>
    </row>
    <row r="30214" spans="3:5" x14ac:dyDescent="0.25">
      <c r="C30214" s="90" t="s">
        <v>29336</v>
      </c>
      <c r="D30214" s="91">
        <v>69330</v>
      </c>
      <c r="E30214" s="90" t="str">
        <f>IF(D30214=Contact!$M$4,MAX($E$2:E30213)+1,"")</f>
        <v/>
      </c>
    </row>
    <row r="30215" spans="3:5" x14ac:dyDescent="0.25">
      <c r="C30215" s="90" t="s">
        <v>9152</v>
      </c>
      <c r="D30215" s="91">
        <v>69340</v>
      </c>
      <c r="E30215" s="90" t="str">
        <f>IF(D30215=Contact!$M$4,MAX($E$2:E30214)+1,"")</f>
        <v/>
      </c>
    </row>
    <row r="30216" spans="3:5" x14ac:dyDescent="0.25">
      <c r="C30216" s="90" t="s">
        <v>29337</v>
      </c>
      <c r="D30216" s="91">
        <v>69350</v>
      </c>
      <c r="E30216" s="90" t="str">
        <f>IF(D30216=Contact!$M$4,MAX($E$2:E30215)+1,"")</f>
        <v/>
      </c>
    </row>
    <row r="30217" spans="3:5" x14ac:dyDescent="0.25">
      <c r="C30217" s="90" t="s">
        <v>29338</v>
      </c>
      <c r="D30217" s="91">
        <v>69360</v>
      </c>
      <c r="E30217" s="90" t="str">
        <f>IF(D30217=Contact!$M$4,MAX($E$2:E30216)+1,"")</f>
        <v/>
      </c>
    </row>
    <row r="30218" spans="3:5" x14ac:dyDescent="0.25">
      <c r="C30218" s="90" t="s">
        <v>29339</v>
      </c>
      <c r="D30218" s="91">
        <v>69360</v>
      </c>
      <c r="E30218" s="90" t="str">
        <f>IF(D30218=Contact!$M$4,MAX($E$2:E30217)+1,"")</f>
        <v/>
      </c>
    </row>
    <row r="30219" spans="3:5" x14ac:dyDescent="0.25">
      <c r="C30219" s="90" t="s">
        <v>29340</v>
      </c>
      <c r="D30219" s="91">
        <v>69360</v>
      </c>
      <c r="E30219" s="90" t="str">
        <f>IF(D30219=Contact!$M$4,MAX($E$2:E30218)+1,"")</f>
        <v/>
      </c>
    </row>
    <row r="30220" spans="3:5" x14ac:dyDescent="0.25">
      <c r="C30220" s="90" t="s">
        <v>29341</v>
      </c>
      <c r="D30220" s="91">
        <v>69360</v>
      </c>
      <c r="E30220" s="90" t="str">
        <f>IF(D30220=Contact!$M$4,MAX($E$2:E30219)+1,"")</f>
        <v/>
      </c>
    </row>
    <row r="30221" spans="3:5" x14ac:dyDescent="0.25">
      <c r="C30221" s="90" t="s">
        <v>29342</v>
      </c>
      <c r="D30221" s="91">
        <v>69360</v>
      </c>
      <c r="E30221" s="90" t="str">
        <f>IF(D30221=Contact!$M$4,MAX($E$2:E30220)+1,"")</f>
        <v/>
      </c>
    </row>
    <row r="30222" spans="3:5" x14ac:dyDescent="0.25">
      <c r="C30222" s="90" t="s">
        <v>17499</v>
      </c>
      <c r="D30222" s="91">
        <v>69360</v>
      </c>
      <c r="E30222" s="90" t="str">
        <f>IF(D30222=Contact!$M$4,MAX($E$2:E30221)+1,"")</f>
        <v/>
      </c>
    </row>
    <row r="30223" spans="3:5" x14ac:dyDescent="0.25">
      <c r="C30223" s="90" t="s">
        <v>29343</v>
      </c>
      <c r="D30223" s="91">
        <v>69370</v>
      </c>
      <c r="E30223" s="90" t="str">
        <f>IF(D30223=Contact!$M$4,MAX($E$2:E30222)+1,"")</f>
        <v/>
      </c>
    </row>
    <row r="30224" spans="3:5" x14ac:dyDescent="0.25">
      <c r="C30224" s="90" t="s">
        <v>29344</v>
      </c>
      <c r="D30224" s="91">
        <v>69380</v>
      </c>
      <c r="E30224" s="90" t="str">
        <f>IF(D30224=Contact!$M$4,MAX($E$2:E30223)+1,"")</f>
        <v/>
      </c>
    </row>
    <row r="30225" spans="3:5" x14ac:dyDescent="0.25">
      <c r="C30225" s="90" t="s">
        <v>11002</v>
      </c>
      <c r="D30225" s="91">
        <v>69380</v>
      </c>
      <c r="E30225" s="90" t="str">
        <f>IF(D30225=Contact!$M$4,MAX($E$2:E30224)+1,"")</f>
        <v/>
      </c>
    </row>
    <row r="30226" spans="3:5" x14ac:dyDescent="0.25">
      <c r="C30226" s="90" t="s">
        <v>10932</v>
      </c>
      <c r="D30226" s="91">
        <v>69380</v>
      </c>
      <c r="E30226" s="90" t="str">
        <f>IF(D30226=Contact!$M$4,MAX($E$2:E30225)+1,"")</f>
        <v/>
      </c>
    </row>
    <row r="30227" spans="3:5" x14ac:dyDescent="0.25">
      <c r="C30227" s="90" t="s">
        <v>16164</v>
      </c>
      <c r="D30227" s="91">
        <v>69380</v>
      </c>
      <c r="E30227" s="90" t="str">
        <f>IF(D30227=Contact!$M$4,MAX($E$2:E30226)+1,"")</f>
        <v/>
      </c>
    </row>
    <row r="30228" spans="3:5" x14ac:dyDescent="0.25">
      <c r="C30228" s="90" t="s">
        <v>2497</v>
      </c>
      <c r="D30228" s="91">
        <v>69380</v>
      </c>
      <c r="E30228" s="90" t="str">
        <f>IF(D30228=Contact!$M$4,MAX($E$2:E30227)+1,"")</f>
        <v/>
      </c>
    </row>
    <row r="30229" spans="3:5" x14ac:dyDescent="0.25">
      <c r="C30229" s="90" t="s">
        <v>29345</v>
      </c>
      <c r="D30229" s="91">
        <v>69380</v>
      </c>
      <c r="E30229" s="90" t="str">
        <f>IF(D30229=Contact!$M$4,MAX($E$2:E30228)+1,"")</f>
        <v/>
      </c>
    </row>
    <row r="30230" spans="3:5" x14ac:dyDescent="0.25">
      <c r="C30230" s="90" t="s">
        <v>29346</v>
      </c>
      <c r="D30230" s="91">
        <v>69380</v>
      </c>
      <c r="E30230" s="90" t="str">
        <f>IF(D30230=Contact!$M$4,MAX($E$2:E30229)+1,"")</f>
        <v/>
      </c>
    </row>
    <row r="30231" spans="3:5" x14ac:dyDescent="0.25">
      <c r="C30231" s="90" t="s">
        <v>29347</v>
      </c>
      <c r="D30231" s="91">
        <v>69380</v>
      </c>
      <c r="E30231" s="90" t="str">
        <f>IF(D30231=Contact!$M$4,MAX($E$2:E30230)+1,"")</f>
        <v/>
      </c>
    </row>
    <row r="30232" spans="3:5" x14ac:dyDescent="0.25">
      <c r="C30232" s="90" t="s">
        <v>1393</v>
      </c>
      <c r="D30232" s="91">
        <v>69380</v>
      </c>
      <c r="E30232" s="90" t="str">
        <f>IF(D30232=Contact!$M$4,MAX($E$2:E30231)+1,"")</f>
        <v/>
      </c>
    </row>
    <row r="30233" spans="3:5" x14ac:dyDescent="0.25">
      <c r="C30233" s="90" t="s">
        <v>29348</v>
      </c>
      <c r="D30233" s="91">
        <v>69380</v>
      </c>
      <c r="E30233" s="90" t="str">
        <f>IF(D30233=Contact!$M$4,MAX($E$2:E30232)+1,"")</f>
        <v/>
      </c>
    </row>
    <row r="30234" spans="3:5" x14ac:dyDescent="0.25">
      <c r="C30234" s="90" t="s">
        <v>29349</v>
      </c>
      <c r="D30234" s="91">
        <v>69380</v>
      </c>
      <c r="E30234" s="90" t="str">
        <f>IF(D30234=Contact!$M$4,MAX($E$2:E30233)+1,"")</f>
        <v/>
      </c>
    </row>
    <row r="30235" spans="3:5" x14ac:dyDescent="0.25">
      <c r="C30235" s="90" t="s">
        <v>29350</v>
      </c>
      <c r="D30235" s="91">
        <v>69380</v>
      </c>
      <c r="E30235" s="90" t="str">
        <f>IF(D30235=Contact!$M$4,MAX($E$2:E30234)+1,"")</f>
        <v/>
      </c>
    </row>
    <row r="30236" spans="3:5" x14ac:dyDescent="0.25">
      <c r="C30236" s="90" t="s">
        <v>29351</v>
      </c>
      <c r="D30236" s="91">
        <v>69380</v>
      </c>
      <c r="E30236" s="90" t="str">
        <f>IF(D30236=Contact!$M$4,MAX($E$2:E30235)+1,"")</f>
        <v/>
      </c>
    </row>
    <row r="30237" spans="3:5" x14ac:dyDescent="0.25">
      <c r="C30237" s="90" t="s">
        <v>29352</v>
      </c>
      <c r="D30237" s="91">
        <v>69380</v>
      </c>
      <c r="E30237" s="90" t="str">
        <f>IF(D30237=Contact!$M$4,MAX($E$2:E30236)+1,"")</f>
        <v/>
      </c>
    </row>
    <row r="30238" spans="3:5" x14ac:dyDescent="0.25">
      <c r="C30238" s="90" t="s">
        <v>1982</v>
      </c>
      <c r="D30238" s="91">
        <v>69390</v>
      </c>
      <c r="E30238" s="90" t="str">
        <f>IF(D30238=Contact!$M$4,MAX($E$2:E30237)+1,"")</f>
        <v/>
      </c>
    </row>
    <row r="30239" spans="3:5" x14ac:dyDescent="0.25">
      <c r="C30239" s="90" t="s">
        <v>8750</v>
      </c>
      <c r="D30239" s="91">
        <v>69390</v>
      </c>
      <c r="E30239" s="90" t="str">
        <f>IF(D30239=Contact!$M$4,MAX($E$2:E30238)+1,"")</f>
        <v/>
      </c>
    </row>
    <row r="30240" spans="3:5" x14ac:dyDescent="0.25">
      <c r="C30240" s="90" t="s">
        <v>29353</v>
      </c>
      <c r="D30240" s="91">
        <v>69390</v>
      </c>
      <c r="E30240" s="90" t="str">
        <f>IF(D30240=Contact!$M$4,MAX($E$2:E30239)+1,"")</f>
        <v/>
      </c>
    </row>
    <row r="30241" spans="3:5" x14ac:dyDescent="0.25">
      <c r="C30241" s="90" t="s">
        <v>29354</v>
      </c>
      <c r="D30241" s="91">
        <v>69390</v>
      </c>
      <c r="E30241" s="90" t="str">
        <f>IF(D30241=Contact!$M$4,MAX($E$2:E30240)+1,"")</f>
        <v/>
      </c>
    </row>
    <row r="30242" spans="3:5" x14ac:dyDescent="0.25">
      <c r="C30242" s="90" t="s">
        <v>29355</v>
      </c>
      <c r="D30242" s="91">
        <v>69390</v>
      </c>
      <c r="E30242" s="90" t="str">
        <f>IF(D30242=Contact!$M$4,MAX($E$2:E30241)+1,"")</f>
        <v/>
      </c>
    </row>
    <row r="30243" spans="3:5" x14ac:dyDescent="0.25">
      <c r="C30243" s="90" t="s">
        <v>29356</v>
      </c>
      <c r="D30243" s="91">
        <v>69400</v>
      </c>
      <c r="E30243" s="90" t="str">
        <f>IF(D30243=Contact!$M$4,MAX($E$2:E30242)+1,"")</f>
        <v/>
      </c>
    </row>
    <row r="30244" spans="3:5" x14ac:dyDescent="0.25">
      <c r="C30244" s="90" t="s">
        <v>29357</v>
      </c>
      <c r="D30244" s="91">
        <v>69400</v>
      </c>
      <c r="E30244" s="90" t="str">
        <f>IF(D30244=Contact!$M$4,MAX($E$2:E30243)+1,"")</f>
        <v/>
      </c>
    </row>
    <row r="30245" spans="3:5" x14ac:dyDescent="0.25">
      <c r="C30245" s="90" t="s">
        <v>29358</v>
      </c>
      <c r="D30245" s="91">
        <v>69400</v>
      </c>
      <c r="E30245" s="90" t="str">
        <f>IF(D30245=Contact!$M$4,MAX($E$2:E30244)+1,"")</f>
        <v/>
      </c>
    </row>
    <row r="30246" spans="3:5" x14ac:dyDescent="0.25">
      <c r="C30246" s="90" t="s">
        <v>29359</v>
      </c>
      <c r="D30246" s="91">
        <v>69400</v>
      </c>
      <c r="E30246" s="90" t="str">
        <f>IF(D30246=Contact!$M$4,MAX($E$2:E30245)+1,"")</f>
        <v/>
      </c>
    </row>
    <row r="30247" spans="3:5" x14ac:dyDescent="0.25">
      <c r="C30247" s="90" t="s">
        <v>29360</v>
      </c>
      <c r="D30247" s="91">
        <v>69400</v>
      </c>
      <c r="E30247" s="90" t="str">
        <f>IF(D30247=Contact!$M$4,MAX($E$2:E30246)+1,"")</f>
        <v/>
      </c>
    </row>
    <row r="30248" spans="3:5" x14ac:dyDescent="0.25">
      <c r="C30248" s="90" t="s">
        <v>29361</v>
      </c>
      <c r="D30248" s="91">
        <v>69400</v>
      </c>
      <c r="E30248" s="90" t="str">
        <f>IF(D30248=Contact!$M$4,MAX($E$2:E30247)+1,"")</f>
        <v/>
      </c>
    </row>
    <row r="30249" spans="3:5" x14ac:dyDescent="0.25">
      <c r="C30249" s="90" t="s">
        <v>29362</v>
      </c>
      <c r="D30249" s="91">
        <v>69400</v>
      </c>
      <c r="E30249" s="90" t="str">
        <f>IF(D30249=Contact!$M$4,MAX($E$2:E30248)+1,"")</f>
        <v/>
      </c>
    </row>
    <row r="30250" spans="3:5" x14ac:dyDescent="0.25">
      <c r="C30250" s="90" t="s">
        <v>29363</v>
      </c>
      <c r="D30250" s="91">
        <v>69410</v>
      </c>
      <c r="E30250" s="90" t="str">
        <f>IF(D30250=Contact!$M$4,MAX($E$2:E30249)+1,"")</f>
        <v/>
      </c>
    </row>
    <row r="30251" spans="3:5" x14ac:dyDescent="0.25">
      <c r="C30251" s="90" t="s">
        <v>29364</v>
      </c>
      <c r="D30251" s="91">
        <v>69420</v>
      </c>
      <c r="E30251" s="90" t="str">
        <f>IF(D30251=Contact!$M$4,MAX($E$2:E30250)+1,"")</f>
        <v/>
      </c>
    </row>
    <row r="30252" spans="3:5" x14ac:dyDescent="0.25">
      <c r="C30252" s="90" t="s">
        <v>29365</v>
      </c>
      <c r="D30252" s="91">
        <v>69420</v>
      </c>
      <c r="E30252" s="90" t="str">
        <f>IF(D30252=Contact!$M$4,MAX($E$2:E30251)+1,"")</f>
        <v/>
      </c>
    </row>
    <row r="30253" spans="3:5" x14ac:dyDescent="0.25">
      <c r="C30253" s="90" t="s">
        <v>29366</v>
      </c>
      <c r="D30253" s="91">
        <v>69420</v>
      </c>
      <c r="E30253" s="90" t="str">
        <f>IF(D30253=Contact!$M$4,MAX($E$2:E30252)+1,"")</f>
        <v/>
      </c>
    </row>
    <row r="30254" spans="3:5" x14ac:dyDescent="0.25">
      <c r="C30254" s="90" t="s">
        <v>29367</v>
      </c>
      <c r="D30254" s="91">
        <v>69420</v>
      </c>
      <c r="E30254" s="90" t="str">
        <f>IF(D30254=Contact!$M$4,MAX($E$2:E30253)+1,"")</f>
        <v/>
      </c>
    </row>
    <row r="30255" spans="3:5" x14ac:dyDescent="0.25">
      <c r="C30255" s="90" t="s">
        <v>13227</v>
      </c>
      <c r="D30255" s="91">
        <v>69420</v>
      </c>
      <c r="E30255" s="90" t="str">
        <f>IF(D30255=Contact!$M$4,MAX($E$2:E30254)+1,"")</f>
        <v/>
      </c>
    </row>
    <row r="30256" spans="3:5" x14ac:dyDescent="0.25">
      <c r="C30256" s="90" t="s">
        <v>29368</v>
      </c>
      <c r="D30256" s="91">
        <v>69420</v>
      </c>
      <c r="E30256" s="90" t="str">
        <f>IF(D30256=Contact!$M$4,MAX($E$2:E30255)+1,"")</f>
        <v/>
      </c>
    </row>
    <row r="30257" spans="3:5" x14ac:dyDescent="0.25">
      <c r="C30257" s="90" t="s">
        <v>29369</v>
      </c>
      <c r="D30257" s="91">
        <v>69430</v>
      </c>
      <c r="E30257" s="90" t="str">
        <f>IF(D30257=Contact!$M$4,MAX($E$2:E30256)+1,"")</f>
        <v/>
      </c>
    </row>
    <row r="30258" spans="3:5" x14ac:dyDescent="0.25">
      <c r="C30258" s="90" t="s">
        <v>2899</v>
      </c>
      <c r="D30258" s="91">
        <v>69430</v>
      </c>
      <c r="E30258" s="90" t="str">
        <f>IF(D30258=Contact!$M$4,MAX($E$2:E30257)+1,"")</f>
        <v/>
      </c>
    </row>
    <row r="30259" spans="3:5" x14ac:dyDescent="0.25">
      <c r="C30259" s="90" t="s">
        <v>29370</v>
      </c>
      <c r="D30259" s="91">
        <v>69430</v>
      </c>
      <c r="E30259" s="90" t="str">
        <f>IF(D30259=Contact!$M$4,MAX($E$2:E30258)+1,"")</f>
        <v/>
      </c>
    </row>
    <row r="30260" spans="3:5" x14ac:dyDescent="0.25">
      <c r="C30260" s="90" t="s">
        <v>29371</v>
      </c>
      <c r="D30260" s="91">
        <v>69430</v>
      </c>
      <c r="E30260" s="90" t="str">
        <f>IF(D30260=Contact!$M$4,MAX($E$2:E30259)+1,"")</f>
        <v/>
      </c>
    </row>
    <row r="30261" spans="3:5" x14ac:dyDescent="0.25">
      <c r="C30261" s="90" t="s">
        <v>29372</v>
      </c>
      <c r="D30261" s="91">
        <v>69430</v>
      </c>
      <c r="E30261" s="90" t="str">
        <f>IF(D30261=Contact!$M$4,MAX($E$2:E30260)+1,"")</f>
        <v/>
      </c>
    </row>
    <row r="30262" spans="3:5" x14ac:dyDescent="0.25">
      <c r="C30262" s="90" t="s">
        <v>29272</v>
      </c>
      <c r="D30262" s="91">
        <v>69430</v>
      </c>
      <c r="E30262" s="90" t="str">
        <f>IF(D30262=Contact!$M$4,MAX($E$2:E30261)+1,"")</f>
        <v/>
      </c>
    </row>
    <row r="30263" spans="3:5" x14ac:dyDescent="0.25">
      <c r="C30263" s="90" t="s">
        <v>29373</v>
      </c>
      <c r="D30263" s="91">
        <v>69430</v>
      </c>
      <c r="E30263" s="90" t="str">
        <f>IF(D30263=Contact!$M$4,MAX($E$2:E30262)+1,"")</f>
        <v/>
      </c>
    </row>
    <row r="30264" spans="3:5" x14ac:dyDescent="0.25">
      <c r="C30264" s="90" t="s">
        <v>29374</v>
      </c>
      <c r="D30264" s="91">
        <v>69430</v>
      </c>
      <c r="E30264" s="90" t="str">
        <f>IF(D30264=Contact!$M$4,MAX($E$2:E30263)+1,"")</f>
        <v/>
      </c>
    </row>
    <row r="30265" spans="3:5" x14ac:dyDescent="0.25">
      <c r="C30265" s="90" t="s">
        <v>29375</v>
      </c>
      <c r="D30265" s="91">
        <v>69430</v>
      </c>
      <c r="E30265" s="90" t="str">
        <f>IF(D30265=Contact!$M$4,MAX($E$2:E30264)+1,"")</f>
        <v/>
      </c>
    </row>
    <row r="30266" spans="3:5" x14ac:dyDescent="0.25">
      <c r="C30266" s="90" t="s">
        <v>29376</v>
      </c>
      <c r="D30266" s="91">
        <v>69430</v>
      </c>
      <c r="E30266" s="90" t="str">
        <f>IF(D30266=Contact!$M$4,MAX($E$2:E30265)+1,"")</f>
        <v/>
      </c>
    </row>
    <row r="30267" spans="3:5" x14ac:dyDescent="0.25">
      <c r="C30267" s="90" t="s">
        <v>29377</v>
      </c>
      <c r="D30267" s="91">
        <v>69430</v>
      </c>
      <c r="E30267" s="90" t="str">
        <f>IF(D30267=Contact!$M$4,MAX($E$2:E30266)+1,"")</f>
        <v/>
      </c>
    </row>
    <row r="30268" spans="3:5" x14ac:dyDescent="0.25">
      <c r="C30268" s="90" t="s">
        <v>29378</v>
      </c>
      <c r="D30268" s="91">
        <v>69430</v>
      </c>
      <c r="E30268" s="90" t="str">
        <f>IF(D30268=Contact!$M$4,MAX($E$2:E30267)+1,"")</f>
        <v/>
      </c>
    </row>
    <row r="30269" spans="3:5" x14ac:dyDescent="0.25">
      <c r="C30269" s="90" t="s">
        <v>29379</v>
      </c>
      <c r="D30269" s="91">
        <v>69440</v>
      </c>
      <c r="E30269" s="90" t="str">
        <f>IF(D30269=Contact!$M$4,MAX($E$2:E30268)+1,"")</f>
        <v/>
      </c>
    </row>
    <row r="30270" spans="3:5" x14ac:dyDescent="0.25">
      <c r="C30270" s="90" t="s">
        <v>29380</v>
      </c>
      <c r="D30270" s="91">
        <v>69440</v>
      </c>
      <c r="E30270" s="90" t="str">
        <f>IF(D30270=Contact!$M$4,MAX($E$2:E30269)+1,"")</f>
        <v/>
      </c>
    </row>
    <row r="30271" spans="3:5" x14ac:dyDescent="0.25">
      <c r="C30271" s="90" t="s">
        <v>29381</v>
      </c>
      <c r="D30271" s="91">
        <v>69440</v>
      </c>
      <c r="E30271" s="90" t="str">
        <f>IF(D30271=Contact!$M$4,MAX($E$2:E30270)+1,"")</f>
        <v/>
      </c>
    </row>
    <row r="30272" spans="3:5" x14ac:dyDescent="0.25">
      <c r="C30272" s="90" t="s">
        <v>17788</v>
      </c>
      <c r="D30272" s="91">
        <v>69440</v>
      </c>
      <c r="E30272" s="90" t="str">
        <f>IF(D30272=Contact!$M$4,MAX($E$2:E30271)+1,"")</f>
        <v/>
      </c>
    </row>
    <row r="30273" spans="3:5" x14ac:dyDescent="0.25">
      <c r="C30273" s="90" t="s">
        <v>29382</v>
      </c>
      <c r="D30273" s="91">
        <v>69440</v>
      </c>
      <c r="E30273" s="90" t="str">
        <f>IF(D30273=Contact!$M$4,MAX($E$2:E30272)+1,"")</f>
        <v/>
      </c>
    </row>
    <row r="30274" spans="3:5" x14ac:dyDescent="0.25">
      <c r="C30274" s="90" t="s">
        <v>16219</v>
      </c>
      <c r="D30274" s="91">
        <v>69440</v>
      </c>
      <c r="E30274" s="90" t="str">
        <f>IF(D30274=Contact!$M$4,MAX($E$2:E30273)+1,"")</f>
        <v/>
      </c>
    </row>
    <row r="30275" spans="3:5" x14ac:dyDescent="0.25">
      <c r="C30275" s="90" t="s">
        <v>29383</v>
      </c>
      <c r="D30275" s="91">
        <v>69440</v>
      </c>
      <c r="E30275" s="90" t="str">
        <f>IF(D30275=Contact!$M$4,MAX($E$2:E30274)+1,"")</f>
        <v/>
      </c>
    </row>
    <row r="30276" spans="3:5" x14ac:dyDescent="0.25">
      <c r="C30276" s="90" t="s">
        <v>29384</v>
      </c>
      <c r="D30276" s="91">
        <v>69440</v>
      </c>
      <c r="E30276" s="90" t="str">
        <f>IF(D30276=Contact!$M$4,MAX($E$2:E30275)+1,"")</f>
        <v/>
      </c>
    </row>
    <row r="30277" spans="3:5" x14ac:dyDescent="0.25">
      <c r="C30277" s="90" t="s">
        <v>29385</v>
      </c>
      <c r="D30277" s="91">
        <v>69440</v>
      </c>
      <c r="E30277" s="90" t="str">
        <f>IF(D30277=Contact!$M$4,MAX($E$2:E30276)+1,"")</f>
        <v/>
      </c>
    </row>
    <row r="30278" spans="3:5" x14ac:dyDescent="0.25">
      <c r="C30278" s="90" t="s">
        <v>29386</v>
      </c>
      <c r="D30278" s="91">
        <v>69440</v>
      </c>
      <c r="E30278" s="90" t="str">
        <f>IF(D30278=Contact!$M$4,MAX($E$2:E30277)+1,"")</f>
        <v/>
      </c>
    </row>
    <row r="30279" spans="3:5" x14ac:dyDescent="0.25">
      <c r="C30279" s="90" t="s">
        <v>29387</v>
      </c>
      <c r="D30279" s="91">
        <v>69440</v>
      </c>
      <c r="E30279" s="90" t="str">
        <f>IF(D30279=Contact!$M$4,MAX($E$2:E30278)+1,"")</f>
        <v/>
      </c>
    </row>
    <row r="30280" spans="3:5" x14ac:dyDescent="0.25">
      <c r="C30280" s="90" t="s">
        <v>29388</v>
      </c>
      <c r="D30280" s="91">
        <v>69440</v>
      </c>
      <c r="E30280" s="90" t="str">
        <f>IF(D30280=Contact!$M$4,MAX($E$2:E30279)+1,"")</f>
        <v/>
      </c>
    </row>
    <row r="30281" spans="3:5" x14ac:dyDescent="0.25">
      <c r="C30281" s="90" t="s">
        <v>29389</v>
      </c>
      <c r="D30281" s="91">
        <v>69440</v>
      </c>
      <c r="E30281" s="90" t="str">
        <f>IF(D30281=Contact!$M$4,MAX($E$2:E30280)+1,"")</f>
        <v/>
      </c>
    </row>
    <row r="30282" spans="3:5" x14ac:dyDescent="0.25">
      <c r="C30282" s="90" t="s">
        <v>29390</v>
      </c>
      <c r="D30282" s="91">
        <v>69440</v>
      </c>
      <c r="E30282" s="90" t="str">
        <f>IF(D30282=Contact!$M$4,MAX($E$2:E30281)+1,"")</f>
        <v/>
      </c>
    </row>
    <row r="30283" spans="3:5" x14ac:dyDescent="0.25">
      <c r="C30283" s="90" t="s">
        <v>29391</v>
      </c>
      <c r="D30283" s="91">
        <v>69440</v>
      </c>
      <c r="E30283" s="90" t="str">
        <f>IF(D30283=Contact!$M$4,MAX($E$2:E30282)+1,"")</f>
        <v/>
      </c>
    </row>
    <row r="30284" spans="3:5" x14ac:dyDescent="0.25">
      <c r="C30284" s="90" t="s">
        <v>29392</v>
      </c>
      <c r="D30284" s="91">
        <v>69440</v>
      </c>
      <c r="E30284" s="90" t="str">
        <f>IF(D30284=Contact!$M$4,MAX($E$2:E30283)+1,"")</f>
        <v/>
      </c>
    </row>
    <row r="30285" spans="3:5" x14ac:dyDescent="0.25">
      <c r="C30285" s="90" t="s">
        <v>17794</v>
      </c>
      <c r="D30285" s="91">
        <v>69440</v>
      </c>
      <c r="E30285" s="90" t="str">
        <f>IF(D30285=Contact!$M$4,MAX($E$2:E30284)+1,"")</f>
        <v/>
      </c>
    </row>
    <row r="30286" spans="3:5" x14ac:dyDescent="0.25">
      <c r="C30286" s="90" t="s">
        <v>29393</v>
      </c>
      <c r="D30286" s="91">
        <v>69440</v>
      </c>
      <c r="E30286" s="90" t="str">
        <f>IF(D30286=Contact!$M$4,MAX($E$2:E30285)+1,"")</f>
        <v/>
      </c>
    </row>
    <row r="30287" spans="3:5" x14ac:dyDescent="0.25">
      <c r="C30287" s="90" t="s">
        <v>13435</v>
      </c>
      <c r="D30287" s="91">
        <v>69440</v>
      </c>
      <c r="E30287" s="90" t="str">
        <f>IF(D30287=Contact!$M$4,MAX($E$2:E30286)+1,"")</f>
        <v/>
      </c>
    </row>
    <row r="30288" spans="3:5" x14ac:dyDescent="0.25">
      <c r="C30288" s="90" t="s">
        <v>26151</v>
      </c>
      <c r="D30288" s="91">
        <v>69440</v>
      </c>
      <c r="E30288" s="90" t="str">
        <f>IF(D30288=Contact!$M$4,MAX($E$2:E30287)+1,"")</f>
        <v/>
      </c>
    </row>
    <row r="30289" spans="3:5" x14ac:dyDescent="0.25">
      <c r="C30289" s="90" t="s">
        <v>29394</v>
      </c>
      <c r="D30289" s="91">
        <v>69440</v>
      </c>
      <c r="E30289" s="90" t="str">
        <f>IF(D30289=Contact!$M$4,MAX($E$2:E30288)+1,"")</f>
        <v/>
      </c>
    </row>
    <row r="30290" spans="3:5" x14ac:dyDescent="0.25">
      <c r="C30290" s="90" t="s">
        <v>29395</v>
      </c>
      <c r="D30290" s="91">
        <v>69450</v>
      </c>
      <c r="E30290" s="90" t="str">
        <f>IF(D30290=Contact!$M$4,MAX($E$2:E30289)+1,"")</f>
        <v/>
      </c>
    </row>
    <row r="30291" spans="3:5" x14ac:dyDescent="0.25">
      <c r="C30291" s="90" t="s">
        <v>29396</v>
      </c>
      <c r="D30291" s="91">
        <v>69460</v>
      </c>
      <c r="E30291" s="90" t="str">
        <f>IF(D30291=Contact!$M$4,MAX($E$2:E30290)+1,"")</f>
        <v/>
      </c>
    </row>
    <row r="30292" spans="3:5" x14ac:dyDescent="0.25">
      <c r="C30292" s="90" t="s">
        <v>29397</v>
      </c>
      <c r="D30292" s="91">
        <v>69460</v>
      </c>
      <c r="E30292" s="90" t="str">
        <f>IF(D30292=Contact!$M$4,MAX($E$2:E30291)+1,"")</f>
        <v/>
      </c>
    </row>
    <row r="30293" spans="3:5" x14ac:dyDescent="0.25">
      <c r="C30293" s="90" t="s">
        <v>29398</v>
      </c>
      <c r="D30293" s="91">
        <v>69460</v>
      </c>
      <c r="E30293" s="90" t="str">
        <f>IF(D30293=Contact!$M$4,MAX($E$2:E30292)+1,"")</f>
        <v/>
      </c>
    </row>
    <row r="30294" spans="3:5" x14ac:dyDescent="0.25">
      <c r="C30294" s="90" t="s">
        <v>29399</v>
      </c>
      <c r="D30294" s="91">
        <v>69460</v>
      </c>
      <c r="E30294" s="90" t="str">
        <f>IF(D30294=Contact!$M$4,MAX($E$2:E30293)+1,"")</f>
        <v/>
      </c>
    </row>
    <row r="30295" spans="3:5" x14ac:dyDescent="0.25">
      <c r="C30295" s="90" t="s">
        <v>29400</v>
      </c>
      <c r="D30295" s="91">
        <v>69460</v>
      </c>
      <c r="E30295" s="90" t="str">
        <f>IF(D30295=Contact!$M$4,MAX($E$2:E30294)+1,"")</f>
        <v/>
      </c>
    </row>
    <row r="30296" spans="3:5" x14ac:dyDescent="0.25">
      <c r="C30296" s="90" t="s">
        <v>29401</v>
      </c>
      <c r="D30296" s="91">
        <v>69460</v>
      </c>
      <c r="E30296" s="90" t="str">
        <f>IF(D30296=Contact!$M$4,MAX($E$2:E30295)+1,"")</f>
        <v/>
      </c>
    </row>
    <row r="30297" spans="3:5" x14ac:dyDescent="0.25">
      <c r="C30297" s="90" t="s">
        <v>29402</v>
      </c>
      <c r="D30297" s="91">
        <v>69460</v>
      </c>
      <c r="E30297" s="90" t="str">
        <f>IF(D30297=Contact!$M$4,MAX($E$2:E30296)+1,"")</f>
        <v/>
      </c>
    </row>
    <row r="30298" spans="3:5" x14ac:dyDescent="0.25">
      <c r="C30298" s="90" t="s">
        <v>29403</v>
      </c>
      <c r="D30298" s="91">
        <v>69460</v>
      </c>
      <c r="E30298" s="90" t="str">
        <f>IF(D30298=Contact!$M$4,MAX($E$2:E30297)+1,"")</f>
        <v/>
      </c>
    </row>
    <row r="30299" spans="3:5" x14ac:dyDescent="0.25">
      <c r="C30299" s="90" t="s">
        <v>29404</v>
      </c>
      <c r="D30299" s="91">
        <v>69470</v>
      </c>
      <c r="E30299" s="90" t="str">
        <f>IF(D30299=Contact!$M$4,MAX($E$2:E30298)+1,"")</f>
        <v/>
      </c>
    </row>
    <row r="30300" spans="3:5" x14ac:dyDescent="0.25">
      <c r="C30300" s="90" t="s">
        <v>29405</v>
      </c>
      <c r="D30300" s="91">
        <v>69470</v>
      </c>
      <c r="E30300" s="90" t="str">
        <f>IF(D30300=Contact!$M$4,MAX($E$2:E30299)+1,"")</f>
        <v/>
      </c>
    </row>
    <row r="30301" spans="3:5" x14ac:dyDescent="0.25">
      <c r="C30301" s="90" t="s">
        <v>29406</v>
      </c>
      <c r="D30301" s="91">
        <v>69470</v>
      </c>
      <c r="E30301" s="90" t="str">
        <f>IF(D30301=Contact!$M$4,MAX($E$2:E30300)+1,"")</f>
        <v/>
      </c>
    </row>
    <row r="30302" spans="3:5" x14ac:dyDescent="0.25">
      <c r="C30302" s="90" t="s">
        <v>29407</v>
      </c>
      <c r="D30302" s="91">
        <v>69470</v>
      </c>
      <c r="E30302" s="90" t="str">
        <f>IF(D30302=Contact!$M$4,MAX($E$2:E30301)+1,"")</f>
        <v/>
      </c>
    </row>
    <row r="30303" spans="3:5" x14ac:dyDescent="0.25">
      <c r="C30303" s="90" t="s">
        <v>29408</v>
      </c>
      <c r="D30303" s="91">
        <v>69480</v>
      </c>
      <c r="E30303" s="90" t="str">
        <f>IF(D30303=Contact!$M$4,MAX($E$2:E30302)+1,"")</f>
        <v/>
      </c>
    </row>
    <row r="30304" spans="3:5" x14ac:dyDescent="0.25">
      <c r="C30304" s="90" t="s">
        <v>29409</v>
      </c>
      <c r="D30304" s="91">
        <v>69480</v>
      </c>
      <c r="E30304" s="90" t="str">
        <f>IF(D30304=Contact!$M$4,MAX($E$2:E30303)+1,"")</f>
        <v/>
      </c>
    </row>
    <row r="30305" spans="3:5" x14ac:dyDescent="0.25">
      <c r="C30305" s="90" t="s">
        <v>29410</v>
      </c>
      <c r="D30305" s="91">
        <v>69480</v>
      </c>
      <c r="E30305" s="90" t="str">
        <f>IF(D30305=Contact!$M$4,MAX($E$2:E30304)+1,"")</f>
        <v/>
      </c>
    </row>
    <row r="30306" spans="3:5" x14ac:dyDescent="0.25">
      <c r="C30306" s="90" t="s">
        <v>29411</v>
      </c>
      <c r="D30306" s="91">
        <v>69480</v>
      </c>
      <c r="E30306" s="90" t="str">
        <f>IF(D30306=Contact!$M$4,MAX($E$2:E30305)+1,"")</f>
        <v/>
      </c>
    </row>
    <row r="30307" spans="3:5" x14ac:dyDescent="0.25">
      <c r="C30307" s="90" t="s">
        <v>2291</v>
      </c>
      <c r="D30307" s="91">
        <v>69480</v>
      </c>
      <c r="E30307" s="90" t="str">
        <f>IF(D30307=Contact!$M$4,MAX($E$2:E30306)+1,"")</f>
        <v/>
      </c>
    </row>
    <row r="30308" spans="3:5" x14ac:dyDescent="0.25">
      <c r="C30308" s="90" t="s">
        <v>29412</v>
      </c>
      <c r="D30308" s="91">
        <v>69480</v>
      </c>
      <c r="E30308" s="90" t="str">
        <f>IF(D30308=Contact!$M$4,MAX($E$2:E30307)+1,"")</f>
        <v/>
      </c>
    </row>
    <row r="30309" spans="3:5" x14ac:dyDescent="0.25">
      <c r="C30309" s="90" t="s">
        <v>1795</v>
      </c>
      <c r="D30309" s="91">
        <v>69480</v>
      </c>
      <c r="E30309" s="90" t="str">
        <f>IF(D30309=Contact!$M$4,MAX($E$2:E30308)+1,"")</f>
        <v/>
      </c>
    </row>
    <row r="30310" spans="3:5" x14ac:dyDescent="0.25">
      <c r="C30310" s="90" t="s">
        <v>422</v>
      </c>
      <c r="D30310" s="91">
        <v>69480</v>
      </c>
      <c r="E30310" s="90" t="str">
        <f>IF(D30310=Contact!$M$4,MAX($E$2:E30309)+1,"")</f>
        <v/>
      </c>
    </row>
    <row r="30311" spans="3:5" x14ac:dyDescent="0.25">
      <c r="C30311" s="90" t="s">
        <v>29413</v>
      </c>
      <c r="D30311" s="91">
        <v>69490</v>
      </c>
      <c r="E30311" s="90" t="str">
        <f>IF(D30311=Contact!$M$4,MAX($E$2:E30310)+1,"")</f>
        <v/>
      </c>
    </row>
    <row r="30312" spans="3:5" x14ac:dyDescent="0.25">
      <c r="C30312" s="90" t="s">
        <v>29414</v>
      </c>
      <c r="D30312" s="91">
        <v>69490</v>
      </c>
      <c r="E30312" s="90" t="str">
        <f>IF(D30312=Contact!$M$4,MAX($E$2:E30311)+1,"")</f>
        <v/>
      </c>
    </row>
    <row r="30313" spans="3:5" x14ac:dyDescent="0.25">
      <c r="C30313" s="90" t="s">
        <v>29415</v>
      </c>
      <c r="D30313" s="91">
        <v>69490</v>
      </c>
      <c r="E30313" s="90" t="str">
        <f>IF(D30313=Contact!$M$4,MAX($E$2:E30312)+1,"")</f>
        <v/>
      </c>
    </row>
    <row r="30314" spans="3:5" x14ac:dyDescent="0.25">
      <c r="C30314" s="90" t="s">
        <v>29416</v>
      </c>
      <c r="D30314" s="91">
        <v>69490</v>
      </c>
      <c r="E30314" s="90" t="str">
        <f>IF(D30314=Contact!$M$4,MAX($E$2:E30313)+1,"")</f>
        <v/>
      </c>
    </row>
    <row r="30315" spans="3:5" x14ac:dyDescent="0.25">
      <c r="C30315" s="90" t="s">
        <v>29417</v>
      </c>
      <c r="D30315" s="91">
        <v>69490</v>
      </c>
      <c r="E30315" s="90" t="str">
        <f>IF(D30315=Contact!$M$4,MAX($E$2:E30314)+1,"")</f>
        <v/>
      </c>
    </row>
    <row r="30316" spans="3:5" x14ac:dyDescent="0.25">
      <c r="C30316" s="90" t="s">
        <v>2460</v>
      </c>
      <c r="D30316" s="91">
        <v>69490</v>
      </c>
      <c r="E30316" s="90" t="str">
        <f>IF(D30316=Contact!$M$4,MAX($E$2:E30315)+1,"")</f>
        <v/>
      </c>
    </row>
    <row r="30317" spans="3:5" x14ac:dyDescent="0.25">
      <c r="C30317" s="90" t="s">
        <v>29418</v>
      </c>
      <c r="D30317" s="91">
        <v>69490</v>
      </c>
      <c r="E30317" s="90" t="str">
        <f>IF(D30317=Contact!$M$4,MAX($E$2:E30316)+1,"")</f>
        <v/>
      </c>
    </row>
    <row r="30318" spans="3:5" x14ac:dyDescent="0.25">
      <c r="C30318" s="90" t="s">
        <v>21370</v>
      </c>
      <c r="D30318" s="91">
        <v>69490</v>
      </c>
      <c r="E30318" s="90" t="str">
        <f>IF(D30318=Contact!$M$4,MAX($E$2:E30317)+1,"")</f>
        <v/>
      </c>
    </row>
    <row r="30319" spans="3:5" x14ac:dyDescent="0.25">
      <c r="C30319" s="90" t="s">
        <v>29419</v>
      </c>
      <c r="D30319" s="91">
        <v>69500</v>
      </c>
      <c r="E30319" s="90" t="str">
        <f>IF(D30319=Contact!$M$4,MAX($E$2:E30318)+1,"")</f>
        <v/>
      </c>
    </row>
    <row r="30320" spans="3:5" x14ac:dyDescent="0.25">
      <c r="C30320" s="90" t="s">
        <v>29420</v>
      </c>
      <c r="D30320" s="91">
        <v>69510</v>
      </c>
      <c r="E30320" s="90" t="str">
        <f>IF(D30320=Contact!$M$4,MAX($E$2:E30319)+1,"")</f>
        <v/>
      </c>
    </row>
    <row r="30321" spans="3:5" x14ac:dyDescent="0.25">
      <c r="C30321" s="90" t="s">
        <v>29421</v>
      </c>
      <c r="D30321" s="91">
        <v>69510</v>
      </c>
      <c r="E30321" s="90" t="str">
        <f>IF(D30321=Contact!$M$4,MAX($E$2:E30320)+1,"")</f>
        <v/>
      </c>
    </row>
    <row r="30322" spans="3:5" x14ac:dyDescent="0.25">
      <c r="C30322" s="90" t="s">
        <v>29422</v>
      </c>
      <c r="D30322" s="91">
        <v>69510</v>
      </c>
      <c r="E30322" s="90" t="str">
        <f>IF(D30322=Contact!$M$4,MAX($E$2:E30321)+1,"")</f>
        <v/>
      </c>
    </row>
    <row r="30323" spans="3:5" x14ac:dyDescent="0.25">
      <c r="C30323" s="90" t="s">
        <v>29423</v>
      </c>
      <c r="D30323" s="91">
        <v>69510</v>
      </c>
      <c r="E30323" s="90" t="str">
        <f>IF(D30323=Contact!$M$4,MAX($E$2:E30322)+1,"")</f>
        <v/>
      </c>
    </row>
    <row r="30324" spans="3:5" x14ac:dyDescent="0.25">
      <c r="C30324" s="90" t="s">
        <v>29424</v>
      </c>
      <c r="D30324" s="91">
        <v>69510</v>
      </c>
      <c r="E30324" s="90" t="str">
        <f>IF(D30324=Contact!$M$4,MAX($E$2:E30323)+1,"")</f>
        <v/>
      </c>
    </row>
    <row r="30325" spans="3:5" x14ac:dyDescent="0.25">
      <c r="C30325" s="90" t="s">
        <v>25971</v>
      </c>
      <c r="D30325" s="91">
        <v>69520</v>
      </c>
      <c r="E30325" s="90" t="str">
        <f>IF(D30325=Contact!$M$4,MAX($E$2:E30324)+1,"")</f>
        <v/>
      </c>
    </row>
    <row r="30326" spans="3:5" x14ac:dyDescent="0.25">
      <c r="C30326" s="90" t="s">
        <v>29425</v>
      </c>
      <c r="D30326" s="91">
        <v>69530</v>
      </c>
      <c r="E30326" s="90" t="str">
        <f>IF(D30326=Contact!$M$4,MAX($E$2:E30325)+1,"")</f>
        <v/>
      </c>
    </row>
    <row r="30327" spans="3:5" x14ac:dyDescent="0.25">
      <c r="C30327" s="90" t="s">
        <v>29426</v>
      </c>
      <c r="D30327" s="91">
        <v>69530</v>
      </c>
      <c r="E30327" s="90" t="str">
        <f>IF(D30327=Contact!$M$4,MAX($E$2:E30326)+1,"")</f>
        <v/>
      </c>
    </row>
    <row r="30328" spans="3:5" x14ac:dyDescent="0.25">
      <c r="C30328" s="90" t="s">
        <v>29427</v>
      </c>
      <c r="D30328" s="91">
        <v>69530</v>
      </c>
      <c r="E30328" s="90" t="str">
        <f>IF(D30328=Contact!$M$4,MAX($E$2:E30327)+1,"")</f>
        <v/>
      </c>
    </row>
    <row r="30329" spans="3:5" x14ac:dyDescent="0.25">
      <c r="C30329" s="90" t="s">
        <v>29353</v>
      </c>
      <c r="D30329" s="91">
        <v>69530</v>
      </c>
      <c r="E30329" s="90" t="str">
        <f>IF(D30329=Contact!$M$4,MAX($E$2:E30328)+1,"")</f>
        <v/>
      </c>
    </row>
    <row r="30330" spans="3:5" x14ac:dyDescent="0.25">
      <c r="C30330" s="90" t="s">
        <v>29428</v>
      </c>
      <c r="D30330" s="91">
        <v>69540</v>
      </c>
      <c r="E30330" s="90" t="str">
        <f>IF(D30330=Contact!$M$4,MAX($E$2:E30329)+1,"")</f>
        <v/>
      </c>
    </row>
    <row r="30331" spans="3:5" x14ac:dyDescent="0.25">
      <c r="C30331" s="90" t="s">
        <v>29429</v>
      </c>
      <c r="D30331" s="91">
        <v>69550</v>
      </c>
      <c r="E30331" s="90" t="str">
        <f>IF(D30331=Contact!$M$4,MAX($E$2:E30330)+1,"")</f>
        <v/>
      </c>
    </row>
    <row r="30332" spans="3:5" x14ac:dyDescent="0.25">
      <c r="C30332" s="90" t="s">
        <v>29430</v>
      </c>
      <c r="D30332" s="91">
        <v>69550</v>
      </c>
      <c r="E30332" s="90" t="str">
        <f>IF(D30332=Contact!$M$4,MAX($E$2:E30331)+1,"")</f>
        <v/>
      </c>
    </row>
    <row r="30333" spans="3:5" x14ac:dyDescent="0.25">
      <c r="C30333" s="90" t="s">
        <v>29431</v>
      </c>
      <c r="D30333" s="91">
        <v>69550</v>
      </c>
      <c r="E30333" s="90" t="str">
        <f>IF(D30333=Contact!$M$4,MAX($E$2:E30332)+1,"")</f>
        <v/>
      </c>
    </row>
    <row r="30334" spans="3:5" x14ac:dyDescent="0.25">
      <c r="C30334" s="90" t="s">
        <v>29432</v>
      </c>
      <c r="D30334" s="91">
        <v>69550</v>
      </c>
      <c r="E30334" s="90" t="str">
        <f>IF(D30334=Contact!$M$4,MAX($E$2:E30333)+1,"")</f>
        <v/>
      </c>
    </row>
    <row r="30335" spans="3:5" x14ac:dyDescent="0.25">
      <c r="C30335" s="90" t="s">
        <v>29433</v>
      </c>
      <c r="D30335" s="91">
        <v>69550</v>
      </c>
      <c r="E30335" s="90" t="str">
        <f>IF(D30335=Contact!$M$4,MAX($E$2:E30334)+1,"")</f>
        <v/>
      </c>
    </row>
    <row r="30336" spans="3:5" x14ac:dyDescent="0.25">
      <c r="C30336" s="90" t="s">
        <v>29434</v>
      </c>
      <c r="D30336" s="91">
        <v>69550</v>
      </c>
      <c r="E30336" s="90" t="str">
        <f>IF(D30336=Contact!$M$4,MAX($E$2:E30335)+1,"")</f>
        <v/>
      </c>
    </row>
    <row r="30337" spans="3:5" x14ac:dyDescent="0.25">
      <c r="C30337" s="90" t="s">
        <v>29435</v>
      </c>
      <c r="D30337" s="91">
        <v>69560</v>
      </c>
      <c r="E30337" s="90" t="str">
        <f>IF(D30337=Contact!$M$4,MAX($E$2:E30336)+1,"")</f>
        <v/>
      </c>
    </row>
    <row r="30338" spans="3:5" x14ac:dyDescent="0.25">
      <c r="C30338" s="90" t="s">
        <v>29436</v>
      </c>
      <c r="D30338" s="91">
        <v>69560</v>
      </c>
      <c r="E30338" s="90" t="str">
        <f>IF(D30338=Contact!$M$4,MAX($E$2:E30337)+1,"")</f>
        <v/>
      </c>
    </row>
    <row r="30339" spans="3:5" x14ac:dyDescent="0.25">
      <c r="C30339" s="90" t="s">
        <v>29437</v>
      </c>
      <c r="D30339" s="91">
        <v>69560</v>
      </c>
      <c r="E30339" s="90" t="str">
        <f>IF(D30339=Contact!$M$4,MAX($E$2:E30338)+1,"")</f>
        <v/>
      </c>
    </row>
    <row r="30340" spans="3:5" x14ac:dyDescent="0.25">
      <c r="C30340" s="90" t="s">
        <v>7006</v>
      </c>
      <c r="D30340" s="91">
        <v>69560</v>
      </c>
      <c r="E30340" s="90" t="str">
        <f>IF(D30340=Contact!$M$4,MAX($E$2:E30339)+1,"")</f>
        <v/>
      </c>
    </row>
    <row r="30341" spans="3:5" x14ac:dyDescent="0.25">
      <c r="C30341" s="90" t="s">
        <v>29438</v>
      </c>
      <c r="D30341" s="91">
        <v>69570</v>
      </c>
      <c r="E30341" s="90" t="str">
        <f>IF(D30341=Contact!$M$4,MAX($E$2:E30340)+1,"")</f>
        <v/>
      </c>
    </row>
    <row r="30342" spans="3:5" x14ac:dyDescent="0.25">
      <c r="C30342" s="90" t="s">
        <v>29439</v>
      </c>
      <c r="D30342" s="91">
        <v>69580</v>
      </c>
      <c r="E30342" s="90" t="str">
        <f>IF(D30342=Contact!$M$4,MAX($E$2:E30341)+1,"")</f>
        <v/>
      </c>
    </row>
    <row r="30343" spans="3:5" x14ac:dyDescent="0.25">
      <c r="C30343" s="90" t="s">
        <v>29440</v>
      </c>
      <c r="D30343" s="91">
        <v>69580</v>
      </c>
      <c r="E30343" s="90" t="str">
        <f>IF(D30343=Contact!$M$4,MAX($E$2:E30342)+1,"")</f>
        <v/>
      </c>
    </row>
    <row r="30344" spans="3:5" x14ac:dyDescent="0.25">
      <c r="C30344" s="90" t="s">
        <v>29441</v>
      </c>
      <c r="D30344" s="91">
        <v>69590</v>
      </c>
      <c r="E30344" s="90" t="str">
        <f>IF(D30344=Contact!$M$4,MAX($E$2:E30343)+1,"")</f>
        <v/>
      </c>
    </row>
    <row r="30345" spans="3:5" x14ac:dyDescent="0.25">
      <c r="C30345" s="90" t="s">
        <v>29442</v>
      </c>
      <c r="D30345" s="91">
        <v>69590</v>
      </c>
      <c r="E30345" s="90" t="str">
        <f>IF(D30345=Contact!$M$4,MAX($E$2:E30344)+1,"")</f>
        <v/>
      </c>
    </row>
    <row r="30346" spans="3:5" x14ac:dyDescent="0.25">
      <c r="C30346" s="90" t="s">
        <v>29443</v>
      </c>
      <c r="D30346" s="91">
        <v>69590</v>
      </c>
      <c r="E30346" s="90" t="str">
        <f>IF(D30346=Contact!$M$4,MAX($E$2:E30345)+1,"")</f>
        <v/>
      </c>
    </row>
    <row r="30347" spans="3:5" x14ac:dyDescent="0.25">
      <c r="C30347" s="90" t="s">
        <v>29444</v>
      </c>
      <c r="D30347" s="91">
        <v>69590</v>
      </c>
      <c r="E30347" s="90" t="str">
        <f>IF(D30347=Contact!$M$4,MAX($E$2:E30346)+1,"")</f>
        <v/>
      </c>
    </row>
    <row r="30348" spans="3:5" x14ac:dyDescent="0.25">
      <c r="C30348" s="90" t="s">
        <v>29445</v>
      </c>
      <c r="D30348" s="91">
        <v>69590</v>
      </c>
      <c r="E30348" s="90" t="str">
        <f>IF(D30348=Contact!$M$4,MAX($E$2:E30347)+1,"")</f>
        <v/>
      </c>
    </row>
    <row r="30349" spans="3:5" x14ac:dyDescent="0.25">
      <c r="C30349" s="90" t="s">
        <v>29446</v>
      </c>
      <c r="D30349" s="91">
        <v>69590</v>
      </c>
      <c r="E30349" s="90" t="str">
        <f>IF(D30349=Contact!$M$4,MAX($E$2:E30348)+1,"")</f>
        <v/>
      </c>
    </row>
    <row r="30350" spans="3:5" x14ac:dyDescent="0.25">
      <c r="C30350" s="90" t="s">
        <v>29447</v>
      </c>
      <c r="D30350" s="91">
        <v>69600</v>
      </c>
      <c r="E30350" s="90" t="str">
        <f>IF(D30350=Contact!$M$4,MAX($E$2:E30349)+1,"")</f>
        <v/>
      </c>
    </row>
    <row r="30351" spans="3:5" x14ac:dyDescent="0.25">
      <c r="C30351" s="90" t="s">
        <v>29448</v>
      </c>
      <c r="D30351" s="91">
        <v>69610</v>
      </c>
      <c r="E30351" s="90" t="str">
        <f>IF(D30351=Contact!$M$4,MAX($E$2:E30350)+1,"")</f>
        <v/>
      </c>
    </row>
    <row r="30352" spans="3:5" x14ac:dyDescent="0.25">
      <c r="C30352" s="90" t="s">
        <v>29449</v>
      </c>
      <c r="D30352" s="91">
        <v>69610</v>
      </c>
      <c r="E30352" s="90" t="str">
        <f>IF(D30352=Contact!$M$4,MAX($E$2:E30351)+1,"")</f>
        <v/>
      </c>
    </row>
    <row r="30353" spans="3:5" x14ac:dyDescent="0.25">
      <c r="C30353" s="90" t="s">
        <v>29450</v>
      </c>
      <c r="D30353" s="91">
        <v>69610</v>
      </c>
      <c r="E30353" s="90" t="str">
        <f>IF(D30353=Contact!$M$4,MAX($E$2:E30352)+1,"")</f>
        <v/>
      </c>
    </row>
    <row r="30354" spans="3:5" x14ac:dyDescent="0.25">
      <c r="C30354" s="90" t="s">
        <v>29451</v>
      </c>
      <c r="D30354" s="91">
        <v>69610</v>
      </c>
      <c r="E30354" s="90" t="str">
        <f>IF(D30354=Contact!$M$4,MAX($E$2:E30353)+1,"")</f>
        <v/>
      </c>
    </row>
    <row r="30355" spans="3:5" x14ac:dyDescent="0.25">
      <c r="C30355" s="90" t="s">
        <v>29452</v>
      </c>
      <c r="D30355" s="91">
        <v>69610</v>
      </c>
      <c r="E30355" s="90" t="str">
        <f>IF(D30355=Contact!$M$4,MAX($E$2:E30354)+1,"")</f>
        <v/>
      </c>
    </row>
    <row r="30356" spans="3:5" x14ac:dyDescent="0.25">
      <c r="C30356" s="90" t="s">
        <v>29453</v>
      </c>
      <c r="D30356" s="91">
        <v>69610</v>
      </c>
      <c r="E30356" s="90" t="str">
        <f>IF(D30356=Contact!$M$4,MAX($E$2:E30355)+1,"")</f>
        <v/>
      </c>
    </row>
    <row r="30357" spans="3:5" x14ac:dyDescent="0.25">
      <c r="C30357" s="90" t="s">
        <v>29454</v>
      </c>
      <c r="D30357" s="91">
        <v>69610</v>
      </c>
      <c r="E30357" s="90" t="str">
        <f>IF(D30357=Contact!$M$4,MAX($E$2:E30356)+1,"")</f>
        <v/>
      </c>
    </row>
    <row r="30358" spans="3:5" x14ac:dyDescent="0.25">
      <c r="C30358" s="90" t="s">
        <v>29455</v>
      </c>
      <c r="D30358" s="91">
        <v>69610</v>
      </c>
      <c r="E30358" s="90" t="str">
        <f>IF(D30358=Contact!$M$4,MAX($E$2:E30357)+1,"")</f>
        <v/>
      </c>
    </row>
    <row r="30359" spans="3:5" x14ac:dyDescent="0.25">
      <c r="C30359" s="90" t="s">
        <v>29456</v>
      </c>
      <c r="D30359" s="91">
        <v>69610</v>
      </c>
      <c r="E30359" s="90" t="str">
        <f>IF(D30359=Contact!$M$4,MAX($E$2:E30358)+1,"")</f>
        <v/>
      </c>
    </row>
    <row r="30360" spans="3:5" x14ac:dyDescent="0.25">
      <c r="C30360" s="90" t="s">
        <v>27050</v>
      </c>
      <c r="D30360" s="91">
        <v>69620</v>
      </c>
      <c r="E30360" s="90" t="str">
        <f>IF(D30360=Contact!$M$4,MAX($E$2:E30359)+1,"")</f>
        <v/>
      </c>
    </row>
    <row r="30361" spans="3:5" x14ac:dyDescent="0.25">
      <c r="C30361" s="90" t="s">
        <v>29457</v>
      </c>
      <c r="D30361" s="91">
        <v>69620</v>
      </c>
      <c r="E30361" s="90" t="str">
        <f>IF(D30361=Contact!$M$4,MAX($E$2:E30360)+1,"")</f>
        <v/>
      </c>
    </row>
    <row r="30362" spans="3:5" x14ac:dyDescent="0.25">
      <c r="C30362" s="90" t="s">
        <v>29458</v>
      </c>
      <c r="D30362" s="91">
        <v>69620</v>
      </c>
      <c r="E30362" s="90" t="str">
        <f>IF(D30362=Contact!$M$4,MAX($E$2:E30361)+1,"")</f>
        <v/>
      </c>
    </row>
    <row r="30363" spans="3:5" x14ac:dyDescent="0.25">
      <c r="C30363" s="90" t="s">
        <v>29459</v>
      </c>
      <c r="D30363" s="91">
        <v>69620</v>
      </c>
      <c r="E30363" s="90" t="str">
        <f>IF(D30363=Contact!$M$4,MAX($E$2:E30362)+1,"")</f>
        <v/>
      </c>
    </row>
    <row r="30364" spans="3:5" x14ac:dyDescent="0.25">
      <c r="C30364" s="90" t="s">
        <v>29460</v>
      </c>
      <c r="D30364" s="91">
        <v>69620</v>
      </c>
      <c r="E30364" s="90" t="str">
        <f>IF(D30364=Contact!$M$4,MAX($E$2:E30363)+1,"")</f>
        <v/>
      </c>
    </row>
    <row r="30365" spans="3:5" x14ac:dyDescent="0.25">
      <c r="C30365" s="90" t="s">
        <v>2419</v>
      </c>
      <c r="D30365" s="91">
        <v>69620</v>
      </c>
      <c r="E30365" s="90" t="str">
        <f>IF(D30365=Contact!$M$4,MAX($E$2:E30364)+1,"")</f>
        <v/>
      </c>
    </row>
    <row r="30366" spans="3:5" x14ac:dyDescent="0.25">
      <c r="C30366" s="90" t="s">
        <v>29461</v>
      </c>
      <c r="D30366" s="91">
        <v>69620</v>
      </c>
      <c r="E30366" s="90" t="str">
        <f>IF(D30366=Contact!$M$4,MAX($E$2:E30365)+1,"")</f>
        <v/>
      </c>
    </row>
    <row r="30367" spans="3:5" x14ac:dyDescent="0.25">
      <c r="C30367" s="90" t="s">
        <v>29462</v>
      </c>
      <c r="D30367" s="91">
        <v>69620</v>
      </c>
      <c r="E30367" s="90" t="str">
        <f>IF(D30367=Contact!$M$4,MAX($E$2:E30366)+1,"")</f>
        <v/>
      </c>
    </row>
    <row r="30368" spans="3:5" x14ac:dyDescent="0.25">
      <c r="C30368" s="90" t="s">
        <v>29463</v>
      </c>
      <c r="D30368" s="91">
        <v>69620</v>
      </c>
      <c r="E30368" s="90" t="str">
        <f>IF(D30368=Contact!$M$4,MAX($E$2:E30367)+1,"")</f>
        <v/>
      </c>
    </row>
    <row r="30369" spans="3:5" x14ac:dyDescent="0.25">
      <c r="C30369" s="90" t="s">
        <v>29464</v>
      </c>
      <c r="D30369" s="91">
        <v>69620</v>
      </c>
      <c r="E30369" s="90" t="str">
        <f>IF(D30369=Contact!$M$4,MAX($E$2:E30368)+1,"")</f>
        <v/>
      </c>
    </row>
    <row r="30370" spans="3:5" x14ac:dyDescent="0.25">
      <c r="C30370" s="90" t="s">
        <v>29465</v>
      </c>
      <c r="D30370" s="91">
        <v>69620</v>
      </c>
      <c r="E30370" s="90" t="str">
        <f>IF(D30370=Contact!$M$4,MAX($E$2:E30369)+1,"")</f>
        <v/>
      </c>
    </row>
    <row r="30371" spans="3:5" x14ac:dyDescent="0.25">
      <c r="C30371" s="90" t="s">
        <v>15957</v>
      </c>
      <c r="D30371" s="91">
        <v>69620</v>
      </c>
      <c r="E30371" s="90" t="str">
        <f>IF(D30371=Contact!$M$4,MAX($E$2:E30370)+1,"")</f>
        <v/>
      </c>
    </row>
    <row r="30372" spans="3:5" x14ac:dyDescent="0.25">
      <c r="C30372" s="90" t="s">
        <v>29466</v>
      </c>
      <c r="D30372" s="91">
        <v>69620</v>
      </c>
      <c r="E30372" s="90" t="str">
        <f>IF(D30372=Contact!$M$4,MAX($E$2:E30371)+1,"")</f>
        <v/>
      </c>
    </row>
    <row r="30373" spans="3:5" x14ac:dyDescent="0.25">
      <c r="C30373" s="90" t="s">
        <v>29467</v>
      </c>
      <c r="D30373" s="91">
        <v>69620</v>
      </c>
      <c r="E30373" s="90" t="str">
        <f>IF(D30373=Contact!$M$4,MAX($E$2:E30372)+1,"")</f>
        <v/>
      </c>
    </row>
    <row r="30374" spans="3:5" x14ac:dyDescent="0.25">
      <c r="C30374" s="90" t="s">
        <v>29468</v>
      </c>
      <c r="D30374" s="91">
        <v>69620</v>
      </c>
      <c r="E30374" s="90" t="str">
        <f>IF(D30374=Contact!$M$4,MAX($E$2:E30373)+1,"")</f>
        <v/>
      </c>
    </row>
    <row r="30375" spans="3:5" x14ac:dyDescent="0.25">
      <c r="C30375" s="90" t="s">
        <v>29469</v>
      </c>
      <c r="D30375" s="91">
        <v>69630</v>
      </c>
      <c r="E30375" s="90" t="str">
        <f>IF(D30375=Contact!$M$4,MAX($E$2:E30374)+1,"")</f>
        <v/>
      </c>
    </row>
    <row r="30376" spans="3:5" x14ac:dyDescent="0.25">
      <c r="C30376" s="90" t="s">
        <v>7738</v>
      </c>
      <c r="D30376" s="91">
        <v>69640</v>
      </c>
      <c r="E30376" s="90" t="str">
        <f>IF(D30376=Contact!$M$4,MAX($E$2:E30375)+1,"")</f>
        <v/>
      </c>
    </row>
    <row r="30377" spans="3:5" x14ac:dyDescent="0.25">
      <c r="C30377" s="90" t="s">
        <v>29470</v>
      </c>
      <c r="D30377" s="91">
        <v>69640</v>
      </c>
      <c r="E30377" s="90" t="str">
        <f>IF(D30377=Contact!$M$4,MAX($E$2:E30376)+1,"")</f>
        <v/>
      </c>
    </row>
    <row r="30378" spans="3:5" x14ac:dyDescent="0.25">
      <c r="C30378" s="90" t="s">
        <v>29471</v>
      </c>
      <c r="D30378" s="91">
        <v>69640</v>
      </c>
      <c r="E30378" s="90" t="str">
        <f>IF(D30378=Contact!$M$4,MAX($E$2:E30377)+1,"")</f>
        <v/>
      </c>
    </row>
    <row r="30379" spans="3:5" x14ac:dyDescent="0.25">
      <c r="C30379" s="90" t="s">
        <v>17698</v>
      </c>
      <c r="D30379" s="91">
        <v>69640</v>
      </c>
      <c r="E30379" s="90" t="str">
        <f>IF(D30379=Contact!$M$4,MAX($E$2:E30378)+1,"")</f>
        <v/>
      </c>
    </row>
    <row r="30380" spans="3:5" x14ac:dyDescent="0.25">
      <c r="C30380" s="90" t="s">
        <v>29459</v>
      </c>
      <c r="D30380" s="91">
        <v>69640</v>
      </c>
      <c r="E30380" s="90" t="str">
        <f>IF(D30380=Contact!$M$4,MAX($E$2:E30379)+1,"")</f>
        <v/>
      </c>
    </row>
    <row r="30381" spans="3:5" x14ac:dyDescent="0.25">
      <c r="C30381" s="90" t="s">
        <v>29472</v>
      </c>
      <c r="D30381" s="91">
        <v>69640</v>
      </c>
      <c r="E30381" s="90" t="str">
        <f>IF(D30381=Contact!$M$4,MAX($E$2:E30380)+1,"")</f>
        <v/>
      </c>
    </row>
    <row r="30382" spans="3:5" x14ac:dyDescent="0.25">
      <c r="C30382" s="90" t="s">
        <v>29473</v>
      </c>
      <c r="D30382" s="91">
        <v>69640</v>
      </c>
      <c r="E30382" s="90" t="str">
        <f>IF(D30382=Contact!$M$4,MAX($E$2:E30381)+1,"")</f>
        <v/>
      </c>
    </row>
    <row r="30383" spans="3:5" x14ac:dyDescent="0.25">
      <c r="C30383" s="90" t="s">
        <v>29474</v>
      </c>
      <c r="D30383" s="91">
        <v>69640</v>
      </c>
      <c r="E30383" s="90" t="str">
        <f>IF(D30383=Contact!$M$4,MAX($E$2:E30382)+1,"")</f>
        <v/>
      </c>
    </row>
    <row r="30384" spans="3:5" x14ac:dyDescent="0.25">
      <c r="C30384" s="90" t="s">
        <v>9196</v>
      </c>
      <c r="D30384" s="91">
        <v>69640</v>
      </c>
      <c r="E30384" s="90" t="str">
        <f>IF(D30384=Contact!$M$4,MAX($E$2:E30383)+1,"")</f>
        <v/>
      </c>
    </row>
    <row r="30385" spans="3:5" x14ac:dyDescent="0.25">
      <c r="C30385" s="90" t="s">
        <v>29475</v>
      </c>
      <c r="D30385" s="91">
        <v>69640</v>
      </c>
      <c r="E30385" s="90" t="str">
        <f>IF(D30385=Contact!$M$4,MAX($E$2:E30384)+1,"")</f>
        <v/>
      </c>
    </row>
    <row r="30386" spans="3:5" x14ac:dyDescent="0.25">
      <c r="C30386" s="90" t="s">
        <v>29476</v>
      </c>
      <c r="D30386" s="91">
        <v>69650</v>
      </c>
      <c r="E30386" s="90" t="str">
        <f>IF(D30386=Contact!$M$4,MAX($E$2:E30385)+1,"")</f>
        <v/>
      </c>
    </row>
    <row r="30387" spans="3:5" x14ac:dyDescent="0.25">
      <c r="C30387" s="90" t="s">
        <v>29477</v>
      </c>
      <c r="D30387" s="91">
        <v>69650</v>
      </c>
      <c r="E30387" s="90" t="str">
        <f>IF(D30387=Contact!$M$4,MAX($E$2:E30386)+1,"")</f>
        <v/>
      </c>
    </row>
    <row r="30388" spans="3:5" x14ac:dyDescent="0.25">
      <c r="C30388" s="90" t="s">
        <v>29478</v>
      </c>
      <c r="D30388" s="91">
        <v>69650</v>
      </c>
      <c r="E30388" s="90" t="str">
        <f>IF(D30388=Contact!$M$4,MAX($E$2:E30387)+1,"")</f>
        <v/>
      </c>
    </row>
    <row r="30389" spans="3:5" x14ac:dyDescent="0.25">
      <c r="C30389" s="90" t="s">
        <v>29479</v>
      </c>
      <c r="D30389" s="91">
        <v>69660</v>
      </c>
      <c r="E30389" s="90" t="str">
        <f>IF(D30389=Contact!$M$4,MAX($E$2:E30388)+1,"")</f>
        <v/>
      </c>
    </row>
    <row r="30390" spans="3:5" x14ac:dyDescent="0.25">
      <c r="C30390" s="90" t="s">
        <v>29480</v>
      </c>
      <c r="D30390" s="91">
        <v>69670</v>
      </c>
      <c r="E30390" s="90" t="str">
        <f>IF(D30390=Contact!$M$4,MAX($E$2:E30389)+1,"")</f>
        <v/>
      </c>
    </row>
    <row r="30391" spans="3:5" x14ac:dyDescent="0.25">
      <c r="C30391" s="90" t="s">
        <v>29481</v>
      </c>
      <c r="D30391" s="91">
        <v>69670</v>
      </c>
      <c r="E30391" s="90" t="str">
        <f>IF(D30391=Contact!$M$4,MAX($E$2:E30390)+1,"")</f>
        <v/>
      </c>
    </row>
    <row r="30392" spans="3:5" x14ac:dyDescent="0.25">
      <c r="C30392" s="90" t="s">
        <v>29482</v>
      </c>
      <c r="D30392" s="91">
        <v>69680</v>
      </c>
      <c r="E30392" s="90" t="str">
        <f>IF(D30392=Contact!$M$4,MAX($E$2:E30391)+1,"")</f>
        <v/>
      </c>
    </row>
    <row r="30393" spans="3:5" x14ac:dyDescent="0.25">
      <c r="C30393" s="90" t="s">
        <v>29483</v>
      </c>
      <c r="D30393" s="91">
        <v>69690</v>
      </c>
      <c r="E30393" s="90" t="str">
        <f>IF(D30393=Contact!$M$4,MAX($E$2:E30392)+1,"")</f>
        <v/>
      </c>
    </row>
    <row r="30394" spans="3:5" x14ac:dyDescent="0.25">
      <c r="C30394" s="90" t="s">
        <v>29484</v>
      </c>
      <c r="D30394" s="91">
        <v>69690</v>
      </c>
      <c r="E30394" s="90" t="str">
        <f>IF(D30394=Contact!$M$4,MAX($E$2:E30393)+1,"")</f>
        <v/>
      </c>
    </row>
    <row r="30395" spans="3:5" x14ac:dyDescent="0.25">
      <c r="C30395" s="90" t="s">
        <v>29485</v>
      </c>
      <c r="D30395" s="91">
        <v>69690</v>
      </c>
      <c r="E30395" s="90" t="str">
        <f>IF(D30395=Contact!$M$4,MAX($E$2:E30394)+1,"")</f>
        <v/>
      </c>
    </row>
    <row r="30396" spans="3:5" x14ac:dyDescent="0.25">
      <c r="C30396" s="90" t="s">
        <v>29486</v>
      </c>
      <c r="D30396" s="91">
        <v>69690</v>
      </c>
      <c r="E30396" s="90" t="str">
        <f>IF(D30396=Contact!$M$4,MAX($E$2:E30395)+1,"")</f>
        <v/>
      </c>
    </row>
    <row r="30397" spans="3:5" x14ac:dyDescent="0.25">
      <c r="C30397" s="90" t="s">
        <v>29487</v>
      </c>
      <c r="D30397" s="91">
        <v>69690</v>
      </c>
      <c r="E30397" s="90" t="str">
        <f>IF(D30397=Contact!$M$4,MAX($E$2:E30396)+1,"")</f>
        <v/>
      </c>
    </row>
    <row r="30398" spans="3:5" x14ac:dyDescent="0.25">
      <c r="C30398" s="90" t="s">
        <v>29488</v>
      </c>
      <c r="D30398" s="91">
        <v>69690</v>
      </c>
      <c r="E30398" s="90" t="str">
        <f>IF(D30398=Contact!$M$4,MAX($E$2:E30397)+1,"")</f>
        <v/>
      </c>
    </row>
    <row r="30399" spans="3:5" x14ac:dyDescent="0.25">
      <c r="C30399" s="90" t="s">
        <v>29489</v>
      </c>
      <c r="D30399" s="91">
        <v>69690</v>
      </c>
      <c r="E30399" s="90" t="str">
        <f>IF(D30399=Contact!$M$4,MAX($E$2:E30398)+1,"")</f>
        <v/>
      </c>
    </row>
    <row r="30400" spans="3:5" x14ac:dyDescent="0.25">
      <c r="C30400" s="90" t="s">
        <v>29490</v>
      </c>
      <c r="D30400" s="91">
        <v>69690</v>
      </c>
      <c r="E30400" s="90" t="str">
        <f>IF(D30400=Contact!$M$4,MAX($E$2:E30399)+1,"")</f>
        <v/>
      </c>
    </row>
    <row r="30401" spans="3:5" x14ac:dyDescent="0.25">
      <c r="C30401" s="90" t="s">
        <v>29491</v>
      </c>
      <c r="D30401" s="91">
        <v>69690</v>
      </c>
      <c r="E30401" s="90" t="str">
        <f>IF(D30401=Contact!$M$4,MAX($E$2:E30400)+1,"")</f>
        <v/>
      </c>
    </row>
    <row r="30402" spans="3:5" x14ac:dyDescent="0.25">
      <c r="C30402" s="90" t="s">
        <v>29492</v>
      </c>
      <c r="D30402" s="91">
        <v>69690</v>
      </c>
      <c r="E30402" s="90" t="str">
        <f>IF(D30402=Contact!$M$4,MAX($E$2:E30401)+1,"")</f>
        <v/>
      </c>
    </row>
    <row r="30403" spans="3:5" x14ac:dyDescent="0.25">
      <c r="C30403" s="90" t="s">
        <v>29435</v>
      </c>
      <c r="D30403" s="91">
        <v>69690</v>
      </c>
      <c r="E30403" s="90" t="str">
        <f>IF(D30403=Contact!$M$4,MAX($E$2:E30402)+1,"")</f>
        <v/>
      </c>
    </row>
    <row r="30404" spans="3:5" x14ac:dyDescent="0.25">
      <c r="C30404" s="90" t="s">
        <v>29493</v>
      </c>
      <c r="D30404" s="91">
        <v>69690</v>
      </c>
      <c r="E30404" s="90" t="str">
        <f>IF(D30404=Contact!$M$4,MAX($E$2:E30403)+1,"")</f>
        <v/>
      </c>
    </row>
    <row r="30405" spans="3:5" x14ac:dyDescent="0.25">
      <c r="C30405" s="90" t="s">
        <v>29494</v>
      </c>
      <c r="D30405" s="91">
        <v>69700</v>
      </c>
      <c r="E30405" s="90" t="str">
        <f>IF(D30405=Contact!$M$4,MAX($E$2:E30404)+1,"")</f>
        <v/>
      </c>
    </row>
    <row r="30406" spans="3:5" x14ac:dyDescent="0.25">
      <c r="C30406" s="90" t="s">
        <v>29495</v>
      </c>
      <c r="D30406" s="91">
        <v>69700</v>
      </c>
      <c r="E30406" s="90" t="str">
        <f>IF(D30406=Contact!$M$4,MAX($E$2:E30405)+1,"")</f>
        <v/>
      </c>
    </row>
    <row r="30407" spans="3:5" x14ac:dyDescent="0.25">
      <c r="C30407" s="90" t="s">
        <v>29496</v>
      </c>
      <c r="D30407" s="91">
        <v>69700</v>
      </c>
      <c r="E30407" s="90" t="str">
        <f>IF(D30407=Contact!$M$4,MAX($E$2:E30406)+1,"")</f>
        <v/>
      </c>
    </row>
    <row r="30408" spans="3:5" x14ac:dyDescent="0.25">
      <c r="C30408" s="90" t="s">
        <v>29497</v>
      </c>
      <c r="D30408" s="91">
        <v>69700</v>
      </c>
      <c r="E30408" s="90" t="str">
        <f>IF(D30408=Contact!$M$4,MAX($E$2:E30407)+1,"")</f>
        <v/>
      </c>
    </row>
    <row r="30409" spans="3:5" x14ac:dyDescent="0.25">
      <c r="C30409" s="90" t="s">
        <v>29498</v>
      </c>
      <c r="D30409" s="91">
        <v>69700</v>
      </c>
      <c r="E30409" s="90" t="str">
        <f>IF(D30409=Contact!$M$4,MAX($E$2:E30408)+1,"")</f>
        <v/>
      </c>
    </row>
    <row r="30410" spans="3:5" x14ac:dyDescent="0.25">
      <c r="C30410" s="90" t="s">
        <v>17803</v>
      </c>
      <c r="D30410" s="91">
        <v>69700</v>
      </c>
      <c r="E30410" s="90" t="str">
        <f>IF(D30410=Contact!$M$4,MAX($E$2:E30409)+1,"")</f>
        <v/>
      </c>
    </row>
    <row r="30411" spans="3:5" x14ac:dyDescent="0.25">
      <c r="C30411" s="90" t="s">
        <v>29499</v>
      </c>
      <c r="D30411" s="91">
        <v>69700</v>
      </c>
      <c r="E30411" s="90" t="str">
        <f>IF(D30411=Contact!$M$4,MAX($E$2:E30410)+1,"")</f>
        <v/>
      </c>
    </row>
    <row r="30412" spans="3:5" x14ac:dyDescent="0.25">
      <c r="C30412" s="90" t="s">
        <v>29500</v>
      </c>
      <c r="D30412" s="91">
        <v>69700</v>
      </c>
      <c r="E30412" s="90" t="str">
        <f>IF(D30412=Contact!$M$4,MAX($E$2:E30411)+1,"")</f>
        <v/>
      </c>
    </row>
    <row r="30413" spans="3:5" x14ac:dyDescent="0.25">
      <c r="C30413" s="90" t="s">
        <v>29501</v>
      </c>
      <c r="D30413" s="91">
        <v>69700</v>
      </c>
      <c r="E30413" s="90" t="str">
        <f>IF(D30413=Contact!$M$4,MAX($E$2:E30412)+1,"")</f>
        <v/>
      </c>
    </row>
    <row r="30414" spans="3:5" x14ac:dyDescent="0.25">
      <c r="C30414" s="90" t="s">
        <v>29502</v>
      </c>
      <c r="D30414" s="91">
        <v>69700</v>
      </c>
      <c r="E30414" s="90" t="str">
        <f>IF(D30414=Contact!$M$4,MAX($E$2:E30413)+1,"")</f>
        <v/>
      </c>
    </row>
    <row r="30415" spans="3:5" x14ac:dyDescent="0.25">
      <c r="C30415" s="90" t="s">
        <v>29503</v>
      </c>
      <c r="D30415" s="91">
        <v>69700</v>
      </c>
      <c r="E30415" s="90" t="str">
        <f>IF(D30415=Contact!$M$4,MAX($E$2:E30414)+1,"")</f>
        <v/>
      </c>
    </row>
    <row r="30416" spans="3:5" x14ac:dyDescent="0.25">
      <c r="C30416" s="90" t="s">
        <v>29504</v>
      </c>
      <c r="D30416" s="91">
        <v>69720</v>
      </c>
      <c r="E30416" s="90" t="str">
        <f>IF(D30416=Contact!$M$4,MAX($E$2:E30415)+1,"")</f>
        <v/>
      </c>
    </row>
    <row r="30417" spans="3:5" x14ac:dyDescent="0.25">
      <c r="C30417" s="90" t="s">
        <v>29505</v>
      </c>
      <c r="D30417" s="91">
        <v>69720</v>
      </c>
      <c r="E30417" s="90" t="str">
        <f>IF(D30417=Contact!$M$4,MAX($E$2:E30416)+1,"")</f>
        <v/>
      </c>
    </row>
    <row r="30418" spans="3:5" x14ac:dyDescent="0.25">
      <c r="C30418" s="90" t="s">
        <v>8745</v>
      </c>
      <c r="D30418" s="91">
        <v>69730</v>
      </c>
      <c r="E30418" s="90" t="str">
        <f>IF(D30418=Contact!$M$4,MAX($E$2:E30417)+1,"")</f>
        <v/>
      </c>
    </row>
    <row r="30419" spans="3:5" x14ac:dyDescent="0.25">
      <c r="C30419" s="90" t="s">
        <v>29506</v>
      </c>
      <c r="D30419" s="91">
        <v>69740</v>
      </c>
      <c r="E30419" s="90" t="str">
        <f>IF(D30419=Contact!$M$4,MAX($E$2:E30418)+1,"")</f>
        <v/>
      </c>
    </row>
    <row r="30420" spans="3:5" x14ac:dyDescent="0.25">
      <c r="C30420" s="90" t="s">
        <v>29507</v>
      </c>
      <c r="D30420" s="91">
        <v>69760</v>
      </c>
      <c r="E30420" s="90" t="str">
        <f>IF(D30420=Contact!$M$4,MAX($E$2:E30419)+1,"")</f>
        <v/>
      </c>
    </row>
    <row r="30421" spans="3:5" x14ac:dyDescent="0.25">
      <c r="C30421" s="90" t="s">
        <v>29508</v>
      </c>
      <c r="D30421" s="91">
        <v>69770</v>
      </c>
      <c r="E30421" s="90" t="str">
        <f>IF(D30421=Contact!$M$4,MAX($E$2:E30420)+1,"")</f>
        <v/>
      </c>
    </row>
    <row r="30422" spans="3:5" x14ac:dyDescent="0.25">
      <c r="C30422" s="90" t="s">
        <v>29509</v>
      </c>
      <c r="D30422" s="91">
        <v>69770</v>
      </c>
      <c r="E30422" s="90" t="str">
        <f>IF(D30422=Contact!$M$4,MAX($E$2:E30421)+1,"")</f>
        <v/>
      </c>
    </row>
    <row r="30423" spans="3:5" x14ac:dyDescent="0.25">
      <c r="C30423" s="90" t="s">
        <v>29510</v>
      </c>
      <c r="D30423" s="91">
        <v>69770</v>
      </c>
      <c r="E30423" s="90" t="str">
        <f>IF(D30423=Contact!$M$4,MAX($E$2:E30422)+1,"")</f>
        <v/>
      </c>
    </row>
    <row r="30424" spans="3:5" x14ac:dyDescent="0.25">
      <c r="C30424" s="90" t="s">
        <v>29511</v>
      </c>
      <c r="D30424" s="91">
        <v>69770</v>
      </c>
      <c r="E30424" s="90" t="str">
        <f>IF(D30424=Contact!$M$4,MAX($E$2:E30423)+1,"")</f>
        <v/>
      </c>
    </row>
    <row r="30425" spans="3:5" x14ac:dyDescent="0.25">
      <c r="C30425" s="90" t="s">
        <v>29512</v>
      </c>
      <c r="D30425" s="91">
        <v>69780</v>
      </c>
      <c r="E30425" s="90" t="str">
        <f>IF(D30425=Contact!$M$4,MAX($E$2:E30424)+1,"")</f>
        <v/>
      </c>
    </row>
    <row r="30426" spans="3:5" x14ac:dyDescent="0.25">
      <c r="C30426" s="90" t="s">
        <v>29513</v>
      </c>
      <c r="D30426" s="91">
        <v>69780</v>
      </c>
      <c r="E30426" s="90" t="str">
        <f>IF(D30426=Contact!$M$4,MAX($E$2:E30425)+1,"")</f>
        <v/>
      </c>
    </row>
    <row r="30427" spans="3:5" x14ac:dyDescent="0.25">
      <c r="C30427" s="90" t="s">
        <v>29514</v>
      </c>
      <c r="D30427" s="91">
        <v>69780</v>
      </c>
      <c r="E30427" s="90" t="str">
        <f>IF(D30427=Contact!$M$4,MAX($E$2:E30426)+1,"")</f>
        <v/>
      </c>
    </row>
    <row r="30428" spans="3:5" x14ac:dyDescent="0.25">
      <c r="C30428" s="90" t="s">
        <v>26747</v>
      </c>
      <c r="D30428" s="91">
        <v>69790</v>
      </c>
      <c r="E30428" s="90" t="str">
        <f>IF(D30428=Contact!$M$4,MAX($E$2:E30427)+1,"")</f>
        <v/>
      </c>
    </row>
    <row r="30429" spans="3:5" x14ac:dyDescent="0.25">
      <c r="C30429" s="90" t="s">
        <v>29515</v>
      </c>
      <c r="D30429" s="91">
        <v>69790</v>
      </c>
      <c r="E30429" s="90" t="str">
        <f>IF(D30429=Contact!$M$4,MAX($E$2:E30428)+1,"")</f>
        <v/>
      </c>
    </row>
    <row r="30430" spans="3:5" x14ac:dyDescent="0.25">
      <c r="C30430" s="90" t="s">
        <v>29516</v>
      </c>
      <c r="D30430" s="91">
        <v>69790</v>
      </c>
      <c r="E30430" s="90" t="str">
        <f>IF(D30430=Contact!$M$4,MAX($E$2:E30429)+1,"")</f>
        <v/>
      </c>
    </row>
    <row r="30431" spans="3:5" x14ac:dyDescent="0.25">
      <c r="C30431" s="90" t="s">
        <v>29517</v>
      </c>
      <c r="D30431" s="91">
        <v>69790</v>
      </c>
      <c r="E30431" s="90" t="str">
        <f>IF(D30431=Contact!$M$4,MAX($E$2:E30430)+1,"")</f>
        <v/>
      </c>
    </row>
    <row r="30432" spans="3:5" x14ac:dyDescent="0.25">
      <c r="C30432" s="90" t="s">
        <v>29518</v>
      </c>
      <c r="D30432" s="91">
        <v>69790</v>
      </c>
      <c r="E30432" s="90" t="str">
        <f>IF(D30432=Contact!$M$4,MAX($E$2:E30431)+1,"")</f>
        <v/>
      </c>
    </row>
    <row r="30433" spans="3:5" x14ac:dyDescent="0.25">
      <c r="C30433" s="90" t="s">
        <v>29519</v>
      </c>
      <c r="D30433" s="91">
        <v>69790</v>
      </c>
      <c r="E30433" s="90" t="str">
        <f>IF(D30433=Contact!$M$4,MAX($E$2:E30432)+1,"")</f>
        <v/>
      </c>
    </row>
    <row r="30434" spans="3:5" x14ac:dyDescent="0.25">
      <c r="C30434" s="90" t="s">
        <v>3326</v>
      </c>
      <c r="D30434" s="91">
        <v>69800</v>
      </c>
      <c r="E30434" s="90" t="str">
        <f>IF(D30434=Contact!$M$4,MAX($E$2:E30433)+1,"")</f>
        <v/>
      </c>
    </row>
    <row r="30435" spans="3:5" x14ac:dyDescent="0.25">
      <c r="C30435" s="90" t="s">
        <v>29520</v>
      </c>
      <c r="D30435" s="91">
        <v>69820</v>
      </c>
      <c r="E30435" s="90" t="str">
        <f>IF(D30435=Contact!$M$4,MAX($E$2:E30434)+1,"")</f>
        <v/>
      </c>
    </row>
    <row r="30436" spans="3:5" x14ac:dyDescent="0.25">
      <c r="C30436" s="90" t="s">
        <v>29521</v>
      </c>
      <c r="D30436" s="91">
        <v>69820</v>
      </c>
      <c r="E30436" s="90" t="str">
        <f>IF(D30436=Contact!$M$4,MAX($E$2:E30435)+1,"")</f>
        <v/>
      </c>
    </row>
    <row r="30437" spans="3:5" x14ac:dyDescent="0.25">
      <c r="C30437" s="90" t="s">
        <v>29522</v>
      </c>
      <c r="D30437" s="91">
        <v>69830</v>
      </c>
      <c r="E30437" s="90" t="str">
        <f>IF(D30437=Contact!$M$4,MAX($E$2:E30436)+1,"")</f>
        <v/>
      </c>
    </row>
    <row r="30438" spans="3:5" x14ac:dyDescent="0.25">
      <c r="C30438" s="90" t="s">
        <v>29523</v>
      </c>
      <c r="D30438" s="91">
        <v>69840</v>
      </c>
      <c r="E30438" s="90" t="str">
        <f>IF(D30438=Contact!$M$4,MAX($E$2:E30437)+1,"")</f>
        <v/>
      </c>
    </row>
    <row r="30439" spans="3:5" x14ac:dyDescent="0.25">
      <c r="C30439" s="90" t="s">
        <v>29524</v>
      </c>
      <c r="D30439" s="91">
        <v>69840</v>
      </c>
      <c r="E30439" s="90" t="str">
        <f>IF(D30439=Contact!$M$4,MAX($E$2:E30438)+1,"")</f>
        <v/>
      </c>
    </row>
    <row r="30440" spans="3:5" x14ac:dyDescent="0.25">
      <c r="C30440" s="90" t="s">
        <v>29525</v>
      </c>
      <c r="D30440" s="91">
        <v>69840</v>
      </c>
      <c r="E30440" s="90" t="str">
        <f>IF(D30440=Contact!$M$4,MAX($E$2:E30439)+1,"")</f>
        <v/>
      </c>
    </row>
    <row r="30441" spans="3:5" x14ac:dyDescent="0.25">
      <c r="C30441" s="90" t="s">
        <v>29526</v>
      </c>
      <c r="D30441" s="91">
        <v>69840</v>
      </c>
      <c r="E30441" s="90" t="str">
        <f>IF(D30441=Contact!$M$4,MAX($E$2:E30440)+1,"")</f>
        <v/>
      </c>
    </row>
    <row r="30442" spans="3:5" x14ac:dyDescent="0.25">
      <c r="C30442" s="90" t="s">
        <v>29527</v>
      </c>
      <c r="D30442" s="91">
        <v>69840</v>
      </c>
      <c r="E30442" s="90" t="str">
        <f>IF(D30442=Contact!$M$4,MAX($E$2:E30441)+1,"")</f>
        <v/>
      </c>
    </row>
    <row r="30443" spans="3:5" x14ac:dyDescent="0.25">
      <c r="C30443" s="90" t="s">
        <v>29528</v>
      </c>
      <c r="D30443" s="91">
        <v>69850</v>
      </c>
      <c r="E30443" s="90" t="str">
        <f>IF(D30443=Contact!$M$4,MAX($E$2:E30442)+1,"")</f>
        <v/>
      </c>
    </row>
    <row r="30444" spans="3:5" x14ac:dyDescent="0.25">
      <c r="C30444" s="90" t="s">
        <v>10784</v>
      </c>
      <c r="D30444" s="91">
        <v>69850</v>
      </c>
      <c r="E30444" s="90" t="str">
        <f>IF(D30444=Contact!$M$4,MAX($E$2:E30443)+1,"")</f>
        <v/>
      </c>
    </row>
    <row r="30445" spans="3:5" x14ac:dyDescent="0.25">
      <c r="C30445" s="90" t="s">
        <v>29529</v>
      </c>
      <c r="D30445" s="91">
        <v>69850</v>
      </c>
      <c r="E30445" s="90" t="str">
        <f>IF(D30445=Contact!$M$4,MAX($E$2:E30444)+1,"")</f>
        <v/>
      </c>
    </row>
    <row r="30446" spans="3:5" x14ac:dyDescent="0.25">
      <c r="C30446" s="90" t="s">
        <v>29530</v>
      </c>
      <c r="D30446" s="91">
        <v>69860</v>
      </c>
      <c r="E30446" s="90" t="str">
        <f>IF(D30446=Contact!$M$4,MAX($E$2:E30445)+1,"")</f>
        <v/>
      </c>
    </row>
    <row r="30447" spans="3:5" x14ac:dyDescent="0.25">
      <c r="C30447" s="90" t="s">
        <v>29531</v>
      </c>
      <c r="D30447" s="91">
        <v>69860</v>
      </c>
      <c r="E30447" s="90" t="str">
        <f>IF(D30447=Contact!$M$4,MAX($E$2:E30446)+1,"")</f>
        <v/>
      </c>
    </row>
    <row r="30448" spans="3:5" x14ac:dyDescent="0.25">
      <c r="C30448" s="90" t="s">
        <v>2421</v>
      </c>
      <c r="D30448" s="91">
        <v>69860</v>
      </c>
      <c r="E30448" s="90" t="str">
        <f>IF(D30448=Contact!$M$4,MAX($E$2:E30447)+1,"")</f>
        <v/>
      </c>
    </row>
    <row r="30449" spans="3:5" x14ac:dyDescent="0.25">
      <c r="C30449" s="90" t="s">
        <v>29532</v>
      </c>
      <c r="D30449" s="91">
        <v>69860</v>
      </c>
      <c r="E30449" s="90" t="str">
        <f>IF(D30449=Contact!$M$4,MAX($E$2:E30448)+1,"")</f>
        <v/>
      </c>
    </row>
    <row r="30450" spans="3:5" x14ac:dyDescent="0.25">
      <c r="C30450" s="90" t="s">
        <v>29533</v>
      </c>
      <c r="D30450" s="91">
        <v>69860</v>
      </c>
      <c r="E30450" s="90" t="str">
        <f>IF(D30450=Contact!$M$4,MAX($E$2:E30449)+1,"")</f>
        <v/>
      </c>
    </row>
    <row r="30451" spans="3:5" x14ac:dyDescent="0.25">
      <c r="C30451" s="90" t="s">
        <v>29534</v>
      </c>
      <c r="D30451" s="91">
        <v>69860</v>
      </c>
      <c r="E30451" s="90" t="str">
        <f>IF(D30451=Contact!$M$4,MAX($E$2:E30450)+1,"")</f>
        <v/>
      </c>
    </row>
    <row r="30452" spans="3:5" x14ac:dyDescent="0.25">
      <c r="C30452" s="90" t="s">
        <v>29535</v>
      </c>
      <c r="D30452" s="91">
        <v>69870</v>
      </c>
      <c r="E30452" s="90" t="str">
        <f>IF(D30452=Contact!$M$4,MAX($E$2:E30451)+1,"")</f>
        <v/>
      </c>
    </row>
    <row r="30453" spans="3:5" x14ac:dyDescent="0.25">
      <c r="C30453" s="90" t="s">
        <v>29536</v>
      </c>
      <c r="D30453" s="91">
        <v>69870</v>
      </c>
      <c r="E30453" s="90" t="str">
        <f>IF(D30453=Contact!$M$4,MAX($E$2:E30452)+1,"")</f>
        <v/>
      </c>
    </row>
    <row r="30454" spans="3:5" x14ac:dyDescent="0.25">
      <c r="C30454" s="90" t="s">
        <v>29537</v>
      </c>
      <c r="D30454" s="91">
        <v>69870</v>
      </c>
      <c r="E30454" s="90" t="str">
        <f>IF(D30454=Contact!$M$4,MAX($E$2:E30453)+1,"")</f>
        <v/>
      </c>
    </row>
    <row r="30455" spans="3:5" x14ac:dyDescent="0.25">
      <c r="C30455" s="90" t="s">
        <v>29538</v>
      </c>
      <c r="D30455" s="91">
        <v>69870</v>
      </c>
      <c r="E30455" s="90" t="str">
        <f>IF(D30455=Contact!$M$4,MAX($E$2:E30454)+1,"")</f>
        <v/>
      </c>
    </row>
    <row r="30456" spans="3:5" x14ac:dyDescent="0.25">
      <c r="C30456" s="90" t="s">
        <v>29539</v>
      </c>
      <c r="D30456" s="91">
        <v>69870</v>
      </c>
      <c r="E30456" s="90" t="str">
        <f>IF(D30456=Contact!$M$4,MAX($E$2:E30455)+1,"")</f>
        <v/>
      </c>
    </row>
    <row r="30457" spans="3:5" x14ac:dyDescent="0.25">
      <c r="C30457" s="90" t="s">
        <v>29540</v>
      </c>
      <c r="D30457" s="91">
        <v>69870</v>
      </c>
      <c r="E30457" s="90" t="str">
        <f>IF(D30457=Contact!$M$4,MAX($E$2:E30456)+1,"")</f>
        <v/>
      </c>
    </row>
    <row r="30458" spans="3:5" x14ac:dyDescent="0.25">
      <c r="C30458" s="90" t="s">
        <v>29541</v>
      </c>
      <c r="D30458" s="91">
        <v>69870</v>
      </c>
      <c r="E30458" s="90" t="str">
        <f>IF(D30458=Contact!$M$4,MAX($E$2:E30457)+1,"")</f>
        <v/>
      </c>
    </row>
    <row r="30459" spans="3:5" x14ac:dyDescent="0.25">
      <c r="C30459" s="90" t="s">
        <v>29542</v>
      </c>
      <c r="D30459" s="91">
        <v>69870</v>
      </c>
      <c r="E30459" s="90" t="str">
        <f>IF(D30459=Contact!$M$4,MAX($E$2:E30458)+1,"")</f>
        <v/>
      </c>
    </row>
    <row r="30460" spans="3:5" x14ac:dyDescent="0.25">
      <c r="C30460" s="90" t="s">
        <v>29543</v>
      </c>
      <c r="D30460" s="91">
        <v>69870</v>
      </c>
      <c r="E30460" s="90" t="str">
        <f>IF(D30460=Contact!$M$4,MAX($E$2:E30459)+1,"")</f>
        <v/>
      </c>
    </row>
    <row r="30461" spans="3:5" x14ac:dyDescent="0.25">
      <c r="C30461" s="90" t="s">
        <v>29544</v>
      </c>
      <c r="D30461" s="91">
        <v>69870</v>
      </c>
      <c r="E30461" s="90" t="str">
        <f>IF(D30461=Contact!$M$4,MAX($E$2:E30460)+1,"")</f>
        <v/>
      </c>
    </row>
    <row r="30462" spans="3:5" x14ac:dyDescent="0.25">
      <c r="C30462" s="90" t="s">
        <v>29545</v>
      </c>
      <c r="D30462" s="91">
        <v>69890</v>
      </c>
      <c r="E30462" s="90" t="str">
        <f>IF(D30462=Contact!$M$4,MAX($E$2:E30461)+1,"")</f>
        <v/>
      </c>
    </row>
    <row r="30463" spans="3:5" x14ac:dyDescent="0.25">
      <c r="C30463" s="90" t="s">
        <v>29546</v>
      </c>
      <c r="D30463" s="91">
        <v>69910</v>
      </c>
      <c r="E30463" s="90" t="str">
        <f>IF(D30463=Contact!$M$4,MAX($E$2:E30462)+1,"")</f>
        <v/>
      </c>
    </row>
    <row r="30464" spans="3:5" x14ac:dyDescent="0.25">
      <c r="C30464" s="90" t="s">
        <v>29547</v>
      </c>
      <c r="D30464" s="91">
        <v>69930</v>
      </c>
      <c r="E30464" s="90" t="str">
        <f>IF(D30464=Contact!$M$4,MAX($E$2:E30463)+1,"")</f>
        <v/>
      </c>
    </row>
    <row r="30465" spans="3:5" x14ac:dyDescent="0.25">
      <c r="C30465" s="90" t="s">
        <v>29548</v>
      </c>
      <c r="D30465" s="91">
        <v>69930</v>
      </c>
      <c r="E30465" s="90" t="str">
        <f>IF(D30465=Contact!$M$4,MAX($E$2:E30464)+1,"")</f>
        <v/>
      </c>
    </row>
    <row r="30466" spans="3:5" x14ac:dyDescent="0.25">
      <c r="C30466" s="90" t="s">
        <v>29549</v>
      </c>
      <c r="D30466" s="91">
        <v>69960</v>
      </c>
      <c r="E30466" s="90" t="str">
        <f>IF(D30466=Contact!$M$4,MAX($E$2:E30465)+1,"")</f>
        <v/>
      </c>
    </row>
    <row r="30467" spans="3:5" x14ac:dyDescent="0.25">
      <c r="C30467" s="90" t="s">
        <v>29550</v>
      </c>
      <c r="D30467" s="91">
        <v>69970</v>
      </c>
      <c r="E30467" s="90" t="str">
        <f>IF(D30467=Contact!$M$4,MAX($E$2:E30466)+1,"")</f>
        <v/>
      </c>
    </row>
    <row r="30468" spans="3:5" x14ac:dyDescent="0.25">
      <c r="C30468" s="90" t="s">
        <v>7443</v>
      </c>
      <c r="D30468" s="91">
        <v>69970</v>
      </c>
      <c r="E30468" s="90" t="str">
        <f>IF(D30468=Contact!$M$4,MAX($E$2:E30467)+1,"")</f>
        <v/>
      </c>
    </row>
    <row r="30469" spans="3:5" x14ac:dyDescent="0.25">
      <c r="C30469" s="90" t="s">
        <v>29551</v>
      </c>
      <c r="D30469" s="91">
        <v>70000</v>
      </c>
      <c r="E30469" s="90" t="str">
        <f>IF(D30469=Contact!$M$4,MAX($E$2:E30468)+1,"")</f>
        <v/>
      </c>
    </row>
    <row r="30470" spans="3:5" x14ac:dyDescent="0.25">
      <c r="C30470" s="90" t="s">
        <v>29552</v>
      </c>
      <c r="D30470" s="91">
        <v>70000</v>
      </c>
      <c r="E30470" s="90" t="str">
        <f>IF(D30470=Contact!$M$4,MAX($E$2:E30469)+1,"")</f>
        <v/>
      </c>
    </row>
    <row r="30471" spans="3:5" x14ac:dyDescent="0.25">
      <c r="C30471" s="90" t="s">
        <v>4516</v>
      </c>
      <c r="D30471" s="91">
        <v>70000</v>
      </c>
      <c r="E30471" s="90" t="str">
        <f>IF(D30471=Contact!$M$4,MAX($E$2:E30470)+1,"")</f>
        <v/>
      </c>
    </row>
    <row r="30472" spans="3:5" x14ac:dyDescent="0.25">
      <c r="C30472" s="90" t="s">
        <v>29553</v>
      </c>
      <c r="D30472" s="91">
        <v>70000</v>
      </c>
      <c r="E30472" s="90" t="str">
        <f>IF(D30472=Contact!$M$4,MAX($E$2:E30471)+1,"")</f>
        <v/>
      </c>
    </row>
    <row r="30473" spans="3:5" x14ac:dyDescent="0.25">
      <c r="C30473" s="90" t="s">
        <v>29554</v>
      </c>
      <c r="D30473" s="91">
        <v>70000</v>
      </c>
      <c r="E30473" s="90" t="str">
        <f>IF(D30473=Contact!$M$4,MAX($E$2:E30472)+1,"")</f>
        <v/>
      </c>
    </row>
    <row r="30474" spans="3:5" x14ac:dyDescent="0.25">
      <c r="C30474" s="90" t="s">
        <v>29555</v>
      </c>
      <c r="D30474" s="91">
        <v>70000</v>
      </c>
      <c r="E30474" s="90" t="str">
        <f>IF(D30474=Contact!$M$4,MAX($E$2:E30473)+1,"")</f>
        <v/>
      </c>
    </row>
    <row r="30475" spans="3:5" x14ac:dyDescent="0.25">
      <c r="C30475" s="90" t="s">
        <v>29556</v>
      </c>
      <c r="D30475" s="91">
        <v>70000</v>
      </c>
      <c r="E30475" s="90" t="str">
        <f>IF(D30475=Contact!$M$4,MAX($E$2:E30474)+1,"")</f>
        <v/>
      </c>
    </row>
    <row r="30476" spans="3:5" x14ac:dyDescent="0.25">
      <c r="C30476" s="90" t="s">
        <v>10873</v>
      </c>
      <c r="D30476" s="91">
        <v>70000</v>
      </c>
      <c r="E30476" s="90" t="str">
        <f>IF(D30476=Contact!$M$4,MAX($E$2:E30475)+1,"")</f>
        <v/>
      </c>
    </row>
    <row r="30477" spans="3:5" x14ac:dyDescent="0.25">
      <c r="C30477" s="90" t="s">
        <v>3188</v>
      </c>
      <c r="D30477" s="91">
        <v>70000</v>
      </c>
      <c r="E30477" s="90" t="str">
        <f>IF(D30477=Contact!$M$4,MAX($E$2:E30476)+1,"")</f>
        <v/>
      </c>
    </row>
    <row r="30478" spans="3:5" x14ac:dyDescent="0.25">
      <c r="C30478" s="90" t="s">
        <v>29557</v>
      </c>
      <c r="D30478" s="91">
        <v>70000</v>
      </c>
      <c r="E30478" s="90" t="str">
        <f>IF(D30478=Contact!$M$4,MAX($E$2:E30477)+1,"")</f>
        <v/>
      </c>
    </row>
    <row r="30479" spans="3:5" x14ac:dyDescent="0.25">
      <c r="C30479" s="90" t="s">
        <v>2691</v>
      </c>
      <c r="D30479" s="91">
        <v>70000</v>
      </c>
      <c r="E30479" s="90" t="str">
        <f>IF(D30479=Contact!$M$4,MAX($E$2:E30478)+1,"")</f>
        <v/>
      </c>
    </row>
    <row r="30480" spans="3:5" x14ac:dyDescent="0.25">
      <c r="C30480" s="90" t="s">
        <v>29558</v>
      </c>
      <c r="D30480" s="91">
        <v>70000</v>
      </c>
      <c r="E30480" s="90" t="str">
        <f>IF(D30480=Contact!$M$4,MAX($E$2:E30479)+1,"")</f>
        <v/>
      </c>
    </row>
    <row r="30481" spans="3:5" x14ac:dyDescent="0.25">
      <c r="C30481" s="90" t="s">
        <v>29559</v>
      </c>
      <c r="D30481" s="91">
        <v>70000</v>
      </c>
      <c r="E30481" s="90" t="str">
        <f>IF(D30481=Contact!$M$4,MAX($E$2:E30480)+1,"")</f>
        <v/>
      </c>
    </row>
    <row r="30482" spans="3:5" x14ac:dyDescent="0.25">
      <c r="C30482" s="90" t="s">
        <v>29560</v>
      </c>
      <c r="D30482" s="91">
        <v>70000</v>
      </c>
      <c r="E30482" s="90" t="str">
        <f>IF(D30482=Contact!$M$4,MAX($E$2:E30481)+1,"")</f>
        <v/>
      </c>
    </row>
    <row r="30483" spans="3:5" x14ac:dyDescent="0.25">
      <c r="C30483" s="90" t="s">
        <v>29561</v>
      </c>
      <c r="D30483" s="91">
        <v>70000</v>
      </c>
      <c r="E30483" s="90" t="str">
        <f>IF(D30483=Contact!$M$4,MAX($E$2:E30482)+1,"")</f>
        <v/>
      </c>
    </row>
    <row r="30484" spans="3:5" x14ac:dyDescent="0.25">
      <c r="C30484" s="90" t="s">
        <v>29562</v>
      </c>
      <c r="D30484" s="91">
        <v>70000</v>
      </c>
      <c r="E30484" s="90" t="str">
        <f>IF(D30484=Contact!$M$4,MAX($E$2:E30483)+1,"")</f>
        <v/>
      </c>
    </row>
    <row r="30485" spans="3:5" x14ac:dyDescent="0.25">
      <c r="C30485" s="90" t="s">
        <v>29563</v>
      </c>
      <c r="D30485" s="91">
        <v>70000</v>
      </c>
      <c r="E30485" s="90" t="str">
        <f>IF(D30485=Contact!$M$4,MAX($E$2:E30484)+1,"")</f>
        <v/>
      </c>
    </row>
    <row r="30486" spans="3:5" x14ac:dyDescent="0.25">
      <c r="C30486" s="90" t="s">
        <v>29564</v>
      </c>
      <c r="D30486" s="91">
        <v>70000</v>
      </c>
      <c r="E30486" s="90" t="str">
        <f>IF(D30486=Contact!$M$4,MAX($E$2:E30485)+1,"")</f>
        <v/>
      </c>
    </row>
    <row r="30487" spans="3:5" x14ac:dyDescent="0.25">
      <c r="C30487" s="90" t="s">
        <v>29565</v>
      </c>
      <c r="D30487" s="91">
        <v>70000</v>
      </c>
      <c r="E30487" s="90" t="str">
        <f>IF(D30487=Contact!$M$4,MAX($E$2:E30486)+1,"")</f>
        <v/>
      </c>
    </row>
    <row r="30488" spans="3:5" x14ac:dyDescent="0.25">
      <c r="C30488" s="90" t="s">
        <v>29566</v>
      </c>
      <c r="D30488" s="91">
        <v>70000</v>
      </c>
      <c r="E30488" s="90" t="str">
        <f>IF(D30488=Contact!$M$4,MAX($E$2:E30487)+1,"")</f>
        <v/>
      </c>
    </row>
    <row r="30489" spans="3:5" x14ac:dyDescent="0.25">
      <c r="C30489" s="90" t="s">
        <v>29567</v>
      </c>
      <c r="D30489" s="91">
        <v>70000</v>
      </c>
      <c r="E30489" s="90" t="str">
        <f>IF(D30489=Contact!$M$4,MAX($E$2:E30488)+1,"")</f>
        <v/>
      </c>
    </row>
    <row r="30490" spans="3:5" x14ac:dyDescent="0.25">
      <c r="C30490" s="90" t="s">
        <v>29568</v>
      </c>
      <c r="D30490" s="91">
        <v>70000</v>
      </c>
      <c r="E30490" s="90" t="str">
        <f>IF(D30490=Contact!$M$4,MAX($E$2:E30489)+1,"")</f>
        <v/>
      </c>
    </row>
    <row r="30491" spans="3:5" x14ac:dyDescent="0.25">
      <c r="C30491" s="90" t="s">
        <v>29569</v>
      </c>
      <c r="D30491" s="91">
        <v>70000</v>
      </c>
      <c r="E30491" s="90" t="str">
        <f>IF(D30491=Contact!$M$4,MAX($E$2:E30490)+1,"")</f>
        <v/>
      </c>
    </row>
    <row r="30492" spans="3:5" x14ac:dyDescent="0.25">
      <c r="C30492" s="90" t="s">
        <v>29570</v>
      </c>
      <c r="D30492" s="91">
        <v>70000</v>
      </c>
      <c r="E30492" s="90" t="str">
        <f>IF(D30492=Contact!$M$4,MAX($E$2:E30491)+1,"")</f>
        <v/>
      </c>
    </row>
    <row r="30493" spans="3:5" x14ac:dyDescent="0.25">
      <c r="C30493" s="90" t="s">
        <v>29571</v>
      </c>
      <c r="D30493" s="91">
        <v>70000</v>
      </c>
      <c r="E30493" s="90" t="str">
        <f>IF(D30493=Contact!$M$4,MAX($E$2:E30492)+1,"")</f>
        <v/>
      </c>
    </row>
    <row r="30494" spans="3:5" x14ac:dyDescent="0.25">
      <c r="C30494" s="90" t="s">
        <v>29572</v>
      </c>
      <c r="D30494" s="91">
        <v>70000</v>
      </c>
      <c r="E30494" s="90" t="str">
        <f>IF(D30494=Contact!$M$4,MAX($E$2:E30493)+1,"")</f>
        <v/>
      </c>
    </row>
    <row r="30495" spans="3:5" x14ac:dyDescent="0.25">
      <c r="C30495" s="90" t="s">
        <v>29573</v>
      </c>
      <c r="D30495" s="91">
        <v>70000</v>
      </c>
      <c r="E30495" s="90" t="str">
        <f>IF(D30495=Contact!$M$4,MAX($E$2:E30494)+1,"")</f>
        <v/>
      </c>
    </row>
    <row r="30496" spans="3:5" x14ac:dyDescent="0.25">
      <c r="C30496" s="90" t="s">
        <v>29574</v>
      </c>
      <c r="D30496" s="91">
        <v>70000</v>
      </c>
      <c r="E30496" s="90" t="str">
        <f>IF(D30496=Contact!$M$4,MAX($E$2:E30495)+1,"")</f>
        <v/>
      </c>
    </row>
    <row r="30497" spans="3:5" x14ac:dyDescent="0.25">
      <c r="C30497" s="90" t="s">
        <v>29575</v>
      </c>
      <c r="D30497" s="91">
        <v>70000</v>
      </c>
      <c r="E30497" s="90" t="str">
        <f>IF(D30497=Contact!$M$4,MAX($E$2:E30496)+1,"")</f>
        <v/>
      </c>
    </row>
    <row r="30498" spans="3:5" x14ac:dyDescent="0.25">
      <c r="C30498" s="90" t="s">
        <v>29576</v>
      </c>
      <c r="D30498" s="91">
        <v>70000</v>
      </c>
      <c r="E30498" s="90" t="str">
        <f>IF(D30498=Contact!$M$4,MAX($E$2:E30497)+1,"")</f>
        <v/>
      </c>
    </row>
    <row r="30499" spans="3:5" x14ac:dyDescent="0.25">
      <c r="C30499" s="90" t="s">
        <v>4821</v>
      </c>
      <c r="D30499" s="91">
        <v>70000</v>
      </c>
      <c r="E30499" s="90" t="str">
        <f>IF(D30499=Contact!$M$4,MAX($E$2:E30498)+1,"")</f>
        <v/>
      </c>
    </row>
    <row r="30500" spans="3:5" x14ac:dyDescent="0.25">
      <c r="C30500" s="90" t="s">
        <v>29577</v>
      </c>
      <c r="D30500" s="91">
        <v>70000</v>
      </c>
      <c r="E30500" s="90" t="str">
        <f>IF(D30500=Contact!$M$4,MAX($E$2:E30499)+1,"")</f>
        <v/>
      </c>
    </row>
    <row r="30501" spans="3:5" x14ac:dyDescent="0.25">
      <c r="C30501" s="90" t="s">
        <v>29578</v>
      </c>
      <c r="D30501" s="91">
        <v>70000</v>
      </c>
      <c r="E30501" s="90" t="str">
        <f>IF(D30501=Contact!$M$4,MAX($E$2:E30500)+1,"")</f>
        <v/>
      </c>
    </row>
    <row r="30502" spans="3:5" x14ac:dyDescent="0.25">
      <c r="C30502" s="90" t="s">
        <v>29579</v>
      </c>
      <c r="D30502" s="91">
        <v>70000</v>
      </c>
      <c r="E30502" s="90" t="str">
        <f>IF(D30502=Contact!$M$4,MAX($E$2:E30501)+1,"")</f>
        <v/>
      </c>
    </row>
    <row r="30503" spans="3:5" x14ac:dyDescent="0.25">
      <c r="C30503" s="90" t="s">
        <v>29580</v>
      </c>
      <c r="D30503" s="91">
        <v>70000</v>
      </c>
      <c r="E30503" s="90" t="str">
        <f>IF(D30503=Contact!$M$4,MAX($E$2:E30502)+1,"")</f>
        <v/>
      </c>
    </row>
    <row r="30504" spans="3:5" x14ac:dyDescent="0.25">
      <c r="C30504" s="90" t="s">
        <v>29581</v>
      </c>
      <c r="D30504" s="91">
        <v>70000</v>
      </c>
      <c r="E30504" s="90" t="str">
        <f>IF(D30504=Contact!$M$4,MAX($E$2:E30503)+1,"")</f>
        <v/>
      </c>
    </row>
    <row r="30505" spans="3:5" x14ac:dyDescent="0.25">
      <c r="C30505" s="90" t="s">
        <v>29582</v>
      </c>
      <c r="D30505" s="91">
        <v>70000</v>
      </c>
      <c r="E30505" s="90" t="str">
        <f>IF(D30505=Contact!$M$4,MAX($E$2:E30504)+1,"")</f>
        <v/>
      </c>
    </row>
    <row r="30506" spans="3:5" x14ac:dyDescent="0.25">
      <c r="C30506" s="90" t="s">
        <v>29583</v>
      </c>
      <c r="D30506" s="91">
        <v>70000</v>
      </c>
      <c r="E30506" s="90" t="str">
        <f>IF(D30506=Contact!$M$4,MAX($E$2:E30505)+1,"")</f>
        <v/>
      </c>
    </row>
    <row r="30507" spans="3:5" x14ac:dyDescent="0.25">
      <c r="C30507" s="90" t="s">
        <v>29584</v>
      </c>
      <c r="D30507" s="91">
        <v>70000</v>
      </c>
      <c r="E30507" s="90" t="str">
        <f>IF(D30507=Contact!$M$4,MAX($E$2:E30506)+1,"")</f>
        <v/>
      </c>
    </row>
    <row r="30508" spans="3:5" x14ac:dyDescent="0.25">
      <c r="C30508" s="90" t="s">
        <v>71</v>
      </c>
      <c r="D30508" s="91">
        <v>70000</v>
      </c>
      <c r="E30508" s="90" t="str">
        <f>IF(D30508=Contact!$M$4,MAX($E$2:E30507)+1,"")</f>
        <v/>
      </c>
    </row>
    <row r="30509" spans="3:5" x14ac:dyDescent="0.25">
      <c r="C30509" s="90" t="s">
        <v>29585</v>
      </c>
      <c r="D30509" s="91">
        <v>70000</v>
      </c>
      <c r="E30509" s="90" t="str">
        <f>IF(D30509=Contact!$M$4,MAX($E$2:E30508)+1,"")</f>
        <v/>
      </c>
    </row>
    <row r="30510" spans="3:5" x14ac:dyDescent="0.25">
      <c r="C30510" s="90" t="s">
        <v>1879</v>
      </c>
      <c r="D30510" s="91">
        <v>70000</v>
      </c>
      <c r="E30510" s="90" t="str">
        <f>IF(D30510=Contact!$M$4,MAX($E$2:E30509)+1,"")</f>
        <v/>
      </c>
    </row>
    <row r="30511" spans="3:5" x14ac:dyDescent="0.25">
      <c r="C30511" s="90" t="s">
        <v>29586</v>
      </c>
      <c r="D30511" s="91">
        <v>70100</v>
      </c>
      <c r="E30511" s="90" t="str">
        <f>IF(D30511=Contact!$M$4,MAX($E$2:E30510)+1,"")</f>
        <v/>
      </c>
    </row>
    <row r="30512" spans="3:5" x14ac:dyDescent="0.25">
      <c r="C30512" s="90" t="s">
        <v>1008</v>
      </c>
      <c r="D30512" s="91">
        <v>70100</v>
      </c>
      <c r="E30512" s="90" t="str">
        <f>IF(D30512=Contact!$M$4,MAX($E$2:E30511)+1,"")</f>
        <v/>
      </c>
    </row>
    <row r="30513" spans="3:5" x14ac:dyDescent="0.25">
      <c r="C30513" s="90" t="s">
        <v>29587</v>
      </c>
      <c r="D30513" s="91">
        <v>70100</v>
      </c>
      <c r="E30513" s="90" t="str">
        <f>IF(D30513=Contact!$M$4,MAX($E$2:E30512)+1,"")</f>
        <v/>
      </c>
    </row>
    <row r="30514" spans="3:5" x14ac:dyDescent="0.25">
      <c r="C30514" s="90" t="s">
        <v>29588</v>
      </c>
      <c r="D30514" s="91">
        <v>70100</v>
      </c>
      <c r="E30514" s="90" t="str">
        <f>IF(D30514=Contact!$M$4,MAX($E$2:E30513)+1,"")</f>
        <v/>
      </c>
    </row>
    <row r="30515" spans="3:5" x14ac:dyDescent="0.25">
      <c r="C30515" s="90" t="s">
        <v>29589</v>
      </c>
      <c r="D30515" s="91">
        <v>70100</v>
      </c>
      <c r="E30515" s="90" t="str">
        <f>IF(D30515=Contact!$M$4,MAX($E$2:E30514)+1,"")</f>
        <v/>
      </c>
    </row>
    <row r="30516" spans="3:5" x14ac:dyDescent="0.25">
      <c r="C30516" s="90" t="s">
        <v>29590</v>
      </c>
      <c r="D30516" s="91">
        <v>70100</v>
      </c>
      <c r="E30516" s="90" t="str">
        <f>IF(D30516=Contact!$M$4,MAX($E$2:E30515)+1,"")</f>
        <v/>
      </c>
    </row>
    <row r="30517" spans="3:5" x14ac:dyDescent="0.25">
      <c r="C30517" s="90" t="s">
        <v>29591</v>
      </c>
      <c r="D30517" s="91">
        <v>70100</v>
      </c>
      <c r="E30517" s="90" t="str">
        <f>IF(D30517=Contact!$M$4,MAX($E$2:E30516)+1,"")</f>
        <v/>
      </c>
    </row>
    <row r="30518" spans="3:5" x14ac:dyDescent="0.25">
      <c r="C30518" s="90" t="s">
        <v>29592</v>
      </c>
      <c r="D30518" s="91">
        <v>70100</v>
      </c>
      <c r="E30518" s="90" t="str">
        <f>IF(D30518=Contact!$M$4,MAX($E$2:E30517)+1,"")</f>
        <v/>
      </c>
    </row>
    <row r="30519" spans="3:5" x14ac:dyDescent="0.25">
      <c r="C30519" s="90" t="s">
        <v>29593</v>
      </c>
      <c r="D30519" s="91">
        <v>70100</v>
      </c>
      <c r="E30519" s="90" t="str">
        <f>IF(D30519=Contact!$M$4,MAX($E$2:E30518)+1,"")</f>
        <v/>
      </c>
    </row>
    <row r="30520" spans="3:5" x14ac:dyDescent="0.25">
      <c r="C30520" s="90" t="s">
        <v>29594</v>
      </c>
      <c r="D30520" s="91">
        <v>70100</v>
      </c>
      <c r="E30520" s="90" t="str">
        <f>IF(D30520=Contact!$M$4,MAX($E$2:E30519)+1,"")</f>
        <v/>
      </c>
    </row>
    <row r="30521" spans="3:5" x14ac:dyDescent="0.25">
      <c r="C30521" s="90" t="s">
        <v>29595</v>
      </c>
      <c r="D30521" s="91">
        <v>70100</v>
      </c>
      <c r="E30521" s="90" t="str">
        <f>IF(D30521=Contact!$M$4,MAX($E$2:E30520)+1,"")</f>
        <v/>
      </c>
    </row>
    <row r="30522" spans="3:5" x14ac:dyDescent="0.25">
      <c r="C30522" s="90" t="s">
        <v>29596</v>
      </c>
      <c r="D30522" s="91">
        <v>70100</v>
      </c>
      <c r="E30522" s="90" t="str">
        <f>IF(D30522=Contact!$M$4,MAX($E$2:E30521)+1,"")</f>
        <v/>
      </c>
    </row>
    <row r="30523" spans="3:5" x14ac:dyDescent="0.25">
      <c r="C30523" s="90" t="s">
        <v>16396</v>
      </c>
      <c r="D30523" s="91">
        <v>70100</v>
      </c>
      <c r="E30523" s="90" t="str">
        <f>IF(D30523=Contact!$M$4,MAX($E$2:E30522)+1,"")</f>
        <v/>
      </c>
    </row>
    <row r="30524" spans="3:5" x14ac:dyDescent="0.25">
      <c r="C30524" s="90" t="s">
        <v>29597</v>
      </c>
      <c r="D30524" s="91">
        <v>70100</v>
      </c>
      <c r="E30524" s="90" t="str">
        <f>IF(D30524=Contact!$M$4,MAX($E$2:E30523)+1,"")</f>
        <v/>
      </c>
    </row>
    <row r="30525" spans="3:5" x14ac:dyDescent="0.25">
      <c r="C30525" s="90" t="s">
        <v>29598</v>
      </c>
      <c r="D30525" s="91">
        <v>70100</v>
      </c>
      <c r="E30525" s="90" t="str">
        <f>IF(D30525=Contact!$M$4,MAX($E$2:E30524)+1,"")</f>
        <v/>
      </c>
    </row>
    <row r="30526" spans="3:5" x14ac:dyDescent="0.25">
      <c r="C30526" s="90" t="s">
        <v>29599</v>
      </c>
      <c r="D30526" s="91">
        <v>70100</v>
      </c>
      <c r="E30526" s="90" t="str">
        <f>IF(D30526=Contact!$M$4,MAX($E$2:E30525)+1,"")</f>
        <v/>
      </c>
    </row>
    <row r="30527" spans="3:5" x14ac:dyDescent="0.25">
      <c r="C30527" s="90" t="s">
        <v>29600</v>
      </c>
      <c r="D30527" s="91">
        <v>70100</v>
      </c>
      <c r="E30527" s="90" t="str">
        <f>IF(D30527=Contact!$M$4,MAX($E$2:E30526)+1,"")</f>
        <v/>
      </c>
    </row>
    <row r="30528" spans="3:5" x14ac:dyDescent="0.25">
      <c r="C30528" s="90" t="s">
        <v>29601</v>
      </c>
      <c r="D30528" s="91">
        <v>70100</v>
      </c>
      <c r="E30528" s="90" t="str">
        <f>IF(D30528=Contact!$M$4,MAX($E$2:E30527)+1,"")</f>
        <v/>
      </c>
    </row>
    <row r="30529" spans="3:5" x14ac:dyDescent="0.25">
      <c r="C30529" s="90" t="s">
        <v>29602</v>
      </c>
      <c r="D30529" s="91">
        <v>70100</v>
      </c>
      <c r="E30529" s="90" t="str">
        <f>IF(D30529=Contact!$M$4,MAX($E$2:E30528)+1,"")</f>
        <v/>
      </c>
    </row>
    <row r="30530" spans="3:5" x14ac:dyDescent="0.25">
      <c r="C30530" s="90" t="s">
        <v>16801</v>
      </c>
      <c r="D30530" s="91">
        <v>70100</v>
      </c>
      <c r="E30530" s="90" t="str">
        <f>IF(D30530=Contact!$M$4,MAX($E$2:E30529)+1,"")</f>
        <v/>
      </c>
    </row>
    <row r="30531" spans="3:5" x14ac:dyDescent="0.25">
      <c r="C30531" s="90" t="s">
        <v>29603</v>
      </c>
      <c r="D30531" s="91">
        <v>70100</v>
      </c>
      <c r="E30531" s="90" t="str">
        <f>IF(D30531=Contact!$M$4,MAX($E$2:E30530)+1,"")</f>
        <v/>
      </c>
    </row>
    <row r="30532" spans="3:5" x14ac:dyDescent="0.25">
      <c r="C30532" s="90" t="s">
        <v>29604</v>
      </c>
      <c r="D30532" s="91">
        <v>70100</v>
      </c>
      <c r="E30532" s="90" t="str">
        <f>IF(D30532=Contact!$M$4,MAX($E$2:E30531)+1,"")</f>
        <v/>
      </c>
    </row>
    <row r="30533" spans="3:5" x14ac:dyDescent="0.25">
      <c r="C30533" s="90" t="s">
        <v>29605</v>
      </c>
      <c r="D30533" s="91">
        <v>70100</v>
      </c>
      <c r="E30533" s="90" t="str">
        <f>IF(D30533=Contact!$M$4,MAX($E$2:E30532)+1,"")</f>
        <v/>
      </c>
    </row>
    <row r="30534" spans="3:5" x14ac:dyDescent="0.25">
      <c r="C30534" s="90" t="s">
        <v>29606</v>
      </c>
      <c r="D30534" s="91">
        <v>70100</v>
      </c>
      <c r="E30534" s="90" t="str">
        <f>IF(D30534=Contact!$M$4,MAX($E$2:E30533)+1,"")</f>
        <v/>
      </c>
    </row>
    <row r="30535" spans="3:5" x14ac:dyDescent="0.25">
      <c r="C30535" s="90" t="s">
        <v>29607</v>
      </c>
      <c r="D30535" s="91">
        <v>70100</v>
      </c>
      <c r="E30535" s="90" t="str">
        <f>IF(D30535=Contact!$M$4,MAX($E$2:E30534)+1,"")</f>
        <v/>
      </c>
    </row>
    <row r="30536" spans="3:5" x14ac:dyDescent="0.25">
      <c r="C30536" s="90" t="s">
        <v>29608</v>
      </c>
      <c r="D30536" s="91">
        <v>70100</v>
      </c>
      <c r="E30536" s="90" t="str">
        <f>IF(D30536=Contact!$M$4,MAX($E$2:E30535)+1,"")</f>
        <v/>
      </c>
    </row>
    <row r="30537" spans="3:5" x14ac:dyDescent="0.25">
      <c r="C30537" s="90" t="s">
        <v>29609</v>
      </c>
      <c r="D30537" s="91">
        <v>70100</v>
      </c>
      <c r="E30537" s="90" t="str">
        <f>IF(D30537=Contact!$M$4,MAX($E$2:E30536)+1,"")</f>
        <v/>
      </c>
    </row>
    <row r="30538" spans="3:5" x14ac:dyDescent="0.25">
      <c r="C30538" s="90" t="s">
        <v>29610</v>
      </c>
      <c r="D30538" s="91">
        <v>70100</v>
      </c>
      <c r="E30538" s="90" t="str">
        <f>IF(D30538=Contact!$M$4,MAX($E$2:E30537)+1,"")</f>
        <v/>
      </c>
    </row>
    <row r="30539" spans="3:5" x14ac:dyDescent="0.25">
      <c r="C30539" s="90" t="s">
        <v>29611</v>
      </c>
      <c r="D30539" s="91">
        <v>70100</v>
      </c>
      <c r="E30539" s="90" t="str">
        <f>IF(D30539=Contact!$M$4,MAX($E$2:E30538)+1,"")</f>
        <v/>
      </c>
    </row>
    <row r="30540" spans="3:5" x14ac:dyDescent="0.25">
      <c r="C30540" s="90" t="s">
        <v>29612</v>
      </c>
      <c r="D30540" s="91">
        <v>70100</v>
      </c>
      <c r="E30540" s="90" t="str">
        <f>IF(D30540=Contact!$M$4,MAX($E$2:E30539)+1,"")</f>
        <v/>
      </c>
    </row>
    <row r="30541" spans="3:5" x14ac:dyDescent="0.25">
      <c r="C30541" s="90" t="s">
        <v>29613</v>
      </c>
      <c r="D30541" s="91">
        <v>70100</v>
      </c>
      <c r="E30541" s="90" t="str">
        <f>IF(D30541=Contact!$M$4,MAX($E$2:E30540)+1,"")</f>
        <v/>
      </c>
    </row>
    <row r="30542" spans="3:5" x14ac:dyDescent="0.25">
      <c r="C30542" s="90" t="s">
        <v>29614</v>
      </c>
      <c r="D30542" s="91">
        <v>70100</v>
      </c>
      <c r="E30542" s="90" t="str">
        <f>IF(D30542=Contact!$M$4,MAX($E$2:E30541)+1,"")</f>
        <v/>
      </c>
    </row>
    <row r="30543" spans="3:5" x14ac:dyDescent="0.25">
      <c r="C30543" s="90" t="s">
        <v>29615</v>
      </c>
      <c r="D30543" s="91">
        <v>70100</v>
      </c>
      <c r="E30543" s="90" t="str">
        <f>IF(D30543=Contact!$M$4,MAX($E$2:E30542)+1,"")</f>
        <v/>
      </c>
    </row>
    <row r="30544" spans="3:5" x14ac:dyDescent="0.25">
      <c r="C30544" s="90" t="s">
        <v>29616</v>
      </c>
      <c r="D30544" s="91">
        <v>70100</v>
      </c>
      <c r="E30544" s="90" t="str">
        <f>IF(D30544=Contact!$M$4,MAX($E$2:E30543)+1,"")</f>
        <v/>
      </c>
    </row>
    <row r="30545" spans="3:5" x14ac:dyDescent="0.25">
      <c r="C30545" s="90" t="s">
        <v>29617</v>
      </c>
      <c r="D30545" s="91">
        <v>70100</v>
      </c>
      <c r="E30545" s="90" t="str">
        <f>IF(D30545=Contact!$M$4,MAX($E$2:E30544)+1,"")</f>
        <v/>
      </c>
    </row>
    <row r="30546" spans="3:5" x14ac:dyDescent="0.25">
      <c r="C30546" s="90" t="s">
        <v>29618</v>
      </c>
      <c r="D30546" s="91">
        <v>70100</v>
      </c>
      <c r="E30546" s="90" t="str">
        <f>IF(D30546=Contact!$M$4,MAX($E$2:E30545)+1,"")</f>
        <v/>
      </c>
    </row>
    <row r="30547" spans="3:5" x14ac:dyDescent="0.25">
      <c r="C30547" s="90" t="s">
        <v>29619</v>
      </c>
      <c r="D30547" s="91">
        <v>70100</v>
      </c>
      <c r="E30547" s="90" t="str">
        <f>IF(D30547=Contact!$M$4,MAX($E$2:E30546)+1,"")</f>
        <v/>
      </c>
    </row>
    <row r="30548" spans="3:5" x14ac:dyDescent="0.25">
      <c r="C30548" s="90" t="s">
        <v>29620</v>
      </c>
      <c r="D30548" s="91">
        <v>70100</v>
      </c>
      <c r="E30548" s="90" t="str">
        <f>IF(D30548=Contact!$M$4,MAX($E$2:E30547)+1,"")</f>
        <v/>
      </c>
    </row>
    <row r="30549" spans="3:5" x14ac:dyDescent="0.25">
      <c r="C30549" s="90" t="s">
        <v>29621</v>
      </c>
      <c r="D30549" s="91">
        <v>70100</v>
      </c>
      <c r="E30549" s="90" t="str">
        <f>IF(D30549=Contact!$M$4,MAX($E$2:E30548)+1,"")</f>
        <v/>
      </c>
    </row>
    <row r="30550" spans="3:5" x14ac:dyDescent="0.25">
      <c r="C30550" s="90" t="s">
        <v>29622</v>
      </c>
      <c r="D30550" s="91">
        <v>70110</v>
      </c>
      <c r="E30550" s="90" t="str">
        <f>IF(D30550=Contact!$M$4,MAX($E$2:E30549)+1,"")</f>
        <v/>
      </c>
    </row>
    <row r="30551" spans="3:5" x14ac:dyDescent="0.25">
      <c r="C30551" s="90" t="s">
        <v>29623</v>
      </c>
      <c r="D30551" s="91">
        <v>70110</v>
      </c>
      <c r="E30551" s="90" t="str">
        <f>IF(D30551=Contact!$M$4,MAX($E$2:E30550)+1,"")</f>
        <v/>
      </c>
    </row>
    <row r="30552" spans="3:5" x14ac:dyDescent="0.25">
      <c r="C30552" s="90" t="s">
        <v>29624</v>
      </c>
      <c r="D30552" s="91">
        <v>70110</v>
      </c>
      <c r="E30552" s="90" t="str">
        <f>IF(D30552=Contact!$M$4,MAX($E$2:E30551)+1,"")</f>
        <v/>
      </c>
    </row>
    <row r="30553" spans="3:5" x14ac:dyDescent="0.25">
      <c r="C30553" s="90" t="s">
        <v>29625</v>
      </c>
      <c r="D30553" s="91">
        <v>70110</v>
      </c>
      <c r="E30553" s="90" t="str">
        <f>IF(D30553=Contact!$M$4,MAX($E$2:E30552)+1,"")</f>
        <v/>
      </c>
    </row>
    <row r="30554" spans="3:5" x14ac:dyDescent="0.25">
      <c r="C30554" s="90" t="s">
        <v>29626</v>
      </c>
      <c r="D30554" s="91">
        <v>70110</v>
      </c>
      <c r="E30554" s="90" t="str">
        <f>IF(D30554=Contact!$M$4,MAX($E$2:E30553)+1,"")</f>
        <v/>
      </c>
    </row>
    <row r="30555" spans="3:5" x14ac:dyDescent="0.25">
      <c r="C30555" s="90" t="s">
        <v>29627</v>
      </c>
      <c r="D30555" s="91">
        <v>70110</v>
      </c>
      <c r="E30555" s="90" t="str">
        <f>IF(D30555=Contact!$M$4,MAX($E$2:E30554)+1,"")</f>
        <v/>
      </c>
    </row>
    <row r="30556" spans="3:5" x14ac:dyDescent="0.25">
      <c r="C30556" s="90" t="s">
        <v>29628</v>
      </c>
      <c r="D30556" s="91">
        <v>70110</v>
      </c>
      <c r="E30556" s="90" t="str">
        <f>IF(D30556=Contact!$M$4,MAX($E$2:E30555)+1,"")</f>
        <v/>
      </c>
    </row>
    <row r="30557" spans="3:5" x14ac:dyDescent="0.25">
      <c r="C30557" s="90" t="s">
        <v>29629</v>
      </c>
      <c r="D30557" s="91">
        <v>70110</v>
      </c>
      <c r="E30557" s="90" t="str">
        <f>IF(D30557=Contact!$M$4,MAX($E$2:E30556)+1,"")</f>
        <v/>
      </c>
    </row>
    <row r="30558" spans="3:5" x14ac:dyDescent="0.25">
      <c r="C30558" s="90" t="s">
        <v>29630</v>
      </c>
      <c r="D30558" s="91">
        <v>70110</v>
      </c>
      <c r="E30558" s="90" t="str">
        <f>IF(D30558=Contact!$M$4,MAX($E$2:E30557)+1,"")</f>
        <v/>
      </c>
    </row>
    <row r="30559" spans="3:5" x14ac:dyDescent="0.25">
      <c r="C30559" s="90" t="s">
        <v>29631</v>
      </c>
      <c r="D30559" s="91">
        <v>70110</v>
      </c>
      <c r="E30559" s="90" t="str">
        <f>IF(D30559=Contact!$M$4,MAX($E$2:E30558)+1,"")</f>
        <v/>
      </c>
    </row>
    <row r="30560" spans="3:5" x14ac:dyDescent="0.25">
      <c r="C30560" s="90" t="s">
        <v>29632</v>
      </c>
      <c r="D30560" s="91">
        <v>70110</v>
      </c>
      <c r="E30560" s="90" t="str">
        <f>IF(D30560=Contact!$M$4,MAX($E$2:E30559)+1,"")</f>
        <v/>
      </c>
    </row>
    <row r="30561" spans="3:5" x14ac:dyDescent="0.25">
      <c r="C30561" s="90" t="s">
        <v>29633</v>
      </c>
      <c r="D30561" s="91">
        <v>70110</v>
      </c>
      <c r="E30561" s="90" t="str">
        <f>IF(D30561=Contact!$M$4,MAX($E$2:E30560)+1,"")</f>
        <v/>
      </c>
    </row>
    <row r="30562" spans="3:5" x14ac:dyDescent="0.25">
      <c r="C30562" s="90" t="s">
        <v>29634</v>
      </c>
      <c r="D30562" s="91">
        <v>70110</v>
      </c>
      <c r="E30562" s="90" t="str">
        <f>IF(D30562=Contact!$M$4,MAX($E$2:E30561)+1,"")</f>
        <v/>
      </c>
    </row>
    <row r="30563" spans="3:5" x14ac:dyDescent="0.25">
      <c r="C30563" s="90" t="s">
        <v>29635</v>
      </c>
      <c r="D30563" s="91">
        <v>70110</v>
      </c>
      <c r="E30563" s="90" t="str">
        <f>IF(D30563=Contact!$M$4,MAX($E$2:E30562)+1,"")</f>
        <v/>
      </c>
    </row>
    <row r="30564" spans="3:5" x14ac:dyDescent="0.25">
      <c r="C30564" s="90" t="s">
        <v>29636</v>
      </c>
      <c r="D30564" s="91">
        <v>70110</v>
      </c>
      <c r="E30564" s="90" t="str">
        <f>IF(D30564=Contact!$M$4,MAX($E$2:E30563)+1,"")</f>
        <v/>
      </c>
    </row>
    <row r="30565" spans="3:5" x14ac:dyDescent="0.25">
      <c r="C30565" s="90" t="s">
        <v>29637</v>
      </c>
      <c r="D30565" s="91">
        <v>70110</v>
      </c>
      <c r="E30565" s="90" t="str">
        <f>IF(D30565=Contact!$M$4,MAX($E$2:E30564)+1,"")</f>
        <v/>
      </c>
    </row>
    <row r="30566" spans="3:5" x14ac:dyDescent="0.25">
      <c r="C30566" s="90" t="s">
        <v>29638</v>
      </c>
      <c r="D30566" s="91">
        <v>70110</v>
      </c>
      <c r="E30566" s="90" t="str">
        <f>IF(D30566=Contact!$M$4,MAX($E$2:E30565)+1,"")</f>
        <v/>
      </c>
    </row>
    <row r="30567" spans="3:5" x14ac:dyDescent="0.25">
      <c r="C30567" s="90" t="s">
        <v>29639</v>
      </c>
      <c r="D30567" s="91">
        <v>70110</v>
      </c>
      <c r="E30567" s="90" t="str">
        <f>IF(D30567=Contact!$M$4,MAX($E$2:E30566)+1,"")</f>
        <v/>
      </c>
    </row>
    <row r="30568" spans="3:5" x14ac:dyDescent="0.25">
      <c r="C30568" s="90" t="s">
        <v>29640</v>
      </c>
      <c r="D30568" s="91">
        <v>70110</v>
      </c>
      <c r="E30568" s="90" t="str">
        <f>IF(D30568=Contact!$M$4,MAX($E$2:E30567)+1,"")</f>
        <v/>
      </c>
    </row>
    <row r="30569" spans="3:5" x14ac:dyDescent="0.25">
      <c r="C30569" s="90" t="s">
        <v>29641</v>
      </c>
      <c r="D30569" s="91">
        <v>70110</v>
      </c>
      <c r="E30569" s="90" t="str">
        <f>IF(D30569=Contact!$M$4,MAX($E$2:E30568)+1,"")</f>
        <v/>
      </c>
    </row>
    <row r="30570" spans="3:5" x14ac:dyDescent="0.25">
      <c r="C30570" s="90" t="s">
        <v>29642</v>
      </c>
      <c r="D30570" s="91">
        <v>70110</v>
      </c>
      <c r="E30570" s="90" t="str">
        <f>IF(D30570=Contact!$M$4,MAX($E$2:E30569)+1,"")</f>
        <v/>
      </c>
    </row>
    <row r="30571" spans="3:5" x14ac:dyDescent="0.25">
      <c r="C30571" s="90" t="s">
        <v>29643</v>
      </c>
      <c r="D30571" s="91">
        <v>70110</v>
      </c>
      <c r="E30571" s="90" t="str">
        <f>IF(D30571=Contact!$M$4,MAX($E$2:E30570)+1,"")</f>
        <v/>
      </c>
    </row>
    <row r="30572" spans="3:5" x14ac:dyDescent="0.25">
      <c r="C30572" s="90" t="s">
        <v>29644</v>
      </c>
      <c r="D30572" s="91">
        <v>70110</v>
      </c>
      <c r="E30572" s="90" t="str">
        <f>IF(D30572=Contact!$M$4,MAX($E$2:E30571)+1,"")</f>
        <v/>
      </c>
    </row>
    <row r="30573" spans="3:5" x14ac:dyDescent="0.25">
      <c r="C30573" s="90" t="s">
        <v>29645</v>
      </c>
      <c r="D30573" s="91">
        <v>70110</v>
      </c>
      <c r="E30573" s="90" t="str">
        <f>IF(D30573=Contact!$M$4,MAX($E$2:E30572)+1,"")</f>
        <v/>
      </c>
    </row>
    <row r="30574" spans="3:5" x14ac:dyDescent="0.25">
      <c r="C30574" s="90" t="s">
        <v>1368</v>
      </c>
      <c r="D30574" s="91">
        <v>70110</v>
      </c>
      <c r="E30574" s="90" t="str">
        <f>IF(D30574=Contact!$M$4,MAX($E$2:E30573)+1,"")</f>
        <v/>
      </c>
    </row>
    <row r="30575" spans="3:5" x14ac:dyDescent="0.25">
      <c r="C30575" s="90" t="s">
        <v>29646</v>
      </c>
      <c r="D30575" s="91">
        <v>70110</v>
      </c>
      <c r="E30575" s="90" t="str">
        <f>IF(D30575=Contact!$M$4,MAX($E$2:E30574)+1,"")</f>
        <v/>
      </c>
    </row>
    <row r="30576" spans="3:5" x14ac:dyDescent="0.25">
      <c r="C30576" s="90" t="s">
        <v>29647</v>
      </c>
      <c r="D30576" s="91">
        <v>70110</v>
      </c>
      <c r="E30576" s="90" t="str">
        <f>IF(D30576=Contact!$M$4,MAX($E$2:E30575)+1,"")</f>
        <v/>
      </c>
    </row>
    <row r="30577" spans="3:5" x14ac:dyDescent="0.25">
      <c r="C30577" s="90" t="s">
        <v>29648</v>
      </c>
      <c r="D30577" s="91">
        <v>70110</v>
      </c>
      <c r="E30577" s="90" t="str">
        <f>IF(D30577=Contact!$M$4,MAX($E$2:E30576)+1,"")</f>
        <v/>
      </c>
    </row>
    <row r="30578" spans="3:5" x14ac:dyDescent="0.25">
      <c r="C30578" s="90" t="s">
        <v>29649</v>
      </c>
      <c r="D30578" s="91">
        <v>70110</v>
      </c>
      <c r="E30578" s="90" t="str">
        <f>IF(D30578=Contact!$M$4,MAX($E$2:E30577)+1,"")</f>
        <v/>
      </c>
    </row>
    <row r="30579" spans="3:5" x14ac:dyDescent="0.25">
      <c r="C30579" s="90" t="s">
        <v>29650</v>
      </c>
      <c r="D30579" s="91">
        <v>70110</v>
      </c>
      <c r="E30579" s="90" t="str">
        <f>IF(D30579=Contact!$M$4,MAX($E$2:E30578)+1,"")</f>
        <v/>
      </c>
    </row>
    <row r="30580" spans="3:5" x14ac:dyDescent="0.25">
      <c r="C30580" s="90" t="s">
        <v>29651</v>
      </c>
      <c r="D30580" s="91">
        <v>70110</v>
      </c>
      <c r="E30580" s="90" t="str">
        <f>IF(D30580=Contact!$M$4,MAX($E$2:E30579)+1,"")</f>
        <v/>
      </c>
    </row>
    <row r="30581" spans="3:5" x14ac:dyDescent="0.25">
      <c r="C30581" s="90" t="s">
        <v>29652</v>
      </c>
      <c r="D30581" s="91">
        <v>70120</v>
      </c>
      <c r="E30581" s="90" t="str">
        <f>IF(D30581=Contact!$M$4,MAX($E$2:E30580)+1,"")</f>
        <v/>
      </c>
    </row>
    <row r="30582" spans="3:5" x14ac:dyDescent="0.25">
      <c r="C30582" s="90" t="s">
        <v>29653</v>
      </c>
      <c r="D30582" s="91">
        <v>70120</v>
      </c>
      <c r="E30582" s="90" t="str">
        <f>IF(D30582=Contact!$M$4,MAX($E$2:E30581)+1,"")</f>
        <v/>
      </c>
    </row>
    <row r="30583" spans="3:5" x14ac:dyDescent="0.25">
      <c r="C30583" s="90" t="s">
        <v>29654</v>
      </c>
      <c r="D30583" s="91">
        <v>70120</v>
      </c>
      <c r="E30583" s="90" t="str">
        <f>IF(D30583=Contact!$M$4,MAX($E$2:E30582)+1,"")</f>
        <v/>
      </c>
    </row>
    <row r="30584" spans="3:5" x14ac:dyDescent="0.25">
      <c r="C30584" s="90" t="s">
        <v>29655</v>
      </c>
      <c r="D30584" s="91">
        <v>70120</v>
      </c>
      <c r="E30584" s="90" t="str">
        <f>IF(D30584=Contact!$M$4,MAX($E$2:E30583)+1,"")</f>
        <v/>
      </c>
    </row>
    <row r="30585" spans="3:5" x14ac:dyDescent="0.25">
      <c r="C30585" s="90" t="s">
        <v>29656</v>
      </c>
      <c r="D30585" s="91">
        <v>70120</v>
      </c>
      <c r="E30585" s="90" t="str">
        <f>IF(D30585=Contact!$M$4,MAX($E$2:E30584)+1,"")</f>
        <v/>
      </c>
    </row>
    <row r="30586" spans="3:5" x14ac:dyDescent="0.25">
      <c r="C30586" s="90" t="s">
        <v>29657</v>
      </c>
      <c r="D30586" s="91">
        <v>70120</v>
      </c>
      <c r="E30586" s="90" t="str">
        <f>IF(D30586=Contact!$M$4,MAX($E$2:E30585)+1,"")</f>
        <v/>
      </c>
    </row>
    <row r="30587" spans="3:5" x14ac:dyDescent="0.25">
      <c r="C30587" s="90" t="s">
        <v>29658</v>
      </c>
      <c r="D30587" s="91">
        <v>70120</v>
      </c>
      <c r="E30587" s="90" t="str">
        <f>IF(D30587=Contact!$M$4,MAX($E$2:E30586)+1,"")</f>
        <v/>
      </c>
    </row>
    <row r="30588" spans="3:5" x14ac:dyDescent="0.25">
      <c r="C30588" s="90" t="s">
        <v>29659</v>
      </c>
      <c r="D30588" s="91">
        <v>70120</v>
      </c>
      <c r="E30588" s="90" t="str">
        <f>IF(D30588=Contact!$M$4,MAX($E$2:E30587)+1,"")</f>
        <v/>
      </c>
    </row>
    <row r="30589" spans="3:5" x14ac:dyDescent="0.25">
      <c r="C30589" s="90" t="s">
        <v>29660</v>
      </c>
      <c r="D30589" s="91">
        <v>70120</v>
      </c>
      <c r="E30589" s="90" t="str">
        <f>IF(D30589=Contact!$M$4,MAX($E$2:E30588)+1,"")</f>
        <v/>
      </c>
    </row>
    <row r="30590" spans="3:5" x14ac:dyDescent="0.25">
      <c r="C30590" s="90" t="s">
        <v>29661</v>
      </c>
      <c r="D30590" s="91">
        <v>70120</v>
      </c>
      <c r="E30590" s="90" t="str">
        <f>IF(D30590=Contact!$M$4,MAX($E$2:E30589)+1,"")</f>
        <v/>
      </c>
    </row>
    <row r="30591" spans="3:5" x14ac:dyDescent="0.25">
      <c r="C30591" s="90" t="s">
        <v>29662</v>
      </c>
      <c r="D30591" s="91">
        <v>70120</v>
      </c>
      <c r="E30591" s="90" t="str">
        <f>IF(D30591=Contact!$M$4,MAX($E$2:E30590)+1,"")</f>
        <v/>
      </c>
    </row>
    <row r="30592" spans="3:5" x14ac:dyDescent="0.25">
      <c r="C30592" s="90" t="s">
        <v>29663</v>
      </c>
      <c r="D30592" s="91">
        <v>70120</v>
      </c>
      <c r="E30592" s="90" t="str">
        <f>IF(D30592=Contact!$M$4,MAX($E$2:E30591)+1,"")</f>
        <v/>
      </c>
    </row>
    <row r="30593" spans="3:5" x14ac:dyDescent="0.25">
      <c r="C30593" s="90" t="s">
        <v>29664</v>
      </c>
      <c r="D30593" s="91">
        <v>70120</v>
      </c>
      <c r="E30593" s="90" t="str">
        <f>IF(D30593=Contact!$M$4,MAX($E$2:E30592)+1,"")</f>
        <v/>
      </c>
    </row>
    <row r="30594" spans="3:5" x14ac:dyDescent="0.25">
      <c r="C30594" s="90" t="s">
        <v>22</v>
      </c>
      <c r="D30594" s="91">
        <v>70120</v>
      </c>
      <c r="E30594" s="90" t="str">
        <f>IF(D30594=Contact!$M$4,MAX($E$2:E30593)+1,"")</f>
        <v/>
      </c>
    </row>
    <row r="30595" spans="3:5" x14ac:dyDescent="0.25">
      <c r="C30595" s="90" t="s">
        <v>29665</v>
      </c>
      <c r="D30595" s="91">
        <v>70120</v>
      </c>
      <c r="E30595" s="90" t="str">
        <f>IF(D30595=Contact!$M$4,MAX($E$2:E30594)+1,"")</f>
        <v/>
      </c>
    </row>
    <row r="30596" spans="3:5" x14ac:dyDescent="0.25">
      <c r="C30596" s="90" t="s">
        <v>29666</v>
      </c>
      <c r="D30596" s="91">
        <v>70120</v>
      </c>
      <c r="E30596" s="90" t="str">
        <f>IF(D30596=Contact!$M$4,MAX($E$2:E30595)+1,"")</f>
        <v/>
      </c>
    </row>
    <row r="30597" spans="3:5" x14ac:dyDescent="0.25">
      <c r="C30597" s="90" t="s">
        <v>29667</v>
      </c>
      <c r="D30597" s="91">
        <v>70120</v>
      </c>
      <c r="E30597" s="90" t="str">
        <f>IF(D30597=Contact!$M$4,MAX($E$2:E30596)+1,"")</f>
        <v/>
      </c>
    </row>
    <row r="30598" spans="3:5" x14ac:dyDescent="0.25">
      <c r="C30598" s="90" t="s">
        <v>29668</v>
      </c>
      <c r="D30598" s="91">
        <v>70120</v>
      </c>
      <c r="E30598" s="90" t="str">
        <f>IF(D30598=Contact!$M$4,MAX($E$2:E30597)+1,"")</f>
        <v/>
      </c>
    </row>
    <row r="30599" spans="3:5" x14ac:dyDescent="0.25">
      <c r="C30599" s="90" t="s">
        <v>16826</v>
      </c>
      <c r="D30599" s="91">
        <v>70120</v>
      </c>
      <c r="E30599" s="90" t="str">
        <f>IF(D30599=Contact!$M$4,MAX($E$2:E30598)+1,"")</f>
        <v/>
      </c>
    </row>
    <row r="30600" spans="3:5" x14ac:dyDescent="0.25">
      <c r="C30600" s="90" t="s">
        <v>29669</v>
      </c>
      <c r="D30600" s="91">
        <v>70120</v>
      </c>
      <c r="E30600" s="90" t="str">
        <f>IF(D30600=Contact!$M$4,MAX($E$2:E30599)+1,"")</f>
        <v/>
      </c>
    </row>
    <row r="30601" spans="3:5" x14ac:dyDescent="0.25">
      <c r="C30601" s="90" t="s">
        <v>29670</v>
      </c>
      <c r="D30601" s="91">
        <v>70120</v>
      </c>
      <c r="E30601" s="90" t="str">
        <f>IF(D30601=Contact!$M$4,MAX($E$2:E30600)+1,"")</f>
        <v/>
      </c>
    </row>
    <row r="30602" spans="3:5" x14ac:dyDescent="0.25">
      <c r="C30602" s="90" t="s">
        <v>29671</v>
      </c>
      <c r="D30602" s="91">
        <v>70120</v>
      </c>
      <c r="E30602" s="90" t="str">
        <f>IF(D30602=Contact!$M$4,MAX($E$2:E30601)+1,"")</f>
        <v/>
      </c>
    </row>
    <row r="30603" spans="3:5" x14ac:dyDescent="0.25">
      <c r="C30603" s="90" t="s">
        <v>29672</v>
      </c>
      <c r="D30603" s="91">
        <v>70120</v>
      </c>
      <c r="E30603" s="90" t="str">
        <f>IF(D30603=Contact!$M$4,MAX($E$2:E30602)+1,"")</f>
        <v/>
      </c>
    </row>
    <row r="30604" spans="3:5" x14ac:dyDescent="0.25">
      <c r="C30604" s="90" t="s">
        <v>9196</v>
      </c>
      <c r="D30604" s="91">
        <v>70120</v>
      </c>
      <c r="E30604" s="90" t="str">
        <f>IF(D30604=Contact!$M$4,MAX($E$2:E30603)+1,"")</f>
        <v/>
      </c>
    </row>
    <row r="30605" spans="3:5" x14ac:dyDescent="0.25">
      <c r="C30605" s="90" t="s">
        <v>29673</v>
      </c>
      <c r="D30605" s="91">
        <v>70120</v>
      </c>
      <c r="E30605" s="90" t="str">
        <f>IF(D30605=Contact!$M$4,MAX($E$2:E30604)+1,"")</f>
        <v/>
      </c>
    </row>
    <row r="30606" spans="3:5" x14ac:dyDescent="0.25">
      <c r="C30606" s="90" t="s">
        <v>29674</v>
      </c>
      <c r="D30606" s="91">
        <v>70120</v>
      </c>
      <c r="E30606" s="90" t="str">
        <f>IF(D30606=Contact!$M$4,MAX($E$2:E30605)+1,"")</f>
        <v/>
      </c>
    </row>
    <row r="30607" spans="3:5" x14ac:dyDescent="0.25">
      <c r="C30607" s="90" t="s">
        <v>29675</v>
      </c>
      <c r="D30607" s="91">
        <v>70120</v>
      </c>
      <c r="E30607" s="90" t="str">
        <f>IF(D30607=Contact!$M$4,MAX($E$2:E30606)+1,"")</f>
        <v/>
      </c>
    </row>
    <row r="30608" spans="3:5" x14ac:dyDescent="0.25">
      <c r="C30608" s="90" t="s">
        <v>29676</v>
      </c>
      <c r="D30608" s="91">
        <v>70120</v>
      </c>
      <c r="E30608" s="90" t="str">
        <f>IF(D30608=Contact!$M$4,MAX($E$2:E30607)+1,"")</f>
        <v/>
      </c>
    </row>
    <row r="30609" spans="3:5" x14ac:dyDescent="0.25">
      <c r="C30609" s="90" t="s">
        <v>29677</v>
      </c>
      <c r="D30609" s="91">
        <v>70120</v>
      </c>
      <c r="E30609" s="90" t="str">
        <f>IF(D30609=Contact!$M$4,MAX($E$2:E30608)+1,"")</f>
        <v/>
      </c>
    </row>
    <row r="30610" spans="3:5" x14ac:dyDescent="0.25">
      <c r="C30610" s="90" t="s">
        <v>29678</v>
      </c>
      <c r="D30610" s="91">
        <v>70120</v>
      </c>
      <c r="E30610" s="90" t="str">
        <f>IF(D30610=Contact!$M$4,MAX($E$2:E30609)+1,"")</f>
        <v/>
      </c>
    </row>
    <row r="30611" spans="3:5" x14ac:dyDescent="0.25">
      <c r="C30611" s="90" t="s">
        <v>29679</v>
      </c>
      <c r="D30611" s="91">
        <v>70120</v>
      </c>
      <c r="E30611" s="90" t="str">
        <f>IF(D30611=Contact!$M$4,MAX($E$2:E30610)+1,"")</f>
        <v/>
      </c>
    </row>
    <row r="30612" spans="3:5" x14ac:dyDescent="0.25">
      <c r="C30612" s="90" t="s">
        <v>29680</v>
      </c>
      <c r="D30612" s="91">
        <v>70130</v>
      </c>
      <c r="E30612" s="90" t="str">
        <f>IF(D30612=Contact!$M$4,MAX($E$2:E30611)+1,"")</f>
        <v/>
      </c>
    </row>
    <row r="30613" spans="3:5" x14ac:dyDescent="0.25">
      <c r="C30613" s="90" t="s">
        <v>29681</v>
      </c>
      <c r="D30613" s="91">
        <v>70130</v>
      </c>
      <c r="E30613" s="90" t="str">
        <f>IF(D30613=Contact!$M$4,MAX($E$2:E30612)+1,"")</f>
        <v/>
      </c>
    </row>
    <row r="30614" spans="3:5" x14ac:dyDescent="0.25">
      <c r="C30614" s="90" t="s">
        <v>29682</v>
      </c>
      <c r="D30614" s="91">
        <v>70130</v>
      </c>
      <c r="E30614" s="90" t="str">
        <f>IF(D30614=Contact!$M$4,MAX($E$2:E30613)+1,"")</f>
        <v/>
      </c>
    </row>
    <row r="30615" spans="3:5" x14ac:dyDescent="0.25">
      <c r="C30615" s="90" t="s">
        <v>29683</v>
      </c>
      <c r="D30615" s="91">
        <v>70130</v>
      </c>
      <c r="E30615" s="90" t="str">
        <f>IF(D30615=Contact!$M$4,MAX($E$2:E30614)+1,"")</f>
        <v/>
      </c>
    </row>
    <row r="30616" spans="3:5" x14ac:dyDescent="0.25">
      <c r="C30616" s="90" t="s">
        <v>29684</v>
      </c>
      <c r="D30616" s="91">
        <v>70130</v>
      </c>
      <c r="E30616" s="90" t="str">
        <f>IF(D30616=Contact!$M$4,MAX($E$2:E30615)+1,"")</f>
        <v/>
      </c>
    </row>
    <row r="30617" spans="3:5" x14ac:dyDescent="0.25">
      <c r="C30617" s="90" t="s">
        <v>29685</v>
      </c>
      <c r="D30617" s="91">
        <v>70130</v>
      </c>
      <c r="E30617" s="90" t="str">
        <f>IF(D30617=Contact!$M$4,MAX($E$2:E30616)+1,"")</f>
        <v/>
      </c>
    </row>
    <row r="30618" spans="3:5" x14ac:dyDescent="0.25">
      <c r="C30618" s="90" t="s">
        <v>29686</v>
      </c>
      <c r="D30618" s="91">
        <v>70130</v>
      </c>
      <c r="E30618" s="90" t="str">
        <f>IF(D30618=Contact!$M$4,MAX($E$2:E30617)+1,"")</f>
        <v/>
      </c>
    </row>
    <row r="30619" spans="3:5" x14ac:dyDescent="0.25">
      <c r="C30619" s="90" t="s">
        <v>29687</v>
      </c>
      <c r="D30619" s="91">
        <v>70130</v>
      </c>
      <c r="E30619" s="90" t="str">
        <f>IF(D30619=Contact!$M$4,MAX($E$2:E30618)+1,"")</f>
        <v/>
      </c>
    </row>
    <row r="30620" spans="3:5" x14ac:dyDescent="0.25">
      <c r="C30620" s="90" t="s">
        <v>29688</v>
      </c>
      <c r="D30620" s="91">
        <v>70130</v>
      </c>
      <c r="E30620" s="90" t="str">
        <f>IF(D30620=Contact!$M$4,MAX($E$2:E30619)+1,"")</f>
        <v/>
      </c>
    </row>
    <row r="30621" spans="3:5" x14ac:dyDescent="0.25">
      <c r="C30621" s="90" t="s">
        <v>29689</v>
      </c>
      <c r="D30621" s="91">
        <v>70130</v>
      </c>
      <c r="E30621" s="90" t="str">
        <f>IF(D30621=Contact!$M$4,MAX($E$2:E30620)+1,"")</f>
        <v/>
      </c>
    </row>
    <row r="30622" spans="3:5" x14ac:dyDescent="0.25">
      <c r="C30622" s="90" t="s">
        <v>29690</v>
      </c>
      <c r="D30622" s="91">
        <v>70130</v>
      </c>
      <c r="E30622" s="90" t="str">
        <f>IF(D30622=Contact!$M$4,MAX($E$2:E30621)+1,"")</f>
        <v/>
      </c>
    </row>
    <row r="30623" spans="3:5" x14ac:dyDescent="0.25">
      <c r="C30623" s="90" t="s">
        <v>29691</v>
      </c>
      <c r="D30623" s="91">
        <v>70130</v>
      </c>
      <c r="E30623" s="90" t="str">
        <f>IF(D30623=Contact!$M$4,MAX($E$2:E30622)+1,"")</f>
        <v/>
      </c>
    </row>
    <row r="30624" spans="3:5" x14ac:dyDescent="0.25">
      <c r="C30624" s="90" t="s">
        <v>29692</v>
      </c>
      <c r="D30624" s="91">
        <v>70130</v>
      </c>
      <c r="E30624" s="90" t="str">
        <f>IF(D30624=Contact!$M$4,MAX($E$2:E30623)+1,"")</f>
        <v/>
      </c>
    </row>
    <row r="30625" spans="3:5" x14ac:dyDescent="0.25">
      <c r="C30625" s="90" t="s">
        <v>29693</v>
      </c>
      <c r="D30625" s="91">
        <v>70130</v>
      </c>
      <c r="E30625" s="90" t="str">
        <f>IF(D30625=Contact!$M$4,MAX($E$2:E30624)+1,"")</f>
        <v/>
      </c>
    </row>
    <row r="30626" spans="3:5" x14ac:dyDescent="0.25">
      <c r="C30626" s="90" t="s">
        <v>10651</v>
      </c>
      <c r="D30626" s="91">
        <v>70130</v>
      </c>
      <c r="E30626" s="90" t="str">
        <f>IF(D30626=Contact!$M$4,MAX($E$2:E30625)+1,"")</f>
        <v/>
      </c>
    </row>
    <row r="30627" spans="3:5" x14ac:dyDescent="0.25">
      <c r="C30627" s="90" t="s">
        <v>29694</v>
      </c>
      <c r="D30627" s="91">
        <v>70130</v>
      </c>
      <c r="E30627" s="90" t="str">
        <f>IF(D30627=Contact!$M$4,MAX($E$2:E30626)+1,"")</f>
        <v/>
      </c>
    </row>
    <row r="30628" spans="3:5" x14ac:dyDescent="0.25">
      <c r="C30628" s="90" t="s">
        <v>29695</v>
      </c>
      <c r="D30628" s="91">
        <v>70130</v>
      </c>
      <c r="E30628" s="90" t="str">
        <f>IF(D30628=Contact!$M$4,MAX($E$2:E30627)+1,"")</f>
        <v/>
      </c>
    </row>
    <row r="30629" spans="3:5" x14ac:dyDescent="0.25">
      <c r="C30629" s="90" t="s">
        <v>29696</v>
      </c>
      <c r="D30629" s="91">
        <v>70130</v>
      </c>
      <c r="E30629" s="90" t="str">
        <f>IF(D30629=Contact!$M$4,MAX($E$2:E30628)+1,"")</f>
        <v/>
      </c>
    </row>
    <row r="30630" spans="3:5" x14ac:dyDescent="0.25">
      <c r="C30630" s="90" t="s">
        <v>29697</v>
      </c>
      <c r="D30630" s="91">
        <v>70130</v>
      </c>
      <c r="E30630" s="90" t="str">
        <f>IF(D30630=Contact!$M$4,MAX($E$2:E30629)+1,"")</f>
        <v/>
      </c>
    </row>
    <row r="30631" spans="3:5" x14ac:dyDescent="0.25">
      <c r="C30631" s="90" t="s">
        <v>29698</v>
      </c>
      <c r="D30631" s="91">
        <v>70130</v>
      </c>
      <c r="E30631" s="90" t="str">
        <f>IF(D30631=Contact!$M$4,MAX($E$2:E30630)+1,"")</f>
        <v/>
      </c>
    </row>
    <row r="30632" spans="3:5" x14ac:dyDescent="0.25">
      <c r="C30632" s="90" t="s">
        <v>29699</v>
      </c>
      <c r="D30632" s="91">
        <v>70130</v>
      </c>
      <c r="E30632" s="90" t="str">
        <f>IF(D30632=Contact!$M$4,MAX($E$2:E30631)+1,"")</f>
        <v/>
      </c>
    </row>
    <row r="30633" spans="3:5" x14ac:dyDescent="0.25">
      <c r="C30633" s="90" t="s">
        <v>29700</v>
      </c>
      <c r="D30633" s="91">
        <v>70130</v>
      </c>
      <c r="E30633" s="90" t="str">
        <f>IF(D30633=Contact!$M$4,MAX($E$2:E30632)+1,"")</f>
        <v/>
      </c>
    </row>
    <row r="30634" spans="3:5" x14ac:dyDescent="0.25">
      <c r="C30634" s="90" t="s">
        <v>29701</v>
      </c>
      <c r="D30634" s="91">
        <v>70130</v>
      </c>
      <c r="E30634" s="90" t="str">
        <f>IF(D30634=Contact!$M$4,MAX($E$2:E30633)+1,"")</f>
        <v/>
      </c>
    </row>
    <row r="30635" spans="3:5" x14ac:dyDescent="0.25">
      <c r="C30635" s="90" t="s">
        <v>29702</v>
      </c>
      <c r="D30635" s="91">
        <v>70140</v>
      </c>
      <c r="E30635" s="90" t="str">
        <f>IF(D30635=Contact!$M$4,MAX($E$2:E30634)+1,"")</f>
        <v/>
      </c>
    </row>
    <row r="30636" spans="3:5" x14ac:dyDescent="0.25">
      <c r="C30636" s="90" t="s">
        <v>29703</v>
      </c>
      <c r="D30636" s="91">
        <v>70140</v>
      </c>
      <c r="E30636" s="90" t="str">
        <f>IF(D30636=Contact!$M$4,MAX($E$2:E30635)+1,"")</f>
        <v/>
      </c>
    </row>
    <row r="30637" spans="3:5" x14ac:dyDescent="0.25">
      <c r="C30637" s="90" t="s">
        <v>29704</v>
      </c>
      <c r="D30637" s="91">
        <v>70140</v>
      </c>
      <c r="E30637" s="90" t="str">
        <f>IF(D30637=Contact!$M$4,MAX($E$2:E30636)+1,"")</f>
        <v/>
      </c>
    </row>
    <row r="30638" spans="3:5" x14ac:dyDescent="0.25">
      <c r="C30638" s="90" t="s">
        <v>29705</v>
      </c>
      <c r="D30638" s="91">
        <v>70140</v>
      </c>
      <c r="E30638" s="90" t="str">
        <f>IF(D30638=Contact!$M$4,MAX($E$2:E30637)+1,"")</f>
        <v/>
      </c>
    </row>
    <row r="30639" spans="3:5" x14ac:dyDescent="0.25">
      <c r="C30639" s="90" t="s">
        <v>29706</v>
      </c>
      <c r="D30639" s="91">
        <v>70140</v>
      </c>
      <c r="E30639" s="90" t="str">
        <f>IF(D30639=Contact!$M$4,MAX($E$2:E30638)+1,"")</f>
        <v/>
      </c>
    </row>
    <row r="30640" spans="3:5" x14ac:dyDescent="0.25">
      <c r="C30640" s="90" t="s">
        <v>29707</v>
      </c>
      <c r="D30640" s="91">
        <v>70140</v>
      </c>
      <c r="E30640" s="90" t="str">
        <f>IF(D30640=Contact!$M$4,MAX($E$2:E30639)+1,"")</f>
        <v/>
      </c>
    </row>
    <row r="30641" spans="3:5" x14ac:dyDescent="0.25">
      <c r="C30641" s="90" t="s">
        <v>29708</v>
      </c>
      <c r="D30641" s="91">
        <v>70140</v>
      </c>
      <c r="E30641" s="90" t="str">
        <f>IF(D30641=Contact!$M$4,MAX($E$2:E30640)+1,"")</f>
        <v/>
      </c>
    </row>
    <row r="30642" spans="3:5" x14ac:dyDescent="0.25">
      <c r="C30642" s="90" t="s">
        <v>29709</v>
      </c>
      <c r="D30642" s="91">
        <v>70140</v>
      </c>
      <c r="E30642" s="90" t="str">
        <f>IF(D30642=Contact!$M$4,MAX($E$2:E30641)+1,"")</f>
        <v/>
      </c>
    </row>
    <row r="30643" spans="3:5" x14ac:dyDescent="0.25">
      <c r="C30643" s="90" t="s">
        <v>29710</v>
      </c>
      <c r="D30643" s="91">
        <v>70140</v>
      </c>
      <c r="E30643" s="90" t="str">
        <f>IF(D30643=Contact!$M$4,MAX($E$2:E30642)+1,"")</f>
        <v/>
      </c>
    </row>
    <row r="30644" spans="3:5" x14ac:dyDescent="0.25">
      <c r="C30644" s="90" t="s">
        <v>29711</v>
      </c>
      <c r="D30644" s="91">
        <v>70140</v>
      </c>
      <c r="E30644" s="90" t="str">
        <f>IF(D30644=Contact!$M$4,MAX($E$2:E30643)+1,"")</f>
        <v/>
      </c>
    </row>
    <row r="30645" spans="3:5" x14ac:dyDescent="0.25">
      <c r="C30645" s="90" t="s">
        <v>10818</v>
      </c>
      <c r="D30645" s="91">
        <v>70140</v>
      </c>
      <c r="E30645" s="90" t="str">
        <f>IF(D30645=Contact!$M$4,MAX($E$2:E30644)+1,"")</f>
        <v/>
      </c>
    </row>
    <row r="30646" spans="3:5" x14ac:dyDescent="0.25">
      <c r="C30646" s="90" t="s">
        <v>29712</v>
      </c>
      <c r="D30646" s="91">
        <v>70140</v>
      </c>
      <c r="E30646" s="90" t="str">
        <f>IF(D30646=Contact!$M$4,MAX($E$2:E30645)+1,"")</f>
        <v/>
      </c>
    </row>
    <row r="30647" spans="3:5" x14ac:dyDescent="0.25">
      <c r="C30647" s="90" t="s">
        <v>29713</v>
      </c>
      <c r="D30647" s="91">
        <v>70140</v>
      </c>
      <c r="E30647" s="90" t="str">
        <f>IF(D30647=Contact!$M$4,MAX($E$2:E30646)+1,"")</f>
        <v/>
      </c>
    </row>
    <row r="30648" spans="3:5" x14ac:dyDescent="0.25">
      <c r="C30648" s="90" t="s">
        <v>29714</v>
      </c>
      <c r="D30648" s="91">
        <v>70140</v>
      </c>
      <c r="E30648" s="90" t="str">
        <f>IF(D30648=Contact!$M$4,MAX($E$2:E30647)+1,"")</f>
        <v/>
      </c>
    </row>
    <row r="30649" spans="3:5" x14ac:dyDescent="0.25">
      <c r="C30649" s="90" t="s">
        <v>29715</v>
      </c>
      <c r="D30649" s="91">
        <v>70140</v>
      </c>
      <c r="E30649" s="90" t="str">
        <f>IF(D30649=Contact!$M$4,MAX($E$2:E30648)+1,"")</f>
        <v/>
      </c>
    </row>
    <row r="30650" spans="3:5" x14ac:dyDescent="0.25">
      <c r="C30650" s="90" t="s">
        <v>29716</v>
      </c>
      <c r="D30650" s="91">
        <v>70140</v>
      </c>
      <c r="E30650" s="90" t="str">
        <f>IF(D30650=Contact!$M$4,MAX($E$2:E30649)+1,"")</f>
        <v/>
      </c>
    </row>
    <row r="30651" spans="3:5" x14ac:dyDescent="0.25">
      <c r="C30651" s="90" t="s">
        <v>16881</v>
      </c>
      <c r="D30651" s="91">
        <v>70140</v>
      </c>
      <c r="E30651" s="90" t="str">
        <f>IF(D30651=Contact!$M$4,MAX($E$2:E30650)+1,"")</f>
        <v/>
      </c>
    </row>
    <row r="30652" spans="3:5" x14ac:dyDescent="0.25">
      <c r="C30652" s="90" t="s">
        <v>29717</v>
      </c>
      <c r="D30652" s="91">
        <v>70140</v>
      </c>
      <c r="E30652" s="90" t="str">
        <f>IF(D30652=Contact!$M$4,MAX($E$2:E30651)+1,"")</f>
        <v/>
      </c>
    </row>
    <row r="30653" spans="3:5" x14ac:dyDescent="0.25">
      <c r="C30653" s="90" t="s">
        <v>29718</v>
      </c>
      <c r="D30653" s="91">
        <v>70150</v>
      </c>
      <c r="E30653" s="90" t="str">
        <f>IF(D30653=Contact!$M$4,MAX($E$2:E30652)+1,"")</f>
        <v/>
      </c>
    </row>
    <row r="30654" spans="3:5" x14ac:dyDescent="0.25">
      <c r="C30654" s="90" t="s">
        <v>3916</v>
      </c>
      <c r="D30654" s="91">
        <v>70150</v>
      </c>
      <c r="E30654" s="90" t="str">
        <f>IF(D30654=Contact!$M$4,MAX($E$2:E30653)+1,"")</f>
        <v/>
      </c>
    </row>
    <row r="30655" spans="3:5" x14ac:dyDescent="0.25">
      <c r="C30655" s="90" t="s">
        <v>29719</v>
      </c>
      <c r="D30655" s="91">
        <v>70150</v>
      </c>
      <c r="E30655" s="90" t="str">
        <f>IF(D30655=Contact!$M$4,MAX($E$2:E30654)+1,"")</f>
        <v/>
      </c>
    </row>
    <row r="30656" spans="3:5" x14ac:dyDescent="0.25">
      <c r="C30656" s="90" t="s">
        <v>29720</v>
      </c>
      <c r="D30656" s="91">
        <v>70150</v>
      </c>
      <c r="E30656" s="90" t="str">
        <f>IF(D30656=Contact!$M$4,MAX($E$2:E30655)+1,"")</f>
        <v/>
      </c>
    </row>
    <row r="30657" spans="3:5" x14ac:dyDescent="0.25">
      <c r="C30657" s="90" t="s">
        <v>29721</v>
      </c>
      <c r="D30657" s="91">
        <v>70150</v>
      </c>
      <c r="E30657" s="90" t="str">
        <f>IF(D30657=Contact!$M$4,MAX($E$2:E30656)+1,"")</f>
        <v/>
      </c>
    </row>
    <row r="30658" spans="3:5" x14ac:dyDescent="0.25">
      <c r="C30658" s="90" t="s">
        <v>29722</v>
      </c>
      <c r="D30658" s="91">
        <v>70150</v>
      </c>
      <c r="E30658" s="90" t="str">
        <f>IF(D30658=Contact!$M$4,MAX($E$2:E30657)+1,"")</f>
        <v/>
      </c>
    </row>
    <row r="30659" spans="3:5" x14ac:dyDescent="0.25">
      <c r="C30659" s="90" t="s">
        <v>29723</v>
      </c>
      <c r="D30659" s="91">
        <v>70150</v>
      </c>
      <c r="E30659" s="90" t="str">
        <f>IF(D30659=Contact!$M$4,MAX($E$2:E30658)+1,"")</f>
        <v/>
      </c>
    </row>
    <row r="30660" spans="3:5" x14ac:dyDescent="0.25">
      <c r="C30660" s="90" t="s">
        <v>29724</v>
      </c>
      <c r="D30660" s="91">
        <v>70150</v>
      </c>
      <c r="E30660" s="90" t="str">
        <f>IF(D30660=Contact!$M$4,MAX($E$2:E30659)+1,"")</f>
        <v/>
      </c>
    </row>
    <row r="30661" spans="3:5" x14ac:dyDescent="0.25">
      <c r="C30661" s="90" t="s">
        <v>29725</v>
      </c>
      <c r="D30661" s="91">
        <v>70150</v>
      </c>
      <c r="E30661" s="90" t="str">
        <f>IF(D30661=Contact!$M$4,MAX($E$2:E30660)+1,"")</f>
        <v/>
      </c>
    </row>
    <row r="30662" spans="3:5" x14ac:dyDescent="0.25">
      <c r="C30662" s="90" t="s">
        <v>29726</v>
      </c>
      <c r="D30662" s="91">
        <v>70150</v>
      </c>
      <c r="E30662" s="90" t="str">
        <f>IF(D30662=Contact!$M$4,MAX($E$2:E30661)+1,"")</f>
        <v/>
      </c>
    </row>
    <row r="30663" spans="3:5" x14ac:dyDescent="0.25">
      <c r="C30663" s="90" t="s">
        <v>29727</v>
      </c>
      <c r="D30663" s="91">
        <v>70150</v>
      </c>
      <c r="E30663" s="90" t="str">
        <f>IF(D30663=Contact!$M$4,MAX($E$2:E30662)+1,"")</f>
        <v/>
      </c>
    </row>
    <row r="30664" spans="3:5" x14ac:dyDescent="0.25">
      <c r="C30664" s="90" t="s">
        <v>29728</v>
      </c>
      <c r="D30664" s="91">
        <v>70150</v>
      </c>
      <c r="E30664" s="90" t="str">
        <f>IF(D30664=Contact!$M$4,MAX($E$2:E30663)+1,"")</f>
        <v/>
      </c>
    </row>
    <row r="30665" spans="3:5" x14ac:dyDescent="0.25">
      <c r="C30665" s="90" t="s">
        <v>29729</v>
      </c>
      <c r="D30665" s="91">
        <v>70150</v>
      </c>
      <c r="E30665" s="90" t="str">
        <f>IF(D30665=Contact!$M$4,MAX($E$2:E30664)+1,"")</f>
        <v/>
      </c>
    </row>
    <row r="30666" spans="3:5" x14ac:dyDescent="0.25">
      <c r="C30666" s="90" t="s">
        <v>29730</v>
      </c>
      <c r="D30666" s="91">
        <v>70150</v>
      </c>
      <c r="E30666" s="90" t="str">
        <f>IF(D30666=Contact!$M$4,MAX($E$2:E30665)+1,"")</f>
        <v/>
      </c>
    </row>
    <row r="30667" spans="3:5" x14ac:dyDescent="0.25">
      <c r="C30667" s="90" t="s">
        <v>29731</v>
      </c>
      <c r="D30667" s="91">
        <v>70150</v>
      </c>
      <c r="E30667" s="90" t="str">
        <f>IF(D30667=Contact!$M$4,MAX($E$2:E30666)+1,"")</f>
        <v/>
      </c>
    </row>
    <row r="30668" spans="3:5" x14ac:dyDescent="0.25">
      <c r="C30668" s="90" t="s">
        <v>20142</v>
      </c>
      <c r="D30668" s="91">
        <v>70150</v>
      </c>
      <c r="E30668" s="90" t="str">
        <f>IF(D30668=Contact!$M$4,MAX($E$2:E30667)+1,"")</f>
        <v/>
      </c>
    </row>
    <row r="30669" spans="3:5" x14ac:dyDescent="0.25">
      <c r="C30669" s="90" t="s">
        <v>29732</v>
      </c>
      <c r="D30669" s="91">
        <v>70150</v>
      </c>
      <c r="E30669" s="90" t="str">
        <f>IF(D30669=Contact!$M$4,MAX($E$2:E30668)+1,"")</f>
        <v/>
      </c>
    </row>
    <row r="30670" spans="3:5" x14ac:dyDescent="0.25">
      <c r="C30670" s="90" t="s">
        <v>4535</v>
      </c>
      <c r="D30670" s="91">
        <v>70160</v>
      </c>
      <c r="E30670" s="90" t="str">
        <f>IF(D30670=Contact!$M$4,MAX($E$2:E30669)+1,"")</f>
        <v/>
      </c>
    </row>
    <row r="30671" spans="3:5" x14ac:dyDescent="0.25">
      <c r="C30671" s="90" t="s">
        <v>29733</v>
      </c>
      <c r="D30671" s="91">
        <v>70160</v>
      </c>
      <c r="E30671" s="90" t="str">
        <f>IF(D30671=Contact!$M$4,MAX($E$2:E30670)+1,"")</f>
        <v/>
      </c>
    </row>
    <row r="30672" spans="3:5" x14ac:dyDescent="0.25">
      <c r="C30672" s="90" t="s">
        <v>29734</v>
      </c>
      <c r="D30672" s="91">
        <v>70160</v>
      </c>
      <c r="E30672" s="90" t="str">
        <f>IF(D30672=Contact!$M$4,MAX($E$2:E30671)+1,"")</f>
        <v/>
      </c>
    </row>
    <row r="30673" spans="3:5" x14ac:dyDescent="0.25">
      <c r="C30673" s="90" t="s">
        <v>29735</v>
      </c>
      <c r="D30673" s="91">
        <v>70160</v>
      </c>
      <c r="E30673" s="90" t="str">
        <f>IF(D30673=Contact!$M$4,MAX($E$2:E30672)+1,"")</f>
        <v/>
      </c>
    </row>
    <row r="30674" spans="3:5" x14ac:dyDescent="0.25">
      <c r="C30674" s="90" t="s">
        <v>29736</v>
      </c>
      <c r="D30674" s="91">
        <v>70160</v>
      </c>
      <c r="E30674" s="90" t="str">
        <f>IF(D30674=Contact!$M$4,MAX($E$2:E30673)+1,"")</f>
        <v/>
      </c>
    </row>
    <row r="30675" spans="3:5" x14ac:dyDescent="0.25">
      <c r="C30675" s="90" t="s">
        <v>29737</v>
      </c>
      <c r="D30675" s="91">
        <v>70160</v>
      </c>
      <c r="E30675" s="90" t="str">
        <f>IF(D30675=Contact!$M$4,MAX($E$2:E30674)+1,"")</f>
        <v/>
      </c>
    </row>
    <row r="30676" spans="3:5" x14ac:dyDescent="0.25">
      <c r="C30676" s="90" t="s">
        <v>29738</v>
      </c>
      <c r="D30676" s="91">
        <v>70160</v>
      </c>
      <c r="E30676" s="90" t="str">
        <f>IF(D30676=Contact!$M$4,MAX($E$2:E30675)+1,"")</f>
        <v/>
      </c>
    </row>
    <row r="30677" spans="3:5" x14ac:dyDescent="0.25">
      <c r="C30677" s="90" t="s">
        <v>29739</v>
      </c>
      <c r="D30677" s="91">
        <v>70160</v>
      </c>
      <c r="E30677" s="90" t="str">
        <f>IF(D30677=Contact!$M$4,MAX($E$2:E30676)+1,"")</f>
        <v/>
      </c>
    </row>
    <row r="30678" spans="3:5" x14ac:dyDescent="0.25">
      <c r="C30678" s="90" t="s">
        <v>29740</v>
      </c>
      <c r="D30678" s="91">
        <v>70160</v>
      </c>
      <c r="E30678" s="90" t="str">
        <f>IF(D30678=Contact!$M$4,MAX($E$2:E30677)+1,"")</f>
        <v/>
      </c>
    </row>
    <row r="30679" spans="3:5" x14ac:dyDescent="0.25">
      <c r="C30679" s="90" t="s">
        <v>29741</v>
      </c>
      <c r="D30679" s="91">
        <v>70160</v>
      </c>
      <c r="E30679" s="90" t="str">
        <f>IF(D30679=Contact!$M$4,MAX($E$2:E30678)+1,"")</f>
        <v/>
      </c>
    </row>
    <row r="30680" spans="3:5" x14ac:dyDescent="0.25">
      <c r="C30680" s="90" t="s">
        <v>29742</v>
      </c>
      <c r="D30680" s="91">
        <v>70160</v>
      </c>
      <c r="E30680" s="90" t="str">
        <f>IF(D30680=Contact!$M$4,MAX($E$2:E30679)+1,"")</f>
        <v/>
      </c>
    </row>
    <row r="30681" spans="3:5" x14ac:dyDescent="0.25">
      <c r="C30681" s="90" t="s">
        <v>29743</v>
      </c>
      <c r="D30681" s="91">
        <v>70160</v>
      </c>
      <c r="E30681" s="90" t="str">
        <f>IF(D30681=Contact!$M$4,MAX($E$2:E30680)+1,"")</f>
        <v/>
      </c>
    </row>
    <row r="30682" spans="3:5" x14ac:dyDescent="0.25">
      <c r="C30682" s="90" t="s">
        <v>29744</v>
      </c>
      <c r="D30682" s="91">
        <v>70160</v>
      </c>
      <c r="E30682" s="90" t="str">
        <f>IF(D30682=Contact!$M$4,MAX($E$2:E30681)+1,"")</f>
        <v/>
      </c>
    </row>
    <row r="30683" spans="3:5" x14ac:dyDescent="0.25">
      <c r="C30683" s="90" t="s">
        <v>29745</v>
      </c>
      <c r="D30683" s="91">
        <v>70160</v>
      </c>
      <c r="E30683" s="90" t="str">
        <f>IF(D30683=Contact!$M$4,MAX($E$2:E30682)+1,"")</f>
        <v/>
      </c>
    </row>
    <row r="30684" spans="3:5" x14ac:dyDescent="0.25">
      <c r="C30684" s="90" t="s">
        <v>29746</v>
      </c>
      <c r="D30684" s="91">
        <v>70160</v>
      </c>
      <c r="E30684" s="90" t="str">
        <f>IF(D30684=Contact!$M$4,MAX($E$2:E30683)+1,"")</f>
        <v/>
      </c>
    </row>
    <row r="30685" spans="3:5" x14ac:dyDescent="0.25">
      <c r="C30685" s="90" t="s">
        <v>29747</v>
      </c>
      <c r="D30685" s="91">
        <v>70160</v>
      </c>
      <c r="E30685" s="90" t="str">
        <f>IF(D30685=Contact!$M$4,MAX($E$2:E30684)+1,"")</f>
        <v/>
      </c>
    </row>
    <row r="30686" spans="3:5" x14ac:dyDescent="0.25">
      <c r="C30686" s="90" t="s">
        <v>29748</v>
      </c>
      <c r="D30686" s="91">
        <v>70160</v>
      </c>
      <c r="E30686" s="90" t="str">
        <f>IF(D30686=Contact!$M$4,MAX($E$2:E30685)+1,"")</f>
        <v/>
      </c>
    </row>
    <row r="30687" spans="3:5" x14ac:dyDescent="0.25">
      <c r="C30687" s="90" t="s">
        <v>1343</v>
      </c>
      <c r="D30687" s="91">
        <v>70160</v>
      </c>
      <c r="E30687" s="90" t="str">
        <f>IF(D30687=Contact!$M$4,MAX($E$2:E30686)+1,"")</f>
        <v/>
      </c>
    </row>
    <row r="30688" spans="3:5" x14ac:dyDescent="0.25">
      <c r="C30688" s="90" t="s">
        <v>29749</v>
      </c>
      <c r="D30688" s="91">
        <v>70160</v>
      </c>
      <c r="E30688" s="90" t="str">
        <f>IF(D30688=Contact!$M$4,MAX($E$2:E30687)+1,"")</f>
        <v/>
      </c>
    </row>
    <row r="30689" spans="3:5" x14ac:dyDescent="0.25">
      <c r="C30689" s="90" t="s">
        <v>29750</v>
      </c>
      <c r="D30689" s="91">
        <v>70170</v>
      </c>
      <c r="E30689" s="90" t="str">
        <f>IF(D30689=Contact!$M$4,MAX($E$2:E30688)+1,"")</f>
        <v/>
      </c>
    </row>
    <row r="30690" spans="3:5" x14ac:dyDescent="0.25">
      <c r="C30690" s="90" t="s">
        <v>29751</v>
      </c>
      <c r="D30690" s="91">
        <v>70170</v>
      </c>
      <c r="E30690" s="90" t="str">
        <f>IF(D30690=Contact!$M$4,MAX($E$2:E30689)+1,"")</f>
        <v/>
      </c>
    </row>
    <row r="30691" spans="3:5" x14ac:dyDescent="0.25">
      <c r="C30691" s="90" t="s">
        <v>29752</v>
      </c>
      <c r="D30691" s="91">
        <v>70170</v>
      </c>
      <c r="E30691" s="90" t="str">
        <f>IF(D30691=Contact!$M$4,MAX($E$2:E30690)+1,"")</f>
        <v/>
      </c>
    </row>
    <row r="30692" spans="3:5" x14ac:dyDescent="0.25">
      <c r="C30692" s="90" t="s">
        <v>29753</v>
      </c>
      <c r="D30692" s="91">
        <v>70170</v>
      </c>
      <c r="E30692" s="90" t="str">
        <f>IF(D30692=Contact!$M$4,MAX($E$2:E30691)+1,"")</f>
        <v/>
      </c>
    </row>
    <row r="30693" spans="3:5" x14ac:dyDescent="0.25">
      <c r="C30693" s="90" t="s">
        <v>29754</v>
      </c>
      <c r="D30693" s="91">
        <v>70170</v>
      </c>
      <c r="E30693" s="90" t="str">
        <f>IF(D30693=Contact!$M$4,MAX($E$2:E30692)+1,"")</f>
        <v/>
      </c>
    </row>
    <row r="30694" spans="3:5" x14ac:dyDescent="0.25">
      <c r="C30694" s="90" t="s">
        <v>29755</v>
      </c>
      <c r="D30694" s="91">
        <v>70170</v>
      </c>
      <c r="E30694" s="90" t="str">
        <f>IF(D30694=Contact!$M$4,MAX($E$2:E30693)+1,"")</f>
        <v/>
      </c>
    </row>
    <row r="30695" spans="3:5" x14ac:dyDescent="0.25">
      <c r="C30695" s="90" t="s">
        <v>29756</v>
      </c>
      <c r="D30695" s="91">
        <v>70170</v>
      </c>
      <c r="E30695" s="90" t="str">
        <f>IF(D30695=Contact!$M$4,MAX($E$2:E30694)+1,"")</f>
        <v/>
      </c>
    </row>
    <row r="30696" spans="3:5" x14ac:dyDescent="0.25">
      <c r="C30696" s="90" t="s">
        <v>10878</v>
      </c>
      <c r="D30696" s="91">
        <v>70170</v>
      </c>
      <c r="E30696" s="90" t="str">
        <f>IF(D30696=Contact!$M$4,MAX($E$2:E30695)+1,"")</f>
        <v/>
      </c>
    </row>
    <row r="30697" spans="3:5" x14ac:dyDescent="0.25">
      <c r="C30697" s="90" t="s">
        <v>29757</v>
      </c>
      <c r="D30697" s="91">
        <v>70170</v>
      </c>
      <c r="E30697" s="90" t="str">
        <f>IF(D30697=Contact!$M$4,MAX($E$2:E30696)+1,"")</f>
        <v/>
      </c>
    </row>
    <row r="30698" spans="3:5" x14ac:dyDescent="0.25">
      <c r="C30698" s="90" t="s">
        <v>29758</v>
      </c>
      <c r="D30698" s="91">
        <v>70170</v>
      </c>
      <c r="E30698" s="90" t="str">
        <f>IF(D30698=Contact!$M$4,MAX($E$2:E30697)+1,"")</f>
        <v/>
      </c>
    </row>
    <row r="30699" spans="3:5" x14ac:dyDescent="0.25">
      <c r="C30699" s="90" t="s">
        <v>29759</v>
      </c>
      <c r="D30699" s="91">
        <v>70170</v>
      </c>
      <c r="E30699" s="90" t="str">
        <f>IF(D30699=Contact!$M$4,MAX($E$2:E30698)+1,"")</f>
        <v/>
      </c>
    </row>
    <row r="30700" spans="3:5" x14ac:dyDescent="0.25">
      <c r="C30700" s="90" t="s">
        <v>29760</v>
      </c>
      <c r="D30700" s="91">
        <v>70180</v>
      </c>
      <c r="E30700" s="90" t="str">
        <f>IF(D30700=Contact!$M$4,MAX($E$2:E30699)+1,"")</f>
        <v/>
      </c>
    </row>
    <row r="30701" spans="3:5" x14ac:dyDescent="0.25">
      <c r="C30701" s="90" t="s">
        <v>29761</v>
      </c>
      <c r="D30701" s="91">
        <v>70180</v>
      </c>
      <c r="E30701" s="90" t="str">
        <f>IF(D30701=Contact!$M$4,MAX($E$2:E30700)+1,"")</f>
        <v/>
      </c>
    </row>
    <row r="30702" spans="3:5" x14ac:dyDescent="0.25">
      <c r="C30702" s="90" t="s">
        <v>29762</v>
      </c>
      <c r="D30702" s="91">
        <v>70180</v>
      </c>
      <c r="E30702" s="90" t="str">
        <f>IF(D30702=Contact!$M$4,MAX($E$2:E30701)+1,"")</f>
        <v/>
      </c>
    </row>
    <row r="30703" spans="3:5" x14ac:dyDescent="0.25">
      <c r="C30703" s="90" t="s">
        <v>29763</v>
      </c>
      <c r="D30703" s="91">
        <v>70180</v>
      </c>
      <c r="E30703" s="90" t="str">
        <f>IF(D30703=Contact!$M$4,MAX($E$2:E30702)+1,"")</f>
        <v/>
      </c>
    </row>
    <row r="30704" spans="3:5" x14ac:dyDescent="0.25">
      <c r="C30704" s="90" t="s">
        <v>29764</v>
      </c>
      <c r="D30704" s="91">
        <v>70180</v>
      </c>
      <c r="E30704" s="90" t="str">
        <f>IF(D30704=Contact!$M$4,MAX($E$2:E30703)+1,"")</f>
        <v/>
      </c>
    </row>
    <row r="30705" spans="3:5" x14ac:dyDescent="0.25">
      <c r="C30705" s="90" t="s">
        <v>29765</v>
      </c>
      <c r="D30705" s="91">
        <v>70180</v>
      </c>
      <c r="E30705" s="90" t="str">
        <f>IF(D30705=Contact!$M$4,MAX($E$2:E30704)+1,"")</f>
        <v/>
      </c>
    </row>
    <row r="30706" spans="3:5" x14ac:dyDescent="0.25">
      <c r="C30706" s="90" t="s">
        <v>29766</v>
      </c>
      <c r="D30706" s="91">
        <v>70180</v>
      </c>
      <c r="E30706" s="90" t="str">
        <f>IF(D30706=Contact!$M$4,MAX($E$2:E30705)+1,"")</f>
        <v/>
      </c>
    </row>
    <row r="30707" spans="3:5" x14ac:dyDescent="0.25">
      <c r="C30707" s="90" t="s">
        <v>29767</v>
      </c>
      <c r="D30707" s="91">
        <v>70180</v>
      </c>
      <c r="E30707" s="90" t="str">
        <f>IF(D30707=Contact!$M$4,MAX($E$2:E30706)+1,"")</f>
        <v/>
      </c>
    </row>
    <row r="30708" spans="3:5" x14ac:dyDescent="0.25">
      <c r="C30708" s="90" t="s">
        <v>8794</v>
      </c>
      <c r="D30708" s="91">
        <v>70180</v>
      </c>
      <c r="E30708" s="90" t="str">
        <f>IF(D30708=Contact!$M$4,MAX($E$2:E30707)+1,"")</f>
        <v/>
      </c>
    </row>
    <row r="30709" spans="3:5" x14ac:dyDescent="0.25">
      <c r="C30709" s="90" t="s">
        <v>29768</v>
      </c>
      <c r="D30709" s="91">
        <v>70180</v>
      </c>
      <c r="E30709" s="90" t="str">
        <f>IF(D30709=Contact!$M$4,MAX($E$2:E30708)+1,"")</f>
        <v/>
      </c>
    </row>
    <row r="30710" spans="3:5" x14ac:dyDescent="0.25">
      <c r="C30710" s="90" t="s">
        <v>29769</v>
      </c>
      <c r="D30710" s="91">
        <v>70180</v>
      </c>
      <c r="E30710" s="90" t="str">
        <f>IF(D30710=Contact!$M$4,MAX($E$2:E30709)+1,"")</f>
        <v/>
      </c>
    </row>
    <row r="30711" spans="3:5" x14ac:dyDescent="0.25">
      <c r="C30711" s="90" t="s">
        <v>29770</v>
      </c>
      <c r="D30711" s="91">
        <v>70180</v>
      </c>
      <c r="E30711" s="90" t="str">
        <f>IF(D30711=Contact!$M$4,MAX($E$2:E30710)+1,"")</f>
        <v/>
      </c>
    </row>
    <row r="30712" spans="3:5" x14ac:dyDescent="0.25">
      <c r="C30712" s="90" t="s">
        <v>29771</v>
      </c>
      <c r="D30712" s="91">
        <v>70180</v>
      </c>
      <c r="E30712" s="90" t="str">
        <f>IF(D30712=Contact!$M$4,MAX($E$2:E30711)+1,"")</f>
        <v/>
      </c>
    </row>
    <row r="30713" spans="3:5" x14ac:dyDescent="0.25">
      <c r="C30713" s="90" t="s">
        <v>29772</v>
      </c>
      <c r="D30713" s="91">
        <v>70190</v>
      </c>
      <c r="E30713" s="90" t="str">
        <f>IF(D30713=Contact!$M$4,MAX($E$2:E30712)+1,"")</f>
        <v/>
      </c>
    </row>
    <row r="30714" spans="3:5" x14ac:dyDescent="0.25">
      <c r="C30714" s="90" t="s">
        <v>29773</v>
      </c>
      <c r="D30714" s="91">
        <v>70190</v>
      </c>
      <c r="E30714" s="90" t="str">
        <f>IF(D30714=Contact!$M$4,MAX($E$2:E30713)+1,"")</f>
        <v/>
      </c>
    </row>
    <row r="30715" spans="3:5" x14ac:dyDescent="0.25">
      <c r="C30715" s="90" t="s">
        <v>29774</v>
      </c>
      <c r="D30715" s="91">
        <v>70190</v>
      </c>
      <c r="E30715" s="90" t="str">
        <f>IF(D30715=Contact!$M$4,MAX($E$2:E30714)+1,"")</f>
        <v/>
      </c>
    </row>
    <row r="30716" spans="3:5" x14ac:dyDescent="0.25">
      <c r="C30716" s="90" t="s">
        <v>29775</v>
      </c>
      <c r="D30716" s="91">
        <v>70190</v>
      </c>
      <c r="E30716" s="90" t="str">
        <f>IF(D30716=Contact!$M$4,MAX($E$2:E30715)+1,"")</f>
        <v/>
      </c>
    </row>
    <row r="30717" spans="3:5" x14ac:dyDescent="0.25">
      <c r="C30717" s="90" t="s">
        <v>29776</v>
      </c>
      <c r="D30717" s="91">
        <v>70190</v>
      </c>
      <c r="E30717" s="90" t="str">
        <f>IF(D30717=Contact!$M$4,MAX($E$2:E30716)+1,"")</f>
        <v/>
      </c>
    </row>
    <row r="30718" spans="3:5" x14ac:dyDescent="0.25">
      <c r="C30718" s="90" t="s">
        <v>29777</v>
      </c>
      <c r="D30718" s="91">
        <v>70190</v>
      </c>
      <c r="E30718" s="90" t="str">
        <f>IF(D30718=Contact!$M$4,MAX($E$2:E30717)+1,"")</f>
        <v/>
      </c>
    </row>
    <row r="30719" spans="3:5" x14ac:dyDescent="0.25">
      <c r="C30719" s="90" t="s">
        <v>29778</v>
      </c>
      <c r="D30719" s="91">
        <v>70190</v>
      </c>
      <c r="E30719" s="90" t="str">
        <f>IF(D30719=Contact!$M$4,MAX($E$2:E30718)+1,"")</f>
        <v/>
      </c>
    </row>
    <row r="30720" spans="3:5" x14ac:dyDescent="0.25">
      <c r="C30720" s="90" t="s">
        <v>9284</v>
      </c>
      <c r="D30720" s="91">
        <v>70190</v>
      </c>
      <c r="E30720" s="90" t="str">
        <f>IF(D30720=Contact!$M$4,MAX($E$2:E30719)+1,"")</f>
        <v/>
      </c>
    </row>
    <row r="30721" spans="3:5" x14ac:dyDescent="0.25">
      <c r="C30721" s="90" t="s">
        <v>29779</v>
      </c>
      <c r="D30721" s="91">
        <v>70190</v>
      </c>
      <c r="E30721" s="90" t="str">
        <f>IF(D30721=Contact!$M$4,MAX($E$2:E30720)+1,"")</f>
        <v/>
      </c>
    </row>
    <row r="30722" spans="3:5" x14ac:dyDescent="0.25">
      <c r="C30722" s="90" t="s">
        <v>29780</v>
      </c>
      <c r="D30722" s="91">
        <v>70190</v>
      </c>
      <c r="E30722" s="90" t="str">
        <f>IF(D30722=Contact!$M$4,MAX($E$2:E30721)+1,"")</f>
        <v/>
      </c>
    </row>
    <row r="30723" spans="3:5" x14ac:dyDescent="0.25">
      <c r="C30723" s="90" t="s">
        <v>29781</v>
      </c>
      <c r="D30723" s="91">
        <v>70190</v>
      </c>
      <c r="E30723" s="90" t="str">
        <f>IF(D30723=Contact!$M$4,MAX($E$2:E30722)+1,"")</f>
        <v/>
      </c>
    </row>
    <row r="30724" spans="3:5" x14ac:dyDescent="0.25">
      <c r="C30724" s="90" t="s">
        <v>29782</v>
      </c>
      <c r="D30724" s="91">
        <v>70190</v>
      </c>
      <c r="E30724" s="90" t="str">
        <f>IF(D30724=Contact!$M$4,MAX($E$2:E30723)+1,"")</f>
        <v/>
      </c>
    </row>
    <row r="30725" spans="3:5" x14ac:dyDescent="0.25">
      <c r="C30725" s="90" t="s">
        <v>29783</v>
      </c>
      <c r="D30725" s="91">
        <v>70190</v>
      </c>
      <c r="E30725" s="90" t="str">
        <f>IF(D30725=Contact!$M$4,MAX($E$2:E30724)+1,"")</f>
        <v/>
      </c>
    </row>
    <row r="30726" spans="3:5" x14ac:dyDescent="0.25">
      <c r="C30726" s="90" t="s">
        <v>29784</v>
      </c>
      <c r="D30726" s="91">
        <v>70190</v>
      </c>
      <c r="E30726" s="90" t="str">
        <f>IF(D30726=Contact!$M$4,MAX($E$2:E30725)+1,"")</f>
        <v/>
      </c>
    </row>
    <row r="30727" spans="3:5" x14ac:dyDescent="0.25">
      <c r="C30727" s="90" t="s">
        <v>29785</v>
      </c>
      <c r="D30727" s="91">
        <v>70190</v>
      </c>
      <c r="E30727" s="90" t="str">
        <f>IF(D30727=Contact!$M$4,MAX($E$2:E30726)+1,"")</f>
        <v/>
      </c>
    </row>
    <row r="30728" spans="3:5" x14ac:dyDescent="0.25">
      <c r="C30728" s="90" t="s">
        <v>29786</v>
      </c>
      <c r="D30728" s="91">
        <v>70190</v>
      </c>
      <c r="E30728" s="90" t="str">
        <f>IF(D30728=Contact!$M$4,MAX($E$2:E30727)+1,"")</f>
        <v/>
      </c>
    </row>
    <row r="30729" spans="3:5" x14ac:dyDescent="0.25">
      <c r="C30729" s="90" t="s">
        <v>29787</v>
      </c>
      <c r="D30729" s="91">
        <v>70190</v>
      </c>
      <c r="E30729" s="90" t="str">
        <f>IF(D30729=Contact!$M$4,MAX($E$2:E30728)+1,"")</f>
        <v/>
      </c>
    </row>
    <row r="30730" spans="3:5" x14ac:dyDescent="0.25">
      <c r="C30730" s="90" t="s">
        <v>16894</v>
      </c>
      <c r="D30730" s="91">
        <v>70190</v>
      </c>
      <c r="E30730" s="90" t="str">
        <f>IF(D30730=Contact!$M$4,MAX($E$2:E30729)+1,"")</f>
        <v/>
      </c>
    </row>
    <row r="30731" spans="3:5" x14ac:dyDescent="0.25">
      <c r="C30731" s="90" t="s">
        <v>29788</v>
      </c>
      <c r="D30731" s="91">
        <v>70190</v>
      </c>
      <c r="E30731" s="90" t="str">
        <f>IF(D30731=Contact!$M$4,MAX($E$2:E30730)+1,"")</f>
        <v/>
      </c>
    </row>
    <row r="30732" spans="3:5" x14ac:dyDescent="0.25">
      <c r="C30732" s="90" t="s">
        <v>29789</v>
      </c>
      <c r="D30732" s="91">
        <v>70190</v>
      </c>
      <c r="E30732" s="90" t="str">
        <f>IF(D30732=Contact!$M$4,MAX($E$2:E30731)+1,"")</f>
        <v/>
      </c>
    </row>
    <row r="30733" spans="3:5" x14ac:dyDescent="0.25">
      <c r="C30733" s="90" t="s">
        <v>29790</v>
      </c>
      <c r="D30733" s="91">
        <v>70190</v>
      </c>
      <c r="E30733" s="90" t="str">
        <f>IF(D30733=Contact!$M$4,MAX($E$2:E30732)+1,"")</f>
        <v/>
      </c>
    </row>
    <row r="30734" spans="3:5" x14ac:dyDescent="0.25">
      <c r="C30734" s="90" t="s">
        <v>6013</v>
      </c>
      <c r="D30734" s="91">
        <v>70190</v>
      </c>
      <c r="E30734" s="90" t="str">
        <f>IF(D30734=Contact!$M$4,MAX($E$2:E30733)+1,"")</f>
        <v/>
      </c>
    </row>
    <row r="30735" spans="3:5" x14ac:dyDescent="0.25">
      <c r="C30735" s="90" t="s">
        <v>29791</v>
      </c>
      <c r="D30735" s="91">
        <v>70190</v>
      </c>
      <c r="E30735" s="90" t="str">
        <f>IF(D30735=Contact!$M$4,MAX($E$2:E30734)+1,"")</f>
        <v/>
      </c>
    </row>
    <row r="30736" spans="3:5" x14ac:dyDescent="0.25">
      <c r="C30736" s="90" t="s">
        <v>29792</v>
      </c>
      <c r="D30736" s="91">
        <v>70190</v>
      </c>
      <c r="E30736" s="90" t="str">
        <f>IF(D30736=Contact!$M$4,MAX($E$2:E30735)+1,"")</f>
        <v/>
      </c>
    </row>
    <row r="30737" spans="3:5" x14ac:dyDescent="0.25">
      <c r="C30737" s="90" t="s">
        <v>29793</v>
      </c>
      <c r="D30737" s="91">
        <v>70190</v>
      </c>
      <c r="E30737" s="90" t="str">
        <f>IF(D30737=Contact!$M$4,MAX($E$2:E30736)+1,"")</f>
        <v/>
      </c>
    </row>
    <row r="30738" spans="3:5" x14ac:dyDescent="0.25">
      <c r="C30738" s="90" t="s">
        <v>29794</v>
      </c>
      <c r="D30738" s="91">
        <v>70190</v>
      </c>
      <c r="E30738" s="90" t="str">
        <f>IF(D30738=Contact!$M$4,MAX($E$2:E30737)+1,"")</f>
        <v/>
      </c>
    </row>
    <row r="30739" spans="3:5" x14ac:dyDescent="0.25">
      <c r="C30739" s="90" t="s">
        <v>29795</v>
      </c>
      <c r="D30739" s="91">
        <v>70190</v>
      </c>
      <c r="E30739" s="90" t="str">
        <f>IF(D30739=Contact!$M$4,MAX($E$2:E30738)+1,"")</f>
        <v/>
      </c>
    </row>
    <row r="30740" spans="3:5" x14ac:dyDescent="0.25">
      <c r="C30740" s="90" t="s">
        <v>29796</v>
      </c>
      <c r="D30740" s="91">
        <v>70190</v>
      </c>
      <c r="E30740" s="90" t="str">
        <f>IF(D30740=Contact!$M$4,MAX($E$2:E30739)+1,"")</f>
        <v/>
      </c>
    </row>
    <row r="30741" spans="3:5" x14ac:dyDescent="0.25">
      <c r="C30741" s="90" t="s">
        <v>29797</v>
      </c>
      <c r="D30741" s="91">
        <v>70190</v>
      </c>
      <c r="E30741" s="90" t="str">
        <f>IF(D30741=Contact!$M$4,MAX($E$2:E30740)+1,"")</f>
        <v/>
      </c>
    </row>
    <row r="30742" spans="3:5" x14ac:dyDescent="0.25">
      <c r="C30742" s="90" t="s">
        <v>29798</v>
      </c>
      <c r="D30742" s="91">
        <v>70190</v>
      </c>
      <c r="E30742" s="90" t="str">
        <f>IF(D30742=Contact!$M$4,MAX($E$2:E30741)+1,"")</f>
        <v/>
      </c>
    </row>
    <row r="30743" spans="3:5" x14ac:dyDescent="0.25">
      <c r="C30743" s="90" t="s">
        <v>29799</v>
      </c>
      <c r="D30743" s="91">
        <v>70190</v>
      </c>
      <c r="E30743" s="90" t="str">
        <f>IF(D30743=Contact!$M$4,MAX($E$2:E30742)+1,"")</f>
        <v/>
      </c>
    </row>
    <row r="30744" spans="3:5" x14ac:dyDescent="0.25">
      <c r="C30744" s="90" t="s">
        <v>29800</v>
      </c>
      <c r="D30744" s="91">
        <v>70190</v>
      </c>
      <c r="E30744" s="90" t="str">
        <f>IF(D30744=Contact!$M$4,MAX($E$2:E30743)+1,"")</f>
        <v/>
      </c>
    </row>
    <row r="30745" spans="3:5" x14ac:dyDescent="0.25">
      <c r="C30745" s="90" t="s">
        <v>29801</v>
      </c>
      <c r="D30745" s="91">
        <v>70190</v>
      </c>
      <c r="E30745" s="90" t="str">
        <f>IF(D30745=Contact!$M$4,MAX($E$2:E30744)+1,"")</f>
        <v/>
      </c>
    </row>
    <row r="30746" spans="3:5" x14ac:dyDescent="0.25">
      <c r="C30746" s="90" t="s">
        <v>29802</v>
      </c>
      <c r="D30746" s="91">
        <v>70190</v>
      </c>
      <c r="E30746" s="90" t="str">
        <f>IF(D30746=Contact!$M$4,MAX($E$2:E30745)+1,"")</f>
        <v/>
      </c>
    </row>
    <row r="30747" spans="3:5" x14ac:dyDescent="0.25">
      <c r="C30747" s="90" t="s">
        <v>29803</v>
      </c>
      <c r="D30747" s="91">
        <v>70190</v>
      </c>
      <c r="E30747" s="90" t="str">
        <f>IF(D30747=Contact!$M$4,MAX($E$2:E30746)+1,"")</f>
        <v/>
      </c>
    </row>
    <row r="30748" spans="3:5" x14ac:dyDescent="0.25">
      <c r="C30748" s="90" t="s">
        <v>29804</v>
      </c>
      <c r="D30748" s="91">
        <v>70190</v>
      </c>
      <c r="E30748" s="90" t="str">
        <f>IF(D30748=Contact!$M$4,MAX($E$2:E30747)+1,"")</f>
        <v/>
      </c>
    </row>
    <row r="30749" spans="3:5" x14ac:dyDescent="0.25">
      <c r="C30749" s="90" t="s">
        <v>29805</v>
      </c>
      <c r="D30749" s="91">
        <v>70190</v>
      </c>
      <c r="E30749" s="90" t="str">
        <f>IF(D30749=Contact!$M$4,MAX($E$2:E30748)+1,"")</f>
        <v/>
      </c>
    </row>
    <row r="30750" spans="3:5" x14ac:dyDescent="0.25">
      <c r="C30750" s="90" t="s">
        <v>29806</v>
      </c>
      <c r="D30750" s="91">
        <v>70200</v>
      </c>
      <c r="E30750" s="90" t="str">
        <f>IF(D30750=Contact!$M$4,MAX($E$2:E30749)+1,"")</f>
        <v/>
      </c>
    </row>
    <row r="30751" spans="3:5" x14ac:dyDescent="0.25">
      <c r="C30751" s="90" t="s">
        <v>29807</v>
      </c>
      <c r="D30751" s="91">
        <v>70200</v>
      </c>
      <c r="E30751" s="90" t="str">
        <f>IF(D30751=Contact!$M$4,MAX($E$2:E30750)+1,"")</f>
        <v/>
      </c>
    </row>
    <row r="30752" spans="3:5" x14ac:dyDescent="0.25">
      <c r="C30752" s="90" t="s">
        <v>29808</v>
      </c>
      <c r="D30752" s="91">
        <v>70200</v>
      </c>
      <c r="E30752" s="90" t="str">
        <f>IF(D30752=Contact!$M$4,MAX($E$2:E30751)+1,"")</f>
        <v/>
      </c>
    </row>
    <row r="30753" spans="3:5" x14ac:dyDescent="0.25">
      <c r="C30753" s="90" t="s">
        <v>29809</v>
      </c>
      <c r="D30753" s="91">
        <v>70200</v>
      </c>
      <c r="E30753" s="90" t="str">
        <f>IF(D30753=Contact!$M$4,MAX($E$2:E30752)+1,"")</f>
        <v/>
      </c>
    </row>
    <row r="30754" spans="3:5" x14ac:dyDescent="0.25">
      <c r="C30754" s="90" t="s">
        <v>29810</v>
      </c>
      <c r="D30754" s="91">
        <v>70200</v>
      </c>
      <c r="E30754" s="90" t="str">
        <f>IF(D30754=Contact!$M$4,MAX($E$2:E30753)+1,"")</f>
        <v/>
      </c>
    </row>
    <row r="30755" spans="3:5" x14ac:dyDescent="0.25">
      <c r="C30755" s="90" t="s">
        <v>29811</v>
      </c>
      <c r="D30755" s="91">
        <v>70200</v>
      </c>
      <c r="E30755" s="90" t="str">
        <f>IF(D30755=Contact!$M$4,MAX($E$2:E30754)+1,"")</f>
        <v/>
      </c>
    </row>
    <row r="30756" spans="3:5" x14ac:dyDescent="0.25">
      <c r="C30756" s="90" t="s">
        <v>29812</v>
      </c>
      <c r="D30756" s="91">
        <v>70200</v>
      </c>
      <c r="E30756" s="90" t="str">
        <f>IF(D30756=Contact!$M$4,MAX($E$2:E30755)+1,"")</f>
        <v/>
      </c>
    </row>
    <row r="30757" spans="3:5" x14ac:dyDescent="0.25">
      <c r="C30757" s="90" t="s">
        <v>29813</v>
      </c>
      <c r="D30757" s="91">
        <v>70200</v>
      </c>
      <c r="E30757" s="90" t="str">
        <f>IF(D30757=Contact!$M$4,MAX($E$2:E30756)+1,"")</f>
        <v/>
      </c>
    </row>
    <row r="30758" spans="3:5" x14ac:dyDescent="0.25">
      <c r="C30758" s="90" t="s">
        <v>29814</v>
      </c>
      <c r="D30758" s="91">
        <v>70200</v>
      </c>
      <c r="E30758" s="90" t="str">
        <f>IF(D30758=Contact!$M$4,MAX($E$2:E30757)+1,"")</f>
        <v/>
      </c>
    </row>
    <row r="30759" spans="3:5" x14ac:dyDescent="0.25">
      <c r="C30759" s="90" t="s">
        <v>29815</v>
      </c>
      <c r="D30759" s="91">
        <v>70200</v>
      </c>
      <c r="E30759" s="90" t="str">
        <f>IF(D30759=Contact!$M$4,MAX($E$2:E30758)+1,"")</f>
        <v/>
      </c>
    </row>
    <row r="30760" spans="3:5" x14ac:dyDescent="0.25">
      <c r="C30760" s="90" t="s">
        <v>29816</v>
      </c>
      <c r="D30760" s="91">
        <v>70200</v>
      </c>
      <c r="E30760" s="90" t="str">
        <f>IF(D30760=Contact!$M$4,MAX($E$2:E30759)+1,"")</f>
        <v/>
      </c>
    </row>
    <row r="30761" spans="3:5" x14ac:dyDescent="0.25">
      <c r="C30761" s="90" t="s">
        <v>29817</v>
      </c>
      <c r="D30761" s="91">
        <v>70200</v>
      </c>
      <c r="E30761" s="90" t="str">
        <f>IF(D30761=Contact!$M$4,MAX($E$2:E30760)+1,"")</f>
        <v/>
      </c>
    </row>
    <row r="30762" spans="3:5" x14ac:dyDescent="0.25">
      <c r="C30762" s="90" t="s">
        <v>29818</v>
      </c>
      <c r="D30762" s="91">
        <v>70200</v>
      </c>
      <c r="E30762" s="90" t="str">
        <f>IF(D30762=Contact!$M$4,MAX($E$2:E30761)+1,"")</f>
        <v/>
      </c>
    </row>
    <row r="30763" spans="3:5" x14ac:dyDescent="0.25">
      <c r="C30763" s="90" t="s">
        <v>29819</v>
      </c>
      <c r="D30763" s="91">
        <v>70200</v>
      </c>
      <c r="E30763" s="90" t="str">
        <f>IF(D30763=Contact!$M$4,MAX($E$2:E30762)+1,"")</f>
        <v/>
      </c>
    </row>
    <row r="30764" spans="3:5" x14ac:dyDescent="0.25">
      <c r="C30764" s="90" t="s">
        <v>29820</v>
      </c>
      <c r="D30764" s="91">
        <v>70200</v>
      </c>
      <c r="E30764" s="90" t="str">
        <f>IF(D30764=Contact!$M$4,MAX($E$2:E30763)+1,"")</f>
        <v/>
      </c>
    </row>
    <row r="30765" spans="3:5" x14ac:dyDescent="0.25">
      <c r="C30765" s="90" t="s">
        <v>29821</v>
      </c>
      <c r="D30765" s="91">
        <v>70200</v>
      </c>
      <c r="E30765" s="90" t="str">
        <f>IF(D30765=Contact!$M$4,MAX($E$2:E30764)+1,"")</f>
        <v/>
      </c>
    </row>
    <row r="30766" spans="3:5" x14ac:dyDescent="0.25">
      <c r="C30766" s="90" t="s">
        <v>29822</v>
      </c>
      <c r="D30766" s="91">
        <v>70200</v>
      </c>
      <c r="E30766" s="90" t="str">
        <f>IF(D30766=Contact!$M$4,MAX($E$2:E30765)+1,"")</f>
        <v/>
      </c>
    </row>
    <row r="30767" spans="3:5" x14ac:dyDescent="0.25">
      <c r="C30767" s="90" t="s">
        <v>29823</v>
      </c>
      <c r="D30767" s="91">
        <v>70200</v>
      </c>
      <c r="E30767" s="90" t="str">
        <f>IF(D30767=Contact!$M$4,MAX($E$2:E30766)+1,"")</f>
        <v/>
      </c>
    </row>
    <row r="30768" spans="3:5" x14ac:dyDescent="0.25">
      <c r="C30768" s="90" t="s">
        <v>29824</v>
      </c>
      <c r="D30768" s="91">
        <v>70200</v>
      </c>
      <c r="E30768" s="90" t="str">
        <f>IF(D30768=Contact!$M$4,MAX($E$2:E30767)+1,"")</f>
        <v/>
      </c>
    </row>
    <row r="30769" spans="3:5" x14ac:dyDescent="0.25">
      <c r="C30769" s="90" t="s">
        <v>29825</v>
      </c>
      <c r="D30769" s="91">
        <v>70200</v>
      </c>
      <c r="E30769" s="90" t="str">
        <f>IF(D30769=Contact!$M$4,MAX($E$2:E30768)+1,"")</f>
        <v/>
      </c>
    </row>
    <row r="30770" spans="3:5" x14ac:dyDescent="0.25">
      <c r="C30770" s="90" t="s">
        <v>29826</v>
      </c>
      <c r="D30770" s="91">
        <v>70200</v>
      </c>
      <c r="E30770" s="90" t="str">
        <f>IF(D30770=Contact!$M$4,MAX($E$2:E30769)+1,"")</f>
        <v/>
      </c>
    </row>
    <row r="30771" spans="3:5" x14ac:dyDescent="0.25">
      <c r="C30771" s="90" t="s">
        <v>868</v>
      </c>
      <c r="D30771" s="91">
        <v>70200</v>
      </c>
      <c r="E30771" s="90" t="str">
        <f>IF(D30771=Contact!$M$4,MAX($E$2:E30770)+1,"")</f>
        <v/>
      </c>
    </row>
    <row r="30772" spans="3:5" x14ac:dyDescent="0.25">
      <c r="C30772" s="90" t="s">
        <v>29827</v>
      </c>
      <c r="D30772" s="91">
        <v>70200</v>
      </c>
      <c r="E30772" s="90" t="str">
        <f>IF(D30772=Contact!$M$4,MAX($E$2:E30771)+1,"")</f>
        <v/>
      </c>
    </row>
    <row r="30773" spans="3:5" x14ac:dyDescent="0.25">
      <c r="C30773" s="90" t="s">
        <v>29828</v>
      </c>
      <c r="D30773" s="91">
        <v>70200</v>
      </c>
      <c r="E30773" s="90" t="str">
        <f>IF(D30773=Contact!$M$4,MAX($E$2:E30772)+1,"")</f>
        <v/>
      </c>
    </row>
    <row r="30774" spans="3:5" x14ac:dyDescent="0.25">
      <c r="C30774" s="90" t="s">
        <v>29829</v>
      </c>
      <c r="D30774" s="91">
        <v>70200</v>
      </c>
      <c r="E30774" s="90" t="str">
        <f>IF(D30774=Contact!$M$4,MAX($E$2:E30773)+1,"")</f>
        <v/>
      </c>
    </row>
    <row r="30775" spans="3:5" x14ac:dyDescent="0.25">
      <c r="C30775" s="90" t="s">
        <v>29830</v>
      </c>
      <c r="D30775" s="91">
        <v>70200</v>
      </c>
      <c r="E30775" s="90" t="str">
        <f>IF(D30775=Contact!$M$4,MAX($E$2:E30774)+1,"")</f>
        <v/>
      </c>
    </row>
    <row r="30776" spans="3:5" x14ac:dyDescent="0.25">
      <c r="C30776" s="90" t="s">
        <v>29831</v>
      </c>
      <c r="D30776" s="91">
        <v>70200</v>
      </c>
      <c r="E30776" s="90" t="str">
        <f>IF(D30776=Contact!$M$4,MAX($E$2:E30775)+1,"")</f>
        <v/>
      </c>
    </row>
    <row r="30777" spans="3:5" x14ac:dyDescent="0.25">
      <c r="C30777" s="90" t="s">
        <v>29832</v>
      </c>
      <c r="D30777" s="91">
        <v>70200</v>
      </c>
      <c r="E30777" s="90" t="str">
        <f>IF(D30777=Contact!$M$4,MAX($E$2:E30776)+1,"")</f>
        <v/>
      </c>
    </row>
    <row r="30778" spans="3:5" x14ac:dyDescent="0.25">
      <c r="C30778" s="90" t="s">
        <v>29833</v>
      </c>
      <c r="D30778" s="91">
        <v>70200</v>
      </c>
      <c r="E30778" s="90" t="str">
        <f>IF(D30778=Contact!$M$4,MAX($E$2:E30777)+1,"")</f>
        <v/>
      </c>
    </row>
    <row r="30779" spans="3:5" x14ac:dyDescent="0.25">
      <c r="C30779" s="90" t="s">
        <v>29834</v>
      </c>
      <c r="D30779" s="91">
        <v>70200</v>
      </c>
      <c r="E30779" s="90" t="str">
        <f>IF(D30779=Contact!$M$4,MAX($E$2:E30778)+1,"")</f>
        <v/>
      </c>
    </row>
    <row r="30780" spans="3:5" x14ac:dyDescent="0.25">
      <c r="C30780" s="90" t="s">
        <v>29835</v>
      </c>
      <c r="D30780" s="91">
        <v>70200</v>
      </c>
      <c r="E30780" s="90" t="str">
        <f>IF(D30780=Contact!$M$4,MAX($E$2:E30779)+1,"")</f>
        <v/>
      </c>
    </row>
    <row r="30781" spans="3:5" x14ac:dyDescent="0.25">
      <c r="C30781" s="90" t="s">
        <v>29836</v>
      </c>
      <c r="D30781" s="91">
        <v>70200</v>
      </c>
      <c r="E30781" s="90" t="str">
        <f>IF(D30781=Contact!$M$4,MAX($E$2:E30780)+1,"")</f>
        <v/>
      </c>
    </row>
    <row r="30782" spans="3:5" x14ac:dyDescent="0.25">
      <c r="C30782" s="90" t="s">
        <v>3405</v>
      </c>
      <c r="D30782" s="91">
        <v>70200</v>
      </c>
      <c r="E30782" s="90" t="str">
        <f>IF(D30782=Contact!$M$4,MAX($E$2:E30781)+1,"")</f>
        <v/>
      </c>
    </row>
    <row r="30783" spans="3:5" x14ac:dyDescent="0.25">
      <c r="C30783" s="90" t="s">
        <v>29837</v>
      </c>
      <c r="D30783" s="91">
        <v>70200</v>
      </c>
      <c r="E30783" s="90" t="str">
        <f>IF(D30783=Contact!$M$4,MAX($E$2:E30782)+1,"")</f>
        <v/>
      </c>
    </row>
    <row r="30784" spans="3:5" x14ac:dyDescent="0.25">
      <c r="C30784" s="90" t="s">
        <v>29838</v>
      </c>
      <c r="D30784" s="91">
        <v>70200</v>
      </c>
      <c r="E30784" s="90" t="str">
        <f>IF(D30784=Contact!$M$4,MAX($E$2:E30783)+1,"")</f>
        <v/>
      </c>
    </row>
    <row r="30785" spans="3:5" x14ac:dyDescent="0.25">
      <c r="C30785" s="90" t="s">
        <v>1863</v>
      </c>
      <c r="D30785" s="91">
        <v>70210</v>
      </c>
      <c r="E30785" s="90" t="str">
        <f>IF(D30785=Contact!$M$4,MAX($E$2:E30784)+1,"")</f>
        <v/>
      </c>
    </row>
    <row r="30786" spans="3:5" x14ac:dyDescent="0.25">
      <c r="C30786" s="90" t="s">
        <v>29839</v>
      </c>
      <c r="D30786" s="91">
        <v>70210</v>
      </c>
      <c r="E30786" s="90" t="str">
        <f>IF(D30786=Contact!$M$4,MAX($E$2:E30785)+1,"")</f>
        <v/>
      </c>
    </row>
    <row r="30787" spans="3:5" x14ac:dyDescent="0.25">
      <c r="C30787" s="90" t="s">
        <v>29840</v>
      </c>
      <c r="D30787" s="91">
        <v>70210</v>
      </c>
      <c r="E30787" s="90" t="str">
        <f>IF(D30787=Contact!$M$4,MAX($E$2:E30786)+1,"")</f>
        <v/>
      </c>
    </row>
    <row r="30788" spans="3:5" x14ac:dyDescent="0.25">
      <c r="C30788" s="90" t="s">
        <v>29841</v>
      </c>
      <c r="D30788" s="91">
        <v>70210</v>
      </c>
      <c r="E30788" s="90" t="str">
        <f>IF(D30788=Contact!$M$4,MAX($E$2:E30787)+1,"")</f>
        <v/>
      </c>
    </row>
    <row r="30789" spans="3:5" x14ac:dyDescent="0.25">
      <c r="C30789" s="90" t="s">
        <v>29842</v>
      </c>
      <c r="D30789" s="91">
        <v>70210</v>
      </c>
      <c r="E30789" s="90" t="str">
        <f>IF(D30789=Contact!$M$4,MAX($E$2:E30788)+1,"")</f>
        <v/>
      </c>
    </row>
    <row r="30790" spans="3:5" x14ac:dyDescent="0.25">
      <c r="C30790" s="90" t="s">
        <v>29843</v>
      </c>
      <c r="D30790" s="91">
        <v>70210</v>
      </c>
      <c r="E30790" s="90" t="str">
        <f>IF(D30790=Contact!$M$4,MAX($E$2:E30789)+1,"")</f>
        <v/>
      </c>
    </row>
    <row r="30791" spans="3:5" x14ac:dyDescent="0.25">
      <c r="C30791" s="90" t="s">
        <v>29844</v>
      </c>
      <c r="D30791" s="91">
        <v>70210</v>
      </c>
      <c r="E30791" s="90" t="str">
        <f>IF(D30791=Contact!$M$4,MAX($E$2:E30790)+1,"")</f>
        <v/>
      </c>
    </row>
    <row r="30792" spans="3:5" x14ac:dyDescent="0.25">
      <c r="C30792" s="90" t="s">
        <v>29845</v>
      </c>
      <c r="D30792" s="91">
        <v>70210</v>
      </c>
      <c r="E30792" s="90" t="str">
        <f>IF(D30792=Contact!$M$4,MAX($E$2:E30791)+1,"")</f>
        <v/>
      </c>
    </row>
    <row r="30793" spans="3:5" x14ac:dyDescent="0.25">
      <c r="C30793" s="90" t="s">
        <v>29846</v>
      </c>
      <c r="D30793" s="91">
        <v>70210</v>
      </c>
      <c r="E30793" s="90" t="str">
        <f>IF(D30793=Contact!$M$4,MAX($E$2:E30792)+1,"")</f>
        <v/>
      </c>
    </row>
    <row r="30794" spans="3:5" x14ac:dyDescent="0.25">
      <c r="C30794" s="90" t="s">
        <v>29847</v>
      </c>
      <c r="D30794" s="91">
        <v>70210</v>
      </c>
      <c r="E30794" s="90" t="str">
        <f>IF(D30794=Contact!$M$4,MAX($E$2:E30793)+1,"")</f>
        <v/>
      </c>
    </row>
    <row r="30795" spans="3:5" x14ac:dyDescent="0.25">
      <c r="C30795" s="90" t="s">
        <v>29848</v>
      </c>
      <c r="D30795" s="91">
        <v>70210</v>
      </c>
      <c r="E30795" s="90" t="str">
        <f>IF(D30795=Contact!$M$4,MAX($E$2:E30794)+1,"")</f>
        <v/>
      </c>
    </row>
    <row r="30796" spans="3:5" x14ac:dyDescent="0.25">
      <c r="C30796" s="90" t="s">
        <v>29849</v>
      </c>
      <c r="D30796" s="91">
        <v>70210</v>
      </c>
      <c r="E30796" s="90" t="str">
        <f>IF(D30796=Contact!$M$4,MAX($E$2:E30795)+1,"")</f>
        <v/>
      </c>
    </row>
    <row r="30797" spans="3:5" x14ac:dyDescent="0.25">
      <c r="C30797" s="90" t="s">
        <v>29850</v>
      </c>
      <c r="D30797" s="91">
        <v>70210</v>
      </c>
      <c r="E30797" s="90" t="str">
        <f>IF(D30797=Contact!$M$4,MAX($E$2:E30796)+1,"")</f>
        <v/>
      </c>
    </row>
    <row r="30798" spans="3:5" x14ac:dyDescent="0.25">
      <c r="C30798" s="90" t="s">
        <v>29851</v>
      </c>
      <c r="D30798" s="91">
        <v>70210</v>
      </c>
      <c r="E30798" s="90" t="str">
        <f>IF(D30798=Contact!$M$4,MAX($E$2:E30797)+1,"")</f>
        <v/>
      </c>
    </row>
    <row r="30799" spans="3:5" x14ac:dyDescent="0.25">
      <c r="C30799" s="90" t="s">
        <v>29852</v>
      </c>
      <c r="D30799" s="91">
        <v>70210</v>
      </c>
      <c r="E30799" s="90" t="str">
        <f>IF(D30799=Contact!$M$4,MAX($E$2:E30798)+1,"")</f>
        <v/>
      </c>
    </row>
    <row r="30800" spans="3:5" x14ac:dyDescent="0.25">
      <c r="C30800" s="90" t="s">
        <v>29853</v>
      </c>
      <c r="D30800" s="91">
        <v>70210</v>
      </c>
      <c r="E30800" s="90" t="str">
        <f>IF(D30800=Contact!$M$4,MAX($E$2:E30799)+1,"")</f>
        <v/>
      </c>
    </row>
    <row r="30801" spans="3:5" x14ac:dyDescent="0.25">
      <c r="C30801" s="90" t="s">
        <v>29854</v>
      </c>
      <c r="D30801" s="91">
        <v>70210</v>
      </c>
      <c r="E30801" s="90" t="str">
        <f>IF(D30801=Contact!$M$4,MAX($E$2:E30800)+1,"")</f>
        <v/>
      </c>
    </row>
    <row r="30802" spans="3:5" x14ac:dyDescent="0.25">
      <c r="C30802" s="90" t="s">
        <v>12033</v>
      </c>
      <c r="D30802" s="91">
        <v>70210</v>
      </c>
      <c r="E30802" s="90" t="str">
        <f>IF(D30802=Contact!$M$4,MAX($E$2:E30801)+1,"")</f>
        <v/>
      </c>
    </row>
    <row r="30803" spans="3:5" x14ac:dyDescent="0.25">
      <c r="C30803" s="90" t="s">
        <v>29855</v>
      </c>
      <c r="D30803" s="91">
        <v>70210</v>
      </c>
      <c r="E30803" s="90" t="str">
        <f>IF(D30803=Contact!$M$4,MAX($E$2:E30802)+1,"")</f>
        <v/>
      </c>
    </row>
    <row r="30804" spans="3:5" x14ac:dyDescent="0.25">
      <c r="C30804" s="90" t="s">
        <v>15496</v>
      </c>
      <c r="D30804" s="91">
        <v>70220</v>
      </c>
      <c r="E30804" s="90" t="str">
        <f>IF(D30804=Contact!$M$4,MAX($E$2:E30803)+1,"")</f>
        <v/>
      </c>
    </row>
    <row r="30805" spans="3:5" x14ac:dyDescent="0.25">
      <c r="C30805" s="90" t="s">
        <v>29856</v>
      </c>
      <c r="D30805" s="91">
        <v>70230</v>
      </c>
      <c r="E30805" s="90" t="str">
        <f>IF(D30805=Contact!$M$4,MAX($E$2:E30804)+1,"")</f>
        <v/>
      </c>
    </row>
    <row r="30806" spans="3:5" x14ac:dyDescent="0.25">
      <c r="C30806" s="90" t="s">
        <v>29857</v>
      </c>
      <c r="D30806" s="91">
        <v>70230</v>
      </c>
      <c r="E30806" s="90" t="str">
        <f>IF(D30806=Contact!$M$4,MAX($E$2:E30805)+1,"")</f>
        <v/>
      </c>
    </row>
    <row r="30807" spans="3:5" x14ac:dyDescent="0.25">
      <c r="C30807" s="90" t="s">
        <v>29858</v>
      </c>
      <c r="D30807" s="91">
        <v>70230</v>
      </c>
      <c r="E30807" s="90" t="str">
        <f>IF(D30807=Contact!$M$4,MAX($E$2:E30806)+1,"")</f>
        <v/>
      </c>
    </row>
    <row r="30808" spans="3:5" x14ac:dyDescent="0.25">
      <c r="C30808" s="90" t="s">
        <v>29859</v>
      </c>
      <c r="D30808" s="91">
        <v>70230</v>
      </c>
      <c r="E30808" s="90" t="str">
        <f>IF(D30808=Contact!$M$4,MAX($E$2:E30807)+1,"")</f>
        <v/>
      </c>
    </row>
    <row r="30809" spans="3:5" x14ac:dyDescent="0.25">
      <c r="C30809" s="90" t="s">
        <v>29860</v>
      </c>
      <c r="D30809" s="91">
        <v>70230</v>
      </c>
      <c r="E30809" s="90" t="str">
        <f>IF(D30809=Contact!$M$4,MAX($E$2:E30808)+1,"")</f>
        <v/>
      </c>
    </row>
    <row r="30810" spans="3:5" x14ac:dyDescent="0.25">
      <c r="C30810" s="90" t="s">
        <v>29861</v>
      </c>
      <c r="D30810" s="91">
        <v>70230</v>
      </c>
      <c r="E30810" s="90" t="str">
        <f>IF(D30810=Contact!$M$4,MAX($E$2:E30809)+1,"")</f>
        <v/>
      </c>
    </row>
    <row r="30811" spans="3:5" x14ac:dyDescent="0.25">
      <c r="C30811" s="90" t="s">
        <v>1586</v>
      </c>
      <c r="D30811" s="91">
        <v>70230</v>
      </c>
      <c r="E30811" s="90" t="str">
        <f>IF(D30811=Contact!$M$4,MAX($E$2:E30810)+1,"")</f>
        <v/>
      </c>
    </row>
    <row r="30812" spans="3:5" x14ac:dyDescent="0.25">
      <c r="C30812" s="90" t="s">
        <v>29862</v>
      </c>
      <c r="D30812" s="91">
        <v>70230</v>
      </c>
      <c r="E30812" s="90" t="str">
        <f>IF(D30812=Contact!$M$4,MAX($E$2:E30811)+1,"")</f>
        <v/>
      </c>
    </row>
    <row r="30813" spans="3:5" x14ac:dyDescent="0.25">
      <c r="C30813" s="90" t="s">
        <v>29863</v>
      </c>
      <c r="D30813" s="91">
        <v>70230</v>
      </c>
      <c r="E30813" s="90" t="str">
        <f>IF(D30813=Contact!$M$4,MAX($E$2:E30812)+1,"")</f>
        <v/>
      </c>
    </row>
    <row r="30814" spans="3:5" x14ac:dyDescent="0.25">
      <c r="C30814" s="90" t="s">
        <v>29864</v>
      </c>
      <c r="D30814" s="91">
        <v>70230</v>
      </c>
      <c r="E30814" s="90" t="str">
        <f>IF(D30814=Contact!$M$4,MAX($E$2:E30813)+1,"")</f>
        <v/>
      </c>
    </row>
    <row r="30815" spans="3:5" x14ac:dyDescent="0.25">
      <c r="C30815" s="90" t="s">
        <v>29865</v>
      </c>
      <c r="D30815" s="91">
        <v>70230</v>
      </c>
      <c r="E30815" s="90" t="str">
        <f>IF(D30815=Contact!$M$4,MAX($E$2:E30814)+1,"")</f>
        <v/>
      </c>
    </row>
    <row r="30816" spans="3:5" x14ac:dyDescent="0.25">
      <c r="C30816" s="90" t="s">
        <v>29866</v>
      </c>
      <c r="D30816" s="91">
        <v>70230</v>
      </c>
      <c r="E30816" s="90" t="str">
        <f>IF(D30816=Contact!$M$4,MAX($E$2:E30815)+1,"")</f>
        <v/>
      </c>
    </row>
    <row r="30817" spans="3:5" x14ac:dyDescent="0.25">
      <c r="C30817" s="90" t="s">
        <v>29867</v>
      </c>
      <c r="D30817" s="91">
        <v>70230</v>
      </c>
      <c r="E30817" s="90" t="str">
        <f>IF(D30817=Contact!$M$4,MAX($E$2:E30816)+1,"")</f>
        <v/>
      </c>
    </row>
    <row r="30818" spans="3:5" x14ac:dyDescent="0.25">
      <c r="C30818" s="90" t="s">
        <v>29868</v>
      </c>
      <c r="D30818" s="91">
        <v>70230</v>
      </c>
      <c r="E30818" s="90" t="str">
        <f>IF(D30818=Contact!$M$4,MAX($E$2:E30817)+1,"")</f>
        <v/>
      </c>
    </row>
    <row r="30819" spans="3:5" x14ac:dyDescent="0.25">
      <c r="C30819" s="90" t="s">
        <v>29869</v>
      </c>
      <c r="D30819" s="91">
        <v>70230</v>
      </c>
      <c r="E30819" s="90" t="str">
        <f>IF(D30819=Contact!$M$4,MAX($E$2:E30818)+1,"")</f>
        <v/>
      </c>
    </row>
    <row r="30820" spans="3:5" x14ac:dyDescent="0.25">
      <c r="C30820" s="90" t="s">
        <v>29870</v>
      </c>
      <c r="D30820" s="91">
        <v>70230</v>
      </c>
      <c r="E30820" s="90" t="str">
        <f>IF(D30820=Contact!$M$4,MAX($E$2:E30819)+1,"")</f>
        <v/>
      </c>
    </row>
    <row r="30821" spans="3:5" x14ac:dyDescent="0.25">
      <c r="C30821" s="90" t="s">
        <v>29871</v>
      </c>
      <c r="D30821" s="91">
        <v>70230</v>
      </c>
      <c r="E30821" s="90" t="str">
        <f>IF(D30821=Contact!$M$4,MAX($E$2:E30820)+1,"")</f>
        <v/>
      </c>
    </row>
    <row r="30822" spans="3:5" x14ac:dyDescent="0.25">
      <c r="C30822" s="90" t="s">
        <v>29872</v>
      </c>
      <c r="D30822" s="91">
        <v>70230</v>
      </c>
      <c r="E30822" s="90" t="str">
        <f>IF(D30822=Contact!$M$4,MAX($E$2:E30821)+1,"")</f>
        <v/>
      </c>
    </row>
    <row r="30823" spans="3:5" x14ac:dyDescent="0.25">
      <c r="C30823" s="90" t="s">
        <v>29873</v>
      </c>
      <c r="D30823" s="91">
        <v>70230</v>
      </c>
      <c r="E30823" s="90" t="str">
        <f>IF(D30823=Contact!$M$4,MAX($E$2:E30822)+1,"")</f>
        <v/>
      </c>
    </row>
    <row r="30824" spans="3:5" x14ac:dyDescent="0.25">
      <c r="C30824" s="90" t="s">
        <v>29874</v>
      </c>
      <c r="D30824" s="91">
        <v>70230</v>
      </c>
      <c r="E30824" s="90" t="str">
        <f>IF(D30824=Contact!$M$4,MAX($E$2:E30823)+1,"")</f>
        <v/>
      </c>
    </row>
    <row r="30825" spans="3:5" x14ac:dyDescent="0.25">
      <c r="C30825" s="90" t="s">
        <v>29875</v>
      </c>
      <c r="D30825" s="91">
        <v>70240</v>
      </c>
      <c r="E30825" s="90" t="str">
        <f>IF(D30825=Contact!$M$4,MAX($E$2:E30824)+1,"")</f>
        <v/>
      </c>
    </row>
    <row r="30826" spans="3:5" x14ac:dyDescent="0.25">
      <c r="C30826" s="90" t="s">
        <v>29876</v>
      </c>
      <c r="D30826" s="91">
        <v>70240</v>
      </c>
      <c r="E30826" s="90" t="str">
        <f>IF(D30826=Contact!$M$4,MAX($E$2:E30825)+1,"")</f>
        <v/>
      </c>
    </row>
    <row r="30827" spans="3:5" x14ac:dyDescent="0.25">
      <c r="C30827" s="90" t="s">
        <v>16888</v>
      </c>
      <c r="D30827" s="91">
        <v>70240</v>
      </c>
      <c r="E30827" s="90" t="str">
        <f>IF(D30827=Contact!$M$4,MAX($E$2:E30826)+1,"")</f>
        <v/>
      </c>
    </row>
    <row r="30828" spans="3:5" x14ac:dyDescent="0.25">
      <c r="C30828" s="90" t="s">
        <v>29877</v>
      </c>
      <c r="D30828" s="91">
        <v>70240</v>
      </c>
      <c r="E30828" s="90" t="str">
        <f>IF(D30828=Contact!$M$4,MAX($E$2:E30827)+1,"")</f>
        <v/>
      </c>
    </row>
    <row r="30829" spans="3:5" x14ac:dyDescent="0.25">
      <c r="C30829" s="90" t="s">
        <v>29878</v>
      </c>
      <c r="D30829" s="91">
        <v>70240</v>
      </c>
      <c r="E30829" s="90" t="str">
        <f>IF(D30829=Contact!$M$4,MAX($E$2:E30828)+1,"")</f>
        <v/>
      </c>
    </row>
    <row r="30830" spans="3:5" x14ac:dyDescent="0.25">
      <c r="C30830" s="90" t="s">
        <v>29879</v>
      </c>
      <c r="D30830" s="91">
        <v>70240</v>
      </c>
      <c r="E30830" s="90" t="str">
        <f>IF(D30830=Contact!$M$4,MAX($E$2:E30829)+1,"")</f>
        <v/>
      </c>
    </row>
    <row r="30831" spans="3:5" x14ac:dyDescent="0.25">
      <c r="C30831" s="90" t="s">
        <v>29880</v>
      </c>
      <c r="D30831" s="91">
        <v>70240</v>
      </c>
      <c r="E30831" s="90" t="str">
        <f>IF(D30831=Contact!$M$4,MAX($E$2:E30830)+1,"")</f>
        <v/>
      </c>
    </row>
    <row r="30832" spans="3:5" x14ac:dyDescent="0.25">
      <c r="C30832" s="90" t="s">
        <v>29881</v>
      </c>
      <c r="D30832" s="91">
        <v>70240</v>
      </c>
      <c r="E30832" s="90" t="str">
        <f>IF(D30832=Contact!$M$4,MAX($E$2:E30831)+1,"")</f>
        <v/>
      </c>
    </row>
    <row r="30833" spans="3:5" x14ac:dyDescent="0.25">
      <c r="C30833" s="90" t="s">
        <v>29882</v>
      </c>
      <c r="D30833" s="91">
        <v>70240</v>
      </c>
      <c r="E30833" s="90" t="str">
        <f>IF(D30833=Contact!$M$4,MAX($E$2:E30832)+1,"")</f>
        <v/>
      </c>
    </row>
    <row r="30834" spans="3:5" x14ac:dyDescent="0.25">
      <c r="C30834" s="90" t="s">
        <v>29883</v>
      </c>
      <c r="D30834" s="91">
        <v>70240</v>
      </c>
      <c r="E30834" s="90" t="str">
        <f>IF(D30834=Contact!$M$4,MAX($E$2:E30833)+1,"")</f>
        <v/>
      </c>
    </row>
    <row r="30835" spans="3:5" x14ac:dyDescent="0.25">
      <c r="C30835" s="90" t="s">
        <v>29884</v>
      </c>
      <c r="D30835" s="91">
        <v>70240</v>
      </c>
      <c r="E30835" s="90" t="str">
        <f>IF(D30835=Contact!$M$4,MAX($E$2:E30834)+1,"")</f>
        <v/>
      </c>
    </row>
    <row r="30836" spans="3:5" x14ac:dyDescent="0.25">
      <c r="C30836" s="90" t="s">
        <v>29885</v>
      </c>
      <c r="D30836" s="91">
        <v>70240</v>
      </c>
      <c r="E30836" s="90" t="str">
        <f>IF(D30836=Contact!$M$4,MAX($E$2:E30835)+1,"")</f>
        <v/>
      </c>
    </row>
    <row r="30837" spans="3:5" x14ac:dyDescent="0.25">
      <c r="C30837" s="90" t="s">
        <v>29886</v>
      </c>
      <c r="D30837" s="91">
        <v>70240</v>
      </c>
      <c r="E30837" s="90" t="str">
        <f>IF(D30837=Contact!$M$4,MAX($E$2:E30836)+1,"")</f>
        <v/>
      </c>
    </row>
    <row r="30838" spans="3:5" x14ac:dyDescent="0.25">
      <c r="C30838" s="90" t="s">
        <v>11127</v>
      </c>
      <c r="D30838" s="91">
        <v>70240</v>
      </c>
      <c r="E30838" s="90" t="str">
        <f>IF(D30838=Contact!$M$4,MAX($E$2:E30837)+1,"")</f>
        <v/>
      </c>
    </row>
    <row r="30839" spans="3:5" x14ac:dyDescent="0.25">
      <c r="C30839" s="90" t="s">
        <v>29887</v>
      </c>
      <c r="D30839" s="91">
        <v>70240</v>
      </c>
      <c r="E30839" s="90" t="str">
        <f>IF(D30839=Contact!$M$4,MAX($E$2:E30838)+1,"")</f>
        <v/>
      </c>
    </row>
    <row r="30840" spans="3:5" x14ac:dyDescent="0.25">
      <c r="C30840" s="90" t="s">
        <v>29888</v>
      </c>
      <c r="D30840" s="91">
        <v>70240</v>
      </c>
      <c r="E30840" s="90" t="str">
        <f>IF(D30840=Contact!$M$4,MAX($E$2:E30839)+1,"")</f>
        <v/>
      </c>
    </row>
    <row r="30841" spans="3:5" x14ac:dyDescent="0.25">
      <c r="C30841" s="90" t="s">
        <v>29889</v>
      </c>
      <c r="D30841" s="91">
        <v>70240</v>
      </c>
      <c r="E30841" s="90" t="str">
        <f>IF(D30841=Contact!$M$4,MAX($E$2:E30840)+1,"")</f>
        <v/>
      </c>
    </row>
    <row r="30842" spans="3:5" x14ac:dyDescent="0.25">
      <c r="C30842" s="90" t="s">
        <v>29890</v>
      </c>
      <c r="D30842" s="91">
        <v>70240</v>
      </c>
      <c r="E30842" s="90" t="str">
        <f>IF(D30842=Contact!$M$4,MAX($E$2:E30841)+1,"")</f>
        <v/>
      </c>
    </row>
    <row r="30843" spans="3:5" x14ac:dyDescent="0.25">
      <c r="C30843" s="90" t="s">
        <v>29891</v>
      </c>
      <c r="D30843" s="91">
        <v>70240</v>
      </c>
      <c r="E30843" s="90" t="str">
        <f>IF(D30843=Contact!$M$4,MAX($E$2:E30842)+1,"")</f>
        <v/>
      </c>
    </row>
    <row r="30844" spans="3:5" x14ac:dyDescent="0.25">
      <c r="C30844" s="90" t="s">
        <v>29892</v>
      </c>
      <c r="D30844" s="91">
        <v>70250</v>
      </c>
      <c r="E30844" s="90" t="str">
        <f>IF(D30844=Contact!$M$4,MAX($E$2:E30843)+1,"")</f>
        <v/>
      </c>
    </row>
    <row r="30845" spans="3:5" x14ac:dyDescent="0.25">
      <c r="C30845" s="90" t="s">
        <v>11002</v>
      </c>
      <c r="D30845" s="91">
        <v>70270</v>
      </c>
      <c r="E30845" s="90" t="str">
        <f>IF(D30845=Contact!$M$4,MAX($E$2:E30844)+1,"")</f>
        <v/>
      </c>
    </row>
    <row r="30846" spans="3:5" x14ac:dyDescent="0.25">
      <c r="C30846" s="90" t="s">
        <v>29893</v>
      </c>
      <c r="D30846" s="91">
        <v>70270</v>
      </c>
      <c r="E30846" s="90" t="str">
        <f>IF(D30846=Contact!$M$4,MAX($E$2:E30845)+1,"")</f>
        <v/>
      </c>
    </row>
    <row r="30847" spans="3:5" x14ac:dyDescent="0.25">
      <c r="C30847" s="90" t="s">
        <v>29894</v>
      </c>
      <c r="D30847" s="91">
        <v>70270</v>
      </c>
      <c r="E30847" s="90" t="str">
        <f>IF(D30847=Contact!$M$4,MAX($E$2:E30846)+1,"")</f>
        <v/>
      </c>
    </row>
    <row r="30848" spans="3:5" x14ac:dyDescent="0.25">
      <c r="C30848" s="90" t="s">
        <v>29895</v>
      </c>
      <c r="D30848" s="91">
        <v>70270</v>
      </c>
      <c r="E30848" s="90" t="str">
        <f>IF(D30848=Contact!$M$4,MAX($E$2:E30847)+1,"")</f>
        <v/>
      </c>
    </row>
    <row r="30849" spans="3:5" x14ac:dyDescent="0.25">
      <c r="C30849" s="90" t="s">
        <v>29896</v>
      </c>
      <c r="D30849" s="91">
        <v>70270</v>
      </c>
      <c r="E30849" s="90" t="str">
        <f>IF(D30849=Contact!$M$4,MAX($E$2:E30848)+1,"")</f>
        <v/>
      </c>
    </row>
    <row r="30850" spans="3:5" x14ac:dyDescent="0.25">
      <c r="C30850" s="90" t="s">
        <v>29897</v>
      </c>
      <c r="D30850" s="91">
        <v>70270</v>
      </c>
      <c r="E30850" s="90" t="str">
        <f>IF(D30850=Contact!$M$4,MAX($E$2:E30849)+1,"")</f>
        <v/>
      </c>
    </row>
    <row r="30851" spans="3:5" x14ac:dyDescent="0.25">
      <c r="C30851" s="90" t="s">
        <v>29898</v>
      </c>
      <c r="D30851" s="91">
        <v>70270</v>
      </c>
      <c r="E30851" s="90" t="str">
        <f>IF(D30851=Contact!$M$4,MAX($E$2:E30850)+1,"")</f>
        <v/>
      </c>
    </row>
    <row r="30852" spans="3:5" x14ac:dyDescent="0.25">
      <c r="C30852" s="90" t="s">
        <v>16038</v>
      </c>
      <c r="D30852" s="91">
        <v>70270</v>
      </c>
      <c r="E30852" s="90" t="str">
        <f>IF(D30852=Contact!$M$4,MAX($E$2:E30851)+1,"")</f>
        <v/>
      </c>
    </row>
    <row r="30853" spans="3:5" x14ac:dyDescent="0.25">
      <c r="C30853" s="90" t="s">
        <v>29899</v>
      </c>
      <c r="D30853" s="91">
        <v>70270</v>
      </c>
      <c r="E30853" s="90" t="str">
        <f>IF(D30853=Contact!$M$4,MAX($E$2:E30852)+1,"")</f>
        <v/>
      </c>
    </row>
    <row r="30854" spans="3:5" x14ac:dyDescent="0.25">
      <c r="C30854" s="90" t="s">
        <v>29900</v>
      </c>
      <c r="D30854" s="91">
        <v>70280</v>
      </c>
      <c r="E30854" s="90" t="str">
        <f>IF(D30854=Contact!$M$4,MAX($E$2:E30853)+1,"")</f>
        <v/>
      </c>
    </row>
    <row r="30855" spans="3:5" x14ac:dyDescent="0.25">
      <c r="C30855" s="90" t="s">
        <v>29901</v>
      </c>
      <c r="D30855" s="91">
        <v>70280</v>
      </c>
      <c r="E30855" s="90" t="str">
        <f>IF(D30855=Contact!$M$4,MAX($E$2:E30854)+1,"")</f>
        <v/>
      </c>
    </row>
    <row r="30856" spans="3:5" x14ac:dyDescent="0.25">
      <c r="C30856" s="90" t="s">
        <v>29902</v>
      </c>
      <c r="D30856" s="91">
        <v>70280</v>
      </c>
      <c r="E30856" s="90" t="str">
        <f>IF(D30856=Contact!$M$4,MAX($E$2:E30855)+1,"")</f>
        <v/>
      </c>
    </row>
    <row r="30857" spans="3:5" x14ac:dyDescent="0.25">
      <c r="C30857" s="90" t="s">
        <v>29903</v>
      </c>
      <c r="D30857" s="91">
        <v>70280</v>
      </c>
      <c r="E30857" s="90" t="str">
        <f>IF(D30857=Contact!$M$4,MAX($E$2:E30856)+1,"")</f>
        <v/>
      </c>
    </row>
    <row r="30858" spans="3:5" x14ac:dyDescent="0.25">
      <c r="C30858" s="90" t="s">
        <v>13132</v>
      </c>
      <c r="D30858" s="91">
        <v>70280</v>
      </c>
      <c r="E30858" s="90" t="str">
        <f>IF(D30858=Contact!$M$4,MAX($E$2:E30857)+1,"")</f>
        <v/>
      </c>
    </row>
    <row r="30859" spans="3:5" x14ac:dyDescent="0.25">
      <c r="C30859" s="90" t="s">
        <v>29904</v>
      </c>
      <c r="D30859" s="91">
        <v>70290</v>
      </c>
      <c r="E30859" s="90" t="str">
        <f>IF(D30859=Contact!$M$4,MAX($E$2:E30858)+1,"")</f>
        <v/>
      </c>
    </row>
    <row r="30860" spans="3:5" x14ac:dyDescent="0.25">
      <c r="C30860" s="90" t="s">
        <v>10632</v>
      </c>
      <c r="D30860" s="91">
        <v>70290</v>
      </c>
      <c r="E30860" s="90" t="str">
        <f>IF(D30860=Contact!$M$4,MAX($E$2:E30859)+1,"")</f>
        <v/>
      </c>
    </row>
    <row r="30861" spans="3:5" x14ac:dyDescent="0.25">
      <c r="C30861" s="90" t="s">
        <v>29905</v>
      </c>
      <c r="D30861" s="91">
        <v>70290</v>
      </c>
      <c r="E30861" s="90" t="str">
        <f>IF(D30861=Contact!$M$4,MAX($E$2:E30860)+1,"")</f>
        <v/>
      </c>
    </row>
    <row r="30862" spans="3:5" x14ac:dyDescent="0.25">
      <c r="C30862" s="90" t="s">
        <v>29906</v>
      </c>
      <c r="D30862" s="91">
        <v>70290</v>
      </c>
      <c r="E30862" s="90" t="str">
        <f>IF(D30862=Contact!$M$4,MAX($E$2:E30861)+1,"")</f>
        <v/>
      </c>
    </row>
    <row r="30863" spans="3:5" x14ac:dyDescent="0.25">
      <c r="C30863" s="90" t="s">
        <v>29907</v>
      </c>
      <c r="D30863" s="91">
        <v>70300</v>
      </c>
      <c r="E30863" s="90" t="str">
        <f>IF(D30863=Contact!$M$4,MAX($E$2:E30862)+1,"")</f>
        <v/>
      </c>
    </row>
    <row r="30864" spans="3:5" x14ac:dyDescent="0.25">
      <c r="C30864" s="90" t="s">
        <v>29908</v>
      </c>
      <c r="D30864" s="91">
        <v>70300</v>
      </c>
      <c r="E30864" s="90" t="str">
        <f>IF(D30864=Contact!$M$4,MAX($E$2:E30863)+1,"")</f>
        <v/>
      </c>
    </row>
    <row r="30865" spans="3:5" x14ac:dyDescent="0.25">
      <c r="C30865" s="90" t="s">
        <v>29909</v>
      </c>
      <c r="D30865" s="91">
        <v>70300</v>
      </c>
      <c r="E30865" s="90" t="str">
        <f>IF(D30865=Contact!$M$4,MAX($E$2:E30864)+1,"")</f>
        <v/>
      </c>
    </row>
    <row r="30866" spans="3:5" x14ac:dyDescent="0.25">
      <c r="C30866" s="90" t="s">
        <v>29910</v>
      </c>
      <c r="D30866" s="91">
        <v>70300</v>
      </c>
      <c r="E30866" s="90" t="str">
        <f>IF(D30866=Contact!$M$4,MAX($E$2:E30865)+1,"")</f>
        <v/>
      </c>
    </row>
    <row r="30867" spans="3:5" x14ac:dyDescent="0.25">
      <c r="C30867" s="90" t="s">
        <v>29911</v>
      </c>
      <c r="D30867" s="91">
        <v>70300</v>
      </c>
      <c r="E30867" s="90" t="str">
        <f>IF(D30867=Contact!$M$4,MAX($E$2:E30866)+1,"")</f>
        <v/>
      </c>
    </row>
    <row r="30868" spans="3:5" x14ac:dyDescent="0.25">
      <c r="C30868" s="90" t="s">
        <v>29912</v>
      </c>
      <c r="D30868" s="91">
        <v>70300</v>
      </c>
      <c r="E30868" s="90" t="str">
        <f>IF(D30868=Contact!$M$4,MAX($E$2:E30867)+1,"")</f>
        <v/>
      </c>
    </row>
    <row r="30869" spans="3:5" x14ac:dyDescent="0.25">
      <c r="C30869" s="90" t="s">
        <v>29913</v>
      </c>
      <c r="D30869" s="91">
        <v>70300</v>
      </c>
      <c r="E30869" s="90" t="str">
        <f>IF(D30869=Contact!$M$4,MAX($E$2:E30868)+1,"")</f>
        <v/>
      </c>
    </row>
    <row r="30870" spans="3:5" x14ac:dyDescent="0.25">
      <c r="C30870" s="90" t="s">
        <v>29914</v>
      </c>
      <c r="D30870" s="91">
        <v>70300</v>
      </c>
      <c r="E30870" s="90" t="str">
        <f>IF(D30870=Contact!$M$4,MAX($E$2:E30869)+1,"")</f>
        <v/>
      </c>
    </row>
    <row r="30871" spans="3:5" x14ac:dyDescent="0.25">
      <c r="C30871" s="90" t="s">
        <v>29915</v>
      </c>
      <c r="D30871" s="91">
        <v>70300</v>
      </c>
      <c r="E30871" s="90" t="str">
        <f>IF(D30871=Contact!$M$4,MAX($E$2:E30870)+1,"")</f>
        <v/>
      </c>
    </row>
    <row r="30872" spans="3:5" x14ac:dyDescent="0.25">
      <c r="C30872" s="90" t="s">
        <v>29916</v>
      </c>
      <c r="D30872" s="91">
        <v>70300</v>
      </c>
      <c r="E30872" s="90" t="str">
        <f>IF(D30872=Contact!$M$4,MAX($E$2:E30871)+1,"")</f>
        <v/>
      </c>
    </row>
    <row r="30873" spans="3:5" x14ac:dyDescent="0.25">
      <c r="C30873" s="90" t="s">
        <v>29917</v>
      </c>
      <c r="D30873" s="91">
        <v>70300</v>
      </c>
      <c r="E30873" s="90" t="str">
        <f>IF(D30873=Contact!$M$4,MAX($E$2:E30872)+1,"")</f>
        <v/>
      </c>
    </row>
    <row r="30874" spans="3:5" x14ac:dyDescent="0.25">
      <c r="C30874" s="90" t="s">
        <v>29918</v>
      </c>
      <c r="D30874" s="91">
        <v>70300</v>
      </c>
      <c r="E30874" s="90" t="str">
        <f>IF(D30874=Contact!$M$4,MAX($E$2:E30873)+1,"")</f>
        <v/>
      </c>
    </row>
    <row r="30875" spans="3:5" x14ac:dyDescent="0.25">
      <c r="C30875" s="90" t="s">
        <v>29919</v>
      </c>
      <c r="D30875" s="91">
        <v>70300</v>
      </c>
      <c r="E30875" s="90" t="str">
        <f>IF(D30875=Contact!$M$4,MAX($E$2:E30874)+1,"")</f>
        <v/>
      </c>
    </row>
    <row r="30876" spans="3:5" x14ac:dyDescent="0.25">
      <c r="C30876" s="90" t="s">
        <v>29920</v>
      </c>
      <c r="D30876" s="91">
        <v>70300</v>
      </c>
      <c r="E30876" s="90" t="str">
        <f>IF(D30876=Contact!$M$4,MAX($E$2:E30875)+1,"")</f>
        <v/>
      </c>
    </row>
    <row r="30877" spans="3:5" x14ac:dyDescent="0.25">
      <c r="C30877" s="90" t="s">
        <v>29921</v>
      </c>
      <c r="D30877" s="91">
        <v>70300</v>
      </c>
      <c r="E30877" s="90" t="str">
        <f>IF(D30877=Contact!$M$4,MAX($E$2:E30876)+1,"")</f>
        <v/>
      </c>
    </row>
    <row r="30878" spans="3:5" x14ac:dyDescent="0.25">
      <c r="C30878" s="90" t="s">
        <v>29922</v>
      </c>
      <c r="D30878" s="91">
        <v>70300</v>
      </c>
      <c r="E30878" s="90" t="str">
        <f>IF(D30878=Contact!$M$4,MAX($E$2:E30877)+1,"")</f>
        <v/>
      </c>
    </row>
    <row r="30879" spans="3:5" x14ac:dyDescent="0.25">
      <c r="C30879" s="90" t="s">
        <v>3020</v>
      </c>
      <c r="D30879" s="91">
        <v>70300</v>
      </c>
      <c r="E30879" s="90" t="str">
        <f>IF(D30879=Contact!$M$4,MAX($E$2:E30878)+1,"")</f>
        <v/>
      </c>
    </row>
    <row r="30880" spans="3:5" x14ac:dyDescent="0.25">
      <c r="C30880" s="90" t="s">
        <v>29923</v>
      </c>
      <c r="D30880" s="91">
        <v>70300</v>
      </c>
      <c r="E30880" s="90" t="str">
        <f>IF(D30880=Contact!$M$4,MAX($E$2:E30879)+1,"")</f>
        <v/>
      </c>
    </row>
    <row r="30881" spans="3:5" x14ac:dyDescent="0.25">
      <c r="C30881" s="90" t="s">
        <v>29924</v>
      </c>
      <c r="D30881" s="91">
        <v>70300</v>
      </c>
      <c r="E30881" s="90" t="str">
        <f>IF(D30881=Contact!$M$4,MAX($E$2:E30880)+1,"")</f>
        <v/>
      </c>
    </row>
    <row r="30882" spans="3:5" x14ac:dyDescent="0.25">
      <c r="C30882" s="90" t="s">
        <v>29925</v>
      </c>
      <c r="D30882" s="91">
        <v>70300</v>
      </c>
      <c r="E30882" s="90" t="str">
        <f>IF(D30882=Contact!$M$4,MAX($E$2:E30881)+1,"")</f>
        <v/>
      </c>
    </row>
    <row r="30883" spans="3:5" x14ac:dyDescent="0.25">
      <c r="C30883" s="90" t="s">
        <v>29926</v>
      </c>
      <c r="D30883" s="91">
        <v>70300</v>
      </c>
      <c r="E30883" s="90" t="str">
        <f>IF(D30883=Contact!$M$4,MAX($E$2:E30882)+1,"")</f>
        <v/>
      </c>
    </row>
    <row r="30884" spans="3:5" x14ac:dyDescent="0.25">
      <c r="C30884" s="90" t="s">
        <v>29927</v>
      </c>
      <c r="D30884" s="91">
        <v>70300</v>
      </c>
      <c r="E30884" s="90" t="str">
        <f>IF(D30884=Contact!$M$4,MAX($E$2:E30883)+1,"")</f>
        <v/>
      </c>
    </row>
    <row r="30885" spans="3:5" x14ac:dyDescent="0.25">
      <c r="C30885" s="90" t="s">
        <v>29928</v>
      </c>
      <c r="D30885" s="91">
        <v>70310</v>
      </c>
      <c r="E30885" s="90" t="str">
        <f>IF(D30885=Contact!$M$4,MAX($E$2:E30884)+1,"")</f>
        <v/>
      </c>
    </row>
    <row r="30886" spans="3:5" x14ac:dyDescent="0.25">
      <c r="C30886" s="90" t="s">
        <v>29929</v>
      </c>
      <c r="D30886" s="91">
        <v>70310</v>
      </c>
      <c r="E30886" s="90" t="str">
        <f>IF(D30886=Contact!$M$4,MAX($E$2:E30885)+1,"")</f>
        <v/>
      </c>
    </row>
    <row r="30887" spans="3:5" x14ac:dyDescent="0.25">
      <c r="C30887" s="90" t="s">
        <v>29930</v>
      </c>
      <c r="D30887" s="91">
        <v>70310</v>
      </c>
      <c r="E30887" s="90" t="str">
        <f>IF(D30887=Contact!$M$4,MAX($E$2:E30886)+1,"")</f>
        <v/>
      </c>
    </row>
    <row r="30888" spans="3:5" x14ac:dyDescent="0.25">
      <c r="C30888" s="90" t="s">
        <v>29931</v>
      </c>
      <c r="D30888" s="91">
        <v>70310</v>
      </c>
      <c r="E30888" s="90" t="str">
        <f>IF(D30888=Contact!$M$4,MAX($E$2:E30887)+1,"")</f>
        <v/>
      </c>
    </row>
    <row r="30889" spans="3:5" x14ac:dyDescent="0.25">
      <c r="C30889" s="90" t="s">
        <v>29932</v>
      </c>
      <c r="D30889" s="91">
        <v>70310</v>
      </c>
      <c r="E30889" s="90" t="str">
        <f>IF(D30889=Contact!$M$4,MAX($E$2:E30888)+1,"")</f>
        <v/>
      </c>
    </row>
    <row r="30890" spans="3:5" x14ac:dyDescent="0.25">
      <c r="C30890" s="90" t="s">
        <v>29933</v>
      </c>
      <c r="D30890" s="91">
        <v>70310</v>
      </c>
      <c r="E30890" s="90" t="str">
        <f>IF(D30890=Contact!$M$4,MAX($E$2:E30889)+1,"")</f>
        <v/>
      </c>
    </row>
    <row r="30891" spans="3:5" x14ac:dyDescent="0.25">
      <c r="C30891" s="90" t="s">
        <v>18231</v>
      </c>
      <c r="D30891" s="91">
        <v>70310</v>
      </c>
      <c r="E30891" s="90" t="str">
        <f>IF(D30891=Contact!$M$4,MAX($E$2:E30890)+1,"")</f>
        <v/>
      </c>
    </row>
    <row r="30892" spans="3:5" x14ac:dyDescent="0.25">
      <c r="C30892" s="90" t="s">
        <v>29934</v>
      </c>
      <c r="D30892" s="91">
        <v>70310</v>
      </c>
      <c r="E30892" s="90" t="str">
        <f>IF(D30892=Contact!$M$4,MAX($E$2:E30891)+1,"")</f>
        <v/>
      </c>
    </row>
    <row r="30893" spans="3:5" x14ac:dyDescent="0.25">
      <c r="C30893" s="90" t="s">
        <v>29935</v>
      </c>
      <c r="D30893" s="91">
        <v>70310</v>
      </c>
      <c r="E30893" s="90" t="str">
        <f>IF(D30893=Contact!$M$4,MAX($E$2:E30892)+1,"")</f>
        <v/>
      </c>
    </row>
    <row r="30894" spans="3:5" x14ac:dyDescent="0.25">
      <c r="C30894" s="90" t="s">
        <v>29936</v>
      </c>
      <c r="D30894" s="91">
        <v>70310</v>
      </c>
      <c r="E30894" s="90" t="str">
        <f>IF(D30894=Contact!$M$4,MAX($E$2:E30893)+1,"")</f>
        <v/>
      </c>
    </row>
    <row r="30895" spans="3:5" x14ac:dyDescent="0.25">
      <c r="C30895" s="90" t="s">
        <v>29937</v>
      </c>
      <c r="D30895" s="91">
        <v>70310</v>
      </c>
      <c r="E30895" s="90" t="str">
        <f>IF(D30895=Contact!$M$4,MAX($E$2:E30894)+1,"")</f>
        <v/>
      </c>
    </row>
    <row r="30896" spans="3:5" x14ac:dyDescent="0.25">
      <c r="C30896" s="90" t="s">
        <v>29938</v>
      </c>
      <c r="D30896" s="91">
        <v>70310</v>
      </c>
      <c r="E30896" s="90" t="str">
        <f>IF(D30896=Contact!$M$4,MAX($E$2:E30895)+1,"")</f>
        <v/>
      </c>
    </row>
    <row r="30897" spans="3:5" x14ac:dyDescent="0.25">
      <c r="C30897" s="90" t="s">
        <v>29939</v>
      </c>
      <c r="D30897" s="91">
        <v>70320</v>
      </c>
      <c r="E30897" s="90" t="str">
        <f>IF(D30897=Contact!$M$4,MAX($E$2:E30896)+1,"")</f>
        <v/>
      </c>
    </row>
    <row r="30898" spans="3:5" x14ac:dyDescent="0.25">
      <c r="C30898" s="90" t="s">
        <v>29940</v>
      </c>
      <c r="D30898" s="91">
        <v>70320</v>
      </c>
      <c r="E30898" s="90" t="str">
        <f>IF(D30898=Contact!$M$4,MAX($E$2:E30897)+1,"")</f>
        <v/>
      </c>
    </row>
    <row r="30899" spans="3:5" x14ac:dyDescent="0.25">
      <c r="C30899" s="90" t="s">
        <v>29941</v>
      </c>
      <c r="D30899" s="91">
        <v>70320</v>
      </c>
      <c r="E30899" s="90" t="str">
        <f>IF(D30899=Contact!$M$4,MAX($E$2:E30898)+1,"")</f>
        <v/>
      </c>
    </row>
    <row r="30900" spans="3:5" x14ac:dyDescent="0.25">
      <c r="C30900" s="90" t="s">
        <v>29942</v>
      </c>
      <c r="D30900" s="91">
        <v>70360</v>
      </c>
      <c r="E30900" s="90" t="str">
        <f>IF(D30900=Contact!$M$4,MAX($E$2:E30899)+1,"")</f>
        <v/>
      </c>
    </row>
    <row r="30901" spans="3:5" x14ac:dyDescent="0.25">
      <c r="C30901" s="90" t="s">
        <v>29943</v>
      </c>
      <c r="D30901" s="91">
        <v>70360</v>
      </c>
      <c r="E30901" s="90" t="str">
        <f>IF(D30901=Contact!$M$4,MAX($E$2:E30900)+1,"")</f>
        <v/>
      </c>
    </row>
    <row r="30902" spans="3:5" x14ac:dyDescent="0.25">
      <c r="C30902" s="90" t="s">
        <v>29944</v>
      </c>
      <c r="D30902" s="91">
        <v>70360</v>
      </c>
      <c r="E30902" s="90" t="str">
        <f>IF(D30902=Contact!$M$4,MAX($E$2:E30901)+1,"")</f>
        <v/>
      </c>
    </row>
    <row r="30903" spans="3:5" x14ac:dyDescent="0.25">
      <c r="C30903" s="90" t="s">
        <v>29945</v>
      </c>
      <c r="D30903" s="91">
        <v>70360</v>
      </c>
      <c r="E30903" s="90" t="str">
        <f>IF(D30903=Contact!$M$4,MAX($E$2:E30902)+1,"")</f>
        <v/>
      </c>
    </row>
    <row r="30904" spans="3:5" x14ac:dyDescent="0.25">
      <c r="C30904" s="90" t="s">
        <v>2498</v>
      </c>
      <c r="D30904" s="91">
        <v>70360</v>
      </c>
      <c r="E30904" s="90" t="str">
        <f>IF(D30904=Contact!$M$4,MAX($E$2:E30903)+1,"")</f>
        <v/>
      </c>
    </row>
    <row r="30905" spans="3:5" x14ac:dyDescent="0.25">
      <c r="C30905" s="90" t="s">
        <v>29946</v>
      </c>
      <c r="D30905" s="91">
        <v>70360</v>
      </c>
      <c r="E30905" s="90" t="str">
        <f>IF(D30905=Contact!$M$4,MAX($E$2:E30904)+1,"")</f>
        <v/>
      </c>
    </row>
    <row r="30906" spans="3:5" x14ac:dyDescent="0.25">
      <c r="C30906" s="90" t="s">
        <v>29947</v>
      </c>
      <c r="D30906" s="91">
        <v>70360</v>
      </c>
      <c r="E30906" s="90" t="str">
        <f>IF(D30906=Contact!$M$4,MAX($E$2:E30905)+1,"")</f>
        <v/>
      </c>
    </row>
    <row r="30907" spans="3:5" x14ac:dyDescent="0.25">
      <c r="C30907" s="90" t="s">
        <v>29948</v>
      </c>
      <c r="D30907" s="91">
        <v>70360</v>
      </c>
      <c r="E30907" s="90" t="str">
        <f>IF(D30907=Contact!$M$4,MAX($E$2:E30906)+1,"")</f>
        <v/>
      </c>
    </row>
    <row r="30908" spans="3:5" x14ac:dyDescent="0.25">
      <c r="C30908" s="90" t="s">
        <v>29949</v>
      </c>
      <c r="D30908" s="91">
        <v>70360</v>
      </c>
      <c r="E30908" s="90" t="str">
        <f>IF(D30908=Contact!$M$4,MAX($E$2:E30907)+1,"")</f>
        <v/>
      </c>
    </row>
    <row r="30909" spans="3:5" x14ac:dyDescent="0.25">
      <c r="C30909" s="90" t="s">
        <v>29950</v>
      </c>
      <c r="D30909" s="91">
        <v>70360</v>
      </c>
      <c r="E30909" s="90" t="str">
        <f>IF(D30909=Contact!$M$4,MAX($E$2:E30908)+1,"")</f>
        <v/>
      </c>
    </row>
    <row r="30910" spans="3:5" x14ac:dyDescent="0.25">
      <c r="C30910" s="90" t="s">
        <v>29951</v>
      </c>
      <c r="D30910" s="91">
        <v>70360</v>
      </c>
      <c r="E30910" s="90" t="str">
        <f>IF(D30910=Contact!$M$4,MAX($E$2:E30909)+1,"")</f>
        <v/>
      </c>
    </row>
    <row r="30911" spans="3:5" x14ac:dyDescent="0.25">
      <c r="C30911" s="90" t="s">
        <v>29952</v>
      </c>
      <c r="D30911" s="91">
        <v>70360</v>
      </c>
      <c r="E30911" s="90" t="str">
        <f>IF(D30911=Contact!$M$4,MAX($E$2:E30910)+1,"")</f>
        <v/>
      </c>
    </row>
    <row r="30912" spans="3:5" x14ac:dyDescent="0.25">
      <c r="C30912" s="90" t="s">
        <v>29953</v>
      </c>
      <c r="D30912" s="91">
        <v>70400</v>
      </c>
      <c r="E30912" s="90" t="str">
        <f>IF(D30912=Contact!$M$4,MAX($E$2:E30911)+1,"")</f>
        <v/>
      </c>
    </row>
    <row r="30913" spans="3:5" x14ac:dyDescent="0.25">
      <c r="C30913" s="90" t="s">
        <v>29954</v>
      </c>
      <c r="D30913" s="91">
        <v>70400</v>
      </c>
      <c r="E30913" s="90" t="str">
        <f>IF(D30913=Contact!$M$4,MAX($E$2:E30912)+1,"")</f>
        <v/>
      </c>
    </row>
    <row r="30914" spans="3:5" x14ac:dyDescent="0.25">
      <c r="C30914" s="90" t="s">
        <v>29955</v>
      </c>
      <c r="D30914" s="91">
        <v>70400</v>
      </c>
      <c r="E30914" s="90" t="str">
        <f>IF(D30914=Contact!$M$4,MAX($E$2:E30913)+1,"")</f>
        <v/>
      </c>
    </row>
    <row r="30915" spans="3:5" x14ac:dyDescent="0.25">
      <c r="C30915" s="90" t="s">
        <v>29956</v>
      </c>
      <c r="D30915" s="91">
        <v>70400</v>
      </c>
      <c r="E30915" s="90" t="str">
        <f>IF(D30915=Contact!$M$4,MAX($E$2:E30914)+1,"")</f>
        <v/>
      </c>
    </row>
    <row r="30916" spans="3:5" x14ac:dyDescent="0.25">
      <c r="C30916" s="90" t="s">
        <v>29957</v>
      </c>
      <c r="D30916" s="91">
        <v>70400</v>
      </c>
      <c r="E30916" s="90" t="str">
        <f>IF(D30916=Contact!$M$4,MAX($E$2:E30915)+1,"")</f>
        <v/>
      </c>
    </row>
    <row r="30917" spans="3:5" x14ac:dyDescent="0.25">
      <c r="C30917" s="90" t="s">
        <v>29958</v>
      </c>
      <c r="D30917" s="91">
        <v>70400</v>
      </c>
      <c r="E30917" s="90" t="str">
        <f>IF(D30917=Contact!$M$4,MAX($E$2:E30916)+1,"")</f>
        <v/>
      </c>
    </row>
    <row r="30918" spans="3:5" x14ac:dyDescent="0.25">
      <c r="C30918" s="90" t="s">
        <v>29959</v>
      </c>
      <c r="D30918" s="91">
        <v>70400</v>
      </c>
      <c r="E30918" s="90" t="str">
        <f>IF(D30918=Contact!$M$4,MAX($E$2:E30917)+1,"")</f>
        <v/>
      </c>
    </row>
    <row r="30919" spans="3:5" x14ac:dyDescent="0.25">
      <c r="C30919" s="90" t="s">
        <v>16832</v>
      </c>
      <c r="D30919" s="91">
        <v>70400</v>
      </c>
      <c r="E30919" s="90" t="str">
        <f>IF(D30919=Contact!$M$4,MAX($E$2:E30918)+1,"")</f>
        <v/>
      </c>
    </row>
    <row r="30920" spans="3:5" x14ac:dyDescent="0.25">
      <c r="C30920" s="90" t="s">
        <v>29960</v>
      </c>
      <c r="D30920" s="91">
        <v>70400</v>
      </c>
      <c r="E30920" s="90" t="str">
        <f>IF(D30920=Contact!$M$4,MAX($E$2:E30919)+1,"")</f>
        <v/>
      </c>
    </row>
    <row r="30921" spans="3:5" x14ac:dyDescent="0.25">
      <c r="C30921" s="90" t="s">
        <v>29961</v>
      </c>
      <c r="D30921" s="91">
        <v>70400</v>
      </c>
      <c r="E30921" s="90" t="str">
        <f>IF(D30921=Contact!$M$4,MAX($E$2:E30920)+1,"")</f>
        <v/>
      </c>
    </row>
    <row r="30922" spans="3:5" x14ac:dyDescent="0.25">
      <c r="C30922" s="90" t="s">
        <v>1027</v>
      </c>
      <c r="D30922" s="91">
        <v>70400</v>
      </c>
      <c r="E30922" s="90" t="str">
        <f>IF(D30922=Contact!$M$4,MAX($E$2:E30921)+1,"")</f>
        <v/>
      </c>
    </row>
    <row r="30923" spans="3:5" x14ac:dyDescent="0.25">
      <c r="C30923" s="90" t="s">
        <v>1666</v>
      </c>
      <c r="D30923" s="91">
        <v>70400</v>
      </c>
      <c r="E30923" s="90" t="str">
        <f>IF(D30923=Contact!$M$4,MAX($E$2:E30922)+1,"")</f>
        <v/>
      </c>
    </row>
    <row r="30924" spans="3:5" x14ac:dyDescent="0.25">
      <c r="C30924" s="90" t="s">
        <v>29962</v>
      </c>
      <c r="D30924" s="91">
        <v>70400</v>
      </c>
      <c r="E30924" s="90" t="str">
        <f>IF(D30924=Contact!$M$4,MAX($E$2:E30923)+1,"")</f>
        <v/>
      </c>
    </row>
    <row r="30925" spans="3:5" x14ac:dyDescent="0.25">
      <c r="C30925" s="90" t="s">
        <v>29963</v>
      </c>
      <c r="D30925" s="91">
        <v>70400</v>
      </c>
      <c r="E30925" s="90" t="str">
        <f>IF(D30925=Contact!$M$4,MAX($E$2:E30924)+1,"")</f>
        <v/>
      </c>
    </row>
    <row r="30926" spans="3:5" x14ac:dyDescent="0.25">
      <c r="C30926" s="90" t="s">
        <v>29964</v>
      </c>
      <c r="D30926" s="91">
        <v>70400</v>
      </c>
      <c r="E30926" s="90" t="str">
        <f>IF(D30926=Contact!$M$4,MAX($E$2:E30925)+1,"")</f>
        <v/>
      </c>
    </row>
    <row r="30927" spans="3:5" x14ac:dyDescent="0.25">
      <c r="C30927" s="90" t="s">
        <v>29965</v>
      </c>
      <c r="D30927" s="91">
        <v>70400</v>
      </c>
      <c r="E30927" s="90" t="str">
        <f>IF(D30927=Contact!$M$4,MAX($E$2:E30926)+1,"")</f>
        <v/>
      </c>
    </row>
    <row r="30928" spans="3:5" x14ac:dyDescent="0.25">
      <c r="C30928" s="90" t="s">
        <v>29966</v>
      </c>
      <c r="D30928" s="91">
        <v>70400</v>
      </c>
      <c r="E30928" s="90" t="str">
        <f>IF(D30928=Contact!$M$4,MAX($E$2:E30927)+1,"")</f>
        <v/>
      </c>
    </row>
    <row r="30929" spans="3:5" x14ac:dyDescent="0.25">
      <c r="C30929" s="90" t="s">
        <v>29967</v>
      </c>
      <c r="D30929" s="91">
        <v>70400</v>
      </c>
      <c r="E30929" s="90" t="str">
        <f>IF(D30929=Contact!$M$4,MAX($E$2:E30928)+1,"")</f>
        <v/>
      </c>
    </row>
    <row r="30930" spans="3:5" x14ac:dyDescent="0.25">
      <c r="C30930" s="90" t="s">
        <v>29968</v>
      </c>
      <c r="D30930" s="91">
        <v>70400</v>
      </c>
      <c r="E30930" s="90" t="str">
        <f>IF(D30930=Contact!$M$4,MAX($E$2:E30929)+1,"")</f>
        <v/>
      </c>
    </row>
    <row r="30931" spans="3:5" x14ac:dyDescent="0.25">
      <c r="C30931" s="90" t="s">
        <v>29969</v>
      </c>
      <c r="D30931" s="91">
        <v>70400</v>
      </c>
      <c r="E30931" s="90" t="str">
        <f>IF(D30931=Contact!$M$4,MAX($E$2:E30930)+1,"")</f>
        <v/>
      </c>
    </row>
    <row r="30932" spans="3:5" x14ac:dyDescent="0.25">
      <c r="C30932" s="90" t="s">
        <v>29970</v>
      </c>
      <c r="D30932" s="91">
        <v>70400</v>
      </c>
      <c r="E30932" s="90" t="str">
        <f>IF(D30932=Contact!$M$4,MAX($E$2:E30931)+1,"")</f>
        <v/>
      </c>
    </row>
    <row r="30933" spans="3:5" x14ac:dyDescent="0.25">
      <c r="C30933" s="90" t="s">
        <v>29971</v>
      </c>
      <c r="D30933" s="91">
        <v>70400</v>
      </c>
      <c r="E30933" s="90" t="str">
        <f>IF(D30933=Contact!$M$4,MAX($E$2:E30932)+1,"")</f>
        <v/>
      </c>
    </row>
    <row r="30934" spans="3:5" x14ac:dyDescent="0.25">
      <c r="C30934" s="90" t="s">
        <v>25910</v>
      </c>
      <c r="D30934" s="91">
        <v>70400</v>
      </c>
      <c r="E30934" s="90" t="str">
        <f>IF(D30934=Contact!$M$4,MAX($E$2:E30933)+1,"")</f>
        <v/>
      </c>
    </row>
    <row r="30935" spans="3:5" x14ac:dyDescent="0.25">
      <c r="C30935" s="90" t="s">
        <v>15626</v>
      </c>
      <c r="D30935" s="91">
        <v>70400</v>
      </c>
      <c r="E30935" s="90" t="str">
        <f>IF(D30935=Contact!$M$4,MAX($E$2:E30934)+1,"")</f>
        <v/>
      </c>
    </row>
    <row r="30936" spans="3:5" x14ac:dyDescent="0.25">
      <c r="C30936" s="90" t="s">
        <v>29972</v>
      </c>
      <c r="D30936" s="91">
        <v>70400</v>
      </c>
      <c r="E30936" s="90" t="str">
        <f>IF(D30936=Contact!$M$4,MAX($E$2:E30935)+1,"")</f>
        <v/>
      </c>
    </row>
    <row r="30937" spans="3:5" x14ac:dyDescent="0.25">
      <c r="C30937" s="90" t="s">
        <v>29973</v>
      </c>
      <c r="D30937" s="91">
        <v>70400</v>
      </c>
      <c r="E30937" s="90" t="str">
        <f>IF(D30937=Contact!$M$4,MAX($E$2:E30936)+1,"")</f>
        <v/>
      </c>
    </row>
    <row r="30938" spans="3:5" x14ac:dyDescent="0.25">
      <c r="C30938" s="90" t="s">
        <v>29974</v>
      </c>
      <c r="D30938" s="91">
        <v>70400</v>
      </c>
      <c r="E30938" s="90" t="str">
        <f>IF(D30938=Contact!$M$4,MAX($E$2:E30937)+1,"")</f>
        <v/>
      </c>
    </row>
    <row r="30939" spans="3:5" x14ac:dyDescent="0.25">
      <c r="C30939" s="90" t="s">
        <v>29975</v>
      </c>
      <c r="D30939" s="91">
        <v>70400</v>
      </c>
      <c r="E30939" s="90" t="str">
        <f>IF(D30939=Contact!$M$4,MAX($E$2:E30938)+1,"")</f>
        <v/>
      </c>
    </row>
    <row r="30940" spans="3:5" x14ac:dyDescent="0.25">
      <c r="C30940" s="90" t="s">
        <v>29976</v>
      </c>
      <c r="D30940" s="91">
        <v>70400</v>
      </c>
      <c r="E30940" s="90" t="str">
        <f>IF(D30940=Contact!$M$4,MAX($E$2:E30939)+1,"")</f>
        <v/>
      </c>
    </row>
    <row r="30941" spans="3:5" x14ac:dyDescent="0.25">
      <c r="C30941" s="90" t="s">
        <v>29977</v>
      </c>
      <c r="D30941" s="91">
        <v>70400</v>
      </c>
      <c r="E30941" s="90" t="str">
        <f>IF(D30941=Contact!$M$4,MAX($E$2:E30940)+1,"")</f>
        <v/>
      </c>
    </row>
    <row r="30942" spans="3:5" x14ac:dyDescent="0.25">
      <c r="C30942" s="90" t="s">
        <v>29978</v>
      </c>
      <c r="D30942" s="91">
        <v>70400</v>
      </c>
      <c r="E30942" s="90" t="str">
        <f>IF(D30942=Contact!$M$4,MAX($E$2:E30941)+1,"")</f>
        <v/>
      </c>
    </row>
    <row r="30943" spans="3:5" x14ac:dyDescent="0.25">
      <c r="C30943" s="90" t="s">
        <v>29979</v>
      </c>
      <c r="D30943" s="91">
        <v>70400</v>
      </c>
      <c r="E30943" s="90" t="str">
        <f>IF(D30943=Contact!$M$4,MAX($E$2:E30942)+1,"")</f>
        <v/>
      </c>
    </row>
    <row r="30944" spans="3:5" x14ac:dyDescent="0.25">
      <c r="C30944" s="90" t="s">
        <v>29980</v>
      </c>
      <c r="D30944" s="91">
        <v>70400</v>
      </c>
      <c r="E30944" s="90" t="str">
        <f>IF(D30944=Contact!$M$4,MAX($E$2:E30943)+1,"")</f>
        <v/>
      </c>
    </row>
    <row r="30945" spans="3:5" x14ac:dyDescent="0.25">
      <c r="C30945" s="90" t="s">
        <v>29981</v>
      </c>
      <c r="D30945" s="91">
        <v>70440</v>
      </c>
      <c r="E30945" s="90" t="str">
        <f>IF(D30945=Contact!$M$4,MAX($E$2:E30944)+1,"")</f>
        <v/>
      </c>
    </row>
    <row r="30946" spans="3:5" x14ac:dyDescent="0.25">
      <c r="C30946" s="90" t="s">
        <v>29982</v>
      </c>
      <c r="D30946" s="91">
        <v>70440</v>
      </c>
      <c r="E30946" s="90" t="str">
        <f>IF(D30946=Contact!$M$4,MAX($E$2:E30945)+1,"")</f>
        <v/>
      </c>
    </row>
    <row r="30947" spans="3:5" x14ac:dyDescent="0.25">
      <c r="C30947" s="90" t="s">
        <v>29983</v>
      </c>
      <c r="D30947" s="91">
        <v>70440</v>
      </c>
      <c r="E30947" s="90" t="str">
        <f>IF(D30947=Contact!$M$4,MAX($E$2:E30946)+1,"")</f>
        <v/>
      </c>
    </row>
    <row r="30948" spans="3:5" x14ac:dyDescent="0.25">
      <c r="C30948" s="90" t="s">
        <v>29984</v>
      </c>
      <c r="D30948" s="91">
        <v>70440</v>
      </c>
      <c r="E30948" s="90" t="str">
        <f>IF(D30948=Contact!$M$4,MAX($E$2:E30947)+1,"")</f>
        <v/>
      </c>
    </row>
    <row r="30949" spans="3:5" x14ac:dyDescent="0.25">
      <c r="C30949" s="90" t="s">
        <v>29985</v>
      </c>
      <c r="D30949" s="91">
        <v>70500</v>
      </c>
      <c r="E30949" s="90" t="str">
        <f>IF(D30949=Contact!$M$4,MAX($E$2:E30948)+1,"")</f>
        <v/>
      </c>
    </row>
    <row r="30950" spans="3:5" x14ac:dyDescent="0.25">
      <c r="C30950" s="90" t="s">
        <v>29986</v>
      </c>
      <c r="D30950" s="91">
        <v>70500</v>
      </c>
      <c r="E30950" s="90" t="str">
        <f>IF(D30950=Contact!$M$4,MAX($E$2:E30949)+1,"")</f>
        <v/>
      </c>
    </row>
    <row r="30951" spans="3:5" x14ac:dyDescent="0.25">
      <c r="C30951" s="90" t="s">
        <v>29987</v>
      </c>
      <c r="D30951" s="91">
        <v>70500</v>
      </c>
      <c r="E30951" s="90" t="str">
        <f>IF(D30951=Contact!$M$4,MAX($E$2:E30950)+1,"")</f>
        <v/>
      </c>
    </row>
    <row r="30952" spans="3:5" x14ac:dyDescent="0.25">
      <c r="C30952" s="90" t="s">
        <v>9350</v>
      </c>
      <c r="D30952" s="91">
        <v>70500</v>
      </c>
      <c r="E30952" s="90" t="str">
        <f>IF(D30952=Contact!$M$4,MAX($E$2:E30951)+1,"")</f>
        <v/>
      </c>
    </row>
    <row r="30953" spans="3:5" x14ac:dyDescent="0.25">
      <c r="C30953" s="90" t="s">
        <v>29988</v>
      </c>
      <c r="D30953" s="91">
        <v>70500</v>
      </c>
      <c r="E30953" s="90" t="str">
        <f>IF(D30953=Contact!$M$4,MAX($E$2:E30952)+1,"")</f>
        <v/>
      </c>
    </row>
    <row r="30954" spans="3:5" x14ac:dyDescent="0.25">
      <c r="C30954" s="90" t="s">
        <v>29989</v>
      </c>
      <c r="D30954" s="91">
        <v>70500</v>
      </c>
      <c r="E30954" s="90" t="str">
        <f>IF(D30954=Contact!$M$4,MAX($E$2:E30953)+1,"")</f>
        <v/>
      </c>
    </row>
    <row r="30955" spans="3:5" x14ac:dyDescent="0.25">
      <c r="C30955" s="90" t="s">
        <v>29990</v>
      </c>
      <c r="D30955" s="91">
        <v>70500</v>
      </c>
      <c r="E30955" s="90" t="str">
        <f>IF(D30955=Contact!$M$4,MAX($E$2:E30954)+1,"")</f>
        <v/>
      </c>
    </row>
    <row r="30956" spans="3:5" x14ac:dyDescent="0.25">
      <c r="C30956" s="90" t="s">
        <v>29991</v>
      </c>
      <c r="D30956" s="91">
        <v>70500</v>
      </c>
      <c r="E30956" s="90" t="str">
        <f>IF(D30956=Contact!$M$4,MAX($E$2:E30955)+1,"")</f>
        <v/>
      </c>
    </row>
    <row r="30957" spans="3:5" x14ac:dyDescent="0.25">
      <c r="C30957" s="90" t="s">
        <v>29992</v>
      </c>
      <c r="D30957" s="91">
        <v>70500</v>
      </c>
      <c r="E30957" s="90" t="str">
        <f>IF(D30957=Contact!$M$4,MAX($E$2:E30956)+1,"")</f>
        <v/>
      </c>
    </row>
    <row r="30958" spans="3:5" x14ac:dyDescent="0.25">
      <c r="C30958" s="90" t="s">
        <v>29993</v>
      </c>
      <c r="D30958" s="91">
        <v>70500</v>
      </c>
      <c r="E30958" s="90" t="str">
        <f>IF(D30958=Contact!$M$4,MAX($E$2:E30957)+1,"")</f>
        <v/>
      </c>
    </row>
    <row r="30959" spans="3:5" x14ac:dyDescent="0.25">
      <c r="C30959" s="90" t="s">
        <v>29994</v>
      </c>
      <c r="D30959" s="91">
        <v>70500</v>
      </c>
      <c r="E30959" s="90" t="str">
        <f>IF(D30959=Contact!$M$4,MAX($E$2:E30958)+1,"")</f>
        <v/>
      </c>
    </row>
    <row r="30960" spans="3:5" x14ac:dyDescent="0.25">
      <c r="C30960" s="90" t="s">
        <v>29995</v>
      </c>
      <c r="D30960" s="91">
        <v>70500</v>
      </c>
      <c r="E30960" s="90" t="str">
        <f>IF(D30960=Contact!$M$4,MAX($E$2:E30959)+1,"")</f>
        <v/>
      </c>
    </row>
    <row r="30961" spans="3:5" x14ac:dyDescent="0.25">
      <c r="C30961" s="90" t="s">
        <v>29996</v>
      </c>
      <c r="D30961" s="91">
        <v>70500</v>
      </c>
      <c r="E30961" s="90" t="str">
        <f>IF(D30961=Contact!$M$4,MAX($E$2:E30960)+1,"")</f>
        <v/>
      </c>
    </row>
    <row r="30962" spans="3:5" x14ac:dyDescent="0.25">
      <c r="C30962" s="90" t="s">
        <v>29997</v>
      </c>
      <c r="D30962" s="91">
        <v>70500</v>
      </c>
      <c r="E30962" s="90" t="str">
        <f>IF(D30962=Contact!$M$4,MAX($E$2:E30961)+1,"")</f>
        <v/>
      </c>
    </row>
    <row r="30963" spans="3:5" x14ac:dyDescent="0.25">
      <c r="C30963" s="90" t="s">
        <v>29998</v>
      </c>
      <c r="D30963" s="91">
        <v>70500</v>
      </c>
      <c r="E30963" s="90" t="str">
        <f>IF(D30963=Contact!$M$4,MAX($E$2:E30962)+1,"")</f>
        <v/>
      </c>
    </row>
    <row r="30964" spans="3:5" x14ac:dyDescent="0.25">
      <c r="C30964" s="90" t="s">
        <v>29999</v>
      </c>
      <c r="D30964" s="91">
        <v>70500</v>
      </c>
      <c r="E30964" s="90" t="str">
        <f>IF(D30964=Contact!$M$4,MAX($E$2:E30963)+1,"")</f>
        <v/>
      </c>
    </row>
    <row r="30965" spans="3:5" x14ac:dyDescent="0.25">
      <c r="C30965" s="90" t="s">
        <v>30000</v>
      </c>
      <c r="D30965" s="91">
        <v>70500</v>
      </c>
      <c r="E30965" s="90" t="str">
        <f>IF(D30965=Contact!$M$4,MAX($E$2:E30964)+1,"")</f>
        <v/>
      </c>
    </row>
    <row r="30966" spans="3:5" x14ac:dyDescent="0.25">
      <c r="C30966" s="90" t="s">
        <v>30001</v>
      </c>
      <c r="D30966" s="91">
        <v>70500</v>
      </c>
      <c r="E30966" s="90" t="str">
        <f>IF(D30966=Contact!$M$4,MAX($E$2:E30965)+1,"")</f>
        <v/>
      </c>
    </row>
    <row r="30967" spans="3:5" x14ac:dyDescent="0.25">
      <c r="C30967" s="90" t="s">
        <v>30002</v>
      </c>
      <c r="D30967" s="91">
        <v>70500</v>
      </c>
      <c r="E30967" s="90" t="str">
        <f>IF(D30967=Contact!$M$4,MAX($E$2:E30966)+1,"")</f>
        <v/>
      </c>
    </row>
    <row r="30968" spans="3:5" x14ac:dyDescent="0.25">
      <c r="C30968" s="90" t="s">
        <v>30003</v>
      </c>
      <c r="D30968" s="91">
        <v>70500</v>
      </c>
      <c r="E30968" s="90" t="str">
        <f>IF(D30968=Contact!$M$4,MAX($E$2:E30967)+1,"")</f>
        <v/>
      </c>
    </row>
    <row r="30969" spans="3:5" x14ac:dyDescent="0.25">
      <c r="C30969" s="90" t="s">
        <v>30004</v>
      </c>
      <c r="D30969" s="91">
        <v>70500</v>
      </c>
      <c r="E30969" s="90" t="str">
        <f>IF(D30969=Contact!$M$4,MAX($E$2:E30968)+1,"")</f>
        <v/>
      </c>
    </row>
    <row r="30970" spans="3:5" x14ac:dyDescent="0.25">
      <c r="C30970" s="90" t="s">
        <v>30005</v>
      </c>
      <c r="D30970" s="91">
        <v>70500</v>
      </c>
      <c r="E30970" s="90" t="str">
        <f>IF(D30970=Contact!$M$4,MAX($E$2:E30969)+1,"")</f>
        <v/>
      </c>
    </row>
    <row r="30971" spans="3:5" x14ac:dyDescent="0.25">
      <c r="C30971" s="90" t="s">
        <v>30006</v>
      </c>
      <c r="D30971" s="91">
        <v>70500</v>
      </c>
      <c r="E30971" s="90" t="str">
        <f>IF(D30971=Contact!$M$4,MAX($E$2:E30970)+1,"")</f>
        <v/>
      </c>
    </row>
    <row r="30972" spans="3:5" x14ac:dyDescent="0.25">
      <c r="C30972" s="90" t="s">
        <v>30007</v>
      </c>
      <c r="D30972" s="91">
        <v>70500</v>
      </c>
      <c r="E30972" s="90" t="str">
        <f>IF(D30972=Contact!$M$4,MAX($E$2:E30971)+1,"")</f>
        <v/>
      </c>
    </row>
    <row r="30973" spans="3:5" x14ac:dyDescent="0.25">
      <c r="C30973" s="90" t="s">
        <v>30008</v>
      </c>
      <c r="D30973" s="91">
        <v>70500</v>
      </c>
      <c r="E30973" s="90" t="str">
        <f>IF(D30973=Contact!$M$4,MAX($E$2:E30972)+1,"")</f>
        <v/>
      </c>
    </row>
    <row r="30974" spans="3:5" x14ac:dyDescent="0.25">
      <c r="C30974" s="90" t="s">
        <v>12371</v>
      </c>
      <c r="D30974" s="91">
        <v>70500</v>
      </c>
      <c r="E30974" s="90" t="str">
        <f>IF(D30974=Contact!$M$4,MAX($E$2:E30973)+1,"")</f>
        <v/>
      </c>
    </row>
    <row r="30975" spans="3:5" x14ac:dyDescent="0.25">
      <c r="C30975" s="90" t="s">
        <v>30009</v>
      </c>
      <c r="D30975" s="91">
        <v>70500</v>
      </c>
      <c r="E30975" s="90" t="str">
        <f>IF(D30975=Contact!$M$4,MAX($E$2:E30974)+1,"")</f>
        <v/>
      </c>
    </row>
    <row r="30976" spans="3:5" x14ac:dyDescent="0.25">
      <c r="C30976" s="90" t="s">
        <v>30010</v>
      </c>
      <c r="D30976" s="91">
        <v>70500</v>
      </c>
      <c r="E30976" s="90" t="str">
        <f>IF(D30976=Contact!$M$4,MAX($E$2:E30975)+1,"")</f>
        <v/>
      </c>
    </row>
    <row r="30977" spans="3:5" x14ac:dyDescent="0.25">
      <c r="C30977" s="90" t="s">
        <v>30011</v>
      </c>
      <c r="D30977" s="91">
        <v>70500</v>
      </c>
      <c r="E30977" s="90" t="str">
        <f>IF(D30977=Contact!$M$4,MAX($E$2:E30976)+1,"")</f>
        <v/>
      </c>
    </row>
    <row r="30978" spans="3:5" x14ac:dyDescent="0.25">
      <c r="C30978" s="90" t="s">
        <v>30012</v>
      </c>
      <c r="D30978" s="91">
        <v>70500</v>
      </c>
      <c r="E30978" s="90" t="str">
        <f>IF(D30978=Contact!$M$4,MAX($E$2:E30977)+1,"")</f>
        <v/>
      </c>
    </row>
    <row r="30979" spans="3:5" x14ac:dyDescent="0.25">
      <c r="C30979" s="90" t="s">
        <v>1403</v>
      </c>
      <c r="D30979" s="91">
        <v>70500</v>
      </c>
      <c r="E30979" s="90" t="str">
        <f>IF(D30979=Contact!$M$4,MAX($E$2:E30978)+1,"")</f>
        <v/>
      </c>
    </row>
    <row r="30980" spans="3:5" x14ac:dyDescent="0.25">
      <c r="C30980" s="90" t="s">
        <v>30013</v>
      </c>
      <c r="D30980" s="91">
        <v>70500</v>
      </c>
      <c r="E30980" s="90" t="str">
        <f>IF(D30980=Contact!$M$4,MAX($E$2:E30979)+1,"")</f>
        <v/>
      </c>
    </row>
    <row r="30981" spans="3:5" x14ac:dyDescent="0.25">
      <c r="C30981" s="90" t="s">
        <v>30014</v>
      </c>
      <c r="D30981" s="91">
        <v>70500</v>
      </c>
      <c r="E30981" s="90" t="str">
        <f>IF(D30981=Contact!$M$4,MAX($E$2:E30980)+1,"")</f>
        <v/>
      </c>
    </row>
    <row r="30982" spans="3:5" x14ac:dyDescent="0.25">
      <c r="C30982" s="90" t="s">
        <v>30015</v>
      </c>
      <c r="D30982" s="91">
        <v>70500</v>
      </c>
      <c r="E30982" s="90" t="str">
        <f>IF(D30982=Contact!$M$4,MAX($E$2:E30981)+1,"")</f>
        <v/>
      </c>
    </row>
    <row r="30983" spans="3:5" x14ac:dyDescent="0.25">
      <c r="C30983" s="90" t="s">
        <v>30016</v>
      </c>
      <c r="D30983" s="91">
        <v>70500</v>
      </c>
      <c r="E30983" s="90" t="str">
        <f>IF(D30983=Contact!$M$4,MAX($E$2:E30982)+1,"")</f>
        <v/>
      </c>
    </row>
    <row r="30984" spans="3:5" x14ac:dyDescent="0.25">
      <c r="C30984" s="90" t="s">
        <v>30017</v>
      </c>
      <c r="D30984" s="91">
        <v>70500</v>
      </c>
      <c r="E30984" s="90" t="str">
        <f>IF(D30984=Contact!$M$4,MAX($E$2:E30983)+1,"")</f>
        <v/>
      </c>
    </row>
    <row r="30985" spans="3:5" x14ac:dyDescent="0.25">
      <c r="C30985" s="90" t="s">
        <v>30018</v>
      </c>
      <c r="D30985" s="91">
        <v>70500</v>
      </c>
      <c r="E30985" s="90" t="str">
        <f>IF(D30985=Contact!$M$4,MAX($E$2:E30984)+1,"")</f>
        <v/>
      </c>
    </row>
    <row r="30986" spans="3:5" x14ac:dyDescent="0.25">
      <c r="C30986" s="90" t="s">
        <v>30019</v>
      </c>
      <c r="D30986" s="91">
        <v>70600</v>
      </c>
      <c r="E30986" s="90" t="str">
        <f>IF(D30986=Contact!$M$4,MAX($E$2:E30985)+1,"")</f>
        <v/>
      </c>
    </row>
    <row r="30987" spans="3:5" x14ac:dyDescent="0.25">
      <c r="C30987" s="90" t="s">
        <v>30020</v>
      </c>
      <c r="D30987" s="91">
        <v>70600</v>
      </c>
      <c r="E30987" s="90" t="str">
        <f>IF(D30987=Contact!$M$4,MAX($E$2:E30986)+1,"")</f>
        <v/>
      </c>
    </row>
    <row r="30988" spans="3:5" x14ac:dyDescent="0.25">
      <c r="C30988" s="90" t="s">
        <v>30021</v>
      </c>
      <c r="D30988" s="91">
        <v>70600</v>
      </c>
      <c r="E30988" s="90" t="str">
        <f>IF(D30988=Contact!$M$4,MAX($E$2:E30987)+1,"")</f>
        <v/>
      </c>
    </row>
    <row r="30989" spans="3:5" x14ac:dyDescent="0.25">
      <c r="C30989" s="90" t="s">
        <v>30022</v>
      </c>
      <c r="D30989" s="91">
        <v>70600</v>
      </c>
      <c r="E30989" s="90" t="str">
        <f>IF(D30989=Contact!$M$4,MAX($E$2:E30988)+1,"")</f>
        <v/>
      </c>
    </row>
    <row r="30990" spans="3:5" x14ac:dyDescent="0.25">
      <c r="C30990" s="90" t="s">
        <v>30023</v>
      </c>
      <c r="D30990" s="91">
        <v>70600</v>
      </c>
      <c r="E30990" s="90" t="str">
        <f>IF(D30990=Contact!$M$4,MAX($E$2:E30989)+1,"")</f>
        <v/>
      </c>
    </row>
    <row r="30991" spans="3:5" x14ac:dyDescent="0.25">
      <c r="C30991" s="90" t="s">
        <v>30024</v>
      </c>
      <c r="D30991" s="91">
        <v>70600</v>
      </c>
      <c r="E30991" s="90" t="str">
        <f>IF(D30991=Contact!$M$4,MAX($E$2:E30990)+1,"")</f>
        <v/>
      </c>
    </row>
    <row r="30992" spans="3:5" x14ac:dyDescent="0.25">
      <c r="C30992" s="90" t="s">
        <v>30025</v>
      </c>
      <c r="D30992" s="91">
        <v>70600</v>
      </c>
      <c r="E30992" s="90" t="str">
        <f>IF(D30992=Contact!$M$4,MAX($E$2:E30991)+1,"")</f>
        <v/>
      </c>
    </row>
    <row r="30993" spans="3:5" x14ac:dyDescent="0.25">
      <c r="C30993" s="90" t="s">
        <v>30026</v>
      </c>
      <c r="D30993" s="91">
        <v>70600</v>
      </c>
      <c r="E30993" s="90" t="str">
        <f>IF(D30993=Contact!$M$4,MAX($E$2:E30992)+1,"")</f>
        <v/>
      </c>
    </row>
    <row r="30994" spans="3:5" x14ac:dyDescent="0.25">
      <c r="C30994" s="90" t="s">
        <v>30027</v>
      </c>
      <c r="D30994" s="91">
        <v>70600</v>
      </c>
      <c r="E30994" s="90" t="str">
        <f>IF(D30994=Contact!$M$4,MAX($E$2:E30993)+1,"")</f>
        <v/>
      </c>
    </row>
    <row r="30995" spans="3:5" x14ac:dyDescent="0.25">
      <c r="C30995" s="90" t="s">
        <v>12890</v>
      </c>
      <c r="D30995" s="91">
        <v>70600</v>
      </c>
      <c r="E30995" s="90" t="str">
        <f>IF(D30995=Contact!$M$4,MAX($E$2:E30994)+1,"")</f>
        <v/>
      </c>
    </row>
    <row r="30996" spans="3:5" x14ac:dyDescent="0.25">
      <c r="C30996" s="90" t="s">
        <v>30028</v>
      </c>
      <c r="D30996" s="91">
        <v>70600</v>
      </c>
      <c r="E30996" s="90" t="str">
        <f>IF(D30996=Contact!$M$4,MAX($E$2:E30995)+1,"")</f>
        <v/>
      </c>
    </row>
    <row r="30997" spans="3:5" x14ac:dyDescent="0.25">
      <c r="C30997" s="90" t="s">
        <v>30029</v>
      </c>
      <c r="D30997" s="91">
        <v>70600</v>
      </c>
      <c r="E30997" s="90" t="str">
        <f>IF(D30997=Contact!$M$4,MAX($E$2:E30996)+1,"")</f>
        <v/>
      </c>
    </row>
    <row r="30998" spans="3:5" x14ac:dyDescent="0.25">
      <c r="C30998" s="90" t="s">
        <v>30030</v>
      </c>
      <c r="D30998" s="91">
        <v>70600</v>
      </c>
      <c r="E30998" s="90" t="str">
        <f>IF(D30998=Contact!$M$4,MAX($E$2:E30997)+1,"")</f>
        <v/>
      </c>
    </row>
    <row r="30999" spans="3:5" x14ac:dyDescent="0.25">
      <c r="C30999" s="90" t="s">
        <v>30031</v>
      </c>
      <c r="D30999" s="91">
        <v>70600</v>
      </c>
      <c r="E30999" s="90" t="str">
        <f>IF(D30999=Contact!$M$4,MAX($E$2:E30998)+1,"")</f>
        <v/>
      </c>
    </row>
    <row r="31000" spans="3:5" x14ac:dyDescent="0.25">
      <c r="C31000" s="90" t="s">
        <v>30032</v>
      </c>
      <c r="D31000" s="91">
        <v>70600</v>
      </c>
      <c r="E31000" s="90" t="str">
        <f>IF(D31000=Contact!$M$4,MAX($E$2:E30999)+1,"")</f>
        <v/>
      </c>
    </row>
    <row r="31001" spans="3:5" x14ac:dyDescent="0.25">
      <c r="C31001" s="90" t="s">
        <v>30033</v>
      </c>
      <c r="D31001" s="91">
        <v>70600</v>
      </c>
      <c r="E31001" s="90" t="str">
        <f>IF(D31001=Contact!$M$4,MAX($E$2:E31000)+1,"")</f>
        <v/>
      </c>
    </row>
    <row r="31002" spans="3:5" x14ac:dyDescent="0.25">
      <c r="C31002" s="90" t="s">
        <v>30034</v>
      </c>
      <c r="D31002" s="91">
        <v>70600</v>
      </c>
      <c r="E31002" s="90" t="str">
        <f>IF(D31002=Contact!$M$4,MAX($E$2:E31001)+1,"")</f>
        <v/>
      </c>
    </row>
    <row r="31003" spans="3:5" x14ac:dyDescent="0.25">
      <c r="C31003" s="90" t="s">
        <v>30035</v>
      </c>
      <c r="D31003" s="91">
        <v>70600</v>
      </c>
      <c r="E31003" s="90" t="str">
        <f>IF(D31003=Contact!$M$4,MAX($E$2:E31002)+1,"")</f>
        <v/>
      </c>
    </row>
    <row r="31004" spans="3:5" x14ac:dyDescent="0.25">
      <c r="C31004" s="90" t="s">
        <v>30036</v>
      </c>
      <c r="D31004" s="91">
        <v>70600</v>
      </c>
      <c r="E31004" s="90" t="str">
        <f>IF(D31004=Contact!$M$4,MAX($E$2:E31003)+1,"")</f>
        <v/>
      </c>
    </row>
    <row r="31005" spans="3:5" x14ac:dyDescent="0.25">
      <c r="C31005" s="90" t="s">
        <v>3100</v>
      </c>
      <c r="D31005" s="91">
        <v>70600</v>
      </c>
      <c r="E31005" s="90" t="str">
        <f>IF(D31005=Contact!$M$4,MAX($E$2:E31004)+1,"")</f>
        <v/>
      </c>
    </row>
    <row r="31006" spans="3:5" x14ac:dyDescent="0.25">
      <c r="C31006" s="90" t="s">
        <v>30037</v>
      </c>
      <c r="D31006" s="91">
        <v>70700</v>
      </c>
      <c r="E31006" s="90" t="str">
        <f>IF(D31006=Contact!$M$4,MAX($E$2:E31005)+1,"")</f>
        <v/>
      </c>
    </row>
    <row r="31007" spans="3:5" x14ac:dyDescent="0.25">
      <c r="C31007" s="90" t="s">
        <v>30038</v>
      </c>
      <c r="D31007" s="91">
        <v>70700</v>
      </c>
      <c r="E31007" s="90" t="str">
        <f>IF(D31007=Contact!$M$4,MAX($E$2:E31006)+1,"")</f>
        <v/>
      </c>
    </row>
    <row r="31008" spans="3:5" x14ac:dyDescent="0.25">
      <c r="C31008" s="90" t="s">
        <v>30039</v>
      </c>
      <c r="D31008" s="91">
        <v>70700</v>
      </c>
      <c r="E31008" s="90" t="str">
        <f>IF(D31008=Contact!$M$4,MAX($E$2:E31007)+1,"")</f>
        <v/>
      </c>
    </row>
    <row r="31009" spans="3:5" x14ac:dyDescent="0.25">
      <c r="C31009" s="90" t="s">
        <v>30040</v>
      </c>
      <c r="D31009" s="91">
        <v>70700</v>
      </c>
      <c r="E31009" s="90" t="str">
        <f>IF(D31009=Contact!$M$4,MAX($E$2:E31008)+1,"")</f>
        <v/>
      </c>
    </row>
    <row r="31010" spans="3:5" x14ac:dyDescent="0.25">
      <c r="C31010" s="90" t="s">
        <v>30041</v>
      </c>
      <c r="D31010" s="91">
        <v>70700</v>
      </c>
      <c r="E31010" s="90" t="str">
        <f>IF(D31010=Contact!$M$4,MAX($E$2:E31009)+1,"")</f>
        <v/>
      </c>
    </row>
    <row r="31011" spans="3:5" x14ac:dyDescent="0.25">
      <c r="C31011" s="90" t="s">
        <v>30042</v>
      </c>
      <c r="D31011" s="91">
        <v>70700</v>
      </c>
      <c r="E31011" s="90" t="str">
        <f>IF(D31011=Contact!$M$4,MAX($E$2:E31010)+1,"")</f>
        <v/>
      </c>
    </row>
    <row r="31012" spans="3:5" x14ac:dyDescent="0.25">
      <c r="C31012" s="90" t="s">
        <v>30043</v>
      </c>
      <c r="D31012" s="91">
        <v>70700</v>
      </c>
      <c r="E31012" s="90" t="str">
        <f>IF(D31012=Contact!$M$4,MAX($E$2:E31011)+1,"")</f>
        <v/>
      </c>
    </row>
    <row r="31013" spans="3:5" x14ac:dyDescent="0.25">
      <c r="C31013" s="90" t="s">
        <v>30044</v>
      </c>
      <c r="D31013" s="91">
        <v>70700</v>
      </c>
      <c r="E31013" s="90" t="str">
        <f>IF(D31013=Contact!$M$4,MAX($E$2:E31012)+1,"")</f>
        <v/>
      </c>
    </row>
    <row r="31014" spans="3:5" x14ac:dyDescent="0.25">
      <c r="C31014" s="90" t="s">
        <v>30045</v>
      </c>
      <c r="D31014" s="91">
        <v>70700</v>
      </c>
      <c r="E31014" s="90" t="str">
        <f>IF(D31014=Contact!$M$4,MAX($E$2:E31013)+1,"")</f>
        <v/>
      </c>
    </row>
    <row r="31015" spans="3:5" x14ac:dyDescent="0.25">
      <c r="C31015" s="90" t="s">
        <v>30046</v>
      </c>
      <c r="D31015" s="91">
        <v>70700</v>
      </c>
      <c r="E31015" s="90" t="str">
        <f>IF(D31015=Contact!$M$4,MAX($E$2:E31014)+1,"")</f>
        <v/>
      </c>
    </row>
    <row r="31016" spans="3:5" x14ac:dyDescent="0.25">
      <c r="C31016" s="90" t="s">
        <v>30047</v>
      </c>
      <c r="D31016" s="91">
        <v>70700</v>
      </c>
      <c r="E31016" s="90" t="str">
        <f>IF(D31016=Contact!$M$4,MAX($E$2:E31015)+1,"")</f>
        <v/>
      </c>
    </row>
    <row r="31017" spans="3:5" x14ac:dyDescent="0.25">
      <c r="C31017" s="90" t="s">
        <v>30048</v>
      </c>
      <c r="D31017" s="91">
        <v>70700</v>
      </c>
      <c r="E31017" s="90" t="str">
        <f>IF(D31017=Contact!$M$4,MAX($E$2:E31016)+1,"")</f>
        <v/>
      </c>
    </row>
    <row r="31018" spans="3:5" x14ac:dyDescent="0.25">
      <c r="C31018" s="90" t="s">
        <v>30049</v>
      </c>
      <c r="D31018" s="91">
        <v>70700</v>
      </c>
      <c r="E31018" s="90" t="str">
        <f>IF(D31018=Contact!$M$4,MAX($E$2:E31017)+1,"")</f>
        <v/>
      </c>
    </row>
    <row r="31019" spans="3:5" x14ac:dyDescent="0.25">
      <c r="C31019" s="90" t="s">
        <v>30050</v>
      </c>
      <c r="D31019" s="91">
        <v>70700</v>
      </c>
      <c r="E31019" s="90" t="str">
        <f>IF(D31019=Contact!$M$4,MAX($E$2:E31018)+1,"")</f>
        <v/>
      </c>
    </row>
    <row r="31020" spans="3:5" x14ac:dyDescent="0.25">
      <c r="C31020" s="90" t="s">
        <v>30051</v>
      </c>
      <c r="D31020" s="91">
        <v>70700</v>
      </c>
      <c r="E31020" s="90" t="str">
        <f>IF(D31020=Contact!$M$4,MAX($E$2:E31019)+1,"")</f>
        <v/>
      </c>
    </row>
    <row r="31021" spans="3:5" x14ac:dyDescent="0.25">
      <c r="C31021" s="90" t="s">
        <v>30052</v>
      </c>
      <c r="D31021" s="91">
        <v>70700</v>
      </c>
      <c r="E31021" s="90" t="str">
        <f>IF(D31021=Contact!$M$4,MAX($E$2:E31020)+1,"")</f>
        <v/>
      </c>
    </row>
    <row r="31022" spans="3:5" x14ac:dyDescent="0.25">
      <c r="C31022" s="90" t="s">
        <v>30053</v>
      </c>
      <c r="D31022" s="91">
        <v>70700</v>
      </c>
      <c r="E31022" s="90" t="str">
        <f>IF(D31022=Contact!$M$4,MAX($E$2:E31021)+1,"")</f>
        <v/>
      </c>
    </row>
    <row r="31023" spans="3:5" x14ac:dyDescent="0.25">
      <c r="C31023" s="90" t="s">
        <v>30054</v>
      </c>
      <c r="D31023" s="91">
        <v>70700</v>
      </c>
      <c r="E31023" s="90" t="str">
        <f>IF(D31023=Contact!$M$4,MAX($E$2:E31022)+1,"")</f>
        <v/>
      </c>
    </row>
    <row r="31024" spans="3:5" x14ac:dyDescent="0.25">
      <c r="C31024" s="90" t="s">
        <v>30055</v>
      </c>
      <c r="D31024" s="91">
        <v>70700</v>
      </c>
      <c r="E31024" s="90" t="str">
        <f>IF(D31024=Contact!$M$4,MAX($E$2:E31023)+1,"")</f>
        <v/>
      </c>
    </row>
    <row r="31025" spans="3:5" x14ac:dyDescent="0.25">
      <c r="C31025" s="90" t="s">
        <v>30056</v>
      </c>
      <c r="D31025" s="91">
        <v>70700</v>
      </c>
      <c r="E31025" s="90" t="str">
        <f>IF(D31025=Contact!$M$4,MAX($E$2:E31024)+1,"")</f>
        <v/>
      </c>
    </row>
    <row r="31026" spans="3:5" x14ac:dyDescent="0.25">
      <c r="C31026" s="90" t="s">
        <v>30057</v>
      </c>
      <c r="D31026" s="91">
        <v>70700</v>
      </c>
      <c r="E31026" s="90" t="str">
        <f>IF(D31026=Contact!$M$4,MAX($E$2:E31025)+1,"")</f>
        <v/>
      </c>
    </row>
    <row r="31027" spans="3:5" x14ac:dyDescent="0.25">
      <c r="C31027" s="90" t="s">
        <v>30058</v>
      </c>
      <c r="D31027" s="91">
        <v>70700</v>
      </c>
      <c r="E31027" s="90" t="str">
        <f>IF(D31027=Contact!$M$4,MAX($E$2:E31026)+1,"")</f>
        <v/>
      </c>
    </row>
    <row r="31028" spans="3:5" x14ac:dyDescent="0.25">
      <c r="C31028" s="90" t="s">
        <v>30059</v>
      </c>
      <c r="D31028" s="91">
        <v>70700</v>
      </c>
      <c r="E31028" s="90" t="str">
        <f>IF(D31028=Contact!$M$4,MAX($E$2:E31027)+1,"")</f>
        <v/>
      </c>
    </row>
    <row r="31029" spans="3:5" x14ac:dyDescent="0.25">
      <c r="C31029" s="90" t="s">
        <v>30060</v>
      </c>
      <c r="D31029" s="91">
        <v>70700</v>
      </c>
      <c r="E31029" s="90" t="str">
        <f>IF(D31029=Contact!$M$4,MAX($E$2:E31028)+1,"")</f>
        <v/>
      </c>
    </row>
    <row r="31030" spans="3:5" x14ac:dyDescent="0.25">
      <c r="C31030" s="90" t="s">
        <v>30061</v>
      </c>
      <c r="D31030" s="91">
        <v>70700</v>
      </c>
      <c r="E31030" s="90" t="str">
        <f>IF(D31030=Contact!$M$4,MAX($E$2:E31029)+1,"")</f>
        <v/>
      </c>
    </row>
    <row r="31031" spans="3:5" x14ac:dyDescent="0.25">
      <c r="C31031" s="90" t="s">
        <v>30062</v>
      </c>
      <c r="D31031" s="91">
        <v>70800</v>
      </c>
      <c r="E31031" s="90" t="str">
        <f>IF(D31031=Contact!$M$4,MAX($E$2:E31030)+1,"")</f>
        <v/>
      </c>
    </row>
    <row r="31032" spans="3:5" x14ac:dyDescent="0.25">
      <c r="C31032" s="90" t="s">
        <v>30063</v>
      </c>
      <c r="D31032" s="91">
        <v>70800</v>
      </c>
      <c r="E31032" s="90" t="str">
        <f>IF(D31032=Contact!$M$4,MAX($E$2:E31031)+1,"")</f>
        <v/>
      </c>
    </row>
    <row r="31033" spans="3:5" x14ac:dyDescent="0.25">
      <c r="C31033" s="90" t="s">
        <v>30064</v>
      </c>
      <c r="D31033" s="91">
        <v>70800</v>
      </c>
      <c r="E31033" s="90" t="str">
        <f>IF(D31033=Contact!$M$4,MAX($E$2:E31032)+1,"")</f>
        <v/>
      </c>
    </row>
    <row r="31034" spans="3:5" x14ac:dyDescent="0.25">
      <c r="C31034" s="90" t="s">
        <v>30065</v>
      </c>
      <c r="D31034" s="91">
        <v>70800</v>
      </c>
      <c r="E31034" s="90" t="str">
        <f>IF(D31034=Contact!$M$4,MAX($E$2:E31033)+1,"")</f>
        <v/>
      </c>
    </row>
    <row r="31035" spans="3:5" x14ac:dyDescent="0.25">
      <c r="C31035" s="90" t="s">
        <v>30066</v>
      </c>
      <c r="D31035" s="91">
        <v>70800</v>
      </c>
      <c r="E31035" s="90" t="str">
        <f>IF(D31035=Contact!$M$4,MAX($E$2:E31034)+1,"")</f>
        <v/>
      </c>
    </row>
    <row r="31036" spans="3:5" x14ac:dyDescent="0.25">
      <c r="C31036" s="90" t="s">
        <v>21329</v>
      </c>
      <c r="D31036" s="91">
        <v>70800</v>
      </c>
      <c r="E31036" s="90" t="str">
        <f>IF(D31036=Contact!$M$4,MAX($E$2:E31035)+1,"")</f>
        <v/>
      </c>
    </row>
    <row r="31037" spans="3:5" x14ac:dyDescent="0.25">
      <c r="C31037" s="90" t="s">
        <v>30067</v>
      </c>
      <c r="D31037" s="91">
        <v>70800</v>
      </c>
      <c r="E31037" s="90" t="str">
        <f>IF(D31037=Contact!$M$4,MAX($E$2:E31036)+1,"")</f>
        <v/>
      </c>
    </row>
    <row r="31038" spans="3:5" x14ac:dyDescent="0.25">
      <c r="C31038" s="90" t="s">
        <v>30068</v>
      </c>
      <c r="D31038" s="91">
        <v>70800</v>
      </c>
      <c r="E31038" s="90" t="str">
        <f>IF(D31038=Contact!$M$4,MAX($E$2:E31037)+1,"")</f>
        <v/>
      </c>
    </row>
    <row r="31039" spans="3:5" x14ac:dyDescent="0.25">
      <c r="C31039" s="90" t="s">
        <v>30069</v>
      </c>
      <c r="D31039" s="91">
        <v>70800</v>
      </c>
      <c r="E31039" s="90" t="str">
        <f>IF(D31039=Contact!$M$4,MAX($E$2:E31038)+1,"")</f>
        <v/>
      </c>
    </row>
    <row r="31040" spans="3:5" x14ac:dyDescent="0.25">
      <c r="C31040" s="90" t="s">
        <v>30070</v>
      </c>
      <c r="D31040" s="91">
        <v>70800</v>
      </c>
      <c r="E31040" s="90" t="str">
        <f>IF(D31040=Contact!$M$4,MAX($E$2:E31039)+1,"")</f>
        <v/>
      </c>
    </row>
    <row r="31041" spans="3:5" x14ac:dyDescent="0.25">
      <c r="C31041" s="90" t="s">
        <v>30071</v>
      </c>
      <c r="D31041" s="91">
        <v>70800</v>
      </c>
      <c r="E31041" s="90" t="str">
        <f>IF(D31041=Contact!$M$4,MAX($E$2:E31040)+1,"")</f>
        <v/>
      </c>
    </row>
    <row r="31042" spans="3:5" x14ac:dyDescent="0.25">
      <c r="C31042" s="90" t="s">
        <v>30072</v>
      </c>
      <c r="D31042" s="91">
        <v>70800</v>
      </c>
      <c r="E31042" s="90" t="str">
        <f>IF(D31042=Contact!$M$4,MAX($E$2:E31041)+1,"")</f>
        <v/>
      </c>
    </row>
    <row r="31043" spans="3:5" x14ac:dyDescent="0.25">
      <c r="C31043" s="90" t="s">
        <v>30073</v>
      </c>
      <c r="D31043" s="91">
        <v>70800</v>
      </c>
      <c r="E31043" s="90" t="str">
        <f>IF(D31043=Contact!$M$4,MAX($E$2:E31042)+1,"")</f>
        <v/>
      </c>
    </row>
    <row r="31044" spans="3:5" x14ac:dyDescent="0.25">
      <c r="C31044" s="90" t="s">
        <v>30074</v>
      </c>
      <c r="D31044" s="91">
        <v>70800</v>
      </c>
      <c r="E31044" s="90" t="str">
        <f>IF(D31044=Contact!$M$4,MAX($E$2:E31043)+1,"")</f>
        <v/>
      </c>
    </row>
    <row r="31045" spans="3:5" x14ac:dyDescent="0.25">
      <c r="C31045" s="90" t="s">
        <v>30075</v>
      </c>
      <c r="D31045" s="91">
        <v>70800</v>
      </c>
      <c r="E31045" s="90" t="str">
        <f>IF(D31045=Contact!$M$4,MAX($E$2:E31044)+1,"")</f>
        <v/>
      </c>
    </row>
    <row r="31046" spans="3:5" x14ac:dyDescent="0.25">
      <c r="C31046" s="90" t="s">
        <v>30076</v>
      </c>
      <c r="D31046" s="91">
        <v>70800</v>
      </c>
      <c r="E31046" s="90" t="str">
        <f>IF(D31046=Contact!$M$4,MAX($E$2:E31045)+1,"")</f>
        <v/>
      </c>
    </row>
    <row r="31047" spans="3:5" x14ac:dyDescent="0.25">
      <c r="C31047" s="90" t="s">
        <v>30077</v>
      </c>
      <c r="D31047" s="91">
        <v>70800</v>
      </c>
      <c r="E31047" s="90" t="str">
        <f>IF(D31047=Contact!$M$4,MAX($E$2:E31046)+1,"")</f>
        <v/>
      </c>
    </row>
    <row r="31048" spans="3:5" x14ac:dyDescent="0.25">
      <c r="C31048" s="90" t="s">
        <v>30078</v>
      </c>
      <c r="D31048" s="91">
        <v>70800</v>
      </c>
      <c r="E31048" s="90" t="str">
        <f>IF(D31048=Contact!$M$4,MAX($E$2:E31047)+1,"")</f>
        <v/>
      </c>
    </row>
    <row r="31049" spans="3:5" x14ac:dyDescent="0.25">
      <c r="C31049" s="90" t="s">
        <v>30079</v>
      </c>
      <c r="D31049" s="91">
        <v>71000</v>
      </c>
      <c r="E31049" s="90" t="str">
        <f>IF(D31049=Contact!$M$4,MAX($E$2:E31048)+1,"")</f>
        <v/>
      </c>
    </row>
    <row r="31050" spans="3:5" x14ac:dyDescent="0.25">
      <c r="C31050" s="90" t="s">
        <v>30080</v>
      </c>
      <c r="D31050" s="91">
        <v>71000</v>
      </c>
      <c r="E31050" s="90" t="str">
        <f>IF(D31050=Contact!$M$4,MAX($E$2:E31049)+1,"")</f>
        <v/>
      </c>
    </row>
    <row r="31051" spans="3:5" x14ac:dyDescent="0.25">
      <c r="C31051" s="90" t="s">
        <v>30081</v>
      </c>
      <c r="D31051" s="91">
        <v>71000</v>
      </c>
      <c r="E31051" s="90" t="str">
        <f>IF(D31051=Contact!$M$4,MAX($E$2:E31050)+1,"")</f>
        <v/>
      </c>
    </row>
    <row r="31052" spans="3:5" x14ac:dyDescent="0.25">
      <c r="C31052" s="90" t="s">
        <v>30082</v>
      </c>
      <c r="D31052" s="91">
        <v>71000</v>
      </c>
      <c r="E31052" s="90" t="str">
        <f>IF(D31052=Contact!$M$4,MAX($E$2:E31051)+1,"")</f>
        <v/>
      </c>
    </row>
    <row r="31053" spans="3:5" x14ac:dyDescent="0.25">
      <c r="C31053" s="90" t="s">
        <v>30083</v>
      </c>
      <c r="D31053" s="91">
        <v>71000</v>
      </c>
      <c r="E31053" s="90" t="str">
        <f>IF(D31053=Contact!$M$4,MAX($E$2:E31052)+1,"")</f>
        <v/>
      </c>
    </row>
    <row r="31054" spans="3:5" x14ac:dyDescent="0.25">
      <c r="C31054" s="90" t="s">
        <v>30084</v>
      </c>
      <c r="D31054" s="91">
        <v>71000</v>
      </c>
      <c r="E31054" s="90" t="str">
        <f>IF(D31054=Contact!$M$4,MAX($E$2:E31053)+1,"")</f>
        <v/>
      </c>
    </row>
    <row r="31055" spans="3:5" x14ac:dyDescent="0.25">
      <c r="C31055" s="90" t="s">
        <v>30085</v>
      </c>
      <c r="D31055" s="91">
        <v>71000</v>
      </c>
      <c r="E31055" s="90" t="str">
        <f>IF(D31055=Contact!$M$4,MAX($E$2:E31054)+1,"")</f>
        <v/>
      </c>
    </row>
    <row r="31056" spans="3:5" x14ac:dyDescent="0.25">
      <c r="C31056" s="90" t="s">
        <v>30086</v>
      </c>
      <c r="D31056" s="91">
        <v>71100</v>
      </c>
      <c r="E31056" s="90" t="str">
        <f>IF(D31056=Contact!$M$4,MAX($E$2:E31055)+1,"")</f>
        <v/>
      </c>
    </row>
    <row r="31057" spans="3:5" x14ac:dyDescent="0.25">
      <c r="C31057" s="90" t="s">
        <v>30087</v>
      </c>
      <c r="D31057" s="91">
        <v>71100</v>
      </c>
      <c r="E31057" s="90" t="str">
        <f>IF(D31057=Contact!$M$4,MAX($E$2:E31056)+1,"")</f>
        <v/>
      </c>
    </row>
    <row r="31058" spans="3:5" x14ac:dyDescent="0.25">
      <c r="C31058" s="90" t="s">
        <v>8708</v>
      </c>
      <c r="D31058" s="91">
        <v>71100</v>
      </c>
      <c r="E31058" s="90" t="str">
        <f>IF(D31058=Contact!$M$4,MAX($E$2:E31057)+1,"")</f>
        <v/>
      </c>
    </row>
    <row r="31059" spans="3:5" x14ac:dyDescent="0.25">
      <c r="C31059" s="90" t="s">
        <v>1343</v>
      </c>
      <c r="D31059" s="91">
        <v>71100</v>
      </c>
      <c r="E31059" s="90" t="str">
        <f>IF(D31059=Contact!$M$4,MAX($E$2:E31058)+1,"")</f>
        <v/>
      </c>
    </row>
    <row r="31060" spans="3:5" x14ac:dyDescent="0.25">
      <c r="C31060" s="90" t="s">
        <v>30088</v>
      </c>
      <c r="D31060" s="91">
        <v>71100</v>
      </c>
      <c r="E31060" s="90" t="str">
        <f>IF(D31060=Contact!$M$4,MAX($E$2:E31059)+1,"")</f>
        <v/>
      </c>
    </row>
    <row r="31061" spans="3:5" x14ac:dyDescent="0.25">
      <c r="C31061" s="90" t="s">
        <v>30089</v>
      </c>
      <c r="D31061" s="91">
        <v>71110</v>
      </c>
      <c r="E31061" s="90" t="str">
        <f>IF(D31061=Contact!$M$4,MAX($E$2:E31060)+1,"")</f>
        <v/>
      </c>
    </row>
    <row r="31062" spans="3:5" x14ac:dyDescent="0.25">
      <c r="C31062" s="90" t="s">
        <v>30090</v>
      </c>
      <c r="D31062" s="91">
        <v>71110</v>
      </c>
      <c r="E31062" s="90" t="str">
        <f>IF(D31062=Contact!$M$4,MAX($E$2:E31061)+1,"")</f>
        <v/>
      </c>
    </row>
    <row r="31063" spans="3:5" x14ac:dyDescent="0.25">
      <c r="C31063" s="90" t="s">
        <v>7979</v>
      </c>
      <c r="D31063" s="91">
        <v>71110</v>
      </c>
      <c r="E31063" s="90" t="str">
        <f>IF(D31063=Contact!$M$4,MAX($E$2:E31062)+1,"")</f>
        <v/>
      </c>
    </row>
    <row r="31064" spans="3:5" x14ac:dyDescent="0.25">
      <c r="C31064" s="90" t="s">
        <v>30091</v>
      </c>
      <c r="D31064" s="91">
        <v>71110</v>
      </c>
      <c r="E31064" s="90" t="str">
        <f>IF(D31064=Contact!$M$4,MAX($E$2:E31063)+1,"")</f>
        <v/>
      </c>
    </row>
    <row r="31065" spans="3:5" x14ac:dyDescent="0.25">
      <c r="C31065" s="90" t="s">
        <v>30092</v>
      </c>
      <c r="D31065" s="91">
        <v>71110</v>
      </c>
      <c r="E31065" s="90" t="str">
        <f>IF(D31065=Contact!$M$4,MAX($E$2:E31064)+1,"")</f>
        <v/>
      </c>
    </row>
    <row r="31066" spans="3:5" x14ac:dyDescent="0.25">
      <c r="C31066" s="90" t="s">
        <v>30093</v>
      </c>
      <c r="D31066" s="91">
        <v>71110</v>
      </c>
      <c r="E31066" s="90" t="str">
        <f>IF(D31066=Contact!$M$4,MAX($E$2:E31065)+1,"")</f>
        <v/>
      </c>
    </row>
    <row r="31067" spans="3:5" x14ac:dyDescent="0.25">
      <c r="C31067" s="90" t="s">
        <v>30094</v>
      </c>
      <c r="D31067" s="91">
        <v>71110</v>
      </c>
      <c r="E31067" s="90" t="str">
        <f>IF(D31067=Contact!$M$4,MAX($E$2:E31066)+1,"")</f>
        <v/>
      </c>
    </row>
    <row r="31068" spans="3:5" x14ac:dyDescent="0.25">
      <c r="C31068" s="90" t="s">
        <v>30095</v>
      </c>
      <c r="D31068" s="91">
        <v>71110</v>
      </c>
      <c r="E31068" s="90" t="str">
        <f>IF(D31068=Contact!$M$4,MAX($E$2:E31067)+1,"")</f>
        <v/>
      </c>
    </row>
    <row r="31069" spans="3:5" x14ac:dyDescent="0.25">
      <c r="C31069" s="90" t="s">
        <v>30096</v>
      </c>
      <c r="D31069" s="91">
        <v>71110</v>
      </c>
      <c r="E31069" s="90" t="str">
        <f>IF(D31069=Contact!$M$4,MAX($E$2:E31068)+1,"")</f>
        <v/>
      </c>
    </row>
    <row r="31070" spans="3:5" x14ac:dyDescent="0.25">
      <c r="C31070" s="90" t="s">
        <v>30097</v>
      </c>
      <c r="D31070" s="91">
        <v>71110</v>
      </c>
      <c r="E31070" s="90" t="str">
        <f>IF(D31070=Contact!$M$4,MAX($E$2:E31069)+1,"")</f>
        <v/>
      </c>
    </row>
    <row r="31071" spans="3:5" x14ac:dyDescent="0.25">
      <c r="C31071" s="90" t="s">
        <v>30098</v>
      </c>
      <c r="D31071" s="91">
        <v>71110</v>
      </c>
      <c r="E31071" s="90" t="str">
        <f>IF(D31071=Contact!$M$4,MAX($E$2:E31070)+1,"")</f>
        <v/>
      </c>
    </row>
    <row r="31072" spans="3:5" x14ac:dyDescent="0.25">
      <c r="C31072" s="90" t="s">
        <v>30099</v>
      </c>
      <c r="D31072" s="91">
        <v>71110</v>
      </c>
      <c r="E31072" s="90" t="str">
        <f>IF(D31072=Contact!$M$4,MAX($E$2:E31071)+1,"")</f>
        <v/>
      </c>
    </row>
    <row r="31073" spans="3:5" x14ac:dyDescent="0.25">
      <c r="C31073" s="90" t="s">
        <v>30100</v>
      </c>
      <c r="D31073" s="91">
        <v>71110</v>
      </c>
      <c r="E31073" s="90" t="str">
        <f>IF(D31073=Contact!$M$4,MAX($E$2:E31072)+1,"")</f>
        <v/>
      </c>
    </row>
    <row r="31074" spans="3:5" x14ac:dyDescent="0.25">
      <c r="C31074" s="90" t="s">
        <v>17013</v>
      </c>
      <c r="D31074" s="91">
        <v>71110</v>
      </c>
      <c r="E31074" s="90" t="str">
        <f>IF(D31074=Contact!$M$4,MAX($E$2:E31073)+1,"")</f>
        <v/>
      </c>
    </row>
    <row r="31075" spans="3:5" x14ac:dyDescent="0.25">
      <c r="C31075" s="90" t="s">
        <v>20777</v>
      </c>
      <c r="D31075" s="91">
        <v>71110</v>
      </c>
      <c r="E31075" s="90" t="str">
        <f>IF(D31075=Contact!$M$4,MAX($E$2:E31074)+1,"")</f>
        <v/>
      </c>
    </row>
    <row r="31076" spans="3:5" x14ac:dyDescent="0.25">
      <c r="C31076" s="90" t="s">
        <v>30101</v>
      </c>
      <c r="D31076" s="91">
        <v>71110</v>
      </c>
      <c r="E31076" s="90" t="str">
        <f>IF(D31076=Contact!$M$4,MAX($E$2:E31075)+1,"")</f>
        <v/>
      </c>
    </row>
    <row r="31077" spans="3:5" x14ac:dyDescent="0.25">
      <c r="C31077" s="90" t="s">
        <v>30102</v>
      </c>
      <c r="D31077" s="91">
        <v>71110</v>
      </c>
      <c r="E31077" s="90" t="str">
        <f>IF(D31077=Contact!$M$4,MAX($E$2:E31076)+1,"")</f>
        <v/>
      </c>
    </row>
    <row r="31078" spans="3:5" x14ac:dyDescent="0.25">
      <c r="C31078" s="90" t="s">
        <v>30103</v>
      </c>
      <c r="D31078" s="91">
        <v>71110</v>
      </c>
      <c r="E31078" s="90" t="str">
        <f>IF(D31078=Contact!$M$4,MAX($E$2:E31077)+1,"")</f>
        <v/>
      </c>
    </row>
    <row r="31079" spans="3:5" x14ac:dyDescent="0.25">
      <c r="C31079" s="90" t="s">
        <v>30104</v>
      </c>
      <c r="D31079" s="91">
        <v>71110</v>
      </c>
      <c r="E31079" s="90" t="str">
        <f>IF(D31079=Contact!$M$4,MAX($E$2:E31078)+1,"")</f>
        <v/>
      </c>
    </row>
    <row r="31080" spans="3:5" x14ac:dyDescent="0.25">
      <c r="C31080" s="90" t="s">
        <v>30081</v>
      </c>
      <c r="D31080" s="91">
        <v>71118</v>
      </c>
      <c r="E31080" s="90" t="str">
        <f>IF(D31080=Contact!$M$4,MAX($E$2:E31079)+1,"")</f>
        <v/>
      </c>
    </row>
    <row r="31081" spans="3:5" x14ac:dyDescent="0.25">
      <c r="C31081" s="90" t="s">
        <v>30105</v>
      </c>
      <c r="D31081" s="91">
        <v>71118</v>
      </c>
      <c r="E31081" s="90" t="str">
        <f>IF(D31081=Contact!$M$4,MAX($E$2:E31080)+1,"")</f>
        <v/>
      </c>
    </row>
    <row r="31082" spans="3:5" x14ac:dyDescent="0.25">
      <c r="C31082" s="90" t="s">
        <v>13202</v>
      </c>
      <c r="D31082" s="91">
        <v>71120</v>
      </c>
      <c r="E31082" s="90" t="str">
        <f>IF(D31082=Contact!$M$4,MAX($E$2:E31081)+1,"")</f>
        <v/>
      </c>
    </row>
    <row r="31083" spans="3:5" x14ac:dyDescent="0.25">
      <c r="C31083" s="90" t="s">
        <v>30106</v>
      </c>
      <c r="D31083" s="91">
        <v>71120</v>
      </c>
      <c r="E31083" s="90" t="str">
        <f>IF(D31083=Contact!$M$4,MAX($E$2:E31082)+1,"")</f>
        <v/>
      </c>
    </row>
    <row r="31084" spans="3:5" x14ac:dyDescent="0.25">
      <c r="C31084" s="90" t="s">
        <v>17622</v>
      </c>
      <c r="D31084" s="91">
        <v>71120</v>
      </c>
      <c r="E31084" s="90" t="str">
        <f>IF(D31084=Contact!$M$4,MAX($E$2:E31083)+1,"")</f>
        <v/>
      </c>
    </row>
    <row r="31085" spans="3:5" x14ac:dyDescent="0.25">
      <c r="C31085" s="90" t="s">
        <v>30107</v>
      </c>
      <c r="D31085" s="91">
        <v>71120</v>
      </c>
      <c r="E31085" s="90" t="str">
        <f>IF(D31085=Contact!$M$4,MAX($E$2:E31084)+1,"")</f>
        <v/>
      </c>
    </row>
    <row r="31086" spans="3:5" x14ac:dyDescent="0.25">
      <c r="C31086" s="90" t="s">
        <v>12038</v>
      </c>
      <c r="D31086" s="91">
        <v>71120</v>
      </c>
      <c r="E31086" s="90" t="str">
        <f>IF(D31086=Contact!$M$4,MAX($E$2:E31085)+1,"")</f>
        <v/>
      </c>
    </row>
    <row r="31087" spans="3:5" x14ac:dyDescent="0.25">
      <c r="C31087" s="90" t="s">
        <v>30108</v>
      </c>
      <c r="D31087" s="91">
        <v>71120</v>
      </c>
      <c r="E31087" s="90" t="str">
        <f>IF(D31087=Contact!$M$4,MAX($E$2:E31086)+1,"")</f>
        <v/>
      </c>
    </row>
    <row r="31088" spans="3:5" x14ac:dyDescent="0.25">
      <c r="C31088" s="90" t="s">
        <v>30109</v>
      </c>
      <c r="D31088" s="91">
        <v>71120</v>
      </c>
      <c r="E31088" s="90" t="str">
        <f>IF(D31088=Contact!$M$4,MAX($E$2:E31087)+1,"")</f>
        <v/>
      </c>
    </row>
    <row r="31089" spans="3:5" x14ac:dyDescent="0.25">
      <c r="C31089" s="90" t="s">
        <v>30110</v>
      </c>
      <c r="D31089" s="91">
        <v>71120</v>
      </c>
      <c r="E31089" s="90" t="str">
        <f>IF(D31089=Contact!$M$4,MAX($E$2:E31088)+1,"")</f>
        <v/>
      </c>
    </row>
    <row r="31090" spans="3:5" x14ac:dyDescent="0.25">
      <c r="C31090" s="90" t="s">
        <v>30111</v>
      </c>
      <c r="D31090" s="91">
        <v>71120</v>
      </c>
      <c r="E31090" s="90" t="str">
        <f>IF(D31090=Contact!$M$4,MAX($E$2:E31089)+1,"")</f>
        <v/>
      </c>
    </row>
    <row r="31091" spans="3:5" x14ac:dyDescent="0.25">
      <c r="C31091" s="90" t="s">
        <v>30112</v>
      </c>
      <c r="D31091" s="91">
        <v>71120</v>
      </c>
      <c r="E31091" s="90" t="str">
        <f>IF(D31091=Contact!$M$4,MAX($E$2:E31090)+1,"")</f>
        <v/>
      </c>
    </row>
    <row r="31092" spans="3:5" x14ac:dyDescent="0.25">
      <c r="C31092" s="90" t="s">
        <v>16791</v>
      </c>
      <c r="D31092" s="91">
        <v>71120</v>
      </c>
      <c r="E31092" s="90" t="str">
        <f>IF(D31092=Contact!$M$4,MAX($E$2:E31091)+1,"")</f>
        <v/>
      </c>
    </row>
    <row r="31093" spans="3:5" x14ac:dyDescent="0.25">
      <c r="C31093" s="90" t="s">
        <v>7980</v>
      </c>
      <c r="D31093" s="91">
        <v>71130</v>
      </c>
      <c r="E31093" s="90" t="str">
        <f>IF(D31093=Contact!$M$4,MAX($E$2:E31092)+1,"")</f>
        <v/>
      </c>
    </row>
    <row r="31094" spans="3:5" x14ac:dyDescent="0.25">
      <c r="C31094" s="90" t="s">
        <v>30113</v>
      </c>
      <c r="D31094" s="91">
        <v>71130</v>
      </c>
      <c r="E31094" s="90" t="str">
        <f>IF(D31094=Contact!$M$4,MAX($E$2:E31093)+1,"")</f>
        <v/>
      </c>
    </row>
    <row r="31095" spans="3:5" x14ac:dyDescent="0.25">
      <c r="C31095" s="90" t="s">
        <v>30114</v>
      </c>
      <c r="D31095" s="91">
        <v>71130</v>
      </c>
      <c r="E31095" s="90" t="str">
        <f>IF(D31095=Contact!$M$4,MAX($E$2:E31094)+1,"")</f>
        <v/>
      </c>
    </row>
    <row r="31096" spans="3:5" x14ac:dyDescent="0.25">
      <c r="C31096" s="90" t="s">
        <v>30115</v>
      </c>
      <c r="D31096" s="91">
        <v>71130</v>
      </c>
      <c r="E31096" s="90" t="str">
        <f>IF(D31096=Contact!$M$4,MAX($E$2:E31095)+1,"")</f>
        <v/>
      </c>
    </row>
    <row r="31097" spans="3:5" x14ac:dyDescent="0.25">
      <c r="C31097" s="90" t="s">
        <v>30116</v>
      </c>
      <c r="D31097" s="91">
        <v>71130</v>
      </c>
      <c r="E31097" s="90" t="str">
        <f>IF(D31097=Contact!$M$4,MAX($E$2:E31096)+1,"")</f>
        <v/>
      </c>
    </row>
    <row r="31098" spans="3:5" x14ac:dyDescent="0.25">
      <c r="C31098" s="90" t="s">
        <v>30117</v>
      </c>
      <c r="D31098" s="91">
        <v>71130</v>
      </c>
      <c r="E31098" s="90" t="str">
        <f>IF(D31098=Contact!$M$4,MAX($E$2:E31097)+1,"")</f>
        <v/>
      </c>
    </row>
    <row r="31099" spans="3:5" x14ac:dyDescent="0.25">
      <c r="C31099" s="90" t="s">
        <v>30118</v>
      </c>
      <c r="D31099" s="91">
        <v>71130</v>
      </c>
      <c r="E31099" s="90" t="str">
        <f>IF(D31099=Contact!$M$4,MAX($E$2:E31098)+1,"")</f>
        <v/>
      </c>
    </row>
    <row r="31100" spans="3:5" x14ac:dyDescent="0.25">
      <c r="C31100" s="90" t="s">
        <v>30119</v>
      </c>
      <c r="D31100" s="91">
        <v>71130</v>
      </c>
      <c r="E31100" s="90" t="str">
        <f>IF(D31100=Contact!$M$4,MAX($E$2:E31099)+1,"")</f>
        <v/>
      </c>
    </row>
    <row r="31101" spans="3:5" x14ac:dyDescent="0.25">
      <c r="C31101" s="90" t="s">
        <v>30120</v>
      </c>
      <c r="D31101" s="91">
        <v>71133</v>
      </c>
      <c r="E31101" s="90" t="str">
        <f>IF(D31101=Contact!$M$4,MAX($E$2:E31100)+1,"")</f>
        <v/>
      </c>
    </row>
    <row r="31102" spans="3:5" x14ac:dyDescent="0.25">
      <c r="C31102" s="90" t="s">
        <v>30121</v>
      </c>
      <c r="D31102" s="91">
        <v>71133</v>
      </c>
      <c r="E31102" s="90" t="str">
        <f>IF(D31102=Contact!$M$4,MAX($E$2:E31101)+1,"")</f>
        <v/>
      </c>
    </row>
    <row r="31103" spans="3:5" x14ac:dyDescent="0.25">
      <c r="C31103" s="90" t="s">
        <v>30122</v>
      </c>
      <c r="D31103" s="91">
        <v>71140</v>
      </c>
      <c r="E31103" s="90" t="str">
        <f>IF(D31103=Contact!$M$4,MAX($E$2:E31102)+1,"")</f>
        <v/>
      </c>
    </row>
    <row r="31104" spans="3:5" x14ac:dyDescent="0.25">
      <c r="C31104" s="90" t="s">
        <v>30123</v>
      </c>
      <c r="D31104" s="91">
        <v>71140</v>
      </c>
      <c r="E31104" s="90" t="str">
        <f>IF(D31104=Contact!$M$4,MAX($E$2:E31103)+1,"")</f>
        <v/>
      </c>
    </row>
    <row r="31105" spans="3:5" x14ac:dyDescent="0.25">
      <c r="C31105" s="90" t="s">
        <v>30124</v>
      </c>
      <c r="D31105" s="91">
        <v>71140</v>
      </c>
      <c r="E31105" s="90" t="str">
        <f>IF(D31105=Contact!$M$4,MAX($E$2:E31104)+1,"")</f>
        <v/>
      </c>
    </row>
    <row r="31106" spans="3:5" x14ac:dyDescent="0.25">
      <c r="C31106" s="90" t="s">
        <v>30125</v>
      </c>
      <c r="D31106" s="91">
        <v>71140</v>
      </c>
      <c r="E31106" s="90" t="str">
        <f>IF(D31106=Contact!$M$4,MAX($E$2:E31105)+1,"")</f>
        <v/>
      </c>
    </row>
    <row r="31107" spans="3:5" x14ac:dyDescent="0.25">
      <c r="C31107" s="90" t="s">
        <v>30126</v>
      </c>
      <c r="D31107" s="91">
        <v>71140</v>
      </c>
      <c r="E31107" s="90" t="str">
        <f>IF(D31107=Contact!$M$4,MAX($E$2:E31106)+1,"")</f>
        <v/>
      </c>
    </row>
    <row r="31108" spans="3:5" x14ac:dyDescent="0.25">
      <c r="C31108" s="90" t="s">
        <v>27338</v>
      </c>
      <c r="D31108" s="91">
        <v>71140</v>
      </c>
      <c r="E31108" s="90" t="str">
        <f>IF(D31108=Contact!$M$4,MAX($E$2:E31107)+1,"")</f>
        <v/>
      </c>
    </row>
    <row r="31109" spans="3:5" x14ac:dyDescent="0.25">
      <c r="C31109" s="90" t="s">
        <v>30127</v>
      </c>
      <c r="D31109" s="91">
        <v>71140</v>
      </c>
      <c r="E31109" s="90" t="str">
        <f>IF(D31109=Contact!$M$4,MAX($E$2:E31108)+1,"")</f>
        <v/>
      </c>
    </row>
    <row r="31110" spans="3:5" x14ac:dyDescent="0.25">
      <c r="C31110" s="90" t="s">
        <v>30128</v>
      </c>
      <c r="D31110" s="91">
        <v>71140</v>
      </c>
      <c r="E31110" s="90" t="str">
        <f>IF(D31110=Contact!$M$4,MAX($E$2:E31109)+1,"")</f>
        <v/>
      </c>
    </row>
    <row r="31111" spans="3:5" x14ac:dyDescent="0.25">
      <c r="C31111" s="90" t="s">
        <v>30129</v>
      </c>
      <c r="D31111" s="91">
        <v>71150</v>
      </c>
      <c r="E31111" s="90" t="str">
        <f>IF(D31111=Contact!$M$4,MAX($E$2:E31110)+1,"")</f>
        <v/>
      </c>
    </row>
    <row r="31112" spans="3:5" x14ac:dyDescent="0.25">
      <c r="C31112" s="90" t="s">
        <v>4064</v>
      </c>
      <c r="D31112" s="91">
        <v>71150</v>
      </c>
      <c r="E31112" s="90" t="str">
        <f>IF(D31112=Contact!$M$4,MAX($E$2:E31111)+1,"")</f>
        <v/>
      </c>
    </row>
    <row r="31113" spans="3:5" x14ac:dyDescent="0.25">
      <c r="C31113" s="90" t="s">
        <v>30130</v>
      </c>
      <c r="D31113" s="91">
        <v>71150</v>
      </c>
      <c r="E31113" s="90" t="str">
        <f>IF(D31113=Contact!$M$4,MAX($E$2:E31112)+1,"")</f>
        <v/>
      </c>
    </row>
    <row r="31114" spans="3:5" x14ac:dyDescent="0.25">
      <c r="C31114" s="90" t="s">
        <v>21310</v>
      </c>
      <c r="D31114" s="91">
        <v>71150</v>
      </c>
      <c r="E31114" s="90" t="str">
        <f>IF(D31114=Contact!$M$4,MAX($E$2:E31113)+1,"")</f>
        <v/>
      </c>
    </row>
    <row r="31115" spans="3:5" x14ac:dyDescent="0.25">
      <c r="C31115" s="90" t="s">
        <v>30131</v>
      </c>
      <c r="D31115" s="91">
        <v>71150</v>
      </c>
      <c r="E31115" s="90" t="str">
        <f>IF(D31115=Contact!$M$4,MAX($E$2:E31114)+1,"")</f>
        <v/>
      </c>
    </row>
    <row r="31116" spans="3:5" x14ac:dyDescent="0.25">
      <c r="C31116" s="90" t="s">
        <v>30132</v>
      </c>
      <c r="D31116" s="91">
        <v>71150</v>
      </c>
      <c r="E31116" s="90" t="str">
        <f>IF(D31116=Contact!$M$4,MAX($E$2:E31115)+1,"")</f>
        <v/>
      </c>
    </row>
    <row r="31117" spans="3:5" x14ac:dyDescent="0.25">
      <c r="C31117" s="90" t="s">
        <v>30133</v>
      </c>
      <c r="D31117" s="91">
        <v>71150</v>
      </c>
      <c r="E31117" s="90" t="str">
        <f>IF(D31117=Contact!$M$4,MAX($E$2:E31116)+1,"")</f>
        <v/>
      </c>
    </row>
    <row r="31118" spans="3:5" x14ac:dyDescent="0.25">
      <c r="C31118" s="90" t="s">
        <v>30134</v>
      </c>
      <c r="D31118" s="91">
        <v>71150</v>
      </c>
      <c r="E31118" s="90" t="str">
        <f>IF(D31118=Contact!$M$4,MAX($E$2:E31117)+1,"")</f>
        <v/>
      </c>
    </row>
    <row r="31119" spans="3:5" x14ac:dyDescent="0.25">
      <c r="C31119" s="90" t="s">
        <v>30135</v>
      </c>
      <c r="D31119" s="91">
        <v>71150</v>
      </c>
      <c r="E31119" s="90" t="str">
        <f>IF(D31119=Contact!$M$4,MAX($E$2:E31118)+1,"")</f>
        <v/>
      </c>
    </row>
    <row r="31120" spans="3:5" x14ac:dyDescent="0.25">
      <c r="C31120" s="90" t="s">
        <v>30136</v>
      </c>
      <c r="D31120" s="91">
        <v>71150</v>
      </c>
      <c r="E31120" s="90" t="str">
        <f>IF(D31120=Contact!$M$4,MAX($E$2:E31119)+1,"")</f>
        <v/>
      </c>
    </row>
    <row r="31121" spans="3:5" x14ac:dyDescent="0.25">
      <c r="C31121" s="90" t="s">
        <v>2140</v>
      </c>
      <c r="D31121" s="91">
        <v>71150</v>
      </c>
      <c r="E31121" s="90" t="str">
        <f>IF(D31121=Contact!$M$4,MAX($E$2:E31120)+1,"")</f>
        <v/>
      </c>
    </row>
    <row r="31122" spans="3:5" x14ac:dyDescent="0.25">
      <c r="C31122" s="90" t="s">
        <v>6333</v>
      </c>
      <c r="D31122" s="91">
        <v>71150</v>
      </c>
      <c r="E31122" s="90" t="str">
        <f>IF(D31122=Contact!$M$4,MAX($E$2:E31121)+1,"")</f>
        <v/>
      </c>
    </row>
    <row r="31123" spans="3:5" x14ac:dyDescent="0.25">
      <c r="C31123" s="90" t="s">
        <v>30137</v>
      </c>
      <c r="D31123" s="91">
        <v>71150</v>
      </c>
      <c r="E31123" s="90" t="str">
        <f>IF(D31123=Contact!$M$4,MAX($E$2:E31122)+1,"")</f>
        <v/>
      </c>
    </row>
    <row r="31124" spans="3:5" x14ac:dyDescent="0.25">
      <c r="C31124" s="90" t="s">
        <v>30138</v>
      </c>
      <c r="D31124" s="91">
        <v>71160</v>
      </c>
      <c r="E31124" s="90" t="str">
        <f>IF(D31124=Contact!$M$4,MAX($E$2:E31123)+1,"")</f>
        <v/>
      </c>
    </row>
    <row r="31125" spans="3:5" x14ac:dyDescent="0.25">
      <c r="C31125" s="90" t="s">
        <v>30139</v>
      </c>
      <c r="D31125" s="91">
        <v>71160</v>
      </c>
      <c r="E31125" s="90" t="str">
        <f>IF(D31125=Contact!$M$4,MAX($E$2:E31124)+1,"")</f>
        <v/>
      </c>
    </row>
    <row r="31126" spans="3:5" x14ac:dyDescent="0.25">
      <c r="C31126" s="90" t="s">
        <v>30140</v>
      </c>
      <c r="D31126" s="91">
        <v>71160</v>
      </c>
      <c r="E31126" s="90" t="str">
        <f>IF(D31126=Contact!$M$4,MAX($E$2:E31125)+1,"")</f>
        <v/>
      </c>
    </row>
    <row r="31127" spans="3:5" x14ac:dyDescent="0.25">
      <c r="C31127" s="90" t="s">
        <v>30141</v>
      </c>
      <c r="D31127" s="91">
        <v>71160</v>
      </c>
      <c r="E31127" s="90" t="str">
        <f>IF(D31127=Contact!$M$4,MAX($E$2:E31126)+1,"")</f>
        <v/>
      </c>
    </row>
    <row r="31128" spans="3:5" x14ac:dyDescent="0.25">
      <c r="C31128" s="90" t="s">
        <v>30142</v>
      </c>
      <c r="D31128" s="91">
        <v>71160</v>
      </c>
      <c r="E31128" s="90" t="str">
        <f>IF(D31128=Contact!$M$4,MAX($E$2:E31127)+1,"")</f>
        <v/>
      </c>
    </row>
    <row r="31129" spans="3:5" x14ac:dyDescent="0.25">
      <c r="C31129" s="90" t="s">
        <v>30143</v>
      </c>
      <c r="D31129" s="91">
        <v>71160</v>
      </c>
      <c r="E31129" s="90" t="str">
        <f>IF(D31129=Contact!$M$4,MAX($E$2:E31128)+1,"")</f>
        <v/>
      </c>
    </row>
    <row r="31130" spans="3:5" x14ac:dyDescent="0.25">
      <c r="C31130" s="90" t="s">
        <v>2015</v>
      </c>
      <c r="D31130" s="91">
        <v>71160</v>
      </c>
      <c r="E31130" s="90" t="str">
        <f>IF(D31130=Contact!$M$4,MAX($E$2:E31129)+1,"")</f>
        <v/>
      </c>
    </row>
    <row r="31131" spans="3:5" x14ac:dyDescent="0.25">
      <c r="C31131" s="90" t="s">
        <v>30144</v>
      </c>
      <c r="D31131" s="91">
        <v>71160</v>
      </c>
      <c r="E31131" s="90" t="str">
        <f>IF(D31131=Contact!$M$4,MAX($E$2:E31130)+1,"")</f>
        <v/>
      </c>
    </row>
    <row r="31132" spans="3:5" x14ac:dyDescent="0.25">
      <c r="C31132" s="90" t="s">
        <v>30145</v>
      </c>
      <c r="D31132" s="91">
        <v>71170</v>
      </c>
      <c r="E31132" s="90" t="str">
        <f>IF(D31132=Contact!$M$4,MAX($E$2:E31131)+1,"")</f>
        <v/>
      </c>
    </row>
    <row r="31133" spans="3:5" x14ac:dyDescent="0.25">
      <c r="C31133" s="90" t="s">
        <v>30146</v>
      </c>
      <c r="D31133" s="91">
        <v>71170</v>
      </c>
      <c r="E31133" s="90" t="str">
        <f>IF(D31133=Contact!$M$4,MAX($E$2:E31132)+1,"")</f>
        <v/>
      </c>
    </row>
    <row r="31134" spans="3:5" x14ac:dyDescent="0.25">
      <c r="C31134" s="90" t="s">
        <v>30147</v>
      </c>
      <c r="D31134" s="91">
        <v>71170</v>
      </c>
      <c r="E31134" s="90" t="str">
        <f>IF(D31134=Contact!$M$4,MAX($E$2:E31133)+1,"")</f>
        <v/>
      </c>
    </row>
    <row r="31135" spans="3:5" x14ac:dyDescent="0.25">
      <c r="C31135" s="90" t="s">
        <v>21289</v>
      </c>
      <c r="D31135" s="91">
        <v>71170</v>
      </c>
      <c r="E31135" s="90" t="str">
        <f>IF(D31135=Contact!$M$4,MAX($E$2:E31134)+1,"")</f>
        <v/>
      </c>
    </row>
    <row r="31136" spans="3:5" x14ac:dyDescent="0.25">
      <c r="C31136" s="90" t="s">
        <v>30148</v>
      </c>
      <c r="D31136" s="91">
        <v>71170</v>
      </c>
      <c r="E31136" s="90" t="str">
        <f>IF(D31136=Contact!$M$4,MAX($E$2:E31135)+1,"")</f>
        <v/>
      </c>
    </row>
    <row r="31137" spans="3:5" x14ac:dyDescent="0.25">
      <c r="C31137" s="90" t="s">
        <v>30149</v>
      </c>
      <c r="D31137" s="91">
        <v>71170</v>
      </c>
      <c r="E31137" s="90" t="str">
        <f>IF(D31137=Contact!$M$4,MAX($E$2:E31136)+1,"")</f>
        <v/>
      </c>
    </row>
    <row r="31138" spans="3:5" x14ac:dyDescent="0.25">
      <c r="C31138" s="90" t="s">
        <v>1443</v>
      </c>
      <c r="D31138" s="91">
        <v>71190</v>
      </c>
      <c r="E31138" s="90" t="str">
        <f>IF(D31138=Contact!$M$4,MAX($E$2:E31137)+1,"")</f>
        <v/>
      </c>
    </row>
    <row r="31139" spans="3:5" x14ac:dyDescent="0.25">
      <c r="C31139" s="90" t="s">
        <v>30150</v>
      </c>
      <c r="D31139" s="91">
        <v>71190</v>
      </c>
      <c r="E31139" s="90" t="str">
        <f>IF(D31139=Contact!$M$4,MAX($E$2:E31138)+1,"")</f>
        <v/>
      </c>
    </row>
    <row r="31140" spans="3:5" x14ac:dyDescent="0.25">
      <c r="C31140" s="90" t="s">
        <v>30151</v>
      </c>
      <c r="D31140" s="91">
        <v>71190</v>
      </c>
      <c r="E31140" s="90" t="str">
        <f>IF(D31140=Contact!$M$4,MAX($E$2:E31139)+1,"")</f>
        <v/>
      </c>
    </row>
    <row r="31141" spans="3:5" x14ac:dyDescent="0.25">
      <c r="C31141" s="90" t="s">
        <v>30152</v>
      </c>
      <c r="D31141" s="91">
        <v>71190</v>
      </c>
      <c r="E31141" s="90" t="str">
        <f>IF(D31141=Contact!$M$4,MAX($E$2:E31140)+1,"")</f>
        <v/>
      </c>
    </row>
    <row r="31142" spans="3:5" x14ac:dyDescent="0.25">
      <c r="C31142" s="90" t="s">
        <v>30153</v>
      </c>
      <c r="D31142" s="91">
        <v>71190</v>
      </c>
      <c r="E31142" s="90" t="str">
        <f>IF(D31142=Contact!$M$4,MAX($E$2:E31141)+1,"")</f>
        <v/>
      </c>
    </row>
    <row r="31143" spans="3:5" x14ac:dyDescent="0.25">
      <c r="C31143" s="90" t="s">
        <v>30154</v>
      </c>
      <c r="D31143" s="91">
        <v>71190</v>
      </c>
      <c r="E31143" s="90" t="str">
        <f>IF(D31143=Contact!$M$4,MAX($E$2:E31142)+1,"")</f>
        <v/>
      </c>
    </row>
    <row r="31144" spans="3:5" x14ac:dyDescent="0.25">
      <c r="C31144" s="90" t="s">
        <v>30155</v>
      </c>
      <c r="D31144" s="91">
        <v>71190</v>
      </c>
      <c r="E31144" s="90" t="str">
        <f>IF(D31144=Contact!$M$4,MAX($E$2:E31143)+1,"")</f>
        <v/>
      </c>
    </row>
    <row r="31145" spans="3:5" x14ac:dyDescent="0.25">
      <c r="C31145" s="90" t="s">
        <v>30156</v>
      </c>
      <c r="D31145" s="91">
        <v>71190</v>
      </c>
      <c r="E31145" s="90" t="str">
        <f>IF(D31145=Contact!$M$4,MAX($E$2:E31144)+1,"")</f>
        <v/>
      </c>
    </row>
    <row r="31146" spans="3:5" x14ac:dyDescent="0.25">
      <c r="C31146" s="90" t="s">
        <v>30157</v>
      </c>
      <c r="D31146" s="91">
        <v>71190</v>
      </c>
      <c r="E31146" s="90" t="str">
        <f>IF(D31146=Contact!$M$4,MAX($E$2:E31145)+1,"")</f>
        <v/>
      </c>
    </row>
    <row r="31147" spans="3:5" x14ac:dyDescent="0.25">
      <c r="C31147" s="90" t="s">
        <v>2016</v>
      </c>
      <c r="D31147" s="91">
        <v>71190</v>
      </c>
      <c r="E31147" s="90" t="str">
        <f>IF(D31147=Contact!$M$4,MAX($E$2:E31146)+1,"")</f>
        <v/>
      </c>
    </row>
    <row r="31148" spans="3:5" x14ac:dyDescent="0.25">
      <c r="C31148" s="90" t="s">
        <v>30158</v>
      </c>
      <c r="D31148" s="91">
        <v>71190</v>
      </c>
      <c r="E31148" s="90" t="str">
        <f>IF(D31148=Contact!$M$4,MAX($E$2:E31147)+1,"")</f>
        <v/>
      </c>
    </row>
    <row r="31149" spans="3:5" x14ac:dyDescent="0.25">
      <c r="C31149" s="90" t="s">
        <v>30159</v>
      </c>
      <c r="D31149" s="91">
        <v>71190</v>
      </c>
      <c r="E31149" s="90" t="str">
        <f>IF(D31149=Contact!$M$4,MAX($E$2:E31148)+1,"")</f>
        <v/>
      </c>
    </row>
    <row r="31150" spans="3:5" x14ac:dyDescent="0.25">
      <c r="C31150" s="90" t="s">
        <v>30160</v>
      </c>
      <c r="D31150" s="91">
        <v>71190</v>
      </c>
      <c r="E31150" s="90" t="str">
        <f>IF(D31150=Contact!$M$4,MAX($E$2:E31149)+1,"")</f>
        <v/>
      </c>
    </row>
    <row r="31151" spans="3:5" x14ac:dyDescent="0.25">
      <c r="C31151" s="90" t="s">
        <v>30161</v>
      </c>
      <c r="D31151" s="91">
        <v>71200</v>
      </c>
      <c r="E31151" s="90" t="str">
        <f>IF(D31151=Contact!$M$4,MAX($E$2:E31150)+1,"")</f>
        <v/>
      </c>
    </row>
    <row r="31152" spans="3:5" x14ac:dyDescent="0.25">
      <c r="C31152" s="90" t="s">
        <v>30162</v>
      </c>
      <c r="D31152" s="91">
        <v>71200</v>
      </c>
      <c r="E31152" s="90" t="str">
        <f>IF(D31152=Contact!$M$4,MAX($E$2:E31151)+1,"")</f>
        <v/>
      </c>
    </row>
    <row r="31153" spans="3:5" x14ac:dyDescent="0.25">
      <c r="C31153" s="90" t="s">
        <v>30163</v>
      </c>
      <c r="D31153" s="91">
        <v>71210</v>
      </c>
      <c r="E31153" s="90" t="str">
        <f>IF(D31153=Contact!$M$4,MAX($E$2:E31152)+1,"")</f>
        <v/>
      </c>
    </row>
    <row r="31154" spans="3:5" x14ac:dyDescent="0.25">
      <c r="C31154" s="90" t="s">
        <v>30164</v>
      </c>
      <c r="D31154" s="91">
        <v>71210</v>
      </c>
      <c r="E31154" s="90" t="str">
        <f>IF(D31154=Contact!$M$4,MAX($E$2:E31153)+1,"")</f>
        <v/>
      </c>
    </row>
    <row r="31155" spans="3:5" x14ac:dyDescent="0.25">
      <c r="C31155" s="90" t="s">
        <v>30165</v>
      </c>
      <c r="D31155" s="91">
        <v>71210</v>
      </c>
      <c r="E31155" s="90" t="str">
        <f>IF(D31155=Contact!$M$4,MAX($E$2:E31154)+1,"")</f>
        <v/>
      </c>
    </row>
    <row r="31156" spans="3:5" x14ac:dyDescent="0.25">
      <c r="C31156" s="90" t="s">
        <v>30166</v>
      </c>
      <c r="D31156" s="91">
        <v>71210</v>
      </c>
      <c r="E31156" s="90" t="str">
        <f>IF(D31156=Contact!$M$4,MAX($E$2:E31155)+1,"")</f>
        <v/>
      </c>
    </row>
    <row r="31157" spans="3:5" x14ac:dyDescent="0.25">
      <c r="C31157" s="90" t="s">
        <v>30167</v>
      </c>
      <c r="D31157" s="91">
        <v>71210</v>
      </c>
      <c r="E31157" s="90" t="str">
        <f>IF(D31157=Contact!$M$4,MAX($E$2:E31156)+1,"")</f>
        <v/>
      </c>
    </row>
    <row r="31158" spans="3:5" x14ac:dyDescent="0.25">
      <c r="C31158" s="90" t="s">
        <v>26236</v>
      </c>
      <c r="D31158" s="91">
        <v>71210</v>
      </c>
      <c r="E31158" s="90" t="str">
        <f>IF(D31158=Contact!$M$4,MAX($E$2:E31157)+1,"")</f>
        <v/>
      </c>
    </row>
    <row r="31159" spans="3:5" x14ac:dyDescent="0.25">
      <c r="C31159" s="90" t="s">
        <v>30168</v>
      </c>
      <c r="D31159" s="91">
        <v>71220</v>
      </c>
      <c r="E31159" s="90" t="str">
        <f>IF(D31159=Contact!$M$4,MAX($E$2:E31158)+1,"")</f>
        <v/>
      </c>
    </row>
    <row r="31160" spans="3:5" x14ac:dyDescent="0.25">
      <c r="C31160" s="90" t="s">
        <v>30169</v>
      </c>
      <c r="D31160" s="91">
        <v>71220</v>
      </c>
      <c r="E31160" s="90" t="str">
        <f>IF(D31160=Contact!$M$4,MAX($E$2:E31159)+1,"")</f>
        <v/>
      </c>
    </row>
    <row r="31161" spans="3:5" x14ac:dyDescent="0.25">
      <c r="C31161" s="90" t="s">
        <v>30170</v>
      </c>
      <c r="D31161" s="91">
        <v>71220</v>
      </c>
      <c r="E31161" s="90" t="str">
        <f>IF(D31161=Contact!$M$4,MAX($E$2:E31160)+1,"")</f>
        <v/>
      </c>
    </row>
    <row r="31162" spans="3:5" x14ac:dyDescent="0.25">
      <c r="C31162" s="90" t="s">
        <v>23816</v>
      </c>
      <c r="D31162" s="91">
        <v>71220</v>
      </c>
      <c r="E31162" s="90" t="str">
        <f>IF(D31162=Contact!$M$4,MAX($E$2:E31161)+1,"")</f>
        <v/>
      </c>
    </row>
    <row r="31163" spans="3:5" x14ac:dyDescent="0.25">
      <c r="C31163" s="90" t="s">
        <v>30171</v>
      </c>
      <c r="D31163" s="91">
        <v>71220</v>
      </c>
      <c r="E31163" s="90" t="str">
        <f>IF(D31163=Contact!$M$4,MAX($E$2:E31162)+1,"")</f>
        <v/>
      </c>
    </row>
    <row r="31164" spans="3:5" x14ac:dyDescent="0.25">
      <c r="C31164" s="90" t="s">
        <v>30172</v>
      </c>
      <c r="D31164" s="91">
        <v>71220</v>
      </c>
      <c r="E31164" s="90" t="str">
        <f>IF(D31164=Contact!$M$4,MAX($E$2:E31163)+1,"")</f>
        <v/>
      </c>
    </row>
    <row r="31165" spans="3:5" x14ac:dyDescent="0.25">
      <c r="C31165" s="90" t="s">
        <v>30173</v>
      </c>
      <c r="D31165" s="91">
        <v>71220</v>
      </c>
      <c r="E31165" s="90" t="str">
        <f>IF(D31165=Contact!$M$4,MAX($E$2:E31164)+1,"")</f>
        <v/>
      </c>
    </row>
    <row r="31166" spans="3:5" x14ac:dyDescent="0.25">
      <c r="C31166" s="90" t="s">
        <v>30174</v>
      </c>
      <c r="D31166" s="91">
        <v>71220</v>
      </c>
      <c r="E31166" s="90" t="str">
        <f>IF(D31166=Contact!$M$4,MAX($E$2:E31165)+1,"")</f>
        <v/>
      </c>
    </row>
    <row r="31167" spans="3:5" x14ac:dyDescent="0.25">
      <c r="C31167" s="90" t="s">
        <v>9302</v>
      </c>
      <c r="D31167" s="91">
        <v>71220</v>
      </c>
      <c r="E31167" s="90" t="str">
        <f>IF(D31167=Contact!$M$4,MAX($E$2:E31166)+1,"")</f>
        <v/>
      </c>
    </row>
    <row r="31168" spans="3:5" x14ac:dyDescent="0.25">
      <c r="C31168" s="90" t="s">
        <v>30175</v>
      </c>
      <c r="D31168" s="91">
        <v>71220</v>
      </c>
      <c r="E31168" s="90" t="str">
        <f>IF(D31168=Contact!$M$4,MAX($E$2:E31167)+1,"")</f>
        <v/>
      </c>
    </row>
    <row r="31169" spans="3:5" x14ac:dyDescent="0.25">
      <c r="C31169" s="90" t="s">
        <v>30176</v>
      </c>
      <c r="D31169" s="91">
        <v>71220</v>
      </c>
      <c r="E31169" s="90" t="str">
        <f>IF(D31169=Contact!$M$4,MAX($E$2:E31168)+1,"")</f>
        <v/>
      </c>
    </row>
    <row r="31170" spans="3:5" x14ac:dyDescent="0.25">
      <c r="C31170" s="90" t="s">
        <v>30177</v>
      </c>
      <c r="D31170" s="91">
        <v>71220</v>
      </c>
      <c r="E31170" s="90" t="str">
        <f>IF(D31170=Contact!$M$4,MAX($E$2:E31169)+1,"")</f>
        <v/>
      </c>
    </row>
    <row r="31171" spans="3:5" x14ac:dyDescent="0.25">
      <c r="C31171" s="90" t="s">
        <v>30178</v>
      </c>
      <c r="D31171" s="91">
        <v>71220</v>
      </c>
      <c r="E31171" s="90" t="str">
        <f>IF(D31171=Contact!$M$4,MAX($E$2:E31170)+1,"")</f>
        <v/>
      </c>
    </row>
    <row r="31172" spans="3:5" x14ac:dyDescent="0.25">
      <c r="C31172" s="90" t="s">
        <v>30179</v>
      </c>
      <c r="D31172" s="91">
        <v>71220</v>
      </c>
      <c r="E31172" s="90" t="str">
        <f>IF(D31172=Contact!$M$4,MAX($E$2:E31171)+1,"")</f>
        <v/>
      </c>
    </row>
    <row r="31173" spans="3:5" x14ac:dyDescent="0.25">
      <c r="C31173" s="90" t="s">
        <v>30180</v>
      </c>
      <c r="D31173" s="91">
        <v>71220</v>
      </c>
      <c r="E31173" s="90" t="str">
        <f>IF(D31173=Contact!$M$4,MAX($E$2:E31172)+1,"")</f>
        <v/>
      </c>
    </row>
    <row r="31174" spans="3:5" x14ac:dyDescent="0.25">
      <c r="C31174" s="90" t="s">
        <v>30181</v>
      </c>
      <c r="D31174" s="91">
        <v>71220</v>
      </c>
      <c r="E31174" s="90" t="str">
        <f>IF(D31174=Contact!$M$4,MAX($E$2:E31173)+1,"")</f>
        <v/>
      </c>
    </row>
    <row r="31175" spans="3:5" x14ac:dyDescent="0.25">
      <c r="C31175" s="90" t="s">
        <v>30182</v>
      </c>
      <c r="D31175" s="91">
        <v>71220</v>
      </c>
      <c r="E31175" s="90" t="str">
        <f>IF(D31175=Contact!$M$4,MAX($E$2:E31174)+1,"")</f>
        <v/>
      </c>
    </row>
    <row r="31176" spans="3:5" x14ac:dyDescent="0.25">
      <c r="C31176" s="90" t="s">
        <v>30183</v>
      </c>
      <c r="D31176" s="91">
        <v>71230</v>
      </c>
      <c r="E31176" s="90" t="str">
        <f>IF(D31176=Contact!$M$4,MAX($E$2:E31175)+1,"")</f>
        <v/>
      </c>
    </row>
    <row r="31177" spans="3:5" x14ac:dyDescent="0.25">
      <c r="C31177" s="90" t="s">
        <v>30184</v>
      </c>
      <c r="D31177" s="91">
        <v>71230</v>
      </c>
      <c r="E31177" s="90" t="str">
        <f>IF(D31177=Contact!$M$4,MAX($E$2:E31176)+1,"")</f>
        <v/>
      </c>
    </row>
    <row r="31178" spans="3:5" x14ac:dyDescent="0.25">
      <c r="C31178" s="90" t="s">
        <v>30185</v>
      </c>
      <c r="D31178" s="91">
        <v>71230</v>
      </c>
      <c r="E31178" s="90" t="str">
        <f>IF(D31178=Contact!$M$4,MAX($E$2:E31177)+1,"")</f>
        <v/>
      </c>
    </row>
    <row r="31179" spans="3:5" x14ac:dyDescent="0.25">
      <c r="C31179" s="90" t="s">
        <v>7186</v>
      </c>
      <c r="D31179" s="91">
        <v>71230</v>
      </c>
      <c r="E31179" s="90" t="str">
        <f>IF(D31179=Contact!$M$4,MAX($E$2:E31178)+1,"")</f>
        <v/>
      </c>
    </row>
    <row r="31180" spans="3:5" x14ac:dyDescent="0.25">
      <c r="C31180" s="90" t="s">
        <v>30186</v>
      </c>
      <c r="D31180" s="91">
        <v>71240</v>
      </c>
      <c r="E31180" s="90" t="str">
        <f>IF(D31180=Contact!$M$4,MAX($E$2:E31179)+1,"")</f>
        <v/>
      </c>
    </row>
    <row r="31181" spans="3:5" x14ac:dyDescent="0.25">
      <c r="C31181" s="90" t="s">
        <v>30187</v>
      </c>
      <c r="D31181" s="91">
        <v>71240</v>
      </c>
      <c r="E31181" s="90" t="str">
        <f>IF(D31181=Contact!$M$4,MAX($E$2:E31180)+1,"")</f>
        <v/>
      </c>
    </row>
    <row r="31182" spans="3:5" x14ac:dyDescent="0.25">
      <c r="C31182" s="90" t="s">
        <v>30188</v>
      </c>
      <c r="D31182" s="91">
        <v>71240</v>
      </c>
      <c r="E31182" s="90" t="str">
        <f>IF(D31182=Contact!$M$4,MAX($E$2:E31181)+1,"")</f>
        <v/>
      </c>
    </row>
    <row r="31183" spans="3:5" x14ac:dyDescent="0.25">
      <c r="C31183" s="90" t="s">
        <v>30189</v>
      </c>
      <c r="D31183" s="91">
        <v>71240</v>
      </c>
      <c r="E31183" s="90" t="str">
        <f>IF(D31183=Contact!$M$4,MAX($E$2:E31182)+1,"")</f>
        <v/>
      </c>
    </row>
    <row r="31184" spans="3:5" x14ac:dyDescent="0.25">
      <c r="C31184" s="90" t="s">
        <v>30190</v>
      </c>
      <c r="D31184" s="91">
        <v>71240</v>
      </c>
      <c r="E31184" s="90" t="str">
        <f>IF(D31184=Contact!$M$4,MAX($E$2:E31183)+1,"")</f>
        <v/>
      </c>
    </row>
    <row r="31185" spans="3:5" x14ac:dyDescent="0.25">
      <c r="C31185" s="90" t="s">
        <v>30191</v>
      </c>
      <c r="D31185" s="91">
        <v>71240</v>
      </c>
      <c r="E31185" s="90" t="str">
        <f>IF(D31185=Contact!$M$4,MAX($E$2:E31184)+1,"")</f>
        <v/>
      </c>
    </row>
    <row r="31186" spans="3:5" x14ac:dyDescent="0.25">
      <c r="C31186" s="90" t="s">
        <v>30192</v>
      </c>
      <c r="D31186" s="91">
        <v>71240</v>
      </c>
      <c r="E31186" s="90" t="str">
        <f>IF(D31186=Contact!$M$4,MAX($E$2:E31185)+1,"")</f>
        <v/>
      </c>
    </row>
    <row r="31187" spans="3:5" x14ac:dyDescent="0.25">
      <c r="C31187" s="90" t="s">
        <v>30193</v>
      </c>
      <c r="D31187" s="91">
        <v>71240</v>
      </c>
      <c r="E31187" s="90" t="str">
        <f>IF(D31187=Contact!$M$4,MAX($E$2:E31186)+1,"")</f>
        <v/>
      </c>
    </row>
    <row r="31188" spans="3:5" x14ac:dyDescent="0.25">
      <c r="C31188" s="90" t="s">
        <v>30194</v>
      </c>
      <c r="D31188" s="91">
        <v>71240</v>
      </c>
      <c r="E31188" s="90" t="str">
        <f>IF(D31188=Contact!$M$4,MAX($E$2:E31187)+1,"")</f>
        <v/>
      </c>
    </row>
    <row r="31189" spans="3:5" x14ac:dyDescent="0.25">
      <c r="C31189" s="90" t="s">
        <v>29728</v>
      </c>
      <c r="D31189" s="91">
        <v>71240</v>
      </c>
      <c r="E31189" s="90" t="str">
        <f>IF(D31189=Contact!$M$4,MAX($E$2:E31188)+1,"")</f>
        <v/>
      </c>
    </row>
    <row r="31190" spans="3:5" x14ac:dyDescent="0.25">
      <c r="C31190" s="90" t="s">
        <v>30195</v>
      </c>
      <c r="D31190" s="91">
        <v>71240</v>
      </c>
      <c r="E31190" s="90" t="str">
        <f>IF(D31190=Contact!$M$4,MAX($E$2:E31189)+1,"")</f>
        <v/>
      </c>
    </row>
    <row r="31191" spans="3:5" x14ac:dyDescent="0.25">
      <c r="C31191" s="90" t="s">
        <v>30196</v>
      </c>
      <c r="D31191" s="91">
        <v>71240</v>
      </c>
      <c r="E31191" s="90" t="str">
        <f>IF(D31191=Contact!$M$4,MAX($E$2:E31190)+1,"")</f>
        <v/>
      </c>
    </row>
    <row r="31192" spans="3:5" x14ac:dyDescent="0.25">
      <c r="C31192" s="90" t="s">
        <v>30197</v>
      </c>
      <c r="D31192" s="91">
        <v>71240</v>
      </c>
      <c r="E31192" s="90" t="str">
        <f>IF(D31192=Contact!$M$4,MAX($E$2:E31191)+1,"")</f>
        <v/>
      </c>
    </row>
    <row r="31193" spans="3:5" x14ac:dyDescent="0.25">
      <c r="C31193" s="90" t="s">
        <v>3571</v>
      </c>
      <c r="D31193" s="91">
        <v>71240</v>
      </c>
      <c r="E31193" s="90" t="str">
        <f>IF(D31193=Contact!$M$4,MAX($E$2:E31192)+1,"")</f>
        <v/>
      </c>
    </row>
    <row r="31194" spans="3:5" x14ac:dyDescent="0.25">
      <c r="C31194" s="90" t="s">
        <v>30198</v>
      </c>
      <c r="D31194" s="91">
        <v>71240</v>
      </c>
      <c r="E31194" s="90" t="str">
        <f>IF(D31194=Contact!$M$4,MAX($E$2:E31193)+1,"")</f>
        <v/>
      </c>
    </row>
    <row r="31195" spans="3:5" x14ac:dyDescent="0.25">
      <c r="C31195" s="90" t="s">
        <v>30199</v>
      </c>
      <c r="D31195" s="91">
        <v>71240</v>
      </c>
      <c r="E31195" s="90" t="str">
        <f>IF(D31195=Contact!$M$4,MAX($E$2:E31194)+1,"")</f>
        <v/>
      </c>
    </row>
    <row r="31196" spans="3:5" x14ac:dyDescent="0.25">
      <c r="C31196" s="90" t="s">
        <v>30200</v>
      </c>
      <c r="D31196" s="91">
        <v>71240</v>
      </c>
      <c r="E31196" s="90" t="str">
        <f>IF(D31196=Contact!$M$4,MAX($E$2:E31195)+1,"")</f>
        <v/>
      </c>
    </row>
    <row r="31197" spans="3:5" x14ac:dyDescent="0.25">
      <c r="C31197" s="90" t="s">
        <v>18624</v>
      </c>
      <c r="D31197" s="91">
        <v>71240</v>
      </c>
      <c r="E31197" s="90" t="str">
        <f>IF(D31197=Contact!$M$4,MAX($E$2:E31196)+1,"")</f>
        <v/>
      </c>
    </row>
    <row r="31198" spans="3:5" x14ac:dyDescent="0.25">
      <c r="C31198" s="90" t="s">
        <v>30201</v>
      </c>
      <c r="D31198" s="91">
        <v>71250</v>
      </c>
      <c r="E31198" s="90" t="str">
        <f>IF(D31198=Contact!$M$4,MAX($E$2:E31197)+1,"")</f>
        <v/>
      </c>
    </row>
    <row r="31199" spans="3:5" x14ac:dyDescent="0.25">
      <c r="C31199" s="90" t="s">
        <v>30202</v>
      </c>
      <c r="D31199" s="91">
        <v>71250</v>
      </c>
      <c r="E31199" s="90" t="str">
        <f>IF(D31199=Contact!$M$4,MAX($E$2:E31198)+1,"")</f>
        <v/>
      </c>
    </row>
    <row r="31200" spans="3:5" x14ac:dyDescent="0.25">
      <c r="C31200" s="90" t="s">
        <v>9137</v>
      </c>
      <c r="D31200" s="91">
        <v>71250</v>
      </c>
      <c r="E31200" s="90" t="str">
        <f>IF(D31200=Contact!$M$4,MAX($E$2:E31199)+1,"")</f>
        <v/>
      </c>
    </row>
    <row r="31201" spans="3:5" x14ac:dyDescent="0.25">
      <c r="C31201" s="90" t="s">
        <v>11667</v>
      </c>
      <c r="D31201" s="91">
        <v>71250</v>
      </c>
      <c r="E31201" s="90" t="str">
        <f>IF(D31201=Contact!$M$4,MAX($E$2:E31200)+1,"")</f>
        <v/>
      </c>
    </row>
    <row r="31202" spans="3:5" x14ac:dyDescent="0.25">
      <c r="C31202" s="90" t="s">
        <v>30203</v>
      </c>
      <c r="D31202" s="91">
        <v>71250</v>
      </c>
      <c r="E31202" s="90" t="str">
        <f>IF(D31202=Contact!$M$4,MAX($E$2:E31201)+1,"")</f>
        <v/>
      </c>
    </row>
    <row r="31203" spans="3:5" x14ac:dyDescent="0.25">
      <c r="C31203" s="90" t="s">
        <v>30204</v>
      </c>
      <c r="D31203" s="91">
        <v>71250</v>
      </c>
      <c r="E31203" s="90" t="str">
        <f>IF(D31203=Contact!$M$4,MAX($E$2:E31202)+1,"")</f>
        <v/>
      </c>
    </row>
    <row r="31204" spans="3:5" x14ac:dyDescent="0.25">
      <c r="C31204" s="90" t="s">
        <v>30205</v>
      </c>
      <c r="D31204" s="91">
        <v>71250</v>
      </c>
      <c r="E31204" s="90" t="str">
        <f>IF(D31204=Contact!$M$4,MAX($E$2:E31203)+1,"")</f>
        <v/>
      </c>
    </row>
    <row r="31205" spans="3:5" x14ac:dyDescent="0.25">
      <c r="C31205" s="90" t="s">
        <v>30206</v>
      </c>
      <c r="D31205" s="91">
        <v>71250</v>
      </c>
      <c r="E31205" s="90" t="str">
        <f>IF(D31205=Contact!$M$4,MAX($E$2:E31204)+1,"")</f>
        <v/>
      </c>
    </row>
    <row r="31206" spans="3:5" x14ac:dyDescent="0.25">
      <c r="C31206" s="90" t="s">
        <v>30207</v>
      </c>
      <c r="D31206" s="91">
        <v>71250</v>
      </c>
      <c r="E31206" s="90" t="str">
        <f>IF(D31206=Contact!$M$4,MAX($E$2:E31205)+1,"")</f>
        <v/>
      </c>
    </row>
    <row r="31207" spans="3:5" x14ac:dyDescent="0.25">
      <c r="C31207" s="90" t="s">
        <v>30208</v>
      </c>
      <c r="D31207" s="91">
        <v>71250</v>
      </c>
      <c r="E31207" s="90" t="str">
        <f>IF(D31207=Contact!$M$4,MAX($E$2:E31206)+1,"")</f>
        <v/>
      </c>
    </row>
    <row r="31208" spans="3:5" x14ac:dyDescent="0.25">
      <c r="C31208" s="90" t="s">
        <v>30209</v>
      </c>
      <c r="D31208" s="91">
        <v>71250</v>
      </c>
      <c r="E31208" s="90" t="str">
        <f>IF(D31208=Contact!$M$4,MAX($E$2:E31207)+1,"")</f>
        <v/>
      </c>
    </row>
    <row r="31209" spans="3:5" x14ac:dyDescent="0.25">
      <c r="C31209" s="90" t="s">
        <v>29563</v>
      </c>
      <c r="D31209" s="91">
        <v>71250</v>
      </c>
      <c r="E31209" s="90" t="str">
        <f>IF(D31209=Contact!$M$4,MAX($E$2:E31208)+1,"")</f>
        <v/>
      </c>
    </row>
    <row r="31210" spans="3:5" x14ac:dyDescent="0.25">
      <c r="C31210" s="90" t="s">
        <v>30210</v>
      </c>
      <c r="D31210" s="91">
        <v>71250</v>
      </c>
      <c r="E31210" s="90" t="str">
        <f>IF(D31210=Contact!$M$4,MAX($E$2:E31209)+1,"")</f>
        <v/>
      </c>
    </row>
    <row r="31211" spans="3:5" x14ac:dyDescent="0.25">
      <c r="C31211" s="90" t="s">
        <v>30211</v>
      </c>
      <c r="D31211" s="91">
        <v>71250</v>
      </c>
      <c r="E31211" s="90" t="str">
        <f>IF(D31211=Contact!$M$4,MAX($E$2:E31210)+1,"")</f>
        <v/>
      </c>
    </row>
    <row r="31212" spans="3:5" x14ac:dyDescent="0.25">
      <c r="C31212" s="90" t="s">
        <v>30212</v>
      </c>
      <c r="D31212" s="91">
        <v>71250</v>
      </c>
      <c r="E31212" s="90" t="str">
        <f>IF(D31212=Contact!$M$4,MAX($E$2:E31211)+1,"")</f>
        <v/>
      </c>
    </row>
    <row r="31213" spans="3:5" x14ac:dyDescent="0.25">
      <c r="C31213" s="90" t="s">
        <v>30213</v>
      </c>
      <c r="D31213" s="91">
        <v>71250</v>
      </c>
      <c r="E31213" s="90" t="str">
        <f>IF(D31213=Contact!$M$4,MAX($E$2:E31212)+1,"")</f>
        <v/>
      </c>
    </row>
    <row r="31214" spans="3:5" x14ac:dyDescent="0.25">
      <c r="C31214" s="90" t="s">
        <v>30214</v>
      </c>
      <c r="D31214" s="91">
        <v>71250</v>
      </c>
      <c r="E31214" s="90" t="str">
        <f>IF(D31214=Contact!$M$4,MAX($E$2:E31213)+1,"")</f>
        <v/>
      </c>
    </row>
    <row r="31215" spans="3:5" x14ac:dyDescent="0.25">
      <c r="C31215" s="90" t="s">
        <v>30215</v>
      </c>
      <c r="D31215" s="91">
        <v>71250</v>
      </c>
      <c r="E31215" s="90" t="str">
        <f>IF(D31215=Contact!$M$4,MAX($E$2:E31214)+1,"")</f>
        <v/>
      </c>
    </row>
    <row r="31216" spans="3:5" x14ac:dyDescent="0.25">
      <c r="C31216" s="90" t="s">
        <v>3688</v>
      </c>
      <c r="D31216" s="91">
        <v>71250</v>
      </c>
      <c r="E31216" s="90" t="str">
        <f>IF(D31216=Contact!$M$4,MAX($E$2:E31215)+1,"")</f>
        <v/>
      </c>
    </row>
    <row r="31217" spans="3:5" x14ac:dyDescent="0.25">
      <c r="C31217" s="90" t="s">
        <v>30216</v>
      </c>
      <c r="D31217" s="91">
        <v>71250</v>
      </c>
      <c r="E31217" s="90" t="str">
        <f>IF(D31217=Contact!$M$4,MAX($E$2:E31216)+1,"")</f>
        <v/>
      </c>
    </row>
    <row r="31218" spans="3:5" x14ac:dyDescent="0.25">
      <c r="C31218" s="90" t="s">
        <v>15482</v>
      </c>
      <c r="D31218" s="91">
        <v>71250</v>
      </c>
      <c r="E31218" s="90" t="str">
        <f>IF(D31218=Contact!$M$4,MAX($E$2:E31217)+1,"")</f>
        <v/>
      </c>
    </row>
    <row r="31219" spans="3:5" x14ac:dyDescent="0.25">
      <c r="C31219" s="90" t="s">
        <v>30217</v>
      </c>
      <c r="D31219" s="91">
        <v>71250</v>
      </c>
      <c r="E31219" s="90" t="str">
        <f>IF(D31219=Contact!$M$4,MAX($E$2:E31218)+1,"")</f>
        <v/>
      </c>
    </row>
    <row r="31220" spans="3:5" x14ac:dyDescent="0.25">
      <c r="C31220" s="90" t="s">
        <v>30218</v>
      </c>
      <c r="D31220" s="91">
        <v>71250</v>
      </c>
      <c r="E31220" s="90" t="str">
        <f>IF(D31220=Contact!$M$4,MAX($E$2:E31219)+1,"")</f>
        <v/>
      </c>
    </row>
    <row r="31221" spans="3:5" x14ac:dyDescent="0.25">
      <c r="C31221" s="90" t="s">
        <v>30219</v>
      </c>
      <c r="D31221" s="91">
        <v>71250</v>
      </c>
      <c r="E31221" s="90" t="str">
        <f>IF(D31221=Contact!$M$4,MAX($E$2:E31220)+1,"")</f>
        <v/>
      </c>
    </row>
    <row r="31222" spans="3:5" x14ac:dyDescent="0.25">
      <c r="C31222" s="90" t="s">
        <v>30220</v>
      </c>
      <c r="D31222" s="91">
        <v>71250</v>
      </c>
      <c r="E31222" s="90" t="str">
        <f>IF(D31222=Contact!$M$4,MAX($E$2:E31221)+1,"")</f>
        <v/>
      </c>
    </row>
    <row r="31223" spans="3:5" x14ac:dyDescent="0.25">
      <c r="C31223" s="90" t="s">
        <v>30221</v>
      </c>
      <c r="D31223" s="91">
        <v>71250</v>
      </c>
      <c r="E31223" s="90" t="str">
        <f>IF(D31223=Contact!$M$4,MAX($E$2:E31222)+1,"")</f>
        <v/>
      </c>
    </row>
    <row r="31224" spans="3:5" x14ac:dyDescent="0.25">
      <c r="C31224" s="90" t="s">
        <v>17251</v>
      </c>
      <c r="D31224" s="91">
        <v>71260</v>
      </c>
      <c r="E31224" s="90" t="str">
        <f>IF(D31224=Contact!$M$4,MAX($E$2:E31223)+1,"")</f>
        <v/>
      </c>
    </row>
    <row r="31225" spans="3:5" x14ac:dyDescent="0.25">
      <c r="C31225" s="90" t="s">
        <v>30222</v>
      </c>
      <c r="D31225" s="91">
        <v>71260</v>
      </c>
      <c r="E31225" s="90" t="str">
        <f>IF(D31225=Contact!$M$4,MAX($E$2:E31224)+1,"")</f>
        <v/>
      </c>
    </row>
    <row r="31226" spans="3:5" x14ac:dyDescent="0.25">
      <c r="C31226" s="90" t="s">
        <v>30223</v>
      </c>
      <c r="D31226" s="91">
        <v>71260</v>
      </c>
      <c r="E31226" s="90" t="str">
        <f>IF(D31226=Contact!$M$4,MAX($E$2:E31225)+1,"")</f>
        <v/>
      </c>
    </row>
    <row r="31227" spans="3:5" x14ac:dyDescent="0.25">
      <c r="C31227" s="90" t="s">
        <v>12489</v>
      </c>
      <c r="D31227" s="91">
        <v>71260</v>
      </c>
      <c r="E31227" s="90" t="str">
        <f>IF(D31227=Contact!$M$4,MAX($E$2:E31226)+1,"")</f>
        <v/>
      </c>
    </row>
    <row r="31228" spans="3:5" x14ac:dyDescent="0.25">
      <c r="C31228" s="90" t="s">
        <v>30224</v>
      </c>
      <c r="D31228" s="91">
        <v>71260</v>
      </c>
      <c r="E31228" s="90" t="str">
        <f>IF(D31228=Contact!$M$4,MAX($E$2:E31227)+1,"")</f>
        <v/>
      </c>
    </row>
    <row r="31229" spans="3:5" x14ac:dyDescent="0.25">
      <c r="C31229" s="90" t="s">
        <v>30225</v>
      </c>
      <c r="D31229" s="91">
        <v>71260</v>
      </c>
      <c r="E31229" s="90" t="str">
        <f>IF(D31229=Contact!$M$4,MAX($E$2:E31228)+1,"")</f>
        <v/>
      </c>
    </row>
    <row r="31230" spans="3:5" x14ac:dyDescent="0.25">
      <c r="C31230" s="90" t="s">
        <v>30226</v>
      </c>
      <c r="D31230" s="91">
        <v>71260</v>
      </c>
      <c r="E31230" s="90" t="str">
        <f>IF(D31230=Contact!$M$4,MAX($E$2:E31229)+1,"")</f>
        <v/>
      </c>
    </row>
    <row r="31231" spans="3:5" x14ac:dyDescent="0.25">
      <c r="C31231" s="90" t="s">
        <v>30227</v>
      </c>
      <c r="D31231" s="91">
        <v>71260</v>
      </c>
      <c r="E31231" s="90" t="str">
        <f>IF(D31231=Contact!$M$4,MAX($E$2:E31230)+1,"")</f>
        <v/>
      </c>
    </row>
    <row r="31232" spans="3:5" x14ac:dyDescent="0.25">
      <c r="C31232" s="90" t="s">
        <v>1701</v>
      </c>
      <c r="D31232" s="91">
        <v>71260</v>
      </c>
      <c r="E31232" s="90" t="str">
        <f>IF(D31232=Contact!$M$4,MAX($E$2:E31231)+1,"")</f>
        <v/>
      </c>
    </row>
    <row r="31233" spans="3:5" x14ac:dyDescent="0.25">
      <c r="C31233" s="90" t="s">
        <v>30228</v>
      </c>
      <c r="D31233" s="91">
        <v>71260</v>
      </c>
      <c r="E31233" s="90" t="str">
        <f>IF(D31233=Contact!$M$4,MAX($E$2:E31232)+1,"")</f>
        <v/>
      </c>
    </row>
    <row r="31234" spans="3:5" x14ac:dyDescent="0.25">
      <c r="C31234" s="90" t="s">
        <v>30229</v>
      </c>
      <c r="D31234" s="91">
        <v>71260</v>
      </c>
      <c r="E31234" s="90" t="str">
        <f>IF(D31234=Contact!$M$4,MAX($E$2:E31233)+1,"")</f>
        <v/>
      </c>
    </row>
    <row r="31235" spans="3:5" x14ac:dyDescent="0.25">
      <c r="C31235" s="90" t="s">
        <v>30230</v>
      </c>
      <c r="D31235" s="91">
        <v>71260</v>
      </c>
      <c r="E31235" s="90" t="str">
        <f>IF(D31235=Contact!$M$4,MAX($E$2:E31234)+1,"")</f>
        <v/>
      </c>
    </row>
    <row r="31236" spans="3:5" x14ac:dyDescent="0.25">
      <c r="C31236" s="90" t="s">
        <v>30231</v>
      </c>
      <c r="D31236" s="91">
        <v>71260</v>
      </c>
      <c r="E31236" s="90" t="str">
        <f>IF(D31236=Contact!$M$4,MAX($E$2:E31235)+1,"")</f>
        <v/>
      </c>
    </row>
    <row r="31237" spans="3:5" x14ac:dyDescent="0.25">
      <c r="C31237" s="90" t="s">
        <v>30232</v>
      </c>
      <c r="D31237" s="91">
        <v>71260</v>
      </c>
      <c r="E31237" s="90" t="str">
        <f>IF(D31237=Contact!$M$4,MAX($E$2:E31236)+1,"")</f>
        <v/>
      </c>
    </row>
    <row r="31238" spans="3:5" x14ac:dyDescent="0.25">
      <c r="C31238" s="90" t="s">
        <v>30233</v>
      </c>
      <c r="D31238" s="91">
        <v>71260</v>
      </c>
      <c r="E31238" s="90" t="str">
        <f>IF(D31238=Contact!$M$4,MAX($E$2:E31237)+1,"")</f>
        <v/>
      </c>
    </row>
    <row r="31239" spans="3:5" x14ac:dyDescent="0.25">
      <c r="C31239" s="90" t="s">
        <v>30234</v>
      </c>
      <c r="D31239" s="91">
        <v>71260</v>
      </c>
      <c r="E31239" s="90" t="str">
        <f>IF(D31239=Contact!$M$4,MAX($E$2:E31238)+1,"")</f>
        <v/>
      </c>
    </row>
    <row r="31240" spans="3:5" x14ac:dyDescent="0.25">
      <c r="C31240" s="90" t="s">
        <v>6411</v>
      </c>
      <c r="D31240" s="91">
        <v>71260</v>
      </c>
      <c r="E31240" s="90" t="str">
        <f>IF(D31240=Contact!$M$4,MAX($E$2:E31239)+1,"")</f>
        <v/>
      </c>
    </row>
    <row r="31241" spans="3:5" x14ac:dyDescent="0.25">
      <c r="C31241" s="90" t="s">
        <v>30235</v>
      </c>
      <c r="D31241" s="91">
        <v>71270</v>
      </c>
      <c r="E31241" s="90" t="str">
        <f>IF(D31241=Contact!$M$4,MAX($E$2:E31240)+1,"")</f>
        <v/>
      </c>
    </row>
    <row r="31242" spans="3:5" x14ac:dyDescent="0.25">
      <c r="C31242" s="90" t="s">
        <v>30236</v>
      </c>
      <c r="D31242" s="91">
        <v>71270</v>
      </c>
      <c r="E31242" s="90" t="str">
        <f>IF(D31242=Contact!$M$4,MAX($E$2:E31241)+1,"")</f>
        <v/>
      </c>
    </row>
    <row r="31243" spans="3:5" x14ac:dyDescent="0.25">
      <c r="C31243" s="90" t="s">
        <v>30237</v>
      </c>
      <c r="D31243" s="91">
        <v>71270</v>
      </c>
      <c r="E31243" s="90" t="str">
        <f>IF(D31243=Contact!$M$4,MAX($E$2:E31242)+1,"")</f>
        <v/>
      </c>
    </row>
    <row r="31244" spans="3:5" x14ac:dyDescent="0.25">
      <c r="C31244" s="90" t="s">
        <v>16111</v>
      </c>
      <c r="D31244" s="91">
        <v>71270</v>
      </c>
      <c r="E31244" s="90" t="str">
        <f>IF(D31244=Contact!$M$4,MAX($E$2:E31243)+1,"")</f>
        <v/>
      </c>
    </row>
    <row r="31245" spans="3:5" x14ac:dyDescent="0.25">
      <c r="C31245" s="90" t="s">
        <v>30238</v>
      </c>
      <c r="D31245" s="91">
        <v>71270</v>
      </c>
      <c r="E31245" s="90" t="str">
        <f>IF(D31245=Contact!$M$4,MAX($E$2:E31244)+1,"")</f>
        <v/>
      </c>
    </row>
    <row r="31246" spans="3:5" x14ac:dyDescent="0.25">
      <c r="C31246" s="90" t="s">
        <v>30239</v>
      </c>
      <c r="D31246" s="91">
        <v>71270</v>
      </c>
      <c r="E31246" s="90" t="str">
        <f>IF(D31246=Contact!$M$4,MAX($E$2:E31245)+1,"")</f>
        <v/>
      </c>
    </row>
    <row r="31247" spans="3:5" x14ac:dyDescent="0.25">
      <c r="C31247" s="90" t="s">
        <v>30240</v>
      </c>
      <c r="D31247" s="91">
        <v>71270</v>
      </c>
      <c r="E31247" s="90" t="str">
        <f>IF(D31247=Contact!$M$4,MAX($E$2:E31246)+1,"")</f>
        <v/>
      </c>
    </row>
    <row r="31248" spans="3:5" x14ac:dyDescent="0.25">
      <c r="C31248" s="90" t="s">
        <v>9907</v>
      </c>
      <c r="D31248" s="91">
        <v>71270</v>
      </c>
      <c r="E31248" s="90" t="str">
        <f>IF(D31248=Contact!$M$4,MAX($E$2:E31247)+1,"")</f>
        <v/>
      </c>
    </row>
    <row r="31249" spans="3:5" x14ac:dyDescent="0.25">
      <c r="C31249" s="90" t="s">
        <v>30241</v>
      </c>
      <c r="D31249" s="91">
        <v>71270</v>
      </c>
      <c r="E31249" s="90" t="str">
        <f>IF(D31249=Contact!$M$4,MAX($E$2:E31248)+1,"")</f>
        <v/>
      </c>
    </row>
    <row r="31250" spans="3:5" x14ac:dyDescent="0.25">
      <c r="C31250" s="90" t="s">
        <v>30242</v>
      </c>
      <c r="D31250" s="91">
        <v>71270</v>
      </c>
      <c r="E31250" s="90" t="str">
        <f>IF(D31250=Contact!$M$4,MAX($E$2:E31249)+1,"")</f>
        <v/>
      </c>
    </row>
    <row r="31251" spans="3:5" x14ac:dyDescent="0.25">
      <c r="C31251" s="90" t="s">
        <v>30243</v>
      </c>
      <c r="D31251" s="91">
        <v>71270</v>
      </c>
      <c r="E31251" s="90" t="str">
        <f>IF(D31251=Contact!$M$4,MAX($E$2:E31250)+1,"")</f>
        <v/>
      </c>
    </row>
    <row r="31252" spans="3:5" x14ac:dyDescent="0.25">
      <c r="C31252" s="90" t="s">
        <v>30244</v>
      </c>
      <c r="D31252" s="91">
        <v>71270</v>
      </c>
      <c r="E31252" s="90" t="str">
        <f>IF(D31252=Contact!$M$4,MAX($E$2:E31251)+1,"")</f>
        <v/>
      </c>
    </row>
    <row r="31253" spans="3:5" x14ac:dyDescent="0.25">
      <c r="C31253" s="90" t="s">
        <v>30245</v>
      </c>
      <c r="D31253" s="91">
        <v>71270</v>
      </c>
      <c r="E31253" s="90" t="str">
        <f>IF(D31253=Contact!$M$4,MAX($E$2:E31252)+1,"")</f>
        <v/>
      </c>
    </row>
    <row r="31254" spans="3:5" x14ac:dyDescent="0.25">
      <c r="C31254" s="90" t="s">
        <v>30246</v>
      </c>
      <c r="D31254" s="91">
        <v>71270</v>
      </c>
      <c r="E31254" s="90" t="str">
        <f>IF(D31254=Contact!$M$4,MAX($E$2:E31253)+1,"")</f>
        <v/>
      </c>
    </row>
    <row r="31255" spans="3:5" x14ac:dyDescent="0.25">
      <c r="C31255" s="90" t="s">
        <v>30247</v>
      </c>
      <c r="D31255" s="91">
        <v>71270</v>
      </c>
      <c r="E31255" s="90" t="str">
        <f>IF(D31255=Contact!$M$4,MAX($E$2:E31254)+1,"")</f>
        <v/>
      </c>
    </row>
    <row r="31256" spans="3:5" x14ac:dyDescent="0.25">
      <c r="C31256" s="90" t="s">
        <v>30248</v>
      </c>
      <c r="D31256" s="91">
        <v>71270</v>
      </c>
      <c r="E31256" s="90" t="str">
        <f>IF(D31256=Contact!$M$4,MAX($E$2:E31255)+1,"")</f>
        <v/>
      </c>
    </row>
    <row r="31257" spans="3:5" x14ac:dyDescent="0.25">
      <c r="C31257" s="90" t="s">
        <v>30249</v>
      </c>
      <c r="D31257" s="91">
        <v>71270</v>
      </c>
      <c r="E31257" s="90" t="str">
        <f>IF(D31257=Contact!$M$4,MAX($E$2:E31256)+1,"")</f>
        <v/>
      </c>
    </row>
    <row r="31258" spans="3:5" x14ac:dyDescent="0.25">
      <c r="C31258" s="90" t="s">
        <v>10801</v>
      </c>
      <c r="D31258" s="91">
        <v>71270</v>
      </c>
      <c r="E31258" s="90" t="str">
        <f>IF(D31258=Contact!$M$4,MAX($E$2:E31257)+1,"")</f>
        <v/>
      </c>
    </row>
    <row r="31259" spans="3:5" x14ac:dyDescent="0.25">
      <c r="C31259" s="90" t="s">
        <v>30250</v>
      </c>
      <c r="D31259" s="91">
        <v>71270</v>
      </c>
      <c r="E31259" s="90" t="str">
        <f>IF(D31259=Contact!$M$4,MAX($E$2:E31258)+1,"")</f>
        <v/>
      </c>
    </row>
    <row r="31260" spans="3:5" x14ac:dyDescent="0.25">
      <c r="C31260" s="90" t="s">
        <v>30251</v>
      </c>
      <c r="D31260" s="91">
        <v>71290</v>
      </c>
      <c r="E31260" s="90" t="str">
        <f>IF(D31260=Contact!$M$4,MAX($E$2:E31259)+1,"")</f>
        <v/>
      </c>
    </row>
    <row r="31261" spans="3:5" x14ac:dyDescent="0.25">
      <c r="C31261" s="90" t="s">
        <v>30252</v>
      </c>
      <c r="D31261" s="91">
        <v>71290</v>
      </c>
      <c r="E31261" s="90" t="str">
        <f>IF(D31261=Contact!$M$4,MAX($E$2:E31260)+1,"")</f>
        <v/>
      </c>
    </row>
    <row r="31262" spans="3:5" x14ac:dyDescent="0.25">
      <c r="C31262" s="90" t="s">
        <v>30253</v>
      </c>
      <c r="D31262" s="91">
        <v>71290</v>
      </c>
      <c r="E31262" s="90" t="str">
        <f>IF(D31262=Contact!$M$4,MAX($E$2:E31261)+1,"")</f>
        <v/>
      </c>
    </row>
    <row r="31263" spans="3:5" x14ac:dyDescent="0.25">
      <c r="C31263" s="90" t="s">
        <v>30254</v>
      </c>
      <c r="D31263" s="91">
        <v>71290</v>
      </c>
      <c r="E31263" s="90" t="str">
        <f>IF(D31263=Contact!$M$4,MAX($E$2:E31262)+1,"")</f>
        <v/>
      </c>
    </row>
    <row r="31264" spans="3:5" x14ac:dyDescent="0.25">
      <c r="C31264" s="90" t="s">
        <v>30255</v>
      </c>
      <c r="D31264" s="91">
        <v>71290</v>
      </c>
      <c r="E31264" s="90" t="str">
        <f>IF(D31264=Contact!$M$4,MAX($E$2:E31263)+1,"")</f>
        <v/>
      </c>
    </row>
    <row r="31265" spans="3:5" x14ac:dyDescent="0.25">
      <c r="C31265" s="90" t="s">
        <v>30256</v>
      </c>
      <c r="D31265" s="91">
        <v>71290</v>
      </c>
      <c r="E31265" s="90" t="str">
        <f>IF(D31265=Contact!$M$4,MAX($E$2:E31264)+1,"")</f>
        <v/>
      </c>
    </row>
    <row r="31266" spans="3:5" x14ac:dyDescent="0.25">
      <c r="C31266" s="90" t="s">
        <v>30257</v>
      </c>
      <c r="D31266" s="91">
        <v>71290</v>
      </c>
      <c r="E31266" s="90" t="str">
        <f>IF(D31266=Contact!$M$4,MAX($E$2:E31265)+1,"")</f>
        <v/>
      </c>
    </row>
    <row r="31267" spans="3:5" x14ac:dyDescent="0.25">
      <c r="C31267" s="90" t="s">
        <v>22073</v>
      </c>
      <c r="D31267" s="91">
        <v>71290</v>
      </c>
      <c r="E31267" s="90" t="str">
        <f>IF(D31267=Contact!$M$4,MAX($E$2:E31266)+1,"")</f>
        <v/>
      </c>
    </row>
    <row r="31268" spans="3:5" x14ac:dyDescent="0.25">
      <c r="C31268" s="90" t="s">
        <v>4893</v>
      </c>
      <c r="D31268" s="91">
        <v>71290</v>
      </c>
      <c r="E31268" s="90" t="str">
        <f>IF(D31268=Contact!$M$4,MAX($E$2:E31267)+1,"")</f>
        <v/>
      </c>
    </row>
    <row r="31269" spans="3:5" x14ac:dyDescent="0.25">
      <c r="C31269" s="90" t="s">
        <v>30258</v>
      </c>
      <c r="D31269" s="91">
        <v>71290</v>
      </c>
      <c r="E31269" s="90" t="str">
        <f>IF(D31269=Contact!$M$4,MAX($E$2:E31268)+1,"")</f>
        <v/>
      </c>
    </row>
    <row r="31270" spans="3:5" x14ac:dyDescent="0.25">
      <c r="C31270" s="90" t="s">
        <v>30259</v>
      </c>
      <c r="D31270" s="91">
        <v>71290</v>
      </c>
      <c r="E31270" s="90" t="str">
        <f>IF(D31270=Contact!$M$4,MAX($E$2:E31269)+1,"")</f>
        <v/>
      </c>
    </row>
    <row r="31271" spans="3:5" x14ac:dyDescent="0.25">
      <c r="C31271" s="90" t="s">
        <v>30260</v>
      </c>
      <c r="D31271" s="91">
        <v>71290</v>
      </c>
      <c r="E31271" s="90" t="str">
        <f>IF(D31271=Contact!$M$4,MAX($E$2:E31270)+1,"")</f>
        <v/>
      </c>
    </row>
    <row r="31272" spans="3:5" x14ac:dyDescent="0.25">
      <c r="C31272" s="90" t="s">
        <v>30261</v>
      </c>
      <c r="D31272" s="91">
        <v>71290</v>
      </c>
      <c r="E31272" s="90" t="str">
        <f>IF(D31272=Contact!$M$4,MAX($E$2:E31271)+1,"")</f>
        <v/>
      </c>
    </row>
    <row r="31273" spans="3:5" x14ac:dyDescent="0.25">
      <c r="C31273" s="90" t="s">
        <v>30262</v>
      </c>
      <c r="D31273" s="91">
        <v>71300</v>
      </c>
      <c r="E31273" s="90" t="str">
        <f>IF(D31273=Contact!$M$4,MAX($E$2:E31272)+1,"")</f>
        <v/>
      </c>
    </row>
    <row r="31274" spans="3:5" x14ac:dyDescent="0.25">
      <c r="C31274" s="90" t="s">
        <v>30263</v>
      </c>
      <c r="D31274" s="91">
        <v>71300</v>
      </c>
      <c r="E31274" s="90" t="str">
        <f>IF(D31274=Contact!$M$4,MAX($E$2:E31273)+1,"")</f>
        <v/>
      </c>
    </row>
    <row r="31275" spans="3:5" x14ac:dyDescent="0.25">
      <c r="C31275" s="90" t="s">
        <v>30264</v>
      </c>
      <c r="D31275" s="91">
        <v>71310</v>
      </c>
      <c r="E31275" s="90" t="str">
        <f>IF(D31275=Contact!$M$4,MAX($E$2:E31274)+1,"")</f>
        <v/>
      </c>
    </row>
    <row r="31276" spans="3:5" x14ac:dyDescent="0.25">
      <c r="C31276" s="90" t="s">
        <v>18149</v>
      </c>
      <c r="D31276" s="91">
        <v>71310</v>
      </c>
      <c r="E31276" s="90" t="str">
        <f>IF(D31276=Contact!$M$4,MAX($E$2:E31275)+1,"")</f>
        <v/>
      </c>
    </row>
    <row r="31277" spans="3:5" x14ac:dyDescent="0.25">
      <c r="C31277" s="90" t="s">
        <v>11094</v>
      </c>
      <c r="D31277" s="91">
        <v>71310</v>
      </c>
      <c r="E31277" s="90" t="str">
        <f>IF(D31277=Contact!$M$4,MAX($E$2:E31276)+1,"")</f>
        <v/>
      </c>
    </row>
    <row r="31278" spans="3:5" x14ac:dyDescent="0.25">
      <c r="C31278" s="90" t="s">
        <v>30265</v>
      </c>
      <c r="D31278" s="91">
        <v>71310</v>
      </c>
      <c r="E31278" s="90" t="str">
        <f>IF(D31278=Contact!$M$4,MAX($E$2:E31277)+1,"")</f>
        <v/>
      </c>
    </row>
    <row r="31279" spans="3:5" x14ac:dyDescent="0.25">
      <c r="C31279" s="90" t="s">
        <v>30266</v>
      </c>
      <c r="D31279" s="91">
        <v>71310</v>
      </c>
      <c r="E31279" s="90" t="str">
        <f>IF(D31279=Contact!$M$4,MAX($E$2:E31278)+1,"")</f>
        <v/>
      </c>
    </row>
    <row r="31280" spans="3:5" x14ac:dyDescent="0.25">
      <c r="C31280" s="90" t="s">
        <v>2991</v>
      </c>
      <c r="D31280" s="91">
        <v>71310</v>
      </c>
      <c r="E31280" s="90" t="str">
        <f>IF(D31280=Contact!$M$4,MAX($E$2:E31279)+1,"")</f>
        <v/>
      </c>
    </row>
    <row r="31281" spans="3:5" x14ac:dyDescent="0.25">
      <c r="C31281" s="90" t="s">
        <v>30267</v>
      </c>
      <c r="D31281" s="91">
        <v>71310</v>
      </c>
      <c r="E31281" s="90" t="str">
        <f>IF(D31281=Contact!$M$4,MAX($E$2:E31280)+1,"")</f>
        <v/>
      </c>
    </row>
    <row r="31282" spans="3:5" x14ac:dyDescent="0.25">
      <c r="C31282" s="90" t="s">
        <v>30268</v>
      </c>
      <c r="D31282" s="91">
        <v>71310</v>
      </c>
      <c r="E31282" s="90" t="str">
        <f>IF(D31282=Contact!$M$4,MAX($E$2:E31281)+1,"")</f>
        <v/>
      </c>
    </row>
    <row r="31283" spans="3:5" x14ac:dyDescent="0.25">
      <c r="C31283" s="90" t="s">
        <v>30269</v>
      </c>
      <c r="D31283" s="91">
        <v>71310</v>
      </c>
      <c r="E31283" s="90" t="str">
        <f>IF(D31283=Contact!$M$4,MAX($E$2:E31282)+1,"")</f>
        <v/>
      </c>
    </row>
    <row r="31284" spans="3:5" x14ac:dyDescent="0.25">
      <c r="C31284" s="90" t="s">
        <v>30270</v>
      </c>
      <c r="D31284" s="91">
        <v>71320</v>
      </c>
      <c r="E31284" s="90" t="str">
        <f>IF(D31284=Contact!$M$4,MAX($E$2:E31283)+1,"")</f>
        <v/>
      </c>
    </row>
    <row r="31285" spans="3:5" x14ac:dyDescent="0.25">
      <c r="C31285" s="90" t="s">
        <v>30271</v>
      </c>
      <c r="D31285" s="91">
        <v>71320</v>
      </c>
      <c r="E31285" s="90" t="str">
        <f>IF(D31285=Contact!$M$4,MAX($E$2:E31284)+1,"")</f>
        <v/>
      </c>
    </row>
    <row r="31286" spans="3:5" x14ac:dyDescent="0.25">
      <c r="C31286" s="90" t="s">
        <v>30272</v>
      </c>
      <c r="D31286" s="91">
        <v>71320</v>
      </c>
      <c r="E31286" s="90" t="str">
        <f>IF(D31286=Contact!$M$4,MAX($E$2:E31285)+1,"")</f>
        <v/>
      </c>
    </row>
    <row r="31287" spans="3:5" x14ac:dyDescent="0.25">
      <c r="C31287" s="90" t="s">
        <v>30273</v>
      </c>
      <c r="D31287" s="91">
        <v>71320</v>
      </c>
      <c r="E31287" s="90" t="str">
        <f>IF(D31287=Contact!$M$4,MAX($E$2:E31286)+1,"")</f>
        <v/>
      </c>
    </row>
    <row r="31288" spans="3:5" x14ac:dyDescent="0.25">
      <c r="C31288" s="90" t="s">
        <v>2016</v>
      </c>
      <c r="D31288" s="91">
        <v>71320</v>
      </c>
      <c r="E31288" s="90" t="str">
        <f>IF(D31288=Contact!$M$4,MAX($E$2:E31287)+1,"")</f>
        <v/>
      </c>
    </row>
    <row r="31289" spans="3:5" x14ac:dyDescent="0.25">
      <c r="C31289" s="90" t="s">
        <v>5675</v>
      </c>
      <c r="D31289" s="91">
        <v>71320</v>
      </c>
      <c r="E31289" s="90" t="str">
        <f>IF(D31289=Contact!$M$4,MAX($E$2:E31288)+1,"")</f>
        <v/>
      </c>
    </row>
    <row r="31290" spans="3:5" x14ac:dyDescent="0.25">
      <c r="C31290" s="90" t="s">
        <v>30274</v>
      </c>
      <c r="D31290" s="91">
        <v>71320</v>
      </c>
      <c r="E31290" s="90" t="str">
        <f>IF(D31290=Contact!$M$4,MAX($E$2:E31289)+1,"")</f>
        <v/>
      </c>
    </row>
    <row r="31291" spans="3:5" x14ac:dyDescent="0.25">
      <c r="C31291" s="90" t="s">
        <v>30275</v>
      </c>
      <c r="D31291" s="91">
        <v>71330</v>
      </c>
      <c r="E31291" s="90" t="str">
        <f>IF(D31291=Contact!$M$4,MAX($E$2:E31290)+1,"")</f>
        <v/>
      </c>
    </row>
    <row r="31292" spans="3:5" x14ac:dyDescent="0.25">
      <c r="C31292" s="90" t="s">
        <v>30276</v>
      </c>
      <c r="D31292" s="91">
        <v>71330</v>
      </c>
      <c r="E31292" s="90" t="str">
        <f>IF(D31292=Contact!$M$4,MAX($E$2:E31291)+1,"")</f>
        <v/>
      </c>
    </row>
    <row r="31293" spans="3:5" x14ac:dyDescent="0.25">
      <c r="C31293" s="90" t="s">
        <v>30277</v>
      </c>
      <c r="D31293" s="91">
        <v>71330</v>
      </c>
      <c r="E31293" s="90" t="str">
        <f>IF(D31293=Contact!$M$4,MAX($E$2:E31292)+1,"")</f>
        <v/>
      </c>
    </row>
    <row r="31294" spans="3:5" x14ac:dyDescent="0.25">
      <c r="C31294" s="90" t="s">
        <v>30278</v>
      </c>
      <c r="D31294" s="91">
        <v>71330</v>
      </c>
      <c r="E31294" s="90" t="str">
        <f>IF(D31294=Contact!$M$4,MAX($E$2:E31293)+1,"")</f>
        <v/>
      </c>
    </row>
    <row r="31295" spans="3:5" x14ac:dyDescent="0.25">
      <c r="C31295" s="90" t="s">
        <v>30279</v>
      </c>
      <c r="D31295" s="91">
        <v>71330</v>
      </c>
      <c r="E31295" s="90" t="str">
        <f>IF(D31295=Contact!$M$4,MAX($E$2:E31294)+1,"")</f>
        <v/>
      </c>
    </row>
    <row r="31296" spans="3:5" x14ac:dyDescent="0.25">
      <c r="C31296" s="90" t="s">
        <v>30280</v>
      </c>
      <c r="D31296" s="91">
        <v>71330</v>
      </c>
      <c r="E31296" s="90" t="str">
        <f>IF(D31296=Contact!$M$4,MAX($E$2:E31295)+1,"")</f>
        <v/>
      </c>
    </row>
    <row r="31297" spans="3:5" x14ac:dyDescent="0.25">
      <c r="C31297" s="90" t="s">
        <v>30281</v>
      </c>
      <c r="D31297" s="91">
        <v>71330</v>
      </c>
      <c r="E31297" s="90" t="str">
        <f>IF(D31297=Contact!$M$4,MAX($E$2:E31296)+1,"")</f>
        <v/>
      </c>
    </row>
    <row r="31298" spans="3:5" x14ac:dyDescent="0.25">
      <c r="C31298" s="90" t="s">
        <v>30282</v>
      </c>
      <c r="D31298" s="91">
        <v>71330</v>
      </c>
      <c r="E31298" s="90" t="str">
        <f>IF(D31298=Contact!$M$4,MAX($E$2:E31297)+1,"")</f>
        <v/>
      </c>
    </row>
    <row r="31299" spans="3:5" x14ac:dyDescent="0.25">
      <c r="C31299" s="90" t="s">
        <v>30283</v>
      </c>
      <c r="D31299" s="91">
        <v>71330</v>
      </c>
      <c r="E31299" s="90" t="str">
        <f>IF(D31299=Contact!$M$4,MAX($E$2:E31298)+1,"")</f>
        <v/>
      </c>
    </row>
    <row r="31300" spans="3:5" x14ac:dyDescent="0.25">
      <c r="C31300" s="90" t="s">
        <v>30284</v>
      </c>
      <c r="D31300" s="91">
        <v>71330</v>
      </c>
      <c r="E31300" s="90" t="str">
        <f>IF(D31300=Contact!$M$4,MAX($E$2:E31299)+1,"")</f>
        <v/>
      </c>
    </row>
    <row r="31301" spans="3:5" x14ac:dyDescent="0.25">
      <c r="C31301" s="90" t="s">
        <v>30285</v>
      </c>
      <c r="D31301" s="91">
        <v>71340</v>
      </c>
      <c r="E31301" s="90" t="str">
        <f>IF(D31301=Contact!$M$4,MAX($E$2:E31300)+1,"")</f>
        <v/>
      </c>
    </row>
    <row r="31302" spans="3:5" x14ac:dyDescent="0.25">
      <c r="C31302" s="90" t="s">
        <v>30286</v>
      </c>
      <c r="D31302" s="91">
        <v>71340</v>
      </c>
      <c r="E31302" s="90" t="str">
        <f>IF(D31302=Contact!$M$4,MAX($E$2:E31301)+1,"")</f>
        <v/>
      </c>
    </row>
    <row r="31303" spans="3:5" x14ac:dyDescent="0.25">
      <c r="C31303" s="90" t="s">
        <v>30287</v>
      </c>
      <c r="D31303" s="91">
        <v>71340</v>
      </c>
      <c r="E31303" s="90" t="str">
        <f>IF(D31303=Contact!$M$4,MAX($E$2:E31302)+1,"")</f>
        <v/>
      </c>
    </row>
    <row r="31304" spans="3:5" x14ac:dyDescent="0.25">
      <c r="C31304" s="90" t="s">
        <v>30288</v>
      </c>
      <c r="D31304" s="91">
        <v>71340</v>
      </c>
      <c r="E31304" s="90" t="str">
        <f>IF(D31304=Contact!$M$4,MAX($E$2:E31303)+1,"")</f>
        <v/>
      </c>
    </row>
    <row r="31305" spans="3:5" x14ac:dyDescent="0.25">
      <c r="C31305" s="90" t="s">
        <v>19363</v>
      </c>
      <c r="D31305" s="91">
        <v>71340</v>
      </c>
      <c r="E31305" s="90" t="str">
        <f>IF(D31305=Contact!$M$4,MAX($E$2:E31304)+1,"")</f>
        <v/>
      </c>
    </row>
    <row r="31306" spans="3:5" x14ac:dyDescent="0.25">
      <c r="C31306" s="90" t="s">
        <v>30289</v>
      </c>
      <c r="D31306" s="91">
        <v>71340</v>
      </c>
      <c r="E31306" s="90" t="str">
        <f>IF(D31306=Contact!$M$4,MAX($E$2:E31305)+1,"")</f>
        <v/>
      </c>
    </row>
    <row r="31307" spans="3:5" x14ac:dyDescent="0.25">
      <c r="C31307" s="90" t="s">
        <v>30290</v>
      </c>
      <c r="D31307" s="91">
        <v>71350</v>
      </c>
      <c r="E31307" s="90" t="str">
        <f>IF(D31307=Contact!$M$4,MAX($E$2:E31306)+1,"")</f>
        <v/>
      </c>
    </row>
    <row r="31308" spans="3:5" x14ac:dyDescent="0.25">
      <c r="C31308" s="90" t="s">
        <v>30291</v>
      </c>
      <c r="D31308" s="91">
        <v>71350</v>
      </c>
      <c r="E31308" s="90" t="str">
        <f>IF(D31308=Contact!$M$4,MAX($E$2:E31307)+1,"")</f>
        <v/>
      </c>
    </row>
    <row r="31309" spans="3:5" x14ac:dyDescent="0.25">
      <c r="C31309" s="90" t="s">
        <v>30292</v>
      </c>
      <c r="D31309" s="91">
        <v>71350</v>
      </c>
      <c r="E31309" s="90" t="str">
        <f>IF(D31309=Contact!$M$4,MAX($E$2:E31308)+1,"")</f>
        <v/>
      </c>
    </row>
    <row r="31310" spans="3:5" x14ac:dyDescent="0.25">
      <c r="C31310" s="90" t="s">
        <v>30293</v>
      </c>
      <c r="D31310" s="91">
        <v>71350</v>
      </c>
      <c r="E31310" s="90" t="str">
        <f>IF(D31310=Contact!$M$4,MAX($E$2:E31309)+1,"")</f>
        <v/>
      </c>
    </row>
    <row r="31311" spans="3:5" x14ac:dyDescent="0.25">
      <c r="C31311" s="90" t="s">
        <v>30294</v>
      </c>
      <c r="D31311" s="91">
        <v>71350</v>
      </c>
      <c r="E31311" s="90" t="str">
        <f>IF(D31311=Contact!$M$4,MAX($E$2:E31310)+1,"")</f>
        <v/>
      </c>
    </row>
    <row r="31312" spans="3:5" x14ac:dyDescent="0.25">
      <c r="C31312" s="90" t="s">
        <v>15387</v>
      </c>
      <c r="D31312" s="91">
        <v>71350</v>
      </c>
      <c r="E31312" s="90" t="str">
        <f>IF(D31312=Contact!$M$4,MAX($E$2:E31311)+1,"")</f>
        <v/>
      </c>
    </row>
    <row r="31313" spans="3:5" x14ac:dyDescent="0.25">
      <c r="C31313" s="90" t="s">
        <v>30295</v>
      </c>
      <c r="D31313" s="91">
        <v>71350</v>
      </c>
      <c r="E31313" s="90" t="str">
        <f>IF(D31313=Contact!$M$4,MAX($E$2:E31312)+1,"")</f>
        <v/>
      </c>
    </row>
    <row r="31314" spans="3:5" x14ac:dyDescent="0.25">
      <c r="C31314" s="90" t="s">
        <v>30296</v>
      </c>
      <c r="D31314" s="91">
        <v>71350</v>
      </c>
      <c r="E31314" s="90" t="str">
        <f>IF(D31314=Contact!$M$4,MAX($E$2:E31313)+1,"")</f>
        <v/>
      </c>
    </row>
    <row r="31315" spans="3:5" x14ac:dyDescent="0.25">
      <c r="C31315" s="90" t="s">
        <v>30297</v>
      </c>
      <c r="D31315" s="91">
        <v>71350</v>
      </c>
      <c r="E31315" s="90" t="str">
        <f>IF(D31315=Contact!$M$4,MAX($E$2:E31314)+1,"")</f>
        <v/>
      </c>
    </row>
    <row r="31316" spans="3:5" x14ac:dyDescent="0.25">
      <c r="C31316" s="90" t="s">
        <v>30298</v>
      </c>
      <c r="D31316" s="91">
        <v>71350</v>
      </c>
      <c r="E31316" s="90" t="str">
        <f>IF(D31316=Contact!$M$4,MAX($E$2:E31315)+1,"")</f>
        <v/>
      </c>
    </row>
    <row r="31317" spans="3:5" x14ac:dyDescent="0.25">
      <c r="C31317" s="90" t="s">
        <v>30299</v>
      </c>
      <c r="D31317" s="91">
        <v>71350</v>
      </c>
      <c r="E31317" s="90" t="str">
        <f>IF(D31317=Contact!$M$4,MAX($E$2:E31316)+1,"")</f>
        <v/>
      </c>
    </row>
    <row r="31318" spans="3:5" x14ac:dyDescent="0.25">
      <c r="C31318" s="90" t="s">
        <v>30300</v>
      </c>
      <c r="D31318" s="91">
        <v>71350</v>
      </c>
      <c r="E31318" s="90" t="str">
        <f>IF(D31318=Contact!$M$4,MAX($E$2:E31317)+1,"")</f>
        <v/>
      </c>
    </row>
    <row r="31319" spans="3:5" x14ac:dyDescent="0.25">
      <c r="C31319" s="90" t="s">
        <v>30301</v>
      </c>
      <c r="D31319" s="91">
        <v>71350</v>
      </c>
      <c r="E31319" s="90" t="str">
        <f>IF(D31319=Contact!$M$4,MAX($E$2:E31318)+1,"")</f>
        <v/>
      </c>
    </row>
    <row r="31320" spans="3:5" x14ac:dyDescent="0.25">
      <c r="C31320" s="90" t="s">
        <v>30302</v>
      </c>
      <c r="D31320" s="91">
        <v>71360</v>
      </c>
      <c r="E31320" s="90" t="str">
        <f>IF(D31320=Contact!$M$4,MAX($E$2:E31319)+1,"")</f>
        <v/>
      </c>
    </row>
    <row r="31321" spans="3:5" x14ac:dyDescent="0.25">
      <c r="C31321" s="90" t="s">
        <v>30303</v>
      </c>
      <c r="D31321" s="91">
        <v>71360</v>
      </c>
      <c r="E31321" s="90" t="str">
        <f>IF(D31321=Contact!$M$4,MAX($E$2:E31320)+1,"")</f>
        <v/>
      </c>
    </row>
    <row r="31322" spans="3:5" x14ac:dyDescent="0.25">
      <c r="C31322" s="90" t="s">
        <v>30304</v>
      </c>
      <c r="D31322" s="91">
        <v>71360</v>
      </c>
      <c r="E31322" s="90" t="str">
        <f>IF(D31322=Contact!$M$4,MAX($E$2:E31321)+1,"")</f>
        <v/>
      </c>
    </row>
    <row r="31323" spans="3:5" x14ac:dyDescent="0.25">
      <c r="C31323" s="90" t="s">
        <v>30305</v>
      </c>
      <c r="D31323" s="91">
        <v>71360</v>
      </c>
      <c r="E31323" s="90" t="str">
        <f>IF(D31323=Contact!$M$4,MAX($E$2:E31322)+1,"")</f>
        <v/>
      </c>
    </row>
    <row r="31324" spans="3:5" x14ac:dyDescent="0.25">
      <c r="C31324" s="90" t="s">
        <v>30306</v>
      </c>
      <c r="D31324" s="91">
        <v>71360</v>
      </c>
      <c r="E31324" s="90" t="str">
        <f>IF(D31324=Contact!$M$4,MAX($E$2:E31323)+1,"")</f>
        <v/>
      </c>
    </row>
    <row r="31325" spans="3:5" x14ac:dyDescent="0.25">
      <c r="C31325" s="90" t="s">
        <v>30307</v>
      </c>
      <c r="D31325" s="91">
        <v>71360</v>
      </c>
      <c r="E31325" s="90" t="str">
        <f>IF(D31325=Contact!$M$4,MAX($E$2:E31324)+1,"")</f>
        <v/>
      </c>
    </row>
    <row r="31326" spans="3:5" x14ac:dyDescent="0.25">
      <c r="C31326" s="90" t="s">
        <v>6319</v>
      </c>
      <c r="D31326" s="91">
        <v>71360</v>
      </c>
      <c r="E31326" s="90" t="str">
        <f>IF(D31326=Contact!$M$4,MAX($E$2:E31325)+1,"")</f>
        <v/>
      </c>
    </row>
    <row r="31327" spans="3:5" x14ac:dyDescent="0.25">
      <c r="C31327" s="90" t="s">
        <v>30308</v>
      </c>
      <c r="D31327" s="91">
        <v>71370</v>
      </c>
      <c r="E31327" s="90" t="str">
        <f>IF(D31327=Contact!$M$4,MAX($E$2:E31326)+1,"")</f>
        <v/>
      </c>
    </row>
    <row r="31328" spans="3:5" x14ac:dyDescent="0.25">
      <c r="C31328" s="90" t="s">
        <v>30309</v>
      </c>
      <c r="D31328" s="91">
        <v>71370</v>
      </c>
      <c r="E31328" s="90" t="str">
        <f>IF(D31328=Contact!$M$4,MAX($E$2:E31327)+1,"")</f>
        <v/>
      </c>
    </row>
    <row r="31329" spans="3:5" x14ac:dyDescent="0.25">
      <c r="C31329" s="90" t="s">
        <v>30310</v>
      </c>
      <c r="D31329" s="91">
        <v>71370</v>
      </c>
      <c r="E31329" s="90" t="str">
        <f>IF(D31329=Contact!$M$4,MAX($E$2:E31328)+1,"")</f>
        <v/>
      </c>
    </row>
    <row r="31330" spans="3:5" x14ac:dyDescent="0.25">
      <c r="C31330" s="90" t="s">
        <v>30311</v>
      </c>
      <c r="D31330" s="91">
        <v>71370</v>
      </c>
      <c r="E31330" s="90" t="str">
        <f>IF(D31330=Contact!$M$4,MAX($E$2:E31329)+1,"")</f>
        <v/>
      </c>
    </row>
    <row r="31331" spans="3:5" x14ac:dyDescent="0.25">
      <c r="C31331" s="90" t="s">
        <v>30312</v>
      </c>
      <c r="D31331" s="91">
        <v>71370</v>
      </c>
      <c r="E31331" s="90" t="str">
        <f>IF(D31331=Contact!$M$4,MAX($E$2:E31330)+1,"")</f>
        <v/>
      </c>
    </row>
    <row r="31332" spans="3:5" x14ac:dyDescent="0.25">
      <c r="C31332" s="90" t="s">
        <v>30313</v>
      </c>
      <c r="D31332" s="91">
        <v>71370</v>
      </c>
      <c r="E31332" s="90" t="str">
        <f>IF(D31332=Contact!$M$4,MAX($E$2:E31331)+1,"")</f>
        <v/>
      </c>
    </row>
    <row r="31333" spans="3:5" x14ac:dyDescent="0.25">
      <c r="C31333" s="90" t="s">
        <v>30314</v>
      </c>
      <c r="D31333" s="91">
        <v>71380</v>
      </c>
      <c r="E31333" s="90" t="str">
        <f>IF(D31333=Contact!$M$4,MAX($E$2:E31332)+1,"")</f>
        <v/>
      </c>
    </row>
    <row r="31334" spans="3:5" x14ac:dyDescent="0.25">
      <c r="C31334" s="90" t="s">
        <v>30315</v>
      </c>
      <c r="D31334" s="91">
        <v>71380</v>
      </c>
      <c r="E31334" s="90" t="str">
        <f>IF(D31334=Contact!$M$4,MAX($E$2:E31333)+1,"")</f>
        <v/>
      </c>
    </row>
    <row r="31335" spans="3:5" x14ac:dyDescent="0.25">
      <c r="C31335" s="90" t="s">
        <v>30316</v>
      </c>
      <c r="D31335" s="91">
        <v>71380</v>
      </c>
      <c r="E31335" s="90" t="str">
        <f>IF(D31335=Contact!$M$4,MAX($E$2:E31334)+1,"")</f>
        <v/>
      </c>
    </row>
    <row r="31336" spans="3:5" x14ac:dyDescent="0.25">
      <c r="C31336" s="90" t="s">
        <v>30317</v>
      </c>
      <c r="D31336" s="91">
        <v>71380</v>
      </c>
      <c r="E31336" s="90" t="str">
        <f>IF(D31336=Contact!$M$4,MAX($E$2:E31335)+1,"")</f>
        <v/>
      </c>
    </row>
    <row r="31337" spans="3:5" x14ac:dyDescent="0.25">
      <c r="C31337" s="90" t="s">
        <v>30318</v>
      </c>
      <c r="D31337" s="91">
        <v>71380</v>
      </c>
      <c r="E31337" s="90" t="str">
        <f>IF(D31337=Contact!$M$4,MAX($E$2:E31336)+1,"")</f>
        <v/>
      </c>
    </row>
    <row r="31338" spans="3:5" x14ac:dyDescent="0.25">
      <c r="C31338" s="90" t="s">
        <v>1403</v>
      </c>
      <c r="D31338" s="91">
        <v>71380</v>
      </c>
      <c r="E31338" s="90" t="str">
        <f>IF(D31338=Contact!$M$4,MAX($E$2:E31337)+1,"")</f>
        <v/>
      </c>
    </row>
    <row r="31339" spans="3:5" x14ac:dyDescent="0.25">
      <c r="C31339" s="90" t="s">
        <v>30319</v>
      </c>
      <c r="D31339" s="91">
        <v>71390</v>
      </c>
      <c r="E31339" s="90" t="str">
        <f>IF(D31339=Contact!$M$4,MAX($E$2:E31338)+1,"")</f>
        <v/>
      </c>
    </row>
    <row r="31340" spans="3:5" x14ac:dyDescent="0.25">
      <c r="C31340" s="90" t="s">
        <v>30320</v>
      </c>
      <c r="D31340" s="91">
        <v>71390</v>
      </c>
      <c r="E31340" s="90" t="str">
        <f>IF(D31340=Contact!$M$4,MAX($E$2:E31339)+1,"")</f>
        <v/>
      </c>
    </row>
    <row r="31341" spans="3:5" x14ac:dyDescent="0.25">
      <c r="C31341" s="90" t="s">
        <v>30321</v>
      </c>
      <c r="D31341" s="91">
        <v>71390</v>
      </c>
      <c r="E31341" s="90" t="str">
        <f>IF(D31341=Contact!$M$4,MAX($E$2:E31340)+1,"")</f>
        <v/>
      </c>
    </row>
    <row r="31342" spans="3:5" x14ac:dyDescent="0.25">
      <c r="C31342" s="90" t="s">
        <v>30322</v>
      </c>
      <c r="D31342" s="91">
        <v>71390</v>
      </c>
      <c r="E31342" s="90" t="str">
        <f>IF(D31342=Contact!$M$4,MAX($E$2:E31341)+1,"")</f>
        <v/>
      </c>
    </row>
    <row r="31343" spans="3:5" x14ac:dyDescent="0.25">
      <c r="C31343" s="90" t="s">
        <v>1504</v>
      </c>
      <c r="D31343" s="91">
        <v>71390</v>
      </c>
      <c r="E31343" s="90" t="str">
        <f>IF(D31343=Contact!$M$4,MAX($E$2:E31342)+1,"")</f>
        <v/>
      </c>
    </row>
    <row r="31344" spans="3:5" x14ac:dyDescent="0.25">
      <c r="C31344" s="90" t="s">
        <v>30323</v>
      </c>
      <c r="D31344" s="91">
        <v>71390</v>
      </c>
      <c r="E31344" s="90" t="str">
        <f>IF(D31344=Contact!$M$4,MAX($E$2:E31343)+1,"")</f>
        <v/>
      </c>
    </row>
    <row r="31345" spans="3:5" x14ac:dyDescent="0.25">
      <c r="C31345" s="90" t="s">
        <v>30324</v>
      </c>
      <c r="D31345" s="91">
        <v>71390</v>
      </c>
      <c r="E31345" s="90" t="str">
        <f>IF(D31345=Contact!$M$4,MAX($E$2:E31344)+1,"")</f>
        <v/>
      </c>
    </row>
    <row r="31346" spans="3:5" x14ac:dyDescent="0.25">
      <c r="C31346" s="90" t="s">
        <v>30325</v>
      </c>
      <c r="D31346" s="91">
        <v>71390</v>
      </c>
      <c r="E31346" s="90" t="str">
        <f>IF(D31346=Contact!$M$4,MAX($E$2:E31345)+1,"")</f>
        <v/>
      </c>
    </row>
    <row r="31347" spans="3:5" x14ac:dyDescent="0.25">
      <c r="C31347" s="90" t="s">
        <v>30326</v>
      </c>
      <c r="D31347" s="91">
        <v>71390</v>
      </c>
      <c r="E31347" s="90" t="str">
        <f>IF(D31347=Contact!$M$4,MAX($E$2:E31346)+1,"")</f>
        <v/>
      </c>
    </row>
    <row r="31348" spans="3:5" x14ac:dyDescent="0.25">
      <c r="C31348" s="90" t="s">
        <v>29578</v>
      </c>
      <c r="D31348" s="91">
        <v>71390</v>
      </c>
      <c r="E31348" s="90" t="str">
        <f>IF(D31348=Contact!$M$4,MAX($E$2:E31347)+1,"")</f>
        <v/>
      </c>
    </row>
    <row r="31349" spans="3:5" x14ac:dyDescent="0.25">
      <c r="C31349" s="90" t="s">
        <v>30327</v>
      </c>
      <c r="D31349" s="91">
        <v>71390</v>
      </c>
      <c r="E31349" s="90" t="str">
        <f>IF(D31349=Contact!$M$4,MAX($E$2:E31348)+1,"")</f>
        <v/>
      </c>
    </row>
    <row r="31350" spans="3:5" x14ac:dyDescent="0.25">
      <c r="C31350" s="90" t="s">
        <v>30328</v>
      </c>
      <c r="D31350" s="91">
        <v>71390</v>
      </c>
      <c r="E31350" s="90" t="str">
        <f>IF(D31350=Contact!$M$4,MAX($E$2:E31349)+1,"")</f>
        <v/>
      </c>
    </row>
    <row r="31351" spans="3:5" x14ac:dyDescent="0.25">
      <c r="C31351" s="90" t="s">
        <v>30329</v>
      </c>
      <c r="D31351" s="91">
        <v>71390</v>
      </c>
      <c r="E31351" s="90" t="str">
        <f>IF(D31351=Contact!$M$4,MAX($E$2:E31350)+1,"")</f>
        <v/>
      </c>
    </row>
    <row r="31352" spans="3:5" x14ac:dyDescent="0.25">
      <c r="C31352" s="90" t="s">
        <v>30330</v>
      </c>
      <c r="D31352" s="91">
        <v>71390</v>
      </c>
      <c r="E31352" s="90" t="str">
        <f>IF(D31352=Contact!$M$4,MAX($E$2:E31351)+1,"")</f>
        <v/>
      </c>
    </row>
    <row r="31353" spans="3:5" x14ac:dyDescent="0.25">
      <c r="C31353" s="90" t="s">
        <v>30331</v>
      </c>
      <c r="D31353" s="91">
        <v>71390</v>
      </c>
      <c r="E31353" s="90" t="str">
        <f>IF(D31353=Contact!$M$4,MAX($E$2:E31352)+1,"")</f>
        <v/>
      </c>
    </row>
    <row r="31354" spans="3:5" x14ac:dyDescent="0.25">
      <c r="C31354" s="90" t="s">
        <v>14505</v>
      </c>
      <c r="D31354" s="91">
        <v>71390</v>
      </c>
      <c r="E31354" s="90" t="str">
        <f>IF(D31354=Contact!$M$4,MAX($E$2:E31353)+1,"")</f>
        <v/>
      </c>
    </row>
    <row r="31355" spans="3:5" x14ac:dyDescent="0.25">
      <c r="C31355" s="90" t="s">
        <v>30332</v>
      </c>
      <c r="D31355" s="91">
        <v>71390</v>
      </c>
      <c r="E31355" s="90" t="str">
        <f>IF(D31355=Contact!$M$4,MAX($E$2:E31354)+1,"")</f>
        <v/>
      </c>
    </row>
    <row r="31356" spans="3:5" x14ac:dyDescent="0.25">
      <c r="C31356" s="90" t="s">
        <v>30333</v>
      </c>
      <c r="D31356" s="91">
        <v>71390</v>
      </c>
      <c r="E31356" s="90" t="str">
        <f>IF(D31356=Contact!$M$4,MAX($E$2:E31355)+1,"")</f>
        <v/>
      </c>
    </row>
    <row r="31357" spans="3:5" x14ac:dyDescent="0.25">
      <c r="C31357" s="90" t="s">
        <v>30334</v>
      </c>
      <c r="D31357" s="91">
        <v>71400</v>
      </c>
      <c r="E31357" s="90" t="str">
        <f>IF(D31357=Contact!$M$4,MAX($E$2:E31356)+1,"")</f>
        <v/>
      </c>
    </row>
    <row r="31358" spans="3:5" x14ac:dyDescent="0.25">
      <c r="C31358" s="90" t="s">
        <v>30335</v>
      </c>
      <c r="D31358" s="91">
        <v>71400</v>
      </c>
      <c r="E31358" s="90" t="str">
        <f>IF(D31358=Contact!$M$4,MAX($E$2:E31357)+1,"")</f>
        <v/>
      </c>
    </row>
    <row r="31359" spans="3:5" x14ac:dyDescent="0.25">
      <c r="C31359" s="90" t="s">
        <v>18456</v>
      </c>
      <c r="D31359" s="91">
        <v>71400</v>
      </c>
      <c r="E31359" s="90" t="str">
        <f>IF(D31359=Contact!$M$4,MAX($E$2:E31358)+1,"")</f>
        <v/>
      </c>
    </row>
    <row r="31360" spans="3:5" x14ac:dyDescent="0.25">
      <c r="C31360" s="90" t="s">
        <v>30336</v>
      </c>
      <c r="D31360" s="91">
        <v>71400</v>
      </c>
      <c r="E31360" s="90" t="str">
        <f>IF(D31360=Contact!$M$4,MAX($E$2:E31359)+1,"")</f>
        <v/>
      </c>
    </row>
    <row r="31361" spans="3:5" x14ac:dyDescent="0.25">
      <c r="C31361" s="90" t="s">
        <v>30337</v>
      </c>
      <c r="D31361" s="91">
        <v>71400</v>
      </c>
      <c r="E31361" s="90" t="str">
        <f>IF(D31361=Contact!$M$4,MAX($E$2:E31360)+1,"")</f>
        <v/>
      </c>
    </row>
    <row r="31362" spans="3:5" x14ac:dyDescent="0.25">
      <c r="C31362" s="90" t="s">
        <v>30338</v>
      </c>
      <c r="D31362" s="91">
        <v>71400</v>
      </c>
      <c r="E31362" s="90" t="str">
        <f>IF(D31362=Contact!$M$4,MAX($E$2:E31361)+1,"")</f>
        <v/>
      </c>
    </row>
    <row r="31363" spans="3:5" x14ac:dyDescent="0.25">
      <c r="C31363" s="90" t="s">
        <v>30339</v>
      </c>
      <c r="D31363" s="91">
        <v>71400</v>
      </c>
      <c r="E31363" s="90" t="str">
        <f>IF(D31363=Contact!$M$4,MAX($E$2:E31362)+1,"")</f>
        <v/>
      </c>
    </row>
    <row r="31364" spans="3:5" x14ac:dyDescent="0.25">
      <c r="C31364" s="90" t="s">
        <v>20428</v>
      </c>
      <c r="D31364" s="91">
        <v>71400</v>
      </c>
      <c r="E31364" s="90" t="str">
        <f>IF(D31364=Contact!$M$4,MAX($E$2:E31363)+1,"")</f>
        <v/>
      </c>
    </row>
    <row r="31365" spans="3:5" x14ac:dyDescent="0.25">
      <c r="C31365" s="90" t="s">
        <v>30340</v>
      </c>
      <c r="D31365" s="91">
        <v>71400</v>
      </c>
      <c r="E31365" s="90" t="str">
        <f>IF(D31365=Contact!$M$4,MAX($E$2:E31364)+1,"")</f>
        <v/>
      </c>
    </row>
    <row r="31366" spans="3:5" x14ac:dyDescent="0.25">
      <c r="C31366" s="90" t="s">
        <v>18890</v>
      </c>
      <c r="D31366" s="91">
        <v>71400</v>
      </c>
      <c r="E31366" s="90" t="str">
        <f>IF(D31366=Contact!$M$4,MAX($E$2:E31365)+1,"")</f>
        <v/>
      </c>
    </row>
    <row r="31367" spans="3:5" x14ac:dyDescent="0.25">
      <c r="C31367" s="90" t="s">
        <v>30341</v>
      </c>
      <c r="D31367" s="91">
        <v>71400</v>
      </c>
      <c r="E31367" s="90" t="str">
        <f>IF(D31367=Contact!$M$4,MAX($E$2:E31366)+1,"")</f>
        <v/>
      </c>
    </row>
    <row r="31368" spans="3:5" x14ac:dyDescent="0.25">
      <c r="C31368" s="90" t="s">
        <v>30342</v>
      </c>
      <c r="D31368" s="91">
        <v>71410</v>
      </c>
      <c r="E31368" s="90" t="str">
        <f>IF(D31368=Contact!$M$4,MAX($E$2:E31367)+1,"")</f>
        <v/>
      </c>
    </row>
    <row r="31369" spans="3:5" x14ac:dyDescent="0.25">
      <c r="C31369" s="90" t="s">
        <v>30343</v>
      </c>
      <c r="D31369" s="91">
        <v>71420</v>
      </c>
      <c r="E31369" s="90" t="str">
        <f>IF(D31369=Contact!$M$4,MAX($E$2:E31368)+1,"")</f>
        <v/>
      </c>
    </row>
    <row r="31370" spans="3:5" x14ac:dyDescent="0.25">
      <c r="C31370" s="90" t="s">
        <v>30344</v>
      </c>
      <c r="D31370" s="91">
        <v>71420</v>
      </c>
      <c r="E31370" s="90" t="str">
        <f>IF(D31370=Contact!$M$4,MAX($E$2:E31369)+1,"")</f>
        <v/>
      </c>
    </row>
    <row r="31371" spans="3:5" x14ac:dyDescent="0.25">
      <c r="C31371" s="90" t="s">
        <v>30345</v>
      </c>
      <c r="D31371" s="91">
        <v>71420</v>
      </c>
      <c r="E31371" s="90" t="str">
        <f>IF(D31371=Contact!$M$4,MAX($E$2:E31370)+1,"")</f>
        <v/>
      </c>
    </row>
    <row r="31372" spans="3:5" x14ac:dyDescent="0.25">
      <c r="C31372" s="90" t="s">
        <v>30346</v>
      </c>
      <c r="D31372" s="91">
        <v>71420</v>
      </c>
      <c r="E31372" s="90" t="str">
        <f>IF(D31372=Contact!$M$4,MAX($E$2:E31371)+1,"")</f>
        <v/>
      </c>
    </row>
    <row r="31373" spans="3:5" x14ac:dyDescent="0.25">
      <c r="C31373" s="90" t="s">
        <v>30347</v>
      </c>
      <c r="D31373" s="91">
        <v>71420</v>
      </c>
      <c r="E31373" s="90" t="str">
        <f>IF(D31373=Contact!$M$4,MAX($E$2:E31372)+1,"")</f>
        <v/>
      </c>
    </row>
    <row r="31374" spans="3:5" x14ac:dyDescent="0.25">
      <c r="C31374" s="90" t="s">
        <v>30348</v>
      </c>
      <c r="D31374" s="91">
        <v>71420</v>
      </c>
      <c r="E31374" s="90" t="str">
        <f>IF(D31374=Contact!$M$4,MAX($E$2:E31373)+1,"")</f>
        <v/>
      </c>
    </row>
    <row r="31375" spans="3:5" x14ac:dyDescent="0.25">
      <c r="C31375" s="90" t="s">
        <v>30349</v>
      </c>
      <c r="D31375" s="91">
        <v>71420</v>
      </c>
      <c r="E31375" s="90" t="str">
        <f>IF(D31375=Contact!$M$4,MAX($E$2:E31374)+1,"")</f>
        <v/>
      </c>
    </row>
    <row r="31376" spans="3:5" x14ac:dyDescent="0.25">
      <c r="C31376" s="90" t="s">
        <v>30350</v>
      </c>
      <c r="D31376" s="91">
        <v>71430</v>
      </c>
      <c r="E31376" s="90" t="str">
        <f>IF(D31376=Contact!$M$4,MAX($E$2:E31375)+1,"")</f>
        <v/>
      </c>
    </row>
    <row r="31377" spans="3:5" x14ac:dyDescent="0.25">
      <c r="C31377" s="90" t="s">
        <v>30351</v>
      </c>
      <c r="D31377" s="91">
        <v>71430</v>
      </c>
      <c r="E31377" s="90" t="str">
        <f>IF(D31377=Contact!$M$4,MAX($E$2:E31376)+1,"")</f>
        <v/>
      </c>
    </row>
    <row r="31378" spans="3:5" x14ac:dyDescent="0.25">
      <c r="C31378" s="90" t="s">
        <v>30352</v>
      </c>
      <c r="D31378" s="91">
        <v>71430</v>
      </c>
      <c r="E31378" s="90" t="str">
        <f>IF(D31378=Contact!$M$4,MAX($E$2:E31377)+1,"")</f>
        <v/>
      </c>
    </row>
    <row r="31379" spans="3:5" x14ac:dyDescent="0.25">
      <c r="C31379" s="90" t="s">
        <v>30353</v>
      </c>
      <c r="D31379" s="91">
        <v>71430</v>
      </c>
      <c r="E31379" s="90" t="str">
        <f>IF(D31379=Contact!$M$4,MAX($E$2:E31378)+1,"")</f>
        <v/>
      </c>
    </row>
    <row r="31380" spans="3:5" x14ac:dyDescent="0.25">
      <c r="C31380" s="90" t="s">
        <v>30354</v>
      </c>
      <c r="D31380" s="91">
        <v>71430</v>
      </c>
      <c r="E31380" s="90" t="str">
        <f>IF(D31380=Contact!$M$4,MAX($E$2:E31379)+1,"")</f>
        <v/>
      </c>
    </row>
    <row r="31381" spans="3:5" x14ac:dyDescent="0.25">
      <c r="C31381" s="90" t="s">
        <v>30355</v>
      </c>
      <c r="D31381" s="91">
        <v>71430</v>
      </c>
      <c r="E31381" s="90" t="str">
        <f>IF(D31381=Contact!$M$4,MAX($E$2:E31380)+1,"")</f>
        <v/>
      </c>
    </row>
    <row r="31382" spans="3:5" x14ac:dyDescent="0.25">
      <c r="C31382" s="90" t="s">
        <v>30356</v>
      </c>
      <c r="D31382" s="91">
        <v>71440</v>
      </c>
      <c r="E31382" s="90" t="str">
        <f>IF(D31382=Contact!$M$4,MAX($E$2:E31381)+1,"")</f>
        <v/>
      </c>
    </row>
    <row r="31383" spans="3:5" x14ac:dyDescent="0.25">
      <c r="C31383" s="90" t="s">
        <v>16016</v>
      </c>
      <c r="D31383" s="91">
        <v>71440</v>
      </c>
      <c r="E31383" s="90" t="str">
        <f>IF(D31383=Contact!$M$4,MAX($E$2:E31382)+1,"")</f>
        <v/>
      </c>
    </row>
    <row r="31384" spans="3:5" x14ac:dyDescent="0.25">
      <c r="C31384" s="90" t="s">
        <v>30357</v>
      </c>
      <c r="D31384" s="91">
        <v>71440</v>
      </c>
      <c r="E31384" s="90" t="str">
        <f>IF(D31384=Contact!$M$4,MAX($E$2:E31383)+1,"")</f>
        <v/>
      </c>
    </row>
    <row r="31385" spans="3:5" x14ac:dyDescent="0.25">
      <c r="C31385" s="90" t="s">
        <v>30358</v>
      </c>
      <c r="D31385" s="91">
        <v>71440</v>
      </c>
      <c r="E31385" s="90" t="str">
        <f>IF(D31385=Contact!$M$4,MAX($E$2:E31384)+1,"")</f>
        <v/>
      </c>
    </row>
    <row r="31386" spans="3:5" x14ac:dyDescent="0.25">
      <c r="C31386" s="90" t="s">
        <v>30359</v>
      </c>
      <c r="D31386" s="91">
        <v>71440</v>
      </c>
      <c r="E31386" s="90" t="str">
        <f>IF(D31386=Contact!$M$4,MAX($E$2:E31385)+1,"")</f>
        <v/>
      </c>
    </row>
    <row r="31387" spans="3:5" x14ac:dyDescent="0.25">
      <c r="C31387" s="90" t="s">
        <v>30360</v>
      </c>
      <c r="D31387" s="91">
        <v>71440</v>
      </c>
      <c r="E31387" s="90" t="str">
        <f>IF(D31387=Contact!$M$4,MAX($E$2:E31386)+1,"")</f>
        <v/>
      </c>
    </row>
    <row r="31388" spans="3:5" x14ac:dyDescent="0.25">
      <c r="C31388" s="90" t="s">
        <v>30361</v>
      </c>
      <c r="D31388" s="91">
        <v>71440</v>
      </c>
      <c r="E31388" s="90" t="str">
        <f>IF(D31388=Contact!$M$4,MAX($E$2:E31387)+1,"")</f>
        <v/>
      </c>
    </row>
    <row r="31389" spans="3:5" x14ac:dyDescent="0.25">
      <c r="C31389" s="90" t="s">
        <v>30362</v>
      </c>
      <c r="D31389" s="91">
        <v>71440</v>
      </c>
      <c r="E31389" s="90" t="str">
        <f>IF(D31389=Contact!$M$4,MAX($E$2:E31388)+1,"")</f>
        <v/>
      </c>
    </row>
    <row r="31390" spans="3:5" x14ac:dyDescent="0.25">
      <c r="C31390" s="90" t="s">
        <v>30363</v>
      </c>
      <c r="D31390" s="91">
        <v>71440</v>
      </c>
      <c r="E31390" s="90" t="str">
        <f>IF(D31390=Contact!$M$4,MAX($E$2:E31389)+1,"")</f>
        <v/>
      </c>
    </row>
    <row r="31391" spans="3:5" x14ac:dyDescent="0.25">
      <c r="C31391" s="90" t="s">
        <v>30364</v>
      </c>
      <c r="D31391" s="91">
        <v>71440</v>
      </c>
      <c r="E31391" s="90" t="str">
        <f>IF(D31391=Contact!$M$4,MAX($E$2:E31390)+1,"")</f>
        <v/>
      </c>
    </row>
    <row r="31392" spans="3:5" x14ac:dyDescent="0.25">
      <c r="C31392" s="90" t="s">
        <v>30365</v>
      </c>
      <c r="D31392" s="91">
        <v>71450</v>
      </c>
      <c r="E31392" s="90" t="str">
        <f>IF(D31392=Contact!$M$4,MAX($E$2:E31391)+1,"")</f>
        <v/>
      </c>
    </row>
    <row r="31393" spans="3:5" x14ac:dyDescent="0.25">
      <c r="C31393" s="90" t="s">
        <v>30366</v>
      </c>
      <c r="D31393" s="91">
        <v>71460</v>
      </c>
      <c r="E31393" s="90" t="str">
        <f>IF(D31393=Contact!$M$4,MAX($E$2:E31392)+1,"")</f>
        <v/>
      </c>
    </row>
    <row r="31394" spans="3:5" x14ac:dyDescent="0.25">
      <c r="C31394" s="90" t="s">
        <v>30367</v>
      </c>
      <c r="D31394" s="91">
        <v>71460</v>
      </c>
      <c r="E31394" s="90" t="str">
        <f>IF(D31394=Contact!$M$4,MAX($E$2:E31393)+1,"")</f>
        <v/>
      </c>
    </row>
    <row r="31395" spans="3:5" x14ac:dyDescent="0.25">
      <c r="C31395" s="90" t="s">
        <v>30368</v>
      </c>
      <c r="D31395" s="91">
        <v>71460</v>
      </c>
      <c r="E31395" s="90" t="str">
        <f>IF(D31395=Contact!$M$4,MAX($E$2:E31394)+1,"")</f>
        <v/>
      </c>
    </row>
    <row r="31396" spans="3:5" x14ac:dyDescent="0.25">
      <c r="C31396" s="90" t="s">
        <v>11161</v>
      </c>
      <c r="D31396" s="91">
        <v>71460</v>
      </c>
      <c r="E31396" s="90" t="str">
        <f>IF(D31396=Contact!$M$4,MAX($E$2:E31395)+1,"")</f>
        <v/>
      </c>
    </row>
    <row r="31397" spans="3:5" x14ac:dyDescent="0.25">
      <c r="C31397" s="90" t="s">
        <v>30369</v>
      </c>
      <c r="D31397" s="91">
        <v>71460</v>
      </c>
      <c r="E31397" s="90" t="str">
        <f>IF(D31397=Contact!$M$4,MAX($E$2:E31396)+1,"")</f>
        <v/>
      </c>
    </row>
    <row r="31398" spans="3:5" x14ac:dyDescent="0.25">
      <c r="C31398" s="90" t="s">
        <v>30370</v>
      </c>
      <c r="D31398" s="91">
        <v>71460</v>
      </c>
      <c r="E31398" s="90" t="str">
        <f>IF(D31398=Contact!$M$4,MAX($E$2:E31397)+1,"")</f>
        <v/>
      </c>
    </row>
    <row r="31399" spans="3:5" x14ac:dyDescent="0.25">
      <c r="C31399" s="90" t="s">
        <v>30371</v>
      </c>
      <c r="D31399" s="91">
        <v>71460</v>
      </c>
      <c r="E31399" s="90" t="str">
        <f>IF(D31399=Contact!$M$4,MAX($E$2:E31398)+1,"")</f>
        <v/>
      </c>
    </row>
    <row r="31400" spans="3:5" x14ac:dyDescent="0.25">
      <c r="C31400" s="90" t="s">
        <v>30372</v>
      </c>
      <c r="D31400" s="91">
        <v>71460</v>
      </c>
      <c r="E31400" s="90" t="str">
        <f>IF(D31400=Contact!$M$4,MAX($E$2:E31399)+1,"")</f>
        <v/>
      </c>
    </row>
    <row r="31401" spans="3:5" x14ac:dyDescent="0.25">
      <c r="C31401" s="90" t="s">
        <v>30373</v>
      </c>
      <c r="D31401" s="91">
        <v>71460</v>
      </c>
      <c r="E31401" s="90" t="str">
        <f>IF(D31401=Contact!$M$4,MAX($E$2:E31400)+1,"")</f>
        <v/>
      </c>
    </row>
    <row r="31402" spans="3:5" x14ac:dyDescent="0.25">
      <c r="C31402" s="90" t="s">
        <v>30374</v>
      </c>
      <c r="D31402" s="91">
        <v>71460</v>
      </c>
      <c r="E31402" s="90" t="str">
        <f>IF(D31402=Contact!$M$4,MAX($E$2:E31401)+1,"")</f>
        <v/>
      </c>
    </row>
    <row r="31403" spans="3:5" x14ac:dyDescent="0.25">
      <c r="C31403" s="90" t="s">
        <v>30375</v>
      </c>
      <c r="D31403" s="91">
        <v>71460</v>
      </c>
      <c r="E31403" s="90" t="str">
        <f>IF(D31403=Contact!$M$4,MAX($E$2:E31402)+1,"")</f>
        <v/>
      </c>
    </row>
    <row r="31404" spans="3:5" x14ac:dyDescent="0.25">
      <c r="C31404" s="90" t="s">
        <v>30376</v>
      </c>
      <c r="D31404" s="91">
        <v>71460</v>
      </c>
      <c r="E31404" s="90" t="str">
        <f>IF(D31404=Contact!$M$4,MAX($E$2:E31403)+1,"")</f>
        <v/>
      </c>
    </row>
    <row r="31405" spans="3:5" x14ac:dyDescent="0.25">
      <c r="C31405" s="90" t="s">
        <v>30377</v>
      </c>
      <c r="D31405" s="91">
        <v>71460</v>
      </c>
      <c r="E31405" s="90" t="str">
        <f>IF(D31405=Contact!$M$4,MAX($E$2:E31404)+1,"")</f>
        <v/>
      </c>
    </row>
    <row r="31406" spans="3:5" x14ac:dyDescent="0.25">
      <c r="C31406" s="90" t="s">
        <v>30378</v>
      </c>
      <c r="D31406" s="91">
        <v>71460</v>
      </c>
      <c r="E31406" s="90" t="str">
        <f>IF(D31406=Contact!$M$4,MAX($E$2:E31405)+1,"")</f>
        <v/>
      </c>
    </row>
    <row r="31407" spans="3:5" x14ac:dyDescent="0.25">
      <c r="C31407" s="90" t="s">
        <v>30379</v>
      </c>
      <c r="D31407" s="91">
        <v>71460</v>
      </c>
      <c r="E31407" s="90" t="str">
        <f>IF(D31407=Contact!$M$4,MAX($E$2:E31406)+1,"")</f>
        <v/>
      </c>
    </row>
    <row r="31408" spans="3:5" x14ac:dyDescent="0.25">
      <c r="C31408" s="90" t="s">
        <v>7883</v>
      </c>
      <c r="D31408" s="91">
        <v>71460</v>
      </c>
      <c r="E31408" s="90" t="str">
        <f>IF(D31408=Contact!$M$4,MAX($E$2:E31407)+1,"")</f>
        <v/>
      </c>
    </row>
    <row r="31409" spans="3:5" x14ac:dyDescent="0.25">
      <c r="C31409" s="90" t="s">
        <v>30380</v>
      </c>
      <c r="D31409" s="91">
        <v>71460</v>
      </c>
      <c r="E31409" s="90" t="str">
        <f>IF(D31409=Contact!$M$4,MAX($E$2:E31408)+1,"")</f>
        <v/>
      </c>
    </row>
    <row r="31410" spans="3:5" x14ac:dyDescent="0.25">
      <c r="C31410" s="90" t="s">
        <v>30381</v>
      </c>
      <c r="D31410" s="91">
        <v>71460</v>
      </c>
      <c r="E31410" s="90" t="str">
        <f>IF(D31410=Contact!$M$4,MAX($E$2:E31409)+1,"")</f>
        <v/>
      </c>
    </row>
    <row r="31411" spans="3:5" x14ac:dyDescent="0.25">
      <c r="C31411" s="90" t="s">
        <v>30382</v>
      </c>
      <c r="D31411" s="91">
        <v>71460</v>
      </c>
      <c r="E31411" s="90" t="str">
        <f>IF(D31411=Contact!$M$4,MAX($E$2:E31410)+1,"")</f>
        <v/>
      </c>
    </row>
    <row r="31412" spans="3:5" x14ac:dyDescent="0.25">
      <c r="C31412" s="90" t="s">
        <v>30383</v>
      </c>
      <c r="D31412" s="91">
        <v>71460</v>
      </c>
      <c r="E31412" s="90" t="str">
        <f>IF(D31412=Contact!$M$4,MAX($E$2:E31411)+1,"")</f>
        <v/>
      </c>
    </row>
    <row r="31413" spans="3:5" x14ac:dyDescent="0.25">
      <c r="C31413" s="90" t="s">
        <v>30384</v>
      </c>
      <c r="D31413" s="91">
        <v>71460</v>
      </c>
      <c r="E31413" s="90" t="str">
        <f>IF(D31413=Contact!$M$4,MAX($E$2:E31412)+1,"")</f>
        <v/>
      </c>
    </row>
    <row r="31414" spans="3:5" x14ac:dyDescent="0.25">
      <c r="C31414" s="90" t="s">
        <v>30385</v>
      </c>
      <c r="D31414" s="91">
        <v>71460</v>
      </c>
      <c r="E31414" s="90" t="str">
        <f>IF(D31414=Contact!$M$4,MAX($E$2:E31413)+1,"")</f>
        <v/>
      </c>
    </row>
    <row r="31415" spans="3:5" x14ac:dyDescent="0.25">
      <c r="C31415" s="90" t="s">
        <v>30386</v>
      </c>
      <c r="D31415" s="91">
        <v>71460</v>
      </c>
      <c r="E31415" s="90" t="str">
        <f>IF(D31415=Contact!$M$4,MAX($E$2:E31414)+1,"")</f>
        <v/>
      </c>
    </row>
    <row r="31416" spans="3:5" x14ac:dyDescent="0.25">
      <c r="C31416" s="90" t="s">
        <v>30387</v>
      </c>
      <c r="D31416" s="91">
        <v>71460</v>
      </c>
      <c r="E31416" s="90" t="str">
        <f>IF(D31416=Contact!$M$4,MAX($E$2:E31415)+1,"")</f>
        <v/>
      </c>
    </row>
    <row r="31417" spans="3:5" x14ac:dyDescent="0.25">
      <c r="C31417" s="90" t="s">
        <v>30388</v>
      </c>
      <c r="D31417" s="91">
        <v>71460</v>
      </c>
      <c r="E31417" s="90" t="str">
        <f>IF(D31417=Contact!$M$4,MAX($E$2:E31416)+1,"")</f>
        <v/>
      </c>
    </row>
    <row r="31418" spans="3:5" x14ac:dyDescent="0.25">
      <c r="C31418" s="90" t="s">
        <v>30389</v>
      </c>
      <c r="D31418" s="91">
        <v>71460</v>
      </c>
      <c r="E31418" s="90" t="str">
        <f>IF(D31418=Contact!$M$4,MAX($E$2:E31417)+1,"")</f>
        <v/>
      </c>
    </row>
    <row r="31419" spans="3:5" x14ac:dyDescent="0.25">
      <c r="C31419" s="90" t="s">
        <v>30390</v>
      </c>
      <c r="D31419" s="91">
        <v>71460</v>
      </c>
      <c r="E31419" s="90" t="str">
        <f>IF(D31419=Contact!$M$4,MAX($E$2:E31418)+1,"")</f>
        <v/>
      </c>
    </row>
    <row r="31420" spans="3:5" x14ac:dyDescent="0.25">
      <c r="C31420" s="90" t="s">
        <v>30391</v>
      </c>
      <c r="D31420" s="91">
        <v>71460</v>
      </c>
      <c r="E31420" s="90" t="str">
        <f>IF(D31420=Contact!$M$4,MAX($E$2:E31419)+1,"")</f>
        <v/>
      </c>
    </row>
    <row r="31421" spans="3:5" x14ac:dyDescent="0.25">
      <c r="C31421" s="90" t="s">
        <v>30392</v>
      </c>
      <c r="D31421" s="91">
        <v>71460</v>
      </c>
      <c r="E31421" s="90" t="str">
        <f>IF(D31421=Contact!$M$4,MAX($E$2:E31420)+1,"")</f>
        <v/>
      </c>
    </row>
    <row r="31422" spans="3:5" x14ac:dyDescent="0.25">
      <c r="C31422" s="90" t="s">
        <v>12476</v>
      </c>
      <c r="D31422" s="91">
        <v>71460</v>
      </c>
      <c r="E31422" s="90" t="str">
        <f>IF(D31422=Contact!$M$4,MAX($E$2:E31421)+1,"")</f>
        <v/>
      </c>
    </row>
    <row r="31423" spans="3:5" x14ac:dyDescent="0.25">
      <c r="C31423" s="90" t="s">
        <v>30393</v>
      </c>
      <c r="D31423" s="91">
        <v>71460</v>
      </c>
      <c r="E31423" s="90" t="str">
        <f>IF(D31423=Contact!$M$4,MAX($E$2:E31422)+1,"")</f>
        <v/>
      </c>
    </row>
    <row r="31424" spans="3:5" x14ac:dyDescent="0.25">
      <c r="C31424" s="90" t="s">
        <v>30394</v>
      </c>
      <c r="D31424" s="91">
        <v>71460</v>
      </c>
      <c r="E31424" s="90" t="str">
        <f>IF(D31424=Contact!$M$4,MAX($E$2:E31423)+1,"")</f>
        <v/>
      </c>
    </row>
    <row r="31425" spans="3:5" x14ac:dyDescent="0.25">
      <c r="C31425" s="90" t="s">
        <v>30395</v>
      </c>
      <c r="D31425" s="91">
        <v>71460</v>
      </c>
      <c r="E31425" s="90" t="str">
        <f>IF(D31425=Contact!$M$4,MAX($E$2:E31424)+1,"")</f>
        <v/>
      </c>
    </row>
    <row r="31426" spans="3:5" x14ac:dyDescent="0.25">
      <c r="C31426" s="90" t="s">
        <v>30396</v>
      </c>
      <c r="D31426" s="91">
        <v>71460</v>
      </c>
      <c r="E31426" s="90" t="str">
        <f>IF(D31426=Contact!$M$4,MAX($E$2:E31425)+1,"")</f>
        <v/>
      </c>
    </row>
    <row r="31427" spans="3:5" x14ac:dyDescent="0.25">
      <c r="C31427" s="90" t="s">
        <v>30397</v>
      </c>
      <c r="D31427" s="91">
        <v>71470</v>
      </c>
      <c r="E31427" s="90" t="str">
        <f>IF(D31427=Contact!$M$4,MAX($E$2:E31426)+1,"")</f>
        <v/>
      </c>
    </row>
    <row r="31428" spans="3:5" x14ac:dyDescent="0.25">
      <c r="C31428" s="90" t="s">
        <v>30398</v>
      </c>
      <c r="D31428" s="91">
        <v>71470</v>
      </c>
      <c r="E31428" s="90" t="str">
        <f>IF(D31428=Contact!$M$4,MAX($E$2:E31427)+1,"")</f>
        <v/>
      </c>
    </row>
    <row r="31429" spans="3:5" x14ac:dyDescent="0.25">
      <c r="C31429" s="90" t="s">
        <v>30399</v>
      </c>
      <c r="D31429" s="91">
        <v>71470</v>
      </c>
      <c r="E31429" s="90" t="str">
        <f>IF(D31429=Contact!$M$4,MAX($E$2:E31428)+1,"")</f>
        <v/>
      </c>
    </row>
    <row r="31430" spans="3:5" x14ac:dyDescent="0.25">
      <c r="C31430" s="90" t="s">
        <v>30400</v>
      </c>
      <c r="D31430" s="91">
        <v>71470</v>
      </c>
      <c r="E31430" s="90" t="str">
        <f>IF(D31430=Contact!$M$4,MAX($E$2:E31429)+1,"")</f>
        <v/>
      </c>
    </row>
    <row r="31431" spans="3:5" x14ac:dyDescent="0.25">
      <c r="C31431" s="90" t="s">
        <v>1062</v>
      </c>
      <c r="D31431" s="91">
        <v>71470</v>
      </c>
      <c r="E31431" s="90" t="str">
        <f>IF(D31431=Contact!$M$4,MAX($E$2:E31430)+1,"")</f>
        <v/>
      </c>
    </row>
    <row r="31432" spans="3:5" x14ac:dyDescent="0.25">
      <c r="C31432" s="90" t="s">
        <v>9846</v>
      </c>
      <c r="D31432" s="91">
        <v>71480</v>
      </c>
      <c r="E31432" s="90" t="str">
        <f>IF(D31432=Contact!$M$4,MAX($E$2:E31431)+1,"")</f>
        <v/>
      </c>
    </row>
    <row r="31433" spans="3:5" x14ac:dyDescent="0.25">
      <c r="C31433" s="90" t="s">
        <v>30401</v>
      </c>
      <c r="D31433" s="91">
        <v>71480</v>
      </c>
      <c r="E31433" s="90" t="str">
        <f>IF(D31433=Contact!$M$4,MAX($E$2:E31432)+1,"")</f>
        <v/>
      </c>
    </row>
    <row r="31434" spans="3:5" x14ac:dyDescent="0.25">
      <c r="C31434" s="90" t="s">
        <v>30402</v>
      </c>
      <c r="D31434" s="91">
        <v>71480</v>
      </c>
      <c r="E31434" s="90" t="str">
        <f>IF(D31434=Contact!$M$4,MAX($E$2:E31433)+1,"")</f>
        <v/>
      </c>
    </row>
    <row r="31435" spans="3:5" x14ac:dyDescent="0.25">
      <c r="C31435" s="90" t="s">
        <v>30403</v>
      </c>
      <c r="D31435" s="91">
        <v>71480</v>
      </c>
      <c r="E31435" s="90" t="str">
        <f>IF(D31435=Contact!$M$4,MAX($E$2:E31434)+1,"")</f>
        <v/>
      </c>
    </row>
    <row r="31436" spans="3:5" x14ac:dyDescent="0.25">
      <c r="C31436" s="90" t="s">
        <v>30404</v>
      </c>
      <c r="D31436" s="91">
        <v>71480</v>
      </c>
      <c r="E31436" s="90" t="str">
        <f>IF(D31436=Contact!$M$4,MAX($E$2:E31435)+1,"")</f>
        <v/>
      </c>
    </row>
    <row r="31437" spans="3:5" x14ac:dyDescent="0.25">
      <c r="C31437" s="90" t="s">
        <v>30405</v>
      </c>
      <c r="D31437" s="91">
        <v>71480</v>
      </c>
      <c r="E31437" s="90" t="str">
        <f>IF(D31437=Contact!$M$4,MAX($E$2:E31436)+1,"")</f>
        <v/>
      </c>
    </row>
    <row r="31438" spans="3:5" x14ac:dyDescent="0.25">
      <c r="C31438" s="90" t="s">
        <v>30406</v>
      </c>
      <c r="D31438" s="91">
        <v>71480</v>
      </c>
      <c r="E31438" s="90" t="str">
        <f>IF(D31438=Contact!$M$4,MAX($E$2:E31437)+1,"")</f>
        <v/>
      </c>
    </row>
    <row r="31439" spans="3:5" x14ac:dyDescent="0.25">
      <c r="C31439" s="90" t="s">
        <v>30407</v>
      </c>
      <c r="D31439" s="91">
        <v>71490</v>
      </c>
      <c r="E31439" s="90" t="str">
        <f>IF(D31439=Contact!$M$4,MAX($E$2:E31438)+1,"")</f>
        <v/>
      </c>
    </row>
    <row r="31440" spans="3:5" x14ac:dyDescent="0.25">
      <c r="C31440" s="90" t="s">
        <v>30408</v>
      </c>
      <c r="D31440" s="91">
        <v>71490</v>
      </c>
      <c r="E31440" s="90" t="str">
        <f>IF(D31440=Contact!$M$4,MAX($E$2:E31439)+1,"")</f>
        <v/>
      </c>
    </row>
    <row r="31441" spans="3:5" x14ac:dyDescent="0.25">
      <c r="C31441" s="90" t="s">
        <v>30409</v>
      </c>
      <c r="D31441" s="91">
        <v>71490</v>
      </c>
      <c r="E31441" s="90" t="str">
        <f>IF(D31441=Contact!$M$4,MAX($E$2:E31440)+1,"")</f>
        <v/>
      </c>
    </row>
    <row r="31442" spans="3:5" x14ac:dyDescent="0.25">
      <c r="C31442" s="90" t="s">
        <v>30410</v>
      </c>
      <c r="D31442" s="91">
        <v>71490</v>
      </c>
      <c r="E31442" s="90" t="str">
        <f>IF(D31442=Contact!$M$4,MAX($E$2:E31441)+1,"")</f>
        <v/>
      </c>
    </row>
    <row r="31443" spans="3:5" x14ac:dyDescent="0.25">
      <c r="C31443" s="90" t="s">
        <v>30411</v>
      </c>
      <c r="D31443" s="91">
        <v>71490</v>
      </c>
      <c r="E31443" s="90" t="str">
        <f>IF(D31443=Contact!$M$4,MAX($E$2:E31442)+1,"")</f>
        <v/>
      </c>
    </row>
    <row r="31444" spans="3:5" x14ac:dyDescent="0.25">
      <c r="C31444" s="90" t="s">
        <v>30412</v>
      </c>
      <c r="D31444" s="91">
        <v>71490</v>
      </c>
      <c r="E31444" s="90" t="str">
        <f>IF(D31444=Contact!$M$4,MAX($E$2:E31443)+1,"")</f>
        <v/>
      </c>
    </row>
    <row r="31445" spans="3:5" x14ac:dyDescent="0.25">
      <c r="C31445" s="90" t="s">
        <v>30413</v>
      </c>
      <c r="D31445" s="91">
        <v>71490</v>
      </c>
      <c r="E31445" s="90" t="str">
        <f>IF(D31445=Contact!$M$4,MAX($E$2:E31444)+1,"")</f>
        <v/>
      </c>
    </row>
    <row r="31446" spans="3:5" x14ac:dyDescent="0.25">
      <c r="C31446" s="90" t="s">
        <v>30414</v>
      </c>
      <c r="D31446" s="91">
        <v>71490</v>
      </c>
      <c r="E31446" s="90" t="str">
        <f>IF(D31446=Contact!$M$4,MAX($E$2:E31445)+1,"")</f>
        <v/>
      </c>
    </row>
    <row r="31447" spans="3:5" x14ac:dyDescent="0.25">
      <c r="C31447" s="90" t="s">
        <v>30415</v>
      </c>
      <c r="D31447" s="91">
        <v>71490</v>
      </c>
      <c r="E31447" s="90" t="str">
        <f>IF(D31447=Contact!$M$4,MAX($E$2:E31446)+1,"")</f>
        <v/>
      </c>
    </row>
    <row r="31448" spans="3:5" x14ac:dyDescent="0.25">
      <c r="C31448" s="90" t="s">
        <v>30416</v>
      </c>
      <c r="D31448" s="91">
        <v>71500</v>
      </c>
      <c r="E31448" s="90" t="str">
        <f>IF(D31448=Contact!$M$4,MAX($E$2:E31447)+1,"")</f>
        <v/>
      </c>
    </row>
    <row r="31449" spans="3:5" x14ac:dyDescent="0.25">
      <c r="C31449" s="90" t="s">
        <v>1661</v>
      </c>
      <c r="D31449" s="91">
        <v>71500</v>
      </c>
      <c r="E31449" s="90" t="str">
        <f>IF(D31449=Contact!$M$4,MAX($E$2:E31448)+1,"")</f>
        <v/>
      </c>
    </row>
    <row r="31450" spans="3:5" x14ac:dyDescent="0.25">
      <c r="C31450" s="90" t="s">
        <v>30417</v>
      </c>
      <c r="D31450" s="91">
        <v>71500</v>
      </c>
      <c r="E31450" s="90" t="str">
        <f>IF(D31450=Contact!$M$4,MAX($E$2:E31449)+1,"")</f>
        <v/>
      </c>
    </row>
    <row r="31451" spans="3:5" x14ac:dyDescent="0.25">
      <c r="C31451" s="90" t="s">
        <v>30418</v>
      </c>
      <c r="D31451" s="91">
        <v>71500</v>
      </c>
      <c r="E31451" s="90" t="str">
        <f>IF(D31451=Contact!$M$4,MAX($E$2:E31450)+1,"")</f>
        <v/>
      </c>
    </row>
    <row r="31452" spans="3:5" x14ac:dyDescent="0.25">
      <c r="C31452" s="90" t="s">
        <v>30419</v>
      </c>
      <c r="D31452" s="91">
        <v>71500</v>
      </c>
      <c r="E31452" s="90" t="str">
        <f>IF(D31452=Contact!$M$4,MAX($E$2:E31451)+1,"")</f>
        <v/>
      </c>
    </row>
    <row r="31453" spans="3:5" x14ac:dyDescent="0.25">
      <c r="C31453" s="90" t="s">
        <v>30420</v>
      </c>
      <c r="D31453" s="91">
        <v>71500</v>
      </c>
      <c r="E31453" s="90" t="str">
        <f>IF(D31453=Contact!$M$4,MAX($E$2:E31452)+1,"")</f>
        <v/>
      </c>
    </row>
    <row r="31454" spans="3:5" x14ac:dyDescent="0.25">
      <c r="C31454" s="90" t="s">
        <v>30421</v>
      </c>
      <c r="D31454" s="91">
        <v>71500</v>
      </c>
      <c r="E31454" s="90" t="str">
        <f>IF(D31454=Contact!$M$4,MAX($E$2:E31453)+1,"")</f>
        <v/>
      </c>
    </row>
    <row r="31455" spans="3:5" x14ac:dyDescent="0.25">
      <c r="C31455" s="90" t="s">
        <v>30422</v>
      </c>
      <c r="D31455" s="91">
        <v>71500</v>
      </c>
      <c r="E31455" s="90" t="str">
        <f>IF(D31455=Contact!$M$4,MAX($E$2:E31454)+1,"")</f>
        <v/>
      </c>
    </row>
    <row r="31456" spans="3:5" x14ac:dyDescent="0.25">
      <c r="C31456" s="90" t="s">
        <v>30423</v>
      </c>
      <c r="D31456" s="91">
        <v>71500</v>
      </c>
      <c r="E31456" s="90" t="str">
        <f>IF(D31456=Contact!$M$4,MAX($E$2:E31455)+1,"")</f>
        <v/>
      </c>
    </row>
    <row r="31457" spans="3:5" x14ac:dyDescent="0.25">
      <c r="C31457" s="90" t="s">
        <v>30424</v>
      </c>
      <c r="D31457" s="91">
        <v>71500</v>
      </c>
      <c r="E31457" s="90" t="str">
        <f>IF(D31457=Contact!$M$4,MAX($E$2:E31456)+1,"")</f>
        <v/>
      </c>
    </row>
    <row r="31458" spans="3:5" x14ac:dyDescent="0.25">
      <c r="C31458" s="90" t="s">
        <v>29730</v>
      </c>
      <c r="D31458" s="91">
        <v>71500</v>
      </c>
      <c r="E31458" s="90" t="str">
        <f>IF(D31458=Contact!$M$4,MAX($E$2:E31457)+1,"")</f>
        <v/>
      </c>
    </row>
    <row r="31459" spans="3:5" x14ac:dyDescent="0.25">
      <c r="C31459" s="90" t="s">
        <v>16552</v>
      </c>
      <c r="D31459" s="91">
        <v>71500</v>
      </c>
      <c r="E31459" s="90" t="str">
        <f>IF(D31459=Contact!$M$4,MAX($E$2:E31458)+1,"")</f>
        <v/>
      </c>
    </row>
    <row r="31460" spans="3:5" x14ac:dyDescent="0.25">
      <c r="C31460" s="90" t="s">
        <v>30425</v>
      </c>
      <c r="D31460" s="91">
        <v>71510</v>
      </c>
      <c r="E31460" s="90" t="str">
        <f>IF(D31460=Contact!$M$4,MAX($E$2:E31459)+1,"")</f>
        <v/>
      </c>
    </row>
    <row r="31461" spans="3:5" x14ac:dyDescent="0.25">
      <c r="C31461" s="90" t="s">
        <v>30426</v>
      </c>
      <c r="D31461" s="91">
        <v>71510</v>
      </c>
      <c r="E31461" s="90" t="str">
        <f>IF(D31461=Contact!$M$4,MAX($E$2:E31460)+1,"")</f>
        <v/>
      </c>
    </row>
    <row r="31462" spans="3:5" x14ac:dyDescent="0.25">
      <c r="C31462" s="90" t="s">
        <v>30427</v>
      </c>
      <c r="D31462" s="91">
        <v>71510</v>
      </c>
      <c r="E31462" s="90" t="str">
        <f>IF(D31462=Contact!$M$4,MAX($E$2:E31461)+1,"")</f>
        <v/>
      </c>
    </row>
    <row r="31463" spans="3:5" x14ac:dyDescent="0.25">
      <c r="C31463" s="90" t="s">
        <v>30428</v>
      </c>
      <c r="D31463" s="91">
        <v>71510</v>
      </c>
      <c r="E31463" s="90" t="str">
        <f>IF(D31463=Contact!$M$4,MAX($E$2:E31462)+1,"")</f>
        <v/>
      </c>
    </row>
    <row r="31464" spans="3:5" x14ac:dyDescent="0.25">
      <c r="C31464" s="90" t="s">
        <v>30429</v>
      </c>
      <c r="D31464" s="91">
        <v>71510</v>
      </c>
      <c r="E31464" s="90" t="str">
        <f>IF(D31464=Contact!$M$4,MAX($E$2:E31463)+1,"")</f>
        <v/>
      </c>
    </row>
    <row r="31465" spans="3:5" x14ac:dyDescent="0.25">
      <c r="C31465" s="90" t="s">
        <v>30430</v>
      </c>
      <c r="D31465" s="91">
        <v>71510</v>
      </c>
      <c r="E31465" s="90" t="str">
        <f>IF(D31465=Contact!$M$4,MAX($E$2:E31464)+1,"")</f>
        <v/>
      </c>
    </row>
    <row r="31466" spans="3:5" x14ac:dyDescent="0.25">
      <c r="C31466" s="90" t="s">
        <v>22040</v>
      </c>
      <c r="D31466" s="91">
        <v>71510</v>
      </c>
      <c r="E31466" s="90" t="str">
        <f>IF(D31466=Contact!$M$4,MAX($E$2:E31465)+1,"")</f>
        <v/>
      </c>
    </row>
    <row r="31467" spans="3:5" x14ac:dyDescent="0.25">
      <c r="C31467" s="90" t="s">
        <v>30431</v>
      </c>
      <c r="D31467" s="91">
        <v>71510</v>
      </c>
      <c r="E31467" s="90" t="str">
        <f>IF(D31467=Contact!$M$4,MAX($E$2:E31466)+1,"")</f>
        <v/>
      </c>
    </row>
    <row r="31468" spans="3:5" x14ac:dyDescent="0.25">
      <c r="C31468" s="90" t="s">
        <v>30432</v>
      </c>
      <c r="D31468" s="91">
        <v>71510</v>
      </c>
      <c r="E31468" s="90" t="str">
        <f>IF(D31468=Contact!$M$4,MAX($E$2:E31467)+1,"")</f>
        <v/>
      </c>
    </row>
    <row r="31469" spans="3:5" x14ac:dyDescent="0.25">
      <c r="C31469" s="90" t="s">
        <v>13241</v>
      </c>
      <c r="D31469" s="91">
        <v>71510</v>
      </c>
      <c r="E31469" s="90" t="str">
        <f>IF(D31469=Contact!$M$4,MAX($E$2:E31468)+1,"")</f>
        <v/>
      </c>
    </row>
    <row r="31470" spans="3:5" x14ac:dyDescent="0.25">
      <c r="C31470" s="90" t="s">
        <v>30433</v>
      </c>
      <c r="D31470" s="91">
        <v>71510</v>
      </c>
      <c r="E31470" s="90" t="str">
        <f>IF(D31470=Contact!$M$4,MAX($E$2:E31469)+1,"")</f>
        <v/>
      </c>
    </row>
    <row r="31471" spans="3:5" x14ac:dyDescent="0.25">
      <c r="C31471" s="90" t="s">
        <v>30434</v>
      </c>
      <c r="D31471" s="91">
        <v>71510</v>
      </c>
      <c r="E31471" s="90" t="str">
        <f>IF(D31471=Contact!$M$4,MAX($E$2:E31470)+1,"")</f>
        <v/>
      </c>
    </row>
    <row r="31472" spans="3:5" x14ac:dyDescent="0.25">
      <c r="C31472" s="90" t="s">
        <v>30435</v>
      </c>
      <c r="D31472" s="91">
        <v>71520</v>
      </c>
      <c r="E31472" s="90" t="str">
        <f>IF(D31472=Contact!$M$4,MAX($E$2:E31471)+1,"")</f>
        <v/>
      </c>
    </row>
    <row r="31473" spans="3:5" x14ac:dyDescent="0.25">
      <c r="C31473" s="90" t="s">
        <v>30436</v>
      </c>
      <c r="D31473" s="91">
        <v>71520</v>
      </c>
      <c r="E31473" s="90" t="str">
        <f>IF(D31473=Contact!$M$4,MAX($E$2:E31472)+1,"")</f>
        <v/>
      </c>
    </row>
    <row r="31474" spans="3:5" x14ac:dyDescent="0.25">
      <c r="C31474" s="90" t="s">
        <v>30437</v>
      </c>
      <c r="D31474" s="91">
        <v>71520</v>
      </c>
      <c r="E31474" s="90" t="str">
        <f>IF(D31474=Contact!$M$4,MAX($E$2:E31473)+1,"")</f>
        <v/>
      </c>
    </row>
    <row r="31475" spans="3:5" x14ac:dyDescent="0.25">
      <c r="C31475" s="90" t="s">
        <v>30438</v>
      </c>
      <c r="D31475" s="91">
        <v>71520</v>
      </c>
      <c r="E31475" s="90" t="str">
        <f>IF(D31475=Contact!$M$4,MAX($E$2:E31474)+1,"")</f>
        <v/>
      </c>
    </row>
    <row r="31476" spans="3:5" x14ac:dyDescent="0.25">
      <c r="C31476" s="90" t="s">
        <v>30439</v>
      </c>
      <c r="D31476" s="91">
        <v>71520</v>
      </c>
      <c r="E31476" s="90" t="str">
        <f>IF(D31476=Contact!$M$4,MAX($E$2:E31475)+1,"")</f>
        <v/>
      </c>
    </row>
    <row r="31477" spans="3:5" x14ac:dyDescent="0.25">
      <c r="C31477" s="90" t="s">
        <v>30440</v>
      </c>
      <c r="D31477" s="91">
        <v>71520</v>
      </c>
      <c r="E31477" s="90" t="str">
        <f>IF(D31477=Contact!$M$4,MAX($E$2:E31476)+1,"")</f>
        <v/>
      </c>
    </row>
    <row r="31478" spans="3:5" x14ac:dyDescent="0.25">
      <c r="C31478" s="90" t="s">
        <v>30441</v>
      </c>
      <c r="D31478" s="91">
        <v>71520</v>
      </c>
      <c r="E31478" s="90" t="str">
        <f>IF(D31478=Contact!$M$4,MAX($E$2:E31477)+1,"")</f>
        <v/>
      </c>
    </row>
    <row r="31479" spans="3:5" x14ac:dyDescent="0.25">
      <c r="C31479" s="90" t="s">
        <v>30442</v>
      </c>
      <c r="D31479" s="91">
        <v>71520</v>
      </c>
      <c r="E31479" s="90" t="str">
        <f>IF(D31479=Contact!$M$4,MAX($E$2:E31478)+1,"")</f>
        <v/>
      </c>
    </row>
    <row r="31480" spans="3:5" x14ac:dyDescent="0.25">
      <c r="C31480" s="90" t="s">
        <v>30443</v>
      </c>
      <c r="D31480" s="91">
        <v>71520</v>
      </c>
      <c r="E31480" s="90" t="str">
        <f>IF(D31480=Contact!$M$4,MAX($E$2:E31479)+1,"")</f>
        <v/>
      </c>
    </row>
    <row r="31481" spans="3:5" x14ac:dyDescent="0.25">
      <c r="C31481" s="90" t="s">
        <v>30444</v>
      </c>
      <c r="D31481" s="91">
        <v>71520</v>
      </c>
      <c r="E31481" s="90" t="str">
        <f>IF(D31481=Contact!$M$4,MAX($E$2:E31480)+1,"")</f>
        <v/>
      </c>
    </row>
    <row r="31482" spans="3:5" x14ac:dyDescent="0.25">
      <c r="C31482" s="90" t="s">
        <v>30445</v>
      </c>
      <c r="D31482" s="91">
        <v>71520</v>
      </c>
      <c r="E31482" s="90" t="str">
        <f>IF(D31482=Contact!$M$4,MAX($E$2:E31481)+1,"")</f>
        <v/>
      </c>
    </row>
    <row r="31483" spans="3:5" x14ac:dyDescent="0.25">
      <c r="C31483" s="90" t="s">
        <v>30446</v>
      </c>
      <c r="D31483" s="91">
        <v>71520</v>
      </c>
      <c r="E31483" s="90" t="str">
        <f>IF(D31483=Contact!$M$4,MAX($E$2:E31482)+1,"")</f>
        <v/>
      </c>
    </row>
    <row r="31484" spans="3:5" x14ac:dyDescent="0.25">
      <c r="C31484" s="90" t="s">
        <v>30447</v>
      </c>
      <c r="D31484" s="91">
        <v>71520</v>
      </c>
      <c r="E31484" s="90" t="str">
        <f>IF(D31484=Contact!$M$4,MAX($E$2:E31483)+1,"")</f>
        <v/>
      </c>
    </row>
    <row r="31485" spans="3:5" x14ac:dyDescent="0.25">
      <c r="C31485" s="90" t="s">
        <v>30448</v>
      </c>
      <c r="D31485" s="91">
        <v>71520</v>
      </c>
      <c r="E31485" s="90" t="str">
        <f>IF(D31485=Contact!$M$4,MAX($E$2:E31484)+1,"")</f>
        <v/>
      </c>
    </row>
    <row r="31486" spans="3:5" x14ac:dyDescent="0.25">
      <c r="C31486" s="90" t="s">
        <v>30086</v>
      </c>
      <c r="D31486" s="91">
        <v>71530</v>
      </c>
      <c r="E31486" s="90" t="str">
        <f>IF(D31486=Contact!$M$4,MAX($E$2:E31485)+1,"")</f>
        <v/>
      </c>
    </row>
    <row r="31487" spans="3:5" x14ac:dyDescent="0.25">
      <c r="C31487" s="90" t="s">
        <v>30449</v>
      </c>
      <c r="D31487" s="91">
        <v>71530</v>
      </c>
      <c r="E31487" s="90" t="str">
        <f>IF(D31487=Contact!$M$4,MAX($E$2:E31486)+1,"")</f>
        <v/>
      </c>
    </row>
    <row r="31488" spans="3:5" x14ac:dyDescent="0.25">
      <c r="C31488" s="90" t="s">
        <v>16398</v>
      </c>
      <c r="D31488" s="91">
        <v>71530</v>
      </c>
      <c r="E31488" s="90" t="str">
        <f>IF(D31488=Contact!$M$4,MAX($E$2:E31487)+1,"")</f>
        <v/>
      </c>
    </row>
    <row r="31489" spans="3:5" x14ac:dyDescent="0.25">
      <c r="C31489" s="90" t="s">
        <v>30450</v>
      </c>
      <c r="D31489" s="91">
        <v>71530</v>
      </c>
      <c r="E31489" s="90" t="str">
        <f>IF(D31489=Contact!$M$4,MAX($E$2:E31488)+1,"")</f>
        <v/>
      </c>
    </row>
    <row r="31490" spans="3:5" x14ac:dyDescent="0.25">
      <c r="C31490" s="90" t="s">
        <v>30451</v>
      </c>
      <c r="D31490" s="91">
        <v>71530</v>
      </c>
      <c r="E31490" s="90" t="str">
        <f>IF(D31490=Contact!$M$4,MAX($E$2:E31489)+1,"")</f>
        <v/>
      </c>
    </row>
    <row r="31491" spans="3:5" x14ac:dyDescent="0.25">
      <c r="C31491" s="90" t="s">
        <v>30452</v>
      </c>
      <c r="D31491" s="91">
        <v>71530</v>
      </c>
      <c r="E31491" s="90" t="str">
        <f>IF(D31491=Contact!$M$4,MAX($E$2:E31490)+1,"")</f>
        <v/>
      </c>
    </row>
    <row r="31492" spans="3:5" x14ac:dyDescent="0.25">
      <c r="C31492" s="90" t="s">
        <v>30453</v>
      </c>
      <c r="D31492" s="91">
        <v>71530</v>
      </c>
      <c r="E31492" s="90" t="str">
        <f>IF(D31492=Contact!$M$4,MAX($E$2:E31491)+1,"")</f>
        <v/>
      </c>
    </row>
    <row r="31493" spans="3:5" x14ac:dyDescent="0.25">
      <c r="C31493" s="90" t="s">
        <v>30454</v>
      </c>
      <c r="D31493" s="91">
        <v>71530</v>
      </c>
      <c r="E31493" s="90" t="str">
        <f>IF(D31493=Contact!$M$4,MAX($E$2:E31492)+1,"")</f>
        <v/>
      </c>
    </row>
    <row r="31494" spans="3:5" x14ac:dyDescent="0.25">
      <c r="C31494" s="90" t="s">
        <v>30455</v>
      </c>
      <c r="D31494" s="91">
        <v>71540</v>
      </c>
      <c r="E31494" s="90" t="str">
        <f>IF(D31494=Contact!$M$4,MAX($E$2:E31493)+1,"")</f>
        <v/>
      </c>
    </row>
    <row r="31495" spans="3:5" x14ac:dyDescent="0.25">
      <c r="C31495" s="90" t="s">
        <v>30456</v>
      </c>
      <c r="D31495" s="91">
        <v>71540</v>
      </c>
      <c r="E31495" s="90" t="str">
        <f>IF(D31495=Contact!$M$4,MAX($E$2:E31494)+1,"")</f>
        <v/>
      </c>
    </row>
    <row r="31496" spans="3:5" x14ac:dyDescent="0.25">
      <c r="C31496" s="90" t="s">
        <v>30457</v>
      </c>
      <c r="D31496" s="91">
        <v>71540</v>
      </c>
      <c r="E31496" s="90" t="str">
        <f>IF(D31496=Contact!$M$4,MAX($E$2:E31495)+1,"")</f>
        <v/>
      </c>
    </row>
    <row r="31497" spans="3:5" x14ac:dyDescent="0.25">
      <c r="C31497" s="90" t="s">
        <v>30458</v>
      </c>
      <c r="D31497" s="91">
        <v>71540</v>
      </c>
      <c r="E31497" s="90" t="str">
        <f>IF(D31497=Contact!$M$4,MAX($E$2:E31496)+1,"")</f>
        <v/>
      </c>
    </row>
    <row r="31498" spans="3:5" x14ac:dyDescent="0.25">
      <c r="C31498" s="90" t="s">
        <v>30459</v>
      </c>
      <c r="D31498" s="91">
        <v>71540</v>
      </c>
      <c r="E31498" s="90" t="str">
        <f>IF(D31498=Contact!$M$4,MAX($E$2:E31497)+1,"")</f>
        <v/>
      </c>
    </row>
    <row r="31499" spans="3:5" x14ac:dyDescent="0.25">
      <c r="C31499" s="90" t="s">
        <v>30460</v>
      </c>
      <c r="D31499" s="91">
        <v>71540</v>
      </c>
      <c r="E31499" s="90" t="str">
        <f>IF(D31499=Contact!$M$4,MAX($E$2:E31498)+1,"")</f>
        <v/>
      </c>
    </row>
    <row r="31500" spans="3:5" x14ac:dyDescent="0.25">
      <c r="C31500" s="90" t="s">
        <v>30461</v>
      </c>
      <c r="D31500" s="91">
        <v>71540</v>
      </c>
      <c r="E31500" s="90" t="str">
        <f>IF(D31500=Contact!$M$4,MAX($E$2:E31499)+1,"")</f>
        <v/>
      </c>
    </row>
    <row r="31501" spans="3:5" x14ac:dyDescent="0.25">
      <c r="C31501" s="90" t="s">
        <v>30462</v>
      </c>
      <c r="D31501" s="91">
        <v>71550</v>
      </c>
      <c r="E31501" s="90" t="str">
        <f>IF(D31501=Contact!$M$4,MAX($E$2:E31500)+1,"")</f>
        <v/>
      </c>
    </row>
    <row r="31502" spans="3:5" x14ac:dyDescent="0.25">
      <c r="C31502" s="90" t="s">
        <v>30463</v>
      </c>
      <c r="D31502" s="91">
        <v>71550</v>
      </c>
      <c r="E31502" s="90" t="str">
        <f>IF(D31502=Contact!$M$4,MAX($E$2:E31501)+1,"")</f>
        <v/>
      </c>
    </row>
    <row r="31503" spans="3:5" x14ac:dyDescent="0.25">
      <c r="C31503" s="90" t="s">
        <v>30464</v>
      </c>
      <c r="D31503" s="91">
        <v>71550</v>
      </c>
      <c r="E31503" s="90" t="str">
        <f>IF(D31503=Contact!$M$4,MAX($E$2:E31502)+1,"")</f>
        <v/>
      </c>
    </row>
    <row r="31504" spans="3:5" x14ac:dyDescent="0.25">
      <c r="C31504" s="90" t="s">
        <v>30465</v>
      </c>
      <c r="D31504" s="91">
        <v>71570</v>
      </c>
      <c r="E31504" s="90" t="str">
        <f>IF(D31504=Contact!$M$4,MAX($E$2:E31503)+1,"")</f>
        <v/>
      </c>
    </row>
    <row r="31505" spans="3:5" x14ac:dyDescent="0.25">
      <c r="C31505" s="90" t="s">
        <v>1042</v>
      </c>
      <c r="D31505" s="91">
        <v>71570</v>
      </c>
      <c r="E31505" s="90" t="str">
        <f>IF(D31505=Contact!$M$4,MAX($E$2:E31504)+1,"")</f>
        <v/>
      </c>
    </row>
    <row r="31506" spans="3:5" x14ac:dyDescent="0.25">
      <c r="C31506" s="90" t="s">
        <v>30466</v>
      </c>
      <c r="D31506" s="91">
        <v>71570</v>
      </c>
      <c r="E31506" s="90" t="str">
        <f>IF(D31506=Contact!$M$4,MAX($E$2:E31505)+1,"")</f>
        <v/>
      </c>
    </row>
    <row r="31507" spans="3:5" x14ac:dyDescent="0.25">
      <c r="C31507" s="90" t="s">
        <v>30467</v>
      </c>
      <c r="D31507" s="91">
        <v>71570</v>
      </c>
      <c r="E31507" s="90" t="str">
        <f>IF(D31507=Contact!$M$4,MAX($E$2:E31506)+1,"")</f>
        <v/>
      </c>
    </row>
    <row r="31508" spans="3:5" x14ac:dyDescent="0.25">
      <c r="C31508" s="90" t="s">
        <v>30468</v>
      </c>
      <c r="D31508" s="91">
        <v>71570</v>
      </c>
      <c r="E31508" s="90" t="str">
        <f>IF(D31508=Contact!$M$4,MAX($E$2:E31507)+1,"")</f>
        <v/>
      </c>
    </row>
    <row r="31509" spans="3:5" x14ac:dyDescent="0.25">
      <c r="C31509" s="90" t="s">
        <v>30469</v>
      </c>
      <c r="D31509" s="91">
        <v>71570</v>
      </c>
      <c r="E31509" s="90" t="str">
        <f>IF(D31509=Contact!$M$4,MAX($E$2:E31508)+1,"")</f>
        <v/>
      </c>
    </row>
    <row r="31510" spans="3:5" x14ac:dyDescent="0.25">
      <c r="C31510" s="90" t="s">
        <v>30470</v>
      </c>
      <c r="D31510" s="91">
        <v>71570</v>
      </c>
      <c r="E31510" s="90" t="str">
        <f>IF(D31510=Contact!$M$4,MAX($E$2:E31509)+1,"")</f>
        <v/>
      </c>
    </row>
    <row r="31511" spans="3:5" x14ac:dyDescent="0.25">
      <c r="C31511" s="90" t="s">
        <v>30471</v>
      </c>
      <c r="D31511" s="91">
        <v>71570</v>
      </c>
      <c r="E31511" s="90" t="str">
        <f>IF(D31511=Contact!$M$4,MAX($E$2:E31510)+1,"")</f>
        <v/>
      </c>
    </row>
    <row r="31512" spans="3:5" x14ac:dyDescent="0.25">
      <c r="C31512" s="90" t="s">
        <v>30472</v>
      </c>
      <c r="D31512" s="91">
        <v>71570</v>
      </c>
      <c r="E31512" s="90" t="str">
        <f>IF(D31512=Contact!$M$4,MAX($E$2:E31511)+1,"")</f>
        <v/>
      </c>
    </row>
    <row r="31513" spans="3:5" x14ac:dyDescent="0.25">
      <c r="C31513" s="90" t="s">
        <v>30473</v>
      </c>
      <c r="D31513" s="91">
        <v>71570</v>
      </c>
      <c r="E31513" s="90" t="str">
        <f>IF(D31513=Contact!$M$4,MAX($E$2:E31512)+1,"")</f>
        <v/>
      </c>
    </row>
    <row r="31514" spans="3:5" x14ac:dyDescent="0.25">
      <c r="C31514" s="90" t="s">
        <v>30474</v>
      </c>
      <c r="D31514" s="91">
        <v>71570</v>
      </c>
      <c r="E31514" s="90" t="str">
        <f>IF(D31514=Contact!$M$4,MAX($E$2:E31513)+1,"")</f>
        <v/>
      </c>
    </row>
    <row r="31515" spans="3:5" x14ac:dyDescent="0.25">
      <c r="C31515" s="90" t="s">
        <v>30475</v>
      </c>
      <c r="D31515" s="91">
        <v>71570</v>
      </c>
      <c r="E31515" s="90" t="str">
        <f>IF(D31515=Contact!$M$4,MAX($E$2:E31514)+1,"")</f>
        <v/>
      </c>
    </row>
    <row r="31516" spans="3:5" x14ac:dyDescent="0.25">
      <c r="C31516" s="90" t="s">
        <v>15957</v>
      </c>
      <c r="D31516" s="91">
        <v>71570</v>
      </c>
      <c r="E31516" s="90" t="str">
        <f>IF(D31516=Contact!$M$4,MAX($E$2:E31515)+1,"")</f>
        <v/>
      </c>
    </row>
    <row r="31517" spans="3:5" x14ac:dyDescent="0.25">
      <c r="C31517" s="90" t="s">
        <v>30476</v>
      </c>
      <c r="D31517" s="91">
        <v>71580</v>
      </c>
      <c r="E31517" s="90" t="str">
        <f>IF(D31517=Contact!$M$4,MAX($E$2:E31516)+1,"")</f>
        <v/>
      </c>
    </row>
    <row r="31518" spans="3:5" x14ac:dyDescent="0.25">
      <c r="C31518" s="90" t="s">
        <v>30477</v>
      </c>
      <c r="D31518" s="91">
        <v>71580</v>
      </c>
      <c r="E31518" s="90" t="str">
        <f>IF(D31518=Contact!$M$4,MAX($E$2:E31517)+1,"")</f>
        <v/>
      </c>
    </row>
    <row r="31519" spans="3:5" x14ac:dyDescent="0.25">
      <c r="C31519" s="90" t="s">
        <v>30478</v>
      </c>
      <c r="D31519" s="91">
        <v>71580</v>
      </c>
      <c r="E31519" s="90" t="str">
        <f>IF(D31519=Contact!$M$4,MAX($E$2:E31518)+1,"")</f>
        <v/>
      </c>
    </row>
    <row r="31520" spans="3:5" x14ac:dyDescent="0.25">
      <c r="C31520" s="90" t="s">
        <v>30479</v>
      </c>
      <c r="D31520" s="91">
        <v>71580</v>
      </c>
      <c r="E31520" s="90" t="str">
        <f>IF(D31520=Contact!$M$4,MAX($E$2:E31519)+1,"")</f>
        <v/>
      </c>
    </row>
    <row r="31521" spans="3:5" x14ac:dyDescent="0.25">
      <c r="C31521" s="90" t="s">
        <v>30480</v>
      </c>
      <c r="D31521" s="91">
        <v>71580</v>
      </c>
      <c r="E31521" s="90" t="str">
        <f>IF(D31521=Contact!$M$4,MAX($E$2:E31520)+1,"")</f>
        <v/>
      </c>
    </row>
    <row r="31522" spans="3:5" x14ac:dyDescent="0.25">
      <c r="C31522" s="90" t="s">
        <v>30481</v>
      </c>
      <c r="D31522" s="91">
        <v>71580</v>
      </c>
      <c r="E31522" s="90" t="str">
        <f>IF(D31522=Contact!$M$4,MAX($E$2:E31521)+1,"")</f>
        <v/>
      </c>
    </row>
    <row r="31523" spans="3:5" x14ac:dyDescent="0.25">
      <c r="C31523" s="90" t="s">
        <v>1131</v>
      </c>
      <c r="D31523" s="91">
        <v>71580</v>
      </c>
      <c r="E31523" s="90" t="str">
        <f>IF(D31523=Contact!$M$4,MAX($E$2:E31522)+1,"")</f>
        <v/>
      </c>
    </row>
    <row r="31524" spans="3:5" x14ac:dyDescent="0.25">
      <c r="C31524" s="90" t="s">
        <v>30482</v>
      </c>
      <c r="D31524" s="91">
        <v>71580</v>
      </c>
      <c r="E31524" s="90" t="str">
        <f>IF(D31524=Contact!$M$4,MAX($E$2:E31523)+1,"")</f>
        <v/>
      </c>
    </row>
    <row r="31525" spans="3:5" x14ac:dyDescent="0.25">
      <c r="C31525" s="90" t="s">
        <v>30483</v>
      </c>
      <c r="D31525" s="91">
        <v>71590</v>
      </c>
      <c r="E31525" s="90" t="str">
        <f>IF(D31525=Contact!$M$4,MAX($E$2:E31524)+1,"")</f>
        <v/>
      </c>
    </row>
    <row r="31526" spans="3:5" x14ac:dyDescent="0.25">
      <c r="C31526" s="90" t="s">
        <v>30484</v>
      </c>
      <c r="D31526" s="91">
        <v>71590</v>
      </c>
      <c r="E31526" s="90" t="str">
        <f>IF(D31526=Contact!$M$4,MAX($E$2:E31525)+1,"")</f>
        <v/>
      </c>
    </row>
    <row r="31527" spans="3:5" x14ac:dyDescent="0.25">
      <c r="C31527" s="90" t="s">
        <v>30485</v>
      </c>
      <c r="D31527" s="91">
        <v>71600</v>
      </c>
      <c r="E31527" s="90" t="str">
        <f>IF(D31527=Contact!$M$4,MAX($E$2:E31526)+1,"")</f>
        <v/>
      </c>
    </row>
    <row r="31528" spans="3:5" x14ac:dyDescent="0.25">
      <c r="C31528" s="90" t="s">
        <v>30486</v>
      </c>
      <c r="D31528" s="91">
        <v>71600</v>
      </c>
      <c r="E31528" s="90" t="str">
        <f>IF(D31528=Contact!$M$4,MAX($E$2:E31527)+1,"")</f>
        <v/>
      </c>
    </row>
    <row r="31529" spans="3:5" x14ac:dyDescent="0.25">
      <c r="C31529" s="90" t="s">
        <v>30487</v>
      </c>
      <c r="D31529" s="91">
        <v>71600</v>
      </c>
      <c r="E31529" s="90" t="str">
        <f>IF(D31529=Contact!$M$4,MAX($E$2:E31528)+1,"")</f>
        <v/>
      </c>
    </row>
    <row r="31530" spans="3:5" x14ac:dyDescent="0.25">
      <c r="C31530" s="90" t="s">
        <v>30488</v>
      </c>
      <c r="D31530" s="91">
        <v>71600</v>
      </c>
      <c r="E31530" s="90" t="str">
        <f>IF(D31530=Contact!$M$4,MAX($E$2:E31529)+1,"")</f>
        <v/>
      </c>
    </row>
    <row r="31531" spans="3:5" x14ac:dyDescent="0.25">
      <c r="C31531" s="90" t="s">
        <v>30489</v>
      </c>
      <c r="D31531" s="91">
        <v>71600</v>
      </c>
      <c r="E31531" s="90" t="str">
        <f>IF(D31531=Contact!$M$4,MAX($E$2:E31530)+1,"")</f>
        <v/>
      </c>
    </row>
    <row r="31532" spans="3:5" x14ac:dyDescent="0.25">
      <c r="C31532" s="90" t="s">
        <v>30490</v>
      </c>
      <c r="D31532" s="91">
        <v>71600</v>
      </c>
      <c r="E31532" s="90" t="str">
        <f>IF(D31532=Contact!$M$4,MAX($E$2:E31531)+1,"")</f>
        <v/>
      </c>
    </row>
    <row r="31533" spans="3:5" x14ac:dyDescent="0.25">
      <c r="C31533" s="90" t="s">
        <v>30491</v>
      </c>
      <c r="D31533" s="91">
        <v>71600</v>
      </c>
      <c r="E31533" s="90" t="str">
        <f>IF(D31533=Contact!$M$4,MAX($E$2:E31532)+1,"")</f>
        <v/>
      </c>
    </row>
    <row r="31534" spans="3:5" x14ac:dyDescent="0.25">
      <c r="C31534" s="90" t="s">
        <v>30492</v>
      </c>
      <c r="D31534" s="91">
        <v>71600</v>
      </c>
      <c r="E31534" s="90" t="str">
        <f>IF(D31534=Contact!$M$4,MAX($E$2:E31533)+1,"")</f>
        <v/>
      </c>
    </row>
    <row r="31535" spans="3:5" x14ac:dyDescent="0.25">
      <c r="C31535" s="90" t="s">
        <v>30493</v>
      </c>
      <c r="D31535" s="91">
        <v>71600</v>
      </c>
      <c r="E31535" s="90" t="str">
        <f>IF(D31535=Contact!$M$4,MAX($E$2:E31534)+1,"")</f>
        <v/>
      </c>
    </row>
    <row r="31536" spans="3:5" x14ac:dyDescent="0.25">
      <c r="C31536" s="90" t="s">
        <v>30494</v>
      </c>
      <c r="D31536" s="91">
        <v>71600</v>
      </c>
      <c r="E31536" s="90" t="str">
        <f>IF(D31536=Contact!$M$4,MAX($E$2:E31535)+1,"")</f>
        <v/>
      </c>
    </row>
    <row r="31537" spans="3:5" x14ac:dyDescent="0.25">
      <c r="C31537" s="90" t="s">
        <v>30495</v>
      </c>
      <c r="D31537" s="91">
        <v>71600</v>
      </c>
      <c r="E31537" s="90" t="str">
        <f>IF(D31537=Contact!$M$4,MAX($E$2:E31536)+1,"")</f>
        <v/>
      </c>
    </row>
    <row r="31538" spans="3:5" x14ac:dyDescent="0.25">
      <c r="C31538" s="90" t="s">
        <v>30496</v>
      </c>
      <c r="D31538" s="91">
        <v>71610</v>
      </c>
      <c r="E31538" s="90" t="str">
        <f>IF(D31538=Contact!$M$4,MAX($E$2:E31537)+1,"")</f>
        <v/>
      </c>
    </row>
    <row r="31539" spans="3:5" x14ac:dyDescent="0.25">
      <c r="C31539" s="90" t="s">
        <v>30497</v>
      </c>
      <c r="D31539" s="91">
        <v>71610</v>
      </c>
      <c r="E31539" s="90" t="str">
        <f>IF(D31539=Contact!$M$4,MAX($E$2:E31538)+1,"")</f>
        <v/>
      </c>
    </row>
    <row r="31540" spans="3:5" x14ac:dyDescent="0.25">
      <c r="C31540" s="90" t="s">
        <v>30498</v>
      </c>
      <c r="D31540" s="91">
        <v>71610</v>
      </c>
      <c r="E31540" s="90" t="str">
        <f>IF(D31540=Contact!$M$4,MAX($E$2:E31539)+1,"")</f>
        <v/>
      </c>
    </row>
    <row r="31541" spans="3:5" x14ac:dyDescent="0.25">
      <c r="C31541" s="90" t="s">
        <v>30499</v>
      </c>
      <c r="D31541" s="91">
        <v>71610</v>
      </c>
      <c r="E31541" s="90" t="str">
        <f>IF(D31541=Contact!$M$4,MAX($E$2:E31540)+1,"")</f>
        <v/>
      </c>
    </row>
    <row r="31542" spans="3:5" x14ac:dyDescent="0.25">
      <c r="C31542" s="90" t="s">
        <v>30500</v>
      </c>
      <c r="D31542" s="91">
        <v>71610</v>
      </c>
      <c r="E31542" s="90" t="str">
        <f>IF(D31542=Contact!$M$4,MAX($E$2:E31541)+1,"")</f>
        <v/>
      </c>
    </row>
    <row r="31543" spans="3:5" x14ac:dyDescent="0.25">
      <c r="C31543" s="90" t="s">
        <v>30501</v>
      </c>
      <c r="D31543" s="91">
        <v>71610</v>
      </c>
      <c r="E31543" s="90" t="str">
        <f>IF(D31543=Contact!$M$4,MAX($E$2:E31542)+1,"")</f>
        <v/>
      </c>
    </row>
    <row r="31544" spans="3:5" x14ac:dyDescent="0.25">
      <c r="C31544" s="90" t="s">
        <v>1300</v>
      </c>
      <c r="D31544" s="91">
        <v>71620</v>
      </c>
      <c r="E31544" s="90" t="str">
        <f>IF(D31544=Contact!$M$4,MAX($E$2:E31543)+1,"")</f>
        <v/>
      </c>
    </row>
    <row r="31545" spans="3:5" x14ac:dyDescent="0.25">
      <c r="C31545" s="90" t="s">
        <v>30502</v>
      </c>
      <c r="D31545" s="91">
        <v>71620</v>
      </c>
      <c r="E31545" s="90" t="str">
        <f>IF(D31545=Contact!$M$4,MAX($E$2:E31544)+1,"")</f>
        <v/>
      </c>
    </row>
    <row r="31546" spans="3:5" x14ac:dyDescent="0.25">
      <c r="C31546" s="90" t="s">
        <v>30503</v>
      </c>
      <c r="D31546" s="91">
        <v>71620</v>
      </c>
      <c r="E31546" s="90" t="str">
        <f>IF(D31546=Contact!$M$4,MAX($E$2:E31545)+1,"")</f>
        <v/>
      </c>
    </row>
    <row r="31547" spans="3:5" x14ac:dyDescent="0.25">
      <c r="C31547" s="90" t="s">
        <v>30504</v>
      </c>
      <c r="D31547" s="91">
        <v>71620</v>
      </c>
      <c r="E31547" s="90" t="str">
        <f>IF(D31547=Contact!$M$4,MAX($E$2:E31546)+1,"")</f>
        <v/>
      </c>
    </row>
    <row r="31548" spans="3:5" x14ac:dyDescent="0.25">
      <c r="C31548" s="90" t="s">
        <v>30505</v>
      </c>
      <c r="D31548" s="91">
        <v>71620</v>
      </c>
      <c r="E31548" s="90" t="str">
        <f>IF(D31548=Contact!$M$4,MAX($E$2:E31547)+1,"")</f>
        <v/>
      </c>
    </row>
    <row r="31549" spans="3:5" x14ac:dyDescent="0.25">
      <c r="C31549" s="90" t="s">
        <v>30506</v>
      </c>
      <c r="D31549" s="91">
        <v>71620</v>
      </c>
      <c r="E31549" s="90" t="str">
        <f>IF(D31549=Contact!$M$4,MAX($E$2:E31548)+1,"")</f>
        <v/>
      </c>
    </row>
    <row r="31550" spans="3:5" x14ac:dyDescent="0.25">
      <c r="C31550" s="90" t="s">
        <v>30507</v>
      </c>
      <c r="D31550" s="91">
        <v>71620</v>
      </c>
      <c r="E31550" s="90" t="str">
        <f>IF(D31550=Contact!$M$4,MAX($E$2:E31549)+1,"")</f>
        <v/>
      </c>
    </row>
    <row r="31551" spans="3:5" x14ac:dyDescent="0.25">
      <c r="C31551" s="90" t="s">
        <v>30508</v>
      </c>
      <c r="D31551" s="91">
        <v>71620</v>
      </c>
      <c r="E31551" s="90" t="str">
        <f>IF(D31551=Contact!$M$4,MAX($E$2:E31550)+1,"")</f>
        <v/>
      </c>
    </row>
    <row r="31552" spans="3:5" x14ac:dyDescent="0.25">
      <c r="C31552" s="90" t="s">
        <v>30509</v>
      </c>
      <c r="D31552" s="91">
        <v>71630</v>
      </c>
      <c r="E31552" s="90" t="str">
        <f>IF(D31552=Contact!$M$4,MAX($E$2:E31551)+1,"")</f>
        <v/>
      </c>
    </row>
    <row r="31553" spans="3:5" x14ac:dyDescent="0.25">
      <c r="C31553" s="90" t="s">
        <v>30510</v>
      </c>
      <c r="D31553" s="91">
        <v>71630</v>
      </c>
      <c r="E31553" s="90" t="str">
        <f>IF(D31553=Contact!$M$4,MAX($E$2:E31552)+1,"")</f>
        <v/>
      </c>
    </row>
    <row r="31554" spans="3:5" x14ac:dyDescent="0.25">
      <c r="C31554" s="90" t="s">
        <v>30511</v>
      </c>
      <c r="D31554" s="91">
        <v>71630</v>
      </c>
      <c r="E31554" s="90" t="str">
        <f>IF(D31554=Contact!$M$4,MAX($E$2:E31553)+1,"")</f>
        <v/>
      </c>
    </row>
    <row r="31555" spans="3:5" x14ac:dyDescent="0.25">
      <c r="C31555" s="90" t="s">
        <v>30512</v>
      </c>
      <c r="D31555" s="91">
        <v>71640</v>
      </c>
      <c r="E31555" s="90" t="str">
        <f>IF(D31555=Contact!$M$4,MAX($E$2:E31554)+1,"")</f>
        <v/>
      </c>
    </row>
    <row r="31556" spans="3:5" x14ac:dyDescent="0.25">
      <c r="C31556" s="90" t="s">
        <v>30513</v>
      </c>
      <c r="D31556" s="91">
        <v>71640</v>
      </c>
      <c r="E31556" s="90" t="str">
        <f>IF(D31556=Contact!$M$4,MAX($E$2:E31555)+1,"")</f>
        <v/>
      </c>
    </row>
    <row r="31557" spans="3:5" x14ac:dyDescent="0.25">
      <c r="C31557" s="90" t="s">
        <v>30514</v>
      </c>
      <c r="D31557" s="91">
        <v>71640</v>
      </c>
      <c r="E31557" s="90" t="str">
        <f>IF(D31557=Contact!$M$4,MAX($E$2:E31556)+1,"")</f>
        <v/>
      </c>
    </row>
    <row r="31558" spans="3:5" x14ac:dyDescent="0.25">
      <c r="C31558" s="90" t="s">
        <v>30515</v>
      </c>
      <c r="D31558" s="91">
        <v>71640</v>
      </c>
      <c r="E31558" s="90" t="str">
        <f>IF(D31558=Contact!$M$4,MAX($E$2:E31557)+1,"")</f>
        <v/>
      </c>
    </row>
    <row r="31559" spans="3:5" x14ac:dyDescent="0.25">
      <c r="C31559" s="90" t="s">
        <v>3701</v>
      </c>
      <c r="D31559" s="91">
        <v>71640</v>
      </c>
      <c r="E31559" s="90" t="str">
        <f>IF(D31559=Contact!$M$4,MAX($E$2:E31558)+1,"")</f>
        <v/>
      </c>
    </row>
    <row r="31560" spans="3:5" x14ac:dyDescent="0.25">
      <c r="C31560" s="90" t="s">
        <v>30516</v>
      </c>
      <c r="D31560" s="91">
        <v>71640</v>
      </c>
      <c r="E31560" s="90" t="str">
        <f>IF(D31560=Contact!$M$4,MAX($E$2:E31559)+1,"")</f>
        <v/>
      </c>
    </row>
    <row r="31561" spans="3:5" x14ac:dyDescent="0.25">
      <c r="C31561" s="90" t="s">
        <v>30517</v>
      </c>
      <c r="D31561" s="91">
        <v>71640</v>
      </c>
      <c r="E31561" s="90" t="str">
        <f>IF(D31561=Contact!$M$4,MAX($E$2:E31560)+1,"")</f>
        <v/>
      </c>
    </row>
    <row r="31562" spans="3:5" x14ac:dyDescent="0.25">
      <c r="C31562" s="90" t="s">
        <v>30518</v>
      </c>
      <c r="D31562" s="91">
        <v>71640</v>
      </c>
      <c r="E31562" s="90" t="str">
        <f>IF(D31562=Contact!$M$4,MAX($E$2:E31561)+1,"")</f>
        <v/>
      </c>
    </row>
    <row r="31563" spans="3:5" x14ac:dyDescent="0.25">
      <c r="C31563" s="90" t="s">
        <v>30519</v>
      </c>
      <c r="D31563" s="91">
        <v>71640</v>
      </c>
      <c r="E31563" s="90" t="str">
        <f>IF(D31563=Contact!$M$4,MAX($E$2:E31562)+1,"")</f>
        <v/>
      </c>
    </row>
    <row r="31564" spans="3:5" x14ac:dyDescent="0.25">
      <c r="C31564" s="90" t="s">
        <v>15994</v>
      </c>
      <c r="D31564" s="91">
        <v>71640</v>
      </c>
      <c r="E31564" s="90" t="str">
        <f>IF(D31564=Contact!$M$4,MAX($E$2:E31563)+1,"")</f>
        <v/>
      </c>
    </row>
    <row r="31565" spans="3:5" x14ac:dyDescent="0.25">
      <c r="C31565" s="90" t="s">
        <v>30520</v>
      </c>
      <c r="D31565" s="91">
        <v>71640</v>
      </c>
      <c r="E31565" s="90" t="str">
        <f>IF(D31565=Contact!$M$4,MAX($E$2:E31564)+1,"")</f>
        <v/>
      </c>
    </row>
    <row r="31566" spans="3:5" x14ac:dyDescent="0.25">
      <c r="C31566" s="90" t="s">
        <v>30521</v>
      </c>
      <c r="D31566" s="91">
        <v>71640</v>
      </c>
      <c r="E31566" s="90" t="str">
        <f>IF(D31566=Contact!$M$4,MAX($E$2:E31565)+1,"")</f>
        <v/>
      </c>
    </row>
    <row r="31567" spans="3:5" x14ac:dyDescent="0.25">
      <c r="C31567" s="90" t="s">
        <v>2419</v>
      </c>
      <c r="D31567" s="91">
        <v>71670</v>
      </c>
      <c r="E31567" s="90" t="str">
        <f>IF(D31567=Contact!$M$4,MAX($E$2:E31566)+1,"")</f>
        <v/>
      </c>
    </row>
    <row r="31568" spans="3:5" x14ac:dyDescent="0.25">
      <c r="C31568" s="90" t="s">
        <v>3130</v>
      </c>
      <c r="D31568" s="91">
        <v>71670</v>
      </c>
      <c r="E31568" s="90" t="str">
        <f>IF(D31568=Contact!$M$4,MAX($E$2:E31567)+1,"")</f>
        <v/>
      </c>
    </row>
    <row r="31569" spans="3:5" x14ac:dyDescent="0.25">
      <c r="C31569" s="90" t="s">
        <v>30522</v>
      </c>
      <c r="D31569" s="91">
        <v>71670</v>
      </c>
      <c r="E31569" s="90" t="str">
        <f>IF(D31569=Contact!$M$4,MAX($E$2:E31568)+1,"")</f>
        <v/>
      </c>
    </row>
    <row r="31570" spans="3:5" x14ac:dyDescent="0.25">
      <c r="C31570" s="90" t="s">
        <v>30523</v>
      </c>
      <c r="D31570" s="91">
        <v>71680</v>
      </c>
      <c r="E31570" s="90" t="str">
        <f>IF(D31570=Contact!$M$4,MAX($E$2:E31569)+1,"")</f>
        <v/>
      </c>
    </row>
    <row r="31571" spans="3:5" x14ac:dyDescent="0.25">
      <c r="C31571" s="90" t="s">
        <v>26838</v>
      </c>
      <c r="D31571" s="91">
        <v>71680</v>
      </c>
      <c r="E31571" s="90" t="str">
        <f>IF(D31571=Contact!$M$4,MAX($E$2:E31570)+1,"")</f>
        <v/>
      </c>
    </row>
    <row r="31572" spans="3:5" x14ac:dyDescent="0.25">
      <c r="C31572" s="90" t="s">
        <v>3262</v>
      </c>
      <c r="D31572" s="91">
        <v>71690</v>
      </c>
      <c r="E31572" s="90" t="str">
        <f>IF(D31572=Contact!$M$4,MAX($E$2:E31571)+1,"")</f>
        <v/>
      </c>
    </row>
    <row r="31573" spans="3:5" x14ac:dyDescent="0.25">
      <c r="C31573" s="90" t="s">
        <v>2500</v>
      </c>
      <c r="D31573" s="91">
        <v>71690</v>
      </c>
      <c r="E31573" s="90" t="str">
        <f>IF(D31573=Contact!$M$4,MAX($E$2:E31572)+1,"")</f>
        <v/>
      </c>
    </row>
    <row r="31574" spans="3:5" x14ac:dyDescent="0.25">
      <c r="C31574" s="90" t="s">
        <v>30524</v>
      </c>
      <c r="D31574" s="91">
        <v>71690</v>
      </c>
      <c r="E31574" s="90" t="str">
        <f>IF(D31574=Contact!$M$4,MAX($E$2:E31573)+1,"")</f>
        <v/>
      </c>
    </row>
    <row r="31575" spans="3:5" x14ac:dyDescent="0.25">
      <c r="C31575" s="90" t="s">
        <v>30525</v>
      </c>
      <c r="D31575" s="91">
        <v>71690</v>
      </c>
      <c r="E31575" s="90" t="str">
        <f>IF(D31575=Contact!$M$4,MAX($E$2:E31574)+1,"")</f>
        <v/>
      </c>
    </row>
    <row r="31576" spans="3:5" x14ac:dyDescent="0.25">
      <c r="C31576" s="90" t="s">
        <v>17687</v>
      </c>
      <c r="D31576" s="91">
        <v>71700</v>
      </c>
      <c r="E31576" s="90" t="str">
        <f>IF(D31576=Contact!$M$4,MAX($E$2:E31575)+1,"")</f>
        <v/>
      </c>
    </row>
    <row r="31577" spans="3:5" x14ac:dyDescent="0.25">
      <c r="C31577" s="90" t="s">
        <v>30526</v>
      </c>
      <c r="D31577" s="91">
        <v>71700</v>
      </c>
      <c r="E31577" s="90" t="str">
        <f>IF(D31577=Contact!$M$4,MAX($E$2:E31576)+1,"")</f>
        <v/>
      </c>
    </row>
    <row r="31578" spans="3:5" x14ac:dyDescent="0.25">
      <c r="C31578" s="90" t="s">
        <v>30527</v>
      </c>
      <c r="D31578" s="91">
        <v>71700</v>
      </c>
      <c r="E31578" s="90" t="str">
        <f>IF(D31578=Contact!$M$4,MAX($E$2:E31577)+1,"")</f>
        <v/>
      </c>
    </row>
    <row r="31579" spans="3:5" x14ac:dyDescent="0.25">
      <c r="C31579" s="90" t="s">
        <v>30528</v>
      </c>
      <c r="D31579" s="91">
        <v>71700</v>
      </c>
      <c r="E31579" s="90" t="str">
        <f>IF(D31579=Contact!$M$4,MAX($E$2:E31578)+1,"")</f>
        <v/>
      </c>
    </row>
    <row r="31580" spans="3:5" x14ac:dyDescent="0.25">
      <c r="C31580" s="90" t="s">
        <v>30529</v>
      </c>
      <c r="D31580" s="91">
        <v>71700</v>
      </c>
      <c r="E31580" s="90" t="str">
        <f>IF(D31580=Contact!$M$4,MAX($E$2:E31579)+1,"")</f>
        <v/>
      </c>
    </row>
    <row r="31581" spans="3:5" x14ac:dyDescent="0.25">
      <c r="C31581" s="90" t="s">
        <v>30530</v>
      </c>
      <c r="D31581" s="91">
        <v>71700</v>
      </c>
      <c r="E31581" s="90" t="str">
        <f>IF(D31581=Contact!$M$4,MAX($E$2:E31580)+1,"")</f>
        <v/>
      </c>
    </row>
    <row r="31582" spans="3:5" x14ac:dyDescent="0.25">
      <c r="C31582" s="90" t="s">
        <v>30531</v>
      </c>
      <c r="D31582" s="91">
        <v>71700</v>
      </c>
      <c r="E31582" s="90" t="str">
        <f>IF(D31582=Contact!$M$4,MAX($E$2:E31581)+1,"")</f>
        <v/>
      </c>
    </row>
    <row r="31583" spans="3:5" x14ac:dyDescent="0.25">
      <c r="C31583" s="90" t="s">
        <v>30532</v>
      </c>
      <c r="D31583" s="91">
        <v>71700</v>
      </c>
      <c r="E31583" s="90" t="str">
        <f>IF(D31583=Contact!$M$4,MAX($E$2:E31582)+1,"")</f>
        <v/>
      </c>
    </row>
    <row r="31584" spans="3:5" x14ac:dyDescent="0.25">
      <c r="C31584" s="90" t="s">
        <v>30533</v>
      </c>
      <c r="D31584" s="91">
        <v>71700</v>
      </c>
      <c r="E31584" s="90" t="str">
        <f>IF(D31584=Contact!$M$4,MAX($E$2:E31583)+1,"")</f>
        <v/>
      </c>
    </row>
    <row r="31585" spans="3:5" x14ac:dyDescent="0.25">
      <c r="C31585" s="90" t="s">
        <v>30534</v>
      </c>
      <c r="D31585" s="91">
        <v>71700</v>
      </c>
      <c r="E31585" s="90" t="str">
        <f>IF(D31585=Contact!$M$4,MAX($E$2:E31584)+1,"")</f>
        <v/>
      </c>
    </row>
    <row r="31586" spans="3:5" x14ac:dyDescent="0.25">
      <c r="C31586" s="90" t="s">
        <v>30535</v>
      </c>
      <c r="D31586" s="91">
        <v>71700</v>
      </c>
      <c r="E31586" s="90" t="str">
        <f>IF(D31586=Contact!$M$4,MAX($E$2:E31585)+1,"")</f>
        <v/>
      </c>
    </row>
    <row r="31587" spans="3:5" x14ac:dyDescent="0.25">
      <c r="C31587" s="90" t="s">
        <v>30536</v>
      </c>
      <c r="D31587" s="91">
        <v>71700</v>
      </c>
      <c r="E31587" s="90" t="str">
        <f>IF(D31587=Contact!$M$4,MAX($E$2:E31586)+1,"")</f>
        <v/>
      </c>
    </row>
    <row r="31588" spans="3:5" x14ac:dyDescent="0.25">
      <c r="C31588" s="90" t="s">
        <v>30537</v>
      </c>
      <c r="D31588" s="91">
        <v>71700</v>
      </c>
      <c r="E31588" s="90" t="str">
        <f>IF(D31588=Contact!$M$4,MAX($E$2:E31587)+1,"")</f>
        <v/>
      </c>
    </row>
    <row r="31589" spans="3:5" x14ac:dyDescent="0.25">
      <c r="C31589" s="90" t="s">
        <v>4729</v>
      </c>
      <c r="D31589" s="91">
        <v>71710</v>
      </c>
      <c r="E31589" s="90" t="str">
        <f>IF(D31589=Contact!$M$4,MAX($E$2:E31588)+1,"")</f>
        <v/>
      </c>
    </row>
    <row r="31590" spans="3:5" x14ac:dyDescent="0.25">
      <c r="C31590" s="90" t="s">
        <v>30538</v>
      </c>
      <c r="D31590" s="91">
        <v>71710</v>
      </c>
      <c r="E31590" s="90" t="str">
        <f>IF(D31590=Contact!$M$4,MAX($E$2:E31589)+1,"")</f>
        <v/>
      </c>
    </row>
    <row r="31591" spans="3:5" x14ac:dyDescent="0.25">
      <c r="C31591" s="90" t="s">
        <v>7954</v>
      </c>
      <c r="D31591" s="91">
        <v>71710</v>
      </c>
      <c r="E31591" s="90" t="str">
        <f>IF(D31591=Contact!$M$4,MAX($E$2:E31590)+1,"")</f>
        <v/>
      </c>
    </row>
    <row r="31592" spans="3:5" x14ac:dyDescent="0.25">
      <c r="C31592" s="90" t="s">
        <v>30539</v>
      </c>
      <c r="D31592" s="91">
        <v>71710</v>
      </c>
      <c r="E31592" s="90" t="str">
        <f>IF(D31592=Contact!$M$4,MAX($E$2:E31591)+1,"")</f>
        <v/>
      </c>
    </row>
    <row r="31593" spans="3:5" x14ac:dyDescent="0.25">
      <c r="C31593" s="90" t="s">
        <v>30540</v>
      </c>
      <c r="D31593" s="91">
        <v>71710</v>
      </c>
      <c r="E31593" s="90" t="str">
        <f>IF(D31593=Contact!$M$4,MAX($E$2:E31592)+1,"")</f>
        <v/>
      </c>
    </row>
    <row r="31594" spans="3:5" x14ac:dyDescent="0.25">
      <c r="C31594" s="90" t="s">
        <v>8973</v>
      </c>
      <c r="D31594" s="91">
        <v>71740</v>
      </c>
      <c r="E31594" s="90" t="str">
        <f>IF(D31594=Contact!$M$4,MAX($E$2:E31593)+1,"")</f>
        <v/>
      </c>
    </row>
    <row r="31595" spans="3:5" x14ac:dyDescent="0.25">
      <c r="C31595" s="90" t="s">
        <v>30541</v>
      </c>
      <c r="D31595" s="91">
        <v>71740</v>
      </c>
      <c r="E31595" s="90" t="str">
        <f>IF(D31595=Contact!$M$4,MAX($E$2:E31594)+1,"")</f>
        <v/>
      </c>
    </row>
    <row r="31596" spans="3:5" x14ac:dyDescent="0.25">
      <c r="C31596" s="90" t="s">
        <v>30542</v>
      </c>
      <c r="D31596" s="91">
        <v>71740</v>
      </c>
      <c r="E31596" s="90" t="str">
        <f>IF(D31596=Contact!$M$4,MAX($E$2:E31595)+1,"")</f>
        <v/>
      </c>
    </row>
    <row r="31597" spans="3:5" x14ac:dyDescent="0.25">
      <c r="C31597" s="90" t="s">
        <v>30543</v>
      </c>
      <c r="D31597" s="91">
        <v>71740</v>
      </c>
      <c r="E31597" s="90" t="str">
        <f>IF(D31597=Contact!$M$4,MAX($E$2:E31596)+1,"")</f>
        <v/>
      </c>
    </row>
    <row r="31598" spans="3:5" x14ac:dyDescent="0.25">
      <c r="C31598" s="90" t="s">
        <v>30544</v>
      </c>
      <c r="D31598" s="91">
        <v>71740</v>
      </c>
      <c r="E31598" s="90" t="str">
        <f>IF(D31598=Contact!$M$4,MAX($E$2:E31597)+1,"")</f>
        <v/>
      </c>
    </row>
    <row r="31599" spans="3:5" x14ac:dyDescent="0.25">
      <c r="C31599" s="90" t="s">
        <v>30545</v>
      </c>
      <c r="D31599" s="91">
        <v>71760</v>
      </c>
      <c r="E31599" s="90" t="str">
        <f>IF(D31599=Contact!$M$4,MAX($E$2:E31598)+1,"")</f>
        <v/>
      </c>
    </row>
    <row r="31600" spans="3:5" x14ac:dyDescent="0.25">
      <c r="C31600" s="90" t="s">
        <v>30546</v>
      </c>
      <c r="D31600" s="91">
        <v>71760</v>
      </c>
      <c r="E31600" s="90" t="str">
        <f>IF(D31600=Contact!$M$4,MAX($E$2:E31599)+1,"")</f>
        <v/>
      </c>
    </row>
    <row r="31601" spans="3:5" x14ac:dyDescent="0.25">
      <c r="C31601" s="90" t="s">
        <v>30547</v>
      </c>
      <c r="D31601" s="91">
        <v>71760</v>
      </c>
      <c r="E31601" s="90" t="str">
        <f>IF(D31601=Contact!$M$4,MAX($E$2:E31600)+1,"")</f>
        <v/>
      </c>
    </row>
    <row r="31602" spans="3:5" x14ac:dyDescent="0.25">
      <c r="C31602" s="90" t="s">
        <v>30548</v>
      </c>
      <c r="D31602" s="91">
        <v>71760</v>
      </c>
      <c r="E31602" s="90" t="str">
        <f>IF(D31602=Contact!$M$4,MAX($E$2:E31601)+1,"")</f>
        <v/>
      </c>
    </row>
    <row r="31603" spans="3:5" x14ac:dyDescent="0.25">
      <c r="C31603" s="90" t="s">
        <v>30549</v>
      </c>
      <c r="D31603" s="91">
        <v>71800</v>
      </c>
      <c r="E31603" s="90" t="str">
        <f>IF(D31603=Contact!$M$4,MAX($E$2:E31602)+1,"")</f>
        <v/>
      </c>
    </row>
    <row r="31604" spans="3:5" x14ac:dyDescent="0.25">
      <c r="C31604" s="90" t="s">
        <v>30550</v>
      </c>
      <c r="D31604" s="91">
        <v>71800</v>
      </c>
      <c r="E31604" s="90" t="str">
        <f>IF(D31604=Contact!$M$4,MAX($E$2:E31603)+1,"")</f>
        <v/>
      </c>
    </row>
    <row r="31605" spans="3:5" x14ac:dyDescent="0.25">
      <c r="C31605" s="90" t="s">
        <v>1345</v>
      </c>
      <c r="D31605" s="91">
        <v>71800</v>
      </c>
      <c r="E31605" s="90" t="str">
        <f>IF(D31605=Contact!$M$4,MAX($E$2:E31604)+1,"")</f>
        <v/>
      </c>
    </row>
    <row r="31606" spans="3:5" x14ac:dyDescent="0.25">
      <c r="C31606" s="90" t="s">
        <v>30551</v>
      </c>
      <c r="D31606" s="91">
        <v>71800</v>
      </c>
      <c r="E31606" s="90" t="str">
        <f>IF(D31606=Contact!$M$4,MAX($E$2:E31605)+1,"")</f>
        <v/>
      </c>
    </row>
    <row r="31607" spans="3:5" x14ac:dyDescent="0.25">
      <c r="C31607" s="90" t="s">
        <v>30552</v>
      </c>
      <c r="D31607" s="91">
        <v>71800</v>
      </c>
      <c r="E31607" s="90" t="str">
        <f>IF(D31607=Contact!$M$4,MAX($E$2:E31606)+1,"")</f>
        <v/>
      </c>
    </row>
    <row r="31608" spans="3:5" x14ac:dyDescent="0.25">
      <c r="C31608" s="90" t="s">
        <v>30553</v>
      </c>
      <c r="D31608" s="91">
        <v>71800</v>
      </c>
      <c r="E31608" s="90" t="str">
        <f>IF(D31608=Contact!$M$4,MAX($E$2:E31607)+1,"")</f>
        <v/>
      </c>
    </row>
    <row r="31609" spans="3:5" x14ac:dyDescent="0.25">
      <c r="C31609" s="90" t="s">
        <v>30554</v>
      </c>
      <c r="D31609" s="91">
        <v>71800</v>
      </c>
      <c r="E31609" s="90" t="str">
        <f>IF(D31609=Contact!$M$4,MAX($E$2:E31608)+1,"")</f>
        <v/>
      </c>
    </row>
    <row r="31610" spans="3:5" x14ac:dyDescent="0.25">
      <c r="C31610" s="90" t="s">
        <v>30555</v>
      </c>
      <c r="D31610" s="91">
        <v>71800</v>
      </c>
      <c r="E31610" s="90" t="str">
        <f>IF(D31610=Contact!$M$4,MAX($E$2:E31609)+1,"")</f>
        <v/>
      </c>
    </row>
    <row r="31611" spans="3:5" x14ac:dyDescent="0.25">
      <c r="C31611" s="90" t="s">
        <v>30556</v>
      </c>
      <c r="D31611" s="91">
        <v>71800</v>
      </c>
      <c r="E31611" s="90" t="str">
        <f>IF(D31611=Contact!$M$4,MAX($E$2:E31610)+1,"")</f>
        <v/>
      </c>
    </row>
    <row r="31612" spans="3:5" x14ac:dyDescent="0.25">
      <c r="C31612" s="90" t="s">
        <v>30557</v>
      </c>
      <c r="D31612" s="91">
        <v>71800</v>
      </c>
      <c r="E31612" s="90" t="str">
        <f>IF(D31612=Contact!$M$4,MAX($E$2:E31611)+1,"")</f>
        <v/>
      </c>
    </row>
    <row r="31613" spans="3:5" x14ac:dyDescent="0.25">
      <c r="C31613" s="90" t="s">
        <v>30558</v>
      </c>
      <c r="D31613" s="91">
        <v>71800</v>
      </c>
      <c r="E31613" s="90" t="str">
        <f>IF(D31613=Contact!$M$4,MAX($E$2:E31612)+1,"")</f>
        <v/>
      </c>
    </row>
    <row r="31614" spans="3:5" x14ac:dyDescent="0.25">
      <c r="C31614" s="90" t="s">
        <v>30559</v>
      </c>
      <c r="D31614" s="91">
        <v>71800</v>
      </c>
      <c r="E31614" s="90" t="str">
        <f>IF(D31614=Contact!$M$4,MAX($E$2:E31613)+1,"")</f>
        <v/>
      </c>
    </row>
    <row r="31615" spans="3:5" x14ac:dyDescent="0.25">
      <c r="C31615" s="90" t="s">
        <v>30560</v>
      </c>
      <c r="D31615" s="91">
        <v>71800</v>
      </c>
      <c r="E31615" s="90" t="str">
        <f>IF(D31615=Contact!$M$4,MAX($E$2:E31614)+1,"")</f>
        <v/>
      </c>
    </row>
    <row r="31616" spans="3:5" x14ac:dyDescent="0.25">
      <c r="C31616" s="90" t="s">
        <v>9933</v>
      </c>
      <c r="D31616" s="91">
        <v>71800</v>
      </c>
      <c r="E31616" s="90" t="str">
        <f>IF(D31616=Contact!$M$4,MAX($E$2:E31615)+1,"")</f>
        <v/>
      </c>
    </row>
    <row r="31617" spans="3:5" x14ac:dyDescent="0.25">
      <c r="C31617" s="90" t="s">
        <v>30561</v>
      </c>
      <c r="D31617" s="91">
        <v>71800</v>
      </c>
      <c r="E31617" s="90" t="str">
        <f>IF(D31617=Contact!$M$4,MAX($E$2:E31616)+1,"")</f>
        <v/>
      </c>
    </row>
    <row r="31618" spans="3:5" x14ac:dyDescent="0.25">
      <c r="C31618" s="90" t="s">
        <v>30562</v>
      </c>
      <c r="D31618" s="91">
        <v>71800</v>
      </c>
      <c r="E31618" s="90" t="str">
        <f>IF(D31618=Contact!$M$4,MAX($E$2:E31617)+1,"")</f>
        <v/>
      </c>
    </row>
    <row r="31619" spans="3:5" x14ac:dyDescent="0.25">
      <c r="C31619" s="90" t="s">
        <v>30563</v>
      </c>
      <c r="D31619" s="91">
        <v>71850</v>
      </c>
      <c r="E31619" s="90" t="str">
        <f>IF(D31619=Contact!$M$4,MAX($E$2:E31618)+1,"")</f>
        <v/>
      </c>
    </row>
    <row r="31620" spans="3:5" x14ac:dyDescent="0.25">
      <c r="C31620" s="90" t="s">
        <v>30564</v>
      </c>
      <c r="D31620" s="91">
        <v>71870</v>
      </c>
      <c r="E31620" s="90" t="str">
        <f>IF(D31620=Contact!$M$4,MAX($E$2:E31619)+1,"")</f>
        <v/>
      </c>
    </row>
    <row r="31621" spans="3:5" x14ac:dyDescent="0.25">
      <c r="C31621" s="90" t="s">
        <v>30565</v>
      </c>
      <c r="D31621" s="91">
        <v>71870</v>
      </c>
      <c r="E31621" s="90" t="str">
        <f>IF(D31621=Contact!$M$4,MAX($E$2:E31620)+1,"")</f>
        <v/>
      </c>
    </row>
    <row r="31622" spans="3:5" x14ac:dyDescent="0.25">
      <c r="C31622" s="90" t="s">
        <v>30081</v>
      </c>
      <c r="D31622" s="91">
        <v>71870</v>
      </c>
      <c r="E31622" s="90" t="str">
        <f>IF(D31622=Contact!$M$4,MAX($E$2:E31621)+1,"")</f>
        <v/>
      </c>
    </row>
    <row r="31623" spans="3:5" x14ac:dyDescent="0.25">
      <c r="C31623" s="90" t="s">
        <v>30566</v>
      </c>
      <c r="D31623" s="91">
        <v>71880</v>
      </c>
      <c r="E31623" s="90" t="str">
        <f>IF(D31623=Contact!$M$4,MAX($E$2:E31622)+1,"")</f>
        <v/>
      </c>
    </row>
    <row r="31624" spans="3:5" x14ac:dyDescent="0.25">
      <c r="C31624" s="90" t="s">
        <v>30567</v>
      </c>
      <c r="D31624" s="91">
        <v>71940</v>
      </c>
      <c r="E31624" s="90" t="str">
        <f>IF(D31624=Contact!$M$4,MAX($E$2:E31623)+1,"")</f>
        <v/>
      </c>
    </row>
    <row r="31625" spans="3:5" x14ac:dyDescent="0.25">
      <c r="C31625" s="90" t="s">
        <v>30568</v>
      </c>
      <c r="D31625" s="91">
        <v>71940</v>
      </c>
      <c r="E31625" s="90" t="str">
        <f>IF(D31625=Contact!$M$4,MAX($E$2:E31624)+1,"")</f>
        <v/>
      </c>
    </row>
    <row r="31626" spans="3:5" x14ac:dyDescent="0.25">
      <c r="C31626" s="90" t="s">
        <v>30569</v>
      </c>
      <c r="D31626" s="91">
        <v>71940</v>
      </c>
      <c r="E31626" s="90" t="str">
        <f>IF(D31626=Contact!$M$4,MAX($E$2:E31625)+1,"")</f>
        <v/>
      </c>
    </row>
    <row r="31627" spans="3:5" x14ac:dyDescent="0.25">
      <c r="C31627" s="90" t="s">
        <v>11043</v>
      </c>
      <c r="D31627" s="91">
        <v>71940</v>
      </c>
      <c r="E31627" s="90" t="str">
        <f>IF(D31627=Contact!$M$4,MAX($E$2:E31626)+1,"")</f>
        <v/>
      </c>
    </row>
    <row r="31628" spans="3:5" x14ac:dyDescent="0.25">
      <c r="C31628" s="90" t="s">
        <v>30570</v>
      </c>
      <c r="D31628" s="91">
        <v>71960</v>
      </c>
      <c r="E31628" s="90" t="str">
        <f>IF(D31628=Contact!$M$4,MAX($E$2:E31627)+1,"")</f>
        <v/>
      </c>
    </row>
    <row r="31629" spans="3:5" x14ac:dyDescent="0.25">
      <c r="C31629" s="90" t="s">
        <v>30571</v>
      </c>
      <c r="D31629" s="91">
        <v>71960</v>
      </c>
      <c r="E31629" s="90" t="str">
        <f>IF(D31629=Contact!$M$4,MAX($E$2:E31628)+1,"")</f>
        <v/>
      </c>
    </row>
    <row r="31630" spans="3:5" x14ac:dyDescent="0.25">
      <c r="C31630" s="90" t="s">
        <v>9284</v>
      </c>
      <c r="D31630" s="91">
        <v>71960</v>
      </c>
      <c r="E31630" s="90" t="str">
        <f>IF(D31630=Contact!$M$4,MAX($E$2:E31629)+1,"")</f>
        <v/>
      </c>
    </row>
    <row r="31631" spans="3:5" x14ac:dyDescent="0.25">
      <c r="C31631" s="90" t="s">
        <v>30572</v>
      </c>
      <c r="D31631" s="91">
        <v>71960</v>
      </c>
      <c r="E31631" s="90" t="str">
        <f>IF(D31631=Contact!$M$4,MAX($E$2:E31630)+1,"")</f>
        <v/>
      </c>
    </row>
    <row r="31632" spans="3:5" x14ac:dyDescent="0.25">
      <c r="C31632" s="90" t="s">
        <v>30573</v>
      </c>
      <c r="D31632" s="91">
        <v>71960</v>
      </c>
      <c r="E31632" s="90" t="str">
        <f>IF(D31632=Contact!$M$4,MAX($E$2:E31631)+1,"")</f>
        <v/>
      </c>
    </row>
    <row r="31633" spans="3:5" x14ac:dyDescent="0.25">
      <c r="C31633" s="90" t="s">
        <v>30574</v>
      </c>
      <c r="D31633" s="91">
        <v>71960</v>
      </c>
      <c r="E31633" s="90" t="str">
        <f>IF(D31633=Contact!$M$4,MAX($E$2:E31632)+1,"")</f>
        <v/>
      </c>
    </row>
    <row r="31634" spans="3:5" x14ac:dyDescent="0.25">
      <c r="C31634" s="90" t="s">
        <v>25372</v>
      </c>
      <c r="D31634" s="91">
        <v>71960</v>
      </c>
      <c r="E31634" s="90" t="str">
        <f>IF(D31634=Contact!$M$4,MAX($E$2:E31633)+1,"")</f>
        <v/>
      </c>
    </row>
    <row r="31635" spans="3:5" x14ac:dyDescent="0.25">
      <c r="C31635" s="90" t="s">
        <v>30575</v>
      </c>
      <c r="D31635" s="91">
        <v>71960</v>
      </c>
      <c r="E31635" s="90" t="str">
        <f>IF(D31635=Contact!$M$4,MAX($E$2:E31634)+1,"")</f>
        <v/>
      </c>
    </row>
    <row r="31636" spans="3:5" x14ac:dyDescent="0.25">
      <c r="C31636" s="90" t="s">
        <v>30576</v>
      </c>
      <c r="D31636" s="91">
        <v>71960</v>
      </c>
      <c r="E31636" s="90" t="str">
        <f>IF(D31636=Contact!$M$4,MAX($E$2:E31635)+1,"")</f>
        <v/>
      </c>
    </row>
    <row r="31637" spans="3:5" x14ac:dyDescent="0.25">
      <c r="C31637" s="90" t="s">
        <v>30577</v>
      </c>
      <c r="D31637" s="91">
        <v>71960</v>
      </c>
      <c r="E31637" s="90" t="str">
        <f>IF(D31637=Contact!$M$4,MAX($E$2:E31636)+1,"")</f>
        <v/>
      </c>
    </row>
    <row r="31638" spans="3:5" x14ac:dyDescent="0.25">
      <c r="C31638" s="90" t="s">
        <v>30578</v>
      </c>
      <c r="D31638" s="91">
        <v>71960</v>
      </c>
      <c r="E31638" s="90" t="str">
        <f>IF(D31638=Contact!$M$4,MAX($E$2:E31637)+1,"")</f>
        <v/>
      </c>
    </row>
    <row r="31639" spans="3:5" x14ac:dyDescent="0.25">
      <c r="C31639" s="90" t="s">
        <v>3529</v>
      </c>
      <c r="D31639" s="91">
        <v>71960</v>
      </c>
      <c r="E31639" s="90" t="str">
        <f>IF(D31639=Contact!$M$4,MAX($E$2:E31638)+1,"")</f>
        <v/>
      </c>
    </row>
    <row r="31640" spans="3:5" x14ac:dyDescent="0.25">
      <c r="C31640" s="90" t="s">
        <v>30579</v>
      </c>
      <c r="D31640" s="91">
        <v>71960</v>
      </c>
      <c r="E31640" s="90" t="str">
        <f>IF(D31640=Contact!$M$4,MAX($E$2:E31639)+1,"")</f>
        <v/>
      </c>
    </row>
    <row r="31641" spans="3:5" x14ac:dyDescent="0.25">
      <c r="C31641" s="90" t="s">
        <v>30580</v>
      </c>
      <c r="D31641" s="91">
        <v>71960</v>
      </c>
      <c r="E31641" s="90" t="str">
        <f>IF(D31641=Contact!$M$4,MAX($E$2:E31640)+1,"")</f>
        <v/>
      </c>
    </row>
    <row r="31642" spans="3:5" x14ac:dyDescent="0.25">
      <c r="C31642" s="90" t="s">
        <v>30581</v>
      </c>
      <c r="D31642" s="91">
        <v>71960</v>
      </c>
      <c r="E31642" s="90" t="str">
        <f>IF(D31642=Contact!$M$4,MAX($E$2:E31641)+1,"")</f>
        <v/>
      </c>
    </row>
    <row r="31643" spans="3:5" x14ac:dyDescent="0.25">
      <c r="C31643" s="90" t="s">
        <v>30582</v>
      </c>
      <c r="D31643" s="91">
        <v>71960</v>
      </c>
      <c r="E31643" s="90" t="str">
        <f>IF(D31643=Contact!$M$4,MAX($E$2:E31642)+1,"")</f>
        <v/>
      </c>
    </row>
    <row r="31644" spans="3:5" x14ac:dyDescent="0.25">
      <c r="C31644" s="90" t="s">
        <v>30583</v>
      </c>
      <c r="D31644" s="91">
        <v>71990</v>
      </c>
      <c r="E31644" s="90" t="str">
        <f>IF(D31644=Contact!$M$4,MAX($E$2:E31643)+1,"")</f>
        <v/>
      </c>
    </row>
    <row r="31645" spans="3:5" x14ac:dyDescent="0.25">
      <c r="C31645" s="90" t="s">
        <v>30584</v>
      </c>
      <c r="D31645" s="91">
        <v>71990</v>
      </c>
      <c r="E31645" s="90" t="str">
        <f>IF(D31645=Contact!$M$4,MAX($E$2:E31644)+1,"")</f>
        <v/>
      </c>
    </row>
    <row r="31646" spans="3:5" x14ac:dyDescent="0.25">
      <c r="C31646" s="90" t="s">
        <v>30585</v>
      </c>
      <c r="D31646" s="91">
        <v>71990</v>
      </c>
      <c r="E31646" s="90" t="str">
        <f>IF(D31646=Contact!$M$4,MAX($E$2:E31645)+1,"")</f>
        <v/>
      </c>
    </row>
    <row r="31647" spans="3:5" x14ac:dyDescent="0.25">
      <c r="C31647" s="90" t="s">
        <v>2422</v>
      </c>
      <c r="D31647" s="91">
        <v>71990</v>
      </c>
      <c r="E31647" s="90" t="str">
        <f>IF(D31647=Contact!$M$4,MAX($E$2:E31646)+1,"")</f>
        <v/>
      </c>
    </row>
    <row r="31648" spans="3:5" x14ac:dyDescent="0.25">
      <c r="C31648" s="90" t="s">
        <v>73</v>
      </c>
      <c r="D31648" s="91">
        <v>72000</v>
      </c>
      <c r="E31648" s="90" t="str">
        <f>IF(D31648=Contact!$M$4,MAX($E$2:E31647)+1,"")</f>
        <v/>
      </c>
    </row>
    <row r="31649" spans="3:5" x14ac:dyDescent="0.25">
      <c r="C31649" s="90" t="s">
        <v>73</v>
      </c>
      <c r="D31649" s="91">
        <v>72100</v>
      </c>
      <c r="E31649" s="90" t="str">
        <f>IF(D31649=Contact!$M$4,MAX($E$2:E31648)+1,"")</f>
        <v/>
      </c>
    </row>
    <row r="31650" spans="3:5" x14ac:dyDescent="0.25">
      <c r="C31650" s="90" t="s">
        <v>30586</v>
      </c>
      <c r="D31650" s="91">
        <v>72110</v>
      </c>
      <c r="E31650" s="90" t="str">
        <f>IF(D31650=Contact!$M$4,MAX($E$2:E31649)+1,"")</f>
        <v/>
      </c>
    </row>
    <row r="31651" spans="3:5" x14ac:dyDescent="0.25">
      <c r="C31651" s="90" t="s">
        <v>30587</v>
      </c>
      <c r="D31651" s="91">
        <v>72110</v>
      </c>
      <c r="E31651" s="90" t="str">
        <f>IF(D31651=Contact!$M$4,MAX($E$2:E31650)+1,"")</f>
        <v/>
      </c>
    </row>
    <row r="31652" spans="3:5" x14ac:dyDescent="0.25">
      <c r="C31652" s="90" t="s">
        <v>30588</v>
      </c>
      <c r="D31652" s="91">
        <v>72110</v>
      </c>
      <c r="E31652" s="90" t="str">
        <f>IF(D31652=Contact!$M$4,MAX($E$2:E31651)+1,"")</f>
        <v/>
      </c>
    </row>
    <row r="31653" spans="3:5" x14ac:dyDescent="0.25">
      <c r="C31653" s="90" t="s">
        <v>30589</v>
      </c>
      <c r="D31653" s="91">
        <v>72110</v>
      </c>
      <c r="E31653" s="90" t="str">
        <f>IF(D31653=Contact!$M$4,MAX($E$2:E31652)+1,"")</f>
        <v/>
      </c>
    </row>
    <row r="31654" spans="3:5" x14ac:dyDescent="0.25">
      <c r="C31654" s="90" t="s">
        <v>30590</v>
      </c>
      <c r="D31654" s="91">
        <v>72110</v>
      </c>
      <c r="E31654" s="90" t="str">
        <f>IF(D31654=Contact!$M$4,MAX($E$2:E31653)+1,"")</f>
        <v/>
      </c>
    </row>
    <row r="31655" spans="3:5" x14ac:dyDescent="0.25">
      <c r="C31655" s="90" t="s">
        <v>30591</v>
      </c>
      <c r="D31655" s="91">
        <v>72110</v>
      </c>
      <c r="E31655" s="90" t="str">
        <f>IF(D31655=Contact!$M$4,MAX($E$2:E31654)+1,"")</f>
        <v/>
      </c>
    </row>
    <row r="31656" spans="3:5" x14ac:dyDescent="0.25">
      <c r="C31656" s="90" t="s">
        <v>30592</v>
      </c>
      <c r="D31656" s="91">
        <v>72110</v>
      </c>
      <c r="E31656" s="90" t="str">
        <f>IF(D31656=Contact!$M$4,MAX($E$2:E31655)+1,"")</f>
        <v/>
      </c>
    </row>
    <row r="31657" spans="3:5" x14ac:dyDescent="0.25">
      <c r="C31657" s="90" t="s">
        <v>30593</v>
      </c>
      <c r="D31657" s="91">
        <v>72110</v>
      </c>
      <c r="E31657" s="90" t="str">
        <f>IF(D31657=Contact!$M$4,MAX($E$2:E31656)+1,"")</f>
        <v/>
      </c>
    </row>
    <row r="31658" spans="3:5" x14ac:dyDescent="0.25">
      <c r="C31658" s="90" t="s">
        <v>30594</v>
      </c>
      <c r="D31658" s="91">
        <v>72110</v>
      </c>
      <c r="E31658" s="90" t="str">
        <f>IF(D31658=Contact!$M$4,MAX($E$2:E31657)+1,"")</f>
        <v/>
      </c>
    </row>
    <row r="31659" spans="3:5" x14ac:dyDescent="0.25">
      <c r="C31659" s="90" t="s">
        <v>3984</v>
      </c>
      <c r="D31659" s="91">
        <v>72110</v>
      </c>
      <c r="E31659" s="90" t="str">
        <f>IF(D31659=Contact!$M$4,MAX($E$2:E31658)+1,"")</f>
        <v/>
      </c>
    </row>
    <row r="31660" spans="3:5" x14ac:dyDescent="0.25">
      <c r="C31660" s="90" t="s">
        <v>30595</v>
      </c>
      <c r="D31660" s="91">
        <v>72110</v>
      </c>
      <c r="E31660" s="90" t="str">
        <f>IF(D31660=Contact!$M$4,MAX($E$2:E31659)+1,"")</f>
        <v/>
      </c>
    </row>
    <row r="31661" spans="3:5" x14ac:dyDescent="0.25">
      <c r="C31661" s="90" t="s">
        <v>30596</v>
      </c>
      <c r="D31661" s="91">
        <v>72110</v>
      </c>
      <c r="E31661" s="90" t="str">
        <f>IF(D31661=Contact!$M$4,MAX($E$2:E31660)+1,"")</f>
        <v/>
      </c>
    </row>
    <row r="31662" spans="3:5" x14ac:dyDescent="0.25">
      <c r="C31662" s="90" t="s">
        <v>30597</v>
      </c>
      <c r="D31662" s="91">
        <v>72110</v>
      </c>
      <c r="E31662" s="90" t="str">
        <f>IF(D31662=Contact!$M$4,MAX($E$2:E31661)+1,"")</f>
        <v/>
      </c>
    </row>
    <row r="31663" spans="3:5" x14ac:dyDescent="0.25">
      <c r="C31663" s="90" t="s">
        <v>30598</v>
      </c>
      <c r="D31663" s="91">
        <v>72110</v>
      </c>
      <c r="E31663" s="90" t="str">
        <f>IF(D31663=Contact!$M$4,MAX($E$2:E31662)+1,"")</f>
        <v/>
      </c>
    </row>
    <row r="31664" spans="3:5" x14ac:dyDescent="0.25">
      <c r="C31664" s="90" t="s">
        <v>30599</v>
      </c>
      <c r="D31664" s="91">
        <v>72110</v>
      </c>
      <c r="E31664" s="90" t="str">
        <f>IF(D31664=Contact!$M$4,MAX($E$2:E31663)+1,"")</f>
        <v/>
      </c>
    </row>
    <row r="31665" spans="3:5" x14ac:dyDescent="0.25">
      <c r="C31665" s="90" t="s">
        <v>30600</v>
      </c>
      <c r="D31665" s="91">
        <v>72110</v>
      </c>
      <c r="E31665" s="90" t="str">
        <f>IF(D31665=Contact!$M$4,MAX($E$2:E31664)+1,"")</f>
        <v/>
      </c>
    </row>
    <row r="31666" spans="3:5" x14ac:dyDescent="0.25">
      <c r="C31666" s="90" t="s">
        <v>30601</v>
      </c>
      <c r="D31666" s="91">
        <v>72120</v>
      </c>
      <c r="E31666" s="90" t="str">
        <f>IF(D31666=Contact!$M$4,MAX($E$2:E31665)+1,"")</f>
        <v/>
      </c>
    </row>
    <row r="31667" spans="3:5" x14ac:dyDescent="0.25">
      <c r="C31667" s="90" t="s">
        <v>30602</v>
      </c>
      <c r="D31667" s="91">
        <v>72120</v>
      </c>
      <c r="E31667" s="90" t="str">
        <f>IF(D31667=Contact!$M$4,MAX($E$2:E31666)+1,"")</f>
        <v/>
      </c>
    </row>
    <row r="31668" spans="3:5" x14ac:dyDescent="0.25">
      <c r="C31668" s="90" t="s">
        <v>30603</v>
      </c>
      <c r="D31668" s="91">
        <v>72120</v>
      </c>
      <c r="E31668" s="90" t="str">
        <f>IF(D31668=Contact!$M$4,MAX($E$2:E31667)+1,"")</f>
        <v/>
      </c>
    </row>
    <row r="31669" spans="3:5" x14ac:dyDescent="0.25">
      <c r="C31669" s="90" t="s">
        <v>30604</v>
      </c>
      <c r="D31669" s="91">
        <v>72120</v>
      </c>
      <c r="E31669" s="90" t="str">
        <f>IF(D31669=Contact!$M$4,MAX($E$2:E31668)+1,"")</f>
        <v/>
      </c>
    </row>
    <row r="31670" spans="3:5" x14ac:dyDescent="0.25">
      <c r="C31670" s="90" t="s">
        <v>30605</v>
      </c>
      <c r="D31670" s="91">
        <v>72120</v>
      </c>
      <c r="E31670" s="90" t="str">
        <f>IF(D31670=Contact!$M$4,MAX($E$2:E31669)+1,"")</f>
        <v/>
      </c>
    </row>
    <row r="31671" spans="3:5" x14ac:dyDescent="0.25">
      <c r="C31671" s="90" t="s">
        <v>30606</v>
      </c>
      <c r="D31671" s="91">
        <v>72120</v>
      </c>
      <c r="E31671" s="90" t="str">
        <f>IF(D31671=Contact!$M$4,MAX($E$2:E31670)+1,"")</f>
        <v/>
      </c>
    </row>
    <row r="31672" spans="3:5" x14ac:dyDescent="0.25">
      <c r="C31672" s="90" t="s">
        <v>30607</v>
      </c>
      <c r="D31672" s="91">
        <v>72120</v>
      </c>
      <c r="E31672" s="90" t="str">
        <f>IF(D31672=Contact!$M$4,MAX($E$2:E31671)+1,"")</f>
        <v/>
      </c>
    </row>
    <row r="31673" spans="3:5" x14ac:dyDescent="0.25">
      <c r="C31673" s="90" t="s">
        <v>30608</v>
      </c>
      <c r="D31673" s="91">
        <v>72120</v>
      </c>
      <c r="E31673" s="90" t="str">
        <f>IF(D31673=Contact!$M$4,MAX($E$2:E31672)+1,"")</f>
        <v/>
      </c>
    </row>
    <row r="31674" spans="3:5" x14ac:dyDescent="0.25">
      <c r="C31674" s="90" t="s">
        <v>30609</v>
      </c>
      <c r="D31674" s="91">
        <v>72120</v>
      </c>
      <c r="E31674" s="90" t="str">
        <f>IF(D31674=Contact!$M$4,MAX($E$2:E31673)+1,"")</f>
        <v/>
      </c>
    </row>
    <row r="31675" spans="3:5" x14ac:dyDescent="0.25">
      <c r="C31675" s="90" t="s">
        <v>30610</v>
      </c>
      <c r="D31675" s="91">
        <v>72120</v>
      </c>
      <c r="E31675" s="90" t="str">
        <f>IF(D31675=Contact!$M$4,MAX($E$2:E31674)+1,"")</f>
        <v/>
      </c>
    </row>
    <row r="31676" spans="3:5" x14ac:dyDescent="0.25">
      <c r="C31676" s="90" t="s">
        <v>30611</v>
      </c>
      <c r="D31676" s="91">
        <v>72130</v>
      </c>
      <c r="E31676" s="90" t="str">
        <f>IF(D31676=Contact!$M$4,MAX($E$2:E31675)+1,"")</f>
        <v/>
      </c>
    </row>
    <row r="31677" spans="3:5" x14ac:dyDescent="0.25">
      <c r="C31677" s="90" t="s">
        <v>30612</v>
      </c>
      <c r="D31677" s="91">
        <v>72130</v>
      </c>
      <c r="E31677" s="90" t="str">
        <f>IF(D31677=Contact!$M$4,MAX($E$2:E31676)+1,"")</f>
        <v/>
      </c>
    </row>
    <row r="31678" spans="3:5" x14ac:dyDescent="0.25">
      <c r="C31678" s="90" t="s">
        <v>30613</v>
      </c>
      <c r="D31678" s="91">
        <v>72130</v>
      </c>
      <c r="E31678" s="90" t="str">
        <f>IF(D31678=Contact!$M$4,MAX($E$2:E31677)+1,"")</f>
        <v/>
      </c>
    </row>
    <row r="31679" spans="3:5" x14ac:dyDescent="0.25">
      <c r="C31679" s="90" t="s">
        <v>30614</v>
      </c>
      <c r="D31679" s="91">
        <v>72130</v>
      </c>
      <c r="E31679" s="90" t="str">
        <f>IF(D31679=Contact!$M$4,MAX($E$2:E31678)+1,"")</f>
        <v/>
      </c>
    </row>
    <row r="31680" spans="3:5" x14ac:dyDescent="0.25">
      <c r="C31680" s="90" t="s">
        <v>30615</v>
      </c>
      <c r="D31680" s="91">
        <v>72130</v>
      </c>
      <c r="E31680" s="90" t="str">
        <f>IF(D31680=Contact!$M$4,MAX($E$2:E31679)+1,"")</f>
        <v/>
      </c>
    </row>
    <row r="31681" spans="3:5" x14ac:dyDescent="0.25">
      <c r="C31681" s="90" t="s">
        <v>30616</v>
      </c>
      <c r="D31681" s="91">
        <v>72130</v>
      </c>
      <c r="E31681" s="90" t="str">
        <f>IF(D31681=Contact!$M$4,MAX($E$2:E31680)+1,"")</f>
        <v/>
      </c>
    </row>
    <row r="31682" spans="3:5" x14ac:dyDescent="0.25">
      <c r="C31682" s="90" t="s">
        <v>30617</v>
      </c>
      <c r="D31682" s="91">
        <v>72130</v>
      </c>
      <c r="E31682" s="90" t="str">
        <f>IF(D31682=Contact!$M$4,MAX($E$2:E31681)+1,"")</f>
        <v/>
      </c>
    </row>
    <row r="31683" spans="3:5" x14ac:dyDescent="0.25">
      <c r="C31683" s="90" t="s">
        <v>30618</v>
      </c>
      <c r="D31683" s="91">
        <v>72130</v>
      </c>
      <c r="E31683" s="90" t="str">
        <f>IF(D31683=Contact!$M$4,MAX($E$2:E31682)+1,"")</f>
        <v/>
      </c>
    </row>
    <row r="31684" spans="3:5" x14ac:dyDescent="0.25">
      <c r="C31684" s="90" t="s">
        <v>30619</v>
      </c>
      <c r="D31684" s="91">
        <v>72130</v>
      </c>
      <c r="E31684" s="90" t="str">
        <f>IF(D31684=Contact!$M$4,MAX($E$2:E31683)+1,"")</f>
        <v/>
      </c>
    </row>
    <row r="31685" spans="3:5" x14ac:dyDescent="0.25">
      <c r="C31685" s="90" t="s">
        <v>30620</v>
      </c>
      <c r="D31685" s="91">
        <v>72130</v>
      </c>
      <c r="E31685" s="90" t="str">
        <f>IF(D31685=Contact!$M$4,MAX($E$2:E31684)+1,"")</f>
        <v/>
      </c>
    </row>
    <row r="31686" spans="3:5" x14ac:dyDescent="0.25">
      <c r="C31686" s="90" t="s">
        <v>30621</v>
      </c>
      <c r="D31686" s="91">
        <v>72130</v>
      </c>
      <c r="E31686" s="90" t="str">
        <f>IF(D31686=Contact!$M$4,MAX($E$2:E31685)+1,"")</f>
        <v/>
      </c>
    </row>
    <row r="31687" spans="3:5" x14ac:dyDescent="0.25">
      <c r="C31687" s="90" t="s">
        <v>30622</v>
      </c>
      <c r="D31687" s="91">
        <v>72130</v>
      </c>
      <c r="E31687" s="90" t="str">
        <f>IF(D31687=Contact!$M$4,MAX($E$2:E31686)+1,"")</f>
        <v/>
      </c>
    </row>
    <row r="31688" spans="3:5" x14ac:dyDescent="0.25">
      <c r="C31688" s="90" t="s">
        <v>30623</v>
      </c>
      <c r="D31688" s="91">
        <v>72140</v>
      </c>
      <c r="E31688" s="90" t="str">
        <f>IF(D31688=Contact!$M$4,MAX($E$2:E31687)+1,"")</f>
        <v/>
      </c>
    </row>
    <row r="31689" spans="3:5" x14ac:dyDescent="0.25">
      <c r="C31689" s="90" t="s">
        <v>30624</v>
      </c>
      <c r="D31689" s="91">
        <v>72140</v>
      </c>
      <c r="E31689" s="90" t="str">
        <f>IF(D31689=Contact!$M$4,MAX($E$2:E31688)+1,"")</f>
        <v/>
      </c>
    </row>
    <row r="31690" spans="3:5" x14ac:dyDescent="0.25">
      <c r="C31690" s="90" t="s">
        <v>2058</v>
      </c>
      <c r="D31690" s="91">
        <v>72140</v>
      </c>
      <c r="E31690" s="90" t="str">
        <f>IF(D31690=Contact!$M$4,MAX($E$2:E31689)+1,"")</f>
        <v/>
      </c>
    </row>
    <row r="31691" spans="3:5" x14ac:dyDescent="0.25">
      <c r="C31691" s="90" t="s">
        <v>30625</v>
      </c>
      <c r="D31691" s="91">
        <v>72140</v>
      </c>
      <c r="E31691" s="90" t="str">
        <f>IF(D31691=Contact!$M$4,MAX($E$2:E31690)+1,"")</f>
        <v/>
      </c>
    </row>
    <row r="31692" spans="3:5" x14ac:dyDescent="0.25">
      <c r="C31692" s="90" t="s">
        <v>30626</v>
      </c>
      <c r="D31692" s="91">
        <v>72140</v>
      </c>
      <c r="E31692" s="90" t="str">
        <f>IF(D31692=Contact!$M$4,MAX($E$2:E31691)+1,"")</f>
        <v/>
      </c>
    </row>
    <row r="31693" spans="3:5" x14ac:dyDescent="0.25">
      <c r="C31693" s="90" t="s">
        <v>30627</v>
      </c>
      <c r="D31693" s="91">
        <v>72140</v>
      </c>
      <c r="E31693" s="90" t="str">
        <f>IF(D31693=Contact!$M$4,MAX($E$2:E31692)+1,"")</f>
        <v/>
      </c>
    </row>
    <row r="31694" spans="3:5" x14ac:dyDescent="0.25">
      <c r="C31694" s="90" t="s">
        <v>30628</v>
      </c>
      <c r="D31694" s="91">
        <v>72140</v>
      </c>
      <c r="E31694" s="90" t="str">
        <f>IF(D31694=Contact!$M$4,MAX($E$2:E31693)+1,"")</f>
        <v/>
      </c>
    </row>
    <row r="31695" spans="3:5" x14ac:dyDescent="0.25">
      <c r="C31695" s="90" t="s">
        <v>30629</v>
      </c>
      <c r="D31695" s="91">
        <v>72140</v>
      </c>
      <c r="E31695" s="90" t="str">
        <f>IF(D31695=Contact!$M$4,MAX($E$2:E31694)+1,"")</f>
        <v/>
      </c>
    </row>
    <row r="31696" spans="3:5" x14ac:dyDescent="0.25">
      <c r="C31696" s="90" t="s">
        <v>30630</v>
      </c>
      <c r="D31696" s="91">
        <v>72140</v>
      </c>
      <c r="E31696" s="90" t="str">
        <f>IF(D31696=Contact!$M$4,MAX($E$2:E31695)+1,"")</f>
        <v/>
      </c>
    </row>
    <row r="31697" spans="3:5" x14ac:dyDescent="0.25">
      <c r="C31697" s="90" t="s">
        <v>30631</v>
      </c>
      <c r="D31697" s="91">
        <v>72140</v>
      </c>
      <c r="E31697" s="90" t="str">
        <f>IF(D31697=Contact!$M$4,MAX($E$2:E31696)+1,"")</f>
        <v/>
      </c>
    </row>
    <row r="31698" spans="3:5" x14ac:dyDescent="0.25">
      <c r="C31698" s="90" t="s">
        <v>15382</v>
      </c>
      <c r="D31698" s="91">
        <v>72150</v>
      </c>
      <c r="E31698" s="90" t="str">
        <f>IF(D31698=Contact!$M$4,MAX($E$2:E31697)+1,"")</f>
        <v/>
      </c>
    </row>
    <row r="31699" spans="3:5" x14ac:dyDescent="0.25">
      <c r="C31699" s="90" t="s">
        <v>11864</v>
      </c>
      <c r="D31699" s="91">
        <v>72150</v>
      </c>
      <c r="E31699" s="90" t="str">
        <f>IF(D31699=Contact!$M$4,MAX($E$2:E31698)+1,"")</f>
        <v/>
      </c>
    </row>
    <row r="31700" spans="3:5" x14ac:dyDescent="0.25">
      <c r="C31700" s="90" t="s">
        <v>30632</v>
      </c>
      <c r="D31700" s="91">
        <v>72150</v>
      </c>
      <c r="E31700" s="90" t="str">
        <f>IF(D31700=Contact!$M$4,MAX($E$2:E31699)+1,"")</f>
        <v/>
      </c>
    </row>
    <row r="31701" spans="3:5" x14ac:dyDescent="0.25">
      <c r="C31701" s="90" t="s">
        <v>30633</v>
      </c>
      <c r="D31701" s="91">
        <v>72150</v>
      </c>
      <c r="E31701" s="90" t="str">
        <f>IF(D31701=Contact!$M$4,MAX($E$2:E31700)+1,"")</f>
        <v/>
      </c>
    </row>
    <row r="31702" spans="3:5" x14ac:dyDescent="0.25">
      <c r="C31702" s="90" t="s">
        <v>30634</v>
      </c>
      <c r="D31702" s="91">
        <v>72150</v>
      </c>
      <c r="E31702" s="90" t="str">
        <f>IF(D31702=Contact!$M$4,MAX($E$2:E31701)+1,"")</f>
        <v/>
      </c>
    </row>
    <row r="31703" spans="3:5" x14ac:dyDescent="0.25">
      <c r="C31703" s="90" t="s">
        <v>30635</v>
      </c>
      <c r="D31703" s="91">
        <v>72150</v>
      </c>
      <c r="E31703" s="90" t="str">
        <f>IF(D31703=Contact!$M$4,MAX($E$2:E31702)+1,"")</f>
        <v/>
      </c>
    </row>
    <row r="31704" spans="3:5" x14ac:dyDescent="0.25">
      <c r="C31704" s="90" t="s">
        <v>30636</v>
      </c>
      <c r="D31704" s="91">
        <v>72150</v>
      </c>
      <c r="E31704" s="90" t="str">
        <f>IF(D31704=Contact!$M$4,MAX($E$2:E31703)+1,"")</f>
        <v/>
      </c>
    </row>
    <row r="31705" spans="3:5" x14ac:dyDescent="0.25">
      <c r="C31705" s="90" t="s">
        <v>30637</v>
      </c>
      <c r="D31705" s="91">
        <v>72150</v>
      </c>
      <c r="E31705" s="90" t="str">
        <f>IF(D31705=Contact!$M$4,MAX($E$2:E31704)+1,"")</f>
        <v/>
      </c>
    </row>
    <row r="31706" spans="3:5" x14ac:dyDescent="0.25">
      <c r="C31706" s="90" t="s">
        <v>30638</v>
      </c>
      <c r="D31706" s="91">
        <v>72150</v>
      </c>
      <c r="E31706" s="90" t="str">
        <f>IF(D31706=Contact!$M$4,MAX($E$2:E31705)+1,"")</f>
        <v/>
      </c>
    </row>
    <row r="31707" spans="3:5" x14ac:dyDescent="0.25">
      <c r="C31707" s="90" t="s">
        <v>30639</v>
      </c>
      <c r="D31707" s="91">
        <v>72160</v>
      </c>
      <c r="E31707" s="90" t="str">
        <f>IF(D31707=Contact!$M$4,MAX($E$2:E31706)+1,"")</f>
        <v/>
      </c>
    </row>
    <row r="31708" spans="3:5" x14ac:dyDescent="0.25">
      <c r="C31708" s="90" t="s">
        <v>30640</v>
      </c>
      <c r="D31708" s="91">
        <v>72160</v>
      </c>
      <c r="E31708" s="90" t="str">
        <f>IF(D31708=Contact!$M$4,MAX($E$2:E31707)+1,"")</f>
        <v/>
      </c>
    </row>
    <row r="31709" spans="3:5" x14ac:dyDescent="0.25">
      <c r="C31709" s="90" t="s">
        <v>30641</v>
      </c>
      <c r="D31709" s="91">
        <v>72160</v>
      </c>
      <c r="E31709" s="90" t="str">
        <f>IF(D31709=Contact!$M$4,MAX($E$2:E31708)+1,"")</f>
        <v/>
      </c>
    </row>
    <row r="31710" spans="3:5" x14ac:dyDescent="0.25">
      <c r="C31710" s="90" t="s">
        <v>30642</v>
      </c>
      <c r="D31710" s="91">
        <v>72160</v>
      </c>
      <c r="E31710" s="90" t="str">
        <f>IF(D31710=Contact!$M$4,MAX($E$2:E31709)+1,"")</f>
        <v/>
      </c>
    </row>
    <row r="31711" spans="3:5" x14ac:dyDescent="0.25">
      <c r="C31711" s="90" t="s">
        <v>30643</v>
      </c>
      <c r="D31711" s="91">
        <v>72160</v>
      </c>
      <c r="E31711" s="90" t="str">
        <f>IF(D31711=Contact!$M$4,MAX($E$2:E31710)+1,"")</f>
        <v/>
      </c>
    </row>
    <row r="31712" spans="3:5" x14ac:dyDescent="0.25">
      <c r="C31712" s="90" t="s">
        <v>30644</v>
      </c>
      <c r="D31712" s="91">
        <v>72160</v>
      </c>
      <c r="E31712" s="90" t="str">
        <f>IF(D31712=Contact!$M$4,MAX($E$2:E31711)+1,"")</f>
        <v/>
      </c>
    </row>
    <row r="31713" spans="3:5" x14ac:dyDescent="0.25">
      <c r="C31713" s="90" t="s">
        <v>30645</v>
      </c>
      <c r="D31713" s="91">
        <v>72160</v>
      </c>
      <c r="E31713" s="90" t="str">
        <f>IF(D31713=Contact!$M$4,MAX($E$2:E31712)+1,"")</f>
        <v/>
      </c>
    </row>
    <row r="31714" spans="3:5" x14ac:dyDescent="0.25">
      <c r="C31714" s="90" t="s">
        <v>30646</v>
      </c>
      <c r="D31714" s="91">
        <v>72160</v>
      </c>
      <c r="E31714" s="90" t="str">
        <f>IF(D31714=Contact!$M$4,MAX($E$2:E31713)+1,"")</f>
        <v/>
      </c>
    </row>
    <row r="31715" spans="3:5" x14ac:dyDescent="0.25">
      <c r="C31715" s="90" t="s">
        <v>30647</v>
      </c>
      <c r="D31715" s="91">
        <v>72160</v>
      </c>
      <c r="E31715" s="90" t="str">
        <f>IF(D31715=Contact!$M$4,MAX($E$2:E31714)+1,"")</f>
        <v/>
      </c>
    </row>
    <row r="31716" spans="3:5" x14ac:dyDescent="0.25">
      <c r="C31716" s="90" t="s">
        <v>30648</v>
      </c>
      <c r="D31716" s="91">
        <v>72170</v>
      </c>
      <c r="E31716" s="90" t="str">
        <f>IF(D31716=Contact!$M$4,MAX($E$2:E31715)+1,"")</f>
        <v/>
      </c>
    </row>
    <row r="31717" spans="3:5" x14ac:dyDescent="0.25">
      <c r="C31717" s="90" t="s">
        <v>30649</v>
      </c>
      <c r="D31717" s="91">
        <v>72170</v>
      </c>
      <c r="E31717" s="90" t="str">
        <f>IF(D31717=Contact!$M$4,MAX($E$2:E31716)+1,"")</f>
        <v/>
      </c>
    </row>
    <row r="31718" spans="3:5" x14ac:dyDescent="0.25">
      <c r="C31718" s="90" t="s">
        <v>21545</v>
      </c>
      <c r="D31718" s="91">
        <v>72170</v>
      </c>
      <c r="E31718" s="90" t="str">
        <f>IF(D31718=Contact!$M$4,MAX($E$2:E31717)+1,"")</f>
        <v/>
      </c>
    </row>
    <row r="31719" spans="3:5" x14ac:dyDescent="0.25">
      <c r="C31719" s="90" t="s">
        <v>30650</v>
      </c>
      <c r="D31719" s="91">
        <v>72170</v>
      </c>
      <c r="E31719" s="90" t="str">
        <f>IF(D31719=Contact!$M$4,MAX($E$2:E31718)+1,"")</f>
        <v/>
      </c>
    </row>
    <row r="31720" spans="3:5" x14ac:dyDescent="0.25">
      <c r="C31720" s="90" t="s">
        <v>6995</v>
      </c>
      <c r="D31720" s="91">
        <v>72170</v>
      </c>
      <c r="E31720" s="90" t="str">
        <f>IF(D31720=Contact!$M$4,MAX($E$2:E31719)+1,"")</f>
        <v/>
      </c>
    </row>
    <row r="31721" spans="3:5" x14ac:dyDescent="0.25">
      <c r="C31721" s="90" t="s">
        <v>30651</v>
      </c>
      <c r="D31721" s="91">
        <v>72170</v>
      </c>
      <c r="E31721" s="90" t="str">
        <f>IF(D31721=Contact!$M$4,MAX($E$2:E31720)+1,"")</f>
        <v/>
      </c>
    </row>
    <row r="31722" spans="3:5" x14ac:dyDescent="0.25">
      <c r="C31722" s="90" t="s">
        <v>15295</v>
      </c>
      <c r="D31722" s="91">
        <v>72170</v>
      </c>
      <c r="E31722" s="90" t="str">
        <f>IF(D31722=Contact!$M$4,MAX($E$2:E31721)+1,"")</f>
        <v/>
      </c>
    </row>
    <row r="31723" spans="3:5" x14ac:dyDescent="0.25">
      <c r="C31723" s="90" t="s">
        <v>30652</v>
      </c>
      <c r="D31723" s="91">
        <v>72170</v>
      </c>
      <c r="E31723" s="90" t="str">
        <f>IF(D31723=Contact!$M$4,MAX($E$2:E31722)+1,"")</f>
        <v/>
      </c>
    </row>
    <row r="31724" spans="3:5" x14ac:dyDescent="0.25">
      <c r="C31724" s="90" t="s">
        <v>30653</v>
      </c>
      <c r="D31724" s="91">
        <v>72170</v>
      </c>
      <c r="E31724" s="90" t="str">
        <f>IF(D31724=Contact!$M$4,MAX($E$2:E31723)+1,"")</f>
        <v/>
      </c>
    </row>
    <row r="31725" spans="3:5" x14ac:dyDescent="0.25">
      <c r="C31725" s="90" t="s">
        <v>30654</v>
      </c>
      <c r="D31725" s="91">
        <v>72170</v>
      </c>
      <c r="E31725" s="90" t="str">
        <f>IF(D31725=Contact!$M$4,MAX($E$2:E31724)+1,"")</f>
        <v/>
      </c>
    </row>
    <row r="31726" spans="3:5" x14ac:dyDescent="0.25">
      <c r="C31726" s="90" t="s">
        <v>30655</v>
      </c>
      <c r="D31726" s="91">
        <v>72170</v>
      </c>
      <c r="E31726" s="90" t="str">
        <f>IF(D31726=Contact!$M$4,MAX($E$2:E31725)+1,"")</f>
        <v/>
      </c>
    </row>
    <row r="31727" spans="3:5" x14ac:dyDescent="0.25">
      <c r="C31727" s="90" t="s">
        <v>30656</v>
      </c>
      <c r="D31727" s="91">
        <v>72170</v>
      </c>
      <c r="E31727" s="90" t="str">
        <f>IF(D31727=Contact!$M$4,MAX($E$2:E31726)+1,"")</f>
        <v/>
      </c>
    </row>
    <row r="31728" spans="3:5" x14ac:dyDescent="0.25">
      <c r="C31728" s="90" t="s">
        <v>3757</v>
      </c>
      <c r="D31728" s="91">
        <v>72170</v>
      </c>
      <c r="E31728" s="90" t="str">
        <f>IF(D31728=Contact!$M$4,MAX($E$2:E31727)+1,"")</f>
        <v/>
      </c>
    </row>
    <row r="31729" spans="3:5" x14ac:dyDescent="0.25">
      <c r="C31729" s="90" t="s">
        <v>30657</v>
      </c>
      <c r="D31729" s="91">
        <v>72170</v>
      </c>
      <c r="E31729" s="90" t="str">
        <f>IF(D31729=Contact!$M$4,MAX($E$2:E31728)+1,"")</f>
        <v/>
      </c>
    </row>
    <row r="31730" spans="3:5" x14ac:dyDescent="0.25">
      <c r="C31730" s="90" t="s">
        <v>30658</v>
      </c>
      <c r="D31730" s="91">
        <v>72170</v>
      </c>
      <c r="E31730" s="90" t="str">
        <f>IF(D31730=Contact!$M$4,MAX($E$2:E31729)+1,"")</f>
        <v/>
      </c>
    </row>
    <row r="31731" spans="3:5" x14ac:dyDescent="0.25">
      <c r="C31731" s="90" t="s">
        <v>30659</v>
      </c>
      <c r="D31731" s="91">
        <v>72170</v>
      </c>
      <c r="E31731" s="90" t="str">
        <f>IF(D31731=Contact!$M$4,MAX($E$2:E31730)+1,"")</f>
        <v/>
      </c>
    </row>
    <row r="31732" spans="3:5" x14ac:dyDescent="0.25">
      <c r="C31732" s="90" t="s">
        <v>30660</v>
      </c>
      <c r="D31732" s="91">
        <v>72190</v>
      </c>
      <c r="E31732" s="90" t="str">
        <f>IF(D31732=Contact!$M$4,MAX($E$2:E31731)+1,"")</f>
        <v/>
      </c>
    </row>
    <row r="31733" spans="3:5" x14ac:dyDescent="0.25">
      <c r="C31733" s="90" t="s">
        <v>30661</v>
      </c>
      <c r="D31733" s="91">
        <v>72190</v>
      </c>
      <c r="E31733" s="90" t="str">
        <f>IF(D31733=Contact!$M$4,MAX($E$2:E31732)+1,"")</f>
        <v/>
      </c>
    </row>
    <row r="31734" spans="3:5" x14ac:dyDescent="0.25">
      <c r="C31734" s="90" t="s">
        <v>30662</v>
      </c>
      <c r="D31734" s="91">
        <v>72190</v>
      </c>
      <c r="E31734" s="90" t="str">
        <f>IF(D31734=Contact!$M$4,MAX($E$2:E31733)+1,"")</f>
        <v/>
      </c>
    </row>
    <row r="31735" spans="3:5" x14ac:dyDescent="0.25">
      <c r="C31735" s="90" t="s">
        <v>30663</v>
      </c>
      <c r="D31735" s="91">
        <v>72190</v>
      </c>
      <c r="E31735" s="90" t="str">
        <f>IF(D31735=Contact!$M$4,MAX($E$2:E31734)+1,"")</f>
        <v/>
      </c>
    </row>
    <row r="31736" spans="3:5" x14ac:dyDescent="0.25">
      <c r="C31736" s="90" t="s">
        <v>30664</v>
      </c>
      <c r="D31736" s="91">
        <v>72200</v>
      </c>
      <c r="E31736" s="90" t="str">
        <f>IF(D31736=Contact!$M$4,MAX($E$2:E31735)+1,"")</f>
        <v/>
      </c>
    </row>
    <row r="31737" spans="3:5" x14ac:dyDescent="0.25">
      <c r="C31737" s="90" t="s">
        <v>30665</v>
      </c>
      <c r="D31737" s="91">
        <v>72200</v>
      </c>
      <c r="E31737" s="90" t="str">
        <f>IF(D31737=Contact!$M$4,MAX($E$2:E31736)+1,"")</f>
        <v/>
      </c>
    </row>
    <row r="31738" spans="3:5" x14ac:dyDescent="0.25">
      <c r="C31738" s="90" t="s">
        <v>30666</v>
      </c>
      <c r="D31738" s="91">
        <v>72200</v>
      </c>
      <c r="E31738" s="90" t="str">
        <f>IF(D31738=Contact!$M$4,MAX($E$2:E31737)+1,"")</f>
        <v/>
      </c>
    </row>
    <row r="31739" spans="3:5" x14ac:dyDescent="0.25">
      <c r="C31739" s="90" t="s">
        <v>30667</v>
      </c>
      <c r="D31739" s="91">
        <v>72200</v>
      </c>
      <c r="E31739" s="90" t="str">
        <f>IF(D31739=Contact!$M$4,MAX($E$2:E31738)+1,"")</f>
        <v/>
      </c>
    </row>
    <row r="31740" spans="3:5" x14ac:dyDescent="0.25">
      <c r="C31740" s="90" t="s">
        <v>30668</v>
      </c>
      <c r="D31740" s="91">
        <v>72200</v>
      </c>
      <c r="E31740" s="90" t="str">
        <f>IF(D31740=Contact!$M$4,MAX($E$2:E31739)+1,"")</f>
        <v/>
      </c>
    </row>
    <row r="31741" spans="3:5" x14ac:dyDescent="0.25">
      <c r="C31741" s="90" t="s">
        <v>30669</v>
      </c>
      <c r="D31741" s="91">
        <v>72200</v>
      </c>
      <c r="E31741" s="90" t="str">
        <f>IF(D31741=Contact!$M$4,MAX($E$2:E31740)+1,"")</f>
        <v/>
      </c>
    </row>
    <row r="31742" spans="3:5" x14ac:dyDescent="0.25">
      <c r="C31742" s="90" t="s">
        <v>30670</v>
      </c>
      <c r="D31742" s="91">
        <v>72200</v>
      </c>
      <c r="E31742" s="90" t="str">
        <f>IF(D31742=Contact!$M$4,MAX($E$2:E31741)+1,"")</f>
        <v/>
      </c>
    </row>
    <row r="31743" spans="3:5" x14ac:dyDescent="0.25">
      <c r="C31743" s="90" t="s">
        <v>30671</v>
      </c>
      <c r="D31743" s="91">
        <v>72210</v>
      </c>
      <c r="E31743" s="90" t="str">
        <f>IF(D31743=Contact!$M$4,MAX($E$2:E31742)+1,"")</f>
        <v/>
      </c>
    </row>
    <row r="31744" spans="3:5" x14ac:dyDescent="0.25">
      <c r="C31744" s="90" t="s">
        <v>30672</v>
      </c>
      <c r="D31744" s="91">
        <v>72210</v>
      </c>
      <c r="E31744" s="90" t="str">
        <f>IF(D31744=Contact!$M$4,MAX($E$2:E31743)+1,"")</f>
        <v/>
      </c>
    </row>
    <row r="31745" spans="3:5" x14ac:dyDescent="0.25">
      <c r="C31745" s="90" t="s">
        <v>30673</v>
      </c>
      <c r="D31745" s="91">
        <v>72210</v>
      </c>
      <c r="E31745" s="90" t="str">
        <f>IF(D31745=Contact!$M$4,MAX($E$2:E31744)+1,"")</f>
        <v/>
      </c>
    </row>
    <row r="31746" spans="3:5" x14ac:dyDescent="0.25">
      <c r="C31746" s="90" t="s">
        <v>30674</v>
      </c>
      <c r="D31746" s="91">
        <v>72210</v>
      </c>
      <c r="E31746" s="90" t="str">
        <f>IF(D31746=Contact!$M$4,MAX($E$2:E31745)+1,"")</f>
        <v/>
      </c>
    </row>
    <row r="31747" spans="3:5" x14ac:dyDescent="0.25">
      <c r="C31747" s="90" t="s">
        <v>30675</v>
      </c>
      <c r="D31747" s="91">
        <v>72210</v>
      </c>
      <c r="E31747" s="90" t="str">
        <f>IF(D31747=Contact!$M$4,MAX($E$2:E31746)+1,"")</f>
        <v/>
      </c>
    </row>
    <row r="31748" spans="3:5" x14ac:dyDescent="0.25">
      <c r="C31748" s="90" t="s">
        <v>30676</v>
      </c>
      <c r="D31748" s="91">
        <v>72210</v>
      </c>
      <c r="E31748" s="90" t="str">
        <f>IF(D31748=Contact!$M$4,MAX($E$2:E31747)+1,"")</f>
        <v/>
      </c>
    </row>
    <row r="31749" spans="3:5" x14ac:dyDescent="0.25">
      <c r="C31749" s="90" t="s">
        <v>30677</v>
      </c>
      <c r="D31749" s="91">
        <v>72210</v>
      </c>
      <c r="E31749" s="90" t="str">
        <f>IF(D31749=Contact!$M$4,MAX($E$2:E31748)+1,"")</f>
        <v/>
      </c>
    </row>
    <row r="31750" spans="3:5" x14ac:dyDescent="0.25">
      <c r="C31750" s="90" t="s">
        <v>30678</v>
      </c>
      <c r="D31750" s="91">
        <v>72210</v>
      </c>
      <c r="E31750" s="90" t="str">
        <f>IF(D31750=Contact!$M$4,MAX($E$2:E31749)+1,"")</f>
        <v/>
      </c>
    </row>
    <row r="31751" spans="3:5" x14ac:dyDescent="0.25">
      <c r="C31751" s="90" t="s">
        <v>30679</v>
      </c>
      <c r="D31751" s="91">
        <v>72220</v>
      </c>
      <c r="E31751" s="90" t="str">
        <f>IF(D31751=Contact!$M$4,MAX($E$2:E31750)+1,"")</f>
        <v/>
      </c>
    </row>
    <row r="31752" spans="3:5" x14ac:dyDescent="0.25">
      <c r="C31752" s="90" t="s">
        <v>30680</v>
      </c>
      <c r="D31752" s="91">
        <v>72220</v>
      </c>
      <c r="E31752" s="90" t="str">
        <f>IF(D31752=Contact!$M$4,MAX($E$2:E31751)+1,"")</f>
        <v/>
      </c>
    </row>
    <row r="31753" spans="3:5" x14ac:dyDescent="0.25">
      <c r="C31753" s="90" t="s">
        <v>30681</v>
      </c>
      <c r="D31753" s="91">
        <v>72220</v>
      </c>
      <c r="E31753" s="90" t="str">
        <f>IF(D31753=Contact!$M$4,MAX($E$2:E31752)+1,"")</f>
        <v/>
      </c>
    </row>
    <row r="31754" spans="3:5" x14ac:dyDescent="0.25">
      <c r="C31754" s="90" t="s">
        <v>30682</v>
      </c>
      <c r="D31754" s="91">
        <v>72220</v>
      </c>
      <c r="E31754" s="90" t="str">
        <f>IF(D31754=Contact!$M$4,MAX($E$2:E31753)+1,"")</f>
        <v/>
      </c>
    </row>
    <row r="31755" spans="3:5" x14ac:dyDescent="0.25">
      <c r="C31755" s="90" t="s">
        <v>30683</v>
      </c>
      <c r="D31755" s="91">
        <v>72220</v>
      </c>
      <c r="E31755" s="90" t="str">
        <f>IF(D31755=Contact!$M$4,MAX($E$2:E31754)+1,"")</f>
        <v/>
      </c>
    </row>
    <row r="31756" spans="3:5" x14ac:dyDescent="0.25">
      <c r="C31756" s="90" t="s">
        <v>30684</v>
      </c>
      <c r="D31756" s="91">
        <v>72220</v>
      </c>
      <c r="E31756" s="90" t="str">
        <f>IF(D31756=Contact!$M$4,MAX($E$2:E31755)+1,"")</f>
        <v/>
      </c>
    </row>
    <row r="31757" spans="3:5" x14ac:dyDescent="0.25">
      <c r="C31757" s="90" t="s">
        <v>30685</v>
      </c>
      <c r="D31757" s="91">
        <v>72220</v>
      </c>
      <c r="E31757" s="90" t="str">
        <f>IF(D31757=Contact!$M$4,MAX($E$2:E31756)+1,"")</f>
        <v/>
      </c>
    </row>
    <row r="31758" spans="3:5" x14ac:dyDescent="0.25">
      <c r="C31758" s="90" t="s">
        <v>30686</v>
      </c>
      <c r="D31758" s="91">
        <v>72220</v>
      </c>
      <c r="E31758" s="90" t="str">
        <f>IF(D31758=Contact!$M$4,MAX($E$2:E31757)+1,"")</f>
        <v/>
      </c>
    </row>
    <row r="31759" spans="3:5" x14ac:dyDescent="0.25">
      <c r="C31759" s="90" t="s">
        <v>30687</v>
      </c>
      <c r="D31759" s="91">
        <v>72230</v>
      </c>
      <c r="E31759" s="90" t="str">
        <f>IF(D31759=Contact!$M$4,MAX($E$2:E31758)+1,"")</f>
        <v/>
      </c>
    </row>
    <row r="31760" spans="3:5" x14ac:dyDescent="0.25">
      <c r="C31760" s="90" t="s">
        <v>30688</v>
      </c>
      <c r="D31760" s="91">
        <v>72230</v>
      </c>
      <c r="E31760" s="90" t="str">
        <f>IF(D31760=Contact!$M$4,MAX($E$2:E31759)+1,"")</f>
        <v/>
      </c>
    </row>
    <row r="31761" spans="3:5" x14ac:dyDescent="0.25">
      <c r="C31761" s="90" t="s">
        <v>30689</v>
      </c>
      <c r="D31761" s="91">
        <v>72230</v>
      </c>
      <c r="E31761" s="90" t="str">
        <f>IF(D31761=Contact!$M$4,MAX($E$2:E31760)+1,"")</f>
        <v/>
      </c>
    </row>
    <row r="31762" spans="3:5" x14ac:dyDescent="0.25">
      <c r="C31762" s="90" t="s">
        <v>30690</v>
      </c>
      <c r="D31762" s="91">
        <v>72230</v>
      </c>
      <c r="E31762" s="90" t="str">
        <f>IF(D31762=Contact!$M$4,MAX($E$2:E31761)+1,"")</f>
        <v/>
      </c>
    </row>
    <row r="31763" spans="3:5" x14ac:dyDescent="0.25">
      <c r="C31763" s="90" t="s">
        <v>30691</v>
      </c>
      <c r="D31763" s="91">
        <v>72230</v>
      </c>
      <c r="E31763" s="90" t="str">
        <f>IF(D31763=Contact!$M$4,MAX($E$2:E31762)+1,"")</f>
        <v/>
      </c>
    </row>
    <row r="31764" spans="3:5" x14ac:dyDescent="0.25">
      <c r="C31764" s="90" t="s">
        <v>11836</v>
      </c>
      <c r="D31764" s="91">
        <v>72240</v>
      </c>
      <c r="E31764" s="90" t="str">
        <f>IF(D31764=Contact!$M$4,MAX($E$2:E31763)+1,"")</f>
        <v/>
      </c>
    </row>
    <row r="31765" spans="3:5" x14ac:dyDescent="0.25">
      <c r="C31765" s="90" t="s">
        <v>30692</v>
      </c>
      <c r="D31765" s="91">
        <v>72240</v>
      </c>
      <c r="E31765" s="90" t="str">
        <f>IF(D31765=Contact!$M$4,MAX($E$2:E31764)+1,"")</f>
        <v/>
      </c>
    </row>
    <row r="31766" spans="3:5" x14ac:dyDescent="0.25">
      <c r="C31766" s="90" t="s">
        <v>30693</v>
      </c>
      <c r="D31766" s="91">
        <v>72240</v>
      </c>
      <c r="E31766" s="90" t="str">
        <f>IF(D31766=Contact!$M$4,MAX($E$2:E31765)+1,"")</f>
        <v/>
      </c>
    </row>
    <row r="31767" spans="3:5" x14ac:dyDescent="0.25">
      <c r="C31767" s="90" t="s">
        <v>30694</v>
      </c>
      <c r="D31767" s="91">
        <v>72240</v>
      </c>
      <c r="E31767" s="90" t="str">
        <f>IF(D31767=Contact!$M$4,MAX($E$2:E31766)+1,"")</f>
        <v/>
      </c>
    </row>
    <row r="31768" spans="3:5" x14ac:dyDescent="0.25">
      <c r="C31768" s="90" t="s">
        <v>30695</v>
      </c>
      <c r="D31768" s="91">
        <v>72240</v>
      </c>
      <c r="E31768" s="90" t="str">
        <f>IF(D31768=Contact!$M$4,MAX($E$2:E31767)+1,"")</f>
        <v/>
      </c>
    </row>
    <row r="31769" spans="3:5" x14ac:dyDescent="0.25">
      <c r="C31769" s="90" t="s">
        <v>17490</v>
      </c>
      <c r="D31769" s="91">
        <v>72240</v>
      </c>
      <c r="E31769" s="90" t="str">
        <f>IF(D31769=Contact!$M$4,MAX($E$2:E31768)+1,"")</f>
        <v/>
      </c>
    </row>
    <row r="31770" spans="3:5" x14ac:dyDescent="0.25">
      <c r="C31770" s="90" t="s">
        <v>30696</v>
      </c>
      <c r="D31770" s="91">
        <v>72240</v>
      </c>
      <c r="E31770" s="90" t="str">
        <f>IF(D31770=Contact!$M$4,MAX($E$2:E31769)+1,"")</f>
        <v/>
      </c>
    </row>
    <row r="31771" spans="3:5" x14ac:dyDescent="0.25">
      <c r="C31771" s="90" t="s">
        <v>30697</v>
      </c>
      <c r="D31771" s="91">
        <v>72240</v>
      </c>
      <c r="E31771" s="90" t="str">
        <f>IF(D31771=Contact!$M$4,MAX($E$2:E31770)+1,"")</f>
        <v/>
      </c>
    </row>
    <row r="31772" spans="3:5" x14ac:dyDescent="0.25">
      <c r="C31772" s="90" t="s">
        <v>30698</v>
      </c>
      <c r="D31772" s="91">
        <v>72240</v>
      </c>
      <c r="E31772" s="90" t="str">
        <f>IF(D31772=Contact!$M$4,MAX($E$2:E31771)+1,"")</f>
        <v/>
      </c>
    </row>
    <row r="31773" spans="3:5" x14ac:dyDescent="0.25">
      <c r="C31773" s="90" t="s">
        <v>30699</v>
      </c>
      <c r="D31773" s="91">
        <v>72240</v>
      </c>
      <c r="E31773" s="90" t="str">
        <f>IF(D31773=Contact!$M$4,MAX($E$2:E31772)+1,"")</f>
        <v/>
      </c>
    </row>
    <row r="31774" spans="3:5" x14ac:dyDescent="0.25">
      <c r="C31774" s="90" t="s">
        <v>2788</v>
      </c>
      <c r="D31774" s="91">
        <v>72240</v>
      </c>
      <c r="E31774" s="90" t="str">
        <f>IF(D31774=Contact!$M$4,MAX($E$2:E31773)+1,"")</f>
        <v/>
      </c>
    </row>
    <row r="31775" spans="3:5" x14ac:dyDescent="0.25">
      <c r="C31775" s="90" t="s">
        <v>30700</v>
      </c>
      <c r="D31775" s="91">
        <v>72240</v>
      </c>
      <c r="E31775" s="90" t="str">
        <f>IF(D31775=Contact!$M$4,MAX($E$2:E31774)+1,"")</f>
        <v/>
      </c>
    </row>
    <row r="31776" spans="3:5" x14ac:dyDescent="0.25">
      <c r="C31776" s="90" t="s">
        <v>30701</v>
      </c>
      <c r="D31776" s="91">
        <v>72250</v>
      </c>
      <c r="E31776" s="90" t="str">
        <f>IF(D31776=Contact!$M$4,MAX($E$2:E31775)+1,"")</f>
        <v/>
      </c>
    </row>
    <row r="31777" spans="3:5" x14ac:dyDescent="0.25">
      <c r="C31777" s="90" t="s">
        <v>1436</v>
      </c>
      <c r="D31777" s="91">
        <v>72250</v>
      </c>
      <c r="E31777" s="90" t="str">
        <f>IF(D31777=Contact!$M$4,MAX($E$2:E31776)+1,"")</f>
        <v/>
      </c>
    </row>
    <row r="31778" spans="3:5" x14ac:dyDescent="0.25">
      <c r="C31778" s="90" t="s">
        <v>30702</v>
      </c>
      <c r="D31778" s="91">
        <v>72250</v>
      </c>
      <c r="E31778" s="90" t="str">
        <f>IF(D31778=Contact!$M$4,MAX($E$2:E31777)+1,"")</f>
        <v/>
      </c>
    </row>
    <row r="31779" spans="3:5" x14ac:dyDescent="0.25">
      <c r="C31779" s="90" t="s">
        <v>30703</v>
      </c>
      <c r="D31779" s="91">
        <v>72260</v>
      </c>
      <c r="E31779" s="90" t="str">
        <f>IF(D31779=Contact!$M$4,MAX($E$2:E31778)+1,"")</f>
        <v/>
      </c>
    </row>
    <row r="31780" spans="3:5" x14ac:dyDescent="0.25">
      <c r="C31780" s="90" t="s">
        <v>30704</v>
      </c>
      <c r="D31780" s="91">
        <v>72260</v>
      </c>
      <c r="E31780" s="90" t="str">
        <f>IF(D31780=Contact!$M$4,MAX($E$2:E31779)+1,"")</f>
        <v/>
      </c>
    </row>
    <row r="31781" spans="3:5" x14ac:dyDescent="0.25">
      <c r="C31781" s="90" t="s">
        <v>30705</v>
      </c>
      <c r="D31781" s="91">
        <v>72260</v>
      </c>
      <c r="E31781" s="90" t="str">
        <f>IF(D31781=Contact!$M$4,MAX($E$2:E31780)+1,"")</f>
        <v/>
      </c>
    </row>
    <row r="31782" spans="3:5" x14ac:dyDescent="0.25">
      <c r="C31782" s="90" t="s">
        <v>30706</v>
      </c>
      <c r="D31782" s="91">
        <v>72260</v>
      </c>
      <c r="E31782" s="90" t="str">
        <f>IF(D31782=Contact!$M$4,MAX($E$2:E31781)+1,"")</f>
        <v/>
      </c>
    </row>
    <row r="31783" spans="3:5" x14ac:dyDescent="0.25">
      <c r="C31783" s="90" t="s">
        <v>2774</v>
      </c>
      <c r="D31783" s="91">
        <v>72260</v>
      </c>
      <c r="E31783" s="90" t="str">
        <f>IF(D31783=Contact!$M$4,MAX($E$2:E31782)+1,"")</f>
        <v/>
      </c>
    </row>
    <row r="31784" spans="3:5" x14ac:dyDescent="0.25">
      <c r="C31784" s="90" t="s">
        <v>30707</v>
      </c>
      <c r="D31784" s="91">
        <v>72260</v>
      </c>
      <c r="E31784" s="90" t="str">
        <f>IF(D31784=Contact!$M$4,MAX($E$2:E31783)+1,"")</f>
        <v/>
      </c>
    </row>
    <row r="31785" spans="3:5" x14ac:dyDescent="0.25">
      <c r="C31785" s="90" t="s">
        <v>30708</v>
      </c>
      <c r="D31785" s="91">
        <v>72260</v>
      </c>
      <c r="E31785" s="90" t="str">
        <f>IF(D31785=Contact!$M$4,MAX($E$2:E31784)+1,"")</f>
        <v/>
      </c>
    </row>
    <row r="31786" spans="3:5" x14ac:dyDescent="0.25">
      <c r="C31786" s="90" t="s">
        <v>30709</v>
      </c>
      <c r="D31786" s="91">
        <v>72260</v>
      </c>
      <c r="E31786" s="90" t="str">
        <f>IF(D31786=Contact!$M$4,MAX($E$2:E31785)+1,"")</f>
        <v/>
      </c>
    </row>
    <row r="31787" spans="3:5" x14ac:dyDescent="0.25">
      <c r="C31787" s="90" t="s">
        <v>30710</v>
      </c>
      <c r="D31787" s="91">
        <v>72260</v>
      </c>
      <c r="E31787" s="90" t="str">
        <f>IF(D31787=Contact!$M$4,MAX($E$2:E31786)+1,"")</f>
        <v/>
      </c>
    </row>
    <row r="31788" spans="3:5" x14ac:dyDescent="0.25">
      <c r="C31788" s="90" t="s">
        <v>30711</v>
      </c>
      <c r="D31788" s="91">
        <v>72260</v>
      </c>
      <c r="E31788" s="90" t="str">
        <f>IF(D31788=Contact!$M$4,MAX($E$2:E31787)+1,"")</f>
        <v/>
      </c>
    </row>
    <row r="31789" spans="3:5" x14ac:dyDescent="0.25">
      <c r="C31789" s="90" t="s">
        <v>30712</v>
      </c>
      <c r="D31789" s="91">
        <v>72260</v>
      </c>
      <c r="E31789" s="90" t="str">
        <f>IF(D31789=Contact!$M$4,MAX($E$2:E31788)+1,"")</f>
        <v/>
      </c>
    </row>
    <row r="31790" spans="3:5" x14ac:dyDescent="0.25">
      <c r="C31790" s="90" t="s">
        <v>30713</v>
      </c>
      <c r="D31790" s="91">
        <v>72260</v>
      </c>
      <c r="E31790" s="90" t="str">
        <f>IF(D31790=Contact!$M$4,MAX($E$2:E31789)+1,"")</f>
        <v/>
      </c>
    </row>
    <row r="31791" spans="3:5" x14ac:dyDescent="0.25">
      <c r="C31791" s="90" t="s">
        <v>30714</v>
      </c>
      <c r="D31791" s="91">
        <v>72260</v>
      </c>
      <c r="E31791" s="90" t="str">
        <f>IF(D31791=Contact!$M$4,MAX($E$2:E31790)+1,"")</f>
        <v/>
      </c>
    </row>
    <row r="31792" spans="3:5" x14ac:dyDescent="0.25">
      <c r="C31792" s="90" t="s">
        <v>30715</v>
      </c>
      <c r="D31792" s="91">
        <v>72270</v>
      </c>
      <c r="E31792" s="90" t="str">
        <f>IF(D31792=Contact!$M$4,MAX($E$2:E31791)+1,"")</f>
        <v/>
      </c>
    </row>
    <row r="31793" spans="3:5" x14ac:dyDescent="0.25">
      <c r="C31793" s="90" t="s">
        <v>23227</v>
      </c>
      <c r="D31793" s="91">
        <v>72270</v>
      </c>
      <c r="E31793" s="90" t="str">
        <f>IF(D31793=Contact!$M$4,MAX($E$2:E31792)+1,"")</f>
        <v/>
      </c>
    </row>
    <row r="31794" spans="3:5" x14ac:dyDescent="0.25">
      <c r="C31794" s="90" t="s">
        <v>30716</v>
      </c>
      <c r="D31794" s="91">
        <v>72270</v>
      </c>
      <c r="E31794" s="90" t="str">
        <f>IF(D31794=Contact!$M$4,MAX($E$2:E31793)+1,"")</f>
        <v/>
      </c>
    </row>
    <row r="31795" spans="3:5" x14ac:dyDescent="0.25">
      <c r="C31795" s="90" t="s">
        <v>30717</v>
      </c>
      <c r="D31795" s="91">
        <v>72270</v>
      </c>
      <c r="E31795" s="90" t="str">
        <f>IF(D31795=Contact!$M$4,MAX($E$2:E31794)+1,"")</f>
        <v/>
      </c>
    </row>
    <row r="31796" spans="3:5" x14ac:dyDescent="0.25">
      <c r="C31796" s="90" t="s">
        <v>30718</v>
      </c>
      <c r="D31796" s="91">
        <v>72270</v>
      </c>
      <c r="E31796" s="90" t="str">
        <f>IF(D31796=Contact!$M$4,MAX($E$2:E31795)+1,"")</f>
        <v/>
      </c>
    </row>
    <row r="31797" spans="3:5" x14ac:dyDescent="0.25">
      <c r="C31797" s="90" t="s">
        <v>30719</v>
      </c>
      <c r="D31797" s="91">
        <v>72270</v>
      </c>
      <c r="E31797" s="90" t="str">
        <f>IF(D31797=Contact!$M$4,MAX($E$2:E31796)+1,"")</f>
        <v/>
      </c>
    </row>
    <row r="31798" spans="3:5" x14ac:dyDescent="0.25">
      <c r="C31798" s="90" t="s">
        <v>30720</v>
      </c>
      <c r="D31798" s="91">
        <v>72270</v>
      </c>
      <c r="E31798" s="90" t="str">
        <f>IF(D31798=Contact!$M$4,MAX($E$2:E31797)+1,"")</f>
        <v/>
      </c>
    </row>
    <row r="31799" spans="3:5" x14ac:dyDescent="0.25">
      <c r="C31799" s="90" t="s">
        <v>30721</v>
      </c>
      <c r="D31799" s="91">
        <v>72270</v>
      </c>
      <c r="E31799" s="90" t="str">
        <f>IF(D31799=Contact!$M$4,MAX($E$2:E31798)+1,"")</f>
        <v/>
      </c>
    </row>
    <row r="31800" spans="3:5" x14ac:dyDescent="0.25">
      <c r="C31800" s="90" t="s">
        <v>7427</v>
      </c>
      <c r="D31800" s="91">
        <v>72290</v>
      </c>
      <c r="E31800" s="90" t="str">
        <f>IF(D31800=Contact!$M$4,MAX($E$2:E31799)+1,"")</f>
        <v/>
      </c>
    </row>
    <row r="31801" spans="3:5" x14ac:dyDescent="0.25">
      <c r="C31801" s="90" t="s">
        <v>30722</v>
      </c>
      <c r="D31801" s="91">
        <v>72290</v>
      </c>
      <c r="E31801" s="90" t="str">
        <f>IF(D31801=Contact!$M$4,MAX($E$2:E31800)+1,"")</f>
        <v/>
      </c>
    </row>
    <row r="31802" spans="3:5" x14ac:dyDescent="0.25">
      <c r="C31802" s="90" t="s">
        <v>30723</v>
      </c>
      <c r="D31802" s="91">
        <v>72290</v>
      </c>
      <c r="E31802" s="90" t="str">
        <f>IF(D31802=Contact!$M$4,MAX($E$2:E31801)+1,"")</f>
        <v/>
      </c>
    </row>
    <row r="31803" spans="3:5" x14ac:dyDescent="0.25">
      <c r="C31803" s="90" t="s">
        <v>30724</v>
      </c>
      <c r="D31803" s="91">
        <v>72290</v>
      </c>
      <c r="E31803" s="90" t="str">
        <f>IF(D31803=Contact!$M$4,MAX($E$2:E31802)+1,"")</f>
        <v/>
      </c>
    </row>
    <row r="31804" spans="3:5" x14ac:dyDescent="0.25">
      <c r="C31804" s="90" t="s">
        <v>30725</v>
      </c>
      <c r="D31804" s="91">
        <v>72290</v>
      </c>
      <c r="E31804" s="90" t="str">
        <f>IF(D31804=Contact!$M$4,MAX($E$2:E31803)+1,"")</f>
        <v/>
      </c>
    </row>
    <row r="31805" spans="3:5" x14ac:dyDescent="0.25">
      <c r="C31805" s="90" t="s">
        <v>30726</v>
      </c>
      <c r="D31805" s="91">
        <v>72290</v>
      </c>
      <c r="E31805" s="90" t="str">
        <f>IF(D31805=Contact!$M$4,MAX($E$2:E31804)+1,"")</f>
        <v/>
      </c>
    </row>
    <row r="31806" spans="3:5" x14ac:dyDescent="0.25">
      <c r="C31806" s="90" t="s">
        <v>30727</v>
      </c>
      <c r="D31806" s="91">
        <v>72290</v>
      </c>
      <c r="E31806" s="90" t="str">
        <f>IF(D31806=Contact!$M$4,MAX($E$2:E31805)+1,"")</f>
        <v/>
      </c>
    </row>
    <row r="31807" spans="3:5" x14ac:dyDescent="0.25">
      <c r="C31807" s="90" t="s">
        <v>18181</v>
      </c>
      <c r="D31807" s="91">
        <v>72290</v>
      </c>
      <c r="E31807" s="90" t="str">
        <f>IF(D31807=Contact!$M$4,MAX($E$2:E31806)+1,"")</f>
        <v/>
      </c>
    </row>
    <row r="31808" spans="3:5" x14ac:dyDescent="0.25">
      <c r="C31808" s="90" t="s">
        <v>30728</v>
      </c>
      <c r="D31808" s="91">
        <v>72300</v>
      </c>
      <c r="E31808" s="90" t="str">
        <f>IF(D31808=Contact!$M$4,MAX($E$2:E31807)+1,"")</f>
        <v/>
      </c>
    </row>
    <row r="31809" spans="3:5" x14ac:dyDescent="0.25">
      <c r="C31809" s="90" t="s">
        <v>30729</v>
      </c>
      <c r="D31809" s="91">
        <v>72300</v>
      </c>
      <c r="E31809" s="90" t="str">
        <f>IF(D31809=Contact!$M$4,MAX($E$2:E31808)+1,"")</f>
        <v/>
      </c>
    </row>
    <row r="31810" spans="3:5" x14ac:dyDescent="0.25">
      <c r="C31810" s="90" t="s">
        <v>30730</v>
      </c>
      <c r="D31810" s="91">
        <v>72300</v>
      </c>
      <c r="E31810" s="90" t="str">
        <f>IF(D31810=Contact!$M$4,MAX($E$2:E31809)+1,"")</f>
        <v/>
      </c>
    </row>
    <row r="31811" spans="3:5" x14ac:dyDescent="0.25">
      <c r="C31811" s="90" t="s">
        <v>30731</v>
      </c>
      <c r="D31811" s="91">
        <v>72300</v>
      </c>
      <c r="E31811" s="90" t="str">
        <f>IF(D31811=Contact!$M$4,MAX($E$2:E31810)+1,"")</f>
        <v/>
      </c>
    </row>
    <row r="31812" spans="3:5" x14ac:dyDescent="0.25">
      <c r="C31812" s="90" t="s">
        <v>30732</v>
      </c>
      <c r="D31812" s="91">
        <v>72300</v>
      </c>
      <c r="E31812" s="90" t="str">
        <f>IF(D31812=Contact!$M$4,MAX($E$2:E31811)+1,"")</f>
        <v/>
      </c>
    </row>
    <row r="31813" spans="3:5" x14ac:dyDescent="0.25">
      <c r="C31813" s="90" t="s">
        <v>30733</v>
      </c>
      <c r="D31813" s="91">
        <v>72300</v>
      </c>
      <c r="E31813" s="90" t="str">
        <f>IF(D31813=Contact!$M$4,MAX($E$2:E31812)+1,"")</f>
        <v/>
      </c>
    </row>
    <row r="31814" spans="3:5" x14ac:dyDescent="0.25">
      <c r="C31814" s="90" t="s">
        <v>30734</v>
      </c>
      <c r="D31814" s="91">
        <v>72300</v>
      </c>
      <c r="E31814" s="90" t="str">
        <f>IF(D31814=Contact!$M$4,MAX($E$2:E31813)+1,"")</f>
        <v/>
      </c>
    </row>
    <row r="31815" spans="3:5" x14ac:dyDescent="0.25">
      <c r="C31815" s="90" t="s">
        <v>30735</v>
      </c>
      <c r="D31815" s="91">
        <v>72300</v>
      </c>
      <c r="E31815" s="90" t="str">
        <f>IF(D31815=Contact!$M$4,MAX($E$2:E31814)+1,"")</f>
        <v/>
      </c>
    </row>
    <row r="31816" spans="3:5" x14ac:dyDescent="0.25">
      <c r="C31816" s="90" t="s">
        <v>30736</v>
      </c>
      <c r="D31816" s="91">
        <v>72300</v>
      </c>
      <c r="E31816" s="90" t="str">
        <f>IF(D31816=Contact!$M$4,MAX($E$2:E31815)+1,"")</f>
        <v/>
      </c>
    </row>
    <row r="31817" spans="3:5" x14ac:dyDescent="0.25">
      <c r="C31817" s="90" t="s">
        <v>30737</v>
      </c>
      <c r="D31817" s="91">
        <v>72300</v>
      </c>
      <c r="E31817" s="90" t="str">
        <f>IF(D31817=Contact!$M$4,MAX($E$2:E31816)+1,"")</f>
        <v/>
      </c>
    </row>
    <row r="31818" spans="3:5" x14ac:dyDescent="0.25">
      <c r="C31818" s="90" t="s">
        <v>24614</v>
      </c>
      <c r="D31818" s="91">
        <v>72300</v>
      </c>
      <c r="E31818" s="90" t="str">
        <f>IF(D31818=Contact!$M$4,MAX($E$2:E31817)+1,"")</f>
        <v/>
      </c>
    </row>
    <row r="31819" spans="3:5" x14ac:dyDescent="0.25">
      <c r="C31819" s="90" t="s">
        <v>30738</v>
      </c>
      <c r="D31819" s="91">
        <v>72300</v>
      </c>
      <c r="E31819" s="90" t="str">
        <f>IF(D31819=Contact!$M$4,MAX($E$2:E31818)+1,"")</f>
        <v/>
      </c>
    </row>
    <row r="31820" spans="3:5" x14ac:dyDescent="0.25">
      <c r="C31820" s="90" t="s">
        <v>3630</v>
      </c>
      <c r="D31820" s="91">
        <v>72300</v>
      </c>
      <c r="E31820" s="90" t="str">
        <f>IF(D31820=Contact!$M$4,MAX($E$2:E31819)+1,"")</f>
        <v/>
      </c>
    </row>
    <row r="31821" spans="3:5" x14ac:dyDescent="0.25">
      <c r="C31821" s="90" t="s">
        <v>30739</v>
      </c>
      <c r="D31821" s="91">
        <v>72310</v>
      </c>
      <c r="E31821" s="90" t="str">
        <f>IF(D31821=Contact!$M$4,MAX($E$2:E31820)+1,"")</f>
        <v/>
      </c>
    </row>
    <row r="31822" spans="3:5" x14ac:dyDescent="0.25">
      <c r="C31822" s="90" t="s">
        <v>30740</v>
      </c>
      <c r="D31822" s="91">
        <v>72310</v>
      </c>
      <c r="E31822" s="90" t="str">
        <f>IF(D31822=Contact!$M$4,MAX($E$2:E31821)+1,"")</f>
        <v/>
      </c>
    </row>
    <row r="31823" spans="3:5" x14ac:dyDescent="0.25">
      <c r="C31823" s="90" t="s">
        <v>30741</v>
      </c>
      <c r="D31823" s="91">
        <v>72310</v>
      </c>
      <c r="E31823" s="90" t="str">
        <f>IF(D31823=Contact!$M$4,MAX($E$2:E31822)+1,"")</f>
        <v/>
      </c>
    </row>
    <row r="31824" spans="3:5" x14ac:dyDescent="0.25">
      <c r="C31824" s="90" t="s">
        <v>30742</v>
      </c>
      <c r="D31824" s="91">
        <v>72310</v>
      </c>
      <c r="E31824" s="90" t="str">
        <f>IF(D31824=Contact!$M$4,MAX($E$2:E31823)+1,"")</f>
        <v/>
      </c>
    </row>
    <row r="31825" spans="3:5" x14ac:dyDescent="0.25">
      <c r="C31825" s="90" t="s">
        <v>30743</v>
      </c>
      <c r="D31825" s="91">
        <v>72310</v>
      </c>
      <c r="E31825" s="90" t="str">
        <f>IF(D31825=Contact!$M$4,MAX($E$2:E31824)+1,"")</f>
        <v/>
      </c>
    </row>
    <row r="31826" spans="3:5" x14ac:dyDescent="0.25">
      <c r="C31826" s="90" t="s">
        <v>30744</v>
      </c>
      <c r="D31826" s="91">
        <v>72310</v>
      </c>
      <c r="E31826" s="90" t="str">
        <f>IF(D31826=Contact!$M$4,MAX($E$2:E31825)+1,"")</f>
        <v/>
      </c>
    </row>
    <row r="31827" spans="3:5" x14ac:dyDescent="0.25">
      <c r="C31827" s="90" t="s">
        <v>30745</v>
      </c>
      <c r="D31827" s="91">
        <v>72310</v>
      </c>
      <c r="E31827" s="90" t="str">
        <f>IF(D31827=Contact!$M$4,MAX($E$2:E31826)+1,"")</f>
        <v/>
      </c>
    </row>
    <row r="31828" spans="3:5" x14ac:dyDescent="0.25">
      <c r="C31828" s="90" t="s">
        <v>30746</v>
      </c>
      <c r="D31828" s="91">
        <v>72320</v>
      </c>
      <c r="E31828" s="90" t="str">
        <f>IF(D31828=Contact!$M$4,MAX($E$2:E31827)+1,"")</f>
        <v/>
      </c>
    </row>
    <row r="31829" spans="3:5" x14ac:dyDescent="0.25">
      <c r="C31829" s="90" t="s">
        <v>30747</v>
      </c>
      <c r="D31829" s="91">
        <v>72320</v>
      </c>
      <c r="E31829" s="90" t="str">
        <f>IF(D31829=Contact!$M$4,MAX($E$2:E31828)+1,"")</f>
        <v/>
      </c>
    </row>
    <row r="31830" spans="3:5" x14ac:dyDescent="0.25">
      <c r="C31830" s="90" t="s">
        <v>30748</v>
      </c>
      <c r="D31830" s="91">
        <v>72320</v>
      </c>
      <c r="E31830" s="90" t="str">
        <f>IF(D31830=Contact!$M$4,MAX($E$2:E31829)+1,"")</f>
        <v/>
      </c>
    </row>
    <row r="31831" spans="3:5" x14ac:dyDescent="0.25">
      <c r="C31831" s="90" t="s">
        <v>30749</v>
      </c>
      <c r="D31831" s="91">
        <v>72320</v>
      </c>
      <c r="E31831" s="90" t="str">
        <f>IF(D31831=Contact!$M$4,MAX($E$2:E31830)+1,"")</f>
        <v/>
      </c>
    </row>
    <row r="31832" spans="3:5" x14ac:dyDescent="0.25">
      <c r="C31832" s="90" t="s">
        <v>30750</v>
      </c>
      <c r="D31832" s="91">
        <v>72320</v>
      </c>
      <c r="E31832" s="90" t="str">
        <f>IF(D31832=Contact!$M$4,MAX($E$2:E31831)+1,"")</f>
        <v/>
      </c>
    </row>
    <row r="31833" spans="3:5" x14ac:dyDescent="0.25">
      <c r="C31833" s="90" t="s">
        <v>30751</v>
      </c>
      <c r="D31833" s="91">
        <v>72320</v>
      </c>
      <c r="E31833" s="90" t="str">
        <f>IF(D31833=Contact!$M$4,MAX($E$2:E31832)+1,"")</f>
        <v/>
      </c>
    </row>
    <row r="31834" spans="3:5" x14ac:dyDescent="0.25">
      <c r="C31834" s="90" t="s">
        <v>20446</v>
      </c>
      <c r="D31834" s="91">
        <v>72320</v>
      </c>
      <c r="E31834" s="90" t="str">
        <f>IF(D31834=Contact!$M$4,MAX($E$2:E31833)+1,"")</f>
        <v/>
      </c>
    </row>
    <row r="31835" spans="3:5" x14ac:dyDescent="0.25">
      <c r="C31835" s="90" t="s">
        <v>30752</v>
      </c>
      <c r="D31835" s="91">
        <v>72320</v>
      </c>
      <c r="E31835" s="90" t="str">
        <f>IF(D31835=Contact!$M$4,MAX($E$2:E31834)+1,"")</f>
        <v/>
      </c>
    </row>
    <row r="31836" spans="3:5" x14ac:dyDescent="0.25">
      <c r="C31836" s="90" t="s">
        <v>30753</v>
      </c>
      <c r="D31836" s="91">
        <v>72320</v>
      </c>
      <c r="E31836" s="90" t="str">
        <f>IF(D31836=Contact!$M$4,MAX($E$2:E31835)+1,"")</f>
        <v/>
      </c>
    </row>
    <row r="31837" spans="3:5" x14ac:dyDescent="0.25">
      <c r="C31837" s="90" t="s">
        <v>30754</v>
      </c>
      <c r="D31837" s="91">
        <v>72320</v>
      </c>
      <c r="E31837" s="90" t="str">
        <f>IF(D31837=Contact!$M$4,MAX($E$2:E31836)+1,"")</f>
        <v/>
      </c>
    </row>
    <row r="31838" spans="3:5" x14ac:dyDescent="0.25">
      <c r="C31838" s="90" t="s">
        <v>30755</v>
      </c>
      <c r="D31838" s="91">
        <v>72320</v>
      </c>
      <c r="E31838" s="90" t="str">
        <f>IF(D31838=Contact!$M$4,MAX($E$2:E31837)+1,"")</f>
        <v/>
      </c>
    </row>
    <row r="31839" spans="3:5" x14ac:dyDescent="0.25">
      <c r="C31839" s="90" t="s">
        <v>30756</v>
      </c>
      <c r="D31839" s="91">
        <v>72320</v>
      </c>
      <c r="E31839" s="90" t="str">
        <f>IF(D31839=Contact!$M$4,MAX($E$2:E31838)+1,"")</f>
        <v/>
      </c>
    </row>
    <row r="31840" spans="3:5" x14ac:dyDescent="0.25">
      <c r="C31840" s="90" t="s">
        <v>30757</v>
      </c>
      <c r="D31840" s="91">
        <v>72320</v>
      </c>
      <c r="E31840" s="90" t="str">
        <f>IF(D31840=Contact!$M$4,MAX($E$2:E31839)+1,"")</f>
        <v/>
      </c>
    </row>
    <row r="31841" spans="3:5" x14ac:dyDescent="0.25">
      <c r="C31841" s="90" t="s">
        <v>30758</v>
      </c>
      <c r="D31841" s="91">
        <v>72330</v>
      </c>
      <c r="E31841" s="90" t="str">
        <f>IF(D31841=Contact!$M$4,MAX($E$2:E31840)+1,"")</f>
        <v/>
      </c>
    </row>
    <row r="31842" spans="3:5" x14ac:dyDescent="0.25">
      <c r="C31842" s="90" t="s">
        <v>15510</v>
      </c>
      <c r="D31842" s="91">
        <v>72330</v>
      </c>
      <c r="E31842" s="90" t="str">
        <f>IF(D31842=Contact!$M$4,MAX($E$2:E31841)+1,"")</f>
        <v/>
      </c>
    </row>
    <row r="31843" spans="3:5" x14ac:dyDescent="0.25">
      <c r="C31843" s="90" t="s">
        <v>30759</v>
      </c>
      <c r="D31843" s="91">
        <v>72330</v>
      </c>
      <c r="E31843" s="90" t="str">
        <f>IF(D31843=Contact!$M$4,MAX($E$2:E31842)+1,"")</f>
        <v/>
      </c>
    </row>
    <row r="31844" spans="3:5" x14ac:dyDescent="0.25">
      <c r="C31844" s="90" t="s">
        <v>30760</v>
      </c>
      <c r="D31844" s="91">
        <v>72330</v>
      </c>
      <c r="E31844" s="90" t="str">
        <f>IF(D31844=Contact!$M$4,MAX($E$2:E31843)+1,"")</f>
        <v/>
      </c>
    </row>
    <row r="31845" spans="3:5" x14ac:dyDescent="0.25">
      <c r="C31845" s="90" t="s">
        <v>30761</v>
      </c>
      <c r="D31845" s="91">
        <v>72330</v>
      </c>
      <c r="E31845" s="90" t="str">
        <f>IF(D31845=Contact!$M$4,MAX($E$2:E31844)+1,"")</f>
        <v/>
      </c>
    </row>
    <row r="31846" spans="3:5" x14ac:dyDescent="0.25">
      <c r="C31846" s="90" t="s">
        <v>30762</v>
      </c>
      <c r="D31846" s="91">
        <v>72340</v>
      </c>
      <c r="E31846" s="90" t="str">
        <f>IF(D31846=Contact!$M$4,MAX($E$2:E31845)+1,"")</f>
        <v/>
      </c>
    </row>
    <row r="31847" spans="3:5" x14ac:dyDescent="0.25">
      <c r="C31847" s="90" t="s">
        <v>30763</v>
      </c>
      <c r="D31847" s="91">
        <v>72340</v>
      </c>
      <c r="E31847" s="90" t="str">
        <f>IF(D31847=Contact!$M$4,MAX($E$2:E31846)+1,"")</f>
        <v/>
      </c>
    </row>
    <row r="31848" spans="3:5" x14ac:dyDescent="0.25">
      <c r="C31848" s="90" t="s">
        <v>30764</v>
      </c>
      <c r="D31848" s="91">
        <v>72340</v>
      </c>
      <c r="E31848" s="90" t="str">
        <f>IF(D31848=Contact!$M$4,MAX($E$2:E31847)+1,"")</f>
        <v/>
      </c>
    </row>
    <row r="31849" spans="3:5" x14ac:dyDescent="0.25">
      <c r="C31849" s="90" t="s">
        <v>30765</v>
      </c>
      <c r="D31849" s="91">
        <v>72340</v>
      </c>
      <c r="E31849" s="90" t="str">
        <f>IF(D31849=Contact!$M$4,MAX($E$2:E31848)+1,"")</f>
        <v/>
      </c>
    </row>
    <row r="31850" spans="3:5" x14ac:dyDescent="0.25">
      <c r="C31850" s="90" t="s">
        <v>30766</v>
      </c>
      <c r="D31850" s="91">
        <v>72340</v>
      </c>
      <c r="E31850" s="90" t="str">
        <f>IF(D31850=Contact!$M$4,MAX($E$2:E31849)+1,"")</f>
        <v/>
      </c>
    </row>
    <row r="31851" spans="3:5" x14ac:dyDescent="0.25">
      <c r="C31851" s="90" t="s">
        <v>30767</v>
      </c>
      <c r="D31851" s="91">
        <v>72340</v>
      </c>
      <c r="E31851" s="90" t="str">
        <f>IF(D31851=Contact!$M$4,MAX($E$2:E31850)+1,"")</f>
        <v/>
      </c>
    </row>
    <row r="31852" spans="3:5" x14ac:dyDescent="0.25">
      <c r="C31852" s="90" t="s">
        <v>30768</v>
      </c>
      <c r="D31852" s="91">
        <v>72340</v>
      </c>
      <c r="E31852" s="90" t="str">
        <f>IF(D31852=Contact!$M$4,MAX($E$2:E31851)+1,"")</f>
        <v/>
      </c>
    </row>
    <row r="31853" spans="3:5" x14ac:dyDescent="0.25">
      <c r="C31853" s="90" t="s">
        <v>30769</v>
      </c>
      <c r="D31853" s="91">
        <v>72350</v>
      </c>
      <c r="E31853" s="90" t="str">
        <f>IF(D31853=Contact!$M$4,MAX($E$2:E31852)+1,"")</f>
        <v/>
      </c>
    </row>
    <row r="31854" spans="3:5" x14ac:dyDescent="0.25">
      <c r="C31854" s="90" t="s">
        <v>30770</v>
      </c>
      <c r="D31854" s="91">
        <v>72350</v>
      </c>
      <c r="E31854" s="90" t="str">
        <f>IF(D31854=Contact!$M$4,MAX($E$2:E31853)+1,"")</f>
        <v/>
      </c>
    </row>
    <row r="31855" spans="3:5" x14ac:dyDescent="0.25">
      <c r="C31855" s="90" t="s">
        <v>30771</v>
      </c>
      <c r="D31855" s="91">
        <v>72350</v>
      </c>
      <c r="E31855" s="90" t="str">
        <f>IF(D31855=Contact!$M$4,MAX($E$2:E31854)+1,"")</f>
        <v/>
      </c>
    </row>
    <row r="31856" spans="3:5" x14ac:dyDescent="0.25">
      <c r="C31856" s="90" t="s">
        <v>30772</v>
      </c>
      <c r="D31856" s="91">
        <v>72350</v>
      </c>
      <c r="E31856" s="90" t="str">
        <f>IF(D31856=Contact!$M$4,MAX($E$2:E31855)+1,"")</f>
        <v/>
      </c>
    </row>
    <row r="31857" spans="3:5" x14ac:dyDescent="0.25">
      <c r="C31857" s="90" t="s">
        <v>30773</v>
      </c>
      <c r="D31857" s="91">
        <v>72350</v>
      </c>
      <c r="E31857" s="90" t="str">
        <f>IF(D31857=Contact!$M$4,MAX($E$2:E31856)+1,"")</f>
        <v/>
      </c>
    </row>
    <row r="31858" spans="3:5" x14ac:dyDescent="0.25">
      <c r="C31858" s="90" t="s">
        <v>30774</v>
      </c>
      <c r="D31858" s="91">
        <v>72350</v>
      </c>
      <c r="E31858" s="90" t="str">
        <f>IF(D31858=Contact!$M$4,MAX($E$2:E31857)+1,"")</f>
        <v/>
      </c>
    </row>
    <row r="31859" spans="3:5" x14ac:dyDescent="0.25">
      <c r="C31859" s="90" t="s">
        <v>30775</v>
      </c>
      <c r="D31859" s="91">
        <v>72350</v>
      </c>
      <c r="E31859" s="90" t="str">
        <f>IF(D31859=Contact!$M$4,MAX($E$2:E31858)+1,"")</f>
        <v/>
      </c>
    </row>
    <row r="31860" spans="3:5" x14ac:dyDescent="0.25">
      <c r="C31860" s="90" t="s">
        <v>30776</v>
      </c>
      <c r="D31860" s="91">
        <v>72350</v>
      </c>
      <c r="E31860" s="90" t="str">
        <f>IF(D31860=Contact!$M$4,MAX($E$2:E31859)+1,"")</f>
        <v/>
      </c>
    </row>
    <row r="31861" spans="3:5" x14ac:dyDescent="0.25">
      <c r="C31861" s="90" t="s">
        <v>30777</v>
      </c>
      <c r="D31861" s="91">
        <v>72360</v>
      </c>
      <c r="E31861" s="90" t="str">
        <f>IF(D31861=Contact!$M$4,MAX($E$2:E31860)+1,"")</f>
        <v/>
      </c>
    </row>
    <row r="31862" spans="3:5" x14ac:dyDescent="0.25">
      <c r="C31862" s="90" t="s">
        <v>30778</v>
      </c>
      <c r="D31862" s="91">
        <v>72360</v>
      </c>
      <c r="E31862" s="90" t="str">
        <f>IF(D31862=Contact!$M$4,MAX($E$2:E31861)+1,"")</f>
        <v/>
      </c>
    </row>
    <row r="31863" spans="3:5" x14ac:dyDescent="0.25">
      <c r="C31863" s="90" t="s">
        <v>30779</v>
      </c>
      <c r="D31863" s="91">
        <v>72360</v>
      </c>
      <c r="E31863" s="90" t="str">
        <f>IF(D31863=Contact!$M$4,MAX($E$2:E31862)+1,"")</f>
        <v/>
      </c>
    </row>
    <row r="31864" spans="3:5" x14ac:dyDescent="0.25">
      <c r="C31864" s="90" t="s">
        <v>30780</v>
      </c>
      <c r="D31864" s="91">
        <v>72370</v>
      </c>
      <c r="E31864" s="90" t="str">
        <f>IF(D31864=Contact!$M$4,MAX($E$2:E31863)+1,"")</f>
        <v/>
      </c>
    </row>
    <row r="31865" spans="3:5" x14ac:dyDescent="0.25">
      <c r="C31865" s="90" t="s">
        <v>30781</v>
      </c>
      <c r="D31865" s="91">
        <v>72370</v>
      </c>
      <c r="E31865" s="90" t="str">
        <f>IF(D31865=Contact!$M$4,MAX($E$2:E31864)+1,"")</f>
        <v/>
      </c>
    </row>
    <row r="31866" spans="3:5" x14ac:dyDescent="0.25">
      <c r="C31866" s="90" t="s">
        <v>30782</v>
      </c>
      <c r="D31866" s="91">
        <v>72370</v>
      </c>
      <c r="E31866" s="90" t="str">
        <f>IF(D31866=Contact!$M$4,MAX($E$2:E31865)+1,"")</f>
        <v/>
      </c>
    </row>
    <row r="31867" spans="3:5" x14ac:dyDescent="0.25">
      <c r="C31867" s="90" t="s">
        <v>30783</v>
      </c>
      <c r="D31867" s="91">
        <v>72370</v>
      </c>
      <c r="E31867" s="90" t="str">
        <f>IF(D31867=Contact!$M$4,MAX($E$2:E31866)+1,"")</f>
        <v/>
      </c>
    </row>
    <row r="31868" spans="3:5" x14ac:dyDescent="0.25">
      <c r="C31868" s="90" t="s">
        <v>30784</v>
      </c>
      <c r="D31868" s="91">
        <v>72370</v>
      </c>
      <c r="E31868" s="90" t="str">
        <f>IF(D31868=Contact!$M$4,MAX($E$2:E31867)+1,"")</f>
        <v/>
      </c>
    </row>
    <row r="31869" spans="3:5" x14ac:dyDescent="0.25">
      <c r="C31869" s="90" t="s">
        <v>19457</v>
      </c>
      <c r="D31869" s="91">
        <v>72380</v>
      </c>
      <c r="E31869" s="90" t="str">
        <f>IF(D31869=Contact!$M$4,MAX($E$2:E31868)+1,"")</f>
        <v/>
      </c>
    </row>
    <row r="31870" spans="3:5" x14ac:dyDescent="0.25">
      <c r="C31870" s="90" t="s">
        <v>30785</v>
      </c>
      <c r="D31870" s="91">
        <v>72380</v>
      </c>
      <c r="E31870" s="90" t="str">
        <f>IF(D31870=Contact!$M$4,MAX($E$2:E31869)+1,"")</f>
        <v/>
      </c>
    </row>
    <row r="31871" spans="3:5" x14ac:dyDescent="0.25">
      <c r="C31871" s="90" t="s">
        <v>30786</v>
      </c>
      <c r="D31871" s="91">
        <v>72380</v>
      </c>
      <c r="E31871" s="90" t="str">
        <f>IF(D31871=Contact!$M$4,MAX($E$2:E31870)+1,"")</f>
        <v/>
      </c>
    </row>
    <row r="31872" spans="3:5" x14ac:dyDescent="0.25">
      <c r="C31872" s="90" t="s">
        <v>30787</v>
      </c>
      <c r="D31872" s="91">
        <v>72380</v>
      </c>
      <c r="E31872" s="90" t="str">
        <f>IF(D31872=Contact!$M$4,MAX($E$2:E31871)+1,"")</f>
        <v/>
      </c>
    </row>
    <row r="31873" spans="3:5" x14ac:dyDescent="0.25">
      <c r="C31873" s="90" t="s">
        <v>30788</v>
      </c>
      <c r="D31873" s="91">
        <v>72380</v>
      </c>
      <c r="E31873" s="90" t="str">
        <f>IF(D31873=Contact!$M$4,MAX($E$2:E31872)+1,"")</f>
        <v/>
      </c>
    </row>
    <row r="31874" spans="3:5" x14ac:dyDescent="0.25">
      <c r="C31874" s="90" t="s">
        <v>30789</v>
      </c>
      <c r="D31874" s="91">
        <v>72380</v>
      </c>
      <c r="E31874" s="90" t="str">
        <f>IF(D31874=Contact!$M$4,MAX($E$2:E31873)+1,"")</f>
        <v/>
      </c>
    </row>
    <row r="31875" spans="3:5" x14ac:dyDescent="0.25">
      <c r="C31875" s="90" t="s">
        <v>30790</v>
      </c>
      <c r="D31875" s="91">
        <v>72380</v>
      </c>
      <c r="E31875" s="90" t="str">
        <f>IF(D31875=Contact!$M$4,MAX($E$2:E31874)+1,"")</f>
        <v/>
      </c>
    </row>
    <row r="31876" spans="3:5" x14ac:dyDescent="0.25">
      <c r="C31876" s="90" t="s">
        <v>30791</v>
      </c>
      <c r="D31876" s="91">
        <v>72380</v>
      </c>
      <c r="E31876" s="90" t="str">
        <f>IF(D31876=Contact!$M$4,MAX($E$2:E31875)+1,"")</f>
        <v/>
      </c>
    </row>
    <row r="31877" spans="3:5" x14ac:dyDescent="0.25">
      <c r="C31877" s="90" t="s">
        <v>30792</v>
      </c>
      <c r="D31877" s="91">
        <v>72390</v>
      </c>
      <c r="E31877" s="90" t="str">
        <f>IF(D31877=Contact!$M$4,MAX($E$2:E31876)+1,"")</f>
        <v/>
      </c>
    </row>
    <row r="31878" spans="3:5" x14ac:dyDescent="0.25">
      <c r="C31878" s="90" t="s">
        <v>30793</v>
      </c>
      <c r="D31878" s="91">
        <v>72390</v>
      </c>
      <c r="E31878" s="90" t="str">
        <f>IF(D31878=Contact!$M$4,MAX($E$2:E31877)+1,"")</f>
        <v/>
      </c>
    </row>
    <row r="31879" spans="3:5" x14ac:dyDescent="0.25">
      <c r="C31879" s="90" t="s">
        <v>30794</v>
      </c>
      <c r="D31879" s="91">
        <v>72390</v>
      </c>
      <c r="E31879" s="90" t="str">
        <f>IF(D31879=Contact!$M$4,MAX($E$2:E31878)+1,"")</f>
        <v/>
      </c>
    </row>
    <row r="31880" spans="3:5" x14ac:dyDescent="0.25">
      <c r="C31880" s="90" t="s">
        <v>30795</v>
      </c>
      <c r="D31880" s="91">
        <v>72390</v>
      </c>
      <c r="E31880" s="90" t="str">
        <f>IF(D31880=Contact!$M$4,MAX($E$2:E31879)+1,"")</f>
        <v/>
      </c>
    </row>
    <row r="31881" spans="3:5" x14ac:dyDescent="0.25">
      <c r="C31881" s="90" t="s">
        <v>30796</v>
      </c>
      <c r="D31881" s="91">
        <v>72390</v>
      </c>
      <c r="E31881" s="90" t="str">
        <f>IF(D31881=Contact!$M$4,MAX($E$2:E31880)+1,"")</f>
        <v/>
      </c>
    </row>
    <row r="31882" spans="3:5" x14ac:dyDescent="0.25">
      <c r="C31882" s="90" t="s">
        <v>12938</v>
      </c>
      <c r="D31882" s="91">
        <v>72400</v>
      </c>
      <c r="E31882" s="90" t="str">
        <f>IF(D31882=Contact!$M$4,MAX($E$2:E31881)+1,"")</f>
        <v/>
      </c>
    </row>
    <row r="31883" spans="3:5" x14ac:dyDescent="0.25">
      <c r="C31883" s="90" t="s">
        <v>30797</v>
      </c>
      <c r="D31883" s="91">
        <v>72400</v>
      </c>
      <c r="E31883" s="90" t="str">
        <f>IF(D31883=Contact!$M$4,MAX($E$2:E31882)+1,"")</f>
        <v/>
      </c>
    </row>
    <row r="31884" spans="3:5" x14ac:dyDescent="0.25">
      <c r="C31884" s="90" t="s">
        <v>19511</v>
      </c>
      <c r="D31884" s="91">
        <v>72400</v>
      </c>
      <c r="E31884" s="90" t="str">
        <f>IF(D31884=Contact!$M$4,MAX($E$2:E31883)+1,"")</f>
        <v/>
      </c>
    </row>
    <row r="31885" spans="3:5" x14ac:dyDescent="0.25">
      <c r="C31885" s="90" t="s">
        <v>30798</v>
      </c>
      <c r="D31885" s="91">
        <v>72400</v>
      </c>
      <c r="E31885" s="90" t="str">
        <f>IF(D31885=Contact!$M$4,MAX($E$2:E31884)+1,"")</f>
        <v/>
      </c>
    </row>
    <row r="31886" spans="3:5" x14ac:dyDescent="0.25">
      <c r="C31886" s="90" t="s">
        <v>30799</v>
      </c>
      <c r="D31886" s="91">
        <v>72400</v>
      </c>
      <c r="E31886" s="90" t="str">
        <f>IF(D31886=Contact!$M$4,MAX($E$2:E31885)+1,"")</f>
        <v/>
      </c>
    </row>
    <row r="31887" spans="3:5" x14ac:dyDescent="0.25">
      <c r="C31887" s="90" t="s">
        <v>30800</v>
      </c>
      <c r="D31887" s="91">
        <v>72400</v>
      </c>
      <c r="E31887" s="90" t="str">
        <f>IF(D31887=Contact!$M$4,MAX($E$2:E31886)+1,"")</f>
        <v/>
      </c>
    </row>
    <row r="31888" spans="3:5" x14ac:dyDescent="0.25">
      <c r="C31888" s="90" t="s">
        <v>10685</v>
      </c>
      <c r="D31888" s="91">
        <v>72400</v>
      </c>
      <c r="E31888" s="90" t="str">
        <f>IF(D31888=Contact!$M$4,MAX($E$2:E31887)+1,"")</f>
        <v/>
      </c>
    </row>
    <row r="31889" spans="3:5" x14ac:dyDescent="0.25">
      <c r="C31889" s="90" t="s">
        <v>30801</v>
      </c>
      <c r="D31889" s="91">
        <v>72400</v>
      </c>
      <c r="E31889" s="90" t="str">
        <f>IF(D31889=Contact!$M$4,MAX($E$2:E31888)+1,"")</f>
        <v/>
      </c>
    </row>
    <row r="31890" spans="3:5" x14ac:dyDescent="0.25">
      <c r="C31890" s="90" t="s">
        <v>30802</v>
      </c>
      <c r="D31890" s="91">
        <v>72400</v>
      </c>
      <c r="E31890" s="90" t="str">
        <f>IF(D31890=Contact!$M$4,MAX($E$2:E31889)+1,"")</f>
        <v/>
      </c>
    </row>
    <row r="31891" spans="3:5" x14ac:dyDescent="0.25">
      <c r="C31891" s="90" t="s">
        <v>30803</v>
      </c>
      <c r="D31891" s="91">
        <v>72400</v>
      </c>
      <c r="E31891" s="90" t="str">
        <f>IF(D31891=Contact!$M$4,MAX($E$2:E31890)+1,"")</f>
        <v/>
      </c>
    </row>
    <row r="31892" spans="3:5" x14ac:dyDescent="0.25">
      <c r="C31892" s="90" t="s">
        <v>30804</v>
      </c>
      <c r="D31892" s="91">
        <v>72400</v>
      </c>
      <c r="E31892" s="90" t="str">
        <f>IF(D31892=Contact!$M$4,MAX($E$2:E31891)+1,"")</f>
        <v/>
      </c>
    </row>
    <row r="31893" spans="3:5" x14ac:dyDescent="0.25">
      <c r="C31893" s="90" t="s">
        <v>30805</v>
      </c>
      <c r="D31893" s="91">
        <v>72400</v>
      </c>
      <c r="E31893" s="90" t="str">
        <f>IF(D31893=Contact!$M$4,MAX($E$2:E31892)+1,"")</f>
        <v/>
      </c>
    </row>
    <row r="31894" spans="3:5" x14ac:dyDescent="0.25">
      <c r="C31894" s="90" t="s">
        <v>30806</v>
      </c>
      <c r="D31894" s="91">
        <v>72400</v>
      </c>
      <c r="E31894" s="90" t="str">
        <f>IF(D31894=Contact!$M$4,MAX($E$2:E31893)+1,"")</f>
        <v/>
      </c>
    </row>
    <row r="31895" spans="3:5" x14ac:dyDescent="0.25">
      <c r="C31895" s="90" t="s">
        <v>30807</v>
      </c>
      <c r="D31895" s="91">
        <v>72400</v>
      </c>
      <c r="E31895" s="90" t="str">
        <f>IF(D31895=Contact!$M$4,MAX($E$2:E31894)+1,"")</f>
        <v/>
      </c>
    </row>
    <row r="31896" spans="3:5" x14ac:dyDescent="0.25">
      <c r="C31896" s="90" t="s">
        <v>30808</v>
      </c>
      <c r="D31896" s="91">
        <v>72430</v>
      </c>
      <c r="E31896" s="90" t="str">
        <f>IF(D31896=Contact!$M$4,MAX($E$2:E31895)+1,"")</f>
        <v/>
      </c>
    </row>
    <row r="31897" spans="3:5" x14ac:dyDescent="0.25">
      <c r="C31897" s="90" t="s">
        <v>30809</v>
      </c>
      <c r="D31897" s="91">
        <v>72430</v>
      </c>
      <c r="E31897" s="90" t="str">
        <f>IF(D31897=Contact!$M$4,MAX($E$2:E31896)+1,"")</f>
        <v/>
      </c>
    </row>
    <row r="31898" spans="3:5" x14ac:dyDescent="0.25">
      <c r="C31898" s="90" t="s">
        <v>30810</v>
      </c>
      <c r="D31898" s="91">
        <v>72430</v>
      </c>
      <c r="E31898" s="90" t="str">
        <f>IF(D31898=Contact!$M$4,MAX($E$2:E31897)+1,"")</f>
        <v/>
      </c>
    </row>
    <row r="31899" spans="3:5" x14ac:dyDescent="0.25">
      <c r="C31899" s="90" t="s">
        <v>30811</v>
      </c>
      <c r="D31899" s="91">
        <v>72430</v>
      </c>
      <c r="E31899" s="90" t="str">
        <f>IF(D31899=Contact!$M$4,MAX($E$2:E31898)+1,"")</f>
        <v/>
      </c>
    </row>
    <row r="31900" spans="3:5" x14ac:dyDescent="0.25">
      <c r="C31900" s="90" t="s">
        <v>30812</v>
      </c>
      <c r="D31900" s="91">
        <v>72430</v>
      </c>
      <c r="E31900" s="90" t="str">
        <f>IF(D31900=Contact!$M$4,MAX($E$2:E31899)+1,"")</f>
        <v/>
      </c>
    </row>
    <row r="31901" spans="3:5" x14ac:dyDescent="0.25">
      <c r="C31901" s="90" t="s">
        <v>30813</v>
      </c>
      <c r="D31901" s="91">
        <v>72430</v>
      </c>
      <c r="E31901" s="90" t="str">
        <f>IF(D31901=Contact!$M$4,MAX($E$2:E31900)+1,"")</f>
        <v/>
      </c>
    </row>
    <row r="31902" spans="3:5" x14ac:dyDescent="0.25">
      <c r="C31902" s="90" t="s">
        <v>30814</v>
      </c>
      <c r="D31902" s="91">
        <v>72430</v>
      </c>
      <c r="E31902" s="90" t="str">
        <f>IF(D31902=Contact!$M$4,MAX($E$2:E31901)+1,"")</f>
        <v/>
      </c>
    </row>
    <row r="31903" spans="3:5" x14ac:dyDescent="0.25">
      <c r="C31903" s="90" t="s">
        <v>30815</v>
      </c>
      <c r="D31903" s="91">
        <v>72430</v>
      </c>
      <c r="E31903" s="90" t="str">
        <f>IF(D31903=Contact!$M$4,MAX($E$2:E31902)+1,"")</f>
        <v/>
      </c>
    </row>
    <row r="31904" spans="3:5" x14ac:dyDescent="0.25">
      <c r="C31904" s="90" t="s">
        <v>30816</v>
      </c>
      <c r="D31904" s="91">
        <v>72430</v>
      </c>
      <c r="E31904" s="90" t="str">
        <f>IF(D31904=Contact!$M$4,MAX($E$2:E31903)+1,"")</f>
        <v/>
      </c>
    </row>
    <row r="31905" spans="3:5" x14ac:dyDescent="0.25">
      <c r="C31905" s="90" t="s">
        <v>30817</v>
      </c>
      <c r="D31905" s="91">
        <v>72440</v>
      </c>
      <c r="E31905" s="90" t="str">
        <f>IF(D31905=Contact!$M$4,MAX($E$2:E31904)+1,"")</f>
        <v/>
      </c>
    </row>
    <row r="31906" spans="3:5" x14ac:dyDescent="0.25">
      <c r="C31906" s="90" t="s">
        <v>30818</v>
      </c>
      <c r="D31906" s="91">
        <v>72440</v>
      </c>
      <c r="E31906" s="90" t="str">
        <f>IF(D31906=Contact!$M$4,MAX($E$2:E31905)+1,"")</f>
        <v/>
      </c>
    </row>
    <row r="31907" spans="3:5" x14ac:dyDescent="0.25">
      <c r="C31907" s="90" t="s">
        <v>21131</v>
      </c>
      <c r="D31907" s="91">
        <v>72440</v>
      </c>
      <c r="E31907" s="90" t="str">
        <f>IF(D31907=Contact!$M$4,MAX($E$2:E31906)+1,"")</f>
        <v/>
      </c>
    </row>
    <row r="31908" spans="3:5" x14ac:dyDescent="0.25">
      <c r="C31908" s="90" t="s">
        <v>30819</v>
      </c>
      <c r="D31908" s="91">
        <v>72440</v>
      </c>
      <c r="E31908" s="90" t="str">
        <f>IF(D31908=Contact!$M$4,MAX($E$2:E31907)+1,"")</f>
        <v/>
      </c>
    </row>
    <row r="31909" spans="3:5" x14ac:dyDescent="0.25">
      <c r="C31909" s="90" t="s">
        <v>30820</v>
      </c>
      <c r="D31909" s="91">
        <v>72440</v>
      </c>
      <c r="E31909" s="90" t="str">
        <f>IF(D31909=Contact!$M$4,MAX($E$2:E31908)+1,"")</f>
        <v/>
      </c>
    </row>
    <row r="31910" spans="3:5" x14ac:dyDescent="0.25">
      <c r="C31910" s="90" t="s">
        <v>30821</v>
      </c>
      <c r="D31910" s="91">
        <v>72440</v>
      </c>
      <c r="E31910" s="90" t="str">
        <f>IF(D31910=Contact!$M$4,MAX($E$2:E31909)+1,"")</f>
        <v/>
      </c>
    </row>
    <row r="31911" spans="3:5" x14ac:dyDescent="0.25">
      <c r="C31911" s="90" t="s">
        <v>8811</v>
      </c>
      <c r="D31911" s="91">
        <v>72440</v>
      </c>
      <c r="E31911" s="90" t="str">
        <f>IF(D31911=Contact!$M$4,MAX($E$2:E31910)+1,"")</f>
        <v/>
      </c>
    </row>
    <row r="31912" spans="3:5" x14ac:dyDescent="0.25">
      <c r="C31912" s="90" t="s">
        <v>30822</v>
      </c>
      <c r="D31912" s="91">
        <v>72450</v>
      </c>
      <c r="E31912" s="90" t="str">
        <f>IF(D31912=Contact!$M$4,MAX($E$2:E31911)+1,"")</f>
        <v/>
      </c>
    </row>
    <row r="31913" spans="3:5" x14ac:dyDescent="0.25">
      <c r="C31913" s="90" t="s">
        <v>30823</v>
      </c>
      <c r="D31913" s="91">
        <v>72450</v>
      </c>
      <c r="E31913" s="90" t="str">
        <f>IF(D31913=Contact!$M$4,MAX($E$2:E31912)+1,"")</f>
        <v/>
      </c>
    </row>
    <row r="31914" spans="3:5" x14ac:dyDescent="0.25">
      <c r="C31914" s="90" t="s">
        <v>30824</v>
      </c>
      <c r="D31914" s="91">
        <v>72460</v>
      </c>
      <c r="E31914" s="90" t="str">
        <f>IF(D31914=Contact!$M$4,MAX($E$2:E31913)+1,"")</f>
        <v/>
      </c>
    </row>
    <row r="31915" spans="3:5" x14ac:dyDescent="0.25">
      <c r="C31915" s="90" t="s">
        <v>30825</v>
      </c>
      <c r="D31915" s="91">
        <v>72460</v>
      </c>
      <c r="E31915" s="90" t="str">
        <f>IF(D31915=Contact!$M$4,MAX($E$2:E31914)+1,"")</f>
        <v/>
      </c>
    </row>
    <row r="31916" spans="3:5" x14ac:dyDescent="0.25">
      <c r="C31916" s="90" t="s">
        <v>30826</v>
      </c>
      <c r="D31916" s="91">
        <v>72460</v>
      </c>
      <c r="E31916" s="90" t="str">
        <f>IF(D31916=Contact!$M$4,MAX($E$2:E31915)+1,"")</f>
        <v/>
      </c>
    </row>
    <row r="31917" spans="3:5" x14ac:dyDescent="0.25">
      <c r="C31917" s="90" t="s">
        <v>3520</v>
      </c>
      <c r="D31917" s="91">
        <v>72470</v>
      </c>
      <c r="E31917" s="90" t="str">
        <f>IF(D31917=Contact!$M$4,MAX($E$2:E31916)+1,"")</f>
        <v/>
      </c>
    </row>
    <row r="31918" spans="3:5" x14ac:dyDescent="0.25">
      <c r="C31918" s="90" t="s">
        <v>30827</v>
      </c>
      <c r="D31918" s="91">
        <v>72470</v>
      </c>
      <c r="E31918" s="90" t="str">
        <f>IF(D31918=Contact!$M$4,MAX($E$2:E31917)+1,"")</f>
        <v/>
      </c>
    </row>
    <row r="31919" spans="3:5" x14ac:dyDescent="0.25">
      <c r="C31919" s="90" t="s">
        <v>30828</v>
      </c>
      <c r="D31919" s="91">
        <v>72470</v>
      </c>
      <c r="E31919" s="90" t="str">
        <f>IF(D31919=Contact!$M$4,MAX($E$2:E31918)+1,"")</f>
        <v/>
      </c>
    </row>
    <row r="31920" spans="3:5" x14ac:dyDescent="0.25">
      <c r="C31920" s="90" t="s">
        <v>21496</v>
      </c>
      <c r="D31920" s="91">
        <v>72500</v>
      </c>
      <c r="E31920" s="90" t="str">
        <f>IF(D31920=Contact!$M$4,MAX($E$2:E31919)+1,"")</f>
        <v/>
      </c>
    </row>
    <row r="31921" spans="3:5" x14ac:dyDescent="0.25">
      <c r="C31921" s="90" t="s">
        <v>30829</v>
      </c>
      <c r="D31921" s="91">
        <v>72500</v>
      </c>
      <c r="E31921" s="90" t="str">
        <f>IF(D31921=Contact!$M$4,MAX($E$2:E31920)+1,"")</f>
        <v/>
      </c>
    </row>
    <row r="31922" spans="3:5" x14ac:dyDescent="0.25">
      <c r="C31922" s="90" t="s">
        <v>30830</v>
      </c>
      <c r="D31922" s="91">
        <v>72500</v>
      </c>
      <c r="E31922" s="90" t="str">
        <f>IF(D31922=Contact!$M$4,MAX($E$2:E31921)+1,"")</f>
        <v/>
      </c>
    </row>
    <row r="31923" spans="3:5" x14ac:dyDescent="0.25">
      <c r="C31923" s="90" t="s">
        <v>30831</v>
      </c>
      <c r="D31923" s="91">
        <v>72500</v>
      </c>
      <c r="E31923" s="90" t="str">
        <f>IF(D31923=Contact!$M$4,MAX($E$2:E31922)+1,"")</f>
        <v/>
      </c>
    </row>
    <row r="31924" spans="3:5" x14ac:dyDescent="0.25">
      <c r="C31924" s="90" t="s">
        <v>30832</v>
      </c>
      <c r="D31924" s="91">
        <v>72500</v>
      </c>
      <c r="E31924" s="90" t="str">
        <f>IF(D31924=Contact!$M$4,MAX($E$2:E31923)+1,"")</f>
        <v/>
      </c>
    </row>
    <row r="31925" spans="3:5" x14ac:dyDescent="0.25">
      <c r="C31925" s="90" t="s">
        <v>8744</v>
      </c>
      <c r="D31925" s="91">
        <v>72500</v>
      </c>
      <c r="E31925" s="90" t="str">
        <f>IF(D31925=Contact!$M$4,MAX($E$2:E31924)+1,"")</f>
        <v/>
      </c>
    </row>
    <row r="31926" spans="3:5" x14ac:dyDescent="0.25">
      <c r="C31926" s="90" t="s">
        <v>30833</v>
      </c>
      <c r="D31926" s="91">
        <v>72500</v>
      </c>
      <c r="E31926" s="90" t="str">
        <f>IF(D31926=Contact!$M$4,MAX($E$2:E31925)+1,"")</f>
        <v/>
      </c>
    </row>
    <row r="31927" spans="3:5" x14ac:dyDescent="0.25">
      <c r="C31927" s="90" t="s">
        <v>30834</v>
      </c>
      <c r="D31927" s="91">
        <v>72500</v>
      </c>
      <c r="E31927" s="90" t="str">
        <f>IF(D31927=Contact!$M$4,MAX($E$2:E31926)+1,"")</f>
        <v/>
      </c>
    </row>
    <row r="31928" spans="3:5" x14ac:dyDescent="0.25">
      <c r="C31928" s="90" t="s">
        <v>30835</v>
      </c>
      <c r="D31928" s="91">
        <v>72500</v>
      </c>
      <c r="E31928" s="90" t="str">
        <f>IF(D31928=Contact!$M$4,MAX($E$2:E31927)+1,"")</f>
        <v/>
      </c>
    </row>
    <row r="31929" spans="3:5" x14ac:dyDescent="0.25">
      <c r="C31929" s="90" t="s">
        <v>30836</v>
      </c>
      <c r="D31929" s="91">
        <v>72500</v>
      </c>
      <c r="E31929" s="90" t="str">
        <f>IF(D31929=Contact!$M$4,MAX($E$2:E31928)+1,"")</f>
        <v/>
      </c>
    </row>
    <row r="31930" spans="3:5" x14ac:dyDescent="0.25">
      <c r="C31930" s="90" t="s">
        <v>30837</v>
      </c>
      <c r="D31930" s="91">
        <v>72500</v>
      </c>
      <c r="E31930" s="90" t="str">
        <f>IF(D31930=Contact!$M$4,MAX($E$2:E31929)+1,"")</f>
        <v/>
      </c>
    </row>
    <row r="31931" spans="3:5" x14ac:dyDescent="0.25">
      <c r="C31931" s="90" t="s">
        <v>30838</v>
      </c>
      <c r="D31931" s="91">
        <v>72500</v>
      </c>
      <c r="E31931" s="90" t="str">
        <f>IF(D31931=Contact!$M$4,MAX($E$2:E31930)+1,"")</f>
        <v/>
      </c>
    </row>
    <row r="31932" spans="3:5" x14ac:dyDescent="0.25">
      <c r="C31932" s="90" t="s">
        <v>30839</v>
      </c>
      <c r="D31932" s="91">
        <v>72500</v>
      </c>
      <c r="E31932" s="90" t="str">
        <f>IF(D31932=Contact!$M$4,MAX($E$2:E31931)+1,"")</f>
        <v/>
      </c>
    </row>
    <row r="31933" spans="3:5" x14ac:dyDescent="0.25">
      <c r="C31933" s="90" t="s">
        <v>30840</v>
      </c>
      <c r="D31933" s="91">
        <v>72500</v>
      </c>
      <c r="E31933" s="90" t="str">
        <f>IF(D31933=Contact!$M$4,MAX($E$2:E31932)+1,"")</f>
        <v/>
      </c>
    </row>
    <row r="31934" spans="3:5" x14ac:dyDescent="0.25">
      <c r="C31934" s="90" t="s">
        <v>30841</v>
      </c>
      <c r="D31934" s="91">
        <v>72500</v>
      </c>
      <c r="E31934" s="90" t="str">
        <f>IF(D31934=Contact!$M$4,MAX($E$2:E31933)+1,"")</f>
        <v/>
      </c>
    </row>
    <row r="31935" spans="3:5" x14ac:dyDescent="0.25">
      <c r="C31935" s="90" t="s">
        <v>30842</v>
      </c>
      <c r="D31935" s="91">
        <v>72500</v>
      </c>
      <c r="E31935" s="90" t="str">
        <f>IF(D31935=Contact!$M$4,MAX($E$2:E31934)+1,"")</f>
        <v/>
      </c>
    </row>
    <row r="31936" spans="3:5" x14ac:dyDescent="0.25">
      <c r="C31936" s="90" t="s">
        <v>30843</v>
      </c>
      <c r="D31936" s="91">
        <v>72500</v>
      </c>
      <c r="E31936" s="90" t="str">
        <f>IF(D31936=Contact!$M$4,MAX($E$2:E31935)+1,"")</f>
        <v/>
      </c>
    </row>
    <row r="31937" spans="3:5" x14ac:dyDescent="0.25">
      <c r="C31937" s="90" t="s">
        <v>30844</v>
      </c>
      <c r="D31937" s="91">
        <v>72510</v>
      </c>
      <c r="E31937" s="90" t="str">
        <f>IF(D31937=Contact!$M$4,MAX($E$2:E31936)+1,"")</f>
        <v/>
      </c>
    </row>
    <row r="31938" spans="3:5" x14ac:dyDescent="0.25">
      <c r="C31938" s="90" t="s">
        <v>30845</v>
      </c>
      <c r="D31938" s="91">
        <v>72510</v>
      </c>
      <c r="E31938" s="90" t="str">
        <f>IF(D31938=Contact!$M$4,MAX($E$2:E31937)+1,"")</f>
        <v/>
      </c>
    </row>
    <row r="31939" spans="3:5" x14ac:dyDescent="0.25">
      <c r="C31939" s="90" t="s">
        <v>30846</v>
      </c>
      <c r="D31939" s="91">
        <v>72510</v>
      </c>
      <c r="E31939" s="90" t="str">
        <f>IF(D31939=Contact!$M$4,MAX($E$2:E31938)+1,"")</f>
        <v/>
      </c>
    </row>
    <row r="31940" spans="3:5" x14ac:dyDescent="0.25">
      <c r="C31940" s="90" t="s">
        <v>30847</v>
      </c>
      <c r="D31940" s="91">
        <v>72510</v>
      </c>
      <c r="E31940" s="90" t="str">
        <f>IF(D31940=Contact!$M$4,MAX($E$2:E31939)+1,"")</f>
        <v/>
      </c>
    </row>
    <row r="31941" spans="3:5" x14ac:dyDescent="0.25">
      <c r="C31941" s="90" t="s">
        <v>30848</v>
      </c>
      <c r="D31941" s="91">
        <v>72510</v>
      </c>
      <c r="E31941" s="90" t="str">
        <f>IF(D31941=Contact!$M$4,MAX($E$2:E31940)+1,"")</f>
        <v/>
      </c>
    </row>
    <row r="31942" spans="3:5" x14ac:dyDescent="0.25">
      <c r="C31942" s="90" t="s">
        <v>30849</v>
      </c>
      <c r="D31942" s="91">
        <v>72530</v>
      </c>
      <c r="E31942" s="90" t="str">
        <f>IF(D31942=Contact!$M$4,MAX($E$2:E31941)+1,"")</f>
        <v/>
      </c>
    </row>
    <row r="31943" spans="3:5" x14ac:dyDescent="0.25">
      <c r="C31943" s="90" t="s">
        <v>30850</v>
      </c>
      <c r="D31943" s="91">
        <v>72540</v>
      </c>
      <c r="E31943" s="90" t="str">
        <f>IF(D31943=Contact!$M$4,MAX($E$2:E31942)+1,"")</f>
        <v/>
      </c>
    </row>
    <row r="31944" spans="3:5" x14ac:dyDescent="0.25">
      <c r="C31944" s="90" t="s">
        <v>30851</v>
      </c>
      <c r="D31944" s="91">
        <v>72540</v>
      </c>
      <c r="E31944" s="90" t="str">
        <f>IF(D31944=Contact!$M$4,MAX($E$2:E31943)+1,"")</f>
        <v/>
      </c>
    </row>
    <row r="31945" spans="3:5" x14ac:dyDescent="0.25">
      <c r="C31945" s="90" t="s">
        <v>30852</v>
      </c>
      <c r="D31945" s="91">
        <v>72540</v>
      </c>
      <c r="E31945" s="90" t="str">
        <f>IF(D31945=Contact!$M$4,MAX($E$2:E31944)+1,"")</f>
        <v/>
      </c>
    </row>
    <row r="31946" spans="3:5" x14ac:dyDescent="0.25">
      <c r="C31946" s="90" t="s">
        <v>30853</v>
      </c>
      <c r="D31946" s="91">
        <v>72540</v>
      </c>
      <c r="E31946" s="90" t="str">
        <f>IF(D31946=Contact!$M$4,MAX($E$2:E31945)+1,"")</f>
        <v/>
      </c>
    </row>
    <row r="31947" spans="3:5" x14ac:dyDescent="0.25">
      <c r="C31947" s="90" t="s">
        <v>30854</v>
      </c>
      <c r="D31947" s="91">
        <v>72540</v>
      </c>
      <c r="E31947" s="90" t="str">
        <f>IF(D31947=Contact!$M$4,MAX($E$2:E31946)+1,"")</f>
        <v/>
      </c>
    </row>
    <row r="31948" spans="3:5" x14ac:dyDescent="0.25">
      <c r="C31948" s="90" t="s">
        <v>30855</v>
      </c>
      <c r="D31948" s="91">
        <v>72540</v>
      </c>
      <c r="E31948" s="90" t="str">
        <f>IF(D31948=Contact!$M$4,MAX($E$2:E31947)+1,"")</f>
        <v/>
      </c>
    </row>
    <row r="31949" spans="3:5" x14ac:dyDescent="0.25">
      <c r="C31949" s="90" t="s">
        <v>30856</v>
      </c>
      <c r="D31949" s="91">
        <v>72540</v>
      </c>
      <c r="E31949" s="90" t="str">
        <f>IF(D31949=Contact!$M$4,MAX($E$2:E31948)+1,"")</f>
        <v/>
      </c>
    </row>
    <row r="31950" spans="3:5" x14ac:dyDescent="0.25">
      <c r="C31950" s="90" t="s">
        <v>30857</v>
      </c>
      <c r="D31950" s="91">
        <v>72540</v>
      </c>
      <c r="E31950" s="90" t="str">
        <f>IF(D31950=Contact!$M$4,MAX($E$2:E31949)+1,"")</f>
        <v/>
      </c>
    </row>
    <row r="31951" spans="3:5" x14ac:dyDescent="0.25">
      <c r="C31951" s="90" t="s">
        <v>30858</v>
      </c>
      <c r="D31951" s="91">
        <v>72540</v>
      </c>
      <c r="E31951" s="90" t="str">
        <f>IF(D31951=Contact!$M$4,MAX($E$2:E31950)+1,"")</f>
        <v/>
      </c>
    </row>
    <row r="31952" spans="3:5" x14ac:dyDescent="0.25">
      <c r="C31952" s="90" t="s">
        <v>30859</v>
      </c>
      <c r="D31952" s="91">
        <v>72540</v>
      </c>
      <c r="E31952" s="90" t="str">
        <f>IF(D31952=Contact!$M$4,MAX($E$2:E31951)+1,"")</f>
        <v/>
      </c>
    </row>
    <row r="31953" spans="3:5" x14ac:dyDescent="0.25">
      <c r="C31953" s="90" t="s">
        <v>30860</v>
      </c>
      <c r="D31953" s="91">
        <v>72540</v>
      </c>
      <c r="E31953" s="90" t="str">
        <f>IF(D31953=Contact!$M$4,MAX($E$2:E31952)+1,"")</f>
        <v/>
      </c>
    </row>
    <row r="31954" spans="3:5" x14ac:dyDescent="0.25">
      <c r="C31954" s="90" t="s">
        <v>30861</v>
      </c>
      <c r="D31954" s="91">
        <v>72540</v>
      </c>
      <c r="E31954" s="90" t="str">
        <f>IF(D31954=Contact!$M$4,MAX($E$2:E31953)+1,"")</f>
        <v/>
      </c>
    </row>
    <row r="31955" spans="3:5" x14ac:dyDescent="0.25">
      <c r="C31955" s="90" t="s">
        <v>30862</v>
      </c>
      <c r="D31955" s="91">
        <v>72540</v>
      </c>
      <c r="E31955" s="90" t="str">
        <f>IF(D31955=Contact!$M$4,MAX($E$2:E31954)+1,"")</f>
        <v/>
      </c>
    </row>
    <row r="31956" spans="3:5" x14ac:dyDescent="0.25">
      <c r="C31956" s="90" t="s">
        <v>30863</v>
      </c>
      <c r="D31956" s="91">
        <v>72550</v>
      </c>
      <c r="E31956" s="90" t="str">
        <f>IF(D31956=Contact!$M$4,MAX($E$2:E31955)+1,"")</f>
        <v/>
      </c>
    </row>
    <row r="31957" spans="3:5" x14ac:dyDescent="0.25">
      <c r="C31957" s="90" t="s">
        <v>30864</v>
      </c>
      <c r="D31957" s="91">
        <v>72550</v>
      </c>
      <c r="E31957" s="90" t="str">
        <f>IF(D31957=Contact!$M$4,MAX($E$2:E31956)+1,"")</f>
        <v/>
      </c>
    </row>
    <row r="31958" spans="3:5" x14ac:dyDescent="0.25">
      <c r="C31958" s="90" t="s">
        <v>30865</v>
      </c>
      <c r="D31958" s="91">
        <v>72550</v>
      </c>
      <c r="E31958" s="90" t="str">
        <f>IF(D31958=Contact!$M$4,MAX($E$2:E31957)+1,"")</f>
        <v/>
      </c>
    </row>
    <row r="31959" spans="3:5" x14ac:dyDescent="0.25">
      <c r="C31959" s="90" t="s">
        <v>30866</v>
      </c>
      <c r="D31959" s="91">
        <v>72550</v>
      </c>
      <c r="E31959" s="90" t="str">
        <f>IF(D31959=Contact!$M$4,MAX($E$2:E31958)+1,"")</f>
        <v/>
      </c>
    </row>
    <row r="31960" spans="3:5" x14ac:dyDescent="0.25">
      <c r="C31960" s="90" t="s">
        <v>25640</v>
      </c>
      <c r="D31960" s="91">
        <v>72550</v>
      </c>
      <c r="E31960" s="90" t="str">
        <f>IF(D31960=Contact!$M$4,MAX($E$2:E31959)+1,"")</f>
        <v/>
      </c>
    </row>
    <row r="31961" spans="3:5" x14ac:dyDescent="0.25">
      <c r="C31961" s="90" t="s">
        <v>30867</v>
      </c>
      <c r="D31961" s="91">
        <v>72550</v>
      </c>
      <c r="E31961" s="90" t="str">
        <f>IF(D31961=Contact!$M$4,MAX($E$2:E31960)+1,"")</f>
        <v/>
      </c>
    </row>
    <row r="31962" spans="3:5" x14ac:dyDescent="0.25">
      <c r="C31962" s="90" t="s">
        <v>9008</v>
      </c>
      <c r="D31962" s="91">
        <v>72560</v>
      </c>
      <c r="E31962" s="90" t="str">
        <f>IF(D31962=Contact!$M$4,MAX($E$2:E31961)+1,"")</f>
        <v/>
      </c>
    </row>
    <row r="31963" spans="3:5" x14ac:dyDescent="0.25">
      <c r="C31963" s="90" t="s">
        <v>30868</v>
      </c>
      <c r="D31963" s="91">
        <v>72590</v>
      </c>
      <c r="E31963" s="90" t="str">
        <f>IF(D31963=Contact!$M$4,MAX($E$2:E31962)+1,"")</f>
        <v/>
      </c>
    </row>
    <row r="31964" spans="3:5" x14ac:dyDescent="0.25">
      <c r="C31964" s="90" t="s">
        <v>30869</v>
      </c>
      <c r="D31964" s="91">
        <v>72590</v>
      </c>
      <c r="E31964" s="90" t="str">
        <f>IF(D31964=Contact!$M$4,MAX($E$2:E31963)+1,"")</f>
        <v/>
      </c>
    </row>
    <row r="31965" spans="3:5" x14ac:dyDescent="0.25">
      <c r="C31965" s="90" t="s">
        <v>30870</v>
      </c>
      <c r="D31965" s="91">
        <v>72590</v>
      </c>
      <c r="E31965" s="90" t="str">
        <f>IF(D31965=Contact!$M$4,MAX($E$2:E31964)+1,"")</f>
        <v/>
      </c>
    </row>
    <row r="31966" spans="3:5" x14ac:dyDescent="0.25">
      <c r="C31966" s="90" t="s">
        <v>30871</v>
      </c>
      <c r="D31966" s="91">
        <v>72590</v>
      </c>
      <c r="E31966" s="90" t="str">
        <f>IF(D31966=Contact!$M$4,MAX($E$2:E31965)+1,"")</f>
        <v/>
      </c>
    </row>
    <row r="31967" spans="3:5" x14ac:dyDescent="0.25">
      <c r="C31967" s="90" t="s">
        <v>30872</v>
      </c>
      <c r="D31967" s="91">
        <v>72600</v>
      </c>
      <c r="E31967" s="90" t="str">
        <f>IF(D31967=Contact!$M$4,MAX($E$2:E31966)+1,"")</f>
        <v/>
      </c>
    </row>
    <row r="31968" spans="3:5" x14ac:dyDescent="0.25">
      <c r="C31968" s="90" t="s">
        <v>30873</v>
      </c>
      <c r="D31968" s="91">
        <v>72600</v>
      </c>
      <c r="E31968" s="90" t="str">
        <f>IF(D31968=Contact!$M$4,MAX($E$2:E31967)+1,"")</f>
        <v/>
      </c>
    </row>
    <row r="31969" spans="3:5" x14ac:dyDescent="0.25">
      <c r="C31969" s="90" t="s">
        <v>30874</v>
      </c>
      <c r="D31969" s="91">
        <v>72600</v>
      </c>
      <c r="E31969" s="90" t="str">
        <f>IF(D31969=Contact!$M$4,MAX($E$2:E31968)+1,"")</f>
        <v/>
      </c>
    </row>
    <row r="31970" spans="3:5" x14ac:dyDescent="0.25">
      <c r="C31970" s="90" t="s">
        <v>5891</v>
      </c>
      <c r="D31970" s="91">
        <v>72600</v>
      </c>
      <c r="E31970" s="90" t="str">
        <f>IF(D31970=Contact!$M$4,MAX($E$2:E31969)+1,"")</f>
        <v/>
      </c>
    </row>
    <row r="31971" spans="3:5" x14ac:dyDescent="0.25">
      <c r="C31971" s="90" t="s">
        <v>30875</v>
      </c>
      <c r="D31971" s="91">
        <v>72600</v>
      </c>
      <c r="E31971" s="90" t="str">
        <f>IF(D31971=Contact!$M$4,MAX($E$2:E31970)+1,"")</f>
        <v/>
      </c>
    </row>
    <row r="31972" spans="3:5" x14ac:dyDescent="0.25">
      <c r="C31972" s="90" t="s">
        <v>30876</v>
      </c>
      <c r="D31972" s="91">
        <v>72600</v>
      </c>
      <c r="E31972" s="90" t="str">
        <f>IF(D31972=Contact!$M$4,MAX($E$2:E31971)+1,"")</f>
        <v/>
      </c>
    </row>
    <row r="31973" spans="3:5" x14ac:dyDescent="0.25">
      <c r="C31973" s="90" t="s">
        <v>30877</v>
      </c>
      <c r="D31973" s="91">
        <v>72600</v>
      </c>
      <c r="E31973" s="90" t="str">
        <f>IF(D31973=Contact!$M$4,MAX($E$2:E31972)+1,"")</f>
        <v/>
      </c>
    </row>
    <row r="31974" spans="3:5" x14ac:dyDescent="0.25">
      <c r="C31974" s="90" t="s">
        <v>30878</v>
      </c>
      <c r="D31974" s="91">
        <v>72600</v>
      </c>
      <c r="E31974" s="90" t="str">
        <f>IF(D31974=Contact!$M$4,MAX($E$2:E31973)+1,"")</f>
        <v/>
      </c>
    </row>
    <row r="31975" spans="3:5" x14ac:dyDescent="0.25">
      <c r="C31975" s="90" t="s">
        <v>30879</v>
      </c>
      <c r="D31975" s="91">
        <v>72600</v>
      </c>
      <c r="E31975" s="90" t="str">
        <f>IF(D31975=Contact!$M$4,MAX($E$2:E31974)+1,"")</f>
        <v/>
      </c>
    </row>
    <row r="31976" spans="3:5" x14ac:dyDescent="0.25">
      <c r="C31976" s="90" t="s">
        <v>30880</v>
      </c>
      <c r="D31976" s="91">
        <v>72600</v>
      </c>
      <c r="E31976" s="90" t="str">
        <f>IF(D31976=Contact!$M$4,MAX($E$2:E31975)+1,"")</f>
        <v/>
      </c>
    </row>
    <row r="31977" spans="3:5" x14ac:dyDescent="0.25">
      <c r="C31977" s="90" t="s">
        <v>30881</v>
      </c>
      <c r="D31977" s="91">
        <v>72600</v>
      </c>
      <c r="E31977" s="90" t="str">
        <f>IF(D31977=Contact!$M$4,MAX($E$2:E31976)+1,"")</f>
        <v/>
      </c>
    </row>
    <row r="31978" spans="3:5" x14ac:dyDescent="0.25">
      <c r="C31978" s="90" t="s">
        <v>30882</v>
      </c>
      <c r="D31978" s="91">
        <v>72600</v>
      </c>
      <c r="E31978" s="90" t="str">
        <f>IF(D31978=Contact!$M$4,MAX($E$2:E31977)+1,"")</f>
        <v/>
      </c>
    </row>
    <row r="31979" spans="3:5" x14ac:dyDescent="0.25">
      <c r="C31979" s="90" t="s">
        <v>30883</v>
      </c>
      <c r="D31979" s="91">
        <v>72600</v>
      </c>
      <c r="E31979" s="90" t="str">
        <f>IF(D31979=Contact!$M$4,MAX($E$2:E31978)+1,"")</f>
        <v/>
      </c>
    </row>
    <row r="31980" spans="3:5" x14ac:dyDescent="0.25">
      <c r="C31980" s="90" t="s">
        <v>30884</v>
      </c>
      <c r="D31980" s="91">
        <v>72600</v>
      </c>
      <c r="E31980" s="90" t="str">
        <f>IF(D31980=Contact!$M$4,MAX($E$2:E31979)+1,"")</f>
        <v/>
      </c>
    </row>
    <row r="31981" spans="3:5" x14ac:dyDescent="0.25">
      <c r="C31981" s="90" t="s">
        <v>30216</v>
      </c>
      <c r="D31981" s="91">
        <v>72600</v>
      </c>
      <c r="E31981" s="90" t="str">
        <f>IF(D31981=Contact!$M$4,MAX($E$2:E31980)+1,"")</f>
        <v/>
      </c>
    </row>
    <row r="31982" spans="3:5" x14ac:dyDescent="0.25">
      <c r="C31982" s="90" t="s">
        <v>30885</v>
      </c>
      <c r="D31982" s="91">
        <v>72600</v>
      </c>
      <c r="E31982" s="90" t="str">
        <f>IF(D31982=Contact!$M$4,MAX($E$2:E31981)+1,"")</f>
        <v/>
      </c>
    </row>
    <row r="31983" spans="3:5" x14ac:dyDescent="0.25">
      <c r="C31983" s="90" t="s">
        <v>30886</v>
      </c>
      <c r="D31983" s="91">
        <v>72600</v>
      </c>
      <c r="E31983" s="90" t="str">
        <f>IF(D31983=Contact!$M$4,MAX($E$2:E31982)+1,"")</f>
        <v/>
      </c>
    </row>
    <row r="31984" spans="3:5" x14ac:dyDescent="0.25">
      <c r="C31984" s="90" t="s">
        <v>30887</v>
      </c>
      <c r="D31984" s="91">
        <v>72600</v>
      </c>
      <c r="E31984" s="90" t="str">
        <f>IF(D31984=Contact!$M$4,MAX($E$2:E31983)+1,"")</f>
        <v/>
      </c>
    </row>
    <row r="31985" spans="3:5" x14ac:dyDescent="0.25">
      <c r="C31985" s="90" t="s">
        <v>30888</v>
      </c>
      <c r="D31985" s="91">
        <v>72610</v>
      </c>
      <c r="E31985" s="90" t="str">
        <f>IF(D31985=Contact!$M$4,MAX($E$2:E31984)+1,"")</f>
        <v/>
      </c>
    </row>
    <row r="31986" spans="3:5" x14ac:dyDescent="0.25">
      <c r="C31986" s="90" t="s">
        <v>30889</v>
      </c>
      <c r="D31986" s="91">
        <v>72610</v>
      </c>
      <c r="E31986" s="90" t="str">
        <f>IF(D31986=Contact!$M$4,MAX($E$2:E31985)+1,"")</f>
        <v/>
      </c>
    </row>
    <row r="31987" spans="3:5" x14ac:dyDescent="0.25">
      <c r="C31987" s="90" t="s">
        <v>30890</v>
      </c>
      <c r="D31987" s="91">
        <v>72610</v>
      </c>
      <c r="E31987" s="90" t="str">
        <f>IF(D31987=Contact!$M$4,MAX($E$2:E31986)+1,"")</f>
        <v/>
      </c>
    </row>
    <row r="31988" spans="3:5" x14ac:dyDescent="0.25">
      <c r="C31988" s="90" t="s">
        <v>20506</v>
      </c>
      <c r="D31988" s="91">
        <v>72610</v>
      </c>
      <c r="E31988" s="90" t="str">
        <f>IF(D31988=Contact!$M$4,MAX($E$2:E31987)+1,"")</f>
        <v/>
      </c>
    </row>
    <row r="31989" spans="3:5" x14ac:dyDescent="0.25">
      <c r="C31989" s="90" t="s">
        <v>30891</v>
      </c>
      <c r="D31989" s="91">
        <v>72610</v>
      </c>
      <c r="E31989" s="90" t="str">
        <f>IF(D31989=Contact!$M$4,MAX($E$2:E31988)+1,"")</f>
        <v/>
      </c>
    </row>
    <row r="31990" spans="3:5" x14ac:dyDescent="0.25">
      <c r="C31990" s="90" t="s">
        <v>30892</v>
      </c>
      <c r="D31990" s="91">
        <v>72610</v>
      </c>
      <c r="E31990" s="90" t="str">
        <f>IF(D31990=Contact!$M$4,MAX($E$2:E31989)+1,"")</f>
        <v/>
      </c>
    </row>
    <row r="31991" spans="3:5" x14ac:dyDescent="0.25">
      <c r="C31991" s="90" t="s">
        <v>20352</v>
      </c>
      <c r="D31991" s="91">
        <v>72610</v>
      </c>
      <c r="E31991" s="90" t="str">
        <f>IF(D31991=Contact!$M$4,MAX($E$2:E31990)+1,"")</f>
        <v/>
      </c>
    </row>
    <row r="31992" spans="3:5" x14ac:dyDescent="0.25">
      <c r="C31992" s="90" t="s">
        <v>30893</v>
      </c>
      <c r="D31992" s="91">
        <v>72610</v>
      </c>
      <c r="E31992" s="90" t="str">
        <f>IF(D31992=Contact!$M$4,MAX($E$2:E31991)+1,"")</f>
        <v/>
      </c>
    </row>
    <row r="31993" spans="3:5" x14ac:dyDescent="0.25">
      <c r="C31993" s="90" t="s">
        <v>30894</v>
      </c>
      <c r="D31993" s="91">
        <v>72610</v>
      </c>
      <c r="E31993" s="90" t="str">
        <f>IF(D31993=Contact!$M$4,MAX($E$2:E31992)+1,"")</f>
        <v/>
      </c>
    </row>
    <row r="31994" spans="3:5" x14ac:dyDescent="0.25">
      <c r="C31994" s="90" t="s">
        <v>3899</v>
      </c>
      <c r="D31994" s="91">
        <v>72610</v>
      </c>
      <c r="E31994" s="90" t="str">
        <f>IF(D31994=Contact!$M$4,MAX($E$2:E31993)+1,"")</f>
        <v/>
      </c>
    </row>
    <row r="31995" spans="3:5" x14ac:dyDescent="0.25">
      <c r="C31995" s="90" t="s">
        <v>19187</v>
      </c>
      <c r="D31995" s="91">
        <v>72610</v>
      </c>
      <c r="E31995" s="90" t="str">
        <f>IF(D31995=Contact!$M$4,MAX($E$2:E31994)+1,"")</f>
        <v/>
      </c>
    </row>
    <row r="31996" spans="3:5" x14ac:dyDescent="0.25">
      <c r="C31996" s="90" t="s">
        <v>30895</v>
      </c>
      <c r="D31996" s="91">
        <v>72610</v>
      </c>
      <c r="E31996" s="90" t="str">
        <f>IF(D31996=Contact!$M$4,MAX($E$2:E31995)+1,"")</f>
        <v/>
      </c>
    </row>
    <row r="31997" spans="3:5" x14ac:dyDescent="0.25">
      <c r="C31997" s="90" t="s">
        <v>30896</v>
      </c>
      <c r="D31997" s="91">
        <v>72610</v>
      </c>
      <c r="E31997" s="90" t="str">
        <f>IF(D31997=Contact!$M$4,MAX($E$2:E31996)+1,"")</f>
        <v/>
      </c>
    </row>
    <row r="31998" spans="3:5" x14ac:dyDescent="0.25">
      <c r="C31998" s="90" t="s">
        <v>30897</v>
      </c>
      <c r="D31998" s="91">
        <v>72610</v>
      </c>
      <c r="E31998" s="90" t="str">
        <f>IF(D31998=Contact!$M$4,MAX($E$2:E31997)+1,"")</f>
        <v/>
      </c>
    </row>
    <row r="31999" spans="3:5" x14ac:dyDescent="0.25">
      <c r="C31999" s="90" t="s">
        <v>30898</v>
      </c>
      <c r="D31999" s="91">
        <v>72610</v>
      </c>
      <c r="E31999" s="90" t="str">
        <f>IF(D31999=Contact!$M$4,MAX($E$2:E31998)+1,"")</f>
        <v/>
      </c>
    </row>
    <row r="32000" spans="3:5" x14ac:dyDescent="0.25">
      <c r="C32000" s="90" t="s">
        <v>30899</v>
      </c>
      <c r="D32000" s="91">
        <v>72610</v>
      </c>
      <c r="E32000" s="90" t="str">
        <f>IF(D32000=Contact!$M$4,MAX($E$2:E31999)+1,"")</f>
        <v/>
      </c>
    </row>
    <row r="32001" spans="3:5" x14ac:dyDescent="0.25">
      <c r="C32001" s="90" t="s">
        <v>30900</v>
      </c>
      <c r="D32001" s="91">
        <v>72610</v>
      </c>
      <c r="E32001" s="90" t="str">
        <f>IF(D32001=Contact!$M$4,MAX($E$2:E32000)+1,"")</f>
        <v/>
      </c>
    </row>
    <row r="32002" spans="3:5" x14ac:dyDescent="0.25">
      <c r="C32002" s="90" t="s">
        <v>30901</v>
      </c>
      <c r="D32002" s="91">
        <v>72610</v>
      </c>
      <c r="E32002" s="90" t="str">
        <f>IF(D32002=Contact!$M$4,MAX($E$2:E32001)+1,"")</f>
        <v/>
      </c>
    </row>
    <row r="32003" spans="3:5" x14ac:dyDescent="0.25">
      <c r="C32003" s="90" t="s">
        <v>30902</v>
      </c>
      <c r="D32003" s="91">
        <v>72610</v>
      </c>
      <c r="E32003" s="90" t="str">
        <f>IF(D32003=Contact!$M$4,MAX($E$2:E32002)+1,"")</f>
        <v/>
      </c>
    </row>
    <row r="32004" spans="3:5" x14ac:dyDescent="0.25">
      <c r="C32004" s="90" t="s">
        <v>14784</v>
      </c>
      <c r="D32004" s="91">
        <v>72650</v>
      </c>
      <c r="E32004" s="90" t="str">
        <f>IF(D32004=Contact!$M$4,MAX($E$2:E32003)+1,"")</f>
        <v/>
      </c>
    </row>
    <row r="32005" spans="3:5" x14ac:dyDescent="0.25">
      <c r="C32005" s="90" t="s">
        <v>20083</v>
      </c>
      <c r="D32005" s="91">
        <v>72650</v>
      </c>
      <c r="E32005" s="90" t="str">
        <f>IF(D32005=Contact!$M$4,MAX($E$2:E32004)+1,"")</f>
        <v/>
      </c>
    </row>
    <row r="32006" spans="3:5" x14ac:dyDescent="0.25">
      <c r="C32006" s="90" t="s">
        <v>30903</v>
      </c>
      <c r="D32006" s="91">
        <v>72650</v>
      </c>
      <c r="E32006" s="90" t="str">
        <f>IF(D32006=Contact!$M$4,MAX($E$2:E32005)+1,"")</f>
        <v/>
      </c>
    </row>
    <row r="32007" spans="3:5" x14ac:dyDescent="0.25">
      <c r="C32007" s="90" t="s">
        <v>30904</v>
      </c>
      <c r="D32007" s="91">
        <v>72650</v>
      </c>
      <c r="E32007" s="90" t="str">
        <f>IF(D32007=Contact!$M$4,MAX($E$2:E32006)+1,"")</f>
        <v/>
      </c>
    </row>
    <row r="32008" spans="3:5" x14ac:dyDescent="0.25">
      <c r="C32008" s="90" t="s">
        <v>6700</v>
      </c>
      <c r="D32008" s="91">
        <v>72650</v>
      </c>
      <c r="E32008" s="90" t="str">
        <f>IF(D32008=Contact!$M$4,MAX($E$2:E32007)+1,"")</f>
        <v/>
      </c>
    </row>
    <row r="32009" spans="3:5" x14ac:dyDescent="0.25">
      <c r="C32009" s="90" t="s">
        <v>30905</v>
      </c>
      <c r="D32009" s="91">
        <v>72650</v>
      </c>
      <c r="E32009" s="90" t="str">
        <f>IF(D32009=Contact!$M$4,MAX($E$2:E32008)+1,"")</f>
        <v/>
      </c>
    </row>
    <row r="32010" spans="3:5" x14ac:dyDescent="0.25">
      <c r="C32010" s="90" t="s">
        <v>30906</v>
      </c>
      <c r="D32010" s="91">
        <v>72670</v>
      </c>
      <c r="E32010" s="90" t="str">
        <f>IF(D32010=Contact!$M$4,MAX($E$2:E32009)+1,"")</f>
        <v/>
      </c>
    </row>
    <row r="32011" spans="3:5" x14ac:dyDescent="0.25">
      <c r="C32011" s="90" t="s">
        <v>30907</v>
      </c>
      <c r="D32011" s="91">
        <v>72670</v>
      </c>
      <c r="E32011" s="90" t="str">
        <f>IF(D32011=Contact!$M$4,MAX($E$2:E32010)+1,"")</f>
        <v/>
      </c>
    </row>
    <row r="32012" spans="3:5" x14ac:dyDescent="0.25">
      <c r="C32012" s="90" t="s">
        <v>30908</v>
      </c>
      <c r="D32012" s="91">
        <v>72670</v>
      </c>
      <c r="E32012" s="90" t="str">
        <f>IF(D32012=Contact!$M$4,MAX($E$2:E32011)+1,"")</f>
        <v/>
      </c>
    </row>
    <row r="32013" spans="3:5" x14ac:dyDescent="0.25">
      <c r="C32013" s="90" t="s">
        <v>30909</v>
      </c>
      <c r="D32013" s="91">
        <v>72670</v>
      </c>
      <c r="E32013" s="90" t="str">
        <f>IF(D32013=Contact!$M$4,MAX($E$2:E32012)+1,"")</f>
        <v/>
      </c>
    </row>
    <row r="32014" spans="3:5" x14ac:dyDescent="0.25">
      <c r="C32014" s="90" t="s">
        <v>30910</v>
      </c>
      <c r="D32014" s="91">
        <v>72670</v>
      </c>
      <c r="E32014" s="90" t="str">
        <f>IF(D32014=Contact!$M$4,MAX($E$2:E32013)+1,"")</f>
        <v/>
      </c>
    </row>
    <row r="32015" spans="3:5" x14ac:dyDescent="0.25">
      <c r="C32015" s="90" t="s">
        <v>6036</v>
      </c>
      <c r="D32015" s="91">
        <v>72670</v>
      </c>
      <c r="E32015" s="90" t="str">
        <f>IF(D32015=Contact!$M$4,MAX($E$2:E32014)+1,"")</f>
        <v/>
      </c>
    </row>
    <row r="32016" spans="3:5" x14ac:dyDescent="0.25">
      <c r="C32016" s="90" t="s">
        <v>30911</v>
      </c>
      <c r="D32016" s="91">
        <v>72670</v>
      </c>
      <c r="E32016" s="90" t="str">
        <f>IF(D32016=Contact!$M$4,MAX($E$2:E32015)+1,"")</f>
        <v/>
      </c>
    </row>
    <row r="32017" spans="3:5" x14ac:dyDescent="0.25">
      <c r="C32017" s="90" t="s">
        <v>12280</v>
      </c>
      <c r="D32017" s="91">
        <v>72700</v>
      </c>
      <c r="E32017" s="90" t="str">
        <f>IF(D32017=Contact!$M$4,MAX($E$2:E32016)+1,"")</f>
        <v/>
      </c>
    </row>
    <row r="32018" spans="3:5" x14ac:dyDescent="0.25">
      <c r="C32018" s="90" t="s">
        <v>30912</v>
      </c>
      <c r="D32018" s="91">
        <v>72700</v>
      </c>
      <c r="E32018" s="90" t="str">
        <f>IF(D32018=Contact!$M$4,MAX($E$2:E32017)+1,"")</f>
        <v/>
      </c>
    </row>
    <row r="32019" spans="3:5" x14ac:dyDescent="0.25">
      <c r="C32019" s="90" t="s">
        <v>30913</v>
      </c>
      <c r="D32019" s="91">
        <v>72700</v>
      </c>
      <c r="E32019" s="90" t="str">
        <f>IF(D32019=Contact!$M$4,MAX($E$2:E32018)+1,"")</f>
        <v/>
      </c>
    </row>
    <row r="32020" spans="3:5" x14ac:dyDescent="0.25">
      <c r="C32020" s="90" t="s">
        <v>30914</v>
      </c>
      <c r="D32020" s="91">
        <v>72700</v>
      </c>
      <c r="E32020" s="90" t="str">
        <f>IF(D32020=Contact!$M$4,MAX($E$2:E32019)+1,"")</f>
        <v/>
      </c>
    </row>
    <row r="32021" spans="3:5" x14ac:dyDescent="0.25">
      <c r="C32021" s="90" t="s">
        <v>7654</v>
      </c>
      <c r="D32021" s="91">
        <v>72700</v>
      </c>
      <c r="E32021" s="90" t="str">
        <f>IF(D32021=Contact!$M$4,MAX($E$2:E32020)+1,"")</f>
        <v/>
      </c>
    </row>
    <row r="32022" spans="3:5" x14ac:dyDescent="0.25">
      <c r="C32022" s="90" t="s">
        <v>30915</v>
      </c>
      <c r="D32022" s="91">
        <v>72700</v>
      </c>
      <c r="E32022" s="90" t="str">
        <f>IF(D32022=Contact!$M$4,MAX($E$2:E32021)+1,"")</f>
        <v/>
      </c>
    </row>
    <row r="32023" spans="3:5" x14ac:dyDescent="0.25">
      <c r="C32023" s="90" t="s">
        <v>30916</v>
      </c>
      <c r="D32023" s="91">
        <v>72800</v>
      </c>
      <c r="E32023" s="90" t="str">
        <f>IF(D32023=Contact!$M$4,MAX($E$2:E32022)+1,"")</f>
        <v/>
      </c>
    </row>
    <row r="32024" spans="3:5" x14ac:dyDescent="0.25">
      <c r="C32024" s="90" t="s">
        <v>30917</v>
      </c>
      <c r="D32024" s="91">
        <v>72800</v>
      </c>
      <c r="E32024" s="90" t="str">
        <f>IF(D32024=Contact!$M$4,MAX($E$2:E32023)+1,"")</f>
        <v/>
      </c>
    </row>
    <row r="32025" spans="3:5" x14ac:dyDescent="0.25">
      <c r="C32025" s="90" t="s">
        <v>30918</v>
      </c>
      <c r="D32025" s="91">
        <v>72800</v>
      </c>
      <c r="E32025" s="90" t="str">
        <f>IF(D32025=Contact!$M$4,MAX($E$2:E32024)+1,"")</f>
        <v/>
      </c>
    </row>
    <row r="32026" spans="3:5" x14ac:dyDescent="0.25">
      <c r="C32026" s="90" t="s">
        <v>30919</v>
      </c>
      <c r="D32026" s="91">
        <v>72800</v>
      </c>
      <c r="E32026" s="90" t="str">
        <f>IF(D32026=Contact!$M$4,MAX($E$2:E32025)+1,"")</f>
        <v/>
      </c>
    </row>
    <row r="32027" spans="3:5" x14ac:dyDescent="0.25">
      <c r="C32027" s="90" t="s">
        <v>30920</v>
      </c>
      <c r="D32027" s="91">
        <v>72800</v>
      </c>
      <c r="E32027" s="90" t="str">
        <f>IF(D32027=Contact!$M$4,MAX($E$2:E32026)+1,"")</f>
        <v/>
      </c>
    </row>
    <row r="32028" spans="3:5" x14ac:dyDescent="0.25">
      <c r="C32028" s="90" t="s">
        <v>30921</v>
      </c>
      <c r="D32028" s="91">
        <v>72800</v>
      </c>
      <c r="E32028" s="90" t="str">
        <f>IF(D32028=Contact!$M$4,MAX($E$2:E32027)+1,"")</f>
        <v/>
      </c>
    </row>
    <row r="32029" spans="3:5" x14ac:dyDescent="0.25">
      <c r="C32029" s="90" t="s">
        <v>30922</v>
      </c>
      <c r="D32029" s="91">
        <v>72800</v>
      </c>
      <c r="E32029" s="90" t="str">
        <f>IF(D32029=Contact!$M$4,MAX($E$2:E32028)+1,"")</f>
        <v/>
      </c>
    </row>
    <row r="32030" spans="3:5" x14ac:dyDescent="0.25">
      <c r="C32030" s="90" t="s">
        <v>30923</v>
      </c>
      <c r="D32030" s="91">
        <v>72800</v>
      </c>
      <c r="E32030" s="90" t="str">
        <f>IF(D32030=Contact!$M$4,MAX($E$2:E32029)+1,"")</f>
        <v/>
      </c>
    </row>
    <row r="32031" spans="3:5" x14ac:dyDescent="0.25">
      <c r="C32031" s="90" t="s">
        <v>30924</v>
      </c>
      <c r="D32031" s="91">
        <v>73000</v>
      </c>
      <c r="E32031" s="90" t="str">
        <f>IF(D32031=Contact!$M$4,MAX($E$2:E32030)+1,"")</f>
        <v/>
      </c>
    </row>
    <row r="32032" spans="3:5" x14ac:dyDescent="0.25">
      <c r="C32032" s="90" t="s">
        <v>14524</v>
      </c>
      <c r="D32032" s="91">
        <v>73000</v>
      </c>
      <c r="E32032" s="90" t="str">
        <f>IF(D32032=Contact!$M$4,MAX($E$2:E32031)+1,"")</f>
        <v/>
      </c>
    </row>
    <row r="32033" spans="3:5" x14ac:dyDescent="0.25">
      <c r="C32033" s="90" t="s">
        <v>30925</v>
      </c>
      <c r="D32033" s="91">
        <v>73000</v>
      </c>
      <c r="E32033" s="90" t="str">
        <f>IF(D32033=Contact!$M$4,MAX($E$2:E32032)+1,"")</f>
        <v/>
      </c>
    </row>
    <row r="32034" spans="3:5" x14ac:dyDescent="0.25">
      <c r="C32034" s="90" t="s">
        <v>30926</v>
      </c>
      <c r="D32034" s="91">
        <v>73000</v>
      </c>
      <c r="E32034" s="90" t="str">
        <f>IF(D32034=Contact!$M$4,MAX($E$2:E32033)+1,"")</f>
        <v/>
      </c>
    </row>
    <row r="32035" spans="3:5" x14ac:dyDescent="0.25">
      <c r="C32035" s="90" t="s">
        <v>30927</v>
      </c>
      <c r="D32035" s="91">
        <v>73000</v>
      </c>
      <c r="E32035" s="90" t="str">
        <f>IF(D32035=Contact!$M$4,MAX($E$2:E32034)+1,"")</f>
        <v/>
      </c>
    </row>
    <row r="32036" spans="3:5" x14ac:dyDescent="0.25">
      <c r="C32036" s="90" t="s">
        <v>30928</v>
      </c>
      <c r="D32036" s="91">
        <v>73000</v>
      </c>
      <c r="E32036" s="90" t="str">
        <f>IF(D32036=Contact!$M$4,MAX($E$2:E32035)+1,"")</f>
        <v/>
      </c>
    </row>
    <row r="32037" spans="3:5" x14ac:dyDescent="0.25">
      <c r="C32037" s="90" t="s">
        <v>30929</v>
      </c>
      <c r="D32037" s="91">
        <v>73100</v>
      </c>
      <c r="E32037" s="90" t="str">
        <f>IF(D32037=Contact!$M$4,MAX($E$2:E32036)+1,"")</f>
        <v/>
      </c>
    </row>
    <row r="32038" spans="3:5" x14ac:dyDescent="0.25">
      <c r="C32038" s="90" t="s">
        <v>30930</v>
      </c>
      <c r="D32038" s="91">
        <v>73100</v>
      </c>
      <c r="E32038" s="90" t="str">
        <f>IF(D32038=Contact!$M$4,MAX($E$2:E32037)+1,"")</f>
        <v/>
      </c>
    </row>
    <row r="32039" spans="3:5" x14ac:dyDescent="0.25">
      <c r="C32039" s="90" t="s">
        <v>30931</v>
      </c>
      <c r="D32039" s="91">
        <v>73100</v>
      </c>
      <c r="E32039" s="90" t="str">
        <f>IF(D32039=Contact!$M$4,MAX($E$2:E32038)+1,"")</f>
        <v/>
      </c>
    </row>
    <row r="32040" spans="3:5" x14ac:dyDescent="0.25">
      <c r="C32040" s="90" t="s">
        <v>26891</v>
      </c>
      <c r="D32040" s="91">
        <v>73100</v>
      </c>
      <c r="E32040" s="90" t="str">
        <f>IF(D32040=Contact!$M$4,MAX($E$2:E32039)+1,"")</f>
        <v/>
      </c>
    </row>
    <row r="32041" spans="3:5" x14ac:dyDescent="0.25">
      <c r="C32041" s="90" t="s">
        <v>30932</v>
      </c>
      <c r="D32041" s="91">
        <v>73100</v>
      </c>
      <c r="E32041" s="90" t="str">
        <f>IF(D32041=Contact!$M$4,MAX($E$2:E32040)+1,"")</f>
        <v/>
      </c>
    </row>
    <row r="32042" spans="3:5" x14ac:dyDescent="0.25">
      <c r="C32042" s="90" t="s">
        <v>30933</v>
      </c>
      <c r="D32042" s="91">
        <v>73100</v>
      </c>
      <c r="E32042" s="90" t="str">
        <f>IF(D32042=Contact!$M$4,MAX($E$2:E32041)+1,"")</f>
        <v/>
      </c>
    </row>
    <row r="32043" spans="3:5" x14ac:dyDescent="0.25">
      <c r="C32043" s="90" t="s">
        <v>30934</v>
      </c>
      <c r="D32043" s="91">
        <v>73100</v>
      </c>
      <c r="E32043" s="90" t="str">
        <f>IF(D32043=Contact!$M$4,MAX($E$2:E32042)+1,"")</f>
        <v/>
      </c>
    </row>
    <row r="32044" spans="3:5" x14ac:dyDescent="0.25">
      <c r="C32044" s="90" t="s">
        <v>30935</v>
      </c>
      <c r="D32044" s="91">
        <v>73100</v>
      </c>
      <c r="E32044" s="90" t="str">
        <f>IF(D32044=Contact!$M$4,MAX($E$2:E32043)+1,"")</f>
        <v/>
      </c>
    </row>
    <row r="32045" spans="3:5" x14ac:dyDescent="0.25">
      <c r="C32045" s="90" t="s">
        <v>30936</v>
      </c>
      <c r="D32045" s="91">
        <v>73100</v>
      </c>
      <c r="E32045" s="90" t="str">
        <f>IF(D32045=Contact!$M$4,MAX($E$2:E32044)+1,"")</f>
        <v/>
      </c>
    </row>
    <row r="32046" spans="3:5" x14ac:dyDescent="0.25">
      <c r="C32046" s="90" t="s">
        <v>30937</v>
      </c>
      <c r="D32046" s="91">
        <v>73100</v>
      </c>
      <c r="E32046" s="90" t="str">
        <f>IF(D32046=Contact!$M$4,MAX($E$2:E32045)+1,"")</f>
        <v/>
      </c>
    </row>
    <row r="32047" spans="3:5" x14ac:dyDescent="0.25">
      <c r="C32047" s="90" t="s">
        <v>30938</v>
      </c>
      <c r="D32047" s="91">
        <v>73110</v>
      </c>
      <c r="E32047" s="90" t="str">
        <f>IF(D32047=Contact!$M$4,MAX($E$2:E32046)+1,"")</f>
        <v/>
      </c>
    </row>
    <row r="32048" spans="3:5" x14ac:dyDescent="0.25">
      <c r="C32048" s="90" t="s">
        <v>30939</v>
      </c>
      <c r="D32048" s="91">
        <v>73110</v>
      </c>
      <c r="E32048" s="90" t="str">
        <f>IF(D32048=Contact!$M$4,MAX($E$2:E32047)+1,"")</f>
        <v/>
      </c>
    </row>
    <row r="32049" spans="3:5" x14ac:dyDescent="0.25">
      <c r="C32049" s="90" t="s">
        <v>30940</v>
      </c>
      <c r="D32049" s="91">
        <v>73110</v>
      </c>
      <c r="E32049" s="90" t="str">
        <f>IF(D32049=Contact!$M$4,MAX($E$2:E32048)+1,"")</f>
        <v/>
      </c>
    </row>
    <row r="32050" spans="3:5" x14ac:dyDescent="0.25">
      <c r="C32050" s="90" t="s">
        <v>30941</v>
      </c>
      <c r="D32050" s="91">
        <v>73110</v>
      </c>
      <c r="E32050" s="90" t="str">
        <f>IF(D32050=Contact!$M$4,MAX($E$2:E32049)+1,"")</f>
        <v/>
      </c>
    </row>
    <row r="32051" spans="3:5" x14ac:dyDescent="0.25">
      <c r="C32051" s="90" t="s">
        <v>9561</v>
      </c>
      <c r="D32051" s="91">
        <v>73110</v>
      </c>
      <c r="E32051" s="90" t="str">
        <f>IF(D32051=Contact!$M$4,MAX($E$2:E32050)+1,"")</f>
        <v/>
      </c>
    </row>
    <row r="32052" spans="3:5" x14ac:dyDescent="0.25">
      <c r="C32052" s="90" t="s">
        <v>30942</v>
      </c>
      <c r="D32052" s="91">
        <v>73110</v>
      </c>
      <c r="E32052" s="90" t="str">
        <f>IF(D32052=Contact!$M$4,MAX($E$2:E32051)+1,"")</f>
        <v/>
      </c>
    </row>
    <row r="32053" spans="3:5" x14ac:dyDescent="0.25">
      <c r="C32053" s="90" t="s">
        <v>2949</v>
      </c>
      <c r="D32053" s="91">
        <v>73110</v>
      </c>
      <c r="E32053" s="90" t="str">
        <f>IF(D32053=Contact!$M$4,MAX($E$2:E32052)+1,"")</f>
        <v/>
      </c>
    </row>
    <row r="32054" spans="3:5" x14ac:dyDescent="0.25">
      <c r="C32054" s="90" t="s">
        <v>30943</v>
      </c>
      <c r="D32054" s="91">
        <v>73110</v>
      </c>
      <c r="E32054" s="90" t="str">
        <f>IF(D32054=Contact!$M$4,MAX($E$2:E32053)+1,"")</f>
        <v/>
      </c>
    </row>
    <row r="32055" spans="3:5" x14ac:dyDescent="0.25">
      <c r="C32055" s="90" t="s">
        <v>3176</v>
      </c>
      <c r="D32055" s="91">
        <v>73110</v>
      </c>
      <c r="E32055" s="90" t="str">
        <f>IF(D32055=Contact!$M$4,MAX($E$2:E32054)+1,"")</f>
        <v/>
      </c>
    </row>
    <row r="32056" spans="3:5" x14ac:dyDescent="0.25">
      <c r="C32056" s="90" t="s">
        <v>30944</v>
      </c>
      <c r="D32056" s="91">
        <v>73110</v>
      </c>
      <c r="E32056" s="90" t="str">
        <f>IF(D32056=Contact!$M$4,MAX($E$2:E32055)+1,"")</f>
        <v/>
      </c>
    </row>
    <row r="32057" spans="3:5" x14ac:dyDescent="0.25">
      <c r="C32057" s="90" t="s">
        <v>30945</v>
      </c>
      <c r="D32057" s="91">
        <v>73110</v>
      </c>
      <c r="E32057" s="90" t="str">
        <f>IF(D32057=Contact!$M$4,MAX($E$2:E32056)+1,"")</f>
        <v/>
      </c>
    </row>
    <row r="32058" spans="3:5" x14ac:dyDescent="0.25">
      <c r="C32058" s="90" t="s">
        <v>29868</v>
      </c>
      <c r="D32058" s="91">
        <v>73110</v>
      </c>
      <c r="E32058" s="90" t="str">
        <f>IF(D32058=Contact!$M$4,MAX($E$2:E32057)+1,"")</f>
        <v/>
      </c>
    </row>
    <row r="32059" spans="3:5" x14ac:dyDescent="0.25">
      <c r="C32059" s="90" t="s">
        <v>30946</v>
      </c>
      <c r="D32059" s="91">
        <v>73110</v>
      </c>
      <c r="E32059" s="90" t="str">
        <f>IF(D32059=Contact!$M$4,MAX($E$2:E32058)+1,"")</f>
        <v/>
      </c>
    </row>
    <row r="32060" spans="3:5" x14ac:dyDescent="0.25">
      <c r="C32060" s="90" t="s">
        <v>30947</v>
      </c>
      <c r="D32060" s="91">
        <v>73110</v>
      </c>
      <c r="E32060" s="90" t="str">
        <f>IF(D32060=Contact!$M$4,MAX($E$2:E32059)+1,"")</f>
        <v/>
      </c>
    </row>
    <row r="32061" spans="3:5" x14ac:dyDescent="0.25">
      <c r="C32061" s="90" t="s">
        <v>30948</v>
      </c>
      <c r="D32061" s="91">
        <v>73110</v>
      </c>
      <c r="E32061" s="90" t="str">
        <f>IF(D32061=Contact!$M$4,MAX($E$2:E32060)+1,"")</f>
        <v/>
      </c>
    </row>
    <row r="32062" spans="3:5" x14ac:dyDescent="0.25">
      <c r="C32062" s="90" t="s">
        <v>30949</v>
      </c>
      <c r="D32062" s="91">
        <v>73120</v>
      </c>
      <c r="E32062" s="90" t="str">
        <f>IF(D32062=Contact!$M$4,MAX($E$2:E32061)+1,"")</f>
        <v/>
      </c>
    </row>
    <row r="32063" spans="3:5" x14ac:dyDescent="0.25">
      <c r="C32063" s="90" t="s">
        <v>25620</v>
      </c>
      <c r="D32063" s="91">
        <v>73120</v>
      </c>
      <c r="E32063" s="90" t="str">
        <f>IF(D32063=Contact!$M$4,MAX($E$2:E32062)+1,"")</f>
        <v/>
      </c>
    </row>
    <row r="32064" spans="3:5" x14ac:dyDescent="0.25">
      <c r="C32064" s="90" t="s">
        <v>30950</v>
      </c>
      <c r="D32064" s="91">
        <v>73120</v>
      </c>
      <c r="E32064" s="90" t="str">
        <f>IF(D32064=Contact!$M$4,MAX($E$2:E32063)+1,"")</f>
        <v/>
      </c>
    </row>
    <row r="32065" spans="3:5" x14ac:dyDescent="0.25">
      <c r="C32065" s="90" t="s">
        <v>30951</v>
      </c>
      <c r="D32065" s="91">
        <v>73130</v>
      </c>
      <c r="E32065" s="90" t="str">
        <f>IF(D32065=Contact!$M$4,MAX($E$2:E32064)+1,"")</f>
        <v/>
      </c>
    </row>
    <row r="32066" spans="3:5" x14ac:dyDescent="0.25">
      <c r="C32066" s="90" t="s">
        <v>30952</v>
      </c>
      <c r="D32066" s="91">
        <v>73130</v>
      </c>
      <c r="E32066" s="90" t="str">
        <f>IF(D32066=Contact!$M$4,MAX($E$2:E32065)+1,"")</f>
        <v/>
      </c>
    </row>
    <row r="32067" spans="3:5" x14ac:dyDescent="0.25">
      <c r="C32067" s="90" t="s">
        <v>30953</v>
      </c>
      <c r="D32067" s="91">
        <v>73130</v>
      </c>
      <c r="E32067" s="90" t="str">
        <f>IF(D32067=Contact!$M$4,MAX($E$2:E32066)+1,"")</f>
        <v/>
      </c>
    </row>
    <row r="32068" spans="3:5" x14ac:dyDescent="0.25">
      <c r="C32068" s="90" t="s">
        <v>30954</v>
      </c>
      <c r="D32068" s="91">
        <v>73130</v>
      </c>
      <c r="E32068" s="90" t="str">
        <f>IF(D32068=Contact!$M$4,MAX($E$2:E32067)+1,"")</f>
        <v/>
      </c>
    </row>
    <row r="32069" spans="3:5" x14ac:dyDescent="0.25">
      <c r="C32069" s="90" t="s">
        <v>30955</v>
      </c>
      <c r="D32069" s="91">
        <v>73130</v>
      </c>
      <c r="E32069" s="90" t="str">
        <f>IF(D32069=Contact!$M$4,MAX($E$2:E32068)+1,"")</f>
        <v/>
      </c>
    </row>
    <row r="32070" spans="3:5" x14ac:dyDescent="0.25">
      <c r="C32070" s="90" t="s">
        <v>30956</v>
      </c>
      <c r="D32070" s="91">
        <v>73130</v>
      </c>
      <c r="E32070" s="90" t="str">
        <f>IF(D32070=Contact!$M$4,MAX($E$2:E32069)+1,"")</f>
        <v/>
      </c>
    </row>
    <row r="32071" spans="3:5" x14ac:dyDescent="0.25">
      <c r="C32071" s="90" t="s">
        <v>30957</v>
      </c>
      <c r="D32071" s="91">
        <v>73130</v>
      </c>
      <c r="E32071" s="90" t="str">
        <f>IF(D32071=Contact!$M$4,MAX($E$2:E32070)+1,"")</f>
        <v/>
      </c>
    </row>
    <row r="32072" spans="3:5" x14ac:dyDescent="0.25">
      <c r="C32072" s="90" t="s">
        <v>30958</v>
      </c>
      <c r="D32072" s="91">
        <v>73130</v>
      </c>
      <c r="E32072" s="90" t="str">
        <f>IF(D32072=Contact!$M$4,MAX($E$2:E32071)+1,"")</f>
        <v/>
      </c>
    </row>
    <row r="32073" spans="3:5" x14ac:dyDescent="0.25">
      <c r="C32073" s="90" t="s">
        <v>30959</v>
      </c>
      <c r="D32073" s="91">
        <v>73130</v>
      </c>
      <c r="E32073" s="90" t="str">
        <f>IF(D32073=Contact!$M$4,MAX($E$2:E32072)+1,"")</f>
        <v/>
      </c>
    </row>
    <row r="32074" spans="3:5" x14ac:dyDescent="0.25">
      <c r="C32074" s="90" t="s">
        <v>30960</v>
      </c>
      <c r="D32074" s="91">
        <v>73130</v>
      </c>
      <c r="E32074" s="90" t="str">
        <f>IF(D32074=Contact!$M$4,MAX($E$2:E32073)+1,"")</f>
        <v/>
      </c>
    </row>
    <row r="32075" spans="3:5" x14ac:dyDescent="0.25">
      <c r="C32075" s="90" t="s">
        <v>30961</v>
      </c>
      <c r="D32075" s="91">
        <v>73130</v>
      </c>
      <c r="E32075" s="90" t="str">
        <f>IF(D32075=Contact!$M$4,MAX($E$2:E32074)+1,"")</f>
        <v/>
      </c>
    </row>
    <row r="32076" spans="3:5" x14ac:dyDescent="0.25">
      <c r="C32076" s="90" t="s">
        <v>8812</v>
      </c>
      <c r="D32076" s="91">
        <v>73140</v>
      </c>
      <c r="E32076" s="90" t="str">
        <f>IF(D32076=Contact!$M$4,MAX($E$2:E32075)+1,"")</f>
        <v/>
      </c>
    </row>
    <row r="32077" spans="3:5" x14ac:dyDescent="0.25">
      <c r="C32077" s="90" t="s">
        <v>30962</v>
      </c>
      <c r="D32077" s="91">
        <v>73140</v>
      </c>
      <c r="E32077" s="90" t="str">
        <f>IF(D32077=Contact!$M$4,MAX($E$2:E32076)+1,"")</f>
        <v/>
      </c>
    </row>
    <row r="32078" spans="3:5" x14ac:dyDescent="0.25">
      <c r="C32078" s="90" t="s">
        <v>30963</v>
      </c>
      <c r="D32078" s="91">
        <v>73140</v>
      </c>
      <c r="E32078" s="90" t="str">
        <f>IF(D32078=Contact!$M$4,MAX($E$2:E32077)+1,"")</f>
        <v/>
      </c>
    </row>
    <row r="32079" spans="3:5" x14ac:dyDescent="0.25">
      <c r="C32079" s="90" t="s">
        <v>30964</v>
      </c>
      <c r="D32079" s="91">
        <v>73140</v>
      </c>
      <c r="E32079" s="90" t="str">
        <f>IF(D32079=Contact!$M$4,MAX($E$2:E32078)+1,"")</f>
        <v/>
      </c>
    </row>
    <row r="32080" spans="3:5" x14ac:dyDescent="0.25">
      <c r="C32080" s="90" t="s">
        <v>30965</v>
      </c>
      <c r="D32080" s="91">
        <v>73140</v>
      </c>
      <c r="E32080" s="90" t="str">
        <f>IF(D32080=Contact!$M$4,MAX($E$2:E32079)+1,"")</f>
        <v/>
      </c>
    </row>
    <row r="32081" spans="3:5" x14ac:dyDescent="0.25">
      <c r="C32081" s="90" t="s">
        <v>30966</v>
      </c>
      <c r="D32081" s="91">
        <v>73140</v>
      </c>
      <c r="E32081" s="90" t="str">
        <f>IF(D32081=Contact!$M$4,MAX($E$2:E32080)+1,"")</f>
        <v/>
      </c>
    </row>
    <row r="32082" spans="3:5" x14ac:dyDescent="0.25">
      <c r="C32082" s="90" t="s">
        <v>30967</v>
      </c>
      <c r="D32082" s="91">
        <v>73150</v>
      </c>
      <c r="E32082" s="90" t="str">
        <f>IF(D32082=Contact!$M$4,MAX($E$2:E32081)+1,"")</f>
        <v/>
      </c>
    </row>
    <row r="32083" spans="3:5" x14ac:dyDescent="0.25">
      <c r="C32083" s="90" t="s">
        <v>30968</v>
      </c>
      <c r="D32083" s="91">
        <v>73160</v>
      </c>
      <c r="E32083" s="90" t="str">
        <f>IF(D32083=Contact!$M$4,MAX($E$2:E32082)+1,"")</f>
        <v/>
      </c>
    </row>
    <row r="32084" spans="3:5" x14ac:dyDescent="0.25">
      <c r="C32084" s="90" t="s">
        <v>30969</v>
      </c>
      <c r="D32084" s="91">
        <v>73160</v>
      </c>
      <c r="E32084" s="90" t="str">
        <f>IF(D32084=Contact!$M$4,MAX($E$2:E32083)+1,"")</f>
        <v/>
      </c>
    </row>
    <row r="32085" spans="3:5" x14ac:dyDescent="0.25">
      <c r="C32085" s="90" t="s">
        <v>30970</v>
      </c>
      <c r="D32085" s="91">
        <v>73160</v>
      </c>
      <c r="E32085" s="90" t="str">
        <f>IF(D32085=Contact!$M$4,MAX($E$2:E32084)+1,"")</f>
        <v/>
      </c>
    </row>
    <row r="32086" spans="3:5" x14ac:dyDescent="0.25">
      <c r="C32086" s="90" t="s">
        <v>30971</v>
      </c>
      <c r="D32086" s="91">
        <v>73160</v>
      </c>
      <c r="E32086" s="90" t="str">
        <f>IF(D32086=Contact!$M$4,MAX($E$2:E32085)+1,"")</f>
        <v/>
      </c>
    </row>
    <row r="32087" spans="3:5" x14ac:dyDescent="0.25">
      <c r="C32087" s="90" t="s">
        <v>1368</v>
      </c>
      <c r="D32087" s="91">
        <v>73160</v>
      </c>
      <c r="E32087" s="90" t="str">
        <f>IF(D32087=Contact!$M$4,MAX($E$2:E32086)+1,"")</f>
        <v/>
      </c>
    </row>
    <row r="32088" spans="3:5" x14ac:dyDescent="0.25">
      <c r="C32088" s="90" t="s">
        <v>30972</v>
      </c>
      <c r="D32088" s="91">
        <v>73160</v>
      </c>
      <c r="E32088" s="90" t="str">
        <f>IF(D32088=Contact!$M$4,MAX($E$2:E32087)+1,"")</f>
        <v/>
      </c>
    </row>
    <row r="32089" spans="3:5" x14ac:dyDescent="0.25">
      <c r="C32089" s="90" t="s">
        <v>30973</v>
      </c>
      <c r="D32089" s="91">
        <v>73160</v>
      </c>
      <c r="E32089" s="90" t="str">
        <f>IF(D32089=Contact!$M$4,MAX($E$2:E32088)+1,"")</f>
        <v/>
      </c>
    </row>
    <row r="32090" spans="3:5" x14ac:dyDescent="0.25">
      <c r="C32090" s="90" t="s">
        <v>30974</v>
      </c>
      <c r="D32090" s="91">
        <v>73170</v>
      </c>
      <c r="E32090" s="90" t="str">
        <f>IF(D32090=Contact!$M$4,MAX($E$2:E32089)+1,"")</f>
        <v/>
      </c>
    </row>
    <row r="32091" spans="3:5" x14ac:dyDescent="0.25">
      <c r="C32091" s="90" t="s">
        <v>30975</v>
      </c>
      <c r="D32091" s="91">
        <v>73170</v>
      </c>
      <c r="E32091" s="90" t="str">
        <f>IF(D32091=Contact!$M$4,MAX($E$2:E32090)+1,"")</f>
        <v/>
      </c>
    </row>
    <row r="32092" spans="3:5" x14ac:dyDescent="0.25">
      <c r="C32092" s="90" t="s">
        <v>30976</v>
      </c>
      <c r="D32092" s="91">
        <v>73170</v>
      </c>
      <c r="E32092" s="90" t="str">
        <f>IF(D32092=Contact!$M$4,MAX($E$2:E32091)+1,"")</f>
        <v/>
      </c>
    </row>
    <row r="32093" spans="3:5" x14ac:dyDescent="0.25">
      <c r="C32093" s="90" t="s">
        <v>30977</v>
      </c>
      <c r="D32093" s="91">
        <v>73170</v>
      </c>
      <c r="E32093" s="90" t="str">
        <f>IF(D32093=Contact!$M$4,MAX($E$2:E32092)+1,"")</f>
        <v/>
      </c>
    </row>
    <row r="32094" spans="3:5" x14ac:dyDescent="0.25">
      <c r="C32094" s="90" t="s">
        <v>30978</v>
      </c>
      <c r="D32094" s="91">
        <v>73170</v>
      </c>
      <c r="E32094" s="90" t="str">
        <f>IF(D32094=Contact!$M$4,MAX($E$2:E32093)+1,"")</f>
        <v/>
      </c>
    </row>
    <row r="32095" spans="3:5" x14ac:dyDescent="0.25">
      <c r="C32095" s="90" t="s">
        <v>8939</v>
      </c>
      <c r="D32095" s="91">
        <v>73170</v>
      </c>
      <c r="E32095" s="90" t="str">
        <f>IF(D32095=Contact!$M$4,MAX($E$2:E32094)+1,"")</f>
        <v/>
      </c>
    </row>
    <row r="32096" spans="3:5" x14ac:dyDescent="0.25">
      <c r="C32096" s="90" t="s">
        <v>30979</v>
      </c>
      <c r="D32096" s="91">
        <v>73170</v>
      </c>
      <c r="E32096" s="90" t="str">
        <f>IF(D32096=Contact!$M$4,MAX($E$2:E32095)+1,"")</f>
        <v/>
      </c>
    </row>
    <row r="32097" spans="3:5" x14ac:dyDescent="0.25">
      <c r="C32097" s="90" t="s">
        <v>30980</v>
      </c>
      <c r="D32097" s="91">
        <v>73170</v>
      </c>
      <c r="E32097" s="90" t="str">
        <f>IF(D32097=Contact!$M$4,MAX($E$2:E32096)+1,"")</f>
        <v/>
      </c>
    </row>
    <row r="32098" spans="3:5" x14ac:dyDescent="0.25">
      <c r="C32098" s="90" t="s">
        <v>421</v>
      </c>
      <c r="D32098" s="91">
        <v>73170</v>
      </c>
      <c r="E32098" s="90" t="str">
        <f>IF(D32098=Contact!$M$4,MAX($E$2:E32097)+1,"")</f>
        <v/>
      </c>
    </row>
    <row r="32099" spans="3:5" x14ac:dyDescent="0.25">
      <c r="C32099" s="90" t="s">
        <v>30981</v>
      </c>
      <c r="D32099" s="91">
        <v>73170</v>
      </c>
      <c r="E32099" s="90" t="str">
        <f>IF(D32099=Contact!$M$4,MAX($E$2:E32098)+1,"")</f>
        <v/>
      </c>
    </row>
    <row r="32100" spans="3:5" x14ac:dyDescent="0.25">
      <c r="C32100" s="90" t="s">
        <v>30982</v>
      </c>
      <c r="D32100" s="91">
        <v>73170</v>
      </c>
      <c r="E32100" s="90" t="str">
        <f>IF(D32100=Contact!$M$4,MAX($E$2:E32099)+1,"")</f>
        <v/>
      </c>
    </row>
    <row r="32101" spans="3:5" x14ac:dyDescent="0.25">
      <c r="C32101" s="90" t="s">
        <v>30983</v>
      </c>
      <c r="D32101" s="91">
        <v>73170</v>
      </c>
      <c r="E32101" s="90" t="str">
        <f>IF(D32101=Contact!$M$4,MAX($E$2:E32100)+1,"")</f>
        <v/>
      </c>
    </row>
    <row r="32102" spans="3:5" x14ac:dyDescent="0.25">
      <c r="C32102" s="90" t="s">
        <v>30984</v>
      </c>
      <c r="D32102" s="91">
        <v>73170</v>
      </c>
      <c r="E32102" s="90" t="str">
        <f>IF(D32102=Contact!$M$4,MAX($E$2:E32101)+1,"")</f>
        <v/>
      </c>
    </row>
    <row r="32103" spans="3:5" x14ac:dyDescent="0.25">
      <c r="C32103" s="90" t="s">
        <v>1008</v>
      </c>
      <c r="D32103" s="91">
        <v>73190</v>
      </c>
      <c r="E32103" s="90" t="str">
        <f>IF(D32103=Contact!$M$4,MAX($E$2:E32102)+1,"")</f>
        <v/>
      </c>
    </row>
    <row r="32104" spans="3:5" x14ac:dyDescent="0.25">
      <c r="C32104" s="90" t="s">
        <v>30985</v>
      </c>
      <c r="D32104" s="91">
        <v>73190</v>
      </c>
      <c r="E32104" s="90" t="str">
        <f>IF(D32104=Contact!$M$4,MAX($E$2:E32103)+1,"")</f>
        <v/>
      </c>
    </row>
    <row r="32105" spans="3:5" x14ac:dyDescent="0.25">
      <c r="C32105" s="90" t="s">
        <v>30986</v>
      </c>
      <c r="D32105" s="91">
        <v>73190</v>
      </c>
      <c r="E32105" s="90" t="str">
        <f>IF(D32105=Contact!$M$4,MAX($E$2:E32104)+1,"")</f>
        <v/>
      </c>
    </row>
    <row r="32106" spans="3:5" x14ac:dyDescent="0.25">
      <c r="C32106" s="90" t="s">
        <v>30987</v>
      </c>
      <c r="D32106" s="91">
        <v>73190</v>
      </c>
      <c r="E32106" s="90" t="str">
        <f>IF(D32106=Contact!$M$4,MAX($E$2:E32105)+1,"")</f>
        <v/>
      </c>
    </row>
    <row r="32107" spans="3:5" x14ac:dyDescent="0.25">
      <c r="C32107" s="90" t="s">
        <v>30988</v>
      </c>
      <c r="D32107" s="91">
        <v>73190</v>
      </c>
      <c r="E32107" s="90" t="str">
        <f>IF(D32107=Contact!$M$4,MAX($E$2:E32106)+1,"")</f>
        <v/>
      </c>
    </row>
    <row r="32108" spans="3:5" x14ac:dyDescent="0.25">
      <c r="C32108" s="90" t="s">
        <v>30989</v>
      </c>
      <c r="D32108" s="91">
        <v>73190</v>
      </c>
      <c r="E32108" s="90" t="str">
        <f>IF(D32108=Contact!$M$4,MAX($E$2:E32107)+1,"")</f>
        <v/>
      </c>
    </row>
    <row r="32109" spans="3:5" x14ac:dyDescent="0.25">
      <c r="C32109" s="90" t="s">
        <v>30990</v>
      </c>
      <c r="D32109" s="91">
        <v>73190</v>
      </c>
      <c r="E32109" s="90" t="str">
        <f>IF(D32109=Contact!$M$4,MAX($E$2:E32108)+1,"")</f>
        <v/>
      </c>
    </row>
    <row r="32110" spans="3:5" x14ac:dyDescent="0.25">
      <c r="C32110" s="90" t="s">
        <v>30991</v>
      </c>
      <c r="D32110" s="91">
        <v>73200</v>
      </c>
      <c r="E32110" s="90" t="str">
        <f>IF(D32110=Contact!$M$4,MAX($E$2:E32109)+1,"")</f>
        <v/>
      </c>
    </row>
    <row r="32111" spans="3:5" x14ac:dyDescent="0.25">
      <c r="C32111" s="90" t="s">
        <v>30992</v>
      </c>
      <c r="D32111" s="91">
        <v>73200</v>
      </c>
      <c r="E32111" s="90" t="str">
        <f>IF(D32111=Contact!$M$4,MAX($E$2:E32110)+1,"")</f>
        <v/>
      </c>
    </row>
    <row r="32112" spans="3:5" x14ac:dyDescent="0.25">
      <c r="C32112" s="90" t="s">
        <v>30993</v>
      </c>
      <c r="D32112" s="91">
        <v>73200</v>
      </c>
      <c r="E32112" s="90" t="str">
        <f>IF(D32112=Contact!$M$4,MAX($E$2:E32111)+1,"")</f>
        <v/>
      </c>
    </row>
    <row r="32113" spans="3:5" x14ac:dyDescent="0.25">
      <c r="C32113" s="90" t="s">
        <v>30994</v>
      </c>
      <c r="D32113" s="91">
        <v>73200</v>
      </c>
      <c r="E32113" s="90" t="str">
        <f>IF(D32113=Contact!$M$4,MAX($E$2:E32112)+1,"")</f>
        <v/>
      </c>
    </row>
    <row r="32114" spans="3:5" x14ac:dyDescent="0.25">
      <c r="C32114" s="90" t="s">
        <v>8768</v>
      </c>
      <c r="D32114" s="91">
        <v>73200</v>
      </c>
      <c r="E32114" s="90" t="str">
        <f>IF(D32114=Contact!$M$4,MAX($E$2:E32113)+1,"")</f>
        <v/>
      </c>
    </row>
    <row r="32115" spans="3:5" x14ac:dyDescent="0.25">
      <c r="C32115" s="90" t="s">
        <v>30995</v>
      </c>
      <c r="D32115" s="91">
        <v>73200</v>
      </c>
      <c r="E32115" s="90" t="str">
        <f>IF(D32115=Contact!$M$4,MAX($E$2:E32114)+1,"")</f>
        <v/>
      </c>
    </row>
    <row r="32116" spans="3:5" x14ac:dyDescent="0.25">
      <c r="C32116" s="90" t="s">
        <v>30996</v>
      </c>
      <c r="D32116" s="91">
        <v>73200</v>
      </c>
      <c r="E32116" s="90" t="str">
        <f>IF(D32116=Contact!$M$4,MAX($E$2:E32115)+1,"")</f>
        <v/>
      </c>
    </row>
    <row r="32117" spans="3:5" x14ac:dyDescent="0.25">
      <c r="C32117" s="90" t="s">
        <v>30997</v>
      </c>
      <c r="D32117" s="91">
        <v>73200</v>
      </c>
      <c r="E32117" s="90" t="str">
        <f>IF(D32117=Contact!$M$4,MAX($E$2:E32116)+1,"")</f>
        <v/>
      </c>
    </row>
    <row r="32118" spans="3:5" x14ac:dyDescent="0.25">
      <c r="C32118" s="90" t="s">
        <v>30998</v>
      </c>
      <c r="D32118" s="91">
        <v>73200</v>
      </c>
      <c r="E32118" s="90" t="str">
        <f>IF(D32118=Contact!$M$4,MAX($E$2:E32117)+1,"")</f>
        <v/>
      </c>
    </row>
    <row r="32119" spans="3:5" x14ac:dyDescent="0.25">
      <c r="C32119" s="90" t="s">
        <v>30999</v>
      </c>
      <c r="D32119" s="91">
        <v>73200</v>
      </c>
      <c r="E32119" s="90" t="str">
        <f>IF(D32119=Contact!$M$4,MAX($E$2:E32118)+1,"")</f>
        <v/>
      </c>
    </row>
    <row r="32120" spans="3:5" x14ac:dyDescent="0.25">
      <c r="C32120" s="90" t="s">
        <v>31000</v>
      </c>
      <c r="D32120" s="91">
        <v>73200</v>
      </c>
      <c r="E32120" s="90" t="str">
        <f>IF(D32120=Contact!$M$4,MAX($E$2:E32119)+1,"")</f>
        <v/>
      </c>
    </row>
    <row r="32121" spans="3:5" x14ac:dyDescent="0.25">
      <c r="C32121" s="90" t="s">
        <v>31001</v>
      </c>
      <c r="D32121" s="91">
        <v>73210</v>
      </c>
      <c r="E32121" s="90" t="str">
        <f>IF(D32121=Contact!$M$4,MAX($E$2:E32120)+1,"")</f>
        <v/>
      </c>
    </row>
    <row r="32122" spans="3:5" x14ac:dyDescent="0.25">
      <c r="C32122" s="90" t="s">
        <v>31002</v>
      </c>
      <c r="D32122" s="91">
        <v>73210</v>
      </c>
      <c r="E32122" s="90" t="str">
        <f>IF(D32122=Contact!$M$4,MAX($E$2:E32121)+1,"")</f>
        <v/>
      </c>
    </row>
    <row r="32123" spans="3:5" x14ac:dyDescent="0.25">
      <c r="C32123" s="90" t="s">
        <v>31003</v>
      </c>
      <c r="D32123" s="91">
        <v>73210</v>
      </c>
      <c r="E32123" s="90" t="str">
        <f>IF(D32123=Contact!$M$4,MAX($E$2:E32122)+1,"")</f>
        <v/>
      </c>
    </row>
    <row r="32124" spans="3:5" x14ac:dyDescent="0.25">
      <c r="C32124" s="90" t="s">
        <v>31004</v>
      </c>
      <c r="D32124" s="91">
        <v>73210</v>
      </c>
      <c r="E32124" s="90" t="str">
        <f>IF(D32124=Contact!$M$4,MAX($E$2:E32123)+1,"")</f>
        <v/>
      </c>
    </row>
    <row r="32125" spans="3:5" x14ac:dyDescent="0.25">
      <c r="C32125" s="90" t="s">
        <v>31005</v>
      </c>
      <c r="D32125" s="91">
        <v>73210</v>
      </c>
      <c r="E32125" s="90" t="str">
        <f>IF(D32125=Contact!$M$4,MAX($E$2:E32124)+1,"")</f>
        <v/>
      </c>
    </row>
    <row r="32126" spans="3:5" x14ac:dyDescent="0.25">
      <c r="C32126" s="90" t="s">
        <v>31006</v>
      </c>
      <c r="D32126" s="91">
        <v>73210</v>
      </c>
      <c r="E32126" s="90" t="str">
        <f>IF(D32126=Contact!$M$4,MAX($E$2:E32125)+1,"")</f>
        <v/>
      </c>
    </row>
    <row r="32127" spans="3:5" x14ac:dyDescent="0.25">
      <c r="C32127" s="90" t="s">
        <v>31007</v>
      </c>
      <c r="D32127" s="91">
        <v>73210</v>
      </c>
      <c r="E32127" s="90" t="str">
        <f>IF(D32127=Contact!$M$4,MAX($E$2:E32126)+1,"")</f>
        <v/>
      </c>
    </row>
    <row r="32128" spans="3:5" x14ac:dyDescent="0.25">
      <c r="C32128" s="90" t="s">
        <v>31008</v>
      </c>
      <c r="D32128" s="91">
        <v>73210</v>
      </c>
      <c r="E32128" s="90" t="str">
        <f>IF(D32128=Contact!$M$4,MAX($E$2:E32127)+1,"")</f>
        <v/>
      </c>
    </row>
    <row r="32129" spans="3:5" x14ac:dyDescent="0.25">
      <c r="C32129" s="90" t="s">
        <v>31009</v>
      </c>
      <c r="D32129" s="91">
        <v>73210</v>
      </c>
      <c r="E32129" s="90" t="str">
        <f>IF(D32129=Contact!$M$4,MAX($E$2:E32128)+1,"")</f>
        <v/>
      </c>
    </row>
    <row r="32130" spans="3:5" x14ac:dyDescent="0.25">
      <c r="C32130" s="90" t="s">
        <v>31010</v>
      </c>
      <c r="D32130" s="91">
        <v>73210</v>
      </c>
      <c r="E32130" s="90" t="str">
        <f>IF(D32130=Contact!$M$4,MAX($E$2:E32129)+1,"")</f>
        <v/>
      </c>
    </row>
    <row r="32131" spans="3:5" x14ac:dyDescent="0.25">
      <c r="C32131" s="90" t="s">
        <v>31011</v>
      </c>
      <c r="D32131" s="91">
        <v>73210</v>
      </c>
      <c r="E32131" s="90" t="str">
        <f>IF(D32131=Contact!$M$4,MAX($E$2:E32130)+1,"")</f>
        <v/>
      </c>
    </row>
    <row r="32132" spans="3:5" x14ac:dyDescent="0.25">
      <c r="C32132" s="90" t="s">
        <v>31012</v>
      </c>
      <c r="D32132" s="91">
        <v>73210</v>
      </c>
      <c r="E32132" s="90" t="str">
        <f>IF(D32132=Contact!$M$4,MAX($E$2:E32131)+1,"")</f>
        <v/>
      </c>
    </row>
    <row r="32133" spans="3:5" x14ac:dyDescent="0.25">
      <c r="C32133" s="90" t="s">
        <v>21779</v>
      </c>
      <c r="D32133" s="91">
        <v>73210</v>
      </c>
      <c r="E32133" s="90" t="str">
        <f>IF(D32133=Contact!$M$4,MAX($E$2:E32132)+1,"")</f>
        <v/>
      </c>
    </row>
    <row r="32134" spans="3:5" x14ac:dyDescent="0.25">
      <c r="C32134" s="90" t="s">
        <v>31013</v>
      </c>
      <c r="D32134" s="91">
        <v>73220</v>
      </c>
      <c r="E32134" s="90" t="str">
        <f>IF(D32134=Contact!$M$4,MAX($E$2:E32133)+1,"")</f>
        <v/>
      </c>
    </row>
    <row r="32135" spans="3:5" x14ac:dyDescent="0.25">
      <c r="C32135" s="90" t="s">
        <v>31014</v>
      </c>
      <c r="D32135" s="91">
        <v>73220</v>
      </c>
      <c r="E32135" s="90" t="str">
        <f>IF(D32135=Contact!$M$4,MAX($E$2:E32134)+1,"")</f>
        <v/>
      </c>
    </row>
    <row r="32136" spans="3:5" x14ac:dyDescent="0.25">
      <c r="C32136" s="90" t="s">
        <v>74</v>
      </c>
      <c r="D32136" s="91">
        <v>73220</v>
      </c>
      <c r="E32136" s="90" t="str">
        <f>IF(D32136=Contact!$M$4,MAX($E$2:E32135)+1,"")</f>
        <v/>
      </c>
    </row>
    <row r="32137" spans="3:5" x14ac:dyDescent="0.25">
      <c r="C32137" s="90" t="s">
        <v>31015</v>
      </c>
      <c r="D32137" s="91">
        <v>73220</v>
      </c>
      <c r="E32137" s="90" t="str">
        <f>IF(D32137=Contact!$M$4,MAX($E$2:E32136)+1,"")</f>
        <v/>
      </c>
    </row>
    <row r="32138" spans="3:5" x14ac:dyDescent="0.25">
      <c r="C32138" s="90" t="s">
        <v>31016</v>
      </c>
      <c r="D32138" s="91">
        <v>73220</v>
      </c>
      <c r="E32138" s="90" t="str">
        <f>IF(D32138=Contact!$M$4,MAX($E$2:E32137)+1,"")</f>
        <v/>
      </c>
    </row>
    <row r="32139" spans="3:5" x14ac:dyDescent="0.25">
      <c r="C32139" s="90" t="s">
        <v>31017</v>
      </c>
      <c r="D32139" s="91">
        <v>73220</v>
      </c>
      <c r="E32139" s="90" t="str">
        <f>IF(D32139=Contact!$M$4,MAX($E$2:E32138)+1,"")</f>
        <v/>
      </c>
    </row>
    <row r="32140" spans="3:5" x14ac:dyDescent="0.25">
      <c r="C32140" s="90" t="s">
        <v>31018</v>
      </c>
      <c r="D32140" s="91">
        <v>73220</v>
      </c>
      <c r="E32140" s="90" t="str">
        <f>IF(D32140=Contact!$M$4,MAX($E$2:E32139)+1,"")</f>
        <v/>
      </c>
    </row>
    <row r="32141" spans="3:5" x14ac:dyDescent="0.25">
      <c r="C32141" s="90" t="s">
        <v>31019</v>
      </c>
      <c r="D32141" s="91">
        <v>73220</v>
      </c>
      <c r="E32141" s="90" t="str">
        <f>IF(D32141=Contact!$M$4,MAX($E$2:E32140)+1,"")</f>
        <v/>
      </c>
    </row>
    <row r="32142" spans="3:5" x14ac:dyDescent="0.25">
      <c r="C32142" s="90" t="s">
        <v>31020</v>
      </c>
      <c r="D32142" s="91">
        <v>73220</v>
      </c>
      <c r="E32142" s="90" t="str">
        <f>IF(D32142=Contact!$M$4,MAX($E$2:E32141)+1,"")</f>
        <v/>
      </c>
    </row>
    <row r="32143" spans="3:5" x14ac:dyDescent="0.25">
      <c r="C32143" s="90" t="s">
        <v>31021</v>
      </c>
      <c r="D32143" s="91">
        <v>73220</v>
      </c>
      <c r="E32143" s="90" t="str">
        <f>IF(D32143=Contact!$M$4,MAX($E$2:E32142)+1,"")</f>
        <v/>
      </c>
    </row>
    <row r="32144" spans="3:5" x14ac:dyDescent="0.25">
      <c r="C32144" s="90" t="s">
        <v>3168</v>
      </c>
      <c r="D32144" s="91">
        <v>73220</v>
      </c>
      <c r="E32144" s="90" t="str">
        <f>IF(D32144=Contact!$M$4,MAX($E$2:E32143)+1,"")</f>
        <v/>
      </c>
    </row>
    <row r="32145" spans="3:5" x14ac:dyDescent="0.25">
      <c r="C32145" s="90" t="s">
        <v>31022</v>
      </c>
      <c r="D32145" s="91">
        <v>73220</v>
      </c>
      <c r="E32145" s="90" t="str">
        <f>IF(D32145=Contact!$M$4,MAX($E$2:E32144)+1,"")</f>
        <v/>
      </c>
    </row>
    <row r="32146" spans="3:5" x14ac:dyDescent="0.25">
      <c r="C32146" s="90" t="s">
        <v>3930</v>
      </c>
      <c r="D32146" s="91">
        <v>73230</v>
      </c>
      <c r="E32146" s="90" t="str">
        <f>IF(D32146=Contact!$M$4,MAX($E$2:E32145)+1,"")</f>
        <v/>
      </c>
    </row>
    <row r="32147" spans="3:5" x14ac:dyDescent="0.25">
      <c r="C32147" s="90" t="s">
        <v>31023</v>
      </c>
      <c r="D32147" s="91">
        <v>73230</v>
      </c>
      <c r="E32147" s="90" t="str">
        <f>IF(D32147=Contact!$M$4,MAX($E$2:E32146)+1,"")</f>
        <v/>
      </c>
    </row>
    <row r="32148" spans="3:5" x14ac:dyDescent="0.25">
      <c r="C32148" s="90" t="s">
        <v>31024</v>
      </c>
      <c r="D32148" s="91">
        <v>73230</v>
      </c>
      <c r="E32148" s="90" t="str">
        <f>IF(D32148=Contact!$M$4,MAX($E$2:E32147)+1,"")</f>
        <v/>
      </c>
    </row>
    <row r="32149" spans="3:5" x14ac:dyDescent="0.25">
      <c r="C32149" s="90" t="s">
        <v>31025</v>
      </c>
      <c r="D32149" s="91">
        <v>73230</v>
      </c>
      <c r="E32149" s="90" t="str">
        <f>IF(D32149=Contact!$M$4,MAX($E$2:E32148)+1,"")</f>
        <v/>
      </c>
    </row>
    <row r="32150" spans="3:5" x14ac:dyDescent="0.25">
      <c r="C32150" s="90" t="s">
        <v>31026</v>
      </c>
      <c r="D32150" s="91">
        <v>73230</v>
      </c>
      <c r="E32150" s="90" t="str">
        <f>IF(D32150=Contact!$M$4,MAX($E$2:E32149)+1,"")</f>
        <v/>
      </c>
    </row>
    <row r="32151" spans="3:5" x14ac:dyDescent="0.25">
      <c r="C32151" s="90" t="s">
        <v>1548</v>
      </c>
      <c r="D32151" s="91">
        <v>73230</v>
      </c>
      <c r="E32151" s="90" t="str">
        <f>IF(D32151=Contact!$M$4,MAX($E$2:E32150)+1,"")</f>
        <v/>
      </c>
    </row>
    <row r="32152" spans="3:5" x14ac:dyDescent="0.25">
      <c r="C32152" s="90" t="s">
        <v>31027</v>
      </c>
      <c r="D32152" s="91">
        <v>73230</v>
      </c>
      <c r="E32152" s="90" t="str">
        <f>IF(D32152=Contact!$M$4,MAX($E$2:E32151)+1,"")</f>
        <v/>
      </c>
    </row>
    <row r="32153" spans="3:5" x14ac:dyDescent="0.25">
      <c r="C32153" s="90" t="s">
        <v>31028</v>
      </c>
      <c r="D32153" s="91">
        <v>73240</v>
      </c>
      <c r="E32153" s="90" t="str">
        <f>IF(D32153=Contact!$M$4,MAX($E$2:E32152)+1,"")</f>
        <v/>
      </c>
    </row>
    <row r="32154" spans="3:5" x14ac:dyDescent="0.25">
      <c r="C32154" s="90" t="s">
        <v>31029</v>
      </c>
      <c r="D32154" s="91">
        <v>73240</v>
      </c>
      <c r="E32154" s="90" t="str">
        <f>IF(D32154=Contact!$M$4,MAX($E$2:E32153)+1,"")</f>
        <v/>
      </c>
    </row>
    <row r="32155" spans="3:5" x14ac:dyDescent="0.25">
      <c r="C32155" s="90" t="s">
        <v>31030</v>
      </c>
      <c r="D32155" s="91">
        <v>73240</v>
      </c>
      <c r="E32155" s="90" t="str">
        <f>IF(D32155=Contact!$M$4,MAX($E$2:E32154)+1,"")</f>
        <v/>
      </c>
    </row>
    <row r="32156" spans="3:5" x14ac:dyDescent="0.25">
      <c r="C32156" s="90" t="s">
        <v>7436</v>
      </c>
      <c r="D32156" s="91">
        <v>73240</v>
      </c>
      <c r="E32156" s="90" t="str">
        <f>IF(D32156=Contact!$M$4,MAX($E$2:E32155)+1,"")</f>
        <v/>
      </c>
    </row>
    <row r="32157" spans="3:5" x14ac:dyDescent="0.25">
      <c r="C32157" s="90" t="s">
        <v>31031</v>
      </c>
      <c r="D32157" s="91">
        <v>73240</v>
      </c>
      <c r="E32157" s="90" t="str">
        <f>IF(D32157=Contact!$M$4,MAX($E$2:E32156)+1,"")</f>
        <v/>
      </c>
    </row>
    <row r="32158" spans="3:5" x14ac:dyDescent="0.25">
      <c r="C32158" s="90" t="s">
        <v>31032</v>
      </c>
      <c r="D32158" s="91">
        <v>73240</v>
      </c>
      <c r="E32158" s="90" t="str">
        <f>IF(D32158=Contact!$M$4,MAX($E$2:E32157)+1,"")</f>
        <v/>
      </c>
    </row>
    <row r="32159" spans="3:5" x14ac:dyDescent="0.25">
      <c r="C32159" s="90" t="s">
        <v>31033</v>
      </c>
      <c r="D32159" s="91">
        <v>73240</v>
      </c>
      <c r="E32159" s="90" t="str">
        <f>IF(D32159=Contact!$M$4,MAX($E$2:E32158)+1,"")</f>
        <v/>
      </c>
    </row>
    <row r="32160" spans="3:5" x14ac:dyDescent="0.25">
      <c r="C32160" s="90" t="s">
        <v>31034</v>
      </c>
      <c r="D32160" s="91">
        <v>73250</v>
      </c>
      <c r="E32160" s="90" t="str">
        <f>IF(D32160=Contact!$M$4,MAX($E$2:E32159)+1,"")</f>
        <v/>
      </c>
    </row>
    <row r="32161" spans="3:5" x14ac:dyDescent="0.25">
      <c r="C32161" s="90" t="s">
        <v>31035</v>
      </c>
      <c r="D32161" s="91">
        <v>73250</v>
      </c>
      <c r="E32161" s="90" t="str">
        <f>IF(D32161=Contact!$M$4,MAX($E$2:E32160)+1,"")</f>
        <v/>
      </c>
    </row>
    <row r="32162" spans="3:5" x14ac:dyDescent="0.25">
      <c r="C32162" s="90" t="s">
        <v>31036</v>
      </c>
      <c r="D32162" s="91">
        <v>73250</v>
      </c>
      <c r="E32162" s="90" t="str">
        <f>IF(D32162=Contact!$M$4,MAX($E$2:E32161)+1,"")</f>
        <v/>
      </c>
    </row>
    <row r="32163" spans="3:5" x14ac:dyDescent="0.25">
      <c r="C32163" s="90" t="s">
        <v>31037</v>
      </c>
      <c r="D32163" s="91">
        <v>73260</v>
      </c>
      <c r="E32163" s="90" t="str">
        <f>IF(D32163=Contact!$M$4,MAX($E$2:E32162)+1,"")</f>
        <v/>
      </c>
    </row>
    <row r="32164" spans="3:5" x14ac:dyDescent="0.25">
      <c r="C32164" s="90" t="s">
        <v>12612</v>
      </c>
      <c r="D32164" s="91">
        <v>73260</v>
      </c>
      <c r="E32164" s="90" t="str">
        <f>IF(D32164=Contact!$M$4,MAX($E$2:E32163)+1,"")</f>
        <v/>
      </c>
    </row>
    <row r="32165" spans="3:5" x14ac:dyDescent="0.25">
      <c r="C32165" s="90" t="s">
        <v>31038</v>
      </c>
      <c r="D32165" s="91">
        <v>73260</v>
      </c>
      <c r="E32165" s="90" t="str">
        <f>IF(D32165=Contact!$M$4,MAX($E$2:E32164)+1,"")</f>
        <v/>
      </c>
    </row>
    <row r="32166" spans="3:5" x14ac:dyDescent="0.25">
      <c r="C32166" s="90" t="s">
        <v>31039</v>
      </c>
      <c r="D32166" s="91">
        <v>73260</v>
      </c>
      <c r="E32166" s="90" t="str">
        <f>IF(D32166=Contact!$M$4,MAX($E$2:E32165)+1,"")</f>
        <v/>
      </c>
    </row>
    <row r="32167" spans="3:5" x14ac:dyDescent="0.25">
      <c r="C32167" s="90" t="s">
        <v>31040</v>
      </c>
      <c r="D32167" s="91">
        <v>73260</v>
      </c>
      <c r="E32167" s="90" t="str">
        <f>IF(D32167=Contact!$M$4,MAX($E$2:E32166)+1,"")</f>
        <v/>
      </c>
    </row>
    <row r="32168" spans="3:5" x14ac:dyDescent="0.25">
      <c r="C32168" s="90" t="s">
        <v>1052</v>
      </c>
      <c r="D32168" s="91">
        <v>73260</v>
      </c>
      <c r="E32168" s="90" t="str">
        <f>IF(D32168=Contact!$M$4,MAX($E$2:E32167)+1,"")</f>
        <v/>
      </c>
    </row>
    <row r="32169" spans="3:5" x14ac:dyDescent="0.25">
      <c r="C32169" s="90" t="s">
        <v>31041</v>
      </c>
      <c r="D32169" s="91">
        <v>73260</v>
      </c>
      <c r="E32169" s="90" t="str">
        <f>IF(D32169=Contact!$M$4,MAX($E$2:E32168)+1,"")</f>
        <v/>
      </c>
    </row>
    <row r="32170" spans="3:5" x14ac:dyDescent="0.25">
      <c r="C32170" s="90" t="s">
        <v>31042</v>
      </c>
      <c r="D32170" s="91">
        <v>73260</v>
      </c>
      <c r="E32170" s="90" t="str">
        <f>IF(D32170=Contact!$M$4,MAX($E$2:E32169)+1,"")</f>
        <v/>
      </c>
    </row>
    <row r="32171" spans="3:5" x14ac:dyDescent="0.25">
      <c r="C32171" s="90" t="s">
        <v>2582</v>
      </c>
      <c r="D32171" s="91">
        <v>73260</v>
      </c>
      <c r="E32171" s="90" t="str">
        <f>IF(D32171=Contact!$M$4,MAX($E$2:E32170)+1,"")</f>
        <v/>
      </c>
    </row>
    <row r="32172" spans="3:5" x14ac:dyDescent="0.25">
      <c r="C32172" s="90" t="s">
        <v>31043</v>
      </c>
      <c r="D32172" s="91">
        <v>73260</v>
      </c>
      <c r="E32172" s="90" t="str">
        <f>IF(D32172=Contact!$M$4,MAX($E$2:E32171)+1,"")</f>
        <v/>
      </c>
    </row>
    <row r="32173" spans="3:5" x14ac:dyDescent="0.25">
      <c r="C32173" s="90" t="s">
        <v>31044</v>
      </c>
      <c r="D32173" s="91">
        <v>73260</v>
      </c>
      <c r="E32173" s="90" t="str">
        <f>IF(D32173=Contact!$M$4,MAX($E$2:E32172)+1,"")</f>
        <v/>
      </c>
    </row>
    <row r="32174" spans="3:5" x14ac:dyDescent="0.25">
      <c r="C32174" s="90" t="s">
        <v>31045</v>
      </c>
      <c r="D32174" s="91">
        <v>73260</v>
      </c>
      <c r="E32174" s="90" t="str">
        <f>IF(D32174=Contact!$M$4,MAX($E$2:E32173)+1,"")</f>
        <v/>
      </c>
    </row>
    <row r="32175" spans="3:5" x14ac:dyDescent="0.25">
      <c r="C32175" s="90" t="s">
        <v>31046</v>
      </c>
      <c r="D32175" s="91">
        <v>73270</v>
      </c>
      <c r="E32175" s="90" t="str">
        <f>IF(D32175=Contact!$M$4,MAX($E$2:E32174)+1,"")</f>
        <v/>
      </c>
    </row>
    <row r="32176" spans="3:5" x14ac:dyDescent="0.25">
      <c r="C32176" s="90" t="s">
        <v>13515</v>
      </c>
      <c r="D32176" s="91">
        <v>73270</v>
      </c>
      <c r="E32176" s="90" t="str">
        <f>IF(D32176=Contact!$M$4,MAX($E$2:E32175)+1,"")</f>
        <v/>
      </c>
    </row>
    <row r="32177" spans="3:5" x14ac:dyDescent="0.25">
      <c r="C32177" s="90" t="s">
        <v>31047</v>
      </c>
      <c r="D32177" s="91">
        <v>73270</v>
      </c>
      <c r="E32177" s="90" t="str">
        <f>IF(D32177=Contact!$M$4,MAX($E$2:E32176)+1,"")</f>
        <v/>
      </c>
    </row>
    <row r="32178" spans="3:5" x14ac:dyDescent="0.25">
      <c r="C32178" s="90" t="s">
        <v>31048</v>
      </c>
      <c r="D32178" s="91">
        <v>73290</v>
      </c>
      <c r="E32178" s="90" t="str">
        <f>IF(D32178=Contact!$M$4,MAX($E$2:E32177)+1,"")</f>
        <v/>
      </c>
    </row>
    <row r="32179" spans="3:5" x14ac:dyDescent="0.25">
      <c r="C32179" s="90" t="s">
        <v>31049</v>
      </c>
      <c r="D32179" s="91">
        <v>73300</v>
      </c>
      <c r="E32179" s="90" t="str">
        <f>IF(D32179=Contact!$M$4,MAX($E$2:E32178)+1,"")</f>
        <v/>
      </c>
    </row>
    <row r="32180" spans="3:5" x14ac:dyDescent="0.25">
      <c r="C32180" s="90" t="s">
        <v>31050</v>
      </c>
      <c r="D32180" s="91">
        <v>73300</v>
      </c>
      <c r="E32180" s="90" t="str">
        <f>IF(D32180=Contact!$M$4,MAX($E$2:E32179)+1,"")</f>
        <v/>
      </c>
    </row>
    <row r="32181" spans="3:5" x14ac:dyDescent="0.25">
      <c r="C32181" s="90" t="s">
        <v>31051</v>
      </c>
      <c r="D32181" s="91">
        <v>73300</v>
      </c>
      <c r="E32181" s="90" t="str">
        <f>IF(D32181=Contact!$M$4,MAX($E$2:E32180)+1,"")</f>
        <v/>
      </c>
    </row>
    <row r="32182" spans="3:5" x14ac:dyDescent="0.25">
      <c r="C32182" s="90" t="s">
        <v>31052</v>
      </c>
      <c r="D32182" s="91">
        <v>73300</v>
      </c>
      <c r="E32182" s="90" t="str">
        <f>IF(D32182=Contact!$M$4,MAX($E$2:E32181)+1,"")</f>
        <v/>
      </c>
    </row>
    <row r="32183" spans="3:5" x14ac:dyDescent="0.25">
      <c r="C32183" s="90" t="s">
        <v>31053</v>
      </c>
      <c r="D32183" s="91">
        <v>73300</v>
      </c>
      <c r="E32183" s="90" t="str">
        <f>IF(D32183=Contact!$M$4,MAX($E$2:E32182)+1,"")</f>
        <v/>
      </c>
    </row>
    <row r="32184" spans="3:5" x14ac:dyDescent="0.25">
      <c r="C32184" s="90" t="s">
        <v>31054</v>
      </c>
      <c r="D32184" s="91">
        <v>73300</v>
      </c>
      <c r="E32184" s="90" t="str">
        <f>IF(D32184=Contact!$M$4,MAX($E$2:E32183)+1,"")</f>
        <v/>
      </c>
    </row>
    <row r="32185" spans="3:5" x14ac:dyDescent="0.25">
      <c r="C32185" s="90" t="s">
        <v>31055</v>
      </c>
      <c r="D32185" s="91">
        <v>73300</v>
      </c>
      <c r="E32185" s="90" t="str">
        <f>IF(D32185=Contact!$M$4,MAX($E$2:E32184)+1,"")</f>
        <v/>
      </c>
    </row>
    <row r="32186" spans="3:5" x14ac:dyDescent="0.25">
      <c r="C32186" s="90" t="s">
        <v>31056</v>
      </c>
      <c r="D32186" s="91">
        <v>73300</v>
      </c>
      <c r="E32186" s="90" t="str">
        <f>IF(D32186=Contact!$M$4,MAX($E$2:E32185)+1,"")</f>
        <v/>
      </c>
    </row>
    <row r="32187" spans="3:5" x14ac:dyDescent="0.25">
      <c r="C32187" s="90" t="s">
        <v>31057</v>
      </c>
      <c r="D32187" s="91">
        <v>73300</v>
      </c>
      <c r="E32187" s="90" t="str">
        <f>IF(D32187=Contact!$M$4,MAX($E$2:E32186)+1,"")</f>
        <v/>
      </c>
    </row>
    <row r="32188" spans="3:5" x14ac:dyDescent="0.25">
      <c r="C32188" s="90" t="s">
        <v>31058</v>
      </c>
      <c r="D32188" s="91">
        <v>73300</v>
      </c>
      <c r="E32188" s="90" t="str">
        <f>IF(D32188=Contact!$M$4,MAX($E$2:E32187)+1,"")</f>
        <v/>
      </c>
    </row>
    <row r="32189" spans="3:5" x14ac:dyDescent="0.25">
      <c r="C32189" s="90" t="s">
        <v>31059</v>
      </c>
      <c r="D32189" s="91">
        <v>73300</v>
      </c>
      <c r="E32189" s="90" t="str">
        <f>IF(D32189=Contact!$M$4,MAX($E$2:E32188)+1,"")</f>
        <v/>
      </c>
    </row>
    <row r="32190" spans="3:5" x14ac:dyDescent="0.25">
      <c r="C32190" s="90" t="s">
        <v>31060</v>
      </c>
      <c r="D32190" s="91">
        <v>73300</v>
      </c>
      <c r="E32190" s="90" t="str">
        <f>IF(D32190=Contact!$M$4,MAX($E$2:E32189)+1,"")</f>
        <v/>
      </c>
    </row>
    <row r="32191" spans="3:5" x14ac:dyDescent="0.25">
      <c r="C32191" s="90" t="s">
        <v>10448</v>
      </c>
      <c r="D32191" s="91">
        <v>73300</v>
      </c>
      <c r="E32191" s="90" t="str">
        <f>IF(D32191=Contact!$M$4,MAX($E$2:E32190)+1,"")</f>
        <v/>
      </c>
    </row>
    <row r="32192" spans="3:5" x14ac:dyDescent="0.25">
      <c r="C32192" s="90" t="s">
        <v>31061</v>
      </c>
      <c r="D32192" s="91">
        <v>73300</v>
      </c>
      <c r="E32192" s="90" t="str">
        <f>IF(D32192=Contact!$M$4,MAX($E$2:E32191)+1,"")</f>
        <v/>
      </c>
    </row>
    <row r="32193" spans="3:5" x14ac:dyDescent="0.25">
      <c r="C32193" s="90" t="s">
        <v>31062</v>
      </c>
      <c r="D32193" s="91">
        <v>73300</v>
      </c>
      <c r="E32193" s="90" t="str">
        <f>IF(D32193=Contact!$M$4,MAX($E$2:E32192)+1,"")</f>
        <v/>
      </c>
    </row>
    <row r="32194" spans="3:5" x14ac:dyDescent="0.25">
      <c r="C32194" s="90" t="s">
        <v>31063</v>
      </c>
      <c r="D32194" s="91">
        <v>73310</v>
      </c>
      <c r="E32194" s="90" t="str">
        <f>IF(D32194=Contact!$M$4,MAX($E$2:E32193)+1,"")</f>
        <v/>
      </c>
    </row>
    <row r="32195" spans="3:5" x14ac:dyDescent="0.25">
      <c r="C32195" s="90" t="s">
        <v>31064</v>
      </c>
      <c r="D32195" s="91">
        <v>73310</v>
      </c>
      <c r="E32195" s="90" t="str">
        <f>IF(D32195=Contact!$M$4,MAX($E$2:E32194)+1,"")</f>
        <v/>
      </c>
    </row>
    <row r="32196" spans="3:5" x14ac:dyDescent="0.25">
      <c r="C32196" s="90" t="s">
        <v>31065</v>
      </c>
      <c r="D32196" s="91">
        <v>73310</v>
      </c>
      <c r="E32196" s="90" t="str">
        <f>IF(D32196=Contact!$M$4,MAX($E$2:E32195)+1,"")</f>
        <v/>
      </c>
    </row>
    <row r="32197" spans="3:5" x14ac:dyDescent="0.25">
      <c r="C32197" s="90" t="s">
        <v>31066</v>
      </c>
      <c r="D32197" s="91">
        <v>73310</v>
      </c>
      <c r="E32197" s="90" t="str">
        <f>IF(D32197=Contact!$M$4,MAX($E$2:E32196)+1,"")</f>
        <v/>
      </c>
    </row>
    <row r="32198" spans="3:5" x14ac:dyDescent="0.25">
      <c r="C32198" s="90" t="s">
        <v>31067</v>
      </c>
      <c r="D32198" s="91">
        <v>73310</v>
      </c>
      <c r="E32198" s="90" t="str">
        <f>IF(D32198=Contact!$M$4,MAX($E$2:E32197)+1,"")</f>
        <v/>
      </c>
    </row>
    <row r="32199" spans="3:5" x14ac:dyDescent="0.25">
      <c r="C32199" s="90" t="s">
        <v>31068</v>
      </c>
      <c r="D32199" s="91">
        <v>73310</v>
      </c>
      <c r="E32199" s="90" t="str">
        <f>IF(D32199=Contact!$M$4,MAX($E$2:E32198)+1,"")</f>
        <v/>
      </c>
    </row>
    <row r="32200" spans="3:5" x14ac:dyDescent="0.25">
      <c r="C32200" s="90" t="s">
        <v>31069</v>
      </c>
      <c r="D32200" s="91">
        <v>73310</v>
      </c>
      <c r="E32200" s="90" t="str">
        <f>IF(D32200=Contact!$M$4,MAX($E$2:E32199)+1,"")</f>
        <v/>
      </c>
    </row>
    <row r="32201" spans="3:5" x14ac:dyDescent="0.25">
      <c r="C32201" s="90" t="s">
        <v>31070</v>
      </c>
      <c r="D32201" s="91">
        <v>73310</v>
      </c>
      <c r="E32201" s="90" t="str">
        <f>IF(D32201=Contact!$M$4,MAX($E$2:E32200)+1,"")</f>
        <v/>
      </c>
    </row>
    <row r="32202" spans="3:5" x14ac:dyDescent="0.25">
      <c r="C32202" s="90" t="s">
        <v>31071</v>
      </c>
      <c r="D32202" s="91">
        <v>73310</v>
      </c>
      <c r="E32202" s="90" t="str">
        <f>IF(D32202=Contact!$M$4,MAX($E$2:E32201)+1,"")</f>
        <v/>
      </c>
    </row>
    <row r="32203" spans="3:5" x14ac:dyDescent="0.25">
      <c r="C32203" s="90" t="s">
        <v>31072</v>
      </c>
      <c r="D32203" s="91">
        <v>73320</v>
      </c>
      <c r="E32203" s="90" t="str">
        <f>IF(D32203=Contact!$M$4,MAX($E$2:E32202)+1,"")</f>
        <v/>
      </c>
    </row>
    <row r="32204" spans="3:5" x14ac:dyDescent="0.25">
      <c r="C32204" s="90" t="s">
        <v>31073</v>
      </c>
      <c r="D32204" s="91">
        <v>73330</v>
      </c>
      <c r="E32204" s="90" t="str">
        <f>IF(D32204=Contact!$M$4,MAX($E$2:E32203)+1,"")</f>
        <v/>
      </c>
    </row>
    <row r="32205" spans="3:5" x14ac:dyDescent="0.25">
      <c r="C32205" s="90" t="s">
        <v>31074</v>
      </c>
      <c r="D32205" s="91">
        <v>73330</v>
      </c>
      <c r="E32205" s="90" t="str">
        <f>IF(D32205=Contact!$M$4,MAX($E$2:E32204)+1,"")</f>
        <v/>
      </c>
    </row>
    <row r="32206" spans="3:5" x14ac:dyDescent="0.25">
      <c r="C32206" s="90" t="s">
        <v>16176</v>
      </c>
      <c r="D32206" s="91">
        <v>73330</v>
      </c>
      <c r="E32206" s="90" t="str">
        <f>IF(D32206=Contact!$M$4,MAX($E$2:E32205)+1,"")</f>
        <v/>
      </c>
    </row>
    <row r="32207" spans="3:5" x14ac:dyDescent="0.25">
      <c r="C32207" s="90" t="s">
        <v>31075</v>
      </c>
      <c r="D32207" s="91">
        <v>73330</v>
      </c>
      <c r="E32207" s="90" t="str">
        <f>IF(D32207=Contact!$M$4,MAX($E$2:E32206)+1,"")</f>
        <v/>
      </c>
    </row>
    <row r="32208" spans="3:5" x14ac:dyDescent="0.25">
      <c r="C32208" s="90" t="s">
        <v>31076</v>
      </c>
      <c r="D32208" s="91">
        <v>73340</v>
      </c>
      <c r="E32208" s="90" t="str">
        <f>IF(D32208=Contact!$M$4,MAX($E$2:E32207)+1,"")</f>
        <v/>
      </c>
    </row>
    <row r="32209" spans="3:5" x14ac:dyDescent="0.25">
      <c r="C32209" s="90" t="s">
        <v>31077</v>
      </c>
      <c r="D32209" s="91">
        <v>73340</v>
      </c>
      <c r="E32209" s="90" t="str">
        <f>IF(D32209=Contact!$M$4,MAX($E$2:E32208)+1,"")</f>
        <v/>
      </c>
    </row>
    <row r="32210" spans="3:5" x14ac:dyDescent="0.25">
      <c r="C32210" s="90" t="s">
        <v>31078</v>
      </c>
      <c r="D32210" s="91">
        <v>73340</v>
      </c>
      <c r="E32210" s="90" t="str">
        <f>IF(D32210=Contact!$M$4,MAX($E$2:E32209)+1,"")</f>
        <v/>
      </c>
    </row>
    <row r="32211" spans="3:5" x14ac:dyDescent="0.25">
      <c r="C32211" s="90" t="s">
        <v>31079</v>
      </c>
      <c r="D32211" s="91">
        <v>73340</v>
      </c>
      <c r="E32211" s="90" t="str">
        <f>IF(D32211=Contact!$M$4,MAX($E$2:E32210)+1,"")</f>
        <v/>
      </c>
    </row>
    <row r="32212" spans="3:5" x14ac:dyDescent="0.25">
      <c r="C32212" s="90" t="s">
        <v>31080</v>
      </c>
      <c r="D32212" s="91">
        <v>73340</v>
      </c>
      <c r="E32212" s="90" t="str">
        <f>IF(D32212=Contact!$M$4,MAX($E$2:E32211)+1,"")</f>
        <v/>
      </c>
    </row>
    <row r="32213" spans="3:5" x14ac:dyDescent="0.25">
      <c r="C32213" s="90" t="s">
        <v>3092</v>
      </c>
      <c r="D32213" s="91">
        <v>73340</v>
      </c>
      <c r="E32213" s="90" t="str">
        <f>IF(D32213=Contact!$M$4,MAX($E$2:E32212)+1,"")</f>
        <v/>
      </c>
    </row>
    <row r="32214" spans="3:5" x14ac:dyDescent="0.25">
      <c r="C32214" s="90" t="s">
        <v>31081</v>
      </c>
      <c r="D32214" s="91">
        <v>73340</v>
      </c>
      <c r="E32214" s="90" t="str">
        <f>IF(D32214=Contact!$M$4,MAX($E$2:E32213)+1,"")</f>
        <v/>
      </c>
    </row>
    <row r="32215" spans="3:5" x14ac:dyDescent="0.25">
      <c r="C32215" s="90" t="s">
        <v>31082</v>
      </c>
      <c r="D32215" s="91">
        <v>73340</v>
      </c>
      <c r="E32215" s="90" t="str">
        <f>IF(D32215=Contact!$M$4,MAX($E$2:E32214)+1,"")</f>
        <v/>
      </c>
    </row>
    <row r="32216" spans="3:5" x14ac:dyDescent="0.25">
      <c r="C32216" s="90" t="s">
        <v>31083</v>
      </c>
      <c r="D32216" s="91">
        <v>73350</v>
      </c>
      <c r="E32216" s="90" t="str">
        <f>IF(D32216=Contact!$M$4,MAX($E$2:E32215)+1,"")</f>
        <v/>
      </c>
    </row>
    <row r="32217" spans="3:5" x14ac:dyDescent="0.25">
      <c r="C32217" s="90" t="s">
        <v>31084</v>
      </c>
      <c r="D32217" s="91">
        <v>73350</v>
      </c>
      <c r="E32217" s="90" t="str">
        <f>IF(D32217=Contact!$M$4,MAX($E$2:E32216)+1,"")</f>
        <v/>
      </c>
    </row>
    <row r="32218" spans="3:5" x14ac:dyDescent="0.25">
      <c r="C32218" s="90" t="s">
        <v>31085</v>
      </c>
      <c r="D32218" s="91">
        <v>73350</v>
      </c>
      <c r="E32218" s="90" t="str">
        <f>IF(D32218=Contact!$M$4,MAX($E$2:E32217)+1,"")</f>
        <v/>
      </c>
    </row>
    <row r="32219" spans="3:5" x14ac:dyDescent="0.25">
      <c r="C32219" s="90" t="s">
        <v>17803</v>
      </c>
      <c r="D32219" s="91">
        <v>73350</v>
      </c>
      <c r="E32219" s="90" t="str">
        <f>IF(D32219=Contact!$M$4,MAX($E$2:E32218)+1,"")</f>
        <v/>
      </c>
    </row>
    <row r="32220" spans="3:5" x14ac:dyDescent="0.25">
      <c r="C32220" s="90" t="s">
        <v>9214</v>
      </c>
      <c r="D32220" s="91">
        <v>73350</v>
      </c>
      <c r="E32220" s="90" t="str">
        <f>IF(D32220=Contact!$M$4,MAX($E$2:E32219)+1,"")</f>
        <v/>
      </c>
    </row>
    <row r="32221" spans="3:5" x14ac:dyDescent="0.25">
      <c r="C32221" s="90" t="s">
        <v>31086</v>
      </c>
      <c r="D32221" s="91">
        <v>73360</v>
      </c>
      <c r="E32221" s="90" t="str">
        <f>IF(D32221=Contact!$M$4,MAX($E$2:E32220)+1,"")</f>
        <v/>
      </c>
    </row>
    <row r="32222" spans="3:5" x14ac:dyDescent="0.25">
      <c r="C32222" s="90" t="s">
        <v>31087</v>
      </c>
      <c r="D32222" s="91">
        <v>73360</v>
      </c>
      <c r="E32222" s="90" t="str">
        <f>IF(D32222=Contact!$M$4,MAX($E$2:E32221)+1,"")</f>
        <v/>
      </c>
    </row>
    <row r="32223" spans="3:5" x14ac:dyDescent="0.25">
      <c r="C32223" s="90" t="s">
        <v>2421</v>
      </c>
      <c r="D32223" s="91">
        <v>73360</v>
      </c>
      <c r="E32223" s="90" t="str">
        <f>IF(D32223=Contact!$M$4,MAX($E$2:E32222)+1,"")</f>
        <v/>
      </c>
    </row>
    <row r="32224" spans="3:5" x14ac:dyDescent="0.25">
      <c r="C32224" s="90" t="s">
        <v>31088</v>
      </c>
      <c r="D32224" s="91">
        <v>73360</v>
      </c>
      <c r="E32224" s="90" t="str">
        <f>IF(D32224=Contact!$M$4,MAX($E$2:E32223)+1,"")</f>
        <v/>
      </c>
    </row>
    <row r="32225" spans="3:5" x14ac:dyDescent="0.25">
      <c r="C32225" s="90" t="s">
        <v>31089</v>
      </c>
      <c r="D32225" s="91">
        <v>73360</v>
      </c>
      <c r="E32225" s="90" t="str">
        <f>IF(D32225=Contact!$M$4,MAX($E$2:E32224)+1,"")</f>
        <v/>
      </c>
    </row>
    <row r="32226" spans="3:5" x14ac:dyDescent="0.25">
      <c r="C32226" s="90" t="s">
        <v>31090</v>
      </c>
      <c r="D32226" s="91">
        <v>73370</v>
      </c>
      <c r="E32226" s="90" t="str">
        <f>IF(D32226=Contact!$M$4,MAX($E$2:E32225)+1,"")</f>
        <v/>
      </c>
    </row>
    <row r="32227" spans="3:5" x14ac:dyDescent="0.25">
      <c r="C32227" s="90" t="s">
        <v>31091</v>
      </c>
      <c r="D32227" s="91">
        <v>73370</v>
      </c>
      <c r="E32227" s="90" t="str">
        <f>IF(D32227=Contact!$M$4,MAX($E$2:E32226)+1,"")</f>
        <v/>
      </c>
    </row>
    <row r="32228" spans="3:5" x14ac:dyDescent="0.25">
      <c r="C32228" s="90" t="s">
        <v>31092</v>
      </c>
      <c r="D32228" s="91">
        <v>73370</v>
      </c>
      <c r="E32228" s="90" t="str">
        <f>IF(D32228=Contact!$M$4,MAX($E$2:E32227)+1,"")</f>
        <v/>
      </c>
    </row>
    <row r="32229" spans="3:5" x14ac:dyDescent="0.25">
      <c r="C32229" s="90" t="s">
        <v>31093</v>
      </c>
      <c r="D32229" s="91">
        <v>73390</v>
      </c>
      <c r="E32229" s="90" t="str">
        <f>IF(D32229=Contact!$M$4,MAX($E$2:E32228)+1,"")</f>
        <v/>
      </c>
    </row>
    <row r="32230" spans="3:5" x14ac:dyDescent="0.25">
      <c r="C32230" s="90" t="s">
        <v>7361</v>
      </c>
      <c r="D32230" s="91">
        <v>73390</v>
      </c>
      <c r="E32230" s="90" t="str">
        <f>IF(D32230=Contact!$M$4,MAX($E$2:E32229)+1,"")</f>
        <v/>
      </c>
    </row>
    <row r="32231" spans="3:5" x14ac:dyDescent="0.25">
      <c r="C32231" s="90" t="s">
        <v>31094</v>
      </c>
      <c r="D32231" s="91">
        <v>73390</v>
      </c>
      <c r="E32231" s="90" t="str">
        <f>IF(D32231=Contact!$M$4,MAX($E$2:E32230)+1,"")</f>
        <v/>
      </c>
    </row>
    <row r="32232" spans="3:5" x14ac:dyDescent="0.25">
      <c r="C32232" s="90" t="s">
        <v>31095</v>
      </c>
      <c r="D32232" s="91">
        <v>73390</v>
      </c>
      <c r="E32232" s="90" t="str">
        <f>IF(D32232=Contact!$M$4,MAX($E$2:E32231)+1,"")</f>
        <v/>
      </c>
    </row>
    <row r="32233" spans="3:5" x14ac:dyDescent="0.25">
      <c r="C32233" s="90" t="s">
        <v>31096</v>
      </c>
      <c r="D32233" s="91">
        <v>73390</v>
      </c>
      <c r="E32233" s="90" t="str">
        <f>IF(D32233=Contact!$M$4,MAX($E$2:E32232)+1,"")</f>
        <v/>
      </c>
    </row>
    <row r="32234" spans="3:5" x14ac:dyDescent="0.25">
      <c r="C32234" s="90" t="s">
        <v>8973</v>
      </c>
      <c r="D32234" s="91">
        <v>73390</v>
      </c>
      <c r="E32234" s="90" t="str">
        <f>IF(D32234=Contact!$M$4,MAX($E$2:E32233)+1,"")</f>
        <v/>
      </c>
    </row>
    <row r="32235" spans="3:5" x14ac:dyDescent="0.25">
      <c r="C32235" s="90" t="s">
        <v>1640</v>
      </c>
      <c r="D32235" s="91">
        <v>73390</v>
      </c>
      <c r="E32235" s="90" t="str">
        <f>IF(D32235=Contact!$M$4,MAX($E$2:E32234)+1,"")</f>
        <v/>
      </c>
    </row>
    <row r="32236" spans="3:5" x14ac:dyDescent="0.25">
      <c r="C32236" s="90" t="s">
        <v>31097</v>
      </c>
      <c r="D32236" s="91">
        <v>73390</v>
      </c>
      <c r="E32236" s="90" t="str">
        <f>IF(D32236=Contact!$M$4,MAX($E$2:E32235)+1,"")</f>
        <v/>
      </c>
    </row>
    <row r="32237" spans="3:5" x14ac:dyDescent="0.25">
      <c r="C32237" s="90" t="s">
        <v>31098</v>
      </c>
      <c r="D32237" s="91">
        <v>73390</v>
      </c>
      <c r="E32237" s="90" t="str">
        <f>IF(D32237=Contact!$M$4,MAX($E$2:E32236)+1,"")</f>
        <v/>
      </c>
    </row>
    <row r="32238" spans="3:5" x14ac:dyDescent="0.25">
      <c r="C32238" s="90" t="s">
        <v>31099</v>
      </c>
      <c r="D32238" s="91">
        <v>73400</v>
      </c>
      <c r="E32238" s="90" t="str">
        <f>IF(D32238=Contact!$M$4,MAX($E$2:E32237)+1,"")</f>
        <v/>
      </c>
    </row>
    <row r="32239" spans="3:5" x14ac:dyDescent="0.25">
      <c r="C32239" s="90" t="s">
        <v>31100</v>
      </c>
      <c r="D32239" s="91">
        <v>73400</v>
      </c>
      <c r="E32239" s="90" t="str">
        <f>IF(D32239=Contact!$M$4,MAX($E$2:E32238)+1,"")</f>
        <v/>
      </c>
    </row>
    <row r="32240" spans="3:5" x14ac:dyDescent="0.25">
      <c r="C32240" s="90" t="s">
        <v>31101</v>
      </c>
      <c r="D32240" s="91">
        <v>73400</v>
      </c>
      <c r="E32240" s="90" t="str">
        <f>IF(D32240=Contact!$M$4,MAX($E$2:E32239)+1,"")</f>
        <v/>
      </c>
    </row>
    <row r="32241" spans="3:5" x14ac:dyDescent="0.25">
      <c r="C32241" s="90" t="s">
        <v>31102</v>
      </c>
      <c r="D32241" s="91">
        <v>73410</v>
      </c>
      <c r="E32241" s="90" t="str">
        <f>IF(D32241=Contact!$M$4,MAX($E$2:E32240)+1,"")</f>
        <v/>
      </c>
    </row>
    <row r="32242" spans="3:5" x14ac:dyDescent="0.25">
      <c r="C32242" s="90" t="s">
        <v>31103</v>
      </c>
      <c r="D32242" s="91">
        <v>73410</v>
      </c>
      <c r="E32242" s="90" t="str">
        <f>IF(D32242=Contact!$M$4,MAX($E$2:E32241)+1,"")</f>
        <v/>
      </c>
    </row>
    <row r="32243" spans="3:5" x14ac:dyDescent="0.25">
      <c r="C32243" s="90" t="s">
        <v>31104</v>
      </c>
      <c r="D32243" s="91">
        <v>73410</v>
      </c>
      <c r="E32243" s="90" t="str">
        <f>IF(D32243=Contact!$M$4,MAX($E$2:E32242)+1,"")</f>
        <v/>
      </c>
    </row>
    <row r="32244" spans="3:5" x14ac:dyDescent="0.25">
      <c r="C32244" s="90" t="s">
        <v>31105</v>
      </c>
      <c r="D32244" s="91">
        <v>73410</v>
      </c>
      <c r="E32244" s="90" t="str">
        <f>IF(D32244=Contact!$M$4,MAX($E$2:E32243)+1,"")</f>
        <v/>
      </c>
    </row>
    <row r="32245" spans="3:5" x14ac:dyDescent="0.25">
      <c r="C32245" s="90" t="s">
        <v>31106</v>
      </c>
      <c r="D32245" s="91">
        <v>73410</v>
      </c>
      <c r="E32245" s="90" t="str">
        <f>IF(D32245=Contact!$M$4,MAX($E$2:E32244)+1,"")</f>
        <v/>
      </c>
    </row>
    <row r="32246" spans="3:5" x14ac:dyDescent="0.25">
      <c r="C32246" s="90" t="s">
        <v>31107</v>
      </c>
      <c r="D32246" s="91">
        <v>73410</v>
      </c>
      <c r="E32246" s="90" t="str">
        <f>IF(D32246=Contact!$M$4,MAX($E$2:E32245)+1,"")</f>
        <v/>
      </c>
    </row>
    <row r="32247" spans="3:5" x14ac:dyDescent="0.25">
      <c r="C32247" s="90" t="s">
        <v>31108</v>
      </c>
      <c r="D32247" s="91">
        <v>73410</v>
      </c>
      <c r="E32247" s="90" t="str">
        <f>IF(D32247=Contact!$M$4,MAX($E$2:E32246)+1,"")</f>
        <v/>
      </c>
    </row>
    <row r="32248" spans="3:5" x14ac:dyDescent="0.25">
      <c r="C32248" s="90" t="s">
        <v>31109</v>
      </c>
      <c r="D32248" s="91">
        <v>73410</v>
      </c>
      <c r="E32248" s="90" t="str">
        <f>IF(D32248=Contact!$M$4,MAX($E$2:E32247)+1,"")</f>
        <v/>
      </c>
    </row>
    <row r="32249" spans="3:5" x14ac:dyDescent="0.25">
      <c r="C32249" s="90" t="s">
        <v>26739</v>
      </c>
      <c r="D32249" s="91">
        <v>73410</v>
      </c>
      <c r="E32249" s="90" t="str">
        <f>IF(D32249=Contact!$M$4,MAX($E$2:E32248)+1,"")</f>
        <v/>
      </c>
    </row>
    <row r="32250" spans="3:5" x14ac:dyDescent="0.25">
      <c r="C32250" s="90" t="s">
        <v>31110</v>
      </c>
      <c r="D32250" s="91">
        <v>73420</v>
      </c>
      <c r="E32250" s="90" t="str">
        <f>IF(D32250=Contact!$M$4,MAX($E$2:E32249)+1,"")</f>
        <v/>
      </c>
    </row>
    <row r="32251" spans="3:5" x14ac:dyDescent="0.25">
      <c r="C32251" s="90" t="s">
        <v>31111</v>
      </c>
      <c r="D32251" s="91">
        <v>73420</v>
      </c>
      <c r="E32251" s="90" t="str">
        <f>IF(D32251=Contact!$M$4,MAX($E$2:E32250)+1,"")</f>
        <v/>
      </c>
    </row>
    <row r="32252" spans="3:5" x14ac:dyDescent="0.25">
      <c r="C32252" s="90" t="s">
        <v>31112</v>
      </c>
      <c r="D32252" s="91">
        <v>73420</v>
      </c>
      <c r="E32252" s="90" t="str">
        <f>IF(D32252=Contact!$M$4,MAX($E$2:E32251)+1,"")</f>
        <v/>
      </c>
    </row>
    <row r="32253" spans="3:5" x14ac:dyDescent="0.25">
      <c r="C32253" s="90" t="s">
        <v>31113</v>
      </c>
      <c r="D32253" s="91">
        <v>73420</v>
      </c>
      <c r="E32253" s="90" t="str">
        <f>IF(D32253=Contact!$M$4,MAX($E$2:E32252)+1,"")</f>
        <v/>
      </c>
    </row>
    <row r="32254" spans="3:5" x14ac:dyDescent="0.25">
      <c r="C32254" s="90" t="s">
        <v>31114</v>
      </c>
      <c r="D32254" s="91">
        <v>73440</v>
      </c>
      <c r="E32254" s="90" t="str">
        <f>IF(D32254=Contact!$M$4,MAX($E$2:E32253)+1,"")</f>
        <v/>
      </c>
    </row>
    <row r="32255" spans="3:5" x14ac:dyDescent="0.25">
      <c r="C32255" s="90" t="s">
        <v>31115</v>
      </c>
      <c r="D32255" s="91">
        <v>73440</v>
      </c>
      <c r="E32255" s="90" t="str">
        <f>IF(D32255=Contact!$M$4,MAX($E$2:E32254)+1,"")</f>
        <v/>
      </c>
    </row>
    <row r="32256" spans="3:5" x14ac:dyDescent="0.25">
      <c r="C32256" s="90" t="s">
        <v>31116</v>
      </c>
      <c r="D32256" s="91">
        <v>73440</v>
      </c>
      <c r="E32256" s="90" t="str">
        <f>IF(D32256=Contact!$M$4,MAX($E$2:E32255)+1,"")</f>
        <v/>
      </c>
    </row>
    <row r="32257" spans="3:5" x14ac:dyDescent="0.25">
      <c r="C32257" s="90" t="s">
        <v>31117</v>
      </c>
      <c r="D32257" s="91">
        <v>73440</v>
      </c>
      <c r="E32257" s="90" t="str">
        <f>IF(D32257=Contact!$M$4,MAX($E$2:E32256)+1,"")</f>
        <v/>
      </c>
    </row>
    <row r="32258" spans="3:5" x14ac:dyDescent="0.25">
      <c r="C32258" s="90" t="s">
        <v>31118</v>
      </c>
      <c r="D32258" s="91">
        <v>73450</v>
      </c>
      <c r="E32258" s="90" t="str">
        <f>IF(D32258=Contact!$M$4,MAX($E$2:E32257)+1,"")</f>
        <v/>
      </c>
    </row>
    <row r="32259" spans="3:5" x14ac:dyDescent="0.25">
      <c r="C32259" s="90" t="s">
        <v>31119</v>
      </c>
      <c r="D32259" s="91">
        <v>73450</v>
      </c>
      <c r="E32259" s="90" t="str">
        <f>IF(D32259=Contact!$M$4,MAX($E$2:E32258)+1,"")</f>
        <v/>
      </c>
    </row>
    <row r="32260" spans="3:5" x14ac:dyDescent="0.25">
      <c r="C32260" s="90" t="s">
        <v>31120</v>
      </c>
      <c r="D32260" s="91">
        <v>73460</v>
      </c>
      <c r="E32260" s="90" t="str">
        <f>IF(D32260=Contact!$M$4,MAX($E$2:E32259)+1,"")</f>
        <v/>
      </c>
    </row>
    <row r="32261" spans="3:5" x14ac:dyDescent="0.25">
      <c r="C32261" s="90" t="s">
        <v>8914</v>
      </c>
      <c r="D32261" s="91">
        <v>73460</v>
      </c>
      <c r="E32261" s="90" t="str">
        <f>IF(D32261=Contact!$M$4,MAX($E$2:E32260)+1,"")</f>
        <v/>
      </c>
    </row>
    <row r="32262" spans="3:5" x14ac:dyDescent="0.25">
      <c r="C32262" s="90" t="s">
        <v>31121</v>
      </c>
      <c r="D32262" s="91">
        <v>73460</v>
      </c>
      <c r="E32262" s="90" t="str">
        <f>IF(D32262=Contact!$M$4,MAX($E$2:E32261)+1,"")</f>
        <v/>
      </c>
    </row>
    <row r="32263" spans="3:5" x14ac:dyDescent="0.25">
      <c r="C32263" s="90" t="s">
        <v>31122</v>
      </c>
      <c r="D32263" s="91">
        <v>73460</v>
      </c>
      <c r="E32263" s="90" t="str">
        <f>IF(D32263=Contact!$M$4,MAX($E$2:E32262)+1,"")</f>
        <v/>
      </c>
    </row>
    <row r="32264" spans="3:5" x14ac:dyDescent="0.25">
      <c r="C32264" s="90" t="s">
        <v>31123</v>
      </c>
      <c r="D32264" s="91">
        <v>73460</v>
      </c>
      <c r="E32264" s="90" t="str">
        <f>IF(D32264=Contact!$M$4,MAX($E$2:E32263)+1,"")</f>
        <v/>
      </c>
    </row>
    <row r="32265" spans="3:5" x14ac:dyDescent="0.25">
      <c r="C32265" s="90" t="s">
        <v>31124</v>
      </c>
      <c r="D32265" s="91">
        <v>73460</v>
      </c>
      <c r="E32265" s="90" t="str">
        <f>IF(D32265=Contact!$M$4,MAX($E$2:E32264)+1,"")</f>
        <v/>
      </c>
    </row>
    <row r="32266" spans="3:5" x14ac:dyDescent="0.25">
      <c r="C32266" s="90" t="s">
        <v>31125</v>
      </c>
      <c r="D32266" s="91">
        <v>73460</v>
      </c>
      <c r="E32266" s="90" t="str">
        <f>IF(D32266=Contact!$M$4,MAX($E$2:E32265)+1,"")</f>
        <v/>
      </c>
    </row>
    <row r="32267" spans="3:5" x14ac:dyDescent="0.25">
      <c r="C32267" s="90" t="s">
        <v>31126</v>
      </c>
      <c r="D32267" s="91">
        <v>73460</v>
      </c>
      <c r="E32267" s="90" t="str">
        <f>IF(D32267=Contact!$M$4,MAX($E$2:E32266)+1,"")</f>
        <v/>
      </c>
    </row>
    <row r="32268" spans="3:5" x14ac:dyDescent="0.25">
      <c r="C32268" s="90" t="s">
        <v>31127</v>
      </c>
      <c r="D32268" s="91">
        <v>73460</v>
      </c>
      <c r="E32268" s="90" t="str">
        <f>IF(D32268=Contact!$M$4,MAX($E$2:E32267)+1,"")</f>
        <v/>
      </c>
    </row>
    <row r="32269" spans="3:5" x14ac:dyDescent="0.25">
      <c r="C32269" s="90" t="s">
        <v>31128</v>
      </c>
      <c r="D32269" s="91">
        <v>73460</v>
      </c>
      <c r="E32269" s="90" t="str">
        <f>IF(D32269=Contact!$M$4,MAX($E$2:E32268)+1,"")</f>
        <v/>
      </c>
    </row>
    <row r="32270" spans="3:5" x14ac:dyDescent="0.25">
      <c r="C32270" s="90" t="s">
        <v>31129</v>
      </c>
      <c r="D32270" s="91">
        <v>73470</v>
      </c>
      <c r="E32270" s="90" t="str">
        <f>IF(D32270=Contact!$M$4,MAX($E$2:E32269)+1,"")</f>
        <v/>
      </c>
    </row>
    <row r="32271" spans="3:5" x14ac:dyDescent="0.25">
      <c r="C32271" s="90" t="s">
        <v>31130</v>
      </c>
      <c r="D32271" s="91">
        <v>73470</v>
      </c>
      <c r="E32271" s="90" t="str">
        <f>IF(D32271=Contact!$M$4,MAX($E$2:E32270)+1,"")</f>
        <v/>
      </c>
    </row>
    <row r="32272" spans="3:5" x14ac:dyDescent="0.25">
      <c r="C32272" s="90" t="s">
        <v>31131</v>
      </c>
      <c r="D32272" s="91">
        <v>73470</v>
      </c>
      <c r="E32272" s="90" t="str">
        <f>IF(D32272=Contact!$M$4,MAX($E$2:E32271)+1,"")</f>
        <v/>
      </c>
    </row>
    <row r="32273" spans="3:5" x14ac:dyDescent="0.25">
      <c r="C32273" s="90" t="s">
        <v>31132</v>
      </c>
      <c r="D32273" s="91">
        <v>73470</v>
      </c>
      <c r="E32273" s="90" t="str">
        <f>IF(D32273=Contact!$M$4,MAX($E$2:E32272)+1,"")</f>
        <v/>
      </c>
    </row>
    <row r="32274" spans="3:5" x14ac:dyDescent="0.25">
      <c r="C32274" s="90" t="s">
        <v>31133</v>
      </c>
      <c r="D32274" s="91">
        <v>73470</v>
      </c>
      <c r="E32274" s="90" t="str">
        <f>IF(D32274=Contact!$M$4,MAX($E$2:E32273)+1,"")</f>
        <v/>
      </c>
    </row>
    <row r="32275" spans="3:5" x14ac:dyDescent="0.25">
      <c r="C32275" s="90" t="s">
        <v>31134</v>
      </c>
      <c r="D32275" s="91">
        <v>73480</v>
      </c>
      <c r="E32275" s="90" t="str">
        <f>IF(D32275=Contact!$M$4,MAX($E$2:E32274)+1,"")</f>
        <v/>
      </c>
    </row>
    <row r="32276" spans="3:5" x14ac:dyDescent="0.25">
      <c r="C32276" s="90" t="s">
        <v>31135</v>
      </c>
      <c r="D32276" s="91">
        <v>73480</v>
      </c>
      <c r="E32276" s="90" t="str">
        <f>IF(D32276=Contact!$M$4,MAX($E$2:E32275)+1,"")</f>
        <v/>
      </c>
    </row>
    <row r="32277" spans="3:5" x14ac:dyDescent="0.25">
      <c r="C32277" s="90" t="s">
        <v>31136</v>
      </c>
      <c r="D32277" s="91">
        <v>73480</v>
      </c>
      <c r="E32277" s="90" t="str">
        <f>IF(D32277=Contact!$M$4,MAX($E$2:E32276)+1,"")</f>
        <v/>
      </c>
    </row>
    <row r="32278" spans="3:5" x14ac:dyDescent="0.25">
      <c r="C32278" s="90" t="s">
        <v>31137</v>
      </c>
      <c r="D32278" s="91">
        <v>73480</v>
      </c>
      <c r="E32278" s="90" t="str">
        <f>IF(D32278=Contact!$M$4,MAX($E$2:E32277)+1,"")</f>
        <v/>
      </c>
    </row>
    <row r="32279" spans="3:5" x14ac:dyDescent="0.25">
      <c r="C32279" s="90" t="s">
        <v>31138</v>
      </c>
      <c r="D32279" s="91">
        <v>73490</v>
      </c>
      <c r="E32279" s="90" t="str">
        <f>IF(D32279=Contact!$M$4,MAX($E$2:E32278)+1,"")</f>
        <v/>
      </c>
    </row>
    <row r="32280" spans="3:5" x14ac:dyDescent="0.25">
      <c r="C32280" s="90" t="s">
        <v>31139</v>
      </c>
      <c r="D32280" s="91">
        <v>73500</v>
      </c>
      <c r="E32280" s="90" t="str">
        <f>IF(D32280=Contact!$M$4,MAX($E$2:E32279)+1,"")</f>
        <v/>
      </c>
    </row>
    <row r="32281" spans="3:5" x14ac:dyDescent="0.25">
      <c r="C32281" s="90" t="s">
        <v>31140</v>
      </c>
      <c r="D32281" s="91">
        <v>73500</v>
      </c>
      <c r="E32281" s="90" t="str">
        <f>IF(D32281=Contact!$M$4,MAX($E$2:E32280)+1,"")</f>
        <v/>
      </c>
    </row>
    <row r="32282" spans="3:5" x14ac:dyDescent="0.25">
      <c r="C32282" s="90" t="s">
        <v>31141</v>
      </c>
      <c r="D32282" s="91">
        <v>73500</v>
      </c>
      <c r="E32282" s="90" t="str">
        <f>IF(D32282=Contact!$M$4,MAX($E$2:E32281)+1,"")</f>
        <v/>
      </c>
    </row>
    <row r="32283" spans="3:5" x14ac:dyDescent="0.25">
      <c r="C32283" s="90" t="s">
        <v>9854</v>
      </c>
      <c r="D32283" s="91">
        <v>73500</v>
      </c>
      <c r="E32283" s="90" t="str">
        <f>IF(D32283=Contact!$M$4,MAX($E$2:E32282)+1,"")</f>
        <v/>
      </c>
    </row>
    <row r="32284" spans="3:5" x14ac:dyDescent="0.25">
      <c r="C32284" s="90" t="s">
        <v>31142</v>
      </c>
      <c r="D32284" s="91">
        <v>73500</v>
      </c>
      <c r="E32284" s="90" t="str">
        <f>IF(D32284=Contact!$M$4,MAX($E$2:E32283)+1,"")</f>
        <v/>
      </c>
    </row>
    <row r="32285" spans="3:5" x14ac:dyDescent="0.25">
      <c r="C32285" s="90" t="s">
        <v>31143</v>
      </c>
      <c r="D32285" s="91">
        <v>73500</v>
      </c>
      <c r="E32285" s="90" t="str">
        <f>IF(D32285=Contact!$M$4,MAX($E$2:E32284)+1,"")</f>
        <v/>
      </c>
    </row>
    <row r="32286" spans="3:5" x14ac:dyDescent="0.25">
      <c r="C32286" s="90" t="s">
        <v>3287</v>
      </c>
      <c r="D32286" s="91">
        <v>73500</v>
      </c>
      <c r="E32286" s="90" t="str">
        <f>IF(D32286=Contact!$M$4,MAX($E$2:E32285)+1,"")</f>
        <v/>
      </c>
    </row>
    <row r="32287" spans="3:5" x14ac:dyDescent="0.25">
      <c r="C32287" s="90" t="s">
        <v>31144</v>
      </c>
      <c r="D32287" s="91">
        <v>73500</v>
      </c>
      <c r="E32287" s="90" t="str">
        <f>IF(D32287=Contact!$M$4,MAX($E$2:E32286)+1,"")</f>
        <v/>
      </c>
    </row>
    <row r="32288" spans="3:5" x14ac:dyDescent="0.25">
      <c r="C32288" s="90" t="s">
        <v>31145</v>
      </c>
      <c r="D32288" s="91">
        <v>73500</v>
      </c>
      <c r="E32288" s="90" t="str">
        <f>IF(D32288=Contact!$M$4,MAX($E$2:E32287)+1,"")</f>
        <v/>
      </c>
    </row>
    <row r="32289" spans="3:5" x14ac:dyDescent="0.25">
      <c r="C32289" s="90" t="s">
        <v>31146</v>
      </c>
      <c r="D32289" s="91">
        <v>73500</v>
      </c>
      <c r="E32289" s="90" t="str">
        <f>IF(D32289=Contact!$M$4,MAX($E$2:E32288)+1,"")</f>
        <v/>
      </c>
    </row>
    <row r="32290" spans="3:5" x14ac:dyDescent="0.25">
      <c r="C32290" s="90" t="s">
        <v>31147</v>
      </c>
      <c r="D32290" s="91">
        <v>73520</v>
      </c>
      <c r="E32290" s="90" t="str">
        <f>IF(D32290=Contact!$M$4,MAX($E$2:E32289)+1,"")</f>
        <v/>
      </c>
    </row>
    <row r="32291" spans="3:5" x14ac:dyDescent="0.25">
      <c r="C32291" s="90" t="s">
        <v>31148</v>
      </c>
      <c r="D32291" s="91">
        <v>73520</v>
      </c>
      <c r="E32291" s="90" t="str">
        <f>IF(D32291=Contact!$M$4,MAX($E$2:E32290)+1,"")</f>
        <v/>
      </c>
    </row>
    <row r="32292" spans="3:5" x14ac:dyDescent="0.25">
      <c r="C32292" s="90" t="s">
        <v>31050</v>
      </c>
      <c r="D32292" s="91">
        <v>73530</v>
      </c>
      <c r="E32292" s="90" t="str">
        <f>IF(D32292=Contact!$M$4,MAX($E$2:E32291)+1,"")</f>
        <v/>
      </c>
    </row>
    <row r="32293" spans="3:5" x14ac:dyDescent="0.25">
      <c r="C32293" s="90" t="s">
        <v>3117</v>
      </c>
      <c r="D32293" s="91">
        <v>73530</v>
      </c>
      <c r="E32293" s="90" t="str">
        <f>IF(D32293=Contact!$M$4,MAX($E$2:E32292)+1,"")</f>
        <v/>
      </c>
    </row>
    <row r="32294" spans="3:5" x14ac:dyDescent="0.25">
      <c r="C32294" s="90" t="s">
        <v>31149</v>
      </c>
      <c r="D32294" s="91">
        <v>73530</v>
      </c>
      <c r="E32294" s="90" t="str">
        <f>IF(D32294=Contact!$M$4,MAX($E$2:E32293)+1,"")</f>
        <v/>
      </c>
    </row>
    <row r="32295" spans="3:5" x14ac:dyDescent="0.25">
      <c r="C32295" s="90" t="s">
        <v>31150</v>
      </c>
      <c r="D32295" s="91">
        <v>73530</v>
      </c>
      <c r="E32295" s="90" t="str">
        <f>IF(D32295=Contact!$M$4,MAX($E$2:E32294)+1,"")</f>
        <v/>
      </c>
    </row>
    <row r="32296" spans="3:5" x14ac:dyDescent="0.25">
      <c r="C32296" s="90" t="s">
        <v>31151</v>
      </c>
      <c r="D32296" s="91">
        <v>73540</v>
      </c>
      <c r="E32296" s="90" t="str">
        <f>IF(D32296=Contact!$M$4,MAX($E$2:E32295)+1,"")</f>
        <v/>
      </c>
    </row>
    <row r="32297" spans="3:5" x14ac:dyDescent="0.25">
      <c r="C32297" s="90" t="s">
        <v>31152</v>
      </c>
      <c r="D32297" s="91">
        <v>73540</v>
      </c>
      <c r="E32297" s="90" t="str">
        <f>IF(D32297=Contact!$M$4,MAX($E$2:E32296)+1,"")</f>
        <v/>
      </c>
    </row>
    <row r="32298" spans="3:5" x14ac:dyDescent="0.25">
      <c r="C32298" s="90" t="s">
        <v>31153</v>
      </c>
      <c r="D32298" s="91">
        <v>73550</v>
      </c>
      <c r="E32298" s="90" t="str">
        <f>IF(D32298=Contact!$M$4,MAX($E$2:E32297)+1,"")</f>
        <v/>
      </c>
    </row>
    <row r="32299" spans="3:5" x14ac:dyDescent="0.25">
      <c r="C32299" s="90" t="s">
        <v>31154</v>
      </c>
      <c r="D32299" s="91">
        <v>73550</v>
      </c>
      <c r="E32299" s="90" t="str">
        <f>IF(D32299=Contact!$M$4,MAX($E$2:E32298)+1,"")</f>
        <v/>
      </c>
    </row>
    <row r="32300" spans="3:5" x14ac:dyDescent="0.25">
      <c r="C32300" s="90" t="s">
        <v>31155</v>
      </c>
      <c r="D32300" s="91">
        <v>73570</v>
      </c>
      <c r="E32300" s="90" t="str">
        <f>IF(D32300=Contact!$M$4,MAX($E$2:E32299)+1,"")</f>
        <v/>
      </c>
    </row>
    <row r="32301" spans="3:5" x14ac:dyDescent="0.25">
      <c r="C32301" s="90" t="s">
        <v>31099</v>
      </c>
      <c r="D32301" s="91">
        <v>73590</v>
      </c>
      <c r="E32301" s="90" t="str">
        <f>IF(D32301=Contact!$M$4,MAX($E$2:E32300)+1,"")</f>
        <v/>
      </c>
    </row>
    <row r="32302" spans="3:5" x14ac:dyDescent="0.25">
      <c r="C32302" s="90" t="s">
        <v>31156</v>
      </c>
      <c r="D32302" s="91">
        <v>73590</v>
      </c>
      <c r="E32302" s="90" t="str">
        <f>IF(D32302=Contact!$M$4,MAX($E$2:E32301)+1,"")</f>
        <v/>
      </c>
    </row>
    <row r="32303" spans="3:5" x14ac:dyDescent="0.25">
      <c r="C32303" s="90" t="s">
        <v>31157</v>
      </c>
      <c r="D32303" s="91">
        <v>73590</v>
      </c>
      <c r="E32303" s="90" t="str">
        <f>IF(D32303=Contact!$M$4,MAX($E$2:E32302)+1,"")</f>
        <v/>
      </c>
    </row>
    <row r="32304" spans="3:5" x14ac:dyDescent="0.25">
      <c r="C32304" s="90" t="s">
        <v>31158</v>
      </c>
      <c r="D32304" s="91">
        <v>73590</v>
      </c>
      <c r="E32304" s="90" t="str">
        <f>IF(D32304=Contact!$M$4,MAX($E$2:E32303)+1,"")</f>
        <v/>
      </c>
    </row>
    <row r="32305" spans="3:5" x14ac:dyDescent="0.25">
      <c r="C32305" s="90" t="s">
        <v>31159</v>
      </c>
      <c r="D32305" s="91">
        <v>73590</v>
      </c>
      <c r="E32305" s="90" t="str">
        <f>IF(D32305=Contact!$M$4,MAX($E$2:E32304)+1,"")</f>
        <v/>
      </c>
    </row>
    <row r="32306" spans="3:5" x14ac:dyDescent="0.25">
      <c r="C32306" s="90" t="s">
        <v>4822</v>
      </c>
      <c r="D32306" s="91">
        <v>73590</v>
      </c>
      <c r="E32306" s="90" t="str">
        <f>IF(D32306=Contact!$M$4,MAX($E$2:E32305)+1,"")</f>
        <v/>
      </c>
    </row>
    <row r="32307" spans="3:5" x14ac:dyDescent="0.25">
      <c r="C32307" s="90" t="s">
        <v>31160</v>
      </c>
      <c r="D32307" s="91">
        <v>73600</v>
      </c>
      <c r="E32307" s="90" t="str">
        <f>IF(D32307=Contact!$M$4,MAX($E$2:E32306)+1,"")</f>
        <v/>
      </c>
    </row>
    <row r="32308" spans="3:5" x14ac:dyDescent="0.25">
      <c r="C32308" s="90" t="s">
        <v>16469</v>
      </c>
      <c r="D32308" s="91">
        <v>73600</v>
      </c>
      <c r="E32308" s="90" t="str">
        <f>IF(D32308=Contact!$M$4,MAX($E$2:E32307)+1,"")</f>
        <v/>
      </c>
    </row>
    <row r="32309" spans="3:5" x14ac:dyDescent="0.25">
      <c r="C32309" s="90" t="s">
        <v>25620</v>
      </c>
      <c r="D32309" s="91">
        <v>73600</v>
      </c>
      <c r="E32309" s="90" t="str">
        <f>IF(D32309=Contact!$M$4,MAX($E$2:E32308)+1,"")</f>
        <v/>
      </c>
    </row>
    <row r="32310" spans="3:5" x14ac:dyDescent="0.25">
      <c r="C32310" s="90" t="s">
        <v>12288</v>
      </c>
      <c r="D32310" s="91">
        <v>73600</v>
      </c>
      <c r="E32310" s="90" t="str">
        <f>IF(D32310=Contact!$M$4,MAX($E$2:E32309)+1,"")</f>
        <v/>
      </c>
    </row>
    <row r="32311" spans="3:5" x14ac:dyDescent="0.25">
      <c r="C32311" s="90" t="s">
        <v>31161</v>
      </c>
      <c r="D32311" s="91">
        <v>73600</v>
      </c>
      <c r="E32311" s="90" t="str">
        <f>IF(D32311=Contact!$M$4,MAX($E$2:E32310)+1,"")</f>
        <v/>
      </c>
    </row>
    <row r="32312" spans="3:5" x14ac:dyDescent="0.25">
      <c r="C32312" s="90" t="s">
        <v>1403</v>
      </c>
      <c r="D32312" s="91">
        <v>73600</v>
      </c>
      <c r="E32312" s="90" t="str">
        <f>IF(D32312=Contact!$M$4,MAX($E$2:E32311)+1,"")</f>
        <v/>
      </c>
    </row>
    <row r="32313" spans="3:5" x14ac:dyDescent="0.25">
      <c r="C32313" s="90" t="s">
        <v>31162</v>
      </c>
      <c r="D32313" s="91">
        <v>73600</v>
      </c>
      <c r="E32313" s="90" t="str">
        <f>IF(D32313=Contact!$M$4,MAX($E$2:E32312)+1,"")</f>
        <v/>
      </c>
    </row>
    <row r="32314" spans="3:5" x14ac:dyDescent="0.25">
      <c r="C32314" s="90" t="s">
        <v>31163</v>
      </c>
      <c r="D32314" s="91">
        <v>73600</v>
      </c>
      <c r="E32314" s="90" t="str">
        <f>IF(D32314=Contact!$M$4,MAX($E$2:E32313)+1,"")</f>
        <v/>
      </c>
    </row>
    <row r="32315" spans="3:5" x14ac:dyDescent="0.25">
      <c r="C32315" s="90" t="s">
        <v>31164</v>
      </c>
      <c r="D32315" s="91">
        <v>73610</v>
      </c>
      <c r="E32315" s="90" t="str">
        <f>IF(D32315=Contact!$M$4,MAX($E$2:E32314)+1,"")</f>
        <v/>
      </c>
    </row>
    <row r="32316" spans="3:5" x14ac:dyDescent="0.25">
      <c r="C32316" s="90" t="s">
        <v>31165</v>
      </c>
      <c r="D32316" s="91">
        <v>73610</v>
      </c>
      <c r="E32316" s="90" t="str">
        <f>IF(D32316=Contact!$M$4,MAX($E$2:E32315)+1,"")</f>
        <v/>
      </c>
    </row>
    <row r="32317" spans="3:5" x14ac:dyDescent="0.25">
      <c r="C32317" s="90" t="s">
        <v>31166</v>
      </c>
      <c r="D32317" s="91">
        <v>73610</v>
      </c>
      <c r="E32317" s="90" t="str">
        <f>IF(D32317=Contact!$M$4,MAX($E$2:E32316)+1,"")</f>
        <v/>
      </c>
    </row>
    <row r="32318" spans="3:5" x14ac:dyDescent="0.25">
      <c r="C32318" s="90" t="s">
        <v>31167</v>
      </c>
      <c r="D32318" s="91">
        <v>73610</v>
      </c>
      <c r="E32318" s="90" t="str">
        <f>IF(D32318=Contact!$M$4,MAX($E$2:E32317)+1,"")</f>
        <v/>
      </c>
    </row>
    <row r="32319" spans="3:5" x14ac:dyDescent="0.25">
      <c r="C32319" s="90" t="s">
        <v>31168</v>
      </c>
      <c r="D32319" s="91">
        <v>73610</v>
      </c>
      <c r="E32319" s="90" t="str">
        <f>IF(D32319=Contact!$M$4,MAX($E$2:E32318)+1,"")</f>
        <v/>
      </c>
    </row>
    <row r="32320" spans="3:5" x14ac:dyDescent="0.25">
      <c r="C32320" s="90" t="s">
        <v>31169</v>
      </c>
      <c r="D32320" s="91">
        <v>73620</v>
      </c>
      <c r="E32320" s="90" t="str">
        <f>IF(D32320=Contact!$M$4,MAX($E$2:E32319)+1,"")</f>
        <v/>
      </c>
    </row>
    <row r="32321" spans="3:5" x14ac:dyDescent="0.25">
      <c r="C32321" s="90" t="s">
        <v>31170</v>
      </c>
      <c r="D32321" s="91">
        <v>73630</v>
      </c>
      <c r="E32321" s="90" t="str">
        <f>IF(D32321=Contact!$M$4,MAX($E$2:E32320)+1,"")</f>
        <v/>
      </c>
    </row>
    <row r="32322" spans="3:5" x14ac:dyDescent="0.25">
      <c r="C32322" s="90" t="s">
        <v>31171</v>
      </c>
      <c r="D32322" s="91">
        <v>73630</v>
      </c>
      <c r="E32322" s="90" t="str">
        <f>IF(D32322=Contact!$M$4,MAX($E$2:E32321)+1,"")</f>
        <v/>
      </c>
    </row>
    <row r="32323" spans="3:5" x14ac:dyDescent="0.25">
      <c r="C32323" s="90" t="s">
        <v>31172</v>
      </c>
      <c r="D32323" s="91">
        <v>73630</v>
      </c>
      <c r="E32323" s="90" t="str">
        <f>IF(D32323=Contact!$M$4,MAX($E$2:E32322)+1,"")</f>
        <v/>
      </c>
    </row>
    <row r="32324" spans="3:5" x14ac:dyDescent="0.25">
      <c r="C32324" s="90" t="s">
        <v>31173</v>
      </c>
      <c r="D32324" s="91">
        <v>73630</v>
      </c>
      <c r="E32324" s="90" t="str">
        <f>IF(D32324=Contact!$M$4,MAX($E$2:E32323)+1,"")</f>
        <v/>
      </c>
    </row>
    <row r="32325" spans="3:5" x14ac:dyDescent="0.25">
      <c r="C32325" s="90" t="s">
        <v>31174</v>
      </c>
      <c r="D32325" s="91">
        <v>73630</v>
      </c>
      <c r="E32325" s="90" t="str">
        <f>IF(D32325=Contact!$M$4,MAX($E$2:E32324)+1,"")</f>
        <v/>
      </c>
    </row>
    <row r="32326" spans="3:5" x14ac:dyDescent="0.25">
      <c r="C32326" s="90" t="s">
        <v>30053</v>
      </c>
      <c r="D32326" s="91">
        <v>73630</v>
      </c>
      <c r="E32326" s="90" t="str">
        <f>IF(D32326=Contact!$M$4,MAX($E$2:E32325)+1,"")</f>
        <v/>
      </c>
    </row>
    <row r="32327" spans="3:5" x14ac:dyDescent="0.25">
      <c r="C32327" s="90" t="s">
        <v>31175</v>
      </c>
      <c r="D32327" s="91">
        <v>73640</v>
      </c>
      <c r="E32327" s="90" t="str">
        <f>IF(D32327=Contact!$M$4,MAX($E$2:E32326)+1,"")</f>
        <v/>
      </c>
    </row>
    <row r="32328" spans="3:5" x14ac:dyDescent="0.25">
      <c r="C32328" s="90" t="s">
        <v>31176</v>
      </c>
      <c r="D32328" s="91">
        <v>73640</v>
      </c>
      <c r="E32328" s="90" t="str">
        <f>IF(D32328=Contact!$M$4,MAX($E$2:E32327)+1,"")</f>
        <v/>
      </c>
    </row>
    <row r="32329" spans="3:5" x14ac:dyDescent="0.25">
      <c r="C32329" s="90" t="s">
        <v>2562</v>
      </c>
      <c r="D32329" s="91">
        <v>73660</v>
      </c>
      <c r="E32329" s="90" t="str">
        <f>IF(D32329=Contact!$M$4,MAX($E$2:E32328)+1,"")</f>
        <v/>
      </c>
    </row>
    <row r="32330" spans="3:5" x14ac:dyDescent="0.25">
      <c r="C32330" s="90" t="s">
        <v>31177</v>
      </c>
      <c r="D32330" s="91">
        <v>73660</v>
      </c>
      <c r="E32330" s="90" t="str">
        <f>IF(D32330=Contact!$M$4,MAX($E$2:E32329)+1,"")</f>
        <v/>
      </c>
    </row>
    <row r="32331" spans="3:5" x14ac:dyDescent="0.25">
      <c r="C32331" s="90" t="s">
        <v>31178</v>
      </c>
      <c r="D32331" s="91">
        <v>73660</v>
      </c>
      <c r="E32331" s="90" t="str">
        <f>IF(D32331=Contact!$M$4,MAX($E$2:E32330)+1,"")</f>
        <v/>
      </c>
    </row>
    <row r="32332" spans="3:5" x14ac:dyDescent="0.25">
      <c r="C32332" s="90" t="s">
        <v>31179</v>
      </c>
      <c r="D32332" s="91">
        <v>73670</v>
      </c>
      <c r="E32332" s="90" t="str">
        <f>IF(D32332=Contact!$M$4,MAX($E$2:E32331)+1,"")</f>
        <v/>
      </c>
    </row>
    <row r="32333" spans="3:5" x14ac:dyDescent="0.25">
      <c r="C32333" s="90" t="s">
        <v>25768</v>
      </c>
      <c r="D32333" s="91">
        <v>73670</v>
      </c>
      <c r="E32333" s="90" t="str">
        <f>IF(D32333=Contact!$M$4,MAX($E$2:E32332)+1,"")</f>
        <v/>
      </c>
    </row>
    <row r="32334" spans="3:5" x14ac:dyDescent="0.25">
      <c r="C32334" s="90" t="s">
        <v>25768</v>
      </c>
      <c r="D32334" s="91">
        <v>73670</v>
      </c>
      <c r="E32334" s="90" t="str">
        <f>IF(D32334=Contact!$M$4,MAX($E$2:E32333)+1,"")</f>
        <v/>
      </c>
    </row>
    <row r="32335" spans="3:5" x14ac:dyDescent="0.25">
      <c r="C32335" s="90" t="s">
        <v>31180</v>
      </c>
      <c r="D32335" s="91">
        <v>73700</v>
      </c>
      <c r="E32335" s="90" t="str">
        <f>IF(D32335=Contact!$M$4,MAX($E$2:E32334)+1,"")</f>
        <v/>
      </c>
    </row>
    <row r="32336" spans="3:5" x14ac:dyDescent="0.25">
      <c r="C32336" s="90" t="s">
        <v>31181</v>
      </c>
      <c r="D32336" s="91">
        <v>73700</v>
      </c>
      <c r="E32336" s="90" t="str">
        <f>IF(D32336=Contact!$M$4,MAX($E$2:E32335)+1,"")</f>
        <v/>
      </c>
    </row>
    <row r="32337" spans="3:5" x14ac:dyDescent="0.25">
      <c r="C32337" s="90" t="s">
        <v>31182</v>
      </c>
      <c r="D32337" s="91">
        <v>73700</v>
      </c>
      <c r="E32337" s="90" t="str">
        <f>IF(D32337=Contact!$M$4,MAX($E$2:E32336)+1,"")</f>
        <v/>
      </c>
    </row>
    <row r="32338" spans="3:5" x14ac:dyDescent="0.25">
      <c r="C32338" s="90" t="s">
        <v>21480</v>
      </c>
      <c r="D32338" s="91">
        <v>73700</v>
      </c>
      <c r="E32338" s="90" t="str">
        <f>IF(D32338=Contact!$M$4,MAX($E$2:E32337)+1,"")</f>
        <v/>
      </c>
    </row>
    <row r="32339" spans="3:5" x14ac:dyDescent="0.25">
      <c r="C32339" s="90" t="s">
        <v>31183</v>
      </c>
      <c r="D32339" s="91">
        <v>73700</v>
      </c>
      <c r="E32339" s="90" t="str">
        <f>IF(D32339=Contact!$M$4,MAX($E$2:E32338)+1,"")</f>
        <v/>
      </c>
    </row>
    <row r="32340" spans="3:5" x14ac:dyDescent="0.25">
      <c r="C32340" s="90" t="s">
        <v>31184</v>
      </c>
      <c r="D32340" s="91">
        <v>73700</v>
      </c>
      <c r="E32340" s="90" t="str">
        <f>IF(D32340=Contact!$M$4,MAX($E$2:E32339)+1,"")</f>
        <v/>
      </c>
    </row>
    <row r="32341" spans="3:5" x14ac:dyDescent="0.25">
      <c r="C32341" s="90" t="s">
        <v>31185</v>
      </c>
      <c r="D32341" s="91">
        <v>73710</v>
      </c>
      <c r="E32341" s="90" t="str">
        <f>IF(D32341=Contact!$M$4,MAX($E$2:E32340)+1,"")</f>
        <v/>
      </c>
    </row>
    <row r="32342" spans="3:5" x14ac:dyDescent="0.25">
      <c r="C32342" s="90" t="s">
        <v>31186</v>
      </c>
      <c r="D32342" s="91">
        <v>73720</v>
      </c>
      <c r="E32342" s="90" t="str">
        <f>IF(D32342=Contact!$M$4,MAX($E$2:E32341)+1,"")</f>
        <v/>
      </c>
    </row>
    <row r="32343" spans="3:5" x14ac:dyDescent="0.25">
      <c r="C32343" s="90" t="s">
        <v>31187</v>
      </c>
      <c r="D32343" s="91">
        <v>73730</v>
      </c>
      <c r="E32343" s="90" t="str">
        <f>IF(D32343=Contact!$M$4,MAX($E$2:E32342)+1,"")</f>
        <v/>
      </c>
    </row>
    <row r="32344" spans="3:5" x14ac:dyDescent="0.25">
      <c r="C32344" s="90" t="s">
        <v>31188</v>
      </c>
      <c r="D32344" s="91">
        <v>73730</v>
      </c>
      <c r="E32344" s="90" t="str">
        <f>IF(D32344=Contact!$M$4,MAX($E$2:E32343)+1,"")</f>
        <v/>
      </c>
    </row>
    <row r="32345" spans="3:5" x14ac:dyDescent="0.25">
      <c r="C32345" s="90" t="s">
        <v>31189</v>
      </c>
      <c r="D32345" s="91">
        <v>73730</v>
      </c>
      <c r="E32345" s="90" t="str">
        <f>IF(D32345=Contact!$M$4,MAX($E$2:E32344)+1,"")</f>
        <v/>
      </c>
    </row>
    <row r="32346" spans="3:5" x14ac:dyDescent="0.25">
      <c r="C32346" s="90" t="s">
        <v>31190</v>
      </c>
      <c r="D32346" s="91">
        <v>73790</v>
      </c>
      <c r="E32346" s="90" t="str">
        <f>IF(D32346=Contact!$M$4,MAX($E$2:E32345)+1,"")</f>
        <v/>
      </c>
    </row>
    <row r="32347" spans="3:5" x14ac:dyDescent="0.25">
      <c r="C32347" s="90" t="s">
        <v>31191</v>
      </c>
      <c r="D32347" s="91">
        <v>73800</v>
      </c>
      <c r="E32347" s="90" t="str">
        <f>IF(D32347=Contact!$M$4,MAX($E$2:E32346)+1,"")</f>
        <v/>
      </c>
    </row>
    <row r="32348" spans="3:5" x14ac:dyDescent="0.25">
      <c r="C32348" s="90" t="s">
        <v>31192</v>
      </c>
      <c r="D32348" s="91">
        <v>73800</v>
      </c>
      <c r="E32348" s="90" t="str">
        <f>IF(D32348=Contact!$M$4,MAX($E$2:E32347)+1,"")</f>
        <v/>
      </c>
    </row>
    <row r="32349" spans="3:5" x14ac:dyDescent="0.25">
      <c r="C32349" s="90" t="s">
        <v>31193</v>
      </c>
      <c r="D32349" s="91">
        <v>73800</v>
      </c>
      <c r="E32349" s="90" t="str">
        <f>IF(D32349=Contact!$M$4,MAX($E$2:E32348)+1,"")</f>
        <v/>
      </c>
    </row>
    <row r="32350" spans="3:5" x14ac:dyDescent="0.25">
      <c r="C32350" s="90" t="s">
        <v>31194</v>
      </c>
      <c r="D32350" s="91">
        <v>73800</v>
      </c>
      <c r="E32350" s="90" t="str">
        <f>IF(D32350=Contact!$M$4,MAX($E$2:E32349)+1,"")</f>
        <v/>
      </c>
    </row>
    <row r="32351" spans="3:5" x14ac:dyDescent="0.25">
      <c r="C32351" s="90" t="s">
        <v>31195</v>
      </c>
      <c r="D32351" s="91">
        <v>73800</v>
      </c>
      <c r="E32351" s="90" t="str">
        <f>IF(D32351=Contact!$M$4,MAX($E$2:E32350)+1,"")</f>
        <v/>
      </c>
    </row>
    <row r="32352" spans="3:5" x14ac:dyDescent="0.25">
      <c r="C32352" s="90" t="s">
        <v>31196</v>
      </c>
      <c r="D32352" s="91">
        <v>73800</v>
      </c>
      <c r="E32352" s="90" t="str">
        <f>IF(D32352=Contact!$M$4,MAX($E$2:E32351)+1,"")</f>
        <v/>
      </c>
    </row>
    <row r="32353" spans="3:5" x14ac:dyDescent="0.25">
      <c r="C32353" s="90" t="s">
        <v>31197</v>
      </c>
      <c r="D32353" s="91">
        <v>73800</v>
      </c>
      <c r="E32353" s="90" t="str">
        <f>IF(D32353=Contact!$M$4,MAX($E$2:E32352)+1,"")</f>
        <v/>
      </c>
    </row>
    <row r="32354" spans="3:5" x14ac:dyDescent="0.25">
      <c r="C32354" s="90" t="s">
        <v>31198</v>
      </c>
      <c r="D32354" s="91">
        <v>73800</v>
      </c>
      <c r="E32354" s="90" t="str">
        <f>IF(D32354=Contact!$M$4,MAX($E$2:E32353)+1,"")</f>
        <v/>
      </c>
    </row>
    <row r="32355" spans="3:5" x14ac:dyDescent="0.25">
      <c r="C32355" s="90" t="s">
        <v>31199</v>
      </c>
      <c r="D32355" s="91">
        <v>73800</v>
      </c>
      <c r="E32355" s="90" t="str">
        <f>IF(D32355=Contact!$M$4,MAX($E$2:E32354)+1,"")</f>
        <v/>
      </c>
    </row>
    <row r="32356" spans="3:5" x14ac:dyDescent="0.25">
      <c r="C32356" s="90" t="s">
        <v>31200</v>
      </c>
      <c r="D32356" s="91">
        <v>73800</v>
      </c>
      <c r="E32356" s="90" t="str">
        <f>IF(D32356=Contact!$M$4,MAX($E$2:E32355)+1,"")</f>
        <v/>
      </c>
    </row>
    <row r="32357" spans="3:5" x14ac:dyDescent="0.25">
      <c r="C32357" s="90" t="s">
        <v>31201</v>
      </c>
      <c r="D32357" s="91">
        <v>73800</v>
      </c>
      <c r="E32357" s="90" t="str">
        <f>IF(D32357=Contact!$M$4,MAX($E$2:E32356)+1,"")</f>
        <v/>
      </c>
    </row>
    <row r="32358" spans="3:5" x14ac:dyDescent="0.25">
      <c r="C32358" s="90" t="s">
        <v>31202</v>
      </c>
      <c r="D32358" s="91">
        <v>73800</v>
      </c>
      <c r="E32358" s="90" t="str">
        <f>IF(D32358=Contact!$M$4,MAX($E$2:E32357)+1,"")</f>
        <v/>
      </c>
    </row>
    <row r="32359" spans="3:5" x14ac:dyDescent="0.25">
      <c r="C32359" s="90" t="s">
        <v>31203</v>
      </c>
      <c r="D32359" s="91">
        <v>73800</v>
      </c>
      <c r="E32359" s="90" t="str">
        <f>IF(D32359=Contact!$M$4,MAX($E$2:E32358)+1,"")</f>
        <v/>
      </c>
    </row>
    <row r="32360" spans="3:5" x14ac:dyDescent="0.25">
      <c r="C32360" s="90" t="s">
        <v>31204</v>
      </c>
      <c r="D32360" s="91">
        <v>73800</v>
      </c>
      <c r="E32360" s="90" t="str">
        <f>IF(D32360=Contact!$M$4,MAX($E$2:E32359)+1,"")</f>
        <v/>
      </c>
    </row>
    <row r="32361" spans="3:5" x14ac:dyDescent="0.25">
      <c r="C32361" s="90" t="s">
        <v>31205</v>
      </c>
      <c r="D32361" s="91">
        <v>73800</v>
      </c>
      <c r="E32361" s="90" t="str">
        <f>IF(D32361=Contact!$M$4,MAX($E$2:E32360)+1,"")</f>
        <v/>
      </c>
    </row>
    <row r="32362" spans="3:5" x14ac:dyDescent="0.25">
      <c r="C32362" s="90" t="s">
        <v>31206</v>
      </c>
      <c r="D32362" s="91">
        <v>73870</v>
      </c>
      <c r="E32362" s="90" t="str">
        <f>IF(D32362=Contact!$M$4,MAX($E$2:E32361)+1,"")</f>
        <v/>
      </c>
    </row>
    <row r="32363" spans="3:5" x14ac:dyDescent="0.25">
      <c r="C32363" s="90" t="s">
        <v>31207</v>
      </c>
      <c r="D32363" s="91">
        <v>73870</v>
      </c>
      <c r="E32363" s="90" t="str">
        <f>IF(D32363=Contact!$M$4,MAX($E$2:E32362)+1,"")</f>
        <v/>
      </c>
    </row>
    <row r="32364" spans="3:5" x14ac:dyDescent="0.25">
      <c r="C32364" s="90" t="s">
        <v>31208</v>
      </c>
      <c r="D32364" s="91">
        <v>73870</v>
      </c>
      <c r="E32364" s="90" t="str">
        <f>IF(D32364=Contact!$M$4,MAX($E$2:E32363)+1,"")</f>
        <v/>
      </c>
    </row>
    <row r="32365" spans="3:5" x14ac:dyDescent="0.25">
      <c r="C32365" s="90" t="s">
        <v>76</v>
      </c>
      <c r="D32365" s="91">
        <v>74000</v>
      </c>
      <c r="E32365" s="90" t="str">
        <f>IF(D32365=Contact!$M$4,MAX($E$2:E32364)+1,"")</f>
        <v/>
      </c>
    </row>
    <row r="32366" spans="3:5" x14ac:dyDescent="0.25">
      <c r="C32366" s="90" t="s">
        <v>31209</v>
      </c>
      <c r="D32366" s="91">
        <v>74100</v>
      </c>
      <c r="E32366" s="90" t="str">
        <f>IF(D32366=Contact!$M$4,MAX($E$2:E32365)+1,"")</f>
        <v/>
      </c>
    </row>
    <row r="32367" spans="3:5" x14ac:dyDescent="0.25">
      <c r="C32367" s="90" t="s">
        <v>31210</v>
      </c>
      <c r="D32367" s="91">
        <v>74100</v>
      </c>
      <c r="E32367" s="90" t="str">
        <f>IF(D32367=Contact!$M$4,MAX($E$2:E32366)+1,"")</f>
        <v/>
      </c>
    </row>
    <row r="32368" spans="3:5" x14ac:dyDescent="0.25">
      <c r="C32368" s="90" t="s">
        <v>31211</v>
      </c>
      <c r="D32368" s="91">
        <v>74100</v>
      </c>
      <c r="E32368" s="90" t="str">
        <f>IF(D32368=Contact!$M$4,MAX($E$2:E32367)+1,"")</f>
        <v/>
      </c>
    </row>
    <row r="32369" spans="3:5" x14ac:dyDescent="0.25">
      <c r="C32369" s="90" t="s">
        <v>2387</v>
      </c>
      <c r="D32369" s="91">
        <v>74100</v>
      </c>
      <c r="E32369" s="90" t="str">
        <f>IF(D32369=Contact!$M$4,MAX($E$2:E32368)+1,"")</f>
        <v/>
      </c>
    </row>
    <row r="32370" spans="3:5" x14ac:dyDescent="0.25">
      <c r="C32370" s="90" t="s">
        <v>31212</v>
      </c>
      <c r="D32370" s="91">
        <v>74100</v>
      </c>
      <c r="E32370" s="90" t="str">
        <f>IF(D32370=Contact!$M$4,MAX($E$2:E32369)+1,"")</f>
        <v/>
      </c>
    </row>
    <row r="32371" spans="3:5" x14ac:dyDescent="0.25">
      <c r="C32371" s="90" t="s">
        <v>31213</v>
      </c>
      <c r="D32371" s="91">
        <v>74100</v>
      </c>
      <c r="E32371" s="90" t="str">
        <f>IF(D32371=Contact!$M$4,MAX($E$2:E32370)+1,"")</f>
        <v/>
      </c>
    </row>
    <row r="32372" spans="3:5" x14ac:dyDescent="0.25">
      <c r="C32372" s="90" t="s">
        <v>31214</v>
      </c>
      <c r="D32372" s="91">
        <v>74100</v>
      </c>
      <c r="E32372" s="90" t="str">
        <f>IF(D32372=Contact!$M$4,MAX($E$2:E32371)+1,"")</f>
        <v/>
      </c>
    </row>
    <row r="32373" spans="3:5" x14ac:dyDescent="0.25">
      <c r="C32373" s="90" t="s">
        <v>31215</v>
      </c>
      <c r="D32373" s="91">
        <v>74110</v>
      </c>
      <c r="E32373" s="90" t="str">
        <f>IF(D32373=Contact!$M$4,MAX($E$2:E32372)+1,"")</f>
        <v/>
      </c>
    </row>
    <row r="32374" spans="3:5" x14ac:dyDescent="0.25">
      <c r="C32374" s="90" t="s">
        <v>31216</v>
      </c>
      <c r="D32374" s="91">
        <v>74110</v>
      </c>
      <c r="E32374" s="90" t="str">
        <f>IF(D32374=Contact!$M$4,MAX($E$2:E32373)+1,"")</f>
        <v/>
      </c>
    </row>
    <row r="32375" spans="3:5" x14ac:dyDescent="0.25">
      <c r="C32375" s="90" t="s">
        <v>31217</v>
      </c>
      <c r="D32375" s="91">
        <v>74110</v>
      </c>
      <c r="E32375" s="90" t="str">
        <f>IF(D32375=Contact!$M$4,MAX($E$2:E32374)+1,"")</f>
        <v/>
      </c>
    </row>
    <row r="32376" spans="3:5" x14ac:dyDescent="0.25">
      <c r="C32376" s="90" t="s">
        <v>31218</v>
      </c>
      <c r="D32376" s="91">
        <v>74110</v>
      </c>
      <c r="E32376" s="90" t="str">
        <f>IF(D32376=Contact!$M$4,MAX($E$2:E32375)+1,"")</f>
        <v/>
      </c>
    </row>
    <row r="32377" spans="3:5" x14ac:dyDescent="0.25">
      <c r="C32377" s="90" t="s">
        <v>31219</v>
      </c>
      <c r="D32377" s="91">
        <v>74110</v>
      </c>
      <c r="E32377" s="90" t="str">
        <f>IF(D32377=Contact!$M$4,MAX($E$2:E32376)+1,"")</f>
        <v/>
      </c>
    </row>
    <row r="32378" spans="3:5" x14ac:dyDescent="0.25">
      <c r="C32378" s="90" t="s">
        <v>31220</v>
      </c>
      <c r="D32378" s="91">
        <v>74120</v>
      </c>
      <c r="E32378" s="90" t="str">
        <f>IF(D32378=Contact!$M$4,MAX($E$2:E32377)+1,"")</f>
        <v/>
      </c>
    </row>
    <row r="32379" spans="3:5" x14ac:dyDescent="0.25">
      <c r="C32379" s="90" t="s">
        <v>31221</v>
      </c>
      <c r="D32379" s="91">
        <v>74120</v>
      </c>
      <c r="E32379" s="90" t="str">
        <f>IF(D32379=Contact!$M$4,MAX($E$2:E32378)+1,"")</f>
        <v/>
      </c>
    </row>
    <row r="32380" spans="3:5" x14ac:dyDescent="0.25">
      <c r="C32380" s="90" t="s">
        <v>31222</v>
      </c>
      <c r="D32380" s="91">
        <v>74120</v>
      </c>
      <c r="E32380" s="90" t="str">
        <f>IF(D32380=Contact!$M$4,MAX($E$2:E32379)+1,"")</f>
        <v/>
      </c>
    </row>
    <row r="32381" spans="3:5" x14ac:dyDescent="0.25">
      <c r="C32381" s="90" t="s">
        <v>31223</v>
      </c>
      <c r="D32381" s="91">
        <v>74130</v>
      </c>
      <c r="E32381" s="90" t="str">
        <f>IF(D32381=Contact!$M$4,MAX($E$2:E32380)+1,"")</f>
        <v/>
      </c>
    </row>
    <row r="32382" spans="3:5" x14ac:dyDescent="0.25">
      <c r="C32382" s="90" t="s">
        <v>6926</v>
      </c>
      <c r="D32382" s="91">
        <v>74130</v>
      </c>
      <c r="E32382" s="90" t="str">
        <f>IF(D32382=Contact!$M$4,MAX($E$2:E32381)+1,"")</f>
        <v/>
      </c>
    </row>
    <row r="32383" spans="3:5" x14ac:dyDescent="0.25">
      <c r="C32383" s="90" t="s">
        <v>31224</v>
      </c>
      <c r="D32383" s="91">
        <v>74130</v>
      </c>
      <c r="E32383" s="90" t="str">
        <f>IF(D32383=Contact!$M$4,MAX($E$2:E32382)+1,"")</f>
        <v/>
      </c>
    </row>
    <row r="32384" spans="3:5" x14ac:dyDescent="0.25">
      <c r="C32384" s="90" t="s">
        <v>31225</v>
      </c>
      <c r="D32384" s="91">
        <v>74130</v>
      </c>
      <c r="E32384" s="90" t="str">
        <f>IF(D32384=Contact!$M$4,MAX($E$2:E32383)+1,"")</f>
        <v/>
      </c>
    </row>
    <row r="32385" spans="3:5" x14ac:dyDescent="0.25">
      <c r="C32385" s="90" t="s">
        <v>31226</v>
      </c>
      <c r="D32385" s="91">
        <v>74130</v>
      </c>
      <c r="E32385" s="90" t="str">
        <f>IF(D32385=Contact!$M$4,MAX($E$2:E32384)+1,"")</f>
        <v/>
      </c>
    </row>
    <row r="32386" spans="3:5" x14ac:dyDescent="0.25">
      <c r="C32386" s="90" t="s">
        <v>31227</v>
      </c>
      <c r="D32386" s="91">
        <v>74130</v>
      </c>
      <c r="E32386" s="90" t="str">
        <f>IF(D32386=Contact!$M$4,MAX($E$2:E32385)+1,"")</f>
        <v/>
      </c>
    </row>
    <row r="32387" spans="3:5" x14ac:dyDescent="0.25">
      <c r="C32387" s="90" t="s">
        <v>31228</v>
      </c>
      <c r="D32387" s="91">
        <v>74130</v>
      </c>
      <c r="E32387" s="90" t="str">
        <f>IF(D32387=Contact!$M$4,MAX($E$2:E32386)+1,"")</f>
        <v/>
      </c>
    </row>
    <row r="32388" spans="3:5" x14ac:dyDescent="0.25">
      <c r="C32388" s="90" t="s">
        <v>31229</v>
      </c>
      <c r="D32388" s="91">
        <v>74130</v>
      </c>
      <c r="E32388" s="90" t="str">
        <f>IF(D32388=Contact!$M$4,MAX($E$2:E32387)+1,"")</f>
        <v/>
      </c>
    </row>
    <row r="32389" spans="3:5" x14ac:dyDescent="0.25">
      <c r="C32389" s="90" t="s">
        <v>17781</v>
      </c>
      <c r="D32389" s="91">
        <v>74130</v>
      </c>
      <c r="E32389" s="90" t="str">
        <f>IF(D32389=Contact!$M$4,MAX($E$2:E32388)+1,"")</f>
        <v/>
      </c>
    </row>
    <row r="32390" spans="3:5" x14ac:dyDescent="0.25">
      <c r="C32390" s="90" t="s">
        <v>31230</v>
      </c>
      <c r="D32390" s="91">
        <v>74140</v>
      </c>
      <c r="E32390" s="90" t="str">
        <f>IF(D32390=Contact!$M$4,MAX($E$2:E32389)+1,"")</f>
        <v/>
      </c>
    </row>
    <row r="32391" spans="3:5" x14ac:dyDescent="0.25">
      <c r="C32391" s="90" t="s">
        <v>31231</v>
      </c>
      <c r="D32391" s="91">
        <v>74140</v>
      </c>
      <c r="E32391" s="90" t="str">
        <f>IF(D32391=Contact!$M$4,MAX($E$2:E32390)+1,"")</f>
        <v/>
      </c>
    </row>
    <row r="32392" spans="3:5" x14ac:dyDescent="0.25">
      <c r="C32392" s="90" t="s">
        <v>31232</v>
      </c>
      <c r="D32392" s="91">
        <v>74140</v>
      </c>
      <c r="E32392" s="90" t="str">
        <f>IF(D32392=Contact!$M$4,MAX($E$2:E32391)+1,"")</f>
        <v/>
      </c>
    </row>
    <row r="32393" spans="3:5" x14ac:dyDescent="0.25">
      <c r="C32393" s="90" t="s">
        <v>31233</v>
      </c>
      <c r="D32393" s="91">
        <v>74140</v>
      </c>
      <c r="E32393" s="90" t="str">
        <f>IF(D32393=Contact!$M$4,MAX($E$2:E32392)+1,"")</f>
        <v/>
      </c>
    </row>
    <row r="32394" spans="3:5" x14ac:dyDescent="0.25">
      <c r="C32394" s="90" t="s">
        <v>31234</v>
      </c>
      <c r="D32394" s="91">
        <v>74140</v>
      </c>
      <c r="E32394" s="90" t="str">
        <f>IF(D32394=Contact!$M$4,MAX($E$2:E32393)+1,"")</f>
        <v/>
      </c>
    </row>
    <row r="32395" spans="3:5" x14ac:dyDescent="0.25">
      <c r="C32395" s="90" t="s">
        <v>31235</v>
      </c>
      <c r="D32395" s="91">
        <v>74140</v>
      </c>
      <c r="E32395" s="90" t="str">
        <f>IF(D32395=Contact!$M$4,MAX($E$2:E32394)+1,"")</f>
        <v/>
      </c>
    </row>
    <row r="32396" spans="3:5" x14ac:dyDescent="0.25">
      <c r="C32396" s="90" t="s">
        <v>31236</v>
      </c>
      <c r="D32396" s="91">
        <v>74140</v>
      </c>
      <c r="E32396" s="90" t="str">
        <f>IF(D32396=Contact!$M$4,MAX($E$2:E32395)+1,"")</f>
        <v/>
      </c>
    </row>
    <row r="32397" spans="3:5" x14ac:dyDescent="0.25">
      <c r="C32397" s="90" t="s">
        <v>31237</v>
      </c>
      <c r="D32397" s="91">
        <v>74140</v>
      </c>
      <c r="E32397" s="90" t="str">
        <f>IF(D32397=Contact!$M$4,MAX($E$2:E32396)+1,"")</f>
        <v/>
      </c>
    </row>
    <row r="32398" spans="3:5" x14ac:dyDescent="0.25">
      <c r="C32398" s="90" t="s">
        <v>31238</v>
      </c>
      <c r="D32398" s="91">
        <v>74140</v>
      </c>
      <c r="E32398" s="90" t="str">
        <f>IF(D32398=Contact!$M$4,MAX($E$2:E32397)+1,"")</f>
        <v/>
      </c>
    </row>
    <row r="32399" spans="3:5" x14ac:dyDescent="0.25">
      <c r="C32399" s="90" t="s">
        <v>31239</v>
      </c>
      <c r="D32399" s="91">
        <v>74140</v>
      </c>
      <c r="E32399" s="90" t="str">
        <f>IF(D32399=Contact!$M$4,MAX($E$2:E32398)+1,"")</f>
        <v/>
      </c>
    </row>
    <row r="32400" spans="3:5" x14ac:dyDescent="0.25">
      <c r="C32400" s="90" t="s">
        <v>31240</v>
      </c>
      <c r="D32400" s="91">
        <v>74140</v>
      </c>
      <c r="E32400" s="90" t="str">
        <f>IF(D32400=Contact!$M$4,MAX($E$2:E32399)+1,"")</f>
        <v/>
      </c>
    </row>
    <row r="32401" spans="3:5" x14ac:dyDescent="0.25">
      <c r="C32401" s="90" t="s">
        <v>31241</v>
      </c>
      <c r="D32401" s="91">
        <v>74140</v>
      </c>
      <c r="E32401" s="90" t="str">
        <f>IF(D32401=Contact!$M$4,MAX($E$2:E32400)+1,"")</f>
        <v/>
      </c>
    </row>
    <row r="32402" spans="3:5" x14ac:dyDescent="0.25">
      <c r="C32402" s="90" t="s">
        <v>31242</v>
      </c>
      <c r="D32402" s="91">
        <v>74140</v>
      </c>
      <c r="E32402" s="90" t="str">
        <f>IF(D32402=Contact!$M$4,MAX($E$2:E32401)+1,"")</f>
        <v/>
      </c>
    </row>
    <row r="32403" spans="3:5" x14ac:dyDescent="0.25">
      <c r="C32403" s="90" t="s">
        <v>31243</v>
      </c>
      <c r="D32403" s="91">
        <v>74150</v>
      </c>
      <c r="E32403" s="90" t="str">
        <f>IF(D32403=Contact!$M$4,MAX($E$2:E32402)+1,"")</f>
        <v/>
      </c>
    </row>
    <row r="32404" spans="3:5" x14ac:dyDescent="0.25">
      <c r="C32404" s="90" t="s">
        <v>31244</v>
      </c>
      <c r="D32404" s="91">
        <v>74150</v>
      </c>
      <c r="E32404" s="90" t="str">
        <f>IF(D32404=Contact!$M$4,MAX($E$2:E32403)+1,"")</f>
        <v/>
      </c>
    </row>
    <row r="32405" spans="3:5" x14ac:dyDescent="0.25">
      <c r="C32405" s="90" t="s">
        <v>31245</v>
      </c>
      <c r="D32405" s="91">
        <v>74150</v>
      </c>
      <c r="E32405" s="90" t="str">
        <f>IF(D32405=Contact!$M$4,MAX($E$2:E32404)+1,"")</f>
        <v/>
      </c>
    </row>
    <row r="32406" spans="3:5" x14ac:dyDescent="0.25">
      <c r="C32406" s="90" t="s">
        <v>31246</v>
      </c>
      <c r="D32406" s="91">
        <v>74150</v>
      </c>
      <c r="E32406" s="90" t="str">
        <f>IF(D32406=Contact!$M$4,MAX($E$2:E32405)+1,"")</f>
        <v/>
      </c>
    </row>
    <row r="32407" spans="3:5" x14ac:dyDescent="0.25">
      <c r="C32407" s="90" t="s">
        <v>31247</v>
      </c>
      <c r="D32407" s="91">
        <v>74150</v>
      </c>
      <c r="E32407" s="90" t="str">
        <f>IF(D32407=Contact!$M$4,MAX($E$2:E32406)+1,"")</f>
        <v/>
      </c>
    </row>
    <row r="32408" spans="3:5" x14ac:dyDescent="0.25">
      <c r="C32408" s="90" t="s">
        <v>31248</v>
      </c>
      <c r="D32408" s="91">
        <v>74150</v>
      </c>
      <c r="E32408" s="90" t="str">
        <f>IF(D32408=Contact!$M$4,MAX($E$2:E32407)+1,"")</f>
        <v/>
      </c>
    </row>
    <row r="32409" spans="3:5" x14ac:dyDescent="0.25">
      <c r="C32409" s="90" t="s">
        <v>31249</v>
      </c>
      <c r="D32409" s="91">
        <v>74150</v>
      </c>
      <c r="E32409" s="90" t="str">
        <f>IF(D32409=Contact!$M$4,MAX($E$2:E32408)+1,"")</f>
        <v/>
      </c>
    </row>
    <row r="32410" spans="3:5" x14ac:dyDescent="0.25">
      <c r="C32410" s="90" t="s">
        <v>31250</v>
      </c>
      <c r="D32410" s="91">
        <v>74150</v>
      </c>
      <c r="E32410" s="90" t="str">
        <f>IF(D32410=Contact!$M$4,MAX($E$2:E32409)+1,"")</f>
        <v/>
      </c>
    </row>
    <row r="32411" spans="3:5" x14ac:dyDescent="0.25">
      <c r="C32411" s="90" t="s">
        <v>31251</v>
      </c>
      <c r="D32411" s="91">
        <v>74150</v>
      </c>
      <c r="E32411" s="90" t="str">
        <f>IF(D32411=Contact!$M$4,MAX($E$2:E32410)+1,"")</f>
        <v/>
      </c>
    </row>
    <row r="32412" spans="3:5" x14ac:dyDescent="0.25">
      <c r="C32412" s="90" t="s">
        <v>9101</v>
      </c>
      <c r="D32412" s="91">
        <v>74150</v>
      </c>
      <c r="E32412" s="90" t="str">
        <f>IF(D32412=Contact!$M$4,MAX($E$2:E32411)+1,"")</f>
        <v/>
      </c>
    </row>
    <row r="32413" spans="3:5" x14ac:dyDescent="0.25">
      <c r="C32413" s="90" t="s">
        <v>31252</v>
      </c>
      <c r="D32413" s="91">
        <v>74150</v>
      </c>
      <c r="E32413" s="90" t="str">
        <f>IF(D32413=Contact!$M$4,MAX($E$2:E32412)+1,"")</f>
        <v/>
      </c>
    </row>
    <row r="32414" spans="3:5" x14ac:dyDescent="0.25">
      <c r="C32414" s="90" t="s">
        <v>26461</v>
      </c>
      <c r="D32414" s="91">
        <v>74150</v>
      </c>
      <c r="E32414" s="90" t="str">
        <f>IF(D32414=Contact!$M$4,MAX($E$2:E32413)+1,"")</f>
        <v/>
      </c>
    </row>
    <row r="32415" spans="3:5" x14ac:dyDescent="0.25">
      <c r="C32415" s="90" t="s">
        <v>31253</v>
      </c>
      <c r="D32415" s="91">
        <v>74150</v>
      </c>
      <c r="E32415" s="90" t="str">
        <f>IF(D32415=Contact!$M$4,MAX($E$2:E32414)+1,"")</f>
        <v/>
      </c>
    </row>
    <row r="32416" spans="3:5" x14ac:dyDescent="0.25">
      <c r="C32416" s="90" t="s">
        <v>30165</v>
      </c>
      <c r="D32416" s="91">
        <v>74150</v>
      </c>
      <c r="E32416" s="90" t="str">
        <f>IF(D32416=Contact!$M$4,MAX($E$2:E32415)+1,"")</f>
        <v/>
      </c>
    </row>
    <row r="32417" spans="3:5" x14ac:dyDescent="0.25">
      <c r="C32417" s="90" t="s">
        <v>31254</v>
      </c>
      <c r="D32417" s="91">
        <v>74150</v>
      </c>
      <c r="E32417" s="90" t="str">
        <f>IF(D32417=Contact!$M$4,MAX($E$2:E32416)+1,"")</f>
        <v/>
      </c>
    </row>
    <row r="32418" spans="3:5" x14ac:dyDescent="0.25">
      <c r="C32418" s="90" t="s">
        <v>13833</v>
      </c>
      <c r="D32418" s="91">
        <v>74150</v>
      </c>
      <c r="E32418" s="90" t="str">
        <f>IF(D32418=Contact!$M$4,MAX($E$2:E32417)+1,"")</f>
        <v/>
      </c>
    </row>
    <row r="32419" spans="3:5" x14ac:dyDescent="0.25">
      <c r="C32419" s="90" t="s">
        <v>31255</v>
      </c>
      <c r="D32419" s="91">
        <v>74150</v>
      </c>
      <c r="E32419" s="90" t="str">
        <f>IF(D32419=Contact!$M$4,MAX($E$2:E32418)+1,"")</f>
        <v/>
      </c>
    </row>
    <row r="32420" spans="3:5" x14ac:dyDescent="0.25">
      <c r="C32420" s="90" t="s">
        <v>31256</v>
      </c>
      <c r="D32420" s="91">
        <v>74150</v>
      </c>
      <c r="E32420" s="90" t="str">
        <f>IF(D32420=Contact!$M$4,MAX($E$2:E32419)+1,"")</f>
        <v/>
      </c>
    </row>
    <row r="32421" spans="3:5" x14ac:dyDescent="0.25">
      <c r="C32421" s="90" t="s">
        <v>4665</v>
      </c>
      <c r="D32421" s="91">
        <v>74150</v>
      </c>
      <c r="E32421" s="90" t="str">
        <f>IF(D32421=Contact!$M$4,MAX($E$2:E32420)+1,"")</f>
        <v/>
      </c>
    </row>
    <row r="32422" spans="3:5" x14ac:dyDescent="0.25">
      <c r="C32422" s="90" t="s">
        <v>26316</v>
      </c>
      <c r="D32422" s="91">
        <v>74150</v>
      </c>
      <c r="E32422" s="90" t="str">
        <f>IF(D32422=Contact!$M$4,MAX($E$2:E32421)+1,"")</f>
        <v/>
      </c>
    </row>
    <row r="32423" spans="3:5" x14ac:dyDescent="0.25">
      <c r="C32423" s="90" t="s">
        <v>1195</v>
      </c>
      <c r="D32423" s="91">
        <v>74150</v>
      </c>
      <c r="E32423" s="90" t="str">
        <f>IF(D32423=Contact!$M$4,MAX($E$2:E32422)+1,"")</f>
        <v/>
      </c>
    </row>
    <row r="32424" spans="3:5" x14ac:dyDescent="0.25">
      <c r="C32424" s="90" t="s">
        <v>31257</v>
      </c>
      <c r="D32424" s="91">
        <v>74160</v>
      </c>
      <c r="E32424" s="90" t="str">
        <f>IF(D32424=Contact!$M$4,MAX($E$2:E32423)+1,"")</f>
        <v/>
      </c>
    </row>
    <row r="32425" spans="3:5" x14ac:dyDescent="0.25">
      <c r="C32425" s="90" t="s">
        <v>3332</v>
      </c>
      <c r="D32425" s="91">
        <v>74160</v>
      </c>
      <c r="E32425" s="90" t="str">
        <f>IF(D32425=Contact!$M$4,MAX($E$2:E32424)+1,"")</f>
        <v/>
      </c>
    </row>
    <row r="32426" spans="3:5" x14ac:dyDescent="0.25">
      <c r="C32426" s="90" t="s">
        <v>31258</v>
      </c>
      <c r="D32426" s="91">
        <v>74160</v>
      </c>
      <c r="E32426" s="90" t="str">
        <f>IF(D32426=Contact!$M$4,MAX($E$2:E32425)+1,"")</f>
        <v/>
      </c>
    </row>
    <row r="32427" spans="3:5" x14ac:dyDescent="0.25">
      <c r="C32427" s="90" t="s">
        <v>31259</v>
      </c>
      <c r="D32427" s="91">
        <v>74160</v>
      </c>
      <c r="E32427" s="90" t="str">
        <f>IF(D32427=Contact!$M$4,MAX($E$2:E32426)+1,"")</f>
        <v/>
      </c>
    </row>
    <row r="32428" spans="3:5" x14ac:dyDescent="0.25">
      <c r="C32428" s="90" t="s">
        <v>31260</v>
      </c>
      <c r="D32428" s="91">
        <v>74160</v>
      </c>
      <c r="E32428" s="90" t="str">
        <f>IF(D32428=Contact!$M$4,MAX($E$2:E32427)+1,"")</f>
        <v/>
      </c>
    </row>
    <row r="32429" spans="3:5" x14ac:dyDescent="0.25">
      <c r="C32429" s="90" t="s">
        <v>31261</v>
      </c>
      <c r="D32429" s="91">
        <v>74160</v>
      </c>
      <c r="E32429" s="90" t="str">
        <f>IF(D32429=Contact!$M$4,MAX($E$2:E32428)+1,"")</f>
        <v/>
      </c>
    </row>
    <row r="32430" spans="3:5" x14ac:dyDescent="0.25">
      <c r="C32430" s="90" t="s">
        <v>16698</v>
      </c>
      <c r="D32430" s="91">
        <v>74160</v>
      </c>
      <c r="E32430" s="90" t="str">
        <f>IF(D32430=Contact!$M$4,MAX($E$2:E32429)+1,"")</f>
        <v/>
      </c>
    </row>
    <row r="32431" spans="3:5" x14ac:dyDescent="0.25">
      <c r="C32431" s="90" t="s">
        <v>31262</v>
      </c>
      <c r="D32431" s="91">
        <v>74160</v>
      </c>
      <c r="E32431" s="90" t="str">
        <f>IF(D32431=Contact!$M$4,MAX($E$2:E32430)+1,"")</f>
        <v/>
      </c>
    </row>
    <row r="32432" spans="3:5" x14ac:dyDescent="0.25">
      <c r="C32432" s="90" t="s">
        <v>18624</v>
      </c>
      <c r="D32432" s="91">
        <v>74160</v>
      </c>
      <c r="E32432" s="90" t="str">
        <f>IF(D32432=Contact!$M$4,MAX($E$2:E32431)+1,"")</f>
        <v/>
      </c>
    </row>
    <row r="32433" spans="3:5" x14ac:dyDescent="0.25">
      <c r="C32433" s="90" t="s">
        <v>31263</v>
      </c>
      <c r="D32433" s="91">
        <v>74170</v>
      </c>
      <c r="E32433" s="90" t="str">
        <f>IF(D32433=Contact!$M$4,MAX($E$2:E32432)+1,"")</f>
        <v/>
      </c>
    </row>
    <row r="32434" spans="3:5" x14ac:dyDescent="0.25">
      <c r="C32434" s="90" t="s">
        <v>31264</v>
      </c>
      <c r="D32434" s="91">
        <v>74170</v>
      </c>
      <c r="E32434" s="90" t="str">
        <f>IF(D32434=Contact!$M$4,MAX($E$2:E32433)+1,"")</f>
        <v/>
      </c>
    </row>
    <row r="32435" spans="3:5" x14ac:dyDescent="0.25">
      <c r="C32435" s="90" t="s">
        <v>31265</v>
      </c>
      <c r="D32435" s="91">
        <v>74190</v>
      </c>
      <c r="E32435" s="90" t="str">
        <f>IF(D32435=Contact!$M$4,MAX($E$2:E32434)+1,"")</f>
        <v/>
      </c>
    </row>
    <row r="32436" spans="3:5" x14ac:dyDescent="0.25">
      <c r="C32436" s="90" t="s">
        <v>31266</v>
      </c>
      <c r="D32436" s="91">
        <v>74190</v>
      </c>
      <c r="E32436" s="90" t="str">
        <f>IF(D32436=Contact!$M$4,MAX($E$2:E32435)+1,"")</f>
        <v/>
      </c>
    </row>
    <row r="32437" spans="3:5" x14ac:dyDescent="0.25">
      <c r="C32437" s="90" t="s">
        <v>30175</v>
      </c>
      <c r="D32437" s="91">
        <v>74190</v>
      </c>
      <c r="E32437" s="90" t="str">
        <f>IF(D32437=Contact!$M$4,MAX($E$2:E32436)+1,"")</f>
        <v/>
      </c>
    </row>
    <row r="32438" spans="3:5" x14ac:dyDescent="0.25">
      <c r="C32438" s="90" t="s">
        <v>31264</v>
      </c>
      <c r="D32438" s="91">
        <v>74190</v>
      </c>
      <c r="E32438" s="90" t="str">
        <f>IF(D32438=Contact!$M$4,MAX($E$2:E32437)+1,"")</f>
        <v/>
      </c>
    </row>
    <row r="32439" spans="3:5" x14ac:dyDescent="0.25">
      <c r="C32439" s="90" t="s">
        <v>31267</v>
      </c>
      <c r="D32439" s="91">
        <v>74190</v>
      </c>
      <c r="E32439" s="90" t="str">
        <f>IF(D32439=Contact!$M$4,MAX($E$2:E32438)+1,"")</f>
        <v/>
      </c>
    </row>
    <row r="32440" spans="3:5" x14ac:dyDescent="0.25">
      <c r="C32440" s="90" t="s">
        <v>31268</v>
      </c>
      <c r="D32440" s="91">
        <v>74200</v>
      </c>
      <c r="E32440" s="90" t="str">
        <f>IF(D32440=Contact!$M$4,MAX($E$2:E32439)+1,"")</f>
        <v/>
      </c>
    </row>
    <row r="32441" spans="3:5" x14ac:dyDescent="0.25">
      <c r="C32441" s="90" t="s">
        <v>31269</v>
      </c>
      <c r="D32441" s="91">
        <v>74200</v>
      </c>
      <c r="E32441" s="90" t="str">
        <f>IF(D32441=Contact!$M$4,MAX($E$2:E32440)+1,"")</f>
        <v/>
      </c>
    </row>
    <row r="32442" spans="3:5" x14ac:dyDescent="0.25">
      <c r="C32442" s="90" t="s">
        <v>31270</v>
      </c>
      <c r="D32442" s="91">
        <v>74200</v>
      </c>
      <c r="E32442" s="90" t="str">
        <f>IF(D32442=Contact!$M$4,MAX($E$2:E32441)+1,"")</f>
        <v/>
      </c>
    </row>
    <row r="32443" spans="3:5" x14ac:dyDescent="0.25">
      <c r="C32443" s="90" t="s">
        <v>31271</v>
      </c>
      <c r="D32443" s="91">
        <v>74200</v>
      </c>
      <c r="E32443" s="90" t="str">
        <f>IF(D32443=Contact!$M$4,MAX($E$2:E32442)+1,"")</f>
        <v/>
      </c>
    </row>
    <row r="32444" spans="3:5" x14ac:dyDescent="0.25">
      <c r="C32444" s="90" t="s">
        <v>31272</v>
      </c>
      <c r="D32444" s="91">
        <v>74200</v>
      </c>
      <c r="E32444" s="90" t="str">
        <f>IF(D32444=Contact!$M$4,MAX($E$2:E32443)+1,"")</f>
        <v/>
      </c>
    </row>
    <row r="32445" spans="3:5" x14ac:dyDescent="0.25">
      <c r="C32445" s="90" t="s">
        <v>31273</v>
      </c>
      <c r="D32445" s="91">
        <v>74200</v>
      </c>
      <c r="E32445" s="90" t="str">
        <f>IF(D32445=Contact!$M$4,MAX($E$2:E32444)+1,"")</f>
        <v/>
      </c>
    </row>
    <row r="32446" spans="3:5" x14ac:dyDescent="0.25">
      <c r="C32446" s="90" t="s">
        <v>31274</v>
      </c>
      <c r="D32446" s="91">
        <v>74200</v>
      </c>
      <c r="E32446" s="90" t="str">
        <f>IF(D32446=Contact!$M$4,MAX($E$2:E32445)+1,"")</f>
        <v/>
      </c>
    </row>
    <row r="32447" spans="3:5" x14ac:dyDescent="0.25">
      <c r="C32447" s="90" t="s">
        <v>31275</v>
      </c>
      <c r="D32447" s="91">
        <v>74200</v>
      </c>
      <c r="E32447" s="90" t="str">
        <f>IF(D32447=Contact!$M$4,MAX($E$2:E32446)+1,"")</f>
        <v/>
      </c>
    </row>
    <row r="32448" spans="3:5" x14ac:dyDescent="0.25">
      <c r="C32448" s="90" t="s">
        <v>31276</v>
      </c>
      <c r="D32448" s="91">
        <v>74200</v>
      </c>
      <c r="E32448" s="90" t="str">
        <f>IF(D32448=Contact!$M$4,MAX($E$2:E32447)+1,"")</f>
        <v/>
      </c>
    </row>
    <row r="32449" spans="3:5" x14ac:dyDescent="0.25">
      <c r="C32449" s="90" t="s">
        <v>31277</v>
      </c>
      <c r="D32449" s="91">
        <v>74200</v>
      </c>
      <c r="E32449" s="90" t="str">
        <f>IF(D32449=Contact!$M$4,MAX($E$2:E32448)+1,"")</f>
        <v/>
      </c>
    </row>
    <row r="32450" spans="3:5" x14ac:dyDescent="0.25">
      <c r="C32450" s="90" t="s">
        <v>31278</v>
      </c>
      <c r="D32450" s="91">
        <v>74200</v>
      </c>
      <c r="E32450" s="90" t="str">
        <f>IF(D32450=Contact!$M$4,MAX($E$2:E32449)+1,"")</f>
        <v/>
      </c>
    </row>
    <row r="32451" spans="3:5" x14ac:dyDescent="0.25">
      <c r="C32451" s="90" t="s">
        <v>31279</v>
      </c>
      <c r="D32451" s="91">
        <v>74210</v>
      </c>
      <c r="E32451" s="90" t="str">
        <f>IF(D32451=Contact!$M$4,MAX($E$2:E32450)+1,"")</f>
        <v/>
      </c>
    </row>
    <row r="32452" spans="3:5" x14ac:dyDescent="0.25">
      <c r="C32452" s="90" t="s">
        <v>31280</v>
      </c>
      <c r="D32452" s="91">
        <v>74210</v>
      </c>
      <c r="E32452" s="90" t="str">
        <f>IF(D32452=Contact!$M$4,MAX($E$2:E32451)+1,"")</f>
        <v/>
      </c>
    </row>
    <row r="32453" spans="3:5" x14ac:dyDescent="0.25">
      <c r="C32453" s="90" t="s">
        <v>31281</v>
      </c>
      <c r="D32453" s="91">
        <v>74210</v>
      </c>
      <c r="E32453" s="90" t="str">
        <f>IF(D32453=Contact!$M$4,MAX($E$2:E32452)+1,"")</f>
        <v/>
      </c>
    </row>
    <row r="32454" spans="3:5" x14ac:dyDescent="0.25">
      <c r="C32454" s="90" t="s">
        <v>31282</v>
      </c>
      <c r="D32454" s="91">
        <v>74210</v>
      </c>
      <c r="E32454" s="90" t="str">
        <f>IF(D32454=Contact!$M$4,MAX($E$2:E32453)+1,"")</f>
        <v/>
      </c>
    </row>
    <row r="32455" spans="3:5" x14ac:dyDescent="0.25">
      <c r="C32455" s="90" t="s">
        <v>31283</v>
      </c>
      <c r="D32455" s="91">
        <v>74210</v>
      </c>
      <c r="E32455" s="90" t="str">
        <f>IF(D32455=Contact!$M$4,MAX($E$2:E32454)+1,"")</f>
        <v/>
      </c>
    </row>
    <row r="32456" spans="3:5" x14ac:dyDescent="0.25">
      <c r="C32456" s="90" t="s">
        <v>31284</v>
      </c>
      <c r="D32456" s="91">
        <v>74210</v>
      </c>
      <c r="E32456" s="90" t="str">
        <f>IF(D32456=Contact!$M$4,MAX($E$2:E32455)+1,"")</f>
        <v/>
      </c>
    </row>
    <row r="32457" spans="3:5" x14ac:dyDescent="0.25">
      <c r="C32457" s="90" t="s">
        <v>31285</v>
      </c>
      <c r="D32457" s="91">
        <v>74210</v>
      </c>
      <c r="E32457" s="90" t="str">
        <f>IF(D32457=Contact!$M$4,MAX($E$2:E32456)+1,"")</f>
        <v/>
      </c>
    </row>
    <row r="32458" spans="3:5" x14ac:dyDescent="0.25">
      <c r="C32458" s="90" t="s">
        <v>31286</v>
      </c>
      <c r="D32458" s="91">
        <v>74210</v>
      </c>
      <c r="E32458" s="90" t="str">
        <f>IF(D32458=Contact!$M$4,MAX($E$2:E32457)+1,"")</f>
        <v/>
      </c>
    </row>
    <row r="32459" spans="3:5" x14ac:dyDescent="0.25">
      <c r="C32459" s="90" t="s">
        <v>13495</v>
      </c>
      <c r="D32459" s="91">
        <v>74210</v>
      </c>
      <c r="E32459" s="90" t="str">
        <f>IF(D32459=Contact!$M$4,MAX($E$2:E32458)+1,"")</f>
        <v/>
      </c>
    </row>
    <row r="32460" spans="3:5" x14ac:dyDescent="0.25">
      <c r="C32460" s="90" t="s">
        <v>31287</v>
      </c>
      <c r="D32460" s="91">
        <v>74210</v>
      </c>
      <c r="E32460" s="90" t="str">
        <f>IF(D32460=Contact!$M$4,MAX($E$2:E32459)+1,"")</f>
        <v/>
      </c>
    </row>
    <row r="32461" spans="3:5" x14ac:dyDescent="0.25">
      <c r="C32461" s="90" t="s">
        <v>31288</v>
      </c>
      <c r="D32461" s="91">
        <v>74220</v>
      </c>
      <c r="E32461" s="90" t="str">
        <f>IF(D32461=Contact!$M$4,MAX($E$2:E32460)+1,"")</f>
        <v/>
      </c>
    </row>
    <row r="32462" spans="3:5" x14ac:dyDescent="0.25">
      <c r="C32462" s="90" t="s">
        <v>31289</v>
      </c>
      <c r="D32462" s="91">
        <v>74230</v>
      </c>
      <c r="E32462" s="90" t="str">
        <f>IF(D32462=Contact!$M$4,MAX($E$2:E32461)+1,"")</f>
        <v/>
      </c>
    </row>
    <row r="32463" spans="3:5" x14ac:dyDescent="0.25">
      <c r="C32463" s="90" t="s">
        <v>31290</v>
      </c>
      <c r="D32463" s="91">
        <v>74230</v>
      </c>
      <c r="E32463" s="90" t="str">
        <f>IF(D32463=Contact!$M$4,MAX($E$2:E32462)+1,"")</f>
        <v/>
      </c>
    </row>
    <row r="32464" spans="3:5" x14ac:dyDescent="0.25">
      <c r="C32464" s="90" t="s">
        <v>31291</v>
      </c>
      <c r="D32464" s="91">
        <v>74230</v>
      </c>
      <c r="E32464" s="90" t="str">
        <f>IF(D32464=Contact!$M$4,MAX($E$2:E32463)+1,"")</f>
        <v/>
      </c>
    </row>
    <row r="32465" spans="3:5" x14ac:dyDescent="0.25">
      <c r="C32465" s="90" t="s">
        <v>31292</v>
      </c>
      <c r="D32465" s="91">
        <v>74230</v>
      </c>
      <c r="E32465" s="90" t="str">
        <f>IF(D32465=Contact!$M$4,MAX($E$2:E32464)+1,"")</f>
        <v/>
      </c>
    </row>
    <row r="32466" spans="3:5" x14ac:dyDescent="0.25">
      <c r="C32466" s="90" t="s">
        <v>31293</v>
      </c>
      <c r="D32466" s="91">
        <v>74230</v>
      </c>
      <c r="E32466" s="90" t="str">
        <f>IF(D32466=Contact!$M$4,MAX($E$2:E32465)+1,"")</f>
        <v/>
      </c>
    </row>
    <row r="32467" spans="3:5" x14ac:dyDescent="0.25">
      <c r="C32467" s="90" t="s">
        <v>31294</v>
      </c>
      <c r="D32467" s="91">
        <v>74230</v>
      </c>
      <c r="E32467" s="90" t="str">
        <f>IF(D32467=Contact!$M$4,MAX($E$2:E32466)+1,"")</f>
        <v/>
      </c>
    </row>
    <row r="32468" spans="3:5" x14ac:dyDescent="0.25">
      <c r="C32468" s="90" t="s">
        <v>31295</v>
      </c>
      <c r="D32468" s="91">
        <v>74230</v>
      </c>
      <c r="E32468" s="90" t="str">
        <f>IF(D32468=Contact!$M$4,MAX($E$2:E32467)+1,"")</f>
        <v/>
      </c>
    </row>
    <row r="32469" spans="3:5" x14ac:dyDescent="0.25">
      <c r="C32469" s="90" t="s">
        <v>31296</v>
      </c>
      <c r="D32469" s="91">
        <v>74230</v>
      </c>
      <c r="E32469" s="90" t="str">
        <f>IF(D32469=Contact!$M$4,MAX($E$2:E32468)+1,"")</f>
        <v/>
      </c>
    </row>
    <row r="32470" spans="3:5" x14ac:dyDescent="0.25">
      <c r="C32470" s="90" t="s">
        <v>31297</v>
      </c>
      <c r="D32470" s="91">
        <v>74240</v>
      </c>
      <c r="E32470" s="90" t="str">
        <f>IF(D32470=Contact!$M$4,MAX($E$2:E32469)+1,"")</f>
        <v/>
      </c>
    </row>
    <row r="32471" spans="3:5" x14ac:dyDescent="0.25">
      <c r="C32471" s="90" t="s">
        <v>31298</v>
      </c>
      <c r="D32471" s="91">
        <v>74250</v>
      </c>
      <c r="E32471" s="90" t="str">
        <f>IF(D32471=Contact!$M$4,MAX($E$2:E32470)+1,"")</f>
        <v/>
      </c>
    </row>
    <row r="32472" spans="3:5" x14ac:dyDescent="0.25">
      <c r="C32472" s="90" t="s">
        <v>31299</v>
      </c>
      <c r="D32472" s="91">
        <v>74250</v>
      </c>
      <c r="E32472" s="90" t="str">
        <f>IF(D32472=Contact!$M$4,MAX($E$2:E32471)+1,"")</f>
        <v/>
      </c>
    </row>
    <row r="32473" spans="3:5" x14ac:dyDescent="0.25">
      <c r="C32473" s="90" t="s">
        <v>3280</v>
      </c>
      <c r="D32473" s="91">
        <v>74250</v>
      </c>
      <c r="E32473" s="90" t="str">
        <f>IF(D32473=Contact!$M$4,MAX($E$2:E32472)+1,"")</f>
        <v/>
      </c>
    </row>
    <row r="32474" spans="3:5" x14ac:dyDescent="0.25">
      <c r="C32474" s="90" t="s">
        <v>31300</v>
      </c>
      <c r="D32474" s="91">
        <v>74250</v>
      </c>
      <c r="E32474" s="90" t="str">
        <f>IF(D32474=Contact!$M$4,MAX($E$2:E32473)+1,"")</f>
        <v/>
      </c>
    </row>
    <row r="32475" spans="3:5" x14ac:dyDescent="0.25">
      <c r="C32475" s="90" t="s">
        <v>31301</v>
      </c>
      <c r="D32475" s="91">
        <v>74250</v>
      </c>
      <c r="E32475" s="90" t="str">
        <f>IF(D32475=Contact!$M$4,MAX($E$2:E32474)+1,"")</f>
        <v/>
      </c>
    </row>
    <row r="32476" spans="3:5" x14ac:dyDescent="0.25">
      <c r="C32476" s="90" t="s">
        <v>31302</v>
      </c>
      <c r="D32476" s="91">
        <v>74250</v>
      </c>
      <c r="E32476" s="90" t="str">
        <f>IF(D32476=Contact!$M$4,MAX($E$2:E32475)+1,"")</f>
        <v/>
      </c>
    </row>
    <row r="32477" spans="3:5" x14ac:dyDescent="0.25">
      <c r="C32477" s="90" t="s">
        <v>31303</v>
      </c>
      <c r="D32477" s="91">
        <v>74250</v>
      </c>
      <c r="E32477" s="90" t="str">
        <f>IF(D32477=Contact!$M$4,MAX($E$2:E32476)+1,"")</f>
        <v/>
      </c>
    </row>
    <row r="32478" spans="3:5" x14ac:dyDescent="0.25">
      <c r="C32478" s="90" t="s">
        <v>31304</v>
      </c>
      <c r="D32478" s="91">
        <v>74250</v>
      </c>
      <c r="E32478" s="90" t="str">
        <f>IF(D32478=Contact!$M$4,MAX($E$2:E32477)+1,"")</f>
        <v/>
      </c>
    </row>
    <row r="32479" spans="3:5" x14ac:dyDescent="0.25">
      <c r="C32479" s="90" t="s">
        <v>31305</v>
      </c>
      <c r="D32479" s="91">
        <v>74260</v>
      </c>
      <c r="E32479" s="90" t="str">
        <f>IF(D32479=Contact!$M$4,MAX($E$2:E32478)+1,"")</f>
        <v/>
      </c>
    </row>
    <row r="32480" spans="3:5" x14ac:dyDescent="0.25">
      <c r="C32480" s="90" t="s">
        <v>31306</v>
      </c>
      <c r="D32480" s="91">
        <v>74270</v>
      </c>
      <c r="E32480" s="90" t="str">
        <f>IF(D32480=Contact!$M$4,MAX($E$2:E32479)+1,"")</f>
        <v/>
      </c>
    </row>
    <row r="32481" spans="3:5" x14ac:dyDescent="0.25">
      <c r="C32481" s="90" t="s">
        <v>24</v>
      </c>
      <c r="D32481" s="91">
        <v>74270</v>
      </c>
      <c r="E32481" s="90" t="str">
        <f>IF(D32481=Contact!$M$4,MAX($E$2:E32480)+1,"")</f>
        <v/>
      </c>
    </row>
    <row r="32482" spans="3:5" x14ac:dyDescent="0.25">
      <c r="C32482" s="90" t="s">
        <v>31307</v>
      </c>
      <c r="D32482" s="91">
        <v>74270</v>
      </c>
      <c r="E32482" s="90" t="str">
        <f>IF(D32482=Contact!$M$4,MAX($E$2:E32481)+1,"")</f>
        <v/>
      </c>
    </row>
    <row r="32483" spans="3:5" x14ac:dyDescent="0.25">
      <c r="C32483" s="90" t="s">
        <v>31308</v>
      </c>
      <c r="D32483" s="91">
        <v>74270</v>
      </c>
      <c r="E32483" s="90" t="str">
        <f>IF(D32483=Contact!$M$4,MAX($E$2:E32482)+1,"")</f>
        <v/>
      </c>
    </row>
    <row r="32484" spans="3:5" x14ac:dyDescent="0.25">
      <c r="C32484" s="90" t="s">
        <v>31309</v>
      </c>
      <c r="D32484" s="91">
        <v>74270</v>
      </c>
      <c r="E32484" s="90" t="str">
        <f>IF(D32484=Contact!$M$4,MAX($E$2:E32483)+1,"")</f>
        <v/>
      </c>
    </row>
    <row r="32485" spans="3:5" x14ac:dyDescent="0.25">
      <c r="C32485" s="90" t="s">
        <v>3884</v>
      </c>
      <c r="D32485" s="91">
        <v>74270</v>
      </c>
      <c r="E32485" s="90" t="str">
        <f>IF(D32485=Contact!$M$4,MAX($E$2:E32484)+1,"")</f>
        <v/>
      </c>
    </row>
    <row r="32486" spans="3:5" x14ac:dyDescent="0.25">
      <c r="C32486" s="90" t="s">
        <v>31310</v>
      </c>
      <c r="D32486" s="91">
        <v>74270</v>
      </c>
      <c r="E32486" s="90" t="str">
        <f>IF(D32486=Contact!$M$4,MAX($E$2:E32485)+1,"")</f>
        <v/>
      </c>
    </row>
    <row r="32487" spans="3:5" x14ac:dyDescent="0.25">
      <c r="C32487" s="90" t="s">
        <v>4392</v>
      </c>
      <c r="D32487" s="91">
        <v>74270</v>
      </c>
      <c r="E32487" s="90" t="str">
        <f>IF(D32487=Contact!$M$4,MAX($E$2:E32486)+1,"")</f>
        <v/>
      </c>
    </row>
    <row r="32488" spans="3:5" x14ac:dyDescent="0.25">
      <c r="C32488" s="90" t="s">
        <v>31311</v>
      </c>
      <c r="D32488" s="91">
        <v>74270</v>
      </c>
      <c r="E32488" s="90" t="str">
        <f>IF(D32488=Contact!$M$4,MAX($E$2:E32487)+1,"")</f>
        <v/>
      </c>
    </row>
    <row r="32489" spans="3:5" x14ac:dyDescent="0.25">
      <c r="C32489" s="90" t="s">
        <v>31312</v>
      </c>
      <c r="D32489" s="91">
        <v>74270</v>
      </c>
      <c r="E32489" s="90" t="str">
        <f>IF(D32489=Contact!$M$4,MAX($E$2:E32488)+1,"")</f>
        <v/>
      </c>
    </row>
    <row r="32490" spans="3:5" x14ac:dyDescent="0.25">
      <c r="C32490" s="90" t="s">
        <v>11865</v>
      </c>
      <c r="D32490" s="91">
        <v>74270</v>
      </c>
      <c r="E32490" s="90" t="str">
        <f>IF(D32490=Contact!$M$4,MAX($E$2:E32489)+1,"")</f>
        <v/>
      </c>
    </row>
    <row r="32491" spans="3:5" x14ac:dyDescent="0.25">
      <c r="C32491" s="90" t="s">
        <v>31313</v>
      </c>
      <c r="D32491" s="91">
        <v>74270</v>
      </c>
      <c r="E32491" s="90" t="str">
        <f>IF(D32491=Contact!$M$4,MAX($E$2:E32490)+1,"")</f>
        <v/>
      </c>
    </row>
    <row r="32492" spans="3:5" x14ac:dyDescent="0.25">
      <c r="C32492" s="90" t="s">
        <v>31314</v>
      </c>
      <c r="D32492" s="91">
        <v>74270</v>
      </c>
      <c r="E32492" s="90" t="str">
        <f>IF(D32492=Contact!$M$4,MAX($E$2:E32491)+1,"")</f>
        <v/>
      </c>
    </row>
    <row r="32493" spans="3:5" x14ac:dyDescent="0.25">
      <c r="C32493" s="90" t="s">
        <v>31315</v>
      </c>
      <c r="D32493" s="91">
        <v>74270</v>
      </c>
      <c r="E32493" s="90" t="str">
        <f>IF(D32493=Contact!$M$4,MAX($E$2:E32492)+1,"")</f>
        <v/>
      </c>
    </row>
    <row r="32494" spans="3:5" x14ac:dyDescent="0.25">
      <c r="C32494" s="90" t="s">
        <v>31316</v>
      </c>
      <c r="D32494" s="91">
        <v>74270</v>
      </c>
      <c r="E32494" s="90" t="str">
        <f>IF(D32494=Contact!$M$4,MAX($E$2:E32493)+1,"")</f>
        <v/>
      </c>
    </row>
    <row r="32495" spans="3:5" x14ac:dyDescent="0.25">
      <c r="C32495" s="90" t="s">
        <v>31317</v>
      </c>
      <c r="D32495" s="91">
        <v>74270</v>
      </c>
      <c r="E32495" s="90" t="str">
        <f>IF(D32495=Contact!$M$4,MAX($E$2:E32494)+1,"")</f>
        <v/>
      </c>
    </row>
    <row r="32496" spans="3:5" x14ac:dyDescent="0.25">
      <c r="C32496" s="90" t="s">
        <v>31318</v>
      </c>
      <c r="D32496" s="91">
        <v>74270</v>
      </c>
      <c r="E32496" s="90" t="str">
        <f>IF(D32496=Contact!$M$4,MAX($E$2:E32495)+1,"")</f>
        <v/>
      </c>
    </row>
    <row r="32497" spans="3:5" x14ac:dyDescent="0.25">
      <c r="C32497" s="90" t="s">
        <v>31319</v>
      </c>
      <c r="D32497" s="91">
        <v>74270</v>
      </c>
      <c r="E32497" s="90" t="str">
        <f>IF(D32497=Contact!$M$4,MAX($E$2:E32496)+1,"")</f>
        <v/>
      </c>
    </row>
    <row r="32498" spans="3:5" x14ac:dyDescent="0.25">
      <c r="C32498" s="90" t="s">
        <v>31320</v>
      </c>
      <c r="D32498" s="91">
        <v>74290</v>
      </c>
      <c r="E32498" s="90" t="str">
        <f>IF(D32498=Contact!$M$4,MAX($E$2:E32497)+1,"")</f>
        <v/>
      </c>
    </row>
    <row r="32499" spans="3:5" x14ac:dyDescent="0.25">
      <c r="C32499" s="90" t="s">
        <v>31321</v>
      </c>
      <c r="D32499" s="91">
        <v>74290</v>
      </c>
      <c r="E32499" s="90" t="str">
        <f>IF(D32499=Contact!$M$4,MAX($E$2:E32498)+1,"")</f>
        <v/>
      </c>
    </row>
    <row r="32500" spans="3:5" x14ac:dyDescent="0.25">
      <c r="C32500" s="90" t="s">
        <v>31322</v>
      </c>
      <c r="D32500" s="91">
        <v>74290</v>
      </c>
      <c r="E32500" s="90" t="str">
        <f>IF(D32500=Contact!$M$4,MAX($E$2:E32499)+1,"")</f>
        <v/>
      </c>
    </row>
    <row r="32501" spans="3:5" x14ac:dyDescent="0.25">
      <c r="C32501" s="90" t="s">
        <v>31323</v>
      </c>
      <c r="D32501" s="91">
        <v>74290</v>
      </c>
      <c r="E32501" s="90" t="str">
        <f>IF(D32501=Contact!$M$4,MAX($E$2:E32500)+1,"")</f>
        <v/>
      </c>
    </row>
    <row r="32502" spans="3:5" x14ac:dyDescent="0.25">
      <c r="C32502" s="90" t="s">
        <v>31324</v>
      </c>
      <c r="D32502" s="91">
        <v>74290</v>
      </c>
      <c r="E32502" s="90" t="str">
        <f>IF(D32502=Contact!$M$4,MAX($E$2:E32501)+1,"")</f>
        <v/>
      </c>
    </row>
    <row r="32503" spans="3:5" x14ac:dyDescent="0.25">
      <c r="C32503" s="90" t="s">
        <v>31325</v>
      </c>
      <c r="D32503" s="91">
        <v>74300</v>
      </c>
      <c r="E32503" s="90" t="str">
        <f>IF(D32503=Contact!$M$4,MAX($E$2:E32502)+1,"")</f>
        <v/>
      </c>
    </row>
    <row r="32504" spans="3:5" x14ac:dyDescent="0.25">
      <c r="C32504" s="90" t="s">
        <v>31326</v>
      </c>
      <c r="D32504" s="91">
        <v>74300</v>
      </c>
      <c r="E32504" s="90" t="str">
        <f>IF(D32504=Contact!$M$4,MAX($E$2:E32503)+1,"")</f>
        <v/>
      </c>
    </row>
    <row r="32505" spans="3:5" x14ac:dyDescent="0.25">
      <c r="C32505" s="90" t="s">
        <v>31327</v>
      </c>
      <c r="D32505" s="91">
        <v>74300</v>
      </c>
      <c r="E32505" s="90" t="str">
        <f>IF(D32505=Contact!$M$4,MAX($E$2:E32504)+1,"")</f>
        <v/>
      </c>
    </row>
    <row r="32506" spans="3:5" x14ac:dyDescent="0.25">
      <c r="C32506" s="90" t="s">
        <v>31328</v>
      </c>
      <c r="D32506" s="91">
        <v>74300</v>
      </c>
      <c r="E32506" s="90" t="str">
        <f>IF(D32506=Contact!$M$4,MAX($E$2:E32505)+1,"")</f>
        <v/>
      </c>
    </row>
    <row r="32507" spans="3:5" x14ac:dyDescent="0.25">
      <c r="C32507" s="90" t="s">
        <v>31329</v>
      </c>
      <c r="D32507" s="91">
        <v>74300</v>
      </c>
      <c r="E32507" s="90" t="str">
        <f>IF(D32507=Contact!$M$4,MAX($E$2:E32506)+1,"")</f>
        <v/>
      </c>
    </row>
    <row r="32508" spans="3:5" x14ac:dyDescent="0.25">
      <c r="C32508" s="90" t="s">
        <v>31330</v>
      </c>
      <c r="D32508" s="91">
        <v>74300</v>
      </c>
      <c r="E32508" s="90" t="str">
        <f>IF(D32508=Contact!$M$4,MAX($E$2:E32507)+1,"")</f>
        <v/>
      </c>
    </row>
    <row r="32509" spans="3:5" x14ac:dyDescent="0.25">
      <c r="C32509" s="90" t="s">
        <v>31331</v>
      </c>
      <c r="D32509" s="91">
        <v>74300</v>
      </c>
      <c r="E32509" s="90" t="str">
        <f>IF(D32509=Contact!$M$4,MAX($E$2:E32508)+1,"")</f>
        <v/>
      </c>
    </row>
    <row r="32510" spans="3:5" x14ac:dyDescent="0.25">
      <c r="C32510" s="90" t="s">
        <v>31332</v>
      </c>
      <c r="D32510" s="91">
        <v>74300</v>
      </c>
      <c r="E32510" s="90" t="str">
        <f>IF(D32510=Contact!$M$4,MAX($E$2:E32509)+1,"")</f>
        <v/>
      </c>
    </row>
    <row r="32511" spans="3:5" x14ac:dyDescent="0.25">
      <c r="C32511" s="90" t="s">
        <v>18442</v>
      </c>
      <c r="D32511" s="91">
        <v>74300</v>
      </c>
      <c r="E32511" s="90" t="str">
        <f>IF(D32511=Contact!$M$4,MAX($E$2:E32510)+1,"")</f>
        <v/>
      </c>
    </row>
    <row r="32512" spans="3:5" x14ac:dyDescent="0.25">
      <c r="C32512" s="90" t="s">
        <v>31333</v>
      </c>
      <c r="D32512" s="91">
        <v>74300</v>
      </c>
      <c r="E32512" s="90" t="str">
        <f>IF(D32512=Contact!$M$4,MAX($E$2:E32511)+1,"")</f>
        <v/>
      </c>
    </row>
    <row r="32513" spans="3:5" x14ac:dyDescent="0.25">
      <c r="C32513" s="90" t="s">
        <v>31334</v>
      </c>
      <c r="D32513" s="91">
        <v>74310</v>
      </c>
      <c r="E32513" s="90" t="str">
        <f>IF(D32513=Contact!$M$4,MAX($E$2:E32512)+1,"")</f>
        <v/>
      </c>
    </row>
    <row r="32514" spans="3:5" x14ac:dyDescent="0.25">
      <c r="C32514" s="90" t="s">
        <v>31335</v>
      </c>
      <c r="D32514" s="91">
        <v>74310</v>
      </c>
      <c r="E32514" s="90" t="str">
        <f>IF(D32514=Contact!$M$4,MAX($E$2:E32513)+1,"")</f>
        <v/>
      </c>
    </row>
    <row r="32515" spans="3:5" x14ac:dyDescent="0.25">
      <c r="C32515" s="90" t="s">
        <v>31336</v>
      </c>
      <c r="D32515" s="91">
        <v>74320</v>
      </c>
      <c r="E32515" s="90" t="str">
        <f>IF(D32515=Contact!$M$4,MAX($E$2:E32514)+1,"")</f>
        <v/>
      </c>
    </row>
    <row r="32516" spans="3:5" x14ac:dyDescent="0.25">
      <c r="C32516" s="90" t="s">
        <v>31337</v>
      </c>
      <c r="D32516" s="91">
        <v>74320</v>
      </c>
      <c r="E32516" s="90" t="str">
        <f>IF(D32516=Contact!$M$4,MAX($E$2:E32515)+1,"")</f>
        <v/>
      </c>
    </row>
    <row r="32517" spans="3:5" x14ac:dyDescent="0.25">
      <c r="C32517" s="90" t="s">
        <v>31338</v>
      </c>
      <c r="D32517" s="91">
        <v>74330</v>
      </c>
      <c r="E32517" s="90" t="str">
        <f>IF(D32517=Contact!$M$4,MAX($E$2:E32516)+1,"")</f>
        <v/>
      </c>
    </row>
    <row r="32518" spans="3:5" x14ac:dyDescent="0.25">
      <c r="C32518" s="90" t="s">
        <v>1936</v>
      </c>
      <c r="D32518" s="91">
        <v>74330</v>
      </c>
      <c r="E32518" s="90" t="str">
        <f>IF(D32518=Contact!$M$4,MAX($E$2:E32517)+1,"")</f>
        <v/>
      </c>
    </row>
    <row r="32519" spans="3:5" x14ac:dyDescent="0.25">
      <c r="C32519" s="90" t="s">
        <v>31339</v>
      </c>
      <c r="D32519" s="91">
        <v>74330</v>
      </c>
      <c r="E32519" s="90" t="str">
        <f>IF(D32519=Contact!$M$4,MAX($E$2:E32518)+1,"")</f>
        <v/>
      </c>
    </row>
    <row r="32520" spans="3:5" x14ac:dyDescent="0.25">
      <c r="C32520" s="90" t="s">
        <v>31340</v>
      </c>
      <c r="D32520" s="91">
        <v>74330</v>
      </c>
      <c r="E32520" s="90" t="str">
        <f>IF(D32520=Contact!$M$4,MAX($E$2:E32519)+1,"")</f>
        <v/>
      </c>
    </row>
    <row r="32521" spans="3:5" x14ac:dyDescent="0.25">
      <c r="C32521" s="90" t="s">
        <v>31341</v>
      </c>
      <c r="D32521" s="91">
        <v>74330</v>
      </c>
      <c r="E32521" s="90" t="str">
        <f>IF(D32521=Contact!$M$4,MAX($E$2:E32520)+1,"")</f>
        <v/>
      </c>
    </row>
    <row r="32522" spans="3:5" x14ac:dyDescent="0.25">
      <c r="C32522" s="90" t="s">
        <v>31342</v>
      </c>
      <c r="D32522" s="91">
        <v>74330</v>
      </c>
      <c r="E32522" s="90" t="str">
        <f>IF(D32522=Contact!$M$4,MAX($E$2:E32521)+1,"")</f>
        <v/>
      </c>
    </row>
    <row r="32523" spans="3:5" x14ac:dyDescent="0.25">
      <c r="C32523" s="90" t="s">
        <v>31343</v>
      </c>
      <c r="D32523" s="91">
        <v>74330</v>
      </c>
      <c r="E32523" s="90" t="str">
        <f>IF(D32523=Contact!$M$4,MAX($E$2:E32522)+1,"")</f>
        <v/>
      </c>
    </row>
    <row r="32524" spans="3:5" x14ac:dyDescent="0.25">
      <c r="C32524" s="90" t="s">
        <v>31344</v>
      </c>
      <c r="D32524" s="91">
        <v>74330</v>
      </c>
      <c r="E32524" s="90" t="str">
        <f>IF(D32524=Contact!$M$4,MAX($E$2:E32523)+1,"")</f>
        <v/>
      </c>
    </row>
    <row r="32525" spans="3:5" x14ac:dyDescent="0.25">
      <c r="C32525" s="90" t="s">
        <v>31345</v>
      </c>
      <c r="D32525" s="91">
        <v>74340</v>
      </c>
      <c r="E32525" s="90" t="str">
        <f>IF(D32525=Contact!$M$4,MAX($E$2:E32524)+1,"")</f>
        <v/>
      </c>
    </row>
    <row r="32526" spans="3:5" x14ac:dyDescent="0.25">
      <c r="C32526" s="90" t="s">
        <v>31346</v>
      </c>
      <c r="D32526" s="91">
        <v>74350</v>
      </c>
      <c r="E32526" s="90" t="str">
        <f>IF(D32526=Contact!$M$4,MAX($E$2:E32525)+1,"")</f>
        <v/>
      </c>
    </row>
    <row r="32527" spans="3:5" x14ac:dyDescent="0.25">
      <c r="C32527" s="90" t="s">
        <v>7373</v>
      </c>
      <c r="D32527" s="91">
        <v>74350</v>
      </c>
      <c r="E32527" s="90" t="str">
        <f>IF(D32527=Contact!$M$4,MAX($E$2:E32526)+1,"")</f>
        <v/>
      </c>
    </row>
    <row r="32528" spans="3:5" x14ac:dyDescent="0.25">
      <c r="C32528" s="90" t="s">
        <v>31347</v>
      </c>
      <c r="D32528" s="91">
        <v>74350</v>
      </c>
      <c r="E32528" s="90" t="str">
        <f>IF(D32528=Contact!$M$4,MAX($E$2:E32527)+1,"")</f>
        <v/>
      </c>
    </row>
    <row r="32529" spans="3:5" x14ac:dyDescent="0.25">
      <c r="C32529" s="90" t="s">
        <v>31348</v>
      </c>
      <c r="D32529" s="91">
        <v>74350</v>
      </c>
      <c r="E32529" s="90" t="str">
        <f>IF(D32529=Contact!$M$4,MAX($E$2:E32528)+1,"")</f>
        <v/>
      </c>
    </row>
    <row r="32530" spans="3:5" x14ac:dyDescent="0.25">
      <c r="C32530" s="90" t="s">
        <v>31349</v>
      </c>
      <c r="D32530" s="91">
        <v>74350</v>
      </c>
      <c r="E32530" s="90" t="str">
        <f>IF(D32530=Contact!$M$4,MAX($E$2:E32529)+1,"")</f>
        <v/>
      </c>
    </row>
    <row r="32531" spans="3:5" x14ac:dyDescent="0.25">
      <c r="C32531" s="90" t="s">
        <v>31350</v>
      </c>
      <c r="D32531" s="91">
        <v>74350</v>
      </c>
      <c r="E32531" s="90" t="str">
        <f>IF(D32531=Contact!$M$4,MAX($E$2:E32530)+1,"")</f>
        <v/>
      </c>
    </row>
    <row r="32532" spans="3:5" x14ac:dyDescent="0.25">
      <c r="C32532" s="90" t="s">
        <v>31351</v>
      </c>
      <c r="D32532" s="91">
        <v>74350</v>
      </c>
      <c r="E32532" s="90" t="str">
        <f>IF(D32532=Contact!$M$4,MAX($E$2:E32531)+1,"")</f>
        <v/>
      </c>
    </row>
    <row r="32533" spans="3:5" x14ac:dyDescent="0.25">
      <c r="C32533" s="90" t="s">
        <v>31352</v>
      </c>
      <c r="D32533" s="91">
        <v>74350</v>
      </c>
      <c r="E32533" s="90" t="str">
        <f>IF(D32533=Contact!$M$4,MAX($E$2:E32532)+1,"")</f>
        <v/>
      </c>
    </row>
    <row r="32534" spans="3:5" x14ac:dyDescent="0.25">
      <c r="C32534" s="90" t="s">
        <v>2168</v>
      </c>
      <c r="D32534" s="91">
        <v>74350</v>
      </c>
      <c r="E32534" s="90" t="str">
        <f>IF(D32534=Contact!$M$4,MAX($E$2:E32533)+1,"")</f>
        <v/>
      </c>
    </row>
    <row r="32535" spans="3:5" x14ac:dyDescent="0.25">
      <c r="C32535" s="90" t="s">
        <v>31353</v>
      </c>
      <c r="D32535" s="91">
        <v>74350</v>
      </c>
      <c r="E32535" s="90" t="str">
        <f>IF(D32535=Contact!$M$4,MAX($E$2:E32534)+1,"")</f>
        <v/>
      </c>
    </row>
    <row r="32536" spans="3:5" x14ac:dyDescent="0.25">
      <c r="C32536" s="90" t="s">
        <v>31354</v>
      </c>
      <c r="D32536" s="91">
        <v>74350</v>
      </c>
      <c r="E32536" s="90" t="str">
        <f>IF(D32536=Contact!$M$4,MAX($E$2:E32535)+1,"")</f>
        <v/>
      </c>
    </row>
    <row r="32537" spans="3:5" x14ac:dyDescent="0.25">
      <c r="C32537" s="90" t="s">
        <v>3276</v>
      </c>
      <c r="D32537" s="91">
        <v>74350</v>
      </c>
      <c r="E32537" s="90" t="str">
        <f>IF(D32537=Contact!$M$4,MAX($E$2:E32536)+1,"")</f>
        <v/>
      </c>
    </row>
    <row r="32538" spans="3:5" x14ac:dyDescent="0.25">
      <c r="C32538" s="90" t="s">
        <v>31355</v>
      </c>
      <c r="D32538" s="91">
        <v>74350</v>
      </c>
      <c r="E32538" s="90" t="str">
        <f>IF(D32538=Contact!$M$4,MAX($E$2:E32537)+1,"")</f>
        <v/>
      </c>
    </row>
    <row r="32539" spans="3:5" x14ac:dyDescent="0.25">
      <c r="C32539" s="90" t="s">
        <v>31356</v>
      </c>
      <c r="D32539" s="91">
        <v>74350</v>
      </c>
      <c r="E32539" s="90" t="str">
        <f>IF(D32539=Contact!$M$4,MAX($E$2:E32538)+1,"")</f>
        <v/>
      </c>
    </row>
    <row r="32540" spans="3:5" x14ac:dyDescent="0.25">
      <c r="C32540" s="90" t="s">
        <v>31357</v>
      </c>
      <c r="D32540" s="91">
        <v>74350</v>
      </c>
      <c r="E32540" s="90" t="str">
        <f>IF(D32540=Contact!$M$4,MAX($E$2:E32539)+1,"")</f>
        <v/>
      </c>
    </row>
    <row r="32541" spans="3:5" x14ac:dyDescent="0.25">
      <c r="C32541" s="90" t="s">
        <v>31358</v>
      </c>
      <c r="D32541" s="91">
        <v>74360</v>
      </c>
      <c r="E32541" s="90" t="str">
        <f>IF(D32541=Contact!$M$4,MAX($E$2:E32540)+1,"")</f>
        <v/>
      </c>
    </row>
    <row r="32542" spans="3:5" x14ac:dyDescent="0.25">
      <c r="C32542" s="90" t="s">
        <v>11024</v>
      </c>
      <c r="D32542" s="91">
        <v>74360</v>
      </c>
      <c r="E32542" s="90" t="str">
        <f>IF(D32542=Contact!$M$4,MAX($E$2:E32541)+1,"")</f>
        <v/>
      </c>
    </row>
    <row r="32543" spans="3:5" x14ac:dyDescent="0.25">
      <c r="C32543" s="90" t="s">
        <v>31359</v>
      </c>
      <c r="D32543" s="91">
        <v>74360</v>
      </c>
      <c r="E32543" s="90" t="str">
        <f>IF(D32543=Contact!$M$4,MAX($E$2:E32542)+1,"")</f>
        <v/>
      </c>
    </row>
    <row r="32544" spans="3:5" x14ac:dyDescent="0.25">
      <c r="C32544" s="90" t="s">
        <v>31360</v>
      </c>
      <c r="D32544" s="91">
        <v>74360</v>
      </c>
      <c r="E32544" s="90" t="str">
        <f>IF(D32544=Contact!$M$4,MAX($E$2:E32543)+1,"")</f>
        <v/>
      </c>
    </row>
    <row r="32545" spans="3:5" x14ac:dyDescent="0.25">
      <c r="C32545" s="90" t="s">
        <v>31361</v>
      </c>
      <c r="D32545" s="91">
        <v>74370</v>
      </c>
      <c r="E32545" s="90" t="str">
        <f>IF(D32545=Contact!$M$4,MAX($E$2:E32544)+1,"")</f>
        <v/>
      </c>
    </row>
    <row r="32546" spans="3:5" x14ac:dyDescent="0.25">
      <c r="C32546" s="90" t="s">
        <v>31362</v>
      </c>
      <c r="D32546" s="91">
        <v>74370</v>
      </c>
      <c r="E32546" s="90" t="str">
        <f>IF(D32546=Contact!$M$4,MAX($E$2:E32545)+1,"")</f>
        <v/>
      </c>
    </row>
    <row r="32547" spans="3:5" x14ac:dyDescent="0.25">
      <c r="C32547" s="90" t="s">
        <v>7335</v>
      </c>
      <c r="D32547" s="91">
        <v>74370</v>
      </c>
      <c r="E32547" s="90" t="str">
        <f>IF(D32547=Contact!$M$4,MAX($E$2:E32546)+1,"")</f>
        <v/>
      </c>
    </row>
    <row r="32548" spans="3:5" x14ac:dyDescent="0.25">
      <c r="C32548" s="90" t="s">
        <v>31363</v>
      </c>
      <c r="D32548" s="91">
        <v>74370</v>
      </c>
      <c r="E32548" s="90" t="str">
        <f>IF(D32548=Contact!$M$4,MAX($E$2:E32547)+1,"")</f>
        <v/>
      </c>
    </row>
    <row r="32549" spans="3:5" x14ac:dyDescent="0.25">
      <c r="C32549" s="90" t="s">
        <v>31364</v>
      </c>
      <c r="D32549" s="91">
        <v>74370</v>
      </c>
      <c r="E32549" s="90" t="str">
        <f>IF(D32549=Contact!$M$4,MAX($E$2:E32548)+1,"")</f>
        <v/>
      </c>
    </row>
    <row r="32550" spans="3:5" x14ac:dyDescent="0.25">
      <c r="C32550" s="90" t="s">
        <v>31365</v>
      </c>
      <c r="D32550" s="91">
        <v>74370</v>
      </c>
      <c r="E32550" s="90" t="str">
        <f>IF(D32550=Contact!$M$4,MAX($E$2:E32549)+1,"")</f>
        <v/>
      </c>
    </row>
    <row r="32551" spans="3:5" x14ac:dyDescent="0.25">
      <c r="C32551" s="90" t="s">
        <v>20595</v>
      </c>
      <c r="D32551" s="91">
        <v>74370</v>
      </c>
      <c r="E32551" s="90" t="str">
        <f>IF(D32551=Contact!$M$4,MAX($E$2:E32550)+1,"")</f>
        <v/>
      </c>
    </row>
    <row r="32552" spans="3:5" x14ac:dyDescent="0.25">
      <c r="C32552" s="90" t="s">
        <v>31366</v>
      </c>
      <c r="D32552" s="91">
        <v>74370</v>
      </c>
      <c r="E32552" s="90" t="str">
        <f>IF(D32552=Contact!$M$4,MAX($E$2:E32551)+1,"")</f>
        <v/>
      </c>
    </row>
    <row r="32553" spans="3:5" x14ac:dyDescent="0.25">
      <c r="C32553" s="90" t="s">
        <v>31367</v>
      </c>
      <c r="D32553" s="91">
        <v>74370</v>
      </c>
      <c r="E32553" s="90" t="str">
        <f>IF(D32553=Contact!$M$4,MAX($E$2:E32552)+1,"")</f>
        <v/>
      </c>
    </row>
    <row r="32554" spans="3:5" x14ac:dyDescent="0.25">
      <c r="C32554" s="90" t="s">
        <v>31368</v>
      </c>
      <c r="D32554" s="91">
        <v>74380</v>
      </c>
      <c r="E32554" s="90" t="str">
        <f>IF(D32554=Contact!$M$4,MAX($E$2:E32553)+1,"")</f>
        <v/>
      </c>
    </row>
    <row r="32555" spans="3:5" x14ac:dyDescent="0.25">
      <c r="C32555" s="90" t="s">
        <v>31369</v>
      </c>
      <c r="D32555" s="91">
        <v>74380</v>
      </c>
      <c r="E32555" s="90" t="str">
        <f>IF(D32555=Contact!$M$4,MAX($E$2:E32554)+1,"")</f>
        <v/>
      </c>
    </row>
    <row r="32556" spans="3:5" x14ac:dyDescent="0.25">
      <c r="C32556" s="90" t="s">
        <v>31370</v>
      </c>
      <c r="D32556" s="91">
        <v>74380</v>
      </c>
      <c r="E32556" s="90" t="str">
        <f>IF(D32556=Contact!$M$4,MAX($E$2:E32555)+1,"")</f>
        <v/>
      </c>
    </row>
    <row r="32557" spans="3:5" x14ac:dyDescent="0.25">
      <c r="C32557" s="90" t="s">
        <v>31371</v>
      </c>
      <c r="D32557" s="91">
        <v>74380</v>
      </c>
      <c r="E32557" s="90" t="str">
        <f>IF(D32557=Contact!$M$4,MAX($E$2:E32556)+1,"")</f>
        <v/>
      </c>
    </row>
    <row r="32558" spans="3:5" x14ac:dyDescent="0.25">
      <c r="C32558" s="90" t="s">
        <v>31372</v>
      </c>
      <c r="D32558" s="91">
        <v>74380</v>
      </c>
      <c r="E32558" s="90" t="str">
        <f>IF(D32558=Contact!$M$4,MAX($E$2:E32557)+1,"")</f>
        <v/>
      </c>
    </row>
    <row r="32559" spans="3:5" x14ac:dyDescent="0.25">
      <c r="C32559" s="90" t="s">
        <v>31373</v>
      </c>
      <c r="D32559" s="91">
        <v>74380</v>
      </c>
      <c r="E32559" s="90" t="str">
        <f>IF(D32559=Contact!$M$4,MAX($E$2:E32558)+1,"")</f>
        <v/>
      </c>
    </row>
    <row r="32560" spans="3:5" x14ac:dyDescent="0.25">
      <c r="C32560" s="90" t="s">
        <v>31374</v>
      </c>
      <c r="D32560" s="91">
        <v>74390</v>
      </c>
      <c r="E32560" s="90" t="str">
        <f>IF(D32560=Contact!$M$4,MAX($E$2:E32559)+1,"")</f>
        <v/>
      </c>
    </row>
    <row r="32561" spans="3:5" x14ac:dyDescent="0.25">
      <c r="C32561" s="90" t="s">
        <v>31375</v>
      </c>
      <c r="D32561" s="91">
        <v>74400</v>
      </c>
      <c r="E32561" s="90" t="str">
        <f>IF(D32561=Contact!$M$4,MAX($E$2:E32560)+1,"")</f>
        <v/>
      </c>
    </row>
    <row r="32562" spans="3:5" x14ac:dyDescent="0.25">
      <c r="C32562" s="90" t="s">
        <v>31376</v>
      </c>
      <c r="D32562" s="91">
        <v>74400</v>
      </c>
      <c r="E32562" s="90" t="str">
        <f>IF(D32562=Contact!$M$4,MAX($E$2:E32561)+1,"")</f>
        <v/>
      </c>
    </row>
    <row r="32563" spans="3:5" x14ac:dyDescent="0.25">
      <c r="C32563" s="90" t="s">
        <v>31377</v>
      </c>
      <c r="D32563" s="91">
        <v>74400</v>
      </c>
      <c r="E32563" s="90" t="str">
        <f>IF(D32563=Contact!$M$4,MAX($E$2:E32562)+1,"")</f>
        <v/>
      </c>
    </row>
    <row r="32564" spans="3:5" x14ac:dyDescent="0.25">
      <c r="C32564" s="90" t="s">
        <v>31378</v>
      </c>
      <c r="D32564" s="91">
        <v>74400</v>
      </c>
      <c r="E32564" s="90" t="str">
        <f>IF(D32564=Contact!$M$4,MAX($E$2:E32563)+1,"")</f>
        <v/>
      </c>
    </row>
    <row r="32565" spans="3:5" x14ac:dyDescent="0.25">
      <c r="C32565" s="90" t="s">
        <v>31379</v>
      </c>
      <c r="D32565" s="91">
        <v>74410</v>
      </c>
      <c r="E32565" s="90" t="str">
        <f>IF(D32565=Contact!$M$4,MAX($E$2:E32564)+1,"")</f>
        <v/>
      </c>
    </row>
    <row r="32566" spans="3:5" x14ac:dyDescent="0.25">
      <c r="C32566" s="90" t="s">
        <v>31380</v>
      </c>
      <c r="D32566" s="91">
        <v>74410</v>
      </c>
      <c r="E32566" s="90" t="str">
        <f>IF(D32566=Contact!$M$4,MAX($E$2:E32565)+1,"")</f>
        <v/>
      </c>
    </row>
    <row r="32567" spans="3:5" x14ac:dyDescent="0.25">
      <c r="C32567" s="90" t="s">
        <v>31381</v>
      </c>
      <c r="D32567" s="91">
        <v>74410</v>
      </c>
      <c r="E32567" s="90" t="str">
        <f>IF(D32567=Contact!$M$4,MAX($E$2:E32566)+1,"")</f>
        <v/>
      </c>
    </row>
    <row r="32568" spans="3:5" x14ac:dyDescent="0.25">
      <c r="C32568" s="90" t="s">
        <v>31382</v>
      </c>
      <c r="D32568" s="91">
        <v>74410</v>
      </c>
      <c r="E32568" s="90" t="str">
        <f>IF(D32568=Contact!$M$4,MAX($E$2:E32567)+1,"")</f>
        <v/>
      </c>
    </row>
    <row r="32569" spans="3:5" x14ac:dyDescent="0.25">
      <c r="C32569" s="90" t="s">
        <v>31383</v>
      </c>
      <c r="D32569" s="91">
        <v>74410</v>
      </c>
      <c r="E32569" s="90" t="str">
        <f>IF(D32569=Contact!$M$4,MAX($E$2:E32568)+1,"")</f>
        <v/>
      </c>
    </row>
    <row r="32570" spans="3:5" x14ac:dyDescent="0.25">
      <c r="C32570" s="90" t="s">
        <v>31384</v>
      </c>
      <c r="D32570" s="91">
        <v>74420</v>
      </c>
      <c r="E32570" s="90" t="str">
        <f>IF(D32570=Contact!$M$4,MAX($E$2:E32569)+1,"")</f>
        <v/>
      </c>
    </row>
    <row r="32571" spans="3:5" x14ac:dyDescent="0.25">
      <c r="C32571" s="90" t="s">
        <v>31385</v>
      </c>
      <c r="D32571" s="91">
        <v>74420</v>
      </c>
      <c r="E32571" s="90" t="str">
        <f>IF(D32571=Contact!$M$4,MAX($E$2:E32570)+1,"")</f>
        <v/>
      </c>
    </row>
    <row r="32572" spans="3:5" x14ac:dyDescent="0.25">
      <c r="C32572" s="90" t="s">
        <v>31386</v>
      </c>
      <c r="D32572" s="91">
        <v>74420</v>
      </c>
      <c r="E32572" s="90" t="str">
        <f>IF(D32572=Contact!$M$4,MAX($E$2:E32571)+1,"")</f>
        <v/>
      </c>
    </row>
    <row r="32573" spans="3:5" x14ac:dyDescent="0.25">
      <c r="C32573" s="90" t="s">
        <v>31387</v>
      </c>
      <c r="D32573" s="91">
        <v>74420</v>
      </c>
      <c r="E32573" s="90" t="str">
        <f>IF(D32573=Contact!$M$4,MAX($E$2:E32572)+1,"")</f>
        <v/>
      </c>
    </row>
    <row r="32574" spans="3:5" x14ac:dyDescent="0.25">
      <c r="C32574" s="90" t="s">
        <v>31388</v>
      </c>
      <c r="D32574" s="91">
        <v>74420</v>
      </c>
      <c r="E32574" s="90" t="str">
        <f>IF(D32574=Contact!$M$4,MAX($E$2:E32573)+1,"")</f>
        <v/>
      </c>
    </row>
    <row r="32575" spans="3:5" x14ac:dyDescent="0.25">
      <c r="C32575" s="90" t="s">
        <v>31389</v>
      </c>
      <c r="D32575" s="91">
        <v>74420</v>
      </c>
      <c r="E32575" s="90" t="str">
        <f>IF(D32575=Contact!$M$4,MAX($E$2:E32574)+1,"")</f>
        <v/>
      </c>
    </row>
    <row r="32576" spans="3:5" x14ac:dyDescent="0.25">
      <c r="C32576" s="90" t="s">
        <v>10027</v>
      </c>
      <c r="D32576" s="91">
        <v>74420</v>
      </c>
      <c r="E32576" s="90" t="str">
        <f>IF(D32576=Contact!$M$4,MAX($E$2:E32575)+1,"")</f>
        <v/>
      </c>
    </row>
    <row r="32577" spans="3:5" x14ac:dyDescent="0.25">
      <c r="C32577" s="90" t="s">
        <v>31390</v>
      </c>
      <c r="D32577" s="91">
        <v>74430</v>
      </c>
      <c r="E32577" s="90" t="str">
        <f>IF(D32577=Contact!$M$4,MAX($E$2:E32576)+1,"")</f>
        <v/>
      </c>
    </row>
    <row r="32578" spans="3:5" x14ac:dyDescent="0.25">
      <c r="C32578" s="90" t="s">
        <v>31391</v>
      </c>
      <c r="D32578" s="91">
        <v>74430</v>
      </c>
      <c r="E32578" s="90" t="str">
        <f>IF(D32578=Contact!$M$4,MAX($E$2:E32577)+1,"")</f>
        <v/>
      </c>
    </row>
    <row r="32579" spans="3:5" x14ac:dyDescent="0.25">
      <c r="C32579" s="90" t="s">
        <v>31392</v>
      </c>
      <c r="D32579" s="91">
        <v>74430</v>
      </c>
      <c r="E32579" s="90" t="str">
        <f>IF(D32579=Contact!$M$4,MAX($E$2:E32578)+1,"")</f>
        <v/>
      </c>
    </row>
    <row r="32580" spans="3:5" x14ac:dyDescent="0.25">
      <c r="C32580" s="90" t="s">
        <v>31393</v>
      </c>
      <c r="D32580" s="91">
        <v>74430</v>
      </c>
      <c r="E32580" s="90" t="str">
        <f>IF(D32580=Contact!$M$4,MAX($E$2:E32579)+1,"")</f>
        <v/>
      </c>
    </row>
    <row r="32581" spans="3:5" x14ac:dyDescent="0.25">
      <c r="C32581" s="90" t="s">
        <v>31394</v>
      </c>
      <c r="D32581" s="91">
        <v>74440</v>
      </c>
      <c r="E32581" s="90" t="str">
        <f>IF(D32581=Contact!$M$4,MAX($E$2:E32580)+1,"")</f>
        <v/>
      </c>
    </row>
    <row r="32582" spans="3:5" x14ac:dyDescent="0.25">
      <c r="C32582" s="90" t="s">
        <v>31395</v>
      </c>
      <c r="D32582" s="91">
        <v>74440</v>
      </c>
      <c r="E32582" s="90" t="str">
        <f>IF(D32582=Contact!$M$4,MAX($E$2:E32581)+1,"")</f>
        <v/>
      </c>
    </row>
    <row r="32583" spans="3:5" x14ac:dyDescent="0.25">
      <c r="C32583" s="90" t="s">
        <v>31396</v>
      </c>
      <c r="D32583" s="91">
        <v>74440</v>
      </c>
      <c r="E32583" s="90" t="str">
        <f>IF(D32583=Contact!$M$4,MAX($E$2:E32582)+1,"")</f>
        <v/>
      </c>
    </row>
    <row r="32584" spans="3:5" x14ac:dyDescent="0.25">
      <c r="C32584" s="90" t="s">
        <v>31397</v>
      </c>
      <c r="D32584" s="91">
        <v>74440</v>
      </c>
      <c r="E32584" s="90" t="str">
        <f>IF(D32584=Contact!$M$4,MAX($E$2:E32583)+1,"")</f>
        <v/>
      </c>
    </row>
    <row r="32585" spans="3:5" x14ac:dyDescent="0.25">
      <c r="C32585" s="90" t="s">
        <v>31398</v>
      </c>
      <c r="D32585" s="91">
        <v>74440</v>
      </c>
      <c r="E32585" s="90" t="str">
        <f>IF(D32585=Contact!$M$4,MAX($E$2:E32584)+1,"")</f>
        <v/>
      </c>
    </row>
    <row r="32586" spans="3:5" x14ac:dyDescent="0.25">
      <c r="C32586" s="90" t="s">
        <v>31399</v>
      </c>
      <c r="D32586" s="91">
        <v>74440</v>
      </c>
      <c r="E32586" s="90" t="str">
        <f>IF(D32586=Contact!$M$4,MAX($E$2:E32585)+1,"")</f>
        <v/>
      </c>
    </row>
    <row r="32587" spans="3:5" x14ac:dyDescent="0.25">
      <c r="C32587" s="90" t="s">
        <v>31400</v>
      </c>
      <c r="D32587" s="91">
        <v>74440</v>
      </c>
      <c r="E32587" s="90" t="str">
        <f>IF(D32587=Contact!$M$4,MAX($E$2:E32586)+1,"")</f>
        <v/>
      </c>
    </row>
    <row r="32588" spans="3:5" x14ac:dyDescent="0.25">
      <c r="C32588" s="90" t="s">
        <v>31401</v>
      </c>
      <c r="D32588" s="91">
        <v>74450</v>
      </c>
      <c r="E32588" s="90" t="str">
        <f>IF(D32588=Contact!$M$4,MAX($E$2:E32587)+1,"")</f>
        <v/>
      </c>
    </row>
    <row r="32589" spans="3:5" x14ac:dyDescent="0.25">
      <c r="C32589" s="90" t="s">
        <v>31402</v>
      </c>
      <c r="D32589" s="91">
        <v>74450</v>
      </c>
      <c r="E32589" s="90" t="str">
        <f>IF(D32589=Contact!$M$4,MAX($E$2:E32588)+1,"")</f>
        <v/>
      </c>
    </row>
    <row r="32590" spans="3:5" x14ac:dyDescent="0.25">
      <c r="C32590" s="90" t="s">
        <v>31403</v>
      </c>
      <c r="D32590" s="91">
        <v>74460</v>
      </c>
      <c r="E32590" s="90" t="str">
        <f>IF(D32590=Contact!$M$4,MAX($E$2:E32589)+1,"")</f>
        <v/>
      </c>
    </row>
    <row r="32591" spans="3:5" x14ac:dyDescent="0.25">
      <c r="C32591" s="90" t="s">
        <v>31404</v>
      </c>
      <c r="D32591" s="91">
        <v>74470</v>
      </c>
      <c r="E32591" s="90" t="str">
        <f>IF(D32591=Contact!$M$4,MAX($E$2:E32590)+1,"")</f>
        <v/>
      </c>
    </row>
    <row r="32592" spans="3:5" x14ac:dyDescent="0.25">
      <c r="C32592" s="90" t="s">
        <v>31405</v>
      </c>
      <c r="D32592" s="91">
        <v>74470</v>
      </c>
      <c r="E32592" s="90" t="str">
        <f>IF(D32592=Contact!$M$4,MAX($E$2:E32591)+1,"")</f>
        <v/>
      </c>
    </row>
    <row r="32593" spans="3:5" x14ac:dyDescent="0.25">
      <c r="C32593" s="90" t="s">
        <v>4570</v>
      </c>
      <c r="D32593" s="91">
        <v>74470</v>
      </c>
      <c r="E32593" s="90" t="str">
        <f>IF(D32593=Contact!$M$4,MAX($E$2:E32592)+1,"")</f>
        <v/>
      </c>
    </row>
    <row r="32594" spans="3:5" x14ac:dyDescent="0.25">
      <c r="C32594" s="90" t="s">
        <v>31406</v>
      </c>
      <c r="D32594" s="91">
        <v>74480</v>
      </c>
      <c r="E32594" s="90" t="str">
        <f>IF(D32594=Contact!$M$4,MAX($E$2:E32593)+1,"")</f>
        <v/>
      </c>
    </row>
    <row r="32595" spans="3:5" x14ac:dyDescent="0.25">
      <c r="C32595" s="90" t="s">
        <v>31407</v>
      </c>
      <c r="D32595" s="91">
        <v>74480</v>
      </c>
      <c r="E32595" s="90" t="str">
        <f>IF(D32595=Contact!$M$4,MAX($E$2:E32594)+1,"")</f>
        <v/>
      </c>
    </row>
    <row r="32596" spans="3:5" x14ac:dyDescent="0.25">
      <c r="C32596" s="90" t="s">
        <v>31408</v>
      </c>
      <c r="D32596" s="91">
        <v>74480</v>
      </c>
      <c r="E32596" s="90" t="str">
        <f>IF(D32596=Contact!$M$4,MAX($E$2:E32595)+1,"")</f>
        <v/>
      </c>
    </row>
    <row r="32597" spans="3:5" x14ac:dyDescent="0.25">
      <c r="C32597" s="90" t="s">
        <v>30175</v>
      </c>
      <c r="D32597" s="91">
        <v>74480</v>
      </c>
      <c r="E32597" s="90" t="str">
        <f>IF(D32597=Contact!$M$4,MAX($E$2:E32596)+1,"")</f>
        <v/>
      </c>
    </row>
    <row r="32598" spans="3:5" x14ac:dyDescent="0.25">
      <c r="C32598" s="90" t="s">
        <v>31409</v>
      </c>
      <c r="D32598" s="91">
        <v>74480</v>
      </c>
      <c r="E32598" s="90" t="str">
        <f>IF(D32598=Contact!$M$4,MAX($E$2:E32597)+1,"")</f>
        <v/>
      </c>
    </row>
    <row r="32599" spans="3:5" x14ac:dyDescent="0.25">
      <c r="C32599" s="90" t="s">
        <v>31410</v>
      </c>
      <c r="D32599" s="91">
        <v>74480</v>
      </c>
      <c r="E32599" s="90" t="str">
        <f>IF(D32599=Contact!$M$4,MAX($E$2:E32598)+1,"")</f>
        <v/>
      </c>
    </row>
    <row r="32600" spans="3:5" x14ac:dyDescent="0.25">
      <c r="C32600" s="90" t="s">
        <v>31411</v>
      </c>
      <c r="D32600" s="91">
        <v>74480</v>
      </c>
      <c r="E32600" s="90" t="str">
        <f>IF(D32600=Contact!$M$4,MAX($E$2:E32599)+1,"")</f>
        <v/>
      </c>
    </row>
    <row r="32601" spans="3:5" x14ac:dyDescent="0.25">
      <c r="C32601" s="90" t="s">
        <v>31412</v>
      </c>
      <c r="D32601" s="91">
        <v>74490</v>
      </c>
      <c r="E32601" s="90" t="str">
        <f>IF(D32601=Contact!$M$4,MAX($E$2:E32600)+1,"")</f>
        <v/>
      </c>
    </row>
    <row r="32602" spans="3:5" x14ac:dyDescent="0.25">
      <c r="C32602" s="90" t="s">
        <v>31413</v>
      </c>
      <c r="D32602" s="91">
        <v>74490</v>
      </c>
      <c r="E32602" s="90" t="str">
        <f>IF(D32602=Contact!$M$4,MAX($E$2:E32601)+1,"")</f>
        <v/>
      </c>
    </row>
    <row r="32603" spans="3:5" x14ac:dyDescent="0.25">
      <c r="C32603" s="90" t="s">
        <v>31414</v>
      </c>
      <c r="D32603" s="91">
        <v>74490</v>
      </c>
      <c r="E32603" s="90" t="str">
        <f>IF(D32603=Contact!$M$4,MAX($E$2:E32602)+1,"")</f>
        <v/>
      </c>
    </row>
    <row r="32604" spans="3:5" x14ac:dyDescent="0.25">
      <c r="C32604" s="90" t="s">
        <v>31415</v>
      </c>
      <c r="D32604" s="91">
        <v>74500</v>
      </c>
      <c r="E32604" s="90" t="str">
        <f>IF(D32604=Contact!$M$4,MAX($E$2:E32603)+1,"")</f>
        <v/>
      </c>
    </row>
    <row r="32605" spans="3:5" x14ac:dyDescent="0.25">
      <c r="C32605" s="90" t="s">
        <v>31416</v>
      </c>
      <c r="D32605" s="91">
        <v>74500</v>
      </c>
      <c r="E32605" s="90" t="str">
        <f>IF(D32605=Contact!$M$4,MAX($E$2:E32604)+1,"")</f>
        <v/>
      </c>
    </row>
    <row r="32606" spans="3:5" x14ac:dyDescent="0.25">
      <c r="C32606" s="90" t="s">
        <v>31417</v>
      </c>
      <c r="D32606" s="91">
        <v>74500</v>
      </c>
      <c r="E32606" s="90" t="str">
        <f>IF(D32606=Contact!$M$4,MAX($E$2:E32605)+1,"")</f>
        <v/>
      </c>
    </row>
    <row r="32607" spans="3:5" x14ac:dyDescent="0.25">
      <c r="C32607" s="90" t="s">
        <v>31418</v>
      </c>
      <c r="D32607" s="91">
        <v>74500</v>
      </c>
      <c r="E32607" s="90" t="str">
        <f>IF(D32607=Contact!$M$4,MAX($E$2:E32606)+1,"")</f>
        <v/>
      </c>
    </row>
    <row r="32608" spans="3:5" x14ac:dyDescent="0.25">
      <c r="C32608" s="90" t="s">
        <v>31419</v>
      </c>
      <c r="D32608" s="91">
        <v>74500</v>
      </c>
      <c r="E32608" s="90" t="str">
        <f>IF(D32608=Contact!$M$4,MAX($E$2:E32607)+1,"")</f>
        <v/>
      </c>
    </row>
    <row r="32609" spans="3:5" x14ac:dyDescent="0.25">
      <c r="C32609" s="90" t="s">
        <v>31420</v>
      </c>
      <c r="D32609" s="91">
        <v>74500</v>
      </c>
      <c r="E32609" s="90" t="str">
        <f>IF(D32609=Contact!$M$4,MAX($E$2:E32608)+1,"")</f>
        <v/>
      </c>
    </row>
    <row r="32610" spans="3:5" x14ac:dyDescent="0.25">
      <c r="C32610" s="90" t="s">
        <v>31421</v>
      </c>
      <c r="D32610" s="91">
        <v>74500</v>
      </c>
      <c r="E32610" s="90" t="str">
        <f>IF(D32610=Contact!$M$4,MAX($E$2:E32609)+1,"")</f>
        <v/>
      </c>
    </row>
    <row r="32611" spans="3:5" x14ac:dyDescent="0.25">
      <c r="C32611" s="90" t="s">
        <v>31422</v>
      </c>
      <c r="D32611" s="91">
        <v>74500</v>
      </c>
      <c r="E32611" s="90" t="str">
        <f>IF(D32611=Contact!$M$4,MAX($E$2:E32610)+1,"")</f>
        <v/>
      </c>
    </row>
    <row r="32612" spans="3:5" x14ac:dyDescent="0.25">
      <c r="C32612" s="90" t="s">
        <v>31423</v>
      </c>
      <c r="D32612" s="91">
        <v>74500</v>
      </c>
      <c r="E32612" s="90" t="str">
        <f>IF(D32612=Contact!$M$4,MAX($E$2:E32611)+1,"")</f>
        <v/>
      </c>
    </row>
    <row r="32613" spans="3:5" x14ac:dyDescent="0.25">
      <c r="C32613" s="90" t="s">
        <v>31424</v>
      </c>
      <c r="D32613" s="91">
        <v>74500</v>
      </c>
      <c r="E32613" s="90" t="str">
        <f>IF(D32613=Contact!$M$4,MAX($E$2:E32612)+1,"")</f>
        <v/>
      </c>
    </row>
    <row r="32614" spans="3:5" x14ac:dyDescent="0.25">
      <c r="C32614" s="90" t="s">
        <v>31425</v>
      </c>
      <c r="D32614" s="91">
        <v>74500</v>
      </c>
      <c r="E32614" s="90" t="str">
        <f>IF(D32614=Contact!$M$4,MAX($E$2:E32613)+1,"")</f>
        <v/>
      </c>
    </row>
    <row r="32615" spans="3:5" x14ac:dyDescent="0.25">
      <c r="C32615" s="90" t="s">
        <v>31426</v>
      </c>
      <c r="D32615" s="91">
        <v>74500</v>
      </c>
      <c r="E32615" s="90" t="str">
        <f>IF(D32615=Contact!$M$4,MAX($E$2:E32614)+1,"")</f>
        <v/>
      </c>
    </row>
    <row r="32616" spans="3:5" x14ac:dyDescent="0.25">
      <c r="C32616" s="90" t="s">
        <v>31427</v>
      </c>
      <c r="D32616" s="91">
        <v>74500</v>
      </c>
      <c r="E32616" s="90" t="str">
        <f>IF(D32616=Contact!$M$4,MAX($E$2:E32615)+1,"")</f>
        <v/>
      </c>
    </row>
    <row r="32617" spans="3:5" x14ac:dyDescent="0.25">
      <c r="C32617" s="90" t="s">
        <v>31428</v>
      </c>
      <c r="D32617" s="91">
        <v>74500</v>
      </c>
      <c r="E32617" s="90" t="str">
        <f>IF(D32617=Contact!$M$4,MAX($E$2:E32616)+1,"")</f>
        <v/>
      </c>
    </row>
    <row r="32618" spans="3:5" x14ac:dyDescent="0.25">
      <c r="C32618" s="90" t="s">
        <v>31429</v>
      </c>
      <c r="D32618" s="91">
        <v>74500</v>
      </c>
      <c r="E32618" s="90" t="str">
        <f>IF(D32618=Contact!$M$4,MAX($E$2:E32617)+1,"")</f>
        <v/>
      </c>
    </row>
    <row r="32619" spans="3:5" x14ac:dyDescent="0.25">
      <c r="C32619" s="90" t="s">
        <v>31430</v>
      </c>
      <c r="D32619" s="91">
        <v>74500</v>
      </c>
      <c r="E32619" s="90" t="str">
        <f>IF(D32619=Contact!$M$4,MAX($E$2:E32618)+1,"")</f>
        <v/>
      </c>
    </row>
    <row r="32620" spans="3:5" x14ac:dyDescent="0.25">
      <c r="C32620" s="90" t="s">
        <v>31431</v>
      </c>
      <c r="D32620" s="91">
        <v>74500</v>
      </c>
      <c r="E32620" s="90" t="str">
        <f>IF(D32620=Contact!$M$4,MAX($E$2:E32619)+1,"")</f>
        <v/>
      </c>
    </row>
    <row r="32621" spans="3:5" x14ac:dyDescent="0.25">
      <c r="C32621" s="90" t="s">
        <v>31432</v>
      </c>
      <c r="D32621" s="91">
        <v>74520</v>
      </c>
      <c r="E32621" s="90" t="str">
        <f>IF(D32621=Contact!$M$4,MAX($E$2:E32620)+1,"")</f>
        <v/>
      </c>
    </row>
    <row r="32622" spans="3:5" x14ac:dyDescent="0.25">
      <c r="C32622" s="90" t="s">
        <v>31433</v>
      </c>
      <c r="D32622" s="91">
        <v>74520</v>
      </c>
      <c r="E32622" s="90" t="str">
        <f>IF(D32622=Contact!$M$4,MAX($E$2:E32621)+1,"")</f>
        <v/>
      </c>
    </row>
    <row r="32623" spans="3:5" x14ac:dyDescent="0.25">
      <c r="C32623" s="90" t="s">
        <v>31434</v>
      </c>
      <c r="D32623" s="91">
        <v>74520</v>
      </c>
      <c r="E32623" s="90" t="str">
        <f>IF(D32623=Contact!$M$4,MAX($E$2:E32622)+1,"")</f>
        <v/>
      </c>
    </row>
    <row r="32624" spans="3:5" x14ac:dyDescent="0.25">
      <c r="C32624" s="90" t="s">
        <v>31435</v>
      </c>
      <c r="D32624" s="91">
        <v>74520</v>
      </c>
      <c r="E32624" s="90" t="str">
        <f>IF(D32624=Contact!$M$4,MAX($E$2:E32623)+1,"")</f>
        <v/>
      </c>
    </row>
    <row r="32625" spans="3:5" x14ac:dyDescent="0.25">
      <c r="C32625" s="90" t="s">
        <v>19796</v>
      </c>
      <c r="D32625" s="91">
        <v>74520</v>
      </c>
      <c r="E32625" s="90" t="str">
        <f>IF(D32625=Contact!$M$4,MAX($E$2:E32624)+1,"")</f>
        <v/>
      </c>
    </row>
    <row r="32626" spans="3:5" x14ac:dyDescent="0.25">
      <c r="C32626" s="90" t="s">
        <v>31436</v>
      </c>
      <c r="D32626" s="91">
        <v>74520</v>
      </c>
      <c r="E32626" s="90" t="str">
        <f>IF(D32626=Contact!$M$4,MAX($E$2:E32625)+1,"")</f>
        <v/>
      </c>
    </row>
    <row r="32627" spans="3:5" x14ac:dyDescent="0.25">
      <c r="C32627" s="90" t="s">
        <v>31437</v>
      </c>
      <c r="D32627" s="91">
        <v>74520</v>
      </c>
      <c r="E32627" s="90" t="str">
        <f>IF(D32627=Contact!$M$4,MAX($E$2:E32626)+1,"")</f>
        <v/>
      </c>
    </row>
    <row r="32628" spans="3:5" x14ac:dyDescent="0.25">
      <c r="C32628" s="90" t="s">
        <v>31438</v>
      </c>
      <c r="D32628" s="91">
        <v>74540</v>
      </c>
      <c r="E32628" s="90" t="str">
        <f>IF(D32628=Contact!$M$4,MAX($E$2:E32627)+1,"")</f>
        <v/>
      </c>
    </row>
    <row r="32629" spans="3:5" x14ac:dyDescent="0.25">
      <c r="C32629" s="90" t="s">
        <v>31439</v>
      </c>
      <c r="D32629" s="91">
        <v>74540</v>
      </c>
      <c r="E32629" s="90" t="str">
        <f>IF(D32629=Contact!$M$4,MAX($E$2:E32628)+1,"")</f>
        <v/>
      </c>
    </row>
    <row r="32630" spans="3:5" x14ac:dyDescent="0.25">
      <c r="C32630" s="90" t="s">
        <v>31440</v>
      </c>
      <c r="D32630" s="91">
        <v>74540</v>
      </c>
      <c r="E32630" s="90" t="str">
        <f>IF(D32630=Contact!$M$4,MAX($E$2:E32629)+1,"")</f>
        <v/>
      </c>
    </row>
    <row r="32631" spans="3:5" x14ac:dyDescent="0.25">
      <c r="C32631" s="90" t="s">
        <v>31441</v>
      </c>
      <c r="D32631" s="91">
        <v>74540</v>
      </c>
      <c r="E32631" s="90" t="str">
        <f>IF(D32631=Contact!$M$4,MAX($E$2:E32630)+1,"")</f>
        <v/>
      </c>
    </row>
    <row r="32632" spans="3:5" x14ac:dyDescent="0.25">
      <c r="C32632" s="90" t="s">
        <v>31442</v>
      </c>
      <c r="D32632" s="91">
        <v>74540</v>
      </c>
      <c r="E32632" s="90" t="str">
        <f>IF(D32632=Contact!$M$4,MAX($E$2:E32631)+1,"")</f>
        <v/>
      </c>
    </row>
    <row r="32633" spans="3:5" x14ac:dyDescent="0.25">
      <c r="C32633" s="90" t="s">
        <v>31443</v>
      </c>
      <c r="D32633" s="91">
        <v>74540</v>
      </c>
      <c r="E32633" s="90" t="str">
        <f>IF(D32633=Contact!$M$4,MAX($E$2:E32632)+1,"")</f>
        <v/>
      </c>
    </row>
    <row r="32634" spans="3:5" x14ac:dyDescent="0.25">
      <c r="C32634" s="90" t="s">
        <v>31444</v>
      </c>
      <c r="D32634" s="91">
        <v>74540</v>
      </c>
      <c r="E32634" s="90" t="str">
        <f>IF(D32634=Contact!$M$4,MAX($E$2:E32633)+1,"")</f>
        <v/>
      </c>
    </row>
    <row r="32635" spans="3:5" x14ac:dyDescent="0.25">
      <c r="C32635" s="90" t="s">
        <v>31445</v>
      </c>
      <c r="D32635" s="91">
        <v>74540</v>
      </c>
      <c r="E32635" s="90" t="str">
        <f>IF(D32635=Contact!$M$4,MAX($E$2:E32634)+1,"")</f>
        <v/>
      </c>
    </row>
    <row r="32636" spans="3:5" x14ac:dyDescent="0.25">
      <c r="C32636" s="90" t="s">
        <v>2548</v>
      </c>
      <c r="D32636" s="91">
        <v>74540</v>
      </c>
      <c r="E32636" s="90" t="str">
        <f>IF(D32636=Contact!$M$4,MAX($E$2:E32635)+1,"")</f>
        <v/>
      </c>
    </row>
    <row r="32637" spans="3:5" x14ac:dyDescent="0.25">
      <c r="C32637" s="90" t="s">
        <v>3577</v>
      </c>
      <c r="D32637" s="91">
        <v>74540</v>
      </c>
      <c r="E32637" s="90" t="str">
        <f>IF(D32637=Contact!$M$4,MAX($E$2:E32636)+1,"")</f>
        <v/>
      </c>
    </row>
    <row r="32638" spans="3:5" x14ac:dyDescent="0.25">
      <c r="C32638" s="90" t="s">
        <v>31446</v>
      </c>
      <c r="D32638" s="91">
        <v>74540</v>
      </c>
      <c r="E32638" s="90" t="str">
        <f>IF(D32638=Contact!$M$4,MAX($E$2:E32637)+1,"")</f>
        <v/>
      </c>
    </row>
    <row r="32639" spans="3:5" x14ac:dyDescent="0.25">
      <c r="C32639" s="90" t="s">
        <v>31447</v>
      </c>
      <c r="D32639" s="91">
        <v>74550</v>
      </c>
      <c r="E32639" s="90" t="str">
        <f>IF(D32639=Contact!$M$4,MAX($E$2:E32638)+1,"")</f>
        <v/>
      </c>
    </row>
    <row r="32640" spans="3:5" x14ac:dyDescent="0.25">
      <c r="C32640" s="90" t="s">
        <v>31448</v>
      </c>
      <c r="D32640" s="91">
        <v>74550</v>
      </c>
      <c r="E32640" s="90" t="str">
        <f>IF(D32640=Contact!$M$4,MAX($E$2:E32639)+1,"")</f>
        <v/>
      </c>
    </row>
    <row r="32641" spans="3:5" x14ac:dyDescent="0.25">
      <c r="C32641" s="90" t="s">
        <v>31449</v>
      </c>
      <c r="D32641" s="91">
        <v>74550</v>
      </c>
      <c r="E32641" s="90" t="str">
        <f>IF(D32641=Contact!$M$4,MAX($E$2:E32640)+1,"")</f>
        <v/>
      </c>
    </row>
    <row r="32642" spans="3:5" x14ac:dyDescent="0.25">
      <c r="C32642" s="90" t="s">
        <v>31450</v>
      </c>
      <c r="D32642" s="91">
        <v>74550</v>
      </c>
      <c r="E32642" s="90" t="str">
        <f>IF(D32642=Contact!$M$4,MAX($E$2:E32641)+1,"")</f>
        <v/>
      </c>
    </row>
    <row r="32643" spans="3:5" x14ac:dyDescent="0.25">
      <c r="C32643" s="90" t="s">
        <v>31451</v>
      </c>
      <c r="D32643" s="91">
        <v>74560</v>
      </c>
      <c r="E32643" s="90" t="str">
        <f>IF(D32643=Contact!$M$4,MAX($E$2:E32642)+1,"")</f>
        <v/>
      </c>
    </row>
    <row r="32644" spans="3:5" x14ac:dyDescent="0.25">
      <c r="C32644" s="90" t="s">
        <v>31452</v>
      </c>
      <c r="D32644" s="91">
        <v>74560</v>
      </c>
      <c r="E32644" s="90" t="str">
        <f>IF(D32644=Contact!$M$4,MAX($E$2:E32643)+1,"")</f>
        <v/>
      </c>
    </row>
    <row r="32645" spans="3:5" x14ac:dyDescent="0.25">
      <c r="C32645" s="90" t="s">
        <v>31453</v>
      </c>
      <c r="D32645" s="91">
        <v>74560</v>
      </c>
      <c r="E32645" s="90" t="str">
        <f>IF(D32645=Contact!$M$4,MAX($E$2:E32644)+1,"")</f>
        <v/>
      </c>
    </row>
    <row r="32646" spans="3:5" x14ac:dyDescent="0.25">
      <c r="C32646" s="90" t="s">
        <v>31454</v>
      </c>
      <c r="D32646" s="91">
        <v>74570</v>
      </c>
      <c r="E32646" s="90" t="str">
        <f>IF(D32646=Contact!$M$4,MAX($E$2:E32645)+1,"")</f>
        <v/>
      </c>
    </row>
    <row r="32647" spans="3:5" x14ac:dyDescent="0.25">
      <c r="C32647" s="90" t="s">
        <v>31455</v>
      </c>
      <c r="D32647" s="91">
        <v>74570</v>
      </c>
      <c r="E32647" s="90" t="str">
        <f>IF(D32647=Contact!$M$4,MAX($E$2:E32646)+1,"")</f>
        <v/>
      </c>
    </row>
    <row r="32648" spans="3:5" x14ac:dyDescent="0.25">
      <c r="C32648" s="90" t="s">
        <v>31456</v>
      </c>
      <c r="D32648" s="91">
        <v>74570</v>
      </c>
      <c r="E32648" s="90" t="str">
        <f>IF(D32648=Contact!$M$4,MAX($E$2:E32647)+1,"")</f>
        <v/>
      </c>
    </row>
    <row r="32649" spans="3:5" x14ac:dyDescent="0.25">
      <c r="C32649" s="90" t="s">
        <v>31457</v>
      </c>
      <c r="D32649" s="91">
        <v>74570</v>
      </c>
      <c r="E32649" s="90" t="str">
        <f>IF(D32649=Contact!$M$4,MAX($E$2:E32648)+1,"")</f>
        <v/>
      </c>
    </row>
    <row r="32650" spans="3:5" x14ac:dyDescent="0.25">
      <c r="C32650" s="90" t="s">
        <v>16791</v>
      </c>
      <c r="D32650" s="91">
        <v>74580</v>
      </c>
      <c r="E32650" s="90" t="str">
        <f>IF(D32650=Contact!$M$4,MAX($E$2:E32649)+1,"")</f>
        <v/>
      </c>
    </row>
    <row r="32651" spans="3:5" x14ac:dyDescent="0.25">
      <c r="C32651" s="90" t="s">
        <v>31458</v>
      </c>
      <c r="D32651" s="91">
        <v>74600</v>
      </c>
      <c r="E32651" s="90" t="str">
        <f>IF(D32651=Contact!$M$4,MAX($E$2:E32650)+1,"")</f>
        <v/>
      </c>
    </row>
    <row r="32652" spans="3:5" x14ac:dyDescent="0.25">
      <c r="C32652" s="90" t="s">
        <v>31459</v>
      </c>
      <c r="D32652" s="91">
        <v>74600</v>
      </c>
      <c r="E32652" s="90" t="str">
        <f>IF(D32652=Contact!$M$4,MAX($E$2:E32651)+1,"")</f>
        <v/>
      </c>
    </row>
    <row r="32653" spans="3:5" x14ac:dyDescent="0.25">
      <c r="C32653" s="90" t="s">
        <v>31460</v>
      </c>
      <c r="D32653" s="91">
        <v>74600</v>
      </c>
      <c r="E32653" s="90" t="str">
        <f>IF(D32653=Contact!$M$4,MAX($E$2:E32652)+1,"")</f>
        <v/>
      </c>
    </row>
    <row r="32654" spans="3:5" x14ac:dyDescent="0.25">
      <c r="C32654" s="90" t="s">
        <v>31461</v>
      </c>
      <c r="D32654" s="91">
        <v>74600</v>
      </c>
      <c r="E32654" s="90" t="str">
        <f>IF(D32654=Contact!$M$4,MAX($E$2:E32653)+1,"")</f>
        <v/>
      </c>
    </row>
    <row r="32655" spans="3:5" x14ac:dyDescent="0.25">
      <c r="C32655" s="90" t="s">
        <v>31462</v>
      </c>
      <c r="D32655" s="91">
        <v>74600</v>
      </c>
      <c r="E32655" s="90" t="str">
        <f>IF(D32655=Contact!$M$4,MAX($E$2:E32654)+1,"")</f>
        <v/>
      </c>
    </row>
    <row r="32656" spans="3:5" x14ac:dyDescent="0.25">
      <c r="C32656" s="90" t="s">
        <v>31463</v>
      </c>
      <c r="D32656" s="91">
        <v>74650</v>
      </c>
      <c r="E32656" s="90" t="str">
        <f>IF(D32656=Contact!$M$4,MAX($E$2:E32655)+1,"")</f>
        <v/>
      </c>
    </row>
    <row r="32657" spans="3:5" x14ac:dyDescent="0.25">
      <c r="C32657" s="90" t="s">
        <v>31464</v>
      </c>
      <c r="D32657" s="91">
        <v>74660</v>
      </c>
      <c r="E32657" s="90" t="str">
        <f>IF(D32657=Contact!$M$4,MAX($E$2:E32656)+1,"")</f>
        <v/>
      </c>
    </row>
    <row r="32658" spans="3:5" x14ac:dyDescent="0.25">
      <c r="C32658" s="90" t="s">
        <v>31465</v>
      </c>
      <c r="D32658" s="91">
        <v>74700</v>
      </c>
      <c r="E32658" s="90" t="str">
        <f>IF(D32658=Contact!$M$4,MAX($E$2:E32657)+1,"")</f>
        <v/>
      </c>
    </row>
    <row r="32659" spans="3:5" x14ac:dyDescent="0.25">
      <c r="C32659" s="90" t="s">
        <v>31466</v>
      </c>
      <c r="D32659" s="91">
        <v>74700</v>
      </c>
      <c r="E32659" s="90" t="str">
        <f>IF(D32659=Contact!$M$4,MAX($E$2:E32658)+1,"")</f>
        <v/>
      </c>
    </row>
    <row r="32660" spans="3:5" x14ac:dyDescent="0.25">
      <c r="C32660" s="90" t="s">
        <v>31467</v>
      </c>
      <c r="D32660" s="91">
        <v>74700</v>
      </c>
      <c r="E32660" s="90" t="str">
        <f>IF(D32660=Contact!$M$4,MAX($E$2:E32659)+1,"")</f>
        <v/>
      </c>
    </row>
    <row r="32661" spans="3:5" x14ac:dyDescent="0.25">
      <c r="C32661" s="90" t="s">
        <v>15790</v>
      </c>
      <c r="D32661" s="91">
        <v>74700</v>
      </c>
      <c r="E32661" s="90" t="str">
        <f>IF(D32661=Contact!$M$4,MAX($E$2:E32660)+1,"")</f>
        <v/>
      </c>
    </row>
    <row r="32662" spans="3:5" x14ac:dyDescent="0.25">
      <c r="C32662" s="90" t="s">
        <v>31468</v>
      </c>
      <c r="D32662" s="91">
        <v>74700</v>
      </c>
      <c r="E32662" s="90" t="str">
        <f>IF(D32662=Contact!$M$4,MAX($E$2:E32661)+1,"")</f>
        <v/>
      </c>
    </row>
    <row r="32663" spans="3:5" x14ac:dyDescent="0.25">
      <c r="C32663" s="90" t="s">
        <v>31469</v>
      </c>
      <c r="D32663" s="91">
        <v>74740</v>
      </c>
      <c r="E32663" s="90" t="str">
        <f>IF(D32663=Contact!$M$4,MAX($E$2:E32662)+1,"")</f>
        <v/>
      </c>
    </row>
    <row r="32664" spans="3:5" x14ac:dyDescent="0.25">
      <c r="C32664" s="90" t="s">
        <v>31470</v>
      </c>
      <c r="D32664" s="91">
        <v>74800</v>
      </c>
      <c r="E32664" s="90" t="str">
        <f>IF(D32664=Contact!$M$4,MAX($E$2:E32663)+1,"")</f>
        <v/>
      </c>
    </row>
    <row r="32665" spans="3:5" x14ac:dyDescent="0.25">
      <c r="C32665" s="90" t="s">
        <v>31471</v>
      </c>
      <c r="D32665" s="91">
        <v>74800</v>
      </c>
      <c r="E32665" s="90" t="str">
        <f>IF(D32665=Contact!$M$4,MAX($E$2:E32664)+1,"")</f>
        <v/>
      </c>
    </row>
    <row r="32666" spans="3:5" x14ac:dyDescent="0.25">
      <c r="C32666" s="90" t="s">
        <v>31472</v>
      </c>
      <c r="D32666" s="91">
        <v>74800</v>
      </c>
      <c r="E32666" s="90" t="str">
        <f>IF(D32666=Contact!$M$4,MAX($E$2:E32665)+1,"")</f>
        <v/>
      </c>
    </row>
    <row r="32667" spans="3:5" x14ac:dyDescent="0.25">
      <c r="C32667" s="90" t="s">
        <v>31473</v>
      </c>
      <c r="D32667" s="91">
        <v>74800</v>
      </c>
      <c r="E32667" s="90" t="str">
        <f>IF(D32667=Contact!$M$4,MAX($E$2:E32666)+1,"")</f>
        <v/>
      </c>
    </row>
    <row r="32668" spans="3:5" x14ac:dyDescent="0.25">
      <c r="C32668" s="90" t="s">
        <v>31474</v>
      </c>
      <c r="D32668" s="91">
        <v>74800</v>
      </c>
      <c r="E32668" s="90" t="str">
        <f>IF(D32668=Contact!$M$4,MAX($E$2:E32667)+1,"")</f>
        <v/>
      </c>
    </row>
    <row r="32669" spans="3:5" x14ac:dyDescent="0.25">
      <c r="C32669" s="90" t="s">
        <v>31475</v>
      </c>
      <c r="D32669" s="91">
        <v>74800</v>
      </c>
      <c r="E32669" s="90" t="str">
        <f>IF(D32669=Contact!$M$4,MAX($E$2:E32668)+1,"")</f>
        <v/>
      </c>
    </row>
    <row r="32670" spans="3:5" x14ac:dyDescent="0.25">
      <c r="C32670" s="90" t="s">
        <v>3672</v>
      </c>
      <c r="D32670" s="91">
        <v>74800</v>
      </c>
      <c r="E32670" s="90" t="str">
        <f>IF(D32670=Contact!$M$4,MAX($E$2:E32669)+1,"")</f>
        <v/>
      </c>
    </row>
    <row r="32671" spans="3:5" x14ac:dyDescent="0.25">
      <c r="C32671" s="90" t="s">
        <v>31476</v>
      </c>
      <c r="D32671" s="91">
        <v>74800</v>
      </c>
      <c r="E32671" s="90" t="str">
        <f>IF(D32671=Contact!$M$4,MAX($E$2:E32670)+1,"")</f>
        <v/>
      </c>
    </row>
    <row r="32672" spans="3:5" x14ac:dyDescent="0.25">
      <c r="C32672" s="90" t="s">
        <v>31477</v>
      </c>
      <c r="D32672" s="91">
        <v>74800</v>
      </c>
      <c r="E32672" s="90" t="str">
        <f>IF(D32672=Contact!$M$4,MAX($E$2:E32671)+1,"")</f>
        <v/>
      </c>
    </row>
    <row r="32673" spans="3:5" x14ac:dyDescent="0.25">
      <c r="C32673" s="90" t="s">
        <v>31478</v>
      </c>
      <c r="D32673" s="91">
        <v>74890</v>
      </c>
      <c r="E32673" s="90" t="str">
        <f>IF(D32673=Contact!$M$4,MAX($E$2:E32672)+1,"")</f>
        <v/>
      </c>
    </row>
    <row r="32674" spans="3:5" x14ac:dyDescent="0.25">
      <c r="C32674" s="90" t="s">
        <v>31479</v>
      </c>
      <c r="D32674" s="91">
        <v>74890</v>
      </c>
      <c r="E32674" s="90" t="str">
        <f>IF(D32674=Contact!$M$4,MAX($E$2:E32673)+1,"")</f>
        <v/>
      </c>
    </row>
    <row r="32675" spans="3:5" x14ac:dyDescent="0.25">
      <c r="C32675" s="90" t="s">
        <v>31480</v>
      </c>
      <c r="D32675" s="91">
        <v>74890</v>
      </c>
      <c r="E32675" s="90" t="str">
        <f>IF(D32675=Contact!$M$4,MAX($E$2:E32674)+1,"")</f>
        <v/>
      </c>
    </row>
    <row r="32676" spans="3:5" x14ac:dyDescent="0.25">
      <c r="C32676" s="90" t="s">
        <v>31481</v>
      </c>
      <c r="D32676" s="91">
        <v>74890</v>
      </c>
      <c r="E32676" s="90" t="str">
        <f>IF(D32676=Contact!$M$4,MAX($E$2:E32675)+1,"")</f>
        <v/>
      </c>
    </row>
    <row r="32677" spans="3:5" x14ac:dyDescent="0.25">
      <c r="C32677" s="90" t="s">
        <v>31482</v>
      </c>
      <c r="D32677" s="91">
        <v>74910</v>
      </c>
      <c r="E32677" s="90" t="str">
        <f>IF(D32677=Contact!$M$4,MAX($E$2:E32676)+1,"")</f>
        <v/>
      </c>
    </row>
    <row r="32678" spans="3:5" x14ac:dyDescent="0.25">
      <c r="C32678" s="90" t="s">
        <v>31483</v>
      </c>
      <c r="D32678" s="91">
        <v>74910</v>
      </c>
      <c r="E32678" s="90" t="str">
        <f>IF(D32678=Contact!$M$4,MAX($E$2:E32677)+1,"")</f>
        <v/>
      </c>
    </row>
    <row r="32679" spans="3:5" x14ac:dyDescent="0.25">
      <c r="C32679" s="90" t="s">
        <v>31484</v>
      </c>
      <c r="D32679" s="91">
        <v>74910</v>
      </c>
      <c r="E32679" s="90" t="str">
        <f>IF(D32679=Contact!$M$4,MAX($E$2:E32678)+1,"")</f>
        <v/>
      </c>
    </row>
    <row r="32680" spans="3:5" x14ac:dyDescent="0.25">
      <c r="C32680" s="90" t="s">
        <v>1421</v>
      </c>
      <c r="D32680" s="91">
        <v>74910</v>
      </c>
      <c r="E32680" s="90" t="str">
        <f>IF(D32680=Contact!$M$4,MAX($E$2:E32679)+1,"")</f>
        <v/>
      </c>
    </row>
    <row r="32681" spans="3:5" x14ac:dyDescent="0.25">
      <c r="C32681" s="90" t="s">
        <v>31485</v>
      </c>
      <c r="D32681" s="91">
        <v>74910</v>
      </c>
      <c r="E32681" s="90" t="str">
        <f>IF(D32681=Contact!$M$4,MAX($E$2:E32680)+1,"")</f>
        <v/>
      </c>
    </row>
    <row r="32682" spans="3:5" x14ac:dyDescent="0.25">
      <c r="C32682" s="90" t="s">
        <v>31486</v>
      </c>
      <c r="D32682" s="91">
        <v>74920</v>
      </c>
      <c r="E32682" s="90" t="str">
        <f>IF(D32682=Contact!$M$4,MAX($E$2:E32681)+1,"")</f>
        <v/>
      </c>
    </row>
    <row r="32683" spans="3:5" x14ac:dyDescent="0.25">
      <c r="C32683" s="90" t="s">
        <v>31487</v>
      </c>
      <c r="D32683" s="91">
        <v>74930</v>
      </c>
      <c r="E32683" s="90" t="str">
        <f>IF(D32683=Contact!$M$4,MAX($E$2:E32682)+1,"")</f>
        <v/>
      </c>
    </row>
    <row r="32684" spans="3:5" x14ac:dyDescent="0.25">
      <c r="C32684" s="90" t="s">
        <v>31488</v>
      </c>
      <c r="D32684" s="91">
        <v>74930</v>
      </c>
      <c r="E32684" s="90" t="str">
        <f>IF(D32684=Contact!$M$4,MAX($E$2:E32683)+1,"")</f>
        <v/>
      </c>
    </row>
    <row r="32685" spans="3:5" x14ac:dyDescent="0.25">
      <c r="C32685" s="90" t="s">
        <v>31489</v>
      </c>
      <c r="D32685" s="91">
        <v>74930</v>
      </c>
      <c r="E32685" s="90" t="str">
        <f>IF(D32685=Contact!$M$4,MAX($E$2:E32684)+1,"")</f>
        <v/>
      </c>
    </row>
    <row r="32686" spans="3:5" x14ac:dyDescent="0.25">
      <c r="C32686" s="90" t="s">
        <v>31490</v>
      </c>
      <c r="D32686" s="91">
        <v>74930</v>
      </c>
      <c r="E32686" s="90" t="str">
        <f>IF(D32686=Contact!$M$4,MAX($E$2:E32685)+1,"")</f>
        <v/>
      </c>
    </row>
    <row r="32687" spans="3:5" x14ac:dyDescent="0.25">
      <c r="C32687" s="90" t="s">
        <v>31491</v>
      </c>
      <c r="D32687" s="91">
        <v>74930</v>
      </c>
      <c r="E32687" s="90" t="str">
        <f>IF(D32687=Contact!$M$4,MAX($E$2:E32686)+1,"")</f>
        <v/>
      </c>
    </row>
    <row r="32688" spans="3:5" x14ac:dyDescent="0.25">
      <c r="C32688" s="90" t="s">
        <v>31492</v>
      </c>
      <c r="D32688" s="91">
        <v>74940</v>
      </c>
      <c r="E32688" s="90" t="str">
        <f>IF(D32688=Contact!$M$4,MAX($E$2:E32687)+1,"")</f>
        <v/>
      </c>
    </row>
    <row r="32689" spans="3:5" x14ac:dyDescent="0.25">
      <c r="C32689" s="90" t="s">
        <v>31493</v>
      </c>
      <c r="D32689" s="91">
        <v>74950</v>
      </c>
      <c r="E32689" s="90" t="str">
        <f>IF(D32689=Contact!$M$4,MAX($E$2:E32688)+1,"")</f>
        <v/>
      </c>
    </row>
    <row r="32690" spans="3:5" x14ac:dyDescent="0.25">
      <c r="C32690" s="90" t="s">
        <v>31494</v>
      </c>
      <c r="D32690" s="91">
        <v>74950</v>
      </c>
      <c r="E32690" s="90" t="str">
        <f>IF(D32690=Contact!$M$4,MAX($E$2:E32689)+1,"")</f>
        <v/>
      </c>
    </row>
    <row r="32691" spans="3:5" x14ac:dyDescent="0.25">
      <c r="C32691" s="90" t="s">
        <v>31495</v>
      </c>
      <c r="D32691" s="91">
        <v>74960</v>
      </c>
      <c r="E32691" s="90" t="str">
        <f>IF(D32691=Contact!$M$4,MAX($E$2:E32690)+1,"")</f>
        <v/>
      </c>
    </row>
    <row r="32692" spans="3:5" x14ac:dyDescent="0.25">
      <c r="C32692" s="90" t="s">
        <v>31496</v>
      </c>
      <c r="D32692" s="91">
        <v>74960</v>
      </c>
      <c r="E32692" s="90" t="str">
        <f>IF(D32692=Contact!$M$4,MAX($E$2:E32691)+1,"")</f>
        <v/>
      </c>
    </row>
    <row r="32693" spans="3:5" x14ac:dyDescent="0.25">
      <c r="C32693" s="90" t="s">
        <v>31497</v>
      </c>
      <c r="D32693" s="91">
        <v>74970</v>
      </c>
      <c r="E32693" s="90" t="str">
        <f>IF(D32693=Contact!$M$4,MAX($E$2:E32692)+1,"")</f>
        <v/>
      </c>
    </row>
    <row r="32694" spans="3:5" x14ac:dyDescent="0.25">
      <c r="C32694" s="90" t="s">
        <v>31498</v>
      </c>
      <c r="D32694" s="91">
        <v>75001</v>
      </c>
      <c r="E32694" s="90" t="str">
        <f>IF(D32694=Contact!$M$4,MAX($E$2:E32693)+1,"")</f>
        <v/>
      </c>
    </row>
    <row r="32695" spans="3:5" x14ac:dyDescent="0.25">
      <c r="C32695" s="90" t="s">
        <v>31499</v>
      </c>
      <c r="D32695" s="91">
        <v>75002</v>
      </c>
      <c r="E32695" s="90" t="str">
        <f>IF(D32695=Contact!$M$4,MAX($E$2:E32694)+1,"")</f>
        <v/>
      </c>
    </row>
    <row r="32696" spans="3:5" x14ac:dyDescent="0.25">
      <c r="C32696" s="90" t="s">
        <v>31500</v>
      </c>
      <c r="D32696" s="91">
        <v>75003</v>
      </c>
      <c r="E32696" s="90" t="str">
        <f>IF(D32696=Contact!$M$4,MAX($E$2:E32695)+1,"")</f>
        <v/>
      </c>
    </row>
    <row r="32697" spans="3:5" x14ac:dyDescent="0.25">
      <c r="C32697" s="90" t="s">
        <v>31501</v>
      </c>
      <c r="D32697" s="91">
        <v>75004</v>
      </c>
      <c r="E32697" s="90" t="str">
        <f>IF(D32697=Contact!$M$4,MAX($E$2:E32696)+1,"")</f>
        <v/>
      </c>
    </row>
    <row r="32698" spans="3:5" x14ac:dyDescent="0.25">
      <c r="C32698" s="90" t="s">
        <v>31502</v>
      </c>
      <c r="D32698" s="91">
        <v>75005</v>
      </c>
      <c r="E32698" s="90" t="str">
        <f>IF(D32698=Contact!$M$4,MAX($E$2:E32697)+1,"")</f>
        <v/>
      </c>
    </row>
    <row r="32699" spans="3:5" x14ac:dyDescent="0.25">
      <c r="C32699" s="90" t="s">
        <v>31503</v>
      </c>
      <c r="D32699" s="91">
        <v>75006</v>
      </c>
      <c r="E32699" s="90" t="str">
        <f>IF(D32699=Contact!$M$4,MAX($E$2:E32698)+1,"")</f>
        <v/>
      </c>
    </row>
    <row r="32700" spans="3:5" x14ac:dyDescent="0.25">
      <c r="C32700" s="90" t="s">
        <v>31504</v>
      </c>
      <c r="D32700" s="91">
        <v>75007</v>
      </c>
      <c r="E32700" s="90" t="str">
        <f>IF(D32700=Contact!$M$4,MAX($E$2:E32699)+1,"")</f>
        <v/>
      </c>
    </row>
    <row r="32701" spans="3:5" x14ac:dyDescent="0.25">
      <c r="C32701" s="90" t="s">
        <v>31505</v>
      </c>
      <c r="D32701" s="91">
        <v>75008</v>
      </c>
      <c r="E32701" s="90" t="str">
        <f>IF(D32701=Contact!$M$4,MAX($E$2:E32700)+1,"")</f>
        <v/>
      </c>
    </row>
    <row r="32702" spans="3:5" x14ac:dyDescent="0.25">
      <c r="C32702" s="90" t="s">
        <v>31506</v>
      </c>
      <c r="D32702" s="91">
        <v>75009</v>
      </c>
      <c r="E32702" s="90" t="str">
        <f>IF(D32702=Contact!$M$4,MAX($E$2:E32701)+1,"")</f>
        <v/>
      </c>
    </row>
    <row r="32703" spans="3:5" x14ac:dyDescent="0.25">
      <c r="C32703" s="90" t="s">
        <v>31507</v>
      </c>
      <c r="D32703" s="91">
        <v>75010</v>
      </c>
      <c r="E32703" s="90" t="str">
        <f>IF(D32703=Contact!$M$4,MAX($E$2:E32702)+1,"")</f>
        <v/>
      </c>
    </row>
    <row r="32704" spans="3:5" x14ac:dyDescent="0.25">
      <c r="C32704" s="90" t="s">
        <v>31508</v>
      </c>
      <c r="D32704" s="91">
        <v>75011</v>
      </c>
      <c r="E32704" s="90" t="str">
        <f>IF(D32704=Contact!$M$4,MAX($E$2:E32703)+1,"")</f>
        <v/>
      </c>
    </row>
    <row r="32705" spans="3:5" x14ac:dyDescent="0.25">
      <c r="C32705" s="90" t="s">
        <v>31509</v>
      </c>
      <c r="D32705" s="91">
        <v>75012</v>
      </c>
      <c r="E32705" s="90" t="str">
        <f>IF(D32705=Contact!$M$4,MAX($E$2:E32704)+1,"")</f>
        <v/>
      </c>
    </row>
    <row r="32706" spans="3:5" x14ac:dyDescent="0.25">
      <c r="C32706" s="90" t="s">
        <v>31510</v>
      </c>
      <c r="D32706" s="91">
        <v>75013</v>
      </c>
      <c r="E32706" s="90" t="str">
        <f>IF(D32706=Contact!$M$4,MAX($E$2:E32705)+1,"")</f>
        <v/>
      </c>
    </row>
    <row r="32707" spans="3:5" x14ac:dyDescent="0.25">
      <c r="C32707" s="90" t="s">
        <v>31511</v>
      </c>
      <c r="D32707" s="91">
        <v>75014</v>
      </c>
      <c r="E32707" s="90" t="str">
        <f>IF(D32707=Contact!$M$4,MAX($E$2:E32706)+1,"")</f>
        <v/>
      </c>
    </row>
    <row r="32708" spans="3:5" x14ac:dyDescent="0.25">
      <c r="C32708" s="90" t="s">
        <v>31512</v>
      </c>
      <c r="D32708" s="91">
        <v>75015</v>
      </c>
      <c r="E32708" s="90" t="str">
        <f>IF(D32708=Contact!$M$4,MAX($E$2:E32707)+1,"")</f>
        <v/>
      </c>
    </row>
    <row r="32709" spans="3:5" x14ac:dyDescent="0.25">
      <c r="C32709" s="90" t="s">
        <v>31513</v>
      </c>
      <c r="D32709" s="91">
        <v>75016</v>
      </c>
      <c r="E32709" s="90" t="str">
        <f>IF(D32709=Contact!$M$4,MAX($E$2:E32708)+1,"")</f>
        <v/>
      </c>
    </row>
    <row r="32710" spans="3:5" x14ac:dyDescent="0.25">
      <c r="C32710" s="90" t="s">
        <v>31514</v>
      </c>
      <c r="D32710" s="91">
        <v>75017</v>
      </c>
      <c r="E32710" s="90" t="str">
        <f>IF(D32710=Contact!$M$4,MAX($E$2:E32709)+1,"")</f>
        <v/>
      </c>
    </row>
    <row r="32711" spans="3:5" x14ac:dyDescent="0.25">
      <c r="C32711" s="90" t="s">
        <v>31515</v>
      </c>
      <c r="D32711" s="91">
        <v>75018</v>
      </c>
      <c r="E32711" s="90" t="str">
        <f>IF(D32711=Contact!$M$4,MAX($E$2:E32710)+1,"")</f>
        <v/>
      </c>
    </row>
    <row r="32712" spans="3:5" x14ac:dyDescent="0.25">
      <c r="C32712" s="90" t="s">
        <v>31516</v>
      </c>
      <c r="D32712" s="91">
        <v>75019</v>
      </c>
      <c r="E32712" s="90" t="str">
        <f>IF(D32712=Contact!$M$4,MAX($E$2:E32711)+1,"")</f>
        <v/>
      </c>
    </row>
    <row r="32713" spans="3:5" x14ac:dyDescent="0.25">
      <c r="C32713" s="90" t="s">
        <v>31517</v>
      </c>
      <c r="D32713" s="91">
        <v>75020</v>
      </c>
      <c r="E32713" s="90" t="str">
        <f>IF(D32713=Contact!$M$4,MAX($E$2:E32712)+1,"")</f>
        <v/>
      </c>
    </row>
    <row r="32714" spans="3:5" x14ac:dyDescent="0.25">
      <c r="C32714" s="90" t="s">
        <v>31513</v>
      </c>
      <c r="D32714" s="91">
        <v>75116</v>
      </c>
      <c r="E32714" s="90" t="str">
        <f>IF(D32714=Contact!$M$4,MAX($E$2:E32713)+1,"")</f>
        <v/>
      </c>
    </row>
    <row r="32715" spans="3:5" x14ac:dyDescent="0.25">
      <c r="C32715" s="90" t="s">
        <v>77</v>
      </c>
      <c r="D32715" s="91">
        <v>76000</v>
      </c>
      <c r="E32715" s="90" t="str">
        <f>IF(D32715=Contact!$M$4,MAX($E$2:E32714)+1,"")</f>
        <v/>
      </c>
    </row>
    <row r="32716" spans="3:5" x14ac:dyDescent="0.25">
      <c r="C32716" s="90" t="s">
        <v>77</v>
      </c>
      <c r="D32716" s="91">
        <v>76100</v>
      </c>
      <c r="E32716" s="90" t="str">
        <f>IF(D32716=Contact!$M$4,MAX($E$2:E32715)+1,"")</f>
        <v/>
      </c>
    </row>
    <row r="32717" spans="3:5" x14ac:dyDescent="0.25">
      <c r="C32717" s="90" t="s">
        <v>31518</v>
      </c>
      <c r="D32717" s="91">
        <v>76110</v>
      </c>
      <c r="E32717" s="90" t="str">
        <f>IF(D32717=Contact!$M$4,MAX($E$2:E32716)+1,"")</f>
        <v/>
      </c>
    </row>
    <row r="32718" spans="3:5" x14ac:dyDescent="0.25">
      <c r="C32718" s="90" t="s">
        <v>31519</v>
      </c>
      <c r="D32718" s="91">
        <v>76110</v>
      </c>
      <c r="E32718" s="90" t="str">
        <f>IF(D32718=Contact!$M$4,MAX($E$2:E32717)+1,"")</f>
        <v/>
      </c>
    </row>
    <row r="32719" spans="3:5" x14ac:dyDescent="0.25">
      <c r="C32719" s="90" t="s">
        <v>31520</v>
      </c>
      <c r="D32719" s="91">
        <v>76110</v>
      </c>
      <c r="E32719" s="90" t="str">
        <f>IF(D32719=Contact!$M$4,MAX($E$2:E32718)+1,"")</f>
        <v/>
      </c>
    </row>
    <row r="32720" spans="3:5" x14ac:dyDescent="0.25">
      <c r="C32720" s="90" t="s">
        <v>31521</v>
      </c>
      <c r="D32720" s="91">
        <v>76110</v>
      </c>
      <c r="E32720" s="90" t="str">
        <f>IF(D32720=Contact!$M$4,MAX($E$2:E32719)+1,"")</f>
        <v/>
      </c>
    </row>
    <row r="32721" spans="3:5" x14ac:dyDescent="0.25">
      <c r="C32721" s="90" t="s">
        <v>31522</v>
      </c>
      <c r="D32721" s="91">
        <v>76110</v>
      </c>
      <c r="E32721" s="90" t="str">
        <f>IF(D32721=Contact!$M$4,MAX($E$2:E32720)+1,"")</f>
        <v/>
      </c>
    </row>
    <row r="32722" spans="3:5" x14ac:dyDescent="0.25">
      <c r="C32722" s="90" t="s">
        <v>31523</v>
      </c>
      <c r="D32722" s="91">
        <v>76110</v>
      </c>
      <c r="E32722" s="90" t="str">
        <f>IF(D32722=Contact!$M$4,MAX($E$2:E32721)+1,"")</f>
        <v/>
      </c>
    </row>
    <row r="32723" spans="3:5" x14ac:dyDescent="0.25">
      <c r="C32723" s="90" t="s">
        <v>31524</v>
      </c>
      <c r="D32723" s="91">
        <v>76110</v>
      </c>
      <c r="E32723" s="90" t="str">
        <f>IF(D32723=Contact!$M$4,MAX($E$2:E32722)+1,"")</f>
        <v/>
      </c>
    </row>
    <row r="32724" spans="3:5" x14ac:dyDescent="0.25">
      <c r="C32724" s="90" t="s">
        <v>31525</v>
      </c>
      <c r="D32724" s="91">
        <v>76110</v>
      </c>
      <c r="E32724" s="90" t="str">
        <f>IF(D32724=Contact!$M$4,MAX($E$2:E32723)+1,"")</f>
        <v/>
      </c>
    </row>
    <row r="32725" spans="3:5" x14ac:dyDescent="0.25">
      <c r="C32725" s="90" t="s">
        <v>31526</v>
      </c>
      <c r="D32725" s="91">
        <v>76110</v>
      </c>
      <c r="E32725" s="90" t="str">
        <f>IF(D32725=Contact!$M$4,MAX($E$2:E32724)+1,"")</f>
        <v/>
      </c>
    </row>
    <row r="32726" spans="3:5" x14ac:dyDescent="0.25">
      <c r="C32726" s="90" t="s">
        <v>31527</v>
      </c>
      <c r="D32726" s="91">
        <v>76110</v>
      </c>
      <c r="E32726" s="90" t="str">
        <f>IF(D32726=Contact!$M$4,MAX($E$2:E32725)+1,"")</f>
        <v/>
      </c>
    </row>
    <row r="32727" spans="3:5" x14ac:dyDescent="0.25">
      <c r="C32727" s="90" t="s">
        <v>31528</v>
      </c>
      <c r="D32727" s="91">
        <v>76110</v>
      </c>
      <c r="E32727" s="90" t="str">
        <f>IF(D32727=Contact!$M$4,MAX($E$2:E32726)+1,"")</f>
        <v/>
      </c>
    </row>
    <row r="32728" spans="3:5" x14ac:dyDescent="0.25">
      <c r="C32728" s="90" t="s">
        <v>31529</v>
      </c>
      <c r="D32728" s="91">
        <v>76110</v>
      </c>
      <c r="E32728" s="90" t="str">
        <f>IF(D32728=Contact!$M$4,MAX($E$2:E32727)+1,"")</f>
        <v/>
      </c>
    </row>
    <row r="32729" spans="3:5" x14ac:dyDescent="0.25">
      <c r="C32729" s="90" t="s">
        <v>31530</v>
      </c>
      <c r="D32729" s="91">
        <v>76110</v>
      </c>
      <c r="E32729" s="90" t="str">
        <f>IF(D32729=Contact!$M$4,MAX($E$2:E32728)+1,"")</f>
        <v/>
      </c>
    </row>
    <row r="32730" spans="3:5" x14ac:dyDescent="0.25">
      <c r="C32730" s="90" t="s">
        <v>31531</v>
      </c>
      <c r="D32730" s="91">
        <v>76110</v>
      </c>
      <c r="E32730" s="90" t="str">
        <f>IF(D32730=Contact!$M$4,MAX($E$2:E32729)+1,"")</f>
        <v/>
      </c>
    </row>
    <row r="32731" spans="3:5" x14ac:dyDescent="0.25">
      <c r="C32731" s="90" t="s">
        <v>31532</v>
      </c>
      <c r="D32731" s="91">
        <v>76110</v>
      </c>
      <c r="E32731" s="90" t="str">
        <f>IF(D32731=Contact!$M$4,MAX($E$2:E32730)+1,"")</f>
        <v/>
      </c>
    </row>
    <row r="32732" spans="3:5" x14ac:dyDescent="0.25">
      <c r="C32732" s="90" t="s">
        <v>31533</v>
      </c>
      <c r="D32732" s="91">
        <v>76110</v>
      </c>
      <c r="E32732" s="90" t="str">
        <f>IF(D32732=Contact!$M$4,MAX($E$2:E32731)+1,"")</f>
        <v/>
      </c>
    </row>
    <row r="32733" spans="3:5" x14ac:dyDescent="0.25">
      <c r="C32733" s="90" t="s">
        <v>31534</v>
      </c>
      <c r="D32733" s="91">
        <v>76110</v>
      </c>
      <c r="E32733" s="90" t="str">
        <f>IF(D32733=Contact!$M$4,MAX($E$2:E32732)+1,"")</f>
        <v/>
      </c>
    </row>
    <row r="32734" spans="3:5" x14ac:dyDescent="0.25">
      <c r="C32734" s="90" t="s">
        <v>31535</v>
      </c>
      <c r="D32734" s="91">
        <v>76110</v>
      </c>
      <c r="E32734" s="90" t="str">
        <f>IF(D32734=Contact!$M$4,MAX($E$2:E32733)+1,"")</f>
        <v/>
      </c>
    </row>
    <row r="32735" spans="3:5" x14ac:dyDescent="0.25">
      <c r="C32735" s="90" t="s">
        <v>31536</v>
      </c>
      <c r="D32735" s="91">
        <v>76110</v>
      </c>
      <c r="E32735" s="90" t="str">
        <f>IF(D32735=Contact!$M$4,MAX($E$2:E32734)+1,"")</f>
        <v/>
      </c>
    </row>
    <row r="32736" spans="3:5" x14ac:dyDescent="0.25">
      <c r="C32736" s="90" t="s">
        <v>31537</v>
      </c>
      <c r="D32736" s="91">
        <v>76110</v>
      </c>
      <c r="E32736" s="90" t="str">
        <f>IF(D32736=Contact!$M$4,MAX($E$2:E32735)+1,"")</f>
        <v/>
      </c>
    </row>
    <row r="32737" spans="3:5" x14ac:dyDescent="0.25">
      <c r="C32737" s="90" t="s">
        <v>31538</v>
      </c>
      <c r="D32737" s="91">
        <v>76110</v>
      </c>
      <c r="E32737" s="90" t="str">
        <f>IF(D32737=Contact!$M$4,MAX($E$2:E32736)+1,"")</f>
        <v/>
      </c>
    </row>
    <row r="32738" spans="3:5" x14ac:dyDescent="0.25">
      <c r="C32738" s="90" t="s">
        <v>31539</v>
      </c>
      <c r="D32738" s="91">
        <v>76110</v>
      </c>
      <c r="E32738" s="90" t="str">
        <f>IF(D32738=Contact!$M$4,MAX($E$2:E32737)+1,"")</f>
        <v/>
      </c>
    </row>
    <row r="32739" spans="3:5" x14ac:dyDescent="0.25">
      <c r="C32739" s="90" t="s">
        <v>31540</v>
      </c>
      <c r="D32739" s="91">
        <v>76111</v>
      </c>
      <c r="E32739" s="90" t="str">
        <f>IF(D32739=Contact!$M$4,MAX($E$2:E32738)+1,"")</f>
        <v/>
      </c>
    </row>
    <row r="32740" spans="3:5" x14ac:dyDescent="0.25">
      <c r="C32740" s="90" t="s">
        <v>31541</v>
      </c>
      <c r="D32740" s="91">
        <v>76111</v>
      </c>
      <c r="E32740" s="90" t="str">
        <f>IF(D32740=Contact!$M$4,MAX($E$2:E32739)+1,"")</f>
        <v/>
      </c>
    </row>
    <row r="32741" spans="3:5" x14ac:dyDescent="0.25">
      <c r="C32741" s="90" t="s">
        <v>31542</v>
      </c>
      <c r="D32741" s="91">
        <v>76111</v>
      </c>
      <c r="E32741" s="90" t="str">
        <f>IF(D32741=Contact!$M$4,MAX($E$2:E32740)+1,"")</f>
        <v/>
      </c>
    </row>
    <row r="32742" spans="3:5" x14ac:dyDescent="0.25">
      <c r="C32742" s="90" t="s">
        <v>31543</v>
      </c>
      <c r="D32742" s="91">
        <v>76113</v>
      </c>
      <c r="E32742" s="90" t="str">
        <f>IF(D32742=Contact!$M$4,MAX($E$2:E32741)+1,"")</f>
        <v/>
      </c>
    </row>
    <row r="32743" spans="3:5" x14ac:dyDescent="0.25">
      <c r="C32743" s="90" t="s">
        <v>31544</v>
      </c>
      <c r="D32743" s="91">
        <v>76113</v>
      </c>
      <c r="E32743" s="90" t="str">
        <f>IF(D32743=Contact!$M$4,MAX($E$2:E32742)+1,"")</f>
        <v/>
      </c>
    </row>
    <row r="32744" spans="3:5" x14ac:dyDescent="0.25">
      <c r="C32744" s="90" t="s">
        <v>31545</v>
      </c>
      <c r="D32744" s="91">
        <v>76113</v>
      </c>
      <c r="E32744" s="90" t="str">
        <f>IF(D32744=Contact!$M$4,MAX($E$2:E32743)+1,"")</f>
        <v/>
      </c>
    </row>
    <row r="32745" spans="3:5" x14ac:dyDescent="0.25">
      <c r="C32745" s="90" t="s">
        <v>31546</v>
      </c>
      <c r="D32745" s="91">
        <v>76116</v>
      </c>
      <c r="E32745" s="90" t="str">
        <f>IF(D32745=Contact!$M$4,MAX($E$2:E32744)+1,"")</f>
        <v/>
      </c>
    </row>
    <row r="32746" spans="3:5" x14ac:dyDescent="0.25">
      <c r="C32746" s="90" t="s">
        <v>31547</v>
      </c>
      <c r="D32746" s="91">
        <v>76116</v>
      </c>
      <c r="E32746" s="90" t="str">
        <f>IF(D32746=Contact!$M$4,MAX($E$2:E32745)+1,"")</f>
        <v/>
      </c>
    </row>
    <row r="32747" spans="3:5" x14ac:dyDescent="0.25">
      <c r="C32747" s="90" t="s">
        <v>31548</v>
      </c>
      <c r="D32747" s="91">
        <v>76116</v>
      </c>
      <c r="E32747" s="90" t="str">
        <f>IF(D32747=Contact!$M$4,MAX($E$2:E32746)+1,"")</f>
        <v/>
      </c>
    </row>
    <row r="32748" spans="3:5" x14ac:dyDescent="0.25">
      <c r="C32748" s="90" t="s">
        <v>31549</v>
      </c>
      <c r="D32748" s="91">
        <v>76116</v>
      </c>
      <c r="E32748" s="90" t="str">
        <f>IF(D32748=Contact!$M$4,MAX($E$2:E32747)+1,"")</f>
        <v/>
      </c>
    </row>
    <row r="32749" spans="3:5" x14ac:dyDescent="0.25">
      <c r="C32749" s="90" t="s">
        <v>31550</v>
      </c>
      <c r="D32749" s="91">
        <v>76116</v>
      </c>
      <c r="E32749" s="90" t="str">
        <f>IF(D32749=Contact!$M$4,MAX($E$2:E32748)+1,"")</f>
        <v/>
      </c>
    </row>
    <row r="32750" spans="3:5" x14ac:dyDescent="0.25">
      <c r="C32750" s="90" t="s">
        <v>31551</v>
      </c>
      <c r="D32750" s="91">
        <v>76116</v>
      </c>
      <c r="E32750" s="90" t="str">
        <f>IF(D32750=Contact!$M$4,MAX($E$2:E32749)+1,"")</f>
        <v/>
      </c>
    </row>
    <row r="32751" spans="3:5" x14ac:dyDescent="0.25">
      <c r="C32751" s="90" t="s">
        <v>31552</v>
      </c>
      <c r="D32751" s="91">
        <v>76116</v>
      </c>
      <c r="E32751" s="90" t="str">
        <f>IF(D32751=Contact!$M$4,MAX($E$2:E32750)+1,"")</f>
        <v/>
      </c>
    </row>
    <row r="32752" spans="3:5" x14ac:dyDescent="0.25">
      <c r="C32752" s="90" t="s">
        <v>31553</v>
      </c>
      <c r="D32752" s="91">
        <v>76116</v>
      </c>
      <c r="E32752" s="90" t="str">
        <f>IF(D32752=Contact!$M$4,MAX($E$2:E32751)+1,"")</f>
        <v/>
      </c>
    </row>
    <row r="32753" spans="3:5" x14ac:dyDescent="0.25">
      <c r="C32753" s="90" t="s">
        <v>31554</v>
      </c>
      <c r="D32753" s="91">
        <v>76116</v>
      </c>
      <c r="E32753" s="90" t="str">
        <f>IF(D32753=Contact!$M$4,MAX($E$2:E32752)+1,"")</f>
        <v/>
      </c>
    </row>
    <row r="32754" spans="3:5" x14ac:dyDescent="0.25">
      <c r="C32754" s="90" t="s">
        <v>31555</v>
      </c>
      <c r="D32754" s="91">
        <v>76117</v>
      </c>
      <c r="E32754" s="90" t="str">
        <f>IF(D32754=Contact!$M$4,MAX($E$2:E32753)+1,"")</f>
        <v/>
      </c>
    </row>
    <row r="32755" spans="3:5" x14ac:dyDescent="0.25">
      <c r="C32755" s="90" t="s">
        <v>31556</v>
      </c>
      <c r="D32755" s="91">
        <v>76119</v>
      </c>
      <c r="E32755" s="90" t="str">
        <f>IF(D32755=Contact!$M$4,MAX($E$2:E32754)+1,"")</f>
        <v/>
      </c>
    </row>
    <row r="32756" spans="3:5" x14ac:dyDescent="0.25">
      <c r="C32756" s="90" t="s">
        <v>31557</v>
      </c>
      <c r="D32756" s="91">
        <v>76119</v>
      </c>
      <c r="E32756" s="90" t="str">
        <f>IF(D32756=Contact!$M$4,MAX($E$2:E32755)+1,"")</f>
        <v/>
      </c>
    </row>
    <row r="32757" spans="3:5" x14ac:dyDescent="0.25">
      <c r="C32757" s="90" t="s">
        <v>31558</v>
      </c>
      <c r="D32757" s="91">
        <v>76120</v>
      </c>
      <c r="E32757" s="90" t="str">
        <f>IF(D32757=Contact!$M$4,MAX($E$2:E32756)+1,"")</f>
        <v/>
      </c>
    </row>
    <row r="32758" spans="3:5" x14ac:dyDescent="0.25">
      <c r="C32758" s="90" t="s">
        <v>31559</v>
      </c>
      <c r="D32758" s="91">
        <v>76130</v>
      </c>
      <c r="E32758" s="90" t="str">
        <f>IF(D32758=Contact!$M$4,MAX($E$2:E32757)+1,"")</f>
        <v/>
      </c>
    </row>
    <row r="32759" spans="3:5" x14ac:dyDescent="0.25">
      <c r="C32759" s="90" t="s">
        <v>31560</v>
      </c>
      <c r="D32759" s="91">
        <v>76133</v>
      </c>
      <c r="E32759" s="90" t="str">
        <f>IF(D32759=Contact!$M$4,MAX($E$2:E32758)+1,"")</f>
        <v/>
      </c>
    </row>
    <row r="32760" spans="3:5" x14ac:dyDescent="0.25">
      <c r="C32760" s="90" t="s">
        <v>31561</v>
      </c>
      <c r="D32760" s="91">
        <v>76133</v>
      </c>
      <c r="E32760" s="90" t="str">
        <f>IF(D32760=Contact!$M$4,MAX($E$2:E32759)+1,"")</f>
        <v/>
      </c>
    </row>
    <row r="32761" spans="3:5" x14ac:dyDescent="0.25">
      <c r="C32761" s="90" t="s">
        <v>31562</v>
      </c>
      <c r="D32761" s="91">
        <v>76133</v>
      </c>
      <c r="E32761" s="90" t="str">
        <f>IF(D32761=Contact!$M$4,MAX($E$2:E32760)+1,"")</f>
        <v/>
      </c>
    </row>
    <row r="32762" spans="3:5" x14ac:dyDescent="0.25">
      <c r="C32762" s="90" t="s">
        <v>31563</v>
      </c>
      <c r="D32762" s="91">
        <v>76133</v>
      </c>
      <c r="E32762" s="90" t="str">
        <f>IF(D32762=Contact!$M$4,MAX($E$2:E32761)+1,"")</f>
        <v/>
      </c>
    </row>
    <row r="32763" spans="3:5" x14ac:dyDescent="0.25">
      <c r="C32763" s="90" t="s">
        <v>31564</v>
      </c>
      <c r="D32763" s="91">
        <v>76133</v>
      </c>
      <c r="E32763" s="90" t="str">
        <f>IF(D32763=Contact!$M$4,MAX($E$2:E32762)+1,"")</f>
        <v/>
      </c>
    </row>
    <row r="32764" spans="3:5" x14ac:dyDescent="0.25">
      <c r="C32764" s="90" t="s">
        <v>31565</v>
      </c>
      <c r="D32764" s="91">
        <v>76140</v>
      </c>
      <c r="E32764" s="90" t="str">
        <f>IF(D32764=Contact!$M$4,MAX($E$2:E32763)+1,"")</f>
        <v/>
      </c>
    </row>
    <row r="32765" spans="3:5" x14ac:dyDescent="0.25">
      <c r="C32765" s="90" t="s">
        <v>31566</v>
      </c>
      <c r="D32765" s="91">
        <v>76150</v>
      </c>
      <c r="E32765" s="90" t="str">
        <f>IF(D32765=Contact!$M$4,MAX($E$2:E32764)+1,"")</f>
        <v/>
      </c>
    </row>
    <row r="32766" spans="3:5" x14ac:dyDescent="0.25">
      <c r="C32766" s="90" t="s">
        <v>31567</v>
      </c>
      <c r="D32766" s="91">
        <v>76150</v>
      </c>
      <c r="E32766" s="90" t="str">
        <f>IF(D32766=Contact!$M$4,MAX($E$2:E32765)+1,"")</f>
        <v/>
      </c>
    </row>
    <row r="32767" spans="3:5" x14ac:dyDescent="0.25">
      <c r="C32767" s="90" t="s">
        <v>31568</v>
      </c>
      <c r="D32767" s="91">
        <v>76150</v>
      </c>
      <c r="E32767" s="90" t="str">
        <f>IF(D32767=Contact!$M$4,MAX($E$2:E32766)+1,"")</f>
        <v/>
      </c>
    </row>
    <row r="32768" spans="3:5" x14ac:dyDescent="0.25">
      <c r="C32768" s="90" t="s">
        <v>31569</v>
      </c>
      <c r="D32768" s="91">
        <v>76150</v>
      </c>
      <c r="E32768" s="90" t="str">
        <f>IF(D32768=Contact!$M$4,MAX($E$2:E32767)+1,"")</f>
        <v/>
      </c>
    </row>
    <row r="32769" spans="3:5" x14ac:dyDescent="0.25">
      <c r="C32769" s="90" t="s">
        <v>31570</v>
      </c>
      <c r="D32769" s="91">
        <v>76160</v>
      </c>
      <c r="E32769" s="90" t="str">
        <f>IF(D32769=Contact!$M$4,MAX($E$2:E32768)+1,"")</f>
        <v/>
      </c>
    </row>
    <row r="32770" spans="3:5" x14ac:dyDescent="0.25">
      <c r="C32770" s="90" t="s">
        <v>31571</v>
      </c>
      <c r="D32770" s="91">
        <v>76160</v>
      </c>
      <c r="E32770" s="90" t="str">
        <f>IF(D32770=Contact!$M$4,MAX($E$2:E32769)+1,"")</f>
        <v/>
      </c>
    </row>
    <row r="32771" spans="3:5" x14ac:dyDescent="0.25">
      <c r="C32771" s="90" t="s">
        <v>31572</v>
      </c>
      <c r="D32771" s="91">
        <v>76160</v>
      </c>
      <c r="E32771" s="90" t="str">
        <f>IF(D32771=Contact!$M$4,MAX($E$2:E32770)+1,"")</f>
        <v/>
      </c>
    </row>
    <row r="32772" spans="3:5" x14ac:dyDescent="0.25">
      <c r="C32772" s="90" t="s">
        <v>31573</v>
      </c>
      <c r="D32772" s="91">
        <v>76160</v>
      </c>
      <c r="E32772" s="90" t="str">
        <f>IF(D32772=Contact!$M$4,MAX($E$2:E32771)+1,"")</f>
        <v/>
      </c>
    </row>
    <row r="32773" spans="3:5" x14ac:dyDescent="0.25">
      <c r="C32773" s="90" t="s">
        <v>31574</v>
      </c>
      <c r="D32773" s="91">
        <v>76160</v>
      </c>
      <c r="E32773" s="90" t="str">
        <f>IF(D32773=Contact!$M$4,MAX($E$2:E32772)+1,"")</f>
        <v/>
      </c>
    </row>
    <row r="32774" spans="3:5" x14ac:dyDescent="0.25">
      <c r="C32774" s="90" t="s">
        <v>3484</v>
      </c>
      <c r="D32774" s="91">
        <v>76160</v>
      </c>
      <c r="E32774" s="90" t="str">
        <f>IF(D32774=Contact!$M$4,MAX($E$2:E32773)+1,"")</f>
        <v/>
      </c>
    </row>
    <row r="32775" spans="3:5" x14ac:dyDescent="0.25">
      <c r="C32775" s="90" t="s">
        <v>31575</v>
      </c>
      <c r="D32775" s="91">
        <v>76160</v>
      </c>
      <c r="E32775" s="90" t="str">
        <f>IF(D32775=Contact!$M$4,MAX($E$2:E32774)+1,"")</f>
        <v/>
      </c>
    </row>
    <row r="32776" spans="3:5" x14ac:dyDescent="0.25">
      <c r="C32776" s="90" t="s">
        <v>31576</v>
      </c>
      <c r="D32776" s="91">
        <v>76160</v>
      </c>
      <c r="E32776" s="90" t="str">
        <f>IF(D32776=Contact!$M$4,MAX($E$2:E32775)+1,"")</f>
        <v/>
      </c>
    </row>
    <row r="32777" spans="3:5" x14ac:dyDescent="0.25">
      <c r="C32777" s="90" t="s">
        <v>31577</v>
      </c>
      <c r="D32777" s="91">
        <v>76160</v>
      </c>
      <c r="E32777" s="90" t="str">
        <f>IF(D32777=Contact!$M$4,MAX($E$2:E32776)+1,"")</f>
        <v/>
      </c>
    </row>
    <row r="32778" spans="3:5" x14ac:dyDescent="0.25">
      <c r="C32778" s="90" t="s">
        <v>31578</v>
      </c>
      <c r="D32778" s="91">
        <v>76160</v>
      </c>
      <c r="E32778" s="90" t="str">
        <f>IF(D32778=Contact!$M$4,MAX($E$2:E32777)+1,"")</f>
        <v/>
      </c>
    </row>
    <row r="32779" spans="3:5" x14ac:dyDescent="0.25">
      <c r="C32779" s="90" t="s">
        <v>31579</v>
      </c>
      <c r="D32779" s="91">
        <v>76160</v>
      </c>
      <c r="E32779" s="90" t="str">
        <f>IF(D32779=Contact!$M$4,MAX($E$2:E32778)+1,"")</f>
        <v/>
      </c>
    </row>
    <row r="32780" spans="3:5" x14ac:dyDescent="0.25">
      <c r="C32780" s="90" t="s">
        <v>31580</v>
      </c>
      <c r="D32780" s="91">
        <v>76170</v>
      </c>
      <c r="E32780" s="90" t="str">
        <f>IF(D32780=Contact!$M$4,MAX($E$2:E32779)+1,"")</f>
        <v/>
      </c>
    </row>
    <row r="32781" spans="3:5" x14ac:dyDescent="0.25">
      <c r="C32781" s="90" t="s">
        <v>11815</v>
      </c>
      <c r="D32781" s="91">
        <v>76170</v>
      </c>
      <c r="E32781" s="90" t="str">
        <f>IF(D32781=Contact!$M$4,MAX($E$2:E32780)+1,"")</f>
        <v/>
      </c>
    </row>
    <row r="32782" spans="3:5" x14ac:dyDescent="0.25">
      <c r="C32782" s="90" t="s">
        <v>31581</v>
      </c>
      <c r="D32782" s="91">
        <v>76170</v>
      </c>
      <c r="E32782" s="90" t="str">
        <f>IF(D32782=Contact!$M$4,MAX($E$2:E32781)+1,"")</f>
        <v/>
      </c>
    </row>
    <row r="32783" spans="3:5" x14ac:dyDescent="0.25">
      <c r="C32783" s="90" t="s">
        <v>31582</v>
      </c>
      <c r="D32783" s="91">
        <v>76170</v>
      </c>
      <c r="E32783" s="90" t="str">
        <f>IF(D32783=Contact!$M$4,MAX($E$2:E32782)+1,"")</f>
        <v/>
      </c>
    </row>
    <row r="32784" spans="3:5" x14ac:dyDescent="0.25">
      <c r="C32784" s="90" t="s">
        <v>31583</v>
      </c>
      <c r="D32784" s="91">
        <v>76170</v>
      </c>
      <c r="E32784" s="90" t="str">
        <f>IF(D32784=Contact!$M$4,MAX($E$2:E32783)+1,"")</f>
        <v/>
      </c>
    </row>
    <row r="32785" spans="3:5" x14ac:dyDescent="0.25">
      <c r="C32785" s="90" t="s">
        <v>31584</v>
      </c>
      <c r="D32785" s="91">
        <v>76170</v>
      </c>
      <c r="E32785" s="90" t="str">
        <f>IF(D32785=Contact!$M$4,MAX($E$2:E32784)+1,"")</f>
        <v/>
      </c>
    </row>
    <row r="32786" spans="3:5" x14ac:dyDescent="0.25">
      <c r="C32786" s="90" t="s">
        <v>31585</v>
      </c>
      <c r="D32786" s="91">
        <v>76170</v>
      </c>
      <c r="E32786" s="90" t="str">
        <f>IF(D32786=Contact!$M$4,MAX($E$2:E32785)+1,"")</f>
        <v/>
      </c>
    </row>
    <row r="32787" spans="3:5" x14ac:dyDescent="0.25">
      <c r="C32787" s="90" t="s">
        <v>31586</v>
      </c>
      <c r="D32787" s="91">
        <v>76170</v>
      </c>
      <c r="E32787" s="90" t="str">
        <f>IF(D32787=Contact!$M$4,MAX($E$2:E32786)+1,"")</f>
        <v/>
      </c>
    </row>
    <row r="32788" spans="3:5" x14ac:dyDescent="0.25">
      <c r="C32788" s="90" t="s">
        <v>31587</v>
      </c>
      <c r="D32788" s="91">
        <v>76170</v>
      </c>
      <c r="E32788" s="90" t="str">
        <f>IF(D32788=Contact!$M$4,MAX($E$2:E32787)+1,"")</f>
        <v/>
      </c>
    </row>
    <row r="32789" spans="3:5" x14ac:dyDescent="0.25">
      <c r="C32789" s="90" t="s">
        <v>31588</v>
      </c>
      <c r="D32789" s="91">
        <v>76170</v>
      </c>
      <c r="E32789" s="90" t="str">
        <f>IF(D32789=Contact!$M$4,MAX($E$2:E32788)+1,"")</f>
        <v/>
      </c>
    </row>
    <row r="32790" spans="3:5" x14ac:dyDescent="0.25">
      <c r="C32790" s="90" t="s">
        <v>31589</v>
      </c>
      <c r="D32790" s="91">
        <v>76170</v>
      </c>
      <c r="E32790" s="90" t="str">
        <f>IF(D32790=Contact!$M$4,MAX($E$2:E32789)+1,"")</f>
        <v/>
      </c>
    </row>
    <row r="32791" spans="3:5" x14ac:dyDescent="0.25">
      <c r="C32791" s="90" t="s">
        <v>31590</v>
      </c>
      <c r="D32791" s="91">
        <v>76190</v>
      </c>
      <c r="E32791" s="90" t="str">
        <f>IF(D32791=Contact!$M$4,MAX($E$2:E32790)+1,"")</f>
        <v/>
      </c>
    </row>
    <row r="32792" spans="3:5" x14ac:dyDescent="0.25">
      <c r="C32792" s="90" t="s">
        <v>31591</v>
      </c>
      <c r="D32792" s="91">
        <v>76190</v>
      </c>
      <c r="E32792" s="90" t="str">
        <f>IF(D32792=Contact!$M$4,MAX($E$2:E32791)+1,"")</f>
        <v/>
      </c>
    </row>
    <row r="32793" spans="3:5" x14ac:dyDescent="0.25">
      <c r="C32793" s="90" t="s">
        <v>31592</v>
      </c>
      <c r="D32793" s="91">
        <v>76190</v>
      </c>
      <c r="E32793" s="90" t="str">
        <f>IF(D32793=Contact!$M$4,MAX($E$2:E32792)+1,"")</f>
        <v/>
      </c>
    </row>
    <row r="32794" spans="3:5" x14ac:dyDescent="0.25">
      <c r="C32794" s="90" t="s">
        <v>31593</v>
      </c>
      <c r="D32794" s="91">
        <v>76190</v>
      </c>
      <c r="E32794" s="90" t="str">
        <f>IF(D32794=Contact!$M$4,MAX($E$2:E32793)+1,"")</f>
        <v/>
      </c>
    </row>
    <row r="32795" spans="3:5" x14ac:dyDescent="0.25">
      <c r="C32795" s="90" t="s">
        <v>31594</v>
      </c>
      <c r="D32795" s="91">
        <v>76190</v>
      </c>
      <c r="E32795" s="90" t="str">
        <f>IF(D32795=Contact!$M$4,MAX($E$2:E32794)+1,"")</f>
        <v/>
      </c>
    </row>
    <row r="32796" spans="3:5" x14ac:dyDescent="0.25">
      <c r="C32796" s="90" t="s">
        <v>31595</v>
      </c>
      <c r="D32796" s="91">
        <v>76190</v>
      </c>
      <c r="E32796" s="90" t="str">
        <f>IF(D32796=Contact!$M$4,MAX($E$2:E32795)+1,"")</f>
        <v/>
      </c>
    </row>
    <row r="32797" spans="3:5" x14ac:dyDescent="0.25">
      <c r="C32797" s="90" t="s">
        <v>31596</v>
      </c>
      <c r="D32797" s="91">
        <v>76190</v>
      </c>
      <c r="E32797" s="90" t="str">
        <f>IF(D32797=Contact!$M$4,MAX($E$2:E32796)+1,"")</f>
        <v/>
      </c>
    </row>
    <row r="32798" spans="3:5" x14ac:dyDescent="0.25">
      <c r="C32798" s="90" t="s">
        <v>31597</v>
      </c>
      <c r="D32798" s="91">
        <v>76190</v>
      </c>
      <c r="E32798" s="90" t="str">
        <f>IF(D32798=Contact!$M$4,MAX($E$2:E32797)+1,"")</f>
        <v/>
      </c>
    </row>
    <row r="32799" spans="3:5" x14ac:dyDescent="0.25">
      <c r="C32799" s="90" t="s">
        <v>31598</v>
      </c>
      <c r="D32799" s="91">
        <v>76190</v>
      </c>
      <c r="E32799" s="90" t="str">
        <f>IF(D32799=Contact!$M$4,MAX($E$2:E32798)+1,"")</f>
        <v/>
      </c>
    </row>
    <row r="32800" spans="3:5" x14ac:dyDescent="0.25">
      <c r="C32800" s="90" t="s">
        <v>31599</v>
      </c>
      <c r="D32800" s="91">
        <v>76190</v>
      </c>
      <c r="E32800" s="90" t="str">
        <f>IF(D32800=Contact!$M$4,MAX($E$2:E32799)+1,"")</f>
        <v/>
      </c>
    </row>
    <row r="32801" spans="3:5" x14ac:dyDescent="0.25">
      <c r="C32801" s="90" t="s">
        <v>31600</v>
      </c>
      <c r="D32801" s="91">
        <v>76190</v>
      </c>
      <c r="E32801" s="90" t="str">
        <f>IF(D32801=Contact!$M$4,MAX($E$2:E32800)+1,"")</f>
        <v/>
      </c>
    </row>
    <row r="32802" spans="3:5" x14ac:dyDescent="0.25">
      <c r="C32802" s="90" t="s">
        <v>31601</v>
      </c>
      <c r="D32802" s="91">
        <v>76190</v>
      </c>
      <c r="E32802" s="90" t="str">
        <f>IF(D32802=Contact!$M$4,MAX($E$2:E32801)+1,"")</f>
        <v/>
      </c>
    </row>
    <row r="32803" spans="3:5" x14ac:dyDescent="0.25">
      <c r="C32803" s="90" t="s">
        <v>31602</v>
      </c>
      <c r="D32803" s="91">
        <v>76190</v>
      </c>
      <c r="E32803" s="90" t="str">
        <f>IF(D32803=Contact!$M$4,MAX($E$2:E32802)+1,"")</f>
        <v/>
      </c>
    </row>
    <row r="32804" spans="3:5" x14ac:dyDescent="0.25">
      <c r="C32804" s="90" t="s">
        <v>31603</v>
      </c>
      <c r="D32804" s="91">
        <v>76190</v>
      </c>
      <c r="E32804" s="90" t="str">
        <f>IF(D32804=Contact!$M$4,MAX($E$2:E32803)+1,"")</f>
        <v/>
      </c>
    </row>
    <row r="32805" spans="3:5" x14ac:dyDescent="0.25">
      <c r="C32805" s="90" t="s">
        <v>31604</v>
      </c>
      <c r="D32805" s="91">
        <v>76190</v>
      </c>
      <c r="E32805" s="90" t="str">
        <f>IF(D32805=Contact!$M$4,MAX($E$2:E32804)+1,"")</f>
        <v/>
      </c>
    </row>
    <row r="32806" spans="3:5" x14ac:dyDescent="0.25">
      <c r="C32806" s="90" t="s">
        <v>31605</v>
      </c>
      <c r="D32806" s="91">
        <v>76190</v>
      </c>
      <c r="E32806" s="90" t="str">
        <f>IF(D32806=Contact!$M$4,MAX($E$2:E32805)+1,"")</f>
        <v/>
      </c>
    </row>
    <row r="32807" spans="3:5" x14ac:dyDescent="0.25">
      <c r="C32807" s="90" t="s">
        <v>31606</v>
      </c>
      <c r="D32807" s="91">
        <v>76190</v>
      </c>
      <c r="E32807" s="90" t="str">
        <f>IF(D32807=Contact!$M$4,MAX($E$2:E32806)+1,"")</f>
        <v/>
      </c>
    </row>
    <row r="32808" spans="3:5" x14ac:dyDescent="0.25">
      <c r="C32808" s="90" t="s">
        <v>31607</v>
      </c>
      <c r="D32808" s="91">
        <v>76190</v>
      </c>
      <c r="E32808" s="90" t="str">
        <f>IF(D32808=Contact!$M$4,MAX($E$2:E32807)+1,"")</f>
        <v/>
      </c>
    </row>
    <row r="32809" spans="3:5" x14ac:dyDescent="0.25">
      <c r="C32809" s="90" t="s">
        <v>31608</v>
      </c>
      <c r="D32809" s="91">
        <v>76190</v>
      </c>
      <c r="E32809" s="90" t="str">
        <f>IF(D32809=Contact!$M$4,MAX($E$2:E32808)+1,"")</f>
        <v/>
      </c>
    </row>
    <row r="32810" spans="3:5" x14ac:dyDescent="0.25">
      <c r="C32810" s="90" t="s">
        <v>31609</v>
      </c>
      <c r="D32810" s="91">
        <v>76190</v>
      </c>
      <c r="E32810" s="90" t="str">
        <f>IF(D32810=Contact!$M$4,MAX($E$2:E32809)+1,"")</f>
        <v/>
      </c>
    </row>
    <row r="32811" spans="3:5" x14ac:dyDescent="0.25">
      <c r="C32811" s="90" t="s">
        <v>31610</v>
      </c>
      <c r="D32811" s="91">
        <v>76190</v>
      </c>
      <c r="E32811" s="90" t="str">
        <f>IF(D32811=Contact!$M$4,MAX($E$2:E32810)+1,"")</f>
        <v/>
      </c>
    </row>
    <row r="32812" spans="3:5" x14ac:dyDescent="0.25">
      <c r="C32812" s="90" t="s">
        <v>31611</v>
      </c>
      <c r="D32812" s="91">
        <v>76190</v>
      </c>
      <c r="E32812" s="90" t="str">
        <f>IF(D32812=Contact!$M$4,MAX($E$2:E32811)+1,"")</f>
        <v/>
      </c>
    </row>
    <row r="32813" spans="3:5" x14ac:dyDescent="0.25">
      <c r="C32813" s="90" t="s">
        <v>31612</v>
      </c>
      <c r="D32813" s="91">
        <v>76190</v>
      </c>
      <c r="E32813" s="90" t="str">
        <f>IF(D32813=Contact!$M$4,MAX($E$2:E32812)+1,"")</f>
        <v/>
      </c>
    </row>
    <row r="32814" spans="3:5" x14ac:dyDescent="0.25">
      <c r="C32814" s="90" t="s">
        <v>31613</v>
      </c>
      <c r="D32814" s="91">
        <v>76190</v>
      </c>
      <c r="E32814" s="90" t="str">
        <f>IF(D32814=Contact!$M$4,MAX($E$2:E32813)+1,"")</f>
        <v/>
      </c>
    </row>
    <row r="32815" spans="3:5" x14ac:dyDescent="0.25">
      <c r="C32815" s="90" t="s">
        <v>31614</v>
      </c>
      <c r="D32815" s="91">
        <v>76200</v>
      </c>
      <c r="E32815" s="90" t="str">
        <f>IF(D32815=Contact!$M$4,MAX($E$2:E32814)+1,"")</f>
        <v/>
      </c>
    </row>
    <row r="32816" spans="3:5" x14ac:dyDescent="0.25">
      <c r="C32816" s="90" t="s">
        <v>31615</v>
      </c>
      <c r="D32816" s="91">
        <v>76210</v>
      </c>
      <c r="E32816" s="90" t="str">
        <f>IF(D32816=Contact!$M$4,MAX($E$2:E32815)+1,"")</f>
        <v/>
      </c>
    </row>
    <row r="32817" spans="3:5" x14ac:dyDescent="0.25">
      <c r="C32817" s="90" t="s">
        <v>31616</v>
      </c>
      <c r="D32817" s="91">
        <v>76210</v>
      </c>
      <c r="E32817" s="90" t="str">
        <f>IF(D32817=Contact!$M$4,MAX($E$2:E32816)+1,"")</f>
        <v/>
      </c>
    </row>
    <row r="32818" spans="3:5" x14ac:dyDescent="0.25">
      <c r="C32818" s="90" t="s">
        <v>31617</v>
      </c>
      <c r="D32818" s="91">
        <v>76210</v>
      </c>
      <c r="E32818" s="90" t="str">
        <f>IF(D32818=Contact!$M$4,MAX($E$2:E32817)+1,"")</f>
        <v/>
      </c>
    </row>
    <row r="32819" spans="3:5" x14ac:dyDescent="0.25">
      <c r="C32819" s="90" t="s">
        <v>31618</v>
      </c>
      <c r="D32819" s="91">
        <v>76210</v>
      </c>
      <c r="E32819" s="90" t="str">
        <f>IF(D32819=Contact!$M$4,MAX($E$2:E32818)+1,"")</f>
        <v/>
      </c>
    </row>
    <row r="32820" spans="3:5" x14ac:dyDescent="0.25">
      <c r="C32820" s="90" t="s">
        <v>19819</v>
      </c>
      <c r="D32820" s="91">
        <v>76210</v>
      </c>
      <c r="E32820" s="90" t="str">
        <f>IF(D32820=Contact!$M$4,MAX($E$2:E32819)+1,"")</f>
        <v/>
      </c>
    </row>
    <row r="32821" spans="3:5" x14ac:dyDescent="0.25">
      <c r="C32821" s="90" t="s">
        <v>31619</v>
      </c>
      <c r="D32821" s="91">
        <v>76210</v>
      </c>
      <c r="E32821" s="90" t="str">
        <f>IF(D32821=Contact!$M$4,MAX($E$2:E32820)+1,"")</f>
        <v/>
      </c>
    </row>
    <row r="32822" spans="3:5" x14ac:dyDescent="0.25">
      <c r="C32822" s="90" t="s">
        <v>31620</v>
      </c>
      <c r="D32822" s="91">
        <v>76210</v>
      </c>
      <c r="E32822" s="90" t="str">
        <f>IF(D32822=Contact!$M$4,MAX($E$2:E32821)+1,"")</f>
        <v/>
      </c>
    </row>
    <row r="32823" spans="3:5" x14ac:dyDescent="0.25">
      <c r="C32823" s="90" t="s">
        <v>31621</v>
      </c>
      <c r="D32823" s="91">
        <v>76210</v>
      </c>
      <c r="E32823" s="90" t="str">
        <f>IF(D32823=Contact!$M$4,MAX($E$2:E32822)+1,"")</f>
        <v/>
      </c>
    </row>
    <row r="32824" spans="3:5" x14ac:dyDescent="0.25">
      <c r="C32824" s="90" t="s">
        <v>31622</v>
      </c>
      <c r="D32824" s="91">
        <v>76210</v>
      </c>
      <c r="E32824" s="90" t="str">
        <f>IF(D32824=Contact!$M$4,MAX($E$2:E32823)+1,"")</f>
        <v/>
      </c>
    </row>
    <row r="32825" spans="3:5" x14ac:dyDescent="0.25">
      <c r="C32825" s="90" t="s">
        <v>31623</v>
      </c>
      <c r="D32825" s="91">
        <v>76210</v>
      </c>
      <c r="E32825" s="90" t="str">
        <f>IF(D32825=Contact!$M$4,MAX($E$2:E32824)+1,"")</f>
        <v/>
      </c>
    </row>
    <row r="32826" spans="3:5" x14ac:dyDescent="0.25">
      <c r="C32826" s="90" t="s">
        <v>31624</v>
      </c>
      <c r="D32826" s="91">
        <v>76210</v>
      </c>
      <c r="E32826" s="90" t="str">
        <f>IF(D32826=Contact!$M$4,MAX($E$2:E32825)+1,"")</f>
        <v/>
      </c>
    </row>
    <row r="32827" spans="3:5" x14ac:dyDescent="0.25">
      <c r="C32827" s="90" t="s">
        <v>31625</v>
      </c>
      <c r="D32827" s="91">
        <v>76210</v>
      </c>
      <c r="E32827" s="90" t="str">
        <f>IF(D32827=Contact!$M$4,MAX($E$2:E32826)+1,"")</f>
        <v/>
      </c>
    </row>
    <row r="32828" spans="3:5" x14ac:dyDescent="0.25">
      <c r="C32828" s="90" t="s">
        <v>25279</v>
      </c>
      <c r="D32828" s="91">
        <v>76210</v>
      </c>
      <c r="E32828" s="90" t="str">
        <f>IF(D32828=Contact!$M$4,MAX($E$2:E32827)+1,"")</f>
        <v/>
      </c>
    </row>
    <row r="32829" spans="3:5" x14ac:dyDescent="0.25">
      <c r="C32829" s="90" t="s">
        <v>31626</v>
      </c>
      <c r="D32829" s="91">
        <v>76210</v>
      </c>
      <c r="E32829" s="90" t="str">
        <f>IF(D32829=Contact!$M$4,MAX($E$2:E32828)+1,"")</f>
        <v/>
      </c>
    </row>
    <row r="32830" spans="3:5" x14ac:dyDescent="0.25">
      <c r="C32830" s="90" t="s">
        <v>31627</v>
      </c>
      <c r="D32830" s="91">
        <v>76210</v>
      </c>
      <c r="E32830" s="90" t="str">
        <f>IF(D32830=Contact!$M$4,MAX($E$2:E32829)+1,"")</f>
        <v/>
      </c>
    </row>
    <row r="32831" spans="3:5" x14ac:dyDescent="0.25">
      <c r="C32831" s="90" t="s">
        <v>31628</v>
      </c>
      <c r="D32831" s="91">
        <v>76210</v>
      </c>
      <c r="E32831" s="90" t="str">
        <f>IF(D32831=Contact!$M$4,MAX($E$2:E32830)+1,"")</f>
        <v/>
      </c>
    </row>
    <row r="32832" spans="3:5" x14ac:dyDescent="0.25">
      <c r="C32832" s="90" t="s">
        <v>31629</v>
      </c>
      <c r="D32832" s="91">
        <v>76220</v>
      </c>
      <c r="E32832" s="90" t="str">
        <f>IF(D32832=Contact!$M$4,MAX($E$2:E32831)+1,"")</f>
        <v/>
      </c>
    </row>
    <row r="32833" spans="3:5" x14ac:dyDescent="0.25">
      <c r="C32833" s="90" t="s">
        <v>31630</v>
      </c>
      <c r="D32833" s="91">
        <v>76220</v>
      </c>
      <c r="E32833" s="90" t="str">
        <f>IF(D32833=Contact!$M$4,MAX($E$2:E32832)+1,"")</f>
        <v/>
      </c>
    </row>
    <row r="32834" spans="3:5" x14ac:dyDescent="0.25">
      <c r="C32834" s="90" t="s">
        <v>31631</v>
      </c>
      <c r="D32834" s="91">
        <v>76220</v>
      </c>
      <c r="E32834" s="90" t="str">
        <f>IF(D32834=Contact!$M$4,MAX($E$2:E32833)+1,"")</f>
        <v/>
      </c>
    </row>
    <row r="32835" spans="3:5" x14ac:dyDescent="0.25">
      <c r="C32835" s="90" t="s">
        <v>31632</v>
      </c>
      <c r="D32835" s="91">
        <v>76220</v>
      </c>
      <c r="E32835" s="90" t="str">
        <f>IF(D32835=Contact!$M$4,MAX($E$2:E32834)+1,"")</f>
        <v/>
      </c>
    </row>
    <row r="32836" spans="3:5" x14ac:dyDescent="0.25">
      <c r="C32836" s="90" t="s">
        <v>31633</v>
      </c>
      <c r="D32836" s="91">
        <v>76220</v>
      </c>
      <c r="E32836" s="90" t="str">
        <f>IF(D32836=Contact!$M$4,MAX($E$2:E32835)+1,"")</f>
        <v/>
      </c>
    </row>
    <row r="32837" spans="3:5" x14ac:dyDescent="0.25">
      <c r="C32837" s="90" t="s">
        <v>31634</v>
      </c>
      <c r="D32837" s="91">
        <v>76220</v>
      </c>
      <c r="E32837" s="90" t="str">
        <f>IF(D32837=Contact!$M$4,MAX($E$2:E32836)+1,"")</f>
        <v/>
      </c>
    </row>
    <row r="32838" spans="3:5" x14ac:dyDescent="0.25">
      <c r="C32838" s="90" t="s">
        <v>31635</v>
      </c>
      <c r="D32838" s="91">
        <v>76220</v>
      </c>
      <c r="E32838" s="90" t="str">
        <f>IF(D32838=Contact!$M$4,MAX($E$2:E32837)+1,"")</f>
        <v/>
      </c>
    </row>
    <row r="32839" spans="3:5" x14ac:dyDescent="0.25">
      <c r="C32839" s="90" t="s">
        <v>26551</v>
      </c>
      <c r="D32839" s="91">
        <v>76220</v>
      </c>
      <c r="E32839" s="90" t="str">
        <f>IF(D32839=Contact!$M$4,MAX($E$2:E32838)+1,"")</f>
        <v/>
      </c>
    </row>
    <row r="32840" spans="3:5" x14ac:dyDescent="0.25">
      <c r="C32840" s="90" t="s">
        <v>31636</v>
      </c>
      <c r="D32840" s="91">
        <v>76220</v>
      </c>
      <c r="E32840" s="90" t="str">
        <f>IF(D32840=Contact!$M$4,MAX($E$2:E32839)+1,"")</f>
        <v/>
      </c>
    </row>
    <row r="32841" spans="3:5" x14ac:dyDescent="0.25">
      <c r="C32841" s="90" t="s">
        <v>31637</v>
      </c>
      <c r="D32841" s="91">
        <v>76220</v>
      </c>
      <c r="E32841" s="90" t="str">
        <f>IF(D32841=Contact!$M$4,MAX($E$2:E32840)+1,"")</f>
        <v/>
      </c>
    </row>
    <row r="32842" spans="3:5" x14ac:dyDescent="0.25">
      <c r="C32842" s="90" t="s">
        <v>31638</v>
      </c>
      <c r="D32842" s="91">
        <v>76220</v>
      </c>
      <c r="E32842" s="90" t="str">
        <f>IF(D32842=Contact!$M$4,MAX($E$2:E32841)+1,"")</f>
        <v/>
      </c>
    </row>
    <row r="32843" spans="3:5" x14ac:dyDescent="0.25">
      <c r="C32843" s="90" t="s">
        <v>31639</v>
      </c>
      <c r="D32843" s="91">
        <v>76220</v>
      </c>
      <c r="E32843" s="90" t="str">
        <f>IF(D32843=Contact!$M$4,MAX($E$2:E32842)+1,"")</f>
        <v/>
      </c>
    </row>
    <row r="32844" spans="3:5" x14ac:dyDescent="0.25">
      <c r="C32844" s="90" t="s">
        <v>31640</v>
      </c>
      <c r="D32844" s="91">
        <v>76220</v>
      </c>
      <c r="E32844" s="90" t="str">
        <f>IF(D32844=Contact!$M$4,MAX($E$2:E32843)+1,"")</f>
        <v/>
      </c>
    </row>
    <row r="32845" spans="3:5" x14ac:dyDescent="0.25">
      <c r="C32845" s="90" t="s">
        <v>19762</v>
      </c>
      <c r="D32845" s="91">
        <v>76220</v>
      </c>
      <c r="E32845" s="90" t="str">
        <f>IF(D32845=Contact!$M$4,MAX($E$2:E32844)+1,"")</f>
        <v/>
      </c>
    </row>
    <row r="32846" spans="3:5" x14ac:dyDescent="0.25">
      <c r="C32846" s="90" t="s">
        <v>31641</v>
      </c>
      <c r="D32846" s="91">
        <v>76220</v>
      </c>
      <c r="E32846" s="90" t="str">
        <f>IF(D32846=Contact!$M$4,MAX($E$2:E32845)+1,"")</f>
        <v/>
      </c>
    </row>
    <row r="32847" spans="3:5" x14ac:dyDescent="0.25">
      <c r="C32847" s="90" t="s">
        <v>31642</v>
      </c>
      <c r="D32847" s="91">
        <v>76220</v>
      </c>
      <c r="E32847" s="90" t="str">
        <f>IF(D32847=Contact!$M$4,MAX($E$2:E32846)+1,"")</f>
        <v/>
      </c>
    </row>
    <row r="32848" spans="3:5" x14ac:dyDescent="0.25">
      <c r="C32848" s="90" t="s">
        <v>31643</v>
      </c>
      <c r="D32848" s="91">
        <v>76220</v>
      </c>
      <c r="E32848" s="90" t="str">
        <f>IF(D32848=Contact!$M$4,MAX($E$2:E32847)+1,"")</f>
        <v/>
      </c>
    </row>
    <row r="32849" spans="3:5" x14ac:dyDescent="0.25">
      <c r="C32849" s="90" t="s">
        <v>31644</v>
      </c>
      <c r="D32849" s="91">
        <v>76220</v>
      </c>
      <c r="E32849" s="90" t="str">
        <f>IF(D32849=Contact!$M$4,MAX($E$2:E32848)+1,"")</f>
        <v/>
      </c>
    </row>
    <row r="32850" spans="3:5" x14ac:dyDescent="0.25">
      <c r="C32850" s="90" t="s">
        <v>31645</v>
      </c>
      <c r="D32850" s="91">
        <v>76230</v>
      </c>
      <c r="E32850" s="90" t="str">
        <f>IF(D32850=Contact!$M$4,MAX($E$2:E32849)+1,"")</f>
        <v/>
      </c>
    </row>
    <row r="32851" spans="3:5" x14ac:dyDescent="0.25">
      <c r="C32851" s="90" t="s">
        <v>31646</v>
      </c>
      <c r="D32851" s="91">
        <v>76230</v>
      </c>
      <c r="E32851" s="90" t="str">
        <f>IF(D32851=Contact!$M$4,MAX($E$2:E32850)+1,"")</f>
        <v/>
      </c>
    </row>
    <row r="32852" spans="3:5" x14ac:dyDescent="0.25">
      <c r="C32852" s="90" t="s">
        <v>31647</v>
      </c>
      <c r="D32852" s="91">
        <v>76230</v>
      </c>
      <c r="E32852" s="90" t="str">
        <f>IF(D32852=Contact!$M$4,MAX($E$2:E32851)+1,"")</f>
        <v/>
      </c>
    </row>
    <row r="32853" spans="3:5" x14ac:dyDescent="0.25">
      <c r="C32853" s="90" t="s">
        <v>31648</v>
      </c>
      <c r="D32853" s="91">
        <v>76240</v>
      </c>
      <c r="E32853" s="90" t="str">
        <f>IF(D32853=Contact!$M$4,MAX($E$2:E32852)+1,"")</f>
        <v/>
      </c>
    </row>
    <row r="32854" spans="3:5" x14ac:dyDescent="0.25">
      <c r="C32854" s="90" t="s">
        <v>31649</v>
      </c>
      <c r="D32854" s="91">
        <v>76240</v>
      </c>
      <c r="E32854" s="90" t="str">
        <f>IF(D32854=Contact!$M$4,MAX($E$2:E32853)+1,"")</f>
        <v/>
      </c>
    </row>
    <row r="32855" spans="3:5" x14ac:dyDescent="0.25">
      <c r="C32855" s="90" t="s">
        <v>31650</v>
      </c>
      <c r="D32855" s="91">
        <v>76240</v>
      </c>
      <c r="E32855" s="90" t="str">
        <f>IF(D32855=Contact!$M$4,MAX($E$2:E32854)+1,"")</f>
        <v/>
      </c>
    </row>
    <row r="32856" spans="3:5" x14ac:dyDescent="0.25">
      <c r="C32856" s="90" t="s">
        <v>31651</v>
      </c>
      <c r="D32856" s="91">
        <v>76250</v>
      </c>
      <c r="E32856" s="90" t="str">
        <f>IF(D32856=Contact!$M$4,MAX($E$2:E32855)+1,"")</f>
        <v/>
      </c>
    </row>
    <row r="32857" spans="3:5" x14ac:dyDescent="0.25">
      <c r="C32857" s="90" t="s">
        <v>31652</v>
      </c>
      <c r="D32857" s="91">
        <v>76260</v>
      </c>
      <c r="E32857" s="90" t="str">
        <f>IF(D32857=Contact!$M$4,MAX($E$2:E32856)+1,"")</f>
        <v/>
      </c>
    </row>
    <row r="32858" spans="3:5" x14ac:dyDescent="0.25">
      <c r="C32858" s="90" t="s">
        <v>31653</v>
      </c>
      <c r="D32858" s="91">
        <v>76260</v>
      </c>
      <c r="E32858" s="90" t="str">
        <f>IF(D32858=Contact!$M$4,MAX($E$2:E32857)+1,"")</f>
        <v/>
      </c>
    </row>
    <row r="32859" spans="3:5" x14ac:dyDescent="0.25">
      <c r="C32859" s="90" t="s">
        <v>31654</v>
      </c>
      <c r="D32859" s="91">
        <v>76260</v>
      </c>
      <c r="E32859" s="90" t="str">
        <f>IF(D32859=Contact!$M$4,MAX($E$2:E32858)+1,"")</f>
        <v/>
      </c>
    </row>
    <row r="32860" spans="3:5" x14ac:dyDescent="0.25">
      <c r="C32860" s="90" t="s">
        <v>31655</v>
      </c>
      <c r="D32860" s="91">
        <v>76260</v>
      </c>
      <c r="E32860" s="90" t="str">
        <f>IF(D32860=Contact!$M$4,MAX($E$2:E32859)+1,"")</f>
        <v/>
      </c>
    </row>
    <row r="32861" spans="3:5" x14ac:dyDescent="0.25">
      <c r="C32861" s="90" t="s">
        <v>31656</v>
      </c>
      <c r="D32861" s="91">
        <v>76260</v>
      </c>
      <c r="E32861" s="90" t="str">
        <f>IF(D32861=Contact!$M$4,MAX($E$2:E32860)+1,"")</f>
        <v/>
      </c>
    </row>
    <row r="32862" spans="3:5" x14ac:dyDescent="0.25">
      <c r="C32862" s="90" t="s">
        <v>31657</v>
      </c>
      <c r="D32862" s="91">
        <v>76260</v>
      </c>
      <c r="E32862" s="90" t="str">
        <f>IF(D32862=Contact!$M$4,MAX($E$2:E32861)+1,"")</f>
        <v/>
      </c>
    </row>
    <row r="32863" spans="3:5" x14ac:dyDescent="0.25">
      <c r="C32863" s="90" t="s">
        <v>31658</v>
      </c>
      <c r="D32863" s="91">
        <v>76260</v>
      </c>
      <c r="E32863" s="90" t="str">
        <f>IF(D32863=Contact!$M$4,MAX($E$2:E32862)+1,"")</f>
        <v/>
      </c>
    </row>
    <row r="32864" spans="3:5" x14ac:dyDescent="0.25">
      <c r="C32864" s="90" t="s">
        <v>31659</v>
      </c>
      <c r="D32864" s="91">
        <v>76260</v>
      </c>
      <c r="E32864" s="90" t="str">
        <f>IF(D32864=Contact!$M$4,MAX($E$2:E32863)+1,"")</f>
        <v/>
      </c>
    </row>
    <row r="32865" spans="3:5" x14ac:dyDescent="0.25">
      <c r="C32865" s="90" t="s">
        <v>31660</v>
      </c>
      <c r="D32865" s="91">
        <v>76260</v>
      </c>
      <c r="E32865" s="90" t="str">
        <f>IF(D32865=Contact!$M$4,MAX($E$2:E32864)+1,"")</f>
        <v/>
      </c>
    </row>
    <row r="32866" spans="3:5" x14ac:dyDescent="0.25">
      <c r="C32866" s="90" t="s">
        <v>31661</v>
      </c>
      <c r="D32866" s="91">
        <v>76260</v>
      </c>
      <c r="E32866" s="90" t="str">
        <f>IF(D32866=Contact!$M$4,MAX($E$2:E32865)+1,"")</f>
        <v/>
      </c>
    </row>
    <row r="32867" spans="3:5" x14ac:dyDescent="0.25">
      <c r="C32867" s="90" t="s">
        <v>31662</v>
      </c>
      <c r="D32867" s="91">
        <v>76260</v>
      </c>
      <c r="E32867" s="90" t="str">
        <f>IF(D32867=Contact!$M$4,MAX($E$2:E32866)+1,"")</f>
        <v/>
      </c>
    </row>
    <row r="32868" spans="3:5" x14ac:dyDescent="0.25">
      <c r="C32868" s="90" t="s">
        <v>31663</v>
      </c>
      <c r="D32868" s="91">
        <v>76260</v>
      </c>
      <c r="E32868" s="90" t="str">
        <f>IF(D32868=Contact!$M$4,MAX($E$2:E32867)+1,"")</f>
        <v/>
      </c>
    </row>
    <row r="32869" spans="3:5" x14ac:dyDescent="0.25">
      <c r="C32869" s="90" t="s">
        <v>31664</v>
      </c>
      <c r="D32869" s="91">
        <v>76260</v>
      </c>
      <c r="E32869" s="90" t="str">
        <f>IF(D32869=Contact!$M$4,MAX($E$2:E32868)+1,"")</f>
        <v/>
      </c>
    </row>
    <row r="32870" spans="3:5" x14ac:dyDescent="0.25">
      <c r="C32870" s="90" t="s">
        <v>31665</v>
      </c>
      <c r="D32870" s="91">
        <v>76260</v>
      </c>
      <c r="E32870" s="90" t="str">
        <f>IF(D32870=Contact!$M$4,MAX($E$2:E32869)+1,"")</f>
        <v/>
      </c>
    </row>
    <row r="32871" spans="3:5" x14ac:dyDescent="0.25">
      <c r="C32871" s="90" t="s">
        <v>31666</v>
      </c>
      <c r="D32871" s="91">
        <v>76260</v>
      </c>
      <c r="E32871" s="90" t="str">
        <f>IF(D32871=Contact!$M$4,MAX($E$2:E32870)+1,"")</f>
        <v/>
      </c>
    </row>
    <row r="32872" spans="3:5" x14ac:dyDescent="0.25">
      <c r="C32872" s="90" t="s">
        <v>31667</v>
      </c>
      <c r="D32872" s="91">
        <v>76260</v>
      </c>
      <c r="E32872" s="90" t="str">
        <f>IF(D32872=Contact!$M$4,MAX($E$2:E32871)+1,"")</f>
        <v/>
      </c>
    </row>
    <row r="32873" spans="3:5" x14ac:dyDescent="0.25">
      <c r="C32873" s="90" t="s">
        <v>31668</v>
      </c>
      <c r="D32873" s="91">
        <v>76260</v>
      </c>
      <c r="E32873" s="90" t="str">
        <f>IF(D32873=Contact!$M$4,MAX($E$2:E32872)+1,"")</f>
        <v/>
      </c>
    </row>
    <row r="32874" spans="3:5" x14ac:dyDescent="0.25">
      <c r="C32874" s="90" t="s">
        <v>31669</v>
      </c>
      <c r="D32874" s="91">
        <v>76270</v>
      </c>
      <c r="E32874" s="90" t="str">
        <f>IF(D32874=Contact!$M$4,MAX($E$2:E32873)+1,"")</f>
        <v/>
      </c>
    </row>
    <row r="32875" spans="3:5" x14ac:dyDescent="0.25">
      <c r="C32875" s="90" t="s">
        <v>31670</v>
      </c>
      <c r="D32875" s="91">
        <v>76270</v>
      </c>
      <c r="E32875" s="90" t="str">
        <f>IF(D32875=Contact!$M$4,MAX($E$2:E32874)+1,"")</f>
        <v/>
      </c>
    </row>
    <row r="32876" spans="3:5" x14ac:dyDescent="0.25">
      <c r="C32876" s="90" t="s">
        <v>6190</v>
      </c>
      <c r="D32876" s="91">
        <v>76270</v>
      </c>
      <c r="E32876" s="90" t="str">
        <f>IF(D32876=Contact!$M$4,MAX($E$2:E32875)+1,"")</f>
        <v/>
      </c>
    </row>
    <row r="32877" spans="3:5" x14ac:dyDescent="0.25">
      <c r="C32877" s="90" t="s">
        <v>31671</v>
      </c>
      <c r="D32877" s="91">
        <v>76270</v>
      </c>
      <c r="E32877" s="90" t="str">
        <f>IF(D32877=Contact!$M$4,MAX($E$2:E32876)+1,"")</f>
        <v/>
      </c>
    </row>
    <row r="32878" spans="3:5" x14ac:dyDescent="0.25">
      <c r="C32878" s="90" t="s">
        <v>31672</v>
      </c>
      <c r="D32878" s="91">
        <v>76270</v>
      </c>
      <c r="E32878" s="90" t="str">
        <f>IF(D32878=Contact!$M$4,MAX($E$2:E32877)+1,"")</f>
        <v/>
      </c>
    </row>
    <row r="32879" spans="3:5" x14ac:dyDescent="0.25">
      <c r="C32879" s="90" t="s">
        <v>31673</v>
      </c>
      <c r="D32879" s="91">
        <v>76270</v>
      </c>
      <c r="E32879" s="90" t="str">
        <f>IF(D32879=Contact!$M$4,MAX($E$2:E32878)+1,"")</f>
        <v/>
      </c>
    </row>
    <row r="32880" spans="3:5" x14ac:dyDescent="0.25">
      <c r="C32880" s="90" t="s">
        <v>31674</v>
      </c>
      <c r="D32880" s="91">
        <v>76270</v>
      </c>
      <c r="E32880" s="90" t="str">
        <f>IF(D32880=Contact!$M$4,MAX($E$2:E32879)+1,"")</f>
        <v/>
      </c>
    </row>
    <row r="32881" spans="3:5" x14ac:dyDescent="0.25">
      <c r="C32881" s="90" t="s">
        <v>31675</v>
      </c>
      <c r="D32881" s="91">
        <v>76270</v>
      </c>
      <c r="E32881" s="90" t="str">
        <f>IF(D32881=Contact!$M$4,MAX($E$2:E32880)+1,"")</f>
        <v/>
      </c>
    </row>
    <row r="32882" spans="3:5" x14ac:dyDescent="0.25">
      <c r="C32882" s="90" t="s">
        <v>31676</v>
      </c>
      <c r="D32882" s="91">
        <v>76270</v>
      </c>
      <c r="E32882" s="90" t="str">
        <f>IF(D32882=Contact!$M$4,MAX($E$2:E32881)+1,"")</f>
        <v/>
      </c>
    </row>
    <row r="32883" spans="3:5" x14ac:dyDescent="0.25">
      <c r="C32883" s="90" t="s">
        <v>31677</v>
      </c>
      <c r="D32883" s="91">
        <v>76270</v>
      </c>
      <c r="E32883" s="90" t="str">
        <f>IF(D32883=Contact!$M$4,MAX($E$2:E32882)+1,"")</f>
        <v/>
      </c>
    </row>
    <row r="32884" spans="3:5" x14ac:dyDescent="0.25">
      <c r="C32884" s="90" t="s">
        <v>20535</v>
      </c>
      <c r="D32884" s="91">
        <v>76270</v>
      </c>
      <c r="E32884" s="90" t="str">
        <f>IF(D32884=Contact!$M$4,MAX($E$2:E32883)+1,"")</f>
        <v/>
      </c>
    </row>
    <row r="32885" spans="3:5" x14ac:dyDescent="0.25">
      <c r="C32885" s="90" t="s">
        <v>30214</v>
      </c>
      <c r="D32885" s="91">
        <v>76270</v>
      </c>
      <c r="E32885" s="90" t="str">
        <f>IF(D32885=Contact!$M$4,MAX($E$2:E32884)+1,"")</f>
        <v/>
      </c>
    </row>
    <row r="32886" spans="3:5" x14ac:dyDescent="0.25">
      <c r="C32886" s="90" t="s">
        <v>31678</v>
      </c>
      <c r="D32886" s="91">
        <v>76270</v>
      </c>
      <c r="E32886" s="90" t="str">
        <f>IF(D32886=Contact!$M$4,MAX($E$2:E32885)+1,"")</f>
        <v/>
      </c>
    </row>
    <row r="32887" spans="3:5" x14ac:dyDescent="0.25">
      <c r="C32887" s="90" t="s">
        <v>31679</v>
      </c>
      <c r="D32887" s="91">
        <v>76270</v>
      </c>
      <c r="E32887" s="90" t="str">
        <f>IF(D32887=Contact!$M$4,MAX($E$2:E32886)+1,"")</f>
        <v/>
      </c>
    </row>
    <row r="32888" spans="3:5" x14ac:dyDescent="0.25">
      <c r="C32888" s="90" t="s">
        <v>25124</v>
      </c>
      <c r="D32888" s="91">
        <v>76270</v>
      </c>
      <c r="E32888" s="90" t="str">
        <f>IF(D32888=Contact!$M$4,MAX($E$2:E32887)+1,"")</f>
        <v/>
      </c>
    </row>
    <row r="32889" spans="3:5" x14ac:dyDescent="0.25">
      <c r="C32889" s="90" t="s">
        <v>31680</v>
      </c>
      <c r="D32889" s="91">
        <v>76270</v>
      </c>
      <c r="E32889" s="90" t="str">
        <f>IF(D32889=Contact!$M$4,MAX($E$2:E32888)+1,"")</f>
        <v/>
      </c>
    </row>
    <row r="32890" spans="3:5" x14ac:dyDescent="0.25">
      <c r="C32890" s="90" t="s">
        <v>31681</v>
      </c>
      <c r="D32890" s="91">
        <v>76270</v>
      </c>
      <c r="E32890" s="90" t="str">
        <f>IF(D32890=Contact!$M$4,MAX($E$2:E32889)+1,"")</f>
        <v/>
      </c>
    </row>
    <row r="32891" spans="3:5" x14ac:dyDescent="0.25">
      <c r="C32891" s="90" t="s">
        <v>31682</v>
      </c>
      <c r="D32891" s="91">
        <v>76270</v>
      </c>
      <c r="E32891" s="90" t="str">
        <f>IF(D32891=Contact!$M$4,MAX($E$2:E32890)+1,"")</f>
        <v/>
      </c>
    </row>
    <row r="32892" spans="3:5" x14ac:dyDescent="0.25">
      <c r="C32892" s="90" t="s">
        <v>31683</v>
      </c>
      <c r="D32892" s="91">
        <v>76270</v>
      </c>
      <c r="E32892" s="90" t="str">
        <f>IF(D32892=Contact!$M$4,MAX($E$2:E32891)+1,"")</f>
        <v/>
      </c>
    </row>
    <row r="32893" spans="3:5" x14ac:dyDescent="0.25">
      <c r="C32893" s="90" t="s">
        <v>31684</v>
      </c>
      <c r="D32893" s="91">
        <v>76270</v>
      </c>
      <c r="E32893" s="90" t="str">
        <f>IF(D32893=Contact!$M$4,MAX($E$2:E32892)+1,"")</f>
        <v/>
      </c>
    </row>
    <row r="32894" spans="3:5" x14ac:dyDescent="0.25">
      <c r="C32894" s="90" t="s">
        <v>31685</v>
      </c>
      <c r="D32894" s="91">
        <v>76270</v>
      </c>
      <c r="E32894" s="90" t="str">
        <f>IF(D32894=Contact!$M$4,MAX($E$2:E32893)+1,"")</f>
        <v/>
      </c>
    </row>
    <row r="32895" spans="3:5" x14ac:dyDescent="0.25">
      <c r="C32895" s="90" t="s">
        <v>31686</v>
      </c>
      <c r="D32895" s="91">
        <v>76270</v>
      </c>
      <c r="E32895" s="90" t="str">
        <f>IF(D32895=Contact!$M$4,MAX($E$2:E32894)+1,"")</f>
        <v/>
      </c>
    </row>
    <row r="32896" spans="3:5" x14ac:dyDescent="0.25">
      <c r="C32896" s="90" t="s">
        <v>31687</v>
      </c>
      <c r="D32896" s="91">
        <v>76270</v>
      </c>
      <c r="E32896" s="90" t="str">
        <f>IF(D32896=Contact!$M$4,MAX($E$2:E32895)+1,"")</f>
        <v/>
      </c>
    </row>
    <row r="32897" spans="3:5" x14ac:dyDescent="0.25">
      <c r="C32897" s="90" t="s">
        <v>31688</v>
      </c>
      <c r="D32897" s="91">
        <v>76270</v>
      </c>
      <c r="E32897" s="90" t="str">
        <f>IF(D32897=Contact!$M$4,MAX($E$2:E32896)+1,"")</f>
        <v/>
      </c>
    </row>
    <row r="32898" spans="3:5" x14ac:dyDescent="0.25">
      <c r="C32898" s="90" t="s">
        <v>31689</v>
      </c>
      <c r="D32898" s="91">
        <v>76280</v>
      </c>
      <c r="E32898" s="90" t="str">
        <f>IF(D32898=Contact!$M$4,MAX($E$2:E32897)+1,"")</f>
        <v/>
      </c>
    </row>
    <row r="32899" spans="3:5" x14ac:dyDescent="0.25">
      <c r="C32899" s="90" t="s">
        <v>31690</v>
      </c>
      <c r="D32899" s="91">
        <v>76280</v>
      </c>
      <c r="E32899" s="90" t="str">
        <f>IF(D32899=Contact!$M$4,MAX($E$2:E32898)+1,"")</f>
        <v/>
      </c>
    </row>
    <row r="32900" spans="3:5" x14ac:dyDescent="0.25">
      <c r="C32900" s="90" t="s">
        <v>16028</v>
      </c>
      <c r="D32900" s="91">
        <v>76280</v>
      </c>
      <c r="E32900" s="90" t="str">
        <f>IF(D32900=Contact!$M$4,MAX($E$2:E32899)+1,"")</f>
        <v/>
      </c>
    </row>
    <row r="32901" spans="3:5" x14ac:dyDescent="0.25">
      <c r="C32901" s="90" t="s">
        <v>31691</v>
      </c>
      <c r="D32901" s="91">
        <v>76280</v>
      </c>
      <c r="E32901" s="90" t="str">
        <f>IF(D32901=Contact!$M$4,MAX($E$2:E32900)+1,"")</f>
        <v/>
      </c>
    </row>
    <row r="32902" spans="3:5" x14ac:dyDescent="0.25">
      <c r="C32902" s="90" t="s">
        <v>6572</v>
      </c>
      <c r="D32902" s="91">
        <v>76280</v>
      </c>
      <c r="E32902" s="90" t="str">
        <f>IF(D32902=Contact!$M$4,MAX($E$2:E32901)+1,"")</f>
        <v/>
      </c>
    </row>
    <row r="32903" spans="3:5" x14ac:dyDescent="0.25">
      <c r="C32903" s="90" t="s">
        <v>31692</v>
      </c>
      <c r="D32903" s="91">
        <v>76280</v>
      </c>
      <c r="E32903" s="90" t="str">
        <f>IF(D32903=Contact!$M$4,MAX($E$2:E32902)+1,"")</f>
        <v/>
      </c>
    </row>
    <row r="32904" spans="3:5" x14ac:dyDescent="0.25">
      <c r="C32904" s="90" t="s">
        <v>31693</v>
      </c>
      <c r="D32904" s="91">
        <v>76280</v>
      </c>
      <c r="E32904" s="90" t="str">
        <f>IF(D32904=Contact!$M$4,MAX($E$2:E32903)+1,"")</f>
        <v/>
      </c>
    </row>
    <row r="32905" spans="3:5" x14ac:dyDescent="0.25">
      <c r="C32905" s="90" t="s">
        <v>31694</v>
      </c>
      <c r="D32905" s="91">
        <v>76280</v>
      </c>
      <c r="E32905" s="90" t="str">
        <f>IF(D32905=Contact!$M$4,MAX($E$2:E32904)+1,"")</f>
        <v/>
      </c>
    </row>
    <row r="32906" spans="3:5" x14ac:dyDescent="0.25">
      <c r="C32906" s="90" t="s">
        <v>12132</v>
      </c>
      <c r="D32906" s="91">
        <v>76280</v>
      </c>
      <c r="E32906" s="90" t="str">
        <f>IF(D32906=Contact!$M$4,MAX($E$2:E32905)+1,"")</f>
        <v/>
      </c>
    </row>
    <row r="32907" spans="3:5" x14ac:dyDescent="0.25">
      <c r="C32907" s="90" t="s">
        <v>31695</v>
      </c>
      <c r="D32907" s="91">
        <v>76280</v>
      </c>
      <c r="E32907" s="90" t="str">
        <f>IF(D32907=Contact!$M$4,MAX($E$2:E32906)+1,"")</f>
        <v/>
      </c>
    </row>
    <row r="32908" spans="3:5" x14ac:dyDescent="0.25">
      <c r="C32908" s="90" t="s">
        <v>31696</v>
      </c>
      <c r="D32908" s="91">
        <v>76280</v>
      </c>
      <c r="E32908" s="90" t="str">
        <f>IF(D32908=Contact!$M$4,MAX($E$2:E32907)+1,"")</f>
        <v/>
      </c>
    </row>
    <row r="32909" spans="3:5" x14ac:dyDescent="0.25">
      <c r="C32909" s="90" t="s">
        <v>31697</v>
      </c>
      <c r="D32909" s="91">
        <v>76280</v>
      </c>
      <c r="E32909" s="90" t="str">
        <f>IF(D32909=Contact!$M$4,MAX($E$2:E32908)+1,"")</f>
        <v/>
      </c>
    </row>
    <row r="32910" spans="3:5" x14ac:dyDescent="0.25">
      <c r="C32910" s="90" t="s">
        <v>31698</v>
      </c>
      <c r="D32910" s="91">
        <v>76280</v>
      </c>
      <c r="E32910" s="90" t="str">
        <f>IF(D32910=Contact!$M$4,MAX($E$2:E32909)+1,"")</f>
        <v/>
      </c>
    </row>
    <row r="32911" spans="3:5" x14ac:dyDescent="0.25">
      <c r="C32911" s="90" t="s">
        <v>31699</v>
      </c>
      <c r="D32911" s="91">
        <v>76280</v>
      </c>
      <c r="E32911" s="90" t="str">
        <f>IF(D32911=Contact!$M$4,MAX($E$2:E32910)+1,"")</f>
        <v/>
      </c>
    </row>
    <row r="32912" spans="3:5" x14ac:dyDescent="0.25">
      <c r="C32912" s="90" t="s">
        <v>31700</v>
      </c>
      <c r="D32912" s="91">
        <v>76280</v>
      </c>
      <c r="E32912" s="90" t="str">
        <f>IF(D32912=Contact!$M$4,MAX($E$2:E32911)+1,"")</f>
        <v/>
      </c>
    </row>
    <row r="32913" spans="3:5" x14ac:dyDescent="0.25">
      <c r="C32913" s="90" t="s">
        <v>31701</v>
      </c>
      <c r="D32913" s="91">
        <v>76280</v>
      </c>
      <c r="E32913" s="90" t="str">
        <f>IF(D32913=Contact!$M$4,MAX($E$2:E32912)+1,"")</f>
        <v/>
      </c>
    </row>
    <row r="32914" spans="3:5" x14ac:dyDescent="0.25">
      <c r="C32914" s="90" t="s">
        <v>31702</v>
      </c>
      <c r="D32914" s="91">
        <v>76290</v>
      </c>
      <c r="E32914" s="90" t="str">
        <f>IF(D32914=Contact!$M$4,MAX($E$2:E32913)+1,"")</f>
        <v/>
      </c>
    </row>
    <row r="32915" spans="3:5" x14ac:dyDescent="0.25">
      <c r="C32915" s="90" t="s">
        <v>12038</v>
      </c>
      <c r="D32915" s="91">
        <v>76290</v>
      </c>
      <c r="E32915" s="90" t="str">
        <f>IF(D32915=Contact!$M$4,MAX($E$2:E32914)+1,"")</f>
        <v/>
      </c>
    </row>
    <row r="32916" spans="3:5" x14ac:dyDescent="0.25">
      <c r="C32916" s="90" t="s">
        <v>31703</v>
      </c>
      <c r="D32916" s="91">
        <v>76290</v>
      </c>
      <c r="E32916" s="90" t="str">
        <f>IF(D32916=Contact!$M$4,MAX($E$2:E32915)+1,"")</f>
        <v/>
      </c>
    </row>
    <row r="32917" spans="3:5" x14ac:dyDescent="0.25">
      <c r="C32917" s="90" t="s">
        <v>31704</v>
      </c>
      <c r="D32917" s="91">
        <v>76290</v>
      </c>
      <c r="E32917" s="90" t="str">
        <f>IF(D32917=Contact!$M$4,MAX($E$2:E32916)+1,"")</f>
        <v/>
      </c>
    </row>
    <row r="32918" spans="3:5" x14ac:dyDescent="0.25">
      <c r="C32918" s="90" t="s">
        <v>31705</v>
      </c>
      <c r="D32918" s="91">
        <v>76290</v>
      </c>
      <c r="E32918" s="90" t="str">
        <f>IF(D32918=Contact!$M$4,MAX($E$2:E32917)+1,"")</f>
        <v/>
      </c>
    </row>
    <row r="32919" spans="3:5" x14ac:dyDescent="0.25">
      <c r="C32919" s="90" t="s">
        <v>31706</v>
      </c>
      <c r="D32919" s="91">
        <v>76300</v>
      </c>
      <c r="E32919" s="90" t="str">
        <f>IF(D32919=Contact!$M$4,MAX($E$2:E32918)+1,"")</f>
        <v/>
      </c>
    </row>
    <row r="32920" spans="3:5" x14ac:dyDescent="0.25">
      <c r="C32920" s="90" t="s">
        <v>31707</v>
      </c>
      <c r="D32920" s="91">
        <v>76310</v>
      </c>
      <c r="E32920" s="90" t="str">
        <f>IF(D32920=Contact!$M$4,MAX($E$2:E32919)+1,"")</f>
        <v/>
      </c>
    </row>
    <row r="32921" spans="3:5" x14ac:dyDescent="0.25">
      <c r="C32921" s="90" t="s">
        <v>31708</v>
      </c>
      <c r="D32921" s="91">
        <v>76320</v>
      </c>
      <c r="E32921" s="90" t="str">
        <f>IF(D32921=Contact!$M$4,MAX($E$2:E32920)+1,"")</f>
        <v/>
      </c>
    </row>
    <row r="32922" spans="3:5" x14ac:dyDescent="0.25">
      <c r="C32922" s="90" t="s">
        <v>31709</v>
      </c>
      <c r="D32922" s="91">
        <v>76320</v>
      </c>
      <c r="E32922" s="90" t="str">
        <f>IF(D32922=Contact!$M$4,MAX($E$2:E32921)+1,"")</f>
        <v/>
      </c>
    </row>
    <row r="32923" spans="3:5" x14ac:dyDescent="0.25">
      <c r="C32923" s="90" t="s">
        <v>31710</v>
      </c>
      <c r="D32923" s="91">
        <v>76330</v>
      </c>
      <c r="E32923" s="90" t="str">
        <f>IF(D32923=Contact!$M$4,MAX($E$2:E32922)+1,"")</f>
        <v/>
      </c>
    </row>
    <row r="32924" spans="3:5" x14ac:dyDescent="0.25">
      <c r="C32924" s="90" t="s">
        <v>31711</v>
      </c>
      <c r="D32924" s="91">
        <v>76330</v>
      </c>
      <c r="E32924" s="90" t="str">
        <f>IF(D32924=Contact!$M$4,MAX($E$2:E32923)+1,"")</f>
        <v/>
      </c>
    </row>
    <row r="32925" spans="3:5" x14ac:dyDescent="0.25">
      <c r="C32925" s="90" t="s">
        <v>6292</v>
      </c>
      <c r="D32925" s="91">
        <v>76330</v>
      </c>
      <c r="E32925" s="90" t="str">
        <f>IF(D32925=Contact!$M$4,MAX($E$2:E32924)+1,"")</f>
        <v/>
      </c>
    </row>
    <row r="32926" spans="3:5" x14ac:dyDescent="0.25">
      <c r="C32926" s="90" t="s">
        <v>31712</v>
      </c>
      <c r="D32926" s="91">
        <v>76330</v>
      </c>
      <c r="E32926" s="90" t="str">
        <f>IF(D32926=Contact!$M$4,MAX($E$2:E32925)+1,"")</f>
        <v/>
      </c>
    </row>
    <row r="32927" spans="3:5" x14ac:dyDescent="0.25">
      <c r="C32927" s="90" t="s">
        <v>31713</v>
      </c>
      <c r="D32927" s="91">
        <v>76340</v>
      </c>
      <c r="E32927" s="90" t="str">
        <f>IF(D32927=Contact!$M$4,MAX($E$2:E32926)+1,"")</f>
        <v/>
      </c>
    </row>
    <row r="32928" spans="3:5" x14ac:dyDescent="0.25">
      <c r="C32928" s="90" t="s">
        <v>31714</v>
      </c>
      <c r="D32928" s="91">
        <v>76340</v>
      </c>
      <c r="E32928" s="90" t="str">
        <f>IF(D32928=Contact!$M$4,MAX($E$2:E32927)+1,"")</f>
        <v/>
      </c>
    </row>
    <row r="32929" spans="3:5" x14ac:dyDescent="0.25">
      <c r="C32929" s="90" t="s">
        <v>31715</v>
      </c>
      <c r="D32929" s="91">
        <v>76340</v>
      </c>
      <c r="E32929" s="90" t="str">
        <f>IF(D32929=Contact!$M$4,MAX($E$2:E32928)+1,"")</f>
        <v/>
      </c>
    </row>
    <row r="32930" spans="3:5" x14ac:dyDescent="0.25">
      <c r="C32930" s="90" t="s">
        <v>31716</v>
      </c>
      <c r="D32930" s="91">
        <v>76340</v>
      </c>
      <c r="E32930" s="90" t="str">
        <f>IF(D32930=Contact!$M$4,MAX($E$2:E32929)+1,"")</f>
        <v/>
      </c>
    </row>
    <row r="32931" spans="3:5" x14ac:dyDescent="0.25">
      <c r="C32931" s="90" t="s">
        <v>31717</v>
      </c>
      <c r="D32931" s="91">
        <v>76340</v>
      </c>
      <c r="E32931" s="90" t="str">
        <f>IF(D32931=Contact!$M$4,MAX($E$2:E32930)+1,"")</f>
        <v/>
      </c>
    </row>
    <row r="32932" spans="3:5" x14ac:dyDescent="0.25">
      <c r="C32932" s="90" t="s">
        <v>31718</v>
      </c>
      <c r="D32932" s="91">
        <v>76340</v>
      </c>
      <c r="E32932" s="90" t="str">
        <f>IF(D32932=Contact!$M$4,MAX($E$2:E32931)+1,"")</f>
        <v/>
      </c>
    </row>
    <row r="32933" spans="3:5" x14ac:dyDescent="0.25">
      <c r="C32933" s="90" t="s">
        <v>31719</v>
      </c>
      <c r="D32933" s="91">
        <v>76340</v>
      </c>
      <c r="E32933" s="90" t="str">
        <f>IF(D32933=Contact!$M$4,MAX($E$2:E32932)+1,"")</f>
        <v/>
      </c>
    </row>
    <row r="32934" spans="3:5" x14ac:dyDescent="0.25">
      <c r="C32934" s="90" t="s">
        <v>31720</v>
      </c>
      <c r="D32934" s="91">
        <v>76340</v>
      </c>
      <c r="E32934" s="90" t="str">
        <f>IF(D32934=Contact!$M$4,MAX($E$2:E32933)+1,"")</f>
        <v/>
      </c>
    </row>
    <row r="32935" spans="3:5" x14ac:dyDescent="0.25">
      <c r="C32935" s="90" t="s">
        <v>31721</v>
      </c>
      <c r="D32935" s="91">
        <v>76340</v>
      </c>
      <c r="E32935" s="90" t="str">
        <f>IF(D32935=Contact!$M$4,MAX($E$2:E32934)+1,"")</f>
        <v/>
      </c>
    </row>
    <row r="32936" spans="3:5" x14ac:dyDescent="0.25">
      <c r="C32936" s="90" t="s">
        <v>31722</v>
      </c>
      <c r="D32936" s="91">
        <v>76340</v>
      </c>
      <c r="E32936" s="90" t="str">
        <f>IF(D32936=Contact!$M$4,MAX($E$2:E32935)+1,"")</f>
        <v/>
      </c>
    </row>
    <row r="32937" spans="3:5" x14ac:dyDescent="0.25">
      <c r="C32937" s="90" t="s">
        <v>31723</v>
      </c>
      <c r="D32937" s="91">
        <v>76340</v>
      </c>
      <c r="E32937" s="90" t="str">
        <f>IF(D32937=Contact!$M$4,MAX($E$2:E32936)+1,"")</f>
        <v/>
      </c>
    </row>
    <row r="32938" spans="3:5" x14ac:dyDescent="0.25">
      <c r="C32938" s="90" t="s">
        <v>30035</v>
      </c>
      <c r="D32938" s="91">
        <v>76340</v>
      </c>
      <c r="E32938" s="90" t="str">
        <f>IF(D32938=Contact!$M$4,MAX($E$2:E32937)+1,"")</f>
        <v/>
      </c>
    </row>
    <row r="32939" spans="3:5" x14ac:dyDescent="0.25">
      <c r="C32939" s="90" t="s">
        <v>31724</v>
      </c>
      <c r="D32939" s="91">
        <v>76340</v>
      </c>
      <c r="E32939" s="90" t="str">
        <f>IF(D32939=Contact!$M$4,MAX($E$2:E32938)+1,"")</f>
        <v/>
      </c>
    </row>
    <row r="32940" spans="3:5" x14ac:dyDescent="0.25">
      <c r="C32940" s="90" t="s">
        <v>31725</v>
      </c>
      <c r="D32940" s="91">
        <v>76340</v>
      </c>
      <c r="E32940" s="90" t="str">
        <f>IF(D32940=Contact!$M$4,MAX($E$2:E32939)+1,"")</f>
        <v/>
      </c>
    </row>
    <row r="32941" spans="3:5" x14ac:dyDescent="0.25">
      <c r="C32941" s="90" t="s">
        <v>13454</v>
      </c>
      <c r="D32941" s="91">
        <v>76340</v>
      </c>
      <c r="E32941" s="90" t="str">
        <f>IF(D32941=Contact!$M$4,MAX($E$2:E32940)+1,"")</f>
        <v/>
      </c>
    </row>
    <row r="32942" spans="3:5" x14ac:dyDescent="0.25">
      <c r="C32942" s="90" t="s">
        <v>24810</v>
      </c>
      <c r="D32942" s="91">
        <v>76340</v>
      </c>
      <c r="E32942" s="90" t="str">
        <f>IF(D32942=Contact!$M$4,MAX($E$2:E32941)+1,"")</f>
        <v/>
      </c>
    </row>
    <row r="32943" spans="3:5" x14ac:dyDescent="0.25">
      <c r="C32943" s="90" t="s">
        <v>31726</v>
      </c>
      <c r="D32943" s="91">
        <v>76340</v>
      </c>
      <c r="E32943" s="90" t="str">
        <f>IF(D32943=Contact!$M$4,MAX($E$2:E32942)+1,"")</f>
        <v/>
      </c>
    </row>
    <row r="32944" spans="3:5" x14ac:dyDescent="0.25">
      <c r="C32944" s="90" t="s">
        <v>31727</v>
      </c>
      <c r="D32944" s="91">
        <v>76340</v>
      </c>
      <c r="E32944" s="90" t="str">
        <f>IF(D32944=Contact!$M$4,MAX($E$2:E32943)+1,"")</f>
        <v/>
      </c>
    </row>
    <row r="32945" spans="3:5" x14ac:dyDescent="0.25">
      <c r="C32945" s="90" t="s">
        <v>31728</v>
      </c>
      <c r="D32945" s="91">
        <v>76340</v>
      </c>
      <c r="E32945" s="90" t="str">
        <f>IF(D32945=Contact!$M$4,MAX($E$2:E32944)+1,"")</f>
        <v/>
      </c>
    </row>
    <row r="32946" spans="3:5" x14ac:dyDescent="0.25">
      <c r="C32946" s="90" t="s">
        <v>31729</v>
      </c>
      <c r="D32946" s="91">
        <v>76350</v>
      </c>
      <c r="E32946" s="90" t="str">
        <f>IF(D32946=Contact!$M$4,MAX($E$2:E32945)+1,"")</f>
        <v/>
      </c>
    </row>
    <row r="32947" spans="3:5" x14ac:dyDescent="0.25">
      <c r="C32947" s="90" t="s">
        <v>31730</v>
      </c>
      <c r="D32947" s="91">
        <v>76360</v>
      </c>
      <c r="E32947" s="90" t="str">
        <f>IF(D32947=Contact!$M$4,MAX($E$2:E32946)+1,"")</f>
        <v/>
      </c>
    </row>
    <row r="32948" spans="3:5" x14ac:dyDescent="0.25">
      <c r="C32948" s="90" t="s">
        <v>12613</v>
      </c>
      <c r="D32948" s="91">
        <v>76360</v>
      </c>
      <c r="E32948" s="90" t="str">
        <f>IF(D32948=Contact!$M$4,MAX($E$2:E32947)+1,"")</f>
        <v/>
      </c>
    </row>
    <row r="32949" spans="3:5" x14ac:dyDescent="0.25">
      <c r="C32949" s="90" t="s">
        <v>31731</v>
      </c>
      <c r="D32949" s="91">
        <v>76360</v>
      </c>
      <c r="E32949" s="90" t="str">
        <f>IF(D32949=Contact!$M$4,MAX($E$2:E32948)+1,"")</f>
        <v/>
      </c>
    </row>
    <row r="32950" spans="3:5" x14ac:dyDescent="0.25">
      <c r="C32950" s="90" t="s">
        <v>31732</v>
      </c>
      <c r="D32950" s="91">
        <v>76360</v>
      </c>
      <c r="E32950" s="90" t="str">
        <f>IF(D32950=Contact!$M$4,MAX($E$2:E32949)+1,"")</f>
        <v/>
      </c>
    </row>
    <row r="32951" spans="3:5" x14ac:dyDescent="0.25">
      <c r="C32951" s="90" t="s">
        <v>31733</v>
      </c>
      <c r="D32951" s="91">
        <v>76370</v>
      </c>
      <c r="E32951" s="90" t="str">
        <f>IF(D32951=Contact!$M$4,MAX($E$2:E32950)+1,"")</f>
        <v/>
      </c>
    </row>
    <row r="32952" spans="3:5" x14ac:dyDescent="0.25">
      <c r="C32952" s="90" t="s">
        <v>31734</v>
      </c>
      <c r="D32952" s="91">
        <v>76370</v>
      </c>
      <c r="E32952" s="90" t="str">
        <f>IF(D32952=Contact!$M$4,MAX($E$2:E32951)+1,"")</f>
        <v/>
      </c>
    </row>
    <row r="32953" spans="3:5" x14ac:dyDescent="0.25">
      <c r="C32953" s="90" t="s">
        <v>31735</v>
      </c>
      <c r="D32953" s="91">
        <v>76370</v>
      </c>
      <c r="E32953" s="90" t="str">
        <f>IF(D32953=Contact!$M$4,MAX($E$2:E32952)+1,"")</f>
        <v/>
      </c>
    </row>
    <row r="32954" spans="3:5" x14ac:dyDescent="0.25">
      <c r="C32954" s="90" t="s">
        <v>31736</v>
      </c>
      <c r="D32954" s="91">
        <v>76370</v>
      </c>
      <c r="E32954" s="90" t="str">
        <f>IF(D32954=Contact!$M$4,MAX($E$2:E32953)+1,"")</f>
        <v/>
      </c>
    </row>
    <row r="32955" spans="3:5" x14ac:dyDescent="0.25">
      <c r="C32955" s="90" t="s">
        <v>31737</v>
      </c>
      <c r="D32955" s="91">
        <v>76370</v>
      </c>
      <c r="E32955" s="90" t="str">
        <f>IF(D32955=Contact!$M$4,MAX($E$2:E32954)+1,"")</f>
        <v/>
      </c>
    </row>
    <row r="32956" spans="3:5" x14ac:dyDescent="0.25">
      <c r="C32956" s="90" t="s">
        <v>31738</v>
      </c>
      <c r="D32956" s="91">
        <v>76370</v>
      </c>
      <c r="E32956" s="90" t="str">
        <f>IF(D32956=Contact!$M$4,MAX($E$2:E32955)+1,"")</f>
        <v/>
      </c>
    </row>
    <row r="32957" spans="3:5" x14ac:dyDescent="0.25">
      <c r="C32957" s="90" t="s">
        <v>31739</v>
      </c>
      <c r="D32957" s="91">
        <v>76370</v>
      </c>
      <c r="E32957" s="90" t="str">
        <f>IF(D32957=Contact!$M$4,MAX($E$2:E32956)+1,"")</f>
        <v/>
      </c>
    </row>
    <row r="32958" spans="3:5" x14ac:dyDescent="0.25">
      <c r="C32958" s="90" t="s">
        <v>31740</v>
      </c>
      <c r="D32958" s="91">
        <v>76370</v>
      </c>
      <c r="E32958" s="90" t="str">
        <f>IF(D32958=Contact!$M$4,MAX($E$2:E32957)+1,"")</f>
        <v/>
      </c>
    </row>
    <row r="32959" spans="3:5" x14ac:dyDescent="0.25">
      <c r="C32959" s="90" t="s">
        <v>31741</v>
      </c>
      <c r="D32959" s="91">
        <v>76370</v>
      </c>
      <c r="E32959" s="90" t="str">
        <f>IF(D32959=Contact!$M$4,MAX($E$2:E32958)+1,"")</f>
        <v/>
      </c>
    </row>
    <row r="32960" spans="3:5" x14ac:dyDescent="0.25">
      <c r="C32960" s="90" t="s">
        <v>31742</v>
      </c>
      <c r="D32960" s="91">
        <v>76370</v>
      </c>
      <c r="E32960" s="90" t="str">
        <f>IF(D32960=Contact!$M$4,MAX($E$2:E32959)+1,"")</f>
        <v/>
      </c>
    </row>
    <row r="32961" spans="3:5" x14ac:dyDescent="0.25">
      <c r="C32961" s="90" t="s">
        <v>31743</v>
      </c>
      <c r="D32961" s="91">
        <v>76380</v>
      </c>
      <c r="E32961" s="90" t="str">
        <f>IF(D32961=Contact!$M$4,MAX($E$2:E32960)+1,"")</f>
        <v/>
      </c>
    </row>
    <row r="32962" spans="3:5" x14ac:dyDescent="0.25">
      <c r="C32962" s="90" t="s">
        <v>31744</v>
      </c>
      <c r="D32962" s="91">
        <v>76380</v>
      </c>
      <c r="E32962" s="90" t="str">
        <f>IF(D32962=Contact!$M$4,MAX($E$2:E32961)+1,"")</f>
        <v/>
      </c>
    </row>
    <row r="32963" spans="3:5" x14ac:dyDescent="0.25">
      <c r="C32963" s="90" t="s">
        <v>31745</v>
      </c>
      <c r="D32963" s="91">
        <v>76380</v>
      </c>
      <c r="E32963" s="90" t="str">
        <f>IF(D32963=Contact!$M$4,MAX($E$2:E32962)+1,"")</f>
        <v/>
      </c>
    </row>
    <row r="32964" spans="3:5" x14ac:dyDescent="0.25">
      <c r="C32964" s="90" t="s">
        <v>6036</v>
      </c>
      <c r="D32964" s="91">
        <v>76380</v>
      </c>
      <c r="E32964" s="90" t="str">
        <f>IF(D32964=Contact!$M$4,MAX($E$2:E32963)+1,"")</f>
        <v/>
      </c>
    </row>
    <row r="32965" spans="3:5" x14ac:dyDescent="0.25">
      <c r="C32965" s="90" t="s">
        <v>31746</v>
      </c>
      <c r="D32965" s="91">
        <v>76380</v>
      </c>
      <c r="E32965" s="90" t="str">
        <f>IF(D32965=Contact!$M$4,MAX($E$2:E32964)+1,"")</f>
        <v/>
      </c>
    </row>
    <row r="32966" spans="3:5" x14ac:dyDescent="0.25">
      <c r="C32966" s="90" t="s">
        <v>31747</v>
      </c>
      <c r="D32966" s="91">
        <v>76390</v>
      </c>
      <c r="E32966" s="90" t="str">
        <f>IF(D32966=Contact!$M$4,MAX($E$2:E32965)+1,"")</f>
        <v/>
      </c>
    </row>
    <row r="32967" spans="3:5" x14ac:dyDescent="0.25">
      <c r="C32967" s="90" t="s">
        <v>31748</v>
      </c>
      <c r="D32967" s="91">
        <v>76390</v>
      </c>
      <c r="E32967" s="90" t="str">
        <f>IF(D32967=Contact!$M$4,MAX($E$2:E32966)+1,"")</f>
        <v/>
      </c>
    </row>
    <row r="32968" spans="3:5" x14ac:dyDescent="0.25">
      <c r="C32968" s="90" t="s">
        <v>6420</v>
      </c>
      <c r="D32968" s="91">
        <v>76390</v>
      </c>
      <c r="E32968" s="90" t="str">
        <f>IF(D32968=Contact!$M$4,MAX($E$2:E32967)+1,"")</f>
        <v/>
      </c>
    </row>
    <row r="32969" spans="3:5" x14ac:dyDescent="0.25">
      <c r="C32969" s="90" t="s">
        <v>31749</v>
      </c>
      <c r="D32969" s="91">
        <v>76390</v>
      </c>
      <c r="E32969" s="90" t="str">
        <f>IF(D32969=Contact!$M$4,MAX($E$2:E32968)+1,"")</f>
        <v/>
      </c>
    </row>
    <row r="32970" spans="3:5" x14ac:dyDescent="0.25">
      <c r="C32970" s="90" t="s">
        <v>31750</v>
      </c>
      <c r="D32970" s="91">
        <v>76390</v>
      </c>
      <c r="E32970" s="90" t="str">
        <f>IF(D32970=Contact!$M$4,MAX($E$2:E32969)+1,"")</f>
        <v/>
      </c>
    </row>
    <row r="32971" spans="3:5" x14ac:dyDescent="0.25">
      <c r="C32971" s="90" t="s">
        <v>31751</v>
      </c>
      <c r="D32971" s="91">
        <v>76390</v>
      </c>
      <c r="E32971" s="90" t="str">
        <f>IF(D32971=Contact!$M$4,MAX($E$2:E32970)+1,"")</f>
        <v/>
      </c>
    </row>
    <row r="32972" spans="3:5" x14ac:dyDescent="0.25">
      <c r="C32972" s="90" t="s">
        <v>31752</v>
      </c>
      <c r="D32972" s="91">
        <v>76390</v>
      </c>
      <c r="E32972" s="90" t="str">
        <f>IF(D32972=Contact!$M$4,MAX($E$2:E32971)+1,"")</f>
        <v/>
      </c>
    </row>
    <row r="32973" spans="3:5" x14ac:dyDescent="0.25">
      <c r="C32973" s="90" t="s">
        <v>31753</v>
      </c>
      <c r="D32973" s="91">
        <v>76390</v>
      </c>
      <c r="E32973" s="90" t="str">
        <f>IF(D32973=Contact!$M$4,MAX($E$2:E32972)+1,"")</f>
        <v/>
      </c>
    </row>
    <row r="32974" spans="3:5" x14ac:dyDescent="0.25">
      <c r="C32974" s="90" t="s">
        <v>31754</v>
      </c>
      <c r="D32974" s="91">
        <v>76390</v>
      </c>
      <c r="E32974" s="90" t="str">
        <f>IF(D32974=Contact!$M$4,MAX($E$2:E32973)+1,"")</f>
        <v/>
      </c>
    </row>
    <row r="32975" spans="3:5" x14ac:dyDescent="0.25">
      <c r="C32975" s="90" t="s">
        <v>31755</v>
      </c>
      <c r="D32975" s="91">
        <v>76390</v>
      </c>
      <c r="E32975" s="90" t="str">
        <f>IF(D32975=Contact!$M$4,MAX($E$2:E32974)+1,"")</f>
        <v/>
      </c>
    </row>
    <row r="32976" spans="3:5" x14ac:dyDescent="0.25">
      <c r="C32976" s="90" t="s">
        <v>31756</v>
      </c>
      <c r="D32976" s="91">
        <v>76390</v>
      </c>
      <c r="E32976" s="90" t="str">
        <f>IF(D32976=Contact!$M$4,MAX($E$2:E32975)+1,"")</f>
        <v/>
      </c>
    </row>
    <row r="32977" spans="3:5" x14ac:dyDescent="0.25">
      <c r="C32977" s="90" t="s">
        <v>31757</v>
      </c>
      <c r="D32977" s="91">
        <v>76390</v>
      </c>
      <c r="E32977" s="90" t="str">
        <f>IF(D32977=Contact!$M$4,MAX($E$2:E32976)+1,"")</f>
        <v/>
      </c>
    </row>
    <row r="32978" spans="3:5" x14ac:dyDescent="0.25">
      <c r="C32978" s="90" t="s">
        <v>7121</v>
      </c>
      <c r="D32978" s="91">
        <v>76390</v>
      </c>
      <c r="E32978" s="90" t="str">
        <f>IF(D32978=Contact!$M$4,MAX($E$2:E32977)+1,"")</f>
        <v/>
      </c>
    </row>
    <row r="32979" spans="3:5" x14ac:dyDescent="0.25">
      <c r="C32979" s="90" t="s">
        <v>31758</v>
      </c>
      <c r="D32979" s="91">
        <v>76390</v>
      </c>
      <c r="E32979" s="90" t="str">
        <f>IF(D32979=Contact!$M$4,MAX($E$2:E32978)+1,"")</f>
        <v/>
      </c>
    </row>
    <row r="32980" spans="3:5" x14ac:dyDescent="0.25">
      <c r="C32980" s="90" t="s">
        <v>31759</v>
      </c>
      <c r="D32980" s="91">
        <v>76390</v>
      </c>
      <c r="E32980" s="90" t="str">
        <f>IF(D32980=Contact!$M$4,MAX($E$2:E32979)+1,"")</f>
        <v/>
      </c>
    </row>
    <row r="32981" spans="3:5" x14ac:dyDescent="0.25">
      <c r="C32981" s="90" t="s">
        <v>31760</v>
      </c>
      <c r="D32981" s="91">
        <v>76400</v>
      </c>
      <c r="E32981" s="90" t="str">
        <f>IF(D32981=Contact!$M$4,MAX($E$2:E32980)+1,"")</f>
        <v/>
      </c>
    </row>
    <row r="32982" spans="3:5" x14ac:dyDescent="0.25">
      <c r="C32982" s="90" t="s">
        <v>31761</v>
      </c>
      <c r="D32982" s="91">
        <v>76400</v>
      </c>
      <c r="E32982" s="90" t="str">
        <f>IF(D32982=Contact!$M$4,MAX($E$2:E32981)+1,"")</f>
        <v/>
      </c>
    </row>
    <row r="32983" spans="3:5" x14ac:dyDescent="0.25">
      <c r="C32983" s="90" t="s">
        <v>31762</v>
      </c>
      <c r="D32983" s="91">
        <v>76400</v>
      </c>
      <c r="E32983" s="90" t="str">
        <f>IF(D32983=Contact!$M$4,MAX($E$2:E32982)+1,"")</f>
        <v/>
      </c>
    </row>
    <row r="32984" spans="3:5" x14ac:dyDescent="0.25">
      <c r="C32984" s="90" t="s">
        <v>31763</v>
      </c>
      <c r="D32984" s="91">
        <v>76400</v>
      </c>
      <c r="E32984" s="90" t="str">
        <f>IF(D32984=Contact!$M$4,MAX($E$2:E32983)+1,"")</f>
        <v/>
      </c>
    </row>
    <row r="32985" spans="3:5" x14ac:dyDescent="0.25">
      <c r="C32985" s="90" t="s">
        <v>31764</v>
      </c>
      <c r="D32985" s="91">
        <v>76400</v>
      </c>
      <c r="E32985" s="90" t="str">
        <f>IF(D32985=Contact!$M$4,MAX($E$2:E32984)+1,"")</f>
        <v/>
      </c>
    </row>
    <row r="32986" spans="3:5" x14ac:dyDescent="0.25">
      <c r="C32986" s="90" t="s">
        <v>31765</v>
      </c>
      <c r="D32986" s="91">
        <v>76400</v>
      </c>
      <c r="E32986" s="90" t="str">
        <f>IF(D32986=Contact!$M$4,MAX($E$2:E32985)+1,"")</f>
        <v/>
      </c>
    </row>
    <row r="32987" spans="3:5" x14ac:dyDescent="0.25">
      <c r="C32987" s="90" t="s">
        <v>31766</v>
      </c>
      <c r="D32987" s="91">
        <v>76400</v>
      </c>
      <c r="E32987" s="90" t="str">
        <f>IF(D32987=Contact!$M$4,MAX($E$2:E32986)+1,"")</f>
        <v/>
      </c>
    </row>
    <row r="32988" spans="3:5" x14ac:dyDescent="0.25">
      <c r="C32988" s="90" t="s">
        <v>14088</v>
      </c>
      <c r="D32988" s="91">
        <v>76400</v>
      </c>
      <c r="E32988" s="90" t="str">
        <f>IF(D32988=Contact!$M$4,MAX($E$2:E32987)+1,"")</f>
        <v/>
      </c>
    </row>
    <row r="32989" spans="3:5" x14ac:dyDescent="0.25">
      <c r="C32989" s="90" t="s">
        <v>31767</v>
      </c>
      <c r="D32989" s="91">
        <v>76400</v>
      </c>
      <c r="E32989" s="90" t="str">
        <f>IF(D32989=Contact!$M$4,MAX($E$2:E32988)+1,"")</f>
        <v/>
      </c>
    </row>
    <row r="32990" spans="3:5" x14ac:dyDescent="0.25">
      <c r="C32990" s="90" t="s">
        <v>31768</v>
      </c>
      <c r="D32990" s="91">
        <v>76400</v>
      </c>
      <c r="E32990" s="90" t="str">
        <f>IF(D32990=Contact!$M$4,MAX($E$2:E32989)+1,"")</f>
        <v/>
      </c>
    </row>
    <row r="32991" spans="3:5" x14ac:dyDescent="0.25">
      <c r="C32991" s="90" t="s">
        <v>31769</v>
      </c>
      <c r="D32991" s="91">
        <v>76400</v>
      </c>
      <c r="E32991" s="90" t="str">
        <f>IF(D32991=Contact!$M$4,MAX($E$2:E32990)+1,"")</f>
        <v/>
      </c>
    </row>
    <row r="32992" spans="3:5" x14ac:dyDescent="0.25">
      <c r="C32992" s="90" t="s">
        <v>31770</v>
      </c>
      <c r="D32992" s="91">
        <v>76400</v>
      </c>
      <c r="E32992" s="90" t="str">
        <f>IF(D32992=Contact!$M$4,MAX($E$2:E32991)+1,"")</f>
        <v/>
      </c>
    </row>
    <row r="32993" spans="3:5" x14ac:dyDescent="0.25">
      <c r="C32993" s="90" t="s">
        <v>31771</v>
      </c>
      <c r="D32993" s="91">
        <v>76410</v>
      </c>
      <c r="E32993" s="90" t="str">
        <f>IF(D32993=Contact!$M$4,MAX($E$2:E32992)+1,"")</f>
        <v/>
      </c>
    </row>
    <row r="32994" spans="3:5" x14ac:dyDescent="0.25">
      <c r="C32994" s="90" t="s">
        <v>31772</v>
      </c>
      <c r="D32994" s="91">
        <v>76410</v>
      </c>
      <c r="E32994" s="90" t="str">
        <f>IF(D32994=Contact!$M$4,MAX($E$2:E32993)+1,"")</f>
        <v/>
      </c>
    </row>
    <row r="32995" spans="3:5" x14ac:dyDescent="0.25">
      <c r="C32995" s="90" t="s">
        <v>31773</v>
      </c>
      <c r="D32995" s="91">
        <v>76410</v>
      </c>
      <c r="E32995" s="90" t="str">
        <f>IF(D32995=Contact!$M$4,MAX($E$2:E32994)+1,"")</f>
        <v/>
      </c>
    </row>
    <row r="32996" spans="3:5" x14ac:dyDescent="0.25">
      <c r="C32996" s="90" t="s">
        <v>31774</v>
      </c>
      <c r="D32996" s="91">
        <v>76410</v>
      </c>
      <c r="E32996" s="90" t="str">
        <f>IF(D32996=Contact!$M$4,MAX($E$2:E32995)+1,"")</f>
        <v/>
      </c>
    </row>
    <row r="32997" spans="3:5" x14ac:dyDescent="0.25">
      <c r="C32997" s="90" t="s">
        <v>31775</v>
      </c>
      <c r="D32997" s="91">
        <v>76410</v>
      </c>
      <c r="E32997" s="90" t="str">
        <f>IF(D32997=Contact!$M$4,MAX($E$2:E32996)+1,"")</f>
        <v/>
      </c>
    </row>
    <row r="32998" spans="3:5" x14ac:dyDescent="0.25">
      <c r="C32998" s="90" t="s">
        <v>31776</v>
      </c>
      <c r="D32998" s="91">
        <v>76420</v>
      </c>
      <c r="E32998" s="90" t="str">
        <f>IF(D32998=Contact!$M$4,MAX($E$2:E32997)+1,"")</f>
        <v/>
      </c>
    </row>
    <row r="32999" spans="3:5" x14ac:dyDescent="0.25">
      <c r="C32999" s="90" t="s">
        <v>31777</v>
      </c>
      <c r="D32999" s="91">
        <v>76430</v>
      </c>
      <c r="E32999" s="90" t="str">
        <f>IF(D32999=Contact!$M$4,MAX($E$2:E32998)+1,"")</f>
        <v/>
      </c>
    </row>
    <row r="33000" spans="3:5" x14ac:dyDescent="0.25">
      <c r="C33000" s="90" t="s">
        <v>31778</v>
      </c>
      <c r="D33000" s="91">
        <v>76430</v>
      </c>
      <c r="E33000" s="90" t="str">
        <f>IF(D33000=Contact!$M$4,MAX($E$2:E32999)+1,"")</f>
        <v/>
      </c>
    </row>
    <row r="33001" spans="3:5" x14ac:dyDescent="0.25">
      <c r="C33001" s="90" t="s">
        <v>12463</v>
      </c>
      <c r="D33001" s="91">
        <v>76430</v>
      </c>
      <c r="E33001" s="90" t="str">
        <f>IF(D33001=Contact!$M$4,MAX($E$2:E33000)+1,"")</f>
        <v/>
      </c>
    </row>
    <row r="33002" spans="3:5" x14ac:dyDescent="0.25">
      <c r="C33002" s="90" t="s">
        <v>31779</v>
      </c>
      <c r="D33002" s="91">
        <v>76430</v>
      </c>
      <c r="E33002" s="90" t="str">
        <f>IF(D33002=Contact!$M$4,MAX($E$2:E33001)+1,"")</f>
        <v/>
      </c>
    </row>
    <row r="33003" spans="3:5" x14ac:dyDescent="0.25">
      <c r="C33003" s="90" t="s">
        <v>31780</v>
      </c>
      <c r="D33003" s="91">
        <v>76430</v>
      </c>
      <c r="E33003" s="90" t="str">
        <f>IF(D33003=Contact!$M$4,MAX($E$2:E33002)+1,"")</f>
        <v/>
      </c>
    </row>
    <row r="33004" spans="3:5" x14ac:dyDescent="0.25">
      <c r="C33004" s="90" t="s">
        <v>31781</v>
      </c>
      <c r="D33004" s="91">
        <v>76430</v>
      </c>
      <c r="E33004" s="90" t="str">
        <f>IF(D33004=Contact!$M$4,MAX($E$2:E33003)+1,"")</f>
        <v/>
      </c>
    </row>
    <row r="33005" spans="3:5" x14ac:dyDescent="0.25">
      <c r="C33005" s="90" t="s">
        <v>31782</v>
      </c>
      <c r="D33005" s="91">
        <v>76430</v>
      </c>
      <c r="E33005" s="90" t="str">
        <f>IF(D33005=Contact!$M$4,MAX($E$2:E33004)+1,"")</f>
        <v/>
      </c>
    </row>
    <row r="33006" spans="3:5" x14ac:dyDescent="0.25">
      <c r="C33006" s="90" t="s">
        <v>31783</v>
      </c>
      <c r="D33006" s="91">
        <v>76430</v>
      </c>
      <c r="E33006" s="90" t="str">
        <f>IF(D33006=Contact!$M$4,MAX($E$2:E33005)+1,"")</f>
        <v/>
      </c>
    </row>
    <row r="33007" spans="3:5" x14ac:dyDescent="0.25">
      <c r="C33007" s="90" t="s">
        <v>31784</v>
      </c>
      <c r="D33007" s="91">
        <v>76430</v>
      </c>
      <c r="E33007" s="90" t="str">
        <f>IF(D33007=Contact!$M$4,MAX($E$2:E33006)+1,"")</f>
        <v/>
      </c>
    </row>
    <row r="33008" spans="3:5" x14ac:dyDescent="0.25">
      <c r="C33008" s="90" t="s">
        <v>31785</v>
      </c>
      <c r="D33008" s="91">
        <v>76430</v>
      </c>
      <c r="E33008" s="90" t="str">
        <f>IF(D33008=Contact!$M$4,MAX($E$2:E33007)+1,"")</f>
        <v/>
      </c>
    </row>
    <row r="33009" spans="3:5" x14ac:dyDescent="0.25">
      <c r="C33009" s="90" t="s">
        <v>31786</v>
      </c>
      <c r="D33009" s="91">
        <v>76430</v>
      </c>
      <c r="E33009" s="90" t="str">
        <f>IF(D33009=Contact!$M$4,MAX($E$2:E33008)+1,"")</f>
        <v/>
      </c>
    </row>
    <row r="33010" spans="3:5" x14ac:dyDescent="0.25">
      <c r="C33010" s="90" t="s">
        <v>31787</v>
      </c>
      <c r="D33010" s="91">
        <v>76430</v>
      </c>
      <c r="E33010" s="90" t="str">
        <f>IF(D33010=Contact!$M$4,MAX($E$2:E33009)+1,"")</f>
        <v/>
      </c>
    </row>
    <row r="33011" spans="3:5" x14ac:dyDescent="0.25">
      <c r="C33011" s="90" t="s">
        <v>31788</v>
      </c>
      <c r="D33011" s="91">
        <v>76430</v>
      </c>
      <c r="E33011" s="90" t="str">
        <f>IF(D33011=Contact!$M$4,MAX($E$2:E33010)+1,"")</f>
        <v/>
      </c>
    </row>
    <row r="33012" spans="3:5" x14ac:dyDescent="0.25">
      <c r="C33012" s="90" t="s">
        <v>31789</v>
      </c>
      <c r="D33012" s="91">
        <v>76430</v>
      </c>
      <c r="E33012" s="90" t="str">
        <f>IF(D33012=Contact!$M$4,MAX($E$2:E33011)+1,"")</f>
        <v/>
      </c>
    </row>
    <row r="33013" spans="3:5" x14ac:dyDescent="0.25">
      <c r="C33013" s="90" t="s">
        <v>31790</v>
      </c>
      <c r="D33013" s="91">
        <v>76430</v>
      </c>
      <c r="E33013" s="90" t="str">
        <f>IF(D33013=Contact!$M$4,MAX($E$2:E33012)+1,"")</f>
        <v/>
      </c>
    </row>
    <row r="33014" spans="3:5" x14ac:dyDescent="0.25">
      <c r="C33014" s="90" t="s">
        <v>31791</v>
      </c>
      <c r="D33014" s="91">
        <v>76430</v>
      </c>
      <c r="E33014" s="90" t="str">
        <f>IF(D33014=Contact!$M$4,MAX($E$2:E33013)+1,"")</f>
        <v/>
      </c>
    </row>
    <row r="33015" spans="3:5" x14ac:dyDescent="0.25">
      <c r="C33015" s="90" t="s">
        <v>31792</v>
      </c>
      <c r="D33015" s="91">
        <v>76440</v>
      </c>
      <c r="E33015" s="90" t="str">
        <f>IF(D33015=Contact!$M$4,MAX($E$2:E33014)+1,"")</f>
        <v/>
      </c>
    </row>
    <row r="33016" spans="3:5" x14ac:dyDescent="0.25">
      <c r="C33016" s="90" t="s">
        <v>31793</v>
      </c>
      <c r="D33016" s="91">
        <v>76440</v>
      </c>
      <c r="E33016" s="90" t="str">
        <f>IF(D33016=Contact!$M$4,MAX($E$2:E33015)+1,"")</f>
        <v/>
      </c>
    </row>
    <row r="33017" spans="3:5" x14ac:dyDescent="0.25">
      <c r="C33017" s="90" t="s">
        <v>31794</v>
      </c>
      <c r="D33017" s="91">
        <v>76440</v>
      </c>
      <c r="E33017" s="90" t="str">
        <f>IF(D33017=Contact!$M$4,MAX($E$2:E33016)+1,"")</f>
        <v/>
      </c>
    </row>
    <row r="33018" spans="3:5" x14ac:dyDescent="0.25">
      <c r="C33018" s="90" t="s">
        <v>31795</v>
      </c>
      <c r="D33018" s="91">
        <v>76440</v>
      </c>
      <c r="E33018" s="90" t="str">
        <f>IF(D33018=Contact!$M$4,MAX($E$2:E33017)+1,"")</f>
        <v/>
      </c>
    </row>
    <row r="33019" spans="3:5" x14ac:dyDescent="0.25">
      <c r="C33019" s="90" t="s">
        <v>31796</v>
      </c>
      <c r="D33019" s="91">
        <v>76440</v>
      </c>
      <c r="E33019" s="90" t="str">
        <f>IF(D33019=Contact!$M$4,MAX($E$2:E33018)+1,"")</f>
        <v/>
      </c>
    </row>
    <row r="33020" spans="3:5" x14ac:dyDescent="0.25">
      <c r="C33020" s="90" t="s">
        <v>24700</v>
      </c>
      <c r="D33020" s="91">
        <v>76440</v>
      </c>
      <c r="E33020" s="90" t="str">
        <f>IF(D33020=Contact!$M$4,MAX($E$2:E33019)+1,"")</f>
        <v/>
      </c>
    </row>
    <row r="33021" spans="3:5" x14ac:dyDescent="0.25">
      <c r="C33021" s="90" t="s">
        <v>31797</v>
      </c>
      <c r="D33021" s="91">
        <v>76440</v>
      </c>
      <c r="E33021" s="90" t="str">
        <f>IF(D33021=Contact!$M$4,MAX($E$2:E33020)+1,"")</f>
        <v/>
      </c>
    </row>
    <row r="33022" spans="3:5" x14ac:dyDescent="0.25">
      <c r="C33022" s="90" t="s">
        <v>25732</v>
      </c>
      <c r="D33022" s="91">
        <v>76440</v>
      </c>
      <c r="E33022" s="90" t="str">
        <f>IF(D33022=Contact!$M$4,MAX($E$2:E33021)+1,"")</f>
        <v/>
      </c>
    </row>
    <row r="33023" spans="3:5" x14ac:dyDescent="0.25">
      <c r="C33023" s="90" t="s">
        <v>31798</v>
      </c>
      <c r="D33023" s="91">
        <v>76440</v>
      </c>
      <c r="E33023" s="90" t="str">
        <f>IF(D33023=Contact!$M$4,MAX($E$2:E33022)+1,"")</f>
        <v/>
      </c>
    </row>
    <row r="33024" spans="3:5" x14ac:dyDescent="0.25">
      <c r="C33024" s="90" t="s">
        <v>31799</v>
      </c>
      <c r="D33024" s="91">
        <v>76440</v>
      </c>
      <c r="E33024" s="90" t="str">
        <f>IF(D33024=Contact!$M$4,MAX($E$2:E33023)+1,"")</f>
        <v/>
      </c>
    </row>
    <row r="33025" spans="3:5" x14ac:dyDescent="0.25">
      <c r="C33025" s="90" t="s">
        <v>31800</v>
      </c>
      <c r="D33025" s="91">
        <v>76440</v>
      </c>
      <c r="E33025" s="90" t="str">
        <f>IF(D33025=Contact!$M$4,MAX($E$2:E33024)+1,"")</f>
        <v/>
      </c>
    </row>
    <row r="33026" spans="3:5" x14ac:dyDescent="0.25">
      <c r="C33026" s="90" t="s">
        <v>31801</v>
      </c>
      <c r="D33026" s="91">
        <v>76440</v>
      </c>
      <c r="E33026" s="90" t="str">
        <f>IF(D33026=Contact!$M$4,MAX($E$2:E33025)+1,"")</f>
        <v/>
      </c>
    </row>
    <row r="33027" spans="3:5" x14ac:dyDescent="0.25">
      <c r="C33027" s="90" t="s">
        <v>31802</v>
      </c>
      <c r="D33027" s="91">
        <v>76440</v>
      </c>
      <c r="E33027" s="90" t="str">
        <f>IF(D33027=Contact!$M$4,MAX($E$2:E33026)+1,"")</f>
        <v/>
      </c>
    </row>
    <row r="33028" spans="3:5" x14ac:dyDescent="0.25">
      <c r="C33028" s="90" t="s">
        <v>31803</v>
      </c>
      <c r="D33028" s="91">
        <v>76440</v>
      </c>
      <c r="E33028" s="90" t="str">
        <f>IF(D33028=Contact!$M$4,MAX($E$2:E33027)+1,"")</f>
        <v/>
      </c>
    </row>
    <row r="33029" spans="3:5" x14ac:dyDescent="0.25">
      <c r="C33029" s="90" t="s">
        <v>31804</v>
      </c>
      <c r="D33029" s="91">
        <v>76440</v>
      </c>
      <c r="E33029" s="90" t="str">
        <f>IF(D33029=Contact!$M$4,MAX($E$2:E33028)+1,"")</f>
        <v/>
      </c>
    </row>
    <row r="33030" spans="3:5" x14ac:dyDescent="0.25">
      <c r="C33030" s="90" t="s">
        <v>31805</v>
      </c>
      <c r="D33030" s="91">
        <v>76440</v>
      </c>
      <c r="E33030" s="90" t="str">
        <f>IF(D33030=Contact!$M$4,MAX($E$2:E33029)+1,"")</f>
        <v/>
      </c>
    </row>
    <row r="33031" spans="3:5" x14ac:dyDescent="0.25">
      <c r="C33031" s="90" t="s">
        <v>31806</v>
      </c>
      <c r="D33031" s="91">
        <v>76440</v>
      </c>
      <c r="E33031" s="90" t="str">
        <f>IF(D33031=Contact!$M$4,MAX($E$2:E33030)+1,"")</f>
        <v/>
      </c>
    </row>
    <row r="33032" spans="3:5" x14ac:dyDescent="0.25">
      <c r="C33032" s="90" t="s">
        <v>31807</v>
      </c>
      <c r="D33032" s="91">
        <v>76440</v>
      </c>
      <c r="E33032" s="90" t="str">
        <f>IF(D33032=Contact!$M$4,MAX($E$2:E33031)+1,"")</f>
        <v/>
      </c>
    </row>
    <row r="33033" spans="3:5" x14ac:dyDescent="0.25">
      <c r="C33033" s="90" t="s">
        <v>2029</v>
      </c>
      <c r="D33033" s="91">
        <v>76440</v>
      </c>
      <c r="E33033" s="90" t="str">
        <f>IF(D33033=Contact!$M$4,MAX($E$2:E33032)+1,"")</f>
        <v/>
      </c>
    </row>
    <row r="33034" spans="3:5" x14ac:dyDescent="0.25">
      <c r="C33034" s="90" t="s">
        <v>31808</v>
      </c>
      <c r="D33034" s="91">
        <v>76440</v>
      </c>
      <c r="E33034" s="90" t="str">
        <f>IF(D33034=Contact!$M$4,MAX($E$2:E33033)+1,"")</f>
        <v/>
      </c>
    </row>
    <row r="33035" spans="3:5" x14ac:dyDescent="0.25">
      <c r="C33035" s="90" t="s">
        <v>21271</v>
      </c>
      <c r="D33035" s="91">
        <v>76440</v>
      </c>
      <c r="E33035" s="90" t="str">
        <f>IF(D33035=Contact!$M$4,MAX($E$2:E33034)+1,"")</f>
        <v/>
      </c>
    </row>
    <row r="33036" spans="3:5" x14ac:dyDescent="0.25">
      <c r="C33036" s="90" t="s">
        <v>31809</v>
      </c>
      <c r="D33036" s="91">
        <v>76440</v>
      </c>
      <c r="E33036" s="90" t="str">
        <f>IF(D33036=Contact!$M$4,MAX($E$2:E33035)+1,"")</f>
        <v/>
      </c>
    </row>
    <row r="33037" spans="3:5" x14ac:dyDescent="0.25">
      <c r="C33037" s="90" t="s">
        <v>31810</v>
      </c>
      <c r="D33037" s="91">
        <v>76450</v>
      </c>
      <c r="E33037" s="90" t="str">
        <f>IF(D33037=Contact!$M$4,MAX($E$2:E33036)+1,"")</f>
        <v/>
      </c>
    </row>
    <row r="33038" spans="3:5" x14ac:dyDescent="0.25">
      <c r="C33038" s="90" t="s">
        <v>31811</v>
      </c>
      <c r="D33038" s="91">
        <v>76450</v>
      </c>
      <c r="E33038" s="90" t="str">
        <f>IF(D33038=Contact!$M$4,MAX($E$2:E33037)+1,"")</f>
        <v/>
      </c>
    </row>
    <row r="33039" spans="3:5" x14ac:dyDescent="0.25">
      <c r="C33039" s="90" t="s">
        <v>31812</v>
      </c>
      <c r="D33039" s="91">
        <v>76450</v>
      </c>
      <c r="E33039" s="90" t="str">
        <f>IF(D33039=Contact!$M$4,MAX($E$2:E33038)+1,"")</f>
        <v/>
      </c>
    </row>
    <row r="33040" spans="3:5" x14ac:dyDescent="0.25">
      <c r="C33040" s="90" t="s">
        <v>31813</v>
      </c>
      <c r="D33040" s="91">
        <v>76450</v>
      </c>
      <c r="E33040" s="90" t="str">
        <f>IF(D33040=Contact!$M$4,MAX($E$2:E33039)+1,"")</f>
        <v/>
      </c>
    </row>
    <row r="33041" spans="3:5" x14ac:dyDescent="0.25">
      <c r="C33041" s="90" t="s">
        <v>31814</v>
      </c>
      <c r="D33041" s="91">
        <v>76450</v>
      </c>
      <c r="E33041" s="90" t="str">
        <f>IF(D33041=Contact!$M$4,MAX($E$2:E33040)+1,"")</f>
        <v/>
      </c>
    </row>
    <row r="33042" spans="3:5" x14ac:dyDescent="0.25">
      <c r="C33042" s="90" t="s">
        <v>31815</v>
      </c>
      <c r="D33042" s="91">
        <v>76450</v>
      </c>
      <c r="E33042" s="90" t="str">
        <f>IF(D33042=Contact!$M$4,MAX($E$2:E33041)+1,"")</f>
        <v/>
      </c>
    </row>
    <row r="33043" spans="3:5" x14ac:dyDescent="0.25">
      <c r="C33043" s="90" t="s">
        <v>31816</v>
      </c>
      <c r="D33043" s="91">
        <v>76450</v>
      </c>
      <c r="E33043" s="90" t="str">
        <f>IF(D33043=Contact!$M$4,MAX($E$2:E33042)+1,"")</f>
        <v/>
      </c>
    </row>
    <row r="33044" spans="3:5" x14ac:dyDescent="0.25">
      <c r="C33044" s="90" t="s">
        <v>31817</v>
      </c>
      <c r="D33044" s="91">
        <v>76450</v>
      </c>
      <c r="E33044" s="90" t="str">
        <f>IF(D33044=Contact!$M$4,MAX($E$2:E33043)+1,"")</f>
        <v/>
      </c>
    </row>
    <row r="33045" spans="3:5" x14ac:dyDescent="0.25">
      <c r="C33045" s="90" t="s">
        <v>31818</v>
      </c>
      <c r="D33045" s="91">
        <v>76450</v>
      </c>
      <c r="E33045" s="90" t="str">
        <f>IF(D33045=Contact!$M$4,MAX($E$2:E33044)+1,"")</f>
        <v/>
      </c>
    </row>
    <row r="33046" spans="3:5" x14ac:dyDescent="0.25">
      <c r="C33046" s="90" t="s">
        <v>31819</v>
      </c>
      <c r="D33046" s="91">
        <v>76450</v>
      </c>
      <c r="E33046" s="90" t="str">
        <f>IF(D33046=Contact!$M$4,MAX($E$2:E33045)+1,"")</f>
        <v/>
      </c>
    </row>
    <row r="33047" spans="3:5" x14ac:dyDescent="0.25">
      <c r="C33047" s="90" t="s">
        <v>31820</v>
      </c>
      <c r="D33047" s="91">
        <v>76450</v>
      </c>
      <c r="E33047" s="90" t="str">
        <f>IF(D33047=Contact!$M$4,MAX($E$2:E33046)+1,"")</f>
        <v/>
      </c>
    </row>
    <row r="33048" spans="3:5" x14ac:dyDescent="0.25">
      <c r="C33048" s="90" t="s">
        <v>31821</v>
      </c>
      <c r="D33048" s="91">
        <v>76450</v>
      </c>
      <c r="E33048" s="90" t="str">
        <f>IF(D33048=Contact!$M$4,MAX($E$2:E33047)+1,"")</f>
        <v/>
      </c>
    </row>
    <row r="33049" spans="3:5" x14ac:dyDescent="0.25">
      <c r="C33049" s="90" t="s">
        <v>31822</v>
      </c>
      <c r="D33049" s="91">
        <v>76450</v>
      </c>
      <c r="E33049" s="90" t="str">
        <f>IF(D33049=Contact!$M$4,MAX($E$2:E33048)+1,"")</f>
        <v/>
      </c>
    </row>
    <row r="33050" spans="3:5" x14ac:dyDescent="0.25">
      <c r="C33050" s="90" t="s">
        <v>31823</v>
      </c>
      <c r="D33050" s="91">
        <v>76450</v>
      </c>
      <c r="E33050" s="90" t="str">
        <f>IF(D33050=Contact!$M$4,MAX($E$2:E33049)+1,"")</f>
        <v/>
      </c>
    </row>
    <row r="33051" spans="3:5" x14ac:dyDescent="0.25">
      <c r="C33051" s="90" t="s">
        <v>31824</v>
      </c>
      <c r="D33051" s="91">
        <v>76450</v>
      </c>
      <c r="E33051" s="90" t="str">
        <f>IF(D33051=Contact!$M$4,MAX($E$2:E33050)+1,"")</f>
        <v/>
      </c>
    </row>
    <row r="33052" spans="3:5" x14ac:dyDescent="0.25">
      <c r="C33052" s="90" t="s">
        <v>31825</v>
      </c>
      <c r="D33052" s="91">
        <v>76450</v>
      </c>
      <c r="E33052" s="90" t="str">
        <f>IF(D33052=Contact!$M$4,MAX($E$2:E33051)+1,"")</f>
        <v/>
      </c>
    </row>
    <row r="33053" spans="3:5" x14ac:dyDescent="0.25">
      <c r="C33053" s="90" t="s">
        <v>31826</v>
      </c>
      <c r="D33053" s="91">
        <v>76450</v>
      </c>
      <c r="E33053" s="90" t="str">
        <f>IF(D33053=Contact!$M$4,MAX($E$2:E33052)+1,"")</f>
        <v/>
      </c>
    </row>
    <row r="33054" spans="3:5" x14ac:dyDescent="0.25">
      <c r="C33054" s="90" t="s">
        <v>31827</v>
      </c>
      <c r="D33054" s="91">
        <v>76450</v>
      </c>
      <c r="E33054" s="90" t="str">
        <f>IF(D33054=Contact!$M$4,MAX($E$2:E33053)+1,"")</f>
        <v/>
      </c>
    </row>
    <row r="33055" spans="3:5" x14ac:dyDescent="0.25">
      <c r="C33055" s="90" t="s">
        <v>31828</v>
      </c>
      <c r="D33055" s="91">
        <v>76450</v>
      </c>
      <c r="E33055" s="90" t="str">
        <f>IF(D33055=Contact!$M$4,MAX($E$2:E33054)+1,"")</f>
        <v/>
      </c>
    </row>
    <row r="33056" spans="3:5" x14ac:dyDescent="0.25">
      <c r="C33056" s="90" t="s">
        <v>31829</v>
      </c>
      <c r="D33056" s="91">
        <v>76450</v>
      </c>
      <c r="E33056" s="90" t="str">
        <f>IF(D33056=Contact!$M$4,MAX($E$2:E33055)+1,"")</f>
        <v/>
      </c>
    </row>
    <row r="33057" spans="3:5" x14ac:dyDescent="0.25">
      <c r="C33057" s="90" t="s">
        <v>31830</v>
      </c>
      <c r="D33057" s="91">
        <v>76450</v>
      </c>
      <c r="E33057" s="90" t="str">
        <f>IF(D33057=Contact!$M$4,MAX($E$2:E33056)+1,"")</f>
        <v/>
      </c>
    </row>
    <row r="33058" spans="3:5" x14ac:dyDescent="0.25">
      <c r="C33058" s="90" t="s">
        <v>31831</v>
      </c>
      <c r="D33058" s="91">
        <v>76450</v>
      </c>
      <c r="E33058" s="90" t="str">
        <f>IF(D33058=Contact!$M$4,MAX($E$2:E33057)+1,"")</f>
        <v/>
      </c>
    </row>
    <row r="33059" spans="3:5" x14ac:dyDescent="0.25">
      <c r="C33059" s="90" t="s">
        <v>31832</v>
      </c>
      <c r="D33059" s="91">
        <v>76450</v>
      </c>
      <c r="E33059" s="90" t="str">
        <f>IF(D33059=Contact!$M$4,MAX($E$2:E33058)+1,"")</f>
        <v/>
      </c>
    </row>
    <row r="33060" spans="3:5" x14ac:dyDescent="0.25">
      <c r="C33060" s="90" t="s">
        <v>31833</v>
      </c>
      <c r="D33060" s="91">
        <v>76450</v>
      </c>
      <c r="E33060" s="90" t="str">
        <f>IF(D33060=Contact!$M$4,MAX($E$2:E33059)+1,"")</f>
        <v/>
      </c>
    </row>
    <row r="33061" spans="3:5" x14ac:dyDescent="0.25">
      <c r="C33061" s="90" t="s">
        <v>31834</v>
      </c>
      <c r="D33061" s="91">
        <v>76450</v>
      </c>
      <c r="E33061" s="90" t="str">
        <f>IF(D33061=Contact!$M$4,MAX($E$2:E33060)+1,"")</f>
        <v/>
      </c>
    </row>
    <row r="33062" spans="3:5" x14ac:dyDescent="0.25">
      <c r="C33062" s="90" t="s">
        <v>31835</v>
      </c>
      <c r="D33062" s="91">
        <v>76450</v>
      </c>
      <c r="E33062" s="90" t="str">
        <f>IF(D33062=Contact!$M$4,MAX($E$2:E33061)+1,"")</f>
        <v/>
      </c>
    </row>
    <row r="33063" spans="3:5" x14ac:dyDescent="0.25">
      <c r="C33063" s="90" t="s">
        <v>31836</v>
      </c>
      <c r="D33063" s="91">
        <v>76460</v>
      </c>
      <c r="E33063" s="90" t="str">
        <f>IF(D33063=Contact!$M$4,MAX($E$2:E33062)+1,"")</f>
        <v/>
      </c>
    </row>
    <row r="33064" spans="3:5" x14ac:dyDescent="0.25">
      <c r="C33064" s="90" t="s">
        <v>31837</v>
      </c>
      <c r="D33064" s="91">
        <v>76460</v>
      </c>
      <c r="E33064" s="90" t="str">
        <f>IF(D33064=Contact!$M$4,MAX($E$2:E33063)+1,"")</f>
        <v/>
      </c>
    </row>
    <row r="33065" spans="3:5" x14ac:dyDescent="0.25">
      <c r="C33065" s="90" t="s">
        <v>31838</v>
      </c>
      <c r="D33065" s="91">
        <v>76460</v>
      </c>
      <c r="E33065" s="90" t="str">
        <f>IF(D33065=Contact!$M$4,MAX($E$2:E33064)+1,"")</f>
        <v/>
      </c>
    </row>
    <row r="33066" spans="3:5" x14ac:dyDescent="0.25">
      <c r="C33066" s="90" t="s">
        <v>31839</v>
      </c>
      <c r="D33066" s="91">
        <v>76460</v>
      </c>
      <c r="E33066" s="90" t="str">
        <f>IF(D33066=Contact!$M$4,MAX($E$2:E33065)+1,"")</f>
        <v/>
      </c>
    </row>
    <row r="33067" spans="3:5" x14ac:dyDescent="0.25">
      <c r="C33067" s="90" t="s">
        <v>31840</v>
      </c>
      <c r="D33067" s="91">
        <v>76460</v>
      </c>
      <c r="E33067" s="90" t="str">
        <f>IF(D33067=Contact!$M$4,MAX($E$2:E33066)+1,"")</f>
        <v/>
      </c>
    </row>
    <row r="33068" spans="3:5" x14ac:dyDescent="0.25">
      <c r="C33068" s="90" t="s">
        <v>31841</v>
      </c>
      <c r="D33068" s="91">
        <v>76460</v>
      </c>
      <c r="E33068" s="90" t="str">
        <f>IF(D33068=Contact!$M$4,MAX($E$2:E33067)+1,"")</f>
        <v/>
      </c>
    </row>
    <row r="33069" spans="3:5" x14ac:dyDescent="0.25">
      <c r="C33069" s="90" t="s">
        <v>31842</v>
      </c>
      <c r="D33069" s="91">
        <v>76460</v>
      </c>
      <c r="E33069" s="90" t="str">
        <f>IF(D33069=Contact!$M$4,MAX($E$2:E33068)+1,"")</f>
        <v/>
      </c>
    </row>
    <row r="33070" spans="3:5" x14ac:dyDescent="0.25">
      <c r="C33070" s="90" t="s">
        <v>31843</v>
      </c>
      <c r="D33070" s="91">
        <v>76460</v>
      </c>
      <c r="E33070" s="90" t="str">
        <f>IF(D33070=Contact!$M$4,MAX($E$2:E33069)+1,"")</f>
        <v/>
      </c>
    </row>
    <row r="33071" spans="3:5" x14ac:dyDescent="0.25">
      <c r="C33071" s="90" t="s">
        <v>31844</v>
      </c>
      <c r="D33071" s="91">
        <v>76460</v>
      </c>
      <c r="E33071" s="90" t="str">
        <f>IF(D33071=Contact!$M$4,MAX($E$2:E33070)+1,"")</f>
        <v/>
      </c>
    </row>
    <row r="33072" spans="3:5" x14ac:dyDescent="0.25">
      <c r="C33072" s="90" t="s">
        <v>31845</v>
      </c>
      <c r="D33072" s="91">
        <v>76460</v>
      </c>
      <c r="E33072" s="90" t="str">
        <f>IF(D33072=Contact!$M$4,MAX($E$2:E33071)+1,"")</f>
        <v/>
      </c>
    </row>
    <row r="33073" spans="3:5" x14ac:dyDescent="0.25">
      <c r="C33073" s="90" t="s">
        <v>6017</v>
      </c>
      <c r="D33073" s="91">
        <v>76460</v>
      </c>
      <c r="E33073" s="90" t="str">
        <f>IF(D33073=Contact!$M$4,MAX($E$2:E33072)+1,"")</f>
        <v/>
      </c>
    </row>
    <row r="33074" spans="3:5" x14ac:dyDescent="0.25">
      <c r="C33074" s="90" t="s">
        <v>31846</v>
      </c>
      <c r="D33074" s="91">
        <v>76460</v>
      </c>
      <c r="E33074" s="90" t="str">
        <f>IF(D33074=Contact!$M$4,MAX($E$2:E33073)+1,"")</f>
        <v/>
      </c>
    </row>
    <row r="33075" spans="3:5" x14ac:dyDescent="0.25">
      <c r="C33075" s="90" t="s">
        <v>7006</v>
      </c>
      <c r="D33075" s="91">
        <v>76460</v>
      </c>
      <c r="E33075" s="90" t="str">
        <f>IF(D33075=Contact!$M$4,MAX($E$2:E33074)+1,"")</f>
        <v/>
      </c>
    </row>
    <row r="33076" spans="3:5" x14ac:dyDescent="0.25">
      <c r="C33076" s="90" t="s">
        <v>31847</v>
      </c>
      <c r="D33076" s="91">
        <v>76470</v>
      </c>
      <c r="E33076" s="90" t="str">
        <f>IF(D33076=Contact!$M$4,MAX($E$2:E33075)+1,"")</f>
        <v/>
      </c>
    </row>
    <row r="33077" spans="3:5" x14ac:dyDescent="0.25">
      <c r="C33077" s="90" t="s">
        <v>31848</v>
      </c>
      <c r="D33077" s="91">
        <v>76480</v>
      </c>
      <c r="E33077" s="90" t="str">
        <f>IF(D33077=Contact!$M$4,MAX($E$2:E33076)+1,"")</f>
        <v/>
      </c>
    </row>
    <row r="33078" spans="3:5" x14ac:dyDescent="0.25">
      <c r="C33078" s="90" t="s">
        <v>31849</v>
      </c>
      <c r="D33078" s="91">
        <v>76480</v>
      </c>
      <c r="E33078" s="90" t="str">
        <f>IF(D33078=Contact!$M$4,MAX($E$2:E33077)+1,"")</f>
        <v/>
      </c>
    </row>
    <row r="33079" spans="3:5" x14ac:dyDescent="0.25">
      <c r="C33079" s="90" t="s">
        <v>31850</v>
      </c>
      <c r="D33079" s="91">
        <v>76480</v>
      </c>
      <c r="E33079" s="90" t="str">
        <f>IF(D33079=Contact!$M$4,MAX($E$2:E33078)+1,"")</f>
        <v/>
      </c>
    </row>
    <row r="33080" spans="3:5" x14ac:dyDescent="0.25">
      <c r="C33080" s="90" t="s">
        <v>31851</v>
      </c>
      <c r="D33080" s="91">
        <v>76480</v>
      </c>
      <c r="E33080" s="90" t="str">
        <f>IF(D33080=Contact!$M$4,MAX($E$2:E33079)+1,"")</f>
        <v/>
      </c>
    </row>
    <row r="33081" spans="3:5" x14ac:dyDescent="0.25">
      <c r="C33081" s="90" t="s">
        <v>31852</v>
      </c>
      <c r="D33081" s="91">
        <v>76480</v>
      </c>
      <c r="E33081" s="90" t="str">
        <f>IF(D33081=Contact!$M$4,MAX($E$2:E33080)+1,"")</f>
        <v/>
      </c>
    </row>
    <row r="33082" spans="3:5" x14ac:dyDescent="0.25">
      <c r="C33082" s="90" t="s">
        <v>31853</v>
      </c>
      <c r="D33082" s="91">
        <v>76480</v>
      </c>
      <c r="E33082" s="90" t="str">
        <f>IF(D33082=Contact!$M$4,MAX($E$2:E33081)+1,"")</f>
        <v/>
      </c>
    </row>
    <row r="33083" spans="3:5" x14ac:dyDescent="0.25">
      <c r="C33083" s="90" t="s">
        <v>31854</v>
      </c>
      <c r="D33083" s="91">
        <v>76480</v>
      </c>
      <c r="E33083" s="90" t="str">
        <f>IF(D33083=Contact!$M$4,MAX($E$2:E33082)+1,"")</f>
        <v/>
      </c>
    </row>
    <row r="33084" spans="3:5" x14ac:dyDescent="0.25">
      <c r="C33084" s="90" t="s">
        <v>31855</v>
      </c>
      <c r="D33084" s="91">
        <v>76480</v>
      </c>
      <c r="E33084" s="90" t="str">
        <f>IF(D33084=Contact!$M$4,MAX($E$2:E33083)+1,"")</f>
        <v/>
      </c>
    </row>
    <row r="33085" spans="3:5" x14ac:dyDescent="0.25">
      <c r="C33085" s="90" t="s">
        <v>31856</v>
      </c>
      <c r="D33085" s="91">
        <v>76480</v>
      </c>
      <c r="E33085" s="90" t="str">
        <f>IF(D33085=Contact!$M$4,MAX($E$2:E33084)+1,"")</f>
        <v/>
      </c>
    </row>
    <row r="33086" spans="3:5" x14ac:dyDescent="0.25">
      <c r="C33086" s="90" t="s">
        <v>11627</v>
      </c>
      <c r="D33086" s="91">
        <v>76480</v>
      </c>
      <c r="E33086" s="90" t="str">
        <f>IF(D33086=Contact!$M$4,MAX($E$2:E33085)+1,"")</f>
        <v/>
      </c>
    </row>
    <row r="33087" spans="3:5" x14ac:dyDescent="0.25">
      <c r="C33087" s="90" t="s">
        <v>31857</v>
      </c>
      <c r="D33087" s="91">
        <v>76480</v>
      </c>
      <c r="E33087" s="90" t="str">
        <f>IF(D33087=Contact!$M$4,MAX($E$2:E33086)+1,"")</f>
        <v/>
      </c>
    </row>
    <row r="33088" spans="3:5" x14ac:dyDescent="0.25">
      <c r="C33088" s="90" t="s">
        <v>31858</v>
      </c>
      <c r="D33088" s="91">
        <v>76480</v>
      </c>
      <c r="E33088" s="90" t="str">
        <f>IF(D33088=Contact!$M$4,MAX($E$2:E33087)+1,"")</f>
        <v/>
      </c>
    </row>
    <row r="33089" spans="3:5" x14ac:dyDescent="0.25">
      <c r="C33089" s="90" t="s">
        <v>31859</v>
      </c>
      <c r="D33089" s="91">
        <v>76480</v>
      </c>
      <c r="E33089" s="90" t="str">
        <f>IF(D33089=Contact!$M$4,MAX($E$2:E33088)+1,"")</f>
        <v/>
      </c>
    </row>
    <row r="33090" spans="3:5" x14ac:dyDescent="0.25">
      <c r="C33090" s="90" t="s">
        <v>31860</v>
      </c>
      <c r="D33090" s="91">
        <v>76490</v>
      </c>
      <c r="E33090" s="90" t="str">
        <f>IF(D33090=Contact!$M$4,MAX($E$2:E33089)+1,"")</f>
        <v/>
      </c>
    </row>
    <row r="33091" spans="3:5" x14ac:dyDescent="0.25">
      <c r="C33091" s="90" t="s">
        <v>31861</v>
      </c>
      <c r="D33091" s="91">
        <v>76490</v>
      </c>
      <c r="E33091" s="90" t="str">
        <f>IF(D33091=Contact!$M$4,MAX($E$2:E33090)+1,"")</f>
        <v/>
      </c>
    </row>
    <row r="33092" spans="3:5" x14ac:dyDescent="0.25">
      <c r="C33092" s="90" t="s">
        <v>31862</v>
      </c>
      <c r="D33092" s="91">
        <v>76490</v>
      </c>
      <c r="E33092" s="90" t="str">
        <f>IF(D33092=Contact!$M$4,MAX($E$2:E33091)+1,"")</f>
        <v/>
      </c>
    </row>
    <row r="33093" spans="3:5" x14ac:dyDescent="0.25">
      <c r="C33093" s="90" t="s">
        <v>31863</v>
      </c>
      <c r="D33093" s="91">
        <v>76490</v>
      </c>
      <c r="E33093" s="90" t="str">
        <f>IF(D33093=Contact!$M$4,MAX($E$2:E33092)+1,"")</f>
        <v/>
      </c>
    </row>
    <row r="33094" spans="3:5" x14ac:dyDescent="0.25">
      <c r="C33094" s="90" t="s">
        <v>6565</v>
      </c>
      <c r="D33094" s="91">
        <v>76490</v>
      </c>
      <c r="E33094" s="90" t="str">
        <f>IF(D33094=Contact!$M$4,MAX($E$2:E33093)+1,"")</f>
        <v/>
      </c>
    </row>
    <row r="33095" spans="3:5" x14ac:dyDescent="0.25">
      <c r="C33095" s="90" t="s">
        <v>31864</v>
      </c>
      <c r="D33095" s="91">
        <v>76490</v>
      </c>
      <c r="E33095" s="90" t="str">
        <f>IF(D33095=Contact!$M$4,MAX($E$2:E33094)+1,"")</f>
        <v/>
      </c>
    </row>
    <row r="33096" spans="3:5" x14ac:dyDescent="0.25">
      <c r="C33096" s="90" t="s">
        <v>31865</v>
      </c>
      <c r="D33096" s="91">
        <v>76490</v>
      </c>
      <c r="E33096" s="90" t="str">
        <f>IF(D33096=Contact!$M$4,MAX($E$2:E33095)+1,"")</f>
        <v/>
      </c>
    </row>
    <row r="33097" spans="3:5" x14ac:dyDescent="0.25">
      <c r="C33097" s="90" t="s">
        <v>31866</v>
      </c>
      <c r="D33097" s="91">
        <v>76490</v>
      </c>
      <c r="E33097" s="90" t="str">
        <f>IF(D33097=Contact!$M$4,MAX($E$2:E33096)+1,"")</f>
        <v/>
      </c>
    </row>
    <row r="33098" spans="3:5" x14ac:dyDescent="0.25">
      <c r="C33098" s="90" t="s">
        <v>31867</v>
      </c>
      <c r="D33098" s="91">
        <v>76490</v>
      </c>
      <c r="E33098" s="90" t="str">
        <f>IF(D33098=Contact!$M$4,MAX($E$2:E33097)+1,"")</f>
        <v/>
      </c>
    </row>
    <row r="33099" spans="3:5" x14ac:dyDescent="0.25">
      <c r="C33099" s="90" t="s">
        <v>31868</v>
      </c>
      <c r="D33099" s="91">
        <v>76500</v>
      </c>
      <c r="E33099" s="90" t="str">
        <f>IF(D33099=Contact!$M$4,MAX($E$2:E33098)+1,"")</f>
        <v/>
      </c>
    </row>
    <row r="33100" spans="3:5" x14ac:dyDescent="0.25">
      <c r="C33100" s="90" t="s">
        <v>31869</v>
      </c>
      <c r="D33100" s="91">
        <v>76500</v>
      </c>
      <c r="E33100" s="90" t="str">
        <f>IF(D33100=Contact!$M$4,MAX($E$2:E33099)+1,"")</f>
        <v/>
      </c>
    </row>
    <row r="33101" spans="3:5" x14ac:dyDescent="0.25">
      <c r="C33101" s="90" t="s">
        <v>6978</v>
      </c>
      <c r="D33101" s="91">
        <v>76500</v>
      </c>
      <c r="E33101" s="90" t="str">
        <f>IF(D33101=Contact!$M$4,MAX($E$2:E33100)+1,"")</f>
        <v/>
      </c>
    </row>
    <row r="33102" spans="3:5" x14ac:dyDescent="0.25">
      <c r="C33102" s="90" t="s">
        <v>31870</v>
      </c>
      <c r="D33102" s="91">
        <v>76510</v>
      </c>
      <c r="E33102" s="90" t="str">
        <f>IF(D33102=Contact!$M$4,MAX($E$2:E33101)+1,"")</f>
        <v/>
      </c>
    </row>
    <row r="33103" spans="3:5" x14ac:dyDescent="0.25">
      <c r="C33103" s="90" t="s">
        <v>31871</v>
      </c>
      <c r="D33103" s="91">
        <v>76510</v>
      </c>
      <c r="E33103" s="90" t="str">
        <f>IF(D33103=Contact!$M$4,MAX($E$2:E33102)+1,"")</f>
        <v/>
      </c>
    </row>
    <row r="33104" spans="3:5" x14ac:dyDescent="0.25">
      <c r="C33104" s="90" t="s">
        <v>31872</v>
      </c>
      <c r="D33104" s="91">
        <v>76510</v>
      </c>
      <c r="E33104" s="90" t="str">
        <f>IF(D33104=Contact!$M$4,MAX($E$2:E33103)+1,"")</f>
        <v/>
      </c>
    </row>
    <row r="33105" spans="3:5" x14ac:dyDescent="0.25">
      <c r="C33105" s="90" t="s">
        <v>31873</v>
      </c>
      <c r="D33105" s="91">
        <v>76510</v>
      </c>
      <c r="E33105" s="90" t="str">
        <f>IF(D33105=Contact!$M$4,MAX($E$2:E33104)+1,"")</f>
        <v/>
      </c>
    </row>
    <row r="33106" spans="3:5" x14ac:dyDescent="0.25">
      <c r="C33106" s="90" t="s">
        <v>31874</v>
      </c>
      <c r="D33106" s="91">
        <v>76510</v>
      </c>
      <c r="E33106" s="90" t="str">
        <f>IF(D33106=Contact!$M$4,MAX($E$2:E33105)+1,"")</f>
        <v/>
      </c>
    </row>
    <row r="33107" spans="3:5" x14ac:dyDescent="0.25">
      <c r="C33107" s="90" t="s">
        <v>31875</v>
      </c>
      <c r="D33107" s="91">
        <v>76510</v>
      </c>
      <c r="E33107" s="90" t="str">
        <f>IF(D33107=Contact!$M$4,MAX($E$2:E33106)+1,"")</f>
        <v/>
      </c>
    </row>
    <row r="33108" spans="3:5" x14ac:dyDescent="0.25">
      <c r="C33108" s="90" t="s">
        <v>31876</v>
      </c>
      <c r="D33108" s="91">
        <v>76510</v>
      </c>
      <c r="E33108" s="90" t="str">
        <f>IF(D33108=Contact!$M$4,MAX($E$2:E33107)+1,"")</f>
        <v/>
      </c>
    </row>
    <row r="33109" spans="3:5" x14ac:dyDescent="0.25">
      <c r="C33109" s="90" t="s">
        <v>31877</v>
      </c>
      <c r="D33109" s="91">
        <v>76510</v>
      </c>
      <c r="E33109" s="90" t="str">
        <f>IF(D33109=Contact!$M$4,MAX($E$2:E33108)+1,"")</f>
        <v/>
      </c>
    </row>
    <row r="33110" spans="3:5" x14ac:dyDescent="0.25">
      <c r="C33110" s="90" t="s">
        <v>31878</v>
      </c>
      <c r="D33110" s="91">
        <v>76510</v>
      </c>
      <c r="E33110" s="90" t="str">
        <f>IF(D33110=Contact!$M$4,MAX($E$2:E33109)+1,"")</f>
        <v/>
      </c>
    </row>
    <row r="33111" spans="3:5" x14ac:dyDescent="0.25">
      <c r="C33111" s="90" t="s">
        <v>31879</v>
      </c>
      <c r="D33111" s="91">
        <v>76520</v>
      </c>
      <c r="E33111" s="90" t="str">
        <f>IF(D33111=Contact!$M$4,MAX($E$2:E33110)+1,"")</f>
        <v/>
      </c>
    </row>
    <row r="33112" spans="3:5" x14ac:dyDescent="0.25">
      <c r="C33112" s="90" t="s">
        <v>17139</v>
      </c>
      <c r="D33112" s="91">
        <v>76520</v>
      </c>
      <c r="E33112" s="90" t="str">
        <f>IF(D33112=Contact!$M$4,MAX($E$2:E33111)+1,"")</f>
        <v/>
      </c>
    </row>
    <row r="33113" spans="3:5" x14ac:dyDescent="0.25">
      <c r="C33113" s="90" t="s">
        <v>31880</v>
      </c>
      <c r="D33113" s="91">
        <v>76520</v>
      </c>
      <c r="E33113" s="90" t="str">
        <f>IF(D33113=Contact!$M$4,MAX($E$2:E33112)+1,"")</f>
        <v/>
      </c>
    </row>
    <row r="33114" spans="3:5" x14ac:dyDescent="0.25">
      <c r="C33114" s="90" t="s">
        <v>31881</v>
      </c>
      <c r="D33114" s="91">
        <v>76520</v>
      </c>
      <c r="E33114" s="90" t="str">
        <f>IF(D33114=Contact!$M$4,MAX($E$2:E33113)+1,"")</f>
        <v/>
      </c>
    </row>
    <row r="33115" spans="3:5" x14ac:dyDescent="0.25">
      <c r="C33115" s="90" t="s">
        <v>2121</v>
      </c>
      <c r="D33115" s="91">
        <v>76520</v>
      </c>
      <c r="E33115" s="90" t="str">
        <f>IF(D33115=Contact!$M$4,MAX($E$2:E33114)+1,"")</f>
        <v/>
      </c>
    </row>
    <row r="33116" spans="3:5" x14ac:dyDescent="0.25">
      <c r="C33116" s="90" t="s">
        <v>31882</v>
      </c>
      <c r="D33116" s="91">
        <v>76520</v>
      </c>
      <c r="E33116" s="90" t="str">
        <f>IF(D33116=Contact!$M$4,MAX($E$2:E33115)+1,"")</f>
        <v/>
      </c>
    </row>
    <row r="33117" spans="3:5" x14ac:dyDescent="0.25">
      <c r="C33117" s="90" t="s">
        <v>31883</v>
      </c>
      <c r="D33117" s="91">
        <v>76520</v>
      </c>
      <c r="E33117" s="90" t="str">
        <f>IF(D33117=Contact!$M$4,MAX($E$2:E33116)+1,"")</f>
        <v/>
      </c>
    </row>
    <row r="33118" spans="3:5" x14ac:dyDescent="0.25">
      <c r="C33118" s="90" t="s">
        <v>8895</v>
      </c>
      <c r="D33118" s="91">
        <v>76520</v>
      </c>
      <c r="E33118" s="90" t="str">
        <f>IF(D33118=Contact!$M$4,MAX($E$2:E33117)+1,"")</f>
        <v/>
      </c>
    </row>
    <row r="33119" spans="3:5" x14ac:dyDescent="0.25">
      <c r="C33119" s="90" t="s">
        <v>31884</v>
      </c>
      <c r="D33119" s="91">
        <v>76520</v>
      </c>
      <c r="E33119" s="90" t="str">
        <f>IF(D33119=Contact!$M$4,MAX($E$2:E33118)+1,"")</f>
        <v/>
      </c>
    </row>
    <row r="33120" spans="3:5" x14ac:dyDescent="0.25">
      <c r="C33120" s="90" t="s">
        <v>31885</v>
      </c>
      <c r="D33120" s="91">
        <v>76520</v>
      </c>
      <c r="E33120" s="90" t="str">
        <f>IF(D33120=Contact!$M$4,MAX($E$2:E33119)+1,"")</f>
        <v/>
      </c>
    </row>
    <row r="33121" spans="3:5" x14ac:dyDescent="0.25">
      <c r="C33121" s="90" t="s">
        <v>31886</v>
      </c>
      <c r="D33121" s="91">
        <v>76520</v>
      </c>
      <c r="E33121" s="90" t="str">
        <f>IF(D33121=Contact!$M$4,MAX($E$2:E33120)+1,"")</f>
        <v/>
      </c>
    </row>
    <row r="33122" spans="3:5" x14ac:dyDescent="0.25">
      <c r="C33122" s="90" t="s">
        <v>31887</v>
      </c>
      <c r="D33122" s="91">
        <v>76530</v>
      </c>
      <c r="E33122" s="90" t="str">
        <f>IF(D33122=Contact!$M$4,MAX($E$2:E33121)+1,"")</f>
        <v/>
      </c>
    </row>
    <row r="33123" spans="3:5" x14ac:dyDescent="0.25">
      <c r="C33123" s="90" t="s">
        <v>31888</v>
      </c>
      <c r="D33123" s="91">
        <v>76530</v>
      </c>
      <c r="E33123" s="90" t="str">
        <f>IF(D33123=Contact!$M$4,MAX($E$2:E33122)+1,"")</f>
        <v/>
      </c>
    </row>
    <row r="33124" spans="3:5" x14ac:dyDescent="0.25">
      <c r="C33124" s="90" t="s">
        <v>11780</v>
      </c>
      <c r="D33124" s="91">
        <v>76530</v>
      </c>
      <c r="E33124" s="90" t="str">
        <f>IF(D33124=Contact!$M$4,MAX($E$2:E33123)+1,"")</f>
        <v/>
      </c>
    </row>
    <row r="33125" spans="3:5" x14ac:dyDescent="0.25">
      <c r="C33125" s="90" t="s">
        <v>31889</v>
      </c>
      <c r="D33125" s="91">
        <v>76530</v>
      </c>
      <c r="E33125" s="90" t="str">
        <f>IF(D33125=Contact!$M$4,MAX($E$2:E33124)+1,"")</f>
        <v/>
      </c>
    </row>
    <row r="33126" spans="3:5" x14ac:dyDescent="0.25">
      <c r="C33126" s="90" t="s">
        <v>31890</v>
      </c>
      <c r="D33126" s="91">
        <v>76530</v>
      </c>
      <c r="E33126" s="90" t="str">
        <f>IF(D33126=Contact!$M$4,MAX($E$2:E33125)+1,"")</f>
        <v/>
      </c>
    </row>
    <row r="33127" spans="3:5" x14ac:dyDescent="0.25">
      <c r="C33127" s="90" t="s">
        <v>31891</v>
      </c>
      <c r="D33127" s="91">
        <v>76530</v>
      </c>
      <c r="E33127" s="90" t="str">
        <f>IF(D33127=Contact!$M$4,MAX($E$2:E33126)+1,"")</f>
        <v/>
      </c>
    </row>
    <row r="33128" spans="3:5" x14ac:dyDescent="0.25">
      <c r="C33128" s="90" t="s">
        <v>31892</v>
      </c>
      <c r="D33128" s="91">
        <v>76540</v>
      </c>
      <c r="E33128" s="90" t="str">
        <f>IF(D33128=Contact!$M$4,MAX($E$2:E33127)+1,"")</f>
        <v/>
      </c>
    </row>
    <row r="33129" spans="3:5" x14ac:dyDescent="0.25">
      <c r="C33129" s="90" t="s">
        <v>31893</v>
      </c>
      <c r="D33129" s="91">
        <v>76540</v>
      </c>
      <c r="E33129" s="90" t="str">
        <f>IF(D33129=Contact!$M$4,MAX($E$2:E33128)+1,"")</f>
        <v/>
      </c>
    </row>
    <row r="33130" spans="3:5" x14ac:dyDescent="0.25">
      <c r="C33130" s="90" t="s">
        <v>31894</v>
      </c>
      <c r="D33130" s="91">
        <v>76540</v>
      </c>
      <c r="E33130" s="90" t="str">
        <f>IF(D33130=Contact!$M$4,MAX($E$2:E33129)+1,"")</f>
        <v/>
      </c>
    </row>
    <row r="33131" spans="3:5" x14ac:dyDescent="0.25">
      <c r="C33131" s="90" t="s">
        <v>31895</v>
      </c>
      <c r="D33131" s="91">
        <v>76540</v>
      </c>
      <c r="E33131" s="90" t="str">
        <f>IF(D33131=Contact!$M$4,MAX($E$2:E33130)+1,"")</f>
        <v/>
      </c>
    </row>
    <row r="33132" spans="3:5" x14ac:dyDescent="0.25">
      <c r="C33132" s="90" t="s">
        <v>31896</v>
      </c>
      <c r="D33132" s="91">
        <v>76540</v>
      </c>
      <c r="E33132" s="90" t="str">
        <f>IF(D33132=Contact!$M$4,MAX($E$2:E33131)+1,"")</f>
        <v/>
      </c>
    </row>
    <row r="33133" spans="3:5" x14ac:dyDescent="0.25">
      <c r="C33133" s="90" t="s">
        <v>31897</v>
      </c>
      <c r="D33133" s="91">
        <v>76540</v>
      </c>
      <c r="E33133" s="90" t="str">
        <f>IF(D33133=Contact!$M$4,MAX($E$2:E33132)+1,"")</f>
        <v/>
      </c>
    </row>
    <row r="33134" spans="3:5" x14ac:dyDescent="0.25">
      <c r="C33134" s="90" t="s">
        <v>31898</v>
      </c>
      <c r="D33134" s="91">
        <v>76540</v>
      </c>
      <c r="E33134" s="90" t="str">
        <f>IF(D33134=Contact!$M$4,MAX($E$2:E33133)+1,"")</f>
        <v/>
      </c>
    </row>
    <row r="33135" spans="3:5" x14ac:dyDescent="0.25">
      <c r="C33135" s="90" t="s">
        <v>31899</v>
      </c>
      <c r="D33135" s="91">
        <v>76540</v>
      </c>
      <c r="E33135" s="90" t="str">
        <f>IF(D33135=Contact!$M$4,MAX($E$2:E33134)+1,"")</f>
        <v/>
      </c>
    </row>
    <row r="33136" spans="3:5" x14ac:dyDescent="0.25">
      <c r="C33136" s="90" t="s">
        <v>31900</v>
      </c>
      <c r="D33136" s="91">
        <v>76540</v>
      </c>
      <c r="E33136" s="90" t="str">
        <f>IF(D33136=Contact!$M$4,MAX($E$2:E33135)+1,"")</f>
        <v/>
      </c>
    </row>
    <row r="33137" spans="3:5" x14ac:dyDescent="0.25">
      <c r="C33137" s="90" t="s">
        <v>31901</v>
      </c>
      <c r="D33137" s="91">
        <v>76540</v>
      </c>
      <c r="E33137" s="90" t="str">
        <f>IF(D33137=Contact!$M$4,MAX($E$2:E33136)+1,"")</f>
        <v/>
      </c>
    </row>
    <row r="33138" spans="3:5" x14ac:dyDescent="0.25">
      <c r="C33138" s="90" t="s">
        <v>31830</v>
      </c>
      <c r="D33138" s="91">
        <v>76540</v>
      </c>
      <c r="E33138" s="90" t="str">
        <f>IF(D33138=Contact!$M$4,MAX($E$2:E33137)+1,"")</f>
        <v/>
      </c>
    </row>
    <row r="33139" spans="3:5" x14ac:dyDescent="0.25">
      <c r="C33139" s="90" t="s">
        <v>31902</v>
      </c>
      <c r="D33139" s="91">
        <v>76540</v>
      </c>
      <c r="E33139" s="90" t="str">
        <f>IF(D33139=Contact!$M$4,MAX($E$2:E33138)+1,"")</f>
        <v/>
      </c>
    </row>
    <row r="33140" spans="3:5" x14ac:dyDescent="0.25">
      <c r="C33140" s="90" t="s">
        <v>31903</v>
      </c>
      <c r="D33140" s="91">
        <v>76540</v>
      </c>
      <c r="E33140" s="90" t="str">
        <f>IF(D33140=Contact!$M$4,MAX($E$2:E33139)+1,"")</f>
        <v/>
      </c>
    </row>
    <row r="33141" spans="3:5" x14ac:dyDescent="0.25">
      <c r="C33141" s="90" t="s">
        <v>31904</v>
      </c>
      <c r="D33141" s="91">
        <v>76540</v>
      </c>
      <c r="E33141" s="90" t="str">
        <f>IF(D33141=Contact!$M$4,MAX($E$2:E33140)+1,"")</f>
        <v/>
      </c>
    </row>
    <row r="33142" spans="3:5" x14ac:dyDescent="0.25">
      <c r="C33142" s="90" t="s">
        <v>31905</v>
      </c>
      <c r="D33142" s="91">
        <v>76540</v>
      </c>
      <c r="E33142" s="90" t="str">
        <f>IF(D33142=Contact!$M$4,MAX($E$2:E33141)+1,"")</f>
        <v/>
      </c>
    </row>
    <row r="33143" spans="3:5" x14ac:dyDescent="0.25">
      <c r="C33143" s="90" t="s">
        <v>31906</v>
      </c>
      <c r="D33143" s="91">
        <v>76540</v>
      </c>
      <c r="E33143" s="90" t="str">
        <f>IF(D33143=Contact!$M$4,MAX($E$2:E33142)+1,"")</f>
        <v/>
      </c>
    </row>
    <row r="33144" spans="3:5" x14ac:dyDescent="0.25">
      <c r="C33144" s="90" t="s">
        <v>31907</v>
      </c>
      <c r="D33144" s="91">
        <v>76540</v>
      </c>
      <c r="E33144" s="90" t="str">
        <f>IF(D33144=Contact!$M$4,MAX($E$2:E33143)+1,"")</f>
        <v/>
      </c>
    </row>
    <row r="33145" spans="3:5" x14ac:dyDescent="0.25">
      <c r="C33145" s="90" t="s">
        <v>31908</v>
      </c>
      <c r="D33145" s="91">
        <v>76540</v>
      </c>
      <c r="E33145" s="90" t="str">
        <f>IF(D33145=Contact!$M$4,MAX($E$2:E33144)+1,"")</f>
        <v/>
      </c>
    </row>
    <row r="33146" spans="3:5" x14ac:dyDescent="0.25">
      <c r="C33146" s="90" t="s">
        <v>23652</v>
      </c>
      <c r="D33146" s="91">
        <v>76540</v>
      </c>
      <c r="E33146" s="90" t="str">
        <f>IF(D33146=Contact!$M$4,MAX($E$2:E33145)+1,"")</f>
        <v/>
      </c>
    </row>
    <row r="33147" spans="3:5" x14ac:dyDescent="0.25">
      <c r="C33147" s="90" t="s">
        <v>31909</v>
      </c>
      <c r="D33147" s="91">
        <v>76540</v>
      </c>
      <c r="E33147" s="90" t="str">
        <f>IF(D33147=Contact!$M$4,MAX($E$2:E33146)+1,"")</f>
        <v/>
      </c>
    </row>
    <row r="33148" spans="3:5" x14ac:dyDescent="0.25">
      <c r="C33148" s="90" t="s">
        <v>31910</v>
      </c>
      <c r="D33148" s="91">
        <v>76540</v>
      </c>
      <c r="E33148" s="90" t="str">
        <f>IF(D33148=Contact!$M$4,MAX($E$2:E33147)+1,"")</f>
        <v/>
      </c>
    </row>
    <row r="33149" spans="3:5" x14ac:dyDescent="0.25">
      <c r="C33149" s="90" t="s">
        <v>31911</v>
      </c>
      <c r="D33149" s="91">
        <v>76540</v>
      </c>
      <c r="E33149" s="90" t="str">
        <f>IF(D33149=Contact!$M$4,MAX($E$2:E33148)+1,"")</f>
        <v/>
      </c>
    </row>
    <row r="33150" spans="3:5" x14ac:dyDescent="0.25">
      <c r="C33150" s="90" t="s">
        <v>31912</v>
      </c>
      <c r="D33150" s="91">
        <v>76550</v>
      </c>
      <c r="E33150" s="90" t="str">
        <f>IF(D33150=Contact!$M$4,MAX($E$2:E33149)+1,"")</f>
        <v/>
      </c>
    </row>
    <row r="33151" spans="3:5" x14ac:dyDescent="0.25">
      <c r="C33151" s="90" t="s">
        <v>31913</v>
      </c>
      <c r="D33151" s="91">
        <v>76550</v>
      </c>
      <c r="E33151" s="90" t="str">
        <f>IF(D33151=Contact!$M$4,MAX($E$2:E33150)+1,"")</f>
        <v/>
      </c>
    </row>
    <row r="33152" spans="3:5" x14ac:dyDescent="0.25">
      <c r="C33152" s="90" t="s">
        <v>31914</v>
      </c>
      <c r="D33152" s="91">
        <v>76550</v>
      </c>
      <c r="E33152" s="90" t="str">
        <f>IF(D33152=Contact!$M$4,MAX($E$2:E33151)+1,"")</f>
        <v/>
      </c>
    </row>
    <row r="33153" spans="3:5" x14ac:dyDescent="0.25">
      <c r="C33153" s="90" t="s">
        <v>31915</v>
      </c>
      <c r="D33153" s="91">
        <v>76550</v>
      </c>
      <c r="E33153" s="90" t="str">
        <f>IF(D33153=Contact!$M$4,MAX($E$2:E33152)+1,"")</f>
        <v/>
      </c>
    </row>
    <row r="33154" spans="3:5" x14ac:dyDescent="0.25">
      <c r="C33154" s="90" t="s">
        <v>31916</v>
      </c>
      <c r="D33154" s="91">
        <v>76550</v>
      </c>
      <c r="E33154" s="90" t="str">
        <f>IF(D33154=Contact!$M$4,MAX($E$2:E33153)+1,"")</f>
        <v/>
      </c>
    </row>
    <row r="33155" spans="3:5" x14ac:dyDescent="0.25">
      <c r="C33155" s="90" t="s">
        <v>31917</v>
      </c>
      <c r="D33155" s="91">
        <v>76550</v>
      </c>
      <c r="E33155" s="90" t="str">
        <f>IF(D33155=Contact!$M$4,MAX($E$2:E33154)+1,"")</f>
        <v/>
      </c>
    </row>
    <row r="33156" spans="3:5" x14ac:dyDescent="0.25">
      <c r="C33156" s="90" t="s">
        <v>31918</v>
      </c>
      <c r="D33156" s="91">
        <v>76550</v>
      </c>
      <c r="E33156" s="90" t="str">
        <f>IF(D33156=Contact!$M$4,MAX($E$2:E33155)+1,"")</f>
        <v/>
      </c>
    </row>
    <row r="33157" spans="3:5" x14ac:dyDescent="0.25">
      <c r="C33157" s="90" t="s">
        <v>31919</v>
      </c>
      <c r="D33157" s="91">
        <v>76550</v>
      </c>
      <c r="E33157" s="90" t="str">
        <f>IF(D33157=Contact!$M$4,MAX($E$2:E33156)+1,"")</f>
        <v/>
      </c>
    </row>
    <row r="33158" spans="3:5" x14ac:dyDescent="0.25">
      <c r="C33158" s="90" t="s">
        <v>31920</v>
      </c>
      <c r="D33158" s="91">
        <v>76550</v>
      </c>
      <c r="E33158" s="90" t="str">
        <f>IF(D33158=Contact!$M$4,MAX($E$2:E33157)+1,"")</f>
        <v/>
      </c>
    </row>
    <row r="33159" spans="3:5" x14ac:dyDescent="0.25">
      <c r="C33159" s="90" t="s">
        <v>11924</v>
      </c>
      <c r="D33159" s="91">
        <v>76560</v>
      </c>
      <c r="E33159" s="90" t="str">
        <f>IF(D33159=Contact!$M$4,MAX($E$2:E33158)+1,"")</f>
        <v/>
      </c>
    </row>
    <row r="33160" spans="3:5" x14ac:dyDescent="0.25">
      <c r="C33160" s="90" t="s">
        <v>31921</v>
      </c>
      <c r="D33160" s="91">
        <v>76560</v>
      </c>
      <c r="E33160" s="90" t="str">
        <f>IF(D33160=Contact!$M$4,MAX($E$2:E33159)+1,"")</f>
        <v/>
      </c>
    </row>
    <row r="33161" spans="3:5" x14ac:dyDescent="0.25">
      <c r="C33161" s="90" t="s">
        <v>31922</v>
      </c>
      <c r="D33161" s="91">
        <v>76560</v>
      </c>
      <c r="E33161" s="90" t="str">
        <f>IF(D33161=Contact!$M$4,MAX($E$2:E33160)+1,"")</f>
        <v/>
      </c>
    </row>
    <row r="33162" spans="3:5" x14ac:dyDescent="0.25">
      <c r="C33162" s="90" t="s">
        <v>31923</v>
      </c>
      <c r="D33162" s="91">
        <v>76560</v>
      </c>
      <c r="E33162" s="90" t="str">
        <f>IF(D33162=Contact!$M$4,MAX($E$2:E33161)+1,"")</f>
        <v/>
      </c>
    </row>
    <row r="33163" spans="3:5" x14ac:dyDescent="0.25">
      <c r="C33163" s="90" t="s">
        <v>5978</v>
      </c>
      <c r="D33163" s="91">
        <v>76560</v>
      </c>
      <c r="E33163" s="90" t="str">
        <f>IF(D33163=Contact!$M$4,MAX($E$2:E33162)+1,"")</f>
        <v/>
      </c>
    </row>
    <row r="33164" spans="3:5" x14ac:dyDescent="0.25">
      <c r="C33164" s="90" t="s">
        <v>31924</v>
      </c>
      <c r="D33164" s="91">
        <v>76560</v>
      </c>
      <c r="E33164" s="90" t="str">
        <f>IF(D33164=Contact!$M$4,MAX($E$2:E33163)+1,"")</f>
        <v/>
      </c>
    </row>
    <row r="33165" spans="3:5" x14ac:dyDescent="0.25">
      <c r="C33165" s="90" t="s">
        <v>31925</v>
      </c>
      <c r="D33165" s="91">
        <v>76560</v>
      </c>
      <c r="E33165" s="90" t="str">
        <f>IF(D33165=Contact!$M$4,MAX($E$2:E33164)+1,"")</f>
        <v/>
      </c>
    </row>
    <row r="33166" spans="3:5" x14ac:dyDescent="0.25">
      <c r="C33166" s="90" t="s">
        <v>31926</v>
      </c>
      <c r="D33166" s="91">
        <v>76560</v>
      </c>
      <c r="E33166" s="90" t="str">
        <f>IF(D33166=Contact!$M$4,MAX($E$2:E33165)+1,"")</f>
        <v/>
      </c>
    </row>
    <row r="33167" spans="3:5" x14ac:dyDescent="0.25">
      <c r="C33167" s="90" t="s">
        <v>31927</v>
      </c>
      <c r="D33167" s="91">
        <v>76560</v>
      </c>
      <c r="E33167" s="90" t="str">
        <f>IF(D33167=Contact!$M$4,MAX($E$2:E33166)+1,"")</f>
        <v/>
      </c>
    </row>
    <row r="33168" spans="3:5" x14ac:dyDescent="0.25">
      <c r="C33168" s="90" t="s">
        <v>31928</v>
      </c>
      <c r="D33168" s="91">
        <v>76560</v>
      </c>
      <c r="E33168" s="90" t="str">
        <f>IF(D33168=Contact!$M$4,MAX($E$2:E33167)+1,"")</f>
        <v/>
      </c>
    </row>
    <row r="33169" spans="3:5" x14ac:dyDescent="0.25">
      <c r="C33169" s="90" t="s">
        <v>31929</v>
      </c>
      <c r="D33169" s="91">
        <v>76560</v>
      </c>
      <c r="E33169" s="90" t="str">
        <f>IF(D33169=Contact!$M$4,MAX($E$2:E33168)+1,"")</f>
        <v/>
      </c>
    </row>
    <row r="33170" spans="3:5" x14ac:dyDescent="0.25">
      <c r="C33170" s="90" t="s">
        <v>31930</v>
      </c>
      <c r="D33170" s="91">
        <v>76560</v>
      </c>
      <c r="E33170" s="90" t="str">
        <f>IF(D33170=Contact!$M$4,MAX($E$2:E33169)+1,"")</f>
        <v/>
      </c>
    </row>
    <row r="33171" spans="3:5" x14ac:dyDescent="0.25">
      <c r="C33171" s="90" t="s">
        <v>31931</v>
      </c>
      <c r="D33171" s="91">
        <v>76560</v>
      </c>
      <c r="E33171" s="90" t="str">
        <f>IF(D33171=Contact!$M$4,MAX($E$2:E33170)+1,"")</f>
        <v/>
      </c>
    </row>
    <row r="33172" spans="3:5" x14ac:dyDescent="0.25">
      <c r="C33172" s="90" t="s">
        <v>31932</v>
      </c>
      <c r="D33172" s="91">
        <v>76560</v>
      </c>
      <c r="E33172" s="90" t="str">
        <f>IF(D33172=Contact!$M$4,MAX($E$2:E33171)+1,"")</f>
        <v/>
      </c>
    </row>
    <row r="33173" spans="3:5" x14ac:dyDescent="0.25">
      <c r="C33173" s="90" t="s">
        <v>31933</v>
      </c>
      <c r="D33173" s="91">
        <v>76560</v>
      </c>
      <c r="E33173" s="90" t="str">
        <f>IF(D33173=Contact!$M$4,MAX($E$2:E33172)+1,"")</f>
        <v/>
      </c>
    </row>
    <row r="33174" spans="3:5" x14ac:dyDescent="0.25">
      <c r="C33174" s="90" t="s">
        <v>31934</v>
      </c>
      <c r="D33174" s="91">
        <v>76560</v>
      </c>
      <c r="E33174" s="90" t="str">
        <f>IF(D33174=Contact!$M$4,MAX($E$2:E33173)+1,"")</f>
        <v/>
      </c>
    </row>
    <row r="33175" spans="3:5" x14ac:dyDescent="0.25">
      <c r="C33175" s="90" t="s">
        <v>31935</v>
      </c>
      <c r="D33175" s="91">
        <v>76560</v>
      </c>
      <c r="E33175" s="90" t="str">
        <f>IF(D33175=Contact!$M$4,MAX($E$2:E33174)+1,"")</f>
        <v/>
      </c>
    </row>
    <row r="33176" spans="3:5" x14ac:dyDescent="0.25">
      <c r="C33176" s="90" t="s">
        <v>31936</v>
      </c>
      <c r="D33176" s="91">
        <v>76560</v>
      </c>
      <c r="E33176" s="90" t="str">
        <f>IF(D33176=Contact!$M$4,MAX($E$2:E33175)+1,"")</f>
        <v/>
      </c>
    </row>
    <row r="33177" spans="3:5" x14ac:dyDescent="0.25">
      <c r="C33177" s="90" t="s">
        <v>31937</v>
      </c>
      <c r="D33177" s="91">
        <v>76560</v>
      </c>
      <c r="E33177" s="90" t="str">
        <f>IF(D33177=Contact!$M$4,MAX($E$2:E33176)+1,"")</f>
        <v/>
      </c>
    </row>
    <row r="33178" spans="3:5" x14ac:dyDescent="0.25">
      <c r="C33178" s="90" t="s">
        <v>31938</v>
      </c>
      <c r="D33178" s="91">
        <v>76560</v>
      </c>
      <c r="E33178" s="90" t="str">
        <f>IF(D33178=Contact!$M$4,MAX($E$2:E33177)+1,"")</f>
        <v/>
      </c>
    </row>
    <row r="33179" spans="3:5" x14ac:dyDescent="0.25">
      <c r="C33179" s="90" t="s">
        <v>31939</v>
      </c>
      <c r="D33179" s="91">
        <v>76560</v>
      </c>
      <c r="E33179" s="90" t="str">
        <f>IF(D33179=Contact!$M$4,MAX($E$2:E33178)+1,"")</f>
        <v/>
      </c>
    </row>
    <row r="33180" spans="3:5" x14ac:dyDescent="0.25">
      <c r="C33180" s="90" t="s">
        <v>31940</v>
      </c>
      <c r="D33180" s="91">
        <v>76560</v>
      </c>
      <c r="E33180" s="90" t="str">
        <f>IF(D33180=Contact!$M$4,MAX($E$2:E33179)+1,"")</f>
        <v/>
      </c>
    </row>
    <row r="33181" spans="3:5" x14ac:dyDescent="0.25">
      <c r="C33181" s="90" t="s">
        <v>31941</v>
      </c>
      <c r="D33181" s="91">
        <v>76560</v>
      </c>
      <c r="E33181" s="90" t="str">
        <f>IF(D33181=Contact!$M$4,MAX($E$2:E33180)+1,"")</f>
        <v/>
      </c>
    </row>
    <row r="33182" spans="3:5" x14ac:dyDescent="0.25">
      <c r="C33182" s="90" t="s">
        <v>31942</v>
      </c>
      <c r="D33182" s="91">
        <v>76560</v>
      </c>
      <c r="E33182" s="90" t="str">
        <f>IF(D33182=Contact!$M$4,MAX($E$2:E33181)+1,"")</f>
        <v/>
      </c>
    </row>
    <row r="33183" spans="3:5" x14ac:dyDescent="0.25">
      <c r="C33183" s="90" t="s">
        <v>31943</v>
      </c>
      <c r="D33183" s="91">
        <v>76560</v>
      </c>
      <c r="E33183" s="90" t="str">
        <f>IF(D33183=Contact!$M$4,MAX($E$2:E33182)+1,"")</f>
        <v/>
      </c>
    </row>
    <row r="33184" spans="3:5" x14ac:dyDescent="0.25">
      <c r="C33184" s="90" t="s">
        <v>31944</v>
      </c>
      <c r="D33184" s="91">
        <v>76570</v>
      </c>
      <c r="E33184" s="90" t="str">
        <f>IF(D33184=Contact!$M$4,MAX($E$2:E33183)+1,"")</f>
        <v/>
      </c>
    </row>
    <row r="33185" spans="3:5" x14ac:dyDescent="0.25">
      <c r="C33185" s="90" t="s">
        <v>11692</v>
      </c>
      <c r="D33185" s="91">
        <v>76570</v>
      </c>
      <c r="E33185" s="90" t="str">
        <f>IF(D33185=Contact!$M$4,MAX($E$2:E33184)+1,"")</f>
        <v/>
      </c>
    </row>
    <row r="33186" spans="3:5" x14ac:dyDescent="0.25">
      <c r="C33186" s="90" t="s">
        <v>31945</v>
      </c>
      <c r="D33186" s="91">
        <v>76570</v>
      </c>
      <c r="E33186" s="90" t="str">
        <f>IF(D33186=Contact!$M$4,MAX($E$2:E33185)+1,"")</f>
        <v/>
      </c>
    </row>
    <row r="33187" spans="3:5" x14ac:dyDescent="0.25">
      <c r="C33187" s="90" t="s">
        <v>6028</v>
      </c>
      <c r="D33187" s="91">
        <v>76570</v>
      </c>
      <c r="E33187" s="90" t="str">
        <f>IF(D33187=Contact!$M$4,MAX($E$2:E33186)+1,"")</f>
        <v/>
      </c>
    </row>
    <row r="33188" spans="3:5" x14ac:dyDescent="0.25">
      <c r="C33188" s="90" t="s">
        <v>31946</v>
      </c>
      <c r="D33188" s="91">
        <v>76570</v>
      </c>
      <c r="E33188" s="90" t="str">
        <f>IF(D33188=Contact!$M$4,MAX($E$2:E33187)+1,"")</f>
        <v/>
      </c>
    </row>
    <row r="33189" spans="3:5" x14ac:dyDescent="0.25">
      <c r="C33189" s="90" t="s">
        <v>31947</v>
      </c>
      <c r="D33189" s="91">
        <v>76570</v>
      </c>
      <c r="E33189" s="90" t="str">
        <f>IF(D33189=Contact!$M$4,MAX($E$2:E33188)+1,"")</f>
        <v/>
      </c>
    </row>
    <row r="33190" spans="3:5" x14ac:dyDescent="0.25">
      <c r="C33190" s="90" t="s">
        <v>31948</v>
      </c>
      <c r="D33190" s="91">
        <v>76570</v>
      </c>
      <c r="E33190" s="90" t="str">
        <f>IF(D33190=Contact!$M$4,MAX($E$2:E33189)+1,"")</f>
        <v/>
      </c>
    </row>
    <row r="33191" spans="3:5" x14ac:dyDescent="0.25">
      <c r="C33191" s="90" t="s">
        <v>31949</v>
      </c>
      <c r="D33191" s="91">
        <v>76570</v>
      </c>
      <c r="E33191" s="90" t="str">
        <f>IF(D33191=Contact!$M$4,MAX($E$2:E33190)+1,"")</f>
        <v/>
      </c>
    </row>
    <row r="33192" spans="3:5" x14ac:dyDescent="0.25">
      <c r="C33192" s="90" t="s">
        <v>25984</v>
      </c>
      <c r="D33192" s="91">
        <v>76570</v>
      </c>
      <c r="E33192" s="90" t="str">
        <f>IF(D33192=Contact!$M$4,MAX($E$2:E33191)+1,"")</f>
        <v/>
      </c>
    </row>
    <row r="33193" spans="3:5" x14ac:dyDescent="0.25">
      <c r="C33193" s="90" t="s">
        <v>31950</v>
      </c>
      <c r="D33193" s="91">
        <v>76580</v>
      </c>
      <c r="E33193" s="90" t="str">
        <f>IF(D33193=Contact!$M$4,MAX($E$2:E33192)+1,"")</f>
        <v/>
      </c>
    </row>
    <row r="33194" spans="3:5" x14ac:dyDescent="0.25">
      <c r="C33194" s="90" t="s">
        <v>31951</v>
      </c>
      <c r="D33194" s="91">
        <v>76590</v>
      </c>
      <c r="E33194" s="90" t="str">
        <f>IF(D33194=Contact!$M$4,MAX($E$2:E33193)+1,"")</f>
        <v/>
      </c>
    </row>
    <row r="33195" spans="3:5" x14ac:dyDescent="0.25">
      <c r="C33195" s="90" t="s">
        <v>31952</v>
      </c>
      <c r="D33195" s="91">
        <v>76590</v>
      </c>
      <c r="E33195" s="90" t="str">
        <f>IF(D33195=Contact!$M$4,MAX($E$2:E33194)+1,"")</f>
        <v/>
      </c>
    </row>
    <row r="33196" spans="3:5" x14ac:dyDescent="0.25">
      <c r="C33196" s="90" t="s">
        <v>31953</v>
      </c>
      <c r="D33196" s="91">
        <v>76590</v>
      </c>
      <c r="E33196" s="90" t="str">
        <f>IF(D33196=Contact!$M$4,MAX($E$2:E33195)+1,"")</f>
        <v/>
      </c>
    </row>
    <row r="33197" spans="3:5" x14ac:dyDescent="0.25">
      <c r="C33197" s="90" t="s">
        <v>31954</v>
      </c>
      <c r="D33197" s="91">
        <v>76590</v>
      </c>
      <c r="E33197" s="90" t="str">
        <f>IF(D33197=Contact!$M$4,MAX($E$2:E33196)+1,"")</f>
        <v/>
      </c>
    </row>
    <row r="33198" spans="3:5" x14ac:dyDescent="0.25">
      <c r="C33198" s="90" t="s">
        <v>31955</v>
      </c>
      <c r="D33198" s="91">
        <v>76590</v>
      </c>
      <c r="E33198" s="90" t="str">
        <f>IF(D33198=Contact!$M$4,MAX($E$2:E33197)+1,"")</f>
        <v/>
      </c>
    </row>
    <row r="33199" spans="3:5" x14ac:dyDescent="0.25">
      <c r="C33199" s="90" t="s">
        <v>31956</v>
      </c>
      <c r="D33199" s="91">
        <v>76590</v>
      </c>
      <c r="E33199" s="90" t="str">
        <f>IF(D33199=Contact!$M$4,MAX($E$2:E33198)+1,"")</f>
        <v/>
      </c>
    </row>
    <row r="33200" spans="3:5" x14ac:dyDescent="0.25">
      <c r="C33200" s="90" t="s">
        <v>31957</v>
      </c>
      <c r="D33200" s="91">
        <v>76590</v>
      </c>
      <c r="E33200" s="90" t="str">
        <f>IF(D33200=Contact!$M$4,MAX($E$2:E33199)+1,"")</f>
        <v/>
      </c>
    </row>
    <row r="33201" spans="3:5" x14ac:dyDescent="0.25">
      <c r="C33201" s="90" t="s">
        <v>31958</v>
      </c>
      <c r="D33201" s="91">
        <v>76590</v>
      </c>
      <c r="E33201" s="90" t="str">
        <f>IF(D33201=Contact!$M$4,MAX($E$2:E33200)+1,"")</f>
        <v/>
      </c>
    </row>
    <row r="33202" spans="3:5" x14ac:dyDescent="0.25">
      <c r="C33202" s="90" t="s">
        <v>31959</v>
      </c>
      <c r="D33202" s="91">
        <v>76590</v>
      </c>
      <c r="E33202" s="90" t="str">
        <f>IF(D33202=Contact!$M$4,MAX($E$2:E33201)+1,"")</f>
        <v/>
      </c>
    </row>
    <row r="33203" spans="3:5" x14ac:dyDescent="0.25">
      <c r="C33203" s="90" t="s">
        <v>31960</v>
      </c>
      <c r="D33203" s="91">
        <v>76590</v>
      </c>
      <c r="E33203" s="90" t="str">
        <f>IF(D33203=Contact!$M$4,MAX($E$2:E33202)+1,"")</f>
        <v/>
      </c>
    </row>
    <row r="33204" spans="3:5" x14ac:dyDescent="0.25">
      <c r="C33204" s="90" t="s">
        <v>31961</v>
      </c>
      <c r="D33204" s="91">
        <v>76590</v>
      </c>
      <c r="E33204" s="90" t="str">
        <f>IF(D33204=Contact!$M$4,MAX($E$2:E33203)+1,"")</f>
        <v/>
      </c>
    </row>
    <row r="33205" spans="3:5" x14ac:dyDescent="0.25">
      <c r="C33205" s="90" t="s">
        <v>31962</v>
      </c>
      <c r="D33205" s="91">
        <v>76590</v>
      </c>
      <c r="E33205" s="90" t="str">
        <f>IF(D33205=Contact!$M$4,MAX($E$2:E33204)+1,"")</f>
        <v/>
      </c>
    </row>
    <row r="33206" spans="3:5" x14ac:dyDescent="0.25">
      <c r="C33206" s="90" t="s">
        <v>31963</v>
      </c>
      <c r="D33206" s="91">
        <v>76590</v>
      </c>
      <c r="E33206" s="90" t="str">
        <f>IF(D33206=Contact!$M$4,MAX($E$2:E33205)+1,"")</f>
        <v/>
      </c>
    </row>
    <row r="33207" spans="3:5" x14ac:dyDescent="0.25">
      <c r="C33207" s="90" t="s">
        <v>31964</v>
      </c>
      <c r="D33207" s="91">
        <v>76590</v>
      </c>
      <c r="E33207" s="90" t="str">
        <f>IF(D33207=Contact!$M$4,MAX($E$2:E33206)+1,"")</f>
        <v/>
      </c>
    </row>
    <row r="33208" spans="3:5" x14ac:dyDescent="0.25">
      <c r="C33208" s="90" t="s">
        <v>31965</v>
      </c>
      <c r="D33208" s="91">
        <v>76590</v>
      </c>
      <c r="E33208" s="90" t="str">
        <f>IF(D33208=Contact!$M$4,MAX($E$2:E33207)+1,"")</f>
        <v/>
      </c>
    </row>
    <row r="33209" spans="3:5" x14ac:dyDescent="0.25">
      <c r="C33209" s="90" t="s">
        <v>31966</v>
      </c>
      <c r="D33209" s="91">
        <v>76590</v>
      </c>
      <c r="E33209" s="90" t="str">
        <f>IF(D33209=Contact!$M$4,MAX($E$2:E33208)+1,"")</f>
        <v/>
      </c>
    </row>
    <row r="33210" spans="3:5" x14ac:dyDescent="0.25">
      <c r="C33210" s="90" t="s">
        <v>31967</v>
      </c>
      <c r="D33210" s="91">
        <v>76590</v>
      </c>
      <c r="E33210" s="90" t="str">
        <f>IF(D33210=Contact!$M$4,MAX($E$2:E33209)+1,"")</f>
        <v/>
      </c>
    </row>
    <row r="33211" spans="3:5" x14ac:dyDescent="0.25">
      <c r="C33211" s="90" t="s">
        <v>6153</v>
      </c>
      <c r="D33211" s="91">
        <v>76590</v>
      </c>
      <c r="E33211" s="90" t="str">
        <f>IF(D33211=Contact!$M$4,MAX($E$2:E33210)+1,"")</f>
        <v/>
      </c>
    </row>
    <row r="33212" spans="3:5" x14ac:dyDescent="0.25">
      <c r="C33212" s="90" t="s">
        <v>31968</v>
      </c>
      <c r="D33212" s="91">
        <v>76590</v>
      </c>
      <c r="E33212" s="90" t="str">
        <f>IF(D33212=Contact!$M$4,MAX($E$2:E33211)+1,"")</f>
        <v/>
      </c>
    </row>
    <row r="33213" spans="3:5" x14ac:dyDescent="0.25">
      <c r="C33213" s="90" t="s">
        <v>16091</v>
      </c>
      <c r="D33213" s="91">
        <v>76590</v>
      </c>
      <c r="E33213" s="90" t="str">
        <f>IF(D33213=Contact!$M$4,MAX($E$2:E33212)+1,"")</f>
        <v/>
      </c>
    </row>
    <row r="33214" spans="3:5" x14ac:dyDescent="0.25">
      <c r="C33214" s="90" t="s">
        <v>17013</v>
      </c>
      <c r="D33214" s="91">
        <v>76590</v>
      </c>
      <c r="E33214" s="90" t="str">
        <f>IF(D33214=Contact!$M$4,MAX($E$2:E33213)+1,"")</f>
        <v/>
      </c>
    </row>
    <row r="33215" spans="3:5" x14ac:dyDescent="0.25">
      <c r="C33215" s="90" t="s">
        <v>4902</v>
      </c>
      <c r="D33215" s="91">
        <v>76590</v>
      </c>
      <c r="E33215" s="90" t="str">
        <f>IF(D33215=Contact!$M$4,MAX($E$2:E33214)+1,"")</f>
        <v/>
      </c>
    </row>
    <row r="33216" spans="3:5" x14ac:dyDescent="0.25">
      <c r="C33216" s="90" t="s">
        <v>4903</v>
      </c>
      <c r="D33216" s="91">
        <v>76590</v>
      </c>
      <c r="E33216" s="90" t="str">
        <f>IF(D33216=Contact!$M$4,MAX($E$2:E33215)+1,"")</f>
        <v/>
      </c>
    </row>
    <row r="33217" spans="3:5" x14ac:dyDescent="0.25">
      <c r="C33217" s="90" t="s">
        <v>31969</v>
      </c>
      <c r="D33217" s="91">
        <v>76600</v>
      </c>
      <c r="E33217" s="90" t="str">
        <f>IF(D33217=Contact!$M$4,MAX($E$2:E33216)+1,"")</f>
        <v/>
      </c>
    </row>
    <row r="33218" spans="3:5" x14ac:dyDescent="0.25">
      <c r="C33218" s="90" t="s">
        <v>31969</v>
      </c>
      <c r="D33218" s="91">
        <v>76610</v>
      </c>
      <c r="E33218" s="90" t="str">
        <f>IF(D33218=Contact!$M$4,MAX($E$2:E33217)+1,"")</f>
        <v/>
      </c>
    </row>
    <row r="33219" spans="3:5" x14ac:dyDescent="0.25">
      <c r="C33219" s="90" t="s">
        <v>21004</v>
      </c>
      <c r="D33219" s="91">
        <v>76610</v>
      </c>
      <c r="E33219" s="90" t="str">
        <f>IF(D33219=Contact!$M$4,MAX($E$2:E33218)+1,"")</f>
        <v/>
      </c>
    </row>
    <row r="33220" spans="3:5" x14ac:dyDescent="0.25">
      <c r="C33220" s="90" t="s">
        <v>31969</v>
      </c>
      <c r="D33220" s="91">
        <v>76620</v>
      </c>
      <c r="E33220" s="90" t="str">
        <f>IF(D33220=Contact!$M$4,MAX($E$2:E33219)+1,"")</f>
        <v/>
      </c>
    </row>
    <row r="33221" spans="3:5" x14ac:dyDescent="0.25">
      <c r="C33221" s="90" t="s">
        <v>7842</v>
      </c>
      <c r="D33221" s="91">
        <v>76630</v>
      </c>
      <c r="E33221" s="90" t="str">
        <f>IF(D33221=Contact!$M$4,MAX($E$2:E33220)+1,"")</f>
        <v/>
      </c>
    </row>
    <row r="33222" spans="3:5" x14ac:dyDescent="0.25">
      <c r="C33222" s="90" t="s">
        <v>31970</v>
      </c>
      <c r="D33222" s="91">
        <v>76630</v>
      </c>
      <c r="E33222" s="90" t="str">
        <f>IF(D33222=Contact!$M$4,MAX($E$2:E33221)+1,"")</f>
        <v/>
      </c>
    </row>
    <row r="33223" spans="3:5" x14ac:dyDescent="0.25">
      <c r="C33223" s="90" t="s">
        <v>31971</v>
      </c>
      <c r="D33223" s="91">
        <v>76630</v>
      </c>
      <c r="E33223" s="90" t="str">
        <f>IF(D33223=Contact!$M$4,MAX($E$2:E33222)+1,"")</f>
        <v/>
      </c>
    </row>
    <row r="33224" spans="3:5" x14ac:dyDescent="0.25">
      <c r="C33224" s="90" t="s">
        <v>31972</v>
      </c>
      <c r="D33224" s="91">
        <v>76630</v>
      </c>
      <c r="E33224" s="90" t="str">
        <f>IF(D33224=Contact!$M$4,MAX($E$2:E33223)+1,"")</f>
        <v/>
      </c>
    </row>
    <row r="33225" spans="3:5" x14ac:dyDescent="0.25">
      <c r="C33225" s="90" t="s">
        <v>6263</v>
      </c>
      <c r="D33225" s="91">
        <v>76630</v>
      </c>
      <c r="E33225" s="90" t="str">
        <f>IF(D33225=Contact!$M$4,MAX($E$2:E33224)+1,"")</f>
        <v/>
      </c>
    </row>
    <row r="33226" spans="3:5" x14ac:dyDescent="0.25">
      <c r="C33226" s="90" t="s">
        <v>31973</v>
      </c>
      <c r="D33226" s="91">
        <v>76630</v>
      </c>
      <c r="E33226" s="90" t="str">
        <f>IF(D33226=Contact!$M$4,MAX($E$2:E33225)+1,"")</f>
        <v/>
      </c>
    </row>
    <row r="33227" spans="3:5" x14ac:dyDescent="0.25">
      <c r="C33227" s="90" t="s">
        <v>31974</v>
      </c>
      <c r="D33227" s="91">
        <v>76630</v>
      </c>
      <c r="E33227" s="90" t="str">
        <f>IF(D33227=Contact!$M$4,MAX($E$2:E33226)+1,"")</f>
        <v/>
      </c>
    </row>
    <row r="33228" spans="3:5" x14ac:dyDescent="0.25">
      <c r="C33228" s="90" t="s">
        <v>31975</v>
      </c>
      <c r="D33228" s="91">
        <v>76630</v>
      </c>
      <c r="E33228" s="90" t="str">
        <f>IF(D33228=Contact!$M$4,MAX($E$2:E33227)+1,"")</f>
        <v/>
      </c>
    </row>
    <row r="33229" spans="3:5" x14ac:dyDescent="0.25">
      <c r="C33229" s="90" t="s">
        <v>31976</v>
      </c>
      <c r="D33229" s="91">
        <v>76630</v>
      </c>
      <c r="E33229" s="90" t="str">
        <f>IF(D33229=Contact!$M$4,MAX($E$2:E33228)+1,"")</f>
        <v/>
      </c>
    </row>
    <row r="33230" spans="3:5" x14ac:dyDescent="0.25">
      <c r="C33230" s="90" t="s">
        <v>31977</v>
      </c>
      <c r="D33230" s="91">
        <v>76630</v>
      </c>
      <c r="E33230" s="90" t="str">
        <f>IF(D33230=Contact!$M$4,MAX($E$2:E33229)+1,"")</f>
        <v/>
      </c>
    </row>
    <row r="33231" spans="3:5" x14ac:dyDescent="0.25">
      <c r="C33231" s="90" t="s">
        <v>31978</v>
      </c>
      <c r="D33231" s="91">
        <v>76630</v>
      </c>
      <c r="E33231" s="90" t="str">
        <f>IF(D33231=Contact!$M$4,MAX($E$2:E33230)+1,"")</f>
        <v/>
      </c>
    </row>
    <row r="33232" spans="3:5" x14ac:dyDescent="0.25">
      <c r="C33232" s="90" t="s">
        <v>31979</v>
      </c>
      <c r="D33232" s="91">
        <v>76630</v>
      </c>
      <c r="E33232" s="90" t="str">
        <f>IF(D33232=Contact!$M$4,MAX($E$2:E33231)+1,"")</f>
        <v/>
      </c>
    </row>
    <row r="33233" spans="3:5" x14ac:dyDescent="0.25">
      <c r="C33233" s="90" t="s">
        <v>31980</v>
      </c>
      <c r="D33233" s="91">
        <v>76630</v>
      </c>
      <c r="E33233" s="90" t="str">
        <f>IF(D33233=Contact!$M$4,MAX($E$2:E33232)+1,"")</f>
        <v/>
      </c>
    </row>
    <row r="33234" spans="3:5" x14ac:dyDescent="0.25">
      <c r="C33234" s="90" t="s">
        <v>31981</v>
      </c>
      <c r="D33234" s="91">
        <v>76630</v>
      </c>
      <c r="E33234" s="90" t="str">
        <f>IF(D33234=Contact!$M$4,MAX($E$2:E33233)+1,"")</f>
        <v/>
      </c>
    </row>
    <row r="33235" spans="3:5" x14ac:dyDescent="0.25">
      <c r="C33235" s="90" t="s">
        <v>31982</v>
      </c>
      <c r="D33235" s="91">
        <v>76630</v>
      </c>
      <c r="E33235" s="90" t="str">
        <f>IF(D33235=Contact!$M$4,MAX($E$2:E33234)+1,"")</f>
        <v/>
      </c>
    </row>
    <row r="33236" spans="3:5" x14ac:dyDescent="0.25">
      <c r="C33236" s="90" t="s">
        <v>31983</v>
      </c>
      <c r="D33236" s="91">
        <v>76630</v>
      </c>
      <c r="E33236" s="90" t="str">
        <f>IF(D33236=Contact!$M$4,MAX($E$2:E33235)+1,"")</f>
        <v/>
      </c>
    </row>
    <row r="33237" spans="3:5" x14ac:dyDescent="0.25">
      <c r="C33237" s="90" t="s">
        <v>31984</v>
      </c>
      <c r="D33237" s="91">
        <v>76630</v>
      </c>
      <c r="E33237" s="90" t="str">
        <f>IF(D33237=Contact!$M$4,MAX($E$2:E33236)+1,"")</f>
        <v/>
      </c>
    </row>
    <row r="33238" spans="3:5" x14ac:dyDescent="0.25">
      <c r="C33238" s="90" t="s">
        <v>31985</v>
      </c>
      <c r="D33238" s="91">
        <v>76630</v>
      </c>
      <c r="E33238" s="90" t="str">
        <f>IF(D33238=Contact!$M$4,MAX($E$2:E33237)+1,"")</f>
        <v/>
      </c>
    </row>
    <row r="33239" spans="3:5" x14ac:dyDescent="0.25">
      <c r="C33239" s="90" t="s">
        <v>31986</v>
      </c>
      <c r="D33239" s="91">
        <v>76630</v>
      </c>
      <c r="E33239" s="90" t="str">
        <f>IF(D33239=Contact!$M$4,MAX($E$2:E33238)+1,"")</f>
        <v/>
      </c>
    </row>
    <row r="33240" spans="3:5" x14ac:dyDescent="0.25">
      <c r="C33240" s="90" t="s">
        <v>31987</v>
      </c>
      <c r="D33240" s="91">
        <v>76630</v>
      </c>
      <c r="E33240" s="90" t="str">
        <f>IF(D33240=Contact!$M$4,MAX($E$2:E33239)+1,"")</f>
        <v/>
      </c>
    </row>
    <row r="33241" spans="3:5" x14ac:dyDescent="0.25">
      <c r="C33241" s="90" t="s">
        <v>31988</v>
      </c>
      <c r="D33241" s="91">
        <v>76640</v>
      </c>
      <c r="E33241" s="90" t="str">
        <f>IF(D33241=Contact!$M$4,MAX($E$2:E33240)+1,"")</f>
        <v/>
      </c>
    </row>
    <row r="33242" spans="3:5" x14ac:dyDescent="0.25">
      <c r="C33242" s="90" t="s">
        <v>31989</v>
      </c>
      <c r="D33242" s="91">
        <v>76640</v>
      </c>
      <c r="E33242" s="90" t="str">
        <f>IF(D33242=Contact!$M$4,MAX($E$2:E33241)+1,"")</f>
        <v/>
      </c>
    </row>
    <row r="33243" spans="3:5" x14ac:dyDescent="0.25">
      <c r="C33243" s="90" t="s">
        <v>31990</v>
      </c>
      <c r="D33243" s="91">
        <v>76640</v>
      </c>
      <c r="E33243" s="90" t="str">
        <f>IF(D33243=Contact!$M$4,MAX($E$2:E33242)+1,"")</f>
        <v/>
      </c>
    </row>
    <row r="33244" spans="3:5" x14ac:dyDescent="0.25">
      <c r="C33244" s="90" t="s">
        <v>31991</v>
      </c>
      <c r="D33244" s="91">
        <v>76640</v>
      </c>
      <c r="E33244" s="90" t="str">
        <f>IF(D33244=Contact!$M$4,MAX($E$2:E33243)+1,"")</f>
        <v/>
      </c>
    </row>
    <row r="33245" spans="3:5" x14ac:dyDescent="0.25">
      <c r="C33245" s="90" t="s">
        <v>6267</v>
      </c>
      <c r="D33245" s="91">
        <v>76640</v>
      </c>
      <c r="E33245" s="90" t="str">
        <f>IF(D33245=Contact!$M$4,MAX($E$2:E33244)+1,"")</f>
        <v/>
      </c>
    </row>
    <row r="33246" spans="3:5" x14ac:dyDescent="0.25">
      <c r="C33246" s="90" t="s">
        <v>31992</v>
      </c>
      <c r="D33246" s="91">
        <v>76640</v>
      </c>
      <c r="E33246" s="90" t="str">
        <f>IF(D33246=Contact!$M$4,MAX($E$2:E33245)+1,"")</f>
        <v/>
      </c>
    </row>
    <row r="33247" spans="3:5" x14ac:dyDescent="0.25">
      <c r="C33247" s="90" t="s">
        <v>31993</v>
      </c>
      <c r="D33247" s="91">
        <v>76640</v>
      </c>
      <c r="E33247" s="90" t="str">
        <f>IF(D33247=Contact!$M$4,MAX($E$2:E33246)+1,"")</f>
        <v/>
      </c>
    </row>
    <row r="33248" spans="3:5" x14ac:dyDescent="0.25">
      <c r="C33248" s="90" t="s">
        <v>31994</v>
      </c>
      <c r="D33248" s="91">
        <v>76640</v>
      </c>
      <c r="E33248" s="90" t="str">
        <f>IF(D33248=Contact!$M$4,MAX($E$2:E33247)+1,"")</f>
        <v/>
      </c>
    </row>
    <row r="33249" spans="3:5" x14ac:dyDescent="0.25">
      <c r="C33249" s="90" t="s">
        <v>31995</v>
      </c>
      <c r="D33249" s="91">
        <v>76640</v>
      </c>
      <c r="E33249" s="90" t="str">
        <f>IF(D33249=Contact!$M$4,MAX($E$2:E33248)+1,"")</f>
        <v/>
      </c>
    </row>
    <row r="33250" spans="3:5" x14ac:dyDescent="0.25">
      <c r="C33250" s="90" t="s">
        <v>31996</v>
      </c>
      <c r="D33250" s="91">
        <v>76640</v>
      </c>
      <c r="E33250" s="90" t="str">
        <f>IF(D33250=Contact!$M$4,MAX($E$2:E33249)+1,"")</f>
        <v/>
      </c>
    </row>
    <row r="33251" spans="3:5" x14ac:dyDescent="0.25">
      <c r="C33251" s="90" t="s">
        <v>12206</v>
      </c>
      <c r="D33251" s="91">
        <v>76640</v>
      </c>
      <c r="E33251" s="90" t="str">
        <f>IF(D33251=Contact!$M$4,MAX($E$2:E33250)+1,"")</f>
        <v/>
      </c>
    </row>
    <row r="33252" spans="3:5" x14ac:dyDescent="0.25">
      <c r="C33252" s="90" t="s">
        <v>31997</v>
      </c>
      <c r="D33252" s="91">
        <v>76640</v>
      </c>
      <c r="E33252" s="90" t="str">
        <f>IF(D33252=Contact!$M$4,MAX($E$2:E33251)+1,"")</f>
        <v/>
      </c>
    </row>
    <row r="33253" spans="3:5" x14ac:dyDescent="0.25">
      <c r="C33253" s="90" t="s">
        <v>31998</v>
      </c>
      <c r="D33253" s="91">
        <v>76640</v>
      </c>
      <c r="E33253" s="90" t="str">
        <f>IF(D33253=Contact!$M$4,MAX($E$2:E33252)+1,"")</f>
        <v/>
      </c>
    </row>
    <row r="33254" spans="3:5" x14ac:dyDescent="0.25">
      <c r="C33254" s="90" t="s">
        <v>31999</v>
      </c>
      <c r="D33254" s="91">
        <v>76640</v>
      </c>
      <c r="E33254" s="90" t="str">
        <f>IF(D33254=Contact!$M$4,MAX($E$2:E33253)+1,"")</f>
        <v/>
      </c>
    </row>
    <row r="33255" spans="3:5" x14ac:dyDescent="0.25">
      <c r="C33255" s="90" t="s">
        <v>32000</v>
      </c>
      <c r="D33255" s="91">
        <v>76640</v>
      </c>
      <c r="E33255" s="90" t="str">
        <f>IF(D33255=Contact!$M$4,MAX($E$2:E33254)+1,"")</f>
        <v/>
      </c>
    </row>
    <row r="33256" spans="3:5" x14ac:dyDescent="0.25">
      <c r="C33256" s="90" t="s">
        <v>32001</v>
      </c>
      <c r="D33256" s="91">
        <v>76640</v>
      </c>
      <c r="E33256" s="90" t="str">
        <f>IF(D33256=Contact!$M$4,MAX($E$2:E33255)+1,"")</f>
        <v/>
      </c>
    </row>
    <row r="33257" spans="3:5" x14ac:dyDescent="0.25">
      <c r="C33257" s="90" t="s">
        <v>32002</v>
      </c>
      <c r="D33257" s="91">
        <v>76640</v>
      </c>
      <c r="E33257" s="90" t="str">
        <f>IF(D33257=Contact!$M$4,MAX($E$2:E33256)+1,"")</f>
        <v/>
      </c>
    </row>
    <row r="33258" spans="3:5" x14ac:dyDescent="0.25">
      <c r="C33258" s="90" t="s">
        <v>32003</v>
      </c>
      <c r="D33258" s="91">
        <v>76650</v>
      </c>
      <c r="E33258" s="90" t="str">
        <f>IF(D33258=Contact!$M$4,MAX($E$2:E33257)+1,"")</f>
        <v/>
      </c>
    </row>
    <row r="33259" spans="3:5" x14ac:dyDescent="0.25">
      <c r="C33259" s="90" t="s">
        <v>32004</v>
      </c>
      <c r="D33259" s="91">
        <v>76660</v>
      </c>
      <c r="E33259" s="90" t="str">
        <f>IF(D33259=Contact!$M$4,MAX($E$2:E33258)+1,"")</f>
        <v/>
      </c>
    </row>
    <row r="33260" spans="3:5" x14ac:dyDescent="0.25">
      <c r="C33260" s="90" t="s">
        <v>32005</v>
      </c>
      <c r="D33260" s="91">
        <v>76660</v>
      </c>
      <c r="E33260" s="90" t="str">
        <f>IF(D33260=Contact!$M$4,MAX($E$2:E33259)+1,"")</f>
        <v/>
      </c>
    </row>
    <row r="33261" spans="3:5" x14ac:dyDescent="0.25">
      <c r="C33261" s="90" t="s">
        <v>32006</v>
      </c>
      <c r="D33261" s="91">
        <v>76660</v>
      </c>
      <c r="E33261" s="90" t="str">
        <f>IF(D33261=Contact!$M$4,MAX($E$2:E33260)+1,"")</f>
        <v/>
      </c>
    </row>
    <row r="33262" spans="3:5" x14ac:dyDescent="0.25">
      <c r="C33262" s="90" t="s">
        <v>32007</v>
      </c>
      <c r="D33262" s="91">
        <v>76660</v>
      </c>
      <c r="E33262" s="90" t="str">
        <f>IF(D33262=Contact!$M$4,MAX($E$2:E33261)+1,"")</f>
        <v/>
      </c>
    </row>
    <row r="33263" spans="3:5" x14ac:dyDescent="0.25">
      <c r="C33263" s="90" t="s">
        <v>32008</v>
      </c>
      <c r="D33263" s="91">
        <v>76660</v>
      </c>
      <c r="E33263" s="90" t="str">
        <f>IF(D33263=Contact!$M$4,MAX($E$2:E33262)+1,"")</f>
        <v/>
      </c>
    </row>
    <row r="33264" spans="3:5" x14ac:dyDescent="0.25">
      <c r="C33264" s="90" t="s">
        <v>32009</v>
      </c>
      <c r="D33264" s="91">
        <v>76660</v>
      </c>
      <c r="E33264" s="90" t="str">
        <f>IF(D33264=Contact!$M$4,MAX($E$2:E33263)+1,"")</f>
        <v/>
      </c>
    </row>
    <row r="33265" spans="3:5" x14ac:dyDescent="0.25">
      <c r="C33265" s="90" t="s">
        <v>32010</v>
      </c>
      <c r="D33265" s="91">
        <v>76660</v>
      </c>
      <c r="E33265" s="90" t="str">
        <f>IF(D33265=Contact!$M$4,MAX($E$2:E33264)+1,"")</f>
        <v/>
      </c>
    </row>
    <row r="33266" spans="3:5" x14ac:dyDescent="0.25">
      <c r="C33266" s="90" t="s">
        <v>32011</v>
      </c>
      <c r="D33266" s="91">
        <v>76660</v>
      </c>
      <c r="E33266" s="90" t="str">
        <f>IF(D33266=Contact!$M$4,MAX($E$2:E33265)+1,"")</f>
        <v/>
      </c>
    </row>
    <row r="33267" spans="3:5" x14ac:dyDescent="0.25">
      <c r="C33267" s="90" t="s">
        <v>32012</v>
      </c>
      <c r="D33267" s="91">
        <v>76660</v>
      </c>
      <c r="E33267" s="90" t="str">
        <f>IF(D33267=Contact!$M$4,MAX($E$2:E33266)+1,"")</f>
        <v/>
      </c>
    </row>
    <row r="33268" spans="3:5" x14ac:dyDescent="0.25">
      <c r="C33268" s="90" t="s">
        <v>32013</v>
      </c>
      <c r="D33268" s="91">
        <v>76660</v>
      </c>
      <c r="E33268" s="90" t="str">
        <f>IF(D33268=Contact!$M$4,MAX($E$2:E33267)+1,"")</f>
        <v/>
      </c>
    </row>
    <row r="33269" spans="3:5" x14ac:dyDescent="0.25">
      <c r="C33269" s="90" t="s">
        <v>32014</v>
      </c>
      <c r="D33269" s="91">
        <v>76660</v>
      </c>
      <c r="E33269" s="90" t="str">
        <f>IF(D33269=Contact!$M$4,MAX($E$2:E33268)+1,"")</f>
        <v/>
      </c>
    </row>
    <row r="33270" spans="3:5" x14ac:dyDescent="0.25">
      <c r="C33270" s="90" t="s">
        <v>32015</v>
      </c>
      <c r="D33270" s="91">
        <v>76660</v>
      </c>
      <c r="E33270" s="90" t="str">
        <f>IF(D33270=Contact!$M$4,MAX($E$2:E33269)+1,"")</f>
        <v/>
      </c>
    </row>
    <row r="33271" spans="3:5" x14ac:dyDescent="0.25">
      <c r="C33271" s="90" t="s">
        <v>32016</v>
      </c>
      <c r="D33271" s="91">
        <v>76660</v>
      </c>
      <c r="E33271" s="90" t="str">
        <f>IF(D33271=Contact!$M$4,MAX($E$2:E33270)+1,"")</f>
        <v/>
      </c>
    </row>
    <row r="33272" spans="3:5" x14ac:dyDescent="0.25">
      <c r="C33272" s="90" t="s">
        <v>32017</v>
      </c>
      <c r="D33272" s="91">
        <v>76660</v>
      </c>
      <c r="E33272" s="90" t="str">
        <f>IF(D33272=Contact!$M$4,MAX($E$2:E33271)+1,"")</f>
        <v/>
      </c>
    </row>
    <row r="33273" spans="3:5" x14ac:dyDescent="0.25">
      <c r="C33273" s="90" t="s">
        <v>32018</v>
      </c>
      <c r="D33273" s="91">
        <v>76660</v>
      </c>
      <c r="E33273" s="90" t="str">
        <f>IF(D33273=Contact!$M$4,MAX($E$2:E33272)+1,"")</f>
        <v/>
      </c>
    </row>
    <row r="33274" spans="3:5" x14ac:dyDescent="0.25">
      <c r="C33274" s="90" t="s">
        <v>32019</v>
      </c>
      <c r="D33274" s="91">
        <v>76660</v>
      </c>
      <c r="E33274" s="90" t="str">
        <f>IF(D33274=Contact!$M$4,MAX($E$2:E33273)+1,"")</f>
        <v/>
      </c>
    </row>
    <row r="33275" spans="3:5" x14ac:dyDescent="0.25">
      <c r="C33275" s="90" t="s">
        <v>32020</v>
      </c>
      <c r="D33275" s="91">
        <v>76660</v>
      </c>
      <c r="E33275" s="90" t="str">
        <f>IF(D33275=Contact!$M$4,MAX($E$2:E33274)+1,"")</f>
        <v/>
      </c>
    </row>
    <row r="33276" spans="3:5" x14ac:dyDescent="0.25">
      <c r="C33276" s="90" t="s">
        <v>32021</v>
      </c>
      <c r="D33276" s="91">
        <v>76680</v>
      </c>
      <c r="E33276" s="90" t="str">
        <f>IF(D33276=Contact!$M$4,MAX($E$2:E33275)+1,"")</f>
        <v/>
      </c>
    </row>
    <row r="33277" spans="3:5" x14ac:dyDescent="0.25">
      <c r="C33277" s="90" t="s">
        <v>32022</v>
      </c>
      <c r="D33277" s="91">
        <v>76680</v>
      </c>
      <c r="E33277" s="90" t="str">
        <f>IF(D33277=Contact!$M$4,MAX($E$2:E33276)+1,"")</f>
        <v/>
      </c>
    </row>
    <row r="33278" spans="3:5" x14ac:dyDescent="0.25">
      <c r="C33278" s="90" t="s">
        <v>32023</v>
      </c>
      <c r="D33278" s="91">
        <v>76680</v>
      </c>
      <c r="E33278" s="90" t="str">
        <f>IF(D33278=Contact!$M$4,MAX($E$2:E33277)+1,"")</f>
        <v/>
      </c>
    </row>
    <row r="33279" spans="3:5" x14ac:dyDescent="0.25">
      <c r="C33279" s="90" t="s">
        <v>32024</v>
      </c>
      <c r="D33279" s="91">
        <v>76680</v>
      </c>
      <c r="E33279" s="90" t="str">
        <f>IF(D33279=Contact!$M$4,MAX($E$2:E33278)+1,"")</f>
        <v/>
      </c>
    </row>
    <row r="33280" spans="3:5" x14ac:dyDescent="0.25">
      <c r="C33280" s="90" t="s">
        <v>32025</v>
      </c>
      <c r="D33280" s="91">
        <v>76680</v>
      </c>
      <c r="E33280" s="90" t="str">
        <f>IF(D33280=Contact!$M$4,MAX($E$2:E33279)+1,"")</f>
        <v/>
      </c>
    </row>
    <row r="33281" spans="3:5" x14ac:dyDescent="0.25">
      <c r="C33281" s="90" t="s">
        <v>32026</v>
      </c>
      <c r="D33281" s="91">
        <v>76680</v>
      </c>
      <c r="E33281" s="90" t="str">
        <f>IF(D33281=Contact!$M$4,MAX($E$2:E33280)+1,"")</f>
        <v/>
      </c>
    </row>
    <row r="33282" spans="3:5" x14ac:dyDescent="0.25">
      <c r="C33282" s="90" t="s">
        <v>32027</v>
      </c>
      <c r="D33282" s="91">
        <v>76680</v>
      </c>
      <c r="E33282" s="90" t="str">
        <f>IF(D33282=Contact!$M$4,MAX($E$2:E33281)+1,"")</f>
        <v/>
      </c>
    </row>
    <row r="33283" spans="3:5" x14ac:dyDescent="0.25">
      <c r="C33283" s="90" t="s">
        <v>32028</v>
      </c>
      <c r="D33283" s="91">
        <v>76680</v>
      </c>
      <c r="E33283" s="90" t="str">
        <f>IF(D33283=Contact!$M$4,MAX($E$2:E33282)+1,"")</f>
        <v/>
      </c>
    </row>
    <row r="33284" spans="3:5" x14ac:dyDescent="0.25">
      <c r="C33284" s="90" t="s">
        <v>32029</v>
      </c>
      <c r="D33284" s="91">
        <v>76680</v>
      </c>
      <c r="E33284" s="90" t="str">
        <f>IF(D33284=Contact!$M$4,MAX($E$2:E33283)+1,"")</f>
        <v/>
      </c>
    </row>
    <row r="33285" spans="3:5" x14ac:dyDescent="0.25">
      <c r="C33285" s="90" t="s">
        <v>32030</v>
      </c>
      <c r="D33285" s="91">
        <v>76680</v>
      </c>
      <c r="E33285" s="90" t="str">
        <f>IF(D33285=Contact!$M$4,MAX($E$2:E33284)+1,"")</f>
        <v/>
      </c>
    </row>
    <row r="33286" spans="3:5" x14ac:dyDescent="0.25">
      <c r="C33286" s="90" t="s">
        <v>32031</v>
      </c>
      <c r="D33286" s="91">
        <v>76680</v>
      </c>
      <c r="E33286" s="90" t="str">
        <f>IF(D33286=Contact!$M$4,MAX($E$2:E33285)+1,"")</f>
        <v/>
      </c>
    </row>
    <row r="33287" spans="3:5" x14ac:dyDescent="0.25">
      <c r="C33287" s="90" t="s">
        <v>25278</v>
      </c>
      <c r="D33287" s="91">
        <v>76680</v>
      </c>
      <c r="E33287" s="90" t="str">
        <f>IF(D33287=Contact!$M$4,MAX($E$2:E33286)+1,"")</f>
        <v/>
      </c>
    </row>
    <row r="33288" spans="3:5" x14ac:dyDescent="0.25">
      <c r="C33288" s="90" t="s">
        <v>16549</v>
      </c>
      <c r="D33288" s="91">
        <v>76680</v>
      </c>
      <c r="E33288" s="90" t="str">
        <f>IF(D33288=Contact!$M$4,MAX($E$2:E33287)+1,"")</f>
        <v/>
      </c>
    </row>
    <row r="33289" spans="3:5" x14ac:dyDescent="0.25">
      <c r="C33289" s="90" t="s">
        <v>32032</v>
      </c>
      <c r="D33289" s="91">
        <v>76680</v>
      </c>
      <c r="E33289" s="90" t="str">
        <f>IF(D33289=Contact!$M$4,MAX($E$2:E33288)+1,"")</f>
        <v/>
      </c>
    </row>
    <row r="33290" spans="3:5" x14ac:dyDescent="0.25">
      <c r="C33290" s="90" t="s">
        <v>32033</v>
      </c>
      <c r="D33290" s="91">
        <v>76680</v>
      </c>
      <c r="E33290" s="90" t="str">
        <f>IF(D33290=Contact!$M$4,MAX($E$2:E33289)+1,"")</f>
        <v/>
      </c>
    </row>
    <row r="33291" spans="3:5" x14ac:dyDescent="0.25">
      <c r="C33291" s="90" t="s">
        <v>32034</v>
      </c>
      <c r="D33291" s="91">
        <v>76680</v>
      </c>
      <c r="E33291" s="90" t="str">
        <f>IF(D33291=Contact!$M$4,MAX($E$2:E33290)+1,"")</f>
        <v/>
      </c>
    </row>
    <row r="33292" spans="3:5" x14ac:dyDescent="0.25">
      <c r="C33292" s="90" t="s">
        <v>32035</v>
      </c>
      <c r="D33292" s="91">
        <v>76680</v>
      </c>
      <c r="E33292" s="90" t="str">
        <f>IF(D33292=Contact!$M$4,MAX($E$2:E33291)+1,"")</f>
        <v/>
      </c>
    </row>
    <row r="33293" spans="3:5" x14ac:dyDescent="0.25">
      <c r="C33293" s="90" t="s">
        <v>32036</v>
      </c>
      <c r="D33293" s="91">
        <v>76690</v>
      </c>
      <c r="E33293" s="90" t="str">
        <f>IF(D33293=Contact!$M$4,MAX($E$2:E33292)+1,"")</f>
        <v/>
      </c>
    </row>
    <row r="33294" spans="3:5" x14ac:dyDescent="0.25">
      <c r="C33294" s="90" t="s">
        <v>32037</v>
      </c>
      <c r="D33294" s="91">
        <v>76690</v>
      </c>
      <c r="E33294" s="90" t="str">
        <f>IF(D33294=Contact!$M$4,MAX($E$2:E33293)+1,"")</f>
        <v/>
      </c>
    </row>
    <row r="33295" spans="3:5" x14ac:dyDescent="0.25">
      <c r="C33295" s="90" t="s">
        <v>32038</v>
      </c>
      <c r="D33295" s="91">
        <v>76690</v>
      </c>
      <c r="E33295" s="90" t="str">
        <f>IF(D33295=Contact!$M$4,MAX($E$2:E33294)+1,"")</f>
        <v/>
      </c>
    </row>
    <row r="33296" spans="3:5" x14ac:dyDescent="0.25">
      <c r="C33296" s="90" t="s">
        <v>32039</v>
      </c>
      <c r="D33296" s="91">
        <v>76690</v>
      </c>
      <c r="E33296" s="90" t="str">
        <f>IF(D33296=Contact!$M$4,MAX($E$2:E33295)+1,"")</f>
        <v/>
      </c>
    </row>
    <row r="33297" spans="3:5" x14ac:dyDescent="0.25">
      <c r="C33297" s="90" t="s">
        <v>32040</v>
      </c>
      <c r="D33297" s="91">
        <v>76690</v>
      </c>
      <c r="E33297" s="90" t="str">
        <f>IF(D33297=Contact!$M$4,MAX($E$2:E33296)+1,"")</f>
        <v/>
      </c>
    </row>
    <row r="33298" spans="3:5" x14ac:dyDescent="0.25">
      <c r="C33298" s="90" t="s">
        <v>32041</v>
      </c>
      <c r="D33298" s="91">
        <v>76690</v>
      </c>
      <c r="E33298" s="90" t="str">
        <f>IF(D33298=Contact!$M$4,MAX($E$2:E33297)+1,"")</f>
        <v/>
      </c>
    </row>
    <row r="33299" spans="3:5" x14ac:dyDescent="0.25">
      <c r="C33299" s="90" t="s">
        <v>32042</v>
      </c>
      <c r="D33299" s="91">
        <v>76690</v>
      </c>
      <c r="E33299" s="90" t="str">
        <f>IF(D33299=Contact!$M$4,MAX($E$2:E33298)+1,"")</f>
        <v/>
      </c>
    </row>
    <row r="33300" spans="3:5" x14ac:dyDescent="0.25">
      <c r="C33300" s="90" t="s">
        <v>32043</v>
      </c>
      <c r="D33300" s="91">
        <v>76690</v>
      </c>
      <c r="E33300" s="90" t="str">
        <f>IF(D33300=Contact!$M$4,MAX($E$2:E33299)+1,"")</f>
        <v/>
      </c>
    </row>
    <row r="33301" spans="3:5" x14ac:dyDescent="0.25">
      <c r="C33301" s="90" t="s">
        <v>32044</v>
      </c>
      <c r="D33301" s="91">
        <v>76690</v>
      </c>
      <c r="E33301" s="90" t="str">
        <f>IF(D33301=Contact!$M$4,MAX($E$2:E33300)+1,"")</f>
        <v/>
      </c>
    </row>
    <row r="33302" spans="3:5" x14ac:dyDescent="0.25">
      <c r="C33302" s="90" t="s">
        <v>25137</v>
      </c>
      <c r="D33302" s="91">
        <v>76690</v>
      </c>
      <c r="E33302" s="90" t="str">
        <f>IF(D33302=Contact!$M$4,MAX($E$2:E33301)+1,"")</f>
        <v/>
      </c>
    </row>
    <row r="33303" spans="3:5" x14ac:dyDescent="0.25">
      <c r="C33303" s="90" t="s">
        <v>32045</v>
      </c>
      <c r="D33303" s="91">
        <v>76690</v>
      </c>
      <c r="E33303" s="90" t="str">
        <f>IF(D33303=Contact!$M$4,MAX($E$2:E33302)+1,"")</f>
        <v/>
      </c>
    </row>
    <row r="33304" spans="3:5" x14ac:dyDescent="0.25">
      <c r="C33304" s="90" t="s">
        <v>32046</v>
      </c>
      <c r="D33304" s="91">
        <v>76690</v>
      </c>
      <c r="E33304" s="90" t="str">
        <f>IF(D33304=Contact!$M$4,MAX($E$2:E33303)+1,"")</f>
        <v/>
      </c>
    </row>
    <row r="33305" spans="3:5" x14ac:dyDescent="0.25">
      <c r="C33305" s="90" t="s">
        <v>32047</v>
      </c>
      <c r="D33305" s="91">
        <v>76690</v>
      </c>
      <c r="E33305" s="90" t="str">
        <f>IF(D33305=Contact!$M$4,MAX($E$2:E33304)+1,"")</f>
        <v/>
      </c>
    </row>
    <row r="33306" spans="3:5" x14ac:dyDescent="0.25">
      <c r="C33306" s="90" t="s">
        <v>32048</v>
      </c>
      <c r="D33306" s="91">
        <v>76690</v>
      </c>
      <c r="E33306" s="90" t="str">
        <f>IF(D33306=Contact!$M$4,MAX($E$2:E33305)+1,"")</f>
        <v/>
      </c>
    </row>
    <row r="33307" spans="3:5" x14ac:dyDescent="0.25">
      <c r="C33307" s="90" t="s">
        <v>32049</v>
      </c>
      <c r="D33307" s="91">
        <v>76690</v>
      </c>
      <c r="E33307" s="90" t="str">
        <f>IF(D33307=Contact!$M$4,MAX($E$2:E33306)+1,"")</f>
        <v/>
      </c>
    </row>
    <row r="33308" spans="3:5" x14ac:dyDescent="0.25">
      <c r="C33308" s="90" t="s">
        <v>32050</v>
      </c>
      <c r="D33308" s="91">
        <v>76690</v>
      </c>
      <c r="E33308" s="90" t="str">
        <f>IF(D33308=Contact!$M$4,MAX($E$2:E33307)+1,"")</f>
        <v/>
      </c>
    </row>
    <row r="33309" spans="3:5" x14ac:dyDescent="0.25">
      <c r="C33309" s="90" t="s">
        <v>32051</v>
      </c>
      <c r="D33309" s="91">
        <v>76690</v>
      </c>
      <c r="E33309" s="90" t="str">
        <f>IF(D33309=Contact!$M$4,MAX($E$2:E33308)+1,"")</f>
        <v/>
      </c>
    </row>
    <row r="33310" spans="3:5" x14ac:dyDescent="0.25">
      <c r="C33310" s="90" t="s">
        <v>32052</v>
      </c>
      <c r="D33310" s="91">
        <v>76700</v>
      </c>
      <c r="E33310" s="90" t="str">
        <f>IF(D33310=Contact!$M$4,MAX($E$2:E33309)+1,"")</f>
        <v/>
      </c>
    </row>
    <row r="33311" spans="3:5" x14ac:dyDescent="0.25">
      <c r="C33311" s="90" t="s">
        <v>32053</v>
      </c>
      <c r="D33311" s="91">
        <v>76700</v>
      </c>
      <c r="E33311" s="90" t="str">
        <f>IF(D33311=Contact!$M$4,MAX($E$2:E33310)+1,"")</f>
        <v/>
      </c>
    </row>
    <row r="33312" spans="3:5" x14ac:dyDescent="0.25">
      <c r="C33312" s="90" t="s">
        <v>32054</v>
      </c>
      <c r="D33312" s="91">
        <v>76700</v>
      </c>
      <c r="E33312" s="90" t="str">
        <f>IF(D33312=Contact!$M$4,MAX($E$2:E33311)+1,"")</f>
        <v/>
      </c>
    </row>
    <row r="33313" spans="3:5" x14ac:dyDescent="0.25">
      <c r="C33313" s="90" t="s">
        <v>32055</v>
      </c>
      <c r="D33313" s="91">
        <v>76700</v>
      </c>
      <c r="E33313" s="90" t="str">
        <f>IF(D33313=Contact!$M$4,MAX($E$2:E33312)+1,"")</f>
        <v/>
      </c>
    </row>
    <row r="33314" spans="3:5" x14ac:dyDescent="0.25">
      <c r="C33314" s="90" t="s">
        <v>32056</v>
      </c>
      <c r="D33314" s="91">
        <v>76700</v>
      </c>
      <c r="E33314" s="90" t="str">
        <f>IF(D33314=Contact!$M$4,MAX($E$2:E33313)+1,"")</f>
        <v/>
      </c>
    </row>
    <row r="33315" spans="3:5" x14ac:dyDescent="0.25">
      <c r="C33315" s="90" t="s">
        <v>32057</v>
      </c>
      <c r="D33315" s="91">
        <v>76700</v>
      </c>
      <c r="E33315" s="90" t="str">
        <f>IF(D33315=Contact!$M$4,MAX($E$2:E33314)+1,"")</f>
        <v/>
      </c>
    </row>
    <row r="33316" spans="3:5" x14ac:dyDescent="0.25">
      <c r="C33316" s="90" t="s">
        <v>32058</v>
      </c>
      <c r="D33316" s="91">
        <v>76700</v>
      </c>
      <c r="E33316" s="90" t="str">
        <f>IF(D33316=Contact!$M$4,MAX($E$2:E33315)+1,"")</f>
        <v/>
      </c>
    </row>
    <row r="33317" spans="3:5" x14ac:dyDescent="0.25">
      <c r="C33317" s="90" t="s">
        <v>32059</v>
      </c>
      <c r="D33317" s="91">
        <v>76710</v>
      </c>
      <c r="E33317" s="90" t="str">
        <f>IF(D33317=Contact!$M$4,MAX($E$2:E33316)+1,"")</f>
        <v/>
      </c>
    </row>
    <row r="33318" spans="3:5" x14ac:dyDescent="0.25">
      <c r="C33318" s="90" t="s">
        <v>32060</v>
      </c>
      <c r="D33318" s="91">
        <v>76710</v>
      </c>
      <c r="E33318" s="90" t="str">
        <f>IF(D33318=Contact!$M$4,MAX($E$2:E33317)+1,"")</f>
        <v/>
      </c>
    </row>
    <row r="33319" spans="3:5" x14ac:dyDescent="0.25">
      <c r="C33319" s="90" t="s">
        <v>32061</v>
      </c>
      <c r="D33319" s="91">
        <v>76710</v>
      </c>
      <c r="E33319" s="90" t="str">
        <f>IF(D33319=Contact!$M$4,MAX($E$2:E33318)+1,"")</f>
        <v/>
      </c>
    </row>
    <row r="33320" spans="3:5" x14ac:dyDescent="0.25">
      <c r="C33320" s="90" t="s">
        <v>32062</v>
      </c>
      <c r="D33320" s="91">
        <v>76710</v>
      </c>
      <c r="E33320" s="90" t="str">
        <f>IF(D33320=Contact!$M$4,MAX($E$2:E33319)+1,"")</f>
        <v/>
      </c>
    </row>
    <row r="33321" spans="3:5" x14ac:dyDescent="0.25">
      <c r="C33321" s="90" t="s">
        <v>32063</v>
      </c>
      <c r="D33321" s="91">
        <v>76720</v>
      </c>
      <c r="E33321" s="90" t="str">
        <f>IF(D33321=Contact!$M$4,MAX($E$2:E33320)+1,"")</f>
        <v/>
      </c>
    </row>
    <row r="33322" spans="3:5" x14ac:dyDescent="0.25">
      <c r="C33322" s="90" t="s">
        <v>32064</v>
      </c>
      <c r="D33322" s="91">
        <v>76720</v>
      </c>
      <c r="E33322" s="90" t="str">
        <f>IF(D33322=Contact!$M$4,MAX($E$2:E33321)+1,"")</f>
        <v/>
      </c>
    </row>
    <row r="33323" spans="3:5" x14ac:dyDescent="0.25">
      <c r="C33323" s="90" t="s">
        <v>32065</v>
      </c>
      <c r="D33323" s="91">
        <v>76720</v>
      </c>
      <c r="E33323" s="90" t="str">
        <f>IF(D33323=Contact!$M$4,MAX($E$2:E33322)+1,"")</f>
        <v/>
      </c>
    </row>
    <row r="33324" spans="3:5" x14ac:dyDescent="0.25">
      <c r="C33324" s="90" t="s">
        <v>32066</v>
      </c>
      <c r="D33324" s="91">
        <v>76720</v>
      </c>
      <c r="E33324" s="90" t="str">
        <f>IF(D33324=Contact!$M$4,MAX($E$2:E33323)+1,"")</f>
        <v/>
      </c>
    </row>
    <row r="33325" spans="3:5" x14ac:dyDescent="0.25">
      <c r="C33325" s="90" t="s">
        <v>32067</v>
      </c>
      <c r="D33325" s="91">
        <v>76730</v>
      </c>
      <c r="E33325" s="90" t="str">
        <f>IF(D33325=Contact!$M$4,MAX($E$2:E33324)+1,"")</f>
        <v/>
      </c>
    </row>
    <row r="33326" spans="3:5" x14ac:dyDescent="0.25">
      <c r="C33326" s="90" t="s">
        <v>32068</v>
      </c>
      <c r="D33326" s="91">
        <v>76730</v>
      </c>
      <c r="E33326" s="90" t="str">
        <f>IF(D33326=Contact!$M$4,MAX($E$2:E33325)+1,"")</f>
        <v/>
      </c>
    </row>
    <row r="33327" spans="3:5" x14ac:dyDescent="0.25">
      <c r="C33327" s="90" t="s">
        <v>32069</v>
      </c>
      <c r="D33327" s="91">
        <v>76730</v>
      </c>
      <c r="E33327" s="90" t="str">
        <f>IF(D33327=Contact!$M$4,MAX($E$2:E33326)+1,"")</f>
        <v/>
      </c>
    </row>
    <row r="33328" spans="3:5" x14ac:dyDescent="0.25">
      <c r="C33328" s="90" t="s">
        <v>32070</v>
      </c>
      <c r="D33328" s="91">
        <v>76730</v>
      </c>
      <c r="E33328" s="90" t="str">
        <f>IF(D33328=Contact!$M$4,MAX($E$2:E33327)+1,"")</f>
        <v/>
      </c>
    </row>
    <row r="33329" spans="3:5" x14ac:dyDescent="0.25">
      <c r="C33329" s="90" t="s">
        <v>32071</v>
      </c>
      <c r="D33329" s="91">
        <v>76730</v>
      </c>
      <c r="E33329" s="90" t="str">
        <f>IF(D33329=Contact!$M$4,MAX($E$2:E33328)+1,"")</f>
        <v/>
      </c>
    </row>
    <row r="33330" spans="3:5" x14ac:dyDescent="0.25">
      <c r="C33330" s="90" t="s">
        <v>32072</v>
      </c>
      <c r="D33330" s="91">
        <v>76730</v>
      </c>
      <c r="E33330" s="90" t="str">
        <f>IF(D33330=Contact!$M$4,MAX($E$2:E33329)+1,"")</f>
        <v/>
      </c>
    </row>
    <row r="33331" spans="3:5" x14ac:dyDescent="0.25">
      <c r="C33331" s="90" t="s">
        <v>32073</v>
      </c>
      <c r="D33331" s="91">
        <v>76730</v>
      </c>
      <c r="E33331" s="90" t="str">
        <f>IF(D33331=Contact!$M$4,MAX($E$2:E33330)+1,"")</f>
        <v/>
      </c>
    </row>
    <row r="33332" spans="3:5" x14ac:dyDescent="0.25">
      <c r="C33332" s="90" t="s">
        <v>32074</v>
      </c>
      <c r="D33332" s="91">
        <v>76730</v>
      </c>
      <c r="E33332" s="90" t="str">
        <f>IF(D33332=Contact!$M$4,MAX($E$2:E33331)+1,"")</f>
        <v/>
      </c>
    </row>
    <row r="33333" spans="3:5" x14ac:dyDescent="0.25">
      <c r="C33333" s="90" t="s">
        <v>32075</v>
      </c>
      <c r="D33333" s="91">
        <v>76730</v>
      </c>
      <c r="E33333" s="90" t="str">
        <f>IF(D33333=Contact!$M$4,MAX($E$2:E33332)+1,"")</f>
        <v/>
      </c>
    </row>
    <row r="33334" spans="3:5" x14ac:dyDescent="0.25">
      <c r="C33334" s="90" t="s">
        <v>19739</v>
      </c>
      <c r="D33334" s="91">
        <v>76730</v>
      </c>
      <c r="E33334" s="90" t="str">
        <f>IF(D33334=Contact!$M$4,MAX($E$2:E33333)+1,"")</f>
        <v/>
      </c>
    </row>
    <row r="33335" spans="3:5" x14ac:dyDescent="0.25">
      <c r="C33335" s="90" t="s">
        <v>32076</v>
      </c>
      <c r="D33335" s="91">
        <v>76730</v>
      </c>
      <c r="E33335" s="90" t="str">
        <f>IF(D33335=Contact!$M$4,MAX($E$2:E33334)+1,"")</f>
        <v/>
      </c>
    </row>
    <row r="33336" spans="3:5" x14ac:dyDescent="0.25">
      <c r="C33336" s="90" t="s">
        <v>32077</v>
      </c>
      <c r="D33336" s="91">
        <v>76730</v>
      </c>
      <c r="E33336" s="90" t="str">
        <f>IF(D33336=Contact!$M$4,MAX($E$2:E33335)+1,"")</f>
        <v/>
      </c>
    </row>
    <row r="33337" spans="3:5" x14ac:dyDescent="0.25">
      <c r="C33337" s="90" t="s">
        <v>32078</v>
      </c>
      <c r="D33337" s="91">
        <v>76730</v>
      </c>
      <c r="E33337" s="90" t="str">
        <f>IF(D33337=Contact!$M$4,MAX($E$2:E33336)+1,"")</f>
        <v/>
      </c>
    </row>
    <row r="33338" spans="3:5" x14ac:dyDescent="0.25">
      <c r="C33338" s="90" t="s">
        <v>32079</v>
      </c>
      <c r="D33338" s="91">
        <v>76730</v>
      </c>
      <c r="E33338" s="90" t="str">
        <f>IF(D33338=Contact!$M$4,MAX($E$2:E33337)+1,"")</f>
        <v/>
      </c>
    </row>
    <row r="33339" spans="3:5" x14ac:dyDescent="0.25">
      <c r="C33339" s="90" t="s">
        <v>32080</v>
      </c>
      <c r="D33339" s="91">
        <v>76730</v>
      </c>
      <c r="E33339" s="90" t="str">
        <f>IF(D33339=Contact!$M$4,MAX($E$2:E33338)+1,"")</f>
        <v/>
      </c>
    </row>
    <row r="33340" spans="3:5" x14ac:dyDescent="0.25">
      <c r="C33340" s="90" t="s">
        <v>32081</v>
      </c>
      <c r="D33340" s="91">
        <v>76730</v>
      </c>
      <c r="E33340" s="90" t="str">
        <f>IF(D33340=Contact!$M$4,MAX($E$2:E33339)+1,"")</f>
        <v/>
      </c>
    </row>
    <row r="33341" spans="3:5" x14ac:dyDescent="0.25">
      <c r="C33341" s="90" t="s">
        <v>32082</v>
      </c>
      <c r="D33341" s="91">
        <v>76730</v>
      </c>
      <c r="E33341" s="90" t="str">
        <f>IF(D33341=Contact!$M$4,MAX($E$2:E33340)+1,"")</f>
        <v/>
      </c>
    </row>
    <row r="33342" spans="3:5" x14ac:dyDescent="0.25">
      <c r="C33342" s="90" t="s">
        <v>32083</v>
      </c>
      <c r="D33342" s="91">
        <v>76730</v>
      </c>
      <c r="E33342" s="90" t="str">
        <f>IF(D33342=Contact!$M$4,MAX($E$2:E33341)+1,"")</f>
        <v/>
      </c>
    </row>
    <row r="33343" spans="3:5" x14ac:dyDescent="0.25">
      <c r="C33343" s="90" t="s">
        <v>32084</v>
      </c>
      <c r="D33343" s="91">
        <v>76730</v>
      </c>
      <c r="E33343" s="90" t="str">
        <f>IF(D33343=Contact!$M$4,MAX($E$2:E33342)+1,"")</f>
        <v/>
      </c>
    </row>
    <row r="33344" spans="3:5" x14ac:dyDescent="0.25">
      <c r="C33344" s="90" t="s">
        <v>32085</v>
      </c>
      <c r="D33344" s="91">
        <v>76730</v>
      </c>
      <c r="E33344" s="90" t="str">
        <f>IF(D33344=Contact!$M$4,MAX($E$2:E33343)+1,"")</f>
        <v/>
      </c>
    </row>
    <row r="33345" spans="3:5" x14ac:dyDescent="0.25">
      <c r="C33345" s="90" t="s">
        <v>32086</v>
      </c>
      <c r="D33345" s="91">
        <v>76730</v>
      </c>
      <c r="E33345" s="90" t="str">
        <f>IF(D33345=Contact!$M$4,MAX($E$2:E33344)+1,"")</f>
        <v/>
      </c>
    </row>
    <row r="33346" spans="3:5" x14ac:dyDescent="0.25">
      <c r="C33346" s="90" t="s">
        <v>32087</v>
      </c>
      <c r="D33346" s="91">
        <v>76730</v>
      </c>
      <c r="E33346" s="90" t="str">
        <f>IF(D33346=Contact!$M$4,MAX($E$2:E33345)+1,"")</f>
        <v/>
      </c>
    </row>
    <row r="33347" spans="3:5" x14ac:dyDescent="0.25">
      <c r="C33347" s="90" t="s">
        <v>32088</v>
      </c>
      <c r="D33347" s="91">
        <v>76740</v>
      </c>
      <c r="E33347" s="90" t="str">
        <f>IF(D33347=Contact!$M$4,MAX($E$2:E33346)+1,"")</f>
        <v/>
      </c>
    </row>
    <row r="33348" spans="3:5" x14ac:dyDescent="0.25">
      <c r="C33348" s="90" t="s">
        <v>32089</v>
      </c>
      <c r="D33348" s="91">
        <v>76740</v>
      </c>
      <c r="E33348" s="90" t="str">
        <f>IF(D33348=Contact!$M$4,MAX($E$2:E33347)+1,"")</f>
        <v/>
      </c>
    </row>
    <row r="33349" spans="3:5" x14ac:dyDescent="0.25">
      <c r="C33349" s="90" t="s">
        <v>32090</v>
      </c>
      <c r="D33349" s="91">
        <v>76740</v>
      </c>
      <c r="E33349" s="90" t="str">
        <f>IF(D33349=Contact!$M$4,MAX($E$2:E33348)+1,"")</f>
        <v/>
      </c>
    </row>
    <row r="33350" spans="3:5" x14ac:dyDescent="0.25">
      <c r="C33350" s="90" t="s">
        <v>32091</v>
      </c>
      <c r="D33350" s="91">
        <v>76740</v>
      </c>
      <c r="E33350" s="90" t="str">
        <f>IF(D33350=Contact!$M$4,MAX($E$2:E33349)+1,"")</f>
        <v/>
      </c>
    </row>
    <row r="33351" spans="3:5" x14ac:dyDescent="0.25">
      <c r="C33351" s="90" t="s">
        <v>32092</v>
      </c>
      <c r="D33351" s="91">
        <v>76740</v>
      </c>
      <c r="E33351" s="90" t="str">
        <f>IF(D33351=Contact!$M$4,MAX($E$2:E33350)+1,"")</f>
        <v/>
      </c>
    </row>
    <row r="33352" spans="3:5" x14ac:dyDescent="0.25">
      <c r="C33352" s="90" t="s">
        <v>32093</v>
      </c>
      <c r="D33352" s="91">
        <v>76740</v>
      </c>
      <c r="E33352" s="90" t="str">
        <f>IF(D33352=Contact!$M$4,MAX($E$2:E33351)+1,"")</f>
        <v/>
      </c>
    </row>
    <row r="33353" spans="3:5" x14ac:dyDescent="0.25">
      <c r="C33353" s="90" t="s">
        <v>32094</v>
      </c>
      <c r="D33353" s="91">
        <v>76740</v>
      </c>
      <c r="E33353" s="90" t="str">
        <f>IF(D33353=Contact!$M$4,MAX($E$2:E33352)+1,"")</f>
        <v/>
      </c>
    </row>
    <row r="33354" spans="3:5" x14ac:dyDescent="0.25">
      <c r="C33354" s="90" t="s">
        <v>32095</v>
      </c>
      <c r="D33354" s="91">
        <v>76740</v>
      </c>
      <c r="E33354" s="90" t="str">
        <f>IF(D33354=Contact!$M$4,MAX($E$2:E33353)+1,"")</f>
        <v/>
      </c>
    </row>
    <row r="33355" spans="3:5" x14ac:dyDescent="0.25">
      <c r="C33355" s="90" t="s">
        <v>32096</v>
      </c>
      <c r="D33355" s="91">
        <v>76740</v>
      </c>
      <c r="E33355" s="90" t="str">
        <f>IF(D33355=Contact!$M$4,MAX($E$2:E33354)+1,"")</f>
        <v/>
      </c>
    </row>
    <row r="33356" spans="3:5" x14ac:dyDescent="0.25">
      <c r="C33356" s="90" t="s">
        <v>32097</v>
      </c>
      <c r="D33356" s="91">
        <v>76740</v>
      </c>
      <c r="E33356" s="90" t="str">
        <f>IF(D33356=Contact!$M$4,MAX($E$2:E33355)+1,"")</f>
        <v/>
      </c>
    </row>
    <row r="33357" spans="3:5" x14ac:dyDescent="0.25">
      <c r="C33357" s="90" t="s">
        <v>32098</v>
      </c>
      <c r="D33357" s="91">
        <v>76740</v>
      </c>
      <c r="E33357" s="90" t="str">
        <f>IF(D33357=Contact!$M$4,MAX($E$2:E33356)+1,"")</f>
        <v/>
      </c>
    </row>
    <row r="33358" spans="3:5" x14ac:dyDescent="0.25">
      <c r="C33358" s="90" t="s">
        <v>32099</v>
      </c>
      <c r="D33358" s="91">
        <v>76740</v>
      </c>
      <c r="E33358" s="90" t="str">
        <f>IF(D33358=Contact!$M$4,MAX($E$2:E33357)+1,"")</f>
        <v/>
      </c>
    </row>
    <row r="33359" spans="3:5" x14ac:dyDescent="0.25">
      <c r="C33359" s="90" t="s">
        <v>32100</v>
      </c>
      <c r="D33359" s="91">
        <v>76740</v>
      </c>
      <c r="E33359" s="90" t="str">
        <f>IF(D33359=Contact!$M$4,MAX($E$2:E33358)+1,"")</f>
        <v/>
      </c>
    </row>
    <row r="33360" spans="3:5" x14ac:dyDescent="0.25">
      <c r="C33360" s="90" t="s">
        <v>6545</v>
      </c>
      <c r="D33360" s="91">
        <v>76740</v>
      </c>
      <c r="E33360" s="90" t="str">
        <f>IF(D33360=Contact!$M$4,MAX($E$2:E33359)+1,"")</f>
        <v/>
      </c>
    </row>
    <row r="33361" spans="3:5" x14ac:dyDescent="0.25">
      <c r="C33361" s="90" t="s">
        <v>30445</v>
      </c>
      <c r="D33361" s="91">
        <v>76740</v>
      </c>
      <c r="E33361" s="90" t="str">
        <f>IF(D33361=Contact!$M$4,MAX($E$2:E33360)+1,"")</f>
        <v/>
      </c>
    </row>
    <row r="33362" spans="3:5" x14ac:dyDescent="0.25">
      <c r="C33362" s="90" t="s">
        <v>32101</v>
      </c>
      <c r="D33362" s="91">
        <v>76740</v>
      </c>
      <c r="E33362" s="90" t="str">
        <f>IF(D33362=Contact!$M$4,MAX($E$2:E33361)+1,"")</f>
        <v/>
      </c>
    </row>
    <row r="33363" spans="3:5" x14ac:dyDescent="0.25">
      <c r="C33363" s="90" t="s">
        <v>32102</v>
      </c>
      <c r="D33363" s="91">
        <v>76740</v>
      </c>
      <c r="E33363" s="90" t="str">
        <f>IF(D33363=Contact!$M$4,MAX($E$2:E33362)+1,"")</f>
        <v/>
      </c>
    </row>
    <row r="33364" spans="3:5" x14ac:dyDescent="0.25">
      <c r="C33364" s="90" t="s">
        <v>32103</v>
      </c>
      <c r="D33364" s="91">
        <v>76750</v>
      </c>
      <c r="E33364" s="90" t="str">
        <f>IF(D33364=Contact!$M$4,MAX($E$2:E33363)+1,"")</f>
        <v/>
      </c>
    </row>
    <row r="33365" spans="3:5" x14ac:dyDescent="0.25">
      <c r="C33365" s="90" t="s">
        <v>32104</v>
      </c>
      <c r="D33365" s="91">
        <v>76750</v>
      </c>
      <c r="E33365" s="90" t="str">
        <f>IF(D33365=Contact!$M$4,MAX($E$2:E33364)+1,"")</f>
        <v/>
      </c>
    </row>
    <row r="33366" spans="3:5" x14ac:dyDescent="0.25">
      <c r="C33366" s="90" t="s">
        <v>32105</v>
      </c>
      <c r="D33366" s="91">
        <v>76750</v>
      </c>
      <c r="E33366" s="90" t="str">
        <f>IF(D33366=Contact!$M$4,MAX($E$2:E33365)+1,"")</f>
        <v/>
      </c>
    </row>
    <row r="33367" spans="3:5" x14ac:dyDescent="0.25">
      <c r="C33367" s="90" t="s">
        <v>32106</v>
      </c>
      <c r="D33367" s="91">
        <v>76750</v>
      </c>
      <c r="E33367" s="90" t="str">
        <f>IF(D33367=Contact!$M$4,MAX($E$2:E33366)+1,"")</f>
        <v/>
      </c>
    </row>
    <row r="33368" spans="3:5" x14ac:dyDescent="0.25">
      <c r="C33368" s="90" t="s">
        <v>32107</v>
      </c>
      <c r="D33368" s="91">
        <v>76750</v>
      </c>
      <c r="E33368" s="90" t="str">
        <f>IF(D33368=Contact!$M$4,MAX($E$2:E33367)+1,"")</f>
        <v/>
      </c>
    </row>
    <row r="33369" spans="3:5" x14ac:dyDescent="0.25">
      <c r="C33369" s="90" t="s">
        <v>32108</v>
      </c>
      <c r="D33369" s="91">
        <v>76750</v>
      </c>
      <c r="E33369" s="90" t="str">
        <f>IF(D33369=Contact!$M$4,MAX($E$2:E33368)+1,"")</f>
        <v/>
      </c>
    </row>
    <row r="33370" spans="3:5" x14ac:dyDescent="0.25">
      <c r="C33370" s="90" t="s">
        <v>32109</v>
      </c>
      <c r="D33370" s="91">
        <v>76750</v>
      </c>
      <c r="E33370" s="90" t="str">
        <f>IF(D33370=Contact!$M$4,MAX($E$2:E33369)+1,"")</f>
        <v/>
      </c>
    </row>
    <row r="33371" spans="3:5" x14ac:dyDescent="0.25">
      <c r="C33371" s="90" t="s">
        <v>23357</v>
      </c>
      <c r="D33371" s="91">
        <v>76750</v>
      </c>
      <c r="E33371" s="90" t="str">
        <f>IF(D33371=Contact!$M$4,MAX($E$2:E33370)+1,"")</f>
        <v/>
      </c>
    </row>
    <row r="33372" spans="3:5" x14ac:dyDescent="0.25">
      <c r="C33372" s="90" t="s">
        <v>32110</v>
      </c>
      <c r="D33372" s="91">
        <v>76750</v>
      </c>
      <c r="E33372" s="90" t="str">
        <f>IF(D33372=Contact!$M$4,MAX($E$2:E33371)+1,"")</f>
        <v/>
      </c>
    </row>
    <row r="33373" spans="3:5" x14ac:dyDescent="0.25">
      <c r="C33373" s="90" t="s">
        <v>32111</v>
      </c>
      <c r="D33373" s="91">
        <v>76750</v>
      </c>
      <c r="E33373" s="90" t="str">
        <f>IF(D33373=Contact!$M$4,MAX($E$2:E33372)+1,"")</f>
        <v/>
      </c>
    </row>
    <row r="33374" spans="3:5" x14ac:dyDescent="0.25">
      <c r="C33374" s="90" t="s">
        <v>32112</v>
      </c>
      <c r="D33374" s="91">
        <v>76750</v>
      </c>
      <c r="E33374" s="90" t="str">
        <f>IF(D33374=Contact!$M$4,MAX($E$2:E33373)+1,"")</f>
        <v/>
      </c>
    </row>
    <row r="33375" spans="3:5" x14ac:dyDescent="0.25">
      <c r="C33375" s="90" t="s">
        <v>32113</v>
      </c>
      <c r="D33375" s="91">
        <v>76750</v>
      </c>
      <c r="E33375" s="90" t="str">
        <f>IF(D33375=Contact!$M$4,MAX($E$2:E33374)+1,"")</f>
        <v/>
      </c>
    </row>
    <row r="33376" spans="3:5" x14ac:dyDescent="0.25">
      <c r="C33376" s="90" t="s">
        <v>32114</v>
      </c>
      <c r="D33376" s="91">
        <v>76750</v>
      </c>
      <c r="E33376" s="90" t="str">
        <f>IF(D33376=Contact!$M$4,MAX($E$2:E33375)+1,"")</f>
        <v/>
      </c>
    </row>
    <row r="33377" spans="3:5" x14ac:dyDescent="0.25">
      <c r="C33377" s="90" t="s">
        <v>32115</v>
      </c>
      <c r="D33377" s="91">
        <v>76750</v>
      </c>
      <c r="E33377" s="90" t="str">
        <f>IF(D33377=Contact!$M$4,MAX($E$2:E33376)+1,"")</f>
        <v/>
      </c>
    </row>
    <row r="33378" spans="3:5" x14ac:dyDescent="0.25">
      <c r="C33378" s="90" t="s">
        <v>32116</v>
      </c>
      <c r="D33378" s="91">
        <v>76750</v>
      </c>
      <c r="E33378" s="90" t="str">
        <f>IF(D33378=Contact!$M$4,MAX($E$2:E33377)+1,"")</f>
        <v/>
      </c>
    </row>
    <row r="33379" spans="3:5" x14ac:dyDescent="0.25">
      <c r="C33379" s="90" t="s">
        <v>32117</v>
      </c>
      <c r="D33379" s="91">
        <v>76750</v>
      </c>
      <c r="E33379" s="90" t="str">
        <f>IF(D33379=Contact!$M$4,MAX($E$2:E33378)+1,"")</f>
        <v/>
      </c>
    </row>
    <row r="33380" spans="3:5" x14ac:dyDescent="0.25">
      <c r="C33380" s="90" t="s">
        <v>32118</v>
      </c>
      <c r="D33380" s="91">
        <v>76750</v>
      </c>
      <c r="E33380" s="90" t="str">
        <f>IF(D33380=Contact!$M$4,MAX($E$2:E33379)+1,"")</f>
        <v/>
      </c>
    </row>
    <row r="33381" spans="3:5" x14ac:dyDescent="0.25">
      <c r="C33381" s="90" t="s">
        <v>32119</v>
      </c>
      <c r="D33381" s="91">
        <v>76750</v>
      </c>
      <c r="E33381" s="90" t="str">
        <f>IF(D33381=Contact!$M$4,MAX($E$2:E33380)+1,"")</f>
        <v/>
      </c>
    </row>
    <row r="33382" spans="3:5" x14ac:dyDescent="0.25">
      <c r="C33382" s="90" t="s">
        <v>32120</v>
      </c>
      <c r="D33382" s="91">
        <v>76760</v>
      </c>
      <c r="E33382" s="90" t="str">
        <f>IF(D33382=Contact!$M$4,MAX($E$2:E33381)+1,"")</f>
        <v/>
      </c>
    </row>
    <row r="33383" spans="3:5" x14ac:dyDescent="0.25">
      <c r="C33383" s="90" t="s">
        <v>32121</v>
      </c>
      <c r="D33383" s="91">
        <v>76760</v>
      </c>
      <c r="E33383" s="90" t="str">
        <f>IF(D33383=Contact!$M$4,MAX($E$2:E33382)+1,"")</f>
        <v/>
      </c>
    </row>
    <row r="33384" spans="3:5" x14ac:dyDescent="0.25">
      <c r="C33384" s="90" t="s">
        <v>32122</v>
      </c>
      <c r="D33384" s="91">
        <v>76760</v>
      </c>
      <c r="E33384" s="90" t="str">
        <f>IF(D33384=Contact!$M$4,MAX($E$2:E33383)+1,"")</f>
        <v/>
      </c>
    </row>
    <row r="33385" spans="3:5" x14ac:dyDescent="0.25">
      <c r="C33385" s="90" t="s">
        <v>32123</v>
      </c>
      <c r="D33385" s="91">
        <v>76760</v>
      </c>
      <c r="E33385" s="90" t="str">
        <f>IF(D33385=Contact!$M$4,MAX($E$2:E33384)+1,"")</f>
        <v/>
      </c>
    </row>
    <row r="33386" spans="3:5" x14ac:dyDescent="0.25">
      <c r="C33386" s="90" t="s">
        <v>32124</v>
      </c>
      <c r="D33386" s="91">
        <v>76760</v>
      </c>
      <c r="E33386" s="90" t="str">
        <f>IF(D33386=Contact!$M$4,MAX($E$2:E33385)+1,"")</f>
        <v/>
      </c>
    </row>
    <row r="33387" spans="3:5" x14ac:dyDescent="0.25">
      <c r="C33387" s="90" t="s">
        <v>32125</v>
      </c>
      <c r="D33387" s="91">
        <v>76760</v>
      </c>
      <c r="E33387" s="90" t="str">
        <f>IF(D33387=Contact!$M$4,MAX($E$2:E33386)+1,"")</f>
        <v/>
      </c>
    </row>
    <row r="33388" spans="3:5" x14ac:dyDescent="0.25">
      <c r="C33388" s="90" t="s">
        <v>32126</v>
      </c>
      <c r="D33388" s="91">
        <v>76760</v>
      </c>
      <c r="E33388" s="90" t="str">
        <f>IF(D33388=Contact!$M$4,MAX($E$2:E33387)+1,"")</f>
        <v/>
      </c>
    </row>
    <row r="33389" spans="3:5" x14ac:dyDescent="0.25">
      <c r="C33389" s="90" t="s">
        <v>32127</v>
      </c>
      <c r="D33389" s="91">
        <v>76760</v>
      </c>
      <c r="E33389" s="90" t="str">
        <f>IF(D33389=Contact!$M$4,MAX($E$2:E33388)+1,"")</f>
        <v/>
      </c>
    </row>
    <row r="33390" spans="3:5" x14ac:dyDescent="0.25">
      <c r="C33390" s="90" t="s">
        <v>12421</v>
      </c>
      <c r="D33390" s="91">
        <v>76760</v>
      </c>
      <c r="E33390" s="90" t="str">
        <f>IF(D33390=Contact!$M$4,MAX($E$2:E33389)+1,"")</f>
        <v/>
      </c>
    </row>
    <row r="33391" spans="3:5" x14ac:dyDescent="0.25">
      <c r="C33391" s="90" t="s">
        <v>32128</v>
      </c>
      <c r="D33391" s="91">
        <v>76760</v>
      </c>
      <c r="E33391" s="90" t="str">
        <f>IF(D33391=Contact!$M$4,MAX($E$2:E33390)+1,"")</f>
        <v/>
      </c>
    </row>
    <row r="33392" spans="3:5" x14ac:dyDescent="0.25">
      <c r="C33392" s="90" t="s">
        <v>32129</v>
      </c>
      <c r="D33392" s="91">
        <v>76760</v>
      </c>
      <c r="E33392" s="90" t="str">
        <f>IF(D33392=Contact!$M$4,MAX($E$2:E33391)+1,"")</f>
        <v/>
      </c>
    </row>
    <row r="33393" spans="3:5" x14ac:dyDescent="0.25">
      <c r="C33393" s="90" t="s">
        <v>32130</v>
      </c>
      <c r="D33393" s="91">
        <v>76770</v>
      </c>
      <c r="E33393" s="90" t="str">
        <f>IF(D33393=Contact!$M$4,MAX($E$2:E33392)+1,"")</f>
        <v/>
      </c>
    </row>
    <row r="33394" spans="3:5" x14ac:dyDescent="0.25">
      <c r="C33394" s="90" t="s">
        <v>32131</v>
      </c>
      <c r="D33394" s="91">
        <v>76770</v>
      </c>
      <c r="E33394" s="90" t="str">
        <f>IF(D33394=Contact!$M$4,MAX($E$2:E33393)+1,"")</f>
        <v/>
      </c>
    </row>
    <row r="33395" spans="3:5" x14ac:dyDescent="0.25">
      <c r="C33395" s="90" t="s">
        <v>32132</v>
      </c>
      <c r="D33395" s="91">
        <v>76770</v>
      </c>
      <c r="E33395" s="90" t="str">
        <f>IF(D33395=Contact!$M$4,MAX($E$2:E33394)+1,"")</f>
        <v/>
      </c>
    </row>
    <row r="33396" spans="3:5" x14ac:dyDescent="0.25">
      <c r="C33396" s="90" t="s">
        <v>32133</v>
      </c>
      <c r="D33396" s="91">
        <v>76780</v>
      </c>
      <c r="E33396" s="90" t="str">
        <f>IF(D33396=Contact!$M$4,MAX($E$2:E33395)+1,"")</f>
        <v/>
      </c>
    </row>
    <row r="33397" spans="3:5" x14ac:dyDescent="0.25">
      <c r="C33397" s="90" t="s">
        <v>32134</v>
      </c>
      <c r="D33397" s="91">
        <v>76780</v>
      </c>
      <c r="E33397" s="90" t="str">
        <f>IF(D33397=Contact!$M$4,MAX($E$2:E33396)+1,"")</f>
        <v/>
      </c>
    </row>
    <row r="33398" spans="3:5" x14ac:dyDescent="0.25">
      <c r="C33398" s="90" t="s">
        <v>32135</v>
      </c>
      <c r="D33398" s="91">
        <v>76780</v>
      </c>
      <c r="E33398" s="90" t="str">
        <f>IF(D33398=Contact!$M$4,MAX($E$2:E33397)+1,"")</f>
        <v/>
      </c>
    </row>
    <row r="33399" spans="3:5" x14ac:dyDescent="0.25">
      <c r="C33399" s="90" t="s">
        <v>32136</v>
      </c>
      <c r="D33399" s="91">
        <v>76780</v>
      </c>
      <c r="E33399" s="90" t="str">
        <f>IF(D33399=Contact!$M$4,MAX($E$2:E33398)+1,"")</f>
        <v/>
      </c>
    </row>
    <row r="33400" spans="3:5" x14ac:dyDescent="0.25">
      <c r="C33400" s="90" t="s">
        <v>32137</v>
      </c>
      <c r="D33400" s="91">
        <v>76780</v>
      </c>
      <c r="E33400" s="90" t="str">
        <f>IF(D33400=Contact!$M$4,MAX($E$2:E33399)+1,"")</f>
        <v/>
      </c>
    </row>
    <row r="33401" spans="3:5" x14ac:dyDescent="0.25">
      <c r="C33401" s="90" t="s">
        <v>32138</v>
      </c>
      <c r="D33401" s="91">
        <v>76780</v>
      </c>
      <c r="E33401" s="90" t="str">
        <f>IF(D33401=Contact!$M$4,MAX($E$2:E33400)+1,"")</f>
        <v/>
      </c>
    </row>
    <row r="33402" spans="3:5" x14ac:dyDescent="0.25">
      <c r="C33402" s="90" t="s">
        <v>32139</v>
      </c>
      <c r="D33402" s="91">
        <v>76780</v>
      </c>
      <c r="E33402" s="90" t="str">
        <f>IF(D33402=Contact!$M$4,MAX($E$2:E33401)+1,"")</f>
        <v/>
      </c>
    </row>
    <row r="33403" spans="3:5" x14ac:dyDescent="0.25">
      <c r="C33403" s="90" t="s">
        <v>32140</v>
      </c>
      <c r="D33403" s="91">
        <v>76780</v>
      </c>
      <c r="E33403" s="90" t="str">
        <f>IF(D33403=Contact!$M$4,MAX($E$2:E33402)+1,"")</f>
        <v/>
      </c>
    </row>
    <row r="33404" spans="3:5" x14ac:dyDescent="0.25">
      <c r="C33404" s="90" t="s">
        <v>32141</v>
      </c>
      <c r="D33404" s="91">
        <v>76780</v>
      </c>
      <c r="E33404" s="90" t="str">
        <f>IF(D33404=Contact!$M$4,MAX($E$2:E33403)+1,"")</f>
        <v/>
      </c>
    </row>
    <row r="33405" spans="3:5" x14ac:dyDescent="0.25">
      <c r="C33405" s="90" t="s">
        <v>32142</v>
      </c>
      <c r="D33405" s="91">
        <v>76780</v>
      </c>
      <c r="E33405" s="90" t="str">
        <f>IF(D33405=Contact!$M$4,MAX($E$2:E33404)+1,"")</f>
        <v/>
      </c>
    </row>
    <row r="33406" spans="3:5" x14ac:dyDescent="0.25">
      <c r="C33406" s="90" t="s">
        <v>32143</v>
      </c>
      <c r="D33406" s="91">
        <v>76780</v>
      </c>
      <c r="E33406" s="90" t="str">
        <f>IF(D33406=Contact!$M$4,MAX($E$2:E33405)+1,"")</f>
        <v/>
      </c>
    </row>
    <row r="33407" spans="3:5" x14ac:dyDescent="0.25">
      <c r="C33407" s="90" t="s">
        <v>32144</v>
      </c>
      <c r="D33407" s="91">
        <v>76780</v>
      </c>
      <c r="E33407" s="90" t="str">
        <f>IF(D33407=Contact!$M$4,MAX($E$2:E33406)+1,"")</f>
        <v/>
      </c>
    </row>
    <row r="33408" spans="3:5" x14ac:dyDescent="0.25">
      <c r="C33408" s="90" t="s">
        <v>32145</v>
      </c>
      <c r="D33408" s="91">
        <v>76780</v>
      </c>
      <c r="E33408" s="90" t="str">
        <f>IF(D33408=Contact!$M$4,MAX($E$2:E33407)+1,"")</f>
        <v/>
      </c>
    </row>
    <row r="33409" spans="3:5" x14ac:dyDescent="0.25">
      <c r="C33409" s="90" t="s">
        <v>12373</v>
      </c>
      <c r="D33409" s="91">
        <v>76780</v>
      </c>
      <c r="E33409" s="90" t="str">
        <f>IF(D33409=Contact!$M$4,MAX($E$2:E33408)+1,"")</f>
        <v/>
      </c>
    </row>
    <row r="33410" spans="3:5" x14ac:dyDescent="0.25">
      <c r="C33410" s="90" t="s">
        <v>32146</v>
      </c>
      <c r="D33410" s="91">
        <v>76780</v>
      </c>
      <c r="E33410" s="90" t="str">
        <f>IF(D33410=Contact!$M$4,MAX($E$2:E33409)+1,"")</f>
        <v/>
      </c>
    </row>
    <row r="33411" spans="3:5" x14ac:dyDescent="0.25">
      <c r="C33411" s="90" t="s">
        <v>6599</v>
      </c>
      <c r="D33411" s="91">
        <v>76790</v>
      </c>
      <c r="E33411" s="90" t="str">
        <f>IF(D33411=Contact!$M$4,MAX($E$2:E33410)+1,"")</f>
        <v/>
      </c>
    </row>
    <row r="33412" spans="3:5" x14ac:dyDescent="0.25">
      <c r="C33412" s="90" t="s">
        <v>32147</v>
      </c>
      <c r="D33412" s="91">
        <v>76790</v>
      </c>
      <c r="E33412" s="90" t="str">
        <f>IF(D33412=Contact!$M$4,MAX($E$2:E33411)+1,"")</f>
        <v/>
      </c>
    </row>
    <row r="33413" spans="3:5" x14ac:dyDescent="0.25">
      <c r="C33413" s="90" t="s">
        <v>32148</v>
      </c>
      <c r="D33413" s="91">
        <v>76790</v>
      </c>
      <c r="E33413" s="90" t="str">
        <f>IF(D33413=Contact!$M$4,MAX($E$2:E33412)+1,"")</f>
        <v/>
      </c>
    </row>
    <row r="33414" spans="3:5" x14ac:dyDescent="0.25">
      <c r="C33414" s="90" t="s">
        <v>32149</v>
      </c>
      <c r="D33414" s="91">
        <v>76790</v>
      </c>
      <c r="E33414" s="90" t="str">
        <f>IF(D33414=Contact!$M$4,MAX($E$2:E33413)+1,"")</f>
        <v/>
      </c>
    </row>
    <row r="33415" spans="3:5" x14ac:dyDescent="0.25">
      <c r="C33415" s="90" t="s">
        <v>32150</v>
      </c>
      <c r="D33415" s="91">
        <v>76790</v>
      </c>
      <c r="E33415" s="90" t="str">
        <f>IF(D33415=Contact!$M$4,MAX($E$2:E33414)+1,"")</f>
        <v/>
      </c>
    </row>
    <row r="33416" spans="3:5" x14ac:dyDescent="0.25">
      <c r="C33416" s="90" t="s">
        <v>6092</v>
      </c>
      <c r="D33416" s="91">
        <v>76790</v>
      </c>
      <c r="E33416" s="90" t="str">
        <f>IF(D33416=Contact!$M$4,MAX($E$2:E33415)+1,"")</f>
        <v/>
      </c>
    </row>
    <row r="33417" spans="3:5" x14ac:dyDescent="0.25">
      <c r="C33417" s="90" t="s">
        <v>32151</v>
      </c>
      <c r="D33417" s="91">
        <v>76800</v>
      </c>
      <c r="E33417" s="90" t="str">
        <f>IF(D33417=Contact!$M$4,MAX($E$2:E33416)+1,"")</f>
        <v/>
      </c>
    </row>
    <row r="33418" spans="3:5" x14ac:dyDescent="0.25">
      <c r="C33418" s="90" t="s">
        <v>32152</v>
      </c>
      <c r="D33418" s="91">
        <v>76810</v>
      </c>
      <c r="E33418" s="90" t="str">
        <f>IF(D33418=Contact!$M$4,MAX($E$2:E33417)+1,"")</f>
        <v/>
      </c>
    </row>
    <row r="33419" spans="3:5" x14ac:dyDescent="0.25">
      <c r="C33419" s="90" t="s">
        <v>32153</v>
      </c>
      <c r="D33419" s="91">
        <v>76810</v>
      </c>
      <c r="E33419" s="90" t="str">
        <f>IF(D33419=Contact!$M$4,MAX($E$2:E33418)+1,"")</f>
        <v/>
      </c>
    </row>
    <row r="33420" spans="3:5" x14ac:dyDescent="0.25">
      <c r="C33420" s="90" t="s">
        <v>32154</v>
      </c>
      <c r="D33420" s="91">
        <v>76810</v>
      </c>
      <c r="E33420" s="90" t="str">
        <f>IF(D33420=Contact!$M$4,MAX($E$2:E33419)+1,"")</f>
        <v/>
      </c>
    </row>
    <row r="33421" spans="3:5" x14ac:dyDescent="0.25">
      <c r="C33421" s="90" t="s">
        <v>32155</v>
      </c>
      <c r="D33421" s="91">
        <v>76840</v>
      </c>
      <c r="E33421" s="90" t="str">
        <f>IF(D33421=Contact!$M$4,MAX($E$2:E33420)+1,"")</f>
        <v/>
      </c>
    </row>
    <row r="33422" spans="3:5" x14ac:dyDescent="0.25">
      <c r="C33422" s="90" t="s">
        <v>32156</v>
      </c>
      <c r="D33422" s="91">
        <v>76840</v>
      </c>
      <c r="E33422" s="90" t="str">
        <f>IF(D33422=Contact!$M$4,MAX($E$2:E33421)+1,"")</f>
        <v/>
      </c>
    </row>
    <row r="33423" spans="3:5" x14ac:dyDescent="0.25">
      <c r="C33423" s="90" t="s">
        <v>32157</v>
      </c>
      <c r="D33423" s="91">
        <v>76840</v>
      </c>
      <c r="E33423" s="90" t="str">
        <f>IF(D33423=Contact!$M$4,MAX($E$2:E33422)+1,"")</f>
        <v/>
      </c>
    </row>
    <row r="33424" spans="3:5" x14ac:dyDescent="0.25">
      <c r="C33424" s="90" t="s">
        <v>32158</v>
      </c>
      <c r="D33424" s="91">
        <v>76850</v>
      </c>
      <c r="E33424" s="90" t="str">
        <f>IF(D33424=Contact!$M$4,MAX($E$2:E33423)+1,"")</f>
        <v/>
      </c>
    </row>
    <row r="33425" spans="3:5" x14ac:dyDescent="0.25">
      <c r="C33425" s="90" t="s">
        <v>32159</v>
      </c>
      <c r="D33425" s="91">
        <v>76850</v>
      </c>
      <c r="E33425" s="90" t="str">
        <f>IF(D33425=Contact!$M$4,MAX($E$2:E33424)+1,"")</f>
        <v/>
      </c>
    </row>
    <row r="33426" spans="3:5" x14ac:dyDescent="0.25">
      <c r="C33426" s="90" t="s">
        <v>32160</v>
      </c>
      <c r="D33426" s="91">
        <v>76850</v>
      </c>
      <c r="E33426" s="90" t="str">
        <f>IF(D33426=Contact!$M$4,MAX($E$2:E33425)+1,"")</f>
        <v/>
      </c>
    </row>
    <row r="33427" spans="3:5" x14ac:dyDescent="0.25">
      <c r="C33427" s="90" t="s">
        <v>32161</v>
      </c>
      <c r="D33427" s="91">
        <v>76850</v>
      </c>
      <c r="E33427" s="90" t="str">
        <f>IF(D33427=Contact!$M$4,MAX($E$2:E33426)+1,"")</f>
        <v/>
      </c>
    </row>
    <row r="33428" spans="3:5" x14ac:dyDescent="0.25">
      <c r="C33428" s="90" t="s">
        <v>32162</v>
      </c>
      <c r="D33428" s="91">
        <v>76850</v>
      </c>
      <c r="E33428" s="90" t="str">
        <f>IF(D33428=Contact!$M$4,MAX($E$2:E33427)+1,"")</f>
        <v/>
      </c>
    </row>
    <row r="33429" spans="3:5" x14ac:dyDescent="0.25">
      <c r="C33429" s="90" t="s">
        <v>32163</v>
      </c>
      <c r="D33429" s="91">
        <v>76850</v>
      </c>
      <c r="E33429" s="90" t="str">
        <f>IF(D33429=Contact!$M$4,MAX($E$2:E33428)+1,"")</f>
        <v/>
      </c>
    </row>
    <row r="33430" spans="3:5" x14ac:dyDescent="0.25">
      <c r="C33430" s="90" t="s">
        <v>32164</v>
      </c>
      <c r="D33430" s="91">
        <v>76850</v>
      </c>
      <c r="E33430" s="90" t="str">
        <f>IF(D33430=Contact!$M$4,MAX($E$2:E33429)+1,"")</f>
        <v/>
      </c>
    </row>
    <row r="33431" spans="3:5" x14ac:dyDescent="0.25">
      <c r="C33431" s="90" t="s">
        <v>32165</v>
      </c>
      <c r="D33431" s="91">
        <v>76850</v>
      </c>
      <c r="E33431" s="90" t="str">
        <f>IF(D33431=Contact!$M$4,MAX($E$2:E33430)+1,"")</f>
        <v/>
      </c>
    </row>
    <row r="33432" spans="3:5" x14ac:dyDescent="0.25">
      <c r="C33432" s="90" t="s">
        <v>32166</v>
      </c>
      <c r="D33432" s="91">
        <v>76850</v>
      </c>
      <c r="E33432" s="90" t="str">
        <f>IF(D33432=Contact!$M$4,MAX($E$2:E33431)+1,"")</f>
        <v/>
      </c>
    </row>
    <row r="33433" spans="3:5" x14ac:dyDescent="0.25">
      <c r="C33433" s="90" t="s">
        <v>32167</v>
      </c>
      <c r="D33433" s="91">
        <v>76850</v>
      </c>
      <c r="E33433" s="90" t="str">
        <f>IF(D33433=Contact!$M$4,MAX($E$2:E33432)+1,"")</f>
        <v/>
      </c>
    </row>
    <row r="33434" spans="3:5" x14ac:dyDescent="0.25">
      <c r="C33434" s="90" t="s">
        <v>32168</v>
      </c>
      <c r="D33434" s="91">
        <v>76860</v>
      </c>
      <c r="E33434" s="90" t="str">
        <f>IF(D33434=Contact!$M$4,MAX($E$2:E33433)+1,"")</f>
        <v/>
      </c>
    </row>
    <row r="33435" spans="3:5" x14ac:dyDescent="0.25">
      <c r="C33435" s="90" t="s">
        <v>32169</v>
      </c>
      <c r="D33435" s="91">
        <v>76860</v>
      </c>
      <c r="E33435" s="90" t="str">
        <f>IF(D33435=Contact!$M$4,MAX($E$2:E33434)+1,"")</f>
        <v/>
      </c>
    </row>
    <row r="33436" spans="3:5" x14ac:dyDescent="0.25">
      <c r="C33436" s="90" t="s">
        <v>32170</v>
      </c>
      <c r="D33436" s="91">
        <v>76860</v>
      </c>
      <c r="E33436" s="90" t="str">
        <f>IF(D33436=Contact!$M$4,MAX($E$2:E33435)+1,"")</f>
        <v/>
      </c>
    </row>
    <row r="33437" spans="3:5" x14ac:dyDescent="0.25">
      <c r="C33437" s="90" t="s">
        <v>32171</v>
      </c>
      <c r="D33437" s="91">
        <v>76860</v>
      </c>
      <c r="E33437" s="90" t="str">
        <f>IF(D33437=Contact!$M$4,MAX($E$2:E33436)+1,"")</f>
        <v/>
      </c>
    </row>
    <row r="33438" spans="3:5" x14ac:dyDescent="0.25">
      <c r="C33438" s="90" t="s">
        <v>32172</v>
      </c>
      <c r="D33438" s="91">
        <v>76870</v>
      </c>
      <c r="E33438" s="90" t="str">
        <f>IF(D33438=Contact!$M$4,MAX($E$2:E33437)+1,"")</f>
        <v/>
      </c>
    </row>
    <row r="33439" spans="3:5" x14ac:dyDescent="0.25">
      <c r="C33439" s="90" t="s">
        <v>32173</v>
      </c>
      <c r="D33439" s="91">
        <v>76870</v>
      </c>
      <c r="E33439" s="90" t="str">
        <f>IF(D33439=Contact!$M$4,MAX($E$2:E33438)+1,"")</f>
        <v/>
      </c>
    </row>
    <row r="33440" spans="3:5" x14ac:dyDescent="0.25">
      <c r="C33440" s="90" t="s">
        <v>32174</v>
      </c>
      <c r="D33440" s="91">
        <v>76880</v>
      </c>
      <c r="E33440" s="90" t="str">
        <f>IF(D33440=Contact!$M$4,MAX($E$2:E33439)+1,"")</f>
        <v/>
      </c>
    </row>
    <row r="33441" spans="3:5" x14ac:dyDescent="0.25">
      <c r="C33441" s="90" t="s">
        <v>2195</v>
      </c>
      <c r="D33441" s="91">
        <v>76880</v>
      </c>
      <c r="E33441" s="90" t="str">
        <f>IF(D33441=Contact!$M$4,MAX($E$2:E33440)+1,"")</f>
        <v/>
      </c>
    </row>
    <row r="33442" spans="3:5" x14ac:dyDescent="0.25">
      <c r="C33442" s="90" t="s">
        <v>32175</v>
      </c>
      <c r="D33442" s="91">
        <v>76890</v>
      </c>
      <c r="E33442" s="90" t="str">
        <f>IF(D33442=Contact!$M$4,MAX($E$2:E33441)+1,"")</f>
        <v/>
      </c>
    </row>
    <row r="33443" spans="3:5" x14ac:dyDescent="0.25">
      <c r="C33443" s="90" t="s">
        <v>32176</v>
      </c>
      <c r="D33443" s="91">
        <v>76890</v>
      </c>
      <c r="E33443" s="90" t="str">
        <f>IF(D33443=Contact!$M$4,MAX($E$2:E33442)+1,"")</f>
        <v/>
      </c>
    </row>
    <row r="33444" spans="3:5" x14ac:dyDescent="0.25">
      <c r="C33444" s="90" t="s">
        <v>32177</v>
      </c>
      <c r="D33444" s="91">
        <v>76890</v>
      </c>
      <c r="E33444" s="90" t="str">
        <f>IF(D33444=Contact!$M$4,MAX($E$2:E33443)+1,"")</f>
        <v/>
      </c>
    </row>
    <row r="33445" spans="3:5" x14ac:dyDescent="0.25">
      <c r="C33445" s="90" t="s">
        <v>32178</v>
      </c>
      <c r="D33445" s="91">
        <v>76890</v>
      </c>
      <c r="E33445" s="90" t="str">
        <f>IF(D33445=Contact!$M$4,MAX($E$2:E33444)+1,"")</f>
        <v/>
      </c>
    </row>
    <row r="33446" spans="3:5" x14ac:dyDescent="0.25">
      <c r="C33446" s="90" t="s">
        <v>32179</v>
      </c>
      <c r="D33446" s="91">
        <v>76890</v>
      </c>
      <c r="E33446" s="90" t="str">
        <f>IF(D33446=Contact!$M$4,MAX($E$2:E33445)+1,"")</f>
        <v/>
      </c>
    </row>
    <row r="33447" spans="3:5" x14ac:dyDescent="0.25">
      <c r="C33447" s="90" t="s">
        <v>32180</v>
      </c>
      <c r="D33447" s="91">
        <v>76890</v>
      </c>
      <c r="E33447" s="90" t="str">
        <f>IF(D33447=Contact!$M$4,MAX($E$2:E33446)+1,"")</f>
        <v/>
      </c>
    </row>
    <row r="33448" spans="3:5" x14ac:dyDescent="0.25">
      <c r="C33448" s="90" t="s">
        <v>32181</v>
      </c>
      <c r="D33448" s="91">
        <v>76890</v>
      </c>
      <c r="E33448" s="90" t="str">
        <f>IF(D33448=Contact!$M$4,MAX($E$2:E33447)+1,"")</f>
        <v/>
      </c>
    </row>
    <row r="33449" spans="3:5" x14ac:dyDescent="0.25">
      <c r="C33449" s="90" t="s">
        <v>32182</v>
      </c>
      <c r="D33449" s="91">
        <v>76890</v>
      </c>
      <c r="E33449" s="90" t="str">
        <f>IF(D33449=Contact!$M$4,MAX($E$2:E33448)+1,"")</f>
        <v/>
      </c>
    </row>
    <row r="33450" spans="3:5" x14ac:dyDescent="0.25">
      <c r="C33450" s="90" t="s">
        <v>32183</v>
      </c>
      <c r="D33450" s="91">
        <v>76890</v>
      </c>
      <c r="E33450" s="90" t="str">
        <f>IF(D33450=Contact!$M$4,MAX($E$2:E33449)+1,"")</f>
        <v/>
      </c>
    </row>
    <row r="33451" spans="3:5" x14ac:dyDescent="0.25">
      <c r="C33451" s="90" t="s">
        <v>32184</v>
      </c>
      <c r="D33451" s="91">
        <v>76890</v>
      </c>
      <c r="E33451" s="90" t="str">
        <f>IF(D33451=Contact!$M$4,MAX($E$2:E33450)+1,"")</f>
        <v/>
      </c>
    </row>
    <row r="33452" spans="3:5" x14ac:dyDescent="0.25">
      <c r="C33452" s="90" t="s">
        <v>32185</v>
      </c>
      <c r="D33452" s="91">
        <v>76890</v>
      </c>
      <c r="E33452" s="90" t="str">
        <f>IF(D33452=Contact!$M$4,MAX($E$2:E33451)+1,"")</f>
        <v/>
      </c>
    </row>
    <row r="33453" spans="3:5" x14ac:dyDescent="0.25">
      <c r="C33453" s="90" t="s">
        <v>32186</v>
      </c>
      <c r="D33453" s="91">
        <v>76890</v>
      </c>
      <c r="E33453" s="90" t="str">
        <f>IF(D33453=Contact!$M$4,MAX($E$2:E33452)+1,"")</f>
        <v/>
      </c>
    </row>
    <row r="33454" spans="3:5" x14ac:dyDescent="0.25">
      <c r="C33454" s="90" t="s">
        <v>32187</v>
      </c>
      <c r="D33454" s="91">
        <v>76890</v>
      </c>
      <c r="E33454" s="90" t="str">
        <f>IF(D33454=Contact!$M$4,MAX($E$2:E33453)+1,"")</f>
        <v/>
      </c>
    </row>
    <row r="33455" spans="3:5" x14ac:dyDescent="0.25">
      <c r="C33455" s="90" t="s">
        <v>32188</v>
      </c>
      <c r="D33455" s="91">
        <v>76890</v>
      </c>
      <c r="E33455" s="90" t="str">
        <f>IF(D33455=Contact!$M$4,MAX($E$2:E33454)+1,"")</f>
        <v/>
      </c>
    </row>
    <row r="33456" spans="3:5" x14ac:dyDescent="0.25">
      <c r="C33456" s="90" t="s">
        <v>32189</v>
      </c>
      <c r="D33456" s="91">
        <v>76890</v>
      </c>
      <c r="E33456" s="90" t="str">
        <f>IF(D33456=Contact!$M$4,MAX($E$2:E33455)+1,"")</f>
        <v/>
      </c>
    </row>
    <row r="33457" spans="3:5" x14ac:dyDescent="0.25">
      <c r="C33457" s="90" t="s">
        <v>32190</v>
      </c>
      <c r="D33457" s="91">
        <v>76890</v>
      </c>
      <c r="E33457" s="90" t="str">
        <f>IF(D33457=Contact!$M$4,MAX($E$2:E33456)+1,"")</f>
        <v/>
      </c>
    </row>
    <row r="33458" spans="3:5" x14ac:dyDescent="0.25">
      <c r="C33458" s="90" t="s">
        <v>32191</v>
      </c>
      <c r="D33458" s="91">
        <v>76890</v>
      </c>
      <c r="E33458" s="90" t="str">
        <f>IF(D33458=Contact!$M$4,MAX($E$2:E33457)+1,"")</f>
        <v/>
      </c>
    </row>
    <row r="33459" spans="3:5" x14ac:dyDescent="0.25">
      <c r="C33459" s="90" t="s">
        <v>32192</v>
      </c>
      <c r="D33459" s="91">
        <v>76890</v>
      </c>
      <c r="E33459" s="90" t="str">
        <f>IF(D33459=Contact!$M$4,MAX($E$2:E33458)+1,"")</f>
        <v/>
      </c>
    </row>
    <row r="33460" spans="3:5" x14ac:dyDescent="0.25">
      <c r="C33460" s="90" t="s">
        <v>32193</v>
      </c>
      <c r="D33460" s="91">
        <v>76890</v>
      </c>
      <c r="E33460" s="90" t="str">
        <f>IF(D33460=Contact!$M$4,MAX($E$2:E33459)+1,"")</f>
        <v/>
      </c>
    </row>
    <row r="33461" spans="3:5" x14ac:dyDescent="0.25">
      <c r="C33461" s="90" t="s">
        <v>32194</v>
      </c>
      <c r="D33461" s="91">
        <v>76890</v>
      </c>
      <c r="E33461" s="90" t="str">
        <f>IF(D33461=Contact!$M$4,MAX($E$2:E33460)+1,"")</f>
        <v/>
      </c>
    </row>
    <row r="33462" spans="3:5" x14ac:dyDescent="0.25">
      <c r="C33462" s="90" t="s">
        <v>32195</v>
      </c>
      <c r="D33462" s="91">
        <v>76910</v>
      </c>
      <c r="E33462" s="90" t="str">
        <f>IF(D33462=Contact!$M$4,MAX($E$2:E33461)+1,"")</f>
        <v/>
      </c>
    </row>
    <row r="33463" spans="3:5" x14ac:dyDescent="0.25">
      <c r="C33463" s="90" t="s">
        <v>32196</v>
      </c>
      <c r="D33463" s="91">
        <v>76910</v>
      </c>
      <c r="E33463" s="90" t="str">
        <f>IF(D33463=Contact!$M$4,MAX($E$2:E33462)+1,"")</f>
        <v/>
      </c>
    </row>
    <row r="33464" spans="3:5" x14ac:dyDescent="0.25">
      <c r="C33464" s="90" t="s">
        <v>32197</v>
      </c>
      <c r="D33464" s="91">
        <v>76910</v>
      </c>
      <c r="E33464" s="90" t="str">
        <f>IF(D33464=Contact!$M$4,MAX($E$2:E33463)+1,"")</f>
        <v/>
      </c>
    </row>
    <row r="33465" spans="3:5" x14ac:dyDescent="0.25">
      <c r="C33465" s="90" t="s">
        <v>32198</v>
      </c>
      <c r="D33465" s="91">
        <v>76910</v>
      </c>
      <c r="E33465" s="90" t="str">
        <f>IF(D33465=Contact!$M$4,MAX($E$2:E33464)+1,"")</f>
        <v/>
      </c>
    </row>
    <row r="33466" spans="3:5" x14ac:dyDescent="0.25">
      <c r="C33466" s="90" t="s">
        <v>32199</v>
      </c>
      <c r="D33466" s="91">
        <v>76920</v>
      </c>
      <c r="E33466" s="90" t="str">
        <f>IF(D33466=Contact!$M$4,MAX($E$2:E33465)+1,"")</f>
        <v/>
      </c>
    </row>
    <row r="33467" spans="3:5" x14ac:dyDescent="0.25">
      <c r="C33467" s="90" t="s">
        <v>6547</v>
      </c>
      <c r="D33467" s="91">
        <v>76930</v>
      </c>
      <c r="E33467" s="90" t="str">
        <f>IF(D33467=Contact!$M$4,MAX($E$2:E33466)+1,"")</f>
        <v/>
      </c>
    </row>
    <row r="33468" spans="3:5" x14ac:dyDescent="0.25">
      <c r="C33468" s="90" t="s">
        <v>32200</v>
      </c>
      <c r="D33468" s="91">
        <v>76930</v>
      </c>
      <c r="E33468" s="90" t="str">
        <f>IF(D33468=Contact!$M$4,MAX($E$2:E33467)+1,"")</f>
        <v/>
      </c>
    </row>
    <row r="33469" spans="3:5" x14ac:dyDescent="0.25">
      <c r="C33469" s="90" t="s">
        <v>32201</v>
      </c>
      <c r="D33469" s="91">
        <v>76940</v>
      </c>
      <c r="E33469" s="90" t="str">
        <f>IF(D33469=Contact!$M$4,MAX($E$2:E33468)+1,"")</f>
        <v/>
      </c>
    </row>
    <row r="33470" spans="3:5" x14ac:dyDescent="0.25">
      <c r="C33470" s="90" t="s">
        <v>32202</v>
      </c>
      <c r="D33470" s="91">
        <v>76940</v>
      </c>
      <c r="E33470" s="90" t="str">
        <f>IF(D33470=Contact!$M$4,MAX($E$2:E33469)+1,"")</f>
        <v/>
      </c>
    </row>
    <row r="33471" spans="3:5" x14ac:dyDescent="0.25">
      <c r="C33471" s="90" t="s">
        <v>32203</v>
      </c>
      <c r="D33471" s="91">
        <v>76940</v>
      </c>
      <c r="E33471" s="90" t="str">
        <f>IF(D33471=Contact!$M$4,MAX($E$2:E33470)+1,"")</f>
        <v/>
      </c>
    </row>
    <row r="33472" spans="3:5" x14ac:dyDescent="0.25">
      <c r="C33472" s="90" t="s">
        <v>32204</v>
      </c>
      <c r="D33472" s="91">
        <v>76940</v>
      </c>
      <c r="E33472" s="90" t="str">
        <f>IF(D33472=Contact!$M$4,MAX($E$2:E33471)+1,"")</f>
        <v/>
      </c>
    </row>
    <row r="33473" spans="3:5" x14ac:dyDescent="0.25">
      <c r="C33473" s="90" t="s">
        <v>32205</v>
      </c>
      <c r="D33473" s="91">
        <v>76940</v>
      </c>
      <c r="E33473" s="90" t="str">
        <f>IF(D33473=Contact!$M$4,MAX($E$2:E33472)+1,"")</f>
        <v/>
      </c>
    </row>
    <row r="33474" spans="3:5" x14ac:dyDescent="0.25">
      <c r="C33474" s="90" t="s">
        <v>32206</v>
      </c>
      <c r="D33474" s="91">
        <v>76950</v>
      </c>
      <c r="E33474" s="90" t="str">
        <f>IF(D33474=Contact!$M$4,MAX($E$2:E33473)+1,"")</f>
        <v/>
      </c>
    </row>
    <row r="33475" spans="3:5" x14ac:dyDescent="0.25">
      <c r="C33475" s="90" t="s">
        <v>32207</v>
      </c>
      <c r="D33475" s="91">
        <v>76960</v>
      </c>
      <c r="E33475" s="90" t="str">
        <f>IF(D33475=Contact!$M$4,MAX($E$2:E33474)+1,"")</f>
        <v/>
      </c>
    </row>
    <row r="33476" spans="3:5" x14ac:dyDescent="0.25">
      <c r="C33476" s="90" t="s">
        <v>32208</v>
      </c>
      <c r="D33476" s="91">
        <v>76970</v>
      </c>
      <c r="E33476" s="90" t="str">
        <f>IF(D33476=Contact!$M$4,MAX($E$2:E33475)+1,"")</f>
        <v/>
      </c>
    </row>
    <row r="33477" spans="3:5" x14ac:dyDescent="0.25">
      <c r="C33477" s="90" t="s">
        <v>19925</v>
      </c>
      <c r="D33477" s="91">
        <v>76970</v>
      </c>
      <c r="E33477" s="90" t="str">
        <f>IF(D33477=Contact!$M$4,MAX($E$2:E33476)+1,"")</f>
        <v/>
      </c>
    </row>
    <row r="33478" spans="3:5" x14ac:dyDescent="0.25">
      <c r="C33478" s="90" t="s">
        <v>32209</v>
      </c>
      <c r="D33478" s="91">
        <v>76970</v>
      </c>
      <c r="E33478" s="90" t="str">
        <f>IF(D33478=Contact!$M$4,MAX($E$2:E33477)+1,"")</f>
        <v/>
      </c>
    </row>
    <row r="33479" spans="3:5" x14ac:dyDescent="0.25">
      <c r="C33479" s="90" t="s">
        <v>32210</v>
      </c>
      <c r="D33479" s="91">
        <v>76970</v>
      </c>
      <c r="E33479" s="90" t="str">
        <f>IF(D33479=Contact!$M$4,MAX($E$2:E33478)+1,"")</f>
        <v/>
      </c>
    </row>
    <row r="33480" spans="3:5" x14ac:dyDescent="0.25">
      <c r="C33480" s="90" t="s">
        <v>32211</v>
      </c>
      <c r="D33480" s="91">
        <v>76980</v>
      </c>
      <c r="E33480" s="90" t="str">
        <f>IF(D33480=Contact!$M$4,MAX($E$2:E33479)+1,"")</f>
        <v/>
      </c>
    </row>
    <row r="33481" spans="3:5" x14ac:dyDescent="0.25">
      <c r="C33481" s="90" t="s">
        <v>2949</v>
      </c>
      <c r="D33481" s="91">
        <v>77000</v>
      </c>
      <c r="E33481" s="90" t="str">
        <f>IF(D33481=Contact!$M$4,MAX($E$2:E33480)+1,"")</f>
        <v/>
      </c>
    </row>
    <row r="33482" spans="3:5" x14ac:dyDescent="0.25">
      <c r="C33482" s="90" t="s">
        <v>32212</v>
      </c>
      <c r="D33482" s="91">
        <v>77000</v>
      </c>
      <c r="E33482" s="90" t="str">
        <f>IF(D33482=Contact!$M$4,MAX($E$2:E33481)+1,"")</f>
        <v/>
      </c>
    </row>
    <row r="33483" spans="3:5" x14ac:dyDescent="0.25">
      <c r="C33483" s="90" t="s">
        <v>78</v>
      </c>
      <c r="D33483" s="91">
        <v>77000</v>
      </c>
      <c r="E33483" s="90" t="str">
        <f>IF(D33483=Contact!$M$4,MAX($E$2:E33482)+1,"")</f>
        <v/>
      </c>
    </row>
    <row r="33484" spans="3:5" x14ac:dyDescent="0.25">
      <c r="C33484" s="90" t="s">
        <v>32213</v>
      </c>
      <c r="D33484" s="91">
        <v>77000</v>
      </c>
      <c r="E33484" s="90" t="str">
        <f>IF(D33484=Contact!$M$4,MAX($E$2:E33483)+1,"")</f>
        <v/>
      </c>
    </row>
    <row r="33485" spans="3:5" x14ac:dyDescent="0.25">
      <c r="C33485" s="90" t="s">
        <v>32214</v>
      </c>
      <c r="D33485" s="91">
        <v>77090</v>
      </c>
      <c r="E33485" s="90" t="str">
        <f>IF(D33485=Contact!$M$4,MAX($E$2:E33484)+1,"")</f>
        <v/>
      </c>
    </row>
    <row r="33486" spans="3:5" x14ac:dyDescent="0.25">
      <c r="C33486" s="90" t="s">
        <v>32215</v>
      </c>
      <c r="D33486" s="91">
        <v>77100</v>
      </c>
      <c r="E33486" s="90" t="str">
        <f>IF(D33486=Contact!$M$4,MAX($E$2:E33485)+1,"")</f>
        <v/>
      </c>
    </row>
    <row r="33487" spans="3:5" x14ac:dyDescent="0.25">
      <c r="C33487" s="90" t="s">
        <v>32216</v>
      </c>
      <c r="D33487" s="91">
        <v>77100</v>
      </c>
      <c r="E33487" s="90" t="str">
        <f>IF(D33487=Contact!$M$4,MAX($E$2:E33486)+1,"")</f>
        <v/>
      </c>
    </row>
    <row r="33488" spans="3:5" x14ac:dyDescent="0.25">
      <c r="C33488" s="90" t="s">
        <v>32217</v>
      </c>
      <c r="D33488" s="91">
        <v>77100</v>
      </c>
      <c r="E33488" s="90" t="str">
        <f>IF(D33488=Contact!$M$4,MAX($E$2:E33487)+1,"")</f>
        <v/>
      </c>
    </row>
    <row r="33489" spans="3:5" x14ac:dyDescent="0.25">
      <c r="C33489" s="90" t="s">
        <v>32218</v>
      </c>
      <c r="D33489" s="91">
        <v>77111</v>
      </c>
      <c r="E33489" s="90" t="str">
        <f>IF(D33489=Contact!$M$4,MAX($E$2:E33488)+1,"")</f>
        <v/>
      </c>
    </row>
    <row r="33490" spans="3:5" x14ac:dyDescent="0.25">
      <c r="C33490" s="90" t="s">
        <v>32219</v>
      </c>
      <c r="D33490" s="91">
        <v>77111</v>
      </c>
      <c r="E33490" s="90" t="str">
        <f>IF(D33490=Contact!$M$4,MAX($E$2:E33489)+1,"")</f>
        <v/>
      </c>
    </row>
    <row r="33491" spans="3:5" x14ac:dyDescent="0.25">
      <c r="C33491" s="90" t="s">
        <v>32220</v>
      </c>
      <c r="D33491" s="91">
        <v>77114</v>
      </c>
      <c r="E33491" s="90" t="str">
        <f>IF(D33491=Contact!$M$4,MAX($E$2:E33490)+1,"")</f>
        <v/>
      </c>
    </row>
    <row r="33492" spans="3:5" x14ac:dyDescent="0.25">
      <c r="C33492" s="90" t="s">
        <v>32221</v>
      </c>
      <c r="D33492" s="91">
        <v>77114</v>
      </c>
      <c r="E33492" s="90" t="str">
        <f>IF(D33492=Contact!$M$4,MAX($E$2:E33491)+1,"")</f>
        <v/>
      </c>
    </row>
    <row r="33493" spans="3:5" x14ac:dyDescent="0.25">
      <c r="C33493" s="90" t="s">
        <v>32222</v>
      </c>
      <c r="D33493" s="91">
        <v>77114</v>
      </c>
      <c r="E33493" s="90" t="str">
        <f>IF(D33493=Contact!$M$4,MAX($E$2:E33492)+1,"")</f>
        <v/>
      </c>
    </row>
    <row r="33494" spans="3:5" x14ac:dyDescent="0.25">
      <c r="C33494" s="90" t="s">
        <v>32223</v>
      </c>
      <c r="D33494" s="91">
        <v>77114</v>
      </c>
      <c r="E33494" s="90" t="str">
        <f>IF(D33494=Contact!$M$4,MAX($E$2:E33493)+1,"")</f>
        <v/>
      </c>
    </row>
    <row r="33495" spans="3:5" x14ac:dyDescent="0.25">
      <c r="C33495" s="90" t="s">
        <v>32224</v>
      </c>
      <c r="D33495" s="91">
        <v>77115</v>
      </c>
      <c r="E33495" s="90" t="str">
        <f>IF(D33495=Contact!$M$4,MAX($E$2:E33494)+1,"")</f>
        <v/>
      </c>
    </row>
    <row r="33496" spans="3:5" x14ac:dyDescent="0.25">
      <c r="C33496" s="90" t="s">
        <v>32225</v>
      </c>
      <c r="D33496" s="91">
        <v>77115</v>
      </c>
      <c r="E33496" s="90" t="str">
        <f>IF(D33496=Contact!$M$4,MAX($E$2:E33495)+1,"")</f>
        <v/>
      </c>
    </row>
    <row r="33497" spans="3:5" x14ac:dyDescent="0.25">
      <c r="C33497" s="90" t="s">
        <v>32226</v>
      </c>
      <c r="D33497" s="91">
        <v>77118</v>
      </c>
      <c r="E33497" s="90" t="str">
        <f>IF(D33497=Contact!$M$4,MAX($E$2:E33496)+1,"")</f>
        <v/>
      </c>
    </row>
    <row r="33498" spans="3:5" x14ac:dyDescent="0.25">
      <c r="C33498" s="90" t="s">
        <v>32227</v>
      </c>
      <c r="D33498" s="91">
        <v>77118</v>
      </c>
      <c r="E33498" s="90" t="str">
        <f>IF(D33498=Contact!$M$4,MAX($E$2:E33497)+1,"")</f>
        <v/>
      </c>
    </row>
    <row r="33499" spans="3:5" x14ac:dyDescent="0.25">
      <c r="C33499" s="90" t="s">
        <v>32228</v>
      </c>
      <c r="D33499" s="91">
        <v>77118</v>
      </c>
      <c r="E33499" s="90" t="str">
        <f>IF(D33499=Contact!$M$4,MAX($E$2:E33498)+1,"")</f>
        <v/>
      </c>
    </row>
    <row r="33500" spans="3:5" x14ac:dyDescent="0.25">
      <c r="C33500" s="90" t="s">
        <v>32229</v>
      </c>
      <c r="D33500" s="91">
        <v>77120</v>
      </c>
      <c r="E33500" s="90" t="str">
        <f>IF(D33500=Contact!$M$4,MAX($E$2:E33499)+1,"")</f>
        <v/>
      </c>
    </row>
    <row r="33501" spans="3:5" x14ac:dyDescent="0.25">
      <c r="C33501" s="90" t="s">
        <v>32230</v>
      </c>
      <c r="D33501" s="91">
        <v>77120</v>
      </c>
      <c r="E33501" s="90" t="str">
        <f>IF(D33501=Contact!$M$4,MAX($E$2:E33500)+1,"")</f>
        <v/>
      </c>
    </row>
    <row r="33502" spans="3:5" x14ac:dyDescent="0.25">
      <c r="C33502" s="90" t="s">
        <v>32231</v>
      </c>
      <c r="D33502" s="91">
        <v>77120</v>
      </c>
      <c r="E33502" s="90" t="str">
        <f>IF(D33502=Contact!$M$4,MAX($E$2:E33501)+1,"")</f>
        <v/>
      </c>
    </row>
    <row r="33503" spans="3:5" x14ac:dyDescent="0.25">
      <c r="C33503" s="90" t="s">
        <v>32232</v>
      </c>
      <c r="D33503" s="91">
        <v>77120</v>
      </c>
      <c r="E33503" s="90" t="str">
        <f>IF(D33503=Contact!$M$4,MAX($E$2:E33502)+1,"")</f>
        <v/>
      </c>
    </row>
    <row r="33504" spans="3:5" x14ac:dyDescent="0.25">
      <c r="C33504" s="90" t="s">
        <v>32233</v>
      </c>
      <c r="D33504" s="91">
        <v>77120</v>
      </c>
      <c r="E33504" s="90" t="str">
        <f>IF(D33504=Contact!$M$4,MAX($E$2:E33503)+1,"")</f>
        <v/>
      </c>
    </row>
    <row r="33505" spans="3:5" x14ac:dyDescent="0.25">
      <c r="C33505" s="90" t="s">
        <v>32234</v>
      </c>
      <c r="D33505" s="91">
        <v>77120</v>
      </c>
      <c r="E33505" s="90" t="str">
        <f>IF(D33505=Contact!$M$4,MAX($E$2:E33504)+1,"")</f>
        <v/>
      </c>
    </row>
    <row r="33506" spans="3:5" x14ac:dyDescent="0.25">
      <c r="C33506" s="90" t="s">
        <v>32235</v>
      </c>
      <c r="D33506" s="91">
        <v>77120</v>
      </c>
      <c r="E33506" s="90" t="str">
        <f>IF(D33506=Contact!$M$4,MAX($E$2:E33505)+1,"")</f>
        <v/>
      </c>
    </row>
    <row r="33507" spans="3:5" x14ac:dyDescent="0.25">
      <c r="C33507" s="90" t="s">
        <v>32236</v>
      </c>
      <c r="D33507" s="91">
        <v>77120</v>
      </c>
      <c r="E33507" s="90" t="str">
        <f>IF(D33507=Contact!$M$4,MAX($E$2:E33506)+1,"")</f>
        <v/>
      </c>
    </row>
    <row r="33508" spans="3:5" x14ac:dyDescent="0.25">
      <c r="C33508" s="90" t="s">
        <v>32237</v>
      </c>
      <c r="D33508" s="91">
        <v>77120</v>
      </c>
      <c r="E33508" s="90" t="str">
        <f>IF(D33508=Contact!$M$4,MAX($E$2:E33507)+1,"")</f>
        <v/>
      </c>
    </row>
    <row r="33509" spans="3:5" x14ac:dyDescent="0.25">
      <c r="C33509" s="90" t="s">
        <v>32238</v>
      </c>
      <c r="D33509" s="91">
        <v>77120</v>
      </c>
      <c r="E33509" s="90" t="str">
        <f>IF(D33509=Contact!$M$4,MAX($E$2:E33508)+1,"")</f>
        <v/>
      </c>
    </row>
    <row r="33510" spans="3:5" x14ac:dyDescent="0.25">
      <c r="C33510" s="90" t="s">
        <v>32239</v>
      </c>
      <c r="D33510" s="91">
        <v>77122</v>
      </c>
      <c r="E33510" s="90" t="str">
        <f>IF(D33510=Contact!$M$4,MAX($E$2:E33509)+1,"")</f>
        <v/>
      </c>
    </row>
    <row r="33511" spans="3:5" x14ac:dyDescent="0.25">
      <c r="C33511" s="90" t="s">
        <v>32240</v>
      </c>
      <c r="D33511" s="91">
        <v>77123</v>
      </c>
      <c r="E33511" s="90" t="str">
        <f>IF(D33511=Contact!$M$4,MAX($E$2:E33510)+1,"")</f>
        <v/>
      </c>
    </row>
    <row r="33512" spans="3:5" x14ac:dyDescent="0.25">
      <c r="C33512" s="90" t="s">
        <v>32241</v>
      </c>
      <c r="D33512" s="91">
        <v>77123</v>
      </c>
      <c r="E33512" s="90" t="str">
        <f>IF(D33512=Contact!$M$4,MAX($E$2:E33511)+1,"")</f>
        <v/>
      </c>
    </row>
    <row r="33513" spans="3:5" x14ac:dyDescent="0.25">
      <c r="C33513" s="90" t="s">
        <v>32242</v>
      </c>
      <c r="D33513" s="91">
        <v>77123</v>
      </c>
      <c r="E33513" s="90" t="str">
        <f>IF(D33513=Contact!$M$4,MAX($E$2:E33512)+1,"")</f>
        <v/>
      </c>
    </row>
    <row r="33514" spans="3:5" x14ac:dyDescent="0.25">
      <c r="C33514" s="90" t="s">
        <v>32243</v>
      </c>
      <c r="D33514" s="91">
        <v>77124</v>
      </c>
      <c r="E33514" s="90" t="str">
        <f>IF(D33514=Contact!$M$4,MAX($E$2:E33513)+1,"")</f>
        <v/>
      </c>
    </row>
    <row r="33515" spans="3:5" x14ac:dyDescent="0.25">
      <c r="C33515" s="90" t="s">
        <v>32244</v>
      </c>
      <c r="D33515" s="91">
        <v>77124</v>
      </c>
      <c r="E33515" s="90" t="str">
        <f>IF(D33515=Contact!$M$4,MAX($E$2:E33514)+1,"")</f>
        <v/>
      </c>
    </row>
    <row r="33516" spans="3:5" x14ac:dyDescent="0.25">
      <c r="C33516" s="90" t="s">
        <v>32245</v>
      </c>
      <c r="D33516" s="91">
        <v>77124</v>
      </c>
      <c r="E33516" s="90" t="str">
        <f>IF(D33516=Contact!$M$4,MAX($E$2:E33515)+1,"")</f>
        <v/>
      </c>
    </row>
    <row r="33517" spans="3:5" x14ac:dyDescent="0.25">
      <c r="C33517" s="90" t="s">
        <v>32246</v>
      </c>
      <c r="D33517" s="91">
        <v>77124</v>
      </c>
      <c r="E33517" s="90" t="str">
        <f>IF(D33517=Contact!$M$4,MAX($E$2:E33516)+1,"")</f>
        <v/>
      </c>
    </row>
    <row r="33518" spans="3:5" x14ac:dyDescent="0.25">
      <c r="C33518" s="90" t="s">
        <v>32247</v>
      </c>
      <c r="D33518" s="91">
        <v>77124</v>
      </c>
      <c r="E33518" s="90" t="str">
        <f>IF(D33518=Contact!$M$4,MAX($E$2:E33517)+1,"")</f>
        <v/>
      </c>
    </row>
    <row r="33519" spans="3:5" x14ac:dyDescent="0.25">
      <c r="C33519" s="90" t="s">
        <v>32248</v>
      </c>
      <c r="D33519" s="91">
        <v>77124</v>
      </c>
      <c r="E33519" s="90" t="str">
        <f>IF(D33519=Contact!$M$4,MAX($E$2:E33518)+1,"")</f>
        <v/>
      </c>
    </row>
    <row r="33520" spans="3:5" x14ac:dyDescent="0.25">
      <c r="C33520" s="90" t="s">
        <v>32249</v>
      </c>
      <c r="D33520" s="91">
        <v>77126</v>
      </c>
      <c r="E33520" s="90" t="str">
        <f>IF(D33520=Contact!$M$4,MAX($E$2:E33519)+1,"")</f>
        <v/>
      </c>
    </row>
    <row r="33521" spans="3:5" x14ac:dyDescent="0.25">
      <c r="C33521" s="90" t="s">
        <v>32250</v>
      </c>
      <c r="D33521" s="91">
        <v>77126</v>
      </c>
      <c r="E33521" s="90" t="str">
        <f>IF(D33521=Contact!$M$4,MAX($E$2:E33520)+1,"")</f>
        <v/>
      </c>
    </row>
    <row r="33522" spans="3:5" x14ac:dyDescent="0.25">
      <c r="C33522" s="90" t="s">
        <v>32251</v>
      </c>
      <c r="D33522" s="91">
        <v>77126</v>
      </c>
      <c r="E33522" s="90" t="str">
        <f>IF(D33522=Contact!$M$4,MAX($E$2:E33521)+1,"")</f>
        <v/>
      </c>
    </row>
    <row r="33523" spans="3:5" x14ac:dyDescent="0.25">
      <c r="C33523" s="90" t="s">
        <v>20209</v>
      </c>
      <c r="D33523" s="91">
        <v>77127</v>
      </c>
      <c r="E33523" s="90" t="str">
        <f>IF(D33523=Contact!$M$4,MAX($E$2:E33522)+1,"")</f>
        <v/>
      </c>
    </row>
    <row r="33524" spans="3:5" x14ac:dyDescent="0.25">
      <c r="C33524" s="90" t="s">
        <v>32252</v>
      </c>
      <c r="D33524" s="91">
        <v>77130</v>
      </c>
      <c r="E33524" s="90" t="str">
        <f>IF(D33524=Contact!$M$4,MAX($E$2:E33523)+1,"")</f>
        <v/>
      </c>
    </row>
    <row r="33525" spans="3:5" x14ac:dyDescent="0.25">
      <c r="C33525" s="90" t="s">
        <v>32253</v>
      </c>
      <c r="D33525" s="91">
        <v>77130</v>
      </c>
      <c r="E33525" s="90" t="str">
        <f>IF(D33525=Contact!$M$4,MAX($E$2:E33524)+1,"")</f>
        <v/>
      </c>
    </row>
    <row r="33526" spans="3:5" x14ac:dyDescent="0.25">
      <c r="C33526" s="90" t="s">
        <v>32254</v>
      </c>
      <c r="D33526" s="91">
        <v>77130</v>
      </c>
      <c r="E33526" s="90" t="str">
        <f>IF(D33526=Contact!$M$4,MAX($E$2:E33525)+1,"")</f>
        <v/>
      </c>
    </row>
    <row r="33527" spans="3:5" x14ac:dyDescent="0.25">
      <c r="C33527" s="90" t="s">
        <v>7430</v>
      </c>
      <c r="D33527" s="91">
        <v>77130</v>
      </c>
      <c r="E33527" s="90" t="str">
        <f>IF(D33527=Contact!$M$4,MAX($E$2:E33526)+1,"")</f>
        <v/>
      </c>
    </row>
    <row r="33528" spans="3:5" x14ac:dyDescent="0.25">
      <c r="C33528" s="90" t="s">
        <v>32255</v>
      </c>
      <c r="D33528" s="91">
        <v>77130</v>
      </c>
      <c r="E33528" s="90" t="str">
        <f>IF(D33528=Contact!$M$4,MAX($E$2:E33527)+1,"")</f>
        <v/>
      </c>
    </row>
    <row r="33529" spans="3:5" x14ac:dyDescent="0.25">
      <c r="C33529" s="90" t="s">
        <v>32256</v>
      </c>
      <c r="D33529" s="91">
        <v>77130</v>
      </c>
      <c r="E33529" s="90" t="str">
        <f>IF(D33529=Contact!$M$4,MAX($E$2:E33528)+1,"")</f>
        <v/>
      </c>
    </row>
    <row r="33530" spans="3:5" x14ac:dyDescent="0.25">
      <c r="C33530" s="90" t="s">
        <v>32257</v>
      </c>
      <c r="D33530" s="91">
        <v>77130</v>
      </c>
      <c r="E33530" s="90" t="str">
        <f>IF(D33530=Contact!$M$4,MAX($E$2:E33529)+1,"")</f>
        <v/>
      </c>
    </row>
    <row r="33531" spans="3:5" x14ac:dyDescent="0.25">
      <c r="C33531" s="90" t="s">
        <v>32258</v>
      </c>
      <c r="D33531" s="91">
        <v>77130</v>
      </c>
      <c r="E33531" s="90" t="str">
        <f>IF(D33531=Contact!$M$4,MAX($E$2:E33530)+1,"")</f>
        <v/>
      </c>
    </row>
    <row r="33532" spans="3:5" x14ac:dyDescent="0.25">
      <c r="C33532" s="90" t="s">
        <v>32259</v>
      </c>
      <c r="D33532" s="91">
        <v>77130</v>
      </c>
      <c r="E33532" s="90" t="str">
        <f>IF(D33532=Contact!$M$4,MAX($E$2:E33531)+1,"")</f>
        <v/>
      </c>
    </row>
    <row r="33533" spans="3:5" x14ac:dyDescent="0.25">
      <c r="C33533" s="90" t="s">
        <v>17611</v>
      </c>
      <c r="D33533" s="91">
        <v>77130</v>
      </c>
      <c r="E33533" s="90" t="str">
        <f>IF(D33533=Contact!$M$4,MAX($E$2:E33532)+1,"")</f>
        <v/>
      </c>
    </row>
    <row r="33534" spans="3:5" x14ac:dyDescent="0.25">
      <c r="C33534" s="90" t="s">
        <v>32260</v>
      </c>
      <c r="D33534" s="91">
        <v>77130</v>
      </c>
      <c r="E33534" s="90" t="str">
        <f>IF(D33534=Contact!$M$4,MAX($E$2:E33533)+1,"")</f>
        <v/>
      </c>
    </row>
    <row r="33535" spans="3:5" x14ac:dyDescent="0.25">
      <c r="C33535" s="90" t="s">
        <v>32261</v>
      </c>
      <c r="D33535" s="91">
        <v>77130</v>
      </c>
      <c r="E33535" s="90" t="str">
        <f>IF(D33535=Contact!$M$4,MAX($E$2:E33534)+1,"")</f>
        <v/>
      </c>
    </row>
    <row r="33536" spans="3:5" x14ac:dyDescent="0.25">
      <c r="C33536" s="90" t="s">
        <v>32262</v>
      </c>
      <c r="D33536" s="91">
        <v>77131</v>
      </c>
      <c r="E33536" s="90" t="str">
        <f>IF(D33536=Contact!$M$4,MAX($E$2:E33535)+1,"")</f>
        <v/>
      </c>
    </row>
    <row r="33537" spans="3:5" x14ac:dyDescent="0.25">
      <c r="C33537" s="90" t="s">
        <v>32263</v>
      </c>
      <c r="D33537" s="91">
        <v>77131</v>
      </c>
      <c r="E33537" s="90" t="str">
        <f>IF(D33537=Contact!$M$4,MAX($E$2:E33536)+1,"")</f>
        <v/>
      </c>
    </row>
    <row r="33538" spans="3:5" x14ac:dyDescent="0.25">
      <c r="C33538" s="90" t="s">
        <v>32264</v>
      </c>
      <c r="D33538" s="91">
        <v>77133</v>
      </c>
      <c r="E33538" s="90" t="str">
        <f>IF(D33538=Contact!$M$4,MAX($E$2:E33537)+1,"")</f>
        <v/>
      </c>
    </row>
    <row r="33539" spans="3:5" x14ac:dyDescent="0.25">
      <c r="C33539" s="90" t="s">
        <v>3965</v>
      </c>
      <c r="D33539" s="91">
        <v>77133</v>
      </c>
      <c r="E33539" s="90" t="str">
        <f>IF(D33539=Contact!$M$4,MAX($E$2:E33538)+1,"")</f>
        <v/>
      </c>
    </row>
    <row r="33540" spans="3:5" x14ac:dyDescent="0.25">
      <c r="C33540" s="90" t="s">
        <v>32265</v>
      </c>
      <c r="D33540" s="91">
        <v>77134</v>
      </c>
      <c r="E33540" s="90" t="str">
        <f>IF(D33540=Contact!$M$4,MAX($E$2:E33539)+1,"")</f>
        <v/>
      </c>
    </row>
    <row r="33541" spans="3:5" x14ac:dyDescent="0.25">
      <c r="C33541" s="90" t="s">
        <v>32266</v>
      </c>
      <c r="D33541" s="91">
        <v>77135</v>
      </c>
      <c r="E33541" s="90" t="str">
        <f>IF(D33541=Contact!$M$4,MAX($E$2:E33540)+1,"")</f>
        <v/>
      </c>
    </row>
    <row r="33542" spans="3:5" x14ac:dyDescent="0.25">
      <c r="C33542" s="90" t="s">
        <v>32267</v>
      </c>
      <c r="D33542" s="91">
        <v>77138</v>
      </c>
      <c r="E33542" s="90" t="str">
        <f>IF(D33542=Contact!$M$4,MAX($E$2:E33541)+1,"")</f>
        <v/>
      </c>
    </row>
    <row r="33543" spans="3:5" x14ac:dyDescent="0.25">
      <c r="C33543" s="90" t="s">
        <v>32268</v>
      </c>
      <c r="D33543" s="91">
        <v>77139</v>
      </c>
      <c r="E33543" s="90" t="str">
        <f>IF(D33543=Contact!$M$4,MAX($E$2:E33542)+1,"")</f>
        <v/>
      </c>
    </row>
    <row r="33544" spans="3:5" x14ac:dyDescent="0.25">
      <c r="C33544" s="90" t="s">
        <v>2105</v>
      </c>
      <c r="D33544" s="91">
        <v>77139</v>
      </c>
      <c r="E33544" s="90" t="str">
        <f>IF(D33544=Contact!$M$4,MAX($E$2:E33543)+1,"")</f>
        <v/>
      </c>
    </row>
    <row r="33545" spans="3:5" x14ac:dyDescent="0.25">
      <c r="C33545" s="90" t="s">
        <v>19805</v>
      </c>
      <c r="D33545" s="91">
        <v>77139</v>
      </c>
      <c r="E33545" s="90" t="str">
        <f>IF(D33545=Contact!$M$4,MAX($E$2:E33544)+1,"")</f>
        <v/>
      </c>
    </row>
    <row r="33546" spans="3:5" x14ac:dyDescent="0.25">
      <c r="C33546" s="90" t="s">
        <v>25795</v>
      </c>
      <c r="D33546" s="91">
        <v>77139</v>
      </c>
      <c r="E33546" s="90" t="str">
        <f>IF(D33546=Contact!$M$4,MAX($E$2:E33545)+1,"")</f>
        <v/>
      </c>
    </row>
    <row r="33547" spans="3:5" x14ac:dyDescent="0.25">
      <c r="C33547" s="90" t="s">
        <v>32269</v>
      </c>
      <c r="D33547" s="91">
        <v>77139</v>
      </c>
      <c r="E33547" s="90" t="str">
        <f>IF(D33547=Contact!$M$4,MAX($E$2:E33546)+1,"")</f>
        <v/>
      </c>
    </row>
    <row r="33548" spans="3:5" x14ac:dyDescent="0.25">
      <c r="C33548" s="90" t="s">
        <v>32270</v>
      </c>
      <c r="D33548" s="91">
        <v>77140</v>
      </c>
      <c r="E33548" s="90" t="str">
        <f>IF(D33548=Contact!$M$4,MAX($E$2:E33547)+1,"")</f>
        <v/>
      </c>
    </row>
    <row r="33549" spans="3:5" x14ac:dyDescent="0.25">
      <c r="C33549" s="90" t="s">
        <v>32271</v>
      </c>
      <c r="D33549" s="91">
        <v>77140</v>
      </c>
      <c r="E33549" s="90" t="str">
        <f>IF(D33549=Contact!$M$4,MAX($E$2:E33548)+1,"")</f>
        <v/>
      </c>
    </row>
    <row r="33550" spans="3:5" x14ac:dyDescent="0.25">
      <c r="C33550" s="90" t="s">
        <v>32272</v>
      </c>
      <c r="D33550" s="91">
        <v>77140</v>
      </c>
      <c r="E33550" s="90" t="str">
        <f>IF(D33550=Contact!$M$4,MAX($E$2:E33549)+1,"")</f>
        <v/>
      </c>
    </row>
    <row r="33551" spans="3:5" x14ac:dyDescent="0.25">
      <c r="C33551" s="90" t="s">
        <v>32273</v>
      </c>
      <c r="D33551" s="91">
        <v>77140</v>
      </c>
      <c r="E33551" s="90" t="str">
        <f>IF(D33551=Contact!$M$4,MAX($E$2:E33550)+1,"")</f>
        <v/>
      </c>
    </row>
    <row r="33552" spans="3:5" x14ac:dyDescent="0.25">
      <c r="C33552" s="90" t="s">
        <v>32274</v>
      </c>
      <c r="D33552" s="91">
        <v>77140</v>
      </c>
      <c r="E33552" s="90" t="str">
        <f>IF(D33552=Contact!$M$4,MAX($E$2:E33551)+1,"")</f>
        <v/>
      </c>
    </row>
    <row r="33553" spans="3:5" x14ac:dyDescent="0.25">
      <c r="C33553" s="90" t="s">
        <v>32275</v>
      </c>
      <c r="D33553" s="91">
        <v>77141</v>
      </c>
      <c r="E33553" s="90" t="str">
        <f>IF(D33553=Contact!$M$4,MAX($E$2:E33552)+1,"")</f>
        <v/>
      </c>
    </row>
    <row r="33554" spans="3:5" x14ac:dyDescent="0.25">
      <c r="C33554" s="90" t="s">
        <v>32276</v>
      </c>
      <c r="D33554" s="91">
        <v>77144</v>
      </c>
      <c r="E33554" s="90" t="str">
        <f>IF(D33554=Contact!$M$4,MAX($E$2:E33553)+1,"")</f>
        <v/>
      </c>
    </row>
    <row r="33555" spans="3:5" x14ac:dyDescent="0.25">
      <c r="C33555" s="90" t="s">
        <v>32277</v>
      </c>
      <c r="D33555" s="91">
        <v>77144</v>
      </c>
      <c r="E33555" s="90" t="str">
        <f>IF(D33555=Contact!$M$4,MAX($E$2:E33554)+1,"")</f>
        <v/>
      </c>
    </row>
    <row r="33556" spans="3:5" x14ac:dyDescent="0.25">
      <c r="C33556" s="90" t="s">
        <v>32278</v>
      </c>
      <c r="D33556" s="91">
        <v>77145</v>
      </c>
      <c r="E33556" s="90" t="str">
        <f>IF(D33556=Contact!$M$4,MAX($E$2:E33555)+1,"")</f>
        <v/>
      </c>
    </row>
    <row r="33557" spans="3:5" x14ac:dyDescent="0.25">
      <c r="C33557" s="90" t="s">
        <v>32279</v>
      </c>
      <c r="D33557" s="91">
        <v>77148</v>
      </c>
      <c r="E33557" s="90" t="str">
        <f>IF(D33557=Contact!$M$4,MAX($E$2:E33556)+1,"")</f>
        <v/>
      </c>
    </row>
    <row r="33558" spans="3:5" x14ac:dyDescent="0.25">
      <c r="C33558" s="90" t="s">
        <v>6707</v>
      </c>
      <c r="D33558" s="91">
        <v>77148</v>
      </c>
      <c r="E33558" s="90" t="str">
        <f>IF(D33558=Contact!$M$4,MAX($E$2:E33557)+1,"")</f>
        <v/>
      </c>
    </row>
    <row r="33559" spans="3:5" x14ac:dyDescent="0.25">
      <c r="C33559" s="90" t="s">
        <v>32280</v>
      </c>
      <c r="D33559" s="91">
        <v>77150</v>
      </c>
      <c r="E33559" s="90" t="str">
        <f>IF(D33559=Contact!$M$4,MAX($E$2:E33558)+1,"")</f>
        <v/>
      </c>
    </row>
    <row r="33560" spans="3:5" x14ac:dyDescent="0.25">
      <c r="C33560" s="90" t="s">
        <v>32281</v>
      </c>
      <c r="D33560" s="91">
        <v>77150</v>
      </c>
      <c r="E33560" s="90" t="str">
        <f>IF(D33560=Contact!$M$4,MAX($E$2:E33559)+1,"")</f>
        <v/>
      </c>
    </row>
    <row r="33561" spans="3:5" x14ac:dyDescent="0.25">
      <c r="C33561" s="90" t="s">
        <v>32282</v>
      </c>
      <c r="D33561" s="91">
        <v>77151</v>
      </c>
      <c r="E33561" s="90" t="str">
        <f>IF(D33561=Contact!$M$4,MAX($E$2:E33560)+1,"")</f>
        <v/>
      </c>
    </row>
    <row r="33562" spans="3:5" x14ac:dyDescent="0.25">
      <c r="C33562" s="90" t="s">
        <v>32283</v>
      </c>
      <c r="D33562" s="91">
        <v>77154</v>
      </c>
      <c r="E33562" s="90" t="str">
        <f>IF(D33562=Contact!$M$4,MAX($E$2:E33561)+1,"")</f>
        <v/>
      </c>
    </row>
    <row r="33563" spans="3:5" x14ac:dyDescent="0.25">
      <c r="C33563" s="90" t="s">
        <v>32284</v>
      </c>
      <c r="D33563" s="91">
        <v>77154</v>
      </c>
      <c r="E33563" s="90" t="str">
        <f>IF(D33563=Contact!$M$4,MAX($E$2:E33562)+1,"")</f>
        <v/>
      </c>
    </row>
    <row r="33564" spans="3:5" x14ac:dyDescent="0.25">
      <c r="C33564" s="90" t="s">
        <v>32285</v>
      </c>
      <c r="D33564" s="91">
        <v>77156</v>
      </c>
      <c r="E33564" s="90" t="str">
        <f>IF(D33564=Contact!$M$4,MAX($E$2:E33563)+1,"")</f>
        <v/>
      </c>
    </row>
    <row r="33565" spans="3:5" x14ac:dyDescent="0.25">
      <c r="C33565" s="90" t="s">
        <v>32286</v>
      </c>
      <c r="D33565" s="91">
        <v>77157</v>
      </c>
      <c r="E33565" s="90" t="str">
        <f>IF(D33565=Contact!$M$4,MAX($E$2:E33564)+1,"")</f>
        <v/>
      </c>
    </row>
    <row r="33566" spans="3:5" x14ac:dyDescent="0.25">
      <c r="C33566" s="90" t="s">
        <v>32287</v>
      </c>
      <c r="D33566" s="91">
        <v>77160</v>
      </c>
      <c r="E33566" s="90" t="str">
        <f>IF(D33566=Contact!$M$4,MAX($E$2:E33565)+1,"")</f>
        <v/>
      </c>
    </row>
    <row r="33567" spans="3:5" x14ac:dyDescent="0.25">
      <c r="C33567" s="90" t="s">
        <v>32288</v>
      </c>
      <c r="D33567" s="91">
        <v>77160</v>
      </c>
      <c r="E33567" s="90" t="str">
        <f>IF(D33567=Contact!$M$4,MAX($E$2:E33566)+1,"")</f>
        <v/>
      </c>
    </row>
    <row r="33568" spans="3:5" x14ac:dyDescent="0.25">
      <c r="C33568" s="90" t="s">
        <v>32289</v>
      </c>
      <c r="D33568" s="91">
        <v>77160</v>
      </c>
      <c r="E33568" s="90" t="str">
        <f>IF(D33568=Contact!$M$4,MAX($E$2:E33567)+1,"")</f>
        <v/>
      </c>
    </row>
    <row r="33569" spans="3:5" x14ac:dyDescent="0.25">
      <c r="C33569" s="90" t="s">
        <v>32290</v>
      </c>
      <c r="D33569" s="91">
        <v>77160</v>
      </c>
      <c r="E33569" s="90" t="str">
        <f>IF(D33569=Contact!$M$4,MAX($E$2:E33568)+1,"")</f>
        <v/>
      </c>
    </row>
    <row r="33570" spans="3:5" x14ac:dyDescent="0.25">
      <c r="C33570" s="90" t="s">
        <v>32291</v>
      </c>
      <c r="D33570" s="91">
        <v>77160</v>
      </c>
      <c r="E33570" s="90" t="str">
        <f>IF(D33570=Contact!$M$4,MAX($E$2:E33569)+1,"")</f>
        <v/>
      </c>
    </row>
    <row r="33571" spans="3:5" x14ac:dyDescent="0.25">
      <c r="C33571" s="90" t="s">
        <v>32292</v>
      </c>
      <c r="D33571" s="91">
        <v>77160</v>
      </c>
      <c r="E33571" s="90" t="str">
        <f>IF(D33571=Contact!$M$4,MAX($E$2:E33570)+1,"")</f>
        <v/>
      </c>
    </row>
    <row r="33572" spans="3:5" x14ac:dyDescent="0.25">
      <c r="C33572" s="90" t="s">
        <v>32293</v>
      </c>
      <c r="D33572" s="91">
        <v>77160</v>
      </c>
      <c r="E33572" s="90" t="str">
        <f>IF(D33572=Contact!$M$4,MAX($E$2:E33571)+1,"")</f>
        <v/>
      </c>
    </row>
    <row r="33573" spans="3:5" x14ac:dyDescent="0.25">
      <c r="C33573" s="90" t="s">
        <v>32294</v>
      </c>
      <c r="D33573" s="91">
        <v>77160</v>
      </c>
      <c r="E33573" s="90" t="str">
        <f>IF(D33573=Contact!$M$4,MAX($E$2:E33572)+1,"")</f>
        <v/>
      </c>
    </row>
    <row r="33574" spans="3:5" x14ac:dyDescent="0.25">
      <c r="C33574" s="90" t="s">
        <v>6858</v>
      </c>
      <c r="D33574" s="91">
        <v>77160</v>
      </c>
      <c r="E33574" s="90" t="str">
        <f>IF(D33574=Contact!$M$4,MAX($E$2:E33573)+1,"")</f>
        <v/>
      </c>
    </row>
    <row r="33575" spans="3:5" x14ac:dyDescent="0.25">
      <c r="C33575" s="90" t="s">
        <v>32295</v>
      </c>
      <c r="D33575" s="91">
        <v>77160</v>
      </c>
      <c r="E33575" s="90" t="str">
        <f>IF(D33575=Contact!$M$4,MAX($E$2:E33574)+1,"")</f>
        <v/>
      </c>
    </row>
    <row r="33576" spans="3:5" x14ac:dyDescent="0.25">
      <c r="C33576" s="90" t="s">
        <v>32296</v>
      </c>
      <c r="D33576" s="91">
        <v>77160</v>
      </c>
      <c r="E33576" s="90" t="str">
        <f>IF(D33576=Contact!$M$4,MAX($E$2:E33575)+1,"")</f>
        <v/>
      </c>
    </row>
    <row r="33577" spans="3:5" x14ac:dyDescent="0.25">
      <c r="C33577" s="90" t="s">
        <v>32297</v>
      </c>
      <c r="D33577" s="91">
        <v>77163</v>
      </c>
      <c r="E33577" s="90" t="str">
        <f>IF(D33577=Contact!$M$4,MAX($E$2:E33576)+1,"")</f>
        <v/>
      </c>
    </row>
    <row r="33578" spans="3:5" x14ac:dyDescent="0.25">
      <c r="C33578" s="90" t="s">
        <v>32298</v>
      </c>
      <c r="D33578" s="91">
        <v>77163</v>
      </c>
      <c r="E33578" s="90" t="str">
        <f>IF(D33578=Contact!$M$4,MAX($E$2:E33577)+1,"")</f>
        <v/>
      </c>
    </row>
    <row r="33579" spans="3:5" x14ac:dyDescent="0.25">
      <c r="C33579" s="90" t="s">
        <v>32299</v>
      </c>
      <c r="D33579" s="91">
        <v>77163</v>
      </c>
      <c r="E33579" s="90" t="str">
        <f>IF(D33579=Contact!$M$4,MAX($E$2:E33578)+1,"")</f>
        <v/>
      </c>
    </row>
    <row r="33580" spans="3:5" x14ac:dyDescent="0.25">
      <c r="C33580" s="90" t="s">
        <v>7335</v>
      </c>
      <c r="D33580" s="91">
        <v>77164</v>
      </c>
      <c r="E33580" s="90" t="str">
        <f>IF(D33580=Contact!$M$4,MAX($E$2:E33579)+1,"")</f>
        <v/>
      </c>
    </row>
    <row r="33581" spans="3:5" x14ac:dyDescent="0.25">
      <c r="C33581" s="90" t="s">
        <v>22575</v>
      </c>
      <c r="D33581" s="91">
        <v>77165</v>
      </c>
      <c r="E33581" s="90" t="str">
        <f>IF(D33581=Contact!$M$4,MAX($E$2:E33580)+1,"")</f>
        <v/>
      </c>
    </row>
    <row r="33582" spans="3:5" x14ac:dyDescent="0.25">
      <c r="C33582" s="90" t="s">
        <v>32300</v>
      </c>
      <c r="D33582" s="91">
        <v>77165</v>
      </c>
      <c r="E33582" s="90" t="str">
        <f>IF(D33582=Contact!$M$4,MAX($E$2:E33581)+1,"")</f>
        <v/>
      </c>
    </row>
    <row r="33583" spans="3:5" x14ac:dyDescent="0.25">
      <c r="C33583" s="90" t="s">
        <v>32301</v>
      </c>
      <c r="D33583" s="91">
        <v>77165</v>
      </c>
      <c r="E33583" s="90" t="str">
        <f>IF(D33583=Contact!$M$4,MAX($E$2:E33582)+1,"")</f>
        <v/>
      </c>
    </row>
    <row r="33584" spans="3:5" x14ac:dyDescent="0.25">
      <c r="C33584" s="90" t="s">
        <v>32302</v>
      </c>
      <c r="D33584" s="91">
        <v>77165</v>
      </c>
      <c r="E33584" s="90" t="str">
        <f>IF(D33584=Contact!$M$4,MAX($E$2:E33583)+1,"")</f>
        <v/>
      </c>
    </row>
    <row r="33585" spans="3:5" x14ac:dyDescent="0.25">
      <c r="C33585" s="90" t="s">
        <v>32303</v>
      </c>
      <c r="D33585" s="91">
        <v>77165</v>
      </c>
      <c r="E33585" s="90" t="str">
        <f>IF(D33585=Contact!$M$4,MAX($E$2:E33584)+1,"")</f>
        <v/>
      </c>
    </row>
    <row r="33586" spans="3:5" x14ac:dyDescent="0.25">
      <c r="C33586" s="90" t="s">
        <v>32304</v>
      </c>
      <c r="D33586" s="91">
        <v>77165</v>
      </c>
      <c r="E33586" s="90" t="str">
        <f>IF(D33586=Contact!$M$4,MAX($E$2:E33585)+1,"")</f>
        <v/>
      </c>
    </row>
    <row r="33587" spans="3:5" x14ac:dyDescent="0.25">
      <c r="C33587" s="90" t="s">
        <v>32305</v>
      </c>
      <c r="D33587" s="91">
        <v>77165</v>
      </c>
      <c r="E33587" s="90" t="str">
        <f>IF(D33587=Contact!$M$4,MAX($E$2:E33586)+1,"")</f>
        <v/>
      </c>
    </row>
    <row r="33588" spans="3:5" x14ac:dyDescent="0.25">
      <c r="C33588" s="90" t="s">
        <v>32306</v>
      </c>
      <c r="D33588" s="91">
        <v>77166</v>
      </c>
      <c r="E33588" s="90" t="str">
        <f>IF(D33588=Contact!$M$4,MAX($E$2:E33587)+1,"")</f>
        <v/>
      </c>
    </row>
    <row r="33589" spans="3:5" x14ac:dyDescent="0.25">
      <c r="C33589" s="90" t="s">
        <v>32307</v>
      </c>
      <c r="D33589" s="91">
        <v>77166</v>
      </c>
      <c r="E33589" s="90" t="str">
        <f>IF(D33589=Contact!$M$4,MAX($E$2:E33588)+1,"")</f>
        <v/>
      </c>
    </row>
    <row r="33590" spans="3:5" x14ac:dyDescent="0.25">
      <c r="C33590" s="90" t="s">
        <v>32308</v>
      </c>
      <c r="D33590" s="91">
        <v>77166</v>
      </c>
      <c r="E33590" s="90" t="str">
        <f>IF(D33590=Contact!$M$4,MAX($E$2:E33589)+1,"")</f>
        <v/>
      </c>
    </row>
    <row r="33591" spans="3:5" x14ac:dyDescent="0.25">
      <c r="C33591" s="90" t="s">
        <v>32309</v>
      </c>
      <c r="D33591" s="91">
        <v>77166</v>
      </c>
      <c r="E33591" s="90" t="str">
        <f>IF(D33591=Contact!$M$4,MAX($E$2:E33590)+1,"")</f>
        <v/>
      </c>
    </row>
    <row r="33592" spans="3:5" x14ac:dyDescent="0.25">
      <c r="C33592" s="90" t="s">
        <v>32310</v>
      </c>
      <c r="D33592" s="91">
        <v>77167</v>
      </c>
      <c r="E33592" s="90" t="str">
        <f>IF(D33592=Contact!$M$4,MAX($E$2:E33591)+1,"")</f>
        <v/>
      </c>
    </row>
    <row r="33593" spans="3:5" x14ac:dyDescent="0.25">
      <c r="C33593" s="90" t="s">
        <v>18375</v>
      </c>
      <c r="D33593" s="91">
        <v>77167</v>
      </c>
      <c r="E33593" s="90" t="str">
        <f>IF(D33593=Contact!$M$4,MAX($E$2:E33592)+1,"")</f>
        <v/>
      </c>
    </row>
    <row r="33594" spans="3:5" x14ac:dyDescent="0.25">
      <c r="C33594" s="90" t="s">
        <v>32311</v>
      </c>
      <c r="D33594" s="91">
        <v>77167</v>
      </c>
      <c r="E33594" s="90" t="str">
        <f>IF(D33594=Contact!$M$4,MAX($E$2:E33593)+1,"")</f>
        <v/>
      </c>
    </row>
    <row r="33595" spans="3:5" x14ac:dyDescent="0.25">
      <c r="C33595" s="90" t="s">
        <v>32312</v>
      </c>
      <c r="D33595" s="91">
        <v>77167</v>
      </c>
      <c r="E33595" s="90" t="str">
        <f>IF(D33595=Contact!$M$4,MAX($E$2:E33594)+1,"")</f>
        <v/>
      </c>
    </row>
    <row r="33596" spans="3:5" x14ac:dyDescent="0.25">
      <c r="C33596" s="90" t="s">
        <v>3095</v>
      </c>
      <c r="D33596" s="91">
        <v>77167</v>
      </c>
      <c r="E33596" s="90" t="str">
        <f>IF(D33596=Contact!$M$4,MAX($E$2:E33595)+1,"")</f>
        <v/>
      </c>
    </row>
    <row r="33597" spans="3:5" x14ac:dyDescent="0.25">
      <c r="C33597" s="90" t="s">
        <v>32313</v>
      </c>
      <c r="D33597" s="91">
        <v>77169</v>
      </c>
      <c r="E33597" s="90" t="str">
        <f>IF(D33597=Contact!$M$4,MAX($E$2:E33596)+1,"")</f>
        <v/>
      </c>
    </row>
    <row r="33598" spans="3:5" x14ac:dyDescent="0.25">
      <c r="C33598" s="90" t="s">
        <v>32314</v>
      </c>
      <c r="D33598" s="91">
        <v>77169</v>
      </c>
      <c r="E33598" s="90" t="str">
        <f>IF(D33598=Contact!$M$4,MAX($E$2:E33597)+1,"")</f>
        <v/>
      </c>
    </row>
    <row r="33599" spans="3:5" x14ac:dyDescent="0.25">
      <c r="C33599" s="90" t="s">
        <v>32315</v>
      </c>
      <c r="D33599" s="91">
        <v>77169</v>
      </c>
      <c r="E33599" s="90" t="str">
        <f>IF(D33599=Contact!$M$4,MAX($E$2:E33598)+1,"")</f>
        <v/>
      </c>
    </row>
    <row r="33600" spans="3:5" x14ac:dyDescent="0.25">
      <c r="C33600" s="90" t="s">
        <v>12072</v>
      </c>
      <c r="D33600" s="91">
        <v>77169</v>
      </c>
      <c r="E33600" s="90" t="str">
        <f>IF(D33600=Contact!$M$4,MAX($E$2:E33599)+1,"")</f>
        <v/>
      </c>
    </row>
    <row r="33601" spans="3:5" x14ac:dyDescent="0.25">
      <c r="C33601" s="90" t="s">
        <v>32316</v>
      </c>
      <c r="D33601" s="91">
        <v>77170</v>
      </c>
      <c r="E33601" s="90" t="str">
        <f>IF(D33601=Contact!$M$4,MAX($E$2:E33600)+1,"")</f>
        <v/>
      </c>
    </row>
    <row r="33602" spans="3:5" x14ac:dyDescent="0.25">
      <c r="C33602" s="90" t="s">
        <v>32317</v>
      </c>
      <c r="D33602" s="91">
        <v>77170</v>
      </c>
      <c r="E33602" s="90" t="str">
        <f>IF(D33602=Contact!$M$4,MAX($E$2:E33601)+1,"")</f>
        <v/>
      </c>
    </row>
    <row r="33603" spans="3:5" x14ac:dyDescent="0.25">
      <c r="C33603" s="90" t="s">
        <v>19755</v>
      </c>
      <c r="D33603" s="91">
        <v>77170</v>
      </c>
      <c r="E33603" s="90" t="str">
        <f>IF(D33603=Contact!$M$4,MAX($E$2:E33602)+1,"")</f>
        <v/>
      </c>
    </row>
    <row r="33604" spans="3:5" x14ac:dyDescent="0.25">
      <c r="C33604" s="90" t="s">
        <v>32318</v>
      </c>
      <c r="D33604" s="91">
        <v>77171</v>
      </c>
      <c r="E33604" s="90" t="str">
        <f>IF(D33604=Contact!$M$4,MAX($E$2:E33603)+1,"")</f>
        <v/>
      </c>
    </row>
    <row r="33605" spans="3:5" x14ac:dyDescent="0.25">
      <c r="C33605" s="90" t="s">
        <v>25857</v>
      </c>
      <c r="D33605" s="91">
        <v>77171</v>
      </c>
      <c r="E33605" s="90" t="str">
        <f>IF(D33605=Contact!$M$4,MAX($E$2:E33604)+1,"")</f>
        <v/>
      </c>
    </row>
    <row r="33606" spans="3:5" x14ac:dyDescent="0.25">
      <c r="C33606" s="90" t="s">
        <v>32319</v>
      </c>
      <c r="D33606" s="91">
        <v>77171</v>
      </c>
      <c r="E33606" s="90" t="str">
        <f>IF(D33606=Contact!$M$4,MAX($E$2:E33605)+1,"")</f>
        <v/>
      </c>
    </row>
    <row r="33607" spans="3:5" x14ac:dyDescent="0.25">
      <c r="C33607" s="90" t="s">
        <v>32320</v>
      </c>
      <c r="D33607" s="91">
        <v>77171</v>
      </c>
      <c r="E33607" s="90" t="str">
        <f>IF(D33607=Contact!$M$4,MAX($E$2:E33606)+1,"")</f>
        <v/>
      </c>
    </row>
    <row r="33608" spans="3:5" x14ac:dyDescent="0.25">
      <c r="C33608" s="90" t="s">
        <v>32321</v>
      </c>
      <c r="D33608" s="91">
        <v>77173</v>
      </c>
      <c r="E33608" s="90" t="str">
        <f>IF(D33608=Contact!$M$4,MAX($E$2:E33607)+1,"")</f>
        <v/>
      </c>
    </row>
    <row r="33609" spans="3:5" x14ac:dyDescent="0.25">
      <c r="C33609" s="90" t="s">
        <v>32322</v>
      </c>
      <c r="D33609" s="91">
        <v>77173</v>
      </c>
      <c r="E33609" s="90" t="str">
        <f>IF(D33609=Contact!$M$4,MAX($E$2:E33608)+1,"")</f>
        <v/>
      </c>
    </row>
    <row r="33610" spans="3:5" x14ac:dyDescent="0.25">
      <c r="C33610" s="90" t="s">
        <v>32323</v>
      </c>
      <c r="D33610" s="91">
        <v>77174</v>
      </c>
      <c r="E33610" s="90" t="str">
        <f>IF(D33610=Contact!$M$4,MAX($E$2:E33609)+1,"")</f>
        <v/>
      </c>
    </row>
    <row r="33611" spans="3:5" x14ac:dyDescent="0.25">
      <c r="C33611" s="90" t="s">
        <v>32324</v>
      </c>
      <c r="D33611" s="91">
        <v>77174</v>
      </c>
      <c r="E33611" s="90" t="str">
        <f>IF(D33611=Contact!$M$4,MAX($E$2:E33610)+1,"")</f>
        <v/>
      </c>
    </row>
    <row r="33612" spans="3:5" x14ac:dyDescent="0.25">
      <c r="C33612" s="90" t="s">
        <v>32325</v>
      </c>
      <c r="D33612" s="91">
        <v>77176</v>
      </c>
      <c r="E33612" s="90" t="str">
        <f>IF(D33612=Contact!$M$4,MAX($E$2:E33611)+1,"")</f>
        <v/>
      </c>
    </row>
    <row r="33613" spans="3:5" x14ac:dyDescent="0.25">
      <c r="C33613" s="90" t="s">
        <v>32326</v>
      </c>
      <c r="D33613" s="91">
        <v>77176</v>
      </c>
      <c r="E33613" s="90" t="str">
        <f>IF(D33613=Contact!$M$4,MAX($E$2:E33612)+1,"")</f>
        <v/>
      </c>
    </row>
    <row r="33614" spans="3:5" x14ac:dyDescent="0.25">
      <c r="C33614" s="90" t="s">
        <v>32327</v>
      </c>
      <c r="D33614" s="91">
        <v>77177</v>
      </c>
      <c r="E33614" s="90" t="str">
        <f>IF(D33614=Contact!$M$4,MAX($E$2:E33613)+1,"")</f>
        <v/>
      </c>
    </row>
    <row r="33615" spans="3:5" x14ac:dyDescent="0.25">
      <c r="C33615" s="90" t="s">
        <v>32328</v>
      </c>
      <c r="D33615" s="91">
        <v>77178</v>
      </c>
      <c r="E33615" s="90" t="str">
        <f>IF(D33615=Contact!$M$4,MAX($E$2:E33614)+1,"")</f>
        <v/>
      </c>
    </row>
    <row r="33616" spans="3:5" x14ac:dyDescent="0.25">
      <c r="C33616" s="90" t="s">
        <v>32329</v>
      </c>
      <c r="D33616" s="91">
        <v>77178</v>
      </c>
      <c r="E33616" s="90" t="str">
        <f>IF(D33616=Contact!$M$4,MAX($E$2:E33615)+1,"")</f>
        <v/>
      </c>
    </row>
    <row r="33617" spans="3:5" x14ac:dyDescent="0.25">
      <c r="C33617" s="90" t="s">
        <v>32330</v>
      </c>
      <c r="D33617" s="91">
        <v>77181</v>
      </c>
      <c r="E33617" s="90" t="str">
        <f>IF(D33617=Contact!$M$4,MAX($E$2:E33616)+1,"")</f>
        <v/>
      </c>
    </row>
    <row r="33618" spans="3:5" x14ac:dyDescent="0.25">
      <c r="C33618" s="90" t="s">
        <v>2428</v>
      </c>
      <c r="D33618" s="91">
        <v>77181</v>
      </c>
      <c r="E33618" s="90" t="str">
        <f>IF(D33618=Contact!$M$4,MAX($E$2:E33617)+1,"")</f>
        <v/>
      </c>
    </row>
    <row r="33619" spans="3:5" x14ac:dyDescent="0.25">
      <c r="C33619" s="90" t="s">
        <v>32331</v>
      </c>
      <c r="D33619" s="91">
        <v>77183</v>
      </c>
      <c r="E33619" s="90" t="str">
        <f>IF(D33619=Contact!$M$4,MAX($E$2:E33618)+1,"")</f>
        <v/>
      </c>
    </row>
    <row r="33620" spans="3:5" x14ac:dyDescent="0.25">
      <c r="C33620" s="90" t="s">
        <v>32332</v>
      </c>
      <c r="D33620" s="91">
        <v>77183</v>
      </c>
      <c r="E33620" s="90" t="str">
        <f>IF(D33620=Contact!$M$4,MAX($E$2:E33619)+1,"")</f>
        <v/>
      </c>
    </row>
    <row r="33621" spans="3:5" x14ac:dyDescent="0.25">
      <c r="C33621" s="90" t="s">
        <v>32333</v>
      </c>
      <c r="D33621" s="91">
        <v>77184</v>
      </c>
      <c r="E33621" s="90" t="str">
        <f>IF(D33621=Contact!$M$4,MAX($E$2:E33620)+1,"")</f>
        <v/>
      </c>
    </row>
    <row r="33622" spans="3:5" x14ac:dyDescent="0.25">
      <c r="C33622" s="90" t="s">
        <v>32334</v>
      </c>
      <c r="D33622" s="91">
        <v>77184</v>
      </c>
      <c r="E33622" s="90" t="str">
        <f>IF(D33622=Contact!$M$4,MAX($E$2:E33621)+1,"")</f>
        <v/>
      </c>
    </row>
    <row r="33623" spans="3:5" x14ac:dyDescent="0.25">
      <c r="C33623" s="90" t="s">
        <v>32335</v>
      </c>
      <c r="D33623" s="91">
        <v>77185</v>
      </c>
      <c r="E33623" s="90" t="str">
        <f>IF(D33623=Contact!$M$4,MAX($E$2:E33622)+1,"")</f>
        <v/>
      </c>
    </row>
    <row r="33624" spans="3:5" x14ac:dyDescent="0.25">
      <c r="C33624" s="90" t="s">
        <v>32336</v>
      </c>
      <c r="D33624" s="91">
        <v>77186</v>
      </c>
      <c r="E33624" s="90" t="str">
        <f>IF(D33624=Contact!$M$4,MAX($E$2:E33623)+1,"")</f>
        <v/>
      </c>
    </row>
    <row r="33625" spans="3:5" x14ac:dyDescent="0.25">
      <c r="C33625" s="90" t="s">
        <v>32337</v>
      </c>
      <c r="D33625" s="91">
        <v>77190</v>
      </c>
      <c r="E33625" s="90" t="str">
        <f>IF(D33625=Contact!$M$4,MAX($E$2:E33624)+1,"")</f>
        <v/>
      </c>
    </row>
    <row r="33626" spans="3:5" x14ac:dyDescent="0.25">
      <c r="C33626" s="90" t="s">
        <v>32338</v>
      </c>
      <c r="D33626" s="91">
        <v>77190</v>
      </c>
      <c r="E33626" s="90" t="str">
        <f>IF(D33626=Contact!$M$4,MAX($E$2:E33625)+1,"")</f>
        <v/>
      </c>
    </row>
    <row r="33627" spans="3:5" x14ac:dyDescent="0.25">
      <c r="C33627" s="90" t="s">
        <v>26236</v>
      </c>
      <c r="D33627" s="91">
        <v>77200</v>
      </c>
      <c r="E33627" s="90" t="str">
        <f>IF(D33627=Contact!$M$4,MAX($E$2:E33626)+1,"")</f>
        <v/>
      </c>
    </row>
    <row r="33628" spans="3:5" x14ac:dyDescent="0.25">
      <c r="C33628" s="90" t="s">
        <v>32339</v>
      </c>
      <c r="D33628" s="91">
        <v>77210</v>
      </c>
      <c r="E33628" s="90" t="str">
        <f>IF(D33628=Contact!$M$4,MAX($E$2:E33627)+1,"")</f>
        <v/>
      </c>
    </row>
    <row r="33629" spans="3:5" x14ac:dyDescent="0.25">
      <c r="C33629" s="90" t="s">
        <v>32340</v>
      </c>
      <c r="D33629" s="91">
        <v>77210</v>
      </c>
      <c r="E33629" s="90" t="str">
        <f>IF(D33629=Contact!$M$4,MAX($E$2:E33628)+1,"")</f>
        <v/>
      </c>
    </row>
    <row r="33630" spans="3:5" x14ac:dyDescent="0.25">
      <c r="C33630" s="90" t="s">
        <v>12316</v>
      </c>
      <c r="D33630" s="91">
        <v>77220</v>
      </c>
      <c r="E33630" s="90" t="str">
        <f>IF(D33630=Contact!$M$4,MAX($E$2:E33629)+1,"")</f>
        <v/>
      </c>
    </row>
    <row r="33631" spans="3:5" x14ac:dyDescent="0.25">
      <c r="C33631" s="90" t="s">
        <v>32341</v>
      </c>
      <c r="D33631" s="91">
        <v>77220</v>
      </c>
      <c r="E33631" s="90" t="str">
        <f>IF(D33631=Contact!$M$4,MAX($E$2:E33630)+1,"")</f>
        <v/>
      </c>
    </row>
    <row r="33632" spans="3:5" x14ac:dyDescent="0.25">
      <c r="C33632" s="90" t="s">
        <v>32342</v>
      </c>
      <c r="D33632" s="91">
        <v>77220</v>
      </c>
      <c r="E33632" s="90" t="str">
        <f>IF(D33632=Contact!$M$4,MAX($E$2:E33631)+1,"")</f>
        <v/>
      </c>
    </row>
    <row r="33633" spans="3:5" x14ac:dyDescent="0.25">
      <c r="C33633" s="90" t="s">
        <v>32343</v>
      </c>
      <c r="D33633" s="91">
        <v>77220</v>
      </c>
      <c r="E33633" s="90" t="str">
        <f>IF(D33633=Contact!$M$4,MAX($E$2:E33632)+1,"")</f>
        <v/>
      </c>
    </row>
    <row r="33634" spans="3:5" x14ac:dyDescent="0.25">
      <c r="C33634" s="90" t="s">
        <v>32344</v>
      </c>
      <c r="D33634" s="91">
        <v>77220</v>
      </c>
      <c r="E33634" s="90" t="str">
        <f>IF(D33634=Contact!$M$4,MAX($E$2:E33633)+1,"")</f>
        <v/>
      </c>
    </row>
    <row r="33635" spans="3:5" x14ac:dyDescent="0.25">
      <c r="C33635" s="90" t="s">
        <v>32345</v>
      </c>
      <c r="D33635" s="91">
        <v>77230</v>
      </c>
      <c r="E33635" s="90" t="str">
        <f>IF(D33635=Contact!$M$4,MAX($E$2:E33634)+1,"")</f>
        <v/>
      </c>
    </row>
    <row r="33636" spans="3:5" x14ac:dyDescent="0.25">
      <c r="C33636" s="90" t="s">
        <v>8746</v>
      </c>
      <c r="D33636" s="91">
        <v>77230</v>
      </c>
      <c r="E33636" s="90" t="str">
        <f>IF(D33636=Contact!$M$4,MAX($E$2:E33635)+1,"")</f>
        <v/>
      </c>
    </row>
    <row r="33637" spans="3:5" x14ac:dyDescent="0.25">
      <c r="C33637" s="90" t="s">
        <v>32346</v>
      </c>
      <c r="D33637" s="91">
        <v>77230</v>
      </c>
      <c r="E33637" s="90" t="str">
        <f>IF(D33637=Contact!$M$4,MAX($E$2:E33636)+1,"")</f>
        <v/>
      </c>
    </row>
    <row r="33638" spans="3:5" x14ac:dyDescent="0.25">
      <c r="C33638" s="90" t="s">
        <v>32347</v>
      </c>
      <c r="D33638" s="91">
        <v>77230</v>
      </c>
      <c r="E33638" s="90" t="str">
        <f>IF(D33638=Contact!$M$4,MAX($E$2:E33637)+1,"")</f>
        <v/>
      </c>
    </row>
    <row r="33639" spans="3:5" x14ac:dyDescent="0.25">
      <c r="C33639" s="90" t="s">
        <v>32348</v>
      </c>
      <c r="D33639" s="91">
        <v>77230</v>
      </c>
      <c r="E33639" s="90" t="str">
        <f>IF(D33639=Contact!$M$4,MAX($E$2:E33638)+1,"")</f>
        <v/>
      </c>
    </row>
    <row r="33640" spans="3:5" x14ac:dyDescent="0.25">
      <c r="C33640" s="90" t="s">
        <v>32349</v>
      </c>
      <c r="D33640" s="91">
        <v>77230</v>
      </c>
      <c r="E33640" s="90" t="str">
        <f>IF(D33640=Contact!$M$4,MAX($E$2:E33639)+1,"")</f>
        <v/>
      </c>
    </row>
    <row r="33641" spans="3:5" x14ac:dyDescent="0.25">
      <c r="C33641" s="90" t="s">
        <v>32350</v>
      </c>
      <c r="D33641" s="91">
        <v>77230</v>
      </c>
      <c r="E33641" s="90" t="str">
        <f>IF(D33641=Contact!$M$4,MAX($E$2:E33640)+1,"")</f>
        <v/>
      </c>
    </row>
    <row r="33642" spans="3:5" x14ac:dyDescent="0.25">
      <c r="C33642" s="90" t="s">
        <v>32351</v>
      </c>
      <c r="D33642" s="91">
        <v>77230</v>
      </c>
      <c r="E33642" s="90" t="str">
        <f>IF(D33642=Contact!$M$4,MAX($E$2:E33641)+1,"")</f>
        <v/>
      </c>
    </row>
    <row r="33643" spans="3:5" x14ac:dyDescent="0.25">
      <c r="C33643" s="90" t="s">
        <v>6015</v>
      </c>
      <c r="D33643" s="91">
        <v>77230</v>
      </c>
      <c r="E33643" s="90" t="str">
        <f>IF(D33643=Contact!$M$4,MAX($E$2:E33642)+1,"")</f>
        <v/>
      </c>
    </row>
    <row r="33644" spans="3:5" x14ac:dyDescent="0.25">
      <c r="C33644" s="90" t="s">
        <v>1854</v>
      </c>
      <c r="D33644" s="91">
        <v>77230</v>
      </c>
      <c r="E33644" s="90" t="str">
        <f>IF(D33644=Contact!$M$4,MAX($E$2:E33643)+1,"")</f>
        <v/>
      </c>
    </row>
    <row r="33645" spans="3:5" x14ac:dyDescent="0.25">
      <c r="C33645" s="90" t="s">
        <v>25111</v>
      </c>
      <c r="D33645" s="91">
        <v>77230</v>
      </c>
      <c r="E33645" s="90" t="str">
        <f>IF(D33645=Contact!$M$4,MAX($E$2:E33644)+1,"")</f>
        <v/>
      </c>
    </row>
    <row r="33646" spans="3:5" x14ac:dyDescent="0.25">
      <c r="C33646" s="90" t="s">
        <v>32352</v>
      </c>
      <c r="D33646" s="91">
        <v>77230</v>
      </c>
      <c r="E33646" s="90" t="str">
        <f>IF(D33646=Contact!$M$4,MAX($E$2:E33645)+1,"")</f>
        <v/>
      </c>
    </row>
    <row r="33647" spans="3:5" x14ac:dyDescent="0.25">
      <c r="C33647" s="90" t="s">
        <v>32353</v>
      </c>
      <c r="D33647" s="91">
        <v>77230</v>
      </c>
      <c r="E33647" s="90" t="str">
        <f>IF(D33647=Contact!$M$4,MAX($E$2:E33646)+1,"")</f>
        <v/>
      </c>
    </row>
    <row r="33648" spans="3:5" x14ac:dyDescent="0.25">
      <c r="C33648" s="90" t="s">
        <v>32354</v>
      </c>
      <c r="D33648" s="91">
        <v>77240</v>
      </c>
      <c r="E33648" s="90" t="str">
        <f>IF(D33648=Contact!$M$4,MAX($E$2:E33647)+1,"")</f>
        <v/>
      </c>
    </row>
    <row r="33649" spans="3:5" x14ac:dyDescent="0.25">
      <c r="C33649" s="90" t="s">
        <v>32355</v>
      </c>
      <c r="D33649" s="91">
        <v>77240</v>
      </c>
      <c r="E33649" s="90" t="str">
        <f>IF(D33649=Contact!$M$4,MAX($E$2:E33648)+1,"")</f>
        <v/>
      </c>
    </row>
    <row r="33650" spans="3:5" x14ac:dyDescent="0.25">
      <c r="C33650" s="90" t="s">
        <v>32356</v>
      </c>
      <c r="D33650" s="91">
        <v>77240</v>
      </c>
      <c r="E33650" s="90" t="str">
        <f>IF(D33650=Contact!$M$4,MAX($E$2:E33649)+1,"")</f>
        <v/>
      </c>
    </row>
    <row r="33651" spans="3:5" x14ac:dyDescent="0.25">
      <c r="C33651" s="90" t="s">
        <v>30294</v>
      </c>
      <c r="D33651" s="91">
        <v>77250</v>
      </c>
      <c r="E33651" s="90" t="str">
        <f>IF(D33651=Contact!$M$4,MAX($E$2:E33650)+1,"")</f>
        <v/>
      </c>
    </row>
    <row r="33652" spans="3:5" x14ac:dyDescent="0.25">
      <c r="C33652" s="90" t="s">
        <v>32357</v>
      </c>
      <c r="D33652" s="91">
        <v>77250</v>
      </c>
      <c r="E33652" s="90" t="str">
        <f>IF(D33652=Contact!$M$4,MAX($E$2:E33651)+1,"")</f>
        <v/>
      </c>
    </row>
    <row r="33653" spans="3:5" x14ac:dyDescent="0.25">
      <c r="C33653" s="90" t="s">
        <v>32358</v>
      </c>
      <c r="D33653" s="91">
        <v>77250</v>
      </c>
      <c r="E33653" s="90" t="str">
        <f>IF(D33653=Contact!$M$4,MAX($E$2:E33652)+1,"")</f>
        <v/>
      </c>
    </row>
    <row r="33654" spans="3:5" x14ac:dyDescent="0.25">
      <c r="C33654" s="90" t="s">
        <v>32359</v>
      </c>
      <c r="D33654" s="91">
        <v>77250</v>
      </c>
      <c r="E33654" s="90" t="str">
        <f>IF(D33654=Contact!$M$4,MAX($E$2:E33653)+1,"")</f>
        <v/>
      </c>
    </row>
    <row r="33655" spans="3:5" x14ac:dyDescent="0.25">
      <c r="C33655" s="90" t="s">
        <v>32360</v>
      </c>
      <c r="D33655" s="91">
        <v>77250</v>
      </c>
      <c r="E33655" s="90" t="str">
        <f>IF(D33655=Contact!$M$4,MAX($E$2:E33654)+1,"")</f>
        <v/>
      </c>
    </row>
    <row r="33656" spans="3:5" x14ac:dyDescent="0.25">
      <c r="C33656" s="90" t="s">
        <v>32361</v>
      </c>
      <c r="D33656" s="91">
        <v>77250</v>
      </c>
      <c r="E33656" s="90" t="str">
        <f>IF(D33656=Contact!$M$4,MAX($E$2:E33655)+1,"")</f>
        <v/>
      </c>
    </row>
    <row r="33657" spans="3:5" x14ac:dyDescent="0.25">
      <c r="C33657" s="90" t="s">
        <v>32362</v>
      </c>
      <c r="D33657" s="91">
        <v>77250</v>
      </c>
      <c r="E33657" s="90" t="str">
        <f>IF(D33657=Contact!$M$4,MAX($E$2:E33656)+1,"")</f>
        <v/>
      </c>
    </row>
    <row r="33658" spans="3:5" x14ac:dyDescent="0.25">
      <c r="C33658" s="90" t="s">
        <v>32363</v>
      </c>
      <c r="D33658" s="91">
        <v>77260</v>
      </c>
      <c r="E33658" s="90" t="str">
        <f>IF(D33658=Contact!$M$4,MAX($E$2:E33657)+1,"")</f>
        <v/>
      </c>
    </row>
    <row r="33659" spans="3:5" x14ac:dyDescent="0.25">
      <c r="C33659" s="90" t="s">
        <v>32364</v>
      </c>
      <c r="D33659" s="91">
        <v>77260</v>
      </c>
      <c r="E33659" s="90" t="str">
        <f>IF(D33659=Contact!$M$4,MAX($E$2:E33658)+1,"")</f>
        <v/>
      </c>
    </row>
    <row r="33660" spans="3:5" x14ac:dyDescent="0.25">
      <c r="C33660" s="90" t="s">
        <v>32365</v>
      </c>
      <c r="D33660" s="91">
        <v>77260</v>
      </c>
      <c r="E33660" s="90" t="str">
        <f>IF(D33660=Contact!$M$4,MAX($E$2:E33659)+1,"")</f>
        <v/>
      </c>
    </row>
    <row r="33661" spans="3:5" x14ac:dyDescent="0.25">
      <c r="C33661" s="90" t="s">
        <v>32366</v>
      </c>
      <c r="D33661" s="91">
        <v>77260</v>
      </c>
      <c r="E33661" s="90" t="str">
        <f>IF(D33661=Contact!$M$4,MAX($E$2:E33660)+1,"")</f>
        <v/>
      </c>
    </row>
    <row r="33662" spans="3:5" x14ac:dyDescent="0.25">
      <c r="C33662" s="90" t="s">
        <v>32367</v>
      </c>
      <c r="D33662" s="91">
        <v>77260</v>
      </c>
      <c r="E33662" s="90" t="str">
        <f>IF(D33662=Contact!$M$4,MAX($E$2:E33661)+1,"")</f>
        <v/>
      </c>
    </row>
    <row r="33663" spans="3:5" x14ac:dyDescent="0.25">
      <c r="C33663" s="90" t="s">
        <v>32368</v>
      </c>
      <c r="D33663" s="91">
        <v>77260</v>
      </c>
      <c r="E33663" s="90" t="str">
        <f>IF(D33663=Contact!$M$4,MAX($E$2:E33662)+1,"")</f>
        <v/>
      </c>
    </row>
    <row r="33664" spans="3:5" x14ac:dyDescent="0.25">
      <c r="C33664" s="90" t="s">
        <v>32369</v>
      </c>
      <c r="D33664" s="91">
        <v>77260</v>
      </c>
      <c r="E33664" s="90" t="str">
        <f>IF(D33664=Contact!$M$4,MAX($E$2:E33663)+1,"")</f>
        <v/>
      </c>
    </row>
    <row r="33665" spans="3:5" x14ac:dyDescent="0.25">
      <c r="C33665" s="90" t="s">
        <v>32370</v>
      </c>
      <c r="D33665" s="91">
        <v>77270</v>
      </c>
      <c r="E33665" s="90" t="str">
        <f>IF(D33665=Contact!$M$4,MAX($E$2:E33664)+1,"")</f>
        <v/>
      </c>
    </row>
    <row r="33666" spans="3:5" x14ac:dyDescent="0.25">
      <c r="C33666" s="90" t="s">
        <v>32371</v>
      </c>
      <c r="D33666" s="91">
        <v>77280</v>
      </c>
      <c r="E33666" s="90" t="str">
        <f>IF(D33666=Contact!$M$4,MAX($E$2:E33665)+1,"")</f>
        <v/>
      </c>
    </row>
    <row r="33667" spans="3:5" x14ac:dyDescent="0.25">
      <c r="C33667" s="90" t="s">
        <v>32372</v>
      </c>
      <c r="D33667" s="91">
        <v>77290</v>
      </c>
      <c r="E33667" s="90" t="str">
        <f>IF(D33667=Contact!$M$4,MAX($E$2:E33666)+1,"")</f>
        <v/>
      </c>
    </row>
    <row r="33668" spans="3:5" x14ac:dyDescent="0.25">
      <c r="C33668" s="90" t="s">
        <v>32373</v>
      </c>
      <c r="D33668" s="91">
        <v>77290</v>
      </c>
      <c r="E33668" s="90" t="str">
        <f>IF(D33668=Contact!$M$4,MAX($E$2:E33667)+1,"")</f>
        <v/>
      </c>
    </row>
    <row r="33669" spans="3:5" x14ac:dyDescent="0.25">
      <c r="C33669" s="90" t="s">
        <v>32374</v>
      </c>
      <c r="D33669" s="91">
        <v>77300</v>
      </c>
      <c r="E33669" s="90" t="str">
        <f>IF(D33669=Contact!$M$4,MAX($E$2:E33668)+1,"")</f>
        <v/>
      </c>
    </row>
    <row r="33670" spans="3:5" x14ac:dyDescent="0.25">
      <c r="C33670" s="90" t="s">
        <v>32375</v>
      </c>
      <c r="D33670" s="91">
        <v>77310</v>
      </c>
      <c r="E33670" s="90" t="str">
        <f>IF(D33670=Contact!$M$4,MAX($E$2:E33669)+1,"")</f>
        <v/>
      </c>
    </row>
    <row r="33671" spans="3:5" x14ac:dyDescent="0.25">
      <c r="C33671" s="90" t="s">
        <v>32376</v>
      </c>
      <c r="D33671" s="91">
        <v>77310</v>
      </c>
      <c r="E33671" s="90" t="str">
        <f>IF(D33671=Contact!$M$4,MAX($E$2:E33670)+1,"")</f>
        <v/>
      </c>
    </row>
    <row r="33672" spans="3:5" x14ac:dyDescent="0.25">
      <c r="C33672" s="90" t="s">
        <v>20595</v>
      </c>
      <c r="D33672" s="91">
        <v>77310</v>
      </c>
      <c r="E33672" s="90" t="str">
        <f>IF(D33672=Contact!$M$4,MAX($E$2:E33671)+1,"")</f>
        <v/>
      </c>
    </row>
    <row r="33673" spans="3:5" x14ac:dyDescent="0.25">
      <c r="C33673" s="90" t="s">
        <v>32377</v>
      </c>
      <c r="D33673" s="91">
        <v>77310</v>
      </c>
      <c r="E33673" s="90" t="str">
        <f>IF(D33673=Contact!$M$4,MAX($E$2:E33672)+1,"")</f>
        <v/>
      </c>
    </row>
    <row r="33674" spans="3:5" x14ac:dyDescent="0.25">
      <c r="C33674" s="90" t="s">
        <v>32378</v>
      </c>
      <c r="D33674" s="91">
        <v>77320</v>
      </c>
      <c r="E33674" s="90" t="str">
        <f>IF(D33674=Contact!$M$4,MAX($E$2:E33673)+1,"")</f>
        <v/>
      </c>
    </row>
    <row r="33675" spans="3:5" x14ac:dyDescent="0.25">
      <c r="C33675" s="90" t="s">
        <v>32379</v>
      </c>
      <c r="D33675" s="91">
        <v>77320</v>
      </c>
      <c r="E33675" s="90" t="str">
        <f>IF(D33675=Contact!$M$4,MAX($E$2:E33674)+1,"")</f>
        <v/>
      </c>
    </row>
    <row r="33676" spans="3:5" x14ac:dyDescent="0.25">
      <c r="C33676" s="90" t="s">
        <v>32380</v>
      </c>
      <c r="D33676" s="91">
        <v>77320</v>
      </c>
      <c r="E33676" s="90" t="str">
        <f>IF(D33676=Contact!$M$4,MAX($E$2:E33675)+1,"")</f>
        <v/>
      </c>
    </row>
    <row r="33677" spans="3:5" x14ac:dyDescent="0.25">
      <c r="C33677" s="90" t="s">
        <v>32381</v>
      </c>
      <c r="D33677" s="91">
        <v>77320</v>
      </c>
      <c r="E33677" s="90" t="str">
        <f>IF(D33677=Contact!$M$4,MAX($E$2:E33676)+1,"")</f>
        <v/>
      </c>
    </row>
    <row r="33678" spans="3:5" x14ac:dyDescent="0.25">
      <c r="C33678" s="90" t="s">
        <v>32382</v>
      </c>
      <c r="D33678" s="91">
        <v>77320</v>
      </c>
      <c r="E33678" s="90" t="str">
        <f>IF(D33678=Contact!$M$4,MAX($E$2:E33677)+1,"")</f>
        <v/>
      </c>
    </row>
    <row r="33679" spans="3:5" x14ac:dyDescent="0.25">
      <c r="C33679" s="90" t="s">
        <v>32383</v>
      </c>
      <c r="D33679" s="91">
        <v>77320</v>
      </c>
      <c r="E33679" s="90" t="str">
        <f>IF(D33679=Contact!$M$4,MAX($E$2:E33678)+1,"")</f>
        <v/>
      </c>
    </row>
    <row r="33680" spans="3:5" x14ac:dyDescent="0.25">
      <c r="C33680" s="90" t="s">
        <v>32384</v>
      </c>
      <c r="D33680" s="91">
        <v>77320</v>
      </c>
      <c r="E33680" s="90" t="str">
        <f>IF(D33680=Contact!$M$4,MAX($E$2:E33679)+1,"")</f>
        <v/>
      </c>
    </row>
    <row r="33681" spans="3:5" x14ac:dyDescent="0.25">
      <c r="C33681" s="90" t="s">
        <v>32385</v>
      </c>
      <c r="D33681" s="91">
        <v>77320</v>
      </c>
      <c r="E33681" s="90" t="str">
        <f>IF(D33681=Contact!$M$4,MAX($E$2:E33680)+1,"")</f>
        <v/>
      </c>
    </row>
    <row r="33682" spans="3:5" x14ac:dyDescent="0.25">
      <c r="C33682" s="90" t="s">
        <v>32386</v>
      </c>
      <c r="D33682" s="91">
        <v>77320</v>
      </c>
      <c r="E33682" s="90" t="str">
        <f>IF(D33682=Contact!$M$4,MAX($E$2:E33681)+1,"")</f>
        <v/>
      </c>
    </row>
    <row r="33683" spans="3:5" x14ac:dyDescent="0.25">
      <c r="C33683" s="90" t="s">
        <v>32387</v>
      </c>
      <c r="D33683" s="91">
        <v>77320</v>
      </c>
      <c r="E33683" s="90" t="str">
        <f>IF(D33683=Contact!$M$4,MAX($E$2:E33682)+1,"")</f>
        <v/>
      </c>
    </row>
    <row r="33684" spans="3:5" x14ac:dyDescent="0.25">
      <c r="C33684" s="90" t="s">
        <v>32388</v>
      </c>
      <c r="D33684" s="91">
        <v>77320</v>
      </c>
      <c r="E33684" s="90" t="str">
        <f>IF(D33684=Contact!$M$4,MAX($E$2:E33683)+1,"")</f>
        <v/>
      </c>
    </row>
    <row r="33685" spans="3:5" x14ac:dyDescent="0.25">
      <c r="C33685" s="90" t="s">
        <v>32389</v>
      </c>
      <c r="D33685" s="91">
        <v>77320</v>
      </c>
      <c r="E33685" s="90" t="str">
        <f>IF(D33685=Contact!$M$4,MAX($E$2:E33684)+1,"")</f>
        <v/>
      </c>
    </row>
    <row r="33686" spans="3:5" x14ac:dyDescent="0.25">
      <c r="C33686" s="90" t="s">
        <v>32390</v>
      </c>
      <c r="D33686" s="91">
        <v>77320</v>
      </c>
      <c r="E33686" s="90" t="str">
        <f>IF(D33686=Contact!$M$4,MAX($E$2:E33685)+1,"")</f>
        <v/>
      </c>
    </row>
    <row r="33687" spans="3:5" x14ac:dyDescent="0.25">
      <c r="C33687" s="90" t="s">
        <v>32391</v>
      </c>
      <c r="D33687" s="91">
        <v>77320</v>
      </c>
      <c r="E33687" s="90" t="str">
        <f>IF(D33687=Contact!$M$4,MAX($E$2:E33686)+1,"")</f>
        <v/>
      </c>
    </row>
    <row r="33688" spans="3:5" x14ac:dyDescent="0.25">
      <c r="C33688" s="90" t="s">
        <v>32392</v>
      </c>
      <c r="D33688" s="91">
        <v>77320</v>
      </c>
      <c r="E33688" s="90" t="str">
        <f>IF(D33688=Contact!$M$4,MAX($E$2:E33687)+1,"")</f>
        <v/>
      </c>
    </row>
    <row r="33689" spans="3:5" x14ac:dyDescent="0.25">
      <c r="C33689" s="90" t="s">
        <v>32393</v>
      </c>
      <c r="D33689" s="91">
        <v>77320</v>
      </c>
      <c r="E33689" s="90" t="str">
        <f>IF(D33689=Contact!$M$4,MAX($E$2:E33688)+1,"")</f>
        <v/>
      </c>
    </row>
    <row r="33690" spans="3:5" x14ac:dyDescent="0.25">
      <c r="C33690" s="90" t="s">
        <v>32394</v>
      </c>
      <c r="D33690" s="91">
        <v>77320</v>
      </c>
      <c r="E33690" s="90" t="str">
        <f>IF(D33690=Contact!$M$4,MAX($E$2:E33689)+1,"")</f>
        <v/>
      </c>
    </row>
    <row r="33691" spans="3:5" x14ac:dyDescent="0.25">
      <c r="C33691" s="90" t="s">
        <v>16038</v>
      </c>
      <c r="D33691" s="91">
        <v>77320</v>
      </c>
      <c r="E33691" s="90" t="str">
        <f>IF(D33691=Contact!$M$4,MAX($E$2:E33690)+1,"")</f>
        <v/>
      </c>
    </row>
    <row r="33692" spans="3:5" x14ac:dyDescent="0.25">
      <c r="C33692" s="90" t="s">
        <v>32395</v>
      </c>
      <c r="D33692" s="91">
        <v>77320</v>
      </c>
      <c r="E33692" s="90" t="str">
        <f>IF(D33692=Contact!$M$4,MAX($E$2:E33691)+1,"")</f>
        <v/>
      </c>
    </row>
    <row r="33693" spans="3:5" x14ac:dyDescent="0.25">
      <c r="C33693" s="90" t="s">
        <v>7760</v>
      </c>
      <c r="D33693" s="91">
        <v>77320</v>
      </c>
      <c r="E33693" s="90" t="str">
        <f>IF(D33693=Contact!$M$4,MAX($E$2:E33692)+1,"")</f>
        <v/>
      </c>
    </row>
    <row r="33694" spans="3:5" x14ac:dyDescent="0.25">
      <c r="C33694" s="90" t="s">
        <v>32396</v>
      </c>
      <c r="D33694" s="91">
        <v>77320</v>
      </c>
      <c r="E33694" s="90" t="str">
        <f>IF(D33694=Contact!$M$4,MAX($E$2:E33693)+1,"")</f>
        <v/>
      </c>
    </row>
    <row r="33695" spans="3:5" x14ac:dyDescent="0.25">
      <c r="C33695" s="90" t="s">
        <v>32397</v>
      </c>
      <c r="D33695" s="91">
        <v>77320</v>
      </c>
      <c r="E33695" s="90" t="str">
        <f>IF(D33695=Contact!$M$4,MAX($E$2:E33694)+1,"")</f>
        <v/>
      </c>
    </row>
    <row r="33696" spans="3:5" x14ac:dyDescent="0.25">
      <c r="C33696" s="90" t="s">
        <v>32398</v>
      </c>
      <c r="D33696" s="91">
        <v>77320</v>
      </c>
      <c r="E33696" s="90" t="str">
        <f>IF(D33696=Contact!$M$4,MAX($E$2:E33695)+1,"")</f>
        <v/>
      </c>
    </row>
    <row r="33697" spans="3:5" x14ac:dyDescent="0.25">
      <c r="C33697" s="90" t="s">
        <v>32399</v>
      </c>
      <c r="D33697" s="91">
        <v>77320</v>
      </c>
      <c r="E33697" s="90" t="str">
        <f>IF(D33697=Contact!$M$4,MAX($E$2:E33696)+1,"")</f>
        <v/>
      </c>
    </row>
    <row r="33698" spans="3:5" x14ac:dyDescent="0.25">
      <c r="C33698" s="90" t="s">
        <v>32400</v>
      </c>
      <c r="D33698" s="91">
        <v>77330</v>
      </c>
      <c r="E33698" s="90" t="str">
        <f>IF(D33698=Contact!$M$4,MAX($E$2:E33697)+1,"")</f>
        <v/>
      </c>
    </row>
    <row r="33699" spans="3:5" x14ac:dyDescent="0.25">
      <c r="C33699" s="90" t="s">
        <v>32401</v>
      </c>
      <c r="D33699" s="91">
        <v>77340</v>
      </c>
      <c r="E33699" s="90" t="str">
        <f>IF(D33699=Contact!$M$4,MAX($E$2:E33698)+1,"")</f>
        <v/>
      </c>
    </row>
    <row r="33700" spans="3:5" x14ac:dyDescent="0.25">
      <c r="C33700" s="90" t="s">
        <v>32402</v>
      </c>
      <c r="D33700" s="91">
        <v>77340</v>
      </c>
      <c r="E33700" s="90" t="str">
        <f>IF(D33700=Contact!$M$4,MAX($E$2:E33699)+1,"")</f>
        <v/>
      </c>
    </row>
    <row r="33701" spans="3:5" x14ac:dyDescent="0.25">
      <c r="C33701" s="90" t="s">
        <v>32403</v>
      </c>
      <c r="D33701" s="91">
        <v>77350</v>
      </c>
      <c r="E33701" s="90" t="str">
        <f>IF(D33701=Contact!$M$4,MAX($E$2:E33700)+1,"")</f>
        <v/>
      </c>
    </row>
    <row r="33702" spans="3:5" x14ac:dyDescent="0.25">
      <c r="C33702" s="90" t="s">
        <v>32404</v>
      </c>
      <c r="D33702" s="91">
        <v>77350</v>
      </c>
      <c r="E33702" s="90" t="str">
        <f>IF(D33702=Contact!$M$4,MAX($E$2:E33701)+1,"")</f>
        <v/>
      </c>
    </row>
    <row r="33703" spans="3:5" x14ac:dyDescent="0.25">
      <c r="C33703" s="90" t="s">
        <v>32405</v>
      </c>
      <c r="D33703" s="91">
        <v>77350</v>
      </c>
      <c r="E33703" s="90" t="str">
        <f>IF(D33703=Contact!$M$4,MAX($E$2:E33702)+1,"")</f>
        <v/>
      </c>
    </row>
    <row r="33704" spans="3:5" x14ac:dyDescent="0.25">
      <c r="C33704" s="90" t="s">
        <v>32406</v>
      </c>
      <c r="D33704" s="91">
        <v>77360</v>
      </c>
      <c r="E33704" s="90" t="str">
        <f>IF(D33704=Contact!$M$4,MAX($E$2:E33703)+1,"")</f>
        <v/>
      </c>
    </row>
    <row r="33705" spans="3:5" x14ac:dyDescent="0.25">
      <c r="C33705" s="90" t="s">
        <v>32407</v>
      </c>
      <c r="D33705" s="91">
        <v>77370</v>
      </c>
      <c r="E33705" s="90" t="str">
        <f>IF(D33705=Contact!$M$4,MAX($E$2:E33704)+1,"")</f>
        <v/>
      </c>
    </row>
    <row r="33706" spans="3:5" x14ac:dyDescent="0.25">
      <c r="C33706" s="90" t="s">
        <v>32408</v>
      </c>
      <c r="D33706" s="91">
        <v>77370</v>
      </c>
      <c r="E33706" s="90" t="str">
        <f>IF(D33706=Contact!$M$4,MAX($E$2:E33705)+1,"")</f>
        <v/>
      </c>
    </row>
    <row r="33707" spans="3:5" x14ac:dyDescent="0.25">
      <c r="C33707" s="90" t="s">
        <v>32409</v>
      </c>
      <c r="D33707" s="91">
        <v>77370</v>
      </c>
      <c r="E33707" s="90" t="str">
        <f>IF(D33707=Contact!$M$4,MAX($E$2:E33706)+1,"")</f>
        <v/>
      </c>
    </row>
    <row r="33708" spans="3:5" x14ac:dyDescent="0.25">
      <c r="C33708" s="90" t="s">
        <v>32410</v>
      </c>
      <c r="D33708" s="91">
        <v>77370</v>
      </c>
      <c r="E33708" s="90" t="str">
        <f>IF(D33708=Contact!$M$4,MAX($E$2:E33707)+1,"")</f>
        <v/>
      </c>
    </row>
    <row r="33709" spans="3:5" x14ac:dyDescent="0.25">
      <c r="C33709" s="90" t="s">
        <v>32411</v>
      </c>
      <c r="D33709" s="91">
        <v>77370</v>
      </c>
      <c r="E33709" s="90" t="str">
        <f>IF(D33709=Contact!$M$4,MAX($E$2:E33708)+1,"")</f>
        <v/>
      </c>
    </row>
    <row r="33710" spans="3:5" x14ac:dyDescent="0.25">
      <c r="C33710" s="90" t="s">
        <v>32412</v>
      </c>
      <c r="D33710" s="91">
        <v>77370</v>
      </c>
      <c r="E33710" s="90" t="str">
        <f>IF(D33710=Contact!$M$4,MAX($E$2:E33709)+1,"")</f>
        <v/>
      </c>
    </row>
    <row r="33711" spans="3:5" x14ac:dyDescent="0.25">
      <c r="C33711" s="90" t="s">
        <v>32413</v>
      </c>
      <c r="D33711" s="91">
        <v>77370</v>
      </c>
      <c r="E33711" s="90" t="str">
        <f>IF(D33711=Contact!$M$4,MAX($E$2:E33710)+1,"")</f>
        <v/>
      </c>
    </row>
    <row r="33712" spans="3:5" x14ac:dyDescent="0.25">
      <c r="C33712" s="90" t="s">
        <v>32414</v>
      </c>
      <c r="D33712" s="91">
        <v>77370</v>
      </c>
      <c r="E33712" s="90" t="str">
        <f>IF(D33712=Contact!$M$4,MAX($E$2:E33711)+1,"")</f>
        <v/>
      </c>
    </row>
    <row r="33713" spans="3:5" x14ac:dyDescent="0.25">
      <c r="C33713" s="90" t="s">
        <v>32415</v>
      </c>
      <c r="D33713" s="91">
        <v>77370</v>
      </c>
      <c r="E33713" s="90" t="str">
        <f>IF(D33713=Contact!$M$4,MAX($E$2:E33712)+1,"")</f>
        <v/>
      </c>
    </row>
    <row r="33714" spans="3:5" x14ac:dyDescent="0.25">
      <c r="C33714" s="90" t="s">
        <v>32416</v>
      </c>
      <c r="D33714" s="91">
        <v>77370</v>
      </c>
      <c r="E33714" s="90" t="str">
        <f>IF(D33714=Contact!$M$4,MAX($E$2:E33713)+1,"")</f>
        <v/>
      </c>
    </row>
    <row r="33715" spans="3:5" x14ac:dyDescent="0.25">
      <c r="C33715" s="90" t="s">
        <v>32417</v>
      </c>
      <c r="D33715" s="91">
        <v>77370</v>
      </c>
      <c r="E33715" s="90" t="str">
        <f>IF(D33715=Contact!$M$4,MAX($E$2:E33714)+1,"")</f>
        <v/>
      </c>
    </row>
    <row r="33716" spans="3:5" x14ac:dyDescent="0.25">
      <c r="C33716" s="90" t="s">
        <v>32418</v>
      </c>
      <c r="D33716" s="91">
        <v>77370</v>
      </c>
      <c r="E33716" s="90" t="str">
        <f>IF(D33716=Contact!$M$4,MAX($E$2:E33715)+1,"")</f>
        <v/>
      </c>
    </row>
    <row r="33717" spans="3:5" x14ac:dyDescent="0.25">
      <c r="C33717" s="90" t="s">
        <v>32419</v>
      </c>
      <c r="D33717" s="91">
        <v>77370</v>
      </c>
      <c r="E33717" s="90" t="str">
        <f>IF(D33717=Contact!$M$4,MAX($E$2:E33716)+1,"")</f>
        <v/>
      </c>
    </row>
    <row r="33718" spans="3:5" x14ac:dyDescent="0.25">
      <c r="C33718" s="90" t="s">
        <v>32420</v>
      </c>
      <c r="D33718" s="91">
        <v>77380</v>
      </c>
      <c r="E33718" s="90" t="str">
        <f>IF(D33718=Contact!$M$4,MAX($E$2:E33717)+1,"")</f>
        <v/>
      </c>
    </row>
    <row r="33719" spans="3:5" x14ac:dyDescent="0.25">
      <c r="C33719" s="90" t="s">
        <v>32421</v>
      </c>
      <c r="D33719" s="91">
        <v>77390</v>
      </c>
      <c r="E33719" s="90" t="str">
        <f>IF(D33719=Contact!$M$4,MAX($E$2:E33718)+1,"")</f>
        <v/>
      </c>
    </row>
    <row r="33720" spans="3:5" x14ac:dyDescent="0.25">
      <c r="C33720" s="90" t="s">
        <v>32422</v>
      </c>
      <c r="D33720" s="91">
        <v>77390</v>
      </c>
      <c r="E33720" s="90" t="str">
        <f>IF(D33720=Contact!$M$4,MAX($E$2:E33719)+1,"")</f>
        <v/>
      </c>
    </row>
    <row r="33721" spans="3:5" x14ac:dyDescent="0.25">
      <c r="C33721" s="90" t="s">
        <v>19746</v>
      </c>
      <c r="D33721" s="91">
        <v>77390</v>
      </c>
      <c r="E33721" s="90" t="str">
        <f>IF(D33721=Contact!$M$4,MAX($E$2:E33720)+1,"")</f>
        <v/>
      </c>
    </row>
    <row r="33722" spans="3:5" x14ac:dyDescent="0.25">
      <c r="C33722" s="90" t="s">
        <v>32423</v>
      </c>
      <c r="D33722" s="91">
        <v>77390</v>
      </c>
      <c r="E33722" s="90" t="str">
        <f>IF(D33722=Contact!$M$4,MAX($E$2:E33721)+1,"")</f>
        <v/>
      </c>
    </row>
    <row r="33723" spans="3:5" x14ac:dyDescent="0.25">
      <c r="C33723" s="90" t="s">
        <v>32424</v>
      </c>
      <c r="D33723" s="91">
        <v>77390</v>
      </c>
      <c r="E33723" s="90" t="str">
        <f>IF(D33723=Contact!$M$4,MAX($E$2:E33722)+1,"")</f>
        <v/>
      </c>
    </row>
    <row r="33724" spans="3:5" x14ac:dyDescent="0.25">
      <c r="C33724" s="90" t="s">
        <v>32425</v>
      </c>
      <c r="D33724" s="91">
        <v>77390</v>
      </c>
      <c r="E33724" s="90" t="str">
        <f>IF(D33724=Contact!$M$4,MAX($E$2:E33723)+1,"")</f>
        <v/>
      </c>
    </row>
    <row r="33725" spans="3:5" x14ac:dyDescent="0.25">
      <c r="C33725" s="90" t="s">
        <v>25639</v>
      </c>
      <c r="D33725" s="91">
        <v>77390</v>
      </c>
      <c r="E33725" s="90" t="str">
        <f>IF(D33725=Contact!$M$4,MAX($E$2:E33724)+1,"")</f>
        <v/>
      </c>
    </row>
    <row r="33726" spans="3:5" x14ac:dyDescent="0.25">
      <c r="C33726" s="90" t="s">
        <v>32426</v>
      </c>
      <c r="D33726" s="91">
        <v>77390</v>
      </c>
      <c r="E33726" s="90" t="str">
        <f>IF(D33726=Contact!$M$4,MAX($E$2:E33725)+1,"")</f>
        <v/>
      </c>
    </row>
    <row r="33727" spans="3:5" x14ac:dyDescent="0.25">
      <c r="C33727" s="90" t="s">
        <v>32427</v>
      </c>
      <c r="D33727" s="91">
        <v>77390</v>
      </c>
      <c r="E33727" s="90" t="str">
        <f>IF(D33727=Contact!$M$4,MAX($E$2:E33726)+1,"")</f>
        <v/>
      </c>
    </row>
    <row r="33728" spans="3:5" x14ac:dyDescent="0.25">
      <c r="C33728" s="90" t="s">
        <v>32428</v>
      </c>
      <c r="D33728" s="91">
        <v>77390</v>
      </c>
      <c r="E33728" s="90" t="str">
        <f>IF(D33728=Contact!$M$4,MAX($E$2:E33727)+1,"")</f>
        <v/>
      </c>
    </row>
    <row r="33729" spans="3:5" x14ac:dyDescent="0.25">
      <c r="C33729" s="90" t="s">
        <v>32429</v>
      </c>
      <c r="D33729" s="91">
        <v>77390</v>
      </c>
      <c r="E33729" s="90" t="str">
        <f>IF(D33729=Contact!$M$4,MAX($E$2:E33728)+1,"")</f>
        <v/>
      </c>
    </row>
    <row r="33730" spans="3:5" x14ac:dyDescent="0.25">
      <c r="C33730" s="90" t="s">
        <v>32430</v>
      </c>
      <c r="D33730" s="91">
        <v>77390</v>
      </c>
      <c r="E33730" s="90" t="str">
        <f>IF(D33730=Contact!$M$4,MAX($E$2:E33729)+1,"")</f>
        <v/>
      </c>
    </row>
    <row r="33731" spans="3:5" x14ac:dyDescent="0.25">
      <c r="C33731" s="90" t="s">
        <v>32431</v>
      </c>
      <c r="D33731" s="91">
        <v>77390</v>
      </c>
      <c r="E33731" s="90" t="str">
        <f>IF(D33731=Contact!$M$4,MAX($E$2:E33730)+1,"")</f>
        <v/>
      </c>
    </row>
    <row r="33732" spans="3:5" x14ac:dyDescent="0.25">
      <c r="C33732" s="90" t="s">
        <v>32432</v>
      </c>
      <c r="D33732" s="91">
        <v>77400</v>
      </c>
      <c r="E33732" s="90" t="str">
        <f>IF(D33732=Contact!$M$4,MAX($E$2:E33731)+1,"")</f>
        <v/>
      </c>
    </row>
    <row r="33733" spans="3:5" x14ac:dyDescent="0.25">
      <c r="C33733" s="90" t="s">
        <v>32433</v>
      </c>
      <c r="D33733" s="91">
        <v>77400</v>
      </c>
      <c r="E33733" s="90" t="str">
        <f>IF(D33733=Contact!$M$4,MAX($E$2:E33732)+1,"")</f>
        <v/>
      </c>
    </row>
    <row r="33734" spans="3:5" x14ac:dyDescent="0.25">
      <c r="C33734" s="90" t="s">
        <v>32434</v>
      </c>
      <c r="D33734" s="91">
        <v>77400</v>
      </c>
      <c r="E33734" s="90" t="str">
        <f>IF(D33734=Contact!$M$4,MAX($E$2:E33733)+1,"")</f>
        <v/>
      </c>
    </row>
    <row r="33735" spans="3:5" x14ac:dyDescent="0.25">
      <c r="C33735" s="90" t="s">
        <v>32435</v>
      </c>
      <c r="D33735" s="91">
        <v>77400</v>
      </c>
      <c r="E33735" s="90" t="str">
        <f>IF(D33735=Contact!$M$4,MAX($E$2:E33734)+1,"")</f>
        <v/>
      </c>
    </row>
    <row r="33736" spans="3:5" x14ac:dyDescent="0.25">
      <c r="C33736" s="90" t="s">
        <v>32436</v>
      </c>
      <c r="D33736" s="91">
        <v>77400</v>
      </c>
      <c r="E33736" s="90" t="str">
        <f>IF(D33736=Contact!$M$4,MAX($E$2:E33735)+1,"")</f>
        <v/>
      </c>
    </row>
    <row r="33737" spans="3:5" x14ac:dyDescent="0.25">
      <c r="C33737" s="90" t="s">
        <v>32437</v>
      </c>
      <c r="D33737" s="91">
        <v>77400</v>
      </c>
      <c r="E33737" s="90" t="str">
        <f>IF(D33737=Contact!$M$4,MAX($E$2:E33736)+1,"")</f>
        <v/>
      </c>
    </row>
    <row r="33738" spans="3:5" x14ac:dyDescent="0.25">
      <c r="C33738" s="90" t="s">
        <v>32438</v>
      </c>
      <c r="D33738" s="91">
        <v>77400</v>
      </c>
      <c r="E33738" s="90" t="str">
        <f>IF(D33738=Contact!$M$4,MAX($E$2:E33737)+1,"")</f>
        <v/>
      </c>
    </row>
    <row r="33739" spans="3:5" x14ac:dyDescent="0.25">
      <c r="C33739" s="90" t="s">
        <v>32439</v>
      </c>
      <c r="D33739" s="91">
        <v>77400</v>
      </c>
      <c r="E33739" s="90" t="str">
        <f>IF(D33739=Contact!$M$4,MAX($E$2:E33738)+1,"")</f>
        <v/>
      </c>
    </row>
    <row r="33740" spans="3:5" x14ac:dyDescent="0.25">
      <c r="C33740" s="90" t="s">
        <v>32440</v>
      </c>
      <c r="D33740" s="91">
        <v>77400</v>
      </c>
      <c r="E33740" s="90" t="str">
        <f>IF(D33740=Contact!$M$4,MAX($E$2:E33739)+1,"")</f>
        <v/>
      </c>
    </row>
    <row r="33741" spans="3:5" x14ac:dyDescent="0.25">
      <c r="C33741" s="90" t="s">
        <v>32441</v>
      </c>
      <c r="D33741" s="91">
        <v>77410</v>
      </c>
      <c r="E33741" s="90" t="str">
        <f>IF(D33741=Contact!$M$4,MAX($E$2:E33740)+1,"")</f>
        <v/>
      </c>
    </row>
    <row r="33742" spans="3:5" x14ac:dyDescent="0.25">
      <c r="C33742" s="90" t="s">
        <v>38</v>
      </c>
      <c r="D33742" s="91">
        <v>77410</v>
      </c>
      <c r="E33742" s="90" t="str">
        <f>IF(D33742=Contact!$M$4,MAX($E$2:E33741)+1,"")</f>
        <v/>
      </c>
    </row>
    <row r="33743" spans="3:5" x14ac:dyDescent="0.25">
      <c r="C33743" s="90" t="s">
        <v>32442</v>
      </c>
      <c r="D33743" s="91">
        <v>77410</v>
      </c>
      <c r="E33743" s="90" t="str">
        <f>IF(D33743=Contact!$M$4,MAX($E$2:E33742)+1,"")</f>
        <v/>
      </c>
    </row>
    <row r="33744" spans="3:5" x14ac:dyDescent="0.25">
      <c r="C33744" s="90" t="s">
        <v>9024</v>
      </c>
      <c r="D33744" s="91">
        <v>77410</v>
      </c>
      <c r="E33744" s="90" t="str">
        <f>IF(D33744=Contact!$M$4,MAX($E$2:E33743)+1,"")</f>
        <v/>
      </c>
    </row>
    <row r="33745" spans="3:5" x14ac:dyDescent="0.25">
      <c r="C33745" s="90" t="s">
        <v>32443</v>
      </c>
      <c r="D33745" s="91">
        <v>77410</v>
      </c>
      <c r="E33745" s="90" t="str">
        <f>IF(D33745=Contact!$M$4,MAX($E$2:E33744)+1,"")</f>
        <v/>
      </c>
    </row>
    <row r="33746" spans="3:5" x14ac:dyDescent="0.25">
      <c r="C33746" s="90" t="s">
        <v>32444</v>
      </c>
      <c r="D33746" s="91">
        <v>77410</v>
      </c>
      <c r="E33746" s="90" t="str">
        <f>IF(D33746=Contact!$M$4,MAX($E$2:E33745)+1,"")</f>
        <v/>
      </c>
    </row>
    <row r="33747" spans="3:5" x14ac:dyDescent="0.25">
      <c r="C33747" s="90" t="s">
        <v>32445</v>
      </c>
      <c r="D33747" s="91">
        <v>77410</v>
      </c>
      <c r="E33747" s="90" t="str">
        <f>IF(D33747=Contact!$M$4,MAX($E$2:E33746)+1,"")</f>
        <v/>
      </c>
    </row>
    <row r="33748" spans="3:5" x14ac:dyDescent="0.25">
      <c r="C33748" s="90" t="s">
        <v>32446</v>
      </c>
      <c r="D33748" s="91">
        <v>77410</v>
      </c>
      <c r="E33748" s="90" t="str">
        <f>IF(D33748=Contact!$M$4,MAX($E$2:E33747)+1,"")</f>
        <v/>
      </c>
    </row>
    <row r="33749" spans="3:5" x14ac:dyDescent="0.25">
      <c r="C33749" s="90" t="s">
        <v>32447</v>
      </c>
      <c r="D33749" s="91">
        <v>77410</v>
      </c>
      <c r="E33749" s="90" t="str">
        <f>IF(D33749=Contact!$M$4,MAX($E$2:E33748)+1,"")</f>
        <v/>
      </c>
    </row>
    <row r="33750" spans="3:5" x14ac:dyDescent="0.25">
      <c r="C33750" s="90" t="s">
        <v>32448</v>
      </c>
      <c r="D33750" s="91">
        <v>77410</v>
      </c>
      <c r="E33750" s="90" t="str">
        <f>IF(D33750=Contact!$M$4,MAX($E$2:E33749)+1,"")</f>
        <v/>
      </c>
    </row>
    <row r="33751" spans="3:5" x14ac:dyDescent="0.25">
      <c r="C33751" s="90" t="s">
        <v>32449</v>
      </c>
      <c r="D33751" s="91">
        <v>77410</v>
      </c>
      <c r="E33751" s="90" t="str">
        <f>IF(D33751=Contact!$M$4,MAX($E$2:E33750)+1,"")</f>
        <v/>
      </c>
    </row>
    <row r="33752" spans="3:5" x14ac:dyDescent="0.25">
      <c r="C33752" s="90" t="s">
        <v>22495</v>
      </c>
      <c r="D33752" s="91">
        <v>77410</v>
      </c>
      <c r="E33752" s="90" t="str">
        <f>IF(D33752=Contact!$M$4,MAX($E$2:E33751)+1,"")</f>
        <v/>
      </c>
    </row>
    <row r="33753" spans="3:5" x14ac:dyDescent="0.25">
      <c r="C33753" s="90" t="s">
        <v>32450</v>
      </c>
      <c r="D33753" s="91">
        <v>77410</v>
      </c>
      <c r="E33753" s="90" t="str">
        <f>IF(D33753=Contact!$M$4,MAX($E$2:E33752)+1,"")</f>
        <v/>
      </c>
    </row>
    <row r="33754" spans="3:5" x14ac:dyDescent="0.25">
      <c r="C33754" s="90" t="s">
        <v>32451</v>
      </c>
      <c r="D33754" s="91">
        <v>77410</v>
      </c>
      <c r="E33754" s="90" t="str">
        <f>IF(D33754=Contact!$M$4,MAX($E$2:E33753)+1,"")</f>
        <v/>
      </c>
    </row>
    <row r="33755" spans="3:5" x14ac:dyDescent="0.25">
      <c r="C33755" s="90" t="s">
        <v>32452</v>
      </c>
      <c r="D33755" s="91">
        <v>77420</v>
      </c>
      <c r="E33755" s="90" t="str">
        <f>IF(D33755=Contact!$M$4,MAX($E$2:E33754)+1,"")</f>
        <v/>
      </c>
    </row>
    <row r="33756" spans="3:5" x14ac:dyDescent="0.25">
      <c r="C33756" s="90" t="s">
        <v>32453</v>
      </c>
      <c r="D33756" s="91">
        <v>77430</v>
      </c>
      <c r="E33756" s="90" t="str">
        <f>IF(D33756=Contact!$M$4,MAX($E$2:E33755)+1,"")</f>
        <v/>
      </c>
    </row>
    <row r="33757" spans="3:5" x14ac:dyDescent="0.25">
      <c r="C33757" s="90" t="s">
        <v>32454</v>
      </c>
      <c r="D33757" s="91">
        <v>77440</v>
      </c>
      <c r="E33757" s="90" t="str">
        <f>IF(D33757=Contact!$M$4,MAX($E$2:E33756)+1,"")</f>
        <v/>
      </c>
    </row>
    <row r="33758" spans="3:5" x14ac:dyDescent="0.25">
      <c r="C33758" s="90" t="s">
        <v>32455</v>
      </c>
      <c r="D33758" s="91">
        <v>77440</v>
      </c>
      <c r="E33758" s="90" t="str">
        <f>IF(D33758=Contact!$M$4,MAX($E$2:E33757)+1,"")</f>
        <v/>
      </c>
    </row>
    <row r="33759" spans="3:5" x14ac:dyDescent="0.25">
      <c r="C33759" s="90" t="s">
        <v>32456</v>
      </c>
      <c r="D33759" s="91">
        <v>77440</v>
      </c>
      <c r="E33759" s="90" t="str">
        <f>IF(D33759=Contact!$M$4,MAX($E$2:E33758)+1,"")</f>
        <v/>
      </c>
    </row>
    <row r="33760" spans="3:5" x14ac:dyDescent="0.25">
      <c r="C33760" s="90" t="s">
        <v>32457</v>
      </c>
      <c r="D33760" s="91">
        <v>77440</v>
      </c>
      <c r="E33760" s="90" t="str">
        <f>IF(D33760=Contact!$M$4,MAX($E$2:E33759)+1,"")</f>
        <v/>
      </c>
    </row>
    <row r="33761" spans="3:5" x14ac:dyDescent="0.25">
      <c r="C33761" s="90" t="s">
        <v>32458</v>
      </c>
      <c r="D33761" s="91">
        <v>77440</v>
      </c>
      <c r="E33761" s="90" t="str">
        <f>IF(D33761=Contact!$M$4,MAX($E$2:E33760)+1,"")</f>
        <v/>
      </c>
    </row>
    <row r="33762" spans="3:5" x14ac:dyDescent="0.25">
      <c r="C33762" s="90" t="s">
        <v>32459</v>
      </c>
      <c r="D33762" s="91">
        <v>77440</v>
      </c>
      <c r="E33762" s="90" t="str">
        <f>IF(D33762=Contact!$M$4,MAX($E$2:E33761)+1,"")</f>
        <v/>
      </c>
    </row>
    <row r="33763" spans="3:5" x14ac:dyDescent="0.25">
      <c r="C33763" s="90" t="s">
        <v>32460</v>
      </c>
      <c r="D33763" s="91">
        <v>77440</v>
      </c>
      <c r="E33763" s="90" t="str">
        <f>IF(D33763=Contact!$M$4,MAX($E$2:E33762)+1,"")</f>
        <v/>
      </c>
    </row>
    <row r="33764" spans="3:5" x14ac:dyDescent="0.25">
      <c r="C33764" s="90" t="s">
        <v>32461</v>
      </c>
      <c r="D33764" s="91">
        <v>77440</v>
      </c>
      <c r="E33764" s="90" t="str">
        <f>IF(D33764=Contact!$M$4,MAX($E$2:E33763)+1,"")</f>
        <v/>
      </c>
    </row>
    <row r="33765" spans="3:5" x14ac:dyDescent="0.25">
      <c r="C33765" s="90" t="s">
        <v>32462</v>
      </c>
      <c r="D33765" s="91">
        <v>77440</v>
      </c>
      <c r="E33765" s="90" t="str">
        <f>IF(D33765=Contact!$M$4,MAX($E$2:E33764)+1,"")</f>
        <v/>
      </c>
    </row>
    <row r="33766" spans="3:5" x14ac:dyDescent="0.25">
      <c r="C33766" s="90" t="s">
        <v>32463</v>
      </c>
      <c r="D33766" s="91">
        <v>77440</v>
      </c>
      <c r="E33766" s="90" t="str">
        <f>IF(D33766=Contact!$M$4,MAX($E$2:E33765)+1,"")</f>
        <v/>
      </c>
    </row>
    <row r="33767" spans="3:5" x14ac:dyDescent="0.25">
      <c r="C33767" s="90" t="s">
        <v>32464</v>
      </c>
      <c r="D33767" s="91">
        <v>77440</v>
      </c>
      <c r="E33767" s="90" t="str">
        <f>IF(D33767=Contact!$M$4,MAX($E$2:E33766)+1,"")</f>
        <v/>
      </c>
    </row>
    <row r="33768" spans="3:5" x14ac:dyDescent="0.25">
      <c r="C33768" s="90" t="s">
        <v>32465</v>
      </c>
      <c r="D33768" s="91">
        <v>77440</v>
      </c>
      <c r="E33768" s="90" t="str">
        <f>IF(D33768=Contact!$M$4,MAX($E$2:E33767)+1,"")</f>
        <v/>
      </c>
    </row>
    <row r="33769" spans="3:5" x14ac:dyDescent="0.25">
      <c r="C33769" s="90" t="s">
        <v>32466</v>
      </c>
      <c r="D33769" s="91">
        <v>77440</v>
      </c>
      <c r="E33769" s="90" t="str">
        <f>IF(D33769=Contact!$M$4,MAX($E$2:E33768)+1,"")</f>
        <v/>
      </c>
    </row>
    <row r="33770" spans="3:5" x14ac:dyDescent="0.25">
      <c r="C33770" s="90" t="s">
        <v>32467</v>
      </c>
      <c r="D33770" s="91">
        <v>77450</v>
      </c>
      <c r="E33770" s="90" t="str">
        <f>IF(D33770=Contact!$M$4,MAX($E$2:E33769)+1,"")</f>
        <v/>
      </c>
    </row>
    <row r="33771" spans="3:5" x14ac:dyDescent="0.25">
      <c r="C33771" s="90" t="s">
        <v>32468</v>
      </c>
      <c r="D33771" s="91">
        <v>77450</v>
      </c>
      <c r="E33771" s="90" t="str">
        <f>IF(D33771=Contact!$M$4,MAX($E$2:E33770)+1,"")</f>
        <v/>
      </c>
    </row>
    <row r="33772" spans="3:5" x14ac:dyDescent="0.25">
      <c r="C33772" s="90" t="s">
        <v>32469</v>
      </c>
      <c r="D33772" s="91">
        <v>77450</v>
      </c>
      <c r="E33772" s="90" t="str">
        <f>IF(D33772=Contact!$M$4,MAX($E$2:E33771)+1,"")</f>
        <v/>
      </c>
    </row>
    <row r="33773" spans="3:5" x14ac:dyDescent="0.25">
      <c r="C33773" s="90" t="s">
        <v>32470</v>
      </c>
      <c r="D33773" s="91">
        <v>77450</v>
      </c>
      <c r="E33773" s="90" t="str">
        <f>IF(D33773=Contact!$M$4,MAX($E$2:E33772)+1,"")</f>
        <v/>
      </c>
    </row>
    <row r="33774" spans="3:5" x14ac:dyDescent="0.25">
      <c r="C33774" s="90" t="s">
        <v>32471</v>
      </c>
      <c r="D33774" s="91">
        <v>77450</v>
      </c>
      <c r="E33774" s="90" t="str">
        <f>IF(D33774=Contact!$M$4,MAX($E$2:E33773)+1,"")</f>
        <v/>
      </c>
    </row>
    <row r="33775" spans="3:5" x14ac:dyDescent="0.25">
      <c r="C33775" s="90" t="s">
        <v>32472</v>
      </c>
      <c r="D33775" s="91">
        <v>77450</v>
      </c>
      <c r="E33775" s="90" t="str">
        <f>IF(D33775=Contact!$M$4,MAX($E$2:E33774)+1,"")</f>
        <v/>
      </c>
    </row>
    <row r="33776" spans="3:5" x14ac:dyDescent="0.25">
      <c r="C33776" s="90" t="s">
        <v>32473</v>
      </c>
      <c r="D33776" s="91">
        <v>77450</v>
      </c>
      <c r="E33776" s="90" t="str">
        <f>IF(D33776=Contact!$M$4,MAX($E$2:E33775)+1,"")</f>
        <v/>
      </c>
    </row>
    <row r="33777" spans="3:5" x14ac:dyDescent="0.25">
      <c r="C33777" s="90" t="s">
        <v>32474</v>
      </c>
      <c r="D33777" s="91">
        <v>77450</v>
      </c>
      <c r="E33777" s="90" t="str">
        <f>IF(D33777=Contact!$M$4,MAX($E$2:E33776)+1,"")</f>
        <v/>
      </c>
    </row>
    <row r="33778" spans="3:5" x14ac:dyDescent="0.25">
      <c r="C33778" s="90" t="s">
        <v>32475</v>
      </c>
      <c r="D33778" s="91">
        <v>77460</v>
      </c>
      <c r="E33778" s="90" t="str">
        <f>IF(D33778=Contact!$M$4,MAX($E$2:E33777)+1,"")</f>
        <v/>
      </c>
    </row>
    <row r="33779" spans="3:5" x14ac:dyDescent="0.25">
      <c r="C33779" s="90" t="s">
        <v>32476</v>
      </c>
      <c r="D33779" s="91">
        <v>77460</v>
      </c>
      <c r="E33779" s="90" t="str">
        <f>IF(D33779=Contact!$M$4,MAX($E$2:E33778)+1,"")</f>
        <v/>
      </c>
    </row>
    <row r="33780" spans="3:5" x14ac:dyDescent="0.25">
      <c r="C33780" s="90" t="s">
        <v>32477</v>
      </c>
      <c r="D33780" s="91">
        <v>77470</v>
      </c>
      <c r="E33780" s="90" t="str">
        <f>IF(D33780=Contact!$M$4,MAX($E$2:E33779)+1,"")</f>
        <v/>
      </c>
    </row>
    <row r="33781" spans="3:5" x14ac:dyDescent="0.25">
      <c r="C33781" s="90" t="s">
        <v>32478</v>
      </c>
      <c r="D33781" s="91">
        <v>77470</v>
      </c>
      <c r="E33781" s="90" t="str">
        <f>IF(D33781=Contact!$M$4,MAX($E$2:E33780)+1,"")</f>
        <v/>
      </c>
    </row>
    <row r="33782" spans="3:5" x14ac:dyDescent="0.25">
      <c r="C33782" s="90" t="s">
        <v>32479</v>
      </c>
      <c r="D33782" s="91">
        <v>77470</v>
      </c>
      <c r="E33782" s="90" t="str">
        <f>IF(D33782=Contact!$M$4,MAX($E$2:E33781)+1,"")</f>
        <v/>
      </c>
    </row>
    <row r="33783" spans="3:5" x14ac:dyDescent="0.25">
      <c r="C33783" s="90" t="s">
        <v>32480</v>
      </c>
      <c r="D33783" s="91">
        <v>77470</v>
      </c>
      <c r="E33783" s="90" t="str">
        <f>IF(D33783=Contact!$M$4,MAX($E$2:E33782)+1,"")</f>
        <v/>
      </c>
    </row>
    <row r="33784" spans="3:5" x14ac:dyDescent="0.25">
      <c r="C33784" s="90" t="s">
        <v>9729</v>
      </c>
      <c r="D33784" s="91">
        <v>77470</v>
      </c>
      <c r="E33784" s="90" t="str">
        <f>IF(D33784=Contact!$M$4,MAX($E$2:E33783)+1,"")</f>
        <v/>
      </c>
    </row>
    <row r="33785" spans="3:5" x14ac:dyDescent="0.25">
      <c r="C33785" s="90" t="s">
        <v>32481</v>
      </c>
      <c r="D33785" s="91">
        <v>77470</v>
      </c>
      <c r="E33785" s="90" t="str">
        <f>IF(D33785=Contact!$M$4,MAX($E$2:E33784)+1,"")</f>
        <v/>
      </c>
    </row>
    <row r="33786" spans="3:5" x14ac:dyDescent="0.25">
      <c r="C33786" s="90" t="s">
        <v>32482</v>
      </c>
      <c r="D33786" s="91">
        <v>77470</v>
      </c>
      <c r="E33786" s="90" t="str">
        <f>IF(D33786=Contact!$M$4,MAX($E$2:E33785)+1,"")</f>
        <v/>
      </c>
    </row>
    <row r="33787" spans="3:5" x14ac:dyDescent="0.25">
      <c r="C33787" s="90" t="s">
        <v>32483</v>
      </c>
      <c r="D33787" s="91">
        <v>77480</v>
      </c>
      <c r="E33787" s="90" t="str">
        <f>IF(D33787=Contact!$M$4,MAX($E$2:E33786)+1,"")</f>
        <v/>
      </c>
    </row>
    <row r="33788" spans="3:5" x14ac:dyDescent="0.25">
      <c r="C33788" s="90" t="s">
        <v>32484</v>
      </c>
      <c r="D33788" s="91">
        <v>77480</v>
      </c>
      <c r="E33788" s="90" t="str">
        <f>IF(D33788=Contact!$M$4,MAX($E$2:E33787)+1,"")</f>
        <v/>
      </c>
    </row>
    <row r="33789" spans="3:5" x14ac:dyDescent="0.25">
      <c r="C33789" s="90" t="s">
        <v>32485</v>
      </c>
      <c r="D33789" s="91">
        <v>77480</v>
      </c>
      <c r="E33789" s="90" t="str">
        <f>IF(D33789=Contact!$M$4,MAX($E$2:E33788)+1,"")</f>
        <v/>
      </c>
    </row>
    <row r="33790" spans="3:5" x14ac:dyDescent="0.25">
      <c r="C33790" s="90" t="s">
        <v>32486</v>
      </c>
      <c r="D33790" s="91">
        <v>77480</v>
      </c>
      <c r="E33790" s="90" t="str">
        <f>IF(D33790=Contact!$M$4,MAX($E$2:E33789)+1,"")</f>
        <v/>
      </c>
    </row>
    <row r="33791" spans="3:5" x14ac:dyDescent="0.25">
      <c r="C33791" s="90" t="s">
        <v>32487</v>
      </c>
      <c r="D33791" s="91">
        <v>77480</v>
      </c>
      <c r="E33791" s="90" t="str">
        <f>IF(D33791=Contact!$M$4,MAX($E$2:E33790)+1,"")</f>
        <v/>
      </c>
    </row>
    <row r="33792" spans="3:5" x14ac:dyDescent="0.25">
      <c r="C33792" s="90" t="s">
        <v>32488</v>
      </c>
      <c r="D33792" s="91">
        <v>77480</v>
      </c>
      <c r="E33792" s="90" t="str">
        <f>IF(D33792=Contact!$M$4,MAX($E$2:E33791)+1,"")</f>
        <v/>
      </c>
    </row>
    <row r="33793" spans="3:5" x14ac:dyDescent="0.25">
      <c r="C33793" s="90" t="s">
        <v>32489</v>
      </c>
      <c r="D33793" s="91">
        <v>77480</v>
      </c>
      <c r="E33793" s="90" t="str">
        <f>IF(D33793=Contact!$M$4,MAX($E$2:E33792)+1,"")</f>
        <v/>
      </c>
    </row>
    <row r="33794" spans="3:5" x14ac:dyDescent="0.25">
      <c r="C33794" s="90" t="s">
        <v>32490</v>
      </c>
      <c r="D33794" s="91">
        <v>77480</v>
      </c>
      <c r="E33794" s="90" t="str">
        <f>IF(D33794=Contact!$M$4,MAX($E$2:E33793)+1,"")</f>
        <v/>
      </c>
    </row>
    <row r="33795" spans="3:5" x14ac:dyDescent="0.25">
      <c r="C33795" s="90" t="s">
        <v>32491</v>
      </c>
      <c r="D33795" s="91">
        <v>77480</v>
      </c>
      <c r="E33795" s="90" t="str">
        <f>IF(D33795=Contact!$M$4,MAX($E$2:E33794)+1,"")</f>
        <v/>
      </c>
    </row>
    <row r="33796" spans="3:5" x14ac:dyDescent="0.25">
      <c r="C33796" s="90" t="s">
        <v>32492</v>
      </c>
      <c r="D33796" s="91">
        <v>77480</v>
      </c>
      <c r="E33796" s="90" t="str">
        <f>IF(D33796=Contact!$M$4,MAX($E$2:E33795)+1,"")</f>
        <v/>
      </c>
    </row>
    <row r="33797" spans="3:5" x14ac:dyDescent="0.25">
      <c r="C33797" s="90" t="s">
        <v>32493</v>
      </c>
      <c r="D33797" s="91">
        <v>77480</v>
      </c>
      <c r="E33797" s="90" t="str">
        <f>IF(D33797=Contact!$M$4,MAX($E$2:E33796)+1,"")</f>
        <v/>
      </c>
    </row>
    <row r="33798" spans="3:5" x14ac:dyDescent="0.25">
      <c r="C33798" s="90" t="s">
        <v>32494</v>
      </c>
      <c r="D33798" s="91">
        <v>77480</v>
      </c>
      <c r="E33798" s="90" t="str">
        <f>IF(D33798=Contact!$M$4,MAX($E$2:E33797)+1,"")</f>
        <v/>
      </c>
    </row>
    <row r="33799" spans="3:5" x14ac:dyDescent="0.25">
      <c r="C33799" s="90" t="s">
        <v>32495</v>
      </c>
      <c r="D33799" s="91">
        <v>77500</v>
      </c>
      <c r="E33799" s="90" t="str">
        <f>IF(D33799=Contact!$M$4,MAX($E$2:E33798)+1,"")</f>
        <v/>
      </c>
    </row>
    <row r="33800" spans="3:5" x14ac:dyDescent="0.25">
      <c r="C33800" s="90" t="s">
        <v>24977</v>
      </c>
      <c r="D33800" s="91">
        <v>77500</v>
      </c>
      <c r="E33800" s="90" t="str">
        <f>IF(D33800=Contact!$M$4,MAX($E$2:E33799)+1,"")</f>
        <v/>
      </c>
    </row>
    <row r="33801" spans="3:5" x14ac:dyDescent="0.25">
      <c r="C33801" s="90" t="s">
        <v>32496</v>
      </c>
      <c r="D33801" s="91">
        <v>77510</v>
      </c>
      <c r="E33801" s="90" t="str">
        <f>IF(D33801=Contact!$M$4,MAX($E$2:E33800)+1,"")</f>
        <v/>
      </c>
    </row>
    <row r="33802" spans="3:5" x14ac:dyDescent="0.25">
      <c r="C33802" s="90" t="s">
        <v>32497</v>
      </c>
      <c r="D33802" s="91">
        <v>77510</v>
      </c>
      <c r="E33802" s="90" t="str">
        <f>IF(D33802=Contact!$M$4,MAX($E$2:E33801)+1,"")</f>
        <v/>
      </c>
    </row>
    <row r="33803" spans="3:5" x14ac:dyDescent="0.25">
      <c r="C33803" s="90" t="s">
        <v>32498</v>
      </c>
      <c r="D33803" s="91">
        <v>77510</v>
      </c>
      <c r="E33803" s="90" t="str">
        <f>IF(D33803=Contact!$M$4,MAX($E$2:E33802)+1,"")</f>
        <v/>
      </c>
    </row>
    <row r="33804" spans="3:5" x14ac:dyDescent="0.25">
      <c r="C33804" s="90" t="s">
        <v>32499</v>
      </c>
      <c r="D33804" s="91">
        <v>77510</v>
      </c>
      <c r="E33804" s="90" t="str">
        <f>IF(D33804=Contact!$M$4,MAX($E$2:E33803)+1,"")</f>
        <v/>
      </c>
    </row>
    <row r="33805" spans="3:5" x14ac:dyDescent="0.25">
      <c r="C33805" s="90" t="s">
        <v>32500</v>
      </c>
      <c r="D33805" s="91">
        <v>77510</v>
      </c>
      <c r="E33805" s="90" t="str">
        <f>IF(D33805=Contact!$M$4,MAX($E$2:E33804)+1,"")</f>
        <v/>
      </c>
    </row>
    <row r="33806" spans="3:5" x14ac:dyDescent="0.25">
      <c r="C33806" s="90" t="s">
        <v>32501</v>
      </c>
      <c r="D33806" s="91">
        <v>77510</v>
      </c>
      <c r="E33806" s="90" t="str">
        <f>IF(D33806=Contact!$M$4,MAX($E$2:E33805)+1,"")</f>
        <v/>
      </c>
    </row>
    <row r="33807" spans="3:5" x14ac:dyDescent="0.25">
      <c r="C33807" s="90" t="s">
        <v>32502</v>
      </c>
      <c r="D33807" s="91">
        <v>77510</v>
      </c>
      <c r="E33807" s="90" t="str">
        <f>IF(D33807=Contact!$M$4,MAX($E$2:E33806)+1,"")</f>
        <v/>
      </c>
    </row>
    <row r="33808" spans="3:5" x14ac:dyDescent="0.25">
      <c r="C33808" s="90" t="s">
        <v>3168</v>
      </c>
      <c r="D33808" s="91">
        <v>77510</v>
      </c>
      <c r="E33808" s="90" t="str">
        <f>IF(D33808=Contact!$M$4,MAX($E$2:E33807)+1,"")</f>
        <v/>
      </c>
    </row>
    <row r="33809" spans="3:5" x14ac:dyDescent="0.25">
      <c r="C33809" s="90" t="s">
        <v>32503</v>
      </c>
      <c r="D33809" s="91">
        <v>77510</v>
      </c>
      <c r="E33809" s="90" t="str">
        <f>IF(D33809=Contact!$M$4,MAX($E$2:E33808)+1,"")</f>
        <v/>
      </c>
    </row>
    <row r="33810" spans="3:5" x14ac:dyDescent="0.25">
      <c r="C33810" s="90" t="s">
        <v>32504</v>
      </c>
      <c r="D33810" s="91">
        <v>77510</v>
      </c>
      <c r="E33810" s="90" t="str">
        <f>IF(D33810=Contact!$M$4,MAX($E$2:E33809)+1,"")</f>
        <v/>
      </c>
    </row>
    <row r="33811" spans="3:5" x14ac:dyDescent="0.25">
      <c r="C33811" s="90" t="s">
        <v>32505</v>
      </c>
      <c r="D33811" s="91">
        <v>77515</v>
      </c>
      <c r="E33811" s="90" t="str">
        <f>IF(D33811=Contact!$M$4,MAX($E$2:E33810)+1,"")</f>
        <v/>
      </c>
    </row>
    <row r="33812" spans="3:5" x14ac:dyDescent="0.25">
      <c r="C33812" s="90" t="s">
        <v>32506</v>
      </c>
      <c r="D33812" s="91">
        <v>77515</v>
      </c>
      <c r="E33812" s="90" t="str">
        <f>IF(D33812=Contact!$M$4,MAX($E$2:E33811)+1,"")</f>
        <v/>
      </c>
    </row>
    <row r="33813" spans="3:5" x14ac:dyDescent="0.25">
      <c r="C33813" s="90" t="s">
        <v>32507</v>
      </c>
      <c r="D33813" s="91">
        <v>77515</v>
      </c>
      <c r="E33813" s="90" t="str">
        <f>IF(D33813=Contact!$M$4,MAX($E$2:E33812)+1,"")</f>
        <v/>
      </c>
    </row>
    <row r="33814" spans="3:5" x14ac:dyDescent="0.25">
      <c r="C33814" s="90" t="s">
        <v>32508</v>
      </c>
      <c r="D33814" s="91">
        <v>77515</v>
      </c>
      <c r="E33814" s="90" t="str">
        <f>IF(D33814=Contact!$M$4,MAX($E$2:E33813)+1,"")</f>
        <v/>
      </c>
    </row>
    <row r="33815" spans="3:5" x14ac:dyDescent="0.25">
      <c r="C33815" s="90" t="s">
        <v>7614</v>
      </c>
      <c r="D33815" s="91">
        <v>77515</v>
      </c>
      <c r="E33815" s="90" t="str">
        <f>IF(D33815=Contact!$M$4,MAX($E$2:E33814)+1,"")</f>
        <v/>
      </c>
    </row>
    <row r="33816" spans="3:5" x14ac:dyDescent="0.25">
      <c r="C33816" s="90" t="s">
        <v>32509</v>
      </c>
      <c r="D33816" s="91">
        <v>77520</v>
      </c>
      <c r="E33816" s="90" t="str">
        <f>IF(D33816=Contact!$M$4,MAX($E$2:E33815)+1,"")</f>
        <v/>
      </c>
    </row>
    <row r="33817" spans="3:5" x14ac:dyDescent="0.25">
      <c r="C33817" s="90" t="s">
        <v>32510</v>
      </c>
      <c r="D33817" s="91">
        <v>77520</v>
      </c>
      <c r="E33817" s="90" t="str">
        <f>IF(D33817=Contact!$M$4,MAX($E$2:E33816)+1,"")</f>
        <v/>
      </c>
    </row>
    <row r="33818" spans="3:5" x14ac:dyDescent="0.25">
      <c r="C33818" s="90" t="s">
        <v>32511</v>
      </c>
      <c r="D33818" s="91">
        <v>77520</v>
      </c>
      <c r="E33818" s="90" t="str">
        <f>IF(D33818=Contact!$M$4,MAX($E$2:E33817)+1,"")</f>
        <v/>
      </c>
    </row>
    <row r="33819" spans="3:5" x14ac:dyDescent="0.25">
      <c r="C33819" s="90" t="s">
        <v>32512</v>
      </c>
      <c r="D33819" s="91">
        <v>77520</v>
      </c>
      <c r="E33819" s="90" t="str">
        <f>IF(D33819=Contact!$M$4,MAX($E$2:E33818)+1,"")</f>
        <v/>
      </c>
    </row>
    <row r="33820" spans="3:5" x14ac:dyDescent="0.25">
      <c r="C33820" s="90" t="s">
        <v>32513</v>
      </c>
      <c r="D33820" s="91">
        <v>77520</v>
      </c>
      <c r="E33820" s="90" t="str">
        <f>IF(D33820=Contact!$M$4,MAX($E$2:E33819)+1,"")</f>
        <v/>
      </c>
    </row>
    <row r="33821" spans="3:5" x14ac:dyDescent="0.25">
      <c r="C33821" s="90" t="s">
        <v>32514</v>
      </c>
      <c r="D33821" s="91">
        <v>77520</v>
      </c>
      <c r="E33821" s="90" t="str">
        <f>IF(D33821=Contact!$M$4,MAX($E$2:E33820)+1,"")</f>
        <v/>
      </c>
    </row>
    <row r="33822" spans="3:5" x14ac:dyDescent="0.25">
      <c r="C33822" s="90" t="s">
        <v>32515</v>
      </c>
      <c r="D33822" s="91">
        <v>77520</v>
      </c>
      <c r="E33822" s="90" t="str">
        <f>IF(D33822=Contact!$M$4,MAX($E$2:E33821)+1,"")</f>
        <v/>
      </c>
    </row>
    <row r="33823" spans="3:5" x14ac:dyDescent="0.25">
      <c r="C33823" s="90" t="s">
        <v>32516</v>
      </c>
      <c r="D33823" s="91">
        <v>77520</v>
      </c>
      <c r="E33823" s="90" t="str">
        <f>IF(D33823=Contact!$M$4,MAX($E$2:E33822)+1,"")</f>
        <v/>
      </c>
    </row>
    <row r="33824" spans="3:5" x14ac:dyDescent="0.25">
      <c r="C33824" s="90" t="s">
        <v>10947</v>
      </c>
      <c r="D33824" s="91">
        <v>77520</v>
      </c>
      <c r="E33824" s="90" t="str">
        <f>IF(D33824=Contact!$M$4,MAX($E$2:E33823)+1,"")</f>
        <v/>
      </c>
    </row>
    <row r="33825" spans="3:5" x14ac:dyDescent="0.25">
      <c r="C33825" s="90" t="s">
        <v>32517</v>
      </c>
      <c r="D33825" s="91">
        <v>77520</v>
      </c>
      <c r="E33825" s="90" t="str">
        <f>IF(D33825=Contact!$M$4,MAX($E$2:E33824)+1,"")</f>
        <v/>
      </c>
    </row>
    <row r="33826" spans="3:5" x14ac:dyDescent="0.25">
      <c r="C33826" s="90" t="s">
        <v>32518</v>
      </c>
      <c r="D33826" s="91">
        <v>77520</v>
      </c>
      <c r="E33826" s="90" t="str">
        <f>IF(D33826=Contact!$M$4,MAX($E$2:E33825)+1,"")</f>
        <v/>
      </c>
    </row>
    <row r="33827" spans="3:5" x14ac:dyDescent="0.25">
      <c r="C33827" s="90" t="s">
        <v>32519</v>
      </c>
      <c r="D33827" s="91">
        <v>77520</v>
      </c>
      <c r="E33827" s="90" t="str">
        <f>IF(D33827=Contact!$M$4,MAX($E$2:E33826)+1,"")</f>
        <v/>
      </c>
    </row>
    <row r="33828" spans="3:5" x14ac:dyDescent="0.25">
      <c r="C33828" s="90" t="s">
        <v>32520</v>
      </c>
      <c r="D33828" s="91">
        <v>77520</v>
      </c>
      <c r="E33828" s="90" t="str">
        <f>IF(D33828=Contact!$M$4,MAX($E$2:E33827)+1,"")</f>
        <v/>
      </c>
    </row>
    <row r="33829" spans="3:5" x14ac:dyDescent="0.25">
      <c r="C33829" s="90" t="s">
        <v>32521</v>
      </c>
      <c r="D33829" s="91">
        <v>77540</v>
      </c>
      <c r="E33829" s="90" t="str">
        <f>IF(D33829=Contact!$M$4,MAX($E$2:E33828)+1,"")</f>
        <v/>
      </c>
    </row>
    <row r="33830" spans="3:5" x14ac:dyDescent="0.25">
      <c r="C33830" s="90" t="s">
        <v>32522</v>
      </c>
      <c r="D33830" s="91">
        <v>77540</v>
      </c>
      <c r="E33830" s="90" t="str">
        <f>IF(D33830=Contact!$M$4,MAX($E$2:E33829)+1,"")</f>
        <v/>
      </c>
    </row>
    <row r="33831" spans="3:5" x14ac:dyDescent="0.25">
      <c r="C33831" s="90" t="s">
        <v>32523</v>
      </c>
      <c r="D33831" s="91">
        <v>77540</v>
      </c>
      <c r="E33831" s="90" t="str">
        <f>IF(D33831=Contact!$M$4,MAX($E$2:E33830)+1,"")</f>
        <v/>
      </c>
    </row>
    <row r="33832" spans="3:5" x14ac:dyDescent="0.25">
      <c r="C33832" s="90" t="s">
        <v>32524</v>
      </c>
      <c r="D33832" s="91">
        <v>77540</v>
      </c>
      <c r="E33832" s="90" t="str">
        <f>IF(D33832=Contact!$M$4,MAX($E$2:E33831)+1,"")</f>
        <v/>
      </c>
    </row>
    <row r="33833" spans="3:5" x14ac:dyDescent="0.25">
      <c r="C33833" s="90" t="s">
        <v>32525</v>
      </c>
      <c r="D33833" s="91">
        <v>77540</v>
      </c>
      <c r="E33833" s="90" t="str">
        <f>IF(D33833=Contact!$M$4,MAX($E$2:E33832)+1,"")</f>
        <v/>
      </c>
    </row>
    <row r="33834" spans="3:5" x14ac:dyDescent="0.25">
      <c r="C33834" s="90" t="s">
        <v>32526</v>
      </c>
      <c r="D33834" s="91">
        <v>77540</v>
      </c>
      <c r="E33834" s="90" t="str">
        <f>IF(D33834=Contact!$M$4,MAX($E$2:E33833)+1,"")</f>
        <v/>
      </c>
    </row>
    <row r="33835" spans="3:5" x14ac:dyDescent="0.25">
      <c r="C33835" s="90" t="s">
        <v>32527</v>
      </c>
      <c r="D33835" s="91">
        <v>77540</v>
      </c>
      <c r="E33835" s="90" t="str">
        <f>IF(D33835=Contact!$M$4,MAX($E$2:E33834)+1,"")</f>
        <v/>
      </c>
    </row>
    <row r="33836" spans="3:5" x14ac:dyDescent="0.25">
      <c r="C33836" s="90" t="s">
        <v>32528</v>
      </c>
      <c r="D33836" s="91">
        <v>77540</v>
      </c>
      <c r="E33836" s="90" t="str">
        <f>IF(D33836=Contact!$M$4,MAX($E$2:E33835)+1,"")</f>
        <v/>
      </c>
    </row>
    <row r="33837" spans="3:5" x14ac:dyDescent="0.25">
      <c r="C33837" s="90" t="s">
        <v>32529</v>
      </c>
      <c r="D33837" s="91">
        <v>77540</v>
      </c>
      <c r="E33837" s="90" t="str">
        <f>IF(D33837=Contact!$M$4,MAX($E$2:E33836)+1,"")</f>
        <v/>
      </c>
    </row>
    <row r="33838" spans="3:5" x14ac:dyDescent="0.25">
      <c r="C33838" s="90" t="s">
        <v>32530</v>
      </c>
      <c r="D33838" s="91">
        <v>77540</v>
      </c>
      <c r="E33838" s="90" t="str">
        <f>IF(D33838=Contact!$M$4,MAX($E$2:E33837)+1,"")</f>
        <v/>
      </c>
    </row>
    <row r="33839" spans="3:5" x14ac:dyDescent="0.25">
      <c r="C33839" s="90" t="s">
        <v>32531</v>
      </c>
      <c r="D33839" s="91">
        <v>77550</v>
      </c>
      <c r="E33839" s="90" t="str">
        <f>IF(D33839=Contact!$M$4,MAX($E$2:E33838)+1,"")</f>
        <v/>
      </c>
    </row>
    <row r="33840" spans="3:5" x14ac:dyDescent="0.25">
      <c r="C33840" s="90" t="s">
        <v>32532</v>
      </c>
      <c r="D33840" s="91">
        <v>77550</v>
      </c>
      <c r="E33840" s="90" t="str">
        <f>IF(D33840=Contact!$M$4,MAX($E$2:E33839)+1,"")</f>
        <v/>
      </c>
    </row>
    <row r="33841" spans="3:5" x14ac:dyDescent="0.25">
      <c r="C33841" s="90" t="s">
        <v>32533</v>
      </c>
      <c r="D33841" s="91">
        <v>77550</v>
      </c>
      <c r="E33841" s="90" t="str">
        <f>IF(D33841=Contact!$M$4,MAX($E$2:E33840)+1,"")</f>
        <v/>
      </c>
    </row>
    <row r="33842" spans="3:5" x14ac:dyDescent="0.25">
      <c r="C33842" s="90" t="s">
        <v>32534</v>
      </c>
      <c r="D33842" s="91">
        <v>77550</v>
      </c>
      <c r="E33842" s="90" t="str">
        <f>IF(D33842=Contact!$M$4,MAX($E$2:E33841)+1,"")</f>
        <v/>
      </c>
    </row>
    <row r="33843" spans="3:5" x14ac:dyDescent="0.25">
      <c r="C33843" s="90" t="s">
        <v>32535</v>
      </c>
      <c r="D33843" s="91">
        <v>77560</v>
      </c>
      <c r="E33843" s="90" t="str">
        <f>IF(D33843=Contact!$M$4,MAX($E$2:E33842)+1,"")</f>
        <v/>
      </c>
    </row>
    <row r="33844" spans="3:5" x14ac:dyDescent="0.25">
      <c r="C33844" s="90" t="s">
        <v>32536</v>
      </c>
      <c r="D33844" s="91">
        <v>77560</v>
      </c>
      <c r="E33844" s="90" t="str">
        <f>IF(D33844=Contact!$M$4,MAX($E$2:E33843)+1,"")</f>
        <v/>
      </c>
    </row>
    <row r="33845" spans="3:5" x14ac:dyDescent="0.25">
      <c r="C33845" s="90" t="s">
        <v>32537</v>
      </c>
      <c r="D33845" s="91">
        <v>77560</v>
      </c>
      <c r="E33845" s="90" t="str">
        <f>IF(D33845=Contact!$M$4,MAX($E$2:E33844)+1,"")</f>
        <v/>
      </c>
    </row>
    <row r="33846" spans="3:5" x14ac:dyDescent="0.25">
      <c r="C33846" s="90" t="s">
        <v>9298</v>
      </c>
      <c r="D33846" s="91">
        <v>77560</v>
      </c>
      <c r="E33846" s="90" t="str">
        <f>IF(D33846=Contact!$M$4,MAX($E$2:E33845)+1,"")</f>
        <v/>
      </c>
    </row>
    <row r="33847" spans="3:5" x14ac:dyDescent="0.25">
      <c r="C33847" s="90" t="s">
        <v>32538</v>
      </c>
      <c r="D33847" s="91">
        <v>77560</v>
      </c>
      <c r="E33847" s="90" t="str">
        <f>IF(D33847=Contact!$M$4,MAX($E$2:E33846)+1,"")</f>
        <v/>
      </c>
    </row>
    <row r="33848" spans="3:5" x14ac:dyDescent="0.25">
      <c r="C33848" s="90" t="s">
        <v>32539</v>
      </c>
      <c r="D33848" s="91">
        <v>77560</v>
      </c>
      <c r="E33848" s="90" t="str">
        <f>IF(D33848=Contact!$M$4,MAX($E$2:E33847)+1,"")</f>
        <v/>
      </c>
    </row>
    <row r="33849" spans="3:5" x14ac:dyDescent="0.25">
      <c r="C33849" s="90" t="s">
        <v>32540</v>
      </c>
      <c r="D33849" s="91">
        <v>77560</v>
      </c>
      <c r="E33849" s="90" t="str">
        <f>IF(D33849=Contact!$M$4,MAX($E$2:E33848)+1,"")</f>
        <v/>
      </c>
    </row>
    <row r="33850" spans="3:5" x14ac:dyDescent="0.25">
      <c r="C33850" s="90" t="s">
        <v>32541</v>
      </c>
      <c r="D33850" s="91">
        <v>77560</v>
      </c>
      <c r="E33850" s="90" t="str">
        <f>IF(D33850=Contact!$M$4,MAX($E$2:E33849)+1,"")</f>
        <v/>
      </c>
    </row>
    <row r="33851" spans="3:5" x14ac:dyDescent="0.25">
      <c r="C33851" s="90" t="s">
        <v>32542</v>
      </c>
      <c r="D33851" s="91">
        <v>77560</v>
      </c>
      <c r="E33851" s="90" t="str">
        <f>IF(D33851=Contact!$M$4,MAX($E$2:E33850)+1,"")</f>
        <v/>
      </c>
    </row>
    <row r="33852" spans="3:5" x14ac:dyDescent="0.25">
      <c r="C33852" s="90" t="s">
        <v>32543</v>
      </c>
      <c r="D33852" s="91">
        <v>77560</v>
      </c>
      <c r="E33852" s="90" t="str">
        <f>IF(D33852=Contact!$M$4,MAX($E$2:E33851)+1,"")</f>
        <v/>
      </c>
    </row>
    <row r="33853" spans="3:5" x14ac:dyDescent="0.25">
      <c r="C33853" s="90" t="s">
        <v>32544</v>
      </c>
      <c r="D33853" s="91">
        <v>77560</v>
      </c>
      <c r="E33853" s="90" t="str">
        <f>IF(D33853=Contact!$M$4,MAX($E$2:E33852)+1,"")</f>
        <v/>
      </c>
    </row>
    <row r="33854" spans="3:5" x14ac:dyDescent="0.25">
      <c r="C33854" s="90" t="s">
        <v>32545</v>
      </c>
      <c r="D33854" s="91">
        <v>77560</v>
      </c>
      <c r="E33854" s="90" t="str">
        <f>IF(D33854=Contact!$M$4,MAX($E$2:E33853)+1,"")</f>
        <v/>
      </c>
    </row>
    <row r="33855" spans="3:5" x14ac:dyDescent="0.25">
      <c r="C33855" s="90" t="s">
        <v>32546</v>
      </c>
      <c r="D33855" s="91">
        <v>77560</v>
      </c>
      <c r="E33855" s="90" t="str">
        <f>IF(D33855=Contact!$M$4,MAX($E$2:E33854)+1,"")</f>
        <v/>
      </c>
    </row>
    <row r="33856" spans="3:5" x14ac:dyDescent="0.25">
      <c r="C33856" s="90" t="s">
        <v>32547</v>
      </c>
      <c r="D33856" s="91">
        <v>77570</v>
      </c>
      <c r="E33856" s="90" t="str">
        <f>IF(D33856=Contact!$M$4,MAX($E$2:E33855)+1,"")</f>
        <v/>
      </c>
    </row>
    <row r="33857" spans="3:5" x14ac:dyDescent="0.25">
      <c r="C33857" s="90" t="s">
        <v>32548</v>
      </c>
      <c r="D33857" s="91">
        <v>77570</v>
      </c>
      <c r="E33857" s="90" t="str">
        <f>IF(D33857=Contact!$M$4,MAX($E$2:E33856)+1,"")</f>
        <v/>
      </c>
    </row>
    <row r="33858" spans="3:5" x14ac:dyDescent="0.25">
      <c r="C33858" s="90" t="s">
        <v>32549</v>
      </c>
      <c r="D33858" s="91">
        <v>77570</v>
      </c>
      <c r="E33858" s="90" t="str">
        <f>IF(D33858=Contact!$M$4,MAX($E$2:E33857)+1,"")</f>
        <v/>
      </c>
    </row>
    <row r="33859" spans="3:5" x14ac:dyDescent="0.25">
      <c r="C33859" s="90" t="s">
        <v>32550</v>
      </c>
      <c r="D33859" s="91">
        <v>77570</v>
      </c>
      <c r="E33859" s="90" t="str">
        <f>IF(D33859=Contact!$M$4,MAX($E$2:E33858)+1,"")</f>
        <v/>
      </c>
    </row>
    <row r="33860" spans="3:5" x14ac:dyDescent="0.25">
      <c r="C33860" s="90" t="s">
        <v>32551</v>
      </c>
      <c r="D33860" s="91">
        <v>77570</v>
      </c>
      <c r="E33860" s="90" t="str">
        <f>IF(D33860=Contact!$M$4,MAX($E$2:E33859)+1,"")</f>
        <v/>
      </c>
    </row>
    <row r="33861" spans="3:5" x14ac:dyDescent="0.25">
      <c r="C33861" s="90" t="s">
        <v>32552</v>
      </c>
      <c r="D33861" s="91">
        <v>77570</v>
      </c>
      <c r="E33861" s="90" t="str">
        <f>IF(D33861=Contact!$M$4,MAX($E$2:E33860)+1,"")</f>
        <v/>
      </c>
    </row>
    <row r="33862" spans="3:5" x14ac:dyDescent="0.25">
      <c r="C33862" s="90" t="s">
        <v>32553</v>
      </c>
      <c r="D33862" s="91">
        <v>77570</v>
      </c>
      <c r="E33862" s="90" t="str">
        <f>IF(D33862=Contact!$M$4,MAX($E$2:E33861)+1,"")</f>
        <v/>
      </c>
    </row>
    <row r="33863" spans="3:5" x14ac:dyDescent="0.25">
      <c r="C33863" s="90" t="s">
        <v>32554</v>
      </c>
      <c r="D33863" s="91">
        <v>77580</v>
      </c>
      <c r="E33863" s="90" t="str">
        <f>IF(D33863=Contact!$M$4,MAX($E$2:E33862)+1,"")</f>
        <v/>
      </c>
    </row>
    <row r="33864" spans="3:5" x14ac:dyDescent="0.25">
      <c r="C33864" s="90" t="s">
        <v>32555</v>
      </c>
      <c r="D33864" s="91">
        <v>77580</v>
      </c>
      <c r="E33864" s="90" t="str">
        <f>IF(D33864=Contact!$M$4,MAX($E$2:E33863)+1,"")</f>
        <v/>
      </c>
    </row>
    <row r="33865" spans="3:5" x14ac:dyDescent="0.25">
      <c r="C33865" s="90" t="s">
        <v>32556</v>
      </c>
      <c r="D33865" s="91">
        <v>77580</v>
      </c>
      <c r="E33865" s="90" t="str">
        <f>IF(D33865=Contact!$M$4,MAX($E$2:E33864)+1,"")</f>
        <v/>
      </c>
    </row>
    <row r="33866" spans="3:5" x14ac:dyDescent="0.25">
      <c r="C33866" s="90" t="s">
        <v>32557</v>
      </c>
      <c r="D33866" s="91">
        <v>77580</v>
      </c>
      <c r="E33866" s="90" t="str">
        <f>IF(D33866=Contact!$M$4,MAX($E$2:E33865)+1,"")</f>
        <v/>
      </c>
    </row>
    <row r="33867" spans="3:5" x14ac:dyDescent="0.25">
      <c r="C33867" s="90" t="s">
        <v>32558</v>
      </c>
      <c r="D33867" s="91">
        <v>77580</v>
      </c>
      <c r="E33867" s="90" t="str">
        <f>IF(D33867=Contact!$M$4,MAX($E$2:E33866)+1,"")</f>
        <v/>
      </c>
    </row>
    <row r="33868" spans="3:5" x14ac:dyDescent="0.25">
      <c r="C33868" s="90" t="s">
        <v>32559</v>
      </c>
      <c r="D33868" s="91">
        <v>77580</v>
      </c>
      <c r="E33868" s="90" t="str">
        <f>IF(D33868=Contact!$M$4,MAX($E$2:E33867)+1,"")</f>
        <v/>
      </c>
    </row>
    <row r="33869" spans="3:5" x14ac:dyDescent="0.25">
      <c r="C33869" s="90" t="s">
        <v>32560</v>
      </c>
      <c r="D33869" s="91">
        <v>77580</v>
      </c>
      <c r="E33869" s="90" t="str">
        <f>IF(D33869=Contact!$M$4,MAX($E$2:E33868)+1,"")</f>
        <v/>
      </c>
    </row>
    <row r="33870" spans="3:5" x14ac:dyDescent="0.25">
      <c r="C33870" s="90" t="s">
        <v>32561</v>
      </c>
      <c r="D33870" s="91">
        <v>77580</v>
      </c>
      <c r="E33870" s="90" t="str">
        <f>IF(D33870=Contact!$M$4,MAX($E$2:E33869)+1,"")</f>
        <v/>
      </c>
    </row>
    <row r="33871" spans="3:5" x14ac:dyDescent="0.25">
      <c r="C33871" s="90" t="s">
        <v>32562</v>
      </c>
      <c r="D33871" s="91">
        <v>77580</v>
      </c>
      <c r="E33871" s="90" t="str">
        <f>IF(D33871=Contact!$M$4,MAX($E$2:E33870)+1,"")</f>
        <v/>
      </c>
    </row>
    <row r="33872" spans="3:5" x14ac:dyDescent="0.25">
      <c r="C33872" s="90" t="s">
        <v>22019</v>
      </c>
      <c r="D33872" s="91">
        <v>77580</v>
      </c>
      <c r="E33872" s="90" t="str">
        <f>IF(D33872=Contact!$M$4,MAX($E$2:E33871)+1,"")</f>
        <v/>
      </c>
    </row>
    <row r="33873" spans="3:5" x14ac:dyDescent="0.25">
      <c r="C33873" s="90" t="s">
        <v>32563</v>
      </c>
      <c r="D33873" s="91">
        <v>77580</v>
      </c>
      <c r="E33873" s="90" t="str">
        <f>IF(D33873=Contact!$M$4,MAX($E$2:E33872)+1,"")</f>
        <v/>
      </c>
    </row>
    <row r="33874" spans="3:5" x14ac:dyDescent="0.25">
      <c r="C33874" s="90" t="s">
        <v>32564</v>
      </c>
      <c r="D33874" s="91">
        <v>77580</v>
      </c>
      <c r="E33874" s="90" t="str">
        <f>IF(D33874=Contact!$M$4,MAX($E$2:E33873)+1,"")</f>
        <v/>
      </c>
    </row>
    <row r="33875" spans="3:5" x14ac:dyDescent="0.25">
      <c r="C33875" s="90" t="s">
        <v>32565</v>
      </c>
      <c r="D33875" s="91">
        <v>77580</v>
      </c>
      <c r="E33875" s="90" t="str">
        <f>IF(D33875=Contact!$M$4,MAX($E$2:E33874)+1,"")</f>
        <v/>
      </c>
    </row>
    <row r="33876" spans="3:5" x14ac:dyDescent="0.25">
      <c r="C33876" s="90" t="s">
        <v>11726</v>
      </c>
      <c r="D33876" s="91">
        <v>77590</v>
      </c>
      <c r="E33876" s="90" t="str">
        <f>IF(D33876=Contact!$M$4,MAX($E$2:E33875)+1,"")</f>
        <v/>
      </c>
    </row>
    <row r="33877" spans="3:5" x14ac:dyDescent="0.25">
      <c r="C33877" s="90" t="s">
        <v>32566</v>
      </c>
      <c r="D33877" s="91">
        <v>77590</v>
      </c>
      <c r="E33877" s="90" t="str">
        <f>IF(D33877=Contact!$M$4,MAX($E$2:E33876)+1,"")</f>
        <v/>
      </c>
    </row>
    <row r="33878" spans="3:5" x14ac:dyDescent="0.25">
      <c r="C33878" s="90" t="s">
        <v>32567</v>
      </c>
      <c r="D33878" s="91">
        <v>77590</v>
      </c>
      <c r="E33878" s="90" t="str">
        <f>IF(D33878=Contact!$M$4,MAX($E$2:E33877)+1,"")</f>
        <v/>
      </c>
    </row>
    <row r="33879" spans="3:5" x14ac:dyDescent="0.25">
      <c r="C33879" s="90" t="s">
        <v>32568</v>
      </c>
      <c r="D33879" s="91">
        <v>77600</v>
      </c>
      <c r="E33879" s="90" t="str">
        <f>IF(D33879=Contact!$M$4,MAX($E$2:E33878)+1,"")</f>
        <v/>
      </c>
    </row>
    <row r="33880" spans="3:5" x14ac:dyDescent="0.25">
      <c r="C33880" s="90" t="s">
        <v>32569</v>
      </c>
      <c r="D33880" s="91">
        <v>77600</v>
      </c>
      <c r="E33880" s="90" t="str">
        <f>IF(D33880=Contact!$M$4,MAX($E$2:E33879)+1,"")</f>
        <v/>
      </c>
    </row>
    <row r="33881" spans="3:5" x14ac:dyDescent="0.25">
      <c r="C33881" s="90" t="s">
        <v>32570</v>
      </c>
      <c r="D33881" s="91">
        <v>77600</v>
      </c>
      <c r="E33881" s="90" t="str">
        <f>IF(D33881=Contact!$M$4,MAX($E$2:E33880)+1,"")</f>
        <v/>
      </c>
    </row>
    <row r="33882" spans="3:5" x14ac:dyDescent="0.25">
      <c r="C33882" s="90" t="s">
        <v>32571</v>
      </c>
      <c r="D33882" s="91">
        <v>77600</v>
      </c>
      <c r="E33882" s="90" t="str">
        <f>IF(D33882=Contact!$M$4,MAX($E$2:E33881)+1,"")</f>
        <v/>
      </c>
    </row>
    <row r="33883" spans="3:5" x14ac:dyDescent="0.25">
      <c r="C33883" s="90" t="s">
        <v>32572</v>
      </c>
      <c r="D33883" s="91">
        <v>77600</v>
      </c>
      <c r="E33883" s="90" t="str">
        <f>IF(D33883=Contact!$M$4,MAX($E$2:E33882)+1,"")</f>
        <v/>
      </c>
    </row>
    <row r="33884" spans="3:5" x14ac:dyDescent="0.25">
      <c r="C33884" s="90" t="s">
        <v>32573</v>
      </c>
      <c r="D33884" s="91">
        <v>77600</v>
      </c>
      <c r="E33884" s="90" t="str">
        <f>IF(D33884=Contact!$M$4,MAX($E$2:E33883)+1,"")</f>
        <v/>
      </c>
    </row>
    <row r="33885" spans="3:5" x14ac:dyDescent="0.25">
      <c r="C33885" s="90" t="s">
        <v>4869</v>
      </c>
      <c r="D33885" s="91">
        <v>77610</v>
      </c>
      <c r="E33885" s="90" t="str">
        <f>IF(D33885=Contact!$M$4,MAX($E$2:E33884)+1,"")</f>
        <v/>
      </c>
    </row>
    <row r="33886" spans="3:5" x14ac:dyDescent="0.25">
      <c r="C33886" s="90" t="s">
        <v>32574</v>
      </c>
      <c r="D33886" s="91">
        <v>77610</v>
      </c>
      <c r="E33886" s="90" t="str">
        <f>IF(D33886=Contact!$M$4,MAX($E$2:E33885)+1,"")</f>
        <v/>
      </c>
    </row>
    <row r="33887" spans="3:5" x14ac:dyDescent="0.25">
      <c r="C33887" s="90" t="s">
        <v>32575</v>
      </c>
      <c r="D33887" s="91">
        <v>77610</v>
      </c>
      <c r="E33887" s="90" t="str">
        <f>IF(D33887=Contact!$M$4,MAX($E$2:E33886)+1,"")</f>
        <v/>
      </c>
    </row>
    <row r="33888" spans="3:5" x14ac:dyDescent="0.25">
      <c r="C33888" s="90" t="s">
        <v>32576</v>
      </c>
      <c r="D33888" s="91">
        <v>77610</v>
      </c>
      <c r="E33888" s="90" t="str">
        <f>IF(D33888=Contact!$M$4,MAX($E$2:E33887)+1,"")</f>
        <v/>
      </c>
    </row>
    <row r="33889" spans="3:5" x14ac:dyDescent="0.25">
      <c r="C33889" s="90" t="s">
        <v>32577</v>
      </c>
      <c r="D33889" s="91">
        <v>77610</v>
      </c>
      <c r="E33889" s="90" t="str">
        <f>IF(D33889=Contact!$M$4,MAX($E$2:E33888)+1,"")</f>
        <v/>
      </c>
    </row>
    <row r="33890" spans="3:5" x14ac:dyDescent="0.25">
      <c r="C33890" s="90" t="s">
        <v>32578</v>
      </c>
      <c r="D33890" s="91">
        <v>77610</v>
      </c>
      <c r="E33890" s="90" t="str">
        <f>IF(D33890=Contact!$M$4,MAX($E$2:E33889)+1,"")</f>
        <v/>
      </c>
    </row>
    <row r="33891" spans="3:5" x14ac:dyDescent="0.25">
      <c r="C33891" s="90" t="s">
        <v>32579</v>
      </c>
      <c r="D33891" s="91">
        <v>77610</v>
      </c>
      <c r="E33891" s="90" t="str">
        <f>IF(D33891=Contact!$M$4,MAX($E$2:E33890)+1,"")</f>
        <v/>
      </c>
    </row>
    <row r="33892" spans="3:5" x14ac:dyDescent="0.25">
      <c r="C33892" s="90" t="s">
        <v>32580</v>
      </c>
      <c r="D33892" s="91">
        <v>77620</v>
      </c>
      <c r="E33892" s="90" t="str">
        <f>IF(D33892=Contact!$M$4,MAX($E$2:E33891)+1,"")</f>
        <v/>
      </c>
    </row>
    <row r="33893" spans="3:5" x14ac:dyDescent="0.25">
      <c r="C33893" s="90" t="s">
        <v>32581</v>
      </c>
      <c r="D33893" s="91">
        <v>77620</v>
      </c>
      <c r="E33893" s="90" t="str">
        <f>IF(D33893=Contact!$M$4,MAX($E$2:E33892)+1,"")</f>
        <v/>
      </c>
    </row>
    <row r="33894" spans="3:5" x14ac:dyDescent="0.25">
      <c r="C33894" s="90" t="s">
        <v>32582</v>
      </c>
      <c r="D33894" s="91">
        <v>77630</v>
      </c>
      <c r="E33894" s="90" t="str">
        <f>IF(D33894=Contact!$M$4,MAX($E$2:E33893)+1,"")</f>
        <v/>
      </c>
    </row>
    <row r="33895" spans="3:5" x14ac:dyDescent="0.25">
      <c r="C33895" s="90" t="s">
        <v>32583</v>
      </c>
      <c r="D33895" s="91">
        <v>77630</v>
      </c>
      <c r="E33895" s="90" t="str">
        <f>IF(D33895=Contact!$M$4,MAX($E$2:E33894)+1,"")</f>
        <v/>
      </c>
    </row>
    <row r="33896" spans="3:5" x14ac:dyDescent="0.25">
      <c r="C33896" s="90" t="s">
        <v>32584</v>
      </c>
      <c r="D33896" s="91">
        <v>77630</v>
      </c>
      <c r="E33896" s="90" t="str">
        <f>IF(D33896=Contact!$M$4,MAX($E$2:E33895)+1,"")</f>
        <v/>
      </c>
    </row>
    <row r="33897" spans="3:5" x14ac:dyDescent="0.25">
      <c r="C33897" s="90" t="s">
        <v>32585</v>
      </c>
      <c r="D33897" s="91">
        <v>77640</v>
      </c>
      <c r="E33897" s="90" t="str">
        <f>IF(D33897=Contact!$M$4,MAX($E$2:E33896)+1,"")</f>
        <v/>
      </c>
    </row>
    <row r="33898" spans="3:5" x14ac:dyDescent="0.25">
      <c r="C33898" s="90" t="s">
        <v>32586</v>
      </c>
      <c r="D33898" s="91">
        <v>77640</v>
      </c>
      <c r="E33898" s="90" t="str">
        <f>IF(D33898=Contact!$M$4,MAX($E$2:E33897)+1,"")</f>
        <v/>
      </c>
    </row>
    <row r="33899" spans="3:5" x14ac:dyDescent="0.25">
      <c r="C33899" s="90" t="s">
        <v>32587</v>
      </c>
      <c r="D33899" s="91">
        <v>77650</v>
      </c>
      <c r="E33899" s="90" t="str">
        <f>IF(D33899=Contact!$M$4,MAX($E$2:E33898)+1,"")</f>
        <v/>
      </c>
    </row>
    <row r="33900" spans="3:5" x14ac:dyDescent="0.25">
      <c r="C33900" s="90" t="s">
        <v>32588</v>
      </c>
      <c r="D33900" s="91">
        <v>77650</v>
      </c>
      <c r="E33900" s="90" t="str">
        <f>IF(D33900=Contact!$M$4,MAX($E$2:E33899)+1,"")</f>
        <v/>
      </c>
    </row>
    <row r="33901" spans="3:5" x14ac:dyDescent="0.25">
      <c r="C33901" s="90" t="s">
        <v>32589</v>
      </c>
      <c r="D33901" s="91">
        <v>77650</v>
      </c>
      <c r="E33901" s="90" t="str">
        <f>IF(D33901=Contact!$M$4,MAX($E$2:E33900)+1,"")</f>
        <v/>
      </c>
    </row>
    <row r="33902" spans="3:5" x14ac:dyDescent="0.25">
      <c r="C33902" s="90" t="s">
        <v>6078</v>
      </c>
      <c r="D33902" s="91">
        <v>77650</v>
      </c>
      <c r="E33902" s="90" t="str">
        <f>IF(D33902=Contact!$M$4,MAX($E$2:E33901)+1,"")</f>
        <v/>
      </c>
    </row>
    <row r="33903" spans="3:5" x14ac:dyDescent="0.25">
      <c r="C33903" s="90" t="s">
        <v>32590</v>
      </c>
      <c r="D33903" s="91">
        <v>77650</v>
      </c>
      <c r="E33903" s="90" t="str">
        <f>IF(D33903=Contact!$M$4,MAX($E$2:E33902)+1,"")</f>
        <v/>
      </c>
    </row>
    <row r="33904" spans="3:5" x14ac:dyDescent="0.25">
      <c r="C33904" s="90" t="s">
        <v>7006</v>
      </c>
      <c r="D33904" s="91">
        <v>77650</v>
      </c>
      <c r="E33904" s="90" t="str">
        <f>IF(D33904=Contact!$M$4,MAX($E$2:E33903)+1,"")</f>
        <v/>
      </c>
    </row>
    <row r="33905" spans="3:5" x14ac:dyDescent="0.25">
      <c r="C33905" s="90" t="s">
        <v>32591</v>
      </c>
      <c r="D33905" s="91">
        <v>77650</v>
      </c>
      <c r="E33905" s="90" t="str">
        <f>IF(D33905=Contact!$M$4,MAX($E$2:E33904)+1,"")</f>
        <v/>
      </c>
    </row>
    <row r="33906" spans="3:5" x14ac:dyDescent="0.25">
      <c r="C33906" s="90" t="s">
        <v>32592</v>
      </c>
      <c r="D33906" s="91">
        <v>77650</v>
      </c>
      <c r="E33906" s="90" t="str">
        <f>IF(D33906=Contact!$M$4,MAX($E$2:E33905)+1,"")</f>
        <v/>
      </c>
    </row>
    <row r="33907" spans="3:5" x14ac:dyDescent="0.25">
      <c r="C33907" s="90" t="s">
        <v>32593</v>
      </c>
      <c r="D33907" s="91">
        <v>77660</v>
      </c>
      <c r="E33907" s="90" t="str">
        <f>IF(D33907=Contact!$M$4,MAX($E$2:E33906)+1,"")</f>
        <v/>
      </c>
    </row>
    <row r="33908" spans="3:5" x14ac:dyDescent="0.25">
      <c r="C33908" s="90" t="s">
        <v>32594</v>
      </c>
      <c r="D33908" s="91">
        <v>77660</v>
      </c>
      <c r="E33908" s="90" t="str">
        <f>IF(D33908=Contact!$M$4,MAX($E$2:E33907)+1,"")</f>
        <v/>
      </c>
    </row>
    <row r="33909" spans="3:5" x14ac:dyDescent="0.25">
      <c r="C33909" s="90" t="s">
        <v>32595</v>
      </c>
      <c r="D33909" s="91">
        <v>77670</v>
      </c>
      <c r="E33909" s="90" t="str">
        <f>IF(D33909=Contact!$M$4,MAX($E$2:E33908)+1,"")</f>
        <v/>
      </c>
    </row>
    <row r="33910" spans="3:5" x14ac:dyDescent="0.25">
      <c r="C33910" s="90" t="s">
        <v>32596</v>
      </c>
      <c r="D33910" s="91">
        <v>77670</v>
      </c>
      <c r="E33910" s="90" t="str">
        <f>IF(D33910=Contact!$M$4,MAX($E$2:E33909)+1,"")</f>
        <v/>
      </c>
    </row>
    <row r="33911" spans="3:5" x14ac:dyDescent="0.25">
      <c r="C33911" s="90" t="s">
        <v>32597</v>
      </c>
      <c r="D33911" s="91">
        <v>77670</v>
      </c>
      <c r="E33911" s="90" t="str">
        <f>IF(D33911=Contact!$M$4,MAX($E$2:E33910)+1,"")</f>
        <v/>
      </c>
    </row>
    <row r="33912" spans="3:5" x14ac:dyDescent="0.25">
      <c r="C33912" s="90" t="s">
        <v>32598</v>
      </c>
      <c r="D33912" s="91">
        <v>77680</v>
      </c>
      <c r="E33912" s="90" t="str">
        <f>IF(D33912=Contact!$M$4,MAX($E$2:E33911)+1,"")</f>
        <v/>
      </c>
    </row>
    <row r="33913" spans="3:5" x14ac:dyDescent="0.25">
      <c r="C33913" s="90" t="s">
        <v>32599</v>
      </c>
      <c r="D33913" s="91">
        <v>77690</v>
      </c>
      <c r="E33913" s="90" t="str">
        <f>IF(D33913=Contact!$M$4,MAX($E$2:E33912)+1,"")</f>
        <v/>
      </c>
    </row>
    <row r="33914" spans="3:5" x14ac:dyDescent="0.25">
      <c r="C33914" s="90" t="s">
        <v>32600</v>
      </c>
      <c r="D33914" s="91">
        <v>77690</v>
      </c>
      <c r="E33914" s="90" t="str">
        <f>IF(D33914=Contact!$M$4,MAX($E$2:E33913)+1,"")</f>
        <v/>
      </c>
    </row>
    <row r="33915" spans="3:5" x14ac:dyDescent="0.25">
      <c r="C33915" s="90" t="s">
        <v>32601</v>
      </c>
      <c r="D33915" s="91">
        <v>77700</v>
      </c>
      <c r="E33915" s="90" t="str">
        <f>IF(D33915=Contact!$M$4,MAX($E$2:E33914)+1,"")</f>
        <v/>
      </c>
    </row>
    <row r="33916" spans="3:5" x14ac:dyDescent="0.25">
      <c r="C33916" s="90" t="s">
        <v>29346</v>
      </c>
      <c r="D33916" s="91">
        <v>77700</v>
      </c>
      <c r="E33916" s="90" t="str">
        <f>IF(D33916=Contact!$M$4,MAX($E$2:E33915)+1,"")</f>
        <v/>
      </c>
    </row>
    <row r="33917" spans="3:5" x14ac:dyDescent="0.25">
      <c r="C33917" s="90" t="s">
        <v>32602</v>
      </c>
      <c r="D33917" s="91">
        <v>77700</v>
      </c>
      <c r="E33917" s="90" t="str">
        <f>IF(D33917=Contact!$M$4,MAX($E$2:E33916)+1,"")</f>
        <v/>
      </c>
    </row>
    <row r="33918" spans="3:5" x14ac:dyDescent="0.25">
      <c r="C33918" s="90" t="s">
        <v>32603</v>
      </c>
      <c r="D33918" s="91">
        <v>77700</v>
      </c>
      <c r="E33918" s="90" t="str">
        <f>IF(D33918=Contact!$M$4,MAX($E$2:E33917)+1,"")</f>
        <v/>
      </c>
    </row>
    <row r="33919" spans="3:5" x14ac:dyDescent="0.25">
      <c r="C33919" s="90" t="s">
        <v>32604</v>
      </c>
      <c r="D33919" s="91">
        <v>77700</v>
      </c>
      <c r="E33919" s="90" t="str">
        <f>IF(D33919=Contact!$M$4,MAX($E$2:E33918)+1,"")</f>
        <v/>
      </c>
    </row>
    <row r="33920" spans="3:5" x14ac:dyDescent="0.25">
      <c r="C33920" s="90" t="s">
        <v>32605</v>
      </c>
      <c r="D33920" s="91">
        <v>77710</v>
      </c>
      <c r="E33920" s="90" t="str">
        <f>IF(D33920=Contact!$M$4,MAX($E$2:E33919)+1,"")</f>
        <v/>
      </c>
    </row>
    <row r="33921" spans="3:5" x14ac:dyDescent="0.25">
      <c r="C33921" s="90" t="s">
        <v>32606</v>
      </c>
      <c r="D33921" s="91">
        <v>77710</v>
      </c>
      <c r="E33921" s="90" t="str">
        <f>IF(D33921=Contact!$M$4,MAX($E$2:E33920)+1,"")</f>
        <v/>
      </c>
    </row>
    <row r="33922" spans="3:5" x14ac:dyDescent="0.25">
      <c r="C33922" s="90" t="s">
        <v>32607</v>
      </c>
      <c r="D33922" s="91">
        <v>77710</v>
      </c>
      <c r="E33922" s="90" t="str">
        <f>IF(D33922=Contact!$M$4,MAX($E$2:E33921)+1,"")</f>
        <v/>
      </c>
    </row>
    <row r="33923" spans="3:5" x14ac:dyDescent="0.25">
      <c r="C33923" s="90" t="s">
        <v>32608</v>
      </c>
      <c r="D33923" s="91">
        <v>77710</v>
      </c>
      <c r="E33923" s="90" t="str">
        <f>IF(D33923=Contact!$M$4,MAX($E$2:E33922)+1,"")</f>
        <v/>
      </c>
    </row>
    <row r="33924" spans="3:5" x14ac:dyDescent="0.25">
      <c r="C33924" s="90" t="s">
        <v>3484</v>
      </c>
      <c r="D33924" s="91">
        <v>77710</v>
      </c>
      <c r="E33924" s="90" t="str">
        <f>IF(D33924=Contact!$M$4,MAX($E$2:E33923)+1,"")</f>
        <v/>
      </c>
    </row>
    <row r="33925" spans="3:5" x14ac:dyDescent="0.25">
      <c r="C33925" s="90" t="s">
        <v>32609</v>
      </c>
      <c r="D33925" s="91">
        <v>77710</v>
      </c>
      <c r="E33925" s="90" t="str">
        <f>IF(D33925=Contact!$M$4,MAX($E$2:E33924)+1,"")</f>
        <v/>
      </c>
    </row>
    <row r="33926" spans="3:5" x14ac:dyDescent="0.25">
      <c r="C33926" s="90" t="s">
        <v>32610</v>
      </c>
      <c r="D33926" s="91">
        <v>77710</v>
      </c>
      <c r="E33926" s="90" t="str">
        <f>IF(D33926=Contact!$M$4,MAX($E$2:E33925)+1,"")</f>
        <v/>
      </c>
    </row>
    <row r="33927" spans="3:5" x14ac:dyDescent="0.25">
      <c r="C33927" s="90" t="s">
        <v>32611</v>
      </c>
      <c r="D33927" s="91">
        <v>77710</v>
      </c>
      <c r="E33927" s="90" t="str">
        <f>IF(D33927=Contact!$M$4,MAX($E$2:E33926)+1,"")</f>
        <v/>
      </c>
    </row>
    <row r="33928" spans="3:5" x14ac:dyDescent="0.25">
      <c r="C33928" s="90" t="s">
        <v>32612</v>
      </c>
      <c r="D33928" s="91">
        <v>77710</v>
      </c>
      <c r="E33928" s="90" t="str">
        <f>IF(D33928=Contact!$M$4,MAX($E$2:E33927)+1,"")</f>
        <v/>
      </c>
    </row>
    <row r="33929" spans="3:5" x14ac:dyDescent="0.25">
      <c r="C33929" s="90" t="s">
        <v>32613</v>
      </c>
      <c r="D33929" s="91">
        <v>77710</v>
      </c>
      <c r="E33929" s="90" t="str">
        <f>IF(D33929=Contact!$M$4,MAX($E$2:E33928)+1,"")</f>
        <v/>
      </c>
    </row>
    <row r="33930" spans="3:5" x14ac:dyDescent="0.25">
      <c r="C33930" s="90" t="s">
        <v>32614</v>
      </c>
      <c r="D33930" s="91">
        <v>77710</v>
      </c>
      <c r="E33930" s="90" t="str">
        <f>IF(D33930=Contact!$M$4,MAX($E$2:E33929)+1,"")</f>
        <v/>
      </c>
    </row>
    <row r="33931" spans="3:5" x14ac:dyDescent="0.25">
      <c r="C33931" s="90" t="s">
        <v>32615</v>
      </c>
      <c r="D33931" s="91">
        <v>77720</v>
      </c>
      <c r="E33931" s="90" t="str">
        <f>IF(D33931=Contact!$M$4,MAX($E$2:E33930)+1,"")</f>
        <v/>
      </c>
    </row>
    <row r="33932" spans="3:5" x14ac:dyDescent="0.25">
      <c r="C33932" s="90" t="s">
        <v>32616</v>
      </c>
      <c r="D33932" s="91">
        <v>77720</v>
      </c>
      <c r="E33932" s="90" t="str">
        <f>IF(D33932=Contact!$M$4,MAX($E$2:E33931)+1,"")</f>
        <v/>
      </c>
    </row>
    <row r="33933" spans="3:5" x14ac:dyDescent="0.25">
      <c r="C33933" s="90" t="s">
        <v>32617</v>
      </c>
      <c r="D33933" s="91">
        <v>77720</v>
      </c>
      <c r="E33933" s="90" t="str">
        <f>IF(D33933=Contact!$M$4,MAX($E$2:E33932)+1,"")</f>
        <v/>
      </c>
    </row>
    <row r="33934" spans="3:5" x14ac:dyDescent="0.25">
      <c r="C33934" s="90" t="s">
        <v>32618</v>
      </c>
      <c r="D33934" s="91">
        <v>77720</v>
      </c>
      <c r="E33934" s="90" t="str">
        <f>IF(D33934=Contact!$M$4,MAX($E$2:E33933)+1,"")</f>
        <v/>
      </c>
    </row>
    <row r="33935" spans="3:5" x14ac:dyDescent="0.25">
      <c r="C33935" s="90" t="s">
        <v>15278</v>
      </c>
      <c r="D33935" s="91">
        <v>77720</v>
      </c>
      <c r="E33935" s="90" t="str">
        <f>IF(D33935=Contact!$M$4,MAX($E$2:E33934)+1,"")</f>
        <v/>
      </c>
    </row>
    <row r="33936" spans="3:5" x14ac:dyDescent="0.25">
      <c r="C33936" s="90" t="s">
        <v>32619</v>
      </c>
      <c r="D33936" s="91">
        <v>77720</v>
      </c>
      <c r="E33936" s="90" t="str">
        <f>IF(D33936=Contact!$M$4,MAX($E$2:E33935)+1,"")</f>
        <v/>
      </c>
    </row>
    <row r="33937" spans="3:5" x14ac:dyDescent="0.25">
      <c r="C33937" s="90" t="s">
        <v>11816</v>
      </c>
      <c r="D33937" s="91">
        <v>77720</v>
      </c>
      <c r="E33937" s="90" t="str">
        <f>IF(D33937=Contact!$M$4,MAX($E$2:E33936)+1,"")</f>
        <v/>
      </c>
    </row>
    <row r="33938" spans="3:5" x14ac:dyDescent="0.25">
      <c r="C33938" s="90" t="s">
        <v>32620</v>
      </c>
      <c r="D33938" s="91">
        <v>77720</v>
      </c>
      <c r="E33938" s="90" t="str">
        <f>IF(D33938=Contact!$M$4,MAX($E$2:E33937)+1,"")</f>
        <v/>
      </c>
    </row>
    <row r="33939" spans="3:5" x14ac:dyDescent="0.25">
      <c r="C33939" s="90" t="s">
        <v>32621</v>
      </c>
      <c r="D33939" s="91">
        <v>77720</v>
      </c>
      <c r="E33939" s="90" t="str">
        <f>IF(D33939=Contact!$M$4,MAX($E$2:E33938)+1,"")</f>
        <v/>
      </c>
    </row>
    <row r="33940" spans="3:5" x14ac:dyDescent="0.25">
      <c r="C33940" s="90" t="s">
        <v>32622</v>
      </c>
      <c r="D33940" s="91">
        <v>77720</v>
      </c>
      <c r="E33940" s="90" t="str">
        <f>IF(D33940=Contact!$M$4,MAX($E$2:E33939)+1,"")</f>
        <v/>
      </c>
    </row>
    <row r="33941" spans="3:5" x14ac:dyDescent="0.25">
      <c r="C33941" s="90" t="s">
        <v>32623</v>
      </c>
      <c r="D33941" s="91">
        <v>77720</v>
      </c>
      <c r="E33941" s="90" t="str">
        <f>IF(D33941=Contact!$M$4,MAX($E$2:E33940)+1,"")</f>
        <v/>
      </c>
    </row>
    <row r="33942" spans="3:5" x14ac:dyDescent="0.25">
      <c r="C33942" s="90" t="s">
        <v>32624</v>
      </c>
      <c r="D33942" s="91">
        <v>77720</v>
      </c>
      <c r="E33942" s="90" t="str">
        <f>IF(D33942=Contact!$M$4,MAX($E$2:E33941)+1,"")</f>
        <v/>
      </c>
    </row>
    <row r="33943" spans="3:5" x14ac:dyDescent="0.25">
      <c r="C33943" s="90" t="s">
        <v>32625</v>
      </c>
      <c r="D33943" s="91">
        <v>77730</v>
      </c>
      <c r="E33943" s="90" t="str">
        <f>IF(D33943=Contact!$M$4,MAX($E$2:E33942)+1,"")</f>
        <v/>
      </c>
    </row>
    <row r="33944" spans="3:5" x14ac:dyDescent="0.25">
      <c r="C33944" s="90" t="s">
        <v>32626</v>
      </c>
      <c r="D33944" s="91">
        <v>77730</v>
      </c>
      <c r="E33944" s="90" t="str">
        <f>IF(D33944=Contact!$M$4,MAX($E$2:E33943)+1,"")</f>
        <v/>
      </c>
    </row>
    <row r="33945" spans="3:5" x14ac:dyDescent="0.25">
      <c r="C33945" s="90" t="s">
        <v>32627</v>
      </c>
      <c r="D33945" s="91">
        <v>77730</v>
      </c>
      <c r="E33945" s="90" t="str">
        <f>IF(D33945=Contact!$M$4,MAX($E$2:E33944)+1,"")</f>
        <v/>
      </c>
    </row>
    <row r="33946" spans="3:5" x14ac:dyDescent="0.25">
      <c r="C33946" s="90" t="s">
        <v>32628</v>
      </c>
      <c r="D33946" s="91">
        <v>77730</v>
      </c>
      <c r="E33946" s="90" t="str">
        <f>IF(D33946=Contact!$M$4,MAX($E$2:E33945)+1,"")</f>
        <v/>
      </c>
    </row>
    <row r="33947" spans="3:5" x14ac:dyDescent="0.25">
      <c r="C33947" s="90" t="s">
        <v>32629</v>
      </c>
      <c r="D33947" s="91">
        <v>77750</v>
      </c>
      <c r="E33947" s="90" t="str">
        <f>IF(D33947=Contact!$M$4,MAX($E$2:E33946)+1,"")</f>
        <v/>
      </c>
    </row>
    <row r="33948" spans="3:5" x14ac:dyDescent="0.25">
      <c r="C33948" s="90" t="s">
        <v>25695</v>
      </c>
      <c r="D33948" s="91">
        <v>77750</v>
      </c>
      <c r="E33948" s="90" t="str">
        <f>IF(D33948=Contact!$M$4,MAX($E$2:E33947)+1,"")</f>
        <v/>
      </c>
    </row>
    <row r="33949" spans="3:5" x14ac:dyDescent="0.25">
      <c r="C33949" s="90" t="s">
        <v>9284</v>
      </c>
      <c r="D33949" s="91">
        <v>77750</v>
      </c>
      <c r="E33949" s="90" t="str">
        <f>IF(D33949=Contact!$M$4,MAX($E$2:E33948)+1,"")</f>
        <v/>
      </c>
    </row>
    <row r="33950" spans="3:5" x14ac:dyDescent="0.25">
      <c r="C33950" s="90" t="s">
        <v>32630</v>
      </c>
      <c r="D33950" s="91">
        <v>77750</v>
      </c>
      <c r="E33950" s="90" t="str">
        <f>IF(D33950=Contact!$M$4,MAX($E$2:E33949)+1,"")</f>
        <v/>
      </c>
    </row>
    <row r="33951" spans="3:5" x14ac:dyDescent="0.25">
      <c r="C33951" s="90" t="s">
        <v>32631</v>
      </c>
      <c r="D33951" s="91">
        <v>77750</v>
      </c>
      <c r="E33951" s="90" t="str">
        <f>IF(D33951=Contact!$M$4,MAX($E$2:E33950)+1,"")</f>
        <v/>
      </c>
    </row>
    <row r="33952" spans="3:5" x14ac:dyDescent="0.25">
      <c r="C33952" s="90" t="s">
        <v>32632</v>
      </c>
      <c r="D33952" s="91">
        <v>77750</v>
      </c>
      <c r="E33952" s="90" t="str">
        <f>IF(D33952=Contact!$M$4,MAX($E$2:E33951)+1,"")</f>
        <v/>
      </c>
    </row>
    <row r="33953" spans="3:5" x14ac:dyDescent="0.25">
      <c r="C33953" s="90" t="s">
        <v>32633</v>
      </c>
      <c r="D33953" s="91">
        <v>77760</v>
      </c>
      <c r="E33953" s="90" t="str">
        <f>IF(D33953=Contact!$M$4,MAX($E$2:E33952)+1,"")</f>
        <v/>
      </c>
    </row>
    <row r="33954" spans="3:5" x14ac:dyDescent="0.25">
      <c r="C33954" s="90" t="s">
        <v>32634</v>
      </c>
      <c r="D33954" s="91">
        <v>77760</v>
      </c>
      <c r="E33954" s="90" t="str">
        <f>IF(D33954=Contact!$M$4,MAX($E$2:E33953)+1,"")</f>
        <v/>
      </c>
    </row>
    <row r="33955" spans="3:5" x14ac:dyDescent="0.25">
      <c r="C33955" s="90" t="s">
        <v>32635</v>
      </c>
      <c r="D33955" s="91">
        <v>77760</v>
      </c>
      <c r="E33955" s="90" t="str">
        <f>IF(D33955=Contact!$M$4,MAX($E$2:E33954)+1,"")</f>
        <v/>
      </c>
    </row>
    <row r="33956" spans="3:5" x14ac:dyDescent="0.25">
      <c r="C33956" s="90" t="s">
        <v>32636</v>
      </c>
      <c r="D33956" s="91">
        <v>77760</v>
      </c>
      <c r="E33956" s="90" t="str">
        <f>IF(D33956=Contact!$M$4,MAX($E$2:E33955)+1,"")</f>
        <v/>
      </c>
    </row>
    <row r="33957" spans="3:5" x14ac:dyDescent="0.25">
      <c r="C33957" s="90" t="s">
        <v>29779</v>
      </c>
      <c r="D33957" s="91">
        <v>77760</v>
      </c>
      <c r="E33957" s="90" t="str">
        <f>IF(D33957=Contact!$M$4,MAX($E$2:E33956)+1,"")</f>
        <v/>
      </c>
    </row>
    <row r="33958" spans="3:5" x14ac:dyDescent="0.25">
      <c r="C33958" s="90" t="s">
        <v>32637</v>
      </c>
      <c r="D33958" s="91">
        <v>77760</v>
      </c>
      <c r="E33958" s="90" t="str">
        <f>IF(D33958=Contact!$M$4,MAX($E$2:E33957)+1,"")</f>
        <v/>
      </c>
    </row>
    <row r="33959" spans="3:5" x14ac:dyDescent="0.25">
      <c r="C33959" s="90" t="s">
        <v>32638</v>
      </c>
      <c r="D33959" s="91">
        <v>77760</v>
      </c>
      <c r="E33959" s="90" t="str">
        <f>IF(D33959=Contact!$M$4,MAX($E$2:E33958)+1,"")</f>
        <v/>
      </c>
    </row>
    <row r="33960" spans="3:5" x14ac:dyDescent="0.25">
      <c r="C33960" s="90" t="s">
        <v>32639</v>
      </c>
      <c r="D33960" s="91">
        <v>77760</v>
      </c>
      <c r="E33960" s="90" t="str">
        <f>IF(D33960=Contact!$M$4,MAX($E$2:E33959)+1,"")</f>
        <v/>
      </c>
    </row>
    <row r="33961" spans="3:5" x14ac:dyDescent="0.25">
      <c r="C33961" s="90" t="s">
        <v>32640</v>
      </c>
      <c r="D33961" s="91">
        <v>77760</v>
      </c>
      <c r="E33961" s="90" t="str">
        <f>IF(D33961=Contact!$M$4,MAX($E$2:E33960)+1,"")</f>
        <v/>
      </c>
    </row>
    <row r="33962" spans="3:5" x14ac:dyDescent="0.25">
      <c r="C33962" s="90" t="s">
        <v>32641</v>
      </c>
      <c r="D33962" s="91">
        <v>77760</v>
      </c>
      <c r="E33962" s="90" t="str">
        <f>IF(D33962=Contact!$M$4,MAX($E$2:E33961)+1,"")</f>
        <v/>
      </c>
    </row>
    <row r="33963" spans="3:5" x14ac:dyDescent="0.25">
      <c r="C33963" s="90" t="s">
        <v>32642</v>
      </c>
      <c r="D33963" s="91">
        <v>77760</v>
      </c>
      <c r="E33963" s="90" t="str">
        <f>IF(D33963=Contact!$M$4,MAX($E$2:E33962)+1,"")</f>
        <v/>
      </c>
    </row>
    <row r="33964" spans="3:5" x14ac:dyDescent="0.25">
      <c r="C33964" s="90" t="s">
        <v>32643</v>
      </c>
      <c r="D33964" s="91">
        <v>77760</v>
      </c>
      <c r="E33964" s="90" t="str">
        <f>IF(D33964=Contact!$M$4,MAX($E$2:E33963)+1,"")</f>
        <v/>
      </c>
    </row>
    <row r="33965" spans="3:5" x14ac:dyDescent="0.25">
      <c r="C33965" s="90" t="s">
        <v>22224</v>
      </c>
      <c r="D33965" s="91">
        <v>77760</v>
      </c>
      <c r="E33965" s="90" t="str">
        <f>IF(D33965=Contact!$M$4,MAX($E$2:E33964)+1,"")</f>
        <v/>
      </c>
    </row>
    <row r="33966" spans="3:5" x14ac:dyDescent="0.25">
      <c r="C33966" s="90" t="s">
        <v>32644</v>
      </c>
      <c r="D33966" s="91">
        <v>77760</v>
      </c>
      <c r="E33966" s="90" t="str">
        <f>IF(D33966=Contact!$M$4,MAX($E$2:E33965)+1,"")</f>
        <v/>
      </c>
    </row>
    <row r="33967" spans="3:5" x14ac:dyDescent="0.25">
      <c r="C33967" s="90" t="s">
        <v>32645</v>
      </c>
      <c r="D33967" s="91">
        <v>77760</v>
      </c>
      <c r="E33967" s="90" t="str">
        <f>IF(D33967=Contact!$M$4,MAX($E$2:E33966)+1,"")</f>
        <v/>
      </c>
    </row>
    <row r="33968" spans="3:5" x14ac:dyDescent="0.25">
      <c r="C33968" s="90" t="s">
        <v>32646</v>
      </c>
      <c r="D33968" s="91">
        <v>77780</v>
      </c>
      <c r="E33968" s="90" t="str">
        <f>IF(D33968=Contact!$M$4,MAX($E$2:E33967)+1,"")</f>
        <v/>
      </c>
    </row>
    <row r="33969" spans="3:5" x14ac:dyDescent="0.25">
      <c r="C33969" s="90" t="s">
        <v>32647</v>
      </c>
      <c r="D33969" s="91">
        <v>77810</v>
      </c>
      <c r="E33969" s="90" t="str">
        <f>IF(D33969=Contact!$M$4,MAX($E$2:E33968)+1,"")</f>
        <v/>
      </c>
    </row>
    <row r="33970" spans="3:5" x14ac:dyDescent="0.25">
      <c r="C33970" s="90" t="s">
        <v>32648</v>
      </c>
      <c r="D33970" s="91">
        <v>77820</v>
      </c>
      <c r="E33970" s="90" t="str">
        <f>IF(D33970=Contact!$M$4,MAX($E$2:E33969)+1,"")</f>
        <v/>
      </c>
    </row>
    <row r="33971" spans="3:5" x14ac:dyDescent="0.25">
      <c r="C33971" s="90" t="s">
        <v>32649</v>
      </c>
      <c r="D33971" s="91">
        <v>77820</v>
      </c>
      <c r="E33971" s="90" t="str">
        <f>IF(D33971=Contact!$M$4,MAX($E$2:E33970)+1,"")</f>
        <v/>
      </c>
    </row>
    <row r="33972" spans="3:5" x14ac:dyDescent="0.25">
      <c r="C33972" s="90" t="s">
        <v>32650</v>
      </c>
      <c r="D33972" s="91">
        <v>77820</v>
      </c>
      <c r="E33972" s="90" t="str">
        <f>IF(D33972=Contact!$M$4,MAX($E$2:E33971)+1,"")</f>
        <v/>
      </c>
    </row>
    <row r="33973" spans="3:5" x14ac:dyDescent="0.25">
      <c r="C33973" s="90" t="s">
        <v>32651</v>
      </c>
      <c r="D33973" s="91">
        <v>77830</v>
      </c>
      <c r="E33973" s="90" t="str">
        <f>IF(D33973=Contact!$M$4,MAX($E$2:E33972)+1,"")</f>
        <v/>
      </c>
    </row>
    <row r="33974" spans="3:5" x14ac:dyDescent="0.25">
      <c r="C33974" s="90" t="s">
        <v>32652</v>
      </c>
      <c r="D33974" s="91">
        <v>77830</v>
      </c>
      <c r="E33974" s="90" t="str">
        <f>IF(D33974=Contact!$M$4,MAX($E$2:E33973)+1,"")</f>
        <v/>
      </c>
    </row>
    <row r="33975" spans="3:5" x14ac:dyDescent="0.25">
      <c r="C33975" s="90" t="s">
        <v>32653</v>
      </c>
      <c r="D33975" s="91">
        <v>77830</v>
      </c>
      <c r="E33975" s="90" t="str">
        <f>IF(D33975=Contact!$M$4,MAX($E$2:E33974)+1,"")</f>
        <v/>
      </c>
    </row>
    <row r="33976" spans="3:5" x14ac:dyDescent="0.25">
      <c r="C33976" s="90" t="s">
        <v>32654</v>
      </c>
      <c r="D33976" s="91">
        <v>77840</v>
      </c>
      <c r="E33976" s="90" t="str">
        <f>IF(D33976=Contact!$M$4,MAX($E$2:E33975)+1,"")</f>
        <v/>
      </c>
    </row>
    <row r="33977" spans="3:5" x14ac:dyDescent="0.25">
      <c r="C33977" s="90" t="s">
        <v>32655</v>
      </c>
      <c r="D33977" s="91">
        <v>77840</v>
      </c>
      <c r="E33977" s="90" t="str">
        <f>IF(D33977=Contact!$M$4,MAX($E$2:E33976)+1,"")</f>
        <v/>
      </c>
    </row>
    <row r="33978" spans="3:5" x14ac:dyDescent="0.25">
      <c r="C33978" s="90" t="s">
        <v>32656</v>
      </c>
      <c r="D33978" s="91">
        <v>77840</v>
      </c>
      <c r="E33978" s="90" t="str">
        <f>IF(D33978=Contact!$M$4,MAX($E$2:E33977)+1,"")</f>
        <v/>
      </c>
    </row>
    <row r="33979" spans="3:5" x14ac:dyDescent="0.25">
      <c r="C33979" s="90" t="s">
        <v>32657</v>
      </c>
      <c r="D33979" s="91">
        <v>77850</v>
      </c>
      <c r="E33979" s="90" t="str">
        <f>IF(D33979=Contact!$M$4,MAX($E$2:E33978)+1,"")</f>
        <v/>
      </c>
    </row>
    <row r="33980" spans="3:5" x14ac:dyDescent="0.25">
      <c r="C33980" s="90" t="s">
        <v>32658</v>
      </c>
      <c r="D33980" s="91">
        <v>77860</v>
      </c>
      <c r="E33980" s="90" t="str">
        <f>IF(D33980=Contact!$M$4,MAX($E$2:E33979)+1,"")</f>
        <v/>
      </c>
    </row>
    <row r="33981" spans="3:5" x14ac:dyDescent="0.25">
      <c r="C33981" s="90" t="s">
        <v>32659</v>
      </c>
      <c r="D33981" s="91">
        <v>77860</v>
      </c>
      <c r="E33981" s="90" t="str">
        <f>IF(D33981=Contact!$M$4,MAX($E$2:E33980)+1,"")</f>
        <v/>
      </c>
    </row>
    <row r="33982" spans="3:5" x14ac:dyDescent="0.25">
      <c r="C33982" s="90" t="s">
        <v>32660</v>
      </c>
      <c r="D33982" s="91">
        <v>77860</v>
      </c>
      <c r="E33982" s="90" t="str">
        <f>IF(D33982=Contact!$M$4,MAX($E$2:E33981)+1,"")</f>
        <v/>
      </c>
    </row>
    <row r="33983" spans="3:5" x14ac:dyDescent="0.25">
      <c r="C33983" s="90" t="s">
        <v>32661</v>
      </c>
      <c r="D33983" s="91">
        <v>77870</v>
      </c>
      <c r="E33983" s="90" t="str">
        <f>IF(D33983=Contact!$M$4,MAX($E$2:E33982)+1,"")</f>
        <v/>
      </c>
    </row>
    <row r="33984" spans="3:5" x14ac:dyDescent="0.25">
      <c r="C33984" s="90" t="s">
        <v>32662</v>
      </c>
      <c r="D33984" s="91">
        <v>77880</v>
      </c>
      <c r="E33984" s="90" t="str">
        <f>IF(D33984=Contact!$M$4,MAX($E$2:E33983)+1,"")</f>
        <v/>
      </c>
    </row>
    <row r="33985" spans="3:5" x14ac:dyDescent="0.25">
      <c r="C33985" s="90" t="s">
        <v>17316</v>
      </c>
      <c r="D33985" s="91">
        <v>77890</v>
      </c>
      <c r="E33985" s="90" t="str">
        <f>IF(D33985=Contact!$M$4,MAX($E$2:E33984)+1,"")</f>
        <v/>
      </c>
    </row>
    <row r="33986" spans="3:5" x14ac:dyDescent="0.25">
      <c r="C33986" s="90" t="s">
        <v>32663</v>
      </c>
      <c r="D33986" s="91">
        <v>77890</v>
      </c>
      <c r="E33986" s="90" t="str">
        <f>IF(D33986=Contact!$M$4,MAX($E$2:E33985)+1,"")</f>
        <v/>
      </c>
    </row>
    <row r="33987" spans="3:5" x14ac:dyDescent="0.25">
      <c r="C33987" s="90" t="s">
        <v>6326</v>
      </c>
      <c r="D33987" s="91">
        <v>77890</v>
      </c>
      <c r="E33987" s="90" t="str">
        <f>IF(D33987=Contact!$M$4,MAX($E$2:E33986)+1,"")</f>
        <v/>
      </c>
    </row>
    <row r="33988" spans="3:5" x14ac:dyDescent="0.25">
      <c r="C33988" s="90" t="s">
        <v>32664</v>
      </c>
      <c r="D33988" s="91">
        <v>77890</v>
      </c>
      <c r="E33988" s="90" t="str">
        <f>IF(D33988=Contact!$M$4,MAX($E$2:E33987)+1,"")</f>
        <v/>
      </c>
    </row>
    <row r="33989" spans="3:5" x14ac:dyDescent="0.25">
      <c r="C33989" s="90" t="s">
        <v>32665</v>
      </c>
      <c r="D33989" s="91">
        <v>77890</v>
      </c>
      <c r="E33989" s="90" t="str">
        <f>IF(D33989=Contact!$M$4,MAX($E$2:E33988)+1,"")</f>
        <v/>
      </c>
    </row>
    <row r="33990" spans="3:5" x14ac:dyDescent="0.25">
      <c r="C33990" s="90" t="s">
        <v>32666</v>
      </c>
      <c r="D33990" s="91">
        <v>77890</v>
      </c>
      <c r="E33990" s="90" t="str">
        <f>IF(D33990=Contact!$M$4,MAX($E$2:E33989)+1,"")</f>
        <v/>
      </c>
    </row>
    <row r="33991" spans="3:5" x14ac:dyDescent="0.25">
      <c r="C33991" s="90" t="s">
        <v>32667</v>
      </c>
      <c r="D33991" s="91">
        <v>77890</v>
      </c>
      <c r="E33991" s="90" t="str">
        <f>IF(D33991=Contact!$M$4,MAX($E$2:E33990)+1,"")</f>
        <v/>
      </c>
    </row>
    <row r="33992" spans="3:5" x14ac:dyDescent="0.25">
      <c r="C33992" s="90" t="s">
        <v>32668</v>
      </c>
      <c r="D33992" s="91">
        <v>77910</v>
      </c>
      <c r="E33992" s="90" t="str">
        <f>IF(D33992=Contact!$M$4,MAX($E$2:E33991)+1,"")</f>
        <v/>
      </c>
    </row>
    <row r="33993" spans="3:5" x14ac:dyDescent="0.25">
      <c r="C33993" s="90" t="s">
        <v>1579</v>
      </c>
      <c r="D33993" s="91">
        <v>77910</v>
      </c>
      <c r="E33993" s="90" t="str">
        <f>IF(D33993=Contact!$M$4,MAX($E$2:E33992)+1,"")</f>
        <v/>
      </c>
    </row>
    <row r="33994" spans="3:5" x14ac:dyDescent="0.25">
      <c r="C33994" s="90" t="s">
        <v>32669</v>
      </c>
      <c r="D33994" s="91">
        <v>77910</v>
      </c>
      <c r="E33994" s="90" t="str">
        <f>IF(D33994=Contact!$M$4,MAX($E$2:E33993)+1,"")</f>
        <v/>
      </c>
    </row>
    <row r="33995" spans="3:5" x14ac:dyDescent="0.25">
      <c r="C33995" s="90" t="s">
        <v>32670</v>
      </c>
      <c r="D33995" s="91">
        <v>77910</v>
      </c>
      <c r="E33995" s="90" t="str">
        <f>IF(D33995=Contact!$M$4,MAX($E$2:E33994)+1,"")</f>
        <v/>
      </c>
    </row>
    <row r="33996" spans="3:5" x14ac:dyDescent="0.25">
      <c r="C33996" s="90" t="s">
        <v>32671</v>
      </c>
      <c r="D33996" s="91">
        <v>77920</v>
      </c>
      <c r="E33996" s="90" t="str">
        <f>IF(D33996=Contact!$M$4,MAX($E$2:E33995)+1,"")</f>
        <v/>
      </c>
    </row>
    <row r="33997" spans="3:5" x14ac:dyDescent="0.25">
      <c r="C33997" s="90" t="s">
        <v>32672</v>
      </c>
      <c r="D33997" s="91">
        <v>77930</v>
      </c>
      <c r="E33997" s="90" t="str">
        <f>IF(D33997=Contact!$M$4,MAX($E$2:E33996)+1,"")</f>
        <v/>
      </c>
    </row>
    <row r="33998" spans="3:5" x14ac:dyDescent="0.25">
      <c r="C33998" s="90" t="s">
        <v>32673</v>
      </c>
      <c r="D33998" s="91">
        <v>77930</v>
      </c>
      <c r="E33998" s="90" t="str">
        <f>IF(D33998=Contact!$M$4,MAX($E$2:E33997)+1,"")</f>
        <v/>
      </c>
    </row>
    <row r="33999" spans="3:5" x14ac:dyDescent="0.25">
      <c r="C33999" s="90" t="s">
        <v>32674</v>
      </c>
      <c r="D33999" s="91">
        <v>77930</v>
      </c>
      <c r="E33999" s="90" t="str">
        <f>IF(D33999=Contact!$M$4,MAX($E$2:E33998)+1,"")</f>
        <v/>
      </c>
    </row>
    <row r="34000" spans="3:5" x14ac:dyDescent="0.25">
      <c r="C34000" s="90" t="s">
        <v>3945</v>
      </c>
      <c r="D34000" s="91">
        <v>77930</v>
      </c>
      <c r="E34000" s="90" t="str">
        <f>IF(D34000=Contact!$M$4,MAX($E$2:E33999)+1,"")</f>
        <v/>
      </c>
    </row>
    <row r="34001" spans="3:5" x14ac:dyDescent="0.25">
      <c r="C34001" s="90" t="s">
        <v>32675</v>
      </c>
      <c r="D34001" s="91">
        <v>77930</v>
      </c>
      <c r="E34001" s="90" t="str">
        <f>IF(D34001=Contact!$M$4,MAX($E$2:E34000)+1,"")</f>
        <v/>
      </c>
    </row>
    <row r="34002" spans="3:5" x14ac:dyDescent="0.25">
      <c r="C34002" s="90" t="s">
        <v>32676</v>
      </c>
      <c r="D34002" s="91">
        <v>77930</v>
      </c>
      <c r="E34002" s="90" t="str">
        <f>IF(D34002=Contact!$M$4,MAX($E$2:E34001)+1,"")</f>
        <v/>
      </c>
    </row>
    <row r="34003" spans="3:5" x14ac:dyDescent="0.25">
      <c r="C34003" s="90" t="s">
        <v>32677</v>
      </c>
      <c r="D34003" s="91">
        <v>77940</v>
      </c>
      <c r="E34003" s="90" t="str">
        <f>IF(D34003=Contact!$M$4,MAX($E$2:E34002)+1,"")</f>
        <v/>
      </c>
    </row>
    <row r="34004" spans="3:5" x14ac:dyDescent="0.25">
      <c r="C34004" s="90" t="s">
        <v>32678</v>
      </c>
      <c r="D34004" s="91">
        <v>77940</v>
      </c>
      <c r="E34004" s="90" t="str">
        <f>IF(D34004=Contact!$M$4,MAX($E$2:E34003)+1,"")</f>
        <v/>
      </c>
    </row>
    <row r="34005" spans="3:5" x14ac:dyDescent="0.25">
      <c r="C34005" s="90" t="s">
        <v>32679</v>
      </c>
      <c r="D34005" s="91">
        <v>77940</v>
      </c>
      <c r="E34005" s="90" t="str">
        <f>IF(D34005=Contact!$M$4,MAX($E$2:E34004)+1,"")</f>
        <v/>
      </c>
    </row>
    <row r="34006" spans="3:5" x14ac:dyDescent="0.25">
      <c r="C34006" s="90" t="s">
        <v>29563</v>
      </c>
      <c r="D34006" s="91">
        <v>77940</v>
      </c>
      <c r="E34006" s="90" t="str">
        <f>IF(D34006=Contact!$M$4,MAX($E$2:E34005)+1,"")</f>
        <v/>
      </c>
    </row>
    <row r="34007" spans="3:5" x14ac:dyDescent="0.25">
      <c r="C34007" s="90" t="s">
        <v>32680</v>
      </c>
      <c r="D34007" s="91">
        <v>77940</v>
      </c>
      <c r="E34007" s="90" t="str">
        <f>IF(D34007=Contact!$M$4,MAX($E$2:E34006)+1,"")</f>
        <v/>
      </c>
    </row>
    <row r="34008" spans="3:5" x14ac:dyDescent="0.25">
      <c r="C34008" s="90" t="s">
        <v>32681</v>
      </c>
      <c r="D34008" s="91">
        <v>77940</v>
      </c>
      <c r="E34008" s="90" t="str">
        <f>IF(D34008=Contact!$M$4,MAX($E$2:E34007)+1,"")</f>
        <v/>
      </c>
    </row>
    <row r="34009" spans="3:5" x14ac:dyDescent="0.25">
      <c r="C34009" s="90" t="s">
        <v>32682</v>
      </c>
      <c r="D34009" s="91">
        <v>77940</v>
      </c>
      <c r="E34009" s="90" t="str">
        <f>IF(D34009=Contact!$M$4,MAX($E$2:E34008)+1,"")</f>
        <v/>
      </c>
    </row>
    <row r="34010" spans="3:5" x14ac:dyDescent="0.25">
      <c r="C34010" s="90" t="s">
        <v>32683</v>
      </c>
      <c r="D34010" s="91">
        <v>77940</v>
      </c>
      <c r="E34010" s="90" t="str">
        <f>IF(D34010=Contact!$M$4,MAX($E$2:E34009)+1,"")</f>
        <v/>
      </c>
    </row>
    <row r="34011" spans="3:5" x14ac:dyDescent="0.25">
      <c r="C34011" s="90" t="s">
        <v>32684</v>
      </c>
      <c r="D34011" s="91">
        <v>77950</v>
      </c>
      <c r="E34011" s="90" t="str">
        <f>IF(D34011=Contact!$M$4,MAX($E$2:E34010)+1,"")</f>
        <v/>
      </c>
    </row>
    <row r="34012" spans="3:5" x14ac:dyDescent="0.25">
      <c r="C34012" s="90" t="s">
        <v>32685</v>
      </c>
      <c r="D34012" s="91">
        <v>77950</v>
      </c>
      <c r="E34012" s="90" t="str">
        <f>IF(D34012=Contact!$M$4,MAX($E$2:E34011)+1,"")</f>
        <v/>
      </c>
    </row>
    <row r="34013" spans="3:5" x14ac:dyDescent="0.25">
      <c r="C34013" s="90" t="s">
        <v>32686</v>
      </c>
      <c r="D34013" s="91">
        <v>77950</v>
      </c>
      <c r="E34013" s="90" t="str">
        <f>IF(D34013=Contact!$M$4,MAX($E$2:E34012)+1,"")</f>
        <v/>
      </c>
    </row>
    <row r="34014" spans="3:5" x14ac:dyDescent="0.25">
      <c r="C34014" s="90" t="s">
        <v>32687</v>
      </c>
      <c r="D34014" s="91">
        <v>77950</v>
      </c>
      <c r="E34014" s="90" t="str">
        <f>IF(D34014=Contact!$M$4,MAX($E$2:E34013)+1,"")</f>
        <v/>
      </c>
    </row>
    <row r="34015" spans="3:5" x14ac:dyDescent="0.25">
      <c r="C34015" s="90" t="s">
        <v>32688</v>
      </c>
      <c r="D34015" s="91">
        <v>77950</v>
      </c>
      <c r="E34015" s="90" t="str">
        <f>IF(D34015=Contact!$M$4,MAX($E$2:E34014)+1,"")</f>
        <v/>
      </c>
    </row>
    <row r="34016" spans="3:5" x14ac:dyDescent="0.25">
      <c r="C34016" s="90" t="s">
        <v>32689</v>
      </c>
      <c r="D34016" s="91">
        <v>77950</v>
      </c>
      <c r="E34016" s="90" t="str">
        <f>IF(D34016=Contact!$M$4,MAX($E$2:E34015)+1,"")</f>
        <v/>
      </c>
    </row>
    <row r="34017" spans="3:5" x14ac:dyDescent="0.25">
      <c r="C34017" s="90" t="s">
        <v>32690</v>
      </c>
      <c r="D34017" s="91">
        <v>77970</v>
      </c>
      <c r="E34017" s="90" t="str">
        <f>IF(D34017=Contact!$M$4,MAX($E$2:E34016)+1,"")</f>
        <v/>
      </c>
    </row>
    <row r="34018" spans="3:5" x14ac:dyDescent="0.25">
      <c r="C34018" s="90" t="s">
        <v>32691</v>
      </c>
      <c r="D34018" s="91">
        <v>77970</v>
      </c>
      <c r="E34018" s="90" t="str">
        <f>IF(D34018=Contact!$M$4,MAX($E$2:E34017)+1,"")</f>
        <v/>
      </c>
    </row>
    <row r="34019" spans="3:5" x14ac:dyDescent="0.25">
      <c r="C34019" s="90" t="s">
        <v>32692</v>
      </c>
      <c r="D34019" s="91">
        <v>77970</v>
      </c>
      <c r="E34019" s="90" t="str">
        <f>IF(D34019=Contact!$M$4,MAX($E$2:E34018)+1,"")</f>
        <v/>
      </c>
    </row>
    <row r="34020" spans="3:5" x14ac:dyDescent="0.25">
      <c r="C34020" s="90" t="s">
        <v>32693</v>
      </c>
      <c r="D34020" s="91">
        <v>77970</v>
      </c>
      <c r="E34020" s="90" t="str">
        <f>IF(D34020=Contact!$M$4,MAX($E$2:E34019)+1,"")</f>
        <v/>
      </c>
    </row>
    <row r="34021" spans="3:5" x14ac:dyDescent="0.25">
      <c r="C34021" s="90" t="s">
        <v>32694</v>
      </c>
      <c r="D34021" s="91">
        <v>77970</v>
      </c>
      <c r="E34021" s="90" t="str">
        <f>IF(D34021=Contact!$M$4,MAX($E$2:E34020)+1,"")</f>
        <v/>
      </c>
    </row>
    <row r="34022" spans="3:5" x14ac:dyDescent="0.25">
      <c r="C34022" s="90" t="s">
        <v>32695</v>
      </c>
      <c r="D34022" s="91">
        <v>77970</v>
      </c>
      <c r="E34022" s="90" t="str">
        <f>IF(D34022=Contact!$M$4,MAX($E$2:E34021)+1,"")</f>
        <v/>
      </c>
    </row>
    <row r="34023" spans="3:5" x14ac:dyDescent="0.25">
      <c r="C34023" s="90" t="s">
        <v>32696</v>
      </c>
      <c r="D34023" s="91">
        <v>77990</v>
      </c>
      <c r="E34023" s="90" t="str">
        <f>IF(D34023=Contact!$M$4,MAX($E$2:E34022)+1,"")</f>
        <v/>
      </c>
    </row>
    <row r="34024" spans="3:5" x14ac:dyDescent="0.25">
      <c r="C34024" s="90" t="s">
        <v>32697</v>
      </c>
      <c r="D34024" s="91">
        <v>77990</v>
      </c>
      <c r="E34024" s="90" t="str">
        <f>IF(D34024=Contact!$M$4,MAX($E$2:E34023)+1,"")</f>
        <v/>
      </c>
    </row>
    <row r="34025" spans="3:5" x14ac:dyDescent="0.25">
      <c r="C34025" s="90" t="s">
        <v>79</v>
      </c>
      <c r="D34025" s="91">
        <v>78000</v>
      </c>
      <c r="E34025" s="90" t="str">
        <f>IF(D34025=Contact!$M$4,MAX($E$2:E34024)+1,"")</f>
        <v/>
      </c>
    </row>
    <row r="34026" spans="3:5" x14ac:dyDescent="0.25">
      <c r="C34026" s="90" t="s">
        <v>32698</v>
      </c>
      <c r="D34026" s="91">
        <v>78100</v>
      </c>
      <c r="E34026" s="90" t="str">
        <f>IF(D34026=Contact!$M$4,MAX($E$2:E34025)+1,"")</f>
        <v/>
      </c>
    </row>
    <row r="34027" spans="3:5" x14ac:dyDescent="0.25">
      <c r="C34027" s="90" t="s">
        <v>32699</v>
      </c>
      <c r="D34027" s="91">
        <v>78110</v>
      </c>
      <c r="E34027" s="90" t="str">
        <f>IF(D34027=Contact!$M$4,MAX($E$2:E34026)+1,"")</f>
        <v/>
      </c>
    </row>
    <row r="34028" spans="3:5" x14ac:dyDescent="0.25">
      <c r="C34028" s="90" t="s">
        <v>32700</v>
      </c>
      <c r="D34028" s="91">
        <v>78111</v>
      </c>
      <c r="E34028" s="90" t="str">
        <f>IF(D34028=Contact!$M$4,MAX($E$2:E34027)+1,"")</f>
        <v/>
      </c>
    </row>
    <row r="34029" spans="3:5" x14ac:dyDescent="0.25">
      <c r="C34029" s="90" t="s">
        <v>32701</v>
      </c>
      <c r="D34029" s="91">
        <v>78112</v>
      </c>
      <c r="E34029" s="90" t="str">
        <f>IF(D34029=Contact!$M$4,MAX($E$2:E34028)+1,"")</f>
        <v/>
      </c>
    </row>
    <row r="34030" spans="3:5" x14ac:dyDescent="0.25">
      <c r="C34030" s="90" t="s">
        <v>32702</v>
      </c>
      <c r="D34030" s="91">
        <v>78113</v>
      </c>
      <c r="E34030" s="90" t="str">
        <f>IF(D34030=Contact!$M$4,MAX($E$2:E34029)+1,"")</f>
        <v/>
      </c>
    </row>
    <row r="34031" spans="3:5" x14ac:dyDescent="0.25">
      <c r="C34031" s="90" t="s">
        <v>32703</v>
      </c>
      <c r="D34031" s="91">
        <v>78113</v>
      </c>
      <c r="E34031" s="90" t="str">
        <f>IF(D34031=Contact!$M$4,MAX($E$2:E34030)+1,"")</f>
        <v/>
      </c>
    </row>
    <row r="34032" spans="3:5" x14ac:dyDescent="0.25">
      <c r="C34032" s="90" t="s">
        <v>32704</v>
      </c>
      <c r="D34032" s="91">
        <v>78113</v>
      </c>
      <c r="E34032" s="90" t="str">
        <f>IF(D34032=Contact!$M$4,MAX($E$2:E34031)+1,"")</f>
        <v/>
      </c>
    </row>
    <row r="34033" spans="3:5" x14ac:dyDescent="0.25">
      <c r="C34033" s="90" t="s">
        <v>3899</v>
      </c>
      <c r="D34033" s="91">
        <v>78113</v>
      </c>
      <c r="E34033" s="90" t="str">
        <f>IF(D34033=Contact!$M$4,MAX($E$2:E34032)+1,"")</f>
        <v/>
      </c>
    </row>
    <row r="34034" spans="3:5" x14ac:dyDescent="0.25">
      <c r="C34034" s="90" t="s">
        <v>32705</v>
      </c>
      <c r="D34034" s="91">
        <v>78113</v>
      </c>
      <c r="E34034" s="90" t="str">
        <f>IF(D34034=Contact!$M$4,MAX($E$2:E34033)+1,"")</f>
        <v/>
      </c>
    </row>
    <row r="34035" spans="3:5" x14ac:dyDescent="0.25">
      <c r="C34035" s="90" t="s">
        <v>32706</v>
      </c>
      <c r="D34035" s="91">
        <v>78113</v>
      </c>
      <c r="E34035" s="90" t="str">
        <f>IF(D34035=Contact!$M$4,MAX($E$2:E34034)+1,"")</f>
        <v/>
      </c>
    </row>
    <row r="34036" spans="3:5" x14ac:dyDescent="0.25">
      <c r="C34036" s="90" t="s">
        <v>32707</v>
      </c>
      <c r="D34036" s="91">
        <v>78114</v>
      </c>
      <c r="E34036" s="90" t="str">
        <f>IF(D34036=Contact!$M$4,MAX($E$2:E34035)+1,"")</f>
        <v/>
      </c>
    </row>
    <row r="34037" spans="3:5" x14ac:dyDescent="0.25">
      <c r="C34037" s="90" t="s">
        <v>32708</v>
      </c>
      <c r="D34037" s="91">
        <v>78114</v>
      </c>
      <c r="E34037" s="90" t="str">
        <f>IF(D34037=Contact!$M$4,MAX($E$2:E34036)+1,"")</f>
        <v/>
      </c>
    </row>
    <row r="34038" spans="3:5" x14ac:dyDescent="0.25">
      <c r="C34038" s="90" t="s">
        <v>2817</v>
      </c>
      <c r="D34038" s="91">
        <v>78117</v>
      </c>
      <c r="E34038" s="90" t="str">
        <f>IF(D34038=Contact!$M$4,MAX($E$2:E34037)+1,"")</f>
        <v/>
      </c>
    </row>
    <row r="34039" spans="3:5" x14ac:dyDescent="0.25">
      <c r="C34039" s="90" t="s">
        <v>32709</v>
      </c>
      <c r="D34039" s="91">
        <v>78117</v>
      </c>
      <c r="E34039" s="90" t="str">
        <f>IF(D34039=Contact!$M$4,MAX($E$2:E34038)+1,"")</f>
        <v/>
      </c>
    </row>
    <row r="34040" spans="3:5" x14ac:dyDescent="0.25">
      <c r="C34040" s="90" t="s">
        <v>32710</v>
      </c>
      <c r="D34040" s="91">
        <v>78120</v>
      </c>
      <c r="E34040" s="90" t="str">
        <f>IF(D34040=Contact!$M$4,MAX($E$2:E34039)+1,"")</f>
        <v/>
      </c>
    </row>
    <row r="34041" spans="3:5" x14ac:dyDescent="0.25">
      <c r="C34041" s="90" t="s">
        <v>32711</v>
      </c>
      <c r="D34041" s="91">
        <v>78120</v>
      </c>
      <c r="E34041" s="90" t="str">
        <f>IF(D34041=Contact!$M$4,MAX($E$2:E34040)+1,"")</f>
        <v/>
      </c>
    </row>
    <row r="34042" spans="3:5" x14ac:dyDescent="0.25">
      <c r="C34042" s="90" t="s">
        <v>32712</v>
      </c>
      <c r="D34042" s="91">
        <v>78120</v>
      </c>
      <c r="E34042" s="90" t="str">
        <f>IF(D34042=Contact!$M$4,MAX($E$2:E34041)+1,"")</f>
        <v/>
      </c>
    </row>
    <row r="34043" spans="3:5" x14ac:dyDescent="0.25">
      <c r="C34043" s="90" t="s">
        <v>32713</v>
      </c>
      <c r="D34043" s="91">
        <v>78121</v>
      </c>
      <c r="E34043" s="90" t="str">
        <f>IF(D34043=Contact!$M$4,MAX($E$2:E34042)+1,"")</f>
        <v/>
      </c>
    </row>
    <row r="34044" spans="3:5" x14ac:dyDescent="0.25">
      <c r="C34044" s="90" t="s">
        <v>32714</v>
      </c>
      <c r="D34044" s="91">
        <v>78124</v>
      </c>
      <c r="E34044" s="90" t="str">
        <f>IF(D34044=Contact!$M$4,MAX($E$2:E34043)+1,"")</f>
        <v/>
      </c>
    </row>
    <row r="34045" spans="3:5" x14ac:dyDescent="0.25">
      <c r="C34045" s="90" t="s">
        <v>12287</v>
      </c>
      <c r="D34045" s="91">
        <v>78124</v>
      </c>
      <c r="E34045" s="90" t="str">
        <f>IF(D34045=Contact!$M$4,MAX($E$2:E34044)+1,"")</f>
        <v/>
      </c>
    </row>
    <row r="34046" spans="3:5" x14ac:dyDescent="0.25">
      <c r="C34046" s="90" t="s">
        <v>32715</v>
      </c>
      <c r="D34046" s="91">
        <v>78125</v>
      </c>
      <c r="E34046" s="90" t="str">
        <f>IF(D34046=Contact!$M$4,MAX($E$2:E34045)+1,"")</f>
        <v/>
      </c>
    </row>
    <row r="34047" spans="3:5" x14ac:dyDescent="0.25">
      <c r="C34047" s="90" t="s">
        <v>32716</v>
      </c>
      <c r="D34047" s="91">
        <v>78125</v>
      </c>
      <c r="E34047" s="90" t="str">
        <f>IF(D34047=Contact!$M$4,MAX($E$2:E34046)+1,"")</f>
        <v/>
      </c>
    </row>
    <row r="34048" spans="3:5" x14ac:dyDescent="0.25">
      <c r="C34048" s="90" t="s">
        <v>32717</v>
      </c>
      <c r="D34048" s="91">
        <v>78125</v>
      </c>
      <c r="E34048" s="90" t="str">
        <f>IF(D34048=Contact!$M$4,MAX($E$2:E34047)+1,"")</f>
        <v/>
      </c>
    </row>
    <row r="34049" spans="3:5" x14ac:dyDescent="0.25">
      <c r="C34049" s="90" t="s">
        <v>32718</v>
      </c>
      <c r="D34049" s="91">
        <v>78125</v>
      </c>
      <c r="E34049" s="90" t="str">
        <f>IF(D34049=Contact!$M$4,MAX($E$2:E34048)+1,"")</f>
        <v/>
      </c>
    </row>
    <row r="34050" spans="3:5" x14ac:dyDescent="0.25">
      <c r="C34050" s="90" t="s">
        <v>32719</v>
      </c>
      <c r="D34050" s="91">
        <v>78125</v>
      </c>
      <c r="E34050" s="90" t="str">
        <f>IF(D34050=Contact!$M$4,MAX($E$2:E34049)+1,"")</f>
        <v/>
      </c>
    </row>
    <row r="34051" spans="3:5" x14ac:dyDescent="0.25">
      <c r="C34051" s="90" t="s">
        <v>32720</v>
      </c>
      <c r="D34051" s="91">
        <v>78125</v>
      </c>
      <c r="E34051" s="90" t="str">
        <f>IF(D34051=Contact!$M$4,MAX($E$2:E34050)+1,"")</f>
        <v/>
      </c>
    </row>
    <row r="34052" spans="3:5" x14ac:dyDescent="0.25">
      <c r="C34052" s="90" t="s">
        <v>32721</v>
      </c>
      <c r="D34052" s="91">
        <v>78125</v>
      </c>
      <c r="E34052" s="90" t="str">
        <f>IF(D34052=Contact!$M$4,MAX($E$2:E34051)+1,"")</f>
        <v/>
      </c>
    </row>
    <row r="34053" spans="3:5" x14ac:dyDescent="0.25">
      <c r="C34053" s="90" t="s">
        <v>32722</v>
      </c>
      <c r="D34053" s="91">
        <v>78125</v>
      </c>
      <c r="E34053" s="90" t="str">
        <f>IF(D34053=Contact!$M$4,MAX($E$2:E34052)+1,"")</f>
        <v/>
      </c>
    </row>
    <row r="34054" spans="3:5" x14ac:dyDescent="0.25">
      <c r="C34054" s="90" t="s">
        <v>32723</v>
      </c>
      <c r="D34054" s="91">
        <v>78125</v>
      </c>
      <c r="E34054" s="90" t="str">
        <f>IF(D34054=Contact!$M$4,MAX($E$2:E34053)+1,"")</f>
        <v/>
      </c>
    </row>
    <row r="34055" spans="3:5" x14ac:dyDescent="0.25">
      <c r="C34055" s="90" t="s">
        <v>32711</v>
      </c>
      <c r="D34055" s="91">
        <v>78125</v>
      </c>
      <c r="E34055" s="90" t="str">
        <f>IF(D34055=Contact!$M$4,MAX($E$2:E34054)+1,"")</f>
        <v/>
      </c>
    </row>
    <row r="34056" spans="3:5" x14ac:dyDescent="0.25">
      <c r="C34056" s="90" t="s">
        <v>32724</v>
      </c>
      <c r="D34056" s="91">
        <v>78125</v>
      </c>
      <c r="E34056" s="90" t="str">
        <f>IF(D34056=Contact!$M$4,MAX($E$2:E34055)+1,"")</f>
        <v/>
      </c>
    </row>
    <row r="34057" spans="3:5" x14ac:dyDescent="0.25">
      <c r="C34057" s="90" t="s">
        <v>32725</v>
      </c>
      <c r="D34057" s="91">
        <v>78125</v>
      </c>
      <c r="E34057" s="90" t="str">
        <f>IF(D34057=Contact!$M$4,MAX($E$2:E34056)+1,"")</f>
        <v/>
      </c>
    </row>
    <row r="34058" spans="3:5" x14ac:dyDescent="0.25">
      <c r="C34058" s="90" t="s">
        <v>32726</v>
      </c>
      <c r="D34058" s="91">
        <v>78126</v>
      </c>
      <c r="E34058" s="90" t="str">
        <f>IF(D34058=Contact!$M$4,MAX($E$2:E34057)+1,"")</f>
        <v/>
      </c>
    </row>
    <row r="34059" spans="3:5" x14ac:dyDescent="0.25">
      <c r="C34059" s="90" t="s">
        <v>32727</v>
      </c>
      <c r="D34059" s="91">
        <v>78130</v>
      </c>
      <c r="E34059" s="90" t="str">
        <f>IF(D34059=Contact!$M$4,MAX($E$2:E34058)+1,"")</f>
        <v/>
      </c>
    </row>
    <row r="34060" spans="3:5" x14ac:dyDescent="0.25">
      <c r="C34060" s="90" t="s">
        <v>32728</v>
      </c>
      <c r="D34060" s="91">
        <v>78130</v>
      </c>
      <c r="E34060" s="90" t="str">
        <f>IF(D34060=Contact!$M$4,MAX($E$2:E34059)+1,"")</f>
        <v/>
      </c>
    </row>
    <row r="34061" spans="3:5" x14ac:dyDescent="0.25">
      <c r="C34061" s="90" t="s">
        <v>32729</v>
      </c>
      <c r="D34061" s="91">
        <v>78140</v>
      </c>
      <c r="E34061" s="90" t="str">
        <f>IF(D34061=Contact!$M$4,MAX($E$2:E34060)+1,"")</f>
        <v/>
      </c>
    </row>
    <row r="34062" spans="3:5" x14ac:dyDescent="0.25">
      <c r="C34062" s="90" t="s">
        <v>32730</v>
      </c>
      <c r="D34062" s="91">
        <v>78150</v>
      </c>
      <c r="E34062" s="90" t="str">
        <f>IF(D34062=Contact!$M$4,MAX($E$2:E34061)+1,"")</f>
        <v/>
      </c>
    </row>
    <row r="34063" spans="3:5" x14ac:dyDescent="0.25">
      <c r="C34063" s="90" t="s">
        <v>32731</v>
      </c>
      <c r="D34063" s="91">
        <v>78150</v>
      </c>
      <c r="E34063" s="90" t="str">
        <f>IF(D34063=Contact!$M$4,MAX($E$2:E34062)+1,"")</f>
        <v/>
      </c>
    </row>
    <row r="34064" spans="3:5" x14ac:dyDescent="0.25">
      <c r="C34064" s="90" t="s">
        <v>24736</v>
      </c>
      <c r="D34064" s="91">
        <v>78150</v>
      </c>
      <c r="E34064" s="90" t="str">
        <f>IF(D34064=Contact!$M$4,MAX($E$2:E34063)+1,"")</f>
        <v/>
      </c>
    </row>
    <row r="34065" spans="3:5" x14ac:dyDescent="0.25">
      <c r="C34065" s="90" t="s">
        <v>32732</v>
      </c>
      <c r="D34065" s="91">
        <v>78160</v>
      </c>
      <c r="E34065" s="90" t="str">
        <f>IF(D34065=Contact!$M$4,MAX($E$2:E34064)+1,"")</f>
        <v/>
      </c>
    </row>
    <row r="34066" spans="3:5" x14ac:dyDescent="0.25">
      <c r="C34066" s="90" t="s">
        <v>32733</v>
      </c>
      <c r="D34066" s="91">
        <v>78160</v>
      </c>
      <c r="E34066" s="90" t="str">
        <f>IF(D34066=Contact!$M$4,MAX($E$2:E34065)+1,"")</f>
        <v/>
      </c>
    </row>
    <row r="34067" spans="3:5" x14ac:dyDescent="0.25">
      <c r="C34067" s="90" t="s">
        <v>32734</v>
      </c>
      <c r="D34067" s="91">
        <v>78170</v>
      </c>
      <c r="E34067" s="90" t="str">
        <f>IF(D34067=Contact!$M$4,MAX($E$2:E34066)+1,"")</f>
        <v/>
      </c>
    </row>
    <row r="34068" spans="3:5" x14ac:dyDescent="0.25">
      <c r="C34068" s="90" t="s">
        <v>32735</v>
      </c>
      <c r="D34068" s="91">
        <v>78180</v>
      </c>
      <c r="E34068" s="90" t="str">
        <f>IF(D34068=Contact!$M$4,MAX($E$2:E34067)+1,"")</f>
        <v/>
      </c>
    </row>
    <row r="34069" spans="3:5" x14ac:dyDescent="0.25">
      <c r="C34069" s="90" t="s">
        <v>32736</v>
      </c>
      <c r="D34069" s="91">
        <v>78190</v>
      </c>
      <c r="E34069" s="90" t="str">
        <f>IF(D34069=Contact!$M$4,MAX($E$2:E34068)+1,"")</f>
        <v/>
      </c>
    </row>
    <row r="34070" spans="3:5" x14ac:dyDescent="0.25">
      <c r="C34070" s="90" t="s">
        <v>32737</v>
      </c>
      <c r="D34070" s="91">
        <v>78200</v>
      </c>
      <c r="E34070" s="90" t="str">
        <f>IF(D34070=Contact!$M$4,MAX($E$2:E34069)+1,"")</f>
        <v/>
      </c>
    </row>
    <row r="34071" spans="3:5" x14ac:dyDescent="0.25">
      <c r="C34071" s="90" t="s">
        <v>32738</v>
      </c>
      <c r="D34071" s="91">
        <v>78200</v>
      </c>
      <c r="E34071" s="90" t="str">
        <f>IF(D34071=Contact!$M$4,MAX($E$2:E34070)+1,"")</f>
        <v/>
      </c>
    </row>
    <row r="34072" spans="3:5" x14ac:dyDescent="0.25">
      <c r="C34072" s="90" t="s">
        <v>32739</v>
      </c>
      <c r="D34072" s="91">
        <v>78200</v>
      </c>
      <c r="E34072" s="90" t="str">
        <f>IF(D34072=Contact!$M$4,MAX($E$2:E34071)+1,"")</f>
        <v/>
      </c>
    </row>
    <row r="34073" spans="3:5" x14ac:dyDescent="0.25">
      <c r="C34073" s="90" t="s">
        <v>32740</v>
      </c>
      <c r="D34073" s="91">
        <v>78200</v>
      </c>
      <c r="E34073" s="90" t="str">
        <f>IF(D34073=Contact!$M$4,MAX($E$2:E34072)+1,"")</f>
        <v/>
      </c>
    </row>
    <row r="34074" spans="3:5" x14ac:dyDescent="0.25">
      <c r="C34074" s="90" t="s">
        <v>32741</v>
      </c>
      <c r="D34074" s="91">
        <v>78200</v>
      </c>
      <c r="E34074" s="90" t="str">
        <f>IF(D34074=Contact!$M$4,MAX($E$2:E34073)+1,"")</f>
        <v/>
      </c>
    </row>
    <row r="34075" spans="3:5" x14ac:dyDescent="0.25">
      <c r="C34075" s="90" t="s">
        <v>32742</v>
      </c>
      <c r="D34075" s="91">
        <v>78200</v>
      </c>
      <c r="E34075" s="90" t="str">
        <f>IF(D34075=Contact!$M$4,MAX($E$2:E34074)+1,"")</f>
        <v/>
      </c>
    </row>
    <row r="34076" spans="3:5" x14ac:dyDescent="0.25">
      <c r="C34076" s="90" t="s">
        <v>32743</v>
      </c>
      <c r="D34076" s="91">
        <v>78200</v>
      </c>
      <c r="E34076" s="90" t="str">
        <f>IF(D34076=Contact!$M$4,MAX($E$2:E34075)+1,"")</f>
        <v/>
      </c>
    </row>
    <row r="34077" spans="3:5" x14ac:dyDescent="0.25">
      <c r="C34077" s="90" t="s">
        <v>32744</v>
      </c>
      <c r="D34077" s="91">
        <v>78200</v>
      </c>
      <c r="E34077" s="90" t="str">
        <f>IF(D34077=Contact!$M$4,MAX($E$2:E34076)+1,"")</f>
        <v/>
      </c>
    </row>
    <row r="34078" spans="3:5" x14ac:dyDescent="0.25">
      <c r="C34078" s="90" t="s">
        <v>32745</v>
      </c>
      <c r="D34078" s="91">
        <v>78200</v>
      </c>
      <c r="E34078" s="90" t="str">
        <f>IF(D34078=Contact!$M$4,MAX($E$2:E34077)+1,"")</f>
        <v/>
      </c>
    </row>
    <row r="34079" spans="3:5" x14ac:dyDescent="0.25">
      <c r="C34079" s="90" t="s">
        <v>32746</v>
      </c>
      <c r="D34079" s="91">
        <v>78200</v>
      </c>
      <c r="E34079" s="90" t="str">
        <f>IF(D34079=Contact!$M$4,MAX($E$2:E34078)+1,"")</f>
        <v/>
      </c>
    </row>
    <row r="34080" spans="3:5" x14ac:dyDescent="0.25">
      <c r="C34080" s="90" t="s">
        <v>32747</v>
      </c>
      <c r="D34080" s="91">
        <v>78200</v>
      </c>
      <c r="E34080" s="90" t="str">
        <f>IF(D34080=Contact!$M$4,MAX($E$2:E34079)+1,"")</f>
        <v/>
      </c>
    </row>
    <row r="34081" spans="3:5" x14ac:dyDescent="0.25">
      <c r="C34081" s="90" t="s">
        <v>32748</v>
      </c>
      <c r="D34081" s="91">
        <v>78200</v>
      </c>
      <c r="E34081" s="90" t="str">
        <f>IF(D34081=Contact!$M$4,MAX($E$2:E34080)+1,"")</f>
        <v/>
      </c>
    </row>
    <row r="34082" spans="3:5" x14ac:dyDescent="0.25">
      <c r="C34082" s="90" t="s">
        <v>32749</v>
      </c>
      <c r="D34082" s="91">
        <v>78210</v>
      </c>
      <c r="E34082" s="90" t="str">
        <f>IF(D34082=Contact!$M$4,MAX($E$2:E34081)+1,"")</f>
        <v/>
      </c>
    </row>
    <row r="34083" spans="3:5" x14ac:dyDescent="0.25">
      <c r="C34083" s="90" t="s">
        <v>32750</v>
      </c>
      <c r="D34083" s="91">
        <v>78220</v>
      </c>
      <c r="E34083" s="90" t="str">
        <f>IF(D34083=Contact!$M$4,MAX($E$2:E34082)+1,"")</f>
        <v/>
      </c>
    </row>
    <row r="34084" spans="3:5" x14ac:dyDescent="0.25">
      <c r="C34084" s="90" t="s">
        <v>32751</v>
      </c>
      <c r="D34084" s="91">
        <v>78230</v>
      </c>
      <c r="E34084" s="90" t="str">
        <f>IF(D34084=Contact!$M$4,MAX($E$2:E34083)+1,"")</f>
        <v/>
      </c>
    </row>
    <row r="34085" spans="3:5" x14ac:dyDescent="0.25">
      <c r="C34085" s="90" t="s">
        <v>13091</v>
      </c>
      <c r="D34085" s="91">
        <v>78240</v>
      </c>
      <c r="E34085" s="90" t="str">
        <f>IF(D34085=Contact!$M$4,MAX($E$2:E34084)+1,"")</f>
        <v/>
      </c>
    </row>
    <row r="34086" spans="3:5" x14ac:dyDescent="0.25">
      <c r="C34086" s="90" t="s">
        <v>32752</v>
      </c>
      <c r="D34086" s="91">
        <v>78240</v>
      </c>
      <c r="E34086" s="90" t="str">
        <f>IF(D34086=Contact!$M$4,MAX($E$2:E34085)+1,"")</f>
        <v/>
      </c>
    </row>
    <row r="34087" spans="3:5" x14ac:dyDescent="0.25">
      <c r="C34087" s="90" t="s">
        <v>32753</v>
      </c>
      <c r="D34087" s="91">
        <v>78250</v>
      </c>
      <c r="E34087" s="90" t="str">
        <f>IF(D34087=Contact!$M$4,MAX($E$2:E34086)+1,"")</f>
        <v/>
      </c>
    </row>
    <row r="34088" spans="3:5" x14ac:dyDescent="0.25">
      <c r="C34088" s="90" t="s">
        <v>32754</v>
      </c>
      <c r="D34088" s="91">
        <v>78250</v>
      </c>
      <c r="E34088" s="90" t="str">
        <f>IF(D34088=Contact!$M$4,MAX($E$2:E34087)+1,"")</f>
        <v/>
      </c>
    </row>
    <row r="34089" spans="3:5" x14ac:dyDescent="0.25">
      <c r="C34089" s="90" t="s">
        <v>32755</v>
      </c>
      <c r="D34089" s="91">
        <v>78250</v>
      </c>
      <c r="E34089" s="90" t="str">
        <f>IF(D34089=Contact!$M$4,MAX($E$2:E34088)+1,"")</f>
        <v/>
      </c>
    </row>
    <row r="34090" spans="3:5" x14ac:dyDescent="0.25">
      <c r="C34090" s="90" t="s">
        <v>32756</v>
      </c>
      <c r="D34090" s="91">
        <v>78250</v>
      </c>
      <c r="E34090" s="90" t="str">
        <f>IF(D34090=Contact!$M$4,MAX($E$2:E34089)+1,"")</f>
        <v/>
      </c>
    </row>
    <row r="34091" spans="3:5" x14ac:dyDescent="0.25">
      <c r="C34091" s="90" t="s">
        <v>32757</v>
      </c>
      <c r="D34091" s="91">
        <v>78250</v>
      </c>
      <c r="E34091" s="90" t="str">
        <f>IF(D34091=Contact!$M$4,MAX($E$2:E34090)+1,"")</f>
        <v/>
      </c>
    </row>
    <row r="34092" spans="3:5" x14ac:dyDescent="0.25">
      <c r="C34092" s="90" t="s">
        <v>32758</v>
      </c>
      <c r="D34092" s="91">
        <v>78250</v>
      </c>
      <c r="E34092" s="90" t="str">
        <f>IF(D34092=Contact!$M$4,MAX($E$2:E34091)+1,"")</f>
        <v/>
      </c>
    </row>
    <row r="34093" spans="3:5" x14ac:dyDescent="0.25">
      <c r="C34093" s="90" t="s">
        <v>7836</v>
      </c>
      <c r="D34093" s="91">
        <v>78260</v>
      </c>
      <c r="E34093" s="90" t="str">
        <f>IF(D34093=Contact!$M$4,MAX($E$2:E34092)+1,"")</f>
        <v/>
      </c>
    </row>
    <row r="34094" spans="3:5" x14ac:dyDescent="0.25">
      <c r="C34094" s="90" t="s">
        <v>32759</v>
      </c>
      <c r="D34094" s="91">
        <v>78270</v>
      </c>
      <c r="E34094" s="90" t="str">
        <f>IF(D34094=Contact!$M$4,MAX($E$2:E34093)+1,"")</f>
        <v/>
      </c>
    </row>
    <row r="34095" spans="3:5" x14ac:dyDescent="0.25">
      <c r="C34095" s="90" t="s">
        <v>32760</v>
      </c>
      <c r="D34095" s="91">
        <v>78270</v>
      </c>
      <c r="E34095" s="90" t="str">
        <f>IF(D34095=Contact!$M$4,MAX($E$2:E34094)+1,"")</f>
        <v/>
      </c>
    </row>
    <row r="34096" spans="3:5" x14ac:dyDescent="0.25">
      <c r="C34096" s="90" t="s">
        <v>32761</v>
      </c>
      <c r="D34096" s="91">
        <v>78270</v>
      </c>
      <c r="E34096" s="90" t="str">
        <f>IF(D34096=Contact!$M$4,MAX($E$2:E34095)+1,"")</f>
        <v/>
      </c>
    </row>
    <row r="34097" spans="3:5" x14ac:dyDescent="0.25">
      <c r="C34097" s="90" t="s">
        <v>32762</v>
      </c>
      <c r="D34097" s="91">
        <v>78270</v>
      </c>
      <c r="E34097" s="90" t="str">
        <f>IF(D34097=Contact!$M$4,MAX($E$2:E34096)+1,"")</f>
        <v/>
      </c>
    </row>
    <row r="34098" spans="3:5" x14ac:dyDescent="0.25">
      <c r="C34098" s="90" t="s">
        <v>32763</v>
      </c>
      <c r="D34098" s="91">
        <v>78270</v>
      </c>
      <c r="E34098" s="90" t="str">
        <f>IF(D34098=Contact!$M$4,MAX($E$2:E34097)+1,"")</f>
        <v/>
      </c>
    </row>
    <row r="34099" spans="3:5" x14ac:dyDescent="0.25">
      <c r="C34099" s="90" t="s">
        <v>25777</v>
      </c>
      <c r="D34099" s="91">
        <v>78270</v>
      </c>
      <c r="E34099" s="90" t="str">
        <f>IF(D34099=Contact!$M$4,MAX($E$2:E34098)+1,"")</f>
        <v/>
      </c>
    </row>
    <row r="34100" spans="3:5" x14ac:dyDescent="0.25">
      <c r="C34100" s="90" t="s">
        <v>32764</v>
      </c>
      <c r="D34100" s="91">
        <v>78270</v>
      </c>
      <c r="E34100" s="90" t="str">
        <f>IF(D34100=Contact!$M$4,MAX($E$2:E34099)+1,"")</f>
        <v/>
      </c>
    </row>
    <row r="34101" spans="3:5" x14ac:dyDescent="0.25">
      <c r="C34101" s="90" t="s">
        <v>32765</v>
      </c>
      <c r="D34101" s="91">
        <v>78270</v>
      </c>
      <c r="E34101" s="90" t="str">
        <f>IF(D34101=Contact!$M$4,MAX($E$2:E34100)+1,"")</f>
        <v/>
      </c>
    </row>
    <row r="34102" spans="3:5" x14ac:dyDescent="0.25">
      <c r="C34102" s="90" t="s">
        <v>32766</v>
      </c>
      <c r="D34102" s="91">
        <v>78270</v>
      </c>
      <c r="E34102" s="90" t="str">
        <f>IF(D34102=Contact!$M$4,MAX($E$2:E34101)+1,"")</f>
        <v/>
      </c>
    </row>
    <row r="34103" spans="3:5" x14ac:dyDescent="0.25">
      <c r="C34103" s="90" t="s">
        <v>32767</v>
      </c>
      <c r="D34103" s="91">
        <v>78270</v>
      </c>
      <c r="E34103" s="90" t="str">
        <f>IF(D34103=Contact!$M$4,MAX($E$2:E34102)+1,"")</f>
        <v/>
      </c>
    </row>
    <row r="34104" spans="3:5" x14ac:dyDescent="0.25">
      <c r="C34104" s="90" t="s">
        <v>26467</v>
      </c>
      <c r="D34104" s="91">
        <v>78270</v>
      </c>
      <c r="E34104" s="90" t="str">
        <f>IF(D34104=Contact!$M$4,MAX($E$2:E34103)+1,"")</f>
        <v/>
      </c>
    </row>
    <row r="34105" spans="3:5" x14ac:dyDescent="0.25">
      <c r="C34105" s="90" t="s">
        <v>32768</v>
      </c>
      <c r="D34105" s="91">
        <v>78270</v>
      </c>
      <c r="E34105" s="90" t="str">
        <f>IF(D34105=Contact!$M$4,MAX($E$2:E34104)+1,"")</f>
        <v/>
      </c>
    </row>
    <row r="34106" spans="3:5" x14ac:dyDescent="0.25">
      <c r="C34106" s="90" t="s">
        <v>32769</v>
      </c>
      <c r="D34106" s="91">
        <v>78270</v>
      </c>
      <c r="E34106" s="90" t="str">
        <f>IF(D34106=Contact!$M$4,MAX($E$2:E34105)+1,"")</f>
        <v/>
      </c>
    </row>
    <row r="34107" spans="3:5" x14ac:dyDescent="0.25">
      <c r="C34107" s="90" t="s">
        <v>32770</v>
      </c>
      <c r="D34107" s="91">
        <v>78270</v>
      </c>
      <c r="E34107" s="90" t="str">
        <f>IF(D34107=Contact!$M$4,MAX($E$2:E34106)+1,"")</f>
        <v/>
      </c>
    </row>
    <row r="34108" spans="3:5" x14ac:dyDescent="0.25">
      <c r="C34108" s="90" t="s">
        <v>32771</v>
      </c>
      <c r="D34108" s="91">
        <v>78280</v>
      </c>
      <c r="E34108" s="90" t="str">
        <f>IF(D34108=Contact!$M$4,MAX($E$2:E34107)+1,"")</f>
        <v/>
      </c>
    </row>
    <row r="34109" spans="3:5" x14ac:dyDescent="0.25">
      <c r="C34109" s="90" t="s">
        <v>32772</v>
      </c>
      <c r="D34109" s="91">
        <v>78280</v>
      </c>
      <c r="E34109" s="90" t="str">
        <f>IF(D34109=Contact!$M$4,MAX($E$2:E34108)+1,"")</f>
        <v/>
      </c>
    </row>
    <row r="34110" spans="3:5" x14ac:dyDescent="0.25">
      <c r="C34110" s="90" t="s">
        <v>32773</v>
      </c>
      <c r="D34110" s="91">
        <v>78280</v>
      </c>
      <c r="E34110" s="90" t="str">
        <f>IF(D34110=Contact!$M$4,MAX($E$2:E34109)+1,"")</f>
        <v/>
      </c>
    </row>
    <row r="34111" spans="3:5" x14ac:dyDescent="0.25">
      <c r="C34111" s="90" t="s">
        <v>32774</v>
      </c>
      <c r="D34111" s="91">
        <v>78290</v>
      </c>
      <c r="E34111" s="90" t="str">
        <f>IF(D34111=Contact!$M$4,MAX($E$2:E34110)+1,"")</f>
        <v/>
      </c>
    </row>
    <row r="34112" spans="3:5" x14ac:dyDescent="0.25">
      <c r="C34112" s="90" t="s">
        <v>32775</v>
      </c>
      <c r="D34112" s="91">
        <v>78300</v>
      </c>
      <c r="E34112" s="90" t="str">
        <f>IF(D34112=Contact!$M$4,MAX($E$2:E34111)+1,"")</f>
        <v/>
      </c>
    </row>
    <row r="34113" spans="3:5" x14ac:dyDescent="0.25">
      <c r="C34113" s="90" t="s">
        <v>32776</v>
      </c>
      <c r="D34113" s="91">
        <v>78300</v>
      </c>
      <c r="E34113" s="90" t="str">
        <f>IF(D34113=Contact!$M$4,MAX($E$2:E34112)+1,"")</f>
        <v/>
      </c>
    </row>
    <row r="34114" spans="3:5" x14ac:dyDescent="0.25">
      <c r="C34114" s="90" t="s">
        <v>32777</v>
      </c>
      <c r="D34114" s="91">
        <v>78310</v>
      </c>
      <c r="E34114" s="90" t="str">
        <f>IF(D34114=Contact!$M$4,MAX($E$2:E34113)+1,"")</f>
        <v/>
      </c>
    </row>
    <row r="34115" spans="3:5" x14ac:dyDescent="0.25">
      <c r="C34115" s="90" t="s">
        <v>32778</v>
      </c>
      <c r="D34115" s="91">
        <v>78310</v>
      </c>
      <c r="E34115" s="90" t="str">
        <f>IF(D34115=Contact!$M$4,MAX($E$2:E34114)+1,"")</f>
        <v/>
      </c>
    </row>
    <row r="34116" spans="3:5" x14ac:dyDescent="0.25">
      <c r="C34116" s="90" t="s">
        <v>32779</v>
      </c>
      <c r="D34116" s="91">
        <v>78320</v>
      </c>
      <c r="E34116" s="90" t="str">
        <f>IF(D34116=Contact!$M$4,MAX($E$2:E34115)+1,"")</f>
        <v/>
      </c>
    </row>
    <row r="34117" spans="3:5" x14ac:dyDescent="0.25">
      <c r="C34117" s="90" t="s">
        <v>32780</v>
      </c>
      <c r="D34117" s="91">
        <v>78320</v>
      </c>
      <c r="E34117" s="90" t="str">
        <f>IF(D34117=Contact!$M$4,MAX($E$2:E34116)+1,"")</f>
        <v/>
      </c>
    </row>
    <row r="34118" spans="3:5" x14ac:dyDescent="0.25">
      <c r="C34118" s="90" t="s">
        <v>32781</v>
      </c>
      <c r="D34118" s="91">
        <v>78320</v>
      </c>
      <c r="E34118" s="90" t="str">
        <f>IF(D34118=Contact!$M$4,MAX($E$2:E34117)+1,"")</f>
        <v/>
      </c>
    </row>
    <row r="34119" spans="3:5" x14ac:dyDescent="0.25">
      <c r="C34119" s="90" t="s">
        <v>32782</v>
      </c>
      <c r="D34119" s="91">
        <v>78330</v>
      </c>
      <c r="E34119" s="90" t="str">
        <f>IF(D34119=Contact!$M$4,MAX($E$2:E34118)+1,"")</f>
        <v/>
      </c>
    </row>
    <row r="34120" spans="3:5" x14ac:dyDescent="0.25">
      <c r="C34120" s="90" t="s">
        <v>32783</v>
      </c>
      <c r="D34120" s="91">
        <v>78340</v>
      </c>
      <c r="E34120" s="90" t="str">
        <f>IF(D34120=Contact!$M$4,MAX($E$2:E34119)+1,"")</f>
        <v/>
      </c>
    </row>
    <row r="34121" spans="3:5" x14ac:dyDescent="0.25">
      <c r="C34121" s="90" t="s">
        <v>32784</v>
      </c>
      <c r="D34121" s="91">
        <v>78350</v>
      </c>
      <c r="E34121" s="90" t="str">
        <f>IF(D34121=Contact!$M$4,MAX($E$2:E34120)+1,"")</f>
        <v/>
      </c>
    </row>
    <row r="34122" spans="3:5" x14ac:dyDescent="0.25">
      <c r="C34122" s="90" t="s">
        <v>32785</v>
      </c>
      <c r="D34122" s="91">
        <v>78350</v>
      </c>
      <c r="E34122" s="90" t="str">
        <f>IF(D34122=Contact!$M$4,MAX($E$2:E34121)+1,"")</f>
        <v/>
      </c>
    </row>
    <row r="34123" spans="3:5" x14ac:dyDescent="0.25">
      <c r="C34123" s="90" t="s">
        <v>21298</v>
      </c>
      <c r="D34123" s="91">
        <v>78360</v>
      </c>
      <c r="E34123" s="90" t="str">
        <f>IF(D34123=Contact!$M$4,MAX($E$2:E34122)+1,"")</f>
        <v/>
      </c>
    </row>
    <row r="34124" spans="3:5" x14ac:dyDescent="0.25">
      <c r="C34124" s="90" t="s">
        <v>32786</v>
      </c>
      <c r="D34124" s="91">
        <v>78370</v>
      </c>
      <c r="E34124" s="90" t="str">
        <f>IF(D34124=Contact!$M$4,MAX($E$2:E34123)+1,"")</f>
        <v/>
      </c>
    </row>
    <row r="34125" spans="3:5" x14ac:dyDescent="0.25">
      <c r="C34125" s="90" t="s">
        <v>32787</v>
      </c>
      <c r="D34125" s="91">
        <v>78380</v>
      </c>
      <c r="E34125" s="90" t="str">
        <f>IF(D34125=Contact!$M$4,MAX($E$2:E34124)+1,"")</f>
        <v/>
      </c>
    </row>
    <row r="34126" spans="3:5" x14ac:dyDescent="0.25">
      <c r="C34126" s="90" t="s">
        <v>32788</v>
      </c>
      <c r="D34126" s="91">
        <v>78390</v>
      </c>
      <c r="E34126" s="90" t="str">
        <f>IF(D34126=Contact!$M$4,MAX($E$2:E34125)+1,"")</f>
        <v/>
      </c>
    </row>
    <row r="34127" spans="3:5" x14ac:dyDescent="0.25">
      <c r="C34127" s="90" t="s">
        <v>32789</v>
      </c>
      <c r="D34127" s="91">
        <v>78400</v>
      </c>
      <c r="E34127" s="90" t="str">
        <f>IF(D34127=Contact!$M$4,MAX($E$2:E34126)+1,"")</f>
        <v/>
      </c>
    </row>
    <row r="34128" spans="3:5" x14ac:dyDescent="0.25">
      <c r="C34128" s="90" t="s">
        <v>32790</v>
      </c>
      <c r="D34128" s="91">
        <v>78410</v>
      </c>
      <c r="E34128" s="90" t="str">
        <f>IF(D34128=Contact!$M$4,MAX($E$2:E34127)+1,"")</f>
        <v/>
      </c>
    </row>
    <row r="34129" spans="3:5" x14ac:dyDescent="0.25">
      <c r="C34129" s="90" t="s">
        <v>32791</v>
      </c>
      <c r="D34129" s="91">
        <v>78410</v>
      </c>
      <c r="E34129" s="90" t="str">
        <f>IF(D34129=Contact!$M$4,MAX($E$2:E34128)+1,"")</f>
        <v/>
      </c>
    </row>
    <row r="34130" spans="3:5" x14ac:dyDescent="0.25">
      <c r="C34130" s="90" t="s">
        <v>32792</v>
      </c>
      <c r="D34130" s="91">
        <v>78410</v>
      </c>
      <c r="E34130" s="90" t="str">
        <f>IF(D34130=Contact!$M$4,MAX($E$2:E34129)+1,"")</f>
        <v/>
      </c>
    </row>
    <row r="34131" spans="3:5" x14ac:dyDescent="0.25">
      <c r="C34131" s="90" t="s">
        <v>32793</v>
      </c>
      <c r="D34131" s="91">
        <v>78410</v>
      </c>
      <c r="E34131" s="90" t="str">
        <f>IF(D34131=Contact!$M$4,MAX($E$2:E34130)+1,"")</f>
        <v/>
      </c>
    </row>
    <row r="34132" spans="3:5" x14ac:dyDescent="0.25">
      <c r="C34132" s="90" t="s">
        <v>32794</v>
      </c>
      <c r="D34132" s="91">
        <v>78410</v>
      </c>
      <c r="E34132" s="90" t="str">
        <f>IF(D34132=Contact!$M$4,MAX($E$2:E34131)+1,"")</f>
        <v/>
      </c>
    </row>
    <row r="34133" spans="3:5" x14ac:dyDescent="0.25">
      <c r="C34133" s="90" t="s">
        <v>32795</v>
      </c>
      <c r="D34133" s="91">
        <v>78410</v>
      </c>
      <c r="E34133" s="90" t="str">
        <f>IF(D34133=Contact!$M$4,MAX($E$2:E34132)+1,"")</f>
        <v/>
      </c>
    </row>
    <row r="34134" spans="3:5" x14ac:dyDescent="0.25">
      <c r="C34134" s="90" t="s">
        <v>32796</v>
      </c>
      <c r="D34134" s="91">
        <v>78420</v>
      </c>
      <c r="E34134" s="90" t="str">
        <f>IF(D34134=Contact!$M$4,MAX($E$2:E34133)+1,"")</f>
        <v/>
      </c>
    </row>
    <row r="34135" spans="3:5" x14ac:dyDescent="0.25">
      <c r="C34135" s="90" t="s">
        <v>32797</v>
      </c>
      <c r="D34135" s="91">
        <v>78430</v>
      </c>
      <c r="E34135" s="90" t="str">
        <f>IF(D34135=Contact!$M$4,MAX($E$2:E34134)+1,"")</f>
        <v/>
      </c>
    </row>
    <row r="34136" spans="3:5" x14ac:dyDescent="0.25">
      <c r="C34136" s="90" t="s">
        <v>32798</v>
      </c>
      <c r="D34136" s="91">
        <v>78440</v>
      </c>
      <c r="E34136" s="90" t="str">
        <f>IF(D34136=Contact!$M$4,MAX($E$2:E34135)+1,"")</f>
        <v/>
      </c>
    </row>
    <row r="34137" spans="3:5" x14ac:dyDescent="0.25">
      <c r="C34137" s="90" t="s">
        <v>26242</v>
      </c>
      <c r="D34137" s="91">
        <v>78440</v>
      </c>
      <c r="E34137" s="90" t="str">
        <f>IF(D34137=Contact!$M$4,MAX($E$2:E34136)+1,"")</f>
        <v/>
      </c>
    </row>
    <row r="34138" spans="3:5" x14ac:dyDescent="0.25">
      <c r="C34138" s="90" t="s">
        <v>32799</v>
      </c>
      <c r="D34138" s="91">
        <v>78440</v>
      </c>
      <c r="E34138" s="90" t="str">
        <f>IF(D34138=Contact!$M$4,MAX($E$2:E34137)+1,"")</f>
        <v/>
      </c>
    </row>
    <row r="34139" spans="3:5" x14ac:dyDescent="0.25">
      <c r="C34139" s="90" t="s">
        <v>32800</v>
      </c>
      <c r="D34139" s="91">
        <v>78440</v>
      </c>
      <c r="E34139" s="90" t="str">
        <f>IF(D34139=Contact!$M$4,MAX($E$2:E34138)+1,"")</f>
        <v/>
      </c>
    </row>
    <row r="34140" spans="3:5" x14ac:dyDescent="0.25">
      <c r="C34140" s="90" t="s">
        <v>32801</v>
      </c>
      <c r="D34140" s="91">
        <v>78440</v>
      </c>
      <c r="E34140" s="90" t="str">
        <f>IF(D34140=Contact!$M$4,MAX($E$2:E34139)+1,"")</f>
        <v/>
      </c>
    </row>
    <row r="34141" spans="3:5" x14ac:dyDescent="0.25">
      <c r="C34141" s="90" t="s">
        <v>32802</v>
      </c>
      <c r="D34141" s="91">
        <v>78440</v>
      </c>
      <c r="E34141" s="90" t="str">
        <f>IF(D34141=Contact!$M$4,MAX($E$2:E34140)+1,"")</f>
        <v/>
      </c>
    </row>
    <row r="34142" spans="3:5" x14ac:dyDescent="0.25">
      <c r="C34142" s="90" t="s">
        <v>32803</v>
      </c>
      <c r="D34142" s="91">
        <v>78440</v>
      </c>
      <c r="E34142" s="90" t="str">
        <f>IF(D34142=Contact!$M$4,MAX($E$2:E34141)+1,"")</f>
        <v/>
      </c>
    </row>
    <row r="34143" spans="3:5" x14ac:dyDescent="0.25">
      <c r="C34143" s="90" t="s">
        <v>32804</v>
      </c>
      <c r="D34143" s="91">
        <v>78440</v>
      </c>
      <c r="E34143" s="90" t="str">
        <f>IF(D34143=Contact!$M$4,MAX($E$2:E34142)+1,"")</f>
        <v/>
      </c>
    </row>
    <row r="34144" spans="3:5" x14ac:dyDescent="0.25">
      <c r="C34144" s="90" t="s">
        <v>32805</v>
      </c>
      <c r="D34144" s="91">
        <v>78440</v>
      </c>
      <c r="E34144" s="90" t="str">
        <f>IF(D34144=Contact!$M$4,MAX($E$2:E34143)+1,"")</f>
        <v/>
      </c>
    </row>
    <row r="34145" spans="3:5" x14ac:dyDescent="0.25">
      <c r="C34145" s="90" t="s">
        <v>32806</v>
      </c>
      <c r="D34145" s="91">
        <v>78440</v>
      </c>
      <c r="E34145" s="90" t="str">
        <f>IF(D34145=Contact!$M$4,MAX($E$2:E34144)+1,"")</f>
        <v/>
      </c>
    </row>
    <row r="34146" spans="3:5" x14ac:dyDescent="0.25">
      <c r="C34146" s="90" t="s">
        <v>3688</v>
      </c>
      <c r="D34146" s="91">
        <v>78440</v>
      </c>
      <c r="E34146" s="90" t="str">
        <f>IF(D34146=Contact!$M$4,MAX($E$2:E34145)+1,"")</f>
        <v/>
      </c>
    </row>
    <row r="34147" spans="3:5" x14ac:dyDescent="0.25">
      <c r="C34147" s="90" t="s">
        <v>32807</v>
      </c>
      <c r="D34147" s="91">
        <v>78450</v>
      </c>
      <c r="E34147" s="90" t="str">
        <f>IF(D34147=Contact!$M$4,MAX($E$2:E34146)+1,"")</f>
        <v/>
      </c>
    </row>
    <row r="34148" spans="3:5" x14ac:dyDescent="0.25">
      <c r="C34148" s="90" t="s">
        <v>32808</v>
      </c>
      <c r="D34148" s="91">
        <v>78450</v>
      </c>
      <c r="E34148" s="90" t="str">
        <f>IF(D34148=Contact!$M$4,MAX($E$2:E34147)+1,"")</f>
        <v/>
      </c>
    </row>
    <row r="34149" spans="3:5" x14ac:dyDescent="0.25">
      <c r="C34149" s="90" t="s">
        <v>32809</v>
      </c>
      <c r="D34149" s="91">
        <v>78460</v>
      </c>
      <c r="E34149" s="90" t="str">
        <f>IF(D34149=Contact!$M$4,MAX($E$2:E34148)+1,"")</f>
        <v/>
      </c>
    </row>
    <row r="34150" spans="3:5" x14ac:dyDescent="0.25">
      <c r="C34150" s="90" t="s">
        <v>32810</v>
      </c>
      <c r="D34150" s="91">
        <v>78460</v>
      </c>
      <c r="E34150" s="90" t="str">
        <f>IF(D34150=Contact!$M$4,MAX($E$2:E34149)+1,"")</f>
        <v/>
      </c>
    </row>
    <row r="34151" spans="3:5" x14ac:dyDescent="0.25">
      <c r="C34151" s="90" t="s">
        <v>32811</v>
      </c>
      <c r="D34151" s="91">
        <v>78470</v>
      </c>
      <c r="E34151" s="90" t="str">
        <f>IF(D34151=Contact!$M$4,MAX($E$2:E34150)+1,"")</f>
        <v/>
      </c>
    </row>
    <row r="34152" spans="3:5" x14ac:dyDescent="0.25">
      <c r="C34152" s="90" t="s">
        <v>17398</v>
      </c>
      <c r="D34152" s="91">
        <v>78470</v>
      </c>
      <c r="E34152" s="90" t="str">
        <f>IF(D34152=Contact!$M$4,MAX($E$2:E34151)+1,"")</f>
        <v/>
      </c>
    </row>
    <row r="34153" spans="3:5" x14ac:dyDescent="0.25">
      <c r="C34153" s="90" t="s">
        <v>6433</v>
      </c>
      <c r="D34153" s="91">
        <v>78470</v>
      </c>
      <c r="E34153" s="90" t="str">
        <f>IF(D34153=Contact!$M$4,MAX($E$2:E34152)+1,"")</f>
        <v/>
      </c>
    </row>
    <row r="34154" spans="3:5" x14ac:dyDescent="0.25">
      <c r="C34154" s="90" t="s">
        <v>32812</v>
      </c>
      <c r="D34154" s="91">
        <v>78470</v>
      </c>
      <c r="E34154" s="90" t="str">
        <f>IF(D34154=Contact!$M$4,MAX($E$2:E34153)+1,"")</f>
        <v/>
      </c>
    </row>
    <row r="34155" spans="3:5" x14ac:dyDescent="0.25">
      <c r="C34155" s="90" t="s">
        <v>32813</v>
      </c>
      <c r="D34155" s="91">
        <v>78480</v>
      </c>
      <c r="E34155" s="90" t="str">
        <f>IF(D34155=Contact!$M$4,MAX($E$2:E34154)+1,"")</f>
        <v/>
      </c>
    </row>
    <row r="34156" spans="3:5" x14ac:dyDescent="0.25">
      <c r="C34156" s="90" t="s">
        <v>32814</v>
      </c>
      <c r="D34156" s="91">
        <v>78490</v>
      </c>
      <c r="E34156" s="90" t="str">
        <f>IF(D34156=Contact!$M$4,MAX($E$2:E34155)+1,"")</f>
        <v/>
      </c>
    </row>
    <row r="34157" spans="3:5" x14ac:dyDescent="0.25">
      <c r="C34157" s="90" t="s">
        <v>32815</v>
      </c>
      <c r="D34157" s="91">
        <v>78490</v>
      </c>
      <c r="E34157" s="90" t="str">
        <f>IF(D34157=Contact!$M$4,MAX($E$2:E34156)+1,"")</f>
        <v/>
      </c>
    </row>
    <row r="34158" spans="3:5" x14ac:dyDescent="0.25">
      <c r="C34158" s="90" t="s">
        <v>32816</v>
      </c>
      <c r="D34158" s="91">
        <v>78490</v>
      </c>
      <c r="E34158" s="90" t="str">
        <f>IF(D34158=Contact!$M$4,MAX($E$2:E34157)+1,"")</f>
        <v/>
      </c>
    </row>
    <row r="34159" spans="3:5" x14ac:dyDescent="0.25">
      <c r="C34159" s="90" t="s">
        <v>32817</v>
      </c>
      <c r="D34159" s="91">
        <v>78490</v>
      </c>
      <c r="E34159" s="90" t="str">
        <f>IF(D34159=Contact!$M$4,MAX($E$2:E34158)+1,"")</f>
        <v/>
      </c>
    </row>
    <row r="34160" spans="3:5" x14ac:dyDescent="0.25">
      <c r="C34160" s="90" t="s">
        <v>32818</v>
      </c>
      <c r="D34160" s="91">
        <v>78490</v>
      </c>
      <c r="E34160" s="90" t="str">
        <f>IF(D34160=Contact!$M$4,MAX($E$2:E34159)+1,"")</f>
        <v/>
      </c>
    </row>
    <row r="34161" spans="3:5" x14ac:dyDescent="0.25">
      <c r="C34161" s="90" t="s">
        <v>32819</v>
      </c>
      <c r="D34161" s="91">
        <v>78490</v>
      </c>
      <c r="E34161" s="90" t="str">
        <f>IF(D34161=Contact!$M$4,MAX($E$2:E34160)+1,"")</f>
        <v/>
      </c>
    </row>
    <row r="34162" spans="3:5" x14ac:dyDescent="0.25">
      <c r="C34162" s="90" t="s">
        <v>32820</v>
      </c>
      <c r="D34162" s="91">
        <v>78490</v>
      </c>
      <c r="E34162" s="90" t="str">
        <f>IF(D34162=Contact!$M$4,MAX($E$2:E34161)+1,"")</f>
        <v/>
      </c>
    </row>
    <row r="34163" spans="3:5" x14ac:dyDescent="0.25">
      <c r="C34163" s="90" t="s">
        <v>32821</v>
      </c>
      <c r="D34163" s="91">
        <v>78490</v>
      </c>
      <c r="E34163" s="90" t="str">
        <f>IF(D34163=Contact!$M$4,MAX($E$2:E34162)+1,"")</f>
        <v/>
      </c>
    </row>
    <row r="34164" spans="3:5" x14ac:dyDescent="0.25">
      <c r="C34164" s="90" t="s">
        <v>32822</v>
      </c>
      <c r="D34164" s="91">
        <v>78490</v>
      </c>
      <c r="E34164" s="90" t="str">
        <f>IF(D34164=Contact!$M$4,MAX($E$2:E34163)+1,"")</f>
        <v/>
      </c>
    </row>
    <row r="34165" spans="3:5" x14ac:dyDescent="0.25">
      <c r="C34165" s="90" t="s">
        <v>32823</v>
      </c>
      <c r="D34165" s="91">
        <v>78490</v>
      </c>
      <c r="E34165" s="90" t="str">
        <f>IF(D34165=Contact!$M$4,MAX($E$2:E34164)+1,"")</f>
        <v/>
      </c>
    </row>
    <row r="34166" spans="3:5" x14ac:dyDescent="0.25">
      <c r="C34166" s="90" t="s">
        <v>2665</v>
      </c>
      <c r="D34166" s="91">
        <v>78490</v>
      </c>
      <c r="E34166" s="90" t="str">
        <f>IF(D34166=Contact!$M$4,MAX($E$2:E34165)+1,"")</f>
        <v/>
      </c>
    </row>
    <row r="34167" spans="3:5" x14ac:dyDescent="0.25">
      <c r="C34167" s="90" t="s">
        <v>32824</v>
      </c>
      <c r="D34167" s="91">
        <v>78500</v>
      </c>
      <c r="E34167" s="90" t="str">
        <f>IF(D34167=Contact!$M$4,MAX($E$2:E34166)+1,"")</f>
        <v/>
      </c>
    </row>
    <row r="34168" spans="3:5" x14ac:dyDescent="0.25">
      <c r="C34168" s="90" t="s">
        <v>32825</v>
      </c>
      <c r="D34168" s="91">
        <v>78510</v>
      </c>
      <c r="E34168" s="90" t="str">
        <f>IF(D34168=Contact!$M$4,MAX($E$2:E34167)+1,"")</f>
        <v/>
      </c>
    </row>
    <row r="34169" spans="3:5" x14ac:dyDescent="0.25">
      <c r="C34169" s="90" t="s">
        <v>32826</v>
      </c>
      <c r="D34169" s="91">
        <v>78510</v>
      </c>
      <c r="E34169" s="90" t="str">
        <f>IF(D34169=Contact!$M$4,MAX($E$2:E34168)+1,"")</f>
        <v/>
      </c>
    </row>
    <row r="34170" spans="3:5" x14ac:dyDescent="0.25">
      <c r="C34170" s="90" t="s">
        <v>32827</v>
      </c>
      <c r="D34170" s="91">
        <v>78510</v>
      </c>
      <c r="E34170" s="90" t="str">
        <f>IF(D34170=Contact!$M$4,MAX($E$2:E34169)+1,"")</f>
        <v/>
      </c>
    </row>
    <row r="34171" spans="3:5" x14ac:dyDescent="0.25">
      <c r="C34171" s="90" t="s">
        <v>32828</v>
      </c>
      <c r="D34171" s="91">
        <v>78520</v>
      </c>
      <c r="E34171" s="90" t="str">
        <f>IF(D34171=Contact!$M$4,MAX($E$2:E34170)+1,"")</f>
        <v/>
      </c>
    </row>
    <row r="34172" spans="3:5" x14ac:dyDescent="0.25">
      <c r="C34172" s="90" t="s">
        <v>32829</v>
      </c>
      <c r="D34172" s="91">
        <v>78520</v>
      </c>
      <c r="E34172" s="90" t="str">
        <f>IF(D34172=Contact!$M$4,MAX($E$2:E34171)+1,"")</f>
        <v/>
      </c>
    </row>
    <row r="34173" spans="3:5" x14ac:dyDescent="0.25">
      <c r="C34173" s="90" t="s">
        <v>32830</v>
      </c>
      <c r="D34173" s="91">
        <v>78520</v>
      </c>
      <c r="E34173" s="90" t="str">
        <f>IF(D34173=Contact!$M$4,MAX($E$2:E34172)+1,"")</f>
        <v/>
      </c>
    </row>
    <row r="34174" spans="3:5" x14ac:dyDescent="0.25">
      <c r="C34174" s="90" t="s">
        <v>32831</v>
      </c>
      <c r="D34174" s="91">
        <v>78520</v>
      </c>
      <c r="E34174" s="90" t="str">
        <f>IF(D34174=Contact!$M$4,MAX($E$2:E34173)+1,"")</f>
        <v/>
      </c>
    </row>
    <row r="34175" spans="3:5" x14ac:dyDescent="0.25">
      <c r="C34175" s="90" t="s">
        <v>32832</v>
      </c>
      <c r="D34175" s="91">
        <v>78530</v>
      </c>
      <c r="E34175" s="90" t="str">
        <f>IF(D34175=Contact!$M$4,MAX($E$2:E34174)+1,"")</f>
        <v/>
      </c>
    </row>
    <row r="34176" spans="3:5" x14ac:dyDescent="0.25">
      <c r="C34176" s="90" t="s">
        <v>32833</v>
      </c>
      <c r="D34176" s="91">
        <v>78540</v>
      </c>
      <c r="E34176" s="90" t="str">
        <f>IF(D34176=Contact!$M$4,MAX($E$2:E34175)+1,"")</f>
        <v/>
      </c>
    </row>
    <row r="34177" spans="3:5" x14ac:dyDescent="0.25">
      <c r="C34177" s="90" t="s">
        <v>12564</v>
      </c>
      <c r="D34177" s="91">
        <v>78540</v>
      </c>
      <c r="E34177" s="90" t="str">
        <f>IF(D34177=Contact!$M$4,MAX($E$2:E34176)+1,"")</f>
        <v/>
      </c>
    </row>
    <row r="34178" spans="3:5" x14ac:dyDescent="0.25">
      <c r="C34178" s="90" t="s">
        <v>32834</v>
      </c>
      <c r="D34178" s="91">
        <v>78550</v>
      </c>
      <c r="E34178" s="90" t="str">
        <f>IF(D34178=Contact!$M$4,MAX($E$2:E34177)+1,"")</f>
        <v/>
      </c>
    </row>
    <row r="34179" spans="3:5" x14ac:dyDescent="0.25">
      <c r="C34179" s="90" t="s">
        <v>10783</v>
      </c>
      <c r="D34179" s="91">
        <v>78550</v>
      </c>
      <c r="E34179" s="90" t="str">
        <f>IF(D34179=Contact!$M$4,MAX($E$2:E34178)+1,"")</f>
        <v/>
      </c>
    </row>
    <row r="34180" spans="3:5" x14ac:dyDescent="0.25">
      <c r="C34180" s="90" t="s">
        <v>32835</v>
      </c>
      <c r="D34180" s="91">
        <v>78550</v>
      </c>
      <c r="E34180" s="90" t="str">
        <f>IF(D34180=Contact!$M$4,MAX($E$2:E34179)+1,"")</f>
        <v/>
      </c>
    </row>
    <row r="34181" spans="3:5" x14ac:dyDescent="0.25">
      <c r="C34181" s="90" t="s">
        <v>32836</v>
      </c>
      <c r="D34181" s="91">
        <v>78550</v>
      </c>
      <c r="E34181" s="90" t="str">
        <f>IF(D34181=Contact!$M$4,MAX($E$2:E34180)+1,"")</f>
        <v/>
      </c>
    </row>
    <row r="34182" spans="3:5" x14ac:dyDescent="0.25">
      <c r="C34182" s="90" t="s">
        <v>32837</v>
      </c>
      <c r="D34182" s="91">
        <v>78550</v>
      </c>
      <c r="E34182" s="90" t="str">
        <f>IF(D34182=Contact!$M$4,MAX($E$2:E34181)+1,"")</f>
        <v/>
      </c>
    </row>
    <row r="34183" spans="3:5" x14ac:dyDescent="0.25">
      <c r="C34183" s="90" t="s">
        <v>20923</v>
      </c>
      <c r="D34183" s="91">
        <v>78550</v>
      </c>
      <c r="E34183" s="90" t="str">
        <f>IF(D34183=Contact!$M$4,MAX($E$2:E34182)+1,"")</f>
        <v/>
      </c>
    </row>
    <row r="34184" spans="3:5" x14ac:dyDescent="0.25">
      <c r="C34184" s="90" t="s">
        <v>32838</v>
      </c>
      <c r="D34184" s="91">
        <v>78550</v>
      </c>
      <c r="E34184" s="90" t="str">
        <f>IF(D34184=Contact!$M$4,MAX($E$2:E34183)+1,"")</f>
        <v/>
      </c>
    </row>
    <row r="34185" spans="3:5" x14ac:dyDescent="0.25">
      <c r="C34185" s="90" t="s">
        <v>32839</v>
      </c>
      <c r="D34185" s="91">
        <v>78560</v>
      </c>
      <c r="E34185" s="90" t="str">
        <f>IF(D34185=Contact!$M$4,MAX($E$2:E34184)+1,"")</f>
        <v/>
      </c>
    </row>
    <row r="34186" spans="3:5" x14ac:dyDescent="0.25">
      <c r="C34186" s="90" t="s">
        <v>32840</v>
      </c>
      <c r="D34186" s="91">
        <v>78570</v>
      </c>
      <c r="E34186" s="90" t="str">
        <f>IF(D34186=Contact!$M$4,MAX($E$2:E34185)+1,"")</f>
        <v/>
      </c>
    </row>
    <row r="34187" spans="3:5" x14ac:dyDescent="0.25">
      <c r="C34187" s="90" t="s">
        <v>32841</v>
      </c>
      <c r="D34187" s="91">
        <v>78570</v>
      </c>
      <c r="E34187" s="90" t="str">
        <f>IF(D34187=Contact!$M$4,MAX($E$2:E34186)+1,"")</f>
        <v/>
      </c>
    </row>
    <row r="34188" spans="3:5" x14ac:dyDescent="0.25">
      <c r="C34188" s="90" t="s">
        <v>32842</v>
      </c>
      <c r="D34188" s="91">
        <v>78570</v>
      </c>
      <c r="E34188" s="90" t="str">
        <f>IF(D34188=Contact!$M$4,MAX($E$2:E34187)+1,"")</f>
        <v/>
      </c>
    </row>
    <row r="34189" spans="3:5" x14ac:dyDescent="0.25">
      <c r="C34189" s="90" t="s">
        <v>32843</v>
      </c>
      <c r="D34189" s="91">
        <v>78580</v>
      </c>
      <c r="E34189" s="90" t="str">
        <f>IF(D34189=Contact!$M$4,MAX($E$2:E34188)+1,"")</f>
        <v/>
      </c>
    </row>
    <row r="34190" spans="3:5" x14ac:dyDescent="0.25">
      <c r="C34190" s="90" t="s">
        <v>32844</v>
      </c>
      <c r="D34190" s="91">
        <v>78580</v>
      </c>
      <c r="E34190" s="90" t="str">
        <f>IF(D34190=Contact!$M$4,MAX($E$2:E34189)+1,"")</f>
        <v/>
      </c>
    </row>
    <row r="34191" spans="3:5" x14ac:dyDescent="0.25">
      <c r="C34191" s="90" t="s">
        <v>32845</v>
      </c>
      <c r="D34191" s="91">
        <v>78580</v>
      </c>
      <c r="E34191" s="90" t="str">
        <f>IF(D34191=Contact!$M$4,MAX($E$2:E34190)+1,"")</f>
        <v/>
      </c>
    </row>
    <row r="34192" spans="3:5" x14ac:dyDescent="0.25">
      <c r="C34192" s="90" t="s">
        <v>32846</v>
      </c>
      <c r="D34192" s="91">
        <v>78580</v>
      </c>
      <c r="E34192" s="90" t="str">
        <f>IF(D34192=Contact!$M$4,MAX($E$2:E34191)+1,"")</f>
        <v/>
      </c>
    </row>
    <row r="34193" spans="3:5" x14ac:dyDescent="0.25">
      <c r="C34193" s="90" t="s">
        <v>32847</v>
      </c>
      <c r="D34193" s="91">
        <v>78580</v>
      </c>
      <c r="E34193" s="90" t="str">
        <f>IF(D34193=Contact!$M$4,MAX($E$2:E34192)+1,"")</f>
        <v/>
      </c>
    </row>
    <row r="34194" spans="3:5" x14ac:dyDescent="0.25">
      <c r="C34194" s="90" t="s">
        <v>32848</v>
      </c>
      <c r="D34194" s="91">
        <v>78590</v>
      </c>
      <c r="E34194" s="90" t="str">
        <f>IF(D34194=Contact!$M$4,MAX($E$2:E34193)+1,"")</f>
        <v/>
      </c>
    </row>
    <row r="34195" spans="3:5" x14ac:dyDescent="0.25">
      <c r="C34195" s="90" t="s">
        <v>32849</v>
      </c>
      <c r="D34195" s="91">
        <v>78590</v>
      </c>
      <c r="E34195" s="90" t="str">
        <f>IF(D34195=Contact!$M$4,MAX($E$2:E34194)+1,"")</f>
        <v/>
      </c>
    </row>
    <row r="34196" spans="3:5" x14ac:dyDescent="0.25">
      <c r="C34196" s="90" t="s">
        <v>32850</v>
      </c>
      <c r="D34196" s="91">
        <v>78600</v>
      </c>
      <c r="E34196" s="90" t="str">
        <f>IF(D34196=Contact!$M$4,MAX($E$2:E34195)+1,"")</f>
        <v/>
      </c>
    </row>
    <row r="34197" spans="3:5" x14ac:dyDescent="0.25">
      <c r="C34197" s="90" t="s">
        <v>32851</v>
      </c>
      <c r="D34197" s="91">
        <v>78600</v>
      </c>
      <c r="E34197" s="90" t="str">
        <f>IF(D34197=Contact!$M$4,MAX($E$2:E34196)+1,"")</f>
        <v/>
      </c>
    </row>
    <row r="34198" spans="3:5" x14ac:dyDescent="0.25">
      <c r="C34198" s="90" t="s">
        <v>32852</v>
      </c>
      <c r="D34198" s="91">
        <v>78600</v>
      </c>
      <c r="E34198" s="90" t="str">
        <f>IF(D34198=Contact!$M$4,MAX($E$2:E34197)+1,"")</f>
        <v/>
      </c>
    </row>
    <row r="34199" spans="3:5" x14ac:dyDescent="0.25">
      <c r="C34199" s="90" t="s">
        <v>32853</v>
      </c>
      <c r="D34199" s="91">
        <v>78610</v>
      </c>
      <c r="E34199" s="90" t="str">
        <f>IF(D34199=Contact!$M$4,MAX($E$2:E34198)+1,"")</f>
        <v/>
      </c>
    </row>
    <row r="34200" spans="3:5" x14ac:dyDescent="0.25">
      <c r="C34200" s="90" t="s">
        <v>32854</v>
      </c>
      <c r="D34200" s="91">
        <v>78610</v>
      </c>
      <c r="E34200" s="90" t="str">
        <f>IF(D34200=Contact!$M$4,MAX($E$2:E34199)+1,"")</f>
        <v/>
      </c>
    </row>
    <row r="34201" spans="3:5" x14ac:dyDescent="0.25">
      <c r="C34201" s="90" t="s">
        <v>32855</v>
      </c>
      <c r="D34201" s="91">
        <v>78610</v>
      </c>
      <c r="E34201" s="90" t="str">
        <f>IF(D34201=Contact!$M$4,MAX($E$2:E34200)+1,"")</f>
        <v/>
      </c>
    </row>
    <row r="34202" spans="3:5" x14ac:dyDescent="0.25">
      <c r="C34202" s="90" t="s">
        <v>32856</v>
      </c>
      <c r="D34202" s="91">
        <v>78610</v>
      </c>
      <c r="E34202" s="90" t="str">
        <f>IF(D34202=Contact!$M$4,MAX($E$2:E34201)+1,"")</f>
        <v/>
      </c>
    </row>
    <row r="34203" spans="3:5" x14ac:dyDescent="0.25">
      <c r="C34203" s="90" t="s">
        <v>32857</v>
      </c>
      <c r="D34203" s="91">
        <v>78620</v>
      </c>
      <c r="E34203" s="90" t="str">
        <f>IF(D34203=Contact!$M$4,MAX($E$2:E34202)+1,"")</f>
        <v/>
      </c>
    </row>
    <row r="34204" spans="3:5" x14ac:dyDescent="0.25">
      <c r="C34204" s="90" t="s">
        <v>32858</v>
      </c>
      <c r="D34204" s="91">
        <v>78630</v>
      </c>
      <c r="E34204" s="90" t="str">
        <f>IF(D34204=Contact!$M$4,MAX($E$2:E34203)+1,"")</f>
        <v/>
      </c>
    </row>
    <row r="34205" spans="3:5" x14ac:dyDescent="0.25">
      <c r="C34205" s="90" t="s">
        <v>2367</v>
      </c>
      <c r="D34205" s="91">
        <v>78630</v>
      </c>
      <c r="E34205" s="90" t="str">
        <f>IF(D34205=Contact!$M$4,MAX($E$2:E34204)+1,"")</f>
        <v/>
      </c>
    </row>
    <row r="34206" spans="3:5" x14ac:dyDescent="0.25">
      <c r="C34206" s="90" t="s">
        <v>32859</v>
      </c>
      <c r="D34206" s="91">
        <v>78640</v>
      </c>
      <c r="E34206" s="90" t="str">
        <f>IF(D34206=Contact!$M$4,MAX($E$2:E34205)+1,"")</f>
        <v/>
      </c>
    </row>
    <row r="34207" spans="3:5" x14ac:dyDescent="0.25">
      <c r="C34207" s="90" t="s">
        <v>32860</v>
      </c>
      <c r="D34207" s="91">
        <v>78640</v>
      </c>
      <c r="E34207" s="90" t="str">
        <f>IF(D34207=Contact!$M$4,MAX($E$2:E34206)+1,"")</f>
        <v/>
      </c>
    </row>
    <row r="34208" spans="3:5" x14ac:dyDescent="0.25">
      <c r="C34208" s="90" t="s">
        <v>32861</v>
      </c>
      <c r="D34208" s="91">
        <v>78640</v>
      </c>
      <c r="E34208" s="90" t="str">
        <f>IF(D34208=Contact!$M$4,MAX($E$2:E34207)+1,"")</f>
        <v/>
      </c>
    </row>
    <row r="34209" spans="3:5" x14ac:dyDescent="0.25">
      <c r="C34209" s="90" t="s">
        <v>32862</v>
      </c>
      <c r="D34209" s="91">
        <v>78640</v>
      </c>
      <c r="E34209" s="90" t="str">
        <f>IF(D34209=Contact!$M$4,MAX($E$2:E34208)+1,"")</f>
        <v/>
      </c>
    </row>
    <row r="34210" spans="3:5" x14ac:dyDescent="0.25">
      <c r="C34210" s="90" t="s">
        <v>2830</v>
      </c>
      <c r="D34210" s="91">
        <v>78650</v>
      </c>
      <c r="E34210" s="90" t="str">
        <f>IF(D34210=Contact!$M$4,MAX($E$2:E34209)+1,"")</f>
        <v/>
      </c>
    </row>
    <row r="34211" spans="3:5" x14ac:dyDescent="0.25">
      <c r="C34211" s="90" t="s">
        <v>32775</v>
      </c>
      <c r="D34211" s="91">
        <v>78650</v>
      </c>
      <c r="E34211" s="90" t="str">
        <f>IF(D34211=Contact!$M$4,MAX($E$2:E34210)+1,"")</f>
        <v/>
      </c>
    </row>
    <row r="34212" spans="3:5" x14ac:dyDescent="0.25">
      <c r="C34212" s="90" t="s">
        <v>32863</v>
      </c>
      <c r="D34212" s="91">
        <v>78650</v>
      </c>
      <c r="E34212" s="90" t="str">
        <f>IF(D34212=Contact!$M$4,MAX($E$2:E34211)+1,"")</f>
        <v/>
      </c>
    </row>
    <row r="34213" spans="3:5" x14ac:dyDescent="0.25">
      <c r="C34213" s="90" t="s">
        <v>32864</v>
      </c>
      <c r="D34213" s="91">
        <v>78650</v>
      </c>
      <c r="E34213" s="90" t="str">
        <f>IF(D34213=Contact!$M$4,MAX($E$2:E34212)+1,"")</f>
        <v/>
      </c>
    </row>
    <row r="34214" spans="3:5" x14ac:dyDescent="0.25">
      <c r="C34214" s="90" t="s">
        <v>32865</v>
      </c>
      <c r="D34214" s="91">
        <v>78660</v>
      </c>
      <c r="E34214" s="90" t="str">
        <f>IF(D34214=Contact!$M$4,MAX($E$2:E34213)+1,"")</f>
        <v/>
      </c>
    </row>
    <row r="34215" spans="3:5" x14ac:dyDescent="0.25">
      <c r="C34215" s="90" t="s">
        <v>12544</v>
      </c>
      <c r="D34215" s="91">
        <v>78660</v>
      </c>
      <c r="E34215" s="90" t="str">
        <f>IF(D34215=Contact!$M$4,MAX($E$2:E34214)+1,"")</f>
        <v/>
      </c>
    </row>
    <row r="34216" spans="3:5" x14ac:dyDescent="0.25">
      <c r="C34216" s="90" t="s">
        <v>32866</v>
      </c>
      <c r="D34216" s="91">
        <v>78660</v>
      </c>
      <c r="E34216" s="90" t="str">
        <f>IF(D34216=Contact!$M$4,MAX($E$2:E34215)+1,"")</f>
        <v/>
      </c>
    </row>
    <row r="34217" spans="3:5" x14ac:dyDescent="0.25">
      <c r="C34217" s="90" t="s">
        <v>32867</v>
      </c>
      <c r="D34217" s="91">
        <v>78660</v>
      </c>
      <c r="E34217" s="90" t="str">
        <f>IF(D34217=Contact!$M$4,MAX($E$2:E34216)+1,"")</f>
        <v/>
      </c>
    </row>
    <row r="34218" spans="3:5" x14ac:dyDescent="0.25">
      <c r="C34218" s="90" t="s">
        <v>32868</v>
      </c>
      <c r="D34218" s="91">
        <v>78660</v>
      </c>
      <c r="E34218" s="90" t="str">
        <f>IF(D34218=Contact!$M$4,MAX($E$2:E34217)+1,"")</f>
        <v/>
      </c>
    </row>
    <row r="34219" spans="3:5" x14ac:dyDescent="0.25">
      <c r="C34219" s="90" t="s">
        <v>32869</v>
      </c>
      <c r="D34219" s="91">
        <v>78660</v>
      </c>
      <c r="E34219" s="90" t="str">
        <f>IF(D34219=Contact!$M$4,MAX($E$2:E34218)+1,"")</f>
        <v/>
      </c>
    </row>
    <row r="34220" spans="3:5" x14ac:dyDescent="0.25">
      <c r="C34220" s="90" t="s">
        <v>32870</v>
      </c>
      <c r="D34220" s="91">
        <v>78660</v>
      </c>
      <c r="E34220" s="90" t="str">
        <f>IF(D34220=Contact!$M$4,MAX($E$2:E34219)+1,"")</f>
        <v/>
      </c>
    </row>
    <row r="34221" spans="3:5" x14ac:dyDescent="0.25">
      <c r="C34221" s="90" t="s">
        <v>32871</v>
      </c>
      <c r="D34221" s="91">
        <v>78660</v>
      </c>
      <c r="E34221" s="90" t="str">
        <f>IF(D34221=Contact!$M$4,MAX($E$2:E34220)+1,"")</f>
        <v/>
      </c>
    </row>
    <row r="34222" spans="3:5" x14ac:dyDescent="0.25">
      <c r="C34222" s="90" t="s">
        <v>32872</v>
      </c>
      <c r="D34222" s="91">
        <v>78670</v>
      </c>
      <c r="E34222" s="90" t="str">
        <f>IF(D34222=Contact!$M$4,MAX($E$2:E34221)+1,"")</f>
        <v/>
      </c>
    </row>
    <row r="34223" spans="3:5" x14ac:dyDescent="0.25">
      <c r="C34223" s="90" t="s">
        <v>32873</v>
      </c>
      <c r="D34223" s="91">
        <v>78670</v>
      </c>
      <c r="E34223" s="90" t="str">
        <f>IF(D34223=Contact!$M$4,MAX($E$2:E34222)+1,"")</f>
        <v/>
      </c>
    </row>
    <row r="34224" spans="3:5" x14ac:dyDescent="0.25">
      <c r="C34224" s="90" t="s">
        <v>32874</v>
      </c>
      <c r="D34224" s="91">
        <v>78680</v>
      </c>
      <c r="E34224" s="90" t="str">
        <f>IF(D34224=Contact!$M$4,MAX($E$2:E34223)+1,"")</f>
        <v/>
      </c>
    </row>
    <row r="34225" spans="3:5" x14ac:dyDescent="0.25">
      <c r="C34225" s="90" t="s">
        <v>32875</v>
      </c>
      <c r="D34225" s="91">
        <v>78690</v>
      </c>
      <c r="E34225" s="90" t="str">
        <f>IF(D34225=Contact!$M$4,MAX($E$2:E34224)+1,"")</f>
        <v/>
      </c>
    </row>
    <row r="34226" spans="3:5" x14ac:dyDescent="0.25">
      <c r="C34226" s="90" t="s">
        <v>32876</v>
      </c>
      <c r="D34226" s="91">
        <v>78690</v>
      </c>
      <c r="E34226" s="90" t="str">
        <f>IF(D34226=Contact!$M$4,MAX($E$2:E34225)+1,"")</f>
        <v/>
      </c>
    </row>
    <row r="34227" spans="3:5" x14ac:dyDescent="0.25">
      <c r="C34227" s="90" t="s">
        <v>32877</v>
      </c>
      <c r="D34227" s="91">
        <v>78690</v>
      </c>
      <c r="E34227" s="90" t="str">
        <f>IF(D34227=Contact!$M$4,MAX($E$2:E34226)+1,"")</f>
        <v/>
      </c>
    </row>
    <row r="34228" spans="3:5" x14ac:dyDescent="0.25">
      <c r="C34228" s="90" t="s">
        <v>32878</v>
      </c>
      <c r="D34228" s="91">
        <v>78700</v>
      </c>
      <c r="E34228" s="90" t="str">
        <f>IF(D34228=Contact!$M$4,MAX($E$2:E34227)+1,"")</f>
        <v/>
      </c>
    </row>
    <row r="34229" spans="3:5" x14ac:dyDescent="0.25">
      <c r="C34229" s="90" t="s">
        <v>32879</v>
      </c>
      <c r="D34229" s="91">
        <v>78710</v>
      </c>
      <c r="E34229" s="90" t="str">
        <f>IF(D34229=Contact!$M$4,MAX($E$2:E34228)+1,"")</f>
        <v/>
      </c>
    </row>
    <row r="34230" spans="3:5" x14ac:dyDescent="0.25">
      <c r="C34230" s="90" t="s">
        <v>32880</v>
      </c>
      <c r="D34230" s="91">
        <v>78711</v>
      </c>
      <c r="E34230" s="90" t="str">
        <f>IF(D34230=Contact!$M$4,MAX($E$2:E34229)+1,"")</f>
        <v/>
      </c>
    </row>
    <row r="34231" spans="3:5" x14ac:dyDescent="0.25">
      <c r="C34231" s="90" t="s">
        <v>32881</v>
      </c>
      <c r="D34231" s="91">
        <v>78720</v>
      </c>
      <c r="E34231" s="90" t="str">
        <f>IF(D34231=Contact!$M$4,MAX($E$2:E34230)+1,"")</f>
        <v/>
      </c>
    </row>
    <row r="34232" spans="3:5" x14ac:dyDescent="0.25">
      <c r="C34232" s="90" t="s">
        <v>32882</v>
      </c>
      <c r="D34232" s="91">
        <v>78720</v>
      </c>
      <c r="E34232" s="90" t="str">
        <f>IF(D34232=Contact!$M$4,MAX($E$2:E34231)+1,"")</f>
        <v/>
      </c>
    </row>
    <row r="34233" spans="3:5" x14ac:dyDescent="0.25">
      <c r="C34233" s="90" t="s">
        <v>32883</v>
      </c>
      <c r="D34233" s="91">
        <v>78720</v>
      </c>
      <c r="E34233" s="90" t="str">
        <f>IF(D34233=Contact!$M$4,MAX($E$2:E34232)+1,"")</f>
        <v/>
      </c>
    </row>
    <row r="34234" spans="3:5" x14ac:dyDescent="0.25">
      <c r="C34234" s="90" t="s">
        <v>32884</v>
      </c>
      <c r="D34234" s="91">
        <v>78720</v>
      </c>
      <c r="E34234" s="90" t="str">
        <f>IF(D34234=Contact!$M$4,MAX($E$2:E34233)+1,"")</f>
        <v/>
      </c>
    </row>
    <row r="34235" spans="3:5" x14ac:dyDescent="0.25">
      <c r="C34235" s="90" t="s">
        <v>32885</v>
      </c>
      <c r="D34235" s="91">
        <v>78720</v>
      </c>
      <c r="E34235" s="90" t="str">
        <f>IF(D34235=Contact!$M$4,MAX($E$2:E34234)+1,"")</f>
        <v/>
      </c>
    </row>
    <row r="34236" spans="3:5" x14ac:dyDescent="0.25">
      <c r="C34236" s="90" t="s">
        <v>32886</v>
      </c>
      <c r="D34236" s="91">
        <v>78720</v>
      </c>
      <c r="E34236" s="90" t="str">
        <f>IF(D34236=Contact!$M$4,MAX($E$2:E34235)+1,"")</f>
        <v/>
      </c>
    </row>
    <row r="34237" spans="3:5" x14ac:dyDescent="0.25">
      <c r="C34237" s="90" t="s">
        <v>32887</v>
      </c>
      <c r="D34237" s="91">
        <v>78730</v>
      </c>
      <c r="E34237" s="90" t="str">
        <f>IF(D34237=Contact!$M$4,MAX($E$2:E34236)+1,"")</f>
        <v/>
      </c>
    </row>
    <row r="34238" spans="3:5" x14ac:dyDescent="0.25">
      <c r="C34238" s="90" t="s">
        <v>32888</v>
      </c>
      <c r="D34238" s="91">
        <v>78730</v>
      </c>
      <c r="E34238" s="90" t="str">
        <f>IF(D34238=Contact!$M$4,MAX($E$2:E34237)+1,"")</f>
        <v/>
      </c>
    </row>
    <row r="34239" spans="3:5" x14ac:dyDescent="0.25">
      <c r="C34239" s="90" t="s">
        <v>32889</v>
      </c>
      <c r="D34239" s="91">
        <v>78730</v>
      </c>
      <c r="E34239" s="90" t="str">
        <f>IF(D34239=Contact!$M$4,MAX($E$2:E34238)+1,"")</f>
        <v/>
      </c>
    </row>
    <row r="34240" spans="3:5" x14ac:dyDescent="0.25">
      <c r="C34240" s="90" t="s">
        <v>32890</v>
      </c>
      <c r="D34240" s="91">
        <v>78730</v>
      </c>
      <c r="E34240" s="90" t="str">
        <f>IF(D34240=Contact!$M$4,MAX($E$2:E34239)+1,"")</f>
        <v/>
      </c>
    </row>
    <row r="34241" spans="3:5" x14ac:dyDescent="0.25">
      <c r="C34241" s="90" t="s">
        <v>32891</v>
      </c>
      <c r="D34241" s="91">
        <v>78730</v>
      </c>
      <c r="E34241" s="90" t="str">
        <f>IF(D34241=Contact!$M$4,MAX($E$2:E34240)+1,"")</f>
        <v/>
      </c>
    </row>
    <row r="34242" spans="3:5" x14ac:dyDescent="0.25">
      <c r="C34242" s="90" t="s">
        <v>32892</v>
      </c>
      <c r="D34242" s="91">
        <v>78740</v>
      </c>
      <c r="E34242" s="90" t="str">
        <f>IF(D34242=Contact!$M$4,MAX($E$2:E34241)+1,"")</f>
        <v/>
      </c>
    </row>
    <row r="34243" spans="3:5" x14ac:dyDescent="0.25">
      <c r="C34243" s="90" t="s">
        <v>32893</v>
      </c>
      <c r="D34243" s="91">
        <v>78740</v>
      </c>
      <c r="E34243" s="90" t="str">
        <f>IF(D34243=Contact!$M$4,MAX($E$2:E34242)+1,"")</f>
        <v/>
      </c>
    </row>
    <row r="34244" spans="3:5" x14ac:dyDescent="0.25">
      <c r="C34244" s="90" t="s">
        <v>32894</v>
      </c>
      <c r="D34244" s="91">
        <v>78750</v>
      </c>
      <c r="E34244" s="90" t="str">
        <f>IF(D34244=Contact!$M$4,MAX($E$2:E34243)+1,"")</f>
        <v/>
      </c>
    </row>
    <row r="34245" spans="3:5" x14ac:dyDescent="0.25">
      <c r="C34245" s="90" t="s">
        <v>32895</v>
      </c>
      <c r="D34245" s="91">
        <v>78760</v>
      </c>
      <c r="E34245" s="90" t="str">
        <f>IF(D34245=Contact!$M$4,MAX($E$2:E34244)+1,"")</f>
        <v/>
      </c>
    </row>
    <row r="34246" spans="3:5" x14ac:dyDescent="0.25">
      <c r="C34246" s="90" t="s">
        <v>32896</v>
      </c>
      <c r="D34246" s="91">
        <v>78770</v>
      </c>
      <c r="E34246" s="90" t="str">
        <f>IF(D34246=Contact!$M$4,MAX($E$2:E34245)+1,"")</f>
        <v/>
      </c>
    </row>
    <row r="34247" spans="3:5" x14ac:dyDescent="0.25">
      <c r="C34247" s="90" t="s">
        <v>25023</v>
      </c>
      <c r="D34247" s="91">
        <v>78770</v>
      </c>
      <c r="E34247" s="90" t="str">
        <f>IF(D34247=Contact!$M$4,MAX($E$2:E34246)+1,"")</f>
        <v/>
      </c>
    </row>
    <row r="34248" spans="3:5" x14ac:dyDescent="0.25">
      <c r="C34248" s="90" t="s">
        <v>32897</v>
      </c>
      <c r="D34248" s="91">
        <v>78770</v>
      </c>
      <c r="E34248" s="90" t="str">
        <f>IF(D34248=Contact!$M$4,MAX($E$2:E34247)+1,"")</f>
        <v/>
      </c>
    </row>
    <row r="34249" spans="3:5" x14ac:dyDescent="0.25">
      <c r="C34249" s="90" t="s">
        <v>6028</v>
      </c>
      <c r="D34249" s="91">
        <v>78770</v>
      </c>
      <c r="E34249" s="90" t="str">
        <f>IF(D34249=Contact!$M$4,MAX($E$2:E34248)+1,"")</f>
        <v/>
      </c>
    </row>
    <row r="34250" spans="3:5" x14ac:dyDescent="0.25">
      <c r="C34250" s="90" t="s">
        <v>3868</v>
      </c>
      <c r="D34250" s="91">
        <v>78770</v>
      </c>
      <c r="E34250" s="90" t="str">
        <f>IF(D34250=Contact!$M$4,MAX($E$2:E34249)+1,"")</f>
        <v/>
      </c>
    </row>
    <row r="34251" spans="3:5" x14ac:dyDescent="0.25">
      <c r="C34251" s="90" t="s">
        <v>1548</v>
      </c>
      <c r="D34251" s="91">
        <v>78770</v>
      </c>
      <c r="E34251" s="90" t="str">
        <f>IF(D34251=Contact!$M$4,MAX($E$2:E34250)+1,"")</f>
        <v/>
      </c>
    </row>
    <row r="34252" spans="3:5" x14ac:dyDescent="0.25">
      <c r="C34252" s="90" t="s">
        <v>32898</v>
      </c>
      <c r="D34252" s="91">
        <v>78770</v>
      </c>
      <c r="E34252" s="90" t="str">
        <f>IF(D34252=Contact!$M$4,MAX($E$2:E34251)+1,"")</f>
        <v/>
      </c>
    </row>
    <row r="34253" spans="3:5" x14ac:dyDescent="0.25">
      <c r="C34253" s="90" t="s">
        <v>32899</v>
      </c>
      <c r="D34253" s="91">
        <v>78780</v>
      </c>
      <c r="E34253" s="90" t="str">
        <f>IF(D34253=Contact!$M$4,MAX($E$2:E34252)+1,"")</f>
        <v/>
      </c>
    </row>
    <row r="34254" spans="3:5" x14ac:dyDescent="0.25">
      <c r="C34254" s="90" t="s">
        <v>32900</v>
      </c>
      <c r="D34254" s="91">
        <v>78790</v>
      </c>
      <c r="E34254" s="90" t="str">
        <f>IF(D34254=Contact!$M$4,MAX($E$2:E34253)+1,"")</f>
        <v/>
      </c>
    </row>
    <row r="34255" spans="3:5" x14ac:dyDescent="0.25">
      <c r="C34255" s="90" t="s">
        <v>32901</v>
      </c>
      <c r="D34255" s="91">
        <v>78790</v>
      </c>
      <c r="E34255" s="90" t="str">
        <f>IF(D34255=Contact!$M$4,MAX($E$2:E34254)+1,"")</f>
        <v/>
      </c>
    </row>
    <row r="34256" spans="3:5" x14ac:dyDescent="0.25">
      <c r="C34256" s="90" t="s">
        <v>32902</v>
      </c>
      <c r="D34256" s="91">
        <v>78790</v>
      </c>
      <c r="E34256" s="90" t="str">
        <f>IF(D34256=Contact!$M$4,MAX($E$2:E34255)+1,"")</f>
        <v/>
      </c>
    </row>
    <row r="34257" spans="3:5" x14ac:dyDescent="0.25">
      <c r="C34257" s="90" t="s">
        <v>32903</v>
      </c>
      <c r="D34257" s="91">
        <v>78790</v>
      </c>
      <c r="E34257" s="90" t="str">
        <f>IF(D34257=Contact!$M$4,MAX($E$2:E34256)+1,"")</f>
        <v/>
      </c>
    </row>
    <row r="34258" spans="3:5" x14ac:dyDescent="0.25">
      <c r="C34258" s="90" t="s">
        <v>6251</v>
      </c>
      <c r="D34258" s="91">
        <v>78790</v>
      </c>
      <c r="E34258" s="90" t="str">
        <f>IF(D34258=Contact!$M$4,MAX($E$2:E34257)+1,"")</f>
        <v/>
      </c>
    </row>
    <row r="34259" spans="3:5" x14ac:dyDescent="0.25">
      <c r="C34259" s="90" t="s">
        <v>32904</v>
      </c>
      <c r="D34259" s="91">
        <v>78790</v>
      </c>
      <c r="E34259" s="90" t="str">
        <f>IF(D34259=Contact!$M$4,MAX($E$2:E34258)+1,"")</f>
        <v/>
      </c>
    </row>
    <row r="34260" spans="3:5" x14ac:dyDescent="0.25">
      <c r="C34260" s="90" t="s">
        <v>16549</v>
      </c>
      <c r="D34260" s="91">
        <v>78790</v>
      </c>
      <c r="E34260" s="90" t="str">
        <f>IF(D34260=Contact!$M$4,MAX($E$2:E34259)+1,"")</f>
        <v/>
      </c>
    </row>
    <row r="34261" spans="3:5" x14ac:dyDescent="0.25">
      <c r="C34261" s="90" t="s">
        <v>7760</v>
      </c>
      <c r="D34261" s="91">
        <v>78790</v>
      </c>
      <c r="E34261" s="90" t="str">
        <f>IF(D34261=Contact!$M$4,MAX($E$2:E34260)+1,"")</f>
        <v/>
      </c>
    </row>
    <row r="34262" spans="3:5" x14ac:dyDescent="0.25">
      <c r="C34262" s="90" t="s">
        <v>32905</v>
      </c>
      <c r="D34262" s="91">
        <v>78790</v>
      </c>
      <c r="E34262" s="90" t="str">
        <f>IF(D34262=Contact!$M$4,MAX($E$2:E34261)+1,"")</f>
        <v/>
      </c>
    </row>
    <row r="34263" spans="3:5" x14ac:dyDescent="0.25">
      <c r="C34263" s="90" t="s">
        <v>12044</v>
      </c>
      <c r="D34263" s="91">
        <v>78790</v>
      </c>
      <c r="E34263" s="90" t="str">
        <f>IF(D34263=Contact!$M$4,MAX($E$2:E34262)+1,"")</f>
        <v/>
      </c>
    </row>
    <row r="34264" spans="3:5" x14ac:dyDescent="0.25">
      <c r="C34264" s="90" t="s">
        <v>32906</v>
      </c>
      <c r="D34264" s="91">
        <v>78800</v>
      </c>
      <c r="E34264" s="90" t="str">
        <f>IF(D34264=Contact!$M$4,MAX($E$2:E34263)+1,"")</f>
        <v/>
      </c>
    </row>
    <row r="34265" spans="3:5" x14ac:dyDescent="0.25">
      <c r="C34265" s="90" t="s">
        <v>32907</v>
      </c>
      <c r="D34265" s="91">
        <v>78810</v>
      </c>
      <c r="E34265" s="90" t="str">
        <f>IF(D34265=Contact!$M$4,MAX($E$2:E34264)+1,"")</f>
        <v/>
      </c>
    </row>
    <row r="34266" spans="3:5" x14ac:dyDescent="0.25">
      <c r="C34266" s="90" t="s">
        <v>32908</v>
      </c>
      <c r="D34266" s="91">
        <v>78810</v>
      </c>
      <c r="E34266" s="90" t="str">
        <f>IF(D34266=Contact!$M$4,MAX($E$2:E34265)+1,"")</f>
        <v/>
      </c>
    </row>
    <row r="34267" spans="3:5" x14ac:dyDescent="0.25">
      <c r="C34267" s="90" t="s">
        <v>32909</v>
      </c>
      <c r="D34267" s="91">
        <v>78820</v>
      </c>
      <c r="E34267" s="90" t="str">
        <f>IF(D34267=Contact!$M$4,MAX($E$2:E34266)+1,"")</f>
        <v/>
      </c>
    </row>
    <row r="34268" spans="3:5" x14ac:dyDescent="0.25">
      <c r="C34268" s="90" t="s">
        <v>32910</v>
      </c>
      <c r="D34268" s="91">
        <v>78830</v>
      </c>
      <c r="E34268" s="90" t="str">
        <f>IF(D34268=Contact!$M$4,MAX($E$2:E34267)+1,"")</f>
        <v/>
      </c>
    </row>
    <row r="34269" spans="3:5" x14ac:dyDescent="0.25">
      <c r="C34269" s="90" t="s">
        <v>32911</v>
      </c>
      <c r="D34269" s="91">
        <v>78830</v>
      </c>
      <c r="E34269" s="90" t="str">
        <f>IF(D34269=Contact!$M$4,MAX($E$2:E34268)+1,"")</f>
        <v/>
      </c>
    </row>
    <row r="34270" spans="3:5" x14ac:dyDescent="0.25">
      <c r="C34270" s="90" t="s">
        <v>31772</v>
      </c>
      <c r="D34270" s="91">
        <v>78840</v>
      </c>
      <c r="E34270" s="90" t="str">
        <f>IF(D34270=Contact!$M$4,MAX($E$2:E34269)+1,"")</f>
        <v/>
      </c>
    </row>
    <row r="34271" spans="3:5" x14ac:dyDescent="0.25">
      <c r="C34271" s="90" t="s">
        <v>32912</v>
      </c>
      <c r="D34271" s="91">
        <v>78840</v>
      </c>
      <c r="E34271" s="90" t="str">
        <f>IF(D34271=Contact!$M$4,MAX($E$2:E34270)+1,"")</f>
        <v/>
      </c>
    </row>
    <row r="34272" spans="3:5" x14ac:dyDescent="0.25">
      <c r="C34272" s="90" t="s">
        <v>32913</v>
      </c>
      <c r="D34272" s="91">
        <v>78850</v>
      </c>
      <c r="E34272" s="90" t="str">
        <f>IF(D34272=Contact!$M$4,MAX($E$2:E34271)+1,"")</f>
        <v/>
      </c>
    </row>
    <row r="34273" spans="3:5" x14ac:dyDescent="0.25">
      <c r="C34273" s="90" t="s">
        <v>32914</v>
      </c>
      <c r="D34273" s="91">
        <v>78860</v>
      </c>
      <c r="E34273" s="90" t="str">
        <f>IF(D34273=Contact!$M$4,MAX($E$2:E34272)+1,"")</f>
        <v/>
      </c>
    </row>
    <row r="34274" spans="3:5" x14ac:dyDescent="0.25">
      <c r="C34274" s="90" t="s">
        <v>32915</v>
      </c>
      <c r="D34274" s="91">
        <v>78860</v>
      </c>
      <c r="E34274" s="90" t="str">
        <f>IF(D34274=Contact!$M$4,MAX($E$2:E34273)+1,"")</f>
        <v/>
      </c>
    </row>
    <row r="34275" spans="3:5" x14ac:dyDescent="0.25">
      <c r="C34275" s="90" t="s">
        <v>24802</v>
      </c>
      <c r="D34275" s="91">
        <v>78870</v>
      </c>
      <c r="E34275" s="90" t="str">
        <f>IF(D34275=Contact!$M$4,MAX($E$2:E34274)+1,"")</f>
        <v/>
      </c>
    </row>
    <row r="34276" spans="3:5" x14ac:dyDescent="0.25">
      <c r="C34276" s="90" t="s">
        <v>32916</v>
      </c>
      <c r="D34276" s="91">
        <v>78890</v>
      </c>
      <c r="E34276" s="90" t="str">
        <f>IF(D34276=Contact!$M$4,MAX($E$2:E34275)+1,"")</f>
        <v/>
      </c>
    </row>
    <row r="34277" spans="3:5" x14ac:dyDescent="0.25">
      <c r="C34277" s="90" t="s">
        <v>32917</v>
      </c>
      <c r="D34277" s="91">
        <v>78910</v>
      </c>
      <c r="E34277" s="90" t="str">
        <f>IF(D34277=Contact!$M$4,MAX($E$2:E34276)+1,"")</f>
        <v/>
      </c>
    </row>
    <row r="34278" spans="3:5" x14ac:dyDescent="0.25">
      <c r="C34278" s="90" t="s">
        <v>32918</v>
      </c>
      <c r="D34278" s="91">
        <v>78910</v>
      </c>
      <c r="E34278" s="90" t="str">
        <f>IF(D34278=Contact!$M$4,MAX($E$2:E34277)+1,"")</f>
        <v/>
      </c>
    </row>
    <row r="34279" spans="3:5" x14ac:dyDescent="0.25">
      <c r="C34279" s="90" t="s">
        <v>32919</v>
      </c>
      <c r="D34279" s="91">
        <v>78910</v>
      </c>
      <c r="E34279" s="90" t="str">
        <f>IF(D34279=Contact!$M$4,MAX($E$2:E34278)+1,"")</f>
        <v/>
      </c>
    </row>
    <row r="34280" spans="3:5" x14ac:dyDescent="0.25">
      <c r="C34280" s="90" t="s">
        <v>32920</v>
      </c>
      <c r="D34280" s="91">
        <v>78910</v>
      </c>
      <c r="E34280" s="90" t="str">
        <f>IF(D34280=Contact!$M$4,MAX($E$2:E34279)+1,"")</f>
        <v/>
      </c>
    </row>
    <row r="34281" spans="3:5" x14ac:dyDescent="0.25">
      <c r="C34281" s="90" t="s">
        <v>32921</v>
      </c>
      <c r="D34281" s="91">
        <v>78910</v>
      </c>
      <c r="E34281" s="90" t="str">
        <f>IF(D34281=Contact!$M$4,MAX($E$2:E34280)+1,"")</f>
        <v/>
      </c>
    </row>
    <row r="34282" spans="3:5" x14ac:dyDescent="0.25">
      <c r="C34282" s="90" t="s">
        <v>32922</v>
      </c>
      <c r="D34282" s="91">
        <v>78910</v>
      </c>
      <c r="E34282" s="90" t="str">
        <f>IF(D34282=Contact!$M$4,MAX($E$2:E34281)+1,"")</f>
        <v/>
      </c>
    </row>
    <row r="34283" spans="3:5" x14ac:dyDescent="0.25">
      <c r="C34283" s="90" t="s">
        <v>7939</v>
      </c>
      <c r="D34283" s="91">
        <v>78910</v>
      </c>
      <c r="E34283" s="90" t="str">
        <f>IF(D34283=Contact!$M$4,MAX($E$2:E34282)+1,"")</f>
        <v/>
      </c>
    </row>
    <row r="34284" spans="3:5" x14ac:dyDescent="0.25">
      <c r="C34284" s="90" t="s">
        <v>32923</v>
      </c>
      <c r="D34284" s="91">
        <v>78910</v>
      </c>
      <c r="E34284" s="90" t="str">
        <f>IF(D34284=Contact!$M$4,MAX($E$2:E34283)+1,"")</f>
        <v/>
      </c>
    </row>
    <row r="34285" spans="3:5" x14ac:dyDescent="0.25">
      <c r="C34285" s="90" t="s">
        <v>32924</v>
      </c>
      <c r="D34285" s="91">
        <v>78910</v>
      </c>
      <c r="E34285" s="90" t="str">
        <f>IF(D34285=Contact!$M$4,MAX($E$2:E34284)+1,"")</f>
        <v/>
      </c>
    </row>
    <row r="34286" spans="3:5" x14ac:dyDescent="0.25">
      <c r="C34286" s="90" t="s">
        <v>32925</v>
      </c>
      <c r="D34286" s="91">
        <v>78920</v>
      </c>
      <c r="E34286" s="90" t="str">
        <f>IF(D34286=Contact!$M$4,MAX($E$2:E34285)+1,"")</f>
        <v/>
      </c>
    </row>
    <row r="34287" spans="3:5" x14ac:dyDescent="0.25">
      <c r="C34287" s="90" t="s">
        <v>32926</v>
      </c>
      <c r="D34287" s="91">
        <v>78930</v>
      </c>
      <c r="E34287" s="90" t="str">
        <f>IF(D34287=Contact!$M$4,MAX($E$2:E34286)+1,"")</f>
        <v/>
      </c>
    </row>
    <row r="34288" spans="3:5" x14ac:dyDescent="0.25">
      <c r="C34288" s="90" t="s">
        <v>32927</v>
      </c>
      <c r="D34288" s="91">
        <v>78930</v>
      </c>
      <c r="E34288" s="90" t="str">
        <f>IF(D34288=Contact!$M$4,MAX($E$2:E34287)+1,"")</f>
        <v/>
      </c>
    </row>
    <row r="34289" spans="3:5" x14ac:dyDescent="0.25">
      <c r="C34289" s="90" t="s">
        <v>32928</v>
      </c>
      <c r="D34289" s="91">
        <v>78930</v>
      </c>
      <c r="E34289" s="90" t="str">
        <f>IF(D34289=Contact!$M$4,MAX($E$2:E34288)+1,"")</f>
        <v/>
      </c>
    </row>
    <row r="34290" spans="3:5" x14ac:dyDescent="0.25">
      <c r="C34290" s="90" t="s">
        <v>32929</v>
      </c>
      <c r="D34290" s="91">
        <v>78930</v>
      </c>
      <c r="E34290" s="90" t="str">
        <f>IF(D34290=Contact!$M$4,MAX($E$2:E34289)+1,"")</f>
        <v/>
      </c>
    </row>
    <row r="34291" spans="3:5" x14ac:dyDescent="0.25">
      <c r="C34291" s="90" t="s">
        <v>31720</v>
      </c>
      <c r="D34291" s="91">
        <v>78930</v>
      </c>
      <c r="E34291" s="90" t="str">
        <f>IF(D34291=Contact!$M$4,MAX($E$2:E34290)+1,"")</f>
        <v/>
      </c>
    </row>
    <row r="34292" spans="3:5" x14ac:dyDescent="0.25">
      <c r="C34292" s="90" t="s">
        <v>17181</v>
      </c>
      <c r="D34292" s="91">
        <v>78930</v>
      </c>
      <c r="E34292" s="90" t="str">
        <f>IF(D34292=Contact!$M$4,MAX($E$2:E34291)+1,"")</f>
        <v/>
      </c>
    </row>
    <row r="34293" spans="3:5" x14ac:dyDescent="0.25">
      <c r="C34293" s="90" t="s">
        <v>21779</v>
      </c>
      <c r="D34293" s="91">
        <v>78930</v>
      </c>
      <c r="E34293" s="90" t="str">
        <f>IF(D34293=Contact!$M$4,MAX($E$2:E34292)+1,"")</f>
        <v/>
      </c>
    </row>
    <row r="34294" spans="3:5" x14ac:dyDescent="0.25">
      <c r="C34294" s="90" t="s">
        <v>32930</v>
      </c>
      <c r="D34294" s="91">
        <v>78940</v>
      </c>
      <c r="E34294" s="90" t="str">
        <f>IF(D34294=Contact!$M$4,MAX($E$2:E34293)+1,"")</f>
        <v/>
      </c>
    </row>
    <row r="34295" spans="3:5" x14ac:dyDescent="0.25">
      <c r="C34295" s="90" t="s">
        <v>32931</v>
      </c>
      <c r="D34295" s="91">
        <v>78940</v>
      </c>
      <c r="E34295" s="90" t="str">
        <f>IF(D34295=Contact!$M$4,MAX($E$2:E34294)+1,"")</f>
        <v/>
      </c>
    </row>
    <row r="34296" spans="3:5" x14ac:dyDescent="0.25">
      <c r="C34296" s="90" t="s">
        <v>32932</v>
      </c>
      <c r="D34296" s="91">
        <v>78950</v>
      </c>
      <c r="E34296" s="90" t="str">
        <f>IF(D34296=Contact!$M$4,MAX($E$2:E34295)+1,"")</f>
        <v/>
      </c>
    </row>
    <row r="34297" spans="3:5" x14ac:dyDescent="0.25">
      <c r="C34297" s="90" t="s">
        <v>32933</v>
      </c>
      <c r="D34297" s="91">
        <v>78955</v>
      </c>
      <c r="E34297" s="90" t="str">
        <f>IF(D34297=Contact!$M$4,MAX($E$2:E34296)+1,"")</f>
        <v/>
      </c>
    </row>
    <row r="34298" spans="3:5" x14ac:dyDescent="0.25">
      <c r="C34298" s="90" t="s">
        <v>32934</v>
      </c>
      <c r="D34298" s="91">
        <v>78955</v>
      </c>
      <c r="E34298" s="90" t="str">
        <f>IF(D34298=Contact!$M$4,MAX($E$2:E34297)+1,"")</f>
        <v/>
      </c>
    </row>
    <row r="34299" spans="3:5" x14ac:dyDescent="0.25">
      <c r="C34299" s="90" t="s">
        <v>32935</v>
      </c>
      <c r="D34299" s="91">
        <v>78960</v>
      </c>
      <c r="E34299" s="90" t="str">
        <f>IF(D34299=Contact!$M$4,MAX($E$2:E34298)+1,"")</f>
        <v/>
      </c>
    </row>
    <row r="34300" spans="3:5" x14ac:dyDescent="0.25">
      <c r="C34300" s="90" t="s">
        <v>32936</v>
      </c>
      <c r="D34300" s="91">
        <v>78970</v>
      </c>
      <c r="E34300" s="90" t="str">
        <f>IF(D34300=Contact!$M$4,MAX($E$2:E34299)+1,"")</f>
        <v/>
      </c>
    </row>
    <row r="34301" spans="3:5" x14ac:dyDescent="0.25">
      <c r="C34301" s="90" t="s">
        <v>32937</v>
      </c>
      <c r="D34301" s="91">
        <v>78980</v>
      </c>
      <c r="E34301" s="90" t="str">
        <f>IF(D34301=Contact!$M$4,MAX($E$2:E34300)+1,"")</f>
        <v/>
      </c>
    </row>
    <row r="34302" spans="3:5" x14ac:dyDescent="0.25">
      <c r="C34302" s="90" t="s">
        <v>32938</v>
      </c>
      <c r="D34302" s="91">
        <v>78980</v>
      </c>
      <c r="E34302" s="90" t="str">
        <f>IF(D34302=Contact!$M$4,MAX($E$2:E34301)+1,"")</f>
        <v/>
      </c>
    </row>
    <row r="34303" spans="3:5" x14ac:dyDescent="0.25">
      <c r="C34303" s="90" t="s">
        <v>30857</v>
      </c>
      <c r="D34303" s="91">
        <v>78980</v>
      </c>
      <c r="E34303" s="90" t="str">
        <f>IF(D34303=Contact!$M$4,MAX($E$2:E34302)+1,"")</f>
        <v/>
      </c>
    </row>
    <row r="34304" spans="3:5" x14ac:dyDescent="0.25">
      <c r="C34304" s="90" t="s">
        <v>32553</v>
      </c>
      <c r="D34304" s="91">
        <v>78980</v>
      </c>
      <c r="E34304" s="90" t="str">
        <f>IF(D34304=Contact!$M$4,MAX($E$2:E34303)+1,"")</f>
        <v/>
      </c>
    </row>
    <row r="34305" spans="3:5" x14ac:dyDescent="0.25">
      <c r="C34305" s="90" t="s">
        <v>32939</v>
      </c>
      <c r="D34305" s="91">
        <v>78980</v>
      </c>
      <c r="E34305" s="90" t="str">
        <f>IF(D34305=Contact!$M$4,MAX($E$2:E34304)+1,"")</f>
        <v/>
      </c>
    </row>
    <row r="34306" spans="3:5" x14ac:dyDescent="0.25">
      <c r="C34306" s="90" t="s">
        <v>32940</v>
      </c>
      <c r="D34306" s="91">
        <v>78980</v>
      </c>
      <c r="E34306" s="90" t="str">
        <f>IF(D34306=Contact!$M$4,MAX($E$2:E34305)+1,"")</f>
        <v/>
      </c>
    </row>
    <row r="34307" spans="3:5" x14ac:dyDescent="0.25">
      <c r="C34307" s="90" t="s">
        <v>32941</v>
      </c>
      <c r="D34307" s="91">
        <v>78980</v>
      </c>
      <c r="E34307" s="90" t="str">
        <f>IF(D34307=Contact!$M$4,MAX($E$2:E34306)+1,"")</f>
        <v/>
      </c>
    </row>
    <row r="34308" spans="3:5" x14ac:dyDescent="0.25">
      <c r="C34308" s="90" t="s">
        <v>32942</v>
      </c>
      <c r="D34308" s="91">
        <v>78990</v>
      </c>
      <c r="E34308" s="90" t="str">
        <f>IF(D34308=Contact!$M$4,MAX($E$2:E34307)+1,"")</f>
        <v/>
      </c>
    </row>
    <row r="34309" spans="3:5" x14ac:dyDescent="0.25">
      <c r="C34309" s="90" t="s">
        <v>32943</v>
      </c>
      <c r="D34309" s="91">
        <v>79000</v>
      </c>
      <c r="E34309" s="90" t="str">
        <f>IF(D34309=Contact!$M$4,MAX($E$2:E34308)+1,"")</f>
        <v/>
      </c>
    </row>
    <row r="34310" spans="3:5" x14ac:dyDescent="0.25">
      <c r="C34310" s="90" t="s">
        <v>80</v>
      </c>
      <c r="D34310" s="91">
        <v>79000</v>
      </c>
      <c r="E34310" s="90" t="str">
        <f>IF(D34310=Contact!$M$4,MAX($E$2:E34309)+1,"")</f>
        <v/>
      </c>
    </row>
    <row r="34311" spans="3:5" x14ac:dyDescent="0.25">
      <c r="C34311" s="90" t="s">
        <v>8436</v>
      </c>
      <c r="D34311" s="91">
        <v>79000</v>
      </c>
      <c r="E34311" s="90" t="str">
        <f>IF(D34311=Contact!$M$4,MAX($E$2:E34310)+1,"")</f>
        <v/>
      </c>
    </row>
    <row r="34312" spans="3:5" x14ac:dyDescent="0.25">
      <c r="C34312" s="90" t="s">
        <v>32944</v>
      </c>
      <c r="D34312" s="91">
        <v>79000</v>
      </c>
      <c r="E34312" s="90" t="str">
        <f>IF(D34312=Contact!$M$4,MAX($E$2:E34311)+1,"")</f>
        <v/>
      </c>
    </row>
    <row r="34313" spans="3:5" x14ac:dyDescent="0.25">
      <c r="C34313" s="90" t="s">
        <v>32945</v>
      </c>
      <c r="D34313" s="91">
        <v>79000</v>
      </c>
      <c r="E34313" s="90" t="str">
        <f>IF(D34313=Contact!$M$4,MAX($E$2:E34312)+1,"")</f>
        <v/>
      </c>
    </row>
    <row r="34314" spans="3:5" x14ac:dyDescent="0.25">
      <c r="C34314" s="90" t="s">
        <v>32946</v>
      </c>
      <c r="D34314" s="91">
        <v>79000</v>
      </c>
      <c r="E34314" s="90" t="str">
        <f>IF(D34314=Contact!$M$4,MAX($E$2:E34313)+1,"")</f>
        <v/>
      </c>
    </row>
    <row r="34315" spans="3:5" x14ac:dyDescent="0.25">
      <c r="C34315" s="90" t="s">
        <v>32947</v>
      </c>
      <c r="D34315" s="91">
        <v>79000</v>
      </c>
      <c r="E34315" s="90" t="str">
        <f>IF(D34315=Contact!$M$4,MAX($E$2:E34314)+1,"")</f>
        <v/>
      </c>
    </row>
    <row r="34316" spans="3:5" x14ac:dyDescent="0.25">
      <c r="C34316" s="90" t="s">
        <v>32948</v>
      </c>
      <c r="D34316" s="91">
        <v>79100</v>
      </c>
      <c r="E34316" s="90" t="str">
        <f>IF(D34316=Contact!$M$4,MAX($E$2:E34315)+1,"")</f>
        <v/>
      </c>
    </row>
    <row r="34317" spans="3:5" x14ac:dyDescent="0.25">
      <c r="C34317" s="90" t="s">
        <v>2374</v>
      </c>
      <c r="D34317" s="91">
        <v>79100</v>
      </c>
      <c r="E34317" s="90" t="str">
        <f>IF(D34317=Contact!$M$4,MAX($E$2:E34316)+1,"")</f>
        <v/>
      </c>
    </row>
    <row r="34318" spans="3:5" x14ac:dyDescent="0.25">
      <c r="C34318" s="90" t="s">
        <v>32949</v>
      </c>
      <c r="D34318" s="91">
        <v>79100</v>
      </c>
      <c r="E34318" s="90" t="str">
        <f>IF(D34318=Contact!$M$4,MAX($E$2:E34317)+1,"")</f>
        <v/>
      </c>
    </row>
    <row r="34319" spans="3:5" x14ac:dyDescent="0.25">
      <c r="C34319" s="90" t="s">
        <v>32950</v>
      </c>
      <c r="D34319" s="91">
        <v>79100</v>
      </c>
      <c r="E34319" s="90" t="str">
        <f>IF(D34319=Contact!$M$4,MAX($E$2:E34318)+1,"")</f>
        <v/>
      </c>
    </row>
    <row r="34320" spans="3:5" x14ac:dyDescent="0.25">
      <c r="C34320" s="90" t="s">
        <v>32951</v>
      </c>
      <c r="D34320" s="91">
        <v>79100</v>
      </c>
      <c r="E34320" s="90" t="str">
        <f>IF(D34320=Contact!$M$4,MAX($E$2:E34319)+1,"")</f>
        <v/>
      </c>
    </row>
    <row r="34321" spans="3:5" x14ac:dyDescent="0.25">
      <c r="C34321" s="90" t="s">
        <v>32952</v>
      </c>
      <c r="D34321" s="91">
        <v>79100</v>
      </c>
      <c r="E34321" s="90" t="str">
        <f>IF(D34321=Contact!$M$4,MAX($E$2:E34320)+1,"")</f>
        <v/>
      </c>
    </row>
    <row r="34322" spans="3:5" x14ac:dyDescent="0.25">
      <c r="C34322" s="90" t="s">
        <v>32953</v>
      </c>
      <c r="D34322" s="91">
        <v>79100</v>
      </c>
      <c r="E34322" s="90" t="str">
        <f>IF(D34322=Contact!$M$4,MAX($E$2:E34321)+1,"")</f>
        <v/>
      </c>
    </row>
    <row r="34323" spans="3:5" x14ac:dyDescent="0.25">
      <c r="C34323" s="90" t="s">
        <v>32954</v>
      </c>
      <c r="D34323" s="91">
        <v>79100</v>
      </c>
      <c r="E34323" s="90" t="str">
        <f>IF(D34323=Contact!$M$4,MAX($E$2:E34322)+1,"")</f>
        <v/>
      </c>
    </row>
    <row r="34324" spans="3:5" x14ac:dyDescent="0.25">
      <c r="C34324" s="90" t="s">
        <v>32955</v>
      </c>
      <c r="D34324" s="91">
        <v>79100</v>
      </c>
      <c r="E34324" s="90" t="str">
        <f>IF(D34324=Contact!$M$4,MAX($E$2:E34323)+1,"")</f>
        <v/>
      </c>
    </row>
    <row r="34325" spans="3:5" x14ac:dyDescent="0.25">
      <c r="C34325" s="90" t="s">
        <v>32956</v>
      </c>
      <c r="D34325" s="91">
        <v>79100</v>
      </c>
      <c r="E34325" s="90" t="str">
        <f>IF(D34325=Contact!$M$4,MAX($E$2:E34324)+1,"")</f>
        <v/>
      </c>
    </row>
    <row r="34326" spans="3:5" x14ac:dyDescent="0.25">
      <c r="C34326" s="90" t="s">
        <v>32957</v>
      </c>
      <c r="D34326" s="91">
        <v>79100</v>
      </c>
      <c r="E34326" s="90" t="str">
        <f>IF(D34326=Contact!$M$4,MAX($E$2:E34325)+1,"")</f>
        <v/>
      </c>
    </row>
    <row r="34327" spans="3:5" x14ac:dyDescent="0.25">
      <c r="C34327" s="90" t="s">
        <v>32958</v>
      </c>
      <c r="D34327" s="91">
        <v>79100</v>
      </c>
      <c r="E34327" s="90" t="str">
        <f>IF(D34327=Contact!$M$4,MAX($E$2:E34326)+1,"")</f>
        <v/>
      </c>
    </row>
    <row r="34328" spans="3:5" x14ac:dyDescent="0.25">
      <c r="C34328" s="90" t="s">
        <v>32959</v>
      </c>
      <c r="D34328" s="91">
        <v>79100</v>
      </c>
      <c r="E34328" s="90" t="str">
        <f>IF(D34328=Contact!$M$4,MAX($E$2:E34327)+1,"")</f>
        <v/>
      </c>
    </row>
    <row r="34329" spans="3:5" x14ac:dyDescent="0.25">
      <c r="C34329" s="90" t="s">
        <v>32960</v>
      </c>
      <c r="D34329" s="91">
        <v>79100</v>
      </c>
      <c r="E34329" s="90" t="str">
        <f>IF(D34329=Contact!$M$4,MAX($E$2:E34328)+1,"")</f>
        <v/>
      </c>
    </row>
    <row r="34330" spans="3:5" x14ac:dyDescent="0.25">
      <c r="C34330" s="90" t="s">
        <v>32961</v>
      </c>
      <c r="D34330" s="91">
        <v>79100</v>
      </c>
      <c r="E34330" s="90" t="str">
        <f>IF(D34330=Contact!$M$4,MAX($E$2:E34329)+1,"")</f>
        <v/>
      </c>
    </row>
    <row r="34331" spans="3:5" x14ac:dyDescent="0.25">
      <c r="C34331" s="90" t="s">
        <v>32962</v>
      </c>
      <c r="D34331" s="91">
        <v>79100</v>
      </c>
      <c r="E34331" s="90" t="str">
        <f>IF(D34331=Contact!$M$4,MAX($E$2:E34330)+1,"")</f>
        <v/>
      </c>
    </row>
    <row r="34332" spans="3:5" x14ac:dyDescent="0.25">
      <c r="C34332" s="90" t="s">
        <v>5675</v>
      </c>
      <c r="D34332" s="91">
        <v>79100</v>
      </c>
      <c r="E34332" s="90" t="str">
        <f>IF(D34332=Contact!$M$4,MAX($E$2:E34331)+1,"")</f>
        <v/>
      </c>
    </row>
    <row r="34333" spans="3:5" x14ac:dyDescent="0.25">
      <c r="C34333" s="90" t="s">
        <v>32963</v>
      </c>
      <c r="D34333" s="91">
        <v>79100</v>
      </c>
      <c r="E34333" s="90" t="str">
        <f>IF(D34333=Contact!$M$4,MAX($E$2:E34332)+1,"")</f>
        <v/>
      </c>
    </row>
    <row r="34334" spans="3:5" x14ac:dyDescent="0.25">
      <c r="C34334" s="90" t="s">
        <v>30219</v>
      </c>
      <c r="D34334" s="91">
        <v>79100</v>
      </c>
      <c r="E34334" s="90" t="str">
        <f>IF(D34334=Contact!$M$4,MAX($E$2:E34333)+1,"")</f>
        <v/>
      </c>
    </row>
    <row r="34335" spans="3:5" x14ac:dyDescent="0.25">
      <c r="C34335" s="90" t="s">
        <v>32964</v>
      </c>
      <c r="D34335" s="91">
        <v>79100</v>
      </c>
      <c r="E34335" s="90" t="str">
        <f>IF(D34335=Contact!$M$4,MAX($E$2:E34334)+1,"")</f>
        <v/>
      </c>
    </row>
    <row r="34336" spans="3:5" x14ac:dyDescent="0.25">
      <c r="C34336" s="90" t="s">
        <v>32965</v>
      </c>
      <c r="D34336" s="91">
        <v>79100</v>
      </c>
      <c r="E34336" s="90" t="str">
        <f>IF(D34336=Contact!$M$4,MAX($E$2:E34335)+1,"")</f>
        <v/>
      </c>
    </row>
    <row r="34337" spans="3:5" x14ac:dyDescent="0.25">
      <c r="C34337" s="90" t="s">
        <v>32966</v>
      </c>
      <c r="D34337" s="91">
        <v>79110</v>
      </c>
      <c r="E34337" s="90" t="str">
        <f>IF(D34337=Contact!$M$4,MAX($E$2:E34336)+1,"")</f>
        <v/>
      </c>
    </row>
    <row r="34338" spans="3:5" x14ac:dyDescent="0.25">
      <c r="C34338" s="90" t="s">
        <v>15147</v>
      </c>
      <c r="D34338" s="91">
        <v>79110</v>
      </c>
      <c r="E34338" s="90" t="str">
        <f>IF(D34338=Contact!$M$4,MAX($E$2:E34337)+1,"")</f>
        <v/>
      </c>
    </row>
    <row r="34339" spans="3:5" x14ac:dyDescent="0.25">
      <c r="C34339" s="90" t="s">
        <v>25963</v>
      </c>
      <c r="D34339" s="91">
        <v>79110</v>
      </c>
      <c r="E34339" s="90" t="str">
        <f>IF(D34339=Contact!$M$4,MAX($E$2:E34338)+1,"")</f>
        <v/>
      </c>
    </row>
    <row r="34340" spans="3:5" x14ac:dyDescent="0.25">
      <c r="C34340" s="90" t="s">
        <v>32967</v>
      </c>
      <c r="D34340" s="91">
        <v>79110</v>
      </c>
      <c r="E34340" s="90" t="str">
        <f>IF(D34340=Contact!$M$4,MAX($E$2:E34339)+1,"")</f>
        <v/>
      </c>
    </row>
    <row r="34341" spans="3:5" x14ac:dyDescent="0.25">
      <c r="C34341" s="90" t="s">
        <v>32968</v>
      </c>
      <c r="D34341" s="91">
        <v>79110</v>
      </c>
      <c r="E34341" s="90" t="str">
        <f>IF(D34341=Contact!$M$4,MAX($E$2:E34340)+1,"")</f>
        <v/>
      </c>
    </row>
    <row r="34342" spans="3:5" x14ac:dyDescent="0.25">
      <c r="C34342" s="90" t="s">
        <v>32969</v>
      </c>
      <c r="D34342" s="91">
        <v>79110</v>
      </c>
      <c r="E34342" s="90" t="str">
        <f>IF(D34342=Contact!$M$4,MAX($E$2:E34341)+1,"")</f>
        <v/>
      </c>
    </row>
    <row r="34343" spans="3:5" x14ac:dyDescent="0.25">
      <c r="C34343" s="90" t="s">
        <v>32970</v>
      </c>
      <c r="D34343" s="91">
        <v>79110</v>
      </c>
      <c r="E34343" s="90" t="str">
        <f>IF(D34343=Contact!$M$4,MAX($E$2:E34342)+1,"")</f>
        <v/>
      </c>
    </row>
    <row r="34344" spans="3:5" x14ac:dyDescent="0.25">
      <c r="C34344" s="90" t="s">
        <v>32971</v>
      </c>
      <c r="D34344" s="91">
        <v>79110</v>
      </c>
      <c r="E34344" s="90" t="str">
        <f>IF(D34344=Contact!$M$4,MAX($E$2:E34343)+1,"")</f>
        <v/>
      </c>
    </row>
    <row r="34345" spans="3:5" x14ac:dyDescent="0.25">
      <c r="C34345" s="90" t="s">
        <v>32972</v>
      </c>
      <c r="D34345" s="91">
        <v>79110</v>
      </c>
      <c r="E34345" s="90" t="str">
        <f>IF(D34345=Contact!$M$4,MAX($E$2:E34344)+1,"")</f>
        <v/>
      </c>
    </row>
    <row r="34346" spans="3:5" x14ac:dyDescent="0.25">
      <c r="C34346" s="90" t="s">
        <v>32973</v>
      </c>
      <c r="D34346" s="91">
        <v>79110</v>
      </c>
      <c r="E34346" s="90" t="str">
        <f>IF(D34346=Contact!$M$4,MAX($E$2:E34345)+1,"")</f>
        <v/>
      </c>
    </row>
    <row r="34347" spans="3:5" x14ac:dyDescent="0.25">
      <c r="C34347" s="90" t="s">
        <v>32974</v>
      </c>
      <c r="D34347" s="91">
        <v>79110</v>
      </c>
      <c r="E34347" s="90" t="str">
        <f>IF(D34347=Contact!$M$4,MAX($E$2:E34346)+1,"")</f>
        <v/>
      </c>
    </row>
    <row r="34348" spans="3:5" x14ac:dyDescent="0.25">
      <c r="C34348" s="90" t="s">
        <v>32975</v>
      </c>
      <c r="D34348" s="91">
        <v>79110</v>
      </c>
      <c r="E34348" s="90" t="str">
        <f>IF(D34348=Contact!$M$4,MAX($E$2:E34347)+1,"")</f>
        <v/>
      </c>
    </row>
    <row r="34349" spans="3:5" x14ac:dyDescent="0.25">
      <c r="C34349" s="90" t="s">
        <v>32976</v>
      </c>
      <c r="D34349" s="91">
        <v>79110</v>
      </c>
      <c r="E34349" s="90" t="str">
        <f>IF(D34349=Contact!$M$4,MAX($E$2:E34348)+1,"")</f>
        <v/>
      </c>
    </row>
    <row r="34350" spans="3:5" x14ac:dyDescent="0.25">
      <c r="C34350" s="90" t="s">
        <v>32977</v>
      </c>
      <c r="D34350" s="91">
        <v>79110</v>
      </c>
      <c r="E34350" s="90" t="str">
        <f>IF(D34350=Contact!$M$4,MAX($E$2:E34349)+1,"")</f>
        <v/>
      </c>
    </row>
    <row r="34351" spans="3:5" x14ac:dyDescent="0.25">
      <c r="C34351" s="90" t="s">
        <v>32978</v>
      </c>
      <c r="D34351" s="91">
        <v>79110</v>
      </c>
      <c r="E34351" s="90" t="str">
        <f>IF(D34351=Contact!$M$4,MAX($E$2:E34350)+1,"")</f>
        <v/>
      </c>
    </row>
    <row r="34352" spans="3:5" x14ac:dyDescent="0.25">
      <c r="C34352" s="90" t="s">
        <v>32979</v>
      </c>
      <c r="D34352" s="91">
        <v>79110</v>
      </c>
      <c r="E34352" s="90" t="str">
        <f>IF(D34352=Contact!$M$4,MAX($E$2:E34351)+1,"")</f>
        <v/>
      </c>
    </row>
    <row r="34353" spans="3:5" x14ac:dyDescent="0.25">
      <c r="C34353" s="90" t="s">
        <v>32980</v>
      </c>
      <c r="D34353" s="91">
        <v>79110</v>
      </c>
      <c r="E34353" s="90" t="str">
        <f>IF(D34353=Contact!$M$4,MAX($E$2:E34352)+1,"")</f>
        <v/>
      </c>
    </row>
    <row r="34354" spans="3:5" x14ac:dyDescent="0.25">
      <c r="C34354" s="90" t="s">
        <v>32981</v>
      </c>
      <c r="D34354" s="91">
        <v>79110</v>
      </c>
      <c r="E34354" s="90" t="str">
        <f>IF(D34354=Contact!$M$4,MAX($E$2:E34353)+1,"")</f>
        <v/>
      </c>
    </row>
    <row r="34355" spans="3:5" x14ac:dyDescent="0.25">
      <c r="C34355" s="90" t="s">
        <v>20352</v>
      </c>
      <c r="D34355" s="91">
        <v>79120</v>
      </c>
      <c r="E34355" s="90" t="str">
        <f>IF(D34355=Contact!$M$4,MAX($E$2:E34354)+1,"")</f>
        <v/>
      </c>
    </row>
    <row r="34356" spans="3:5" x14ac:dyDescent="0.25">
      <c r="C34356" s="90" t="s">
        <v>32982</v>
      </c>
      <c r="D34356" s="91">
        <v>79120</v>
      </c>
      <c r="E34356" s="90" t="str">
        <f>IF(D34356=Contact!$M$4,MAX($E$2:E34355)+1,"")</f>
        <v/>
      </c>
    </row>
    <row r="34357" spans="3:5" x14ac:dyDescent="0.25">
      <c r="C34357" s="90" t="s">
        <v>32983</v>
      </c>
      <c r="D34357" s="91">
        <v>79120</v>
      </c>
      <c r="E34357" s="90" t="str">
        <f>IF(D34357=Contact!$M$4,MAX($E$2:E34356)+1,"")</f>
        <v/>
      </c>
    </row>
    <row r="34358" spans="3:5" x14ac:dyDescent="0.25">
      <c r="C34358" s="90" t="s">
        <v>32984</v>
      </c>
      <c r="D34358" s="91">
        <v>79120</v>
      </c>
      <c r="E34358" s="90" t="str">
        <f>IF(D34358=Contact!$M$4,MAX($E$2:E34357)+1,"")</f>
        <v/>
      </c>
    </row>
    <row r="34359" spans="3:5" x14ac:dyDescent="0.25">
      <c r="C34359" s="90" t="s">
        <v>32985</v>
      </c>
      <c r="D34359" s="91">
        <v>79120</v>
      </c>
      <c r="E34359" s="90" t="str">
        <f>IF(D34359=Contact!$M$4,MAX($E$2:E34358)+1,"")</f>
        <v/>
      </c>
    </row>
    <row r="34360" spans="3:5" x14ac:dyDescent="0.25">
      <c r="C34360" s="90" t="s">
        <v>7110</v>
      </c>
      <c r="D34360" s="91">
        <v>79120</v>
      </c>
      <c r="E34360" s="90" t="str">
        <f>IF(D34360=Contact!$M$4,MAX($E$2:E34359)+1,"")</f>
        <v/>
      </c>
    </row>
    <row r="34361" spans="3:5" x14ac:dyDescent="0.25">
      <c r="C34361" s="90" t="s">
        <v>32986</v>
      </c>
      <c r="D34361" s="91">
        <v>79120</v>
      </c>
      <c r="E34361" s="90" t="str">
        <f>IF(D34361=Contact!$M$4,MAX($E$2:E34360)+1,"")</f>
        <v/>
      </c>
    </row>
    <row r="34362" spans="3:5" x14ac:dyDescent="0.25">
      <c r="C34362" s="90" t="s">
        <v>32987</v>
      </c>
      <c r="D34362" s="91">
        <v>79120</v>
      </c>
      <c r="E34362" s="90" t="str">
        <f>IF(D34362=Contact!$M$4,MAX($E$2:E34361)+1,"")</f>
        <v/>
      </c>
    </row>
    <row r="34363" spans="3:5" x14ac:dyDescent="0.25">
      <c r="C34363" s="90" t="s">
        <v>32988</v>
      </c>
      <c r="D34363" s="91">
        <v>79120</v>
      </c>
      <c r="E34363" s="90" t="str">
        <f>IF(D34363=Contact!$M$4,MAX($E$2:E34362)+1,"")</f>
        <v/>
      </c>
    </row>
    <row r="34364" spans="3:5" x14ac:dyDescent="0.25">
      <c r="C34364" s="90" t="s">
        <v>32989</v>
      </c>
      <c r="D34364" s="91">
        <v>79120</v>
      </c>
      <c r="E34364" s="90" t="str">
        <f>IF(D34364=Contact!$M$4,MAX($E$2:E34363)+1,"")</f>
        <v/>
      </c>
    </row>
    <row r="34365" spans="3:5" x14ac:dyDescent="0.25">
      <c r="C34365" s="90" t="s">
        <v>24685</v>
      </c>
      <c r="D34365" s="91">
        <v>79130</v>
      </c>
      <c r="E34365" s="90" t="str">
        <f>IF(D34365=Contact!$M$4,MAX($E$2:E34364)+1,"")</f>
        <v/>
      </c>
    </row>
    <row r="34366" spans="3:5" x14ac:dyDescent="0.25">
      <c r="C34366" s="90" t="s">
        <v>32990</v>
      </c>
      <c r="D34366" s="91">
        <v>79130</v>
      </c>
      <c r="E34366" s="90" t="str">
        <f>IF(D34366=Contact!$M$4,MAX($E$2:E34365)+1,"")</f>
        <v/>
      </c>
    </row>
    <row r="34367" spans="3:5" x14ac:dyDescent="0.25">
      <c r="C34367" s="90" t="s">
        <v>32991</v>
      </c>
      <c r="D34367" s="91">
        <v>79130</v>
      </c>
      <c r="E34367" s="90" t="str">
        <f>IF(D34367=Contact!$M$4,MAX($E$2:E34366)+1,"")</f>
        <v/>
      </c>
    </row>
    <row r="34368" spans="3:5" x14ac:dyDescent="0.25">
      <c r="C34368" s="90" t="s">
        <v>32992</v>
      </c>
      <c r="D34368" s="91">
        <v>79130</v>
      </c>
      <c r="E34368" s="90" t="str">
        <f>IF(D34368=Contact!$M$4,MAX($E$2:E34367)+1,"")</f>
        <v/>
      </c>
    </row>
    <row r="34369" spans="3:5" x14ac:dyDescent="0.25">
      <c r="C34369" s="90" t="s">
        <v>32993</v>
      </c>
      <c r="D34369" s="91">
        <v>79130</v>
      </c>
      <c r="E34369" s="90" t="str">
        <f>IF(D34369=Contact!$M$4,MAX($E$2:E34368)+1,"")</f>
        <v/>
      </c>
    </row>
    <row r="34370" spans="3:5" x14ac:dyDescent="0.25">
      <c r="C34370" s="90" t="s">
        <v>32994</v>
      </c>
      <c r="D34370" s="91">
        <v>79130</v>
      </c>
      <c r="E34370" s="90" t="str">
        <f>IF(D34370=Contact!$M$4,MAX($E$2:E34369)+1,"")</f>
        <v/>
      </c>
    </row>
    <row r="34371" spans="3:5" x14ac:dyDescent="0.25">
      <c r="C34371" s="90" t="s">
        <v>32995</v>
      </c>
      <c r="D34371" s="91">
        <v>79130</v>
      </c>
      <c r="E34371" s="90" t="str">
        <f>IF(D34371=Contact!$M$4,MAX($E$2:E34370)+1,"")</f>
        <v/>
      </c>
    </row>
    <row r="34372" spans="3:5" x14ac:dyDescent="0.25">
      <c r="C34372" s="90" t="s">
        <v>32996</v>
      </c>
      <c r="D34372" s="91">
        <v>79140</v>
      </c>
      <c r="E34372" s="90" t="str">
        <f>IF(D34372=Contact!$M$4,MAX($E$2:E34371)+1,"")</f>
        <v/>
      </c>
    </row>
    <row r="34373" spans="3:5" x14ac:dyDescent="0.25">
      <c r="C34373" s="90" t="s">
        <v>32997</v>
      </c>
      <c r="D34373" s="91">
        <v>79140</v>
      </c>
      <c r="E34373" s="90" t="str">
        <f>IF(D34373=Contact!$M$4,MAX($E$2:E34372)+1,"")</f>
        <v/>
      </c>
    </row>
    <row r="34374" spans="3:5" x14ac:dyDescent="0.25">
      <c r="C34374" s="90" t="s">
        <v>32998</v>
      </c>
      <c r="D34374" s="91">
        <v>79140</v>
      </c>
      <c r="E34374" s="90" t="str">
        <f>IF(D34374=Contact!$M$4,MAX($E$2:E34373)+1,"")</f>
        <v/>
      </c>
    </row>
    <row r="34375" spans="3:5" x14ac:dyDescent="0.25">
      <c r="C34375" s="90" t="s">
        <v>32999</v>
      </c>
      <c r="D34375" s="91">
        <v>79140</v>
      </c>
      <c r="E34375" s="90" t="str">
        <f>IF(D34375=Contact!$M$4,MAX($E$2:E34374)+1,"")</f>
        <v/>
      </c>
    </row>
    <row r="34376" spans="3:5" x14ac:dyDescent="0.25">
      <c r="C34376" s="90" t="s">
        <v>2428</v>
      </c>
      <c r="D34376" s="91">
        <v>79140</v>
      </c>
      <c r="E34376" s="90" t="str">
        <f>IF(D34376=Contact!$M$4,MAX($E$2:E34375)+1,"")</f>
        <v/>
      </c>
    </row>
    <row r="34377" spans="3:5" x14ac:dyDescent="0.25">
      <c r="C34377" s="90" t="s">
        <v>33000</v>
      </c>
      <c r="D34377" s="91">
        <v>79140</v>
      </c>
      <c r="E34377" s="90" t="str">
        <f>IF(D34377=Contact!$M$4,MAX($E$2:E34376)+1,"")</f>
        <v/>
      </c>
    </row>
    <row r="34378" spans="3:5" x14ac:dyDescent="0.25">
      <c r="C34378" s="90" t="s">
        <v>33001</v>
      </c>
      <c r="D34378" s="91">
        <v>79150</v>
      </c>
      <c r="E34378" s="90" t="str">
        <f>IF(D34378=Contact!$M$4,MAX($E$2:E34377)+1,"")</f>
        <v/>
      </c>
    </row>
    <row r="34379" spans="3:5" x14ac:dyDescent="0.25">
      <c r="C34379" s="90" t="s">
        <v>18484</v>
      </c>
      <c r="D34379" s="91">
        <v>79150</v>
      </c>
      <c r="E34379" s="90" t="str">
        <f>IF(D34379=Contact!$M$4,MAX($E$2:E34378)+1,"")</f>
        <v/>
      </c>
    </row>
    <row r="34380" spans="3:5" x14ac:dyDescent="0.25">
      <c r="C34380" s="90" t="s">
        <v>33002</v>
      </c>
      <c r="D34380" s="91">
        <v>79150</v>
      </c>
      <c r="E34380" s="90" t="str">
        <f>IF(D34380=Contact!$M$4,MAX($E$2:E34379)+1,"")</f>
        <v/>
      </c>
    </row>
    <row r="34381" spans="3:5" x14ac:dyDescent="0.25">
      <c r="C34381" s="90" t="s">
        <v>33003</v>
      </c>
      <c r="D34381" s="91">
        <v>79150</v>
      </c>
      <c r="E34381" s="90" t="str">
        <f>IF(D34381=Contact!$M$4,MAX($E$2:E34380)+1,"")</f>
        <v/>
      </c>
    </row>
    <row r="34382" spans="3:5" x14ac:dyDescent="0.25">
      <c r="C34382" s="90" t="s">
        <v>33004</v>
      </c>
      <c r="D34382" s="91">
        <v>79150</v>
      </c>
      <c r="E34382" s="90" t="str">
        <f>IF(D34382=Contact!$M$4,MAX($E$2:E34381)+1,"")</f>
        <v/>
      </c>
    </row>
    <row r="34383" spans="3:5" x14ac:dyDescent="0.25">
      <c r="C34383" s="90" t="s">
        <v>33005</v>
      </c>
      <c r="D34383" s="91">
        <v>79150</v>
      </c>
      <c r="E34383" s="90" t="str">
        <f>IF(D34383=Contact!$M$4,MAX($E$2:E34382)+1,"")</f>
        <v/>
      </c>
    </row>
    <row r="34384" spans="3:5" x14ac:dyDescent="0.25">
      <c r="C34384" s="90" t="s">
        <v>33006</v>
      </c>
      <c r="D34384" s="91">
        <v>79150</v>
      </c>
      <c r="E34384" s="90" t="str">
        <f>IF(D34384=Contact!$M$4,MAX($E$2:E34383)+1,"")</f>
        <v/>
      </c>
    </row>
    <row r="34385" spans="3:5" x14ac:dyDescent="0.25">
      <c r="C34385" s="90" t="s">
        <v>33007</v>
      </c>
      <c r="D34385" s="91">
        <v>79150</v>
      </c>
      <c r="E34385" s="90" t="str">
        <f>IF(D34385=Contact!$M$4,MAX($E$2:E34384)+1,"")</f>
        <v/>
      </c>
    </row>
    <row r="34386" spans="3:5" x14ac:dyDescent="0.25">
      <c r="C34386" s="90" t="s">
        <v>33008</v>
      </c>
      <c r="D34386" s="91">
        <v>79150</v>
      </c>
      <c r="E34386" s="90" t="str">
        <f>IF(D34386=Contact!$M$4,MAX($E$2:E34385)+1,"")</f>
        <v/>
      </c>
    </row>
    <row r="34387" spans="3:5" x14ac:dyDescent="0.25">
      <c r="C34387" s="90" t="s">
        <v>33009</v>
      </c>
      <c r="D34387" s="91">
        <v>79150</v>
      </c>
      <c r="E34387" s="90" t="str">
        <f>IF(D34387=Contact!$M$4,MAX($E$2:E34386)+1,"")</f>
        <v/>
      </c>
    </row>
    <row r="34388" spans="3:5" x14ac:dyDescent="0.25">
      <c r="C34388" s="90" t="s">
        <v>33010</v>
      </c>
      <c r="D34388" s="91">
        <v>79150</v>
      </c>
      <c r="E34388" s="90" t="str">
        <f>IF(D34388=Contact!$M$4,MAX($E$2:E34387)+1,"")</f>
        <v/>
      </c>
    </row>
    <row r="34389" spans="3:5" x14ac:dyDescent="0.25">
      <c r="C34389" s="90" t="s">
        <v>33011</v>
      </c>
      <c r="D34389" s="91">
        <v>79150</v>
      </c>
      <c r="E34389" s="90" t="str">
        <f>IF(D34389=Contact!$M$4,MAX($E$2:E34388)+1,"")</f>
        <v/>
      </c>
    </row>
    <row r="34390" spans="3:5" x14ac:dyDescent="0.25">
      <c r="C34390" s="90" t="s">
        <v>33012</v>
      </c>
      <c r="D34390" s="91">
        <v>79150</v>
      </c>
      <c r="E34390" s="90" t="str">
        <f>IF(D34390=Contact!$M$4,MAX($E$2:E34389)+1,"")</f>
        <v/>
      </c>
    </row>
    <row r="34391" spans="3:5" x14ac:dyDescent="0.25">
      <c r="C34391" s="90" t="s">
        <v>33013</v>
      </c>
      <c r="D34391" s="91">
        <v>79160</v>
      </c>
      <c r="E34391" s="90" t="str">
        <f>IF(D34391=Contact!$M$4,MAX($E$2:E34390)+1,"")</f>
        <v/>
      </c>
    </row>
    <row r="34392" spans="3:5" x14ac:dyDescent="0.25">
      <c r="C34392" s="90" t="s">
        <v>33014</v>
      </c>
      <c r="D34392" s="91">
        <v>79160</v>
      </c>
      <c r="E34392" s="90" t="str">
        <f>IF(D34392=Contact!$M$4,MAX($E$2:E34391)+1,"")</f>
        <v/>
      </c>
    </row>
    <row r="34393" spans="3:5" x14ac:dyDescent="0.25">
      <c r="C34393" s="90" t="s">
        <v>33015</v>
      </c>
      <c r="D34393" s="91">
        <v>79160</v>
      </c>
      <c r="E34393" s="90" t="str">
        <f>IF(D34393=Contact!$M$4,MAX($E$2:E34392)+1,"")</f>
        <v/>
      </c>
    </row>
    <row r="34394" spans="3:5" x14ac:dyDescent="0.25">
      <c r="C34394" s="90" t="s">
        <v>33016</v>
      </c>
      <c r="D34394" s="91">
        <v>79160</v>
      </c>
      <c r="E34394" s="90" t="str">
        <f>IF(D34394=Contact!$M$4,MAX($E$2:E34393)+1,"")</f>
        <v/>
      </c>
    </row>
    <row r="34395" spans="3:5" x14ac:dyDescent="0.25">
      <c r="C34395" s="90" t="s">
        <v>7467</v>
      </c>
      <c r="D34395" s="91">
        <v>79160</v>
      </c>
      <c r="E34395" s="90" t="str">
        <f>IF(D34395=Contact!$M$4,MAX($E$2:E34394)+1,"")</f>
        <v/>
      </c>
    </row>
    <row r="34396" spans="3:5" x14ac:dyDescent="0.25">
      <c r="C34396" s="90" t="s">
        <v>33017</v>
      </c>
      <c r="D34396" s="91">
        <v>79160</v>
      </c>
      <c r="E34396" s="90" t="str">
        <f>IF(D34396=Contact!$M$4,MAX($E$2:E34395)+1,"")</f>
        <v/>
      </c>
    </row>
    <row r="34397" spans="3:5" x14ac:dyDescent="0.25">
      <c r="C34397" s="90" t="s">
        <v>33018</v>
      </c>
      <c r="D34397" s="91">
        <v>79160</v>
      </c>
      <c r="E34397" s="90" t="str">
        <f>IF(D34397=Contact!$M$4,MAX($E$2:E34396)+1,"")</f>
        <v/>
      </c>
    </row>
    <row r="34398" spans="3:5" x14ac:dyDescent="0.25">
      <c r="C34398" s="90" t="s">
        <v>33019</v>
      </c>
      <c r="D34398" s="91">
        <v>79160</v>
      </c>
      <c r="E34398" s="90" t="str">
        <f>IF(D34398=Contact!$M$4,MAX($E$2:E34397)+1,"")</f>
        <v/>
      </c>
    </row>
    <row r="34399" spans="3:5" x14ac:dyDescent="0.25">
      <c r="C34399" s="90" t="s">
        <v>33020</v>
      </c>
      <c r="D34399" s="91">
        <v>79160</v>
      </c>
      <c r="E34399" s="90" t="str">
        <f>IF(D34399=Contact!$M$4,MAX($E$2:E34398)+1,"")</f>
        <v/>
      </c>
    </row>
    <row r="34400" spans="3:5" x14ac:dyDescent="0.25">
      <c r="C34400" s="90" t="s">
        <v>33021</v>
      </c>
      <c r="D34400" s="91">
        <v>79160</v>
      </c>
      <c r="E34400" s="90" t="str">
        <f>IF(D34400=Contact!$M$4,MAX($E$2:E34399)+1,"")</f>
        <v/>
      </c>
    </row>
    <row r="34401" spans="3:5" x14ac:dyDescent="0.25">
      <c r="C34401" s="90" t="s">
        <v>33022</v>
      </c>
      <c r="D34401" s="91">
        <v>79160</v>
      </c>
      <c r="E34401" s="90" t="str">
        <f>IF(D34401=Contact!$M$4,MAX($E$2:E34400)+1,"")</f>
        <v/>
      </c>
    </row>
    <row r="34402" spans="3:5" x14ac:dyDescent="0.25">
      <c r="C34402" s="90" t="s">
        <v>33023</v>
      </c>
      <c r="D34402" s="91">
        <v>79170</v>
      </c>
      <c r="E34402" s="90" t="str">
        <f>IF(D34402=Contact!$M$4,MAX($E$2:E34401)+1,"")</f>
        <v/>
      </c>
    </row>
    <row r="34403" spans="3:5" x14ac:dyDescent="0.25">
      <c r="C34403" s="90" t="s">
        <v>33024</v>
      </c>
      <c r="D34403" s="91">
        <v>79170</v>
      </c>
      <c r="E34403" s="90" t="str">
        <f>IF(D34403=Contact!$M$4,MAX($E$2:E34402)+1,"")</f>
        <v/>
      </c>
    </row>
    <row r="34404" spans="3:5" x14ac:dyDescent="0.25">
      <c r="C34404" s="90" t="s">
        <v>33025</v>
      </c>
      <c r="D34404" s="91">
        <v>79170</v>
      </c>
      <c r="E34404" s="90" t="str">
        <f>IF(D34404=Contact!$M$4,MAX($E$2:E34403)+1,"")</f>
        <v/>
      </c>
    </row>
    <row r="34405" spans="3:5" x14ac:dyDescent="0.25">
      <c r="C34405" s="90" t="s">
        <v>33026</v>
      </c>
      <c r="D34405" s="91">
        <v>79170</v>
      </c>
      <c r="E34405" s="90" t="str">
        <f>IF(D34405=Contact!$M$4,MAX($E$2:E34404)+1,"")</f>
        <v/>
      </c>
    </row>
    <row r="34406" spans="3:5" x14ac:dyDescent="0.25">
      <c r="C34406" s="90" t="s">
        <v>33027</v>
      </c>
      <c r="D34406" s="91">
        <v>79170</v>
      </c>
      <c r="E34406" s="90" t="str">
        <f>IF(D34406=Contact!$M$4,MAX($E$2:E34405)+1,"")</f>
        <v/>
      </c>
    </row>
    <row r="34407" spans="3:5" x14ac:dyDescent="0.25">
      <c r="C34407" s="90" t="s">
        <v>33028</v>
      </c>
      <c r="D34407" s="91">
        <v>79170</v>
      </c>
      <c r="E34407" s="90" t="str">
        <f>IF(D34407=Contact!$M$4,MAX($E$2:E34406)+1,"")</f>
        <v/>
      </c>
    </row>
    <row r="34408" spans="3:5" x14ac:dyDescent="0.25">
      <c r="C34408" s="90" t="s">
        <v>33029</v>
      </c>
      <c r="D34408" s="91">
        <v>79170</v>
      </c>
      <c r="E34408" s="90" t="str">
        <f>IF(D34408=Contact!$M$4,MAX($E$2:E34407)+1,"")</f>
        <v/>
      </c>
    </row>
    <row r="34409" spans="3:5" x14ac:dyDescent="0.25">
      <c r="C34409" s="90" t="s">
        <v>6995</v>
      </c>
      <c r="D34409" s="91">
        <v>79170</v>
      </c>
      <c r="E34409" s="90" t="str">
        <f>IF(D34409=Contact!$M$4,MAX($E$2:E34408)+1,"")</f>
        <v/>
      </c>
    </row>
    <row r="34410" spans="3:5" x14ac:dyDescent="0.25">
      <c r="C34410" s="90" t="s">
        <v>33030</v>
      </c>
      <c r="D34410" s="91">
        <v>79170</v>
      </c>
      <c r="E34410" s="90" t="str">
        <f>IF(D34410=Contact!$M$4,MAX($E$2:E34409)+1,"")</f>
        <v/>
      </c>
    </row>
    <row r="34411" spans="3:5" x14ac:dyDescent="0.25">
      <c r="C34411" s="90" t="s">
        <v>33031</v>
      </c>
      <c r="D34411" s="91">
        <v>79170</v>
      </c>
      <c r="E34411" s="90" t="str">
        <f>IF(D34411=Contact!$M$4,MAX($E$2:E34410)+1,"")</f>
        <v/>
      </c>
    </row>
    <row r="34412" spans="3:5" x14ac:dyDescent="0.25">
      <c r="C34412" s="90" t="s">
        <v>33032</v>
      </c>
      <c r="D34412" s="91">
        <v>79170</v>
      </c>
      <c r="E34412" s="90" t="str">
        <f>IF(D34412=Contact!$M$4,MAX($E$2:E34411)+1,"")</f>
        <v/>
      </c>
    </row>
    <row r="34413" spans="3:5" x14ac:dyDescent="0.25">
      <c r="C34413" s="90" t="s">
        <v>33033</v>
      </c>
      <c r="D34413" s="91">
        <v>79170</v>
      </c>
      <c r="E34413" s="90" t="str">
        <f>IF(D34413=Contact!$M$4,MAX($E$2:E34412)+1,"")</f>
        <v/>
      </c>
    </row>
    <row r="34414" spans="3:5" x14ac:dyDescent="0.25">
      <c r="C34414" s="90" t="s">
        <v>33034</v>
      </c>
      <c r="D34414" s="91">
        <v>79170</v>
      </c>
      <c r="E34414" s="90" t="str">
        <f>IF(D34414=Contact!$M$4,MAX($E$2:E34413)+1,"")</f>
        <v/>
      </c>
    </row>
    <row r="34415" spans="3:5" x14ac:dyDescent="0.25">
      <c r="C34415" s="90" t="s">
        <v>33035</v>
      </c>
      <c r="D34415" s="91">
        <v>79170</v>
      </c>
      <c r="E34415" s="90" t="str">
        <f>IF(D34415=Contact!$M$4,MAX($E$2:E34414)+1,"")</f>
        <v/>
      </c>
    </row>
    <row r="34416" spans="3:5" x14ac:dyDescent="0.25">
      <c r="C34416" s="90" t="s">
        <v>33036</v>
      </c>
      <c r="D34416" s="91">
        <v>79170</v>
      </c>
      <c r="E34416" s="90" t="str">
        <f>IF(D34416=Contact!$M$4,MAX($E$2:E34415)+1,"")</f>
        <v/>
      </c>
    </row>
    <row r="34417" spans="3:5" x14ac:dyDescent="0.25">
      <c r="C34417" s="90" t="s">
        <v>33037</v>
      </c>
      <c r="D34417" s="91">
        <v>79170</v>
      </c>
      <c r="E34417" s="90" t="str">
        <f>IF(D34417=Contact!$M$4,MAX($E$2:E34416)+1,"")</f>
        <v/>
      </c>
    </row>
    <row r="34418" spans="3:5" x14ac:dyDescent="0.25">
      <c r="C34418" s="90" t="s">
        <v>33038</v>
      </c>
      <c r="D34418" s="91">
        <v>79170</v>
      </c>
      <c r="E34418" s="90" t="str">
        <f>IF(D34418=Contact!$M$4,MAX($E$2:E34417)+1,"")</f>
        <v/>
      </c>
    </row>
    <row r="34419" spans="3:5" x14ac:dyDescent="0.25">
      <c r="C34419" s="90" t="s">
        <v>33039</v>
      </c>
      <c r="D34419" s="91">
        <v>79170</v>
      </c>
      <c r="E34419" s="90" t="str">
        <f>IF(D34419=Contact!$M$4,MAX($E$2:E34418)+1,"")</f>
        <v/>
      </c>
    </row>
    <row r="34420" spans="3:5" x14ac:dyDescent="0.25">
      <c r="C34420" s="90" t="s">
        <v>33040</v>
      </c>
      <c r="D34420" s="91">
        <v>79180</v>
      </c>
      <c r="E34420" s="90" t="str">
        <f>IF(D34420=Contact!$M$4,MAX($E$2:E34419)+1,"")</f>
        <v/>
      </c>
    </row>
    <row r="34421" spans="3:5" x14ac:dyDescent="0.25">
      <c r="C34421" s="90" t="s">
        <v>33041</v>
      </c>
      <c r="D34421" s="91">
        <v>79190</v>
      </c>
      <c r="E34421" s="90" t="str">
        <f>IF(D34421=Contact!$M$4,MAX($E$2:E34420)+1,"")</f>
        <v/>
      </c>
    </row>
    <row r="34422" spans="3:5" x14ac:dyDescent="0.25">
      <c r="C34422" s="90" t="s">
        <v>33042</v>
      </c>
      <c r="D34422" s="91">
        <v>79190</v>
      </c>
      <c r="E34422" s="90" t="str">
        <f>IF(D34422=Contact!$M$4,MAX($E$2:E34421)+1,"")</f>
        <v/>
      </c>
    </row>
    <row r="34423" spans="3:5" x14ac:dyDescent="0.25">
      <c r="C34423" s="90" t="s">
        <v>33043</v>
      </c>
      <c r="D34423" s="91">
        <v>79190</v>
      </c>
      <c r="E34423" s="90" t="str">
        <f>IF(D34423=Contact!$M$4,MAX($E$2:E34422)+1,"")</f>
        <v/>
      </c>
    </row>
    <row r="34424" spans="3:5" x14ac:dyDescent="0.25">
      <c r="C34424" s="90" t="s">
        <v>19501</v>
      </c>
      <c r="D34424" s="91">
        <v>79190</v>
      </c>
      <c r="E34424" s="90" t="str">
        <f>IF(D34424=Contact!$M$4,MAX($E$2:E34423)+1,"")</f>
        <v/>
      </c>
    </row>
    <row r="34425" spans="3:5" x14ac:dyDescent="0.25">
      <c r="C34425" s="90" t="s">
        <v>33044</v>
      </c>
      <c r="D34425" s="91">
        <v>79190</v>
      </c>
      <c r="E34425" s="90" t="str">
        <f>IF(D34425=Contact!$M$4,MAX($E$2:E34424)+1,"")</f>
        <v/>
      </c>
    </row>
    <row r="34426" spans="3:5" x14ac:dyDescent="0.25">
      <c r="C34426" s="90" t="s">
        <v>33045</v>
      </c>
      <c r="D34426" s="91">
        <v>79190</v>
      </c>
      <c r="E34426" s="90" t="str">
        <f>IF(D34426=Contact!$M$4,MAX($E$2:E34425)+1,"")</f>
        <v/>
      </c>
    </row>
    <row r="34427" spans="3:5" x14ac:dyDescent="0.25">
      <c r="C34427" s="90" t="s">
        <v>33046</v>
      </c>
      <c r="D34427" s="91">
        <v>79190</v>
      </c>
      <c r="E34427" s="90" t="str">
        <f>IF(D34427=Contact!$M$4,MAX($E$2:E34426)+1,"")</f>
        <v/>
      </c>
    </row>
    <row r="34428" spans="3:5" x14ac:dyDescent="0.25">
      <c r="C34428" s="90" t="s">
        <v>33047</v>
      </c>
      <c r="D34428" s="91">
        <v>79190</v>
      </c>
      <c r="E34428" s="90" t="str">
        <f>IF(D34428=Contact!$M$4,MAX($E$2:E34427)+1,"")</f>
        <v/>
      </c>
    </row>
    <row r="34429" spans="3:5" x14ac:dyDescent="0.25">
      <c r="C34429" s="90" t="s">
        <v>33048</v>
      </c>
      <c r="D34429" s="91">
        <v>79190</v>
      </c>
      <c r="E34429" s="90" t="str">
        <f>IF(D34429=Contact!$M$4,MAX($E$2:E34428)+1,"")</f>
        <v/>
      </c>
    </row>
    <row r="34430" spans="3:5" x14ac:dyDescent="0.25">
      <c r="C34430" s="90" t="s">
        <v>6753</v>
      </c>
      <c r="D34430" s="91">
        <v>79190</v>
      </c>
      <c r="E34430" s="90" t="str">
        <f>IF(D34430=Contact!$M$4,MAX($E$2:E34429)+1,"")</f>
        <v/>
      </c>
    </row>
    <row r="34431" spans="3:5" x14ac:dyDescent="0.25">
      <c r="C34431" s="90" t="s">
        <v>33049</v>
      </c>
      <c r="D34431" s="91">
        <v>79190</v>
      </c>
      <c r="E34431" s="90" t="str">
        <f>IF(D34431=Contact!$M$4,MAX($E$2:E34430)+1,"")</f>
        <v/>
      </c>
    </row>
    <row r="34432" spans="3:5" x14ac:dyDescent="0.25">
      <c r="C34432" s="90" t="s">
        <v>33050</v>
      </c>
      <c r="D34432" s="91">
        <v>79190</v>
      </c>
      <c r="E34432" s="90" t="str">
        <f>IF(D34432=Contact!$M$4,MAX($E$2:E34431)+1,"")</f>
        <v/>
      </c>
    </row>
    <row r="34433" spans="3:5" x14ac:dyDescent="0.25">
      <c r="C34433" s="90" t="s">
        <v>33051</v>
      </c>
      <c r="D34433" s="91">
        <v>79200</v>
      </c>
      <c r="E34433" s="90" t="str">
        <f>IF(D34433=Contact!$M$4,MAX($E$2:E34432)+1,"")</f>
        <v/>
      </c>
    </row>
    <row r="34434" spans="3:5" x14ac:dyDescent="0.25">
      <c r="C34434" s="90" t="s">
        <v>33052</v>
      </c>
      <c r="D34434" s="91">
        <v>79200</v>
      </c>
      <c r="E34434" s="90" t="str">
        <f>IF(D34434=Contact!$M$4,MAX($E$2:E34433)+1,"")</f>
        <v/>
      </c>
    </row>
    <row r="34435" spans="3:5" x14ac:dyDescent="0.25">
      <c r="C34435" s="90" t="s">
        <v>33053</v>
      </c>
      <c r="D34435" s="91">
        <v>79200</v>
      </c>
      <c r="E34435" s="90" t="str">
        <f>IF(D34435=Contact!$M$4,MAX($E$2:E34434)+1,"")</f>
        <v/>
      </c>
    </row>
    <row r="34436" spans="3:5" x14ac:dyDescent="0.25">
      <c r="C34436" s="90" t="s">
        <v>33054</v>
      </c>
      <c r="D34436" s="91">
        <v>79200</v>
      </c>
      <c r="E34436" s="90" t="str">
        <f>IF(D34436=Contact!$M$4,MAX($E$2:E34435)+1,"")</f>
        <v/>
      </c>
    </row>
    <row r="34437" spans="3:5" x14ac:dyDescent="0.25">
      <c r="C34437" s="90" t="s">
        <v>33055</v>
      </c>
      <c r="D34437" s="91">
        <v>79200</v>
      </c>
      <c r="E34437" s="90" t="str">
        <f>IF(D34437=Contact!$M$4,MAX($E$2:E34436)+1,"")</f>
        <v/>
      </c>
    </row>
    <row r="34438" spans="3:5" x14ac:dyDescent="0.25">
      <c r="C34438" s="90" t="s">
        <v>33056</v>
      </c>
      <c r="D34438" s="91">
        <v>79200</v>
      </c>
      <c r="E34438" s="90" t="str">
        <f>IF(D34438=Contact!$M$4,MAX($E$2:E34437)+1,"")</f>
        <v/>
      </c>
    </row>
    <row r="34439" spans="3:5" x14ac:dyDescent="0.25">
      <c r="C34439" s="90" t="s">
        <v>33057</v>
      </c>
      <c r="D34439" s="91">
        <v>79200</v>
      </c>
      <c r="E34439" s="90" t="str">
        <f>IF(D34439=Contact!$M$4,MAX($E$2:E34438)+1,"")</f>
        <v/>
      </c>
    </row>
    <row r="34440" spans="3:5" x14ac:dyDescent="0.25">
      <c r="C34440" s="90" t="s">
        <v>33058</v>
      </c>
      <c r="D34440" s="91">
        <v>79200</v>
      </c>
      <c r="E34440" s="90" t="str">
        <f>IF(D34440=Contact!$M$4,MAX($E$2:E34439)+1,"")</f>
        <v/>
      </c>
    </row>
    <row r="34441" spans="3:5" x14ac:dyDescent="0.25">
      <c r="C34441" s="90" t="s">
        <v>33059</v>
      </c>
      <c r="D34441" s="91">
        <v>79200</v>
      </c>
      <c r="E34441" s="90" t="str">
        <f>IF(D34441=Contact!$M$4,MAX($E$2:E34440)+1,"")</f>
        <v/>
      </c>
    </row>
    <row r="34442" spans="3:5" x14ac:dyDescent="0.25">
      <c r="C34442" s="90" t="s">
        <v>33060</v>
      </c>
      <c r="D34442" s="91">
        <v>79200</v>
      </c>
      <c r="E34442" s="90" t="str">
        <f>IF(D34442=Contact!$M$4,MAX($E$2:E34441)+1,"")</f>
        <v/>
      </c>
    </row>
    <row r="34443" spans="3:5" x14ac:dyDescent="0.25">
      <c r="C34443" s="90" t="s">
        <v>33061</v>
      </c>
      <c r="D34443" s="91">
        <v>79200</v>
      </c>
      <c r="E34443" s="90" t="str">
        <f>IF(D34443=Contact!$M$4,MAX($E$2:E34442)+1,"")</f>
        <v/>
      </c>
    </row>
    <row r="34444" spans="3:5" x14ac:dyDescent="0.25">
      <c r="C34444" s="90" t="s">
        <v>33062</v>
      </c>
      <c r="D34444" s="91">
        <v>79200</v>
      </c>
      <c r="E34444" s="90" t="str">
        <f>IF(D34444=Contact!$M$4,MAX($E$2:E34443)+1,"")</f>
        <v/>
      </c>
    </row>
    <row r="34445" spans="3:5" x14ac:dyDescent="0.25">
      <c r="C34445" s="90" t="s">
        <v>33063</v>
      </c>
      <c r="D34445" s="91">
        <v>79210</v>
      </c>
      <c r="E34445" s="90" t="str">
        <f>IF(D34445=Contact!$M$4,MAX($E$2:E34444)+1,"")</f>
        <v/>
      </c>
    </row>
    <row r="34446" spans="3:5" x14ac:dyDescent="0.25">
      <c r="C34446" s="90" t="s">
        <v>33064</v>
      </c>
      <c r="D34446" s="91">
        <v>79210</v>
      </c>
      <c r="E34446" s="90" t="str">
        <f>IF(D34446=Contact!$M$4,MAX($E$2:E34445)+1,"")</f>
        <v/>
      </c>
    </row>
    <row r="34447" spans="3:5" x14ac:dyDescent="0.25">
      <c r="C34447" s="90" t="s">
        <v>33065</v>
      </c>
      <c r="D34447" s="91">
        <v>79210</v>
      </c>
      <c r="E34447" s="90" t="str">
        <f>IF(D34447=Contact!$M$4,MAX($E$2:E34446)+1,"")</f>
        <v/>
      </c>
    </row>
    <row r="34448" spans="3:5" x14ac:dyDescent="0.25">
      <c r="C34448" s="90" t="s">
        <v>33066</v>
      </c>
      <c r="D34448" s="91">
        <v>79210</v>
      </c>
      <c r="E34448" s="90" t="str">
        <f>IF(D34448=Contact!$M$4,MAX($E$2:E34447)+1,"")</f>
        <v/>
      </c>
    </row>
    <row r="34449" spans="3:5" x14ac:dyDescent="0.25">
      <c r="C34449" s="90" t="s">
        <v>33067</v>
      </c>
      <c r="D34449" s="91">
        <v>79210</v>
      </c>
      <c r="E34449" s="90" t="str">
        <f>IF(D34449=Contact!$M$4,MAX($E$2:E34448)+1,"")</f>
        <v/>
      </c>
    </row>
    <row r="34450" spans="3:5" x14ac:dyDescent="0.25">
      <c r="C34450" s="90" t="s">
        <v>33068</v>
      </c>
      <c r="D34450" s="91">
        <v>79210</v>
      </c>
      <c r="E34450" s="90" t="str">
        <f>IF(D34450=Contact!$M$4,MAX($E$2:E34449)+1,"")</f>
        <v/>
      </c>
    </row>
    <row r="34451" spans="3:5" x14ac:dyDescent="0.25">
      <c r="C34451" s="90" t="s">
        <v>33069</v>
      </c>
      <c r="D34451" s="91">
        <v>79210</v>
      </c>
      <c r="E34451" s="90" t="str">
        <f>IF(D34451=Contact!$M$4,MAX($E$2:E34450)+1,"")</f>
        <v/>
      </c>
    </row>
    <row r="34452" spans="3:5" x14ac:dyDescent="0.25">
      <c r="C34452" s="90" t="s">
        <v>33070</v>
      </c>
      <c r="D34452" s="91">
        <v>79210</v>
      </c>
      <c r="E34452" s="90" t="str">
        <f>IF(D34452=Contact!$M$4,MAX($E$2:E34451)+1,"")</f>
        <v/>
      </c>
    </row>
    <row r="34453" spans="3:5" x14ac:dyDescent="0.25">
      <c r="C34453" s="90" t="s">
        <v>33071</v>
      </c>
      <c r="D34453" s="91">
        <v>79210</v>
      </c>
      <c r="E34453" s="90" t="str">
        <f>IF(D34453=Contact!$M$4,MAX($E$2:E34452)+1,"")</f>
        <v/>
      </c>
    </row>
    <row r="34454" spans="3:5" x14ac:dyDescent="0.25">
      <c r="C34454" s="90" t="s">
        <v>33072</v>
      </c>
      <c r="D34454" s="91">
        <v>79220</v>
      </c>
      <c r="E34454" s="90" t="str">
        <f>IF(D34454=Contact!$M$4,MAX($E$2:E34453)+1,"")</f>
        <v/>
      </c>
    </row>
    <row r="34455" spans="3:5" x14ac:dyDescent="0.25">
      <c r="C34455" s="90" t="s">
        <v>15278</v>
      </c>
      <c r="D34455" s="91">
        <v>79220</v>
      </c>
      <c r="E34455" s="90" t="str">
        <f>IF(D34455=Contact!$M$4,MAX($E$2:E34454)+1,"")</f>
        <v/>
      </c>
    </row>
    <row r="34456" spans="3:5" x14ac:dyDescent="0.25">
      <c r="C34456" s="90" t="s">
        <v>18610</v>
      </c>
      <c r="D34456" s="91">
        <v>79220</v>
      </c>
      <c r="E34456" s="90" t="str">
        <f>IF(D34456=Contact!$M$4,MAX($E$2:E34455)+1,"")</f>
        <v/>
      </c>
    </row>
    <row r="34457" spans="3:5" x14ac:dyDescent="0.25">
      <c r="C34457" s="90" t="s">
        <v>33073</v>
      </c>
      <c r="D34457" s="91">
        <v>79220</v>
      </c>
      <c r="E34457" s="90" t="str">
        <f>IF(D34457=Contact!$M$4,MAX($E$2:E34456)+1,"")</f>
        <v/>
      </c>
    </row>
    <row r="34458" spans="3:5" x14ac:dyDescent="0.25">
      <c r="C34458" s="90" t="s">
        <v>7501</v>
      </c>
      <c r="D34458" s="91">
        <v>79220</v>
      </c>
      <c r="E34458" s="90" t="str">
        <f>IF(D34458=Contact!$M$4,MAX($E$2:E34457)+1,"")</f>
        <v/>
      </c>
    </row>
    <row r="34459" spans="3:5" x14ac:dyDescent="0.25">
      <c r="C34459" s="90" t="s">
        <v>33074</v>
      </c>
      <c r="D34459" s="91">
        <v>79220</v>
      </c>
      <c r="E34459" s="90" t="str">
        <f>IF(D34459=Contact!$M$4,MAX($E$2:E34458)+1,"")</f>
        <v/>
      </c>
    </row>
    <row r="34460" spans="3:5" x14ac:dyDescent="0.25">
      <c r="C34460" s="90" t="s">
        <v>33075</v>
      </c>
      <c r="D34460" s="91">
        <v>79220</v>
      </c>
      <c r="E34460" s="90" t="str">
        <f>IF(D34460=Contact!$M$4,MAX($E$2:E34459)+1,"")</f>
        <v/>
      </c>
    </row>
    <row r="34461" spans="3:5" x14ac:dyDescent="0.25">
      <c r="C34461" s="90" t="s">
        <v>33076</v>
      </c>
      <c r="D34461" s="91">
        <v>79220</v>
      </c>
      <c r="E34461" s="90" t="str">
        <f>IF(D34461=Contact!$M$4,MAX($E$2:E34460)+1,"")</f>
        <v/>
      </c>
    </row>
    <row r="34462" spans="3:5" x14ac:dyDescent="0.25">
      <c r="C34462" s="90" t="s">
        <v>33077</v>
      </c>
      <c r="D34462" s="91">
        <v>79220</v>
      </c>
      <c r="E34462" s="90" t="str">
        <f>IF(D34462=Contact!$M$4,MAX($E$2:E34461)+1,"")</f>
        <v/>
      </c>
    </row>
    <row r="34463" spans="3:5" x14ac:dyDescent="0.25">
      <c r="C34463" s="90" t="s">
        <v>5168</v>
      </c>
      <c r="D34463" s="91">
        <v>79220</v>
      </c>
      <c r="E34463" s="90" t="str">
        <f>IF(D34463=Contact!$M$4,MAX($E$2:E34462)+1,"")</f>
        <v/>
      </c>
    </row>
    <row r="34464" spans="3:5" x14ac:dyDescent="0.25">
      <c r="C34464" s="90" t="s">
        <v>33078</v>
      </c>
      <c r="D34464" s="91">
        <v>79220</v>
      </c>
      <c r="E34464" s="90" t="str">
        <f>IF(D34464=Contact!$M$4,MAX($E$2:E34463)+1,"")</f>
        <v/>
      </c>
    </row>
    <row r="34465" spans="3:5" x14ac:dyDescent="0.25">
      <c r="C34465" s="90" t="s">
        <v>33079</v>
      </c>
      <c r="D34465" s="91">
        <v>79220</v>
      </c>
      <c r="E34465" s="90" t="str">
        <f>IF(D34465=Contact!$M$4,MAX($E$2:E34464)+1,"")</f>
        <v/>
      </c>
    </row>
    <row r="34466" spans="3:5" x14ac:dyDescent="0.25">
      <c r="C34466" s="90" t="s">
        <v>33080</v>
      </c>
      <c r="D34466" s="91">
        <v>79220</v>
      </c>
      <c r="E34466" s="90" t="str">
        <f>IF(D34466=Contact!$M$4,MAX($E$2:E34465)+1,"")</f>
        <v/>
      </c>
    </row>
    <row r="34467" spans="3:5" x14ac:dyDescent="0.25">
      <c r="C34467" s="90" t="s">
        <v>33081</v>
      </c>
      <c r="D34467" s="91">
        <v>79230</v>
      </c>
      <c r="E34467" s="90" t="str">
        <f>IF(D34467=Contact!$M$4,MAX($E$2:E34466)+1,"")</f>
        <v/>
      </c>
    </row>
    <row r="34468" spans="3:5" x14ac:dyDescent="0.25">
      <c r="C34468" s="90" t="s">
        <v>33082</v>
      </c>
      <c r="D34468" s="91">
        <v>79230</v>
      </c>
      <c r="E34468" s="90" t="str">
        <f>IF(D34468=Contact!$M$4,MAX($E$2:E34467)+1,"")</f>
        <v/>
      </c>
    </row>
    <row r="34469" spans="3:5" x14ac:dyDescent="0.25">
      <c r="C34469" s="90" t="s">
        <v>33083</v>
      </c>
      <c r="D34469" s="91">
        <v>79230</v>
      </c>
      <c r="E34469" s="90" t="str">
        <f>IF(D34469=Contact!$M$4,MAX($E$2:E34468)+1,"")</f>
        <v/>
      </c>
    </row>
    <row r="34470" spans="3:5" x14ac:dyDescent="0.25">
      <c r="C34470" s="90" t="s">
        <v>33084</v>
      </c>
      <c r="D34470" s="91">
        <v>79230</v>
      </c>
      <c r="E34470" s="90" t="str">
        <f>IF(D34470=Contact!$M$4,MAX($E$2:E34469)+1,"")</f>
        <v/>
      </c>
    </row>
    <row r="34471" spans="3:5" x14ac:dyDescent="0.25">
      <c r="C34471" s="90" t="s">
        <v>33085</v>
      </c>
      <c r="D34471" s="91">
        <v>79230</v>
      </c>
      <c r="E34471" s="90" t="str">
        <f>IF(D34471=Contact!$M$4,MAX($E$2:E34470)+1,"")</f>
        <v/>
      </c>
    </row>
    <row r="34472" spans="3:5" x14ac:dyDescent="0.25">
      <c r="C34472" s="90" t="s">
        <v>33086</v>
      </c>
      <c r="D34472" s="91">
        <v>79230</v>
      </c>
      <c r="E34472" s="90" t="str">
        <f>IF(D34472=Contact!$M$4,MAX($E$2:E34471)+1,"")</f>
        <v/>
      </c>
    </row>
    <row r="34473" spans="3:5" x14ac:dyDescent="0.25">
      <c r="C34473" s="90" t="s">
        <v>33087</v>
      </c>
      <c r="D34473" s="91">
        <v>79230</v>
      </c>
      <c r="E34473" s="90" t="str">
        <f>IF(D34473=Contact!$M$4,MAX($E$2:E34472)+1,"")</f>
        <v/>
      </c>
    </row>
    <row r="34474" spans="3:5" x14ac:dyDescent="0.25">
      <c r="C34474" s="90" t="s">
        <v>33088</v>
      </c>
      <c r="D34474" s="91">
        <v>79230</v>
      </c>
      <c r="E34474" s="90" t="str">
        <f>IF(D34474=Contact!$M$4,MAX($E$2:E34473)+1,"")</f>
        <v/>
      </c>
    </row>
    <row r="34475" spans="3:5" x14ac:dyDescent="0.25">
      <c r="C34475" s="90" t="s">
        <v>33089</v>
      </c>
      <c r="D34475" s="91">
        <v>79240</v>
      </c>
      <c r="E34475" s="90" t="str">
        <f>IF(D34475=Contact!$M$4,MAX($E$2:E34474)+1,"")</f>
        <v/>
      </c>
    </row>
    <row r="34476" spans="3:5" x14ac:dyDescent="0.25">
      <c r="C34476" s="90" t="s">
        <v>33090</v>
      </c>
      <c r="D34476" s="91">
        <v>79240</v>
      </c>
      <c r="E34476" s="90" t="str">
        <f>IF(D34476=Contact!$M$4,MAX($E$2:E34475)+1,"")</f>
        <v/>
      </c>
    </row>
    <row r="34477" spans="3:5" x14ac:dyDescent="0.25">
      <c r="C34477" s="90" t="s">
        <v>33091</v>
      </c>
      <c r="D34477" s="91">
        <v>79240</v>
      </c>
      <c r="E34477" s="90" t="str">
        <f>IF(D34477=Contact!$M$4,MAX($E$2:E34476)+1,"")</f>
        <v/>
      </c>
    </row>
    <row r="34478" spans="3:5" x14ac:dyDescent="0.25">
      <c r="C34478" s="90" t="s">
        <v>33092</v>
      </c>
      <c r="D34478" s="91">
        <v>79240</v>
      </c>
      <c r="E34478" s="90" t="str">
        <f>IF(D34478=Contact!$M$4,MAX($E$2:E34477)+1,"")</f>
        <v/>
      </c>
    </row>
    <row r="34479" spans="3:5" x14ac:dyDescent="0.25">
      <c r="C34479" s="90" t="s">
        <v>33093</v>
      </c>
      <c r="D34479" s="91">
        <v>79240</v>
      </c>
      <c r="E34479" s="90" t="str">
        <f>IF(D34479=Contact!$M$4,MAX($E$2:E34478)+1,"")</f>
        <v/>
      </c>
    </row>
    <row r="34480" spans="3:5" x14ac:dyDescent="0.25">
      <c r="C34480" s="90" t="s">
        <v>33094</v>
      </c>
      <c r="D34480" s="91">
        <v>79240</v>
      </c>
      <c r="E34480" s="90" t="str">
        <f>IF(D34480=Contact!$M$4,MAX($E$2:E34479)+1,"")</f>
        <v/>
      </c>
    </row>
    <row r="34481" spans="3:5" x14ac:dyDescent="0.25">
      <c r="C34481" s="90" t="s">
        <v>33095</v>
      </c>
      <c r="D34481" s="91">
        <v>79240</v>
      </c>
      <c r="E34481" s="90" t="str">
        <f>IF(D34481=Contact!$M$4,MAX($E$2:E34480)+1,"")</f>
        <v/>
      </c>
    </row>
    <row r="34482" spans="3:5" x14ac:dyDescent="0.25">
      <c r="C34482" s="90" t="s">
        <v>33096</v>
      </c>
      <c r="D34482" s="91">
        <v>79240</v>
      </c>
      <c r="E34482" s="90" t="str">
        <f>IF(D34482=Contact!$M$4,MAX($E$2:E34481)+1,"")</f>
        <v/>
      </c>
    </row>
    <row r="34483" spans="3:5" x14ac:dyDescent="0.25">
      <c r="C34483" s="90" t="s">
        <v>33097</v>
      </c>
      <c r="D34483" s="91">
        <v>79250</v>
      </c>
      <c r="E34483" s="90" t="str">
        <f>IF(D34483=Contact!$M$4,MAX($E$2:E34482)+1,"")</f>
        <v/>
      </c>
    </row>
    <row r="34484" spans="3:5" x14ac:dyDescent="0.25">
      <c r="C34484" s="90" t="s">
        <v>33098</v>
      </c>
      <c r="D34484" s="91">
        <v>79250</v>
      </c>
      <c r="E34484" s="90" t="str">
        <f>IF(D34484=Contact!$M$4,MAX($E$2:E34483)+1,"")</f>
        <v/>
      </c>
    </row>
    <row r="34485" spans="3:5" x14ac:dyDescent="0.25">
      <c r="C34485" s="90" t="s">
        <v>33099</v>
      </c>
      <c r="D34485" s="91">
        <v>79260</v>
      </c>
      <c r="E34485" s="90" t="str">
        <f>IF(D34485=Contact!$M$4,MAX($E$2:E34484)+1,"")</f>
        <v/>
      </c>
    </row>
    <row r="34486" spans="3:5" x14ac:dyDescent="0.25">
      <c r="C34486" s="90" t="s">
        <v>33100</v>
      </c>
      <c r="D34486" s="91">
        <v>79260</v>
      </c>
      <c r="E34486" s="90" t="str">
        <f>IF(D34486=Contact!$M$4,MAX($E$2:E34485)+1,"")</f>
        <v/>
      </c>
    </row>
    <row r="34487" spans="3:5" x14ac:dyDescent="0.25">
      <c r="C34487" s="90" t="s">
        <v>1411</v>
      </c>
      <c r="D34487" s="91">
        <v>79260</v>
      </c>
      <c r="E34487" s="90" t="str">
        <f>IF(D34487=Contact!$M$4,MAX($E$2:E34486)+1,"")</f>
        <v/>
      </c>
    </row>
    <row r="34488" spans="3:5" x14ac:dyDescent="0.25">
      <c r="C34488" s="90" t="s">
        <v>33101</v>
      </c>
      <c r="D34488" s="91">
        <v>79260</v>
      </c>
      <c r="E34488" s="90" t="str">
        <f>IF(D34488=Contact!$M$4,MAX($E$2:E34487)+1,"")</f>
        <v/>
      </c>
    </row>
    <row r="34489" spans="3:5" x14ac:dyDescent="0.25">
      <c r="C34489" s="90" t="s">
        <v>33102</v>
      </c>
      <c r="D34489" s="91">
        <v>79270</v>
      </c>
      <c r="E34489" s="90" t="str">
        <f>IF(D34489=Contact!$M$4,MAX($E$2:E34488)+1,"")</f>
        <v/>
      </c>
    </row>
    <row r="34490" spans="3:5" x14ac:dyDescent="0.25">
      <c r="C34490" s="90" t="s">
        <v>33103</v>
      </c>
      <c r="D34490" s="91">
        <v>79270</v>
      </c>
      <c r="E34490" s="90" t="str">
        <f>IF(D34490=Contact!$M$4,MAX($E$2:E34489)+1,"")</f>
        <v/>
      </c>
    </row>
    <row r="34491" spans="3:5" x14ac:dyDescent="0.25">
      <c r="C34491" s="90" t="s">
        <v>33104</v>
      </c>
      <c r="D34491" s="91">
        <v>79270</v>
      </c>
      <c r="E34491" s="90" t="str">
        <f>IF(D34491=Contact!$M$4,MAX($E$2:E34490)+1,"")</f>
        <v/>
      </c>
    </row>
    <row r="34492" spans="3:5" x14ac:dyDescent="0.25">
      <c r="C34492" s="90" t="s">
        <v>33105</v>
      </c>
      <c r="D34492" s="91">
        <v>79270</v>
      </c>
      <c r="E34492" s="90" t="str">
        <f>IF(D34492=Contact!$M$4,MAX($E$2:E34491)+1,"")</f>
        <v/>
      </c>
    </row>
    <row r="34493" spans="3:5" x14ac:dyDescent="0.25">
      <c r="C34493" s="90" t="s">
        <v>2788</v>
      </c>
      <c r="D34493" s="91">
        <v>79270</v>
      </c>
      <c r="E34493" s="90" t="str">
        <f>IF(D34493=Contact!$M$4,MAX($E$2:E34492)+1,"")</f>
        <v/>
      </c>
    </row>
    <row r="34494" spans="3:5" x14ac:dyDescent="0.25">
      <c r="C34494" s="90" t="s">
        <v>33106</v>
      </c>
      <c r="D34494" s="91">
        <v>79270</v>
      </c>
      <c r="E34494" s="90" t="str">
        <f>IF(D34494=Contact!$M$4,MAX($E$2:E34493)+1,"")</f>
        <v/>
      </c>
    </row>
    <row r="34495" spans="3:5" x14ac:dyDescent="0.25">
      <c r="C34495" s="90" t="s">
        <v>33107</v>
      </c>
      <c r="D34495" s="91">
        <v>79270</v>
      </c>
      <c r="E34495" s="90" t="str">
        <f>IF(D34495=Contact!$M$4,MAX($E$2:E34494)+1,"")</f>
        <v/>
      </c>
    </row>
    <row r="34496" spans="3:5" x14ac:dyDescent="0.25">
      <c r="C34496" s="90" t="s">
        <v>33108</v>
      </c>
      <c r="D34496" s="91">
        <v>79290</v>
      </c>
      <c r="E34496" s="90" t="str">
        <f>IF(D34496=Contact!$M$4,MAX($E$2:E34495)+1,"")</f>
        <v/>
      </c>
    </row>
    <row r="34497" spans="3:5" x14ac:dyDescent="0.25">
      <c r="C34497" s="90" t="s">
        <v>1933</v>
      </c>
      <c r="D34497" s="91">
        <v>79290</v>
      </c>
      <c r="E34497" s="90" t="str">
        <f>IF(D34497=Contact!$M$4,MAX($E$2:E34496)+1,"")</f>
        <v/>
      </c>
    </row>
    <row r="34498" spans="3:5" x14ac:dyDescent="0.25">
      <c r="C34498" s="90" t="s">
        <v>33109</v>
      </c>
      <c r="D34498" s="91">
        <v>79290</v>
      </c>
      <c r="E34498" s="90" t="str">
        <f>IF(D34498=Contact!$M$4,MAX($E$2:E34497)+1,"")</f>
        <v/>
      </c>
    </row>
    <row r="34499" spans="3:5" x14ac:dyDescent="0.25">
      <c r="C34499" s="90" t="s">
        <v>33110</v>
      </c>
      <c r="D34499" s="91">
        <v>79290</v>
      </c>
      <c r="E34499" s="90" t="str">
        <f>IF(D34499=Contact!$M$4,MAX($E$2:E34498)+1,"")</f>
        <v/>
      </c>
    </row>
    <row r="34500" spans="3:5" x14ac:dyDescent="0.25">
      <c r="C34500" s="90" t="s">
        <v>33111</v>
      </c>
      <c r="D34500" s="91">
        <v>79290</v>
      </c>
      <c r="E34500" s="90" t="str">
        <f>IF(D34500=Contact!$M$4,MAX($E$2:E34499)+1,"")</f>
        <v/>
      </c>
    </row>
    <row r="34501" spans="3:5" x14ac:dyDescent="0.25">
      <c r="C34501" s="90" t="s">
        <v>33112</v>
      </c>
      <c r="D34501" s="91">
        <v>79290</v>
      </c>
      <c r="E34501" s="90" t="str">
        <f>IF(D34501=Contact!$M$4,MAX($E$2:E34500)+1,"")</f>
        <v/>
      </c>
    </row>
    <row r="34502" spans="3:5" x14ac:dyDescent="0.25">
      <c r="C34502" s="90" t="s">
        <v>33113</v>
      </c>
      <c r="D34502" s="91">
        <v>79290</v>
      </c>
      <c r="E34502" s="90" t="str">
        <f>IF(D34502=Contact!$M$4,MAX($E$2:E34501)+1,"")</f>
        <v/>
      </c>
    </row>
    <row r="34503" spans="3:5" x14ac:dyDescent="0.25">
      <c r="C34503" s="90" t="s">
        <v>33114</v>
      </c>
      <c r="D34503" s="91">
        <v>79290</v>
      </c>
      <c r="E34503" s="90" t="str">
        <f>IF(D34503=Contact!$M$4,MAX($E$2:E34502)+1,"")</f>
        <v/>
      </c>
    </row>
    <row r="34504" spans="3:5" x14ac:dyDescent="0.25">
      <c r="C34504" s="90" t="s">
        <v>33115</v>
      </c>
      <c r="D34504" s="91">
        <v>79300</v>
      </c>
      <c r="E34504" s="90" t="str">
        <f>IF(D34504=Contact!$M$4,MAX($E$2:E34503)+1,"")</f>
        <v/>
      </c>
    </row>
    <row r="34505" spans="3:5" x14ac:dyDescent="0.25">
      <c r="C34505" s="90" t="s">
        <v>33116</v>
      </c>
      <c r="D34505" s="91">
        <v>79300</v>
      </c>
      <c r="E34505" s="90" t="str">
        <f>IF(D34505=Contact!$M$4,MAX($E$2:E34504)+1,"")</f>
        <v/>
      </c>
    </row>
    <row r="34506" spans="3:5" x14ac:dyDescent="0.25">
      <c r="C34506" s="90" t="s">
        <v>33117</v>
      </c>
      <c r="D34506" s="91">
        <v>79300</v>
      </c>
      <c r="E34506" s="90" t="str">
        <f>IF(D34506=Contact!$M$4,MAX($E$2:E34505)+1,"")</f>
        <v/>
      </c>
    </row>
    <row r="34507" spans="3:5" x14ac:dyDescent="0.25">
      <c r="C34507" s="90" t="s">
        <v>33118</v>
      </c>
      <c r="D34507" s="91">
        <v>79300</v>
      </c>
      <c r="E34507" s="90" t="str">
        <f>IF(D34507=Contact!$M$4,MAX($E$2:E34506)+1,"")</f>
        <v/>
      </c>
    </row>
    <row r="34508" spans="3:5" x14ac:dyDescent="0.25">
      <c r="C34508" s="90" t="s">
        <v>33119</v>
      </c>
      <c r="D34508" s="91">
        <v>79300</v>
      </c>
      <c r="E34508" s="90" t="str">
        <f>IF(D34508=Contact!$M$4,MAX($E$2:E34507)+1,"")</f>
        <v/>
      </c>
    </row>
    <row r="34509" spans="3:5" x14ac:dyDescent="0.25">
      <c r="C34509" s="90" t="s">
        <v>33120</v>
      </c>
      <c r="D34509" s="91">
        <v>79300</v>
      </c>
      <c r="E34509" s="90" t="str">
        <f>IF(D34509=Contact!$M$4,MAX($E$2:E34508)+1,"")</f>
        <v/>
      </c>
    </row>
    <row r="34510" spans="3:5" x14ac:dyDescent="0.25">
      <c r="C34510" s="90" t="s">
        <v>33121</v>
      </c>
      <c r="D34510" s="91">
        <v>79300</v>
      </c>
      <c r="E34510" s="90" t="str">
        <f>IF(D34510=Contact!$M$4,MAX($E$2:E34509)+1,"")</f>
        <v/>
      </c>
    </row>
    <row r="34511" spans="3:5" x14ac:dyDescent="0.25">
      <c r="C34511" s="90" t="s">
        <v>20650</v>
      </c>
      <c r="D34511" s="91">
        <v>79300</v>
      </c>
      <c r="E34511" s="90" t="str">
        <f>IF(D34511=Contact!$M$4,MAX($E$2:E34510)+1,"")</f>
        <v/>
      </c>
    </row>
    <row r="34512" spans="3:5" x14ac:dyDescent="0.25">
      <c r="C34512" s="90" t="s">
        <v>33122</v>
      </c>
      <c r="D34512" s="91">
        <v>79300</v>
      </c>
      <c r="E34512" s="90" t="str">
        <f>IF(D34512=Contact!$M$4,MAX($E$2:E34511)+1,"")</f>
        <v/>
      </c>
    </row>
    <row r="34513" spans="3:5" x14ac:dyDescent="0.25">
      <c r="C34513" s="90" t="s">
        <v>33123</v>
      </c>
      <c r="D34513" s="91">
        <v>79300</v>
      </c>
      <c r="E34513" s="90" t="str">
        <f>IF(D34513=Contact!$M$4,MAX($E$2:E34512)+1,"")</f>
        <v/>
      </c>
    </row>
    <row r="34514" spans="3:5" x14ac:dyDescent="0.25">
      <c r="C34514" s="90" t="s">
        <v>33124</v>
      </c>
      <c r="D34514" s="91">
        <v>79300</v>
      </c>
      <c r="E34514" s="90" t="str">
        <f>IF(D34514=Contact!$M$4,MAX($E$2:E34513)+1,"")</f>
        <v/>
      </c>
    </row>
    <row r="34515" spans="3:5" x14ac:dyDescent="0.25">
      <c r="C34515" s="90" t="s">
        <v>33125</v>
      </c>
      <c r="D34515" s="91">
        <v>79300</v>
      </c>
      <c r="E34515" s="90" t="str">
        <f>IF(D34515=Contact!$M$4,MAX($E$2:E34514)+1,"")</f>
        <v/>
      </c>
    </row>
    <row r="34516" spans="3:5" x14ac:dyDescent="0.25">
      <c r="C34516" s="90" t="s">
        <v>33126</v>
      </c>
      <c r="D34516" s="91">
        <v>79310</v>
      </c>
      <c r="E34516" s="90" t="str">
        <f>IF(D34516=Contact!$M$4,MAX($E$2:E34515)+1,"")</f>
        <v/>
      </c>
    </row>
    <row r="34517" spans="3:5" x14ac:dyDescent="0.25">
      <c r="C34517" s="90" t="s">
        <v>33127</v>
      </c>
      <c r="D34517" s="91">
        <v>79310</v>
      </c>
      <c r="E34517" s="90" t="str">
        <f>IF(D34517=Contact!$M$4,MAX($E$2:E34516)+1,"")</f>
        <v/>
      </c>
    </row>
    <row r="34518" spans="3:5" x14ac:dyDescent="0.25">
      <c r="C34518" s="90" t="s">
        <v>33128</v>
      </c>
      <c r="D34518" s="91">
        <v>79310</v>
      </c>
      <c r="E34518" s="90" t="str">
        <f>IF(D34518=Contact!$M$4,MAX($E$2:E34517)+1,"")</f>
        <v/>
      </c>
    </row>
    <row r="34519" spans="3:5" x14ac:dyDescent="0.25">
      <c r="C34519" s="90" t="s">
        <v>26877</v>
      </c>
      <c r="D34519" s="91">
        <v>79310</v>
      </c>
      <c r="E34519" s="90" t="str">
        <f>IF(D34519=Contact!$M$4,MAX($E$2:E34518)+1,"")</f>
        <v/>
      </c>
    </row>
    <row r="34520" spans="3:5" x14ac:dyDescent="0.25">
      <c r="C34520" s="90" t="s">
        <v>33129</v>
      </c>
      <c r="D34520" s="91">
        <v>79310</v>
      </c>
      <c r="E34520" s="90" t="str">
        <f>IF(D34520=Contact!$M$4,MAX($E$2:E34519)+1,"")</f>
        <v/>
      </c>
    </row>
    <row r="34521" spans="3:5" x14ac:dyDescent="0.25">
      <c r="C34521" s="90" t="s">
        <v>33130</v>
      </c>
      <c r="D34521" s="91">
        <v>79310</v>
      </c>
      <c r="E34521" s="90" t="str">
        <f>IF(D34521=Contact!$M$4,MAX($E$2:E34520)+1,"")</f>
        <v/>
      </c>
    </row>
    <row r="34522" spans="3:5" x14ac:dyDescent="0.25">
      <c r="C34522" s="90" t="s">
        <v>7660</v>
      </c>
      <c r="D34522" s="91">
        <v>79310</v>
      </c>
      <c r="E34522" s="90" t="str">
        <f>IF(D34522=Contact!$M$4,MAX($E$2:E34521)+1,"")</f>
        <v/>
      </c>
    </row>
    <row r="34523" spans="3:5" x14ac:dyDescent="0.25">
      <c r="C34523" s="90" t="s">
        <v>11770</v>
      </c>
      <c r="D34523" s="91">
        <v>79320</v>
      </c>
      <c r="E34523" s="90" t="str">
        <f>IF(D34523=Contact!$M$4,MAX($E$2:E34522)+1,"")</f>
        <v/>
      </c>
    </row>
    <row r="34524" spans="3:5" x14ac:dyDescent="0.25">
      <c r="C34524" s="90" t="s">
        <v>33131</v>
      </c>
      <c r="D34524" s="91">
        <v>79320</v>
      </c>
      <c r="E34524" s="90" t="str">
        <f>IF(D34524=Contact!$M$4,MAX($E$2:E34523)+1,"")</f>
        <v/>
      </c>
    </row>
    <row r="34525" spans="3:5" x14ac:dyDescent="0.25">
      <c r="C34525" s="90" t="s">
        <v>33132</v>
      </c>
      <c r="D34525" s="91">
        <v>79320</v>
      </c>
      <c r="E34525" s="90" t="str">
        <f>IF(D34525=Contact!$M$4,MAX($E$2:E34524)+1,"")</f>
        <v/>
      </c>
    </row>
    <row r="34526" spans="3:5" x14ac:dyDescent="0.25">
      <c r="C34526" s="90" t="s">
        <v>33133</v>
      </c>
      <c r="D34526" s="91">
        <v>79320</v>
      </c>
      <c r="E34526" s="90" t="str">
        <f>IF(D34526=Contact!$M$4,MAX($E$2:E34525)+1,"")</f>
        <v/>
      </c>
    </row>
    <row r="34527" spans="3:5" x14ac:dyDescent="0.25">
      <c r="C34527" s="90" t="s">
        <v>33134</v>
      </c>
      <c r="D34527" s="91">
        <v>79320</v>
      </c>
      <c r="E34527" s="90" t="str">
        <f>IF(D34527=Contact!$M$4,MAX($E$2:E34526)+1,"")</f>
        <v/>
      </c>
    </row>
    <row r="34528" spans="3:5" x14ac:dyDescent="0.25">
      <c r="C34528" s="90" t="s">
        <v>33135</v>
      </c>
      <c r="D34528" s="91">
        <v>79330</v>
      </c>
      <c r="E34528" s="90" t="str">
        <f>IF(D34528=Contact!$M$4,MAX($E$2:E34527)+1,"")</f>
        <v/>
      </c>
    </row>
    <row r="34529" spans="3:5" x14ac:dyDescent="0.25">
      <c r="C34529" s="90" t="s">
        <v>7397</v>
      </c>
      <c r="D34529" s="91">
        <v>79330</v>
      </c>
      <c r="E34529" s="90" t="str">
        <f>IF(D34529=Contact!$M$4,MAX($E$2:E34528)+1,"")</f>
        <v/>
      </c>
    </row>
    <row r="34530" spans="3:5" x14ac:dyDescent="0.25">
      <c r="C34530" s="90" t="s">
        <v>33136</v>
      </c>
      <c r="D34530" s="91">
        <v>79330</v>
      </c>
      <c r="E34530" s="90" t="str">
        <f>IF(D34530=Contact!$M$4,MAX($E$2:E34529)+1,"")</f>
        <v/>
      </c>
    </row>
    <row r="34531" spans="3:5" x14ac:dyDescent="0.25">
      <c r="C34531" s="90" t="s">
        <v>33137</v>
      </c>
      <c r="D34531" s="91">
        <v>79330</v>
      </c>
      <c r="E34531" s="90" t="str">
        <f>IF(D34531=Contact!$M$4,MAX($E$2:E34530)+1,"")</f>
        <v/>
      </c>
    </row>
    <row r="34532" spans="3:5" x14ac:dyDescent="0.25">
      <c r="C34532" s="90" t="s">
        <v>8209</v>
      </c>
      <c r="D34532" s="91">
        <v>79330</v>
      </c>
      <c r="E34532" s="90" t="str">
        <f>IF(D34532=Contact!$M$4,MAX($E$2:E34531)+1,"")</f>
        <v/>
      </c>
    </row>
    <row r="34533" spans="3:5" x14ac:dyDescent="0.25">
      <c r="C34533" s="90" t="s">
        <v>33138</v>
      </c>
      <c r="D34533" s="91">
        <v>79330</v>
      </c>
      <c r="E34533" s="90" t="str">
        <f>IF(D34533=Contact!$M$4,MAX($E$2:E34532)+1,"")</f>
        <v/>
      </c>
    </row>
    <row r="34534" spans="3:5" x14ac:dyDescent="0.25">
      <c r="C34534" s="90" t="s">
        <v>7404</v>
      </c>
      <c r="D34534" s="91">
        <v>79330</v>
      </c>
      <c r="E34534" s="90" t="str">
        <f>IF(D34534=Contact!$M$4,MAX($E$2:E34533)+1,"")</f>
        <v/>
      </c>
    </row>
    <row r="34535" spans="3:5" x14ac:dyDescent="0.25">
      <c r="C34535" s="90" t="s">
        <v>33139</v>
      </c>
      <c r="D34535" s="91">
        <v>79340</v>
      </c>
      <c r="E34535" s="90" t="str">
        <f>IF(D34535=Contact!$M$4,MAX($E$2:E34534)+1,"")</f>
        <v/>
      </c>
    </row>
    <row r="34536" spans="3:5" x14ac:dyDescent="0.25">
      <c r="C34536" s="90" t="s">
        <v>33140</v>
      </c>
      <c r="D34536" s="91">
        <v>79340</v>
      </c>
      <c r="E34536" s="90" t="str">
        <f>IF(D34536=Contact!$M$4,MAX($E$2:E34535)+1,"")</f>
        <v/>
      </c>
    </row>
    <row r="34537" spans="3:5" x14ac:dyDescent="0.25">
      <c r="C34537" s="90" t="s">
        <v>33141</v>
      </c>
      <c r="D34537" s="91">
        <v>79340</v>
      </c>
      <c r="E34537" s="90" t="str">
        <f>IF(D34537=Contact!$M$4,MAX($E$2:E34536)+1,"")</f>
        <v/>
      </c>
    </row>
    <row r="34538" spans="3:5" x14ac:dyDescent="0.25">
      <c r="C34538" s="90" t="s">
        <v>9885</v>
      </c>
      <c r="D34538" s="91">
        <v>79340</v>
      </c>
      <c r="E34538" s="90" t="str">
        <f>IF(D34538=Contact!$M$4,MAX($E$2:E34537)+1,"")</f>
        <v/>
      </c>
    </row>
    <row r="34539" spans="3:5" x14ac:dyDescent="0.25">
      <c r="C34539" s="90" t="s">
        <v>33142</v>
      </c>
      <c r="D34539" s="91">
        <v>79340</v>
      </c>
      <c r="E34539" s="90" t="str">
        <f>IF(D34539=Contact!$M$4,MAX($E$2:E34538)+1,"")</f>
        <v/>
      </c>
    </row>
    <row r="34540" spans="3:5" x14ac:dyDescent="0.25">
      <c r="C34540" s="90" t="s">
        <v>13433</v>
      </c>
      <c r="D34540" s="91">
        <v>79340</v>
      </c>
      <c r="E34540" s="90" t="str">
        <f>IF(D34540=Contact!$M$4,MAX($E$2:E34539)+1,"")</f>
        <v/>
      </c>
    </row>
    <row r="34541" spans="3:5" x14ac:dyDescent="0.25">
      <c r="C34541" s="90" t="s">
        <v>33143</v>
      </c>
      <c r="D34541" s="91">
        <v>79340</v>
      </c>
      <c r="E34541" s="90" t="str">
        <f>IF(D34541=Contact!$M$4,MAX($E$2:E34540)+1,"")</f>
        <v/>
      </c>
    </row>
    <row r="34542" spans="3:5" x14ac:dyDescent="0.25">
      <c r="C34542" s="90" t="s">
        <v>33144</v>
      </c>
      <c r="D34542" s="91">
        <v>79350</v>
      </c>
      <c r="E34542" s="90" t="str">
        <f>IF(D34542=Contact!$M$4,MAX($E$2:E34541)+1,"")</f>
        <v/>
      </c>
    </row>
    <row r="34543" spans="3:5" x14ac:dyDescent="0.25">
      <c r="C34543" s="90" t="s">
        <v>33145</v>
      </c>
      <c r="D34543" s="91">
        <v>79350</v>
      </c>
      <c r="E34543" s="90" t="str">
        <f>IF(D34543=Contact!$M$4,MAX($E$2:E34542)+1,"")</f>
        <v/>
      </c>
    </row>
    <row r="34544" spans="3:5" x14ac:dyDescent="0.25">
      <c r="C34544" s="90" t="s">
        <v>30224</v>
      </c>
      <c r="D34544" s="91">
        <v>79350</v>
      </c>
      <c r="E34544" s="90" t="str">
        <f>IF(D34544=Contact!$M$4,MAX($E$2:E34543)+1,"")</f>
        <v/>
      </c>
    </row>
    <row r="34545" spans="3:5" x14ac:dyDescent="0.25">
      <c r="C34545" s="90" t="s">
        <v>33146</v>
      </c>
      <c r="D34545" s="91">
        <v>79350</v>
      </c>
      <c r="E34545" s="90" t="str">
        <f>IF(D34545=Contact!$M$4,MAX($E$2:E34544)+1,"")</f>
        <v/>
      </c>
    </row>
    <row r="34546" spans="3:5" x14ac:dyDescent="0.25">
      <c r="C34546" s="90" t="s">
        <v>33147</v>
      </c>
      <c r="D34546" s="91">
        <v>79360</v>
      </c>
      <c r="E34546" s="90" t="str">
        <f>IF(D34546=Contact!$M$4,MAX($E$2:E34545)+1,"")</f>
        <v/>
      </c>
    </row>
    <row r="34547" spans="3:5" x14ac:dyDescent="0.25">
      <c r="C34547" s="90" t="s">
        <v>22192</v>
      </c>
      <c r="D34547" s="91">
        <v>79360</v>
      </c>
      <c r="E34547" s="90" t="str">
        <f>IF(D34547=Contact!$M$4,MAX($E$2:E34546)+1,"")</f>
        <v/>
      </c>
    </row>
    <row r="34548" spans="3:5" x14ac:dyDescent="0.25">
      <c r="C34548" s="90" t="s">
        <v>33148</v>
      </c>
      <c r="D34548" s="91">
        <v>79360</v>
      </c>
      <c r="E34548" s="90" t="str">
        <f>IF(D34548=Contact!$M$4,MAX($E$2:E34547)+1,"")</f>
        <v/>
      </c>
    </row>
    <row r="34549" spans="3:5" x14ac:dyDescent="0.25">
      <c r="C34549" s="90" t="s">
        <v>33149</v>
      </c>
      <c r="D34549" s="91">
        <v>79360</v>
      </c>
      <c r="E34549" s="90" t="str">
        <f>IF(D34549=Contact!$M$4,MAX($E$2:E34548)+1,"")</f>
        <v/>
      </c>
    </row>
    <row r="34550" spans="3:5" x14ac:dyDescent="0.25">
      <c r="C34550" s="90" t="s">
        <v>33150</v>
      </c>
      <c r="D34550" s="91">
        <v>79360</v>
      </c>
      <c r="E34550" s="90" t="str">
        <f>IF(D34550=Contact!$M$4,MAX($E$2:E34549)+1,"")</f>
        <v/>
      </c>
    </row>
    <row r="34551" spans="3:5" x14ac:dyDescent="0.25">
      <c r="C34551" s="90" t="s">
        <v>33151</v>
      </c>
      <c r="D34551" s="91">
        <v>79360</v>
      </c>
      <c r="E34551" s="90" t="str">
        <f>IF(D34551=Contact!$M$4,MAX($E$2:E34550)+1,"")</f>
        <v/>
      </c>
    </row>
    <row r="34552" spans="3:5" x14ac:dyDescent="0.25">
      <c r="C34552" s="90" t="s">
        <v>33152</v>
      </c>
      <c r="D34552" s="91">
        <v>79360</v>
      </c>
      <c r="E34552" s="90" t="str">
        <f>IF(D34552=Contact!$M$4,MAX($E$2:E34551)+1,"")</f>
        <v/>
      </c>
    </row>
    <row r="34553" spans="3:5" x14ac:dyDescent="0.25">
      <c r="C34553" s="90" t="s">
        <v>33153</v>
      </c>
      <c r="D34553" s="91">
        <v>79360</v>
      </c>
      <c r="E34553" s="90" t="str">
        <f>IF(D34553=Contact!$M$4,MAX($E$2:E34552)+1,"")</f>
        <v/>
      </c>
    </row>
    <row r="34554" spans="3:5" x14ac:dyDescent="0.25">
      <c r="C34554" s="90" t="s">
        <v>33154</v>
      </c>
      <c r="D34554" s="91">
        <v>79360</v>
      </c>
      <c r="E34554" s="90" t="str">
        <f>IF(D34554=Contact!$M$4,MAX($E$2:E34553)+1,"")</f>
        <v/>
      </c>
    </row>
    <row r="34555" spans="3:5" x14ac:dyDescent="0.25">
      <c r="C34555" s="90" t="s">
        <v>33155</v>
      </c>
      <c r="D34555" s="91">
        <v>79360</v>
      </c>
      <c r="E34555" s="90" t="str">
        <f>IF(D34555=Contact!$M$4,MAX($E$2:E34554)+1,"")</f>
        <v/>
      </c>
    </row>
    <row r="34556" spans="3:5" x14ac:dyDescent="0.25">
      <c r="C34556" s="90" t="s">
        <v>2500</v>
      </c>
      <c r="D34556" s="91">
        <v>79360</v>
      </c>
      <c r="E34556" s="90" t="str">
        <f>IF(D34556=Contact!$M$4,MAX($E$2:E34555)+1,"")</f>
        <v/>
      </c>
    </row>
    <row r="34557" spans="3:5" x14ac:dyDescent="0.25">
      <c r="C34557" s="90" t="s">
        <v>30578</v>
      </c>
      <c r="D34557" s="91">
        <v>79360</v>
      </c>
      <c r="E34557" s="90" t="str">
        <f>IF(D34557=Contact!$M$4,MAX($E$2:E34556)+1,"")</f>
        <v/>
      </c>
    </row>
    <row r="34558" spans="3:5" x14ac:dyDescent="0.25">
      <c r="C34558" s="90" t="s">
        <v>33156</v>
      </c>
      <c r="D34558" s="91">
        <v>79360</v>
      </c>
      <c r="E34558" s="90" t="str">
        <f>IF(D34558=Contact!$M$4,MAX($E$2:E34557)+1,"")</f>
        <v/>
      </c>
    </row>
    <row r="34559" spans="3:5" x14ac:dyDescent="0.25">
      <c r="C34559" s="90" t="s">
        <v>33157</v>
      </c>
      <c r="D34559" s="91">
        <v>79360</v>
      </c>
      <c r="E34559" s="90" t="str">
        <f>IF(D34559=Contact!$M$4,MAX($E$2:E34558)+1,"")</f>
        <v/>
      </c>
    </row>
    <row r="34560" spans="3:5" x14ac:dyDescent="0.25">
      <c r="C34560" s="90" t="s">
        <v>33158</v>
      </c>
      <c r="D34560" s="91">
        <v>79360</v>
      </c>
      <c r="E34560" s="90" t="str">
        <f>IF(D34560=Contact!$M$4,MAX($E$2:E34559)+1,"")</f>
        <v/>
      </c>
    </row>
    <row r="34561" spans="3:5" x14ac:dyDescent="0.25">
      <c r="C34561" s="90" t="s">
        <v>33159</v>
      </c>
      <c r="D34561" s="91">
        <v>79360</v>
      </c>
      <c r="E34561" s="90" t="str">
        <f>IF(D34561=Contact!$M$4,MAX($E$2:E34560)+1,"")</f>
        <v/>
      </c>
    </row>
    <row r="34562" spans="3:5" x14ac:dyDescent="0.25">
      <c r="C34562" s="90" t="s">
        <v>33160</v>
      </c>
      <c r="D34562" s="91">
        <v>79370</v>
      </c>
      <c r="E34562" s="90" t="str">
        <f>IF(D34562=Contact!$M$4,MAX($E$2:E34561)+1,"")</f>
        <v/>
      </c>
    </row>
    <row r="34563" spans="3:5" x14ac:dyDescent="0.25">
      <c r="C34563" s="90" t="s">
        <v>33161</v>
      </c>
      <c r="D34563" s="91">
        <v>79370</v>
      </c>
      <c r="E34563" s="90" t="str">
        <f>IF(D34563=Contact!$M$4,MAX($E$2:E34562)+1,"")</f>
        <v/>
      </c>
    </row>
    <row r="34564" spans="3:5" x14ac:dyDescent="0.25">
      <c r="C34564" s="90" t="s">
        <v>33162</v>
      </c>
      <c r="D34564" s="91">
        <v>79370</v>
      </c>
      <c r="E34564" s="90" t="str">
        <f>IF(D34564=Contact!$M$4,MAX($E$2:E34563)+1,"")</f>
        <v/>
      </c>
    </row>
    <row r="34565" spans="3:5" x14ac:dyDescent="0.25">
      <c r="C34565" s="90" t="s">
        <v>33163</v>
      </c>
      <c r="D34565" s="91">
        <v>79370</v>
      </c>
      <c r="E34565" s="90" t="str">
        <f>IF(D34565=Contact!$M$4,MAX($E$2:E34564)+1,"")</f>
        <v/>
      </c>
    </row>
    <row r="34566" spans="3:5" x14ac:dyDescent="0.25">
      <c r="C34566" s="90" t="s">
        <v>6931</v>
      </c>
      <c r="D34566" s="91">
        <v>79370</v>
      </c>
      <c r="E34566" s="90" t="str">
        <f>IF(D34566=Contact!$M$4,MAX($E$2:E34565)+1,"")</f>
        <v/>
      </c>
    </row>
    <row r="34567" spans="3:5" x14ac:dyDescent="0.25">
      <c r="C34567" s="90" t="s">
        <v>33164</v>
      </c>
      <c r="D34567" s="91">
        <v>79370</v>
      </c>
      <c r="E34567" s="90" t="str">
        <f>IF(D34567=Contact!$M$4,MAX($E$2:E34566)+1,"")</f>
        <v/>
      </c>
    </row>
    <row r="34568" spans="3:5" x14ac:dyDescent="0.25">
      <c r="C34568" s="90" t="s">
        <v>33165</v>
      </c>
      <c r="D34568" s="91">
        <v>79370</v>
      </c>
      <c r="E34568" s="90" t="str">
        <f>IF(D34568=Contact!$M$4,MAX($E$2:E34567)+1,"")</f>
        <v/>
      </c>
    </row>
    <row r="34569" spans="3:5" x14ac:dyDescent="0.25">
      <c r="C34569" s="90" t="s">
        <v>6936</v>
      </c>
      <c r="D34569" s="91">
        <v>79370</v>
      </c>
      <c r="E34569" s="90" t="str">
        <f>IF(D34569=Contact!$M$4,MAX($E$2:E34568)+1,"")</f>
        <v/>
      </c>
    </row>
    <row r="34570" spans="3:5" x14ac:dyDescent="0.25">
      <c r="C34570" s="90" t="s">
        <v>15890</v>
      </c>
      <c r="D34570" s="91">
        <v>79370</v>
      </c>
      <c r="E34570" s="90" t="str">
        <f>IF(D34570=Contact!$M$4,MAX($E$2:E34569)+1,"")</f>
        <v/>
      </c>
    </row>
    <row r="34571" spans="3:5" x14ac:dyDescent="0.25">
      <c r="C34571" s="90" t="s">
        <v>33166</v>
      </c>
      <c r="D34571" s="91">
        <v>79370</v>
      </c>
      <c r="E34571" s="90" t="str">
        <f>IF(D34571=Contact!$M$4,MAX($E$2:E34570)+1,"")</f>
        <v/>
      </c>
    </row>
    <row r="34572" spans="3:5" x14ac:dyDescent="0.25">
      <c r="C34572" s="90" t="s">
        <v>33167</v>
      </c>
      <c r="D34572" s="91">
        <v>79370</v>
      </c>
      <c r="E34572" s="90" t="str">
        <f>IF(D34572=Contact!$M$4,MAX($E$2:E34571)+1,"")</f>
        <v/>
      </c>
    </row>
    <row r="34573" spans="3:5" x14ac:dyDescent="0.25">
      <c r="C34573" s="90" t="s">
        <v>15286</v>
      </c>
      <c r="D34573" s="91">
        <v>79370</v>
      </c>
      <c r="E34573" s="90" t="str">
        <f>IF(D34573=Contact!$M$4,MAX($E$2:E34572)+1,"")</f>
        <v/>
      </c>
    </row>
    <row r="34574" spans="3:5" x14ac:dyDescent="0.25">
      <c r="C34574" s="90" t="s">
        <v>33168</v>
      </c>
      <c r="D34574" s="91">
        <v>79380</v>
      </c>
      <c r="E34574" s="90" t="str">
        <f>IF(D34574=Contact!$M$4,MAX($E$2:E34573)+1,"")</f>
        <v/>
      </c>
    </row>
    <row r="34575" spans="3:5" x14ac:dyDescent="0.25">
      <c r="C34575" s="90" t="s">
        <v>7338</v>
      </c>
      <c r="D34575" s="91">
        <v>79380</v>
      </c>
      <c r="E34575" s="90" t="str">
        <f>IF(D34575=Contact!$M$4,MAX($E$2:E34574)+1,"")</f>
        <v/>
      </c>
    </row>
    <row r="34576" spans="3:5" x14ac:dyDescent="0.25">
      <c r="C34576" s="90" t="s">
        <v>6036</v>
      </c>
      <c r="D34576" s="91">
        <v>79380</v>
      </c>
      <c r="E34576" s="90" t="str">
        <f>IF(D34576=Contact!$M$4,MAX($E$2:E34575)+1,"")</f>
        <v/>
      </c>
    </row>
    <row r="34577" spans="3:5" x14ac:dyDescent="0.25">
      <c r="C34577" s="90" t="s">
        <v>33169</v>
      </c>
      <c r="D34577" s="91">
        <v>79380</v>
      </c>
      <c r="E34577" s="90" t="str">
        <f>IF(D34577=Contact!$M$4,MAX($E$2:E34576)+1,"")</f>
        <v/>
      </c>
    </row>
    <row r="34578" spans="3:5" x14ac:dyDescent="0.25">
      <c r="C34578" s="90" t="s">
        <v>33170</v>
      </c>
      <c r="D34578" s="91">
        <v>79380</v>
      </c>
      <c r="E34578" s="90" t="str">
        <f>IF(D34578=Contact!$M$4,MAX($E$2:E34577)+1,"")</f>
        <v/>
      </c>
    </row>
    <row r="34579" spans="3:5" x14ac:dyDescent="0.25">
      <c r="C34579" s="90" t="s">
        <v>33171</v>
      </c>
      <c r="D34579" s="91">
        <v>79380</v>
      </c>
      <c r="E34579" s="90" t="str">
        <f>IF(D34579=Contact!$M$4,MAX($E$2:E34578)+1,"")</f>
        <v/>
      </c>
    </row>
    <row r="34580" spans="3:5" x14ac:dyDescent="0.25">
      <c r="C34580" s="90" t="s">
        <v>2666</v>
      </c>
      <c r="D34580" s="91">
        <v>79390</v>
      </c>
      <c r="E34580" s="90" t="str">
        <f>IF(D34580=Contact!$M$4,MAX($E$2:E34579)+1,"")</f>
        <v/>
      </c>
    </row>
    <row r="34581" spans="3:5" x14ac:dyDescent="0.25">
      <c r="C34581" s="90" t="s">
        <v>3935</v>
      </c>
      <c r="D34581" s="91">
        <v>79390</v>
      </c>
      <c r="E34581" s="90" t="str">
        <f>IF(D34581=Contact!$M$4,MAX($E$2:E34580)+1,"")</f>
        <v/>
      </c>
    </row>
    <row r="34582" spans="3:5" x14ac:dyDescent="0.25">
      <c r="C34582" s="90" t="s">
        <v>33172</v>
      </c>
      <c r="D34582" s="91">
        <v>79390</v>
      </c>
      <c r="E34582" s="90" t="str">
        <f>IF(D34582=Contact!$M$4,MAX($E$2:E34581)+1,"")</f>
        <v/>
      </c>
    </row>
    <row r="34583" spans="3:5" x14ac:dyDescent="0.25">
      <c r="C34583" s="90" t="s">
        <v>33173</v>
      </c>
      <c r="D34583" s="91">
        <v>79390</v>
      </c>
      <c r="E34583" s="90" t="str">
        <f>IF(D34583=Contact!$M$4,MAX($E$2:E34582)+1,"")</f>
        <v/>
      </c>
    </row>
    <row r="34584" spans="3:5" x14ac:dyDescent="0.25">
      <c r="C34584" s="90" t="s">
        <v>33174</v>
      </c>
      <c r="D34584" s="91">
        <v>79390</v>
      </c>
      <c r="E34584" s="90" t="str">
        <f>IF(D34584=Contact!$M$4,MAX($E$2:E34583)+1,"")</f>
        <v/>
      </c>
    </row>
    <row r="34585" spans="3:5" x14ac:dyDescent="0.25">
      <c r="C34585" s="90" t="s">
        <v>21303</v>
      </c>
      <c r="D34585" s="91">
        <v>79390</v>
      </c>
      <c r="E34585" s="90" t="str">
        <f>IF(D34585=Contact!$M$4,MAX($E$2:E34584)+1,"")</f>
        <v/>
      </c>
    </row>
    <row r="34586" spans="3:5" x14ac:dyDescent="0.25">
      <c r="C34586" s="90" t="s">
        <v>33175</v>
      </c>
      <c r="D34586" s="91">
        <v>79390</v>
      </c>
      <c r="E34586" s="90" t="str">
        <f>IF(D34586=Contact!$M$4,MAX($E$2:E34585)+1,"")</f>
        <v/>
      </c>
    </row>
    <row r="34587" spans="3:5" x14ac:dyDescent="0.25">
      <c r="C34587" s="90" t="s">
        <v>4006</v>
      </c>
      <c r="D34587" s="91">
        <v>79400</v>
      </c>
      <c r="E34587" s="90" t="str">
        <f>IF(D34587=Contact!$M$4,MAX($E$2:E34586)+1,"")</f>
        <v/>
      </c>
    </row>
    <row r="34588" spans="3:5" x14ac:dyDescent="0.25">
      <c r="C34588" s="90" t="s">
        <v>33176</v>
      </c>
      <c r="D34588" s="91">
        <v>79400</v>
      </c>
      <c r="E34588" s="90" t="str">
        <f>IF(D34588=Contact!$M$4,MAX($E$2:E34587)+1,"")</f>
        <v/>
      </c>
    </row>
    <row r="34589" spans="3:5" x14ac:dyDescent="0.25">
      <c r="C34589" s="90" t="s">
        <v>33177</v>
      </c>
      <c r="D34589" s="91">
        <v>79400</v>
      </c>
      <c r="E34589" s="90" t="str">
        <f>IF(D34589=Contact!$M$4,MAX($E$2:E34588)+1,"")</f>
        <v/>
      </c>
    </row>
    <row r="34590" spans="3:5" x14ac:dyDescent="0.25">
      <c r="C34590" s="90" t="s">
        <v>33178</v>
      </c>
      <c r="D34590" s="91">
        <v>79400</v>
      </c>
      <c r="E34590" s="90" t="str">
        <f>IF(D34590=Contact!$M$4,MAX($E$2:E34589)+1,"")</f>
        <v/>
      </c>
    </row>
    <row r="34591" spans="3:5" x14ac:dyDescent="0.25">
      <c r="C34591" s="90" t="s">
        <v>33179</v>
      </c>
      <c r="D34591" s="91">
        <v>79400</v>
      </c>
      <c r="E34591" s="90" t="str">
        <f>IF(D34591=Contact!$M$4,MAX($E$2:E34590)+1,"")</f>
        <v/>
      </c>
    </row>
    <row r="34592" spans="3:5" x14ac:dyDescent="0.25">
      <c r="C34592" s="90" t="s">
        <v>33180</v>
      </c>
      <c r="D34592" s="91">
        <v>79400</v>
      </c>
      <c r="E34592" s="90" t="str">
        <f>IF(D34592=Contact!$M$4,MAX($E$2:E34591)+1,"")</f>
        <v/>
      </c>
    </row>
    <row r="34593" spans="3:5" x14ac:dyDescent="0.25">
      <c r="C34593" s="90" t="s">
        <v>33181</v>
      </c>
      <c r="D34593" s="91">
        <v>79400</v>
      </c>
      <c r="E34593" s="90" t="str">
        <f>IF(D34593=Contact!$M$4,MAX($E$2:E34592)+1,"")</f>
        <v/>
      </c>
    </row>
    <row r="34594" spans="3:5" x14ac:dyDescent="0.25">
      <c r="C34594" s="90" t="s">
        <v>33182</v>
      </c>
      <c r="D34594" s="91">
        <v>79400</v>
      </c>
      <c r="E34594" s="90" t="str">
        <f>IF(D34594=Contact!$M$4,MAX($E$2:E34593)+1,"")</f>
        <v/>
      </c>
    </row>
    <row r="34595" spans="3:5" x14ac:dyDescent="0.25">
      <c r="C34595" s="90" t="s">
        <v>33183</v>
      </c>
      <c r="D34595" s="91">
        <v>79410</v>
      </c>
      <c r="E34595" s="90" t="str">
        <f>IF(D34595=Contact!$M$4,MAX($E$2:E34594)+1,"")</f>
        <v/>
      </c>
    </row>
    <row r="34596" spans="3:5" x14ac:dyDescent="0.25">
      <c r="C34596" s="90" t="s">
        <v>33184</v>
      </c>
      <c r="D34596" s="91">
        <v>79410</v>
      </c>
      <c r="E34596" s="90" t="str">
        <f>IF(D34596=Contact!$M$4,MAX($E$2:E34595)+1,"")</f>
        <v/>
      </c>
    </row>
    <row r="34597" spans="3:5" x14ac:dyDescent="0.25">
      <c r="C34597" s="90" t="s">
        <v>33185</v>
      </c>
      <c r="D34597" s="91">
        <v>79410</v>
      </c>
      <c r="E34597" s="90" t="str">
        <f>IF(D34597=Contact!$M$4,MAX($E$2:E34596)+1,"")</f>
        <v/>
      </c>
    </row>
    <row r="34598" spans="3:5" x14ac:dyDescent="0.25">
      <c r="C34598" s="90" t="s">
        <v>33186</v>
      </c>
      <c r="D34598" s="91">
        <v>79410</v>
      </c>
      <c r="E34598" s="90" t="str">
        <f>IF(D34598=Contact!$M$4,MAX($E$2:E34597)+1,"")</f>
        <v/>
      </c>
    </row>
    <row r="34599" spans="3:5" x14ac:dyDescent="0.25">
      <c r="C34599" s="90" t="s">
        <v>1343</v>
      </c>
      <c r="D34599" s="91">
        <v>79410</v>
      </c>
      <c r="E34599" s="90" t="str">
        <f>IF(D34599=Contact!$M$4,MAX($E$2:E34598)+1,"")</f>
        <v/>
      </c>
    </row>
    <row r="34600" spans="3:5" x14ac:dyDescent="0.25">
      <c r="C34600" s="90" t="s">
        <v>33187</v>
      </c>
      <c r="D34600" s="91">
        <v>79420</v>
      </c>
      <c r="E34600" s="90" t="str">
        <f>IF(D34600=Contact!$M$4,MAX($E$2:E34599)+1,"")</f>
        <v/>
      </c>
    </row>
    <row r="34601" spans="3:5" x14ac:dyDescent="0.25">
      <c r="C34601" s="90" t="s">
        <v>33188</v>
      </c>
      <c r="D34601" s="91">
        <v>79420</v>
      </c>
      <c r="E34601" s="90" t="str">
        <f>IF(D34601=Contact!$M$4,MAX($E$2:E34600)+1,"")</f>
        <v/>
      </c>
    </row>
    <row r="34602" spans="3:5" x14ac:dyDescent="0.25">
      <c r="C34602" s="90" t="s">
        <v>33189</v>
      </c>
      <c r="D34602" s="91">
        <v>79420</v>
      </c>
      <c r="E34602" s="90" t="str">
        <f>IF(D34602=Contact!$M$4,MAX($E$2:E34601)+1,"")</f>
        <v/>
      </c>
    </row>
    <row r="34603" spans="3:5" x14ac:dyDescent="0.25">
      <c r="C34603" s="90" t="s">
        <v>33190</v>
      </c>
      <c r="D34603" s="91">
        <v>79420</v>
      </c>
      <c r="E34603" s="90" t="str">
        <f>IF(D34603=Contact!$M$4,MAX($E$2:E34602)+1,"")</f>
        <v/>
      </c>
    </row>
    <row r="34604" spans="3:5" x14ac:dyDescent="0.25">
      <c r="C34604" s="90" t="s">
        <v>19423</v>
      </c>
      <c r="D34604" s="91">
        <v>79420</v>
      </c>
      <c r="E34604" s="90" t="str">
        <f>IF(D34604=Contact!$M$4,MAX($E$2:E34603)+1,"")</f>
        <v/>
      </c>
    </row>
    <row r="34605" spans="3:5" x14ac:dyDescent="0.25">
      <c r="C34605" s="90" t="s">
        <v>33191</v>
      </c>
      <c r="D34605" s="91">
        <v>79420</v>
      </c>
      <c r="E34605" s="90" t="str">
        <f>IF(D34605=Contact!$M$4,MAX($E$2:E34604)+1,"")</f>
        <v/>
      </c>
    </row>
    <row r="34606" spans="3:5" x14ac:dyDescent="0.25">
      <c r="C34606" s="90" t="s">
        <v>33192</v>
      </c>
      <c r="D34606" s="91">
        <v>79420</v>
      </c>
      <c r="E34606" s="90" t="str">
        <f>IF(D34606=Contact!$M$4,MAX($E$2:E34605)+1,"")</f>
        <v/>
      </c>
    </row>
    <row r="34607" spans="3:5" x14ac:dyDescent="0.25">
      <c r="C34607" s="90" t="s">
        <v>33193</v>
      </c>
      <c r="D34607" s="91">
        <v>79430</v>
      </c>
      <c r="E34607" s="90" t="str">
        <f>IF(D34607=Contact!$M$4,MAX($E$2:E34606)+1,"")</f>
        <v/>
      </c>
    </row>
    <row r="34608" spans="3:5" x14ac:dyDescent="0.25">
      <c r="C34608" s="90" t="s">
        <v>33194</v>
      </c>
      <c r="D34608" s="91">
        <v>79440</v>
      </c>
      <c r="E34608" s="90" t="str">
        <f>IF(D34608=Contact!$M$4,MAX($E$2:E34607)+1,"")</f>
        <v/>
      </c>
    </row>
    <row r="34609" spans="3:5" x14ac:dyDescent="0.25">
      <c r="C34609" s="90" t="s">
        <v>33195</v>
      </c>
      <c r="D34609" s="91">
        <v>79450</v>
      </c>
      <c r="E34609" s="90" t="str">
        <f>IF(D34609=Contact!$M$4,MAX($E$2:E34608)+1,"")</f>
        <v/>
      </c>
    </row>
    <row r="34610" spans="3:5" x14ac:dyDescent="0.25">
      <c r="C34610" s="90" t="s">
        <v>33196</v>
      </c>
      <c r="D34610" s="91">
        <v>79450</v>
      </c>
      <c r="E34610" s="90" t="str">
        <f>IF(D34610=Contact!$M$4,MAX($E$2:E34609)+1,"")</f>
        <v/>
      </c>
    </row>
    <row r="34611" spans="3:5" x14ac:dyDescent="0.25">
      <c r="C34611" s="90" t="s">
        <v>33197</v>
      </c>
      <c r="D34611" s="91">
        <v>79460</v>
      </c>
      <c r="E34611" s="90" t="str">
        <f>IF(D34611=Contact!$M$4,MAX($E$2:E34610)+1,"")</f>
        <v/>
      </c>
    </row>
    <row r="34612" spans="3:5" x14ac:dyDescent="0.25">
      <c r="C34612" s="90" t="s">
        <v>33198</v>
      </c>
      <c r="D34612" s="91">
        <v>79500</v>
      </c>
      <c r="E34612" s="90" t="str">
        <f>IF(D34612=Contact!$M$4,MAX($E$2:E34611)+1,"")</f>
        <v/>
      </c>
    </row>
    <row r="34613" spans="3:5" x14ac:dyDescent="0.25">
      <c r="C34613" s="90" t="s">
        <v>33199</v>
      </c>
      <c r="D34613" s="91">
        <v>79500</v>
      </c>
      <c r="E34613" s="90" t="str">
        <f>IF(D34613=Contact!$M$4,MAX($E$2:E34612)+1,"")</f>
        <v/>
      </c>
    </row>
    <row r="34614" spans="3:5" x14ac:dyDescent="0.25">
      <c r="C34614" s="90" t="s">
        <v>33200</v>
      </c>
      <c r="D34614" s="91">
        <v>79500</v>
      </c>
      <c r="E34614" s="90" t="str">
        <f>IF(D34614=Contact!$M$4,MAX($E$2:E34613)+1,"")</f>
        <v/>
      </c>
    </row>
    <row r="34615" spans="3:5" x14ac:dyDescent="0.25">
      <c r="C34615" s="90" t="s">
        <v>33201</v>
      </c>
      <c r="D34615" s="91">
        <v>79500</v>
      </c>
      <c r="E34615" s="90" t="str">
        <f>IF(D34615=Contact!$M$4,MAX($E$2:E34614)+1,"")</f>
        <v/>
      </c>
    </row>
    <row r="34616" spans="3:5" x14ac:dyDescent="0.25">
      <c r="C34616" s="90" t="s">
        <v>15237</v>
      </c>
      <c r="D34616" s="91">
        <v>79500</v>
      </c>
      <c r="E34616" s="90" t="str">
        <f>IF(D34616=Contact!$M$4,MAX($E$2:E34615)+1,"")</f>
        <v/>
      </c>
    </row>
    <row r="34617" spans="3:5" x14ac:dyDescent="0.25">
      <c r="C34617" s="90" t="s">
        <v>33202</v>
      </c>
      <c r="D34617" s="91">
        <v>79500</v>
      </c>
      <c r="E34617" s="90" t="str">
        <f>IF(D34617=Contact!$M$4,MAX($E$2:E34616)+1,"")</f>
        <v/>
      </c>
    </row>
    <row r="34618" spans="3:5" x14ac:dyDescent="0.25">
      <c r="C34618" s="90" t="s">
        <v>33203</v>
      </c>
      <c r="D34618" s="91">
        <v>79500</v>
      </c>
      <c r="E34618" s="90" t="str">
        <f>IF(D34618=Contact!$M$4,MAX($E$2:E34617)+1,"")</f>
        <v/>
      </c>
    </row>
    <row r="34619" spans="3:5" x14ac:dyDescent="0.25">
      <c r="C34619" s="90" t="s">
        <v>33204</v>
      </c>
      <c r="D34619" s="91">
        <v>79500</v>
      </c>
      <c r="E34619" s="90" t="str">
        <f>IF(D34619=Contact!$M$4,MAX($E$2:E34618)+1,"")</f>
        <v/>
      </c>
    </row>
    <row r="34620" spans="3:5" x14ac:dyDescent="0.25">
      <c r="C34620" s="90" t="s">
        <v>33205</v>
      </c>
      <c r="D34620" s="91">
        <v>79500</v>
      </c>
      <c r="E34620" s="90" t="str">
        <f>IF(D34620=Contact!$M$4,MAX($E$2:E34619)+1,"")</f>
        <v/>
      </c>
    </row>
    <row r="34621" spans="3:5" x14ac:dyDescent="0.25">
      <c r="C34621" s="90" t="s">
        <v>33206</v>
      </c>
      <c r="D34621" s="91">
        <v>79500</v>
      </c>
      <c r="E34621" s="90" t="str">
        <f>IF(D34621=Contact!$M$4,MAX($E$2:E34620)+1,"")</f>
        <v/>
      </c>
    </row>
    <row r="34622" spans="3:5" x14ac:dyDescent="0.25">
      <c r="C34622" s="90" t="s">
        <v>33207</v>
      </c>
      <c r="D34622" s="91">
        <v>79500</v>
      </c>
      <c r="E34622" s="90" t="str">
        <f>IF(D34622=Contact!$M$4,MAX($E$2:E34621)+1,"")</f>
        <v/>
      </c>
    </row>
    <row r="34623" spans="3:5" x14ac:dyDescent="0.25">
      <c r="C34623" s="90" t="s">
        <v>33208</v>
      </c>
      <c r="D34623" s="91">
        <v>79500</v>
      </c>
      <c r="E34623" s="90" t="str">
        <f>IF(D34623=Contact!$M$4,MAX($E$2:E34622)+1,"")</f>
        <v/>
      </c>
    </row>
    <row r="34624" spans="3:5" x14ac:dyDescent="0.25">
      <c r="C34624" s="90" t="s">
        <v>33209</v>
      </c>
      <c r="D34624" s="91">
        <v>79510</v>
      </c>
      <c r="E34624" s="90" t="str">
        <f>IF(D34624=Contact!$M$4,MAX($E$2:E34623)+1,"")</f>
        <v/>
      </c>
    </row>
    <row r="34625" spans="3:5" x14ac:dyDescent="0.25">
      <c r="C34625" s="90" t="s">
        <v>33210</v>
      </c>
      <c r="D34625" s="91">
        <v>79600</v>
      </c>
      <c r="E34625" s="90" t="str">
        <f>IF(D34625=Contact!$M$4,MAX($E$2:E34624)+1,"")</f>
        <v/>
      </c>
    </row>
    <row r="34626" spans="3:5" x14ac:dyDescent="0.25">
      <c r="C34626" s="90" t="s">
        <v>33211</v>
      </c>
      <c r="D34626" s="91">
        <v>79600</v>
      </c>
      <c r="E34626" s="90" t="str">
        <f>IF(D34626=Contact!$M$4,MAX($E$2:E34625)+1,"")</f>
        <v/>
      </c>
    </row>
    <row r="34627" spans="3:5" x14ac:dyDescent="0.25">
      <c r="C34627" s="90" t="s">
        <v>33212</v>
      </c>
      <c r="D34627" s="91">
        <v>79600</v>
      </c>
      <c r="E34627" s="90" t="str">
        <f>IF(D34627=Contact!$M$4,MAX($E$2:E34626)+1,"")</f>
        <v/>
      </c>
    </row>
    <row r="34628" spans="3:5" x14ac:dyDescent="0.25">
      <c r="C34628" s="90" t="s">
        <v>33213</v>
      </c>
      <c r="D34628" s="91">
        <v>79600</v>
      </c>
      <c r="E34628" s="90" t="str">
        <f>IF(D34628=Contact!$M$4,MAX($E$2:E34627)+1,"")</f>
        <v/>
      </c>
    </row>
    <row r="34629" spans="3:5" x14ac:dyDescent="0.25">
      <c r="C34629" s="90" t="s">
        <v>33214</v>
      </c>
      <c r="D34629" s="91">
        <v>79600</v>
      </c>
      <c r="E34629" s="90" t="str">
        <f>IF(D34629=Contact!$M$4,MAX($E$2:E34628)+1,"")</f>
        <v/>
      </c>
    </row>
    <row r="34630" spans="3:5" x14ac:dyDescent="0.25">
      <c r="C34630" s="90" t="s">
        <v>33215</v>
      </c>
      <c r="D34630" s="91">
        <v>79600</v>
      </c>
      <c r="E34630" s="90" t="str">
        <f>IF(D34630=Contact!$M$4,MAX($E$2:E34629)+1,"")</f>
        <v/>
      </c>
    </row>
    <row r="34631" spans="3:5" x14ac:dyDescent="0.25">
      <c r="C34631" s="90" t="s">
        <v>33216</v>
      </c>
      <c r="D34631" s="91">
        <v>79600</v>
      </c>
      <c r="E34631" s="90" t="str">
        <f>IF(D34631=Contact!$M$4,MAX($E$2:E34630)+1,"")</f>
        <v/>
      </c>
    </row>
    <row r="34632" spans="3:5" x14ac:dyDescent="0.25">
      <c r="C34632" s="90" t="s">
        <v>33217</v>
      </c>
      <c r="D34632" s="91">
        <v>79600</v>
      </c>
      <c r="E34632" s="90" t="str">
        <f>IF(D34632=Contact!$M$4,MAX($E$2:E34631)+1,"")</f>
        <v/>
      </c>
    </row>
    <row r="34633" spans="3:5" x14ac:dyDescent="0.25">
      <c r="C34633" s="90" t="s">
        <v>33218</v>
      </c>
      <c r="D34633" s="91">
        <v>79600</v>
      </c>
      <c r="E34633" s="90" t="str">
        <f>IF(D34633=Contact!$M$4,MAX($E$2:E34632)+1,"")</f>
        <v/>
      </c>
    </row>
    <row r="34634" spans="3:5" x14ac:dyDescent="0.25">
      <c r="C34634" s="90" t="s">
        <v>33219</v>
      </c>
      <c r="D34634" s="91">
        <v>79600</v>
      </c>
      <c r="E34634" s="90" t="str">
        <f>IF(D34634=Contact!$M$4,MAX($E$2:E34633)+1,"")</f>
        <v/>
      </c>
    </row>
    <row r="34635" spans="3:5" x14ac:dyDescent="0.25">
      <c r="C34635" s="90" t="s">
        <v>33220</v>
      </c>
      <c r="D34635" s="91">
        <v>79600</v>
      </c>
      <c r="E34635" s="90" t="str">
        <f>IF(D34635=Contact!$M$4,MAX($E$2:E34634)+1,"")</f>
        <v/>
      </c>
    </row>
    <row r="34636" spans="3:5" x14ac:dyDescent="0.25">
      <c r="C34636" s="90" t="s">
        <v>33221</v>
      </c>
      <c r="D34636" s="91">
        <v>79600</v>
      </c>
      <c r="E34636" s="90" t="str">
        <f>IF(D34636=Contact!$M$4,MAX($E$2:E34635)+1,"")</f>
        <v/>
      </c>
    </row>
    <row r="34637" spans="3:5" x14ac:dyDescent="0.25">
      <c r="C34637" s="90" t="s">
        <v>33222</v>
      </c>
      <c r="D34637" s="91">
        <v>79600</v>
      </c>
      <c r="E34637" s="90" t="str">
        <f>IF(D34637=Contact!$M$4,MAX($E$2:E34636)+1,"")</f>
        <v/>
      </c>
    </row>
    <row r="34638" spans="3:5" x14ac:dyDescent="0.25">
      <c r="C34638" s="90" t="s">
        <v>33223</v>
      </c>
      <c r="D34638" s="91">
        <v>79600</v>
      </c>
      <c r="E34638" s="90" t="str">
        <f>IF(D34638=Contact!$M$4,MAX($E$2:E34637)+1,"")</f>
        <v/>
      </c>
    </row>
    <row r="34639" spans="3:5" x14ac:dyDescent="0.25">
      <c r="C34639" s="90" t="s">
        <v>33224</v>
      </c>
      <c r="D34639" s="91">
        <v>79600</v>
      </c>
      <c r="E34639" s="90" t="str">
        <f>IF(D34639=Contact!$M$4,MAX($E$2:E34638)+1,"")</f>
        <v/>
      </c>
    </row>
    <row r="34640" spans="3:5" x14ac:dyDescent="0.25">
      <c r="C34640" s="90" t="s">
        <v>33225</v>
      </c>
      <c r="D34640" s="91">
        <v>79600</v>
      </c>
      <c r="E34640" s="90" t="str">
        <f>IF(D34640=Contact!$M$4,MAX($E$2:E34639)+1,"")</f>
        <v/>
      </c>
    </row>
    <row r="34641" spans="3:5" x14ac:dyDescent="0.25">
      <c r="C34641" s="90" t="s">
        <v>33226</v>
      </c>
      <c r="D34641" s="91">
        <v>79600</v>
      </c>
      <c r="E34641" s="90" t="str">
        <f>IF(D34641=Contact!$M$4,MAX($E$2:E34640)+1,"")</f>
        <v/>
      </c>
    </row>
    <row r="34642" spans="3:5" x14ac:dyDescent="0.25">
      <c r="C34642" s="90" t="s">
        <v>33227</v>
      </c>
      <c r="D34642" s="91">
        <v>79700</v>
      </c>
      <c r="E34642" s="90" t="str">
        <f>IF(D34642=Contact!$M$4,MAX($E$2:E34641)+1,"")</f>
        <v/>
      </c>
    </row>
    <row r="34643" spans="3:5" x14ac:dyDescent="0.25">
      <c r="C34643" s="90" t="s">
        <v>33228</v>
      </c>
      <c r="D34643" s="91">
        <v>79700</v>
      </c>
      <c r="E34643" s="90" t="str">
        <f>IF(D34643=Contact!$M$4,MAX($E$2:E34642)+1,"")</f>
        <v/>
      </c>
    </row>
    <row r="34644" spans="3:5" x14ac:dyDescent="0.25">
      <c r="C34644" s="90" t="s">
        <v>14615</v>
      </c>
      <c r="D34644" s="91">
        <v>79700</v>
      </c>
      <c r="E34644" s="90" t="str">
        <f>IF(D34644=Contact!$M$4,MAX($E$2:E34643)+1,"")</f>
        <v/>
      </c>
    </row>
    <row r="34645" spans="3:5" x14ac:dyDescent="0.25">
      <c r="C34645" s="90" t="s">
        <v>33229</v>
      </c>
      <c r="D34645" s="91">
        <v>79700</v>
      </c>
      <c r="E34645" s="90" t="str">
        <f>IF(D34645=Contact!$M$4,MAX($E$2:E34644)+1,"")</f>
        <v/>
      </c>
    </row>
    <row r="34646" spans="3:5" x14ac:dyDescent="0.25">
      <c r="C34646" s="90" t="s">
        <v>33230</v>
      </c>
      <c r="D34646" s="91">
        <v>79700</v>
      </c>
      <c r="E34646" s="90" t="str">
        <f>IF(D34646=Contact!$M$4,MAX($E$2:E34645)+1,"")</f>
        <v/>
      </c>
    </row>
    <row r="34647" spans="3:5" x14ac:dyDescent="0.25">
      <c r="C34647" s="90" t="s">
        <v>40</v>
      </c>
      <c r="D34647" s="91">
        <v>79700</v>
      </c>
      <c r="E34647" s="90" t="str">
        <f>IF(D34647=Contact!$M$4,MAX($E$2:E34646)+1,"")</f>
        <v/>
      </c>
    </row>
    <row r="34648" spans="3:5" x14ac:dyDescent="0.25">
      <c r="C34648" s="90" t="s">
        <v>33231</v>
      </c>
      <c r="D34648" s="91">
        <v>79700</v>
      </c>
      <c r="E34648" s="90" t="str">
        <f>IF(D34648=Contact!$M$4,MAX($E$2:E34647)+1,"")</f>
        <v/>
      </c>
    </row>
    <row r="34649" spans="3:5" x14ac:dyDescent="0.25">
      <c r="C34649" s="90" t="s">
        <v>33232</v>
      </c>
      <c r="D34649" s="91">
        <v>79700</v>
      </c>
      <c r="E34649" s="90" t="str">
        <f>IF(D34649=Contact!$M$4,MAX($E$2:E34648)+1,"")</f>
        <v/>
      </c>
    </row>
    <row r="34650" spans="3:5" x14ac:dyDescent="0.25">
      <c r="C34650" s="90" t="s">
        <v>33233</v>
      </c>
      <c r="D34650" s="91">
        <v>79700</v>
      </c>
      <c r="E34650" s="90" t="str">
        <f>IF(D34650=Contact!$M$4,MAX($E$2:E34649)+1,"")</f>
        <v/>
      </c>
    </row>
    <row r="34651" spans="3:5" x14ac:dyDescent="0.25">
      <c r="C34651" s="90" t="s">
        <v>33234</v>
      </c>
      <c r="D34651" s="91">
        <v>79700</v>
      </c>
      <c r="E34651" s="90" t="str">
        <f>IF(D34651=Contact!$M$4,MAX($E$2:E34650)+1,"")</f>
        <v/>
      </c>
    </row>
    <row r="34652" spans="3:5" x14ac:dyDescent="0.25">
      <c r="C34652" s="90" t="s">
        <v>32339</v>
      </c>
      <c r="D34652" s="91">
        <v>79800</v>
      </c>
      <c r="E34652" s="90" t="str">
        <f>IF(D34652=Contact!$M$4,MAX($E$2:E34651)+1,"")</f>
        <v/>
      </c>
    </row>
    <row r="34653" spans="3:5" x14ac:dyDescent="0.25">
      <c r="C34653" s="90" t="s">
        <v>33235</v>
      </c>
      <c r="D34653" s="91">
        <v>79800</v>
      </c>
      <c r="E34653" s="90" t="str">
        <f>IF(D34653=Contact!$M$4,MAX($E$2:E34652)+1,"")</f>
        <v/>
      </c>
    </row>
    <row r="34654" spans="3:5" x14ac:dyDescent="0.25">
      <c r="C34654" s="90" t="s">
        <v>33236</v>
      </c>
      <c r="D34654" s="91">
        <v>79800</v>
      </c>
      <c r="E34654" s="90" t="str">
        <f>IF(D34654=Contact!$M$4,MAX($E$2:E34653)+1,"")</f>
        <v/>
      </c>
    </row>
    <row r="34655" spans="3:5" x14ac:dyDescent="0.25">
      <c r="C34655" s="90" t="s">
        <v>33237</v>
      </c>
      <c r="D34655" s="91">
        <v>79800</v>
      </c>
      <c r="E34655" s="90" t="str">
        <f>IF(D34655=Contact!$M$4,MAX($E$2:E34654)+1,"")</f>
        <v/>
      </c>
    </row>
    <row r="34656" spans="3:5" x14ac:dyDescent="0.25">
      <c r="C34656" s="90" t="s">
        <v>33238</v>
      </c>
      <c r="D34656" s="91">
        <v>79800</v>
      </c>
      <c r="E34656" s="90" t="str">
        <f>IF(D34656=Contact!$M$4,MAX($E$2:E34655)+1,"")</f>
        <v/>
      </c>
    </row>
    <row r="34657" spans="3:5" x14ac:dyDescent="0.25">
      <c r="C34657" s="90" t="s">
        <v>33239</v>
      </c>
      <c r="D34657" s="91">
        <v>79800</v>
      </c>
      <c r="E34657" s="90" t="str">
        <f>IF(D34657=Contact!$M$4,MAX($E$2:E34656)+1,"")</f>
        <v/>
      </c>
    </row>
    <row r="34658" spans="3:5" x14ac:dyDescent="0.25">
      <c r="C34658" s="90" t="s">
        <v>33240</v>
      </c>
      <c r="D34658" s="91">
        <v>79800</v>
      </c>
      <c r="E34658" s="90" t="str">
        <f>IF(D34658=Contact!$M$4,MAX($E$2:E34657)+1,"")</f>
        <v/>
      </c>
    </row>
    <row r="34659" spans="3:5" x14ac:dyDescent="0.25">
      <c r="C34659" s="90" t="s">
        <v>14677</v>
      </c>
      <c r="D34659" s="91">
        <v>79800</v>
      </c>
      <c r="E34659" s="90" t="str">
        <f>IF(D34659=Contact!$M$4,MAX($E$2:E34658)+1,"")</f>
        <v/>
      </c>
    </row>
    <row r="34660" spans="3:5" x14ac:dyDescent="0.25">
      <c r="C34660" s="90" t="s">
        <v>664</v>
      </c>
      <c r="D34660" s="91">
        <v>79800</v>
      </c>
      <c r="E34660" s="90" t="str">
        <f>IF(D34660=Contact!$M$4,MAX($E$2:E34659)+1,"")</f>
        <v/>
      </c>
    </row>
    <row r="34661" spans="3:5" x14ac:dyDescent="0.25">
      <c r="C34661" s="90" t="s">
        <v>7019</v>
      </c>
      <c r="D34661" s="91">
        <v>79800</v>
      </c>
      <c r="E34661" s="90" t="str">
        <f>IF(D34661=Contact!$M$4,MAX($E$2:E34660)+1,"")</f>
        <v/>
      </c>
    </row>
    <row r="34662" spans="3:5" x14ac:dyDescent="0.25">
      <c r="C34662" s="90" t="s">
        <v>81</v>
      </c>
      <c r="D34662" s="91">
        <v>80000</v>
      </c>
      <c r="E34662" s="90" t="str">
        <f>IF(D34662=Contact!$M$4,MAX($E$2:E34661)+1,"")</f>
        <v/>
      </c>
    </row>
    <row r="34663" spans="3:5" x14ac:dyDescent="0.25">
      <c r="C34663" s="90" t="s">
        <v>81</v>
      </c>
      <c r="D34663" s="91">
        <v>80080</v>
      </c>
      <c r="E34663" s="90" t="str">
        <f>IF(D34663=Contact!$M$4,MAX($E$2:E34662)+1,"")</f>
        <v/>
      </c>
    </row>
    <row r="34664" spans="3:5" x14ac:dyDescent="0.25">
      <c r="C34664" s="90" t="s">
        <v>81</v>
      </c>
      <c r="D34664" s="91">
        <v>80090</v>
      </c>
      <c r="E34664" s="90" t="str">
        <f>IF(D34664=Contact!$M$4,MAX($E$2:E34663)+1,"")</f>
        <v/>
      </c>
    </row>
    <row r="34665" spans="3:5" x14ac:dyDescent="0.25">
      <c r="C34665" s="90" t="s">
        <v>33241</v>
      </c>
      <c r="D34665" s="91">
        <v>80100</v>
      </c>
      <c r="E34665" s="90" t="str">
        <f>IF(D34665=Contact!$M$4,MAX($E$2:E34664)+1,"")</f>
        <v/>
      </c>
    </row>
    <row r="34666" spans="3:5" x14ac:dyDescent="0.25">
      <c r="C34666" s="90" t="s">
        <v>33242</v>
      </c>
      <c r="D34666" s="91">
        <v>80110</v>
      </c>
      <c r="E34666" s="90" t="str">
        <f>IF(D34666=Contact!$M$4,MAX($E$2:E34665)+1,"")</f>
        <v/>
      </c>
    </row>
    <row r="34667" spans="3:5" x14ac:dyDescent="0.25">
      <c r="C34667" s="90" t="s">
        <v>33243</v>
      </c>
      <c r="D34667" s="91">
        <v>80110</v>
      </c>
      <c r="E34667" s="90" t="str">
        <f>IF(D34667=Contact!$M$4,MAX($E$2:E34666)+1,"")</f>
        <v/>
      </c>
    </row>
    <row r="34668" spans="3:5" x14ac:dyDescent="0.25">
      <c r="C34668" s="90" t="s">
        <v>33244</v>
      </c>
      <c r="D34668" s="91">
        <v>80110</v>
      </c>
      <c r="E34668" s="90" t="str">
        <f>IF(D34668=Contact!$M$4,MAX($E$2:E34667)+1,"")</f>
        <v/>
      </c>
    </row>
    <row r="34669" spans="3:5" x14ac:dyDescent="0.25">
      <c r="C34669" s="90" t="s">
        <v>33245</v>
      </c>
      <c r="D34669" s="91">
        <v>80110</v>
      </c>
      <c r="E34669" s="90" t="str">
        <f>IF(D34669=Contact!$M$4,MAX($E$2:E34668)+1,"")</f>
        <v/>
      </c>
    </row>
    <row r="34670" spans="3:5" x14ac:dyDescent="0.25">
      <c r="C34670" s="90" t="s">
        <v>33246</v>
      </c>
      <c r="D34670" s="91">
        <v>80110</v>
      </c>
      <c r="E34670" s="90" t="str">
        <f>IF(D34670=Contact!$M$4,MAX($E$2:E34669)+1,"")</f>
        <v/>
      </c>
    </row>
    <row r="34671" spans="3:5" x14ac:dyDescent="0.25">
      <c r="C34671" s="90" t="s">
        <v>33247</v>
      </c>
      <c r="D34671" s="91">
        <v>80110</v>
      </c>
      <c r="E34671" s="90" t="str">
        <f>IF(D34671=Contact!$M$4,MAX($E$2:E34670)+1,"")</f>
        <v/>
      </c>
    </row>
    <row r="34672" spans="3:5" x14ac:dyDescent="0.25">
      <c r="C34672" s="90" t="s">
        <v>33248</v>
      </c>
      <c r="D34672" s="91">
        <v>80110</v>
      </c>
      <c r="E34672" s="90" t="str">
        <f>IF(D34672=Contact!$M$4,MAX($E$2:E34671)+1,"")</f>
        <v/>
      </c>
    </row>
    <row r="34673" spans="3:5" x14ac:dyDescent="0.25">
      <c r="C34673" s="90" t="s">
        <v>33249</v>
      </c>
      <c r="D34673" s="91">
        <v>80110</v>
      </c>
      <c r="E34673" s="90" t="str">
        <f>IF(D34673=Contact!$M$4,MAX($E$2:E34672)+1,"")</f>
        <v/>
      </c>
    </row>
    <row r="34674" spans="3:5" x14ac:dyDescent="0.25">
      <c r="C34674" s="90" t="s">
        <v>33250</v>
      </c>
      <c r="D34674" s="91">
        <v>80110</v>
      </c>
      <c r="E34674" s="90" t="str">
        <f>IF(D34674=Contact!$M$4,MAX($E$2:E34673)+1,"")</f>
        <v/>
      </c>
    </row>
    <row r="34675" spans="3:5" x14ac:dyDescent="0.25">
      <c r="C34675" s="90" t="s">
        <v>33251</v>
      </c>
      <c r="D34675" s="91">
        <v>80110</v>
      </c>
      <c r="E34675" s="90" t="str">
        <f>IF(D34675=Contact!$M$4,MAX($E$2:E34674)+1,"")</f>
        <v/>
      </c>
    </row>
    <row r="34676" spans="3:5" x14ac:dyDescent="0.25">
      <c r="C34676" s="90" t="s">
        <v>33252</v>
      </c>
      <c r="D34676" s="91">
        <v>80110</v>
      </c>
      <c r="E34676" s="90" t="str">
        <f>IF(D34676=Contact!$M$4,MAX($E$2:E34675)+1,"")</f>
        <v/>
      </c>
    </row>
    <row r="34677" spans="3:5" x14ac:dyDescent="0.25">
      <c r="C34677" s="90" t="s">
        <v>33253</v>
      </c>
      <c r="D34677" s="91">
        <v>80110</v>
      </c>
      <c r="E34677" s="90" t="str">
        <f>IF(D34677=Contact!$M$4,MAX($E$2:E34676)+1,"")</f>
        <v/>
      </c>
    </row>
    <row r="34678" spans="3:5" x14ac:dyDescent="0.25">
      <c r="C34678" s="90" t="s">
        <v>33254</v>
      </c>
      <c r="D34678" s="91">
        <v>80110</v>
      </c>
      <c r="E34678" s="90" t="str">
        <f>IF(D34678=Contact!$M$4,MAX($E$2:E34677)+1,"")</f>
        <v/>
      </c>
    </row>
    <row r="34679" spans="3:5" x14ac:dyDescent="0.25">
      <c r="C34679" s="90" t="s">
        <v>33255</v>
      </c>
      <c r="D34679" s="91">
        <v>80110</v>
      </c>
      <c r="E34679" s="90" t="str">
        <f>IF(D34679=Contact!$M$4,MAX($E$2:E34678)+1,"")</f>
        <v/>
      </c>
    </row>
    <row r="34680" spans="3:5" x14ac:dyDescent="0.25">
      <c r="C34680" s="90" t="s">
        <v>33256</v>
      </c>
      <c r="D34680" s="91">
        <v>80110</v>
      </c>
      <c r="E34680" s="90" t="str">
        <f>IF(D34680=Contact!$M$4,MAX($E$2:E34679)+1,"")</f>
        <v/>
      </c>
    </row>
    <row r="34681" spans="3:5" x14ac:dyDescent="0.25">
      <c r="C34681" s="90" t="s">
        <v>33257</v>
      </c>
      <c r="D34681" s="91">
        <v>80110</v>
      </c>
      <c r="E34681" s="90" t="str">
        <f>IF(D34681=Contact!$M$4,MAX($E$2:E34680)+1,"")</f>
        <v/>
      </c>
    </row>
    <row r="34682" spans="3:5" x14ac:dyDescent="0.25">
      <c r="C34682" s="90" t="s">
        <v>33258</v>
      </c>
      <c r="D34682" s="91">
        <v>80110</v>
      </c>
      <c r="E34682" s="90" t="str">
        <f>IF(D34682=Contact!$M$4,MAX($E$2:E34681)+1,"")</f>
        <v/>
      </c>
    </row>
    <row r="34683" spans="3:5" x14ac:dyDescent="0.25">
      <c r="C34683" s="90" t="s">
        <v>33259</v>
      </c>
      <c r="D34683" s="91">
        <v>80110</v>
      </c>
      <c r="E34683" s="90" t="str">
        <f>IF(D34683=Contact!$M$4,MAX($E$2:E34682)+1,"")</f>
        <v/>
      </c>
    </row>
    <row r="34684" spans="3:5" x14ac:dyDescent="0.25">
      <c r="C34684" s="90" t="s">
        <v>33260</v>
      </c>
      <c r="D34684" s="91">
        <v>80110</v>
      </c>
      <c r="E34684" s="90" t="str">
        <f>IF(D34684=Contact!$M$4,MAX($E$2:E34683)+1,"")</f>
        <v/>
      </c>
    </row>
    <row r="34685" spans="3:5" x14ac:dyDescent="0.25">
      <c r="C34685" s="90" t="s">
        <v>33261</v>
      </c>
      <c r="D34685" s="91">
        <v>80110</v>
      </c>
      <c r="E34685" s="90" t="str">
        <f>IF(D34685=Contact!$M$4,MAX($E$2:E34684)+1,"")</f>
        <v/>
      </c>
    </row>
    <row r="34686" spans="3:5" x14ac:dyDescent="0.25">
      <c r="C34686" s="90" t="s">
        <v>33262</v>
      </c>
      <c r="D34686" s="91">
        <v>80112</v>
      </c>
      <c r="E34686" s="90" t="str">
        <f>IF(D34686=Contact!$M$4,MAX($E$2:E34685)+1,"")</f>
        <v/>
      </c>
    </row>
    <row r="34687" spans="3:5" x14ac:dyDescent="0.25">
      <c r="C34687" s="90" t="s">
        <v>33263</v>
      </c>
      <c r="D34687" s="91">
        <v>80113</v>
      </c>
      <c r="E34687" s="90" t="str">
        <f>IF(D34687=Contact!$M$4,MAX($E$2:E34686)+1,"")</f>
        <v/>
      </c>
    </row>
    <row r="34688" spans="3:5" x14ac:dyDescent="0.25">
      <c r="C34688" s="90" t="s">
        <v>33264</v>
      </c>
      <c r="D34688" s="91">
        <v>80113</v>
      </c>
      <c r="E34688" s="90" t="str">
        <f>IF(D34688=Contact!$M$4,MAX($E$2:E34687)+1,"")</f>
        <v/>
      </c>
    </row>
    <row r="34689" spans="3:5" x14ac:dyDescent="0.25">
      <c r="C34689" s="90" t="s">
        <v>33265</v>
      </c>
      <c r="D34689" s="91">
        <v>80113</v>
      </c>
      <c r="E34689" s="90" t="str">
        <f>IF(D34689=Contact!$M$4,MAX($E$2:E34688)+1,"")</f>
        <v/>
      </c>
    </row>
    <row r="34690" spans="3:5" x14ac:dyDescent="0.25">
      <c r="C34690" s="90" t="s">
        <v>33266</v>
      </c>
      <c r="D34690" s="91">
        <v>80115</v>
      </c>
      <c r="E34690" s="90" t="str">
        <f>IF(D34690=Contact!$M$4,MAX($E$2:E34689)+1,"")</f>
        <v/>
      </c>
    </row>
    <row r="34691" spans="3:5" x14ac:dyDescent="0.25">
      <c r="C34691" s="90" t="s">
        <v>33267</v>
      </c>
      <c r="D34691" s="91">
        <v>80115</v>
      </c>
      <c r="E34691" s="90" t="str">
        <f>IF(D34691=Contact!$M$4,MAX($E$2:E34690)+1,"")</f>
        <v/>
      </c>
    </row>
    <row r="34692" spans="3:5" x14ac:dyDescent="0.25">
      <c r="C34692" s="90" t="s">
        <v>33268</v>
      </c>
      <c r="D34692" s="91">
        <v>80118</v>
      </c>
      <c r="E34692" s="90" t="str">
        <f>IF(D34692=Contact!$M$4,MAX($E$2:E34691)+1,"")</f>
        <v/>
      </c>
    </row>
    <row r="34693" spans="3:5" x14ac:dyDescent="0.25">
      <c r="C34693" s="90" t="s">
        <v>33269</v>
      </c>
      <c r="D34693" s="91">
        <v>80120</v>
      </c>
      <c r="E34693" s="90" t="str">
        <f>IF(D34693=Contact!$M$4,MAX($E$2:E34692)+1,"")</f>
        <v/>
      </c>
    </row>
    <row r="34694" spans="3:5" x14ac:dyDescent="0.25">
      <c r="C34694" s="90" t="s">
        <v>23614</v>
      </c>
      <c r="D34694" s="91">
        <v>80120</v>
      </c>
      <c r="E34694" s="90" t="str">
        <f>IF(D34694=Contact!$M$4,MAX($E$2:E34693)+1,"")</f>
        <v/>
      </c>
    </row>
    <row r="34695" spans="3:5" x14ac:dyDescent="0.25">
      <c r="C34695" s="90" t="s">
        <v>33270</v>
      </c>
      <c r="D34695" s="91">
        <v>80120</v>
      </c>
      <c r="E34695" s="90" t="str">
        <f>IF(D34695=Contact!$M$4,MAX($E$2:E34694)+1,"")</f>
        <v/>
      </c>
    </row>
    <row r="34696" spans="3:5" x14ac:dyDescent="0.25">
      <c r="C34696" s="90" t="s">
        <v>33271</v>
      </c>
      <c r="D34696" s="91">
        <v>80120</v>
      </c>
      <c r="E34696" s="90" t="str">
        <f>IF(D34696=Contact!$M$4,MAX($E$2:E34695)+1,"")</f>
        <v/>
      </c>
    </row>
    <row r="34697" spans="3:5" x14ac:dyDescent="0.25">
      <c r="C34697" s="90" t="s">
        <v>12316</v>
      </c>
      <c r="D34697" s="91">
        <v>80120</v>
      </c>
      <c r="E34697" s="90" t="str">
        <f>IF(D34697=Contact!$M$4,MAX($E$2:E34696)+1,"")</f>
        <v/>
      </c>
    </row>
    <row r="34698" spans="3:5" x14ac:dyDescent="0.25">
      <c r="C34698" s="90" t="s">
        <v>33272</v>
      </c>
      <c r="D34698" s="91">
        <v>80120</v>
      </c>
      <c r="E34698" s="90" t="str">
        <f>IF(D34698=Contact!$M$4,MAX($E$2:E34697)+1,"")</f>
        <v/>
      </c>
    </row>
    <row r="34699" spans="3:5" x14ac:dyDescent="0.25">
      <c r="C34699" s="90" t="s">
        <v>33273</v>
      </c>
      <c r="D34699" s="91">
        <v>80120</v>
      </c>
      <c r="E34699" s="90" t="str">
        <f>IF(D34699=Contact!$M$4,MAX($E$2:E34698)+1,"")</f>
        <v/>
      </c>
    </row>
    <row r="34700" spans="3:5" x14ac:dyDescent="0.25">
      <c r="C34700" s="90" t="s">
        <v>33274</v>
      </c>
      <c r="D34700" s="91">
        <v>80120</v>
      </c>
      <c r="E34700" s="90" t="str">
        <f>IF(D34700=Contact!$M$4,MAX($E$2:E34699)+1,"")</f>
        <v/>
      </c>
    </row>
    <row r="34701" spans="3:5" x14ac:dyDescent="0.25">
      <c r="C34701" s="90" t="s">
        <v>33275</v>
      </c>
      <c r="D34701" s="91">
        <v>80120</v>
      </c>
      <c r="E34701" s="90" t="str">
        <f>IF(D34701=Contact!$M$4,MAX($E$2:E34700)+1,"")</f>
        <v/>
      </c>
    </row>
    <row r="34702" spans="3:5" x14ac:dyDescent="0.25">
      <c r="C34702" s="90" t="s">
        <v>33276</v>
      </c>
      <c r="D34702" s="91">
        <v>80120</v>
      </c>
      <c r="E34702" s="90" t="str">
        <f>IF(D34702=Contact!$M$4,MAX($E$2:E34701)+1,"")</f>
        <v/>
      </c>
    </row>
    <row r="34703" spans="3:5" x14ac:dyDescent="0.25">
      <c r="C34703" s="90" t="s">
        <v>33277</v>
      </c>
      <c r="D34703" s="91">
        <v>80120</v>
      </c>
      <c r="E34703" s="90" t="str">
        <f>IF(D34703=Contact!$M$4,MAX($E$2:E34702)+1,"")</f>
        <v/>
      </c>
    </row>
    <row r="34704" spans="3:5" x14ac:dyDescent="0.25">
      <c r="C34704" s="90" t="s">
        <v>33278</v>
      </c>
      <c r="D34704" s="91">
        <v>80120</v>
      </c>
      <c r="E34704" s="90" t="str">
        <f>IF(D34704=Contact!$M$4,MAX($E$2:E34703)+1,"")</f>
        <v/>
      </c>
    </row>
    <row r="34705" spans="3:5" x14ac:dyDescent="0.25">
      <c r="C34705" s="90" t="s">
        <v>33279</v>
      </c>
      <c r="D34705" s="91">
        <v>80120</v>
      </c>
      <c r="E34705" s="90" t="str">
        <f>IF(D34705=Contact!$M$4,MAX($E$2:E34704)+1,"")</f>
        <v/>
      </c>
    </row>
    <row r="34706" spans="3:5" x14ac:dyDescent="0.25">
      <c r="C34706" s="90" t="s">
        <v>33280</v>
      </c>
      <c r="D34706" s="91">
        <v>80120</v>
      </c>
      <c r="E34706" s="90" t="str">
        <f>IF(D34706=Contact!$M$4,MAX($E$2:E34705)+1,"")</f>
        <v/>
      </c>
    </row>
    <row r="34707" spans="3:5" x14ac:dyDescent="0.25">
      <c r="C34707" s="90" t="s">
        <v>33281</v>
      </c>
      <c r="D34707" s="91">
        <v>80121</v>
      </c>
      <c r="E34707" s="90" t="str">
        <f>IF(D34707=Contact!$M$4,MAX($E$2:E34706)+1,"")</f>
        <v/>
      </c>
    </row>
    <row r="34708" spans="3:5" x14ac:dyDescent="0.25">
      <c r="C34708" s="90" t="s">
        <v>12177</v>
      </c>
      <c r="D34708" s="91">
        <v>80122</v>
      </c>
      <c r="E34708" s="90" t="str">
        <f>IF(D34708=Contact!$M$4,MAX($E$2:E34707)+1,"")</f>
        <v/>
      </c>
    </row>
    <row r="34709" spans="3:5" x14ac:dyDescent="0.25">
      <c r="C34709" s="90" t="s">
        <v>33282</v>
      </c>
      <c r="D34709" s="91">
        <v>80126</v>
      </c>
      <c r="E34709" s="90" t="str">
        <f>IF(D34709=Contact!$M$4,MAX($E$2:E34708)+1,"")</f>
        <v/>
      </c>
    </row>
    <row r="34710" spans="3:5" x14ac:dyDescent="0.25">
      <c r="C34710" s="90" t="s">
        <v>33283</v>
      </c>
      <c r="D34710" s="91">
        <v>80130</v>
      </c>
      <c r="E34710" s="90" t="str">
        <f>IF(D34710=Contact!$M$4,MAX($E$2:E34709)+1,"")</f>
        <v/>
      </c>
    </row>
    <row r="34711" spans="3:5" x14ac:dyDescent="0.25">
      <c r="C34711" s="90" t="s">
        <v>33284</v>
      </c>
      <c r="D34711" s="91">
        <v>80130</v>
      </c>
      <c r="E34711" s="90" t="str">
        <f>IF(D34711=Contact!$M$4,MAX($E$2:E34710)+1,"")</f>
        <v/>
      </c>
    </row>
    <row r="34712" spans="3:5" x14ac:dyDescent="0.25">
      <c r="C34712" s="90" t="s">
        <v>33285</v>
      </c>
      <c r="D34712" s="91">
        <v>80131</v>
      </c>
      <c r="E34712" s="90" t="str">
        <f>IF(D34712=Contact!$M$4,MAX($E$2:E34711)+1,"")</f>
        <v/>
      </c>
    </row>
    <row r="34713" spans="3:5" x14ac:dyDescent="0.25">
      <c r="C34713" s="90" t="s">
        <v>33286</v>
      </c>
      <c r="D34713" s="91">
        <v>80131</v>
      </c>
      <c r="E34713" s="90" t="str">
        <f>IF(D34713=Contact!$M$4,MAX($E$2:E34712)+1,"")</f>
        <v/>
      </c>
    </row>
    <row r="34714" spans="3:5" x14ac:dyDescent="0.25">
      <c r="C34714" s="90" t="s">
        <v>29855</v>
      </c>
      <c r="D34714" s="91">
        <v>80131</v>
      </c>
      <c r="E34714" s="90" t="str">
        <f>IF(D34714=Contact!$M$4,MAX($E$2:E34713)+1,"")</f>
        <v/>
      </c>
    </row>
    <row r="34715" spans="3:5" x14ac:dyDescent="0.25">
      <c r="C34715" s="90" t="s">
        <v>33241</v>
      </c>
      <c r="D34715" s="91">
        <v>80132</v>
      </c>
      <c r="E34715" s="90" t="str">
        <f>IF(D34715=Contact!$M$4,MAX($E$2:E34714)+1,"")</f>
        <v/>
      </c>
    </row>
    <row r="34716" spans="3:5" x14ac:dyDescent="0.25">
      <c r="C34716" s="90" t="s">
        <v>33287</v>
      </c>
      <c r="D34716" s="91">
        <v>80132</v>
      </c>
      <c r="E34716" s="90" t="str">
        <f>IF(D34716=Contact!$M$4,MAX($E$2:E34715)+1,"")</f>
        <v/>
      </c>
    </row>
    <row r="34717" spans="3:5" x14ac:dyDescent="0.25">
      <c r="C34717" s="90" t="s">
        <v>33288</v>
      </c>
      <c r="D34717" s="91">
        <v>80132</v>
      </c>
      <c r="E34717" s="90" t="str">
        <f>IF(D34717=Contact!$M$4,MAX($E$2:E34716)+1,"")</f>
        <v/>
      </c>
    </row>
    <row r="34718" spans="3:5" x14ac:dyDescent="0.25">
      <c r="C34718" s="90" t="s">
        <v>33289</v>
      </c>
      <c r="D34718" s="91">
        <v>80132</v>
      </c>
      <c r="E34718" s="90" t="str">
        <f>IF(D34718=Contact!$M$4,MAX($E$2:E34717)+1,"")</f>
        <v/>
      </c>
    </row>
    <row r="34719" spans="3:5" x14ac:dyDescent="0.25">
      <c r="C34719" s="90" t="s">
        <v>33290</v>
      </c>
      <c r="D34719" s="91">
        <v>80132</v>
      </c>
      <c r="E34719" s="90" t="str">
        <f>IF(D34719=Contact!$M$4,MAX($E$2:E34718)+1,"")</f>
        <v/>
      </c>
    </row>
    <row r="34720" spans="3:5" x14ac:dyDescent="0.25">
      <c r="C34720" s="90" t="s">
        <v>33291</v>
      </c>
      <c r="D34720" s="91">
        <v>80132</v>
      </c>
      <c r="E34720" s="90" t="str">
        <f>IF(D34720=Contact!$M$4,MAX($E$2:E34719)+1,"")</f>
        <v/>
      </c>
    </row>
    <row r="34721" spans="3:5" x14ac:dyDescent="0.25">
      <c r="C34721" s="90" t="s">
        <v>33292</v>
      </c>
      <c r="D34721" s="91">
        <v>80132</v>
      </c>
      <c r="E34721" s="90" t="str">
        <f>IF(D34721=Contact!$M$4,MAX($E$2:E34720)+1,"")</f>
        <v/>
      </c>
    </row>
    <row r="34722" spans="3:5" x14ac:dyDescent="0.25">
      <c r="C34722" s="90" t="s">
        <v>33293</v>
      </c>
      <c r="D34722" s="91">
        <v>80132</v>
      </c>
      <c r="E34722" s="90" t="str">
        <f>IF(D34722=Contact!$M$4,MAX($E$2:E34721)+1,"")</f>
        <v/>
      </c>
    </row>
    <row r="34723" spans="3:5" x14ac:dyDescent="0.25">
      <c r="C34723" s="90" t="s">
        <v>33294</v>
      </c>
      <c r="D34723" s="91">
        <v>80132</v>
      </c>
      <c r="E34723" s="90" t="str">
        <f>IF(D34723=Contact!$M$4,MAX($E$2:E34722)+1,"")</f>
        <v/>
      </c>
    </row>
    <row r="34724" spans="3:5" x14ac:dyDescent="0.25">
      <c r="C34724" s="90" t="s">
        <v>33295</v>
      </c>
      <c r="D34724" s="91">
        <v>80132</v>
      </c>
      <c r="E34724" s="90" t="str">
        <f>IF(D34724=Contact!$M$4,MAX($E$2:E34723)+1,"")</f>
        <v/>
      </c>
    </row>
    <row r="34725" spans="3:5" x14ac:dyDescent="0.25">
      <c r="C34725" s="90" t="s">
        <v>33296</v>
      </c>
      <c r="D34725" s="91">
        <v>80132</v>
      </c>
      <c r="E34725" s="90" t="str">
        <f>IF(D34725=Contact!$M$4,MAX($E$2:E34724)+1,"")</f>
        <v/>
      </c>
    </row>
    <row r="34726" spans="3:5" x14ac:dyDescent="0.25">
      <c r="C34726" s="90" t="s">
        <v>33297</v>
      </c>
      <c r="D34726" s="91">
        <v>80132</v>
      </c>
      <c r="E34726" s="90" t="str">
        <f>IF(D34726=Contact!$M$4,MAX($E$2:E34725)+1,"")</f>
        <v/>
      </c>
    </row>
    <row r="34727" spans="3:5" x14ac:dyDescent="0.25">
      <c r="C34727" s="90" t="s">
        <v>33298</v>
      </c>
      <c r="D34727" s="91">
        <v>80132</v>
      </c>
      <c r="E34727" s="90" t="str">
        <f>IF(D34727=Contact!$M$4,MAX($E$2:E34726)+1,"")</f>
        <v/>
      </c>
    </row>
    <row r="34728" spans="3:5" x14ac:dyDescent="0.25">
      <c r="C34728" s="90" t="s">
        <v>33299</v>
      </c>
      <c r="D34728" s="91">
        <v>80132</v>
      </c>
      <c r="E34728" s="90" t="str">
        <f>IF(D34728=Contact!$M$4,MAX($E$2:E34727)+1,"")</f>
        <v/>
      </c>
    </row>
    <row r="34729" spans="3:5" x14ac:dyDescent="0.25">
      <c r="C34729" s="90" t="s">
        <v>33300</v>
      </c>
      <c r="D34729" s="91">
        <v>80132</v>
      </c>
      <c r="E34729" s="90" t="str">
        <f>IF(D34729=Contact!$M$4,MAX($E$2:E34728)+1,"")</f>
        <v/>
      </c>
    </row>
    <row r="34730" spans="3:5" x14ac:dyDescent="0.25">
      <c r="C34730" s="90" t="s">
        <v>33301</v>
      </c>
      <c r="D34730" s="91">
        <v>80132</v>
      </c>
      <c r="E34730" s="90" t="str">
        <f>IF(D34730=Contact!$M$4,MAX($E$2:E34729)+1,"")</f>
        <v/>
      </c>
    </row>
    <row r="34731" spans="3:5" x14ac:dyDescent="0.25">
      <c r="C34731" s="90" t="s">
        <v>33302</v>
      </c>
      <c r="D34731" s="91">
        <v>80132</v>
      </c>
      <c r="E34731" s="90" t="str">
        <f>IF(D34731=Contact!$M$4,MAX($E$2:E34730)+1,"")</f>
        <v/>
      </c>
    </row>
    <row r="34732" spans="3:5" x14ac:dyDescent="0.25">
      <c r="C34732" s="90" t="s">
        <v>33303</v>
      </c>
      <c r="D34732" s="91">
        <v>80132</v>
      </c>
      <c r="E34732" s="90" t="str">
        <f>IF(D34732=Contact!$M$4,MAX($E$2:E34731)+1,"")</f>
        <v/>
      </c>
    </row>
    <row r="34733" spans="3:5" x14ac:dyDescent="0.25">
      <c r="C34733" s="90" t="s">
        <v>33304</v>
      </c>
      <c r="D34733" s="91">
        <v>80132</v>
      </c>
      <c r="E34733" s="90" t="str">
        <f>IF(D34733=Contact!$M$4,MAX($E$2:E34732)+1,"")</f>
        <v/>
      </c>
    </row>
    <row r="34734" spans="3:5" x14ac:dyDescent="0.25">
      <c r="C34734" s="90" t="s">
        <v>33305</v>
      </c>
      <c r="D34734" s="91">
        <v>80132</v>
      </c>
      <c r="E34734" s="90" t="str">
        <f>IF(D34734=Contact!$M$4,MAX($E$2:E34733)+1,"")</f>
        <v/>
      </c>
    </row>
    <row r="34735" spans="3:5" x14ac:dyDescent="0.25">
      <c r="C34735" s="90" t="s">
        <v>33306</v>
      </c>
      <c r="D34735" s="91">
        <v>80134</v>
      </c>
      <c r="E34735" s="90" t="str">
        <f>IF(D34735=Contact!$M$4,MAX($E$2:E34734)+1,"")</f>
        <v/>
      </c>
    </row>
    <row r="34736" spans="3:5" x14ac:dyDescent="0.25">
      <c r="C34736" s="90" t="s">
        <v>33307</v>
      </c>
      <c r="D34736" s="91">
        <v>80135</v>
      </c>
      <c r="E34736" s="90" t="str">
        <f>IF(D34736=Contact!$M$4,MAX($E$2:E34735)+1,"")</f>
        <v/>
      </c>
    </row>
    <row r="34737" spans="3:5" x14ac:dyDescent="0.25">
      <c r="C34737" s="90" t="s">
        <v>33308</v>
      </c>
      <c r="D34737" s="91">
        <v>80135</v>
      </c>
      <c r="E34737" s="90" t="str">
        <f>IF(D34737=Contact!$M$4,MAX($E$2:E34736)+1,"")</f>
        <v/>
      </c>
    </row>
    <row r="34738" spans="3:5" x14ac:dyDescent="0.25">
      <c r="C34738" s="90" t="s">
        <v>33309</v>
      </c>
      <c r="D34738" s="91">
        <v>80135</v>
      </c>
      <c r="E34738" s="90" t="str">
        <f>IF(D34738=Contact!$M$4,MAX($E$2:E34737)+1,"")</f>
        <v/>
      </c>
    </row>
    <row r="34739" spans="3:5" x14ac:dyDescent="0.25">
      <c r="C34739" s="90" t="s">
        <v>33310</v>
      </c>
      <c r="D34739" s="91">
        <v>80135</v>
      </c>
      <c r="E34739" s="90" t="str">
        <f>IF(D34739=Contact!$M$4,MAX($E$2:E34738)+1,"")</f>
        <v/>
      </c>
    </row>
    <row r="34740" spans="3:5" x14ac:dyDescent="0.25">
      <c r="C34740" s="90" t="s">
        <v>33311</v>
      </c>
      <c r="D34740" s="91">
        <v>80135</v>
      </c>
      <c r="E34740" s="90" t="str">
        <f>IF(D34740=Contact!$M$4,MAX($E$2:E34739)+1,"")</f>
        <v/>
      </c>
    </row>
    <row r="34741" spans="3:5" x14ac:dyDescent="0.25">
      <c r="C34741" s="90" t="s">
        <v>33312</v>
      </c>
      <c r="D34741" s="91">
        <v>80135</v>
      </c>
      <c r="E34741" s="90" t="str">
        <f>IF(D34741=Contact!$M$4,MAX($E$2:E34740)+1,"")</f>
        <v/>
      </c>
    </row>
    <row r="34742" spans="3:5" x14ac:dyDescent="0.25">
      <c r="C34742" s="90" t="s">
        <v>33313</v>
      </c>
      <c r="D34742" s="91">
        <v>80135</v>
      </c>
      <c r="E34742" s="90" t="str">
        <f>IF(D34742=Contact!$M$4,MAX($E$2:E34741)+1,"")</f>
        <v/>
      </c>
    </row>
    <row r="34743" spans="3:5" x14ac:dyDescent="0.25">
      <c r="C34743" s="90" t="s">
        <v>33314</v>
      </c>
      <c r="D34743" s="91">
        <v>80136</v>
      </c>
      <c r="E34743" s="90" t="str">
        <f>IF(D34743=Contact!$M$4,MAX($E$2:E34742)+1,"")</f>
        <v/>
      </c>
    </row>
    <row r="34744" spans="3:5" x14ac:dyDescent="0.25">
      <c r="C34744" s="90" t="s">
        <v>33315</v>
      </c>
      <c r="D34744" s="91">
        <v>80140</v>
      </c>
      <c r="E34744" s="90" t="str">
        <f>IF(D34744=Contact!$M$4,MAX($E$2:E34743)+1,"")</f>
        <v/>
      </c>
    </row>
    <row r="34745" spans="3:5" x14ac:dyDescent="0.25">
      <c r="C34745" s="90" t="s">
        <v>11139</v>
      </c>
      <c r="D34745" s="91">
        <v>80140</v>
      </c>
      <c r="E34745" s="90" t="str">
        <f>IF(D34745=Contact!$M$4,MAX($E$2:E34744)+1,"")</f>
        <v/>
      </c>
    </row>
    <row r="34746" spans="3:5" x14ac:dyDescent="0.25">
      <c r="C34746" s="90" t="s">
        <v>33316</v>
      </c>
      <c r="D34746" s="91">
        <v>80140</v>
      </c>
      <c r="E34746" s="90" t="str">
        <f>IF(D34746=Contact!$M$4,MAX($E$2:E34745)+1,"")</f>
        <v/>
      </c>
    </row>
    <row r="34747" spans="3:5" x14ac:dyDescent="0.25">
      <c r="C34747" s="90" t="s">
        <v>33317</v>
      </c>
      <c r="D34747" s="91">
        <v>80140</v>
      </c>
      <c r="E34747" s="90" t="str">
        <f>IF(D34747=Contact!$M$4,MAX($E$2:E34746)+1,"")</f>
        <v/>
      </c>
    </row>
    <row r="34748" spans="3:5" x14ac:dyDescent="0.25">
      <c r="C34748" s="90" t="s">
        <v>33318</v>
      </c>
      <c r="D34748" s="91">
        <v>80140</v>
      </c>
      <c r="E34748" s="90" t="str">
        <f>IF(D34748=Contact!$M$4,MAX($E$2:E34747)+1,"")</f>
        <v/>
      </c>
    </row>
    <row r="34749" spans="3:5" x14ac:dyDescent="0.25">
      <c r="C34749" s="90" t="s">
        <v>33319</v>
      </c>
      <c r="D34749" s="91">
        <v>80140</v>
      </c>
      <c r="E34749" s="90" t="str">
        <f>IF(D34749=Contact!$M$4,MAX($E$2:E34748)+1,"")</f>
        <v/>
      </c>
    </row>
    <row r="34750" spans="3:5" x14ac:dyDescent="0.25">
      <c r="C34750" s="90" t="s">
        <v>33320</v>
      </c>
      <c r="D34750" s="91">
        <v>80140</v>
      </c>
      <c r="E34750" s="90" t="str">
        <f>IF(D34750=Contact!$M$4,MAX($E$2:E34749)+1,"")</f>
        <v/>
      </c>
    </row>
    <row r="34751" spans="3:5" x14ac:dyDescent="0.25">
      <c r="C34751" s="90" t="s">
        <v>33321</v>
      </c>
      <c r="D34751" s="91">
        <v>80140</v>
      </c>
      <c r="E34751" s="90" t="str">
        <f>IF(D34751=Contact!$M$4,MAX($E$2:E34750)+1,"")</f>
        <v/>
      </c>
    </row>
    <row r="34752" spans="3:5" x14ac:dyDescent="0.25">
      <c r="C34752" s="90" t="s">
        <v>33322</v>
      </c>
      <c r="D34752" s="91">
        <v>80140</v>
      </c>
      <c r="E34752" s="90" t="str">
        <f>IF(D34752=Contact!$M$4,MAX($E$2:E34751)+1,"")</f>
        <v/>
      </c>
    </row>
    <row r="34753" spans="3:5" x14ac:dyDescent="0.25">
      <c r="C34753" s="90" t="s">
        <v>33323</v>
      </c>
      <c r="D34753" s="91">
        <v>80140</v>
      </c>
      <c r="E34753" s="90" t="str">
        <f>IF(D34753=Contact!$M$4,MAX($E$2:E34752)+1,"")</f>
        <v/>
      </c>
    </row>
    <row r="34754" spans="3:5" x14ac:dyDescent="0.25">
      <c r="C34754" s="90" t="s">
        <v>33324</v>
      </c>
      <c r="D34754" s="91">
        <v>80140</v>
      </c>
      <c r="E34754" s="90" t="str">
        <f>IF(D34754=Contact!$M$4,MAX($E$2:E34753)+1,"")</f>
        <v/>
      </c>
    </row>
    <row r="34755" spans="3:5" x14ac:dyDescent="0.25">
      <c r="C34755" s="90" t="s">
        <v>33325</v>
      </c>
      <c r="D34755" s="91">
        <v>80140</v>
      </c>
      <c r="E34755" s="90" t="str">
        <f>IF(D34755=Contact!$M$4,MAX($E$2:E34754)+1,"")</f>
        <v/>
      </c>
    </row>
    <row r="34756" spans="3:5" x14ac:dyDescent="0.25">
      <c r="C34756" s="90" t="s">
        <v>33326</v>
      </c>
      <c r="D34756" s="91">
        <v>80140</v>
      </c>
      <c r="E34756" s="90" t="str">
        <f>IF(D34756=Contact!$M$4,MAX($E$2:E34755)+1,"")</f>
        <v/>
      </c>
    </row>
    <row r="34757" spans="3:5" x14ac:dyDescent="0.25">
      <c r="C34757" s="90" t="s">
        <v>33327</v>
      </c>
      <c r="D34757" s="91">
        <v>80140</v>
      </c>
      <c r="E34757" s="90" t="str">
        <f>IF(D34757=Contact!$M$4,MAX($E$2:E34756)+1,"")</f>
        <v/>
      </c>
    </row>
    <row r="34758" spans="3:5" x14ac:dyDescent="0.25">
      <c r="C34758" s="90" t="s">
        <v>33328</v>
      </c>
      <c r="D34758" s="91">
        <v>80140</v>
      </c>
      <c r="E34758" s="90" t="str">
        <f>IF(D34758=Contact!$M$4,MAX($E$2:E34757)+1,"")</f>
        <v/>
      </c>
    </row>
    <row r="34759" spans="3:5" x14ac:dyDescent="0.25">
      <c r="C34759" s="90" t="s">
        <v>33329</v>
      </c>
      <c r="D34759" s="91">
        <v>80140</v>
      </c>
      <c r="E34759" s="90" t="str">
        <f>IF(D34759=Contact!$M$4,MAX($E$2:E34758)+1,"")</f>
        <v/>
      </c>
    </row>
    <row r="34760" spans="3:5" x14ac:dyDescent="0.25">
      <c r="C34760" s="90" t="s">
        <v>33330</v>
      </c>
      <c r="D34760" s="91">
        <v>80140</v>
      </c>
      <c r="E34760" s="90" t="str">
        <f>IF(D34760=Contact!$M$4,MAX($E$2:E34759)+1,"")</f>
        <v/>
      </c>
    </row>
    <row r="34761" spans="3:5" x14ac:dyDescent="0.25">
      <c r="C34761" s="90" t="s">
        <v>33331</v>
      </c>
      <c r="D34761" s="91">
        <v>80140</v>
      </c>
      <c r="E34761" s="90" t="str">
        <f>IF(D34761=Contact!$M$4,MAX($E$2:E34760)+1,"")</f>
        <v/>
      </c>
    </row>
    <row r="34762" spans="3:5" x14ac:dyDescent="0.25">
      <c r="C34762" s="90" t="s">
        <v>33332</v>
      </c>
      <c r="D34762" s="91">
        <v>80140</v>
      </c>
      <c r="E34762" s="90" t="str">
        <f>IF(D34762=Contact!$M$4,MAX($E$2:E34761)+1,"")</f>
        <v/>
      </c>
    </row>
    <row r="34763" spans="3:5" x14ac:dyDescent="0.25">
      <c r="C34763" s="90" t="s">
        <v>33333</v>
      </c>
      <c r="D34763" s="91">
        <v>80140</v>
      </c>
      <c r="E34763" s="90" t="str">
        <f>IF(D34763=Contact!$M$4,MAX($E$2:E34762)+1,"")</f>
        <v/>
      </c>
    </row>
    <row r="34764" spans="3:5" x14ac:dyDescent="0.25">
      <c r="C34764" s="90" t="s">
        <v>33334</v>
      </c>
      <c r="D34764" s="91">
        <v>80140</v>
      </c>
      <c r="E34764" s="90" t="str">
        <f>IF(D34764=Contact!$M$4,MAX($E$2:E34763)+1,"")</f>
        <v/>
      </c>
    </row>
    <row r="34765" spans="3:5" x14ac:dyDescent="0.25">
      <c r="C34765" s="90" t="s">
        <v>33335</v>
      </c>
      <c r="D34765" s="91">
        <v>80140</v>
      </c>
      <c r="E34765" s="90" t="str">
        <f>IF(D34765=Contact!$M$4,MAX($E$2:E34764)+1,"")</f>
        <v/>
      </c>
    </row>
    <row r="34766" spans="3:5" x14ac:dyDescent="0.25">
      <c r="C34766" s="90" t="s">
        <v>33336</v>
      </c>
      <c r="D34766" s="91">
        <v>80140</v>
      </c>
      <c r="E34766" s="90" t="str">
        <f>IF(D34766=Contact!$M$4,MAX($E$2:E34765)+1,"")</f>
        <v/>
      </c>
    </row>
    <row r="34767" spans="3:5" x14ac:dyDescent="0.25">
      <c r="C34767" s="90" t="s">
        <v>33337</v>
      </c>
      <c r="D34767" s="91">
        <v>80140</v>
      </c>
      <c r="E34767" s="90" t="str">
        <f>IF(D34767=Contact!$M$4,MAX($E$2:E34766)+1,"")</f>
        <v/>
      </c>
    </row>
    <row r="34768" spans="3:5" x14ac:dyDescent="0.25">
      <c r="C34768" s="90" t="s">
        <v>33338</v>
      </c>
      <c r="D34768" s="91">
        <v>80140</v>
      </c>
      <c r="E34768" s="90" t="str">
        <f>IF(D34768=Contact!$M$4,MAX($E$2:E34767)+1,"")</f>
        <v/>
      </c>
    </row>
    <row r="34769" spans="3:5" x14ac:dyDescent="0.25">
      <c r="C34769" s="90" t="s">
        <v>33339</v>
      </c>
      <c r="D34769" s="91">
        <v>80140</v>
      </c>
      <c r="E34769" s="90" t="str">
        <f>IF(D34769=Contact!$M$4,MAX($E$2:E34768)+1,"")</f>
        <v/>
      </c>
    </row>
    <row r="34770" spans="3:5" x14ac:dyDescent="0.25">
      <c r="C34770" s="90" t="s">
        <v>33340</v>
      </c>
      <c r="D34770" s="91">
        <v>80140</v>
      </c>
      <c r="E34770" s="90" t="str">
        <f>IF(D34770=Contact!$M$4,MAX($E$2:E34769)+1,"")</f>
        <v/>
      </c>
    </row>
    <row r="34771" spans="3:5" x14ac:dyDescent="0.25">
      <c r="C34771" s="90" t="s">
        <v>33341</v>
      </c>
      <c r="D34771" s="91">
        <v>80140</v>
      </c>
      <c r="E34771" s="90" t="str">
        <f>IF(D34771=Contact!$M$4,MAX($E$2:E34770)+1,"")</f>
        <v/>
      </c>
    </row>
    <row r="34772" spans="3:5" x14ac:dyDescent="0.25">
      <c r="C34772" s="90" t="s">
        <v>18319</v>
      </c>
      <c r="D34772" s="91">
        <v>80140</v>
      </c>
      <c r="E34772" s="90" t="str">
        <f>IF(D34772=Contact!$M$4,MAX($E$2:E34771)+1,"")</f>
        <v/>
      </c>
    </row>
    <row r="34773" spans="3:5" x14ac:dyDescent="0.25">
      <c r="C34773" s="90" t="s">
        <v>33342</v>
      </c>
      <c r="D34773" s="91">
        <v>80140</v>
      </c>
      <c r="E34773" s="90" t="str">
        <f>IF(D34773=Contact!$M$4,MAX($E$2:E34772)+1,"")</f>
        <v/>
      </c>
    </row>
    <row r="34774" spans="3:5" x14ac:dyDescent="0.25">
      <c r="C34774" s="90" t="s">
        <v>33343</v>
      </c>
      <c r="D34774" s="91">
        <v>80140</v>
      </c>
      <c r="E34774" s="90" t="str">
        <f>IF(D34774=Contact!$M$4,MAX($E$2:E34773)+1,"")</f>
        <v/>
      </c>
    </row>
    <row r="34775" spans="3:5" x14ac:dyDescent="0.25">
      <c r="C34775" s="90" t="s">
        <v>33344</v>
      </c>
      <c r="D34775" s="91">
        <v>80140</v>
      </c>
      <c r="E34775" s="90" t="str">
        <f>IF(D34775=Contact!$M$4,MAX($E$2:E34774)+1,"")</f>
        <v/>
      </c>
    </row>
    <row r="34776" spans="3:5" x14ac:dyDescent="0.25">
      <c r="C34776" s="90" t="s">
        <v>33345</v>
      </c>
      <c r="D34776" s="91">
        <v>80140</v>
      </c>
      <c r="E34776" s="90" t="str">
        <f>IF(D34776=Contact!$M$4,MAX($E$2:E34775)+1,"")</f>
        <v/>
      </c>
    </row>
    <row r="34777" spans="3:5" x14ac:dyDescent="0.25">
      <c r="C34777" s="90" t="s">
        <v>33346</v>
      </c>
      <c r="D34777" s="91">
        <v>80140</v>
      </c>
      <c r="E34777" s="90" t="str">
        <f>IF(D34777=Contact!$M$4,MAX($E$2:E34776)+1,"")</f>
        <v/>
      </c>
    </row>
    <row r="34778" spans="3:5" x14ac:dyDescent="0.25">
      <c r="C34778" s="90" t="s">
        <v>33347</v>
      </c>
      <c r="D34778" s="91">
        <v>80140</v>
      </c>
      <c r="E34778" s="90" t="str">
        <f>IF(D34778=Contact!$M$4,MAX($E$2:E34777)+1,"")</f>
        <v/>
      </c>
    </row>
    <row r="34779" spans="3:5" x14ac:dyDescent="0.25">
      <c r="C34779" s="90" t="s">
        <v>33348</v>
      </c>
      <c r="D34779" s="91">
        <v>80140</v>
      </c>
      <c r="E34779" s="90" t="str">
        <f>IF(D34779=Contact!$M$4,MAX($E$2:E34778)+1,"")</f>
        <v/>
      </c>
    </row>
    <row r="34780" spans="3:5" x14ac:dyDescent="0.25">
      <c r="C34780" s="90" t="s">
        <v>33349</v>
      </c>
      <c r="D34780" s="91">
        <v>80140</v>
      </c>
      <c r="E34780" s="90" t="str">
        <f>IF(D34780=Contact!$M$4,MAX($E$2:E34779)+1,"")</f>
        <v/>
      </c>
    </row>
    <row r="34781" spans="3:5" x14ac:dyDescent="0.25">
      <c r="C34781" s="90" t="s">
        <v>32450</v>
      </c>
      <c r="D34781" s="91">
        <v>80140</v>
      </c>
      <c r="E34781" s="90" t="str">
        <f>IF(D34781=Contact!$M$4,MAX($E$2:E34780)+1,"")</f>
        <v/>
      </c>
    </row>
    <row r="34782" spans="3:5" x14ac:dyDescent="0.25">
      <c r="C34782" s="90" t="s">
        <v>33350</v>
      </c>
      <c r="D34782" s="91">
        <v>80140</v>
      </c>
      <c r="E34782" s="90" t="str">
        <f>IF(D34782=Contact!$M$4,MAX($E$2:E34781)+1,"")</f>
        <v/>
      </c>
    </row>
    <row r="34783" spans="3:5" x14ac:dyDescent="0.25">
      <c r="C34783" s="90" t="s">
        <v>33351</v>
      </c>
      <c r="D34783" s="91">
        <v>80140</v>
      </c>
      <c r="E34783" s="90" t="str">
        <f>IF(D34783=Contact!$M$4,MAX($E$2:E34782)+1,"")</f>
        <v/>
      </c>
    </row>
    <row r="34784" spans="3:5" x14ac:dyDescent="0.25">
      <c r="C34784" s="90" t="s">
        <v>33352</v>
      </c>
      <c r="D34784" s="91">
        <v>80140</v>
      </c>
      <c r="E34784" s="90" t="str">
        <f>IF(D34784=Contact!$M$4,MAX($E$2:E34783)+1,"")</f>
        <v/>
      </c>
    </row>
    <row r="34785" spans="3:5" x14ac:dyDescent="0.25">
      <c r="C34785" s="90" t="s">
        <v>33353</v>
      </c>
      <c r="D34785" s="91">
        <v>80150</v>
      </c>
      <c r="E34785" s="90" t="str">
        <f>IF(D34785=Contact!$M$4,MAX($E$2:E34784)+1,"")</f>
        <v/>
      </c>
    </row>
    <row r="34786" spans="3:5" x14ac:dyDescent="0.25">
      <c r="C34786" s="90" t="s">
        <v>33354</v>
      </c>
      <c r="D34786" s="91">
        <v>80150</v>
      </c>
      <c r="E34786" s="90" t="str">
        <f>IF(D34786=Contact!$M$4,MAX($E$2:E34785)+1,"")</f>
        <v/>
      </c>
    </row>
    <row r="34787" spans="3:5" x14ac:dyDescent="0.25">
      <c r="C34787" s="90" t="s">
        <v>33355</v>
      </c>
      <c r="D34787" s="91">
        <v>80150</v>
      </c>
      <c r="E34787" s="90" t="str">
        <f>IF(D34787=Contact!$M$4,MAX($E$2:E34786)+1,"")</f>
        <v/>
      </c>
    </row>
    <row r="34788" spans="3:5" x14ac:dyDescent="0.25">
      <c r="C34788" s="90" t="s">
        <v>6071</v>
      </c>
      <c r="D34788" s="91">
        <v>80150</v>
      </c>
      <c r="E34788" s="90" t="str">
        <f>IF(D34788=Contact!$M$4,MAX($E$2:E34787)+1,"")</f>
        <v/>
      </c>
    </row>
    <row r="34789" spans="3:5" x14ac:dyDescent="0.25">
      <c r="C34789" s="90" t="s">
        <v>33356</v>
      </c>
      <c r="D34789" s="91">
        <v>80150</v>
      </c>
      <c r="E34789" s="90" t="str">
        <f>IF(D34789=Contact!$M$4,MAX($E$2:E34788)+1,"")</f>
        <v/>
      </c>
    </row>
    <row r="34790" spans="3:5" x14ac:dyDescent="0.25">
      <c r="C34790" s="90" t="s">
        <v>33357</v>
      </c>
      <c r="D34790" s="91">
        <v>80150</v>
      </c>
      <c r="E34790" s="90" t="str">
        <f>IF(D34790=Contact!$M$4,MAX($E$2:E34789)+1,"")</f>
        <v/>
      </c>
    </row>
    <row r="34791" spans="3:5" x14ac:dyDescent="0.25">
      <c r="C34791" s="90" t="s">
        <v>33358</v>
      </c>
      <c r="D34791" s="91">
        <v>80150</v>
      </c>
      <c r="E34791" s="90" t="str">
        <f>IF(D34791=Contact!$M$4,MAX($E$2:E34790)+1,"")</f>
        <v/>
      </c>
    </row>
    <row r="34792" spans="3:5" x14ac:dyDescent="0.25">
      <c r="C34792" s="90" t="s">
        <v>33359</v>
      </c>
      <c r="D34792" s="91">
        <v>80150</v>
      </c>
      <c r="E34792" s="90" t="str">
        <f>IF(D34792=Contact!$M$4,MAX($E$2:E34791)+1,"")</f>
        <v/>
      </c>
    </row>
    <row r="34793" spans="3:5" x14ac:dyDescent="0.25">
      <c r="C34793" s="90" t="s">
        <v>33360</v>
      </c>
      <c r="D34793" s="91">
        <v>80150</v>
      </c>
      <c r="E34793" s="90" t="str">
        <f>IF(D34793=Contact!$M$4,MAX($E$2:E34792)+1,"")</f>
        <v/>
      </c>
    </row>
    <row r="34794" spans="3:5" x14ac:dyDescent="0.25">
      <c r="C34794" s="90" t="s">
        <v>33361</v>
      </c>
      <c r="D34794" s="91">
        <v>80150</v>
      </c>
      <c r="E34794" s="90" t="str">
        <f>IF(D34794=Contact!$M$4,MAX($E$2:E34793)+1,"")</f>
        <v/>
      </c>
    </row>
    <row r="34795" spans="3:5" x14ac:dyDescent="0.25">
      <c r="C34795" s="90" t="s">
        <v>33362</v>
      </c>
      <c r="D34795" s="91">
        <v>80150</v>
      </c>
      <c r="E34795" s="90" t="str">
        <f>IF(D34795=Contact!$M$4,MAX($E$2:E34794)+1,"")</f>
        <v/>
      </c>
    </row>
    <row r="34796" spans="3:5" x14ac:dyDescent="0.25">
      <c r="C34796" s="90" t="s">
        <v>33363</v>
      </c>
      <c r="D34796" s="91">
        <v>80150</v>
      </c>
      <c r="E34796" s="90" t="str">
        <f>IF(D34796=Contact!$M$4,MAX($E$2:E34795)+1,"")</f>
        <v/>
      </c>
    </row>
    <row r="34797" spans="3:5" x14ac:dyDescent="0.25">
      <c r="C34797" s="90" t="s">
        <v>33364</v>
      </c>
      <c r="D34797" s="91">
        <v>80150</v>
      </c>
      <c r="E34797" s="90" t="str">
        <f>IF(D34797=Contact!$M$4,MAX($E$2:E34796)+1,"")</f>
        <v/>
      </c>
    </row>
    <row r="34798" spans="3:5" x14ac:dyDescent="0.25">
      <c r="C34798" s="90" t="s">
        <v>33365</v>
      </c>
      <c r="D34798" s="91">
        <v>80150</v>
      </c>
      <c r="E34798" s="90" t="str">
        <f>IF(D34798=Contact!$M$4,MAX($E$2:E34797)+1,"")</f>
        <v/>
      </c>
    </row>
    <row r="34799" spans="3:5" x14ac:dyDescent="0.25">
      <c r="C34799" s="90" t="s">
        <v>33366</v>
      </c>
      <c r="D34799" s="91">
        <v>80150</v>
      </c>
      <c r="E34799" s="90" t="str">
        <f>IF(D34799=Contact!$M$4,MAX($E$2:E34798)+1,"")</f>
        <v/>
      </c>
    </row>
    <row r="34800" spans="3:5" x14ac:dyDescent="0.25">
      <c r="C34800" s="90" t="s">
        <v>33367</v>
      </c>
      <c r="D34800" s="91">
        <v>80150</v>
      </c>
      <c r="E34800" s="90" t="str">
        <f>IF(D34800=Contact!$M$4,MAX($E$2:E34799)+1,"")</f>
        <v/>
      </c>
    </row>
    <row r="34801" spans="3:5" x14ac:dyDescent="0.25">
      <c r="C34801" s="90" t="s">
        <v>33368</v>
      </c>
      <c r="D34801" s="91">
        <v>80150</v>
      </c>
      <c r="E34801" s="90" t="str">
        <f>IF(D34801=Contact!$M$4,MAX($E$2:E34800)+1,"")</f>
        <v/>
      </c>
    </row>
    <row r="34802" spans="3:5" x14ac:dyDescent="0.25">
      <c r="C34802" s="90" t="s">
        <v>4755</v>
      </c>
      <c r="D34802" s="91">
        <v>80150</v>
      </c>
      <c r="E34802" s="90" t="str">
        <f>IF(D34802=Contact!$M$4,MAX($E$2:E34801)+1,"")</f>
        <v/>
      </c>
    </row>
    <row r="34803" spans="3:5" x14ac:dyDescent="0.25">
      <c r="C34803" s="90" t="s">
        <v>33369</v>
      </c>
      <c r="D34803" s="91">
        <v>80150</v>
      </c>
      <c r="E34803" s="90" t="str">
        <f>IF(D34803=Contact!$M$4,MAX($E$2:E34802)+1,"")</f>
        <v/>
      </c>
    </row>
    <row r="34804" spans="3:5" x14ac:dyDescent="0.25">
      <c r="C34804" s="90" t="s">
        <v>12240</v>
      </c>
      <c r="D34804" s="91">
        <v>80150</v>
      </c>
      <c r="E34804" s="90" t="str">
        <f>IF(D34804=Contact!$M$4,MAX($E$2:E34803)+1,"")</f>
        <v/>
      </c>
    </row>
    <row r="34805" spans="3:5" x14ac:dyDescent="0.25">
      <c r="C34805" s="90" t="s">
        <v>33370</v>
      </c>
      <c r="D34805" s="91">
        <v>80150</v>
      </c>
      <c r="E34805" s="90" t="str">
        <f>IF(D34805=Contact!$M$4,MAX($E$2:E34804)+1,"")</f>
        <v/>
      </c>
    </row>
    <row r="34806" spans="3:5" x14ac:dyDescent="0.25">
      <c r="C34806" s="90" t="s">
        <v>33371</v>
      </c>
      <c r="D34806" s="91">
        <v>80150</v>
      </c>
      <c r="E34806" s="90" t="str">
        <f>IF(D34806=Contact!$M$4,MAX($E$2:E34805)+1,"")</f>
        <v/>
      </c>
    </row>
    <row r="34807" spans="3:5" x14ac:dyDescent="0.25">
      <c r="C34807" s="90" t="s">
        <v>33372</v>
      </c>
      <c r="D34807" s="91">
        <v>80150</v>
      </c>
      <c r="E34807" s="90" t="str">
        <f>IF(D34807=Contact!$M$4,MAX($E$2:E34806)+1,"")</f>
        <v/>
      </c>
    </row>
    <row r="34808" spans="3:5" x14ac:dyDescent="0.25">
      <c r="C34808" s="90" t="s">
        <v>33373</v>
      </c>
      <c r="D34808" s="91">
        <v>80150</v>
      </c>
      <c r="E34808" s="90" t="str">
        <f>IF(D34808=Contact!$M$4,MAX($E$2:E34807)+1,"")</f>
        <v/>
      </c>
    </row>
    <row r="34809" spans="3:5" x14ac:dyDescent="0.25">
      <c r="C34809" s="90" t="s">
        <v>33374</v>
      </c>
      <c r="D34809" s="91">
        <v>80150</v>
      </c>
      <c r="E34809" s="90" t="str">
        <f>IF(D34809=Contact!$M$4,MAX($E$2:E34808)+1,"")</f>
        <v/>
      </c>
    </row>
    <row r="34810" spans="3:5" x14ac:dyDescent="0.25">
      <c r="C34810" s="90" t="s">
        <v>33375</v>
      </c>
      <c r="D34810" s="91">
        <v>80150</v>
      </c>
      <c r="E34810" s="90" t="str">
        <f>IF(D34810=Contact!$M$4,MAX($E$2:E34809)+1,"")</f>
        <v/>
      </c>
    </row>
    <row r="34811" spans="3:5" x14ac:dyDescent="0.25">
      <c r="C34811" s="90" t="s">
        <v>33376</v>
      </c>
      <c r="D34811" s="91">
        <v>80150</v>
      </c>
      <c r="E34811" s="90" t="str">
        <f>IF(D34811=Contact!$M$4,MAX($E$2:E34810)+1,"")</f>
        <v/>
      </c>
    </row>
    <row r="34812" spans="3:5" x14ac:dyDescent="0.25">
      <c r="C34812" s="90" t="s">
        <v>33377</v>
      </c>
      <c r="D34812" s="91">
        <v>80160</v>
      </c>
      <c r="E34812" s="90" t="str">
        <f>IF(D34812=Contact!$M$4,MAX($E$2:E34811)+1,"")</f>
        <v/>
      </c>
    </row>
    <row r="34813" spans="3:5" x14ac:dyDescent="0.25">
      <c r="C34813" s="90" t="s">
        <v>33378</v>
      </c>
      <c r="D34813" s="91">
        <v>80160</v>
      </c>
      <c r="E34813" s="90" t="str">
        <f>IF(D34813=Contact!$M$4,MAX($E$2:E34812)+1,"")</f>
        <v/>
      </c>
    </row>
    <row r="34814" spans="3:5" x14ac:dyDescent="0.25">
      <c r="C34814" s="90" t="s">
        <v>23789</v>
      </c>
      <c r="D34814" s="91">
        <v>80160</v>
      </c>
      <c r="E34814" s="90" t="str">
        <f>IF(D34814=Contact!$M$4,MAX($E$2:E34813)+1,"")</f>
        <v/>
      </c>
    </row>
    <row r="34815" spans="3:5" x14ac:dyDescent="0.25">
      <c r="C34815" s="90" t="s">
        <v>7541</v>
      </c>
      <c r="D34815" s="91">
        <v>80160</v>
      </c>
      <c r="E34815" s="90" t="str">
        <f>IF(D34815=Contact!$M$4,MAX($E$2:E34814)+1,"")</f>
        <v/>
      </c>
    </row>
    <row r="34816" spans="3:5" x14ac:dyDescent="0.25">
      <c r="C34816" s="90" t="s">
        <v>33379</v>
      </c>
      <c r="D34816" s="91">
        <v>80160</v>
      </c>
      <c r="E34816" s="90" t="str">
        <f>IF(D34816=Contact!$M$4,MAX($E$2:E34815)+1,"")</f>
        <v/>
      </c>
    </row>
    <row r="34817" spans="3:5" x14ac:dyDescent="0.25">
      <c r="C34817" s="90" t="s">
        <v>33380</v>
      </c>
      <c r="D34817" s="91">
        <v>80160</v>
      </c>
      <c r="E34817" s="90" t="str">
        <f>IF(D34817=Contact!$M$4,MAX($E$2:E34816)+1,"")</f>
        <v/>
      </c>
    </row>
    <row r="34818" spans="3:5" x14ac:dyDescent="0.25">
      <c r="C34818" s="90" t="s">
        <v>33381</v>
      </c>
      <c r="D34818" s="91">
        <v>80160</v>
      </c>
      <c r="E34818" s="90" t="str">
        <f>IF(D34818=Contact!$M$4,MAX($E$2:E34817)+1,"")</f>
        <v/>
      </c>
    </row>
    <row r="34819" spans="3:5" x14ac:dyDescent="0.25">
      <c r="C34819" s="90" t="s">
        <v>33382</v>
      </c>
      <c r="D34819" s="91">
        <v>80160</v>
      </c>
      <c r="E34819" s="90" t="str">
        <f>IF(D34819=Contact!$M$4,MAX($E$2:E34818)+1,"")</f>
        <v/>
      </c>
    </row>
    <row r="34820" spans="3:5" x14ac:dyDescent="0.25">
      <c r="C34820" s="90" t="s">
        <v>2241</v>
      </c>
      <c r="D34820" s="91">
        <v>80160</v>
      </c>
      <c r="E34820" s="90" t="str">
        <f>IF(D34820=Contact!$M$4,MAX($E$2:E34819)+1,"")</f>
        <v/>
      </c>
    </row>
    <row r="34821" spans="3:5" x14ac:dyDescent="0.25">
      <c r="C34821" s="90" t="s">
        <v>33383</v>
      </c>
      <c r="D34821" s="91">
        <v>80160</v>
      </c>
      <c r="E34821" s="90" t="str">
        <f>IF(D34821=Contact!$M$4,MAX($E$2:E34820)+1,"")</f>
        <v/>
      </c>
    </row>
    <row r="34822" spans="3:5" x14ac:dyDescent="0.25">
      <c r="C34822" s="90" t="s">
        <v>33384</v>
      </c>
      <c r="D34822" s="91">
        <v>80160</v>
      </c>
      <c r="E34822" s="90" t="str">
        <f>IF(D34822=Contact!$M$4,MAX($E$2:E34821)+1,"")</f>
        <v/>
      </c>
    </row>
    <row r="34823" spans="3:5" x14ac:dyDescent="0.25">
      <c r="C34823" s="90" t="s">
        <v>33385</v>
      </c>
      <c r="D34823" s="91">
        <v>80160</v>
      </c>
      <c r="E34823" s="90" t="str">
        <f>IF(D34823=Contact!$M$4,MAX($E$2:E34822)+1,"")</f>
        <v/>
      </c>
    </row>
    <row r="34824" spans="3:5" x14ac:dyDescent="0.25">
      <c r="C34824" s="90" t="s">
        <v>33386</v>
      </c>
      <c r="D34824" s="91">
        <v>80160</v>
      </c>
      <c r="E34824" s="90" t="str">
        <f>IF(D34824=Contact!$M$4,MAX($E$2:E34823)+1,"")</f>
        <v/>
      </c>
    </row>
    <row r="34825" spans="3:5" x14ac:dyDescent="0.25">
      <c r="C34825" s="90" t="s">
        <v>33387</v>
      </c>
      <c r="D34825" s="91">
        <v>80160</v>
      </c>
      <c r="E34825" s="90" t="str">
        <f>IF(D34825=Contact!$M$4,MAX($E$2:E34824)+1,"")</f>
        <v/>
      </c>
    </row>
    <row r="34826" spans="3:5" x14ac:dyDescent="0.25">
      <c r="C34826" s="90" t="s">
        <v>33388</v>
      </c>
      <c r="D34826" s="91">
        <v>80160</v>
      </c>
      <c r="E34826" s="90" t="str">
        <f>IF(D34826=Contact!$M$4,MAX($E$2:E34825)+1,"")</f>
        <v/>
      </c>
    </row>
    <row r="34827" spans="3:5" x14ac:dyDescent="0.25">
      <c r="C34827" s="90" t="s">
        <v>33389</v>
      </c>
      <c r="D34827" s="91">
        <v>80160</v>
      </c>
      <c r="E34827" s="90" t="str">
        <f>IF(D34827=Contact!$M$4,MAX($E$2:E34826)+1,"")</f>
        <v/>
      </c>
    </row>
    <row r="34828" spans="3:5" x14ac:dyDescent="0.25">
      <c r="C34828" s="90" t="s">
        <v>33390</v>
      </c>
      <c r="D34828" s="91">
        <v>80160</v>
      </c>
      <c r="E34828" s="90" t="str">
        <f>IF(D34828=Contact!$M$4,MAX($E$2:E34827)+1,"")</f>
        <v/>
      </c>
    </row>
    <row r="34829" spans="3:5" x14ac:dyDescent="0.25">
      <c r="C34829" s="90" t="s">
        <v>33391</v>
      </c>
      <c r="D34829" s="91">
        <v>80160</v>
      </c>
      <c r="E34829" s="90" t="str">
        <f>IF(D34829=Contact!$M$4,MAX($E$2:E34828)+1,"")</f>
        <v/>
      </c>
    </row>
    <row r="34830" spans="3:5" x14ac:dyDescent="0.25">
      <c r="C34830" s="90" t="s">
        <v>33392</v>
      </c>
      <c r="D34830" s="91">
        <v>80160</v>
      </c>
      <c r="E34830" s="90" t="str">
        <f>IF(D34830=Contact!$M$4,MAX($E$2:E34829)+1,"")</f>
        <v/>
      </c>
    </row>
    <row r="34831" spans="3:5" x14ac:dyDescent="0.25">
      <c r="C34831" s="90" t="s">
        <v>33393</v>
      </c>
      <c r="D34831" s="91">
        <v>80160</v>
      </c>
      <c r="E34831" s="90" t="str">
        <f>IF(D34831=Contact!$M$4,MAX($E$2:E34830)+1,"")</f>
        <v/>
      </c>
    </row>
    <row r="34832" spans="3:5" x14ac:dyDescent="0.25">
      <c r="C34832" s="90" t="s">
        <v>33394</v>
      </c>
      <c r="D34832" s="91">
        <v>80160</v>
      </c>
      <c r="E34832" s="90" t="str">
        <f>IF(D34832=Contact!$M$4,MAX($E$2:E34831)+1,"")</f>
        <v/>
      </c>
    </row>
    <row r="34833" spans="3:5" x14ac:dyDescent="0.25">
      <c r="C34833" s="90" t="s">
        <v>33395</v>
      </c>
      <c r="D34833" s="91">
        <v>80160</v>
      </c>
      <c r="E34833" s="90" t="str">
        <f>IF(D34833=Contact!$M$4,MAX($E$2:E34832)+1,"")</f>
        <v/>
      </c>
    </row>
    <row r="34834" spans="3:5" x14ac:dyDescent="0.25">
      <c r="C34834" s="90" t="s">
        <v>33396</v>
      </c>
      <c r="D34834" s="91">
        <v>80160</v>
      </c>
      <c r="E34834" s="90" t="str">
        <f>IF(D34834=Contact!$M$4,MAX($E$2:E34833)+1,"")</f>
        <v/>
      </c>
    </row>
    <row r="34835" spans="3:5" x14ac:dyDescent="0.25">
      <c r="C34835" s="90" t="s">
        <v>33397</v>
      </c>
      <c r="D34835" s="91">
        <v>80160</v>
      </c>
      <c r="E34835" s="90" t="str">
        <f>IF(D34835=Contact!$M$4,MAX($E$2:E34834)+1,"")</f>
        <v/>
      </c>
    </row>
    <row r="34836" spans="3:5" x14ac:dyDescent="0.25">
      <c r="C34836" s="90" t="s">
        <v>25147</v>
      </c>
      <c r="D34836" s="91">
        <v>80160</v>
      </c>
      <c r="E34836" s="90" t="str">
        <f>IF(D34836=Contact!$M$4,MAX($E$2:E34835)+1,"")</f>
        <v/>
      </c>
    </row>
    <row r="34837" spans="3:5" x14ac:dyDescent="0.25">
      <c r="C34837" s="90" t="s">
        <v>26138</v>
      </c>
      <c r="D34837" s="91">
        <v>80160</v>
      </c>
      <c r="E34837" s="90" t="str">
        <f>IF(D34837=Contact!$M$4,MAX($E$2:E34836)+1,"")</f>
        <v/>
      </c>
    </row>
    <row r="34838" spans="3:5" x14ac:dyDescent="0.25">
      <c r="C34838" s="90" t="s">
        <v>33398</v>
      </c>
      <c r="D34838" s="91">
        <v>80170</v>
      </c>
      <c r="E34838" s="90" t="str">
        <f>IF(D34838=Contact!$M$4,MAX($E$2:E34837)+1,"")</f>
        <v/>
      </c>
    </row>
    <row r="34839" spans="3:5" x14ac:dyDescent="0.25">
      <c r="C34839" s="90" t="s">
        <v>33399</v>
      </c>
      <c r="D34839" s="91">
        <v>80170</v>
      </c>
      <c r="E34839" s="90" t="str">
        <f>IF(D34839=Contact!$M$4,MAX($E$2:E34838)+1,"")</f>
        <v/>
      </c>
    </row>
    <row r="34840" spans="3:5" x14ac:dyDescent="0.25">
      <c r="C34840" s="90" t="s">
        <v>33400</v>
      </c>
      <c r="D34840" s="91">
        <v>80170</v>
      </c>
      <c r="E34840" s="90" t="str">
        <f>IF(D34840=Contact!$M$4,MAX($E$2:E34839)+1,"")</f>
        <v/>
      </c>
    </row>
    <row r="34841" spans="3:5" x14ac:dyDescent="0.25">
      <c r="C34841" s="90" t="s">
        <v>3884</v>
      </c>
      <c r="D34841" s="91">
        <v>80170</v>
      </c>
      <c r="E34841" s="90" t="str">
        <f>IF(D34841=Contact!$M$4,MAX($E$2:E34840)+1,"")</f>
        <v/>
      </c>
    </row>
    <row r="34842" spans="3:5" x14ac:dyDescent="0.25">
      <c r="C34842" s="90" t="s">
        <v>33401</v>
      </c>
      <c r="D34842" s="91">
        <v>80170</v>
      </c>
      <c r="E34842" s="90" t="str">
        <f>IF(D34842=Contact!$M$4,MAX($E$2:E34841)+1,"")</f>
        <v/>
      </c>
    </row>
    <row r="34843" spans="3:5" x14ac:dyDescent="0.25">
      <c r="C34843" s="90" t="s">
        <v>33402</v>
      </c>
      <c r="D34843" s="91">
        <v>80170</v>
      </c>
      <c r="E34843" s="90" t="str">
        <f>IF(D34843=Contact!$M$4,MAX($E$2:E34842)+1,"")</f>
        <v/>
      </c>
    </row>
    <row r="34844" spans="3:5" x14ac:dyDescent="0.25">
      <c r="C34844" s="90" t="s">
        <v>33403</v>
      </c>
      <c r="D34844" s="91">
        <v>80170</v>
      </c>
      <c r="E34844" s="90" t="str">
        <f>IF(D34844=Contact!$M$4,MAX($E$2:E34843)+1,"")</f>
        <v/>
      </c>
    </row>
    <row r="34845" spans="3:5" x14ac:dyDescent="0.25">
      <c r="C34845" s="90" t="s">
        <v>25216</v>
      </c>
      <c r="D34845" s="91">
        <v>80170</v>
      </c>
      <c r="E34845" s="90" t="str">
        <f>IF(D34845=Contact!$M$4,MAX($E$2:E34844)+1,"")</f>
        <v/>
      </c>
    </row>
    <row r="34846" spans="3:5" x14ac:dyDescent="0.25">
      <c r="C34846" s="90" t="s">
        <v>33404</v>
      </c>
      <c r="D34846" s="91">
        <v>80170</v>
      </c>
      <c r="E34846" s="90" t="str">
        <f>IF(D34846=Contact!$M$4,MAX($E$2:E34845)+1,"")</f>
        <v/>
      </c>
    </row>
    <row r="34847" spans="3:5" x14ac:dyDescent="0.25">
      <c r="C34847" s="90" t="s">
        <v>33405</v>
      </c>
      <c r="D34847" s="91">
        <v>80170</v>
      </c>
      <c r="E34847" s="90" t="str">
        <f>IF(D34847=Contact!$M$4,MAX($E$2:E34846)+1,"")</f>
        <v/>
      </c>
    </row>
    <row r="34848" spans="3:5" x14ac:dyDescent="0.25">
      <c r="C34848" s="90" t="s">
        <v>33406</v>
      </c>
      <c r="D34848" s="91">
        <v>80170</v>
      </c>
      <c r="E34848" s="90" t="str">
        <f>IF(D34848=Contact!$M$4,MAX($E$2:E34847)+1,"")</f>
        <v/>
      </c>
    </row>
    <row r="34849" spans="3:5" x14ac:dyDescent="0.25">
      <c r="C34849" s="90" t="s">
        <v>33407</v>
      </c>
      <c r="D34849" s="91">
        <v>80170</v>
      </c>
      <c r="E34849" s="90" t="str">
        <f>IF(D34849=Contact!$M$4,MAX($E$2:E34848)+1,"")</f>
        <v/>
      </c>
    </row>
    <row r="34850" spans="3:5" x14ac:dyDescent="0.25">
      <c r="C34850" s="90" t="s">
        <v>33408</v>
      </c>
      <c r="D34850" s="91">
        <v>80170</v>
      </c>
      <c r="E34850" s="90" t="str">
        <f>IF(D34850=Contact!$M$4,MAX($E$2:E34849)+1,"")</f>
        <v/>
      </c>
    </row>
    <row r="34851" spans="3:5" x14ac:dyDescent="0.25">
      <c r="C34851" s="90" t="s">
        <v>33409</v>
      </c>
      <c r="D34851" s="91">
        <v>80170</v>
      </c>
      <c r="E34851" s="90" t="str">
        <f>IF(D34851=Contact!$M$4,MAX($E$2:E34850)+1,"")</f>
        <v/>
      </c>
    </row>
    <row r="34852" spans="3:5" x14ac:dyDescent="0.25">
      <c r="C34852" s="90" t="s">
        <v>33410</v>
      </c>
      <c r="D34852" s="91">
        <v>80190</v>
      </c>
      <c r="E34852" s="90" t="str">
        <f>IF(D34852=Contact!$M$4,MAX($E$2:E34851)+1,"")</f>
        <v/>
      </c>
    </row>
    <row r="34853" spans="3:5" x14ac:dyDescent="0.25">
      <c r="C34853" s="90" t="s">
        <v>33411</v>
      </c>
      <c r="D34853" s="91">
        <v>80190</v>
      </c>
      <c r="E34853" s="90" t="str">
        <f>IF(D34853=Contact!$M$4,MAX($E$2:E34852)+1,"")</f>
        <v/>
      </c>
    </row>
    <row r="34854" spans="3:5" x14ac:dyDescent="0.25">
      <c r="C34854" s="90" t="s">
        <v>33412</v>
      </c>
      <c r="D34854" s="91">
        <v>80190</v>
      </c>
      <c r="E34854" s="90" t="str">
        <f>IF(D34854=Contact!$M$4,MAX($E$2:E34853)+1,"")</f>
        <v/>
      </c>
    </row>
    <row r="34855" spans="3:5" x14ac:dyDescent="0.25">
      <c r="C34855" s="90" t="s">
        <v>33413</v>
      </c>
      <c r="D34855" s="91">
        <v>80190</v>
      </c>
      <c r="E34855" s="90" t="str">
        <f>IF(D34855=Contact!$M$4,MAX($E$2:E34854)+1,"")</f>
        <v/>
      </c>
    </row>
    <row r="34856" spans="3:5" x14ac:dyDescent="0.25">
      <c r="C34856" s="90" t="s">
        <v>33414</v>
      </c>
      <c r="D34856" s="91">
        <v>80190</v>
      </c>
      <c r="E34856" s="90" t="str">
        <f>IF(D34856=Contact!$M$4,MAX($E$2:E34855)+1,"")</f>
        <v/>
      </c>
    </row>
    <row r="34857" spans="3:5" x14ac:dyDescent="0.25">
      <c r="C34857" s="90" t="s">
        <v>33415</v>
      </c>
      <c r="D34857" s="91">
        <v>80190</v>
      </c>
      <c r="E34857" s="90" t="str">
        <f>IF(D34857=Contact!$M$4,MAX($E$2:E34856)+1,"")</f>
        <v/>
      </c>
    </row>
    <row r="34858" spans="3:5" x14ac:dyDescent="0.25">
      <c r="C34858" s="90" t="s">
        <v>33416</v>
      </c>
      <c r="D34858" s="91">
        <v>80190</v>
      </c>
      <c r="E34858" s="90" t="str">
        <f>IF(D34858=Contact!$M$4,MAX($E$2:E34857)+1,"")</f>
        <v/>
      </c>
    </row>
    <row r="34859" spans="3:5" x14ac:dyDescent="0.25">
      <c r="C34859" s="90" t="s">
        <v>33417</v>
      </c>
      <c r="D34859" s="91">
        <v>80190</v>
      </c>
      <c r="E34859" s="90" t="str">
        <f>IF(D34859=Contact!$M$4,MAX($E$2:E34858)+1,"")</f>
        <v/>
      </c>
    </row>
    <row r="34860" spans="3:5" x14ac:dyDescent="0.25">
      <c r="C34860" s="90" t="s">
        <v>26454</v>
      </c>
      <c r="D34860" s="91">
        <v>80190</v>
      </c>
      <c r="E34860" s="90" t="str">
        <f>IF(D34860=Contact!$M$4,MAX($E$2:E34859)+1,"")</f>
        <v/>
      </c>
    </row>
    <row r="34861" spans="3:5" x14ac:dyDescent="0.25">
      <c r="C34861" s="90" t="s">
        <v>33418</v>
      </c>
      <c r="D34861" s="91">
        <v>80190</v>
      </c>
      <c r="E34861" s="90" t="str">
        <f>IF(D34861=Contact!$M$4,MAX($E$2:E34860)+1,"")</f>
        <v/>
      </c>
    </row>
    <row r="34862" spans="3:5" x14ac:dyDescent="0.25">
      <c r="C34862" s="90" t="s">
        <v>33419</v>
      </c>
      <c r="D34862" s="91">
        <v>80190</v>
      </c>
      <c r="E34862" s="90" t="str">
        <f>IF(D34862=Contact!$M$4,MAX($E$2:E34861)+1,"")</f>
        <v/>
      </c>
    </row>
    <row r="34863" spans="3:5" x14ac:dyDescent="0.25">
      <c r="C34863" s="90" t="s">
        <v>33420</v>
      </c>
      <c r="D34863" s="91">
        <v>80190</v>
      </c>
      <c r="E34863" s="90" t="str">
        <f>IF(D34863=Contact!$M$4,MAX($E$2:E34862)+1,"")</f>
        <v/>
      </c>
    </row>
    <row r="34864" spans="3:5" x14ac:dyDescent="0.25">
      <c r="C34864" s="90" t="s">
        <v>33421</v>
      </c>
      <c r="D34864" s="91">
        <v>80190</v>
      </c>
      <c r="E34864" s="90" t="str">
        <f>IF(D34864=Contact!$M$4,MAX($E$2:E34863)+1,"")</f>
        <v/>
      </c>
    </row>
    <row r="34865" spans="3:5" x14ac:dyDescent="0.25">
      <c r="C34865" s="90" t="s">
        <v>33422</v>
      </c>
      <c r="D34865" s="91">
        <v>80190</v>
      </c>
      <c r="E34865" s="90" t="str">
        <f>IF(D34865=Contact!$M$4,MAX($E$2:E34864)+1,"")</f>
        <v/>
      </c>
    </row>
    <row r="34866" spans="3:5" x14ac:dyDescent="0.25">
      <c r="C34866" s="90" t="s">
        <v>33423</v>
      </c>
      <c r="D34866" s="91">
        <v>80190</v>
      </c>
      <c r="E34866" s="90" t="str">
        <f>IF(D34866=Contact!$M$4,MAX($E$2:E34865)+1,"")</f>
        <v/>
      </c>
    </row>
    <row r="34867" spans="3:5" x14ac:dyDescent="0.25">
      <c r="C34867" s="90" t="s">
        <v>33424</v>
      </c>
      <c r="D34867" s="91">
        <v>80190</v>
      </c>
      <c r="E34867" s="90" t="str">
        <f>IF(D34867=Contact!$M$4,MAX($E$2:E34866)+1,"")</f>
        <v/>
      </c>
    </row>
    <row r="34868" spans="3:5" x14ac:dyDescent="0.25">
      <c r="C34868" s="90" t="s">
        <v>33425</v>
      </c>
      <c r="D34868" s="91">
        <v>80190</v>
      </c>
      <c r="E34868" s="90" t="str">
        <f>IF(D34868=Contact!$M$4,MAX($E$2:E34867)+1,"")</f>
        <v/>
      </c>
    </row>
    <row r="34869" spans="3:5" x14ac:dyDescent="0.25">
      <c r="C34869" s="90" t="s">
        <v>33426</v>
      </c>
      <c r="D34869" s="91">
        <v>80190</v>
      </c>
      <c r="E34869" s="90" t="str">
        <f>IF(D34869=Contact!$M$4,MAX($E$2:E34868)+1,"")</f>
        <v/>
      </c>
    </row>
    <row r="34870" spans="3:5" x14ac:dyDescent="0.25">
      <c r="C34870" s="90" t="s">
        <v>33427</v>
      </c>
      <c r="D34870" s="91">
        <v>80190</v>
      </c>
      <c r="E34870" s="90" t="str">
        <f>IF(D34870=Contact!$M$4,MAX($E$2:E34869)+1,"")</f>
        <v/>
      </c>
    </row>
    <row r="34871" spans="3:5" x14ac:dyDescent="0.25">
      <c r="C34871" s="90" t="s">
        <v>33428</v>
      </c>
      <c r="D34871" s="91">
        <v>80190</v>
      </c>
      <c r="E34871" s="90" t="str">
        <f>IF(D34871=Contact!$M$4,MAX($E$2:E34870)+1,"")</f>
        <v/>
      </c>
    </row>
    <row r="34872" spans="3:5" x14ac:dyDescent="0.25">
      <c r="C34872" s="90" t="s">
        <v>33429</v>
      </c>
      <c r="D34872" s="91">
        <v>80200</v>
      </c>
      <c r="E34872" s="90" t="str">
        <f>IF(D34872=Contact!$M$4,MAX($E$2:E34871)+1,"")</f>
        <v/>
      </c>
    </row>
    <row r="34873" spans="3:5" x14ac:dyDescent="0.25">
      <c r="C34873" s="90" t="s">
        <v>33430</v>
      </c>
      <c r="D34873" s="91">
        <v>80200</v>
      </c>
      <c r="E34873" s="90" t="str">
        <f>IF(D34873=Contact!$M$4,MAX($E$2:E34872)+1,"")</f>
        <v/>
      </c>
    </row>
    <row r="34874" spans="3:5" x14ac:dyDescent="0.25">
      <c r="C34874" s="90" t="s">
        <v>33431</v>
      </c>
      <c r="D34874" s="91">
        <v>80200</v>
      </c>
      <c r="E34874" s="90" t="str">
        <f>IF(D34874=Contact!$M$4,MAX($E$2:E34873)+1,"")</f>
        <v/>
      </c>
    </row>
    <row r="34875" spans="3:5" x14ac:dyDescent="0.25">
      <c r="C34875" s="90" t="s">
        <v>26145</v>
      </c>
      <c r="D34875" s="91">
        <v>80200</v>
      </c>
      <c r="E34875" s="90" t="str">
        <f>IF(D34875=Contact!$M$4,MAX($E$2:E34874)+1,"")</f>
        <v/>
      </c>
    </row>
    <row r="34876" spans="3:5" x14ac:dyDescent="0.25">
      <c r="C34876" s="90" t="s">
        <v>33432</v>
      </c>
      <c r="D34876" s="91">
        <v>80200</v>
      </c>
      <c r="E34876" s="90" t="str">
        <f>IF(D34876=Contact!$M$4,MAX($E$2:E34875)+1,"")</f>
        <v/>
      </c>
    </row>
    <row r="34877" spans="3:5" x14ac:dyDescent="0.25">
      <c r="C34877" s="90" t="s">
        <v>33433</v>
      </c>
      <c r="D34877" s="91">
        <v>80200</v>
      </c>
      <c r="E34877" s="90" t="str">
        <f>IF(D34877=Contact!$M$4,MAX($E$2:E34876)+1,"")</f>
        <v/>
      </c>
    </row>
    <row r="34878" spans="3:5" x14ac:dyDescent="0.25">
      <c r="C34878" s="90" t="s">
        <v>33434</v>
      </c>
      <c r="D34878" s="91">
        <v>80200</v>
      </c>
      <c r="E34878" s="90" t="str">
        <f>IF(D34878=Contact!$M$4,MAX($E$2:E34877)+1,"")</f>
        <v/>
      </c>
    </row>
    <row r="34879" spans="3:5" x14ac:dyDescent="0.25">
      <c r="C34879" s="90" t="s">
        <v>33435</v>
      </c>
      <c r="D34879" s="91">
        <v>80200</v>
      </c>
      <c r="E34879" s="90" t="str">
        <f>IF(D34879=Contact!$M$4,MAX($E$2:E34878)+1,"")</f>
        <v/>
      </c>
    </row>
    <row r="34880" spans="3:5" x14ac:dyDescent="0.25">
      <c r="C34880" s="90" t="s">
        <v>33436</v>
      </c>
      <c r="D34880" s="91">
        <v>80200</v>
      </c>
      <c r="E34880" s="90" t="str">
        <f>IF(D34880=Contact!$M$4,MAX($E$2:E34879)+1,"")</f>
        <v/>
      </c>
    </row>
    <row r="34881" spans="3:5" x14ac:dyDescent="0.25">
      <c r="C34881" s="90" t="s">
        <v>33437</v>
      </c>
      <c r="D34881" s="91">
        <v>80200</v>
      </c>
      <c r="E34881" s="90" t="str">
        <f>IF(D34881=Contact!$M$4,MAX($E$2:E34880)+1,"")</f>
        <v/>
      </c>
    </row>
    <row r="34882" spans="3:5" x14ac:dyDescent="0.25">
      <c r="C34882" s="90" t="s">
        <v>2374</v>
      </c>
      <c r="D34882" s="91">
        <v>80200</v>
      </c>
      <c r="E34882" s="90" t="str">
        <f>IF(D34882=Contact!$M$4,MAX($E$2:E34881)+1,"")</f>
        <v/>
      </c>
    </row>
    <row r="34883" spans="3:5" x14ac:dyDescent="0.25">
      <c r="C34883" s="90" t="s">
        <v>33438</v>
      </c>
      <c r="D34883" s="91">
        <v>80200</v>
      </c>
      <c r="E34883" s="90" t="str">
        <f>IF(D34883=Contact!$M$4,MAX($E$2:E34882)+1,"")</f>
        <v/>
      </c>
    </row>
    <row r="34884" spans="3:5" x14ac:dyDescent="0.25">
      <c r="C34884" s="90" t="s">
        <v>33439</v>
      </c>
      <c r="D34884" s="91">
        <v>80200</v>
      </c>
      <c r="E34884" s="90" t="str">
        <f>IF(D34884=Contact!$M$4,MAX($E$2:E34883)+1,"")</f>
        <v/>
      </c>
    </row>
    <row r="34885" spans="3:5" x14ac:dyDescent="0.25">
      <c r="C34885" s="90" t="s">
        <v>33440</v>
      </c>
      <c r="D34885" s="91">
        <v>80200</v>
      </c>
      <c r="E34885" s="90" t="str">
        <f>IF(D34885=Contact!$M$4,MAX($E$2:E34884)+1,"")</f>
        <v/>
      </c>
    </row>
    <row r="34886" spans="3:5" x14ac:dyDescent="0.25">
      <c r="C34886" s="90" t="s">
        <v>33441</v>
      </c>
      <c r="D34886" s="91">
        <v>80200</v>
      </c>
      <c r="E34886" s="90" t="str">
        <f>IF(D34886=Contact!$M$4,MAX($E$2:E34885)+1,"")</f>
        <v/>
      </c>
    </row>
    <row r="34887" spans="3:5" x14ac:dyDescent="0.25">
      <c r="C34887" s="90" t="s">
        <v>33442</v>
      </c>
      <c r="D34887" s="91">
        <v>80200</v>
      </c>
      <c r="E34887" s="90" t="str">
        <f>IF(D34887=Contact!$M$4,MAX($E$2:E34886)+1,"")</f>
        <v/>
      </c>
    </row>
    <row r="34888" spans="3:5" x14ac:dyDescent="0.25">
      <c r="C34888" s="90" t="s">
        <v>33443</v>
      </c>
      <c r="D34888" s="91">
        <v>80200</v>
      </c>
      <c r="E34888" s="90" t="str">
        <f>IF(D34888=Contact!$M$4,MAX($E$2:E34887)+1,"")</f>
        <v/>
      </c>
    </row>
    <row r="34889" spans="3:5" x14ac:dyDescent="0.25">
      <c r="C34889" s="90" t="s">
        <v>33444</v>
      </c>
      <c r="D34889" s="91">
        <v>80200</v>
      </c>
      <c r="E34889" s="90" t="str">
        <f>IF(D34889=Contact!$M$4,MAX($E$2:E34888)+1,"")</f>
        <v/>
      </c>
    </row>
    <row r="34890" spans="3:5" x14ac:dyDescent="0.25">
      <c r="C34890" s="90" t="s">
        <v>33445</v>
      </c>
      <c r="D34890" s="91">
        <v>80200</v>
      </c>
      <c r="E34890" s="90" t="str">
        <f>IF(D34890=Contact!$M$4,MAX($E$2:E34889)+1,"")</f>
        <v/>
      </c>
    </row>
    <row r="34891" spans="3:5" x14ac:dyDescent="0.25">
      <c r="C34891" s="90" t="s">
        <v>33446</v>
      </c>
      <c r="D34891" s="91">
        <v>80200</v>
      </c>
      <c r="E34891" s="90" t="str">
        <f>IF(D34891=Contact!$M$4,MAX($E$2:E34890)+1,"")</f>
        <v/>
      </c>
    </row>
    <row r="34892" spans="3:5" x14ac:dyDescent="0.25">
      <c r="C34892" s="90" t="s">
        <v>33447</v>
      </c>
      <c r="D34892" s="91">
        <v>80200</v>
      </c>
      <c r="E34892" s="90" t="str">
        <f>IF(D34892=Contact!$M$4,MAX($E$2:E34891)+1,"")</f>
        <v/>
      </c>
    </row>
    <row r="34893" spans="3:5" x14ac:dyDescent="0.25">
      <c r="C34893" s="90" t="s">
        <v>33448</v>
      </c>
      <c r="D34893" s="91">
        <v>80200</v>
      </c>
      <c r="E34893" s="90" t="str">
        <f>IF(D34893=Contact!$M$4,MAX($E$2:E34892)+1,"")</f>
        <v/>
      </c>
    </row>
    <row r="34894" spans="3:5" x14ac:dyDescent="0.25">
      <c r="C34894" s="90" t="s">
        <v>26037</v>
      </c>
      <c r="D34894" s="91">
        <v>80200</v>
      </c>
      <c r="E34894" s="90" t="str">
        <f>IF(D34894=Contact!$M$4,MAX($E$2:E34893)+1,"")</f>
        <v/>
      </c>
    </row>
    <row r="34895" spans="3:5" x14ac:dyDescent="0.25">
      <c r="C34895" s="90" t="s">
        <v>25640</v>
      </c>
      <c r="D34895" s="91">
        <v>80200</v>
      </c>
      <c r="E34895" s="90" t="str">
        <f>IF(D34895=Contact!$M$4,MAX($E$2:E34894)+1,"")</f>
        <v/>
      </c>
    </row>
    <row r="34896" spans="3:5" x14ac:dyDescent="0.25">
      <c r="C34896" s="90" t="s">
        <v>33449</v>
      </c>
      <c r="D34896" s="91">
        <v>80200</v>
      </c>
      <c r="E34896" s="90" t="str">
        <f>IF(D34896=Contact!$M$4,MAX($E$2:E34895)+1,"")</f>
        <v/>
      </c>
    </row>
    <row r="34897" spans="3:5" x14ac:dyDescent="0.25">
      <c r="C34897" s="90" t="s">
        <v>33450</v>
      </c>
      <c r="D34897" s="91">
        <v>80200</v>
      </c>
      <c r="E34897" s="90" t="str">
        <f>IF(D34897=Contact!$M$4,MAX($E$2:E34896)+1,"")</f>
        <v/>
      </c>
    </row>
    <row r="34898" spans="3:5" x14ac:dyDescent="0.25">
      <c r="C34898" s="90" t="s">
        <v>33451</v>
      </c>
      <c r="D34898" s="91">
        <v>80200</v>
      </c>
      <c r="E34898" s="90" t="str">
        <f>IF(D34898=Contact!$M$4,MAX($E$2:E34897)+1,"")</f>
        <v/>
      </c>
    </row>
    <row r="34899" spans="3:5" x14ac:dyDescent="0.25">
      <c r="C34899" s="90" t="s">
        <v>33452</v>
      </c>
      <c r="D34899" s="91">
        <v>80200</v>
      </c>
      <c r="E34899" s="90" t="str">
        <f>IF(D34899=Contact!$M$4,MAX($E$2:E34898)+1,"")</f>
        <v/>
      </c>
    </row>
    <row r="34900" spans="3:5" x14ac:dyDescent="0.25">
      <c r="C34900" s="90" t="s">
        <v>33453</v>
      </c>
      <c r="D34900" s="91">
        <v>80200</v>
      </c>
      <c r="E34900" s="90" t="str">
        <f>IF(D34900=Contact!$M$4,MAX($E$2:E34899)+1,"")</f>
        <v/>
      </c>
    </row>
    <row r="34901" spans="3:5" x14ac:dyDescent="0.25">
      <c r="C34901" s="90" t="s">
        <v>33454</v>
      </c>
      <c r="D34901" s="91">
        <v>80200</v>
      </c>
      <c r="E34901" s="90" t="str">
        <f>IF(D34901=Contact!$M$4,MAX($E$2:E34900)+1,"")</f>
        <v/>
      </c>
    </row>
    <row r="34902" spans="3:5" x14ac:dyDescent="0.25">
      <c r="C34902" s="90" t="s">
        <v>33455</v>
      </c>
      <c r="D34902" s="91">
        <v>80200</v>
      </c>
      <c r="E34902" s="90" t="str">
        <f>IF(D34902=Contact!$M$4,MAX($E$2:E34901)+1,"")</f>
        <v/>
      </c>
    </row>
    <row r="34903" spans="3:5" x14ac:dyDescent="0.25">
      <c r="C34903" s="90" t="s">
        <v>30229</v>
      </c>
      <c r="D34903" s="91">
        <v>80200</v>
      </c>
      <c r="E34903" s="90" t="str">
        <f>IF(D34903=Contact!$M$4,MAX($E$2:E34902)+1,"")</f>
        <v/>
      </c>
    </row>
    <row r="34904" spans="3:5" x14ac:dyDescent="0.25">
      <c r="C34904" s="90" t="s">
        <v>33456</v>
      </c>
      <c r="D34904" s="91">
        <v>80200</v>
      </c>
      <c r="E34904" s="90" t="str">
        <f>IF(D34904=Contact!$M$4,MAX($E$2:E34903)+1,"")</f>
        <v/>
      </c>
    </row>
    <row r="34905" spans="3:5" x14ac:dyDescent="0.25">
      <c r="C34905" s="90" t="s">
        <v>33457</v>
      </c>
      <c r="D34905" s="91">
        <v>80200</v>
      </c>
      <c r="E34905" s="90" t="str">
        <f>IF(D34905=Contact!$M$4,MAX($E$2:E34904)+1,"")</f>
        <v/>
      </c>
    </row>
    <row r="34906" spans="3:5" x14ac:dyDescent="0.25">
      <c r="C34906" s="90" t="s">
        <v>33458</v>
      </c>
      <c r="D34906" s="91">
        <v>80200</v>
      </c>
      <c r="E34906" s="90" t="str">
        <f>IF(D34906=Contact!$M$4,MAX($E$2:E34905)+1,"")</f>
        <v/>
      </c>
    </row>
    <row r="34907" spans="3:5" x14ac:dyDescent="0.25">
      <c r="C34907" s="90" t="s">
        <v>33459</v>
      </c>
      <c r="D34907" s="91">
        <v>80200</v>
      </c>
      <c r="E34907" s="90" t="str">
        <f>IF(D34907=Contact!$M$4,MAX($E$2:E34906)+1,"")</f>
        <v/>
      </c>
    </row>
    <row r="34908" spans="3:5" x14ac:dyDescent="0.25">
      <c r="C34908" s="90" t="s">
        <v>33460</v>
      </c>
      <c r="D34908" s="91">
        <v>80210</v>
      </c>
      <c r="E34908" s="90" t="str">
        <f>IF(D34908=Contact!$M$4,MAX($E$2:E34907)+1,"")</f>
        <v/>
      </c>
    </row>
    <row r="34909" spans="3:5" x14ac:dyDescent="0.25">
      <c r="C34909" s="90" t="s">
        <v>33461</v>
      </c>
      <c r="D34909" s="91">
        <v>80210</v>
      </c>
      <c r="E34909" s="90" t="str">
        <f>IF(D34909=Contact!$M$4,MAX($E$2:E34908)+1,"")</f>
        <v/>
      </c>
    </row>
    <row r="34910" spans="3:5" x14ac:dyDescent="0.25">
      <c r="C34910" s="90" t="s">
        <v>20479</v>
      </c>
      <c r="D34910" s="91">
        <v>80210</v>
      </c>
      <c r="E34910" s="90" t="str">
        <f>IF(D34910=Contact!$M$4,MAX($E$2:E34909)+1,"")</f>
        <v/>
      </c>
    </row>
    <row r="34911" spans="3:5" x14ac:dyDescent="0.25">
      <c r="C34911" s="90" t="s">
        <v>33462</v>
      </c>
      <c r="D34911" s="91">
        <v>80210</v>
      </c>
      <c r="E34911" s="90" t="str">
        <f>IF(D34911=Contact!$M$4,MAX($E$2:E34910)+1,"")</f>
        <v/>
      </c>
    </row>
    <row r="34912" spans="3:5" x14ac:dyDescent="0.25">
      <c r="C34912" s="90" t="s">
        <v>33463</v>
      </c>
      <c r="D34912" s="91">
        <v>80210</v>
      </c>
      <c r="E34912" s="90" t="str">
        <f>IF(D34912=Contact!$M$4,MAX($E$2:E34911)+1,"")</f>
        <v/>
      </c>
    </row>
    <row r="34913" spans="3:5" x14ac:dyDescent="0.25">
      <c r="C34913" s="90" t="s">
        <v>33464</v>
      </c>
      <c r="D34913" s="91">
        <v>80210</v>
      </c>
      <c r="E34913" s="90" t="str">
        <f>IF(D34913=Contact!$M$4,MAX($E$2:E34912)+1,"")</f>
        <v/>
      </c>
    </row>
    <row r="34914" spans="3:5" x14ac:dyDescent="0.25">
      <c r="C34914" s="90" t="s">
        <v>33465</v>
      </c>
      <c r="D34914" s="91">
        <v>80210</v>
      </c>
      <c r="E34914" s="90" t="str">
        <f>IF(D34914=Contact!$M$4,MAX($E$2:E34913)+1,"")</f>
        <v/>
      </c>
    </row>
    <row r="34915" spans="3:5" x14ac:dyDescent="0.25">
      <c r="C34915" s="90" t="s">
        <v>33466</v>
      </c>
      <c r="D34915" s="91">
        <v>80210</v>
      </c>
      <c r="E34915" s="90" t="str">
        <f>IF(D34915=Contact!$M$4,MAX($E$2:E34914)+1,"")</f>
        <v/>
      </c>
    </row>
    <row r="34916" spans="3:5" x14ac:dyDescent="0.25">
      <c r="C34916" s="90" t="s">
        <v>33467</v>
      </c>
      <c r="D34916" s="91">
        <v>80210</v>
      </c>
      <c r="E34916" s="90" t="str">
        <f>IF(D34916=Contact!$M$4,MAX($E$2:E34915)+1,"")</f>
        <v/>
      </c>
    </row>
    <row r="34917" spans="3:5" x14ac:dyDescent="0.25">
      <c r="C34917" s="90" t="s">
        <v>33468</v>
      </c>
      <c r="D34917" s="91">
        <v>80210</v>
      </c>
      <c r="E34917" s="90" t="str">
        <f>IF(D34917=Contact!$M$4,MAX($E$2:E34916)+1,"")</f>
        <v/>
      </c>
    </row>
    <row r="34918" spans="3:5" x14ac:dyDescent="0.25">
      <c r="C34918" s="90" t="s">
        <v>33469</v>
      </c>
      <c r="D34918" s="91">
        <v>80220</v>
      </c>
      <c r="E34918" s="90" t="str">
        <f>IF(D34918=Contact!$M$4,MAX($E$2:E34917)+1,"")</f>
        <v/>
      </c>
    </row>
    <row r="34919" spans="3:5" x14ac:dyDescent="0.25">
      <c r="C34919" s="90" t="s">
        <v>33470</v>
      </c>
      <c r="D34919" s="91">
        <v>80220</v>
      </c>
      <c r="E34919" s="90" t="str">
        <f>IF(D34919=Contact!$M$4,MAX($E$2:E34918)+1,"")</f>
        <v/>
      </c>
    </row>
    <row r="34920" spans="3:5" x14ac:dyDescent="0.25">
      <c r="C34920" s="90" t="s">
        <v>33471</v>
      </c>
      <c r="D34920" s="91">
        <v>80220</v>
      </c>
      <c r="E34920" s="90" t="str">
        <f>IF(D34920=Contact!$M$4,MAX($E$2:E34919)+1,"")</f>
        <v/>
      </c>
    </row>
    <row r="34921" spans="3:5" x14ac:dyDescent="0.25">
      <c r="C34921" s="90" t="s">
        <v>33472</v>
      </c>
      <c r="D34921" s="91">
        <v>80220</v>
      </c>
      <c r="E34921" s="90" t="str">
        <f>IF(D34921=Contact!$M$4,MAX($E$2:E34920)+1,"")</f>
        <v/>
      </c>
    </row>
    <row r="34922" spans="3:5" x14ac:dyDescent="0.25">
      <c r="C34922" s="90" t="s">
        <v>33473</v>
      </c>
      <c r="D34922" s="91">
        <v>80220</v>
      </c>
      <c r="E34922" s="90" t="str">
        <f>IF(D34922=Contact!$M$4,MAX($E$2:E34921)+1,"")</f>
        <v/>
      </c>
    </row>
    <row r="34923" spans="3:5" x14ac:dyDescent="0.25">
      <c r="C34923" s="90" t="s">
        <v>33474</v>
      </c>
      <c r="D34923" s="91">
        <v>80220</v>
      </c>
      <c r="E34923" s="90" t="str">
        <f>IF(D34923=Contact!$M$4,MAX($E$2:E34922)+1,"")</f>
        <v/>
      </c>
    </row>
    <row r="34924" spans="3:5" x14ac:dyDescent="0.25">
      <c r="C34924" s="90" t="s">
        <v>33475</v>
      </c>
      <c r="D34924" s="91">
        <v>80220</v>
      </c>
      <c r="E34924" s="90" t="str">
        <f>IF(D34924=Contact!$M$4,MAX($E$2:E34923)+1,"")</f>
        <v/>
      </c>
    </row>
    <row r="34925" spans="3:5" x14ac:dyDescent="0.25">
      <c r="C34925" s="90" t="s">
        <v>33476</v>
      </c>
      <c r="D34925" s="91">
        <v>80220</v>
      </c>
      <c r="E34925" s="90" t="str">
        <f>IF(D34925=Contact!$M$4,MAX($E$2:E34924)+1,"")</f>
        <v/>
      </c>
    </row>
    <row r="34926" spans="3:5" x14ac:dyDescent="0.25">
      <c r="C34926" s="90" t="s">
        <v>22050</v>
      </c>
      <c r="D34926" s="91">
        <v>80230</v>
      </c>
      <c r="E34926" s="90" t="str">
        <f>IF(D34926=Contact!$M$4,MAX($E$2:E34925)+1,"")</f>
        <v/>
      </c>
    </row>
    <row r="34927" spans="3:5" x14ac:dyDescent="0.25">
      <c r="C34927" s="90" t="s">
        <v>33477</v>
      </c>
      <c r="D34927" s="91">
        <v>80230</v>
      </c>
      <c r="E34927" s="90" t="str">
        <f>IF(D34927=Contact!$M$4,MAX($E$2:E34926)+1,"")</f>
        <v/>
      </c>
    </row>
    <row r="34928" spans="3:5" x14ac:dyDescent="0.25">
      <c r="C34928" s="90" t="s">
        <v>33478</v>
      </c>
      <c r="D34928" s="91">
        <v>80230</v>
      </c>
      <c r="E34928" s="90" t="str">
        <f>IF(D34928=Contact!$M$4,MAX($E$2:E34927)+1,"")</f>
        <v/>
      </c>
    </row>
    <row r="34929" spans="3:5" x14ac:dyDescent="0.25">
      <c r="C34929" s="90" t="s">
        <v>33479</v>
      </c>
      <c r="D34929" s="91">
        <v>80230</v>
      </c>
      <c r="E34929" s="90" t="str">
        <f>IF(D34929=Contact!$M$4,MAX($E$2:E34928)+1,"")</f>
        <v/>
      </c>
    </row>
    <row r="34930" spans="3:5" x14ac:dyDescent="0.25">
      <c r="C34930" s="90" t="s">
        <v>33480</v>
      </c>
      <c r="D34930" s="91">
        <v>80230</v>
      </c>
      <c r="E34930" s="90" t="str">
        <f>IF(D34930=Contact!$M$4,MAX($E$2:E34929)+1,"")</f>
        <v/>
      </c>
    </row>
    <row r="34931" spans="3:5" x14ac:dyDescent="0.25">
      <c r="C34931" s="90" t="s">
        <v>33481</v>
      </c>
      <c r="D34931" s="91">
        <v>80230</v>
      </c>
      <c r="E34931" s="90" t="str">
        <f>IF(D34931=Contact!$M$4,MAX($E$2:E34930)+1,"")</f>
        <v/>
      </c>
    </row>
    <row r="34932" spans="3:5" x14ac:dyDescent="0.25">
      <c r="C34932" s="90" t="s">
        <v>33482</v>
      </c>
      <c r="D34932" s="91">
        <v>80230</v>
      </c>
      <c r="E34932" s="90" t="str">
        <f>IF(D34932=Contact!$M$4,MAX($E$2:E34931)+1,"")</f>
        <v/>
      </c>
    </row>
    <row r="34933" spans="3:5" x14ac:dyDescent="0.25">
      <c r="C34933" s="90" t="s">
        <v>25932</v>
      </c>
      <c r="D34933" s="91">
        <v>80230</v>
      </c>
      <c r="E34933" s="90" t="str">
        <f>IF(D34933=Contact!$M$4,MAX($E$2:E34932)+1,"")</f>
        <v/>
      </c>
    </row>
    <row r="34934" spans="3:5" x14ac:dyDescent="0.25">
      <c r="C34934" s="90" t="s">
        <v>33483</v>
      </c>
      <c r="D34934" s="91">
        <v>80240</v>
      </c>
      <c r="E34934" s="90" t="str">
        <f>IF(D34934=Contact!$M$4,MAX($E$2:E34933)+1,"")</f>
        <v/>
      </c>
    </row>
    <row r="34935" spans="3:5" x14ac:dyDescent="0.25">
      <c r="C34935" s="90" t="s">
        <v>33484</v>
      </c>
      <c r="D34935" s="91">
        <v>80240</v>
      </c>
      <c r="E34935" s="90" t="str">
        <f>IF(D34935=Contact!$M$4,MAX($E$2:E34934)+1,"")</f>
        <v/>
      </c>
    </row>
    <row r="34936" spans="3:5" x14ac:dyDescent="0.25">
      <c r="C34936" s="90" t="s">
        <v>33485</v>
      </c>
      <c r="D34936" s="91">
        <v>80240</v>
      </c>
      <c r="E34936" s="90" t="str">
        <f>IF(D34936=Contact!$M$4,MAX($E$2:E34935)+1,"")</f>
        <v/>
      </c>
    </row>
    <row r="34937" spans="3:5" x14ac:dyDescent="0.25">
      <c r="C34937" s="90" t="s">
        <v>33486</v>
      </c>
      <c r="D34937" s="91">
        <v>80240</v>
      </c>
      <c r="E34937" s="90" t="str">
        <f>IF(D34937=Contact!$M$4,MAX($E$2:E34936)+1,"")</f>
        <v/>
      </c>
    </row>
    <row r="34938" spans="3:5" x14ac:dyDescent="0.25">
      <c r="C34938" s="90" t="s">
        <v>33487</v>
      </c>
      <c r="D34938" s="91">
        <v>80240</v>
      </c>
      <c r="E34938" s="90" t="str">
        <f>IF(D34938=Contact!$M$4,MAX($E$2:E34937)+1,"")</f>
        <v/>
      </c>
    </row>
    <row r="34939" spans="3:5" x14ac:dyDescent="0.25">
      <c r="C34939" s="90" t="s">
        <v>33488</v>
      </c>
      <c r="D34939" s="91">
        <v>80240</v>
      </c>
      <c r="E34939" s="90" t="str">
        <f>IF(D34939=Contact!$M$4,MAX($E$2:E34938)+1,"")</f>
        <v/>
      </c>
    </row>
    <row r="34940" spans="3:5" x14ac:dyDescent="0.25">
      <c r="C34940" s="90" t="s">
        <v>33489</v>
      </c>
      <c r="D34940" s="91">
        <v>80240</v>
      </c>
      <c r="E34940" s="90" t="str">
        <f>IF(D34940=Contact!$M$4,MAX($E$2:E34939)+1,"")</f>
        <v/>
      </c>
    </row>
    <row r="34941" spans="3:5" x14ac:dyDescent="0.25">
      <c r="C34941" s="90" t="s">
        <v>33490</v>
      </c>
      <c r="D34941" s="91">
        <v>80240</v>
      </c>
      <c r="E34941" s="90" t="str">
        <f>IF(D34941=Contact!$M$4,MAX($E$2:E34940)+1,"")</f>
        <v/>
      </c>
    </row>
    <row r="34942" spans="3:5" x14ac:dyDescent="0.25">
      <c r="C34942" s="90" t="s">
        <v>33491</v>
      </c>
      <c r="D34942" s="91">
        <v>80240</v>
      </c>
      <c r="E34942" s="90" t="str">
        <f>IF(D34942=Contact!$M$4,MAX($E$2:E34941)+1,"")</f>
        <v/>
      </c>
    </row>
    <row r="34943" spans="3:5" x14ac:dyDescent="0.25">
      <c r="C34943" s="90" t="s">
        <v>33492</v>
      </c>
      <c r="D34943" s="91">
        <v>80240</v>
      </c>
      <c r="E34943" s="90" t="str">
        <f>IF(D34943=Contact!$M$4,MAX($E$2:E34942)+1,"")</f>
        <v/>
      </c>
    </row>
    <row r="34944" spans="3:5" x14ac:dyDescent="0.25">
      <c r="C34944" s="90" t="s">
        <v>33493</v>
      </c>
      <c r="D34944" s="91">
        <v>80240</v>
      </c>
      <c r="E34944" s="90" t="str">
        <f>IF(D34944=Contact!$M$4,MAX($E$2:E34943)+1,"")</f>
        <v/>
      </c>
    </row>
    <row r="34945" spans="3:5" x14ac:dyDescent="0.25">
      <c r="C34945" s="90" t="s">
        <v>33494</v>
      </c>
      <c r="D34945" s="91">
        <v>80240</v>
      </c>
      <c r="E34945" s="90" t="str">
        <f>IF(D34945=Contact!$M$4,MAX($E$2:E34944)+1,"")</f>
        <v/>
      </c>
    </row>
    <row r="34946" spans="3:5" x14ac:dyDescent="0.25">
      <c r="C34946" s="90" t="s">
        <v>33495</v>
      </c>
      <c r="D34946" s="91">
        <v>80240</v>
      </c>
      <c r="E34946" s="90" t="str">
        <f>IF(D34946=Contact!$M$4,MAX($E$2:E34945)+1,"")</f>
        <v/>
      </c>
    </row>
    <row r="34947" spans="3:5" x14ac:dyDescent="0.25">
      <c r="C34947" s="90" t="s">
        <v>33496</v>
      </c>
      <c r="D34947" s="91">
        <v>80240</v>
      </c>
      <c r="E34947" s="90" t="str">
        <f>IF(D34947=Contact!$M$4,MAX($E$2:E34946)+1,"")</f>
        <v/>
      </c>
    </row>
    <row r="34948" spans="3:5" x14ac:dyDescent="0.25">
      <c r="C34948" s="90" t="s">
        <v>33497</v>
      </c>
      <c r="D34948" s="91">
        <v>80240</v>
      </c>
      <c r="E34948" s="90" t="str">
        <f>IF(D34948=Contact!$M$4,MAX($E$2:E34947)+1,"")</f>
        <v/>
      </c>
    </row>
    <row r="34949" spans="3:5" x14ac:dyDescent="0.25">
      <c r="C34949" s="90" t="s">
        <v>33498</v>
      </c>
      <c r="D34949" s="91">
        <v>80240</v>
      </c>
      <c r="E34949" s="90" t="str">
        <f>IF(D34949=Contact!$M$4,MAX($E$2:E34948)+1,"")</f>
        <v/>
      </c>
    </row>
    <row r="34950" spans="3:5" x14ac:dyDescent="0.25">
      <c r="C34950" s="90" t="s">
        <v>33499</v>
      </c>
      <c r="D34950" s="91">
        <v>80240</v>
      </c>
      <c r="E34950" s="90" t="str">
        <f>IF(D34950=Contact!$M$4,MAX($E$2:E34949)+1,"")</f>
        <v/>
      </c>
    </row>
    <row r="34951" spans="3:5" x14ac:dyDescent="0.25">
      <c r="C34951" s="90" t="s">
        <v>33500</v>
      </c>
      <c r="D34951" s="91">
        <v>80240</v>
      </c>
      <c r="E34951" s="90" t="str">
        <f>IF(D34951=Contact!$M$4,MAX($E$2:E34950)+1,"")</f>
        <v/>
      </c>
    </row>
    <row r="34952" spans="3:5" x14ac:dyDescent="0.25">
      <c r="C34952" s="90" t="s">
        <v>33501</v>
      </c>
      <c r="D34952" s="91">
        <v>80250</v>
      </c>
      <c r="E34952" s="90" t="str">
        <f>IF(D34952=Contact!$M$4,MAX($E$2:E34951)+1,"")</f>
        <v/>
      </c>
    </row>
    <row r="34953" spans="3:5" x14ac:dyDescent="0.25">
      <c r="C34953" s="90" t="s">
        <v>33502</v>
      </c>
      <c r="D34953" s="91">
        <v>80250</v>
      </c>
      <c r="E34953" s="90" t="str">
        <f>IF(D34953=Contact!$M$4,MAX($E$2:E34952)+1,"")</f>
        <v/>
      </c>
    </row>
    <row r="34954" spans="3:5" x14ac:dyDescent="0.25">
      <c r="C34954" s="90" t="s">
        <v>33503</v>
      </c>
      <c r="D34954" s="91">
        <v>80250</v>
      </c>
      <c r="E34954" s="90" t="str">
        <f>IF(D34954=Contact!$M$4,MAX($E$2:E34953)+1,"")</f>
        <v/>
      </c>
    </row>
    <row r="34955" spans="3:5" x14ac:dyDescent="0.25">
      <c r="C34955" s="90" t="s">
        <v>33504</v>
      </c>
      <c r="D34955" s="91">
        <v>80250</v>
      </c>
      <c r="E34955" s="90" t="str">
        <f>IF(D34955=Contact!$M$4,MAX($E$2:E34954)+1,"")</f>
        <v/>
      </c>
    </row>
    <row r="34956" spans="3:5" x14ac:dyDescent="0.25">
      <c r="C34956" s="90" t="s">
        <v>33505</v>
      </c>
      <c r="D34956" s="91">
        <v>80250</v>
      </c>
      <c r="E34956" s="90" t="str">
        <f>IF(D34956=Contact!$M$4,MAX($E$2:E34955)+1,"")</f>
        <v/>
      </c>
    </row>
    <row r="34957" spans="3:5" x14ac:dyDescent="0.25">
      <c r="C34957" s="90" t="s">
        <v>33506</v>
      </c>
      <c r="D34957" s="91">
        <v>80250</v>
      </c>
      <c r="E34957" s="90" t="str">
        <f>IF(D34957=Contact!$M$4,MAX($E$2:E34956)+1,"")</f>
        <v/>
      </c>
    </row>
    <row r="34958" spans="3:5" x14ac:dyDescent="0.25">
      <c r="C34958" s="90" t="s">
        <v>11754</v>
      </c>
      <c r="D34958" s="91">
        <v>80250</v>
      </c>
      <c r="E34958" s="90" t="str">
        <f>IF(D34958=Contact!$M$4,MAX($E$2:E34957)+1,"")</f>
        <v/>
      </c>
    </row>
    <row r="34959" spans="3:5" x14ac:dyDescent="0.25">
      <c r="C34959" s="90" t="s">
        <v>33507</v>
      </c>
      <c r="D34959" s="91">
        <v>80250</v>
      </c>
      <c r="E34959" s="90" t="str">
        <f>IF(D34959=Contact!$M$4,MAX($E$2:E34958)+1,"")</f>
        <v/>
      </c>
    </row>
    <row r="34960" spans="3:5" x14ac:dyDescent="0.25">
      <c r="C34960" s="90" t="s">
        <v>33508</v>
      </c>
      <c r="D34960" s="91">
        <v>80250</v>
      </c>
      <c r="E34960" s="90" t="str">
        <f>IF(D34960=Contact!$M$4,MAX($E$2:E34959)+1,"")</f>
        <v/>
      </c>
    </row>
    <row r="34961" spans="3:5" x14ac:dyDescent="0.25">
      <c r="C34961" s="90" t="s">
        <v>33509</v>
      </c>
      <c r="D34961" s="91">
        <v>80250</v>
      </c>
      <c r="E34961" s="90" t="str">
        <f>IF(D34961=Contact!$M$4,MAX($E$2:E34960)+1,"")</f>
        <v/>
      </c>
    </row>
    <row r="34962" spans="3:5" x14ac:dyDescent="0.25">
      <c r="C34962" s="90" t="s">
        <v>33510</v>
      </c>
      <c r="D34962" s="91">
        <v>80250</v>
      </c>
      <c r="E34962" s="90" t="str">
        <f>IF(D34962=Contact!$M$4,MAX($E$2:E34961)+1,"")</f>
        <v/>
      </c>
    </row>
    <row r="34963" spans="3:5" x14ac:dyDescent="0.25">
      <c r="C34963" s="90" t="s">
        <v>33511</v>
      </c>
      <c r="D34963" s="91">
        <v>80250</v>
      </c>
      <c r="E34963" s="90" t="str">
        <f>IF(D34963=Contact!$M$4,MAX($E$2:E34962)+1,"")</f>
        <v/>
      </c>
    </row>
    <row r="34964" spans="3:5" x14ac:dyDescent="0.25">
      <c r="C34964" s="90" t="s">
        <v>33512</v>
      </c>
      <c r="D34964" s="91">
        <v>80250</v>
      </c>
      <c r="E34964" s="90" t="str">
        <f>IF(D34964=Contact!$M$4,MAX($E$2:E34963)+1,"")</f>
        <v/>
      </c>
    </row>
    <row r="34965" spans="3:5" x14ac:dyDescent="0.25">
      <c r="C34965" s="90" t="s">
        <v>33513</v>
      </c>
      <c r="D34965" s="91">
        <v>80250</v>
      </c>
      <c r="E34965" s="90" t="str">
        <f>IF(D34965=Contact!$M$4,MAX($E$2:E34964)+1,"")</f>
        <v/>
      </c>
    </row>
    <row r="34966" spans="3:5" x14ac:dyDescent="0.25">
      <c r="C34966" s="90" t="s">
        <v>33514</v>
      </c>
      <c r="D34966" s="91">
        <v>80250</v>
      </c>
      <c r="E34966" s="90" t="str">
        <f>IF(D34966=Contact!$M$4,MAX($E$2:E34965)+1,"")</f>
        <v/>
      </c>
    </row>
    <row r="34967" spans="3:5" x14ac:dyDescent="0.25">
      <c r="C34967" s="90" t="s">
        <v>33515</v>
      </c>
      <c r="D34967" s="91">
        <v>80250</v>
      </c>
      <c r="E34967" s="90" t="str">
        <f>IF(D34967=Contact!$M$4,MAX($E$2:E34966)+1,"")</f>
        <v/>
      </c>
    </row>
    <row r="34968" spans="3:5" x14ac:dyDescent="0.25">
      <c r="C34968" s="90" t="s">
        <v>33516</v>
      </c>
      <c r="D34968" s="91">
        <v>80250</v>
      </c>
      <c r="E34968" s="90" t="str">
        <f>IF(D34968=Contact!$M$4,MAX($E$2:E34967)+1,"")</f>
        <v/>
      </c>
    </row>
    <row r="34969" spans="3:5" x14ac:dyDescent="0.25">
      <c r="C34969" s="90" t="s">
        <v>33517</v>
      </c>
      <c r="D34969" s="91">
        <v>80250</v>
      </c>
      <c r="E34969" s="90" t="str">
        <f>IF(D34969=Contact!$M$4,MAX($E$2:E34968)+1,"")</f>
        <v/>
      </c>
    </row>
    <row r="34970" spans="3:5" x14ac:dyDescent="0.25">
      <c r="C34970" s="90" t="s">
        <v>33518</v>
      </c>
      <c r="D34970" s="91">
        <v>80250</v>
      </c>
      <c r="E34970" s="90" t="str">
        <f>IF(D34970=Contact!$M$4,MAX($E$2:E34969)+1,"")</f>
        <v/>
      </c>
    </row>
    <row r="34971" spans="3:5" x14ac:dyDescent="0.25">
      <c r="C34971" s="90" t="s">
        <v>33519</v>
      </c>
      <c r="D34971" s="91">
        <v>80250</v>
      </c>
      <c r="E34971" s="90" t="str">
        <f>IF(D34971=Contact!$M$4,MAX($E$2:E34970)+1,"")</f>
        <v/>
      </c>
    </row>
    <row r="34972" spans="3:5" x14ac:dyDescent="0.25">
      <c r="C34972" s="90" t="s">
        <v>33520</v>
      </c>
      <c r="D34972" s="91">
        <v>80260</v>
      </c>
      <c r="E34972" s="90" t="str">
        <f>IF(D34972=Contact!$M$4,MAX($E$2:E34971)+1,"")</f>
        <v/>
      </c>
    </row>
    <row r="34973" spans="3:5" x14ac:dyDescent="0.25">
      <c r="C34973" s="90" t="s">
        <v>33521</v>
      </c>
      <c r="D34973" s="91">
        <v>80260</v>
      </c>
      <c r="E34973" s="90" t="str">
        <f>IF(D34973=Contact!$M$4,MAX($E$2:E34972)+1,"")</f>
        <v/>
      </c>
    </row>
    <row r="34974" spans="3:5" x14ac:dyDescent="0.25">
      <c r="C34974" s="90" t="s">
        <v>33522</v>
      </c>
      <c r="D34974" s="91">
        <v>80260</v>
      </c>
      <c r="E34974" s="90" t="str">
        <f>IF(D34974=Contact!$M$4,MAX($E$2:E34973)+1,"")</f>
        <v/>
      </c>
    </row>
    <row r="34975" spans="3:5" x14ac:dyDescent="0.25">
      <c r="C34975" s="90" t="s">
        <v>33523</v>
      </c>
      <c r="D34975" s="91">
        <v>80260</v>
      </c>
      <c r="E34975" s="90" t="str">
        <f>IF(D34975=Contact!$M$4,MAX($E$2:E34974)+1,"")</f>
        <v/>
      </c>
    </row>
    <row r="34976" spans="3:5" x14ac:dyDescent="0.25">
      <c r="C34976" s="90" t="s">
        <v>33524</v>
      </c>
      <c r="D34976" s="91">
        <v>80260</v>
      </c>
      <c r="E34976" s="90" t="str">
        <f>IF(D34976=Contact!$M$4,MAX($E$2:E34975)+1,"")</f>
        <v/>
      </c>
    </row>
    <row r="34977" spans="3:5" x14ac:dyDescent="0.25">
      <c r="C34977" s="90" t="s">
        <v>33525</v>
      </c>
      <c r="D34977" s="91">
        <v>80260</v>
      </c>
      <c r="E34977" s="90" t="str">
        <f>IF(D34977=Contact!$M$4,MAX($E$2:E34976)+1,"")</f>
        <v/>
      </c>
    </row>
    <row r="34978" spans="3:5" x14ac:dyDescent="0.25">
      <c r="C34978" s="90" t="s">
        <v>33526</v>
      </c>
      <c r="D34978" s="91">
        <v>80260</v>
      </c>
      <c r="E34978" s="90" t="str">
        <f>IF(D34978=Contact!$M$4,MAX($E$2:E34977)+1,"")</f>
        <v/>
      </c>
    </row>
    <row r="34979" spans="3:5" x14ac:dyDescent="0.25">
      <c r="C34979" s="90" t="s">
        <v>33527</v>
      </c>
      <c r="D34979" s="91">
        <v>80260</v>
      </c>
      <c r="E34979" s="90" t="str">
        <f>IF(D34979=Contact!$M$4,MAX($E$2:E34978)+1,"")</f>
        <v/>
      </c>
    </row>
    <row r="34980" spans="3:5" x14ac:dyDescent="0.25">
      <c r="C34980" s="90" t="s">
        <v>33528</v>
      </c>
      <c r="D34980" s="91">
        <v>80260</v>
      </c>
      <c r="E34980" s="90" t="str">
        <f>IF(D34980=Contact!$M$4,MAX($E$2:E34979)+1,"")</f>
        <v/>
      </c>
    </row>
    <row r="34981" spans="3:5" x14ac:dyDescent="0.25">
      <c r="C34981" s="90" t="s">
        <v>33529</v>
      </c>
      <c r="D34981" s="91">
        <v>80260</v>
      </c>
      <c r="E34981" s="90" t="str">
        <f>IF(D34981=Contact!$M$4,MAX($E$2:E34980)+1,"")</f>
        <v/>
      </c>
    </row>
    <row r="34982" spans="3:5" x14ac:dyDescent="0.25">
      <c r="C34982" s="90" t="s">
        <v>33530</v>
      </c>
      <c r="D34982" s="91">
        <v>80260</v>
      </c>
      <c r="E34982" s="90" t="str">
        <f>IF(D34982=Contact!$M$4,MAX($E$2:E34981)+1,"")</f>
        <v/>
      </c>
    </row>
    <row r="34983" spans="3:5" x14ac:dyDescent="0.25">
      <c r="C34983" s="90" t="s">
        <v>33531</v>
      </c>
      <c r="D34983" s="91">
        <v>80260</v>
      </c>
      <c r="E34983" s="90" t="str">
        <f>IF(D34983=Contact!$M$4,MAX($E$2:E34982)+1,"")</f>
        <v/>
      </c>
    </row>
    <row r="34984" spans="3:5" x14ac:dyDescent="0.25">
      <c r="C34984" s="90" t="s">
        <v>33532</v>
      </c>
      <c r="D34984" s="91">
        <v>80260</v>
      </c>
      <c r="E34984" s="90" t="str">
        <f>IF(D34984=Contact!$M$4,MAX($E$2:E34983)+1,"")</f>
        <v/>
      </c>
    </row>
    <row r="34985" spans="3:5" x14ac:dyDescent="0.25">
      <c r="C34985" s="90" t="s">
        <v>33533</v>
      </c>
      <c r="D34985" s="91">
        <v>80260</v>
      </c>
      <c r="E34985" s="90" t="str">
        <f>IF(D34985=Contact!$M$4,MAX($E$2:E34984)+1,"")</f>
        <v/>
      </c>
    </row>
    <row r="34986" spans="3:5" x14ac:dyDescent="0.25">
      <c r="C34986" s="90" t="s">
        <v>33534</v>
      </c>
      <c r="D34986" s="91">
        <v>80260</v>
      </c>
      <c r="E34986" s="90" t="str">
        <f>IF(D34986=Contact!$M$4,MAX($E$2:E34985)+1,"")</f>
        <v/>
      </c>
    </row>
    <row r="34987" spans="3:5" x14ac:dyDescent="0.25">
      <c r="C34987" s="90" t="s">
        <v>33535</v>
      </c>
      <c r="D34987" s="91">
        <v>80260</v>
      </c>
      <c r="E34987" s="90" t="str">
        <f>IF(D34987=Contact!$M$4,MAX($E$2:E34986)+1,"")</f>
        <v/>
      </c>
    </row>
    <row r="34988" spans="3:5" x14ac:dyDescent="0.25">
      <c r="C34988" s="90" t="s">
        <v>33536</v>
      </c>
      <c r="D34988" s="91">
        <v>80260</v>
      </c>
      <c r="E34988" s="90" t="str">
        <f>IF(D34988=Contact!$M$4,MAX($E$2:E34987)+1,"")</f>
        <v/>
      </c>
    </row>
    <row r="34989" spans="3:5" x14ac:dyDescent="0.25">
      <c r="C34989" s="90" t="s">
        <v>33537</v>
      </c>
      <c r="D34989" s="91">
        <v>80260</v>
      </c>
      <c r="E34989" s="90" t="str">
        <f>IF(D34989=Contact!$M$4,MAX($E$2:E34988)+1,"")</f>
        <v/>
      </c>
    </row>
    <row r="34990" spans="3:5" x14ac:dyDescent="0.25">
      <c r="C34990" s="90" t="s">
        <v>33538</v>
      </c>
      <c r="D34990" s="91">
        <v>80260</v>
      </c>
      <c r="E34990" s="90" t="str">
        <f>IF(D34990=Contact!$M$4,MAX($E$2:E34989)+1,"")</f>
        <v/>
      </c>
    </row>
    <row r="34991" spans="3:5" x14ac:dyDescent="0.25">
      <c r="C34991" s="90" t="s">
        <v>33539</v>
      </c>
      <c r="D34991" s="91">
        <v>80260</v>
      </c>
      <c r="E34991" s="90" t="str">
        <f>IF(D34991=Contact!$M$4,MAX($E$2:E34990)+1,"")</f>
        <v/>
      </c>
    </row>
    <row r="34992" spans="3:5" x14ac:dyDescent="0.25">
      <c r="C34992" s="90" t="s">
        <v>33540</v>
      </c>
      <c r="D34992" s="91">
        <v>80260</v>
      </c>
      <c r="E34992" s="90" t="str">
        <f>IF(D34992=Contact!$M$4,MAX($E$2:E34991)+1,"")</f>
        <v/>
      </c>
    </row>
    <row r="34993" spans="3:5" x14ac:dyDescent="0.25">
      <c r="C34993" s="90" t="s">
        <v>33541</v>
      </c>
      <c r="D34993" s="91">
        <v>80260</v>
      </c>
      <c r="E34993" s="90" t="str">
        <f>IF(D34993=Contact!$M$4,MAX($E$2:E34992)+1,"")</f>
        <v/>
      </c>
    </row>
    <row r="34994" spans="3:5" x14ac:dyDescent="0.25">
      <c r="C34994" s="90" t="s">
        <v>33542</v>
      </c>
      <c r="D34994" s="91">
        <v>80260</v>
      </c>
      <c r="E34994" s="90" t="str">
        <f>IF(D34994=Contact!$M$4,MAX($E$2:E34993)+1,"")</f>
        <v/>
      </c>
    </row>
    <row r="34995" spans="3:5" x14ac:dyDescent="0.25">
      <c r="C34995" s="90" t="s">
        <v>6188</v>
      </c>
      <c r="D34995" s="91">
        <v>80260</v>
      </c>
      <c r="E34995" s="90" t="str">
        <f>IF(D34995=Contact!$M$4,MAX($E$2:E34994)+1,"")</f>
        <v/>
      </c>
    </row>
    <row r="34996" spans="3:5" x14ac:dyDescent="0.25">
      <c r="C34996" s="90" t="s">
        <v>33543</v>
      </c>
      <c r="D34996" s="91">
        <v>80270</v>
      </c>
      <c r="E34996" s="90" t="str">
        <f>IF(D34996=Contact!$M$4,MAX($E$2:E34995)+1,"")</f>
        <v/>
      </c>
    </row>
    <row r="34997" spans="3:5" x14ac:dyDescent="0.25">
      <c r="C34997" s="90" t="s">
        <v>33544</v>
      </c>
      <c r="D34997" s="91">
        <v>80270</v>
      </c>
      <c r="E34997" s="90" t="str">
        <f>IF(D34997=Contact!$M$4,MAX($E$2:E34996)+1,"")</f>
        <v/>
      </c>
    </row>
    <row r="34998" spans="3:5" x14ac:dyDescent="0.25">
      <c r="C34998" s="90" t="s">
        <v>33545</v>
      </c>
      <c r="D34998" s="91">
        <v>80270</v>
      </c>
      <c r="E34998" s="90" t="str">
        <f>IF(D34998=Contact!$M$4,MAX($E$2:E34997)+1,"")</f>
        <v/>
      </c>
    </row>
    <row r="34999" spans="3:5" x14ac:dyDescent="0.25">
      <c r="C34999" s="90" t="s">
        <v>33546</v>
      </c>
      <c r="D34999" s="91">
        <v>80270</v>
      </c>
      <c r="E34999" s="90" t="str">
        <f>IF(D34999=Contact!$M$4,MAX($E$2:E34998)+1,"")</f>
        <v/>
      </c>
    </row>
    <row r="35000" spans="3:5" x14ac:dyDescent="0.25">
      <c r="C35000" s="90" t="s">
        <v>33547</v>
      </c>
      <c r="D35000" s="91">
        <v>80270</v>
      </c>
      <c r="E35000" s="90" t="str">
        <f>IF(D35000=Contact!$M$4,MAX($E$2:E34999)+1,"")</f>
        <v/>
      </c>
    </row>
    <row r="35001" spans="3:5" x14ac:dyDescent="0.25">
      <c r="C35001" s="90" t="s">
        <v>33548</v>
      </c>
      <c r="D35001" s="91">
        <v>80270</v>
      </c>
      <c r="E35001" s="90" t="str">
        <f>IF(D35001=Contact!$M$4,MAX($E$2:E35000)+1,"")</f>
        <v/>
      </c>
    </row>
    <row r="35002" spans="3:5" x14ac:dyDescent="0.25">
      <c r="C35002" s="90" t="s">
        <v>33549</v>
      </c>
      <c r="D35002" s="91">
        <v>80270</v>
      </c>
      <c r="E35002" s="90" t="str">
        <f>IF(D35002=Contact!$M$4,MAX($E$2:E35001)+1,"")</f>
        <v/>
      </c>
    </row>
    <row r="35003" spans="3:5" x14ac:dyDescent="0.25">
      <c r="C35003" s="90" t="s">
        <v>25427</v>
      </c>
      <c r="D35003" s="91">
        <v>80270</v>
      </c>
      <c r="E35003" s="90" t="str">
        <f>IF(D35003=Contact!$M$4,MAX($E$2:E35002)+1,"")</f>
        <v/>
      </c>
    </row>
    <row r="35004" spans="3:5" x14ac:dyDescent="0.25">
      <c r="C35004" s="90" t="s">
        <v>33550</v>
      </c>
      <c r="D35004" s="91">
        <v>80270</v>
      </c>
      <c r="E35004" s="90" t="str">
        <f>IF(D35004=Contact!$M$4,MAX($E$2:E35003)+1,"")</f>
        <v/>
      </c>
    </row>
    <row r="35005" spans="3:5" x14ac:dyDescent="0.25">
      <c r="C35005" s="90" t="s">
        <v>33551</v>
      </c>
      <c r="D35005" s="91">
        <v>80270</v>
      </c>
      <c r="E35005" s="90" t="str">
        <f>IF(D35005=Contact!$M$4,MAX($E$2:E35004)+1,"")</f>
        <v/>
      </c>
    </row>
    <row r="35006" spans="3:5" x14ac:dyDescent="0.25">
      <c r="C35006" s="90" t="s">
        <v>3851</v>
      </c>
      <c r="D35006" s="91">
        <v>80270</v>
      </c>
      <c r="E35006" s="90" t="str">
        <f>IF(D35006=Contact!$M$4,MAX($E$2:E35005)+1,"")</f>
        <v/>
      </c>
    </row>
    <row r="35007" spans="3:5" x14ac:dyDescent="0.25">
      <c r="C35007" s="90" t="s">
        <v>33552</v>
      </c>
      <c r="D35007" s="91">
        <v>80270</v>
      </c>
      <c r="E35007" s="90" t="str">
        <f>IF(D35007=Contact!$M$4,MAX($E$2:E35006)+1,"")</f>
        <v/>
      </c>
    </row>
    <row r="35008" spans="3:5" x14ac:dyDescent="0.25">
      <c r="C35008" s="90" t="s">
        <v>25849</v>
      </c>
      <c r="D35008" s="91">
        <v>80270</v>
      </c>
      <c r="E35008" s="90" t="str">
        <f>IF(D35008=Contact!$M$4,MAX($E$2:E35007)+1,"")</f>
        <v/>
      </c>
    </row>
    <row r="35009" spans="3:5" x14ac:dyDescent="0.25">
      <c r="C35009" s="90" t="s">
        <v>33553</v>
      </c>
      <c r="D35009" s="91">
        <v>80270</v>
      </c>
      <c r="E35009" s="90" t="str">
        <f>IF(D35009=Contact!$M$4,MAX($E$2:E35008)+1,"")</f>
        <v/>
      </c>
    </row>
    <row r="35010" spans="3:5" x14ac:dyDescent="0.25">
      <c r="C35010" s="90" t="s">
        <v>26468</v>
      </c>
      <c r="D35010" s="91">
        <v>80290</v>
      </c>
      <c r="E35010" s="90" t="str">
        <f>IF(D35010=Contact!$M$4,MAX($E$2:E35009)+1,"")</f>
        <v/>
      </c>
    </row>
    <row r="35011" spans="3:5" x14ac:dyDescent="0.25">
      <c r="C35011" s="90" t="s">
        <v>33554</v>
      </c>
      <c r="D35011" s="91">
        <v>80290</v>
      </c>
      <c r="E35011" s="90" t="str">
        <f>IF(D35011=Contact!$M$4,MAX($E$2:E35010)+1,"")</f>
        <v/>
      </c>
    </row>
    <row r="35012" spans="3:5" x14ac:dyDescent="0.25">
      <c r="C35012" s="90" t="s">
        <v>33555</v>
      </c>
      <c r="D35012" s="91">
        <v>80290</v>
      </c>
      <c r="E35012" s="90" t="str">
        <f>IF(D35012=Contact!$M$4,MAX($E$2:E35011)+1,"")</f>
        <v/>
      </c>
    </row>
    <row r="35013" spans="3:5" x14ac:dyDescent="0.25">
      <c r="C35013" s="90" t="s">
        <v>33556</v>
      </c>
      <c r="D35013" s="91">
        <v>80290</v>
      </c>
      <c r="E35013" s="90" t="str">
        <f>IF(D35013=Contact!$M$4,MAX($E$2:E35012)+1,"")</f>
        <v/>
      </c>
    </row>
    <row r="35014" spans="3:5" x14ac:dyDescent="0.25">
      <c r="C35014" s="90" t="s">
        <v>33557</v>
      </c>
      <c r="D35014" s="91">
        <v>80290</v>
      </c>
      <c r="E35014" s="90" t="str">
        <f>IF(D35014=Contact!$M$4,MAX($E$2:E35013)+1,"")</f>
        <v/>
      </c>
    </row>
    <row r="35015" spans="3:5" x14ac:dyDescent="0.25">
      <c r="C35015" s="90" t="s">
        <v>33558</v>
      </c>
      <c r="D35015" s="91">
        <v>80290</v>
      </c>
      <c r="E35015" s="90" t="str">
        <f>IF(D35015=Contact!$M$4,MAX($E$2:E35014)+1,"")</f>
        <v/>
      </c>
    </row>
    <row r="35016" spans="3:5" x14ac:dyDescent="0.25">
      <c r="C35016" s="90" t="s">
        <v>33559</v>
      </c>
      <c r="D35016" s="91">
        <v>80290</v>
      </c>
      <c r="E35016" s="90" t="str">
        <f>IF(D35016=Contact!$M$4,MAX($E$2:E35015)+1,"")</f>
        <v/>
      </c>
    </row>
    <row r="35017" spans="3:5" x14ac:dyDescent="0.25">
      <c r="C35017" s="90" t="s">
        <v>33560</v>
      </c>
      <c r="D35017" s="91">
        <v>80290</v>
      </c>
      <c r="E35017" s="90" t="str">
        <f>IF(D35017=Contact!$M$4,MAX($E$2:E35016)+1,"")</f>
        <v/>
      </c>
    </row>
    <row r="35018" spans="3:5" x14ac:dyDescent="0.25">
      <c r="C35018" s="90" t="s">
        <v>33561</v>
      </c>
      <c r="D35018" s="91">
        <v>80290</v>
      </c>
      <c r="E35018" s="90" t="str">
        <f>IF(D35018=Contact!$M$4,MAX($E$2:E35017)+1,"")</f>
        <v/>
      </c>
    </row>
    <row r="35019" spans="3:5" x14ac:dyDescent="0.25">
      <c r="C35019" s="90" t="s">
        <v>26496</v>
      </c>
      <c r="D35019" s="91">
        <v>80290</v>
      </c>
      <c r="E35019" s="90" t="str">
        <f>IF(D35019=Contact!$M$4,MAX($E$2:E35018)+1,"")</f>
        <v/>
      </c>
    </row>
    <row r="35020" spans="3:5" x14ac:dyDescent="0.25">
      <c r="C35020" s="90" t="s">
        <v>33562</v>
      </c>
      <c r="D35020" s="91">
        <v>80290</v>
      </c>
      <c r="E35020" s="90" t="str">
        <f>IF(D35020=Contact!$M$4,MAX($E$2:E35019)+1,"")</f>
        <v/>
      </c>
    </row>
    <row r="35021" spans="3:5" x14ac:dyDescent="0.25">
      <c r="C35021" s="90" t="s">
        <v>33563</v>
      </c>
      <c r="D35021" s="91">
        <v>80290</v>
      </c>
      <c r="E35021" s="90" t="str">
        <f>IF(D35021=Contact!$M$4,MAX($E$2:E35020)+1,"")</f>
        <v/>
      </c>
    </row>
    <row r="35022" spans="3:5" x14ac:dyDescent="0.25">
      <c r="C35022" s="90" t="s">
        <v>33564</v>
      </c>
      <c r="D35022" s="91">
        <v>80290</v>
      </c>
      <c r="E35022" s="90" t="str">
        <f>IF(D35022=Contact!$M$4,MAX($E$2:E35021)+1,"")</f>
        <v/>
      </c>
    </row>
    <row r="35023" spans="3:5" x14ac:dyDescent="0.25">
      <c r="C35023" s="90" t="s">
        <v>33565</v>
      </c>
      <c r="D35023" s="91">
        <v>80290</v>
      </c>
      <c r="E35023" s="90" t="str">
        <f>IF(D35023=Contact!$M$4,MAX($E$2:E35022)+1,"")</f>
        <v/>
      </c>
    </row>
    <row r="35024" spans="3:5" x14ac:dyDescent="0.25">
      <c r="C35024" s="90" t="s">
        <v>19071</v>
      </c>
      <c r="D35024" s="91">
        <v>80290</v>
      </c>
      <c r="E35024" s="90" t="str">
        <f>IF(D35024=Contact!$M$4,MAX($E$2:E35023)+1,"")</f>
        <v/>
      </c>
    </row>
    <row r="35025" spans="3:5" x14ac:dyDescent="0.25">
      <c r="C35025" s="90" t="s">
        <v>33566</v>
      </c>
      <c r="D35025" s="91">
        <v>80290</v>
      </c>
      <c r="E35025" s="90" t="str">
        <f>IF(D35025=Contact!$M$4,MAX($E$2:E35024)+1,"")</f>
        <v/>
      </c>
    </row>
    <row r="35026" spans="3:5" x14ac:dyDescent="0.25">
      <c r="C35026" s="90" t="s">
        <v>33453</v>
      </c>
      <c r="D35026" s="91">
        <v>80290</v>
      </c>
      <c r="E35026" s="90" t="str">
        <f>IF(D35026=Contact!$M$4,MAX($E$2:E35025)+1,"")</f>
        <v/>
      </c>
    </row>
    <row r="35027" spans="3:5" x14ac:dyDescent="0.25">
      <c r="C35027" s="90" t="s">
        <v>33567</v>
      </c>
      <c r="D35027" s="91">
        <v>80290</v>
      </c>
      <c r="E35027" s="90" t="str">
        <f>IF(D35027=Contact!$M$4,MAX($E$2:E35026)+1,"")</f>
        <v/>
      </c>
    </row>
    <row r="35028" spans="3:5" x14ac:dyDescent="0.25">
      <c r="C35028" s="90" t="s">
        <v>33568</v>
      </c>
      <c r="D35028" s="91">
        <v>80290</v>
      </c>
      <c r="E35028" s="90" t="str">
        <f>IF(D35028=Contact!$M$4,MAX($E$2:E35027)+1,"")</f>
        <v/>
      </c>
    </row>
    <row r="35029" spans="3:5" x14ac:dyDescent="0.25">
      <c r="C35029" s="90" t="s">
        <v>33569</v>
      </c>
      <c r="D35029" s="91">
        <v>80290</v>
      </c>
      <c r="E35029" s="90" t="str">
        <f>IF(D35029=Contact!$M$4,MAX($E$2:E35028)+1,"")</f>
        <v/>
      </c>
    </row>
    <row r="35030" spans="3:5" x14ac:dyDescent="0.25">
      <c r="C35030" s="90" t="s">
        <v>33570</v>
      </c>
      <c r="D35030" s="91">
        <v>80290</v>
      </c>
      <c r="E35030" s="90" t="str">
        <f>IF(D35030=Contact!$M$4,MAX($E$2:E35029)+1,"")</f>
        <v/>
      </c>
    </row>
    <row r="35031" spans="3:5" x14ac:dyDescent="0.25">
      <c r="C35031" s="90" t="s">
        <v>33571</v>
      </c>
      <c r="D35031" s="91">
        <v>80290</v>
      </c>
      <c r="E35031" s="90" t="str">
        <f>IF(D35031=Contact!$M$4,MAX($E$2:E35030)+1,"")</f>
        <v/>
      </c>
    </row>
    <row r="35032" spans="3:5" x14ac:dyDescent="0.25">
      <c r="C35032" s="90" t="s">
        <v>33572</v>
      </c>
      <c r="D35032" s="91">
        <v>80290</v>
      </c>
      <c r="E35032" s="90" t="str">
        <f>IF(D35032=Contact!$M$4,MAX($E$2:E35031)+1,"")</f>
        <v/>
      </c>
    </row>
    <row r="35033" spans="3:5" x14ac:dyDescent="0.25">
      <c r="C35033" s="90" t="s">
        <v>33573</v>
      </c>
      <c r="D35033" s="91">
        <v>80300</v>
      </c>
      <c r="E35033" s="90" t="str">
        <f>IF(D35033=Contact!$M$4,MAX($E$2:E35032)+1,"")</f>
        <v/>
      </c>
    </row>
    <row r="35034" spans="3:5" x14ac:dyDescent="0.25">
      <c r="C35034" s="90" t="s">
        <v>33574</v>
      </c>
      <c r="D35034" s="91">
        <v>80300</v>
      </c>
      <c r="E35034" s="90" t="str">
        <f>IF(D35034=Contact!$M$4,MAX($E$2:E35033)+1,"")</f>
        <v/>
      </c>
    </row>
    <row r="35035" spans="3:5" x14ac:dyDescent="0.25">
      <c r="C35035" s="90" t="s">
        <v>33575</v>
      </c>
      <c r="D35035" s="91">
        <v>80300</v>
      </c>
      <c r="E35035" s="90" t="str">
        <f>IF(D35035=Contact!$M$4,MAX($E$2:E35034)+1,"")</f>
        <v/>
      </c>
    </row>
    <row r="35036" spans="3:5" x14ac:dyDescent="0.25">
      <c r="C35036" s="90" t="s">
        <v>33576</v>
      </c>
      <c r="D35036" s="91">
        <v>80300</v>
      </c>
      <c r="E35036" s="90" t="str">
        <f>IF(D35036=Contact!$M$4,MAX($E$2:E35035)+1,"")</f>
        <v/>
      </c>
    </row>
    <row r="35037" spans="3:5" x14ac:dyDescent="0.25">
      <c r="C35037" s="90" t="s">
        <v>33577</v>
      </c>
      <c r="D35037" s="91">
        <v>80300</v>
      </c>
      <c r="E35037" s="90" t="str">
        <f>IF(D35037=Contact!$M$4,MAX($E$2:E35036)+1,"")</f>
        <v/>
      </c>
    </row>
    <row r="35038" spans="3:5" x14ac:dyDescent="0.25">
      <c r="C35038" s="90" t="s">
        <v>33578</v>
      </c>
      <c r="D35038" s="91">
        <v>80300</v>
      </c>
      <c r="E35038" s="90" t="str">
        <f>IF(D35038=Contact!$M$4,MAX($E$2:E35037)+1,"")</f>
        <v/>
      </c>
    </row>
    <row r="35039" spans="3:5" x14ac:dyDescent="0.25">
      <c r="C35039" s="90" t="s">
        <v>33579</v>
      </c>
      <c r="D35039" s="91">
        <v>80300</v>
      </c>
      <c r="E35039" s="90" t="str">
        <f>IF(D35039=Contact!$M$4,MAX($E$2:E35038)+1,"")</f>
        <v/>
      </c>
    </row>
    <row r="35040" spans="3:5" x14ac:dyDescent="0.25">
      <c r="C35040" s="90" t="s">
        <v>33580</v>
      </c>
      <c r="D35040" s="91">
        <v>80300</v>
      </c>
      <c r="E35040" s="90" t="str">
        <f>IF(D35040=Contact!$M$4,MAX($E$2:E35039)+1,"")</f>
        <v/>
      </c>
    </row>
    <row r="35041" spans="3:5" x14ac:dyDescent="0.25">
      <c r="C35041" s="90" t="s">
        <v>33581</v>
      </c>
      <c r="D35041" s="91">
        <v>80300</v>
      </c>
      <c r="E35041" s="90" t="str">
        <f>IF(D35041=Contact!$M$4,MAX($E$2:E35040)+1,"")</f>
        <v/>
      </c>
    </row>
    <row r="35042" spans="3:5" x14ac:dyDescent="0.25">
      <c r="C35042" s="90" t="s">
        <v>33582</v>
      </c>
      <c r="D35042" s="91">
        <v>80300</v>
      </c>
      <c r="E35042" s="90" t="str">
        <f>IF(D35042=Contact!$M$4,MAX($E$2:E35041)+1,"")</f>
        <v/>
      </c>
    </row>
    <row r="35043" spans="3:5" x14ac:dyDescent="0.25">
      <c r="C35043" s="90" t="s">
        <v>33583</v>
      </c>
      <c r="D35043" s="91">
        <v>80300</v>
      </c>
      <c r="E35043" s="90" t="str">
        <f>IF(D35043=Contact!$M$4,MAX($E$2:E35042)+1,"")</f>
        <v/>
      </c>
    </row>
    <row r="35044" spans="3:5" x14ac:dyDescent="0.25">
      <c r="C35044" s="90" t="s">
        <v>33584</v>
      </c>
      <c r="D35044" s="91">
        <v>80300</v>
      </c>
      <c r="E35044" s="90" t="str">
        <f>IF(D35044=Contact!$M$4,MAX($E$2:E35043)+1,"")</f>
        <v/>
      </c>
    </row>
    <row r="35045" spans="3:5" x14ac:dyDescent="0.25">
      <c r="C35045" s="90" t="s">
        <v>33585</v>
      </c>
      <c r="D35045" s="91">
        <v>80300</v>
      </c>
      <c r="E35045" s="90" t="str">
        <f>IF(D35045=Contact!$M$4,MAX($E$2:E35044)+1,"")</f>
        <v/>
      </c>
    </row>
    <row r="35046" spans="3:5" x14ac:dyDescent="0.25">
      <c r="C35046" s="90" t="s">
        <v>33586</v>
      </c>
      <c r="D35046" s="91">
        <v>80300</v>
      </c>
      <c r="E35046" s="90" t="str">
        <f>IF(D35046=Contact!$M$4,MAX($E$2:E35045)+1,"")</f>
        <v/>
      </c>
    </row>
    <row r="35047" spans="3:5" x14ac:dyDescent="0.25">
      <c r="C35047" s="90" t="s">
        <v>33587</v>
      </c>
      <c r="D35047" s="91">
        <v>80300</v>
      </c>
      <c r="E35047" s="90" t="str">
        <f>IF(D35047=Contact!$M$4,MAX($E$2:E35046)+1,"")</f>
        <v/>
      </c>
    </row>
    <row r="35048" spans="3:5" x14ac:dyDescent="0.25">
      <c r="C35048" s="90" t="s">
        <v>33588</v>
      </c>
      <c r="D35048" s="91">
        <v>80300</v>
      </c>
      <c r="E35048" s="90" t="str">
        <f>IF(D35048=Contact!$M$4,MAX($E$2:E35047)+1,"")</f>
        <v/>
      </c>
    </row>
    <row r="35049" spans="3:5" x14ac:dyDescent="0.25">
      <c r="C35049" s="90" t="s">
        <v>33589</v>
      </c>
      <c r="D35049" s="91">
        <v>80300</v>
      </c>
      <c r="E35049" s="90" t="str">
        <f>IF(D35049=Contact!$M$4,MAX($E$2:E35048)+1,"")</f>
        <v/>
      </c>
    </row>
    <row r="35050" spans="3:5" x14ac:dyDescent="0.25">
      <c r="C35050" s="90" t="s">
        <v>32011</v>
      </c>
      <c r="D35050" s="91">
        <v>80300</v>
      </c>
      <c r="E35050" s="90" t="str">
        <f>IF(D35050=Contact!$M$4,MAX($E$2:E35049)+1,"")</f>
        <v/>
      </c>
    </row>
    <row r="35051" spans="3:5" x14ac:dyDescent="0.25">
      <c r="C35051" s="90" t="s">
        <v>33590</v>
      </c>
      <c r="D35051" s="91">
        <v>80300</v>
      </c>
      <c r="E35051" s="90" t="str">
        <f>IF(D35051=Contact!$M$4,MAX($E$2:E35050)+1,"")</f>
        <v/>
      </c>
    </row>
    <row r="35052" spans="3:5" x14ac:dyDescent="0.25">
      <c r="C35052" s="90" t="s">
        <v>33591</v>
      </c>
      <c r="D35052" s="91">
        <v>80300</v>
      </c>
      <c r="E35052" s="90" t="str">
        <f>IF(D35052=Contact!$M$4,MAX($E$2:E35051)+1,"")</f>
        <v/>
      </c>
    </row>
    <row r="35053" spans="3:5" x14ac:dyDescent="0.25">
      <c r="C35053" s="90" t="s">
        <v>33592</v>
      </c>
      <c r="D35053" s="91">
        <v>80300</v>
      </c>
      <c r="E35053" s="90" t="str">
        <f>IF(D35053=Contact!$M$4,MAX($E$2:E35052)+1,"")</f>
        <v/>
      </c>
    </row>
    <row r="35054" spans="3:5" x14ac:dyDescent="0.25">
      <c r="C35054" s="90" t="s">
        <v>25810</v>
      </c>
      <c r="D35054" s="91">
        <v>80300</v>
      </c>
      <c r="E35054" s="90" t="str">
        <f>IF(D35054=Contact!$M$4,MAX($E$2:E35053)+1,"")</f>
        <v/>
      </c>
    </row>
    <row r="35055" spans="3:5" x14ac:dyDescent="0.25">
      <c r="C35055" s="90" t="s">
        <v>33593</v>
      </c>
      <c r="D35055" s="91">
        <v>80300</v>
      </c>
      <c r="E35055" s="90" t="str">
        <f>IF(D35055=Contact!$M$4,MAX($E$2:E35054)+1,"")</f>
        <v/>
      </c>
    </row>
    <row r="35056" spans="3:5" x14ac:dyDescent="0.25">
      <c r="C35056" s="90" t="s">
        <v>33594</v>
      </c>
      <c r="D35056" s="91">
        <v>80300</v>
      </c>
      <c r="E35056" s="90" t="str">
        <f>IF(D35056=Contact!$M$4,MAX($E$2:E35055)+1,"")</f>
        <v/>
      </c>
    </row>
    <row r="35057" spans="3:5" x14ac:dyDescent="0.25">
      <c r="C35057" s="90" t="s">
        <v>33595</v>
      </c>
      <c r="D35057" s="91">
        <v>80300</v>
      </c>
      <c r="E35057" s="90" t="str">
        <f>IF(D35057=Contact!$M$4,MAX($E$2:E35056)+1,"")</f>
        <v/>
      </c>
    </row>
    <row r="35058" spans="3:5" x14ac:dyDescent="0.25">
      <c r="C35058" s="90" t="s">
        <v>33596</v>
      </c>
      <c r="D35058" s="91">
        <v>80300</v>
      </c>
      <c r="E35058" s="90" t="str">
        <f>IF(D35058=Contact!$M$4,MAX($E$2:E35057)+1,"")</f>
        <v/>
      </c>
    </row>
    <row r="35059" spans="3:5" x14ac:dyDescent="0.25">
      <c r="C35059" s="90" t="s">
        <v>33597</v>
      </c>
      <c r="D35059" s="91">
        <v>80300</v>
      </c>
      <c r="E35059" s="90" t="str">
        <f>IF(D35059=Contact!$M$4,MAX($E$2:E35058)+1,"")</f>
        <v/>
      </c>
    </row>
    <row r="35060" spans="3:5" x14ac:dyDescent="0.25">
      <c r="C35060" s="90" t="s">
        <v>33598</v>
      </c>
      <c r="D35060" s="91">
        <v>80300</v>
      </c>
      <c r="E35060" s="90" t="str">
        <f>IF(D35060=Contact!$M$4,MAX($E$2:E35059)+1,"")</f>
        <v/>
      </c>
    </row>
    <row r="35061" spans="3:5" x14ac:dyDescent="0.25">
      <c r="C35061" s="90" t="s">
        <v>33599</v>
      </c>
      <c r="D35061" s="91">
        <v>80300</v>
      </c>
      <c r="E35061" s="90" t="str">
        <f>IF(D35061=Contact!$M$4,MAX($E$2:E35060)+1,"")</f>
        <v/>
      </c>
    </row>
    <row r="35062" spans="3:5" x14ac:dyDescent="0.25">
      <c r="C35062" s="90" t="s">
        <v>33600</v>
      </c>
      <c r="D35062" s="91">
        <v>80300</v>
      </c>
      <c r="E35062" s="90" t="str">
        <f>IF(D35062=Contact!$M$4,MAX($E$2:E35061)+1,"")</f>
        <v/>
      </c>
    </row>
    <row r="35063" spans="3:5" x14ac:dyDescent="0.25">
      <c r="C35063" s="90" t="s">
        <v>33601</v>
      </c>
      <c r="D35063" s="91">
        <v>80300</v>
      </c>
      <c r="E35063" s="90" t="str">
        <f>IF(D35063=Contact!$M$4,MAX($E$2:E35062)+1,"")</f>
        <v/>
      </c>
    </row>
    <row r="35064" spans="3:5" x14ac:dyDescent="0.25">
      <c r="C35064" s="90" t="s">
        <v>33602</v>
      </c>
      <c r="D35064" s="91">
        <v>80300</v>
      </c>
      <c r="E35064" s="90" t="str">
        <f>IF(D35064=Contact!$M$4,MAX($E$2:E35063)+1,"")</f>
        <v/>
      </c>
    </row>
    <row r="35065" spans="3:5" x14ac:dyDescent="0.25">
      <c r="C35065" s="90" t="s">
        <v>33603</v>
      </c>
      <c r="D35065" s="91">
        <v>80300</v>
      </c>
      <c r="E35065" s="90" t="str">
        <f>IF(D35065=Contact!$M$4,MAX($E$2:E35064)+1,"")</f>
        <v/>
      </c>
    </row>
    <row r="35066" spans="3:5" x14ac:dyDescent="0.25">
      <c r="C35066" s="90" t="s">
        <v>33604</v>
      </c>
      <c r="D35066" s="91">
        <v>80300</v>
      </c>
      <c r="E35066" s="90" t="str">
        <f>IF(D35066=Contact!$M$4,MAX($E$2:E35065)+1,"")</f>
        <v/>
      </c>
    </row>
    <row r="35067" spans="3:5" x14ac:dyDescent="0.25">
      <c r="C35067" s="90" t="s">
        <v>33605</v>
      </c>
      <c r="D35067" s="91">
        <v>80300</v>
      </c>
      <c r="E35067" s="90" t="str">
        <f>IF(D35067=Contact!$M$4,MAX($E$2:E35066)+1,"")</f>
        <v/>
      </c>
    </row>
    <row r="35068" spans="3:5" x14ac:dyDescent="0.25">
      <c r="C35068" s="90" t="s">
        <v>33606</v>
      </c>
      <c r="D35068" s="91">
        <v>80310</v>
      </c>
      <c r="E35068" s="90" t="str">
        <f>IF(D35068=Contact!$M$4,MAX($E$2:E35067)+1,"")</f>
        <v/>
      </c>
    </row>
    <row r="35069" spans="3:5" x14ac:dyDescent="0.25">
      <c r="C35069" s="90" t="s">
        <v>33607</v>
      </c>
      <c r="D35069" s="91">
        <v>80310</v>
      </c>
      <c r="E35069" s="90" t="str">
        <f>IF(D35069=Contact!$M$4,MAX($E$2:E35068)+1,"")</f>
        <v/>
      </c>
    </row>
    <row r="35070" spans="3:5" x14ac:dyDescent="0.25">
      <c r="C35070" s="90" t="s">
        <v>33608</v>
      </c>
      <c r="D35070" s="91">
        <v>80310</v>
      </c>
      <c r="E35070" s="90" t="str">
        <f>IF(D35070=Contact!$M$4,MAX($E$2:E35069)+1,"")</f>
        <v/>
      </c>
    </row>
    <row r="35071" spans="3:5" x14ac:dyDescent="0.25">
      <c r="C35071" s="90" t="s">
        <v>33609</v>
      </c>
      <c r="D35071" s="91">
        <v>80310</v>
      </c>
      <c r="E35071" s="90" t="str">
        <f>IF(D35071=Contact!$M$4,MAX($E$2:E35070)+1,"")</f>
        <v/>
      </c>
    </row>
    <row r="35072" spans="3:5" x14ac:dyDescent="0.25">
      <c r="C35072" s="90" t="s">
        <v>33610</v>
      </c>
      <c r="D35072" s="91">
        <v>80310</v>
      </c>
      <c r="E35072" s="90" t="str">
        <f>IF(D35072=Contact!$M$4,MAX($E$2:E35071)+1,"")</f>
        <v/>
      </c>
    </row>
    <row r="35073" spans="3:5" x14ac:dyDescent="0.25">
      <c r="C35073" s="90" t="s">
        <v>33611</v>
      </c>
      <c r="D35073" s="91">
        <v>80310</v>
      </c>
      <c r="E35073" s="90" t="str">
        <f>IF(D35073=Contact!$M$4,MAX($E$2:E35072)+1,"")</f>
        <v/>
      </c>
    </row>
    <row r="35074" spans="3:5" x14ac:dyDescent="0.25">
      <c r="C35074" s="90" t="s">
        <v>33612</v>
      </c>
      <c r="D35074" s="91">
        <v>80310</v>
      </c>
      <c r="E35074" s="90" t="str">
        <f>IF(D35074=Contact!$M$4,MAX($E$2:E35073)+1,"")</f>
        <v/>
      </c>
    </row>
    <row r="35075" spans="3:5" x14ac:dyDescent="0.25">
      <c r="C35075" s="90" t="s">
        <v>33613</v>
      </c>
      <c r="D35075" s="91">
        <v>80310</v>
      </c>
      <c r="E35075" s="90" t="str">
        <f>IF(D35075=Contact!$M$4,MAX($E$2:E35074)+1,"")</f>
        <v/>
      </c>
    </row>
    <row r="35076" spans="3:5" x14ac:dyDescent="0.25">
      <c r="C35076" s="90" t="s">
        <v>33614</v>
      </c>
      <c r="D35076" s="91">
        <v>80310</v>
      </c>
      <c r="E35076" s="90" t="str">
        <f>IF(D35076=Contact!$M$4,MAX($E$2:E35075)+1,"")</f>
        <v/>
      </c>
    </row>
    <row r="35077" spans="3:5" x14ac:dyDescent="0.25">
      <c r="C35077" s="90" t="s">
        <v>33615</v>
      </c>
      <c r="D35077" s="91">
        <v>80310</v>
      </c>
      <c r="E35077" s="90" t="str">
        <f>IF(D35077=Contact!$M$4,MAX($E$2:E35076)+1,"")</f>
        <v/>
      </c>
    </row>
    <row r="35078" spans="3:5" x14ac:dyDescent="0.25">
      <c r="C35078" s="90" t="s">
        <v>33616</v>
      </c>
      <c r="D35078" s="91">
        <v>80310</v>
      </c>
      <c r="E35078" s="90" t="str">
        <f>IF(D35078=Contact!$M$4,MAX($E$2:E35077)+1,"")</f>
        <v/>
      </c>
    </row>
    <row r="35079" spans="3:5" x14ac:dyDescent="0.25">
      <c r="C35079" s="90" t="s">
        <v>33617</v>
      </c>
      <c r="D35079" s="91">
        <v>80310</v>
      </c>
      <c r="E35079" s="90" t="str">
        <f>IF(D35079=Contact!$M$4,MAX($E$2:E35078)+1,"")</f>
        <v/>
      </c>
    </row>
    <row r="35080" spans="3:5" x14ac:dyDescent="0.25">
      <c r="C35080" s="90" t="s">
        <v>27977</v>
      </c>
      <c r="D35080" s="91">
        <v>80310</v>
      </c>
      <c r="E35080" s="90" t="str">
        <f>IF(D35080=Contact!$M$4,MAX($E$2:E35079)+1,"")</f>
        <v/>
      </c>
    </row>
    <row r="35081" spans="3:5" x14ac:dyDescent="0.25">
      <c r="C35081" s="90" t="s">
        <v>33618</v>
      </c>
      <c r="D35081" s="91">
        <v>80310</v>
      </c>
      <c r="E35081" s="90" t="str">
        <f>IF(D35081=Contact!$M$4,MAX($E$2:E35080)+1,"")</f>
        <v/>
      </c>
    </row>
    <row r="35082" spans="3:5" x14ac:dyDescent="0.25">
      <c r="C35082" s="90" t="s">
        <v>33619</v>
      </c>
      <c r="D35082" s="91">
        <v>80320</v>
      </c>
      <c r="E35082" s="90" t="str">
        <f>IF(D35082=Contact!$M$4,MAX($E$2:E35081)+1,"")</f>
        <v/>
      </c>
    </row>
    <row r="35083" spans="3:5" x14ac:dyDescent="0.25">
      <c r="C35083" s="90" t="s">
        <v>33620</v>
      </c>
      <c r="D35083" s="91">
        <v>80320</v>
      </c>
      <c r="E35083" s="90" t="str">
        <f>IF(D35083=Contact!$M$4,MAX($E$2:E35082)+1,"")</f>
        <v/>
      </c>
    </row>
    <row r="35084" spans="3:5" x14ac:dyDescent="0.25">
      <c r="C35084" s="90" t="s">
        <v>33621</v>
      </c>
      <c r="D35084" s="91">
        <v>80320</v>
      </c>
      <c r="E35084" s="90" t="str">
        <f>IF(D35084=Contact!$M$4,MAX($E$2:E35083)+1,"")</f>
        <v/>
      </c>
    </row>
    <row r="35085" spans="3:5" x14ac:dyDescent="0.25">
      <c r="C35085" s="90" t="s">
        <v>33622</v>
      </c>
      <c r="D35085" s="91">
        <v>80320</v>
      </c>
      <c r="E35085" s="90" t="str">
        <f>IF(D35085=Contact!$M$4,MAX($E$2:E35084)+1,"")</f>
        <v/>
      </c>
    </row>
    <row r="35086" spans="3:5" x14ac:dyDescent="0.25">
      <c r="C35086" s="90" t="s">
        <v>33623</v>
      </c>
      <c r="D35086" s="91">
        <v>80320</v>
      </c>
      <c r="E35086" s="90" t="str">
        <f>IF(D35086=Contact!$M$4,MAX($E$2:E35085)+1,"")</f>
        <v/>
      </c>
    </row>
    <row r="35087" spans="3:5" x14ac:dyDescent="0.25">
      <c r="C35087" s="90" t="s">
        <v>33624</v>
      </c>
      <c r="D35087" s="91">
        <v>80320</v>
      </c>
      <c r="E35087" s="90" t="str">
        <f>IF(D35087=Contact!$M$4,MAX($E$2:E35086)+1,"")</f>
        <v/>
      </c>
    </row>
    <row r="35088" spans="3:5" x14ac:dyDescent="0.25">
      <c r="C35088" s="90" t="s">
        <v>33625</v>
      </c>
      <c r="D35088" s="91">
        <v>80320</v>
      </c>
      <c r="E35088" s="90" t="str">
        <f>IF(D35088=Contact!$M$4,MAX($E$2:E35087)+1,"")</f>
        <v/>
      </c>
    </row>
    <row r="35089" spans="3:5" x14ac:dyDescent="0.25">
      <c r="C35089" s="90" t="s">
        <v>33626</v>
      </c>
      <c r="D35089" s="91">
        <v>80320</v>
      </c>
      <c r="E35089" s="90" t="str">
        <f>IF(D35089=Contact!$M$4,MAX($E$2:E35088)+1,"")</f>
        <v/>
      </c>
    </row>
    <row r="35090" spans="3:5" x14ac:dyDescent="0.25">
      <c r="C35090" s="90" t="s">
        <v>33627</v>
      </c>
      <c r="D35090" s="91">
        <v>80320</v>
      </c>
      <c r="E35090" s="90" t="str">
        <f>IF(D35090=Contact!$M$4,MAX($E$2:E35089)+1,"")</f>
        <v/>
      </c>
    </row>
    <row r="35091" spans="3:5" x14ac:dyDescent="0.25">
      <c r="C35091" s="90" t="s">
        <v>33628</v>
      </c>
      <c r="D35091" s="91">
        <v>80320</v>
      </c>
      <c r="E35091" s="90" t="str">
        <f>IF(D35091=Contact!$M$4,MAX($E$2:E35090)+1,"")</f>
        <v/>
      </c>
    </row>
    <row r="35092" spans="3:5" x14ac:dyDescent="0.25">
      <c r="C35092" s="90" t="s">
        <v>33629</v>
      </c>
      <c r="D35092" s="91">
        <v>80320</v>
      </c>
      <c r="E35092" s="90" t="str">
        <f>IF(D35092=Contact!$M$4,MAX($E$2:E35091)+1,"")</f>
        <v/>
      </c>
    </row>
    <row r="35093" spans="3:5" x14ac:dyDescent="0.25">
      <c r="C35093" s="90" t="s">
        <v>33630</v>
      </c>
      <c r="D35093" s="91">
        <v>80320</v>
      </c>
      <c r="E35093" s="90" t="str">
        <f>IF(D35093=Contact!$M$4,MAX($E$2:E35092)+1,"")</f>
        <v/>
      </c>
    </row>
    <row r="35094" spans="3:5" x14ac:dyDescent="0.25">
      <c r="C35094" s="90" t="s">
        <v>33631</v>
      </c>
      <c r="D35094" s="91">
        <v>80320</v>
      </c>
      <c r="E35094" s="90" t="str">
        <f>IF(D35094=Contact!$M$4,MAX($E$2:E35093)+1,"")</f>
        <v/>
      </c>
    </row>
    <row r="35095" spans="3:5" x14ac:dyDescent="0.25">
      <c r="C35095" s="90" t="s">
        <v>6466</v>
      </c>
      <c r="D35095" s="91">
        <v>80330</v>
      </c>
      <c r="E35095" s="90" t="str">
        <f>IF(D35095=Contact!$M$4,MAX($E$2:E35094)+1,"")</f>
        <v/>
      </c>
    </row>
    <row r="35096" spans="3:5" x14ac:dyDescent="0.25">
      <c r="C35096" s="90" t="s">
        <v>33632</v>
      </c>
      <c r="D35096" s="91">
        <v>80330</v>
      </c>
      <c r="E35096" s="90" t="str">
        <f>IF(D35096=Contact!$M$4,MAX($E$2:E35095)+1,"")</f>
        <v/>
      </c>
    </row>
    <row r="35097" spans="3:5" x14ac:dyDescent="0.25">
      <c r="C35097" s="90" t="s">
        <v>33633</v>
      </c>
      <c r="D35097" s="91">
        <v>80340</v>
      </c>
      <c r="E35097" s="90" t="str">
        <f>IF(D35097=Contact!$M$4,MAX($E$2:E35096)+1,"")</f>
        <v/>
      </c>
    </row>
    <row r="35098" spans="3:5" x14ac:dyDescent="0.25">
      <c r="C35098" s="90" t="s">
        <v>33634</v>
      </c>
      <c r="D35098" s="91">
        <v>80340</v>
      </c>
      <c r="E35098" s="90" t="str">
        <f>IF(D35098=Contact!$M$4,MAX($E$2:E35097)+1,"")</f>
        <v/>
      </c>
    </row>
    <row r="35099" spans="3:5" x14ac:dyDescent="0.25">
      <c r="C35099" s="90" t="s">
        <v>33635</v>
      </c>
      <c r="D35099" s="91">
        <v>80340</v>
      </c>
      <c r="E35099" s="90" t="str">
        <f>IF(D35099=Contact!$M$4,MAX($E$2:E35098)+1,"")</f>
        <v/>
      </c>
    </row>
    <row r="35100" spans="3:5" x14ac:dyDescent="0.25">
      <c r="C35100" s="90" t="s">
        <v>33636</v>
      </c>
      <c r="D35100" s="91">
        <v>80340</v>
      </c>
      <c r="E35100" s="90" t="str">
        <f>IF(D35100=Contact!$M$4,MAX($E$2:E35099)+1,"")</f>
        <v/>
      </c>
    </row>
    <row r="35101" spans="3:5" x14ac:dyDescent="0.25">
      <c r="C35101" s="90" t="s">
        <v>33637</v>
      </c>
      <c r="D35101" s="91">
        <v>80340</v>
      </c>
      <c r="E35101" s="90" t="str">
        <f>IF(D35101=Contact!$M$4,MAX($E$2:E35100)+1,"")</f>
        <v/>
      </c>
    </row>
    <row r="35102" spans="3:5" x14ac:dyDescent="0.25">
      <c r="C35102" s="90" t="s">
        <v>33638</v>
      </c>
      <c r="D35102" s="91">
        <v>80340</v>
      </c>
      <c r="E35102" s="90" t="str">
        <f>IF(D35102=Contact!$M$4,MAX($E$2:E35101)+1,"")</f>
        <v/>
      </c>
    </row>
    <row r="35103" spans="3:5" x14ac:dyDescent="0.25">
      <c r="C35103" s="90" t="s">
        <v>33639</v>
      </c>
      <c r="D35103" s="91">
        <v>80340</v>
      </c>
      <c r="E35103" s="90" t="str">
        <f>IF(D35103=Contact!$M$4,MAX($E$2:E35102)+1,"")</f>
        <v/>
      </c>
    </row>
    <row r="35104" spans="3:5" x14ac:dyDescent="0.25">
      <c r="C35104" s="90" t="s">
        <v>33640</v>
      </c>
      <c r="D35104" s="91">
        <v>80340</v>
      </c>
      <c r="E35104" s="90" t="str">
        <f>IF(D35104=Contact!$M$4,MAX($E$2:E35103)+1,"")</f>
        <v/>
      </c>
    </row>
    <row r="35105" spans="3:5" x14ac:dyDescent="0.25">
      <c r="C35105" s="90" t="s">
        <v>33641</v>
      </c>
      <c r="D35105" s="91">
        <v>80340</v>
      </c>
      <c r="E35105" s="90" t="str">
        <f>IF(D35105=Contact!$M$4,MAX($E$2:E35104)+1,"")</f>
        <v/>
      </c>
    </row>
    <row r="35106" spans="3:5" x14ac:dyDescent="0.25">
      <c r="C35106" s="90" t="s">
        <v>33642</v>
      </c>
      <c r="D35106" s="91">
        <v>80340</v>
      </c>
      <c r="E35106" s="90" t="str">
        <f>IF(D35106=Contact!$M$4,MAX($E$2:E35105)+1,"")</f>
        <v/>
      </c>
    </row>
    <row r="35107" spans="3:5" x14ac:dyDescent="0.25">
      <c r="C35107" s="90" t="s">
        <v>33643</v>
      </c>
      <c r="D35107" s="91">
        <v>80340</v>
      </c>
      <c r="E35107" s="90" t="str">
        <f>IF(D35107=Contact!$M$4,MAX($E$2:E35106)+1,"")</f>
        <v/>
      </c>
    </row>
    <row r="35108" spans="3:5" x14ac:dyDescent="0.25">
      <c r="C35108" s="90" t="s">
        <v>33644</v>
      </c>
      <c r="D35108" s="91">
        <v>80340</v>
      </c>
      <c r="E35108" s="90" t="str">
        <f>IF(D35108=Contact!$M$4,MAX($E$2:E35107)+1,"")</f>
        <v/>
      </c>
    </row>
    <row r="35109" spans="3:5" x14ac:dyDescent="0.25">
      <c r="C35109" s="90" t="s">
        <v>1603</v>
      </c>
      <c r="D35109" s="91">
        <v>80340</v>
      </c>
      <c r="E35109" s="90" t="str">
        <f>IF(D35109=Contact!$M$4,MAX($E$2:E35108)+1,"")</f>
        <v/>
      </c>
    </row>
    <row r="35110" spans="3:5" x14ac:dyDescent="0.25">
      <c r="C35110" s="90" t="s">
        <v>3714</v>
      </c>
      <c r="D35110" s="91">
        <v>80340</v>
      </c>
      <c r="E35110" s="90" t="str">
        <f>IF(D35110=Contact!$M$4,MAX($E$2:E35109)+1,"")</f>
        <v/>
      </c>
    </row>
    <row r="35111" spans="3:5" x14ac:dyDescent="0.25">
      <c r="C35111" s="90" t="s">
        <v>33645</v>
      </c>
      <c r="D35111" s="91">
        <v>80350</v>
      </c>
      <c r="E35111" s="90" t="str">
        <f>IF(D35111=Contact!$M$4,MAX($E$2:E35110)+1,"")</f>
        <v/>
      </c>
    </row>
    <row r="35112" spans="3:5" x14ac:dyDescent="0.25">
      <c r="C35112" s="90" t="s">
        <v>33646</v>
      </c>
      <c r="D35112" s="91">
        <v>80360</v>
      </c>
      <c r="E35112" s="90" t="str">
        <f>IF(D35112=Contact!$M$4,MAX($E$2:E35111)+1,"")</f>
        <v/>
      </c>
    </row>
    <row r="35113" spans="3:5" x14ac:dyDescent="0.25">
      <c r="C35113" s="90" t="s">
        <v>33647</v>
      </c>
      <c r="D35113" s="91">
        <v>80360</v>
      </c>
      <c r="E35113" s="90" t="str">
        <f>IF(D35113=Contact!$M$4,MAX($E$2:E35112)+1,"")</f>
        <v/>
      </c>
    </row>
    <row r="35114" spans="3:5" x14ac:dyDescent="0.25">
      <c r="C35114" s="90" t="s">
        <v>33648</v>
      </c>
      <c r="D35114" s="91">
        <v>80360</v>
      </c>
      <c r="E35114" s="90" t="str">
        <f>IF(D35114=Contact!$M$4,MAX($E$2:E35113)+1,"")</f>
        <v/>
      </c>
    </row>
    <row r="35115" spans="3:5" x14ac:dyDescent="0.25">
      <c r="C35115" s="90" t="s">
        <v>33649</v>
      </c>
      <c r="D35115" s="91">
        <v>80360</v>
      </c>
      <c r="E35115" s="90" t="str">
        <f>IF(D35115=Contact!$M$4,MAX($E$2:E35114)+1,"")</f>
        <v/>
      </c>
    </row>
    <row r="35116" spans="3:5" x14ac:dyDescent="0.25">
      <c r="C35116" s="90" t="s">
        <v>33650</v>
      </c>
      <c r="D35116" s="91">
        <v>80360</v>
      </c>
      <c r="E35116" s="90" t="str">
        <f>IF(D35116=Contact!$M$4,MAX($E$2:E35115)+1,"")</f>
        <v/>
      </c>
    </row>
    <row r="35117" spans="3:5" x14ac:dyDescent="0.25">
      <c r="C35117" s="90" t="s">
        <v>25325</v>
      </c>
      <c r="D35117" s="91">
        <v>80360</v>
      </c>
      <c r="E35117" s="90" t="str">
        <f>IF(D35117=Contact!$M$4,MAX($E$2:E35116)+1,"")</f>
        <v/>
      </c>
    </row>
    <row r="35118" spans="3:5" x14ac:dyDescent="0.25">
      <c r="C35118" s="90" t="s">
        <v>33651</v>
      </c>
      <c r="D35118" s="91">
        <v>80360</v>
      </c>
      <c r="E35118" s="90" t="str">
        <f>IF(D35118=Contact!$M$4,MAX($E$2:E35117)+1,"")</f>
        <v/>
      </c>
    </row>
    <row r="35119" spans="3:5" x14ac:dyDescent="0.25">
      <c r="C35119" s="90" t="s">
        <v>33652</v>
      </c>
      <c r="D35119" s="91">
        <v>80360</v>
      </c>
      <c r="E35119" s="90" t="str">
        <f>IF(D35119=Contact!$M$4,MAX($E$2:E35118)+1,"")</f>
        <v/>
      </c>
    </row>
    <row r="35120" spans="3:5" x14ac:dyDescent="0.25">
      <c r="C35120" s="90" t="s">
        <v>33653</v>
      </c>
      <c r="D35120" s="91">
        <v>80360</v>
      </c>
      <c r="E35120" s="90" t="str">
        <f>IF(D35120=Contact!$M$4,MAX($E$2:E35119)+1,"")</f>
        <v/>
      </c>
    </row>
    <row r="35121" spans="3:5" x14ac:dyDescent="0.25">
      <c r="C35121" s="90" t="s">
        <v>33654</v>
      </c>
      <c r="D35121" s="91">
        <v>80360</v>
      </c>
      <c r="E35121" s="90" t="str">
        <f>IF(D35121=Contact!$M$4,MAX($E$2:E35120)+1,"")</f>
        <v/>
      </c>
    </row>
    <row r="35122" spans="3:5" x14ac:dyDescent="0.25">
      <c r="C35122" s="90" t="s">
        <v>33655</v>
      </c>
      <c r="D35122" s="91">
        <v>80360</v>
      </c>
      <c r="E35122" s="90" t="str">
        <f>IF(D35122=Contact!$M$4,MAX($E$2:E35121)+1,"")</f>
        <v/>
      </c>
    </row>
    <row r="35123" spans="3:5" x14ac:dyDescent="0.25">
      <c r="C35123" s="90" t="s">
        <v>33656</v>
      </c>
      <c r="D35123" s="91">
        <v>80360</v>
      </c>
      <c r="E35123" s="90" t="str">
        <f>IF(D35123=Contact!$M$4,MAX($E$2:E35122)+1,"")</f>
        <v/>
      </c>
    </row>
    <row r="35124" spans="3:5" x14ac:dyDescent="0.25">
      <c r="C35124" s="90" t="s">
        <v>33657</v>
      </c>
      <c r="D35124" s="91">
        <v>80360</v>
      </c>
      <c r="E35124" s="90" t="str">
        <f>IF(D35124=Contact!$M$4,MAX($E$2:E35123)+1,"")</f>
        <v/>
      </c>
    </row>
    <row r="35125" spans="3:5" x14ac:dyDescent="0.25">
      <c r="C35125" s="90" t="s">
        <v>33658</v>
      </c>
      <c r="D35125" s="91">
        <v>80360</v>
      </c>
      <c r="E35125" s="90" t="str">
        <f>IF(D35125=Contact!$M$4,MAX($E$2:E35124)+1,"")</f>
        <v/>
      </c>
    </row>
    <row r="35126" spans="3:5" x14ac:dyDescent="0.25">
      <c r="C35126" s="90" t="s">
        <v>32778</v>
      </c>
      <c r="D35126" s="91">
        <v>80360</v>
      </c>
      <c r="E35126" s="90" t="str">
        <f>IF(D35126=Contact!$M$4,MAX($E$2:E35125)+1,"")</f>
        <v/>
      </c>
    </row>
    <row r="35127" spans="3:5" x14ac:dyDescent="0.25">
      <c r="C35127" s="90" t="s">
        <v>33659</v>
      </c>
      <c r="D35127" s="91">
        <v>80360</v>
      </c>
      <c r="E35127" s="90" t="str">
        <f>IF(D35127=Contact!$M$4,MAX($E$2:E35126)+1,"")</f>
        <v/>
      </c>
    </row>
    <row r="35128" spans="3:5" x14ac:dyDescent="0.25">
      <c r="C35128" s="90" t="s">
        <v>33660</v>
      </c>
      <c r="D35128" s="91">
        <v>80360</v>
      </c>
      <c r="E35128" s="90" t="str">
        <f>IF(D35128=Contact!$M$4,MAX($E$2:E35127)+1,"")</f>
        <v/>
      </c>
    </row>
    <row r="35129" spans="3:5" x14ac:dyDescent="0.25">
      <c r="C35129" s="90" t="s">
        <v>33661</v>
      </c>
      <c r="D35129" s="91">
        <v>80360</v>
      </c>
      <c r="E35129" s="90" t="str">
        <f>IF(D35129=Contact!$M$4,MAX($E$2:E35128)+1,"")</f>
        <v/>
      </c>
    </row>
    <row r="35130" spans="3:5" x14ac:dyDescent="0.25">
      <c r="C35130" s="90" t="s">
        <v>33662</v>
      </c>
      <c r="D35130" s="91">
        <v>80370</v>
      </c>
      <c r="E35130" s="90" t="str">
        <f>IF(D35130=Contact!$M$4,MAX($E$2:E35129)+1,"")</f>
        <v/>
      </c>
    </row>
    <row r="35131" spans="3:5" x14ac:dyDescent="0.25">
      <c r="C35131" s="90" t="s">
        <v>33663</v>
      </c>
      <c r="D35131" s="91">
        <v>80370</v>
      </c>
      <c r="E35131" s="90" t="str">
        <f>IF(D35131=Contact!$M$4,MAX($E$2:E35130)+1,"")</f>
        <v/>
      </c>
    </row>
    <row r="35132" spans="3:5" x14ac:dyDescent="0.25">
      <c r="C35132" s="90" t="s">
        <v>33664</v>
      </c>
      <c r="D35132" s="91">
        <v>80370</v>
      </c>
      <c r="E35132" s="90" t="str">
        <f>IF(D35132=Contact!$M$4,MAX($E$2:E35131)+1,"")</f>
        <v/>
      </c>
    </row>
    <row r="35133" spans="3:5" x14ac:dyDescent="0.25">
      <c r="C35133" s="90" t="s">
        <v>33665</v>
      </c>
      <c r="D35133" s="91">
        <v>80370</v>
      </c>
      <c r="E35133" s="90" t="str">
        <f>IF(D35133=Contact!$M$4,MAX($E$2:E35132)+1,"")</f>
        <v/>
      </c>
    </row>
    <row r="35134" spans="3:5" x14ac:dyDescent="0.25">
      <c r="C35134" s="90" t="s">
        <v>33666</v>
      </c>
      <c r="D35134" s="91">
        <v>80370</v>
      </c>
      <c r="E35134" s="90" t="str">
        <f>IF(D35134=Contact!$M$4,MAX($E$2:E35133)+1,"")</f>
        <v/>
      </c>
    </row>
    <row r="35135" spans="3:5" x14ac:dyDescent="0.25">
      <c r="C35135" s="90" t="s">
        <v>6420</v>
      </c>
      <c r="D35135" s="91">
        <v>80370</v>
      </c>
      <c r="E35135" s="90" t="str">
        <f>IF(D35135=Contact!$M$4,MAX($E$2:E35134)+1,"")</f>
        <v/>
      </c>
    </row>
    <row r="35136" spans="3:5" x14ac:dyDescent="0.25">
      <c r="C35136" s="90" t="s">
        <v>33667</v>
      </c>
      <c r="D35136" s="91">
        <v>80370</v>
      </c>
      <c r="E35136" s="90" t="str">
        <f>IF(D35136=Contact!$M$4,MAX($E$2:E35135)+1,"")</f>
        <v/>
      </c>
    </row>
    <row r="35137" spans="3:5" x14ac:dyDescent="0.25">
      <c r="C35137" s="90" t="s">
        <v>33668</v>
      </c>
      <c r="D35137" s="91">
        <v>80370</v>
      </c>
      <c r="E35137" s="90" t="str">
        <f>IF(D35137=Contact!$M$4,MAX($E$2:E35136)+1,"")</f>
        <v/>
      </c>
    </row>
    <row r="35138" spans="3:5" x14ac:dyDescent="0.25">
      <c r="C35138" s="90" t="s">
        <v>33669</v>
      </c>
      <c r="D35138" s="91">
        <v>80370</v>
      </c>
      <c r="E35138" s="90" t="str">
        <f>IF(D35138=Contact!$M$4,MAX($E$2:E35137)+1,"")</f>
        <v/>
      </c>
    </row>
    <row r="35139" spans="3:5" x14ac:dyDescent="0.25">
      <c r="C35139" s="90" t="s">
        <v>33670</v>
      </c>
      <c r="D35139" s="91">
        <v>80370</v>
      </c>
      <c r="E35139" s="90" t="str">
        <f>IF(D35139=Contact!$M$4,MAX($E$2:E35138)+1,"")</f>
        <v/>
      </c>
    </row>
    <row r="35140" spans="3:5" x14ac:dyDescent="0.25">
      <c r="C35140" s="90" t="s">
        <v>33671</v>
      </c>
      <c r="D35140" s="91">
        <v>80370</v>
      </c>
      <c r="E35140" s="90" t="str">
        <f>IF(D35140=Contact!$M$4,MAX($E$2:E35139)+1,"")</f>
        <v/>
      </c>
    </row>
    <row r="35141" spans="3:5" x14ac:dyDescent="0.25">
      <c r="C35141" s="90" t="s">
        <v>33672</v>
      </c>
      <c r="D35141" s="91">
        <v>80370</v>
      </c>
      <c r="E35141" s="90" t="str">
        <f>IF(D35141=Contact!$M$4,MAX($E$2:E35140)+1,"")</f>
        <v/>
      </c>
    </row>
    <row r="35142" spans="3:5" x14ac:dyDescent="0.25">
      <c r="C35142" s="90" t="s">
        <v>18091</v>
      </c>
      <c r="D35142" s="91">
        <v>80370</v>
      </c>
      <c r="E35142" s="90" t="str">
        <f>IF(D35142=Contact!$M$4,MAX($E$2:E35141)+1,"")</f>
        <v/>
      </c>
    </row>
    <row r="35143" spans="3:5" x14ac:dyDescent="0.25">
      <c r="C35143" s="90" t="s">
        <v>33673</v>
      </c>
      <c r="D35143" s="91">
        <v>80370</v>
      </c>
      <c r="E35143" s="90" t="str">
        <f>IF(D35143=Contact!$M$4,MAX($E$2:E35142)+1,"")</f>
        <v/>
      </c>
    </row>
    <row r="35144" spans="3:5" x14ac:dyDescent="0.25">
      <c r="C35144" s="90" t="s">
        <v>33674</v>
      </c>
      <c r="D35144" s="91">
        <v>80370</v>
      </c>
      <c r="E35144" s="90" t="str">
        <f>IF(D35144=Contact!$M$4,MAX($E$2:E35143)+1,"")</f>
        <v/>
      </c>
    </row>
    <row r="35145" spans="3:5" x14ac:dyDescent="0.25">
      <c r="C35145" s="90" t="s">
        <v>33675</v>
      </c>
      <c r="D35145" s="91">
        <v>80370</v>
      </c>
      <c r="E35145" s="90" t="str">
        <f>IF(D35145=Contact!$M$4,MAX($E$2:E35144)+1,"")</f>
        <v/>
      </c>
    </row>
    <row r="35146" spans="3:5" x14ac:dyDescent="0.25">
      <c r="C35146" s="90" t="s">
        <v>6181</v>
      </c>
      <c r="D35146" s="91">
        <v>80370</v>
      </c>
      <c r="E35146" s="90" t="str">
        <f>IF(D35146=Contact!$M$4,MAX($E$2:E35145)+1,"")</f>
        <v/>
      </c>
    </row>
    <row r="35147" spans="3:5" x14ac:dyDescent="0.25">
      <c r="C35147" s="90" t="s">
        <v>33676</v>
      </c>
      <c r="D35147" s="91">
        <v>80370</v>
      </c>
      <c r="E35147" s="90" t="str">
        <f>IF(D35147=Contact!$M$4,MAX($E$2:E35146)+1,"")</f>
        <v/>
      </c>
    </row>
    <row r="35148" spans="3:5" x14ac:dyDescent="0.25">
      <c r="C35148" s="90" t="s">
        <v>33677</v>
      </c>
      <c r="D35148" s="91">
        <v>80370</v>
      </c>
      <c r="E35148" s="90" t="str">
        <f>IF(D35148=Contact!$M$4,MAX($E$2:E35147)+1,"")</f>
        <v/>
      </c>
    </row>
    <row r="35149" spans="3:5" x14ac:dyDescent="0.25">
      <c r="C35149" s="90" t="s">
        <v>33678</v>
      </c>
      <c r="D35149" s="91">
        <v>80370</v>
      </c>
      <c r="E35149" s="90" t="str">
        <f>IF(D35149=Contact!$M$4,MAX($E$2:E35148)+1,"")</f>
        <v/>
      </c>
    </row>
    <row r="35150" spans="3:5" x14ac:dyDescent="0.25">
      <c r="C35150" s="90" t="s">
        <v>33679</v>
      </c>
      <c r="D35150" s="91">
        <v>80370</v>
      </c>
      <c r="E35150" s="90" t="str">
        <f>IF(D35150=Contact!$M$4,MAX($E$2:E35149)+1,"")</f>
        <v/>
      </c>
    </row>
    <row r="35151" spans="3:5" x14ac:dyDescent="0.25">
      <c r="C35151" s="90" t="s">
        <v>33680</v>
      </c>
      <c r="D35151" s="91">
        <v>80370</v>
      </c>
      <c r="E35151" s="90" t="str">
        <f>IF(D35151=Contact!$M$4,MAX($E$2:E35150)+1,"")</f>
        <v/>
      </c>
    </row>
    <row r="35152" spans="3:5" x14ac:dyDescent="0.25">
      <c r="C35152" s="90" t="s">
        <v>33681</v>
      </c>
      <c r="D35152" s="91">
        <v>80380</v>
      </c>
      <c r="E35152" s="90" t="str">
        <f>IF(D35152=Contact!$M$4,MAX($E$2:E35151)+1,"")</f>
        <v/>
      </c>
    </row>
    <row r="35153" spans="3:5" x14ac:dyDescent="0.25">
      <c r="C35153" s="90" t="s">
        <v>33682</v>
      </c>
      <c r="D35153" s="91">
        <v>80380</v>
      </c>
      <c r="E35153" s="90" t="str">
        <f>IF(D35153=Contact!$M$4,MAX($E$2:E35152)+1,"")</f>
        <v/>
      </c>
    </row>
    <row r="35154" spans="3:5" x14ac:dyDescent="0.25">
      <c r="C35154" s="90" t="s">
        <v>33683</v>
      </c>
      <c r="D35154" s="91">
        <v>80380</v>
      </c>
      <c r="E35154" s="90" t="str">
        <f>IF(D35154=Contact!$M$4,MAX($E$2:E35153)+1,"")</f>
        <v/>
      </c>
    </row>
    <row r="35155" spans="3:5" x14ac:dyDescent="0.25">
      <c r="C35155" s="90" t="s">
        <v>33684</v>
      </c>
      <c r="D35155" s="91">
        <v>80390</v>
      </c>
      <c r="E35155" s="90" t="str">
        <f>IF(D35155=Contact!$M$4,MAX($E$2:E35154)+1,"")</f>
        <v/>
      </c>
    </row>
    <row r="35156" spans="3:5" x14ac:dyDescent="0.25">
      <c r="C35156" s="90" t="s">
        <v>33685</v>
      </c>
      <c r="D35156" s="91">
        <v>80390</v>
      </c>
      <c r="E35156" s="90" t="str">
        <f>IF(D35156=Contact!$M$4,MAX($E$2:E35155)+1,"")</f>
        <v/>
      </c>
    </row>
    <row r="35157" spans="3:5" x14ac:dyDescent="0.25">
      <c r="C35157" s="90" t="s">
        <v>20350</v>
      </c>
      <c r="D35157" s="91">
        <v>80400</v>
      </c>
      <c r="E35157" s="90" t="str">
        <f>IF(D35157=Contact!$M$4,MAX($E$2:E35156)+1,"")</f>
        <v/>
      </c>
    </row>
    <row r="35158" spans="3:5" x14ac:dyDescent="0.25">
      <c r="C35158" s="90" t="s">
        <v>33686</v>
      </c>
      <c r="D35158" s="91">
        <v>80400</v>
      </c>
      <c r="E35158" s="90" t="str">
        <f>IF(D35158=Contact!$M$4,MAX($E$2:E35157)+1,"")</f>
        <v/>
      </c>
    </row>
    <row r="35159" spans="3:5" x14ac:dyDescent="0.25">
      <c r="C35159" s="90" t="s">
        <v>33687</v>
      </c>
      <c r="D35159" s="91">
        <v>80400</v>
      </c>
      <c r="E35159" s="90" t="str">
        <f>IF(D35159=Contact!$M$4,MAX($E$2:E35158)+1,"")</f>
        <v/>
      </c>
    </row>
    <row r="35160" spans="3:5" x14ac:dyDescent="0.25">
      <c r="C35160" s="90" t="s">
        <v>33688</v>
      </c>
      <c r="D35160" s="91">
        <v>80400</v>
      </c>
      <c r="E35160" s="90" t="str">
        <f>IF(D35160=Contact!$M$4,MAX($E$2:E35159)+1,"")</f>
        <v/>
      </c>
    </row>
    <row r="35161" spans="3:5" x14ac:dyDescent="0.25">
      <c r="C35161" s="90" t="s">
        <v>33689</v>
      </c>
      <c r="D35161" s="91">
        <v>80400</v>
      </c>
      <c r="E35161" s="90" t="str">
        <f>IF(D35161=Contact!$M$4,MAX($E$2:E35160)+1,"")</f>
        <v/>
      </c>
    </row>
    <row r="35162" spans="3:5" x14ac:dyDescent="0.25">
      <c r="C35162" s="90" t="s">
        <v>33690</v>
      </c>
      <c r="D35162" s="91">
        <v>80400</v>
      </c>
      <c r="E35162" s="90" t="str">
        <f>IF(D35162=Contact!$M$4,MAX($E$2:E35161)+1,"")</f>
        <v/>
      </c>
    </row>
    <row r="35163" spans="3:5" x14ac:dyDescent="0.25">
      <c r="C35163" s="90" t="s">
        <v>33691</v>
      </c>
      <c r="D35163" s="91">
        <v>80400</v>
      </c>
      <c r="E35163" s="90" t="str">
        <f>IF(D35163=Contact!$M$4,MAX($E$2:E35162)+1,"")</f>
        <v/>
      </c>
    </row>
    <row r="35164" spans="3:5" x14ac:dyDescent="0.25">
      <c r="C35164" s="90" t="s">
        <v>33692</v>
      </c>
      <c r="D35164" s="91">
        <v>80400</v>
      </c>
      <c r="E35164" s="90" t="str">
        <f>IF(D35164=Contact!$M$4,MAX($E$2:E35163)+1,"")</f>
        <v/>
      </c>
    </row>
    <row r="35165" spans="3:5" x14ac:dyDescent="0.25">
      <c r="C35165" s="90" t="s">
        <v>33693</v>
      </c>
      <c r="D35165" s="91">
        <v>80400</v>
      </c>
      <c r="E35165" s="90" t="str">
        <f>IF(D35165=Contact!$M$4,MAX($E$2:E35164)+1,"")</f>
        <v/>
      </c>
    </row>
    <row r="35166" spans="3:5" x14ac:dyDescent="0.25">
      <c r="C35166" s="90" t="s">
        <v>33694</v>
      </c>
      <c r="D35166" s="91">
        <v>80400</v>
      </c>
      <c r="E35166" s="90" t="str">
        <f>IF(D35166=Contact!$M$4,MAX($E$2:E35165)+1,"")</f>
        <v/>
      </c>
    </row>
    <row r="35167" spans="3:5" x14ac:dyDescent="0.25">
      <c r="C35167" s="90" t="s">
        <v>33695</v>
      </c>
      <c r="D35167" s="91">
        <v>80400</v>
      </c>
      <c r="E35167" s="90" t="str">
        <f>IF(D35167=Contact!$M$4,MAX($E$2:E35166)+1,"")</f>
        <v/>
      </c>
    </row>
    <row r="35168" spans="3:5" x14ac:dyDescent="0.25">
      <c r="C35168" s="90" t="s">
        <v>33696</v>
      </c>
      <c r="D35168" s="91">
        <v>80400</v>
      </c>
      <c r="E35168" s="90" t="str">
        <f>IF(D35168=Contact!$M$4,MAX($E$2:E35167)+1,"")</f>
        <v/>
      </c>
    </row>
    <row r="35169" spans="3:5" x14ac:dyDescent="0.25">
      <c r="C35169" s="90" t="s">
        <v>33697</v>
      </c>
      <c r="D35169" s="91">
        <v>80400</v>
      </c>
      <c r="E35169" s="90" t="str">
        <f>IF(D35169=Contact!$M$4,MAX($E$2:E35168)+1,"")</f>
        <v/>
      </c>
    </row>
    <row r="35170" spans="3:5" x14ac:dyDescent="0.25">
      <c r="C35170" s="90" t="s">
        <v>24858</v>
      </c>
      <c r="D35170" s="91">
        <v>80400</v>
      </c>
      <c r="E35170" s="90" t="str">
        <f>IF(D35170=Contact!$M$4,MAX($E$2:E35169)+1,"")</f>
        <v/>
      </c>
    </row>
    <row r="35171" spans="3:5" x14ac:dyDescent="0.25">
      <c r="C35171" s="90" t="s">
        <v>33698</v>
      </c>
      <c r="D35171" s="91">
        <v>80400</v>
      </c>
      <c r="E35171" s="90" t="str">
        <f>IF(D35171=Contact!$M$4,MAX($E$2:E35170)+1,"")</f>
        <v/>
      </c>
    </row>
    <row r="35172" spans="3:5" x14ac:dyDescent="0.25">
      <c r="C35172" s="90" t="s">
        <v>11648</v>
      </c>
      <c r="D35172" s="91">
        <v>80400</v>
      </c>
      <c r="E35172" s="90" t="str">
        <f>IF(D35172=Contact!$M$4,MAX($E$2:E35171)+1,"")</f>
        <v/>
      </c>
    </row>
    <row r="35173" spans="3:5" x14ac:dyDescent="0.25">
      <c r="C35173" s="90" t="s">
        <v>33699</v>
      </c>
      <c r="D35173" s="91">
        <v>80400</v>
      </c>
      <c r="E35173" s="90" t="str">
        <f>IF(D35173=Contact!$M$4,MAX($E$2:E35172)+1,"")</f>
        <v/>
      </c>
    </row>
    <row r="35174" spans="3:5" x14ac:dyDescent="0.25">
      <c r="C35174" s="90" t="s">
        <v>33700</v>
      </c>
      <c r="D35174" s="91">
        <v>80400</v>
      </c>
      <c r="E35174" s="90" t="str">
        <f>IF(D35174=Contact!$M$4,MAX($E$2:E35173)+1,"")</f>
        <v/>
      </c>
    </row>
    <row r="35175" spans="3:5" x14ac:dyDescent="0.25">
      <c r="C35175" s="90" t="s">
        <v>33701</v>
      </c>
      <c r="D35175" s="91">
        <v>80410</v>
      </c>
      <c r="E35175" s="90" t="str">
        <f>IF(D35175=Contact!$M$4,MAX($E$2:E35174)+1,"")</f>
        <v/>
      </c>
    </row>
    <row r="35176" spans="3:5" x14ac:dyDescent="0.25">
      <c r="C35176" s="90" t="s">
        <v>33702</v>
      </c>
      <c r="D35176" s="91">
        <v>80420</v>
      </c>
      <c r="E35176" s="90" t="str">
        <f>IF(D35176=Contact!$M$4,MAX($E$2:E35175)+1,"")</f>
        <v/>
      </c>
    </row>
    <row r="35177" spans="3:5" x14ac:dyDescent="0.25">
      <c r="C35177" s="90" t="s">
        <v>33703</v>
      </c>
      <c r="D35177" s="91">
        <v>80420</v>
      </c>
      <c r="E35177" s="90" t="str">
        <f>IF(D35177=Contact!$M$4,MAX($E$2:E35176)+1,"")</f>
        <v/>
      </c>
    </row>
    <row r="35178" spans="3:5" x14ac:dyDescent="0.25">
      <c r="C35178" s="90" t="s">
        <v>33704</v>
      </c>
      <c r="D35178" s="91">
        <v>80430</v>
      </c>
      <c r="E35178" s="90" t="str">
        <f>IF(D35178=Contact!$M$4,MAX($E$2:E35177)+1,"")</f>
        <v/>
      </c>
    </row>
    <row r="35179" spans="3:5" x14ac:dyDescent="0.25">
      <c r="C35179" s="90" t="s">
        <v>33705</v>
      </c>
      <c r="D35179" s="91">
        <v>80430</v>
      </c>
      <c r="E35179" s="90" t="str">
        <f>IF(D35179=Contact!$M$4,MAX($E$2:E35178)+1,"")</f>
        <v/>
      </c>
    </row>
    <row r="35180" spans="3:5" x14ac:dyDescent="0.25">
      <c r="C35180" s="90" t="s">
        <v>33706</v>
      </c>
      <c r="D35180" s="91">
        <v>80430</v>
      </c>
      <c r="E35180" s="90" t="str">
        <f>IF(D35180=Contact!$M$4,MAX($E$2:E35179)+1,"")</f>
        <v/>
      </c>
    </row>
    <row r="35181" spans="3:5" x14ac:dyDescent="0.25">
      <c r="C35181" s="90" t="s">
        <v>33707</v>
      </c>
      <c r="D35181" s="91">
        <v>80430</v>
      </c>
      <c r="E35181" s="90" t="str">
        <f>IF(D35181=Contact!$M$4,MAX($E$2:E35180)+1,"")</f>
        <v/>
      </c>
    </row>
    <row r="35182" spans="3:5" x14ac:dyDescent="0.25">
      <c r="C35182" s="90" t="s">
        <v>33708</v>
      </c>
      <c r="D35182" s="91">
        <v>80430</v>
      </c>
      <c r="E35182" s="90" t="str">
        <f>IF(D35182=Contact!$M$4,MAX($E$2:E35181)+1,"")</f>
        <v/>
      </c>
    </row>
    <row r="35183" spans="3:5" x14ac:dyDescent="0.25">
      <c r="C35183" s="90" t="s">
        <v>33709</v>
      </c>
      <c r="D35183" s="91">
        <v>80430</v>
      </c>
      <c r="E35183" s="90" t="str">
        <f>IF(D35183=Contact!$M$4,MAX($E$2:E35182)+1,"")</f>
        <v/>
      </c>
    </row>
    <row r="35184" spans="3:5" x14ac:dyDescent="0.25">
      <c r="C35184" s="90" t="s">
        <v>33710</v>
      </c>
      <c r="D35184" s="91">
        <v>80430</v>
      </c>
      <c r="E35184" s="90" t="str">
        <f>IF(D35184=Contact!$M$4,MAX($E$2:E35183)+1,"")</f>
        <v/>
      </c>
    </row>
    <row r="35185" spans="3:5" x14ac:dyDescent="0.25">
      <c r="C35185" s="90" t="s">
        <v>33711</v>
      </c>
      <c r="D35185" s="91">
        <v>80430</v>
      </c>
      <c r="E35185" s="90" t="str">
        <f>IF(D35185=Contact!$M$4,MAX($E$2:E35184)+1,"")</f>
        <v/>
      </c>
    </row>
    <row r="35186" spans="3:5" x14ac:dyDescent="0.25">
      <c r="C35186" s="90" t="s">
        <v>33712</v>
      </c>
      <c r="D35186" s="91">
        <v>80430</v>
      </c>
      <c r="E35186" s="90" t="str">
        <f>IF(D35186=Contact!$M$4,MAX($E$2:E35185)+1,"")</f>
        <v/>
      </c>
    </row>
    <row r="35187" spans="3:5" x14ac:dyDescent="0.25">
      <c r="C35187" s="90" t="s">
        <v>33713</v>
      </c>
      <c r="D35187" s="91">
        <v>80430</v>
      </c>
      <c r="E35187" s="90" t="str">
        <f>IF(D35187=Contact!$M$4,MAX($E$2:E35186)+1,"")</f>
        <v/>
      </c>
    </row>
    <row r="35188" spans="3:5" x14ac:dyDescent="0.25">
      <c r="C35188" s="90" t="s">
        <v>33714</v>
      </c>
      <c r="D35188" s="91">
        <v>80430</v>
      </c>
      <c r="E35188" s="90" t="str">
        <f>IF(D35188=Contact!$M$4,MAX($E$2:E35187)+1,"")</f>
        <v/>
      </c>
    </row>
    <row r="35189" spans="3:5" x14ac:dyDescent="0.25">
      <c r="C35189" s="90" t="s">
        <v>33715</v>
      </c>
      <c r="D35189" s="91">
        <v>80430</v>
      </c>
      <c r="E35189" s="90" t="str">
        <f>IF(D35189=Contact!$M$4,MAX($E$2:E35188)+1,"")</f>
        <v/>
      </c>
    </row>
    <row r="35190" spans="3:5" x14ac:dyDescent="0.25">
      <c r="C35190" s="90" t="s">
        <v>33716</v>
      </c>
      <c r="D35190" s="91">
        <v>80430</v>
      </c>
      <c r="E35190" s="90" t="str">
        <f>IF(D35190=Contact!$M$4,MAX($E$2:E35189)+1,"")</f>
        <v/>
      </c>
    </row>
    <row r="35191" spans="3:5" x14ac:dyDescent="0.25">
      <c r="C35191" s="90" t="s">
        <v>33717</v>
      </c>
      <c r="D35191" s="91">
        <v>80430</v>
      </c>
      <c r="E35191" s="90" t="str">
        <f>IF(D35191=Contact!$M$4,MAX($E$2:E35190)+1,"")</f>
        <v/>
      </c>
    </row>
    <row r="35192" spans="3:5" x14ac:dyDescent="0.25">
      <c r="C35192" s="90" t="s">
        <v>33718</v>
      </c>
      <c r="D35192" s="91">
        <v>80430</v>
      </c>
      <c r="E35192" s="90" t="str">
        <f>IF(D35192=Contact!$M$4,MAX($E$2:E35191)+1,"")</f>
        <v/>
      </c>
    </row>
    <row r="35193" spans="3:5" x14ac:dyDescent="0.25">
      <c r="C35193" s="90" t="s">
        <v>33719</v>
      </c>
      <c r="D35193" s="91">
        <v>80440</v>
      </c>
      <c r="E35193" s="90" t="str">
        <f>IF(D35193=Contact!$M$4,MAX($E$2:E35192)+1,"")</f>
        <v/>
      </c>
    </row>
    <row r="35194" spans="3:5" x14ac:dyDescent="0.25">
      <c r="C35194" s="90" t="s">
        <v>33720</v>
      </c>
      <c r="D35194" s="91">
        <v>80440</v>
      </c>
      <c r="E35194" s="90" t="str">
        <f>IF(D35194=Contact!$M$4,MAX($E$2:E35193)+1,"")</f>
        <v/>
      </c>
    </row>
    <row r="35195" spans="3:5" x14ac:dyDescent="0.25">
      <c r="C35195" s="90" t="s">
        <v>33721</v>
      </c>
      <c r="D35195" s="91">
        <v>80440</v>
      </c>
      <c r="E35195" s="90" t="str">
        <f>IF(D35195=Contact!$M$4,MAX($E$2:E35194)+1,"")</f>
        <v/>
      </c>
    </row>
    <row r="35196" spans="3:5" x14ac:dyDescent="0.25">
      <c r="C35196" s="90" t="s">
        <v>1393</v>
      </c>
      <c r="D35196" s="91">
        <v>80440</v>
      </c>
      <c r="E35196" s="90" t="str">
        <f>IF(D35196=Contact!$M$4,MAX($E$2:E35195)+1,"")</f>
        <v/>
      </c>
    </row>
    <row r="35197" spans="3:5" x14ac:dyDescent="0.25">
      <c r="C35197" s="90" t="s">
        <v>33722</v>
      </c>
      <c r="D35197" s="91">
        <v>80440</v>
      </c>
      <c r="E35197" s="90" t="str">
        <f>IF(D35197=Contact!$M$4,MAX($E$2:E35196)+1,"")</f>
        <v/>
      </c>
    </row>
    <row r="35198" spans="3:5" x14ac:dyDescent="0.25">
      <c r="C35198" s="90" t="s">
        <v>33723</v>
      </c>
      <c r="D35198" s="91">
        <v>80440</v>
      </c>
      <c r="E35198" s="90" t="str">
        <f>IF(D35198=Contact!$M$4,MAX($E$2:E35197)+1,"")</f>
        <v/>
      </c>
    </row>
    <row r="35199" spans="3:5" x14ac:dyDescent="0.25">
      <c r="C35199" s="90" t="s">
        <v>4404</v>
      </c>
      <c r="D35199" s="91">
        <v>80450</v>
      </c>
      <c r="E35199" s="90" t="str">
        <f>IF(D35199=Contact!$M$4,MAX($E$2:E35198)+1,"")</f>
        <v/>
      </c>
    </row>
    <row r="35200" spans="3:5" x14ac:dyDescent="0.25">
      <c r="C35200" s="90" t="s">
        <v>33724</v>
      </c>
      <c r="D35200" s="91">
        <v>80450</v>
      </c>
      <c r="E35200" s="90" t="str">
        <f>IF(D35200=Contact!$M$4,MAX($E$2:E35199)+1,"")</f>
        <v/>
      </c>
    </row>
    <row r="35201" spans="3:5" x14ac:dyDescent="0.25">
      <c r="C35201" s="90" t="s">
        <v>33725</v>
      </c>
      <c r="D35201" s="91">
        <v>80460</v>
      </c>
      <c r="E35201" s="90" t="str">
        <f>IF(D35201=Contact!$M$4,MAX($E$2:E35200)+1,"")</f>
        <v/>
      </c>
    </row>
    <row r="35202" spans="3:5" x14ac:dyDescent="0.25">
      <c r="C35202" s="90" t="s">
        <v>33726</v>
      </c>
      <c r="D35202" s="91">
        <v>80460</v>
      </c>
      <c r="E35202" s="90" t="str">
        <f>IF(D35202=Contact!$M$4,MAX($E$2:E35201)+1,"")</f>
        <v/>
      </c>
    </row>
    <row r="35203" spans="3:5" x14ac:dyDescent="0.25">
      <c r="C35203" s="90" t="s">
        <v>33727</v>
      </c>
      <c r="D35203" s="91">
        <v>80460</v>
      </c>
      <c r="E35203" s="90" t="str">
        <f>IF(D35203=Contact!$M$4,MAX($E$2:E35202)+1,"")</f>
        <v/>
      </c>
    </row>
    <row r="35204" spans="3:5" x14ac:dyDescent="0.25">
      <c r="C35204" s="90" t="s">
        <v>33728</v>
      </c>
      <c r="D35204" s="91">
        <v>80470</v>
      </c>
      <c r="E35204" s="90" t="str">
        <f>IF(D35204=Contact!$M$4,MAX($E$2:E35203)+1,"")</f>
        <v/>
      </c>
    </row>
    <row r="35205" spans="3:5" x14ac:dyDescent="0.25">
      <c r="C35205" s="90" t="s">
        <v>33729</v>
      </c>
      <c r="D35205" s="91">
        <v>80470</v>
      </c>
      <c r="E35205" s="90" t="str">
        <f>IF(D35205=Contact!$M$4,MAX($E$2:E35204)+1,"")</f>
        <v/>
      </c>
    </row>
    <row r="35206" spans="3:5" x14ac:dyDescent="0.25">
      <c r="C35206" s="90" t="s">
        <v>7335</v>
      </c>
      <c r="D35206" s="91">
        <v>80470</v>
      </c>
      <c r="E35206" s="90" t="str">
        <f>IF(D35206=Contact!$M$4,MAX($E$2:E35205)+1,"")</f>
        <v/>
      </c>
    </row>
    <row r="35207" spans="3:5" x14ac:dyDescent="0.25">
      <c r="C35207" s="90" t="s">
        <v>3020</v>
      </c>
      <c r="D35207" s="91">
        <v>80470</v>
      </c>
      <c r="E35207" s="90" t="str">
        <f>IF(D35207=Contact!$M$4,MAX($E$2:E35206)+1,"")</f>
        <v/>
      </c>
    </row>
    <row r="35208" spans="3:5" x14ac:dyDescent="0.25">
      <c r="C35208" s="90" t="s">
        <v>33730</v>
      </c>
      <c r="D35208" s="91">
        <v>80480</v>
      </c>
      <c r="E35208" s="90" t="str">
        <f>IF(D35208=Contact!$M$4,MAX($E$2:E35207)+1,"")</f>
        <v/>
      </c>
    </row>
    <row r="35209" spans="3:5" x14ac:dyDescent="0.25">
      <c r="C35209" s="90" t="s">
        <v>4</v>
      </c>
      <c r="D35209" s="91">
        <v>80480</v>
      </c>
      <c r="E35209" s="90" t="str">
        <f>IF(D35209=Contact!$M$4,MAX($E$2:E35208)+1,"")</f>
        <v/>
      </c>
    </row>
    <row r="35210" spans="3:5" x14ac:dyDescent="0.25">
      <c r="C35210" s="90" t="s">
        <v>2166</v>
      </c>
      <c r="D35210" s="91">
        <v>80480</v>
      </c>
      <c r="E35210" s="90" t="str">
        <f>IF(D35210=Contact!$M$4,MAX($E$2:E35209)+1,"")</f>
        <v/>
      </c>
    </row>
    <row r="35211" spans="3:5" x14ac:dyDescent="0.25">
      <c r="C35211" s="90" t="s">
        <v>33731</v>
      </c>
      <c r="D35211" s="91">
        <v>80480</v>
      </c>
      <c r="E35211" s="90" t="str">
        <f>IF(D35211=Contact!$M$4,MAX($E$2:E35210)+1,"")</f>
        <v/>
      </c>
    </row>
    <row r="35212" spans="3:5" x14ac:dyDescent="0.25">
      <c r="C35212" s="90" t="s">
        <v>33732</v>
      </c>
      <c r="D35212" s="91">
        <v>80480</v>
      </c>
      <c r="E35212" s="90" t="str">
        <f>IF(D35212=Contact!$M$4,MAX($E$2:E35211)+1,"")</f>
        <v/>
      </c>
    </row>
    <row r="35213" spans="3:5" x14ac:dyDescent="0.25">
      <c r="C35213" s="90" t="s">
        <v>33733</v>
      </c>
      <c r="D35213" s="91">
        <v>80480</v>
      </c>
      <c r="E35213" s="90" t="str">
        <f>IF(D35213=Contact!$M$4,MAX($E$2:E35212)+1,"")</f>
        <v/>
      </c>
    </row>
    <row r="35214" spans="3:5" x14ac:dyDescent="0.25">
      <c r="C35214" s="90" t="s">
        <v>33734</v>
      </c>
      <c r="D35214" s="91">
        <v>80480</v>
      </c>
      <c r="E35214" s="90" t="str">
        <f>IF(D35214=Contact!$M$4,MAX($E$2:E35213)+1,"")</f>
        <v/>
      </c>
    </row>
    <row r="35215" spans="3:5" x14ac:dyDescent="0.25">
      <c r="C35215" s="90" t="s">
        <v>24340</v>
      </c>
      <c r="D35215" s="91">
        <v>80490</v>
      </c>
      <c r="E35215" s="90" t="str">
        <f>IF(D35215=Contact!$M$4,MAX($E$2:E35214)+1,"")</f>
        <v/>
      </c>
    </row>
    <row r="35216" spans="3:5" x14ac:dyDescent="0.25">
      <c r="C35216" s="90" t="s">
        <v>33735</v>
      </c>
      <c r="D35216" s="91">
        <v>80490</v>
      </c>
      <c r="E35216" s="90" t="str">
        <f>IF(D35216=Contact!$M$4,MAX($E$2:E35215)+1,"")</f>
        <v/>
      </c>
    </row>
    <row r="35217" spans="3:5" x14ac:dyDescent="0.25">
      <c r="C35217" s="90" t="s">
        <v>33736</v>
      </c>
      <c r="D35217" s="91">
        <v>80490</v>
      </c>
      <c r="E35217" s="90" t="str">
        <f>IF(D35217=Contact!$M$4,MAX($E$2:E35216)+1,"")</f>
        <v/>
      </c>
    </row>
    <row r="35218" spans="3:5" x14ac:dyDescent="0.25">
      <c r="C35218" s="90" t="s">
        <v>33737</v>
      </c>
      <c r="D35218" s="91">
        <v>80490</v>
      </c>
      <c r="E35218" s="90" t="str">
        <f>IF(D35218=Contact!$M$4,MAX($E$2:E35217)+1,"")</f>
        <v/>
      </c>
    </row>
    <row r="35219" spans="3:5" x14ac:dyDescent="0.25">
      <c r="C35219" s="90" t="s">
        <v>33738</v>
      </c>
      <c r="D35219" s="91">
        <v>80490</v>
      </c>
      <c r="E35219" s="90" t="str">
        <f>IF(D35219=Contact!$M$4,MAX($E$2:E35218)+1,"")</f>
        <v/>
      </c>
    </row>
    <row r="35220" spans="3:5" x14ac:dyDescent="0.25">
      <c r="C35220" s="90" t="s">
        <v>7730</v>
      </c>
      <c r="D35220" s="91">
        <v>80490</v>
      </c>
      <c r="E35220" s="90" t="str">
        <f>IF(D35220=Contact!$M$4,MAX($E$2:E35219)+1,"")</f>
        <v/>
      </c>
    </row>
    <row r="35221" spans="3:5" x14ac:dyDescent="0.25">
      <c r="C35221" s="90" t="s">
        <v>33739</v>
      </c>
      <c r="D35221" s="91">
        <v>80490</v>
      </c>
      <c r="E35221" s="90" t="str">
        <f>IF(D35221=Contact!$M$4,MAX($E$2:E35220)+1,"")</f>
        <v/>
      </c>
    </row>
    <row r="35222" spans="3:5" x14ac:dyDescent="0.25">
      <c r="C35222" s="90" t="s">
        <v>33740</v>
      </c>
      <c r="D35222" s="91">
        <v>80490</v>
      </c>
      <c r="E35222" s="90" t="str">
        <f>IF(D35222=Contact!$M$4,MAX($E$2:E35221)+1,"")</f>
        <v/>
      </c>
    </row>
    <row r="35223" spans="3:5" x14ac:dyDescent="0.25">
      <c r="C35223" s="90" t="s">
        <v>33741</v>
      </c>
      <c r="D35223" s="91">
        <v>80490</v>
      </c>
      <c r="E35223" s="90" t="str">
        <f>IF(D35223=Contact!$M$4,MAX($E$2:E35222)+1,"")</f>
        <v/>
      </c>
    </row>
    <row r="35224" spans="3:5" x14ac:dyDescent="0.25">
      <c r="C35224" s="90" t="s">
        <v>33742</v>
      </c>
      <c r="D35224" s="91">
        <v>80500</v>
      </c>
      <c r="E35224" s="90" t="str">
        <f>IF(D35224=Contact!$M$4,MAX($E$2:E35223)+1,"")</f>
        <v/>
      </c>
    </row>
    <row r="35225" spans="3:5" x14ac:dyDescent="0.25">
      <c r="C35225" s="90" t="s">
        <v>33743</v>
      </c>
      <c r="D35225" s="91">
        <v>80500</v>
      </c>
      <c r="E35225" s="90" t="str">
        <f>IF(D35225=Contact!$M$4,MAX($E$2:E35224)+1,"")</f>
        <v/>
      </c>
    </row>
    <row r="35226" spans="3:5" x14ac:dyDescent="0.25">
      <c r="C35226" s="90" t="s">
        <v>1611</v>
      </c>
      <c r="D35226" s="91">
        <v>80500</v>
      </c>
      <c r="E35226" s="90" t="str">
        <f>IF(D35226=Contact!$M$4,MAX($E$2:E35225)+1,"")</f>
        <v/>
      </c>
    </row>
    <row r="35227" spans="3:5" x14ac:dyDescent="0.25">
      <c r="C35227" s="90" t="s">
        <v>33744</v>
      </c>
      <c r="D35227" s="91">
        <v>80500</v>
      </c>
      <c r="E35227" s="90" t="str">
        <f>IF(D35227=Contact!$M$4,MAX($E$2:E35226)+1,"")</f>
        <v/>
      </c>
    </row>
    <row r="35228" spans="3:5" x14ac:dyDescent="0.25">
      <c r="C35228" s="90" t="s">
        <v>33745</v>
      </c>
      <c r="D35228" s="91">
        <v>80500</v>
      </c>
      <c r="E35228" s="90" t="str">
        <f>IF(D35228=Contact!$M$4,MAX($E$2:E35227)+1,"")</f>
        <v/>
      </c>
    </row>
    <row r="35229" spans="3:5" x14ac:dyDescent="0.25">
      <c r="C35229" s="90" t="s">
        <v>33746</v>
      </c>
      <c r="D35229" s="91">
        <v>80500</v>
      </c>
      <c r="E35229" s="90" t="str">
        <f>IF(D35229=Contact!$M$4,MAX($E$2:E35228)+1,"")</f>
        <v/>
      </c>
    </row>
    <row r="35230" spans="3:5" x14ac:dyDescent="0.25">
      <c r="C35230" s="90" t="s">
        <v>33747</v>
      </c>
      <c r="D35230" s="91">
        <v>80500</v>
      </c>
      <c r="E35230" s="90" t="str">
        <f>IF(D35230=Contact!$M$4,MAX($E$2:E35229)+1,"")</f>
        <v/>
      </c>
    </row>
    <row r="35231" spans="3:5" x14ac:dyDescent="0.25">
      <c r="C35231" s="90" t="s">
        <v>33748</v>
      </c>
      <c r="D35231" s="91">
        <v>80500</v>
      </c>
      <c r="E35231" s="90" t="str">
        <f>IF(D35231=Contact!$M$4,MAX($E$2:E35230)+1,"")</f>
        <v/>
      </c>
    </row>
    <row r="35232" spans="3:5" x14ac:dyDescent="0.25">
      <c r="C35232" s="90" t="s">
        <v>33749</v>
      </c>
      <c r="D35232" s="91">
        <v>80500</v>
      </c>
      <c r="E35232" s="90" t="str">
        <f>IF(D35232=Contact!$M$4,MAX($E$2:E35231)+1,"")</f>
        <v/>
      </c>
    </row>
    <row r="35233" spans="3:5" x14ac:dyDescent="0.25">
      <c r="C35233" s="90" t="s">
        <v>33750</v>
      </c>
      <c r="D35233" s="91">
        <v>80500</v>
      </c>
      <c r="E35233" s="90" t="str">
        <f>IF(D35233=Contact!$M$4,MAX($E$2:E35232)+1,"")</f>
        <v/>
      </c>
    </row>
    <row r="35234" spans="3:5" x14ac:dyDescent="0.25">
      <c r="C35234" s="90" t="s">
        <v>33751</v>
      </c>
      <c r="D35234" s="91">
        <v>80500</v>
      </c>
      <c r="E35234" s="90" t="str">
        <f>IF(D35234=Contact!$M$4,MAX($E$2:E35233)+1,"")</f>
        <v/>
      </c>
    </row>
    <row r="35235" spans="3:5" x14ac:dyDescent="0.25">
      <c r="C35235" s="90" t="s">
        <v>2240</v>
      </c>
      <c r="D35235" s="91">
        <v>80500</v>
      </c>
      <c r="E35235" s="90" t="str">
        <f>IF(D35235=Contact!$M$4,MAX($E$2:E35234)+1,"")</f>
        <v/>
      </c>
    </row>
    <row r="35236" spans="3:5" x14ac:dyDescent="0.25">
      <c r="C35236" s="90" t="s">
        <v>33752</v>
      </c>
      <c r="D35236" s="91">
        <v>80500</v>
      </c>
      <c r="E35236" s="90" t="str">
        <f>IF(D35236=Contact!$M$4,MAX($E$2:E35235)+1,"")</f>
        <v/>
      </c>
    </row>
    <row r="35237" spans="3:5" x14ac:dyDescent="0.25">
      <c r="C35237" s="90" t="s">
        <v>33753</v>
      </c>
      <c r="D35237" s="91">
        <v>80500</v>
      </c>
      <c r="E35237" s="90" t="str">
        <f>IF(D35237=Contact!$M$4,MAX($E$2:E35236)+1,"")</f>
        <v/>
      </c>
    </row>
    <row r="35238" spans="3:5" x14ac:dyDescent="0.25">
      <c r="C35238" s="90" t="s">
        <v>33754</v>
      </c>
      <c r="D35238" s="91">
        <v>80500</v>
      </c>
      <c r="E35238" s="90" t="str">
        <f>IF(D35238=Contact!$M$4,MAX($E$2:E35237)+1,"")</f>
        <v/>
      </c>
    </row>
    <row r="35239" spans="3:5" x14ac:dyDescent="0.25">
      <c r="C35239" s="90" t="s">
        <v>33755</v>
      </c>
      <c r="D35239" s="91">
        <v>80500</v>
      </c>
      <c r="E35239" s="90" t="str">
        <f>IF(D35239=Contact!$M$4,MAX($E$2:E35238)+1,"")</f>
        <v/>
      </c>
    </row>
    <row r="35240" spans="3:5" x14ac:dyDescent="0.25">
      <c r="C35240" s="90" t="s">
        <v>33756</v>
      </c>
      <c r="D35240" s="91">
        <v>80500</v>
      </c>
      <c r="E35240" s="90" t="str">
        <f>IF(D35240=Contact!$M$4,MAX($E$2:E35239)+1,"")</f>
        <v/>
      </c>
    </row>
    <row r="35241" spans="3:5" x14ac:dyDescent="0.25">
      <c r="C35241" s="90" t="s">
        <v>2122</v>
      </c>
      <c r="D35241" s="91">
        <v>80500</v>
      </c>
      <c r="E35241" s="90" t="str">
        <f>IF(D35241=Contact!$M$4,MAX($E$2:E35240)+1,"")</f>
        <v/>
      </c>
    </row>
    <row r="35242" spans="3:5" x14ac:dyDescent="0.25">
      <c r="C35242" s="90" t="s">
        <v>33757</v>
      </c>
      <c r="D35242" s="91">
        <v>80500</v>
      </c>
      <c r="E35242" s="90" t="str">
        <f>IF(D35242=Contact!$M$4,MAX($E$2:E35241)+1,"")</f>
        <v/>
      </c>
    </row>
    <row r="35243" spans="3:5" x14ac:dyDescent="0.25">
      <c r="C35243" s="90" t="s">
        <v>33758</v>
      </c>
      <c r="D35243" s="91">
        <v>80500</v>
      </c>
      <c r="E35243" s="90" t="str">
        <f>IF(D35243=Contact!$M$4,MAX($E$2:E35242)+1,"")</f>
        <v/>
      </c>
    </row>
    <row r="35244" spans="3:5" x14ac:dyDescent="0.25">
      <c r="C35244" s="90" t="s">
        <v>4527</v>
      </c>
      <c r="D35244" s="91">
        <v>80500</v>
      </c>
      <c r="E35244" s="90" t="str">
        <f>IF(D35244=Contact!$M$4,MAX($E$2:E35243)+1,"")</f>
        <v/>
      </c>
    </row>
    <row r="35245" spans="3:5" x14ac:dyDescent="0.25">
      <c r="C35245" s="90" t="s">
        <v>33759</v>
      </c>
      <c r="D35245" s="91">
        <v>80500</v>
      </c>
      <c r="E35245" s="90" t="str">
        <f>IF(D35245=Contact!$M$4,MAX($E$2:E35244)+1,"")</f>
        <v/>
      </c>
    </row>
    <row r="35246" spans="3:5" x14ac:dyDescent="0.25">
      <c r="C35246" s="90" t="s">
        <v>33760</v>
      </c>
      <c r="D35246" s="91">
        <v>80500</v>
      </c>
      <c r="E35246" s="90" t="str">
        <f>IF(D35246=Contact!$M$4,MAX($E$2:E35245)+1,"")</f>
        <v/>
      </c>
    </row>
    <row r="35247" spans="3:5" x14ac:dyDescent="0.25">
      <c r="C35247" s="90" t="s">
        <v>23604</v>
      </c>
      <c r="D35247" s="91">
        <v>80500</v>
      </c>
      <c r="E35247" s="90" t="str">
        <f>IF(D35247=Contact!$M$4,MAX($E$2:E35246)+1,"")</f>
        <v/>
      </c>
    </row>
    <row r="35248" spans="3:5" x14ac:dyDescent="0.25">
      <c r="C35248" s="90" t="s">
        <v>33761</v>
      </c>
      <c r="D35248" s="91">
        <v>80500</v>
      </c>
      <c r="E35248" s="90" t="str">
        <f>IF(D35248=Contact!$M$4,MAX($E$2:E35247)+1,"")</f>
        <v/>
      </c>
    </row>
    <row r="35249" spans="3:5" x14ac:dyDescent="0.25">
      <c r="C35249" s="90" t="s">
        <v>33762</v>
      </c>
      <c r="D35249" s="91">
        <v>80500</v>
      </c>
      <c r="E35249" s="90" t="str">
        <f>IF(D35249=Contact!$M$4,MAX($E$2:E35248)+1,"")</f>
        <v/>
      </c>
    </row>
    <row r="35250" spans="3:5" x14ac:dyDescent="0.25">
      <c r="C35250" s="90" t="s">
        <v>33763</v>
      </c>
      <c r="D35250" s="91">
        <v>80500</v>
      </c>
      <c r="E35250" s="90" t="str">
        <f>IF(D35250=Contact!$M$4,MAX($E$2:E35249)+1,"")</f>
        <v/>
      </c>
    </row>
    <row r="35251" spans="3:5" x14ac:dyDescent="0.25">
      <c r="C35251" s="90" t="s">
        <v>33764</v>
      </c>
      <c r="D35251" s="91">
        <v>80500</v>
      </c>
      <c r="E35251" s="90" t="str">
        <f>IF(D35251=Contact!$M$4,MAX($E$2:E35250)+1,"")</f>
        <v/>
      </c>
    </row>
    <row r="35252" spans="3:5" x14ac:dyDescent="0.25">
      <c r="C35252" s="90" t="s">
        <v>33765</v>
      </c>
      <c r="D35252" s="91">
        <v>80500</v>
      </c>
      <c r="E35252" s="90" t="str">
        <f>IF(D35252=Contact!$M$4,MAX($E$2:E35251)+1,"")</f>
        <v/>
      </c>
    </row>
    <row r="35253" spans="3:5" x14ac:dyDescent="0.25">
      <c r="C35253" s="90" t="s">
        <v>33766</v>
      </c>
      <c r="D35253" s="91">
        <v>80500</v>
      </c>
      <c r="E35253" s="90" t="str">
        <f>IF(D35253=Contact!$M$4,MAX($E$2:E35252)+1,"")</f>
        <v/>
      </c>
    </row>
    <row r="35254" spans="3:5" x14ac:dyDescent="0.25">
      <c r="C35254" s="90" t="s">
        <v>33767</v>
      </c>
      <c r="D35254" s="91">
        <v>80500</v>
      </c>
      <c r="E35254" s="90" t="str">
        <f>IF(D35254=Contact!$M$4,MAX($E$2:E35253)+1,"")</f>
        <v/>
      </c>
    </row>
    <row r="35255" spans="3:5" x14ac:dyDescent="0.25">
      <c r="C35255" s="90" t="s">
        <v>33768</v>
      </c>
      <c r="D35255" s="91">
        <v>80500</v>
      </c>
      <c r="E35255" s="90" t="str">
        <f>IF(D35255=Contact!$M$4,MAX($E$2:E35254)+1,"")</f>
        <v/>
      </c>
    </row>
    <row r="35256" spans="3:5" x14ac:dyDescent="0.25">
      <c r="C35256" s="90" t="s">
        <v>33769</v>
      </c>
      <c r="D35256" s="91">
        <v>80510</v>
      </c>
      <c r="E35256" s="90" t="str">
        <f>IF(D35256=Contact!$M$4,MAX($E$2:E35255)+1,"")</f>
        <v/>
      </c>
    </row>
    <row r="35257" spans="3:5" x14ac:dyDescent="0.25">
      <c r="C35257" s="90" t="s">
        <v>33770</v>
      </c>
      <c r="D35257" s="91">
        <v>80510</v>
      </c>
      <c r="E35257" s="90" t="str">
        <f>IF(D35257=Contact!$M$4,MAX($E$2:E35256)+1,"")</f>
        <v/>
      </c>
    </row>
    <row r="35258" spans="3:5" x14ac:dyDescent="0.25">
      <c r="C35258" s="90" t="s">
        <v>33771</v>
      </c>
      <c r="D35258" s="91">
        <v>80510</v>
      </c>
      <c r="E35258" s="90" t="str">
        <f>IF(D35258=Contact!$M$4,MAX($E$2:E35257)+1,"")</f>
        <v/>
      </c>
    </row>
    <row r="35259" spans="3:5" x14ac:dyDescent="0.25">
      <c r="C35259" s="90" t="s">
        <v>33772</v>
      </c>
      <c r="D35259" s="91">
        <v>80510</v>
      </c>
      <c r="E35259" s="90" t="str">
        <f>IF(D35259=Contact!$M$4,MAX($E$2:E35258)+1,"")</f>
        <v/>
      </c>
    </row>
    <row r="35260" spans="3:5" x14ac:dyDescent="0.25">
      <c r="C35260" s="90" t="s">
        <v>33773</v>
      </c>
      <c r="D35260" s="91">
        <v>80520</v>
      </c>
      <c r="E35260" s="90" t="str">
        <f>IF(D35260=Contact!$M$4,MAX($E$2:E35259)+1,"")</f>
        <v/>
      </c>
    </row>
    <row r="35261" spans="3:5" x14ac:dyDescent="0.25">
      <c r="C35261" s="90" t="s">
        <v>33774</v>
      </c>
      <c r="D35261" s="91">
        <v>80520</v>
      </c>
      <c r="E35261" s="90" t="str">
        <f>IF(D35261=Contact!$M$4,MAX($E$2:E35260)+1,"")</f>
        <v/>
      </c>
    </row>
    <row r="35262" spans="3:5" x14ac:dyDescent="0.25">
      <c r="C35262" s="90" t="s">
        <v>33775</v>
      </c>
      <c r="D35262" s="91">
        <v>80520</v>
      </c>
      <c r="E35262" s="90" t="str">
        <f>IF(D35262=Contact!$M$4,MAX($E$2:E35261)+1,"")</f>
        <v/>
      </c>
    </row>
    <row r="35263" spans="3:5" x14ac:dyDescent="0.25">
      <c r="C35263" s="90" t="s">
        <v>33776</v>
      </c>
      <c r="D35263" s="91">
        <v>80530</v>
      </c>
      <c r="E35263" s="90" t="str">
        <f>IF(D35263=Contact!$M$4,MAX($E$2:E35262)+1,"")</f>
        <v/>
      </c>
    </row>
    <row r="35264" spans="3:5" x14ac:dyDescent="0.25">
      <c r="C35264" s="90" t="s">
        <v>33777</v>
      </c>
      <c r="D35264" s="91">
        <v>80530</v>
      </c>
      <c r="E35264" s="90" t="str">
        <f>IF(D35264=Contact!$M$4,MAX($E$2:E35263)+1,"")</f>
        <v/>
      </c>
    </row>
    <row r="35265" spans="3:5" x14ac:dyDescent="0.25">
      <c r="C35265" s="90" t="s">
        <v>33778</v>
      </c>
      <c r="D35265" s="91">
        <v>80530</v>
      </c>
      <c r="E35265" s="90" t="str">
        <f>IF(D35265=Contact!$M$4,MAX($E$2:E35264)+1,"")</f>
        <v/>
      </c>
    </row>
    <row r="35266" spans="3:5" x14ac:dyDescent="0.25">
      <c r="C35266" s="90" t="s">
        <v>33779</v>
      </c>
      <c r="D35266" s="91">
        <v>80540</v>
      </c>
      <c r="E35266" s="90" t="str">
        <f>IF(D35266=Contact!$M$4,MAX($E$2:E35265)+1,"")</f>
        <v/>
      </c>
    </row>
    <row r="35267" spans="3:5" x14ac:dyDescent="0.25">
      <c r="C35267" s="90" t="s">
        <v>33780</v>
      </c>
      <c r="D35267" s="91">
        <v>80540</v>
      </c>
      <c r="E35267" s="90" t="str">
        <f>IF(D35267=Contact!$M$4,MAX($E$2:E35266)+1,"")</f>
        <v/>
      </c>
    </row>
    <row r="35268" spans="3:5" x14ac:dyDescent="0.25">
      <c r="C35268" s="90" t="s">
        <v>33781</v>
      </c>
      <c r="D35268" s="91">
        <v>80540</v>
      </c>
      <c r="E35268" s="90" t="str">
        <f>IF(D35268=Contact!$M$4,MAX($E$2:E35267)+1,"")</f>
        <v/>
      </c>
    </row>
    <row r="35269" spans="3:5" x14ac:dyDescent="0.25">
      <c r="C35269" s="90" t="s">
        <v>33782</v>
      </c>
      <c r="D35269" s="91">
        <v>80540</v>
      </c>
      <c r="E35269" s="90" t="str">
        <f>IF(D35269=Contact!$M$4,MAX($E$2:E35268)+1,"")</f>
        <v/>
      </c>
    </row>
    <row r="35270" spans="3:5" x14ac:dyDescent="0.25">
      <c r="C35270" s="90" t="s">
        <v>33783</v>
      </c>
      <c r="D35270" s="91">
        <v>80540</v>
      </c>
      <c r="E35270" s="90" t="str">
        <f>IF(D35270=Contact!$M$4,MAX($E$2:E35269)+1,"")</f>
        <v/>
      </c>
    </row>
    <row r="35271" spans="3:5" x14ac:dyDescent="0.25">
      <c r="C35271" s="90" t="s">
        <v>33784</v>
      </c>
      <c r="D35271" s="91">
        <v>80540</v>
      </c>
      <c r="E35271" s="90" t="str">
        <f>IF(D35271=Contact!$M$4,MAX($E$2:E35270)+1,"")</f>
        <v/>
      </c>
    </row>
    <row r="35272" spans="3:5" x14ac:dyDescent="0.25">
      <c r="C35272" s="90" t="s">
        <v>33785</v>
      </c>
      <c r="D35272" s="91">
        <v>80540</v>
      </c>
      <c r="E35272" s="90" t="str">
        <f>IF(D35272=Contact!$M$4,MAX($E$2:E35271)+1,"")</f>
        <v/>
      </c>
    </row>
    <row r="35273" spans="3:5" x14ac:dyDescent="0.25">
      <c r="C35273" s="90" t="s">
        <v>33786</v>
      </c>
      <c r="D35273" s="91">
        <v>80540</v>
      </c>
      <c r="E35273" s="90" t="str">
        <f>IF(D35273=Contact!$M$4,MAX($E$2:E35272)+1,"")</f>
        <v/>
      </c>
    </row>
    <row r="35274" spans="3:5" x14ac:dyDescent="0.25">
      <c r="C35274" s="90" t="s">
        <v>33787</v>
      </c>
      <c r="D35274" s="91">
        <v>80540</v>
      </c>
      <c r="E35274" s="90" t="str">
        <f>IF(D35274=Contact!$M$4,MAX($E$2:E35273)+1,"")</f>
        <v/>
      </c>
    </row>
    <row r="35275" spans="3:5" x14ac:dyDescent="0.25">
      <c r="C35275" s="90" t="s">
        <v>33788</v>
      </c>
      <c r="D35275" s="91">
        <v>80540</v>
      </c>
      <c r="E35275" s="90" t="str">
        <f>IF(D35275=Contact!$M$4,MAX($E$2:E35274)+1,"")</f>
        <v/>
      </c>
    </row>
    <row r="35276" spans="3:5" x14ac:dyDescent="0.25">
      <c r="C35276" s="90" t="s">
        <v>33789</v>
      </c>
      <c r="D35276" s="91">
        <v>80540</v>
      </c>
      <c r="E35276" s="90" t="str">
        <f>IF(D35276=Contact!$M$4,MAX($E$2:E35275)+1,"")</f>
        <v/>
      </c>
    </row>
    <row r="35277" spans="3:5" x14ac:dyDescent="0.25">
      <c r="C35277" s="90" t="s">
        <v>33790</v>
      </c>
      <c r="D35277" s="91">
        <v>80540</v>
      </c>
      <c r="E35277" s="90" t="str">
        <f>IF(D35277=Contact!$M$4,MAX($E$2:E35276)+1,"")</f>
        <v/>
      </c>
    </row>
    <row r="35278" spans="3:5" x14ac:dyDescent="0.25">
      <c r="C35278" s="90" t="s">
        <v>33791</v>
      </c>
      <c r="D35278" s="91">
        <v>80540</v>
      </c>
      <c r="E35278" s="90" t="str">
        <f>IF(D35278=Contact!$M$4,MAX($E$2:E35277)+1,"")</f>
        <v/>
      </c>
    </row>
    <row r="35279" spans="3:5" x14ac:dyDescent="0.25">
      <c r="C35279" s="90" t="s">
        <v>33792</v>
      </c>
      <c r="D35279" s="91">
        <v>80540</v>
      </c>
      <c r="E35279" s="90" t="str">
        <f>IF(D35279=Contact!$M$4,MAX($E$2:E35278)+1,"")</f>
        <v/>
      </c>
    </row>
    <row r="35280" spans="3:5" x14ac:dyDescent="0.25">
      <c r="C35280" s="90" t="s">
        <v>33793</v>
      </c>
      <c r="D35280" s="91">
        <v>80540</v>
      </c>
      <c r="E35280" s="90" t="str">
        <f>IF(D35280=Contact!$M$4,MAX($E$2:E35279)+1,"")</f>
        <v/>
      </c>
    </row>
    <row r="35281" spans="3:5" x14ac:dyDescent="0.25">
      <c r="C35281" s="90" t="s">
        <v>33794</v>
      </c>
      <c r="D35281" s="91">
        <v>80540</v>
      </c>
      <c r="E35281" s="90" t="str">
        <f>IF(D35281=Contact!$M$4,MAX($E$2:E35280)+1,"")</f>
        <v/>
      </c>
    </row>
    <row r="35282" spans="3:5" x14ac:dyDescent="0.25">
      <c r="C35282" s="90" t="s">
        <v>33795</v>
      </c>
      <c r="D35282" s="91">
        <v>80550</v>
      </c>
      <c r="E35282" s="90" t="str">
        <f>IF(D35282=Contact!$M$4,MAX($E$2:E35281)+1,"")</f>
        <v/>
      </c>
    </row>
    <row r="35283" spans="3:5" x14ac:dyDescent="0.25">
      <c r="C35283" s="90" t="s">
        <v>33796</v>
      </c>
      <c r="D35283" s="91">
        <v>80560</v>
      </c>
      <c r="E35283" s="90" t="str">
        <f>IF(D35283=Contact!$M$4,MAX($E$2:E35282)+1,"")</f>
        <v/>
      </c>
    </row>
    <row r="35284" spans="3:5" x14ac:dyDescent="0.25">
      <c r="C35284" s="90" t="s">
        <v>33797</v>
      </c>
      <c r="D35284" s="91">
        <v>80560</v>
      </c>
      <c r="E35284" s="90" t="str">
        <f>IF(D35284=Contact!$M$4,MAX($E$2:E35283)+1,"")</f>
        <v/>
      </c>
    </row>
    <row r="35285" spans="3:5" x14ac:dyDescent="0.25">
      <c r="C35285" s="90" t="s">
        <v>33798</v>
      </c>
      <c r="D35285" s="91">
        <v>80560</v>
      </c>
      <c r="E35285" s="90" t="str">
        <f>IF(D35285=Contact!$M$4,MAX($E$2:E35284)+1,"")</f>
        <v/>
      </c>
    </row>
    <row r="35286" spans="3:5" x14ac:dyDescent="0.25">
      <c r="C35286" s="90" t="s">
        <v>6156</v>
      </c>
      <c r="D35286" s="91">
        <v>80560</v>
      </c>
      <c r="E35286" s="90" t="str">
        <f>IF(D35286=Contact!$M$4,MAX($E$2:E35285)+1,"")</f>
        <v/>
      </c>
    </row>
    <row r="35287" spans="3:5" x14ac:dyDescent="0.25">
      <c r="C35287" s="90" t="s">
        <v>33799</v>
      </c>
      <c r="D35287" s="91">
        <v>80560</v>
      </c>
      <c r="E35287" s="90" t="str">
        <f>IF(D35287=Contact!$M$4,MAX($E$2:E35286)+1,"")</f>
        <v/>
      </c>
    </row>
    <row r="35288" spans="3:5" x14ac:dyDescent="0.25">
      <c r="C35288" s="90" t="s">
        <v>33800</v>
      </c>
      <c r="D35288" s="91">
        <v>80560</v>
      </c>
      <c r="E35288" s="90" t="str">
        <f>IF(D35288=Contact!$M$4,MAX($E$2:E35287)+1,"")</f>
        <v/>
      </c>
    </row>
    <row r="35289" spans="3:5" x14ac:dyDescent="0.25">
      <c r="C35289" s="90" t="s">
        <v>33801</v>
      </c>
      <c r="D35289" s="91">
        <v>80560</v>
      </c>
      <c r="E35289" s="90" t="str">
        <f>IF(D35289=Contact!$M$4,MAX($E$2:E35288)+1,"")</f>
        <v/>
      </c>
    </row>
    <row r="35290" spans="3:5" x14ac:dyDescent="0.25">
      <c r="C35290" s="90" t="s">
        <v>33802</v>
      </c>
      <c r="D35290" s="91">
        <v>80560</v>
      </c>
      <c r="E35290" s="90" t="str">
        <f>IF(D35290=Contact!$M$4,MAX($E$2:E35289)+1,"")</f>
        <v/>
      </c>
    </row>
    <row r="35291" spans="3:5" x14ac:dyDescent="0.25">
      <c r="C35291" s="90" t="s">
        <v>33803</v>
      </c>
      <c r="D35291" s="91">
        <v>80560</v>
      </c>
      <c r="E35291" s="90" t="str">
        <f>IF(D35291=Contact!$M$4,MAX($E$2:E35290)+1,"")</f>
        <v/>
      </c>
    </row>
    <row r="35292" spans="3:5" x14ac:dyDescent="0.25">
      <c r="C35292" s="90" t="s">
        <v>33804</v>
      </c>
      <c r="D35292" s="91">
        <v>80560</v>
      </c>
      <c r="E35292" s="90" t="str">
        <f>IF(D35292=Contact!$M$4,MAX($E$2:E35291)+1,"")</f>
        <v/>
      </c>
    </row>
    <row r="35293" spans="3:5" x14ac:dyDescent="0.25">
      <c r="C35293" s="90" t="s">
        <v>33805</v>
      </c>
      <c r="D35293" s="91">
        <v>80560</v>
      </c>
      <c r="E35293" s="90" t="str">
        <f>IF(D35293=Contact!$M$4,MAX($E$2:E35292)+1,"")</f>
        <v/>
      </c>
    </row>
    <row r="35294" spans="3:5" x14ac:dyDescent="0.25">
      <c r="C35294" s="90" t="s">
        <v>33806</v>
      </c>
      <c r="D35294" s="91">
        <v>80560</v>
      </c>
      <c r="E35294" s="90" t="str">
        <f>IF(D35294=Contact!$M$4,MAX($E$2:E35293)+1,"")</f>
        <v/>
      </c>
    </row>
    <row r="35295" spans="3:5" x14ac:dyDescent="0.25">
      <c r="C35295" s="90" t="s">
        <v>33807</v>
      </c>
      <c r="D35295" s="91">
        <v>80560</v>
      </c>
      <c r="E35295" s="90" t="str">
        <f>IF(D35295=Contact!$M$4,MAX($E$2:E35294)+1,"")</f>
        <v/>
      </c>
    </row>
    <row r="35296" spans="3:5" x14ac:dyDescent="0.25">
      <c r="C35296" s="90" t="s">
        <v>33808</v>
      </c>
      <c r="D35296" s="91">
        <v>80560</v>
      </c>
      <c r="E35296" s="90" t="str">
        <f>IF(D35296=Contact!$M$4,MAX($E$2:E35295)+1,"")</f>
        <v/>
      </c>
    </row>
    <row r="35297" spans="3:5" x14ac:dyDescent="0.25">
      <c r="C35297" s="90" t="s">
        <v>33809</v>
      </c>
      <c r="D35297" s="91">
        <v>80560</v>
      </c>
      <c r="E35297" s="90" t="str">
        <f>IF(D35297=Contact!$M$4,MAX($E$2:E35296)+1,"")</f>
        <v/>
      </c>
    </row>
    <row r="35298" spans="3:5" x14ac:dyDescent="0.25">
      <c r="C35298" s="90" t="s">
        <v>33810</v>
      </c>
      <c r="D35298" s="91">
        <v>80560</v>
      </c>
      <c r="E35298" s="90" t="str">
        <f>IF(D35298=Contact!$M$4,MAX($E$2:E35297)+1,"")</f>
        <v/>
      </c>
    </row>
    <row r="35299" spans="3:5" x14ac:dyDescent="0.25">
      <c r="C35299" s="90" t="s">
        <v>33811</v>
      </c>
      <c r="D35299" s="91">
        <v>80560</v>
      </c>
      <c r="E35299" s="90" t="str">
        <f>IF(D35299=Contact!$M$4,MAX($E$2:E35298)+1,"")</f>
        <v/>
      </c>
    </row>
    <row r="35300" spans="3:5" x14ac:dyDescent="0.25">
      <c r="C35300" s="90" t="s">
        <v>33812</v>
      </c>
      <c r="D35300" s="91">
        <v>80560</v>
      </c>
      <c r="E35300" s="90" t="str">
        <f>IF(D35300=Contact!$M$4,MAX($E$2:E35299)+1,"")</f>
        <v/>
      </c>
    </row>
    <row r="35301" spans="3:5" x14ac:dyDescent="0.25">
      <c r="C35301" s="90" t="s">
        <v>33813</v>
      </c>
      <c r="D35301" s="91">
        <v>80560</v>
      </c>
      <c r="E35301" s="90" t="str">
        <f>IF(D35301=Contact!$M$4,MAX($E$2:E35300)+1,"")</f>
        <v/>
      </c>
    </row>
    <row r="35302" spans="3:5" x14ac:dyDescent="0.25">
      <c r="C35302" s="90" t="s">
        <v>33814</v>
      </c>
      <c r="D35302" s="91">
        <v>80560</v>
      </c>
      <c r="E35302" s="90" t="str">
        <f>IF(D35302=Contact!$M$4,MAX($E$2:E35301)+1,"")</f>
        <v/>
      </c>
    </row>
    <row r="35303" spans="3:5" x14ac:dyDescent="0.25">
      <c r="C35303" s="90" t="s">
        <v>33815</v>
      </c>
      <c r="D35303" s="91">
        <v>80560</v>
      </c>
      <c r="E35303" s="90" t="str">
        <f>IF(D35303=Contact!$M$4,MAX($E$2:E35302)+1,"")</f>
        <v/>
      </c>
    </row>
    <row r="35304" spans="3:5" x14ac:dyDescent="0.25">
      <c r="C35304" s="90" t="s">
        <v>1656</v>
      </c>
      <c r="D35304" s="91">
        <v>80560</v>
      </c>
      <c r="E35304" s="90" t="str">
        <f>IF(D35304=Contact!$M$4,MAX($E$2:E35303)+1,"")</f>
        <v/>
      </c>
    </row>
    <row r="35305" spans="3:5" x14ac:dyDescent="0.25">
      <c r="C35305" s="90" t="s">
        <v>10089</v>
      </c>
      <c r="D35305" s="91">
        <v>80560</v>
      </c>
      <c r="E35305" s="90" t="str">
        <f>IF(D35305=Contact!$M$4,MAX($E$2:E35304)+1,"")</f>
        <v/>
      </c>
    </row>
    <row r="35306" spans="3:5" x14ac:dyDescent="0.25">
      <c r="C35306" s="90" t="s">
        <v>33816</v>
      </c>
      <c r="D35306" s="91">
        <v>80560</v>
      </c>
      <c r="E35306" s="90" t="str">
        <f>IF(D35306=Contact!$M$4,MAX($E$2:E35305)+1,"")</f>
        <v/>
      </c>
    </row>
    <row r="35307" spans="3:5" x14ac:dyDescent="0.25">
      <c r="C35307" s="90" t="s">
        <v>33817</v>
      </c>
      <c r="D35307" s="91">
        <v>80570</v>
      </c>
      <c r="E35307" s="90" t="str">
        <f>IF(D35307=Contact!$M$4,MAX($E$2:E35306)+1,"")</f>
        <v/>
      </c>
    </row>
    <row r="35308" spans="3:5" x14ac:dyDescent="0.25">
      <c r="C35308" s="90" t="s">
        <v>33818</v>
      </c>
      <c r="D35308" s="91">
        <v>80570</v>
      </c>
      <c r="E35308" s="90" t="str">
        <f>IF(D35308=Contact!$M$4,MAX($E$2:E35307)+1,"")</f>
        <v/>
      </c>
    </row>
    <row r="35309" spans="3:5" x14ac:dyDescent="0.25">
      <c r="C35309" s="90" t="s">
        <v>33819</v>
      </c>
      <c r="D35309" s="91">
        <v>80580</v>
      </c>
      <c r="E35309" s="90" t="str">
        <f>IF(D35309=Contact!$M$4,MAX($E$2:E35308)+1,"")</f>
        <v/>
      </c>
    </row>
    <row r="35310" spans="3:5" x14ac:dyDescent="0.25">
      <c r="C35310" s="90" t="s">
        <v>33820</v>
      </c>
      <c r="D35310" s="91">
        <v>80580</v>
      </c>
      <c r="E35310" s="90" t="str">
        <f>IF(D35310=Contact!$M$4,MAX($E$2:E35309)+1,"")</f>
        <v/>
      </c>
    </row>
    <row r="35311" spans="3:5" x14ac:dyDescent="0.25">
      <c r="C35311" s="90" t="s">
        <v>33821</v>
      </c>
      <c r="D35311" s="91">
        <v>80580</v>
      </c>
      <c r="E35311" s="90" t="str">
        <f>IF(D35311=Contact!$M$4,MAX($E$2:E35310)+1,"")</f>
        <v/>
      </c>
    </row>
    <row r="35312" spans="3:5" x14ac:dyDescent="0.25">
      <c r="C35312" s="90" t="s">
        <v>33822</v>
      </c>
      <c r="D35312" s="91">
        <v>80580</v>
      </c>
      <c r="E35312" s="90" t="str">
        <f>IF(D35312=Contact!$M$4,MAX($E$2:E35311)+1,"")</f>
        <v/>
      </c>
    </row>
    <row r="35313" spans="3:5" x14ac:dyDescent="0.25">
      <c r="C35313" s="90" t="s">
        <v>33823</v>
      </c>
      <c r="D35313" s="91">
        <v>80580</v>
      </c>
      <c r="E35313" s="90" t="str">
        <f>IF(D35313=Contact!$M$4,MAX($E$2:E35312)+1,"")</f>
        <v/>
      </c>
    </row>
    <row r="35314" spans="3:5" x14ac:dyDescent="0.25">
      <c r="C35314" s="90" t="s">
        <v>33824</v>
      </c>
      <c r="D35314" s="91">
        <v>80580</v>
      </c>
      <c r="E35314" s="90" t="str">
        <f>IF(D35314=Contact!$M$4,MAX($E$2:E35313)+1,"")</f>
        <v/>
      </c>
    </row>
    <row r="35315" spans="3:5" x14ac:dyDescent="0.25">
      <c r="C35315" s="90" t="s">
        <v>33825</v>
      </c>
      <c r="D35315" s="91">
        <v>80590</v>
      </c>
      <c r="E35315" s="90" t="str">
        <f>IF(D35315=Contact!$M$4,MAX($E$2:E35314)+1,"")</f>
        <v/>
      </c>
    </row>
    <row r="35316" spans="3:5" x14ac:dyDescent="0.25">
      <c r="C35316" s="90" t="s">
        <v>33826</v>
      </c>
      <c r="D35316" s="91">
        <v>80590</v>
      </c>
      <c r="E35316" s="90" t="str">
        <f>IF(D35316=Contact!$M$4,MAX($E$2:E35315)+1,"")</f>
        <v/>
      </c>
    </row>
    <row r="35317" spans="3:5" x14ac:dyDescent="0.25">
      <c r="C35317" s="90" t="s">
        <v>33827</v>
      </c>
      <c r="D35317" s="91">
        <v>80590</v>
      </c>
      <c r="E35317" s="90" t="str">
        <f>IF(D35317=Contact!$M$4,MAX($E$2:E35316)+1,"")</f>
        <v/>
      </c>
    </row>
    <row r="35318" spans="3:5" x14ac:dyDescent="0.25">
      <c r="C35318" s="90" t="s">
        <v>33828</v>
      </c>
      <c r="D35318" s="91">
        <v>80590</v>
      </c>
      <c r="E35318" s="90" t="str">
        <f>IF(D35318=Contact!$M$4,MAX($E$2:E35317)+1,"")</f>
        <v/>
      </c>
    </row>
    <row r="35319" spans="3:5" x14ac:dyDescent="0.25">
      <c r="C35319" s="90" t="s">
        <v>25712</v>
      </c>
      <c r="D35319" s="91">
        <v>80590</v>
      </c>
      <c r="E35319" s="90" t="str">
        <f>IF(D35319=Contact!$M$4,MAX($E$2:E35318)+1,"")</f>
        <v/>
      </c>
    </row>
    <row r="35320" spans="3:5" x14ac:dyDescent="0.25">
      <c r="C35320" s="90" t="s">
        <v>33829</v>
      </c>
      <c r="D35320" s="91">
        <v>80590</v>
      </c>
      <c r="E35320" s="90" t="str">
        <f>IF(D35320=Contact!$M$4,MAX($E$2:E35319)+1,"")</f>
        <v/>
      </c>
    </row>
    <row r="35321" spans="3:5" x14ac:dyDescent="0.25">
      <c r="C35321" s="90" t="s">
        <v>33830</v>
      </c>
      <c r="D35321" s="91">
        <v>80590</v>
      </c>
      <c r="E35321" s="90" t="str">
        <f>IF(D35321=Contact!$M$4,MAX($E$2:E35320)+1,"")</f>
        <v/>
      </c>
    </row>
    <row r="35322" spans="3:5" x14ac:dyDescent="0.25">
      <c r="C35322" s="90" t="s">
        <v>33831</v>
      </c>
      <c r="D35322" s="91">
        <v>80590</v>
      </c>
      <c r="E35322" s="90" t="str">
        <f>IF(D35322=Contact!$M$4,MAX($E$2:E35321)+1,"")</f>
        <v/>
      </c>
    </row>
    <row r="35323" spans="3:5" x14ac:dyDescent="0.25">
      <c r="C35323" s="90" t="s">
        <v>32514</v>
      </c>
      <c r="D35323" s="91">
        <v>80590</v>
      </c>
      <c r="E35323" s="90" t="str">
        <f>IF(D35323=Contact!$M$4,MAX($E$2:E35322)+1,"")</f>
        <v/>
      </c>
    </row>
    <row r="35324" spans="3:5" x14ac:dyDescent="0.25">
      <c r="C35324" s="90" t="s">
        <v>33832</v>
      </c>
      <c r="D35324" s="91">
        <v>80590</v>
      </c>
      <c r="E35324" s="90" t="str">
        <f>IF(D35324=Contact!$M$4,MAX($E$2:E35323)+1,"")</f>
        <v/>
      </c>
    </row>
    <row r="35325" spans="3:5" x14ac:dyDescent="0.25">
      <c r="C35325" s="90" t="s">
        <v>33833</v>
      </c>
      <c r="D35325" s="91">
        <v>80590</v>
      </c>
      <c r="E35325" s="90" t="str">
        <f>IF(D35325=Contact!$M$4,MAX($E$2:E35324)+1,"")</f>
        <v/>
      </c>
    </row>
    <row r="35326" spans="3:5" x14ac:dyDescent="0.25">
      <c r="C35326" s="90" t="s">
        <v>33834</v>
      </c>
      <c r="D35326" s="91">
        <v>80600</v>
      </c>
      <c r="E35326" s="90" t="str">
        <f>IF(D35326=Contact!$M$4,MAX($E$2:E35325)+1,"")</f>
        <v/>
      </c>
    </row>
    <row r="35327" spans="3:5" x14ac:dyDescent="0.25">
      <c r="C35327" s="90" t="s">
        <v>33835</v>
      </c>
      <c r="D35327" s="91">
        <v>80600</v>
      </c>
      <c r="E35327" s="90" t="str">
        <f>IF(D35327=Contact!$M$4,MAX($E$2:E35326)+1,"")</f>
        <v/>
      </c>
    </row>
    <row r="35328" spans="3:5" x14ac:dyDescent="0.25">
      <c r="C35328" s="90" t="s">
        <v>26529</v>
      </c>
      <c r="D35328" s="91">
        <v>80600</v>
      </c>
      <c r="E35328" s="90" t="str">
        <f>IF(D35328=Contact!$M$4,MAX($E$2:E35327)+1,"")</f>
        <v/>
      </c>
    </row>
    <row r="35329" spans="3:5" x14ac:dyDescent="0.25">
      <c r="C35329" s="90" t="s">
        <v>33836</v>
      </c>
      <c r="D35329" s="91">
        <v>80600</v>
      </c>
      <c r="E35329" s="90" t="str">
        <f>IF(D35329=Contact!$M$4,MAX($E$2:E35328)+1,"")</f>
        <v/>
      </c>
    </row>
    <row r="35330" spans="3:5" x14ac:dyDescent="0.25">
      <c r="C35330" s="90" t="s">
        <v>33837</v>
      </c>
      <c r="D35330" s="91">
        <v>80600</v>
      </c>
      <c r="E35330" s="90" t="str">
        <f>IF(D35330=Contact!$M$4,MAX($E$2:E35329)+1,"")</f>
        <v/>
      </c>
    </row>
    <row r="35331" spans="3:5" x14ac:dyDescent="0.25">
      <c r="C35331" s="90" t="s">
        <v>33838</v>
      </c>
      <c r="D35331" s="91">
        <v>80600</v>
      </c>
      <c r="E35331" s="90" t="str">
        <f>IF(D35331=Contact!$M$4,MAX($E$2:E35330)+1,"")</f>
        <v/>
      </c>
    </row>
    <row r="35332" spans="3:5" x14ac:dyDescent="0.25">
      <c r="C35332" s="90" t="s">
        <v>25965</v>
      </c>
      <c r="D35332" s="91">
        <v>80600</v>
      </c>
      <c r="E35332" s="90" t="str">
        <f>IF(D35332=Contact!$M$4,MAX($E$2:E35331)+1,"")</f>
        <v/>
      </c>
    </row>
    <row r="35333" spans="3:5" x14ac:dyDescent="0.25">
      <c r="C35333" s="90" t="s">
        <v>33839</v>
      </c>
      <c r="D35333" s="91">
        <v>80600</v>
      </c>
      <c r="E35333" s="90" t="str">
        <f>IF(D35333=Contact!$M$4,MAX($E$2:E35332)+1,"")</f>
        <v/>
      </c>
    </row>
    <row r="35334" spans="3:5" x14ac:dyDescent="0.25">
      <c r="C35334" s="90" t="s">
        <v>33840</v>
      </c>
      <c r="D35334" s="91">
        <v>80600</v>
      </c>
      <c r="E35334" s="90" t="str">
        <f>IF(D35334=Contact!$M$4,MAX($E$2:E35333)+1,"")</f>
        <v/>
      </c>
    </row>
    <row r="35335" spans="3:5" x14ac:dyDescent="0.25">
      <c r="C35335" s="90" t="s">
        <v>33841</v>
      </c>
      <c r="D35335" s="91">
        <v>80600</v>
      </c>
      <c r="E35335" s="90" t="str">
        <f>IF(D35335=Contact!$M$4,MAX($E$2:E35334)+1,"")</f>
        <v/>
      </c>
    </row>
    <row r="35336" spans="3:5" x14ac:dyDescent="0.25">
      <c r="C35336" s="90" t="s">
        <v>33842</v>
      </c>
      <c r="D35336" s="91">
        <v>80600</v>
      </c>
      <c r="E35336" s="90" t="str">
        <f>IF(D35336=Contact!$M$4,MAX($E$2:E35335)+1,"")</f>
        <v/>
      </c>
    </row>
    <row r="35337" spans="3:5" x14ac:dyDescent="0.25">
      <c r="C35337" s="90" t="s">
        <v>33843</v>
      </c>
      <c r="D35337" s="91">
        <v>80600</v>
      </c>
      <c r="E35337" s="90" t="str">
        <f>IF(D35337=Contact!$M$4,MAX($E$2:E35336)+1,"")</f>
        <v/>
      </c>
    </row>
    <row r="35338" spans="3:5" x14ac:dyDescent="0.25">
      <c r="C35338" s="90" t="s">
        <v>33844</v>
      </c>
      <c r="D35338" s="91">
        <v>80600</v>
      </c>
      <c r="E35338" s="90" t="str">
        <f>IF(D35338=Contact!$M$4,MAX($E$2:E35337)+1,"")</f>
        <v/>
      </c>
    </row>
    <row r="35339" spans="3:5" x14ac:dyDescent="0.25">
      <c r="C35339" s="90" t="s">
        <v>33845</v>
      </c>
      <c r="D35339" s="91">
        <v>80600</v>
      </c>
      <c r="E35339" s="90" t="str">
        <f>IF(D35339=Contact!$M$4,MAX($E$2:E35338)+1,"")</f>
        <v/>
      </c>
    </row>
    <row r="35340" spans="3:5" x14ac:dyDescent="0.25">
      <c r="C35340" s="90" t="s">
        <v>33846</v>
      </c>
      <c r="D35340" s="91">
        <v>80600</v>
      </c>
      <c r="E35340" s="90" t="str">
        <f>IF(D35340=Contact!$M$4,MAX($E$2:E35339)+1,"")</f>
        <v/>
      </c>
    </row>
    <row r="35341" spans="3:5" x14ac:dyDescent="0.25">
      <c r="C35341" s="90" t="s">
        <v>2087</v>
      </c>
      <c r="D35341" s="91">
        <v>80600</v>
      </c>
      <c r="E35341" s="90" t="str">
        <f>IF(D35341=Contact!$M$4,MAX($E$2:E35340)+1,"")</f>
        <v/>
      </c>
    </row>
    <row r="35342" spans="3:5" x14ac:dyDescent="0.25">
      <c r="C35342" s="90" t="s">
        <v>33847</v>
      </c>
      <c r="D35342" s="91">
        <v>80600</v>
      </c>
      <c r="E35342" s="90" t="str">
        <f>IF(D35342=Contact!$M$4,MAX($E$2:E35341)+1,"")</f>
        <v/>
      </c>
    </row>
    <row r="35343" spans="3:5" x14ac:dyDescent="0.25">
      <c r="C35343" s="90" t="s">
        <v>33848</v>
      </c>
      <c r="D35343" s="91">
        <v>80600</v>
      </c>
      <c r="E35343" s="90" t="str">
        <f>IF(D35343=Contact!$M$4,MAX($E$2:E35342)+1,"")</f>
        <v/>
      </c>
    </row>
    <row r="35344" spans="3:5" x14ac:dyDescent="0.25">
      <c r="C35344" s="90" t="s">
        <v>33849</v>
      </c>
      <c r="D35344" s="91">
        <v>80600</v>
      </c>
      <c r="E35344" s="90" t="str">
        <f>IF(D35344=Contact!$M$4,MAX($E$2:E35343)+1,"")</f>
        <v/>
      </c>
    </row>
    <row r="35345" spans="3:5" x14ac:dyDescent="0.25">
      <c r="C35345" s="90" t="s">
        <v>33850</v>
      </c>
      <c r="D35345" s="91">
        <v>80600</v>
      </c>
      <c r="E35345" s="90" t="str">
        <f>IF(D35345=Contact!$M$4,MAX($E$2:E35344)+1,"")</f>
        <v/>
      </c>
    </row>
    <row r="35346" spans="3:5" x14ac:dyDescent="0.25">
      <c r="C35346" s="90" t="s">
        <v>33851</v>
      </c>
      <c r="D35346" s="91">
        <v>80600</v>
      </c>
      <c r="E35346" s="90" t="str">
        <f>IF(D35346=Contact!$M$4,MAX($E$2:E35345)+1,"")</f>
        <v/>
      </c>
    </row>
    <row r="35347" spans="3:5" x14ac:dyDescent="0.25">
      <c r="C35347" s="90" t="s">
        <v>33852</v>
      </c>
      <c r="D35347" s="91">
        <v>80610</v>
      </c>
      <c r="E35347" s="90" t="str">
        <f>IF(D35347=Contact!$M$4,MAX($E$2:E35346)+1,"")</f>
        <v/>
      </c>
    </row>
    <row r="35348" spans="3:5" x14ac:dyDescent="0.25">
      <c r="C35348" s="90" t="s">
        <v>7561</v>
      </c>
      <c r="D35348" s="91">
        <v>80610</v>
      </c>
      <c r="E35348" s="90" t="str">
        <f>IF(D35348=Contact!$M$4,MAX($E$2:E35347)+1,"")</f>
        <v/>
      </c>
    </row>
    <row r="35349" spans="3:5" x14ac:dyDescent="0.25">
      <c r="C35349" s="90" t="s">
        <v>7177</v>
      </c>
      <c r="D35349" s="91">
        <v>80620</v>
      </c>
      <c r="E35349" s="90" t="str">
        <f>IF(D35349=Contact!$M$4,MAX($E$2:E35348)+1,"")</f>
        <v/>
      </c>
    </row>
    <row r="35350" spans="3:5" x14ac:dyDescent="0.25">
      <c r="C35350" s="90" t="s">
        <v>33853</v>
      </c>
      <c r="D35350" s="91">
        <v>80620</v>
      </c>
      <c r="E35350" s="90" t="str">
        <f>IF(D35350=Contact!$M$4,MAX($E$2:E35349)+1,"")</f>
        <v/>
      </c>
    </row>
    <row r="35351" spans="3:5" x14ac:dyDescent="0.25">
      <c r="C35351" s="90" t="s">
        <v>33854</v>
      </c>
      <c r="D35351" s="91">
        <v>80620</v>
      </c>
      <c r="E35351" s="90" t="str">
        <f>IF(D35351=Contact!$M$4,MAX($E$2:E35350)+1,"")</f>
        <v/>
      </c>
    </row>
    <row r="35352" spans="3:5" x14ac:dyDescent="0.25">
      <c r="C35352" s="90" t="s">
        <v>1686</v>
      </c>
      <c r="D35352" s="91">
        <v>80620</v>
      </c>
      <c r="E35352" s="90" t="str">
        <f>IF(D35352=Contact!$M$4,MAX($E$2:E35351)+1,"")</f>
        <v/>
      </c>
    </row>
    <row r="35353" spans="3:5" x14ac:dyDescent="0.25">
      <c r="C35353" s="90" t="s">
        <v>33855</v>
      </c>
      <c r="D35353" s="91">
        <v>80620</v>
      </c>
      <c r="E35353" s="90" t="str">
        <f>IF(D35353=Contact!$M$4,MAX($E$2:E35352)+1,"")</f>
        <v/>
      </c>
    </row>
    <row r="35354" spans="3:5" x14ac:dyDescent="0.25">
      <c r="C35354" s="90" t="s">
        <v>33856</v>
      </c>
      <c r="D35354" s="91">
        <v>80620</v>
      </c>
      <c r="E35354" s="90" t="str">
        <f>IF(D35354=Contact!$M$4,MAX($E$2:E35353)+1,"")</f>
        <v/>
      </c>
    </row>
    <row r="35355" spans="3:5" x14ac:dyDescent="0.25">
      <c r="C35355" s="90" t="s">
        <v>33857</v>
      </c>
      <c r="D35355" s="91">
        <v>80620</v>
      </c>
      <c r="E35355" s="90" t="str">
        <f>IF(D35355=Contact!$M$4,MAX($E$2:E35354)+1,"")</f>
        <v/>
      </c>
    </row>
    <row r="35356" spans="3:5" x14ac:dyDescent="0.25">
      <c r="C35356" s="90" t="s">
        <v>22592</v>
      </c>
      <c r="D35356" s="91">
        <v>80620</v>
      </c>
      <c r="E35356" s="90" t="str">
        <f>IF(D35356=Contact!$M$4,MAX($E$2:E35355)+1,"")</f>
        <v/>
      </c>
    </row>
    <row r="35357" spans="3:5" x14ac:dyDescent="0.25">
      <c r="C35357" s="90" t="s">
        <v>33858</v>
      </c>
      <c r="D35357" s="91">
        <v>80620</v>
      </c>
      <c r="E35357" s="90" t="str">
        <f>IF(D35357=Contact!$M$4,MAX($E$2:E35356)+1,"")</f>
        <v/>
      </c>
    </row>
    <row r="35358" spans="3:5" x14ac:dyDescent="0.25">
      <c r="C35358" s="90" t="s">
        <v>33859</v>
      </c>
      <c r="D35358" s="91">
        <v>80620</v>
      </c>
      <c r="E35358" s="90" t="str">
        <f>IF(D35358=Contact!$M$4,MAX($E$2:E35357)+1,"")</f>
        <v/>
      </c>
    </row>
    <row r="35359" spans="3:5" x14ac:dyDescent="0.25">
      <c r="C35359" s="90" t="s">
        <v>33860</v>
      </c>
      <c r="D35359" s="91">
        <v>80630</v>
      </c>
      <c r="E35359" s="90" t="str">
        <f>IF(D35359=Contact!$M$4,MAX($E$2:E35358)+1,"")</f>
        <v/>
      </c>
    </row>
    <row r="35360" spans="3:5" x14ac:dyDescent="0.25">
      <c r="C35360" s="90" t="s">
        <v>16912</v>
      </c>
      <c r="D35360" s="91">
        <v>80640</v>
      </c>
      <c r="E35360" s="90" t="str">
        <f>IF(D35360=Contact!$M$4,MAX($E$2:E35359)+1,"")</f>
        <v/>
      </c>
    </row>
    <row r="35361" spans="3:5" x14ac:dyDescent="0.25">
      <c r="C35361" s="90" t="s">
        <v>33861</v>
      </c>
      <c r="D35361" s="91">
        <v>80640</v>
      </c>
      <c r="E35361" s="90" t="str">
        <f>IF(D35361=Contact!$M$4,MAX($E$2:E35360)+1,"")</f>
        <v/>
      </c>
    </row>
    <row r="35362" spans="3:5" x14ac:dyDescent="0.25">
      <c r="C35362" s="90" t="s">
        <v>33862</v>
      </c>
      <c r="D35362" s="91">
        <v>80640</v>
      </c>
      <c r="E35362" s="90" t="str">
        <f>IF(D35362=Contact!$M$4,MAX($E$2:E35361)+1,"")</f>
        <v/>
      </c>
    </row>
    <row r="35363" spans="3:5" x14ac:dyDescent="0.25">
      <c r="C35363" s="90" t="s">
        <v>33863</v>
      </c>
      <c r="D35363" s="91">
        <v>80640</v>
      </c>
      <c r="E35363" s="90" t="str">
        <f>IF(D35363=Contact!$M$4,MAX($E$2:E35362)+1,"")</f>
        <v/>
      </c>
    </row>
    <row r="35364" spans="3:5" x14ac:dyDescent="0.25">
      <c r="C35364" s="90" t="s">
        <v>33864</v>
      </c>
      <c r="D35364" s="91">
        <v>80640</v>
      </c>
      <c r="E35364" s="90" t="str">
        <f>IF(D35364=Contact!$M$4,MAX($E$2:E35363)+1,"")</f>
        <v/>
      </c>
    </row>
    <row r="35365" spans="3:5" x14ac:dyDescent="0.25">
      <c r="C35365" s="90" t="s">
        <v>33865</v>
      </c>
      <c r="D35365" s="91">
        <v>80640</v>
      </c>
      <c r="E35365" s="90" t="str">
        <f>IF(D35365=Contact!$M$4,MAX($E$2:E35364)+1,"")</f>
        <v/>
      </c>
    </row>
    <row r="35366" spans="3:5" x14ac:dyDescent="0.25">
      <c r="C35366" s="90" t="s">
        <v>33866</v>
      </c>
      <c r="D35366" s="91">
        <v>80640</v>
      </c>
      <c r="E35366" s="90" t="str">
        <f>IF(D35366=Contact!$M$4,MAX($E$2:E35365)+1,"")</f>
        <v/>
      </c>
    </row>
    <row r="35367" spans="3:5" x14ac:dyDescent="0.25">
      <c r="C35367" s="90" t="s">
        <v>6978</v>
      </c>
      <c r="D35367" s="91">
        <v>80640</v>
      </c>
      <c r="E35367" s="90" t="str">
        <f>IF(D35367=Contact!$M$4,MAX($E$2:E35366)+1,"")</f>
        <v/>
      </c>
    </row>
    <row r="35368" spans="3:5" x14ac:dyDescent="0.25">
      <c r="C35368" s="90" t="s">
        <v>33867</v>
      </c>
      <c r="D35368" s="91">
        <v>80640</v>
      </c>
      <c r="E35368" s="90" t="str">
        <f>IF(D35368=Contact!$M$4,MAX($E$2:E35367)+1,"")</f>
        <v/>
      </c>
    </row>
    <row r="35369" spans="3:5" x14ac:dyDescent="0.25">
      <c r="C35369" s="90" t="s">
        <v>21151</v>
      </c>
      <c r="D35369" s="91">
        <v>80640</v>
      </c>
      <c r="E35369" s="90" t="str">
        <f>IF(D35369=Contact!$M$4,MAX($E$2:E35368)+1,"")</f>
        <v/>
      </c>
    </row>
    <row r="35370" spans="3:5" x14ac:dyDescent="0.25">
      <c r="C35370" s="90" t="s">
        <v>33868</v>
      </c>
      <c r="D35370" s="91">
        <v>80640</v>
      </c>
      <c r="E35370" s="90" t="str">
        <f>IF(D35370=Contact!$M$4,MAX($E$2:E35369)+1,"")</f>
        <v/>
      </c>
    </row>
    <row r="35371" spans="3:5" x14ac:dyDescent="0.25">
      <c r="C35371" s="90" t="s">
        <v>33869</v>
      </c>
      <c r="D35371" s="91">
        <v>80650</v>
      </c>
      <c r="E35371" s="90" t="str">
        <f>IF(D35371=Contact!$M$4,MAX($E$2:E35370)+1,"")</f>
        <v/>
      </c>
    </row>
    <row r="35372" spans="3:5" x14ac:dyDescent="0.25">
      <c r="C35372" s="90" t="s">
        <v>6926</v>
      </c>
      <c r="D35372" s="91">
        <v>80670</v>
      </c>
      <c r="E35372" s="90" t="str">
        <f>IF(D35372=Contact!$M$4,MAX($E$2:E35371)+1,"")</f>
        <v/>
      </c>
    </row>
    <row r="35373" spans="3:5" x14ac:dyDescent="0.25">
      <c r="C35373" s="90" t="s">
        <v>33870</v>
      </c>
      <c r="D35373" s="91">
        <v>80670</v>
      </c>
      <c r="E35373" s="90" t="str">
        <f>IF(D35373=Contact!$M$4,MAX($E$2:E35372)+1,"")</f>
        <v/>
      </c>
    </row>
    <row r="35374" spans="3:5" x14ac:dyDescent="0.25">
      <c r="C35374" s="90" t="s">
        <v>33871</v>
      </c>
      <c r="D35374" s="91">
        <v>80670</v>
      </c>
      <c r="E35374" s="90" t="str">
        <f>IF(D35374=Contact!$M$4,MAX($E$2:E35373)+1,"")</f>
        <v/>
      </c>
    </row>
    <row r="35375" spans="3:5" x14ac:dyDescent="0.25">
      <c r="C35375" s="90" t="s">
        <v>33872</v>
      </c>
      <c r="D35375" s="91">
        <v>80670</v>
      </c>
      <c r="E35375" s="90" t="str">
        <f>IF(D35375=Contact!$M$4,MAX($E$2:E35374)+1,"")</f>
        <v/>
      </c>
    </row>
    <row r="35376" spans="3:5" x14ac:dyDescent="0.25">
      <c r="C35376" s="90" t="s">
        <v>33873</v>
      </c>
      <c r="D35376" s="91">
        <v>80670</v>
      </c>
      <c r="E35376" s="90" t="str">
        <f>IF(D35376=Contact!$M$4,MAX($E$2:E35375)+1,"")</f>
        <v/>
      </c>
    </row>
    <row r="35377" spans="3:5" x14ac:dyDescent="0.25">
      <c r="C35377" s="90" t="s">
        <v>33874</v>
      </c>
      <c r="D35377" s="91">
        <v>80670</v>
      </c>
      <c r="E35377" s="90" t="str">
        <f>IF(D35377=Contact!$M$4,MAX($E$2:E35376)+1,"")</f>
        <v/>
      </c>
    </row>
    <row r="35378" spans="3:5" x14ac:dyDescent="0.25">
      <c r="C35378" s="90" t="s">
        <v>33875</v>
      </c>
      <c r="D35378" s="91">
        <v>80670</v>
      </c>
      <c r="E35378" s="90" t="str">
        <f>IF(D35378=Contact!$M$4,MAX($E$2:E35377)+1,"")</f>
        <v/>
      </c>
    </row>
    <row r="35379" spans="3:5" x14ac:dyDescent="0.25">
      <c r="C35379" s="90" t="s">
        <v>33876</v>
      </c>
      <c r="D35379" s="91">
        <v>80670</v>
      </c>
      <c r="E35379" s="90" t="str">
        <f>IF(D35379=Contact!$M$4,MAX($E$2:E35378)+1,"")</f>
        <v/>
      </c>
    </row>
    <row r="35380" spans="3:5" x14ac:dyDescent="0.25">
      <c r="C35380" s="90" t="s">
        <v>33877</v>
      </c>
      <c r="D35380" s="91">
        <v>80680</v>
      </c>
      <c r="E35380" s="90" t="str">
        <f>IF(D35380=Contact!$M$4,MAX($E$2:E35379)+1,"")</f>
        <v/>
      </c>
    </row>
    <row r="35381" spans="3:5" x14ac:dyDescent="0.25">
      <c r="C35381" s="90" t="s">
        <v>11637</v>
      </c>
      <c r="D35381" s="91">
        <v>80680</v>
      </c>
      <c r="E35381" s="90" t="str">
        <f>IF(D35381=Contact!$M$4,MAX($E$2:E35380)+1,"")</f>
        <v/>
      </c>
    </row>
    <row r="35382" spans="3:5" x14ac:dyDescent="0.25">
      <c r="C35382" s="90" t="s">
        <v>3926</v>
      </c>
      <c r="D35382" s="91">
        <v>80680</v>
      </c>
      <c r="E35382" s="90" t="str">
        <f>IF(D35382=Contact!$M$4,MAX($E$2:E35381)+1,"")</f>
        <v/>
      </c>
    </row>
    <row r="35383" spans="3:5" x14ac:dyDescent="0.25">
      <c r="C35383" s="90" t="s">
        <v>33878</v>
      </c>
      <c r="D35383" s="91">
        <v>80680</v>
      </c>
      <c r="E35383" s="90" t="str">
        <f>IF(D35383=Contact!$M$4,MAX($E$2:E35382)+1,"")</f>
        <v/>
      </c>
    </row>
    <row r="35384" spans="3:5" x14ac:dyDescent="0.25">
      <c r="C35384" s="90" t="s">
        <v>33879</v>
      </c>
      <c r="D35384" s="91">
        <v>80680</v>
      </c>
      <c r="E35384" s="90" t="str">
        <f>IF(D35384=Contact!$M$4,MAX($E$2:E35383)+1,"")</f>
        <v/>
      </c>
    </row>
    <row r="35385" spans="3:5" x14ac:dyDescent="0.25">
      <c r="C35385" s="90" t="s">
        <v>33880</v>
      </c>
      <c r="D35385" s="91">
        <v>80690</v>
      </c>
      <c r="E35385" s="90" t="str">
        <f>IF(D35385=Contact!$M$4,MAX($E$2:E35384)+1,"")</f>
        <v/>
      </c>
    </row>
    <row r="35386" spans="3:5" x14ac:dyDescent="0.25">
      <c r="C35386" s="90" t="s">
        <v>33881</v>
      </c>
      <c r="D35386" s="91">
        <v>80690</v>
      </c>
      <c r="E35386" s="90" t="str">
        <f>IF(D35386=Contact!$M$4,MAX($E$2:E35385)+1,"")</f>
        <v/>
      </c>
    </row>
    <row r="35387" spans="3:5" x14ac:dyDescent="0.25">
      <c r="C35387" s="90" t="s">
        <v>33882</v>
      </c>
      <c r="D35387" s="91">
        <v>80690</v>
      </c>
      <c r="E35387" s="90" t="str">
        <f>IF(D35387=Contact!$M$4,MAX($E$2:E35386)+1,"")</f>
        <v/>
      </c>
    </row>
    <row r="35388" spans="3:5" x14ac:dyDescent="0.25">
      <c r="C35388" s="90" t="s">
        <v>24826</v>
      </c>
      <c r="D35388" s="91">
        <v>80690</v>
      </c>
      <c r="E35388" s="90" t="str">
        <f>IF(D35388=Contact!$M$4,MAX($E$2:E35387)+1,"")</f>
        <v/>
      </c>
    </row>
    <row r="35389" spans="3:5" x14ac:dyDescent="0.25">
      <c r="C35389" s="90" t="s">
        <v>33883</v>
      </c>
      <c r="D35389" s="91">
        <v>80690</v>
      </c>
      <c r="E35389" s="90" t="str">
        <f>IF(D35389=Contact!$M$4,MAX($E$2:E35388)+1,"")</f>
        <v/>
      </c>
    </row>
    <row r="35390" spans="3:5" x14ac:dyDescent="0.25">
      <c r="C35390" s="90" t="s">
        <v>33884</v>
      </c>
      <c r="D35390" s="91">
        <v>80690</v>
      </c>
      <c r="E35390" s="90" t="str">
        <f>IF(D35390=Contact!$M$4,MAX($E$2:E35389)+1,"")</f>
        <v/>
      </c>
    </row>
    <row r="35391" spans="3:5" x14ac:dyDescent="0.25">
      <c r="C35391" s="90" t="s">
        <v>33885</v>
      </c>
      <c r="D35391" s="91">
        <v>80690</v>
      </c>
      <c r="E35391" s="90" t="str">
        <f>IF(D35391=Contact!$M$4,MAX($E$2:E35390)+1,"")</f>
        <v/>
      </c>
    </row>
    <row r="35392" spans="3:5" x14ac:dyDescent="0.25">
      <c r="C35392" s="90" t="s">
        <v>33886</v>
      </c>
      <c r="D35392" s="91">
        <v>80700</v>
      </c>
      <c r="E35392" s="90" t="str">
        <f>IF(D35392=Contact!$M$4,MAX($E$2:E35391)+1,"")</f>
        <v/>
      </c>
    </row>
    <row r="35393" spans="3:5" x14ac:dyDescent="0.25">
      <c r="C35393" s="90" t="s">
        <v>25301</v>
      </c>
      <c r="D35393" s="91">
        <v>80700</v>
      </c>
      <c r="E35393" s="90" t="str">
        <f>IF(D35393=Contact!$M$4,MAX($E$2:E35392)+1,"")</f>
        <v/>
      </c>
    </row>
    <row r="35394" spans="3:5" x14ac:dyDescent="0.25">
      <c r="C35394" s="90" t="s">
        <v>33887</v>
      </c>
      <c r="D35394" s="91">
        <v>80700</v>
      </c>
      <c r="E35394" s="90" t="str">
        <f>IF(D35394=Contact!$M$4,MAX($E$2:E35393)+1,"")</f>
        <v/>
      </c>
    </row>
    <row r="35395" spans="3:5" x14ac:dyDescent="0.25">
      <c r="C35395" s="90" t="s">
        <v>33888</v>
      </c>
      <c r="D35395" s="91">
        <v>80700</v>
      </c>
      <c r="E35395" s="90" t="str">
        <f>IF(D35395=Contact!$M$4,MAX($E$2:E35394)+1,"")</f>
        <v/>
      </c>
    </row>
    <row r="35396" spans="3:5" x14ac:dyDescent="0.25">
      <c r="C35396" s="90" t="s">
        <v>33889</v>
      </c>
      <c r="D35396" s="91">
        <v>80700</v>
      </c>
      <c r="E35396" s="90" t="str">
        <f>IF(D35396=Contact!$M$4,MAX($E$2:E35395)+1,"")</f>
        <v/>
      </c>
    </row>
    <row r="35397" spans="3:5" x14ac:dyDescent="0.25">
      <c r="C35397" s="90" t="s">
        <v>33890</v>
      </c>
      <c r="D35397" s="91">
        <v>80700</v>
      </c>
      <c r="E35397" s="90" t="str">
        <f>IF(D35397=Contact!$M$4,MAX($E$2:E35396)+1,"")</f>
        <v/>
      </c>
    </row>
    <row r="35398" spans="3:5" x14ac:dyDescent="0.25">
      <c r="C35398" s="90" t="s">
        <v>33891</v>
      </c>
      <c r="D35398" s="91">
        <v>80700</v>
      </c>
      <c r="E35398" s="90" t="str">
        <f>IF(D35398=Contact!$M$4,MAX($E$2:E35397)+1,"")</f>
        <v/>
      </c>
    </row>
    <row r="35399" spans="3:5" x14ac:dyDescent="0.25">
      <c r="C35399" s="90" t="s">
        <v>33892</v>
      </c>
      <c r="D35399" s="91">
        <v>80700</v>
      </c>
      <c r="E35399" s="90" t="str">
        <f>IF(D35399=Contact!$M$4,MAX($E$2:E35398)+1,"")</f>
        <v/>
      </c>
    </row>
    <row r="35400" spans="3:5" x14ac:dyDescent="0.25">
      <c r="C35400" s="90" t="s">
        <v>20735</v>
      </c>
      <c r="D35400" s="91">
        <v>80700</v>
      </c>
      <c r="E35400" s="90" t="str">
        <f>IF(D35400=Contact!$M$4,MAX($E$2:E35399)+1,"")</f>
        <v/>
      </c>
    </row>
    <row r="35401" spans="3:5" x14ac:dyDescent="0.25">
      <c r="C35401" s="90" t="s">
        <v>33893</v>
      </c>
      <c r="D35401" s="91">
        <v>80700</v>
      </c>
      <c r="E35401" s="90" t="str">
        <f>IF(D35401=Contact!$M$4,MAX($E$2:E35400)+1,"")</f>
        <v/>
      </c>
    </row>
    <row r="35402" spans="3:5" x14ac:dyDescent="0.25">
      <c r="C35402" s="90" t="s">
        <v>33894</v>
      </c>
      <c r="D35402" s="91">
        <v>80700</v>
      </c>
      <c r="E35402" s="90" t="str">
        <f>IF(D35402=Contact!$M$4,MAX($E$2:E35401)+1,"")</f>
        <v/>
      </c>
    </row>
    <row r="35403" spans="3:5" x14ac:dyDescent="0.25">
      <c r="C35403" s="90" t="s">
        <v>33895</v>
      </c>
      <c r="D35403" s="91">
        <v>80700</v>
      </c>
      <c r="E35403" s="90" t="str">
        <f>IF(D35403=Contact!$M$4,MAX($E$2:E35402)+1,"")</f>
        <v/>
      </c>
    </row>
    <row r="35404" spans="3:5" x14ac:dyDescent="0.25">
      <c r="C35404" s="90" t="s">
        <v>33896</v>
      </c>
      <c r="D35404" s="91">
        <v>80700</v>
      </c>
      <c r="E35404" s="90" t="str">
        <f>IF(D35404=Contact!$M$4,MAX($E$2:E35403)+1,"")</f>
        <v/>
      </c>
    </row>
    <row r="35405" spans="3:5" x14ac:dyDescent="0.25">
      <c r="C35405" s="90" t="s">
        <v>33897</v>
      </c>
      <c r="D35405" s="91">
        <v>80700</v>
      </c>
      <c r="E35405" s="90" t="str">
        <f>IF(D35405=Contact!$M$4,MAX($E$2:E35404)+1,"")</f>
        <v/>
      </c>
    </row>
    <row r="35406" spans="3:5" x14ac:dyDescent="0.25">
      <c r="C35406" s="90" t="s">
        <v>33898</v>
      </c>
      <c r="D35406" s="91">
        <v>80700</v>
      </c>
      <c r="E35406" s="90" t="str">
        <f>IF(D35406=Contact!$M$4,MAX($E$2:E35405)+1,"")</f>
        <v/>
      </c>
    </row>
    <row r="35407" spans="3:5" x14ac:dyDescent="0.25">
      <c r="C35407" s="90" t="s">
        <v>33899</v>
      </c>
      <c r="D35407" s="91">
        <v>80700</v>
      </c>
      <c r="E35407" s="90" t="str">
        <f>IF(D35407=Contact!$M$4,MAX($E$2:E35406)+1,"")</f>
        <v/>
      </c>
    </row>
    <row r="35408" spans="3:5" x14ac:dyDescent="0.25">
      <c r="C35408" s="90" t="s">
        <v>33900</v>
      </c>
      <c r="D35408" s="91">
        <v>80700</v>
      </c>
      <c r="E35408" s="90" t="str">
        <f>IF(D35408=Contact!$M$4,MAX($E$2:E35407)+1,"")</f>
        <v/>
      </c>
    </row>
    <row r="35409" spans="3:5" x14ac:dyDescent="0.25">
      <c r="C35409" s="90" t="s">
        <v>33901</v>
      </c>
      <c r="D35409" s="91">
        <v>80700</v>
      </c>
      <c r="E35409" s="90" t="str">
        <f>IF(D35409=Contact!$M$4,MAX($E$2:E35408)+1,"")</f>
        <v/>
      </c>
    </row>
    <row r="35410" spans="3:5" x14ac:dyDescent="0.25">
      <c r="C35410" s="90" t="s">
        <v>33902</v>
      </c>
      <c r="D35410" s="91">
        <v>80700</v>
      </c>
      <c r="E35410" s="90" t="str">
        <f>IF(D35410=Contact!$M$4,MAX($E$2:E35409)+1,"")</f>
        <v/>
      </c>
    </row>
    <row r="35411" spans="3:5" x14ac:dyDescent="0.25">
      <c r="C35411" s="90" t="s">
        <v>33903</v>
      </c>
      <c r="D35411" s="91">
        <v>80700</v>
      </c>
      <c r="E35411" s="90" t="str">
        <f>IF(D35411=Contact!$M$4,MAX($E$2:E35410)+1,"")</f>
        <v/>
      </c>
    </row>
    <row r="35412" spans="3:5" x14ac:dyDescent="0.25">
      <c r="C35412" s="90" t="s">
        <v>24506</v>
      </c>
      <c r="D35412" s="91">
        <v>80700</v>
      </c>
      <c r="E35412" s="90" t="str">
        <f>IF(D35412=Contact!$M$4,MAX($E$2:E35411)+1,"")</f>
        <v/>
      </c>
    </row>
    <row r="35413" spans="3:5" x14ac:dyDescent="0.25">
      <c r="C35413" s="90" t="s">
        <v>33904</v>
      </c>
      <c r="D35413" s="91">
        <v>80700</v>
      </c>
      <c r="E35413" s="90" t="str">
        <f>IF(D35413=Contact!$M$4,MAX($E$2:E35412)+1,"")</f>
        <v/>
      </c>
    </row>
    <row r="35414" spans="3:5" x14ac:dyDescent="0.25">
      <c r="C35414" s="90" t="s">
        <v>33905</v>
      </c>
      <c r="D35414" s="91">
        <v>80700</v>
      </c>
      <c r="E35414" s="90" t="str">
        <f>IF(D35414=Contact!$M$4,MAX($E$2:E35413)+1,"")</f>
        <v/>
      </c>
    </row>
    <row r="35415" spans="3:5" x14ac:dyDescent="0.25">
      <c r="C35415" s="90" t="s">
        <v>33906</v>
      </c>
      <c r="D35415" s="91">
        <v>80700</v>
      </c>
      <c r="E35415" s="90" t="str">
        <f>IF(D35415=Contact!$M$4,MAX($E$2:E35414)+1,"")</f>
        <v/>
      </c>
    </row>
    <row r="35416" spans="3:5" x14ac:dyDescent="0.25">
      <c r="C35416" s="90" t="s">
        <v>33907</v>
      </c>
      <c r="D35416" s="91">
        <v>80700</v>
      </c>
      <c r="E35416" s="90" t="str">
        <f>IF(D35416=Contact!$M$4,MAX($E$2:E35415)+1,"")</f>
        <v/>
      </c>
    </row>
    <row r="35417" spans="3:5" x14ac:dyDescent="0.25">
      <c r="C35417" s="90" t="s">
        <v>33908</v>
      </c>
      <c r="D35417" s="91">
        <v>80700</v>
      </c>
      <c r="E35417" s="90" t="str">
        <f>IF(D35417=Contact!$M$4,MAX($E$2:E35416)+1,"")</f>
        <v/>
      </c>
    </row>
    <row r="35418" spans="3:5" x14ac:dyDescent="0.25">
      <c r="C35418" s="90" t="s">
        <v>33909</v>
      </c>
      <c r="D35418" s="91">
        <v>80700</v>
      </c>
      <c r="E35418" s="90" t="str">
        <f>IF(D35418=Contact!$M$4,MAX($E$2:E35417)+1,"")</f>
        <v/>
      </c>
    </row>
    <row r="35419" spans="3:5" x14ac:dyDescent="0.25">
      <c r="C35419" s="90" t="s">
        <v>29836</v>
      </c>
      <c r="D35419" s="91">
        <v>80700</v>
      </c>
      <c r="E35419" s="90" t="str">
        <f>IF(D35419=Contact!$M$4,MAX($E$2:E35418)+1,"")</f>
        <v/>
      </c>
    </row>
    <row r="35420" spans="3:5" x14ac:dyDescent="0.25">
      <c r="C35420" s="90" t="s">
        <v>1854</v>
      </c>
      <c r="D35420" s="91">
        <v>80700</v>
      </c>
      <c r="E35420" s="90" t="str">
        <f>IF(D35420=Contact!$M$4,MAX($E$2:E35419)+1,"")</f>
        <v/>
      </c>
    </row>
    <row r="35421" spans="3:5" x14ac:dyDescent="0.25">
      <c r="C35421" s="90" t="s">
        <v>33910</v>
      </c>
      <c r="D35421" s="91">
        <v>80700</v>
      </c>
      <c r="E35421" s="90" t="str">
        <f>IF(D35421=Contact!$M$4,MAX($E$2:E35420)+1,"")</f>
        <v/>
      </c>
    </row>
    <row r="35422" spans="3:5" x14ac:dyDescent="0.25">
      <c r="C35422" s="90" t="s">
        <v>33911</v>
      </c>
      <c r="D35422" s="91">
        <v>80700</v>
      </c>
      <c r="E35422" s="90" t="str">
        <f>IF(D35422=Contact!$M$4,MAX($E$2:E35421)+1,"")</f>
        <v/>
      </c>
    </row>
    <row r="35423" spans="3:5" x14ac:dyDescent="0.25">
      <c r="C35423" s="90" t="s">
        <v>33912</v>
      </c>
      <c r="D35423" s="91">
        <v>80700</v>
      </c>
      <c r="E35423" s="90" t="str">
        <f>IF(D35423=Contact!$M$4,MAX($E$2:E35422)+1,"")</f>
        <v/>
      </c>
    </row>
    <row r="35424" spans="3:5" x14ac:dyDescent="0.25">
      <c r="C35424" s="90" t="s">
        <v>33913</v>
      </c>
      <c r="D35424" s="91">
        <v>80710</v>
      </c>
      <c r="E35424" s="90" t="str">
        <f>IF(D35424=Contact!$M$4,MAX($E$2:E35423)+1,"")</f>
        <v/>
      </c>
    </row>
    <row r="35425" spans="3:5" x14ac:dyDescent="0.25">
      <c r="C35425" s="90" t="s">
        <v>33914</v>
      </c>
      <c r="D35425" s="91">
        <v>80710</v>
      </c>
      <c r="E35425" s="90" t="str">
        <f>IF(D35425=Contact!$M$4,MAX($E$2:E35424)+1,"")</f>
        <v/>
      </c>
    </row>
    <row r="35426" spans="3:5" x14ac:dyDescent="0.25">
      <c r="C35426" s="90" t="s">
        <v>33915</v>
      </c>
      <c r="D35426" s="91">
        <v>80710</v>
      </c>
      <c r="E35426" s="90" t="str">
        <f>IF(D35426=Contact!$M$4,MAX($E$2:E35425)+1,"")</f>
        <v/>
      </c>
    </row>
    <row r="35427" spans="3:5" x14ac:dyDescent="0.25">
      <c r="C35427" s="90" t="s">
        <v>33916</v>
      </c>
      <c r="D35427" s="91">
        <v>80710</v>
      </c>
      <c r="E35427" s="90" t="str">
        <f>IF(D35427=Contact!$M$4,MAX($E$2:E35426)+1,"")</f>
        <v/>
      </c>
    </row>
    <row r="35428" spans="3:5" x14ac:dyDescent="0.25">
      <c r="C35428" s="90" t="s">
        <v>33917</v>
      </c>
      <c r="D35428" s="91">
        <v>80710</v>
      </c>
      <c r="E35428" s="90" t="str">
        <f>IF(D35428=Contact!$M$4,MAX($E$2:E35427)+1,"")</f>
        <v/>
      </c>
    </row>
    <row r="35429" spans="3:5" x14ac:dyDescent="0.25">
      <c r="C35429" s="90" t="s">
        <v>33918</v>
      </c>
      <c r="D35429" s="91">
        <v>80710</v>
      </c>
      <c r="E35429" s="90" t="str">
        <f>IF(D35429=Contact!$M$4,MAX($E$2:E35428)+1,"")</f>
        <v/>
      </c>
    </row>
    <row r="35430" spans="3:5" x14ac:dyDescent="0.25">
      <c r="C35430" s="90" t="s">
        <v>33919</v>
      </c>
      <c r="D35430" s="91">
        <v>80720</v>
      </c>
      <c r="E35430" s="90" t="str">
        <f>IF(D35430=Contact!$M$4,MAX($E$2:E35429)+1,"")</f>
        <v/>
      </c>
    </row>
    <row r="35431" spans="3:5" x14ac:dyDescent="0.25">
      <c r="C35431" s="90" t="s">
        <v>33920</v>
      </c>
      <c r="D35431" s="91">
        <v>80720</v>
      </c>
      <c r="E35431" s="90" t="str">
        <f>IF(D35431=Contact!$M$4,MAX($E$2:E35430)+1,"")</f>
        <v/>
      </c>
    </row>
    <row r="35432" spans="3:5" x14ac:dyDescent="0.25">
      <c r="C35432" s="90" t="s">
        <v>33921</v>
      </c>
      <c r="D35432" s="91">
        <v>80720</v>
      </c>
      <c r="E35432" s="90" t="str">
        <f>IF(D35432=Contact!$M$4,MAX($E$2:E35431)+1,"")</f>
        <v/>
      </c>
    </row>
    <row r="35433" spans="3:5" x14ac:dyDescent="0.25">
      <c r="C35433" s="90" t="s">
        <v>33922</v>
      </c>
      <c r="D35433" s="91">
        <v>80720</v>
      </c>
      <c r="E35433" s="90" t="str">
        <f>IF(D35433=Contact!$M$4,MAX($E$2:E35432)+1,"")</f>
        <v/>
      </c>
    </row>
    <row r="35434" spans="3:5" x14ac:dyDescent="0.25">
      <c r="C35434" s="90" t="s">
        <v>33923</v>
      </c>
      <c r="D35434" s="91">
        <v>80720</v>
      </c>
      <c r="E35434" s="90" t="str">
        <f>IF(D35434=Contact!$M$4,MAX($E$2:E35433)+1,"")</f>
        <v/>
      </c>
    </row>
    <row r="35435" spans="3:5" x14ac:dyDescent="0.25">
      <c r="C35435" s="90" t="s">
        <v>33924</v>
      </c>
      <c r="D35435" s="91">
        <v>80730</v>
      </c>
      <c r="E35435" s="90" t="str">
        <f>IF(D35435=Contact!$M$4,MAX($E$2:E35434)+1,"")</f>
        <v/>
      </c>
    </row>
    <row r="35436" spans="3:5" x14ac:dyDescent="0.25">
      <c r="C35436" s="90" t="s">
        <v>33925</v>
      </c>
      <c r="D35436" s="91">
        <v>80730</v>
      </c>
      <c r="E35436" s="90" t="str">
        <f>IF(D35436=Contact!$M$4,MAX($E$2:E35435)+1,"")</f>
        <v/>
      </c>
    </row>
    <row r="35437" spans="3:5" x14ac:dyDescent="0.25">
      <c r="C35437" s="90" t="s">
        <v>33926</v>
      </c>
      <c r="D35437" s="91">
        <v>80730</v>
      </c>
      <c r="E35437" s="90" t="str">
        <f>IF(D35437=Contact!$M$4,MAX($E$2:E35436)+1,"")</f>
        <v/>
      </c>
    </row>
    <row r="35438" spans="3:5" x14ac:dyDescent="0.25">
      <c r="C35438" s="90" t="s">
        <v>33927</v>
      </c>
      <c r="D35438" s="91">
        <v>80740</v>
      </c>
      <c r="E35438" s="90" t="str">
        <f>IF(D35438=Contact!$M$4,MAX($E$2:E35437)+1,"")</f>
        <v/>
      </c>
    </row>
    <row r="35439" spans="3:5" x14ac:dyDescent="0.25">
      <c r="C35439" s="90" t="s">
        <v>33928</v>
      </c>
      <c r="D35439" s="91">
        <v>80740</v>
      </c>
      <c r="E35439" s="90" t="str">
        <f>IF(D35439=Contact!$M$4,MAX($E$2:E35438)+1,"")</f>
        <v/>
      </c>
    </row>
    <row r="35440" spans="3:5" x14ac:dyDescent="0.25">
      <c r="C35440" s="90" t="s">
        <v>33929</v>
      </c>
      <c r="D35440" s="91">
        <v>80750</v>
      </c>
      <c r="E35440" s="90" t="str">
        <f>IF(D35440=Contact!$M$4,MAX($E$2:E35439)+1,"")</f>
        <v/>
      </c>
    </row>
    <row r="35441" spans="3:5" x14ac:dyDescent="0.25">
      <c r="C35441" s="90" t="s">
        <v>33930</v>
      </c>
      <c r="D35441" s="91">
        <v>80750</v>
      </c>
      <c r="E35441" s="90" t="str">
        <f>IF(D35441=Contact!$M$4,MAX($E$2:E35440)+1,"")</f>
        <v/>
      </c>
    </row>
    <row r="35442" spans="3:5" x14ac:dyDescent="0.25">
      <c r="C35442" s="90" t="s">
        <v>33931</v>
      </c>
      <c r="D35442" s="91">
        <v>80760</v>
      </c>
      <c r="E35442" s="90" t="str">
        <f>IF(D35442=Contact!$M$4,MAX($E$2:E35441)+1,"")</f>
        <v/>
      </c>
    </row>
    <row r="35443" spans="3:5" x14ac:dyDescent="0.25">
      <c r="C35443" s="90" t="s">
        <v>19894</v>
      </c>
      <c r="D35443" s="91">
        <v>80770</v>
      </c>
      <c r="E35443" s="90" t="str">
        <f>IF(D35443=Contact!$M$4,MAX($E$2:E35442)+1,"")</f>
        <v/>
      </c>
    </row>
    <row r="35444" spans="3:5" x14ac:dyDescent="0.25">
      <c r="C35444" s="90" t="s">
        <v>33932</v>
      </c>
      <c r="D35444" s="91">
        <v>80780</v>
      </c>
      <c r="E35444" s="90" t="str">
        <f>IF(D35444=Contact!$M$4,MAX($E$2:E35443)+1,"")</f>
        <v/>
      </c>
    </row>
    <row r="35445" spans="3:5" x14ac:dyDescent="0.25">
      <c r="C35445" s="90" t="s">
        <v>33933</v>
      </c>
      <c r="D35445" s="91">
        <v>80790</v>
      </c>
      <c r="E35445" s="90" t="str">
        <f>IF(D35445=Contact!$M$4,MAX($E$2:E35444)+1,"")</f>
        <v/>
      </c>
    </row>
    <row r="35446" spans="3:5" x14ac:dyDescent="0.25">
      <c r="C35446" s="90" t="s">
        <v>2666</v>
      </c>
      <c r="D35446" s="91">
        <v>80800</v>
      </c>
      <c r="E35446" s="90" t="str">
        <f>IF(D35446=Contact!$M$4,MAX($E$2:E35445)+1,"")</f>
        <v/>
      </c>
    </row>
    <row r="35447" spans="3:5" x14ac:dyDescent="0.25">
      <c r="C35447" s="90" t="s">
        <v>11161</v>
      </c>
      <c r="D35447" s="91">
        <v>80800</v>
      </c>
      <c r="E35447" s="90" t="str">
        <f>IF(D35447=Contact!$M$4,MAX($E$2:E35446)+1,"")</f>
        <v/>
      </c>
    </row>
    <row r="35448" spans="3:5" x14ac:dyDescent="0.25">
      <c r="C35448" s="90" t="s">
        <v>33934</v>
      </c>
      <c r="D35448" s="91">
        <v>80800</v>
      </c>
      <c r="E35448" s="90" t="str">
        <f>IF(D35448=Contact!$M$4,MAX($E$2:E35447)+1,"")</f>
        <v/>
      </c>
    </row>
    <row r="35449" spans="3:5" x14ac:dyDescent="0.25">
      <c r="C35449" s="90" t="s">
        <v>33935</v>
      </c>
      <c r="D35449" s="91">
        <v>80800</v>
      </c>
      <c r="E35449" s="90" t="str">
        <f>IF(D35449=Contact!$M$4,MAX($E$2:E35448)+1,"")</f>
        <v/>
      </c>
    </row>
    <row r="35450" spans="3:5" x14ac:dyDescent="0.25">
      <c r="C35450" s="90" t="s">
        <v>33936</v>
      </c>
      <c r="D35450" s="91">
        <v>80800</v>
      </c>
      <c r="E35450" s="90" t="str">
        <f>IF(D35450=Contact!$M$4,MAX($E$2:E35449)+1,"")</f>
        <v/>
      </c>
    </row>
    <row r="35451" spans="3:5" x14ac:dyDescent="0.25">
      <c r="C35451" s="90" t="s">
        <v>33937</v>
      </c>
      <c r="D35451" s="91">
        <v>80800</v>
      </c>
      <c r="E35451" s="90" t="str">
        <f>IF(D35451=Contact!$M$4,MAX($E$2:E35450)+1,"")</f>
        <v/>
      </c>
    </row>
    <row r="35452" spans="3:5" x14ac:dyDescent="0.25">
      <c r="C35452" s="90" t="s">
        <v>33938</v>
      </c>
      <c r="D35452" s="91">
        <v>80800</v>
      </c>
      <c r="E35452" s="90" t="str">
        <f>IF(D35452=Contact!$M$4,MAX($E$2:E35451)+1,"")</f>
        <v/>
      </c>
    </row>
    <row r="35453" spans="3:5" x14ac:dyDescent="0.25">
      <c r="C35453" s="90" t="s">
        <v>24870</v>
      </c>
      <c r="D35453" s="91">
        <v>80800</v>
      </c>
      <c r="E35453" s="90" t="str">
        <f>IF(D35453=Contact!$M$4,MAX($E$2:E35452)+1,"")</f>
        <v/>
      </c>
    </row>
    <row r="35454" spans="3:5" x14ac:dyDescent="0.25">
      <c r="C35454" s="90" t="s">
        <v>33939</v>
      </c>
      <c r="D35454" s="91">
        <v>80800</v>
      </c>
      <c r="E35454" s="90" t="str">
        <f>IF(D35454=Contact!$M$4,MAX($E$2:E35453)+1,"")</f>
        <v/>
      </c>
    </row>
    <row r="35455" spans="3:5" x14ac:dyDescent="0.25">
      <c r="C35455" s="90" t="s">
        <v>33940</v>
      </c>
      <c r="D35455" s="91">
        <v>80800</v>
      </c>
      <c r="E35455" s="90" t="str">
        <f>IF(D35455=Contact!$M$4,MAX($E$2:E35454)+1,"")</f>
        <v/>
      </c>
    </row>
    <row r="35456" spans="3:5" x14ac:dyDescent="0.25">
      <c r="C35456" s="90" t="s">
        <v>33941</v>
      </c>
      <c r="D35456" s="91">
        <v>80800</v>
      </c>
      <c r="E35456" s="90" t="str">
        <f>IF(D35456=Contact!$M$4,MAX($E$2:E35455)+1,"")</f>
        <v/>
      </c>
    </row>
    <row r="35457" spans="3:5" x14ac:dyDescent="0.25">
      <c r="C35457" s="90" t="s">
        <v>24856</v>
      </c>
      <c r="D35457" s="91">
        <v>80800</v>
      </c>
      <c r="E35457" s="90" t="str">
        <f>IF(D35457=Contact!$M$4,MAX($E$2:E35456)+1,"")</f>
        <v/>
      </c>
    </row>
    <row r="35458" spans="3:5" x14ac:dyDescent="0.25">
      <c r="C35458" s="90" t="s">
        <v>33942</v>
      </c>
      <c r="D35458" s="91">
        <v>80800</v>
      </c>
      <c r="E35458" s="90" t="str">
        <f>IF(D35458=Contact!$M$4,MAX($E$2:E35457)+1,"")</f>
        <v/>
      </c>
    </row>
    <row r="35459" spans="3:5" x14ac:dyDescent="0.25">
      <c r="C35459" s="90" t="s">
        <v>33943</v>
      </c>
      <c r="D35459" s="91">
        <v>80800</v>
      </c>
      <c r="E35459" s="90" t="str">
        <f>IF(D35459=Contact!$M$4,MAX($E$2:E35458)+1,"")</f>
        <v/>
      </c>
    </row>
    <row r="35460" spans="3:5" x14ac:dyDescent="0.25">
      <c r="C35460" s="90" t="s">
        <v>33944</v>
      </c>
      <c r="D35460" s="91">
        <v>80800</v>
      </c>
      <c r="E35460" s="90" t="str">
        <f>IF(D35460=Contact!$M$4,MAX($E$2:E35459)+1,"")</f>
        <v/>
      </c>
    </row>
    <row r="35461" spans="3:5" x14ac:dyDescent="0.25">
      <c r="C35461" s="90" t="s">
        <v>33945</v>
      </c>
      <c r="D35461" s="91">
        <v>80800</v>
      </c>
      <c r="E35461" s="90" t="str">
        <f>IF(D35461=Contact!$M$4,MAX($E$2:E35460)+1,"")</f>
        <v/>
      </c>
    </row>
    <row r="35462" spans="3:5" x14ac:dyDescent="0.25">
      <c r="C35462" s="90" t="s">
        <v>33946</v>
      </c>
      <c r="D35462" s="91">
        <v>80800</v>
      </c>
      <c r="E35462" s="90" t="str">
        <f>IF(D35462=Contact!$M$4,MAX($E$2:E35461)+1,"")</f>
        <v/>
      </c>
    </row>
    <row r="35463" spans="3:5" x14ac:dyDescent="0.25">
      <c r="C35463" s="90" t="s">
        <v>33947</v>
      </c>
      <c r="D35463" s="91">
        <v>80810</v>
      </c>
      <c r="E35463" s="90" t="str">
        <f>IF(D35463=Contact!$M$4,MAX($E$2:E35462)+1,"")</f>
        <v/>
      </c>
    </row>
    <row r="35464" spans="3:5" x14ac:dyDescent="0.25">
      <c r="C35464" s="90" t="s">
        <v>33948</v>
      </c>
      <c r="D35464" s="91">
        <v>80820</v>
      </c>
      <c r="E35464" s="90" t="str">
        <f>IF(D35464=Contact!$M$4,MAX($E$2:E35463)+1,"")</f>
        <v/>
      </c>
    </row>
    <row r="35465" spans="3:5" x14ac:dyDescent="0.25">
      <c r="C35465" s="90" t="s">
        <v>33949</v>
      </c>
      <c r="D35465" s="91">
        <v>80830</v>
      </c>
      <c r="E35465" s="90" t="str">
        <f>IF(D35465=Contact!$M$4,MAX($E$2:E35464)+1,"")</f>
        <v/>
      </c>
    </row>
    <row r="35466" spans="3:5" x14ac:dyDescent="0.25">
      <c r="C35466" s="90" t="s">
        <v>16844</v>
      </c>
      <c r="D35466" s="91">
        <v>80830</v>
      </c>
      <c r="E35466" s="90" t="str">
        <f>IF(D35466=Contact!$M$4,MAX($E$2:E35465)+1,"")</f>
        <v/>
      </c>
    </row>
    <row r="35467" spans="3:5" x14ac:dyDescent="0.25">
      <c r="C35467" s="90" t="s">
        <v>33950</v>
      </c>
      <c r="D35467" s="91">
        <v>80850</v>
      </c>
      <c r="E35467" s="90" t="str">
        <f>IF(D35467=Contact!$M$4,MAX($E$2:E35466)+1,"")</f>
        <v/>
      </c>
    </row>
    <row r="35468" spans="3:5" x14ac:dyDescent="0.25">
      <c r="C35468" s="90" t="s">
        <v>33951</v>
      </c>
      <c r="D35468" s="91">
        <v>80860</v>
      </c>
      <c r="E35468" s="90" t="str">
        <f>IF(D35468=Contact!$M$4,MAX($E$2:E35467)+1,"")</f>
        <v/>
      </c>
    </row>
    <row r="35469" spans="3:5" x14ac:dyDescent="0.25">
      <c r="C35469" s="90" t="s">
        <v>33952</v>
      </c>
      <c r="D35469" s="91">
        <v>80860</v>
      </c>
      <c r="E35469" s="90" t="str">
        <f>IF(D35469=Contact!$M$4,MAX($E$2:E35468)+1,"")</f>
        <v/>
      </c>
    </row>
    <row r="35470" spans="3:5" x14ac:dyDescent="0.25">
      <c r="C35470" s="90" t="s">
        <v>33953</v>
      </c>
      <c r="D35470" s="91">
        <v>80860</v>
      </c>
      <c r="E35470" s="90" t="str">
        <f>IF(D35470=Contact!$M$4,MAX($E$2:E35469)+1,"")</f>
        <v/>
      </c>
    </row>
    <row r="35471" spans="3:5" x14ac:dyDescent="0.25">
      <c r="C35471" s="90" t="s">
        <v>33954</v>
      </c>
      <c r="D35471" s="91">
        <v>80870</v>
      </c>
      <c r="E35471" s="90" t="str">
        <f>IF(D35471=Contact!$M$4,MAX($E$2:E35470)+1,"")</f>
        <v/>
      </c>
    </row>
    <row r="35472" spans="3:5" x14ac:dyDescent="0.25">
      <c r="C35472" s="90" t="s">
        <v>24834</v>
      </c>
      <c r="D35472" s="91">
        <v>80870</v>
      </c>
      <c r="E35472" s="90" t="str">
        <f>IF(D35472=Contact!$M$4,MAX($E$2:E35471)+1,"")</f>
        <v/>
      </c>
    </row>
    <row r="35473" spans="3:5" x14ac:dyDescent="0.25">
      <c r="C35473" s="90" t="s">
        <v>33955</v>
      </c>
      <c r="D35473" s="91">
        <v>80870</v>
      </c>
      <c r="E35473" s="90" t="str">
        <f>IF(D35473=Contact!$M$4,MAX($E$2:E35472)+1,"")</f>
        <v/>
      </c>
    </row>
    <row r="35474" spans="3:5" x14ac:dyDescent="0.25">
      <c r="C35474" s="90" t="s">
        <v>33956</v>
      </c>
      <c r="D35474" s="91">
        <v>80880</v>
      </c>
      <c r="E35474" s="90" t="str">
        <f>IF(D35474=Contact!$M$4,MAX($E$2:E35473)+1,"")</f>
        <v/>
      </c>
    </row>
    <row r="35475" spans="3:5" x14ac:dyDescent="0.25">
      <c r="C35475" s="90" t="s">
        <v>33957</v>
      </c>
      <c r="D35475" s="91">
        <v>80890</v>
      </c>
      <c r="E35475" s="90" t="str">
        <f>IF(D35475=Contact!$M$4,MAX($E$2:E35474)+1,"")</f>
        <v/>
      </c>
    </row>
    <row r="35476" spans="3:5" x14ac:dyDescent="0.25">
      <c r="C35476" s="90" t="s">
        <v>33958</v>
      </c>
      <c r="D35476" s="91">
        <v>80910</v>
      </c>
      <c r="E35476" s="90" t="str">
        <f>IF(D35476=Contact!$M$4,MAX($E$2:E35475)+1,"")</f>
        <v/>
      </c>
    </row>
    <row r="35477" spans="3:5" x14ac:dyDescent="0.25">
      <c r="C35477" s="90" t="s">
        <v>33959</v>
      </c>
      <c r="D35477" s="91">
        <v>80910</v>
      </c>
      <c r="E35477" s="90" t="str">
        <f>IF(D35477=Contact!$M$4,MAX($E$2:E35476)+1,"")</f>
        <v/>
      </c>
    </row>
    <row r="35478" spans="3:5" x14ac:dyDescent="0.25">
      <c r="C35478" s="90" t="s">
        <v>33960</v>
      </c>
      <c r="D35478" s="91">
        <v>80930</v>
      </c>
      <c r="E35478" s="90" t="str">
        <f>IF(D35478=Contact!$M$4,MAX($E$2:E35477)+1,"")</f>
        <v/>
      </c>
    </row>
    <row r="35479" spans="3:5" x14ac:dyDescent="0.25">
      <c r="C35479" s="90" t="s">
        <v>33961</v>
      </c>
      <c r="D35479" s="91">
        <v>80940</v>
      </c>
      <c r="E35479" s="90" t="str">
        <f>IF(D35479=Contact!$M$4,MAX($E$2:E35478)+1,"")</f>
        <v/>
      </c>
    </row>
    <row r="35480" spans="3:5" x14ac:dyDescent="0.25">
      <c r="C35480" s="90" t="s">
        <v>33962</v>
      </c>
      <c r="D35480" s="91">
        <v>80960</v>
      </c>
      <c r="E35480" s="90" t="str">
        <f>IF(D35480=Contact!$M$4,MAX($E$2:E35479)+1,"")</f>
        <v/>
      </c>
    </row>
    <row r="35481" spans="3:5" x14ac:dyDescent="0.25">
      <c r="C35481" s="90" t="s">
        <v>33963</v>
      </c>
      <c r="D35481" s="91">
        <v>80970</v>
      </c>
      <c r="E35481" s="90" t="str">
        <f>IF(D35481=Contact!$M$4,MAX($E$2:E35480)+1,"")</f>
        <v/>
      </c>
    </row>
    <row r="35482" spans="3:5" x14ac:dyDescent="0.25">
      <c r="C35482" s="90" t="s">
        <v>33964</v>
      </c>
      <c r="D35482" s="91">
        <v>80980</v>
      </c>
      <c r="E35482" s="90" t="str">
        <f>IF(D35482=Contact!$M$4,MAX($E$2:E35481)+1,"")</f>
        <v/>
      </c>
    </row>
    <row r="35483" spans="3:5" x14ac:dyDescent="0.25">
      <c r="C35483" s="90" t="s">
        <v>82</v>
      </c>
      <c r="D35483" s="91">
        <v>81000</v>
      </c>
      <c r="E35483" s="90" t="str">
        <f>IF(D35483=Contact!$M$4,MAX($E$2:E35482)+1,"")</f>
        <v/>
      </c>
    </row>
    <row r="35484" spans="3:5" x14ac:dyDescent="0.25">
      <c r="C35484" s="90" t="s">
        <v>18957</v>
      </c>
      <c r="D35484" s="91">
        <v>81090</v>
      </c>
      <c r="E35484" s="90" t="str">
        <f>IF(D35484=Contact!$M$4,MAX($E$2:E35483)+1,"")</f>
        <v/>
      </c>
    </row>
    <row r="35485" spans="3:5" x14ac:dyDescent="0.25">
      <c r="C35485" s="90" t="s">
        <v>33965</v>
      </c>
      <c r="D35485" s="91">
        <v>81090</v>
      </c>
      <c r="E35485" s="90" t="str">
        <f>IF(D35485=Contact!$M$4,MAX($E$2:E35484)+1,"")</f>
        <v/>
      </c>
    </row>
    <row r="35486" spans="3:5" x14ac:dyDescent="0.25">
      <c r="C35486" s="90" t="s">
        <v>33966</v>
      </c>
      <c r="D35486" s="91">
        <v>81100</v>
      </c>
      <c r="E35486" s="90" t="str">
        <f>IF(D35486=Contact!$M$4,MAX($E$2:E35485)+1,"")</f>
        <v/>
      </c>
    </row>
    <row r="35487" spans="3:5" x14ac:dyDescent="0.25">
      <c r="C35487" s="90" t="s">
        <v>864</v>
      </c>
      <c r="D35487" s="91">
        <v>81100</v>
      </c>
      <c r="E35487" s="90" t="str">
        <f>IF(D35487=Contact!$M$4,MAX($E$2:E35486)+1,"")</f>
        <v/>
      </c>
    </row>
    <row r="35488" spans="3:5" x14ac:dyDescent="0.25">
      <c r="C35488" s="90" t="s">
        <v>33967</v>
      </c>
      <c r="D35488" s="91">
        <v>81100</v>
      </c>
      <c r="E35488" s="90" t="str">
        <f>IF(D35488=Contact!$M$4,MAX($E$2:E35487)+1,"")</f>
        <v/>
      </c>
    </row>
    <row r="35489" spans="3:5" x14ac:dyDescent="0.25">
      <c r="C35489" s="90" t="s">
        <v>33968</v>
      </c>
      <c r="D35489" s="91">
        <v>81110</v>
      </c>
      <c r="E35489" s="90" t="str">
        <f>IF(D35489=Contact!$M$4,MAX($E$2:E35488)+1,"")</f>
        <v/>
      </c>
    </row>
    <row r="35490" spans="3:5" x14ac:dyDescent="0.25">
      <c r="C35490" s="90" t="s">
        <v>33969</v>
      </c>
      <c r="D35490" s="91">
        <v>81110</v>
      </c>
      <c r="E35490" s="90" t="str">
        <f>IF(D35490=Contact!$M$4,MAX($E$2:E35489)+1,"")</f>
        <v/>
      </c>
    </row>
    <row r="35491" spans="3:5" x14ac:dyDescent="0.25">
      <c r="C35491" s="90" t="s">
        <v>33970</v>
      </c>
      <c r="D35491" s="91">
        <v>81110</v>
      </c>
      <c r="E35491" s="90" t="str">
        <f>IF(D35491=Contact!$M$4,MAX($E$2:E35490)+1,"")</f>
        <v/>
      </c>
    </row>
    <row r="35492" spans="3:5" x14ac:dyDescent="0.25">
      <c r="C35492" s="90" t="s">
        <v>33971</v>
      </c>
      <c r="D35492" s="91">
        <v>81110</v>
      </c>
      <c r="E35492" s="90" t="str">
        <f>IF(D35492=Contact!$M$4,MAX($E$2:E35491)+1,"")</f>
        <v/>
      </c>
    </row>
    <row r="35493" spans="3:5" x14ac:dyDescent="0.25">
      <c r="C35493" s="90" t="s">
        <v>33972</v>
      </c>
      <c r="D35493" s="91">
        <v>81110</v>
      </c>
      <c r="E35493" s="90" t="str">
        <f>IF(D35493=Contact!$M$4,MAX($E$2:E35492)+1,"")</f>
        <v/>
      </c>
    </row>
    <row r="35494" spans="3:5" x14ac:dyDescent="0.25">
      <c r="C35494" s="90" t="s">
        <v>33973</v>
      </c>
      <c r="D35494" s="91">
        <v>81110</v>
      </c>
      <c r="E35494" s="90" t="str">
        <f>IF(D35494=Contact!$M$4,MAX($E$2:E35493)+1,"")</f>
        <v/>
      </c>
    </row>
    <row r="35495" spans="3:5" x14ac:dyDescent="0.25">
      <c r="C35495" s="90" t="s">
        <v>6980</v>
      </c>
      <c r="D35495" s="91">
        <v>81110</v>
      </c>
      <c r="E35495" s="90" t="str">
        <f>IF(D35495=Contact!$M$4,MAX($E$2:E35494)+1,"")</f>
        <v/>
      </c>
    </row>
    <row r="35496" spans="3:5" x14ac:dyDescent="0.25">
      <c r="C35496" s="90" t="s">
        <v>33974</v>
      </c>
      <c r="D35496" s="91">
        <v>81110</v>
      </c>
      <c r="E35496" s="90" t="str">
        <f>IF(D35496=Contact!$M$4,MAX($E$2:E35495)+1,"")</f>
        <v/>
      </c>
    </row>
    <row r="35497" spans="3:5" x14ac:dyDescent="0.25">
      <c r="C35497" s="90" t="s">
        <v>33975</v>
      </c>
      <c r="D35497" s="91">
        <v>81120</v>
      </c>
      <c r="E35497" s="90" t="str">
        <f>IF(D35497=Contact!$M$4,MAX($E$2:E35496)+1,"")</f>
        <v/>
      </c>
    </row>
    <row r="35498" spans="3:5" x14ac:dyDescent="0.25">
      <c r="C35498" s="90" t="s">
        <v>33976</v>
      </c>
      <c r="D35498" s="91">
        <v>81120</v>
      </c>
      <c r="E35498" s="90" t="str">
        <f>IF(D35498=Contact!$M$4,MAX($E$2:E35497)+1,"")</f>
        <v/>
      </c>
    </row>
    <row r="35499" spans="3:5" x14ac:dyDescent="0.25">
      <c r="C35499" s="90" t="s">
        <v>33977</v>
      </c>
      <c r="D35499" s="91">
        <v>81120</v>
      </c>
      <c r="E35499" s="90" t="str">
        <f>IF(D35499=Contact!$M$4,MAX($E$2:E35498)+1,"")</f>
        <v/>
      </c>
    </row>
    <row r="35500" spans="3:5" x14ac:dyDescent="0.25">
      <c r="C35500" s="90" t="s">
        <v>33978</v>
      </c>
      <c r="D35500" s="91">
        <v>81120</v>
      </c>
      <c r="E35500" s="90" t="str">
        <f>IF(D35500=Contact!$M$4,MAX($E$2:E35499)+1,"")</f>
        <v/>
      </c>
    </row>
    <row r="35501" spans="3:5" x14ac:dyDescent="0.25">
      <c r="C35501" s="90" t="s">
        <v>33979</v>
      </c>
      <c r="D35501" s="91">
        <v>81120</v>
      </c>
      <c r="E35501" s="90" t="str">
        <f>IF(D35501=Contact!$M$4,MAX($E$2:E35500)+1,"")</f>
        <v/>
      </c>
    </row>
    <row r="35502" spans="3:5" x14ac:dyDescent="0.25">
      <c r="C35502" s="90" t="s">
        <v>33980</v>
      </c>
      <c r="D35502" s="91">
        <v>81120</v>
      </c>
      <c r="E35502" s="90" t="str">
        <f>IF(D35502=Contact!$M$4,MAX($E$2:E35501)+1,"")</f>
        <v/>
      </c>
    </row>
    <row r="35503" spans="3:5" x14ac:dyDescent="0.25">
      <c r="C35503" s="90" t="s">
        <v>33981</v>
      </c>
      <c r="D35503" s="91">
        <v>81120</v>
      </c>
      <c r="E35503" s="90" t="str">
        <f>IF(D35503=Contact!$M$4,MAX($E$2:E35502)+1,"")</f>
        <v/>
      </c>
    </row>
    <row r="35504" spans="3:5" x14ac:dyDescent="0.25">
      <c r="C35504" s="90" t="s">
        <v>33982</v>
      </c>
      <c r="D35504" s="91">
        <v>81120</v>
      </c>
      <c r="E35504" s="90" t="str">
        <f>IF(D35504=Contact!$M$4,MAX($E$2:E35503)+1,"")</f>
        <v/>
      </c>
    </row>
    <row r="35505" spans="3:5" x14ac:dyDescent="0.25">
      <c r="C35505" s="90" t="s">
        <v>33983</v>
      </c>
      <c r="D35505" s="91">
        <v>81120</v>
      </c>
      <c r="E35505" s="90" t="str">
        <f>IF(D35505=Contact!$M$4,MAX($E$2:E35504)+1,"")</f>
        <v/>
      </c>
    </row>
    <row r="35506" spans="3:5" x14ac:dyDescent="0.25">
      <c r="C35506" s="90" t="s">
        <v>33984</v>
      </c>
      <c r="D35506" s="91">
        <v>81120</v>
      </c>
      <c r="E35506" s="90" t="str">
        <f>IF(D35506=Contact!$M$4,MAX($E$2:E35505)+1,"")</f>
        <v/>
      </c>
    </row>
    <row r="35507" spans="3:5" x14ac:dyDescent="0.25">
      <c r="C35507" s="90" t="s">
        <v>33985</v>
      </c>
      <c r="D35507" s="91">
        <v>81120</v>
      </c>
      <c r="E35507" s="90" t="str">
        <f>IF(D35507=Contact!$M$4,MAX($E$2:E35506)+1,"")</f>
        <v/>
      </c>
    </row>
    <row r="35508" spans="3:5" x14ac:dyDescent="0.25">
      <c r="C35508" s="90" t="s">
        <v>33986</v>
      </c>
      <c r="D35508" s="91">
        <v>81120</v>
      </c>
      <c r="E35508" s="90" t="str">
        <f>IF(D35508=Contact!$M$4,MAX($E$2:E35507)+1,"")</f>
        <v/>
      </c>
    </row>
    <row r="35509" spans="3:5" x14ac:dyDescent="0.25">
      <c r="C35509" s="90" t="s">
        <v>6754</v>
      </c>
      <c r="D35509" s="91">
        <v>81120</v>
      </c>
      <c r="E35509" s="90" t="str">
        <f>IF(D35509=Contact!$M$4,MAX($E$2:E35508)+1,"")</f>
        <v/>
      </c>
    </row>
    <row r="35510" spans="3:5" x14ac:dyDescent="0.25">
      <c r="C35510" s="90" t="s">
        <v>33987</v>
      </c>
      <c r="D35510" s="91">
        <v>81120</v>
      </c>
      <c r="E35510" s="90" t="str">
        <f>IF(D35510=Contact!$M$4,MAX($E$2:E35509)+1,"")</f>
        <v/>
      </c>
    </row>
    <row r="35511" spans="3:5" x14ac:dyDescent="0.25">
      <c r="C35511" s="90" t="s">
        <v>33988</v>
      </c>
      <c r="D35511" s="91">
        <v>81120</v>
      </c>
      <c r="E35511" s="90" t="str">
        <f>IF(D35511=Contact!$M$4,MAX($E$2:E35510)+1,"")</f>
        <v/>
      </c>
    </row>
    <row r="35512" spans="3:5" x14ac:dyDescent="0.25">
      <c r="C35512" s="90" t="s">
        <v>33989</v>
      </c>
      <c r="D35512" s="91">
        <v>81120</v>
      </c>
      <c r="E35512" s="90" t="str">
        <f>IF(D35512=Contact!$M$4,MAX($E$2:E35511)+1,"")</f>
        <v/>
      </c>
    </row>
    <row r="35513" spans="3:5" x14ac:dyDescent="0.25">
      <c r="C35513" s="90" t="s">
        <v>33990</v>
      </c>
      <c r="D35513" s="91">
        <v>81120</v>
      </c>
      <c r="E35513" s="90" t="str">
        <f>IF(D35513=Contact!$M$4,MAX($E$2:E35512)+1,"")</f>
        <v/>
      </c>
    </row>
    <row r="35514" spans="3:5" x14ac:dyDescent="0.25">
      <c r="C35514" s="90" t="s">
        <v>33991</v>
      </c>
      <c r="D35514" s="91">
        <v>81120</v>
      </c>
      <c r="E35514" s="90" t="str">
        <f>IF(D35514=Contact!$M$4,MAX($E$2:E35513)+1,"")</f>
        <v/>
      </c>
    </row>
    <row r="35515" spans="3:5" x14ac:dyDescent="0.25">
      <c r="C35515" s="90" t="s">
        <v>33992</v>
      </c>
      <c r="D35515" s="91">
        <v>81130</v>
      </c>
      <c r="E35515" s="90" t="str">
        <f>IF(D35515=Contact!$M$4,MAX($E$2:E35514)+1,"")</f>
        <v/>
      </c>
    </row>
    <row r="35516" spans="3:5" x14ac:dyDescent="0.25">
      <c r="C35516" s="90" t="s">
        <v>33993</v>
      </c>
      <c r="D35516" s="91">
        <v>81130</v>
      </c>
      <c r="E35516" s="90" t="str">
        <f>IF(D35516=Contact!$M$4,MAX($E$2:E35515)+1,"")</f>
        <v/>
      </c>
    </row>
    <row r="35517" spans="3:5" x14ac:dyDescent="0.25">
      <c r="C35517" s="90" t="s">
        <v>33994</v>
      </c>
      <c r="D35517" s="91">
        <v>81130</v>
      </c>
      <c r="E35517" s="90" t="str">
        <f>IF(D35517=Contact!$M$4,MAX($E$2:E35516)+1,"")</f>
        <v/>
      </c>
    </row>
    <row r="35518" spans="3:5" x14ac:dyDescent="0.25">
      <c r="C35518" s="90" t="s">
        <v>33995</v>
      </c>
      <c r="D35518" s="91">
        <v>81130</v>
      </c>
      <c r="E35518" s="90" t="str">
        <f>IF(D35518=Contact!$M$4,MAX($E$2:E35517)+1,"")</f>
        <v/>
      </c>
    </row>
    <row r="35519" spans="3:5" x14ac:dyDescent="0.25">
      <c r="C35519" s="90" t="s">
        <v>33996</v>
      </c>
      <c r="D35519" s="91">
        <v>81130</v>
      </c>
      <c r="E35519" s="90" t="str">
        <f>IF(D35519=Contact!$M$4,MAX($E$2:E35518)+1,"")</f>
        <v/>
      </c>
    </row>
    <row r="35520" spans="3:5" x14ac:dyDescent="0.25">
      <c r="C35520" s="90" t="s">
        <v>4250</v>
      </c>
      <c r="D35520" s="91">
        <v>81140</v>
      </c>
      <c r="E35520" s="90" t="str">
        <f>IF(D35520=Contact!$M$4,MAX($E$2:E35519)+1,"")</f>
        <v/>
      </c>
    </row>
    <row r="35521" spans="3:5" x14ac:dyDescent="0.25">
      <c r="C35521" s="90" t="s">
        <v>33997</v>
      </c>
      <c r="D35521" s="91">
        <v>81140</v>
      </c>
      <c r="E35521" s="90" t="str">
        <f>IF(D35521=Contact!$M$4,MAX($E$2:E35520)+1,"")</f>
        <v/>
      </c>
    </row>
    <row r="35522" spans="3:5" x14ac:dyDescent="0.25">
      <c r="C35522" s="90" t="s">
        <v>33998</v>
      </c>
      <c r="D35522" s="91">
        <v>81140</v>
      </c>
      <c r="E35522" s="90" t="str">
        <f>IF(D35522=Contact!$M$4,MAX($E$2:E35521)+1,"")</f>
        <v/>
      </c>
    </row>
    <row r="35523" spans="3:5" x14ac:dyDescent="0.25">
      <c r="C35523" s="90" t="s">
        <v>5629</v>
      </c>
      <c r="D35523" s="91">
        <v>81140</v>
      </c>
      <c r="E35523" s="90" t="str">
        <f>IF(D35523=Contact!$M$4,MAX($E$2:E35522)+1,"")</f>
        <v/>
      </c>
    </row>
    <row r="35524" spans="3:5" x14ac:dyDescent="0.25">
      <c r="C35524" s="90" t="s">
        <v>33999</v>
      </c>
      <c r="D35524" s="91">
        <v>81140</v>
      </c>
      <c r="E35524" s="90" t="str">
        <f>IF(D35524=Contact!$M$4,MAX($E$2:E35523)+1,"")</f>
        <v/>
      </c>
    </row>
    <row r="35525" spans="3:5" x14ac:dyDescent="0.25">
      <c r="C35525" s="90" t="s">
        <v>13731</v>
      </c>
      <c r="D35525" s="91">
        <v>81140</v>
      </c>
      <c r="E35525" s="90" t="str">
        <f>IF(D35525=Contact!$M$4,MAX($E$2:E35524)+1,"")</f>
        <v/>
      </c>
    </row>
    <row r="35526" spans="3:5" x14ac:dyDescent="0.25">
      <c r="C35526" s="90" t="s">
        <v>34000</v>
      </c>
      <c r="D35526" s="91">
        <v>81140</v>
      </c>
      <c r="E35526" s="90" t="str">
        <f>IF(D35526=Contact!$M$4,MAX($E$2:E35525)+1,"")</f>
        <v/>
      </c>
    </row>
    <row r="35527" spans="3:5" x14ac:dyDescent="0.25">
      <c r="C35527" s="90" t="s">
        <v>4292</v>
      </c>
      <c r="D35527" s="91">
        <v>81140</v>
      </c>
      <c r="E35527" s="90" t="str">
        <f>IF(D35527=Contact!$M$4,MAX($E$2:E35526)+1,"")</f>
        <v/>
      </c>
    </row>
    <row r="35528" spans="3:5" x14ac:dyDescent="0.25">
      <c r="C35528" s="90" t="s">
        <v>34001</v>
      </c>
      <c r="D35528" s="91">
        <v>81140</v>
      </c>
      <c r="E35528" s="90" t="str">
        <f>IF(D35528=Contact!$M$4,MAX($E$2:E35527)+1,"")</f>
        <v/>
      </c>
    </row>
    <row r="35529" spans="3:5" x14ac:dyDescent="0.25">
      <c r="C35529" s="90" t="s">
        <v>34002</v>
      </c>
      <c r="D35529" s="91">
        <v>81140</v>
      </c>
      <c r="E35529" s="90" t="str">
        <f>IF(D35529=Contact!$M$4,MAX($E$2:E35528)+1,"")</f>
        <v/>
      </c>
    </row>
    <row r="35530" spans="3:5" x14ac:dyDescent="0.25">
      <c r="C35530" s="90" t="s">
        <v>34003</v>
      </c>
      <c r="D35530" s="91">
        <v>81140</v>
      </c>
      <c r="E35530" s="90" t="str">
        <f>IF(D35530=Contact!$M$4,MAX($E$2:E35529)+1,"")</f>
        <v/>
      </c>
    </row>
    <row r="35531" spans="3:5" x14ac:dyDescent="0.25">
      <c r="C35531" s="90" t="s">
        <v>34004</v>
      </c>
      <c r="D35531" s="91">
        <v>81140</v>
      </c>
      <c r="E35531" s="90" t="str">
        <f>IF(D35531=Contact!$M$4,MAX($E$2:E35530)+1,"")</f>
        <v/>
      </c>
    </row>
    <row r="35532" spans="3:5" x14ac:dyDescent="0.25">
      <c r="C35532" s="90" t="s">
        <v>34005</v>
      </c>
      <c r="D35532" s="91">
        <v>81140</v>
      </c>
      <c r="E35532" s="90" t="str">
        <f>IF(D35532=Contact!$M$4,MAX($E$2:E35531)+1,"")</f>
        <v/>
      </c>
    </row>
    <row r="35533" spans="3:5" x14ac:dyDescent="0.25">
      <c r="C35533" s="90" t="s">
        <v>34006</v>
      </c>
      <c r="D35533" s="91">
        <v>81140</v>
      </c>
      <c r="E35533" s="90" t="str">
        <f>IF(D35533=Contact!$M$4,MAX($E$2:E35532)+1,"")</f>
        <v/>
      </c>
    </row>
    <row r="35534" spans="3:5" x14ac:dyDescent="0.25">
      <c r="C35534" s="90" t="s">
        <v>34007</v>
      </c>
      <c r="D35534" s="91">
        <v>81140</v>
      </c>
      <c r="E35534" s="90" t="str">
        <f>IF(D35534=Contact!$M$4,MAX($E$2:E35533)+1,"")</f>
        <v/>
      </c>
    </row>
    <row r="35535" spans="3:5" x14ac:dyDescent="0.25">
      <c r="C35535" s="90" t="s">
        <v>6588</v>
      </c>
      <c r="D35535" s="91">
        <v>81140</v>
      </c>
      <c r="E35535" s="90" t="str">
        <f>IF(D35535=Contact!$M$4,MAX($E$2:E35534)+1,"")</f>
        <v/>
      </c>
    </row>
    <row r="35536" spans="3:5" x14ac:dyDescent="0.25">
      <c r="C35536" s="90" t="s">
        <v>7220</v>
      </c>
      <c r="D35536" s="91">
        <v>81150</v>
      </c>
      <c r="E35536" s="90" t="str">
        <f>IF(D35536=Contact!$M$4,MAX($E$2:E35535)+1,"")</f>
        <v/>
      </c>
    </row>
    <row r="35537" spans="3:5" x14ac:dyDescent="0.25">
      <c r="C35537" s="90" t="s">
        <v>5457</v>
      </c>
      <c r="D35537" s="91">
        <v>81150</v>
      </c>
      <c r="E35537" s="90" t="str">
        <f>IF(D35537=Contact!$M$4,MAX($E$2:E35536)+1,"")</f>
        <v/>
      </c>
    </row>
    <row r="35538" spans="3:5" x14ac:dyDescent="0.25">
      <c r="C35538" s="90" t="s">
        <v>34008</v>
      </c>
      <c r="D35538" s="91">
        <v>81150</v>
      </c>
      <c r="E35538" s="90" t="str">
        <f>IF(D35538=Contact!$M$4,MAX($E$2:E35537)+1,"")</f>
        <v/>
      </c>
    </row>
    <row r="35539" spans="3:5" x14ac:dyDescent="0.25">
      <c r="C35539" s="90" t="s">
        <v>34009</v>
      </c>
      <c r="D35539" s="91">
        <v>81150</v>
      </c>
      <c r="E35539" s="90" t="str">
        <f>IF(D35539=Contact!$M$4,MAX($E$2:E35538)+1,"")</f>
        <v/>
      </c>
    </row>
    <row r="35540" spans="3:5" x14ac:dyDescent="0.25">
      <c r="C35540" s="90" t="s">
        <v>34010</v>
      </c>
      <c r="D35540" s="91">
        <v>81150</v>
      </c>
      <c r="E35540" s="90" t="str">
        <f>IF(D35540=Contact!$M$4,MAX($E$2:E35539)+1,"")</f>
        <v/>
      </c>
    </row>
    <row r="35541" spans="3:5" x14ac:dyDescent="0.25">
      <c r="C35541" s="90" t="s">
        <v>34011</v>
      </c>
      <c r="D35541" s="91">
        <v>81150</v>
      </c>
      <c r="E35541" s="90" t="str">
        <f>IF(D35541=Contact!$M$4,MAX($E$2:E35540)+1,"")</f>
        <v/>
      </c>
    </row>
    <row r="35542" spans="3:5" x14ac:dyDescent="0.25">
      <c r="C35542" s="90" t="s">
        <v>34012</v>
      </c>
      <c r="D35542" s="91">
        <v>81150</v>
      </c>
      <c r="E35542" s="90" t="str">
        <f>IF(D35542=Contact!$M$4,MAX($E$2:E35541)+1,"")</f>
        <v/>
      </c>
    </row>
    <row r="35543" spans="3:5" x14ac:dyDescent="0.25">
      <c r="C35543" s="90" t="s">
        <v>34013</v>
      </c>
      <c r="D35543" s="91">
        <v>81150</v>
      </c>
      <c r="E35543" s="90" t="str">
        <f>IF(D35543=Contact!$M$4,MAX($E$2:E35542)+1,"")</f>
        <v/>
      </c>
    </row>
    <row r="35544" spans="3:5" x14ac:dyDescent="0.25">
      <c r="C35544" s="90" t="s">
        <v>34014</v>
      </c>
      <c r="D35544" s="91">
        <v>81150</v>
      </c>
      <c r="E35544" s="90" t="str">
        <f>IF(D35544=Contact!$M$4,MAX($E$2:E35543)+1,"")</f>
        <v/>
      </c>
    </row>
    <row r="35545" spans="3:5" x14ac:dyDescent="0.25">
      <c r="C35545" s="90" t="s">
        <v>6673</v>
      </c>
      <c r="D35545" s="91">
        <v>81150</v>
      </c>
      <c r="E35545" s="90" t="str">
        <f>IF(D35545=Contact!$M$4,MAX($E$2:E35544)+1,"")</f>
        <v/>
      </c>
    </row>
    <row r="35546" spans="3:5" x14ac:dyDescent="0.25">
      <c r="C35546" s="90" t="s">
        <v>1062</v>
      </c>
      <c r="D35546" s="91">
        <v>81150</v>
      </c>
      <c r="E35546" s="90" t="str">
        <f>IF(D35546=Contact!$M$4,MAX($E$2:E35545)+1,"")</f>
        <v/>
      </c>
    </row>
    <row r="35547" spans="3:5" x14ac:dyDescent="0.25">
      <c r="C35547" s="90" t="s">
        <v>34015</v>
      </c>
      <c r="D35547" s="91">
        <v>81150</v>
      </c>
      <c r="E35547" s="90" t="str">
        <f>IF(D35547=Contact!$M$4,MAX($E$2:E35546)+1,"")</f>
        <v/>
      </c>
    </row>
    <row r="35548" spans="3:5" x14ac:dyDescent="0.25">
      <c r="C35548" s="90" t="s">
        <v>34016</v>
      </c>
      <c r="D35548" s="91">
        <v>81160</v>
      </c>
      <c r="E35548" s="90" t="str">
        <f>IF(D35548=Contact!$M$4,MAX($E$2:E35547)+1,"")</f>
        <v/>
      </c>
    </row>
    <row r="35549" spans="3:5" x14ac:dyDescent="0.25">
      <c r="C35549" s="90" t="s">
        <v>5628</v>
      </c>
      <c r="D35549" s="91">
        <v>81160</v>
      </c>
      <c r="E35549" s="90" t="str">
        <f>IF(D35549=Contact!$M$4,MAX($E$2:E35548)+1,"")</f>
        <v/>
      </c>
    </row>
    <row r="35550" spans="3:5" x14ac:dyDescent="0.25">
      <c r="C35550" s="90" t="s">
        <v>34017</v>
      </c>
      <c r="D35550" s="91">
        <v>81170</v>
      </c>
      <c r="E35550" s="90" t="str">
        <f>IF(D35550=Contact!$M$4,MAX($E$2:E35549)+1,"")</f>
        <v/>
      </c>
    </row>
    <row r="35551" spans="3:5" x14ac:dyDescent="0.25">
      <c r="C35551" s="90" t="s">
        <v>5556</v>
      </c>
      <c r="D35551" s="91">
        <v>81170</v>
      </c>
      <c r="E35551" s="90" t="str">
        <f>IF(D35551=Contact!$M$4,MAX($E$2:E35550)+1,"")</f>
        <v/>
      </c>
    </row>
    <row r="35552" spans="3:5" x14ac:dyDescent="0.25">
      <c r="C35552" s="90" t="s">
        <v>34018</v>
      </c>
      <c r="D35552" s="91">
        <v>81170</v>
      </c>
      <c r="E35552" s="90" t="str">
        <f>IF(D35552=Contact!$M$4,MAX($E$2:E35551)+1,"")</f>
        <v/>
      </c>
    </row>
    <row r="35553" spans="3:5" x14ac:dyDescent="0.25">
      <c r="C35553" s="90" t="s">
        <v>34019</v>
      </c>
      <c r="D35553" s="91">
        <v>81170</v>
      </c>
      <c r="E35553" s="90" t="str">
        <f>IF(D35553=Contact!$M$4,MAX($E$2:E35552)+1,"")</f>
        <v/>
      </c>
    </row>
    <row r="35554" spans="3:5" x14ac:dyDescent="0.25">
      <c r="C35554" s="90" t="s">
        <v>34020</v>
      </c>
      <c r="D35554" s="91">
        <v>81170</v>
      </c>
      <c r="E35554" s="90" t="str">
        <f>IF(D35554=Contact!$M$4,MAX($E$2:E35553)+1,"")</f>
        <v/>
      </c>
    </row>
    <row r="35555" spans="3:5" x14ac:dyDescent="0.25">
      <c r="C35555" s="90" t="s">
        <v>34021</v>
      </c>
      <c r="D35555" s="91">
        <v>81170</v>
      </c>
      <c r="E35555" s="90" t="str">
        <f>IF(D35555=Contact!$M$4,MAX($E$2:E35554)+1,"")</f>
        <v/>
      </c>
    </row>
    <row r="35556" spans="3:5" x14ac:dyDescent="0.25">
      <c r="C35556" s="90" t="s">
        <v>34022</v>
      </c>
      <c r="D35556" s="91">
        <v>81170</v>
      </c>
      <c r="E35556" s="90" t="str">
        <f>IF(D35556=Contact!$M$4,MAX($E$2:E35555)+1,"")</f>
        <v/>
      </c>
    </row>
    <row r="35557" spans="3:5" x14ac:dyDescent="0.25">
      <c r="C35557" s="90" t="s">
        <v>34023</v>
      </c>
      <c r="D35557" s="91">
        <v>81170</v>
      </c>
      <c r="E35557" s="90" t="str">
        <f>IF(D35557=Contact!$M$4,MAX($E$2:E35556)+1,"")</f>
        <v/>
      </c>
    </row>
    <row r="35558" spans="3:5" x14ac:dyDescent="0.25">
      <c r="C35558" s="90" t="s">
        <v>34024</v>
      </c>
      <c r="D35558" s="91">
        <v>81170</v>
      </c>
      <c r="E35558" s="90" t="str">
        <f>IF(D35558=Contact!$M$4,MAX($E$2:E35557)+1,"")</f>
        <v/>
      </c>
    </row>
    <row r="35559" spans="3:5" x14ac:dyDescent="0.25">
      <c r="C35559" s="90" t="s">
        <v>34025</v>
      </c>
      <c r="D35559" s="91">
        <v>81170</v>
      </c>
      <c r="E35559" s="90" t="str">
        <f>IF(D35559=Contact!$M$4,MAX($E$2:E35558)+1,"")</f>
        <v/>
      </c>
    </row>
    <row r="35560" spans="3:5" x14ac:dyDescent="0.25">
      <c r="C35560" s="90" t="s">
        <v>4342</v>
      </c>
      <c r="D35560" s="91">
        <v>81170</v>
      </c>
      <c r="E35560" s="90" t="str">
        <f>IF(D35560=Contact!$M$4,MAX($E$2:E35559)+1,"")</f>
        <v/>
      </c>
    </row>
    <row r="35561" spans="3:5" x14ac:dyDescent="0.25">
      <c r="C35561" s="90" t="s">
        <v>34026</v>
      </c>
      <c r="D35561" s="91">
        <v>81170</v>
      </c>
      <c r="E35561" s="90" t="str">
        <f>IF(D35561=Contact!$M$4,MAX($E$2:E35560)+1,"")</f>
        <v/>
      </c>
    </row>
    <row r="35562" spans="3:5" x14ac:dyDescent="0.25">
      <c r="C35562" s="90" t="s">
        <v>34027</v>
      </c>
      <c r="D35562" s="91">
        <v>81170</v>
      </c>
      <c r="E35562" s="90" t="str">
        <f>IF(D35562=Contact!$M$4,MAX($E$2:E35561)+1,"")</f>
        <v/>
      </c>
    </row>
    <row r="35563" spans="3:5" x14ac:dyDescent="0.25">
      <c r="C35563" s="90" t="s">
        <v>34028</v>
      </c>
      <c r="D35563" s="91">
        <v>81170</v>
      </c>
      <c r="E35563" s="90" t="str">
        <f>IF(D35563=Contact!$M$4,MAX($E$2:E35562)+1,"")</f>
        <v/>
      </c>
    </row>
    <row r="35564" spans="3:5" x14ac:dyDescent="0.25">
      <c r="C35564" s="90" t="s">
        <v>34029</v>
      </c>
      <c r="D35564" s="91">
        <v>81170</v>
      </c>
      <c r="E35564" s="90" t="str">
        <f>IF(D35564=Contact!$M$4,MAX($E$2:E35563)+1,"")</f>
        <v/>
      </c>
    </row>
    <row r="35565" spans="3:5" x14ac:dyDescent="0.25">
      <c r="C35565" s="90" t="s">
        <v>34030</v>
      </c>
      <c r="D35565" s="91">
        <v>81170</v>
      </c>
      <c r="E35565" s="90" t="str">
        <f>IF(D35565=Contact!$M$4,MAX($E$2:E35564)+1,"")</f>
        <v/>
      </c>
    </row>
    <row r="35566" spans="3:5" x14ac:dyDescent="0.25">
      <c r="C35566" s="90" t="s">
        <v>34031</v>
      </c>
      <c r="D35566" s="91">
        <v>81170</v>
      </c>
      <c r="E35566" s="90" t="str">
        <f>IF(D35566=Contact!$M$4,MAX($E$2:E35565)+1,"")</f>
        <v/>
      </c>
    </row>
    <row r="35567" spans="3:5" x14ac:dyDescent="0.25">
      <c r="C35567" s="90" t="s">
        <v>8245</v>
      </c>
      <c r="D35567" s="91">
        <v>81170</v>
      </c>
      <c r="E35567" s="90" t="str">
        <f>IF(D35567=Contact!$M$4,MAX($E$2:E35566)+1,"")</f>
        <v/>
      </c>
    </row>
    <row r="35568" spans="3:5" x14ac:dyDescent="0.25">
      <c r="C35568" s="90" t="s">
        <v>34032</v>
      </c>
      <c r="D35568" s="91">
        <v>81170</v>
      </c>
      <c r="E35568" s="90" t="str">
        <f>IF(D35568=Contact!$M$4,MAX($E$2:E35567)+1,"")</f>
        <v/>
      </c>
    </row>
    <row r="35569" spans="3:5" x14ac:dyDescent="0.25">
      <c r="C35569" s="90" t="s">
        <v>34033</v>
      </c>
      <c r="D35569" s="91">
        <v>81170</v>
      </c>
      <c r="E35569" s="90" t="str">
        <f>IF(D35569=Contact!$M$4,MAX($E$2:E35568)+1,"")</f>
        <v/>
      </c>
    </row>
    <row r="35570" spans="3:5" x14ac:dyDescent="0.25">
      <c r="C35570" s="90" t="s">
        <v>34034</v>
      </c>
      <c r="D35570" s="91">
        <v>81170</v>
      </c>
      <c r="E35570" s="90" t="str">
        <f>IF(D35570=Contact!$M$4,MAX($E$2:E35569)+1,"")</f>
        <v/>
      </c>
    </row>
    <row r="35571" spans="3:5" x14ac:dyDescent="0.25">
      <c r="C35571" s="90" t="s">
        <v>34035</v>
      </c>
      <c r="D35571" s="91">
        <v>81170</v>
      </c>
      <c r="E35571" s="90" t="str">
        <f>IF(D35571=Contact!$M$4,MAX($E$2:E35570)+1,"")</f>
        <v/>
      </c>
    </row>
    <row r="35572" spans="3:5" x14ac:dyDescent="0.25">
      <c r="C35572" s="90" t="s">
        <v>34036</v>
      </c>
      <c r="D35572" s="91">
        <v>81170</v>
      </c>
      <c r="E35572" s="90" t="str">
        <f>IF(D35572=Contact!$M$4,MAX($E$2:E35571)+1,"")</f>
        <v/>
      </c>
    </row>
    <row r="35573" spans="3:5" x14ac:dyDescent="0.25">
      <c r="C35573" s="90" t="s">
        <v>34037</v>
      </c>
      <c r="D35573" s="91">
        <v>81190</v>
      </c>
      <c r="E35573" s="90" t="str">
        <f>IF(D35573=Contact!$M$4,MAX($E$2:E35572)+1,"")</f>
        <v/>
      </c>
    </row>
    <row r="35574" spans="3:5" x14ac:dyDescent="0.25">
      <c r="C35574" s="90" t="s">
        <v>34038</v>
      </c>
      <c r="D35574" s="91">
        <v>81190</v>
      </c>
      <c r="E35574" s="90" t="str">
        <f>IF(D35574=Contact!$M$4,MAX($E$2:E35573)+1,"")</f>
        <v/>
      </c>
    </row>
    <row r="35575" spans="3:5" x14ac:dyDescent="0.25">
      <c r="C35575" s="90" t="s">
        <v>34039</v>
      </c>
      <c r="D35575" s="91">
        <v>81190</v>
      </c>
      <c r="E35575" s="90" t="str">
        <f>IF(D35575=Contact!$M$4,MAX($E$2:E35574)+1,"")</f>
        <v/>
      </c>
    </row>
    <row r="35576" spans="3:5" x14ac:dyDescent="0.25">
      <c r="C35576" s="90" t="s">
        <v>5262</v>
      </c>
      <c r="D35576" s="91">
        <v>81190</v>
      </c>
      <c r="E35576" s="90" t="str">
        <f>IF(D35576=Contact!$M$4,MAX($E$2:E35575)+1,"")</f>
        <v/>
      </c>
    </row>
    <row r="35577" spans="3:5" x14ac:dyDescent="0.25">
      <c r="C35577" s="90" t="s">
        <v>5357</v>
      </c>
      <c r="D35577" s="91">
        <v>81190</v>
      </c>
      <c r="E35577" s="90" t="str">
        <f>IF(D35577=Contact!$M$4,MAX($E$2:E35576)+1,"")</f>
        <v/>
      </c>
    </row>
    <row r="35578" spans="3:5" x14ac:dyDescent="0.25">
      <c r="C35578" s="90" t="s">
        <v>34040</v>
      </c>
      <c r="D35578" s="91">
        <v>81190</v>
      </c>
      <c r="E35578" s="90" t="str">
        <f>IF(D35578=Contact!$M$4,MAX($E$2:E35577)+1,"")</f>
        <v/>
      </c>
    </row>
    <row r="35579" spans="3:5" x14ac:dyDescent="0.25">
      <c r="C35579" s="90" t="s">
        <v>34041</v>
      </c>
      <c r="D35579" s="91">
        <v>81190</v>
      </c>
      <c r="E35579" s="90" t="str">
        <f>IF(D35579=Contact!$M$4,MAX($E$2:E35578)+1,"")</f>
        <v/>
      </c>
    </row>
    <row r="35580" spans="3:5" x14ac:dyDescent="0.25">
      <c r="C35580" s="90" t="s">
        <v>34042</v>
      </c>
      <c r="D35580" s="91">
        <v>81190</v>
      </c>
      <c r="E35580" s="90" t="str">
        <f>IF(D35580=Contact!$M$4,MAX($E$2:E35579)+1,"")</f>
        <v/>
      </c>
    </row>
    <row r="35581" spans="3:5" x14ac:dyDescent="0.25">
      <c r="C35581" s="90" t="s">
        <v>2421</v>
      </c>
      <c r="D35581" s="91">
        <v>81190</v>
      </c>
      <c r="E35581" s="90" t="str">
        <f>IF(D35581=Contact!$M$4,MAX($E$2:E35580)+1,"")</f>
        <v/>
      </c>
    </row>
    <row r="35582" spans="3:5" x14ac:dyDescent="0.25">
      <c r="C35582" s="90" t="s">
        <v>7404</v>
      </c>
      <c r="D35582" s="91">
        <v>81190</v>
      </c>
      <c r="E35582" s="90" t="str">
        <f>IF(D35582=Contact!$M$4,MAX($E$2:E35581)+1,"")</f>
        <v/>
      </c>
    </row>
    <row r="35583" spans="3:5" x14ac:dyDescent="0.25">
      <c r="C35583" s="90" t="s">
        <v>34043</v>
      </c>
      <c r="D35583" s="91">
        <v>81190</v>
      </c>
      <c r="E35583" s="90" t="str">
        <f>IF(D35583=Contact!$M$4,MAX($E$2:E35582)+1,"")</f>
        <v/>
      </c>
    </row>
    <row r="35584" spans="3:5" x14ac:dyDescent="0.25">
      <c r="C35584" s="90" t="s">
        <v>2533</v>
      </c>
      <c r="D35584" s="91">
        <v>81190</v>
      </c>
      <c r="E35584" s="90" t="str">
        <f>IF(D35584=Contact!$M$4,MAX($E$2:E35583)+1,"")</f>
        <v/>
      </c>
    </row>
    <row r="35585" spans="3:5" x14ac:dyDescent="0.25">
      <c r="C35585" s="90" t="s">
        <v>34044</v>
      </c>
      <c r="D35585" s="91">
        <v>81190</v>
      </c>
      <c r="E35585" s="90" t="str">
        <f>IF(D35585=Contact!$M$4,MAX($E$2:E35584)+1,"")</f>
        <v/>
      </c>
    </row>
    <row r="35586" spans="3:5" x14ac:dyDescent="0.25">
      <c r="C35586" s="90" t="s">
        <v>34045</v>
      </c>
      <c r="D35586" s="91">
        <v>81200</v>
      </c>
      <c r="E35586" s="90" t="str">
        <f>IF(D35586=Contact!$M$4,MAX($E$2:E35585)+1,"")</f>
        <v/>
      </c>
    </row>
    <row r="35587" spans="3:5" x14ac:dyDescent="0.25">
      <c r="C35587" s="90" t="s">
        <v>34046</v>
      </c>
      <c r="D35587" s="91">
        <v>81200</v>
      </c>
      <c r="E35587" s="90" t="str">
        <f>IF(D35587=Contact!$M$4,MAX($E$2:E35586)+1,"")</f>
        <v/>
      </c>
    </row>
    <row r="35588" spans="3:5" x14ac:dyDescent="0.25">
      <c r="C35588" s="90" t="s">
        <v>34047</v>
      </c>
      <c r="D35588" s="91">
        <v>81200</v>
      </c>
      <c r="E35588" s="90" t="str">
        <f>IF(D35588=Contact!$M$4,MAX($E$2:E35587)+1,"")</f>
        <v/>
      </c>
    </row>
    <row r="35589" spans="3:5" x14ac:dyDescent="0.25">
      <c r="C35589" s="90" t="s">
        <v>34048</v>
      </c>
      <c r="D35589" s="91">
        <v>81200</v>
      </c>
      <c r="E35589" s="90" t="str">
        <f>IF(D35589=Contact!$M$4,MAX($E$2:E35588)+1,"")</f>
        <v/>
      </c>
    </row>
    <row r="35590" spans="3:5" x14ac:dyDescent="0.25">
      <c r="C35590" s="90" t="s">
        <v>34049</v>
      </c>
      <c r="D35590" s="91">
        <v>81210</v>
      </c>
      <c r="E35590" s="90" t="str">
        <f>IF(D35590=Contact!$M$4,MAX($E$2:E35589)+1,"")</f>
        <v/>
      </c>
    </row>
    <row r="35591" spans="3:5" x14ac:dyDescent="0.25">
      <c r="C35591" s="90" t="s">
        <v>4364</v>
      </c>
      <c r="D35591" s="91">
        <v>81210</v>
      </c>
      <c r="E35591" s="90" t="str">
        <f>IF(D35591=Contact!$M$4,MAX($E$2:E35590)+1,"")</f>
        <v/>
      </c>
    </row>
    <row r="35592" spans="3:5" x14ac:dyDescent="0.25">
      <c r="C35592" s="90" t="s">
        <v>34050</v>
      </c>
      <c r="D35592" s="91">
        <v>81210</v>
      </c>
      <c r="E35592" s="90" t="str">
        <f>IF(D35592=Contact!$M$4,MAX($E$2:E35591)+1,"")</f>
        <v/>
      </c>
    </row>
    <row r="35593" spans="3:5" x14ac:dyDescent="0.25">
      <c r="C35593" s="90" t="s">
        <v>13433</v>
      </c>
      <c r="D35593" s="91">
        <v>81210</v>
      </c>
      <c r="E35593" s="90" t="str">
        <f>IF(D35593=Contact!$M$4,MAX($E$2:E35592)+1,"")</f>
        <v/>
      </c>
    </row>
    <row r="35594" spans="3:5" x14ac:dyDescent="0.25">
      <c r="C35594" s="90" t="s">
        <v>34051</v>
      </c>
      <c r="D35594" s="91">
        <v>81210</v>
      </c>
      <c r="E35594" s="90" t="str">
        <f>IF(D35594=Contact!$M$4,MAX($E$2:E35593)+1,"")</f>
        <v/>
      </c>
    </row>
    <row r="35595" spans="3:5" x14ac:dyDescent="0.25">
      <c r="C35595" s="90" t="s">
        <v>34052</v>
      </c>
      <c r="D35595" s="91">
        <v>81220</v>
      </c>
      <c r="E35595" s="90" t="str">
        <f>IF(D35595=Contact!$M$4,MAX($E$2:E35594)+1,"")</f>
        <v/>
      </c>
    </row>
    <row r="35596" spans="3:5" x14ac:dyDescent="0.25">
      <c r="C35596" s="90" t="s">
        <v>34053</v>
      </c>
      <c r="D35596" s="91">
        <v>81220</v>
      </c>
      <c r="E35596" s="90" t="str">
        <f>IF(D35596=Contact!$M$4,MAX($E$2:E35595)+1,"")</f>
        <v/>
      </c>
    </row>
    <row r="35597" spans="3:5" x14ac:dyDescent="0.25">
      <c r="C35597" s="90" t="s">
        <v>34054</v>
      </c>
      <c r="D35597" s="91">
        <v>81220</v>
      </c>
      <c r="E35597" s="90" t="str">
        <f>IF(D35597=Contact!$M$4,MAX($E$2:E35596)+1,"")</f>
        <v/>
      </c>
    </row>
    <row r="35598" spans="3:5" x14ac:dyDescent="0.25">
      <c r="C35598" s="90" t="s">
        <v>34055</v>
      </c>
      <c r="D35598" s="91">
        <v>81220</v>
      </c>
      <c r="E35598" s="90" t="str">
        <f>IF(D35598=Contact!$M$4,MAX($E$2:E35597)+1,"")</f>
        <v/>
      </c>
    </row>
    <row r="35599" spans="3:5" x14ac:dyDescent="0.25">
      <c r="C35599" s="90" t="s">
        <v>3550</v>
      </c>
      <c r="D35599" s="91">
        <v>81220</v>
      </c>
      <c r="E35599" s="90" t="str">
        <f>IF(D35599=Contact!$M$4,MAX($E$2:E35598)+1,"")</f>
        <v/>
      </c>
    </row>
    <row r="35600" spans="3:5" x14ac:dyDescent="0.25">
      <c r="C35600" s="90" t="s">
        <v>34056</v>
      </c>
      <c r="D35600" s="91">
        <v>81220</v>
      </c>
      <c r="E35600" s="90" t="str">
        <f>IF(D35600=Contact!$M$4,MAX($E$2:E35599)+1,"")</f>
        <v/>
      </c>
    </row>
    <row r="35601" spans="3:5" x14ac:dyDescent="0.25">
      <c r="C35601" s="90" t="s">
        <v>34057</v>
      </c>
      <c r="D35601" s="91">
        <v>81220</v>
      </c>
      <c r="E35601" s="90" t="str">
        <f>IF(D35601=Contact!$M$4,MAX($E$2:E35600)+1,"")</f>
        <v/>
      </c>
    </row>
    <row r="35602" spans="3:5" x14ac:dyDescent="0.25">
      <c r="C35602" s="90" t="s">
        <v>34058</v>
      </c>
      <c r="D35602" s="91">
        <v>81220</v>
      </c>
      <c r="E35602" s="90" t="str">
        <f>IF(D35602=Contact!$M$4,MAX($E$2:E35601)+1,"")</f>
        <v/>
      </c>
    </row>
    <row r="35603" spans="3:5" x14ac:dyDescent="0.25">
      <c r="C35603" s="90" t="s">
        <v>34059</v>
      </c>
      <c r="D35603" s="91">
        <v>81220</v>
      </c>
      <c r="E35603" s="90" t="str">
        <f>IF(D35603=Contact!$M$4,MAX($E$2:E35602)+1,"")</f>
        <v/>
      </c>
    </row>
    <row r="35604" spans="3:5" x14ac:dyDescent="0.25">
      <c r="C35604" s="90" t="s">
        <v>34060</v>
      </c>
      <c r="D35604" s="91">
        <v>81230</v>
      </c>
      <c r="E35604" s="90" t="str">
        <f>IF(D35604=Contact!$M$4,MAX($E$2:E35603)+1,"")</f>
        <v/>
      </c>
    </row>
    <row r="35605" spans="3:5" x14ac:dyDescent="0.25">
      <c r="C35605" s="90" t="s">
        <v>34061</v>
      </c>
      <c r="D35605" s="91">
        <v>81240</v>
      </c>
      <c r="E35605" s="90" t="str">
        <f>IF(D35605=Contact!$M$4,MAX($E$2:E35604)+1,"")</f>
        <v/>
      </c>
    </row>
    <row r="35606" spans="3:5" x14ac:dyDescent="0.25">
      <c r="C35606" s="90" t="s">
        <v>34062</v>
      </c>
      <c r="D35606" s="91">
        <v>81240</v>
      </c>
      <c r="E35606" s="90" t="str">
        <f>IF(D35606=Contact!$M$4,MAX($E$2:E35605)+1,"")</f>
        <v/>
      </c>
    </row>
    <row r="35607" spans="3:5" x14ac:dyDescent="0.25">
      <c r="C35607" s="90" t="s">
        <v>34063</v>
      </c>
      <c r="D35607" s="91">
        <v>81240</v>
      </c>
      <c r="E35607" s="90" t="str">
        <f>IF(D35607=Contact!$M$4,MAX($E$2:E35606)+1,"")</f>
        <v/>
      </c>
    </row>
    <row r="35608" spans="3:5" x14ac:dyDescent="0.25">
      <c r="C35608" s="90" t="s">
        <v>34064</v>
      </c>
      <c r="D35608" s="91">
        <v>81240</v>
      </c>
      <c r="E35608" s="90" t="str">
        <f>IF(D35608=Contact!$M$4,MAX($E$2:E35607)+1,"")</f>
        <v/>
      </c>
    </row>
    <row r="35609" spans="3:5" x14ac:dyDescent="0.25">
      <c r="C35609" s="90" t="s">
        <v>34065</v>
      </c>
      <c r="D35609" s="91">
        <v>81240</v>
      </c>
      <c r="E35609" s="90" t="str">
        <f>IF(D35609=Contact!$M$4,MAX($E$2:E35608)+1,"")</f>
        <v/>
      </c>
    </row>
    <row r="35610" spans="3:5" x14ac:dyDescent="0.25">
      <c r="C35610" s="90" t="s">
        <v>34066</v>
      </c>
      <c r="D35610" s="91">
        <v>81240</v>
      </c>
      <c r="E35610" s="90" t="str">
        <f>IF(D35610=Contact!$M$4,MAX($E$2:E35609)+1,"")</f>
        <v/>
      </c>
    </row>
    <row r="35611" spans="3:5" x14ac:dyDescent="0.25">
      <c r="C35611" s="90" t="s">
        <v>34067</v>
      </c>
      <c r="D35611" s="91">
        <v>81240</v>
      </c>
      <c r="E35611" s="90" t="str">
        <f>IF(D35611=Contact!$M$4,MAX($E$2:E35610)+1,"")</f>
        <v/>
      </c>
    </row>
    <row r="35612" spans="3:5" x14ac:dyDescent="0.25">
      <c r="C35612" s="90" t="s">
        <v>12977</v>
      </c>
      <c r="D35612" s="91">
        <v>81240</v>
      </c>
      <c r="E35612" s="90" t="str">
        <f>IF(D35612=Contact!$M$4,MAX($E$2:E35611)+1,"")</f>
        <v/>
      </c>
    </row>
    <row r="35613" spans="3:5" x14ac:dyDescent="0.25">
      <c r="C35613" s="90" t="s">
        <v>34068</v>
      </c>
      <c r="D35613" s="91">
        <v>81250</v>
      </c>
      <c r="E35613" s="90" t="str">
        <f>IF(D35613=Contact!$M$4,MAX($E$2:E35612)+1,"")</f>
        <v/>
      </c>
    </row>
    <row r="35614" spans="3:5" x14ac:dyDescent="0.25">
      <c r="C35614" s="90" t="s">
        <v>34069</v>
      </c>
      <c r="D35614" s="91">
        <v>81250</v>
      </c>
      <c r="E35614" s="90" t="str">
        <f>IF(D35614=Contact!$M$4,MAX($E$2:E35613)+1,"")</f>
        <v/>
      </c>
    </row>
    <row r="35615" spans="3:5" x14ac:dyDescent="0.25">
      <c r="C35615" s="90" t="s">
        <v>34070</v>
      </c>
      <c r="D35615" s="91">
        <v>81250</v>
      </c>
      <c r="E35615" s="90" t="str">
        <f>IF(D35615=Contact!$M$4,MAX($E$2:E35614)+1,"")</f>
        <v/>
      </c>
    </row>
    <row r="35616" spans="3:5" x14ac:dyDescent="0.25">
      <c r="C35616" s="90" t="s">
        <v>34071</v>
      </c>
      <c r="D35616" s="91">
        <v>81250</v>
      </c>
      <c r="E35616" s="90" t="str">
        <f>IF(D35616=Contact!$M$4,MAX($E$2:E35615)+1,"")</f>
        <v/>
      </c>
    </row>
    <row r="35617" spans="3:5" x14ac:dyDescent="0.25">
      <c r="C35617" s="90" t="s">
        <v>34072</v>
      </c>
      <c r="D35617" s="91">
        <v>81250</v>
      </c>
      <c r="E35617" s="90" t="str">
        <f>IF(D35617=Contact!$M$4,MAX($E$2:E35616)+1,"")</f>
        <v/>
      </c>
    </row>
    <row r="35618" spans="3:5" x14ac:dyDescent="0.25">
      <c r="C35618" s="90" t="s">
        <v>3287</v>
      </c>
      <c r="D35618" s="91">
        <v>81250</v>
      </c>
      <c r="E35618" s="90" t="str">
        <f>IF(D35618=Contact!$M$4,MAX($E$2:E35617)+1,"")</f>
        <v/>
      </c>
    </row>
    <row r="35619" spans="3:5" x14ac:dyDescent="0.25">
      <c r="C35619" s="90" t="s">
        <v>2763</v>
      </c>
      <c r="D35619" s="91">
        <v>81260</v>
      </c>
      <c r="E35619" s="90" t="str">
        <f>IF(D35619=Contact!$M$4,MAX($E$2:E35618)+1,"")</f>
        <v/>
      </c>
    </row>
    <row r="35620" spans="3:5" x14ac:dyDescent="0.25">
      <c r="C35620" s="90" t="s">
        <v>34073</v>
      </c>
      <c r="D35620" s="91">
        <v>81260</v>
      </c>
      <c r="E35620" s="90" t="str">
        <f>IF(D35620=Contact!$M$4,MAX($E$2:E35619)+1,"")</f>
        <v/>
      </c>
    </row>
    <row r="35621" spans="3:5" x14ac:dyDescent="0.25">
      <c r="C35621" s="90" t="s">
        <v>4144</v>
      </c>
      <c r="D35621" s="91">
        <v>81260</v>
      </c>
      <c r="E35621" s="90" t="str">
        <f>IF(D35621=Contact!$M$4,MAX($E$2:E35620)+1,"")</f>
        <v/>
      </c>
    </row>
    <row r="35622" spans="3:5" x14ac:dyDescent="0.25">
      <c r="C35622" s="90" t="s">
        <v>34074</v>
      </c>
      <c r="D35622" s="91">
        <v>81260</v>
      </c>
      <c r="E35622" s="90" t="str">
        <f>IF(D35622=Contact!$M$4,MAX($E$2:E35621)+1,"")</f>
        <v/>
      </c>
    </row>
    <row r="35623" spans="3:5" x14ac:dyDescent="0.25">
      <c r="C35623" s="90" t="s">
        <v>34075</v>
      </c>
      <c r="D35623" s="91">
        <v>81260</v>
      </c>
      <c r="E35623" s="90" t="str">
        <f>IF(D35623=Contact!$M$4,MAX($E$2:E35622)+1,"")</f>
        <v/>
      </c>
    </row>
    <row r="35624" spans="3:5" x14ac:dyDescent="0.25">
      <c r="C35624" s="90" t="s">
        <v>34076</v>
      </c>
      <c r="D35624" s="91">
        <v>81260</v>
      </c>
      <c r="E35624" s="90" t="str">
        <f>IF(D35624=Contact!$M$4,MAX($E$2:E35623)+1,"")</f>
        <v/>
      </c>
    </row>
    <row r="35625" spans="3:5" x14ac:dyDescent="0.25">
      <c r="C35625" s="90" t="s">
        <v>7335</v>
      </c>
      <c r="D35625" s="91">
        <v>81260</v>
      </c>
      <c r="E35625" s="90" t="str">
        <f>IF(D35625=Contact!$M$4,MAX($E$2:E35624)+1,"")</f>
        <v/>
      </c>
    </row>
    <row r="35626" spans="3:5" x14ac:dyDescent="0.25">
      <c r="C35626" s="90" t="s">
        <v>34077</v>
      </c>
      <c r="D35626" s="91">
        <v>81260</v>
      </c>
      <c r="E35626" s="90" t="str">
        <f>IF(D35626=Contact!$M$4,MAX($E$2:E35625)+1,"")</f>
        <v/>
      </c>
    </row>
    <row r="35627" spans="3:5" x14ac:dyDescent="0.25">
      <c r="C35627" s="90" t="s">
        <v>34078</v>
      </c>
      <c r="D35627" s="91">
        <v>81260</v>
      </c>
      <c r="E35627" s="90" t="str">
        <f>IF(D35627=Contact!$M$4,MAX($E$2:E35626)+1,"")</f>
        <v/>
      </c>
    </row>
    <row r="35628" spans="3:5" x14ac:dyDescent="0.25">
      <c r="C35628" s="90" t="s">
        <v>34079</v>
      </c>
      <c r="D35628" s="91">
        <v>81260</v>
      </c>
      <c r="E35628" s="90" t="str">
        <f>IF(D35628=Contact!$M$4,MAX($E$2:E35627)+1,"")</f>
        <v/>
      </c>
    </row>
    <row r="35629" spans="3:5" x14ac:dyDescent="0.25">
      <c r="C35629" s="90" t="s">
        <v>34080</v>
      </c>
      <c r="D35629" s="91">
        <v>81260</v>
      </c>
      <c r="E35629" s="90" t="str">
        <f>IF(D35629=Contact!$M$4,MAX($E$2:E35628)+1,"")</f>
        <v/>
      </c>
    </row>
    <row r="35630" spans="3:5" x14ac:dyDescent="0.25">
      <c r="C35630" s="90" t="s">
        <v>34081</v>
      </c>
      <c r="D35630" s="91">
        <v>81270</v>
      </c>
      <c r="E35630" s="90" t="str">
        <f>IF(D35630=Contact!$M$4,MAX($E$2:E35629)+1,"")</f>
        <v/>
      </c>
    </row>
    <row r="35631" spans="3:5" x14ac:dyDescent="0.25">
      <c r="C35631" s="90" t="s">
        <v>34082</v>
      </c>
      <c r="D35631" s="91">
        <v>81290</v>
      </c>
      <c r="E35631" s="90" t="str">
        <f>IF(D35631=Contact!$M$4,MAX($E$2:E35630)+1,"")</f>
        <v/>
      </c>
    </row>
    <row r="35632" spans="3:5" x14ac:dyDescent="0.25">
      <c r="C35632" s="90" t="s">
        <v>34083</v>
      </c>
      <c r="D35632" s="91">
        <v>81290</v>
      </c>
      <c r="E35632" s="90" t="str">
        <f>IF(D35632=Contact!$M$4,MAX($E$2:E35631)+1,"")</f>
        <v/>
      </c>
    </row>
    <row r="35633" spans="3:5" x14ac:dyDescent="0.25">
      <c r="C35633" s="90" t="s">
        <v>34084</v>
      </c>
      <c r="D35633" s="91">
        <v>81290</v>
      </c>
      <c r="E35633" s="90" t="str">
        <f>IF(D35633=Contact!$M$4,MAX($E$2:E35632)+1,"")</f>
        <v/>
      </c>
    </row>
    <row r="35634" spans="3:5" x14ac:dyDescent="0.25">
      <c r="C35634" s="90" t="s">
        <v>34085</v>
      </c>
      <c r="D35634" s="91">
        <v>81290</v>
      </c>
      <c r="E35634" s="90" t="str">
        <f>IF(D35634=Contact!$M$4,MAX($E$2:E35633)+1,"")</f>
        <v/>
      </c>
    </row>
    <row r="35635" spans="3:5" x14ac:dyDescent="0.25">
      <c r="C35635" s="90" t="s">
        <v>34086</v>
      </c>
      <c r="D35635" s="91">
        <v>81300</v>
      </c>
      <c r="E35635" s="90" t="str">
        <f>IF(D35635=Contact!$M$4,MAX($E$2:E35634)+1,"")</f>
        <v/>
      </c>
    </row>
    <row r="35636" spans="3:5" x14ac:dyDescent="0.25">
      <c r="C35636" s="90" t="s">
        <v>34087</v>
      </c>
      <c r="D35636" s="91">
        <v>81300</v>
      </c>
      <c r="E35636" s="90" t="str">
        <f>IF(D35636=Contact!$M$4,MAX($E$2:E35635)+1,"")</f>
        <v/>
      </c>
    </row>
    <row r="35637" spans="3:5" x14ac:dyDescent="0.25">
      <c r="C35637" s="90" t="s">
        <v>34088</v>
      </c>
      <c r="D35637" s="91">
        <v>81300</v>
      </c>
      <c r="E35637" s="90" t="str">
        <f>IF(D35637=Contact!$M$4,MAX($E$2:E35636)+1,"")</f>
        <v/>
      </c>
    </row>
    <row r="35638" spans="3:5" x14ac:dyDescent="0.25">
      <c r="C35638" s="90" t="s">
        <v>34089</v>
      </c>
      <c r="D35638" s="91">
        <v>81300</v>
      </c>
      <c r="E35638" s="90" t="str">
        <f>IF(D35638=Contact!$M$4,MAX($E$2:E35637)+1,"")</f>
        <v/>
      </c>
    </row>
    <row r="35639" spans="3:5" x14ac:dyDescent="0.25">
      <c r="C35639" s="90" t="s">
        <v>34090</v>
      </c>
      <c r="D35639" s="91">
        <v>81300</v>
      </c>
      <c r="E35639" s="90" t="str">
        <f>IF(D35639=Contact!$M$4,MAX($E$2:E35638)+1,"")</f>
        <v/>
      </c>
    </row>
    <row r="35640" spans="3:5" x14ac:dyDescent="0.25">
      <c r="C35640" s="90" t="s">
        <v>34091</v>
      </c>
      <c r="D35640" s="91">
        <v>81300</v>
      </c>
      <c r="E35640" s="90" t="str">
        <f>IF(D35640=Contact!$M$4,MAX($E$2:E35639)+1,"")</f>
        <v/>
      </c>
    </row>
    <row r="35641" spans="3:5" x14ac:dyDescent="0.25">
      <c r="C35641" s="90" t="s">
        <v>34092</v>
      </c>
      <c r="D35641" s="91">
        <v>81310</v>
      </c>
      <c r="E35641" s="90" t="str">
        <f>IF(D35641=Contact!$M$4,MAX($E$2:E35640)+1,"")</f>
        <v/>
      </c>
    </row>
    <row r="35642" spans="3:5" x14ac:dyDescent="0.25">
      <c r="C35642" s="90" t="s">
        <v>34093</v>
      </c>
      <c r="D35642" s="91">
        <v>81310</v>
      </c>
      <c r="E35642" s="90" t="str">
        <f>IF(D35642=Contact!$M$4,MAX($E$2:E35641)+1,"")</f>
        <v/>
      </c>
    </row>
    <row r="35643" spans="3:5" x14ac:dyDescent="0.25">
      <c r="C35643" s="90" t="s">
        <v>34094</v>
      </c>
      <c r="D35643" s="91">
        <v>81310</v>
      </c>
      <c r="E35643" s="90" t="str">
        <f>IF(D35643=Contact!$M$4,MAX($E$2:E35642)+1,"")</f>
        <v/>
      </c>
    </row>
    <row r="35644" spans="3:5" x14ac:dyDescent="0.25">
      <c r="C35644" s="90" t="s">
        <v>34095</v>
      </c>
      <c r="D35644" s="91">
        <v>81320</v>
      </c>
      <c r="E35644" s="90" t="str">
        <f>IF(D35644=Contact!$M$4,MAX($E$2:E35643)+1,"")</f>
        <v/>
      </c>
    </row>
    <row r="35645" spans="3:5" x14ac:dyDescent="0.25">
      <c r="C35645" s="90" t="s">
        <v>34096</v>
      </c>
      <c r="D35645" s="91">
        <v>81320</v>
      </c>
      <c r="E35645" s="90" t="str">
        <f>IF(D35645=Contact!$M$4,MAX($E$2:E35644)+1,"")</f>
        <v/>
      </c>
    </row>
    <row r="35646" spans="3:5" x14ac:dyDescent="0.25">
      <c r="C35646" s="90" t="s">
        <v>34097</v>
      </c>
      <c r="D35646" s="91">
        <v>81320</v>
      </c>
      <c r="E35646" s="90" t="str">
        <f>IF(D35646=Contact!$M$4,MAX($E$2:E35645)+1,"")</f>
        <v/>
      </c>
    </row>
    <row r="35647" spans="3:5" x14ac:dyDescent="0.25">
      <c r="C35647" s="90" t="s">
        <v>34098</v>
      </c>
      <c r="D35647" s="91">
        <v>81320</v>
      </c>
      <c r="E35647" s="90" t="str">
        <f>IF(D35647=Contact!$M$4,MAX($E$2:E35646)+1,"")</f>
        <v/>
      </c>
    </row>
    <row r="35648" spans="3:5" x14ac:dyDescent="0.25">
      <c r="C35648" s="90" t="s">
        <v>34099</v>
      </c>
      <c r="D35648" s="91">
        <v>81330</v>
      </c>
      <c r="E35648" s="90" t="str">
        <f>IF(D35648=Contact!$M$4,MAX($E$2:E35647)+1,"")</f>
        <v/>
      </c>
    </row>
    <row r="35649" spans="3:5" x14ac:dyDescent="0.25">
      <c r="C35649" s="90" t="s">
        <v>34100</v>
      </c>
      <c r="D35649" s="91">
        <v>81330</v>
      </c>
      <c r="E35649" s="90" t="str">
        <f>IF(D35649=Contact!$M$4,MAX($E$2:E35648)+1,"")</f>
        <v/>
      </c>
    </row>
    <row r="35650" spans="3:5" x14ac:dyDescent="0.25">
      <c r="C35650" s="90" t="s">
        <v>34101</v>
      </c>
      <c r="D35650" s="91">
        <v>81330</v>
      </c>
      <c r="E35650" s="90" t="str">
        <f>IF(D35650=Contact!$M$4,MAX($E$2:E35649)+1,"")</f>
        <v/>
      </c>
    </row>
    <row r="35651" spans="3:5" x14ac:dyDescent="0.25">
      <c r="C35651" s="90" t="s">
        <v>34102</v>
      </c>
      <c r="D35651" s="91">
        <v>81330</v>
      </c>
      <c r="E35651" s="90" t="str">
        <f>IF(D35651=Contact!$M$4,MAX($E$2:E35650)+1,"")</f>
        <v/>
      </c>
    </row>
    <row r="35652" spans="3:5" x14ac:dyDescent="0.25">
      <c r="C35652" s="90" t="s">
        <v>34103</v>
      </c>
      <c r="D35652" s="91">
        <v>81340</v>
      </c>
      <c r="E35652" s="90" t="str">
        <f>IF(D35652=Contact!$M$4,MAX($E$2:E35651)+1,"")</f>
        <v/>
      </c>
    </row>
    <row r="35653" spans="3:5" x14ac:dyDescent="0.25">
      <c r="C35653" s="90" t="s">
        <v>34104</v>
      </c>
      <c r="D35653" s="91">
        <v>81340</v>
      </c>
      <c r="E35653" s="90" t="str">
        <f>IF(D35653=Contact!$M$4,MAX($E$2:E35652)+1,"")</f>
        <v/>
      </c>
    </row>
    <row r="35654" spans="3:5" x14ac:dyDescent="0.25">
      <c r="C35654" s="90" t="s">
        <v>34105</v>
      </c>
      <c r="D35654" s="91">
        <v>81340</v>
      </c>
      <c r="E35654" s="90" t="str">
        <f>IF(D35654=Contact!$M$4,MAX($E$2:E35653)+1,"")</f>
        <v/>
      </c>
    </row>
    <row r="35655" spans="3:5" x14ac:dyDescent="0.25">
      <c r="C35655" s="90" t="s">
        <v>34106</v>
      </c>
      <c r="D35655" s="91">
        <v>81340</v>
      </c>
      <c r="E35655" s="90" t="str">
        <f>IF(D35655=Contact!$M$4,MAX($E$2:E35654)+1,"")</f>
        <v/>
      </c>
    </row>
    <row r="35656" spans="3:5" x14ac:dyDescent="0.25">
      <c r="C35656" s="90" t="s">
        <v>34107</v>
      </c>
      <c r="D35656" s="91">
        <v>81340</v>
      </c>
      <c r="E35656" s="90" t="str">
        <f>IF(D35656=Contact!$M$4,MAX($E$2:E35655)+1,"")</f>
        <v/>
      </c>
    </row>
    <row r="35657" spans="3:5" x14ac:dyDescent="0.25">
      <c r="C35657" s="90" t="s">
        <v>34108</v>
      </c>
      <c r="D35657" s="91">
        <v>81340</v>
      </c>
      <c r="E35657" s="90" t="str">
        <f>IF(D35657=Contact!$M$4,MAX($E$2:E35656)+1,"")</f>
        <v/>
      </c>
    </row>
    <row r="35658" spans="3:5" x14ac:dyDescent="0.25">
      <c r="C35658" s="90" t="s">
        <v>34109</v>
      </c>
      <c r="D35658" s="91">
        <v>81340</v>
      </c>
      <c r="E35658" s="90" t="str">
        <f>IF(D35658=Contact!$M$4,MAX($E$2:E35657)+1,"")</f>
        <v/>
      </c>
    </row>
    <row r="35659" spans="3:5" x14ac:dyDescent="0.25">
      <c r="C35659" s="90" t="s">
        <v>34110</v>
      </c>
      <c r="D35659" s="91">
        <v>81340</v>
      </c>
      <c r="E35659" s="90" t="str">
        <f>IF(D35659=Contact!$M$4,MAX($E$2:E35658)+1,"")</f>
        <v/>
      </c>
    </row>
    <row r="35660" spans="3:5" x14ac:dyDescent="0.25">
      <c r="C35660" s="90" t="s">
        <v>34111</v>
      </c>
      <c r="D35660" s="91">
        <v>81340</v>
      </c>
      <c r="E35660" s="90" t="str">
        <f>IF(D35660=Contact!$M$4,MAX($E$2:E35659)+1,"")</f>
        <v/>
      </c>
    </row>
    <row r="35661" spans="3:5" x14ac:dyDescent="0.25">
      <c r="C35661" s="90" t="s">
        <v>34112</v>
      </c>
      <c r="D35661" s="91">
        <v>81340</v>
      </c>
      <c r="E35661" s="90" t="str">
        <f>IF(D35661=Contact!$M$4,MAX($E$2:E35660)+1,"")</f>
        <v/>
      </c>
    </row>
    <row r="35662" spans="3:5" x14ac:dyDescent="0.25">
      <c r="C35662" s="90" t="s">
        <v>34113</v>
      </c>
      <c r="D35662" s="91">
        <v>81340</v>
      </c>
      <c r="E35662" s="90" t="str">
        <f>IF(D35662=Contact!$M$4,MAX($E$2:E35661)+1,"")</f>
        <v/>
      </c>
    </row>
    <row r="35663" spans="3:5" x14ac:dyDescent="0.25">
      <c r="C35663" s="90" t="s">
        <v>34114</v>
      </c>
      <c r="D35663" s="91">
        <v>81340</v>
      </c>
      <c r="E35663" s="90" t="str">
        <f>IF(D35663=Contact!$M$4,MAX($E$2:E35662)+1,"")</f>
        <v/>
      </c>
    </row>
    <row r="35664" spans="3:5" x14ac:dyDescent="0.25">
      <c r="C35664" s="90" t="s">
        <v>34115</v>
      </c>
      <c r="D35664" s="91">
        <v>81340</v>
      </c>
      <c r="E35664" s="90" t="str">
        <f>IF(D35664=Contact!$M$4,MAX($E$2:E35663)+1,"")</f>
        <v/>
      </c>
    </row>
    <row r="35665" spans="3:5" x14ac:dyDescent="0.25">
      <c r="C35665" s="90" t="s">
        <v>34116</v>
      </c>
      <c r="D35665" s="91">
        <v>81340</v>
      </c>
      <c r="E35665" s="90" t="str">
        <f>IF(D35665=Contact!$M$4,MAX($E$2:E35664)+1,"")</f>
        <v/>
      </c>
    </row>
    <row r="35666" spans="3:5" x14ac:dyDescent="0.25">
      <c r="C35666" s="90" t="s">
        <v>34117</v>
      </c>
      <c r="D35666" s="91">
        <v>81350</v>
      </c>
      <c r="E35666" s="90" t="str">
        <f>IF(D35666=Contact!$M$4,MAX($E$2:E35665)+1,"")</f>
        <v/>
      </c>
    </row>
    <row r="35667" spans="3:5" x14ac:dyDescent="0.25">
      <c r="C35667" s="90" t="s">
        <v>5667</v>
      </c>
      <c r="D35667" s="91">
        <v>81350</v>
      </c>
      <c r="E35667" s="90" t="str">
        <f>IF(D35667=Contact!$M$4,MAX($E$2:E35666)+1,"")</f>
        <v/>
      </c>
    </row>
    <row r="35668" spans="3:5" x14ac:dyDescent="0.25">
      <c r="C35668" s="90" t="s">
        <v>34118</v>
      </c>
      <c r="D35668" s="91">
        <v>81350</v>
      </c>
      <c r="E35668" s="90" t="str">
        <f>IF(D35668=Contact!$M$4,MAX($E$2:E35667)+1,"")</f>
        <v/>
      </c>
    </row>
    <row r="35669" spans="3:5" x14ac:dyDescent="0.25">
      <c r="C35669" s="90" t="s">
        <v>15366</v>
      </c>
      <c r="D35669" s="91">
        <v>81350</v>
      </c>
      <c r="E35669" s="90" t="str">
        <f>IF(D35669=Contact!$M$4,MAX($E$2:E35668)+1,"")</f>
        <v/>
      </c>
    </row>
    <row r="35670" spans="3:5" x14ac:dyDescent="0.25">
      <c r="C35670" s="90" t="s">
        <v>34119</v>
      </c>
      <c r="D35670" s="91">
        <v>81350</v>
      </c>
      <c r="E35670" s="90" t="str">
        <f>IF(D35670=Contact!$M$4,MAX($E$2:E35669)+1,"")</f>
        <v/>
      </c>
    </row>
    <row r="35671" spans="3:5" x14ac:dyDescent="0.25">
      <c r="C35671" s="90" t="s">
        <v>34120</v>
      </c>
      <c r="D35671" s="91">
        <v>81350</v>
      </c>
      <c r="E35671" s="90" t="str">
        <f>IF(D35671=Contact!$M$4,MAX($E$2:E35670)+1,"")</f>
        <v/>
      </c>
    </row>
    <row r="35672" spans="3:5" x14ac:dyDescent="0.25">
      <c r="C35672" s="90" t="s">
        <v>34121</v>
      </c>
      <c r="D35672" s="91">
        <v>81350</v>
      </c>
      <c r="E35672" s="90" t="str">
        <f>IF(D35672=Contact!$M$4,MAX($E$2:E35671)+1,"")</f>
        <v/>
      </c>
    </row>
    <row r="35673" spans="3:5" x14ac:dyDescent="0.25">
      <c r="C35673" s="90" t="s">
        <v>34122</v>
      </c>
      <c r="D35673" s="91">
        <v>81350</v>
      </c>
      <c r="E35673" s="90" t="str">
        <f>IF(D35673=Contact!$M$4,MAX($E$2:E35672)+1,"")</f>
        <v/>
      </c>
    </row>
    <row r="35674" spans="3:5" x14ac:dyDescent="0.25">
      <c r="C35674" s="90" t="s">
        <v>34123</v>
      </c>
      <c r="D35674" s="91">
        <v>81360</v>
      </c>
      <c r="E35674" s="90" t="str">
        <f>IF(D35674=Contact!$M$4,MAX($E$2:E35673)+1,"")</f>
        <v/>
      </c>
    </row>
    <row r="35675" spans="3:5" x14ac:dyDescent="0.25">
      <c r="C35675" s="90" t="s">
        <v>34124</v>
      </c>
      <c r="D35675" s="91">
        <v>81360</v>
      </c>
      <c r="E35675" s="90" t="str">
        <f>IF(D35675=Contact!$M$4,MAX($E$2:E35674)+1,"")</f>
        <v/>
      </c>
    </row>
    <row r="35676" spans="3:5" x14ac:dyDescent="0.25">
      <c r="C35676" s="90" t="s">
        <v>1368</v>
      </c>
      <c r="D35676" s="91">
        <v>81370</v>
      </c>
      <c r="E35676" s="90" t="str">
        <f>IF(D35676=Contact!$M$4,MAX($E$2:E35675)+1,"")</f>
        <v/>
      </c>
    </row>
    <row r="35677" spans="3:5" x14ac:dyDescent="0.25">
      <c r="C35677" s="90" t="s">
        <v>34125</v>
      </c>
      <c r="D35677" s="91">
        <v>81380</v>
      </c>
      <c r="E35677" s="90" t="str">
        <f>IF(D35677=Contact!$M$4,MAX($E$2:E35676)+1,"")</f>
        <v/>
      </c>
    </row>
    <row r="35678" spans="3:5" x14ac:dyDescent="0.25">
      <c r="C35678" s="90" t="s">
        <v>34126</v>
      </c>
      <c r="D35678" s="91">
        <v>81390</v>
      </c>
      <c r="E35678" s="90" t="str">
        <f>IF(D35678=Contact!$M$4,MAX($E$2:E35677)+1,"")</f>
        <v/>
      </c>
    </row>
    <row r="35679" spans="3:5" x14ac:dyDescent="0.25">
      <c r="C35679" s="90" t="s">
        <v>34127</v>
      </c>
      <c r="D35679" s="91">
        <v>81390</v>
      </c>
      <c r="E35679" s="90" t="str">
        <f>IF(D35679=Contact!$M$4,MAX($E$2:E35678)+1,"")</f>
        <v/>
      </c>
    </row>
    <row r="35680" spans="3:5" x14ac:dyDescent="0.25">
      <c r="C35680" s="90" t="s">
        <v>34128</v>
      </c>
      <c r="D35680" s="91">
        <v>81390</v>
      </c>
      <c r="E35680" s="90" t="str">
        <f>IF(D35680=Contact!$M$4,MAX($E$2:E35679)+1,"")</f>
        <v/>
      </c>
    </row>
    <row r="35681" spans="3:5" x14ac:dyDescent="0.25">
      <c r="C35681" s="90" t="s">
        <v>34129</v>
      </c>
      <c r="D35681" s="91">
        <v>81400</v>
      </c>
      <c r="E35681" s="90" t="str">
        <f>IF(D35681=Contact!$M$4,MAX($E$2:E35680)+1,"")</f>
        <v/>
      </c>
    </row>
    <row r="35682" spans="3:5" x14ac:dyDescent="0.25">
      <c r="C35682" s="90" t="s">
        <v>34130</v>
      </c>
      <c r="D35682" s="91">
        <v>81400</v>
      </c>
      <c r="E35682" s="90" t="str">
        <f>IF(D35682=Contact!$M$4,MAX($E$2:E35681)+1,"")</f>
        <v/>
      </c>
    </row>
    <row r="35683" spans="3:5" x14ac:dyDescent="0.25">
      <c r="C35683" s="90" t="s">
        <v>34131</v>
      </c>
      <c r="D35683" s="91">
        <v>81400</v>
      </c>
      <c r="E35683" s="90" t="str">
        <f>IF(D35683=Contact!$M$4,MAX($E$2:E35682)+1,"")</f>
        <v/>
      </c>
    </row>
    <row r="35684" spans="3:5" x14ac:dyDescent="0.25">
      <c r="C35684" s="90" t="s">
        <v>3470</v>
      </c>
      <c r="D35684" s="91">
        <v>81400</v>
      </c>
      <c r="E35684" s="90" t="str">
        <f>IF(D35684=Contact!$M$4,MAX($E$2:E35683)+1,"")</f>
        <v/>
      </c>
    </row>
    <row r="35685" spans="3:5" x14ac:dyDescent="0.25">
      <c r="C35685" s="90" t="s">
        <v>34132</v>
      </c>
      <c r="D35685" s="91">
        <v>81400</v>
      </c>
      <c r="E35685" s="90" t="str">
        <f>IF(D35685=Contact!$M$4,MAX($E$2:E35684)+1,"")</f>
        <v/>
      </c>
    </row>
    <row r="35686" spans="3:5" x14ac:dyDescent="0.25">
      <c r="C35686" s="90" t="s">
        <v>34133</v>
      </c>
      <c r="D35686" s="91">
        <v>81430</v>
      </c>
      <c r="E35686" s="90" t="str">
        <f>IF(D35686=Contact!$M$4,MAX($E$2:E35685)+1,"")</f>
        <v/>
      </c>
    </row>
    <row r="35687" spans="3:5" x14ac:dyDescent="0.25">
      <c r="C35687" s="90" t="s">
        <v>12953</v>
      </c>
      <c r="D35687" s="91">
        <v>81430</v>
      </c>
      <c r="E35687" s="90" t="str">
        <f>IF(D35687=Contact!$M$4,MAX($E$2:E35686)+1,"")</f>
        <v/>
      </c>
    </row>
    <row r="35688" spans="3:5" x14ac:dyDescent="0.25">
      <c r="C35688" s="90" t="s">
        <v>34134</v>
      </c>
      <c r="D35688" s="91">
        <v>81430</v>
      </c>
      <c r="E35688" s="90" t="str">
        <f>IF(D35688=Contact!$M$4,MAX($E$2:E35687)+1,"")</f>
        <v/>
      </c>
    </row>
    <row r="35689" spans="3:5" x14ac:dyDescent="0.25">
      <c r="C35689" s="90" t="s">
        <v>23552</v>
      </c>
      <c r="D35689" s="91">
        <v>81430</v>
      </c>
      <c r="E35689" s="90" t="str">
        <f>IF(D35689=Contact!$M$4,MAX($E$2:E35688)+1,"")</f>
        <v/>
      </c>
    </row>
    <row r="35690" spans="3:5" x14ac:dyDescent="0.25">
      <c r="C35690" s="90" t="s">
        <v>34135</v>
      </c>
      <c r="D35690" s="91">
        <v>81430</v>
      </c>
      <c r="E35690" s="90" t="str">
        <f>IF(D35690=Contact!$M$4,MAX($E$2:E35689)+1,"")</f>
        <v/>
      </c>
    </row>
    <row r="35691" spans="3:5" x14ac:dyDescent="0.25">
      <c r="C35691" s="90" t="s">
        <v>34136</v>
      </c>
      <c r="D35691" s="91">
        <v>81430</v>
      </c>
      <c r="E35691" s="90" t="str">
        <f>IF(D35691=Contact!$M$4,MAX($E$2:E35690)+1,"")</f>
        <v/>
      </c>
    </row>
    <row r="35692" spans="3:5" x14ac:dyDescent="0.25">
      <c r="C35692" s="90" t="s">
        <v>10008</v>
      </c>
      <c r="D35692" s="91">
        <v>81440</v>
      </c>
      <c r="E35692" s="90" t="str">
        <f>IF(D35692=Contact!$M$4,MAX($E$2:E35691)+1,"")</f>
        <v/>
      </c>
    </row>
    <row r="35693" spans="3:5" x14ac:dyDescent="0.25">
      <c r="C35693" s="90" t="s">
        <v>5052</v>
      </c>
      <c r="D35693" s="91">
        <v>81440</v>
      </c>
      <c r="E35693" s="90" t="str">
        <f>IF(D35693=Contact!$M$4,MAX($E$2:E35692)+1,"")</f>
        <v/>
      </c>
    </row>
    <row r="35694" spans="3:5" x14ac:dyDescent="0.25">
      <c r="C35694" s="90" t="s">
        <v>34137</v>
      </c>
      <c r="D35694" s="91">
        <v>81440</v>
      </c>
      <c r="E35694" s="90" t="str">
        <f>IF(D35694=Contact!$M$4,MAX($E$2:E35693)+1,"")</f>
        <v/>
      </c>
    </row>
    <row r="35695" spans="3:5" x14ac:dyDescent="0.25">
      <c r="C35695" s="90" t="s">
        <v>34138</v>
      </c>
      <c r="D35695" s="91">
        <v>81440</v>
      </c>
      <c r="E35695" s="90" t="str">
        <f>IF(D35695=Contact!$M$4,MAX($E$2:E35694)+1,"")</f>
        <v/>
      </c>
    </row>
    <row r="35696" spans="3:5" x14ac:dyDescent="0.25">
      <c r="C35696" s="90" t="s">
        <v>34139</v>
      </c>
      <c r="D35696" s="91">
        <v>81440</v>
      </c>
      <c r="E35696" s="90" t="str">
        <f>IF(D35696=Contact!$M$4,MAX($E$2:E35695)+1,"")</f>
        <v/>
      </c>
    </row>
    <row r="35697" spans="3:5" x14ac:dyDescent="0.25">
      <c r="C35697" s="90" t="s">
        <v>34140</v>
      </c>
      <c r="D35697" s="91">
        <v>81440</v>
      </c>
      <c r="E35697" s="90" t="str">
        <f>IF(D35697=Contact!$M$4,MAX($E$2:E35696)+1,"")</f>
        <v/>
      </c>
    </row>
    <row r="35698" spans="3:5" x14ac:dyDescent="0.25">
      <c r="C35698" s="90" t="s">
        <v>34141</v>
      </c>
      <c r="D35698" s="91">
        <v>81440</v>
      </c>
      <c r="E35698" s="90" t="str">
        <f>IF(D35698=Contact!$M$4,MAX($E$2:E35697)+1,"")</f>
        <v/>
      </c>
    </row>
    <row r="35699" spans="3:5" x14ac:dyDescent="0.25">
      <c r="C35699" s="90" t="s">
        <v>34142</v>
      </c>
      <c r="D35699" s="91">
        <v>81440</v>
      </c>
      <c r="E35699" s="90" t="str">
        <f>IF(D35699=Contact!$M$4,MAX($E$2:E35698)+1,"")</f>
        <v/>
      </c>
    </row>
    <row r="35700" spans="3:5" x14ac:dyDescent="0.25">
      <c r="C35700" s="90" t="s">
        <v>34143</v>
      </c>
      <c r="D35700" s="91">
        <v>81440</v>
      </c>
      <c r="E35700" s="90" t="str">
        <f>IF(D35700=Contact!$M$4,MAX($E$2:E35699)+1,"")</f>
        <v/>
      </c>
    </row>
    <row r="35701" spans="3:5" x14ac:dyDescent="0.25">
      <c r="C35701" s="90" t="s">
        <v>34144</v>
      </c>
      <c r="D35701" s="91">
        <v>81440</v>
      </c>
      <c r="E35701" s="90" t="str">
        <f>IF(D35701=Contact!$M$4,MAX($E$2:E35700)+1,"")</f>
        <v/>
      </c>
    </row>
    <row r="35702" spans="3:5" x14ac:dyDescent="0.25">
      <c r="C35702" s="90" t="s">
        <v>34145</v>
      </c>
      <c r="D35702" s="91">
        <v>81450</v>
      </c>
      <c r="E35702" s="90" t="str">
        <f>IF(D35702=Contact!$M$4,MAX($E$2:E35701)+1,"")</f>
        <v/>
      </c>
    </row>
    <row r="35703" spans="3:5" x14ac:dyDescent="0.25">
      <c r="C35703" s="90" t="s">
        <v>34146</v>
      </c>
      <c r="D35703" s="91">
        <v>81470</v>
      </c>
      <c r="E35703" s="90" t="str">
        <f>IF(D35703=Contact!$M$4,MAX($E$2:E35702)+1,"")</f>
        <v/>
      </c>
    </row>
    <row r="35704" spans="3:5" x14ac:dyDescent="0.25">
      <c r="C35704" s="90" t="s">
        <v>34147</v>
      </c>
      <c r="D35704" s="91">
        <v>81470</v>
      </c>
      <c r="E35704" s="90" t="str">
        <f>IF(D35704=Contact!$M$4,MAX($E$2:E35703)+1,"")</f>
        <v/>
      </c>
    </row>
    <row r="35705" spans="3:5" x14ac:dyDescent="0.25">
      <c r="C35705" s="90" t="s">
        <v>34148</v>
      </c>
      <c r="D35705" s="91">
        <v>81470</v>
      </c>
      <c r="E35705" s="90" t="str">
        <f>IF(D35705=Contact!$M$4,MAX($E$2:E35704)+1,"")</f>
        <v/>
      </c>
    </row>
    <row r="35706" spans="3:5" x14ac:dyDescent="0.25">
      <c r="C35706" s="90" t="s">
        <v>34149</v>
      </c>
      <c r="D35706" s="91">
        <v>81470</v>
      </c>
      <c r="E35706" s="90" t="str">
        <f>IF(D35706=Contact!$M$4,MAX($E$2:E35705)+1,"")</f>
        <v/>
      </c>
    </row>
    <row r="35707" spans="3:5" x14ac:dyDescent="0.25">
      <c r="C35707" s="90" t="s">
        <v>34150</v>
      </c>
      <c r="D35707" s="91">
        <v>81470</v>
      </c>
      <c r="E35707" s="90" t="str">
        <f>IF(D35707=Contact!$M$4,MAX($E$2:E35706)+1,"")</f>
        <v/>
      </c>
    </row>
    <row r="35708" spans="3:5" x14ac:dyDescent="0.25">
      <c r="C35708" s="90" t="s">
        <v>34151</v>
      </c>
      <c r="D35708" s="91">
        <v>81470</v>
      </c>
      <c r="E35708" s="90" t="str">
        <f>IF(D35708=Contact!$M$4,MAX($E$2:E35707)+1,"")</f>
        <v/>
      </c>
    </row>
    <row r="35709" spans="3:5" x14ac:dyDescent="0.25">
      <c r="C35709" s="90" t="s">
        <v>34152</v>
      </c>
      <c r="D35709" s="91">
        <v>81470</v>
      </c>
      <c r="E35709" s="90" t="str">
        <f>IF(D35709=Contact!$M$4,MAX($E$2:E35708)+1,"")</f>
        <v/>
      </c>
    </row>
    <row r="35710" spans="3:5" x14ac:dyDescent="0.25">
      <c r="C35710" s="90" t="s">
        <v>10158</v>
      </c>
      <c r="D35710" s="91">
        <v>81470</v>
      </c>
      <c r="E35710" s="90" t="str">
        <f>IF(D35710=Contact!$M$4,MAX($E$2:E35709)+1,"")</f>
        <v/>
      </c>
    </row>
    <row r="35711" spans="3:5" x14ac:dyDescent="0.25">
      <c r="C35711" s="90" t="s">
        <v>34153</v>
      </c>
      <c r="D35711" s="91">
        <v>81470</v>
      </c>
      <c r="E35711" s="90" t="str">
        <f>IF(D35711=Contact!$M$4,MAX($E$2:E35710)+1,"")</f>
        <v/>
      </c>
    </row>
    <row r="35712" spans="3:5" x14ac:dyDescent="0.25">
      <c r="C35712" s="90" t="s">
        <v>34154</v>
      </c>
      <c r="D35712" s="91">
        <v>81470</v>
      </c>
      <c r="E35712" s="90" t="str">
        <f>IF(D35712=Contact!$M$4,MAX($E$2:E35711)+1,"")</f>
        <v/>
      </c>
    </row>
    <row r="35713" spans="3:5" x14ac:dyDescent="0.25">
      <c r="C35713" s="90" t="s">
        <v>34155</v>
      </c>
      <c r="D35713" s="91">
        <v>81470</v>
      </c>
      <c r="E35713" s="90" t="str">
        <f>IF(D35713=Contact!$M$4,MAX($E$2:E35712)+1,"")</f>
        <v/>
      </c>
    </row>
    <row r="35714" spans="3:5" x14ac:dyDescent="0.25">
      <c r="C35714" s="90" t="s">
        <v>34156</v>
      </c>
      <c r="D35714" s="91">
        <v>81490</v>
      </c>
      <c r="E35714" s="90" t="str">
        <f>IF(D35714=Contact!$M$4,MAX($E$2:E35713)+1,"")</f>
        <v/>
      </c>
    </row>
    <row r="35715" spans="3:5" x14ac:dyDescent="0.25">
      <c r="C35715" s="90" t="s">
        <v>5507</v>
      </c>
      <c r="D35715" s="91">
        <v>81490</v>
      </c>
      <c r="E35715" s="90" t="str">
        <f>IF(D35715=Contact!$M$4,MAX($E$2:E35714)+1,"")</f>
        <v/>
      </c>
    </row>
    <row r="35716" spans="3:5" x14ac:dyDescent="0.25">
      <c r="C35716" s="90" t="s">
        <v>34157</v>
      </c>
      <c r="D35716" s="91">
        <v>81490</v>
      </c>
      <c r="E35716" s="90" t="str">
        <f>IF(D35716=Contact!$M$4,MAX($E$2:E35715)+1,"")</f>
        <v/>
      </c>
    </row>
    <row r="35717" spans="3:5" x14ac:dyDescent="0.25">
      <c r="C35717" s="90" t="s">
        <v>34158</v>
      </c>
      <c r="D35717" s="91">
        <v>81500</v>
      </c>
      <c r="E35717" s="90" t="str">
        <f>IF(D35717=Contact!$M$4,MAX($E$2:E35716)+1,"")</f>
        <v/>
      </c>
    </row>
    <row r="35718" spans="3:5" x14ac:dyDescent="0.25">
      <c r="C35718" s="90" t="s">
        <v>34159</v>
      </c>
      <c r="D35718" s="91">
        <v>81500</v>
      </c>
      <c r="E35718" s="90" t="str">
        <f>IF(D35718=Contact!$M$4,MAX($E$2:E35717)+1,"")</f>
        <v/>
      </c>
    </row>
    <row r="35719" spans="3:5" x14ac:dyDescent="0.25">
      <c r="C35719" s="90" t="s">
        <v>5555</v>
      </c>
      <c r="D35719" s="91">
        <v>81500</v>
      </c>
      <c r="E35719" s="90" t="str">
        <f>IF(D35719=Contact!$M$4,MAX($E$2:E35718)+1,"")</f>
        <v/>
      </c>
    </row>
    <row r="35720" spans="3:5" x14ac:dyDescent="0.25">
      <c r="C35720" s="90" t="s">
        <v>5664</v>
      </c>
      <c r="D35720" s="91">
        <v>81500</v>
      </c>
      <c r="E35720" s="90" t="str">
        <f>IF(D35720=Contact!$M$4,MAX($E$2:E35719)+1,"")</f>
        <v/>
      </c>
    </row>
    <row r="35721" spans="3:5" x14ac:dyDescent="0.25">
      <c r="C35721" s="90" t="s">
        <v>34160</v>
      </c>
      <c r="D35721" s="91">
        <v>81500</v>
      </c>
      <c r="E35721" s="90" t="str">
        <f>IF(D35721=Contact!$M$4,MAX($E$2:E35720)+1,"")</f>
        <v/>
      </c>
    </row>
    <row r="35722" spans="3:5" x14ac:dyDescent="0.25">
      <c r="C35722" s="90" t="s">
        <v>14763</v>
      </c>
      <c r="D35722" s="91">
        <v>81500</v>
      </c>
      <c r="E35722" s="90" t="str">
        <f>IF(D35722=Contact!$M$4,MAX($E$2:E35721)+1,"")</f>
        <v/>
      </c>
    </row>
    <row r="35723" spans="3:5" x14ac:dyDescent="0.25">
      <c r="C35723" s="90" t="s">
        <v>34161</v>
      </c>
      <c r="D35723" s="91">
        <v>81500</v>
      </c>
      <c r="E35723" s="90" t="str">
        <f>IF(D35723=Contact!$M$4,MAX($E$2:E35722)+1,"")</f>
        <v/>
      </c>
    </row>
    <row r="35724" spans="3:5" x14ac:dyDescent="0.25">
      <c r="C35724" s="90" t="s">
        <v>34162</v>
      </c>
      <c r="D35724" s="91">
        <v>81500</v>
      </c>
      <c r="E35724" s="90" t="str">
        <f>IF(D35724=Contact!$M$4,MAX($E$2:E35723)+1,"")</f>
        <v/>
      </c>
    </row>
    <row r="35725" spans="3:5" x14ac:dyDescent="0.25">
      <c r="C35725" s="90" t="s">
        <v>34163</v>
      </c>
      <c r="D35725" s="91">
        <v>81500</v>
      </c>
      <c r="E35725" s="90" t="str">
        <f>IF(D35725=Contact!$M$4,MAX($E$2:E35724)+1,"")</f>
        <v/>
      </c>
    </row>
    <row r="35726" spans="3:5" x14ac:dyDescent="0.25">
      <c r="C35726" s="90" t="s">
        <v>10463</v>
      </c>
      <c r="D35726" s="91">
        <v>81500</v>
      </c>
      <c r="E35726" s="90" t="str">
        <f>IF(D35726=Contact!$M$4,MAX($E$2:E35725)+1,"")</f>
        <v/>
      </c>
    </row>
    <row r="35727" spans="3:5" x14ac:dyDescent="0.25">
      <c r="C35727" s="90" t="s">
        <v>5443</v>
      </c>
      <c r="D35727" s="91">
        <v>81500</v>
      </c>
      <c r="E35727" s="90" t="str">
        <f>IF(D35727=Contact!$M$4,MAX($E$2:E35726)+1,"")</f>
        <v/>
      </c>
    </row>
    <row r="35728" spans="3:5" x14ac:dyDescent="0.25">
      <c r="C35728" s="90" t="s">
        <v>34164</v>
      </c>
      <c r="D35728" s="91">
        <v>81500</v>
      </c>
      <c r="E35728" s="90" t="str">
        <f>IF(D35728=Contact!$M$4,MAX($E$2:E35727)+1,"")</f>
        <v/>
      </c>
    </row>
    <row r="35729" spans="3:5" x14ac:dyDescent="0.25">
      <c r="C35729" s="90" t="s">
        <v>34165</v>
      </c>
      <c r="D35729" s="91">
        <v>81500</v>
      </c>
      <c r="E35729" s="90" t="str">
        <f>IF(D35729=Contact!$M$4,MAX($E$2:E35728)+1,"")</f>
        <v/>
      </c>
    </row>
    <row r="35730" spans="3:5" x14ac:dyDescent="0.25">
      <c r="C35730" s="90" t="s">
        <v>18875</v>
      </c>
      <c r="D35730" s="91">
        <v>81500</v>
      </c>
      <c r="E35730" s="90" t="str">
        <f>IF(D35730=Contact!$M$4,MAX($E$2:E35729)+1,"")</f>
        <v/>
      </c>
    </row>
    <row r="35731" spans="3:5" x14ac:dyDescent="0.25">
      <c r="C35731" s="90" t="s">
        <v>34166</v>
      </c>
      <c r="D35731" s="91">
        <v>81500</v>
      </c>
      <c r="E35731" s="90" t="str">
        <f>IF(D35731=Contact!$M$4,MAX($E$2:E35730)+1,"")</f>
        <v/>
      </c>
    </row>
    <row r="35732" spans="3:5" x14ac:dyDescent="0.25">
      <c r="C35732" s="90" t="s">
        <v>2015</v>
      </c>
      <c r="D35732" s="91">
        <v>81500</v>
      </c>
      <c r="E35732" s="90" t="str">
        <f>IF(D35732=Contact!$M$4,MAX($E$2:E35731)+1,"")</f>
        <v/>
      </c>
    </row>
    <row r="35733" spans="3:5" x14ac:dyDescent="0.25">
      <c r="C35733" s="90" t="s">
        <v>34167</v>
      </c>
      <c r="D35733" s="91">
        <v>81500</v>
      </c>
      <c r="E35733" s="90" t="str">
        <f>IF(D35733=Contact!$M$4,MAX($E$2:E35732)+1,"")</f>
        <v/>
      </c>
    </row>
    <row r="35734" spans="3:5" x14ac:dyDescent="0.25">
      <c r="C35734" s="90" t="s">
        <v>34168</v>
      </c>
      <c r="D35734" s="91">
        <v>81500</v>
      </c>
      <c r="E35734" s="90" t="str">
        <f>IF(D35734=Contact!$M$4,MAX($E$2:E35733)+1,"")</f>
        <v/>
      </c>
    </row>
    <row r="35735" spans="3:5" x14ac:dyDescent="0.25">
      <c r="C35735" s="90" t="s">
        <v>34169</v>
      </c>
      <c r="D35735" s="91">
        <v>81500</v>
      </c>
      <c r="E35735" s="90" t="str">
        <f>IF(D35735=Contact!$M$4,MAX($E$2:E35734)+1,"")</f>
        <v/>
      </c>
    </row>
    <row r="35736" spans="3:5" x14ac:dyDescent="0.25">
      <c r="C35736" s="90" t="s">
        <v>34170</v>
      </c>
      <c r="D35736" s="91">
        <v>81500</v>
      </c>
      <c r="E35736" s="90" t="str">
        <f>IF(D35736=Contact!$M$4,MAX($E$2:E35735)+1,"")</f>
        <v/>
      </c>
    </row>
    <row r="35737" spans="3:5" x14ac:dyDescent="0.25">
      <c r="C35737" s="90" t="s">
        <v>34171</v>
      </c>
      <c r="D35737" s="91">
        <v>81500</v>
      </c>
      <c r="E35737" s="90" t="str">
        <f>IF(D35737=Contact!$M$4,MAX($E$2:E35736)+1,"")</f>
        <v/>
      </c>
    </row>
    <row r="35738" spans="3:5" x14ac:dyDescent="0.25">
      <c r="C35738" s="90" t="s">
        <v>34172</v>
      </c>
      <c r="D35738" s="91">
        <v>81500</v>
      </c>
      <c r="E35738" s="90" t="str">
        <f>IF(D35738=Contact!$M$4,MAX($E$2:E35737)+1,"")</f>
        <v/>
      </c>
    </row>
    <row r="35739" spans="3:5" x14ac:dyDescent="0.25">
      <c r="C35739" s="90" t="s">
        <v>34173</v>
      </c>
      <c r="D35739" s="91">
        <v>81530</v>
      </c>
      <c r="E35739" s="90" t="str">
        <f>IF(D35739=Contact!$M$4,MAX($E$2:E35738)+1,"")</f>
        <v/>
      </c>
    </row>
    <row r="35740" spans="3:5" x14ac:dyDescent="0.25">
      <c r="C35740" s="90" t="s">
        <v>34174</v>
      </c>
      <c r="D35740" s="91">
        <v>81530</v>
      </c>
      <c r="E35740" s="90" t="str">
        <f>IF(D35740=Contact!$M$4,MAX($E$2:E35739)+1,"")</f>
        <v/>
      </c>
    </row>
    <row r="35741" spans="3:5" x14ac:dyDescent="0.25">
      <c r="C35741" s="90" t="s">
        <v>34175</v>
      </c>
      <c r="D35741" s="91">
        <v>81530</v>
      </c>
      <c r="E35741" s="90" t="str">
        <f>IF(D35741=Contact!$M$4,MAX($E$2:E35740)+1,"")</f>
        <v/>
      </c>
    </row>
    <row r="35742" spans="3:5" x14ac:dyDescent="0.25">
      <c r="C35742" s="90" t="s">
        <v>34176</v>
      </c>
      <c r="D35742" s="91">
        <v>81530</v>
      </c>
      <c r="E35742" s="90" t="str">
        <f>IF(D35742=Contact!$M$4,MAX($E$2:E35741)+1,"")</f>
        <v/>
      </c>
    </row>
    <row r="35743" spans="3:5" x14ac:dyDescent="0.25">
      <c r="C35743" s="90" t="s">
        <v>34177</v>
      </c>
      <c r="D35743" s="91">
        <v>81530</v>
      </c>
      <c r="E35743" s="90" t="str">
        <f>IF(D35743=Contact!$M$4,MAX($E$2:E35742)+1,"")</f>
        <v/>
      </c>
    </row>
    <row r="35744" spans="3:5" x14ac:dyDescent="0.25">
      <c r="C35744" s="90" t="s">
        <v>34178</v>
      </c>
      <c r="D35744" s="91">
        <v>81530</v>
      </c>
      <c r="E35744" s="90" t="str">
        <f>IF(D35744=Contact!$M$4,MAX($E$2:E35743)+1,"")</f>
        <v/>
      </c>
    </row>
    <row r="35745" spans="3:5" x14ac:dyDescent="0.25">
      <c r="C35745" s="90" t="s">
        <v>34179</v>
      </c>
      <c r="D35745" s="91">
        <v>81540</v>
      </c>
      <c r="E35745" s="90" t="str">
        <f>IF(D35745=Contact!$M$4,MAX($E$2:E35744)+1,"")</f>
        <v/>
      </c>
    </row>
    <row r="35746" spans="3:5" x14ac:dyDescent="0.25">
      <c r="C35746" s="90" t="s">
        <v>5269</v>
      </c>
      <c r="D35746" s="91">
        <v>81540</v>
      </c>
      <c r="E35746" s="90" t="str">
        <f>IF(D35746=Contact!$M$4,MAX($E$2:E35745)+1,"")</f>
        <v/>
      </c>
    </row>
    <row r="35747" spans="3:5" x14ac:dyDescent="0.25">
      <c r="C35747" s="90" t="s">
        <v>4216</v>
      </c>
      <c r="D35747" s="91">
        <v>81540</v>
      </c>
      <c r="E35747" s="90" t="str">
        <f>IF(D35747=Contact!$M$4,MAX($E$2:E35746)+1,"")</f>
        <v/>
      </c>
    </row>
    <row r="35748" spans="3:5" x14ac:dyDescent="0.25">
      <c r="C35748" s="90" t="s">
        <v>34180</v>
      </c>
      <c r="D35748" s="91">
        <v>81540</v>
      </c>
      <c r="E35748" s="90" t="str">
        <f>IF(D35748=Contact!$M$4,MAX($E$2:E35747)+1,"")</f>
        <v/>
      </c>
    </row>
    <row r="35749" spans="3:5" x14ac:dyDescent="0.25">
      <c r="C35749" s="90" t="s">
        <v>34181</v>
      </c>
      <c r="D35749" s="91">
        <v>81540</v>
      </c>
      <c r="E35749" s="90" t="str">
        <f>IF(D35749=Contact!$M$4,MAX($E$2:E35748)+1,"")</f>
        <v/>
      </c>
    </row>
    <row r="35750" spans="3:5" x14ac:dyDescent="0.25">
      <c r="C35750" s="90" t="s">
        <v>34182</v>
      </c>
      <c r="D35750" s="91">
        <v>81570</v>
      </c>
      <c r="E35750" s="90" t="str">
        <f>IF(D35750=Contact!$M$4,MAX($E$2:E35749)+1,"")</f>
        <v/>
      </c>
    </row>
    <row r="35751" spans="3:5" x14ac:dyDescent="0.25">
      <c r="C35751" s="90" t="s">
        <v>18988</v>
      </c>
      <c r="D35751" s="91">
        <v>81570</v>
      </c>
      <c r="E35751" s="90" t="str">
        <f>IF(D35751=Contact!$M$4,MAX($E$2:E35750)+1,"")</f>
        <v/>
      </c>
    </row>
    <row r="35752" spans="3:5" x14ac:dyDescent="0.25">
      <c r="C35752" s="90" t="s">
        <v>34183</v>
      </c>
      <c r="D35752" s="91">
        <v>81570</v>
      </c>
      <c r="E35752" s="90" t="str">
        <f>IF(D35752=Contact!$M$4,MAX($E$2:E35751)+1,"")</f>
        <v/>
      </c>
    </row>
    <row r="35753" spans="3:5" x14ac:dyDescent="0.25">
      <c r="C35753" s="90" t="s">
        <v>34184</v>
      </c>
      <c r="D35753" s="91">
        <v>81570</v>
      </c>
      <c r="E35753" s="90" t="str">
        <f>IF(D35753=Contact!$M$4,MAX($E$2:E35752)+1,"")</f>
        <v/>
      </c>
    </row>
    <row r="35754" spans="3:5" x14ac:dyDescent="0.25">
      <c r="C35754" s="90" t="s">
        <v>34185</v>
      </c>
      <c r="D35754" s="91">
        <v>81570</v>
      </c>
      <c r="E35754" s="90" t="str">
        <f>IF(D35754=Contact!$M$4,MAX($E$2:E35753)+1,"")</f>
        <v/>
      </c>
    </row>
    <row r="35755" spans="3:5" x14ac:dyDescent="0.25">
      <c r="C35755" s="90" t="s">
        <v>34186</v>
      </c>
      <c r="D35755" s="91">
        <v>81580</v>
      </c>
      <c r="E35755" s="90" t="str">
        <f>IF(D35755=Contact!$M$4,MAX($E$2:E35754)+1,"")</f>
        <v/>
      </c>
    </row>
    <row r="35756" spans="3:5" x14ac:dyDescent="0.25">
      <c r="C35756" s="90" t="s">
        <v>34187</v>
      </c>
      <c r="D35756" s="91">
        <v>81580</v>
      </c>
      <c r="E35756" s="90" t="str">
        <f>IF(D35756=Contact!$M$4,MAX($E$2:E35755)+1,"")</f>
        <v/>
      </c>
    </row>
    <row r="35757" spans="3:5" x14ac:dyDescent="0.25">
      <c r="C35757" s="90" t="s">
        <v>34188</v>
      </c>
      <c r="D35757" s="91">
        <v>81600</v>
      </c>
      <c r="E35757" s="90" t="str">
        <f>IF(D35757=Contact!$M$4,MAX($E$2:E35756)+1,"")</f>
        <v/>
      </c>
    </row>
    <row r="35758" spans="3:5" x14ac:dyDescent="0.25">
      <c r="C35758" s="90" t="s">
        <v>1315</v>
      </c>
      <c r="D35758" s="91">
        <v>81600</v>
      </c>
      <c r="E35758" s="90" t="str">
        <f>IF(D35758=Contact!$M$4,MAX($E$2:E35757)+1,"")</f>
        <v/>
      </c>
    </row>
    <row r="35759" spans="3:5" x14ac:dyDescent="0.25">
      <c r="C35759" s="90" t="s">
        <v>34189</v>
      </c>
      <c r="D35759" s="91">
        <v>81600</v>
      </c>
      <c r="E35759" s="90" t="str">
        <f>IF(D35759=Contact!$M$4,MAX($E$2:E35758)+1,"")</f>
        <v/>
      </c>
    </row>
    <row r="35760" spans="3:5" x14ac:dyDescent="0.25">
      <c r="C35760" s="90" t="s">
        <v>34190</v>
      </c>
      <c r="D35760" s="91">
        <v>81600</v>
      </c>
      <c r="E35760" s="90" t="str">
        <f>IF(D35760=Contact!$M$4,MAX($E$2:E35759)+1,"")</f>
        <v/>
      </c>
    </row>
    <row r="35761" spans="3:5" x14ac:dyDescent="0.25">
      <c r="C35761" s="90" t="s">
        <v>34191</v>
      </c>
      <c r="D35761" s="91">
        <v>81600</v>
      </c>
      <c r="E35761" s="90" t="str">
        <f>IF(D35761=Contact!$M$4,MAX($E$2:E35760)+1,"")</f>
        <v/>
      </c>
    </row>
    <row r="35762" spans="3:5" x14ac:dyDescent="0.25">
      <c r="C35762" s="90" t="s">
        <v>34192</v>
      </c>
      <c r="D35762" s="91">
        <v>81600</v>
      </c>
      <c r="E35762" s="90" t="str">
        <f>IF(D35762=Contact!$M$4,MAX($E$2:E35761)+1,"")</f>
        <v/>
      </c>
    </row>
    <row r="35763" spans="3:5" x14ac:dyDescent="0.25">
      <c r="C35763" s="90" t="s">
        <v>34193</v>
      </c>
      <c r="D35763" s="91">
        <v>81600</v>
      </c>
      <c r="E35763" s="90" t="str">
        <f>IF(D35763=Contact!$M$4,MAX($E$2:E35762)+1,"")</f>
        <v/>
      </c>
    </row>
    <row r="35764" spans="3:5" x14ac:dyDescent="0.25">
      <c r="C35764" s="90" t="s">
        <v>6866</v>
      </c>
      <c r="D35764" s="91">
        <v>81600</v>
      </c>
      <c r="E35764" s="90" t="str">
        <f>IF(D35764=Contact!$M$4,MAX($E$2:E35763)+1,"")</f>
        <v/>
      </c>
    </row>
    <row r="35765" spans="3:5" x14ac:dyDescent="0.25">
      <c r="C35765" s="90" t="s">
        <v>34194</v>
      </c>
      <c r="D35765" s="91">
        <v>81600</v>
      </c>
      <c r="E35765" s="90" t="str">
        <f>IF(D35765=Contact!$M$4,MAX($E$2:E35764)+1,"")</f>
        <v/>
      </c>
    </row>
    <row r="35766" spans="3:5" x14ac:dyDescent="0.25">
      <c r="C35766" s="90" t="s">
        <v>34195</v>
      </c>
      <c r="D35766" s="91">
        <v>81600</v>
      </c>
      <c r="E35766" s="90" t="str">
        <f>IF(D35766=Contact!$M$4,MAX($E$2:E35765)+1,"")</f>
        <v/>
      </c>
    </row>
    <row r="35767" spans="3:5" x14ac:dyDescent="0.25">
      <c r="C35767" s="90" t="s">
        <v>34196</v>
      </c>
      <c r="D35767" s="91">
        <v>81630</v>
      </c>
      <c r="E35767" s="90" t="str">
        <f>IF(D35767=Contact!$M$4,MAX($E$2:E35766)+1,"")</f>
        <v/>
      </c>
    </row>
    <row r="35768" spans="3:5" x14ac:dyDescent="0.25">
      <c r="C35768" s="90" t="s">
        <v>34197</v>
      </c>
      <c r="D35768" s="91">
        <v>81630</v>
      </c>
      <c r="E35768" s="90" t="str">
        <f>IF(D35768=Contact!$M$4,MAX($E$2:E35767)+1,"")</f>
        <v/>
      </c>
    </row>
    <row r="35769" spans="3:5" x14ac:dyDescent="0.25">
      <c r="C35769" s="90" t="s">
        <v>34198</v>
      </c>
      <c r="D35769" s="91">
        <v>81630</v>
      </c>
      <c r="E35769" s="90" t="str">
        <f>IF(D35769=Contact!$M$4,MAX($E$2:E35768)+1,"")</f>
        <v/>
      </c>
    </row>
    <row r="35770" spans="3:5" x14ac:dyDescent="0.25">
      <c r="C35770" s="90" t="s">
        <v>34199</v>
      </c>
      <c r="D35770" s="91">
        <v>81630</v>
      </c>
      <c r="E35770" s="90" t="str">
        <f>IF(D35770=Contact!$M$4,MAX($E$2:E35769)+1,"")</f>
        <v/>
      </c>
    </row>
    <row r="35771" spans="3:5" x14ac:dyDescent="0.25">
      <c r="C35771" s="90" t="s">
        <v>19030</v>
      </c>
      <c r="D35771" s="91">
        <v>81630</v>
      </c>
      <c r="E35771" s="90" t="str">
        <f>IF(D35771=Contact!$M$4,MAX($E$2:E35770)+1,"")</f>
        <v/>
      </c>
    </row>
    <row r="35772" spans="3:5" x14ac:dyDescent="0.25">
      <c r="C35772" s="90" t="s">
        <v>34200</v>
      </c>
      <c r="D35772" s="91">
        <v>81630</v>
      </c>
      <c r="E35772" s="90" t="str">
        <f>IF(D35772=Contact!$M$4,MAX($E$2:E35771)+1,"")</f>
        <v/>
      </c>
    </row>
    <row r="35773" spans="3:5" x14ac:dyDescent="0.25">
      <c r="C35773" s="90" t="s">
        <v>14638</v>
      </c>
      <c r="D35773" s="91">
        <v>81630</v>
      </c>
      <c r="E35773" s="90" t="str">
        <f>IF(D35773=Contact!$M$4,MAX($E$2:E35772)+1,"")</f>
        <v/>
      </c>
    </row>
    <row r="35774" spans="3:5" x14ac:dyDescent="0.25">
      <c r="C35774" s="90" t="s">
        <v>34201</v>
      </c>
      <c r="D35774" s="91">
        <v>81640</v>
      </c>
      <c r="E35774" s="90" t="str">
        <f>IF(D35774=Contact!$M$4,MAX($E$2:E35773)+1,"")</f>
        <v/>
      </c>
    </row>
    <row r="35775" spans="3:5" x14ac:dyDescent="0.25">
      <c r="C35775" s="90" t="s">
        <v>34202</v>
      </c>
      <c r="D35775" s="91">
        <v>81640</v>
      </c>
      <c r="E35775" s="90" t="str">
        <f>IF(D35775=Contact!$M$4,MAX($E$2:E35774)+1,"")</f>
        <v/>
      </c>
    </row>
    <row r="35776" spans="3:5" x14ac:dyDescent="0.25">
      <c r="C35776" s="90" t="s">
        <v>34203</v>
      </c>
      <c r="D35776" s="91">
        <v>81640</v>
      </c>
      <c r="E35776" s="90" t="str">
        <f>IF(D35776=Contact!$M$4,MAX($E$2:E35775)+1,"")</f>
        <v/>
      </c>
    </row>
    <row r="35777" spans="3:5" x14ac:dyDescent="0.25">
      <c r="C35777" s="90" t="s">
        <v>34204</v>
      </c>
      <c r="D35777" s="91">
        <v>81640</v>
      </c>
      <c r="E35777" s="90" t="str">
        <f>IF(D35777=Contact!$M$4,MAX($E$2:E35776)+1,"")</f>
        <v/>
      </c>
    </row>
    <row r="35778" spans="3:5" x14ac:dyDescent="0.25">
      <c r="C35778" s="90" t="s">
        <v>14677</v>
      </c>
      <c r="D35778" s="91">
        <v>81640</v>
      </c>
      <c r="E35778" s="90" t="str">
        <f>IF(D35778=Contact!$M$4,MAX($E$2:E35777)+1,"")</f>
        <v/>
      </c>
    </row>
    <row r="35779" spans="3:5" x14ac:dyDescent="0.25">
      <c r="C35779" s="90" t="s">
        <v>34205</v>
      </c>
      <c r="D35779" s="91">
        <v>81640</v>
      </c>
      <c r="E35779" s="90" t="str">
        <f>IF(D35779=Contact!$M$4,MAX($E$2:E35778)+1,"")</f>
        <v/>
      </c>
    </row>
    <row r="35780" spans="3:5" x14ac:dyDescent="0.25">
      <c r="C35780" s="90" t="s">
        <v>34206</v>
      </c>
      <c r="D35780" s="91">
        <v>81660</v>
      </c>
      <c r="E35780" s="90" t="str">
        <f>IF(D35780=Contact!$M$4,MAX($E$2:E35779)+1,"")</f>
        <v/>
      </c>
    </row>
    <row r="35781" spans="3:5" x14ac:dyDescent="0.25">
      <c r="C35781" s="90" t="s">
        <v>34207</v>
      </c>
      <c r="D35781" s="91">
        <v>81660</v>
      </c>
      <c r="E35781" s="90" t="str">
        <f>IF(D35781=Contact!$M$4,MAX($E$2:E35780)+1,"")</f>
        <v/>
      </c>
    </row>
    <row r="35782" spans="3:5" x14ac:dyDescent="0.25">
      <c r="C35782" s="90" t="s">
        <v>34208</v>
      </c>
      <c r="D35782" s="91">
        <v>81660</v>
      </c>
      <c r="E35782" s="90" t="str">
        <f>IF(D35782=Contact!$M$4,MAX($E$2:E35781)+1,"")</f>
        <v/>
      </c>
    </row>
    <row r="35783" spans="3:5" x14ac:dyDescent="0.25">
      <c r="C35783" s="90" t="s">
        <v>34209</v>
      </c>
      <c r="D35783" s="91">
        <v>81700</v>
      </c>
      <c r="E35783" s="90" t="str">
        <f>IF(D35783=Contact!$M$4,MAX($E$2:E35782)+1,"")</f>
        <v/>
      </c>
    </row>
    <row r="35784" spans="3:5" x14ac:dyDescent="0.25">
      <c r="C35784" s="90" t="s">
        <v>34210</v>
      </c>
      <c r="D35784" s="91">
        <v>81700</v>
      </c>
      <c r="E35784" s="90" t="str">
        <f>IF(D35784=Contact!$M$4,MAX($E$2:E35783)+1,"")</f>
        <v/>
      </c>
    </row>
    <row r="35785" spans="3:5" x14ac:dyDescent="0.25">
      <c r="C35785" s="90" t="s">
        <v>34211</v>
      </c>
      <c r="D35785" s="91">
        <v>81700</v>
      </c>
      <c r="E35785" s="90" t="str">
        <f>IF(D35785=Contact!$M$4,MAX($E$2:E35784)+1,"")</f>
        <v/>
      </c>
    </row>
    <row r="35786" spans="3:5" x14ac:dyDescent="0.25">
      <c r="C35786" s="90" t="s">
        <v>34212</v>
      </c>
      <c r="D35786" s="91">
        <v>81700</v>
      </c>
      <c r="E35786" s="90" t="str">
        <f>IF(D35786=Contact!$M$4,MAX($E$2:E35785)+1,"")</f>
        <v/>
      </c>
    </row>
    <row r="35787" spans="3:5" x14ac:dyDescent="0.25">
      <c r="C35787" s="90" t="s">
        <v>34213</v>
      </c>
      <c r="D35787" s="91">
        <v>81700</v>
      </c>
      <c r="E35787" s="90" t="str">
        <f>IF(D35787=Contact!$M$4,MAX($E$2:E35786)+1,"")</f>
        <v/>
      </c>
    </row>
    <row r="35788" spans="3:5" x14ac:dyDescent="0.25">
      <c r="C35788" s="90" t="s">
        <v>34214</v>
      </c>
      <c r="D35788" s="91">
        <v>81700</v>
      </c>
      <c r="E35788" s="90" t="str">
        <f>IF(D35788=Contact!$M$4,MAX($E$2:E35787)+1,"")</f>
        <v/>
      </c>
    </row>
    <row r="35789" spans="3:5" x14ac:dyDescent="0.25">
      <c r="C35789" s="90" t="s">
        <v>34215</v>
      </c>
      <c r="D35789" s="91">
        <v>81700</v>
      </c>
      <c r="E35789" s="90" t="str">
        <f>IF(D35789=Contact!$M$4,MAX($E$2:E35788)+1,"")</f>
        <v/>
      </c>
    </row>
    <row r="35790" spans="3:5" x14ac:dyDescent="0.25">
      <c r="C35790" s="90" t="s">
        <v>34216</v>
      </c>
      <c r="D35790" s="91">
        <v>81700</v>
      </c>
      <c r="E35790" s="90" t="str">
        <f>IF(D35790=Contact!$M$4,MAX($E$2:E35789)+1,"")</f>
        <v/>
      </c>
    </row>
    <row r="35791" spans="3:5" x14ac:dyDescent="0.25">
      <c r="C35791" s="90" t="s">
        <v>10096</v>
      </c>
      <c r="D35791" s="91">
        <v>81700</v>
      </c>
      <c r="E35791" s="90" t="str">
        <f>IF(D35791=Contact!$M$4,MAX($E$2:E35790)+1,"")</f>
        <v/>
      </c>
    </row>
    <row r="35792" spans="3:5" x14ac:dyDescent="0.25">
      <c r="C35792" s="90" t="s">
        <v>34217</v>
      </c>
      <c r="D35792" s="91">
        <v>81700</v>
      </c>
      <c r="E35792" s="90" t="str">
        <f>IF(D35792=Contact!$M$4,MAX($E$2:E35791)+1,"")</f>
        <v/>
      </c>
    </row>
    <row r="35793" spans="3:5" x14ac:dyDescent="0.25">
      <c r="C35793" s="90" t="s">
        <v>2582</v>
      </c>
      <c r="D35793" s="91">
        <v>81710</v>
      </c>
      <c r="E35793" s="90" t="str">
        <f>IF(D35793=Contact!$M$4,MAX($E$2:E35792)+1,"")</f>
        <v/>
      </c>
    </row>
    <row r="35794" spans="3:5" x14ac:dyDescent="0.25">
      <c r="C35794" s="90" t="s">
        <v>34218</v>
      </c>
      <c r="D35794" s="91">
        <v>81710</v>
      </c>
      <c r="E35794" s="90" t="str">
        <f>IF(D35794=Contact!$M$4,MAX($E$2:E35793)+1,"")</f>
        <v/>
      </c>
    </row>
    <row r="35795" spans="3:5" x14ac:dyDescent="0.25">
      <c r="C35795" s="90" t="s">
        <v>34219</v>
      </c>
      <c r="D35795" s="91">
        <v>81800</v>
      </c>
      <c r="E35795" s="90" t="str">
        <f>IF(D35795=Contact!$M$4,MAX($E$2:E35794)+1,"")</f>
        <v/>
      </c>
    </row>
    <row r="35796" spans="3:5" x14ac:dyDescent="0.25">
      <c r="C35796" s="90" t="s">
        <v>13342</v>
      </c>
      <c r="D35796" s="91">
        <v>81800</v>
      </c>
      <c r="E35796" s="90" t="str">
        <f>IF(D35796=Contact!$M$4,MAX($E$2:E35795)+1,"")</f>
        <v/>
      </c>
    </row>
    <row r="35797" spans="3:5" x14ac:dyDescent="0.25">
      <c r="C35797" s="90" t="s">
        <v>5653</v>
      </c>
      <c r="D35797" s="91">
        <v>81800</v>
      </c>
      <c r="E35797" s="90" t="str">
        <f>IF(D35797=Contact!$M$4,MAX($E$2:E35796)+1,"")</f>
        <v/>
      </c>
    </row>
    <row r="35798" spans="3:5" x14ac:dyDescent="0.25">
      <c r="C35798" s="90" t="s">
        <v>34220</v>
      </c>
      <c r="D35798" s="91">
        <v>81800</v>
      </c>
      <c r="E35798" s="90" t="str">
        <f>IF(D35798=Contact!$M$4,MAX($E$2:E35797)+1,"")</f>
        <v/>
      </c>
    </row>
    <row r="35799" spans="3:5" x14ac:dyDescent="0.25">
      <c r="C35799" s="90" t="s">
        <v>5187</v>
      </c>
      <c r="D35799" s="91">
        <v>81800</v>
      </c>
      <c r="E35799" s="90" t="str">
        <f>IF(D35799=Contact!$M$4,MAX($E$2:E35798)+1,"")</f>
        <v/>
      </c>
    </row>
    <row r="35800" spans="3:5" x14ac:dyDescent="0.25">
      <c r="C35800" s="90" t="s">
        <v>34221</v>
      </c>
      <c r="D35800" s="91">
        <v>81800</v>
      </c>
      <c r="E35800" s="90" t="str">
        <f>IF(D35800=Contact!$M$4,MAX($E$2:E35799)+1,"")</f>
        <v/>
      </c>
    </row>
    <row r="35801" spans="3:5" x14ac:dyDescent="0.25">
      <c r="C35801" s="90" t="s">
        <v>12975</v>
      </c>
      <c r="D35801" s="91">
        <v>81800</v>
      </c>
      <c r="E35801" s="90" t="str">
        <f>IF(D35801=Contact!$M$4,MAX($E$2:E35800)+1,"")</f>
        <v/>
      </c>
    </row>
    <row r="35802" spans="3:5" x14ac:dyDescent="0.25">
      <c r="C35802" s="90" t="s">
        <v>82</v>
      </c>
      <c r="D35802" s="91">
        <v>81990</v>
      </c>
      <c r="E35802" s="90" t="str">
        <f>IF(D35802=Contact!$M$4,MAX($E$2:E35801)+1,"")</f>
        <v/>
      </c>
    </row>
    <row r="35803" spans="3:5" x14ac:dyDescent="0.25">
      <c r="C35803" s="90" t="s">
        <v>34222</v>
      </c>
      <c r="D35803" s="91">
        <v>81990</v>
      </c>
      <c r="E35803" s="90" t="str">
        <f>IF(D35803=Contact!$M$4,MAX($E$2:E35802)+1,"")</f>
        <v/>
      </c>
    </row>
    <row r="35804" spans="3:5" x14ac:dyDescent="0.25">
      <c r="C35804" s="90" t="s">
        <v>34223</v>
      </c>
      <c r="D35804" s="91">
        <v>81990</v>
      </c>
      <c r="E35804" s="90" t="str">
        <f>IF(D35804=Contact!$M$4,MAX($E$2:E35803)+1,"")</f>
        <v/>
      </c>
    </row>
    <row r="35805" spans="3:5" x14ac:dyDescent="0.25">
      <c r="C35805" s="90" t="s">
        <v>34224</v>
      </c>
      <c r="D35805" s="91">
        <v>81990</v>
      </c>
      <c r="E35805" s="90" t="str">
        <f>IF(D35805=Contact!$M$4,MAX($E$2:E35804)+1,"")</f>
        <v/>
      </c>
    </row>
    <row r="35806" spans="3:5" x14ac:dyDescent="0.25">
      <c r="C35806" s="90" t="s">
        <v>34225</v>
      </c>
      <c r="D35806" s="91">
        <v>81990</v>
      </c>
      <c r="E35806" s="90" t="str">
        <f>IF(D35806=Contact!$M$4,MAX($E$2:E35805)+1,"")</f>
        <v/>
      </c>
    </row>
    <row r="35807" spans="3:5" x14ac:dyDescent="0.25">
      <c r="C35807" s="90" t="s">
        <v>34226</v>
      </c>
      <c r="D35807" s="91">
        <v>81990</v>
      </c>
      <c r="E35807" s="90" t="str">
        <f>IF(D35807=Contact!$M$4,MAX($E$2:E35806)+1,"")</f>
        <v/>
      </c>
    </row>
    <row r="35808" spans="3:5" x14ac:dyDescent="0.25">
      <c r="C35808" s="90" t="s">
        <v>34227</v>
      </c>
      <c r="D35808" s="91">
        <v>81990</v>
      </c>
      <c r="E35808" s="90" t="str">
        <f>IF(D35808=Contact!$M$4,MAX($E$2:E35807)+1,"")</f>
        <v/>
      </c>
    </row>
    <row r="35809" spans="3:5" x14ac:dyDescent="0.25">
      <c r="C35809" s="90" t="s">
        <v>34228</v>
      </c>
      <c r="D35809" s="91">
        <v>81990</v>
      </c>
      <c r="E35809" s="90" t="str">
        <f>IF(D35809=Contact!$M$4,MAX($E$2:E35808)+1,"")</f>
        <v/>
      </c>
    </row>
    <row r="35810" spans="3:5" x14ac:dyDescent="0.25">
      <c r="C35810" s="90" t="s">
        <v>83</v>
      </c>
      <c r="D35810" s="91">
        <v>82000</v>
      </c>
      <c r="E35810" s="90" t="str">
        <f>IF(D35810=Contact!$M$4,MAX($E$2:E35809)+1,"")</f>
        <v/>
      </c>
    </row>
    <row r="35811" spans="3:5" x14ac:dyDescent="0.25">
      <c r="C35811" s="90" t="s">
        <v>34229</v>
      </c>
      <c r="D35811" s="91">
        <v>82100</v>
      </c>
      <c r="E35811" s="90" t="str">
        <f>IF(D35811=Contact!$M$4,MAX($E$2:E35810)+1,"")</f>
        <v/>
      </c>
    </row>
    <row r="35812" spans="3:5" x14ac:dyDescent="0.25">
      <c r="C35812" s="90" t="s">
        <v>869</v>
      </c>
      <c r="D35812" s="91">
        <v>82100</v>
      </c>
      <c r="E35812" s="90" t="str">
        <f>IF(D35812=Contact!$M$4,MAX($E$2:E35811)+1,"")</f>
        <v/>
      </c>
    </row>
    <row r="35813" spans="3:5" x14ac:dyDescent="0.25">
      <c r="C35813" s="90" t="s">
        <v>34230</v>
      </c>
      <c r="D35813" s="91">
        <v>82100</v>
      </c>
      <c r="E35813" s="90" t="str">
        <f>IF(D35813=Contact!$M$4,MAX($E$2:E35812)+1,"")</f>
        <v/>
      </c>
    </row>
    <row r="35814" spans="3:5" x14ac:dyDescent="0.25">
      <c r="C35814" s="90" t="s">
        <v>34231</v>
      </c>
      <c r="D35814" s="91">
        <v>82100</v>
      </c>
      <c r="E35814" s="90" t="str">
        <f>IF(D35814=Contact!$M$4,MAX($E$2:E35813)+1,"")</f>
        <v/>
      </c>
    </row>
    <row r="35815" spans="3:5" x14ac:dyDescent="0.25">
      <c r="C35815" s="90" t="s">
        <v>34232</v>
      </c>
      <c r="D35815" s="91">
        <v>82100</v>
      </c>
      <c r="E35815" s="90" t="str">
        <f>IF(D35815=Contact!$M$4,MAX($E$2:E35814)+1,"")</f>
        <v/>
      </c>
    </row>
    <row r="35816" spans="3:5" x14ac:dyDescent="0.25">
      <c r="C35816" s="90" t="s">
        <v>34233</v>
      </c>
      <c r="D35816" s="91">
        <v>82100</v>
      </c>
      <c r="E35816" s="90" t="str">
        <f>IF(D35816=Contact!$M$4,MAX($E$2:E35815)+1,"")</f>
        <v/>
      </c>
    </row>
    <row r="35817" spans="3:5" x14ac:dyDescent="0.25">
      <c r="C35817" s="90" t="s">
        <v>34234</v>
      </c>
      <c r="D35817" s="91">
        <v>82100</v>
      </c>
      <c r="E35817" s="90" t="str">
        <f>IF(D35817=Contact!$M$4,MAX($E$2:E35816)+1,"")</f>
        <v/>
      </c>
    </row>
    <row r="35818" spans="3:5" x14ac:dyDescent="0.25">
      <c r="C35818" s="90" t="s">
        <v>16575</v>
      </c>
      <c r="D35818" s="91">
        <v>82100</v>
      </c>
      <c r="E35818" s="90" t="str">
        <f>IF(D35818=Contact!$M$4,MAX($E$2:E35817)+1,"")</f>
        <v/>
      </c>
    </row>
    <row r="35819" spans="3:5" x14ac:dyDescent="0.25">
      <c r="C35819" s="90" t="s">
        <v>3984</v>
      </c>
      <c r="D35819" s="91">
        <v>82100</v>
      </c>
      <c r="E35819" s="90" t="str">
        <f>IF(D35819=Contact!$M$4,MAX($E$2:E35818)+1,"")</f>
        <v/>
      </c>
    </row>
    <row r="35820" spans="3:5" x14ac:dyDescent="0.25">
      <c r="C35820" s="90" t="s">
        <v>13749</v>
      </c>
      <c r="D35820" s="91">
        <v>82110</v>
      </c>
      <c r="E35820" s="90" t="str">
        <f>IF(D35820=Contact!$M$4,MAX($E$2:E35819)+1,"")</f>
        <v/>
      </c>
    </row>
    <row r="35821" spans="3:5" x14ac:dyDescent="0.25">
      <c r="C35821" s="90" t="s">
        <v>34235</v>
      </c>
      <c r="D35821" s="91">
        <v>82110</v>
      </c>
      <c r="E35821" s="90" t="str">
        <f>IF(D35821=Contact!$M$4,MAX($E$2:E35820)+1,"")</f>
        <v/>
      </c>
    </row>
    <row r="35822" spans="3:5" x14ac:dyDescent="0.25">
      <c r="C35822" s="90" t="s">
        <v>34236</v>
      </c>
      <c r="D35822" s="91">
        <v>82110</v>
      </c>
      <c r="E35822" s="90" t="str">
        <f>IF(D35822=Contact!$M$4,MAX($E$2:E35821)+1,"")</f>
        <v/>
      </c>
    </row>
    <row r="35823" spans="3:5" x14ac:dyDescent="0.25">
      <c r="C35823" s="90" t="s">
        <v>34237</v>
      </c>
      <c r="D35823" s="91">
        <v>82110</v>
      </c>
      <c r="E35823" s="90" t="str">
        <f>IF(D35823=Contact!$M$4,MAX($E$2:E35822)+1,"")</f>
        <v/>
      </c>
    </row>
    <row r="35824" spans="3:5" x14ac:dyDescent="0.25">
      <c r="C35824" s="90" t="s">
        <v>34238</v>
      </c>
      <c r="D35824" s="91">
        <v>82110</v>
      </c>
      <c r="E35824" s="90" t="str">
        <f>IF(D35824=Contact!$M$4,MAX($E$2:E35823)+1,"")</f>
        <v/>
      </c>
    </row>
    <row r="35825" spans="3:5" x14ac:dyDescent="0.25">
      <c r="C35825" s="90" t="s">
        <v>34239</v>
      </c>
      <c r="D35825" s="91">
        <v>82110</v>
      </c>
      <c r="E35825" s="90" t="str">
        <f>IF(D35825=Contact!$M$4,MAX($E$2:E35824)+1,"")</f>
        <v/>
      </c>
    </row>
    <row r="35826" spans="3:5" x14ac:dyDescent="0.25">
      <c r="C35826" s="90" t="s">
        <v>34240</v>
      </c>
      <c r="D35826" s="91">
        <v>82110</v>
      </c>
      <c r="E35826" s="90" t="str">
        <f>IF(D35826=Contact!$M$4,MAX($E$2:E35825)+1,"")</f>
        <v/>
      </c>
    </row>
    <row r="35827" spans="3:5" x14ac:dyDescent="0.25">
      <c r="C35827" s="90" t="s">
        <v>12977</v>
      </c>
      <c r="D35827" s="91">
        <v>82110</v>
      </c>
      <c r="E35827" s="90" t="str">
        <f>IF(D35827=Contact!$M$4,MAX($E$2:E35826)+1,"")</f>
        <v/>
      </c>
    </row>
    <row r="35828" spans="3:5" x14ac:dyDescent="0.25">
      <c r="C35828" s="90" t="s">
        <v>34241</v>
      </c>
      <c r="D35828" s="91">
        <v>82110</v>
      </c>
      <c r="E35828" s="90" t="str">
        <f>IF(D35828=Contact!$M$4,MAX($E$2:E35827)+1,"")</f>
        <v/>
      </c>
    </row>
    <row r="35829" spans="3:5" x14ac:dyDescent="0.25">
      <c r="C35829" s="90" t="s">
        <v>14346</v>
      </c>
      <c r="D35829" s="91">
        <v>82120</v>
      </c>
      <c r="E35829" s="90" t="str">
        <f>IF(D35829=Contact!$M$4,MAX($E$2:E35828)+1,"")</f>
        <v/>
      </c>
    </row>
    <row r="35830" spans="3:5" x14ac:dyDescent="0.25">
      <c r="C35830" s="90" t="s">
        <v>34242</v>
      </c>
      <c r="D35830" s="91">
        <v>82120</v>
      </c>
      <c r="E35830" s="90" t="str">
        <f>IF(D35830=Contact!$M$4,MAX($E$2:E35829)+1,"")</f>
        <v/>
      </c>
    </row>
    <row r="35831" spans="3:5" x14ac:dyDescent="0.25">
      <c r="C35831" s="90" t="s">
        <v>34243</v>
      </c>
      <c r="D35831" s="91">
        <v>82120</v>
      </c>
      <c r="E35831" s="90" t="str">
        <f>IF(D35831=Contact!$M$4,MAX($E$2:E35830)+1,"")</f>
        <v/>
      </c>
    </row>
    <row r="35832" spans="3:5" x14ac:dyDescent="0.25">
      <c r="C35832" s="90" t="s">
        <v>14711</v>
      </c>
      <c r="D35832" s="91">
        <v>82120</v>
      </c>
      <c r="E35832" s="90" t="str">
        <f>IF(D35832=Contact!$M$4,MAX($E$2:E35831)+1,"")</f>
        <v/>
      </c>
    </row>
    <row r="35833" spans="3:5" x14ac:dyDescent="0.25">
      <c r="C35833" s="90" t="s">
        <v>34244</v>
      </c>
      <c r="D35833" s="91">
        <v>82120</v>
      </c>
      <c r="E35833" s="90" t="str">
        <f>IF(D35833=Contact!$M$4,MAX($E$2:E35832)+1,"")</f>
        <v/>
      </c>
    </row>
    <row r="35834" spans="3:5" x14ac:dyDescent="0.25">
      <c r="C35834" s="90" t="s">
        <v>19071</v>
      </c>
      <c r="D35834" s="91">
        <v>82120</v>
      </c>
      <c r="E35834" s="90" t="str">
        <f>IF(D35834=Contact!$M$4,MAX($E$2:E35833)+1,"")</f>
        <v/>
      </c>
    </row>
    <row r="35835" spans="3:5" x14ac:dyDescent="0.25">
      <c r="C35835" s="90" t="s">
        <v>34245</v>
      </c>
      <c r="D35835" s="91">
        <v>82120</v>
      </c>
      <c r="E35835" s="90" t="str">
        <f>IF(D35835=Contact!$M$4,MAX($E$2:E35834)+1,"")</f>
        <v/>
      </c>
    </row>
    <row r="35836" spans="3:5" x14ac:dyDescent="0.25">
      <c r="C35836" s="90" t="s">
        <v>34246</v>
      </c>
      <c r="D35836" s="91">
        <v>82120</v>
      </c>
      <c r="E35836" s="90" t="str">
        <f>IF(D35836=Contact!$M$4,MAX($E$2:E35835)+1,"")</f>
        <v/>
      </c>
    </row>
    <row r="35837" spans="3:5" x14ac:dyDescent="0.25">
      <c r="C35837" s="90" t="s">
        <v>7211</v>
      </c>
      <c r="D35837" s="91">
        <v>82120</v>
      </c>
      <c r="E35837" s="90" t="str">
        <f>IF(D35837=Contact!$M$4,MAX($E$2:E35836)+1,"")</f>
        <v/>
      </c>
    </row>
    <row r="35838" spans="3:5" x14ac:dyDescent="0.25">
      <c r="C35838" s="90" t="s">
        <v>18211</v>
      </c>
      <c r="D35838" s="91">
        <v>82120</v>
      </c>
      <c r="E35838" s="90" t="str">
        <f>IF(D35838=Contact!$M$4,MAX($E$2:E35837)+1,"")</f>
        <v/>
      </c>
    </row>
    <row r="35839" spans="3:5" x14ac:dyDescent="0.25">
      <c r="C35839" s="90" t="s">
        <v>5187</v>
      </c>
      <c r="D35839" s="91">
        <v>82120</v>
      </c>
      <c r="E35839" s="90" t="str">
        <f>IF(D35839=Contact!$M$4,MAX($E$2:E35838)+1,"")</f>
        <v/>
      </c>
    </row>
    <row r="35840" spans="3:5" x14ac:dyDescent="0.25">
      <c r="C35840" s="90" t="s">
        <v>34247</v>
      </c>
      <c r="D35840" s="91">
        <v>82120</v>
      </c>
      <c r="E35840" s="90" t="str">
        <f>IF(D35840=Contact!$M$4,MAX($E$2:E35839)+1,"")</f>
        <v/>
      </c>
    </row>
    <row r="35841" spans="3:5" x14ac:dyDescent="0.25">
      <c r="C35841" s="90" t="s">
        <v>34248</v>
      </c>
      <c r="D35841" s="91">
        <v>82120</v>
      </c>
      <c r="E35841" s="90" t="str">
        <f>IF(D35841=Contact!$M$4,MAX($E$2:E35840)+1,"")</f>
        <v/>
      </c>
    </row>
    <row r="35842" spans="3:5" x14ac:dyDescent="0.25">
      <c r="C35842" s="90" t="s">
        <v>34249</v>
      </c>
      <c r="D35842" s="91">
        <v>82120</v>
      </c>
      <c r="E35842" s="90" t="str">
        <f>IF(D35842=Contact!$M$4,MAX($E$2:E35841)+1,"")</f>
        <v/>
      </c>
    </row>
    <row r="35843" spans="3:5" x14ac:dyDescent="0.25">
      <c r="C35843" s="90" t="s">
        <v>34250</v>
      </c>
      <c r="D35843" s="91">
        <v>82130</v>
      </c>
      <c r="E35843" s="90" t="str">
        <f>IF(D35843=Contact!$M$4,MAX($E$2:E35842)+1,"")</f>
        <v/>
      </c>
    </row>
    <row r="35844" spans="3:5" x14ac:dyDescent="0.25">
      <c r="C35844" s="90" t="s">
        <v>34251</v>
      </c>
      <c r="D35844" s="91">
        <v>82130</v>
      </c>
      <c r="E35844" s="90" t="str">
        <f>IF(D35844=Contact!$M$4,MAX($E$2:E35843)+1,"")</f>
        <v/>
      </c>
    </row>
    <row r="35845" spans="3:5" x14ac:dyDescent="0.25">
      <c r="C35845" s="90" t="s">
        <v>34252</v>
      </c>
      <c r="D35845" s="91">
        <v>82130</v>
      </c>
      <c r="E35845" s="90" t="str">
        <f>IF(D35845=Contact!$M$4,MAX($E$2:E35844)+1,"")</f>
        <v/>
      </c>
    </row>
    <row r="35846" spans="3:5" x14ac:dyDescent="0.25">
      <c r="C35846" s="90" t="s">
        <v>19092</v>
      </c>
      <c r="D35846" s="91">
        <v>82130</v>
      </c>
      <c r="E35846" s="90" t="str">
        <f>IF(D35846=Contact!$M$4,MAX($E$2:E35845)+1,"")</f>
        <v/>
      </c>
    </row>
    <row r="35847" spans="3:5" x14ac:dyDescent="0.25">
      <c r="C35847" s="90" t="s">
        <v>34253</v>
      </c>
      <c r="D35847" s="91">
        <v>82130</v>
      </c>
      <c r="E35847" s="90" t="str">
        <f>IF(D35847=Contact!$M$4,MAX($E$2:E35846)+1,"")</f>
        <v/>
      </c>
    </row>
    <row r="35848" spans="3:5" x14ac:dyDescent="0.25">
      <c r="C35848" s="90" t="s">
        <v>34254</v>
      </c>
      <c r="D35848" s="91">
        <v>82130</v>
      </c>
      <c r="E35848" s="90" t="str">
        <f>IF(D35848=Contact!$M$4,MAX($E$2:E35847)+1,"")</f>
        <v/>
      </c>
    </row>
    <row r="35849" spans="3:5" x14ac:dyDescent="0.25">
      <c r="C35849" s="90" t="s">
        <v>18762</v>
      </c>
      <c r="D35849" s="91">
        <v>82140</v>
      </c>
      <c r="E35849" s="90" t="str">
        <f>IF(D35849=Contact!$M$4,MAX($E$2:E35848)+1,"")</f>
        <v/>
      </c>
    </row>
    <row r="35850" spans="3:5" x14ac:dyDescent="0.25">
      <c r="C35850" s="90" t="s">
        <v>34255</v>
      </c>
      <c r="D35850" s="91">
        <v>82140</v>
      </c>
      <c r="E35850" s="90" t="str">
        <f>IF(D35850=Contact!$M$4,MAX($E$2:E35849)+1,"")</f>
        <v/>
      </c>
    </row>
    <row r="35851" spans="3:5" x14ac:dyDescent="0.25">
      <c r="C35851" s="90" t="s">
        <v>34256</v>
      </c>
      <c r="D35851" s="91">
        <v>82140</v>
      </c>
      <c r="E35851" s="90" t="str">
        <f>IF(D35851=Contact!$M$4,MAX($E$2:E35850)+1,"")</f>
        <v/>
      </c>
    </row>
    <row r="35852" spans="3:5" x14ac:dyDescent="0.25">
      <c r="C35852" s="90" t="s">
        <v>34257</v>
      </c>
      <c r="D35852" s="91">
        <v>82150</v>
      </c>
      <c r="E35852" s="90" t="str">
        <f>IF(D35852=Contact!$M$4,MAX($E$2:E35851)+1,"")</f>
        <v/>
      </c>
    </row>
    <row r="35853" spans="3:5" x14ac:dyDescent="0.25">
      <c r="C35853" s="90" t="s">
        <v>34258</v>
      </c>
      <c r="D35853" s="91">
        <v>82150</v>
      </c>
      <c r="E35853" s="90" t="str">
        <f>IF(D35853=Contact!$M$4,MAX($E$2:E35852)+1,"")</f>
        <v/>
      </c>
    </row>
    <row r="35854" spans="3:5" x14ac:dyDescent="0.25">
      <c r="C35854" s="90" t="s">
        <v>34259</v>
      </c>
      <c r="D35854" s="91">
        <v>82150</v>
      </c>
      <c r="E35854" s="90" t="str">
        <f>IF(D35854=Contact!$M$4,MAX($E$2:E35853)+1,"")</f>
        <v/>
      </c>
    </row>
    <row r="35855" spans="3:5" x14ac:dyDescent="0.25">
      <c r="C35855" s="90" t="s">
        <v>34260</v>
      </c>
      <c r="D35855" s="91">
        <v>82150</v>
      </c>
      <c r="E35855" s="90" t="str">
        <f>IF(D35855=Contact!$M$4,MAX($E$2:E35854)+1,"")</f>
        <v/>
      </c>
    </row>
    <row r="35856" spans="3:5" x14ac:dyDescent="0.25">
      <c r="C35856" s="90" t="s">
        <v>34261</v>
      </c>
      <c r="D35856" s="91">
        <v>82150</v>
      </c>
      <c r="E35856" s="90" t="str">
        <f>IF(D35856=Contact!$M$4,MAX($E$2:E35855)+1,"")</f>
        <v/>
      </c>
    </row>
    <row r="35857" spans="3:5" x14ac:dyDescent="0.25">
      <c r="C35857" s="90" t="s">
        <v>34262</v>
      </c>
      <c r="D35857" s="91">
        <v>82150</v>
      </c>
      <c r="E35857" s="90" t="str">
        <f>IF(D35857=Contact!$M$4,MAX($E$2:E35856)+1,"")</f>
        <v/>
      </c>
    </row>
    <row r="35858" spans="3:5" x14ac:dyDescent="0.25">
      <c r="C35858" s="90" t="s">
        <v>5457</v>
      </c>
      <c r="D35858" s="91">
        <v>82160</v>
      </c>
      <c r="E35858" s="90" t="str">
        <f>IF(D35858=Contact!$M$4,MAX($E$2:E35857)+1,"")</f>
        <v/>
      </c>
    </row>
    <row r="35859" spans="3:5" x14ac:dyDescent="0.25">
      <c r="C35859" s="90" t="s">
        <v>34263</v>
      </c>
      <c r="D35859" s="91">
        <v>82160</v>
      </c>
      <c r="E35859" s="90" t="str">
        <f>IF(D35859=Contact!$M$4,MAX($E$2:E35858)+1,"")</f>
        <v/>
      </c>
    </row>
    <row r="35860" spans="3:5" x14ac:dyDescent="0.25">
      <c r="C35860" s="90" t="s">
        <v>34264</v>
      </c>
      <c r="D35860" s="91">
        <v>82160</v>
      </c>
      <c r="E35860" s="90" t="str">
        <f>IF(D35860=Contact!$M$4,MAX($E$2:E35859)+1,"")</f>
        <v/>
      </c>
    </row>
    <row r="35861" spans="3:5" x14ac:dyDescent="0.25">
      <c r="C35861" s="90" t="s">
        <v>34265</v>
      </c>
      <c r="D35861" s="91">
        <v>82160</v>
      </c>
      <c r="E35861" s="90" t="str">
        <f>IF(D35861=Contact!$M$4,MAX($E$2:E35860)+1,"")</f>
        <v/>
      </c>
    </row>
    <row r="35862" spans="3:5" x14ac:dyDescent="0.25">
      <c r="C35862" s="90" t="s">
        <v>34266</v>
      </c>
      <c r="D35862" s="91">
        <v>82160</v>
      </c>
      <c r="E35862" s="90" t="str">
        <f>IF(D35862=Contact!$M$4,MAX($E$2:E35861)+1,"")</f>
        <v/>
      </c>
    </row>
    <row r="35863" spans="3:5" x14ac:dyDescent="0.25">
      <c r="C35863" s="90" t="s">
        <v>14353</v>
      </c>
      <c r="D35863" s="91">
        <v>82160</v>
      </c>
      <c r="E35863" s="90" t="str">
        <f>IF(D35863=Contact!$M$4,MAX($E$2:E35862)+1,"")</f>
        <v/>
      </c>
    </row>
    <row r="35864" spans="3:5" x14ac:dyDescent="0.25">
      <c r="C35864" s="90" t="s">
        <v>34093</v>
      </c>
      <c r="D35864" s="91">
        <v>82160</v>
      </c>
      <c r="E35864" s="90" t="str">
        <f>IF(D35864=Contact!$M$4,MAX($E$2:E35863)+1,"")</f>
        <v/>
      </c>
    </row>
    <row r="35865" spans="3:5" x14ac:dyDescent="0.25">
      <c r="C35865" s="90" t="s">
        <v>34267</v>
      </c>
      <c r="D35865" s="91">
        <v>82160</v>
      </c>
      <c r="E35865" s="90" t="str">
        <f>IF(D35865=Contact!$M$4,MAX($E$2:E35864)+1,"")</f>
        <v/>
      </c>
    </row>
    <row r="35866" spans="3:5" x14ac:dyDescent="0.25">
      <c r="C35866" s="90" t="s">
        <v>18794</v>
      </c>
      <c r="D35866" s="91">
        <v>82160</v>
      </c>
      <c r="E35866" s="90" t="str">
        <f>IF(D35866=Contact!$M$4,MAX($E$2:E35865)+1,"")</f>
        <v/>
      </c>
    </row>
    <row r="35867" spans="3:5" x14ac:dyDescent="0.25">
      <c r="C35867" s="90" t="s">
        <v>34268</v>
      </c>
      <c r="D35867" s="91">
        <v>82170</v>
      </c>
      <c r="E35867" s="90" t="str">
        <f>IF(D35867=Contact!$M$4,MAX($E$2:E35866)+1,"")</f>
        <v/>
      </c>
    </row>
    <row r="35868" spans="3:5" x14ac:dyDescent="0.25">
      <c r="C35868" s="90" t="s">
        <v>34269</v>
      </c>
      <c r="D35868" s="91">
        <v>82170</v>
      </c>
      <c r="E35868" s="90" t="str">
        <f>IF(D35868=Contact!$M$4,MAX($E$2:E35867)+1,"")</f>
        <v/>
      </c>
    </row>
    <row r="35869" spans="3:5" x14ac:dyDescent="0.25">
      <c r="C35869" s="90" t="s">
        <v>34270</v>
      </c>
      <c r="D35869" s="91">
        <v>82170</v>
      </c>
      <c r="E35869" s="90" t="str">
        <f>IF(D35869=Contact!$M$4,MAX($E$2:E35868)+1,"")</f>
        <v/>
      </c>
    </row>
    <row r="35870" spans="3:5" x14ac:dyDescent="0.25">
      <c r="C35870" s="90" t="s">
        <v>4277</v>
      </c>
      <c r="D35870" s="91">
        <v>82170</v>
      </c>
      <c r="E35870" s="90" t="str">
        <f>IF(D35870=Contact!$M$4,MAX($E$2:E35869)+1,"")</f>
        <v/>
      </c>
    </row>
    <row r="35871" spans="3:5" x14ac:dyDescent="0.25">
      <c r="C35871" s="90" t="s">
        <v>1814</v>
      </c>
      <c r="D35871" s="91">
        <v>82170</v>
      </c>
      <c r="E35871" s="90" t="str">
        <f>IF(D35871=Contact!$M$4,MAX($E$2:E35870)+1,"")</f>
        <v/>
      </c>
    </row>
    <row r="35872" spans="3:5" x14ac:dyDescent="0.25">
      <c r="C35872" s="90" t="s">
        <v>34271</v>
      </c>
      <c r="D35872" s="91">
        <v>82170</v>
      </c>
      <c r="E35872" s="90" t="str">
        <f>IF(D35872=Contact!$M$4,MAX($E$2:E35871)+1,"")</f>
        <v/>
      </c>
    </row>
    <row r="35873" spans="3:5" x14ac:dyDescent="0.25">
      <c r="C35873" s="90" t="s">
        <v>12990</v>
      </c>
      <c r="D35873" s="91">
        <v>82170</v>
      </c>
      <c r="E35873" s="90" t="str">
        <f>IF(D35873=Contact!$M$4,MAX($E$2:E35872)+1,"")</f>
        <v/>
      </c>
    </row>
    <row r="35874" spans="3:5" x14ac:dyDescent="0.25">
      <c r="C35874" s="90" t="s">
        <v>34272</v>
      </c>
      <c r="D35874" s="91">
        <v>82190</v>
      </c>
      <c r="E35874" s="90" t="str">
        <f>IF(D35874=Contact!$M$4,MAX($E$2:E35873)+1,"")</f>
        <v/>
      </c>
    </row>
    <row r="35875" spans="3:5" x14ac:dyDescent="0.25">
      <c r="C35875" s="90" t="s">
        <v>4144</v>
      </c>
      <c r="D35875" s="91">
        <v>82190</v>
      </c>
      <c r="E35875" s="90" t="str">
        <f>IF(D35875=Contact!$M$4,MAX($E$2:E35874)+1,"")</f>
        <v/>
      </c>
    </row>
    <row r="35876" spans="3:5" x14ac:dyDescent="0.25">
      <c r="C35876" s="90" t="s">
        <v>34273</v>
      </c>
      <c r="D35876" s="91">
        <v>82190</v>
      </c>
      <c r="E35876" s="90" t="str">
        <f>IF(D35876=Contact!$M$4,MAX($E$2:E35875)+1,"")</f>
        <v/>
      </c>
    </row>
    <row r="35877" spans="3:5" x14ac:dyDescent="0.25">
      <c r="C35877" s="90" t="s">
        <v>34274</v>
      </c>
      <c r="D35877" s="91">
        <v>82190</v>
      </c>
      <c r="E35877" s="90" t="str">
        <f>IF(D35877=Contact!$M$4,MAX($E$2:E35876)+1,"")</f>
        <v/>
      </c>
    </row>
    <row r="35878" spans="3:5" x14ac:dyDescent="0.25">
      <c r="C35878" s="90" t="s">
        <v>34275</v>
      </c>
      <c r="D35878" s="91">
        <v>82190</v>
      </c>
      <c r="E35878" s="90" t="str">
        <f>IF(D35878=Contact!$M$4,MAX($E$2:E35877)+1,"")</f>
        <v/>
      </c>
    </row>
    <row r="35879" spans="3:5" x14ac:dyDescent="0.25">
      <c r="C35879" s="90" t="s">
        <v>34276</v>
      </c>
      <c r="D35879" s="91">
        <v>82190</v>
      </c>
      <c r="E35879" s="90" t="str">
        <f>IF(D35879=Contact!$M$4,MAX($E$2:E35878)+1,"")</f>
        <v/>
      </c>
    </row>
    <row r="35880" spans="3:5" x14ac:dyDescent="0.25">
      <c r="C35880" s="90" t="s">
        <v>34277</v>
      </c>
      <c r="D35880" s="91">
        <v>82190</v>
      </c>
      <c r="E35880" s="90" t="str">
        <f>IF(D35880=Contact!$M$4,MAX($E$2:E35879)+1,"")</f>
        <v/>
      </c>
    </row>
    <row r="35881" spans="3:5" x14ac:dyDescent="0.25">
      <c r="C35881" s="90" t="s">
        <v>34278</v>
      </c>
      <c r="D35881" s="91">
        <v>82200</v>
      </c>
      <c r="E35881" s="90" t="str">
        <f>IF(D35881=Contact!$M$4,MAX($E$2:E35880)+1,"")</f>
        <v/>
      </c>
    </row>
    <row r="35882" spans="3:5" x14ac:dyDescent="0.25">
      <c r="C35882" s="90" t="s">
        <v>34279</v>
      </c>
      <c r="D35882" s="91">
        <v>82200</v>
      </c>
      <c r="E35882" s="90" t="str">
        <f>IF(D35882=Contact!$M$4,MAX($E$2:E35881)+1,"")</f>
        <v/>
      </c>
    </row>
    <row r="35883" spans="3:5" x14ac:dyDescent="0.25">
      <c r="C35883" s="90" t="s">
        <v>34280</v>
      </c>
      <c r="D35883" s="91">
        <v>82200</v>
      </c>
      <c r="E35883" s="90" t="str">
        <f>IF(D35883=Contact!$M$4,MAX($E$2:E35882)+1,"")</f>
        <v/>
      </c>
    </row>
    <row r="35884" spans="3:5" x14ac:dyDescent="0.25">
      <c r="C35884" s="90" t="s">
        <v>34281</v>
      </c>
      <c r="D35884" s="91">
        <v>82200</v>
      </c>
      <c r="E35884" s="90" t="str">
        <f>IF(D35884=Contact!$M$4,MAX($E$2:E35883)+1,"")</f>
        <v/>
      </c>
    </row>
    <row r="35885" spans="3:5" x14ac:dyDescent="0.25">
      <c r="C35885" s="90" t="s">
        <v>14855</v>
      </c>
      <c r="D35885" s="91">
        <v>82200</v>
      </c>
      <c r="E35885" s="90" t="str">
        <f>IF(D35885=Contact!$M$4,MAX($E$2:E35884)+1,"")</f>
        <v/>
      </c>
    </row>
    <row r="35886" spans="3:5" x14ac:dyDescent="0.25">
      <c r="C35886" s="90" t="s">
        <v>34282</v>
      </c>
      <c r="D35886" s="91">
        <v>82210</v>
      </c>
      <c r="E35886" s="90" t="str">
        <f>IF(D35886=Contact!$M$4,MAX($E$2:E35885)+1,"")</f>
        <v/>
      </c>
    </row>
    <row r="35887" spans="3:5" x14ac:dyDescent="0.25">
      <c r="C35887" s="90" t="s">
        <v>34283</v>
      </c>
      <c r="D35887" s="91">
        <v>82210</v>
      </c>
      <c r="E35887" s="90" t="str">
        <f>IF(D35887=Contact!$M$4,MAX($E$2:E35886)+1,"")</f>
        <v/>
      </c>
    </row>
    <row r="35888" spans="3:5" x14ac:dyDescent="0.25">
      <c r="C35888" s="90" t="s">
        <v>1960</v>
      </c>
      <c r="D35888" s="91">
        <v>82210</v>
      </c>
      <c r="E35888" s="90" t="str">
        <f>IF(D35888=Contact!$M$4,MAX($E$2:E35887)+1,"")</f>
        <v/>
      </c>
    </row>
    <row r="35889" spans="3:5" x14ac:dyDescent="0.25">
      <c r="C35889" s="90" t="s">
        <v>10256</v>
      </c>
      <c r="D35889" s="91">
        <v>82210</v>
      </c>
      <c r="E35889" s="90" t="str">
        <f>IF(D35889=Contact!$M$4,MAX($E$2:E35888)+1,"")</f>
        <v/>
      </c>
    </row>
    <row r="35890" spans="3:5" x14ac:dyDescent="0.25">
      <c r="C35890" s="90" t="s">
        <v>34284</v>
      </c>
      <c r="D35890" s="91">
        <v>82210</v>
      </c>
      <c r="E35890" s="90" t="str">
        <f>IF(D35890=Contact!$M$4,MAX($E$2:E35889)+1,"")</f>
        <v/>
      </c>
    </row>
    <row r="35891" spans="3:5" x14ac:dyDescent="0.25">
      <c r="C35891" s="90" t="s">
        <v>34285</v>
      </c>
      <c r="D35891" s="91">
        <v>82210</v>
      </c>
      <c r="E35891" s="90" t="str">
        <f>IF(D35891=Contact!$M$4,MAX($E$2:E35890)+1,"")</f>
        <v/>
      </c>
    </row>
    <row r="35892" spans="3:5" x14ac:dyDescent="0.25">
      <c r="C35892" s="90" t="s">
        <v>34286</v>
      </c>
      <c r="D35892" s="91">
        <v>82210</v>
      </c>
      <c r="E35892" s="90" t="str">
        <f>IF(D35892=Contact!$M$4,MAX($E$2:E35891)+1,"")</f>
        <v/>
      </c>
    </row>
    <row r="35893" spans="3:5" x14ac:dyDescent="0.25">
      <c r="C35893" s="90" t="s">
        <v>34287</v>
      </c>
      <c r="D35893" s="91">
        <v>82210</v>
      </c>
      <c r="E35893" s="90" t="str">
        <f>IF(D35893=Contact!$M$4,MAX($E$2:E35892)+1,"")</f>
        <v/>
      </c>
    </row>
    <row r="35894" spans="3:5" x14ac:dyDescent="0.25">
      <c r="C35894" s="90" t="s">
        <v>34288</v>
      </c>
      <c r="D35894" s="91">
        <v>82220</v>
      </c>
      <c r="E35894" s="90" t="str">
        <f>IF(D35894=Contact!$M$4,MAX($E$2:E35893)+1,"")</f>
        <v/>
      </c>
    </row>
    <row r="35895" spans="3:5" x14ac:dyDescent="0.25">
      <c r="C35895" s="90" t="s">
        <v>13981</v>
      </c>
      <c r="D35895" s="91">
        <v>82220</v>
      </c>
      <c r="E35895" s="90" t="str">
        <f>IF(D35895=Contact!$M$4,MAX($E$2:E35894)+1,"")</f>
        <v/>
      </c>
    </row>
    <row r="35896" spans="3:5" x14ac:dyDescent="0.25">
      <c r="C35896" s="90" t="s">
        <v>10409</v>
      </c>
      <c r="D35896" s="91">
        <v>82220</v>
      </c>
      <c r="E35896" s="90" t="str">
        <f>IF(D35896=Contact!$M$4,MAX($E$2:E35895)+1,"")</f>
        <v/>
      </c>
    </row>
    <row r="35897" spans="3:5" x14ac:dyDescent="0.25">
      <c r="C35897" s="90" t="s">
        <v>34289</v>
      </c>
      <c r="D35897" s="91">
        <v>82220</v>
      </c>
      <c r="E35897" s="90" t="str">
        <f>IF(D35897=Contact!$M$4,MAX($E$2:E35896)+1,"")</f>
        <v/>
      </c>
    </row>
    <row r="35898" spans="3:5" x14ac:dyDescent="0.25">
      <c r="C35898" s="90" t="s">
        <v>34290</v>
      </c>
      <c r="D35898" s="91">
        <v>82220</v>
      </c>
      <c r="E35898" s="90" t="str">
        <f>IF(D35898=Contact!$M$4,MAX($E$2:E35897)+1,"")</f>
        <v/>
      </c>
    </row>
    <row r="35899" spans="3:5" x14ac:dyDescent="0.25">
      <c r="C35899" s="90" t="s">
        <v>34291</v>
      </c>
      <c r="D35899" s="91">
        <v>82230</v>
      </c>
      <c r="E35899" s="90" t="str">
        <f>IF(D35899=Contact!$M$4,MAX($E$2:E35898)+1,"")</f>
        <v/>
      </c>
    </row>
    <row r="35900" spans="3:5" x14ac:dyDescent="0.25">
      <c r="C35900" s="90" t="s">
        <v>34292</v>
      </c>
      <c r="D35900" s="91">
        <v>82230</v>
      </c>
      <c r="E35900" s="90" t="str">
        <f>IF(D35900=Contact!$M$4,MAX($E$2:E35899)+1,"")</f>
        <v/>
      </c>
    </row>
    <row r="35901" spans="3:5" x14ac:dyDescent="0.25">
      <c r="C35901" s="90" t="s">
        <v>34293</v>
      </c>
      <c r="D35901" s="91">
        <v>82230</v>
      </c>
      <c r="E35901" s="90" t="str">
        <f>IF(D35901=Contact!$M$4,MAX($E$2:E35900)+1,"")</f>
        <v/>
      </c>
    </row>
    <row r="35902" spans="3:5" x14ac:dyDescent="0.25">
      <c r="C35902" s="90" t="s">
        <v>34294</v>
      </c>
      <c r="D35902" s="91">
        <v>82230</v>
      </c>
      <c r="E35902" s="90" t="str">
        <f>IF(D35902=Contact!$M$4,MAX($E$2:E35901)+1,"")</f>
        <v/>
      </c>
    </row>
    <row r="35903" spans="3:5" x14ac:dyDescent="0.25">
      <c r="C35903" s="90" t="s">
        <v>34295</v>
      </c>
      <c r="D35903" s="91">
        <v>82230</v>
      </c>
      <c r="E35903" s="90" t="str">
        <f>IF(D35903=Contact!$M$4,MAX($E$2:E35902)+1,"")</f>
        <v/>
      </c>
    </row>
    <row r="35904" spans="3:5" x14ac:dyDescent="0.25">
      <c r="C35904" s="90" t="s">
        <v>34296</v>
      </c>
      <c r="D35904" s="91">
        <v>82240</v>
      </c>
      <c r="E35904" s="90" t="str">
        <f>IF(D35904=Contact!$M$4,MAX($E$2:E35903)+1,"")</f>
        <v/>
      </c>
    </row>
    <row r="35905" spans="3:5" x14ac:dyDescent="0.25">
      <c r="C35905" s="90" t="s">
        <v>34297</v>
      </c>
      <c r="D35905" s="91">
        <v>82240</v>
      </c>
      <c r="E35905" s="90" t="str">
        <f>IF(D35905=Contact!$M$4,MAX($E$2:E35904)+1,"")</f>
        <v/>
      </c>
    </row>
    <row r="35906" spans="3:5" x14ac:dyDescent="0.25">
      <c r="C35906" s="90" t="s">
        <v>34298</v>
      </c>
      <c r="D35906" s="91">
        <v>82240</v>
      </c>
      <c r="E35906" s="90" t="str">
        <f>IF(D35906=Contact!$M$4,MAX($E$2:E35905)+1,"")</f>
        <v/>
      </c>
    </row>
    <row r="35907" spans="3:5" x14ac:dyDescent="0.25">
      <c r="C35907" s="90" t="s">
        <v>34299</v>
      </c>
      <c r="D35907" s="91">
        <v>82240</v>
      </c>
      <c r="E35907" s="90" t="str">
        <f>IF(D35907=Contact!$M$4,MAX($E$2:E35906)+1,"")</f>
        <v/>
      </c>
    </row>
    <row r="35908" spans="3:5" x14ac:dyDescent="0.25">
      <c r="C35908" s="90" t="s">
        <v>34300</v>
      </c>
      <c r="D35908" s="91">
        <v>82240</v>
      </c>
      <c r="E35908" s="90" t="str">
        <f>IF(D35908=Contact!$M$4,MAX($E$2:E35907)+1,"")</f>
        <v/>
      </c>
    </row>
    <row r="35909" spans="3:5" x14ac:dyDescent="0.25">
      <c r="C35909" s="90" t="s">
        <v>6613</v>
      </c>
      <c r="D35909" s="91">
        <v>82240</v>
      </c>
      <c r="E35909" s="90" t="str">
        <f>IF(D35909=Contact!$M$4,MAX($E$2:E35908)+1,"")</f>
        <v/>
      </c>
    </row>
    <row r="35910" spans="3:5" x14ac:dyDescent="0.25">
      <c r="C35910" s="90" t="s">
        <v>34301</v>
      </c>
      <c r="D35910" s="91">
        <v>82240</v>
      </c>
      <c r="E35910" s="90" t="str">
        <f>IF(D35910=Contact!$M$4,MAX($E$2:E35909)+1,"")</f>
        <v/>
      </c>
    </row>
    <row r="35911" spans="3:5" x14ac:dyDescent="0.25">
      <c r="C35911" s="90" t="s">
        <v>34302</v>
      </c>
      <c r="D35911" s="91">
        <v>82250</v>
      </c>
      <c r="E35911" s="90" t="str">
        <f>IF(D35911=Contact!$M$4,MAX($E$2:E35910)+1,"")</f>
        <v/>
      </c>
    </row>
    <row r="35912" spans="3:5" x14ac:dyDescent="0.25">
      <c r="C35912" s="90" t="s">
        <v>34303</v>
      </c>
      <c r="D35912" s="91">
        <v>82270</v>
      </c>
      <c r="E35912" s="90" t="str">
        <f>IF(D35912=Contact!$M$4,MAX($E$2:E35911)+1,"")</f>
        <v/>
      </c>
    </row>
    <row r="35913" spans="3:5" x14ac:dyDescent="0.25">
      <c r="C35913" s="90" t="s">
        <v>34304</v>
      </c>
      <c r="D35913" s="91">
        <v>82270</v>
      </c>
      <c r="E35913" s="90" t="str">
        <f>IF(D35913=Contact!$M$4,MAX($E$2:E35912)+1,"")</f>
        <v/>
      </c>
    </row>
    <row r="35914" spans="3:5" x14ac:dyDescent="0.25">
      <c r="C35914" s="90" t="s">
        <v>34305</v>
      </c>
      <c r="D35914" s="91">
        <v>82270</v>
      </c>
      <c r="E35914" s="90" t="str">
        <f>IF(D35914=Contact!$M$4,MAX($E$2:E35913)+1,"")</f>
        <v/>
      </c>
    </row>
    <row r="35915" spans="3:5" x14ac:dyDescent="0.25">
      <c r="C35915" s="90" t="s">
        <v>34306</v>
      </c>
      <c r="D35915" s="91">
        <v>82290</v>
      </c>
      <c r="E35915" s="90" t="str">
        <f>IF(D35915=Contact!$M$4,MAX($E$2:E35914)+1,"")</f>
        <v/>
      </c>
    </row>
    <row r="35916" spans="3:5" x14ac:dyDescent="0.25">
      <c r="C35916" s="90" t="s">
        <v>34307</v>
      </c>
      <c r="D35916" s="91">
        <v>82290</v>
      </c>
      <c r="E35916" s="90" t="str">
        <f>IF(D35916=Contact!$M$4,MAX($E$2:E35915)+1,"")</f>
        <v/>
      </c>
    </row>
    <row r="35917" spans="3:5" x14ac:dyDescent="0.25">
      <c r="C35917" s="90" t="s">
        <v>34308</v>
      </c>
      <c r="D35917" s="91">
        <v>82290</v>
      </c>
      <c r="E35917" s="90" t="str">
        <f>IF(D35917=Contact!$M$4,MAX($E$2:E35916)+1,"")</f>
        <v/>
      </c>
    </row>
    <row r="35918" spans="3:5" x14ac:dyDescent="0.25">
      <c r="C35918" s="90" t="s">
        <v>34309</v>
      </c>
      <c r="D35918" s="91">
        <v>82290</v>
      </c>
      <c r="E35918" s="90" t="str">
        <f>IF(D35918=Contact!$M$4,MAX($E$2:E35917)+1,"")</f>
        <v/>
      </c>
    </row>
    <row r="35919" spans="3:5" x14ac:dyDescent="0.25">
      <c r="C35919" s="90" t="s">
        <v>34310</v>
      </c>
      <c r="D35919" s="91">
        <v>82290</v>
      </c>
      <c r="E35919" s="90" t="str">
        <f>IF(D35919=Contact!$M$4,MAX($E$2:E35918)+1,"")</f>
        <v/>
      </c>
    </row>
    <row r="35920" spans="3:5" x14ac:dyDescent="0.25">
      <c r="C35920" s="90" t="s">
        <v>34311</v>
      </c>
      <c r="D35920" s="91">
        <v>82290</v>
      </c>
      <c r="E35920" s="90" t="str">
        <f>IF(D35920=Contact!$M$4,MAX($E$2:E35919)+1,"")</f>
        <v/>
      </c>
    </row>
    <row r="35921" spans="3:5" x14ac:dyDescent="0.25">
      <c r="C35921" s="90" t="s">
        <v>34312</v>
      </c>
      <c r="D35921" s="91">
        <v>82300</v>
      </c>
      <c r="E35921" s="90" t="str">
        <f>IF(D35921=Contact!$M$4,MAX($E$2:E35920)+1,"")</f>
        <v/>
      </c>
    </row>
    <row r="35922" spans="3:5" x14ac:dyDescent="0.25">
      <c r="C35922" s="90" t="s">
        <v>5425</v>
      </c>
      <c r="D35922" s="91">
        <v>82300</v>
      </c>
      <c r="E35922" s="90" t="str">
        <f>IF(D35922=Contact!$M$4,MAX($E$2:E35921)+1,"")</f>
        <v/>
      </c>
    </row>
    <row r="35923" spans="3:5" x14ac:dyDescent="0.25">
      <c r="C35923" s="90" t="s">
        <v>10203</v>
      </c>
      <c r="D35923" s="91">
        <v>82300</v>
      </c>
      <c r="E35923" s="90" t="str">
        <f>IF(D35923=Contact!$M$4,MAX($E$2:E35922)+1,"")</f>
        <v/>
      </c>
    </row>
    <row r="35924" spans="3:5" x14ac:dyDescent="0.25">
      <c r="C35924" s="90" t="s">
        <v>13435</v>
      </c>
      <c r="D35924" s="91">
        <v>82300</v>
      </c>
      <c r="E35924" s="90" t="str">
        <f>IF(D35924=Contact!$M$4,MAX($E$2:E35923)+1,"")</f>
        <v/>
      </c>
    </row>
    <row r="35925" spans="3:5" x14ac:dyDescent="0.25">
      <c r="C35925" s="90" t="s">
        <v>34313</v>
      </c>
      <c r="D35925" s="91">
        <v>82330</v>
      </c>
      <c r="E35925" s="90" t="str">
        <f>IF(D35925=Contact!$M$4,MAX($E$2:E35924)+1,"")</f>
        <v/>
      </c>
    </row>
    <row r="35926" spans="3:5" x14ac:dyDescent="0.25">
      <c r="C35926" s="90" t="s">
        <v>34314</v>
      </c>
      <c r="D35926" s="91">
        <v>82330</v>
      </c>
      <c r="E35926" s="90" t="str">
        <f>IF(D35926=Contact!$M$4,MAX($E$2:E35925)+1,"")</f>
        <v/>
      </c>
    </row>
    <row r="35927" spans="3:5" x14ac:dyDescent="0.25">
      <c r="C35927" s="90" t="s">
        <v>13740</v>
      </c>
      <c r="D35927" s="91">
        <v>82330</v>
      </c>
      <c r="E35927" s="90" t="str">
        <f>IF(D35927=Contact!$M$4,MAX($E$2:E35926)+1,"")</f>
        <v/>
      </c>
    </row>
    <row r="35928" spans="3:5" x14ac:dyDescent="0.25">
      <c r="C35928" s="90" t="s">
        <v>34315</v>
      </c>
      <c r="D35928" s="91">
        <v>82340</v>
      </c>
      <c r="E35928" s="90" t="str">
        <f>IF(D35928=Contact!$M$4,MAX($E$2:E35927)+1,"")</f>
        <v/>
      </c>
    </row>
    <row r="35929" spans="3:5" x14ac:dyDescent="0.25">
      <c r="C35929" s="90" t="s">
        <v>34316</v>
      </c>
      <c r="D35929" s="91">
        <v>82340</v>
      </c>
      <c r="E35929" s="90" t="str">
        <f>IF(D35929=Contact!$M$4,MAX($E$2:E35928)+1,"")</f>
        <v/>
      </c>
    </row>
    <row r="35930" spans="3:5" x14ac:dyDescent="0.25">
      <c r="C35930" s="90" t="s">
        <v>14446</v>
      </c>
      <c r="D35930" s="91">
        <v>82340</v>
      </c>
      <c r="E35930" s="90" t="str">
        <f>IF(D35930=Contact!$M$4,MAX($E$2:E35929)+1,"")</f>
        <v/>
      </c>
    </row>
    <row r="35931" spans="3:5" x14ac:dyDescent="0.25">
      <c r="C35931" s="90" t="s">
        <v>34317</v>
      </c>
      <c r="D35931" s="91">
        <v>82340</v>
      </c>
      <c r="E35931" s="90" t="str">
        <f>IF(D35931=Contact!$M$4,MAX($E$2:E35930)+1,"")</f>
        <v/>
      </c>
    </row>
    <row r="35932" spans="3:5" x14ac:dyDescent="0.25">
      <c r="C35932" s="90" t="s">
        <v>2428</v>
      </c>
      <c r="D35932" s="91">
        <v>82340</v>
      </c>
      <c r="E35932" s="90" t="str">
        <f>IF(D35932=Contact!$M$4,MAX($E$2:E35931)+1,"")</f>
        <v/>
      </c>
    </row>
    <row r="35933" spans="3:5" x14ac:dyDescent="0.25">
      <c r="C35933" s="90" t="s">
        <v>34318</v>
      </c>
      <c r="D35933" s="91">
        <v>82340</v>
      </c>
      <c r="E35933" s="90" t="str">
        <f>IF(D35933=Contact!$M$4,MAX($E$2:E35932)+1,"")</f>
        <v/>
      </c>
    </row>
    <row r="35934" spans="3:5" x14ac:dyDescent="0.25">
      <c r="C35934" s="90" t="s">
        <v>2460</v>
      </c>
      <c r="D35934" s="91">
        <v>82340</v>
      </c>
      <c r="E35934" s="90" t="str">
        <f>IF(D35934=Contact!$M$4,MAX($E$2:E35933)+1,"")</f>
        <v/>
      </c>
    </row>
    <row r="35935" spans="3:5" x14ac:dyDescent="0.25">
      <c r="C35935" s="90" t="s">
        <v>2334</v>
      </c>
      <c r="D35935" s="91">
        <v>82340</v>
      </c>
      <c r="E35935" s="90" t="str">
        <f>IF(D35935=Contact!$M$4,MAX($E$2:E35934)+1,"")</f>
        <v/>
      </c>
    </row>
    <row r="35936" spans="3:5" x14ac:dyDescent="0.25">
      <c r="C35936" s="90" t="s">
        <v>34319</v>
      </c>
      <c r="D35936" s="91">
        <v>82340</v>
      </c>
      <c r="E35936" s="90" t="str">
        <f>IF(D35936=Contact!$M$4,MAX($E$2:E35935)+1,"")</f>
        <v/>
      </c>
    </row>
    <row r="35937" spans="3:5" x14ac:dyDescent="0.25">
      <c r="C35937" s="90" t="s">
        <v>34320</v>
      </c>
      <c r="D35937" s="91">
        <v>82350</v>
      </c>
      <c r="E35937" s="90" t="str">
        <f>IF(D35937=Contact!$M$4,MAX($E$2:E35936)+1,"")</f>
        <v/>
      </c>
    </row>
    <row r="35938" spans="3:5" x14ac:dyDescent="0.25">
      <c r="C35938" s="90" t="s">
        <v>34321</v>
      </c>
      <c r="D35938" s="91">
        <v>82360</v>
      </c>
      <c r="E35938" s="90" t="str">
        <f>IF(D35938=Contact!$M$4,MAX($E$2:E35937)+1,"")</f>
        <v/>
      </c>
    </row>
    <row r="35939" spans="3:5" x14ac:dyDescent="0.25">
      <c r="C35939" s="90" t="s">
        <v>34322</v>
      </c>
      <c r="D35939" s="91">
        <v>82370</v>
      </c>
      <c r="E35939" s="90" t="str">
        <f>IF(D35939=Contact!$M$4,MAX($E$2:E35938)+1,"")</f>
        <v/>
      </c>
    </row>
    <row r="35940" spans="3:5" x14ac:dyDescent="0.25">
      <c r="C35940" s="90" t="s">
        <v>34323</v>
      </c>
      <c r="D35940" s="91">
        <v>82370</v>
      </c>
      <c r="E35940" s="90" t="str">
        <f>IF(D35940=Contact!$M$4,MAX($E$2:E35939)+1,"")</f>
        <v/>
      </c>
    </row>
    <row r="35941" spans="3:5" x14ac:dyDescent="0.25">
      <c r="C35941" s="90" t="s">
        <v>34324</v>
      </c>
      <c r="D35941" s="91">
        <v>82370</v>
      </c>
      <c r="E35941" s="90" t="str">
        <f>IF(D35941=Contact!$M$4,MAX($E$2:E35940)+1,"")</f>
        <v/>
      </c>
    </row>
    <row r="35942" spans="3:5" x14ac:dyDescent="0.25">
      <c r="C35942" s="90" t="s">
        <v>34325</v>
      </c>
      <c r="D35942" s="91">
        <v>82370</v>
      </c>
      <c r="E35942" s="90" t="str">
        <f>IF(D35942=Contact!$M$4,MAX($E$2:E35941)+1,"")</f>
        <v/>
      </c>
    </row>
    <row r="35943" spans="3:5" x14ac:dyDescent="0.25">
      <c r="C35943" s="90" t="s">
        <v>34326</v>
      </c>
      <c r="D35943" s="91">
        <v>82370</v>
      </c>
      <c r="E35943" s="90" t="str">
        <f>IF(D35943=Contact!$M$4,MAX($E$2:E35942)+1,"")</f>
        <v/>
      </c>
    </row>
    <row r="35944" spans="3:5" x14ac:dyDescent="0.25">
      <c r="C35944" s="90" t="s">
        <v>34327</v>
      </c>
      <c r="D35944" s="91">
        <v>82370</v>
      </c>
      <c r="E35944" s="90" t="str">
        <f>IF(D35944=Contact!$M$4,MAX($E$2:E35943)+1,"")</f>
        <v/>
      </c>
    </row>
    <row r="35945" spans="3:5" x14ac:dyDescent="0.25">
      <c r="C35945" s="90" t="s">
        <v>34328</v>
      </c>
      <c r="D35945" s="91">
        <v>82370</v>
      </c>
      <c r="E35945" s="90" t="str">
        <f>IF(D35945=Contact!$M$4,MAX($E$2:E35944)+1,"")</f>
        <v/>
      </c>
    </row>
    <row r="35946" spans="3:5" x14ac:dyDescent="0.25">
      <c r="C35946" s="90" t="s">
        <v>10089</v>
      </c>
      <c r="D35946" s="91">
        <v>82370</v>
      </c>
      <c r="E35946" s="90" t="str">
        <f>IF(D35946=Contact!$M$4,MAX($E$2:E35945)+1,"")</f>
        <v/>
      </c>
    </row>
    <row r="35947" spans="3:5" x14ac:dyDescent="0.25">
      <c r="C35947" s="90" t="s">
        <v>34329</v>
      </c>
      <c r="D35947" s="91">
        <v>82370</v>
      </c>
      <c r="E35947" s="90" t="str">
        <f>IF(D35947=Contact!$M$4,MAX($E$2:E35946)+1,"")</f>
        <v/>
      </c>
    </row>
    <row r="35948" spans="3:5" x14ac:dyDescent="0.25">
      <c r="C35948" s="90" t="s">
        <v>34330</v>
      </c>
      <c r="D35948" s="91">
        <v>82390</v>
      </c>
      <c r="E35948" s="90" t="str">
        <f>IF(D35948=Contact!$M$4,MAX($E$2:E35947)+1,"")</f>
        <v/>
      </c>
    </row>
    <row r="35949" spans="3:5" x14ac:dyDescent="0.25">
      <c r="C35949" s="90" t="s">
        <v>34331</v>
      </c>
      <c r="D35949" s="91">
        <v>82400</v>
      </c>
      <c r="E35949" s="90" t="str">
        <f>IF(D35949=Contact!$M$4,MAX($E$2:E35948)+1,"")</f>
        <v/>
      </c>
    </row>
    <row r="35950" spans="3:5" x14ac:dyDescent="0.25">
      <c r="C35950" s="90" t="s">
        <v>34332</v>
      </c>
      <c r="D35950" s="91">
        <v>82400</v>
      </c>
      <c r="E35950" s="90" t="str">
        <f>IF(D35950=Contact!$M$4,MAX($E$2:E35949)+1,"")</f>
        <v/>
      </c>
    </row>
    <row r="35951" spans="3:5" x14ac:dyDescent="0.25">
      <c r="C35951" s="90" t="s">
        <v>34333</v>
      </c>
      <c r="D35951" s="91">
        <v>82400</v>
      </c>
      <c r="E35951" s="90" t="str">
        <f>IF(D35951=Contact!$M$4,MAX($E$2:E35950)+1,"")</f>
        <v/>
      </c>
    </row>
    <row r="35952" spans="3:5" x14ac:dyDescent="0.25">
      <c r="C35952" s="90" t="s">
        <v>34334</v>
      </c>
      <c r="D35952" s="91">
        <v>82400</v>
      </c>
      <c r="E35952" s="90" t="str">
        <f>IF(D35952=Contact!$M$4,MAX($E$2:E35951)+1,"")</f>
        <v/>
      </c>
    </row>
    <row r="35953" spans="3:5" x14ac:dyDescent="0.25">
      <c r="C35953" s="90" t="s">
        <v>34335</v>
      </c>
      <c r="D35953" s="91">
        <v>82400</v>
      </c>
      <c r="E35953" s="90" t="str">
        <f>IF(D35953=Contact!$M$4,MAX($E$2:E35952)+1,"")</f>
        <v/>
      </c>
    </row>
    <row r="35954" spans="3:5" x14ac:dyDescent="0.25">
      <c r="C35954" s="90" t="s">
        <v>5188</v>
      </c>
      <c r="D35954" s="91">
        <v>82400</v>
      </c>
      <c r="E35954" s="90" t="str">
        <f>IF(D35954=Contact!$M$4,MAX($E$2:E35953)+1,"")</f>
        <v/>
      </c>
    </row>
    <row r="35955" spans="3:5" x14ac:dyDescent="0.25">
      <c r="C35955" s="90" t="s">
        <v>34336</v>
      </c>
      <c r="D35955" s="91">
        <v>82400</v>
      </c>
      <c r="E35955" s="90" t="str">
        <f>IF(D35955=Contact!$M$4,MAX($E$2:E35954)+1,"")</f>
        <v/>
      </c>
    </row>
    <row r="35956" spans="3:5" x14ac:dyDescent="0.25">
      <c r="C35956" s="90" t="s">
        <v>34337</v>
      </c>
      <c r="D35956" s="91">
        <v>82400</v>
      </c>
      <c r="E35956" s="90" t="str">
        <f>IF(D35956=Contact!$M$4,MAX($E$2:E35955)+1,"")</f>
        <v/>
      </c>
    </row>
    <row r="35957" spans="3:5" x14ac:dyDescent="0.25">
      <c r="C35957" s="90" t="s">
        <v>3570</v>
      </c>
      <c r="D35957" s="91">
        <v>82400</v>
      </c>
      <c r="E35957" s="90" t="str">
        <f>IF(D35957=Contact!$M$4,MAX($E$2:E35956)+1,"")</f>
        <v/>
      </c>
    </row>
    <row r="35958" spans="3:5" x14ac:dyDescent="0.25">
      <c r="C35958" s="90" t="s">
        <v>34338</v>
      </c>
      <c r="D35958" s="91">
        <v>82400</v>
      </c>
      <c r="E35958" s="90" t="str">
        <f>IF(D35958=Contact!$M$4,MAX($E$2:E35957)+1,"")</f>
        <v/>
      </c>
    </row>
    <row r="35959" spans="3:5" x14ac:dyDescent="0.25">
      <c r="C35959" s="90" t="s">
        <v>34339</v>
      </c>
      <c r="D35959" s="91">
        <v>82400</v>
      </c>
      <c r="E35959" s="90" t="str">
        <f>IF(D35959=Contact!$M$4,MAX($E$2:E35958)+1,"")</f>
        <v/>
      </c>
    </row>
    <row r="35960" spans="3:5" x14ac:dyDescent="0.25">
      <c r="C35960" s="90" t="s">
        <v>21</v>
      </c>
      <c r="D35960" s="91">
        <v>82400</v>
      </c>
      <c r="E35960" s="90" t="str">
        <f>IF(D35960=Contact!$M$4,MAX($E$2:E35959)+1,"")</f>
        <v/>
      </c>
    </row>
    <row r="35961" spans="3:5" x14ac:dyDescent="0.25">
      <c r="C35961" s="90" t="s">
        <v>34340</v>
      </c>
      <c r="D35961" s="91">
        <v>82410</v>
      </c>
      <c r="E35961" s="90" t="str">
        <f>IF(D35961=Contact!$M$4,MAX($E$2:E35960)+1,"")</f>
        <v/>
      </c>
    </row>
    <row r="35962" spans="3:5" x14ac:dyDescent="0.25">
      <c r="C35962" s="90" t="s">
        <v>34341</v>
      </c>
      <c r="D35962" s="91">
        <v>82440</v>
      </c>
      <c r="E35962" s="90" t="str">
        <f>IF(D35962=Contact!$M$4,MAX($E$2:E35961)+1,"")</f>
        <v/>
      </c>
    </row>
    <row r="35963" spans="3:5" x14ac:dyDescent="0.25">
      <c r="C35963" s="90" t="s">
        <v>3403</v>
      </c>
      <c r="D35963" s="91">
        <v>82440</v>
      </c>
      <c r="E35963" s="90" t="str">
        <f>IF(D35963=Contact!$M$4,MAX($E$2:E35962)+1,"")</f>
        <v/>
      </c>
    </row>
    <row r="35964" spans="3:5" x14ac:dyDescent="0.25">
      <c r="C35964" s="90" t="s">
        <v>34342</v>
      </c>
      <c r="D35964" s="91">
        <v>82440</v>
      </c>
      <c r="E35964" s="90" t="str">
        <f>IF(D35964=Contact!$M$4,MAX($E$2:E35963)+1,"")</f>
        <v/>
      </c>
    </row>
    <row r="35965" spans="3:5" x14ac:dyDescent="0.25">
      <c r="C35965" s="90" t="s">
        <v>13339</v>
      </c>
      <c r="D35965" s="91">
        <v>82500</v>
      </c>
      <c r="E35965" s="90" t="str">
        <f>IF(D35965=Contact!$M$4,MAX($E$2:E35964)+1,"")</f>
        <v/>
      </c>
    </row>
    <row r="35966" spans="3:5" x14ac:dyDescent="0.25">
      <c r="C35966" s="90" t="s">
        <v>34343</v>
      </c>
      <c r="D35966" s="91">
        <v>82500</v>
      </c>
      <c r="E35966" s="90" t="str">
        <f>IF(D35966=Contact!$M$4,MAX($E$2:E35965)+1,"")</f>
        <v/>
      </c>
    </row>
    <row r="35967" spans="3:5" x14ac:dyDescent="0.25">
      <c r="C35967" s="90" t="s">
        <v>34344</v>
      </c>
      <c r="D35967" s="91">
        <v>82500</v>
      </c>
      <c r="E35967" s="90" t="str">
        <f>IF(D35967=Contact!$M$4,MAX($E$2:E35966)+1,"")</f>
        <v/>
      </c>
    </row>
    <row r="35968" spans="3:5" x14ac:dyDescent="0.25">
      <c r="C35968" s="90" t="s">
        <v>34345</v>
      </c>
      <c r="D35968" s="91">
        <v>82500</v>
      </c>
      <c r="E35968" s="90" t="str">
        <f>IF(D35968=Contact!$M$4,MAX($E$2:E35967)+1,"")</f>
        <v/>
      </c>
    </row>
    <row r="35969" spans="3:5" x14ac:dyDescent="0.25">
      <c r="C35969" s="90" t="s">
        <v>34346</v>
      </c>
      <c r="D35969" s="91">
        <v>82500</v>
      </c>
      <c r="E35969" s="90" t="str">
        <f>IF(D35969=Contact!$M$4,MAX($E$2:E35968)+1,"")</f>
        <v/>
      </c>
    </row>
    <row r="35970" spans="3:5" x14ac:dyDescent="0.25">
      <c r="C35970" s="90" t="s">
        <v>34347</v>
      </c>
      <c r="D35970" s="91">
        <v>82500</v>
      </c>
      <c r="E35970" s="90" t="str">
        <f>IF(D35970=Contact!$M$4,MAX($E$2:E35969)+1,"")</f>
        <v/>
      </c>
    </row>
    <row r="35971" spans="3:5" x14ac:dyDescent="0.25">
      <c r="C35971" s="90" t="s">
        <v>34348</v>
      </c>
      <c r="D35971" s="91">
        <v>82500</v>
      </c>
      <c r="E35971" s="90" t="str">
        <f>IF(D35971=Contact!$M$4,MAX($E$2:E35970)+1,"")</f>
        <v/>
      </c>
    </row>
    <row r="35972" spans="3:5" x14ac:dyDescent="0.25">
      <c r="C35972" s="90" t="s">
        <v>34349</v>
      </c>
      <c r="D35972" s="91">
        <v>82500</v>
      </c>
      <c r="E35972" s="90" t="str">
        <f>IF(D35972=Contact!$M$4,MAX($E$2:E35971)+1,"")</f>
        <v/>
      </c>
    </row>
    <row r="35973" spans="3:5" x14ac:dyDescent="0.25">
      <c r="C35973" s="90" t="s">
        <v>34350</v>
      </c>
      <c r="D35973" s="91">
        <v>82500</v>
      </c>
      <c r="E35973" s="90" t="str">
        <f>IF(D35973=Contact!$M$4,MAX($E$2:E35972)+1,"")</f>
        <v/>
      </c>
    </row>
    <row r="35974" spans="3:5" x14ac:dyDescent="0.25">
      <c r="C35974" s="90" t="s">
        <v>34351</v>
      </c>
      <c r="D35974" s="91">
        <v>82500</v>
      </c>
      <c r="E35974" s="90" t="str">
        <f>IF(D35974=Contact!$M$4,MAX($E$2:E35973)+1,"")</f>
        <v/>
      </c>
    </row>
    <row r="35975" spans="3:5" x14ac:dyDescent="0.25">
      <c r="C35975" s="90" t="s">
        <v>34352</v>
      </c>
      <c r="D35975" s="91">
        <v>82500</v>
      </c>
      <c r="E35975" s="90" t="str">
        <f>IF(D35975=Contact!$M$4,MAX($E$2:E35974)+1,"")</f>
        <v/>
      </c>
    </row>
    <row r="35976" spans="3:5" x14ac:dyDescent="0.25">
      <c r="C35976" s="90" t="s">
        <v>34353</v>
      </c>
      <c r="D35976" s="91">
        <v>82500</v>
      </c>
      <c r="E35976" s="90" t="str">
        <f>IF(D35976=Contact!$M$4,MAX($E$2:E35975)+1,"")</f>
        <v/>
      </c>
    </row>
    <row r="35977" spans="3:5" x14ac:dyDescent="0.25">
      <c r="C35977" s="90" t="s">
        <v>34354</v>
      </c>
      <c r="D35977" s="91">
        <v>82500</v>
      </c>
      <c r="E35977" s="90" t="str">
        <f>IF(D35977=Contact!$M$4,MAX($E$2:E35976)+1,"")</f>
        <v/>
      </c>
    </row>
    <row r="35978" spans="3:5" x14ac:dyDescent="0.25">
      <c r="C35978" s="90" t="s">
        <v>34355</v>
      </c>
      <c r="D35978" s="91">
        <v>82500</v>
      </c>
      <c r="E35978" s="90" t="str">
        <f>IF(D35978=Contact!$M$4,MAX($E$2:E35977)+1,"")</f>
        <v/>
      </c>
    </row>
    <row r="35979" spans="3:5" x14ac:dyDescent="0.25">
      <c r="C35979" s="90" t="s">
        <v>7695</v>
      </c>
      <c r="D35979" s="91">
        <v>82500</v>
      </c>
      <c r="E35979" s="90" t="str">
        <f>IF(D35979=Contact!$M$4,MAX($E$2:E35978)+1,"")</f>
        <v/>
      </c>
    </row>
    <row r="35980" spans="3:5" x14ac:dyDescent="0.25">
      <c r="C35980" s="90" t="s">
        <v>16059</v>
      </c>
      <c r="D35980" s="91">
        <v>82500</v>
      </c>
      <c r="E35980" s="90" t="str">
        <f>IF(D35980=Contact!$M$4,MAX($E$2:E35979)+1,"")</f>
        <v/>
      </c>
    </row>
    <row r="35981" spans="3:5" x14ac:dyDescent="0.25">
      <c r="C35981" s="90" t="s">
        <v>6983</v>
      </c>
      <c r="D35981" s="91">
        <v>82500</v>
      </c>
      <c r="E35981" s="90" t="str">
        <f>IF(D35981=Contact!$M$4,MAX($E$2:E35980)+1,"")</f>
        <v/>
      </c>
    </row>
    <row r="35982" spans="3:5" x14ac:dyDescent="0.25">
      <c r="C35982" s="90" t="s">
        <v>34356</v>
      </c>
      <c r="D35982" s="91">
        <v>82500</v>
      </c>
      <c r="E35982" s="90" t="str">
        <f>IF(D35982=Contact!$M$4,MAX($E$2:E35981)+1,"")</f>
        <v/>
      </c>
    </row>
    <row r="35983" spans="3:5" x14ac:dyDescent="0.25">
      <c r="C35983" s="90" t="s">
        <v>13295</v>
      </c>
      <c r="D35983" s="91">
        <v>82600</v>
      </c>
      <c r="E35983" s="90" t="str">
        <f>IF(D35983=Contact!$M$4,MAX($E$2:E35982)+1,"")</f>
        <v/>
      </c>
    </row>
    <row r="35984" spans="3:5" x14ac:dyDescent="0.25">
      <c r="C35984" s="90" t="s">
        <v>13801</v>
      </c>
      <c r="D35984" s="91">
        <v>82600</v>
      </c>
      <c r="E35984" s="90" t="str">
        <f>IF(D35984=Contact!$M$4,MAX($E$2:E35983)+1,"")</f>
        <v/>
      </c>
    </row>
    <row r="35985" spans="3:5" x14ac:dyDescent="0.25">
      <c r="C35985" s="90" t="s">
        <v>5491</v>
      </c>
      <c r="D35985" s="91">
        <v>82600</v>
      </c>
      <c r="E35985" s="90" t="str">
        <f>IF(D35985=Contact!$M$4,MAX($E$2:E35984)+1,"")</f>
        <v/>
      </c>
    </row>
    <row r="35986" spans="3:5" x14ac:dyDescent="0.25">
      <c r="C35986" s="90" t="s">
        <v>34357</v>
      </c>
      <c r="D35986" s="91">
        <v>82600</v>
      </c>
      <c r="E35986" s="90" t="str">
        <f>IF(D35986=Contact!$M$4,MAX($E$2:E35985)+1,"")</f>
        <v/>
      </c>
    </row>
    <row r="35987" spans="3:5" x14ac:dyDescent="0.25">
      <c r="C35987" s="90" t="s">
        <v>34358</v>
      </c>
      <c r="D35987" s="91">
        <v>82600</v>
      </c>
      <c r="E35987" s="90" t="str">
        <f>IF(D35987=Contact!$M$4,MAX($E$2:E35986)+1,"")</f>
        <v/>
      </c>
    </row>
    <row r="35988" spans="3:5" x14ac:dyDescent="0.25">
      <c r="C35988" s="90" t="s">
        <v>19084</v>
      </c>
      <c r="D35988" s="91">
        <v>82600</v>
      </c>
      <c r="E35988" s="90" t="str">
        <f>IF(D35988=Contact!$M$4,MAX($E$2:E35987)+1,"")</f>
        <v/>
      </c>
    </row>
    <row r="35989" spans="3:5" x14ac:dyDescent="0.25">
      <c r="C35989" s="90" t="s">
        <v>34359</v>
      </c>
      <c r="D35989" s="91">
        <v>82600</v>
      </c>
      <c r="E35989" s="90" t="str">
        <f>IF(D35989=Contact!$M$4,MAX($E$2:E35988)+1,"")</f>
        <v/>
      </c>
    </row>
    <row r="35990" spans="3:5" x14ac:dyDescent="0.25">
      <c r="C35990" s="90" t="s">
        <v>34360</v>
      </c>
      <c r="D35990" s="91">
        <v>82600</v>
      </c>
      <c r="E35990" s="90" t="str">
        <f>IF(D35990=Contact!$M$4,MAX($E$2:E35989)+1,"")</f>
        <v/>
      </c>
    </row>
    <row r="35991" spans="3:5" x14ac:dyDescent="0.25">
      <c r="C35991" s="90" t="s">
        <v>34361</v>
      </c>
      <c r="D35991" s="91">
        <v>82700</v>
      </c>
      <c r="E35991" s="90" t="str">
        <f>IF(D35991=Contact!$M$4,MAX($E$2:E35990)+1,"")</f>
        <v/>
      </c>
    </row>
    <row r="35992" spans="3:5" x14ac:dyDescent="0.25">
      <c r="C35992" s="90" t="s">
        <v>34362</v>
      </c>
      <c r="D35992" s="91">
        <v>82700</v>
      </c>
      <c r="E35992" s="90" t="str">
        <f>IF(D35992=Contact!$M$4,MAX($E$2:E35991)+1,"")</f>
        <v/>
      </c>
    </row>
    <row r="35993" spans="3:5" x14ac:dyDescent="0.25">
      <c r="C35993" s="90" t="s">
        <v>34363</v>
      </c>
      <c r="D35993" s="91">
        <v>82700</v>
      </c>
      <c r="E35993" s="90" t="str">
        <f>IF(D35993=Contact!$M$4,MAX($E$2:E35992)+1,"")</f>
        <v/>
      </c>
    </row>
    <row r="35994" spans="3:5" x14ac:dyDescent="0.25">
      <c r="C35994" s="90" t="s">
        <v>34364</v>
      </c>
      <c r="D35994" s="91">
        <v>82700</v>
      </c>
      <c r="E35994" s="90" t="str">
        <f>IF(D35994=Contact!$M$4,MAX($E$2:E35993)+1,"")</f>
        <v/>
      </c>
    </row>
    <row r="35995" spans="3:5" x14ac:dyDescent="0.25">
      <c r="C35995" s="90" t="s">
        <v>34365</v>
      </c>
      <c r="D35995" s="91">
        <v>82700</v>
      </c>
      <c r="E35995" s="90" t="str">
        <f>IF(D35995=Contact!$M$4,MAX($E$2:E35994)+1,"")</f>
        <v/>
      </c>
    </row>
    <row r="35996" spans="3:5" x14ac:dyDescent="0.25">
      <c r="C35996" s="90" t="s">
        <v>34366</v>
      </c>
      <c r="D35996" s="91">
        <v>82700</v>
      </c>
      <c r="E35996" s="90" t="str">
        <f>IF(D35996=Contact!$M$4,MAX($E$2:E35995)+1,"")</f>
        <v/>
      </c>
    </row>
    <row r="35997" spans="3:5" x14ac:dyDescent="0.25">
      <c r="C35997" s="90" t="s">
        <v>34367</v>
      </c>
      <c r="D35997" s="91">
        <v>82700</v>
      </c>
      <c r="E35997" s="90" t="str">
        <f>IF(D35997=Contact!$M$4,MAX($E$2:E35996)+1,"")</f>
        <v/>
      </c>
    </row>
    <row r="35998" spans="3:5" x14ac:dyDescent="0.25">
      <c r="C35998" s="90" t="s">
        <v>34368</v>
      </c>
      <c r="D35998" s="91">
        <v>82710</v>
      </c>
      <c r="E35998" s="90" t="str">
        <f>IF(D35998=Contact!$M$4,MAX($E$2:E35997)+1,"")</f>
        <v/>
      </c>
    </row>
    <row r="35999" spans="3:5" x14ac:dyDescent="0.25">
      <c r="C35999" s="90" t="s">
        <v>34369</v>
      </c>
      <c r="D35999" s="91">
        <v>82800</v>
      </c>
      <c r="E35999" s="90" t="str">
        <f>IF(D35999=Contact!$M$4,MAX($E$2:E35998)+1,"")</f>
        <v/>
      </c>
    </row>
    <row r="36000" spans="3:5" x14ac:dyDescent="0.25">
      <c r="C36000" s="90" t="s">
        <v>34370</v>
      </c>
      <c r="D36000" s="91">
        <v>82800</v>
      </c>
      <c r="E36000" s="90" t="str">
        <f>IF(D36000=Contact!$M$4,MAX($E$2:E35999)+1,"")</f>
        <v/>
      </c>
    </row>
    <row r="36001" spans="3:5" x14ac:dyDescent="0.25">
      <c r="C36001" s="90" t="s">
        <v>34371</v>
      </c>
      <c r="D36001" s="91">
        <v>82800</v>
      </c>
      <c r="E36001" s="90" t="str">
        <f>IF(D36001=Contact!$M$4,MAX($E$2:E36000)+1,"")</f>
        <v/>
      </c>
    </row>
    <row r="36002" spans="3:5" x14ac:dyDescent="0.25">
      <c r="C36002" s="90" t="s">
        <v>34372</v>
      </c>
      <c r="D36002" s="91">
        <v>82800</v>
      </c>
      <c r="E36002" s="90" t="str">
        <f>IF(D36002=Contact!$M$4,MAX($E$2:E36001)+1,"")</f>
        <v/>
      </c>
    </row>
    <row r="36003" spans="3:5" x14ac:dyDescent="0.25">
      <c r="C36003" s="90" t="s">
        <v>34373</v>
      </c>
      <c r="D36003" s="91">
        <v>82800</v>
      </c>
      <c r="E36003" s="90" t="str">
        <f>IF(D36003=Contact!$M$4,MAX($E$2:E36002)+1,"")</f>
        <v/>
      </c>
    </row>
    <row r="36004" spans="3:5" x14ac:dyDescent="0.25">
      <c r="C36004" s="90" t="s">
        <v>34374</v>
      </c>
      <c r="D36004" s="91">
        <v>82800</v>
      </c>
      <c r="E36004" s="90" t="str">
        <f>IF(D36004=Contact!$M$4,MAX($E$2:E36003)+1,"")</f>
        <v/>
      </c>
    </row>
    <row r="36005" spans="3:5" x14ac:dyDescent="0.25">
      <c r="C36005" s="90" t="s">
        <v>84</v>
      </c>
      <c r="D36005" s="91">
        <v>83000</v>
      </c>
      <c r="E36005" s="90" t="str">
        <f>IF(D36005=Contact!$M$4,MAX($E$2:E36004)+1,"")</f>
        <v/>
      </c>
    </row>
    <row r="36006" spans="3:5" x14ac:dyDescent="0.25">
      <c r="C36006" s="90" t="s">
        <v>84</v>
      </c>
      <c r="D36006" s="91">
        <v>83100</v>
      </c>
      <c r="E36006" s="90" t="str">
        <f>IF(D36006=Contact!$M$4,MAX($E$2:E36005)+1,"")</f>
        <v/>
      </c>
    </row>
    <row r="36007" spans="3:5" x14ac:dyDescent="0.25">
      <c r="C36007" s="90" t="s">
        <v>34375</v>
      </c>
      <c r="D36007" s="91">
        <v>83110</v>
      </c>
      <c r="E36007" s="90" t="str">
        <f>IF(D36007=Contact!$M$4,MAX($E$2:E36006)+1,"")</f>
        <v/>
      </c>
    </row>
    <row r="36008" spans="3:5" x14ac:dyDescent="0.25">
      <c r="C36008" s="90" t="s">
        <v>34376</v>
      </c>
      <c r="D36008" s="91">
        <v>83111</v>
      </c>
      <c r="E36008" s="90" t="str">
        <f>IF(D36008=Contact!$M$4,MAX($E$2:E36007)+1,"")</f>
        <v/>
      </c>
    </row>
    <row r="36009" spans="3:5" x14ac:dyDescent="0.25">
      <c r="C36009" s="90" t="s">
        <v>34377</v>
      </c>
      <c r="D36009" s="91">
        <v>83119</v>
      </c>
      <c r="E36009" s="90" t="str">
        <f>IF(D36009=Contact!$M$4,MAX($E$2:E36008)+1,"")</f>
        <v/>
      </c>
    </row>
    <row r="36010" spans="3:5" x14ac:dyDescent="0.25">
      <c r="C36010" s="90" t="s">
        <v>34378</v>
      </c>
      <c r="D36010" s="91">
        <v>83120</v>
      </c>
      <c r="E36010" s="90" t="str">
        <f>IF(D36010=Contact!$M$4,MAX($E$2:E36009)+1,"")</f>
        <v/>
      </c>
    </row>
    <row r="36011" spans="3:5" x14ac:dyDescent="0.25">
      <c r="C36011" s="90" t="s">
        <v>34379</v>
      </c>
      <c r="D36011" s="91">
        <v>83120</v>
      </c>
      <c r="E36011" s="90" t="str">
        <f>IF(D36011=Contact!$M$4,MAX($E$2:E36010)+1,"")</f>
        <v/>
      </c>
    </row>
    <row r="36012" spans="3:5" x14ac:dyDescent="0.25">
      <c r="C36012" s="90" t="s">
        <v>2735</v>
      </c>
      <c r="D36012" s="91">
        <v>83130</v>
      </c>
      <c r="E36012" s="90" t="str">
        <f>IF(D36012=Contact!$M$4,MAX($E$2:E36011)+1,"")</f>
        <v/>
      </c>
    </row>
    <row r="36013" spans="3:5" x14ac:dyDescent="0.25">
      <c r="C36013" s="90" t="s">
        <v>16254</v>
      </c>
      <c r="D36013" s="91">
        <v>83131</v>
      </c>
      <c r="E36013" s="90" t="str">
        <f>IF(D36013=Contact!$M$4,MAX($E$2:E36012)+1,"")</f>
        <v/>
      </c>
    </row>
    <row r="36014" spans="3:5" x14ac:dyDescent="0.25">
      <c r="C36014" s="90" t="s">
        <v>34380</v>
      </c>
      <c r="D36014" s="91">
        <v>83136</v>
      </c>
      <c r="E36014" s="90" t="str">
        <f>IF(D36014=Contact!$M$4,MAX($E$2:E36013)+1,"")</f>
        <v/>
      </c>
    </row>
    <row r="36015" spans="3:5" x14ac:dyDescent="0.25">
      <c r="C36015" s="90" t="s">
        <v>34381</v>
      </c>
      <c r="D36015" s="91">
        <v>83136</v>
      </c>
      <c r="E36015" s="90" t="str">
        <f>IF(D36015=Contact!$M$4,MAX($E$2:E36014)+1,"")</f>
        <v/>
      </c>
    </row>
    <row r="36016" spans="3:5" x14ac:dyDescent="0.25">
      <c r="C36016" s="90" t="s">
        <v>34382</v>
      </c>
      <c r="D36016" s="91">
        <v>83136</v>
      </c>
      <c r="E36016" s="90" t="str">
        <f>IF(D36016=Contact!$M$4,MAX($E$2:E36015)+1,"")</f>
        <v/>
      </c>
    </row>
    <row r="36017" spans="3:5" x14ac:dyDescent="0.25">
      <c r="C36017" s="90" t="s">
        <v>34383</v>
      </c>
      <c r="D36017" s="91">
        <v>83136</v>
      </c>
      <c r="E36017" s="90" t="str">
        <f>IF(D36017=Contact!$M$4,MAX($E$2:E36016)+1,"")</f>
        <v/>
      </c>
    </row>
    <row r="36018" spans="3:5" x14ac:dyDescent="0.25">
      <c r="C36018" s="90" t="s">
        <v>34384</v>
      </c>
      <c r="D36018" s="91">
        <v>83136</v>
      </c>
      <c r="E36018" s="90" t="str">
        <f>IF(D36018=Contact!$M$4,MAX($E$2:E36017)+1,"")</f>
        <v/>
      </c>
    </row>
    <row r="36019" spans="3:5" x14ac:dyDescent="0.25">
      <c r="C36019" s="90" t="s">
        <v>34385</v>
      </c>
      <c r="D36019" s="91">
        <v>83136</v>
      </c>
      <c r="E36019" s="90" t="str">
        <f>IF(D36019=Contact!$M$4,MAX($E$2:E36018)+1,"")</f>
        <v/>
      </c>
    </row>
    <row r="36020" spans="3:5" x14ac:dyDescent="0.25">
      <c r="C36020" s="90" t="s">
        <v>34386</v>
      </c>
      <c r="D36020" s="91">
        <v>83136</v>
      </c>
      <c r="E36020" s="90" t="str">
        <f>IF(D36020=Contact!$M$4,MAX($E$2:E36019)+1,"")</f>
        <v/>
      </c>
    </row>
    <row r="36021" spans="3:5" x14ac:dyDescent="0.25">
      <c r="C36021" s="90" t="s">
        <v>34387</v>
      </c>
      <c r="D36021" s="91">
        <v>83136</v>
      </c>
      <c r="E36021" s="90" t="str">
        <f>IF(D36021=Contact!$M$4,MAX($E$2:E36020)+1,"")</f>
        <v/>
      </c>
    </row>
    <row r="36022" spans="3:5" x14ac:dyDescent="0.25">
      <c r="C36022" s="90" t="s">
        <v>34388</v>
      </c>
      <c r="D36022" s="91">
        <v>83140</v>
      </c>
      <c r="E36022" s="90" t="str">
        <f>IF(D36022=Contact!$M$4,MAX($E$2:E36021)+1,"")</f>
        <v/>
      </c>
    </row>
    <row r="36023" spans="3:5" x14ac:dyDescent="0.25">
      <c r="C36023" s="90" t="s">
        <v>34389</v>
      </c>
      <c r="D36023" s="91">
        <v>83140</v>
      </c>
      <c r="E36023" s="90" t="str">
        <f>IF(D36023=Contact!$M$4,MAX($E$2:E36022)+1,"")</f>
        <v/>
      </c>
    </row>
    <row r="36024" spans="3:5" x14ac:dyDescent="0.25">
      <c r="C36024" s="90" t="s">
        <v>34390</v>
      </c>
      <c r="D36024" s="91">
        <v>83140</v>
      </c>
      <c r="E36024" s="90" t="str">
        <f>IF(D36024=Contact!$M$4,MAX($E$2:E36023)+1,"")</f>
        <v/>
      </c>
    </row>
    <row r="36025" spans="3:5" x14ac:dyDescent="0.25">
      <c r="C36025" s="90" t="s">
        <v>34391</v>
      </c>
      <c r="D36025" s="91">
        <v>83143</v>
      </c>
      <c r="E36025" s="90" t="str">
        <f>IF(D36025=Contact!$M$4,MAX($E$2:E36024)+1,"")</f>
        <v/>
      </c>
    </row>
    <row r="36026" spans="3:5" x14ac:dyDescent="0.25">
      <c r="C36026" s="90" t="s">
        <v>34392</v>
      </c>
      <c r="D36026" s="91">
        <v>83149</v>
      </c>
      <c r="E36026" s="90" t="str">
        <f>IF(D36026=Contact!$M$4,MAX($E$2:E36025)+1,"")</f>
        <v/>
      </c>
    </row>
    <row r="36027" spans="3:5" x14ac:dyDescent="0.25">
      <c r="C36027" s="90" t="s">
        <v>34393</v>
      </c>
      <c r="D36027" s="91">
        <v>83150</v>
      </c>
      <c r="E36027" s="90" t="str">
        <f>IF(D36027=Contact!$M$4,MAX($E$2:E36026)+1,"")</f>
        <v/>
      </c>
    </row>
    <row r="36028" spans="3:5" x14ac:dyDescent="0.25">
      <c r="C36028" s="90" t="s">
        <v>34394</v>
      </c>
      <c r="D36028" s="91">
        <v>83160</v>
      </c>
      <c r="E36028" s="90" t="str">
        <f>IF(D36028=Contact!$M$4,MAX($E$2:E36027)+1,"")</f>
        <v/>
      </c>
    </row>
    <row r="36029" spans="3:5" x14ac:dyDescent="0.25">
      <c r="C36029" s="90" t="s">
        <v>34395</v>
      </c>
      <c r="D36029" s="91">
        <v>83170</v>
      </c>
      <c r="E36029" s="90" t="str">
        <f>IF(D36029=Contact!$M$4,MAX($E$2:E36028)+1,"")</f>
        <v/>
      </c>
    </row>
    <row r="36030" spans="3:5" x14ac:dyDescent="0.25">
      <c r="C36030" s="90" t="s">
        <v>34396</v>
      </c>
      <c r="D36030" s="91">
        <v>83170</v>
      </c>
      <c r="E36030" s="90" t="str">
        <f>IF(D36030=Contact!$M$4,MAX($E$2:E36029)+1,"")</f>
        <v/>
      </c>
    </row>
    <row r="36031" spans="3:5" x14ac:dyDescent="0.25">
      <c r="C36031" s="90" t="s">
        <v>2694</v>
      </c>
      <c r="D36031" s="91">
        <v>83170</v>
      </c>
      <c r="E36031" s="90" t="str">
        <f>IF(D36031=Contact!$M$4,MAX($E$2:E36030)+1,"")</f>
        <v/>
      </c>
    </row>
    <row r="36032" spans="3:5" x14ac:dyDescent="0.25">
      <c r="C36032" s="90" t="s">
        <v>34397</v>
      </c>
      <c r="D36032" s="91">
        <v>83170</v>
      </c>
      <c r="E36032" s="90" t="str">
        <f>IF(D36032=Contact!$M$4,MAX($E$2:E36031)+1,"")</f>
        <v/>
      </c>
    </row>
    <row r="36033" spans="3:5" x14ac:dyDescent="0.25">
      <c r="C36033" s="90" t="s">
        <v>34398</v>
      </c>
      <c r="D36033" s="91">
        <v>83170</v>
      </c>
      <c r="E36033" s="90" t="str">
        <f>IF(D36033=Contact!$M$4,MAX($E$2:E36032)+1,"")</f>
        <v/>
      </c>
    </row>
    <row r="36034" spans="3:5" x14ac:dyDescent="0.25">
      <c r="C36034" s="90" t="s">
        <v>34399</v>
      </c>
      <c r="D36034" s="91">
        <v>83170</v>
      </c>
      <c r="E36034" s="90" t="str">
        <f>IF(D36034=Contact!$M$4,MAX($E$2:E36033)+1,"")</f>
        <v/>
      </c>
    </row>
    <row r="36035" spans="3:5" x14ac:dyDescent="0.25">
      <c r="C36035" s="90" t="s">
        <v>34400</v>
      </c>
      <c r="D36035" s="91">
        <v>83190</v>
      </c>
      <c r="E36035" s="90" t="str">
        <f>IF(D36035=Contact!$M$4,MAX($E$2:E36034)+1,"")</f>
        <v/>
      </c>
    </row>
    <row r="36036" spans="3:5" x14ac:dyDescent="0.25">
      <c r="C36036" s="90" t="s">
        <v>34401</v>
      </c>
      <c r="D36036" s="91">
        <v>83200</v>
      </c>
      <c r="E36036" s="90" t="str">
        <f>IF(D36036=Contact!$M$4,MAX($E$2:E36035)+1,"")</f>
        <v/>
      </c>
    </row>
    <row r="36037" spans="3:5" x14ac:dyDescent="0.25">
      <c r="C36037" s="90" t="s">
        <v>84</v>
      </c>
      <c r="D36037" s="91">
        <v>83200</v>
      </c>
      <c r="E36037" s="90" t="str">
        <f>IF(D36037=Contact!$M$4,MAX($E$2:E36036)+1,"")</f>
        <v/>
      </c>
    </row>
    <row r="36038" spans="3:5" x14ac:dyDescent="0.25">
      <c r="C36038" s="90" t="s">
        <v>34402</v>
      </c>
      <c r="D36038" s="91">
        <v>83210</v>
      </c>
      <c r="E36038" s="90" t="str">
        <f>IF(D36038=Contact!$M$4,MAX($E$2:E36037)+1,"")</f>
        <v/>
      </c>
    </row>
    <row r="36039" spans="3:5" x14ac:dyDescent="0.25">
      <c r="C36039" s="90" t="s">
        <v>34403</v>
      </c>
      <c r="D36039" s="91">
        <v>83210</v>
      </c>
      <c r="E36039" s="90" t="str">
        <f>IF(D36039=Contact!$M$4,MAX($E$2:E36038)+1,"")</f>
        <v/>
      </c>
    </row>
    <row r="36040" spans="3:5" x14ac:dyDescent="0.25">
      <c r="C36040" s="90" t="s">
        <v>34404</v>
      </c>
      <c r="D36040" s="91">
        <v>83210</v>
      </c>
      <c r="E36040" s="90" t="str">
        <f>IF(D36040=Contact!$M$4,MAX($E$2:E36039)+1,"")</f>
        <v/>
      </c>
    </row>
    <row r="36041" spans="3:5" x14ac:dyDescent="0.25">
      <c r="C36041" s="90" t="s">
        <v>34405</v>
      </c>
      <c r="D36041" s="91">
        <v>83210</v>
      </c>
      <c r="E36041" s="90" t="str">
        <f>IF(D36041=Contact!$M$4,MAX($E$2:E36040)+1,"")</f>
        <v/>
      </c>
    </row>
    <row r="36042" spans="3:5" x14ac:dyDescent="0.25">
      <c r="C36042" s="90" t="s">
        <v>34406</v>
      </c>
      <c r="D36042" s="91">
        <v>83210</v>
      </c>
      <c r="E36042" s="90" t="str">
        <f>IF(D36042=Contact!$M$4,MAX($E$2:E36041)+1,"")</f>
        <v/>
      </c>
    </row>
    <row r="36043" spans="3:5" x14ac:dyDescent="0.25">
      <c r="C36043" s="90" t="s">
        <v>34407</v>
      </c>
      <c r="D36043" s="91">
        <v>83220</v>
      </c>
      <c r="E36043" s="90" t="str">
        <f>IF(D36043=Contact!$M$4,MAX($E$2:E36042)+1,"")</f>
        <v/>
      </c>
    </row>
    <row r="36044" spans="3:5" x14ac:dyDescent="0.25">
      <c r="C36044" s="90" t="s">
        <v>34408</v>
      </c>
      <c r="D36044" s="91">
        <v>83230</v>
      </c>
      <c r="E36044" s="90" t="str">
        <f>IF(D36044=Contact!$M$4,MAX($E$2:E36043)+1,"")</f>
        <v/>
      </c>
    </row>
    <row r="36045" spans="3:5" x14ac:dyDescent="0.25">
      <c r="C36045" s="90" t="s">
        <v>34409</v>
      </c>
      <c r="D36045" s="91">
        <v>83240</v>
      </c>
      <c r="E36045" s="90" t="str">
        <f>IF(D36045=Contact!$M$4,MAX($E$2:E36044)+1,"")</f>
        <v/>
      </c>
    </row>
    <row r="36046" spans="3:5" x14ac:dyDescent="0.25">
      <c r="C36046" s="90" t="s">
        <v>34410</v>
      </c>
      <c r="D36046" s="91">
        <v>83250</v>
      </c>
      <c r="E36046" s="90" t="str">
        <f>IF(D36046=Contact!$M$4,MAX($E$2:E36045)+1,"")</f>
        <v/>
      </c>
    </row>
    <row r="36047" spans="3:5" x14ac:dyDescent="0.25">
      <c r="C36047" s="90" t="s">
        <v>34411</v>
      </c>
      <c r="D36047" s="91">
        <v>83260</v>
      </c>
      <c r="E36047" s="90" t="str">
        <f>IF(D36047=Contact!$M$4,MAX($E$2:E36046)+1,"")</f>
        <v/>
      </c>
    </row>
    <row r="36048" spans="3:5" x14ac:dyDescent="0.25">
      <c r="C36048" s="90" t="s">
        <v>34412</v>
      </c>
      <c r="D36048" s="91">
        <v>83260</v>
      </c>
      <c r="E36048" s="90" t="str">
        <f>IF(D36048=Contact!$M$4,MAX($E$2:E36047)+1,"")</f>
        <v/>
      </c>
    </row>
    <row r="36049" spans="3:5" x14ac:dyDescent="0.25">
      <c r="C36049" s="90" t="s">
        <v>34413</v>
      </c>
      <c r="D36049" s="91">
        <v>83270</v>
      </c>
      <c r="E36049" s="90" t="str">
        <f>IF(D36049=Contact!$M$4,MAX($E$2:E36048)+1,"")</f>
        <v/>
      </c>
    </row>
    <row r="36050" spans="3:5" x14ac:dyDescent="0.25">
      <c r="C36050" s="90" t="s">
        <v>34414</v>
      </c>
      <c r="D36050" s="91">
        <v>83270</v>
      </c>
      <c r="E36050" s="90" t="str">
        <f>IF(D36050=Contact!$M$4,MAX($E$2:E36049)+1,"")</f>
        <v/>
      </c>
    </row>
    <row r="36051" spans="3:5" x14ac:dyDescent="0.25">
      <c r="C36051" s="90" t="s">
        <v>34415</v>
      </c>
      <c r="D36051" s="91">
        <v>83270</v>
      </c>
      <c r="E36051" s="90" t="str">
        <f>IF(D36051=Contact!$M$4,MAX($E$2:E36050)+1,"")</f>
        <v/>
      </c>
    </row>
    <row r="36052" spans="3:5" x14ac:dyDescent="0.25">
      <c r="C36052" s="90" t="s">
        <v>34416</v>
      </c>
      <c r="D36052" s="91">
        <v>83270</v>
      </c>
      <c r="E36052" s="90" t="str">
        <f>IF(D36052=Contact!$M$4,MAX($E$2:E36051)+1,"")</f>
        <v/>
      </c>
    </row>
    <row r="36053" spans="3:5" x14ac:dyDescent="0.25">
      <c r="C36053" s="90" t="s">
        <v>11202</v>
      </c>
      <c r="D36053" s="91">
        <v>83300</v>
      </c>
      <c r="E36053" s="90" t="str">
        <f>IF(D36053=Contact!$M$4,MAX($E$2:E36052)+1,"")</f>
        <v/>
      </c>
    </row>
    <row r="36054" spans="3:5" x14ac:dyDescent="0.25">
      <c r="C36054" s="90" t="s">
        <v>34417</v>
      </c>
      <c r="D36054" s="91">
        <v>83300</v>
      </c>
      <c r="E36054" s="90" t="str">
        <f>IF(D36054=Contact!$M$4,MAX($E$2:E36053)+1,"")</f>
        <v/>
      </c>
    </row>
    <row r="36055" spans="3:5" x14ac:dyDescent="0.25">
      <c r="C36055" s="90" t="s">
        <v>34418</v>
      </c>
      <c r="D36055" s="91">
        <v>83300</v>
      </c>
      <c r="E36055" s="90" t="str">
        <f>IF(D36055=Contact!$M$4,MAX($E$2:E36054)+1,"")</f>
        <v/>
      </c>
    </row>
    <row r="36056" spans="3:5" x14ac:dyDescent="0.25">
      <c r="C36056" s="90" t="s">
        <v>34419</v>
      </c>
      <c r="D36056" s="91">
        <v>83310</v>
      </c>
      <c r="E36056" s="90" t="str">
        <f>IF(D36056=Contact!$M$4,MAX($E$2:E36055)+1,"")</f>
        <v/>
      </c>
    </row>
    <row r="36057" spans="3:5" x14ac:dyDescent="0.25">
      <c r="C36057" s="90" t="s">
        <v>34420</v>
      </c>
      <c r="D36057" s="91">
        <v>83310</v>
      </c>
      <c r="E36057" s="90" t="str">
        <f>IF(D36057=Contact!$M$4,MAX($E$2:E36056)+1,"")</f>
        <v/>
      </c>
    </row>
    <row r="36058" spans="3:5" x14ac:dyDescent="0.25">
      <c r="C36058" s="90" t="s">
        <v>34421</v>
      </c>
      <c r="D36058" s="91">
        <v>83310</v>
      </c>
      <c r="E36058" s="90" t="str">
        <f>IF(D36058=Contact!$M$4,MAX($E$2:E36057)+1,"")</f>
        <v/>
      </c>
    </row>
    <row r="36059" spans="3:5" x14ac:dyDescent="0.25">
      <c r="C36059" s="90" t="s">
        <v>34422</v>
      </c>
      <c r="D36059" s="91">
        <v>83310</v>
      </c>
      <c r="E36059" s="90" t="str">
        <f>IF(D36059=Contact!$M$4,MAX($E$2:E36058)+1,"")</f>
        <v/>
      </c>
    </row>
    <row r="36060" spans="3:5" x14ac:dyDescent="0.25">
      <c r="C36060" s="90" t="s">
        <v>34423</v>
      </c>
      <c r="D36060" s="91">
        <v>83320</v>
      </c>
      <c r="E36060" s="90" t="str">
        <f>IF(D36060=Contact!$M$4,MAX($E$2:E36059)+1,"")</f>
        <v/>
      </c>
    </row>
    <row r="36061" spans="3:5" x14ac:dyDescent="0.25">
      <c r="C36061" s="90" t="s">
        <v>34424</v>
      </c>
      <c r="D36061" s="91">
        <v>83330</v>
      </c>
      <c r="E36061" s="90" t="str">
        <f>IF(D36061=Contact!$M$4,MAX($E$2:E36060)+1,"")</f>
        <v/>
      </c>
    </row>
    <row r="36062" spans="3:5" x14ac:dyDescent="0.25">
      <c r="C36062" s="90" t="s">
        <v>5771</v>
      </c>
      <c r="D36062" s="91">
        <v>83330</v>
      </c>
      <c r="E36062" s="90" t="str">
        <f>IF(D36062=Contact!$M$4,MAX($E$2:E36061)+1,"")</f>
        <v/>
      </c>
    </row>
    <row r="36063" spans="3:5" x14ac:dyDescent="0.25">
      <c r="C36063" s="90" t="s">
        <v>34425</v>
      </c>
      <c r="D36063" s="91">
        <v>83330</v>
      </c>
      <c r="E36063" s="90" t="str">
        <f>IF(D36063=Contact!$M$4,MAX($E$2:E36062)+1,"")</f>
        <v/>
      </c>
    </row>
    <row r="36064" spans="3:5" x14ac:dyDescent="0.25">
      <c r="C36064" s="90" t="s">
        <v>34426</v>
      </c>
      <c r="D36064" s="91">
        <v>83330</v>
      </c>
      <c r="E36064" s="90" t="str">
        <f>IF(D36064=Contact!$M$4,MAX($E$2:E36063)+1,"")</f>
        <v/>
      </c>
    </row>
    <row r="36065" spans="3:5" x14ac:dyDescent="0.25">
      <c r="C36065" s="90" t="s">
        <v>34427</v>
      </c>
      <c r="D36065" s="91">
        <v>83330</v>
      </c>
      <c r="E36065" s="90" t="str">
        <f>IF(D36065=Contact!$M$4,MAX($E$2:E36064)+1,"")</f>
        <v/>
      </c>
    </row>
    <row r="36066" spans="3:5" x14ac:dyDescent="0.25">
      <c r="C36066" s="90" t="s">
        <v>2935</v>
      </c>
      <c r="D36066" s="91">
        <v>83330</v>
      </c>
      <c r="E36066" s="90" t="str">
        <f>IF(D36066=Contact!$M$4,MAX($E$2:E36065)+1,"")</f>
        <v/>
      </c>
    </row>
    <row r="36067" spans="3:5" x14ac:dyDescent="0.25">
      <c r="C36067" s="90" t="s">
        <v>34428</v>
      </c>
      <c r="D36067" s="91">
        <v>83330</v>
      </c>
      <c r="E36067" s="90" t="str">
        <f>IF(D36067=Contact!$M$4,MAX($E$2:E36066)+1,"")</f>
        <v/>
      </c>
    </row>
    <row r="36068" spans="3:5" x14ac:dyDescent="0.25">
      <c r="C36068" s="90" t="s">
        <v>34429</v>
      </c>
      <c r="D36068" s="91">
        <v>83340</v>
      </c>
      <c r="E36068" s="90" t="str">
        <f>IF(D36068=Contact!$M$4,MAX($E$2:E36067)+1,"")</f>
        <v/>
      </c>
    </row>
    <row r="36069" spans="3:5" x14ac:dyDescent="0.25">
      <c r="C36069" s="90" t="s">
        <v>34430</v>
      </c>
      <c r="D36069" s="91">
        <v>83340</v>
      </c>
      <c r="E36069" s="90" t="str">
        <f>IF(D36069=Contact!$M$4,MAX($E$2:E36068)+1,"")</f>
        <v/>
      </c>
    </row>
    <row r="36070" spans="3:5" x14ac:dyDescent="0.25">
      <c r="C36070" s="90" t="s">
        <v>34431</v>
      </c>
      <c r="D36070" s="91">
        <v>83340</v>
      </c>
      <c r="E36070" s="90" t="str">
        <f>IF(D36070=Contact!$M$4,MAX($E$2:E36069)+1,"")</f>
        <v/>
      </c>
    </row>
    <row r="36071" spans="3:5" x14ac:dyDescent="0.25">
      <c r="C36071" s="90" t="s">
        <v>34432</v>
      </c>
      <c r="D36071" s="91">
        <v>83340</v>
      </c>
      <c r="E36071" s="90" t="str">
        <f>IF(D36071=Contact!$M$4,MAX($E$2:E36070)+1,"")</f>
        <v/>
      </c>
    </row>
    <row r="36072" spans="3:5" x14ac:dyDescent="0.25">
      <c r="C36072" s="90" t="s">
        <v>34433</v>
      </c>
      <c r="D36072" s="91">
        <v>83340</v>
      </c>
      <c r="E36072" s="90" t="str">
        <f>IF(D36072=Contact!$M$4,MAX($E$2:E36071)+1,"")</f>
        <v/>
      </c>
    </row>
    <row r="36073" spans="3:5" x14ac:dyDescent="0.25">
      <c r="C36073" s="90" t="s">
        <v>34434</v>
      </c>
      <c r="D36073" s="91">
        <v>83340</v>
      </c>
      <c r="E36073" s="90" t="str">
        <f>IF(D36073=Contact!$M$4,MAX($E$2:E36072)+1,"")</f>
        <v/>
      </c>
    </row>
    <row r="36074" spans="3:5" x14ac:dyDescent="0.25">
      <c r="C36074" s="90" t="s">
        <v>34435</v>
      </c>
      <c r="D36074" s="91">
        <v>83350</v>
      </c>
      <c r="E36074" s="90" t="str">
        <f>IF(D36074=Contact!$M$4,MAX($E$2:E36073)+1,"")</f>
        <v/>
      </c>
    </row>
    <row r="36075" spans="3:5" x14ac:dyDescent="0.25">
      <c r="C36075" s="90" t="s">
        <v>34436</v>
      </c>
      <c r="D36075" s="91">
        <v>83370</v>
      </c>
      <c r="E36075" s="90" t="str">
        <f>IF(D36075=Contact!$M$4,MAX($E$2:E36074)+1,"")</f>
        <v/>
      </c>
    </row>
    <row r="36076" spans="3:5" x14ac:dyDescent="0.25">
      <c r="C36076" s="90" t="s">
        <v>34437</v>
      </c>
      <c r="D36076" s="91">
        <v>83380</v>
      </c>
      <c r="E36076" s="90" t="str">
        <f>IF(D36076=Contact!$M$4,MAX($E$2:E36075)+1,"")</f>
        <v/>
      </c>
    </row>
    <row r="36077" spans="3:5" x14ac:dyDescent="0.25">
      <c r="C36077" s="90" t="s">
        <v>34438</v>
      </c>
      <c r="D36077" s="91">
        <v>83390</v>
      </c>
      <c r="E36077" s="90" t="str">
        <f>IF(D36077=Contact!$M$4,MAX($E$2:E36076)+1,"")</f>
        <v/>
      </c>
    </row>
    <row r="36078" spans="3:5" x14ac:dyDescent="0.25">
      <c r="C36078" s="90" t="s">
        <v>34439</v>
      </c>
      <c r="D36078" s="91">
        <v>83390</v>
      </c>
      <c r="E36078" s="90" t="str">
        <f>IF(D36078=Contact!$M$4,MAX($E$2:E36077)+1,"")</f>
        <v/>
      </c>
    </row>
    <row r="36079" spans="3:5" x14ac:dyDescent="0.25">
      <c r="C36079" s="90" t="s">
        <v>34440</v>
      </c>
      <c r="D36079" s="91">
        <v>83390</v>
      </c>
      <c r="E36079" s="90" t="str">
        <f>IF(D36079=Contact!$M$4,MAX($E$2:E36078)+1,"")</f>
        <v/>
      </c>
    </row>
    <row r="36080" spans="3:5" x14ac:dyDescent="0.25">
      <c r="C36080" s="90" t="s">
        <v>34441</v>
      </c>
      <c r="D36080" s="91">
        <v>83400</v>
      </c>
      <c r="E36080" s="90" t="str">
        <f>IF(D36080=Contact!$M$4,MAX($E$2:E36079)+1,"")</f>
        <v/>
      </c>
    </row>
    <row r="36081" spans="3:5" x14ac:dyDescent="0.25">
      <c r="C36081" s="90" t="s">
        <v>34442</v>
      </c>
      <c r="D36081" s="91">
        <v>83400</v>
      </c>
      <c r="E36081" s="90" t="str">
        <f>IF(D36081=Contact!$M$4,MAX($E$2:E36080)+1,"")</f>
        <v/>
      </c>
    </row>
    <row r="36082" spans="3:5" x14ac:dyDescent="0.25">
      <c r="C36082" s="90" t="s">
        <v>34443</v>
      </c>
      <c r="D36082" s="91">
        <v>83400</v>
      </c>
      <c r="E36082" s="90" t="str">
        <f>IF(D36082=Contact!$M$4,MAX($E$2:E36081)+1,"")</f>
        <v/>
      </c>
    </row>
    <row r="36083" spans="3:5" x14ac:dyDescent="0.25">
      <c r="C36083" s="90" t="s">
        <v>34444</v>
      </c>
      <c r="D36083" s="91">
        <v>83400</v>
      </c>
      <c r="E36083" s="90" t="str">
        <f>IF(D36083=Contact!$M$4,MAX($E$2:E36082)+1,"")</f>
        <v/>
      </c>
    </row>
    <row r="36084" spans="3:5" x14ac:dyDescent="0.25">
      <c r="C36084" s="90" t="s">
        <v>34445</v>
      </c>
      <c r="D36084" s="91">
        <v>83400</v>
      </c>
      <c r="E36084" s="90" t="str">
        <f>IF(D36084=Contact!$M$4,MAX($E$2:E36083)+1,"")</f>
        <v/>
      </c>
    </row>
    <row r="36085" spans="3:5" x14ac:dyDescent="0.25">
      <c r="C36085" s="90" t="s">
        <v>34446</v>
      </c>
      <c r="D36085" s="91">
        <v>83400</v>
      </c>
      <c r="E36085" s="90" t="str">
        <f>IF(D36085=Contact!$M$4,MAX($E$2:E36084)+1,"")</f>
        <v/>
      </c>
    </row>
    <row r="36086" spans="3:5" x14ac:dyDescent="0.25">
      <c r="C36086" s="90" t="s">
        <v>34447</v>
      </c>
      <c r="D36086" s="91">
        <v>83400</v>
      </c>
      <c r="E36086" s="90" t="str">
        <f>IF(D36086=Contact!$M$4,MAX($E$2:E36085)+1,"")</f>
        <v/>
      </c>
    </row>
    <row r="36087" spans="3:5" x14ac:dyDescent="0.25">
      <c r="C36087" s="90" t="s">
        <v>34448</v>
      </c>
      <c r="D36087" s="91">
        <v>83400</v>
      </c>
      <c r="E36087" s="90" t="str">
        <f>IF(D36087=Contact!$M$4,MAX($E$2:E36086)+1,"")</f>
        <v/>
      </c>
    </row>
    <row r="36088" spans="3:5" x14ac:dyDescent="0.25">
      <c r="C36088" s="90" t="s">
        <v>34449</v>
      </c>
      <c r="D36088" s="91">
        <v>83400</v>
      </c>
      <c r="E36088" s="90" t="str">
        <f>IF(D36088=Contact!$M$4,MAX($E$2:E36087)+1,"")</f>
        <v/>
      </c>
    </row>
    <row r="36089" spans="3:5" x14ac:dyDescent="0.25">
      <c r="C36089" s="90" t="s">
        <v>34450</v>
      </c>
      <c r="D36089" s="91">
        <v>83400</v>
      </c>
      <c r="E36089" s="90" t="str">
        <f>IF(D36089=Contact!$M$4,MAX($E$2:E36088)+1,"")</f>
        <v/>
      </c>
    </row>
    <row r="36090" spans="3:5" x14ac:dyDescent="0.25">
      <c r="C36090" s="90" t="s">
        <v>34451</v>
      </c>
      <c r="D36090" s="91">
        <v>83420</v>
      </c>
      <c r="E36090" s="90" t="str">
        <f>IF(D36090=Contact!$M$4,MAX($E$2:E36089)+1,"")</f>
        <v/>
      </c>
    </row>
    <row r="36091" spans="3:5" x14ac:dyDescent="0.25">
      <c r="C36091" s="90" t="s">
        <v>34452</v>
      </c>
      <c r="D36091" s="91">
        <v>83430</v>
      </c>
      <c r="E36091" s="90" t="str">
        <f>IF(D36091=Contact!$M$4,MAX($E$2:E36090)+1,"")</f>
        <v/>
      </c>
    </row>
    <row r="36092" spans="3:5" x14ac:dyDescent="0.25">
      <c r="C36092" s="90" t="s">
        <v>34453</v>
      </c>
      <c r="D36092" s="91">
        <v>83440</v>
      </c>
      <c r="E36092" s="90">
        <f>IF(D36092=Contact!$M$4,MAX($E$2:E36091)+1,"")</f>
        <v>1</v>
      </c>
    </row>
    <row r="36093" spans="3:5" x14ac:dyDescent="0.25">
      <c r="C36093" s="90" t="s">
        <v>13910</v>
      </c>
      <c r="D36093" s="91">
        <v>83440</v>
      </c>
      <c r="E36093" s="90">
        <f>IF(D36093=Contact!$M$4,MAX($E$2:E36092)+1,"")</f>
        <v>2</v>
      </c>
    </row>
    <row r="36094" spans="3:5" x14ac:dyDescent="0.25">
      <c r="C36094" s="90" t="s">
        <v>34454</v>
      </c>
      <c r="D36094" s="91">
        <v>83440</v>
      </c>
      <c r="E36094" s="90">
        <f>IF(D36094=Contact!$M$4,MAX($E$2:E36093)+1,"")</f>
        <v>3</v>
      </c>
    </row>
    <row r="36095" spans="3:5" x14ac:dyDescent="0.25">
      <c r="C36095" s="90" t="s">
        <v>6908</v>
      </c>
      <c r="D36095" s="91">
        <v>83440</v>
      </c>
      <c r="E36095" s="90">
        <f>IF(D36095=Contact!$M$4,MAX($E$2:E36094)+1,"")</f>
        <v>4</v>
      </c>
    </row>
    <row r="36096" spans="3:5" x14ac:dyDescent="0.25">
      <c r="C36096" s="90" t="s">
        <v>34455</v>
      </c>
      <c r="D36096" s="91">
        <v>83440</v>
      </c>
      <c r="E36096" s="90">
        <f>IF(D36096=Contact!$M$4,MAX($E$2:E36095)+1,"")</f>
        <v>5</v>
      </c>
    </row>
    <row r="36097" spans="3:5" x14ac:dyDescent="0.25">
      <c r="C36097" s="90" t="s">
        <v>34456</v>
      </c>
      <c r="D36097" s="91">
        <v>83440</v>
      </c>
      <c r="E36097" s="90">
        <f>IF(D36097=Contact!$M$4,MAX($E$2:E36096)+1,"")</f>
        <v>6</v>
      </c>
    </row>
    <row r="36098" spans="3:5" x14ac:dyDescent="0.25">
      <c r="C36098" s="90" t="s">
        <v>34457</v>
      </c>
      <c r="D36098" s="91">
        <v>83440</v>
      </c>
      <c r="E36098" s="90">
        <f>IF(D36098=Contact!$M$4,MAX($E$2:E36097)+1,"")</f>
        <v>7</v>
      </c>
    </row>
    <row r="36099" spans="3:5" x14ac:dyDescent="0.25">
      <c r="C36099" s="90" t="s">
        <v>34458</v>
      </c>
      <c r="D36099" s="91">
        <v>83440</v>
      </c>
      <c r="E36099" s="90">
        <f>IF(D36099=Contact!$M$4,MAX($E$2:E36098)+1,"")</f>
        <v>8</v>
      </c>
    </row>
    <row r="36100" spans="3:5" x14ac:dyDescent="0.25">
      <c r="C36100" s="90" t="s">
        <v>34459</v>
      </c>
      <c r="D36100" s="91">
        <v>83440</v>
      </c>
      <c r="E36100" s="90">
        <f>IF(D36100=Contact!$M$4,MAX($E$2:E36099)+1,"")</f>
        <v>9</v>
      </c>
    </row>
    <row r="36101" spans="3:5" x14ac:dyDescent="0.25">
      <c r="C36101" s="90" t="s">
        <v>31182</v>
      </c>
      <c r="D36101" s="91">
        <v>83460</v>
      </c>
      <c r="E36101" s="90" t="str">
        <f>IF(D36101=Contact!$M$4,MAX($E$2:E36100)+1,"")</f>
        <v/>
      </c>
    </row>
    <row r="36102" spans="3:5" x14ac:dyDescent="0.25">
      <c r="C36102" s="90" t="s">
        <v>34460</v>
      </c>
      <c r="D36102" s="91">
        <v>83460</v>
      </c>
      <c r="E36102" s="90" t="str">
        <f>IF(D36102=Contact!$M$4,MAX($E$2:E36101)+1,"")</f>
        <v/>
      </c>
    </row>
    <row r="36103" spans="3:5" x14ac:dyDescent="0.25">
      <c r="C36103" s="90" t="s">
        <v>22509</v>
      </c>
      <c r="D36103" s="91">
        <v>83470</v>
      </c>
      <c r="E36103" s="90" t="str">
        <f>IF(D36103=Contact!$M$4,MAX($E$2:E36102)+1,"")</f>
        <v/>
      </c>
    </row>
    <row r="36104" spans="3:5" x14ac:dyDescent="0.25">
      <c r="C36104" s="90" t="s">
        <v>34461</v>
      </c>
      <c r="D36104" s="91">
        <v>83470</v>
      </c>
      <c r="E36104" s="90" t="str">
        <f>IF(D36104=Contact!$M$4,MAX($E$2:E36103)+1,"")</f>
        <v/>
      </c>
    </row>
    <row r="36105" spans="3:5" x14ac:dyDescent="0.25">
      <c r="C36105" s="90" t="s">
        <v>34462</v>
      </c>
      <c r="D36105" s="91">
        <v>83470</v>
      </c>
      <c r="E36105" s="90" t="str">
        <f>IF(D36105=Contact!$M$4,MAX($E$2:E36104)+1,"")</f>
        <v/>
      </c>
    </row>
    <row r="36106" spans="3:5" x14ac:dyDescent="0.25">
      <c r="C36106" s="90" t="s">
        <v>34463</v>
      </c>
      <c r="D36106" s="91">
        <v>83470</v>
      </c>
      <c r="E36106" s="90" t="str">
        <f>IF(D36106=Contact!$M$4,MAX($E$2:E36105)+1,"")</f>
        <v/>
      </c>
    </row>
    <row r="36107" spans="3:5" x14ac:dyDescent="0.25">
      <c r="C36107" s="90" t="s">
        <v>34464</v>
      </c>
      <c r="D36107" s="91">
        <v>83480</v>
      </c>
      <c r="E36107" s="90" t="str">
        <f>IF(D36107=Contact!$M$4,MAX($E$2:E36106)+1,"")</f>
        <v/>
      </c>
    </row>
    <row r="36108" spans="3:5" x14ac:dyDescent="0.25">
      <c r="C36108" s="90" t="s">
        <v>34465</v>
      </c>
      <c r="D36108" s="91">
        <v>83490</v>
      </c>
      <c r="E36108" s="90" t="str">
        <f>IF(D36108=Contact!$M$4,MAX($E$2:E36107)+1,"")</f>
        <v/>
      </c>
    </row>
    <row r="36109" spans="3:5" x14ac:dyDescent="0.25">
      <c r="C36109" s="90" t="s">
        <v>34466</v>
      </c>
      <c r="D36109" s="91">
        <v>83500</v>
      </c>
      <c r="E36109" s="90" t="str">
        <f>IF(D36109=Contact!$M$4,MAX($E$2:E36108)+1,"")</f>
        <v/>
      </c>
    </row>
    <row r="36110" spans="3:5" x14ac:dyDescent="0.25">
      <c r="C36110" s="90" t="s">
        <v>34467</v>
      </c>
      <c r="D36110" s="91">
        <v>83500</v>
      </c>
      <c r="E36110" s="90" t="str">
        <f>IF(D36110=Contact!$M$4,MAX($E$2:E36109)+1,"")</f>
        <v/>
      </c>
    </row>
    <row r="36111" spans="3:5" x14ac:dyDescent="0.25">
      <c r="C36111" s="90" t="s">
        <v>34468</v>
      </c>
      <c r="D36111" s="91">
        <v>83500</v>
      </c>
      <c r="E36111" s="90" t="str">
        <f>IF(D36111=Contact!$M$4,MAX($E$2:E36110)+1,"")</f>
        <v/>
      </c>
    </row>
    <row r="36112" spans="3:5" x14ac:dyDescent="0.25">
      <c r="C36112" s="90" t="s">
        <v>34469</v>
      </c>
      <c r="D36112" s="91">
        <v>83510</v>
      </c>
      <c r="E36112" s="90" t="str">
        <f>IF(D36112=Contact!$M$4,MAX($E$2:E36111)+1,"")</f>
        <v/>
      </c>
    </row>
    <row r="36113" spans="3:5" x14ac:dyDescent="0.25">
      <c r="C36113" s="90" t="s">
        <v>34470</v>
      </c>
      <c r="D36113" s="91">
        <v>83510</v>
      </c>
      <c r="E36113" s="90" t="str">
        <f>IF(D36113=Contact!$M$4,MAX($E$2:E36112)+1,"")</f>
        <v/>
      </c>
    </row>
    <row r="36114" spans="3:5" x14ac:dyDescent="0.25">
      <c r="C36114" s="90" t="s">
        <v>34471</v>
      </c>
      <c r="D36114" s="91">
        <v>83520</v>
      </c>
      <c r="E36114" s="90" t="str">
        <f>IF(D36114=Contact!$M$4,MAX($E$2:E36113)+1,"")</f>
        <v/>
      </c>
    </row>
    <row r="36115" spans="3:5" x14ac:dyDescent="0.25">
      <c r="C36115" s="90" t="s">
        <v>34472</v>
      </c>
      <c r="D36115" s="91">
        <v>83530</v>
      </c>
      <c r="E36115" s="90" t="str">
        <f>IF(D36115=Contact!$M$4,MAX($E$2:E36114)+1,"")</f>
        <v/>
      </c>
    </row>
    <row r="36116" spans="3:5" x14ac:dyDescent="0.25">
      <c r="C36116" s="90" t="s">
        <v>34473</v>
      </c>
      <c r="D36116" s="91">
        <v>83530</v>
      </c>
      <c r="E36116" s="90" t="str">
        <f>IF(D36116=Contact!$M$4,MAX($E$2:E36115)+1,"")</f>
        <v/>
      </c>
    </row>
    <row r="36117" spans="3:5" x14ac:dyDescent="0.25">
      <c r="C36117" s="90" t="s">
        <v>34474</v>
      </c>
      <c r="D36117" s="91">
        <v>83530</v>
      </c>
      <c r="E36117" s="90" t="str">
        <f>IF(D36117=Contact!$M$4,MAX($E$2:E36116)+1,"")</f>
        <v/>
      </c>
    </row>
    <row r="36118" spans="3:5" x14ac:dyDescent="0.25">
      <c r="C36118" s="90" t="s">
        <v>34475</v>
      </c>
      <c r="D36118" s="91">
        <v>83550</v>
      </c>
      <c r="E36118" s="90" t="str">
        <f>IF(D36118=Contact!$M$4,MAX($E$2:E36117)+1,"")</f>
        <v/>
      </c>
    </row>
    <row r="36119" spans="3:5" x14ac:dyDescent="0.25">
      <c r="C36119" s="90" t="s">
        <v>4396</v>
      </c>
      <c r="D36119" s="91">
        <v>83560</v>
      </c>
      <c r="E36119" s="90" t="str">
        <f>IF(D36119=Contact!$M$4,MAX($E$2:E36118)+1,"")</f>
        <v/>
      </c>
    </row>
    <row r="36120" spans="3:5" x14ac:dyDescent="0.25">
      <c r="C36120" s="90" t="s">
        <v>2965</v>
      </c>
      <c r="D36120" s="91">
        <v>83560</v>
      </c>
      <c r="E36120" s="90" t="str">
        <f>IF(D36120=Contact!$M$4,MAX($E$2:E36119)+1,"")</f>
        <v/>
      </c>
    </row>
    <row r="36121" spans="3:5" x14ac:dyDescent="0.25">
      <c r="C36121" s="90" t="s">
        <v>34476</v>
      </c>
      <c r="D36121" s="91">
        <v>83560</v>
      </c>
      <c r="E36121" s="90" t="str">
        <f>IF(D36121=Contact!$M$4,MAX($E$2:E36120)+1,"")</f>
        <v/>
      </c>
    </row>
    <row r="36122" spans="3:5" x14ac:dyDescent="0.25">
      <c r="C36122" s="90" t="s">
        <v>34477</v>
      </c>
      <c r="D36122" s="91">
        <v>83560</v>
      </c>
      <c r="E36122" s="90" t="str">
        <f>IF(D36122=Contact!$M$4,MAX($E$2:E36121)+1,"")</f>
        <v/>
      </c>
    </row>
    <row r="36123" spans="3:5" x14ac:dyDescent="0.25">
      <c r="C36123" s="90" t="s">
        <v>7824</v>
      </c>
      <c r="D36123" s="91">
        <v>83560</v>
      </c>
      <c r="E36123" s="90" t="str">
        <f>IF(D36123=Contact!$M$4,MAX($E$2:E36122)+1,"")</f>
        <v/>
      </c>
    </row>
    <row r="36124" spans="3:5" x14ac:dyDescent="0.25">
      <c r="C36124" s="90" t="s">
        <v>9196</v>
      </c>
      <c r="D36124" s="91">
        <v>83560</v>
      </c>
      <c r="E36124" s="90" t="str">
        <f>IF(D36124=Contact!$M$4,MAX($E$2:E36123)+1,"")</f>
        <v/>
      </c>
    </row>
    <row r="36125" spans="3:5" x14ac:dyDescent="0.25">
      <c r="C36125" s="90" t="s">
        <v>14030</v>
      </c>
      <c r="D36125" s="91">
        <v>83560</v>
      </c>
      <c r="E36125" s="90" t="str">
        <f>IF(D36125=Contact!$M$4,MAX($E$2:E36124)+1,"")</f>
        <v/>
      </c>
    </row>
    <row r="36126" spans="3:5" x14ac:dyDescent="0.25">
      <c r="C36126" s="90" t="s">
        <v>34478</v>
      </c>
      <c r="D36126" s="91">
        <v>83560</v>
      </c>
      <c r="E36126" s="90" t="str">
        <f>IF(D36126=Contact!$M$4,MAX($E$2:E36125)+1,"")</f>
        <v/>
      </c>
    </row>
    <row r="36127" spans="3:5" x14ac:dyDescent="0.25">
      <c r="C36127" s="90" t="s">
        <v>34479</v>
      </c>
      <c r="D36127" s="91">
        <v>83570</v>
      </c>
      <c r="E36127" s="90" t="str">
        <f>IF(D36127=Contact!$M$4,MAX($E$2:E36126)+1,"")</f>
        <v/>
      </c>
    </row>
    <row r="36128" spans="3:5" x14ac:dyDescent="0.25">
      <c r="C36128" s="90" t="s">
        <v>34480</v>
      </c>
      <c r="D36128" s="91">
        <v>83570</v>
      </c>
      <c r="E36128" s="90" t="str">
        <f>IF(D36128=Contact!$M$4,MAX($E$2:E36127)+1,"")</f>
        <v/>
      </c>
    </row>
    <row r="36129" spans="3:5" x14ac:dyDescent="0.25">
      <c r="C36129" s="90" t="s">
        <v>34481</v>
      </c>
      <c r="D36129" s="91">
        <v>83570</v>
      </c>
      <c r="E36129" s="90" t="str">
        <f>IF(D36129=Contact!$M$4,MAX($E$2:E36128)+1,"")</f>
        <v/>
      </c>
    </row>
    <row r="36130" spans="3:5" x14ac:dyDescent="0.25">
      <c r="C36130" s="90" t="s">
        <v>34482</v>
      </c>
      <c r="D36130" s="91">
        <v>83570</v>
      </c>
      <c r="E36130" s="90" t="str">
        <f>IF(D36130=Contact!$M$4,MAX($E$2:E36129)+1,"")</f>
        <v/>
      </c>
    </row>
    <row r="36131" spans="3:5" x14ac:dyDescent="0.25">
      <c r="C36131" s="90" t="s">
        <v>34483</v>
      </c>
      <c r="D36131" s="91">
        <v>83570</v>
      </c>
      <c r="E36131" s="90" t="str">
        <f>IF(D36131=Contact!$M$4,MAX($E$2:E36130)+1,"")</f>
        <v/>
      </c>
    </row>
    <row r="36132" spans="3:5" x14ac:dyDescent="0.25">
      <c r="C36132" s="90" t="s">
        <v>34484</v>
      </c>
      <c r="D36132" s="91">
        <v>83580</v>
      </c>
      <c r="E36132" s="90" t="str">
        <f>IF(D36132=Contact!$M$4,MAX($E$2:E36131)+1,"")</f>
        <v/>
      </c>
    </row>
    <row r="36133" spans="3:5" x14ac:dyDescent="0.25">
      <c r="C36133" s="90" t="s">
        <v>34485</v>
      </c>
      <c r="D36133" s="91">
        <v>83590</v>
      </c>
      <c r="E36133" s="90" t="str">
        <f>IF(D36133=Contact!$M$4,MAX($E$2:E36132)+1,"")</f>
        <v/>
      </c>
    </row>
    <row r="36134" spans="3:5" x14ac:dyDescent="0.25">
      <c r="C36134" s="90" t="s">
        <v>34486</v>
      </c>
      <c r="D36134" s="91">
        <v>83600</v>
      </c>
      <c r="E36134" s="90" t="str">
        <f>IF(D36134=Contact!$M$4,MAX($E$2:E36133)+1,"")</f>
        <v/>
      </c>
    </row>
    <row r="36135" spans="3:5" x14ac:dyDescent="0.25">
      <c r="C36135" s="90" t="s">
        <v>34487</v>
      </c>
      <c r="D36135" s="91">
        <v>83600</v>
      </c>
      <c r="E36135" s="90" t="str">
        <f>IF(D36135=Contact!$M$4,MAX($E$2:E36134)+1,"")</f>
        <v/>
      </c>
    </row>
    <row r="36136" spans="3:5" x14ac:dyDescent="0.25">
      <c r="C36136" s="90" t="s">
        <v>34488</v>
      </c>
      <c r="D36136" s="91">
        <v>83600</v>
      </c>
      <c r="E36136" s="90" t="str">
        <f>IF(D36136=Contact!$M$4,MAX($E$2:E36135)+1,"")</f>
        <v/>
      </c>
    </row>
    <row r="36137" spans="3:5" x14ac:dyDescent="0.25">
      <c r="C36137" s="90" t="s">
        <v>34489</v>
      </c>
      <c r="D36137" s="91">
        <v>83610</v>
      </c>
      <c r="E36137" s="90" t="str">
        <f>IF(D36137=Contact!$M$4,MAX($E$2:E36136)+1,"")</f>
        <v/>
      </c>
    </row>
    <row r="36138" spans="3:5" x14ac:dyDescent="0.25">
      <c r="C36138" s="90" t="s">
        <v>34490</v>
      </c>
      <c r="D36138" s="91">
        <v>83630</v>
      </c>
      <c r="E36138" s="90" t="str">
        <f>IF(D36138=Contact!$M$4,MAX($E$2:E36137)+1,"")</f>
        <v/>
      </c>
    </row>
    <row r="36139" spans="3:5" x14ac:dyDescent="0.25">
      <c r="C36139" s="90" t="s">
        <v>34491</v>
      </c>
      <c r="D36139" s="91">
        <v>83630</v>
      </c>
      <c r="E36139" s="90" t="str">
        <f>IF(D36139=Contact!$M$4,MAX($E$2:E36138)+1,"")</f>
        <v/>
      </c>
    </row>
    <row r="36140" spans="3:5" x14ac:dyDescent="0.25">
      <c r="C36140" s="90" t="s">
        <v>34492</v>
      </c>
      <c r="D36140" s="91">
        <v>83630</v>
      </c>
      <c r="E36140" s="90" t="str">
        <f>IF(D36140=Contact!$M$4,MAX($E$2:E36139)+1,"")</f>
        <v/>
      </c>
    </row>
    <row r="36141" spans="3:5" x14ac:dyDescent="0.25">
      <c r="C36141" s="90" t="s">
        <v>34493</v>
      </c>
      <c r="D36141" s="91">
        <v>83630</v>
      </c>
      <c r="E36141" s="90" t="str">
        <f>IF(D36141=Contact!$M$4,MAX($E$2:E36140)+1,"")</f>
        <v/>
      </c>
    </row>
    <row r="36142" spans="3:5" x14ac:dyDescent="0.25">
      <c r="C36142" s="90" t="s">
        <v>34494</v>
      </c>
      <c r="D36142" s="91">
        <v>83630</v>
      </c>
      <c r="E36142" s="90" t="str">
        <f>IF(D36142=Contact!$M$4,MAX($E$2:E36141)+1,"")</f>
        <v/>
      </c>
    </row>
    <row r="36143" spans="3:5" x14ac:dyDescent="0.25">
      <c r="C36143" s="90" t="s">
        <v>34495</v>
      </c>
      <c r="D36143" s="91">
        <v>83630</v>
      </c>
      <c r="E36143" s="90" t="str">
        <f>IF(D36143=Contact!$M$4,MAX($E$2:E36142)+1,"")</f>
        <v/>
      </c>
    </row>
    <row r="36144" spans="3:5" x14ac:dyDescent="0.25">
      <c r="C36144" s="90" t="s">
        <v>34496</v>
      </c>
      <c r="D36144" s="91">
        <v>83630</v>
      </c>
      <c r="E36144" s="90" t="str">
        <f>IF(D36144=Contact!$M$4,MAX($E$2:E36143)+1,"")</f>
        <v/>
      </c>
    </row>
    <row r="36145" spans="3:5" x14ac:dyDescent="0.25">
      <c r="C36145" s="90" t="s">
        <v>34497</v>
      </c>
      <c r="D36145" s="91">
        <v>83630</v>
      </c>
      <c r="E36145" s="90" t="str">
        <f>IF(D36145=Contact!$M$4,MAX($E$2:E36144)+1,"")</f>
        <v/>
      </c>
    </row>
    <row r="36146" spans="3:5" x14ac:dyDescent="0.25">
      <c r="C36146" s="90" t="s">
        <v>34498</v>
      </c>
      <c r="D36146" s="91">
        <v>83630</v>
      </c>
      <c r="E36146" s="90" t="str">
        <f>IF(D36146=Contact!$M$4,MAX($E$2:E36145)+1,"")</f>
        <v/>
      </c>
    </row>
    <row r="36147" spans="3:5" x14ac:dyDescent="0.25">
      <c r="C36147" s="90" t="s">
        <v>34499</v>
      </c>
      <c r="D36147" s="91">
        <v>83640</v>
      </c>
      <c r="E36147" s="90" t="str">
        <f>IF(D36147=Contact!$M$4,MAX($E$2:E36146)+1,"")</f>
        <v/>
      </c>
    </row>
    <row r="36148" spans="3:5" x14ac:dyDescent="0.25">
      <c r="C36148" s="90" t="s">
        <v>34500</v>
      </c>
      <c r="D36148" s="91">
        <v>83640</v>
      </c>
      <c r="E36148" s="90" t="str">
        <f>IF(D36148=Contact!$M$4,MAX($E$2:E36147)+1,"")</f>
        <v/>
      </c>
    </row>
    <row r="36149" spans="3:5" x14ac:dyDescent="0.25">
      <c r="C36149" s="90" t="s">
        <v>34501</v>
      </c>
      <c r="D36149" s="91">
        <v>83660</v>
      </c>
      <c r="E36149" s="90" t="str">
        <f>IF(D36149=Contact!$M$4,MAX($E$2:E36148)+1,"")</f>
        <v/>
      </c>
    </row>
    <row r="36150" spans="3:5" x14ac:dyDescent="0.25">
      <c r="C36150" s="90" t="s">
        <v>34502</v>
      </c>
      <c r="D36150" s="91">
        <v>83670</v>
      </c>
      <c r="E36150" s="90" t="str">
        <f>IF(D36150=Contact!$M$4,MAX($E$2:E36149)+1,"")</f>
        <v/>
      </c>
    </row>
    <row r="36151" spans="3:5" x14ac:dyDescent="0.25">
      <c r="C36151" s="90" t="s">
        <v>34503</v>
      </c>
      <c r="D36151" s="91">
        <v>83670</v>
      </c>
      <c r="E36151" s="90" t="str">
        <f>IF(D36151=Contact!$M$4,MAX($E$2:E36150)+1,"")</f>
        <v/>
      </c>
    </row>
    <row r="36152" spans="3:5" x14ac:dyDescent="0.25">
      <c r="C36152" s="90" t="s">
        <v>34504</v>
      </c>
      <c r="D36152" s="91">
        <v>83670</v>
      </c>
      <c r="E36152" s="90" t="str">
        <f>IF(D36152=Contact!$M$4,MAX($E$2:E36151)+1,"")</f>
        <v/>
      </c>
    </row>
    <row r="36153" spans="3:5" x14ac:dyDescent="0.25">
      <c r="C36153" s="90" t="s">
        <v>34505</v>
      </c>
      <c r="D36153" s="91">
        <v>83670</v>
      </c>
      <c r="E36153" s="90" t="str">
        <f>IF(D36153=Contact!$M$4,MAX($E$2:E36152)+1,"")</f>
        <v/>
      </c>
    </row>
    <row r="36154" spans="3:5" x14ac:dyDescent="0.25">
      <c r="C36154" s="90" t="s">
        <v>34506</v>
      </c>
      <c r="D36154" s="91">
        <v>83670</v>
      </c>
      <c r="E36154" s="90" t="str">
        <f>IF(D36154=Contact!$M$4,MAX($E$2:E36153)+1,"")</f>
        <v/>
      </c>
    </row>
    <row r="36155" spans="3:5" x14ac:dyDescent="0.25">
      <c r="C36155" s="90" t="s">
        <v>34507</v>
      </c>
      <c r="D36155" s="91">
        <v>83670</v>
      </c>
      <c r="E36155" s="90" t="str">
        <f>IF(D36155=Contact!$M$4,MAX($E$2:E36154)+1,"")</f>
        <v/>
      </c>
    </row>
    <row r="36156" spans="3:5" x14ac:dyDescent="0.25">
      <c r="C36156" s="90" t="s">
        <v>34508</v>
      </c>
      <c r="D36156" s="91">
        <v>83670</v>
      </c>
      <c r="E36156" s="90" t="str">
        <f>IF(D36156=Contact!$M$4,MAX($E$2:E36155)+1,"")</f>
        <v/>
      </c>
    </row>
    <row r="36157" spans="3:5" x14ac:dyDescent="0.25">
      <c r="C36157" s="90" t="s">
        <v>34509</v>
      </c>
      <c r="D36157" s="91">
        <v>83680</v>
      </c>
      <c r="E36157" s="90" t="str">
        <f>IF(D36157=Contact!$M$4,MAX($E$2:E36156)+1,"")</f>
        <v/>
      </c>
    </row>
    <row r="36158" spans="3:5" x14ac:dyDescent="0.25">
      <c r="C36158" s="90" t="s">
        <v>34510</v>
      </c>
      <c r="D36158" s="91">
        <v>83690</v>
      </c>
      <c r="E36158" s="90" t="str">
        <f>IF(D36158=Contact!$M$4,MAX($E$2:E36157)+1,"")</f>
        <v/>
      </c>
    </row>
    <row r="36159" spans="3:5" x14ac:dyDescent="0.25">
      <c r="C36159" s="90" t="s">
        <v>34511</v>
      </c>
      <c r="D36159" s="91">
        <v>83690</v>
      </c>
      <c r="E36159" s="90" t="str">
        <f>IF(D36159=Contact!$M$4,MAX($E$2:E36158)+1,"")</f>
        <v/>
      </c>
    </row>
    <row r="36160" spans="3:5" x14ac:dyDescent="0.25">
      <c r="C36160" s="90" t="s">
        <v>34512</v>
      </c>
      <c r="D36160" s="91">
        <v>83690</v>
      </c>
      <c r="E36160" s="90" t="str">
        <f>IF(D36160=Contact!$M$4,MAX($E$2:E36159)+1,"")</f>
        <v/>
      </c>
    </row>
    <row r="36161" spans="3:5" x14ac:dyDescent="0.25">
      <c r="C36161" s="90" t="s">
        <v>34513</v>
      </c>
      <c r="D36161" s="91">
        <v>83690</v>
      </c>
      <c r="E36161" s="90" t="str">
        <f>IF(D36161=Contact!$M$4,MAX($E$2:E36160)+1,"")</f>
        <v/>
      </c>
    </row>
    <row r="36162" spans="3:5" x14ac:dyDescent="0.25">
      <c r="C36162" s="90" t="s">
        <v>34514</v>
      </c>
      <c r="D36162" s="91">
        <v>83700</v>
      </c>
      <c r="E36162" s="90" t="str">
        <f>IF(D36162=Contact!$M$4,MAX($E$2:E36161)+1,"")</f>
        <v/>
      </c>
    </row>
    <row r="36163" spans="3:5" x14ac:dyDescent="0.25">
      <c r="C36163" s="90" t="s">
        <v>34515</v>
      </c>
      <c r="D36163" s="91">
        <v>83700</v>
      </c>
      <c r="E36163" s="90" t="str">
        <f>IF(D36163=Contact!$M$4,MAX($E$2:E36162)+1,"")</f>
        <v/>
      </c>
    </row>
    <row r="36164" spans="3:5" x14ac:dyDescent="0.25">
      <c r="C36164" s="90" t="s">
        <v>10101</v>
      </c>
      <c r="D36164" s="91">
        <v>83700</v>
      </c>
      <c r="E36164" s="90" t="str">
        <f>IF(D36164=Contact!$M$4,MAX($E$2:E36163)+1,"")</f>
        <v/>
      </c>
    </row>
    <row r="36165" spans="3:5" x14ac:dyDescent="0.25">
      <c r="C36165" s="90" t="s">
        <v>34516</v>
      </c>
      <c r="D36165" s="91">
        <v>83720</v>
      </c>
      <c r="E36165" s="90" t="str">
        <f>IF(D36165=Contact!$M$4,MAX($E$2:E36164)+1,"")</f>
        <v/>
      </c>
    </row>
    <row r="36166" spans="3:5" x14ac:dyDescent="0.25">
      <c r="C36166" s="90" t="s">
        <v>34517</v>
      </c>
      <c r="D36166" s="91">
        <v>83740</v>
      </c>
      <c r="E36166" s="90" t="str">
        <f>IF(D36166=Contact!$M$4,MAX($E$2:E36165)+1,"")</f>
        <v/>
      </c>
    </row>
    <row r="36167" spans="3:5" x14ac:dyDescent="0.25">
      <c r="C36167" s="90" t="s">
        <v>34518</v>
      </c>
      <c r="D36167" s="91">
        <v>83740</v>
      </c>
      <c r="E36167" s="90" t="str">
        <f>IF(D36167=Contact!$M$4,MAX($E$2:E36166)+1,"")</f>
        <v/>
      </c>
    </row>
    <row r="36168" spans="3:5" x14ac:dyDescent="0.25">
      <c r="C36168" s="90" t="s">
        <v>34519</v>
      </c>
      <c r="D36168" s="91">
        <v>83780</v>
      </c>
      <c r="E36168" s="90" t="str">
        <f>IF(D36168=Contact!$M$4,MAX($E$2:E36167)+1,"")</f>
        <v/>
      </c>
    </row>
    <row r="36169" spans="3:5" x14ac:dyDescent="0.25">
      <c r="C36169" s="90" t="s">
        <v>34520</v>
      </c>
      <c r="D36169" s="91">
        <v>83790</v>
      </c>
      <c r="E36169" s="90" t="str">
        <f>IF(D36169=Contact!$M$4,MAX($E$2:E36168)+1,"")</f>
        <v/>
      </c>
    </row>
    <row r="36170" spans="3:5" x14ac:dyDescent="0.25">
      <c r="C36170" s="90" t="s">
        <v>34521</v>
      </c>
      <c r="D36170" s="91">
        <v>83820</v>
      </c>
      <c r="E36170" s="90" t="str">
        <f>IF(D36170=Contact!$M$4,MAX($E$2:E36169)+1,"")</f>
        <v/>
      </c>
    </row>
    <row r="36171" spans="3:5" x14ac:dyDescent="0.25">
      <c r="C36171" s="90" t="s">
        <v>34522</v>
      </c>
      <c r="D36171" s="91">
        <v>83820</v>
      </c>
      <c r="E36171" s="90" t="str">
        <f>IF(D36171=Contact!$M$4,MAX($E$2:E36170)+1,"")</f>
        <v/>
      </c>
    </row>
    <row r="36172" spans="3:5" x14ac:dyDescent="0.25">
      <c r="C36172" s="90" t="s">
        <v>34523</v>
      </c>
      <c r="D36172" s="91">
        <v>83830</v>
      </c>
      <c r="E36172" s="90" t="str">
        <f>IF(D36172=Contact!$M$4,MAX($E$2:E36171)+1,"")</f>
        <v/>
      </c>
    </row>
    <row r="36173" spans="3:5" x14ac:dyDescent="0.25">
      <c r="C36173" s="90" t="s">
        <v>34524</v>
      </c>
      <c r="D36173" s="91">
        <v>83830</v>
      </c>
      <c r="E36173" s="90" t="str">
        <f>IF(D36173=Contact!$M$4,MAX($E$2:E36172)+1,"")</f>
        <v/>
      </c>
    </row>
    <row r="36174" spans="3:5" x14ac:dyDescent="0.25">
      <c r="C36174" s="90" t="s">
        <v>34525</v>
      </c>
      <c r="D36174" s="91">
        <v>83830</v>
      </c>
      <c r="E36174" s="90" t="str">
        <f>IF(D36174=Contact!$M$4,MAX($E$2:E36173)+1,"")</f>
        <v/>
      </c>
    </row>
    <row r="36175" spans="3:5" x14ac:dyDescent="0.25">
      <c r="C36175" s="90" t="s">
        <v>34526</v>
      </c>
      <c r="D36175" s="91">
        <v>83830</v>
      </c>
      <c r="E36175" s="90" t="str">
        <f>IF(D36175=Contact!$M$4,MAX($E$2:E36174)+1,"")</f>
        <v/>
      </c>
    </row>
    <row r="36176" spans="3:5" x14ac:dyDescent="0.25">
      <c r="C36176" s="90" t="s">
        <v>34527</v>
      </c>
      <c r="D36176" s="91">
        <v>83840</v>
      </c>
      <c r="E36176" s="90" t="str">
        <f>IF(D36176=Contact!$M$4,MAX($E$2:E36175)+1,"")</f>
        <v/>
      </c>
    </row>
    <row r="36177" spans="3:5" x14ac:dyDescent="0.25">
      <c r="C36177" s="90" t="s">
        <v>34528</v>
      </c>
      <c r="D36177" s="91">
        <v>83840</v>
      </c>
      <c r="E36177" s="90" t="str">
        <f>IF(D36177=Contact!$M$4,MAX($E$2:E36176)+1,"")</f>
        <v/>
      </c>
    </row>
    <row r="36178" spans="3:5" x14ac:dyDescent="0.25">
      <c r="C36178" s="90" t="s">
        <v>2946</v>
      </c>
      <c r="D36178" s="91">
        <v>83840</v>
      </c>
      <c r="E36178" s="90" t="str">
        <f>IF(D36178=Contact!$M$4,MAX($E$2:E36177)+1,"")</f>
        <v/>
      </c>
    </row>
    <row r="36179" spans="3:5" x14ac:dyDescent="0.25">
      <c r="C36179" s="90" t="s">
        <v>34529</v>
      </c>
      <c r="D36179" s="91">
        <v>83840</v>
      </c>
      <c r="E36179" s="90" t="str">
        <f>IF(D36179=Contact!$M$4,MAX($E$2:E36178)+1,"")</f>
        <v/>
      </c>
    </row>
    <row r="36180" spans="3:5" x14ac:dyDescent="0.25">
      <c r="C36180" s="90" t="s">
        <v>28049</v>
      </c>
      <c r="D36180" s="91">
        <v>83840</v>
      </c>
      <c r="E36180" s="90" t="str">
        <f>IF(D36180=Contact!$M$4,MAX($E$2:E36179)+1,"")</f>
        <v/>
      </c>
    </row>
    <row r="36181" spans="3:5" x14ac:dyDescent="0.25">
      <c r="C36181" s="90" t="s">
        <v>34530</v>
      </c>
      <c r="D36181" s="91">
        <v>83840</v>
      </c>
      <c r="E36181" s="90" t="str">
        <f>IF(D36181=Contact!$M$4,MAX($E$2:E36180)+1,"")</f>
        <v/>
      </c>
    </row>
    <row r="36182" spans="3:5" x14ac:dyDescent="0.25">
      <c r="C36182" s="90" t="s">
        <v>34531</v>
      </c>
      <c r="D36182" s="91">
        <v>83840</v>
      </c>
      <c r="E36182" s="90" t="str">
        <f>IF(D36182=Contact!$M$4,MAX($E$2:E36181)+1,"")</f>
        <v/>
      </c>
    </row>
    <row r="36183" spans="3:5" x14ac:dyDescent="0.25">
      <c r="C36183" s="90" t="s">
        <v>34532</v>
      </c>
      <c r="D36183" s="91">
        <v>83840</v>
      </c>
      <c r="E36183" s="90" t="str">
        <f>IF(D36183=Contact!$M$4,MAX($E$2:E36182)+1,"")</f>
        <v/>
      </c>
    </row>
    <row r="36184" spans="3:5" x14ac:dyDescent="0.25">
      <c r="C36184" s="90" t="s">
        <v>34533</v>
      </c>
      <c r="D36184" s="91">
        <v>83840</v>
      </c>
      <c r="E36184" s="90" t="str">
        <f>IF(D36184=Contact!$M$4,MAX($E$2:E36183)+1,"")</f>
        <v/>
      </c>
    </row>
    <row r="36185" spans="3:5" x14ac:dyDescent="0.25">
      <c r="C36185" s="90" t="s">
        <v>34534</v>
      </c>
      <c r="D36185" s="91">
        <v>83860</v>
      </c>
      <c r="E36185" s="90" t="str">
        <f>IF(D36185=Contact!$M$4,MAX($E$2:E36184)+1,"")</f>
        <v/>
      </c>
    </row>
    <row r="36186" spans="3:5" x14ac:dyDescent="0.25">
      <c r="C36186" s="90" t="s">
        <v>34535</v>
      </c>
      <c r="D36186" s="91">
        <v>83870</v>
      </c>
      <c r="E36186" s="90" t="str">
        <f>IF(D36186=Contact!$M$4,MAX($E$2:E36185)+1,"")</f>
        <v/>
      </c>
    </row>
    <row r="36187" spans="3:5" x14ac:dyDescent="0.25">
      <c r="C36187" s="90" t="s">
        <v>34536</v>
      </c>
      <c r="D36187" s="91">
        <v>83890</v>
      </c>
      <c r="E36187" s="90" t="str">
        <f>IF(D36187=Contact!$M$4,MAX($E$2:E36186)+1,"")</f>
        <v/>
      </c>
    </row>
    <row r="36188" spans="3:5" x14ac:dyDescent="0.25">
      <c r="C36188" s="90" t="s">
        <v>34537</v>
      </c>
      <c r="D36188" s="91">
        <v>83910</v>
      </c>
      <c r="E36188" s="90" t="str">
        <f>IF(D36188=Contact!$M$4,MAX($E$2:E36187)+1,"")</f>
        <v/>
      </c>
    </row>
    <row r="36189" spans="3:5" x14ac:dyDescent="0.25">
      <c r="C36189" s="90" t="s">
        <v>9688</v>
      </c>
      <c r="D36189" s="91">
        <v>83920</v>
      </c>
      <c r="E36189" s="90" t="str">
        <f>IF(D36189=Contact!$M$4,MAX($E$2:E36188)+1,"")</f>
        <v/>
      </c>
    </row>
    <row r="36190" spans="3:5" x14ac:dyDescent="0.25">
      <c r="C36190" s="90" t="s">
        <v>34538</v>
      </c>
      <c r="D36190" s="91">
        <v>83980</v>
      </c>
      <c r="E36190" s="90" t="str">
        <f>IF(D36190=Contact!$M$4,MAX($E$2:E36189)+1,"")</f>
        <v/>
      </c>
    </row>
    <row r="36191" spans="3:5" x14ac:dyDescent="0.25">
      <c r="C36191" s="90" t="s">
        <v>34539</v>
      </c>
      <c r="D36191" s="91">
        <v>83980</v>
      </c>
      <c r="E36191" s="90" t="str">
        <f>IF(D36191=Contact!$M$4,MAX($E$2:E36190)+1,"")</f>
        <v/>
      </c>
    </row>
    <row r="36192" spans="3:5" x14ac:dyDescent="0.25">
      <c r="C36192" s="90" t="s">
        <v>34540</v>
      </c>
      <c r="D36192" s="91">
        <v>83990</v>
      </c>
      <c r="E36192" s="90" t="str">
        <f>IF(D36192=Contact!$M$4,MAX($E$2:E36191)+1,"")</f>
        <v/>
      </c>
    </row>
    <row r="36193" spans="3:5" x14ac:dyDescent="0.25">
      <c r="C36193" s="90" t="s">
        <v>85</v>
      </c>
      <c r="D36193" s="91">
        <v>84000</v>
      </c>
      <c r="E36193" s="90" t="str">
        <f>IF(D36193=Contact!$M$4,MAX($E$2:E36192)+1,"")</f>
        <v/>
      </c>
    </row>
    <row r="36194" spans="3:5" x14ac:dyDescent="0.25">
      <c r="C36194" s="90" t="s">
        <v>34541</v>
      </c>
      <c r="D36194" s="91">
        <v>84100</v>
      </c>
      <c r="E36194" s="90" t="str">
        <f>IF(D36194=Contact!$M$4,MAX($E$2:E36193)+1,"")</f>
        <v/>
      </c>
    </row>
    <row r="36195" spans="3:5" x14ac:dyDescent="0.25">
      <c r="C36195" s="90" t="s">
        <v>34542</v>
      </c>
      <c r="D36195" s="91">
        <v>84100</v>
      </c>
      <c r="E36195" s="90" t="str">
        <f>IF(D36195=Contact!$M$4,MAX($E$2:E36194)+1,"")</f>
        <v/>
      </c>
    </row>
    <row r="36196" spans="3:5" x14ac:dyDescent="0.25">
      <c r="C36196" s="90" t="s">
        <v>34543</v>
      </c>
      <c r="D36196" s="91">
        <v>84110</v>
      </c>
      <c r="E36196" s="90" t="str">
        <f>IF(D36196=Contact!$M$4,MAX($E$2:E36195)+1,"")</f>
        <v/>
      </c>
    </row>
    <row r="36197" spans="3:5" x14ac:dyDescent="0.25">
      <c r="C36197" s="90" t="s">
        <v>34544</v>
      </c>
      <c r="D36197" s="91">
        <v>84110</v>
      </c>
      <c r="E36197" s="90" t="str">
        <f>IF(D36197=Contact!$M$4,MAX($E$2:E36196)+1,"")</f>
        <v/>
      </c>
    </row>
    <row r="36198" spans="3:5" x14ac:dyDescent="0.25">
      <c r="C36198" s="90" t="s">
        <v>34545</v>
      </c>
      <c r="D36198" s="91">
        <v>84110</v>
      </c>
      <c r="E36198" s="90" t="str">
        <f>IF(D36198=Contact!$M$4,MAX($E$2:E36197)+1,"")</f>
        <v/>
      </c>
    </row>
    <row r="36199" spans="3:5" x14ac:dyDescent="0.25">
      <c r="C36199" s="90" t="s">
        <v>34546</v>
      </c>
      <c r="D36199" s="91">
        <v>84110</v>
      </c>
      <c r="E36199" s="90" t="str">
        <f>IF(D36199=Contact!$M$4,MAX($E$2:E36198)+1,"")</f>
        <v/>
      </c>
    </row>
    <row r="36200" spans="3:5" x14ac:dyDescent="0.25">
      <c r="C36200" s="90" t="s">
        <v>34547</v>
      </c>
      <c r="D36200" s="91">
        <v>84110</v>
      </c>
      <c r="E36200" s="90" t="str">
        <f>IF(D36200=Contact!$M$4,MAX($E$2:E36199)+1,"")</f>
        <v/>
      </c>
    </row>
    <row r="36201" spans="3:5" x14ac:dyDescent="0.25">
      <c r="C36201" s="90" t="s">
        <v>34548</v>
      </c>
      <c r="D36201" s="91">
        <v>84110</v>
      </c>
      <c r="E36201" s="90" t="str">
        <f>IF(D36201=Contact!$M$4,MAX($E$2:E36200)+1,"")</f>
        <v/>
      </c>
    </row>
    <row r="36202" spans="3:5" x14ac:dyDescent="0.25">
      <c r="C36202" s="90" t="s">
        <v>34549</v>
      </c>
      <c r="D36202" s="91">
        <v>84110</v>
      </c>
      <c r="E36202" s="90" t="str">
        <f>IF(D36202=Contact!$M$4,MAX($E$2:E36201)+1,"")</f>
        <v/>
      </c>
    </row>
    <row r="36203" spans="3:5" x14ac:dyDescent="0.25">
      <c r="C36203" s="90" t="s">
        <v>34550</v>
      </c>
      <c r="D36203" s="91">
        <v>84110</v>
      </c>
      <c r="E36203" s="90" t="str">
        <f>IF(D36203=Contact!$M$4,MAX($E$2:E36202)+1,"")</f>
        <v/>
      </c>
    </row>
    <row r="36204" spans="3:5" x14ac:dyDescent="0.25">
      <c r="C36204" s="90" t="s">
        <v>34551</v>
      </c>
      <c r="D36204" s="91">
        <v>84110</v>
      </c>
      <c r="E36204" s="90" t="str">
        <f>IF(D36204=Contact!$M$4,MAX($E$2:E36203)+1,"")</f>
        <v/>
      </c>
    </row>
    <row r="36205" spans="3:5" x14ac:dyDescent="0.25">
      <c r="C36205" s="90" t="s">
        <v>34552</v>
      </c>
      <c r="D36205" s="91">
        <v>84110</v>
      </c>
      <c r="E36205" s="90" t="str">
        <f>IF(D36205=Contact!$M$4,MAX($E$2:E36204)+1,"")</f>
        <v/>
      </c>
    </row>
    <row r="36206" spans="3:5" x14ac:dyDescent="0.25">
      <c r="C36206" s="90" t="s">
        <v>34553</v>
      </c>
      <c r="D36206" s="91">
        <v>84110</v>
      </c>
      <c r="E36206" s="90" t="str">
        <f>IF(D36206=Contact!$M$4,MAX($E$2:E36205)+1,"")</f>
        <v/>
      </c>
    </row>
    <row r="36207" spans="3:5" x14ac:dyDescent="0.25">
      <c r="C36207" s="90" t="s">
        <v>6620</v>
      </c>
      <c r="D36207" s="91">
        <v>84110</v>
      </c>
      <c r="E36207" s="90" t="str">
        <f>IF(D36207=Contact!$M$4,MAX($E$2:E36206)+1,"")</f>
        <v/>
      </c>
    </row>
    <row r="36208" spans="3:5" x14ac:dyDescent="0.25">
      <c r="C36208" s="90" t="s">
        <v>34554</v>
      </c>
      <c r="D36208" s="91">
        <v>84120</v>
      </c>
      <c r="E36208" s="90" t="str">
        <f>IF(D36208=Contact!$M$4,MAX($E$2:E36207)+1,"")</f>
        <v/>
      </c>
    </row>
    <row r="36209" spans="3:5" x14ac:dyDescent="0.25">
      <c r="C36209" s="90" t="s">
        <v>34555</v>
      </c>
      <c r="D36209" s="91">
        <v>84120</v>
      </c>
      <c r="E36209" s="90" t="str">
        <f>IF(D36209=Contact!$M$4,MAX($E$2:E36208)+1,"")</f>
        <v/>
      </c>
    </row>
    <row r="36210" spans="3:5" x14ac:dyDescent="0.25">
      <c r="C36210" s="90" t="s">
        <v>2921</v>
      </c>
      <c r="D36210" s="91">
        <v>84120</v>
      </c>
      <c r="E36210" s="90" t="str">
        <f>IF(D36210=Contact!$M$4,MAX($E$2:E36209)+1,"")</f>
        <v/>
      </c>
    </row>
    <row r="36211" spans="3:5" x14ac:dyDescent="0.25">
      <c r="C36211" s="90" t="s">
        <v>34556</v>
      </c>
      <c r="D36211" s="91">
        <v>84120</v>
      </c>
      <c r="E36211" s="90" t="str">
        <f>IF(D36211=Contact!$M$4,MAX($E$2:E36210)+1,"")</f>
        <v/>
      </c>
    </row>
    <row r="36212" spans="3:5" x14ac:dyDescent="0.25">
      <c r="C36212" s="90" t="s">
        <v>30944</v>
      </c>
      <c r="D36212" s="91">
        <v>84130</v>
      </c>
      <c r="E36212" s="90" t="str">
        <f>IF(D36212=Contact!$M$4,MAX($E$2:E36211)+1,"")</f>
        <v/>
      </c>
    </row>
    <row r="36213" spans="3:5" x14ac:dyDescent="0.25">
      <c r="C36213" s="90" t="s">
        <v>34557</v>
      </c>
      <c r="D36213" s="91">
        <v>84140</v>
      </c>
      <c r="E36213" s="90" t="str">
        <f>IF(D36213=Contact!$M$4,MAX($E$2:E36212)+1,"")</f>
        <v/>
      </c>
    </row>
    <row r="36214" spans="3:5" x14ac:dyDescent="0.25">
      <c r="C36214" s="90" t="s">
        <v>5052</v>
      </c>
      <c r="D36214" s="91">
        <v>84150</v>
      </c>
      <c r="E36214" s="90" t="str">
        <f>IF(D36214=Contact!$M$4,MAX($E$2:E36213)+1,"")</f>
        <v/>
      </c>
    </row>
    <row r="36215" spans="3:5" x14ac:dyDescent="0.25">
      <c r="C36215" s="90" t="s">
        <v>34558</v>
      </c>
      <c r="D36215" s="91">
        <v>84150</v>
      </c>
      <c r="E36215" s="90" t="str">
        <f>IF(D36215=Contact!$M$4,MAX($E$2:E36214)+1,"")</f>
        <v/>
      </c>
    </row>
    <row r="36216" spans="3:5" x14ac:dyDescent="0.25">
      <c r="C36216" s="90" t="s">
        <v>34559</v>
      </c>
      <c r="D36216" s="91">
        <v>84160</v>
      </c>
      <c r="E36216" s="90" t="str">
        <f>IF(D36216=Contact!$M$4,MAX($E$2:E36215)+1,"")</f>
        <v/>
      </c>
    </row>
    <row r="36217" spans="3:5" x14ac:dyDescent="0.25">
      <c r="C36217" s="90" t="s">
        <v>34560</v>
      </c>
      <c r="D36217" s="91">
        <v>84160</v>
      </c>
      <c r="E36217" s="90" t="str">
        <f>IF(D36217=Contact!$M$4,MAX($E$2:E36216)+1,"")</f>
        <v/>
      </c>
    </row>
    <row r="36218" spans="3:5" x14ac:dyDescent="0.25">
      <c r="C36218" s="90" t="s">
        <v>34561</v>
      </c>
      <c r="D36218" s="91">
        <v>84160</v>
      </c>
      <c r="E36218" s="90" t="str">
        <f>IF(D36218=Contact!$M$4,MAX($E$2:E36217)+1,"")</f>
        <v/>
      </c>
    </row>
    <row r="36219" spans="3:5" x14ac:dyDescent="0.25">
      <c r="C36219" s="90" t="s">
        <v>34562</v>
      </c>
      <c r="D36219" s="91">
        <v>84160</v>
      </c>
      <c r="E36219" s="90" t="str">
        <f>IF(D36219=Contact!$M$4,MAX($E$2:E36218)+1,"")</f>
        <v/>
      </c>
    </row>
    <row r="36220" spans="3:5" x14ac:dyDescent="0.25">
      <c r="C36220" s="90" t="s">
        <v>34563</v>
      </c>
      <c r="D36220" s="91">
        <v>84160</v>
      </c>
      <c r="E36220" s="90" t="str">
        <f>IF(D36220=Contact!$M$4,MAX($E$2:E36219)+1,"")</f>
        <v/>
      </c>
    </row>
    <row r="36221" spans="3:5" x14ac:dyDescent="0.25">
      <c r="C36221" s="90" t="s">
        <v>34564</v>
      </c>
      <c r="D36221" s="91">
        <v>84170</v>
      </c>
      <c r="E36221" s="90" t="str">
        <f>IF(D36221=Contact!$M$4,MAX($E$2:E36220)+1,"")</f>
        <v/>
      </c>
    </row>
    <row r="36222" spans="3:5" x14ac:dyDescent="0.25">
      <c r="C36222" s="90" t="s">
        <v>34565</v>
      </c>
      <c r="D36222" s="91">
        <v>84190</v>
      </c>
      <c r="E36222" s="90" t="str">
        <f>IF(D36222=Contact!$M$4,MAX($E$2:E36221)+1,"")</f>
        <v/>
      </c>
    </row>
    <row r="36223" spans="3:5" x14ac:dyDescent="0.25">
      <c r="C36223" s="90" t="s">
        <v>34566</v>
      </c>
      <c r="D36223" s="91">
        <v>84190</v>
      </c>
      <c r="E36223" s="90" t="str">
        <f>IF(D36223=Contact!$M$4,MAX($E$2:E36222)+1,"")</f>
        <v/>
      </c>
    </row>
    <row r="36224" spans="3:5" x14ac:dyDescent="0.25">
      <c r="C36224" s="90" t="s">
        <v>34567</v>
      </c>
      <c r="D36224" s="91">
        <v>84190</v>
      </c>
      <c r="E36224" s="90" t="str">
        <f>IF(D36224=Contact!$M$4,MAX($E$2:E36223)+1,"")</f>
        <v/>
      </c>
    </row>
    <row r="36225" spans="3:5" x14ac:dyDescent="0.25">
      <c r="C36225" s="90" t="s">
        <v>34568</v>
      </c>
      <c r="D36225" s="91">
        <v>84190</v>
      </c>
      <c r="E36225" s="90" t="str">
        <f>IF(D36225=Contact!$M$4,MAX($E$2:E36224)+1,"")</f>
        <v/>
      </c>
    </row>
    <row r="36226" spans="3:5" x14ac:dyDescent="0.25">
      <c r="C36226" s="90" t="s">
        <v>34569</v>
      </c>
      <c r="D36226" s="91">
        <v>84190</v>
      </c>
      <c r="E36226" s="90" t="str">
        <f>IF(D36226=Contact!$M$4,MAX($E$2:E36225)+1,"")</f>
        <v/>
      </c>
    </row>
    <row r="36227" spans="3:5" x14ac:dyDescent="0.25">
      <c r="C36227" s="90" t="s">
        <v>34570</v>
      </c>
      <c r="D36227" s="91">
        <v>84190</v>
      </c>
      <c r="E36227" s="90" t="str">
        <f>IF(D36227=Contact!$M$4,MAX($E$2:E36226)+1,"")</f>
        <v/>
      </c>
    </row>
    <row r="36228" spans="3:5" x14ac:dyDescent="0.25">
      <c r="C36228" s="90" t="s">
        <v>34571</v>
      </c>
      <c r="D36228" s="91">
        <v>84200</v>
      </c>
      <c r="E36228" s="90" t="str">
        <f>IF(D36228=Contact!$M$4,MAX($E$2:E36227)+1,"")</f>
        <v/>
      </c>
    </row>
    <row r="36229" spans="3:5" x14ac:dyDescent="0.25">
      <c r="C36229" s="90" t="s">
        <v>34572</v>
      </c>
      <c r="D36229" s="91">
        <v>84210</v>
      </c>
      <c r="E36229" s="90" t="str">
        <f>IF(D36229=Contact!$M$4,MAX($E$2:E36228)+1,"")</f>
        <v/>
      </c>
    </row>
    <row r="36230" spans="3:5" x14ac:dyDescent="0.25">
      <c r="C36230" s="90" t="s">
        <v>34573</v>
      </c>
      <c r="D36230" s="91">
        <v>84210</v>
      </c>
      <c r="E36230" s="90" t="str">
        <f>IF(D36230=Contact!$M$4,MAX($E$2:E36229)+1,"")</f>
        <v/>
      </c>
    </row>
    <row r="36231" spans="3:5" x14ac:dyDescent="0.25">
      <c r="C36231" s="90" t="s">
        <v>34574</v>
      </c>
      <c r="D36231" s="91">
        <v>84210</v>
      </c>
      <c r="E36231" s="90" t="str">
        <f>IF(D36231=Contact!$M$4,MAX($E$2:E36230)+1,"")</f>
        <v/>
      </c>
    </row>
    <row r="36232" spans="3:5" x14ac:dyDescent="0.25">
      <c r="C36232" s="90" t="s">
        <v>34575</v>
      </c>
      <c r="D36232" s="91">
        <v>84210</v>
      </c>
      <c r="E36232" s="90" t="str">
        <f>IF(D36232=Contact!$M$4,MAX($E$2:E36231)+1,"")</f>
        <v/>
      </c>
    </row>
    <row r="36233" spans="3:5" x14ac:dyDescent="0.25">
      <c r="C36233" s="90" t="s">
        <v>8832</v>
      </c>
      <c r="D36233" s="91">
        <v>84210</v>
      </c>
      <c r="E36233" s="90" t="str">
        <f>IF(D36233=Contact!$M$4,MAX($E$2:E36232)+1,"")</f>
        <v/>
      </c>
    </row>
    <row r="36234" spans="3:5" x14ac:dyDescent="0.25">
      <c r="C36234" s="90" t="s">
        <v>34576</v>
      </c>
      <c r="D36234" s="91">
        <v>84210</v>
      </c>
      <c r="E36234" s="90" t="str">
        <f>IF(D36234=Contact!$M$4,MAX($E$2:E36233)+1,"")</f>
        <v/>
      </c>
    </row>
    <row r="36235" spans="3:5" x14ac:dyDescent="0.25">
      <c r="C36235" s="90" t="s">
        <v>34577</v>
      </c>
      <c r="D36235" s="91">
        <v>84220</v>
      </c>
      <c r="E36235" s="90" t="str">
        <f>IF(D36235=Contact!$M$4,MAX($E$2:E36234)+1,"")</f>
        <v/>
      </c>
    </row>
    <row r="36236" spans="3:5" x14ac:dyDescent="0.25">
      <c r="C36236" s="90" t="s">
        <v>34578</v>
      </c>
      <c r="D36236" s="91">
        <v>84220</v>
      </c>
      <c r="E36236" s="90" t="str">
        <f>IF(D36236=Contact!$M$4,MAX($E$2:E36235)+1,"")</f>
        <v/>
      </c>
    </row>
    <row r="36237" spans="3:5" x14ac:dyDescent="0.25">
      <c r="C36237" s="90" t="s">
        <v>34579</v>
      </c>
      <c r="D36237" s="91">
        <v>84220</v>
      </c>
      <c r="E36237" s="90" t="str">
        <f>IF(D36237=Contact!$M$4,MAX($E$2:E36236)+1,"")</f>
        <v/>
      </c>
    </row>
    <row r="36238" spans="3:5" x14ac:dyDescent="0.25">
      <c r="C36238" s="90" t="s">
        <v>34580</v>
      </c>
      <c r="D36238" s="91">
        <v>84220</v>
      </c>
      <c r="E36238" s="90" t="str">
        <f>IF(D36238=Contact!$M$4,MAX($E$2:E36237)+1,"")</f>
        <v/>
      </c>
    </row>
    <row r="36239" spans="3:5" x14ac:dyDescent="0.25">
      <c r="C36239" s="90" t="s">
        <v>34581</v>
      </c>
      <c r="D36239" s="91">
        <v>84220</v>
      </c>
      <c r="E36239" s="90" t="str">
        <f>IF(D36239=Contact!$M$4,MAX($E$2:E36238)+1,"")</f>
        <v/>
      </c>
    </row>
    <row r="36240" spans="3:5" x14ac:dyDescent="0.25">
      <c r="C36240" s="90" t="s">
        <v>34582</v>
      </c>
      <c r="D36240" s="91">
        <v>84220</v>
      </c>
      <c r="E36240" s="90" t="str">
        <f>IF(D36240=Contact!$M$4,MAX($E$2:E36239)+1,"")</f>
        <v/>
      </c>
    </row>
    <row r="36241" spans="3:5" x14ac:dyDescent="0.25">
      <c r="C36241" s="90" t="s">
        <v>15592</v>
      </c>
      <c r="D36241" s="91">
        <v>84220</v>
      </c>
      <c r="E36241" s="90" t="str">
        <f>IF(D36241=Contact!$M$4,MAX($E$2:E36240)+1,"")</f>
        <v/>
      </c>
    </row>
    <row r="36242" spans="3:5" x14ac:dyDescent="0.25">
      <c r="C36242" s="90" t="s">
        <v>15939</v>
      </c>
      <c r="D36242" s="91">
        <v>84220</v>
      </c>
      <c r="E36242" s="90" t="str">
        <f>IF(D36242=Contact!$M$4,MAX($E$2:E36241)+1,"")</f>
        <v/>
      </c>
    </row>
    <row r="36243" spans="3:5" x14ac:dyDescent="0.25">
      <c r="C36243" s="90" t="s">
        <v>18890</v>
      </c>
      <c r="D36243" s="91">
        <v>84220</v>
      </c>
      <c r="E36243" s="90" t="str">
        <f>IF(D36243=Contact!$M$4,MAX($E$2:E36242)+1,"")</f>
        <v/>
      </c>
    </row>
    <row r="36244" spans="3:5" x14ac:dyDescent="0.25">
      <c r="C36244" s="90" t="s">
        <v>34583</v>
      </c>
      <c r="D36244" s="91">
        <v>84230</v>
      </c>
      <c r="E36244" s="90" t="str">
        <f>IF(D36244=Contact!$M$4,MAX($E$2:E36243)+1,"")</f>
        <v/>
      </c>
    </row>
    <row r="36245" spans="3:5" x14ac:dyDescent="0.25">
      <c r="C36245" s="90" t="s">
        <v>34584</v>
      </c>
      <c r="D36245" s="91">
        <v>84240</v>
      </c>
      <c r="E36245" s="90" t="str">
        <f>IF(D36245=Contact!$M$4,MAX($E$2:E36244)+1,"")</f>
        <v/>
      </c>
    </row>
    <row r="36246" spans="3:5" x14ac:dyDescent="0.25">
      <c r="C36246" s="90" t="s">
        <v>34585</v>
      </c>
      <c r="D36246" s="91">
        <v>84240</v>
      </c>
      <c r="E36246" s="90" t="str">
        <f>IF(D36246=Contact!$M$4,MAX($E$2:E36245)+1,"")</f>
        <v/>
      </c>
    </row>
    <row r="36247" spans="3:5" x14ac:dyDescent="0.25">
      <c r="C36247" s="90" t="s">
        <v>34586</v>
      </c>
      <c r="D36247" s="91">
        <v>84240</v>
      </c>
      <c r="E36247" s="90" t="str">
        <f>IF(D36247=Contact!$M$4,MAX($E$2:E36246)+1,"")</f>
        <v/>
      </c>
    </row>
    <row r="36248" spans="3:5" x14ac:dyDescent="0.25">
      <c r="C36248" s="90" t="s">
        <v>34587</v>
      </c>
      <c r="D36248" s="91">
        <v>84240</v>
      </c>
      <c r="E36248" s="90" t="str">
        <f>IF(D36248=Contact!$M$4,MAX($E$2:E36247)+1,"")</f>
        <v/>
      </c>
    </row>
    <row r="36249" spans="3:5" x14ac:dyDescent="0.25">
      <c r="C36249" s="90" t="s">
        <v>34588</v>
      </c>
      <c r="D36249" s="91">
        <v>84240</v>
      </c>
      <c r="E36249" s="90" t="str">
        <f>IF(D36249=Contact!$M$4,MAX($E$2:E36248)+1,"")</f>
        <v/>
      </c>
    </row>
    <row r="36250" spans="3:5" x14ac:dyDescent="0.25">
      <c r="C36250" s="90" t="s">
        <v>34589</v>
      </c>
      <c r="D36250" s="91">
        <v>84240</v>
      </c>
      <c r="E36250" s="90" t="str">
        <f>IF(D36250=Contact!$M$4,MAX($E$2:E36249)+1,"")</f>
        <v/>
      </c>
    </row>
    <row r="36251" spans="3:5" x14ac:dyDescent="0.25">
      <c r="C36251" s="90" t="s">
        <v>34590</v>
      </c>
      <c r="D36251" s="91">
        <v>84240</v>
      </c>
      <c r="E36251" s="90" t="str">
        <f>IF(D36251=Contact!$M$4,MAX($E$2:E36250)+1,"")</f>
        <v/>
      </c>
    </row>
    <row r="36252" spans="3:5" x14ac:dyDescent="0.25">
      <c r="C36252" s="90" t="s">
        <v>34591</v>
      </c>
      <c r="D36252" s="91">
        <v>84240</v>
      </c>
      <c r="E36252" s="90" t="str">
        <f>IF(D36252=Contact!$M$4,MAX($E$2:E36251)+1,"")</f>
        <v/>
      </c>
    </row>
    <row r="36253" spans="3:5" x14ac:dyDescent="0.25">
      <c r="C36253" s="90" t="s">
        <v>2969</v>
      </c>
      <c r="D36253" s="91">
        <v>84240</v>
      </c>
      <c r="E36253" s="90" t="str">
        <f>IF(D36253=Contact!$M$4,MAX($E$2:E36252)+1,"")</f>
        <v/>
      </c>
    </row>
    <row r="36254" spans="3:5" x14ac:dyDescent="0.25">
      <c r="C36254" s="90" t="s">
        <v>34592</v>
      </c>
      <c r="D36254" s="91">
        <v>84250</v>
      </c>
      <c r="E36254" s="90" t="str">
        <f>IF(D36254=Contact!$M$4,MAX($E$2:E36253)+1,"")</f>
        <v/>
      </c>
    </row>
    <row r="36255" spans="3:5" x14ac:dyDescent="0.25">
      <c r="C36255" s="90" t="s">
        <v>34593</v>
      </c>
      <c r="D36255" s="91">
        <v>84260</v>
      </c>
      <c r="E36255" s="90" t="str">
        <f>IF(D36255=Contact!$M$4,MAX($E$2:E36254)+1,"")</f>
        <v/>
      </c>
    </row>
    <row r="36256" spans="3:5" x14ac:dyDescent="0.25">
      <c r="C36256" s="90" t="s">
        <v>34594</v>
      </c>
      <c r="D36256" s="91">
        <v>84270</v>
      </c>
      <c r="E36256" s="90" t="str">
        <f>IF(D36256=Contact!$M$4,MAX($E$2:E36255)+1,"")</f>
        <v/>
      </c>
    </row>
    <row r="36257" spans="3:5" x14ac:dyDescent="0.25">
      <c r="C36257" s="90" t="s">
        <v>34595</v>
      </c>
      <c r="D36257" s="91">
        <v>84290</v>
      </c>
      <c r="E36257" s="90" t="str">
        <f>IF(D36257=Contact!$M$4,MAX($E$2:E36256)+1,"")</f>
        <v/>
      </c>
    </row>
    <row r="36258" spans="3:5" x14ac:dyDescent="0.25">
      <c r="C36258" s="90" t="s">
        <v>34596</v>
      </c>
      <c r="D36258" s="91">
        <v>84290</v>
      </c>
      <c r="E36258" s="90" t="str">
        <f>IF(D36258=Contact!$M$4,MAX($E$2:E36257)+1,"")</f>
        <v/>
      </c>
    </row>
    <row r="36259" spans="3:5" x14ac:dyDescent="0.25">
      <c r="C36259" s="90" t="s">
        <v>34597</v>
      </c>
      <c r="D36259" s="91">
        <v>84290</v>
      </c>
      <c r="E36259" s="90" t="str">
        <f>IF(D36259=Contact!$M$4,MAX($E$2:E36258)+1,"")</f>
        <v/>
      </c>
    </row>
    <row r="36260" spans="3:5" x14ac:dyDescent="0.25">
      <c r="C36260" s="90" t="s">
        <v>34598</v>
      </c>
      <c r="D36260" s="91">
        <v>84290</v>
      </c>
      <c r="E36260" s="90" t="str">
        <f>IF(D36260=Contact!$M$4,MAX($E$2:E36259)+1,"")</f>
        <v/>
      </c>
    </row>
    <row r="36261" spans="3:5" x14ac:dyDescent="0.25">
      <c r="C36261" s="90" t="s">
        <v>34599</v>
      </c>
      <c r="D36261" s="91">
        <v>84300</v>
      </c>
      <c r="E36261" s="90" t="str">
        <f>IF(D36261=Contact!$M$4,MAX($E$2:E36260)+1,"")</f>
        <v/>
      </c>
    </row>
    <row r="36262" spans="3:5" x14ac:dyDescent="0.25">
      <c r="C36262" s="90" t="s">
        <v>34600</v>
      </c>
      <c r="D36262" s="91">
        <v>84300</v>
      </c>
      <c r="E36262" s="90" t="str">
        <f>IF(D36262=Contact!$M$4,MAX($E$2:E36261)+1,"")</f>
        <v/>
      </c>
    </row>
    <row r="36263" spans="3:5" x14ac:dyDescent="0.25">
      <c r="C36263" s="90" t="s">
        <v>34601</v>
      </c>
      <c r="D36263" s="91">
        <v>84300</v>
      </c>
      <c r="E36263" s="90" t="str">
        <f>IF(D36263=Contact!$M$4,MAX($E$2:E36262)+1,"")</f>
        <v/>
      </c>
    </row>
    <row r="36264" spans="3:5" x14ac:dyDescent="0.25">
      <c r="C36264" s="90" t="s">
        <v>34602</v>
      </c>
      <c r="D36264" s="91">
        <v>84310</v>
      </c>
      <c r="E36264" s="90" t="str">
        <f>IF(D36264=Contact!$M$4,MAX($E$2:E36263)+1,"")</f>
        <v/>
      </c>
    </row>
    <row r="36265" spans="3:5" x14ac:dyDescent="0.25">
      <c r="C36265" s="90" t="s">
        <v>34603</v>
      </c>
      <c r="D36265" s="91">
        <v>84320</v>
      </c>
      <c r="E36265" s="90" t="str">
        <f>IF(D36265=Contact!$M$4,MAX($E$2:E36264)+1,"")</f>
        <v/>
      </c>
    </row>
    <row r="36266" spans="3:5" x14ac:dyDescent="0.25">
      <c r="C36266" s="90" t="s">
        <v>34604</v>
      </c>
      <c r="D36266" s="91">
        <v>84330</v>
      </c>
      <c r="E36266" s="90" t="str">
        <f>IF(D36266=Contact!$M$4,MAX($E$2:E36265)+1,"")</f>
        <v/>
      </c>
    </row>
    <row r="36267" spans="3:5" x14ac:dyDescent="0.25">
      <c r="C36267" s="90" t="s">
        <v>34605</v>
      </c>
      <c r="D36267" s="91">
        <v>84330</v>
      </c>
      <c r="E36267" s="90" t="str">
        <f>IF(D36267=Contact!$M$4,MAX($E$2:E36266)+1,"")</f>
        <v/>
      </c>
    </row>
    <row r="36268" spans="3:5" x14ac:dyDescent="0.25">
      <c r="C36268" s="90" t="s">
        <v>34606</v>
      </c>
      <c r="D36268" s="91">
        <v>84330</v>
      </c>
      <c r="E36268" s="90" t="str">
        <f>IF(D36268=Contact!$M$4,MAX($E$2:E36267)+1,"")</f>
        <v/>
      </c>
    </row>
    <row r="36269" spans="3:5" x14ac:dyDescent="0.25">
      <c r="C36269" s="90" t="s">
        <v>34607</v>
      </c>
      <c r="D36269" s="91">
        <v>84330</v>
      </c>
      <c r="E36269" s="90" t="str">
        <f>IF(D36269=Contact!$M$4,MAX($E$2:E36268)+1,"")</f>
        <v/>
      </c>
    </row>
    <row r="36270" spans="3:5" x14ac:dyDescent="0.25">
      <c r="C36270" s="90" t="s">
        <v>34608</v>
      </c>
      <c r="D36270" s="91">
        <v>84330</v>
      </c>
      <c r="E36270" s="90" t="str">
        <f>IF(D36270=Contact!$M$4,MAX($E$2:E36269)+1,"")</f>
        <v/>
      </c>
    </row>
    <row r="36271" spans="3:5" x14ac:dyDescent="0.25">
      <c r="C36271" s="90" t="s">
        <v>34609</v>
      </c>
      <c r="D36271" s="91">
        <v>84340</v>
      </c>
      <c r="E36271" s="90" t="str">
        <f>IF(D36271=Contact!$M$4,MAX($E$2:E36270)+1,"")</f>
        <v/>
      </c>
    </row>
    <row r="36272" spans="3:5" x14ac:dyDescent="0.25">
      <c r="C36272" s="90" t="s">
        <v>34610</v>
      </c>
      <c r="D36272" s="91">
        <v>84340</v>
      </c>
      <c r="E36272" s="90" t="str">
        <f>IF(D36272=Contact!$M$4,MAX($E$2:E36271)+1,"")</f>
        <v/>
      </c>
    </row>
    <row r="36273" spans="3:5" x14ac:dyDescent="0.25">
      <c r="C36273" s="90" t="s">
        <v>34611</v>
      </c>
      <c r="D36273" s="91">
        <v>84340</v>
      </c>
      <c r="E36273" s="90" t="str">
        <f>IF(D36273=Contact!$M$4,MAX($E$2:E36272)+1,"")</f>
        <v/>
      </c>
    </row>
    <row r="36274" spans="3:5" x14ac:dyDescent="0.25">
      <c r="C36274" s="90" t="s">
        <v>34612</v>
      </c>
      <c r="D36274" s="91">
        <v>84350</v>
      </c>
      <c r="E36274" s="90" t="str">
        <f>IF(D36274=Contact!$M$4,MAX($E$2:E36273)+1,"")</f>
        <v/>
      </c>
    </row>
    <row r="36275" spans="3:5" x14ac:dyDescent="0.25">
      <c r="C36275" s="90" t="s">
        <v>34613</v>
      </c>
      <c r="D36275" s="91">
        <v>84360</v>
      </c>
      <c r="E36275" s="90" t="str">
        <f>IF(D36275=Contact!$M$4,MAX($E$2:E36274)+1,"")</f>
        <v/>
      </c>
    </row>
    <row r="36276" spans="3:5" x14ac:dyDescent="0.25">
      <c r="C36276" s="90" t="s">
        <v>34614</v>
      </c>
      <c r="D36276" s="91">
        <v>84360</v>
      </c>
      <c r="E36276" s="90" t="str">
        <f>IF(D36276=Contact!$M$4,MAX($E$2:E36275)+1,"")</f>
        <v/>
      </c>
    </row>
    <row r="36277" spans="3:5" x14ac:dyDescent="0.25">
      <c r="C36277" s="90" t="s">
        <v>34615</v>
      </c>
      <c r="D36277" s="91">
        <v>84360</v>
      </c>
      <c r="E36277" s="90" t="str">
        <f>IF(D36277=Contact!$M$4,MAX($E$2:E36276)+1,"")</f>
        <v/>
      </c>
    </row>
    <row r="36278" spans="3:5" x14ac:dyDescent="0.25">
      <c r="C36278" s="90" t="s">
        <v>34616</v>
      </c>
      <c r="D36278" s="91">
        <v>84370</v>
      </c>
      <c r="E36278" s="90" t="str">
        <f>IF(D36278=Contact!$M$4,MAX($E$2:E36277)+1,"")</f>
        <v/>
      </c>
    </row>
    <row r="36279" spans="3:5" x14ac:dyDescent="0.25">
      <c r="C36279" s="90" t="s">
        <v>34617</v>
      </c>
      <c r="D36279" s="91">
        <v>84380</v>
      </c>
      <c r="E36279" s="90" t="str">
        <f>IF(D36279=Contact!$M$4,MAX($E$2:E36278)+1,"")</f>
        <v/>
      </c>
    </row>
    <row r="36280" spans="3:5" x14ac:dyDescent="0.25">
      <c r="C36280" s="90" t="s">
        <v>11374</v>
      </c>
      <c r="D36280" s="91">
        <v>84390</v>
      </c>
      <c r="E36280" s="90" t="str">
        <f>IF(D36280=Contact!$M$4,MAX($E$2:E36279)+1,"")</f>
        <v/>
      </c>
    </row>
    <row r="36281" spans="3:5" x14ac:dyDescent="0.25">
      <c r="C36281" s="90" t="s">
        <v>34618</v>
      </c>
      <c r="D36281" s="91">
        <v>84390</v>
      </c>
      <c r="E36281" s="90" t="str">
        <f>IF(D36281=Contact!$M$4,MAX($E$2:E36280)+1,"")</f>
        <v/>
      </c>
    </row>
    <row r="36282" spans="3:5" x14ac:dyDescent="0.25">
      <c r="C36282" s="90" t="s">
        <v>34619</v>
      </c>
      <c r="D36282" s="91">
        <v>84390</v>
      </c>
      <c r="E36282" s="90" t="str">
        <f>IF(D36282=Contact!$M$4,MAX($E$2:E36281)+1,"")</f>
        <v/>
      </c>
    </row>
    <row r="36283" spans="3:5" x14ac:dyDescent="0.25">
      <c r="C36283" s="90" t="s">
        <v>3394</v>
      </c>
      <c r="D36283" s="91">
        <v>84390</v>
      </c>
      <c r="E36283" s="90" t="str">
        <f>IF(D36283=Contact!$M$4,MAX($E$2:E36282)+1,"")</f>
        <v/>
      </c>
    </row>
    <row r="36284" spans="3:5" x14ac:dyDescent="0.25">
      <c r="C36284" s="90" t="s">
        <v>34620</v>
      </c>
      <c r="D36284" s="91">
        <v>84390</v>
      </c>
      <c r="E36284" s="90" t="str">
        <f>IF(D36284=Contact!$M$4,MAX($E$2:E36283)+1,"")</f>
        <v/>
      </c>
    </row>
    <row r="36285" spans="3:5" x14ac:dyDescent="0.25">
      <c r="C36285" s="90" t="s">
        <v>34621</v>
      </c>
      <c r="D36285" s="91">
        <v>84390</v>
      </c>
      <c r="E36285" s="90" t="str">
        <f>IF(D36285=Contact!$M$4,MAX($E$2:E36284)+1,"")</f>
        <v/>
      </c>
    </row>
    <row r="36286" spans="3:5" x14ac:dyDescent="0.25">
      <c r="C36286" s="90" t="s">
        <v>34622</v>
      </c>
      <c r="D36286" s="91">
        <v>84390</v>
      </c>
      <c r="E36286" s="90" t="str">
        <f>IF(D36286=Contact!$M$4,MAX($E$2:E36285)+1,"")</f>
        <v/>
      </c>
    </row>
    <row r="36287" spans="3:5" x14ac:dyDescent="0.25">
      <c r="C36287" s="90" t="s">
        <v>34623</v>
      </c>
      <c r="D36287" s="91">
        <v>84390</v>
      </c>
      <c r="E36287" s="90" t="str">
        <f>IF(D36287=Contact!$M$4,MAX($E$2:E36286)+1,"")</f>
        <v/>
      </c>
    </row>
    <row r="36288" spans="3:5" x14ac:dyDescent="0.25">
      <c r="C36288" s="90" t="s">
        <v>34624</v>
      </c>
      <c r="D36288" s="91">
        <v>84400</v>
      </c>
      <c r="E36288" s="90" t="str">
        <f>IF(D36288=Contact!$M$4,MAX($E$2:E36287)+1,"")</f>
        <v/>
      </c>
    </row>
    <row r="36289" spans="3:5" x14ac:dyDescent="0.25">
      <c r="C36289" s="90" t="s">
        <v>2880</v>
      </c>
      <c r="D36289" s="91">
        <v>84400</v>
      </c>
      <c r="E36289" s="90" t="str">
        <f>IF(D36289=Contact!$M$4,MAX($E$2:E36288)+1,"")</f>
        <v/>
      </c>
    </row>
    <row r="36290" spans="3:5" x14ac:dyDescent="0.25">
      <c r="C36290" s="90" t="s">
        <v>34625</v>
      </c>
      <c r="D36290" s="91">
        <v>84400</v>
      </c>
      <c r="E36290" s="90" t="str">
        <f>IF(D36290=Contact!$M$4,MAX($E$2:E36289)+1,"")</f>
        <v/>
      </c>
    </row>
    <row r="36291" spans="3:5" x14ac:dyDescent="0.25">
      <c r="C36291" s="90" t="s">
        <v>13753</v>
      </c>
      <c r="D36291" s="91">
        <v>84400</v>
      </c>
      <c r="E36291" s="90" t="str">
        <f>IF(D36291=Contact!$M$4,MAX($E$2:E36290)+1,"")</f>
        <v/>
      </c>
    </row>
    <row r="36292" spans="3:5" x14ac:dyDescent="0.25">
      <c r="C36292" s="90" t="s">
        <v>14755</v>
      </c>
      <c r="D36292" s="91">
        <v>84400</v>
      </c>
      <c r="E36292" s="90" t="str">
        <f>IF(D36292=Contact!$M$4,MAX($E$2:E36291)+1,"")</f>
        <v/>
      </c>
    </row>
    <row r="36293" spans="3:5" x14ac:dyDescent="0.25">
      <c r="C36293" s="90" t="s">
        <v>34626</v>
      </c>
      <c r="D36293" s="91">
        <v>84400</v>
      </c>
      <c r="E36293" s="90" t="str">
        <f>IF(D36293=Contact!$M$4,MAX($E$2:E36292)+1,"")</f>
        <v/>
      </c>
    </row>
    <row r="36294" spans="3:5" x14ac:dyDescent="0.25">
      <c r="C36294" s="90" t="s">
        <v>34627</v>
      </c>
      <c r="D36294" s="91">
        <v>84400</v>
      </c>
      <c r="E36294" s="90" t="str">
        <f>IF(D36294=Contact!$M$4,MAX($E$2:E36293)+1,"")</f>
        <v/>
      </c>
    </row>
    <row r="36295" spans="3:5" x14ac:dyDescent="0.25">
      <c r="C36295" s="90" t="s">
        <v>34628</v>
      </c>
      <c r="D36295" s="91">
        <v>84400</v>
      </c>
      <c r="E36295" s="90" t="str">
        <f>IF(D36295=Contact!$M$4,MAX($E$2:E36294)+1,"")</f>
        <v/>
      </c>
    </row>
    <row r="36296" spans="3:5" x14ac:dyDescent="0.25">
      <c r="C36296" s="90" t="s">
        <v>34629</v>
      </c>
      <c r="D36296" s="91">
        <v>84400</v>
      </c>
      <c r="E36296" s="90" t="str">
        <f>IF(D36296=Contact!$M$4,MAX($E$2:E36295)+1,"")</f>
        <v/>
      </c>
    </row>
    <row r="36297" spans="3:5" x14ac:dyDescent="0.25">
      <c r="C36297" s="90" t="s">
        <v>10449</v>
      </c>
      <c r="D36297" s="91">
        <v>84400</v>
      </c>
      <c r="E36297" s="90" t="str">
        <f>IF(D36297=Contact!$M$4,MAX($E$2:E36296)+1,"")</f>
        <v/>
      </c>
    </row>
    <row r="36298" spans="3:5" x14ac:dyDescent="0.25">
      <c r="C36298" s="90" t="s">
        <v>34630</v>
      </c>
      <c r="D36298" s="91">
        <v>84410</v>
      </c>
      <c r="E36298" s="90" t="str">
        <f>IF(D36298=Contact!$M$4,MAX($E$2:E36297)+1,"")</f>
        <v/>
      </c>
    </row>
    <row r="36299" spans="3:5" x14ac:dyDescent="0.25">
      <c r="C36299" s="90" t="s">
        <v>34631</v>
      </c>
      <c r="D36299" s="91">
        <v>84410</v>
      </c>
      <c r="E36299" s="90" t="str">
        <f>IF(D36299=Contact!$M$4,MAX($E$2:E36298)+1,"")</f>
        <v/>
      </c>
    </row>
    <row r="36300" spans="3:5" x14ac:dyDescent="0.25">
      <c r="C36300" s="90" t="s">
        <v>34632</v>
      </c>
      <c r="D36300" s="91">
        <v>84410</v>
      </c>
      <c r="E36300" s="90" t="str">
        <f>IF(D36300=Contact!$M$4,MAX($E$2:E36299)+1,"")</f>
        <v/>
      </c>
    </row>
    <row r="36301" spans="3:5" x14ac:dyDescent="0.25">
      <c r="C36301" s="90" t="s">
        <v>34633</v>
      </c>
      <c r="D36301" s="91">
        <v>84420</v>
      </c>
      <c r="E36301" s="90" t="str">
        <f>IF(D36301=Contact!$M$4,MAX($E$2:E36300)+1,"")</f>
        <v/>
      </c>
    </row>
    <row r="36302" spans="3:5" x14ac:dyDescent="0.25">
      <c r="C36302" s="90" t="s">
        <v>34634</v>
      </c>
      <c r="D36302" s="91">
        <v>84430</v>
      </c>
      <c r="E36302" s="90" t="str">
        <f>IF(D36302=Contact!$M$4,MAX($E$2:E36301)+1,"")</f>
        <v/>
      </c>
    </row>
    <row r="36303" spans="3:5" x14ac:dyDescent="0.25">
      <c r="C36303" s="90" t="s">
        <v>2738</v>
      </c>
      <c r="D36303" s="91">
        <v>84440</v>
      </c>
      <c r="E36303" s="90" t="str">
        <f>IF(D36303=Contact!$M$4,MAX($E$2:E36302)+1,"")</f>
        <v/>
      </c>
    </row>
    <row r="36304" spans="3:5" x14ac:dyDescent="0.25">
      <c r="C36304" s="90" t="s">
        <v>34635</v>
      </c>
      <c r="D36304" s="91">
        <v>84450</v>
      </c>
      <c r="E36304" s="90" t="str">
        <f>IF(D36304=Contact!$M$4,MAX($E$2:E36303)+1,"")</f>
        <v/>
      </c>
    </row>
    <row r="36305" spans="3:5" x14ac:dyDescent="0.25">
      <c r="C36305" s="90" t="s">
        <v>34636</v>
      </c>
      <c r="D36305" s="91">
        <v>84450</v>
      </c>
      <c r="E36305" s="90" t="str">
        <f>IF(D36305=Contact!$M$4,MAX($E$2:E36304)+1,"")</f>
        <v/>
      </c>
    </row>
    <row r="36306" spans="3:5" x14ac:dyDescent="0.25">
      <c r="C36306" s="90" t="s">
        <v>34637</v>
      </c>
      <c r="D36306" s="91">
        <v>84460</v>
      </c>
      <c r="E36306" s="90" t="str">
        <f>IF(D36306=Contact!$M$4,MAX($E$2:E36305)+1,"")</f>
        <v/>
      </c>
    </row>
    <row r="36307" spans="3:5" x14ac:dyDescent="0.25">
      <c r="C36307" s="90" t="s">
        <v>34638</v>
      </c>
      <c r="D36307" s="91">
        <v>84470</v>
      </c>
      <c r="E36307" s="90" t="str">
        <f>IF(D36307=Contact!$M$4,MAX($E$2:E36306)+1,"")</f>
        <v/>
      </c>
    </row>
    <row r="36308" spans="3:5" x14ac:dyDescent="0.25">
      <c r="C36308" s="90" t="s">
        <v>34639</v>
      </c>
      <c r="D36308" s="91">
        <v>84480</v>
      </c>
      <c r="E36308" s="90" t="str">
        <f>IF(D36308=Contact!$M$4,MAX($E$2:E36307)+1,"")</f>
        <v/>
      </c>
    </row>
    <row r="36309" spans="3:5" x14ac:dyDescent="0.25">
      <c r="C36309" s="90" t="s">
        <v>34640</v>
      </c>
      <c r="D36309" s="91">
        <v>84480</v>
      </c>
      <c r="E36309" s="90" t="str">
        <f>IF(D36309=Contact!$M$4,MAX($E$2:E36308)+1,"")</f>
        <v/>
      </c>
    </row>
    <row r="36310" spans="3:5" x14ac:dyDescent="0.25">
      <c r="C36310" s="90" t="s">
        <v>15011</v>
      </c>
      <c r="D36310" s="91">
        <v>84480</v>
      </c>
      <c r="E36310" s="90" t="str">
        <f>IF(D36310=Contact!$M$4,MAX($E$2:E36309)+1,"")</f>
        <v/>
      </c>
    </row>
    <row r="36311" spans="3:5" x14ac:dyDescent="0.25">
      <c r="C36311" s="90" t="s">
        <v>34641</v>
      </c>
      <c r="D36311" s="91">
        <v>84490</v>
      </c>
      <c r="E36311" s="90" t="str">
        <f>IF(D36311=Contact!$M$4,MAX($E$2:E36310)+1,"")</f>
        <v/>
      </c>
    </row>
    <row r="36312" spans="3:5" x14ac:dyDescent="0.25">
      <c r="C36312" s="90" t="s">
        <v>34642</v>
      </c>
      <c r="D36312" s="91">
        <v>84500</v>
      </c>
      <c r="E36312" s="90" t="str">
        <f>IF(D36312=Contact!$M$4,MAX($E$2:E36311)+1,"")</f>
        <v/>
      </c>
    </row>
    <row r="36313" spans="3:5" x14ac:dyDescent="0.25">
      <c r="C36313" s="90" t="s">
        <v>34643</v>
      </c>
      <c r="D36313" s="91">
        <v>84510</v>
      </c>
      <c r="E36313" s="90" t="str">
        <f>IF(D36313=Contact!$M$4,MAX($E$2:E36312)+1,"")</f>
        <v/>
      </c>
    </row>
    <row r="36314" spans="3:5" x14ac:dyDescent="0.25">
      <c r="C36314" s="90" t="s">
        <v>34644</v>
      </c>
      <c r="D36314" s="91">
        <v>84530</v>
      </c>
      <c r="E36314" s="90" t="str">
        <f>IF(D36314=Contact!$M$4,MAX($E$2:E36313)+1,"")</f>
        <v/>
      </c>
    </row>
    <row r="36315" spans="3:5" x14ac:dyDescent="0.25">
      <c r="C36315" s="90" t="s">
        <v>34645</v>
      </c>
      <c r="D36315" s="91">
        <v>84550</v>
      </c>
      <c r="E36315" s="90" t="str">
        <f>IF(D36315=Contact!$M$4,MAX($E$2:E36314)+1,"")</f>
        <v/>
      </c>
    </row>
    <row r="36316" spans="3:5" x14ac:dyDescent="0.25">
      <c r="C36316" s="90" t="s">
        <v>34646</v>
      </c>
      <c r="D36316" s="91">
        <v>84560</v>
      </c>
      <c r="E36316" s="90" t="str">
        <f>IF(D36316=Contact!$M$4,MAX($E$2:E36315)+1,"")</f>
        <v/>
      </c>
    </row>
    <row r="36317" spans="3:5" x14ac:dyDescent="0.25">
      <c r="C36317" s="90" t="s">
        <v>34647</v>
      </c>
      <c r="D36317" s="91">
        <v>84570</v>
      </c>
      <c r="E36317" s="90" t="str">
        <f>IF(D36317=Contact!$M$4,MAX($E$2:E36316)+1,"")</f>
        <v/>
      </c>
    </row>
    <row r="36318" spans="3:5" x14ac:dyDescent="0.25">
      <c r="C36318" s="90" t="s">
        <v>34648</v>
      </c>
      <c r="D36318" s="91">
        <v>84570</v>
      </c>
      <c r="E36318" s="90" t="str">
        <f>IF(D36318=Contact!$M$4,MAX($E$2:E36317)+1,"")</f>
        <v/>
      </c>
    </row>
    <row r="36319" spans="3:5" x14ac:dyDescent="0.25">
      <c r="C36319" s="90" t="s">
        <v>34649</v>
      </c>
      <c r="D36319" s="91">
        <v>84570</v>
      </c>
      <c r="E36319" s="90" t="str">
        <f>IF(D36319=Contact!$M$4,MAX($E$2:E36318)+1,"")</f>
        <v/>
      </c>
    </row>
    <row r="36320" spans="3:5" x14ac:dyDescent="0.25">
      <c r="C36320" s="90" t="s">
        <v>34650</v>
      </c>
      <c r="D36320" s="91">
        <v>84570</v>
      </c>
      <c r="E36320" s="90" t="str">
        <f>IF(D36320=Contact!$M$4,MAX($E$2:E36319)+1,"")</f>
        <v/>
      </c>
    </row>
    <row r="36321" spans="3:5" x14ac:dyDescent="0.25">
      <c r="C36321" s="90" t="s">
        <v>34651</v>
      </c>
      <c r="D36321" s="91">
        <v>84570</v>
      </c>
      <c r="E36321" s="90" t="str">
        <f>IF(D36321=Contact!$M$4,MAX($E$2:E36320)+1,"")</f>
        <v/>
      </c>
    </row>
    <row r="36322" spans="3:5" x14ac:dyDescent="0.25">
      <c r="C36322" s="90" t="s">
        <v>34652</v>
      </c>
      <c r="D36322" s="91">
        <v>84580</v>
      </c>
      <c r="E36322" s="90" t="str">
        <f>IF(D36322=Contact!$M$4,MAX($E$2:E36321)+1,"")</f>
        <v/>
      </c>
    </row>
    <row r="36323" spans="3:5" x14ac:dyDescent="0.25">
      <c r="C36323" s="90" t="s">
        <v>34653</v>
      </c>
      <c r="D36323" s="91">
        <v>84600</v>
      </c>
      <c r="E36323" s="90" t="str">
        <f>IF(D36323=Contact!$M$4,MAX($E$2:E36322)+1,"")</f>
        <v/>
      </c>
    </row>
    <row r="36324" spans="3:5" x14ac:dyDescent="0.25">
      <c r="C36324" s="90" t="s">
        <v>34654</v>
      </c>
      <c r="D36324" s="91">
        <v>84600</v>
      </c>
      <c r="E36324" s="90" t="str">
        <f>IF(D36324=Contact!$M$4,MAX($E$2:E36323)+1,"")</f>
        <v/>
      </c>
    </row>
    <row r="36325" spans="3:5" x14ac:dyDescent="0.25">
      <c r="C36325" s="90" t="s">
        <v>34655</v>
      </c>
      <c r="D36325" s="91">
        <v>84600</v>
      </c>
      <c r="E36325" s="90" t="str">
        <f>IF(D36325=Contact!$M$4,MAX($E$2:E36324)+1,"")</f>
        <v/>
      </c>
    </row>
    <row r="36326" spans="3:5" x14ac:dyDescent="0.25">
      <c r="C36326" s="90" t="s">
        <v>16059</v>
      </c>
      <c r="D36326" s="91">
        <v>84660</v>
      </c>
      <c r="E36326" s="90" t="str">
        <f>IF(D36326=Contact!$M$4,MAX($E$2:E36325)+1,"")</f>
        <v/>
      </c>
    </row>
    <row r="36327" spans="3:5" x14ac:dyDescent="0.25">
      <c r="C36327" s="90" t="s">
        <v>34656</v>
      </c>
      <c r="D36327" s="91">
        <v>84700</v>
      </c>
      <c r="E36327" s="90" t="str">
        <f>IF(D36327=Contact!$M$4,MAX($E$2:E36326)+1,"")</f>
        <v/>
      </c>
    </row>
    <row r="36328" spans="3:5" x14ac:dyDescent="0.25">
      <c r="C36328" s="90" t="s">
        <v>34657</v>
      </c>
      <c r="D36328" s="91">
        <v>84740</v>
      </c>
      <c r="E36328" s="90" t="str">
        <f>IF(D36328=Contact!$M$4,MAX($E$2:E36327)+1,"")</f>
        <v/>
      </c>
    </row>
    <row r="36329" spans="3:5" x14ac:dyDescent="0.25">
      <c r="C36329" s="90" t="s">
        <v>34658</v>
      </c>
      <c r="D36329" s="91">
        <v>84750</v>
      </c>
      <c r="E36329" s="90" t="str">
        <f>IF(D36329=Contact!$M$4,MAX($E$2:E36328)+1,"")</f>
        <v/>
      </c>
    </row>
    <row r="36330" spans="3:5" x14ac:dyDescent="0.25">
      <c r="C36330" s="90" t="s">
        <v>34659</v>
      </c>
      <c r="D36330" s="91">
        <v>84750</v>
      </c>
      <c r="E36330" s="90" t="str">
        <f>IF(D36330=Contact!$M$4,MAX($E$2:E36329)+1,"")</f>
        <v/>
      </c>
    </row>
    <row r="36331" spans="3:5" x14ac:dyDescent="0.25">
      <c r="C36331" s="90" t="s">
        <v>34660</v>
      </c>
      <c r="D36331" s="91">
        <v>84750</v>
      </c>
      <c r="E36331" s="90" t="str">
        <f>IF(D36331=Contact!$M$4,MAX($E$2:E36330)+1,"")</f>
        <v/>
      </c>
    </row>
    <row r="36332" spans="3:5" x14ac:dyDescent="0.25">
      <c r="C36332" s="90" t="s">
        <v>34661</v>
      </c>
      <c r="D36332" s="91">
        <v>84760</v>
      </c>
      <c r="E36332" s="90" t="str">
        <f>IF(D36332=Contact!$M$4,MAX($E$2:E36331)+1,"")</f>
        <v/>
      </c>
    </row>
    <row r="36333" spans="3:5" x14ac:dyDescent="0.25">
      <c r="C36333" s="90" t="s">
        <v>34662</v>
      </c>
      <c r="D36333" s="91">
        <v>84800</v>
      </c>
      <c r="E36333" s="90" t="str">
        <f>IF(D36333=Contact!$M$4,MAX($E$2:E36332)+1,"")</f>
        <v/>
      </c>
    </row>
    <row r="36334" spans="3:5" x14ac:dyDescent="0.25">
      <c r="C36334" s="90" t="s">
        <v>34663</v>
      </c>
      <c r="D36334" s="91">
        <v>84800</v>
      </c>
      <c r="E36334" s="90" t="str">
        <f>IF(D36334=Contact!$M$4,MAX($E$2:E36333)+1,"")</f>
        <v/>
      </c>
    </row>
    <row r="36335" spans="3:5" x14ac:dyDescent="0.25">
      <c r="C36335" s="90" t="s">
        <v>34664</v>
      </c>
      <c r="D36335" s="91">
        <v>84800</v>
      </c>
      <c r="E36335" s="90" t="str">
        <f>IF(D36335=Contact!$M$4,MAX($E$2:E36334)+1,"")</f>
        <v/>
      </c>
    </row>
    <row r="36336" spans="3:5" x14ac:dyDescent="0.25">
      <c r="C36336" s="90" t="s">
        <v>34665</v>
      </c>
      <c r="D36336" s="91">
        <v>84800</v>
      </c>
      <c r="E36336" s="90" t="str">
        <f>IF(D36336=Contact!$M$4,MAX($E$2:E36335)+1,"")</f>
        <v/>
      </c>
    </row>
    <row r="36337" spans="3:5" x14ac:dyDescent="0.25">
      <c r="C36337" s="90" t="s">
        <v>34666</v>
      </c>
      <c r="D36337" s="91">
        <v>84810</v>
      </c>
      <c r="E36337" s="90" t="str">
        <f>IF(D36337=Contact!$M$4,MAX($E$2:E36336)+1,"")</f>
        <v/>
      </c>
    </row>
    <row r="36338" spans="3:5" x14ac:dyDescent="0.25">
      <c r="C36338" s="90" t="s">
        <v>34667</v>
      </c>
      <c r="D36338" s="91">
        <v>84820</v>
      </c>
      <c r="E36338" s="90" t="str">
        <f>IF(D36338=Contact!$M$4,MAX($E$2:E36337)+1,"")</f>
        <v/>
      </c>
    </row>
    <row r="36339" spans="3:5" x14ac:dyDescent="0.25">
      <c r="C36339" s="90" t="s">
        <v>34668</v>
      </c>
      <c r="D36339" s="91">
        <v>84830</v>
      </c>
      <c r="E36339" s="90" t="str">
        <f>IF(D36339=Contact!$M$4,MAX($E$2:E36338)+1,"")</f>
        <v/>
      </c>
    </row>
    <row r="36340" spans="3:5" x14ac:dyDescent="0.25">
      <c r="C36340" s="90" t="s">
        <v>34669</v>
      </c>
      <c r="D36340" s="91">
        <v>84840</v>
      </c>
      <c r="E36340" s="90" t="str">
        <f>IF(D36340=Contact!$M$4,MAX($E$2:E36339)+1,"")</f>
        <v/>
      </c>
    </row>
    <row r="36341" spans="3:5" x14ac:dyDescent="0.25">
      <c r="C36341" s="90" t="s">
        <v>34670</v>
      </c>
      <c r="D36341" s="91">
        <v>84840</v>
      </c>
      <c r="E36341" s="90" t="str">
        <f>IF(D36341=Contact!$M$4,MAX($E$2:E36340)+1,"")</f>
        <v/>
      </c>
    </row>
    <row r="36342" spans="3:5" x14ac:dyDescent="0.25">
      <c r="C36342" s="90" t="s">
        <v>34671</v>
      </c>
      <c r="D36342" s="91">
        <v>84850</v>
      </c>
      <c r="E36342" s="90" t="str">
        <f>IF(D36342=Contact!$M$4,MAX($E$2:E36341)+1,"")</f>
        <v/>
      </c>
    </row>
    <row r="36343" spans="3:5" x14ac:dyDescent="0.25">
      <c r="C36343" s="90" t="s">
        <v>34672</v>
      </c>
      <c r="D36343" s="91">
        <v>84850</v>
      </c>
      <c r="E36343" s="90" t="str">
        <f>IF(D36343=Contact!$M$4,MAX($E$2:E36342)+1,"")</f>
        <v/>
      </c>
    </row>
    <row r="36344" spans="3:5" x14ac:dyDescent="0.25">
      <c r="C36344" s="90" t="s">
        <v>34673</v>
      </c>
      <c r="D36344" s="91">
        <v>84860</v>
      </c>
      <c r="E36344" s="90" t="str">
        <f>IF(D36344=Contact!$M$4,MAX($E$2:E36343)+1,"")</f>
        <v/>
      </c>
    </row>
    <row r="36345" spans="3:5" x14ac:dyDescent="0.25">
      <c r="C36345" s="90" t="s">
        <v>34674</v>
      </c>
      <c r="D36345" s="91">
        <v>84870</v>
      </c>
      <c r="E36345" s="90" t="str">
        <f>IF(D36345=Contact!$M$4,MAX($E$2:E36344)+1,"")</f>
        <v/>
      </c>
    </row>
    <row r="36346" spans="3:5" x14ac:dyDescent="0.25">
      <c r="C36346" s="90" t="s">
        <v>34675</v>
      </c>
      <c r="D36346" s="91">
        <v>85000</v>
      </c>
      <c r="E36346" s="90" t="str">
        <f>IF(D36346=Contact!$M$4,MAX($E$2:E36345)+1,"")</f>
        <v/>
      </c>
    </row>
    <row r="36347" spans="3:5" x14ac:dyDescent="0.25">
      <c r="C36347" s="90" t="s">
        <v>34676</v>
      </c>
      <c r="D36347" s="91">
        <v>85000</v>
      </c>
      <c r="E36347" s="90" t="str">
        <f>IF(D36347=Contact!$M$4,MAX($E$2:E36346)+1,"")</f>
        <v/>
      </c>
    </row>
    <row r="36348" spans="3:5" x14ac:dyDescent="0.25">
      <c r="C36348" s="90" t="s">
        <v>34677</v>
      </c>
      <c r="D36348" s="91">
        <v>85100</v>
      </c>
      <c r="E36348" s="90" t="str">
        <f>IF(D36348=Contact!$M$4,MAX($E$2:E36347)+1,"")</f>
        <v/>
      </c>
    </row>
    <row r="36349" spans="3:5" x14ac:dyDescent="0.25">
      <c r="C36349" s="90" t="s">
        <v>34678</v>
      </c>
      <c r="D36349" s="91">
        <v>85110</v>
      </c>
      <c r="E36349" s="90" t="str">
        <f>IF(D36349=Contact!$M$4,MAX($E$2:E36348)+1,"")</f>
        <v/>
      </c>
    </row>
    <row r="36350" spans="3:5" x14ac:dyDescent="0.25">
      <c r="C36350" s="90" t="s">
        <v>34679</v>
      </c>
      <c r="D36350" s="91">
        <v>85110</v>
      </c>
      <c r="E36350" s="90" t="str">
        <f>IF(D36350=Contact!$M$4,MAX($E$2:E36349)+1,"")</f>
        <v/>
      </c>
    </row>
    <row r="36351" spans="3:5" x14ac:dyDescent="0.25">
      <c r="C36351" s="90" t="s">
        <v>34680</v>
      </c>
      <c r="D36351" s="91">
        <v>85110</v>
      </c>
      <c r="E36351" s="90" t="str">
        <f>IF(D36351=Contact!$M$4,MAX($E$2:E36350)+1,"")</f>
        <v/>
      </c>
    </row>
    <row r="36352" spans="3:5" x14ac:dyDescent="0.25">
      <c r="C36352" s="90" t="s">
        <v>34681</v>
      </c>
      <c r="D36352" s="91">
        <v>85110</v>
      </c>
      <c r="E36352" s="90" t="str">
        <f>IF(D36352=Contact!$M$4,MAX($E$2:E36351)+1,"")</f>
        <v/>
      </c>
    </row>
    <row r="36353" spans="3:5" x14ac:dyDescent="0.25">
      <c r="C36353" s="90" t="s">
        <v>34682</v>
      </c>
      <c r="D36353" s="91">
        <v>85110</v>
      </c>
      <c r="E36353" s="90" t="str">
        <f>IF(D36353=Contact!$M$4,MAX($E$2:E36352)+1,"")</f>
        <v/>
      </c>
    </row>
    <row r="36354" spans="3:5" x14ac:dyDescent="0.25">
      <c r="C36354" s="90" t="s">
        <v>34683</v>
      </c>
      <c r="D36354" s="91">
        <v>85110</v>
      </c>
      <c r="E36354" s="90" t="str">
        <f>IF(D36354=Contact!$M$4,MAX($E$2:E36353)+1,"")</f>
        <v/>
      </c>
    </row>
    <row r="36355" spans="3:5" x14ac:dyDescent="0.25">
      <c r="C36355" s="90" t="s">
        <v>34684</v>
      </c>
      <c r="D36355" s="91">
        <v>85110</v>
      </c>
      <c r="E36355" s="90" t="str">
        <f>IF(D36355=Contact!$M$4,MAX($E$2:E36354)+1,"")</f>
        <v/>
      </c>
    </row>
    <row r="36356" spans="3:5" x14ac:dyDescent="0.25">
      <c r="C36356" s="90" t="s">
        <v>15482</v>
      </c>
      <c r="D36356" s="91">
        <v>85110</v>
      </c>
      <c r="E36356" s="90" t="str">
        <f>IF(D36356=Contact!$M$4,MAX($E$2:E36355)+1,"")</f>
        <v/>
      </c>
    </row>
    <row r="36357" spans="3:5" x14ac:dyDescent="0.25">
      <c r="C36357" s="90" t="s">
        <v>34685</v>
      </c>
      <c r="D36357" s="91">
        <v>85110</v>
      </c>
      <c r="E36357" s="90" t="str">
        <f>IF(D36357=Contact!$M$4,MAX($E$2:E36356)+1,"")</f>
        <v/>
      </c>
    </row>
    <row r="36358" spans="3:5" x14ac:dyDescent="0.25">
      <c r="C36358" s="90" t="s">
        <v>34686</v>
      </c>
      <c r="D36358" s="91">
        <v>85120</v>
      </c>
      <c r="E36358" s="90" t="str">
        <f>IF(D36358=Contact!$M$4,MAX($E$2:E36357)+1,"")</f>
        <v/>
      </c>
    </row>
    <row r="36359" spans="3:5" x14ac:dyDescent="0.25">
      <c r="C36359" s="90" t="s">
        <v>34687</v>
      </c>
      <c r="D36359" s="91">
        <v>85120</v>
      </c>
      <c r="E36359" s="90" t="str">
        <f>IF(D36359=Contact!$M$4,MAX($E$2:E36358)+1,"")</f>
        <v/>
      </c>
    </row>
    <row r="36360" spans="3:5" x14ac:dyDescent="0.25">
      <c r="C36360" s="90" t="s">
        <v>34688</v>
      </c>
      <c r="D36360" s="91">
        <v>85120</v>
      </c>
      <c r="E36360" s="90" t="str">
        <f>IF(D36360=Contact!$M$4,MAX($E$2:E36359)+1,"")</f>
        <v/>
      </c>
    </row>
    <row r="36361" spans="3:5" x14ac:dyDescent="0.25">
      <c r="C36361" s="90" t="s">
        <v>34689</v>
      </c>
      <c r="D36361" s="91">
        <v>85120</v>
      </c>
      <c r="E36361" s="90" t="str">
        <f>IF(D36361=Contact!$M$4,MAX($E$2:E36360)+1,"")</f>
        <v/>
      </c>
    </row>
    <row r="36362" spans="3:5" x14ac:dyDescent="0.25">
      <c r="C36362" s="90" t="s">
        <v>34690</v>
      </c>
      <c r="D36362" s="91">
        <v>85120</v>
      </c>
      <c r="E36362" s="90" t="str">
        <f>IF(D36362=Contact!$M$4,MAX($E$2:E36361)+1,"")</f>
        <v/>
      </c>
    </row>
    <row r="36363" spans="3:5" x14ac:dyDescent="0.25">
      <c r="C36363" s="90" t="s">
        <v>34691</v>
      </c>
      <c r="D36363" s="91">
        <v>85120</v>
      </c>
      <c r="E36363" s="90" t="str">
        <f>IF(D36363=Contact!$M$4,MAX($E$2:E36362)+1,"")</f>
        <v/>
      </c>
    </row>
    <row r="36364" spans="3:5" x14ac:dyDescent="0.25">
      <c r="C36364" s="90" t="s">
        <v>34692</v>
      </c>
      <c r="D36364" s="91">
        <v>85120</v>
      </c>
      <c r="E36364" s="90" t="str">
        <f>IF(D36364=Contact!$M$4,MAX($E$2:E36363)+1,"")</f>
        <v/>
      </c>
    </row>
    <row r="36365" spans="3:5" x14ac:dyDescent="0.25">
      <c r="C36365" s="90" t="s">
        <v>34693</v>
      </c>
      <c r="D36365" s="91">
        <v>85120</v>
      </c>
      <c r="E36365" s="90" t="str">
        <f>IF(D36365=Contact!$M$4,MAX($E$2:E36364)+1,"")</f>
        <v/>
      </c>
    </row>
    <row r="36366" spans="3:5" x14ac:dyDescent="0.25">
      <c r="C36366" s="90" t="s">
        <v>34694</v>
      </c>
      <c r="D36366" s="91">
        <v>85120</v>
      </c>
      <c r="E36366" s="90" t="str">
        <f>IF(D36366=Contact!$M$4,MAX($E$2:E36365)+1,"")</f>
        <v/>
      </c>
    </row>
    <row r="36367" spans="3:5" x14ac:dyDescent="0.25">
      <c r="C36367" s="90" t="s">
        <v>34695</v>
      </c>
      <c r="D36367" s="91">
        <v>85120</v>
      </c>
      <c r="E36367" s="90" t="str">
        <f>IF(D36367=Contact!$M$4,MAX($E$2:E36366)+1,"")</f>
        <v/>
      </c>
    </row>
    <row r="36368" spans="3:5" x14ac:dyDescent="0.25">
      <c r="C36368" s="90" t="s">
        <v>34696</v>
      </c>
      <c r="D36368" s="91">
        <v>85130</v>
      </c>
      <c r="E36368" s="90" t="str">
        <f>IF(D36368=Contact!$M$4,MAX($E$2:E36367)+1,"")</f>
        <v/>
      </c>
    </row>
    <row r="36369" spans="3:5" x14ac:dyDescent="0.25">
      <c r="C36369" s="90" t="s">
        <v>34697</v>
      </c>
      <c r="D36369" s="91">
        <v>85130</v>
      </c>
      <c r="E36369" s="90" t="str">
        <f>IF(D36369=Contact!$M$4,MAX($E$2:E36368)+1,"")</f>
        <v/>
      </c>
    </row>
    <row r="36370" spans="3:5" x14ac:dyDescent="0.25">
      <c r="C36370" s="90" t="s">
        <v>34698</v>
      </c>
      <c r="D36370" s="91">
        <v>85130</v>
      </c>
      <c r="E36370" s="90" t="str">
        <f>IF(D36370=Contact!$M$4,MAX($E$2:E36369)+1,"")</f>
        <v/>
      </c>
    </row>
    <row r="36371" spans="3:5" x14ac:dyDescent="0.25">
      <c r="C36371" s="90" t="s">
        <v>34699</v>
      </c>
      <c r="D36371" s="91">
        <v>85130</v>
      </c>
      <c r="E36371" s="90" t="str">
        <f>IF(D36371=Contact!$M$4,MAX($E$2:E36370)+1,"")</f>
        <v/>
      </c>
    </row>
    <row r="36372" spans="3:5" x14ac:dyDescent="0.25">
      <c r="C36372" s="90" t="s">
        <v>34700</v>
      </c>
      <c r="D36372" s="91">
        <v>85130</v>
      </c>
      <c r="E36372" s="90" t="str">
        <f>IF(D36372=Contact!$M$4,MAX($E$2:E36371)+1,"")</f>
        <v/>
      </c>
    </row>
    <row r="36373" spans="3:5" x14ac:dyDescent="0.25">
      <c r="C36373" s="90" t="s">
        <v>34701</v>
      </c>
      <c r="D36373" s="91">
        <v>85130</v>
      </c>
      <c r="E36373" s="90" t="str">
        <f>IF(D36373=Contact!$M$4,MAX($E$2:E36372)+1,"")</f>
        <v/>
      </c>
    </row>
    <row r="36374" spans="3:5" x14ac:dyDescent="0.25">
      <c r="C36374" s="90" t="s">
        <v>34702</v>
      </c>
      <c r="D36374" s="91">
        <v>85130</v>
      </c>
      <c r="E36374" s="90" t="str">
        <f>IF(D36374=Contact!$M$4,MAX($E$2:E36373)+1,"")</f>
        <v/>
      </c>
    </row>
    <row r="36375" spans="3:5" x14ac:dyDescent="0.25">
      <c r="C36375" s="90" t="s">
        <v>34703</v>
      </c>
      <c r="D36375" s="91">
        <v>85140</v>
      </c>
      <c r="E36375" s="90" t="str">
        <f>IF(D36375=Contact!$M$4,MAX($E$2:E36374)+1,"")</f>
        <v/>
      </c>
    </row>
    <row r="36376" spans="3:5" x14ac:dyDescent="0.25">
      <c r="C36376" s="90" t="s">
        <v>34704</v>
      </c>
      <c r="D36376" s="91">
        <v>85140</v>
      </c>
      <c r="E36376" s="90" t="str">
        <f>IF(D36376=Contact!$M$4,MAX($E$2:E36375)+1,"")</f>
        <v/>
      </c>
    </row>
    <row r="36377" spans="3:5" x14ac:dyDescent="0.25">
      <c r="C36377" s="90" t="s">
        <v>34705</v>
      </c>
      <c r="D36377" s="91">
        <v>85140</v>
      </c>
      <c r="E36377" s="90" t="str">
        <f>IF(D36377=Contact!$M$4,MAX($E$2:E36376)+1,"")</f>
        <v/>
      </c>
    </row>
    <row r="36378" spans="3:5" x14ac:dyDescent="0.25">
      <c r="C36378" s="90" t="s">
        <v>34706</v>
      </c>
      <c r="D36378" s="91">
        <v>85140</v>
      </c>
      <c r="E36378" s="90" t="str">
        <f>IF(D36378=Contact!$M$4,MAX($E$2:E36377)+1,"")</f>
        <v/>
      </c>
    </row>
    <row r="36379" spans="3:5" x14ac:dyDescent="0.25">
      <c r="C36379" s="90" t="s">
        <v>11780</v>
      </c>
      <c r="D36379" s="91">
        <v>85140</v>
      </c>
      <c r="E36379" s="90" t="str">
        <f>IF(D36379=Contact!$M$4,MAX($E$2:E36378)+1,"")</f>
        <v/>
      </c>
    </row>
    <row r="36380" spans="3:5" x14ac:dyDescent="0.25">
      <c r="C36380" s="90" t="s">
        <v>34707</v>
      </c>
      <c r="D36380" s="91">
        <v>85140</v>
      </c>
      <c r="E36380" s="90" t="str">
        <f>IF(D36380=Contact!$M$4,MAX($E$2:E36379)+1,"")</f>
        <v/>
      </c>
    </row>
    <row r="36381" spans="3:5" x14ac:dyDescent="0.25">
      <c r="C36381" s="90" t="s">
        <v>14410</v>
      </c>
      <c r="D36381" s="91">
        <v>85140</v>
      </c>
      <c r="E36381" s="90" t="str">
        <f>IF(D36381=Contact!$M$4,MAX($E$2:E36380)+1,"")</f>
        <v/>
      </c>
    </row>
    <row r="36382" spans="3:5" x14ac:dyDescent="0.25">
      <c r="C36382" s="90" t="s">
        <v>34708</v>
      </c>
      <c r="D36382" s="91">
        <v>85150</v>
      </c>
      <c r="E36382" s="90" t="str">
        <f>IF(D36382=Contact!$M$4,MAX($E$2:E36381)+1,"")</f>
        <v/>
      </c>
    </row>
    <row r="36383" spans="3:5" x14ac:dyDescent="0.25">
      <c r="C36383" s="90" t="s">
        <v>34709</v>
      </c>
      <c r="D36383" s="91">
        <v>85150</v>
      </c>
      <c r="E36383" s="90" t="str">
        <f>IF(D36383=Contact!$M$4,MAX($E$2:E36382)+1,"")</f>
        <v/>
      </c>
    </row>
    <row r="36384" spans="3:5" x14ac:dyDescent="0.25">
      <c r="C36384" s="90" t="s">
        <v>34710</v>
      </c>
      <c r="D36384" s="91">
        <v>85150</v>
      </c>
      <c r="E36384" s="90" t="str">
        <f>IF(D36384=Contact!$M$4,MAX($E$2:E36383)+1,"")</f>
        <v/>
      </c>
    </row>
    <row r="36385" spans="3:5" x14ac:dyDescent="0.25">
      <c r="C36385" s="90" t="s">
        <v>34711</v>
      </c>
      <c r="D36385" s="91">
        <v>85150</v>
      </c>
      <c r="E36385" s="90" t="str">
        <f>IF(D36385=Contact!$M$4,MAX($E$2:E36384)+1,"")</f>
        <v/>
      </c>
    </row>
    <row r="36386" spans="3:5" x14ac:dyDescent="0.25">
      <c r="C36386" s="90" t="s">
        <v>34712</v>
      </c>
      <c r="D36386" s="91">
        <v>85150</v>
      </c>
      <c r="E36386" s="90" t="str">
        <f>IF(D36386=Contact!$M$4,MAX($E$2:E36385)+1,"")</f>
        <v/>
      </c>
    </row>
    <row r="36387" spans="3:5" x14ac:dyDescent="0.25">
      <c r="C36387" s="90" t="s">
        <v>34713</v>
      </c>
      <c r="D36387" s="91">
        <v>85150</v>
      </c>
      <c r="E36387" s="90" t="str">
        <f>IF(D36387=Contact!$M$4,MAX($E$2:E36386)+1,"")</f>
        <v/>
      </c>
    </row>
    <row r="36388" spans="3:5" x14ac:dyDescent="0.25">
      <c r="C36388" s="90" t="s">
        <v>34714</v>
      </c>
      <c r="D36388" s="91">
        <v>85150</v>
      </c>
      <c r="E36388" s="90" t="str">
        <f>IF(D36388=Contact!$M$4,MAX($E$2:E36387)+1,"")</f>
        <v/>
      </c>
    </row>
    <row r="36389" spans="3:5" x14ac:dyDescent="0.25">
      <c r="C36389" s="90" t="s">
        <v>34715</v>
      </c>
      <c r="D36389" s="91">
        <v>85150</v>
      </c>
      <c r="E36389" s="90" t="str">
        <f>IF(D36389=Contact!$M$4,MAX($E$2:E36388)+1,"")</f>
        <v/>
      </c>
    </row>
    <row r="36390" spans="3:5" x14ac:dyDescent="0.25">
      <c r="C36390" s="90" t="s">
        <v>34716</v>
      </c>
      <c r="D36390" s="91">
        <v>85150</v>
      </c>
      <c r="E36390" s="90" t="str">
        <f>IF(D36390=Contact!$M$4,MAX($E$2:E36389)+1,"")</f>
        <v/>
      </c>
    </row>
    <row r="36391" spans="3:5" x14ac:dyDescent="0.25">
      <c r="C36391" s="90" t="s">
        <v>17013</v>
      </c>
      <c r="D36391" s="91">
        <v>85150</v>
      </c>
      <c r="E36391" s="90" t="str">
        <f>IF(D36391=Contact!$M$4,MAX($E$2:E36390)+1,"")</f>
        <v/>
      </c>
    </row>
    <row r="36392" spans="3:5" x14ac:dyDescent="0.25">
      <c r="C36392" s="90" t="s">
        <v>34717</v>
      </c>
      <c r="D36392" s="91">
        <v>85150</v>
      </c>
      <c r="E36392" s="90" t="str">
        <f>IF(D36392=Contact!$M$4,MAX($E$2:E36391)+1,"")</f>
        <v/>
      </c>
    </row>
    <row r="36393" spans="3:5" x14ac:dyDescent="0.25">
      <c r="C36393" s="90" t="s">
        <v>34718</v>
      </c>
      <c r="D36393" s="91">
        <v>85160</v>
      </c>
      <c r="E36393" s="90" t="str">
        <f>IF(D36393=Contact!$M$4,MAX($E$2:E36392)+1,"")</f>
        <v/>
      </c>
    </row>
    <row r="36394" spans="3:5" x14ac:dyDescent="0.25">
      <c r="C36394" s="90" t="s">
        <v>34719</v>
      </c>
      <c r="D36394" s="91">
        <v>85170</v>
      </c>
      <c r="E36394" s="90" t="str">
        <f>IF(D36394=Contact!$M$4,MAX($E$2:E36393)+1,"")</f>
        <v/>
      </c>
    </row>
    <row r="36395" spans="3:5" x14ac:dyDescent="0.25">
      <c r="C36395" s="90" t="s">
        <v>34720</v>
      </c>
      <c r="D36395" s="91">
        <v>85170</v>
      </c>
      <c r="E36395" s="90" t="str">
        <f>IF(D36395=Contact!$M$4,MAX($E$2:E36394)+1,"")</f>
        <v/>
      </c>
    </row>
    <row r="36396" spans="3:5" x14ac:dyDescent="0.25">
      <c r="C36396" s="90" t="s">
        <v>34721</v>
      </c>
      <c r="D36396" s="91">
        <v>85170</v>
      </c>
      <c r="E36396" s="90" t="str">
        <f>IF(D36396=Contact!$M$4,MAX($E$2:E36395)+1,"")</f>
        <v/>
      </c>
    </row>
    <row r="36397" spans="3:5" x14ac:dyDescent="0.25">
      <c r="C36397" s="90" t="s">
        <v>34722</v>
      </c>
      <c r="D36397" s="91">
        <v>85170</v>
      </c>
      <c r="E36397" s="90" t="str">
        <f>IF(D36397=Contact!$M$4,MAX($E$2:E36396)+1,"")</f>
        <v/>
      </c>
    </row>
    <row r="36398" spans="3:5" x14ac:dyDescent="0.25">
      <c r="C36398" s="90" t="s">
        <v>34723</v>
      </c>
      <c r="D36398" s="91">
        <v>85170</v>
      </c>
      <c r="E36398" s="90" t="str">
        <f>IF(D36398=Contact!$M$4,MAX($E$2:E36397)+1,"")</f>
        <v/>
      </c>
    </row>
    <row r="36399" spans="3:5" x14ac:dyDescent="0.25">
      <c r="C36399" s="90" t="s">
        <v>34724</v>
      </c>
      <c r="D36399" s="91">
        <v>85170</v>
      </c>
      <c r="E36399" s="90" t="str">
        <f>IF(D36399=Contact!$M$4,MAX($E$2:E36398)+1,"")</f>
        <v/>
      </c>
    </row>
    <row r="36400" spans="3:5" x14ac:dyDescent="0.25">
      <c r="C36400" s="90" t="s">
        <v>34725</v>
      </c>
      <c r="D36400" s="91">
        <v>85170</v>
      </c>
      <c r="E36400" s="90" t="str">
        <f>IF(D36400=Contact!$M$4,MAX($E$2:E36399)+1,"")</f>
        <v/>
      </c>
    </row>
    <row r="36401" spans="3:5" x14ac:dyDescent="0.25">
      <c r="C36401" s="90" t="s">
        <v>34726</v>
      </c>
      <c r="D36401" s="91">
        <v>85180</v>
      </c>
      <c r="E36401" s="90" t="str">
        <f>IF(D36401=Contact!$M$4,MAX($E$2:E36400)+1,"")</f>
        <v/>
      </c>
    </row>
    <row r="36402" spans="3:5" x14ac:dyDescent="0.25">
      <c r="C36402" s="90" t="s">
        <v>34677</v>
      </c>
      <c r="D36402" s="91">
        <v>85180</v>
      </c>
      <c r="E36402" s="90" t="str">
        <f>IF(D36402=Contact!$M$4,MAX($E$2:E36401)+1,"")</f>
        <v/>
      </c>
    </row>
    <row r="36403" spans="3:5" x14ac:dyDescent="0.25">
      <c r="C36403" s="90" t="s">
        <v>34727</v>
      </c>
      <c r="D36403" s="91">
        <v>85190</v>
      </c>
      <c r="E36403" s="90" t="str">
        <f>IF(D36403=Contact!$M$4,MAX($E$2:E36402)+1,"")</f>
        <v/>
      </c>
    </row>
    <row r="36404" spans="3:5" x14ac:dyDescent="0.25">
      <c r="C36404" s="90" t="s">
        <v>34728</v>
      </c>
      <c r="D36404" s="91">
        <v>85190</v>
      </c>
      <c r="E36404" s="90" t="str">
        <f>IF(D36404=Contact!$M$4,MAX($E$2:E36403)+1,"")</f>
        <v/>
      </c>
    </row>
    <row r="36405" spans="3:5" x14ac:dyDescent="0.25">
      <c r="C36405" s="90" t="s">
        <v>7477</v>
      </c>
      <c r="D36405" s="91">
        <v>85190</v>
      </c>
      <c r="E36405" s="90" t="str">
        <f>IF(D36405=Contact!$M$4,MAX($E$2:E36404)+1,"")</f>
        <v/>
      </c>
    </row>
    <row r="36406" spans="3:5" x14ac:dyDescent="0.25">
      <c r="C36406" s="90" t="s">
        <v>34729</v>
      </c>
      <c r="D36406" s="91">
        <v>85190</v>
      </c>
      <c r="E36406" s="90" t="str">
        <f>IF(D36406=Contact!$M$4,MAX($E$2:E36405)+1,"")</f>
        <v/>
      </c>
    </row>
    <row r="36407" spans="3:5" x14ac:dyDescent="0.25">
      <c r="C36407" s="90" t="s">
        <v>34730</v>
      </c>
      <c r="D36407" s="91">
        <v>85190</v>
      </c>
      <c r="E36407" s="90" t="str">
        <f>IF(D36407=Contact!$M$4,MAX($E$2:E36406)+1,"")</f>
        <v/>
      </c>
    </row>
    <row r="36408" spans="3:5" x14ac:dyDescent="0.25">
      <c r="C36408" s="90" t="s">
        <v>34731</v>
      </c>
      <c r="D36408" s="91">
        <v>85200</v>
      </c>
      <c r="E36408" s="90" t="str">
        <f>IF(D36408=Contact!$M$4,MAX($E$2:E36407)+1,"")</f>
        <v/>
      </c>
    </row>
    <row r="36409" spans="3:5" x14ac:dyDescent="0.25">
      <c r="C36409" s="90" t="s">
        <v>34732</v>
      </c>
      <c r="D36409" s="91">
        <v>85200</v>
      </c>
      <c r="E36409" s="90" t="str">
        <f>IF(D36409=Contact!$M$4,MAX($E$2:E36408)+1,"")</f>
        <v/>
      </c>
    </row>
    <row r="36410" spans="3:5" x14ac:dyDescent="0.25">
      <c r="C36410" s="90" t="s">
        <v>34733</v>
      </c>
      <c r="D36410" s="91">
        <v>85200</v>
      </c>
      <c r="E36410" s="90" t="str">
        <f>IF(D36410=Contact!$M$4,MAX($E$2:E36409)+1,"")</f>
        <v/>
      </c>
    </row>
    <row r="36411" spans="3:5" x14ac:dyDescent="0.25">
      <c r="C36411" s="90" t="s">
        <v>34734</v>
      </c>
      <c r="D36411" s="91">
        <v>85200</v>
      </c>
      <c r="E36411" s="90" t="str">
        <f>IF(D36411=Contact!$M$4,MAX($E$2:E36410)+1,"")</f>
        <v/>
      </c>
    </row>
    <row r="36412" spans="3:5" x14ac:dyDescent="0.25">
      <c r="C36412" s="90" t="s">
        <v>30135</v>
      </c>
      <c r="D36412" s="91">
        <v>85200</v>
      </c>
      <c r="E36412" s="90" t="str">
        <f>IF(D36412=Contact!$M$4,MAX($E$2:E36411)+1,"")</f>
        <v/>
      </c>
    </row>
    <row r="36413" spans="3:5" x14ac:dyDescent="0.25">
      <c r="C36413" s="90" t="s">
        <v>34735</v>
      </c>
      <c r="D36413" s="91">
        <v>85200</v>
      </c>
      <c r="E36413" s="90" t="str">
        <f>IF(D36413=Contact!$M$4,MAX($E$2:E36412)+1,"")</f>
        <v/>
      </c>
    </row>
    <row r="36414" spans="3:5" x14ac:dyDescent="0.25">
      <c r="C36414" s="90" t="s">
        <v>34736</v>
      </c>
      <c r="D36414" s="91">
        <v>85200</v>
      </c>
      <c r="E36414" s="90" t="str">
        <f>IF(D36414=Contact!$M$4,MAX($E$2:E36413)+1,"")</f>
        <v/>
      </c>
    </row>
    <row r="36415" spans="3:5" x14ac:dyDescent="0.25">
      <c r="C36415" s="90" t="s">
        <v>7376</v>
      </c>
      <c r="D36415" s="91">
        <v>85200</v>
      </c>
      <c r="E36415" s="90" t="str">
        <f>IF(D36415=Contact!$M$4,MAX($E$2:E36414)+1,"")</f>
        <v/>
      </c>
    </row>
    <row r="36416" spans="3:5" x14ac:dyDescent="0.25">
      <c r="C36416" s="90" t="s">
        <v>34737</v>
      </c>
      <c r="D36416" s="91">
        <v>85200</v>
      </c>
      <c r="E36416" s="90" t="str">
        <f>IF(D36416=Contact!$M$4,MAX($E$2:E36415)+1,"")</f>
        <v/>
      </c>
    </row>
    <row r="36417" spans="3:5" x14ac:dyDescent="0.25">
      <c r="C36417" s="90" t="s">
        <v>12559</v>
      </c>
      <c r="D36417" s="91">
        <v>85200</v>
      </c>
      <c r="E36417" s="90" t="str">
        <f>IF(D36417=Contact!$M$4,MAX($E$2:E36416)+1,"")</f>
        <v/>
      </c>
    </row>
    <row r="36418" spans="3:5" x14ac:dyDescent="0.25">
      <c r="C36418" s="90" t="s">
        <v>34738</v>
      </c>
      <c r="D36418" s="91">
        <v>85200</v>
      </c>
      <c r="E36418" s="90" t="str">
        <f>IF(D36418=Contact!$M$4,MAX($E$2:E36417)+1,"")</f>
        <v/>
      </c>
    </row>
    <row r="36419" spans="3:5" x14ac:dyDescent="0.25">
      <c r="C36419" s="90" t="s">
        <v>34739</v>
      </c>
      <c r="D36419" s="91">
        <v>85200</v>
      </c>
      <c r="E36419" s="90" t="str">
        <f>IF(D36419=Contact!$M$4,MAX($E$2:E36418)+1,"")</f>
        <v/>
      </c>
    </row>
    <row r="36420" spans="3:5" x14ac:dyDescent="0.25">
      <c r="C36420" s="90" t="s">
        <v>34740</v>
      </c>
      <c r="D36420" s="91">
        <v>85200</v>
      </c>
      <c r="E36420" s="90" t="str">
        <f>IF(D36420=Contact!$M$4,MAX($E$2:E36419)+1,"")</f>
        <v/>
      </c>
    </row>
    <row r="36421" spans="3:5" x14ac:dyDescent="0.25">
      <c r="C36421" s="90" t="s">
        <v>34741</v>
      </c>
      <c r="D36421" s="91">
        <v>85200</v>
      </c>
      <c r="E36421" s="90" t="str">
        <f>IF(D36421=Contact!$M$4,MAX($E$2:E36420)+1,"")</f>
        <v/>
      </c>
    </row>
    <row r="36422" spans="3:5" x14ac:dyDescent="0.25">
      <c r="C36422" s="90" t="s">
        <v>34742</v>
      </c>
      <c r="D36422" s="91">
        <v>85200</v>
      </c>
      <c r="E36422" s="90" t="str">
        <f>IF(D36422=Contact!$M$4,MAX($E$2:E36421)+1,"")</f>
        <v/>
      </c>
    </row>
    <row r="36423" spans="3:5" x14ac:dyDescent="0.25">
      <c r="C36423" s="90" t="s">
        <v>34743</v>
      </c>
      <c r="D36423" s="91">
        <v>85210</v>
      </c>
      <c r="E36423" s="90" t="str">
        <f>IF(D36423=Contact!$M$4,MAX($E$2:E36422)+1,"")</f>
        <v/>
      </c>
    </row>
    <row r="36424" spans="3:5" x14ac:dyDescent="0.25">
      <c r="C36424" s="90" t="s">
        <v>34744</v>
      </c>
      <c r="D36424" s="91">
        <v>85210</v>
      </c>
      <c r="E36424" s="90" t="str">
        <f>IF(D36424=Contact!$M$4,MAX($E$2:E36423)+1,"")</f>
        <v/>
      </c>
    </row>
    <row r="36425" spans="3:5" x14ac:dyDescent="0.25">
      <c r="C36425" s="90" t="s">
        <v>34745</v>
      </c>
      <c r="D36425" s="91">
        <v>85210</v>
      </c>
      <c r="E36425" s="90" t="str">
        <f>IF(D36425=Contact!$M$4,MAX($E$2:E36424)+1,"")</f>
        <v/>
      </c>
    </row>
    <row r="36426" spans="3:5" x14ac:dyDescent="0.25">
      <c r="C36426" s="90" t="s">
        <v>34746</v>
      </c>
      <c r="D36426" s="91">
        <v>85210</v>
      </c>
      <c r="E36426" s="90" t="str">
        <f>IF(D36426=Contact!$M$4,MAX($E$2:E36425)+1,"")</f>
        <v/>
      </c>
    </row>
    <row r="36427" spans="3:5" x14ac:dyDescent="0.25">
      <c r="C36427" s="90" t="s">
        <v>34747</v>
      </c>
      <c r="D36427" s="91">
        <v>85210</v>
      </c>
      <c r="E36427" s="90" t="str">
        <f>IF(D36427=Contact!$M$4,MAX($E$2:E36426)+1,"")</f>
        <v/>
      </c>
    </row>
    <row r="36428" spans="3:5" x14ac:dyDescent="0.25">
      <c r="C36428" s="90" t="s">
        <v>34748</v>
      </c>
      <c r="D36428" s="91">
        <v>85210</v>
      </c>
      <c r="E36428" s="90" t="str">
        <f>IF(D36428=Contact!$M$4,MAX($E$2:E36427)+1,"")</f>
        <v/>
      </c>
    </row>
    <row r="36429" spans="3:5" x14ac:dyDescent="0.25">
      <c r="C36429" s="90" t="s">
        <v>34749</v>
      </c>
      <c r="D36429" s="91">
        <v>85210</v>
      </c>
      <c r="E36429" s="90" t="str">
        <f>IF(D36429=Contact!$M$4,MAX($E$2:E36428)+1,"")</f>
        <v/>
      </c>
    </row>
    <row r="36430" spans="3:5" x14ac:dyDescent="0.25">
      <c r="C36430" s="90" t="s">
        <v>34750</v>
      </c>
      <c r="D36430" s="91">
        <v>85210</v>
      </c>
      <c r="E36430" s="90" t="str">
        <f>IF(D36430=Contact!$M$4,MAX($E$2:E36429)+1,"")</f>
        <v/>
      </c>
    </row>
    <row r="36431" spans="3:5" x14ac:dyDescent="0.25">
      <c r="C36431" s="90" t="s">
        <v>34751</v>
      </c>
      <c r="D36431" s="91">
        <v>85210</v>
      </c>
      <c r="E36431" s="90" t="str">
        <f>IF(D36431=Contact!$M$4,MAX($E$2:E36430)+1,"")</f>
        <v/>
      </c>
    </row>
    <row r="36432" spans="3:5" x14ac:dyDescent="0.25">
      <c r="C36432" s="90" t="s">
        <v>1008</v>
      </c>
      <c r="D36432" s="91">
        <v>85220</v>
      </c>
      <c r="E36432" s="90" t="str">
        <f>IF(D36432=Contact!$M$4,MAX($E$2:E36431)+1,"")</f>
        <v/>
      </c>
    </row>
    <row r="36433" spans="3:5" x14ac:dyDescent="0.25">
      <c r="C36433" s="90" t="s">
        <v>34752</v>
      </c>
      <c r="D36433" s="91">
        <v>85220</v>
      </c>
      <c r="E36433" s="90" t="str">
        <f>IF(D36433=Contact!$M$4,MAX($E$2:E36432)+1,"")</f>
        <v/>
      </c>
    </row>
    <row r="36434" spans="3:5" x14ac:dyDescent="0.25">
      <c r="C36434" s="90" t="s">
        <v>34753</v>
      </c>
      <c r="D36434" s="91">
        <v>85220</v>
      </c>
      <c r="E36434" s="90" t="str">
        <f>IF(D36434=Contact!$M$4,MAX($E$2:E36433)+1,"")</f>
        <v/>
      </c>
    </row>
    <row r="36435" spans="3:5" x14ac:dyDescent="0.25">
      <c r="C36435" s="90" t="s">
        <v>34754</v>
      </c>
      <c r="D36435" s="91">
        <v>85220</v>
      </c>
      <c r="E36435" s="90" t="str">
        <f>IF(D36435=Contact!$M$4,MAX($E$2:E36434)+1,"")</f>
        <v/>
      </c>
    </row>
    <row r="36436" spans="3:5" x14ac:dyDescent="0.25">
      <c r="C36436" s="90" t="s">
        <v>34755</v>
      </c>
      <c r="D36436" s="91">
        <v>85220</v>
      </c>
      <c r="E36436" s="90" t="str">
        <f>IF(D36436=Contact!$M$4,MAX($E$2:E36435)+1,"")</f>
        <v/>
      </c>
    </row>
    <row r="36437" spans="3:5" x14ac:dyDescent="0.25">
      <c r="C36437" s="90" t="s">
        <v>34756</v>
      </c>
      <c r="D36437" s="91">
        <v>85220</v>
      </c>
      <c r="E36437" s="90" t="str">
        <f>IF(D36437=Contact!$M$4,MAX($E$2:E36436)+1,"")</f>
        <v/>
      </c>
    </row>
    <row r="36438" spans="3:5" x14ac:dyDescent="0.25">
      <c r="C36438" s="90" t="s">
        <v>34757</v>
      </c>
      <c r="D36438" s="91">
        <v>85220</v>
      </c>
      <c r="E36438" s="90" t="str">
        <f>IF(D36438=Contact!$M$4,MAX($E$2:E36437)+1,"")</f>
        <v/>
      </c>
    </row>
    <row r="36439" spans="3:5" x14ac:dyDescent="0.25">
      <c r="C36439" s="90" t="s">
        <v>34758</v>
      </c>
      <c r="D36439" s="91">
        <v>85220</v>
      </c>
      <c r="E36439" s="90" t="str">
        <f>IF(D36439=Contact!$M$4,MAX($E$2:E36438)+1,"")</f>
        <v/>
      </c>
    </row>
    <row r="36440" spans="3:5" x14ac:dyDescent="0.25">
      <c r="C36440" s="90" t="s">
        <v>34759</v>
      </c>
      <c r="D36440" s="91">
        <v>85220</v>
      </c>
      <c r="E36440" s="90" t="str">
        <f>IF(D36440=Contact!$M$4,MAX($E$2:E36439)+1,"")</f>
        <v/>
      </c>
    </row>
    <row r="36441" spans="3:5" x14ac:dyDescent="0.25">
      <c r="C36441" s="90" t="s">
        <v>34760</v>
      </c>
      <c r="D36441" s="91">
        <v>85230</v>
      </c>
      <c r="E36441" s="90" t="str">
        <f>IF(D36441=Contact!$M$4,MAX($E$2:E36440)+1,"")</f>
        <v/>
      </c>
    </row>
    <row r="36442" spans="3:5" x14ac:dyDescent="0.25">
      <c r="C36442" s="90" t="s">
        <v>25963</v>
      </c>
      <c r="D36442" s="91">
        <v>85230</v>
      </c>
      <c r="E36442" s="90" t="str">
        <f>IF(D36442=Contact!$M$4,MAX($E$2:E36441)+1,"")</f>
        <v/>
      </c>
    </row>
    <row r="36443" spans="3:5" x14ac:dyDescent="0.25">
      <c r="C36443" s="90" t="s">
        <v>5592</v>
      </c>
      <c r="D36443" s="91">
        <v>85230</v>
      </c>
      <c r="E36443" s="90" t="str">
        <f>IF(D36443=Contact!$M$4,MAX($E$2:E36442)+1,"")</f>
        <v/>
      </c>
    </row>
    <row r="36444" spans="3:5" x14ac:dyDescent="0.25">
      <c r="C36444" s="90" t="s">
        <v>12873</v>
      </c>
      <c r="D36444" s="91">
        <v>85230</v>
      </c>
      <c r="E36444" s="90" t="str">
        <f>IF(D36444=Contact!$M$4,MAX($E$2:E36443)+1,"")</f>
        <v/>
      </c>
    </row>
    <row r="36445" spans="3:5" x14ac:dyDescent="0.25">
      <c r="C36445" s="90" t="s">
        <v>34761</v>
      </c>
      <c r="D36445" s="91">
        <v>85240</v>
      </c>
      <c r="E36445" s="90" t="str">
        <f>IF(D36445=Contact!$M$4,MAX($E$2:E36444)+1,"")</f>
        <v/>
      </c>
    </row>
    <row r="36446" spans="3:5" x14ac:dyDescent="0.25">
      <c r="C36446" s="90" t="s">
        <v>34762</v>
      </c>
      <c r="D36446" s="91">
        <v>85240</v>
      </c>
      <c r="E36446" s="90" t="str">
        <f>IF(D36446=Contact!$M$4,MAX($E$2:E36445)+1,"")</f>
        <v/>
      </c>
    </row>
    <row r="36447" spans="3:5" x14ac:dyDescent="0.25">
      <c r="C36447" s="90" t="s">
        <v>34763</v>
      </c>
      <c r="D36447" s="91">
        <v>85240</v>
      </c>
      <c r="E36447" s="90" t="str">
        <f>IF(D36447=Contact!$M$4,MAX($E$2:E36446)+1,"")</f>
        <v/>
      </c>
    </row>
    <row r="36448" spans="3:5" x14ac:dyDescent="0.25">
      <c r="C36448" s="90" t="s">
        <v>34764</v>
      </c>
      <c r="D36448" s="91">
        <v>85240</v>
      </c>
      <c r="E36448" s="90" t="str">
        <f>IF(D36448=Contact!$M$4,MAX($E$2:E36447)+1,"")</f>
        <v/>
      </c>
    </row>
    <row r="36449" spans="3:5" x14ac:dyDescent="0.25">
      <c r="C36449" s="90" t="s">
        <v>34765</v>
      </c>
      <c r="D36449" s="91">
        <v>85240</v>
      </c>
      <c r="E36449" s="90" t="str">
        <f>IF(D36449=Contact!$M$4,MAX($E$2:E36448)+1,"")</f>
        <v/>
      </c>
    </row>
    <row r="36450" spans="3:5" x14ac:dyDescent="0.25">
      <c r="C36450" s="90" t="s">
        <v>34766</v>
      </c>
      <c r="D36450" s="91">
        <v>85240</v>
      </c>
      <c r="E36450" s="90" t="str">
        <f>IF(D36450=Contact!$M$4,MAX($E$2:E36449)+1,"")</f>
        <v/>
      </c>
    </row>
    <row r="36451" spans="3:5" x14ac:dyDescent="0.25">
      <c r="C36451" s="90" t="s">
        <v>34767</v>
      </c>
      <c r="D36451" s="91">
        <v>85240</v>
      </c>
      <c r="E36451" s="90" t="str">
        <f>IF(D36451=Contact!$M$4,MAX($E$2:E36450)+1,"")</f>
        <v/>
      </c>
    </row>
    <row r="36452" spans="3:5" x14ac:dyDescent="0.25">
      <c r="C36452" s="90" t="s">
        <v>34768</v>
      </c>
      <c r="D36452" s="91">
        <v>85250</v>
      </c>
      <c r="E36452" s="90" t="str">
        <f>IF(D36452=Contact!$M$4,MAX($E$2:E36451)+1,"")</f>
        <v/>
      </c>
    </row>
    <row r="36453" spans="3:5" x14ac:dyDescent="0.25">
      <c r="C36453" s="90" t="s">
        <v>34769</v>
      </c>
      <c r="D36453" s="91">
        <v>85250</v>
      </c>
      <c r="E36453" s="90" t="str">
        <f>IF(D36453=Contact!$M$4,MAX($E$2:E36452)+1,"")</f>
        <v/>
      </c>
    </row>
    <row r="36454" spans="3:5" x14ac:dyDescent="0.25">
      <c r="C36454" s="90" t="s">
        <v>34770</v>
      </c>
      <c r="D36454" s="91">
        <v>85250</v>
      </c>
      <c r="E36454" s="90" t="str">
        <f>IF(D36454=Contact!$M$4,MAX($E$2:E36453)+1,"")</f>
        <v/>
      </c>
    </row>
    <row r="36455" spans="3:5" x14ac:dyDescent="0.25">
      <c r="C36455" s="90" t="s">
        <v>34771</v>
      </c>
      <c r="D36455" s="91">
        <v>85250</v>
      </c>
      <c r="E36455" s="90" t="str">
        <f>IF(D36455=Contact!$M$4,MAX($E$2:E36454)+1,"")</f>
        <v/>
      </c>
    </row>
    <row r="36456" spans="3:5" x14ac:dyDescent="0.25">
      <c r="C36456" s="90" t="s">
        <v>34772</v>
      </c>
      <c r="D36456" s="91">
        <v>85250</v>
      </c>
      <c r="E36456" s="90" t="str">
        <f>IF(D36456=Contact!$M$4,MAX($E$2:E36455)+1,"")</f>
        <v/>
      </c>
    </row>
    <row r="36457" spans="3:5" x14ac:dyDescent="0.25">
      <c r="C36457" s="90" t="s">
        <v>34773</v>
      </c>
      <c r="D36457" s="91">
        <v>85260</v>
      </c>
      <c r="E36457" s="90" t="str">
        <f>IF(D36457=Contact!$M$4,MAX($E$2:E36456)+1,"")</f>
        <v/>
      </c>
    </row>
    <row r="36458" spans="3:5" x14ac:dyDescent="0.25">
      <c r="C36458" s="90" t="s">
        <v>34774</v>
      </c>
      <c r="D36458" s="91">
        <v>85260</v>
      </c>
      <c r="E36458" s="90" t="str">
        <f>IF(D36458=Contact!$M$4,MAX($E$2:E36457)+1,"")</f>
        <v/>
      </c>
    </row>
    <row r="36459" spans="3:5" x14ac:dyDescent="0.25">
      <c r="C36459" s="90" t="s">
        <v>34775</v>
      </c>
      <c r="D36459" s="91">
        <v>85260</v>
      </c>
      <c r="E36459" s="90" t="str">
        <f>IF(D36459=Contact!$M$4,MAX($E$2:E36458)+1,"")</f>
        <v/>
      </c>
    </row>
    <row r="36460" spans="3:5" x14ac:dyDescent="0.25">
      <c r="C36460" s="90" t="s">
        <v>34776</v>
      </c>
      <c r="D36460" s="91">
        <v>85260</v>
      </c>
      <c r="E36460" s="90" t="str">
        <f>IF(D36460=Contact!$M$4,MAX($E$2:E36459)+1,"")</f>
        <v/>
      </c>
    </row>
    <row r="36461" spans="3:5" x14ac:dyDescent="0.25">
      <c r="C36461" s="90" t="s">
        <v>34777</v>
      </c>
      <c r="D36461" s="91">
        <v>85260</v>
      </c>
      <c r="E36461" s="90" t="str">
        <f>IF(D36461=Contact!$M$4,MAX($E$2:E36460)+1,"")</f>
        <v/>
      </c>
    </row>
    <row r="36462" spans="3:5" x14ac:dyDescent="0.25">
      <c r="C36462" s="90" t="s">
        <v>34778</v>
      </c>
      <c r="D36462" s="91">
        <v>85260</v>
      </c>
      <c r="E36462" s="90" t="str">
        <f>IF(D36462=Contact!$M$4,MAX($E$2:E36461)+1,"")</f>
        <v/>
      </c>
    </row>
    <row r="36463" spans="3:5" x14ac:dyDescent="0.25">
      <c r="C36463" s="90" t="s">
        <v>34779</v>
      </c>
      <c r="D36463" s="91">
        <v>85270</v>
      </c>
      <c r="E36463" s="90" t="str">
        <f>IF(D36463=Contact!$M$4,MAX($E$2:E36462)+1,"")</f>
        <v/>
      </c>
    </row>
    <row r="36464" spans="3:5" x14ac:dyDescent="0.25">
      <c r="C36464" s="90" t="s">
        <v>34780</v>
      </c>
      <c r="D36464" s="91">
        <v>85270</v>
      </c>
      <c r="E36464" s="90" t="str">
        <f>IF(D36464=Contact!$M$4,MAX($E$2:E36463)+1,"")</f>
        <v/>
      </c>
    </row>
    <row r="36465" spans="3:5" x14ac:dyDescent="0.25">
      <c r="C36465" s="90" t="s">
        <v>34781</v>
      </c>
      <c r="D36465" s="91">
        <v>85270</v>
      </c>
      <c r="E36465" s="90" t="str">
        <f>IF(D36465=Contact!$M$4,MAX($E$2:E36464)+1,"")</f>
        <v/>
      </c>
    </row>
    <row r="36466" spans="3:5" x14ac:dyDescent="0.25">
      <c r="C36466" s="90" t="s">
        <v>9459</v>
      </c>
      <c r="D36466" s="91">
        <v>85280</v>
      </c>
      <c r="E36466" s="90" t="str">
        <f>IF(D36466=Contact!$M$4,MAX($E$2:E36465)+1,"")</f>
        <v/>
      </c>
    </row>
    <row r="36467" spans="3:5" x14ac:dyDescent="0.25">
      <c r="C36467" s="90" t="s">
        <v>34782</v>
      </c>
      <c r="D36467" s="91">
        <v>85290</v>
      </c>
      <c r="E36467" s="90" t="str">
        <f>IF(D36467=Contact!$M$4,MAX($E$2:E36466)+1,"")</f>
        <v/>
      </c>
    </row>
    <row r="36468" spans="3:5" x14ac:dyDescent="0.25">
      <c r="C36468" s="90" t="s">
        <v>34783</v>
      </c>
      <c r="D36468" s="91">
        <v>85290</v>
      </c>
      <c r="E36468" s="90" t="str">
        <f>IF(D36468=Contact!$M$4,MAX($E$2:E36467)+1,"")</f>
        <v/>
      </c>
    </row>
    <row r="36469" spans="3:5" x14ac:dyDescent="0.25">
      <c r="C36469" s="90" t="s">
        <v>34784</v>
      </c>
      <c r="D36469" s="91">
        <v>85300</v>
      </c>
      <c r="E36469" s="90" t="str">
        <f>IF(D36469=Contact!$M$4,MAX($E$2:E36468)+1,"")</f>
        <v/>
      </c>
    </row>
    <row r="36470" spans="3:5" x14ac:dyDescent="0.25">
      <c r="C36470" s="90" t="s">
        <v>34785</v>
      </c>
      <c r="D36470" s="91">
        <v>85300</v>
      </c>
      <c r="E36470" s="90" t="str">
        <f>IF(D36470=Contact!$M$4,MAX($E$2:E36469)+1,"")</f>
        <v/>
      </c>
    </row>
    <row r="36471" spans="3:5" x14ac:dyDescent="0.25">
      <c r="C36471" s="90" t="s">
        <v>34786</v>
      </c>
      <c r="D36471" s="91">
        <v>85300</v>
      </c>
      <c r="E36471" s="90" t="str">
        <f>IF(D36471=Contact!$M$4,MAX($E$2:E36470)+1,"")</f>
        <v/>
      </c>
    </row>
    <row r="36472" spans="3:5" x14ac:dyDescent="0.25">
      <c r="C36472" s="90" t="s">
        <v>34787</v>
      </c>
      <c r="D36472" s="91">
        <v>85300</v>
      </c>
      <c r="E36472" s="90" t="str">
        <f>IF(D36472=Contact!$M$4,MAX($E$2:E36471)+1,"")</f>
        <v/>
      </c>
    </row>
    <row r="36473" spans="3:5" x14ac:dyDescent="0.25">
      <c r="C36473" s="90" t="s">
        <v>34788</v>
      </c>
      <c r="D36473" s="91">
        <v>85300</v>
      </c>
      <c r="E36473" s="90" t="str">
        <f>IF(D36473=Contact!$M$4,MAX($E$2:E36472)+1,"")</f>
        <v/>
      </c>
    </row>
    <row r="36474" spans="3:5" x14ac:dyDescent="0.25">
      <c r="C36474" s="90" t="s">
        <v>34789</v>
      </c>
      <c r="D36474" s="91">
        <v>85310</v>
      </c>
      <c r="E36474" s="90" t="str">
        <f>IF(D36474=Contact!$M$4,MAX($E$2:E36473)+1,"")</f>
        <v/>
      </c>
    </row>
    <row r="36475" spans="3:5" x14ac:dyDescent="0.25">
      <c r="C36475" s="90" t="s">
        <v>34790</v>
      </c>
      <c r="D36475" s="91">
        <v>85310</v>
      </c>
      <c r="E36475" s="90" t="str">
        <f>IF(D36475=Contact!$M$4,MAX($E$2:E36474)+1,"")</f>
        <v/>
      </c>
    </row>
    <row r="36476" spans="3:5" x14ac:dyDescent="0.25">
      <c r="C36476" s="90" t="s">
        <v>18122</v>
      </c>
      <c r="D36476" s="91">
        <v>85310</v>
      </c>
      <c r="E36476" s="90" t="str">
        <f>IF(D36476=Contact!$M$4,MAX($E$2:E36475)+1,"")</f>
        <v/>
      </c>
    </row>
    <row r="36477" spans="3:5" x14ac:dyDescent="0.25">
      <c r="C36477" s="90" t="s">
        <v>34791</v>
      </c>
      <c r="D36477" s="91">
        <v>85310</v>
      </c>
      <c r="E36477" s="90" t="str">
        <f>IF(D36477=Contact!$M$4,MAX($E$2:E36476)+1,"")</f>
        <v/>
      </c>
    </row>
    <row r="36478" spans="3:5" x14ac:dyDescent="0.25">
      <c r="C36478" s="90" t="s">
        <v>34792</v>
      </c>
      <c r="D36478" s="91">
        <v>85310</v>
      </c>
      <c r="E36478" s="90" t="str">
        <f>IF(D36478=Contact!$M$4,MAX($E$2:E36477)+1,"")</f>
        <v/>
      </c>
    </row>
    <row r="36479" spans="3:5" x14ac:dyDescent="0.25">
      <c r="C36479" s="90" t="s">
        <v>34793</v>
      </c>
      <c r="D36479" s="91">
        <v>85310</v>
      </c>
      <c r="E36479" s="90" t="str">
        <f>IF(D36479=Contact!$M$4,MAX($E$2:E36478)+1,"")</f>
        <v/>
      </c>
    </row>
    <row r="36480" spans="3:5" x14ac:dyDescent="0.25">
      <c r="C36480" s="90" t="s">
        <v>34794</v>
      </c>
      <c r="D36480" s="91">
        <v>85320</v>
      </c>
      <c r="E36480" s="90" t="str">
        <f>IF(D36480=Contact!$M$4,MAX($E$2:E36479)+1,"")</f>
        <v/>
      </c>
    </row>
    <row r="36481" spans="3:5" x14ac:dyDescent="0.25">
      <c r="C36481" s="90" t="s">
        <v>34795</v>
      </c>
      <c r="D36481" s="91">
        <v>85320</v>
      </c>
      <c r="E36481" s="90" t="str">
        <f>IF(D36481=Contact!$M$4,MAX($E$2:E36480)+1,"")</f>
        <v/>
      </c>
    </row>
    <row r="36482" spans="3:5" x14ac:dyDescent="0.25">
      <c r="C36482" s="90" t="s">
        <v>34796</v>
      </c>
      <c r="D36482" s="91">
        <v>85320</v>
      </c>
      <c r="E36482" s="90" t="str">
        <f>IF(D36482=Contact!$M$4,MAX($E$2:E36481)+1,"")</f>
        <v/>
      </c>
    </row>
    <row r="36483" spans="3:5" x14ac:dyDescent="0.25">
      <c r="C36483" s="90" t="s">
        <v>34797</v>
      </c>
      <c r="D36483" s="91">
        <v>85320</v>
      </c>
      <c r="E36483" s="90" t="str">
        <f>IF(D36483=Contact!$M$4,MAX($E$2:E36482)+1,"")</f>
        <v/>
      </c>
    </row>
    <row r="36484" spans="3:5" x14ac:dyDescent="0.25">
      <c r="C36484" s="90" t="s">
        <v>34798</v>
      </c>
      <c r="D36484" s="91">
        <v>85320</v>
      </c>
      <c r="E36484" s="90" t="str">
        <f>IF(D36484=Contact!$M$4,MAX($E$2:E36483)+1,"")</f>
        <v/>
      </c>
    </row>
    <row r="36485" spans="3:5" x14ac:dyDescent="0.25">
      <c r="C36485" s="90" t="s">
        <v>34799</v>
      </c>
      <c r="D36485" s="91">
        <v>85320</v>
      </c>
      <c r="E36485" s="90" t="str">
        <f>IF(D36485=Contact!$M$4,MAX($E$2:E36484)+1,"")</f>
        <v/>
      </c>
    </row>
    <row r="36486" spans="3:5" x14ac:dyDescent="0.25">
      <c r="C36486" s="90" t="s">
        <v>25953</v>
      </c>
      <c r="D36486" s="91">
        <v>85320</v>
      </c>
      <c r="E36486" s="90" t="str">
        <f>IF(D36486=Contact!$M$4,MAX($E$2:E36485)+1,"")</f>
        <v/>
      </c>
    </row>
    <row r="36487" spans="3:5" x14ac:dyDescent="0.25">
      <c r="C36487" s="90" t="s">
        <v>34800</v>
      </c>
      <c r="D36487" s="91">
        <v>85320</v>
      </c>
      <c r="E36487" s="90" t="str">
        <f>IF(D36487=Contact!$M$4,MAX($E$2:E36486)+1,"")</f>
        <v/>
      </c>
    </row>
    <row r="36488" spans="3:5" x14ac:dyDescent="0.25">
      <c r="C36488" s="90" t="s">
        <v>34801</v>
      </c>
      <c r="D36488" s="91">
        <v>85320</v>
      </c>
      <c r="E36488" s="90" t="str">
        <f>IF(D36488=Contact!$M$4,MAX($E$2:E36487)+1,"")</f>
        <v/>
      </c>
    </row>
    <row r="36489" spans="3:5" x14ac:dyDescent="0.25">
      <c r="C36489" s="90" t="s">
        <v>34802</v>
      </c>
      <c r="D36489" s="91">
        <v>85320</v>
      </c>
      <c r="E36489" s="90" t="str">
        <f>IF(D36489=Contact!$M$4,MAX($E$2:E36488)+1,"")</f>
        <v/>
      </c>
    </row>
    <row r="36490" spans="3:5" x14ac:dyDescent="0.25">
      <c r="C36490" s="90" t="s">
        <v>34803</v>
      </c>
      <c r="D36490" s="91">
        <v>85320</v>
      </c>
      <c r="E36490" s="90" t="str">
        <f>IF(D36490=Contact!$M$4,MAX($E$2:E36489)+1,"")</f>
        <v/>
      </c>
    </row>
    <row r="36491" spans="3:5" x14ac:dyDescent="0.25">
      <c r="C36491" s="90" t="s">
        <v>15532</v>
      </c>
      <c r="D36491" s="91">
        <v>85320</v>
      </c>
      <c r="E36491" s="90" t="str">
        <f>IF(D36491=Contact!$M$4,MAX($E$2:E36490)+1,"")</f>
        <v/>
      </c>
    </row>
    <row r="36492" spans="3:5" x14ac:dyDescent="0.25">
      <c r="C36492" s="90" t="s">
        <v>34804</v>
      </c>
      <c r="D36492" s="91">
        <v>85320</v>
      </c>
      <c r="E36492" s="90" t="str">
        <f>IF(D36492=Contact!$M$4,MAX($E$2:E36491)+1,"")</f>
        <v/>
      </c>
    </row>
    <row r="36493" spans="3:5" x14ac:dyDescent="0.25">
      <c r="C36493" s="90" t="s">
        <v>34805</v>
      </c>
      <c r="D36493" s="91">
        <v>85330</v>
      </c>
      <c r="E36493" s="90" t="str">
        <f>IF(D36493=Contact!$M$4,MAX($E$2:E36492)+1,"")</f>
        <v/>
      </c>
    </row>
    <row r="36494" spans="3:5" x14ac:dyDescent="0.25">
      <c r="C36494" s="90" t="s">
        <v>34806</v>
      </c>
      <c r="D36494" s="91">
        <v>85340</v>
      </c>
      <c r="E36494" s="90" t="str">
        <f>IF(D36494=Contact!$M$4,MAX($E$2:E36493)+1,"")</f>
        <v/>
      </c>
    </row>
    <row r="36495" spans="3:5" x14ac:dyDescent="0.25">
      <c r="C36495" s="90" t="s">
        <v>34807</v>
      </c>
      <c r="D36495" s="91">
        <v>85340</v>
      </c>
      <c r="E36495" s="90" t="str">
        <f>IF(D36495=Contact!$M$4,MAX($E$2:E36494)+1,"")</f>
        <v/>
      </c>
    </row>
    <row r="36496" spans="3:5" x14ac:dyDescent="0.25">
      <c r="C36496" s="90" t="s">
        <v>34808</v>
      </c>
      <c r="D36496" s="91">
        <v>85350</v>
      </c>
      <c r="E36496" s="90" t="str">
        <f>IF(D36496=Contact!$M$4,MAX($E$2:E36495)+1,"")</f>
        <v/>
      </c>
    </row>
    <row r="36497" spans="3:5" x14ac:dyDescent="0.25">
      <c r="C36497" s="90" t="s">
        <v>34809</v>
      </c>
      <c r="D36497" s="91">
        <v>85350</v>
      </c>
      <c r="E36497" s="90" t="str">
        <f>IF(D36497=Contact!$M$4,MAX($E$2:E36496)+1,"")</f>
        <v/>
      </c>
    </row>
    <row r="36498" spans="3:5" x14ac:dyDescent="0.25">
      <c r="C36498" s="90" t="s">
        <v>34810</v>
      </c>
      <c r="D36498" s="91">
        <v>85360</v>
      </c>
      <c r="E36498" s="90" t="str">
        <f>IF(D36498=Contact!$M$4,MAX($E$2:E36497)+1,"")</f>
        <v/>
      </c>
    </row>
    <row r="36499" spans="3:5" x14ac:dyDescent="0.25">
      <c r="C36499" s="90" t="s">
        <v>34811</v>
      </c>
      <c r="D36499" s="91">
        <v>85370</v>
      </c>
      <c r="E36499" s="90" t="str">
        <f>IF(D36499=Contact!$M$4,MAX($E$2:E36498)+1,"")</f>
        <v/>
      </c>
    </row>
    <row r="36500" spans="3:5" x14ac:dyDescent="0.25">
      <c r="C36500" s="90" t="s">
        <v>34812</v>
      </c>
      <c r="D36500" s="91">
        <v>85370</v>
      </c>
      <c r="E36500" s="90" t="str">
        <f>IF(D36500=Contact!$M$4,MAX($E$2:E36499)+1,"")</f>
        <v/>
      </c>
    </row>
    <row r="36501" spans="3:5" x14ac:dyDescent="0.25">
      <c r="C36501" s="90" t="s">
        <v>34813</v>
      </c>
      <c r="D36501" s="91">
        <v>85370</v>
      </c>
      <c r="E36501" s="90" t="str">
        <f>IF(D36501=Contact!$M$4,MAX($E$2:E36500)+1,"")</f>
        <v/>
      </c>
    </row>
    <row r="36502" spans="3:5" x14ac:dyDescent="0.25">
      <c r="C36502" s="90" t="s">
        <v>34814</v>
      </c>
      <c r="D36502" s="91">
        <v>85390</v>
      </c>
      <c r="E36502" s="90" t="str">
        <f>IF(D36502=Contact!$M$4,MAX($E$2:E36501)+1,"")</f>
        <v/>
      </c>
    </row>
    <row r="36503" spans="3:5" x14ac:dyDescent="0.25">
      <c r="C36503" s="90" t="s">
        <v>34815</v>
      </c>
      <c r="D36503" s="91">
        <v>85390</v>
      </c>
      <c r="E36503" s="90" t="str">
        <f>IF(D36503=Contact!$M$4,MAX($E$2:E36502)+1,"")</f>
        <v/>
      </c>
    </row>
    <row r="36504" spans="3:5" x14ac:dyDescent="0.25">
      <c r="C36504" s="90" t="s">
        <v>34816</v>
      </c>
      <c r="D36504" s="91">
        <v>85390</v>
      </c>
      <c r="E36504" s="90" t="str">
        <f>IF(D36504=Contact!$M$4,MAX($E$2:E36503)+1,"")</f>
        <v/>
      </c>
    </row>
    <row r="36505" spans="3:5" x14ac:dyDescent="0.25">
      <c r="C36505" s="90" t="s">
        <v>34817</v>
      </c>
      <c r="D36505" s="91">
        <v>85390</v>
      </c>
      <c r="E36505" s="90" t="str">
        <f>IF(D36505=Contact!$M$4,MAX($E$2:E36504)+1,"")</f>
        <v/>
      </c>
    </row>
    <row r="36506" spans="3:5" x14ac:dyDescent="0.25">
      <c r="C36506" s="90" t="s">
        <v>34818</v>
      </c>
      <c r="D36506" s="91">
        <v>85390</v>
      </c>
      <c r="E36506" s="90" t="str">
        <f>IF(D36506=Contact!$M$4,MAX($E$2:E36505)+1,"")</f>
        <v/>
      </c>
    </row>
    <row r="36507" spans="3:5" x14ac:dyDescent="0.25">
      <c r="C36507" s="90" t="s">
        <v>34819</v>
      </c>
      <c r="D36507" s="91">
        <v>85390</v>
      </c>
      <c r="E36507" s="90" t="str">
        <f>IF(D36507=Contact!$M$4,MAX($E$2:E36506)+1,"")</f>
        <v/>
      </c>
    </row>
    <row r="36508" spans="3:5" x14ac:dyDescent="0.25">
      <c r="C36508" s="90" t="s">
        <v>34820</v>
      </c>
      <c r="D36508" s="91">
        <v>85390</v>
      </c>
      <c r="E36508" s="90" t="str">
        <f>IF(D36508=Contact!$M$4,MAX($E$2:E36507)+1,"")</f>
        <v/>
      </c>
    </row>
    <row r="36509" spans="3:5" x14ac:dyDescent="0.25">
      <c r="C36509" s="90" t="s">
        <v>34821</v>
      </c>
      <c r="D36509" s="91">
        <v>85400</v>
      </c>
      <c r="E36509" s="90" t="str">
        <f>IF(D36509=Contact!$M$4,MAX($E$2:E36508)+1,"")</f>
        <v/>
      </c>
    </row>
    <row r="36510" spans="3:5" x14ac:dyDescent="0.25">
      <c r="C36510" s="90" t="s">
        <v>34822</v>
      </c>
      <c r="D36510" s="91">
        <v>85400</v>
      </c>
      <c r="E36510" s="90" t="str">
        <f>IF(D36510=Contact!$M$4,MAX($E$2:E36509)+1,"")</f>
        <v/>
      </c>
    </row>
    <row r="36511" spans="3:5" x14ac:dyDescent="0.25">
      <c r="C36511" s="90" t="s">
        <v>34823</v>
      </c>
      <c r="D36511" s="91">
        <v>85400</v>
      </c>
      <c r="E36511" s="90" t="str">
        <f>IF(D36511=Contact!$M$4,MAX($E$2:E36510)+1,"")</f>
        <v/>
      </c>
    </row>
    <row r="36512" spans="3:5" x14ac:dyDescent="0.25">
      <c r="C36512" s="90" t="s">
        <v>34824</v>
      </c>
      <c r="D36512" s="91">
        <v>85400</v>
      </c>
      <c r="E36512" s="90" t="str">
        <f>IF(D36512=Contact!$M$4,MAX($E$2:E36511)+1,"")</f>
        <v/>
      </c>
    </row>
    <row r="36513" spans="3:5" x14ac:dyDescent="0.25">
      <c r="C36513" s="90" t="s">
        <v>34825</v>
      </c>
      <c r="D36513" s="91">
        <v>85400</v>
      </c>
      <c r="E36513" s="90" t="str">
        <f>IF(D36513=Contact!$M$4,MAX($E$2:E36512)+1,"")</f>
        <v/>
      </c>
    </row>
    <row r="36514" spans="3:5" x14ac:dyDescent="0.25">
      <c r="C36514" s="90" t="s">
        <v>34826</v>
      </c>
      <c r="D36514" s="91">
        <v>85410</v>
      </c>
      <c r="E36514" s="90" t="str">
        <f>IF(D36514=Contact!$M$4,MAX($E$2:E36513)+1,"")</f>
        <v/>
      </c>
    </row>
    <row r="36515" spans="3:5" x14ac:dyDescent="0.25">
      <c r="C36515" s="90" t="s">
        <v>34827</v>
      </c>
      <c r="D36515" s="91">
        <v>85410</v>
      </c>
      <c r="E36515" s="90" t="str">
        <f>IF(D36515=Contact!$M$4,MAX($E$2:E36514)+1,"")</f>
        <v/>
      </c>
    </row>
    <row r="36516" spans="3:5" x14ac:dyDescent="0.25">
      <c r="C36516" s="90" t="s">
        <v>34828</v>
      </c>
      <c r="D36516" s="91">
        <v>85410</v>
      </c>
      <c r="E36516" s="90" t="str">
        <f>IF(D36516=Contact!$M$4,MAX($E$2:E36515)+1,"")</f>
        <v/>
      </c>
    </row>
    <row r="36517" spans="3:5" x14ac:dyDescent="0.25">
      <c r="C36517" s="90" t="s">
        <v>7577</v>
      </c>
      <c r="D36517" s="91">
        <v>85410</v>
      </c>
      <c r="E36517" s="90" t="str">
        <f>IF(D36517=Contact!$M$4,MAX($E$2:E36516)+1,"")</f>
        <v/>
      </c>
    </row>
    <row r="36518" spans="3:5" x14ac:dyDescent="0.25">
      <c r="C36518" s="90" t="s">
        <v>34829</v>
      </c>
      <c r="D36518" s="91">
        <v>85410</v>
      </c>
      <c r="E36518" s="90" t="str">
        <f>IF(D36518=Contact!$M$4,MAX($E$2:E36517)+1,"")</f>
        <v/>
      </c>
    </row>
    <row r="36519" spans="3:5" x14ac:dyDescent="0.25">
      <c r="C36519" s="90" t="s">
        <v>34830</v>
      </c>
      <c r="D36519" s="91">
        <v>85410</v>
      </c>
      <c r="E36519" s="90" t="str">
        <f>IF(D36519=Contact!$M$4,MAX($E$2:E36518)+1,"")</f>
        <v/>
      </c>
    </row>
    <row r="36520" spans="3:5" x14ac:dyDescent="0.25">
      <c r="C36520" s="90" t="s">
        <v>34831</v>
      </c>
      <c r="D36520" s="91">
        <v>85410</v>
      </c>
      <c r="E36520" s="90" t="str">
        <f>IF(D36520=Contact!$M$4,MAX($E$2:E36519)+1,"")</f>
        <v/>
      </c>
    </row>
    <row r="36521" spans="3:5" x14ac:dyDescent="0.25">
      <c r="C36521" s="90" t="s">
        <v>34832</v>
      </c>
      <c r="D36521" s="91">
        <v>85420</v>
      </c>
      <c r="E36521" s="90" t="str">
        <f>IF(D36521=Contact!$M$4,MAX($E$2:E36520)+1,"")</f>
        <v/>
      </c>
    </row>
    <row r="36522" spans="3:5" x14ac:dyDescent="0.25">
      <c r="C36522" s="90" t="s">
        <v>34833</v>
      </c>
      <c r="D36522" s="91">
        <v>85420</v>
      </c>
      <c r="E36522" s="90" t="str">
        <f>IF(D36522=Contact!$M$4,MAX($E$2:E36521)+1,"")</f>
        <v/>
      </c>
    </row>
    <row r="36523" spans="3:5" x14ac:dyDescent="0.25">
      <c r="C36523" s="90" t="s">
        <v>34834</v>
      </c>
      <c r="D36523" s="91">
        <v>85420</v>
      </c>
      <c r="E36523" s="90" t="str">
        <f>IF(D36523=Contact!$M$4,MAX($E$2:E36522)+1,"")</f>
        <v/>
      </c>
    </row>
    <row r="36524" spans="3:5" x14ac:dyDescent="0.25">
      <c r="C36524" s="90" t="s">
        <v>2284</v>
      </c>
      <c r="D36524" s="91">
        <v>85420</v>
      </c>
      <c r="E36524" s="90" t="str">
        <f>IF(D36524=Contact!$M$4,MAX($E$2:E36523)+1,"")</f>
        <v/>
      </c>
    </row>
    <row r="36525" spans="3:5" x14ac:dyDescent="0.25">
      <c r="C36525" s="90" t="s">
        <v>15858</v>
      </c>
      <c r="D36525" s="91">
        <v>85420</v>
      </c>
      <c r="E36525" s="90" t="str">
        <f>IF(D36525=Contact!$M$4,MAX($E$2:E36524)+1,"")</f>
        <v/>
      </c>
    </row>
    <row r="36526" spans="3:5" x14ac:dyDescent="0.25">
      <c r="C36526" s="90" t="s">
        <v>34835</v>
      </c>
      <c r="D36526" s="91">
        <v>85420</v>
      </c>
      <c r="E36526" s="90" t="str">
        <f>IF(D36526=Contact!$M$4,MAX($E$2:E36525)+1,"")</f>
        <v/>
      </c>
    </row>
    <row r="36527" spans="3:5" x14ac:dyDescent="0.25">
      <c r="C36527" s="90" t="s">
        <v>34836</v>
      </c>
      <c r="D36527" s="91">
        <v>85420</v>
      </c>
      <c r="E36527" s="90" t="str">
        <f>IF(D36527=Contact!$M$4,MAX($E$2:E36526)+1,"")</f>
        <v/>
      </c>
    </row>
    <row r="36528" spans="3:5" x14ac:dyDescent="0.25">
      <c r="C36528" s="90" t="s">
        <v>30445</v>
      </c>
      <c r="D36528" s="91">
        <v>85420</v>
      </c>
      <c r="E36528" s="90" t="str">
        <f>IF(D36528=Contact!$M$4,MAX($E$2:E36527)+1,"")</f>
        <v/>
      </c>
    </row>
    <row r="36529" spans="3:5" x14ac:dyDescent="0.25">
      <c r="C36529" s="90" t="s">
        <v>18442</v>
      </c>
      <c r="D36529" s="91">
        <v>85420</v>
      </c>
      <c r="E36529" s="90" t="str">
        <f>IF(D36529=Contact!$M$4,MAX($E$2:E36528)+1,"")</f>
        <v/>
      </c>
    </row>
    <row r="36530" spans="3:5" x14ac:dyDescent="0.25">
      <c r="C36530" s="90" t="s">
        <v>2666</v>
      </c>
      <c r="D36530" s="91">
        <v>85430</v>
      </c>
      <c r="E36530" s="90" t="str">
        <f>IF(D36530=Contact!$M$4,MAX($E$2:E36529)+1,"")</f>
        <v/>
      </c>
    </row>
    <row r="36531" spans="3:5" x14ac:dyDescent="0.25">
      <c r="C36531" s="90" t="s">
        <v>34837</v>
      </c>
      <c r="D36531" s="91">
        <v>85430</v>
      </c>
      <c r="E36531" s="90" t="str">
        <f>IF(D36531=Contact!$M$4,MAX($E$2:E36530)+1,"")</f>
        <v/>
      </c>
    </row>
    <row r="36532" spans="3:5" x14ac:dyDescent="0.25">
      <c r="C36532" s="90" t="s">
        <v>34838</v>
      </c>
      <c r="D36532" s="91">
        <v>85430</v>
      </c>
      <c r="E36532" s="90" t="str">
        <f>IF(D36532=Contact!$M$4,MAX($E$2:E36531)+1,"")</f>
        <v/>
      </c>
    </row>
    <row r="36533" spans="3:5" x14ac:dyDescent="0.25">
      <c r="C36533" s="90" t="s">
        <v>34839</v>
      </c>
      <c r="D36533" s="91">
        <v>85430</v>
      </c>
      <c r="E36533" s="90" t="str">
        <f>IF(D36533=Contact!$M$4,MAX($E$2:E36532)+1,"")</f>
        <v/>
      </c>
    </row>
    <row r="36534" spans="3:5" x14ac:dyDescent="0.25">
      <c r="C36534" s="90" t="s">
        <v>19448</v>
      </c>
      <c r="D36534" s="91">
        <v>85440</v>
      </c>
      <c r="E36534" s="90" t="str">
        <f>IF(D36534=Contact!$M$4,MAX($E$2:E36533)+1,"")</f>
        <v/>
      </c>
    </row>
    <row r="36535" spans="3:5" x14ac:dyDescent="0.25">
      <c r="C36535" s="90" t="s">
        <v>34840</v>
      </c>
      <c r="D36535" s="91">
        <v>85440</v>
      </c>
      <c r="E36535" s="90" t="str">
        <f>IF(D36535=Contact!$M$4,MAX($E$2:E36534)+1,"")</f>
        <v/>
      </c>
    </row>
    <row r="36536" spans="3:5" x14ac:dyDescent="0.25">
      <c r="C36536" s="90" t="s">
        <v>34841</v>
      </c>
      <c r="D36536" s="91">
        <v>85440</v>
      </c>
      <c r="E36536" s="90" t="str">
        <f>IF(D36536=Contact!$M$4,MAX($E$2:E36535)+1,"")</f>
        <v/>
      </c>
    </row>
    <row r="36537" spans="3:5" x14ac:dyDescent="0.25">
      <c r="C36537" s="90" t="s">
        <v>34842</v>
      </c>
      <c r="D36537" s="91">
        <v>85440</v>
      </c>
      <c r="E36537" s="90" t="str">
        <f>IF(D36537=Contact!$M$4,MAX($E$2:E36536)+1,"")</f>
        <v/>
      </c>
    </row>
    <row r="36538" spans="3:5" x14ac:dyDescent="0.25">
      <c r="C36538" s="90" t="s">
        <v>34843</v>
      </c>
      <c r="D36538" s="91">
        <v>85440</v>
      </c>
      <c r="E36538" s="90" t="str">
        <f>IF(D36538=Contact!$M$4,MAX($E$2:E36537)+1,"")</f>
        <v/>
      </c>
    </row>
    <row r="36539" spans="3:5" x14ac:dyDescent="0.25">
      <c r="C36539" s="90" t="s">
        <v>34844</v>
      </c>
      <c r="D36539" s="91">
        <v>85440</v>
      </c>
      <c r="E36539" s="90" t="str">
        <f>IF(D36539=Contact!$M$4,MAX($E$2:E36538)+1,"")</f>
        <v/>
      </c>
    </row>
    <row r="36540" spans="3:5" x14ac:dyDescent="0.25">
      <c r="C36540" s="90" t="s">
        <v>102</v>
      </c>
      <c r="D36540" s="91">
        <v>85450</v>
      </c>
      <c r="E36540" s="90" t="str">
        <f>IF(D36540=Contact!$M$4,MAX($E$2:E36539)+1,"")</f>
        <v/>
      </c>
    </row>
    <row r="36541" spans="3:5" x14ac:dyDescent="0.25">
      <c r="C36541" s="90" t="s">
        <v>34845</v>
      </c>
      <c r="D36541" s="91">
        <v>85450</v>
      </c>
      <c r="E36541" s="90" t="str">
        <f>IF(D36541=Contact!$M$4,MAX($E$2:E36540)+1,"")</f>
        <v/>
      </c>
    </row>
    <row r="36542" spans="3:5" x14ac:dyDescent="0.25">
      <c r="C36542" s="90" t="s">
        <v>34846</v>
      </c>
      <c r="D36542" s="91">
        <v>85450</v>
      </c>
      <c r="E36542" s="90" t="str">
        <f>IF(D36542=Contact!$M$4,MAX($E$2:E36541)+1,"")</f>
        <v/>
      </c>
    </row>
    <row r="36543" spans="3:5" x14ac:dyDescent="0.25">
      <c r="C36543" s="90" t="s">
        <v>34847</v>
      </c>
      <c r="D36543" s="91">
        <v>85450</v>
      </c>
      <c r="E36543" s="90" t="str">
        <f>IF(D36543=Contact!$M$4,MAX($E$2:E36542)+1,"")</f>
        <v/>
      </c>
    </row>
    <row r="36544" spans="3:5" x14ac:dyDescent="0.25">
      <c r="C36544" s="90" t="s">
        <v>34848</v>
      </c>
      <c r="D36544" s="91">
        <v>85450</v>
      </c>
      <c r="E36544" s="90" t="str">
        <f>IF(D36544=Contact!$M$4,MAX($E$2:E36543)+1,"")</f>
        <v/>
      </c>
    </row>
    <row r="36545" spans="3:5" x14ac:dyDescent="0.25">
      <c r="C36545" s="90" t="s">
        <v>7653</v>
      </c>
      <c r="D36545" s="91">
        <v>85450</v>
      </c>
      <c r="E36545" s="90" t="str">
        <f>IF(D36545=Contact!$M$4,MAX($E$2:E36544)+1,"")</f>
        <v/>
      </c>
    </row>
    <row r="36546" spans="3:5" x14ac:dyDescent="0.25">
      <c r="C36546" s="90" t="s">
        <v>34849</v>
      </c>
      <c r="D36546" s="91">
        <v>85450</v>
      </c>
      <c r="E36546" s="90" t="str">
        <f>IF(D36546=Contact!$M$4,MAX($E$2:E36545)+1,"")</f>
        <v/>
      </c>
    </row>
    <row r="36547" spans="3:5" x14ac:dyDescent="0.25">
      <c r="C36547" s="90" t="s">
        <v>34850</v>
      </c>
      <c r="D36547" s="91">
        <v>85450</v>
      </c>
      <c r="E36547" s="90" t="str">
        <f>IF(D36547=Contact!$M$4,MAX($E$2:E36546)+1,"")</f>
        <v/>
      </c>
    </row>
    <row r="36548" spans="3:5" x14ac:dyDescent="0.25">
      <c r="C36548" s="90" t="s">
        <v>34851</v>
      </c>
      <c r="D36548" s="91">
        <v>85450</v>
      </c>
      <c r="E36548" s="90" t="str">
        <f>IF(D36548=Contact!$M$4,MAX($E$2:E36547)+1,"")</f>
        <v/>
      </c>
    </row>
    <row r="36549" spans="3:5" x14ac:dyDescent="0.25">
      <c r="C36549" s="90" t="s">
        <v>34852</v>
      </c>
      <c r="D36549" s="91">
        <v>85460</v>
      </c>
      <c r="E36549" s="90" t="str">
        <f>IF(D36549=Contact!$M$4,MAX($E$2:E36548)+1,"")</f>
        <v/>
      </c>
    </row>
    <row r="36550" spans="3:5" x14ac:dyDescent="0.25">
      <c r="C36550" s="90" t="s">
        <v>34853</v>
      </c>
      <c r="D36550" s="91">
        <v>85460</v>
      </c>
      <c r="E36550" s="90" t="str">
        <f>IF(D36550=Contact!$M$4,MAX($E$2:E36549)+1,"")</f>
        <v/>
      </c>
    </row>
    <row r="36551" spans="3:5" x14ac:dyDescent="0.25">
      <c r="C36551" s="90" t="s">
        <v>34854</v>
      </c>
      <c r="D36551" s="91">
        <v>85470</v>
      </c>
      <c r="E36551" s="90" t="str">
        <f>IF(D36551=Contact!$M$4,MAX($E$2:E36550)+1,"")</f>
        <v/>
      </c>
    </row>
    <row r="36552" spans="3:5" x14ac:dyDescent="0.25">
      <c r="C36552" s="90" t="s">
        <v>34855</v>
      </c>
      <c r="D36552" s="91">
        <v>85470</v>
      </c>
      <c r="E36552" s="90" t="str">
        <f>IF(D36552=Contact!$M$4,MAX($E$2:E36551)+1,"")</f>
        <v/>
      </c>
    </row>
    <row r="36553" spans="3:5" x14ac:dyDescent="0.25">
      <c r="C36553" s="90" t="s">
        <v>34856</v>
      </c>
      <c r="D36553" s="91">
        <v>85470</v>
      </c>
      <c r="E36553" s="90" t="str">
        <f>IF(D36553=Contact!$M$4,MAX($E$2:E36552)+1,"")</f>
        <v/>
      </c>
    </row>
    <row r="36554" spans="3:5" x14ac:dyDescent="0.25">
      <c r="C36554" s="90" t="s">
        <v>34857</v>
      </c>
      <c r="D36554" s="91">
        <v>85480</v>
      </c>
      <c r="E36554" s="90" t="str">
        <f>IF(D36554=Contact!$M$4,MAX($E$2:E36553)+1,"")</f>
        <v/>
      </c>
    </row>
    <row r="36555" spans="3:5" x14ac:dyDescent="0.25">
      <c r="C36555" s="90" t="s">
        <v>19404</v>
      </c>
      <c r="D36555" s="91">
        <v>85480</v>
      </c>
      <c r="E36555" s="90" t="str">
        <f>IF(D36555=Contact!$M$4,MAX($E$2:E36554)+1,"")</f>
        <v/>
      </c>
    </row>
    <row r="36556" spans="3:5" x14ac:dyDescent="0.25">
      <c r="C36556" s="90" t="s">
        <v>34858</v>
      </c>
      <c r="D36556" s="91">
        <v>85480</v>
      </c>
      <c r="E36556" s="90" t="str">
        <f>IF(D36556=Contact!$M$4,MAX($E$2:E36555)+1,"")</f>
        <v/>
      </c>
    </row>
    <row r="36557" spans="3:5" x14ac:dyDescent="0.25">
      <c r="C36557" s="90" t="s">
        <v>34859</v>
      </c>
      <c r="D36557" s="91">
        <v>85480</v>
      </c>
      <c r="E36557" s="90" t="str">
        <f>IF(D36557=Contact!$M$4,MAX($E$2:E36556)+1,"")</f>
        <v/>
      </c>
    </row>
    <row r="36558" spans="3:5" x14ac:dyDescent="0.25">
      <c r="C36558" s="90" t="s">
        <v>33158</v>
      </c>
      <c r="D36558" s="91">
        <v>85480</v>
      </c>
      <c r="E36558" s="90" t="str">
        <f>IF(D36558=Contact!$M$4,MAX($E$2:E36557)+1,"")</f>
        <v/>
      </c>
    </row>
    <row r="36559" spans="3:5" x14ac:dyDescent="0.25">
      <c r="C36559" s="90" t="s">
        <v>34860</v>
      </c>
      <c r="D36559" s="91">
        <v>85490</v>
      </c>
      <c r="E36559" s="90" t="str">
        <f>IF(D36559=Contact!$M$4,MAX($E$2:E36558)+1,"")</f>
        <v/>
      </c>
    </row>
    <row r="36560" spans="3:5" x14ac:dyDescent="0.25">
      <c r="C36560" s="90" t="s">
        <v>34861</v>
      </c>
      <c r="D36560" s="91">
        <v>85490</v>
      </c>
      <c r="E36560" s="90" t="str">
        <f>IF(D36560=Contact!$M$4,MAX($E$2:E36559)+1,"")</f>
        <v/>
      </c>
    </row>
    <row r="36561" spans="3:5" x14ac:dyDescent="0.25">
      <c r="C36561" s="90" t="s">
        <v>19367</v>
      </c>
      <c r="D36561" s="91">
        <v>85490</v>
      </c>
      <c r="E36561" s="90" t="str">
        <f>IF(D36561=Contact!$M$4,MAX($E$2:E36560)+1,"")</f>
        <v/>
      </c>
    </row>
    <row r="36562" spans="3:5" x14ac:dyDescent="0.25">
      <c r="C36562" s="90" t="s">
        <v>16028</v>
      </c>
      <c r="D36562" s="91">
        <v>85500</v>
      </c>
      <c r="E36562" s="90" t="str">
        <f>IF(D36562=Contact!$M$4,MAX($E$2:E36561)+1,"")</f>
        <v/>
      </c>
    </row>
    <row r="36563" spans="3:5" x14ac:dyDescent="0.25">
      <c r="C36563" s="90" t="s">
        <v>34862</v>
      </c>
      <c r="D36563" s="91">
        <v>85500</v>
      </c>
      <c r="E36563" s="90" t="str">
        <f>IF(D36563=Contact!$M$4,MAX($E$2:E36562)+1,"")</f>
        <v/>
      </c>
    </row>
    <row r="36564" spans="3:5" x14ac:dyDescent="0.25">
      <c r="C36564" s="90" t="s">
        <v>34863</v>
      </c>
      <c r="D36564" s="91">
        <v>85500</v>
      </c>
      <c r="E36564" s="90" t="str">
        <f>IF(D36564=Contact!$M$4,MAX($E$2:E36563)+1,"")</f>
        <v/>
      </c>
    </row>
    <row r="36565" spans="3:5" x14ac:dyDescent="0.25">
      <c r="C36565" s="90" t="s">
        <v>34864</v>
      </c>
      <c r="D36565" s="91">
        <v>85500</v>
      </c>
      <c r="E36565" s="90" t="str">
        <f>IF(D36565=Contact!$M$4,MAX($E$2:E36564)+1,"")</f>
        <v/>
      </c>
    </row>
    <row r="36566" spans="3:5" x14ac:dyDescent="0.25">
      <c r="C36566" s="90" t="s">
        <v>34865</v>
      </c>
      <c r="D36566" s="91">
        <v>85500</v>
      </c>
      <c r="E36566" s="90" t="str">
        <f>IF(D36566=Contact!$M$4,MAX($E$2:E36565)+1,"")</f>
        <v/>
      </c>
    </row>
    <row r="36567" spans="3:5" x14ac:dyDescent="0.25">
      <c r="C36567" s="90" t="s">
        <v>34866</v>
      </c>
      <c r="D36567" s="91">
        <v>85510</v>
      </c>
      <c r="E36567" s="90" t="str">
        <f>IF(D36567=Contact!$M$4,MAX($E$2:E36566)+1,"")</f>
        <v/>
      </c>
    </row>
    <row r="36568" spans="3:5" x14ac:dyDescent="0.25">
      <c r="C36568" s="90" t="s">
        <v>34867</v>
      </c>
      <c r="D36568" s="91">
        <v>85510</v>
      </c>
      <c r="E36568" s="90" t="str">
        <f>IF(D36568=Contact!$M$4,MAX($E$2:E36567)+1,"")</f>
        <v/>
      </c>
    </row>
    <row r="36569" spans="3:5" x14ac:dyDescent="0.25">
      <c r="C36569" s="90" t="s">
        <v>34868</v>
      </c>
      <c r="D36569" s="91">
        <v>85520</v>
      </c>
      <c r="E36569" s="90" t="str">
        <f>IF(D36569=Contact!$M$4,MAX($E$2:E36568)+1,"")</f>
        <v/>
      </c>
    </row>
    <row r="36570" spans="3:5" x14ac:dyDescent="0.25">
      <c r="C36570" s="90" t="s">
        <v>34869</v>
      </c>
      <c r="D36570" s="91">
        <v>85520</v>
      </c>
      <c r="E36570" s="90" t="str">
        <f>IF(D36570=Contact!$M$4,MAX($E$2:E36569)+1,"")</f>
        <v/>
      </c>
    </row>
    <row r="36571" spans="3:5" x14ac:dyDescent="0.25">
      <c r="C36571" s="90" t="s">
        <v>34870</v>
      </c>
      <c r="D36571" s="91">
        <v>85530</v>
      </c>
      <c r="E36571" s="90" t="str">
        <f>IF(D36571=Contact!$M$4,MAX($E$2:E36570)+1,"")</f>
        <v/>
      </c>
    </row>
    <row r="36572" spans="3:5" x14ac:dyDescent="0.25">
      <c r="C36572" s="90" t="s">
        <v>34871</v>
      </c>
      <c r="D36572" s="91">
        <v>85540</v>
      </c>
      <c r="E36572" s="90" t="str">
        <f>IF(D36572=Contact!$M$4,MAX($E$2:E36571)+1,"")</f>
        <v/>
      </c>
    </row>
    <row r="36573" spans="3:5" x14ac:dyDescent="0.25">
      <c r="C36573" s="90" t="s">
        <v>34872</v>
      </c>
      <c r="D36573" s="91">
        <v>85540</v>
      </c>
      <c r="E36573" s="90" t="str">
        <f>IF(D36573=Contact!$M$4,MAX($E$2:E36572)+1,"")</f>
        <v/>
      </c>
    </row>
    <row r="36574" spans="3:5" x14ac:dyDescent="0.25">
      <c r="C36574" s="90" t="s">
        <v>34873</v>
      </c>
      <c r="D36574" s="91">
        <v>85540</v>
      </c>
      <c r="E36574" s="90" t="str">
        <f>IF(D36574=Contact!$M$4,MAX($E$2:E36573)+1,"")</f>
        <v/>
      </c>
    </row>
    <row r="36575" spans="3:5" x14ac:dyDescent="0.25">
      <c r="C36575" s="90" t="s">
        <v>34874</v>
      </c>
      <c r="D36575" s="91">
        <v>85540</v>
      </c>
      <c r="E36575" s="90" t="str">
        <f>IF(D36575=Contact!$M$4,MAX($E$2:E36574)+1,"")</f>
        <v/>
      </c>
    </row>
    <row r="36576" spans="3:5" x14ac:dyDescent="0.25">
      <c r="C36576" s="90" t="s">
        <v>34875</v>
      </c>
      <c r="D36576" s="91">
        <v>85540</v>
      </c>
      <c r="E36576" s="90" t="str">
        <f>IF(D36576=Contact!$M$4,MAX($E$2:E36575)+1,"")</f>
        <v/>
      </c>
    </row>
    <row r="36577" spans="3:5" x14ac:dyDescent="0.25">
      <c r="C36577" s="90" t="s">
        <v>34876</v>
      </c>
      <c r="D36577" s="91">
        <v>85540</v>
      </c>
      <c r="E36577" s="90" t="str">
        <f>IF(D36577=Contact!$M$4,MAX($E$2:E36576)+1,"")</f>
        <v/>
      </c>
    </row>
    <row r="36578" spans="3:5" x14ac:dyDescent="0.25">
      <c r="C36578" s="90" t="s">
        <v>34877</v>
      </c>
      <c r="D36578" s="91">
        <v>85540</v>
      </c>
      <c r="E36578" s="90" t="str">
        <f>IF(D36578=Contact!$M$4,MAX($E$2:E36577)+1,"")</f>
        <v/>
      </c>
    </row>
    <row r="36579" spans="3:5" x14ac:dyDescent="0.25">
      <c r="C36579" s="90" t="s">
        <v>34878</v>
      </c>
      <c r="D36579" s="91">
        <v>85540</v>
      </c>
      <c r="E36579" s="90" t="str">
        <f>IF(D36579=Contact!$M$4,MAX($E$2:E36578)+1,"")</f>
        <v/>
      </c>
    </row>
    <row r="36580" spans="3:5" x14ac:dyDescent="0.25">
      <c r="C36580" s="90" t="s">
        <v>2532</v>
      </c>
      <c r="D36580" s="91">
        <v>85540</v>
      </c>
      <c r="E36580" s="90" t="str">
        <f>IF(D36580=Contact!$M$4,MAX($E$2:E36579)+1,"")</f>
        <v/>
      </c>
    </row>
    <row r="36581" spans="3:5" x14ac:dyDescent="0.25">
      <c r="C36581" s="90" t="s">
        <v>34879</v>
      </c>
      <c r="D36581" s="91">
        <v>85540</v>
      </c>
      <c r="E36581" s="90" t="str">
        <f>IF(D36581=Contact!$M$4,MAX($E$2:E36580)+1,"")</f>
        <v/>
      </c>
    </row>
    <row r="36582" spans="3:5" x14ac:dyDescent="0.25">
      <c r="C36582" s="90" t="s">
        <v>34880</v>
      </c>
      <c r="D36582" s="91">
        <v>85550</v>
      </c>
      <c r="E36582" s="90" t="str">
        <f>IF(D36582=Contact!$M$4,MAX($E$2:E36581)+1,"")</f>
        <v/>
      </c>
    </row>
    <row r="36583" spans="3:5" x14ac:dyDescent="0.25">
      <c r="C36583" s="90" t="s">
        <v>34881</v>
      </c>
      <c r="D36583" s="91">
        <v>85550</v>
      </c>
      <c r="E36583" s="90" t="str">
        <f>IF(D36583=Contact!$M$4,MAX($E$2:E36582)+1,"")</f>
        <v/>
      </c>
    </row>
    <row r="36584" spans="3:5" x14ac:dyDescent="0.25">
      <c r="C36584" s="90" t="s">
        <v>34882</v>
      </c>
      <c r="D36584" s="91">
        <v>85560</v>
      </c>
      <c r="E36584" s="90" t="str">
        <f>IF(D36584=Contact!$M$4,MAX($E$2:E36583)+1,"")</f>
        <v/>
      </c>
    </row>
    <row r="36585" spans="3:5" x14ac:dyDescent="0.25">
      <c r="C36585" s="90" t="s">
        <v>34883</v>
      </c>
      <c r="D36585" s="91">
        <v>85560</v>
      </c>
      <c r="E36585" s="90" t="str">
        <f>IF(D36585=Contact!$M$4,MAX($E$2:E36584)+1,"")</f>
        <v/>
      </c>
    </row>
    <row r="36586" spans="3:5" x14ac:dyDescent="0.25">
      <c r="C36586" s="90" t="s">
        <v>34884</v>
      </c>
      <c r="D36586" s="91">
        <v>85570</v>
      </c>
      <c r="E36586" s="90" t="str">
        <f>IF(D36586=Contact!$M$4,MAX($E$2:E36585)+1,"")</f>
        <v/>
      </c>
    </row>
    <row r="36587" spans="3:5" x14ac:dyDescent="0.25">
      <c r="C36587" s="90" t="s">
        <v>34885</v>
      </c>
      <c r="D36587" s="91">
        <v>85570</v>
      </c>
      <c r="E36587" s="90" t="str">
        <f>IF(D36587=Contact!$M$4,MAX($E$2:E36586)+1,"")</f>
        <v/>
      </c>
    </row>
    <row r="36588" spans="3:5" x14ac:dyDescent="0.25">
      <c r="C36588" s="90" t="s">
        <v>34886</v>
      </c>
      <c r="D36588" s="91">
        <v>85570</v>
      </c>
      <c r="E36588" s="90" t="str">
        <f>IF(D36588=Contact!$M$4,MAX($E$2:E36587)+1,"")</f>
        <v/>
      </c>
    </row>
    <row r="36589" spans="3:5" x14ac:dyDescent="0.25">
      <c r="C36589" s="90" t="s">
        <v>17273</v>
      </c>
      <c r="D36589" s="91">
        <v>85570</v>
      </c>
      <c r="E36589" s="90" t="str">
        <f>IF(D36589=Contact!$M$4,MAX($E$2:E36588)+1,"")</f>
        <v/>
      </c>
    </row>
    <row r="36590" spans="3:5" x14ac:dyDescent="0.25">
      <c r="C36590" s="90" t="s">
        <v>34887</v>
      </c>
      <c r="D36590" s="91">
        <v>85570</v>
      </c>
      <c r="E36590" s="90" t="str">
        <f>IF(D36590=Contact!$M$4,MAX($E$2:E36589)+1,"")</f>
        <v/>
      </c>
    </row>
    <row r="36591" spans="3:5" x14ac:dyDescent="0.25">
      <c r="C36591" s="90" t="s">
        <v>34888</v>
      </c>
      <c r="D36591" s="91">
        <v>85570</v>
      </c>
      <c r="E36591" s="90" t="str">
        <f>IF(D36591=Contact!$M$4,MAX($E$2:E36590)+1,"")</f>
        <v/>
      </c>
    </row>
    <row r="36592" spans="3:5" x14ac:dyDescent="0.25">
      <c r="C36592" s="90" t="s">
        <v>34889</v>
      </c>
      <c r="D36592" s="91">
        <v>85580</v>
      </c>
      <c r="E36592" s="90" t="str">
        <f>IF(D36592=Contact!$M$4,MAX($E$2:E36591)+1,"")</f>
        <v/>
      </c>
    </row>
    <row r="36593" spans="3:5" x14ac:dyDescent="0.25">
      <c r="C36593" s="90" t="s">
        <v>34890</v>
      </c>
      <c r="D36593" s="91">
        <v>85580</v>
      </c>
      <c r="E36593" s="90" t="str">
        <f>IF(D36593=Contact!$M$4,MAX($E$2:E36592)+1,"")</f>
        <v/>
      </c>
    </row>
    <row r="36594" spans="3:5" x14ac:dyDescent="0.25">
      <c r="C36594" s="90" t="s">
        <v>34891</v>
      </c>
      <c r="D36594" s="91">
        <v>85580</v>
      </c>
      <c r="E36594" s="90" t="str">
        <f>IF(D36594=Contact!$M$4,MAX($E$2:E36593)+1,"")</f>
        <v/>
      </c>
    </row>
    <row r="36595" spans="3:5" x14ac:dyDescent="0.25">
      <c r="C36595" s="90" t="s">
        <v>34892</v>
      </c>
      <c r="D36595" s="91">
        <v>85580</v>
      </c>
      <c r="E36595" s="90" t="str">
        <f>IF(D36595=Contact!$M$4,MAX($E$2:E36594)+1,"")</f>
        <v/>
      </c>
    </row>
    <row r="36596" spans="3:5" x14ac:dyDescent="0.25">
      <c r="C36596" s="90" t="s">
        <v>34893</v>
      </c>
      <c r="D36596" s="91">
        <v>85590</v>
      </c>
      <c r="E36596" s="90" t="str">
        <f>IF(D36596=Contact!$M$4,MAX($E$2:E36595)+1,"")</f>
        <v/>
      </c>
    </row>
    <row r="36597" spans="3:5" x14ac:dyDescent="0.25">
      <c r="C36597" s="90" t="s">
        <v>34894</v>
      </c>
      <c r="D36597" s="91">
        <v>85590</v>
      </c>
      <c r="E36597" s="90" t="str">
        <f>IF(D36597=Contact!$M$4,MAX($E$2:E36596)+1,"")</f>
        <v/>
      </c>
    </row>
    <row r="36598" spans="3:5" x14ac:dyDescent="0.25">
      <c r="C36598" s="90" t="s">
        <v>34895</v>
      </c>
      <c r="D36598" s="91">
        <v>85590</v>
      </c>
      <c r="E36598" s="90" t="str">
        <f>IF(D36598=Contact!$M$4,MAX($E$2:E36597)+1,"")</f>
        <v/>
      </c>
    </row>
    <row r="36599" spans="3:5" x14ac:dyDescent="0.25">
      <c r="C36599" s="90" t="s">
        <v>34896</v>
      </c>
      <c r="D36599" s="91">
        <v>85590</v>
      </c>
      <c r="E36599" s="90" t="str">
        <f>IF(D36599=Contact!$M$4,MAX($E$2:E36598)+1,"")</f>
        <v/>
      </c>
    </row>
    <row r="36600" spans="3:5" x14ac:dyDescent="0.25">
      <c r="C36600" s="90" t="s">
        <v>34897</v>
      </c>
      <c r="D36600" s="91">
        <v>85590</v>
      </c>
      <c r="E36600" s="90" t="str">
        <f>IF(D36600=Contact!$M$4,MAX($E$2:E36599)+1,"")</f>
        <v/>
      </c>
    </row>
    <row r="36601" spans="3:5" x14ac:dyDescent="0.25">
      <c r="C36601" s="90" t="s">
        <v>34898</v>
      </c>
      <c r="D36601" s="91">
        <v>85600</v>
      </c>
      <c r="E36601" s="90" t="str">
        <f>IF(D36601=Contact!$M$4,MAX($E$2:E36600)+1,"")</f>
        <v/>
      </c>
    </row>
    <row r="36602" spans="3:5" x14ac:dyDescent="0.25">
      <c r="C36602" s="90" t="s">
        <v>34899</v>
      </c>
      <c r="D36602" s="91">
        <v>85600</v>
      </c>
      <c r="E36602" s="90" t="str">
        <f>IF(D36602=Contact!$M$4,MAX($E$2:E36601)+1,"")</f>
        <v/>
      </c>
    </row>
    <row r="36603" spans="3:5" x14ac:dyDescent="0.25">
      <c r="C36603" s="90" t="s">
        <v>34900</v>
      </c>
      <c r="D36603" s="91">
        <v>85600</v>
      </c>
      <c r="E36603" s="90" t="str">
        <f>IF(D36603=Contact!$M$4,MAX($E$2:E36602)+1,"")</f>
        <v/>
      </c>
    </row>
    <row r="36604" spans="3:5" x14ac:dyDescent="0.25">
      <c r="C36604" s="90" t="s">
        <v>2331</v>
      </c>
      <c r="D36604" s="91">
        <v>85600</v>
      </c>
      <c r="E36604" s="90" t="str">
        <f>IF(D36604=Contact!$M$4,MAX($E$2:E36603)+1,"")</f>
        <v/>
      </c>
    </row>
    <row r="36605" spans="3:5" x14ac:dyDescent="0.25">
      <c r="C36605" s="90" t="s">
        <v>34901</v>
      </c>
      <c r="D36605" s="91">
        <v>85600</v>
      </c>
      <c r="E36605" s="90" t="str">
        <f>IF(D36605=Contact!$M$4,MAX($E$2:E36604)+1,"")</f>
        <v/>
      </c>
    </row>
    <row r="36606" spans="3:5" x14ac:dyDescent="0.25">
      <c r="C36606" s="90" t="s">
        <v>34902</v>
      </c>
      <c r="D36606" s="91">
        <v>85600</v>
      </c>
      <c r="E36606" s="90" t="str">
        <f>IF(D36606=Contact!$M$4,MAX($E$2:E36605)+1,"")</f>
        <v/>
      </c>
    </row>
    <row r="36607" spans="3:5" x14ac:dyDescent="0.25">
      <c r="C36607" s="90" t="s">
        <v>34903</v>
      </c>
      <c r="D36607" s="91">
        <v>85600</v>
      </c>
      <c r="E36607" s="90" t="str">
        <f>IF(D36607=Contact!$M$4,MAX($E$2:E36606)+1,"")</f>
        <v/>
      </c>
    </row>
    <row r="36608" spans="3:5" x14ac:dyDescent="0.25">
      <c r="C36608" s="90" t="s">
        <v>34904</v>
      </c>
      <c r="D36608" s="91">
        <v>85610</v>
      </c>
      <c r="E36608" s="90" t="str">
        <f>IF(D36608=Contact!$M$4,MAX($E$2:E36607)+1,"")</f>
        <v/>
      </c>
    </row>
    <row r="36609" spans="3:5" x14ac:dyDescent="0.25">
      <c r="C36609" s="90" t="s">
        <v>34905</v>
      </c>
      <c r="D36609" s="91">
        <v>85610</v>
      </c>
      <c r="E36609" s="90" t="str">
        <f>IF(D36609=Contact!$M$4,MAX($E$2:E36608)+1,"")</f>
        <v/>
      </c>
    </row>
    <row r="36610" spans="3:5" x14ac:dyDescent="0.25">
      <c r="C36610" s="90" t="s">
        <v>34906</v>
      </c>
      <c r="D36610" s="91">
        <v>85620</v>
      </c>
      <c r="E36610" s="90" t="str">
        <f>IF(D36610=Contact!$M$4,MAX($E$2:E36609)+1,"")</f>
        <v/>
      </c>
    </row>
    <row r="36611" spans="3:5" x14ac:dyDescent="0.25">
      <c r="C36611" s="90" t="s">
        <v>34907</v>
      </c>
      <c r="D36611" s="91">
        <v>85630</v>
      </c>
      <c r="E36611" s="90" t="str">
        <f>IF(D36611=Contact!$M$4,MAX($E$2:E36610)+1,"")</f>
        <v/>
      </c>
    </row>
    <row r="36612" spans="3:5" x14ac:dyDescent="0.25">
      <c r="C36612" s="90" t="s">
        <v>34908</v>
      </c>
      <c r="D36612" s="91">
        <v>85640</v>
      </c>
      <c r="E36612" s="90" t="str">
        <f>IF(D36612=Contact!$M$4,MAX($E$2:E36611)+1,"")</f>
        <v/>
      </c>
    </row>
    <row r="36613" spans="3:5" x14ac:dyDescent="0.25">
      <c r="C36613" s="90" t="s">
        <v>34909</v>
      </c>
      <c r="D36613" s="91">
        <v>85660</v>
      </c>
      <c r="E36613" s="90" t="str">
        <f>IF(D36613=Contact!$M$4,MAX($E$2:E36612)+1,"")</f>
        <v/>
      </c>
    </row>
    <row r="36614" spans="3:5" x14ac:dyDescent="0.25">
      <c r="C36614" s="90" t="s">
        <v>34910</v>
      </c>
      <c r="D36614" s="91">
        <v>85670</v>
      </c>
      <c r="E36614" s="90" t="str">
        <f>IF(D36614=Contact!$M$4,MAX($E$2:E36613)+1,"")</f>
        <v/>
      </c>
    </row>
    <row r="36615" spans="3:5" x14ac:dyDescent="0.25">
      <c r="C36615" s="90" t="s">
        <v>34911</v>
      </c>
      <c r="D36615" s="91">
        <v>85670</v>
      </c>
      <c r="E36615" s="90" t="str">
        <f>IF(D36615=Contact!$M$4,MAX($E$2:E36614)+1,"")</f>
        <v/>
      </c>
    </row>
    <row r="36616" spans="3:5" x14ac:dyDescent="0.25">
      <c r="C36616" s="90" t="s">
        <v>34912</v>
      </c>
      <c r="D36616" s="91">
        <v>85670</v>
      </c>
      <c r="E36616" s="90" t="str">
        <f>IF(D36616=Contact!$M$4,MAX($E$2:E36615)+1,"")</f>
        <v/>
      </c>
    </row>
    <row r="36617" spans="3:5" x14ac:dyDescent="0.25">
      <c r="C36617" s="90" t="s">
        <v>34913</v>
      </c>
      <c r="D36617" s="91">
        <v>85670</v>
      </c>
      <c r="E36617" s="90" t="str">
        <f>IF(D36617=Contact!$M$4,MAX($E$2:E36616)+1,"")</f>
        <v/>
      </c>
    </row>
    <row r="36618" spans="3:5" x14ac:dyDescent="0.25">
      <c r="C36618" s="90" t="s">
        <v>34914</v>
      </c>
      <c r="D36618" s="91">
        <v>85670</v>
      </c>
      <c r="E36618" s="90" t="str">
        <f>IF(D36618=Contact!$M$4,MAX($E$2:E36617)+1,"")</f>
        <v/>
      </c>
    </row>
    <row r="36619" spans="3:5" x14ac:dyDescent="0.25">
      <c r="C36619" s="90" t="s">
        <v>1389</v>
      </c>
      <c r="D36619" s="91">
        <v>85670</v>
      </c>
      <c r="E36619" s="90" t="str">
        <f>IF(D36619=Contact!$M$4,MAX($E$2:E36618)+1,"")</f>
        <v/>
      </c>
    </row>
    <row r="36620" spans="3:5" x14ac:dyDescent="0.25">
      <c r="C36620" s="90" t="s">
        <v>34915</v>
      </c>
      <c r="D36620" s="91">
        <v>85670</v>
      </c>
      <c r="E36620" s="90" t="str">
        <f>IF(D36620=Contact!$M$4,MAX($E$2:E36619)+1,"")</f>
        <v/>
      </c>
    </row>
    <row r="36621" spans="3:5" x14ac:dyDescent="0.25">
      <c r="C36621" s="90" t="s">
        <v>34916</v>
      </c>
      <c r="D36621" s="91">
        <v>85680</v>
      </c>
      <c r="E36621" s="90" t="str">
        <f>IF(D36621=Contact!$M$4,MAX($E$2:E36620)+1,"")</f>
        <v/>
      </c>
    </row>
    <row r="36622" spans="3:5" x14ac:dyDescent="0.25">
      <c r="C36622" s="90" t="s">
        <v>34917</v>
      </c>
      <c r="D36622" s="91">
        <v>85690</v>
      </c>
      <c r="E36622" s="90" t="str">
        <f>IF(D36622=Contact!$M$4,MAX($E$2:E36621)+1,"")</f>
        <v/>
      </c>
    </row>
    <row r="36623" spans="3:5" x14ac:dyDescent="0.25">
      <c r="C36623" s="90" t="s">
        <v>34918</v>
      </c>
      <c r="D36623" s="91">
        <v>85700</v>
      </c>
      <c r="E36623" s="90" t="str">
        <f>IF(D36623=Contact!$M$4,MAX($E$2:E36622)+1,"")</f>
        <v/>
      </c>
    </row>
    <row r="36624" spans="3:5" x14ac:dyDescent="0.25">
      <c r="C36624" s="90" t="s">
        <v>34919</v>
      </c>
      <c r="D36624" s="91">
        <v>85700</v>
      </c>
      <c r="E36624" s="90" t="str">
        <f>IF(D36624=Contact!$M$4,MAX($E$2:E36623)+1,"")</f>
        <v/>
      </c>
    </row>
    <row r="36625" spans="3:5" x14ac:dyDescent="0.25">
      <c r="C36625" s="90" t="s">
        <v>34920</v>
      </c>
      <c r="D36625" s="91">
        <v>85700</v>
      </c>
      <c r="E36625" s="90" t="str">
        <f>IF(D36625=Contact!$M$4,MAX($E$2:E36624)+1,"")</f>
        <v/>
      </c>
    </row>
    <row r="36626" spans="3:5" x14ac:dyDescent="0.25">
      <c r="C36626" s="90" t="s">
        <v>34921</v>
      </c>
      <c r="D36626" s="91">
        <v>85700</v>
      </c>
      <c r="E36626" s="90" t="str">
        <f>IF(D36626=Contact!$M$4,MAX($E$2:E36625)+1,"")</f>
        <v/>
      </c>
    </row>
    <row r="36627" spans="3:5" x14ac:dyDescent="0.25">
      <c r="C36627" s="90" t="s">
        <v>34922</v>
      </c>
      <c r="D36627" s="91">
        <v>85700</v>
      </c>
      <c r="E36627" s="90" t="str">
        <f>IF(D36627=Contact!$M$4,MAX($E$2:E36626)+1,"")</f>
        <v/>
      </c>
    </row>
    <row r="36628" spans="3:5" x14ac:dyDescent="0.25">
      <c r="C36628" s="90" t="s">
        <v>34923</v>
      </c>
      <c r="D36628" s="91">
        <v>85700</v>
      </c>
      <c r="E36628" s="90" t="str">
        <f>IF(D36628=Contact!$M$4,MAX($E$2:E36627)+1,"")</f>
        <v/>
      </c>
    </row>
    <row r="36629" spans="3:5" x14ac:dyDescent="0.25">
      <c r="C36629" s="90" t="s">
        <v>34924</v>
      </c>
      <c r="D36629" s="91">
        <v>85700</v>
      </c>
      <c r="E36629" s="90" t="str">
        <f>IF(D36629=Contact!$M$4,MAX($E$2:E36628)+1,"")</f>
        <v/>
      </c>
    </row>
    <row r="36630" spans="3:5" x14ac:dyDescent="0.25">
      <c r="C36630" s="90" t="s">
        <v>34925</v>
      </c>
      <c r="D36630" s="91">
        <v>85700</v>
      </c>
      <c r="E36630" s="90" t="str">
        <f>IF(D36630=Contact!$M$4,MAX($E$2:E36629)+1,"")</f>
        <v/>
      </c>
    </row>
    <row r="36631" spans="3:5" x14ac:dyDescent="0.25">
      <c r="C36631" s="90" t="s">
        <v>4726</v>
      </c>
      <c r="D36631" s="91">
        <v>85700</v>
      </c>
      <c r="E36631" s="90" t="str">
        <f>IF(D36631=Contact!$M$4,MAX($E$2:E36630)+1,"")</f>
        <v/>
      </c>
    </row>
    <row r="36632" spans="3:5" x14ac:dyDescent="0.25">
      <c r="C36632" s="90" t="s">
        <v>34926</v>
      </c>
      <c r="D36632" s="91">
        <v>85700</v>
      </c>
      <c r="E36632" s="90" t="str">
        <f>IF(D36632=Contact!$M$4,MAX($E$2:E36631)+1,"")</f>
        <v/>
      </c>
    </row>
    <row r="36633" spans="3:5" x14ac:dyDescent="0.25">
      <c r="C36633" s="90" t="s">
        <v>34927</v>
      </c>
      <c r="D36633" s="91">
        <v>85710</v>
      </c>
      <c r="E36633" s="90" t="str">
        <f>IF(D36633=Contact!$M$4,MAX($E$2:E36632)+1,"")</f>
        <v/>
      </c>
    </row>
    <row r="36634" spans="3:5" x14ac:dyDescent="0.25">
      <c r="C36634" s="90" t="s">
        <v>8973</v>
      </c>
      <c r="D36634" s="91">
        <v>85710</v>
      </c>
      <c r="E36634" s="90" t="str">
        <f>IF(D36634=Contact!$M$4,MAX($E$2:E36633)+1,"")</f>
        <v/>
      </c>
    </row>
    <row r="36635" spans="3:5" x14ac:dyDescent="0.25">
      <c r="C36635" s="90" t="s">
        <v>34928</v>
      </c>
      <c r="D36635" s="91">
        <v>85710</v>
      </c>
      <c r="E36635" s="90" t="str">
        <f>IF(D36635=Contact!$M$4,MAX($E$2:E36634)+1,"")</f>
        <v/>
      </c>
    </row>
    <row r="36636" spans="3:5" x14ac:dyDescent="0.25">
      <c r="C36636" s="90" t="s">
        <v>3111</v>
      </c>
      <c r="D36636" s="91">
        <v>85740</v>
      </c>
      <c r="E36636" s="90" t="str">
        <f>IF(D36636=Contact!$M$4,MAX($E$2:E36635)+1,"")</f>
        <v/>
      </c>
    </row>
    <row r="36637" spans="3:5" x14ac:dyDescent="0.25">
      <c r="C36637" s="90" t="s">
        <v>2763</v>
      </c>
      <c r="D36637" s="91">
        <v>85750</v>
      </c>
      <c r="E36637" s="90" t="str">
        <f>IF(D36637=Contact!$M$4,MAX($E$2:E36636)+1,"")</f>
        <v/>
      </c>
    </row>
    <row r="36638" spans="3:5" x14ac:dyDescent="0.25">
      <c r="C36638" s="90" t="s">
        <v>34929</v>
      </c>
      <c r="D36638" s="91">
        <v>85770</v>
      </c>
      <c r="E36638" s="90" t="str">
        <f>IF(D36638=Contact!$M$4,MAX($E$2:E36637)+1,"")</f>
        <v/>
      </c>
    </row>
    <row r="36639" spans="3:5" x14ac:dyDescent="0.25">
      <c r="C36639" s="90" t="s">
        <v>34930</v>
      </c>
      <c r="D36639" s="91">
        <v>85770</v>
      </c>
      <c r="E36639" s="90" t="str">
        <f>IF(D36639=Contact!$M$4,MAX($E$2:E36638)+1,"")</f>
        <v/>
      </c>
    </row>
    <row r="36640" spans="3:5" x14ac:dyDescent="0.25">
      <c r="C36640" s="90" t="s">
        <v>34931</v>
      </c>
      <c r="D36640" s="91">
        <v>85770</v>
      </c>
      <c r="E36640" s="90" t="str">
        <f>IF(D36640=Contact!$M$4,MAX($E$2:E36639)+1,"")</f>
        <v/>
      </c>
    </row>
    <row r="36641" spans="3:5" x14ac:dyDescent="0.25">
      <c r="C36641" s="90" t="s">
        <v>34932</v>
      </c>
      <c r="D36641" s="91">
        <v>85770</v>
      </c>
      <c r="E36641" s="90" t="str">
        <f>IF(D36641=Contact!$M$4,MAX($E$2:E36640)+1,"")</f>
        <v/>
      </c>
    </row>
    <row r="36642" spans="3:5" x14ac:dyDescent="0.25">
      <c r="C36642" s="90" t="s">
        <v>9116</v>
      </c>
      <c r="D36642" s="91">
        <v>85770</v>
      </c>
      <c r="E36642" s="90" t="str">
        <f>IF(D36642=Contact!$M$4,MAX($E$2:E36641)+1,"")</f>
        <v/>
      </c>
    </row>
    <row r="36643" spans="3:5" x14ac:dyDescent="0.25">
      <c r="C36643" s="90" t="s">
        <v>34933</v>
      </c>
      <c r="D36643" s="91">
        <v>85800</v>
      </c>
      <c r="E36643" s="90" t="str">
        <f>IF(D36643=Contact!$M$4,MAX($E$2:E36642)+1,"")</f>
        <v/>
      </c>
    </row>
    <row r="36644" spans="3:5" x14ac:dyDescent="0.25">
      <c r="C36644" s="90" t="s">
        <v>34934</v>
      </c>
      <c r="D36644" s="91">
        <v>85800</v>
      </c>
      <c r="E36644" s="90" t="str">
        <f>IF(D36644=Contact!$M$4,MAX($E$2:E36643)+1,"")</f>
        <v/>
      </c>
    </row>
    <row r="36645" spans="3:5" x14ac:dyDescent="0.25">
      <c r="C36645" s="90" t="s">
        <v>34935</v>
      </c>
      <c r="D36645" s="91">
        <v>85800</v>
      </c>
      <c r="E36645" s="90" t="str">
        <f>IF(D36645=Contact!$M$4,MAX($E$2:E36644)+1,"")</f>
        <v/>
      </c>
    </row>
    <row r="36646" spans="3:5" x14ac:dyDescent="0.25">
      <c r="C36646" s="90" t="s">
        <v>34936</v>
      </c>
      <c r="D36646" s="91">
        <v>86000</v>
      </c>
      <c r="E36646" s="90" t="str">
        <f>IF(D36646=Contact!$M$4,MAX($E$2:E36645)+1,"")</f>
        <v/>
      </c>
    </row>
    <row r="36647" spans="3:5" x14ac:dyDescent="0.25">
      <c r="C36647" s="90" t="s">
        <v>87</v>
      </c>
      <c r="D36647" s="91">
        <v>86000</v>
      </c>
      <c r="E36647" s="90" t="str">
        <f>IF(D36647=Contact!$M$4,MAX($E$2:E36646)+1,"")</f>
        <v/>
      </c>
    </row>
    <row r="36648" spans="3:5" x14ac:dyDescent="0.25">
      <c r="C36648" s="90" t="s">
        <v>34937</v>
      </c>
      <c r="D36648" s="91">
        <v>86100</v>
      </c>
      <c r="E36648" s="90" t="str">
        <f>IF(D36648=Contact!$M$4,MAX($E$2:E36647)+1,"")</f>
        <v/>
      </c>
    </row>
    <row r="36649" spans="3:5" x14ac:dyDescent="0.25">
      <c r="C36649" s="90" t="s">
        <v>34938</v>
      </c>
      <c r="D36649" s="91">
        <v>86100</v>
      </c>
      <c r="E36649" s="90" t="str">
        <f>IF(D36649=Contact!$M$4,MAX($E$2:E36648)+1,"")</f>
        <v/>
      </c>
    </row>
    <row r="36650" spans="3:5" x14ac:dyDescent="0.25">
      <c r="C36650" s="90" t="s">
        <v>3020</v>
      </c>
      <c r="D36650" s="91">
        <v>86100</v>
      </c>
      <c r="E36650" s="90" t="str">
        <f>IF(D36650=Contact!$M$4,MAX($E$2:E36649)+1,"")</f>
        <v/>
      </c>
    </row>
    <row r="36651" spans="3:5" x14ac:dyDescent="0.25">
      <c r="C36651" s="90" t="s">
        <v>34939</v>
      </c>
      <c r="D36651" s="91">
        <v>86100</v>
      </c>
      <c r="E36651" s="90" t="str">
        <f>IF(D36651=Contact!$M$4,MAX($E$2:E36650)+1,"")</f>
        <v/>
      </c>
    </row>
    <row r="36652" spans="3:5" x14ac:dyDescent="0.25">
      <c r="C36652" s="90" t="s">
        <v>34940</v>
      </c>
      <c r="D36652" s="91">
        <v>86100</v>
      </c>
      <c r="E36652" s="90" t="str">
        <f>IF(D36652=Contact!$M$4,MAX($E$2:E36651)+1,"")</f>
        <v/>
      </c>
    </row>
    <row r="36653" spans="3:5" x14ac:dyDescent="0.25">
      <c r="C36653" s="90" t="s">
        <v>34941</v>
      </c>
      <c r="D36653" s="91">
        <v>86110</v>
      </c>
      <c r="E36653" s="90" t="str">
        <f>IF(D36653=Contact!$M$4,MAX($E$2:E36652)+1,"")</f>
        <v/>
      </c>
    </row>
    <row r="36654" spans="3:5" x14ac:dyDescent="0.25">
      <c r="C36654" s="90" t="s">
        <v>34942</v>
      </c>
      <c r="D36654" s="91">
        <v>86110</v>
      </c>
      <c r="E36654" s="90" t="str">
        <f>IF(D36654=Contact!$M$4,MAX($E$2:E36653)+1,"")</f>
        <v/>
      </c>
    </row>
    <row r="36655" spans="3:5" x14ac:dyDescent="0.25">
      <c r="C36655" s="90" t="s">
        <v>34943</v>
      </c>
      <c r="D36655" s="91">
        <v>86110</v>
      </c>
      <c r="E36655" s="90" t="str">
        <f>IF(D36655=Contact!$M$4,MAX($E$2:E36654)+1,"")</f>
        <v/>
      </c>
    </row>
    <row r="36656" spans="3:5" x14ac:dyDescent="0.25">
      <c r="C36656" s="90" t="s">
        <v>21546</v>
      </c>
      <c r="D36656" s="91">
        <v>86110</v>
      </c>
      <c r="E36656" s="90" t="str">
        <f>IF(D36656=Contact!$M$4,MAX($E$2:E36655)+1,"")</f>
        <v/>
      </c>
    </row>
    <row r="36657" spans="3:5" x14ac:dyDescent="0.25">
      <c r="C36657" s="90" t="s">
        <v>34944</v>
      </c>
      <c r="D36657" s="91">
        <v>86110</v>
      </c>
      <c r="E36657" s="90" t="str">
        <f>IF(D36657=Contact!$M$4,MAX($E$2:E36656)+1,"")</f>
        <v/>
      </c>
    </row>
    <row r="36658" spans="3:5" x14ac:dyDescent="0.25">
      <c r="C36658" s="90" t="s">
        <v>34945</v>
      </c>
      <c r="D36658" s="91">
        <v>86110</v>
      </c>
      <c r="E36658" s="90" t="str">
        <f>IF(D36658=Contact!$M$4,MAX($E$2:E36657)+1,"")</f>
        <v/>
      </c>
    </row>
    <row r="36659" spans="3:5" x14ac:dyDescent="0.25">
      <c r="C36659" s="90" t="s">
        <v>34946</v>
      </c>
      <c r="D36659" s="91">
        <v>86110</v>
      </c>
      <c r="E36659" s="90" t="str">
        <f>IF(D36659=Contact!$M$4,MAX($E$2:E36658)+1,"")</f>
        <v/>
      </c>
    </row>
    <row r="36660" spans="3:5" x14ac:dyDescent="0.25">
      <c r="C36660" s="90" t="s">
        <v>34947</v>
      </c>
      <c r="D36660" s="91">
        <v>86110</v>
      </c>
      <c r="E36660" s="90" t="str">
        <f>IF(D36660=Contact!$M$4,MAX($E$2:E36659)+1,"")</f>
        <v/>
      </c>
    </row>
    <row r="36661" spans="3:5" x14ac:dyDescent="0.25">
      <c r="C36661" s="90" t="s">
        <v>10089</v>
      </c>
      <c r="D36661" s="91">
        <v>86110</v>
      </c>
      <c r="E36661" s="90" t="str">
        <f>IF(D36661=Contact!$M$4,MAX($E$2:E36660)+1,"")</f>
        <v/>
      </c>
    </row>
    <row r="36662" spans="3:5" x14ac:dyDescent="0.25">
      <c r="C36662" s="90" t="s">
        <v>34948</v>
      </c>
      <c r="D36662" s="91">
        <v>86110</v>
      </c>
      <c r="E36662" s="90" t="str">
        <f>IF(D36662=Contact!$M$4,MAX($E$2:E36661)+1,"")</f>
        <v/>
      </c>
    </row>
    <row r="36663" spans="3:5" x14ac:dyDescent="0.25">
      <c r="C36663" s="90" t="s">
        <v>34949</v>
      </c>
      <c r="D36663" s="91">
        <v>86120</v>
      </c>
      <c r="E36663" s="90" t="str">
        <f>IF(D36663=Contact!$M$4,MAX($E$2:E36662)+1,"")</f>
        <v/>
      </c>
    </row>
    <row r="36664" spans="3:5" x14ac:dyDescent="0.25">
      <c r="C36664" s="90" t="s">
        <v>34950</v>
      </c>
      <c r="D36664" s="91">
        <v>86120</v>
      </c>
      <c r="E36664" s="90" t="str">
        <f>IF(D36664=Contact!$M$4,MAX($E$2:E36663)+1,"")</f>
        <v/>
      </c>
    </row>
    <row r="36665" spans="3:5" x14ac:dyDescent="0.25">
      <c r="C36665" s="90" t="s">
        <v>34951</v>
      </c>
      <c r="D36665" s="91">
        <v>86120</v>
      </c>
      <c r="E36665" s="90" t="str">
        <f>IF(D36665=Contact!$M$4,MAX($E$2:E36664)+1,"")</f>
        <v/>
      </c>
    </row>
    <row r="36666" spans="3:5" x14ac:dyDescent="0.25">
      <c r="C36666" s="90" t="s">
        <v>34952</v>
      </c>
      <c r="D36666" s="91">
        <v>86120</v>
      </c>
      <c r="E36666" s="90" t="str">
        <f>IF(D36666=Contact!$M$4,MAX($E$2:E36665)+1,"")</f>
        <v/>
      </c>
    </row>
    <row r="36667" spans="3:5" x14ac:dyDescent="0.25">
      <c r="C36667" s="90" t="s">
        <v>34953</v>
      </c>
      <c r="D36667" s="91">
        <v>86120</v>
      </c>
      <c r="E36667" s="90" t="str">
        <f>IF(D36667=Contact!$M$4,MAX($E$2:E36666)+1,"")</f>
        <v/>
      </c>
    </row>
    <row r="36668" spans="3:5" x14ac:dyDescent="0.25">
      <c r="C36668" s="90" t="s">
        <v>34954</v>
      </c>
      <c r="D36668" s="91">
        <v>86120</v>
      </c>
      <c r="E36668" s="90" t="str">
        <f>IF(D36668=Contact!$M$4,MAX($E$2:E36667)+1,"")</f>
        <v/>
      </c>
    </row>
    <row r="36669" spans="3:5" x14ac:dyDescent="0.25">
      <c r="C36669" s="90" t="s">
        <v>34955</v>
      </c>
      <c r="D36669" s="91">
        <v>86120</v>
      </c>
      <c r="E36669" s="90" t="str">
        <f>IF(D36669=Contact!$M$4,MAX($E$2:E36668)+1,"")</f>
        <v/>
      </c>
    </row>
    <row r="36670" spans="3:5" x14ac:dyDescent="0.25">
      <c r="C36670" s="90" t="s">
        <v>34956</v>
      </c>
      <c r="D36670" s="91">
        <v>86120</v>
      </c>
      <c r="E36670" s="90" t="str">
        <f>IF(D36670=Contact!$M$4,MAX($E$2:E36669)+1,"")</f>
        <v/>
      </c>
    </row>
    <row r="36671" spans="3:5" x14ac:dyDescent="0.25">
      <c r="C36671" s="90" t="s">
        <v>34957</v>
      </c>
      <c r="D36671" s="91">
        <v>86120</v>
      </c>
      <c r="E36671" s="90" t="str">
        <f>IF(D36671=Contact!$M$4,MAX($E$2:E36670)+1,"")</f>
        <v/>
      </c>
    </row>
    <row r="36672" spans="3:5" x14ac:dyDescent="0.25">
      <c r="C36672" s="90" t="s">
        <v>34958</v>
      </c>
      <c r="D36672" s="91">
        <v>86120</v>
      </c>
      <c r="E36672" s="90" t="str">
        <f>IF(D36672=Contact!$M$4,MAX($E$2:E36671)+1,"")</f>
        <v/>
      </c>
    </row>
    <row r="36673" spans="3:5" x14ac:dyDescent="0.25">
      <c r="C36673" s="90" t="s">
        <v>34218</v>
      </c>
      <c r="D36673" s="91">
        <v>86120</v>
      </c>
      <c r="E36673" s="90" t="str">
        <f>IF(D36673=Contact!$M$4,MAX($E$2:E36672)+1,"")</f>
        <v/>
      </c>
    </row>
    <row r="36674" spans="3:5" x14ac:dyDescent="0.25">
      <c r="C36674" s="90" t="s">
        <v>17499</v>
      </c>
      <c r="D36674" s="91">
        <v>86120</v>
      </c>
      <c r="E36674" s="90" t="str">
        <f>IF(D36674=Contact!$M$4,MAX($E$2:E36673)+1,"")</f>
        <v/>
      </c>
    </row>
    <row r="36675" spans="3:5" x14ac:dyDescent="0.25">
      <c r="C36675" s="90" t="s">
        <v>34959</v>
      </c>
      <c r="D36675" s="91">
        <v>86120</v>
      </c>
      <c r="E36675" s="90" t="str">
        <f>IF(D36675=Contact!$M$4,MAX($E$2:E36674)+1,"")</f>
        <v/>
      </c>
    </row>
    <row r="36676" spans="3:5" x14ac:dyDescent="0.25">
      <c r="C36676" s="90" t="s">
        <v>34960</v>
      </c>
      <c r="D36676" s="91">
        <v>86130</v>
      </c>
      <c r="E36676" s="90" t="str">
        <f>IF(D36676=Contact!$M$4,MAX($E$2:E36675)+1,"")</f>
        <v/>
      </c>
    </row>
    <row r="36677" spans="3:5" x14ac:dyDescent="0.25">
      <c r="C36677" s="90" t="s">
        <v>34961</v>
      </c>
      <c r="D36677" s="91">
        <v>86130</v>
      </c>
      <c r="E36677" s="90" t="str">
        <f>IF(D36677=Contact!$M$4,MAX($E$2:E36676)+1,"")</f>
        <v/>
      </c>
    </row>
    <row r="36678" spans="3:5" x14ac:dyDescent="0.25">
      <c r="C36678" s="90" t="s">
        <v>3571</v>
      </c>
      <c r="D36678" s="91">
        <v>86130</v>
      </c>
      <c r="E36678" s="90" t="str">
        <f>IF(D36678=Contact!$M$4,MAX($E$2:E36677)+1,"")</f>
        <v/>
      </c>
    </row>
    <row r="36679" spans="3:5" x14ac:dyDescent="0.25">
      <c r="C36679" s="90" t="s">
        <v>34962</v>
      </c>
      <c r="D36679" s="91">
        <v>86130</v>
      </c>
      <c r="E36679" s="90" t="str">
        <f>IF(D36679=Contact!$M$4,MAX($E$2:E36678)+1,"")</f>
        <v/>
      </c>
    </row>
    <row r="36680" spans="3:5" x14ac:dyDescent="0.25">
      <c r="C36680" s="90" t="s">
        <v>6159</v>
      </c>
      <c r="D36680" s="91">
        <v>86140</v>
      </c>
      <c r="E36680" s="90" t="str">
        <f>IF(D36680=Contact!$M$4,MAX($E$2:E36679)+1,"")</f>
        <v/>
      </c>
    </row>
    <row r="36681" spans="3:5" x14ac:dyDescent="0.25">
      <c r="C36681" s="90" t="s">
        <v>34963</v>
      </c>
      <c r="D36681" s="91">
        <v>86140</v>
      </c>
      <c r="E36681" s="90" t="str">
        <f>IF(D36681=Contact!$M$4,MAX($E$2:E36680)+1,"")</f>
        <v/>
      </c>
    </row>
    <row r="36682" spans="3:5" x14ac:dyDescent="0.25">
      <c r="C36682" s="90" t="s">
        <v>34964</v>
      </c>
      <c r="D36682" s="91">
        <v>86140</v>
      </c>
      <c r="E36682" s="90" t="str">
        <f>IF(D36682=Contact!$M$4,MAX($E$2:E36681)+1,"")</f>
        <v/>
      </c>
    </row>
    <row r="36683" spans="3:5" x14ac:dyDescent="0.25">
      <c r="C36683" s="90" t="s">
        <v>34965</v>
      </c>
      <c r="D36683" s="91">
        <v>86140</v>
      </c>
      <c r="E36683" s="90" t="str">
        <f>IF(D36683=Contact!$M$4,MAX($E$2:E36682)+1,"")</f>
        <v/>
      </c>
    </row>
    <row r="36684" spans="3:5" x14ac:dyDescent="0.25">
      <c r="C36684" s="90" t="s">
        <v>34966</v>
      </c>
      <c r="D36684" s="91">
        <v>86140</v>
      </c>
      <c r="E36684" s="90" t="str">
        <f>IF(D36684=Contact!$M$4,MAX($E$2:E36683)+1,"")</f>
        <v/>
      </c>
    </row>
    <row r="36685" spans="3:5" x14ac:dyDescent="0.25">
      <c r="C36685" s="90" t="s">
        <v>34967</v>
      </c>
      <c r="D36685" s="91">
        <v>86140</v>
      </c>
      <c r="E36685" s="90" t="str">
        <f>IF(D36685=Contact!$M$4,MAX($E$2:E36684)+1,"")</f>
        <v/>
      </c>
    </row>
    <row r="36686" spans="3:5" x14ac:dyDescent="0.25">
      <c r="C36686" s="90" t="s">
        <v>14194</v>
      </c>
      <c r="D36686" s="91">
        <v>86150</v>
      </c>
      <c r="E36686" s="90" t="str">
        <f>IF(D36686=Contact!$M$4,MAX($E$2:E36685)+1,"")</f>
        <v/>
      </c>
    </row>
    <row r="36687" spans="3:5" x14ac:dyDescent="0.25">
      <c r="C36687" s="90" t="s">
        <v>34968</v>
      </c>
      <c r="D36687" s="91">
        <v>86150</v>
      </c>
      <c r="E36687" s="90" t="str">
        <f>IF(D36687=Contact!$M$4,MAX($E$2:E36686)+1,"")</f>
        <v/>
      </c>
    </row>
    <row r="36688" spans="3:5" x14ac:dyDescent="0.25">
      <c r="C36688" s="90" t="s">
        <v>34969</v>
      </c>
      <c r="D36688" s="91">
        <v>86150</v>
      </c>
      <c r="E36688" s="90" t="str">
        <f>IF(D36688=Contact!$M$4,MAX($E$2:E36687)+1,"")</f>
        <v/>
      </c>
    </row>
    <row r="36689" spans="3:5" x14ac:dyDescent="0.25">
      <c r="C36689" s="90" t="s">
        <v>13003</v>
      </c>
      <c r="D36689" s="91">
        <v>86150</v>
      </c>
      <c r="E36689" s="90" t="str">
        <f>IF(D36689=Contact!$M$4,MAX($E$2:E36688)+1,"")</f>
        <v/>
      </c>
    </row>
    <row r="36690" spans="3:5" x14ac:dyDescent="0.25">
      <c r="C36690" s="90" t="s">
        <v>34970</v>
      </c>
      <c r="D36690" s="91">
        <v>86150</v>
      </c>
      <c r="E36690" s="90" t="str">
        <f>IF(D36690=Contact!$M$4,MAX($E$2:E36689)+1,"")</f>
        <v/>
      </c>
    </row>
    <row r="36691" spans="3:5" x14ac:dyDescent="0.25">
      <c r="C36691" s="90" t="s">
        <v>34971</v>
      </c>
      <c r="D36691" s="91">
        <v>86150</v>
      </c>
      <c r="E36691" s="90" t="str">
        <f>IF(D36691=Contact!$M$4,MAX($E$2:E36690)+1,"")</f>
        <v/>
      </c>
    </row>
    <row r="36692" spans="3:5" x14ac:dyDescent="0.25">
      <c r="C36692" s="90" t="s">
        <v>1443</v>
      </c>
      <c r="D36692" s="91">
        <v>86160</v>
      </c>
      <c r="E36692" s="90" t="str">
        <f>IF(D36692=Contact!$M$4,MAX($E$2:E36691)+1,"")</f>
        <v/>
      </c>
    </row>
    <row r="36693" spans="3:5" x14ac:dyDescent="0.25">
      <c r="C36693" s="90" t="s">
        <v>34972</v>
      </c>
      <c r="D36693" s="91">
        <v>86160</v>
      </c>
      <c r="E36693" s="90" t="str">
        <f>IF(D36693=Contact!$M$4,MAX($E$2:E36692)+1,"")</f>
        <v/>
      </c>
    </row>
    <row r="36694" spans="3:5" x14ac:dyDescent="0.25">
      <c r="C36694" s="90" t="s">
        <v>34973</v>
      </c>
      <c r="D36694" s="91">
        <v>86160</v>
      </c>
      <c r="E36694" s="90" t="str">
        <f>IF(D36694=Contact!$M$4,MAX($E$2:E36693)+1,"")</f>
        <v/>
      </c>
    </row>
    <row r="36695" spans="3:5" x14ac:dyDescent="0.25">
      <c r="C36695" s="90" t="s">
        <v>34974</v>
      </c>
      <c r="D36695" s="91">
        <v>86160</v>
      </c>
      <c r="E36695" s="90" t="str">
        <f>IF(D36695=Contact!$M$4,MAX($E$2:E36694)+1,"")</f>
        <v/>
      </c>
    </row>
    <row r="36696" spans="3:5" x14ac:dyDescent="0.25">
      <c r="C36696" s="90" t="s">
        <v>33197</v>
      </c>
      <c r="D36696" s="91">
        <v>86160</v>
      </c>
      <c r="E36696" s="90" t="str">
        <f>IF(D36696=Contact!$M$4,MAX($E$2:E36695)+1,"")</f>
        <v/>
      </c>
    </row>
    <row r="36697" spans="3:5" x14ac:dyDescent="0.25">
      <c r="C36697" s="90" t="s">
        <v>29728</v>
      </c>
      <c r="D36697" s="91">
        <v>86160</v>
      </c>
      <c r="E36697" s="90" t="str">
        <f>IF(D36697=Contact!$M$4,MAX($E$2:E36696)+1,"")</f>
        <v/>
      </c>
    </row>
    <row r="36698" spans="3:5" x14ac:dyDescent="0.25">
      <c r="C36698" s="90" t="s">
        <v>34975</v>
      </c>
      <c r="D36698" s="91">
        <v>86160</v>
      </c>
      <c r="E36698" s="90" t="str">
        <f>IF(D36698=Contact!$M$4,MAX($E$2:E36697)+1,"")</f>
        <v/>
      </c>
    </row>
    <row r="36699" spans="3:5" x14ac:dyDescent="0.25">
      <c r="C36699" s="90" t="s">
        <v>34976</v>
      </c>
      <c r="D36699" s="91">
        <v>86160</v>
      </c>
      <c r="E36699" s="90" t="str">
        <f>IF(D36699=Contact!$M$4,MAX($E$2:E36698)+1,"")</f>
        <v/>
      </c>
    </row>
    <row r="36700" spans="3:5" x14ac:dyDescent="0.25">
      <c r="C36700" s="90" t="s">
        <v>34977</v>
      </c>
      <c r="D36700" s="91">
        <v>86170</v>
      </c>
      <c r="E36700" s="90" t="str">
        <f>IF(D36700=Contact!$M$4,MAX($E$2:E36699)+1,"")</f>
        <v/>
      </c>
    </row>
    <row r="36701" spans="3:5" x14ac:dyDescent="0.25">
      <c r="C36701" s="90" t="s">
        <v>34978</v>
      </c>
      <c r="D36701" s="91">
        <v>86170</v>
      </c>
      <c r="E36701" s="90" t="str">
        <f>IF(D36701=Contact!$M$4,MAX($E$2:E36700)+1,"")</f>
        <v/>
      </c>
    </row>
    <row r="36702" spans="3:5" x14ac:dyDescent="0.25">
      <c r="C36702" s="90" t="s">
        <v>34979</v>
      </c>
      <c r="D36702" s="91">
        <v>86170</v>
      </c>
      <c r="E36702" s="90" t="str">
        <f>IF(D36702=Contact!$M$4,MAX($E$2:E36701)+1,"")</f>
        <v/>
      </c>
    </row>
    <row r="36703" spans="3:5" x14ac:dyDescent="0.25">
      <c r="C36703" s="90" t="s">
        <v>34980</v>
      </c>
      <c r="D36703" s="91">
        <v>86170</v>
      </c>
      <c r="E36703" s="90" t="str">
        <f>IF(D36703=Contact!$M$4,MAX($E$2:E36702)+1,"")</f>
        <v/>
      </c>
    </row>
    <row r="36704" spans="3:5" x14ac:dyDescent="0.25">
      <c r="C36704" s="90" t="s">
        <v>34981</v>
      </c>
      <c r="D36704" s="91">
        <v>86170</v>
      </c>
      <c r="E36704" s="90" t="str">
        <f>IF(D36704=Contact!$M$4,MAX($E$2:E36703)+1,"")</f>
        <v/>
      </c>
    </row>
    <row r="36705" spans="3:5" x14ac:dyDescent="0.25">
      <c r="C36705" s="90" t="s">
        <v>34982</v>
      </c>
      <c r="D36705" s="91">
        <v>86170</v>
      </c>
      <c r="E36705" s="90" t="str">
        <f>IF(D36705=Contact!$M$4,MAX($E$2:E36704)+1,"")</f>
        <v/>
      </c>
    </row>
    <row r="36706" spans="3:5" x14ac:dyDescent="0.25">
      <c r="C36706" s="90" t="s">
        <v>34983</v>
      </c>
      <c r="D36706" s="91">
        <v>86170</v>
      </c>
      <c r="E36706" s="90" t="str">
        <f>IF(D36706=Contact!$M$4,MAX($E$2:E36705)+1,"")</f>
        <v/>
      </c>
    </row>
    <row r="36707" spans="3:5" x14ac:dyDescent="0.25">
      <c r="C36707" s="90" t="s">
        <v>34984</v>
      </c>
      <c r="D36707" s="91">
        <v>86170</v>
      </c>
      <c r="E36707" s="90" t="str">
        <f>IF(D36707=Contact!$M$4,MAX($E$2:E36706)+1,"")</f>
        <v/>
      </c>
    </row>
    <row r="36708" spans="3:5" x14ac:dyDescent="0.25">
      <c r="C36708" s="90" t="s">
        <v>34985</v>
      </c>
      <c r="D36708" s="91">
        <v>86170</v>
      </c>
      <c r="E36708" s="90" t="str">
        <f>IF(D36708=Contact!$M$4,MAX($E$2:E36707)+1,"")</f>
        <v/>
      </c>
    </row>
    <row r="36709" spans="3:5" x14ac:dyDescent="0.25">
      <c r="C36709" s="90" t="s">
        <v>34986</v>
      </c>
      <c r="D36709" s="91">
        <v>86170</v>
      </c>
      <c r="E36709" s="90" t="str">
        <f>IF(D36709=Contact!$M$4,MAX($E$2:E36708)+1,"")</f>
        <v/>
      </c>
    </row>
    <row r="36710" spans="3:5" x14ac:dyDescent="0.25">
      <c r="C36710" s="90" t="s">
        <v>34987</v>
      </c>
      <c r="D36710" s="91">
        <v>86170</v>
      </c>
      <c r="E36710" s="90" t="str">
        <f>IF(D36710=Contact!$M$4,MAX($E$2:E36709)+1,"")</f>
        <v/>
      </c>
    </row>
    <row r="36711" spans="3:5" x14ac:dyDescent="0.25">
      <c r="C36711" s="90" t="s">
        <v>34988</v>
      </c>
      <c r="D36711" s="91">
        <v>86170</v>
      </c>
      <c r="E36711" s="90" t="str">
        <f>IF(D36711=Contact!$M$4,MAX($E$2:E36710)+1,"")</f>
        <v/>
      </c>
    </row>
    <row r="36712" spans="3:5" x14ac:dyDescent="0.25">
      <c r="C36712" s="90" t="s">
        <v>8931</v>
      </c>
      <c r="D36712" s="91">
        <v>86180</v>
      </c>
      <c r="E36712" s="90" t="str">
        <f>IF(D36712=Contact!$M$4,MAX($E$2:E36711)+1,"")</f>
        <v/>
      </c>
    </row>
    <row r="36713" spans="3:5" x14ac:dyDescent="0.25">
      <c r="C36713" s="90" t="s">
        <v>34989</v>
      </c>
      <c r="D36713" s="91">
        <v>86190</v>
      </c>
      <c r="E36713" s="90" t="str">
        <f>IF(D36713=Contact!$M$4,MAX($E$2:E36712)+1,"")</f>
        <v/>
      </c>
    </row>
    <row r="36714" spans="3:5" x14ac:dyDescent="0.25">
      <c r="C36714" s="90" t="s">
        <v>34990</v>
      </c>
      <c r="D36714" s="91">
        <v>86190</v>
      </c>
      <c r="E36714" s="90" t="str">
        <f>IF(D36714=Contact!$M$4,MAX($E$2:E36713)+1,"")</f>
        <v/>
      </c>
    </row>
    <row r="36715" spans="3:5" x14ac:dyDescent="0.25">
      <c r="C36715" s="90" t="s">
        <v>34991</v>
      </c>
      <c r="D36715" s="91">
        <v>86190</v>
      </c>
      <c r="E36715" s="90" t="str">
        <f>IF(D36715=Contact!$M$4,MAX($E$2:E36714)+1,"")</f>
        <v/>
      </c>
    </row>
    <row r="36716" spans="3:5" x14ac:dyDescent="0.25">
      <c r="C36716" s="90" t="s">
        <v>34992</v>
      </c>
      <c r="D36716" s="91">
        <v>86190</v>
      </c>
      <c r="E36716" s="90" t="str">
        <f>IF(D36716=Contact!$M$4,MAX($E$2:E36715)+1,"")</f>
        <v/>
      </c>
    </row>
    <row r="36717" spans="3:5" x14ac:dyDescent="0.25">
      <c r="C36717" s="90" t="s">
        <v>34993</v>
      </c>
      <c r="D36717" s="91">
        <v>86190</v>
      </c>
      <c r="E36717" s="90" t="str">
        <f>IF(D36717=Contact!$M$4,MAX($E$2:E36716)+1,"")</f>
        <v/>
      </c>
    </row>
    <row r="36718" spans="3:5" x14ac:dyDescent="0.25">
      <c r="C36718" s="90" t="s">
        <v>34994</v>
      </c>
      <c r="D36718" s="91">
        <v>86190</v>
      </c>
      <c r="E36718" s="90" t="str">
        <f>IF(D36718=Contact!$M$4,MAX($E$2:E36717)+1,"")</f>
        <v/>
      </c>
    </row>
    <row r="36719" spans="3:5" x14ac:dyDescent="0.25">
      <c r="C36719" s="90" t="s">
        <v>15858</v>
      </c>
      <c r="D36719" s="91">
        <v>86190</v>
      </c>
      <c r="E36719" s="90" t="str">
        <f>IF(D36719=Contact!$M$4,MAX($E$2:E36718)+1,"")</f>
        <v/>
      </c>
    </row>
    <row r="36720" spans="3:5" x14ac:dyDescent="0.25">
      <c r="C36720" s="90" t="s">
        <v>34995</v>
      </c>
      <c r="D36720" s="91">
        <v>86190</v>
      </c>
      <c r="E36720" s="90" t="str">
        <f>IF(D36720=Contact!$M$4,MAX($E$2:E36719)+1,"")</f>
        <v/>
      </c>
    </row>
    <row r="36721" spans="3:5" x14ac:dyDescent="0.25">
      <c r="C36721" s="90" t="s">
        <v>15525</v>
      </c>
      <c r="D36721" s="91">
        <v>86190</v>
      </c>
      <c r="E36721" s="90" t="str">
        <f>IF(D36721=Contact!$M$4,MAX($E$2:E36720)+1,"")</f>
        <v/>
      </c>
    </row>
    <row r="36722" spans="3:5" x14ac:dyDescent="0.25">
      <c r="C36722" s="90" t="s">
        <v>33088</v>
      </c>
      <c r="D36722" s="91">
        <v>86190</v>
      </c>
      <c r="E36722" s="90" t="str">
        <f>IF(D36722=Contact!$M$4,MAX($E$2:E36721)+1,"")</f>
        <v/>
      </c>
    </row>
    <row r="36723" spans="3:5" x14ac:dyDescent="0.25">
      <c r="C36723" s="90" t="s">
        <v>7898</v>
      </c>
      <c r="D36723" s="91">
        <v>86200</v>
      </c>
      <c r="E36723" s="90" t="str">
        <f>IF(D36723=Contact!$M$4,MAX($E$2:E36722)+1,"")</f>
        <v/>
      </c>
    </row>
    <row r="36724" spans="3:5" x14ac:dyDescent="0.25">
      <c r="C36724" s="90" t="s">
        <v>34996</v>
      </c>
      <c r="D36724" s="91">
        <v>86200</v>
      </c>
      <c r="E36724" s="90" t="str">
        <f>IF(D36724=Contact!$M$4,MAX($E$2:E36723)+1,"")</f>
        <v/>
      </c>
    </row>
    <row r="36725" spans="3:5" x14ac:dyDescent="0.25">
      <c r="C36725" s="90" t="s">
        <v>34997</v>
      </c>
      <c r="D36725" s="91">
        <v>86200</v>
      </c>
      <c r="E36725" s="90" t="str">
        <f>IF(D36725=Contact!$M$4,MAX($E$2:E36724)+1,"")</f>
        <v/>
      </c>
    </row>
    <row r="36726" spans="3:5" x14ac:dyDescent="0.25">
      <c r="C36726" s="90" t="s">
        <v>6973</v>
      </c>
      <c r="D36726" s="91">
        <v>86200</v>
      </c>
      <c r="E36726" s="90" t="str">
        <f>IF(D36726=Contact!$M$4,MAX($E$2:E36725)+1,"")</f>
        <v/>
      </c>
    </row>
    <row r="36727" spans="3:5" x14ac:dyDescent="0.25">
      <c r="C36727" s="90" t="s">
        <v>34998</v>
      </c>
      <c r="D36727" s="91">
        <v>86200</v>
      </c>
      <c r="E36727" s="90" t="str">
        <f>IF(D36727=Contact!$M$4,MAX($E$2:E36726)+1,"")</f>
        <v/>
      </c>
    </row>
    <row r="36728" spans="3:5" x14ac:dyDescent="0.25">
      <c r="C36728" s="90" t="s">
        <v>34999</v>
      </c>
      <c r="D36728" s="91">
        <v>86200</v>
      </c>
      <c r="E36728" s="90" t="str">
        <f>IF(D36728=Contact!$M$4,MAX($E$2:E36727)+1,"")</f>
        <v/>
      </c>
    </row>
    <row r="36729" spans="3:5" x14ac:dyDescent="0.25">
      <c r="C36729" s="90" t="s">
        <v>35000</v>
      </c>
      <c r="D36729" s="91">
        <v>86200</v>
      </c>
      <c r="E36729" s="90" t="str">
        <f>IF(D36729=Contact!$M$4,MAX($E$2:E36728)+1,"")</f>
        <v/>
      </c>
    </row>
    <row r="36730" spans="3:5" x14ac:dyDescent="0.25">
      <c r="C36730" s="90" t="s">
        <v>31291</v>
      </c>
      <c r="D36730" s="91">
        <v>86200</v>
      </c>
      <c r="E36730" s="90" t="str">
        <f>IF(D36730=Contact!$M$4,MAX($E$2:E36729)+1,"")</f>
        <v/>
      </c>
    </row>
    <row r="36731" spans="3:5" x14ac:dyDescent="0.25">
      <c r="C36731" s="90" t="s">
        <v>35001</v>
      </c>
      <c r="D36731" s="91">
        <v>86200</v>
      </c>
      <c r="E36731" s="90" t="str">
        <f>IF(D36731=Contact!$M$4,MAX($E$2:E36730)+1,"")</f>
        <v/>
      </c>
    </row>
    <row r="36732" spans="3:5" x14ac:dyDescent="0.25">
      <c r="C36732" s="90" t="s">
        <v>35002</v>
      </c>
      <c r="D36732" s="91">
        <v>86200</v>
      </c>
      <c r="E36732" s="90" t="str">
        <f>IF(D36732=Contact!$M$4,MAX($E$2:E36731)+1,"")</f>
        <v/>
      </c>
    </row>
    <row r="36733" spans="3:5" x14ac:dyDescent="0.25">
      <c r="C36733" s="90" t="s">
        <v>35003</v>
      </c>
      <c r="D36733" s="91">
        <v>86200</v>
      </c>
      <c r="E36733" s="90" t="str">
        <f>IF(D36733=Contact!$M$4,MAX($E$2:E36732)+1,"")</f>
        <v/>
      </c>
    </row>
    <row r="36734" spans="3:5" x14ac:dyDescent="0.25">
      <c r="C36734" s="90" t="s">
        <v>35004</v>
      </c>
      <c r="D36734" s="91">
        <v>86200</v>
      </c>
      <c r="E36734" s="90" t="str">
        <f>IF(D36734=Contact!$M$4,MAX($E$2:E36733)+1,"")</f>
        <v/>
      </c>
    </row>
    <row r="36735" spans="3:5" x14ac:dyDescent="0.25">
      <c r="C36735" s="90" t="s">
        <v>35005</v>
      </c>
      <c r="D36735" s="91">
        <v>86200</v>
      </c>
      <c r="E36735" s="90" t="str">
        <f>IF(D36735=Contact!$M$4,MAX($E$2:E36734)+1,"")</f>
        <v/>
      </c>
    </row>
    <row r="36736" spans="3:5" x14ac:dyDescent="0.25">
      <c r="C36736" s="90" t="s">
        <v>35006</v>
      </c>
      <c r="D36736" s="91">
        <v>86200</v>
      </c>
      <c r="E36736" s="90" t="str">
        <f>IF(D36736=Contact!$M$4,MAX($E$2:E36735)+1,"")</f>
        <v/>
      </c>
    </row>
    <row r="36737" spans="3:5" x14ac:dyDescent="0.25">
      <c r="C36737" s="90" t="s">
        <v>35007</v>
      </c>
      <c r="D36737" s="91">
        <v>86200</v>
      </c>
      <c r="E36737" s="90" t="str">
        <f>IF(D36737=Contact!$M$4,MAX($E$2:E36736)+1,"")</f>
        <v/>
      </c>
    </row>
    <row r="36738" spans="3:5" x14ac:dyDescent="0.25">
      <c r="C36738" s="90" t="s">
        <v>35008</v>
      </c>
      <c r="D36738" s="91">
        <v>86200</v>
      </c>
      <c r="E36738" s="90" t="str">
        <f>IF(D36738=Contact!$M$4,MAX($E$2:E36737)+1,"")</f>
        <v/>
      </c>
    </row>
    <row r="36739" spans="3:5" x14ac:dyDescent="0.25">
      <c r="C36739" s="90" t="s">
        <v>35009</v>
      </c>
      <c r="D36739" s="91">
        <v>86200</v>
      </c>
      <c r="E36739" s="90" t="str">
        <f>IF(D36739=Contact!$M$4,MAX($E$2:E36738)+1,"")</f>
        <v/>
      </c>
    </row>
    <row r="36740" spans="3:5" x14ac:dyDescent="0.25">
      <c r="C36740" s="90" t="s">
        <v>35010</v>
      </c>
      <c r="D36740" s="91">
        <v>86200</v>
      </c>
      <c r="E36740" s="90" t="str">
        <f>IF(D36740=Contact!$M$4,MAX($E$2:E36739)+1,"")</f>
        <v/>
      </c>
    </row>
    <row r="36741" spans="3:5" x14ac:dyDescent="0.25">
      <c r="C36741" s="90" t="s">
        <v>35011</v>
      </c>
      <c r="D36741" s="91">
        <v>86210</v>
      </c>
      <c r="E36741" s="90" t="str">
        <f>IF(D36741=Contact!$M$4,MAX($E$2:E36740)+1,"")</f>
        <v/>
      </c>
    </row>
    <row r="36742" spans="3:5" x14ac:dyDescent="0.25">
      <c r="C36742" s="90" t="s">
        <v>35012</v>
      </c>
      <c r="D36742" s="91">
        <v>86210</v>
      </c>
      <c r="E36742" s="90" t="str">
        <f>IF(D36742=Contact!$M$4,MAX($E$2:E36741)+1,"")</f>
        <v/>
      </c>
    </row>
    <row r="36743" spans="3:5" x14ac:dyDescent="0.25">
      <c r="C36743" s="90" t="s">
        <v>35013</v>
      </c>
      <c r="D36743" s="91">
        <v>86210</v>
      </c>
      <c r="E36743" s="90" t="str">
        <f>IF(D36743=Contact!$M$4,MAX($E$2:E36742)+1,"")</f>
        <v/>
      </c>
    </row>
    <row r="36744" spans="3:5" x14ac:dyDescent="0.25">
      <c r="C36744" s="90" t="s">
        <v>35014</v>
      </c>
      <c r="D36744" s="91">
        <v>86210</v>
      </c>
      <c r="E36744" s="90" t="str">
        <f>IF(D36744=Contact!$M$4,MAX($E$2:E36743)+1,"")</f>
        <v/>
      </c>
    </row>
    <row r="36745" spans="3:5" x14ac:dyDescent="0.25">
      <c r="C36745" s="90" t="s">
        <v>35015</v>
      </c>
      <c r="D36745" s="91">
        <v>86210</v>
      </c>
      <c r="E36745" s="90" t="str">
        <f>IF(D36745=Contact!$M$4,MAX($E$2:E36744)+1,"")</f>
        <v/>
      </c>
    </row>
    <row r="36746" spans="3:5" x14ac:dyDescent="0.25">
      <c r="C36746" s="90" t="s">
        <v>35016</v>
      </c>
      <c r="D36746" s="91">
        <v>86210</v>
      </c>
      <c r="E36746" s="90" t="str">
        <f>IF(D36746=Contact!$M$4,MAX($E$2:E36745)+1,"")</f>
        <v/>
      </c>
    </row>
    <row r="36747" spans="3:5" x14ac:dyDescent="0.25">
      <c r="C36747" s="90" t="s">
        <v>35017</v>
      </c>
      <c r="D36747" s="91">
        <v>86220</v>
      </c>
      <c r="E36747" s="90" t="str">
        <f>IF(D36747=Contact!$M$4,MAX($E$2:E36746)+1,"")</f>
        <v/>
      </c>
    </row>
    <row r="36748" spans="3:5" x14ac:dyDescent="0.25">
      <c r="C36748" s="90" t="s">
        <v>15529</v>
      </c>
      <c r="D36748" s="91">
        <v>86220</v>
      </c>
      <c r="E36748" s="90" t="str">
        <f>IF(D36748=Contact!$M$4,MAX($E$2:E36747)+1,"")</f>
        <v/>
      </c>
    </row>
    <row r="36749" spans="3:5" x14ac:dyDescent="0.25">
      <c r="C36749" s="90" t="s">
        <v>35018</v>
      </c>
      <c r="D36749" s="91">
        <v>86220</v>
      </c>
      <c r="E36749" s="90" t="str">
        <f>IF(D36749=Contact!$M$4,MAX($E$2:E36748)+1,"")</f>
        <v/>
      </c>
    </row>
    <row r="36750" spans="3:5" x14ac:dyDescent="0.25">
      <c r="C36750" s="90" t="s">
        <v>35019</v>
      </c>
      <c r="D36750" s="91">
        <v>86220</v>
      </c>
      <c r="E36750" s="90" t="str">
        <f>IF(D36750=Contact!$M$4,MAX($E$2:E36749)+1,"")</f>
        <v/>
      </c>
    </row>
    <row r="36751" spans="3:5" x14ac:dyDescent="0.25">
      <c r="C36751" s="90" t="s">
        <v>35020</v>
      </c>
      <c r="D36751" s="91">
        <v>86220</v>
      </c>
      <c r="E36751" s="90" t="str">
        <f>IF(D36751=Contact!$M$4,MAX($E$2:E36750)+1,"")</f>
        <v/>
      </c>
    </row>
    <row r="36752" spans="3:5" x14ac:dyDescent="0.25">
      <c r="C36752" s="90" t="s">
        <v>35021</v>
      </c>
      <c r="D36752" s="91">
        <v>86220</v>
      </c>
      <c r="E36752" s="90" t="str">
        <f>IF(D36752=Contact!$M$4,MAX($E$2:E36751)+1,"")</f>
        <v/>
      </c>
    </row>
    <row r="36753" spans="3:5" x14ac:dyDescent="0.25">
      <c r="C36753" s="90" t="s">
        <v>35022</v>
      </c>
      <c r="D36753" s="91">
        <v>86220</v>
      </c>
      <c r="E36753" s="90" t="str">
        <f>IF(D36753=Contact!$M$4,MAX($E$2:E36752)+1,"")</f>
        <v/>
      </c>
    </row>
    <row r="36754" spans="3:5" x14ac:dyDescent="0.25">
      <c r="C36754" s="90" t="s">
        <v>35023</v>
      </c>
      <c r="D36754" s="91">
        <v>86220</v>
      </c>
      <c r="E36754" s="90" t="str">
        <f>IF(D36754=Contact!$M$4,MAX($E$2:E36753)+1,"")</f>
        <v/>
      </c>
    </row>
    <row r="36755" spans="3:5" x14ac:dyDescent="0.25">
      <c r="C36755" s="90" t="s">
        <v>35024</v>
      </c>
      <c r="D36755" s="91">
        <v>86230</v>
      </c>
      <c r="E36755" s="90" t="str">
        <f>IF(D36755=Contact!$M$4,MAX($E$2:E36754)+1,"")</f>
        <v/>
      </c>
    </row>
    <row r="36756" spans="3:5" x14ac:dyDescent="0.25">
      <c r="C36756" s="90" t="s">
        <v>35025</v>
      </c>
      <c r="D36756" s="91">
        <v>86230</v>
      </c>
      <c r="E36756" s="90" t="str">
        <f>IF(D36756=Contact!$M$4,MAX($E$2:E36755)+1,"")</f>
        <v/>
      </c>
    </row>
    <row r="36757" spans="3:5" x14ac:dyDescent="0.25">
      <c r="C36757" s="90" t="s">
        <v>35026</v>
      </c>
      <c r="D36757" s="91">
        <v>86230</v>
      </c>
      <c r="E36757" s="90" t="str">
        <f>IF(D36757=Contact!$M$4,MAX($E$2:E36756)+1,"")</f>
        <v/>
      </c>
    </row>
    <row r="36758" spans="3:5" x14ac:dyDescent="0.25">
      <c r="C36758" s="90" t="s">
        <v>2421</v>
      </c>
      <c r="D36758" s="91">
        <v>86230</v>
      </c>
      <c r="E36758" s="90" t="str">
        <f>IF(D36758=Contact!$M$4,MAX($E$2:E36757)+1,"")</f>
        <v/>
      </c>
    </row>
    <row r="36759" spans="3:5" x14ac:dyDescent="0.25">
      <c r="C36759" s="90" t="s">
        <v>35027</v>
      </c>
      <c r="D36759" s="91">
        <v>86230</v>
      </c>
      <c r="E36759" s="90" t="str">
        <f>IF(D36759=Contact!$M$4,MAX($E$2:E36758)+1,"")</f>
        <v/>
      </c>
    </row>
    <row r="36760" spans="3:5" x14ac:dyDescent="0.25">
      <c r="C36760" s="90" t="s">
        <v>7379</v>
      </c>
      <c r="D36760" s="91">
        <v>86230</v>
      </c>
      <c r="E36760" s="90" t="str">
        <f>IF(D36760=Contact!$M$4,MAX($E$2:E36759)+1,"")</f>
        <v/>
      </c>
    </row>
    <row r="36761" spans="3:5" x14ac:dyDescent="0.25">
      <c r="C36761" s="90" t="s">
        <v>35028</v>
      </c>
      <c r="D36761" s="91">
        <v>86230</v>
      </c>
      <c r="E36761" s="90" t="str">
        <f>IF(D36761=Contact!$M$4,MAX($E$2:E36760)+1,"")</f>
        <v/>
      </c>
    </row>
    <row r="36762" spans="3:5" x14ac:dyDescent="0.25">
      <c r="C36762" s="90" t="s">
        <v>33071</v>
      </c>
      <c r="D36762" s="91">
        <v>86230</v>
      </c>
      <c r="E36762" s="90" t="str">
        <f>IF(D36762=Contact!$M$4,MAX($E$2:E36761)+1,"")</f>
        <v/>
      </c>
    </row>
    <row r="36763" spans="3:5" x14ac:dyDescent="0.25">
      <c r="C36763" s="90" t="s">
        <v>35029</v>
      </c>
      <c r="D36763" s="91">
        <v>86230</v>
      </c>
      <c r="E36763" s="90" t="str">
        <f>IF(D36763=Contact!$M$4,MAX($E$2:E36762)+1,"")</f>
        <v/>
      </c>
    </row>
    <row r="36764" spans="3:5" x14ac:dyDescent="0.25">
      <c r="C36764" s="90" t="s">
        <v>35030</v>
      </c>
      <c r="D36764" s="91">
        <v>86240</v>
      </c>
      <c r="E36764" s="90" t="str">
        <f>IF(D36764=Contact!$M$4,MAX($E$2:E36763)+1,"")</f>
        <v/>
      </c>
    </row>
    <row r="36765" spans="3:5" x14ac:dyDescent="0.25">
      <c r="C36765" s="90" t="s">
        <v>35031</v>
      </c>
      <c r="D36765" s="91">
        <v>86240</v>
      </c>
      <c r="E36765" s="90" t="str">
        <f>IF(D36765=Contact!$M$4,MAX($E$2:E36764)+1,"")</f>
        <v/>
      </c>
    </row>
    <row r="36766" spans="3:5" x14ac:dyDescent="0.25">
      <c r="C36766" s="90" t="s">
        <v>35032</v>
      </c>
      <c r="D36766" s="91">
        <v>86240</v>
      </c>
      <c r="E36766" s="90" t="str">
        <f>IF(D36766=Contact!$M$4,MAX($E$2:E36765)+1,"")</f>
        <v/>
      </c>
    </row>
    <row r="36767" spans="3:5" x14ac:dyDescent="0.25">
      <c r="C36767" s="90" t="s">
        <v>35033</v>
      </c>
      <c r="D36767" s="91">
        <v>86240</v>
      </c>
      <c r="E36767" s="90" t="str">
        <f>IF(D36767=Contact!$M$4,MAX($E$2:E36766)+1,"")</f>
        <v/>
      </c>
    </row>
    <row r="36768" spans="3:5" x14ac:dyDescent="0.25">
      <c r="C36768" s="90" t="s">
        <v>35034</v>
      </c>
      <c r="D36768" s="91">
        <v>86240</v>
      </c>
      <c r="E36768" s="90" t="str">
        <f>IF(D36768=Contact!$M$4,MAX($E$2:E36767)+1,"")</f>
        <v/>
      </c>
    </row>
    <row r="36769" spans="3:5" x14ac:dyDescent="0.25">
      <c r="C36769" s="90" t="s">
        <v>23826</v>
      </c>
      <c r="D36769" s="91">
        <v>86250</v>
      </c>
      <c r="E36769" s="90" t="str">
        <f>IF(D36769=Contact!$M$4,MAX($E$2:E36768)+1,"")</f>
        <v/>
      </c>
    </row>
    <row r="36770" spans="3:5" x14ac:dyDescent="0.25">
      <c r="C36770" s="90" t="s">
        <v>2441</v>
      </c>
      <c r="D36770" s="91">
        <v>86250</v>
      </c>
      <c r="E36770" s="90" t="str">
        <f>IF(D36770=Contact!$M$4,MAX($E$2:E36769)+1,"")</f>
        <v/>
      </c>
    </row>
    <row r="36771" spans="3:5" x14ac:dyDescent="0.25">
      <c r="C36771" s="90" t="s">
        <v>35035</v>
      </c>
      <c r="D36771" s="91">
        <v>86250</v>
      </c>
      <c r="E36771" s="90" t="str">
        <f>IF(D36771=Contact!$M$4,MAX($E$2:E36770)+1,"")</f>
        <v/>
      </c>
    </row>
    <row r="36772" spans="3:5" x14ac:dyDescent="0.25">
      <c r="C36772" s="90" t="s">
        <v>7521</v>
      </c>
      <c r="D36772" s="91">
        <v>86250</v>
      </c>
      <c r="E36772" s="90" t="str">
        <f>IF(D36772=Contact!$M$4,MAX($E$2:E36771)+1,"")</f>
        <v/>
      </c>
    </row>
    <row r="36773" spans="3:5" x14ac:dyDescent="0.25">
      <c r="C36773" s="90" t="s">
        <v>7501</v>
      </c>
      <c r="D36773" s="91">
        <v>86250</v>
      </c>
      <c r="E36773" s="90" t="str">
        <f>IF(D36773=Contact!$M$4,MAX($E$2:E36772)+1,"")</f>
        <v/>
      </c>
    </row>
    <row r="36774" spans="3:5" x14ac:dyDescent="0.25">
      <c r="C36774" s="90" t="s">
        <v>6982</v>
      </c>
      <c r="D36774" s="91">
        <v>86250</v>
      </c>
      <c r="E36774" s="90" t="str">
        <f>IF(D36774=Contact!$M$4,MAX($E$2:E36773)+1,"")</f>
        <v/>
      </c>
    </row>
    <row r="36775" spans="3:5" x14ac:dyDescent="0.25">
      <c r="C36775" s="90" t="s">
        <v>33079</v>
      </c>
      <c r="D36775" s="91">
        <v>86250</v>
      </c>
      <c r="E36775" s="90" t="str">
        <f>IF(D36775=Contact!$M$4,MAX($E$2:E36774)+1,"")</f>
        <v/>
      </c>
    </row>
    <row r="36776" spans="3:5" x14ac:dyDescent="0.25">
      <c r="C36776" s="90" t="s">
        <v>35036</v>
      </c>
      <c r="D36776" s="91">
        <v>86260</v>
      </c>
      <c r="E36776" s="90" t="str">
        <f>IF(D36776=Contact!$M$4,MAX($E$2:E36775)+1,"")</f>
        <v/>
      </c>
    </row>
    <row r="36777" spans="3:5" x14ac:dyDescent="0.25">
      <c r="C36777" s="90" t="s">
        <v>35037</v>
      </c>
      <c r="D36777" s="91">
        <v>86260</v>
      </c>
      <c r="E36777" s="90" t="str">
        <f>IF(D36777=Contact!$M$4,MAX($E$2:E36776)+1,"")</f>
        <v/>
      </c>
    </row>
    <row r="36778" spans="3:5" x14ac:dyDescent="0.25">
      <c r="C36778" s="90" t="s">
        <v>35038</v>
      </c>
      <c r="D36778" s="91">
        <v>86260</v>
      </c>
      <c r="E36778" s="90" t="str">
        <f>IF(D36778=Contact!$M$4,MAX($E$2:E36777)+1,"")</f>
        <v/>
      </c>
    </row>
    <row r="36779" spans="3:5" x14ac:dyDescent="0.25">
      <c r="C36779" s="90" t="s">
        <v>35039</v>
      </c>
      <c r="D36779" s="91">
        <v>86260</v>
      </c>
      <c r="E36779" s="90" t="str">
        <f>IF(D36779=Contact!$M$4,MAX($E$2:E36778)+1,"")</f>
        <v/>
      </c>
    </row>
    <row r="36780" spans="3:5" x14ac:dyDescent="0.25">
      <c r="C36780" s="90" t="s">
        <v>35040</v>
      </c>
      <c r="D36780" s="91">
        <v>86270</v>
      </c>
      <c r="E36780" s="90" t="str">
        <f>IF(D36780=Contact!$M$4,MAX($E$2:E36779)+1,"")</f>
        <v/>
      </c>
    </row>
    <row r="36781" spans="3:5" x14ac:dyDescent="0.25">
      <c r="C36781" s="90" t="s">
        <v>35041</v>
      </c>
      <c r="D36781" s="91">
        <v>86270</v>
      </c>
      <c r="E36781" s="90" t="str">
        <f>IF(D36781=Contact!$M$4,MAX($E$2:E36780)+1,"")</f>
        <v/>
      </c>
    </row>
    <row r="36782" spans="3:5" x14ac:dyDescent="0.25">
      <c r="C36782" s="90" t="s">
        <v>32281</v>
      </c>
      <c r="D36782" s="91">
        <v>86270</v>
      </c>
      <c r="E36782" s="90" t="str">
        <f>IF(D36782=Contact!$M$4,MAX($E$2:E36781)+1,"")</f>
        <v/>
      </c>
    </row>
    <row r="36783" spans="3:5" x14ac:dyDescent="0.25">
      <c r="C36783" s="90" t="s">
        <v>35042</v>
      </c>
      <c r="D36783" s="91">
        <v>86270</v>
      </c>
      <c r="E36783" s="90" t="str">
        <f>IF(D36783=Contact!$M$4,MAX($E$2:E36782)+1,"")</f>
        <v/>
      </c>
    </row>
    <row r="36784" spans="3:5" x14ac:dyDescent="0.25">
      <c r="C36784" s="90" t="s">
        <v>1330</v>
      </c>
      <c r="D36784" s="91">
        <v>86280</v>
      </c>
      <c r="E36784" s="90" t="str">
        <f>IF(D36784=Contact!$M$4,MAX($E$2:E36783)+1,"")</f>
        <v/>
      </c>
    </row>
    <row r="36785" spans="3:5" x14ac:dyDescent="0.25">
      <c r="C36785" s="90" t="s">
        <v>35043</v>
      </c>
      <c r="D36785" s="91">
        <v>86290</v>
      </c>
      <c r="E36785" s="90" t="str">
        <f>IF(D36785=Contact!$M$4,MAX($E$2:E36784)+1,"")</f>
        <v/>
      </c>
    </row>
    <row r="36786" spans="3:5" x14ac:dyDescent="0.25">
      <c r="C36786" s="90" t="s">
        <v>7098</v>
      </c>
      <c r="D36786" s="91">
        <v>86290</v>
      </c>
      <c r="E36786" s="90" t="str">
        <f>IF(D36786=Contact!$M$4,MAX($E$2:E36785)+1,"")</f>
        <v/>
      </c>
    </row>
    <row r="36787" spans="3:5" x14ac:dyDescent="0.25">
      <c r="C36787" s="90" t="s">
        <v>35044</v>
      </c>
      <c r="D36787" s="91">
        <v>86290</v>
      </c>
      <c r="E36787" s="90" t="str">
        <f>IF(D36787=Contact!$M$4,MAX($E$2:E36786)+1,"")</f>
        <v/>
      </c>
    </row>
    <row r="36788" spans="3:5" x14ac:dyDescent="0.25">
      <c r="C36788" s="90" t="s">
        <v>35045</v>
      </c>
      <c r="D36788" s="91">
        <v>86290</v>
      </c>
      <c r="E36788" s="90" t="str">
        <f>IF(D36788=Contact!$M$4,MAX($E$2:E36787)+1,"")</f>
        <v/>
      </c>
    </row>
    <row r="36789" spans="3:5" x14ac:dyDescent="0.25">
      <c r="C36789" s="90" t="s">
        <v>35046</v>
      </c>
      <c r="D36789" s="91">
        <v>86290</v>
      </c>
      <c r="E36789" s="90" t="str">
        <f>IF(D36789=Contact!$M$4,MAX($E$2:E36788)+1,"")</f>
        <v/>
      </c>
    </row>
    <row r="36790" spans="3:5" x14ac:dyDescent="0.25">
      <c r="C36790" s="90" t="s">
        <v>35047</v>
      </c>
      <c r="D36790" s="91">
        <v>86290</v>
      </c>
      <c r="E36790" s="90" t="str">
        <f>IF(D36790=Contact!$M$4,MAX($E$2:E36789)+1,"")</f>
        <v/>
      </c>
    </row>
    <row r="36791" spans="3:5" x14ac:dyDescent="0.25">
      <c r="C36791" s="90" t="s">
        <v>35048</v>
      </c>
      <c r="D36791" s="91">
        <v>86290</v>
      </c>
      <c r="E36791" s="90" t="str">
        <f>IF(D36791=Contact!$M$4,MAX($E$2:E36790)+1,"")</f>
        <v/>
      </c>
    </row>
    <row r="36792" spans="3:5" x14ac:dyDescent="0.25">
      <c r="C36792" s="90" t="s">
        <v>7131</v>
      </c>
      <c r="D36792" s="91">
        <v>86300</v>
      </c>
      <c r="E36792" s="90" t="str">
        <f>IF(D36792=Contact!$M$4,MAX($E$2:E36791)+1,"")</f>
        <v/>
      </c>
    </row>
    <row r="36793" spans="3:5" x14ac:dyDescent="0.25">
      <c r="C36793" s="90" t="s">
        <v>35049</v>
      </c>
      <c r="D36793" s="91">
        <v>86300</v>
      </c>
      <c r="E36793" s="90" t="str">
        <f>IF(D36793=Contact!$M$4,MAX($E$2:E36792)+1,"")</f>
        <v/>
      </c>
    </row>
    <row r="36794" spans="3:5" x14ac:dyDescent="0.25">
      <c r="C36794" s="90" t="s">
        <v>35050</v>
      </c>
      <c r="D36794" s="91">
        <v>86300</v>
      </c>
      <c r="E36794" s="90" t="str">
        <f>IF(D36794=Contact!$M$4,MAX($E$2:E36793)+1,"")</f>
        <v/>
      </c>
    </row>
    <row r="36795" spans="3:5" x14ac:dyDescent="0.25">
      <c r="C36795" s="90" t="s">
        <v>35051</v>
      </c>
      <c r="D36795" s="91">
        <v>86300</v>
      </c>
      <c r="E36795" s="90" t="str">
        <f>IF(D36795=Contact!$M$4,MAX($E$2:E36794)+1,"")</f>
        <v/>
      </c>
    </row>
    <row r="36796" spans="3:5" x14ac:dyDescent="0.25">
      <c r="C36796" s="90" t="s">
        <v>35052</v>
      </c>
      <c r="D36796" s="91">
        <v>86300</v>
      </c>
      <c r="E36796" s="90" t="str">
        <f>IF(D36796=Contact!$M$4,MAX($E$2:E36795)+1,"")</f>
        <v/>
      </c>
    </row>
    <row r="36797" spans="3:5" x14ac:dyDescent="0.25">
      <c r="C36797" s="90" t="s">
        <v>35053</v>
      </c>
      <c r="D36797" s="91">
        <v>86300</v>
      </c>
      <c r="E36797" s="90" t="str">
        <f>IF(D36797=Contact!$M$4,MAX($E$2:E36796)+1,"")</f>
        <v/>
      </c>
    </row>
    <row r="36798" spans="3:5" x14ac:dyDescent="0.25">
      <c r="C36798" s="90" t="s">
        <v>35054</v>
      </c>
      <c r="D36798" s="91">
        <v>86300</v>
      </c>
      <c r="E36798" s="90" t="str">
        <f>IF(D36798=Contact!$M$4,MAX($E$2:E36797)+1,"")</f>
        <v/>
      </c>
    </row>
    <row r="36799" spans="3:5" x14ac:dyDescent="0.25">
      <c r="C36799" s="90" t="s">
        <v>35055</v>
      </c>
      <c r="D36799" s="91">
        <v>86300</v>
      </c>
      <c r="E36799" s="90" t="str">
        <f>IF(D36799=Contact!$M$4,MAX($E$2:E36798)+1,"")</f>
        <v/>
      </c>
    </row>
    <row r="36800" spans="3:5" x14ac:dyDescent="0.25">
      <c r="C36800" s="90" t="s">
        <v>35056</v>
      </c>
      <c r="D36800" s="91">
        <v>86300</v>
      </c>
      <c r="E36800" s="90" t="str">
        <f>IF(D36800=Contact!$M$4,MAX($E$2:E36799)+1,"")</f>
        <v/>
      </c>
    </row>
    <row r="36801" spans="3:5" x14ac:dyDescent="0.25">
      <c r="C36801" s="90" t="s">
        <v>35057</v>
      </c>
      <c r="D36801" s="91">
        <v>86300</v>
      </c>
      <c r="E36801" s="90" t="str">
        <f>IF(D36801=Contact!$M$4,MAX($E$2:E36800)+1,"")</f>
        <v/>
      </c>
    </row>
    <row r="36802" spans="3:5" x14ac:dyDescent="0.25">
      <c r="C36802" s="90" t="s">
        <v>35058</v>
      </c>
      <c r="D36802" s="91">
        <v>86300</v>
      </c>
      <c r="E36802" s="90" t="str">
        <f>IF(D36802=Contact!$M$4,MAX($E$2:E36801)+1,"")</f>
        <v/>
      </c>
    </row>
    <row r="36803" spans="3:5" x14ac:dyDescent="0.25">
      <c r="C36803" s="90" t="s">
        <v>5675</v>
      </c>
      <c r="D36803" s="91">
        <v>86300</v>
      </c>
      <c r="E36803" s="90" t="str">
        <f>IF(D36803=Contact!$M$4,MAX($E$2:E36802)+1,"")</f>
        <v/>
      </c>
    </row>
    <row r="36804" spans="3:5" x14ac:dyDescent="0.25">
      <c r="C36804" s="90" t="s">
        <v>35059</v>
      </c>
      <c r="D36804" s="91">
        <v>86300</v>
      </c>
      <c r="E36804" s="90" t="str">
        <f>IF(D36804=Contact!$M$4,MAX($E$2:E36803)+1,"")</f>
        <v/>
      </c>
    </row>
    <row r="36805" spans="3:5" x14ac:dyDescent="0.25">
      <c r="C36805" s="90" t="s">
        <v>35060</v>
      </c>
      <c r="D36805" s="91">
        <v>86300</v>
      </c>
      <c r="E36805" s="90" t="str">
        <f>IF(D36805=Contact!$M$4,MAX($E$2:E36804)+1,"")</f>
        <v/>
      </c>
    </row>
    <row r="36806" spans="3:5" x14ac:dyDescent="0.25">
      <c r="C36806" s="90" t="s">
        <v>34686</v>
      </c>
      <c r="D36806" s="91">
        <v>86310</v>
      </c>
      <c r="E36806" s="90" t="str">
        <f>IF(D36806=Contact!$M$4,MAX($E$2:E36805)+1,"")</f>
        <v/>
      </c>
    </row>
    <row r="36807" spans="3:5" x14ac:dyDescent="0.25">
      <c r="C36807" s="90" t="s">
        <v>35061</v>
      </c>
      <c r="D36807" s="91">
        <v>86310</v>
      </c>
      <c r="E36807" s="90" t="str">
        <f>IF(D36807=Contact!$M$4,MAX($E$2:E36806)+1,"")</f>
        <v/>
      </c>
    </row>
    <row r="36808" spans="3:5" x14ac:dyDescent="0.25">
      <c r="C36808" s="90" t="s">
        <v>35062</v>
      </c>
      <c r="D36808" s="91">
        <v>86310</v>
      </c>
      <c r="E36808" s="90" t="str">
        <f>IF(D36808=Contact!$M$4,MAX($E$2:E36807)+1,"")</f>
        <v/>
      </c>
    </row>
    <row r="36809" spans="3:5" x14ac:dyDescent="0.25">
      <c r="C36809" s="90" t="s">
        <v>18358</v>
      </c>
      <c r="D36809" s="91">
        <v>86310</v>
      </c>
      <c r="E36809" s="90" t="str">
        <f>IF(D36809=Contact!$M$4,MAX($E$2:E36808)+1,"")</f>
        <v/>
      </c>
    </row>
    <row r="36810" spans="3:5" x14ac:dyDescent="0.25">
      <c r="C36810" s="90" t="s">
        <v>34813</v>
      </c>
      <c r="D36810" s="91">
        <v>86310</v>
      </c>
      <c r="E36810" s="90" t="str">
        <f>IF(D36810=Contact!$M$4,MAX($E$2:E36809)+1,"")</f>
        <v/>
      </c>
    </row>
    <row r="36811" spans="3:5" x14ac:dyDescent="0.25">
      <c r="C36811" s="90" t="s">
        <v>3405</v>
      </c>
      <c r="D36811" s="91">
        <v>86310</v>
      </c>
      <c r="E36811" s="90" t="str">
        <f>IF(D36811=Contact!$M$4,MAX($E$2:E36810)+1,"")</f>
        <v/>
      </c>
    </row>
    <row r="36812" spans="3:5" x14ac:dyDescent="0.25">
      <c r="C36812" s="90" t="s">
        <v>14723</v>
      </c>
      <c r="D36812" s="91">
        <v>86310</v>
      </c>
      <c r="E36812" s="90" t="str">
        <f>IF(D36812=Contact!$M$4,MAX($E$2:E36811)+1,"")</f>
        <v/>
      </c>
    </row>
    <row r="36813" spans="3:5" x14ac:dyDescent="0.25">
      <c r="C36813" s="90" t="s">
        <v>35063</v>
      </c>
      <c r="D36813" s="91">
        <v>86310</v>
      </c>
      <c r="E36813" s="90" t="str">
        <f>IF(D36813=Contact!$M$4,MAX($E$2:E36812)+1,"")</f>
        <v/>
      </c>
    </row>
    <row r="36814" spans="3:5" x14ac:dyDescent="0.25">
      <c r="C36814" s="90" t="s">
        <v>35064</v>
      </c>
      <c r="D36814" s="91">
        <v>86320</v>
      </c>
      <c r="E36814" s="90" t="str">
        <f>IF(D36814=Contact!$M$4,MAX($E$2:E36813)+1,"")</f>
        <v/>
      </c>
    </row>
    <row r="36815" spans="3:5" x14ac:dyDescent="0.25">
      <c r="C36815" s="90" t="s">
        <v>35065</v>
      </c>
      <c r="D36815" s="91">
        <v>86320</v>
      </c>
      <c r="E36815" s="90" t="str">
        <f>IF(D36815=Contact!$M$4,MAX($E$2:E36814)+1,"")</f>
        <v/>
      </c>
    </row>
    <row r="36816" spans="3:5" x14ac:dyDescent="0.25">
      <c r="C36816" s="90" t="s">
        <v>35066</v>
      </c>
      <c r="D36816" s="91">
        <v>86320</v>
      </c>
      <c r="E36816" s="90" t="str">
        <f>IF(D36816=Contact!$M$4,MAX($E$2:E36815)+1,"")</f>
        <v/>
      </c>
    </row>
    <row r="36817" spans="3:5" x14ac:dyDescent="0.25">
      <c r="C36817" s="90" t="s">
        <v>7078</v>
      </c>
      <c r="D36817" s="91">
        <v>86320</v>
      </c>
      <c r="E36817" s="90" t="str">
        <f>IF(D36817=Contact!$M$4,MAX($E$2:E36816)+1,"")</f>
        <v/>
      </c>
    </row>
    <row r="36818" spans="3:5" x14ac:dyDescent="0.25">
      <c r="C36818" s="90" t="s">
        <v>35067</v>
      </c>
      <c r="D36818" s="91">
        <v>86320</v>
      </c>
      <c r="E36818" s="90" t="str">
        <f>IF(D36818=Contact!$M$4,MAX($E$2:E36817)+1,"")</f>
        <v/>
      </c>
    </row>
    <row r="36819" spans="3:5" x14ac:dyDescent="0.25">
      <c r="C36819" s="90" t="s">
        <v>35068</v>
      </c>
      <c r="D36819" s="91">
        <v>86320</v>
      </c>
      <c r="E36819" s="90" t="str">
        <f>IF(D36819=Contact!$M$4,MAX($E$2:E36818)+1,"")</f>
        <v/>
      </c>
    </row>
    <row r="36820" spans="3:5" x14ac:dyDescent="0.25">
      <c r="C36820" s="90" t="s">
        <v>7605</v>
      </c>
      <c r="D36820" s="91">
        <v>86330</v>
      </c>
      <c r="E36820" s="90" t="str">
        <f>IF(D36820=Contact!$M$4,MAX($E$2:E36819)+1,"")</f>
        <v/>
      </c>
    </row>
    <row r="36821" spans="3:5" x14ac:dyDescent="0.25">
      <c r="C36821" s="90" t="s">
        <v>4683</v>
      </c>
      <c r="D36821" s="91">
        <v>86330</v>
      </c>
      <c r="E36821" s="90" t="str">
        <f>IF(D36821=Contact!$M$4,MAX($E$2:E36820)+1,"")</f>
        <v/>
      </c>
    </row>
    <row r="36822" spans="3:5" x14ac:dyDescent="0.25">
      <c r="C36822" s="90" t="s">
        <v>35069</v>
      </c>
      <c r="D36822" s="91">
        <v>86330</v>
      </c>
      <c r="E36822" s="90" t="str">
        <f>IF(D36822=Contact!$M$4,MAX($E$2:E36821)+1,"")</f>
        <v/>
      </c>
    </row>
    <row r="36823" spans="3:5" x14ac:dyDescent="0.25">
      <c r="C36823" s="90" t="s">
        <v>31959</v>
      </c>
      <c r="D36823" s="91">
        <v>86330</v>
      </c>
      <c r="E36823" s="90" t="str">
        <f>IF(D36823=Contact!$M$4,MAX($E$2:E36822)+1,"")</f>
        <v/>
      </c>
    </row>
    <row r="36824" spans="3:5" x14ac:dyDescent="0.25">
      <c r="C36824" s="90" t="s">
        <v>35070</v>
      </c>
      <c r="D36824" s="91">
        <v>86330</v>
      </c>
      <c r="E36824" s="90" t="str">
        <f>IF(D36824=Contact!$M$4,MAX($E$2:E36823)+1,"")</f>
        <v/>
      </c>
    </row>
    <row r="36825" spans="3:5" x14ac:dyDescent="0.25">
      <c r="C36825" s="90" t="s">
        <v>35071</v>
      </c>
      <c r="D36825" s="91">
        <v>86330</v>
      </c>
      <c r="E36825" s="90" t="str">
        <f>IF(D36825=Contact!$M$4,MAX($E$2:E36824)+1,"")</f>
        <v/>
      </c>
    </row>
    <row r="36826" spans="3:5" x14ac:dyDescent="0.25">
      <c r="C36826" s="90" t="s">
        <v>35072</v>
      </c>
      <c r="D36826" s="91">
        <v>86330</v>
      </c>
      <c r="E36826" s="90" t="str">
        <f>IF(D36826=Contact!$M$4,MAX($E$2:E36825)+1,"")</f>
        <v/>
      </c>
    </row>
    <row r="36827" spans="3:5" x14ac:dyDescent="0.25">
      <c r="C36827" s="90" t="s">
        <v>9648</v>
      </c>
      <c r="D36827" s="91">
        <v>86330</v>
      </c>
      <c r="E36827" s="90" t="str">
        <f>IF(D36827=Contact!$M$4,MAX($E$2:E36826)+1,"")</f>
        <v/>
      </c>
    </row>
    <row r="36828" spans="3:5" x14ac:dyDescent="0.25">
      <c r="C36828" s="90" t="s">
        <v>35073</v>
      </c>
      <c r="D36828" s="91">
        <v>86330</v>
      </c>
      <c r="E36828" s="90" t="str">
        <f>IF(D36828=Contact!$M$4,MAX($E$2:E36827)+1,"")</f>
        <v/>
      </c>
    </row>
    <row r="36829" spans="3:5" x14ac:dyDescent="0.25">
      <c r="C36829" s="90" t="s">
        <v>35074</v>
      </c>
      <c r="D36829" s="91">
        <v>86330</v>
      </c>
      <c r="E36829" s="90" t="str">
        <f>IF(D36829=Contact!$M$4,MAX($E$2:E36828)+1,"")</f>
        <v/>
      </c>
    </row>
    <row r="36830" spans="3:5" x14ac:dyDescent="0.25">
      <c r="C36830" s="90" t="s">
        <v>35075</v>
      </c>
      <c r="D36830" s="91">
        <v>86330</v>
      </c>
      <c r="E36830" s="90" t="str">
        <f>IF(D36830=Contact!$M$4,MAX($E$2:E36829)+1,"")</f>
        <v/>
      </c>
    </row>
    <row r="36831" spans="3:5" x14ac:dyDescent="0.25">
      <c r="C36831" s="90" t="s">
        <v>3570</v>
      </c>
      <c r="D36831" s="91">
        <v>86330</v>
      </c>
      <c r="E36831" s="90" t="str">
        <f>IF(D36831=Contact!$M$4,MAX($E$2:E36830)+1,"")</f>
        <v/>
      </c>
    </row>
    <row r="36832" spans="3:5" x14ac:dyDescent="0.25">
      <c r="C36832" s="90" t="s">
        <v>35076</v>
      </c>
      <c r="D36832" s="91">
        <v>86330</v>
      </c>
      <c r="E36832" s="90" t="str">
        <f>IF(D36832=Contact!$M$4,MAX($E$2:E36831)+1,"")</f>
        <v/>
      </c>
    </row>
    <row r="36833" spans="3:5" x14ac:dyDescent="0.25">
      <c r="C36833" s="90" t="s">
        <v>35077</v>
      </c>
      <c r="D36833" s="91">
        <v>86340</v>
      </c>
      <c r="E36833" s="90" t="str">
        <f>IF(D36833=Contact!$M$4,MAX($E$2:E36832)+1,"")</f>
        <v/>
      </c>
    </row>
    <row r="36834" spans="3:5" x14ac:dyDescent="0.25">
      <c r="C36834" s="90" t="s">
        <v>25454</v>
      </c>
      <c r="D36834" s="91">
        <v>86340</v>
      </c>
      <c r="E36834" s="90" t="str">
        <f>IF(D36834=Contact!$M$4,MAX($E$2:E36833)+1,"")</f>
        <v/>
      </c>
    </row>
    <row r="36835" spans="3:5" x14ac:dyDescent="0.25">
      <c r="C36835" s="90" t="s">
        <v>35078</v>
      </c>
      <c r="D36835" s="91">
        <v>86340</v>
      </c>
      <c r="E36835" s="90" t="str">
        <f>IF(D36835=Contact!$M$4,MAX($E$2:E36834)+1,"")</f>
        <v/>
      </c>
    </row>
    <row r="36836" spans="3:5" x14ac:dyDescent="0.25">
      <c r="C36836" s="90" t="s">
        <v>35079</v>
      </c>
      <c r="D36836" s="91">
        <v>86340</v>
      </c>
      <c r="E36836" s="90" t="str">
        <f>IF(D36836=Contact!$M$4,MAX($E$2:E36835)+1,"")</f>
        <v/>
      </c>
    </row>
    <row r="36837" spans="3:5" x14ac:dyDescent="0.25">
      <c r="C36837" s="90" t="s">
        <v>35080</v>
      </c>
      <c r="D36837" s="91">
        <v>86340</v>
      </c>
      <c r="E36837" s="90" t="str">
        <f>IF(D36837=Contact!$M$4,MAX($E$2:E36836)+1,"")</f>
        <v/>
      </c>
    </row>
    <row r="36838" spans="3:5" x14ac:dyDescent="0.25">
      <c r="C36838" s="90" t="s">
        <v>35081</v>
      </c>
      <c r="D36838" s="91">
        <v>86340</v>
      </c>
      <c r="E36838" s="90" t="str">
        <f>IF(D36838=Contact!$M$4,MAX($E$2:E36837)+1,"")</f>
        <v/>
      </c>
    </row>
    <row r="36839" spans="3:5" x14ac:dyDescent="0.25">
      <c r="C36839" s="90" t="s">
        <v>35082</v>
      </c>
      <c r="D36839" s="91">
        <v>86340</v>
      </c>
      <c r="E36839" s="90" t="str">
        <f>IF(D36839=Contact!$M$4,MAX($E$2:E36838)+1,"")</f>
        <v/>
      </c>
    </row>
    <row r="36840" spans="3:5" x14ac:dyDescent="0.25">
      <c r="C36840" s="90" t="s">
        <v>3473</v>
      </c>
      <c r="D36840" s="91">
        <v>86340</v>
      </c>
      <c r="E36840" s="90" t="str">
        <f>IF(D36840=Contact!$M$4,MAX($E$2:E36839)+1,"")</f>
        <v/>
      </c>
    </row>
    <row r="36841" spans="3:5" x14ac:dyDescent="0.25">
      <c r="C36841" s="90" t="s">
        <v>35083</v>
      </c>
      <c r="D36841" s="91">
        <v>86350</v>
      </c>
      <c r="E36841" s="90" t="str">
        <f>IF(D36841=Contact!$M$4,MAX($E$2:E36840)+1,"")</f>
        <v/>
      </c>
    </row>
    <row r="36842" spans="3:5" x14ac:dyDescent="0.25">
      <c r="C36842" s="90" t="s">
        <v>35084</v>
      </c>
      <c r="D36842" s="91">
        <v>86350</v>
      </c>
      <c r="E36842" s="90" t="str">
        <f>IF(D36842=Contact!$M$4,MAX($E$2:E36841)+1,"")</f>
        <v/>
      </c>
    </row>
    <row r="36843" spans="3:5" x14ac:dyDescent="0.25">
      <c r="C36843" s="90" t="s">
        <v>35085</v>
      </c>
      <c r="D36843" s="91">
        <v>86350</v>
      </c>
      <c r="E36843" s="90" t="str">
        <f>IF(D36843=Contact!$M$4,MAX($E$2:E36842)+1,"")</f>
        <v/>
      </c>
    </row>
    <row r="36844" spans="3:5" x14ac:dyDescent="0.25">
      <c r="C36844" s="90" t="s">
        <v>35086</v>
      </c>
      <c r="D36844" s="91">
        <v>86350</v>
      </c>
      <c r="E36844" s="90" t="str">
        <f>IF(D36844=Contact!$M$4,MAX($E$2:E36843)+1,"")</f>
        <v/>
      </c>
    </row>
    <row r="36845" spans="3:5" x14ac:dyDescent="0.25">
      <c r="C36845" s="90" t="s">
        <v>35087</v>
      </c>
      <c r="D36845" s="91">
        <v>86350</v>
      </c>
      <c r="E36845" s="90" t="str">
        <f>IF(D36845=Contact!$M$4,MAX($E$2:E36844)+1,"")</f>
        <v/>
      </c>
    </row>
    <row r="36846" spans="3:5" x14ac:dyDescent="0.25">
      <c r="C36846" s="90" t="s">
        <v>35088</v>
      </c>
      <c r="D36846" s="91">
        <v>86350</v>
      </c>
      <c r="E36846" s="90" t="str">
        <f>IF(D36846=Contact!$M$4,MAX($E$2:E36845)+1,"")</f>
        <v/>
      </c>
    </row>
    <row r="36847" spans="3:5" x14ac:dyDescent="0.25">
      <c r="C36847" s="90" t="s">
        <v>35089</v>
      </c>
      <c r="D36847" s="91">
        <v>86360</v>
      </c>
      <c r="E36847" s="90" t="str">
        <f>IF(D36847=Contact!$M$4,MAX($E$2:E36846)+1,"")</f>
        <v/>
      </c>
    </row>
    <row r="36848" spans="3:5" x14ac:dyDescent="0.25">
      <c r="C36848" s="90" t="s">
        <v>35090</v>
      </c>
      <c r="D36848" s="91">
        <v>86360</v>
      </c>
      <c r="E36848" s="90" t="str">
        <f>IF(D36848=Contact!$M$4,MAX($E$2:E36847)+1,"")</f>
        <v/>
      </c>
    </row>
    <row r="36849" spans="3:5" x14ac:dyDescent="0.25">
      <c r="C36849" s="90" t="s">
        <v>35091</v>
      </c>
      <c r="D36849" s="91">
        <v>86370</v>
      </c>
      <c r="E36849" s="90" t="str">
        <f>IF(D36849=Contact!$M$4,MAX($E$2:E36848)+1,"")</f>
        <v/>
      </c>
    </row>
    <row r="36850" spans="3:5" x14ac:dyDescent="0.25">
      <c r="C36850" s="90" t="s">
        <v>15818</v>
      </c>
      <c r="D36850" s="91">
        <v>86370</v>
      </c>
      <c r="E36850" s="90" t="str">
        <f>IF(D36850=Contact!$M$4,MAX($E$2:E36849)+1,"")</f>
        <v/>
      </c>
    </row>
    <row r="36851" spans="3:5" x14ac:dyDescent="0.25">
      <c r="C36851" s="90" t="s">
        <v>35092</v>
      </c>
      <c r="D36851" s="91">
        <v>86370</v>
      </c>
      <c r="E36851" s="90" t="str">
        <f>IF(D36851=Contact!$M$4,MAX($E$2:E36850)+1,"")</f>
        <v/>
      </c>
    </row>
    <row r="36852" spans="3:5" x14ac:dyDescent="0.25">
      <c r="C36852" s="90" t="s">
        <v>35093</v>
      </c>
      <c r="D36852" s="91">
        <v>86370</v>
      </c>
      <c r="E36852" s="90" t="str">
        <f>IF(D36852=Contact!$M$4,MAX($E$2:E36851)+1,"")</f>
        <v/>
      </c>
    </row>
    <row r="36853" spans="3:5" x14ac:dyDescent="0.25">
      <c r="C36853" s="90" t="s">
        <v>35094</v>
      </c>
      <c r="D36853" s="91">
        <v>86380</v>
      </c>
      <c r="E36853" s="90" t="str">
        <f>IF(D36853=Contact!$M$4,MAX($E$2:E36852)+1,"")</f>
        <v/>
      </c>
    </row>
    <row r="36854" spans="3:5" x14ac:dyDescent="0.25">
      <c r="C36854" s="90" t="s">
        <v>35095</v>
      </c>
      <c r="D36854" s="91">
        <v>86380</v>
      </c>
      <c r="E36854" s="90" t="str">
        <f>IF(D36854=Contact!$M$4,MAX($E$2:E36853)+1,"")</f>
        <v/>
      </c>
    </row>
    <row r="36855" spans="3:5" x14ac:dyDescent="0.25">
      <c r="C36855" s="90" t="s">
        <v>35096</v>
      </c>
      <c r="D36855" s="91">
        <v>86380</v>
      </c>
      <c r="E36855" s="90" t="str">
        <f>IF(D36855=Contact!$M$4,MAX($E$2:E36854)+1,"")</f>
        <v/>
      </c>
    </row>
    <row r="36856" spans="3:5" x14ac:dyDescent="0.25">
      <c r="C36856" s="90" t="s">
        <v>35097</v>
      </c>
      <c r="D36856" s="91">
        <v>86380</v>
      </c>
      <c r="E36856" s="90" t="str">
        <f>IF(D36856=Contact!$M$4,MAX($E$2:E36855)+1,"")</f>
        <v/>
      </c>
    </row>
    <row r="36857" spans="3:5" x14ac:dyDescent="0.25">
      <c r="C36857" s="90" t="s">
        <v>35098</v>
      </c>
      <c r="D36857" s="91">
        <v>86380</v>
      </c>
      <c r="E36857" s="90" t="str">
        <f>IF(D36857=Contact!$M$4,MAX($E$2:E36856)+1,"")</f>
        <v/>
      </c>
    </row>
    <row r="36858" spans="3:5" x14ac:dyDescent="0.25">
      <c r="C36858" s="90" t="s">
        <v>35099</v>
      </c>
      <c r="D36858" s="91">
        <v>86390</v>
      </c>
      <c r="E36858" s="90" t="str">
        <f>IF(D36858=Contact!$M$4,MAX($E$2:E36857)+1,"")</f>
        <v/>
      </c>
    </row>
    <row r="36859" spans="3:5" x14ac:dyDescent="0.25">
      <c r="C36859" s="90" t="s">
        <v>35100</v>
      </c>
      <c r="D36859" s="91">
        <v>86390</v>
      </c>
      <c r="E36859" s="90" t="str">
        <f>IF(D36859=Contact!$M$4,MAX($E$2:E36858)+1,"")</f>
        <v/>
      </c>
    </row>
    <row r="36860" spans="3:5" x14ac:dyDescent="0.25">
      <c r="C36860" s="90" t="s">
        <v>35101</v>
      </c>
      <c r="D36860" s="91">
        <v>86390</v>
      </c>
      <c r="E36860" s="90" t="str">
        <f>IF(D36860=Contact!$M$4,MAX($E$2:E36859)+1,"")</f>
        <v/>
      </c>
    </row>
    <row r="36861" spans="3:5" x14ac:dyDescent="0.25">
      <c r="C36861" s="90" t="s">
        <v>35102</v>
      </c>
      <c r="D36861" s="91">
        <v>86400</v>
      </c>
      <c r="E36861" s="90" t="str">
        <f>IF(D36861=Contact!$M$4,MAX($E$2:E36860)+1,"")</f>
        <v/>
      </c>
    </row>
    <row r="36862" spans="3:5" x14ac:dyDescent="0.25">
      <c r="C36862" s="90" t="s">
        <v>7153</v>
      </c>
      <c r="D36862" s="91">
        <v>86400</v>
      </c>
      <c r="E36862" s="90" t="str">
        <f>IF(D36862=Contact!$M$4,MAX($E$2:E36861)+1,"")</f>
        <v/>
      </c>
    </row>
    <row r="36863" spans="3:5" x14ac:dyDescent="0.25">
      <c r="C36863" s="90" t="s">
        <v>7858</v>
      </c>
      <c r="D36863" s="91">
        <v>86400</v>
      </c>
      <c r="E36863" s="90" t="str">
        <f>IF(D36863=Contact!$M$4,MAX($E$2:E36862)+1,"")</f>
        <v/>
      </c>
    </row>
    <row r="36864" spans="3:5" x14ac:dyDescent="0.25">
      <c r="C36864" s="90" t="s">
        <v>35103</v>
      </c>
      <c r="D36864" s="91">
        <v>86400</v>
      </c>
      <c r="E36864" s="90" t="str">
        <f>IF(D36864=Contact!$M$4,MAX($E$2:E36863)+1,"")</f>
        <v/>
      </c>
    </row>
    <row r="36865" spans="3:5" x14ac:dyDescent="0.25">
      <c r="C36865" s="90" t="s">
        <v>35104</v>
      </c>
      <c r="D36865" s="91">
        <v>86400</v>
      </c>
      <c r="E36865" s="90" t="str">
        <f>IF(D36865=Contact!$M$4,MAX($E$2:E36864)+1,"")</f>
        <v/>
      </c>
    </row>
    <row r="36866" spans="3:5" x14ac:dyDescent="0.25">
      <c r="C36866" s="90" t="s">
        <v>35105</v>
      </c>
      <c r="D36866" s="91">
        <v>86400</v>
      </c>
      <c r="E36866" s="90" t="str">
        <f>IF(D36866=Contact!$M$4,MAX($E$2:E36865)+1,"")</f>
        <v/>
      </c>
    </row>
    <row r="36867" spans="3:5" x14ac:dyDescent="0.25">
      <c r="C36867" s="90" t="s">
        <v>35106</v>
      </c>
      <c r="D36867" s="91">
        <v>86400</v>
      </c>
      <c r="E36867" s="90" t="str">
        <f>IF(D36867=Contact!$M$4,MAX($E$2:E36866)+1,"")</f>
        <v/>
      </c>
    </row>
    <row r="36868" spans="3:5" x14ac:dyDescent="0.25">
      <c r="C36868" s="90" t="s">
        <v>35107</v>
      </c>
      <c r="D36868" s="91">
        <v>86400</v>
      </c>
      <c r="E36868" s="90" t="str">
        <f>IF(D36868=Contact!$M$4,MAX($E$2:E36867)+1,"")</f>
        <v/>
      </c>
    </row>
    <row r="36869" spans="3:5" x14ac:dyDescent="0.25">
      <c r="C36869" s="90" t="s">
        <v>35108</v>
      </c>
      <c r="D36869" s="91">
        <v>86400</v>
      </c>
      <c r="E36869" s="90" t="str">
        <f>IF(D36869=Contact!$M$4,MAX($E$2:E36868)+1,"")</f>
        <v/>
      </c>
    </row>
    <row r="36870" spans="3:5" x14ac:dyDescent="0.25">
      <c r="C36870" s="90" t="s">
        <v>35109</v>
      </c>
      <c r="D36870" s="91">
        <v>86400</v>
      </c>
      <c r="E36870" s="90" t="str">
        <f>IF(D36870=Contact!$M$4,MAX($E$2:E36869)+1,"")</f>
        <v/>
      </c>
    </row>
    <row r="36871" spans="3:5" x14ac:dyDescent="0.25">
      <c r="C36871" s="90" t="s">
        <v>35110</v>
      </c>
      <c r="D36871" s="91">
        <v>86400</v>
      </c>
      <c r="E36871" s="90" t="str">
        <f>IF(D36871=Contact!$M$4,MAX($E$2:E36870)+1,"")</f>
        <v/>
      </c>
    </row>
    <row r="36872" spans="3:5" x14ac:dyDescent="0.25">
      <c r="C36872" s="90" t="s">
        <v>35111</v>
      </c>
      <c r="D36872" s="91">
        <v>86410</v>
      </c>
      <c r="E36872" s="90" t="str">
        <f>IF(D36872=Contact!$M$4,MAX($E$2:E36871)+1,"")</f>
        <v/>
      </c>
    </row>
    <row r="36873" spans="3:5" x14ac:dyDescent="0.25">
      <c r="C36873" s="90" t="s">
        <v>6759</v>
      </c>
      <c r="D36873" s="91">
        <v>86410</v>
      </c>
      <c r="E36873" s="90" t="str">
        <f>IF(D36873=Contact!$M$4,MAX($E$2:E36872)+1,"")</f>
        <v/>
      </c>
    </row>
    <row r="36874" spans="3:5" x14ac:dyDescent="0.25">
      <c r="C36874" s="90" t="s">
        <v>35112</v>
      </c>
      <c r="D36874" s="91">
        <v>86410</v>
      </c>
      <c r="E36874" s="90" t="str">
        <f>IF(D36874=Contact!$M$4,MAX($E$2:E36873)+1,"")</f>
        <v/>
      </c>
    </row>
    <row r="36875" spans="3:5" x14ac:dyDescent="0.25">
      <c r="C36875" s="90" t="s">
        <v>35113</v>
      </c>
      <c r="D36875" s="91">
        <v>86410</v>
      </c>
      <c r="E36875" s="90" t="str">
        <f>IF(D36875=Contact!$M$4,MAX($E$2:E36874)+1,"")</f>
        <v/>
      </c>
    </row>
    <row r="36876" spans="3:5" x14ac:dyDescent="0.25">
      <c r="C36876" s="90" t="s">
        <v>4026</v>
      </c>
      <c r="D36876" s="91">
        <v>86410</v>
      </c>
      <c r="E36876" s="90" t="str">
        <f>IF(D36876=Contact!$M$4,MAX($E$2:E36875)+1,"")</f>
        <v/>
      </c>
    </row>
    <row r="36877" spans="3:5" x14ac:dyDescent="0.25">
      <c r="C36877" s="90" t="s">
        <v>35114</v>
      </c>
      <c r="D36877" s="91">
        <v>86420</v>
      </c>
      <c r="E36877" s="90" t="str">
        <f>IF(D36877=Contact!$M$4,MAX($E$2:E36876)+1,"")</f>
        <v/>
      </c>
    </row>
    <row r="36878" spans="3:5" x14ac:dyDescent="0.25">
      <c r="C36878" s="90" t="s">
        <v>35115</v>
      </c>
      <c r="D36878" s="91">
        <v>86420</v>
      </c>
      <c r="E36878" s="90" t="str">
        <f>IF(D36878=Contact!$M$4,MAX($E$2:E36877)+1,"")</f>
        <v/>
      </c>
    </row>
    <row r="36879" spans="3:5" x14ac:dyDescent="0.25">
      <c r="C36879" s="90" t="s">
        <v>35116</v>
      </c>
      <c r="D36879" s="91">
        <v>86420</v>
      </c>
      <c r="E36879" s="90" t="str">
        <f>IF(D36879=Contact!$M$4,MAX($E$2:E36878)+1,"")</f>
        <v/>
      </c>
    </row>
    <row r="36880" spans="3:5" x14ac:dyDescent="0.25">
      <c r="C36880" s="90" t="s">
        <v>35117</v>
      </c>
      <c r="D36880" s="91">
        <v>86420</v>
      </c>
      <c r="E36880" s="90" t="str">
        <f>IF(D36880=Contact!$M$4,MAX($E$2:E36879)+1,"")</f>
        <v/>
      </c>
    </row>
    <row r="36881" spans="3:5" x14ac:dyDescent="0.25">
      <c r="C36881" s="90" t="s">
        <v>35118</v>
      </c>
      <c r="D36881" s="91">
        <v>86420</v>
      </c>
      <c r="E36881" s="90" t="str">
        <f>IF(D36881=Contact!$M$4,MAX($E$2:E36880)+1,"")</f>
        <v/>
      </c>
    </row>
    <row r="36882" spans="3:5" x14ac:dyDescent="0.25">
      <c r="C36882" s="90" t="s">
        <v>35119</v>
      </c>
      <c r="D36882" s="91">
        <v>86420</v>
      </c>
      <c r="E36882" s="90" t="str">
        <f>IF(D36882=Contact!$M$4,MAX($E$2:E36881)+1,"")</f>
        <v/>
      </c>
    </row>
    <row r="36883" spans="3:5" x14ac:dyDescent="0.25">
      <c r="C36883" s="90" t="s">
        <v>35120</v>
      </c>
      <c r="D36883" s="91">
        <v>86420</v>
      </c>
      <c r="E36883" s="90" t="str">
        <f>IF(D36883=Contact!$M$4,MAX($E$2:E36882)+1,"")</f>
        <v/>
      </c>
    </row>
    <row r="36884" spans="3:5" x14ac:dyDescent="0.25">
      <c r="C36884" s="90" t="s">
        <v>35121</v>
      </c>
      <c r="D36884" s="91">
        <v>86430</v>
      </c>
      <c r="E36884" s="90" t="str">
        <f>IF(D36884=Contact!$M$4,MAX($E$2:E36883)+1,"")</f>
        <v/>
      </c>
    </row>
    <row r="36885" spans="3:5" x14ac:dyDescent="0.25">
      <c r="C36885" s="90" t="s">
        <v>35122</v>
      </c>
      <c r="D36885" s="91">
        <v>86430</v>
      </c>
      <c r="E36885" s="90" t="str">
        <f>IF(D36885=Contact!$M$4,MAX($E$2:E36884)+1,"")</f>
        <v/>
      </c>
    </row>
    <row r="36886" spans="3:5" x14ac:dyDescent="0.25">
      <c r="C36886" s="90" t="s">
        <v>35123</v>
      </c>
      <c r="D36886" s="91">
        <v>86430</v>
      </c>
      <c r="E36886" s="90" t="str">
        <f>IF(D36886=Contact!$M$4,MAX($E$2:E36885)+1,"")</f>
        <v/>
      </c>
    </row>
    <row r="36887" spans="3:5" x14ac:dyDescent="0.25">
      <c r="C36887" s="90" t="s">
        <v>35124</v>
      </c>
      <c r="D36887" s="91">
        <v>86430</v>
      </c>
      <c r="E36887" s="90" t="str">
        <f>IF(D36887=Contact!$M$4,MAX($E$2:E36886)+1,"")</f>
        <v/>
      </c>
    </row>
    <row r="36888" spans="3:5" x14ac:dyDescent="0.25">
      <c r="C36888" s="90" t="s">
        <v>35125</v>
      </c>
      <c r="D36888" s="91">
        <v>86440</v>
      </c>
      <c r="E36888" s="90" t="str">
        <f>IF(D36888=Contact!$M$4,MAX($E$2:E36887)+1,"")</f>
        <v/>
      </c>
    </row>
    <row r="36889" spans="3:5" x14ac:dyDescent="0.25">
      <c r="C36889" s="90" t="s">
        <v>35126</v>
      </c>
      <c r="D36889" s="91">
        <v>86450</v>
      </c>
      <c r="E36889" s="90" t="str">
        <f>IF(D36889=Contact!$M$4,MAX($E$2:E36888)+1,"")</f>
        <v/>
      </c>
    </row>
    <row r="36890" spans="3:5" x14ac:dyDescent="0.25">
      <c r="C36890" s="90" t="s">
        <v>35127</v>
      </c>
      <c r="D36890" s="91">
        <v>86450</v>
      </c>
      <c r="E36890" s="90" t="str">
        <f>IF(D36890=Contact!$M$4,MAX($E$2:E36889)+1,"")</f>
        <v/>
      </c>
    </row>
    <row r="36891" spans="3:5" x14ac:dyDescent="0.25">
      <c r="C36891" s="90" t="s">
        <v>35128</v>
      </c>
      <c r="D36891" s="91">
        <v>86450</v>
      </c>
      <c r="E36891" s="90" t="str">
        <f>IF(D36891=Contact!$M$4,MAX($E$2:E36890)+1,"")</f>
        <v/>
      </c>
    </row>
    <row r="36892" spans="3:5" x14ac:dyDescent="0.25">
      <c r="C36892" s="90" t="s">
        <v>35129</v>
      </c>
      <c r="D36892" s="91">
        <v>86460</v>
      </c>
      <c r="E36892" s="90" t="str">
        <f>IF(D36892=Contact!$M$4,MAX($E$2:E36891)+1,"")</f>
        <v/>
      </c>
    </row>
    <row r="36893" spans="3:5" x14ac:dyDescent="0.25">
      <c r="C36893" s="90" t="s">
        <v>35130</v>
      </c>
      <c r="D36893" s="91">
        <v>86460</v>
      </c>
      <c r="E36893" s="90" t="str">
        <f>IF(D36893=Contact!$M$4,MAX($E$2:E36892)+1,"")</f>
        <v/>
      </c>
    </row>
    <row r="36894" spans="3:5" x14ac:dyDescent="0.25">
      <c r="C36894" s="90" t="s">
        <v>35131</v>
      </c>
      <c r="D36894" s="91">
        <v>86460</v>
      </c>
      <c r="E36894" s="90" t="str">
        <f>IF(D36894=Contact!$M$4,MAX($E$2:E36893)+1,"")</f>
        <v/>
      </c>
    </row>
    <row r="36895" spans="3:5" x14ac:dyDescent="0.25">
      <c r="C36895" s="90" t="s">
        <v>35132</v>
      </c>
      <c r="D36895" s="91">
        <v>86470</v>
      </c>
      <c r="E36895" s="90" t="str">
        <f>IF(D36895=Contact!$M$4,MAX($E$2:E36894)+1,"")</f>
        <v/>
      </c>
    </row>
    <row r="36896" spans="3:5" x14ac:dyDescent="0.25">
      <c r="C36896" s="90" t="s">
        <v>35133</v>
      </c>
      <c r="D36896" s="91">
        <v>86470</v>
      </c>
      <c r="E36896" s="90" t="str">
        <f>IF(D36896=Contact!$M$4,MAX($E$2:E36895)+1,"")</f>
        <v/>
      </c>
    </row>
    <row r="36897" spans="3:5" x14ac:dyDescent="0.25">
      <c r="C36897" s="90" t="s">
        <v>35134</v>
      </c>
      <c r="D36897" s="91">
        <v>86470</v>
      </c>
      <c r="E36897" s="90" t="str">
        <f>IF(D36897=Contact!$M$4,MAX($E$2:E36896)+1,"")</f>
        <v/>
      </c>
    </row>
    <row r="36898" spans="3:5" x14ac:dyDescent="0.25">
      <c r="C36898" s="90" t="s">
        <v>35135</v>
      </c>
      <c r="D36898" s="91">
        <v>86470</v>
      </c>
      <c r="E36898" s="90" t="str">
        <f>IF(D36898=Contact!$M$4,MAX($E$2:E36897)+1,"")</f>
        <v/>
      </c>
    </row>
    <row r="36899" spans="3:5" x14ac:dyDescent="0.25">
      <c r="C36899" s="90" t="s">
        <v>35136</v>
      </c>
      <c r="D36899" s="91">
        <v>86480</v>
      </c>
      <c r="E36899" s="90" t="str">
        <f>IF(D36899=Contact!$M$4,MAX($E$2:E36898)+1,"")</f>
        <v/>
      </c>
    </row>
    <row r="36900" spans="3:5" x14ac:dyDescent="0.25">
      <c r="C36900" s="90" t="s">
        <v>3332</v>
      </c>
      <c r="D36900" s="91">
        <v>86490</v>
      </c>
      <c r="E36900" s="90" t="str">
        <f>IF(D36900=Contact!$M$4,MAX($E$2:E36899)+1,"")</f>
        <v/>
      </c>
    </row>
    <row r="36901" spans="3:5" x14ac:dyDescent="0.25">
      <c r="C36901" s="90" t="s">
        <v>7531</v>
      </c>
      <c r="D36901" s="91">
        <v>86490</v>
      </c>
      <c r="E36901" s="90" t="str">
        <f>IF(D36901=Contact!$M$4,MAX($E$2:E36900)+1,"")</f>
        <v/>
      </c>
    </row>
    <row r="36902" spans="3:5" x14ac:dyDescent="0.25">
      <c r="C36902" s="90" t="s">
        <v>35137</v>
      </c>
      <c r="D36902" s="91">
        <v>86490</v>
      </c>
      <c r="E36902" s="90" t="str">
        <f>IF(D36902=Contact!$M$4,MAX($E$2:E36901)+1,"")</f>
        <v/>
      </c>
    </row>
    <row r="36903" spans="3:5" x14ac:dyDescent="0.25">
      <c r="C36903" s="90" t="s">
        <v>35138</v>
      </c>
      <c r="D36903" s="91">
        <v>86500</v>
      </c>
      <c r="E36903" s="90" t="str">
        <f>IF(D36903=Contact!$M$4,MAX($E$2:E36902)+1,"")</f>
        <v/>
      </c>
    </row>
    <row r="36904" spans="3:5" x14ac:dyDescent="0.25">
      <c r="C36904" s="90" t="s">
        <v>35139</v>
      </c>
      <c r="D36904" s="91">
        <v>86500</v>
      </c>
      <c r="E36904" s="90" t="str">
        <f>IF(D36904=Contact!$M$4,MAX($E$2:E36903)+1,"")</f>
        <v/>
      </c>
    </row>
    <row r="36905" spans="3:5" x14ac:dyDescent="0.25">
      <c r="C36905" s="90" t="s">
        <v>35140</v>
      </c>
      <c r="D36905" s="91">
        <v>86500</v>
      </c>
      <c r="E36905" s="90" t="str">
        <f>IF(D36905=Contact!$M$4,MAX($E$2:E36904)+1,"")</f>
        <v/>
      </c>
    </row>
    <row r="36906" spans="3:5" x14ac:dyDescent="0.25">
      <c r="C36906" s="90" t="s">
        <v>35141</v>
      </c>
      <c r="D36906" s="91">
        <v>86500</v>
      </c>
      <c r="E36906" s="90" t="str">
        <f>IF(D36906=Contact!$M$4,MAX($E$2:E36905)+1,"")</f>
        <v/>
      </c>
    </row>
    <row r="36907" spans="3:5" x14ac:dyDescent="0.25">
      <c r="C36907" s="90" t="s">
        <v>5627</v>
      </c>
      <c r="D36907" s="91">
        <v>86500</v>
      </c>
      <c r="E36907" s="90" t="str">
        <f>IF(D36907=Contact!$M$4,MAX($E$2:E36906)+1,"")</f>
        <v/>
      </c>
    </row>
    <row r="36908" spans="3:5" x14ac:dyDescent="0.25">
      <c r="C36908" s="90" t="s">
        <v>35142</v>
      </c>
      <c r="D36908" s="91">
        <v>86500</v>
      </c>
      <c r="E36908" s="90" t="str">
        <f>IF(D36908=Contact!$M$4,MAX($E$2:E36907)+1,"")</f>
        <v/>
      </c>
    </row>
    <row r="36909" spans="3:5" x14ac:dyDescent="0.25">
      <c r="C36909" s="90" t="s">
        <v>35143</v>
      </c>
      <c r="D36909" s="91">
        <v>86510</v>
      </c>
      <c r="E36909" s="90" t="str">
        <f>IF(D36909=Contact!$M$4,MAX($E$2:E36908)+1,"")</f>
        <v/>
      </c>
    </row>
    <row r="36910" spans="3:5" x14ac:dyDescent="0.25">
      <c r="C36910" s="90" t="s">
        <v>35144</v>
      </c>
      <c r="D36910" s="91">
        <v>86510</v>
      </c>
      <c r="E36910" s="90" t="str">
        <f>IF(D36910=Contact!$M$4,MAX($E$2:E36909)+1,"")</f>
        <v/>
      </c>
    </row>
    <row r="36911" spans="3:5" x14ac:dyDescent="0.25">
      <c r="C36911" s="90" t="s">
        <v>35145</v>
      </c>
      <c r="D36911" s="91">
        <v>86510</v>
      </c>
      <c r="E36911" s="90" t="str">
        <f>IF(D36911=Contact!$M$4,MAX($E$2:E36910)+1,"")</f>
        <v/>
      </c>
    </row>
    <row r="36912" spans="3:5" x14ac:dyDescent="0.25">
      <c r="C36912" s="90" t="s">
        <v>35146</v>
      </c>
      <c r="D36912" s="91">
        <v>86530</v>
      </c>
      <c r="E36912" s="90" t="str">
        <f>IF(D36912=Contact!$M$4,MAX($E$2:E36911)+1,"")</f>
        <v/>
      </c>
    </row>
    <row r="36913" spans="3:5" x14ac:dyDescent="0.25">
      <c r="C36913" s="90" t="s">
        <v>35147</v>
      </c>
      <c r="D36913" s="91">
        <v>86530</v>
      </c>
      <c r="E36913" s="90" t="str">
        <f>IF(D36913=Contact!$M$4,MAX($E$2:E36912)+1,"")</f>
        <v/>
      </c>
    </row>
    <row r="36914" spans="3:5" x14ac:dyDescent="0.25">
      <c r="C36914" s="90" t="s">
        <v>35148</v>
      </c>
      <c r="D36914" s="91">
        <v>86530</v>
      </c>
      <c r="E36914" s="90" t="str">
        <f>IF(D36914=Contact!$M$4,MAX($E$2:E36913)+1,"")</f>
        <v/>
      </c>
    </row>
    <row r="36915" spans="3:5" x14ac:dyDescent="0.25">
      <c r="C36915" s="90" t="s">
        <v>35149</v>
      </c>
      <c r="D36915" s="91">
        <v>86540</v>
      </c>
      <c r="E36915" s="90" t="str">
        <f>IF(D36915=Contact!$M$4,MAX($E$2:E36914)+1,"")</f>
        <v/>
      </c>
    </row>
    <row r="36916" spans="3:5" x14ac:dyDescent="0.25">
      <c r="C36916" s="90" t="s">
        <v>35150</v>
      </c>
      <c r="D36916" s="91">
        <v>86550</v>
      </c>
      <c r="E36916" s="90" t="str">
        <f>IF(D36916=Contact!$M$4,MAX($E$2:E36915)+1,"")</f>
        <v/>
      </c>
    </row>
    <row r="36917" spans="3:5" x14ac:dyDescent="0.25">
      <c r="C36917" s="90" t="s">
        <v>35151</v>
      </c>
      <c r="D36917" s="91">
        <v>86580</v>
      </c>
      <c r="E36917" s="90" t="str">
        <f>IF(D36917=Contact!$M$4,MAX($E$2:E36916)+1,"")</f>
        <v/>
      </c>
    </row>
    <row r="36918" spans="3:5" x14ac:dyDescent="0.25">
      <c r="C36918" s="90" t="s">
        <v>35152</v>
      </c>
      <c r="D36918" s="91">
        <v>86580</v>
      </c>
      <c r="E36918" s="90" t="str">
        <f>IF(D36918=Contact!$M$4,MAX($E$2:E36917)+1,"")</f>
        <v/>
      </c>
    </row>
    <row r="36919" spans="3:5" x14ac:dyDescent="0.25">
      <c r="C36919" s="90" t="s">
        <v>35153</v>
      </c>
      <c r="D36919" s="91">
        <v>86600</v>
      </c>
      <c r="E36919" s="90" t="str">
        <f>IF(D36919=Contact!$M$4,MAX($E$2:E36918)+1,"")</f>
        <v/>
      </c>
    </row>
    <row r="36920" spans="3:5" x14ac:dyDescent="0.25">
      <c r="C36920" s="90" t="s">
        <v>35154</v>
      </c>
      <c r="D36920" s="91">
        <v>86600</v>
      </c>
      <c r="E36920" s="90" t="str">
        <f>IF(D36920=Contact!$M$4,MAX($E$2:E36919)+1,"")</f>
        <v/>
      </c>
    </row>
    <row r="36921" spans="3:5" x14ac:dyDescent="0.25">
      <c r="C36921" s="90" t="s">
        <v>30612</v>
      </c>
      <c r="D36921" s="91">
        <v>86600</v>
      </c>
      <c r="E36921" s="90" t="str">
        <f>IF(D36921=Contact!$M$4,MAX($E$2:E36920)+1,"")</f>
        <v/>
      </c>
    </row>
    <row r="36922" spans="3:5" x14ac:dyDescent="0.25">
      <c r="C36922" s="90" t="s">
        <v>35155</v>
      </c>
      <c r="D36922" s="91">
        <v>86600</v>
      </c>
      <c r="E36922" s="90" t="str">
        <f>IF(D36922=Contact!$M$4,MAX($E$2:E36921)+1,"")</f>
        <v/>
      </c>
    </row>
    <row r="36923" spans="3:5" x14ac:dyDescent="0.25">
      <c r="C36923" s="90" t="s">
        <v>35156</v>
      </c>
      <c r="D36923" s="91">
        <v>86600</v>
      </c>
      <c r="E36923" s="90" t="str">
        <f>IF(D36923=Contact!$M$4,MAX($E$2:E36922)+1,"")</f>
        <v/>
      </c>
    </row>
    <row r="36924" spans="3:5" x14ac:dyDescent="0.25">
      <c r="C36924" s="90" t="s">
        <v>35157</v>
      </c>
      <c r="D36924" s="91">
        <v>86600</v>
      </c>
      <c r="E36924" s="90" t="str">
        <f>IF(D36924=Contact!$M$4,MAX($E$2:E36923)+1,"")</f>
        <v/>
      </c>
    </row>
    <row r="36925" spans="3:5" x14ac:dyDescent="0.25">
      <c r="C36925" s="90" t="s">
        <v>7637</v>
      </c>
      <c r="D36925" s="91">
        <v>86600</v>
      </c>
      <c r="E36925" s="90" t="str">
        <f>IF(D36925=Contact!$M$4,MAX($E$2:E36924)+1,"")</f>
        <v/>
      </c>
    </row>
    <row r="36926" spans="3:5" x14ac:dyDescent="0.25">
      <c r="C36926" s="90" t="s">
        <v>35158</v>
      </c>
      <c r="D36926" s="91">
        <v>86600</v>
      </c>
      <c r="E36926" s="90" t="str">
        <f>IF(D36926=Contact!$M$4,MAX($E$2:E36925)+1,"")</f>
        <v/>
      </c>
    </row>
    <row r="36927" spans="3:5" x14ac:dyDescent="0.25">
      <c r="C36927" s="90" t="s">
        <v>15809</v>
      </c>
      <c r="D36927" s="91">
        <v>86700</v>
      </c>
      <c r="E36927" s="90" t="str">
        <f>IF(D36927=Contact!$M$4,MAX($E$2:E36926)+1,"")</f>
        <v/>
      </c>
    </row>
    <row r="36928" spans="3:5" x14ac:dyDescent="0.25">
      <c r="C36928" s="90" t="s">
        <v>35159</v>
      </c>
      <c r="D36928" s="91">
        <v>86700</v>
      </c>
      <c r="E36928" s="90" t="str">
        <f>IF(D36928=Contact!$M$4,MAX($E$2:E36927)+1,"")</f>
        <v/>
      </c>
    </row>
    <row r="36929" spans="3:5" x14ac:dyDescent="0.25">
      <c r="C36929" s="90" t="s">
        <v>2497</v>
      </c>
      <c r="D36929" s="91">
        <v>86700</v>
      </c>
      <c r="E36929" s="90" t="str">
        <f>IF(D36929=Contact!$M$4,MAX($E$2:E36928)+1,"")</f>
        <v/>
      </c>
    </row>
    <row r="36930" spans="3:5" x14ac:dyDescent="0.25">
      <c r="C36930" s="90" t="s">
        <v>35160</v>
      </c>
      <c r="D36930" s="91">
        <v>86700</v>
      </c>
      <c r="E36930" s="90" t="str">
        <f>IF(D36930=Contact!$M$4,MAX($E$2:E36929)+1,"")</f>
        <v/>
      </c>
    </row>
    <row r="36931" spans="3:5" x14ac:dyDescent="0.25">
      <c r="C36931" s="90" t="s">
        <v>35161</v>
      </c>
      <c r="D36931" s="91">
        <v>86700</v>
      </c>
      <c r="E36931" s="90" t="str">
        <f>IF(D36931=Contact!$M$4,MAX($E$2:E36930)+1,"")</f>
        <v/>
      </c>
    </row>
    <row r="36932" spans="3:5" x14ac:dyDescent="0.25">
      <c r="C36932" s="90" t="s">
        <v>14672</v>
      </c>
      <c r="D36932" s="91">
        <v>86700</v>
      </c>
      <c r="E36932" s="90" t="str">
        <f>IF(D36932=Contact!$M$4,MAX($E$2:E36931)+1,"")</f>
        <v/>
      </c>
    </row>
    <row r="36933" spans="3:5" x14ac:dyDescent="0.25">
      <c r="C36933" s="90" t="s">
        <v>2487</v>
      </c>
      <c r="D36933" s="91">
        <v>86700</v>
      </c>
      <c r="E36933" s="90" t="str">
        <f>IF(D36933=Contact!$M$4,MAX($E$2:E36932)+1,"")</f>
        <v/>
      </c>
    </row>
    <row r="36934" spans="3:5" x14ac:dyDescent="0.25">
      <c r="C36934" s="90" t="s">
        <v>35162</v>
      </c>
      <c r="D36934" s="91">
        <v>86700</v>
      </c>
      <c r="E36934" s="90" t="str">
        <f>IF(D36934=Contact!$M$4,MAX($E$2:E36933)+1,"")</f>
        <v/>
      </c>
    </row>
    <row r="36935" spans="3:5" x14ac:dyDescent="0.25">
      <c r="C36935" s="90" t="s">
        <v>35163</v>
      </c>
      <c r="D36935" s="91">
        <v>86800</v>
      </c>
      <c r="E36935" s="90" t="str">
        <f>IF(D36935=Contact!$M$4,MAX($E$2:E36934)+1,"")</f>
        <v/>
      </c>
    </row>
    <row r="36936" spans="3:5" x14ac:dyDescent="0.25">
      <c r="C36936" s="90" t="s">
        <v>35164</v>
      </c>
      <c r="D36936" s="91">
        <v>86800</v>
      </c>
      <c r="E36936" s="90" t="str">
        <f>IF(D36936=Contact!$M$4,MAX($E$2:E36935)+1,"")</f>
        <v/>
      </c>
    </row>
    <row r="36937" spans="3:5" x14ac:dyDescent="0.25">
      <c r="C36937" s="90" t="s">
        <v>35165</v>
      </c>
      <c r="D36937" s="91">
        <v>86800</v>
      </c>
      <c r="E36937" s="90" t="str">
        <f>IF(D36937=Contact!$M$4,MAX($E$2:E36936)+1,"")</f>
        <v/>
      </c>
    </row>
    <row r="36938" spans="3:5" x14ac:dyDescent="0.25">
      <c r="C36938" s="90" t="s">
        <v>35166</v>
      </c>
      <c r="D36938" s="91">
        <v>86800</v>
      </c>
      <c r="E36938" s="90" t="str">
        <f>IF(D36938=Contact!$M$4,MAX($E$2:E36937)+1,"")</f>
        <v/>
      </c>
    </row>
    <row r="36939" spans="3:5" x14ac:dyDescent="0.25">
      <c r="C36939" s="90" t="s">
        <v>17273</v>
      </c>
      <c r="D36939" s="91">
        <v>86800</v>
      </c>
      <c r="E36939" s="90" t="str">
        <f>IF(D36939=Contact!$M$4,MAX($E$2:E36938)+1,"")</f>
        <v/>
      </c>
    </row>
    <row r="36940" spans="3:5" x14ac:dyDescent="0.25">
      <c r="C36940" s="90" t="s">
        <v>35167</v>
      </c>
      <c r="D36940" s="91">
        <v>86800</v>
      </c>
      <c r="E36940" s="90" t="str">
        <f>IF(D36940=Contact!$M$4,MAX($E$2:E36939)+1,"")</f>
        <v/>
      </c>
    </row>
    <row r="36941" spans="3:5" x14ac:dyDescent="0.25">
      <c r="C36941" s="90" t="s">
        <v>35168</v>
      </c>
      <c r="D36941" s="91">
        <v>86800</v>
      </c>
      <c r="E36941" s="90" t="str">
        <f>IF(D36941=Contact!$M$4,MAX($E$2:E36940)+1,"")</f>
        <v/>
      </c>
    </row>
    <row r="36942" spans="3:5" x14ac:dyDescent="0.25">
      <c r="C36942" s="90" t="s">
        <v>35169</v>
      </c>
      <c r="D36942" s="91">
        <v>86800</v>
      </c>
      <c r="E36942" s="90" t="str">
        <f>IF(D36942=Contact!$M$4,MAX($E$2:E36941)+1,"")</f>
        <v/>
      </c>
    </row>
    <row r="36943" spans="3:5" x14ac:dyDescent="0.25">
      <c r="C36943" s="90" t="s">
        <v>35170</v>
      </c>
      <c r="D36943" s="91">
        <v>86800</v>
      </c>
      <c r="E36943" s="90" t="str">
        <f>IF(D36943=Contact!$M$4,MAX($E$2:E36942)+1,"")</f>
        <v/>
      </c>
    </row>
    <row r="36944" spans="3:5" x14ac:dyDescent="0.25">
      <c r="C36944" s="90" t="s">
        <v>88</v>
      </c>
      <c r="D36944" s="91">
        <v>87000</v>
      </c>
      <c r="E36944" s="90" t="str">
        <f>IF(D36944=Contact!$M$4,MAX($E$2:E36943)+1,"")</f>
        <v/>
      </c>
    </row>
    <row r="36945" spans="3:5" x14ac:dyDescent="0.25">
      <c r="C36945" s="90" t="s">
        <v>35171</v>
      </c>
      <c r="D36945" s="91">
        <v>87100</v>
      </c>
      <c r="E36945" s="90" t="str">
        <f>IF(D36945=Contact!$M$4,MAX($E$2:E36944)+1,"")</f>
        <v/>
      </c>
    </row>
    <row r="36946" spans="3:5" x14ac:dyDescent="0.25">
      <c r="C36946" s="90" t="s">
        <v>88</v>
      </c>
      <c r="D36946" s="91">
        <v>87100</v>
      </c>
      <c r="E36946" s="90" t="str">
        <f>IF(D36946=Contact!$M$4,MAX($E$2:E36945)+1,"")</f>
        <v/>
      </c>
    </row>
    <row r="36947" spans="3:5" x14ac:dyDescent="0.25">
      <c r="C36947" s="90" t="s">
        <v>35172</v>
      </c>
      <c r="D36947" s="91">
        <v>87110</v>
      </c>
      <c r="E36947" s="90" t="str">
        <f>IF(D36947=Contact!$M$4,MAX($E$2:E36946)+1,"")</f>
        <v/>
      </c>
    </row>
    <row r="36948" spans="3:5" x14ac:dyDescent="0.25">
      <c r="C36948" s="90" t="s">
        <v>35173</v>
      </c>
      <c r="D36948" s="91">
        <v>87110</v>
      </c>
      <c r="E36948" s="90" t="str">
        <f>IF(D36948=Contact!$M$4,MAX($E$2:E36947)+1,"")</f>
        <v/>
      </c>
    </row>
    <row r="36949" spans="3:5" x14ac:dyDescent="0.25">
      <c r="C36949" s="90" t="s">
        <v>35174</v>
      </c>
      <c r="D36949" s="91">
        <v>87110</v>
      </c>
      <c r="E36949" s="90" t="str">
        <f>IF(D36949=Contact!$M$4,MAX($E$2:E36948)+1,"")</f>
        <v/>
      </c>
    </row>
    <row r="36950" spans="3:5" x14ac:dyDescent="0.25">
      <c r="C36950" s="90" t="s">
        <v>35175</v>
      </c>
      <c r="D36950" s="91">
        <v>87120</v>
      </c>
      <c r="E36950" s="90" t="str">
        <f>IF(D36950=Contact!$M$4,MAX($E$2:E36949)+1,"")</f>
        <v/>
      </c>
    </row>
    <row r="36951" spans="3:5" x14ac:dyDescent="0.25">
      <c r="C36951" s="90" t="s">
        <v>35176</v>
      </c>
      <c r="D36951" s="91">
        <v>87120</v>
      </c>
      <c r="E36951" s="90" t="str">
        <f>IF(D36951=Contact!$M$4,MAX($E$2:E36950)+1,"")</f>
        <v/>
      </c>
    </row>
    <row r="36952" spans="3:5" x14ac:dyDescent="0.25">
      <c r="C36952" s="90" t="s">
        <v>35177</v>
      </c>
      <c r="D36952" s="91">
        <v>87120</v>
      </c>
      <c r="E36952" s="90" t="str">
        <f>IF(D36952=Contact!$M$4,MAX($E$2:E36951)+1,"")</f>
        <v/>
      </c>
    </row>
    <row r="36953" spans="3:5" x14ac:dyDescent="0.25">
      <c r="C36953" s="90" t="s">
        <v>35178</v>
      </c>
      <c r="D36953" s="91">
        <v>87120</v>
      </c>
      <c r="E36953" s="90" t="str">
        <f>IF(D36953=Contact!$M$4,MAX($E$2:E36952)+1,"")</f>
        <v/>
      </c>
    </row>
    <row r="36954" spans="3:5" x14ac:dyDescent="0.25">
      <c r="C36954" s="90" t="s">
        <v>35179</v>
      </c>
      <c r="D36954" s="91">
        <v>87120</v>
      </c>
      <c r="E36954" s="90" t="str">
        <f>IF(D36954=Contact!$M$4,MAX($E$2:E36953)+1,"")</f>
        <v/>
      </c>
    </row>
    <row r="36955" spans="3:5" x14ac:dyDescent="0.25">
      <c r="C36955" s="90" t="s">
        <v>35180</v>
      </c>
      <c r="D36955" s="91">
        <v>87120</v>
      </c>
      <c r="E36955" s="90" t="str">
        <f>IF(D36955=Contact!$M$4,MAX($E$2:E36954)+1,"")</f>
        <v/>
      </c>
    </row>
    <row r="36956" spans="3:5" x14ac:dyDescent="0.25">
      <c r="C36956" s="90" t="s">
        <v>35181</v>
      </c>
      <c r="D36956" s="91">
        <v>87120</v>
      </c>
      <c r="E36956" s="90" t="str">
        <f>IF(D36956=Contact!$M$4,MAX($E$2:E36955)+1,"")</f>
        <v/>
      </c>
    </row>
    <row r="36957" spans="3:5" x14ac:dyDescent="0.25">
      <c r="C36957" s="90" t="s">
        <v>35182</v>
      </c>
      <c r="D36957" s="91">
        <v>87120</v>
      </c>
      <c r="E36957" s="90" t="str">
        <f>IF(D36957=Contact!$M$4,MAX($E$2:E36956)+1,"")</f>
        <v/>
      </c>
    </row>
    <row r="36958" spans="3:5" x14ac:dyDescent="0.25">
      <c r="C36958" s="90" t="s">
        <v>35183</v>
      </c>
      <c r="D36958" s="91">
        <v>87130</v>
      </c>
      <c r="E36958" s="90" t="str">
        <f>IF(D36958=Contact!$M$4,MAX($E$2:E36957)+1,"")</f>
        <v/>
      </c>
    </row>
    <row r="36959" spans="3:5" x14ac:dyDescent="0.25">
      <c r="C36959" s="90" t="s">
        <v>35184</v>
      </c>
      <c r="D36959" s="91">
        <v>87130</v>
      </c>
      <c r="E36959" s="90" t="str">
        <f>IF(D36959=Contact!$M$4,MAX($E$2:E36958)+1,"")</f>
        <v/>
      </c>
    </row>
    <row r="36960" spans="3:5" x14ac:dyDescent="0.25">
      <c r="C36960" s="90" t="s">
        <v>35185</v>
      </c>
      <c r="D36960" s="91">
        <v>87130</v>
      </c>
      <c r="E36960" s="90" t="str">
        <f>IF(D36960=Contact!$M$4,MAX($E$2:E36959)+1,"")</f>
        <v/>
      </c>
    </row>
    <row r="36961" spans="3:5" x14ac:dyDescent="0.25">
      <c r="C36961" s="90" t="s">
        <v>35186</v>
      </c>
      <c r="D36961" s="91">
        <v>87130</v>
      </c>
      <c r="E36961" s="90" t="str">
        <f>IF(D36961=Contact!$M$4,MAX($E$2:E36960)+1,"")</f>
        <v/>
      </c>
    </row>
    <row r="36962" spans="3:5" x14ac:dyDescent="0.25">
      <c r="C36962" s="90" t="s">
        <v>35187</v>
      </c>
      <c r="D36962" s="91">
        <v>87130</v>
      </c>
      <c r="E36962" s="90" t="str">
        <f>IF(D36962=Contact!$M$4,MAX($E$2:E36961)+1,"")</f>
        <v/>
      </c>
    </row>
    <row r="36963" spans="3:5" x14ac:dyDescent="0.25">
      <c r="C36963" s="90" t="s">
        <v>35188</v>
      </c>
      <c r="D36963" s="91">
        <v>87130</v>
      </c>
      <c r="E36963" s="90" t="str">
        <f>IF(D36963=Contact!$M$4,MAX($E$2:E36962)+1,"")</f>
        <v/>
      </c>
    </row>
    <row r="36964" spans="3:5" x14ac:dyDescent="0.25">
      <c r="C36964" s="90" t="s">
        <v>35189</v>
      </c>
      <c r="D36964" s="91">
        <v>87130</v>
      </c>
      <c r="E36964" s="90" t="str">
        <f>IF(D36964=Contact!$M$4,MAX($E$2:E36963)+1,"")</f>
        <v/>
      </c>
    </row>
    <row r="36965" spans="3:5" x14ac:dyDescent="0.25">
      <c r="C36965" s="90" t="s">
        <v>35190</v>
      </c>
      <c r="D36965" s="91">
        <v>87130</v>
      </c>
      <c r="E36965" s="90" t="str">
        <f>IF(D36965=Contact!$M$4,MAX($E$2:E36964)+1,"")</f>
        <v/>
      </c>
    </row>
    <row r="36966" spans="3:5" x14ac:dyDescent="0.25">
      <c r="C36966" s="90" t="s">
        <v>35191</v>
      </c>
      <c r="D36966" s="91">
        <v>87130</v>
      </c>
      <c r="E36966" s="90" t="str">
        <f>IF(D36966=Contact!$M$4,MAX($E$2:E36965)+1,"")</f>
        <v/>
      </c>
    </row>
    <row r="36967" spans="3:5" x14ac:dyDescent="0.25">
      <c r="C36967" s="90" t="s">
        <v>35192</v>
      </c>
      <c r="D36967" s="91">
        <v>87130</v>
      </c>
      <c r="E36967" s="90" t="str">
        <f>IF(D36967=Contact!$M$4,MAX($E$2:E36966)+1,"")</f>
        <v/>
      </c>
    </row>
    <row r="36968" spans="3:5" x14ac:dyDescent="0.25">
      <c r="C36968" s="90" t="s">
        <v>35193</v>
      </c>
      <c r="D36968" s="91">
        <v>87140</v>
      </c>
      <c r="E36968" s="90" t="str">
        <f>IF(D36968=Contact!$M$4,MAX($E$2:E36967)+1,"")</f>
        <v/>
      </c>
    </row>
    <row r="36969" spans="3:5" x14ac:dyDescent="0.25">
      <c r="C36969" s="90" t="s">
        <v>35194</v>
      </c>
      <c r="D36969" s="91">
        <v>87140</v>
      </c>
      <c r="E36969" s="90" t="str">
        <f>IF(D36969=Contact!$M$4,MAX($E$2:E36968)+1,"")</f>
        <v/>
      </c>
    </row>
    <row r="36970" spans="3:5" x14ac:dyDescent="0.25">
      <c r="C36970" s="90" t="s">
        <v>35195</v>
      </c>
      <c r="D36970" s="91">
        <v>87140</v>
      </c>
      <c r="E36970" s="90" t="str">
        <f>IF(D36970=Contact!$M$4,MAX($E$2:E36969)+1,"")</f>
        <v/>
      </c>
    </row>
    <row r="36971" spans="3:5" x14ac:dyDescent="0.25">
      <c r="C36971" s="90" t="s">
        <v>35196</v>
      </c>
      <c r="D36971" s="91">
        <v>87140</v>
      </c>
      <c r="E36971" s="90" t="str">
        <f>IF(D36971=Contact!$M$4,MAX($E$2:E36970)+1,"")</f>
        <v/>
      </c>
    </row>
    <row r="36972" spans="3:5" x14ac:dyDescent="0.25">
      <c r="C36972" s="90" t="s">
        <v>35197</v>
      </c>
      <c r="D36972" s="91">
        <v>87140</v>
      </c>
      <c r="E36972" s="90" t="str">
        <f>IF(D36972=Contact!$M$4,MAX($E$2:E36971)+1,"")</f>
        <v/>
      </c>
    </row>
    <row r="36973" spans="3:5" x14ac:dyDescent="0.25">
      <c r="C36973" s="90" t="s">
        <v>35198</v>
      </c>
      <c r="D36973" s="91">
        <v>87140</v>
      </c>
      <c r="E36973" s="90" t="str">
        <f>IF(D36973=Contact!$M$4,MAX($E$2:E36972)+1,"")</f>
        <v/>
      </c>
    </row>
    <row r="36974" spans="3:5" x14ac:dyDescent="0.25">
      <c r="C36974" s="90" t="s">
        <v>35199</v>
      </c>
      <c r="D36974" s="91">
        <v>87140</v>
      </c>
      <c r="E36974" s="90" t="str">
        <f>IF(D36974=Contact!$M$4,MAX($E$2:E36973)+1,"")</f>
        <v/>
      </c>
    </row>
    <row r="36975" spans="3:5" x14ac:dyDescent="0.25">
      <c r="C36975" s="90" t="s">
        <v>35200</v>
      </c>
      <c r="D36975" s="91">
        <v>87140</v>
      </c>
      <c r="E36975" s="90" t="str">
        <f>IF(D36975=Contact!$M$4,MAX($E$2:E36974)+1,"")</f>
        <v/>
      </c>
    </row>
    <row r="36976" spans="3:5" x14ac:dyDescent="0.25">
      <c r="C36976" s="90" t="s">
        <v>35201</v>
      </c>
      <c r="D36976" s="91">
        <v>87150</v>
      </c>
      <c r="E36976" s="90" t="str">
        <f>IF(D36976=Contact!$M$4,MAX($E$2:E36975)+1,"")</f>
        <v/>
      </c>
    </row>
    <row r="36977" spans="3:5" x14ac:dyDescent="0.25">
      <c r="C36977" s="90" t="s">
        <v>6801</v>
      </c>
      <c r="D36977" s="91">
        <v>87150</v>
      </c>
      <c r="E36977" s="90" t="str">
        <f>IF(D36977=Contact!$M$4,MAX($E$2:E36976)+1,"")</f>
        <v/>
      </c>
    </row>
    <row r="36978" spans="3:5" x14ac:dyDescent="0.25">
      <c r="C36978" s="90" t="s">
        <v>35202</v>
      </c>
      <c r="D36978" s="91">
        <v>87150</v>
      </c>
      <c r="E36978" s="90" t="str">
        <f>IF(D36978=Contact!$M$4,MAX($E$2:E36977)+1,"")</f>
        <v/>
      </c>
    </row>
    <row r="36979" spans="3:5" x14ac:dyDescent="0.25">
      <c r="C36979" s="90" t="s">
        <v>35203</v>
      </c>
      <c r="D36979" s="91">
        <v>87150</v>
      </c>
      <c r="E36979" s="90" t="str">
        <f>IF(D36979=Contact!$M$4,MAX($E$2:E36978)+1,"")</f>
        <v/>
      </c>
    </row>
    <row r="36980" spans="3:5" x14ac:dyDescent="0.25">
      <c r="C36980" s="90" t="s">
        <v>35204</v>
      </c>
      <c r="D36980" s="91">
        <v>87160</v>
      </c>
      <c r="E36980" s="90" t="str">
        <f>IF(D36980=Contact!$M$4,MAX($E$2:E36979)+1,"")</f>
        <v/>
      </c>
    </row>
    <row r="36981" spans="3:5" x14ac:dyDescent="0.25">
      <c r="C36981" s="90" t="s">
        <v>35205</v>
      </c>
      <c r="D36981" s="91">
        <v>87160</v>
      </c>
      <c r="E36981" s="90" t="str">
        <f>IF(D36981=Contact!$M$4,MAX($E$2:E36980)+1,"")</f>
        <v/>
      </c>
    </row>
    <row r="36982" spans="3:5" x14ac:dyDescent="0.25">
      <c r="C36982" s="90" t="s">
        <v>35206</v>
      </c>
      <c r="D36982" s="91">
        <v>87160</v>
      </c>
      <c r="E36982" s="90" t="str">
        <f>IF(D36982=Contact!$M$4,MAX($E$2:E36981)+1,"")</f>
        <v/>
      </c>
    </row>
    <row r="36983" spans="3:5" x14ac:dyDescent="0.25">
      <c r="C36983" s="90" t="s">
        <v>35207</v>
      </c>
      <c r="D36983" s="91">
        <v>87160</v>
      </c>
      <c r="E36983" s="90" t="str">
        <f>IF(D36983=Contact!$M$4,MAX($E$2:E36982)+1,"")</f>
        <v/>
      </c>
    </row>
    <row r="36984" spans="3:5" x14ac:dyDescent="0.25">
      <c r="C36984" s="90" t="s">
        <v>35208</v>
      </c>
      <c r="D36984" s="91">
        <v>87160</v>
      </c>
      <c r="E36984" s="90" t="str">
        <f>IF(D36984=Contact!$M$4,MAX($E$2:E36983)+1,"")</f>
        <v/>
      </c>
    </row>
    <row r="36985" spans="3:5" x14ac:dyDescent="0.25">
      <c r="C36985" s="90" t="s">
        <v>35209</v>
      </c>
      <c r="D36985" s="91">
        <v>87160</v>
      </c>
      <c r="E36985" s="90" t="str">
        <f>IF(D36985=Contact!$M$4,MAX($E$2:E36984)+1,"")</f>
        <v/>
      </c>
    </row>
    <row r="36986" spans="3:5" x14ac:dyDescent="0.25">
      <c r="C36986" s="90" t="s">
        <v>35210</v>
      </c>
      <c r="D36986" s="91">
        <v>87170</v>
      </c>
      <c r="E36986" s="90" t="str">
        <f>IF(D36986=Contact!$M$4,MAX($E$2:E36985)+1,"")</f>
        <v/>
      </c>
    </row>
    <row r="36987" spans="3:5" x14ac:dyDescent="0.25">
      <c r="C36987" s="90" t="s">
        <v>35211</v>
      </c>
      <c r="D36987" s="91">
        <v>87190</v>
      </c>
      <c r="E36987" s="90" t="str">
        <f>IF(D36987=Contact!$M$4,MAX($E$2:E36986)+1,"")</f>
        <v/>
      </c>
    </row>
    <row r="36988" spans="3:5" x14ac:dyDescent="0.25">
      <c r="C36988" s="90" t="s">
        <v>35212</v>
      </c>
      <c r="D36988" s="91">
        <v>87190</v>
      </c>
      <c r="E36988" s="90" t="str">
        <f>IF(D36988=Contact!$M$4,MAX($E$2:E36987)+1,"")</f>
        <v/>
      </c>
    </row>
    <row r="36989" spans="3:5" x14ac:dyDescent="0.25">
      <c r="C36989" s="90" t="s">
        <v>35213</v>
      </c>
      <c r="D36989" s="91">
        <v>87190</v>
      </c>
      <c r="E36989" s="90" t="str">
        <f>IF(D36989=Contact!$M$4,MAX($E$2:E36988)+1,"")</f>
        <v/>
      </c>
    </row>
    <row r="36990" spans="3:5" x14ac:dyDescent="0.25">
      <c r="C36990" s="90" t="s">
        <v>35214</v>
      </c>
      <c r="D36990" s="91">
        <v>87190</v>
      </c>
      <c r="E36990" s="90" t="str">
        <f>IF(D36990=Contact!$M$4,MAX($E$2:E36989)+1,"")</f>
        <v/>
      </c>
    </row>
    <row r="36991" spans="3:5" x14ac:dyDescent="0.25">
      <c r="C36991" s="90" t="s">
        <v>35215</v>
      </c>
      <c r="D36991" s="91">
        <v>87190</v>
      </c>
      <c r="E36991" s="90" t="str">
        <f>IF(D36991=Contact!$M$4,MAX($E$2:E36990)+1,"")</f>
        <v/>
      </c>
    </row>
    <row r="36992" spans="3:5" x14ac:dyDescent="0.25">
      <c r="C36992" s="90" t="s">
        <v>35216</v>
      </c>
      <c r="D36992" s="91">
        <v>87190</v>
      </c>
      <c r="E36992" s="90" t="str">
        <f>IF(D36992=Contact!$M$4,MAX($E$2:E36991)+1,"")</f>
        <v/>
      </c>
    </row>
    <row r="36993" spans="3:5" x14ac:dyDescent="0.25">
      <c r="C36993" s="90" t="s">
        <v>35217</v>
      </c>
      <c r="D36993" s="91">
        <v>87200</v>
      </c>
      <c r="E36993" s="90" t="str">
        <f>IF(D36993=Contact!$M$4,MAX($E$2:E36992)+1,"")</f>
        <v/>
      </c>
    </row>
    <row r="36994" spans="3:5" x14ac:dyDescent="0.25">
      <c r="C36994" s="90" t="s">
        <v>35218</v>
      </c>
      <c r="D36994" s="91">
        <v>87200</v>
      </c>
      <c r="E36994" s="90" t="str">
        <f>IF(D36994=Contact!$M$4,MAX($E$2:E36993)+1,"")</f>
        <v/>
      </c>
    </row>
    <row r="36995" spans="3:5" x14ac:dyDescent="0.25">
      <c r="C36995" s="90" t="s">
        <v>35219</v>
      </c>
      <c r="D36995" s="91">
        <v>87200</v>
      </c>
      <c r="E36995" s="90" t="str">
        <f>IF(D36995=Contact!$M$4,MAX($E$2:E36994)+1,"")</f>
        <v/>
      </c>
    </row>
    <row r="36996" spans="3:5" x14ac:dyDescent="0.25">
      <c r="C36996" s="90" t="s">
        <v>35220</v>
      </c>
      <c r="D36996" s="91">
        <v>87200</v>
      </c>
      <c r="E36996" s="90" t="str">
        <f>IF(D36996=Contact!$M$4,MAX($E$2:E36995)+1,"")</f>
        <v/>
      </c>
    </row>
    <row r="36997" spans="3:5" x14ac:dyDescent="0.25">
      <c r="C36997" s="90" t="s">
        <v>35221</v>
      </c>
      <c r="D36997" s="91">
        <v>87210</v>
      </c>
      <c r="E36997" s="90" t="str">
        <f>IF(D36997=Contact!$M$4,MAX($E$2:E36996)+1,"")</f>
        <v/>
      </c>
    </row>
    <row r="36998" spans="3:5" x14ac:dyDescent="0.25">
      <c r="C36998" s="90" t="s">
        <v>35222</v>
      </c>
      <c r="D36998" s="91">
        <v>87210</v>
      </c>
      <c r="E36998" s="90" t="str">
        <f>IF(D36998=Contact!$M$4,MAX($E$2:E36997)+1,"")</f>
        <v/>
      </c>
    </row>
    <row r="36999" spans="3:5" x14ac:dyDescent="0.25">
      <c r="C36999" s="90" t="s">
        <v>35223</v>
      </c>
      <c r="D36999" s="91">
        <v>87210</v>
      </c>
      <c r="E36999" s="90" t="str">
        <f>IF(D36999=Contact!$M$4,MAX($E$2:E36998)+1,"")</f>
        <v/>
      </c>
    </row>
    <row r="37000" spans="3:5" x14ac:dyDescent="0.25">
      <c r="C37000" s="90" t="s">
        <v>35224</v>
      </c>
      <c r="D37000" s="91">
        <v>87210</v>
      </c>
      <c r="E37000" s="90" t="str">
        <f>IF(D37000=Contact!$M$4,MAX($E$2:E36999)+1,"")</f>
        <v/>
      </c>
    </row>
    <row r="37001" spans="3:5" x14ac:dyDescent="0.25">
      <c r="C37001" s="90" t="s">
        <v>35225</v>
      </c>
      <c r="D37001" s="91">
        <v>87210</v>
      </c>
      <c r="E37001" s="90" t="str">
        <f>IF(D37001=Contact!$M$4,MAX($E$2:E37000)+1,"")</f>
        <v/>
      </c>
    </row>
    <row r="37002" spans="3:5" x14ac:dyDescent="0.25">
      <c r="C37002" s="90" t="s">
        <v>35226</v>
      </c>
      <c r="D37002" s="91">
        <v>87210</v>
      </c>
      <c r="E37002" s="90" t="str">
        <f>IF(D37002=Contact!$M$4,MAX($E$2:E37001)+1,"")</f>
        <v/>
      </c>
    </row>
    <row r="37003" spans="3:5" x14ac:dyDescent="0.25">
      <c r="C37003" s="90" t="s">
        <v>35227</v>
      </c>
      <c r="D37003" s="91">
        <v>87220</v>
      </c>
      <c r="E37003" s="90" t="str">
        <f>IF(D37003=Contact!$M$4,MAX($E$2:E37002)+1,"")</f>
        <v/>
      </c>
    </row>
    <row r="37004" spans="3:5" x14ac:dyDescent="0.25">
      <c r="C37004" s="90" t="s">
        <v>35228</v>
      </c>
      <c r="D37004" s="91">
        <v>87220</v>
      </c>
      <c r="E37004" s="90" t="str">
        <f>IF(D37004=Contact!$M$4,MAX($E$2:E37003)+1,"")</f>
        <v/>
      </c>
    </row>
    <row r="37005" spans="3:5" x14ac:dyDescent="0.25">
      <c r="C37005" s="90" t="s">
        <v>35229</v>
      </c>
      <c r="D37005" s="91">
        <v>87220</v>
      </c>
      <c r="E37005" s="90" t="str">
        <f>IF(D37005=Contact!$M$4,MAX($E$2:E37004)+1,"")</f>
        <v/>
      </c>
    </row>
    <row r="37006" spans="3:5" x14ac:dyDescent="0.25">
      <c r="C37006" s="90" t="s">
        <v>35230</v>
      </c>
      <c r="D37006" s="91">
        <v>87220</v>
      </c>
      <c r="E37006" s="90" t="str">
        <f>IF(D37006=Contact!$M$4,MAX($E$2:E37005)+1,"")</f>
        <v/>
      </c>
    </row>
    <row r="37007" spans="3:5" x14ac:dyDescent="0.25">
      <c r="C37007" s="90" t="s">
        <v>35231</v>
      </c>
      <c r="D37007" s="91">
        <v>87230</v>
      </c>
      <c r="E37007" s="90" t="str">
        <f>IF(D37007=Contact!$M$4,MAX($E$2:E37006)+1,"")</f>
        <v/>
      </c>
    </row>
    <row r="37008" spans="3:5" x14ac:dyDescent="0.25">
      <c r="C37008" s="90" t="s">
        <v>26815</v>
      </c>
      <c r="D37008" s="91">
        <v>87230</v>
      </c>
      <c r="E37008" s="90" t="str">
        <f>IF(D37008=Contact!$M$4,MAX($E$2:E37007)+1,"")</f>
        <v/>
      </c>
    </row>
    <row r="37009" spans="3:5" x14ac:dyDescent="0.25">
      <c r="C37009" s="90" t="s">
        <v>35232</v>
      </c>
      <c r="D37009" s="91">
        <v>87230</v>
      </c>
      <c r="E37009" s="90" t="str">
        <f>IF(D37009=Contact!$M$4,MAX($E$2:E37008)+1,"")</f>
        <v/>
      </c>
    </row>
    <row r="37010" spans="3:5" x14ac:dyDescent="0.25">
      <c r="C37010" s="90" t="s">
        <v>35233</v>
      </c>
      <c r="D37010" s="91">
        <v>87230</v>
      </c>
      <c r="E37010" s="90" t="str">
        <f>IF(D37010=Contact!$M$4,MAX($E$2:E37009)+1,"")</f>
        <v/>
      </c>
    </row>
    <row r="37011" spans="3:5" x14ac:dyDescent="0.25">
      <c r="C37011" s="90" t="s">
        <v>35234</v>
      </c>
      <c r="D37011" s="91">
        <v>87230</v>
      </c>
      <c r="E37011" s="90" t="str">
        <f>IF(D37011=Contact!$M$4,MAX($E$2:E37010)+1,"")</f>
        <v/>
      </c>
    </row>
    <row r="37012" spans="3:5" x14ac:dyDescent="0.25">
      <c r="C37012" s="90" t="s">
        <v>35235</v>
      </c>
      <c r="D37012" s="91">
        <v>87230</v>
      </c>
      <c r="E37012" s="90" t="str">
        <f>IF(D37012=Contact!$M$4,MAX($E$2:E37011)+1,"")</f>
        <v/>
      </c>
    </row>
    <row r="37013" spans="3:5" x14ac:dyDescent="0.25">
      <c r="C37013" s="90" t="s">
        <v>35236</v>
      </c>
      <c r="D37013" s="91">
        <v>87230</v>
      </c>
      <c r="E37013" s="90" t="str">
        <f>IF(D37013=Contact!$M$4,MAX($E$2:E37012)+1,"")</f>
        <v/>
      </c>
    </row>
    <row r="37014" spans="3:5" x14ac:dyDescent="0.25">
      <c r="C37014" s="90" t="s">
        <v>35237</v>
      </c>
      <c r="D37014" s="91">
        <v>87230</v>
      </c>
      <c r="E37014" s="90" t="str">
        <f>IF(D37014=Contact!$M$4,MAX($E$2:E37013)+1,"")</f>
        <v/>
      </c>
    </row>
    <row r="37015" spans="3:5" x14ac:dyDescent="0.25">
      <c r="C37015" s="90" t="s">
        <v>35238</v>
      </c>
      <c r="D37015" s="91">
        <v>87230</v>
      </c>
      <c r="E37015" s="90" t="str">
        <f>IF(D37015=Contact!$M$4,MAX($E$2:E37014)+1,"")</f>
        <v/>
      </c>
    </row>
    <row r="37016" spans="3:5" x14ac:dyDescent="0.25">
      <c r="C37016" s="90" t="s">
        <v>35239</v>
      </c>
      <c r="D37016" s="91">
        <v>87240</v>
      </c>
      <c r="E37016" s="90" t="str">
        <f>IF(D37016=Contact!$M$4,MAX($E$2:E37015)+1,"")</f>
        <v/>
      </c>
    </row>
    <row r="37017" spans="3:5" x14ac:dyDescent="0.25">
      <c r="C37017" s="90" t="s">
        <v>3577</v>
      </c>
      <c r="D37017" s="91">
        <v>87240</v>
      </c>
      <c r="E37017" s="90" t="str">
        <f>IF(D37017=Contact!$M$4,MAX($E$2:E37016)+1,"")</f>
        <v/>
      </c>
    </row>
    <row r="37018" spans="3:5" x14ac:dyDescent="0.25">
      <c r="C37018" s="90" t="s">
        <v>35240</v>
      </c>
      <c r="D37018" s="91">
        <v>87250</v>
      </c>
      <c r="E37018" s="90" t="str">
        <f>IF(D37018=Contact!$M$4,MAX($E$2:E37017)+1,"")</f>
        <v/>
      </c>
    </row>
    <row r="37019" spans="3:5" x14ac:dyDescent="0.25">
      <c r="C37019" s="90" t="s">
        <v>35241</v>
      </c>
      <c r="D37019" s="91">
        <v>87250</v>
      </c>
      <c r="E37019" s="90" t="str">
        <f>IF(D37019=Contact!$M$4,MAX($E$2:E37018)+1,"")</f>
        <v/>
      </c>
    </row>
    <row r="37020" spans="3:5" x14ac:dyDescent="0.25">
      <c r="C37020" s="90" t="s">
        <v>35242</v>
      </c>
      <c r="D37020" s="91">
        <v>87250</v>
      </c>
      <c r="E37020" s="90" t="str">
        <f>IF(D37020=Contact!$M$4,MAX($E$2:E37019)+1,"")</f>
        <v/>
      </c>
    </row>
    <row r="37021" spans="3:5" x14ac:dyDescent="0.25">
      <c r="C37021" s="90" t="s">
        <v>35243</v>
      </c>
      <c r="D37021" s="91">
        <v>87250</v>
      </c>
      <c r="E37021" s="90" t="str">
        <f>IF(D37021=Contact!$M$4,MAX($E$2:E37020)+1,"")</f>
        <v/>
      </c>
    </row>
    <row r="37022" spans="3:5" x14ac:dyDescent="0.25">
      <c r="C37022" s="90" t="s">
        <v>26877</v>
      </c>
      <c r="D37022" s="91">
        <v>87250</v>
      </c>
      <c r="E37022" s="90" t="str">
        <f>IF(D37022=Contact!$M$4,MAX($E$2:E37021)+1,"")</f>
        <v/>
      </c>
    </row>
    <row r="37023" spans="3:5" x14ac:dyDescent="0.25">
      <c r="C37023" s="90" t="s">
        <v>35244</v>
      </c>
      <c r="D37023" s="91">
        <v>87260</v>
      </c>
      <c r="E37023" s="90" t="str">
        <f>IF(D37023=Contact!$M$4,MAX($E$2:E37022)+1,"")</f>
        <v/>
      </c>
    </row>
    <row r="37024" spans="3:5" x14ac:dyDescent="0.25">
      <c r="C37024" s="90" t="s">
        <v>35245</v>
      </c>
      <c r="D37024" s="91">
        <v>87260</v>
      </c>
      <c r="E37024" s="90" t="str">
        <f>IF(D37024=Contact!$M$4,MAX($E$2:E37023)+1,"")</f>
        <v/>
      </c>
    </row>
    <row r="37025" spans="3:5" x14ac:dyDescent="0.25">
      <c r="C37025" s="90" t="s">
        <v>35246</v>
      </c>
      <c r="D37025" s="91">
        <v>87260</v>
      </c>
      <c r="E37025" s="90" t="str">
        <f>IF(D37025=Contact!$M$4,MAX($E$2:E37024)+1,"")</f>
        <v/>
      </c>
    </row>
    <row r="37026" spans="3:5" x14ac:dyDescent="0.25">
      <c r="C37026" s="90" t="s">
        <v>35247</v>
      </c>
      <c r="D37026" s="91">
        <v>87260</v>
      </c>
      <c r="E37026" s="90" t="str">
        <f>IF(D37026=Contact!$M$4,MAX($E$2:E37025)+1,"")</f>
        <v/>
      </c>
    </row>
    <row r="37027" spans="3:5" x14ac:dyDescent="0.25">
      <c r="C37027" s="90" t="s">
        <v>35248</v>
      </c>
      <c r="D37027" s="91">
        <v>87260</v>
      </c>
      <c r="E37027" s="90" t="str">
        <f>IF(D37027=Contact!$M$4,MAX($E$2:E37026)+1,"")</f>
        <v/>
      </c>
    </row>
    <row r="37028" spans="3:5" x14ac:dyDescent="0.25">
      <c r="C37028" s="90" t="s">
        <v>35249</v>
      </c>
      <c r="D37028" s="91">
        <v>87260</v>
      </c>
      <c r="E37028" s="90" t="str">
        <f>IF(D37028=Contact!$M$4,MAX($E$2:E37027)+1,"")</f>
        <v/>
      </c>
    </row>
    <row r="37029" spans="3:5" x14ac:dyDescent="0.25">
      <c r="C37029" s="90" t="s">
        <v>35250</v>
      </c>
      <c r="D37029" s="91">
        <v>87260</v>
      </c>
      <c r="E37029" s="90" t="str">
        <f>IF(D37029=Contact!$M$4,MAX($E$2:E37028)+1,"")</f>
        <v/>
      </c>
    </row>
    <row r="37030" spans="3:5" x14ac:dyDescent="0.25">
      <c r="C37030" s="90" t="s">
        <v>35251</v>
      </c>
      <c r="D37030" s="91">
        <v>87270</v>
      </c>
      <c r="E37030" s="90" t="str">
        <f>IF(D37030=Contact!$M$4,MAX($E$2:E37029)+1,"")</f>
        <v/>
      </c>
    </row>
    <row r="37031" spans="3:5" x14ac:dyDescent="0.25">
      <c r="C37031" s="90" t="s">
        <v>35252</v>
      </c>
      <c r="D37031" s="91">
        <v>87270</v>
      </c>
      <c r="E37031" s="90" t="str">
        <f>IF(D37031=Contact!$M$4,MAX($E$2:E37030)+1,"")</f>
        <v/>
      </c>
    </row>
    <row r="37032" spans="3:5" x14ac:dyDescent="0.25">
      <c r="C37032" s="90" t="s">
        <v>35253</v>
      </c>
      <c r="D37032" s="91">
        <v>87270</v>
      </c>
      <c r="E37032" s="90" t="str">
        <f>IF(D37032=Contact!$M$4,MAX($E$2:E37031)+1,"")</f>
        <v/>
      </c>
    </row>
    <row r="37033" spans="3:5" x14ac:dyDescent="0.25">
      <c r="C37033" s="90" t="s">
        <v>35254</v>
      </c>
      <c r="D37033" s="91">
        <v>87280</v>
      </c>
      <c r="E37033" s="90" t="str">
        <f>IF(D37033=Contact!$M$4,MAX($E$2:E37032)+1,"")</f>
        <v/>
      </c>
    </row>
    <row r="37034" spans="3:5" x14ac:dyDescent="0.25">
      <c r="C37034" s="90" t="s">
        <v>88</v>
      </c>
      <c r="D37034" s="91">
        <v>87280</v>
      </c>
      <c r="E37034" s="90" t="str">
        <f>IF(D37034=Contact!$M$4,MAX($E$2:E37033)+1,"")</f>
        <v/>
      </c>
    </row>
    <row r="37035" spans="3:5" x14ac:dyDescent="0.25">
      <c r="C37035" s="90" t="s">
        <v>35255</v>
      </c>
      <c r="D37035" s="91">
        <v>87290</v>
      </c>
      <c r="E37035" s="90" t="str">
        <f>IF(D37035=Contact!$M$4,MAX($E$2:E37034)+1,"")</f>
        <v/>
      </c>
    </row>
    <row r="37036" spans="3:5" x14ac:dyDescent="0.25">
      <c r="C37036" s="90" t="s">
        <v>35256</v>
      </c>
      <c r="D37036" s="91">
        <v>87290</v>
      </c>
      <c r="E37036" s="90" t="str">
        <f>IF(D37036=Contact!$M$4,MAX($E$2:E37035)+1,"")</f>
        <v/>
      </c>
    </row>
    <row r="37037" spans="3:5" x14ac:dyDescent="0.25">
      <c r="C37037" s="90" t="s">
        <v>35257</v>
      </c>
      <c r="D37037" s="91">
        <v>87290</v>
      </c>
      <c r="E37037" s="90" t="str">
        <f>IF(D37037=Contact!$M$4,MAX($E$2:E37036)+1,"")</f>
        <v/>
      </c>
    </row>
    <row r="37038" spans="3:5" x14ac:dyDescent="0.25">
      <c r="C37038" s="90" t="s">
        <v>35258</v>
      </c>
      <c r="D37038" s="91">
        <v>87290</v>
      </c>
      <c r="E37038" s="90" t="str">
        <f>IF(D37038=Contact!$M$4,MAX($E$2:E37037)+1,"")</f>
        <v/>
      </c>
    </row>
    <row r="37039" spans="3:5" x14ac:dyDescent="0.25">
      <c r="C37039" s="90" t="s">
        <v>35259</v>
      </c>
      <c r="D37039" s="91">
        <v>87290</v>
      </c>
      <c r="E37039" s="90" t="str">
        <f>IF(D37039=Contact!$M$4,MAX($E$2:E37038)+1,"")</f>
        <v/>
      </c>
    </row>
    <row r="37040" spans="3:5" x14ac:dyDescent="0.25">
      <c r="C37040" s="90" t="s">
        <v>35260</v>
      </c>
      <c r="D37040" s="91">
        <v>87290</v>
      </c>
      <c r="E37040" s="90" t="str">
        <f>IF(D37040=Contact!$M$4,MAX($E$2:E37039)+1,"")</f>
        <v/>
      </c>
    </row>
    <row r="37041" spans="3:5" x14ac:dyDescent="0.25">
      <c r="C37041" s="90" t="s">
        <v>35261</v>
      </c>
      <c r="D37041" s="91">
        <v>87300</v>
      </c>
      <c r="E37041" s="90" t="str">
        <f>IF(D37041=Contact!$M$4,MAX($E$2:E37040)+1,"")</f>
        <v/>
      </c>
    </row>
    <row r="37042" spans="3:5" x14ac:dyDescent="0.25">
      <c r="C37042" s="90" t="s">
        <v>7177</v>
      </c>
      <c r="D37042" s="91">
        <v>87300</v>
      </c>
      <c r="E37042" s="90" t="str">
        <f>IF(D37042=Contact!$M$4,MAX($E$2:E37041)+1,"")</f>
        <v/>
      </c>
    </row>
    <row r="37043" spans="3:5" x14ac:dyDescent="0.25">
      <c r="C37043" s="90" t="s">
        <v>17953</v>
      </c>
      <c r="D37043" s="91">
        <v>87300</v>
      </c>
      <c r="E37043" s="90" t="str">
        <f>IF(D37043=Contact!$M$4,MAX($E$2:E37042)+1,"")</f>
        <v/>
      </c>
    </row>
    <row r="37044" spans="3:5" x14ac:dyDescent="0.25">
      <c r="C37044" s="90" t="s">
        <v>35262</v>
      </c>
      <c r="D37044" s="91">
        <v>87300</v>
      </c>
      <c r="E37044" s="90" t="str">
        <f>IF(D37044=Contact!$M$4,MAX($E$2:E37043)+1,"")</f>
        <v/>
      </c>
    </row>
    <row r="37045" spans="3:5" x14ac:dyDescent="0.25">
      <c r="C37045" s="90" t="s">
        <v>35263</v>
      </c>
      <c r="D37045" s="91">
        <v>87300</v>
      </c>
      <c r="E37045" s="90" t="str">
        <f>IF(D37045=Contact!$M$4,MAX($E$2:E37044)+1,"")</f>
        <v/>
      </c>
    </row>
    <row r="37046" spans="3:5" x14ac:dyDescent="0.25">
      <c r="C37046" s="90" t="s">
        <v>35264</v>
      </c>
      <c r="D37046" s="91">
        <v>87300</v>
      </c>
      <c r="E37046" s="90" t="str">
        <f>IF(D37046=Contact!$M$4,MAX($E$2:E37045)+1,"")</f>
        <v/>
      </c>
    </row>
    <row r="37047" spans="3:5" x14ac:dyDescent="0.25">
      <c r="C37047" s="90" t="s">
        <v>35265</v>
      </c>
      <c r="D37047" s="91">
        <v>87300</v>
      </c>
      <c r="E37047" s="90" t="str">
        <f>IF(D37047=Contact!$M$4,MAX($E$2:E37046)+1,"")</f>
        <v/>
      </c>
    </row>
    <row r="37048" spans="3:5" x14ac:dyDescent="0.25">
      <c r="C37048" s="90" t="s">
        <v>35266</v>
      </c>
      <c r="D37048" s="91">
        <v>87300</v>
      </c>
      <c r="E37048" s="90" t="str">
        <f>IF(D37048=Contact!$M$4,MAX($E$2:E37047)+1,"")</f>
        <v/>
      </c>
    </row>
    <row r="37049" spans="3:5" x14ac:dyDescent="0.25">
      <c r="C37049" s="90" t="s">
        <v>35267</v>
      </c>
      <c r="D37049" s="91">
        <v>87300</v>
      </c>
      <c r="E37049" s="90" t="str">
        <f>IF(D37049=Contact!$M$4,MAX($E$2:E37048)+1,"")</f>
        <v/>
      </c>
    </row>
    <row r="37050" spans="3:5" x14ac:dyDescent="0.25">
      <c r="C37050" s="90" t="s">
        <v>35268</v>
      </c>
      <c r="D37050" s="91">
        <v>87310</v>
      </c>
      <c r="E37050" s="90" t="str">
        <f>IF(D37050=Contact!$M$4,MAX($E$2:E37049)+1,"")</f>
        <v/>
      </c>
    </row>
    <row r="37051" spans="3:5" x14ac:dyDescent="0.25">
      <c r="C37051" s="90" t="s">
        <v>35269</v>
      </c>
      <c r="D37051" s="91">
        <v>87310</v>
      </c>
      <c r="E37051" s="90" t="str">
        <f>IF(D37051=Contact!$M$4,MAX($E$2:E37050)+1,"")</f>
        <v/>
      </c>
    </row>
    <row r="37052" spans="3:5" x14ac:dyDescent="0.25">
      <c r="C37052" s="90" t="s">
        <v>35270</v>
      </c>
      <c r="D37052" s="91">
        <v>87310</v>
      </c>
      <c r="E37052" s="90" t="str">
        <f>IF(D37052=Contact!$M$4,MAX($E$2:E37051)+1,"")</f>
        <v/>
      </c>
    </row>
    <row r="37053" spans="3:5" x14ac:dyDescent="0.25">
      <c r="C37053" s="90" t="s">
        <v>3571</v>
      </c>
      <c r="D37053" s="91">
        <v>87310</v>
      </c>
      <c r="E37053" s="90" t="str">
        <f>IF(D37053=Contact!$M$4,MAX($E$2:E37052)+1,"")</f>
        <v/>
      </c>
    </row>
    <row r="37054" spans="3:5" x14ac:dyDescent="0.25">
      <c r="C37054" s="90" t="s">
        <v>35271</v>
      </c>
      <c r="D37054" s="91">
        <v>87310</v>
      </c>
      <c r="E37054" s="90" t="str">
        <f>IF(D37054=Contact!$M$4,MAX($E$2:E37053)+1,"")</f>
        <v/>
      </c>
    </row>
    <row r="37055" spans="3:5" x14ac:dyDescent="0.25">
      <c r="C37055" s="90" t="s">
        <v>35272</v>
      </c>
      <c r="D37055" s="91">
        <v>87320</v>
      </c>
      <c r="E37055" s="90" t="str">
        <f>IF(D37055=Contact!$M$4,MAX($E$2:E37054)+1,"")</f>
        <v/>
      </c>
    </row>
    <row r="37056" spans="3:5" x14ac:dyDescent="0.25">
      <c r="C37056" s="90" t="s">
        <v>35273</v>
      </c>
      <c r="D37056" s="91">
        <v>87320</v>
      </c>
      <c r="E37056" s="90" t="str">
        <f>IF(D37056=Contact!$M$4,MAX($E$2:E37055)+1,"")</f>
        <v/>
      </c>
    </row>
    <row r="37057" spans="3:5" x14ac:dyDescent="0.25">
      <c r="C37057" s="90" t="s">
        <v>35274</v>
      </c>
      <c r="D37057" s="91">
        <v>87320</v>
      </c>
      <c r="E37057" s="90" t="str">
        <f>IF(D37057=Contact!$M$4,MAX($E$2:E37056)+1,"")</f>
        <v/>
      </c>
    </row>
    <row r="37058" spans="3:5" x14ac:dyDescent="0.25">
      <c r="C37058" s="90" t="s">
        <v>35275</v>
      </c>
      <c r="D37058" s="91">
        <v>87330</v>
      </c>
      <c r="E37058" s="90" t="str">
        <f>IF(D37058=Contact!$M$4,MAX($E$2:E37057)+1,"")</f>
        <v/>
      </c>
    </row>
    <row r="37059" spans="3:5" x14ac:dyDescent="0.25">
      <c r="C37059" s="90" t="s">
        <v>35276</v>
      </c>
      <c r="D37059" s="91">
        <v>87330</v>
      </c>
      <c r="E37059" s="90" t="str">
        <f>IF(D37059=Contact!$M$4,MAX($E$2:E37058)+1,"")</f>
        <v/>
      </c>
    </row>
    <row r="37060" spans="3:5" x14ac:dyDescent="0.25">
      <c r="C37060" s="90" t="s">
        <v>35277</v>
      </c>
      <c r="D37060" s="91">
        <v>87330</v>
      </c>
      <c r="E37060" s="90" t="str">
        <f>IF(D37060=Contact!$M$4,MAX($E$2:E37059)+1,"")</f>
        <v/>
      </c>
    </row>
    <row r="37061" spans="3:5" x14ac:dyDescent="0.25">
      <c r="C37061" s="90" t="s">
        <v>35278</v>
      </c>
      <c r="D37061" s="91">
        <v>87330</v>
      </c>
      <c r="E37061" s="90" t="str">
        <f>IF(D37061=Contact!$M$4,MAX($E$2:E37060)+1,"")</f>
        <v/>
      </c>
    </row>
    <row r="37062" spans="3:5" x14ac:dyDescent="0.25">
      <c r="C37062" s="90" t="s">
        <v>35279</v>
      </c>
      <c r="D37062" s="91">
        <v>87330</v>
      </c>
      <c r="E37062" s="90" t="str">
        <f>IF(D37062=Contact!$M$4,MAX($E$2:E37061)+1,"")</f>
        <v/>
      </c>
    </row>
    <row r="37063" spans="3:5" x14ac:dyDescent="0.25">
      <c r="C37063" s="90" t="s">
        <v>35280</v>
      </c>
      <c r="D37063" s="91">
        <v>87330</v>
      </c>
      <c r="E37063" s="90" t="str">
        <f>IF(D37063=Contact!$M$4,MAX($E$2:E37062)+1,"")</f>
        <v/>
      </c>
    </row>
    <row r="37064" spans="3:5" x14ac:dyDescent="0.25">
      <c r="C37064" s="90" t="s">
        <v>35281</v>
      </c>
      <c r="D37064" s="91">
        <v>87330</v>
      </c>
      <c r="E37064" s="90" t="str">
        <f>IF(D37064=Contact!$M$4,MAX($E$2:E37063)+1,"")</f>
        <v/>
      </c>
    </row>
    <row r="37065" spans="3:5" x14ac:dyDescent="0.25">
      <c r="C37065" s="90" t="s">
        <v>35282</v>
      </c>
      <c r="D37065" s="91">
        <v>87330</v>
      </c>
      <c r="E37065" s="90" t="str">
        <f>IF(D37065=Contact!$M$4,MAX($E$2:E37064)+1,"")</f>
        <v/>
      </c>
    </row>
    <row r="37066" spans="3:5" x14ac:dyDescent="0.25">
      <c r="C37066" s="90" t="s">
        <v>35283</v>
      </c>
      <c r="D37066" s="91">
        <v>87340</v>
      </c>
      <c r="E37066" s="90" t="str">
        <f>IF(D37066=Contact!$M$4,MAX($E$2:E37065)+1,"")</f>
        <v/>
      </c>
    </row>
    <row r="37067" spans="3:5" x14ac:dyDescent="0.25">
      <c r="C37067" s="90" t="s">
        <v>35284</v>
      </c>
      <c r="D37067" s="91">
        <v>87340</v>
      </c>
      <c r="E37067" s="90" t="str">
        <f>IF(D37067=Contact!$M$4,MAX($E$2:E37066)+1,"")</f>
        <v/>
      </c>
    </row>
    <row r="37068" spans="3:5" x14ac:dyDescent="0.25">
      <c r="C37068" s="90" t="s">
        <v>35285</v>
      </c>
      <c r="D37068" s="91">
        <v>87340</v>
      </c>
      <c r="E37068" s="90" t="str">
        <f>IF(D37068=Contact!$M$4,MAX($E$2:E37067)+1,"")</f>
        <v/>
      </c>
    </row>
    <row r="37069" spans="3:5" x14ac:dyDescent="0.25">
      <c r="C37069" s="90" t="s">
        <v>35286</v>
      </c>
      <c r="D37069" s="91">
        <v>87340</v>
      </c>
      <c r="E37069" s="90" t="str">
        <f>IF(D37069=Contact!$M$4,MAX($E$2:E37068)+1,"")</f>
        <v/>
      </c>
    </row>
    <row r="37070" spans="3:5" x14ac:dyDescent="0.25">
      <c r="C37070" s="90" t="s">
        <v>35287</v>
      </c>
      <c r="D37070" s="91">
        <v>87350</v>
      </c>
      <c r="E37070" s="90" t="str">
        <f>IF(D37070=Contact!$M$4,MAX($E$2:E37069)+1,"")</f>
        <v/>
      </c>
    </row>
    <row r="37071" spans="3:5" x14ac:dyDescent="0.25">
      <c r="C37071" s="90" t="s">
        <v>35288</v>
      </c>
      <c r="D37071" s="91">
        <v>87360</v>
      </c>
      <c r="E37071" s="90" t="str">
        <f>IF(D37071=Contact!$M$4,MAX($E$2:E37070)+1,"")</f>
        <v/>
      </c>
    </row>
    <row r="37072" spans="3:5" x14ac:dyDescent="0.25">
      <c r="C37072" s="90" t="s">
        <v>35289</v>
      </c>
      <c r="D37072" s="91">
        <v>87360</v>
      </c>
      <c r="E37072" s="90" t="str">
        <f>IF(D37072=Contact!$M$4,MAX($E$2:E37071)+1,"")</f>
        <v/>
      </c>
    </row>
    <row r="37073" spans="3:5" x14ac:dyDescent="0.25">
      <c r="C37073" s="90" t="s">
        <v>35290</v>
      </c>
      <c r="D37073" s="91">
        <v>87360</v>
      </c>
      <c r="E37073" s="90" t="str">
        <f>IF(D37073=Contact!$M$4,MAX($E$2:E37072)+1,"")</f>
        <v/>
      </c>
    </row>
    <row r="37074" spans="3:5" x14ac:dyDescent="0.25">
      <c r="C37074" s="90" t="s">
        <v>35291</v>
      </c>
      <c r="D37074" s="91">
        <v>87360</v>
      </c>
      <c r="E37074" s="90" t="str">
        <f>IF(D37074=Contact!$M$4,MAX($E$2:E37073)+1,"")</f>
        <v/>
      </c>
    </row>
    <row r="37075" spans="3:5" x14ac:dyDescent="0.25">
      <c r="C37075" s="90" t="s">
        <v>35292</v>
      </c>
      <c r="D37075" s="91">
        <v>87360</v>
      </c>
      <c r="E37075" s="90" t="str">
        <f>IF(D37075=Contact!$M$4,MAX($E$2:E37074)+1,"")</f>
        <v/>
      </c>
    </row>
    <row r="37076" spans="3:5" x14ac:dyDescent="0.25">
      <c r="C37076" s="90" t="s">
        <v>35293</v>
      </c>
      <c r="D37076" s="91">
        <v>87370</v>
      </c>
      <c r="E37076" s="90" t="str">
        <f>IF(D37076=Contact!$M$4,MAX($E$2:E37075)+1,"")</f>
        <v/>
      </c>
    </row>
    <row r="37077" spans="3:5" x14ac:dyDescent="0.25">
      <c r="C37077" s="90" t="s">
        <v>35294</v>
      </c>
      <c r="D37077" s="91">
        <v>87370</v>
      </c>
      <c r="E37077" s="90" t="str">
        <f>IF(D37077=Contact!$M$4,MAX($E$2:E37076)+1,"")</f>
        <v/>
      </c>
    </row>
    <row r="37078" spans="3:5" x14ac:dyDescent="0.25">
      <c r="C37078" s="90" t="s">
        <v>35295</v>
      </c>
      <c r="D37078" s="91">
        <v>87370</v>
      </c>
      <c r="E37078" s="90" t="str">
        <f>IF(D37078=Contact!$M$4,MAX($E$2:E37077)+1,"")</f>
        <v/>
      </c>
    </row>
    <row r="37079" spans="3:5" x14ac:dyDescent="0.25">
      <c r="C37079" s="90" t="s">
        <v>35296</v>
      </c>
      <c r="D37079" s="91">
        <v>87370</v>
      </c>
      <c r="E37079" s="90" t="str">
        <f>IF(D37079=Contact!$M$4,MAX($E$2:E37078)+1,"")</f>
        <v/>
      </c>
    </row>
    <row r="37080" spans="3:5" x14ac:dyDescent="0.25">
      <c r="C37080" s="90" t="s">
        <v>35297</v>
      </c>
      <c r="D37080" s="91">
        <v>87380</v>
      </c>
      <c r="E37080" s="90" t="str">
        <f>IF(D37080=Contact!$M$4,MAX($E$2:E37079)+1,"")</f>
        <v/>
      </c>
    </row>
    <row r="37081" spans="3:5" x14ac:dyDescent="0.25">
      <c r="C37081" s="90" t="s">
        <v>35298</v>
      </c>
      <c r="D37081" s="91">
        <v>87380</v>
      </c>
      <c r="E37081" s="90" t="str">
        <f>IF(D37081=Contact!$M$4,MAX($E$2:E37080)+1,"")</f>
        <v/>
      </c>
    </row>
    <row r="37082" spans="3:5" x14ac:dyDescent="0.25">
      <c r="C37082" s="90" t="s">
        <v>35299</v>
      </c>
      <c r="D37082" s="91">
        <v>87380</v>
      </c>
      <c r="E37082" s="90" t="str">
        <f>IF(D37082=Contact!$M$4,MAX($E$2:E37081)+1,"")</f>
        <v/>
      </c>
    </row>
    <row r="37083" spans="3:5" x14ac:dyDescent="0.25">
      <c r="C37083" s="90" t="s">
        <v>35300</v>
      </c>
      <c r="D37083" s="91">
        <v>87380</v>
      </c>
      <c r="E37083" s="90" t="str">
        <f>IF(D37083=Contact!$M$4,MAX($E$2:E37082)+1,"")</f>
        <v/>
      </c>
    </row>
    <row r="37084" spans="3:5" x14ac:dyDescent="0.25">
      <c r="C37084" s="90" t="s">
        <v>35301</v>
      </c>
      <c r="D37084" s="91">
        <v>87380</v>
      </c>
      <c r="E37084" s="90" t="str">
        <f>IF(D37084=Contact!$M$4,MAX($E$2:E37083)+1,"")</f>
        <v/>
      </c>
    </row>
    <row r="37085" spans="3:5" x14ac:dyDescent="0.25">
      <c r="C37085" s="90" t="s">
        <v>35302</v>
      </c>
      <c r="D37085" s="91">
        <v>87380</v>
      </c>
      <c r="E37085" s="90" t="str">
        <f>IF(D37085=Contact!$M$4,MAX($E$2:E37084)+1,"")</f>
        <v/>
      </c>
    </row>
    <row r="37086" spans="3:5" x14ac:dyDescent="0.25">
      <c r="C37086" s="90" t="s">
        <v>35303</v>
      </c>
      <c r="D37086" s="91">
        <v>87380</v>
      </c>
      <c r="E37086" s="90" t="str">
        <f>IF(D37086=Contact!$M$4,MAX($E$2:E37085)+1,"")</f>
        <v/>
      </c>
    </row>
    <row r="37087" spans="3:5" x14ac:dyDescent="0.25">
      <c r="C37087" s="90" t="s">
        <v>35304</v>
      </c>
      <c r="D37087" s="91">
        <v>87400</v>
      </c>
      <c r="E37087" s="90" t="str">
        <f>IF(D37087=Contact!$M$4,MAX($E$2:E37086)+1,"")</f>
        <v/>
      </c>
    </row>
    <row r="37088" spans="3:5" x14ac:dyDescent="0.25">
      <c r="C37088" s="90" t="s">
        <v>35305</v>
      </c>
      <c r="D37088" s="91">
        <v>87400</v>
      </c>
      <c r="E37088" s="90" t="str">
        <f>IF(D37088=Contact!$M$4,MAX($E$2:E37087)+1,"")</f>
        <v/>
      </c>
    </row>
    <row r="37089" spans="3:5" x14ac:dyDescent="0.25">
      <c r="C37089" s="90" t="s">
        <v>35306</v>
      </c>
      <c r="D37089" s="91">
        <v>87400</v>
      </c>
      <c r="E37089" s="90" t="str">
        <f>IF(D37089=Contact!$M$4,MAX($E$2:E37088)+1,"")</f>
        <v/>
      </c>
    </row>
    <row r="37090" spans="3:5" x14ac:dyDescent="0.25">
      <c r="C37090" s="90" t="s">
        <v>35307</v>
      </c>
      <c r="D37090" s="91">
        <v>87400</v>
      </c>
      <c r="E37090" s="90" t="str">
        <f>IF(D37090=Contact!$M$4,MAX($E$2:E37089)+1,"")</f>
        <v/>
      </c>
    </row>
    <row r="37091" spans="3:5" x14ac:dyDescent="0.25">
      <c r="C37091" s="90" t="s">
        <v>35308</v>
      </c>
      <c r="D37091" s="91">
        <v>87400</v>
      </c>
      <c r="E37091" s="90" t="str">
        <f>IF(D37091=Contact!$M$4,MAX($E$2:E37090)+1,"")</f>
        <v/>
      </c>
    </row>
    <row r="37092" spans="3:5" x14ac:dyDescent="0.25">
      <c r="C37092" s="90" t="s">
        <v>35309</v>
      </c>
      <c r="D37092" s="91">
        <v>87400</v>
      </c>
      <c r="E37092" s="90" t="str">
        <f>IF(D37092=Contact!$M$4,MAX($E$2:E37091)+1,"")</f>
        <v/>
      </c>
    </row>
    <row r="37093" spans="3:5" x14ac:dyDescent="0.25">
      <c r="C37093" s="90" t="s">
        <v>35310</v>
      </c>
      <c r="D37093" s="91">
        <v>87400</v>
      </c>
      <c r="E37093" s="90" t="str">
        <f>IF(D37093=Contact!$M$4,MAX($E$2:E37092)+1,"")</f>
        <v/>
      </c>
    </row>
    <row r="37094" spans="3:5" x14ac:dyDescent="0.25">
      <c r="C37094" s="90" t="s">
        <v>35311</v>
      </c>
      <c r="D37094" s="91">
        <v>87400</v>
      </c>
      <c r="E37094" s="90" t="str">
        <f>IF(D37094=Contact!$M$4,MAX($E$2:E37093)+1,"")</f>
        <v/>
      </c>
    </row>
    <row r="37095" spans="3:5" x14ac:dyDescent="0.25">
      <c r="C37095" s="90" t="s">
        <v>35312</v>
      </c>
      <c r="D37095" s="91">
        <v>87400</v>
      </c>
      <c r="E37095" s="90" t="str">
        <f>IF(D37095=Contact!$M$4,MAX($E$2:E37094)+1,"")</f>
        <v/>
      </c>
    </row>
    <row r="37096" spans="3:5" x14ac:dyDescent="0.25">
      <c r="C37096" s="90" t="s">
        <v>35313</v>
      </c>
      <c r="D37096" s="91">
        <v>87400</v>
      </c>
      <c r="E37096" s="90" t="str">
        <f>IF(D37096=Contact!$M$4,MAX($E$2:E37095)+1,"")</f>
        <v/>
      </c>
    </row>
    <row r="37097" spans="3:5" x14ac:dyDescent="0.25">
      <c r="C37097" s="90" t="s">
        <v>35314</v>
      </c>
      <c r="D37097" s="91">
        <v>87410</v>
      </c>
      <c r="E37097" s="90" t="str">
        <f>IF(D37097=Contact!$M$4,MAX($E$2:E37096)+1,"")</f>
        <v/>
      </c>
    </row>
    <row r="37098" spans="3:5" x14ac:dyDescent="0.25">
      <c r="C37098" s="90" t="s">
        <v>35315</v>
      </c>
      <c r="D37098" s="91">
        <v>87420</v>
      </c>
      <c r="E37098" s="90" t="str">
        <f>IF(D37098=Contact!$M$4,MAX($E$2:E37097)+1,"")</f>
        <v/>
      </c>
    </row>
    <row r="37099" spans="3:5" x14ac:dyDescent="0.25">
      <c r="C37099" s="90" t="s">
        <v>35316</v>
      </c>
      <c r="D37099" s="91">
        <v>87420</v>
      </c>
      <c r="E37099" s="90" t="str">
        <f>IF(D37099=Contact!$M$4,MAX($E$2:E37098)+1,"")</f>
        <v/>
      </c>
    </row>
    <row r="37100" spans="3:5" x14ac:dyDescent="0.25">
      <c r="C37100" s="90" t="s">
        <v>35317</v>
      </c>
      <c r="D37100" s="91">
        <v>87430</v>
      </c>
      <c r="E37100" s="90" t="str">
        <f>IF(D37100=Contact!$M$4,MAX($E$2:E37099)+1,"")</f>
        <v/>
      </c>
    </row>
    <row r="37101" spans="3:5" x14ac:dyDescent="0.25">
      <c r="C37101" s="90" t="s">
        <v>35318</v>
      </c>
      <c r="D37101" s="91">
        <v>87440</v>
      </c>
      <c r="E37101" s="90" t="str">
        <f>IF(D37101=Contact!$M$4,MAX($E$2:E37100)+1,"")</f>
        <v/>
      </c>
    </row>
    <row r="37102" spans="3:5" x14ac:dyDescent="0.25">
      <c r="C37102" s="90" t="s">
        <v>35319</v>
      </c>
      <c r="D37102" s="91">
        <v>87440</v>
      </c>
      <c r="E37102" s="90" t="str">
        <f>IF(D37102=Contact!$M$4,MAX($E$2:E37101)+1,"")</f>
        <v/>
      </c>
    </row>
    <row r="37103" spans="3:5" x14ac:dyDescent="0.25">
      <c r="C37103" s="90" t="s">
        <v>35320</v>
      </c>
      <c r="D37103" s="91">
        <v>87440</v>
      </c>
      <c r="E37103" s="90" t="str">
        <f>IF(D37103=Contact!$M$4,MAX($E$2:E37102)+1,"")</f>
        <v/>
      </c>
    </row>
    <row r="37104" spans="3:5" x14ac:dyDescent="0.25">
      <c r="C37104" s="90" t="s">
        <v>35321</v>
      </c>
      <c r="D37104" s="91">
        <v>87440</v>
      </c>
      <c r="E37104" s="90" t="str">
        <f>IF(D37104=Contact!$M$4,MAX($E$2:E37103)+1,"")</f>
        <v/>
      </c>
    </row>
    <row r="37105" spans="3:5" x14ac:dyDescent="0.25">
      <c r="C37105" s="90" t="s">
        <v>35322</v>
      </c>
      <c r="D37105" s="91">
        <v>87440</v>
      </c>
      <c r="E37105" s="90" t="str">
        <f>IF(D37105=Contact!$M$4,MAX($E$2:E37104)+1,"")</f>
        <v/>
      </c>
    </row>
    <row r="37106" spans="3:5" x14ac:dyDescent="0.25">
      <c r="C37106" s="90" t="s">
        <v>35323</v>
      </c>
      <c r="D37106" s="91">
        <v>87440</v>
      </c>
      <c r="E37106" s="90" t="str">
        <f>IF(D37106=Contact!$M$4,MAX($E$2:E37105)+1,"")</f>
        <v/>
      </c>
    </row>
    <row r="37107" spans="3:5" x14ac:dyDescent="0.25">
      <c r="C37107" s="90" t="s">
        <v>12672</v>
      </c>
      <c r="D37107" s="91">
        <v>87440</v>
      </c>
      <c r="E37107" s="90" t="str">
        <f>IF(D37107=Contact!$M$4,MAX($E$2:E37106)+1,"")</f>
        <v/>
      </c>
    </row>
    <row r="37108" spans="3:5" x14ac:dyDescent="0.25">
      <c r="C37108" s="90" t="s">
        <v>35324</v>
      </c>
      <c r="D37108" s="91">
        <v>87460</v>
      </c>
      <c r="E37108" s="90" t="str">
        <f>IF(D37108=Contact!$M$4,MAX($E$2:E37107)+1,"")</f>
        <v/>
      </c>
    </row>
    <row r="37109" spans="3:5" x14ac:dyDescent="0.25">
      <c r="C37109" s="90" t="s">
        <v>35325</v>
      </c>
      <c r="D37109" s="91">
        <v>87460</v>
      </c>
      <c r="E37109" s="90" t="str">
        <f>IF(D37109=Contact!$M$4,MAX($E$2:E37108)+1,"")</f>
        <v/>
      </c>
    </row>
    <row r="37110" spans="3:5" x14ac:dyDescent="0.25">
      <c r="C37110" s="90" t="s">
        <v>35326</v>
      </c>
      <c r="D37110" s="91">
        <v>87460</v>
      </c>
      <c r="E37110" s="90" t="str">
        <f>IF(D37110=Contact!$M$4,MAX($E$2:E37109)+1,"")</f>
        <v/>
      </c>
    </row>
    <row r="37111" spans="3:5" x14ac:dyDescent="0.25">
      <c r="C37111" s="90" t="s">
        <v>35327</v>
      </c>
      <c r="D37111" s="91">
        <v>87470</v>
      </c>
      <c r="E37111" s="90" t="str">
        <f>IF(D37111=Contact!$M$4,MAX($E$2:E37110)+1,"")</f>
        <v/>
      </c>
    </row>
    <row r="37112" spans="3:5" x14ac:dyDescent="0.25">
      <c r="C37112" s="90" t="s">
        <v>35328</v>
      </c>
      <c r="D37112" s="91">
        <v>87480</v>
      </c>
      <c r="E37112" s="90" t="str">
        <f>IF(D37112=Contact!$M$4,MAX($E$2:E37111)+1,"")</f>
        <v/>
      </c>
    </row>
    <row r="37113" spans="3:5" x14ac:dyDescent="0.25">
      <c r="C37113" s="90" t="s">
        <v>35329</v>
      </c>
      <c r="D37113" s="91">
        <v>87500</v>
      </c>
      <c r="E37113" s="90" t="str">
        <f>IF(D37113=Contact!$M$4,MAX($E$2:E37112)+1,"")</f>
        <v/>
      </c>
    </row>
    <row r="37114" spans="3:5" x14ac:dyDescent="0.25">
      <c r="C37114" s="90" t="s">
        <v>35330</v>
      </c>
      <c r="D37114" s="91">
        <v>87500</v>
      </c>
      <c r="E37114" s="90" t="str">
        <f>IF(D37114=Contact!$M$4,MAX($E$2:E37113)+1,"")</f>
        <v/>
      </c>
    </row>
    <row r="37115" spans="3:5" x14ac:dyDescent="0.25">
      <c r="C37115" s="90" t="s">
        <v>35331</v>
      </c>
      <c r="D37115" s="91">
        <v>87500</v>
      </c>
      <c r="E37115" s="90" t="str">
        <f>IF(D37115=Contact!$M$4,MAX($E$2:E37114)+1,"")</f>
        <v/>
      </c>
    </row>
    <row r="37116" spans="3:5" x14ac:dyDescent="0.25">
      <c r="C37116" s="90" t="s">
        <v>35332</v>
      </c>
      <c r="D37116" s="91">
        <v>87500</v>
      </c>
      <c r="E37116" s="90" t="str">
        <f>IF(D37116=Contact!$M$4,MAX($E$2:E37115)+1,"")</f>
        <v/>
      </c>
    </row>
    <row r="37117" spans="3:5" x14ac:dyDescent="0.25">
      <c r="C37117" s="90" t="s">
        <v>35333</v>
      </c>
      <c r="D37117" s="91">
        <v>87500</v>
      </c>
      <c r="E37117" s="90" t="str">
        <f>IF(D37117=Contact!$M$4,MAX($E$2:E37116)+1,"")</f>
        <v/>
      </c>
    </row>
    <row r="37118" spans="3:5" x14ac:dyDescent="0.25">
      <c r="C37118" s="90" t="s">
        <v>35334</v>
      </c>
      <c r="D37118" s="91">
        <v>87510</v>
      </c>
      <c r="E37118" s="90" t="str">
        <f>IF(D37118=Contact!$M$4,MAX($E$2:E37117)+1,"")</f>
        <v/>
      </c>
    </row>
    <row r="37119" spans="3:5" x14ac:dyDescent="0.25">
      <c r="C37119" s="90" t="s">
        <v>35335</v>
      </c>
      <c r="D37119" s="91">
        <v>87510</v>
      </c>
      <c r="E37119" s="90" t="str">
        <f>IF(D37119=Contact!$M$4,MAX($E$2:E37118)+1,"")</f>
        <v/>
      </c>
    </row>
    <row r="37120" spans="3:5" x14ac:dyDescent="0.25">
      <c r="C37120" s="90" t="s">
        <v>35336</v>
      </c>
      <c r="D37120" s="91">
        <v>87510</v>
      </c>
      <c r="E37120" s="90" t="str">
        <f>IF(D37120=Contact!$M$4,MAX($E$2:E37119)+1,"")</f>
        <v/>
      </c>
    </row>
    <row r="37121" spans="3:5" x14ac:dyDescent="0.25">
      <c r="C37121" s="90" t="s">
        <v>35337</v>
      </c>
      <c r="D37121" s="91">
        <v>87510</v>
      </c>
      <c r="E37121" s="90" t="str">
        <f>IF(D37121=Contact!$M$4,MAX($E$2:E37120)+1,"")</f>
        <v/>
      </c>
    </row>
    <row r="37122" spans="3:5" x14ac:dyDescent="0.25">
      <c r="C37122" s="90" t="s">
        <v>35338</v>
      </c>
      <c r="D37122" s="91">
        <v>87520</v>
      </c>
      <c r="E37122" s="90" t="str">
        <f>IF(D37122=Contact!$M$4,MAX($E$2:E37121)+1,"")</f>
        <v/>
      </c>
    </row>
    <row r="37123" spans="3:5" x14ac:dyDescent="0.25">
      <c r="C37123" s="90" t="s">
        <v>35339</v>
      </c>
      <c r="D37123" s="91">
        <v>87520</v>
      </c>
      <c r="E37123" s="90" t="str">
        <f>IF(D37123=Contact!$M$4,MAX($E$2:E37122)+1,"")</f>
        <v/>
      </c>
    </row>
    <row r="37124" spans="3:5" x14ac:dyDescent="0.25">
      <c r="C37124" s="90" t="s">
        <v>35340</v>
      </c>
      <c r="D37124" s="91">
        <v>87520</v>
      </c>
      <c r="E37124" s="90" t="str">
        <f>IF(D37124=Contact!$M$4,MAX($E$2:E37123)+1,"")</f>
        <v/>
      </c>
    </row>
    <row r="37125" spans="3:5" x14ac:dyDescent="0.25">
      <c r="C37125" s="90" t="s">
        <v>35341</v>
      </c>
      <c r="D37125" s="91">
        <v>87520</v>
      </c>
      <c r="E37125" s="90" t="str">
        <f>IF(D37125=Contact!$M$4,MAX($E$2:E37124)+1,"")</f>
        <v/>
      </c>
    </row>
    <row r="37126" spans="3:5" x14ac:dyDescent="0.25">
      <c r="C37126" s="90" t="s">
        <v>35342</v>
      </c>
      <c r="D37126" s="91">
        <v>87520</v>
      </c>
      <c r="E37126" s="90" t="str">
        <f>IF(D37126=Contact!$M$4,MAX($E$2:E37125)+1,"")</f>
        <v/>
      </c>
    </row>
    <row r="37127" spans="3:5" x14ac:dyDescent="0.25">
      <c r="C37127" s="90" t="s">
        <v>35343</v>
      </c>
      <c r="D37127" s="91">
        <v>87570</v>
      </c>
      <c r="E37127" s="90" t="str">
        <f>IF(D37127=Contact!$M$4,MAX($E$2:E37126)+1,"")</f>
        <v/>
      </c>
    </row>
    <row r="37128" spans="3:5" x14ac:dyDescent="0.25">
      <c r="C37128" s="90" t="s">
        <v>35344</v>
      </c>
      <c r="D37128" s="91">
        <v>87590</v>
      </c>
      <c r="E37128" s="90" t="str">
        <f>IF(D37128=Contact!$M$4,MAX($E$2:E37127)+1,"")</f>
        <v/>
      </c>
    </row>
    <row r="37129" spans="3:5" x14ac:dyDescent="0.25">
      <c r="C37129" s="90" t="s">
        <v>35345</v>
      </c>
      <c r="D37129" s="91">
        <v>87600</v>
      </c>
      <c r="E37129" s="90" t="str">
        <f>IF(D37129=Contact!$M$4,MAX($E$2:E37128)+1,"")</f>
        <v/>
      </c>
    </row>
    <row r="37130" spans="3:5" x14ac:dyDescent="0.25">
      <c r="C37130" s="90" t="s">
        <v>35346</v>
      </c>
      <c r="D37130" s="91">
        <v>87600</v>
      </c>
      <c r="E37130" s="90" t="str">
        <f>IF(D37130=Contact!$M$4,MAX($E$2:E37129)+1,"")</f>
        <v/>
      </c>
    </row>
    <row r="37131" spans="3:5" x14ac:dyDescent="0.25">
      <c r="C37131" s="90" t="s">
        <v>14706</v>
      </c>
      <c r="D37131" s="91">
        <v>87600</v>
      </c>
      <c r="E37131" s="90" t="str">
        <f>IF(D37131=Contact!$M$4,MAX($E$2:E37130)+1,"")</f>
        <v/>
      </c>
    </row>
    <row r="37132" spans="3:5" x14ac:dyDescent="0.25">
      <c r="C37132" s="90" t="s">
        <v>35347</v>
      </c>
      <c r="D37132" s="91">
        <v>87600</v>
      </c>
      <c r="E37132" s="90" t="str">
        <f>IF(D37132=Contact!$M$4,MAX($E$2:E37131)+1,"")</f>
        <v/>
      </c>
    </row>
    <row r="37133" spans="3:5" x14ac:dyDescent="0.25">
      <c r="C37133" s="90" t="s">
        <v>35348</v>
      </c>
      <c r="D37133" s="91">
        <v>87620</v>
      </c>
      <c r="E37133" s="90" t="str">
        <f>IF(D37133=Contact!$M$4,MAX($E$2:E37132)+1,"")</f>
        <v/>
      </c>
    </row>
    <row r="37134" spans="3:5" x14ac:dyDescent="0.25">
      <c r="C37134" s="90" t="s">
        <v>35349</v>
      </c>
      <c r="D37134" s="91">
        <v>87640</v>
      </c>
      <c r="E37134" s="90" t="str">
        <f>IF(D37134=Contact!$M$4,MAX($E$2:E37133)+1,"")</f>
        <v/>
      </c>
    </row>
    <row r="37135" spans="3:5" x14ac:dyDescent="0.25">
      <c r="C37135" s="90" t="s">
        <v>35350</v>
      </c>
      <c r="D37135" s="91">
        <v>87700</v>
      </c>
      <c r="E37135" s="90" t="str">
        <f>IF(D37135=Contact!$M$4,MAX($E$2:E37134)+1,"")</f>
        <v/>
      </c>
    </row>
    <row r="37136" spans="3:5" x14ac:dyDescent="0.25">
      <c r="C37136" s="90" t="s">
        <v>35351</v>
      </c>
      <c r="D37136" s="91">
        <v>87700</v>
      </c>
      <c r="E37136" s="90" t="str">
        <f>IF(D37136=Contact!$M$4,MAX($E$2:E37135)+1,"")</f>
        <v/>
      </c>
    </row>
    <row r="37137" spans="3:5" x14ac:dyDescent="0.25">
      <c r="C37137" s="90" t="s">
        <v>35352</v>
      </c>
      <c r="D37137" s="91">
        <v>87700</v>
      </c>
      <c r="E37137" s="90" t="str">
        <f>IF(D37137=Contact!$M$4,MAX($E$2:E37136)+1,"")</f>
        <v/>
      </c>
    </row>
    <row r="37138" spans="3:5" x14ac:dyDescent="0.25">
      <c r="C37138" s="90" t="s">
        <v>35353</v>
      </c>
      <c r="D37138" s="91">
        <v>87700</v>
      </c>
      <c r="E37138" s="90" t="str">
        <f>IF(D37138=Contact!$M$4,MAX($E$2:E37137)+1,"")</f>
        <v/>
      </c>
    </row>
    <row r="37139" spans="3:5" x14ac:dyDescent="0.25">
      <c r="C37139" s="90" t="s">
        <v>35354</v>
      </c>
      <c r="D37139" s="91">
        <v>87700</v>
      </c>
      <c r="E37139" s="90" t="str">
        <f>IF(D37139=Contact!$M$4,MAX($E$2:E37138)+1,"")</f>
        <v/>
      </c>
    </row>
    <row r="37140" spans="3:5" x14ac:dyDescent="0.25">
      <c r="C37140" s="90" t="s">
        <v>35355</v>
      </c>
      <c r="D37140" s="91">
        <v>87720</v>
      </c>
      <c r="E37140" s="90" t="str">
        <f>IF(D37140=Contact!$M$4,MAX($E$2:E37139)+1,"")</f>
        <v/>
      </c>
    </row>
    <row r="37141" spans="3:5" x14ac:dyDescent="0.25">
      <c r="C37141" s="90" t="s">
        <v>35356</v>
      </c>
      <c r="D37141" s="91">
        <v>87800</v>
      </c>
      <c r="E37141" s="90" t="str">
        <f>IF(D37141=Contact!$M$4,MAX($E$2:E37140)+1,"")</f>
        <v/>
      </c>
    </row>
    <row r="37142" spans="3:5" x14ac:dyDescent="0.25">
      <c r="C37142" s="90" t="s">
        <v>35357</v>
      </c>
      <c r="D37142" s="91">
        <v>87800</v>
      </c>
      <c r="E37142" s="90" t="str">
        <f>IF(D37142=Contact!$M$4,MAX($E$2:E37141)+1,"")</f>
        <v/>
      </c>
    </row>
    <row r="37143" spans="3:5" x14ac:dyDescent="0.25">
      <c r="C37143" s="90" t="s">
        <v>35358</v>
      </c>
      <c r="D37143" s="91">
        <v>87800</v>
      </c>
      <c r="E37143" s="90" t="str">
        <f>IF(D37143=Contact!$M$4,MAX($E$2:E37142)+1,"")</f>
        <v/>
      </c>
    </row>
    <row r="37144" spans="3:5" x14ac:dyDescent="0.25">
      <c r="C37144" s="90" t="s">
        <v>35359</v>
      </c>
      <c r="D37144" s="91">
        <v>87800</v>
      </c>
      <c r="E37144" s="90" t="str">
        <f>IF(D37144=Contact!$M$4,MAX($E$2:E37143)+1,"")</f>
        <v/>
      </c>
    </row>
    <row r="37145" spans="3:5" x14ac:dyDescent="0.25">
      <c r="C37145" s="90" t="s">
        <v>35360</v>
      </c>
      <c r="D37145" s="91">
        <v>87800</v>
      </c>
      <c r="E37145" s="90" t="str">
        <f>IF(D37145=Contact!$M$4,MAX($E$2:E37144)+1,"")</f>
        <v/>
      </c>
    </row>
    <row r="37146" spans="3:5" x14ac:dyDescent="0.25">
      <c r="C37146" s="90" t="s">
        <v>35361</v>
      </c>
      <c r="D37146" s="91">
        <v>87800</v>
      </c>
      <c r="E37146" s="90" t="str">
        <f>IF(D37146=Contact!$M$4,MAX($E$2:E37145)+1,"")</f>
        <v/>
      </c>
    </row>
    <row r="37147" spans="3:5" x14ac:dyDescent="0.25">
      <c r="C37147" s="90" t="s">
        <v>35362</v>
      </c>
      <c r="D37147" s="91">
        <v>87800</v>
      </c>
      <c r="E37147" s="90" t="str">
        <f>IF(D37147=Contact!$M$4,MAX($E$2:E37146)+1,"")</f>
        <v/>
      </c>
    </row>
    <row r="37148" spans="3:5" x14ac:dyDescent="0.25">
      <c r="C37148" s="90" t="s">
        <v>35363</v>
      </c>
      <c r="D37148" s="91">
        <v>87800</v>
      </c>
      <c r="E37148" s="90" t="str">
        <f>IF(D37148=Contact!$M$4,MAX($E$2:E37147)+1,"")</f>
        <v/>
      </c>
    </row>
    <row r="37149" spans="3:5" x14ac:dyDescent="0.25">
      <c r="C37149" s="90" t="s">
        <v>35364</v>
      </c>
      <c r="D37149" s="91">
        <v>87800</v>
      </c>
      <c r="E37149" s="90" t="str">
        <f>IF(D37149=Contact!$M$4,MAX($E$2:E37148)+1,"")</f>
        <v/>
      </c>
    </row>
    <row r="37150" spans="3:5" x14ac:dyDescent="0.25">
      <c r="C37150" s="90" t="s">
        <v>35365</v>
      </c>
      <c r="D37150" s="91">
        <v>87800</v>
      </c>
      <c r="E37150" s="90" t="str">
        <f>IF(D37150=Contact!$M$4,MAX($E$2:E37149)+1,"")</f>
        <v/>
      </c>
    </row>
    <row r="37151" spans="3:5" x14ac:dyDescent="0.25">
      <c r="C37151" s="90" t="s">
        <v>35366</v>
      </c>
      <c r="D37151" s="91">
        <v>87800</v>
      </c>
      <c r="E37151" s="90" t="str">
        <f>IF(D37151=Contact!$M$4,MAX($E$2:E37150)+1,"")</f>
        <v/>
      </c>
    </row>
    <row r="37152" spans="3:5" x14ac:dyDescent="0.25">
      <c r="C37152" s="90" t="s">
        <v>35367</v>
      </c>
      <c r="D37152" s="91">
        <v>87890</v>
      </c>
      <c r="E37152" s="90" t="str">
        <f>IF(D37152=Contact!$M$4,MAX($E$2:E37151)+1,"")</f>
        <v/>
      </c>
    </row>
    <row r="37153" spans="3:5" x14ac:dyDescent="0.25">
      <c r="C37153" s="90" t="s">
        <v>35368</v>
      </c>
      <c r="D37153" s="91">
        <v>87920</v>
      </c>
      <c r="E37153" s="90" t="str">
        <f>IF(D37153=Contact!$M$4,MAX($E$2:E37152)+1,"")</f>
        <v/>
      </c>
    </row>
    <row r="37154" spans="3:5" x14ac:dyDescent="0.25">
      <c r="C37154" s="90" t="s">
        <v>35369</v>
      </c>
      <c r="D37154" s="91">
        <v>88000</v>
      </c>
      <c r="E37154" s="90" t="str">
        <f>IF(D37154=Contact!$M$4,MAX($E$2:E37153)+1,"")</f>
        <v/>
      </c>
    </row>
    <row r="37155" spans="3:5" x14ac:dyDescent="0.25">
      <c r="C37155" s="90" t="s">
        <v>35370</v>
      </c>
      <c r="D37155" s="91">
        <v>88000</v>
      </c>
      <c r="E37155" s="90" t="str">
        <f>IF(D37155=Contact!$M$4,MAX($E$2:E37154)+1,"")</f>
        <v/>
      </c>
    </row>
    <row r="37156" spans="3:5" x14ac:dyDescent="0.25">
      <c r="C37156" s="90" t="s">
        <v>35371</v>
      </c>
      <c r="D37156" s="91">
        <v>88000</v>
      </c>
      <c r="E37156" s="90" t="str">
        <f>IF(D37156=Contact!$M$4,MAX($E$2:E37155)+1,"")</f>
        <v/>
      </c>
    </row>
    <row r="37157" spans="3:5" x14ac:dyDescent="0.25">
      <c r="C37157" s="90" t="s">
        <v>35372</v>
      </c>
      <c r="D37157" s="91">
        <v>88000</v>
      </c>
      <c r="E37157" s="90" t="str">
        <f>IF(D37157=Contact!$M$4,MAX($E$2:E37156)+1,"")</f>
        <v/>
      </c>
    </row>
    <row r="37158" spans="3:5" x14ac:dyDescent="0.25">
      <c r="C37158" s="90" t="s">
        <v>35373</v>
      </c>
      <c r="D37158" s="91">
        <v>88000</v>
      </c>
      <c r="E37158" s="90" t="str">
        <f>IF(D37158=Contact!$M$4,MAX($E$2:E37157)+1,"")</f>
        <v/>
      </c>
    </row>
    <row r="37159" spans="3:5" x14ac:dyDescent="0.25">
      <c r="C37159" s="90" t="s">
        <v>35374</v>
      </c>
      <c r="D37159" s="91">
        <v>88000</v>
      </c>
      <c r="E37159" s="90" t="str">
        <f>IF(D37159=Contact!$M$4,MAX($E$2:E37158)+1,"")</f>
        <v/>
      </c>
    </row>
    <row r="37160" spans="3:5" x14ac:dyDescent="0.25">
      <c r="C37160" s="90" t="s">
        <v>35375</v>
      </c>
      <c r="D37160" s="91">
        <v>88000</v>
      </c>
      <c r="E37160" s="90" t="str">
        <f>IF(D37160=Contact!$M$4,MAX($E$2:E37159)+1,"")</f>
        <v/>
      </c>
    </row>
    <row r="37161" spans="3:5" x14ac:dyDescent="0.25">
      <c r="C37161" s="90" t="s">
        <v>8684</v>
      </c>
      <c r="D37161" s="91">
        <v>88000</v>
      </c>
      <c r="E37161" s="90" t="str">
        <f>IF(D37161=Contact!$M$4,MAX($E$2:E37160)+1,"")</f>
        <v/>
      </c>
    </row>
    <row r="37162" spans="3:5" x14ac:dyDescent="0.25">
      <c r="C37162" s="90" t="s">
        <v>22106</v>
      </c>
      <c r="D37162" s="91">
        <v>88000</v>
      </c>
      <c r="E37162" s="90" t="str">
        <f>IF(D37162=Contact!$M$4,MAX($E$2:E37161)+1,"")</f>
        <v/>
      </c>
    </row>
    <row r="37163" spans="3:5" x14ac:dyDescent="0.25">
      <c r="C37163" s="90" t="s">
        <v>35376</v>
      </c>
      <c r="D37163" s="91">
        <v>88100</v>
      </c>
      <c r="E37163" s="90" t="str">
        <f>IF(D37163=Contact!$M$4,MAX($E$2:E37162)+1,"")</f>
        <v/>
      </c>
    </row>
    <row r="37164" spans="3:5" x14ac:dyDescent="0.25">
      <c r="C37164" s="90" t="s">
        <v>35377</v>
      </c>
      <c r="D37164" s="91">
        <v>88100</v>
      </c>
      <c r="E37164" s="90" t="str">
        <f>IF(D37164=Contact!$M$4,MAX($E$2:E37163)+1,"")</f>
        <v/>
      </c>
    </row>
    <row r="37165" spans="3:5" x14ac:dyDescent="0.25">
      <c r="C37165" s="90" t="s">
        <v>35378</v>
      </c>
      <c r="D37165" s="91">
        <v>88100</v>
      </c>
      <c r="E37165" s="90" t="str">
        <f>IF(D37165=Contact!$M$4,MAX($E$2:E37164)+1,"")</f>
        <v/>
      </c>
    </row>
    <row r="37166" spans="3:5" x14ac:dyDescent="0.25">
      <c r="C37166" s="90" t="s">
        <v>35379</v>
      </c>
      <c r="D37166" s="91">
        <v>88100</v>
      </c>
      <c r="E37166" s="90" t="str">
        <f>IF(D37166=Contact!$M$4,MAX($E$2:E37165)+1,"")</f>
        <v/>
      </c>
    </row>
    <row r="37167" spans="3:5" x14ac:dyDescent="0.25">
      <c r="C37167" s="90" t="s">
        <v>35380</v>
      </c>
      <c r="D37167" s="91">
        <v>88100</v>
      </c>
      <c r="E37167" s="90" t="str">
        <f>IF(D37167=Contact!$M$4,MAX($E$2:E37166)+1,"")</f>
        <v/>
      </c>
    </row>
    <row r="37168" spans="3:5" x14ac:dyDescent="0.25">
      <c r="C37168" s="90" t="s">
        <v>35381</v>
      </c>
      <c r="D37168" s="91">
        <v>88100</v>
      </c>
      <c r="E37168" s="90" t="str">
        <f>IF(D37168=Contact!$M$4,MAX($E$2:E37167)+1,"")</f>
        <v/>
      </c>
    </row>
    <row r="37169" spans="3:5" x14ac:dyDescent="0.25">
      <c r="C37169" s="90" t="s">
        <v>17895</v>
      </c>
      <c r="D37169" s="91">
        <v>88100</v>
      </c>
      <c r="E37169" s="90" t="str">
        <f>IF(D37169=Contact!$M$4,MAX($E$2:E37168)+1,"")</f>
        <v/>
      </c>
    </row>
    <row r="37170" spans="3:5" x14ac:dyDescent="0.25">
      <c r="C37170" s="90" t="s">
        <v>35382</v>
      </c>
      <c r="D37170" s="91">
        <v>88100</v>
      </c>
      <c r="E37170" s="90" t="str">
        <f>IF(D37170=Contact!$M$4,MAX($E$2:E37169)+1,"")</f>
        <v/>
      </c>
    </row>
    <row r="37171" spans="3:5" x14ac:dyDescent="0.25">
      <c r="C37171" s="90" t="s">
        <v>35383</v>
      </c>
      <c r="D37171" s="91">
        <v>88110</v>
      </c>
      <c r="E37171" s="90" t="str">
        <f>IF(D37171=Contact!$M$4,MAX($E$2:E37170)+1,"")</f>
        <v/>
      </c>
    </row>
    <row r="37172" spans="3:5" x14ac:dyDescent="0.25">
      <c r="C37172" s="90" t="s">
        <v>35384</v>
      </c>
      <c r="D37172" s="91">
        <v>88110</v>
      </c>
      <c r="E37172" s="90" t="str">
        <f>IF(D37172=Contact!$M$4,MAX($E$2:E37171)+1,"")</f>
        <v/>
      </c>
    </row>
    <row r="37173" spans="3:5" x14ac:dyDescent="0.25">
      <c r="C37173" s="90" t="s">
        <v>35385</v>
      </c>
      <c r="D37173" s="91">
        <v>88110</v>
      </c>
      <c r="E37173" s="90" t="str">
        <f>IF(D37173=Contact!$M$4,MAX($E$2:E37172)+1,"")</f>
        <v/>
      </c>
    </row>
    <row r="37174" spans="3:5" x14ac:dyDescent="0.25">
      <c r="C37174" s="90" t="s">
        <v>35386</v>
      </c>
      <c r="D37174" s="91">
        <v>88110</v>
      </c>
      <c r="E37174" s="90" t="str">
        <f>IF(D37174=Contact!$M$4,MAX($E$2:E37173)+1,"")</f>
        <v/>
      </c>
    </row>
    <row r="37175" spans="3:5" x14ac:dyDescent="0.25">
      <c r="C37175" s="90" t="s">
        <v>35387</v>
      </c>
      <c r="D37175" s="91">
        <v>88110</v>
      </c>
      <c r="E37175" s="90" t="str">
        <f>IF(D37175=Contact!$M$4,MAX($E$2:E37174)+1,"")</f>
        <v/>
      </c>
    </row>
    <row r="37176" spans="3:5" x14ac:dyDescent="0.25">
      <c r="C37176" s="90" t="s">
        <v>35388</v>
      </c>
      <c r="D37176" s="91">
        <v>88110</v>
      </c>
      <c r="E37176" s="90" t="str">
        <f>IF(D37176=Contact!$M$4,MAX($E$2:E37175)+1,"")</f>
        <v/>
      </c>
    </row>
    <row r="37177" spans="3:5" x14ac:dyDescent="0.25">
      <c r="C37177" s="90" t="s">
        <v>35389</v>
      </c>
      <c r="D37177" s="91">
        <v>88110</v>
      </c>
      <c r="E37177" s="90" t="str">
        <f>IF(D37177=Contact!$M$4,MAX($E$2:E37176)+1,"")</f>
        <v/>
      </c>
    </row>
    <row r="37178" spans="3:5" x14ac:dyDescent="0.25">
      <c r="C37178" s="90" t="s">
        <v>35390</v>
      </c>
      <c r="D37178" s="91">
        <v>88120</v>
      </c>
      <c r="E37178" s="90" t="str">
        <f>IF(D37178=Contact!$M$4,MAX($E$2:E37177)+1,"")</f>
        <v/>
      </c>
    </row>
    <row r="37179" spans="3:5" x14ac:dyDescent="0.25">
      <c r="C37179" s="90" t="s">
        <v>35391</v>
      </c>
      <c r="D37179" s="91">
        <v>88120</v>
      </c>
      <c r="E37179" s="90" t="str">
        <f>IF(D37179=Contact!$M$4,MAX($E$2:E37178)+1,"")</f>
        <v/>
      </c>
    </row>
    <row r="37180" spans="3:5" x14ac:dyDescent="0.25">
      <c r="C37180" s="90" t="s">
        <v>35392</v>
      </c>
      <c r="D37180" s="91">
        <v>88120</v>
      </c>
      <c r="E37180" s="90" t="str">
        <f>IF(D37180=Contact!$M$4,MAX($E$2:E37179)+1,"")</f>
        <v/>
      </c>
    </row>
    <row r="37181" spans="3:5" x14ac:dyDescent="0.25">
      <c r="C37181" s="90" t="s">
        <v>35393</v>
      </c>
      <c r="D37181" s="91">
        <v>88120</v>
      </c>
      <c r="E37181" s="90" t="str">
        <f>IF(D37181=Contact!$M$4,MAX($E$2:E37180)+1,"")</f>
        <v/>
      </c>
    </row>
    <row r="37182" spans="3:5" x14ac:dyDescent="0.25">
      <c r="C37182" s="90" t="s">
        <v>35394</v>
      </c>
      <c r="D37182" s="91">
        <v>88120</v>
      </c>
      <c r="E37182" s="90" t="str">
        <f>IF(D37182=Contact!$M$4,MAX($E$2:E37181)+1,"")</f>
        <v/>
      </c>
    </row>
    <row r="37183" spans="3:5" x14ac:dyDescent="0.25">
      <c r="C37183" s="90" t="s">
        <v>35395</v>
      </c>
      <c r="D37183" s="91">
        <v>88120</v>
      </c>
      <c r="E37183" s="90" t="str">
        <f>IF(D37183=Contact!$M$4,MAX($E$2:E37182)+1,"")</f>
        <v/>
      </c>
    </row>
    <row r="37184" spans="3:5" x14ac:dyDescent="0.25">
      <c r="C37184" s="90" t="s">
        <v>35396</v>
      </c>
      <c r="D37184" s="91">
        <v>88120</v>
      </c>
      <c r="E37184" s="90" t="str">
        <f>IF(D37184=Contact!$M$4,MAX($E$2:E37183)+1,"")</f>
        <v/>
      </c>
    </row>
    <row r="37185" spans="3:5" x14ac:dyDescent="0.25">
      <c r="C37185" s="90" t="s">
        <v>16743</v>
      </c>
      <c r="D37185" s="91">
        <v>88120</v>
      </c>
      <c r="E37185" s="90" t="str">
        <f>IF(D37185=Contact!$M$4,MAX($E$2:E37184)+1,"")</f>
        <v/>
      </c>
    </row>
    <row r="37186" spans="3:5" x14ac:dyDescent="0.25">
      <c r="C37186" s="90" t="s">
        <v>35397</v>
      </c>
      <c r="D37186" s="91">
        <v>88120</v>
      </c>
      <c r="E37186" s="90" t="str">
        <f>IF(D37186=Contact!$M$4,MAX($E$2:E37185)+1,"")</f>
        <v/>
      </c>
    </row>
    <row r="37187" spans="3:5" x14ac:dyDescent="0.25">
      <c r="C37187" s="90" t="s">
        <v>20929</v>
      </c>
      <c r="D37187" s="91">
        <v>88130</v>
      </c>
      <c r="E37187" s="90" t="str">
        <f>IF(D37187=Contact!$M$4,MAX($E$2:E37186)+1,"")</f>
        <v/>
      </c>
    </row>
    <row r="37188" spans="3:5" x14ac:dyDescent="0.25">
      <c r="C37188" s="90" t="s">
        <v>35398</v>
      </c>
      <c r="D37188" s="91">
        <v>88130</v>
      </c>
      <c r="E37188" s="90" t="str">
        <f>IF(D37188=Contact!$M$4,MAX($E$2:E37187)+1,"")</f>
        <v/>
      </c>
    </row>
    <row r="37189" spans="3:5" x14ac:dyDescent="0.25">
      <c r="C37189" s="90" t="s">
        <v>35399</v>
      </c>
      <c r="D37189" s="91">
        <v>88130</v>
      </c>
      <c r="E37189" s="90" t="str">
        <f>IF(D37189=Contact!$M$4,MAX($E$2:E37188)+1,"")</f>
        <v/>
      </c>
    </row>
    <row r="37190" spans="3:5" x14ac:dyDescent="0.25">
      <c r="C37190" s="90" t="s">
        <v>35400</v>
      </c>
      <c r="D37190" s="91">
        <v>88130</v>
      </c>
      <c r="E37190" s="90" t="str">
        <f>IF(D37190=Contact!$M$4,MAX($E$2:E37189)+1,"")</f>
        <v/>
      </c>
    </row>
    <row r="37191" spans="3:5" x14ac:dyDescent="0.25">
      <c r="C37191" s="90" t="s">
        <v>35401</v>
      </c>
      <c r="D37191" s="91">
        <v>88130</v>
      </c>
      <c r="E37191" s="90" t="str">
        <f>IF(D37191=Contact!$M$4,MAX($E$2:E37190)+1,"")</f>
        <v/>
      </c>
    </row>
    <row r="37192" spans="3:5" x14ac:dyDescent="0.25">
      <c r="C37192" s="90" t="s">
        <v>2301</v>
      </c>
      <c r="D37192" s="91">
        <v>88130</v>
      </c>
      <c r="E37192" s="90" t="str">
        <f>IF(D37192=Contact!$M$4,MAX($E$2:E37191)+1,"")</f>
        <v/>
      </c>
    </row>
    <row r="37193" spans="3:5" x14ac:dyDescent="0.25">
      <c r="C37193" s="90" t="s">
        <v>35402</v>
      </c>
      <c r="D37193" s="91">
        <v>88130</v>
      </c>
      <c r="E37193" s="90" t="str">
        <f>IF(D37193=Contact!$M$4,MAX($E$2:E37192)+1,"")</f>
        <v/>
      </c>
    </row>
    <row r="37194" spans="3:5" x14ac:dyDescent="0.25">
      <c r="C37194" s="90" t="s">
        <v>35403</v>
      </c>
      <c r="D37194" s="91">
        <v>88130</v>
      </c>
      <c r="E37194" s="90" t="str">
        <f>IF(D37194=Contact!$M$4,MAX($E$2:E37193)+1,"")</f>
        <v/>
      </c>
    </row>
    <row r="37195" spans="3:5" x14ac:dyDescent="0.25">
      <c r="C37195" s="90" t="s">
        <v>35404</v>
      </c>
      <c r="D37195" s="91">
        <v>88130</v>
      </c>
      <c r="E37195" s="90" t="str">
        <f>IF(D37195=Contact!$M$4,MAX($E$2:E37194)+1,"")</f>
        <v/>
      </c>
    </row>
    <row r="37196" spans="3:5" x14ac:dyDescent="0.25">
      <c r="C37196" s="90" t="s">
        <v>35405</v>
      </c>
      <c r="D37196" s="91">
        <v>88130</v>
      </c>
      <c r="E37196" s="90" t="str">
        <f>IF(D37196=Contact!$M$4,MAX($E$2:E37195)+1,"")</f>
        <v/>
      </c>
    </row>
    <row r="37197" spans="3:5" x14ac:dyDescent="0.25">
      <c r="C37197" s="90" t="s">
        <v>35406</v>
      </c>
      <c r="D37197" s="91">
        <v>88130</v>
      </c>
      <c r="E37197" s="90" t="str">
        <f>IF(D37197=Contact!$M$4,MAX($E$2:E37196)+1,"")</f>
        <v/>
      </c>
    </row>
    <row r="37198" spans="3:5" x14ac:dyDescent="0.25">
      <c r="C37198" s="90" t="s">
        <v>35407</v>
      </c>
      <c r="D37198" s="91">
        <v>88130</v>
      </c>
      <c r="E37198" s="90" t="str">
        <f>IF(D37198=Contact!$M$4,MAX($E$2:E37197)+1,"")</f>
        <v/>
      </c>
    </row>
    <row r="37199" spans="3:5" x14ac:dyDescent="0.25">
      <c r="C37199" s="90" t="s">
        <v>35408</v>
      </c>
      <c r="D37199" s="91">
        <v>88130</v>
      </c>
      <c r="E37199" s="90" t="str">
        <f>IF(D37199=Contact!$M$4,MAX($E$2:E37198)+1,"")</f>
        <v/>
      </c>
    </row>
    <row r="37200" spans="3:5" x14ac:dyDescent="0.25">
      <c r="C37200" s="90" t="s">
        <v>19796</v>
      </c>
      <c r="D37200" s="91">
        <v>88130</v>
      </c>
      <c r="E37200" s="90" t="str">
        <f>IF(D37200=Contact!$M$4,MAX($E$2:E37199)+1,"")</f>
        <v/>
      </c>
    </row>
    <row r="37201" spans="3:5" x14ac:dyDescent="0.25">
      <c r="C37201" s="90" t="s">
        <v>35409</v>
      </c>
      <c r="D37201" s="91">
        <v>88130</v>
      </c>
      <c r="E37201" s="90" t="str">
        <f>IF(D37201=Contact!$M$4,MAX($E$2:E37200)+1,"")</f>
        <v/>
      </c>
    </row>
    <row r="37202" spans="3:5" x14ac:dyDescent="0.25">
      <c r="C37202" s="90" t="s">
        <v>35410</v>
      </c>
      <c r="D37202" s="91">
        <v>88130</v>
      </c>
      <c r="E37202" s="90" t="str">
        <f>IF(D37202=Contact!$M$4,MAX($E$2:E37201)+1,"")</f>
        <v/>
      </c>
    </row>
    <row r="37203" spans="3:5" x14ac:dyDescent="0.25">
      <c r="C37203" s="90" t="s">
        <v>35411</v>
      </c>
      <c r="D37203" s="91">
        <v>88130</v>
      </c>
      <c r="E37203" s="90" t="str">
        <f>IF(D37203=Contact!$M$4,MAX($E$2:E37202)+1,"")</f>
        <v/>
      </c>
    </row>
    <row r="37204" spans="3:5" x14ac:dyDescent="0.25">
      <c r="C37204" s="90" t="s">
        <v>35412</v>
      </c>
      <c r="D37204" s="91">
        <v>88140</v>
      </c>
      <c r="E37204" s="90" t="str">
        <f>IF(D37204=Contact!$M$4,MAX($E$2:E37203)+1,"")</f>
        <v/>
      </c>
    </row>
    <row r="37205" spans="3:5" x14ac:dyDescent="0.25">
      <c r="C37205" s="90" t="s">
        <v>35413</v>
      </c>
      <c r="D37205" s="91">
        <v>88140</v>
      </c>
      <c r="E37205" s="90" t="str">
        <f>IF(D37205=Contact!$M$4,MAX($E$2:E37204)+1,"")</f>
        <v/>
      </c>
    </row>
    <row r="37206" spans="3:5" x14ac:dyDescent="0.25">
      <c r="C37206" s="90" t="s">
        <v>35414</v>
      </c>
      <c r="D37206" s="91">
        <v>88140</v>
      </c>
      <c r="E37206" s="90" t="str">
        <f>IF(D37206=Contact!$M$4,MAX($E$2:E37205)+1,"")</f>
        <v/>
      </c>
    </row>
    <row r="37207" spans="3:5" x14ac:dyDescent="0.25">
      <c r="C37207" s="90" t="s">
        <v>35415</v>
      </c>
      <c r="D37207" s="91">
        <v>88140</v>
      </c>
      <c r="E37207" s="90" t="str">
        <f>IF(D37207=Contact!$M$4,MAX($E$2:E37206)+1,"")</f>
        <v/>
      </c>
    </row>
    <row r="37208" spans="3:5" x14ac:dyDescent="0.25">
      <c r="C37208" s="90" t="s">
        <v>35416</v>
      </c>
      <c r="D37208" s="91">
        <v>88140</v>
      </c>
      <c r="E37208" s="90" t="str">
        <f>IF(D37208=Contact!$M$4,MAX($E$2:E37207)+1,"")</f>
        <v/>
      </c>
    </row>
    <row r="37209" spans="3:5" x14ac:dyDescent="0.25">
      <c r="C37209" s="90" t="s">
        <v>35417</v>
      </c>
      <c r="D37209" s="91">
        <v>88140</v>
      </c>
      <c r="E37209" s="90" t="str">
        <f>IF(D37209=Contact!$M$4,MAX($E$2:E37208)+1,"")</f>
        <v/>
      </c>
    </row>
    <row r="37210" spans="3:5" x14ac:dyDescent="0.25">
      <c r="C37210" s="90" t="s">
        <v>35418</v>
      </c>
      <c r="D37210" s="91">
        <v>88140</v>
      </c>
      <c r="E37210" s="90" t="str">
        <f>IF(D37210=Contact!$M$4,MAX($E$2:E37209)+1,"")</f>
        <v/>
      </c>
    </row>
    <row r="37211" spans="3:5" x14ac:dyDescent="0.25">
      <c r="C37211" s="90" t="s">
        <v>35419</v>
      </c>
      <c r="D37211" s="91">
        <v>88140</v>
      </c>
      <c r="E37211" s="90" t="str">
        <f>IF(D37211=Contact!$M$4,MAX($E$2:E37210)+1,"")</f>
        <v/>
      </c>
    </row>
    <row r="37212" spans="3:5" x14ac:dyDescent="0.25">
      <c r="C37212" s="90" t="s">
        <v>35420</v>
      </c>
      <c r="D37212" s="91">
        <v>88140</v>
      </c>
      <c r="E37212" s="90" t="str">
        <f>IF(D37212=Contact!$M$4,MAX($E$2:E37211)+1,"")</f>
        <v/>
      </c>
    </row>
    <row r="37213" spans="3:5" x14ac:dyDescent="0.25">
      <c r="C37213" s="90" t="s">
        <v>35421</v>
      </c>
      <c r="D37213" s="91">
        <v>88140</v>
      </c>
      <c r="E37213" s="90" t="str">
        <f>IF(D37213=Contact!$M$4,MAX($E$2:E37212)+1,"")</f>
        <v/>
      </c>
    </row>
    <row r="37214" spans="3:5" x14ac:dyDescent="0.25">
      <c r="C37214" s="90" t="s">
        <v>20211</v>
      </c>
      <c r="D37214" s="91">
        <v>88140</v>
      </c>
      <c r="E37214" s="90" t="str">
        <f>IF(D37214=Contact!$M$4,MAX($E$2:E37213)+1,"")</f>
        <v/>
      </c>
    </row>
    <row r="37215" spans="3:5" x14ac:dyDescent="0.25">
      <c r="C37215" s="90" t="s">
        <v>35422</v>
      </c>
      <c r="D37215" s="91">
        <v>88140</v>
      </c>
      <c r="E37215" s="90" t="str">
        <f>IF(D37215=Contact!$M$4,MAX($E$2:E37214)+1,"")</f>
        <v/>
      </c>
    </row>
    <row r="37216" spans="3:5" x14ac:dyDescent="0.25">
      <c r="C37216" s="90" t="s">
        <v>35423</v>
      </c>
      <c r="D37216" s="91">
        <v>88140</v>
      </c>
      <c r="E37216" s="90" t="str">
        <f>IF(D37216=Contact!$M$4,MAX($E$2:E37215)+1,"")</f>
        <v/>
      </c>
    </row>
    <row r="37217" spans="3:5" x14ac:dyDescent="0.25">
      <c r="C37217" s="90" t="s">
        <v>4022</v>
      </c>
      <c r="D37217" s="91">
        <v>88140</v>
      </c>
      <c r="E37217" s="90" t="str">
        <f>IF(D37217=Contact!$M$4,MAX($E$2:E37216)+1,"")</f>
        <v/>
      </c>
    </row>
    <row r="37218" spans="3:5" x14ac:dyDescent="0.25">
      <c r="C37218" s="90" t="s">
        <v>35424</v>
      </c>
      <c r="D37218" s="91">
        <v>88140</v>
      </c>
      <c r="E37218" s="90" t="str">
        <f>IF(D37218=Contact!$M$4,MAX($E$2:E37217)+1,"")</f>
        <v/>
      </c>
    </row>
    <row r="37219" spans="3:5" x14ac:dyDescent="0.25">
      <c r="C37219" s="90" t="s">
        <v>4643</v>
      </c>
      <c r="D37219" s="91">
        <v>88140</v>
      </c>
      <c r="E37219" s="90" t="str">
        <f>IF(D37219=Contact!$M$4,MAX($E$2:E37218)+1,"")</f>
        <v/>
      </c>
    </row>
    <row r="37220" spans="3:5" x14ac:dyDescent="0.25">
      <c r="C37220" s="90" t="s">
        <v>22517</v>
      </c>
      <c r="D37220" s="91">
        <v>88140</v>
      </c>
      <c r="E37220" s="90" t="str">
        <f>IF(D37220=Contact!$M$4,MAX($E$2:E37219)+1,"")</f>
        <v/>
      </c>
    </row>
    <row r="37221" spans="3:5" x14ac:dyDescent="0.25">
      <c r="C37221" s="90" t="s">
        <v>35425</v>
      </c>
      <c r="D37221" s="91">
        <v>88140</v>
      </c>
      <c r="E37221" s="90" t="str">
        <f>IF(D37221=Contact!$M$4,MAX($E$2:E37220)+1,"")</f>
        <v/>
      </c>
    </row>
    <row r="37222" spans="3:5" x14ac:dyDescent="0.25">
      <c r="C37222" s="90" t="s">
        <v>35426</v>
      </c>
      <c r="D37222" s="91">
        <v>88150</v>
      </c>
      <c r="E37222" s="90" t="str">
        <f>IF(D37222=Contact!$M$4,MAX($E$2:E37221)+1,"")</f>
        <v/>
      </c>
    </row>
    <row r="37223" spans="3:5" x14ac:dyDescent="0.25">
      <c r="C37223" s="90" t="s">
        <v>35427</v>
      </c>
      <c r="D37223" s="91">
        <v>88150</v>
      </c>
      <c r="E37223" s="90" t="str">
        <f>IF(D37223=Contact!$M$4,MAX($E$2:E37222)+1,"")</f>
        <v/>
      </c>
    </row>
    <row r="37224" spans="3:5" x14ac:dyDescent="0.25">
      <c r="C37224" s="90" t="s">
        <v>35428</v>
      </c>
      <c r="D37224" s="91">
        <v>88150</v>
      </c>
      <c r="E37224" s="90" t="str">
        <f>IF(D37224=Contact!$M$4,MAX($E$2:E37223)+1,"")</f>
        <v/>
      </c>
    </row>
    <row r="37225" spans="3:5" x14ac:dyDescent="0.25">
      <c r="C37225" s="90" t="s">
        <v>21935</v>
      </c>
      <c r="D37225" s="91">
        <v>88150</v>
      </c>
      <c r="E37225" s="90" t="str">
        <f>IF(D37225=Contact!$M$4,MAX($E$2:E37224)+1,"")</f>
        <v/>
      </c>
    </row>
    <row r="37226" spans="3:5" x14ac:dyDescent="0.25">
      <c r="C37226" s="90" t="s">
        <v>35429</v>
      </c>
      <c r="D37226" s="91">
        <v>88150</v>
      </c>
      <c r="E37226" s="90" t="str">
        <f>IF(D37226=Contact!$M$4,MAX($E$2:E37225)+1,"")</f>
        <v/>
      </c>
    </row>
    <row r="37227" spans="3:5" x14ac:dyDescent="0.25">
      <c r="C37227" s="90" t="s">
        <v>35430</v>
      </c>
      <c r="D37227" s="91">
        <v>88150</v>
      </c>
      <c r="E37227" s="90" t="str">
        <f>IF(D37227=Contact!$M$4,MAX($E$2:E37226)+1,"")</f>
        <v/>
      </c>
    </row>
    <row r="37228" spans="3:5" x14ac:dyDescent="0.25">
      <c r="C37228" s="90" t="s">
        <v>35431</v>
      </c>
      <c r="D37228" s="91">
        <v>88150</v>
      </c>
      <c r="E37228" s="90" t="str">
        <f>IF(D37228=Contact!$M$4,MAX($E$2:E37227)+1,"")</f>
        <v/>
      </c>
    </row>
    <row r="37229" spans="3:5" x14ac:dyDescent="0.25">
      <c r="C37229" s="90" t="s">
        <v>35432</v>
      </c>
      <c r="D37229" s="91">
        <v>88150</v>
      </c>
      <c r="E37229" s="90" t="str">
        <f>IF(D37229=Contact!$M$4,MAX($E$2:E37228)+1,"")</f>
        <v/>
      </c>
    </row>
    <row r="37230" spans="3:5" x14ac:dyDescent="0.25">
      <c r="C37230" s="90" t="s">
        <v>35433</v>
      </c>
      <c r="D37230" s="91">
        <v>88160</v>
      </c>
      <c r="E37230" s="90" t="str">
        <f>IF(D37230=Contact!$M$4,MAX($E$2:E37229)+1,"")</f>
        <v/>
      </c>
    </row>
    <row r="37231" spans="3:5" x14ac:dyDescent="0.25">
      <c r="C37231" s="90" t="s">
        <v>35434</v>
      </c>
      <c r="D37231" s="91">
        <v>88160</v>
      </c>
      <c r="E37231" s="90" t="str">
        <f>IF(D37231=Contact!$M$4,MAX($E$2:E37230)+1,"")</f>
        <v/>
      </c>
    </row>
    <row r="37232" spans="3:5" x14ac:dyDescent="0.25">
      <c r="C37232" s="90" t="s">
        <v>35435</v>
      </c>
      <c r="D37232" s="91">
        <v>88160</v>
      </c>
      <c r="E37232" s="90" t="str">
        <f>IF(D37232=Contact!$M$4,MAX($E$2:E37231)+1,"")</f>
        <v/>
      </c>
    </row>
    <row r="37233" spans="3:5" x14ac:dyDescent="0.25">
      <c r="C37233" s="90" t="s">
        <v>35436</v>
      </c>
      <c r="D37233" s="91">
        <v>88160</v>
      </c>
      <c r="E37233" s="90" t="str">
        <f>IF(D37233=Contact!$M$4,MAX($E$2:E37232)+1,"")</f>
        <v/>
      </c>
    </row>
    <row r="37234" spans="3:5" x14ac:dyDescent="0.25">
      <c r="C37234" s="90" t="s">
        <v>35437</v>
      </c>
      <c r="D37234" s="91">
        <v>88170</v>
      </c>
      <c r="E37234" s="90" t="str">
        <f>IF(D37234=Contact!$M$4,MAX($E$2:E37233)+1,"")</f>
        <v/>
      </c>
    </row>
    <row r="37235" spans="3:5" x14ac:dyDescent="0.25">
      <c r="C37235" s="90" t="s">
        <v>35438</v>
      </c>
      <c r="D37235" s="91">
        <v>88170</v>
      </c>
      <c r="E37235" s="90" t="str">
        <f>IF(D37235=Contact!$M$4,MAX($E$2:E37234)+1,"")</f>
        <v/>
      </c>
    </row>
    <row r="37236" spans="3:5" x14ac:dyDescent="0.25">
      <c r="C37236" s="90" t="s">
        <v>35439</v>
      </c>
      <c r="D37236" s="91">
        <v>88170</v>
      </c>
      <c r="E37236" s="90" t="str">
        <f>IF(D37236=Contact!$M$4,MAX($E$2:E37235)+1,"")</f>
        <v/>
      </c>
    </row>
    <row r="37237" spans="3:5" x14ac:dyDescent="0.25">
      <c r="C37237" s="90" t="s">
        <v>35440</v>
      </c>
      <c r="D37237" s="91">
        <v>88170</v>
      </c>
      <c r="E37237" s="90" t="str">
        <f>IF(D37237=Contact!$M$4,MAX($E$2:E37236)+1,"")</f>
        <v/>
      </c>
    </row>
    <row r="37238" spans="3:5" x14ac:dyDescent="0.25">
      <c r="C37238" s="90" t="s">
        <v>16888</v>
      </c>
      <c r="D37238" s="91">
        <v>88170</v>
      </c>
      <c r="E37238" s="90" t="str">
        <f>IF(D37238=Contact!$M$4,MAX($E$2:E37237)+1,"")</f>
        <v/>
      </c>
    </row>
    <row r="37239" spans="3:5" x14ac:dyDescent="0.25">
      <c r="C37239" s="90" t="s">
        <v>35441</v>
      </c>
      <c r="D37239" s="91">
        <v>88170</v>
      </c>
      <c r="E37239" s="90" t="str">
        <f>IF(D37239=Contact!$M$4,MAX($E$2:E37238)+1,"")</f>
        <v/>
      </c>
    </row>
    <row r="37240" spans="3:5" x14ac:dyDescent="0.25">
      <c r="C37240" s="90" t="s">
        <v>35442</v>
      </c>
      <c r="D37240" s="91">
        <v>88170</v>
      </c>
      <c r="E37240" s="90" t="str">
        <f>IF(D37240=Contact!$M$4,MAX($E$2:E37239)+1,"")</f>
        <v/>
      </c>
    </row>
    <row r="37241" spans="3:5" x14ac:dyDescent="0.25">
      <c r="C37241" s="90" t="s">
        <v>35443</v>
      </c>
      <c r="D37241" s="91">
        <v>88170</v>
      </c>
      <c r="E37241" s="90" t="str">
        <f>IF(D37241=Contact!$M$4,MAX($E$2:E37240)+1,"")</f>
        <v/>
      </c>
    </row>
    <row r="37242" spans="3:5" x14ac:dyDescent="0.25">
      <c r="C37242" s="90" t="s">
        <v>35444</v>
      </c>
      <c r="D37242" s="91">
        <v>88170</v>
      </c>
      <c r="E37242" s="90" t="str">
        <f>IF(D37242=Contact!$M$4,MAX($E$2:E37241)+1,"")</f>
        <v/>
      </c>
    </row>
    <row r="37243" spans="3:5" x14ac:dyDescent="0.25">
      <c r="C37243" s="90" t="s">
        <v>35445</v>
      </c>
      <c r="D37243" s="91">
        <v>88170</v>
      </c>
      <c r="E37243" s="90" t="str">
        <f>IF(D37243=Contact!$M$4,MAX($E$2:E37242)+1,"")</f>
        <v/>
      </c>
    </row>
    <row r="37244" spans="3:5" x14ac:dyDescent="0.25">
      <c r="C37244" s="90" t="s">
        <v>35446</v>
      </c>
      <c r="D37244" s="91">
        <v>88170</v>
      </c>
      <c r="E37244" s="90" t="str">
        <f>IF(D37244=Contact!$M$4,MAX($E$2:E37243)+1,"")</f>
        <v/>
      </c>
    </row>
    <row r="37245" spans="3:5" x14ac:dyDescent="0.25">
      <c r="C37245" s="90" t="s">
        <v>35447</v>
      </c>
      <c r="D37245" s="91">
        <v>88170</v>
      </c>
      <c r="E37245" s="90" t="str">
        <f>IF(D37245=Contact!$M$4,MAX($E$2:E37244)+1,"")</f>
        <v/>
      </c>
    </row>
    <row r="37246" spans="3:5" x14ac:dyDescent="0.25">
      <c r="C37246" s="90" t="s">
        <v>35448</v>
      </c>
      <c r="D37246" s="91">
        <v>88170</v>
      </c>
      <c r="E37246" s="90" t="str">
        <f>IF(D37246=Contact!$M$4,MAX($E$2:E37245)+1,"")</f>
        <v/>
      </c>
    </row>
    <row r="37247" spans="3:5" x14ac:dyDescent="0.25">
      <c r="C37247" s="90" t="s">
        <v>35449</v>
      </c>
      <c r="D37247" s="91">
        <v>88170</v>
      </c>
      <c r="E37247" s="90" t="str">
        <f>IF(D37247=Contact!$M$4,MAX($E$2:E37246)+1,"")</f>
        <v/>
      </c>
    </row>
    <row r="37248" spans="3:5" x14ac:dyDescent="0.25">
      <c r="C37248" s="90" t="s">
        <v>35450</v>
      </c>
      <c r="D37248" s="91">
        <v>88170</v>
      </c>
      <c r="E37248" s="90" t="str">
        <f>IF(D37248=Contact!$M$4,MAX($E$2:E37247)+1,"")</f>
        <v/>
      </c>
    </row>
    <row r="37249" spans="3:5" x14ac:dyDescent="0.25">
      <c r="C37249" s="90" t="s">
        <v>35451</v>
      </c>
      <c r="D37249" s="91">
        <v>88170</v>
      </c>
      <c r="E37249" s="90" t="str">
        <f>IF(D37249=Contact!$M$4,MAX($E$2:E37248)+1,"")</f>
        <v/>
      </c>
    </row>
    <row r="37250" spans="3:5" x14ac:dyDescent="0.25">
      <c r="C37250" s="90" t="s">
        <v>21175</v>
      </c>
      <c r="D37250" s="91">
        <v>88170</v>
      </c>
      <c r="E37250" s="90" t="str">
        <f>IF(D37250=Contact!$M$4,MAX($E$2:E37249)+1,"")</f>
        <v/>
      </c>
    </row>
    <row r="37251" spans="3:5" x14ac:dyDescent="0.25">
      <c r="C37251" s="90" t="s">
        <v>35452</v>
      </c>
      <c r="D37251" s="91">
        <v>88170</v>
      </c>
      <c r="E37251" s="90" t="str">
        <f>IF(D37251=Contact!$M$4,MAX($E$2:E37250)+1,"")</f>
        <v/>
      </c>
    </row>
    <row r="37252" spans="3:5" x14ac:dyDescent="0.25">
      <c r="C37252" s="90" t="s">
        <v>35453</v>
      </c>
      <c r="D37252" s="91">
        <v>88170</v>
      </c>
      <c r="E37252" s="90" t="str">
        <f>IF(D37252=Contact!$M$4,MAX($E$2:E37251)+1,"")</f>
        <v/>
      </c>
    </row>
    <row r="37253" spans="3:5" x14ac:dyDescent="0.25">
      <c r="C37253" s="90" t="s">
        <v>35454</v>
      </c>
      <c r="D37253" s="91">
        <v>88170</v>
      </c>
      <c r="E37253" s="90" t="str">
        <f>IF(D37253=Contact!$M$4,MAX($E$2:E37252)+1,"")</f>
        <v/>
      </c>
    </row>
    <row r="37254" spans="3:5" x14ac:dyDescent="0.25">
      <c r="C37254" s="90" t="s">
        <v>35455</v>
      </c>
      <c r="D37254" s="91">
        <v>88170</v>
      </c>
      <c r="E37254" s="90" t="str">
        <f>IF(D37254=Contact!$M$4,MAX($E$2:E37253)+1,"")</f>
        <v/>
      </c>
    </row>
    <row r="37255" spans="3:5" x14ac:dyDescent="0.25">
      <c r="C37255" s="90" t="s">
        <v>35456</v>
      </c>
      <c r="D37255" s="91">
        <v>88170</v>
      </c>
      <c r="E37255" s="90" t="str">
        <f>IF(D37255=Contact!$M$4,MAX($E$2:E37254)+1,"")</f>
        <v/>
      </c>
    </row>
    <row r="37256" spans="3:5" x14ac:dyDescent="0.25">
      <c r="C37256" s="90" t="s">
        <v>35457</v>
      </c>
      <c r="D37256" s="91">
        <v>88170</v>
      </c>
      <c r="E37256" s="90" t="str">
        <f>IF(D37256=Contact!$M$4,MAX($E$2:E37255)+1,"")</f>
        <v/>
      </c>
    </row>
    <row r="37257" spans="3:5" x14ac:dyDescent="0.25">
      <c r="C37257" s="90" t="s">
        <v>35458</v>
      </c>
      <c r="D37257" s="91">
        <v>88170</v>
      </c>
      <c r="E37257" s="90" t="str">
        <f>IF(D37257=Contact!$M$4,MAX($E$2:E37256)+1,"")</f>
        <v/>
      </c>
    </row>
    <row r="37258" spans="3:5" x14ac:dyDescent="0.25">
      <c r="C37258" s="90" t="s">
        <v>421</v>
      </c>
      <c r="D37258" s="91">
        <v>88170</v>
      </c>
      <c r="E37258" s="90" t="str">
        <f>IF(D37258=Contact!$M$4,MAX($E$2:E37257)+1,"")</f>
        <v/>
      </c>
    </row>
    <row r="37259" spans="3:5" x14ac:dyDescent="0.25">
      <c r="C37259" s="90" t="s">
        <v>35459</v>
      </c>
      <c r="D37259" s="91">
        <v>88170</v>
      </c>
      <c r="E37259" s="90" t="str">
        <f>IF(D37259=Contact!$M$4,MAX($E$2:E37258)+1,"")</f>
        <v/>
      </c>
    </row>
    <row r="37260" spans="3:5" x14ac:dyDescent="0.25">
      <c r="C37260" s="90" t="s">
        <v>35460</v>
      </c>
      <c r="D37260" s="91">
        <v>88170</v>
      </c>
      <c r="E37260" s="90" t="str">
        <f>IF(D37260=Contact!$M$4,MAX($E$2:E37259)+1,"")</f>
        <v/>
      </c>
    </row>
    <row r="37261" spans="3:5" x14ac:dyDescent="0.25">
      <c r="C37261" s="90" t="s">
        <v>35461</v>
      </c>
      <c r="D37261" s="91">
        <v>88170</v>
      </c>
      <c r="E37261" s="90" t="str">
        <f>IF(D37261=Contact!$M$4,MAX($E$2:E37260)+1,"")</f>
        <v/>
      </c>
    </row>
    <row r="37262" spans="3:5" x14ac:dyDescent="0.25">
      <c r="C37262" s="90" t="s">
        <v>35462</v>
      </c>
      <c r="D37262" s="91">
        <v>88170</v>
      </c>
      <c r="E37262" s="90" t="str">
        <f>IF(D37262=Contact!$M$4,MAX($E$2:E37261)+1,"")</f>
        <v/>
      </c>
    </row>
    <row r="37263" spans="3:5" x14ac:dyDescent="0.25">
      <c r="C37263" s="90" t="s">
        <v>35463</v>
      </c>
      <c r="D37263" s="91">
        <v>88170</v>
      </c>
      <c r="E37263" s="90" t="str">
        <f>IF(D37263=Contact!$M$4,MAX($E$2:E37262)+1,"")</f>
        <v/>
      </c>
    </row>
    <row r="37264" spans="3:5" x14ac:dyDescent="0.25">
      <c r="C37264" s="90" t="s">
        <v>35464</v>
      </c>
      <c r="D37264" s="91">
        <v>88170</v>
      </c>
      <c r="E37264" s="90" t="str">
        <f>IF(D37264=Contact!$M$4,MAX($E$2:E37263)+1,"")</f>
        <v/>
      </c>
    </row>
    <row r="37265" spans="3:5" x14ac:dyDescent="0.25">
      <c r="C37265" s="90" t="s">
        <v>35465</v>
      </c>
      <c r="D37265" s="91">
        <v>88190</v>
      </c>
      <c r="E37265" s="90" t="str">
        <f>IF(D37265=Contact!$M$4,MAX($E$2:E37264)+1,"")</f>
        <v/>
      </c>
    </row>
    <row r="37266" spans="3:5" x14ac:dyDescent="0.25">
      <c r="C37266" s="90" t="s">
        <v>35466</v>
      </c>
      <c r="D37266" s="91">
        <v>88200</v>
      </c>
      <c r="E37266" s="90" t="str">
        <f>IF(D37266=Contact!$M$4,MAX($E$2:E37265)+1,"")</f>
        <v/>
      </c>
    </row>
    <row r="37267" spans="3:5" x14ac:dyDescent="0.25">
      <c r="C37267" s="90" t="s">
        <v>35467</v>
      </c>
      <c r="D37267" s="91">
        <v>88200</v>
      </c>
      <c r="E37267" s="90" t="str">
        <f>IF(D37267=Contact!$M$4,MAX($E$2:E37266)+1,"")</f>
        <v/>
      </c>
    </row>
    <row r="37268" spans="3:5" x14ac:dyDescent="0.25">
      <c r="C37268" s="90" t="s">
        <v>35468</v>
      </c>
      <c r="D37268" s="91">
        <v>88200</v>
      </c>
      <c r="E37268" s="90" t="str">
        <f>IF(D37268=Contact!$M$4,MAX($E$2:E37267)+1,"")</f>
        <v/>
      </c>
    </row>
    <row r="37269" spans="3:5" x14ac:dyDescent="0.25">
      <c r="C37269" s="90" t="s">
        <v>35469</v>
      </c>
      <c r="D37269" s="91">
        <v>88200</v>
      </c>
      <c r="E37269" s="90" t="str">
        <f>IF(D37269=Contact!$M$4,MAX($E$2:E37268)+1,"")</f>
        <v/>
      </c>
    </row>
    <row r="37270" spans="3:5" x14ac:dyDescent="0.25">
      <c r="C37270" s="90" t="s">
        <v>35470</v>
      </c>
      <c r="D37270" s="91">
        <v>88200</v>
      </c>
      <c r="E37270" s="90" t="str">
        <f>IF(D37270=Contact!$M$4,MAX($E$2:E37269)+1,"")</f>
        <v/>
      </c>
    </row>
    <row r="37271" spans="3:5" x14ac:dyDescent="0.25">
      <c r="C37271" s="90" t="s">
        <v>35471</v>
      </c>
      <c r="D37271" s="91">
        <v>88210</v>
      </c>
      <c r="E37271" s="90" t="str">
        <f>IF(D37271=Contact!$M$4,MAX($E$2:E37270)+1,"")</f>
        <v/>
      </c>
    </row>
    <row r="37272" spans="3:5" x14ac:dyDescent="0.25">
      <c r="C37272" s="90" t="s">
        <v>3662</v>
      </c>
      <c r="D37272" s="91">
        <v>88210</v>
      </c>
      <c r="E37272" s="90" t="str">
        <f>IF(D37272=Contact!$M$4,MAX($E$2:E37271)+1,"")</f>
        <v/>
      </c>
    </row>
    <row r="37273" spans="3:5" x14ac:dyDescent="0.25">
      <c r="C37273" s="90" t="s">
        <v>35472</v>
      </c>
      <c r="D37273" s="91">
        <v>88210</v>
      </c>
      <c r="E37273" s="90" t="str">
        <f>IF(D37273=Contact!$M$4,MAX($E$2:E37272)+1,"")</f>
        <v/>
      </c>
    </row>
    <row r="37274" spans="3:5" x14ac:dyDescent="0.25">
      <c r="C37274" s="90" t="s">
        <v>35473</v>
      </c>
      <c r="D37274" s="91">
        <v>88210</v>
      </c>
      <c r="E37274" s="90" t="str">
        <f>IF(D37274=Contact!$M$4,MAX($E$2:E37273)+1,"")</f>
        <v/>
      </c>
    </row>
    <row r="37275" spans="3:5" x14ac:dyDescent="0.25">
      <c r="C37275" s="90" t="s">
        <v>35474</v>
      </c>
      <c r="D37275" s="91">
        <v>88210</v>
      </c>
      <c r="E37275" s="90" t="str">
        <f>IF(D37275=Contact!$M$4,MAX($E$2:E37274)+1,"")</f>
        <v/>
      </c>
    </row>
    <row r="37276" spans="3:5" x14ac:dyDescent="0.25">
      <c r="C37276" s="90" t="s">
        <v>35475</v>
      </c>
      <c r="D37276" s="91">
        <v>88210</v>
      </c>
      <c r="E37276" s="90" t="str">
        <f>IF(D37276=Contact!$M$4,MAX($E$2:E37275)+1,"")</f>
        <v/>
      </c>
    </row>
    <row r="37277" spans="3:5" x14ac:dyDescent="0.25">
      <c r="C37277" s="90" t="s">
        <v>35476</v>
      </c>
      <c r="D37277" s="91">
        <v>88210</v>
      </c>
      <c r="E37277" s="90" t="str">
        <f>IF(D37277=Contact!$M$4,MAX($E$2:E37276)+1,"")</f>
        <v/>
      </c>
    </row>
    <row r="37278" spans="3:5" x14ac:dyDescent="0.25">
      <c r="C37278" s="90" t="s">
        <v>35477</v>
      </c>
      <c r="D37278" s="91">
        <v>88210</v>
      </c>
      <c r="E37278" s="90" t="str">
        <f>IF(D37278=Contact!$M$4,MAX($E$2:E37277)+1,"")</f>
        <v/>
      </c>
    </row>
    <row r="37279" spans="3:5" x14ac:dyDescent="0.25">
      <c r="C37279" s="90" t="s">
        <v>35478</v>
      </c>
      <c r="D37279" s="91">
        <v>88210</v>
      </c>
      <c r="E37279" s="90" t="str">
        <f>IF(D37279=Contact!$M$4,MAX($E$2:E37278)+1,"")</f>
        <v/>
      </c>
    </row>
    <row r="37280" spans="3:5" x14ac:dyDescent="0.25">
      <c r="C37280" s="90" t="s">
        <v>35479</v>
      </c>
      <c r="D37280" s="91">
        <v>88210</v>
      </c>
      <c r="E37280" s="90" t="str">
        <f>IF(D37280=Contact!$M$4,MAX($E$2:E37279)+1,"")</f>
        <v/>
      </c>
    </row>
    <row r="37281" spans="3:5" x14ac:dyDescent="0.25">
      <c r="C37281" s="90" t="s">
        <v>35480</v>
      </c>
      <c r="D37281" s="91">
        <v>88210</v>
      </c>
      <c r="E37281" s="90" t="str">
        <f>IF(D37281=Contact!$M$4,MAX($E$2:E37280)+1,"")</f>
        <v/>
      </c>
    </row>
    <row r="37282" spans="3:5" x14ac:dyDescent="0.25">
      <c r="C37282" s="90" t="s">
        <v>35481</v>
      </c>
      <c r="D37282" s="91">
        <v>88210</v>
      </c>
      <c r="E37282" s="90" t="str">
        <f>IF(D37282=Contact!$M$4,MAX($E$2:E37281)+1,"")</f>
        <v/>
      </c>
    </row>
    <row r="37283" spans="3:5" x14ac:dyDescent="0.25">
      <c r="C37283" s="90" t="s">
        <v>4917</v>
      </c>
      <c r="D37283" s="91">
        <v>88210</v>
      </c>
      <c r="E37283" s="90" t="str">
        <f>IF(D37283=Contact!$M$4,MAX($E$2:E37282)+1,"")</f>
        <v/>
      </c>
    </row>
    <row r="37284" spans="3:5" x14ac:dyDescent="0.25">
      <c r="C37284" s="90" t="s">
        <v>35482</v>
      </c>
      <c r="D37284" s="91">
        <v>88210</v>
      </c>
      <c r="E37284" s="90" t="str">
        <f>IF(D37284=Contact!$M$4,MAX($E$2:E37283)+1,"")</f>
        <v/>
      </c>
    </row>
    <row r="37285" spans="3:5" x14ac:dyDescent="0.25">
      <c r="C37285" s="90" t="s">
        <v>35483</v>
      </c>
      <c r="D37285" s="91">
        <v>88210</v>
      </c>
      <c r="E37285" s="90" t="str">
        <f>IF(D37285=Contact!$M$4,MAX($E$2:E37284)+1,"")</f>
        <v/>
      </c>
    </row>
    <row r="37286" spans="3:5" x14ac:dyDescent="0.25">
      <c r="C37286" s="90" t="s">
        <v>35484</v>
      </c>
      <c r="D37286" s="91">
        <v>88210</v>
      </c>
      <c r="E37286" s="90" t="str">
        <f>IF(D37286=Contact!$M$4,MAX($E$2:E37285)+1,"")</f>
        <v/>
      </c>
    </row>
    <row r="37287" spans="3:5" x14ac:dyDescent="0.25">
      <c r="C37287" s="90" t="s">
        <v>24989</v>
      </c>
      <c r="D37287" s="91">
        <v>88210</v>
      </c>
      <c r="E37287" s="90" t="str">
        <f>IF(D37287=Contact!$M$4,MAX($E$2:E37286)+1,"")</f>
        <v/>
      </c>
    </row>
    <row r="37288" spans="3:5" x14ac:dyDescent="0.25">
      <c r="C37288" s="90" t="s">
        <v>35485</v>
      </c>
      <c r="D37288" s="91">
        <v>88220</v>
      </c>
      <c r="E37288" s="90" t="str">
        <f>IF(D37288=Contact!$M$4,MAX($E$2:E37287)+1,"")</f>
        <v/>
      </c>
    </row>
    <row r="37289" spans="3:5" x14ac:dyDescent="0.25">
      <c r="C37289" s="90" t="s">
        <v>35486</v>
      </c>
      <c r="D37289" s="91">
        <v>88220</v>
      </c>
      <c r="E37289" s="90" t="str">
        <f>IF(D37289=Contact!$M$4,MAX($E$2:E37288)+1,"")</f>
        <v/>
      </c>
    </row>
    <row r="37290" spans="3:5" x14ac:dyDescent="0.25">
      <c r="C37290" s="90" t="s">
        <v>35487</v>
      </c>
      <c r="D37290" s="91">
        <v>88220</v>
      </c>
      <c r="E37290" s="90" t="str">
        <f>IF(D37290=Contact!$M$4,MAX($E$2:E37289)+1,"")</f>
        <v/>
      </c>
    </row>
    <row r="37291" spans="3:5" x14ac:dyDescent="0.25">
      <c r="C37291" s="90" t="s">
        <v>35488</v>
      </c>
      <c r="D37291" s="91">
        <v>88220</v>
      </c>
      <c r="E37291" s="90" t="str">
        <f>IF(D37291=Contact!$M$4,MAX($E$2:E37290)+1,"")</f>
        <v/>
      </c>
    </row>
    <row r="37292" spans="3:5" x14ac:dyDescent="0.25">
      <c r="C37292" s="90" t="s">
        <v>35489</v>
      </c>
      <c r="D37292" s="91">
        <v>88220</v>
      </c>
      <c r="E37292" s="90" t="str">
        <f>IF(D37292=Contact!$M$4,MAX($E$2:E37291)+1,"")</f>
        <v/>
      </c>
    </row>
    <row r="37293" spans="3:5" x14ac:dyDescent="0.25">
      <c r="C37293" s="90" t="s">
        <v>35490</v>
      </c>
      <c r="D37293" s="91">
        <v>88220</v>
      </c>
      <c r="E37293" s="90" t="str">
        <f>IF(D37293=Contact!$M$4,MAX($E$2:E37292)+1,"")</f>
        <v/>
      </c>
    </row>
    <row r="37294" spans="3:5" x14ac:dyDescent="0.25">
      <c r="C37294" s="90" t="s">
        <v>35491</v>
      </c>
      <c r="D37294" s="91">
        <v>88220</v>
      </c>
      <c r="E37294" s="90" t="str">
        <f>IF(D37294=Contact!$M$4,MAX($E$2:E37293)+1,"")</f>
        <v/>
      </c>
    </row>
    <row r="37295" spans="3:5" x14ac:dyDescent="0.25">
      <c r="C37295" s="90" t="s">
        <v>35492</v>
      </c>
      <c r="D37295" s="91">
        <v>88230</v>
      </c>
      <c r="E37295" s="90" t="str">
        <f>IF(D37295=Contact!$M$4,MAX($E$2:E37294)+1,"")</f>
        <v/>
      </c>
    </row>
    <row r="37296" spans="3:5" x14ac:dyDescent="0.25">
      <c r="C37296" s="90" t="s">
        <v>35493</v>
      </c>
      <c r="D37296" s="91">
        <v>88230</v>
      </c>
      <c r="E37296" s="90" t="str">
        <f>IF(D37296=Contact!$M$4,MAX($E$2:E37295)+1,"")</f>
        <v/>
      </c>
    </row>
    <row r="37297" spans="3:5" x14ac:dyDescent="0.25">
      <c r="C37297" s="90" t="s">
        <v>35494</v>
      </c>
      <c r="D37297" s="91">
        <v>88230</v>
      </c>
      <c r="E37297" s="90" t="str">
        <f>IF(D37297=Contact!$M$4,MAX($E$2:E37296)+1,"")</f>
        <v/>
      </c>
    </row>
    <row r="37298" spans="3:5" x14ac:dyDescent="0.25">
      <c r="C37298" s="90" t="s">
        <v>35495</v>
      </c>
      <c r="D37298" s="91">
        <v>88230</v>
      </c>
      <c r="E37298" s="90" t="str">
        <f>IF(D37298=Contact!$M$4,MAX($E$2:E37297)+1,"")</f>
        <v/>
      </c>
    </row>
    <row r="37299" spans="3:5" x14ac:dyDescent="0.25">
      <c r="C37299" s="90" t="s">
        <v>35496</v>
      </c>
      <c r="D37299" s="91">
        <v>88230</v>
      </c>
      <c r="E37299" s="90" t="str">
        <f>IF(D37299=Contact!$M$4,MAX($E$2:E37298)+1,"")</f>
        <v/>
      </c>
    </row>
    <row r="37300" spans="3:5" x14ac:dyDescent="0.25">
      <c r="C37300" s="90" t="s">
        <v>35497</v>
      </c>
      <c r="D37300" s="91">
        <v>88240</v>
      </c>
      <c r="E37300" s="90" t="str">
        <f>IF(D37300=Contact!$M$4,MAX($E$2:E37299)+1,"")</f>
        <v/>
      </c>
    </row>
    <row r="37301" spans="3:5" x14ac:dyDescent="0.25">
      <c r="C37301" s="90" t="s">
        <v>35498</v>
      </c>
      <c r="D37301" s="91">
        <v>88240</v>
      </c>
      <c r="E37301" s="90" t="str">
        <f>IF(D37301=Contact!$M$4,MAX($E$2:E37300)+1,"")</f>
        <v/>
      </c>
    </row>
    <row r="37302" spans="3:5" x14ac:dyDescent="0.25">
      <c r="C37302" s="90" t="s">
        <v>35499</v>
      </c>
      <c r="D37302" s="91">
        <v>88240</v>
      </c>
      <c r="E37302" s="90" t="str">
        <f>IF(D37302=Contact!$M$4,MAX($E$2:E37301)+1,"")</f>
        <v/>
      </c>
    </row>
    <row r="37303" spans="3:5" x14ac:dyDescent="0.25">
      <c r="C37303" s="90" t="s">
        <v>35500</v>
      </c>
      <c r="D37303" s="91">
        <v>88240</v>
      </c>
      <c r="E37303" s="90" t="str">
        <f>IF(D37303=Contact!$M$4,MAX($E$2:E37302)+1,"")</f>
        <v/>
      </c>
    </row>
    <row r="37304" spans="3:5" x14ac:dyDescent="0.25">
      <c r="C37304" s="90" t="s">
        <v>35501</v>
      </c>
      <c r="D37304" s="91">
        <v>88240</v>
      </c>
      <c r="E37304" s="90" t="str">
        <f>IF(D37304=Contact!$M$4,MAX($E$2:E37303)+1,"")</f>
        <v/>
      </c>
    </row>
    <row r="37305" spans="3:5" x14ac:dyDescent="0.25">
      <c r="C37305" s="90" t="s">
        <v>35502</v>
      </c>
      <c r="D37305" s="91">
        <v>88240</v>
      </c>
      <c r="E37305" s="90" t="str">
        <f>IF(D37305=Contact!$M$4,MAX($E$2:E37304)+1,"")</f>
        <v/>
      </c>
    </row>
    <row r="37306" spans="3:5" x14ac:dyDescent="0.25">
      <c r="C37306" s="90" t="s">
        <v>35503</v>
      </c>
      <c r="D37306" s="91">
        <v>88240</v>
      </c>
      <c r="E37306" s="90" t="str">
        <f>IF(D37306=Contact!$M$4,MAX($E$2:E37305)+1,"")</f>
        <v/>
      </c>
    </row>
    <row r="37307" spans="3:5" x14ac:dyDescent="0.25">
      <c r="C37307" s="90" t="s">
        <v>35504</v>
      </c>
      <c r="D37307" s="91">
        <v>88240</v>
      </c>
      <c r="E37307" s="90" t="str">
        <f>IF(D37307=Contact!$M$4,MAX($E$2:E37306)+1,"")</f>
        <v/>
      </c>
    </row>
    <row r="37308" spans="3:5" x14ac:dyDescent="0.25">
      <c r="C37308" s="90" t="s">
        <v>35505</v>
      </c>
      <c r="D37308" s="91">
        <v>88240</v>
      </c>
      <c r="E37308" s="90" t="str">
        <f>IF(D37308=Contact!$M$4,MAX($E$2:E37307)+1,"")</f>
        <v/>
      </c>
    </row>
    <row r="37309" spans="3:5" x14ac:dyDescent="0.25">
      <c r="C37309" s="90" t="s">
        <v>32140</v>
      </c>
      <c r="D37309" s="91">
        <v>88240</v>
      </c>
      <c r="E37309" s="90" t="str">
        <f>IF(D37309=Contact!$M$4,MAX($E$2:E37308)+1,"")</f>
        <v/>
      </c>
    </row>
    <row r="37310" spans="3:5" x14ac:dyDescent="0.25">
      <c r="C37310" s="90" t="s">
        <v>35506</v>
      </c>
      <c r="D37310" s="91">
        <v>88240</v>
      </c>
      <c r="E37310" s="90" t="str">
        <f>IF(D37310=Contact!$M$4,MAX($E$2:E37309)+1,"")</f>
        <v/>
      </c>
    </row>
    <row r="37311" spans="3:5" x14ac:dyDescent="0.25">
      <c r="C37311" s="90" t="s">
        <v>15557</v>
      </c>
      <c r="D37311" s="91">
        <v>88240</v>
      </c>
      <c r="E37311" s="90" t="str">
        <f>IF(D37311=Contact!$M$4,MAX($E$2:E37310)+1,"")</f>
        <v/>
      </c>
    </row>
    <row r="37312" spans="3:5" x14ac:dyDescent="0.25">
      <c r="C37312" s="90" t="s">
        <v>35507</v>
      </c>
      <c r="D37312" s="91">
        <v>88240</v>
      </c>
      <c r="E37312" s="90" t="str">
        <f>IF(D37312=Contact!$M$4,MAX($E$2:E37311)+1,"")</f>
        <v/>
      </c>
    </row>
    <row r="37313" spans="3:5" x14ac:dyDescent="0.25">
      <c r="C37313" s="90" t="s">
        <v>35508</v>
      </c>
      <c r="D37313" s="91">
        <v>88240</v>
      </c>
      <c r="E37313" s="90" t="str">
        <f>IF(D37313=Contact!$M$4,MAX($E$2:E37312)+1,"")</f>
        <v/>
      </c>
    </row>
    <row r="37314" spans="3:5" x14ac:dyDescent="0.25">
      <c r="C37314" s="90" t="s">
        <v>35509</v>
      </c>
      <c r="D37314" s="91">
        <v>88240</v>
      </c>
      <c r="E37314" s="90" t="str">
        <f>IF(D37314=Contact!$M$4,MAX($E$2:E37313)+1,"")</f>
        <v/>
      </c>
    </row>
    <row r="37315" spans="3:5" x14ac:dyDescent="0.25">
      <c r="C37315" s="90" t="s">
        <v>35510</v>
      </c>
      <c r="D37315" s="91">
        <v>88240</v>
      </c>
      <c r="E37315" s="90" t="str">
        <f>IF(D37315=Contact!$M$4,MAX($E$2:E37314)+1,"")</f>
        <v/>
      </c>
    </row>
    <row r="37316" spans="3:5" x14ac:dyDescent="0.25">
      <c r="C37316" s="90" t="s">
        <v>35511</v>
      </c>
      <c r="D37316" s="91">
        <v>88250</v>
      </c>
      <c r="E37316" s="90" t="str">
        <f>IF(D37316=Contact!$M$4,MAX($E$2:E37315)+1,"")</f>
        <v/>
      </c>
    </row>
    <row r="37317" spans="3:5" x14ac:dyDescent="0.25">
      <c r="C37317" s="90" t="s">
        <v>3696</v>
      </c>
      <c r="D37317" s="91">
        <v>88260</v>
      </c>
      <c r="E37317" s="90" t="str">
        <f>IF(D37317=Contact!$M$4,MAX($E$2:E37316)+1,"")</f>
        <v/>
      </c>
    </row>
    <row r="37318" spans="3:5" x14ac:dyDescent="0.25">
      <c r="C37318" s="90" t="s">
        <v>35512</v>
      </c>
      <c r="D37318" s="91">
        <v>88260</v>
      </c>
      <c r="E37318" s="90" t="str">
        <f>IF(D37318=Contact!$M$4,MAX($E$2:E37317)+1,"")</f>
        <v/>
      </c>
    </row>
    <row r="37319" spans="3:5" x14ac:dyDescent="0.25">
      <c r="C37319" s="90" t="s">
        <v>35513</v>
      </c>
      <c r="D37319" s="91">
        <v>88260</v>
      </c>
      <c r="E37319" s="90" t="str">
        <f>IF(D37319=Contact!$M$4,MAX($E$2:E37318)+1,"")</f>
        <v/>
      </c>
    </row>
    <row r="37320" spans="3:5" x14ac:dyDescent="0.25">
      <c r="C37320" s="90" t="s">
        <v>35514</v>
      </c>
      <c r="D37320" s="91">
        <v>88260</v>
      </c>
      <c r="E37320" s="90" t="str">
        <f>IF(D37320=Contact!$M$4,MAX($E$2:E37319)+1,"")</f>
        <v/>
      </c>
    </row>
    <row r="37321" spans="3:5" x14ac:dyDescent="0.25">
      <c r="C37321" s="90" t="s">
        <v>35515</v>
      </c>
      <c r="D37321" s="91">
        <v>88260</v>
      </c>
      <c r="E37321" s="90" t="str">
        <f>IF(D37321=Contact!$M$4,MAX($E$2:E37320)+1,"")</f>
        <v/>
      </c>
    </row>
    <row r="37322" spans="3:5" x14ac:dyDescent="0.25">
      <c r="C37322" s="90" t="s">
        <v>35516</v>
      </c>
      <c r="D37322" s="91">
        <v>88260</v>
      </c>
      <c r="E37322" s="90" t="str">
        <f>IF(D37322=Contact!$M$4,MAX($E$2:E37321)+1,"")</f>
        <v/>
      </c>
    </row>
    <row r="37323" spans="3:5" x14ac:dyDescent="0.25">
      <c r="C37323" s="90" t="s">
        <v>35517</v>
      </c>
      <c r="D37323" s="91">
        <v>88260</v>
      </c>
      <c r="E37323" s="90" t="str">
        <f>IF(D37323=Contact!$M$4,MAX($E$2:E37322)+1,"")</f>
        <v/>
      </c>
    </row>
    <row r="37324" spans="3:5" x14ac:dyDescent="0.25">
      <c r="C37324" s="90" t="s">
        <v>35518</v>
      </c>
      <c r="D37324" s="91">
        <v>88260</v>
      </c>
      <c r="E37324" s="90" t="str">
        <f>IF(D37324=Contact!$M$4,MAX($E$2:E37323)+1,"")</f>
        <v/>
      </c>
    </row>
    <row r="37325" spans="3:5" x14ac:dyDescent="0.25">
      <c r="C37325" s="90" t="s">
        <v>35519</v>
      </c>
      <c r="D37325" s="91">
        <v>88260</v>
      </c>
      <c r="E37325" s="90" t="str">
        <f>IF(D37325=Contact!$M$4,MAX($E$2:E37324)+1,"")</f>
        <v/>
      </c>
    </row>
    <row r="37326" spans="3:5" x14ac:dyDescent="0.25">
      <c r="C37326" s="90" t="s">
        <v>35520</v>
      </c>
      <c r="D37326" s="91">
        <v>88260</v>
      </c>
      <c r="E37326" s="90" t="str">
        <f>IF(D37326=Contact!$M$4,MAX($E$2:E37325)+1,"")</f>
        <v/>
      </c>
    </row>
    <row r="37327" spans="3:5" x14ac:dyDescent="0.25">
      <c r="C37327" s="90" t="s">
        <v>35521</v>
      </c>
      <c r="D37327" s="91">
        <v>88260</v>
      </c>
      <c r="E37327" s="90" t="str">
        <f>IF(D37327=Contact!$M$4,MAX($E$2:E37326)+1,"")</f>
        <v/>
      </c>
    </row>
    <row r="37328" spans="3:5" x14ac:dyDescent="0.25">
      <c r="C37328" s="90" t="s">
        <v>35522</v>
      </c>
      <c r="D37328" s="91">
        <v>88260</v>
      </c>
      <c r="E37328" s="90" t="str">
        <f>IF(D37328=Contact!$M$4,MAX($E$2:E37327)+1,"")</f>
        <v/>
      </c>
    </row>
    <row r="37329" spans="3:5" x14ac:dyDescent="0.25">
      <c r="C37329" s="90" t="s">
        <v>35523</v>
      </c>
      <c r="D37329" s="91">
        <v>88260</v>
      </c>
      <c r="E37329" s="90" t="str">
        <f>IF(D37329=Contact!$M$4,MAX($E$2:E37328)+1,"")</f>
        <v/>
      </c>
    </row>
    <row r="37330" spans="3:5" x14ac:dyDescent="0.25">
      <c r="C37330" s="90" t="s">
        <v>32273</v>
      </c>
      <c r="D37330" s="91">
        <v>88260</v>
      </c>
      <c r="E37330" s="90" t="str">
        <f>IF(D37330=Contact!$M$4,MAX($E$2:E37329)+1,"")</f>
        <v/>
      </c>
    </row>
    <row r="37331" spans="3:5" x14ac:dyDescent="0.25">
      <c r="C37331" s="90" t="s">
        <v>35524</v>
      </c>
      <c r="D37331" s="91">
        <v>88260</v>
      </c>
      <c r="E37331" s="90" t="str">
        <f>IF(D37331=Contact!$M$4,MAX($E$2:E37330)+1,"")</f>
        <v/>
      </c>
    </row>
    <row r="37332" spans="3:5" x14ac:dyDescent="0.25">
      <c r="C37332" s="90" t="s">
        <v>35525</v>
      </c>
      <c r="D37332" s="91">
        <v>88260</v>
      </c>
      <c r="E37332" s="90" t="str">
        <f>IF(D37332=Contact!$M$4,MAX($E$2:E37331)+1,"")</f>
        <v/>
      </c>
    </row>
    <row r="37333" spans="3:5" x14ac:dyDescent="0.25">
      <c r="C37333" s="90" t="s">
        <v>35526</v>
      </c>
      <c r="D37333" s="91">
        <v>88260</v>
      </c>
      <c r="E37333" s="90" t="str">
        <f>IF(D37333=Contact!$M$4,MAX($E$2:E37332)+1,"")</f>
        <v/>
      </c>
    </row>
    <row r="37334" spans="3:5" x14ac:dyDescent="0.25">
      <c r="C37334" s="90" t="s">
        <v>35527</v>
      </c>
      <c r="D37334" s="91">
        <v>88260</v>
      </c>
      <c r="E37334" s="90" t="str">
        <f>IF(D37334=Contact!$M$4,MAX($E$2:E37333)+1,"")</f>
        <v/>
      </c>
    </row>
    <row r="37335" spans="3:5" x14ac:dyDescent="0.25">
      <c r="C37335" s="90" t="s">
        <v>35528</v>
      </c>
      <c r="D37335" s="91">
        <v>88260</v>
      </c>
      <c r="E37335" s="90" t="str">
        <f>IF(D37335=Contact!$M$4,MAX($E$2:E37334)+1,"")</f>
        <v/>
      </c>
    </row>
    <row r="37336" spans="3:5" x14ac:dyDescent="0.25">
      <c r="C37336" s="90" t="s">
        <v>35529</v>
      </c>
      <c r="D37336" s="91">
        <v>88260</v>
      </c>
      <c r="E37336" s="90" t="str">
        <f>IF(D37336=Contact!$M$4,MAX($E$2:E37335)+1,"")</f>
        <v/>
      </c>
    </row>
    <row r="37337" spans="3:5" x14ac:dyDescent="0.25">
      <c r="C37337" s="90" t="s">
        <v>35530</v>
      </c>
      <c r="D37337" s="91">
        <v>88260</v>
      </c>
      <c r="E37337" s="90" t="str">
        <f>IF(D37337=Contact!$M$4,MAX($E$2:E37336)+1,"")</f>
        <v/>
      </c>
    </row>
    <row r="37338" spans="3:5" x14ac:dyDescent="0.25">
      <c r="C37338" s="90" t="s">
        <v>35531</v>
      </c>
      <c r="D37338" s="91">
        <v>88260</v>
      </c>
      <c r="E37338" s="90" t="str">
        <f>IF(D37338=Contact!$M$4,MAX($E$2:E37337)+1,"")</f>
        <v/>
      </c>
    </row>
    <row r="37339" spans="3:5" x14ac:dyDescent="0.25">
      <c r="C37339" s="90" t="s">
        <v>35532</v>
      </c>
      <c r="D37339" s="91">
        <v>88260</v>
      </c>
      <c r="E37339" s="90" t="str">
        <f>IF(D37339=Contact!$M$4,MAX($E$2:E37338)+1,"")</f>
        <v/>
      </c>
    </row>
    <row r="37340" spans="3:5" x14ac:dyDescent="0.25">
      <c r="C37340" s="90" t="s">
        <v>35533</v>
      </c>
      <c r="D37340" s="91">
        <v>88270</v>
      </c>
      <c r="E37340" s="90" t="str">
        <f>IF(D37340=Contact!$M$4,MAX($E$2:E37339)+1,"")</f>
        <v/>
      </c>
    </row>
    <row r="37341" spans="3:5" x14ac:dyDescent="0.25">
      <c r="C37341" s="90" t="s">
        <v>35534</v>
      </c>
      <c r="D37341" s="91">
        <v>88270</v>
      </c>
      <c r="E37341" s="90" t="str">
        <f>IF(D37341=Contact!$M$4,MAX($E$2:E37340)+1,"")</f>
        <v/>
      </c>
    </row>
    <row r="37342" spans="3:5" x14ac:dyDescent="0.25">
      <c r="C37342" s="90" t="s">
        <v>35535</v>
      </c>
      <c r="D37342" s="91">
        <v>88270</v>
      </c>
      <c r="E37342" s="90" t="str">
        <f>IF(D37342=Contact!$M$4,MAX($E$2:E37341)+1,"")</f>
        <v/>
      </c>
    </row>
    <row r="37343" spans="3:5" x14ac:dyDescent="0.25">
      <c r="C37343" s="90" t="s">
        <v>35536</v>
      </c>
      <c r="D37343" s="91">
        <v>88270</v>
      </c>
      <c r="E37343" s="90" t="str">
        <f>IF(D37343=Contact!$M$4,MAX($E$2:E37342)+1,"")</f>
        <v/>
      </c>
    </row>
    <row r="37344" spans="3:5" x14ac:dyDescent="0.25">
      <c r="C37344" s="90" t="s">
        <v>35537</v>
      </c>
      <c r="D37344" s="91">
        <v>88270</v>
      </c>
      <c r="E37344" s="90" t="str">
        <f>IF(D37344=Contact!$M$4,MAX($E$2:E37343)+1,"")</f>
        <v/>
      </c>
    </row>
    <row r="37345" spans="3:5" x14ac:dyDescent="0.25">
      <c r="C37345" s="90" t="s">
        <v>35538</v>
      </c>
      <c r="D37345" s="91">
        <v>88270</v>
      </c>
      <c r="E37345" s="90" t="str">
        <f>IF(D37345=Contact!$M$4,MAX($E$2:E37344)+1,"")</f>
        <v/>
      </c>
    </row>
    <row r="37346" spans="3:5" x14ac:dyDescent="0.25">
      <c r="C37346" s="90" t="s">
        <v>35539</v>
      </c>
      <c r="D37346" s="91">
        <v>88270</v>
      </c>
      <c r="E37346" s="90" t="str">
        <f>IF(D37346=Contact!$M$4,MAX($E$2:E37345)+1,"")</f>
        <v/>
      </c>
    </row>
    <row r="37347" spans="3:5" x14ac:dyDescent="0.25">
      <c r="C37347" s="90" t="s">
        <v>35540</v>
      </c>
      <c r="D37347" s="91">
        <v>88270</v>
      </c>
      <c r="E37347" s="90" t="str">
        <f>IF(D37347=Contact!$M$4,MAX($E$2:E37346)+1,"")</f>
        <v/>
      </c>
    </row>
    <row r="37348" spans="3:5" x14ac:dyDescent="0.25">
      <c r="C37348" s="90" t="s">
        <v>35541</v>
      </c>
      <c r="D37348" s="91">
        <v>88270</v>
      </c>
      <c r="E37348" s="90" t="str">
        <f>IF(D37348=Contact!$M$4,MAX($E$2:E37347)+1,"")</f>
        <v/>
      </c>
    </row>
    <row r="37349" spans="3:5" x14ac:dyDescent="0.25">
      <c r="C37349" s="90" t="s">
        <v>35542</v>
      </c>
      <c r="D37349" s="91">
        <v>88270</v>
      </c>
      <c r="E37349" s="90" t="str">
        <f>IF(D37349=Contact!$M$4,MAX($E$2:E37348)+1,"")</f>
        <v/>
      </c>
    </row>
    <row r="37350" spans="3:5" x14ac:dyDescent="0.25">
      <c r="C37350" s="90" t="s">
        <v>35543</v>
      </c>
      <c r="D37350" s="91">
        <v>88270</v>
      </c>
      <c r="E37350" s="90" t="str">
        <f>IF(D37350=Contact!$M$4,MAX($E$2:E37349)+1,"")</f>
        <v/>
      </c>
    </row>
    <row r="37351" spans="3:5" x14ac:dyDescent="0.25">
      <c r="C37351" s="90" t="s">
        <v>35544</v>
      </c>
      <c r="D37351" s="91">
        <v>88270</v>
      </c>
      <c r="E37351" s="90" t="str">
        <f>IF(D37351=Contact!$M$4,MAX($E$2:E37350)+1,"")</f>
        <v/>
      </c>
    </row>
    <row r="37352" spans="3:5" x14ac:dyDescent="0.25">
      <c r="C37352" s="90" t="s">
        <v>8705</v>
      </c>
      <c r="D37352" s="91">
        <v>88270</v>
      </c>
      <c r="E37352" s="90" t="str">
        <f>IF(D37352=Contact!$M$4,MAX($E$2:E37351)+1,"")</f>
        <v/>
      </c>
    </row>
    <row r="37353" spans="3:5" x14ac:dyDescent="0.25">
      <c r="C37353" s="90" t="s">
        <v>35545</v>
      </c>
      <c r="D37353" s="91">
        <v>88270</v>
      </c>
      <c r="E37353" s="90" t="str">
        <f>IF(D37353=Contact!$M$4,MAX($E$2:E37352)+1,"")</f>
        <v/>
      </c>
    </row>
    <row r="37354" spans="3:5" x14ac:dyDescent="0.25">
      <c r="C37354" s="90" t="s">
        <v>35546</v>
      </c>
      <c r="D37354" s="91">
        <v>88270</v>
      </c>
      <c r="E37354" s="90" t="str">
        <f>IF(D37354=Contact!$M$4,MAX($E$2:E37353)+1,"")</f>
        <v/>
      </c>
    </row>
    <row r="37355" spans="3:5" x14ac:dyDescent="0.25">
      <c r="C37355" s="90" t="s">
        <v>35547</v>
      </c>
      <c r="D37355" s="91">
        <v>88270</v>
      </c>
      <c r="E37355" s="90" t="str">
        <f>IF(D37355=Contact!$M$4,MAX($E$2:E37354)+1,"")</f>
        <v/>
      </c>
    </row>
    <row r="37356" spans="3:5" x14ac:dyDescent="0.25">
      <c r="C37356" s="90" t="s">
        <v>35548</v>
      </c>
      <c r="D37356" s="91">
        <v>88270</v>
      </c>
      <c r="E37356" s="90" t="str">
        <f>IF(D37356=Contact!$M$4,MAX($E$2:E37355)+1,"")</f>
        <v/>
      </c>
    </row>
    <row r="37357" spans="3:5" x14ac:dyDescent="0.25">
      <c r="C37357" s="90" t="s">
        <v>35549</v>
      </c>
      <c r="D37357" s="91">
        <v>88270</v>
      </c>
      <c r="E37357" s="90" t="str">
        <f>IF(D37357=Contact!$M$4,MAX($E$2:E37356)+1,"")</f>
        <v/>
      </c>
    </row>
    <row r="37358" spans="3:5" x14ac:dyDescent="0.25">
      <c r="C37358" s="90" t="s">
        <v>35550</v>
      </c>
      <c r="D37358" s="91">
        <v>88270</v>
      </c>
      <c r="E37358" s="90" t="str">
        <f>IF(D37358=Contact!$M$4,MAX($E$2:E37357)+1,"")</f>
        <v/>
      </c>
    </row>
    <row r="37359" spans="3:5" x14ac:dyDescent="0.25">
      <c r="C37359" s="90" t="s">
        <v>35551</v>
      </c>
      <c r="D37359" s="91">
        <v>88270</v>
      </c>
      <c r="E37359" s="90" t="str">
        <f>IF(D37359=Contact!$M$4,MAX($E$2:E37358)+1,"")</f>
        <v/>
      </c>
    </row>
    <row r="37360" spans="3:5" x14ac:dyDescent="0.25">
      <c r="C37360" s="90" t="s">
        <v>35552</v>
      </c>
      <c r="D37360" s="91">
        <v>88270</v>
      </c>
      <c r="E37360" s="90" t="str">
        <f>IF(D37360=Contact!$M$4,MAX($E$2:E37359)+1,"")</f>
        <v/>
      </c>
    </row>
    <row r="37361" spans="3:5" x14ac:dyDescent="0.25">
      <c r="C37361" s="90" t="s">
        <v>35553</v>
      </c>
      <c r="D37361" s="91">
        <v>88270</v>
      </c>
      <c r="E37361" s="90" t="str">
        <f>IF(D37361=Contact!$M$4,MAX($E$2:E37360)+1,"")</f>
        <v/>
      </c>
    </row>
    <row r="37362" spans="3:5" x14ac:dyDescent="0.25">
      <c r="C37362" s="90" t="s">
        <v>35554</v>
      </c>
      <c r="D37362" s="91">
        <v>88270</v>
      </c>
      <c r="E37362" s="90" t="str">
        <f>IF(D37362=Contact!$M$4,MAX($E$2:E37361)+1,"")</f>
        <v/>
      </c>
    </row>
    <row r="37363" spans="3:5" x14ac:dyDescent="0.25">
      <c r="C37363" s="90" t="s">
        <v>8209</v>
      </c>
      <c r="D37363" s="91">
        <v>88270</v>
      </c>
      <c r="E37363" s="90" t="str">
        <f>IF(D37363=Contact!$M$4,MAX($E$2:E37362)+1,"")</f>
        <v/>
      </c>
    </row>
    <row r="37364" spans="3:5" x14ac:dyDescent="0.25">
      <c r="C37364" s="90" t="s">
        <v>35555</v>
      </c>
      <c r="D37364" s="91">
        <v>88270</v>
      </c>
      <c r="E37364" s="90" t="str">
        <f>IF(D37364=Contact!$M$4,MAX($E$2:E37363)+1,"")</f>
        <v/>
      </c>
    </row>
    <row r="37365" spans="3:5" x14ac:dyDescent="0.25">
      <c r="C37365" s="90" t="s">
        <v>33660</v>
      </c>
      <c r="D37365" s="91">
        <v>88270</v>
      </c>
      <c r="E37365" s="90" t="str">
        <f>IF(D37365=Contact!$M$4,MAX($E$2:E37364)+1,"")</f>
        <v/>
      </c>
    </row>
    <row r="37366" spans="3:5" x14ac:dyDescent="0.25">
      <c r="C37366" s="90" t="s">
        <v>7186</v>
      </c>
      <c r="D37366" s="91">
        <v>88270</v>
      </c>
      <c r="E37366" s="90" t="str">
        <f>IF(D37366=Contact!$M$4,MAX($E$2:E37365)+1,"")</f>
        <v/>
      </c>
    </row>
    <row r="37367" spans="3:5" x14ac:dyDescent="0.25">
      <c r="C37367" s="90" t="s">
        <v>35556</v>
      </c>
      <c r="D37367" s="91">
        <v>88270</v>
      </c>
      <c r="E37367" s="90" t="str">
        <f>IF(D37367=Contact!$M$4,MAX($E$2:E37366)+1,"")</f>
        <v/>
      </c>
    </row>
    <row r="37368" spans="3:5" x14ac:dyDescent="0.25">
      <c r="C37368" s="90" t="s">
        <v>35557</v>
      </c>
      <c r="D37368" s="91">
        <v>88270</v>
      </c>
      <c r="E37368" s="90" t="str">
        <f>IF(D37368=Contact!$M$4,MAX($E$2:E37367)+1,"")</f>
        <v/>
      </c>
    </row>
    <row r="37369" spans="3:5" x14ac:dyDescent="0.25">
      <c r="C37369" s="90" t="s">
        <v>35558</v>
      </c>
      <c r="D37369" s="91">
        <v>88270</v>
      </c>
      <c r="E37369" s="90" t="str">
        <f>IF(D37369=Contact!$M$4,MAX($E$2:E37368)+1,"")</f>
        <v/>
      </c>
    </row>
    <row r="37370" spans="3:5" x14ac:dyDescent="0.25">
      <c r="C37370" s="90" t="s">
        <v>35559</v>
      </c>
      <c r="D37370" s="91">
        <v>88270</v>
      </c>
      <c r="E37370" s="90" t="str">
        <f>IF(D37370=Contact!$M$4,MAX($E$2:E37369)+1,"")</f>
        <v/>
      </c>
    </row>
    <row r="37371" spans="3:5" x14ac:dyDescent="0.25">
      <c r="C37371" s="90" t="s">
        <v>35560</v>
      </c>
      <c r="D37371" s="91">
        <v>88290</v>
      </c>
      <c r="E37371" s="90" t="str">
        <f>IF(D37371=Contact!$M$4,MAX($E$2:E37370)+1,"")</f>
        <v/>
      </c>
    </row>
    <row r="37372" spans="3:5" x14ac:dyDescent="0.25">
      <c r="C37372" s="90" t="s">
        <v>35561</v>
      </c>
      <c r="D37372" s="91">
        <v>88290</v>
      </c>
      <c r="E37372" s="90" t="str">
        <f>IF(D37372=Contact!$M$4,MAX($E$2:E37371)+1,"")</f>
        <v/>
      </c>
    </row>
    <row r="37373" spans="3:5" x14ac:dyDescent="0.25">
      <c r="C37373" s="90" t="s">
        <v>35562</v>
      </c>
      <c r="D37373" s="91">
        <v>88300</v>
      </c>
      <c r="E37373" s="90" t="str">
        <f>IF(D37373=Contact!$M$4,MAX($E$2:E37372)+1,"")</f>
        <v/>
      </c>
    </row>
    <row r="37374" spans="3:5" x14ac:dyDescent="0.25">
      <c r="C37374" s="90" t="s">
        <v>35563</v>
      </c>
      <c r="D37374" s="91">
        <v>88300</v>
      </c>
      <c r="E37374" s="90" t="str">
        <f>IF(D37374=Contact!$M$4,MAX($E$2:E37373)+1,"")</f>
        <v/>
      </c>
    </row>
    <row r="37375" spans="3:5" x14ac:dyDescent="0.25">
      <c r="C37375" s="90" t="s">
        <v>35564</v>
      </c>
      <c r="D37375" s="91">
        <v>88300</v>
      </c>
      <c r="E37375" s="90" t="str">
        <f>IF(D37375=Contact!$M$4,MAX($E$2:E37374)+1,"")</f>
        <v/>
      </c>
    </row>
    <row r="37376" spans="3:5" x14ac:dyDescent="0.25">
      <c r="C37376" s="90" t="s">
        <v>1951</v>
      </c>
      <c r="D37376" s="91">
        <v>88300</v>
      </c>
      <c r="E37376" s="90" t="str">
        <f>IF(D37376=Contact!$M$4,MAX($E$2:E37375)+1,"")</f>
        <v/>
      </c>
    </row>
    <row r="37377" spans="3:5" x14ac:dyDescent="0.25">
      <c r="C37377" s="90" t="s">
        <v>11747</v>
      </c>
      <c r="D37377" s="91">
        <v>88300</v>
      </c>
      <c r="E37377" s="90" t="str">
        <f>IF(D37377=Contact!$M$4,MAX($E$2:E37376)+1,"")</f>
        <v/>
      </c>
    </row>
    <row r="37378" spans="3:5" x14ac:dyDescent="0.25">
      <c r="C37378" s="90" t="s">
        <v>35565</v>
      </c>
      <c r="D37378" s="91">
        <v>88300</v>
      </c>
      <c r="E37378" s="90" t="str">
        <f>IF(D37378=Contact!$M$4,MAX($E$2:E37377)+1,"")</f>
        <v/>
      </c>
    </row>
    <row r="37379" spans="3:5" x14ac:dyDescent="0.25">
      <c r="C37379" s="90" t="s">
        <v>35566</v>
      </c>
      <c r="D37379" s="91">
        <v>88300</v>
      </c>
      <c r="E37379" s="90" t="str">
        <f>IF(D37379=Contact!$M$4,MAX($E$2:E37378)+1,"")</f>
        <v/>
      </c>
    </row>
    <row r="37380" spans="3:5" x14ac:dyDescent="0.25">
      <c r="C37380" s="90" t="s">
        <v>35567</v>
      </c>
      <c r="D37380" s="91">
        <v>88300</v>
      </c>
      <c r="E37380" s="90" t="str">
        <f>IF(D37380=Contact!$M$4,MAX($E$2:E37379)+1,"")</f>
        <v/>
      </c>
    </row>
    <row r="37381" spans="3:5" x14ac:dyDescent="0.25">
      <c r="C37381" s="90" t="s">
        <v>35568</v>
      </c>
      <c r="D37381" s="91">
        <v>88300</v>
      </c>
      <c r="E37381" s="90" t="str">
        <f>IF(D37381=Contact!$M$4,MAX($E$2:E37380)+1,"")</f>
        <v/>
      </c>
    </row>
    <row r="37382" spans="3:5" x14ac:dyDescent="0.25">
      <c r="C37382" s="90" t="s">
        <v>35569</v>
      </c>
      <c r="D37382" s="91">
        <v>88300</v>
      </c>
      <c r="E37382" s="90" t="str">
        <f>IF(D37382=Contact!$M$4,MAX($E$2:E37381)+1,"")</f>
        <v/>
      </c>
    </row>
    <row r="37383" spans="3:5" x14ac:dyDescent="0.25">
      <c r="C37383" s="90" t="s">
        <v>35570</v>
      </c>
      <c r="D37383" s="91">
        <v>88300</v>
      </c>
      <c r="E37383" s="90" t="str">
        <f>IF(D37383=Contact!$M$4,MAX($E$2:E37382)+1,"")</f>
        <v/>
      </c>
    </row>
    <row r="37384" spans="3:5" x14ac:dyDescent="0.25">
      <c r="C37384" s="90" t="s">
        <v>35571</v>
      </c>
      <c r="D37384" s="91">
        <v>88300</v>
      </c>
      <c r="E37384" s="90" t="str">
        <f>IF(D37384=Contact!$M$4,MAX($E$2:E37383)+1,"")</f>
        <v/>
      </c>
    </row>
    <row r="37385" spans="3:5" x14ac:dyDescent="0.25">
      <c r="C37385" s="90" t="s">
        <v>35572</v>
      </c>
      <c r="D37385" s="91">
        <v>88300</v>
      </c>
      <c r="E37385" s="90" t="str">
        <f>IF(D37385=Contact!$M$4,MAX($E$2:E37384)+1,"")</f>
        <v/>
      </c>
    </row>
    <row r="37386" spans="3:5" x14ac:dyDescent="0.25">
      <c r="C37386" s="90" t="s">
        <v>35573</v>
      </c>
      <c r="D37386" s="91">
        <v>88300</v>
      </c>
      <c r="E37386" s="90" t="str">
        <f>IF(D37386=Contact!$M$4,MAX($E$2:E37385)+1,"")</f>
        <v/>
      </c>
    </row>
    <row r="37387" spans="3:5" x14ac:dyDescent="0.25">
      <c r="C37387" s="90" t="s">
        <v>35574</v>
      </c>
      <c r="D37387" s="91">
        <v>88300</v>
      </c>
      <c r="E37387" s="90" t="str">
        <f>IF(D37387=Contact!$M$4,MAX($E$2:E37386)+1,"")</f>
        <v/>
      </c>
    </row>
    <row r="37388" spans="3:5" x14ac:dyDescent="0.25">
      <c r="C37388" s="90" t="s">
        <v>35575</v>
      </c>
      <c r="D37388" s="91">
        <v>88300</v>
      </c>
      <c r="E37388" s="90" t="str">
        <f>IF(D37388=Contact!$M$4,MAX($E$2:E37387)+1,"")</f>
        <v/>
      </c>
    </row>
    <row r="37389" spans="3:5" x14ac:dyDescent="0.25">
      <c r="C37389" s="90" t="s">
        <v>35576</v>
      </c>
      <c r="D37389" s="91">
        <v>88300</v>
      </c>
      <c r="E37389" s="90" t="str">
        <f>IF(D37389=Contact!$M$4,MAX($E$2:E37388)+1,"")</f>
        <v/>
      </c>
    </row>
    <row r="37390" spans="3:5" x14ac:dyDescent="0.25">
      <c r="C37390" s="90" t="s">
        <v>35577</v>
      </c>
      <c r="D37390" s="91">
        <v>88300</v>
      </c>
      <c r="E37390" s="90" t="str">
        <f>IF(D37390=Contact!$M$4,MAX($E$2:E37389)+1,"")</f>
        <v/>
      </c>
    </row>
    <row r="37391" spans="3:5" x14ac:dyDescent="0.25">
      <c r="C37391" s="90" t="s">
        <v>35578</v>
      </c>
      <c r="D37391" s="91">
        <v>88300</v>
      </c>
      <c r="E37391" s="90" t="str">
        <f>IF(D37391=Contact!$M$4,MAX($E$2:E37390)+1,"")</f>
        <v/>
      </c>
    </row>
    <row r="37392" spans="3:5" x14ac:dyDescent="0.25">
      <c r="C37392" s="90" t="s">
        <v>35579</v>
      </c>
      <c r="D37392" s="91">
        <v>88300</v>
      </c>
      <c r="E37392" s="90" t="str">
        <f>IF(D37392=Contact!$M$4,MAX($E$2:E37391)+1,"")</f>
        <v/>
      </c>
    </row>
    <row r="37393" spans="3:5" x14ac:dyDescent="0.25">
      <c r="C37393" s="90" t="s">
        <v>35580</v>
      </c>
      <c r="D37393" s="91">
        <v>88300</v>
      </c>
      <c r="E37393" s="90" t="str">
        <f>IF(D37393=Contact!$M$4,MAX($E$2:E37392)+1,"")</f>
        <v/>
      </c>
    </row>
    <row r="37394" spans="3:5" x14ac:dyDescent="0.25">
      <c r="C37394" s="90" t="s">
        <v>35581</v>
      </c>
      <c r="D37394" s="91">
        <v>88300</v>
      </c>
      <c r="E37394" s="90" t="str">
        <f>IF(D37394=Contact!$M$4,MAX($E$2:E37393)+1,"")</f>
        <v/>
      </c>
    </row>
    <row r="37395" spans="3:5" x14ac:dyDescent="0.25">
      <c r="C37395" s="90" t="s">
        <v>23706</v>
      </c>
      <c r="D37395" s="91">
        <v>88300</v>
      </c>
      <c r="E37395" s="90" t="str">
        <f>IF(D37395=Contact!$M$4,MAX($E$2:E37394)+1,"")</f>
        <v/>
      </c>
    </row>
    <row r="37396" spans="3:5" x14ac:dyDescent="0.25">
      <c r="C37396" s="90" t="s">
        <v>35582</v>
      </c>
      <c r="D37396" s="91">
        <v>88300</v>
      </c>
      <c r="E37396" s="90" t="str">
        <f>IF(D37396=Contact!$M$4,MAX($E$2:E37395)+1,"")</f>
        <v/>
      </c>
    </row>
    <row r="37397" spans="3:5" x14ac:dyDescent="0.25">
      <c r="C37397" s="90" t="s">
        <v>35583</v>
      </c>
      <c r="D37397" s="91">
        <v>88300</v>
      </c>
      <c r="E37397" s="90" t="str">
        <f>IF(D37397=Contact!$M$4,MAX($E$2:E37396)+1,"")</f>
        <v/>
      </c>
    </row>
    <row r="37398" spans="3:5" x14ac:dyDescent="0.25">
      <c r="C37398" s="90" t="s">
        <v>35584</v>
      </c>
      <c r="D37398" s="91">
        <v>88300</v>
      </c>
      <c r="E37398" s="90" t="str">
        <f>IF(D37398=Contact!$M$4,MAX($E$2:E37397)+1,"")</f>
        <v/>
      </c>
    </row>
    <row r="37399" spans="3:5" x14ac:dyDescent="0.25">
      <c r="C37399" s="90" t="s">
        <v>35585</v>
      </c>
      <c r="D37399" s="91">
        <v>88310</v>
      </c>
      <c r="E37399" s="90" t="str">
        <f>IF(D37399=Contact!$M$4,MAX($E$2:E37398)+1,"")</f>
        <v/>
      </c>
    </row>
    <row r="37400" spans="3:5" x14ac:dyDescent="0.25">
      <c r="C37400" s="90" t="s">
        <v>35586</v>
      </c>
      <c r="D37400" s="91">
        <v>88310</v>
      </c>
      <c r="E37400" s="90" t="str">
        <f>IF(D37400=Contact!$M$4,MAX($E$2:E37399)+1,"")</f>
        <v/>
      </c>
    </row>
    <row r="37401" spans="3:5" x14ac:dyDescent="0.25">
      <c r="C37401" s="90" t="s">
        <v>30062</v>
      </c>
      <c r="D37401" s="91">
        <v>88320</v>
      </c>
      <c r="E37401" s="90" t="str">
        <f>IF(D37401=Contact!$M$4,MAX($E$2:E37400)+1,"")</f>
        <v/>
      </c>
    </row>
    <row r="37402" spans="3:5" x14ac:dyDescent="0.25">
      <c r="C37402" s="90" t="s">
        <v>35587</v>
      </c>
      <c r="D37402" s="91">
        <v>88320</v>
      </c>
      <c r="E37402" s="90" t="str">
        <f>IF(D37402=Contact!$M$4,MAX($E$2:E37401)+1,"")</f>
        <v/>
      </c>
    </row>
    <row r="37403" spans="3:5" x14ac:dyDescent="0.25">
      <c r="C37403" s="90" t="s">
        <v>35588</v>
      </c>
      <c r="D37403" s="91">
        <v>88320</v>
      </c>
      <c r="E37403" s="90" t="str">
        <f>IF(D37403=Contact!$M$4,MAX($E$2:E37402)+1,"")</f>
        <v/>
      </c>
    </row>
    <row r="37404" spans="3:5" x14ac:dyDescent="0.25">
      <c r="C37404" s="90" t="s">
        <v>29741</v>
      </c>
      <c r="D37404" s="91">
        <v>88320</v>
      </c>
      <c r="E37404" s="90" t="str">
        <f>IF(D37404=Contact!$M$4,MAX($E$2:E37403)+1,"")</f>
        <v/>
      </c>
    </row>
    <row r="37405" spans="3:5" x14ac:dyDescent="0.25">
      <c r="C37405" s="90" t="s">
        <v>35589</v>
      </c>
      <c r="D37405" s="91">
        <v>88320</v>
      </c>
      <c r="E37405" s="90" t="str">
        <f>IF(D37405=Contact!$M$4,MAX($E$2:E37404)+1,"")</f>
        <v/>
      </c>
    </row>
    <row r="37406" spans="3:5" x14ac:dyDescent="0.25">
      <c r="C37406" s="90" t="s">
        <v>35590</v>
      </c>
      <c r="D37406" s="91">
        <v>88320</v>
      </c>
      <c r="E37406" s="90" t="str">
        <f>IF(D37406=Contact!$M$4,MAX($E$2:E37405)+1,"")</f>
        <v/>
      </c>
    </row>
    <row r="37407" spans="3:5" x14ac:dyDescent="0.25">
      <c r="C37407" s="90" t="s">
        <v>35591</v>
      </c>
      <c r="D37407" s="91">
        <v>88320</v>
      </c>
      <c r="E37407" s="90" t="str">
        <f>IF(D37407=Contact!$M$4,MAX($E$2:E37406)+1,"")</f>
        <v/>
      </c>
    </row>
    <row r="37408" spans="3:5" x14ac:dyDescent="0.25">
      <c r="C37408" s="90" t="s">
        <v>35592</v>
      </c>
      <c r="D37408" s="91">
        <v>88320</v>
      </c>
      <c r="E37408" s="90" t="str">
        <f>IF(D37408=Contact!$M$4,MAX($E$2:E37407)+1,"")</f>
        <v/>
      </c>
    </row>
    <row r="37409" spans="3:5" x14ac:dyDescent="0.25">
      <c r="C37409" s="90" t="s">
        <v>35593</v>
      </c>
      <c r="D37409" s="91">
        <v>88320</v>
      </c>
      <c r="E37409" s="90" t="str">
        <f>IF(D37409=Contact!$M$4,MAX($E$2:E37408)+1,"")</f>
        <v/>
      </c>
    </row>
    <row r="37410" spans="3:5" x14ac:dyDescent="0.25">
      <c r="C37410" s="90" t="s">
        <v>35594</v>
      </c>
      <c r="D37410" s="91">
        <v>88320</v>
      </c>
      <c r="E37410" s="90" t="str">
        <f>IF(D37410=Contact!$M$4,MAX($E$2:E37409)+1,"")</f>
        <v/>
      </c>
    </row>
    <row r="37411" spans="3:5" x14ac:dyDescent="0.25">
      <c r="C37411" s="90" t="s">
        <v>35595</v>
      </c>
      <c r="D37411" s="91">
        <v>88320</v>
      </c>
      <c r="E37411" s="90" t="str">
        <f>IF(D37411=Contact!$M$4,MAX($E$2:E37410)+1,"")</f>
        <v/>
      </c>
    </row>
    <row r="37412" spans="3:5" x14ac:dyDescent="0.25">
      <c r="C37412" s="90" t="s">
        <v>35596</v>
      </c>
      <c r="D37412" s="91">
        <v>88320</v>
      </c>
      <c r="E37412" s="90" t="str">
        <f>IF(D37412=Contact!$M$4,MAX($E$2:E37411)+1,"")</f>
        <v/>
      </c>
    </row>
    <row r="37413" spans="3:5" x14ac:dyDescent="0.25">
      <c r="C37413" s="90" t="s">
        <v>35597</v>
      </c>
      <c r="D37413" s="91">
        <v>88320</v>
      </c>
      <c r="E37413" s="90" t="str">
        <f>IF(D37413=Contact!$M$4,MAX($E$2:E37412)+1,"")</f>
        <v/>
      </c>
    </row>
    <row r="37414" spans="3:5" x14ac:dyDescent="0.25">
      <c r="C37414" s="90" t="s">
        <v>35598</v>
      </c>
      <c r="D37414" s="91">
        <v>88320</v>
      </c>
      <c r="E37414" s="90" t="str">
        <f>IF(D37414=Contact!$M$4,MAX($E$2:E37413)+1,"")</f>
        <v/>
      </c>
    </row>
    <row r="37415" spans="3:5" x14ac:dyDescent="0.25">
      <c r="C37415" s="90" t="s">
        <v>35599</v>
      </c>
      <c r="D37415" s="91">
        <v>88320</v>
      </c>
      <c r="E37415" s="90" t="str">
        <f>IF(D37415=Contact!$M$4,MAX($E$2:E37414)+1,"")</f>
        <v/>
      </c>
    </row>
    <row r="37416" spans="3:5" x14ac:dyDescent="0.25">
      <c r="C37416" s="90" t="s">
        <v>35600</v>
      </c>
      <c r="D37416" s="91">
        <v>88320</v>
      </c>
      <c r="E37416" s="90" t="str">
        <f>IF(D37416=Contact!$M$4,MAX($E$2:E37415)+1,"")</f>
        <v/>
      </c>
    </row>
    <row r="37417" spans="3:5" x14ac:dyDescent="0.25">
      <c r="C37417" s="90" t="s">
        <v>35601</v>
      </c>
      <c r="D37417" s="91">
        <v>88320</v>
      </c>
      <c r="E37417" s="90" t="str">
        <f>IF(D37417=Contact!$M$4,MAX($E$2:E37416)+1,"")</f>
        <v/>
      </c>
    </row>
    <row r="37418" spans="3:5" x14ac:dyDescent="0.25">
      <c r="C37418" s="90" t="s">
        <v>35602</v>
      </c>
      <c r="D37418" s="91">
        <v>88320</v>
      </c>
      <c r="E37418" s="90" t="str">
        <f>IF(D37418=Contact!$M$4,MAX($E$2:E37417)+1,"")</f>
        <v/>
      </c>
    </row>
    <row r="37419" spans="3:5" x14ac:dyDescent="0.25">
      <c r="C37419" s="90" t="s">
        <v>35603</v>
      </c>
      <c r="D37419" s="91">
        <v>88320</v>
      </c>
      <c r="E37419" s="90" t="str">
        <f>IF(D37419=Contact!$M$4,MAX($E$2:E37418)+1,"")</f>
        <v/>
      </c>
    </row>
    <row r="37420" spans="3:5" x14ac:dyDescent="0.25">
      <c r="C37420" s="90" t="s">
        <v>35604</v>
      </c>
      <c r="D37420" s="91">
        <v>88320</v>
      </c>
      <c r="E37420" s="90" t="str">
        <f>IF(D37420=Contact!$M$4,MAX($E$2:E37419)+1,"")</f>
        <v/>
      </c>
    </row>
    <row r="37421" spans="3:5" x14ac:dyDescent="0.25">
      <c r="C37421" s="90" t="s">
        <v>35605</v>
      </c>
      <c r="D37421" s="91">
        <v>88320</v>
      </c>
      <c r="E37421" s="90" t="str">
        <f>IF(D37421=Contact!$M$4,MAX($E$2:E37420)+1,"")</f>
        <v/>
      </c>
    </row>
    <row r="37422" spans="3:5" x14ac:dyDescent="0.25">
      <c r="C37422" s="90" t="s">
        <v>35606</v>
      </c>
      <c r="D37422" s="91">
        <v>88320</v>
      </c>
      <c r="E37422" s="90" t="str">
        <f>IF(D37422=Contact!$M$4,MAX($E$2:E37421)+1,"")</f>
        <v/>
      </c>
    </row>
    <row r="37423" spans="3:5" x14ac:dyDescent="0.25">
      <c r="C37423" s="90" t="s">
        <v>35607</v>
      </c>
      <c r="D37423" s="91">
        <v>88330</v>
      </c>
      <c r="E37423" s="90" t="str">
        <f>IF(D37423=Contact!$M$4,MAX($E$2:E37422)+1,"")</f>
        <v/>
      </c>
    </row>
    <row r="37424" spans="3:5" x14ac:dyDescent="0.25">
      <c r="C37424" s="90" t="s">
        <v>35608</v>
      </c>
      <c r="D37424" s="91">
        <v>88330</v>
      </c>
      <c r="E37424" s="90" t="str">
        <f>IF(D37424=Contact!$M$4,MAX($E$2:E37423)+1,"")</f>
        <v/>
      </c>
    </row>
    <row r="37425" spans="3:5" x14ac:dyDescent="0.25">
      <c r="C37425" s="90" t="s">
        <v>35609</v>
      </c>
      <c r="D37425" s="91">
        <v>88330</v>
      </c>
      <c r="E37425" s="90" t="str">
        <f>IF(D37425=Contact!$M$4,MAX($E$2:E37424)+1,"")</f>
        <v/>
      </c>
    </row>
    <row r="37426" spans="3:5" x14ac:dyDescent="0.25">
      <c r="C37426" s="90" t="s">
        <v>35610</v>
      </c>
      <c r="D37426" s="91">
        <v>88330</v>
      </c>
      <c r="E37426" s="90" t="str">
        <f>IF(D37426=Contact!$M$4,MAX($E$2:E37425)+1,"")</f>
        <v/>
      </c>
    </row>
    <row r="37427" spans="3:5" x14ac:dyDescent="0.25">
      <c r="C37427" s="90" t="s">
        <v>35611</v>
      </c>
      <c r="D37427" s="91">
        <v>88330</v>
      </c>
      <c r="E37427" s="90" t="str">
        <f>IF(D37427=Contact!$M$4,MAX($E$2:E37426)+1,"")</f>
        <v/>
      </c>
    </row>
    <row r="37428" spans="3:5" x14ac:dyDescent="0.25">
      <c r="C37428" s="90" t="s">
        <v>35612</v>
      </c>
      <c r="D37428" s="91">
        <v>88330</v>
      </c>
      <c r="E37428" s="90" t="str">
        <f>IF(D37428=Contact!$M$4,MAX($E$2:E37427)+1,"")</f>
        <v/>
      </c>
    </row>
    <row r="37429" spans="3:5" x14ac:dyDescent="0.25">
      <c r="C37429" s="90" t="s">
        <v>35613</v>
      </c>
      <c r="D37429" s="91">
        <v>88330</v>
      </c>
      <c r="E37429" s="90" t="str">
        <f>IF(D37429=Contact!$M$4,MAX($E$2:E37428)+1,"")</f>
        <v/>
      </c>
    </row>
    <row r="37430" spans="3:5" x14ac:dyDescent="0.25">
      <c r="C37430" s="90" t="s">
        <v>35614</v>
      </c>
      <c r="D37430" s="91">
        <v>88330</v>
      </c>
      <c r="E37430" s="90" t="str">
        <f>IF(D37430=Contact!$M$4,MAX($E$2:E37429)+1,"")</f>
        <v/>
      </c>
    </row>
    <row r="37431" spans="3:5" x14ac:dyDescent="0.25">
      <c r="C37431" s="90" t="s">
        <v>35615</v>
      </c>
      <c r="D37431" s="91">
        <v>88330</v>
      </c>
      <c r="E37431" s="90" t="str">
        <f>IF(D37431=Contact!$M$4,MAX($E$2:E37430)+1,"")</f>
        <v/>
      </c>
    </row>
    <row r="37432" spans="3:5" x14ac:dyDescent="0.25">
      <c r="C37432" s="90" t="s">
        <v>35616</v>
      </c>
      <c r="D37432" s="91">
        <v>88330</v>
      </c>
      <c r="E37432" s="90" t="str">
        <f>IF(D37432=Contact!$M$4,MAX($E$2:E37431)+1,"")</f>
        <v/>
      </c>
    </row>
    <row r="37433" spans="3:5" x14ac:dyDescent="0.25">
      <c r="C37433" s="90" t="s">
        <v>35617</v>
      </c>
      <c r="D37433" s="91">
        <v>88330</v>
      </c>
      <c r="E37433" s="90" t="str">
        <f>IF(D37433=Contact!$M$4,MAX($E$2:E37432)+1,"")</f>
        <v/>
      </c>
    </row>
    <row r="37434" spans="3:5" x14ac:dyDescent="0.25">
      <c r="C37434" s="90" t="s">
        <v>35618</v>
      </c>
      <c r="D37434" s="91">
        <v>88330</v>
      </c>
      <c r="E37434" s="90" t="str">
        <f>IF(D37434=Contact!$M$4,MAX($E$2:E37433)+1,"")</f>
        <v/>
      </c>
    </row>
    <row r="37435" spans="3:5" x14ac:dyDescent="0.25">
      <c r="C37435" s="90" t="s">
        <v>35619</v>
      </c>
      <c r="D37435" s="91">
        <v>88340</v>
      </c>
      <c r="E37435" s="90" t="str">
        <f>IF(D37435=Contact!$M$4,MAX($E$2:E37434)+1,"")</f>
        <v/>
      </c>
    </row>
    <row r="37436" spans="3:5" x14ac:dyDescent="0.25">
      <c r="C37436" s="90" t="s">
        <v>35620</v>
      </c>
      <c r="D37436" s="91">
        <v>88340</v>
      </c>
      <c r="E37436" s="90" t="str">
        <f>IF(D37436=Contact!$M$4,MAX($E$2:E37435)+1,"")</f>
        <v/>
      </c>
    </row>
    <row r="37437" spans="3:5" x14ac:dyDescent="0.25">
      <c r="C37437" s="90" t="s">
        <v>35621</v>
      </c>
      <c r="D37437" s="91">
        <v>88350</v>
      </c>
      <c r="E37437" s="90" t="str">
        <f>IF(D37437=Contact!$M$4,MAX($E$2:E37436)+1,"")</f>
        <v/>
      </c>
    </row>
    <row r="37438" spans="3:5" x14ac:dyDescent="0.25">
      <c r="C37438" s="90" t="s">
        <v>31602</v>
      </c>
      <c r="D37438" s="91">
        <v>88350</v>
      </c>
      <c r="E37438" s="90" t="str">
        <f>IF(D37438=Contact!$M$4,MAX($E$2:E37437)+1,"")</f>
        <v/>
      </c>
    </row>
    <row r="37439" spans="3:5" x14ac:dyDescent="0.25">
      <c r="C37439" s="90" t="s">
        <v>35622</v>
      </c>
      <c r="D37439" s="91">
        <v>88350</v>
      </c>
      <c r="E37439" s="90" t="str">
        <f>IF(D37439=Contact!$M$4,MAX($E$2:E37438)+1,"")</f>
        <v/>
      </c>
    </row>
    <row r="37440" spans="3:5" x14ac:dyDescent="0.25">
      <c r="C37440" s="90" t="s">
        <v>35623</v>
      </c>
      <c r="D37440" s="91">
        <v>88350</v>
      </c>
      <c r="E37440" s="90" t="str">
        <f>IF(D37440=Contact!$M$4,MAX($E$2:E37439)+1,"")</f>
        <v/>
      </c>
    </row>
    <row r="37441" spans="3:5" x14ac:dyDescent="0.25">
      <c r="C37441" s="90" t="s">
        <v>35624</v>
      </c>
      <c r="D37441" s="91">
        <v>88350</v>
      </c>
      <c r="E37441" s="90" t="str">
        <f>IF(D37441=Contact!$M$4,MAX($E$2:E37440)+1,"")</f>
        <v/>
      </c>
    </row>
    <row r="37442" spans="3:5" x14ac:dyDescent="0.25">
      <c r="C37442" s="90" t="s">
        <v>35625</v>
      </c>
      <c r="D37442" s="91">
        <v>88350</v>
      </c>
      <c r="E37442" s="90" t="str">
        <f>IF(D37442=Contact!$M$4,MAX($E$2:E37441)+1,"")</f>
        <v/>
      </c>
    </row>
    <row r="37443" spans="3:5" x14ac:dyDescent="0.25">
      <c r="C37443" s="90" t="s">
        <v>35626</v>
      </c>
      <c r="D37443" s="91">
        <v>88350</v>
      </c>
      <c r="E37443" s="90" t="str">
        <f>IF(D37443=Contact!$M$4,MAX($E$2:E37442)+1,"")</f>
        <v/>
      </c>
    </row>
    <row r="37444" spans="3:5" x14ac:dyDescent="0.25">
      <c r="C37444" s="90" t="s">
        <v>35627</v>
      </c>
      <c r="D37444" s="91">
        <v>88360</v>
      </c>
      <c r="E37444" s="90" t="str">
        <f>IF(D37444=Contact!$M$4,MAX($E$2:E37443)+1,"")</f>
        <v/>
      </c>
    </row>
    <row r="37445" spans="3:5" x14ac:dyDescent="0.25">
      <c r="C37445" s="90" t="s">
        <v>35628</v>
      </c>
      <c r="D37445" s="91">
        <v>88360</v>
      </c>
      <c r="E37445" s="90" t="str">
        <f>IF(D37445=Contact!$M$4,MAX($E$2:E37444)+1,"")</f>
        <v/>
      </c>
    </row>
    <row r="37446" spans="3:5" x14ac:dyDescent="0.25">
      <c r="C37446" s="90" t="s">
        <v>16811</v>
      </c>
      <c r="D37446" s="91">
        <v>88370</v>
      </c>
      <c r="E37446" s="90" t="str">
        <f>IF(D37446=Contact!$M$4,MAX($E$2:E37445)+1,"")</f>
        <v/>
      </c>
    </row>
    <row r="37447" spans="3:5" x14ac:dyDescent="0.25">
      <c r="C37447" s="90" t="s">
        <v>35629</v>
      </c>
      <c r="D37447" s="91">
        <v>88370</v>
      </c>
      <c r="E37447" s="90" t="str">
        <f>IF(D37447=Contact!$M$4,MAX($E$2:E37446)+1,"")</f>
        <v/>
      </c>
    </row>
    <row r="37448" spans="3:5" x14ac:dyDescent="0.25">
      <c r="C37448" s="90" t="s">
        <v>35630</v>
      </c>
      <c r="D37448" s="91">
        <v>88370</v>
      </c>
      <c r="E37448" s="90" t="str">
        <f>IF(D37448=Contact!$M$4,MAX($E$2:E37447)+1,"")</f>
        <v/>
      </c>
    </row>
    <row r="37449" spans="3:5" x14ac:dyDescent="0.25">
      <c r="C37449" s="90" t="s">
        <v>35631</v>
      </c>
      <c r="D37449" s="91">
        <v>88370</v>
      </c>
      <c r="E37449" s="90" t="str">
        <f>IF(D37449=Contact!$M$4,MAX($E$2:E37448)+1,"")</f>
        <v/>
      </c>
    </row>
    <row r="37450" spans="3:5" x14ac:dyDescent="0.25">
      <c r="C37450" s="90" t="s">
        <v>6701</v>
      </c>
      <c r="D37450" s="91">
        <v>88380</v>
      </c>
      <c r="E37450" s="90" t="str">
        <f>IF(D37450=Contact!$M$4,MAX($E$2:E37449)+1,"")</f>
        <v/>
      </c>
    </row>
    <row r="37451" spans="3:5" x14ac:dyDescent="0.25">
      <c r="C37451" s="90" t="s">
        <v>35632</v>
      </c>
      <c r="D37451" s="91">
        <v>88380</v>
      </c>
      <c r="E37451" s="90" t="str">
        <f>IF(D37451=Contact!$M$4,MAX($E$2:E37450)+1,"")</f>
        <v/>
      </c>
    </row>
    <row r="37452" spans="3:5" x14ac:dyDescent="0.25">
      <c r="C37452" s="90" t="s">
        <v>35633</v>
      </c>
      <c r="D37452" s="91">
        <v>88390</v>
      </c>
      <c r="E37452" s="90" t="str">
        <f>IF(D37452=Contact!$M$4,MAX($E$2:E37451)+1,"")</f>
        <v/>
      </c>
    </row>
    <row r="37453" spans="3:5" x14ac:dyDescent="0.25">
      <c r="C37453" s="90" t="s">
        <v>35634</v>
      </c>
      <c r="D37453" s="91">
        <v>88390</v>
      </c>
      <c r="E37453" s="90" t="str">
        <f>IF(D37453=Contact!$M$4,MAX($E$2:E37452)+1,"")</f>
        <v/>
      </c>
    </row>
    <row r="37454" spans="3:5" x14ac:dyDescent="0.25">
      <c r="C37454" s="90" t="s">
        <v>35635</v>
      </c>
      <c r="D37454" s="91">
        <v>88390</v>
      </c>
      <c r="E37454" s="90" t="str">
        <f>IF(D37454=Contact!$M$4,MAX($E$2:E37453)+1,"")</f>
        <v/>
      </c>
    </row>
    <row r="37455" spans="3:5" x14ac:dyDescent="0.25">
      <c r="C37455" s="90" t="s">
        <v>35636</v>
      </c>
      <c r="D37455" s="91">
        <v>88390</v>
      </c>
      <c r="E37455" s="90" t="str">
        <f>IF(D37455=Contact!$M$4,MAX($E$2:E37454)+1,"")</f>
        <v/>
      </c>
    </row>
    <row r="37456" spans="3:5" x14ac:dyDescent="0.25">
      <c r="C37456" s="90" t="s">
        <v>35637</v>
      </c>
      <c r="D37456" s="91">
        <v>88390</v>
      </c>
      <c r="E37456" s="90" t="str">
        <f>IF(D37456=Contact!$M$4,MAX($E$2:E37455)+1,"")</f>
        <v/>
      </c>
    </row>
    <row r="37457" spans="3:5" x14ac:dyDescent="0.25">
      <c r="C37457" s="90" t="s">
        <v>35638</v>
      </c>
      <c r="D37457" s="91">
        <v>88390</v>
      </c>
      <c r="E37457" s="90" t="str">
        <f>IF(D37457=Contact!$M$4,MAX($E$2:E37456)+1,"")</f>
        <v/>
      </c>
    </row>
    <row r="37458" spans="3:5" x14ac:dyDescent="0.25">
      <c r="C37458" s="90" t="s">
        <v>35639</v>
      </c>
      <c r="D37458" s="91">
        <v>88390</v>
      </c>
      <c r="E37458" s="90" t="str">
        <f>IF(D37458=Contact!$M$4,MAX($E$2:E37457)+1,"")</f>
        <v/>
      </c>
    </row>
    <row r="37459" spans="3:5" x14ac:dyDescent="0.25">
      <c r="C37459" s="90" t="s">
        <v>9885</v>
      </c>
      <c r="D37459" s="91">
        <v>88390</v>
      </c>
      <c r="E37459" s="90" t="str">
        <f>IF(D37459=Contact!$M$4,MAX($E$2:E37458)+1,"")</f>
        <v/>
      </c>
    </row>
    <row r="37460" spans="3:5" x14ac:dyDescent="0.25">
      <c r="C37460" s="90" t="s">
        <v>35640</v>
      </c>
      <c r="D37460" s="91">
        <v>88390</v>
      </c>
      <c r="E37460" s="90" t="str">
        <f>IF(D37460=Contact!$M$4,MAX($E$2:E37459)+1,"")</f>
        <v/>
      </c>
    </row>
    <row r="37461" spans="3:5" x14ac:dyDescent="0.25">
      <c r="C37461" s="90" t="s">
        <v>35641</v>
      </c>
      <c r="D37461" s="91">
        <v>88390</v>
      </c>
      <c r="E37461" s="90" t="str">
        <f>IF(D37461=Contact!$M$4,MAX($E$2:E37460)+1,"")</f>
        <v/>
      </c>
    </row>
    <row r="37462" spans="3:5" x14ac:dyDescent="0.25">
      <c r="C37462" s="90" t="s">
        <v>35642</v>
      </c>
      <c r="D37462" s="91">
        <v>88390</v>
      </c>
      <c r="E37462" s="90" t="str">
        <f>IF(D37462=Contact!$M$4,MAX($E$2:E37461)+1,"")</f>
        <v/>
      </c>
    </row>
    <row r="37463" spans="3:5" x14ac:dyDescent="0.25">
      <c r="C37463" s="90" t="s">
        <v>35643</v>
      </c>
      <c r="D37463" s="91">
        <v>88400</v>
      </c>
      <c r="E37463" s="90" t="str">
        <f>IF(D37463=Contact!$M$4,MAX($E$2:E37462)+1,"")</f>
        <v/>
      </c>
    </row>
    <row r="37464" spans="3:5" x14ac:dyDescent="0.25">
      <c r="C37464" s="90" t="s">
        <v>35644</v>
      </c>
      <c r="D37464" s="91">
        <v>88400</v>
      </c>
      <c r="E37464" s="90" t="str">
        <f>IF(D37464=Contact!$M$4,MAX($E$2:E37463)+1,"")</f>
        <v/>
      </c>
    </row>
    <row r="37465" spans="3:5" x14ac:dyDescent="0.25">
      <c r="C37465" s="90" t="s">
        <v>35645</v>
      </c>
      <c r="D37465" s="91">
        <v>88400</v>
      </c>
      <c r="E37465" s="90" t="str">
        <f>IF(D37465=Contact!$M$4,MAX($E$2:E37464)+1,"")</f>
        <v/>
      </c>
    </row>
    <row r="37466" spans="3:5" x14ac:dyDescent="0.25">
      <c r="C37466" s="90" t="s">
        <v>35646</v>
      </c>
      <c r="D37466" s="91">
        <v>88410</v>
      </c>
      <c r="E37466" s="90" t="str">
        <f>IF(D37466=Contact!$M$4,MAX($E$2:E37465)+1,"")</f>
        <v/>
      </c>
    </row>
    <row r="37467" spans="3:5" x14ac:dyDescent="0.25">
      <c r="C37467" s="90" t="s">
        <v>35647</v>
      </c>
      <c r="D37467" s="91">
        <v>88410</v>
      </c>
      <c r="E37467" s="90" t="str">
        <f>IF(D37467=Contact!$M$4,MAX($E$2:E37466)+1,"")</f>
        <v/>
      </c>
    </row>
    <row r="37468" spans="3:5" x14ac:dyDescent="0.25">
      <c r="C37468" s="90" t="s">
        <v>35648</v>
      </c>
      <c r="D37468" s="91">
        <v>88410</v>
      </c>
      <c r="E37468" s="90" t="str">
        <f>IF(D37468=Contact!$M$4,MAX($E$2:E37467)+1,"")</f>
        <v/>
      </c>
    </row>
    <row r="37469" spans="3:5" x14ac:dyDescent="0.25">
      <c r="C37469" s="90" t="s">
        <v>35649</v>
      </c>
      <c r="D37469" s="91">
        <v>88410</v>
      </c>
      <c r="E37469" s="90" t="str">
        <f>IF(D37469=Contact!$M$4,MAX($E$2:E37468)+1,"")</f>
        <v/>
      </c>
    </row>
    <row r="37470" spans="3:5" x14ac:dyDescent="0.25">
      <c r="C37470" s="90" t="s">
        <v>35650</v>
      </c>
      <c r="D37470" s="91">
        <v>88410</v>
      </c>
      <c r="E37470" s="90" t="str">
        <f>IF(D37470=Contact!$M$4,MAX($E$2:E37469)+1,"")</f>
        <v/>
      </c>
    </row>
    <row r="37471" spans="3:5" x14ac:dyDescent="0.25">
      <c r="C37471" s="90" t="s">
        <v>35651</v>
      </c>
      <c r="D37471" s="91">
        <v>88410</v>
      </c>
      <c r="E37471" s="90" t="str">
        <f>IF(D37471=Contact!$M$4,MAX($E$2:E37470)+1,"")</f>
        <v/>
      </c>
    </row>
    <row r="37472" spans="3:5" x14ac:dyDescent="0.25">
      <c r="C37472" s="90" t="s">
        <v>35652</v>
      </c>
      <c r="D37472" s="91">
        <v>88410</v>
      </c>
      <c r="E37472" s="90" t="str">
        <f>IF(D37472=Contact!$M$4,MAX($E$2:E37471)+1,"")</f>
        <v/>
      </c>
    </row>
    <row r="37473" spans="3:5" x14ac:dyDescent="0.25">
      <c r="C37473" s="90" t="s">
        <v>35653</v>
      </c>
      <c r="D37473" s="91">
        <v>88410</v>
      </c>
      <c r="E37473" s="90" t="str">
        <f>IF(D37473=Contact!$M$4,MAX($E$2:E37472)+1,"")</f>
        <v/>
      </c>
    </row>
    <row r="37474" spans="3:5" x14ac:dyDescent="0.25">
      <c r="C37474" s="90" t="s">
        <v>35654</v>
      </c>
      <c r="D37474" s="91">
        <v>88410</v>
      </c>
      <c r="E37474" s="90" t="str">
        <f>IF(D37474=Contact!$M$4,MAX($E$2:E37473)+1,"")</f>
        <v/>
      </c>
    </row>
    <row r="37475" spans="3:5" x14ac:dyDescent="0.25">
      <c r="C37475" s="90" t="s">
        <v>35655</v>
      </c>
      <c r="D37475" s="91">
        <v>88410</v>
      </c>
      <c r="E37475" s="90" t="str">
        <f>IF(D37475=Contact!$M$4,MAX($E$2:E37474)+1,"")</f>
        <v/>
      </c>
    </row>
    <row r="37476" spans="3:5" x14ac:dyDescent="0.25">
      <c r="C37476" s="90" t="s">
        <v>35656</v>
      </c>
      <c r="D37476" s="91">
        <v>88410</v>
      </c>
      <c r="E37476" s="90" t="str">
        <f>IF(D37476=Contact!$M$4,MAX($E$2:E37475)+1,"")</f>
        <v/>
      </c>
    </row>
    <row r="37477" spans="3:5" x14ac:dyDescent="0.25">
      <c r="C37477" s="90" t="s">
        <v>35657</v>
      </c>
      <c r="D37477" s="91">
        <v>88410</v>
      </c>
      <c r="E37477" s="90" t="str">
        <f>IF(D37477=Contact!$M$4,MAX($E$2:E37476)+1,"")</f>
        <v/>
      </c>
    </row>
    <row r="37478" spans="3:5" x14ac:dyDescent="0.25">
      <c r="C37478" s="90" t="s">
        <v>9196</v>
      </c>
      <c r="D37478" s="91">
        <v>88410</v>
      </c>
      <c r="E37478" s="90" t="str">
        <f>IF(D37478=Contact!$M$4,MAX($E$2:E37477)+1,"")</f>
        <v/>
      </c>
    </row>
    <row r="37479" spans="3:5" x14ac:dyDescent="0.25">
      <c r="C37479" s="90" t="s">
        <v>35658</v>
      </c>
      <c r="D37479" s="91">
        <v>88420</v>
      </c>
      <c r="E37479" s="90" t="str">
        <f>IF(D37479=Contact!$M$4,MAX($E$2:E37478)+1,"")</f>
        <v/>
      </c>
    </row>
    <row r="37480" spans="3:5" x14ac:dyDescent="0.25">
      <c r="C37480" s="90" t="s">
        <v>35659</v>
      </c>
      <c r="D37480" s="91">
        <v>88430</v>
      </c>
      <c r="E37480" s="90" t="str">
        <f>IF(D37480=Contact!$M$4,MAX($E$2:E37479)+1,"")</f>
        <v/>
      </c>
    </row>
    <row r="37481" spans="3:5" x14ac:dyDescent="0.25">
      <c r="C37481" s="90" t="s">
        <v>35660</v>
      </c>
      <c r="D37481" s="91">
        <v>88430</v>
      </c>
      <c r="E37481" s="90" t="str">
        <f>IF(D37481=Contact!$M$4,MAX($E$2:E37480)+1,"")</f>
        <v/>
      </c>
    </row>
    <row r="37482" spans="3:5" x14ac:dyDescent="0.25">
      <c r="C37482" s="90" t="s">
        <v>35661</v>
      </c>
      <c r="D37482" s="91">
        <v>88430</v>
      </c>
      <c r="E37482" s="90" t="str">
        <f>IF(D37482=Contact!$M$4,MAX($E$2:E37481)+1,"")</f>
        <v/>
      </c>
    </row>
    <row r="37483" spans="3:5" x14ac:dyDescent="0.25">
      <c r="C37483" s="90" t="s">
        <v>35662</v>
      </c>
      <c r="D37483" s="91">
        <v>88430</v>
      </c>
      <c r="E37483" s="90" t="str">
        <f>IF(D37483=Contact!$M$4,MAX($E$2:E37482)+1,"")</f>
        <v/>
      </c>
    </row>
    <row r="37484" spans="3:5" x14ac:dyDescent="0.25">
      <c r="C37484" s="90" t="s">
        <v>35663</v>
      </c>
      <c r="D37484" s="91">
        <v>88430</v>
      </c>
      <c r="E37484" s="90" t="str">
        <f>IF(D37484=Contact!$M$4,MAX($E$2:E37483)+1,"")</f>
        <v/>
      </c>
    </row>
    <row r="37485" spans="3:5" x14ac:dyDescent="0.25">
      <c r="C37485" s="90" t="s">
        <v>35664</v>
      </c>
      <c r="D37485" s="91">
        <v>88430</v>
      </c>
      <c r="E37485" s="90" t="str">
        <f>IF(D37485=Contact!$M$4,MAX($E$2:E37484)+1,"")</f>
        <v/>
      </c>
    </row>
    <row r="37486" spans="3:5" x14ac:dyDescent="0.25">
      <c r="C37486" s="90" t="s">
        <v>35665</v>
      </c>
      <c r="D37486" s="91">
        <v>88440</v>
      </c>
      <c r="E37486" s="90" t="str">
        <f>IF(D37486=Contact!$M$4,MAX($E$2:E37485)+1,"")</f>
        <v/>
      </c>
    </row>
    <row r="37487" spans="3:5" x14ac:dyDescent="0.25">
      <c r="C37487" s="90" t="s">
        <v>35666</v>
      </c>
      <c r="D37487" s="91">
        <v>88440</v>
      </c>
      <c r="E37487" s="90" t="str">
        <f>IF(D37487=Contact!$M$4,MAX($E$2:E37486)+1,"")</f>
        <v/>
      </c>
    </row>
    <row r="37488" spans="3:5" x14ac:dyDescent="0.25">
      <c r="C37488" s="90" t="s">
        <v>35667</v>
      </c>
      <c r="D37488" s="91">
        <v>88450</v>
      </c>
      <c r="E37488" s="90" t="str">
        <f>IF(D37488=Contact!$M$4,MAX($E$2:E37487)+1,"")</f>
        <v/>
      </c>
    </row>
    <row r="37489" spans="3:5" x14ac:dyDescent="0.25">
      <c r="C37489" s="90" t="s">
        <v>35668</v>
      </c>
      <c r="D37489" s="91">
        <v>88450</v>
      </c>
      <c r="E37489" s="90" t="str">
        <f>IF(D37489=Contact!$M$4,MAX($E$2:E37488)+1,"")</f>
        <v/>
      </c>
    </row>
    <row r="37490" spans="3:5" x14ac:dyDescent="0.25">
      <c r="C37490" s="90" t="s">
        <v>35669</v>
      </c>
      <c r="D37490" s="91">
        <v>88450</v>
      </c>
      <c r="E37490" s="90" t="str">
        <f>IF(D37490=Contact!$M$4,MAX($E$2:E37489)+1,"")</f>
        <v/>
      </c>
    </row>
    <row r="37491" spans="3:5" x14ac:dyDescent="0.25">
      <c r="C37491" s="90" t="s">
        <v>35670</v>
      </c>
      <c r="D37491" s="91">
        <v>88450</v>
      </c>
      <c r="E37491" s="90" t="str">
        <f>IF(D37491=Contact!$M$4,MAX($E$2:E37490)+1,"")</f>
        <v/>
      </c>
    </row>
    <row r="37492" spans="3:5" x14ac:dyDescent="0.25">
      <c r="C37492" s="90" t="s">
        <v>35671</v>
      </c>
      <c r="D37492" s="91">
        <v>88450</v>
      </c>
      <c r="E37492" s="90" t="str">
        <f>IF(D37492=Contact!$M$4,MAX($E$2:E37491)+1,"")</f>
        <v/>
      </c>
    </row>
    <row r="37493" spans="3:5" x14ac:dyDescent="0.25">
      <c r="C37493" s="90" t="s">
        <v>35672</v>
      </c>
      <c r="D37493" s="91">
        <v>88450</v>
      </c>
      <c r="E37493" s="90" t="str">
        <f>IF(D37493=Contact!$M$4,MAX($E$2:E37492)+1,"")</f>
        <v/>
      </c>
    </row>
    <row r="37494" spans="3:5" x14ac:dyDescent="0.25">
      <c r="C37494" s="90" t="s">
        <v>35673</v>
      </c>
      <c r="D37494" s="91">
        <v>88450</v>
      </c>
      <c r="E37494" s="90" t="str">
        <f>IF(D37494=Contact!$M$4,MAX($E$2:E37493)+1,"")</f>
        <v/>
      </c>
    </row>
    <row r="37495" spans="3:5" x14ac:dyDescent="0.25">
      <c r="C37495" s="90" t="s">
        <v>35674</v>
      </c>
      <c r="D37495" s="91">
        <v>88460</v>
      </c>
      <c r="E37495" s="90" t="str">
        <f>IF(D37495=Contact!$M$4,MAX($E$2:E37494)+1,"")</f>
        <v/>
      </c>
    </row>
    <row r="37496" spans="3:5" x14ac:dyDescent="0.25">
      <c r="C37496" s="90" t="s">
        <v>35675</v>
      </c>
      <c r="D37496" s="91">
        <v>88460</v>
      </c>
      <c r="E37496" s="90" t="str">
        <f>IF(D37496=Contact!$M$4,MAX($E$2:E37495)+1,"")</f>
        <v/>
      </c>
    </row>
    <row r="37497" spans="3:5" x14ac:dyDescent="0.25">
      <c r="C37497" s="90" t="s">
        <v>35676</v>
      </c>
      <c r="D37497" s="91">
        <v>88460</v>
      </c>
      <c r="E37497" s="90" t="str">
        <f>IF(D37497=Contact!$M$4,MAX($E$2:E37496)+1,"")</f>
        <v/>
      </c>
    </row>
    <row r="37498" spans="3:5" x14ac:dyDescent="0.25">
      <c r="C37498" s="90" t="s">
        <v>35677</v>
      </c>
      <c r="D37498" s="91">
        <v>88460</v>
      </c>
      <c r="E37498" s="90" t="str">
        <f>IF(D37498=Contact!$M$4,MAX($E$2:E37497)+1,"")</f>
        <v/>
      </c>
    </row>
    <row r="37499" spans="3:5" x14ac:dyDescent="0.25">
      <c r="C37499" s="90" t="s">
        <v>35678</v>
      </c>
      <c r="D37499" s="91">
        <v>88460</v>
      </c>
      <c r="E37499" s="90" t="str">
        <f>IF(D37499=Contact!$M$4,MAX($E$2:E37498)+1,"")</f>
        <v/>
      </c>
    </row>
    <row r="37500" spans="3:5" x14ac:dyDescent="0.25">
      <c r="C37500" s="90" t="s">
        <v>35679</v>
      </c>
      <c r="D37500" s="91">
        <v>88460</v>
      </c>
      <c r="E37500" s="90" t="str">
        <f>IF(D37500=Contact!$M$4,MAX($E$2:E37499)+1,"")</f>
        <v/>
      </c>
    </row>
    <row r="37501" spans="3:5" x14ac:dyDescent="0.25">
      <c r="C37501" s="90" t="s">
        <v>35680</v>
      </c>
      <c r="D37501" s="91">
        <v>88460</v>
      </c>
      <c r="E37501" s="90" t="str">
        <f>IF(D37501=Contact!$M$4,MAX($E$2:E37500)+1,"")</f>
        <v/>
      </c>
    </row>
    <row r="37502" spans="3:5" x14ac:dyDescent="0.25">
      <c r="C37502" s="90" t="s">
        <v>35681</v>
      </c>
      <c r="D37502" s="91">
        <v>88460</v>
      </c>
      <c r="E37502" s="90" t="str">
        <f>IF(D37502=Contact!$M$4,MAX($E$2:E37501)+1,"")</f>
        <v/>
      </c>
    </row>
    <row r="37503" spans="3:5" x14ac:dyDescent="0.25">
      <c r="C37503" s="90" t="s">
        <v>35682</v>
      </c>
      <c r="D37503" s="91">
        <v>88470</v>
      </c>
      <c r="E37503" s="90" t="str">
        <f>IF(D37503=Contact!$M$4,MAX($E$2:E37502)+1,"")</f>
        <v/>
      </c>
    </row>
    <row r="37504" spans="3:5" x14ac:dyDescent="0.25">
      <c r="C37504" s="90" t="s">
        <v>30227</v>
      </c>
      <c r="D37504" s="91">
        <v>88470</v>
      </c>
      <c r="E37504" s="90" t="str">
        <f>IF(D37504=Contact!$M$4,MAX($E$2:E37503)+1,"")</f>
        <v/>
      </c>
    </row>
    <row r="37505" spans="3:5" x14ac:dyDescent="0.25">
      <c r="C37505" s="90" t="s">
        <v>29936</v>
      </c>
      <c r="D37505" s="91">
        <v>88470</v>
      </c>
      <c r="E37505" s="90" t="str">
        <f>IF(D37505=Contact!$M$4,MAX($E$2:E37504)+1,"")</f>
        <v/>
      </c>
    </row>
    <row r="37506" spans="3:5" x14ac:dyDescent="0.25">
      <c r="C37506" s="90" t="s">
        <v>35683</v>
      </c>
      <c r="D37506" s="91">
        <v>88470</v>
      </c>
      <c r="E37506" s="90" t="str">
        <f>IF(D37506=Contact!$M$4,MAX($E$2:E37505)+1,"")</f>
        <v/>
      </c>
    </row>
    <row r="37507" spans="3:5" x14ac:dyDescent="0.25">
      <c r="C37507" s="90" t="s">
        <v>35684</v>
      </c>
      <c r="D37507" s="91">
        <v>88470</v>
      </c>
      <c r="E37507" s="90" t="str">
        <f>IF(D37507=Contact!$M$4,MAX($E$2:E37506)+1,"")</f>
        <v/>
      </c>
    </row>
    <row r="37508" spans="3:5" x14ac:dyDescent="0.25">
      <c r="C37508" s="90" t="s">
        <v>35685</v>
      </c>
      <c r="D37508" s="91">
        <v>88480</v>
      </c>
      <c r="E37508" s="90" t="str">
        <f>IF(D37508=Contact!$M$4,MAX($E$2:E37507)+1,"")</f>
        <v/>
      </c>
    </row>
    <row r="37509" spans="3:5" x14ac:dyDescent="0.25">
      <c r="C37509" s="90" t="s">
        <v>1343</v>
      </c>
      <c r="D37509" s="91">
        <v>88480</v>
      </c>
      <c r="E37509" s="90" t="str">
        <f>IF(D37509=Contact!$M$4,MAX($E$2:E37508)+1,"")</f>
        <v/>
      </c>
    </row>
    <row r="37510" spans="3:5" x14ac:dyDescent="0.25">
      <c r="C37510" s="90" t="s">
        <v>35686</v>
      </c>
      <c r="D37510" s="91">
        <v>88490</v>
      </c>
      <c r="E37510" s="90" t="str">
        <f>IF(D37510=Contact!$M$4,MAX($E$2:E37509)+1,"")</f>
        <v/>
      </c>
    </row>
    <row r="37511" spans="3:5" x14ac:dyDescent="0.25">
      <c r="C37511" s="90" t="s">
        <v>35687</v>
      </c>
      <c r="D37511" s="91">
        <v>88490</v>
      </c>
      <c r="E37511" s="90" t="str">
        <f>IF(D37511=Contact!$M$4,MAX($E$2:E37510)+1,"")</f>
        <v/>
      </c>
    </row>
    <row r="37512" spans="3:5" x14ac:dyDescent="0.25">
      <c r="C37512" s="90" t="s">
        <v>35688</v>
      </c>
      <c r="D37512" s="91">
        <v>88490</v>
      </c>
      <c r="E37512" s="90" t="str">
        <f>IF(D37512=Contact!$M$4,MAX($E$2:E37511)+1,"")</f>
        <v/>
      </c>
    </row>
    <row r="37513" spans="3:5" x14ac:dyDescent="0.25">
      <c r="C37513" s="90" t="s">
        <v>35689</v>
      </c>
      <c r="D37513" s="91">
        <v>88490</v>
      </c>
      <c r="E37513" s="90" t="str">
        <f>IF(D37513=Contact!$M$4,MAX($E$2:E37512)+1,"")</f>
        <v/>
      </c>
    </row>
    <row r="37514" spans="3:5" x14ac:dyDescent="0.25">
      <c r="C37514" s="90" t="s">
        <v>35690</v>
      </c>
      <c r="D37514" s="91">
        <v>88490</v>
      </c>
      <c r="E37514" s="90" t="str">
        <f>IF(D37514=Contact!$M$4,MAX($E$2:E37513)+1,"")</f>
        <v/>
      </c>
    </row>
    <row r="37515" spans="3:5" x14ac:dyDescent="0.25">
      <c r="C37515" s="90" t="s">
        <v>35691</v>
      </c>
      <c r="D37515" s="91">
        <v>88490</v>
      </c>
      <c r="E37515" s="90" t="str">
        <f>IF(D37515=Contact!$M$4,MAX($E$2:E37514)+1,"")</f>
        <v/>
      </c>
    </row>
    <row r="37516" spans="3:5" x14ac:dyDescent="0.25">
      <c r="C37516" s="90" t="s">
        <v>35692</v>
      </c>
      <c r="D37516" s="91">
        <v>88490</v>
      </c>
      <c r="E37516" s="90" t="str">
        <f>IF(D37516=Contact!$M$4,MAX($E$2:E37515)+1,"")</f>
        <v/>
      </c>
    </row>
    <row r="37517" spans="3:5" x14ac:dyDescent="0.25">
      <c r="C37517" s="90" t="s">
        <v>35693</v>
      </c>
      <c r="D37517" s="91">
        <v>88490</v>
      </c>
      <c r="E37517" s="90" t="str">
        <f>IF(D37517=Contact!$M$4,MAX($E$2:E37516)+1,"")</f>
        <v/>
      </c>
    </row>
    <row r="37518" spans="3:5" x14ac:dyDescent="0.25">
      <c r="C37518" s="90" t="s">
        <v>35694</v>
      </c>
      <c r="D37518" s="91">
        <v>88490</v>
      </c>
      <c r="E37518" s="90" t="str">
        <f>IF(D37518=Contact!$M$4,MAX($E$2:E37517)+1,"")</f>
        <v/>
      </c>
    </row>
    <row r="37519" spans="3:5" x14ac:dyDescent="0.25">
      <c r="C37519" s="90" t="s">
        <v>35695</v>
      </c>
      <c r="D37519" s="91">
        <v>88490</v>
      </c>
      <c r="E37519" s="90" t="str">
        <f>IF(D37519=Contact!$M$4,MAX($E$2:E37518)+1,"")</f>
        <v/>
      </c>
    </row>
    <row r="37520" spans="3:5" x14ac:dyDescent="0.25">
      <c r="C37520" s="90" t="s">
        <v>35696</v>
      </c>
      <c r="D37520" s="91">
        <v>88500</v>
      </c>
      <c r="E37520" s="90" t="str">
        <f>IF(D37520=Contact!$M$4,MAX($E$2:E37519)+1,"")</f>
        <v/>
      </c>
    </row>
    <row r="37521" spans="3:5" x14ac:dyDescent="0.25">
      <c r="C37521" s="90" t="s">
        <v>35697</v>
      </c>
      <c r="D37521" s="91">
        <v>88500</v>
      </c>
      <c r="E37521" s="90" t="str">
        <f>IF(D37521=Contact!$M$4,MAX($E$2:E37520)+1,"")</f>
        <v/>
      </c>
    </row>
    <row r="37522" spans="3:5" x14ac:dyDescent="0.25">
      <c r="C37522" s="90" t="s">
        <v>21978</v>
      </c>
      <c r="D37522" s="91">
        <v>88500</v>
      </c>
      <c r="E37522" s="90" t="str">
        <f>IF(D37522=Contact!$M$4,MAX($E$2:E37521)+1,"")</f>
        <v/>
      </c>
    </row>
    <row r="37523" spans="3:5" x14ac:dyDescent="0.25">
      <c r="C37523" s="90" t="s">
        <v>35698</v>
      </c>
      <c r="D37523" s="91">
        <v>88500</v>
      </c>
      <c r="E37523" s="90" t="str">
        <f>IF(D37523=Contact!$M$4,MAX($E$2:E37522)+1,"")</f>
        <v/>
      </c>
    </row>
    <row r="37524" spans="3:5" x14ac:dyDescent="0.25">
      <c r="C37524" s="90" t="s">
        <v>35699</v>
      </c>
      <c r="D37524" s="91">
        <v>88500</v>
      </c>
      <c r="E37524" s="90" t="str">
        <f>IF(D37524=Contact!$M$4,MAX($E$2:E37523)+1,"")</f>
        <v/>
      </c>
    </row>
    <row r="37525" spans="3:5" x14ac:dyDescent="0.25">
      <c r="C37525" s="90" t="s">
        <v>35700</v>
      </c>
      <c r="D37525" s="91">
        <v>88500</v>
      </c>
      <c r="E37525" s="90" t="str">
        <f>IF(D37525=Contact!$M$4,MAX($E$2:E37524)+1,"")</f>
        <v/>
      </c>
    </row>
    <row r="37526" spans="3:5" x14ac:dyDescent="0.25">
      <c r="C37526" s="90" t="s">
        <v>21923</v>
      </c>
      <c r="D37526" s="91">
        <v>88500</v>
      </c>
      <c r="E37526" s="90" t="str">
        <f>IF(D37526=Contact!$M$4,MAX($E$2:E37525)+1,"")</f>
        <v/>
      </c>
    </row>
    <row r="37527" spans="3:5" x14ac:dyDescent="0.25">
      <c r="C37527" s="90" t="s">
        <v>35701</v>
      </c>
      <c r="D37527" s="91">
        <v>88500</v>
      </c>
      <c r="E37527" s="90" t="str">
        <f>IF(D37527=Contact!$M$4,MAX($E$2:E37526)+1,"")</f>
        <v/>
      </c>
    </row>
    <row r="37528" spans="3:5" x14ac:dyDescent="0.25">
      <c r="C37528" s="90" t="s">
        <v>35702</v>
      </c>
      <c r="D37528" s="91">
        <v>88500</v>
      </c>
      <c r="E37528" s="90" t="str">
        <f>IF(D37528=Contact!$M$4,MAX($E$2:E37527)+1,"")</f>
        <v/>
      </c>
    </row>
    <row r="37529" spans="3:5" x14ac:dyDescent="0.25">
      <c r="C37529" s="90" t="s">
        <v>35703</v>
      </c>
      <c r="D37529" s="91">
        <v>88500</v>
      </c>
      <c r="E37529" s="90" t="str">
        <f>IF(D37529=Contact!$M$4,MAX($E$2:E37528)+1,"")</f>
        <v/>
      </c>
    </row>
    <row r="37530" spans="3:5" x14ac:dyDescent="0.25">
      <c r="C37530" s="90" t="s">
        <v>35704</v>
      </c>
      <c r="D37530" s="91">
        <v>88500</v>
      </c>
      <c r="E37530" s="90" t="str">
        <f>IF(D37530=Contact!$M$4,MAX($E$2:E37529)+1,"")</f>
        <v/>
      </c>
    </row>
    <row r="37531" spans="3:5" x14ac:dyDescent="0.25">
      <c r="C37531" s="90" t="s">
        <v>35705</v>
      </c>
      <c r="D37531" s="91">
        <v>88500</v>
      </c>
      <c r="E37531" s="90" t="str">
        <f>IF(D37531=Contact!$M$4,MAX($E$2:E37530)+1,"")</f>
        <v/>
      </c>
    </row>
    <row r="37532" spans="3:5" x14ac:dyDescent="0.25">
      <c r="C37532" s="90" t="s">
        <v>35706</v>
      </c>
      <c r="D37532" s="91">
        <v>88500</v>
      </c>
      <c r="E37532" s="90" t="str">
        <f>IF(D37532=Contact!$M$4,MAX($E$2:E37531)+1,"")</f>
        <v/>
      </c>
    </row>
    <row r="37533" spans="3:5" x14ac:dyDescent="0.25">
      <c r="C37533" s="90" t="s">
        <v>35707</v>
      </c>
      <c r="D37533" s="91">
        <v>88500</v>
      </c>
      <c r="E37533" s="90" t="str">
        <f>IF(D37533=Contact!$M$4,MAX($E$2:E37532)+1,"")</f>
        <v/>
      </c>
    </row>
    <row r="37534" spans="3:5" x14ac:dyDescent="0.25">
      <c r="C37534" s="90" t="s">
        <v>35708</v>
      </c>
      <c r="D37534" s="91">
        <v>88500</v>
      </c>
      <c r="E37534" s="90" t="str">
        <f>IF(D37534=Contact!$M$4,MAX($E$2:E37533)+1,"")</f>
        <v/>
      </c>
    </row>
    <row r="37535" spans="3:5" x14ac:dyDescent="0.25">
      <c r="C37535" s="90" t="s">
        <v>35709</v>
      </c>
      <c r="D37535" s="91">
        <v>88500</v>
      </c>
      <c r="E37535" s="90" t="str">
        <f>IF(D37535=Contact!$M$4,MAX($E$2:E37534)+1,"")</f>
        <v/>
      </c>
    </row>
    <row r="37536" spans="3:5" x14ac:dyDescent="0.25">
      <c r="C37536" s="90" t="s">
        <v>35710</v>
      </c>
      <c r="D37536" s="91">
        <v>88500</v>
      </c>
      <c r="E37536" s="90" t="str">
        <f>IF(D37536=Contact!$M$4,MAX($E$2:E37535)+1,"")</f>
        <v/>
      </c>
    </row>
    <row r="37537" spans="3:5" x14ac:dyDescent="0.25">
      <c r="C37537" s="90" t="s">
        <v>35711</v>
      </c>
      <c r="D37537" s="91">
        <v>88500</v>
      </c>
      <c r="E37537" s="90" t="str">
        <f>IF(D37537=Contact!$M$4,MAX($E$2:E37536)+1,"")</f>
        <v/>
      </c>
    </row>
    <row r="37538" spans="3:5" x14ac:dyDescent="0.25">
      <c r="C37538" s="90" t="s">
        <v>35712</v>
      </c>
      <c r="D37538" s="91">
        <v>88500</v>
      </c>
      <c r="E37538" s="90" t="str">
        <f>IF(D37538=Contact!$M$4,MAX($E$2:E37537)+1,"")</f>
        <v/>
      </c>
    </row>
    <row r="37539" spans="3:5" x14ac:dyDescent="0.25">
      <c r="C37539" s="90" t="s">
        <v>35713</v>
      </c>
      <c r="D37539" s="91">
        <v>88500</v>
      </c>
      <c r="E37539" s="90" t="str">
        <f>IF(D37539=Contact!$M$4,MAX($E$2:E37538)+1,"")</f>
        <v/>
      </c>
    </row>
    <row r="37540" spans="3:5" x14ac:dyDescent="0.25">
      <c r="C37540" s="90" t="s">
        <v>35714</v>
      </c>
      <c r="D37540" s="91">
        <v>88500</v>
      </c>
      <c r="E37540" s="90" t="str">
        <f>IF(D37540=Contact!$M$4,MAX($E$2:E37539)+1,"")</f>
        <v/>
      </c>
    </row>
    <row r="37541" spans="3:5" x14ac:dyDescent="0.25">
      <c r="C37541" s="90" t="s">
        <v>35715</v>
      </c>
      <c r="D37541" s="91">
        <v>88500</v>
      </c>
      <c r="E37541" s="90" t="str">
        <f>IF(D37541=Contact!$M$4,MAX($E$2:E37540)+1,"")</f>
        <v/>
      </c>
    </row>
    <row r="37542" spans="3:5" x14ac:dyDescent="0.25">
      <c r="C37542" s="90" t="s">
        <v>35716</v>
      </c>
      <c r="D37542" s="91">
        <v>88500</v>
      </c>
      <c r="E37542" s="90" t="str">
        <f>IF(D37542=Contact!$M$4,MAX($E$2:E37541)+1,"")</f>
        <v/>
      </c>
    </row>
    <row r="37543" spans="3:5" x14ac:dyDescent="0.25">
      <c r="C37543" s="90" t="s">
        <v>35717</v>
      </c>
      <c r="D37543" s="91">
        <v>88500</v>
      </c>
      <c r="E37543" s="90" t="str">
        <f>IF(D37543=Contact!$M$4,MAX($E$2:E37542)+1,"")</f>
        <v/>
      </c>
    </row>
    <row r="37544" spans="3:5" x14ac:dyDescent="0.25">
      <c r="C37544" s="90" t="s">
        <v>35718</v>
      </c>
      <c r="D37544" s="91">
        <v>88500</v>
      </c>
      <c r="E37544" s="90" t="str">
        <f>IF(D37544=Contact!$M$4,MAX($E$2:E37543)+1,"")</f>
        <v/>
      </c>
    </row>
    <row r="37545" spans="3:5" x14ac:dyDescent="0.25">
      <c r="C37545" s="90" t="s">
        <v>35719</v>
      </c>
      <c r="D37545" s="91">
        <v>88500</v>
      </c>
      <c r="E37545" s="90" t="str">
        <f>IF(D37545=Contact!$M$4,MAX($E$2:E37544)+1,"")</f>
        <v/>
      </c>
    </row>
    <row r="37546" spans="3:5" x14ac:dyDescent="0.25">
      <c r="C37546" s="90" t="s">
        <v>35720</v>
      </c>
      <c r="D37546" s="91">
        <v>88500</v>
      </c>
      <c r="E37546" s="90" t="str">
        <f>IF(D37546=Contact!$M$4,MAX($E$2:E37545)+1,"")</f>
        <v/>
      </c>
    </row>
    <row r="37547" spans="3:5" x14ac:dyDescent="0.25">
      <c r="C37547" s="90" t="s">
        <v>35721</v>
      </c>
      <c r="D37547" s="91">
        <v>88500</v>
      </c>
      <c r="E37547" s="90" t="str">
        <f>IF(D37547=Contact!$M$4,MAX($E$2:E37546)+1,"")</f>
        <v/>
      </c>
    </row>
    <row r="37548" spans="3:5" x14ac:dyDescent="0.25">
      <c r="C37548" s="90" t="s">
        <v>23534</v>
      </c>
      <c r="D37548" s="91">
        <v>88500</v>
      </c>
      <c r="E37548" s="90" t="str">
        <f>IF(D37548=Contact!$M$4,MAX($E$2:E37547)+1,"")</f>
        <v/>
      </c>
    </row>
    <row r="37549" spans="3:5" x14ac:dyDescent="0.25">
      <c r="C37549" s="90" t="s">
        <v>25924</v>
      </c>
      <c r="D37549" s="91">
        <v>88500</v>
      </c>
      <c r="E37549" s="90" t="str">
        <f>IF(D37549=Contact!$M$4,MAX($E$2:E37548)+1,"")</f>
        <v/>
      </c>
    </row>
    <row r="37550" spans="3:5" x14ac:dyDescent="0.25">
      <c r="C37550" s="90" t="s">
        <v>20653</v>
      </c>
      <c r="D37550" s="91">
        <v>88500</v>
      </c>
      <c r="E37550" s="90" t="str">
        <f>IF(D37550=Contact!$M$4,MAX($E$2:E37549)+1,"")</f>
        <v/>
      </c>
    </row>
    <row r="37551" spans="3:5" x14ac:dyDescent="0.25">
      <c r="C37551" s="90" t="s">
        <v>35722</v>
      </c>
      <c r="D37551" s="91">
        <v>88500</v>
      </c>
      <c r="E37551" s="90" t="str">
        <f>IF(D37551=Contact!$M$4,MAX($E$2:E37550)+1,"")</f>
        <v/>
      </c>
    </row>
    <row r="37552" spans="3:5" x14ac:dyDescent="0.25">
      <c r="C37552" s="90" t="s">
        <v>35723</v>
      </c>
      <c r="D37552" s="91">
        <v>88500</v>
      </c>
      <c r="E37552" s="90" t="str">
        <f>IF(D37552=Contact!$M$4,MAX($E$2:E37551)+1,"")</f>
        <v/>
      </c>
    </row>
    <row r="37553" spans="3:5" x14ac:dyDescent="0.25">
      <c r="C37553" s="90" t="s">
        <v>35724</v>
      </c>
      <c r="D37553" s="91">
        <v>88500</v>
      </c>
      <c r="E37553" s="90" t="str">
        <f>IF(D37553=Contact!$M$4,MAX($E$2:E37552)+1,"")</f>
        <v/>
      </c>
    </row>
    <row r="37554" spans="3:5" x14ac:dyDescent="0.25">
      <c r="C37554" s="90" t="s">
        <v>35725</v>
      </c>
      <c r="D37554" s="91">
        <v>88500</v>
      </c>
      <c r="E37554" s="90" t="str">
        <f>IF(D37554=Contact!$M$4,MAX($E$2:E37553)+1,"")</f>
        <v/>
      </c>
    </row>
    <row r="37555" spans="3:5" x14ac:dyDescent="0.25">
      <c r="C37555" s="90" t="s">
        <v>35726</v>
      </c>
      <c r="D37555" s="91">
        <v>88500</v>
      </c>
      <c r="E37555" s="90" t="str">
        <f>IF(D37555=Contact!$M$4,MAX($E$2:E37554)+1,"")</f>
        <v/>
      </c>
    </row>
    <row r="37556" spans="3:5" x14ac:dyDescent="0.25">
      <c r="C37556" s="90" t="s">
        <v>35727</v>
      </c>
      <c r="D37556" s="91">
        <v>88500</v>
      </c>
      <c r="E37556" s="90" t="str">
        <f>IF(D37556=Contact!$M$4,MAX($E$2:E37555)+1,"")</f>
        <v/>
      </c>
    </row>
    <row r="37557" spans="3:5" x14ac:dyDescent="0.25">
      <c r="C37557" s="90" t="s">
        <v>35728</v>
      </c>
      <c r="D37557" s="91">
        <v>88500</v>
      </c>
      <c r="E37557" s="90" t="str">
        <f>IF(D37557=Contact!$M$4,MAX($E$2:E37556)+1,"")</f>
        <v/>
      </c>
    </row>
    <row r="37558" spans="3:5" x14ac:dyDescent="0.25">
      <c r="C37558" s="90" t="s">
        <v>17694</v>
      </c>
      <c r="D37558" s="91">
        <v>88500</v>
      </c>
      <c r="E37558" s="90" t="str">
        <f>IF(D37558=Contact!$M$4,MAX($E$2:E37557)+1,"")</f>
        <v/>
      </c>
    </row>
    <row r="37559" spans="3:5" x14ac:dyDescent="0.25">
      <c r="C37559" s="90" t="s">
        <v>35729</v>
      </c>
      <c r="D37559" s="91">
        <v>88500</v>
      </c>
      <c r="E37559" s="90" t="str">
        <f>IF(D37559=Contact!$M$4,MAX($E$2:E37558)+1,"")</f>
        <v/>
      </c>
    </row>
    <row r="37560" spans="3:5" x14ac:dyDescent="0.25">
      <c r="C37560" s="90" t="s">
        <v>35730</v>
      </c>
      <c r="D37560" s="91">
        <v>88500</v>
      </c>
      <c r="E37560" s="90" t="str">
        <f>IF(D37560=Contact!$M$4,MAX($E$2:E37559)+1,"")</f>
        <v/>
      </c>
    </row>
    <row r="37561" spans="3:5" x14ac:dyDescent="0.25">
      <c r="C37561" s="90" t="s">
        <v>35731</v>
      </c>
      <c r="D37561" s="91">
        <v>88500</v>
      </c>
      <c r="E37561" s="90" t="str">
        <f>IF(D37561=Contact!$M$4,MAX($E$2:E37560)+1,"")</f>
        <v/>
      </c>
    </row>
    <row r="37562" spans="3:5" x14ac:dyDescent="0.25">
      <c r="C37562" s="90" t="s">
        <v>35732</v>
      </c>
      <c r="D37562" s="91">
        <v>88510</v>
      </c>
      <c r="E37562" s="90" t="str">
        <f>IF(D37562=Contact!$M$4,MAX($E$2:E37561)+1,"")</f>
        <v/>
      </c>
    </row>
    <row r="37563" spans="3:5" x14ac:dyDescent="0.25">
      <c r="C37563" s="90" t="s">
        <v>35733</v>
      </c>
      <c r="D37563" s="91">
        <v>88520</v>
      </c>
      <c r="E37563" s="90" t="str">
        <f>IF(D37563=Contact!$M$4,MAX($E$2:E37562)+1,"")</f>
        <v/>
      </c>
    </row>
    <row r="37564" spans="3:5" x14ac:dyDescent="0.25">
      <c r="C37564" s="90" t="s">
        <v>35734</v>
      </c>
      <c r="D37564" s="91">
        <v>88520</v>
      </c>
      <c r="E37564" s="90" t="str">
        <f>IF(D37564=Contact!$M$4,MAX($E$2:E37563)+1,"")</f>
        <v/>
      </c>
    </row>
    <row r="37565" spans="3:5" x14ac:dyDescent="0.25">
      <c r="C37565" s="90" t="s">
        <v>35735</v>
      </c>
      <c r="D37565" s="91">
        <v>88520</v>
      </c>
      <c r="E37565" s="90" t="str">
        <f>IF(D37565=Contact!$M$4,MAX($E$2:E37564)+1,"")</f>
        <v/>
      </c>
    </row>
    <row r="37566" spans="3:5" x14ac:dyDescent="0.25">
      <c r="C37566" s="90" t="s">
        <v>35736</v>
      </c>
      <c r="D37566" s="91">
        <v>88520</v>
      </c>
      <c r="E37566" s="90" t="str">
        <f>IF(D37566=Contact!$M$4,MAX($E$2:E37565)+1,"")</f>
        <v/>
      </c>
    </row>
    <row r="37567" spans="3:5" x14ac:dyDescent="0.25">
      <c r="C37567" s="90" t="s">
        <v>35737</v>
      </c>
      <c r="D37567" s="91">
        <v>88520</v>
      </c>
      <c r="E37567" s="90" t="str">
        <f>IF(D37567=Contact!$M$4,MAX($E$2:E37566)+1,"")</f>
        <v/>
      </c>
    </row>
    <row r="37568" spans="3:5" x14ac:dyDescent="0.25">
      <c r="C37568" s="90" t="s">
        <v>35738</v>
      </c>
      <c r="D37568" s="91">
        <v>88520</v>
      </c>
      <c r="E37568" s="90" t="str">
        <f>IF(D37568=Contact!$M$4,MAX($E$2:E37567)+1,"")</f>
        <v/>
      </c>
    </row>
    <row r="37569" spans="3:5" x14ac:dyDescent="0.25">
      <c r="C37569" s="90" t="s">
        <v>35739</v>
      </c>
      <c r="D37569" s="91">
        <v>88530</v>
      </c>
      <c r="E37569" s="90" t="str">
        <f>IF(D37569=Contact!$M$4,MAX($E$2:E37568)+1,"")</f>
        <v/>
      </c>
    </row>
    <row r="37570" spans="3:5" x14ac:dyDescent="0.25">
      <c r="C37570" s="90" t="s">
        <v>35740</v>
      </c>
      <c r="D37570" s="91">
        <v>88530</v>
      </c>
      <c r="E37570" s="90" t="str">
        <f>IF(D37570=Contact!$M$4,MAX($E$2:E37569)+1,"")</f>
        <v/>
      </c>
    </row>
    <row r="37571" spans="3:5" x14ac:dyDescent="0.25">
      <c r="C37571" s="90" t="s">
        <v>35741</v>
      </c>
      <c r="D37571" s="91">
        <v>88530</v>
      </c>
      <c r="E37571" s="90" t="str">
        <f>IF(D37571=Contact!$M$4,MAX($E$2:E37570)+1,"")</f>
        <v/>
      </c>
    </row>
    <row r="37572" spans="3:5" x14ac:dyDescent="0.25">
      <c r="C37572" s="90" t="s">
        <v>35742</v>
      </c>
      <c r="D37572" s="91">
        <v>88540</v>
      </c>
      <c r="E37572" s="90" t="str">
        <f>IF(D37572=Contact!$M$4,MAX($E$2:E37571)+1,"")</f>
        <v/>
      </c>
    </row>
    <row r="37573" spans="3:5" x14ac:dyDescent="0.25">
      <c r="C37573" s="90" t="s">
        <v>35743</v>
      </c>
      <c r="D37573" s="91">
        <v>88550</v>
      </c>
      <c r="E37573" s="90" t="str">
        <f>IF(D37573=Contact!$M$4,MAX($E$2:E37572)+1,"")</f>
        <v/>
      </c>
    </row>
    <row r="37574" spans="3:5" x14ac:dyDescent="0.25">
      <c r="C37574" s="90" t="s">
        <v>35744</v>
      </c>
      <c r="D37574" s="91">
        <v>88550</v>
      </c>
      <c r="E37574" s="90" t="str">
        <f>IF(D37574=Contact!$M$4,MAX($E$2:E37573)+1,"")</f>
        <v/>
      </c>
    </row>
    <row r="37575" spans="3:5" x14ac:dyDescent="0.25">
      <c r="C37575" s="90" t="s">
        <v>35745</v>
      </c>
      <c r="D37575" s="91">
        <v>88560</v>
      </c>
      <c r="E37575" s="90" t="str">
        <f>IF(D37575=Contact!$M$4,MAX($E$2:E37574)+1,"")</f>
        <v/>
      </c>
    </row>
    <row r="37576" spans="3:5" x14ac:dyDescent="0.25">
      <c r="C37576" s="90" t="s">
        <v>35746</v>
      </c>
      <c r="D37576" s="91">
        <v>88580</v>
      </c>
      <c r="E37576" s="90" t="str">
        <f>IF(D37576=Contact!$M$4,MAX($E$2:E37575)+1,"")</f>
        <v/>
      </c>
    </row>
    <row r="37577" spans="3:5" x14ac:dyDescent="0.25">
      <c r="C37577" s="90" t="s">
        <v>35747</v>
      </c>
      <c r="D37577" s="91">
        <v>88600</v>
      </c>
      <c r="E37577" s="90" t="str">
        <f>IF(D37577=Contact!$M$4,MAX($E$2:E37576)+1,"")</f>
        <v/>
      </c>
    </row>
    <row r="37578" spans="3:5" x14ac:dyDescent="0.25">
      <c r="C37578" s="90" t="s">
        <v>35748</v>
      </c>
      <c r="D37578" s="91">
        <v>88600</v>
      </c>
      <c r="E37578" s="90" t="str">
        <f>IF(D37578=Contact!$M$4,MAX($E$2:E37577)+1,"")</f>
        <v/>
      </c>
    </row>
    <row r="37579" spans="3:5" x14ac:dyDescent="0.25">
      <c r="C37579" s="90" t="s">
        <v>35749</v>
      </c>
      <c r="D37579" s="91">
        <v>88600</v>
      </c>
      <c r="E37579" s="90" t="str">
        <f>IF(D37579=Contact!$M$4,MAX($E$2:E37578)+1,"")</f>
        <v/>
      </c>
    </row>
    <row r="37580" spans="3:5" x14ac:dyDescent="0.25">
      <c r="C37580" s="90" t="s">
        <v>35750</v>
      </c>
      <c r="D37580" s="91">
        <v>88600</v>
      </c>
      <c r="E37580" s="90" t="str">
        <f>IF(D37580=Contact!$M$4,MAX($E$2:E37579)+1,"")</f>
        <v/>
      </c>
    </row>
    <row r="37581" spans="3:5" x14ac:dyDescent="0.25">
      <c r="C37581" s="90" t="s">
        <v>35751</v>
      </c>
      <c r="D37581" s="91">
        <v>88600</v>
      </c>
      <c r="E37581" s="90" t="str">
        <f>IF(D37581=Contact!$M$4,MAX($E$2:E37580)+1,"")</f>
        <v/>
      </c>
    </row>
    <row r="37582" spans="3:5" x14ac:dyDescent="0.25">
      <c r="C37582" s="90" t="s">
        <v>35752</v>
      </c>
      <c r="D37582" s="91">
        <v>88600</v>
      </c>
      <c r="E37582" s="90" t="str">
        <f>IF(D37582=Contact!$M$4,MAX($E$2:E37581)+1,"")</f>
        <v/>
      </c>
    </row>
    <row r="37583" spans="3:5" x14ac:dyDescent="0.25">
      <c r="C37583" s="90" t="s">
        <v>35753</v>
      </c>
      <c r="D37583" s="91">
        <v>88600</v>
      </c>
      <c r="E37583" s="90" t="str">
        <f>IF(D37583=Contact!$M$4,MAX($E$2:E37582)+1,"")</f>
        <v/>
      </c>
    </row>
    <row r="37584" spans="3:5" x14ac:dyDescent="0.25">
      <c r="C37584" s="90" t="s">
        <v>35754</v>
      </c>
      <c r="D37584" s="91">
        <v>88600</v>
      </c>
      <c r="E37584" s="90" t="str">
        <f>IF(D37584=Contact!$M$4,MAX($E$2:E37583)+1,"")</f>
        <v/>
      </c>
    </row>
    <row r="37585" spans="3:5" x14ac:dyDescent="0.25">
      <c r="C37585" s="90" t="s">
        <v>35755</v>
      </c>
      <c r="D37585" s="91">
        <v>88600</v>
      </c>
      <c r="E37585" s="90" t="str">
        <f>IF(D37585=Contact!$M$4,MAX($E$2:E37584)+1,"")</f>
        <v/>
      </c>
    </row>
    <row r="37586" spans="3:5" x14ac:dyDescent="0.25">
      <c r="C37586" s="90" t="s">
        <v>35756</v>
      </c>
      <c r="D37586" s="91">
        <v>88600</v>
      </c>
      <c r="E37586" s="90" t="str">
        <f>IF(D37586=Contact!$M$4,MAX($E$2:E37585)+1,"")</f>
        <v/>
      </c>
    </row>
    <row r="37587" spans="3:5" x14ac:dyDescent="0.25">
      <c r="C37587" s="90" t="s">
        <v>25065</v>
      </c>
      <c r="D37587" s="91">
        <v>88600</v>
      </c>
      <c r="E37587" s="90" t="str">
        <f>IF(D37587=Contact!$M$4,MAX($E$2:E37586)+1,"")</f>
        <v/>
      </c>
    </row>
    <row r="37588" spans="3:5" x14ac:dyDescent="0.25">
      <c r="C37588" s="90" t="s">
        <v>20934</v>
      </c>
      <c r="D37588" s="91">
        <v>88600</v>
      </c>
      <c r="E37588" s="90" t="str">
        <f>IF(D37588=Contact!$M$4,MAX($E$2:E37587)+1,"")</f>
        <v/>
      </c>
    </row>
    <row r="37589" spans="3:5" x14ac:dyDescent="0.25">
      <c r="C37589" s="90" t="s">
        <v>35757</v>
      </c>
      <c r="D37589" s="91">
        <v>88600</v>
      </c>
      <c r="E37589" s="90" t="str">
        <f>IF(D37589=Contact!$M$4,MAX($E$2:E37588)+1,"")</f>
        <v/>
      </c>
    </row>
    <row r="37590" spans="3:5" x14ac:dyDescent="0.25">
      <c r="C37590" s="90" t="s">
        <v>12038</v>
      </c>
      <c r="D37590" s="91">
        <v>88600</v>
      </c>
      <c r="E37590" s="90" t="str">
        <f>IF(D37590=Contact!$M$4,MAX($E$2:E37589)+1,"")</f>
        <v/>
      </c>
    </row>
    <row r="37591" spans="3:5" x14ac:dyDescent="0.25">
      <c r="C37591" s="90" t="s">
        <v>35758</v>
      </c>
      <c r="D37591" s="91">
        <v>88600</v>
      </c>
      <c r="E37591" s="90" t="str">
        <f>IF(D37591=Contact!$M$4,MAX($E$2:E37590)+1,"")</f>
        <v/>
      </c>
    </row>
    <row r="37592" spans="3:5" x14ac:dyDescent="0.25">
      <c r="C37592" s="90" t="s">
        <v>35759</v>
      </c>
      <c r="D37592" s="91">
        <v>88600</v>
      </c>
      <c r="E37592" s="90" t="str">
        <f>IF(D37592=Contact!$M$4,MAX($E$2:E37591)+1,"")</f>
        <v/>
      </c>
    </row>
    <row r="37593" spans="3:5" x14ac:dyDescent="0.25">
      <c r="C37593" s="90" t="s">
        <v>35760</v>
      </c>
      <c r="D37593" s="91">
        <v>88600</v>
      </c>
      <c r="E37593" s="90" t="str">
        <f>IF(D37593=Contact!$M$4,MAX($E$2:E37592)+1,"")</f>
        <v/>
      </c>
    </row>
    <row r="37594" spans="3:5" x14ac:dyDescent="0.25">
      <c r="C37594" s="90" t="s">
        <v>35761</v>
      </c>
      <c r="D37594" s="91">
        <v>88600</v>
      </c>
      <c r="E37594" s="90" t="str">
        <f>IF(D37594=Contact!$M$4,MAX($E$2:E37593)+1,"")</f>
        <v/>
      </c>
    </row>
    <row r="37595" spans="3:5" x14ac:dyDescent="0.25">
      <c r="C37595" s="90" t="s">
        <v>35762</v>
      </c>
      <c r="D37595" s="91">
        <v>88600</v>
      </c>
      <c r="E37595" s="90" t="str">
        <f>IF(D37595=Contact!$M$4,MAX($E$2:E37594)+1,"")</f>
        <v/>
      </c>
    </row>
    <row r="37596" spans="3:5" x14ac:dyDescent="0.25">
      <c r="C37596" s="90" t="s">
        <v>35763</v>
      </c>
      <c r="D37596" s="91">
        <v>88600</v>
      </c>
      <c r="E37596" s="90" t="str">
        <f>IF(D37596=Contact!$M$4,MAX($E$2:E37595)+1,"")</f>
        <v/>
      </c>
    </row>
    <row r="37597" spans="3:5" x14ac:dyDescent="0.25">
      <c r="C37597" s="90" t="s">
        <v>35764</v>
      </c>
      <c r="D37597" s="91">
        <v>88600</v>
      </c>
      <c r="E37597" s="90" t="str">
        <f>IF(D37597=Contact!$M$4,MAX($E$2:E37596)+1,"")</f>
        <v/>
      </c>
    </row>
    <row r="37598" spans="3:5" x14ac:dyDescent="0.25">
      <c r="C37598" s="90" t="s">
        <v>35765</v>
      </c>
      <c r="D37598" s="91">
        <v>88600</v>
      </c>
      <c r="E37598" s="90" t="str">
        <f>IF(D37598=Contact!$M$4,MAX($E$2:E37597)+1,"")</f>
        <v/>
      </c>
    </row>
    <row r="37599" spans="3:5" x14ac:dyDescent="0.25">
      <c r="C37599" s="90" t="s">
        <v>35766</v>
      </c>
      <c r="D37599" s="91">
        <v>88600</v>
      </c>
      <c r="E37599" s="90" t="str">
        <f>IF(D37599=Contact!$M$4,MAX($E$2:E37598)+1,"")</f>
        <v/>
      </c>
    </row>
    <row r="37600" spans="3:5" x14ac:dyDescent="0.25">
      <c r="C37600" s="90" t="s">
        <v>15608</v>
      </c>
      <c r="D37600" s="91">
        <v>88600</v>
      </c>
      <c r="E37600" s="90" t="str">
        <f>IF(D37600=Contact!$M$4,MAX($E$2:E37599)+1,"")</f>
        <v/>
      </c>
    </row>
    <row r="37601" spans="3:5" x14ac:dyDescent="0.25">
      <c r="C37601" s="90" t="s">
        <v>35767</v>
      </c>
      <c r="D37601" s="91">
        <v>88600</v>
      </c>
      <c r="E37601" s="90" t="str">
        <f>IF(D37601=Contact!$M$4,MAX($E$2:E37600)+1,"")</f>
        <v/>
      </c>
    </row>
    <row r="37602" spans="3:5" x14ac:dyDescent="0.25">
      <c r="C37602" s="90" t="s">
        <v>35768</v>
      </c>
      <c r="D37602" s="91">
        <v>88600</v>
      </c>
      <c r="E37602" s="90" t="str">
        <f>IF(D37602=Contact!$M$4,MAX($E$2:E37601)+1,"")</f>
        <v/>
      </c>
    </row>
    <row r="37603" spans="3:5" x14ac:dyDescent="0.25">
      <c r="C37603" s="90" t="s">
        <v>35769</v>
      </c>
      <c r="D37603" s="91">
        <v>88600</v>
      </c>
      <c r="E37603" s="90" t="str">
        <f>IF(D37603=Contact!$M$4,MAX($E$2:E37602)+1,"")</f>
        <v/>
      </c>
    </row>
    <row r="37604" spans="3:5" x14ac:dyDescent="0.25">
      <c r="C37604" s="90" t="s">
        <v>35770</v>
      </c>
      <c r="D37604" s="91">
        <v>88600</v>
      </c>
      <c r="E37604" s="90" t="str">
        <f>IF(D37604=Contact!$M$4,MAX($E$2:E37603)+1,"")</f>
        <v/>
      </c>
    </row>
    <row r="37605" spans="3:5" x14ac:dyDescent="0.25">
      <c r="C37605" s="90" t="s">
        <v>35771</v>
      </c>
      <c r="D37605" s="91">
        <v>88600</v>
      </c>
      <c r="E37605" s="90" t="str">
        <f>IF(D37605=Contact!$M$4,MAX($E$2:E37604)+1,"")</f>
        <v/>
      </c>
    </row>
    <row r="37606" spans="3:5" x14ac:dyDescent="0.25">
      <c r="C37606" s="90" t="s">
        <v>35772</v>
      </c>
      <c r="D37606" s="91">
        <v>88600</v>
      </c>
      <c r="E37606" s="90" t="str">
        <f>IF(D37606=Contact!$M$4,MAX($E$2:E37605)+1,"")</f>
        <v/>
      </c>
    </row>
    <row r="37607" spans="3:5" x14ac:dyDescent="0.25">
      <c r="C37607" s="90" t="s">
        <v>35773</v>
      </c>
      <c r="D37607" s="91">
        <v>88600</v>
      </c>
      <c r="E37607" s="90" t="str">
        <f>IF(D37607=Contact!$M$4,MAX($E$2:E37606)+1,"")</f>
        <v/>
      </c>
    </row>
    <row r="37608" spans="3:5" x14ac:dyDescent="0.25">
      <c r="C37608" s="90" t="s">
        <v>11741</v>
      </c>
      <c r="D37608" s="91">
        <v>88600</v>
      </c>
      <c r="E37608" s="90" t="str">
        <f>IF(D37608=Contact!$M$4,MAX($E$2:E37607)+1,"")</f>
        <v/>
      </c>
    </row>
    <row r="37609" spans="3:5" x14ac:dyDescent="0.25">
      <c r="C37609" s="90" t="s">
        <v>35774</v>
      </c>
      <c r="D37609" s="91">
        <v>88600</v>
      </c>
      <c r="E37609" s="90" t="str">
        <f>IF(D37609=Contact!$M$4,MAX($E$2:E37608)+1,"")</f>
        <v/>
      </c>
    </row>
    <row r="37610" spans="3:5" x14ac:dyDescent="0.25">
      <c r="C37610" s="90" t="s">
        <v>35775</v>
      </c>
      <c r="D37610" s="91">
        <v>88600</v>
      </c>
      <c r="E37610" s="90" t="str">
        <f>IF(D37610=Contact!$M$4,MAX($E$2:E37609)+1,"")</f>
        <v/>
      </c>
    </row>
    <row r="37611" spans="3:5" x14ac:dyDescent="0.25">
      <c r="C37611" s="90" t="s">
        <v>35776</v>
      </c>
      <c r="D37611" s="91">
        <v>88600</v>
      </c>
      <c r="E37611" s="90" t="str">
        <f>IF(D37611=Contact!$M$4,MAX($E$2:E37610)+1,"")</f>
        <v/>
      </c>
    </row>
    <row r="37612" spans="3:5" x14ac:dyDescent="0.25">
      <c r="C37612" s="90" t="s">
        <v>35777</v>
      </c>
      <c r="D37612" s="91">
        <v>88600</v>
      </c>
      <c r="E37612" s="90" t="str">
        <f>IF(D37612=Contact!$M$4,MAX($E$2:E37611)+1,"")</f>
        <v/>
      </c>
    </row>
    <row r="37613" spans="3:5" x14ac:dyDescent="0.25">
      <c r="C37613" s="90" t="s">
        <v>35778</v>
      </c>
      <c r="D37613" s="91">
        <v>88630</v>
      </c>
      <c r="E37613" s="90" t="str">
        <f>IF(D37613=Contact!$M$4,MAX($E$2:E37612)+1,"")</f>
        <v/>
      </c>
    </row>
    <row r="37614" spans="3:5" x14ac:dyDescent="0.25">
      <c r="C37614" s="90" t="s">
        <v>35779</v>
      </c>
      <c r="D37614" s="91">
        <v>88630</v>
      </c>
      <c r="E37614" s="90" t="str">
        <f>IF(D37614=Contact!$M$4,MAX($E$2:E37613)+1,"")</f>
        <v/>
      </c>
    </row>
    <row r="37615" spans="3:5" x14ac:dyDescent="0.25">
      <c r="C37615" s="90" t="s">
        <v>35780</v>
      </c>
      <c r="D37615" s="91">
        <v>88630</v>
      </c>
      <c r="E37615" s="90" t="str">
        <f>IF(D37615=Contact!$M$4,MAX($E$2:E37614)+1,"")</f>
        <v/>
      </c>
    </row>
    <row r="37616" spans="3:5" x14ac:dyDescent="0.25">
      <c r="C37616" s="90" t="s">
        <v>35781</v>
      </c>
      <c r="D37616" s="91">
        <v>88630</v>
      </c>
      <c r="E37616" s="90" t="str">
        <f>IF(D37616=Contact!$M$4,MAX($E$2:E37615)+1,"")</f>
        <v/>
      </c>
    </row>
    <row r="37617" spans="3:5" x14ac:dyDescent="0.25">
      <c r="C37617" s="90" t="s">
        <v>35782</v>
      </c>
      <c r="D37617" s="91">
        <v>88630</v>
      </c>
      <c r="E37617" s="90" t="str">
        <f>IF(D37617=Contact!$M$4,MAX($E$2:E37616)+1,"")</f>
        <v/>
      </c>
    </row>
    <row r="37618" spans="3:5" x14ac:dyDescent="0.25">
      <c r="C37618" s="90" t="s">
        <v>35783</v>
      </c>
      <c r="D37618" s="91">
        <v>88630</v>
      </c>
      <c r="E37618" s="90" t="str">
        <f>IF(D37618=Contact!$M$4,MAX($E$2:E37617)+1,"")</f>
        <v/>
      </c>
    </row>
    <row r="37619" spans="3:5" x14ac:dyDescent="0.25">
      <c r="C37619" s="90" t="s">
        <v>35784</v>
      </c>
      <c r="D37619" s="91">
        <v>88630</v>
      </c>
      <c r="E37619" s="90" t="str">
        <f>IF(D37619=Contact!$M$4,MAX($E$2:E37618)+1,"")</f>
        <v/>
      </c>
    </row>
    <row r="37620" spans="3:5" x14ac:dyDescent="0.25">
      <c r="C37620" s="90" t="s">
        <v>35785</v>
      </c>
      <c r="D37620" s="91">
        <v>88630</v>
      </c>
      <c r="E37620" s="90" t="str">
        <f>IF(D37620=Contact!$M$4,MAX($E$2:E37619)+1,"")</f>
        <v/>
      </c>
    </row>
    <row r="37621" spans="3:5" x14ac:dyDescent="0.25">
      <c r="C37621" s="90" t="s">
        <v>35786</v>
      </c>
      <c r="D37621" s="91">
        <v>88630</v>
      </c>
      <c r="E37621" s="90" t="str">
        <f>IF(D37621=Contact!$M$4,MAX($E$2:E37620)+1,"")</f>
        <v/>
      </c>
    </row>
    <row r="37622" spans="3:5" x14ac:dyDescent="0.25">
      <c r="C37622" s="90" t="s">
        <v>35787</v>
      </c>
      <c r="D37622" s="91">
        <v>88630</v>
      </c>
      <c r="E37622" s="90" t="str">
        <f>IF(D37622=Contact!$M$4,MAX($E$2:E37621)+1,"")</f>
        <v/>
      </c>
    </row>
    <row r="37623" spans="3:5" x14ac:dyDescent="0.25">
      <c r="C37623" s="90" t="s">
        <v>35788</v>
      </c>
      <c r="D37623" s="91">
        <v>88630</v>
      </c>
      <c r="E37623" s="90" t="str">
        <f>IF(D37623=Contact!$M$4,MAX($E$2:E37622)+1,"")</f>
        <v/>
      </c>
    </row>
    <row r="37624" spans="3:5" x14ac:dyDescent="0.25">
      <c r="C37624" s="90" t="s">
        <v>35789</v>
      </c>
      <c r="D37624" s="91">
        <v>88630</v>
      </c>
      <c r="E37624" s="90" t="str">
        <f>IF(D37624=Contact!$M$4,MAX($E$2:E37623)+1,"")</f>
        <v/>
      </c>
    </row>
    <row r="37625" spans="3:5" x14ac:dyDescent="0.25">
      <c r="C37625" s="90" t="s">
        <v>35790</v>
      </c>
      <c r="D37625" s="91">
        <v>88630</v>
      </c>
      <c r="E37625" s="90" t="str">
        <f>IF(D37625=Contact!$M$4,MAX($E$2:E37624)+1,"")</f>
        <v/>
      </c>
    </row>
    <row r="37626" spans="3:5" x14ac:dyDescent="0.25">
      <c r="C37626" s="90" t="s">
        <v>35791</v>
      </c>
      <c r="D37626" s="91">
        <v>88630</v>
      </c>
      <c r="E37626" s="90" t="str">
        <f>IF(D37626=Contact!$M$4,MAX($E$2:E37625)+1,"")</f>
        <v/>
      </c>
    </row>
    <row r="37627" spans="3:5" x14ac:dyDescent="0.25">
      <c r="C37627" s="90" t="s">
        <v>35792</v>
      </c>
      <c r="D37627" s="91">
        <v>88630</v>
      </c>
      <c r="E37627" s="90" t="str">
        <f>IF(D37627=Contact!$M$4,MAX($E$2:E37626)+1,"")</f>
        <v/>
      </c>
    </row>
    <row r="37628" spans="3:5" x14ac:dyDescent="0.25">
      <c r="C37628" s="90" t="s">
        <v>35793</v>
      </c>
      <c r="D37628" s="91">
        <v>88630</v>
      </c>
      <c r="E37628" s="90" t="str">
        <f>IF(D37628=Contact!$M$4,MAX($E$2:E37627)+1,"")</f>
        <v/>
      </c>
    </row>
    <row r="37629" spans="3:5" x14ac:dyDescent="0.25">
      <c r="C37629" s="90" t="s">
        <v>35794</v>
      </c>
      <c r="D37629" s="91">
        <v>88640</v>
      </c>
      <c r="E37629" s="90" t="str">
        <f>IF(D37629=Contact!$M$4,MAX($E$2:E37628)+1,"")</f>
        <v/>
      </c>
    </row>
    <row r="37630" spans="3:5" x14ac:dyDescent="0.25">
      <c r="C37630" s="90" t="s">
        <v>35795</v>
      </c>
      <c r="D37630" s="91">
        <v>88640</v>
      </c>
      <c r="E37630" s="90" t="str">
        <f>IF(D37630=Contact!$M$4,MAX($E$2:E37629)+1,"")</f>
        <v/>
      </c>
    </row>
    <row r="37631" spans="3:5" x14ac:dyDescent="0.25">
      <c r="C37631" s="90" t="s">
        <v>35796</v>
      </c>
      <c r="D37631" s="91">
        <v>88640</v>
      </c>
      <c r="E37631" s="90" t="str">
        <f>IF(D37631=Contact!$M$4,MAX($E$2:E37630)+1,"")</f>
        <v/>
      </c>
    </row>
    <row r="37632" spans="3:5" x14ac:dyDescent="0.25">
      <c r="C37632" s="90" t="s">
        <v>35797</v>
      </c>
      <c r="D37632" s="91">
        <v>88640</v>
      </c>
      <c r="E37632" s="90" t="str">
        <f>IF(D37632=Contact!$M$4,MAX($E$2:E37631)+1,"")</f>
        <v/>
      </c>
    </row>
    <row r="37633" spans="3:5" x14ac:dyDescent="0.25">
      <c r="C37633" s="90" t="s">
        <v>35798</v>
      </c>
      <c r="D37633" s="91">
        <v>88640</v>
      </c>
      <c r="E37633" s="90" t="str">
        <f>IF(D37633=Contact!$M$4,MAX($E$2:E37632)+1,"")</f>
        <v/>
      </c>
    </row>
    <row r="37634" spans="3:5" x14ac:dyDescent="0.25">
      <c r="C37634" s="90" t="s">
        <v>35799</v>
      </c>
      <c r="D37634" s="91">
        <v>88640</v>
      </c>
      <c r="E37634" s="90" t="str">
        <f>IF(D37634=Contact!$M$4,MAX($E$2:E37633)+1,"")</f>
        <v/>
      </c>
    </row>
    <row r="37635" spans="3:5" x14ac:dyDescent="0.25">
      <c r="C37635" s="90" t="s">
        <v>35800</v>
      </c>
      <c r="D37635" s="91">
        <v>88640</v>
      </c>
      <c r="E37635" s="90" t="str">
        <f>IF(D37635=Contact!$M$4,MAX($E$2:E37634)+1,"")</f>
        <v/>
      </c>
    </row>
    <row r="37636" spans="3:5" x14ac:dyDescent="0.25">
      <c r="C37636" s="90" t="s">
        <v>35801</v>
      </c>
      <c r="D37636" s="91">
        <v>88650</v>
      </c>
      <c r="E37636" s="90" t="str">
        <f>IF(D37636=Contact!$M$4,MAX($E$2:E37635)+1,"")</f>
        <v/>
      </c>
    </row>
    <row r="37637" spans="3:5" x14ac:dyDescent="0.25">
      <c r="C37637" s="90" t="s">
        <v>35802</v>
      </c>
      <c r="D37637" s="91">
        <v>88650</v>
      </c>
      <c r="E37637" s="90" t="str">
        <f>IF(D37637=Contact!$M$4,MAX($E$2:E37636)+1,"")</f>
        <v/>
      </c>
    </row>
    <row r="37638" spans="3:5" x14ac:dyDescent="0.25">
      <c r="C37638" s="90" t="s">
        <v>35803</v>
      </c>
      <c r="D37638" s="91">
        <v>88650</v>
      </c>
      <c r="E37638" s="90" t="str">
        <f>IF(D37638=Contact!$M$4,MAX($E$2:E37637)+1,"")</f>
        <v/>
      </c>
    </row>
    <row r="37639" spans="3:5" x14ac:dyDescent="0.25">
      <c r="C37639" s="90" t="s">
        <v>14088</v>
      </c>
      <c r="D37639" s="91">
        <v>88650</v>
      </c>
      <c r="E37639" s="90" t="str">
        <f>IF(D37639=Contact!$M$4,MAX($E$2:E37638)+1,"")</f>
        <v/>
      </c>
    </row>
    <row r="37640" spans="3:5" x14ac:dyDescent="0.25">
      <c r="C37640" s="90" t="s">
        <v>35804</v>
      </c>
      <c r="D37640" s="91">
        <v>88700</v>
      </c>
      <c r="E37640" s="90" t="str">
        <f>IF(D37640=Contact!$M$4,MAX($E$2:E37639)+1,"")</f>
        <v/>
      </c>
    </row>
    <row r="37641" spans="3:5" x14ac:dyDescent="0.25">
      <c r="C37641" s="90" t="s">
        <v>21708</v>
      </c>
      <c r="D37641" s="91">
        <v>88700</v>
      </c>
      <c r="E37641" s="90" t="str">
        <f>IF(D37641=Contact!$M$4,MAX($E$2:E37640)+1,"")</f>
        <v/>
      </c>
    </row>
    <row r="37642" spans="3:5" x14ac:dyDescent="0.25">
      <c r="C37642" s="90" t="s">
        <v>35805</v>
      </c>
      <c r="D37642" s="91">
        <v>88700</v>
      </c>
      <c r="E37642" s="90" t="str">
        <f>IF(D37642=Contact!$M$4,MAX($E$2:E37641)+1,"")</f>
        <v/>
      </c>
    </row>
    <row r="37643" spans="3:5" x14ac:dyDescent="0.25">
      <c r="C37643" s="90" t="s">
        <v>35806</v>
      </c>
      <c r="D37643" s="91">
        <v>88700</v>
      </c>
      <c r="E37643" s="90" t="str">
        <f>IF(D37643=Contact!$M$4,MAX($E$2:E37642)+1,"")</f>
        <v/>
      </c>
    </row>
    <row r="37644" spans="3:5" x14ac:dyDescent="0.25">
      <c r="C37644" s="90" t="s">
        <v>35807</v>
      </c>
      <c r="D37644" s="91">
        <v>88700</v>
      </c>
      <c r="E37644" s="90" t="str">
        <f>IF(D37644=Contact!$M$4,MAX($E$2:E37643)+1,"")</f>
        <v/>
      </c>
    </row>
    <row r="37645" spans="3:5" x14ac:dyDescent="0.25">
      <c r="C37645" s="90" t="s">
        <v>35808</v>
      </c>
      <c r="D37645" s="91">
        <v>88700</v>
      </c>
      <c r="E37645" s="90" t="str">
        <f>IF(D37645=Contact!$M$4,MAX($E$2:E37644)+1,"")</f>
        <v/>
      </c>
    </row>
    <row r="37646" spans="3:5" x14ac:dyDescent="0.25">
      <c r="C37646" s="90" t="s">
        <v>35809</v>
      </c>
      <c r="D37646" s="91">
        <v>88700</v>
      </c>
      <c r="E37646" s="90" t="str">
        <f>IF(D37646=Contact!$M$4,MAX($E$2:E37645)+1,"")</f>
        <v/>
      </c>
    </row>
    <row r="37647" spans="3:5" x14ac:dyDescent="0.25">
      <c r="C37647" s="90" t="s">
        <v>35810</v>
      </c>
      <c r="D37647" s="91">
        <v>88700</v>
      </c>
      <c r="E37647" s="90" t="str">
        <f>IF(D37647=Contact!$M$4,MAX($E$2:E37646)+1,"")</f>
        <v/>
      </c>
    </row>
    <row r="37648" spans="3:5" x14ac:dyDescent="0.25">
      <c r="C37648" s="90" t="s">
        <v>35811</v>
      </c>
      <c r="D37648" s="91">
        <v>88700</v>
      </c>
      <c r="E37648" s="90" t="str">
        <f>IF(D37648=Contact!$M$4,MAX($E$2:E37647)+1,"")</f>
        <v/>
      </c>
    </row>
    <row r="37649" spans="3:5" x14ac:dyDescent="0.25">
      <c r="C37649" s="90" t="s">
        <v>35812</v>
      </c>
      <c r="D37649" s="91">
        <v>88700</v>
      </c>
      <c r="E37649" s="90" t="str">
        <f>IF(D37649=Contact!$M$4,MAX($E$2:E37648)+1,"")</f>
        <v/>
      </c>
    </row>
    <row r="37650" spans="3:5" x14ac:dyDescent="0.25">
      <c r="C37650" s="90" t="s">
        <v>35813</v>
      </c>
      <c r="D37650" s="91">
        <v>88700</v>
      </c>
      <c r="E37650" s="90" t="str">
        <f>IF(D37650=Contact!$M$4,MAX($E$2:E37649)+1,"")</f>
        <v/>
      </c>
    </row>
    <row r="37651" spans="3:5" x14ac:dyDescent="0.25">
      <c r="C37651" s="90" t="s">
        <v>35814</v>
      </c>
      <c r="D37651" s="91">
        <v>88700</v>
      </c>
      <c r="E37651" s="90" t="str">
        <f>IF(D37651=Contact!$M$4,MAX($E$2:E37650)+1,"")</f>
        <v/>
      </c>
    </row>
    <row r="37652" spans="3:5" x14ac:dyDescent="0.25">
      <c r="C37652" s="90" t="s">
        <v>35815</v>
      </c>
      <c r="D37652" s="91">
        <v>88700</v>
      </c>
      <c r="E37652" s="90" t="str">
        <f>IF(D37652=Contact!$M$4,MAX($E$2:E37651)+1,"")</f>
        <v/>
      </c>
    </row>
    <row r="37653" spans="3:5" x14ac:dyDescent="0.25">
      <c r="C37653" s="90" t="s">
        <v>35816</v>
      </c>
      <c r="D37653" s="91">
        <v>88700</v>
      </c>
      <c r="E37653" s="90" t="str">
        <f>IF(D37653=Contact!$M$4,MAX($E$2:E37652)+1,"")</f>
        <v/>
      </c>
    </row>
    <row r="37654" spans="3:5" x14ac:dyDescent="0.25">
      <c r="C37654" s="90" t="s">
        <v>35817</v>
      </c>
      <c r="D37654" s="91">
        <v>88700</v>
      </c>
      <c r="E37654" s="90" t="str">
        <f>IF(D37654=Contact!$M$4,MAX($E$2:E37653)+1,"")</f>
        <v/>
      </c>
    </row>
    <row r="37655" spans="3:5" x14ac:dyDescent="0.25">
      <c r="C37655" s="90" t="s">
        <v>35818</v>
      </c>
      <c r="D37655" s="91">
        <v>88700</v>
      </c>
      <c r="E37655" s="90" t="str">
        <f>IF(D37655=Contact!$M$4,MAX($E$2:E37654)+1,"")</f>
        <v/>
      </c>
    </row>
    <row r="37656" spans="3:5" x14ac:dyDescent="0.25">
      <c r="C37656" s="90" t="s">
        <v>35819</v>
      </c>
      <c r="D37656" s="91">
        <v>88700</v>
      </c>
      <c r="E37656" s="90" t="str">
        <f>IF(D37656=Contact!$M$4,MAX($E$2:E37655)+1,"")</f>
        <v/>
      </c>
    </row>
    <row r="37657" spans="3:5" x14ac:dyDescent="0.25">
      <c r="C37657" s="90" t="s">
        <v>35820</v>
      </c>
      <c r="D37657" s="91">
        <v>88700</v>
      </c>
      <c r="E37657" s="90" t="str">
        <f>IF(D37657=Contact!$M$4,MAX($E$2:E37656)+1,"")</f>
        <v/>
      </c>
    </row>
    <row r="37658" spans="3:5" x14ac:dyDescent="0.25">
      <c r="C37658" s="90" t="s">
        <v>35821</v>
      </c>
      <c r="D37658" s="91">
        <v>88700</v>
      </c>
      <c r="E37658" s="90" t="str">
        <f>IF(D37658=Contact!$M$4,MAX($E$2:E37657)+1,"")</f>
        <v/>
      </c>
    </row>
    <row r="37659" spans="3:5" x14ac:dyDescent="0.25">
      <c r="C37659" s="90" t="s">
        <v>35822</v>
      </c>
      <c r="D37659" s="91">
        <v>88700</v>
      </c>
      <c r="E37659" s="90" t="str">
        <f>IF(D37659=Contact!$M$4,MAX($E$2:E37658)+1,"")</f>
        <v/>
      </c>
    </row>
    <row r="37660" spans="3:5" x14ac:dyDescent="0.25">
      <c r="C37660" s="90" t="s">
        <v>35823</v>
      </c>
      <c r="D37660" s="91">
        <v>88700</v>
      </c>
      <c r="E37660" s="90" t="str">
        <f>IF(D37660=Contact!$M$4,MAX($E$2:E37659)+1,"")</f>
        <v/>
      </c>
    </row>
    <row r="37661" spans="3:5" x14ac:dyDescent="0.25">
      <c r="C37661" s="90" t="s">
        <v>35824</v>
      </c>
      <c r="D37661" s="91">
        <v>88700</v>
      </c>
      <c r="E37661" s="90" t="str">
        <f>IF(D37661=Contact!$M$4,MAX($E$2:E37660)+1,"")</f>
        <v/>
      </c>
    </row>
    <row r="37662" spans="3:5" x14ac:dyDescent="0.25">
      <c r="C37662" s="90" t="s">
        <v>35825</v>
      </c>
      <c r="D37662" s="91">
        <v>88700</v>
      </c>
      <c r="E37662" s="90" t="str">
        <f>IF(D37662=Contact!$M$4,MAX($E$2:E37661)+1,"")</f>
        <v/>
      </c>
    </row>
    <row r="37663" spans="3:5" x14ac:dyDescent="0.25">
      <c r="C37663" s="90" t="s">
        <v>2568</v>
      </c>
      <c r="D37663" s="91">
        <v>88700</v>
      </c>
      <c r="E37663" s="90" t="str">
        <f>IF(D37663=Contact!$M$4,MAX($E$2:E37662)+1,"")</f>
        <v/>
      </c>
    </row>
    <row r="37664" spans="3:5" x14ac:dyDescent="0.25">
      <c r="C37664" s="90" t="s">
        <v>22879</v>
      </c>
      <c r="D37664" s="91">
        <v>88700</v>
      </c>
      <c r="E37664" s="90" t="str">
        <f>IF(D37664=Contact!$M$4,MAX($E$2:E37663)+1,"")</f>
        <v/>
      </c>
    </row>
    <row r="37665" spans="3:5" x14ac:dyDescent="0.25">
      <c r="C37665" s="90" t="s">
        <v>35826</v>
      </c>
      <c r="D37665" s="91">
        <v>88700</v>
      </c>
      <c r="E37665" s="90" t="str">
        <f>IF(D37665=Contact!$M$4,MAX($E$2:E37664)+1,"")</f>
        <v/>
      </c>
    </row>
    <row r="37666" spans="3:5" x14ac:dyDescent="0.25">
      <c r="C37666" s="90" t="s">
        <v>1893</v>
      </c>
      <c r="D37666" s="91">
        <v>88700</v>
      </c>
      <c r="E37666" s="90" t="str">
        <f>IF(D37666=Contact!$M$4,MAX($E$2:E37665)+1,"")</f>
        <v/>
      </c>
    </row>
    <row r="37667" spans="3:5" x14ac:dyDescent="0.25">
      <c r="C37667" s="90" t="s">
        <v>23563</v>
      </c>
      <c r="D37667" s="91">
        <v>88700</v>
      </c>
      <c r="E37667" s="90" t="str">
        <f>IF(D37667=Contact!$M$4,MAX($E$2:E37666)+1,"")</f>
        <v/>
      </c>
    </row>
    <row r="37668" spans="3:5" x14ac:dyDescent="0.25">
      <c r="C37668" s="90" t="s">
        <v>14505</v>
      </c>
      <c r="D37668" s="91">
        <v>88700</v>
      </c>
      <c r="E37668" s="90" t="str">
        <f>IF(D37668=Contact!$M$4,MAX($E$2:E37667)+1,"")</f>
        <v/>
      </c>
    </row>
    <row r="37669" spans="3:5" x14ac:dyDescent="0.25">
      <c r="C37669" s="90" t="s">
        <v>35827</v>
      </c>
      <c r="D37669" s="91">
        <v>88700</v>
      </c>
      <c r="E37669" s="90" t="str">
        <f>IF(D37669=Contact!$M$4,MAX($E$2:E37668)+1,"")</f>
        <v/>
      </c>
    </row>
    <row r="37670" spans="3:5" x14ac:dyDescent="0.25">
      <c r="C37670" s="90" t="s">
        <v>35828</v>
      </c>
      <c r="D37670" s="91">
        <v>88700</v>
      </c>
      <c r="E37670" s="90" t="str">
        <f>IF(D37670=Contact!$M$4,MAX($E$2:E37669)+1,"")</f>
        <v/>
      </c>
    </row>
    <row r="37671" spans="3:5" x14ac:dyDescent="0.25">
      <c r="C37671" s="90" t="s">
        <v>35829</v>
      </c>
      <c r="D37671" s="91">
        <v>88800</v>
      </c>
      <c r="E37671" s="90" t="str">
        <f>IF(D37671=Contact!$M$4,MAX($E$2:E37670)+1,"")</f>
        <v/>
      </c>
    </row>
    <row r="37672" spans="3:5" x14ac:dyDescent="0.25">
      <c r="C37672" s="90" t="s">
        <v>35830</v>
      </c>
      <c r="D37672" s="91">
        <v>88800</v>
      </c>
      <c r="E37672" s="90" t="str">
        <f>IF(D37672=Contact!$M$4,MAX($E$2:E37671)+1,"")</f>
        <v/>
      </c>
    </row>
    <row r="37673" spans="3:5" x14ac:dyDescent="0.25">
      <c r="C37673" s="90" t="s">
        <v>35831</v>
      </c>
      <c r="D37673" s="91">
        <v>88800</v>
      </c>
      <c r="E37673" s="90" t="str">
        <f>IF(D37673=Contact!$M$4,MAX($E$2:E37672)+1,"")</f>
        <v/>
      </c>
    </row>
    <row r="37674" spans="3:5" x14ac:dyDescent="0.25">
      <c r="C37674" s="90" t="s">
        <v>35832</v>
      </c>
      <c r="D37674" s="91">
        <v>88800</v>
      </c>
      <c r="E37674" s="90" t="str">
        <f>IF(D37674=Contact!$M$4,MAX($E$2:E37673)+1,"")</f>
        <v/>
      </c>
    </row>
    <row r="37675" spans="3:5" x14ac:dyDescent="0.25">
      <c r="C37675" s="90" t="s">
        <v>35833</v>
      </c>
      <c r="D37675" s="91">
        <v>88800</v>
      </c>
      <c r="E37675" s="90" t="str">
        <f>IF(D37675=Contact!$M$4,MAX($E$2:E37674)+1,"")</f>
        <v/>
      </c>
    </row>
    <row r="37676" spans="3:5" x14ac:dyDescent="0.25">
      <c r="C37676" s="90" t="s">
        <v>35834</v>
      </c>
      <c r="D37676" s="91">
        <v>88800</v>
      </c>
      <c r="E37676" s="90" t="str">
        <f>IF(D37676=Contact!$M$4,MAX($E$2:E37675)+1,"")</f>
        <v/>
      </c>
    </row>
    <row r="37677" spans="3:5" x14ac:dyDescent="0.25">
      <c r="C37677" s="90" t="s">
        <v>35835</v>
      </c>
      <c r="D37677" s="91">
        <v>88800</v>
      </c>
      <c r="E37677" s="90" t="str">
        <f>IF(D37677=Contact!$M$4,MAX($E$2:E37676)+1,"")</f>
        <v/>
      </c>
    </row>
    <row r="37678" spans="3:5" x14ac:dyDescent="0.25">
      <c r="C37678" s="90" t="s">
        <v>35836</v>
      </c>
      <c r="D37678" s="91">
        <v>88800</v>
      </c>
      <c r="E37678" s="90" t="str">
        <f>IF(D37678=Contact!$M$4,MAX($E$2:E37677)+1,"")</f>
        <v/>
      </c>
    </row>
    <row r="37679" spans="3:5" x14ac:dyDescent="0.25">
      <c r="C37679" s="90" t="s">
        <v>35837</v>
      </c>
      <c r="D37679" s="91">
        <v>88800</v>
      </c>
      <c r="E37679" s="90" t="str">
        <f>IF(D37679=Contact!$M$4,MAX($E$2:E37678)+1,"")</f>
        <v/>
      </c>
    </row>
    <row r="37680" spans="3:5" x14ac:dyDescent="0.25">
      <c r="C37680" s="90" t="s">
        <v>35838</v>
      </c>
      <c r="D37680" s="91">
        <v>88800</v>
      </c>
      <c r="E37680" s="90" t="str">
        <f>IF(D37680=Contact!$M$4,MAX($E$2:E37679)+1,"")</f>
        <v/>
      </c>
    </row>
    <row r="37681" spans="3:5" x14ac:dyDescent="0.25">
      <c r="C37681" s="90" t="s">
        <v>21883</v>
      </c>
      <c r="D37681" s="91">
        <v>88800</v>
      </c>
      <c r="E37681" s="90" t="str">
        <f>IF(D37681=Contact!$M$4,MAX($E$2:E37680)+1,"")</f>
        <v/>
      </c>
    </row>
    <row r="37682" spans="3:5" x14ac:dyDescent="0.25">
      <c r="C37682" s="90" t="s">
        <v>22105</v>
      </c>
      <c r="D37682" s="91">
        <v>88800</v>
      </c>
      <c r="E37682" s="90" t="str">
        <f>IF(D37682=Contact!$M$4,MAX($E$2:E37681)+1,"")</f>
        <v/>
      </c>
    </row>
    <row r="37683" spans="3:5" x14ac:dyDescent="0.25">
      <c r="C37683" s="90" t="s">
        <v>35839</v>
      </c>
      <c r="D37683" s="91">
        <v>88800</v>
      </c>
      <c r="E37683" s="90" t="str">
        <f>IF(D37683=Contact!$M$4,MAX($E$2:E37682)+1,"")</f>
        <v/>
      </c>
    </row>
    <row r="37684" spans="3:5" x14ac:dyDescent="0.25">
      <c r="C37684" s="90" t="s">
        <v>35840</v>
      </c>
      <c r="D37684" s="91">
        <v>88800</v>
      </c>
      <c r="E37684" s="90" t="str">
        <f>IF(D37684=Contact!$M$4,MAX($E$2:E37683)+1,"")</f>
        <v/>
      </c>
    </row>
    <row r="37685" spans="3:5" x14ac:dyDescent="0.25">
      <c r="C37685" s="90" t="s">
        <v>35841</v>
      </c>
      <c r="D37685" s="91">
        <v>88800</v>
      </c>
      <c r="E37685" s="90" t="str">
        <f>IF(D37685=Contact!$M$4,MAX($E$2:E37684)+1,"")</f>
        <v/>
      </c>
    </row>
    <row r="37686" spans="3:5" x14ac:dyDescent="0.25">
      <c r="C37686" s="90" t="s">
        <v>90</v>
      </c>
      <c r="D37686" s="91">
        <v>89000</v>
      </c>
      <c r="E37686" s="90" t="str">
        <f>IF(D37686=Contact!$M$4,MAX($E$2:E37685)+1,"")</f>
        <v/>
      </c>
    </row>
    <row r="37687" spans="3:5" x14ac:dyDescent="0.25">
      <c r="C37687" s="90" t="s">
        <v>35842</v>
      </c>
      <c r="D37687" s="91">
        <v>89000</v>
      </c>
      <c r="E37687" s="90" t="str">
        <f>IF(D37687=Contact!$M$4,MAX($E$2:E37686)+1,"")</f>
        <v/>
      </c>
    </row>
    <row r="37688" spans="3:5" x14ac:dyDescent="0.25">
      <c r="C37688" s="90" t="s">
        <v>35843</v>
      </c>
      <c r="D37688" s="91">
        <v>89000</v>
      </c>
      <c r="E37688" s="90" t="str">
        <f>IF(D37688=Contact!$M$4,MAX($E$2:E37687)+1,"")</f>
        <v/>
      </c>
    </row>
    <row r="37689" spans="3:5" x14ac:dyDescent="0.25">
      <c r="C37689" s="90" t="s">
        <v>35844</v>
      </c>
      <c r="D37689" s="91">
        <v>89100</v>
      </c>
      <c r="E37689" s="90" t="str">
        <f>IF(D37689=Contact!$M$4,MAX($E$2:E37688)+1,"")</f>
        <v/>
      </c>
    </row>
    <row r="37690" spans="3:5" x14ac:dyDescent="0.25">
      <c r="C37690" s="90" t="s">
        <v>35845</v>
      </c>
      <c r="D37690" s="91">
        <v>89100</v>
      </c>
      <c r="E37690" s="90" t="str">
        <f>IF(D37690=Contact!$M$4,MAX($E$2:E37689)+1,"")</f>
        <v/>
      </c>
    </row>
    <row r="37691" spans="3:5" x14ac:dyDescent="0.25">
      <c r="C37691" s="90" t="s">
        <v>35846</v>
      </c>
      <c r="D37691" s="91">
        <v>89100</v>
      </c>
      <c r="E37691" s="90" t="str">
        <f>IF(D37691=Contact!$M$4,MAX($E$2:E37690)+1,"")</f>
        <v/>
      </c>
    </row>
    <row r="37692" spans="3:5" x14ac:dyDescent="0.25">
      <c r="C37692" s="90" t="s">
        <v>7984</v>
      </c>
      <c r="D37692" s="91">
        <v>89100</v>
      </c>
      <c r="E37692" s="90" t="str">
        <f>IF(D37692=Contact!$M$4,MAX($E$2:E37691)+1,"")</f>
        <v/>
      </c>
    </row>
    <row r="37693" spans="3:5" x14ac:dyDescent="0.25">
      <c r="C37693" s="90" t="s">
        <v>35847</v>
      </c>
      <c r="D37693" s="91">
        <v>89100</v>
      </c>
      <c r="E37693" s="90" t="str">
        <f>IF(D37693=Contact!$M$4,MAX($E$2:E37692)+1,"")</f>
        <v/>
      </c>
    </row>
    <row r="37694" spans="3:5" x14ac:dyDescent="0.25">
      <c r="C37694" s="90" t="s">
        <v>35848</v>
      </c>
      <c r="D37694" s="91">
        <v>89100</v>
      </c>
      <c r="E37694" s="90" t="str">
        <f>IF(D37694=Contact!$M$4,MAX($E$2:E37693)+1,"")</f>
        <v/>
      </c>
    </row>
    <row r="37695" spans="3:5" x14ac:dyDescent="0.25">
      <c r="C37695" s="90" t="s">
        <v>35849</v>
      </c>
      <c r="D37695" s="91">
        <v>89100</v>
      </c>
      <c r="E37695" s="90" t="str">
        <f>IF(D37695=Contact!$M$4,MAX($E$2:E37694)+1,"")</f>
        <v/>
      </c>
    </row>
    <row r="37696" spans="3:5" x14ac:dyDescent="0.25">
      <c r="C37696" s="90" t="s">
        <v>35850</v>
      </c>
      <c r="D37696" s="91">
        <v>89100</v>
      </c>
      <c r="E37696" s="90" t="str">
        <f>IF(D37696=Contact!$M$4,MAX($E$2:E37695)+1,"")</f>
        <v/>
      </c>
    </row>
    <row r="37697" spans="3:5" x14ac:dyDescent="0.25">
      <c r="C37697" s="90" t="s">
        <v>35851</v>
      </c>
      <c r="D37697" s="91">
        <v>89100</v>
      </c>
      <c r="E37697" s="90" t="str">
        <f>IF(D37697=Contact!$M$4,MAX($E$2:E37696)+1,"")</f>
        <v/>
      </c>
    </row>
    <row r="37698" spans="3:5" x14ac:dyDescent="0.25">
      <c r="C37698" s="90" t="s">
        <v>24780</v>
      </c>
      <c r="D37698" s="91">
        <v>89100</v>
      </c>
      <c r="E37698" s="90" t="str">
        <f>IF(D37698=Contact!$M$4,MAX($E$2:E37697)+1,"")</f>
        <v/>
      </c>
    </row>
    <row r="37699" spans="3:5" x14ac:dyDescent="0.25">
      <c r="C37699" s="90" t="s">
        <v>2065</v>
      </c>
      <c r="D37699" s="91">
        <v>89100</v>
      </c>
      <c r="E37699" s="90" t="str">
        <f>IF(D37699=Contact!$M$4,MAX($E$2:E37698)+1,"")</f>
        <v/>
      </c>
    </row>
    <row r="37700" spans="3:5" x14ac:dyDescent="0.25">
      <c r="C37700" s="90" t="s">
        <v>5168</v>
      </c>
      <c r="D37700" s="91">
        <v>89100</v>
      </c>
      <c r="E37700" s="90" t="str">
        <f>IF(D37700=Contact!$M$4,MAX($E$2:E37699)+1,"")</f>
        <v/>
      </c>
    </row>
    <row r="37701" spans="3:5" x14ac:dyDescent="0.25">
      <c r="C37701" s="90" t="s">
        <v>35852</v>
      </c>
      <c r="D37701" s="91">
        <v>89100</v>
      </c>
      <c r="E37701" s="90" t="str">
        <f>IF(D37701=Contact!$M$4,MAX($E$2:E37700)+1,"")</f>
        <v/>
      </c>
    </row>
    <row r="37702" spans="3:5" x14ac:dyDescent="0.25">
      <c r="C37702" s="90" t="s">
        <v>34725</v>
      </c>
      <c r="D37702" s="91">
        <v>89100</v>
      </c>
      <c r="E37702" s="90" t="str">
        <f>IF(D37702=Contact!$M$4,MAX($E$2:E37701)+1,"")</f>
        <v/>
      </c>
    </row>
    <row r="37703" spans="3:5" x14ac:dyDescent="0.25">
      <c r="C37703" s="90" t="s">
        <v>35853</v>
      </c>
      <c r="D37703" s="91">
        <v>89100</v>
      </c>
      <c r="E37703" s="90" t="str">
        <f>IF(D37703=Contact!$M$4,MAX($E$2:E37702)+1,"")</f>
        <v/>
      </c>
    </row>
    <row r="37704" spans="3:5" x14ac:dyDescent="0.25">
      <c r="C37704" s="90" t="s">
        <v>2255</v>
      </c>
      <c r="D37704" s="91">
        <v>89100</v>
      </c>
      <c r="E37704" s="90" t="str">
        <f>IF(D37704=Contact!$M$4,MAX($E$2:E37703)+1,"")</f>
        <v/>
      </c>
    </row>
    <row r="37705" spans="3:5" x14ac:dyDescent="0.25">
      <c r="C37705" s="90" t="s">
        <v>7847</v>
      </c>
      <c r="D37705" s="91">
        <v>89100</v>
      </c>
      <c r="E37705" s="90" t="str">
        <f>IF(D37705=Contact!$M$4,MAX($E$2:E37704)+1,"")</f>
        <v/>
      </c>
    </row>
    <row r="37706" spans="3:5" x14ac:dyDescent="0.25">
      <c r="C37706" s="90" t="s">
        <v>32450</v>
      </c>
      <c r="D37706" s="91">
        <v>89100</v>
      </c>
      <c r="E37706" s="90" t="str">
        <f>IF(D37706=Contact!$M$4,MAX($E$2:E37705)+1,"")</f>
        <v/>
      </c>
    </row>
    <row r="37707" spans="3:5" x14ac:dyDescent="0.25">
      <c r="C37707" s="90" t="s">
        <v>35854</v>
      </c>
      <c r="D37707" s="91">
        <v>89110</v>
      </c>
      <c r="E37707" s="90" t="str">
        <f>IF(D37707=Contact!$M$4,MAX($E$2:E37706)+1,"")</f>
        <v/>
      </c>
    </row>
    <row r="37708" spans="3:5" x14ac:dyDescent="0.25">
      <c r="C37708" s="90" t="s">
        <v>7980</v>
      </c>
      <c r="D37708" s="91">
        <v>89110</v>
      </c>
      <c r="E37708" s="90" t="str">
        <f>IF(D37708=Contact!$M$4,MAX($E$2:E37707)+1,"")</f>
        <v/>
      </c>
    </row>
    <row r="37709" spans="3:5" x14ac:dyDescent="0.25">
      <c r="C37709" s="90" t="s">
        <v>35855</v>
      </c>
      <c r="D37709" s="91">
        <v>89110</v>
      </c>
      <c r="E37709" s="90" t="str">
        <f>IF(D37709=Contact!$M$4,MAX($E$2:E37708)+1,"")</f>
        <v/>
      </c>
    </row>
    <row r="37710" spans="3:5" x14ac:dyDescent="0.25">
      <c r="C37710" s="90" t="s">
        <v>35856</v>
      </c>
      <c r="D37710" s="91">
        <v>89110</v>
      </c>
      <c r="E37710" s="90" t="str">
        <f>IF(D37710=Contact!$M$4,MAX($E$2:E37709)+1,"")</f>
        <v/>
      </c>
    </row>
    <row r="37711" spans="3:5" x14ac:dyDescent="0.25">
      <c r="C37711" s="90" t="s">
        <v>35018</v>
      </c>
      <c r="D37711" s="91">
        <v>89110</v>
      </c>
      <c r="E37711" s="90" t="str">
        <f>IF(D37711=Contact!$M$4,MAX($E$2:E37710)+1,"")</f>
        <v/>
      </c>
    </row>
    <row r="37712" spans="3:5" x14ac:dyDescent="0.25">
      <c r="C37712" s="90" t="s">
        <v>35857</v>
      </c>
      <c r="D37712" s="91">
        <v>89110</v>
      </c>
      <c r="E37712" s="90" t="str">
        <f>IF(D37712=Contact!$M$4,MAX($E$2:E37711)+1,"")</f>
        <v/>
      </c>
    </row>
    <row r="37713" spans="3:5" x14ac:dyDescent="0.25">
      <c r="C37713" s="90" t="s">
        <v>35858</v>
      </c>
      <c r="D37713" s="91">
        <v>89110</v>
      </c>
      <c r="E37713" s="90" t="str">
        <f>IF(D37713=Contact!$M$4,MAX($E$2:E37712)+1,"")</f>
        <v/>
      </c>
    </row>
    <row r="37714" spans="3:5" x14ac:dyDescent="0.25">
      <c r="C37714" s="90" t="s">
        <v>35859</v>
      </c>
      <c r="D37714" s="91">
        <v>89110</v>
      </c>
      <c r="E37714" s="90" t="str">
        <f>IF(D37714=Contact!$M$4,MAX($E$2:E37713)+1,"")</f>
        <v/>
      </c>
    </row>
    <row r="37715" spans="3:5" x14ac:dyDescent="0.25">
      <c r="C37715" s="90" t="s">
        <v>18557</v>
      </c>
      <c r="D37715" s="91">
        <v>89110</v>
      </c>
      <c r="E37715" s="90" t="str">
        <f>IF(D37715=Contact!$M$4,MAX($E$2:E37714)+1,"")</f>
        <v/>
      </c>
    </row>
    <row r="37716" spans="3:5" x14ac:dyDescent="0.25">
      <c r="C37716" s="90" t="s">
        <v>35860</v>
      </c>
      <c r="D37716" s="91">
        <v>89110</v>
      </c>
      <c r="E37716" s="90" t="str">
        <f>IF(D37716=Contact!$M$4,MAX($E$2:E37715)+1,"")</f>
        <v/>
      </c>
    </row>
    <row r="37717" spans="3:5" x14ac:dyDescent="0.25">
      <c r="C37717" s="90" t="s">
        <v>35861</v>
      </c>
      <c r="D37717" s="91">
        <v>89110</v>
      </c>
      <c r="E37717" s="90" t="str">
        <f>IF(D37717=Contact!$M$4,MAX($E$2:E37716)+1,"")</f>
        <v/>
      </c>
    </row>
    <row r="37718" spans="3:5" x14ac:dyDescent="0.25">
      <c r="C37718" s="90" t="s">
        <v>35862</v>
      </c>
      <c r="D37718" s="91">
        <v>89110</v>
      </c>
      <c r="E37718" s="90" t="str">
        <f>IF(D37718=Contact!$M$4,MAX($E$2:E37717)+1,"")</f>
        <v/>
      </c>
    </row>
    <row r="37719" spans="3:5" x14ac:dyDescent="0.25">
      <c r="C37719" s="90" t="s">
        <v>35863</v>
      </c>
      <c r="D37719" s="91">
        <v>89110</v>
      </c>
      <c r="E37719" s="90" t="str">
        <f>IF(D37719=Contact!$M$4,MAX($E$2:E37718)+1,"")</f>
        <v/>
      </c>
    </row>
    <row r="37720" spans="3:5" x14ac:dyDescent="0.25">
      <c r="C37720" s="90" t="s">
        <v>35864</v>
      </c>
      <c r="D37720" s="91">
        <v>89113</v>
      </c>
      <c r="E37720" s="90" t="str">
        <f>IF(D37720=Contact!$M$4,MAX($E$2:E37719)+1,"")</f>
        <v/>
      </c>
    </row>
    <row r="37721" spans="3:5" x14ac:dyDescent="0.25">
      <c r="C37721" s="90" t="s">
        <v>35865</v>
      </c>
      <c r="D37721" s="91">
        <v>89113</v>
      </c>
      <c r="E37721" s="90" t="str">
        <f>IF(D37721=Contact!$M$4,MAX($E$2:E37720)+1,"")</f>
        <v/>
      </c>
    </row>
    <row r="37722" spans="3:5" x14ac:dyDescent="0.25">
      <c r="C37722" s="90" t="s">
        <v>35866</v>
      </c>
      <c r="D37722" s="91">
        <v>89113</v>
      </c>
      <c r="E37722" s="90" t="str">
        <f>IF(D37722=Contact!$M$4,MAX($E$2:E37721)+1,"")</f>
        <v/>
      </c>
    </row>
    <row r="37723" spans="3:5" x14ac:dyDescent="0.25">
      <c r="C37723" s="90" t="s">
        <v>35867</v>
      </c>
      <c r="D37723" s="91">
        <v>89113</v>
      </c>
      <c r="E37723" s="90" t="str">
        <f>IF(D37723=Contact!$M$4,MAX($E$2:E37722)+1,"")</f>
        <v/>
      </c>
    </row>
    <row r="37724" spans="3:5" x14ac:dyDescent="0.25">
      <c r="C37724" s="90" t="s">
        <v>12143</v>
      </c>
      <c r="D37724" s="91">
        <v>89113</v>
      </c>
      <c r="E37724" s="90" t="str">
        <f>IF(D37724=Contact!$M$4,MAX($E$2:E37723)+1,"")</f>
        <v/>
      </c>
    </row>
    <row r="37725" spans="3:5" x14ac:dyDescent="0.25">
      <c r="C37725" s="90" t="s">
        <v>32362</v>
      </c>
      <c r="D37725" s="91">
        <v>89113</v>
      </c>
      <c r="E37725" s="90" t="str">
        <f>IF(D37725=Contact!$M$4,MAX($E$2:E37724)+1,"")</f>
        <v/>
      </c>
    </row>
    <row r="37726" spans="3:5" x14ac:dyDescent="0.25">
      <c r="C37726" s="90" t="s">
        <v>35868</v>
      </c>
      <c r="D37726" s="91">
        <v>89116</v>
      </c>
      <c r="E37726" s="90" t="str">
        <f>IF(D37726=Contact!$M$4,MAX($E$2:E37725)+1,"")</f>
        <v/>
      </c>
    </row>
    <row r="37727" spans="3:5" x14ac:dyDescent="0.25">
      <c r="C37727" s="90" t="s">
        <v>35869</v>
      </c>
      <c r="D37727" s="91">
        <v>89116</v>
      </c>
      <c r="E37727" s="90" t="str">
        <f>IF(D37727=Contact!$M$4,MAX($E$2:E37726)+1,"")</f>
        <v/>
      </c>
    </row>
    <row r="37728" spans="3:5" x14ac:dyDescent="0.25">
      <c r="C37728" s="90" t="s">
        <v>35870</v>
      </c>
      <c r="D37728" s="91">
        <v>89116</v>
      </c>
      <c r="E37728" s="90" t="str">
        <f>IF(D37728=Contact!$M$4,MAX($E$2:E37727)+1,"")</f>
        <v/>
      </c>
    </row>
    <row r="37729" spans="3:5" x14ac:dyDescent="0.25">
      <c r="C37729" s="90" t="s">
        <v>35871</v>
      </c>
      <c r="D37729" s="91">
        <v>89116</v>
      </c>
      <c r="E37729" s="90" t="str">
        <f>IF(D37729=Contact!$M$4,MAX($E$2:E37728)+1,"")</f>
        <v/>
      </c>
    </row>
    <row r="37730" spans="3:5" x14ac:dyDescent="0.25">
      <c r="C37730" s="90" t="s">
        <v>35872</v>
      </c>
      <c r="D37730" s="91">
        <v>89116</v>
      </c>
      <c r="E37730" s="90" t="str">
        <f>IF(D37730=Contact!$M$4,MAX($E$2:E37729)+1,"")</f>
        <v/>
      </c>
    </row>
    <row r="37731" spans="3:5" x14ac:dyDescent="0.25">
      <c r="C37731" s="90" t="s">
        <v>35873</v>
      </c>
      <c r="D37731" s="91">
        <v>89120</v>
      </c>
      <c r="E37731" s="90" t="str">
        <f>IF(D37731=Contact!$M$4,MAX($E$2:E37730)+1,"")</f>
        <v/>
      </c>
    </row>
    <row r="37732" spans="3:5" x14ac:dyDescent="0.25">
      <c r="C37732" s="90" t="s">
        <v>9024</v>
      </c>
      <c r="D37732" s="91">
        <v>89120</v>
      </c>
      <c r="E37732" s="90" t="str">
        <f>IF(D37732=Contact!$M$4,MAX($E$2:E37731)+1,"")</f>
        <v/>
      </c>
    </row>
    <row r="37733" spans="3:5" x14ac:dyDescent="0.25">
      <c r="C37733" s="90" t="s">
        <v>35874</v>
      </c>
      <c r="D37733" s="91">
        <v>89120</v>
      </c>
      <c r="E37733" s="90" t="str">
        <f>IF(D37733=Contact!$M$4,MAX($E$2:E37732)+1,"")</f>
        <v/>
      </c>
    </row>
    <row r="37734" spans="3:5" x14ac:dyDescent="0.25">
      <c r="C37734" s="90" t="s">
        <v>21017</v>
      </c>
      <c r="D37734" s="91">
        <v>89120</v>
      </c>
      <c r="E37734" s="90" t="str">
        <f>IF(D37734=Contact!$M$4,MAX($E$2:E37733)+1,"")</f>
        <v/>
      </c>
    </row>
    <row r="37735" spans="3:5" x14ac:dyDescent="0.25">
      <c r="C37735" s="90" t="s">
        <v>35875</v>
      </c>
      <c r="D37735" s="91">
        <v>89120</v>
      </c>
      <c r="E37735" s="90" t="str">
        <f>IF(D37735=Contact!$M$4,MAX($E$2:E37734)+1,"")</f>
        <v/>
      </c>
    </row>
    <row r="37736" spans="3:5" x14ac:dyDescent="0.25">
      <c r="C37736" s="90" t="s">
        <v>35876</v>
      </c>
      <c r="D37736" s="91">
        <v>89120</v>
      </c>
      <c r="E37736" s="90" t="str">
        <f>IF(D37736=Contact!$M$4,MAX($E$2:E37735)+1,"")</f>
        <v/>
      </c>
    </row>
    <row r="37737" spans="3:5" x14ac:dyDescent="0.25">
      <c r="C37737" s="90" t="s">
        <v>2696</v>
      </c>
      <c r="D37737" s="91">
        <v>89120</v>
      </c>
      <c r="E37737" s="90" t="str">
        <f>IF(D37737=Contact!$M$4,MAX($E$2:E37736)+1,"")</f>
        <v/>
      </c>
    </row>
    <row r="37738" spans="3:5" x14ac:dyDescent="0.25">
      <c r="C37738" s="90" t="s">
        <v>35877</v>
      </c>
      <c r="D37738" s="91">
        <v>89120</v>
      </c>
      <c r="E37738" s="90" t="str">
        <f>IF(D37738=Contact!$M$4,MAX($E$2:E37737)+1,"")</f>
        <v/>
      </c>
    </row>
    <row r="37739" spans="3:5" x14ac:dyDescent="0.25">
      <c r="C37739" s="90" t="s">
        <v>17534</v>
      </c>
      <c r="D37739" s="91">
        <v>89120</v>
      </c>
      <c r="E37739" s="90" t="str">
        <f>IF(D37739=Contact!$M$4,MAX($E$2:E37738)+1,"")</f>
        <v/>
      </c>
    </row>
    <row r="37740" spans="3:5" x14ac:dyDescent="0.25">
      <c r="C37740" s="90" t="s">
        <v>35878</v>
      </c>
      <c r="D37740" s="91">
        <v>89120</v>
      </c>
      <c r="E37740" s="90" t="str">
        <f>IF(D37740=Contact!$M$4,MAX($E$2:E37739)+1,"")</f>
        <v/>
      </c>
    </row>
    <row r="37741" spans="3:5" x14ac:dyDescent="0.25">
      <c r="C37741" s="90" t="s">
        <v>35879</v>
      </c>
      <c r="D37741" s="91">
        <v>89120</v>
      </c>
      <c r="E37741" s="90" t="str">
        <f>IF(D37741=Contact!$M$4,MAX($E$2:E37740)+1,"")</f>
        <v/>
      </c>
    </row>
    <row r="37742" spans="3:5" x14ac:dyDescent="0.25">
      <c r="C37742" s="90" t="s">
        <v>35880</v>
      </c>
      <c r="D37742" s="91">
        <v>89120</v>
      </c>
      <c r="E37742" s="90" t="str">
        <f>IF(D37742=Contact!$M$4,MAX($E$2:E37741)+1,"")</f>
        <v/>
      </c>
    </row>
    <row r="37743" spans="3:5" x14ac:dyDescent="0.25">
      <c r="C37743" s="90" t="s">
        <v>14137</v>
      </c>
      <c r="D37743" s="91">
        <v>89120</v>
      </c>
      <c r="E37743" s="90" t="str">
        <f>IF(D37743=Contact!$M$4,MAX($E$2:E37742)+1,"")</f>
        <v/>
      </c>
    </row>
    <row r="37744" spans="3:5" x14ac:dyDescent="0.25">
      <c r="C37744" s="90" t="s">
        <v>35881</v>
      </c>
      <c r="D37744" s="91">
        <v>89130</v>
      </c>
      <c r="E37744" s="90" t="str">
        <f>IF(D37744=Contact!$M$4,MAX($E$2:E37743)+1,"")</f>
        <v/>
      </c>
    </row>
    <row r="37745" spans="3:5" x14ac:dyDescent="0.25">
      <c r="C37745" s="90" t="s">
        <v>30135</v>
      </c>
      <c r="D37745" s="91">
        <v>89130</v>
      </c>
      <c r="E37745" s="90" t="str">
        <f>IF(D37745=Contact!$M$4,MAX($E$2:E37744)+1,"")</f>
        <v/>
      </c>
    </row>
    <row r="37746" spans="3:5" x14ac:dyDescent="0.25">
      <c r="C37746" s="90" t="s">
        <v>35882</v>
      </c>
      <c r="D37746" s="91">
        <v>89130</v>
      </c>
      <c r="E37746" s="90" t="str">
        <f>IF(D37746=Contact!$M$4,MAX($E$2:E37745)+1,"")</f>
        <v/>
      </c>
    </row>
    <row r="37747" spans="3:5" x14ac:dyDescent="0.25">
      <c r="C37747" s="90" t="s">
        <v>35883</v>
      </c>
      <c r="D37747" s="91">
        <v>89130</v>
      </c>
      <c r="E37747" s="90" t="str">
        <f>IF(D37747=Contact!$M$4,MAX($E$2:E37746)+1,"")</f>
        <v/>
      </c>
    </row>
    <row r="37748" spans="3:5" x14ac:dyDescent="0.25">
      <c r="C37748" s="90" t="s">
        <v>35019</v>
      </c>
      <c r="D37748" s="91">
        <v>89130</v>
      </c>
      <c r="E37748" s="90" t="str">
        <f>IF(D37748=Contact!$M$4,MAX($E$2:E37747)+1,"")</f>
        <v/>
      </c>
    </row>
    <row r="37749" spans="3:5" x14ac:dyDescent="0.25">
      <c r="C37749" s="90" t="s">
        <v>35884</v>
      </c>
      <c r="D37749" s="91">
        <v>89130</v>
      </c>
      <c r="E37749" s="90" t="str">
        <f>IF(D37749=Contact!$M$4,MAX($E$2:E37748)+1,"")</f>
        <v/>
      </c>
    </row>
    <row r="37750" spans="3:5" x14ac:dyDescent="0.25">
      <c r="C37750" s="90" t="s">
        <v>35885</v>
      </c>
      <c r="D37750" s="91">
        <v>89130</v>
      </c>
      <c r="E37750" s="90" t="str">
        <f>IF(D37750=Contact!$M$4,MAX($E$2:E37749)+1,"")</f>
        <v/>
      </c>
    </row>
    <row r="37751" spans="3:5" x14ac:dyDescent="0.25">
      <c r="C37751" s="90" t="s">
        <v>35886</v>
      </c>
      <c r="D37751" s="91">
        <v>89130</v>
      </c>
      <c r="E37751" s="90" t="str">
        <f>IF(D37751=Contact!$M$4,MAX($E$2:E37750)+1,"")</f>
        <v/>
      </c>
    </row>
    <row r="37752" spans="3:5" x14ac:dyDescent="0.25">
      <c r="C37752" s="90" t="s">
        <v>35887</v>
      </c>
      <c r="D37752" s="91">
        <v>89130</v>
      </c>
      <c r="E37752" s="90" t="str">
        <f>IF(D37752=Contact!$M$4,MAX($E$2:E37751)+1,"")</f>
        <v/>
      </c>
    </row>
    <row r="37753" spans="3:5" x14ac:dyDescent="0.25">
      <c r="C37753" s="90" t="s">
        <v>35888</v>
      </c>
      <c r="D37753" s="91">
        <v>89140</v>
      </c>
      <c r="E37753" s="90" t="str">
        <f>IF(D37753=Contact!$M$4,MAX($E$2:E37752)+1,"")</f>
        <v/>
      </c>
    </row>
    <row r="37754" spans="3:5" x14ac:dyDescent="0.25">
      <c r="C37754" s="90" t="s">
        <v>35889</v>
      </c>
      <c r="D37754" s="91">
        <v>89140</v>
      </c>
      <c r="E37754" s="90" t="str">
        <f>IF(D37754=Contact!$M$4,MAX($E$2:E37753)+1,"")</f>
        <v/>
      </c>
    </row>
    <row r="37755" spans="3:5" x14ac:dyDescent="0.25">
      <c r="C37755" s="90" t="s">
        <v>24950</v>
      </c>
      <c r="D37755" s="91">
        <v>89140</v>
      </c>
      <c r="E37755" s="90" t="str">
        <f>IF(D37755=Contact!$M$4,MAX($E$2:E37754)+1,"")</f>
        <v/>
      </c>
    </row>
    <row r="37756" spans="3:5" x14ac:dyDescent="0.25">
      <c r="C37756" s="90" t="s">
        <v>35890</v>
      </c>
      <c r="D37756" s="91">
        <v>89140</v>
      </c>
      <c r="E37756" s="90" t="str">
        <f>IF(D37756=Contact!$M$4,MAX($E$2:E37755)+1,"")</f>
        <v/>
      </c>
    </row>
    <row r="37757" spans="3:5" x14ac:dyDescent="0.25">
      <c r="C37757" s="90" t="s">
        <v>35891</v>
      </c>
      <c r="D37757" s="91">
        <v>89140</v>
      </c>
      <c r="E37757" s="90" t="str">
        <f>IF(D37757=Contact!$M$4,MAX($E$2:E37756)+1,"")</f>
        <v/>
      </c>
    </row>
    <row r="37758" spans="3:5" x14ac:dyDescent="0.25">
      <c r="C37758" s="90" t="s">
        <v>35892</v>
      </c>
      <c r="D37758" s="91">
        <v>89140</v>
      </c>
      <c r="E37758" s="90" t="str">
        <f>IF(D37758=Contact!$M$4,MAX($E$2:E37757)+1,"")</f>
        <v/>
      </c>
    </row>
    <row r="37759" spans="3:5" x14ac:dyDescent="0.25">
      <c r="C37759" s="90" t="s">
        <v>35893</v>
      </c>
      <c r="D37759" s="91">
        <v>89140</v>
      </c>
      <c r="E37759" s="90" t="str">
        <f>IF(D37759=Contact!$M$4,MAX($E$2:E37758)+1,"")</f>
        <v/>
      </c>
    </row>
    <row r="37760" spans="3:5" x14ac:dyDescent="0.25">
      <c r="C37760" s="90" t="s">
        <v>35894</v>
      </c>
      <c r="D37760" s="91">
        <v>89140</v>
      </c>
      <c r="E37760" s="90" t="str">
        <f>IF(D37760=Contact!$M$4,MAX($E$2:E37759)+1,"")</f>
        <v/>
      </c>
    </row>
    <row r="37761" spans="3:5" x14ac:dyDescent="0.25">
      <c r="C37761" s="90" t="s">
        <v>35895</v>
      </c>
      <c r="D37761" s="91">
        <v>89140</v>
      </c>
      <c r="E37761" s="90" t="str">
        <f>IF(D37761=Contact!$M$4,MAX($E$2:E37760)+1,"")</f>
        <v/>
      </c>
    </row>
    <row r="37762" spans="3:5" x14ac:dyDescent="0.25">
      <c r="C37762" s="90" t="s">
        <v>35896</v>
      </c>
      <c r="D37762" s="91">
        <v>89140</v>
      </c>
      <c r="E37762" s="90" t="str">
        <f>IF(D37762=Contact!$M$4,MAX($E$2:E37761)+1,"")</f>
        <v/>
      </c>
    </row>
    <row r="37763" spans="3:5" x14ac:dyDescent="0.25">
      <c r="C37763" s="90" t="s">
        <v>35897</v>
      </c>
      <c r="D37763" s="91">
        <v>89140</v>
      </c>
      <c r="E37763" s="90" t="str">
        <f>IF(D37763=Contact!$M$4,MAX($E$2:E37762)+1,"")</f>
        <v/>
      </c>
    </row>
    <row r="37764" spans="3:5" x14ac:dyDescent="0.25">
      <c r="C37764" s="90" t="s">
        <v>35898</v>
      </c>
      <c r="D37764" s="91">
        <v>89140</v>
      </c>
      <c r="E37764" s="90" t="str">
        <f>IF(D37764=Contact!$M$4,MAX($E$2:E37763)+1,"")</f>
        <v/>
      </c>
    </row>
    <row r="37765" spans="3:5" x14ac:dyDescent="0.25">
      <c r="C37765" s="90" t="s">
        <v>35899</v>
      </c>
      <c r="D37765" s="91">
        <v>89140</v>
      </c>
      <c r="E37765" s="90" t="str">
        <f>IF(D37765=Contact!$M$4,MAX($E$2:E37764)+1,"")</f>
        <v/>
      </c>
    </row>
    <row r="37766" spans="3:5" x14ac:dyDescent="0.25">
      <c r="C37766" s="90" t="s">
        <v>35900</v>
      </c>
      <c r="D37766" s="91">
        <v>89140</v>
      </c>
      <c r="E37766" s="90" t="str">
        <f>IF(D37766=Contact!$M$4,MAX($E$2:E37765)+1,"")</f>
        <v/>
      </c>
    </row>
    <row r="37767" spans="3:5" x14ac:dyDescent="0.25">
      <c r="C37767" s="90" t="s">
        <v>35901</v>
      </c>
      <c r="D37767" s="91">
        <v>89140</v>
      </c>
      <c r="E37767" s="90" t="str">
        <f>IF(D37767=Contact!$M$4,MAX($E$2:E37766)+1,"")</f>
        <v/>
      </c>
    </row>
    <row r="37768" spans="3:5" x14ac:dyDescent="0.25">
      <c r="C37768" s="90" t="s">
        <v>35902</v>
      </c>
      <c r="D37768" s="91">
        <v>89140</v>
      </c>
      <c r="E37768" s="90" t="str">
        <f>IF(D37768=Contact!$M$4,MAX($E$2:E37767)+1,"")</f>
        <v/>
      </c>
    </row>
    <row r="37769" spans="3:5" x14ac:dyDescent="0.25">
      <c r="C37769" s="90" t="s">
        <v>35903</v>
      </c>
      <c r="D37769" s="91">
        <v>89140</v>
      </c>
      <c r="E37769" s="90" t="str">
        <f>IF(D37769=Contact!$M$4,MAX($E$2:E37768)+1,"")</f>
        <v/>
      </c>
    </row>
    <row r="37770" spans="3:5" x14ac:dyDescent="0.25">
      <c r="C37770" s="90" t="s">
        <v>35904</v>
      </c>
      <c r="D37770" s="91">
        <v>89140</v>
      </c>
      <c r="E37770" s="90" t="str">
        <f>IF(D37770=Contact!$M$4,MAX($E$2:E37769)+1,"")</f>
        <v/>
      </c>
    </row>
    <row r="37771" spans="3:5" x14ac:dyDescent="0.25">
      <c r="C37771" s="90" t="s">
        <v>35905</v>
      </c>
      <c r="D37771" s="91">
        <v>89144</v>
      </c>
      <c r="E37771" s="90" t="str">
        <f>IF(D37771=Contact!$M$4,MAX($E$2:E37770)+1,"")</f>
        <v/>
      </c>
    </row>
    <row r="37772" spans="3:5" x14ac:dyDescent="0.25">
      <c r="C37772" s="90" t="s">
        <v>32822</v>
      </c>
      <c r="D37772" s="91">
        <v>89144</v>
      </c>
      <c r="E37772" s="90" t="str">
        <f>IF(D37772=Contact!$M$4,MAX($E$2:E37771)+1,"")</f>
        <v/>
      </c>
    </row>
    <row r="37773" spans="3:5" x14ac:dyDescent="0.25">
      <c r="C37773" s="90" t="s">
        <v>10089</v>
      </c>
      <c r="D37773" s="91">
        <v>89144</v>
      </c>
      <c r="E37773" s="90" t="str">
        <f>IF(D37773=Contact!$M$4,MAX($E$2:E37772)+1,"")</f>
        <v/>
      </c>
    </row>
    <row r="37774" spans="3:5" x14ac:dyDescent="0.25">
      <c r="C37774" s="90" t="s">
        <v>35906</v>
      </c>
      <c r="D37774" s="91">
        <v>89150</v>
      </c>
      <c r="E37774" s="90" t="str">
        <f>IF(D37774=Contact!$M$4,MAX($E$2:E37773)+1,"")</f>
        <v/>
      </c>
    </row>
    <row r="37775" spans="3:5" x14ac:dyDescent="0.25">
      <c r="C37775" s="90" t="s">
        <v>35907</v>
      </c>
      <c r="D37775" s="91">
        <v>89150</v>
      </c>
      <c r="E37775" s="90" t="str">
        <f>IF(D37775=Contact!$M$4,MAX($E$2:E37774)+1,"")</f>
        <v/>
      </c>
    </row>
    <row r="37776" spans="3:5" x14ac:dyDescent="0.25">
      <c r="C37776" s="90" t="s">
        <v>35908</v>
      </c>
      <c r="D37776" s="91">
        <v>89150</v>
      </c>
      <c r="E37776" s="90" t="str">
        <f>IF(D37776=Contact!$M$4,MAX($E$2:E37775)+1,"")</f>
        <v/>
      </c>
    </row>
    <row r="37777" spans="3:5" x14ac:dyDescent="0.25">
      <c r="C37777" s="90" t="s">
        <v>35909</v>
      </c>
      <c r="D37777" s="91">
        <v>89150</v>
      </c>
      <c r="E37777" s="90" t="str">
        <f>IF(D37777=Contact!$M$4,MAX($E$2:E37776)+1,"")</f>
        <v/>
      </c>
    </row>
    <row r="37778" spans="3:5" x14ac:dyDescent="0.25">
      <c r="C37778" s="90" t="s">
        <v>4707</v>
      </c>
      <c r="D37778" s="91">
        <v>89150</v>
      </c>
      <c r="E37778" s="90" t="str">
        <f>IF(D37778=Contact!$M$4,MAX($E$2:E37777)+1,"")</f>
        <v/>
      </c>
    </row>
    <row r="37779" spans="3:5" x14ac:dyDescent="0.25">
      <c r="C37779" s="90" t="s">
        <v>2071</v>
      </c>
      <c r="D37779" s="91">
        <v>89150</v>
      </c>
      <c r="E37779" s="90" t="str">
        <f>IF(D37779=Contact!$M$4,MAX($E$2:E37778)+1,"")</f>
        <v/>
      </c>
    </row>
    <row r="37780" spans="3:5" x14ac:dyDescent="0.25">
      <c r="C37780" s="90" t="s">
        <v>35910</v>
      </c>
      <c r="D37780" s="91">
        <v>89150</v>
      </c>
      <c r="E37780" s="90" t="str">
        <f>IF(D37780=Contact!$M$4,MAX($E$2:E37779)+1,"")</f>
        <v/>
      </c>
    </row>
    <row r="37781" spans="3:5" x14ac:dyDescent="0.25">
      <c r="C37781" s="90" t="s">
        <v>35911</v>
      </c>
      <c r="D37781" s="91">
        <v>89150</v>
      </c>
      <c r="E37781" s="90" t="str">
        <f>IF(D37781=Contact!$M$4,MAX($E$2:E37780)+1,"")</f>
        <v/>
      </c>
    </row>
    <row r="37782" spans="3:5" x14ac:dyDescent="0.25">
      <c r="C37782" s="90" t="s">
        <v>34888</v>
      </c>
      <c r="D37782" s="91">
        <v>89150</v>
      </c>
      <c r="E37782" s="90" t="str">
        <f>IF(D37782=Contact!$M$4,MAX($E$2:E37781)+1,"")</f>
        <v/>
      </c>
    </row>
    <row r="37783" spans="3:5" x14ac:dyDescent="0.25">
      <c r="C37783" s="90" t="s">
        <v>35912</v>
      </c>
      <c r="D37783" s="91">
        <v>89150</v>
      </c>
      <c r="E37783" s="90" t="str">
        <f>IF(D37783=Contact!$M$4,MAX($E$2:E37782)+1,"")</f>
        <v/>
      </c>
    </row>
    <row r="37784" spans="3:5" x14ac:dyDescent="0.25">
      <c r="C37784" s="90" t="s">
        <v>35913</v>
      </c>
      <c r="D37784" s="91">
        <v>89150</v>
      </c>
      <c r="E37784" s="90" t="str">
        <f>IF(D37784=Contact!$M$4,MAX($E$2:E37783)+1,"")</f>
        <v/>
      </c>
    </row>
    <row r="37785" spans="3:5" x14ac:dyDescent="0.25">
      <c r="C37785" s="90" t="s">
        <v>35914</v>
      </c>
      <c r="D37785" s="91">
        <v>89150</v>
      </c>
      <c r="E37785" s="90" t="str">
        <f>IF(D37785=Contact!$M$4,MAX($E$2:E37784)+1,"")</f>
        <v/>
      </c>
    </row>
    <row r="37786" spans="3:5" x14ac:dyDescent="0.25">
      <c r="C37786" s="90" t="s">
        <v>35915</v>
      </c>
      <c r="D37786" s="91">
        <v>89150</v>
      </c>
      <c r="E37786" s="90" t="str">
        <f>IF(D37786=Contact!$M$4,MAX($E$2:E37785)+1,"")</f>
        <v/>
      </c>
    </row>
    <row r="37787" spans="3:5" x14ac:dyDescent="0.25">
      <c r="C37787" s="90" t="s">
        <v>35916</v>
      </c>
      <c r="D37787" s="91">
        <v>89150</v>
      </c>
      <c r="E37787" s="90" t="str">
        <f>IF(D37787=Contact!$M$4,MAX($E$2:E37786)+1,"")</f>
        <v/>
      </c>
    </row>
    <row r="37788" spans="3:5" x14ac:dyDescent="0.25">
      <c r="C37788" s="90" t="s">
        <v>35917</v>
      </c>
      <c r="D37788" s="91">
        <v>89160</v>
      </c>
      <c r="E37788" s="90" t="str">
        <f>IF(D37788=Contact!$M$4,MAX($E$2:E37787)+1,"")</f>
        <v/>
      </c>
    </row>
    <row r="37789" spans="3:5" x14ac:dyDescent="0.25">
      <c r="C37789" s="90" t="s">
        <v>35918</v>
      </c>
      <c r="D37789" s="91">
        <v>89160</v>
      </c>
      <c r="E37789" s="90" t="str">
        <f>IF(D37789=Contact!$M$4,MAX($E$2:E37788)+1,"")</f>
        <v/>
      </c>
    </row>
    <row r="37790" spans="3:5" x14ac:dyDescent="0.25">
      <c r="C37790" s="90" t="s">
        <v>35919</v>
      </c>
      <c r="D37790" s="91">
        <v>89160</v>
      </c>
      <c r="E37790" s="90" t="str">
        <f>IF(D37790=Contact!$M$4,MAX($E$2:E37789)+1,"")</f>
        <v/>
      </c>
    </row>
    <row r="37791" spans="3:5" x14ac:dyDescent="0.25">
      <c r="C37791" s="90" t="s">
        <v>35920</v>
      </c>
      <c r="D37791" s="91">
        <v>89160</v>
      </c>
      <c r="E37791" s="90" t="str">
        <f>IF(D37791=Contact!$M$4,MAX($E$2:E37790)+1,"")</f>
        <v/>
      </c>
    </row>
    <row r="37792" spans="3:5" x14ac:dyDescent="0.25">
      <c r="C37792" s="90" t="s">
        <v>35921</v>
      </c>
      <c r="D37792" s="91">
        <v>89160</v>
      </c>
      <c r="E37792" s="90" t="str">
        <f>IF(D37792=Contact!$M$4,MAX($E$2:E37791)+1,"")</f>
        <v/>
      </c>
    </row>
    <row r="37793" spans="3:5" x14ac:dyDescent="0.25">
      <c r="C37793" s="90" t="s">
        <v>31442</v>
      </c>
      <c r="D37793" s="91">
        <v>89160</v>
      </c>
      <c r="E37793" s="90" t="str">
        <f>IF(D37793=Contact!$M$4,MAX($E$2:E37792)+1,"")</f>
        <v/>
      </c>
    </row>
    <row r="37794" spans="3:5" x14ac:dyDescent="0.25">
      <c r="C37794" s="90" t="s">
        <v>35922</v>
      </c>
      <c r="D37794" s="91">
        <v>89160</v>
      </c>
      <c r="E37794" s="90" t="str">
        <f>IF(D37794=Contact!$M$4,MAX($E$2:E37793)+1,"")</f>
        <v/>
      </c>
    </row>
    <row r="37795" spans="3:5" x14ac:dyDescent="0.25">
      <c r="C37795" s="90" t="s">
        <v>16761</v>
      </c>
      <c r="D37795" s="91">
        <v>89160</v>
      </c>
      <c r="E37795" s="90" t="str">
        <f>IF(D37795=Contact!$M$4,MAX($E$2:E37794)+1,"")</f>
        <v/>
      </c>
    </row>
    <row r="37796" spans="3:5" x14ac:dyDescent="0.25">
      <c r="C37796" s="90" t="s">
        <v>35923</v>
      </c>
      <c r="D37796" s="91">
        <v>89160</v>
      </c>
      <c r="E37796" s="90" t="str">
        <f>IF(D37796=Contact!$M$4,MAX($E$2:E37795)+1,"")</f>
        <v/>
      </c>
    </row>
    <row r="37797" spans="3:5" x14ac:dyDescent="0.25">
      <c r="C37797" s="90" t="s">
        <v>35924</v>
      </c>
      <c r="D37797" s="91">
        <v>89160</v>
      </c>
      <c r="E37797" s="90" t="str">
        <f>IF(D37797=Contact!$M$4,MAX($E$2:E37796)+1,"")</f>
        <v/>
      </c>
    </row>
    <row r="37798" spans="3:5" x14ac:dyDescent="0.25">
      <c r="C37798" s="90" t="s">
        <v>35925</v>
      </c>
      <c r="D37798" s="91">
        <v>89160</v>
      </c>
      <c r="E37798" s="90" t="str">
        <f>IF(D37798=Contact!$M$4,MAX($E$2:E37797)+1,"")</f>
        <v/>
      </c>
    </row>
    <row r="37799" spans="3:5" x14ac:dyDescent="0.25">
      <c r="C37799" s="90" t="s">
        <v>35926</v>
      </c>
      <c r="D37799" s="91">
        <v>89160</v>
      </c>
      <c r="E37799" s="90" t="str">
        <f>IF(D37799=Contact!$M$4,MAX($E$2:E37798)+1,"")</f>
        <v/>
      </c>
    </row>
    <row r="37800" spans="3:5" x14ac:dyDescent="0.25">
      <c r="C37800" s="90" t="s">
        <v>35927</v>
      </c>
      <c r="D37800" s="91">
        <v>89160</v>
      </c>
      <c r="E37800" s="90" t="str">
        <f>IF(D37800=Contact!$M$4,MAX($E$2:E37799)+1,"")</f>
        <v/>
      </c>
    </row>
    <row r="37801" spans="3:5" x14ac:dyDescent="0.25">
      <c r="C37801" s="90" t="s">
        <v>35928</v>
      </c>
      <c r="D37801" s="91">
        <v>89160</v>
      </c>
      <c r="E37801" s="90" t="str">
        <f>IF(D37801=Contact!$M$4,MAX($E$2:E37800)+1,"")</f>
        <v/>
      </c>
    </row>
    <row r="37802" spans="3:5" x14ac:dyDescent="0.25">
      <c r="C37802" s="90" t="s">
        <v>35929</v>
      </c>
      <c r="D37802" s="91">
        <v>89160</v>
      </c>
      <c r="E37802" s="90" t="str">
        <f>IF(D37802=Contact!$M$4,MAX($E$2:E37801)+1,"")</f>
        <v/>
      </c>
    </row>
    <row r="37803" spans="3:5" x14ac:dyDescent="0.25">
      <c r="C37803" s="90" t="s">
        <v>35930</v>
      </c>
      <c r="D37803" s="91">
        <v>89160</v>
      </c>
      <c r="E37803" s="90" t="str">
        <f>IF(D37803=Contact!$M$4,MAX($E$2:E37802)+1,"")</f>
        <v/>
      </c>
    </row>
    <row r="37804" spans="3:5" x14ac:dyDescent="0.25">
      <c r="C37804" s="90" t="s">
        <v>35931</v>
      </c>
      <c r="D37804" s="91">
        <v>89160</v>
      </c>
      <c r="E37804" s="90" t="str">
        <f>IF(D37804=Contact!$M$4,MAX($E$2:E37803)+1,"")</f>
        <v/>
      </c>
    </row>
    <row r="37805" spans="3:5" x14ac:dyDescent="0.25">
      <c r="C37805" s="90" t="s">
        <v>4565</v>
      </c>
      <c r="D37805" s="91">
        <v>89170</v>
      </c>
      <c r="E37805" s="90" t="str">
        <f>IF(D37805=Contact!$M$4,MAX($E$2:E37804)+1,"")</f>
        <v/>
      </c>
    </row>
    <row r="37806" spans="3:5" x14ac:dyDescent="0.25">
      <c r="C37806" s="90" t="s">
        <v>1674</v>
      </c>
      <c r="D37806" s="91">
        <v>89170</v>
      </c>
      <c r="E37806" s="90" t="str">
        <f>IF(D37806=Contact!$M$4,MAX($E$2:E37805)+1,"")</f>
        <v/>
      </c>
    </row>
    <row r="37807" spans="3:5" x14ac:dyDescent="0.25">
      <c r="C37807" s="90" t="s">
        <v>35932</v>
      </c>
      <c r="D37807" s="91">
        <v>89170</v>
      </c>
      <c r="E37807" s="90" t="str">
        <f>IF(D37807=Contact!$M$4,MAX($E$2:E37806)+1,"")</f>
        <v/>
      </c>
    </row>
    <row r="37808" spans="3:5" x14ac:dyDescent="0.25">
      <c r="C37808" s="90" t="s">
        <v>7760</v>
      </c>
      <c r="D37808" s="91">
        <v>89170</v>
      </c>
      <c r="E37808" s="90" t="str">
        <f>IF(D37808=Contact!$M$4,MAX($E$2:E37807)+1,"")</f>
        <v/>
      </c>
    </row>
    <row r="37809" spans="3:5" x14ac:dyDescent="0.25">
      <c r="C37809" s="90" t="s">
        <v>34301</v>
      </c>
      <c r="D37809" s="91">
        <v>89170</v>
      </c>
      <c r="E37809" s="90" t="str">
        <f>IF(D37809=Contact!$M$4,MAX($E$2:E37808)+1,"")</f>
        <v/>
      </c>
    </row>
    <row r="37810" spans="3:5" x14ac:dyDescent="0.25">
      <c r="C37810" s="90" t="s">
        <v>35933</v>
      </c>
      <c r="D37810" s="91">
        <v>89190</v>
      </c>
      <c r="E37810" s="90" t="str">
        <f>IF(D37810=Contact!$M$4,MAX($E$2:E37809)+1,"")</f>
        <v/>
      </c>
    </row>
    <row r="37811" spans="3:5" x14ac:dyDescent="0.25">
      <c r="C37811" s="90" t="s">
        <v>35934</v>
      </c>
      <c r="D37811" s="91">
        <v>89190</v>
      </c>
      <c r="E37811" s="90" t="str">
        <f>IF(D37811=Contact!$M$4,MAX($E$2:E37810)+1,"")</f>
        <v/>
      </c>
    </row>
    <row r="37812" spans="3:5" x14ac:dyDescent="0.25">
      <c r="C37812" s="90" t="s">
        <v>35935</v>
      </c>
      <c r="D37812" s="91">
        <v>89190</v>
      </c>
      <c r="E37812" s="90" t="str">
        <f>IF(D37812=Contact!$M$4,MAX($E$2:E37811)+1,"")</f>
        <v/>
      </c>
    </row>
    <row r="37813" spans="3:5" x14ac:dyDescent="0.25">
      <c r="C37813" s="90" t="s">
        <v>35936</v>
      </c>
      <c r="D37813" s="91">
        <v>89190</v>
      </c>
      <c r="E37813" s="90" t="str">
        <f>IF(D37813=Contact!$M$4,MAX($E$2:E37812)+1,"")</f>
        <v/>
      </c>
    </row>
    <row r="37814" spans="3:5" x14ac:dyDescent="0.25">
      <c r="C37814" s="90" t="s">
        <v>35937</v>
      </c>
      <c r="D37814" s="91">
        <v>89190</v>
      </c>
      <c r="E37814" s="90" t="str">
        <f>IF(D37814=Contact!$M$4,MAX($E$2:E37813)+1,"")</f>
        <v/>
      </c>
    </row>
    <row r="37815" spans="3:5" x14ac:dyDescent="0.25">
      <c r="C37815" s="90" t="s">
        <v>35938</v>
      </c>
      <c r="D37815" s="91">
        <v>89190</v>
      </c>
      <c r="E37815" s="90" t="str">
        <f>IF(D37815=Contact!$M$4,MAX($E$2:E37814)+1,"")</f>
        <v/>
      </c>
    </row>
    <row r="37816" spans="3:5" x14ac:dyDescent="0.25">
      <c r="C37816" s="90" t="s">
        <v>35939</v>
      </c>
      <c r="D37816" s="91">
        <v>89190</v>
      </c>
      <c r="E37816" s="90" t="str">
        <f>IF(D37816=Contact!$M$4,MAX($E$2:E37815)+1,"")</f>
        <v/>
      </c>
    </row>
    <row r="37817" spans="3:5" x14ac:dyDescent="0.25">
      <c r="C37817" s="90" t="s">
        <v>35940</v>
      </c>
      <c r="D37817" s="91">
        <v>89190</v>
      </c>
      <c r="E37817" s="90" t="str">
        <f>IF(D37817=Contact!$M$4,MAX($E$2:E37816)+1,"")</f>
        <v/>
      </c>
    </row>
    <row r="37818" spans="3:5" x14ac:dyDescent="0.25">
      <c r="C37818" s="90" t="s">
        <v>35941</v>
      </c>
      <c r="D37818" s="91">
        <v>89190</v>
      </c>
      <c r="E37818" s="90" t="str">
        <f>IF(D37818=Contact!$M$4,MAX($E$2:E37817)+1,"")</f>
        <v/>
      </c>
    </row>
    <row r="37819" spans="3:5" x14ac:dyDescent="0.25">
      <c r="C37819" s="90" t="s">
        <v>35942</v>
      </c>
      <c r="D37819" s="91">
        <v>89190</v>
      </c>
      <c r="E37819" s="90" t="str">
        <f>IF(D37819=Contact!$M$4,MAX($E$2:E37818)+1,"")</f>
        <v/>
      </c>
    </row>
    <row r="37820" spans="3:5" x14ac:dyDescent="0.25">
      <c r="C37820" s="90" t="s">
        <v>35943</v>
      </c>
      <c r="D37820" s="91">
        <v>89190</v>
      </c>
      <c r="E37820" s="90" t="str">
        <f>IF(D37820=Contact!$M$4,MAX($E$2:E37819)+1,"")</f>
        <v/>
      </c>
    </row>
    <row r="37821" spans="3:5" x14ac:dyDescent="0.25">
      <c r="C37821" s="90" t="s">
        <v>35944</v>
      </c>
      <c r="D37821" s="91">
        <v>89190</v>
      </c>
      <c r="E37821" s="90" t="str">
        <f>IF(D37821=Contact!$M$4,MAX($E$2:E37820)+1,"")</f>
        <v/>
      </c>
    </row>
    <row r="37822" spans="3:5" x14ac:dyDescent="0.25">
      <c r="C37822" s="90" t="s">
        <v>35945</v>
      </c>
      <c r="D37822" s="91">
        <v>89200</v>
      </c>
      <c r="E37822" s="90" t="str">
        <f>IF(D37822=Contact!$M$4,MAX($E$2:E37821)+1,"")</f>
        <v/>
      </c>
    </row>
    <row r="37823" spans="3:5" x14ac:dyDescent="0.25">
      <c r="C37823" s="90" t="s">
        <v>35946</v>
      </c>
      <c r="D37823" s="91">
        <v>89200</v>
      </c>
      <c r="E37823" s="90" t="str">
        <f>IF(D37823=Contact!$M$4,MAX($E$2:E37822)+1,"")</f>
        <v/>
      </c>
    </row>
    <row r="37824" spans="3:5" x14ac:dyDescent="0.25">
      <c r="C37824" s="90" t="s">
        <v>35947</v>
      </c>
      <c r="D37824" s="91">
        <v>89200</v>
      </c>
      <c r="E37824" s="90" t="str">
        <f>IF(D37824=Contact!$M$4,MAX($E$2:E37823)+1,"")</f>
        <v/>
      </c>
    </row>
    <row r="37825" spans="3:5" x14ac:dyDescent="0.25">
      <c r="C37825" s="90" t="s">
        <v>35948</v>
      </c>
      <c r="D37825" s="91">
        <v>89200</v>
      </c>
      <c r="E37825" s="90" t="str">
        <f>IF(D37825=Contact!$M$4,MAX($E$2:E37824)+1,"")</f>
        <v/>
      </c>
    </row>
    <row r="37826" spans="3:5" x14ac:dyDescent="0.25">
      <c r="C37826" s="90" t="s">
        <v>35949</v>
      </c>
      <c r="D37826" s="91">
        <v>89200</v>
      </c>
      <c r="E37826" s="90" t="str">
        <f>IF(D37826=Contact!$M$4,MAX($E$2:E37825)+1,"")</f>
        <v/>
      </c>
    </row>
    <row r="37827" spans="3:5" x14ac:dyDescent="0.25">
      <c r="C37827" s="90" t="s">
        <v>35950</v>
      </c>
      <c r="D37827" s="91">
        <v>89200</v>
      </c>
      <c r="E37827" s="90" t="str">
        <f>IF(D37827=Contact!$M$4,MAX($E$2:E37826)+1,"")</f>
        <v/>
      </c>
    </row>
    <row r="37828" spans="3:5" x14ac:dyDescent="0.25">
      <c r="C37828" s="90" t="s">
        <v>18293</v>
      </c>
      <c r="D37828" s="91">
        <v>89200</v>
      </c>
      <c r="E37828" s="90" t="str">
        <f>IF(D37828=Contact!$M$4,MAX($E$2:E37827)+1,"")</f>
        <v/>
      </c>
    </row>
    <row r="37829" spans="3:5" x14ac:dyDescent="0.25">
      <c r="C37829" s="90" t="s">
        <v>3701</v>
      </c>
      <c r="D37829" s="91">
        <v>89200</v>
      </c>
      <c r="E37829" s="90" t="str">
        <f>IF(D37829=Contact!$M$4,MAX($E$2:E37828)+1,"")</f>
        <v/>
      </c>
    </row>
    <row r="37830" spans="3:5" x14ac:dyDescent="0.25">
      <c r="C37830" s="90" t="s">
        <v>35951</v>
      </c>
      <c r="D37830" s="91">
        <v>89200</v>
      </c>
      <c r="E37830" s="90" t="str">
        <f>IF(D37830=Contact!$M$4,MAX($E$2:E37829)+1,"")</f>
        <v/>
      </c>
    </row>
    <row r="37831" spans="3:5" x14ac:dyDescent="0.25">
      <c r="C37831" s="90" t="s">
        <v>35952</v>
      </c>
      <c r="D37831" s="91">
        <v>89200</v>
      </c>
      <c r="E37831" s="90" t="str">
        <f>IF(D37831=Contact!$M$4,MAX($E$2:E37830)+1,"")</f>
        <v/>
      </c>
    </row>
    <row r="37832" spans="3:5" x14ac:dyDescent="0.25">
      <c r="C37832" s="90" t="s">
        <v>12239</v>
      </c>
      <c r="D37832" s="91">
        <v>89200</v>
      </c>
      <c r="E37832" s="90" t="str">
        <f>IF(D37832=Contact!$M$4,MAX($E$2:E37831)+1,"")</f>
        <v/>
      </c>
    </row>
    <row r="37833" spans="3:5" x14ac:dyDescent="0.25">
      <c r="C37833" s="90" t="s">
        <v>35953</v>
      </c>
      <c r="D37833" s="91">
        <v>89200</v>
      </c>
      <c r="E37833" s="90" t="str">
        <f>IF(D37833=Contact!$M$4,MAX($E$2:E37832)+1,"")</f>
        <v/>
      </c>
    </row>
    <row r="37834" spans="3:5" x14ac:dyDescent="0.25">
      <c r="C37834" s="90" t="s">
        <v>35954</v>
      </c>
      <c r="D37834" s="91">
        <v>89200</v>
      </c>
      <c r="E37834" s="90" t="str">
        <f>IF(D37834=Contact!$M$4,MAX($E$2:E37833)+1,"")</f>
        <v/>
      </c>
    </row>
    <row r="37835" spans="3:5" x14ac:dyDescent="0.25">
      <c r="C37835" s="90" t="s">
        <v>35955</v>
      </c>
      <c r="D37835" s="91">
        <v>89200</v>
      </c>
      <c r="E37835" s="90" t="str">
        <f>IF(D37835=Contact!$M$4,MAX($E$2:E37834)+1,"")</f>
        <v/>
      </c>
    </row>
    <row r="37836" spans="3:5" x14ac:dyDescent="0.25">
      <c r="C37836" s="90" t="s">
        <v>35956</v>
      </c>
      <c r="D37836" s="91">
        <v>89200</v>
      </c>
      <c r="E37836" s="90" t="str">
        <f>IF(D37836=Contact!$M$4,MAX($E$2:E37835)+1,"")</f>
        <v/>
      </c>
    </row>
    <row r="37837" spans="3:5" x14ac:dyDescent="0.25">
      <c r="C37837" s="90" t="s">
        <v>35957</v>
      </c>
      <c r="D37837" s="91">
        <v>89200</v>
      </c>
      <c r="E37837" s="90" t="str">
        <f>IF(D37837=Contact!$M$4,MAX($E$2:E37836)+1,"")</f>
        <v/>
      </c>
    </row>
    <row r="37838" spans="3:5" x14ac:dyDescent="0.25">
      <c r="C37838" s="90" t="s">
        <v>33519</v>
      </c>
      <c r="D37838" s="91">
        <v>89200</v>
      </c>
      <c r="E37838" s="90" t="str">
        <f>IF(D37838=Contact!$M$4,MAX($E$2:E37837)+1,"")</f>
        <v/>
      </c>
    </row>
    <row r="37839" spans="3:5" x14ac:dyDescent="0.25">
      <c r="C37839" s="90" t="s">
        <v>35958</v>
      </c>
      <c r="D37839" s="91">
        <v>89200</v>
      </c>
      <c r="E37839" s="90" t="str">
        <f>IF(D37839=Contact!$M$4,MAX($E$2:E37838)+1,"")</f>
        <v/>
      </c>
    </row>
    <row r="37840" spans="3:5" x14ac:dyDescent="0.25">
      <c r="C37840" s="90" t="s">
        <v>35959</v>
      </c>
      <c r="D37840" s="91">
        <v>89210</v>
      </c>
      <c r="E37840" s="90" t="str">
        <f>IF(D37840=Contact!$M$4,MAX($E$2:E37839)+1,"")</f>
        <v/>
      </c>
    </row>
    <row r="37841" spans="3:5" x14ac:dyDescent="0.25">
      <c r="C37841" s="90" t="s">
        <v>35960</v>
      </c>
      <c r="D37841" s="91">
        <v>89210</v>
      </c>
      <c r="E37841" s="90" t="str">
        <f>IF(D37841=Contact!$M$4,MAX($E$2:E37840)+1,"")</f>
        <v/>
      </c>
    </row>
    <row r="37842" spans="3:5" x14ac:dyDescent="0.25">
      <c r="C37842" s="90" t="s">
        <v>35961</v>
      </c>
      <c r="D37842" s="91">
        <v>89210</v>
      </c>
      <c r="E37842" s="90" t="str">
        <f>IF(D37842=Contact!$M$4,MAX($E$2:E37841)+1,"")</f>
        <v/>
      </c>
    </row>
    <row r="37843" spans="3:5" x14ac:dyDescent="0.25">
      <c r="C37843" s="90" t="s">
        <v>35962</v>
      </c>
      <c r="D37843" s="91">
        <v>89210</v>
      </c>
      <c r="E37843" s="90" t="str">
        <f>IF(D37843=Contact!$M$4,MAX($E$2:E37842)+1,"")</f>
        <v/>
      </c>
    </row>
    <row r="37844" spans="3:5" x14ac:dyDescent="0.25">
      <c r="C37844" s="90" t="s">
        <v>35963</v>
      </c>
      <c r="D37844" s="91">
        <v>89210</v>
      </c>
      <c r="E37844" s="90" t="str">
        <f>IF(D37844=Contact!$M$4,MAX($E$2:E37843)+1,"")</f>
        <v/>
      </c>
    </row>
    <row r="37845" spans="3:5" x14ac:dyDescent="0.25">
      <c r="C37845" s="90" t="s">
        <v>2588</v>
      </c>
      <c r="D37845" s="91">
        <v>89210</v>
      </c>
      <c r="E37845" s="90" t="str">
        <f>IF(D37845=Contact!$M$4,MAX($E$2:E37844)+1,"")</f>
        <v/>
      </c>
    </row>
    <row r="37846" spans="3:5" x14ac:dyDescent="0.25">
      <c r="C37846" s="90" t="s">
        <v>35964</v>
      </c>
      <c r="D37846" s="91">
        <v>89210</v>
      </c>
      <c r="E37846" s="90" t="str">
        <f>IF(D37846=Contact!$M$4,MAX($E$2:E37845)+1,"")</f>
        <v/>
      </c>
    </row>
    <row r="37847" spans="3:5" x14ac:dyDescent="0.25">
      <c r="C37847" s="90" t="s">
        <v>35965</v>
      </c>
      <c r="D37847" s="91">
        <v>89210</v>
      </c>
      <c r="E37847" s="90" t="str">
        <f>IF(D37847=Contact!$M$4,MAX($E$2:E37846)+1,"")</f>
        <v/>
      </c>
    </row>
    <row r="37848" spans="3:5" x14ac:dyDescent="0.25">
      <c r="C37848" s="90" t="s">
        <v>35966</v>
      </c>
      <c r="D37848" s="91">
        <v>89220</v>
      </c>
      <c r="E37848" s="90" t="str">
        <f>IF(D37848=Contact!$M$4,MAX($E$2:E37847)+1,"")</f>
        <v/>
      </c>
    </row>
    <row r="37849" spans="3:5" x14ac:dyDescent="0.25">
      <c r="C37849" s="90" t="s">
        <v>35967</v>
      </c>
      <c r="D37849" s="91">
        <v>89220</v>
      </c>
      <c r="E37849" s="90" t="str">
        <f>IF(D37849=Contact!$M$4,MAX($E$2:E37848)+1,"")</f>
        <v/>
      </c>
    </row>
    <row r="37850" spans="3:5" x14ac:dyDescent="0.25">
      <c r="C37850" s="90" t="s">
        <v>35968</v>
      </c>
      <c r="D37850" s="91">
        <v>89220</v>
      </c>
      <c r="E37850" s="90" t="str">
        <f>IF(D37850=Contact!$M$4,MAX($E$2:E37849)+1,"")</f>
        <v/>
      </c>
    </row>
    <row r="37851" spans="3:5" x14ac:dyDescent="0.25">
      <c r="C37851" s="90" t="s">
        <v>30330</v>
      </c>
      <c r="D37851" s="91">
        <v>89220</v>
      </c>
      <c r="E37851" s="90" t="str">
        <f>IF(D37851=Contact!$M$4,MAX($E$2:E37850)+1,"")</f>
        <v/>
      </c>
    </row>
    <row r="37852" spans="3:5" x14ac:dyDescent="0.25">
      <c r="C37852" s="90" t="s">
        <v>35969</v>
      </c>
      <c r="D37852" s="91">
        <v>89230</v>
      </c>
      <c r="E37852" s="90" t="str">
        <f>IF(D37852=Contact!$M$4,MAX($E$2:E37851)+1,"")</f>
        <v/>
      </c>
    </row>
    <row r="37853" spans="3:5" x14ac:dyDescent="0.25">
      <c r="C37853" s="90" t="s">
        <v>35970</v>
      </c>
      <c r="D37853" s="91">
        <v>89230</v>
      </c>
      <c r="E37853" s="90" t="str">
        <f>IF(D37853=Contact!$M$4,MAX($E$2:E37852)+1,"")</f>
        <v/>
      </c>
    </row>
    <row r="37854" spans="3:5" x14ac:dyDescent="0.25">
      <c r="C37854" s="90" t="s">
        <v>35971</v>
      </c>
      <c r="D37854" s="91">
        <v>89230</v>
      </c>
      <c r="E37854" s="90" t="str">
        <f>IF(D37854=Contact!$M$4,MAX($E$2:E37853)+1,"")</f>
        <v/>
      </c>
    </row>
    <row r="37855" spans="3:5" x14ac:dyDescent="0.25">
      <c r="C37855" s="90" t="s">
        <v>9248</v>
      </c>
      <c r="D37855" s="91">
        <v>89230</v>
      </c>
      <c r="E37855" s="90" t="str">
        <f>IF(D37855=Contact!$M$4,MAX($E$2:E37854)+1,"")</f>
        <v/>
      </c>
    </row>
    <row r="37856" spans="3:5" x14ac:dyDescent="0.25">
      <c r="C37856" s="90" t="s">
        <v>35972</v>
      </c>
      <c r="D37856" s="91">
        <v>89230</v>
      </c>
      <c r="E37856" s="90" t="str">
        <f>IF(D37856=Contact!$M$4,MAX($E$2:E37855)+1,"")</f>
        <v/>
      </c>
    </row>
    <row r="37857" spans="3:5" x14ac:dyDescent="0.25">
      <c r="C37857" s="90" t="s">
        <v>35973</v>
      </c>
      <c r="D37857" s="91">
        <v>89230</v>
      </c>
      <c r="E37857" s="90" t="str">
        <f>IF(D37857=Contact!$M$4,MAX($E$2:E37856)+1,"")</f>
        <v/>
      </c>
    </row>
    <row r="37858" spans="3:5" x14ac:dyDescent="0.25">
      <c r="C37858" s="90" t="s">
        <v>19746</v>
      </c>
      <c r="D37858" s="91">
        <v>89240</v>
      </c>
      <c r="E37858" s="90" t="str">
        <f>IF(D37858=Contact!$M$4,MAX($E$2:E37857)+1,"")</f>
        <v/>
      </c>
    </row>
    <row r="37859" spans="3:5" x14ac:dyDescent="0.25">
      <c r="C37859" s="90" t="s">
        <v>8842</v>
      </c>
      <c r="D37859" s="91">
        <v>89240</v>
      </c>
      <c r="E37859" s="90" t="str">
        <f>IF(D37859=Contact!$M$4,MAX($E$2:E37858)+1,"")</f>
        <v/>
      </c>
    </row>
    <row r="37860" spans="3:5" x14ac:dyDescent="0.25">
      <c r="C37860" s="90" t="s">
        <v>35974</v>
      </c>
      <c r="D37860" s="91">
        <v>89240</v>
      </c>
      <c r="E37860" s="90" t="str">
        <f>IF(D37860=Contact!$M$4,MAX($E$2:E37859)+1,"")</f>
        <v/>
      </c>
    </row>
    <row r="37861" spans="3:5" x14ac:dyDescent="0.25">
      <c r="C37861" s="90" t="s">
        <v>35975</v>
      </c>
      <c r="D37861" s="91">
        <v>89240</v>
      </c>
      <c r="E37861" s="90" t="str">
        <f>IF(D37861=Contact!$M$4,MAX($E$2:E37860)+1,"")</f>
        <v/>
      </c>
    </row>
    <row r="37862" spans="3:5" x14ac:dyDescent="0.25">
      <c r="C37862" s="90" t="s">
        <v>18747</v>
      </c>
      <c r="D37862" s="91">
        <v>89240</v>
      </c>
      <c r="E37862" s="90" t="str">
        <f>IF(D37862=Contact!$M$4,MAX($E$2:E37861)+1,"")</f>
        <v/>
      </c>
    </row>
    <row r="37863" spans="3:5" x14ac:dyDescent="0.25">
      <c r="C37863" s="90" t="s">
        <v>35976</v>
      </c>
      <c r="D37863" s="91">
        <v>89240</v>
      </c>
      <c r="E37863" s="90" t="str">
        <f>IF(D37863=Contact!$M$4,MAX($E$2:E37862)+1,"")</f>
        <v/>
      </c>
    </row>
    <row r="37864" spans="3:5" x14ac:dyDescent="0.25">
      <c r="C37864" s="90" t="s">
        <v>32731</v>
      </c>
      <c r="D37864" s="91">
        <v>89240</v>
      </c>
      <c r="E37864" s="90" t="str">
        <f>IF(D37864=Contact!$M$4,MAX($E$2:E37863)+1,"")</f>
        <v/>
      </c>
    </row>
    <row r="37865" spans="3:5" x14ac:dyDescent="0.25">
      <c r="C37865" s="90" t="s">
        <v>35977</v>
      </c>
      <c r="D37865" s="91">
        <v>89240</v>
      </c>
      <c r="E37865" s="90" t="str">
        <f>IF(D37865=Contact!$M$4,MAX($E$2:E37864)+1,"")</f>
        <v/>
      </c>
    </row>
    <row r="37866" spans="3:5" x14ac:dyDescent="0.25">
      <c r="C37866" s="90" t="s">
        <v>35978</v>
      </c>
      <c r="D37866" s="91">
        <v>89240</v>
      </c>
      <c r="E37866" s="90" t="str">
        <f>IF(D37866=Contact!$M$4,MAX($E$2:E37865)+1,"")</f>
        <v/>
      </c>
    </row>
    <row r="37867" spans="3:5" x14ac:dyDescent="0.25">
      <c r="C37867" s="90" t="s">
        <v>3332</v>
      </c>
      <c r="D37867" s="91">
        <v>89250</v>
      </c>
      <c r="E37867" s="90" t="str">
        <f>IF(D37867=Contact!$M$4,MAX($E$2:E37866)+1,"")</f>
        <v/>
      </c>
    </row>
    <row r="37868" spans="3:5" x14ac:dyDescent="0.25">
      <c r="C37868" s="90" t="s">
        <v>35979</v>
      </c>
      <c r="D37868" s="91">
        <v>89250</v>
      </c>
      <c r="E37868" s="90" t="str">
        <f>IF(D37868=Contact!$M$4,MAX($E$2:E37867)+1,"")</f>
        <v/>
      </c>
    </row>
    <row r="37869" spans="3:5" x14ac:dyDescent="0.25">
      <c r="C37869" s="90" t="s">
        <v>35980</v>
      </c>
      <c r="D37869" s="91">
        <v>89250</v>
      </c>
      <c r="E37869" s="90" t="str">
        <f>IF(D37869=Contact!$M$4,MAX($E$2:E37868)+1,"")</f>
        <v/>
      </c>
    </row>
    <row r="37870" spans="3:5" x14ac:dyDescent="0.25">
      <c r="C37870" s="90" t="s">
        <v>2552</v>
      </c>
      <c r="D37870" s="91">
        <v>89250</v>
      </c>
      <c r="E37870" s="90" t="str">
        <f>IF(D37870=Contact!$M$4,MAX($E$2:E37869)+1,"")</f>
        <v/>
      </c>
    </row>
    <row r="37871" spans="3:5" x14ac:dyDescent="0.25">
      <c r="C37871" s="90" t="s">
        <v>35981</v>
      </c>
      <c r="D37871" s="91">
        <v>89250</v>
      </c>
      <c r="E37871" s="90" t="str">
        <f>IF(D37871=Contact!$M$4,MAX($E$2:E37870)+1,"")</f>
        <v/>
      </c>
    </row>
    <row r="37872" spans="3:5" x14ac:dyDescent="0.25">
      <c r="C37872" s="90" t="s">
        <v>35982</v>
      </c>
      <c r="D37872" s="91">
        <v>89250</v>
      </c>
      <c r="E37872" s="90" t="str">
        <f>IF(D37872=Contact!$M$4,MAX($E$2:E37871)+1,"")</f>
        <v/>
      </c>
    </row>
    <row r="37873" spans="3:5" x14ac:dyDescent="0.25">
      <c r="C37873" s="90" t="s">
        <v>35983</v>
      </c>
      <c r="D37873" s="91">
        <v>89260</v>
      </c>
      <c r="E37873" s="90" t="str">
        <f>IF(D37873=Contact!$M$4,MAX($E$2:E37872)+1,"")</f>
        <v/>
      </c>
    </row>
    <row r="37874" spans="3:5" x14ac:dyDescent="0.25">
      <c r="C37874" s="90" t="s">
        <v>35984</v>
      </c>
      <c r="D37874" s="91">
        <v>89260</v>
      </c>
      <c r="E37874" s="90" t="str">
        <f>IF(D37874=Contact!$M$4,MAX($E$2:E37873)+1,"")</f>
        <v/>
      </c>
    </row>
    <row r="37875" spans="3:5" x14ac:dyDescent="0.25">
      <c r="C37875" s="90" t="s">
        <v>35985</v>
      </c>
      <c r="D37875" s="91">
        <v>89260</v>
      </c>
      <c r="E37875" s="90" t="str">
        <f>IF(D37875=Contact!$M$4,MAX($E$2:E37874)+1,"")</f>
        <v/>
      </c>
    </row>
    <row r="37876" spans="3:5" x14ac:dyDescent="0.25">
      <c r="C37876" s="90" t="s">
        <v>35986</v>
      </c>
      <c r="D37876" s="91">
        <v>89260</v>
      </c>
      <c r="E37876" s="90" t="str">
        <f>IF(D37876=Contact!$M$4,MAX($E$2:E37875)+1,"")</f>
        <v/>
      </c>
    </row>
    <row r="37877" spans="3:5" x14ac:dyDescent="0.25">
      <c r="C37877" s="90" t="s">
        <v>35987</v>
      </c>
      <c r="D37877" s="91">
        <v>89260</v>
      </c>
      <c r="E37877" s="90" t="str">
        <f>IF(D37877=Contact!$M$4,MAX($E$2:E37876)+1,"")</f>
        <v/>
      </c>
    </row>
    <row r="37878" spans="3:5" x14ac:dyDescent="0.25">
      <c r="C37878" s="90" t="s">
        <v>35988</v>
      </c>
      <c r="D37878" s="91">
        <v>89260</v>
      </c>
      <c r="E37878" s="90" t="str">
        <f>IF(D37878=Contact!$M$4,MAX($E$2:E37877)+1,"")</f>
        <v/>
      </c>
    </row>
    <row r="37879" spans="3:5" x14ac:dyDescent="0.25">
      <c r="C37879" s="90" t="s">
        <v>35989</v>
      </c>
      <c r="D37879" s="91">
        <v>89260</v>
      </c>
      <c r="E37879" s="90" t="str">
        <f>IF(D37879=Contact!$M$4,MAX($E$2:E37878)+1,"")</f>
        <v/>
      </c>
    </row>
    <row r="37880" spans="3:5" x14ac:dyDescent="0.25">
      <c r="C37880" s="90" t="s">
        <v>35990</v>
      </c>
      <c r="D37880" s="91">
        <v>89260</v>
      </c>
      <c r="E37880" s="90" t="str">
        <f>IF(D37880=Contact!$M$4,MAX($E$2:E37879)+1,"")</f>
        <v/>
      </c>
    </row>
    <row r="37881" spans="3:5" x14ac:dyDescent="0.25">
      <c r="C37881" s="90" t="s">
        <v>35991</v>
      </c>
      <c r="D37881" s="91">
        <v>89260</v>
      </c>
      <c r="E37881" s="90" t="str">
        <f>IF(D37881=Contact!$M$4,MAX($E$2:E37880)+1,"")</f>
        <v/>
      </c>
    </row>
    <row r="37882" spans="3:5" x14ac:dyDescent="0.25">
      <c r="C37882" s="90" t="s">
        <v>35992</v>
      </c>
      <c r="D37882" s="91">
        <v>89260</v>
      </c>
      <c r="E37882" s="90" t="str">
        <f>IF(D37882=Contact!$M$4,MAX($E$2:E37881)+1,"")</f>
        <v/>
      </c>
    </row>
    <row r="37883" spans="3:5" x14ac:dyDescent="0.25">
      <c r="C37883" s="90" t="s">
        <v>35993</v>
      </c>
      <c r="D37883" s="91">
        <v>89260</v>
      </c>
      <c r="E37883" s="90" t="str">
        <f>IF(D37883=Contact!$M$4,MAX($E$2:E37882)+1,"")</f>
        <v/>
      </c>
    </row>
    <row r="37884" spans="3:5" x14ac:dyDescent="0.25">
      <c r="C37884" s="90" t="s">
        <v>21071</v>
      </c>
      <c r="D37884" s="91">
        <v>89260</v>
      </c>
      <c r="E37884" s="90" t="str">
        <f>IF(D37884=Contact!$M$4,MAX($E$2:E37883)+1,"")</f>
        <v/>
      </c>
    </row>
    <row r="37885" spans="3:5" x14ac:dyDescent="0.25">
      <c r="C37885" s="90" t="s">
        <v>35994</v>
      </c>
      <c r="D37885" s="91">
        <v>89270</v>
      </c>
      <c r="E37885" s="90" t="str">
        <f>IF(D37885=Contact!$M$4,MAX($E$2:E37884)+1,"")</f>
        <v/>
      </c>
    </row>
    <row r="37886" spans="3:5" x14ac:dyDescent="0.25">
      <c r="C37886" s="90" t="s">
        <v>35995</v>
      </c>
      <c r="D37886" s="91">
        <v>89270</v>
      </c>
      <c r="E37886" s="90" t="str">
        <f>IF(D37886=Contact!$M$4,MAX($E$2:E37885)+1,"")</f>
        <v/>
      </c>
    </row>
    <row r="37887" spans="3:5" x14ac:dyDescent="0.25">
      <c r="C37887" s="90" t="s">
        <v>35996</v>
      </c>
      <c r="D37887" s="91">
        <v>89270</v>
      </c>
      <c r="E37887" s="90" t="str">
        <f>IF(D37887=Contact!$M$4,MAX($E$2:E37886)+1,"")</f>
        <v/>
      </c>
    </row>
    <row r="37888" spans="3:5" x14ac:dyDescent="0.25">
      <c r="C37888" s="90" t="s">
        <v>35997</v>
      </c>
      <c r="D37888" s="91">
        <v>89270</v>
      </c>
      <c r="E37888" s="90" t="str">
        <f>IF(D37888=Contact!$M$4,MAX($E$2:E37887)+1,"")</f>
        <v/>
      </c>
    </row>
    <row r="37889" spans="3:5" x14ac:dyDescent="0.25">
      <c r="C37889" s="90" t="s">
        <v>35998</v>
      </c>
      <c r="D37889" s="91">
        <v>89270</v>
      </c>
      <c r="E37889" s="90" t="str">
        <f>IF(D37889=Contact!$M$4,MAX($E$2:E37888)+1,"")</f>
        <v/>
      </c>
    </row>
    <row r="37890" spans="3:5" x14ac:dyDescent="0.25">
      <c r="C37890" s="90" t="s">
        <v>20759</v>
      </c>
      <c r="D37890" s="91">
        <v>89270</v>
      </c>
      <c r="E37890" s="90" t="str">
        <f>IF(D37890=Contact!$M$4,MAX($E$2:E37889)+1,"")</f>
        <v/>
      </c>
    </row>
    <row r="37891" spans="3:5" x14ac:dyDescent="0.25">
      <c r="C37891" s="90" t="s">
        <v>35999</v>
      </c>
      <c r="D37891" s="91">
        <v>89270</v>
      </c>
      <c r="E37891" s="90" t="str">
        <f>IF(D37891=Contact!$M$4,MAX($E$2:E37890)+1,"")</f>
        <v/>
      </c>
    </row>
    <row r="37892" spans="3:5" x14ac:dyDescent="0.25">
      <c r="C37892" s="90" t="s">
        <v>3908</v>
      </c>
      <c r="D37892" s="91">
        <v>89270</v>
      </c>
      <c r="E37892" s="90" t="str">
        <f>IF(D37892=Contact!$M$4,MAX($E$2:E37891)+1,"")</f>
        <v/>
      </c>
    </row>
    <row r="37893" spans="3:5" x14ac:dyDescent="0.25">
      <c r="C37893" s="90" t="s">
        <v>36000</v>
      </c>
      <c r="D37893" s="91">
        <v>89270</v>
      </c>
      <c r="E37893" s="90" t="str">
        <f>IF(D37893=Contact!$M$4,MAX($E$2:E37892)+1,"")</f>
        <v/>
      </c>
    </row>
    <row r="37894" spans="3:5" x14ac:dyDescent="0.25">
      <c r="C37894" s="90" t="s">
        <v>36001</v>
      </c>
      <c r="D37894" s="91">
        <v>89270</v>
      </c>
      <c r="E37894" s="90" t="str">
        <f>IF(D37894=Contact!$M$4,MAX($E$2:E37893)+1,"")</f>
        <v/>
      </c>
    </row>
    <row r="37895" spans="3:5" x14ac:dyDescent="0.25">
      <c r="C37895" s="90" t="s">
        <v>1832</v>
      </c>
      <c r="D37895" s="91">
        <v>89290</v>
      </c>
      <c r="E37895" s="90" t="str">
        <f>IF(D37895=Contact!$M$4,MAX($E$2:E37894)+1,"")</f>
        <v/>
      </c>
    </row>
    <row r="37896" spans="3:5" x14ac:dyDescent="0.25">
      <c r="C37896" s="90" t="s">
        <v>36002</v>
      </c>
      <c r="D37896" s="91">
        <v>89290</v>
      </c>
      <c r="E37896" s="90" t="str">
        <f>IF(D37896=Contact!$M$4,MAX($E$2:E37895)+1,"")</f>
        <v/>
      </c>
    </row>
    <row r="37897" spans="3:5" x14ac:dyDescent="0.25">
      <c r="C37897" s="90" t="s">
        <v>36003</v>
      </c>
      <c r="D37897" s="91">
        <v>89290</v>
      </c>
      <c r="E37897" s="90" t="str">
        <f>IF(D37897=Contact!$M$4,MAX($E$2:E37896)+1,"")</f>
        <v/>
      </c>
    </row>
    <row r="37898" spans="3:5" x14ac:dyDescent="0.25">
      <c r="C37898" s="90" t="s">
        <v>36004</v>
      </c>
      <c r="D37898" s="91">
        <v>89290</v>
      </c>
      <c r="E37898" s="90" t="str">
        <f>IF(D37898=Contact!$M$4,MAX($E$2:E37897)+1,"")</f>
        <v/>
      </c>
    </row>
    <row r="37899" spans="3:5" x14ac:dyDescent="0.25">
      <c r="C37899" s="90" t="s">
        <v>2168</v>
      </c>
      <c r="D37899" s="91">
        <v>89290</v>
      </c>
      <c r="E37899" s="90" t="str">
        <f>IF(D37899=Contact!$M$4,MAX($E$2:E37898)+1,"")</f>
        <v/>
      </c>
    </row>
    <row r="37900" spans="3:5" x14ac:dyDescent="0.25">
      <c r="C37900" s="90" t="s">
        <v>36005</v>
      </c>
      <c r="D37900" s="91">
        <v>89290</v>
      </c>
      <c r="E37900" s="90" t="str">
        <f>IF(D37900=Contact!$M$4,MAX($E$2:E37899)+1,"")</f>
        <v/>
      </c>
    </row>
    <row r="37901" spans="3:5" x14ac:dyDescent="0.25">
      <c r="C37901" s="90" t="s">
        <v>2487</v>
      </c>
      <c r="D37901" s="91">
        <v>89290</v>
      </c>
      <c r="E37901" s="90" t="str">
        <f>IF(D37901=Contact!$M$4,MAX($E$2:E37900)+1,"")</f>
        <v/>
      </c>
    </row>
    <row r="37902" spans="3:5" x14ac:dyDescent="0.25">
      <c r="C37902" s="90" t="s">
        <v>36006</v>
      </c>
      <c r="D37902" s="91">
        <v>89290</v>
      </c>
      <c r="E37902" s="90" t="str">
        <f>IF(D37902=Contact!$M$4,MAX($E$2:E37901)+1,"")</f>
        <v/>
      </c>
    </row>
    <row r="37903" spans="3:5" x14ac:dyDescent="0.25">
      <c r="C37903" s="90" t="s">
        <v>16552</v>
      </c>
      <c r="D37903" s="91">
        <v>89290</v>
      </c>
      <c r="E37903" s="90" t="str">
        <f>IF(D37903=Contact!$M$4,MAX($E$2:E37902)+1,"")</f>
        <v/>
      </c>
    </row>
    <row r="37904" spans="3:5" x14ac:dyDescent="0.25">
      <c r="C37904" s="90" t="s">
        <v>36007</v>
      </c>
      <c r="D37904" s="91">
        <v>89290</v>
      </c>
      <c r="E37904" s="90" t="str">
        <f>IF(D37904=Contact!$M$4,MAX($E$2:E37903)+1,"")</f>
        <v/>
      </c>
    </row>
    <row r="37905" spans="3:5" x14ac:dyDescent="0.25">
      <c r="C37905" s="90" t="s">
        <v>36008</v>
      </c>
      <c r="D37905" s="91">
        <v>89300</v>
      </c>
      <c r="E37905" s="90" t="str">
        <f>IF(D37905=Contact!$M$4,MAX($E$2:E37904)+1,"")</f>
        <v/>
      </c>
    </row>
    <row r="37906" spans="3:5" x14ac:dyDescent="0.25">
      <c r="C37906" s="90" t="s">
        <v>36009</v>
      </c>
      <c r="D37906" s="91">
        <v>89300</v>
      </c>
      <c r="E37906" s="90" t="str">
        <f>IF(D37906=Contact!$M$4,MAX($E$2:E37905)+1,"")</f>
        <v/>
      </c>
    </row>
    <row r="37907" spans="3:5" x14ac:dyDescent="0.25">
      <c r="C37907" s="90" t="s">
        <v>36010</v>
      </c>
      <c r="D37907" s="91">
        <v>89300</v>
      </c>
      <c r="E37907" s="90" t="str">
        <f>IF(D37907=Contact!$M$4,MAX($E$2:E37906)+1,"")</f>
        <v/>
      </c>
    </row>
    <row r="37908" spans="3:5" x14ac:dyDescent="0.25">
      <c r="C37908" s="90" t="s">
        <v>36011</v>
      </c>
      <c r="D37908" s="91">
        <v>89300</v>
      </c>
      <c r="E37908" s="90" t="str">
        <f>IF(D37908=Contact!$M$4,MAX($E$2:E37907)+1,"")</f>
        <v/>
      </c>
    </row>
    <row r="37909" spans="3:5" x14ac:dyDescent="0.25">
      <c r="C37909" s="90" t="s">
        <v>36012</v>
      </c>
      <c r="D37909" s="91">
        <v>89300</v>
      </c>
      <c r="E37909" s="90" t="str">
        <f>IF(D37909=Contact!$M$4,MAX($E$2:E37908)+1,"")</f>
        <v/>
      </c>
    </row>
    <row r="37910" spans="3:5" x14ac:dyDescent="0.25">
      <c r="C37910" s="90" t="s">
        <v>36013</v>
      </c>
      <c r="D37910" s="91">
        <v>89300</v>
      </c>
      <c r="E37910" s="90" t="str">
        <f>IF(D37910=Contact!$M$4,MAX($E$2:E37909)+1,"")</f>
        <v/>
      </c>
    </row>
    <row r="37911" spans="3:5" x14ac:dyDescent="0.25">
      <c r="C37911" s="90" t="s">
        <v>36014</v>
      </c>
      <c r="D37911" s="91">
        <v>89300</v>
      </c>
      <c r="E37911" s="90" t="str">
        <f>IF(D37911=Contact!$M$4,MAX($E$2:E37910)+1,"")</f>
        <v/>
      </c>
    </row>
    <row r="37912" spans="3:5" x14ac:dyDescent="0.25">
      <c r="C37912" s="90" t="s">
        <v>36015</v>
      </c>
      <c r="D37912" s="91">
        <v>89310</v>
      </c>
      <c r="E37912" s="90" t="str">
        <f>IF(D37912=Contact!$M$4,MAX($E$2:E37911)+1,"")</f>
        <v/>
      </c>
    </row>
    <row r="37913" spans="3:5" x14ac:dyDescent="0.25">
      <c r="C37913" s="90" t="s">
        <v>36016</v>
      </c>
      <c r="D37913" s="91">
        <v>89310</v>
      </c>
      <c r="E37913" s="90" t="str">
        <f>IF(D37913=Contact!$M$4,MAX($E$2:E37912)+1,"")</f>
        <v/>
      </c>
    </row>
    <row r="37914" spans="3:5" x14ac:dyDescent="0.25">
      <c r="C37914" s="90" t="s">
        <v>36017</v>
      </c>
      <c r="D37914" s="91">
        <v>89310</v>
      </c>
      <c r="E37914" s="90" t="str">
        <f>IF(D37914=Contact!$M$4,MAX($E$2:E37913)+1,"")</f>
        <v/>
      </c>
    </row>
    <row r="37915" spans="3:5" x14ac:dyDescent="0.25">
      <c r="C37915" s="90" t="s">
        <v>36018</v>
      </c>
      <c r="D37915" s="91">
        <v>89310</v>
      </c>
      <c r="E37915" s="90" t="str">
        <f>IF(D37915=Contact!$M$4,MAX($E$2:E37914)+1,"")</f>
        <v/>
      </c>
    </row>
    <row r="37916" spans="3:5" x14ac:dyDescent="0.25">
      <c r="C37916" s="90" t="s">
        <v>2079</v>
      </c>
      <c r="D37916" s="91">
        <v>89310</v>
      </c>
      <c r="E37916" s="90" t="str">
        <f>IF(D37916=Contact!$M$4,MAX($E$2:E37915)+1,"")</f>
        <v/>
      </c>
    </row>
    <row r="37917" spans="3:5" x14ac:dyDescent="0.25">
      <c r="C37917" s="90" t="s">
        <v>36019</v>
      </c>
      <c r="D37917" s="91">
        <v>89310</v>
      </c>
      <c r="E37917" s="90" t="str">
        <f>IF(D37917=Contact!$M$4,MAX($E$2:E37916)+1,"")</f>
        <v/>
      </c>
    </row>
    <row r="37918" spans="3:5" x14ac:dyDescent="0.25">
      <c r="C37918" s="90" t="s">
        <v>36020</v>
      </c>
      <c r="D37918" s="91">
        <v>89310</v>
      </c>
      <c r="E37918" s="90" t="str">
        <f>IF(D37918=Contact!$M$4,MAX($E$2:E37917)+1,"")</f>
        <v/>
      </c>
    </row>
    <row r="37919" spans="3:5" x14ac:dyDescent="0.25">
      <c r="C37919" s="90" t="s">
        <v>16826</v>
      </c>
      <c r="D37919" s="91">
        <v>89310</v>
      </c>
      <c r="E37919" s="90" t="str">
        <f>IF(D37919=Contact!$M$4,MAX($E$2:E37918)+1,"")</f>
        <v/>
      </c>
    </row>
    <row r="37920" spans="3:5" x14ac:dyDescent="0.25">
      <c r="C37920" s="90" t="s">
        <v>36021</v>
      </c>
      <c r="D37920" s="91">
        <v>89310</v>
      </c>
      <c r="E37920" s="90" t="str">
        <f>IF(D37920=Contact!$M$4,MAX($E$2:E37919)+1,"")</f>
        <v/>
      </c>
    </row>
    <row r="37921" spans="3:5" x14ac:dyDescent="0.25">
      <c r="C37921" s="90" t="s">
        <v>36022</v>
      </c>
      <c r="D37921" s="91">
        <v>89310</v>
      </c>
      <c r="E37921" s="90" t="str">
        <f>IF(D37921=Contact!$M$4,MAX($E$2:E37920)+1,"")</f>
        <v/>
      </c>
    </row>
    <row r="37922" spans="3:5" x14ac:dyDescent="0.25">
      <c r="C37922" s="90" t="s">
        <v>12141</v>
      </c>
      <c r="D37922" s="91">
        <v>89310</v>
      </c>
      <c r="E37922" s="90" t="str">
        <f>IF(D37922=Contact!$M$4,MAX($E$2:E37921)+1,"")</f>
        <v/>
      </c>
    </row>
    <row r="37923" spans="3:5" x14ac:dyDescent="0.25">
      <c r="C37923" s="90" t="s">
        <v>36023</v>
      </c>
      <c r="D37923" s="91">
        <v>89310</v>
      </c>
      <c r="E37923" s="90" t="str">
        <f>IF(D37923=Contact!$M$4,MAX($E$2:E37922)+1,"")</f>
        <v/>
      </c>
    </row>
    <row r="37924" spans="3:5" x14ac:dyDescent="0.25">
      <c r="C37924" s="90" t="s">
        <v>36024</v>
      </c>
      <c r="D37924" s="91">
        <v>89310</v>
      </c>
      <c r="E37924" s="90" t="str">
        <f>IF(D37924=Contact!$M$4,MAX($E$2:E37923)+1,"")</f>
        <v/>
      </c>
    </row>
    <row r="37925" spans="3:5" x14ac:dyDescent="0.25">
      <c r="C37925" s="90" t="s">
        <v>36025</v>
      </c>
      <c r="D37925" s="91">
        <v>89310</v>
      </c>
      <c r="E37925" s="90" t="str">
        <f>IF(D37925=Contact!$M$4,MAX($E$2:E37924)+1,"")</f>
        <v/>
      </c>
    </row>
    <row r="37926" spans="3:5" x14ac:dyDescent="0.25">
      <c r="C37926" s="90" t="s">
        <v>20777</v>
      </c>
      <c r="D37926" s="91">
        <v>89310</v>
      </c>
      <c r="E37926" s="90" t="str">
        <f>IF(D37926=Contact!$M$4,MAX($E$2:E37925)+1,"")</f>
        <v/>
      </c>
    </row>
    <row r="37927" spans="3:5" x14ac:dyDescent="0.25">
      <c r="C37927" s="90" t="s">
        <v>36026</v>
      </c>
      <c r="D37927" s="91">
        <v>89320</v>
      </c>
      <c r="E37927" s="90" t="str">
        <f>IF(D37927=Contact!$M$4,MAX($E$2:E37926)+1,"")</f>
        <v/>
      </c>
    </row>
    <row r="37928" spans="3:5" x14ac:dyDescent="0.25">
      <c r="C37928" s="90" t="s">
        <v>2592</v>
      </c>
      <c r="D37928" s="91">
        <v>89320</v>
      </c>
      <c r="E37928" s="90" t="str">
        <f>IF(D37928=Contact!$M$4,MAX($E$2:E37927)+1,"")</f>
        <v/>
      </c>
    </row>
    <row r="37929" spans="3:5" x14ac:dyDescent="0.25">
      <c r="C37929" s="90" t="s">
        <v>36027</v>
      </c>
      <c r="D37929" s="91">
        <v>89320</v>
      </c>
      <c r="E37929" s="90" t="str">
        <f>IF(D37929=Contact!$M$4,MAX($E$2:E37928)+1,"")</f>
        <v/>
      </c>
    </row>
    <row r="37930" spans="3:5" x14ac:dyDescent="0.25">
      <c r="C37930" s="90" t="s">
        <v>36028</v>
      </c>
      <c r="D37930" s="91">
        <v>89320</v>
      </c>
      <c r="E37930" s="90" t="str">
        <f>IF(D37930=Contact!$M$4,MAX($E$2:E37929)+1,"")</f>
        <v/>
      </c>
    </row>
    <row r="37931" spans="3:5" x14ac:dyDescent="0.25">
      <c r="C37931" s="90" t="s">
        <v>36029</v>
      </c>
      <c r="D37931" s="91">
        <v>89320</v>
      </c>
      <c r="E37931" s="90" t="str">
        <f>IF(D37931=Contact!$M$4,MAX($E$2:E37930)+1,"")</f>
        <v/>
      </c>
    </row>
    <row r="37932" spans="3:5" x14ac:dyDescent="0.25">
      <c r="C37932" s="90" t="s">
        <v>36030</v>
      </c>
      <c r="D37932" s="91">
        <v>89320</v>
      </c>
      <c r="E37932" s="90" t="str">
        <f>IF(D37932=Contact!$M$4,MAX($E$2:E37931)+1,"")</f>
        <v/>
      </c>
    </row>
    <row r="37933" spans="3:5" x14ac:dyDescent="0.25">
      <c r="C37933" s="90" t="s">
        <v>36031</v>
      </c>
      <c r="D37933" s="91">
        <v>89320</v>
      </c>
      <c r="E37933" s="90" t="str">
        <f>IF(D37933=Contact!$M$4,MAX($E$2:E37932)+1,"")</f>
        <v/>
      </c>
    </row>
    <row r="37934" spans="3:5" x14ac:dyDescent="0.25">
      <c r="C37934" s="90" t="s">
        <v>36032</v>
      </c>
      <c r="D37934" s="91">
        <v>89320</v>
      </c>
      <c r="E37934" s="90" t="str">
        <f>IF(D37934=Contact!$M$4,MAX($E$2:E37933)+1,"")</f>
        <v/>
      </c>
    </row>
    <row r="37935" spans="3:5" x14ac:dyDescent="0.25">
      <c r="C37935" s="90" t="s">
        <v>36033</v>
      </c>
      <c r="D37935" s="91">
        <v>89320</v>
      </c>
      <c r="E37935" s="90" t="str">
        <f>IF(D37935=Contact!$M$4,MAX($E$2:E37934)+1,"")</f>
        <v/>
      </c>
    </row>
    <row r="37936" spans="3:5" x14ac:dyDescent="0.25">
      <c r="C37936" s="90" t="s">
        <v>36034</v>
      </c>
      <c r="D37936" s="91">
        <v>89330</v>
      </c>
      <c r="E37936" s="90" t="str">
        <f>IF(D37936=Contact!$M$4,MAX($E$2:E37935)+1,"")</f>
        <v/>
      </c>
    </row>
    <row r="37937" spans="3:5" x14ac:dyDescent="0.25">
      <c r="C37937" s="90" t="s">
        <v>36035</v>
      </c>
      <c r="D37937" s="91">
        <v>89330</v>
      </c>
      <c r="E37937" s="90" t="str">
        <f>IF(D37937=Contact!$M$4,MAX($E$2:E37936)+1,"")</f>
        <v/>
      </c>
    </row>
    <row r="37938" spans="3:5" x14ac:dyDescent="0.25">
      <c r="C37938" s="90" t="s">
        <v>36036</v>
      </c>
      <c r="D37938" s="91">
        <v>89330</v>
      </c>
      <c r="E37938" s="90" t="str">
        <f>IF(D37938=Contact!$M$4,MAX($E$2:E37937)+1,"")</f>
        <v/>
      </c>
    </row>
    <row r="37939" spans="3:5" x14ac:dyDescent="0.25">
      <c r="C37939" s="90" t="s">
        <v>36037</v>
      </c>
      <c r="D37939" s="91">
        <v>89330</v>
      </c>
      <c r="E37939" s="90" t="str">
        <f>IF(D37939=Contact!$M$4,MAX($E$2:E37938)+1,"")</f>
        <v/>
      </c>
    </row>
    <row r="37940" spans="3:5" x14ac:dyDescent="0.25">
      <c r="C37940" s="90" t="s">
        <v>36038</v>
      </c>
      <c r="D37940" s="91">
        <v>89330</v>
      </c>
      <c r="E37940" s="90" t="str">
        <f>IF(D37940=Contact!$M$4,MAX($E$2:E37939)+1,"")</f>
        <v/>
      </c>
    </row>
    <row r="37941" spans="3:5" x14ac:dyDescent="0.25">
      <c r="C37941" s="90" t="s">
        <v>36039</v>
      </c>
      <c r="D37941" s="91">
        <v>89330</v>
      </c>
      <c r="E37941" s="90" t="str">
        <f>IF(D37941=Contact!$M$4,MAX($E$2:E37940)+1,"")</f>
        <v/>
      </c>
    </row>
    <row r="37942" spans="3:5" x14ac:dyDescent="0.25">
      <c r="C37942" s="90" t="s">
        <v>2015</v>
      </c>
      <c r="D37942" s="91">
        <v>89340</v>
      </c>
      <c r="E37942" s="90" t="str">
        <f>IF(D37942=Contact!$M$4,MAX($E$2:E37941)+1,"")</f>
        <v/>
      </c>
    </row>
    <row r="37943" spans="3:5" x14ac:dyDescent="0.25">
      <c r="C37943" s="90" t="s">
        <v>36040</v>
      </c>
      <c r="D37943" s="91">
        <v>89340</v>
      </c>
      <c r="E37943" s="90" t="str">
        <f>IF(D37943=Contact!$M$4,MAX($E$2:E37942)+1,"")</f>
        <v/>
      </c>
    </row>
    <row r="37944" spans="3:5" x14ac:dyDescent="0.25">
      <c r="C37944" s="90" t="s">
        <v>36041</v>
      </c>
      <c r="D37944" s="91">
        <v>89350</v>
      </c>
      <c r="E37944" s="90" t="str">
        <f>IF(D37944=Contact!$M$4,MAX($E$2:E37943)+1,"")</f>
        <v/>
      </c>
    </row>
    <row r="37945" spans="3:5" x14ac:dyDescent="0.25">
      <c r="C37945" s="90" t="s">
        <v>3899</v>
      </c>
      <c r="D37945" s="91">
        <v>89350</v>
      </c>
      <c r="E37945" s="90" t="str">
        <f>IF(D37945=Contact!$M$4,MAX($E$2:E37944)+1,"")</f>
        <v/>
      </c>
    </row>
    <row r="37946" spans="3:5" x14ac:dyDescent="0.25">
      <c r="C37946" s="90" t="s">
        <v>36042</v>
      </c>
      <c r="D37946" s="91">
        <v>89350</v>
      </c>
      <c r="E37946" s="90" t="str">
        <f>IF(D37946=Contact!$M$4,MAX($E$2:E37945)+1,"")</f>
        <v/>
      </c>
    </row>
    <row r="37947" spans="3:5" x14ac:dyDescent="0.25">
      <c r="C37947" s="90" t="s">
        <v>36043</v>
      </c>
      <c r="D37947" s="91">
        <v>89350</v>
      </c>
      <c r="E37947" s="90" t="str">
        <f>IF(D37947=Contact!$M$4,MAX($E$2:E37946)+1,"")</f>
        <v/>
      </c>
    </row>
    <row r="37948" spans="3:5" x14ac:dyDescent="0.25">
      <c r="C37948" s="90" t="s">
        <v>36044</v>
      </c>
      <c r="D37948" s="91">
        <v>89350</v>
      </c>
      <c r="E37948" s="90" t="str">
        <f>IF(D37948=Contact!$M$4,MAX($E$2:E37947)+1,"")</f>
        <v/>
      </c>
    </row>
    <row r="37949" spans="3:5" x14ac:dyDescent="0.25">
      <c r="C37949" s="90" t="s">
        <v>36045</v>
      </c>
      <c r="D37949" s="91">
        <v>89360</v>
      </c>
      <c r="E37949" s="90" t="str">
        <f>IF(D37949=Contact!$M$4,MAX($E$2:E37948)+1,"")</f>
        <v/>
      </c>
    </row>
    <row r="37950" spans="3:5" x14ac:dyDescent="0.25">
      <c r="C37950" s="90" t="s">
        <v>36046</v>
      </c>
      <c r="D37950" s="91">
        <v>89360</v>
      </c>
      <c r="E37950" s="90" t="str">
        <f>IF(D37950=Contact!$M$4,MAX($E$2:E37949)+1,"")</f>
        <v/>
      </c>
    </row>
    <row r="37951" spans="3:5" x14ac:dyDescent="0.25">
      <c r="C37951" s="90" t="s">
        <v>36047</v>
      </c>
      <c r="D37951" s="91">
        <v>89360</v>
      </c>
      <c r="E37951" s="90" t="str">
        <f>IF(D37951=Contact!$M$4,MAX($E$2:E37950)+1,"")</f>
        <v/>
      </c>
    </row>
    <row r="37952" spans="3:5" x14ac:dyDescent="0.25">
      <c r="C37952" s="90" t="s">
        <v>36048</v>
      </c>
      <c r="D37952" s="91">
        <v>89360</v>
      </c>
      <c r="E37952" s="90" t="str">
        <f>IF(D37952=Contact!$M$4,MAX($E$2:E37951)+1,"")</f>
        <v/>
      </c>
    </row>
    <row r="37953" spans="3:5" x14ac:dyDescent="0.25">
      <c r="C37953" s="90" t="s">
        <v>36049</v>
      </c>
      <c r="D37953" s="91">
        <v>89360</v>
      </c>
      <c r="E37953" s="90" t="str">
        <f>IF(D37953=Contact!$M$4,MAX($E$2:E37952)+1,"")</f>
        <v/>
      </c>
    </row>
    <row r="37954" spans="3:5" x14ac:dyDescent="0.25">
      <c r="C37954" s="90" t="s">
        <v>36050</v>
      </c>
      <c r="D37954" s="91">
        <v>89360</v>
      </c>
      <c r="E37954" s="90" t="str">
        <f>IF(D37954=Contact!$M$4,MAX($E$2:E37953)+1,"")</f>
        <v/>
      </c>
    </row>
    <row r="37955" spans="3:5" x14ac:dyDescent="0.25">
      <c r="C37955" s="90" t="s">
        <v>36051</v>
      </c>
      <c r="D37955" s="91">
        <v>89360</v>
      </c>
      <c r="E37955" s="90" t="str">
        <f>IF(D37955=Contact!$M$4,MAX($E$2:E37954)+1,"")</f>
        <v/>
      </c>
    </row>
    <row r="37956" spans="3:5" x14ac:dyDescent="0.25">
      <c r="C37956" s="90" t="s">
        <v>36052</v>
      </c>
      <c r="D37956" s="91">
        <v>89360</v>
      </c>
      <c r="E37956" s="90" t="str">
        <f>IF(D37956=Contact!$M$4,MAX($E$2:E37955)+1,"")</f>
        <v/>
      </c>
    </row>
    <row r="37957" spans="3:5" x14ac:dyDescent="0.25">
      <c r="C37957" s="90" t="s">
        <v>20681</v>
      </c>
      <c r="D37957" s="91">
        <v>89370</v>
      </c>
      <c r="E37957" s="90" t="str">
        <f>IF(D37957=Contact!$M$4,MAX($E$2:E37956)+1,"")</f>
        <v/>
      </c>
    </row>
    <row r="37958" spans="3:5" x14ac:dyDescent="0.25">
      <c r="C37958" s="90" t="s">
        <v>24</v>
      </c>
      <c r="D37958" s="91">
        <v>89370</v>
      </c>
      <c r="E37958" s="90" t="str">
        <f>IF(D37958=Contact!$M$4,MAX($E$2:E37957)+1,"")</f>
        <v/>
      </c>
    </row>
    <row r="37959" spans="3:5" x14ac:dyDescent="0.25">
      <c r="C37959" s="90" t="s">
        <v>36053</v>
      </c>
      <c r="D37959" s="91">
        <v>89380</v>
      </c>
      <c r="E37959" s="90" t="str">
        <f>IF(D37959=Contact!$M$4,MAX($E$2:E37958)+1,"")</f>
        <v/>
      </c>
    </row>
    <row r="37960" spans="3:5" x14ac:dyDescent="0.25">
      <c r="C37960" s="90" t="s">
        <v>36054</v>
      </c>
      <c r="D37960" s="91">
        <v>89390</v>
      </c>
      <c r="E37960" s="90" t="str">
        <f>IF(D37960=Contact!$M$4,MAX($E$2:E37959)+1,"")</f>
        <v/>
      </c>
    </row>
    <row r="37961" spans="3:5" x14ac:dyDescent="0.25">
      <c r="C37961" s="90" t="s">
        <v>36055</v>
      </c>
      <c r="D37961" s="91">
        <v>89390</v>
      </c>
      <c r="E37961" s="90" t="str">
        <f>IF(D37961=Contact!$M$4,MAX($E$2:E37960)+1,"")</f>
        <v/>
      </c>
    </row>
    <row r="37962" spans="3:5" x14ac:dyDescent="0.25">
      <c r="C37962" s="90" t="s">
        <v>36056</v>
      </c>
      <c r="D37962" s="91">
        <v>89390</v>
      </c>
      <c r="E37962" s="90" t="str">
        <f>IF(D37962=Contact!$M$4,MAX($E$2:E37961)+1,"")</f>
        <v/>
      </c>
    </row>
    <row r="37963" spans="3:5" x14ac:dyDescent="0.25">
      <c r="C37963" s="90" t="s">
        <v>36057</v>
      </c>
      <c r="D37963" s="91">
        <v>89390</v>
      </c>
      <c r="E37963" s="90" t="str">
        <f>IF(D37963=Contact!$M$4,MAX($E$2:E37962)+1,"")</f>
        <v/>
      </c>
    </row>
    <row r="37964" spans="3:5" x14ac:dyDescent="0.25">
      <c r="C37964" s="90" t="s">
        <v>36058</v>
      </c>
      <c r="D37964" s="91">
        <v>89390</v>
      </c>
      <c r="E37964" s="90" t="str">
        <f>IF(D37964=Contact!$M$4,MAX($E$2:E37963)+1,"")</f>
        <v/>
      </c>
    </row>
    <row r="37965" spans="3:5" x14ac:dyDescent="0.25">
      <c r="C37965" s="90" t="s">
        <v>36059</v>
      </c>
      <c r="D37965" s="91">
        <v>89400</v>
      </c>
      <c r="E37965" s="90" t="str">
        <f>IF(D37965=Contact!$M$4,MAX($E$2:E37964)+1,"")</f>
        <v/>
      </c>
    </row>
    <row r="37966" spans="3:5" x14ac:dyDescent="0.25">
      <c r="C37966" s="90" t="s">
        <v>36060</v>
      </c>
      <c r="D37966" s="91">
        <v>89400</v>
      </c>
      <c r="E37966" s="90" t="str">
        <f>IF(D37966=Contact!$M$4,MAX($E$2:E37965)+1,"")</f>
        <v/>
      </c>
    </row>
    <row r="37967" spans="3:5" x14ac:dyDescent="0.25">
      <c r="C37967" s="90" t="s">
        <v>1443</v>
      </c>
      <c r="D37967" s="91">
        <v>89400</v>
      </c>
      <c r="E37967" s="90" t="str">
        <f>IF(D37967=Contact!$M$4,MAX($E$2:E37966)+1,"")</f>
        <v/>
      </c>
    </row>
    <row r="37968" spans="3:5" x14ac:dyDescent="0.25">
      <c r="C37968" s="90" t="s">
        <v>36061</v>
      </c>
      <c r="D37968" s="91">
        <v>89400</v>
      </c>
      <c r="E37968" s="90" t="str">
        <f>IF(D37968=Contact!$M$4,MAX($E$2:E37967)+1,"")</f>
        <v/>
      </c>
    </row>
    <row r="37969" spans="3:5" x14ac:dyDescent="0.25">
      <c r="C37969" s="90" t="s">
        <v>4729</v>
      </c>
      <c r="D37969" s="91">
        <v>89400</v>
      </c>
      <c r="E37969" s="90" t="str">
        <f>IF(D37969=Contact!$M$4,MAX($E$2:E37968)+1,"")</f>
        <v/>
      </c>
    </row>
    <row r="37970" spans="3:5" x14ac:dyDescent="0.25">
      <c r="C37970" s="90" t="s">
        <v>36062</v>
      </c>
      <c r="D37970" s="91">
        <v>89400</v>
      </c>
      <c r="E37970" s="90" t="str">
        <f>IF(D37970=Contact!$M$4,MAX($E$2:E37969)+1,"")</f>
        <v/>
      </c>
    </row>
    <row r="37971" spans="3:5" x14ac:dyDescent="0.25">
      <c r="C37971" s="90" t="s">
        <v>36063</v>
      </c>
      <c r="D37971" s="91">
        <v>89400</v>
      </c>
      <c r="E37971" s="90" t="str">
        <f>IF(D37971=Contact!$M$4,MAX($E$2:E37970)+1,"")</f>
        <v/>
      </c>
    </row>
    <row r="37972" spans="3:5" x14ac:dyDescent="0.25">
      <c r="C37972" s="90" t="s">
        <v>36064</v>
      </c>
      <c r="D37972" s="91">
        <v>89400</v>
      </c>
      <c r="E37972" s="90" t="str">
        <f>IF(D37972=Contact!$M$4,MAX($E$2:E37971)+1,"")</f>
        <v/>
      </c>
    </row>
    <row r="37973" spans="3:5" x14ac:dyDescent="0.25">
      <c r="C37973" s="90" t="s">
        <v>36065</v>
      </c>
      <c r="D37973" s="91">
        <v>89400</v>
      </c>
      <c r="E37973" s="90" t="str">
        <f>IF(D37973=Contact!$M$4,MAX($E$2:E37972)+1,"")</f>
        <v/>
      </c>
    </row>
    <row r="37974" spans="3:5" x14ac:dyDescent="0.25">
      <c r="C37974" s="90" t="s">
        <v>36066</v>
      </c>
      <c r="D37974" s="91">
        <v>89400</v>
      </c>
      <c r="E37974" s="90" t="str">
        <f>IF(D37974=Contact!$M$4,MAX($E$2:E37973)+1,"")</f>
        <v/>
      </c>
    </row>
    <row r="37975" spans="3:5" x14ac:dyDescent="0.25">
      <c r="C37975" s="90" t="s">
        <v>12371</v>
      </c>
      <c r="D37975" s="91">
        <v>89400</v>
      </c>
      <c r="E37975" s="90" t="str">
        <f>IF(D37975=Contact!$M$4,MAX($E$2:E37974)+1,"")</f>
        <v/>
      </c>
    </row>
    <row r="37976" spans="3:5" x14ac:dyDescent="0.25">
      <c r="C37976" s="90" t="s">
        <v>1370</v>
      </c>
      <c r="D37976" s="91">
        <v>89410</v>
      </c>
      <c r="E37976" s="90" t="str">
        <f>IF(D37976=Contact!$M$4,MAX($E$2:E37975)+1,"")</f>
        <v/>
      </c>
    </row>
    <row r="37977" spans="3:5" x14ac:dyDescent="0.25">
      <c r="C37977" s="90" t="s">
        <v>36067</v>
      </c>
      <c r="D37977" s="91">
        <v>89410</v>
      </c>
      <c r="E37977" s="90" t="str">
        <f>IF(D37977=Contact!$M$4,MAX($E$2:E37976)+1,"")</f>
        <v/>
      </c>
    </row>
    <row r="37978" spans="3:5" x14ac:dyDescent="0.25">
      <c r="C37978" s="90" t="s">
        <v>36068</v>
      </c>
      <c r="D37978" s="91">
        <v>89420</v>
      </c>
      <c r="E37978" s="90" t="str">
        <f>IF(D37978=Contact!$M$4,MAX($E$2:E37977)+1,"")</f>
        <v/>
      </c>
    </row>
    <row r="37979" spans="3:5" x14ac:dyDescent="0.25">
      <c r="C37979" s="90" t="s">
        <v>36069</v>
      </c>
      <c r="D37979" s="91">
        <v>89420</v>
      </c>
      <c r="E37979" s="90" t="str">
        <f>IF(D37979=Contact!$M$4,MAX($E$2:E37978)+1,"")</f>
        <v/>
      </c>
    </row>
    <row r="37980" spans="3:5" x14ac:dyDescent="0.25">
      <c r="C37980" s="90" t="s">
        <v>36070</v>
      </c>
      <c r="D37980" s="91">
        <v>89420</v>
      </c>
      <c r="E37980" s="90" t="str">
        <f>IF(D37980=Contact!$M$4,MAX($E$2:E37979)+1,"")</f>
        <v/>
      </c>
    </row>
    <row r="37981" spans="3:5" x14ac:dyDescent="0.25">
      <c r="C37981" s="90" t="s">
        <v>36071</v>
      </c>
      <c r="D37981" s="91">
        <v>89420</v>
      </c>
      <c r="E37981" s="90" t="str">
        <f>IF(D37981=Contact!$M$4,MAX($E$2:E37980)+1,"")</f>
        <v/>
      </c>
    </row>
    <row r="37982" spans="3:5" x14ac:dyDescent="0.25">
      <c r="C37982" s="90" t="s">
        <v>36072</v>
      </c>
      <c r="D37982" s="91">
        <v>89420</v>
      </c>
      <c r="E37982" s="90" t="str">
        <f>IF(D37982=Contact!$M$4,MAX($E$2:E37981)+1,"")</f>
        <v/>
      </c>
    </row>
    <row r="37983" spans="3:5" x14ac:dyDescent="0.25">
      <c r="C37983" s="90" t="s">
        <v>3340</v>
      </c>
      <c r="D37983" s="91">
        <v>89420</v>
      </c>
      <c r="E37983" s="90" t="str">
        <f>IF(D37983=Contact!$M$4,MAX($E$2:E37982)+1,"")</f>
        <v/>
      </c>
    </row>
    <row r="37984" spans="3:5" x14ac:dyDescent="0.25">
      <c r="C37984" s="90" t="s">
        <v>36073</v>
      </c>
      <c r="D37984" s="91">
        <v>89420</v>
      </c>
      <c r="E37984" s="90" t="str">
        <f>IF(D37984=Contact!$M$4,MAX($E$2:E37983)+1,"")</f>
        <v/>
      </c>
    </row>
    <row r="37985" spans="3:5" x14ac:dyDescent="0.25">
      <c r="C37985" s="90" t="s">
        <v>36074</v>
      </c>
      <c r="D37985" s="91">
        <v>89420</v>
      </c>
      <c r="E37985" s="90" t="str">
        <f>IF(D37985=Contact!$M$4,MAX($E$2:E37984)+1,"")</f>
        <v/>
      </c>
    </row>
    <row r="37986" spans="3:5" x14ac:dyDescent="0.25">
      <c r="C37986" s="90" t="s">
        <v>36075</v>
      </c>
      <c r="D37986" s="91">
        <v>89420</v>
      </c>
      <c r="E37986" s="90" t="str">
        <f>IF(D37986=Contact!$M$4,MAX($E$2:E37985)+1,"")</f>
        <v/>
      </c>
    </row>
    <row r="37987" spans="3:5" x14ac:dyDescent="0.25">
      <c r="C37987" s="90" t="s">
        <v>36076</v>
      </c>
      <c r="D37987" s="91">
        <v>89420</v>
      </c>
      <c r="E37987" s="90" t="str">
        <f>IF(D37987=Contact!$M$4,MAX($E$2:E37986)+1,"")</f>
        <v/>
      </c>
    </row>
    <row r="37988" spans="3:5" x14ac:dyDescent="0.25">
      <c r="C37988" s="90" t="s">
        <v>36077</v>
      </c>
      <c r="D37988" s="91">
        <v>89420</v>
      </c>
      <c r="E37988" s="90" t="str">
        <f>IF(D37988=Contact!$M$4,MAX($E$2:E37987)+1,"")</f>
        <v/>
      </c>
    </row>
    <row r="37989" spans="3:5" x14ac:dyDescent="0.25">
      <c r="C37989" s="90" t="s">
        <v>36078</v>
      </c>
      <c r="D37989" s="91">
        <v>89420</v>
      </c>
      <c r="E37989" s="90" t="str">
        <f>IF(D37989=Contact!$M$4,MAX($E$2:E37988)+1,"")</f>
        <v/>
      </c>
    </row>
    <row r="37990" spans="3:5" x14ac:dyDescent="0.25">
      <c r="C37990" s="90" t="s">
        <v>36079</v>
      </c>
      <c r="D37990" s="91">
        <v>89420</v>
      </c>
      <c r="E37990" s="90" t="str">
        <f>IF(D37990=Contact!$M$4,MAX($E$2:E37989)+1,"")</f>
        <v/>
      </c>
    </row>
    <row r="37991" spans="3:5" x14ac:dyDescent="0.25">
      <c r="C37991" s="90" t="s">
        <v>17447</v>
      </c>
      <c r="D37991" s="91">
        <v>89420</v>
      </c>
      <c r="E37991" s="90" t="str">
        <f>IF(D37991=Contact!$M$4,MAX($E$2:E37990)+1,"")</f>
        <v/>
      </c>
    </row>
    <row r="37992" spans="3:5" x14ac:dyDescent="0.25">
      <c r="C37992" s="90" t="s">
        <v>29310</v>
      </c>
      <c r="D37992" s="91">
        <v>89420</v>
      </c>
      <c r="E37992" s="90" t="str">
        <f>IF(D37992=Contact!$M$4,MAX($E$2:E37991)+1,"")</f>
        <v/>
      </c>
    </row>
    <row r="37993" spans="3:5" x14ac:dyDescent="0.25">
      <c r="C37993" s="90" t="s">
        <v>36080</v>
      </c>
      <c r="D37993" s="91">
        <v>89420</v>
      </c>
      <c r="E37993" s="90" t="str">
        <f>IF(D37993=Contact!$M$4,MAX($E$2:E37992)+1,"")</f>
        <v/>
      </c>
    </row>
    <row r="37994" spans="3:5" x14ac:dyDescent="0.25">
      <c r="C37994" s="90" t="s">
        <v>6334</v>
      </c>
      <c r="D37994" s="91">
        <v>89420</v>
      </c>
      <c r="E37994" s="90" t="str">
        <f>IF(D37994=Contact!$M$4,MAX($E$2:E37993)+1,"")</f>
        <v/>
      </c>
    </row>
    <row r="37995" spans="3:5" x14ac:dyDescent="0.25">
      <c r="C37995" s="90" t="s">
        <v>27470</v>
      </c>
      <c r="D37995" s="91">
        <v>89420</v>
      </c>
      <c r="E37995" s="90" t="str">
        <f>IF(D37995=Contact!$M$4,MAX($E$2:E37994)+1,"")</f>
        <v/>
      </c>
    </row>
    <row r="37996" spans="3:5" x14ac:dyDescent="0.25">
      <c r="C37996" s="90" t="s">
        <v>36081</v>
      </c>
      <c r="D37996" s="91">
        <v>89430</v>
      </c>
      <c r="E37996" s="90" t="str">
        <f>IF(D37996=Contact!$M$4,MAX($E$2:E37995)+1,"")</f>
        <v/>
      </c>
    </row>
    <row r="37997" spans="3:5" x14ac:dyDescent="0.25">
      <c r="C37997" s="90" t="s">
        <v>36082</v>
      </c>
      <c r="D37997" s="91">
        <v>89430</v>
      </c>
      <c r="E37997" s="90" t="str">
        <f>IF(D37997=Contact!$M$4,MAX($E$2:E37996)+1,"")</f>
        <v/>
      </c>
    </row>
    <row r="37998" spans="3:5" x14ac:dyDescent="0.25">
      <c r="C37998" s="90" t="s">
        <v>29897</v>
      </c>
      <c r="D37998" s="91">
        <v>89430</v>
      </c>
      <c r="E37998" s="90" t="str">
        <f>IF(D37998=Contact!$M$4,MAX($E$2:E37997)+1,"")</f>
        <v/>
      </c>
    </row>
    <row r="37999" spans="3:5" x14ac:dyDescent="0.25">
      <c r="C37999" s="90" t="s">
        <v>36083</v>
      </c>
      <c r="D37999" s="91">
        <v>89430</v>
      </c>
      <c r="E37999" s="90" t="str">
        <f>IF(D37999=Contact!$M$4,MAX($E$2:E37998)+1,"")</f>
        <v/>
      </c>
    </row>
    <row r="38000" spans="3:5" x14ac:dyDescent="0.25">
      <c r="C38000" s="90" t="s">
        <v>36084</v>
      </c>
      <c r="D38000" s="91">
        <v>89430</v>
      </c>
      <c r="E38000" s="90" t="str">
        <f>IF(D38000=Contact!$M$4,MAX($E$2:E37999)+1,"")</f>
        <v/>
      </c>
    </row>
    <row r="38001" spans="3:5" x14ac:dyDescent="0.25">
      <c r="C38001" s="90" t="s">
        <v>36085</v>
      </c>
      <c r="D38001" s="91">
        <v>89430</v>
      </c>
      <c r="E38001" s="90" t="str">
        <f>IF(D38001=Contact!$M$4,MAX($E$2:E38000)+1,"")</f>
        <v/>
      </c>
    </row>
    <row r="38002" spans="3:5" x14ac:dyDescent="0.25">
      <c r="C38002" s="90" t="s">
        <v>36086</v>
      </c>
      <c r="D38002" s="91">
        <v>89430</v>
      </c>
      <c r="E38002" s="90" t="str">
        <f>IF(D38002=Contact!$M$4,MAX($E$2:E38001)+1,"")</f>
        <v/>
      </c>
    </row>
    <row r="38003" spans="3:5" x14ac:dyDescent="0.25">
      <c r="C38003" s="90" t="s">
        <v>36087</v>
      </c>
      <c r="D38003" s="91">
        <v>89430</v>
      </c>
      <c r="E38003" s="90" t="str">
        <f>IF(D38003=Contact!$M$4,MAX($E$2:E38002)+1,"")</f>
        <v/>
      </c>
    </row>
    <row r="38004" spans="3:5" x14ac:dyDescent="0.25">
      <c r="C38004" s="90" t="s">
        <v>36088</v>
      </c>
      <c r="D38004" s="91">
        <v>89440</v>
      </c>
      <c r="E38004" s="90" t="str">
        <f>IF(D38004=Contact!$M$4,MAX($E$2:E38003)+1,"")</f>
        <v/>
      </c>
    </row>
    <row r="38005" spans="3:5" x14ac:dyDescent="0.25">
      <c r="C38005" s="90" t="s">
        <v>36089</v>
      </c>
      <c r="D38005" s="91">
        <v>89440</v>
      </c>
      <c r="E38005" s="90" t="str">
        <f>IF(D38005=Contact!$M$4,MAX($E$2:E38004)+1,"")</f>
        <v/>
      </c>
    </row>
    <row r="38006" spans="3:5" x14ac:dyDescent="0.25">
      <c r="C38006" s="90" t="s">
        <v>9200</v>
      </c>
      <c r="D38006" s="91">
        <v>89440</v>
      </c>
      <c r="E38006" s="90" t="str">
        <f>IF(D38006=Contact!$M$4,MAX($E$2:E38005)+1,"")</f>
        <v/>
      </c>
    </row>
    <row r="38007" spans="3:5" x14ac:dyDescent="0.25">
      <c r="C38007" s="90" t="s">
        <v>20567</v>
      </c>
      <c r="D38007" s="91">
        <v>89440</v>
      </c>
      <c r="E38007" s="90" t="str">
        <f>IF(D38007=Contact!$M$4,MAX($E$2:E38006)+1,"")</f>
        <v/>
      </c>
    </row>
    <row r="38008" spans="3:5" x14ac:dyDescent="0.25">
      <c r="C38008" s="90" t="s">
        <v>36090</v>
      </c>
      <c r="D38008" s="91">
        <v>89440</v>
      </c>
      <c r="E38008" s="90" t="str">
        <f>IF(D38008=Contact!$M$4,MAX($E$2:E38007)+1,"")</f>
        <v/>
      </c>
    </row>
    <row r="38009" spans="3:5" x14ac:dyDescent="0.25">
      <c r="C38009" s="90" t="s">
        <v>36091</v>
      </c>
      <c r="D38009" s="91">
        <v>89440</v>
      </c>
      <c r="E38009" s="90" t="str">
        <f>IF(D38009=Contact!$M$4,MAX($E$2:E38008)+1,"")</f>
        <v/>
      </c>
    </row>
    <row r="38010" spans="3:5" x14ac:dyDescent="0.25">
      <c r="C38010" s="90" t="s">
        <v>36092</v>
      </c>
      <c r="D38010" s="91">
        <v>89440</v>
      </c>
      <c r="E38010" s="90" t="str">
        <f>IF(D38010=Contact!$M$4,MAX($E$2:E38009)+1,"")</f>
        <v/>
      </c>
    </row>
    <row r="38011" spans="3:5" x14ac:dyDescent="0.25">
      <c r="C38011" s="90" t="s">
        <v>36093</v>
      </c>
      <c r="D38011" s="91">
        <v>89440</v>
      </c>
      <c r="E38011" s="90" t="str">
        <f>IF(D38011=Contact!$M$4,MAX($E$2:E38010)+1,"")</f>
        <v/>
      </c>
    </row>
    <row r="38012" spans="3:5" x14ac:dyDescent="0.25">
      <c r="C38012" s="90" t="s">
        <v>36094</v>
      </c>
      <c r="D38012" s="91">
        <v>89440</v>
      </c>
      <c r="E38012" s="90" t="str">
        <f>IF(D38012=Contact!$M$4,MAX($E$2:E38011)+1,"")</f>
        <v/>
      </c>
    </row>
    <row r="38013" spans="3:5" x14ac:dyDescent="0.25">
      <c r="C38013" s="90" t="s">
        <v>36095</v>
      </c>
      <c r="D38013" s="91">
        <v>89440</v>
      </c>
      <c r="E38013" s="90" t="str">
        <f>IF(D38013=Contact!$M$4,MAX($E$2:E38012)+1,"")</f>
        <v/>
      </c>
    </row>
    <row r="38014" spans="3:5" x14ac:dyDescent="0.25">
      <c r="C38014" s="90" t="s">
        <v>36096</v>
      </c>
      <c r="D38014" s="91">
        <v>89440</v>
      </c>
      <c r="E38014" s="90" t="str">
        <f>IF(D38014=Contact!$M$4,MAX($E$2:E38013)+1,"")</f>
        <v/>
      </c>
    </row>
    <row r="38015" spans="3:5" x14ac:dyDescent="0.25">
      <c r="C38015" s="90" t="s">
        <v>7006</v>
      </c>
      <c r="D38015" s="91">
        <v>89440</v>
      </c>
      <c r="E38015" s="90" t="str">
        <f>IF(D38015=Contact!$M$4,MAX($E$2:E38014)+1,"")</f>
        <v/>
      </c>
    </row>
    <row r="38016" spans="3:5" x14ac:dyDescent="0.25">
      <c r="C38016" s="90" t="s">
        <v>36097</v>
      </c>
      <c r="D38016" s="91">
        <v>89450</v>
      </c>
      <c r="E38016" s="90" t="str">
        <f>IF(D38016=Contact!$M$4,MAX($E$2:E38015)+1,"")</f>
        <v/>
      </c>
    </row>
    <row r="38017" spans="3:5" x14ac:dyDescent="0.25">
      <c r="C38017" s="90" t="s">
        <v>36098</v>
      </c>
      <c r="D38017" s="91">
        <v>89450</v>
      </c>
      <c r="E38017" s="90" t="str">
        <f>IF(D38017=Contact!$M$4,MAX($E$2:E38016)+1,"")</f>
        <v/>
      </c>
    </row>
    <row r="38018" spans="3:5" x14ac:dyDescent="0.25">
      <c r="C38018" s="90" t="s">
        <v>36099</v>
      </c>
      <c r="D38018" s="91">
        <v>89450</v>
      </c>
      <c r="E38018" s="90" t="str">
        <f>IF(D38018=Contact!$M$4,MAX($E$2:E38017)+1,"")</f>
        <v/>
      </c>
    </row>
    <row r="38019" spans="3:5" x14ac:dyDescent="0.25">
      <c r="C38019" s="90" t="s">
        <v>36100</v>
      </c>
      <c r="D38019" s="91">
        <v>89450</v>
      </c>
      <c r="E38019" s="90" t="str">
        <f>IF(D38019=Contact!$M$4,MAX($E$2:E38018)+1,"")</f>
        <v/>
      </c>
    </row>
    <row r="38020" spans="3:5" x14ac:dyDescent="0.25">
      <c r="C38020" s="90" t="s">
        <v>36101</v>
      </c>
      <c r="D38020" s="91">
        <v>89450</v>
      </c>
      <c r="E38020" s="90" t="str">
        <f>IF(D38020=Contact!$M$4,MAX($E$2:E38019)+1,"")</f>
        <v/>
      </c>
    </row>
    <row r="38021" spans="3:5" x14ac:dyDescent="0.25">
      <c r="C38021" s="90" t="s">
        <v>36102</v>
      </c>
      <c r="D38021" s="91">
        <v>89450</v>
      </c>
      <c r="E38021" s="90" t="str">
        <f>IF(D38021=Contact!$M$4,MAX($E$2:E38020)+1,"")</f>
        <v/>
      </c>
    </row>
    <row r="38022" spans="3:5" x14ac:dyDescent="0.25">
      <c r="C38022" s="90" t="s">
        <v>15246</v>
      </c>
      <c r="D38022" s="91">
        <v>89450</v>
      </c>
      <c r="E38022" s="90" t="str">
        <f>IF(D38022=Contact!$M$4,MAX($E$2:E38021)+1,"")</f>
        <v/>
      </c>
    </row>
    <row r="38023" spans="3:5" x14ac:dyDescent="0.25">
      <c r="C38023" s="90" t="s">
        <v>36103</v>
      </c>
      <c r="D38023" s="91">
        <v>89450</v>
      </c>
      <c r="E38023" s="90" t="str">
        <f>IF(D38023=Contact!$M$4,MAX($E$2:E38022)+1,"")</f>
        <v/>
      </c>
    </row>
    <row r="38024" spans="3:5" x14ac:dyDescent="0.25">
      <c r="C38024" s="90" t="s">
        <v>36104</v>
      </c>
      <c r="D38024" s="91">
        <v>89450</v>
      </c>
      <c r="E38024" s="90" t="str">
        <f>IF(D38024=Contact!$M$4,MAX($E$2:E38023)+1,"")</f>
        <v/>
      </c>
    </row>
    <row r="38025" spans="3:5" x14ac:dyDescent="0.25">
      <c r="C38025" s="90" t="s">
        <v>36105</v>
      </c>
      <c r="D38025" s="91">
        <v>89460</v>
      </c>
      <c r="E38025" s="90" t="str">
        <f>IF(D38025=Contact!$M$4,MAX($E$2:E38024)+1,"")</f>
        <v/>
      </c>
    </row>
    <row r="38026" spans="3:5" x14ac:dyDescent="0.25">
      <c r="C38026" s="90" t="s">
        <v>36106</v>
      </c>
      <c r="D38026" s="91">
        <v>89460</v>
      </c>
      <c r="E38026" s="90" t="str">
        <f>IF(D38026=Contact!$M$4,MAX($E$2:E38025)+1,"")</f>
        <v/>
      </c>
    </row>
    <row r="38027" spans="3:5" x14ac:dyDescent="0.25">
      <c r="C38027" s="90" t="s">
        <v>18327</v>
      </c>
      <c r="D38027" s="91">
        <v>89460</v>
      </c>
      <c r="E38027" s="90" t="str">
        <f>IF(D38027=Contact!$M$4,MAX($E$2:E38026)+1,"")</f>
        <v/>
      </c>
    </row>
    <row r="38028" spans="3:5" x14ac:dyDescent="0.25">
      <c r="C38028" s="90" t="s">
        <v>36107</v>
      </c>
      <c r="D38028" s="91">
        <v>89460</v>
      </c>
      <c r="E38028" s="90" t="str">
        <f>IF(D38028=Contact!$M$4,MAX($E$2:E38027)+1,"")</f>
        <v/>
      </c>
    </row>
    <row r="38029" spans="3:5" x14ac:dyDescent="0.25">
      <c r="C38029" s="90" t="s">
        <v>36108</v>
      </c>
      <c r="D38029" s="91">
        <v>89460</v>
      </c>
      <c r="E38029" s="90" t="str">
        <f>IF(D38029=Contact!$M$4,MAX($E$2:E38028)+1,"")</f>
        <v/>
      </c>
    </row>
    <row r="38030" spans="3:5" x14ac:dyDescent="0.25">
      <c r="C38030" s="90" t="s">
        <v>36109</v>
      </c>
      <c r="D38030" s="91">
        <v>89460</v>
      </c>
      <c r="E38030" s="90" t="str">
        <f>IF(D38030=Contact!$M$4,MAX($E$2:E38029)+1,"")</f>
        <v/>
      </c>
    </row>
    <row r="38031" spans="3:5" x14ac:dyDescent="0.25">
      <c r="C38031" s="90" t="s">
        <v>36110</v>
      </c>
      <c r="D38031" s="91">
        <v>89470</v>
      </c>
      <c r="E38031" s="90" t="str">
        <f>IF(D38031=Contact!$M$4,MAX($E$2:E38030)+1,"")</f>
        <v/>
      </c>
    </row>
    <row r="38032" spans="3:5" x14ac:dyDescent="0.25">
      <c r="C38032" s="90" t="s">
        <v>36111</v>
      </c>
      <c r="D38032" s="91">
        <v>89470</v>
      </c>
      <c r="E38032" s="90" t="str">
        <f>IF(D38032=Contact!$M$4,MAX($E$2:E38031)+1,"")</f>
        <v/>
      </c>
    </row>
    <row r="38033" spans="3:5" x14ac:dyDescent="0.25">
      <c r="C38033" s="90" t="s">
        <v>36112</v>
      </c>
      <c r="D38033" s="91">
        <v>89480</v>
      </c>
      <c r="E38033" s="90" t="str">
        <f>IF(D38033=Contact!$M$4,MAX($E$2:E38032)+1,"")</f>
        <v/>
      </c>
    </row>
    <row r="38034" spans="3:5" x14ac:dyDescent="0.25">
      <c r="C38034" s="90" t="s">
        <v>36113</v>
      </c>
      <c r="D38034" s="91">
        <v>89480</v>
      </c>
      <c r="E38034" s="90" t="str">
        <f>IF(D38034=Contact!$M$4,MAX($E$2:E38033)+1,"")</f>
        <v/>
      </c>
    </row>
    <row r="38035" spans="3:5" x14ac:dyDescent="0.25">
      <c r="C38035" s="90" t="s">
        <v>36114</v>
      </c>
      <c r="D38035" s="91">
        <v>89480</v>
      </c>
      <c r="E38035" s="90" t="str">
        <f>IF(D38035=Contact!$M$4,MAX($E$2:E38034)+1,"")</f>
        <v/>
      </c>
    </row>
    <row r="38036" spans="3:5" x14ac:dyDescent="0.25">
      <c r="C38036" s="90" t="s">
        <v>36115</v>
      </c>
      <c r="D38036" s="91">
        <v>89480</v>
      </c>
      <c r="E38036" s="90" t="str">
        <f>IF(D38036=Contact!$M$4,MAX($E$2:E38035)+1,"")</f>
        <v/>
      </c>
    </row>
    <row r="38037" spans="3:5" x14ac:dyDescent="0.25">
      <c r="C38037" s="90" t="s">
        <v>20804</v>
      </c>
      <c r="D38037" s="91">
        <v>89480</v>
      </c>
      <c r="E38037" s="90" t="str">
        <f>IF(D38037=Contact!$M$4,MAX($E$2:E38036)+1,"")</f>
        <v/>
      </c>
    </row>
    <row r="38038" spans="3:5" x14ac:dyDescent="0.25">
      <c r="C38038" s="90" t="s">
        <v>36116</v>
      </c>
      <c r="D38038" s="91">
        <v>89480</v>
      </c>
      <c r="E38038" s="90" t="str">
        <f>IF(D38038=Contact!$M$4,MAX($E$2:E38037)+1,"")</f>
        <v/>
      </c>
    </row>
    <row r="38039" spans="3:5" x14ac:dyDescent="0.25">
      <c r="C38039" s="90" t="s">
        <v>36117</v>
      </c>
      <c r="D38039" s="91">
        <v>89500</v>
      </c>
      <c r="E38039" s="90" t="str">
        <f>IF(D38039=Contact!$M$4,MAX($E$2:E38038)+1,"")</f>
        <v/>
      </c>
    </row>
    <row r="38040" spans="3:5" x14ac:dyDescent="0.25">
      <c r="C38040" s="90" t="s">
        <v>20639</v>
      </c>
      <c r="D38040" s="91">
        <v>89500</v>
      </c>
      <c r="E38040" s="90" t="str">
        <f>IF(D38040=Contact!$M$4,MAX($E$2:E38039)+1,"")</f>
        <v/>
      </c>
    </row>
    <row r="38041" spans="3:5" x14ac:dyDescent="0.25">
      <c r="C38041" s="90" t="s">
        <v>24022</v>
      </c>
      <c r="D38041" s="91">
        <v>89500</v>
      </c>
      <c r="E38041" s="90" t="str">
        <f>IF(D38041=Contact!$M$4,MAX($E$2:E38040)+1,"")</f>
        <v/>
      </c>
    </row>
    <row r="38042" spans="3:5" x14ac:dyDescent="0.25">
      <c r="C38042" s="90" t="s">
        <v>36118</v>
      </c>
      <c r="D38042" s="91">
        <v>89500</v>
      </c>
      <c r="E38042" s="90" t="str">
        <f>IF(D38042=Contact!$M$4,MAX($E$2:E38041)+1,"")</f>
        <v/>
      </c>
    </row>
    <row r="38043" spans="3:5" x14ac:dyDescent="0.25">
      <c r="C38043" s="90" t="s">
        <v>36119</v>
      </c>
      <c r="D38043" s="91">
        <v>89500</v>
      </c>
      <c r="E38043" s="90" t="str">
        <f>IF(D38043=Contact!$M$4,MAX($E$2:E38042)+1,"")</f>
        <v/>
      </c>
    </row>
    <row r="38044" spans="3:5" x14ac:dyDescent="0.25">
      <c r="C38044" s="90" t="s">
        <v>36120</v>
      </c>
      <c r="D38044" s="91">
        <v>89500</v>
      </c>
      <c r="E38044" s="90" t="str">
        <f>IF(D38044=Contact!$M$4,MAX($E$2:E38043)+1,"")</f>
        <v/>
      </c>
    </row>
    <row r="38045" spans="3:5" x14ac:dyDescent="0.25">
      <c r="C38045" s="90" t="s">
        <v>15387</v>
      </c>
      <c r="D38045" s="91">
        <v>89500</v>
      </c>
      <c r="E38045" s="90" t="str">
        <f>IF(D38045=Contact!$M$4,MAX($E$2:E38044)+1,"")</f>
        <v/>
      </c>
    </row>
    <row r="38046" spans="3:5" x14ac:dyDescent="0.25">
      <c r="C38046" s="90" t="s">
        <v>36121</v>
      </c>
      <c r="D38046" s="91">
        <v>89500</v>
      </c>
      <c r="E38046" s="90" t="str">
        <f>IF(D38046=Contact!$M$4,MAX($E$2:E38045)+1,"")</f>
        <v/>
      </c>
    </row>
    <row r="38047" spans="3:5" x14ac:dyDescent="0.25">
      <c r="C38047" s="90" t="s">
        <v>13087</v>
      </c>
      <c r="D38047" s="91">
        <v>89500</v>
      </c>
      <c r="E38047" s="90" t="str">
        <f>IF(D38047=Contact!$M$4,MAX($E$2:E38046)+1,"")</f>
        <v/>
      </c>
    </row>
    <row r="38048" spans="3:5" x14ac:dyDescent="0.25">
      <c r="C38048" s="90" t="s">
        <v>36122</v>
      </c>
      <c r="D38048" s="91">
        <v>89500</v>
      </c>
      <c r="E38048" s="90" t="str">
        <f>IF(D38048=Contact!$M$4,MAX($E$2:E38047)+1,"")</f>
        <v/>
      </c>
    </row>
    <row r="38049" spans="3:5" x14ac:dyDescent="0.25">
      <c r="C38049" s="90" t="s">
        <v>36123</v>
      </c>
      <c r="D38049" s="91">
        <v>89510</v>
      </c>
      <c r="E38049" s="90" t="str">
        <f>IF(D38049=Contact!$M$4,MAX($E$2:E38048)+1,"")</f>
        <v/>
      </c>
    </row>
    <row r="38050" spans="3:5" x14ac:dyDescent="0.25">
      <c r="C38050" s="90" t="s">
        <v>30175</v>
      </c>
      <c r="D38050" s="91">
        <v>89510</v>
      </c>
      <c r="E38050" s="90" t="str">
        <f>IF(D38050=Contact!$M$4,MAX($E$2:E38049)+1,"")</f>
        <v/>
      </c>
    </row>
    <row r="38051" spans="3:5" x14ac:dyDescent="0.25">
      <c r="C38051" s="90" t="s">
        <v>36124</v>
      </c>
      <c r="D38051" s="91">
        <v>89510</v>
      </c>
      <c r="E38051" s="90" t="str">
        <f>IF(D38051=Contact!$M$4,MAX($E$2:E38050)+1,"")</f>
        <v/>
      </c>
    </row>
    <row r="38052" spans="3:5" x14ac:dyDescent="0.25">
      <c r="C38052" s="90" t="s">
        <v>1937</v>
      </c>
      <c r="D38052" s="91">
        <v>89520</v>
      </c>
      <c r="E38052" s="90" t="str">
        <f>IF(D38052=Contact!$M$4,MAX($E$2:E38051)+1,"")</f>
        <v/>
      </c>
    </row>
    <row r="38053" spans="3:5" x14ac:dyDescent="0.25">
      <c r="C38053" s="90" t="s">
        <v>36125</v>
      </c>
      <c r="D38053" s="91">
        <v>89520</v>
      </c>
      <c r="E38053" s="90" t="str">
        <f>IF(D38053=Contact!$M$4,MAX($E$2:E38052)+1,"")</f>
        <v/>
      </c>
    </row>
    <row r="38054" spans="3:5" x14ac:dyDescent="0.25">
      <c r="C38054" s="90" t="s">
        <v>36126</v>
      </c>
      <c r="D38054" s="91">
        <v>89520</v>
      </c>
      <c r="E38054" s="90" t="str">
        <f>IF(D38054=Contact!$M$4,MAX($E$2:E38053)+1,"")</f>
        <v/>
      </c>
    </row>
    <row r="38055" spans="3:5" x14ac:dyDescent="0.25">
      <c r="C38055" s="90" t="s">
        <v>36127</v>
      </c>
      <c r="D38055" s="91">
        <v>89520</v>
      </c>
      <c r="E38055" s="90" t="str">
        <f>IF(D38055=Contact!$M$4,MAX($E$2:E38054)+1,"")</f>
        <v/>
      </c>
    </row>
    <row r="38056" spans="3:5" x14ac:dyDescent="0.25">
      <c r="C38056" s="90" t="s">
        <v>36128</v>
      </c>
      <c r="D38056" s="91">
        <v>89520</v>
      </c>
      <c r="E38056" s="90" t="str">
        <f>IF(D38056=Contact!$M$4,MAX($E$2:E38055)+1,"")</f>
        <v/>
      </c>
    </row>
    <row r="38057" spans="3:5" x14ac:dyDescent="0.25">
      <c r="C38057" s="90" t="s">
        <v>36129</v>
      </c>
      <c r="D38057" s="91">
        <v>89520</v>
      </c>
      <c r="E38057" s="90" t="str">
        <f>IF(D38057=Contact!$M$4,MAX($E$2:E38056)+1,"")</f>
        <v/>
      </c>
    </row>
    <row r="38058" spans="3:5" x14ac:dyDescent="0.25">
      <c r="C38058" s="90" t="s">
        <v>36130</v>
      </c>
      <c r="D38058" s="91">
        <v>89520</v>
      </c>
      <c r="E38058" s="90" t="str">
        <f>IF(D38058=Contact!$M$4,MAX($E$2:E38057)+1,"")</f>
        <v/>
      </c>
    </row>
    <row r="38059" spans="3:5" x14ac:dyDescent="0.25">
      <c r="C38059" s="90" t="s">
        <v>36131</v>
      </c>
      <c r="D38059" s="91">
        <v>89520</v>
      </c>
      <c r="E38059" s="90" t="str">
        <f>IF(D38059=Contact!$M$4,MAX($E$2:E38058)+1,"")</f>
        <v/>
      </c>
    </row>
    <row r="38060" spans="3:5" x14ac:dyDescent="0.25">
      <c r="C38060" s="90" t="s">
        <v>32238</v>
      </c>
      <c r="D38060" s="91">
        <v>89520</v>
      </c>
      <c r="E38060" s="90" t="str">
        <f>IF(D38060=Contact!$M$4,MAX($E$2:E38059)+1,"")</f>
        <v/>
      </c>
    </row>
    <row r="38061" spans="3:5" x14ac:dyDescent="0.25">
      <c r="C38061" s="90" t="s">
        <v>36132</v>
      </c>
      <c r="D38061" s="91">
        <v>89520</v>
      </c>
      <c r="E38061" s="90" t="str">
        <f>IF(D38061=Contact!$M$4,MAX($E$2:E38060)+1,"")</f>
        <v/>
      </c>
    </row>
    <row r="38062" spans="3:5" x14ac:dyDescent="0.25">
      <c r="C38062" s="90" t="s">
        <v>9017</v>
      </c>
      <c r="D38062" s="91">
        <v>89520</v>
      </c>
      <c r="E38062" s="90" t="str">
        <f>IF(D38062=Contact!$M$4,MAX($E$2:E38061)+1,"")</f>
        <v/>
      </c>
    </row>
    <row r="38063" spans="3:5" x14ac:dyDescent="0.25">
      <c r="C38063" s="90" t="s">
        <v>36133</v>
      </c>
      <c r="D38063" s="91">
        <v>89520</v>
      </c>
      <c r="E38063" s="90" t="str">
        <f>IF(D38063=Contact!$M$4,MAX($E$2:E38062)+1,"")</f>
        <v/>
      </c>
    </row>
    <row r="38064" spans="3:5" x14ac:dyDescent="0.25">
      <c r="C38064" s="90" t="s">
        <v>36134</v>
      </c>
      <c r="D38064" s="91">
        <v>89530</v>
      </c>
      <c r="E38064" s="90" t="str">
        <f>IF(D38064=Contact!$M$4,MAX($E$2:E38063)+1,"")</f>
        <v/>
      </c>
    </row>
    <row r="38065" spans="3:5" x14ac:dyDescent="0.25">
      <c r="C38065" s="90" t="s">
        <v>36135</v>
      </c>
      <c r="D38065" s="91">
        <v>89530</v>
      </c>
      <c r="E38065" s="90" t="str">
        <f>IF(D38065=Contact!$M$4,MAX($E$2:E38064)+1,"")</f>
        <v/>
      </c>
    </row>
    <row r="38066" spans="3:5" x14ac:dyDescent="0.25">
      <c r="C38066" s="90" t="s">
        <v>24027</v>
      </c>
      <c r="D38066" s="91">
        <v>89550</v>
      </c>
      <c r="E38066" s="90" t="str">
        <f>IF(D38066=Contact!$M$4,MAX($E$2:E38065)+1,"")</f>
        <v/>
      </c>
    </row>
    <row r="38067" spans="3:5" x14ac:dyDescent="0.25">
      <c r="C38067" s="90" t="s">
        <v>36136</v>
      </c>
      <c r="D38067" s="91">
        <v>89560</v>
      </c>
      <c r="E38067" s="90" t="str">
        <f>IF(D38067=Contact!$M$4,MAX($E$2:E38066)+1,"")</f>
        <v/>
      </c>
    </row>
    <row r="38068" spans="3:5" x14ac:dyDescent="0.25">
      <c r="C38068" s="90" t="s">
        <v>36137</v>
      </c>
      <c r="D38068" s="91">
        <v>89560</v>
      </c>
      <c r="E38068" s="90" t="str">
        <f>IF(D38068=Contact!$M$4,MAX($E$2:E38067)+1,"")</f>
        <v/>
      </c>
    </row>
    <row r="38069" spans="3:5" x14ac:dyDescent="0.25">
      <c r="C38069" s="90" t="s">
        <v>36138</v>
      </c>
      <c r="D38069" s="91">
        <v>89560</v>
      </c>
      <c r="E38069" s="90" t="str">
        <f>IF(D38069=Contact!$M$4,MAX($E$2:E38068)+1,"")</f>
        <v/>
      </c>
    </row>
    <row r="38070" spans="3:5" x14ac:dyDescent="0.25">
      <c r="C38070" s="90" t="s">
        <v>32410</v>
      </c>
      <c r="D38070" s="91">
        <v>89560</v>
      </c>
      <c r="E38070" s="90" t="str">
        <f>IF(D38070=Contact!$M$4,MAX($E$2:E38069)+1,"")</f>
        <v/>
      </c>
    </row>
    <row r="38071" spans="3:5" x14ac:dyDescent="0.25">
      <c r="C38071" s="90" t="s">
        <v>36139</v>
      </c>
      <c r="D38071" s="91">
        <v>89560</v>
      </c>
      <c r="E38071" s="90" t="str">
        <f>IF(D38071=Contact!$M$4,MAX($E$2:E38070)+1,"")</f>
        <v/>
      </c>
    </row>
    <row r="38072" spans="3:5" x14ac:dyDescent="0.25">
      <c r="C38072" s="90" t="s">
        <v>36140</v>
      </c>
      <c r="D38072" s="91">
        <v>89560</v>
      </c>
      <c r="E38072" s="90" t="str">
        <f>IF(D38072=Contact!$M$4,MAX($E$2:E38071)+1,"")</f>
        <v/>
      </c>
    </row>
    <row r="38073" spans="3:5" x14ac:dyDescent="0.25">
      <c r="C38073" s="90" t="s">
        <v>36141</v>
      </c>
      <c r="D38073" s="91">
        <v>89560</v>
      </c>
      <c r="E38073" s="90" t="str">
        <f>IF(D38073=Contact!$M$4,MAX($E$2:E38072)+1,"")</f>
        <v/>
      </c>
    </row>
    <row r="38074" spans="3:5" x14ac:dyDescent="0.25">
      <c r="C38074" s="90" t="s">
        <v>9000</v>
      </c>
      <c r="D38074" s="91">
        <v>89560</v>
      </c>
      <c r="E38074" s="90" t="str">
        <f>IF(D38074=Contact!$M$4,MAX($E$2:E38073)+1,"")</f>
        <v/>
      </c>
    </row>
    <row r="38075" spans="3:5" x14ac:dyDescent="0.25">
      <c r="C38075" s="90" t="s">
        <v>36142</v>
      </c>
      <c r="D38075" s="91">
        <v>89560</v>
      </c>
      <c r="E38075" s="90" t="str">
        <f>IF(D38075=Contact!$M$4,MAX($E$2:E38074)+1,"")</f>
        <v/>
      </c>
    </row>
    <row r="38076" spans="3:5" x14ac:dyDescent="0.25">
      <c r="C38076" s="90" t="s">
        <v>36143</v>
      </c>
      <c r="D38076" s="91">
        <v>89560</v>
      </c>
      <c r="E38076" s="90" t="str">
        <f>IF(D38076=Contact!$M$4,MAX($E$2:E38075)+1,"")</f>
        <v/>
      </c>
    </row>
    <row r="38077" spans="3:5" x14ac:dyDescent="0.25">
      <c r="C38077" s="90" t="s">
        <v>36144</v>
      </c>
      <c r="D38077" s="91">
        <v>89560</v>
      </c>
      <c r="E38077" s="90" t="str">
        <f>IF(D38077=Contact!$M$4,MAX($E$2:E38076)+1,"")</f>
        <v/>
      </c>
    </row>
    <row r="38078" spans="3:5" x14ac:dyDescent="0.25">
      <c r="C38078" s="90" t="s">
        <v>36145</v>
      </c>
      <c r="D38078" s="91">
        <v>89560</v>
      </c>
      <c r="E38078" s="90" t="str">
        <f>IF(D38078=Contact!$M$4,MAX($E$2:E38077)+1,"")</f>
        <v/>
      </c>
    </row>
    <row r="38079" spans="3:5" x14ac:dyDescent="0.25">
      <c r="C38079" s="90" t="s">
        <v>36146</v>
      </c>
      <c r="D38079" s="91">
        <v>89570</v>
      </c>
      <c r="E38079" s="90" t="str">
        <f>IF(D38079=Contact!$M$4,MAX($E$2:E38078)+1,"")</f>
        <v/>
      </c>
    </row>
    <row r="38080" spans="3:5" x14ac:dyDescent="0.25">
      <c r="C38080" s="90" t="s">
        <v>6536</v>
      </c>
      <c r="D38080" s="91">
        <v>89570</v>
      </c>
      <c r="E38080" s="90" t="str">
        <f>IF(D38080=Contact!$M$4,MAX($E$2:E38079)+1,"")</f>
        <v/>
      </c>
    </row>
    <row r="38081" spans="3:5" x14ac:dyDescent="0.25">
      <c r="C38081" s="90" t="s">
        <v>36147</v>
      </c>
      <c r="D38081" s="91">
        <v>89570</v>
      </c>
      <c r="E38081" s="90" t="str">
        <f>IF(D38081=Contact!$M$4,MAX($E$2:E38080)+1,"")</f>
        <v/>
      </c>
    </row>
    <row r="38082" spans="3:5" x14ac:dyDescent="0.25">
      <c r="C38082" s="90" t="s">
        <v>36148</v>
      </c>
      <c r="D38082" s="91">
        <v>89570</v>
      </c>
      <c r="E38082" s="90" t="str">
        <f>IF(D38082=Contact!$M$4,MAX($E$2:E38081)+1,"")</f>
        <v/>
      </c>
    </row>
    <row r="38083" spans="3:5" x14ac:dyDescent="0.25">
      <c r="C38083" s="90" t="s">
        <v>36149</v>
      </c>
      <c r="D38083" s="91">
        <v>89570</v>
      </c>
      <c r="E38083" s="90" t="str">
        <f>IF(D38083=Contact!$M$4,MAX($E$2:E38082)+1,"")</f>
        <v/>
      </c>
    </row>
    <row r="38084" spans="3:5" x14ac:dyDescent="0.25">
      <c r="C38084" s="90" t="s">
        <v>36150</v>
      </c>
      <c r="D38084" s="91">
        <v>89570</v>
      </c>
      <c r="E38084" s="90" t="str">
        <f>IF(D38084=Contact!$M$4,MAX($E$2:E38083)+1,"")</f>
        <v/>
      </c>
    </row>
    <row r="38085" spans="3:5" x14ac:dyDescent="0.25">
      <c r="C38085" s="90" t="s">
        <v>29680</v>
      </c>
      <c r="D38085" s="91">
        <v>89580</v>
      </c>
      <c r="E38085" s="90" t="str">
        <f>IF(D38085=Contact!$M$4,MAX($E$2:E38084)+1,"")</f>
        <v/>
      </c>
    </row>
    <row r="38086" spans="3:5" x14ac:dyDescent="0.25">
      <c r="C38086" s="90" t="s">
        <v>36151</v>
      </c>
      <c r="D38086" s="91">
        <v>89580</v>
      </c>
      <c r="E38086" s="90" t="str">
        <f>IF(D38086=Contact!$M$4,MAX($E$2:E38085)+1,"")</f>
        <v/>
      </c>
    </row>
    <row r="38087" spans="3:5" x14ac:dyDescent="0.25">
      <c r="C38087" s="90" t="s">
        <v>36152</v>
      </c>
      <c r="D38087" s="91">
        <v>89580</v>
      </c>
      <c r="E38087" s="90" t="str">
        <f>IF(D38087=Contact!$M$4,MAX($E$2:E38086)+1,"")</f>
        <v/>
      </c>
    </row>
    <row r="38088" spans="3:5" x14ac:dyDescent="0.25">
      <c r="C38088" s="90" t="s">
        <v>36153</v>
      </c>
      <c r="D38088" s="91">
        <v>89580</v>
      </c>
      <c r="E38088" s="90" t="str">
        <f>IF(D38088=Contact!$M$4,MAX($E$2:E38087)+1,"")</f>
        <v/>
      </c>
    </row>
    <row r="38089" spans="3:5" x14ac:dyDescent="0.25">
      <c r="C38089" s="90" t="s">
        <v>36154</v>
      </c>
      <c r="D38089" s="91">
        <v>89580</v>
      </c>
      <c r="E38089" s="90" t="str">
        <f>IF(D38089=Contact!$M$4,MAX($E$2:E38088)+1,"")</f>
        <v/>
      </c>
    </row>
    <row r="38090" spans="3:5" x14ac:dyDescent="0.25">
      <c r="C38090" s="90" t="s">
        <v>36155</v>
      </c>
      <c r="D38090" s="91">
        <v>89580</v>
      </c>
      <c r="E38090" s="90" t="str">
        <f>IF(D38090=Contact!$M$4,MAX($E$2:E38089)+1,"")</f>
        <v/>
      </c>
    </row>
    <row r="38091" spans="3:5" x14ac:dyDescent="0.25">
      <c r="C38091" s="90" t="s">
        <v>36156</v>
      </c>
      <c r="D38091" s="91">
        <v>89580</v>
      </c>
      <c r="E38091" s="90" t="str">
        <f>IF(D38091=Contact!$M$4,MAX($E$2:E38090)+1,"")</f>
        <v/>
      </c>
    </row>
    <row r="38092" spans="3:5" x14ac:dyDescent="0.25">
      <c r="C38092" s="90" t="s">
        <v>36157</v>
      </c>
      <c r="D38092" s="91">
        <v>89600</v>
      </c>
      <c r="E38092" s="90" t="str">
        <f>IF(D38092=Contact!$M$4,MAX($E$2:E38091)+1,"")</f>
        <v/>
      </c>
    </row>
    <row r="38093" spans="3:5" x14ac:dyDescent="0.25">
      <c r="C38093" s="90" t="s">
        <v>4748</v>
      </c>
      <c r="D38093" s="91">
        <v>89600</v>
      </c>
      <c r="E38093" s="90" t="str">
        <f>IF(D38093=Contact!$M$4,MAX($E$2:E38092)+1,"")</f>
        <v/>
      </c>
    </row>
    <row r="38094" spans="3:5" x14ac:dyDescent="0.25">
      <c r="C38094" s="90" t="s">
        <v>36158</v>
      </c>
      <c r="D38094" s="91">
        <v>89600</v>
      </c>
      <c r="E38094" s="90" t="str">
        <f>IF(D38094=Contact!$M$4,MAX($E$2:E38093)+1,"")</f>
        <v/>
      </c>
    </row>
    <row r="38095" spans="3:5" x14ac:dyDescent="0.25">
      <c r="C38095" s="90" t="s">
        <v>20691</v>
      </c>
      <c r="D38095" s="91">
        <v>89600</v>
      </c>
      <c r="E38095" s="90" t="str">
        <f>IF(D38095=Contact!$M$4,MAX($E$2:E38094)+1,"")</f>
        <v/>
      </c>
    </row>
    <row r="38096" spans="3:5" x14ac:dyDescent="0.25">
      <c r="C38096" s="90" t="s">
        <v>36159</v>
      </c>
      <c r="D38096" s="91">
        <v>89600</v>
      </c>
      <c r="E38096" s="90" t="str">
        <f>IF(D38096=Contact!$M$4,MAX($E$2:E38095)+1,"")</f>
        <v/>
      </c>
    </row>
    <row r="38097" spans="3:5" x14ac:dyDescent="0.25">
      <c r="C38097" s="90" t="s">
        <v>15436</v>
      </c>
      <c r="D38097" s="91">
        <v>89600</v>
      </c>
      <c r="E38097" s="90" t="str">
        <f>IF(D38097=Contact!$M$4,MAX($E$2:E38096)+1,"")</f>
        <v/>
      </c>
    </row>
    <row r="38098" spans="3:5" x14ac:dyDescent="0.25">
      <c r="C38098" s="90" t="s">
        <v>36160</v>
      </c>
      <c r="D38098" s="91">
        <v>89600</v>
      </c>
      <c r="E38098" s="90" t="str">
        <f>IF(D38098=Contact!$M$4,MAX($E$2:E38097)+1,"")</f>
        <v/>
      </c>
    </row>
    <row r="38099" spans="3:5" x14ac:dyDescent="0.25">
      <c r="C38099" s="90" t="s">
        <v>12282</v>
      </c>
      <c r="D38099" s="91">
        <v>89630</v>
      </c>
      <c r="E38099" s="90" t="str">
        <f>IF(D38099=Contact!$M$4,MAX($E$2:E38098)+1,"")</f>
        <v/>
      </c>
    </row>
    <row r="38100" spans="3:5" x14ac:dyDescent="0.25">
      <c r="C38100" s="90" t="s">
        <v>9284</v>
      </c>
      <c r="D38100" s="91">
        <v>89630</v>
      </c>
      <c r="E38100" s="90" t="str">
        <f>IF(D38100=Contact!$M$4,MAX($E$2:E38099)+1,"")</f>
        <v/>
      </c>
    </row>
    <row r="38101" spans="3:5" x14ac:dyDescent="0.25">
      <c r="C38101" s="90" t="s">
        <v>36161</v>
      </c>
      <c r="D38101" s="91">
        <v>89630</v>
      </c>
      <c r="E38101" s="90" t="str">
        <f>IF(D38101=Contact!$M$4,MAX($E$2:E38100)+1,"")</f>
        <v/>
      </c>
    </row>
    <row r="38102" spans="3:5" x14ac:dyDescent="0.25">
      <c r="C38102" s="90" t="s">
        <v>36162</v>
      </c>
      <c r="D38102" s="91">
        <v>89630</v>
      </c>
      <c r="E38102" s="90" t="str">
        <f>IF(D38102=Contact!$M$4,MAX($E$2:E38101)+1,"")</f>
        <v/>
      </c>
    </row>
    <row r="38103" spans="3:5" x14ac:dyDescent="0.25">
      <c r="C38103" s="90" t="s">
        <v>36163</v>
      </c>
      <c r="D38103" s="91">
        <v>89630</v>
      </c>
      <c r="E38103" s="90" t="str">
        <f>IF(D38103=Contact!$M$4,MAX($E$2:E38102)+1,"")</f>
        <v/>
      </c>
    </row>
    <row r="38104" spans="3:5" x14ac:dyDescent="0.25">
      <c r="C38104" s="90" t="s">
        <v>36164</v>
      </c>
      <c r="D38104" s="91">
        <v>89630</v>
      </c>
      <c r="E38104" s="90" t="str">
        <f>IF(D38104=Contact!$M$4,MAX($E$2:E38103)+1,"")</f>
        <v/>
      </c>
    </row>
    <row r="38105" spans="3:5" x14ac:dyDescent="0.25">
      <c r="C38105" s="90" t="s">
        <v>36165</v>
      </c>
      <c r="D38105" s="91">
        <v>89630</v>
      </c>
      <c r="E38105" s="90" t="str">
        <f>IF(D38105=Contact!$M$4,MAX($E$2:E38104)+1,"")</f>
        <v/>
      </c>
    </row>
    <row r="38106" spans="3:5" x14ac:dyDescent="0.25">
      <c r="C38106" s="90" t="s">
        <v>36166</v>
      </c>
      <c r="D38106" s="91">
        <v>89660</v>
      </c>
      <c r="E38106" s="90" t="str">
        <f>IF(D38106=Contact!$M$4,MAX($E$2:E38105)+1,"")</f>
        <v/>
      </c>
    </row>
    <row r="38107" spans="3:5" x14ac:dyDescent="0.25">
      <c r="C38107" s="90" t="s">
        <v>32788</v>
      </c>
      <c r="D38107" s="91">
        <v>89660</v>
      </c>
      <c r="E38107" s="90" t="str">
        <f>IF(D38107=Contact!$M$4,MAX($E$2:E38106)+1,"")</f>
        <v/>
      </c>
    </row>
    <row r="38108" spans="3:5" x14ac:dyDescent="0.25">
      <c r="C38108" s="90" t="s">
        <v>36167</v>
      </c>
      <c r="D38108" s="91">
        <v>89660</v>
      </c>
      <c r="E38108" s="90" t="str">
        <f>IF(D38108=Contact!$M$4,MAX($E$2:E38107)+1,"")</f>
        <v/>
      </c>
    </row>
    <row r="38109" spans="3:5" x14ac:dyDescent="0.25">
      <c r="C38109" s="90" t="s">
        <v>36168</v>
      </c>
      <c r="D38109" s="91">
        <v>89660</v>
      </c>
      <c r="E38109" s="90" t="str">
        <f>IF(D38109=Contact!$M$4,MAX($E$2:E38108)+1,"")</f>
        <v/>
      </c>
    </row>
    <row r="38110" spans="3:5" x14ac:dyDescent="0.25">
      <c r="C38110" s="90" t="s">
        <v>36169</v>
      </c>
      <c r="D38110" s="91">
        <v>89660</v>
      </c>
      <c r="E38110" s="90" t="str">
        <f>IF(D38110=Contact!$M$4,MAX($E$2:E38109)+1,"")</f>
        <v/>
      </c>
    </row>
    <row r="38111" spans="3:5" x14ac:dyDescent="0.25">
      <c r="C38111" s="90" t="s">
        <v>36170</v>
      </c>
      <c r="D38111" s="91">
        <v>89660</v>
      </c>
      <c r="E38111" s="90" t="str">
        <f>IF(D38111=Contact!$M$4,MAX($E$2:E38110)+1,"")</f>
        <v/>
      </c>
    </row>
    <row r="38112" spans="3:5" x14ac:dyDescent="0.25">
      <c r="C38112" s="90" t="s">
        <v>36171</v>
      </c>
      <c r="D38112" s="91">
        <v>89660</v>
      </c>
      <c r="E38112" s="90" t="str">
        <f>IF(D38112=Contact!$M$4,MAX($E$2:E38111)+1,"")</f>
        <v/>
      </c>
    </row>
    <row r="38113" spans="3:5" x14ac:dyDescent="0.25">
      <c r="C38113" s="90" t="s">
        <v>36172</v>
      </c>
      <c r="D38113" s="91">
        <v>89660</v>
      </c>
      <c r="E38113" s="90" t="str">
        <f>IF(D38113=Contact!$M$4,MAX($E$2:E38112)+1,"")</f>
        <v/>
      </c>
    </row>
    <row r="38114" spans="3:5" x14ac:dyDescent="0.25">
      <c r="C38114" s="90" t="s">
        <v>36173</v>
      </c>
      <c r="D38114" s="91">
        <v>89660</v>
      </c>
      <c r="E38114" s="90" t="str">
        <f>IF(D38114=Contact!$M$4,MAX($E$2:E38113)+1,"")</f>
        <v/>
      </c>
    </row>
    <row r="38115" spans="3:5" x14ac:dyDescent="0.25">
      <c r="C38115" s="90" t="s">
        <v>36174</v>
      </c>
      <c r="D38115" s="91">
        <v>89660</v>
      </c>
      <c r="E38115" s="90" t="str">
        <f>IF(D38115=Contact!$M$4,MAX($E$2:E38114)+1,"")</f>
        <v/>
      </c>
    </row>
    <row r="38116" spans="3:5" x14ac:dyDescent="0.25">
      <c r="C38116" s="90" t="s">
        <v>36175</v>
      </c>
      <c r="D38116" s="91">
        <v>89690</v>
      </c>
      <c r="E38116" s="90" t="str">
        <f>IF(D38116=Contact!$M$4,MAX($E$2:E38115)+1,"")</f>
        <v/>
      </c>
    </row>
    <row r="38117" spans="3:5" x14ac:dyDescent="0.25">
      <c r="C38117" s="90" t="s">
        <v>36176</v>
      </c>
      <c r="D38117" s="91">
        <v>89700</v>
      </c>
      <c r="E38117" s="90" t="str">
        <f>IF(D38117=Contact!$M$4,MAX($E$2:E38116)+1,"")</f>
        <v/>
      </c>
    </row>
    <row r="38118" spans="3:5" x14ac:dyDescent="0.25">
      <c r="C38118" s="90" t="s">
        <v>36177</v>
      </c>
      <c r="D38118" s="91">
        <v>89700</v>
      </c>
      <c r="E38118" s="90" t="str">
        <f>IF(D38118=Contact!$M$4,MAX($E$2:E38117)+1,"")</f>
        <v/>
      </c>
    </row>
    <row r="38119" spans="3:5" x14ac:dyDescent="0.25">
      <c r="C38119" s="90" t="s">
        <v>36178</v>
      </c>
      <c r="D38119" s="91">
        <v>89700</v>
      </c>
      <c r="E38119" s="90" t="str">
        <f>IF(D38119=Contact!$M$4,MAX($E$2:E38118)+1,"")</f>
        <v/>
      </c>
    </row>
    <row r="38120" spans="3:5" x14ac:dyDescent="0.25">
      <c r="C38120" s="90" t="s">
        <v>36179</v>
      </c>
      <c r="D38120" s="91">
        <v>89700</v>
      </c>
      <c r="E38120" s="90" t="str">
        <f>IF(D38120=Contact!$M$4,MAX($E$2:E38119)+1,"")</f>
        <v/>
      </c>
    </row>
    <row r="38121" spans="3:5" x14ac:dyDescent="0.25">
      <c r="C38121" s="90" t="s">
        <v>36180</v>
      </c>
      <c r="D38121" s="91">
        <v>89700</v>
      </c>
      <c r="E38121" s="90" t="str">
        <f>IF(D38121=Contact!$M$4,MAX($E$2:E38120)+1,"")</f>
        <v/>
      </c>
    </row>
    <row r="38122" spans="3:5" x14ac:dyDescent="0.25">
      <c r="C38122" s="90" t="s">
        <v>36181</v>
      </c>
      <c r="D38122" s="91">
        <v>89700</v>
      </c>
      <c r="E38122" s="90" t="str">
        <f>IF(D38122=Contact!$M$4,MAX($E$2:E38121)+1,"")</f>
        <v/>
      </c>
    </row>
    <row r="38123" spans="3:5" x14ac:dyDescent="0.25">
      <c r="C38123" s="90" t="s">
        <v>36182</v>
      </c>
      <c r="D38123" s="91">
        <v>89700</v>
      </c>
      <c r="E38123" s="90" t="str">
        <f>IF(D38123=Contact!$M$4,MAX($E$2:E38122)+1,"")</f>
        <v/>
      </c>
    </row>
    <row r="38124" spans="3:5" x14ac:dyDescent="0.25">
      <c r="C38124" s="90" t="s">
        <v>36183</v>
      </c>
      <c r="D38124" s="91">
        <v>89700</v>
      </c>
      <c r="E38124" s="90" t="str">
        <f>IF(D38124=Contact!$M$4,MAX($E$2:E38123)+1,"")</f>
        <v/>
      </c>
    </row>
    <row r="38125" spans="3:5" x14ac:dyDescent="0.25">
      <c r="C38125" s="90" t="s">
        <v>36184</v>
      </c>
      <c r="D38125" s="91">
        <v>89700</v>
      </c>
      <c r="E38125" s="90" t="str">
        <f>IF(D38125=Contact!$M$4,MAX($E$2:E38124)+1,"")</f>
        <v/>
      </c>
    </row>
    <row r="38126" spans="3:5" x14ac:dyDescent="0.25">
      <c r="C38126" s="90" t="s">
        <v>36185</v>
      </c>
      <c r="D38126" s="91">
        <v>89700</v>
      </c>
      <c r="E38126" s="90" t="str">
        <f>IF(D38126=Contact!$M$4,MAX($E$2:E38125)+1,"")</f>
        <v/>
      </c>
    </row>
    <row r="38127" spans="3:5" x14ac:dyDescent="0.25">
      <c r="C38127" s="90" t="s">
        <v>36186</v>
      </c>
      <c r="D38127" s="91">
        <v>89700</v>
      </c>
      <c r="E38127" s="90" t="str">
        <f>IF(D38127=Contact!$M$4,MAX($E$2:E38126)+1,"")</f>
        <v/>
      </c>
    </row>
    <row r="38128" spans="3:5" x14ac:dyDescent="0.25">
      <c r="C38128" s="90" t="s">
        <v>36187</v>
      </c>
      <c r="D38128" s="91">
        <v>89700</v>
      </c>
      <c r="E38128" s="90" t="str">
        <f>IF(D38128=Contact!$M$4,MAX($E$2:E38127)+1,"")</f>
        <v/>
      </c>
    </row>
    <row r="38129" spans="3:5" x14ac:dyDescent="0.25">
      <c r="C38129" s="90" t="s">
        <v>21151</v>
      </c>
      <c r="D38129" s="91">
        <v>89700</v>
      </c>
      <c r="E38129" s="90" t="str">
        <f>IF(D38129=Contact!$M$4,MAX($E$2:E38128)+1,"")</f>
        <v/>
      </c>
    </row>
    <row r="38130" spans="3:5" x14ac:dyDescent="0.25">
      <c r="C38130" s="90" t="s">
        <v>36188</v>
      </c>
      <c r="D38130" s="91">
        <v>89700</v>
      </c>
      <c r="E38130" s="90" t="str">
        <f>IF(D38130=Contact!$M$4,MAX($E$2:E38129)+1,"")</f>
        <v/>
      </c>
    </row>
    <row r="38131" spans="3:5" x14ac:dyDescent="0.25">
      <c r="C38131" s="90" t="s">
        <v>36189</v>
      </c>
      <c r="D38131" s="91">
        <v>89700</v>
      </c>
      <c r="E38131" s="90" t="str">
        <f>IF(D38131=Contact!$M$4,MAX($E$2:E38130)+1,"")</f>
        <v/>
      </c>
    </row>
    <row r="38132" spans="3:5" x14ac:dyDescent="0.25">
      <c r="C38132" s="90" t="s">
        <v>3450</v>
      </c>
      <c r="D38132" s="91">
        <v>89700</v>
      </c>
      <c r="E38132" s="90" t="str">
        <f>IF(D38132=Contact!$M$4,MAX($E$2:E38131)+1,"")</f>
        <v/>
      </c>
    </row>
    <row r="38133" spans="3:5" x14ac:dyDescent="0.25">
      <c r="C38133" s="90" t="s">
        <v>36190</v>
      </c>
      <c r="D38133" s="91">
        <v>89700</v>
      </c>
      <c r="E38133" s="90" t="str">
        <f>IF(D38133=Contact!$M$4,MAX($E$2:E38132)+1,"")</f>
        <v/>
      </c>
    </row>
    <row r="38134" spans="3:5" x14ac:dyDescent="0.25">
      <c r="C38134" s="90" t="s">
        <v>36191</v>
      </c>
      <c r="D38134" s="91">
        <v>89710</v>
      </c>
      <c r="E38134" s="90" t="str">
        <f>IF(D38134=Contact!$M$4,MAX($E$2:E38133)+1,"")</f>
        <v/>
      </c>
    </row>
    <row r="38135" spans="3:5" x14ac:dyDescent="0.25">
      <c r="C38135" s="90" t="s">
        <v>36192</v>
      </c>
      <c r="D38135" s="91">
        <v>89710</v>
      </c>
      <c r="E38135" s="90" t="str">
        <f>IF(D38135=Contact!$M$4,MAX($E$2:E38134)+1,"")</f>
        <v/>
      </c>
    </row>
    <row r="38136" spans="3:5" x14ac:dyDescent="0.25">
      <c r="C38136" s="90" t="s">
        <v>36193</v>
      </c>
      <c r="D38136" s="91">
        <v>89710</v>
      </c>
      <c r="E38136" s="90" t="str">
        <f>IF(D38136=Contact!$M$4,MAX($E$2:E38135)+1,"")</f>
        <v/>
      </c>
    </row>
    <row r="38137" spans="3:5" x14ac:dyDescent="0.25">
      <c r="C38137" s="90" t="s">
        <v>36194</v>
      </c>
      <c r="D38137" s="91">
        <v>89720</v>
      </c>
      <c r="E38137" s="90" t="str">
        <f>IF(D38137=Contact!$M$4,MAX($E$2:E38136)+1,"")</f>
        <v/>
      </c>
    </row>
    <row r="38138" spans="3:5" x14ac:dyDescent="0.25">
      <c r="C38138" s="90" t="s">
        <v>36195</v>
      </c>
      <c r="D38138" s="91">
        <v>89740</v>
      </c>
      <c r="E38138" s="90" t="str">
        <f>IF(D38138=Contact!$M$4,MAX($E$2:E38137)+1,"")</f>
        <v/>
      </c>
    </row>
    <row r="38139" spans="3:5" x14ac:dyDescent="0.25">
      <c r="C38139" s="90" t="s">
        <v>36196</v>
      </c>
      <c r="D38139" s="91">
        <v>89740</v>
      </c>
      <c r="E38139" s="90" t="str">
        <f>IF(D38139=Contact!$M$4,MAX($E$2:E38138)+1,"")</f>
        <v/>
      </c>
    </row>
    <row r="38140" spans="3:5" x14ac:dyDescent="0.25">
      <c r="C38140" s="90" t="s">
        <v>2106</v>
      </c>
      <c r="D38140" s="91">
        <v>89740</v>
      </c>
      <c r="E38140" s="90" t="str">
        <f>IF(D38140=Contact!$M$4,MAX($E$2:E38139)+1,"")</f>
        <v/>
      </c>
    </row>
    <row r="38141" spans="3:5" x14ac:dyDescent="0.25">
      <c r="C38141" s="90" t="s">
        <v>36197</v>
      </c>
      <c r="D38141" s="91">
        <v>89740</v>
      </c>
      <c r="E38141" s="90" t="str">
        <f>IF(D38141=Contact!$M$4,MAX($E$2:E38140)+1,"")</f>
        <v/>
      </c>
    </row>
    <row r="38142" spans="3:5" x14ac:dyDescent="0.25">
      <c r="C38142" s="90" t="s">
        <v>9215</v>
      </c>
      <c r="D38142" s="91">
        <v>89740</v>
      </c>
      <c r="E38142" s="90" t="str">
        <f>IF(D38142=Contact!$M$4,MAX($E$2:E38141)+1,"")</f>
        <v/>
      </c>
    </row>
    <row r="38143" spans="3:5" x14ac:dyDescent="0.25">
      <c r="C38143" s="90" t="s">
        <v>36198</v>
      </c>
      <c r="D38143" s="91">
        <v>89740</v>
      </c>
      <c r="E38143" s="90" t="str">
        <f>IF(D38143=Contact!$M$4,MAX($E$2:E38142)+1,"")</f>
        <v/>
      </c>
    </row>
    <row r="38144" spans="3:5" x14ac:dyDescent="0.25">
      <c r="C38144" s="90" t="s">
        <v>13555</v>
      </c>
      <c r="D38144" s="91">
        <v>89760</v>
      </c>
      <c r="E38144" s="90" t="str">
        <f>IF(D38144=Contact!$M$4,MAX($E$2:E38143)+1,"")</f>
        <v/>
      </c>
    </row>
    <row r="38145" spans="3:5" x14ac:dyDescent="0.25">
      <c r="C38145" s="90" t="s">
        <v>36199</v>
      </c>
      <c r="D38145" s="91">
        <v>89760</v>
      </c>
      <c r="E38145" s="90" t="str">
        <f>IF(D38145=Contact!$M$4,MAX($E$2:E38144)+1,"")</f>
        <v/>
      </c>
    </row>
    <row r="38146" spans="3:5" x14ac:dyDescent="0.25">
      <c r="C38146" s="90" t="s">
        <v>9933</v>
      </c>
      <c r="D38146" s="91">
        <v>89760</v>
      </c>
      <c r="E38146" s="90" t="str">
        <f>IF(D38146=Contact!$M$4,MAX($E$2:E38145)+1,"")</f>
        <v/>
      </c>
    </row>
    <row r="38147" spans="3:5" x14ac:dyDescent="0.25">
      <c r="C38147" s="90" t="s">
        <v>36200</v>
      </c>
      <c r="D38147" s="91">
        <v>89760</v>
      </c>
      <c r="E38147" s="90" t="str">
        <f>IF(D38147=Contact!$M$4,MAX($E$2:E38146)+1,"")</f>
        <v/>
      </c>
    </row>
    <row r="38148" spans="3:5" x14ac:dyDescent="0.25">
      <c r="C38148" s="90" t="s">
        <v>36201</v>
      </c>
      <c r="D38148" s="91">
        <v>89770</v>
      </c>
      <c r="E38148" s="90" t="str">
        <f>IF(D38148=Contact!$M$4,MAX($E$2:E38147)+1,"")</f>
        <v/>
      </c>
    </row>
    <row r="38149" spans="3:5" x14ac:dyDescent="0.25">
      <c r="C38149" s="90" t="s">
        <v>36202</v>
      </c>
      <c r="D38149" s="91">
        <v>89770</v>
      </c>
      <c r="E38149" s="90" t="str">
        <f>IF(D38149=Contact!$M$4,MAX($E$2:E38148)+1,"")</f>
        <v/>
      </c>
    </row>
    <row r="38150" spans="3:5" x14ac:dyDescent="0.25">
      <c r="C38150" s="90" t="s">
        <v>13091</v>
      </c>
      <c r="D38150" s="91">
        <v>89800</v>
      </c>
      <c r="E38150" s="90" t="str">
        <f>IF(D38150=Contact!$M$4,MAX($E$2:E38149)+1,"")</f>
        <v/>
      </c>
    </row>
    <row r="38151" spans="3:5" x14ac:dyDescent="0.25">
      <c r="C38151" s="90" t="s">
        <v>36203</v>
      </c>
      <c r="D38151" s="91">
        <v>89800</v>
      </c>
      <c r="E38151" s="90" t="str">
        <f>IF(D38151=Contact!$M$4,MAX($E$2:E38150)+1,"")</f>
        <v/>
      </c>
    </row>
    <row r="38152" spans="3:5" x14ac:dyDescent="0.25">
      <c r="C38152" s="90" t="s">
        <v>36204</v>
      </c>
      <c r="D38152" s="91">
        <v>89800</v>
      </c>
      <c r="E38152" s="90" t="str">
        <f>IF(D38152=Contact!$M$4,MAX($E$2:E38151)+1,"")</f>
        <v/>
      </c>
    </row>
    <row r="38153" spans="3:5" x14ac:dyDescent="0.25">
      <c r="C38153" s="90" t="s">
        <v>36205</v>
      </c>
      <c r="D38153" s="91">
        <v>89800</v>
      </c>
      <c r="E38153" s="90" t="str">
        <f>IF(D38153=Contact!$M$4,MAX($E$2:E38152)+1,"")</f>
        <v/>
      </c>
    </row>
    <row r="38154" spans="3:5" x14ac:dyDescent="0.25">
      <c r="C38154" s="90" t="s">
        <v>36206</v>
      </c>
      <c r="D38154" s="91">
        <v>89800</v>
      </c>
      <c r="E38154" s="90" t="str">
        <f>IF(D38154=Contact!$M$4,MAX($E$2:E38153)+1,"")</f>
        <v/>
      </c>
    </row>
    <row r="38155" spans="3:5" x14ac:dyDescent="0.25">
      <c r="C38155" s="90" t="s">
        <v>36207</v>
      </c>
      <c r="D38155" s="91">
        <v>89800</v>
      </c>
      <c r="E38155" s="90" t="str">
        <f>IF(D38155=Contact!$M$4,MAX($E$2:E38154)+1,"")</f>
        <v/>
      </c>
    </row>
    <row r="38156" spans="3:5" x14ac:dyDescent="0.25">
      <c r="C38156" s="90" t="s">
        <v>36208</v>
      </c>
      <c r="D38156" s="91">
        <v>89800</v>
      </c>
      <c r="E38156" s="90" t="str">
        <f>IF(D38156=Contact!$M$4,MAX($E$2:E38155)+1,"")</f>
        <v/>
      </c>
    </row>
    <row r="38157" spans="3:5" x14ac:dyDescent="0.25">
      <c r="C38157" s="90" t="s">
        <v>36209</v>
      </c>
      <c r="D38157" s="91">
        <v>89800</v>
      </c>
      <c r="E38157" s="90" t="str">
        <f>IF(D38157=Contact!$M$4,MAX($E$2:E38156)+1,"")</f>
        <v/>
      </c>
    </row>
    <row r="38158" spans="3:5" x14ac:dyDescent="0.25">
      <c r="C38158" s="90" t="s">
        <v>30894</v>
      </c>
      <c r="D38158" s="91">
        <v>89800</v>
      </c>
      <c r="E38158" s="90" t="str">
        <f>IF(D38158=Contact!$M$4,MAX($E$2:E38157)+1,"")</f>
        <v/>
      </c>
    </row>
    <row r="38159" spans="3:5" x14ac:dyDescent="0.25">
      <c r="C38159" s="90" t="s">
        <v>36210</v>
      </c>
      <c r="D38159" s="91">
        <v>89800</v>
      </c>
      <c r="E38159" s="90" t="str">
        <f>IF(D38159=Contact!$M$4,MAX($E$2:E38158)+1,"")</f>
        <v/>
      </c>
    </row>
    <row r="38160" spans="3:5" x14ac:dyDescent="0.25">
      <c r="C38160" s="90" t="s">
        <v>36211</v>
      </c>
      <c r="D38160" s="91">
        <v>89800</v>
      </c>
      <c r="E38160" s="90" t="str">
        <f>IF(D38160=Contact!$M$4,MAX($E$2:E38159)+1,"")</f>
        <v/>
      </c>
    </row>
    <row r="38161" spans="3:5" x14ac:dyDescent="0.25">
      <c r="C38161" s="90" t="s">
        <v>36212</v>
      </c>
      <c r="D38161" s="91">
        <v>89800</v>
      </c>
      <c r="E38161" s="90" t="str">
        <f>IF(D38161=Contact!$M$4,MAX($E$2:E38160)+1,"")</f>
        <v/>
      </c>
    </row>
    <row r="38162" spans="3:5" x14ac:dyDescent="0.25">
      <c r="C38162" s="90" t="s">
        <v>8873</v>
      </c>
      <c r="D38162" s="91">
        <v>89800</v>
      </c>
      <c r="E38162" s="90" t="str">
        <f>IF(D38162=Contact!$M$4,MAX($E$2:E38161)+1,"")</f>
        <v/>
      </c>
    </row>
    <row r="38163" spans="3:5" x14ac:dyDescent="0.25">
      <c r="C38163" s="90" t="s">
        <v>20140</v>
      </c>
      <c r="D38163" s="91">
        <v>89800</v>
      </c>
      <c r="E38163" s="90" t="str">
        <f>IF(D38163=Contact!$M$4,MAX($E$2:E38162)+1,"")</f>
        <v/>
      </c>
    </row>
    <row r="38164" spans="3:5" x14ac:dyDescent="0.25">
      <c r="C38164" s="90" t="s">
        <v>36213</v>
      </c>
      <c r="D38164" s="91">
        <v>89800</v>
      </c>
      <c r="E38164" s="90" t="str">
        <f>IF(D38164=Contact!$M$4,MAX($E$2:E38163)+1,"")</f>
        <v/>
      </c>
    </row>
    <row r="38165" spans="3:5" x14ac:dyDescent="0.25">
      <c r="C38165" s="90" t="s">
        <v>36214</v>
      </c>
      <c r="D38165" s="91">
        <v>89800</v>
      </c>
      <c r="E38165" s="90" t="str">
        <f>IF(D38165=Contact!$M$4,MAX($E$2:E38164)+1,"")</f>
        <v/>
      </c>
    </row>
    <row r="38166" spans="3:5" x14ac:dyDescent="0.25">
      <c r="C38166" s="90" t="s">
        <v>36215</v>
      </c>
      <c r="D38166" s="91">
        <v>89800</v>
      </c>
      <c r="E38166" s="90" t="str">
        <f>IF(D38166=Contact!$M$4,MAX($E$2:E38165)+1,"")</f>
        <v/>
      </c>
    </row>
    <row r="38167" spans="3:5" x14ac:dyDescent="0.25">
      <c r="C38167" s="90" t="s">
        <v>4005</v>
      </c>
      <c r="D38167" s="91">
        <v>89800</v>
      </c>
      <c r="E38167" s="90" t="str">
        <f>IF(D38167=Contact!$M$4,MAX($E$2:E38166)+1,"")</f>
        <v/>
      </c>
    </row>
    <row r="38168" spans="3:5" x14ac:dyDescent="0.25">
      <c r="C38168" s="90" t="s">
        <v>91</v>
      </c>
      <c r="D38168" s="91">
        <v>90000</v>
      </c>
      <c r="E38168" s="90" t="str">
        <f>IF(D38168=Contact!$M$4,MAX($E$2:E38167)+1,"")</f>
        <v/>
      </c>
    </row>
    <row r="38169" spans="3:5" x14ac:dyDescent="0.25">
      <c r="C38169" s="90" t="s">
        <v>36216</v>
      </c>
      <c r="D38169" s="91">
        <v>90100</v>
      </c>
      <c r="E38169" s="90" t="str">
        <f>IF(D38169=Contact!$M$4,MAX($E$2:E38168)+1,"")</f>
        <v/>
      </c>
    </row>
    <row r="38170" spans="3:5" x14ac:dyDescent="0.25">
      <c r="C38170" s="90" t="s">
        <v>36217</v>
      </c>
      <c r="D38170" s="91">
        <v>90100</v>
      </c>
      <c r="E38170" s="90" t="str">
        <f>IF(D38170=Contact!$M$4,MAX($E$2:E38169)+1,"")</f>
        <v/>
      </c>
    </row>
    <row r="38171" spans="3:5" x14ac:dyDescent="0.25">
      <c r="C38171" s="90" t="s">
        <v>36218</v>
      </c>
      <c r="D38171" s="91">
        <v>90100</v>
      </c>
      <c r="E38171" s="90" t="str">
        <f>IF(D38171=Contact!$M$4,MAX($E$2:E38170)+1,"")</f>
        <v/>
      </c>
    </row>
    <row r="38172" spans="3:5" x14ac:dyDescent="0.25">
      <c r="C38172" s="90" t="s">
        <v>7498</v>
      </c>
      <c r="D38172" s="91">
        <v>90100</v>
      </c>
      <c r="E38172" s="90" t="str">
        <f>IF(D38172=Contact!$M$4,MAX($E$2:E38171)+1,"")</f>
        <v/>
      </c>
    </row>
    <row r="38173" spans="3:5" x14ac:dyDescent="0.25">
      <c r="C38173" s="90" t="s">
        <v>36219</v>
      </c>
      <c r="D38173" s="91">
        <v>90100</v>
      </c>
      <c r="E38173" s="90" t="str">
        <f>IF(D38173=Contact!$M$4,MAX($E$2:E38172)+1,"")</f>
        <v/>
      </c>
    </row>
    <row r="38174" spans="3:5" x14ac:dyDescent="0.25">
      <c r="C38174" s="90" t="s">
        <v>24171</v>
      </c>
      <c r="D38174" s="91">
        <v>90100</v>
      </c>
      <c r="E38174" s="90" t="str">
        <f>IF(D38174=Contact!$M$4,MAX($E$2:E38173)+1,"")</f>
        <v/>
      </c>
    </row>
    <row r="38175" spans="3:5" x14ac:dyDescent="0.25">
      <c r="C38175" s="90" t="s">
        <v>36220</v>
      </c>
      <c r="D38175" s="91">
        <v>90100</v>
      </c>
      <c r="E38175" s="90" t="str">
        <f>IF(D38175=Contact!$M$4,MAX($E$2:E38174)+1,"")</f>
        <v/>
      </c>
    </row>
    <row r="38176" spans="3:5" x14ac:dyDescent="0.25">
      <c r="C38176" s="90" t="s">
        <v>36221</v>
      </c>
      <c r="D38176" s="91">
        <v>90100</v>
      </c>
      <c r="E38176" s="90" t="str">
        <f>IF(D38176=Contact!$M$4,MAX($E$2:E38175)+1,"")</f>
        <v/>
      </c>
    </row>
    <row r="38177" spans="3:5" x14ac:dyDescent="0.25">
      <c r="C38177" s="90" t="s">
        <v>36222</v>
      </c>
      <c r="D38177" s="91">
        <v>90100</v>
      </c>
      <c r="E38177" s="90" t="str">
        <f>IF(D38177=Contact!$M$4,MAX($E$2:E38176)+1,"")</f>
        <v/>
      </c>
    </row>
    <row r="38178" spans="3:5" x14ac:dyDescent="0.25">
      <c r="C38178" s="90" t="s">
        <v>36223</v>
      </c>
      <c r="D38178" s="91">
        <v>90100</v>
      </c>
      <c r="E38178" s="90" t="str">
        <f>IF(D38178=Contact!$M$4,MAX($E$2:E38177)+1,"")</f>
        <v/>
      </c>
    </row>
    <row r="38179" spans="3:5" x14ac:dyDescent="0.25">
      <c r="C38179" s="90" t="s">
        <v>36224</v>
      </c>
      <c r="D38179" s="91">
        <v>90100</v>
      </c>
      <c r="E38179" s="90" t="str">
        <f>IF(D38179=Contact!$M$4,MAX($E$2:E38178)+1,"")</f>
        <v/>
      </c>
    </row>
    <row r="38180" spans="3:5" x14ac:dyDescent="0.25">
      <c r="C38180" s="90" t="s">
        <v>36225</v>
      </c>
      <c r="D38180" s="91">
        <v>90100</v>
      </c>
      <c r="E38180" s="90" t="str">
        <f>IF(D38180=Contact!$M$4,MAX($E$2:E38179)+1,"")</f>
        <v/>
      </c>
    </row>
    <row r="38181" spans="3:5" x14ac:dyDescent="0.25">
      <c r="C38181" s="90" t="s">
        <v>36226</v>
      </c>
      <c r="D38181" s="91">
        <v>90100</v>
      </c>
      <c r="E38181" s="90" t="str">
        <f>IF(D38181=Contact!$M$4,MAX($E$2:E38180)+1,"")</f>
        <v/>
      </c>
    </row>
    <row r="38182" spans="3:5" x14ac:dyDescent="0.25">
      <c r="C38182" s="90" t="s">
        <v>36227</v>
      </c>
      <c r="D38182" s="91">
        <v>90100</v>
      </c>
      <c r="E38182" s="90" t="str">
        <f>IF(D38182=Contact!$M$4,MAX($E$2:E38181)+1,"")</f>
        <v/>
      </c>
    </row>
    <row r="38183" spans="3:5" x14ac:dyDescent="0.25">
      <c r="C38183" s="90" t="s">
        <v>36228</v>
      </c>
      <c r="D38183" s="91">
        <v>90100</v>
      </c>
      <c r="E38183" s="90" t="str">
        <f>IF(D38183=Contact!$M$4,MAX($E$2:E38182)+1,"")</f>
        <v/>
      </c>
    </row>
    <row r="38184" spans="3:5" x14ac:dyDescent="0.25">
      <c r="C38184" s="90" t="s">
        <v>36229</v>
      </c>
      <c r="D38184" s="91">
        <v>90100</v>
      </c>
      <c r="E38184" s="90" t="str">
        <f>IF(D38184=Contact!$M$4,MAX($E$2:E38183)+1,"")</f>
        <v/>
      </c>
    </row>
    <row r="38185" spans="3:5" x14ac:dyDescent="0.25">
      <c r="C38185" s="90" t="s">
        <v>36230</v>
      </c>
      <c r="D38185" s="91">
        <v>90100</v>
      </c>
      <c r="E38185" s="90" t="str">
        <f>IF(D38185=Contact!$M$4,MAX($E$2:E38184)+1,"")</f>
        <v/>
      </c>
    </row>
    <row r="38186" spans="3:5" x14ac:dyDescent="0.25">
      <c r="C38186" s="90" t="s">
        <v>36231</v>
      </c>
      <c r="D38186" s="91">
        <v>90100</v>
      </c>
      <c r="E38186" s="90" t="str">
        <f>IF(D38186=Contact!$M$4,MAX($E$2:E38185)+1,"")</f>
        <v/>
      </c>
    </row>
    <row r="38187" spans="3:5" x14ac:dyDescent="0.25">
      <c r="C38187" s="90" t="s">
        <v>36232</v>
      </c>
      <c r="D38187" s="91">
        <v>90100</v>
      </c>
      <c r="E38187" s="90" t="str">
        <f>IF(D38187=Contact!$M$4,MAX($E$2:E38186)+1,"")</f>
        <v/>
      </c>
    </row>
    <row r="38188" spans="3:5" x14ac:dyDescent="0.25">
      <c r="C38188" s="90" t="s">
        <v>36233</v>
      </c>
      <c r="D38188" s="91">
        <v>90110</v>
      </c>
      <c r="E38188" s="90" t="str">
        <f>IF(D38188=Contact!$M$4,MAX($E$2:E38187)+1,"")</f>
        <v/>
      </c>
    </row>
    <row r="38189" spans="3:5" x14ac:dyDescent="0.25">
      <c r="C38189" s="90" t="s">
        <v>36234</v>
      </c>
      <c r="D38189" s="91">
        <v>90110</v>
      </c>
      <c r="E38189" s="90" t="str">
        <f>IF(D38189=Contact!$M$4,MAX($E$2:E38188)+1,"")</f>
        <v/>
      </c>
    </row>
    <row r="38190" spans="3:5" x14ac:dyDescent="0.25">
      <c r="C38190" s="90" t="s">
        <v>24573</v>
      </c>
      <c r="D38190" s="91">
        <v>90110</v>
      </c>
      <c r="E38190" s="90" t="str">
        <f>IF(D38190=Contact!$M$4,MAX($E$2:E38189)+1,"")</f>
        <v/>
      </c>
    </row>
    <row r="38191" spans="3:5" x14ac:dyDescent="0.25">
      <c r="C38191" s="90" t="s">
        <v>36235</v>
      </c>
      <c r="D38191" s="91">
        <v>90110</v>
      </c>
      <c r="E38191" s="90" t="str">
        <f>IF(D38191=Contact!$M$4,MAX($E$2:E38190)+1,"")</f>
        <v/>
      </c>
    </row>
    <row r="38192" spans="3:5" x14ac:dyDescent="0.25">
      <c r="C38192" s="90" t="s">
        <v>36236</v>
      </c>
      <c r="D38192" s="91">
        <v>90110</v>
      </c>
      <c r="E38192" s="90" t="str">
        <f>IF(D38192=Contact!$M$4,MAX($E$2:E38191)+1,"")</f>
        <v/>
      </c>
    </row>
    <row r="38193" spans="3:5" x14ac:dyDescent="0.25">
      <c r="C38193" s="90" t="s">
        <v>36237</v>
      </c>
      <c r="D38193" s="91">
        <v>90110</v>
      </c>
      <c r="E38193" s="90" t="str">
        <f>IF(D38193=Contact!$M$4,MAX($E$2:E38192)+1,"")</f>
        <v/>
      </c>
    </row>
    <row r="38194" spans="3:5" x14ac:dyDescent="0.25">
      <c r="C38194" s="90" t="s">
        <v>36238</v>
      </c>
      <c r="D38194" s="91">
        <v>90120</v>
      </c>
      <c r="E38194" s="90" t="str">
        <f>IF(D38194=Contact!$M$4,MAX($E$2:E38193)+1,"")</f>
        <v/>
      </c>
    </row>
    <row r="38195" spans="3:5" x14ac:dyDescent="0.25">
      <c r="C38195" s="90" t="s">
        <v>36239</v>
      </c>
      <c r="D38195" s="91">
        <v>90120</v>
      </c>
      <c r="E38195" s="90" t="str">
        <f>IF(D38195=Contact!$M$4,MAX($E$2:E38194)+1,"")</f>
        <v/>
      </c>
    </row>
    <row r="38196" spans="3:5" x14ac:dyDescent="0.25">
      <c r="C38196" s="90" t="s">
        <v>3</v>
      </c>
      <c r="D38196" s="91">
        <v>90130</v>
      </c>
      <c r="E38196" s="90" t="str">
        <f>IF(D38196=Contact!$M$4,MAX($E$2:E38195)+1,"")</f>
        <v/>
      </c>
    </row>
    <row r="38197" spans="3:5" x14ac:dyDescent="0.25">
      <c r="C38197" s="90" t="s">
        <v>36240</v>
      </c>
      <c r="D38197" s="91">
        <v>90130</v>
      </c>
      <c r="E38197" s="90" t="str">
        <f>IF(D38197=Contact!$M$4,MAX($E$2:E38196)+1,"")</f>
        <v/>
      </c>
    </row>
    <row r="38198" spans="3:5" x14ac:dyDescent="0.25">
      <c r="C38198" s="90" t="s">
        <v>36241</v>
      </c>
      <c r="D38198" s="91">
        <v>90130</v>
      </c>
      <c r="E38198" s="90" t="str">
        <f>IF(D38198=Contact!$M$4,MAX($E$2:E38197)+1,"")</f>
        <v/>
      </c>
    </row>
    <row r="38199" spans="3:5" x14ac:dyDescent="0.25">
      <c r="C38199" s="90" t="s">
        <v>36242</v>
      </c>
      <c r="D38199" s="91">
        <v>90140</v>
      </c>
      <c r="E38199" s="90" t="str">
        <f>IF(D38199=Contact!$M$4,MAX($E$2:E38198)+1,"")</f>
        <v/>
      </c>
    </row>
    <row r="38200" spans="3:5" x14ac:dyDescent="0.25">
      <c r="C38200" s="90" t="s">
        <v>36243</v>
      </c>
      <c r="D38200" s="91">
        <v>90140</v>
      </c>
      <c r="E38200" s="90" t="str">
        <f>IF(D38200=Contact!$M$4,MAX($E$2:E38199)+1,"")</f>
        <v/>
      </c>
    </row>
    <row r="38201" spans="3:5" x14ac:dyDescent="0.25">
      <c r="C38201" s="90" t="s">
        <v>36244</v>
      </c>
      <c r="D38201" s="91">
        <v>90140</v>
      </c>
      <c r="E38201" s="90" t="str">
        <f>IF(D38201=Contact!$M$4,MAX($E$2:E38200)+1,"")</f>
        <v/>
      </c>
    </row>
    <row r="38202" spans="3:5" x14ac:dyDescent="0.25">
      <c r="C38202" s="90" t="s">
        <v>21856</v>
      </c>
      <c r="D38202" s="91">
        <v>90140</v>
      </c>
      <c r="E38202" s="90" t="str">
        <f>IF(D38202=Contact!$M$4,MAX($E$2:E38201)+1,"")</f>
        <v/>
      </c>
    </row>
    <row r="38203" spans="3:5" x14ac:dyDescent="0.25">
      <c r="C38203" s="90" t="s">
        <v>16650</v>
      </c>
      <c r="D38203" s="91">
        <v>90140</v>
      </c>
      <c r="E38203" s="90" t="str">
        <f>IF(D38203=Contact!$M$4,MAX($E$2:E38202)+1,"")</f>
        <v/>
      </c>
    </row>
    <row r="38204" spans="3:5" x14ac:dyDescent="0.25">
      <c r="C38204" s="90" t="s">
        <v>36245</v>
      </c>
      <c r="D38204" s="91">
        <v>90140</v>
      </c>
      <c r="E38204" s="90" t="str">
        <f>IF(D38204=Contact!$M$4,MAX($E$2:E38203)+1,"")</f>
        <v/>
      </c>
    </row>
    <row r="38205" spans="3:5" x14ac:dyDescent="0.25">
      <c r="C38205" s="90" t="s">
        <v>36246</v>
      </c>
      <c r="D38205" s="91">
        <v>90150</v>
      </c>
      <c r="E38205" s="90" t="str">
        <f>IF(D38205=Contact!$M$4,MAX($E$2:E38204)+1,"")</f>
        <v/>
      </c>
    </row>
    <row r="38206" spans="3:5" x14ac:dyDescent="0.25">
      <c r="C38206" s="90" t="s">
        <v>12487</v>
      </c>
      <c r="D38206" s="91">
        <v>90150</v>
      </c>
      <c r="E38206" s="90" t="str">
        <f>IF(D38206=Contact!$M$4,MAX($E$2:E38205)+1,"")</f>
        <v/>
      </c>
    </row>
    <row r="38207" spans="3:5" x14ac:dyDescent="0.25">
      <c r="C38207" s="90" t="s">
        <v>36247</v>
      </c>
      <c r="D38207" s="91">
        <v>90150</v>
      </c>
      <c r="E38207" s="90" t="str">
        <f>IF(D38207=Contact!$M$4,MAX($E$2:E38206)+1,"")</f>
        <v/>
      </c>
    </row>
    <row r="38208" spans="3:5" x14ac:dyDescent="0.25">
      <c r="C38208" s="90" t="s">
        <v>36248</v>
      </c>
      <c r="D38208" s="91">
        <v>90150</v>
      </c>
      <c r="E38208" s="90" t="str">
        <f>IF(D38208=Contact!$M$4,MAX($E$2:E38207)+1,"")</f>
        <v/>
      </c>
    </row>
    <row r="38209" spans="3:5" x14ac:dyDescent="0.25">
      <c r="C38209" s="90" t="s">
        <v>4627</v>
      </c>
      <c r="D38209" s="91">
        <v>90150</v>
      </c>
      <c r="E38209" s="90" t="str">
        <f>IF(D38209=Contact!$M$4,MAX($E$2:E38208)+1,"")</f>
        <v/>
      </c>
    </row>
    <row r="38210" spans="3:5" x14ac:dyDescent="0.25">
      <c r="C38210" s="90" t="s">
        <v>36249</v>
      </c>
      <c r="D38210" s="91">
        <v>90150</v>
      </c>
      <c r="E38210" s="90" t="str">
        <f>IF(D38210=Contact!$M$4,MAX($E$2:E38209)+1,"")</f>
        <v/>
      </c>
    </row>
    <row r="38211" spans="3:5" x14ac:dyDescent="0.25">
      <c r="C38211" s="90" t="s">
        <v>36250</v>
      </c>
      <c r="D38211" s="91">
        <v>90150</v>
      </c>
      <c r="E38211" s="90" t="str">
        <f>IF(D38211=Contact!$M$4,MAX($E$2:E38210)+1,"")</f>
        <v/>
      </c>
    </row>
    <row r="38212" spans="3:5" x14ac:dyDescent="0.25">
      <c r="C38212" s="90" t="s">
        <v>36251</v>
      </c>
      <c r="D38212" s="91">
        <v>90150</v>
      </c>
      <c r="E38212" s="90" t="str">
        <f>IF(D38212=Contact!$M$4,MAX($E$2:E38211)+1,"")</f>
        <v/>
      </c>
    </row>
    <row r="38213" spans="3:5" x14ac:dyDescent="0.25">
      <c r="C38213" s="90" t="s">
        <v>17039</v>
      </c>
      <c r="D38213" s="91">
        <v>90150</v>
      </c>
      <c r="E38213" s="90" t="str">
        <f>IF(D38213=Contact!$M$4,MAX($E$2:E38212)+1,"")</f>
        <v/>
      </c>
    </row>
    <row r="38214" spans="3:5" x14ac:dyDescent="0.25">
      <c r="C38214" s="90" t="s">
        <v>36252</v>
      </c>
      <c r="D38214" s="91">
        <v>90150</v>
      </c>
      <c r="E38214" s="90" t="str">
        <f>IF(D38214=Contact!$M$4,MAX($E$2:E38213)+1,"")</f>
        <v/>
      </c>
    </row>
    <row r="38215" spans="3:5" x14ac:dyDescent="0.25">
      <c r="C38215" s="90" t="s">
        <v>36253</v>
      </c>
      <c r="D38215" s="91">
        <v>90150</v>
      </c>
      <c r="E38215" s="90" t="str">
        <f>IF(D38215=Contact!$M$4,MAX($E$2:E38214)+1,"")</f>
        <v/>
      </c>
    </row>
    <row r="38216" spans="3:5" x14ac:dyDescent="0.25">
      <c r="C38216" s="90" t="s">
        <v>36254</v>
      </c>
      <c r="D38216" s="91">
        <v>90150</v>
      </c>
      <c r="E38216" s="90" t="str">
        <f>IF(D38216=Contact!$M$4,MAX($E$2:E38215)+1,"")</f>
        <v/>
      </c>
    </row>
    <row r="38217" spans="3:5" x14ac:dyDescent="0.25">
      <c r="C38217" s="90" t="s">
        <v>36255</v>
      </c>
      <c r="D38217" s="91">
        <v>90150</v>
      </c>
      <c r="E38217" s="90" t="str">
        <f>IF(D38217=Contact!$M$4,MAX($E$2:E38216)+1,"")</f>
        <v/>
      </c>
    </row>
    <row r="38218" spans="3:5" x14ac:dyDescent="0.25">
      <c r="C38218" s="90" t="s">
        <v>36256</v>
      </c>
      <c r="D38218" s="91">
        <v>90150</v>
      </c>
      <c r="E38218" s="90" t="str">
        <f>IF(D38218=Contact!$M$4,MAX($E$2:E38217)+1,"")</f>
        <v/>
      </c>
    </row>
    <row r="38219" spans="3:5" x14ac:dyDescent="0.25">
      <c r="C38219" s="90" t="s">
        <v>36257</v>
      </c>
      <c r="D38219" s="91">
        <v>90160</v>
      </c>
      <c r="E38219" s="90" t="str">
        <f>IF(D38219=Contact!$M$4,MAX($E$2:E38218)+1,"")</f>
        <v/>
      </c>
    </row>
    <row r="38220" spans="3:5" x14ac:dyDescent="0.25">
      <c r="C38220" s="90" t="s">
        <v>36258</v>
      </c>
      <c r="D38220" s="91">
        <v>90160</v>
      </c>
      <c r="E38220" s="90" t="str">
        <f>IF(D38220=Contact!$M$4,MAX($E$2:E38219)+1,"")</f>
        <v/>
      </c>
    </row>
    <row r="38221" spans="3:5" x14ac:dyDescent="0.25">
      <c r="C38221" s="90" t="s">
        <v>36259</v>
      </c>
      <c r="D38221" s="91">
        <v>90160</v>
      </c>
      <c r="E38221" s="90" t="str">
        <f>IF(D38221=Contact!$M$4,MAX($E$2:E38220)+1,"")</f>
        <v/>
      </c>
    </row>
    <row r="38222" spans="3:5" x14ac:dyDescent="0.25">
      <c r="C38222" s="90" t="s">
        <v>36260</v>
      </c>
      <c r="D38222" s="91">
        <v>90170</v>
      </c>
      <c r="E38222" s="90" t="str">
        <f>IF(D38222=Contact!$M$4,MAX($E$2:E38221)+1,"")</f>
        <v/>
      </c>
    </row>
    <row r="38223" spans="3:5" x14ac:dyDescent="0.25">
      <c r="C38223" s="90" t="s">
        <v>36261</v>
      </c>
      <c r="D38223" s="91">
        <v>90170</v>
      </c>
      <c r="E38223" s="90" t="str">
        <f>IF(D38223=Contact!$M$4,MAX($E$2:E38222)+1,"")</f>
        <v/>
      </c>
    </row>
    <row r="38224" spans="3:5" x14ac:dyDescent="0.25">
      <c r="C38224" s="90" t="s">
        <v>36262</v>
      </c>
      <c r="D38224" s="91">
        <v>90170</v>
      </c>
      <c r="E38224" s="90" t="str">
        <f>IF(D38224=Contact!$M$4,MAX($E$2:E38223)+1,"")</f>
        <v/>
      </c>
    </row>
    <row r="38225" spans="3:5" x14ac:dyDescent="0.25">
      <c r="C38225" s="90" t="s">
        <v>36263</v>
      </c>
      <c r="D38225" s="91">
        <v>90170</v>
      </c>
      <c r="E38225" s="90" t="str">
        <f>IF(D38225=Contact!$M$4,MAX($E$2:E38224)+1,"")</f>
        <v/>
      </c>
    </row>
    <row r="38226" spans="3:5" x14ac:dyDescent="0.25">
      <c r="C38226" s="90" t="s">
        <v>36264</v>
      </c>
      <c r="D38226" s="91">
        <v>90200</v>
      </c>
      <c r="E38226" s="90" t="str">
        <f>IF(D38226=Contact!$M$4,MAX($E$2:E38225)+1,"")</f>
        <v/>
      </c>
    </row>
    <row r="38227" spans="3:5" x14ac:dyDescent="0.25">
      <c r="C38227" s="90" t="s">
        <v>36265</v>
      </c>
      <c r="D38227" s="91">
        <v>90200</v>
      </c>
      <c r="E38227" s="90" t="str">
        <f>IF(D38227=Contact!$M$4,MAX($E$2:E38226)+1,"")</f>
        <v/>
      </c>
    </row>
    <row r="38228" spans="3:5" x14ac:dyDescent="0.25">
      <c r="C38228" s="90" t="s">
        <v>36266</v>
      </c>
      <c r="D38228" s="91">
        <v>90200</v>
      </c>
      <c r="E38228" s="90" t="str">
        <f>IF(D38228=Contact!$M$4,MAX($E$2:E38227)+1,"")</f>
        <v/>
      </c>
    </row>
    <row r="38229" spans="3:5" x14ac:dyDescent="0.25">
      <c r="C38229" s="90" t="s">
        <v>36267</v>
      </c>
      <c r="D38229" s="91">
        <v>90200</v>
      </c>
      <c r="E38229" s="90" t="str">
        <f>IF(D38229=Contact!$M$4,MAX($E$2:E38228)+1,"")</f>
        <v/>
      </c>
    </row>
    <row r="38230" spans="3:5" x14ac:dyDescent="0.25">
      <c r="C38230" s="90" t="s">
        <v>36268</v>
      </c>
      <c r="D38230" s="91">
        <v>90200</v>
      </c>
      <c r="E38230" s="90" t="str">
        <f>IF(D38230=Contact!$M$4,MAX($E$2:E38229)+1,"")</f>
        <v/>
      </c>
    </row>
    <row r="38231" spans="3:5" x14ac:dyDescent="0.25">
      <c r="C38231" s="90" t="s">
        <v>36269</v>
      </c>
      <c r="D38231" s="91">
        <v>90200</v>
      </c>
      <c r="E38231" s="90" t="str">
        <f>IF(D38231=Contact!$M$4,MAX($E$2:E38230)+1,"")</f>
        <v/>
      </c>
    </row>
    <row r="38232" spans="3:5" x14ac:dyDescent="0.25">
      <c r="C38232" s="90" t="s">
        <v>36270</v>
      </c>
      <c r="D38232" s="91">
        <v>90200</v>
      </c>
      <c r="E38232" s="90" t="str">
        <f>IF(D38232=Contact!$M$4,MAX($E$2:E38231)+1,"")</f>
        <v/>
      </c>
    </row>
    <row r="38233" spans="3:5" x14ac:dyDescent="0.25">
      <c r="C38233" s="90" t="s">
        <v>36271</v>
      </c>
      <c r="D38233" s="91">
        <v>90200</v>
      </c>
      <c r="E38233" s="90" t="str">
        <f>IF(D38233=Contact!$M$4,MAX($E$2:E38232)+1,"")</f>
        <v/>
      </c>
    </row>
    <row r="38234" spans="3:5" x14ac:dyDescent="0.25">
      <c r="C38234" s="90" t="s">
        <v>36272</v>
      </c>
      <c r="D38234" s="91">
        <v>90300</v>
      </c>
      <c r="E38234" s="90" t="str">
        <f>IF(D38234=Contact!$M$4,MAX($E$2:E38233)+1,"")</f>
        <v/>
      </c>
    </row>
    <row r="38235" spans="3:5" x14ac:dyDescent="0.25">
      <c r="C38235" s="90" t="s">
        <v>36273</v>
      </c>
      <c r="D38235" s="91">
        <v>90300</v>
      </c>
      <c r="E38235" s="90" t="str">
        <f>IF(D38235=Contact!$M$4,MAX($E$2:E38234)+1,"")</f>
        <v/>
      </c>
    </row>
    <row r="38236" spans="3:5" x14ac:dyDescent="0.25">
      <c r="C38236" s="90" t="s">
        <v>36274</v>
      </c>
      <c r="D38236" s="91">
        <v>90300</v>
      </c>
      <c r="E38236" s="90" t="str">
        <f>IF(D38236=Contact!$M$4,MAX($E$2:E38235)+1,"")</f>
        <v/>
      </c>
    </row>
    <row r="38237" spans="3:5" x14ac:dyDescent="0.25">
      <c r="C38237" s="90" t="s">
        <v>36275</v>
      </c>
      <c r="D38237" s="91">
        <v>90300</v>
      </c>
      <c r="E38237" s="90" t="str">
        <f>IF(D38237=Contact!$M$4,MAX($E$2:E38236)+1,"")</f>
        <v/>
      </c>
    </row>
    <row r="38238" spans="3:5" x14ac:dyDescent="0.25">
      <c r="C38238" s="90" t="s">
        <v>36276</v>
      </c>
      <c r="D38238" s="91">
        <v>90300</v>
      </c>
      <c r="E38238" s="90" t="str">
        <f>IF(D38238=Contact!$M$4,MAX($E$2:E38237)+1,"")</f>
        <v/>
      </c>
    </row>
    <row r="38239" spans="3:5" x14ac:dyDescent="0.25">
      <c r="C38239" s="90" t="s">
        <v>36277</v>
      </c>
      <c r="D38239" s="91">
        <v>90300</v>
      </c>
      <c r="E38239" s="90" t="str">
        <f>IF(D38239=Contact!$M$4,MAX($E$2:E38238)+1,"")</f>
        <v/>
      </c>
    </row>
    <row r="38240" spans="3:5" x14ac:dyDescent="0.25">
      <c r="C38240" s="90" t="s">
        <v>36278</v>
      </c>
      <c r="D38240" s="91">
        <v>90300</v>
      </c>
      <c r="E38240" s="90" t="str">
        <f>IF(D38240=Contact!$M$4,MAX($E$2:E38239)+1,"")</f>
        <v/>
      </c>
    </row>
    <row r="38241" spans="3:5" x14ac:dyDescent="0.25">
      <c r="C38241" s="90" t="s">
        <v>9326</v>
      </c>
      <c r="D38241" s="91">
        <v>90330</v>
      </c>
      <c r="E38241" s="90" t="str">
        <f>IF(D38241=Contact!$M$4,MAX($E$2:E38240)+1,"")</f>
        <v/>
      </c>
    </row>
    <row r="38242" spans="3:5" x14ac:dyDescent="0.25">
      <c r="C38242" s="90" t="s">
        <v>36279</v>
      </c>
      <c r="D38242" s="91">
        <v>90340</v>
      </c>
      <c r="E38242" s="90" t="str">
        <f>IF(D38242=Contact!$M$4,MAX($E$2:E38241)+1,"")</f>
        <v/>
      </c>
    </row>
    <row r="38243" spans="3:5" x14ac:dyDescent="0.25">
      <c r="C38243" s="90" t="s">
        <v>1758</v>
      </c>
      <c r="D38243" s="91">
        <v>90340</v>
      </c>
      <c r="E38243" s="90" t="str">
        <f>IF(D38243=Contact!$M$4,MAX($E$2:E38242)+1,"")</f>
        <v/>
      </c>
    </row>
    <row r="38244" spans="3:5" x14ac:dyDescent="0.25">
      <c r="C38244" s="90" t="s">
        <v>36280</v>
      </c>
      <c r="D38244" s="91">
        <v>90340</v>
      </c>
      <c r="E38244" s="90" t="str">
        <f>IF(D38244=Contact!$M$4,MAX($E$2:E38243)+1,"")</f>
        <v/>
      </c>
    </row>
    <row r="38245" spans="3:5" x14ac:dyDescent="0.25">
      <c r="C38245" s="90" t="s">
        <v>36281</v>
      </c>
      <c r="D38245" s="91">
        <v>90350</v>
      </c>
      <c r="E38245" s="90" t="str">
        <f>IF(D38245=Contact!$M$4,MAX($E$2:E38244)+1,"")</f>
        <v/>
      </c>
    </row>
    <row r="38246" spans="3:5" x14ac:dyDescent="0.25">
      <c r="C38246" s="90" t="s">
        <v>36282</v>
      </c>
      <c r="D38246" s="91">
        <v>90360</v>
      </c>
      <c r="E38246" s="90" t="str">
        <f>IF(D38246=Contact!$M$4,MAX($E$2:E38245)+1,"")</f>
        <v/>
      </c>
    </row>
    <row r="38247" spans="3:5" x14ac:dyDescent="0.25">
      <c r="C38247" s="90" t="s">
        <v>36283</v>
      </c>
      <c r="D38247" s="91">
        <v>90360</v>
      </c>
      <c r="E38247" s="90" t="str">
        <f>IF(D38247=Contact!$M$4,MAX($E$2:E38246)+1,"")</f>
        <v/>
      </c>
    </row>
    <row r="38248" spans="3:5" x14ac:dyDescent="0.25">
      <c r="C38248" s="90" t="s">
        <v>36284</v>
      </c>
      <c r="D38248" s="91">
        <v>90370</v>
      </c>
      <c r="E38248" s="90" t="str">
        <f>IF(D38248=Contact!$M$4,MAX($E$2:E38247)+1,"")</f>
        <v/>
      </c>
    </row>
    <row r="38249" spans="3:5" x14ac:dyDescent="0.25">
      <c r="C38249" s="90" t="s">
        <v>36285</v>
      </c>
      <c r="D38249" s="91">
        <v>90380</v>
      </c>
      <c r="E38249" s="90" t="str">
        <f>IF(D38249=Contact!$M$4,MAX($E$2:E38248)+1,"")</f>
        <v/>
      </c>
    </row>
    <row r="38250" spans="3:5" x14ac:dyDescent="0.25">
      <c r="C38250" s="90" t="s">
        <v>36286</v>
      </c>
      <c r="D38250" s="91">
        <v>90400</v>
      </c>
      <c r="E38250" s="90" t="str">
        <f>IF(D38250=Contact!$M$4,MAX($E$2:E38249)+1,"")</f>
        <v/>
      </c>
    </row>
    <row r="38251" spans="3:5" x14ac:dyDescent="0.25">
      <c r="C38251" s="90" t="s">
        <v>36287</v>
      </c>
      <c r="D38251" s="91">
        <v>90400</v>
      </c>
      <c r="E38251" s="90" t="str">
        <f>IF(D38251=Contact!$M$4,MAX($E$2:E38250)+1,"")</f>
        <v/>
      </c>
    </row>
    <row r="38252" spans="3:5" x14ac:dyDescent="0.25">
      <c r="C38252" s="90" t="s">
        <v>36288</v>
      </c>
      <c r="D38252" s="91">
        <v>90400</v>
      </c>
      <c r="E38252" s="90" t="str">
        <f>IF(D38252=Contact!$M$4,MAX($E$2:E38251)+1,"")</f>
        <v/>
      </c>
    </row>
    <row r="38253" spans="3:5" x14ac:dyDescent="0.25">
      <c r="C38253" s="90" t="s">
        <v>36289</v>
      </c>
      <c r="D38253" s="91">
        <v>90400</v>
      </c>
      <c r="E38253" s="90" t="str">
        <f>IF(D38253=Contact!$M$4,MAX($E$2:E38252)+1,"")</f>
        <v/>
      </c>
    </row>
    <row r="38254" spans="3:5" x14ac:dyDescent="0.25">
      <c r="C38254" s="90" t="s">
        <v>36290</v>
      </c>
      <c r="D38254" s="91">
        <v>90400</v>
      </c>
      <c r="E38254" s="90" t="str">
        <f>IF(D38254=Contact!$M$4,MAX($E$2:E38253)+1,"")</f>
        <v/>
      </c>
    </row>
    <row r="38255" spans="3:5" x14ac:dyDescent="0.25">
      <c r="C38255" s="90" t="s">
        <v>36291</v>
      </c>
      <c r="D38255" s="91">
        <v>90400</v>
      </c>
      <c r="E38255" s="90" t="str">
        <f>IF(D38255=Contact!$M$4,MAX($E$2:E38254)+1,"")</f>
        <v/>
      </c>
    </row>
    <row r="38256" spans="3:5" x14ac:dyDescent="0.25">
      <c r="C38256" s="90" t="s">
        <v>36292</v>
      </c>
      <c r="D38256" s="91">
        <v>90400</v>
      </c>
      <c r="E38256" s="90" t="str">
        <f>IF(D38256=Contact!$M$4,MAX($E$2:E38255)+1,"")</f>
        <v/>
      </c>
    </row>
    <row r="38257" spans="3:5" x14ac:dyDescent="0.25">
      <c r="C38257" s="90" t="s">
        <v>36293</v>
      </c>
      <c r="D38257" s="91">
        <v>90400</v>
      </c>
      <c r="E38257" s="90" t="str">
        <f>IF(D38257=Contact!$M$4,MAX($E$2:E38256)+1,"")</f>
        <v/>
      </c>
    </row>
    <row r="38258" spans="3:5" x14ac:dyDescent="0.25">
      <c r="C38258" s="90" t="s">
        <v>36294</v>
      </c>
      <c r="D38258" s="91">
        <v>90400</v>
      </c>
      <c r="E38258" s="90" t="str">
        <f>IF(D38258=Contact!$M$4,MAX($E$2:E38257)+1,"")</f>
        <v/>
      </c>
    </row>
    <row r="38259" spans="3:5" x14ac:dyDescent="0.25">
      <c r="C38259" s="90" t="s">
        <v>36295</v>
      </c>
      <c r="D38259" s="91">
        <v>90400</v>
      </c>
      <c r="E38259" s="90" t="str">
        <f>IF(D38259=Contact!$M$4,MAX($E$2:E38258)+1,"")</f>
        <v/>
      </c>
    </row>
    <row r="38260" spans="3:5" x14ac:dyDescent="0.25">
      <c r="C38260" s="90" t="s">
        <v>36296</v>
      </c>
      <c r="D38260" s="91">
        <v>90400</v>
      </c>
      <c r="E38260" s="90" t="str">
        <f>IF(D38260=Contact!$M$4,MAX($E$2:E38259)+1,"")</f>
        <v/>
      </c>
    </row>
    <row r="38261" spans="3:5" x14ac:dyDescent="0.25">
      <c r="C38261" s="90" t="s">
        <v>36297</v>
      </c>
      <c r="D38261" s="91">
        <v>90500</v>
      </c>
      <c r="E38261" s="90" t="str">
        <f>IF(D38261=Contact!$M$4,MAX($E$2:E38260)+1,"")</f>
        <v/>
      </c>
    </row>
    <row r="38262" spans="3:5" x14ac:dyDescent="0.25">
      <c r="C38262" s="90" t="s">
        <v>36298</v>
      </c>
      <c r="D38262" s="91">
        <v>90500</v>
      </c>
      <c r="E38262" s="90" t="str">
        <f>IF(D38262=Contact!$M$4,MAX($E$2:E38261)+1,"")</f>
        <v/>
      </c>
    </row>
    <row r="38263" spans="3:5" x14ac:dyDescent="0.25">
      <c r="C38263" s="90" t="s">
        <v>36299</v>
      </c>
      <c r="D38263" s="91">
        <v>90600</v>
      </c>
      <c r="E38263" s="90" t="str">
        <f>IF(D38263=Contact!$M$4,MAX($E$2:E38262)+1,"")</f>
        <v/>
      </c>
    </row>
    <row r="38264" spans="3:5" x14ac:dyDescent="0.25">
      <c r="C38264" s="90" t="s">
        <v>36300</v>
      </c>
      <c r="D38264" s="91">
        <v>90700</v>
      </c>
      <c r="E38264" s="90" t="str">
        <f>IF(D38264=Contact!$M$4,MAX($E$2:E38263)+1,"")</f>
        <v/>
      </c>
    </row>
    <row r="38265" spans="3:5" x14ac:dyDescent="0.25">
      <c r="C38265" s="90" t="s">
        <v>36301</v>
      </c>
      <c r="D38265" s="91">
        <v>90800</v>
      </c>
      <c r="E38265" s="90" t="str">
        <f>IF(D38265=Contact!$M$4,MAX($E$2:E38264)+1,"")</f>
        <v/>
      </c>
    </row>
    <row r="38266" spans="3:5" x14ac:dyDescent="0.25">
      <c r="C38266" s="90" t="s">
        <v>36302</v>
      </c>
      <c r="D38266" s="91">
        <v>90800</v>
      </c>
      <c r="E38266" s="90" t="str">
        <f>IF(D38266=Contact!$M$4,MAX($E$2:E38265)+1,"")</f>
        <v/>
      </c>
    </row>
    <row r="38267" spans="3:5" x14ac:dyDescent="0.25">
      <c r="C38267" s="90" t="s">
        <v>36303</v>
      </c>
      <c r="D38267" s="91">
        <v>90800</v>
      </c>
      <c r="E38267" s="90" t="str">
        <f>IF(D38267=Contact!$M$4,MAX($E$2:E38266)+1,"")</f>
        <v/>
      </c>
    </row>
    <row r="38268" spans="3:5" x14ac:dyDescent="0.25">
      <c r="C38268" s="90" t="s">
        <v>32832</v>
      </c>
      <c r="D38268" s="91">
        <v>90800</v>
      </c>
      <c r="E38268" s="90" t="str">
        <f>IF(D38268=Contact!$M$4,MAX($E$2:E38267)+1,"")</f>
        <v/>
      </c>
    </row>
    <row r="38269" spans="3:5" x14ac:dyDescent="0.25">
      <c r="C38269" s="90" t="s">
        <v>36304</v>
      </c>
      <c r="D38269" s="91">
        <v>90800</v>
      </c>
      <c r="E38269" s="90" t="str">
        <f>IF(D38269=Contact!$M$4,MAX($E$2:E38268)+1,"")</f>
        <v/>
      </c>
    </row>
    <row r="38270" spans="3:5" x14ac:dyDescent="0.25">
      <c r="C38270" s="90" t="s">
        <v>36303</v>
      </c>
      <c r="D38270" s="91">
        <v>90850</v>
      </c>
      <c r="E38270" s="90" t="str">
        <f>IF(D38270=Contact!$M$4,MAX($E$2:E38269)+1,"")</f>
        <v/>
      </c>
    </row>
    <row r="38271" spans="3:5" x14ac:dyDescent="0.25">
      <c r="C38271" s="90" t="s">
        <v>35996</v>
      </c>
      <c r="D38271" s="91">
        <v>90850</v>
      </c>
      <c r="E38271" s="90" t="str">
        <f>IF(D38271=Contact!$M$4,MAX($E$2:E38270)+1,"")</f>
        <v/>
      </c>
    </row>
    <row r="38272" spans="3:5" x14ac:dyDescent="0.25">
      <c r="C38272" s="90" t="s">
        <v>35890</v>
      </c>
      <c r="D38272" s="91">
        <v>91000</v>
      </c>
      <c r="E38272" s="90" t="str">
        <f>IF(D38272=Contact!$M$4,MAX($E$2:E38271)+1,"")</f>
        <v/>
      </c>
    </row>
    <row r="38273" spans="3:5" x14ac:dyDescent="0.25">
      <c r="C38273" s="90" t="s">
        <v>36305</v>
      </c>
      <c r="D38273" s="91">
        <v>91000</v>
      </c>
      <c r="E38273" s="90" t="str">
        <f>IF(D38273=Contact!$M$4,MAX($E$2:E38272)+1,"")</f>
        <v/>
      </c>
    </row>
    <row r="38274" spans="3:5" x14ac:dyDescent="0.25">
      <c r="C38274" s="90" t="s">
        <v>36306</v>
      </c>
      <c r="D38274" s="91">
        <v>91070</v>
      </c>
      <c r="E38274" s="90" t="str">
        <f>IF(D38274=Contact!$M$4,MAX($E$2:E38273)+1,"")</f>
        <v/>
      </c>
    </row>
    <row r="38275" spans="3:5" x14ac:dyDescent="0.25">
      <c r="C38275" s="90" t="s">
        <v>36307</v>
      </c>
      <c r="D38275" s="91">
        <v>91080</v>
      </c>
      <c r="E38275" s="90" t="str">
        <f>IF(D38275=Contact!$M$4,MAX($E$2:E38274)+1,"")</f>
        <v/>
      </c>
    </row>
    <row r="38276" spans="3:5" x14ac:dyDescent="0.25">
      <c r="C38276" s="90" t="s">
        <v>35890</v>
      </c>
      <c r="D38276" s="91">
        <v>91080</v>
      </c>
      <c r="E38276" s="90" t="str">
        <f>IF(D38276=Contact!$M$4,MAX($E$2:E38275)+1,"")</f>
        <v/>
      </c>
    </row>
    <row r="38277" spans="3:5" x14ac:dyDescent="0.25">
      <c r="C38277" s="90" t="s">
        <v>35890</v>
      </c>
      <c r="D38277" s="91">
        <v>91090</v>
      </c>
      <c r="E38277" s="90" t="str">
        <f>IF(D38277=Contact!$M$4,MAX($E$2:E38276)+1,"")</f>
        <v/>
      </c>
    </row>
    <row r="38278" spans="3:5" x14ac:dyDescent="0.25">
      <c r="C38278" s="90" t="s">
        <v>36308</v>
      </c>
      <c r="D38278" s="91">
        <v>91090</v>
      </c>
      <c r="E38278" s="90" t="str">
        <f>IF(D38278=Contact!$M$4,MAX($E$2:E38277)+1,"")</f>
        <v/>
      </c>
    </row>
    <row r="38279" spans="3:5" x14ac:dyDescent="0.25">
      <c r="C38279" s="90" t="s">
        <v>36309</v>
      </c>
      <c r="D38279" s="91">
        <v>91100</v>
      </c>
      <c r="E38279" s="90" t="str">
        <f>IF(D38279=Contact!$M$4,MAX($E$2:E38278)+1,"")</f>
        <v/>
      </c>
    </row>
    <row r="38280" spans="3:5" x14ac:dyDescent="0.25">
      <c r="C38280" s="90" t="s">
        <v>36310</v>
      </c>
      <c r="D38280" s="91">
        <v>91100</v>
      </c>
      <c r="E38280" s="90" t="str">
        <f>IF(D38280=Contact!$M$4,MAX($E$2:E38279)+1,"")</f>
        <v/>
      </c>
    </row>
    <row r="38281" spans="3:5" x14ac:dyDescent="0.25">
      <c r="C38281" s="90" t="s">
        <v>36311</v>
      </c>
      <c r="D38281" s="91">
        <v>91120</v>
      </c>
      <c r="E38281" s="90" t="str">
        <f>IF(D38281=Contact!$M$4,MAX($E$2:E38280)+1,"")</f>
        <v/>
      </c>
    </row>
    <row r="38282" spans="3:5" x14ac:dyDescent="0.25">
      <c r="C38282" s="90" t="s">
        <v>36305</v>
      </c>
      <c r="D38282" s="91">
        <v>91130</v>
      </c>
      <c r="E38282" s="90" t="str">
        <f>IF(D38282=Contact!$M$4,MAX($E$2:E38281)+1,"")</f>
        <v/>
      </c>
    </row>
    <row r="38283" spans="3:5" x14ac:dyDescent="0.25">
      <c r="C38283" s="90" t="s">
        <v>36312</v>
      </c>
      <c r="D38283" s="91">
        <v>91140</v>
      </c>
      <c r="E38283" s="90" t="str">
        <f>IF(D38283=Contact!$M$4,MAX($E$2:E38282)+1,"")</f>
        <v/>
      </c>
    </row>
    <row r="38284" spans="3:5" x14ac:dyDescent="0.25">
      <c r="C38284" s="90" t="s">
        <v>36313</v>
      </c>
      <c r="D38284" s="91">
        <v>91140</v>
      </c>
      <c r="E38284" s="90" t="str">
        <f>IF(D38284=Contact!$M$4,MAX($E$2:E38283)+1,"")</f>
        <v/>
      </c>
    </row>
    <row r="38285" spans="3:5" x14ac:dyDescent="0.25">
      <c r="C38285" s="90" t="s">
        <v>36314</v>
      </c>
      <c r="D38285" s="91">
        <v>91140</v>
      </c>
      <c r="E38285" s="90" t="str">
        <f>IF(D38285=Contact!$M$4,MAX($E$2:E38284)+1,"")</f>
        <v/>
      </c>
    </row>
    <row r="38286" spans="3:5" x14ac:dyDescent="0.25">
      <c r="C38286" s="90" t="s">
        <v>36315</v>
      </c>
      <c r="D38286" s="91">
        <v>91150</v>
      </c>
      <c r="E38286" s="90" t="str">
        <f>IF(D38286=Contact!$M$4,MAX($E$2:E38285)+1,"")</f>
        <v/>
      </c>
    </row>
    <row r="38287" spans="3:5" x14ac:dyDescent="0.25">
      <c r="C38287" s="90" t="s">
        <v>32224</v>
      </c>
      <c r="D38287" s="91">
        <v>91150</v>
      </c>
      <c r="E38287" s="90" t="str">
        <f>IF(D38287=Contact!$M$4,MAX($E$2:E38286)+1,"")</f>
        <v/>
      </c>
    </row>
    <row r="38288" spans="3:5" x14ac:dyDescent="0.25">
      <c r="C38288" s="90" t="s">
        <v>36316</v>
      </c>
      <c r="D38288" s="91">
        <v>91150</v>
      </c>
      <c r="E38288" s="90" t="str">
        <f>IF(D38288=Contact!$M$4,MAX($E$2:E38287)+1,"")</f>
        <v/>
      </c>
    </row>
    <row r="38289" spans="3:5" x14ac:dyDescent="0.25">
      <c r="C38289" s="90" t="s">
        <v>36317</v>
      </c>
      <c r="D38289" s="91">
        <v>91150</v>
      </c>
      <c r="E38289" s="90" t="str">
        <f>IF(D38289=Contact!$M$4,MAX($E$2:E38288)+1,"")</f>
        <v/>
      </c>
    </row>
    <row r="38290" spans="3:5" x14ac:dyDescent="0.25">
      <c r="C38290" s="90" t="s">
        <v>36318</v>
      </c>
      <c r="D38290" s="91">
        <v>91150</v>
      </c>
      <c r="E38290" s="90" t="str">
        <f>IF(D38290=Contact!$M$4,MAX($E$2:E38289)+1,"")</f>
        <v/>
      </c>
    </row>
    <row r="38291" spans="3:5" x14ac:dyDescent="0.25">
      <c r="C38291" s="90" t="s">
        <v>36319</v>
      </c>
      <c r="D38291" s="91">
        <v>91150</v>
      </c>
      <c r="E38291" s="90" t="str">
        <f>IF(D38291=Contact!$M$4,MAX($E$2:E38290)+1,"")</f>
        <v/>
      </c>
    </row>
    <row r="38292" spans="3:5" x14ac:dyDescent="0.25">
      <c r="C38292" s="90" t="s">
        <v>36320</v>
      </c>
      <c r="D38292" s="91">
        <v>91150</v>
      </c>
      <c r="E38292" s="90" t="str">
        <f>IF(D38292=Contact!$M$4,MAX($E$2:E38291)+1,"")</f>
        <v/>
      </c>
    </row>
    <row r="38293" spans="3:5" x14ac:dyDescent="0.25">
      <c r="C38293" s="90" t="s">
        <v>36321</v>
      </c>
      <c r="D38293" s="91">
        <v>91150</v>
      </c>
      <c r="E38293" s="90" t="str">
        <f>IF(D38293=Contact!$M$4,MAX($E$2:E38292)+1,"")</f>
        <v/>
      </c>
    </row>
    <row r="38294" spans="3:5" x14ac:dyDescent="0.25">
      <c r="C38294" s="90" t="s">
        <v>36322</v>
      </c>
      <c r="D38294" s="91">
        <v>91150</v>
      </c>
      <c r="E38294" s="90" t="str">
        <f>IF(D38294=Contact!$M$4,MAX($E$2:E38293)+1,"")</f>
        <v/>
      </c>
    </row>
    <row r="38295" spans="3:5" x14ac:dyDescent="0.25">
      <c r="C38295" s="90" t="s">
        <v>36323</v>
      </c>
      <c r="D38295" s="91">
        <v>91150</v>
      </c>
      <c r="E38295" s="90" t="str">
        <f>IF(D38295=Contact!$M$4,MAX($E$2:E38294)+1,"")</f>
        <v/>
      </c>
    </row>
    <row r="38296" spans="3:5" x14ac:dyDescent="0.25">
      <c r="C38296" s="90" t="s">
        <v>36324</v>
      </c>
      <c r="D38296" s="91">
        <v>91150</v>
      </c>
      <c r="E38296" s="90" t="str">
        <f>IF(D38296=Contact!$M$4,MAX($E$2:E38295)+1,"")</f>
        <v/>
      </c>
    </row>
    <row r="38297" spans="3:5" x14ac:dyDescent="0.25">
      <c r="C38297" s="90" t="s">
        <v>36325</v>
      </c>
      <c r="D38297" s="91">
        <v>91150</v>
      </c>
      <c r="E38297" s="90" t="str">
        <f>IF(D38297=Contact!$M$4,MAX($E$2:E38296)+1,"")</f>
        <v/>
      </c>
    </row>
    <row r="38298" spans="3:5" x14ac:dyDescent="0.25">
      <c r="C38298" s="90" t="s">
        <v>36326</v>
      </c>
      <c r="D38298" s="91">
        <v>91150</v>
      </c>
      <c r="E38298" s="90" t="str">
        <f>IF(D38298=Contact!$M$4,MAX($E$2:E38297)+1,"")</f>
        <v/>
      </c>
    </row>
    <row r="38299" spans="3:5" x14ac:dyDescent="0.25">
      <c r="C38299" s="90" t="s">
        <v>36327</v>
      </c>
      <c r="D38299" s="91">
        <v>91150</v>
      </c>
      <c r="E38299" s="90" t="str">
        <f>IF(D38299=Contact!$M$4,MAX($E$2:E38298)+1,"")</f>
        <v/>
      </c>
    </row>
    <row r="38300" spans="3:5" x14ac:dyDescent="0.25">
      <c r="C38300" s="90" t="s">
        <v>36328</v>
      </c>
      <c r="D38300" s="91">
        <v>91150</v>
      </c>
      <c r="E38300" s="90" t="str">
        <f>IF(D38300=Contact!$M$4,MAX($E$2:E38299)+1,"")</f>
        <v/>
      </c>
    </row>
    <row r="38301" spans="3:5" x14ac:dyDescent="0.25">
      <c r="C38301" s="90" t="s">
        <v>36329</v>
      </c>
      <c r="D38301" s="91">
        <v>91160</v>
      </c>
      <c r="E38301" s="90" t="str">
        <f>IF(D38301=Contact!$M$4,MAX($E$2:E38300)+1,"")</f>
        <v/>
      </c>
    </row>
    <row r="38302" spans="3:5" x14ac:dyDescent="0.25">
      <c r="C38302" s="90" t="s">
        <v>36330</v>
      </c>
      <c r="D38302" s="91">
        <v>91160</v>
      </c>
      <c r="E38302" s="90" t="str">
        <f>IF(D38302=Contact!$M$4,MAX($E$2:E38301)+1,"")</f>
        <v/>
      </c>
    </row>
    <row r="38303" spans="3:5" x14ac:dyDescent="0.25">
      <c r="C38303" s="90" t="s">
        <v>8625</v>
      </c>
      <c r="D38303" s="91">
        <v>91160</v>
      </c>
      <c r="E38303" s="90" t="str">
        <f>IF(D38303=Contact!$M$4,MAX($E$2:E38302)+1,"")</f>
        <v/>
      </c>
    </row>
    <row r="38304" spans="3:5" x14ac:dyDescent="0.25">
      <c r="C38304" s="90" t="s">
        <v>36331</v>
      </c>
      <c r="D38304" s="91">
        <v>91160</v>
      </c>
      <c r="E38304" s="90" t="str">
        <f>IF(D38304=Contact!$M$4,MAX($E$2:E38303)+1,"")</f>
        <v/>
      </c>
    </row>
    <row r="38305" spans="3:5" x14ac:dyDescent="0.25">
      <c r="C38305" s="90" t="s">
        <v>36332</v>
      </c>
      <c r="D38305" s="91">
        <v>91160</v>
      </c>
      <c r="E38305" s="90" t="str">
        <f>IF(D38305=Contact!$M$4,MAX($E$2:E38304)+1,"")</f>
        <v/>
      </c>
    </row>
    <row r="38306" spans="3:5" x14ac:dyDescent="0.25">
      <c r="C38306" s="90" t="s">
        <v>36333</v>
      </c>
      <c r="D38306" s="91">
        <v>91170</v>
      </c>
      <c r="E38306" s="90" t="str">
        <f>IF(D38306=Contact!$M$4,MAX($E$2:E38305)+1,"")</f>
        <v/>
      </c>
    </row>
    <row r="38307" spans="3:5" x14ac:dyDescent="0.25">
      <c r="C38307" s="90" t="s">
        <v>36334</v>
      </c>
      <c r="D38307" s="91">
        <v>91180</v>
      </c>
      <c r="E38307" s="90" t="str">
        <f>IF(D38307=Contact!$M$4,MAX($E$2:E38306)+1,"")</f>
        <v/>
      </c>
    </row>
    <row r="38308" spans="3:5" x14ac:dyDescent="0.25">
      <c r="C38308" s="90" t="s">
        <v>36335</v>
      </c>
      <c r="D38308" s="91">
        <v>91190</v>
      </c>
      <c r="E38308" s="90" t="str">
        <f>IF(D38308=Contact!$M$4,MAX($E$2:E38307)+1,"")</f>
        <v/>
      </c>
    </row>
    <row r="38309" spans="3:5" x14ac:dyDescent="0.25">
      <c r="C38309" s="90" t="s">
        <v>1973</v>
      </c>
      <c r="D38309" s="91">
        <v>91190</v>
      </c>
      <c r="E38309" s="90" t="str">
        <f>IF(D38309=Contact!$M$4,MAX($E$2:E38308)+1,"")</f>
        <v/>
      </c>
    </row>
    <row r="38310" spans="3:5" x14ac:dyDescent="0.25">
      <c r="C38310" s="90" t="s">
        <v>36336</v>
      </c>
      <c r="D38310" s="91">
        <v>91190</v>
      </c>
      <c r="E38310" s="90" t="str">
        <f>IF(D38310=Contact!$M$4,MAX($E$2:E38309)+1,"")</f>
        <v/>
      </c>
    </row>
    <row r="38311" spans="3:5" x14ac:dyDescent="0.25">
      <c r="C38311" s="90" t="s">
        <v>36337</v>
      </c>
      <c r="D38311" s="91">
        <v>91190</v>
      </c>
      <c r="E38311" s="90" t="str">
        <f>IF(D38311=Contact!$M$4,MAX($E$2:E38310)+1,"")</f>
        <v/>
      </c>
    </row>
    <row r="38312" spans="3:5" x14ac:dyDescent="0.25">
      <c r="C38312" s="90" t="s">
        <v>36338</v>
      </c>
      <c r="D38312" s="91">
        <v>91200</v>
      </c>
      <c r="E38312" s="90" t="str">
        <f>IF(D38312=Contact!$M$4,MAX($E$2:E38311)+1,"")</f>
        <v/>
      </c>
    </row>
    <row r="38313" spans="3:5" x14ac:dyDescent="0.25">
      <c r="C38313" s="90" t="s">
        <v>36339</v>
      </c>
      <c r="D38313" s="91">
        <v>91210</v>
      </c>
      <c r="E38313" s="90" t="str">
        <f>IF(D38313=Contact!$M$4,MAX($E$2:E38312)+1,"")</f>
        <v/>
      </c>
    </row>
    <row r="38314" spans="3:5" x14ac:dyDescent="0.25">
      <c r="C38314" s="90" t="s">
        <v>21703</v>
      </c>
      <c r="D38314" s="91">
        <v>91210</v>
      </c>
      <c r="E38314" s="90" t="str">
        <f>IF(D38314=Contact!$M$4,MAX($E$2:E38313)+1,"")</f>
        <v/>
      </c>
    </row>
    <row r="38315" spans="3:5" x14ac:dyDescent="0.25">
      <c r="C38315" s="90" t="s">
        <v>36340</v>
      </c>
      <c r="D38315" s="91">
        <v>91220</v>
      </c>
      <c r="E38315" s="90" t="str">
        <f>IF(D38315=Contact!$M$4,MAX($E$2:E38314)+1,"")</f>
        <v/>
      </c>
    </row>
    <row r="38316" spans="3:5" x14ac:dyDescent="0.25">
      <c r="C38316" s="90" t="s">
        <v>36341</v>
      </c>
      <c r="D38316" s="91">
        <v>91220</v>
      </c>
      <c r="E38316" s="90" t="str">
        <f>IF(D38316=Contact!$M$4,MAX($E$2:E38315)+1,"")</f>
        <v/>
      </c>
    </row>
    <row r="38317" spans="3:5" x14ac:dyDescent="0.25">
      <c r="C38317" s="90" t="s">
        <v>36342</v>
      </c>
      <c r="D38317" s="91">
        <v>91230</v>
      </c>
      <c r="E38317" s="90" t="str">
        <f>IF(D38317=Contact!$M$4,MAX($E$2:E38316)+1,"")</f>
        <v/>
      </c>
    </row>
    <row r="38318" spans="3:5" x14ac:dyDescent="0.25">
      <c r="C38318" s="90" t="s">
        <v>36343</v>
      </c>
      <c r="D38318" s="91">
        <v>91240</v>
      </c>
      <c r="E38318" s="90" t="str">
        <f>IF(D38318=Contact!$M$4,MAX($E$2:E38317)+1,"")</f>
        <v/>
      </c>
    </row>
    <row r="38319" spans="3:5" x14ac:dyDescent="0.25">
      <c r="C38319" s="90" t="s">
        <v>36344</v>
      </c>
      <c r="D38319" s="91">
        <v>91250</v>
      </c>
      <c r="E38319" s="90" t="str">
        <f>IF(D38319=Contact!$M$4,MAX($E$2:E38318)+1,"")</f>
        <v/>
      </c>
    </row>
    <row r="38320" spans="3:5" x14ac:dyDescent="0.25">
      <c r="C38320" s="90" t="s">
        <v>36345</v>
      </c>
      <c r="D38320" s="91">
        <v>91250</v>
      </c>
      <c r="E38320" s="90" t="str">
        <f>IF(D38320=Contact!$M$4,MAX($E$2:E38319)+1,"")</f>
        <v/>
      </c>
    </row>
    <row r="38321" spans="3:5" x14ac:dyDescent="0.25">
      <c r="C38321" s="90" t="s">
        <v>36346</v>
      </c>
      <c r="D38321" s="91">
        <v>91250</v>
      </c>
      <c r="E38321" s="90" t="str">
        <f>IF(D38321=Contact!$M$4,MAX($E$2:E38320)+1,"")</f>
        <v/>
      </c>
    </row>
    <row r="38322" spans="3:5" x14ac:dyDescent="0.25">
      <c r="C38322" s="90" t="s">
        <v>36347</v>
      </c>
      <c r="D38322" s="91">
        <v>91250</v>
      </c>
      <c r="E38322" s="90" t="str">
        <f>IF(D38322=Contact!$M$4,MAX($E$2:E38321)+1,"")</f>
        <v/>
      </c>
    </row>
    <row r="38323" spans="3:5" x14ac:dyDescent="0.25">
      <c r="C38323" s="90" t="s">
        <v>36348</v>
      </c>
      <c r="D38323" s="91">
        <v>91260</v>
      </c>
      <c r="E38323" s="90" t="str">
        <f>IF(D38323=Contact!$M$4,MAX($E$2:E38322)+1,"")</f>
        <v/>
      </c>
    </row>
    <row r="38324" spans="3:5" x14ac:dyDescent="0.25">
      <c r="C38324" s="90" t="s">
        <v>36349</v>
      </c>
      <c r="D38324" s="91">
        <v>91270</v>
      </c>
      <c r="E38324" s="90" t="str">
        <f>IF(D38324=Contact!$M$4,MAX($E$2:E38323)+1,"")</f>
        <v/>
      </c>
    </row>
    <row r="38325" spans="3:5" x14ac:dyDescent="0.25">
      <c r="C38325" s="90" t="s">
        <v>36350</v>
      </c>
      <c r="D38325" s="91">
        <v>91280</v>
      </c>
      <c r="E38325" s="90" t="str">
        <f>IF(D38325=Contact!$M$4,MAX($E$2:E38324)+1,"")</f>
        <v/>
      </c>
    </row>
    <row r="38326" spans="3:5" x14ac:dyDescent="0.25">
      <c r="C38326" s="90" t="s">
        <v>36351</v>
      </c>
      <c r="D38326" s="91">
        <v>91290</v>
      </c>
      <c r="E38326" s="90" t="str">
        <f>IF(D38326=Contact!$M$4,MAX($E$2:E38325)+1,"")</f>
        <v/>
      </c>
    </row>
    <row r="38327" spans="3:5" x14ac:dyDescent="0.25">
      <c r="C38327" s="90" t="s">
        <v>36352</v>
      </c>
      <c r="D38327" s="91">
        <v>91290</v>
      </c>
      <c r="E38327" s="90" t="str">
        <f>IF(D38327=Contact!$M$4,MAX($E$2:E38326)+1,"")</f>
        <v/>
      </c>
    </row>
    <row r="38328" spans="3:5" x14ac:dyDescent="0.25">
      <c r="C38328" s="90" t="s">
        <v>35453</v>
      </c>
      <c r="D38328" s="91">
        <v>91290</v>
      </c>
      <c r="E38328" s="90" t="str">
        <f>IF(D38328=Contact!$M$4,MAX($E$2:E38327)+1,"")</f>
        <v/>
      </c>
    </row>
    <row r="38329" spans="3:5" x14ac:dyDescent="0.25">
      <c r="C38329" s="90" t="s">
        <v>30214</v>
      </c>
      <c r="D38329" s="91">
        <v>91300</v>
      </c>
      <c r="E38329" s="90" t="str">
        <f>IF(D38329=Contact!$M$4,MAX($E$2:E38328)+1,"")</f>
        <v/>
      </c>
    </row>
    <row r="38330" spans="3:5" x14ac:dyDescent="0.25">
      <c r="C38330" s="90" t="s">
        <v>36353</v>
      </c>
      <c r="D38330" s="91">
        <v>91310</v>
      </c>
      <c r="E38330" s="90" t="str">
        <f>IF(D38330=Contact!$M$4,MAX($E$2:E38329)+1,"")</f>
        <v/>
      </c>
    </row>
    <row r="38331" spans="3:5" x14ac:dyDescent="0.25">
      <c r="C38331" s="90" t="s">
        <v>36354</v>
      </c>
      <c r="D38331" s="91">
        <v>91310</v>
      </c>
      <c r="E38331" s="90" t="str">
        <f>IF(D38331=Contact!$M$4,MAX($E$2:E38330)+1,"")</f>
        <v/>
      </c>
    </row>
    <row r="38332" spans="3:5" x14ac:dyDescent="0.25">
      <c r="C38332" s="90" t="s">
        <v>36355</v>
      </c>
      <c r="D38332" s="91">
        <v>91310</v>
      </c>
      <c r="E38332" s="90" t="str">
        <f>IF(D38332=Contact!$M$4,MAX($E$2:E38331)+1,"")</f>
        <v/>
      </c>
    </row>
    <row r="38333" spans="3:5" x14ac:dyDescent="0.25">
      <c r="C38333" s="90" t="s">
        <v>36356</v>
      </c>
      <c r="D38333" s="91">
        <v>91310</v>
      </c>
      <c r="E38333" s="90" t="str">
        <f>IF(D38333=Contact!$M$4,MAX($E$2:E38332)+1,"")</f>
        <v/>
      </c>
    </row>
    <row r="38334" spans="3:5" x14ac:dyDescent="0.25">
      <c r="C38334" s="90" t="s">
        <v>36357</v>
      </c>
      <c r="D38334" s="91">
        <v>91320</v>
      </c>
      <c r="E38334" s="90" t="str">
        <f>IF(D38334=Contact!$M$4,MAX($E$2:E38333)+1,"")</f>
        <v/>
      </c>
    </row>
    <row r="38335" spans="3:5" x14ac:dyDescent="0.25">
      <c r="C38335" s="90" t="s">
        <v>36358</v>
      </c>
      <c r="D38335" s="91">
        <v>91320</v>
      </c>
      <c r="E38335" s="90" t="str">
        <f>IF(D38335=Contact!$M$4,MAX($E$2:E38334)+1,"")</f>
        <v/>
      </c>
    </row>
    <row r="38336" spans="3:5" x14ac:dyDescent="0.25">
      <c r="C38336" s="90" t="s">
        <v>36359</v>
      </c>
      <c r="D38336" s="91">
        <v>91330</v>
      </c>
      <c r="E38336" s="90" t="str">
        <f>IF(D38336=Contact!$M$4,MAX($E$2:E38335)+1,"")</f>
        <v/>
      </c>
    </row>
    <row r="38337" spans="3:5" x14ac:dyDescent="0.25">
      <c r="C38337" s="90" t="s">
        <v>25971</v>
      </c>
      <c r="D38337" s="91">
        <v>91350</v>
      </c>
      <c r="E38337" s="90" t="str">
        <f>IF(D38337=Contact!$M$4,MAX($E$2:E38336)+1,"")</f>
        <v/>
      </c>
    </row>
    <row r="38338" spans="3:5" x14ac:dyDescent="0.25">
      <c r="C38338" s="90" t="s">
        <v>36360</v>
      </c>
      <c r="D38338" s="91">
        <v>91360</v>
      </c>
      <c r="E38338" s="90" t="str">
        <f>IF(D38338=Contact!$M$4,MAX($E$2:E38337)+1,"")</f>
        <v/>
      </c>
    </row>
    <row r="38339" spans="3:5" x14ac:dyDescent="0.25">
      <c r="C38339" s="90" t="s">
        <v>36361</v>
      </c>
      <c r="D38339" s="91">
        <v>91360</v>
      </c>
      <c r="E38339" s="90" t="str">
        <f>IF(D38339=Contact!$M$4,MAX($E$2:E38338)+1,"")</f>
        <v/>
      </c>
    </row>
    <row r="38340" spans="3:5" x14ac:dyDescent="0.25">
      <c r="C38340" s="90" t="s">
        <v>36362</v>
      </c>
      <c r="D38340" s="91">
        <v>91370</v>
      </c>
      <c r="E38340" s="90" t="str">
        <f>IF(D38340=Contact!$M$4,MAX($E$2:E38339)+1,"")</f>
        <v/>
      </c>
    </row>
    <row r="38341" spans="3:5" x14ac:dyDescent="0.25">
      <c r="C38341" s="90" t="s">
        <v>36363</v>
      </c>
      <c r="D38341" s="91">
        <v>91380</v>
      </c>
      <c r="E38341" s="90" t="str">
        <f>IF(D38341=Contact!$M$4,MAX($E$2:E38340)+1,"")</f>
        <v/>
      </c>
    </row>
    <row r="38342" spans="3:5" x14ac:dyDescent="0.25">
      <c r="C38342" s="90" t="s">
        <v>36364</v>
      </c>
      <c r="D38342" s="91">
        <v>91390</v>
      </c>
      <c r="E38342" s="90" t="str">
        <f>IF(D38342=Contact!$M$4,MAX($E$2:E38341)+1,"")</f>
        <v/>
      </c>
    </row>
    <row r="38343" spans="3:5" x14ac:dyDescent="0.25">
      <c r="C38343" s="90" t="s">
        <v>36365</v>
      </c>
      <c r="D38343" s="91">
        <v>91400</v>
      </c>
      <c r="E38343" s="90" t="str">
        <f>IF(D38343=Contact!$M$4,MAX($E$2:E38342)+1,"")</f>
        <v/>
      </c>
    </row>
    <row r="38344" spans="3:5" x14ac:dyDescent="0.25">
      <c r="C38344" s="90" t="s">
        <v>36366</v>
      </c>
      <c r="D38344" s="91">
        <v>91400</v>
      </c>
      <c r="E38344" s="90" t="str">
        <f>IF(D38344=Contact!$M$4,MAX($E$2:E38343)+1,"")</f>
        <v/>
      </c>
    </row>
    <row r="38345" spans="3:5" x14ac:dyDescent="0.25">
      <c r="C38345" s="90" t="s">
        <v>36367</v>
      </c>
      <c r="D38345" s="91">
        <v>91400</v>
      </c>
      <c r="E38345" s="90" t="str">
        <f>IF(D38345=Contact!$M$4,MAX($E$2:E38344)+1,"")</f>
        <v/>
      </c>
    </row>
    <row r="38346" spans="3:5" x14ac:dyDescent="0.25">
      <c r="C38346" s="90" t="s">
        <v>36368</v>
      </c>
      <c r="D38346" s="91">
        <v>91400</v>
      </c>
      <c r="E38346" s="90" t="str">
        <f>IF(D38346=Contact!$M$4,MAX($E$2:E38345)+1,"")</f>
        <v/>
      </c>
    </row>
    <row r="38347" spans="3:5" x14ac:dyDescent="0.25">
      <c r="C38347" s="90" t="s">
        <v>36369</v>
      </c>
      <c r="D38347" s="91">
        <v>91400</v>
      </c>
      <c r="E38347" s="90" t="str">
        <f>IF(D38347=Contact!$M$4,MAX($E$2:E38346)+1,"")</f>
        <v/>
      </c>
    </row>
    <row r="38348" spans="3:5" x14ac:dyDescent="0.25">
      <c r="C38348" s="90" t="s">
        <v>36370</v>
      </c>
      <c r="D38348" s="91">
        <v>91410</v>
      </c>
      <c r="E38348" s="90" t="str">
        <f>IF(D38348=Contact!$M$4,MAX($E$2:E38347)+1,"")</f>
        <v/>
      </c>
    </row>
    <row r="38349" spans="3:5" x14ac:dyDescent="0.25">
      <c r="C38349" s="90" t="s">
        <v>36371</v>
      </c>
      <c r="D38349" s="91">
        <v>91410</v>
      </c>
      <c r="E38349" s="90" t="str">
        <f>IF(D38349=Contact!$M$4,MAX($E$2:E38348)+1,"")</f>
        <v/>
      </c>
    </row>
    <row r="38350" spans="3:5" x14ac:dyDescent="0.25">
      <c r="C38350" s="90" t="s">
        <v>36372</v>
      </c>
      <c r="D38350" s="91">
        <v>91410</v>
      </c>
      <c r="E38350" s="90" t="str">
        <f>IF(D38350=Contact!$M$4,MAX($E$2:E38349)+1,"")</f>
        <v/>
      </c>
    </row>
    <row r="38351" spans="3:5" x14ac:dyDescent="0.25">
      <c r="C38351" s="90" t="s">
        <v>36373</v>
      </c>
      <c r="D38351" s="91">
        <v>91410</v>
      </c>
      <c r="E38351" s="90" t="str">
        <f>IF(D38351=Contact!$M$4,MAX($E$2:E38350)+1,"")</f>
        <v/>
      </c>
    </row>
    <row r="38352" spans="3:5" x14ac:dyDescent="0.25">
      <c r="C38352" s="90" t="s">
        <v>36374</v>
      </c>
      <c r="D38352" s="91">
        <v>91410</v>
      </c>
      <c r="E38352" s="90" t="str">
        <f>IF(D38352=Contact!$M$4,MAX($E$2:E38351)+1,"")</f>
        <v/>
      </c>
    </row>
    <row r="38353" spans="3:5" x14ac:dyDescent="0.25">
      <c r="C38353" s="90" t="s">
        <v>36375</v>
      </c>
      <c r="D38353" s="91">
        <v>91410</v>
      </c>
      <c r="E38353" s="90" t="str">
        <f>IF(D38353=Contact!$M$4,MAX($E$2:E38352)+1,"")</f>
        <v/>
      </c>
    </row>
    <row r="38354" spans="3:5" x14ac:dyDescent="0.25">
      <c r="C38354" s="90" t="s">
        <v>36376</v>
      </c>
      <c r="D38354" s="91">
        <v>91410</v>
      </c>
      <c r="E38354" s="90" t="str">
        <f>IF(D38354=Contact!$M$4,MAX($E$2:E38353)+1,"")</f>
        <v/>
      </c>
    </row>
    <row r="38355" spans="3:5" x14ac:dyDescent="0.25">
      <c r="C38355" s="90" t="s">
        <v>36377</v>
      </c>
      <c r="D38355" s="91">
        <v>91410</v>
      </c>
      <c r="E38355" s="90" t="str">
        <f>IF(D38355=Contact!$M$4,MAX($E$2:E38354)+1,"")</f>
        <v/>
      </c>
    </row>
    <row r="38356" spans="3:5" x14ac:dyDescent="0.25">
      <c r="C38356" s="90" t="s">
        <v>12603</v>
      </c>
      <c r="D38356" s="91">
        <v>91410</v>
      </c>
      <c r="E38356" s="90" t="str">
        <f>IF(D38356=Contact!$M$4,MAX($E$2:E38355)+1,"")</f>
        <v/>
      </c>
    </row>
    <row r="38357" spans="3:5" x14ac:dyDescent="0.25">
      <c r="C38357" s="90" t="s">
        <v>36378</v>
      </c>
      <c r="D38357" s="91">
        <v>91410</v>
      </c>
      <c r="E38357" s="90" t="str">
        <f>IF(D38357=Contact!$M$4,MAX($E$2:E38356)+1,"")</f>
        <v/>
      </c>
    </row>
    <row r="38358" spans="3:5" x14ac:dyDescent="0.25">
      <c r="C38358" s="90" t="s">
        <v>36379</v>
      </c>
      <c r="D38358" s="91">
        <v>91410</v>
      </c>
      <c r="E38358" s="90" t="str">
        <f>IF(D38358=Contact!$M$4,MAX($E$2:E38357)+1,"")</f>
        <v/>
      </c>
    </row>
    <row r="38359" spans="3:5" x14ac:dyDescent="0.25">
      <c r="C38359" s="90" t="s">
        <v>20429</v>
      </c>
      <c r="D38359" s="91">
        <v>91420</v>
      </c>
      <c r="E38359" s="90" t="str">
        <f>IF(D38359=Contact!$M$4,MAX($E$2:E38358)+1,"")</f>
        <v/>
      </c>
    </row>
    <row r="38360" spans="3:5" x14ac:dyDescent="0.25">
      <c r="C38360" s="90" t="s">
        <v>36380</v>
      </c>
      <c r="D38360" s="91">
        <v>91430</v>
      </c>
      <c r="E38360" s="90" t="str">
        <f>IF(D38360=Contact!$M$4,MAX($E$2:E38359)+1,"")</f>
        <v/>
      </c>
    </row>
    <row r="38361" spans="3:5" x14ac:dyDescent="0.25">
      <c r="C38361" s="90" t="s">
        <v>30049</v>
      </c>
      <c r="D38361" s="91">
        <v>91430</v>
      </c>
      <c r="E38361" s="90" t="str">
        <f>IF(D38361=Contact!$M$4,MAX($E$2:E38360)+1,"")</f>
        <v/>
      </c>
    </row>
    <row r="38362" spans="3:5" x14ac:dyDescent="0.25">
      <c r="C38362" s="90" t="s">
        <v>36381</v>
      </c>
      <c r="D38362" s="91">
        <v>91430</v>
      </c>
      <c r="E38362" s="90" t="str">
        <f>IF(D38362=Contact!$M$4,MAX($E$2:E38361)+1,"")</f>
        <v/>
      </c>
    </row>
    <row r="38363" spans="3:5" x14ac:dyDescent="0.25">
      <c r="C38363" s="90" t="s">
        <v>36382</v>
      </c>
      <c r="D38363" s="91">
        <v>91440</v>
      </c>
      <c r="E38363" s="90" t="str">
        <f>IF(D38363=Contact!$M$4,MAX($E$2:E38362)+1,"")</f>
        <v/>
      </c>
    </row>
    <row r="38364" spans="3:5" x14ac:dyDescent="0.25">
      <c r="C38364" s="90" t="s">
        <v>2991</v>
      </c>
      <c r="D38364" s="91">
        <v>91440</v>
      </c>
      <c r="E38364" s="90" t="str">
        <f>IF(D38364=Contact!$M$4,MAX($E$2:E38363)+1,"")</f>
        <v/>
      </c>
    </row>
    <row r="38365" spans="3:5" x14ac:dyDescent="0.25">
      <c r="C38365" s="90" t="s">
        <v>36383</v>
      </c>
      <c r="D38365" s="91">
        <v>91450</v>
      </c>
      <c r="E38365" s="90" t="str">
        <f>IF(D38365=Contact!$M$4,MAX($E$2:E38364)+1,"")</f>
        <v/>
      </c>
    </row>
    <row r="38366" spans="3:5" x14ac:dyDescent="0.25">
      <c r="C38366" s="90" t="s">
        <v>36384</v>
      </c>
      <c r="D38366" s="91">
        <v>91450</v>
      </c>
      <c r="E38366" s="90" t="str">
        <f>IF(D38366=Contact!$M$4,MAX($E$2:E38365)+1,"")</f>
        <v/>
      </c>
    </row>
    <row r="38367" spans="3:5" x14ac:dyDescent="0.25">
      <c r="C38367" s="90" t="s">
        <v>36385</v>
      </c>
      <c r="D38367" s="91">
        <v>91460</v>
      </c>
      <c r="E38367" s="90" t="str">
        <f>IF(D38367=Contact!$M$4,MAX($E$2:E38366)+1,"")</f>
        <v/>
      </c>
    </row>
    <row r="38368" spans="3:5" x14ac:dyDescent="0.25">
      <c r="C38368" s="90" t="s">
        <v>36386</v>
      </c>
      <c r="D38368" s="91">
        <v>91470</v>
      </c>
      <c r="E38368" s="90" t="str">
        <f>IF(D38368=Contact!$M$4,MAX($E$2:E38367)+1,"")</f>
        <v/>
      </c>
    </row>
    <row r="38369" spans="3:5" x14ac:dyDescent="0.25">
      <c r="C38369" s="90" t="s">
        <v>36387</v>
      </c>
      <c r="D38369" s="91">
        <v>91470</v>
      </c>
      <c r="E38369" s="90" t="str">
        <f>IF(D38369=Contact!$M$4,MAX($E$2:E38368)+1,"")</f>
        <v/>
      </c>
    </row>
    <row r="38370" spans="3:5" x14ac:dyDescent="0.25">
      <c r="C38370" s="90" t="s">
        <v>36388</v>
      </c>
      <c r="D38370" s="91">
        <v>91470</v>
      </c>
      <c r="E38370" s="90" t="str">
        <f>IF(D38370=Contact!$M$4,MAX($E$2:E38369)+1,"")</f>
        <v/>
      </c>
    </row>
    <row r="38371" spans="3:5" x14ac:dyDescent="0.25">
      <c r="C38371" s="90" t="s">
        <v>36389</v>
      </c>
      <c r="D38371" s="91">
        <v>91470</v>
      </c>
      <c r="E38371" s="90" t="str">
        <f>IF(D38371=Contact!$M$4,MAX($E$2:E38370)+1,"")</f>
        <v/>
      </c>
    </row>
    <row r="38372" spans="3:5" x14ac:dyDescent="0.25">
      <c r="C38372" s="90" t="s">
        <v>36390</v>
      </c>
      <c r="D38372" s="91">
        <v>91470</v>
      </c>
      <c r="E38372" s="90" t="str">
        <f>IF(D38372=Contact!$M$4,MAX($E$2:E38371)+1,"")</f>
        <v/>
      </c>
    </row>
    <row r="38373" spans="3:5" x14ac:dyDescent="0.25">
      <c r="C38373" s="90" t="s">
        <v>36391</v>
      </c>
      <c r="D38373" s="91">
        <v>91470</v>
      </c>
      <c r="E38373" s="90" t="str">
        <f>IF(D38373=Contact!$M$4,MAX($E$2:E38372)+1,"")</f>
        <v/>
      </c>
    </row>
    <row r="38374" spans="3:5" x14ac:dyDescent="0.25">
      <c r="C38374" s="90" t="s">
        <v>36392</v>
      </c>
      <c r="D38374" s="91">
        <v>91480</v>
      </c>
      <c r="E38374" s="90" t="str">
        <f>IF(D38374=Contact!$M$4,MAX($E$2:E38373)+1,"")</f>
        <v/>
      </c>
    </row>
    <row r="38375" spans="3:5" x14ac:dyDescent="0.25">
      <c r="C38375" s="90" t="s">
        <v>36393</v>
      </c>
      <c r="D38375" s="91">
        <v>91480</v>
      </c>
      <c r="E38375" s="90" t="str">
        <f>IF(D38375=Contact!$M$4,MAX($E$2:E38374)+1,"")</f>
        <v/>
      </c>
    </row>
    <row r="38376" spans="3:5" x14ac:dyDescent="0.25">
      <c r="C38376" s="90" t="s">
        <v>36394</v>
      </c>
      <c r="D38376" s="91">
        <v>91490</v>
      </c>
      <c r="E38376" s="90" t="str">
        <f>IF(D38376=Contact!$M$4,MAX($E$2:E38375)+1,"")</f>
        <v/>
      </c>
    </row>
    <row r="38377" spans="3:5" x14ac:dyDescent="0.25">
      <c r="C38377" s="90" t="s">
        <v>36395</v>
      </c>
      <c r="D38377" s="91">
        <v>91490</v>
      </c>
      <c r="E38377" s="90" t="str">
        <f>IF(D38377=Contact!$M$4,MAX($E$2:E38376)+1,"")</f>
        <v/>
      </c>
    </row>
    <row r="38378" spans="3:5" x14ac:dyDescent="0.25">
      <c r="C38378" s="90" t="s">
        <v>36396</v>
      </c>
      <c r="D38378" s="91">
        <v>91490</v>
      </c>
      <c r="E38378" s="90" t="str">
        <f>IF(D38378=Contact!$M$4,MAX($E$2:E38377)+1,"")</f>
        <v/>
      </c>
    </row>
    <row r="38379" spans="3:5" x14ac:dyDescent="0.25">
      <c r="C38379" s="90" t="s">
        <v>36397</v>
      </c>
      <c r="D38379" s="91">
        <v>91490</v>
      </c>
      <c r="E38379" s="90" t="str">
        <f>IF(D38379=Contact!$M$4,MAX($E$2:E38378)+1,"")</f>
        <v/>
      </c>
    </row>
    <row r="38380" spans="3:5" x14ac:dyDescent="0.25">
      <c r="C38380" s="90" t="s">
        <v>36398</v>
      </c>
      <c r="D38380" s="91">
        <v>91490</v>
      </c>
      <c r="E38380" s="90" t="str">
        <f>IF(D38380=Contact!$M$4,MAX($E$2:E38379)+1,"")</f>
        <v/>
      </c>
    </row>
    <row r="38381" spans="3:5" x14ac:dyDescent="0.25">
      <c r="C38381" s="90" t="s">
        <v>36399</v>
      </c>
      <c r="D38381" s="91">
        <v>91510</v>
      </c>
      <c r="E38381" s="90" t="str">
        <f>IF(D38381=Contact!$M$4,MAX($E$2:E38380)+1,"")</f>
        <v/>
      </c>
    </row>
    <row r="38382" spans="3:5" x14ac:dyDescent="0.25">
      <c r="C38382" s="90" t="s">
        <v>36400</v>
      </c>
      <c r="D38382" s="91">
        <v>91510</v>
      </c>
      <c r="E38382" s="90" t="str">
        <f>IF(D38382=Contact!$M$4,MAX($E$2:E38381)+1,"")</f>
        <v/>
      </c>
    </row>
    <row r="38383" spans="3:5" x14ac:dyDescent="0.25">
      <c r="C38383" s="90" t="s">
        <v>36401</v>
      </c>
      <c r="D38383" s="91">
        <v>91520</v>
      </c>
      <c r="E38383" s="90" t="str">
        <f>IF(D38383=Contact!$M$4,MAX($E$2:E38382)+1,"")</f>
        <v/>
      </c>
    </row>
    <row r="38384" spans="3:5" x14ac:dyDescent="0.25">
      <c r="C38384" s="90" t="s">
        <v>36402</v>
      </c>
      <c r="D38384" s="91">
        <v>91530</v>
      </c>
      <c r="E38384" s="90" t="str">
        <f>IF(D38384=Contact!$M$4,MAX($E$2:E38383)+1,"")</f>
        <v/>
      </c>
    </row>
    <row r="38385" spans="3:5" x14ac:dyDescent="0.25">
      <c r="C38385" s="90" t="s">
        <v>20559</v>
      </c>
      <c r="D38385" s="91">
        <v>91530</v>
      </c>
      <c r="E38385" s="90" t="str">
        <f>IF(D38385=Contact!$M$4,MAX($E$2:E38384)+1,"")</f>
        <v/>
      </c>
    </row>
    <row r="38386" spans="3:5" x14ac:dyDescent="0.25">
      <c r="C38386" s="90" t="s">
        <v>36403</v>
      </c>
      <c r="D38386" s="91">
        <v>91530</v>
      </c>
      <c r="E38386" s="90" t="str">
        <f>IF(D38386=Contact!$M$4,MAX($E$2:E38385)+1,"")</f>
        <v/>
      </c>
    </row>
    <row r="38387" spans="3:5" x14ac:dyDescent="0.25">
      <c r="C38387" s="90" t="s">
        <v>19394</v>
      </c>
      <c r="D38387" s="91">
        <v>91530</v>
      </c>
      <c r="E38387" s="90" t="str">
        <f>IF(D38387=Contact!$M$4,MAX($E$2:E38386)+1,"")</f>
        <v/>
      </c>
    </row>
    <row r="38388" spans="3:5" x14ac:dyDescent="0.25">
      <c r="C38388" s="90" t="s">
        <v>36404</v>
      </c>
      <c r="D38388" s="91">
        <v>91540</v>
      </c>
      <c r="E38388" s="90" t="str">
        <f>IF(D38388=Contact!$M$4,MAX($E$2:E38387)+1,"")</f>
        <v/>
      </c>
    </row>
    <row r="38389" spans="3:5" x14ac:dyDescent="0.25">
      <c r="C38389" s="90" t="s">
        <v>36405</v>
      </c>
      <c r="D38389" s="91">
        <v>91540</v>
      </c>
      <c r="E38389" s="90" t="str">
        <f>IF(D38389=Contact!$M$4,MAX($E$2:E38388)+1,"")</f>
        <v/>
      </c>
    </row>
    <row r="38390" spans="3:5" x14ac:dyDescent="0.25">
      <c r="C38390" s="90" t="s">
        <v>36406</v>
      </c>
      <c r="D38390" s="91">
        <v>91540</v>
      </c>
      <c r="E38390" s="90" t="str">
        <f>IF(D38390=Contact!$M$4,MAX($E$2:E38389)+1,"")</f>
        <v/>
      </c>
    </row>
    <row r="38391" spans="3:5" x14ac:dyDescent="0.25">
      <c r="C38391" s="90" t="s">
        <v>12371</v>
      </c>
      <c r="D38391" s="91">
        <v>91540</v>
      </c>
      <c r="E38391" s="90" t="str">
        <f>IF(D38391=Contact!$M$4,MAX($E$2:E38390)+1,"")</f>
        <v/>
      </c>
    </row>
    <row r="38392" spans="3:5" x14ac:dyDescent="0.25">
      <c r="C38392" s="90" t="s">
        <v>36357</v>
      </c>
      <c r="D38392" s="91">
        <v>91550</v>
      </c>
      <c r="E38392" s="90" t="str">
        <f>IF(D38392=Contact!$M$4,MAX($E$2:E38391)+1,"")</f>
        <v/>
      </c>
    </row>
    <row r="38393" spans="3:5" x14ac:dyDescent="0.25">
      <c r="C38393" s="90" t="s">
        <v>36407</v>
      </c>
      <c r="D38393" s="91">
        <v>91560</v>
      </c>
      <c r="E38393" s="90" t="str">
        <f>IF(D38393=Contact!$M$4,MAX($E$2:E38392)+1,"")</f>
        <v/>
      </c>
    </row>
    <row r="38394" spans="3:5" x14ac:dyDescent="0.25">
      <c r="C38394" s="90" t="s">
        <v>2352</v>
      </c>
      <c r="D38394" s="91">
        <v>91570</v>
      </c>
      <c r="E38394" s="90" t="str">
        <f>IF(D38394=Contact!$M$4,MAX($E$2:E38393)+1,"")</f>
        <v/>
      </c>
    </row>
    <row r="38395" spans="3:5" x14ac:dyDescent="0.25">
      <c r="C38395" s="90" t="s">
        <v>36408</v>
      </c>
      <c r="D38395" s="91">
        <v>91580</v>
      </c>
      <c r="E38395" s="90" t="str">
        <f>IF(D38395=Contact!$M$4,MAX($E$2:E38394)+1,"")</f>
        <v/>
      </c>
    </row>
    <row r="38396" spans="3:5" x14ac:dyDescent="0.25">
      <c r="C38396" s="90" t="s">
        <v>36409</v>
      </c>
      <c r="D38396" s="91">
        <v>91580</v>
      </c>
      <c r="E38396" s="90" t="str">
        <f>IF(D38396=Contact!$M$4,MAX($E$2:E38395)+1,"")</f>
        <v/>
      </c>
    </row>
    <row r="38397" spans="3:5" x14ac:dyDescent="0.25">
      <c r="C38397" s="90" t="s">
        <v>7982</v>
      </c>
      <c r="D38397" s="91">
        <v>91580</v>
      </c>
      <c r="E38397" s="90" t="str">
        <f>IF(D38397=Contact!$M$4,MAX($E$2:E38396)+1,"")</f>
        <v/>
      </c>
    </row>
    <row r="38398" spans="3:5" x14ac:dyDescent="0.25">
      <c r="C38398" s="90" t="s">
        <v>36410</v>
      </c>
      <c r="D38398" s="91">
        <v>91580</v>
      </c>
      <c r="E38398" s="90" t="str">
        <f>IF(D38398=Contact!$M$4,MAX($E$2:E38397)+1,"")</f>
        <v/>
      </c>
    </row>
    <row r="38399" spans="3:5" x14ac:dyDescent="0.25">
      <c r="C38399" s="90" t="s">
        <v>36411</v>
      </c>
      <c r="D38399" s="91">
        <v>91580</v>
      </c>
      <c r="E38399" s="90" t="str">
        <f>IF(D38399=Contact!$M$4,MAX($E$2:E38398)+1,"")</f>
        <v/>
      </c>
    </row>
    <row r="38400" spans="3:5" x14ac:dyDescent="0.25">
      <c r="C38400" s="90" t="s">
        <v>36412</v>
      </c>
      <c r="D38400" s="91">
        <v>91580</v>
      </c>
      <c r="E38400" s="90" t="str">
        <f>IF(D38400=Contact!$M$4,MAX($E$2:E38399)+1,"")</f>
        <v/>
      </c>
    </row>
    <row r="38401" spans="3:5" x14ac:dyDescent="0.25">
      <c r="C38401" s="90" t="s">
        <v>36413</v>
      </c>
      <c r="D38401" s="91">
        <v>91590</v>
      </c>
      <c r="E38401" s="90" t="str">
        <f>IF(D38401=Contact!$M$4,MAX($E$2:E38400)+1,"")</f>
        <v/>
      </c>
    </row>
    <row r="38402" spans="3:5" x14ac:dyDescent="0.25">
      <c r="C38402" s="90" t="s">
        <v>36414</v>
      </c>
      <c r="D38402" s="91">
        <v>91590</v>
      </c>
      <c r="E38402" s="90" t="str">
        <f>IF(D38402=Contact!$M$4,MAX($E$2:E38401)+1,"")</f>
        <v/>
      </c>
    </row>
    <row r="38403" spans="3:5" x14ac:dyDescent="0.25">
      <c r="C38403" s="90" t="s">
        <v>36415</v>
      </c>
      <c r="D38403" s="91">
        <v>91590</v>
      </c>
      <c r="E38403" s="90" t="str">
        <f>IF(D38403=Contact!$M$4,MAX($E$2:E38402)+1,"")</f>
        <v/>
      </c>
    </row>
    <row r="38404" spans="3:5" x14ac:dyDescent="0.25">
      <c r="C38404" s="90" t="s">
        <v>36416</v>
      </c>
      <c r="D38404" s="91">
        <v>91590</v>
      </c>
      <c r="E38404" s="90" t="str">
        <f>IF(D38404=Contact!$M$4,MAX($E$2:E38403)+1,"")</f>
        <v/>
      </c>
    </row>
    <row r="38405" spans="3:5" x14ac:dyDescent="0.25">
      <c r="C38405" s="90" t="s">
        <v>36417</v>
      </c>
      <c r="D38405" s="91">
        <v>91590</v>
      </c>
      <c r="E38405" s="90" t="str">
        <f>IF(D38405=Contact!$M$4,MAX($E$2:E38404)+1,"")</f>
        <v/>
      </c>
    </row>
    <row r="38406" spans="3:5" x14ac:dyDescent="0.25">
      <c r="C38406" s="90" t="s">
        <v>36418</v>
      </c>
      <c r="D38406" s="91">
        <v>91590</v>
      </c>
      <c r="E38406" s="90" t="str">
        <f>IF(D38406=Contact!$M$4,MAX($E$2:E38405)+1,"")</f>
        <v/>
      </c>
    </row>
    <row r="38407" spans="3:5" x14ac:dyDescent="0.25">
      <c r="C38407" s="90" t="s">
        <v>5901</v>
      </c>
      <c r="D38407" s="91">
        <v>91590</v>
      </c>
      <c r="E38407" s="90" t="str">
        <f>IF(D38407=Contact!$M$4,MAX($E$2:E38406)+1,"")</f>
        <v/>
      </c>
    </row>
    <row r="38408" spans="3:5" x14ac:dyDescent="0.25">
      <c r="C38408" s="90" t="s">
        <v>36419</v>
      </c>
      <c r="D38408" s="91">
        <v>91590</v>
      </c>
      <c r="E38408" s="90" t="str">
        <f>IF(D38408=Contact!$M$4,MAX($E$2:E38407)+1,"")</f>
        <v/>
      </c>
    </row>
    <row r="38409" spans="3:5" x14ac:dyDescent="0.25">
      <c r="C38409" s="90" t="s">
        <v>36420</v>
      </c>
      <c r="D38409" s="91">
        <v>91600</v>
      </c>
      <c r="E38409" s="90" t="str">
        <f>IF(D38409=Contact!$M$4,MAX($E$2:E38408)+1,"")</f>
        <v/>
      </c>
    </row>
    <row r="38410" spans="3:5" x14ac:dyDescent="0.25">
      <c r="C38410" s="90" t="s">
        <v>36421</v>
      </c>
      <c r="D38410" s="91">
        <v>91610</v>
      </c>
      <c r="E38410" s="90" t="str">
        <f>IF(D38410=Contact!$M$4,MAX($E$2:E38409)+1,"")</f>
        <v/>
      </c>
    </row>
    <row r="38411" spans="3:5" x14ac:dyDescent="0.25">
      <c r="C38411" s="90" t="s">
        <v>36422</v>
      </c>
      <c r="D38411" s="91">
        <v>91620</v>
      </c>
      <c r="E38411" s="90" t="str">
        <f>IF(D38411=Contact!$M$4,MAX($E$2:E38410)+1,"")</f>
        <v/>
      </c>
    </row>
    <row r="38412" spans="3:5" x14ac:dyDescent="0.25">
      <c r="C38412" s="90" t="s">
        <v>4892</v>
      </c>
      <c r="D38412" s="91">
        <v>91620</v>
      </c>
      <c r="E38412" s="90" t="str">
        <f>IF(D38412=Contact!$M$4,MAX($E$2:E38411)+1,"")</f>
        <v/>
      </c>
    </row>
    <row r="38413" spans="3:5" x14ac:dyDescent="0.25">
      <c r="C38413" s="90" t="s">
        <v>20929</v>
      </c>
      <c r="D38413" s="91">
        <v>91630</v>
      </c>
      <c r="E38413" s="90" t="str">
        <f>IF(D38413=Contact!$M$4,MAX($E$2:E38412)+1,"")</f>
        <v/>
      </c>
    </row>
    <row r="38414" spans="3:5" x14ac:dyDescent="0.25">
      <c r="C38414" s="90" t="s">
        <v>36423</v>
      </c>
      <c r="D38414" s="91">
        <v>91630</v>
      </c>
      <c r="E38414" s="90" t="str">
        <f>IF(D38414=Contact!$M$4,MAX($E$2:E38413)+1,"")</f>
        <v/>
      </c>
    </row>
    <row r="38415" spans="3:5" x14ac:dyDescent="0.25">
      <c r="C38415" s="90" t="s">
        <v>36424</v>
      </c>
      <c r="D38415" s="91">
        <v>91630</v>
      </c>
      <c r="E38415" s="90" t="str">
        <f>IF(D38415=Contact!$M$4,MAX($E$2:E38414)+1,"")</f>
        <v/>
      </c>
    </row>
    <row r="38416" spans="3:5" x14ac:dyDescent="0.25">
      <c r="C38416" s="90" t="s">
        <v>36425</v>
      </c>
      <c r="D38416" s="91">
        <v>91630</v>
      </c>
      <c r="E38416" s="90" t="str">
        <f>IF(D38416=Contact!$M$4,MAX($E$2:E38415)+1,"")</f>
        <v/>
      </c>
    </row>
    <row r="38417" spans="3:5" x14ac:dyDescent="0.25">
      <c r="C38417" s="90" t="s">
        <v>36426</v>
      </c>
      <c r="D38417" s="91">
        <v>91630</v>
      </c>
      <c r="E38417" s="90" t="str">
        <f>IF(D38417=Contact!$M$4,MAX($E$2:E38416)+1,"")</f>
        <v/>
      </c>
    </row>
    <row r="38418" spans="3:5" x14ac:dyDescent="0.25">
      <c r="C38418" s="90" t="s">
        <v>36427</v>
      </c>
      <c r="D38418" s="91">
        <v>91640</v>
      </c>
      <c r="E38418" s="90" t="str">
        <f>IF(D38418=Contact!$M$4,MAX($E$2:E38417)+1,"")</f>
        <v/>
      </c>
    </row>
    <row r="38419" spans="3:5" x14ac:dyDescent="0.25">
      <c r="C38419" s="90" t="s">
        <v>36428</v>
      </c>
      <c r="D38419" s="91">
        <v>91640</v>
      </c>
      <c r="E38419" s="90" t="str">
        <f>IF(D38419=Contact!$M$4,MAX($E$2:E38418)+1,"")</f>
        <v/>
      </c>
    </row>
    <row r="38420" spans="3:5" x14ac:dyDescent="0.25">
      <c r="C38420" s="90" t="s">
        <v>20693</v>
      </c>
      <c r="D38420" s="91">
        <v>91640</v>
      </c>
      <c r="E38420" s="90" t="str">
        <f>IF(D38420=Contact!$M$4,MAX($E$2:E38419)+1,"")</f>
        <v/>
      </c>
    </row>
    <row r="38421" spans="3:5" x14ac:dyDescent="0.25">
      <c r="C38421" s="90" t="s">
        <v>36429</v>
      </c>
      <c r="D38421" s="91">
        <v>91640</v>
      </c>
      <c r="E38421" s="90" t="str">
        <f>IF(D38421=Contact!$M$4,MAX($E$2:E38420)+1,"")</f>
        <v/>
      </c>
    </row>
    <row r="38422" spans="3:5" x14ac:dyDescent="0.25">
      <c r="C38422" s="90" t="s">
        <v>7256</v>
      </c>
      <c r="D38422" s="91">
        <v>91650</v>
      </c>
      <c r="E38422" s="90" t="str">
        <f>IF(D38422=Contact!$M$4,MAX($E$2:E38421)+1,"")</f>
        <v/>
      </c>
    </row>
    <row r="38423" spans="3:5" x14ac:dyDescent="0.25">
      <c r="C38423" s="90" t="s">
        <v>36430</v>
      </c>
      <c r="D38423" s="91">
        <v>91650</v>
      </c>
      <c r="E38423" s="90" t="str">
        <f>IF(D38423=Contact!$M$4,MAX($E$2:E38422)+1,"")</f>
        <v/>
      </c>
    </row>
    <row r="38424" spans="3:5" x14ac:dyDescent="0.25">
      <c r="C38424" s="90" t="s">
        <v>36431</v>
      </c>
      <c r="D38424" s="91">
        <v>91650</v>
      </c>
      <c r="E38424" s="90" t="str">
        <f>IF(D38424=Contact!$M$4,MAX($E$2:E38423)+1,"")</f>
        <v/>
      </c>
    </row>
    <row r="38425" spans="3:5" x14ac:dyDescent="0.25">
      <c r="C38425" s="90" t="s">
        <v>36432</v>
      </c>
      <c r="D38425" s="91">
        <v>91660</v>
      </c>
      <c r="E38425" s="90" t="str">
        <f>IF(D38425=Contact!$M$4,MAX($E$2:E38424)+1,"")</f>
        <v/>
      </c>
    </row>
    <row r="38426" spans="3:5" x14ac:dyDescent="0.25">
      <c r="C38426" s="90" t="s">
        <v>22168</v>
      </c>
      <c r="D38426" s="91">
        <v>91660</v>
      </c>
      <c r="E38426" s="90" t="str">
        <f>IF(D38426=Contact!$M$4,MAX($E$2:E38425)+1,"")</f>
        <v/>
      </c>
    </row>
    <row r="38427" spans="3:5" x14ac:dyDescent="0.25">
      <c r="C38427" s="90" t="s">
        <v>6341</v>
      </c>
      <c r="D38427" s="91">
        <v>91670</v>
      </c>
      <c r="E38427" s="90" t="str">
        <f>IF(D38427=Contact!$M$4,MAX($E$2:E38426)+1,"")</f>
        <v/>
      </c>
    </row>
    <row r="38428" spans="3:5" x14ac:dyDescent="0.25">
      <c r="C38428" s="90" t="s">
        <v>36433</v>
      </c>
      <c r="D38428" s="91">
        <v>91670</v>
      </c>
      <c r="E38428" s="90" t="str">
        <f>IF(D38428=Contact!$M$4,MAX($E$2:E38427)+1,"")</f>
        <v/>
      </c>
    </row>
    <row r="38429" spans="3:5" x14ac:dyDescent="0.25">
      <c r="C38429" s="90" t="s">
        <v>36434</v>
      </c>
      <c r="D38429" s="91">
        <v>91680</v>
      </c>
      <c r="E38429" s="90" t="str">
        <f>IF(D38429=Contact!$M$4,MAX($E$2:E38428)+1,"")</f>
        <v/>
      </c>
    </row>
    <row r="38430" spans="3:5" x14ac:dyDescent="0.25">
      <c r="C38430" s="90" t="s">
        <v>36435</v>
      </c>
      <c r="D38430" s="91">
        <v>91680</v>
      </c>
      <c r="E38430" s="90" t="str">
        <f>IF(D38430=Contact!$M$4,MAX($E$2:E38429)+1,"")</f>
        <v/>
      </c>
    </row>
    <row r="38431" spans="3:5" x14ac:dyDescent="0.25">
      <c r="C38431" s="90" t="s">
        <v>36436</v>
      </c>
      <c r="D38431" s="91">
        <v>91690</v>
      </c>
      <c r="E38431" s="90" t="str">
        <f>IF(D38431=Contact!$M$4,MAX($E$2:E38430)+1,"")</f>
        <v/>
      </c>
    </row>
    <row r="38432" spans="3:5" x14ac:dyDescent="0.25">
      <c r="C38432" s="90" t="s">
        <v>36437</v>
      </c>
      <c r="D38432" s="91">
        <v>91690</v>
      </c>
      <c r="E38432" s="90" t="str">
        <f>IF(D38432=Contact!$M$4,MAX($E$2:E38431)+1,"")</f>
        <v/>
      </c>
    </row>
    <row r="38433" spans="3:5" x14ac:dyDescent="0.25">
      <c r="C38433" s="90" t="s">
        <v>36438</v>
      </c>
      <c r="D38433" s="91">
        <v>91690</v>
      </c>
      <c r="E38433" s="90" t="str">
        <f>IF(D38433=Contact!$M$4,MAX($E$2:E38432)+1,"")</f>
        <v/>
      </c>
    </row>
    <row r="38434" spans="3:5" x14ac:dyDescent="0.25">
      <c r="C38434" s="90" t="s">
        <v>36439</v>
      </c>
      <c r="D38434" s="91">
        <v>91690</v>
      </c>
      <c r="E38434" s="90" t="str">
        <f>IF(D38434=Contact!$M$4,MAX($E$2:E38433)+1,"")</f>
        <v/>
      </c>
    </row>
    <row r="38435" spans="3:5" x14ac:dyDescent="0.25">
      <c r="C38435" s="90" t="s">
        <v>36440</v>
      </c>
      <c r="D38435" s="91">
        <v>91690</v>
      </c>
      <c r="E38435" s="90" t="str">
        <f>IF(D38435=Contact!$M$4,MAX($E$2:E38434)+1,"")</f>
        <v/>
      </c>
    </row>
    <row r="38436" spans="3:5" x14ac:dyDescent="0.25">
      <c r="C38436" s="90" t="s">
        <v>36441</v>
      </c>
      <c r="D38436" s="91">
        <v>91690</v>
      </c>
      <c r="E38436" s="90" t="str">
        <f>IF(D38436=Contact!$M$4,MAX($E$2:E38435)+1,"")</f>
        <v/>
      </c>
    </row>
    <row r="38437" spans="3:5" x14ac:dyDescent="0.25">
      <c r="C38437" s="90" t="s">
        <v>36442</v>
      </c>
      <c r="D38437" s="91">
        <v>91700</v>
      </c>
      <c r="E38437" s="90" t="str">
        <f>IF(D38437=Contact!$M$4,MAX($E$2:E38436)+1,"")</f>
        <v/>
      </c>
    </row>
    <row r="38438" spans="3:5" x14ac:dyDescent="0.25">
      <c r="C38438" s="90" t="s">
        <v>18363</v>
      </c>
      <c r="D38438" s="91">
        <v>91700</v>
      </c>
      <c r="E38438" s="90" t="str">
        <f>IF(D38438=Contact!$M$4,MAX($E$2:E38437)+1,"")</f>
        <v/>
      </c>
    </row>
    <row r="38439" spans="3:5" x14ac:dyDescent="0.25">
      <c r="C38439" s="90" t="s">
        <v>36443</v>
      </c>
      <c r="D38439" s="91">
        <v>91700</v>
      </c>
      <c r="E38439" s="90" t="str">
        <f>IF(D38439=Contact!$M$4,MAX($E$2:E38438)+1,"")</f>
        <v/>
      </c>
    </row>
    <row r="38440" spans="3:5" x14ac:dyDescent="0.25">
      <c r="C38440" s="90" t="s">
        <v>36444</v>
      </c>
      <c r="D38440" s="91">
        <v>91710</v>
      </c>
      <c r="E38440" s="90" t="str">
        <f>IF(D38440=Contact!$M$4,MAX($E$2:E38439)+1,"")</f>
        <v/>
      </c>
    </row>
    <row r="38441" spans="3:5" x14ac:dyDescent="0.25">
      <c r="C38441" s="90" t="s">
        <v>36445</v>
      </c>
      <c r="D38441" s="91">
        <v>91720</v>
      </c>
      <c r="E38441" s="90" t="str">
        <f>IF(D38441=Contact!$M$4,MAX($E$2:E38440)+1,"")</f>
        <v/>
      </c>
    </row>
    <row r="38442" spans="3:5" x14ac:dyDescent="0.25">
      <c r="C38442" s="90" t="s">
        <v>36446</v>
      </c>
      <c r="D38442" s="91">
        <v>91720</v>
      </c>
      <c r="E38442" s="90" t="str">
        <f>IF(D38442=Contact!$M$4,MAX($E$2:E38441)+1,"")</f>
        <v/>
      </c>
    </row>
    <row r="38443" spans="3:5" x14ac:dyDescent="0.25">
      <c r="C38443" s="90" t="s">
        <v>36447</v>
      </c>
      <c r="D38443" s="91">
        <v>91720</v>
      </c>
      <c r="E38443" s="90" t="str">
        <f>IF(D38443=Contact!$M$4,MAX($E$2:E38442)+1,"")</f>
        <v/>
      </c>
    </row>
    <row r="38444" spans="3:5" x14ac:dyDescent="0.25">
      <c r="C38444" s="90" t="s">
        <v>36448</v>
      </c>
      <c r="D38444" s="91">
        <v>91720</v>
      </c>
      <c r="E38444" s="90" t="str">
        <f>IF(D38444=Contact!$M$4,MAX($E$2:E38443)+1,"")</f>
        <v/>
      </c>
    </row>
    <row r="38445" spans="3:5" x14ac:dyDescent="0.25">
      <c r="C38445" s="90" t="s">
        <v>36449</v>
      </c>
      <c r="D38445" s="91">
        <v>91720</v>
      </c>
      <c r="E38445" s="90" t="str">
        <f>IF(D38445=Contact!$M$4,MAX($E$2:E38444)+1,"")</f>
        <v/>
      </c>
    </row>
    <row r="38446" spans="3:5" x14ac:dyDescent="0.25">
      <c r="C38446" s="90" t="s">
        <v>36450</v>
      </c>
      <c r="D38446" s="91">
        <v>91720</v>
      </c>
      <c r="E38446" s="90" t="str">
        <f>IF(D38446=Contact!$M$4,MAX($E$2:E38445)+1,"")</f>
        <v/>
      </c>
    </row>
    <row r="38447" spans="3:5" x14ac:dyDescent="0.25">
      <c r="C38447" s="90" t="s">
        <v>36451</v>
      </c>
      <c r="D38447" s="91">
        <v>91720</v>
      </c>
      <c r="E38447" s="90" t="str">
        <f>IF(D38447=Contact!$M$4,MAX($E$2:E38446)+1,"")</f>
        <v/>
      </c>
    </row>
    <row r="38448" spans="3:5" x14ac:dyDescent="0.25">
      <c r="C38448" s="90" t="s">
        <v>36452</v>
      </c>
      <c r="D38448" s="91">
        <v>91730</v>
      </c>
      <c r="E38448" s="90" t="str">
        <f>IF(D38448=Contact!$M$4,MAX($E$2:E38447)+1,"")</f>
        <v/>
      </c>
    </row>
    <row r="38449" spans="3:5" x14ac:dyDescent="0.25">
      <c r="C38449" s="90" t="s">
        <v>36453</v>
      </c>
      <c r="D38449" s="91">
        <v>91730</v>
      </c>
      <c r="E38449" s="90" t="str">
        <f>IF(D38449=Contact!$M$4,MAX($E$2:E38448)+1,"")</f>
        <v/>
      </c>
    </row>
    <row r="38450" spans="3:5" x14ac:dyDescent="0.25">
      <c r="C38450" s="90" t="s">
        <v>19667</v>
      </c>
      <c r="D38450" s="91">
        <v>91730</v>
      </c>
      <c r="E38450" s="90" t="str">
        <f>IF(D38450=Contact!$M$4,MAX($E$2:E38449)+1,"")</f>
        <v/>
      </c>
    </row>
    <row r="38451" spans="3:5" x14ac:dyDescent="0.25">
      <c r="C38451" s="90" t="s">
        <v>36454</v>
      </c>
      <c r="D38451" s="91">
        <v>91740</v>
      </c>
      <c r="E38451" s="90" t="str">
        <f>IF(D38451=Contact!$M$4,MAX($E$2:E38450)+1,"")</f>
        <v/>
      </c>
    </row>
    <row r="38452" spans="3:5" x14ac:dyDescent="0.25">
      <c r="C38452" s="90" t="s">
        <v>36455</v>
      </c>
      <c r="D38452" s="91">
        <v>91740</v>
      </c>
      <c r="E38452" s="90" t="str">
        <f>IF(D38452=Contact!$M$4,MAX($E$2:E38451)+1,"")</f>
        <v/>
      </c>
    </row>
    <row r="38453" spans="3:5" x14ac:dyDescent="0.25">
      <c r="C38453" s="90" t="s">
        <v>36456</v>
      </c>
      <c r="D38453" s="91">
        <v>91740</v>
      </c>
      <c r="E38453" s="90" t="str">
        <f>IF(D38453=Contact!$M$4,MAX($E$2:E38452)+1,"")</f>
        <v/>
      </c>
    </row>
    <row r="38454" spans="3:5" x14ac:dyDescent="0.25">
      <c r="C38454" s="90" t="s">
        <v>36457</v>
      </c>
      <c r="D38454" s="91">
        <v>91740</v>
      </c>
      <c r="E38454" s="90" t="str">
        <f>IF(D38454=Contact!$M$4,MAX($E$2:E38453)+1,"")</f>
        <v/>
      </c>
    </row>
    <row r="38455" spans="3:5" x14ac:dyDescent="0.25">
      <c r="C38455" s="90" t="s">
        <v>36458</v>
      </c>
      <c r="D38455" s="91">
        <v>91750</v>
      </c>
      <c r="E38455" s="90" t="str">
        <f>IF(D38455=Contact!$M$4,MAX($E$2:E38454)+1,"")</f>
        <v/>
      </c>
    </row>
    <row r="38456" spans="3:5" x14ac:dyDescent="0.25">
      <c r="C38456" s="90" t="s">
        <v>8842</v>
      </c>
      <c r="D38456" s="91">
        <v>91750</v>
      </c>
      <c r="E38456" s="90" t="str">
        <f>IF(D38456=Contact!$M$4,MAX($E$2:E38455)+1,"")</f>
        <v/>
      </c>
    </row>
    <row r="38457" spans="3:5" x14ac:dyDescent="0.25">
      <c r="C38457" s="90" t="s">
        <v>36459</v>
      </c>
      <c r="D38457" s="91">
        <v>91750</v>
      </c>
      <c r="E38457" s="90" t="str">
        <f>IF(D38457=Contact!$M$4,MAX($E$2:E38456)+1,"")</f>
        <v/>
      </c>
    </row>
    <row r="38458" spans="3:5" x14ac:dyDescent="0.25">
      <c r="C38458" s="90" t="s">
        <v>36460</v>
      </c>
      <c r="D38458" s="91">
        <v>91760</v>
      </c>
      <c r="E38458" s="90" t="str">
        <f>IF(D38458=Contact!$M$4,MAX($E$2:E38457)+1,"")</f>
        <v/>
      </c>
    </row>
    <row r="38459" spans="3:5" x14ac:dyDescent="0.25">
      <c r="C38459" s="90" t="s">
        <v>20669</v>
      </c>
      <c r="D38459" s="91">
        <v>91770</v>
      </c>
      <c r="E38459" s="90" t="str">
        <f>IF(D38459=Contact!$M$4,MAX($E$2:E38458)+1,"")</f>
        <v/>
      </c>
    </row>
    <row r="38460" spans="3:5" x14ac:dyDescent="0.25">
      <c r="C38460" s="90" t="s">
        <v>36461</v>
      </c>
      <c r="D38460" s="91">
        <v>91780</v>
      </c>
      <c r="E38460" s="90" t="str">
        <f>IF(D38460=Contact!$M$4,MAX($E$2:E38459)+1,"")</f>
        <v/>
      </c>
    </row>
    <row r="38461" spans="3:5" x14ac:dyDescent="0.25">
      <c r="C38461" s="90" t="s">
        <v>36462</v>
      </c>
      <c r="D38461" s="91">
        <v>91780</v>
      </c>
      <c r="E38461" s="90" t="str">
        <f>IF(D38461=Contact!$M$4,MAX($E$2:E38460)+1,"")</f>
        <v/>
      </c>
    </row>
    <row r="38462" spans="3:5" x14ac:dyDescent="0.25">
      <c r="C38462" s="90" t="s">
        <v>2658</v>
      </c>
      <c r="D38462" s="91">
        <v>91780</v>
      </c>
      <c r="E38462" s="90" t="str">
        <f>IF(D38462=Contact!$M$4,MAX($E$2:E38461)+1,"")</f>
        <v/>
      </c>
    </row>
    <row r="38463" spans="3:5" x14ac:dyDescent="0.25">
      <c r="C38463" s="90" t="s">
        <v>36463</v>
      </c>
      <c r="D38463" s="91">
        <v>91790</v>
      </c>
      <c r="E38463" s="90" t="str">
        <f>IF(D38463=Contact!$M$4,MAX($E$2:E38462)+1,"")</f>
        <v/>
      </c>
    </row>
    <row r="38464" spans="3:5" x14ac:dyDescent="0.25">
      <c r="C38464" s="90" t="s">
        <v>36464</v>
      </c>
      <c r="D38464" s="91">
        <v>91800</v>
      </c>
      <c r="E38464" s="90" t="str">
        <f>IF(D38464=Contact!$M$4,MAX($E$2:E38463)+1,"")</f>
        <v/>
      </c>
    </row>
    <row r="38465" spans="3:5" x14ac:dyDescent="0.25">
      <c r="C38465" s="90" t="s">
        <v>36465</v>
      </c>
      <c r="D38465" s="91">
        <v>91800</v>
      </c>
      <c r="E38465" s="90" t="str">
        <f>IF(D38465=Contact!$M$4,MAX($E$2:E38464)+1,"")</f>
        <v/>
      </c>
    </row>
    <row r="38466" spans="3:5" x14ac:dyDescent="0.25">
      <c r="C38466" s="90" t="s">
        <v>36466</v>
      </c>
      <c r="D38466" s="91">
        <v>91810</v>
      </c>
      <c r="E38466" s="90" t="str">
        <f>IF(D38466=Contact!$M$4,MAX($E$2:E38465)+1,"")</f>
        <v/>
      </c>
    </row>
    <row r="38467" spans="3:5" x14ac:dyDescent="0.25">
      <c r="C38467" s="90" t="s">
        <v>36467</v>
      </c>
      <c r="D38467" s="91">
        <v>91820</v>
      </c>
      <c r="E38467" s="90" t="str">
        <f>IF(D38467=Contact!$M$4,MAX($E$2:E38466)+1,"")</f>
        <v/>
      </c>
    </row>
    <row r="38468" spans="3:5" x14ac:dyDescent="0.25">
      <c r="C38468" s="90" t="s">
        <v>36468</v>
      </c>
      <c r="D38468" s="91">
        <v>91820</v>
      </c>
      <c r="E38468" s="90" t="str">
        <f>IF(D38468=Contact!$M$4,MAX($E$2:E38467)+1,"")</f>
        <v/>
      </c>
    </row>
    <row r="38469" spans="3:5" x14ac:dyDescent="0.25">
      <c r="C38469" s="90" t="s">
        <v>36469</v>
      </c>
      <c r="D38469" s="91">
        <v>91830</v>
      </c>
      <c r="E38469" s="90" t="str">
        <f>IF(D38469=Contact!$M$4,MAX($E$2:E38468)+1,"")</f>
        <v/>
      </c>
    </row>
    <row r="38470" spans="3:5" x14ac:dyDescent="0.25">
      <c r="C38470" s="90" t="s">
        <v>36470</v>
      </c>
      <c r="D38470" s="91">
        <v>91830</v>
      </c>
      <c r="E38470" s="90" t="str">
        <f>IF(D38470=Contact!$M$4,MAX($E$2:E38469)+1,"")</f>
        <v/>
      </c>
    </row>
    <row r="38471" spans="3:5" x14ac:dyDescent="0.25">
      <c r="C38471" s="90" t="s">
        <v>36471</v>
      </c>
      <c r="D38471" s="91">
        <v>91830</v>
      </c>
      <c r="E38471" s="90" t="str">
        <f>IF(D38471=Contact!$M$4,MAX($E$2:E38470)+1,"")</f>
        <v/>
      </c>
    </row>
    <row r="38472" spans="3:5" x14ac:dyDescent="0.25">
      <c r="C38472" s="90" t="s">
        <v>36472</v>
      </c>
      <c r="D38472" s="91">
        <v>91840</v>
      </c>
      <c r="E38472" s="90" t="str">
        <f>IF(D38472=Contact!$M$4,MAX($E$2:E38471)+1,"")</f>
        <v/>
      </c>
    </row>
    <row r="38473" spans="3:5" x14ac:dyDescent="0.25">
      <c r="C38473" s="90" t="s">
        <v>36473</v>
      </c>
      <c r="D38473" s="91">
        <v>91850</v>
      </c>
      <c r="E38473" s="90" t="str">
        <f>IF(D38473=Contact!$M$4,MAX($E$2:E38472)+1,"")</f>
        <v/>
      </c>
    </row>
    <row r="38474" spans="3:5" x14ac:dyDescent="0.25">
      <c r="C38474" s="90" t="s">
        <v>36474</v>
      </c>
      <c r="D38474" s="91">
        <v>91860</v>
      </c>
      <c r="E38474" s="90" t="str">
        <f>IF(D38474=Contact!$M$4,MAX($E$2:E38473)+1,"")</f>
        <v/>
      </c>
    </row>
    <row r="38475" spans="3:5" x14ac:dyDescent="0.25">
      <c r="C38475" s="90" t="s">
        <v>36475</v>
      </c>
      <c r="D38475" s="91">
        <v>91870</v>
      </c>
      <c r="E38475" s="90" t="str">
        <f>IF(D38475=Contact!$M$4,MAX($E$2:E38474)+1,"")</f>
        <v/>
      </c>
    </row>
    <row r="38476" spans="3:5" x14ac:dyDescent="0.25">
      <c r="C38476" s="90" t="s">
        <v>12613</v>
      </c>
      <c r="D38476" s="91">
        <v>91880</v>
      </c>
      <c r="E38476" s="90" t="str">
        <f>IF(D38476=Contact!$M$4,MAX($E$2:E38475)+1,"")</f>
        <v/>
      </c>
    </row>
    <row r="38477" spans="3:5" x14ac:dyDescent="0.25">
      <c r="C38477" s="90" t="s">
        <v>36476</v>
      </c>
      <c r="D38477" s="91">
        <v>91890</v>
      </c>
      <c r="E38477" s="90" t="str">
        <f>IF(D38477=Contact!$M$4,MAX($E$2:E38476)+1,"")</f>
        <v/>
      </c>
    </row>
    <row r="38478" spans="3:5" x14ac:dyDescent="0.25">
      <c r="C38478" s="90" t="s">
        <v>36477</v>
      </c>
      <c r="D38478" s="91">
        <v>91910</v>
      </c>
      <c r="E38478" s="90" t="str">
        <f>IF(D38478=Contact!$M$4,MAX($E$2:E38477)+1,"")</f>
        <v/>
      </c>
    </row>
    <row r="38479" spans="3:5" x14ac:dyDescent="0.25">
      <c r="C38479" s="90" t="s">
        <v>36478</v>
      </c>
      <c r="D38479" s="91">
        <v>91930</v>
      </c>
      <c r="E38479" s="90" t="str">
        <f>IF(D38479=Contact!$M$4,MAX($E$2:E38478)+1,"")</f>
        <v/>
      </c>
    </row>
    <row r="38480" spans="3:5" x14ac:dyDescent="0.25">
      <c r="C38480" s="90" t="s">
        <v>36479</v>
      </c>
      <c r="D38480" s="91">
        <v>91940</v>
      </c>
      <c r="E38480" s="90" t="str">
        <f>IF(D38480=Contact!$M$4,MAX($E$2:E38479)+1,"")</f>
        <v/>
      </c>
    </row>
    <row r="38481" spans="3:5" x14ac:dyDescent="0.25">
      <c r="C38481" s="90" t="s">
        <v>36480</v>
      </c>
      <c r="D38481" s="91">
        <v>91940</v>
      </c>
      <c r="E38481" s="90" t="str">
        <f>IF(D38481=Contact!$M$4,MAX($E$2:E38480)+1,"")</f>
        <v/>
      </c>
    </row>
    <row r="38482" spans="3:5" x14ac:dyDescent="0.25">
      <c r="C38482" s="90" t="s">
        <v>36481</v>
      </c>
      <c r="D38482" s="91">
        <v>91940</v>
      </c>
      <c r="E38482" s="90" t="str">
        <f>IF(D38482=Contact!$M$4,MAX($E$2:E38481)+1,"")</f>
        <v/>
      </c>
    </row>
    <row r="38483" spans="3:5" x14ac:dyDescent="0.25">
      <c r="C38483" s="90" t="s">
        <v>36313</v>
      </c>
      <c r="D38483" s="91">
        <v>91940</v>
      </c>
      <c r="E38483" s="90" t="str">
        <f>IF(D38483=Contact!$M$4,MAX($E$2:E38482)+1,"")</f>
        <v/>
      </c>
    </row>
    <row r="38484" spans="3:5" x14ac:dyDescent="0.25">
      <c r="C38484" s="90" t="s">
        <v>36482</v>
      </c>
      <c r="D38484" s="91">
        <v>91940</v>
      </c>
      <c r="E38484" s="90" t="str">
        <f>IF(D38484=Contact!$M$4,MAX($E$2:E38483)+1,"")</f>
        <v/>
      </c>
    </row>
    <row r="38485" spans="3:5" x14ac:dyDescent="0.25">
      <c r="C38485" s="90" t="s">
        <v>198</v>
      </c>
      <c r="D38485" s="91">
        <v>92000</v>
      </c>
      <c r="E38485" s="90" t="str">
        <f>IF(D38485=Contact!$M$4,MAX($E$2:E38484)+1,"")</f>
        <v/>
      </c>
    </row>
    <row r="38486" spans="3:5" x14ac:dyDescent="0.25">
      <c r="C38486" s="90" t="s">
        <v>36483</v>
      </c>
      <c r="D38486" s="91">
        <v>92100</v>
      </c>
      <c r="E38486" s="90" t="str">
        <f>IF(D38486=Contact!$M$4,MAX($E$2:E38485)+1,"")</f>
        <v/>
      </c>
    </row>
    <row r="38487" spans="3:5" x14ac:dyDescent="0.25">
      <c r="C38487" s="90" t="s">
        <v>36484</v>
      </c>
      <c r="D38487" s="91">
        <v>92110</v>
      </c>
      <c r="E38487" s="90" t="str">
        <f>IF(D38487=Contact!$M$4,MAX($E$2:E38486)+1,"")</f>
        <v/>
      </c>
    </row>
    <row r="38488" spans="3:5" x14ac:dyDescent="0.25">
      <c r="C38488" s="90" t="s">
        <v>36485</v>
      </c>
      <c r="D38488" s="91">
        <v>92120</v>
      </c>
      <c r="E38488" s="90" t="str">
        <f>IF(D38488=Contact!$M$4,MAX($E$2:E38487)+1,"")</f>
        <v/>
      </c>
    </row>
    <row r="38489" spans="3:5" x14ac:dyDescent="0.25">
      <c r="C38489" s="90" t="s">
        <v>36486</v>
      </c>
      <c r="D38489" s="91">
        <v>92130</v>
      </c>
      <c r="E38489" s="90" t="str">
        <f>IF(D38489=Contact!$M$4,MAX($E$2:E38488)+1,"")</f>
        <v/>
      </c>
    </row>
    <row r="38490" spans="3:5" x14ac:dyDescent="0.25">
      <c r="C38490" s="90" t="s">
        <v>36487</v>
      </c>
      <c r="D38490" s="91">
        <v>92140</v>
      </c>
      <c r="E38490" s="90" t="str">
        <f>IF(D38490=Contact!$M$4,MAX($E$2:E38489)+1,"")</f>
        <v/>
      </c>
    </row>
    <row r="38491" spans="3:5" x14ac:dyDescent="0.25">
      <c r="C38491" s="90" t="s">
        <v>36488</v>
      </c>
      <c r="D38491" s="91">
        <v>92140</v>
      </c>
      <c r="E38491" s="90" t="str">
        <f>IF(D38491=Contact!$M$4,MAX($E$2:E38490)+1,"")</f>
        <v/>
      </c>
    </row>
    <row r="38492" spans="3:5" x14ac:dyDescent="0.25">
      <c r="C38492" s="90" t="s">
        <v>36489</v>
      </c>
      <c r="D38492" s="91">
        <v>92150</v>
      </c>
      <c r="E38492" s="90" t="str">
        <f>IF(D38492=Contact!$M$4,MAX($E$2:E38491)+1,"")</f>
        <v/>
      </c>
    </row>
    <row r="38493" spans="3:5" x14ac:dyDescent="0.25">
      <c r="C38493" s="90" t="s">
        <v>36490</v>
      </c>
      <c r="D38493" s="91">
        <v>92160</v>
      </c>
      <c r="E38493" s="90" t="str">
        <f>IF(D38493=Contact!$M$4,MAX($E$2:E38492)+1,"")</f>
        <v/>
      </c>
    </row>
    <row r="38494" spans="3:5" x14ac:dyDescent="0.25">
      <c r="C38494" s="90" t="s">
        <v>36491</v>
      </c>
      <c r="D38494" s="91">
        <v>92170</v>
      </c>
      <c r="E38494" s="90" t="str">
        <f>IF(D38494=Contact!$M$4,MAX($E$2:E38493)+1,"")</f>
        <v/>
      </c>
    </row>
    <row r="38495" spans="3:5" x14ac:dyDescent="0.25">
      <c r="C38495" s="90" t="s">
        <v>36492</v>
      </c>
      <c r="D38495" s="91">
        <v>92190</v>
      </c>
      <c r="E38495" s="90" t="str">
        <f>IF(D38495=Contact!$M$4,MAX($E$2:E38494)+1,"")</f>
        <v/>
      </c>
    </row>
    <row r="38496" spans="3:5" x14ac:dyDescent="0.25">
      <c r="C38496" s="90" t="s">
        <v>36493</v>
      </c>
      <c r="D38496" s="91">
        <v>92200</v>
      </c>
      <c r="E38496" s="90" t="str">
        <f>IF(D38496=Contact!$M$4,MAX($E$2:E38495)+1,"")</f>
        <v/>
      </c>
    </row>
    <row r="38497" spans="3:5" x14ac:dyDescent="0.25">
      <c r="C38497" s="90" t="s">
        <v>36494</v>
      </c>
      <c r="D38497" s="91">
        <v>92210</v>
      </c>
      <c r="E38497" s="90" t="str">
        <f>IF(D38497=Contact!$M$4,MAX($E$2:E38496)+1,"")</f>
        <v/>
      </c>
    </row>
    <row r="38498" spans="3:5" x14ac:dyDescent="0.25">
      <c r="C38498" s="90" t="s">
        <v>1933</v>
      </c>
      <c r="D38498" s="91">
        <v>92220</v>
      </c>
      <c r="E38498" s="90" t="str">
        <f>IF(D38498=Contact!$M$4,MAX($E$2:E38497)+1,"")</f>
        <v/>
      </c>
    </row>
    <row r="38499" spans="3:5" x14ac:dyDescent="0.25">
      <c r="C38499" s="90" t="s">
        <v>36495</v>
      </c>
      <c r="D38499" s="91">
        <v>92230</v>
      </c>
      <c r="E38499" s="90" t="str">
        <f>IF(D38499=Contact!$M$4,MAX($E$2:E38498)+1,"")</f>
        <v/>
      </c>
    </row>
    <row r="38500" spans="3:5" x14ac:dyDescent="0.25">
      <c r="C38500" s="90" t="s">
        <v>36496</v>
      </c>
      <c r="D38500" s="91">
        <v>92240</v>
      </c>
      <c r="E38500" s="90" t="str">
        <f>IF(D38500=Contact!$M$4,MAX($E$2:E38499)+1,"")</f>
        <v/>
      </c>
    </row>
    <row r="38501" spans="3:5" x14ac:dyDescent="0.25">
      <c r="C38501" s="90" t="s">
        <v>36497</v>
      </c>
      <c r="D38501" s="91">
        <v>92250</v>
      </c>
      <c r="E38501" s="90" t="str">
        <f>IF(D38501=Contact!$M$4,MAX($E$2:E38500)+1,"")</f>
        <v/>
      </c>
    </row>
    <row r="38502" spans="3:5" x14ac:dyDescent="0.25">
      <c r="C38502" s="90" t="s">
        <v>36498</v>
      </c>
      <c r="D38502" s="91">
        <v>92260</v>
      </c>
      <c r="E38502" s="90" t="str">
        <f>IF(D38502=Contact!$M$4,MAX($E$2:E38501)+1,"")</f>
        <v/>
      </c>
    </row>
    <row r="38503" spans="3:5" x14ac:dyDescent="0.25">
      <c r="C38503" s="90" t="s">
        <v>36499</v>
      </c>
      <c r="D38503" s="91">
        <v>92270</v>
      </c>
      <c r="E38503" s="90" t="str">
        <f>IF(D38503=Contact!$M$4,MAX($E$2:E38502)+1,"")</f>
        <v/>
      </c>
    </row>
    <row r="38504" spans="3:5" x14ac:dyDescent="0.25">
      <c r="C38504" s="90" t="s">
        <v>36500</v>
      </c>
      <c r="D38504" s="91">
        <v>92290</v>
      </c>
      <c r="E38504" s="90" t="str">
        <f>IF(D38504=Contact!$M$4,MAX($E$2:E38503)+1,"")</f>
        <v/>
      </c>
    </row>
    <row r="38505" spans="3:5" x14ac:dyDescent="0.25">
      <c r="C38505" s="90" t="s">
        <v>36501</v>
      </c>
      <c r="D38505" s="91">
        <v>92290</v>
      </c>
      <c r="E38505" s="90" t="str">
        <f>IF(D38505=Contact!$M$4,MAX($E$2:E38504)+1,"")</f>
        <v/>
      </c>
    </row>
    <row r="38506" spans="3:5" x14ac:dyDescent="0.25">
      <c r="C38506" s="90" t="s">
        <v>36502</v>
      </c>
      <c r="D38506" s="91">
        <v>92300</v>
      </c>
      <c r="E38506" s="90" t="str">
        <f>IF(D38506=Contact!$M$4,MAX($E$2:E38505)+1,"")</f>
        <v/>
      </c>
    </row>
    <row r="38507" spans="3:5" x14ac:dyDescent="0.25">
      <c r="C38507" s="90" t="s">
        <v>36503</v>
      </c>
      <c r="D38507" s="91">
        <v>92310</v>
      </c>
      <c r="E38507" s="90" t="str">
        <f>IF(D38507=Contact!$M$4,MAX($E$2:E38506)+1,"")</f>
        <v/>
      </c>
    </row>
    <row r="38508" spans="3:5" x14ac:dyDescent="0.25">
      <c r="C38508" s="90" t="s">
        <v>2497</v>
      </c>
      <c r="D38508" s="91">
        <v>92320</v>
      </c>
      <c r="E38508" s="90" t="str">
        <f>IF(D38508=Contact!$M$4,MAX($E$2:E38507)+1,"")</f>
        <v/>
      </c>
    </row>
    <row r="38509" spans="3:5" x14ac:dyDescent="0.25">
      <c r="C38509" s="90" t="s">
        <v>36079</v>
      </c>
      <c r="D38509" s="91">
        <v>92330</v>
      </c>
      <c r="E38509" s="90" t="str">
        <f>IF(D38509=Contact!$M$4,MAX($E$2:E38508)+1,"")</f>
        <v/>
      </c>
    </row>
    <row r="38510" spans="3:5" x14ac:dyDescent="0.25">
      <c r="C38510" s="90" t="s">
        <v>36504</v>
      </c>
      <c r="D38510" s="91">
        <v>92340</v>
      </c>
      <c r="E38510" s="90" t="str">
        <f>IF(D38510=Contact!$M$4,MAX($E$2:E38509)+1,"")</f>
        <v/>
      </c>
    </row>
    <row r="38511" spans="3:5" x14ac:dyDescent="0.25">
      <c r="C38511" s="90" t="s">
        <v>36505</v>
      </c>
      <c r="D38511" s="91">
        <v>92350</v>
      </c>
      <c r="E38511" s="90" t="str">
        <f>IF(D38511=Contact!$M$4,MAX($E$2:E38510)+1,"")</f>
        <v/>
      </c>
    </row>
    <row r="38512" spans="3:5" x14ac:dyDescent="0.25">
      <c r="C38512" s="90" t="s">
        <v>36506</v>
      </c>
      <c r="D38512" s="91">
        <v>92350</v>
      </c>
      <c r="E38512" s="90" t="str">
        <f>IF(D38512=Contact!$M$4,MAX($E$2:E38511)+1,"")</f>
        <v/>
      </c>
    </row>
    <row r="38513" spans="3:5" x14ac:dyDescent="0.25">
      <c r="C38513" s="90" t="s">
        <v>36492</v>
      </c>
      <c r="D38513" s="91">
        <v>92360</v>
      </c>
      <c r="E38513" s="90" t="str">
        <f>IF(D38513=Contact!$M$4,MAX($E$2:E38512)+1,"")</f>
        <v/>
      </c>
    </row>
    <row r="38514" spans="3:5" x14ac:dyDescent="0.25">
      <c r="C38514" s="90" t="s">
        <v>36507</v>
      </c>
      <c r="D38514" s="91">
        <v>92360</v>
      </c>
      <c r="E38514" s="90" t="str">
        <f>IF(D38514=Contact!$M$4,MAX($E$2:E38513)+1,"")</f>
        <v/>
      </c>
    </row>
    <row r="38515" spans="3:5" x14ac:dyDescent="0.25">
      <c r="C38515" s="90" t="s">
        <v>36508</v>
      </c>
      <c r="D38515" s="91">
        <v>92370</v>
      </c>
      <c r="E38515" s="90" t="str">
        <f>IF(D38515=Contact!$M$4,MAX($E$2:E38514)+1,"")</f>
        <v/>
      </c>
    </row>
    <row r="38516" spans="3:5" x14ac:dyDescent="0.25">
      <c r="C38516" s="90" t="s">
        <v>36509</v>
      </c>
      <c r="D38516" s="91">
        <v>92380</v>
      </c>
      <c r="E38516" s="90" t="str">
        <f>IF(D38516=Contact!$M$4,MAX($E$2:E38515)+1,"")</f>
        <v/>
      </c>
    </row>
    <row r="38517" spans="3:5" x14ac:dyDescent="0.25">
      <c r="C38517" s="90" t="s">
        <v>36510</v>
      </c>
      <c r="D38517" s="91">
        <v>92390</v>
      </c>
      <c r="E38517" s="90" t="str">
        <f>IF(D38517=Contact!$M$4,MAX($E$2:E38516)+1,"")</f>
        <v/>
      </c>
    </row>
    <row r="38518" spans="3:5" x14ac:dyDescent="0.25">
      <c r="C38518" s="90" t="s">
        <v>36511</v>
      </c>
      <c r="D38518" s="91">
        <v>92400</v>
      </c>
      <c r="E38518" s="90" t="str">
        <f>IF(D38518=Contact!$M$4,MAX($E$2:E38517)+1,"")</f>
        <v/>
      </c>
    </row>
    <row r="38519" spans="3:5" x14ac:dyDescent="0.25">
      <c r="C38519" s="90" t="s">
        <v>36512</v>
      </c>
      <c r="D38519" s="91">
        <v>92410</v>
      </c>
      <c r="E38519" s="90" t="str">
        <f>IF(D38519=Contact!$M$4,MAX($E$2:E38518)+1,"")</f>
        <v/>
      </c>
    </row>
    <row r="38520" spans="3:5" x14ac:dyDescent="0.25">
      <c r="C38520" s="90" t="s">
        <v>36513</v>
      </c>
      <c r="D38520" s="91">
        <v>92420</v>
      </c>
      <c r="E38520" s="90" t="str">
        <f>IF(D38520=Contact!$M$4,MAX($E$2:E38519)+1,"")</f>
        <v/>
      </c>
    </row>
    <row r="38521" spans="3:5" x14ac:dyDescent="0.25">
      <c r="C38521" s="90" t="s">
        <v>36514</v>
      </c>
      <c r="D38521" s="91">
        <v>92430</v>
      </c>
      <c r="E38521" s="90" t="str">
        <f>IF(D38521=Contact!$M$4,MAX($E$2:E38520)+1,"")</f>
        <v/>
      </c>
    </row>
    <row r="38522" spans="3:5" x14ac:dyDescent="0.25">
      <c r="C38522" s="90" t="s">
        <v>36515</v>
      </c>
      <c r="D38522" s="91">
        <v>92500</v>
      </c>
      <c r="E38522" s="90" t="str">
        <f>IF(D38522=Contact!$M$4,MAX($E$2:E38521)+1,"")</f>
        <v/>
      </c>
    </row>
    <row r="38523" spans="3:5" x14ac:dyDescent="0.25">
      <c r="C38523" s="90" t="s">
        <v>36516</v>
      </c>
      <c r="D38523" s="91">
        <v>92500</v>
      </c>
      <c r="E38523" s="90" t="str">
        <f>IF(D38523=Contact!$M$4,MAX($E$2:E38522)+1,"")</f>
        <v/>
      </c>
    </row>
    <row r="38524" spans="3:5" x14ac:dyDescent="0.25">
      <c r="C38524" s="90" t="s">
        <v>36517</v>
      </c>
      <c r="D38524" s="91">
        <v>92600</v>
      </c>
      <c r="E38524" s="90" t="str">
        <f>IF(D38524=Contact!$M$4,MAX($E$2:E38523)+1,"")</f>
        <v/>
      </c>
    </row>
    <row r="38525" spans="3:5" x14ac:dyDescent="0.25">
      <c r="C38525" s="90" t="s">
        <v>36518</v>
      </c>
      <c r="D38525" s="91">
        <v>92700</v>
      </c>
      <c r="E38525" s="90" t="str">
        <f>IF(D38525=Contact!$M$4,MAX($E$2:E38524)+1,"")</f>
        <v/>
      </c>
    </row>
    <row r="38526" spans="3:5" x14ac:dyDescent="0.25">
      <c r="C38526" s="90" t="s">
        <v>36519</v>
      </c>
      <c r="D38526" s="91">
        <v>92800</v>
      </c>
      <c r="E38526" s="90" t="str">
        <f>IF(D38526=Contact!$M$4,MAX($E$2:E38525)+1,"")</f>
        <v/>
      </c>
    </row>
    <row r="38527" spans="3:5" x14ac:dyDescent="0.25">
      <c r="C38527" s="90" t="s">
        <v>199</v>
      </c>
      <c r="D38527" s="91">
        <v>93000</v>
      </c>
      <c r="E38527" s="90" t="str">
        <f>IF(D38527=Contact!$M$4,MAX($E$2:E38526)+1,"")</f>
        <v/>
      </c>
    </row>
    <row r="38528" spans="3:5" x14ac:dyDescent="0.25">
      <c r="C38528" s="90" t="s">
        <v>199</v>
      </c>
      <c r="D38528" s="91">
        <v>93000</v>
      </c>
      <c r="E38528" s="90" t="str">
        <f>IF(D38528=Contact!$M$4,MAX($E$2:E38527)+1,"")</f>
        <v/>
      </c>
    </row>
    <row r="38529" spans="3:5" x14ac:dyDescent="0.25">
      <c r="C38529" s="90" t="s">
        <v>12559</v>
      </c>
      <c r="D38529" s="91">
        <v>93100</v>
      </c>
      <c r="E38529" s="90" t="str">
        <f>IF(D38529=Contact!$M$4,MAX($E$2:E38528)+1,"")</f>
        <v/>
      </c>
    </row>
    <row r="38530" spans="3:5" x14ac:dyDescent="0.25">
      <c r="C38530" s="90" t="s">
        <v>12559</v>
      </c>
      <c r="D38530" s="91">
        <v>93100</v>
      </c>
      <c r="E38530" s="90" t="str">
        <f>IF(D38530=Contact!$M$4,MAX($E$2:E38529)+1,"")</f>
        <v/>
      </c>
    </row>
    <row r="38531" spans="3:5" x14ac:dyDescent="0.25">
      <c r="C38531" s="90" t="s">
        <v>36520</v>
      </c>
      <c r="D38531" s="91">
        <v>93110</v>
      </c>
      <c r="E38531" s="90" t="str">
        <f>IF(D38531=Contact!$M$4,MAX($E$2:E38530)+1,"")</f>
        <v/>
      </c>
    </row>
    <row r="38532" spans="3:5" x14ac:dyDescent="0.25">
      <c r="C38532" s="90" t="s">
        <v>36520</v>
      </c>
      <c r="D38532" s="91">
        <v>93110</v>
      </c>
      <c r="E38532" s="90" t="str">
        <f>IF(D38532=Contact!$M$4,MAX($E$2:E38531)+1,"")</f>
        <v/>
      </c>
    </row>
    <row r="38533" spans="3:5" x14ac:dyDescent="0.25">
      <c r="C38533" s="90" t="s">
        <v>36521</v>
      </c>
      <c r="D38533" s="91">
        <v>93120</v>
      </c>
      <c r="E38533" s="90" t="str">
        <f>IF(D38533=Contact!$M$4,MAX($E$2:E38532)+1,"")</f>
        <v/>
      </c>
    </row>
    <row r="38534" spans="3:5" x14ac:dyDescent="0.25">
      <c r="C38534" s="90" t="s">
        <v>36521</v>
      </c>
      <c r="D38534" s="91">
        <v>93120</v>
      </c>
      <c r="E38534" s="90" t="str">
        <f>IF(D38534=Contact!$M$4,MAX($E$2:E38533)+1,"")</f>
        <v/>
      </c>
    </row>
    <row r="38535" spans="3:5" x14ac:dyDescent="0.25">
      <c r="C38535" s="90" t="s">
        <v>36522</v>
      </c>
      <c r="D38535" s="91">
        <v>93130</v>
      </c>
      <c r="E38535" s="90" t="str">
        <f>IF(D38535=Contact!$M$4,MAX($E$2:E38534)+1,"")</f>
        <v/>
      </c>
    </row>
    <row r="38536" spans="3:5" x14ac:dyDescent="0.25">
      <c r="C38536" s="90" t="s">
        <v>36522</v>
      </c>
      <c r="D38536" s="91">
        <v>93130</v>
      </c>
      <c r="E38536" s="90" t="str">
        <f>IF(D38536=Contact!$M$4,MAX($E$2:E38535)+1,"")</f>
        <v/>
      </c>
    </row>
    <row r="38537" spans="3:5" x14ac:dyDescent="0.25">
      <c r="C38537" s="90" t="s">
        <v>36523</v>
      </c>
      <c r="D38537" s="91">
        <v>93140</v>
      </c>
      <c r="E38537" s="90" t="str">
        <f>IF(D38537=Contact!$M$4,MAX($E$2:E38536)+1,"")</f>
        <v/>
      </c>
    </row>
    <row r="38538" spans="3:5" x14ac:dyDescent="0.25">
      <c r="C38538" s="90" t="s">
        <v>36523</v>
      </c>
      <c r="D38538" s="91">
        <v>93140</v>
      </c>
      <c r="E38538" s="90" t="str">
        <f>IF(D38538=Contact!$M$4,MAX($E$2:E38537)+1,"")</f>
        <v/>
      </c>
    </row>
    <row r="38539" spans="3:5" x14ac:dyDescent="0.25">
      <c r="C38539" s="90" t="s">
        <v>36524</v>
      </c>
      <c r="D38539" s="91">
        <v>93150</v>
      </c>
      <c r="E38539" s="90" t="str">
        <f>IF(D38539=Contact!$M$4,MAX($E$2:E38538)+1,"")</f>
        <v/>
      </c>
    </row>
    <row r="38540" spans="3:5" x14ac:dyDescent="0.25">
      <c r="C38540" s="90" t="s">
        <v>36524</v>
      </c>
      <c r="D38540" s="91">
        <v>93150</v>
      </c>
      <c r="E38540" s="90" t="str">
        <f>IF(D38540=Contact!$M$4,MAX($E$2:E38539)+1,"")</f>
        <v/>
      </c>
    </row>
    <row r="38541" spans="3:5" x14ac:dyDescent="0.25">
      <c r="C38541" s="90" t="s">
        <v>36525</v>
      </c>
      <c r="D38541" s="91">
        <v>93160</v>
      </c>
      <c r="E38541" s="90" t="str">
        <f>IF(D38541=Contact!$M$4,MAX($E$2:E38540)+1,"")</f>
        <v/>
      </c>
    </row>
    <row r="38542" spans="3:5" x14ac:dyDescent="0.25">
      <c r="C38542" s="90" t="s">
        <v>36525</v>
      </c>
      <c r="D38542" s="91">
        <v>93160</v>
      </c>
      <c r="E38542" s="90" t="str">
        <f>IF(D38542=Contact!$M$4,MAX($E$2:E38541)+1,"")</f>
        <v/>
      </c>
    </row>
    <row r="38543" spans="3:5" x14ac:dyDescent="0.25">
      <c r="C38543" s="90" t="s">
        <v>36526</v>
      </c>
      <c r="D38543" s="91">
        <v>93170</v>
      </c>
      <c r="E38543" s="90" t="str">
        <f>IF(D38543=Contact!$M$4,MAX($E$2:E38542)+1,"")</f>
        <v/>
      </c>
    </row>
    <row r="38544" spans="3:5" x14ac:dyDescent="0.25">
      <c r="C38544" s="90" t="s">
        <v>36526</v>
      </c>
      <c r="D38544" s="91">
        <v>93170</v>
      </c>
      <c r="E38544" s="90" t="str">
        <f>IF(D38544=Contact!$M$4,MAX($E$2:E38543)+1,"")</f>
        <v/>
      </c>
    </row>
    <row r="38545" spans="3:5" x14ac:dyDescent="0.25">
      <c r="C38545" s="90" t="s">
        <v>36527</v>
      </c>
      <c r="D38545" s="91">
        <v>93190</v>
      </c>
      <c r="E38545" s="90" t="str">
        <f>IF(D38545=Contact!$M$4,MAX($E$2:E38544)+1,"")</f>
        <v/>
      </c>
    </row>
    <row r="38546" spans="3:5" x14ac:dyDescent="0.25">
      <c r="C38546" s="90" t="s">
        <v>36527</v>
      </c>
      <c r="D38546" s="91">
        <v>93190</v>
      </c>
      <c r="E38546" s="90" t="str">
        <f>IF(D38546=Contact!$M$4,MAX($E$2:E38545)+1,"")</f>
        <v/>
      </c>
    </row>
    <row r="38547" spans="3:5" x14ac:dyDescent="0.25">
      <c r="C38547" s="90" t="s">
        <v>5168</v>
      </c>
      <c r="D38547" s="91">
        <v>93200</v>
      </c>
      <c r="E38547" s="90" t="str">
        <f>IF(D38547=Contact!$M$4,MAX($E$2:E38546)+1,"")</f>
        <v/>
      </c>
    </row>
    <row r="38548" spans="3:5" x14ac:dyDescent="0.25">
      <c r="C38548" s="90" t="s">
        <v>5168</v>
      </c>
      <c r="D38548" s="91">
        <v>93200</v>
      </c>
      <c r="E38548" s="90" t="str">
        <f>IF(D38548=Contact!$M$4,MAX($E$2:E38547)+1,"")</f>
        <v/>
      </c>
    </row>
    <row r="38549" spans="3:5" x14ac:dyDescent="0.25">
      <c r="C38549" s="90" t="s">
        <v>36528</v>
      </c>
      <c r="D38549" s="91">
        <v>93210</v>
      </c>
      <c r="E38549" s="90" t="str">
        <f>IF(D38549=Contact!$M$4,MAX($E$2:E38548)+1,"")</f>
        <v/>
      </c>
    </row>
    <row r="38550" spans="3:5" x14ac:dyDescent="0.25">
      <c r="C38550" s="90" t="s">
        <v>5168</v>
      </c>
      <c r="D38550" s="91">
        <v>93210</v>
      </c>
      <c r="E38550" s="90" t="str">
        <f>IF(D38550=Contact!$M$4,MAX($E$2:E38549)+1,"")</f>
        <v/>
      </c>
    </row>
    <row r="38551" spans="3:5" x14ac:dyDescent="0.25">
      <c r="C38551" s="90" t="s">
        <v>36528</v>
      </c>
      <c r="D38551" s="91">
        <v>93210</v>
      </c>
      <c r="E38551" s="90" t="str">
        <f>IF(D38551=Contact!$M$4,MAX($E$2:E38550)+1,"")</f>
        <v/>
      </c>
    </row>
    <row r="38552" spans="3:5" x14ac:dyDescent="0.25">
      <c r="C38552" s="90" t="s">
        <v>5168</v>
      </c>
      <c r="D38552" s="91">
        <v>93210</v>
      </c>
      <c r="E38552" s="90" t="str">
        <f>IF(D38552=Contact!$M$4,MAX($E$2:E38551)+1,"")</f>
        <v/>
      </c>
    </row>
    <row r="38553" spans="3:5" x14ac:dyDescent="0.25">
      <c r="C38553" s="90" t="s">
        <v>36529</v>
      </c>
      <c r="D38553" s="91">
        <v>93220</v>
      </c>
      <c r="E38553" s="90" t="str">
        <f>IF(D38553=Contact!$M$4,MAX($E$2:E38552)+1,"")</f>
        <v/>
      </c>
    </row>
    <row r="38554" spans="3:5" x14ac:dyDescent="0.25">
      <c r="C38554" s="90" t="s">
        <v>36529</v>
      </c>
      <c r="D38554" s="91">
        <v>93220</v>
      </c>
      <c r="E38554" s="90" t="str">
        <f>IF(D38554=Contact!$M$4,MAX($E$2:E38553)+1,"")</f>
        <v/>
      </c>
    </row>
    <row r="38555" spans="3:5" x14ac:dyDescent="0.25">
      <c r="C38555" s="90" t="s">
        <v>36530</v>
      </c>
      <c r="D38555" s="91">
        <v>93230</v>
      </c>
      <c r="E38555" s="90" t="str">
        <f>IF(D38555=Contact!$M$4,MAX($E$2:E38554)+1,"")</f>
        <v/>
      </c>
    </row>
    <row r="38556" spans="3:5" x14ac:dyDescent="0.25">
      <c r="C38556" s="90" t="s">
        <v>36530</v>
      </c>
      <c r="D38556" s="91">
        <v>93230</v>
      </c>
      <c r="E38556" s="90" t="str">
        <f>IF(D38556=Contact!$M$4,MAX($E$2:E38555)+1,"")</f>
        <v/>
      </c>
    </row>
    <row r="38557" spans="3:5" x14ac:dyDescent="0.25">
      <c r="C38557" s="90" t="s">
        <v>36531</v>
      </c>
      <c r="D38557" s="91">
        <v>93240</v>
      </c>
      <c r="E38557" s="90" t="str">
        <f>IF(D38557=Contact!$M$4,MAX($E$2:E38556)+1,"")</f>
        <v/>
      </c>
    </row>
    <row r="38558" spans="3:5" x14ac:dyDescent="0.25">
      <c r="C38558" s="90" t="s">
        <v>36531</v>
      </c>
      <c r="D38558" s="91">
        <v>93240</v>
      </c>
      <c r="E38558" s="90" t="str">
        <f>IF(D38558=Contact!$M$4,MAX($E$2:E38557)+1,"")</f>
        <v/>
      </c>
    </row>
    <row r="38559" spans="3:5" x14ac:dyDescent="0.25">
      <c r="C38559" s="90" t="s">
        <v>36532</v>
      </c>
      <c r="D38559" s="91">
        <v>93250</v>
      </c>
      <c r="E38559" s="90" t="str">
        <f>IF(D38559=Contact!$M$4,MAX($E$2:E38558)+1,"")</f>
        <v/>
      </c>
    </row>
    <row r="38560" spans="3:5" x14ac:dyDescent="0.25">
      <c r="C38560" s="90" t="s">
        <v>36532</v>
      </c>
      <c r="D38560" s="91">
        <v>93250</v>
      </c>
      <c r="E38560" s="90" t="str">
        <f>IF(D38560=Contact!$M$4,MAX($E$2:E38559)+1,"")</f>
        <v/>
      </c>
    </row>
    <row r="38561" spans="3:5" x14ac:dyDescent="0.25">
      <c r="C38561" s="90" t="s">
        <v>36533</v>
      </c>
      <c r="D38561" s="91">
        <v>93260</v>
      </c>
      <c r="E38561" s="90" t="str">
        <f>IF(D38561=Contact!$M$4,MAX($E$2:E38560)+1,"")</f>
        <v/>
      </c>
    </row>
    <row r="38562" spans="3:5" x14ac:dyDescent="0.25">
      <c r="C38562" s="90" t="s">
        <v>36533</v>
      </c>
      <c r="D38562" s="91">
        <v>93260</v>
      </c>
      <c r="E38562" s="90" t="str">
        <f>IF(D38562=Contact!$M$4,MAX($E$2:E38561)+1,"")</f>
        <v/>
      </c>
    </row>
    <row r="38563" spans="3:5" x14ac:dyDescent="0.25">
      <c r="C38563" s="90" t="s">
        <v>36534</v>
      </c>
      <c r="D38563" s="91">
        <v>93270</v>
      </c>
      <c r="E38563" s="90" t="str">
        <f>IF(D38563=Contact!$M$4,MAX($E$2:E38562)+1,"")</f>
        <v/>
      </c>
    </row>
    <row r="38564" spans="3:5" x14ac:dyDescent="0.25">
      <c r="C38564" s="90" t="s">
        <v>36534</v>
      </c>
      <c r="D38564" s="91">
        <v>93270</v>
      </c>
      <c r="E38564" s="90" t="str">
        <f>IF(D38564=Contact!$M$4,MAX($E$2:E38563)+1,"")</f>
        <v/>
      </c>
    </row>
    <row r="38565" spans="3:5" x14ac:dyDescent="0.25">
      <c r="C38565" s="90" t="s">
        <v>36535</v>
      </c>
      <c r="D38565" s="91">
        <v>93290</v>
      </c>
      <c r="E38565" s="90" t="str">
        <f>IF(D38565=Contact!$M$4,MAX($E$2:E38564)+1,"")</f>
        <v/>
      </c>
    </row>
    <row r="38566" spans="3:5" x14ac:dyDescent="0.25">
      <c r="C38566" s="90" t="s">
        <v>36535</v>
      </c>
      <c r="D38566" s="91">
        <v>93290</v>
      </c>
      <c r="E38566" s="90" t="str">
        <f>IF(D38566=Contact!$M$4,MAX($E$2:E38565)+1,"")</f>
        <v/>
      </c>
    </row>
    <row r="38567" spans="3:5" x14ac:dyDescent="0.25">
      <c r="C38567" s="90" t="s">
        <v>36536</v>
      </c>
      <c r="D38567" s="91">
        <v>93300</v>
      </c>
      <c r="E38567" s="90" t="str">
        <f>IF(D38567=Contact!$M$4,MAX($E$2:E38566)+1,"")</f>
        <v/>
      </c>
    </row>
    <row r="38568" spans="3:5" x14ac:dyDescent="0.25">
      <c r="C38568" s="90" t="s">
        <v>36536</v>
      </c>
      <c r="D38568" s="91">
        <v>93300</v>
      </c>
      <c r="E38568" s="90" t="str">
        <f>IF(D38568=Contact!$M$4,MAX($E$2:E38567)+1,"")</f>
        <v/>
      </c>
    </row>
    <row r="38569" spans="3:5" x14ac:dyDescent="0.25">
      <c r="C38569" s="90" t="s">
        <v>36537</v>
      </c>
      <c r="D38569" s="91">
        <v>93310</v>
      </c>
      <c r="E38569" s="90" t="str">
        <f>IF(D38569=Contact!$M$4,MAX($E$2:E38568)+1,"")</f>
        <v/>
      </c>
    </row>
    <row r="38570" spans="3:5" x14ac:dyDescent="0.25">
      <c r="C38570" s="90" t="s">
        <v>36537</v>
      </c>
      <c r="D38570" s="91">
        <v>93310</v>
      </c>
      <c r="E38570" s="90" t="str">
        <f>IF(D38570=Contact!$M$4,MAX($E$2:E38569)+1,"")</f>
        <v/>
      </c>
    </row>
    <row r="38571" spans="3:5" x14ac:dyDescent="0.25">
      <c r="C38571" s="90" t="s">
        <v>36538</v>
      </c>
      <c r="D38571" s="91">
        <v>93320</v>
      </c>
      <c r="E38571" s="90" t="str">
        <f>IF(D38571=Contact!$M$4,MAX($E$2:E38570)+1,"")</f>
        <v/>
      </c>
    </row>
    <row r="38572" spans="3:5" x14ac:dyDescent="0.25">
      <c r="C38572" s="90" t="s">
        <v>36538</v>
      </c>
      <c r="D38572" s="91">
        <v>93320</v>
      </c>
      <c r="E38572" s="90" t="str">
        <f>IF(D38572=Contact!$M$4,MAX($E$2:E38571)+1,"")</f>
        <v/>
      </c>
    </row>
    <row r="38573" spans="3:5" x14ac:dyDescent="0.25">
      <c r="C38573" s="90" t="s">
        <v>36539</v>
      </c>
      <c r="D38573" s="91">
        <v>93330</v>
      </c>
      <c r="E38573" s="90" t="str">
        <f>IF(D38573=Contact!$M$4,MAX($E$2:E38572)+1,"")</f>
        <v/>
      </c>
    </row>
    <row r="38574" spans="3:5" x14ac:dyDescent="0.25">
      <c r="C38574" s="90" t="s">
        <v>36539</v>
      </c>
      <c r="D38574" s="91">
        <v>93330</v>
      </c>
      <c r="E38574" s="90" t="str">
        <f>IF(D38574=Contact!$M$4,MAX($E$2:E38573)+1,"")</f>
        <v/>
      </c>
    </row>
    <row r="38575" spans="3:5" x14ac:dyDescent="0.25">
      <c r="C38575" s="90" t="s">
        <v>36540</v>
      </c>
      <c r="D38575" s="91">
        <v>93340</v>
      </c>
      <c r="E38575" s="90" t="str">
        <f>IF(D38575=Contact!$M$4,MAX($E$2:E38574)+1,"")</f>
        <v/>
      </c>
    </row>
    <row r="38576" spans="3:5" x14ac:dyDescent="0.25">
      <c r="C38576" s="90" t="s">
        <v>36540</v>
      </c>
      <c r="D38576" s="91">
        <v>93340</v>
      </c>
      <c r="E38576" s="90" t="str">
        <f>IF(D38576=Contact!$M$4,MAX($E$2:E38575)+1,"")</f>
        <v/>
      </c>
    </row>
    <row r="38577" spans="3:5" x14ac:dyDescent="0.25">
      <c r="C38577" s="90" t="s">
        <v>36541</v>
      </c>
      <c r="D38577" s="91">
        <v>93350</v>
      </c>
      <c r="E38577" s="90" t="str">
        <f>IF(D38577=Contact!$M$4,MAX($E$2:E38576)+1,"")</f>
        <v/>
      </c>
    </row>
    <row r="38578" spans="3:5" x14ac:dyDescent="0.25">
      <c r="C38578" s="90" t="s">
        <v>36541</v>
      </c>
      <c r="D38578" s="91">
        <v>93350</v>
      </c>
      <c r="E38578" s="90" t="str">
        <f>IF(D38578=Contact!$M$4,MAX($E$2:E38577)+1,"")</f>
        <v/>
      </c>
    </row>
    <row r="38579" spans="3:5" x14ac:dyDescent="0.25">
      <c r="C38579" s="90" t="s">
        <v>36542</v>
      </c>
      <c r="D38579" s="91">
        <v>93360</v>
      </c>
      <c r="E38579" s="90" t="str">
        <f>IF(D38579=Contact!$M$4,MAX($E$2:E38578)+1,"")</f>
        <v/>
      </c>
    </row>
    <row r="38580" spans="3:5" x14ac:dyDescent="0.25">
      <c r="C38580" s="90" t="s">
        <v>36542</v>
      </c>
      <c r="D38580" s="91">
        <v>93360</v>
      </c>
      <c r="E38580" s="90" t="str">
        <f>IF(D38580=Contact!$M$4,MAX($E$2:E38579)+1,"")</f>
        <v/>
      </c>
    </row>
    <row r="38581" spans="3:5" x14ac:dyDescent="0.25">
      <c r="C38581" s="90" t="s">
        <v>36543</v>
      </c>
      <c r="D38581" s="91">
        <v>93370</v>
      </c>
      <c r="E38581" s="90" t="str">
        <f>IF(D38581=Contact!$M$4,MAX($E$2:E38580)+1,"")</f>
        <v/>
      </c>
    </row>
    <row r="38582" spans="3:5" x14ac:dyDescent="0.25">
      <c r="C38582" s="90" t="s">
        <v>36543</v>
      </c>
      <c r="D38582" s="91">
        <v>93370</v>
      </c>
      <c r="E38582" s="90" t="str">
        <f>IF(D38582=Contact!$M$4,MAX($E$2:E38581)+1,"")</f>
        <v/>
      </c>
    </row>
    <row r="38583" spans="3:5" x14ac:dyDescent="0.25">
      <c r="C38583" s="90" t="s">
        <v>36544</v>
      </c>
      <c r="D38583" s="91">
        <v>93380</v>
      </c>
      <c r="E38583" s="90" t="str">
        <f>IF(D38583=Contact!$M$4,MAX($E$2:E38582)+1,"")</f>
        <v/>
      </c>
    </row>
    <row r="38584" spans="3:5" x14ac:dyDescent="0.25">
      <c r="C38584" s="90" t="s">
        <v>36544</v>
      </c>
      <c r="D38584" s="91">
        <v>93380</v>
      </c>
      <c r="E38584" s="90" t="str">
        <f>IF(D38584=Contact!$M$4,MAX($E$2:E38583)+1,"")</f>
        <v/>
      </c>
    </row>
    <row r="38585" spans="3:5" x14ac:dyDescent="0.25">
      <c r="C38585" s="90" t="s">
        <v>36545</v>
      </c>
      <c r="D38585" s="91">
        <v>93390</v>
      </c>
      <c r="E38585" s="90" t="str">
        <f>IF(D38585=Contact!$M$4,MAX($E$2:E38584)+1,"")</f>
        <v/>
      </c>
    </row>
    <row r="38586" spans="3:5" x14ac:dyDescent="0.25">
      <c r="C38586" s="90" t="s">
        <v>36545</v>
      </c>
      <c r="D38586" s="91">
        <v>93390</v>
      </c>
      <c r="E38586" s="90" t="str">
        <f>IF(D38586=Contact!$M$4,MAX($E$2:E38585)+1,"")</f>
        <v/>
      </c>
    </row>
    <row r="38587" spans="3:5" x14ac:dyDescent="0.25">
      <c r="C38587" s="90" t="s">
        <v>7561</v>
      </c>
      <c r="D38587" s="91">
        <v>93400</v>
      </c>
      <c r="E38587" s="90" t="str">
        <f>IF(D38587=Contact!$M$4,MAX($E$2:E38586)+1,"")</f>
        <v/>
      </c>
    </row>
    <row r="38588" spans="3:5" x14ac:dyDescent="0.25">
      <c r="C38588" s="90" t="s">
        <v>7561</v>
      </c>
      <c r="D38588" s="91">
        <v>93400</v>
      </c>
      <c r="E38588" s="90" t="str">
        <f>IF(D38588=Contact!$M$4,MAX($E$2:E38587)+1,"")</f>
        <v/>
      </c>
    </row>
    <row r="38589" spans="3:5" x14ac:dyDescent="0.25">
      <c r="C38589" s="90" t="s">
        <v>36546</v>
      </c>
      <c r="D38589" s="91">
        <v>93410</v>
      </c>
      <c r="E38589" s="90" t="str">
        <f>IF(D38589=Contact!$M$4,MAX($E$2:E38588)+1,"")</f>
        <v/>
      </c>
    </row>
    <row r="38590" spans="3:5" x14ac:dyDescent="0.25">
      <c r="C38590" s="90" t="s">
        <v>36546</v>
      </c>
      <c r="D38590" s="91">
        <v>93410</v>
      </c>
      <c r="E38590" s="90" t="str">
        <f>IF(D38590=Contact!$M$4,MAX($E$2:E38589)+1,"")</f>
        <v/>
      </c>
    </row>
    <row r="38591" spans="3:5" x14ac:dyDescent="0.25">
      <c r="C38591" s="90" t="s">
        <v>4983</v>
      </c>
      <c r="D38591" s="91">
        <v>93420</v>
      </c>
      <c r="E38591" s="90" t="str">
        <f>IF(D38591=Contact!$M$4,MAX($E$2:E38590)+1,"")</f>
        <v/>
      </c>
    </row>
    <row r="38592" spans="3:5" x14ac:dyDescent="0.25">
      <c r="C38592" s="90" t="s">
        <v>4983</v>
      </c>
      <c r="D38592" s="91">
        <v>93420</v>
      </c>
      <c r="E38592" s="90" t="str">
        <f>IF(D38592=Contact!$M$4,MAX($E$2:E38591)+1,"")</f>
        <v/>
      </c>
    </row>
    <row r="38593" spans="3:5" x14ac:dyDescent="0.25">
      <c r="C38593" s="90" t="s">
        <v>36547</v>
      </c>
      <c r="D38593" s="91">
        <v>93430</v>
      </c>
      <c r="E38593" s="90" t="str">
        <f>IF(D38593=Contact!$M$4,MAX($E$2:E38592)+1,"")</f>
        <v/>
      </c>
    </row>
    <row r="38594" spans="3:5" x14ac:dyDescent="0.25">
      <c r="C38594" s="90" t="s">
        <v>36547</v>
      </c>
      <c r="D38594" s="91">
        <v>93430</v>
      </c>
      <c r="E38594" s="90" t="str">
        <f>IF(D38594=Contact!$M$4,MAX($E$2:E38593)+1,"")</f>
        <v/>
      </c>
    </row>
    <row r="38595" spans="3:5" x14ac:dyDescent="0.25">
      <c r="C38595" s="90" t="s">
        <v>36548</v>
      </c>
      <c r="D38595" s="91">
        <v>93440</v>
      </c>
      <c r="E38595" s="90" t="str">
        <f>IF(D38595=Contact!$M$4,MAX($E$2:E38594)+1,"")</f>
        <v/>
      </c>
    </row>
    <row r="38596" spans="3:5" x14ac:dyDescent="0.25">
      <c r="C38596" s="90" t="s">
        <v>36548</v>
      </c>
      <c r="D38596" s="91">
        <v>93440</v>
      </c>
      <c r="E38596" s="90" t="str">
        <f>IF(D38596=Contact!$M$4,MAX($E$2:E38595)+1,"")</f>
        <v/>
      </c>
    </row>
    <row r="38597" spans="3:5" x14ac:dyDescent="0.25">
      <c r="C38597" s="90" t="s">
        <v>36549</v>
      </c>
      <c r="D38597" s="91">
        <v>93450</v>
      </c>
      <c r="E38597" s="90" t="str">
        <f>IF(D38597=Contact!$M$4,MAX($E$2:E38596)+1,"")</f>
        <v/>
      </c>
    </row>
    <row r="38598" spans="3:5" x14ac:dyDescent="0.25">
      <c r="C38598" s="90" t="s">
        <v>36549</v>
      </c>
      <c r="D38598" s="91">
        <v>93450</v>
      </c>
      <c r="E38598" s="90" t="str">
        <f>IF(D38598=Contact!$M$4,MAX($E$2:E38597)+1,"")</f>
        <v/>
      </c>
    </row>
    <row r="38599" spans="3:5" x14ac:dyDescent="0.25">
      <c r="C38599" s="90" t="s">
        <v>36550</v>
      </c>
      <c r="D38599" s="91">
        <v>93460</v>
      </c>
      <c r="E38599" s="90" t="str">
        <f>IF(D38599=Contact!$M$4,MAX($E$2:E38598)+1,"")</f>
        <v/>
      </c>
    </row>
    <row r="38600" spans="3:5" x14ac:dyDescent="0.25">
      <c r="C38600" s="90" t="s">
        <v>36550</v>
      </c>
      <c r="D38600" s="91">
        <v>93460</v>
      </c>
      <c r="E38600" s="90" t="str">
        <f>IF(D38600=Contact!$M$4,MAX($E$2:E38599)+1,"")</f>
        <v/>
      </c>
    </row>
    <row r="38601" spans="3:5" x14ac:dyDescent="0.25">
      <c r="C38601" s="90" t="s">
        <v>36551</v>
      </c>
      <c r="D38601" s="91">
        <v>93470</v>
      </c>
      <c r="E38601" s="90" t="str">
        <f>IF(D38601=Contact!$M$4,MAX($E$2:E38600)+1,"")</f>
        <v/>
      </c>
    </row>
    <row r="38602" spans="3:5" x14ac:dyDescent="0.25">
      <c r="C38602" s="90" t="s">
        <v>36551</v>
      </c>
      <c r="D38602" s="91">
        <v>93470</v>
      </c>
      <c r="E38602" s="90" t="str">
        <f>IF(D38602=Contact!$M$4,MAX($E$2:E38601)+1,"")</f>
        <v/>
      </c>
    </row>
    <row r="38603" spans="3:5" x14ac:dyDescent="0.25">
      <c r="C38603" s="90" t="s">
        <v>36552</v>
      </c>
      <c r="D38603" s="91">
        <v>93500</v>
      </c>
      <c r="E38603" s="90" t="str">
        <f>IF(D38603=Contact!$M$4,MAX($E$2:E38602)+1,"")</f>
        <v/>
      </c>
    </row>
    <row r="38604" spans="3:5" x14ac:dyDescent="0.25">
      <c r="C38604" s="90" t="s">
        <v>36552</v>
      </c>
      <c r="D38604" s="91">
        <v>93500</v>
      </c>
      <c r="E38604" s="90" t="str">
        <f>IF(D38604=Contact!$M$4,MAX($E$2:E38603)+1,"")</f>
        <v/>
      </c>
    </row>
    <row r="38605" spans="3:5" x14ac:dyDescent="0.25">
      <c r="C38605" s="90" t="s">
        <v>36553</v>
      </c>
      <c r="D38605" s="91">
        <v>93600</v>
      </c>
      <c r="E38605" s="90" t="str">
        <f>IF(D38605=Contact!$M$4,MAX($E$2:E38604)+1,"")</f>
        <v/>
      </c>
    </row>
    <row r="38606" spans="3:5" x14ac:dyDescent="0.25">
      <c r="C38606" s="90" t="s">
        <v>36553</v>
      </c>
      <c r="D38606" s="91">
        <v>93600</v>
      </c>
      <c r="E38606" s="90" t="str">
        <f>IF(D38606=Contact!$M$4,MAX($E$2:E38605)+1,"")</f>
        <v/>
      </c>
    </row>
    <row r="38607" spans="3:5" x14ac:dyDescent="0.25">
      <c r="C38607" s="90" t="s">
        <v>36554</v>
      </c>
      <c r="D38607" s="91">
        <v>93700</v>
      </c>
      <c r="E38607" s="90" t="str">
        <f>IF(D38607=Contact!$M$4,MAX($E$2:E38606)+1,"")</f>
        <v/>
      </c>
    </row>
    <row r="38608" spans="3:5" x14ac:dyDescent="0.25">
      <c r="C38608" s="90" t="s">
        <v>36554</v>
      </c>
      <c r="D38608" s="91">
        <v>93700</v>
      </c>
      <c r="E38608" s="90" t="str">
        <f>IF(D38608=Contact!$M$4,MAX($E$2:E38607)+1,"")</f>
        <v/>
      </c>
    </row>
    <row r="38609" spans="3:5" x14ac:dyDescent="0.25">
      <c r="C38609" s="90" t="s">
        <v>36555</v>
      </c>
      <c r="D38609" s="91">
        <v>93800</v>
      </c>
      <c r="E38609" s="90" t="str">
        <f>IF(D38609=Contact!$M$4,MAX($E$2:E38608)+1,"")</f>
        <v/>
      </c>
    </row>
    <row r="38610" spans="3:5" x14ac:dyDescent="0.25">
      <c r="C38610" s="90" t="s">
        <v>36555</v>
      </c>
      <c r="D38610" s="91">
        <v>93800</v>
      </c>
      <c r="E38610" s="90" t="str">
        <f>IF(D38610=Contact!$M$4,MAX($E$2:E38609)+1,"")</f>
        <v/>
      </c>
    </row>
    <row r="38611" spans="3:5" x14ac:dyDescent="0.25">
      <c r="C38611" s="90" t="s">
        <v>36556</v>
      </c>
      <c r="D38611" s="91">
        <v>94000</v>
      </c>
      <c r="E38611" s="90" t="str">
        <f>IF(D38611=Contact!$M$4,MAX($E$2:E38610)+1,"")</f>
        <v/>
      </c>
    </row>
    <row r="38612" spans="3:5" x14ac:dyDescent="0.25">
      <c r="C38612" s="90" t="s">
        <v>36557</v>
      </c>
      <c r="D38612" s="91">
        <v>94100</v>
      </c>
      <c r="E38612" s="90" t="str">
        <f>IF(D38612=Contact!$M$4,MAX($E$2:E38611)+1,"")</f>
        <v/>
      </c>
    </row>
    <row r="38613" spans="3:5" x14ac:dyDescent="0.25">
      <c r="C38613" s="90" t="s">
        <v>36558</v>
      </c>
      <c r="D38613" s="91">
        <v>94110</v>
      </c>
      <c r="E38613" s="90" t="str">
        <f>IF(D38613=Contact!$M$4,MAX($E$2:E38612)+1,"")</f>
        <v/>
      </c>
    </row>
    <row r="38614" spans="3:5" x14ac:dyDescent="0.25">
      <c r="C38614" s="90" t="s">
        <v>36559</v>
      </c>
      <c r="D38614" s="91">
        <v>94120</v>
      </c>
      <c r="E38614" s="90" t="str">
        <f>IF(D38614=Contact!$M$4,MAX($E$2:E38613)+1,"")</f>
        <v/>
      </c>
    </row>
    <row r="38615" spans="3:5" x14ac:dyDescent="0.25">
      <c r="C38615" s="90" t="s">
        <v>36560</v>
      </c>
      <c r="D38615" s="91">
        <v>94130</v>
      </c>
      <c r="E38615" s="90" t="str">
        <f>IF(D38615=Contact!$M$4,MAX($E$2:E38614)+1,"")</f>
        <v/>
      </c>
    </row>
    <row r="38616" spans="3:5" x14ac:dyDescent="0.25">
      <c r="C38616" s="90" t="s">
        <v>36561</v>
      </c>
      <c r="D38616" s="91">
        <v>94140</v>
      </c>
      <c r="E38616" s="90" t="str">
        <f>IF(D38616=Contact!$M$4,MAX($E$2:E38615)+1,"")</f>
        <v/>
      </c>
    </row>
    <row r="38617" spans="3:5" x14ac:dyDescent="0.25">
      <c r="C38617" s="90" t="s">
        <v>36562</v>
      </c>
      <c r="D38617" s="91">
        <v>94150</v>
      </c>
      <c r="E38617" s="90" t="str">
        <f>IF(D38617=Contact!$M$4,MAX($E$2:E38616)+1,"")</f>
        <v/>
      </c>
    </row>
    <row r="38618" spans="3:5" x14ac:dyDescent="0.25">
      <c r="C38618" s="90" t="s">
        <v>36563</v>
      </c>
      <c r="D38618" s="91">
        <v>94160</v>
      </c>
      <c r="E38618" s="90" t="str">
        <f>IF(D38618=Contact!$M$4,MAX($E$2:E38617)+1,"")</f>
        <v/>
      </c>
    </row>
    <row r="38619" spans="3:5" x14ac:dyDescent="0.25">
      <c r="C38619" s="90" t="s">
        <v>36564</v>
      </c>
      <c r="D38619" s="91">
        <v>94170</v>
      </c>
      <c r="E38619" s="90" t="str">
        <f>IF(D38619=Contact!$M$4,MAX($E$2:E38618)+1,"")</f>
        <v/>
      </c>
    </row>
    <row r="38620" spans="3:5" x14ac:dyDescent="0.25">
      <c r="C38620" s="90" t="s">
        <v>36565</v>
      </c>
      <c r="D38620" s="91">
        <v>94190</v>
      </c>
      <c r="E38620" s="90" t="str">
        <f>IF(D38620=Contact!$M$4,MAX($E$2:E38619)+1,"")</f>
        <v/>
      </c>
    </row>
    <row r="38621" spans="3:5" x14ac:dyDescent="0.25">
      <c r="C38621" s="90" t="s">
        <v>36566</v>
      </c>
      <c r="D38621" s="91">
        <v>94200</v>
      </c>
      <c r="E38621" s="90" t="str">
        <f>IF(D38621=Contact!$M$4,MAX($E$2:E38620)+1,"")</f>
        <v/>
      </c>
    </row>
    <row r="38622" spans="3:5" x14ac:dyDescent="0.25">
      <c r="C38622" s="90" t="s">
        <v>36567</v>
      </c>
      <c r="D38622" s="91">
        <v>94210</v>
      </c>
      <c r="E38622" s="90" t="str">
        <f>IF(D38622=Contact!$M$4,MAX($E$2:E38621)+1,"")</f>
        <v/>
      </c>
    </row>
    <row r="38623" spans="3:5" x14ac:dyDescent="0.25">
      <c r="C38623" s="90" t="s">
        <v>36557</v>
      </c>
      <c r="D38623" s="91">
        <v>94210</v>
      </c>
      <c r="E38623" s="90" t="str">
        <f>IF(D38623=Contact!$M$4,MAX($E$2:E38622)+1,"")</f>
        <v/>
      </c>
    </row>
    <row r="38624" spans="3:5" x14ac:dyDescent="0.25">
      <c r="C38624" s="90" t="s">
        <v>36568</v>
      </c>
      <c r="D38624" s="91">
        <v>94220</v>
      </c>
      <c r="E38624" s="90" t="str">
        <f>IF(D38624=Contact!$M$4,MAX($E$2:E38623)+1,"")</f>
        <v/>
      </c>
    </row>
    <row r="38625" spans="3:5" x14ac:dyDescent="0.25">
      <c r="C38625" s="90" t="s">
        <v>36569</v>
      </c>
      <c r="D38625" s="91">
        <v>94230</v>
      </c>
      <c r="E38625" s="90" t="str">
        <f>IF(D38625=Contact!$M$4,MAX($E$2:E38624)+1,"")</f>
        <v/>
      </c>
    </row>
    <row r="38626" spans="3:5" x14ac:dyDescent="0.25">
      <c r="C38626" s="90" t="s">
        <v>36570</v>
      </c>
      <c r="D38626" s="91">
        <v>94240</v>
      </c>
      <c r="E38626" s="90" t="str">
        <f>IF(D38626=Contact!$M$4,MAX($E$2:E38625)+1,"")</f>
        <v/>
      </c>
    </row>
    <row r="38627" spans="3:5" x14ac:dyDescent="0.25">
      <c r="C38627" s="90" t="s">
        <v>36571</v>
      </c>
      <c r="D38627" s="91">
        <v>94250</v>
      </c>
      <c r="E38627" s="90" t="str">
        <f>IF(D38627=Contact!$M$4,MAX($E$2:E38626)+1,"")</f>
        <v/>
      </c>
    </row>
    <row r="38628" spans="3:5" x14ac:dyDescent="0.25">
      <c r="C38628" s="90" t="s">
        <v>2079</v>
      </c>
      <c r="D38628" s="91">
        <v>94260</v>
      </c>
      <c r="E38628" s="90" t="str">
        <f>IF(D38628=Contact!$M$4,MAX($E$2:E38627)+1,"")</f>
        <v/>
      </c>
    </row>
    <row r="38629" spans="3:5" x14ac:dyDescent="0.25">
      <c r="C38629" s="90" t="s">
        <v>36572</v>
      </c>
      <c r="D38629" s="91">
        <v>94270</v>
      </c>
      <c r="E38629" s="90" t="str">
        <f>IF(D38629=Contact!$M$4,MAX($E$2:E38628)+1,"")</f>
        <v/>
      </c>
    </row>
    <row r="38630" spans="3:5" x14ac:dyDescent="0.25">
      <c r="C38630" s="90" t="s">
        <v>36573</v>
      </c>
      <c r="D38630" s="91">
        <v>94290</v>
      </c>
      <c r="E38630" s="90" t="str">
        <f>IF(D38630=Contact!$M$4,MAX($E$2:E38629)+1,"")</f>
        <v/>
      </c>
    </row>
    <row r="38631" spans="3:5" x14ac:dyDescent="0.25">
      <c r="C38631" s="90" t="s">
        <v>36574</v>
      </c>
      <c r="D38631" s="91">
        <v>94300</v>
      </c>
      <c r="E38631" s="90" t="str">
        <f>IF(D38631=Contact!$M$4,MAX($E$2:E38630)+1,"")</f>
        <v/>
      </c>
    </row>
    <row r="38632" spans="3:5" x14ac:dyDescent="0.25">
      <c r="C38632" s="90" t="s">
        <v>36575</v>
      </c>
      <c r="D38632" s="91">
        <v>94310</v>
      </c>
      <c r="E38632" s="90" t="str">
        <f>IF(D38632=Contact!$M$4,MAX($E$2:E38631)+1,"")</f>
        <v/>
      </c>
    </row>
    <row r="38633" spans="3:5" x14ac:dyDescent="0.25">
      <c r="C38633" s="90" t="s">
        <v>36576</v>
      </c>
      <c r="D38633" s="91">
        <v>94320</v>
      </c>
      <c r="E38633" s="90" t="str">
        <f>IF(D38633=Contact!$M$4,MAX($E$2:E38632)+1,"")</f>
        <v/>
      </c>
    </row>
    <row r="38634" spans="3:5" x14ac:dyDescent="0.25">
      <c r="C38634" s="90" t="s">
        <v>36577</v>
      </c>
      <c r="D38634" s="91">
        <v>94340</v>
      </c>
      <c r="E38634" s="90" t="str">
        <f>IF(D38634=Contact!$M$4,MAX($E$2:E38633)+1,"")</f>
        <v/>
      </c>
    </row>
    <row r="38635" spans="3:5" x14ac:dyDescent="0.25">
      <c r="C38635" s="90" t="s">
        <v>21210</v>
      </c>
      <c r="D38635" s="91">
        <v>94350</v>
      </c>
      <c r="E38635" s="90" t="str">
        <f>IF(D38635=Contact!$M$4,MAX($E$2:E38634)+1,"")</f>
        <v/>
      </c>
    </row>
    <row r="38636" spans="3:5" x14ac:dyDescent="0.25">
      <c r="C38636" s="90" t="s">
        <v>36578</v>
      </c>
      <c r="D38636" s="91">
        <v>94360</v>
      </c>
      <c r="E38636" s="90" t="str">
        <f>IF(D38636=Contact!$M$4,MAX($E$2:E38635)+1,"")</f>
        <v/>
      </c>
    </row>
    <row r="38637" spans="3:5" x14ac:dyDescent="0.25">
      <c r="C38637" s="90" t="s">
        <v>36579</v>
      </c>
      <c r="D38637" s="91">
        <v>94370</v>
      </c>
      <c r="E38637" s="90" t="str">
        <f>IF(D38637=Contact!$M$4,MAX($E$2:E38636)+1,"")</f>
        <v/>
      </c>
    </row>
    <row r="38638" spans="3:5" x14ac:dyDescent="0.25">
      <c r="C38638" s="90" t="s">
        <v>36580</v>
      </c>
      <c r="D38638" s="91">
        <v>94370</v>
      </c>
      <c r="E38638" s="90" t="str">
        <f>IF(D38638=Contact!$M$4,MAX($E$2:E38637)+1,"")</f>
        <v/>
      </c>
    </row>
    <row r="38639" spans="3:5" x14ac:dyDescent="0.25">
      <c r="C38639" s="90" t="s">
        <v>36581</v>
      </c>
      <c r="D38639" s="91">
        <v>94380</v>
      </c>
      <c r="E38639" s="90" t="str">
        <f>IF(D38639=Contact!$M$4,MAX($E$2:E38638)+1,"")</f>
        <v/>
      </c>
    </row>
    <row r="38640" spans="3:5" x14ac:dyDescent="0.25">
      <c r="C38640" s="90" t="s">
        <v>36582</v>
      </c>
      <c r="D38640" s="91">
        <v>94390</v>
      </c>
      <c r="E38640" s="90" t="str">
        <f>IF(D38640=Contact!$M$4,MAX($E$2:E38639)+1,"")</f>
        <v/>
      </c>
    </row>
    <row r="38641" spans="3:5" x14ac:dyDescent="0.25">
      <c r="C38641" s="90" t="s">
        <v>36583</v>
      </c>
      <c r="D38641" s="91">
        <v>94400</v>
      </c>
      <c r="E38641" s="90" t="str">
        <f>IF(D38641=Contact!$M$4,MAX($E$2:E38640)+1,"")</f>
        <v/>
      </c>
    </row>
    <row r="38642" spans="3:5" x14ac:dyDescent="0.25">
      <c r="C38642" s="90" t="s">
        <v>21067</v>
      </c>
      <c r="D38642" s="91">
        <v>94410</v>
      </c>
      <c r="E38642" s="90" t="str">
        <f>IF(D38642=Contact!$M$4,MAX($E$2:E38641)+1,"")</f>
        <v/>
      </c>
    </row>
    <row r="38643" spans="3:5" x14ac:dyDescent="0.25">
      <c r="C38643" s="90" t="s">
        <v>36584</v>
      </c>
      <c r="D38643" s="91">
        <v>94420</v>
      </c>
      <c r="E38643" s="90" t="str">
        <f>IF(D38643=Contact!$M$4,MAX($E$2:E38642)+1,"")</f>
        <v/>
      </c>
    </row>
    <row r="38644" spans="3:5" x14ac:dyDescent="0.25">
      <c r="C38644" s="90" t="s">
        <v>36585</v>
      </c>
      <c r="D38644" s="91">
        <v>94430</v>
      </c>
      <c r="E38644" s="90" t="str">
        <f>IF(D38644=Contact!$M$4,MAX($E$2:E38643)+1,"")</f>
        <v/>
      </c>
    </row>
    <row r="38645" spans="3:5" x14ac:dyDescent="0.25">
      <c r="C38645" s="90" t="s">
        <v>32235</v>
      </c>
      <c r="D38645" s="91">
        <v>94440</v>
      </c>
      <c r="E38645" s="90" t="str">
        <f>IF(D38645=Contact!$M$4,MAX($E$2:E38644)+1,"")</f>
        <v/>
      </c>
    </row>
    <row r="38646" spans="3:5" x14ac:dyDescent="0.25">
      <c r="C38646" s="90" t="s">
        <v>36586</v>
      </c>
      <c r="D38646" s="91">
        <v>94440</v>
      </c>
      <c r="E38646" s="90" t="str">
        <f>IF(D38646=Contact!$M$4,MAX($E$2:E38645)+1,"")</f>
        <v/>
      </c>
    </row>
    <row r="38647" spans="3:5" x14ac:dyDescent="0.25">
      <c r="C38647" s="90" t="s">
        <v>36587</v>
      </c>
      <c r="D38647" s="91">
        <v>94440</v>
      </c>
      <c r="E38647" s="90" t="str">
        <f>IF(D38647=Contact!$M$4,MAX($E$2:E38646)+1,"")</f>
        <v/>
      </c>
    </row>
    <row r="38648" spans="3:5" x14ac:dyDescent="0.25">
      <c r="C38648" s="90" t="s">
        <v>36588</v>
      </c>
      <c r="D38648" s="91">
        <v>94450</v>
      </c>
      <c r="E38648" s="90" t="str">
        <f>IF(D38648=Contact!$M$4,MAX($E$2:E38647)+1,"")</f>
        <v/>
      </c>
    </row>
    <row r="38649" spans="3:5" x14ac:dyDescent="0.25">
      <c r="C38649" s="90" t="s">
        <v>36589</v>
      </c>
      <c r="D38649" s="91">
        <v>94460</v>
      </c>
      <c r="E38649" s="90" t="str">
        <f>IF(D38649=Contact!$M$4,MAX($E$2:E38648)+1,"")</f>
        <v/>
      </c>
    </row>
    <row r="38650" spans="3:5" x14ac:dyDescent="0.25">
      <c r="C38650" s="90" t="s">
        <v>36590</v>
      </c>
      <c r="D38650" s="91">
        <v>94460</v>
      </c>
      <c r="E38650" s="90" t="str">
        <f>IF(D38650=Contact!$M$4,MAX($E$2:E38649)+1,"")</f>
        <v/>
      </c>
    </row>
    <row r="38651" spans="3:5" x14ac:dyDescent="0.25">
      <c r="C38651" s="90" t="s">
        <v>36591</v>
      </c>
      <c r="D38651" s="91">
        <v>94470</v>
      </c>
      <c r="E38651" s="90" t="str">
        <f>IF(D38651=Contact!$M$4,MAX($E$2:E38650)+1,"")</f>
        <v/>
      </c>
    </row>
    <row r="38652" spans="3:5" x14ac:dyDescent="0.25">
      <c r="C38652" s="90" t="s">
        <v>36592</v>
      </c>
      <c r="D38652" s="91">
        <v>94480</v>
      </c>
      <c r="E38652" s="90" t="str">
        <f>IF(D38652=Contact!$M$4,MAX($E$2:E38651)+1,"")</f>
        <v/>
      </c>
    </row>
    <row r="38653" spans="3:5" x14ac:dyDescent="0.25">
      <c r="C38653" s="90" t="s">
        <v>36593</v>
      </c>
      <c r="D38653" s="91">
        <v>94490</v>
      </c>
      <c r="E38653" s="90" t="str">
        <f>IF(D38653=Contact!$M$4,MAX($E$2:E38652)+1,"")</f>
        <v/>
      </c>
    </row>
    <row r="38654" spans="3:5" x14ac:dyDescent="0.25">
      <c r="C38654" s="90" t="s">
        <v>36594</v>
      </c>
      <c r="D38654" s="91">
        <v>94500</v>
      </c>
      <c r="E38654" s="90" t="str">
        <f>IF(D38654=Contact!$M$4,MAX($E$2:E38653)+1,"")</f>
        <v/>
      </c>
    </row>
    <row r="38655" spans="3:5" x14ac:dyDescent="0.25">
      <c r="C38655" s="90" t="s">
        <v>36595</v>
      </c>
      <c r="D38655" s="91">
        <v>94500</v>
      </c>
      <c r="E38655" s="90" t="str">
        <f>IF(D38655=Contact!$M$4,MAX($E$2:E38654)+1,"")</f>
        <v/>
      </c>
    </row>
    <row r="38656" spans="3:5" x14ac:dyDescent="0.25">
      <c r="C38656" s="90" t="s">
        <v>36596</v>
      </c>
      <c r="D38656" s="91">
        <v>94510</v>
      </c>
      <c r="E38656" s="90" t="str">
        <f>IF(D38656=Contact!$M$4,MAX($E$2:E38655)+1,"")</f>
        <v/>
      </c>
    </row>
    <row r="38657" spans="3:5" x14ac:dyDescent="0.25">
      <c r="C38657" s="90" t="s">
        <v>36597</v>
      </c>
      <c r="D38657" s="91">
        <v>94520</v>
      </c>
      <c r="E38657" s="90" t="str">
        <f>IF(D38657=Contact!$M$4,MAX($E$2:E38656)+1,"")</f>
        <v/>
      </c>
    </row>
    <row r="38658" spans="3:5" x14ac:dyDescent="0.25">
      <c r="C38658" s="90" t="s">
        <v>2420</v>
      </c>
      <c r="D38658" s="91">
        <v>94520</v>
      </c>
      <c r="E38658" s="90" t="str">
        <f>IF(D38658=Contact!$M$4,MAX($E$2:E38657)+1,"")</f>
        <v/>
      </c>
    </row>
    <row r="38659" spans="3:5" x14ac:dyDescent="0.25">
      <c r="C38659" s="90" t="s">
        <v>36598</v>
      </c>
      <c r="D38659" s="91">
        <v>94550</v>
      </c>
      <c r="E38659" s="90" t="str">
        <f>IF(D38659=Contact!$M$4,MAX($E$2:E38658)+1,"")</f>
        <v/>
      </c>
    </row>
    <row r="38660" spans="3:5" x14ac:dyDescent="0.25">
      <c r="C38660" s="90" t="s">
        <v>36599</v>
      </c>
      <c r="D38660" s="91">
        <v>94600</v>
      </c>
      <c r="E38660" s="90" t="str">
        <f>IF(D38660=Contact!$M$4,MAX($E$2:E38659)+1,"")</f>
        <v/>
      </c>
    </row>
    <row r="38661" spans="3:5" x14ac:dyDescent="0.25">
      <c r="C38661" s="90" t="s">
        <v>36600</v>
      </c>
      <c r="D38661" s="91">
        <v>94700</v>
      </c>
      <c r="E38661" s="90" t="str">
        <f>IF(D38661=Contact!$M$4,MAX($E$2:E38660)+1,"")</f>
        <v/>
      </c>
    </row>
    <row r="38662" spans="3:5" x14ac:dyDescent="0.25">
      <c r="C38662" s="90" t="s">
        <v>36601</v>
      </c>
      <c r="D38662" s="91">
        <v>94800</v>
      </c>
      <c r="E38662" s="90" t="str">
        <f>IF(D38662=Contact!$M$4,MAX($E$2:E38661)+1,"")</f>
        <v/>
      </c>
    </row>
    <row r="38663" spans="3:5" x14ac:dyDescent="0.25">
      <c r="C38663" s="90" t="s">
        <v>36602</v>
      </c>
      <c r="D38663" s="91">
        <v>94880</v>
      </c>
      <c r="E38663" s="90" t="str">
        <f>IF(D38663=Contact!$M$4,MAX($E$2:E38662)+1,"")</f>
        <v/>
      </c>
    </row>
    <row r="38664" spans="3:5" x14ac:dyDescent="0.25">
      <c r="C38664" s="90" t="s">
        <v>36580</v>
      </c>
      <c r="D38664" s="91">
        <v>94880</v>
      </c>
      <c r="E38664" s="90" t="str">
        <f>IF(D38664=Contact!$M$4,MAX($E$2:E38663)+1,"")</f>
        <v/>
      </c>
    </row>
    <row r="38665" spans="3:5" x14ac:dyDescent="0.25">
      <c r="C38665" s="90" t="s">
        <v>11628</v>
      </c>
      <c r="D38665" s="91">
        <v>95000</v>
      </c>
      <c r="E38665" s="90" t="str">
        <f>IF(D38665=Contact!$M$4,MAX($E$2:E38664)+1,"")</f>
        <v/>
      </c>
    </row>
    <row r="38666" spans="3:5" x14ac:dyDescent="0.25">
      <c r="C38666" s="90" t="s">
        <v>870</v>
      </c>
      <c r="D38666" s="91">
        <v>95000</v>
      </c>
      <c r="E38666" s="90" t="str">
        <f>IF(D38666=Contact!$M$4,MAX($E$2:E38665)+1,"")</f>
        <v/>
      </c>
    </row>
    <row r="38667" spans="3:5" x14ac:dyDescent="0.25">
      <c r="C38667" s="90" t="s">
        <v>36603</v>
      </c>
      <c r="D38667" s="91">
        <v>95000</v>
      </c>
      <c r="E38667" s="90" t="str">
        <f>IF(D38667=Contact!$M$4,MAX($E$2:E38666)+1,"")</f>
        <v/>
      </c>
    </row>
    <row r="38668" spans="3:5" x14ac:dyDescent="0.25">
      <c r="C38668" s="90" t="s">
        <v>36604</v>
      </c>
      <c r="D38668" s="91">
        <v>95000</v>
      </c>
      <c r="E38668" s="90" t="str">
        <f>IF(D38668=Contact!$M$4,MAX($E$2:E38667)+1,"")</f>
        <v/>
      </c>
    </row>
    <row r="38669" spans="3:5" x14ac:dyDescent="0.25">
      <c r="C38669" s="90" t="s">
        <v>36605</v>
      </c>
      <c r="D38669" s="91">
        <v>95000</v>
      </c>
      <c r="E38669" s="90" t="str">
        <f>IF(D38669=Contact!$M$4,MAX($E$2:E38668)+1,"")</f>
        <v/>
      </c>
    </row>
    <row r="38670" spans="3:5" x14ac:dyDescent="0.25">
      <c r="C38670" s="90" t="s">
        <v>36606</v>
      </c>
      <c r="D38670" s="91">
        <v>95100</v>
      </c>
      <c r="E38670" s="90" t="str">
        <f>IF(D38670=Contact!$M$4,MAX($E$2:E38669)+1,"")</f>
        <v/>
      </c>
    </row>
    <row r="38671" spans="3:5" x14ac:dyDescent="0.25">
      <c r="C38671" s="90" t="s">
        <v>36607</v>
      </c>
      <c r="D38671" s="91">
        <v>95110</v>
      </c>
      <c r="E38671" s="90" t="str">
        <f>IF(D38671=Contact!$M$4,MAX($E$2:E38670)+1,"")</f>
        <v/>
      </c>
    </row>
    <row r="38672" spans="3:5" x14ac:dyDescent="0.25">
      <c r="C38672" s="90" t="s">
        <v>36608</v>
      </c>
      <c r="D38672" s="91">
        <v>95120</v>
      </c>
      <c r="E38672" s="90" t="str">
        <f>IF(D38672=Contact!$M$4,MAX($E$2:E38671)+1,"")</f>
        <v/>
      </c>
    </row>
    <row r="38673" spans="3:5" x14ac:dyDescent="0.25">
      <c r="C38673" s="90" t="s">
        <v>22154</v>
      </c>
      <c r="D38673" s="91">
        <v>95130</v>
      </c>
      <c r="E38673" s="90" t="str">
        <f>IF(D38673=Contact!$M$4,MAX($E$2:E38672)+1,"")</f>
        <v/>
      </c>
    </row>
    <row r="38674" spans="3:5" x14ac:dyDescent="0.25">
      <c r="C38674" s="90" t="s">
        <v>36609</v>
      </c>
      <c r="D38674" s="91">
        <v>95130</v>
      </c>
      <c r="E38674" s="90" t="str">
        <f>IF(D38674=Contact!$M$4,MAX($E$2:E38673)+1,"")</f>
        <v/>
      </c>
    </row>
    <row r="38675" spans="3:5" x14ac:dyDescent="0.25">
      <c r="C38675" s="90" t="s">
        <v>36610</v>
      </c>
      <c r="D38675" s="91">
        <v>95140</v>
      </c>
      <c r="E38675" s="90" t="str">
        <f>IF(D38675=Contact!$M$4,MAX($E$2:E38674)+1,"")</f>
        <v/>
      </c>
    </row>
    <row r="38676" spans="3:5" x14ac:dyDescent="0.25">
      <c r="C38676" s="90" t="s">
        <v>36611</v>
      </c>
      <c r="D38676" s="91">
        <v>95150</v>
      </c>
      <c r="E38676" s="90" t="str">
        <f>IF(D38676=Contact!$M$4,MAX($E$2:E38675)+1,"")</f>
        <v/>
      </c>
    </row>
    <row r="38677" spans="3:5" x14ac:dyDescent="0.25">
      <c r="C38677" s="90" t="s">
        <v>36612</v>
      </c>
      <c r="D38677" s="91">
        <v>95160</v>
      </c>
      <c r="E38677" s="90" t="str">
        <f>IF(D38677=Contact!$M$4,MAX($E$2:E38676)+1,"")</f>
        <v/>
      </c>
    </row>
    <row r="38678" spans="3:5" x14ac:dyDescent="0.25">
      <c r="C38678" s="90" t="s">
        <v>36613</v>
      </c>
      <c r="D38678" s="91">
        <v>95170</v>
      </c>
      <c r="E38678" s="90" t="str">
        <f>IF(D38678=Contact!$M$4,MAX($E$2:E38677)+1,"")</f>
        <v/>
      </c>
    </row>
    <row r="38679" spans="3:5" x14ac:dyDescent="0.25">
      <c r="C38679" s="90" t="s">
        <v>36614</v>
      </c>
      <c r="D38679" s="91">
        <v>95180</v>
      </c>
      <c r="E38679" s="90" t="str">
        <f>IF(D38679=Contact!$M$4,MAX($E$2:E38678)+1,"")</f>
        <v/>
      </c>
    </row>
    <row r="38680" spans="3:5" x14ac:dyDescent="0.25">
      <c r="C38680" s="90" t="s">
        <v>36615</v>
      </c>
      <c r="D38680" s="91">
        <v>95190</v>
      </c>
      <c r="E38680" s="90" t="str">
        <f>IF(D38680=Contact!$M$4,MAX($E$2:E38679)+1,"")</f>
        <v/>
      </c>
    </row>
    <row r="38681" spans="3:5" x14ac:dyDescent="0.25">
      <c r="C38681" s="90" t="s">
        <v>36616</v>
      </c>
      <c r="D38681" s="91">
        <v>95190</v>
      </c>
      <c r="E38681" s="90" t="str">
        <f>IF(D38681=Contact!$M$4,MAX($E$2:E38680)+1,"")</f>
        <v/>
      </c>
    </row>
    <row r="38682" spans="3:5" x14ac:dyDescent="0.25">
      <c r="C38682" s="90" t="s">
        <v>12526</v>
      </c>
      <c r="D38682" s="91">
        <v>95190</v>
      </c>
      <c r="E38682" s="90" t="str">
        <f>IF(D38682=Contact!$M$4,MAX($E$2:E38681)+1,"")</f>
        <v/>
      </c>
    </row>
    <row r="38683" spans="3:5" x14ac:dyDescent="0.25">
      <c r="C38683" s="90" t="s">
        <v>36617</v>
      </c>
      <c r="D38683" s="91">
        <v>95200</v>
      </c>
      <c r="E38683" s="90" t="str">
        <f>IF(D38683=Contact!$M$4,MAX($E$2:E38682)+1,"")</f>
        <v/>
      </c>
    </row>
    <row r="38684" spans="3:5" x14ac:dyDescent="0.25">
      <c r="C38684" s="90" t="s">
        <v>33540</v>
      </c>
      <c r="D38684" s="91">
        <v>95210</v>
      </c>
      <c r="E38684" s="90" t="str">
        <f>IF(D38684=Contact!$M$4,MAX($E$2:E38683)+1,"")</f>
        <v/>
      </c>
    </row>
    <row r="38685" spans="3:5" x14ac:dyDescent="0.25">
      <c r="C38685" s="90" t="s">
        <v>36618</v>
      </c>
      <c r="D38685" s="91">
        <v>95220</v>
      </c>
      <c r="E38685" s="90" t="str">
        <f>IF(D38685=Contact!$M$4,MAX($E$2:E38684)+1,"")</f>
        <v/>
      </c>
    </row>
    <row r="38686" spans="3:5" x14ac:dyDescent="0.25">
      <c r="C38686" s="90" t="s">
        <v>36619</v>
      </c>
      <c r="D38686" s="91">
        <v>95220</v>
      </c>
      <c r="E38686" s="90" t="str">
        <f>IF(D38686=Contact!$M$4,MAX($E$2:E38685)+1,"")</f>
        <v/>
      </c>
    </row>
    <row r="38687" spans="3:5" x14ac:dyDescent="0.25">
      <c r="C38687" s="90" t="s">
        <v>36620</v>
      </c>
      <c r="D38687" s="91">
        <v>95230</v>
      </c>
      <c r="E38687" s="90" t="str">
        <f>IF(D38687=Contact!$M$4,MAX($E$2:E38686)+1,"")</f>
        <v/>
      </c>
    </row>
    <row r="38688" spans="3:5" x14ac:dyDescent="0.25">
      <c r="C38688" s="90" t="s">
        <v>36621</v>
      </c>
      <c r="D38688" s="91">
        <v>95240</v>
      </c>
      <c r="E38688" s="90" t="str">
        <f>IF(D38688=Contact!$M$4,MAX($E$2:E38687)+1,"")</f>
        <v/>
      </c>
    </row>
    <row r="38689" spans="3:5" x14ac:dyDescent="0.25">
      <c r="C38689" s="90" t="s">
        <v>36622</v>
      </c>
      <c r="D38689" s="91">
        <v>95250</v>
      </c>
      <c r="E38689" s="90" t="str">
        <f>IF(D38689=Contact!$M$4,MAX($E$2:E38688)+1,"")</f>
        <v/>
      </c>
    </row>
    <row r="38690" spans="3:5" x14ac:dyDescent="0.25">
      <c r="C38690" s="90" t="s">
        <v>36623</v>
      </c>
      <c r="D38690" s="91">
        <v>95260</v>
      </c>
      <c r="E38690" s="90" t="str">
        <f>IF(D38690=Contact!$M$4,MAX($E$2:E38689)+1,"")</f>
        <v/>
      </c>
    </row>
    <row r="38691" spans="3:5" x14ac:dyDescent="0.25">
      <c r="C38691" s="90" t="s">
        <v>36624</v>
      </c>
      <c r="D38691" s="91">
        <v>95260</v>
      </c>
      <c r="E38691" s="90" t="str">
        <f>IF(D38691=Contact!$M$4,MAX($E$2:E38690)+1,"")</f>
        <v/>
      </c>
    </row>
    <row r="38692" spans="3:5" x14ac:dyDescent="0.25">
      <c r="C38692" s="90" t="s">
        <v>36625</v>
      </c>
      <c r="D38692" s="91">
        <v>95270</v>
      </c>
      <c r="E38692" s="90" t="str">
        <f>IF(D38692=Contact!$M$4,MAX($E$2:E38691)+1,"")</f>
        <v/>
      </c>
    </row>
    <row r="38693" spans="3:5" x14ac:dyDescent="0.25">
      <c r="C38693" s="90" t="s">
        <v>16811</v>
      </c>
      <c r="D38693" s="91">
        <v>95270</v>
      </c>
      <c r="E38693" s="90" t="str">
        <f>IF(D38693=Contact!$M$4,MAX($E$2:E38692)+1,"")</f>
        <v/>
      </c>
    </row>
    <row r="38694" spans="3:5" x14ac:dyDescent="0.25">
      <c r="C38694" s="90" t="s">
        <v>36626</v>
      </c>
      <c r="D38694" s="91">
        <v>95270</v>
      </c>
      <c r="E38694" s="90" t="str">
        <f>IF(D38694=Contact!$M$4,MAX($E$2:E38693)+1,"")</f>
        <v/>
      </c>
    </row>
    <row r="38695" spans="3:5" x14ac:dyDescent="0.25">
      <c r="C38695" s="90" t="s">
        <v>36627</v>
      </c>
      <c r="D38695" s="91">
        <v>95270</v>
      </c>
      <c r="E38695" s="90" t="str">
        <f>IF(D38695=Contact!$M$4,MAX($E$2:E38694)+1,"")</f>
        <v/>
      </c>
    </row>
    <row r="38696" spans="3:5" x14ac:dyDescent="0.25">
      <c r="C38696" s="90" t="s">
        <v>36628</v>
      </c>
      <c r="D38696" s="91">
        <v>95270</v>
      </c>
      <c r="E38696" s="90" t="str">
        <f>IF(D38696=Contact!$M$4,MAX($E$2:E38695)+1,"")</f>
        <v/>
      </c>
    </row>
    <row r="38697" spans="3:5" x14ac:dyDescent="0.25">
      <c r="C38697" s="90" t="s">
        <v>6551</v>
      </c>
      <c r="D38697" s="91">
        <v>95270</v>
      </c>
      <c r="E38697" s="90" t="str">
        <f>IF(D38697=Contact!$M$4,MAX($E$2:E38696)+1,"")</f>
        <v/>
      </c>
    </row>
    <row r="38698" spans="3:5" x14ac:dyDescent="0.25">
      <c r="C38698" s="90" t="s">
        <v>36629</v>
      </c>
      <c r="D38698" s="91">
        <v>95270</v>
      </c>
      <c r="E38698" s="90" t="str">
        <f>IF(D38698=Contact!$M$4,MAX($E$2:E38697)+1,"")</f>
        <v/>
      </c>
    </row>
    <row r="38699" spans="3:5" x14ac:dyDescent="0.25">
      <c r="C38699" s="90" t="s">
        <v>36630</v>
      </c>
      <c r="D38699" s="91">
        <v>95270</v>
      </c>
      <c r="E38699" s="90" t="str">
        <f>IF(D38699=Contact!$M$4,MAX($E$2:E38698)+1,"")</f>
        <v/>
      </c>
    </row>
    <row r="38700" spans="3:5" x14ac:dyDescent="0.25">
      <c r="C38700" s="90" t="s">
        <v>36631</v>
      </c>
      <c r="D38700" s="91">
        <v>95270</v>
      </c>
      <c r="E38700" s="90" t="str">
        <f>IF(D38700=Contact!$M$4,MAX($E$2:E38699)+1,"")</f>
        <v/>
      </c>
    </row>
    <row r="38701" spans="3:5" x14ac:dyDescent="0.25">
      <c r="C38701" s="90" t="s">
        <v>35852</v>
      </c>
      <c r="D38701" s="91">
        <v>95270</v>
      </c>
      <c r="E38701" s="90" t="str">
        <f>IF(D38701=Contact!$M$4,MAX($E$2:E38700)+1,"")</f>
        <v/>
      </c>
    </row>
    <row r="38702" spans="3:5" x14ac:dyDescent="0.25">
      <c r="C38702" s="90" t="s">
        <v>36632</v>
      </c>
      <c r="D38702" s="91">
        <v>95270</v>
      </c>
      <c r="E38702" s="90" t="str">
        <f>IF(D38702=Contact!$M$4,MAX($E$2:E38701)+1,"")</f>
        <v/>
      </c>
    </row>
    <row r="38703" spans="3:5" x14ac:dyDescent="0.25">
      <c r="C38703" s="90" t="s">
        <v>36633</v>
      </c>
      <c r="D38703" s="91">
        <v>95270</v>
      </c>
      <c r="E38703" s="90" t="str">
        <f>IF(D38703=Contact!$M$4,MAX($E$2:E38702)+1,"")</f>
        <v/>
      </c>
    </row>
    <row r="38704" spans="3:5" x14ac:dyDescent="0.25">
      <c r="C38704" s="90" t="s">
        <v>36634</v>
      </c>
      <c r="D38704" s="91">
        <v>95280</v>
      </c>
      <c r="E38704" s="90" t="str">
        <f>IF(D38704=Contact!$M$4,MAX($E$2:E38703)+1,"")</f>
        <v/>
      </c>
    </row>
    <row r="38705" spans="3:5" x14ac:dyDescent="0.25">
      <c r="C38705" s="90" t="s">
        <v>36635</v>
      </c>
      <c r="D38705" s="91">
        <v>95280</v>
      </c>
      <c r="E38705" s="90" t="str">
        <f>IF(D38705=Contact!$M$4,MAX($E$2:E38704)+1,"")</f>
        <v/>
      </c>
    </row>
    <row r="38706" spans="3:5" x14ac:dyDescent="0.25">
      <c r="C38706" s="90" t="s">
        <v>36636</v>
      </c>
      <c r="D38706" s="91">
        <v>95280</v>
      </c>
      <c r="E38706" s="90" t="str">
        <f>IF(D38706=Contact!$M$4,MAX($E$2:E38705)+1,"")</f>
        <v/>
      </c>
    </row>
    <row r="38707" spans="3:5" x14ac:dyDescent="0.25">
      <c r="C38707" s="90" t="s">
        <v>36637</v>
      </c>
      <c r="D38707" s="91">
        <v>95290</v>
      </c>
      <c r="E38707" s="90" t="str">
        <f>IF(D38707=Contact!$M$4,MAX($E$2:E38706)+1,"")</f>
        <v/>
      </c>
    </row>
    <row r="38708" spans="3:5" x14ac:dyDescent="0.25">
      <c r="C38708" s="90" t="s">
        <v>23298</v>
      </c>
      <c r="D38708" s="91">
        <v>95300</v>
      </c>
      <c r="E38708" s="90" t="str">
        <f>IF(D38708=Contact!$M$4,MAX($E$2:E38707)+1,"")</f>
        <v/>
      </c>
    </row>
    <row r="38709" spans="3:5" x14ac:dyDescent="0.25">
      <c r="C38709" s="90" t="s">
        <v>36638</v>
      </c>
      <c r="D38709" s="91">
        <v>95300</v>
      </c>
      <c r="E38709" s="90" t="str">
        <f>IF(D38709=Contact!$M$4,MAX($E$2:E38708)+1,"")</f>
        <v/>
      </c>
    </row>
    <row r="38710" spans="3:5" x14ac:dyDescent="0.25">
      <c r="C38710" s="90" t="s">
        <v>36639</v>
      </c>
      <c r="D38710" s="91">
        <v>95300</v>
      </c>
      <c r="E38710" s="90" t="str">
        <f>IF(D38710=Contact!$M$4,MAX($E$2:E38709)+1,"")</f>
        <v/>
      </c>
    </row>
    <row r="38711" spans="3:5" x14ac:dyDescent="0.25">
      <c r="C38711" s="90" t="s">
        <v>36605</v>
      </c>
      <c r="D38711" s="91">
        <v>95300</v>
      </c>
      <c r="E38711" s="90" t="str">
        <f>IF(D38711=Contact!$M$4,MAX($E$2:E38710)+1,"")</f>
        <v/>
      </c>
    </row>
    <row r="38712" spans="3:5" x14ac:dyDescent="0.25">
      <c r="C38712" s="90" t="s">
        <v>36640</v>
      </c>
      <c r="D38712" s="91">
        <v>95310</v>
      </c>
      <c r="E38712" s="90" t="str">
        <f>IF(D38712=Contact!$M$4,MAX($E$2:E38711)+1,"")</f>
        <v/>
      </c>
    </row>
    <row r="38713" spans="3:5" x14ac:dyDescent="0.25">
      <c r="C38713" s="90" t="s">
        <v>36641</v>
      </c>
      <c r="D38713" s="91">
        <v>95320</v>
      </c>
      <c r="E38713" s="90" t="str">
        <f>IF(D38713=Contact!$M$4,MAX($E$2:E38712)+1,"")</f>
        <v/>
      </c>
    </row>
    <row r="38714" spans="3:5" x14ac:dyDescent="0.25">
      <c r="C38714" s="90" t="s">
        <v>36642</v>
      </c>
      <c r="D38714" s="91">
        <v>95330</v>
      </c>
      <c r="E38714" s="90" t="str">
        <f>IF(D38714=Contact!$M$4,MAX($E$2:E38713)+1,"")</f>
        <v/>
      </c>
    </row>
    <row r="38715" spans="3:5" x14ac:dyDescent="0.25">
      <c r="C38715" s="90" t="s">
        <v>36643</v>
      </c>
      <c r="D38715" s="91">
        <v>95340</v>
      </c>
      <c r="E38715" s="90" t="str">
        <f>IF(D38715=Contact!$M$4,MAX($E$2:E38714)+1,"")</f>
        <v/>
      </c>
    </row>
    <row r="38716" spans="3:5" x14ac:dyDescent="0.25">
      <c r="C38716" s="90" t="s">
        <v>36644</v>
      </c>
      <c r="D38716" s="91">
        <v>95340</v>
      </c>
      <c r="E38716" s="90" t="str">
        <f>IF(D38716=Contact!$M$4,MAX($E$2:E38715)+1,"")</f>
        <v/>
      </c>
    </row>
    <row r="38717" spans="3:5" x14ac:dyDescent="0.25">
      <c r="C38717" s="90" t="s">
        <v>36645</v>
      </c>
      <c r="D38717" s="91">
        <v>95340</v>
      </c>
      <c r="E38717" s="90" t="str">
        <f>IF(D38717=Contact!$M$4,MAX($E$2:E38716)+1,"")</f>
        <v/>
      </c>
    </row>
    <row r="38718" spans="3:5" x14ac:dyDescent="0.25">
      <c r="C38718" s="90" t="s">
        <v>36646</v>
      </c>
      <c r="D38718" s="91">
        <v>95350</v>
      </c>
      <c r="E38718" s="90" t="str">
        <f>IF(D38718=Contact!$M$4,MAX($E$2:E38717)+1,"")</f>
        <v/>
      </c>
    </row>
    <row r="38719" spans="3:5" x14ac:dyDescent="0.25">
      <c r="C38719" s="90" t="s">
        <v>36647</v>
      </c>
      <c r="D38719" s="91">
        <v>95350</v>
      </c>
      <c r="E38719" s="90" t="str">
        <f>IF(D38719=Contact!$M$4,MAX($E$2:E38718)+1,"")</f>
        <v/>
      </c>
    </row>
    <row r="38720" spans="3:5" x14ac:dyDescent="0.25">
      <c r="C38720" s="90" t="s">
        <v>36648</v>
      </c>
      <c r="D38720" s="91">
        <v>95360</v>
      </c>
      <c r="E38720" s="90" t="str">
        <f>IF(D38720=Contact!$M$4,MAX($E$2:E38719)+1,"")</f>
        <v/>
      </c>
    </row>
    <row r="38721" spans="3:5" x14ac:dyDescent="0.25">
      <c r="C38721" s="90" t="s">
        <v>36649</v>
      </c>
      <c r="D38721" s="91">
        <v>95370</v>
      </c>
      <c r="E38721" s="90" t="str">
        <f>IF(D38721=Contact!$M$4,MAX($E$2:E38720)+1,"")</f>
        <v/>
      </c>
    </row>
    <row r="38722" spans="3:5" x14ac:dyDescent="0.25">
      <c r="C38722" s="90" t="s">
        <v>36650</v>
      </c>
      <c r="D38722" s="91">
        <v>95380</v>
      </c>
      <c r="E38722" s="90" t="str">
        <f>IF(D38722=Contact!$M$4,MAX($E$2:E38721)+1,"")</f>
        <v/>
      </c>
    </row>
    <row r="38723" spans="3:5" x14ac:dyDescent="0.25">
      <c r="C38723" s="90" t="s">
        <v>36651</v>
      </c>
      <c r="D38723" s="91">
        <v>95380</v>
      </c>
      <c r="E38723" s="90" t="str">
        <f>IF(D38723=Contact!$M$4,MAX($E$2:E38722)+1,"")</f>
        <v/>
      </c>
    </row>
    <row r="38724" spans="3:5" x14ac:dyDescent="0.25">
      <c r="C38724" s="90" t="s">
        <v>36652</v>
      </c>
      <c r="D38724" s="91">
        <v>95380</v>
      </c>
      <c r="E38724" s="90" t="str">
        <f>IF(D38724=Contact!$M$4,MAX($E$2:E38723)+1,"")</f>
        <v/>
      </c>
    </row>
    <row r="38725" spans="3:5" x14ac:dyDescent="0.25">
      <c r="C38725" s="90" t="s">
        <v>36653</v>
      </c>
      <c r="D38725" s="91">
        <v>95380</v>
      </c>
      <c r="E38725" s="90" t="str">
        <f>IF(D38725=Contact!$M$4,MAX($E$2:E38724)+1,"")</f>
        <v/>
      </c>
    </row>
    <row r="38726" spans="3:5" x14ac:dyDescent="0.25">
      <c r="C38726" s="90" t="s">
        <v>36654</v>
      </c>
      <c r="D38726" s="91">
        <v>95380</v>
      </c>
      <c r="E38726" s="90" t="str">
        <f>IF(D38726=Contact!$M$4,MAX($E$2:E38725)+1,"")</f>
        <v/>
      </c>
    </row>
    <row r="38727" spans="3:5" x14ac:dyDescent="0.25">
      <c r="C38727" s="90" t="s">
        <v>2422</v>
      </c>
      <c r="D38727" s="91">
        <v>95390</v>
      </c>
      <c r="E38727" s="90" t="str">
        <f>IF(D38727=Contact!$M$4,MAX($E$2:E38726)+1,"")</f>
        <v/>
      </c>
    </row>
    <row r="38728" spans="3:5" x14ac:dyDescent="0.25">
      <c r="C38728" s="90" t="s">
        <v>36655</v>
      </c>
      <c r="D38728" s="91">
        <v>95400</v>
      </c>
      <c r="E38728" s="90" t="str">
        <f>IF(D38728=Contact!$M$4,MAX($E$2:E38727)+1,"")</f>
        <v/>
      </c>
    </row>
    <row r="38729" spans="3:5" x14ac:dyDescent="0.25">
      <c r="C38729" s="90" t="s">
        <v>36656</v>
      </c>
      <c r="D38729" s="91">
        <v>95400</v>
      </c>
      <c r="E38729" s="90" t="str">
        <f>IF(D38729=Contact!$M$4,MAX($E$2:E38728)+1,"")</f>
        <v/>
      </c>
    </row>
    <row r="38730" spans="3:5" x14ac:dyDescent="0.25">
      <c r="C38730" s="90" t="s">
        <v>36657</v>
      </c>
      <c r="D38730" s="91">
        <v>95410</v>
      </c>
      <c r="E38730" s="90" t="str">
        <f>IF(D38730=Contact!$M$4,MAX($E$2:E38729)+1,"")</f>
        <v/>
      </c>
    </row>
    <row r="38731" spans="3:5" x14ac:dyDescent="0.25">
      <c r="C38731" s="90" t="s">
        <v>36658</v>
      </c>
      <c r="D38731" s="91">
        <v>95420</v>
      </c>
      <c r="E38731" s="90" t="str">
        <f>IF(D38731=Contact!$M$4,MAX($E$2:E38730)+1,"")</f>
        <v/>
      </c>
    </row>
    <row r="38732" spans="3:5" x14ac:dyDescent="0.25">
      <c r="C38732" s="90" t="s">
        <v>36659</v>
      </c>
      <c r="D38732" s="91">
        <v>95420</v>
      </c>
      <c r="E38732" s="90" t="str">
        <f>IF(D38732=Contact!$M$4,MAX($E$2:E38731)+1,"")</f>
        <v/>
      </c>
    </row>
    <row r="38733" spans="3:5" x14ac:dyDescent="0.25">
      <c r="C38733" s="90" t="s">
        <v>20640</v>
      </c>
      <c r="D38733" s="91">
        <v>95420</v>
      </c>
      <c r="E38733" s="90" t="str">
        <f>IF(D38733=Contact!$M$4,MAX($E$2:E38732)+1,"")</f>
        <v/>
      </c>
    </row>
    <row r="38734" spans="3:5" x14ac:dyDescent="0.25">
      <c r="C38734" s="90" t="s">
        <v>36660</v>
      </c>
      <c r="D38734" s="91">
        <v>95420</v>
      </c>
      <c r="E38734" s="90" t="str">
        <f>IF(D38734=Contact!$M$4,MAX($E$2:E38733)+1,"")</f>
        <v/>
      </c>
    </row>
    <row r="38735" spans="3:5" x14ac:dyDescent="0.25">
      <c r="C38735" s="90" t="s">
        <v>36661</v>
      </c>
      <c r="D38735" s="91">
        <v>95420</v>
      </c>
      <c r="E38735" s="90" t="str">
        <f>IF(D38735=Contact!$M$4,MAX($E$2:E38734)+1,"")</f>
        <v/>
      </c>
    </row>
    <row r="38736" spans="3:5" x14ac:dyDescent="0.25">
      <c r="C38736" s="90" t="s">
        <v>36662</v>
      </c>
      <c r="D38736" s="91">
        <v>95420</v>
      </c>
      <c r="E38736" s="90" t="str">
        <f>IF(D38736=Contact!$M$4,MAX($E$2:E38735)+1,"")</f>
        <v/>
      </c>
    </row>
    <row r="38737" spans="3:5" x14ac:dyDescent="0.25">
      <c r="C38737" s="90" t="s">
        <v>36663</v>
      </c>
      <c r="D38737" s="91">
        <v>95420</v>
      </c>
      <c r="E38737" s="90" t="str">
        <f>IF(D38737=Contact!$M$4,MAX($E$2:E38736)+1,"")</f>
        <v/>
      </c>
    </row>
    <row r="38738" spans="3:5" x14ac:dyDescent="0.25">
      <c r="C38738" s="90" t="s">
        <v>36664</v>
      </c>
      <c r="D38738" s="91">
        <v>95420</v>
      </c>
      <c r="E38738" s="90" t="str">
        <f>IF(D38738=Contact!$M$4,MAX($E$2:E38737)+1,"")</f>
        <v/>
      </c>
    </row>
    <row r="38739" spans="3:5" x14ac:dyDescent="0.25">
      <c r="C38739" s="90" t="s">
        <v>36665</v>
      </c>
      <c r="D38739" s="91">
        <v>95420</v>
      </c>
      <c r="E38739" s="90" t="str">
        <f>IF(D38739=Contact!$M$4,MAX($E$2:E38738)+1,"")</f>
        <v/>
      </c>
    </row>
    <row r="38740" spans="3:5" x14ac:dyDescent="0.25">
      <c r="C38740" s="90" t="s">
        <v>36666</v>
      </c>
      <c r="D38740" s="91">
        <v>95420</v>
      </c>
      <c r="E38740" s="90" t="str">
        <f>IF(D38740=Contact!$M$4,MAX($E$2:E38739)+1,"")</f>
        <v/>
      </c>
    </row>
    <row r="38741" spans="3:5" x14ac:dyDescent="0.25">
      <c r="C38741" s="90" t="s">
        <v>36667</v>
      </c>
      <c r="D38741" s="91">
        <v>95420</v>
      </c>
      <c r="E38741" s="90" t="str">
        <f>IF(D38741=Contact!$M$4,MAX($E$2:E38740)+1,"")</f>
        <v/>
      </c>
    </row>
    <row r="38742" spans="3:5" x14ac:dyDescent="0.25">
      <c r="C38742" s="90" t="s">
        <v>36668</v>
      </c>
      <c r="D38742" s="91">
        <v>95420</v>
      </c>
      <c r="E38742" s="90" t="str">
        <f>IF(D38742=Contact!$M$4,MAX($E$2:E38741)+1,"")</f>
        <v/>
      </c>
    </row>
    <row r="38743" spans="3:5" x14ac:dyDescent="0.25">
      <c r="C38743" s="90" t="s">
        <v>5592</v>
      </c>
      <c r="D38743" s="91">
        <v>95420</v>
      </c>
      <c r="E38743" s="90" t="str">
        <f>IF(D38743=Contact!$M$4,MAX($E$2:E38742)+1,"")</f>
        <v/>
      </c>
    </row>
    <row r="38744" spans="3:5" x14ac:dyDescent="0.25">
      <c r="C38744" s="90" t="s">
        <v>36669</v>
      </c>
      <c r="D38744" s="91">
        <v>95420</v>
      </c>
      <c r="E38744" s="90" t="str">
        <f>IF(D38744=Contact!$M$4,MAX($E$2:E38743)+1,"")</f>
        <v/>
      </c>
    </row>
    <row r="38745" spans="3:5" x14ac:dyDescent="0.25">
      <c r="C38745" s="90" t="s">
        <v>36670</v>
      </c>
      <c r="D38745" s="91">
        <v>95430</v>
      </c>
      <c r="E38745" s="90" t="str">
        <f>IF(D38745=Contact!$M$4,MAX($E$2:E38744)+1,"")</f>
        <v/>
      </c>
    </row>
    <row r="38746" spans="3:5" x14ac:dyDescent="0.25">
      <c r="C38746" s="90" t="s">
        <v>36671</v>
      </c>
      <c r="D38746" s="91">
        <v>95430</v>
      </c>
      <c r="E38746" s="90" t="str">
        <f>IF(D38746=Contact!$M$4,MAX($E$2:E38745)+1,"")</f>
        <v/>
      </c>
    </row>
    <row r="38747" spans="3:5" x14ac:dyDescent="0.25">
      <c r="C38747" s="90" t="s">
        <v>36672</v>
      </c>
      <c r="D38747" s="91">
        <v>95440</v>
      </c>
      <c r="E38747" s="90" t="str">
        <f>IF(D38747=Contact!$M$4,MAX($E$2:E38746)+1,"")</f>
        <v/>
      </c>
    </row>
    <row r="38748" spans="3:5" x14ac:dyDescent="0.25">
      <c r="C38748" s="90" t="s">
        <v>36673</v>
      </c>
      <c r="D38748" s="91">
        <v>95440</v>
      </c>
      <c r="E38748" s="90" t="str">
        <f>IF(D38748=Contact!$M$4,MAX($E$2:E38747)+1,"")</f>
        <v/>
      </c>
    </row>
    <row r="38749" spans="3:5" x14ac:dyDescent="0.25">
      <c r="C38749" s="90" t="s">
        <v>36674</v>
      </c>
      <c r="D38749" s="91">
        <v>95450</v>
      </c>
      <c r="E38749" s="90" t="str">
        <f>IF(D38749=Contact!$M$4,MAX($E$2:E38748)+1,"")</f>
        <v/>
      </c>
    </row>
    <row r="38750" spans="3:5" x14ac:dyDescent="0.25">
      <c r="C38750" s="90" t="s">
        <v>36675</v>
      </c>
      <c r="D38750" s="91">
        <v>95450</v>
      </c>
      <c r="E38750" s="90" t="str">
        <f>IF(D38750=Contact!$M$4,MAX($E$2:E38749)+1,"")</f>
        <v/>
      </c>
    </row>
    <row r="38751" spans="3:5" x14ac:dyDescent="0.25">
      <c r="C38751" s="90" t="s">
        <v>36676</v>
      </c>
      <c r="D38751" s="91">
        <v>95450</v>
      </c>
      <c r="E38751" s="90" t="str">
        <f>IF(D38751=Contact!$M$4,MAX($E$2:E38750)+1,"")</f>
        <v/>
      </c>
    </row>
    <row r="38752" spans="3:5" x14ac:dyDescent="0.25">
      <c r="C38752" s="90" t="s">
        <v>36677</v>
      </c>
      <c r="D38752" s="91">
        <v>95450</v>
      </c>
      <c r="E38752" s="90" t="str">
        <f>IF(D38752=Contact!$M$4,MAX($E$2:E38751)+1,"")</f>
        <v/>
      </c>
    </row>
    <row r="38753" spans="3:5" x14ac:dyDescent="0.25">
      <c r="C38753" s="90" t="s">
        <v>36678</v>
      </c>
      <c r="D38753" s="91">
        <v>95450</v>
      </c>
      <c r="E38753" s="90" t="str">
        <f>IF(D38753=Contact!$M$4,MAX($E$2:E38752)+1,"")</f>
        <v/>
      </c>
    </row>
    <row r="38754" spans="3:5" x14ac:dyDescent="0.25">
      <c r="C38754" s="90" t="s">
        <v>36679</v>
      </c>
      <c r="D38754" s="91">
        <v>95450</v>
      </c>
      <c r="E38754" s="90" t="str">
        <f>IF(D38754=Contact!$M$4,MAX($E$2:E38753)+1,"")</f>
        <v/>
      </c>
    </row>
    <row r="38755" spans="3:5" x14ac:dyDescent="0.25">
      <c r="C38755" s="90" t="s">
        <v>36680</v>
      </c>
      <c r="D38755" s="91">
        <v>95450</v>
      </c>
      <c r="E38755" s="90" t="str">
        <f>IF(D38755=Contact!$M$4,MAX($E$2:E38754)+1,"")</f>
        <v/>
      </c>
    </row>
    <row r="38756" spans="3:5" x14ac:dyDescent="0.25">
      <c r="C38756" s="90" t="s">
        <v>36681</v>
      </c>
      <c r="D38756" s="91">
        <v>95450</v>
      </c>
      <c r="E38756" s="90" t="str">
        <f>IF(D38756=Contact!$M$4,MAX($E$2:E38755)+1,"")</f>
        <v/>
      </c>
    </row>
    <row r="38757" spans="3:5" x14ac:dyDescent="0.25">
      <c r="C38757" s="90" t="s">
        <v>36682</v>
      </c>
      <c r="D38757" s="91">
        <v>95450</v>
      </c>
      <c r="E38757" s="90" t="str">
        <f>IF(D38757=Contact!$M$4,MAX($E$2:E38756)+1,"")</f>
        <v/>
      </c>
    </row>
    <row r="38758" spans="3:5" x14ac:dyDescent="0.25">
      <c r="C38758" s="90" t="s">
        <v>36683</v>
      </c>
      <c r="D38758" s="91">
        <v>95450</v>
      </c>
      <c r="E38758" s="90" t="str">
        <f>IF(D38758=Contact!$M$4,MAX($E$2:E38757)+1,"")</f>
        <v/>
      </c>
    </row>
    <row r="38759" spans="3:5" x14ac:dyDescent="0.25">
      <c r="C38759" s="90" t="s">
        <v>30480</v>
      </c>
      <c r="D38759" s="91">
        <v>95450</v>
      </c>
      <c r="E38759" s="90" t="str">
        <f>IF(D38759=Contact!$M$4,MAX($E$2:E38758)+1,"")</f>
        <v/>
      </c>
    </row>
    <row r="38760" spans="3:5" x14ac:dyDescent="0.25">
      <c r="C38760" s="90" t="s">
        <v>3815</v>
      </c>
      <c r="D38760" s="91">
        <v>95450</v>
      </c>
      <c r="E38760" s="90" t="str">
        <f>IF(D38760=Contact!$M$4,MAX($E$2:E38759)+1,"")</f>
        <v/>
      </c>
    </row>
    <row r="38761" spans="3:5" x14ac:dyDescent="0.25">
      <c r="C38761" s="90" t="s">
        <v>36684</v>
      </c>
      <c r="D38761" s="91">
        <v>95450</v>
      </c>
      <c r="E38761" s="90" t="str">
        <f>IF(D38761=Contact!$M$4,MAX($E$2:E38760)+1,"")</f>
        <v/>
      </c>
    </row>
    <row r="38762" spans="3:5" x14ac:dyDescent="0.25">
      <c r="C38762" s="90" t="s">
        <v>36685</v>
      </c>
      <c r="D38762" s="91">
        <v>95450</v>
      </c>
      <c r="E38762" s="90" t="str">
        <f>IF(D38762=Contact!$M$4,MAX($E$2:E38761)+1,"")</f>
        <v/>
      </c>
    </row>
    <row r="38763" spans="3:5" x14ac:dyDescent="0.25">
      <c r="C38763" s="90" t="s">
        <v>23383</v>
      </c>
      <c r="D38763" s="91">
        <v>95450</v>
      </c>
      <c r="E38763" s="90" t="str">
        <f>IF(D38763=Contact!$M$4,MAX($E$2:E38762)+1,"")</f>
        <v/>
      </c>
    </row>
    <row r="38764" spans="3:5" x14ac:dyDescent="0.25">
      <c r="C38764" s="90" t="s">
        <v>36673</v>
      </c>
      <c r="D38764" s="91">
        <v>95460</v>
      </c>
      <c r="E38764" s="90" t="str">
        <f>IF(D38764=Contact!$M$4,MAX($E$2:E38763)+1,"")</f>
        <v/>
      </c>
    </row>
    <row r="38765" spans="3:5" x14ac:dyDescent="0.25">
      <c r="C38765" s="90" t="s">
        <v>36686</v>
      </c>
      <c r="D38765" s="91">
        <v>95470</v>
      </c>
      <c r="E38765" s="90" t="str">
        <f>IF(D38765=Contact!$M$4,MAX($E$2:E38764)+1,"")</f>
        <v/>
      </c>
    </row>
    <row r="38766" spans="3:5" x14ac:dyDescent="0.25">
      <c r="C38766" s="90" t="s">
        <v>36687</v>
      </c>
      <c r="D38766" s="91">
        <v>95470</v>
      </c>
      <c r="E38766" s="90" t="str">
        <f>IF(D38766=Contact!$M$4,MAX($E$2:E38765)+1,"")</f>
        <v/>
      </c>
    </row>
    <row r="38767" spans="3:5" x14ac:dyDescent="0.25">
      <c r="C38767" s="90" t="s">
        <v>36688</v>
      </c>
      <c r="D38767" s="91">
        <v>95470</v>
      </c>
      <c r="E38767" s="90" t="str">
        <f>IF(D38767=Contact!$M$4,MAX($E$2:E38766)+1,"")</f>
        <v/>
      </c>
    </row>
    <row r="38768" spans="3:5" x14ac:dyDescent="0.25">
      <c r="C38768" s="90" t="s">
        <v>36689</v>
      </c>
      <c r="D38768" s="91">
        <v>95470</v>
      </c>
      <c r="E38768" s="90" t="str">
        <f>IF(D38768=Contact!$M$4,MAX($E$2:E38767)+1,"")</f>
        <v/>
      </c>
    </row>
    <row r="38769" spans="3:5" x14ac:dyDescent="0.25">
      <c r="C38769" s="90" t="s">
        <v>36690</v>
      </c>
      <c r="D38769" s="91">
        <v>95480</v>
      </c>
      <c r="E38769" s="90" t="str">
        <f>IF(D38769=Contact!$M$4,MAX($E$2:E38768)+1,"")</f>
        <v/>
      </c>
    </row>
    <row r="38770" spans="3:5" x14ac:dyDescent="0.25">
      <c r="C38770" s="90" t="s">
        <v>36691</v>
      </c>
      <c r="D38770" s="91">
        <v>95490</v>
      </c>
      <c r="E38770" s="90" t="str">
        <f>IF(D38770=Contact!$M$4,MAX($E$2:E38769)+1,"")</f>
        <v/>
      </c>
    </row>
    <row r="38771" spans="3:5" x14ac:dyDescent="0.25">
      <c r="C38771" s="90" t="s">
        <v>36692</v>
      </c>
      <c r="D38771" s="91">
        <v>95500</v>
      </c>
      <c r="E38771" s="90" t="str">
        <f>IF(D38771=Contact!$M$4,MAX($E$2:E38770)+1,"")</f>
        <v/>
      </c>
    </row>
    <row r="38772" spans="3:5" x14ac:dyDescent="0.25">
      <c r="C38772" s="90" t="s">
        <v>36693</v>
      </c>
      <c r="D38772" s="91">
        <v>95500</v>
      </c>
      <c r="E38772" s="90" t="str">
        <f>IF(D38772=Contact!$M$4,MAX($E$2:E38771)+1,"")</f>
        <v/>
      </c>
    </row>
    <row r="38773" spans="3:5" x14ac:dyDescent="0.25">
      <c r="C38773" s="90" t="s">
        <v>36694</v>
      </c>
      <c r="D38773" s="91">
        <v>95500</v>
      </c>
      <c r="E38773" s="90" t="str">
        <f>IF(D38773=Contact!$M$4,MAX($E$2:E38772)+1,"")</f>
        <v/>
      </c>
    </row>
    <row r="38774" spans="3:5" x14ac:dyDescent="0.25">
      <c r="C38774" s="90" t="s">
        <v>36695</v>
      </c>
      <c r="D38774" s="91">
        <v>95500</v>
      </c>
      <c r="E38774" s="90" t="str">
        <f>IF(D38774=Contact!$M$4,MAX($E$2:E38773)+1,"")</f>
        <v/>
      </c>
    </row>
    <row r="38775" spans="3:5" x14ac:dyDescent="0.25">
      <c r="C38775" s="90" t="s">
        <v>36696</v>
      </c>
      <c r="D38775" s="91">
        <v>95510</v>
      </c>
      <c r="E38775" s="90" t="str">
        <f>IF(D38775=Contact!$M$4,MAX($E$2:E38774)+1,"")</f>
        <v/>
      </c>
    </row>
    <row r="38776" spans="3:5" x14ac:dyDescent="0.25">
      <c r="C38776" s="90" t="s">
        <v>36697</v>
      </c>
      <c r="D38776" s="91">
        <v>95510</v>
      </c>
      <c r="E38776" s="90" t="str">
        <f>IF(D38776=Contact!$M$4,MAX($E$2:E38775)+1,"")</f>
        <v/>
      </c>
    </row>
    <row r="38777" spans="3:5" x14ac:dyDescent="0.25">
      <c r="C38777" s="90" t="s">
        <v>36698</v>
      </c>
      <c r="D38777" s="91">
        <v>95510</v>
      </c>
      <c r="E38777" s="90" t="str">
        <f>IF(D38777=Contact!$M$4,MAX($E$2:E38776)+1,"")</f>
        <v/>
      </c>
    </row>
    <row r="38778" spans="3:5" x14ac:dyDescent="0.25">
      <c r="C38778" s="90" t="s">
        <v>36699</v>
      </c>
      <c r="D38778" s="91">
        <v>95510</v>
      </c>
      <c r="E38778" s="90" t="str">
        <f>IF(D38778=Contact!$M$4,MAX($E$2:E38777)+1,"")</f>
        <v/>
      </c>
    </row>
    <row r="38779" spans="3:5" x14ac:dyDescent="0.25">
      <c r="C38779" s="90" t="s">
        <v>36700</v>
      </c>
      <c r="D38779" s="91">
        <v>95510</v>
      </c>
      <c r="E38779" s="90" t="str">
        <f>IF(D38779=Contact!$M$4,MAX($E$2:E38778)+1,"")</f>
        <v/>
      </c>
    </row>
    <row r="38780" spans="3:5" x14ac:dyDescent="0.25">
      <c r="C38780" s="90" t="s">
        <v>36701</v>
      </c>
      <c r="D38780" s="91">
        <v>95510</v>
      </c>
      <c r="E38780" s="90" t="str">
        <f>IF(D38780=Contact!$M$4,MAX($E$2:E38779)+1,"")</f>
        <v/>
      </c>
    </row>
    <row r="38781" spans="3:5" x14ac:dyDescent="0.25">
      <c r="C38781" s="90" t="s">
        <v>36702</v>
      </c>
      <c r="D38781" s="91">
        <v>95510</v>
      </c>
      <c r="E38781" s="90" t="str">
        <f>IF(D38781=Contact!$M$4,MAX($E$2:E38780)+1,"")</f>
        <v/>
      </c>
    </row>
    <row r="38782" spans="3:5" x14ac:dyDescent="0.25">
      <c r="C38782" s="90" t="s">
        <v>36703</v>
      </c>
      <c r="D38782" s="91">
        <v>95520</v>
      </c>
      <c r="E38782" s="90" t="str">
        <f>IF(D38782=Contact!$M$4,MAX($E$2:E38781)+1,"")</f>
        <v/>
      </c>
    </row>
    <row r="38783" spans="3:5" x14ac:dyDescent="0.25">
      <c r="C38783" s="90" t="s">
        <v>36704</v>
      </c>
      <c r="D38783" s="91">
        <v>95530</v>
      </c>
      <c r="E38783" s="90" t="str">
        <f>IF(D38783=Contact!$M$4,MAX($E$2:E38782)+1,"")</f>
        <v/>
      </c>
    </row>
    <row r="38784" spans="3:5" x14ac:dyDescent="0.25">
      <c r="C38784" s="90" t="s">
        <v>36705</v>
      </c>
      <c r="D38784" s="91">
        <v>95540</v>
      </c>
      <c r="E38784" s="90" t="str">
        <f>IF(D38784=Contact!$M$4,MAX($E$2:E38783)+1,"")</f>
        <v/>
      </c>
    </row>
    <row r="38785" spans="3:5" x14ac:dyDescent="0.25">
      <c r="C38785" s="90" t="s">
        <v>36706</v>
      </c>
      <c r="D38785" s="91">
        <v>95550</v>
      </c>
      <c r="E38785" s="90" t="str">
        <f>IF(D38785=Contact!$M$4,MAX($E$2:E38784)+1,"")</f>
        <v/>
      </c>
    </row>
    <row r="38786" spans="3:5" x14ac:dyDescent="0.25">
      <c r="C38786" s="90" t="s">
        <v>36707</v>
      </c>
      <c r="D38786" s="91">
        <v>95560</v>
      </c>
      <c r="E38786" s="90" t="str">
        <f>IF(D38786=Contact!$M$4,MAX($E$2:E38785)+1,"")</f>
        <v/>
      </c>
    </row>
    <row r="38787" spans="3:5" x14ac:dyDescent="0.25">
      <c r="C38787" s="90" t="s">
        <v>36708</v>
      </c>
      <c r="D38787" s="91">
        <v>95560</v>
      </c>
      <c r="E38787" s="90" t="str">
        <f>IF(D38787=Contact!$M$4,MAX($E$2:E38786)+1,"")</f>
        <v/>
      </c>
    </row>
    <row r="38788" spans="3:5" x14ac:dyDescent="0.25">
      <c r="C38788" s="90" t="s">
        <v>36709</v>
      </c>
      <c r="D38788" s="91">
        <v>95560</v>
      </c>
      <c r="E38788" s="90" t="str">
        <f>IF(D38788=Contact!$M$4,MAX($E$2:E38787)+1,"")</f>
        <v/>
      </c>
    </row>
    <row r="38789" spans="3:5" x14ac:dyDescent="0.25">
      <c r="C38789" s="90" t="s">
        <v>36710</v>
      </c>
      <c r="D38789" s="91">
        <v>95560</v>
      </c>
      <c r="E38789" s="90" t="str">
        <f>IF(D38789=Contact!$M$4,MAX($E$2:E38788)+1,"")</f>
        <v/>
      </c>
    </row>
    <row r="38790" spans="3:5" x14ac:dyDescent="0.25">
      <c r="C38790" s="90" t="s">
        <v>36711</v>
      </c>
      <c r="D38790" s="91">
        <v>95570</v>
      </c>
      <c r="E38790" s="90" t="str">
        <f>IF(D38790=Contact!$M$4,MAX($E$2:E38789)+1,"")</f>
        <v/>
      </c>
    </row>
    <row r="38791" spans="3:5" x14ac:dyDescent="0.25">
      <c r="C38791" s="90" t="s">
        <v>36712</v>
      </c>
      <c r="D38791" s="91">
        <v>95570</v>
      </c>
      <c r="E38791" s="90" t="str">
        <f>IF(D38791=Contact!$M$4,MAX($E$2:E38790)+1,"")</f>
        <v/>
      </c>
    </row>
    <row r="38792" spans="3:5" x14ac:dyDescent="0.25">
      <c r="C38792" s="90" t="s">
        <v>36713</v>
      </c>
      <c r="D38792" s="91">
        <v>95570</v>
      </c>
      <c r="E38792" s="90" t="str">
        <f>IF(D38792=Contact!$M$4,MAX($E$2:E38791)+1,"")</f>
        <v/>
      </c>
    </row>
    <row r="38793" spans="3:5" x14ac:dyDescent="0.25">
      <c r="C38793" s="90" t="s">
        <v>36714</v>
      </c>
      <c r="D38793" s="91">
        <v>95570</v>
      </c>
      <c r="E38793" s="90" t="str">
        <f>IF(D38793=Contact!$M$4,MAX($E$2:E38792)+1,"")</f>
        <v/>
      </c>
    </row>
    <row r="38794" spans="3:5" x14ac:dyDescent="0.25">
      <c r="C38794" s="90" t="s">
        <v>7373</v>
      </c>
      <c r="D38794" s="91">
        <v>95580</v>
      </c>
      <c r="E38794" s="90" t="str">
        <f>IF(D38794=Contact!$M$4,MAX($E$2:E38793)+1,"")</f>
        <v/>
      </c>
    </row>
    <row r="38795" spans="3:5" x14ac:dyDescent="0.25">
      <c r="C38795" s="90" t="s">
        <v>36715</v>
      </c>
      <c r="D38795" s="91">
        <v>95580</v>
      </c>
      <c r="E38795" s="90" t="str">
        <f>IF(D38795=Contact!$M$4,MAX($E$2:E38794)+1,"")</f>
        <v/>
      </c>
    </row>
    <row r="38796" spans="3:5" x14ac:dyDescent="0.25">
      <c r="C38796" s="90" t="s">
        <v>36716</v>
      </c>
      <c r="D38796" s="91">
        <v>95590</v>
      </c>
      <c r="E38796" s="90" t="str">
        <f>IF(D38796=Contact!$M$4,MAX($E$2:E38795)+1,"")</f>
        <v/>
      </c>
    </row>
    <row r="38797" spans="3:5" x14ac:dyDescent="0.25">
      <c r="C38797" s="90" t="s">
        <v>25191</v>
      </c>
      <c r="D38797" s="91">
        <v>95590</v>
      </c>
      <c r="E38797" s="90" t="str">
        <f>IF(D38797=Contact!$M$4,MAX($E$2:E38796)+1,"")</f>
        <v/>
      </c>
    </row>
    <row r="38798" spans="3:5" x14ac:dyDescent="0.25">
      <c r="C38798" s="90" t="s">
        <v>6332</v>
      </c>
      <c r="D38798" s="91">
        <v>95590</v>
      </c>
      <c r="E38798" s="90" t="str">
        <f>IF(D38798=Contact!$M$4,MAX($E$2:E38797)+1,"")</f>
        <v/>
      </c>
    </row>
    <row r="38799" spans="3:5" x14ac:dyDescent="0.25">
      <c r="C38799" s="90" t="s">
        <v>36717</v>
      </c>
      <c r="D38799" s="91">
        <v>95600</v>
      </c>
      <c r="E38799" s="90" t="str">
        <f>IF(D38799=Contact!$M$4,MAX($E$2:E38798)+1,"")</f>
        <v/>
      </c>
    </row>
    <row r="38800" spans="3:5" x14ac:dyDescent="0.25">
      <c r="C38800" s="90" t="s">
        <v>36718</v>
      </c>
      <c r="D38800" s="91">
        <v>95610</v>
      </c>
      <c r="E38800" s="90" t="str">
        <f>IF(D38800=Contact!$M$4,MAX($E$2:E38799)+1,"")</f>
        <v/>
      </c>
    </row>
    <row r="38801" spans="3:5" x14ac:dyDescent="0.25">
      <c r="C38801" s="90" t="s">
        <v>36719</v>
      </c>
      <c r="D38801" s="91">
        <v>95620</v>
      </c>
      <c r="E38801" s="90" t="str">
        <f>IF(D38801=Contact!$M$4,MAX($E$2:E38800)+1,"")</f>
        <v/>
      </c>
    </row>
    <row r="38802" spans="3:5" x14ac:dyDescent="0.25">
      <c r="C38802" s="90" t="s">
        <v>36720</v>
      </c>
      <c r="D38802" s="91">
        <v>95630</v>
      </c>
      <c r="E38802" s="90" t="str">
        <f>IF(D38802=Contact!$M$4,MAX($E$2:E38801)+1,"")</f>
        <v/>
      </c>
    </row>
    <row r="38803" spans="3:5" x14ac:dyDescent="0.25">
      <c r="C38803" s="90" t="s">
        <v>36721</v>
      </c>
      <c r="D38803" s="91">
        <v>95640</v>
      </c>
      <c r="E38803" s="90" t="str">
        <f>IF(D38803=Contact!$M$4,MAX($E$2:E38802)+1,"")</f>
        <v/>
      </c>
    </row>
    <row r="38804" spans="3:5" x14ac:dyDescent="0.25">
      <c r="C38804" s="90" t="s">
        <v>36722</v>
      </c>
      <c r="D38804" s="91">
        <v>95640</v>
      </c>
      <c r="E38804" s="90" t="str">
        <f>IF(D38804=Contact!$M$4,MAX($E$2:E38803)+1,"")</f>
        <v/>
      </c>
    </row>
    <row r="38805" spans="3:5" x14ac:dyDescent="0.25">
      <c r="C38805" s="90" t="s">
        <v>36723</v>
      </c>
      <c r="D38805" s="91">
        <v>95640</v>
      </c>
      <c r="E38805" s="90" t="str">
        <f>IF(D38805=Contact!$M$4,MAX($E$2:E38804)+1,"")</f>
        <v/>
      </c>
    </row>
    <row r="38806" spans="3:5" x14ac:dyDescent="0.25">
      <c r="C38806" s="90" t="s">
        <v>36724</v>
      </c>
      <c r="D38806" s="91">
        <v>95640</v>
      </c>
      <c r="E38806" s="90" t="str">
        <f>IF(D38806=Contact!$M$4,MAX($E$2:E38805)+1,"")</f>
        <v/>
      </c>
    </row>
    <row r="38807" spans="3:5" x14ac:dyDescent="0.25">
      <c r="C38807" s="90" t="s">
        <v>36725</v>
      </c>
      <c r="D38807" s="91">
        <v>95640</v>
      </c>
      <c r="E38807" s="90" t="str">
        <f>IF(D38807=Contact!$M$4,MAX($E$2:E38806)+1,"")</f>
        <v/>
      </c>
    </row>
    <row r="38808" spans="3:5" x14ac:dyDescent="0.25">
      <c r="C38808" s="90" t="s">
        <v>20431</v>
      </c>
      <c r="D38808" s="91">
        <v>95640</v>
      </c>
      <c r="E38808" s="90" t="str">
        <f>IF(D38808=Contact!$M$4,MAX($E$2:E38807)+1,"")</f>
        <v/>
      </c>
    </row>
    <row r="38809" spans="3:5" x14ac:dyDescent="0.25">
      <c r="C38809" s="90" t="s">
        <v>36726</v>
      </c>
      <c r="D38809" s="91">
        <v>95640</v>
      </c>
      <c r="E38809" s="90" t="str">
        <f>IF(D38809=Contact!$M$4,MAX($E$2:E38808)+1,"")</f>
        <v/>
      </c>
    </row>
    <row r="38810" spans="3:5" x14ac:dyDescent="0.25">
      <c r="C38810" s="90" t="s">
        <v>12607</v>
      </c>
      <c r="D38810" s="91">
        <v>95640</v>
      </c>
      <c r="E38810" s="90" t="str">
        <f>IF(D38810=Contact!$M$4,MAX($E$2:E38809)+1,"")</f>
        <v/>
      </c>
    </row>
    <row r="38811" spans="3:5" x14ac:dyDescent="0.25">
      <c r="C38811" s="90" t="s">
        <v>36727</v>
      </c>
      <c r="D38811" s="91">
        <v>95650</v>
      </c>
      <c r="E38811" s="90" t="str">
        <f>IF(D38811=Contact!$M$4,MAX($E$2:E38810)+1,"")</f>
        <v/>
      </c>
    </row>
    <row r="38812" spans="3:5" x14ac:dyDescent="0.25">
      <c r="C38812" s="90" t="s">
        <v>36728</v>
      </c>
      <c r="D38812" s="91">
        <v>95650</v>
      </c>
      <c r="E38812" s="90" t="str">
        <f>IF(D38812=Contact!$M$4,MAX($E$2:E38811)+1,"")</f>
        <v/>
      </c>
    </row>
    <row r="38813" spans="3:5" x14ac:dyDescent="0.25">
      <c r="C38813" s="90" t="s">
        <v>36729</v>
      </c>
      <c r="D38813" s="91">
        <v>95650</v>
      </c>
      <c r="E38813" s="90" t="str">
        <f>IF(D38813=Contact!$M$4,MAX($E$2:E38812)+1,"")</f>
        <v/>
      </c>
    </row>
    <row r="38814" spans="3:5" x14ac:dyDescent="0.25">
      <c r="C38814" s="90" t="s">
        <v>36730</v>
      </c>
      <c r="D38814" s="91">
        <v>95650</v>
      </c>
      <c r="E38814" s="90" t="str">
        <f>IF(D38814=Contact!$M$4,MAX($E$2:E38813)+1,"")</f>
        <v/>
      </c>
    </row>
    <row r="38815" spans="3:5" x14ac:dyDescent="0.25">
      <c r="C38815" s="90" t="s">
        <v>36731</v>
      </c>
      <c r="D38815" s="91">
        <v>95650</v>
      </c>
      <c r="E38815" s="90" t="str">
        <f>IF(D38815=Contact!$M$4,MAX($E$2:E38814)+1,"")</f>
        <v/>
      </c>
    </row>
    <row r="38816" spans="3:5" x14ac:dyDescent="0.25">
      <c r="C38816" s="90" t="s">
        <v>36732</v>
      </c>
      <c r="D38816" s="91">
        <v>95660</v>
      </c>
      <c r="E38816" s="90" t="str">
        <f>IF(D38816=Contact!$M$4,MAX($E$2:E38815)+1,"")</f>
        <v/>
      </c>
    </row>
    <row r="38817" spans="3:5" x14ac:dyDescent="0.25">
      <c r="C38817" s="90" t="s">
        <v>36733</v>
      </c>
      <c r="D38817" s="91">
        <v>95670</v>
      </c>
      <c r="E38817" s="90" t="str">
        <f>IF(D38817=Contact!$M$4,MAX($E$2:E38816)+1,"")</f>
        <v/>
      </c>
    </row>
    <row r="38818" spans="3:5" x14ac:dyDescent="0.25">
      <c r="C38818" s="90" t="s">
        <v>36734</v>
      </c>
      <c r="D38818" s="91">
        <v>95680</v>
      </c>
      <c r="E38818" s="90" t="str">
        <f>IF(D38818=Contact!$M$4,MAX($E$2:E38817)+1,"")</f>
        <v/>
      </c>
    </row>
    <row r="38819" spans="3:5" x14ac:dyDescent="0.25">
      <c r="C38819" s="90" t="s">
        <v>36735</v>
      </c>
      <c r="D38819" s="91">
        <v>95690</v>
      </c>
      <c r="E38819" s="90" t="str">
        <f>IF(D38819=Contact!$M$4,MAX($E$2:E38818)+1,"")</f>
        <v/>
      </c>
    </row>
    <row r="38820" spans="3:5" x14ac:dyDescent="0.25">
      <c r="C38820" s="90" t="s">
        <v>36736</v>
      </c>
      <c r="D38820" s="91">
        <v>95690</v>
      </c>
      <c r="E38820" s="90" t="str">
        <f>IF(D38820=Contact!$M$4,MAX($E$2:E38819)+1,"")</f>
        <v/>
      </c>
    </row>
    <row r="38821" spans="3:5" x14ac:dyDescent="0.25">
      <c r="C38821" s="90" t="s">
        <v>36737</v>
      </c>
      <c r="D38821" s="91">
        <v>95690</v>
      </c>
      <c r="E38821" s="90" t="str">
        <f>IF(D38821=Contact!$M$4,MAX($E$2:E38820)+1,"")</f>
        <v/>
      </c>
    </row>
    <row r="38822" spans="3:5" x14ac:dyDescent="0.25">
      <c r="C38822" s="90" t="s">
        <v>36738</v>
      </c>
      <c r="D38822" s="91">
        <v>95690</v>
      </c>
      <c r="E38822" s="90" t="str">
        <f>IF(D38822=Contact!$M$4,MAX($E$2:E38821)+1,"")</f>
        <v/>
      </c>
    </row>
    <row r="38823" spans="3:5" x14ac:dyDescent="0.25">
      <c r="C38823" s="90" t="s">
        <v>36739</v>
      </c>
      <c r="D38823" s="91">
        <v>95700</v>
      </c>
      <c r="E38823" s="90" t="str">
        <f>IF(D38823=Contact!$M$4,MAX($E$2:E38822)+1,"")</f>
        <v/>
      </c>
    </row>
    <row r="38824" spans="3:5" x14ac:dyDescent="0.25">
      <c r="C38824" s="90" t="s">
        <v>36740</v>
      </c>
      <c r="D38824" s="91">
        <v>95700</v>
      </c>
      <c r="E38824" s="90" t="str">
        <f>IF(D38824=Contact!$M$4,MAX($E$2:E38823)+1,"")</f>
        <v/>
      </c>
    </row>
    <row r="38825" spans="3:5" x14ac:dyDescent="0.25">
      <c r="C38825" s="90" t="s">
        <v>7057</v>
      </c>
      <c r="D38825" s="91">
        <v>95710</v>
      </c>
      <c r="E38825" s="90" t="str">
        <f>IF(D38825=Contact!$M$4,MAX($E$2:E38824)+1,"")</f>
        <v/>
      </c>
    </row>
    <row r="38826" spans="3:5" x14ac:dyDescent="0.25">
      <c r="C38826" s="90" t="s">
        <v>36741</v>
      </c>
      <c r="D38826" s="91">
        <v>95710</v>
      </c>
      <c r="E38826" s="90" t="str">
        <f>IF(D38826=Contact!$M$4,MAX($E$2:E38825)+1,"")</f>
        <v/>
      </c>
    </row>
    <row r="38827" spans="3:5" x14ac:dyDescent="0.25">
      <c r="C38827" s="90" t="s">
        <v>18530</v>
      </c>
      <c r="D38827" s="91">
        <v>95710</v>
      </c>
      <c r="E38827" s="90" t="str">
        <f>IF(D38827=Contact!$M$4,MAX($E$2:E38826)+1,"")</f>
        <v/>
      </c>
    </row>
    <row r="38828" spans="3:5" x14ac:dyDescent="0.25">
      <c r="C38828" s="90" t="s">
        <v>36742</v>
      </c>
      <c r="D38828" s="91">
        <v>95720</v>
      </c>
      <c r="E38828" s="90" t="str">
        <f>IF(D38828=Contact!$M$4,MAX($E$2:E38827)+1,"")</f>
        <v/>
      </c>
    </row>
    <row r="38829" spans="3:5" x14ac:dyDescent="0.25">
      <c r="C38829" s="90" t="s">
        <v>36743</v>
      </c>
      <c r="D38829" s="91">
        <v>95720</v>
      </c>
      <c r="E38829" s="90" t="str">
        <f>IF(D38829=Contact!$M$4,MAX($E$2:E38828)+1,"")</f>
        <v/>
      </c>
    </row>
    <row r="38830" spans="3:5" x14ac:dyDescent="0.25">
      <c r="C38830" s="90" t="s">
        <v>36744</v>
      </c>
      <c r="D38830" s="91">
        <v>95720</v>
      </c>
      <c r="E38830" s="90" t="str">
        <f>IF(D38830=Contact!$M$4,MAX($E$2:E38829)+1,"")</f>
        <v/>
      </c>
    </row>
    <row r="38831" spans="3:5" x14ac:dyDescent="0.25">
      <c r="C38831" s="90" t="s">
        <v>6388</v>
      </c>
      <c r="D38831" s="91">
        <v>95720</v>
      </c>
      <c r="E38831" s="90" t="str">
        <f>IF(D38831=Contact!$M$4,MAX($E$2:E38830)+1,"")</f>
        <v/>
      </c>
    </row>
    <row r="38832" spans="3:5" x14ac:dyDescent="0.25">
      <c r="C38832" s="90" t="s">
        <v>36745</v>
      </c>
      <c r="D38832" s="91">
        <v>95740</v>
      </c>
      <c r="E38832" s="90" t="str">
        <f>IF(D38832=Contact!$M$4,MAX($E$2:E38831)+1,"")</f>
        <v/>
      </c>
    </row>
    <row r="38833" spans="3:5" x14ac:dyDescent="0.25">
      <c r="C38833" s="90" t="s">
        <v>36746</v>
      </c>
      <c r="D38833" s="91">
        <v>95750</v>
      </c>
      <c r="E38833" s="90" t="str">
        <f>IF(D38833=Contact!$M$4,MAX($E$2:E38832)+1,"")</f>
        <v/>
      </c>
    </row>
    <row r="38834" spans="3:5" x14ac:dyDescent="0.25">
      <c r="C38834" s="90" t="s">
        <v>36747</v>
      </c>
      <c r="D38834" s="91">
        <v>95750</v>
      </c>
      <c r="E38834" s="90" t="str">
        <f>IF(D38834=Contact!$M$4,MAX($E$2:E38833)+1,"")</f>
        <v/>
      </c>
    </row>
    <row r="38835" spans="3:5" x14ac:dyDescent="0.25">
      <c r="C38835" s="90" t="s">
        <v>36670</v>
      </c>
      <c r="D38835" s="91">
        <v>95760</v>
      </c>
      <c r="E38835" s="90" t="str">
        <f>IF(D38835=Contact!$M$4,MAX($E$2:E38834)+1,"")</f>
        <v/>
      </c>
    </row>
    <row r="38836" spans="3:5" x14ac:dyDescent="0.25">
      <c r="C38836" s="90" t="s">
        <v>36748</v>
      </c>
      <c r="D38836" s="91">
        <v>95760</v>
      </c>
      <c r="E38836" s="90" t="str">
        <f>IF(D38836=Contact!$M$4,MAX($E$2:E38835)+1,"")</f>
        <v/>
      </c>
    </row>
    <row r="38837" spans="3:5" x14ac:dyDescent="0.25">
      <c r="C38837" s="90" t="s">
        <v>36749</v>
      </c>
      <c r="D38837" s="91">
        <v>95770</v>
      </c>
      <c r="E38837" s="90" t="str">
        <f>IF(D38837=Contact!$M$4,MAX($E$2:E38836)+1,"")</f>
        <v/>
      </c>
    </row>
    <row r="38838" spans="3:5" x14ac:dyDescent="0.25">
      <c r="C38838" s="90" t="s">
        <v>36750</v>
      </c>
      <c r="D38838" s="91">
        <v>95770</v>
      </c>
      <c r="E38838" s="90" t="str">
        <f>IF(D38838=Contact!$M$4,MAX($E$2:E38837)+1,"")</f>
        <v/>
      </c>
    </row>
    <row r="38839" spans="3:5" x14ac:dyDescent="0.25">
      <c r="C38839" s="90" t="s">
        <v>36751</v>
      </c>
      <c r="D38839" s="91">
        <v>95770</v>
      </c>
      <c r="E38839" s="90" t="str">
        <f>IF(D38839=Contact!$M$4,MAX($E$2:E38838)+1,"")</f>
        <v/>
      </c>
    </row>
    <row r="38840" spans="3:5" x14ac:dyDescent="0.25">
      <c r="C38840" s="90" t="s">
        <v>36752</v>
      </c>
      <c r="D38840" s="91">
        <v>95780</v>
      </c>
      <c r="E38840" s="90" t="str">
        <f>IF(D38840=Contact!$M$4,MAX($E$2:E38839)+1,"")</f>
        <v/>
      </c>
    </row>
    <row r="38841" spans="3:5" x14ac:dyDescent="0.25">
      <c r="C38841" s="90" t="s">
        <v>36753</v>
      </c>
      <c r="D38841" s="91">
        <v>95780</v>
      </c>
      <c r="E38841" s="90" t="str">
        <f>IF(D38841=Contact!$M$4,MAX($E$2:E38840)+1,"")</f>
        <v/>
      </c>
    </row>
    <row r="38842" spans="3:5" x14ac:dyDescent="0.25">
      <c r="C38842" s="90" t="s">
        <v>870</v>
      </c>
      <c r="D38842" s="91">
        <v>95800</v>
      </c>
      <c r="E38842" s="90" t="str">
        <f>IF(D38842=Contact!$M$4,MAX($E$2:E38841)+1,"")</f>
        <v/>
      </c>
    </row>
    <row r="38843" spans="3:5" x14ac:dyDescent="0.25">
      <c r="C38843" s="90" t="s">
        <v>36754</v>
      </c>
      <c r="D38843" s="91">
        <v>95800</v>
      </c>
      <c r="E38843" s="90" t="str">
        <f>IF(D38843=Contact!$M$4,MAX($E$2:E38842)+1,"")</f>
        <v/>
      </c>
    </row>
    <row r="38844" spans="3:5" x14ac:dyDescent="0.25">
      <c r="C38844" s="90" t="s">
        <v>36755</v>
      </c>
      <c r="D38844" s="91">
        <v>95810</v>
      </c>
      <c r="E38844" s="90" t="str">
        <f>IF(D38844=Contact!$M$4,MAX($E$2:E38843)+1,"")</f>
        <v/>
      </c>
    </row>
    <row r="38845" spans="3:5" x14ac:dyDescent="0.25">
      <c r="C38845" s="90" t="s">
        <v>5978</v>
      </c>
      <c r="D38845" s="91">
        <v>95810</v>
      </c>
      <c r="E38845" s="90" t="str">
        <f>IF(D38845=Contact!$M$4,MAX($E$2:E38844)+1,"")</f>
        <v/>
      </c>
    </row>
    <row r="38846" spans="3:5" x14ac:dyDescent="0.25">
      <c r="C38846" s="90" t="s">
        <v>36756</v>
      </c>
      <c r="D38846" s="91">
        <v>95810</v>
      </c>
      <c r="E38846" s="90" t="str">
        <f>IF(D38846=Contact!$M$4,MAX($E$2:E38845)+1,"")</f>
        <v/>
      </c>
    </row>
    <row r="38847" spans="3:5" x14ac:dyDescent="0.25">
      <c r="C38847" s="90" t="s">
        <v>36757</v>
      </c>
      <c r="D38847" s="91">
        <v>95810</v>
      </c>
      <c r="E38847" s="90" t="str">
        <f>IF(D38847=Contact!$M$4,MAX($E$2:E38846)+1,"")</f>
        <v/>
      </c>
    </row>
    <row r="38848" spans="3:5" x14ac:dyDescent="0.25">
      <c r="C38848" s="90" t="s">
        <v>36758</v>
      </c>
      <c r="D38848" s="91">
        <v>95810</v>
      </c>
      <c r="E38848" s="90" t="str">
        <f>IF(D38848=Contact!$M$4,MAX($E$2:E38847)+1,"")</f>
        <v/>
      </c>
    </row>
    <row r="38849" spans="3:5" x14ac:dyDescent="0.25">
      <c r="C38849" s="90" t="s">
        <v>12509</v>
      </c>
      <c r="D38849" s="91">
        <v>95810</v>
      </c>
      <c r="E38849" s="90" t="str">
        <f>IF(D38849=Contact!$M$4,MAX($E$2:E38848)+1,"")</f>
        <v/>
      </c>
    </row>
    <row r="38850" spans="3:5" x14ac:dyDescent="0.25">
      <c r="C38850" s="90" t="s">
        <v>36759</v>
      </c>
      <c r="D38850" s="91">
        <v>95810</v>
      </c>
      <c r="E38850" s="90" t="str">
        <f>IF(D38850=Contact!$M$4,MAX($E$2:E38849)+1,"")</f>
        <v/>
      </c>
    </row>
    <row r="38851" spans="3:5" x14ac:dyDescent="0.25">
      <c r="C38851" s="90" t="s">
        <v>36760</v>
      </c>
      <c r="D38851" s="91">
        <v>95820</v>
      </c>
      <c r="E38851" s="90" t="str">
        <f>IF(D38851=Contact!$M$4,MAX($E$2:E38850)+1,"")</f>
        <v/>
      </c>
    </row>
    <row r="38852" spans="3:5" x14ac:dyDescent="0.25">
      <c r="C38852" s="90" t="s">
        <v>36761</v>
      </c>
      <c r="D38852" s="91">
        <v>95830</v>
      </c>
      <c r="E38852" s="90" t="str">
        <f>IF(D38852=Contact!$M$4,MAX($E$2:E38851)+1,"")</f>
        <v/>
      </c>
    </row>
    <row r="38853" spans="3:5" x14ac:dyDescent="0.25">
      <c r="C38853" s="90" t="s">
        <v>36762</v>
      </c>
      <c r="D38853" s="91">
        <v>95830</v>
      </c>
      <c r="E38853" s="90" t="str">
        <f>IF(D38853=Contact!$M$4,MAX($E$2:E38852)+1,"")</f>
        <v/>
      </c>
    </row>
    <row r="38854" spans="3:5" x14ac:dyDescent="0.25">
      <c r="C38854" s="90" t="s">
        <v>36763</v>
      </c>
      <c r="D38854" s="91">
        <v>95840</v>
      </c>
      <c r="E38854" s="90" t="str">
        <f>IF(D38854=Contact!$M$4,MAX($E$2:E38853)+1,"")</f>
        <v/>
      </c>
    </row>
    <row r="38855" spans="3:5" x14ac:dyDescent="0.25">
      <c r="C38855" s="90" t="s">
        <v>36764</v>
      </c>
      <c r="D38855" s="91">
        <v>95840</v>
      </c>
      <c r="E38855" s="90" t="str">
        <f>IF(D38855=Contact!$M$4,MAX($E$2:E38854)+1,"")</f>
        <v/>
      </c>
    </row>
    <row r="38856" spans="3:5" x14ac:dyDescent="0.25">
      <c r="C38856" s="90" t="s">
        <v>36765</v>
      </c>
      <c r="D38856" s="91">
        <v>95850</v>
      </c>
      <c r="E38856" s="90" t="str">
        <f>IF(D38856=Contact!$M$4,MAX($E$2:E38855)+1,"")</f>
        <v/>
      </c>
    </row>
    <row r="38857" spans="3:5" x14ac:dyDescent="0.25">
      <c r="C38857" s="90" t="s">
        <v>36766</v>
      </c>
      <c r="D38857" s="91">
        <v>95850</v>
      </c>
      <c r="E38857" s="90" t="str">
        <f>IF(D38857=Contact!$M$4,MAX($E$2:E38856)+1,"")</f>
        <v/>
      </c>
    </row>
    <row r="38858" spans="3:5" x14ac:dyDescent="0.25">
      <c r="C38858" s="90" t="s">
        <v>36767</v>
      </c>
      <c r="D38858" s="91">
        <v>95870</v>
      </c>
      <c r="E38858" s="90" t="str">
        <f>IF(D38858=Contact!$M$4,MAX($E$2:E38857)+1,"")</f>
        <v/>
      </c>
    </row>
    <row r="38859" spans="3:5" x14ac:dyDescent="0.25">
      <c r="C38859" s="90" t="s">
        <v>36768</v>
      </c>
      <c r="D38859" s="91">
        <v>95880</v>
      </c>
      <c r="E38859" s="90" t="str">
        <f>IF(D38859=Contact!$M$4,MAX($E$2:E38858)+1,"")</f>
        <v/>
      </c>
    </row>
    <row r="38860" spans="3:5" x14ac:dyDescent="0.25">
      <c r="C38860" s="90" t="s">
        <v>36769</v>
      </c>
      <c r="D38860" s="91">
        <v>97100</v>
      </c>
      <c r="E38860" s="90" t="str">
        <f>IF(D38860=Contact!$M$4,MAX($E$2:E38859)+1,"")</f>
        <v/>
      </c>
    </row>
    <row r="38861" spans="3:5" x14ac:dyDescent="0.25">
      <c r="C38861" s="90" t="s">
        <v>36770</v>
      </c>
      <c r="D38861" s="91">
        <v>97110</v>
      </c>
      <c r="E38861" s="90" t="str">
        <f>IF(D38861=Contact!$M$4,MAX($E$2:E38860)+1,"")</f>
        <v/>
      </c>
    </row>
    <row r="38862" spans="3:5" x14ac:dyDescent="0.25">
      <c r="C38862" s="90" t="s">
        <v>36771</v>
      </c>
      <c r="D38862" s="91">
        <v>97111</v>
      </c>
      <c r="E38862" s="90" t="str">
        <f>IF(D38862=Contact!$M$4,MAX($E$2:E38861)+1,"")</f>
        <v/>
      </c>
    </row>
    <row r="38863" spans="3:5" x14ac:dyDescent="0.25">
      <c r="C38863" s="90" t="s">
        <v>36772</v>
      </c>
      <c r="D38863" s="91">
        <v>97112</v>
      </c>
      <c r="E38863" s="90" t="str">
        <f>IF(D38863=Contact!$M$4,MAX($E$2:E38862)+1,"")</f>
        <v/>
      </c>
    </row>
    <row r="38864" spans="3:5" x14ac:dyDescent="0.25">
      <c r="C38864" s="90" t="s">
        <v>36773</v>
      </c>
      <c r="D38864" s="91">
        <v>97113</v>
      </c>
      <c r="E38864" s="90" t="str">
        <f>IF(D38864=Contact!$M$4,MAX($E$2:E38863)+1,"")</f>
        <v/>
      </c>
    </row>
    <row r="38865" spans="3:5" x14ac:dyDescent="0.25">
      <c r="C38865" s="90" t="s">
        <v>36774</v>
      </c>
      <c r="D38865" s="91">
        <v>97114</v>
      </c>
      <c r="E38865" s="90" t="str">
        <f>IF(D38865=Contact!$M$4,MAX($E$2:E38864)+1,"")</f>
        <v/>
      </c>
    </row>
    <row r="38866" spans="3:5" x14ac:dyDescent="0.25">
      <c r="C38866" s="90" t="s">
        <v>36775</v>
      </c>
      <c r="D38866" s="91">
        <v>97115</v>
      </c>
      <c r="E38866" s="90" t="str">
        <f>IF(D38866=Contact!$M$4,MAX($E$2:E38865)+1,"")</f>
        <v/>
      </c>
    </row>
    <row r="38867" spans="3:5" x14ac:dyDescent="0.25">
      <c r="C38867" s="90" t="s">
        <v>36776</v>
      </c>
      <c r="D38867" s="91">
        <v>97116</v>
      </c>
      <c r="E38867" s="90" t="str">
        <f>IF(D38867=Contact!$M$4,MAX($E$2:E38866)+1,"")</f>
        <v/>
      </c>
    </row>
    <row r="38868" spans="3:5" x14ac:dyDescent="0.25">
      <c r="C38868" s="90" t="s">
        <v>22857</v>
      </c>
      <c r="D38868" s="91">
        <v>97117</v>
      </c>
      <c r="E38868" s="90" t="str">
        <f>IF(D38868=Contact!$M$4,MAX($E$2:E38867)+1,"")</f>
        <v/>
      </c>
    </row>
    <row r="38869" spans="3:5" x14ac:dyDescent="0.25">
      <c r="C38869" s="90" t="s">
        <v>36777</v>
      </c>
      <c r="D38869" s="91">
        <v>97118</v>
      </c>
      <c r="E38869" s="90" t="str">
        <f>IF(D38869=Contact!$M$4,MAX($E$2:E38868)+1,"")</f>
        <v/>
      </c>
    </row>
    <row r="38870" spans="3:5" x14ac:dyDescent="0.25">
      <c r="C38870" s="90" t="s">
        <v>36778</v>
      </c>
      <c r="D38870" s="91">
        <v>97119</v>
      </c>
      <c r="E38870" s="90" t="str">
        <f>IF(D38870=Contact!$M$4,MAX($E$2:E38869)+1,"")</f>
        <v/>
      </c>
    </row>
    <row r="38871" spans="3:5" x14ac:dyDescent="0.25">
      <c r="C38871" s="90" t="s">
        <v>16559</v>
      </c>
      <c r="D38871" s="91">
        <v>97120</v>
      </c>
      <c r="E38871" s="90" t="str">
        <f>IF(D38871=Contact!$M$4,MAX($E$2:E38870)+1,"")</f>
        <v/>
      </c>
    </row>
    <row r="38872" spans="3:5" x14ac:dyDescent="0.25">
      <c r="C38872" s="90" t="s">
        <v>36779</v>
      </c>
      <c r="D38872" s="91">
        <v>97121</v>
      </c>
      <c r="E38872" s="90" t="str">
        <f>IF(D38872=Contact!$M$4,MAX($E$2:E38871)+1,"")</f>
        <v/>
      </c>
    </row>
    <row r="38873" spans="3:5" x14ac:dyDescent="0.25">
      <c r="C38873" s="90" t="s">
        <v>36780</v>
      </c>
      <c r="D38873" s="91">
        <v>97122</v>
      </c>
      <c r="E38873" s="90" t="str">
        <f>IF(D38873=Contact!$M$4,MAX($E$2:E38872)+1,"")</f>
        <v/>
      </c>
    </row>
    <row r="38874" spans="3:5" x14ac:dyDescent="0.25">
      <c r="C38874" s="90" t="s">
        <v>36781</v>
      </c>
      <c r="D38874" s="91">
        <v>97123</v>
      </c>
      <c r="E38874" s="90" t="str">
        <f>IF(D38874=Contact!$M$4,MAX($E$2:E38873)+1,"")</f>
        <v/>
      </c>
    </row>
    <row r="38875" spans="3:5" x14ac:dyDescent="0.25">
      <c r="C38875" s="90" t="s">
        <v>36782</v>
      </c>
      <c r="D38875" s="91">
        <v>97125</v>
      </c>
      <c r="E38875" s="90" t="str">
        <f>IF(D38875=Contact!$M$4,MAX($E$2:E38874)+1,"")</f>
        <v/>
      </c>
    </row>
    <row r="38876" spans="3:5" x14ac:dyDescent="0.25">
      <c r="C38876" s="90" t="s">
        <v>36783</v>
      </c>
      <c r="D38876" s="91">
        <v>97126</v>
      </c>
      <c r="E38876" s="90" t="str">
        <f>IF(D38876=Contact!$M$4,MAX($E$2:E38875)+1,"")</f>
        <v/>
      </c>
    </row>
    <row r="38877" spans="3:5" x14ac:dyDescent="0.25">
      <c r="C38877" s="90" t="s">
        <v>36784</v>
      </c>
      <c r="D38877" s="91">
        <v>97127</v>
      </c>
      <c r="E38877" s="90" t="str">
        <f>IF(D38877=Contact!$M$4,MAX($E$2:E38876)+1,"")</f>
        <v/>
      </c>
    </row>
    <row r="38878" spans="3:5" x14ac:dyDescent="0.25">
      <c r="C38878" s="90" t="s">
        <v>36785</v>
      </c>
      <c r="D38878" s="91">
        <v>97128</v>
      </c>
      <c r="E38878" s="90" t="str">
        <f>IF(D38878=Contact!$M$4,MAX($E$2:E38877)+1,"")</f>
        <v/>
      </c>
    </row>
    <row r="38879" spans="3:5" x14ac:dyDescent="0.25">
      <c r="C38879" s="90" t="s">
        <v>36786</v>
      </c>
      <c r="D38879" s="91">
        <v>97129</v>
      </c>
      <c r="E38879" s="90" t="str">
        <f>IF(D38879=Contact!$M$4,MAX($E$2:E38878)+1,"")</f>
        <v/>
      </c>
    </row>
    <row r="38880" spans="3:5" x14ac:dyDescent="0.25">
      <c r="C38880" s="90" t="s">
        <v>36787</v>
      </c>
      <c r="D38880" s="91">
        <v>97130</v>
      </c>
      <c r="E38880" s="90" t="str">
        <f>IF(D38880=Contact!$M$4,MAX($E$2:E38879)+1,"")</f>
        <v/>
      </c>
    </row>
    <row r="38881" spans="3:5" x14ac:dyDescent="0.25">
      <c r="C38881" s="90" t="s">
        <v>36788</v>
      </c>
      <c r="D38881" s="91">
        <v>97130</v>
      </c>
      <c r="E38881" s="90" t="str">
        <f>IF(D38881=Contact!$M$4,MAX($E$2:E38880)+1,"")</f>
        <v/>
      </c>
    </row>
    <row r="38882" spans="3:5" x14ac:dyDescent="0.25">
      <c r="C38882" s="90" t="s">
        <v>36788</v>
      </c>
      <c r="D38882" s="91">
        <v>97130</v>
      </c>
      <c r="E38882" s="90" t="str">
        <f>IF(D38882=Contact!$M$4,MAX($E$2:E38881)+1,"")</f>
        <v/>
      </c>
    </row>
    <row r="38883" spans="3:5" x14ac:dyDescent="0.25">
      <c r="C38883" s="90" t="s">
        <v>2997</v>
      </c>
      <c r="D38883" s="91">
        <v>97130</v>
      </c>
      <c r="E38883" s="90" t="str">
        <f>IF(D38883=Contact!$M$4,MAX($E$2:E38882)+1,"")</f>
        <v/>
      </c>
    </row>
    <row r="38884" spans="3:5" x14ac:dyDescent="0.25">
      <c r="C38884" s="90" t="s">
        <v>36789</v>
      </c>
      <c r="D38884" s="91">
        <v>97131</v>
      </c>
      <c r="E38884" s="90" t="str">
        <f>IF(D38884=Contact!$M$4,MAX($E$2:E38883)+1,"")</f>
        <v/>
      </c>
    </row>
    <row r="38885" spans="3:5" x14ac:dyDescent="0.25">
      <c r="C38885" s="90" t="s">
        <v>36790</v>
      </c>
      <c r="D38885" s="91">
        <v>97131</v>
      </c>
      <c r="E38885" s="90" t="str">
        <f>IF(D38885=Contact!$M$4,MAX($E$2:E38884)+1,"")</f>
        <v/>
      </c>
    </row>
    <row r="38886" spans="3:5" x14ac:dyDescent="0.25">
      <c r="C38886" s="90" t="s">
        <v>36791</v>
      </c>
      <c r="D38886" s="91">
        <v>97132</v>
      </c>
      <c r="E38886" s="90" t="str">
        <f>IF(D38886=Contact!$M$4,MAX($E$2:E38885)+1,"")</f>
        <v/>
      </c>
    </row>
    <row r="38887" spans="3:5" x14ac:dyDescent="0.25">
      <c r="C38887" s="90" t="s">
        <v>16038</v>
      </c>
      <c r="D38887" s="91">
        <v>97133</v>
      </c>
      <c r="E38887" s="90" t="str">
        <f>IF(D38887=Contact!$M$4,MAX($E$2:E38886)+1,"")</f>
        <v/>
      </c>
    </row>
    <row r="38888" spans="3:5" x14ac:dyDescent="0.25">
      <c r="C38888" s="90" t="s">
        <v>23686</v>
      </c>
      <c r="D38888" s="91">
        <v>97134</v>
      </c>
      <c r="E38888" s="90" t="str">
        <f>IF(D38888=Contact!$M$4,MAX($E$2:E38887)+1,"")</f>
        <v/>
      </c>
    </row>
    <row r="38889" spans="3:5" x14ac:dyDescent="0.25">
      <c r="C38889" s="90" t="s">
        <v>36792</v>
      </c>
      <c r="D38889" s="91">
        <v>97136</v>
      </c>
      <c r="E38889" s="90" t="str">
        <f>IF(D38889=Contact!$M$4,MAX($E$2:E38888)+1,"")</f>
        <v/>
      </c>
    </row>
    <row r="38890" spans="3:5" x14ac:dyDescent="0.25">
      <c r="C38890" s="90" t="s">
        <v>36793</v>
      </c>
      <c r="D38890" s="91">
        <v>97137</v>
      </c>
      <c r="E38890" s="90" t="str">
        <f>IF(D38890=Contact!$M$4,MAX($E$2:E38889)+1,"")</f>
        <v/>
      </c>
    </row>
    <row r="38891" spans="3:5" x14ac:dyDescent="0.25">
      <c r="C38891" s="90" t="s">
        <v>36794</v>
      </c>
      <c r="D38891" s="91">
        <v>97139</v>
      </c>
      <c r="E38891" s="90" t="str">
        <f>IF(D38891=Contact!$M$4,MAX($E$2:E38890)+1,"")</f>
        <v/>
      </c>
    </row>
    <row r="38892" spans="3:5" x14ac:dyDescent="0.25">
      <c r="C38892" s="90" t="s">
        <v>36795</v>
      </c>
      <c r="D38892" s="91">
        <v>97140</v>
      </c>
      <c r="E38892" s="90" t="str">
        <f>IF(D38892=Contact!$M$4,MAX($E$2:E38891)+1,"")</f>
        <v/>
      </c>
    </row>
    <row r="38893" spans="3:5" x14ac:dyDescent="0.25">
      <c r="C38893" s="90" t="s">
        <v>36796</v>
      </c>
      <c r="D38893" s="91">
        <v>97141</v>
      </c>
      <c r="E38893" s="90" t="str">
        <f>IF(D38893=Contact!$M$4,MAX($E$2:E38892)+1,"")</f>
        <v/>
      </c>
    </row>
    <row r="38894" spans="3:5" x14ac:dyDescent="0.25">
      <c r="C38894" s="90" t="s">
        <v>36794</v>
      </c>
      <c r="D38894" s="91">
        <v>97142</v>
      </c>
      <c r="E38894" s="90" t="str">
        <f>IF(D38894=Contact!$M$4,MAX($E$2:E38893)+1,"")</f>
        <v/>
      </c>
    </row>
    <row r="38895" spans="3:5" x14ac:dyDescent="0.25">
      <c r="C38895" s="90" t="s">
        <v>14030</v>
      </c>
      <c r="D38895" s="91">
        <v>97150</v>
      </c>
      <c r="E38895" s="90" t="str">
        <f>IF(D38895=Contact!$M$4,MAX($E$2:E38894)+1,"")</f>
        <v/>
      </c>
    </row>
    <row r="38896" spans="3:5" x14ac:dyDescent="0.25">
      <c r="C38896" s="90" t="s">
        <v>36797</v>
      </c>
      <c r="D38896" s="91">
        <v>97160</v>
      </c>
      <c r="E38896" s="90" t="str">
        <f>IF(D38896=Contact!$M$4,MAX($E$2:E38895)+1,"")</f>
        <v/>
      </c>
    </row>
    <row r="38897" spans="3:5" x14ac:dyDescent="0.25">
      <c r="C38897" s="90" t="s">
        <v>36798</v>
      </c>
      <c r="D38897" s="91">
        <v>97170</v>
      </c>
      <c r="E38897" s="90" t="str">
        <f>IF(D38897=Contact!$M$4,MAX($E$2:E38896)+1,"")</f>
        <v/>
      </c>
    </row>
    <row r="38898" spans="3:5" x14ac:dyDescent="0.25">
      <c r="C38898" s="90" t="s">
        <v>10063</v>
      </c>
      <c r="D38898" s="91">
        <v>97180</v>
      </c>
      <c r="E38898" s="90" t="str">
        <f>IF(D38898=Contact!$M$4,MAX($E$2:E38897)+1,"")</f>
        <v/>
      </c>
    </row>
    <row r="38899" spans="3:5" x14ac:dyDescent="0.25">
      <c r="C38899" s="90" t="s">
        <v>2923</v>
      </c>
      <c r="D38899" s="91">
        <v>97180</v>
      </c>
      <c r="E38899" s="90" t="str">
        <f>IF(D38899=Contact!$M$4,MAX($E$2:E38898)+1,"")</f>
        <v/>
      </c>
    </row>
    <row r="38900" spans="3:5" x14ac:dyDescent="0.25">
      <c r="C38900" s="90" t="s">
        <v>36799</v>
      </c>
      <c r="D38900" s="91">
        <v>97190</v>
      </c>
      <c r="E38900" s="90" t="str">
        <f>IF(D38900=Contact!$M$4,MAX($E$2:E38899)+1,"")</f>
        <v/>
      </c>
    </row>
    <row r="38901" spans="3:5" x14ac:dyDescent="0.25">
      <c r="C38901" s="90" t="s">
        <v>36800</v>
      </c>
      <c r="D38901" s="91">
        <v>97200</v>
      </c>
      <c r="E38901" s="90" t="str">
        <f>IF(D38901=Contact!$M$4,MAX($E$2:E38900)+1,"")</f>
        <v/>
      </c>
    </row>
    <row r="38902" spans="3:5" x14ac:dyDescent="0.25">
      <c r="C38902" s="90" t="s">
        <v>36801</v>
      </c>
      <c r="D38902" s="91">
        <v>97211</v>
      </c>
      <c r="E38902" s="90" t="str">
        <f>IF(D38902=Contact!$M$4,MAX($E$2:E38901)+1,"")</f>
        <v/>
      </c>
    </row>
    <row r="38903" spans="3:5" x14ac:dyDescent="0.25">
      <c r="C38903" s="90" t="s">
        <v>17792</v>
      </c>
      <c r="D38903" s="91">
        <v>97212</v>
      </c>
      <c r="E38903" s="90" t="str">
        <f>IF(D38903=Contact!$M$4,MAX($E$2:E38902)+1,"")</f>
        <v/>
      </c>
    </row>
    <row r="38904" spans="3:5" x14ac:dyDescent="0.25">
      <c r="C38904" s="90" t="s">
        <v>36802</v>
      </c>
      <c r="D38904" s="91">
        <v>97213</v>
      </c>
      <c r="E38904" s="90" t="str">
        <f>IF(D38904=Contact!$M$4,MAX($E$2:E38903)+1,"")</f>
        <v/>
      </c>
    </row>
    <row r="38905" spans="3:5" x14ac:dyDescent="0.25">
      <c r="C38905" s="90" t="s">
        <v>36803</v>
      </c>
      <c r="D38905" s="91">
        <v>97214</v>
      </c>
      <c r="E38905" s="90" t="str">
        <f>IF(D38905=Contact!$M$4,MAX($E$2:E38904)+1,"")</f>
        <v/>
      </c>
    </row>
    <row r="38906" spans="3:5" x14ac:dyDescent="0.25">
      <c r="C38906" s="90" t="s">
        <v>36804</v>
      </c>
      <c r="D38906" s="91">
        <v>97215</v>
      </c>
      <c r="E38906" s="90" t="str">
        <f>IF(D38906=Contact!$M$4,MAX($E$2:E38905)+1,"")</f>
        <v/>
      </c>
    </row>
    <row r="38907" spans="3:5" x14ac:dyDescent="0.25">
      <c r="C38907" s="90" t="s">
        <v>36805</v>
      </c>
      <c r="D38907" s="91">
        <v>97215</v>
      </c>
      <c r="E38907" s="90" t="str">
        <f>IF(D38907=Contact!$M$4,MAX($E$2:E38906)+1,"")</f>
        <v/>
      </c>
    </row>
    <row r="38908" spans="3:5" x14ac:dyDescent="0.25">
      <c r="C38908" s="90" t="s">
        <v>36806</v>
      </c>
      <c r="D38908" s="91">
        <v>97216</v>
      </c>
      <c r="E38908" s="90" t="str">
        <f>IF(D38908=Contact!$M$4,MAX($E$2:E38907)+1,"")</f>
        <v/>
      </c>
    </row>
    <row r="38909" spans="3:5" x14ac:dyDescent="0.25">
      <c r="C38909" s="90" t="s">
        <v>36807</v>
      </c>
      <c r="D38909" s="91">
        <v>97217</v>
      </c>
      <c r="E38909" s="90" t="str">
        <f>IF(D38909=Contact!$M$4,MAX($E$2:E38908)+1,"")</f>
        <v/>
      </c>
    </row>
    <row r="38910" spans="3:5" x14ac:dyDescent="0.25">
      <c r="C38910" s="90" t="s">
        <v>36808</v>
      </c>
      <c r="D38910" s="91">
        <v>97218</v>
      </c>
      <c r="E38910" s="90" t="str">
        <f>IF(D38910=Contact!$M$4,MAX($E$2:E38909)+1,"")</f>
        <v/>
      </c>
    </row>
    <row r="38911" spans="3:5" x14ac:dyDescent="0.25">
      <c r="C38911" s="90" t="s">
        <v>36809</v>
      </c>
      <c r="D38911" s="91">
        <v>97218</v>
      </c>
      <c r="E38911" s="90" t="str">
        <f>IF(D38911=Contact!$M$4,MAX($E$2:E38910)+1,"")</f>
        <v/>
      </c>
    </row>
    <row r="38912" spans="3:5" x14ac:dyDescent="0.25">
      <c r="C38912" s="90" t="s">
        <v>36810</v>
      </c>
      <c r="D38912" s="91">
        <v>97218</v>
      </c>
      <c r="E38912" s="90" t="str">
        <f>IF(D38912=Contact!$M$4,MAX($E$2:E38911)+1,"")</f>
        <v/>
      </c>
    </row>
    <row r="38913" spans="3:5" x14ac:dyDescent="0.25">
      <c r="C38913" s="90" t="s">
        <v>3176</v>
      </c>
      <c r="D38913" s="91">
        <v>97220</v>
      </c>
      <c r="E38913" s="90" t="str">
        <f>IF(D38913=Contact!$M$4,MAX($E$2:E38912)+1,"")</f>
        <v/>
      </c>
    </row>
    <row r="38914" spans="3:5" x14ac:dyDescent="0.25">
      <c r="C38914" s="90" t="s">
        <v>36811</v>
      </c>
      <c r="D38914" s="91">
        <v>97221</v>
      </c>
      <c r="E38914" s="90" t="str">
        <f>IF(D38914=Contact!$M$4,MAX($E$2:E38913)+1,"")</f>
        <v/>
      </c>
    </row>
    <row r="38915" spans="3:5" x14ac:dyDescent="0.25">
      <c r="C38915" s="90" t="s">
        <v>16811</v>
      </c>
      <c r="D38915" s="91">
        <v>97222</v>
      </c>
      <c r="E38915" s="90" t="str">
        <f>IF(D38915=Contact!$M$4,MAX($E$2:E38914)+1,"")</f>
        <v/>
      </c>
    </row>
    <row r="38916" spans="3:5" x14ac:dyDescent="0.25">
      <c r="C38916" s="90" t="s">
        <v>36812</v>
      </c>
      <c r="D38916" s="91">
        <v>97222</v>
      </c>
      <c r="E38916" s="90" t="str">
        <f>IF(D38916=Contact!$M$4,MAX($E$2:E38915)+1,"")</f>
        <v/>
      </c>
    </row>
    <row r="38917" spans="3:5" x14ac:dyDescent="0.25">
      <c r="C38917" s="90" t="s">
        <v>36813</v>
      </c>
      <c r="D38917" s="91">
        <v>97223</v>
      </c>
      <c r="E38917" s="90" t="str">
        <f>IF(D38917=Contact!$M$4,MAX($E$2:E38916)+1,"")</f>
        <v/>
      </c>
    </row>
    <row r="38918" spans="3:5" x14ac:dyDescent="0.25">
      <c r="C38918" s="90" t="s">
        <v>36814</v>
      </c>
      <c r="D38918" s="91">
        <v>97224</v>
      </c>
      <c r="E38918" s="90" t="str">
        <f>IF(D38918=Contact!$M$4,MAX($E$2:E38917)+1,"")</f>
        <v/>
      </c>
    </row>
    <row r="38919" spans="3:5" x14ac:dyDescent="0.25">
      <c r="C38919" s="90" t="s">
        <v>36815</v>
      </c>
      <c r="D38919" s="91">
        <v>97225</v>
      </c>
      <c r="E38919" s="90" t="str">
        <f>IF(D38919=Contact!$M$4,MAX($E$2:E38918)+1,"")</f>
        <v/>
      </c>
    </row>
    <row r="38920" spans="3:5" x14ac:dyDescent="0.25">
      <c r="C38920" s="90" t="s">
        <v>36816</v>
      </c>
      <c r="D38920" s="91">
        <v>97226</v>
      </c>
      <c r="E38920" s="90" t="str">
        <f>IF(D38920=Contact!$M$4,MAX($E$2:E38919)+1,"")</f>
        <v/>
      </c>
    </row>
    <row r="38921" spans="3:5" x14ac:dyDescent="0.25">
      <c r="C38921" s="90" t="s">
        <v>2923</v>
      </c>
      <c r="D38921" s="91">
        <v>97227</v>
      </c>
      <c r="E38921" s="90" t="str">
        <f>IF(D38921=Contact!$M$4,MAX($E$2:E38920)+1,"")</f>
        <v/>
      </c>
    </row>
    <row r="38922" spans="3:5" x14ac:dyDescent="0.25">
      <c r="C38922" s="90" t="s">
        <v>16389</v>
      </c>
      <c r="D38922" s="91">
        <v>97228</v>
      </c>
      <c r="E38922" s="90" t="str">
        <f>IF(D38922=Contact!$M$4,MAX($E$2:E38921)+1,"")</f>
        <v/>
      </c>
    </row>
    <row r="38923" spans="3:5" x14ac:dyDescent="0.25">
      <c r="C38923" s="90" t="s">
        <v>36817</v>
      </c>
      <c r="D38923" s="91">
        <v>97229</v>
      </c>
      <c r="E38923" s="90" t="str">
        <f>IF(D38923=Contact!$M$4,MAX($E$2:E38922)+1,"")</f>
        <v/>
      </c>
    </row>
    <row r="38924" spans="3:5" x14ac:dyDescent="0.25">
      <c r="C38924" s="90" t="s">
        <v>36818</v>
      </c>
      <c r="D38924" s="91">
        <v>97230</v>
      </c>
      <c r="E38924" s="90" t="str">
        <f>IF(D38924=Contact!$M$4,MAX($E$2:E38923)+1,"")</f>
        <v/>
      </c>
    </row>
    <row r="38925" spans="3:5" x14ac:dyDescent="0.25">
      <c r="C38925" s="90" t="s">
        <v>2997</v>
      </c>
      <c r="D38925" s="91">
        <v>97230</v>
      </c>
      <c r="E38925" s="90" t="str">
        <f>IF(D38925=Contact!$M$4,MAX($E$2:E38924)+1,"")</f>
        <v/>
      </c>
    </row>
    <row r="38926" spans="3:5" x14ac:dyDescent="0.25">
      <c r="C38926" s="90" t="s">
        <v>36819</v>
      </c>
      <c r="D38926" s="91">
        <v>97231</v>
      </c>
      <c r="E38926" s="90" t="str">
        <f>IF(D38926=Contact!$M$4,MAX($E$2:E38925)+1,"")</f>
        <v/>
      </c>
    </row>
    <row r="38927" spans="3:5" x14ac:dyDescent="0.25">
      <c r="C38927" s="90" t="s">
        <v>36820</v>
      </c>
      <c r="D38927" s="91">
        <v>97231</v>
      </c>
      <c r="E38927" s="90" t="str">
        <f>IF(D38927=Contact!$M$4,MAX($E$2:E38926)+1,"")</f>
        <v/>
      </c>
    </row>
    <row r="38928" spans="3:5" x14ac:dyDescent="0.25">
      <c r="C38928" s="90" t="s">
        <v>36821</v>
      </c>
      <c r="D38928" s="91">
        <v>97232</v>
      </c>
      <c r="E38928" s="90" t="str">
        <f>IF(D38928=Contact!$M$4,MAX($E$2:E38927)+1,"")</f>
        <v/>
      </c>
    </row>
    <row r="38929" spans="3:5" x14ac:dyDescent="0.25">
      <c r="C38929" s="90" t="s">
        <v>36822</v>
      </c>
      <c r="D38929" s="91">
        <v>97233</v>
      </c>
      <c r="E38929" s="90" t="str">
        <f>IF(D38929=Contact!$M$4,MAX($E$2:E38928)+1,"")</f>
        <v/>
      </c>
    </row>
    <row r="38930" spans="3:5" x14ac:dyDescent="0.25">
      <c r="C38930" s="90" t="s">
        <v>36800</v>
      </c>
      <c r="D38930" s="91">
        <v>97234</v>
      </c>
      <c r="E38930" s="90" t="str">
        <f>IF(D38930=Contact!$M$4,MAX($E$2:E38929)+1,"")</f>
        <v/>
      </c>
    </row>
    <row r="38931" spans="3:5" x14ac:dyDescent="0.25">
      <c r="C38931" s="90" t="s">
        <v>36823</v>
      </c>
      <c r="D38931" s="91">
        <v>97240</v>
      </c>
      <c r="E38931" s="90" t="str">
        <f>IF(D38931=Contact!$M$4,MAX($E$2:E38930)+1,"")</f>
        <v/>
      </c>
    </row>
    <row r="38932" spans="3:5" x14ac:dyDescent="0.25">
      <c r="C38932" s="90" t="s">
        <v>36824</v>
      </c>
      <c r="D38932" s="91">
        <v>97250</v>
      </c>
      <c r="E38932" s="90" t="str">
        <f>IF(D38932=Contact!$M$4,MAX($E$2:E38931)+1,"")</f>
        <v/>
      </c>
    </row>
    <row r="38933" spans="3:5" x14ac:dyDescent="0.25">
      <c r="C38933" s="90" t="s">
        <v>36825</v>
      </c>
      <c r="D38933" s="91">
        <v>97250</v>
      </c>
      <c r="E38933" s="90" t="str">
        <f>IF(D38933=Contact!$M$4,MAX($E$2:E38932)+1,"")</f>
        <v/>
      </c>
    </row>
    <row r="38934" spans="3:5" x14ac:dyDescent="0.25">
      <c r="C38934" s="90" t="s">
        <v>422</v>
      </c>
      <c r="D38934" s="91">
        <v>97250</v>
      </c>
      <c r="E38934" s="90" t="str">
        <f>IF(D38934=Contact!$M$4,MAX($E$2:E38933)+1,"")</f>
        <v/>
      </c>
    </row>
    <row r="38935" spans="3:5" x14ac:dyDescent="0.25">
      <c r="C38935" s="90" t="s">
        <v>36826</v>
      </c>
      <c r="D38935" s="91">
        <v>97260</v>
      </c>
      <c r="E38935" s="90" t="str">
        <f>IF(D38935=Contact!$M$4,MAX($E$2:E38934)+1,"")</f>
        <v/>
      </c>
    </row>
    <row r="38936" spans="3:5" x14ac:dyDescent="0.25">
      <c r="C38936" s="90" t="s">
        <v>36827</v>
      </c>
      <c r="D38936" s="91">
        <v>97270</v>
      </c>
      <c r="E38936" s="90" t="str">
        <f>IF(D38936=Contact!$M$4,MAX($E$2:E38935)+1,"")</f>
        <v/>
      </c>
    </row>
    <row r="38937" spans="3:5" x14ac:dyDescent="0.25">
      <c r="C38937" s="90" t="s">
        <v>36828</v>
      </c>
      <c r="D38937" s="91">
        <v>97280</v>
      </c>
      <c r="E38937" s="90" t="str">
        <f>IF(D38937=Contact!$M$4,MAX($E$2:E38936)+1,"")</f>
        <v/>
      </c>
    </row>
    <row r="38938" spans="3:5" x14ac:dyDescent="0.25">
      <c r="C38938" s="90" t="s">
        <v>36829</v>
      </c>
      <c r="D38938" s="91">
        <v>97290</v>
      </c>
      <c r="E38938" s="90" t="str">
        <f>IF(D38938=Contact!$M$4,MAX($E$2:E38937)+1,"")</f>
        <v/>
      </c>
    </row>
    <row r="38939" spans="3:5" x14ac:dyDescent="0.25">
      <c r="C38939" s="90" t="s">
        <v>94</v>
      </c>
      <c r="D38939" s="91">
        <v>97300</v>
      </c>
      <c r="E38939" s="90" t="str">
        <f>IF(D38939=Contact!$M$4,MAX($E$2:E38938)+1,"")</f>
        <v/>
      </c>
    </row>
    <row r="38940" spans="3:5" x14ac:dyDescent="0.25">
      <c r="C38940" s="90" t="s">
        <v>36830</v>
      </c>
      <c r="D38940" s="91">
        <v>97300</v>
      </c>
      <c r="E38940" s="90" t="str">
        <f>IF(D38940=Contact!$M$4,MAX($E$2:E38939)+1,"")</f>
        <v/>
      </c>
    </row>
    <row r="38941" spans="3:5" x14ac:dyDescent="0.25">
      <c r="C38941" s="90" t="s">
        <v>36831</v>
      </c>
      <c r="D38941" s="91">
        <v>97310</v>
      </c>
      <c r="E38941" s="90" t="str">
        <f>IF(D38941=Contact!$M$4,MAX($E$2:E38940)+1,"")</f>
        <v/>
      </c>
    </row>
    <row r="38942" spans="3:5" x14ac:dyDescent="0.25">
      <c r="C38942" s="90" t="s">
        <v>36832</v>
      </c>
      <c r="D38942" s="91">
        <v>97311</v>
      </c>
      <c r="E38942" s="90" t="str">
        <f>IF(D38942=Contact!$M$4,MAX($E$2:E38941)+1,"")</f>
        <v/>
      </c>
    </row>
    <row r="38943" spans="3:5" x14ac:dyDescent="0.25">
      <c r="C38943" s="90" t="s">
        <v>36833</v>
      </c>
      <c r="D38943" s="91">
        <v>97312</v>
      </c>
      <c r="E38943" s="90" t="str">
        <f>IF(D38943=Contact!$M$4,MAX($E$2:E38942)+1,"")</f>
        <v/>
      </c>
    </row>
    <row r="38944" spans="3:5" x14ac:dyDescent="0.25">
      <c r="C38944" s="90" t="s">
        <v>6613</v>
      </c>
      <c r="D38944" s="91">
        <v>97313</v>
      </c>
      <c r="E38944" s="90" t="str">
        <f>IF(D38944=Contact!$M$4,MAX($E$2:E38943)+1,"")</f>
        <v/>
      </c>
    </row>
    <row r="38945" spans="3:5" x14ac:dyDescent="0.25">
      <c r="C38945" s="90" t="s">
        <v>36834</v>
      </c>
      <c r="D38945" s="91">
        <v>97314</v>
      </c>
      <c r="E38945" s="90" t="str">
        <f>IF(D38945=Contact!$M$4,MAX($E$2:E38944)+1,"")</f>
        <v/>
      </c>
    </row>
    <row r="38946" spans="3:5" x14ac:dyDescent="0.25">
      <c r="C38946" s="90" t="s">
        <v>36835</v>
      </c>
      <c r="D38946" s="91">
        <v>97315</v>
      </c>
      <c r="E38946" s="90" t="str">
        <f>IF(D38946=Contact!$M$4,MAX($E$2:E38945)+1,"")</f>
        <v/>
      </c>
    </row>
    <row r="38947" spans="3:5" x14ac:dyDescent="0.25">
      <c r="C38947" s="90" t="s">
        <v>36836</v>
      </c>
      <c r="D38947" s="91">
        <v>97316</v>
      </c>
      <c r="E38947" s="90" t="str">
        <f>IF(D38947=Contact!$M$4,MAX($E$2:E38946)+1,"")</f>
        <v/>
      </c>
    </row>
    <row r="38948" spans="3:5" x14ac:dyDescent="0.25">
      <c r="C38948" s="90" t="s">
        <v>36837</v>
      </c>
      <c r="D38948" s="91">
        <v>97317</v>
      </c>
      <c r="E38948" s="90" t="str">
        <f>IF(D38948=Contact!$M$4,MAX($E$2:E38947)+1,"")</f>
        <v/>
      </c>
    </row>
    <row r="38949" spans="3:5" x14ac:dyDescent="0.25">
      <c r="C38949" s="90" t="s">
        <v>36838</v>
      </c>
      <c r="D38949" s="91">
        <v>97318</v>
      </c>
      <c r="E38949" s="90" t="str">
        <f>IF(D38949=Contact!$M$4,MAX($E$2:E38948)+1,"")</f>
        <v/>
      </c>
    </row>
    <row r="38950" spans="3:5" x14ac:dyDescent="0.25">
      <c r="C38950" s="90" t="s">
        <v>36839</v>
      </c>
      <c r="D38950" s="91">
        <v>97320</v>
      </c>
      <c r="E38950" s="90" t="str">
        <f>IF(D38950=Contact!$M$4,MAX($E$2:E38949)+1,"")</f>
        <v/>
      </c>
    </row>
    <row r="38951" spans="3:5" x14ac:dyDescent="0.25">
      <c r="C38951" s="90" t="s">
        <v>36840</v>
      </c>
      <c r="D38951" s="91">
        <v>97330</v>
      </c>
      <c r="E38951" s="90" t="str">
        <f>IF(D38951=Contact!$M$4,MAX($E$2:E38950)+1,"")</f>
        <v/>
      </c>
    </row>
    <row r="38952" spans="3:5" x14ac:dyDescent="0.25">
      <c r="C38952" s="90" t="s">
        <v>36836</v>
      </c>
      <c r="D38952" s="91">
        <v>97340</v>
      </c>
      <c r="E38952" s="90" t="str">
        <f>IF(D38952=Contact!$M$4,MAX($E$2:E38951)+1,"")</f>
        <v/>
      </c>
    </row>
    <row r="38953" spans="3:5" x14ac:dyDescent="0.25">
      <c r="C38953" s="90" t="s">
        <v>36841</v>
      </c>
      <c r="D38953" s="91">
        <v>97350</v>
      </c>
      <c r="E38953" s="90" t="str">
        <f>IF(D38953=Contact!$M$4,MAX($E$2:E38952)+1,"")</f>
        <v/>
      </c>
    </row>
    <row r="38954" spans="3:5" x14ac:dyDescent="0.25">
      <c r="C38954" s="90" t="s">
        <v>36842</v>
      </c>
      <c r="D38954" s="91">
        <v>97351</v>
      </c>
      <c r="E38954" s="90" t="str">
        <f>IF(D38954=Contact!$M$4,MAX($E$2:E38953)+1,"")</f>
        <v/>
      </c>
    </row>
    <row r="38955" spans="3:5" x14ac:dyDescent="0.25">
      <c r="C38955" s="90" t="s">
        <v>26025</v>
      </c>
      <c r="D38955" s="91">
        <v>97352</v>
      </c>
      <c r="E38955" s="90" t="str">
        <f>IF(D38955=Contact!$M$4,MAX($E$2:E38954)+1,"")</f>
        <v/>
      </c>
    </row>
    <row r="38956" spans="3:5" x14ac:dyDescent="0.25">
      <c r="C38956" s="90" t="s">
        <v>36843</v>
      </c>
      <c r="D38956" s="91">
        <v>97353</v>
      </c>
      <c r="E38956" s="90" t="str">
        <f>IF(D38956=Contact!$M$4,MAX($E$2:E38955)+1,"")</f>
        <v/>
      </c>
    </row>
    <row r="38957" spans="3:5" x14ac:dyDescent="0.25">
      <c r="C38957" s="90" t="s">
        <v>36844</v>
      </c>
      <c r="D38957" s="91">
        <v>97354</v>
      </c>
      <c r="E38957" s="90" t="str">
        <f>IF(D38957=Contact!$M$4,MAX($E$2:E38956)+1,"")</f>
        <v/>
      </c>
    </row>
    <row r="38958" spans="3:5" x14ac:dyDescent="0.25">
      <c r="C38958" s="90" t="s">
        <v>36845</v>
      </c>
      <c r="D38958" s="91">
        <v>97355</v>
      </c>
      <c r="E38958" s="90" t="str">
        <f>IF(D38958=Contact!$M$4,MAX($E$2:E38957)+1,"")</f>
        <v/>
      </c>
    </row>
    <row r="38959" spans="3:5" x14ac:dyDescent="0.25">
      <c r="C38959" s="90" t="s">
        <v>36845</v>
      </c>
      <c r="D38959" s="91">
        <v>97355</v>
      </c>
      <c r="E38959" s="90" t="str">
        <f>IF(D38959=Contact!$M$4,MAX($E$2:E38958)+1,"")</f>
        <v/>
      </c>
    </row>
    <row r="38960" spans="3:5" x14ac:dyDescent="0.25">
      <c r="C38960" s="90" t="s">
        <v>36846</v>
      </c>
      <c r="D38960" s="91">
        <v>97360</v>
      </c>
      <c r="E38960" s="90" t="str">
        <f>IF(D38960=Contact!$M$4,MAX($E$2:E38959)+1,"")</f>
        <v/>
      </c>
    </row>
    <row r="38961" spans="3:5" x14ac:dyDescent="0.25">
      <c r="C38961" s="90" t="s">
        <v>36847</v>
      </c>
      <c r="D38961" s="91">
        <v>97370</v>
      </c>
      <c r="E38961" s="90" t="str">
        <f>IF(D38961=Contact!$M$4,MAX($E$2:E38960)+1,"")</f>
        <v/>
      </c>
    </row>
    <row r="38962" spans="3:5" x14ac:dyDescent="0.25">
      <c r="C38962" s="90" t="s">
        <v>36848</v>
      </c>
      <c r="D38962" s="91">
        <v>97380</v>
      </c>
      <c r="E38962" s="90" t="str">
        <f>IF(D38962=Contact!$M$4,MAX($E$2:E38961)+1,"")</f>
        <v/>
      </c>
    </row>
    <row r="38963" spans="3:5" x14ac:dyDescent="0.25">
      <c r="C38963" s="90" t="s">
        <v>36849</v>
      </c>
      <c r="D38963" s="91">
        <v>97390</v>
      </c>
      <c r="E38963" s="90" t="str">
        <f>IF(D38963=Contact!$M$4,MAX($E$2:E38962)+1,"")</f>
        <v/>
      </c>
    </row>
    <row r="38964" spans="3:5" x14ac:dyDescent="0.25">
      <c r="C38964" s="90" t="s">
        <v>36850</v>
      </c>
      <c r="D38964" s="91">
        <v>97400</v>
      </c>
      <c r="E38964" s="90" t="str">
        <f>IF(D38964=Contact!$M$4,MAX($E$2:E38963)+1,"")</f>
        <v/>
      </c>
    </row>
    <row r="38965" spans="3:5" x14ac:dyDescent="0.25">
      <c r="C38965" s="90" t="s">
        <v>36851</v>
      </c>
      <c r="D38965" s="91">
        <v>97400</v>
      </c>
      <c r="E38965" s="90" t="str">
        <f>IF(D38965=Contact!$M$4,MAX($E$2:E38964)+1,"")</f>
        <v/>
      </c>
    </row>
    <row r="38966" spans="3:5" x14ac:dyDescent="0.25">
      <c r="C38966" s="90" t="s">
        <v>5168</v>
      </c>
      <c r="D38966" s="91">
        <v>97400</v>
      </c>
      <c r="E38966" s="90" t="str">
        <f>IF(D38966=Contact!$M$4,MAX($E$2:E38965)+1,"")</f>
        <v/>
      </c>
    </row>
    <row r="38967" spans="3:5" x14ac:dyDescent="0.25">
      <c r="C38967" s="90" t="s">
        <v>36852</v>
      </c>
      <c r="D38967" s="91">
        <v>97400</v>
      </c>
      <c r="E38967" s="90" t="str">
        <f>IF(D38967=Contact!$M$4,MAX($E$2:E38966)+1,"")</f>
        <v/>
      </c>
    </row>
    <row r="38968" spans="3:5" x14ac:dyDescent="0.25">
      <c r="C38968" s="90" t="s">
        <v>36853</v>
      </c>
      <c r="D38968" s="91">
        <v>97400</v>
      </c>
      <c r="E38968" s="90" t="str">
        <f>IF(D38968=Contact!$M$4,MAX($E$2:E38967)+1,"")</f>
        <v/>
      </c>
    </row>
    <row r="38969" spans="3:5" x14ac:dyDescent="0.25">
      <c r="C38969" s="90" t="s">
        <v>36777</v>
      </c>
      <c r="D38969" s="91">
        <v>97400</v>
      </c>
      <c r="E38969" s="90" t="str">
        <f>IF(D38969=Contact!$M$4,MAX($E$2:E38968)+1,"")</f>
        <v/>
      </c>
    </row>
    <row r="38970" spans="3:5" x14ac:dyDescent="0.25">
      <c r="C38970" s="90" t="s">
        <v>36769</v>
      </c>
      <c r="D38970" s="91">
        <v>97410</v>
      </c>
      <c r="E38970" s="90" t="str">
        <f>IF(D38970=Contact!$M$4,MAX($E$2:E38969)+1,"")</f>
        <v/>
      </c>
    </row>
    <row r="38971" spans="3:5" x14ac:dyDescent="0.25">
      <c r="C38971" s="90" t="s">
        <v>36854</v>
      </c>
      <c r="D38971" s="91">
        <v>97410</v>
      </c>
      <c r="E38971" s="90" t="str">
        <f>IF(D38971=Contact!$M$4,MAX($E$2:E38970)+1,"")</f>
        <v/>
      </c>
    </row>
    <row r="38972" spans="3:5" x14ac:dyDescent="0.25">
      <c r="C38972" s="90" t="s">
        <v>36855</v>
      </c>
      <c r="D38972" s="91">
        <v>97410</v>
      </c>
      <c r="E38972" s="90" t="str">
        <f>IF(D38972=Contact!$M$4,MAX($E$2:E38971)+1,"")</f>
        <v/>
      </c>
    </row>
    <row r="38973" spans="3:5" x14ac:dyDescent="0.25">
      <c r="C38973" s="90" t="s">
        <v>36856</v>
      </c>
      <c r="D38973" s="91">
        <v>97410</v>
      </c>
      <c r="E38973" s="90" t="str">
        <f>IF(D38973=Contact!$M$4,MAX($E$2:E38972)+1,"")</f>
        <v/>
      </c>
    </row>
    <row r="38974" spans="3:5" x14ac:dyDescent="0.25">
      <c r="C38974" s="90" t="s">
        <v>422</v>
      </c>
      <c r="D38974" s="91">
        <v>97410</v>
      </c>
      <c r="E38974" s="90" t="str">
        <f>IF(D38974=Contact!$M$4,MAX($E$2:E38973)+1,"")</f>
        <v/>
      </c>
    </row>
    <row r="38975" spans="3:5" x14ac:dyDescent="0.25">
      <c r="C38975" s="90" t="s">
        <v>36857</v>
      </c>
      <c r="D38975" s="91">
        <v>97410</v>
      </c>
      <c r="E38975" s="90" t="str">
        <f>IF(D38975=Contact!$M$4,MAX($E$2:E38974)+1,"")</f>
        <v/>
      </c>
    </row>
    <row r="38976" spans="3:5" x14ac:dyDescent="0.25">
      <c r="C38976" s="90" t="s">
        <v>36858</v>
      </c>
      <c r="D38976" s="91">
        <v>97411</v>
      </c>
      <c r="E38976" s="90" t="str">
        <f>IF(D38976=Contact!$M$4,MAX($E$2:E38975)+1,"")</f>
        <v/>
      </c>
    </row>
    <row r="38977" spans="3:5" x14ac:dyDescent="0.25">
      <c r="C38977" s="90" t="s">
        <v>421</v>
      </c>
      <c r="D38977" s="91">
        <v>97411</v>
      </c>
      <c r="E38977" s="90" t="str">
        <f>IF(D38977=Contact!$M$4,MAX($E$2:E38976)+1,"")</f>
        <v/>
      </c>
    </row>
    <row r="38978" spans="3:5" x14ac:dyDescent="0.25">
      <c r="C38978" s="90" t="s">
        <v>36859</v>
      </c>
      <c r="D38978" s="91">
        <v>97412</v>
      </c>
      <c r="E38978" s="90" t="str">
        <f>IF(D38978=Contact!$M$4,MAX($E$2:E38977)+1,"")</f>
        <v/>
      </c>
    </row>
    <row r="38979" spans="3:5" x14ac:dyDescent="0.25">
      <c r="C38979" s="90" t="s">
        <v>36860</v>
      </c>
      <c r="D38979" s="91">
        <v>97412</v>
      </c>
      <c r="E38979" s="90" t="str">
        <f>IF(D38979=Contact!$M$4,MAX($E$2:E38978)+1,"")</f>
        <v/>
      </c>
    </row>
    <row r="38980" spans="3:5" x14ac:dyDescent="0.25">
      <c r="C38980" s="90" t="s">
        <v>36861</v>
      </c>
      <c r="D38980" s="91">
        <v>97413</v>
      </c>
      <c r="E38980" s="90" t="str">
        <f>IF(D38980=Contact!$M$4,MAX($E$2:E38979)+1,"")</f>
        <v/>
      </c>
    </row>
    <row r="38981" spans="3:5" x14ac:dyDescent="0.25">
      <c r="C38981" s="90" t="s">
        <v>36862</v>
      </c>
      <c r="D38981" s="91">
        <v>97413</v>
      </c>
      <c r="E38981" s="90" t="str">
        <f>IF(D38981=Contact!$M$4,MAX($E$2:E38980)+1,"")</f>
        <v/>
      </c>
    </row>
    <row r="38982" spans="3:5" x14ac:dyDescent="0.25">
      <c r="C38982" s="90" t="s">
        <v>36863</v>
      </c>
      <c r="D38982" s="91">
        <v>97414</v>
      </c>
      <c r="E38982" s="90" t="str">
        <f>IF(D38982=Contact!$M$4,MAX($E$2:E38981)+1,"")</f>
        <v/>
      </c>
    </row>
    <row r="38983" spans="3:5" x14ac:dyDescent="0.25">
      <c r="C38983" s="90" t="s">
        <v>36864</v>
      </c>
      <c r="D38983" s="91">
        <v>97416</v>
      </c>
      <c r="E38983" s="90" t="str">
        <f>IF(D38983=Contact!$M$4,MAX($E$2:E38982)+1,"")</f>
        <v/>
      </c>
    </row>
    <row r="38984" spans="3:5" x14ac:dyDescent="0.25">
      <c r="C38984" s="90" t="s">
        <v>36865</v>
      </c>
      <c r="D38984" s="91">
        <v>97416</v>
      </c>
      <c r="E38984" s="90" t="str">
        <f>IF(D38984=Contact!$M$4,MAX($E$2:E38983)+1,"")</f>
        <v/>
      </c>
    </row>
    <row r="38985" spans="3:5" x14ac:dyDescent="0.25">
      <c r="C38985" s="90" t="s">
        <v>18231</v>
      </c>
      <c r="D38985" s="91">
        <v>97417</v>
      </c>
      <c r="E38985" s="90" t="str">
        <f>IF(D38985=Contact!$M$4,MAX($E$2:E38984)+1,"")</f>
        <v/>
      </c>
    </row>
    <row r="38986" spans="3:5" x14ac:dyDescent="0.25">
      <c r="C38986" s="90" t="s">
        <v>1517</v>
      </c>
      <c r="D38986" s="91">
        <v>97417</v>
      </c>
      <c r="E38986" s="90" t="str">
        <f>IF(D38986=Contact!$M$4,MAX($E$2:E38985)+1,"")</f>
        <v/>
      </c>
    </row>
    <row r="38987" spans="3:5" x14ac:dyDescent="0.25">
      <c r="C38987" s="90" t="s">
        <v>5168</v>
      </c>
      <c r="D38987" s="91">
        <v>97417</v>
      </c>
      <c r="E38987" s="90" t="str">
        <f>IF(D38987=Contact!$M$4,MAX($E$2:E38986)+1,"")</f>
        <v/>
      </c>
    </row>
    <row r="38988" spans="3:5" x14ac:dyDescent="0.25">
      <c r="C38988" s="90" t="s">
        <v>36866</v>
      </c>
      <c r="D38988" s="91">
        <v>97418</v>
      </c>
      <c r="E38988" s="90" t="str">
        <f>IF(D38988=Contact!$M$4,MAX($E$2:E38987)+1,"")</f>
        <v/>
      </c>
    </row>
    <row r="38989" spans="3:5" x14ac:dyDescent="0.25">
      <c r="C38989" s="90" t="s">
        <v>36867</v>
      </c>
      <c r="D38989" s="91">
        <v>97418</v>
      </c>
      <c r="E38989" s="90" t="str">
        <f>IF(D38989=Contact!$M$4,MAX($E$2:E38988)+1,"")</f>
        <v/>
      </c>
    </row>
    <row r="38990" spans="3:5" x14ac:dyDescent="0.25">
      <c r="C38990" s="90" t="s">
        <v>36868</v>
      </c>
      <c r="D38990" s="91">
        <v>97419</v>
      </c>
      <c r="E38990" s="90" t="str">
        <f>IF(D38990=Contact!$M$4,MAX($E$2:E38989)+1,"")</f>
        <v/>
      </c>
    </row>
    <row r="38991" spans="3:5" x14ac:dyDescent="0.25">
      <c r="C38991" s="90" t="s">
        <v>36869</v>
      </c>
      <c r="D38991" s="91">
        <v>97419</v>
      </c>
      <c r="E38991" s="90" t="str">
        <f>IF(D38991=Contact!$M$4,MAX($E$2:E38990)+1,"")</f>
        <v/>
      </c>
    </row>
    <row r="38992" spans="3:5" x14ac:dyDescent="0.25">
      <c r="C38992" s="90" t="s">
        <v>36870</v>
      </c>
      <c r="D38992" s="91">
        <v>97419</v>
      </c>
      <c r="E38992" s="90" t="str">
        <f>IF(D38992=Contact!$M$4,MAX($E$2:E38991)+1,"")</f>
        <v/>
      </c>
    </row>
    <row r="38993" spans="3:5" x14ac:dyDescent="0.25">
      <c r="C38993" s="90" t="s">
        <v>36871</v>
      </c>
      <c r="D38993" s="91">
        <v>97419</v>
      </c>
      <c r="E38993" s="90" t="str">
        <f>IF(D38993=Contact!$M$4,MAX($E$2:E38992)+1,"")</f>
        <v/>
      </c>
    </row>
    <row r="38994" spans="3:5" x14ac:dyDescent="0.25">
      <c r="C38994" s="90" t="s">
        <v>4351</v>
      </c>
      <c r="D38994" s="91">
        <v>97420</v>
      </c>
      <c r="E38994" s="90" t="str">
        <f>IF(D38994=Contact!$M$4,MAX($E$2:E38993)+1,"")</f>
        <v/>
      </c>
    </row>
    <row r="38995" spans="3:5" x14ac:dyDescent="0.25">
      <c r="C38995" s="90" t="s">
        <v>36872</v>
      </c>
      <c r="D38995" s="91">
        <v>97420</v>
      </c>
      <c r="E38995" s="90" t="str">
        <f>IF(D38995=Contact!$M$4,MAX($E$2:E38994)+1,"")</f>
        <v/>
      </c>
    </row>
    <row r="38996" spans="3:5" x14ac:dyDescent="0.25">
      <c r="C38996" s="90" t="s">
        <v>36873</v>
      </c>
      <c r="D38996" s="91">
        <v>97420</v>
      </c>
      <c r="E38996" s="90" t="str">
        <f>IF(D38996=Contact!$M$4,MAX($E$2:E38995)+1,"")</f>
        <v/>
      </c>
    </row>
    <row r="38997" spans="3:5" x14ac:dyDescent="0.25">
      <c r="C38997" s="90" t="s">
        <v>14258</v>
      </c>
      <c r="D38997" s="91">
        <v>97421</v>
      </c>
      <c r="E38997" s="90" t="str">
        <f>IF(D38997=Contact!$M$4,MAX($E$2:E38996)+1,"")</f>
        <v/>
      </c>
    </row>
    <row r="38998" spans="3:5" x14ac:dyDescent="0.25">
      <c r="C38998" s="90" t="s">
        <v>36874</v>
      </c>
      <c r="D38998" s="91">
        <v>97421</v>
      </c>
      <c r="E38998" s="90" t="str">
        <f>IF(D38998=Contact!$M$4,MAX($E$2:E38997)+1,"")</f>
        <v/>
      </c>
    </row>
    <row r="38999" spans="3:5" x14ac:dyDescent="0.25">
      <c r="C38999" s="90" t="s">
        <v>23686</v>
      </c>
      <c r="D38999" s="91">
        <v>97421</v>
      </c>
      <c r="E38999" s="90" t="str">
        <f>IF(D38999=Contact!$M$4,MAX($E$2:E38998)+1,"")</f>
        <v/>
      </c>
    </row>
    <row r="39000" spans="3:5" x14ac:dyDescent="0.25">
      <c r="C39000" s="90" t="s">
        <v>36875</v>
      </c>
      <c r="D39000" s="91">
        <v>97422</v>
      </c>
      <c r="E39000" s="90" t="str">
        <f>IF(D39000=Contact!$M$4,MAX($E$2:E38999)+1,"")</f>
        <v/>
      </c>
    </row>
    <row r="39001" spans="3:5" x14ac:dyDescent="0.25">
      <c r="C39001" s="90" t="s">
        <v>421</v>
      </c>
      <c r="D39001" s="91">
        <v>97422</v>
      </c>
      <c r="E39001" s="90" t="str">
        <f>IF(D39001=Contact!$M$4,MAX($E$2:E39000)+1,"")</f>
        <v/>
      </c>
    </row>
    <row r="39002" spans="3:5" x14ac:dyDescent="0.25">
      <c r="C39002" s="90" t="s">
        <v>36876</v>
      </c>
      <c r="D39002" s="91">
        <v>97423</v>
      </c>
      <c r="E39002" s="90" t="str">
        <f>IF(D39002=Contact!$M$4,MAX($E$2:E39001)+1,"")</f>
        <v/>
      </c>
    </row>
    <row r="39003" spans="3:5" x14ac:dyDescent="0.25">
      <c r="C39003" s="90" t="s">
        <v>421</v>
      </c>
      <c r="D39003" s="91">
        <v>97423</v>
      </c>
      <c r="E39003" s="90" t="str">
        <f>IF(D39003=Contact!$M$4,MAX($E$2:E39002)+1,"")</f>
        <v/>
      </c>
    </row>
    <row r="39004" spans="3:5" x14ac:dyDescent="0.25">
      <c r="C39004" s="90" t="s">
        <v>36877</v>
      </c>
      <c r="D39004" s="91">
        <v>97424</v>
      </c>
      <c r="E39004" s="90" t="str">
        <f>IF(D39004=Contact!$M$4,MAX($E$2:E39003)+1,"")</f>
        <v/>
      </c>
    </row>
    <row r="39005" spans="3:5" x14ac:dyDescent="0.25">
      <c r="C39005" s="90" t="s">
        <v>36878</v>
      </c>
      <c r="D39005" s="91">
        <v>97424</v>
      </c>
      <c r="E39005" s="90" t="str">
        <f>IF(D39005=Contact!$M$4,MAX($E$2:E39004)+1,"")</f>
        <v/>
      </c>
    </row>
    <row r="39006" spans="3:5" x14ac:dyDescent="0.25">
      <c r="C39006" s="90" t="s">
        <v>36865</v>
      </c>
      <c r="D39006" s="91">
        <v>97424</v>
      </c>
      <c r="E39006" s="90" t="str">
        <f>IF(D39006=Contact!$M$4,MAX($E$2:E39005)+1,"")</f>
        <v/>
      </c>
    </row>
    <row r="39007" spans="3:5" x14ac:dyDescent="0.25">
      <c r="C39007" s="90" t="s">
        <v>36879</v>
      </c>
      <c r="D39007" s="91">
        <v>97425</v>
      </c>
      <c r="E39007" s="90" t="str">
        <f>IF(D39007=Contact!$M$4,MAX($E$2:E39006)+1,"")</f>
        <v/>
      </c>
    </row>
    <row r="39008" spans="3:5" x14ac:dyDescent="0.25">
      <c r="C39008" s="90" t="s">
        <v>36880</v>
      </c>
      <c r="D39008" s="91">
        <v>97425</v>
      </c>
      <c r="E39008" s="90" t="str">
        <f>IF(D39008=Contact!$M$4,MAX($E$2:E39007)+1,"")</f>
        <v/>
      </c>
    </row>
    <row r="39009" spans="3:5" x14ac:dyDescent="0.25">
      <c r="C39009" s="90" t="s">
        <v>36881</v>
      </c>
      <c r="D39009" s="91">
        <v>97426</v>
      </c>
      <c r="E39009" s="90" t="str">
        <f>IF(D39009=Contact!$M$4,MAX($E$2:E39008)+1,"")</f>
        <v/>
      </c>
    </row>
    <row r="39010" spans="3:5" x14ac:dyDescent="0.25">
      <c r="C39010" s="90" t="s">
        <v>36882</v>
      </c>
      <c r="D39010" s="91">
        <v>97427</v>
      </c>
      <c r="E39010" s="90" t="str">
        <f>IF(D39010=Contact!$M$4,MAX($E$2:E39009)+1,"")</f>
        <v/>
      </c>
    </row>
    <row r="39011" spans="3:5" x14ac:dyDescent="0.25">
      <c r="C39011" s="90" t="s">
        <v>36883</v>
      </c>
      <c r="D39011" s="91">
        <v>97427</v>
      </c>
      <c r="E39011" s="90" t="str">
        <f>IF(D39011=Contact!$M$4,MAX($E$2:E39010)+1,"")</f>
        <v/>
      </c>
    </row>
    <row r="39012" spans="3:5" x14ac:dyDescent="0.25">
      <c r="C39012" s="90" t="s">
        <v>36884</v>
      </c>
      <c r="D39012" s="91">
        <v>97428</v>
      </c>
      <c r="E39012" s="90" t="str">
        <f>IF(D39012=Contact!$M$4,MAX($E$2:E39011)+1,"")</f>
        <v/>
      </c>
    </row>
    <row r="39013" spans="3:5" x14ac:dyDescent="0.25">
      <c r="C39013" s="90" t="s">
        <v>36885</v>
      </c>
      <c r="D39013" s="91">
        <v>97429</v>
      </c>
      <c r="E39013" s="90" t="str">
        <f>IF(D39013=Contact!$M$4,MAX($E$2:E39012)+1,"")</f>
        <v/>
      </c>
    </row>
    <row r="39014" spans="3:5" x14ac:dyDescent="0.25">
      <c r="C39014" s="90" t="s">
        <v>36886</v>
      </c>
      <c r="D39014" s="91">
        <v>97429</v>
      </c>
      <c r="E39014" s="90" t="str">
        <f>IF(D39014=Contact!$M$4,MAX($E$2:E39013)+1,"")</f>
        <v/>
      </c>
    </row>
    <row r="39015" spans="3:5" x14ac:dyDescent="0.25">
      <c r="C39015" s="90" t="s">
        <v>36887</v>
      </c>
      <c r="D39015" s="91">
        <v>97430</v>
      </c>
      <c r="E39015" s="90" t="str">
        <f>IF(D39015=Contact!$M$4,MAX($E$2:E39014)+1,"")</f>
        <v/>
      </c>
    </row>
    <row r="39016" spans="3:5" x14ac:dyDescent="0.25">
      <c r="C39016" s="90" t="s">
        <v>36867</v>
      </c>
      <c r="D39016" s="91">
        <v>97430</v>
      </c>
      <c r="E39016" s="90" t="str">
        <f>IF(D39016=Contact!$M$4,MAX($E$2:E39015)+1,"")</f>
        <v/>
      </c>
    </row>
    <row r="39017" spans="3:5" x14ac:dyDescent="0.25">
      <c r="C39017" s="90" t="s">
        <v>36888</v>
      </c>
      <c r="D39017" s="91">
        <v>97430</v>
      </c>
      <c r="E39017" s="90" t="str">
        <f>IF(D39017=Contact!$M$4,MAX($E$2:E39016)+1,"")</f>
        <v/>
      </c>
    </row>
    <row r="39018" spans="3:5" x14ac:dyDescent="0.25">
      <c r="C39018" s="90" t="s">
        <v>36889</v>
      </c>
      <c r="D39018" s="91">
        <v>97430</v>
      </c>
      <c r="E39018" s="90" t="str">
        <f>IF(D39018=Contact!$M$4,MAX($E$2:E39017)+1,"")</f>
        <v/>
      </c>
    </row>
    <row r="39019" spans="3:5" x14ac:dyDescent="0.25">
      <c r="C39019" s="90" t="s">
        <v>36890</v>
      </c>
      <c r="D39019" s="91">
        <v>97430</v>
      </c>
      <c r="E39019" s="90" t="str">
        <f>IF(D39019=Contact!$M$4,MAX($E$2:E39018)+1,"")</f>
        <v/>
      </c>
    </row>
    <row r="39020" spans="3:5" x14ac:dyDescent="0.25">
      <c r="C39020" s="90" t="s">
        <v>36891</v>
      </c>
      <c r="D39020" s="91">
        <v>97431</v>
      </c>
      <c r="E39020" s="90" t="str">
        <f>IF(D39020=Contact!$M$4,MAX($E$2:E39019)+1,"")</f>
        <v/>
      </c>
    </row>
    <row r="39021" spans="3:5" x14ac:dyDescent="0.25">
      <c r="C39021" s="90" t="s">
        <v>36892</v>
      </c>
      <c r="D39021" s="91">
        <v>97432</v>
      </c>
      <c r="E39021" s="90" t="str">
        <f>IF(D39021=Contact!$M$4,MAX($E$2:E39020)+1,"")</f>
        <v/>
      </c>
    </row>
    <row r="39022" spans="3:5" x14ac:dyDescent="0.25">
      <c r="C39022" s="90" t="s">
        <v>422</v>
      </c>
      <c r="D39022" s="91">
        <v>97432</v>
      </c>
      <c r="E39022" s="90" t="str">
        <f>IF(D39022=Contact!$M$4,MAX($E$2:E39021)+1,"")</f>
        <v/>
      </c>
    </row>
    <row r="39023" spans="3:5" x14ac:dyDescent="0.25">
      <c r="C39023" s="90" t="s">
        <v>36893</v>
      </c>
      <c r="D39023" s="91">
        <v>97433</v>
      </c>
      <c r="E39023" s="90" t="str">
        <f>IF(D39023=Contact!$M$4,MAX($E$2:E39022)+1,"")</f>
        <v/>
      </c>
    </row>
    <row r="39024" spans="3:5" x14ac:dyDescent="0.25">
      <c r="C39024" s="90" t="s">
        <v>36894</v>
      </c>
      <c r="D39024" s="91">
        <v>97433</v>
      </c>
      <c r="E39024" s="90" t="str">
        <f>IF(D39024=Contact!$M$4,MAX($E$2:E39023)+1,"")</f>
        <v/>
      </c>
    </row>
    <row r="39025" spans="3:5" x14ac:dyDescent="0.25">
      <c r="C39025" s="90" t="s">
        <v>36895</v>
      </c>
      <c r="D39025" s="91">
        <v>97434</v>
      </c>
      <c r="E39025" s="90" t="str">
        <f>IF(D39025=Contact!$M$4,MAX($E$2:E39024)+1,"")</f>
        <v/>
      </c>
    </row>
    <row r="39026" spans="3:5" x14ac:dyDescent="0.25">
      <c r="C39026" s="90" t="s">
        <v>36881</v>
      </c>
      <c r="D39026" s="91">
        <v>97434</v>
      </c>
      <c r="E39026" s="90" t="str">
        <f>IF(D39026=Contact!$M$4,MAX($E$2:E39025)+1,"")</f>
        <v/>
      </c>
    </row>
    <row r="39027" spans="3:5" x14ac:dyDescent="0.25">
      <c r="C39027" s="90" t="s">
        <v>36896</v>
      </c>
      <c r="D39027" s="91">
        <v>97434</v>
      </c>
      <c r="E39027" s="90" t="str">
        <f>IF(D39027=Contact!$M$4,MAX($E$2:E39026)+1,"")</f>
        <v/>
      </c>
    </row>
    <row r="39028" spans="3:5" x14ac:dyDescent="0.25">
      <c r="C39028" s="90" t="s">
        <v>421</v>
      </c>
      <c r="D39028" s="91">
        <v>97434</v>
      </c>
      <c r="E39028" s="90" t="str">
        <f>IF(D39028=Contact!$M$4,MAX($E$2:E39027)+1,"")</f>
        <v/>
      </c>
    </row>
    <row r="39029" spans="3:5" x14ac:dyDescent="0.25">
      <c r="C39029" s="90" t="s">
        <v>36897</v>
      </c>
      <c r="D39029" s="91">
        <v>97435</v>
      </c>
      <c r="E39029" s="90" t="str">
        <f>IF(D39029=Contact!$M$4,MAX($E$2:E39028)+1,"")</f>
        <v/>
      </c>
    </row>
    <row r="39030" spans="3:5" x14ac:dyDescent="0.25">
      <c r="C39030" s="90" t="s">
        <v>36898</v>
      </c>
      <c r="D39030" s="91">
        <v>97435</v>
      </c>
      <c r="E39030" s="90" t="str">
        <f>IF(D39030=Contact!$M$4,MAX($E$2:E39029)+1,"")</f>
        <v/>
      </c>
    </row>
    <row r="39031" spans="3:5" x14ac:dyDescent="0.25">
      <c r="C39031" s="90" t="s">
        <v>421</v>
      </c>
      <c r="D39031" s="91">
        <v>97435</v>
      </c>
      <c r="E39031" s="90" t="str">
        <f>IF(D39031=Contact!$M$4,MAX($E$2:E39030)+1,"")</f>
        <v/>
      </c>
    </row>
    <row r="39032" spans="3:5" x14ac:dyDescent="0.25">
      <c r="C39032" s="90" t="s">
        <v>36899</v>
      </c>
      <c r="D39032" s="91">
        <v>97435</v>
      </c>
      <c r="E39032" s="90" t="str">
        <f>IF(D39032=Contact!$M$4,MAX($E$2:E39031)+1,"")</f>
        <v/>
      </c>
    </row>
    <row r="39033" spans="3:5" x14ac:dyDescent="0.25">
      <c r="C39033" s="90" t="s">
        <v>36865</v>
      </c>
      <c r="D39033" s="91">
        <v>97436</v>
      </c>
      <c r="E39033" s="90" t="str">
        <f>IF(D39033=Contact!$M$4,MAX($E$2:E39032)+1,"")</f>
        <v/>
      </c>
    </row>
    <row r="39034" spans="3:5" x14ac:dyDescent="0.25">
      <c r="C39034" s="90" t="s">
        <v>1330</v>
      </c>
      <c r="D39034" s="91">
        <v>97437</v>
      </c>
      <c r="E39034" s="90" t="str">
        <f>IF(D39034=Contact!$M$4,MAX($E$2:E39033)+1,"")</f>
        <v/>
      </c>
    </row>
    <row r="39035" spans="3:5" x14ac:dyDescent="0.25">
      <c r="C39035" s="90" t="s">
        <v>2923</v>
      </c>
      <c r="D39035" s="91">
        <v>97437</v>
      </c>
      <c r="E39035" s="90" t="str">
        <f>IF(D39035=Contact!$M$4,MAX($E$2:E39034)+1,"")</f>
        <v/>
      </c>
    </row>
    <row r="39036" spans="3:5" x14ac:dyDescent="0.25">
      <c r="C39036" s="90" t="s">
        <v>36900</v>
      </c>
      <c r="D39036" s="91">
        <v>97438</v>
      </c>
      <c r="E39036" s="90" t="str">
        <f>IF(D39036=Contact!$M$4,MAX($E$2:E39035)+1,"")</f>
        <v/>
      </c>
    </row>
    <row r="39037" spans="3:5" x14ac:dyDescent="0.25">
      <c r="C39037" s="90" t="s">
        <v>36901</v>
      </c>
      <c r="D39037" s="91">
        <v>97438</v>
      </c>
      <c r="E39037" s="90" t="str">
        <f>IF(D39037=Contact!$M$4,MAX($E$2:E39036)+1,"")</f>
        <v/>
      </c>
    </row>
    <row r="39038" spans="3:5" x14ac:dyDescent="0.25">
      <c r="C39038" s="90" t="s">
        <v>36902</v>
      </c>
      <c r="D39038" s="91">
        <v>97438</v>
      </c>
      <c r="E39038" s="90" t="str">
        <f>IF(D39038=Contact!$M$4,MAX($E$2:E39037)+1,"")</f>
        <v/>
      </c>
    </row>
    <row r="39039" spans="3:5" x14ac:dyDescent="0.25">
      <c r="C39039" s="90" t="s">
        <v>2997</v>
      </c>
      <c r="D39039" s="91">
        <v>97438</v>
      </c>
      <c r="E39039" s="90" t="str">
        <f>IF(D39039=Contact!$M$4,MAX($E$2:E39038)+1,"")</f>
        <v/>
      </c>
    </row>
    <row r="39040" spans="3:5" x14ac:dyDescent="0.25">
      <c r="C39040" s="90" t="s">
        <v>36903</v>
      </c>
      <c r="D39040" s="91">
        <v>97439</v>
      </c>
      <c r="E39040" s="90" t="str">
        <f>IF(D39040=Contact!$M$4,MAX($E$2:E39039)+1,"")</f>
        <v/>
      </c>
    </row>
    <row r="39041" spans="3:5" x14ac:dyDescent="0.25">
      <c r="C39041" s="90" t="s">
        <v>36775</v>
      </c>
      <c r="D39041" s="91">
        <v>97439</v>
      </c>
      <c r="E39041" s="90" t="str">
        <f>IF(D39041=Contact!$M$4,MAX($E$2:E39040)+1,"")</f>
        <v/>
      </c>
    </row>
    <row r="39042" spans="3:5" x14ac:dyDescent="0.25">
      <c r="C39042" s="90" t="s">
        <v>36904</v>
      </c>
      <c r="D39042" s="91">
        <v>97440</v>
      </c>
      <c r="E39042" s="90" t="str">
        <f>IF(D39042=Contact!$M$4,MAX($E$2:E39041)+1,"")</f>
        <v/>
      </c>
    </row>
    <row r="39043" spans="3:5" x14ac:dyDescent="0.25">
      <c r="C39043" s="90" t="s">
        <v>6165</v>
      </c>
      <c r="D39043" s="91">
        <v>97440</v>
      </c>
      <c r="E39043" s="90" t="str">
        <f>IF(D39043=Contact!$M$4,MAX($E$2:E39042)+1,"")</f>
        <v/>
      </c>
    </row>
    <row r="39044" spans="3:5" x14ac:dyDescent="0.25">
      <c r="C39044" s="90" t="s">
        <v>3287</v>
      </c>
      <c r="D39044" s="91">
        <v>97440</v>
      </c>
      <c r="E39044" s="90" t="str">
        <f>IF(D39044=Contact!$M$4,MAX($E$2:E39043)+1,"")</f>
        <v/>
      </c>
    </row>
    <row r="39045" spans="3:5" x14ac:dyDescent="0.25">
      <c r="C39045" s="90" t="s">
        <v>4221</v>
      </c>
      <c r="D39045" s="91">
        <v>97441</v>
      </c>
      <c r="E39045" s="90" t="str">
        <f>IF(D39045=Contact!$M$4,MAX($E$2:E39044)+1,"")</f>
        <v/>
      </c>
    </row>
    <row r="39046" spans="3:5" x14ac:dyDescent="0.25">
      <c r="C39046" s="90" t="s">
        <v>36905</v>
      </c>
      <c r="D39046" s="91">
        <v>97442</v>
      </c>
      <c r="E39046" s="90" t="str">
        <f>IF(D39046=Contact!$M$4,MAX($E$2:E39045)+1,"")</f>
        <v/>
      </c>
    </row>
    <row r="39047" spans="3:5" x14ac:dyDescent="0.25">
      <c r="C39047" s="90" t="s">
        <v>36906</v>
      </c>
      <c r="D39047" s="91">
        <v>97442</v>
      </c>
      <c r="E39047" s="90" t="str">
        <f>IF(D39047=Contact!$M$4,MAX($E$2:E39046)+1,"")</f>
        <v/>
      </c>
    </row>
    <row r="39048" spans="3:5" x14ac:dyDescent="0.25">
      <c r="C39048" s="90" t="s">
        <v>23686</v>
      </c>
      <c r="D39048" s="91">
        <v>97450</v>
      </c>
      <c r="E39048" s="90" t="str">
        <f>IF(D39048=Contact!$M$4,MAX($E$2:E39047)+1,"")</f>
        <v/>
      </c>
    </row>
    <row r="39049" spans="3:5" x14ac:dyDescent="0.25">
      <c r="C39049" s="90" t="s">
        <v>36907</v>
      </c>
      <c r="D39049" s="91">
        <v>97460</v>
      </c>
      <c r="E39049" s="90" t="str">
        <f>IF(D39049=Contact!$M$4,MAX($E$2:E39048)+1,"")</f>
        <v/>
      </c>
    </row>
    <row r="39050" spans="3:5" x14ac:dyDescent="0.25">
      <c r="C39050" s="90" t="s">
        <v>36908</v>
      </c>
      <c r="D39050" s="91">
        <v>97460</v>
      </c>
      <c r="E39050" s="90" t="str">
        <f>IF(D39050=Contact!$M$4,MAX($E$2:E39049)+1,"")</f>
        <v/>
      </c>
    </row>
    <row r="39051" spans="3:5" x14ac:dyDescent="0.25">
      <c r="C39051" s="90" t="s">
        <v>421</v>
      </c>
      <c r="D39051" s="91">
        <v>97460</v>
      </c>
      <c r="E39051" s="90" t="str">
        <f>IF(D39051=Contact!$M$4,MAX($E$2:E39050)+1,"")</f>
        <v/>
      </c>
    </row>
    <row r="39052" spans="3:5" x14ac:dyDescent="0.25">
      <c r="C39052" s="90" t="s">
        <v>36909</v>
      </c>
      <c r="D39052" s="91">
        <v>97470</v>
      </c>
      <c r="E39052" s="90" t="str">
        <f>IF(D39052=Contact!$M$4,MAX($E$2:E39051)+1,"")</f>
        <v/>
      </c>
    </row>
    <row r="39053" spans="3:5" x14ac:dyDescent="0.25">
      <c r="C39053" s="90" t="s">
        <v>1330</v>
      </c>
      <c r="D39053" s="91">
        <v>97470</v>
      </c>
      <c r="E39053" s="90" t="str">
        <f>IF(D39053=Contact!$M$4,MAX($E$2:E39052)+1,"")</f>
        <v/>
      </c>
    </row>
    <row r="39054" spans="3:5" x14ac:dyDescent="0.25">
      <c r="C39054" s="90" t="s">
        <v>36910</v>
      </c>
      <c r="D39054" s="91">
        <v>97480</v>
      </c>
      <c r="E39054" s="90" t="str">
        <f>IF(D39054=Contact!$M$4,MAX($E$2:E39053)+1,"")</f>
        <v/>
      </c>
    </row>
    <row r="39055" spans="3:5" x14ac:dyDescent="0.25">
      <c r="C39055" s="90" t="s">
        <v>36911</v>
      </c>
      <c r="D39055" s="91">
        <v>97480</v>
      </c>
      <c r="E39055" s="90" t="str">
        <f>IF(D39055=Contact!$M$4,MAX($E$2:E39054)+1,"")</f>
        <v/>
      </c>
    </row>
    <row r="39056" spans="3:5" x14ac:dyDescent="0.25">
      <c r="C39056" s="90" t="s">
        <v>17792</v>
      </c>
      <c r="D39056" s="91">
        <v>97480</v>
      </c>
      <c r="E39056" s="90" t="str">
        <f>IF(D39056=Contact!$M$4,MAX($E$2:E39055)+1,"")</f>
        <v/>
      </c>
    </row>
    <row r="39057" spans="3:5" x14ac:dyDescent="0.25">
      <c r="C39057" s="90" t="s">
        <v>36912</v>
      </c>
      <c r="D39057" s="91">
        <v>97480</v>
      </c>
      <c r="E39057" s="90" t="str">
        <f>IF(D39057=Contact!$M$4,MAX($E$2:E39056)+1,"")</f>
        <v/>
      </c>
    </row>
    <row r="39058" spans="3:5" x14ac:dyDescent="0.25">
      <c r="C39058" s="90" t="s">
        <v>36913</v>
      </c>
      <c r="D39058" s="91">
        <v>97490</v>
      </c>
      <c r="E39058" s="90" t="str">
        <f>IF(D39058=Contact!$M$4,MAX($E$2:E39057)+1,"")</f>
        <v/>
      </c>
    </row>
    <row r="39059" spans="3:5" x14ac:dyDescent="0.25">
      <c r="C39059" s="90" t="s">
        <v>36914</v>
      </c>
      <c r="D39059" s="91">
        <v>97490</v>
      </c>
      <c r="E39059" s="90" t="str">
        <f>IF(D39059=Contact!$M$4,MAX($E$2:E39058)+1,"")</f>
        <v/>
      </c>
    </row>
    <row r="39060" spans="3:5" x14ac:dyDescent="0.25">
      <c r="C39060" s="90" t="s">
        <v>36915</v>
      </c>
      <c r="D39060" s="91">
        <v>97490</v>
      </c>
      <c r="E39060" s="90" t="str">
        <f>IF(D39060=Contact!$M$4,MAX($E$2:E39059)+1,"")</f>
        <v/>
      </c>
    </row>
    <row r="39061" spans="3:5" x14ac:dyDescent="0.25">
      <c r="C39061" s="90" t="s">
        <v>5168</v>
      </c>
      <c r="D39061" s="91">
        <v>97490</v>
      </c>
      <c r="E39061" s="90" t="str">
        <f>IF(D39061=Contact!$M$4,MAX($E$2:E39060)+1,"")</f>
        <v/>
      </c>
    </row>
    <row r="39062" spans="3:5" x14ac:dyDescent="0.25">
      <c r="C39062" s="90" t="s">
        <v>36916</v>
      </c>
      <c r="D39062" s="91">
        <v>97490</v>
      </c>
      <c r="E39062" s="90" t="str">
        <f>IF(D39062=Contact!$M$4,MAX($E$2:E39061)+1,"")</f>
        <v/>
      </c>
    </row>
    <row r="39063" spans="3:5" x14ac:dyDescent="0.25">
      <c r="C39063" s="90" t="s">
        <v>36917</v>
      </c>
      <c r="D39063" s="91">
        <v>97490</v>
      </c>
      <c r="E39063" s="90" t="str">
        <f>IF(D39063=Contact!$M$4,MAX($E$2:E39062)+1,"")</f>
        <v/>
      </c>
    </row>
    <row r="39064" spans="3:5" x14ac:dyDescent="0.25">
      <c r="C39064" s="90" t="s">
        <v>13252</v>
      </c>
      <c r="D39064" s="91">
        <v>97500</v>
      </c>
      <c r="E39064" s="90" t="str">
        <f>IF(D39064=Contact!$M$4,MAX($E$2:E39063)+1,"")</f>
        <v/>
      </c>
    </row>
    <row r="39065" spans="3:5" x14ac:dyDescent="0.25">
      <c r="C39065" s="90" t="s">
        <v>36918</v>
      </c>
      <c r="D39065" s="91">
        <v>97500</v>
      </c>
      <c r="E39065" s="90" t="str">
        <f>IF(D39065=Contact!$M$4,MAX($E$2:E39064)+1,"")</f>
        <v/>
      </c>
    </row>
    <row r="39066" spans="3:5" x14ac:dyDescent="0.25">
      <c r="C39066" s="90" t="s">
        <v>422</v>
      </c>
      <c r="D39066" s="91">
        <v>97500</v>
      </c>
      <c r="E39066" s="90" t="str">
        <f>IF(D39066=Contact!$M$4,MAX($E$2:E39065)+1,"")</f>
        <v/>
      </c>
    </row>
    <row r="39067" spans="3:5" x14ac:dyDescent="0.25">
      <c r="C39067" s="90" t="s">
        <v>36919</v>
      </c>
      <c r="D39067" s="91">
        <v>97600</v>
      </c>
      <c r="E39067" s="90" t="str">
        <f>IF(D39067=Contact!$M$4,MAX($E$2:E39066)+1,"")</f>
        <v/>
      </c>
    </row>
    <row r="39068" spans="3:5" x14ac:dyDescent="0.25">
      <c r="C39068" s="90" t="s">
        <v>36920</v>
      </c>
      <c r="D39068" s="91">
        <v>97600</v>
      </c>
      <c r="E39068" s="90" t="str">
        <f>IF(D39068=Contact!$M$4,MAX($E$2:E39067)+1,"")</f>
        <v/>
      </c>
    </row>
    <row r="39069" spans="3:5" x14ac:dyDescent="0.25">
      <c r="C39069" s="90" t="s">
        <v>36921</v>
      </c>
      <c r="D39069" s="91">
        <v>97600</v>
      </c>
      <c r="E39069" s="90" t="str">
        <f>IF(D39069=Contact!$M$4,MAX($E$2:E39068)+1,"")</f>
        <v/>
      </c>
    </row>
    <row r="39070" spans="3:5" x14ac:dyDescent="0.25">
      <c r="C39070" s="90" t="s">
        <v>36922</v>
      </c>
      <c r="D39070" s="91">
        <v>97600</v>
      </c>
      <c r="E39070" s="90" t="str">
        <f>IF(D39070=Contact!$M$4,MAX($E$2:E39069)+1,"")</f>
        <v/>
      </c>
    </row>
    <row r="39071" spans="3:5" x14ac:dyDescent="0.25">
      <c r="C39071" s="90" t="s">
        <v>36923</v>
      </c>
      <c r="D39071" s="91">
        <v>97600</v>
      </c>
      <c r="E39071" s="90" t="str">
        <f>IF(D39071=Contact!$M$4,MAX($E$2:E39070)+1,"")</f>
        <v/>
      </c>
    </row>
    <row r="39072" spans="3:5" x14ac:dyDescent="0.25">
      <c r="C39072" s="90" t="s">
        <v>95</v>
      </c>
      <c r="D39072" s="91">
        <v>97600</v>
      </c>
      <c r="E39072" s="90" t="str">
        <f>IF(D39072=Contact!$M$4,MAX($E$2:E39071)+1,"")</f>
        <v/>
      </c>
    </row>
    <row r="39073" spans="3:5" x14ac:dyDescent="0.25">
      <c r="C39073" s="90" t="s">
        <v>36924</v>
      </c>
      <c r="D39073" s="91">
        <v>97600</v>
      </c>
      <c r="E39073" s="90" t="str">
        <f>IF(D39073=Contact!$M$4,MAX($E$2:E39072)+1,"")</f>
        <v/>
      </c>
    </row>
    <row r="39074" spans="3:5" x14ac:dyDescent="0.25">
      <c r="C39074" s="90" t="s">
        <v>36925</v>
      </c>
      <c r="D39074" s="91">
        <v>97600</v>
      </c>
      <c r="E39074" s="90" t="str">
        <f>IF(D39074=Contact!$M$4,MAX($E$2:E39073)+1,"")</f>
        <v/>
      </c>
    </row>
    <row r="39075" spans="3:5" x14ac:dyDescent="0.25">
      <c r="C39075" s="90" t="s">
        <v>36926</v>
      </c>
      <c r="D39075" s="91">
        <v>97600</v>
      </c>
      <c r="E39075" s="90" t="str">
        <f>IF(D39075=Contact!$M$4,MAX($E$2:E39074)+1,"")</f>
        <v/>
      </c>
    </row>
    <row r="39076" spans="3:5" x14ac:dyDescent="0.25">
      <c r="C39076" s="90" t="s">
        <v>36927</v>
      </c>
      <c r="D39076" s="91">
        <v>97610</v>
      </c>
      <c r="E39076" s="90" t="str">
        <f>IF(D39076=Contact!$M$4,MAX($E$2:E39075)+1,"")</f>
        <v/>
      </c>
    </row>
    <row r="39077" spans="3:5" x14ac:dyDescent="0.25">
      <c r="C39077" s="90" t="s">
        <v>36928</v>
      </c>
      <c r="D39077" s="91">
        <v>97610</v>
      </c>
      <c r="E39077" s="90" t="str">
        <f>IF(D39077=Contact!$M$4,MAX($E$2:E39076)+1,"")</f>
        <v/>
      </c>
    </row>
    <row r="39078" spans="3:5" x14ac:dyDescent="0.25">
      <c r="C39078" s="90" t="s">
        <v>36929</v>
      </c>
      <c r="D39078" s="91">
        <v>97610</v>
      </c>
      <c r="E39078" s="90" t="str">
        <f>IF(D39078=Contact!$M$4,MAX($E$2:E39077)+1,"")</f>
        <v/>
      </c>
    </row>
    <row r="39079" spans="3:5" x14ac:dyDescent="0.25">
      <c r="C39079" s="90" t="s">
        <v>36930</v>
      </c>
      <c r="D39079" s="91">
        <v>97620</v>
      </c>
      <c r="E39079" s="90" t="str">
        <f>IF(D39079=Contact!$M$4,MAX($E$2:E39078)+1,"")</f>
        <v/>
      </c>
    </row>
    <row r="39080" spans="3:5" x14ac:dyDescent="0.25">
      <c r="C39080" s="90" t="s">
        <v>36931</v>
      </c>
      <c r="D39080" s="91">
        <v>97625</v>
      </c>
      <c r="E39080" s="90" t="str">
        <f>IF(D39080=Contact!$M$4,MAX($E$2:E39079)+1,"")</f>
        <v/>
      </c>
    </row>
    <row r="39081" spans="3:5" x14ac:dyDescent="0.25">
      <c r="C39081" s="90" t="s">
        <v>36932</v>
      </c>
      <c r="D39081" s="91">
        <v>97630</v>
      </c>
      <c r="E39081" s="90" t="str">
        <f>IF(D39081=Contact!$M$4,MAX($E$2:E39080)+1,"")</f>
        <v/>
      </c>
    </row>
    <row r="39082" spans="3:5" x14ac:dyDescent="0.25">
      <c r="C39082" s="90" t="s">
        <v>36933</v>
      </c>
      <c r="D39082" s="91">
        <v>97640</v>
      </c>
      <c r="E39082" s="90" t="str">
        <f>IF(D39082=Contact!$M$4,MAX($E$2:E39081)+1,"")</f>
        <v/>
      </c>
    </row>
    <row r="39083" spans="3:5" x14ac:dyDescent="0.25">
      <c r="C39083" s="90" t="s">
        <v>36934</v>
      </c>
      <c r="D39083" s="91">
        <v>97650</v>
      </c>
      <c r="E39083" s="90" t="str">
        <f>IF(D39083=Contact!$M$4,MAX($E$2:E39082)+1,"")</f>
        <v/>
      </c>
    </row>
    <row r="39084" spans="3:5" x14ac:dyDescent="0.25">
      <c r="C39084" s="90" t="s">
        <v>36935</v>
      </c>
      <c r="D39084" s="91">
        <v>97650</v>
      </c>
      <c r="E39084" s="90" t="str">
        <f>IF(D39084=Contact!$M$4,MAX($E$2:E39083)+1,"")</f>
        <v/>
      </c>
    </row>
    <row r="39085" spans="3:5" x14ac:dyDescent="0.25">
      <c r="C39085" s="90" t="s">
        <v>36936</v>
      </c>
      <c r="D39085" s="91">
        <v>97660</v>
      </c>
      <c r="E39085" s="90" t="str">
        <f>IF(D39085=Contact!$M$4,MAX($E$2:E39084)+1,"")</f>
        <v/>
      </c>
    </row>
    <row r="39086" spans="3:5" x14ac:dyDescent="0.25">
      <c r="C39086" s="90" t="s">
        <v>36937</v>
      </c>
      <c r="D39086" s="91">
        <v>97670</v>
      </c>
      <c r="E39086" s="90" t="str">
        <f>IF(D39086=Contact!$M$4,MAX($E$2:E39085)+1,"")</f>
        <v/>
      </c>
    </row>
    <row r="39087" spans="3:5" x14ac:dyDescent="0.25">
      <c r="C39087" s="90" t="s">
        <v>36938</v>
      </c>
      <c r="D39087" s="91">
        <v>97680</v>
      </c>
      <c r="E39087" s="90" t="str">
        <f>IF(D39087=Contact!$M$4,MAX($E$2:E39086)+1,"")</f>
        <v/>
      </c>
    </row>
    <row r="39088" spans="3:5" x14ac:dyDescent="0.25">
      <c r="C39088" s="90" t="s">
        <v>36939</v>
      </c>
      <c r="D39088" s="91">
        <v>97690</v>
      </c>
      <c r="E39088" s="90" t="str">
        <f>IF(D39088=Contact!$M$4,MAX($E$2:E39087)+1,"")</f>
        <v/>
      </c>
    </row>
    <row r="39089" spans="3:5" x14ac:dyDescent="0.25">
      <c r="C39089" s="90" t="s">
        <v>45</v>
      </c>
      <c r="D39089" s="91">
        <v>97700</v>
      </c>
      <c r="E39089" s="90" t="str">
        <f>IF(D39089=Contact!$M$4,MAX($E$2:E39088)+1,"")</f>
        <v/>
      </c>
    </row>
    <row r="39090" spans="3:5" x14ac:dyDescent="0.25">
      <c r="C39090" s="90" t="s">
        <v>36940</v>
      </c>
      <c r="D39090" s="91">
        <v>97710</v>
      </c>
      <c r="E39090" s="90" t="str">
        <f>IF(D39090=Contact!$M$4,MAX($E$2:E39089)+1,"")</f>
        <v/>
      </c>
    </row>
    <row r="39091" spans="3:5" x14ac:dyDescent="0.25">
      <c r="C39091" s="90" t="s">
        <v>435</v>
      </c>
      <c r="D39091" s="91">
        <v>97710</v>
      </c>
      <c r="E39091" s="90" t="str">
        <f>IF(D39091=Contact!$M$4,MAX($E$2:E39090)+1,"")</f>
        <v/>
      </c>
    </row>
    <row r="39092" spans="3:5" x14ac:dyDescent="0.25">
      <c r="C39092" s="90" t="s">
        <v>36941</v>
      </c>
      <c r="D39092" s="91">
        <v>97710</v>
      </c>
      <c r="E39092" s="90" t="str">
        <f>IF(D39092=Contact!$M$4,MAX($E$2:E39091)+1,"")</f>
        <v/>
      </c>
    </row>
    <row r="39093" spans="3:5" x14ac:dyDescent="0.25">
      <c r="C39093" s="90" t="s">
        <v>37</v>
      </c>
      <c r="D39093" s="91">
        <v>97720</v>
      </c>
      <c r="E39093" s="90" t="str">
        <f>IF(D39093=Contact!$M$4,MAX($E$2:E39092)+1,"")</f>
        <v/>
      </c>
    </row>
    <row r="39094" spans="3:5" x14ac:dyDescent="0.25">
      <c r="C39094" s="90" t="s">
        <v>36942</v>
      </c>
      <c r="D39094" s="91">
        <v>97720</v>
      </c>
      <c r="E39094" s="90" t="str">
        <f>IF(D39094=Contact!$M$4,MAX($E$2:E39093)+1,"")</f>
        <v/>
      </c>
    </row>
    <row r="39095" spans="3:5" x14ac:dyDescent="0.25">
      <c r="C39095" s="90" t="s">
        <v>36943</v>
      </c>
      <c r="D39095" s="91">
        <v>97730</v>
      </c>
      <c r="E39095" s="90" t="str">
        <f>IF(D39095=Contact!$M$4,MAX($E$2:E39094)+1,"")</f>
        <v/>
      </c>
    </row>
    <row r="39096" spans="3:5" x14ac:dyDescent="0.25">
      <c r="C39096" s="90" t="s">
        <v>36944</v>
      </c>
      <c r="D39096" s="91">
        <v>97740</v>
      </c>
      <c r="E39096" s="90" t="str">
        <f>IF(D39096=Contact!$M$4,MAX($E$2:E39095)+1,"")</f>
        <v/>
      </c>
    </row>
    <row r="39097" spans="3:5" x14ac:dyDescent="0.25">
      <c r="C39097" s="90" t="s">
        <v>36945</v>
      </c>
      <c r="D39097" s="91">
        <v>97740</v>
      </c>
      <c r="E39097" s="90" t="str">
        <f>IF(D39097=Contact!$M$4,MAX($E$2:E39096)+1,"")</f>
        <v/>
      </c>
    </row>
    <row r="39098" spans="3:5" x14ac:dyDescent="0.25">
      <c r="C39098" s="90" t="s">
        <v>36946</v>
      </c>
      <c r="D39098" s="91">
        <v>97740</v>
      </c>
      <c r="E39098" s="90" t="str">
        <f>IF(D39098=Contact!$M$4,MAX($E$2:E39097)+1,"")</f>
        <v/>
      </c>
    </row>
    <row r="39099" spans="3:5" x14ac:dyDescent="0.25">
      <c r="C39099" s="90" t="s">
        <v>36947</v>
      </c>
      <c r="D39099" s="91">
        <v>97740</v>
      </c>
      <c r="E39099" s="90" t="str">
        <f>IF(D39099=Contact!$M$4,MAX($E$2:E39098)+1,"")</f>
        <v/>
      </c>
    </row>
    <row r="39100" spans="3:5" x14ac:dyDescent="0.25">
      <c r="C39100" s="90" t="s">
        <v>36948</v>
      </c>
      <c r="D39100" s="91">
        <v>97740</v>
      </c>
      <c r="E39100" s="90" t="str">
        <f>IF(D39100=Contact!$M$4,MAX($E$2:E39099)+1,"")</f>
        <v/>
      </c>
    </row>
    <row r="39101" spans="3:5" x14ac:dyDescent="0.25">
      <c r="C39101" s="90" t="s">
        <v>29380</v>
      </c>
      <c r="D39101" s="91">
        <v>97740</v>
      </c>
      <c r="E39101" s="90" t="str">
        <f>IF(D39101=Contact!$M$4,MAX($E$2:E39100)+1,"")</f>
        <v/>
      </c>
    </row>
    <row r="39102" spans="3:5" x14ac:dyDescent="0.25">
      <c r="C39102" s="90" t="s">
        <v>36949</v>
      </c>
      <c r="D39102" s="91">
        <v>97740</v>
      </c>
      <c r="E39102" s="90" t="str">
        <f>IF(D39102=Contact!$M$4,MAX($E$2:E39101)+1,"")</f>
        <v/>
      </c>
    </row>
    <row r="39103" spans="3:5" x14ac:dyDescent="0.25">
      <c r="C39103" s="90" t="s">
        <v>36950</v>
      </c>
      <c r="D39103" s="91">
        <v>97740</v>
      </c>
      <c r="E39103" s="90" t="str">
        <f>IF(D39103=Contact!$M$4,MAX($E$2:E39102)+1,"")</f>
        <v/>
      </c>
    </row>
    <row r="39104" spans="3:5" x14ac:dyDescent="0.25">
      <c r="C39104" s="90" t="s">
        <v>36951</v>
      </c>
      <c r="D39104" s="91">
        <v>97740</v>
      </c>
      <c r="E39104" s="90" t="str">
        <f>IF(D39104=Contact!$M$4,MAX($E$2:E39103)+1,"")</f>
        <v/>
      </c>
    </row>
    <row r="39105" spans="3:5" x14ac:dyDescent="0.25">
      <c r="C39105" s="90" t="s">
        <v>36952</v>
      </c>
      <c r="D39105" s="91">
        <v>97750</v>
      </c>
      <c r="E39105" s="90" t="str">
        <f>IF(D39105=Contact!$M$4,MAX($E$2:E39104)+1,"")</f>
        <v/>
      </c>
    </row>
    <row r="39106" spans="3:5" x14ac:dyDescent="0.25">
      <c r="C39106" s="90" t="s">
        <v>36953</v>
      </c>
      <c r="D39106" s="91">
        <v>97750</v>
      </c>
      <c r="E39106" s="90" t="str">
        <f>IF(D39106=Contact!$M$4,MAX($E$2:E39105)+1,"")</f>
        <v/>
      </c>
    </row>
    <row r="39107" spans="3:5" x14ac:dyDescent="0.25">
      <c r="C39107" s="90" t="s">
        <v>36954</v>
      </c>
      <c r="D39107" s="91">
        <v>97760</v>
      </c>
      <c r="E39107" s="90" t="str">
        <f>IF(D39107=Contact!$M$4,MAX($E$2:E39106)+1,"")</f>
        <v/>
      </c>
    </row>
    <row r="39108" spans="3:5" x14ac:dyDescent="0.25">
      <c r="C39108" s="90" t="s">
        <v>2952</v>
      </c>
      <c r="D39108" s="91">
        <v>97765</v>
      </c>
      <c r="E39108" s="90" t="str">
        <f>IF(D39108=Contact!$M$4,MAX($E$2:E39107)+1,"")</f>
        <v/>
      </c>
    </row>
    <row r="39109" spans="3:5" x14ac:dyDescent="0.25">
      <c r="C39109" s="90" t="s">
        <v>2691</v>
      </c>
      <c r="D39109" s="91">
        <v>97770</v>
      </c>
      <c r="E39109" s="90" t="str">
        <f>IF(D39109=Contact!$M$4,MAX($E$2:E39108)+1,"")</f>
        <v/>
      </c>
    </row>
    <row r="39110" spans="3:5" x14ac:dyDescent="0.25">
      <c r="C39110" s="90" t="s">
        <v>36955</v>
      </c>
      <c r="D39110" s="91">
        <v>97770</v>
      </c>
      <c r="E39110" s="90" t="str">
        <f>IF(D39110=Contact!$M$4,MAX($E$2:E39109)+1,"")</f>
        <v/>
      </c>
    </row>
    <row r="39111" spans="3:5" x14ac:dyDescent="0.25">
      <c r="C39111" s="90" t="s">
        <v>36956</v>
      </c>
      <c r="D39111" s="91">
        <v>97770</v>
      </c>
      <c r="E39111" s="90" t="str">
        <f>IF(D39111=Contact!$M$4,MAX($E$2:E39110)+1,"")</f>
        <v/>
      </c>
    </row>
    <row r="39112" spans="3:5" x14ac:dyDescent="0.25">
      <c r="C39112" s="90" t="s">
        <v>36957</v>
      </c>
      <c r="D39112" s="91">
        <v>97780</v>
      </c>
      <c r="E39112" s="90" t="str">
        <f>IF(D39112=Contact!$M$4,MAX($E$2:E39111)+1,"")</f>
        <v/>
      </c>
    </row>
    <row r="39113" spans="3:5" x14ac:dyDescent="0.25">
      <c r="C39113" s="90" t="s">
        <v>36958</v>
      </c>
      <c r="D39113" s="91">
        <v>97790</v>
      </c>
      <c r="E39113" s="90" t="str">
        <f>IF(D39113=Contact!$M$4,MAX($E$2:E39112)+1,"")</f>
        <v/>
      </c>
    </row>
    <row r="39114" spans="3:5" x14ac:dyDescent="0.25">
      <c r="C39114" s="90" t="s">
        <v>36959</v>
      </c>
      <c r="D39114" s="91">
        <v>97800</v>
      </c>
      <c r="E39114" s="90" t="str">
        <f>IF(D39114=Contact!$M$4,MAX($E$2:E39113)+1,"")</f>
        <v/>
      </c>
    </row>
    <row r="39115" spans="3:5" x14ac:dyDescent="0.25">
      <c r="C39115" s="90" t="s">
        <v>36960</v>
      </c>
      <c r="D39115" s="91">
        <v>98100</v>
      </c>
      <c r="E39115" s="90" t="str">
        <f>IF(D39115=Contact!$M$4,MAX($E$2:E39114)+1,"")</f>
        <v/>
      </c>
    </row>
    <row r="39116" spans="3:5" x14ac:dyDescent="0.25">
      <c r="C39116" s="90" t="s">
        <v>36961</v>
      </c>
      <c r="D39116" s="91">
        <v>98200</v>
      </c>
      <c r="E39116" s="90" t="str">
        <f>IF(D39116=Contact!$M$4,MAX($E$2:E39115)+1,"")</f>
        <v/>
      </c>
    </row>
    <row r="39117" spans="3:5" x14ac:dyDescent="0.25">
      <c r="C39117" s="90" t="s">
        <v>36962</v>
      </c>
      <c r="D39117" s="91">
        <v>98300</v>
      </c>
      <c r="E39117" s="90" t="str">
        <f>IF(D39117=Contact!$M$4,MAX($E$2:E39116)+1,"")</f>
        <v/>
      </c>
    </row>
    <row r="39118" spans="3:5" x14ac:dyDescent="0.25">
      <c r="C39118" s="90" t="s">
        <v>36963</v>
      </c>
      <c r="D39118" s="91">
        <v>98400</v>
      </c>
      <c r="E39118" s="90" t="str">
        <f>IF(D39118=Contact!$M$4,MAX($E$2:E39117)+1,"")</f>
        <v/>
      </c>
    </row>
    <row r="39119" spans="3:5" x14ac:dyDescent="0.25">
      <c r="C39119" s="90" t="s">
        <v>36964</v>
      </c>
      <c r="D39119" s="91">
        <v>98500</v>
      </c>
      <c r="E39119" s="90" t="str">
        <f>IF(D39119=Contact!$M$4,MAX($E$2:E39118)+1,"")</f>
        <v/>
      </c>
    </row>
    <row r="39120" spans="3:5" x14ac:dyDescent="0.25">
      <c r="C39120" s="90" t="s">
        <v>36965</v>
      </c>
      <c r="D39120" s="91">
        <v>98600</v>
      </c>
      <c r="E39120" s="90" t="str">
        <f>IF(D39120=Contact!$M$4,MAX($E$2:E39119)+1,"")</f>
        <v/>
      </c>
    </row>
    <row r="39121" spans="3:5" x14ac:dyDescent="0.25">
      <c r="C39121" s="90" t="s">
        <v>36966</v>
      </c>
      <c r="D39121" s="91">
        <v>98610</v>
      </c>
      <c r="E39121" s="90" t="str">
        <f>IF(D39121=Contact!$M$4,MAX($E$2:E39120)+1,"")</f>
        <v/>
      </c>
    </row>
    <row r="39122" spans="3:5" x14ac:dyDescent="0.25">
      <c r="C39122" s="90" t="s">
        <v>720</v>
      </c>
      <c r="D39122" s="91">
        <v>98600</v>
      </c>
      <c r="E39122" s="90" t="str">
        <f>IF(D39122=Contact!$M$4,MAX($E$2:E39121)+1,"")</f>
        <v/>
      </c>
    </row>
    <row r="39123" spans="3:5" x14ac:dyDescent="0.25">
      <c r="C39123" s="90" t="s">
        <v>36967</v>
      </c>
      <c r="D39123" s="91">
        <v>98600</v>
      </c>
      <c r="E39123" s="90" t="str">
        <f>IF(D39123=Contact!$M$4,MAX($E$2:E39122)+1,"")</f>
        <v/>
      </c>
    </row>
    <row r="39124" spans="3:5" x14ac:dyDescent="0.25">
      <c r="C39124" s="90" t="s">
        <v>36968</v>
      </c>
      <c r="D39124" s="91">
        <v>98620</v>
      </c>
      <c r="E39124" s="90" t="str">
        <f>IF(D39124=Contact!$M$4,MAX($E$2:E39123)+1,"")</f>
        <v/>
      </c>
    </row>
    <row r="39125" spans="3:5" x14ac:dyDescent="0.25">
      <c r="C39125" s="90" t="s">
        <v>36969</v>
      </c>
      <c r="D39125" s="91">
        <v>98620</v>
      </c>
      <c r="E39125" s="90" t="str">
        <f>IF(D39125=Contact!$M$4,MAX($E$2:E39124)+1,"")</f>
        <v/>
      </c>
    </row>
    <row r="39126" spans="3:5" x14ac:dyDescent="0.25">
      <c r="C39126" s="90" t="s">
        <v>36970</v>
      </c>
      <c r="D39126" s="91">
        <v>98701</v>
      </c>
      <c r="E39126" s="90" t="str">
        <f>IF(D39126=Contact!$M$4,MAX($E$2:E39125)+1,"")</f>
        <v/>
      </c>
    </row>
    <row r="39127" spans="3:5" x14ac:dyDescent="0.25">
      <c r="C39127" s="90" t="s">
        <v>36971</v>
      </c>
      <c r="D39127" s="91">
        <v>98704</v>
      </c>
      <c r="E39127" s="90" t="str">
        <f>IF(D39127=Contact!$M$4,MAX($E$2:E39126)+1,"")</f>
        <v/>
      </c>
    </row>
    <row r="39128" spans="3:5" x14ac:dyDescent="0.25">
      <c r="C39128" s="90" t="s">
        <v>36972</v>
      </c>
      <c r="D39128" s="91">
        <v>98705</v>
      </c>
      <c r="E39128" s="90" t="str">
        <f>IF(D39128=Contact!$M$4,MAX($E$2:E39127)+1,"")</f>
        <v/>
      </c>
    </row>
    <row r="39129" spans="3:5" x14ac:dyDescent="0.25">
      <c r="C39129" s="90" t="s">
        <v>36973</v>
      </c>
      <c r="D39129" s="91">
        <v>98706</v>
      </c>
      <c r="E39129" s="90" t="str">
        <f>IF(D39129=Contact!$M$4,MAX($E$2:E39128)+1,"")</f>
        <v/>
      </c>
    </row>
    <row r="39130" spans="3:5" x14ac:dyDescent="0.25">
      <c r="C39130" s="90" t="s">
        <v>36974</v>
      </c>
      <c r="D39130" s="91">
        <v>98707</v>
      </c>
      <c r="E39130" s="90" t="str">
        <f>IF(D39130=Contact!$M$4,MAX($E$2:E39129)+1,"")</f>
        <v/>
      </c>
    </row>
    <row r="39131" spans="3:5" x14ac:dyDescent="0.25">
      <c r="C39131" s="90" t="s">
        <v>36975</v>
      </c>
      <c r="D39131" s="91">
        <v>98708</v>
      </c>
      <c r="E39131" s="90" t="str">
        <f>IF(D39131=Contact!$M$4,MAX($E$2:E39130)+1,"")</f>
        <v/>
      </c>
    </row>
    <row r="39132" spans="3:5" x14ac:dyDescent="0.25">
      <c r="C39132" s="90" t="s">
        <v>36976</v>
      </c>
      <c r="D39132" s="91">
        <v>98709</v>
      </c>
      <c r="E39132" s="90" t="str">
        <f>IF(D39132=Contact!$M$4,MAX($E$2:E39131)+1,"")</f>
        <v/>
      </c>
    </row>
    <row r="39133" spans="3:5" x14ac:dyDescent="0.25">
      <c r="C39133" s="90" t="s">
        <v>36977</v>
      </c>
      <c r="D39133" s="91">
        <v>98711</v>
      </c>
      <c r="E39133" s="90" t="str">
        <f>IF(D39133=Contact!$M$4,MAX($E$2:E39132)+1,"")</f>
        <v/>
      </c>
    </row>
    <row r="39134" spans="3:5" x14ac:dyDescent="0.25">
      <c r="C39134" s="90" t="s">
        <v>36978</v>
      </c>
      <c r="D39134" s="91">
        <v>98712</v>
      </c>
      <c r="E39134" s="90" t="str">
        <f>IF(D39134=Contact!$M$4,MAX($E$2:E39133)+1,"")</f>
        <v/>
      </c>
    </row>
    <row r="39135" spans="3:5" x14ac:dyDescent="0.25">
      <c r="C39135" s="90" t="s">
        <v>36979</v>
      </c>
      <c r="D39135" s="91">
        <v>98714</v>
      </c>
      <c r="E39135" s="90" t="str">
        <f>IF(D39135=Contact!$M$4,MAX($E$2:E39134)+1,"")</f>
        <v/>
      </c>
    </row>
    <row r="39136" spans="3:5" x14ac:dyDescent="0.25">
      <c r="C39136" s="90" t="s">
        <v>36980</v>
      </c>
      <c r="D39136" s="91">
        <v>98716</v>
      </c>
      <c r="E39136" s="90" t="str">
        <f>IF(D39136=Contact!$M$4,MAX($E$2:E39135)+1,"")</f>
        <v/>
      </c>
    </row>
    <row r="39137" spans="3:5" x14ac:dyDescent="0.25">
      <c r="C39137" s="90" t="s">
        <v>36981</v>
      </c>
      <c r="D39137" s="91">
        <v>98718</v>
      </c>
      <c r="E39137" s="90" t="str">
        <f>IF(D39137=Contact!$M$4,MAX($E$2:E39136)+1,"")</f>
        <v/>
      </c>
    </row>
    <row r="39138" spans="3:5" x14ac:dyDescent="0.25">
      <c r="C39138" s="90" t="s">
        <v>36982</v>
      </c>
      <c r="D39138" s="91">
        <v>98719</v>
      </c>
      <c r="E39138" s="90" t="str">
        <f>IF(D39138=Contact!$M$4,MAX($E$2:E39137)+1,"")</f>
        <v/>
      </c>
    </row>
    <row r="39139" spans="3:5" x14ac:dyDescent="0.25">
      <c r="C39139" s="90" t="s">
        <v>36983</v>
      </c>
      <c r="D39139" s="91">
        <v>98720</v>
      </c>
      <c r="E39139" s="90" t="str">
        <f>IF(D39139=Contact!$M$4,MAX($E$2:E39138)+1,"")</f>
        <v/>
      </c>
    </row>
    <row r="39140" spans="3:5" x14ac:dyDescent="0.25">
      <c r="C39140" s="90" t="s">
        <v>36984</v>
      </c>
      <c r="D39140" s="91">
        <v>98721</v>
      </c>
      <c r="E39140" s="90" t="str">
        <f>IF(D39140=Contact!$M$4,MAX($E$2:E39139)+1,"")</f>
        <v/>
      </c>
    </row>
    <row r="39141" spans="3:5" x14ac:dyDescent="0.25">
      <c r="C39141" s="90" t="s">
        <v>36985</v>
      </c>
      <c r="D39141" s="91">
        <v>98722</v>
      </c>
      <c r="E39141" s="90" t="str">
        <f>IF(D39141=Contact!$M$4,MAX($E$2:E39140)+1,"")</f>
        <v/>
      </c>
    </row>
    <row r="39142" spans="3:5" x14ac:dyDescent="0.25">
      <c r="C39142" s="90" t="s">
        <v>36986</v>
      </c>
      <c r="D39142" s="91">
        <v>98723</v>
      </c>
      <c r="E39142" s="90" t="str">
        <f>IF(D39142=Contact!$M$4,MAX($E$2:E39141)+1,"")</f>
        <v/>
      </c>
    </row>
    <row r="39143" spans="3:5" x14ac:dyDescent="0.25">
      <c r="C39143" s="90" t="s">
        <v>36987</v>
      </c>
      <c r="D39143" s="91">
        <v>98724</v>
      </c>
      <c r="E39143" s="90" t="str">
        <f>IF(D39143=Contact!$M$4,MAX($E$2:E39142)+1,"")</f>
        <v/>
      </c>
    </row>
    <row r="39144" spans="3:5" x14ac:dyDescent="0.25">
      <c r="C39144" s="90" t="s">
        <v>36988</v>
      </c>
      <c r="D39144" s="91">
        <v>98725</v>
      </c>
      <c r="E39144" s="90" t="str">
        <f>IF(D39144=Contact!$M$4,MAX($E$2:E39143)+1,"")</f>
        <v/>
      </c>
    </row>
    <row r="39145" spans="3:5" x14ac:dyDescent="0.25">
      <c r="C39145" s="90" t="s">
        <v>36989</v>
      </c>
      <c r="D39145" s="91">
        <v>98726</v>
      </c>
      <c r="E39145" s="90" t="str">
        <f>IF(D39145=Contact!$M$4,MAX($E$2:E39144)+1,"")</f>
        <v/>
      </c>
    </row>
    <row r="39146" spans="3:5" x14ac:dyDescent="0.25">
      <c r="C39146" s="90" t="s">
        <v>36990</v>
      </c>
      <c r="D39146" s="91">
        <v>98727</v>
      </c>
      <c r="E39146" s="90" t="str">
        <f>IF(D39146=Contact!$M$4,MAX($E$2:E39145)+1,"")</f>
        <v/>
      </c>
    </row>
    <row r="39147" spans="3:5" x14ac:dyDescent="0.25">
      <c r="C39147" s="90" t="s">
        <v>36991</v>
      </c>
      <c r="D39147" s="91">
        <v>98728</v>
      </c>
      <c r="E39147" s="90" t="str">
        <f>IF(D39147=Contact!$M$4,MAX($E$2:E39146)+1,"")</f>
        <v/>
      </c>
    </row>
    <row r="39148" spans="3:5" x14ac:dyDescent="0.25">
      <c r="C39148" s="90" t="s">
        <v>36992</v>
      </c>
      <c r="D39148" s="91">
        <v>98729</v>
      </c>
      <c r="E39148" s="90" t="str">
        <f>IF(D39148=Contact!$M$4,MAX($E$2:E39147)+1,"")</f>
        <v/>
      </c>
    </row>
    <row r="39149" spans="3:5" x14ac:dyDescent="0.25">
      <c r="C39149" s="90" t="s">
        <v>36993</v>
      </c>
      <c r="D39149" s="91">
        <v>98731</v>
      </c>
      <c r="E39149" s="90" t="str">
        <f>IF(D39149=Contact!$M$4,MAX($E$2:E39148)+1,"")</f>
        <v/>
      </c>
    </row>
    <row r="39150" spans="3:5" x14ac:dyDescent="0.25">
      <c r="C39150" s="90" t="s">
        <v>36994</v>
      </c>
      <c r="D39150" s="91">
        <v>98732</v>
      </c>
      <c r="E39150" s="90" t="str">
        <f>IF(D39150=Contact!$M$4,MAX($E$2:E39149)+1,"")</f>
        <v/>
      </c>
    </row>
    <row r="39151" spans="3:5" x14ac:dyDescent="0.25">
      <c r="C39151" s="90" t="s">
        <v>36995</v>
      </c>
      <c r="D39151" s="91">
        <v>98733</v>
      </c>
      <c r="E39151" s="90" t="str">
        <f>IF(D39151=Contact!$M$4,MAX($E$2:E39150)+1,"")</f>
        <v/>
      </c>
    </row>
    <row r="39152" spans="3:5" x14ac:dyDescent="0.25">
      <c r="C39152" s="90" t="s">
        <v>36996</v>
      </c>
      <c r="D39152" s="91">
        <v>98735</v>
      </c>
      <c r="E39152" s="90" t="str">
        <f>IF(D39152=Contact!$M$4,MAX($E$2:E39151)+1,"")</f>
        <v/>
      </c>
    </row>
    <row r="39153" spans="3:5" x14ac:dyDescent="0.25">
      <c r="C39153" s="90" t="s">
        <v>36997</v>
      </c>
      <c r="D39153" s="91">
        <v>98735</v>
      </c>
      <c r="E39153" s="90" t="str">
        <f>IF(D39153=Contact!$M$4,MAX($E$2:E39152)+1,"")</f>
        <v/>
      </c>
    </row>
    <row r="39154" spans="3:5" x14ac:dyDescent="0.25">
      <c r="C39154" s="90" t="s">
        <v>36998</v>
      </c>
      <c r="D39154" s="91">
        <v>98735</v>
      </c>
      <c r="E39154" s="90" t="str">
        <f>IF(D39154=Contact!$M$4,MAX($E$2:E39153)+1,"")</f>
        <v/>
      </c>
    </row>
    <row r="39155" spans="3:5" x14ac:dyDescent="0.25">
      <c r="C39155" s="90" t="s">
        <v>36999</v>
      </c>
      <c r="D39155" s="91">
        <v>98741</v>
      </c>
      <c r="E39155" s="90" t="str">
        <f>IF(D39155=Contact!$M$4,MAX($E$2:E39154)+1,"")</f>
        <v/>
      </c>
    </row>
    <row r="39156" spans="3:5" x14ac:dyDescent="0.25">
      <c r="C39156" s="90" t="s">
        <v>37000</v>
      </c>
      <c r="D39156" s="91">
        <v>98742</v>
      </c>
      <c r="E39156" s="90" t="str">
        <f>IF(D39156=Contact!$M$4,MAX($E$2:E39155)+1,"")</f>
        <v/>
      </c>
    </row>
    <row r="39157" spans="3:5" x14ac:dyDescent="0.25">
      <c r="C39157" s="90" t="s">
        <v>37001</v>
      </c>
      <c r="D39157" s="91">
        <v>98743</v>
      </c>
      <c r="E39157" s="90" t="str">
        <f>IF(D39157=Contact!$M$4,MAX($E$2:E39156)+1,"")</f>
        <v/>
      </c>
    </row>
    <row r="39158" spans="3:5" x14ac:dyDescent="0.25">
      <c r="C39158" s="90" t="s">
        <v>37002</v>
      </c>
      <c r="D39158" s="91">
        <v>98744</v>
      </c>
      <c r="E39158" s="90" t="str">
        <f>IF(D39158=Contact!$M$4,MAX($E$2:E39157)+1,"")</f>
        <v/>
      </c>
    </row>
    <row r="39159" spans="3:5" x14ac:dyDescent="0.25">
      <c r="C39159" s="90" t="s">
        <v>37003</v>
      </c>
      <c r="D39159" s="91">
        <v>98745</v>
      </c>
      <c r="E39159" s="90" t="str">
        <f>IF(D39159=Contact!$M$4,MAX($E$2:E39158)+1,"")</f>
        <v/>
      </c>
    </row>
    <row r="39160" spans="3:5" x14ac:dyDescent="0.25">
      <c r="C39160" s="90" t="s">
        <v>37004</v>
      </c>
      <c r="D39160" s="91">
        <v>98750</v>
      </c>
      <c r="E39160" s="90" t="str">
        <f>IF(D39160=Contact!$M$4,MAX($E$2:E39159)+1,"")</f>
        <v/>
      </c>
    </row>
    <row r="39161" spans="3:5" x14ac:dyDescent="0.25">
      <c r="C39161" s="90" t="s">
        <v>37005</v>
      </c>
      <c r="D39161" s="91">
        <v>98751</v>
      </c>
      <c r="E39161" s="90" t="str">
        <f>IF(D39161=Contact!$M$4,MAX($E$2:E39160)+1,"")</f>
        <v/>
      </c>
    </row>
    <row r="39162" spans="3:5" x14ac:dyDescent="0.25">
      <c r="C39162" s="90" t="s">
        <v>37006</v>
      </c>
      <c r="D39162" s="91">
        <v>98753</v>
      </c>
      <c r="E39162" s="90" t="str">
        <f>IF(D39162=Contact!$M$4,MAX($E$2:E39161)+1,"")</f>
        <v/>
      </c>
    </row>
    <row r="39163" spans="3:5" x14ac:dyDescent="0.25">
      <c r="C39163" s="90" t="s">
        <v>37007</v>
      </c>
      <c r="D39163" s="91">
        <v>98754</v>
      </c>
      <c r="E39163" s="90" t="str">
        <f>IF(D39163=Contact!$M$4,MAX($E$2:E39162)+1,"")</f>
        <v/>
      </c>
    </row>
    <row r="39164" spans="3:5" x14ac:dyDescent="0.25">
      <c r="C39164" s="90" t="s">
        <v>37008</v>
      </c>
      <c r="D39164" s="91">
        <v>98760</v>
      </c>
      <c r="E39164" s="90" t="str">
        <f>IF(D39164=Contact!$M$4,MAX($E$2:E39163)+1,"")</f>
        <v/>
      </c>
    </row>
    <row r="39165" spans="3:5" x14ac:dyDescent="0.25">
      <c r="C39165" s="90" t="s">
        <v>37009</v>
      </c>
      <c r="D39165" s="91">
        <v>98761</v>
      </c>
      <c r="E39165" s="90" t="str">
        <f>IF(D39165=Contact!$M$4,MAX($E$2:E39164)+1,"")</f>
        <v/>
      </c>
    </row>
    <row r="39166" spans="3:5" x14ac:dyDescent="0.25">
      <c r="C39166" s="90" t="s">
        <v>37010</v>
      </c>
      <c r="D39166" s="91">
        <v>98762</v>
      </c>
      <c r="E39166" s="90" t="str">
        <f>IF(D39166=Contact!$M$4,MAX($E$2:E39165)+1,"")</f>
        <v/>
      </c>
    </row>
    <row r="39167" spans="3:5" x14ac:dyDescent="0.25">
      <c r="C39167" s="90" t="s">
        <v>37011</v>
      </c>
      <c r="D39167" s="91">
        <v>98764</v>
      </c>
      <c r="E39167" s="90" t="str">
        <f>IF(D39167=Contact!$M$4,MAX($E$2:E39166)+1,"")</f>
        <v/>
      </c>
    </row>
    <row r="39168" spans="3:5" x14ac:dyDescent="0.25">
      <c r="C39168" s="90" t="s">
        <v>37012</v>
      </c>
      <c r="D39168" s="91">
        <v>98767</v>
      </c>
      <c r="E39168" s="90" t="str">
        <f>IF(D39168=Contact!$M$4,MAX($E$2:E39167)+1,"")</f>
        <v/>
      </c>
    </row>
    <row r="39169" spans="3:5" x14ac:dyDescent="0.25">
      <c r="C39169" s="90" t="s">
        <v>37013</v>
      </c>
      <c r="D39169" s="91">
        <v>98768</v>
      </c>
      <c r="E39169" s="90" t="str">
        <f>IF(D39169=Contact!$M$4,MAX($E$2:E39168)+1,"")</f>
        <v/>
      </c>
    </row>
    <row r="39170" spans="3:5" x14ac:dyDescent="0.25">
      <c r="C39170" s="90" t="s">
        <v>37014</v>
      </c>
      <c r="D39170" s="91">
        <v>98769</v>
      </c>
      <c r="E39170" s="90" t="str">
        <f>IF(D39170=Contact!$M$4,MAX($E$2:E39169)+1,"")</f>
        <v/>
      </c>
    </row>
    <row r="39171" spans="3:5" x14ac:dyDescent="0.25">
      <c r="C39171" s="90" t="s">
        <v>37015</v>
      </c>
      <c r="D39171" s="91">
        <v>98770</v>
      </c>
      <c r="E39171" s="90" t="str">
        <f>IF(D39171=Contact!$M$4,MAX($E$2:E39170)+1,"")</f>
        <v/>
      </c>
    </row>
    <row r="39172" spans="3:5" x14ac:dyDescent="0.25">
      <c r="C39172" s="90" t="s">
        <v>37016</v>
      </c>
      <c r="D39172" s="91">
        <v>98771</v>
      </c>
      <c r="E39172" s="90" t="str">
        <f>IF(D39172=Contact!$M$4,MAX($E$2:E39171)+1,"")</f>
        <v/>
      </c>
    </row>
    <row r="39173" spans="3:5" x14ac:dyDescent="0.25">
      <c r="C39173" s="90" t="s">
        <v>37017</v>
      </c>
      <c r="D39173" s="91">
        <v>98772</v>
      </c>
      <c r="E39173" s="90" t="str">
        <f>IF(D39173=Contact!$M$4,MAX($E$2:E39172)+1,"")</f>
        <v/>
      </c>
    </row>
    <row r="39174" spans="3:5" x14ac:dyDescent="0.25">
      <c r="C39174" s="90" t="s">
        <v>37018</v>
      </c>
      <c r="D39174" s="91">
        <v>98773</v>
      </c>
      <c r="E39174" s="90" t="str">
        <f>IF(D39174=Contact!$M$4,MAX($E$2:E39173)+1,"")</f>
        <v/>
      </c>
    </row>
    <row r="39175" spans="3:5" x14ac:dyDescent="0.25">
      <c r="C39175" s="90" t="s">
        <v>37019</v>
      </c>
      <c r="D39175" s="91">
        <v>98774</v>
      </c>
      <c r="E39175" s="90" t="str">
        <f>IF(D39175=Contact!$M$4,MAX($E$2:E39174)+1,"")</f>
        <v/>
      </c>
    </row>
    <row r="39176" spans="3:5" x14ac:dyDescent="0.25">
      <c r="C39176" s="90" t="s">
        <v>37020</v>
      </c>
      <c r="D39176" s="91">
        <v>98776</v>
      </c>
      <c r="E39176" s="90" t="str">
        <f>IF(D39176=Contact!$M$4,MAX($E$2:E39175)+1,"")</f>
        <v/>
      </c>
    </row>
    <row r="39177" spans="3:5" x14ac:dyDescent="0.25">
      <c r="C39177" s="90" t="s">
        <v>37021</v>
      </c>
      <c r="D39177" s="91">
        <v>98777</v>
      </c>
      <c r="E39177" s="90" t="str">
        <f>IF(D39177=Contact!$M$4,MAX($E$2:E39176)+1,"")</f>
        <v/>
      </c>
    </row>
    <row r="39178" spans="3:5" x14ac:dyDescent="0.25">
      <c r="C39178" s="90" t="s">
        <v>37022</v>
      </c>
      <c r="D39178" s="91">
        <v>98778</v>
      </c>
      <c r="E39178" s="90" t="str">
        <f>IF(D39178=Contact!$M$4,MAX($E$2:E39177)+1,"")</f>
        <v/>
      </c>
    </row>
    <row r="39179" spans="3:5" x14ac:dyDescent="0.25">
      <c r="C39179" s="90" t="s">
        <v>37023</v>
      </c>
      <c r="D39179" s="91">
        <v>98779</v>
      </c>
      <c r="E39179" s="90" t="str">
        <f>IF(D39179=Contact!$M$4,MAX($E$2:E39178)+1,"")</f>
        <v/>
      </c>
    </row>
    <row r="39180" spans="3:5" x14ac:dyDescent="0.25">
      <c r="C39180" s="90" t="s">
        <v>37024</v>
      </c>
      <c r="D39180" s="91">
        <v>98780</v>
      </c>
      <c r="E39180" s="90" t="str">
        <f>IF(D39180=Contact!$M$4,MAX($E$2:E39179)+1,"")</f>
        <v/>
      </c>
    </row>
    <row r="39181" spans="3:5" x14ac:dyDescent="0.25">
      <c r="C39181" s="90" t="s">
        <v>37025</v>
      </c>
      <c r="D39181" s="91">
        <v>98781</v>
      </c>
      <c r="E39181" s="90" t="str">
        <f>IF(D39181=Contact!$M$4,MAX($E$2:E39180)+1,"")</f>
        <v/>
      </c>
    </row>
    <row r="39182" spans="3:5" x14ac:dyDescent="0.25">
      <c r="C39182" s="90" t="s">
        <v>37026</v>
      </c>
      <c r="D39182" s="91">
        <v>98783</v>
      </c>
      <c r="E39182" s="90" t="str">
        <f>IF(D39182=Contact!$M$4,MAX($E$2:E39181)+1,"")</f>
        <v/>
      </c>
    </row>
    <row r="39183" spans="3:5" x14ac:dyDescent="0.25">
      <c r="C39183" s="90" t="s">
        <v>37027</v>
      </c>
      <c r="D39183" s="91">
        <v>98784</v>
      </c>
      <c r="E39183" s="90" t="str">
        <f>IF(D39183=Contact!$M$4,MAX($E$2:E39182)+1,"")</f>
        <v/>
      </c>
    </row>
    <row r="39184" spans="3:5" x14ac:dyDescent="0.25">
      <c r="C39184" s="90" t="s">
        <v>37028</v>
      </c>
      <c r="D39184" s="91">
        <v>98793</v>
      </c>
      <c r="E39184" s="90" t="str">
        <f>IF(D39184=Contact!$M$4,MAX($E$2:E39183)+1,"")</f>
        <v/>
      </c>
    </row>
    <row r="39185" spans="3:5" x14ac:dyDescent="0.25">
      <c r="C39185" s="90" t="s">
        <v>37029</v>
      </c>
      <c r="D39185" s="91">
        <v>98794</v>
      </c>
      <c r="E39185" s="90" t="str">
        <f>IF(D39185=Contact!$M$4,MAX($E$2:E39184)+1,"")</f>
        <v/>
      </c>
    </row>
    <row r="39186" spans="3:5" x14ac:dyDescent="0.25">
      <c r="C39186" s="90" t="s">
        <v>37030</v>
      </c>
      <c r="D39186" s="91">
        <v>98795</v>
      </c>
      <c r="E39186" s="90" t="str">
        <f>IF(D39186=Contact!$M$4,MAX($E$2:E39185)+1,"")</f>
        <v/>
      </c>
    </row>
    <row r="39187" spans="3:5" x14ac:dyDescent="0.25">
      <c r="C39187" s="90" t="s">
        <v>37031</v>
      </c>
      <c r="D39187" s="91">
        <v>98799</v>
      </c>
      <c r="E39187" s="90" t="str">
        <f>IF(D39187=Contact!$M$4,MAX($E$2:E39186)+1,"")</f>
        <v/>
      </c>
    </row>
    <row r="39188" spans="3:5" x14ac:dyDescent="0.25">
      <c r="C39188" s="90" t="s">
        <v>97</v>
      </c>
      <c r="D39188" s="91">
        <v>98800</v>
      </c>
      <c r="E39188" s="90" t="str">
        <f>IF(D39188=Contact!$M$4,MAX($E$2:E39187)+1,"")</f>
        <v/>
      </c>
    </row>
    <row r="39189" spans="3:5" x14ac:dyDescent="0.25">
      <c r="C39189" s="90" t="s">
        <v>26741</v>
      </c>
      <c r="D39189" s="91">
        <v>98810</v>
      </c>
      <c r="E39189" s="90" t="str">
        <f>IF(D39189=Contact!$M$4,MAX($E$2:E39188)+1,"")</f>
        <v/>
      </c>
    </row>
    <row r="39190" spans="3:5" x14ac:dyDescent="0.25">
      <c r="C39190" s="90" t="s">
        <v>37032</v>
      </c>
      <c r="D39190" s="91">
        <v>98811</v>
      </c>
      <c r="E39190" s="90" t="str">
        <f>IF(D39190=Contact!$M$4,MAX($E$2:E39189)+1,"")</f>
        <v/>
      </c>
    </row>
    <row r="39191" spans="3:5" x14ac:dyDescent="0.25">
      <c r="C39191" s="90" t="s">
        <v>37033</v>
      </c>
      <c r="D39191" s="91">
        <v>98812</v>
      </c>
      <c r="E39191" s="90" t="str">
        <f>IF(D39191=Contact!$M$4,MAX($E$2:E39190)+1,"")</f>
        <v/>
      </c>
    </row>
    <row r="39192" spans="3:5" x14ac:dyDescent="0.25">
      <c r="C39192" s="90" t="s">
        <v>37034</v>
      </c>
      <c r="D39192" s="91">
        <v>98813</v>
      </c>
      <c r="E39192" s="90" t="str">
        <f>IF(D39192=Contact!$M$4,MAX($E$2:E39191)+1,"")</f>
        <v/>
      </c>
    </row>
    <row r="39193" spans="3:5" x14ac:dyDescent="0.25">
      <c r="C39193" s="90" t="s">
        <v>37035</v>
      </c>
      <c r="D39193" s="91">
        <v>98814</v>
      </c>
      <c r="E39193" s="90" t="str">
        <f>IF(D39193=Contact!$M$4,MAX($E$2:E39192)+1,"")</f>
        <v/>
      </c>
    </row>
    <row r="39194" spans="3:5" x14ac:dyDescent="0.25">
      <c r="C39194" s="90" t="s">
        <v>37036</v>
      </c>
      <c r="D39194" s="91">
        <v>98815</v>
      </c>
      <c r="E39194" s="90" t="str">
        <f>IF(D39194=Contact!$M$4,MAX($E$2:E39193)+1,"")</f>
        <v/>
      </c>
    </row>
    <row r="39195" spans="3:5" x14ac:dyDescent="0.25">
      <c r="C39195" s="90" t="s">
        <v>37037</v>
      </c>
      <c r="D39195" s="91">
        <v>98816</v>
      </c>
      <c r="E39195" s="90" t="str">
        <f>IF(D39195=Contact!$M$4,MAX($E$2:E39194)+1,"")</f>
        <v/>
      </c>
    </row>
    <row r="39196" spans="3:5" x14ac:dyDescent="0.25">
      <c r="C39196" s="90" t="s">
        <v>37038</v>
      </c>
      <c r="D39196" s="91">
        <v>98817</v>
      </c>
      <c r="E39196" s="90" t="str">
        <f>IF(D39196=Contact!$M$4,MAX($E$2:E39195)+1,"")</f>
        <v/>
      </c>
    </row>
    <row r="39197" spans="3:5" x14ac:dyDescent="0.25">
      <c r="C39197" s="90" t="s">
        <v>37039</v>
      </c>
      <c r="D39197" s="91">
        <v>98818</v>
      </c>
      <c r="E39197" s="90" t="str">
        <f>IF(D39197=Contact!$M$4,MAX($E$2:E39196)+1,"")</f>
        <v/>
      </c>
    </row>
    <row r="39198" spans="3:5" x14ac:dyDescent="0.25">
      <c r="C39198" s="90" t="s">
        <v>37040</v>
      </c>
      <c r="D39198" s="91">
        <v>98819</v>
      </c>
      <c r="E39198" s="90" t="str">
        <f>IF(D39198=Contact!$M$4,MAX($E$2:E39197)+1,"")</f>
        <v/>
      </c>
    </row>
    <row r="39199" spans="3:5" x14ac:dyDescent="0.25">
      <c r="C39199" s="90" t="s">
        <v>37041</v>
      </c>
      <c r="D39199" s="91">
        <v>98820</v>
      </c>
      <c r="E39199" s="90" t="str">
        <f>IF(D39199=Contact!$M$4,MAX($E$2:E39198)+1,"")</f>
        <v/>
      </c>
    </row>
    <row r="39200" spans="3:5" x14ac:dyDescent="0.25">
      <c r="C39200" s="90" t="s">
        <v>37042</v>
      </c>
      <c r="D39200" s="91">
        <v>98821</v>
      </c>
      <c r="E39200" s="90" t="str">
        <f>IF(D39200=Contact!$M$4,MAX($E$2:E39199)+1,"")</f>
        <v/>
      </c>
    </row>
    <row r="39201" spans="3:5" x14ac:dyDescent="0.25">
      <c r="C39201" s="90" t="s">
        <v>37043</v>
      </c>
      <c r="D39201" s="91">
        <v>98823</v>
      </c>
      <c r="E39201" s="90" t="str">
        <f>IF(D39201=Contact!$M$4,MAX($E$2:E39200)+1,"")</f>
        <v/>
      </c>
    </row>
    <row r="39202" spans="3:5" x14ac:dyDescent="0.25">
      <c r="C39202" s="90" t="s">
        <v>37044</v>
      </c>
      <c r="D39202" s="91">
        <v>98824</v>
      </c>
      <c r="E39202" s="90" t="str">
        <f>IF(D39202=Contact!$M$4,MAX($E$2:E39201)+1,"")</f>
        <v/>
      </c>
    </row>
    <row r="39203" spans="3:5" x14ac:dyDescent="0.25">
      <c r="C39203" s="90" t="s">
        <v>37045</v>
      </c>
      <c r="D39203" s="91">
        <v>98825</v>
      </c>
      <c r="E39203" s="90" t="str">
        <f>IF(D39203=Contact!$M$4,MAX($E$2:E39202)+1,"")</f>
        <v/>
      </c>
    </row>
    <row r="39204" spans="3:5" x14ac:dyDescent="0.25">
      <c r="C39204" s="90" t="s">
        <v>37046</v>
      </c>
      <c r="D39204" s="91">
        <v>98826</v>
      </c>
      <c r="E39204" s="90" t="str">
        <f>IF(D39204=Contact!$M$4,MAX($E$2:E39203)+1,"")</f>
        <v/>
      </c>
    </row>
    <row r="39205" spans="3:5" x14ac:dyDescent="0.25">
      <c r="C39205" s="90" t="s">
        <v>37047</v>
      </c>
      <c r="D39205" s="91">
        <v>98826</v>
      </c>
      <c r="E39205" s="90" t="str">
        <f>IF(D39205=Contact!$M$4,MAX($E$2:E39204)+1,"")</f>
        <v/>
      </c>
    </row>
    <row r="39206" spans="3:5" x14ac:dyDescent="0.25">
      <c r="C39206" s="90" t="s">
        <v>37048</v>
      </c>
      <c r="D39206" s="91">
        <v>98827</v>
      </c>
      <c r="E39206" s="90" t="str">
        <f>IF(D39206=Contact!$M$4,MAX($E$2:E39205)+1,"")</f>
        <v/>
      </c>
    </row>
    <row r="39207" spans="3:5" x14ac:dyDescent="0.25">
      <c r="C39207" s="90" t="s">
        <v>37049</v>
      </c>
      <c r="D39207" s="91">
        <v>98828</v>
      </c>
      <c r="E39207" s="90" t="str">
        <f>IF(D39207=Contact!$M$4,MAX($E$2:E39206)+1,"")</f>
        <v/>
      </c>
    </row>
    <row r="39208" spans="3:5" x14ac:dyDescent="0.25">
      <c r="C39208" s="90" t="s">
        <v>37050</v>
      </c>
      <c r="D39208" s="91">
        <v>98829</v>
      </c>
      <c r="E39208" s="90" t="str">
        <f>IF(D39208=Contact!$M$4,MAX($E$2:E39207)+1,"")</f>
        <v/>
      </c>
    </row>
    <row r="39209" spans="3:5" x14ac:dyDescent="0.25">
      <c r="C39209" s="90" t="s">
        <v>37051</v>
      </c>
      <c r="D39209" s="91">
        <v>98830</v>
      </c>
      <c r="E39209" s="90" t="str">
        <f>IF(D39209=Contact!$M$4,MAX($E$2:E39208)+1,"")</f>
        <v/>
      </c>
    </row>
    <row r="39210" spans="3:5" x14ac:dyDescent="0.25">
      <c r="C39210" s="90" t="s">
        <v>37052</v>
      </c>
      <c r="D39210" s="91">
        <v>98831</v>
      </c>
      <c r="E39210" s="90" t="str">
        <f>IF(D39210=Contact!$M$4,MAX($E$2:E39209)+1,"")</f>
        <v/>
      </c>
    </row>
    <row r="39211" spans="3:5" x14ac:dyDescent="0.25">
      <c r="C39211" s="90" t="s">
        <v>37053</v>
      </c>
      <c r="D39211" s="91">
        <v>98832</v>
      </c>
      <c r="E39211" s="90" t="str">
        <f>IF(D39211=Contact!$M$4,MAX($E$2:E39210)+1,"")</f>
        <v/>
      </c>
    </row>
    <row r="39212" spans="3:5" x14ac:dyDescent="0.25">
      <c r="C39212" s="90" t="s">
        <v>37054</v>
      </c>
      <c r="D39212" s="91">
        <v>98833</v>
      </c>
      <c r="E39212" s="90" t="str">
        <f>IF(D39212=Contact!$M$4,MAX($E$2:E39211)+1,"")</f>
        <v/>
      </c>
    </row>
    <row r="39213" spans="3:5" x14ac:dyDescent="0.25">
      <c r="C39213" s="90" t="s">
        <v>37055</v>
      </c>
      <c r="D39213" s="91">
        <v>98834</v>
      </c>
      <c r="E39213" s="90" t="str">
        <f>IF(D39213=Contact!$M$4,MAX($E$2:E39212)+1,"")</f>
        <v/>
      </c>
    </row>
    <row r="39214" spans="3:5" x14ac:dyDescent="0.25">
      <c r="C39214" s="90" t="s">
        <v>37056</v>
      </c>
      <c r="D39214" s="91">
        <v>98840</v>
      </c>
      <c r="E39214" s="90" t="str">
        <f>IF(D39214=Contact!$M$4,MAX($E$2:E39213)+1,"")</f>
        <v/>
      </c>
    </row>
    <row r="39215" spans="3:5" x14ac:dyDescent="0.25">
      <c r="C39215" s="90" t="s">
        <v>37057</v>
      </c>
      <c r="D39215" s="91">
        <v>98850</v>
      </c>
      <c r="E39215" s="90" t="str">
        <f>IF(D39215=Contact!$M$4,MAX($E$2:E39214)+1,"")</f>
        <v/>
      </c>
    </row>
    <row r="39216" spans="3:5" x14ac:dyDescent="0.25">
      <c r="C39216" s="90" t="s">
        <v>37058</v>
      </c>
      <c r="D39216" s="91">
        <v>98860</v>
      </c>
      <c r="E39216" s="90" t="str">
        <f>IF(D39216=Contact!$M$4,MAX($E$2:E39215)+1,"")</f>
        <v/>
      </c>
    </row>
    <row r="39217" spans="3:5" x14ac:dyDescent="0.25">
      <c r="C39217" s="90" t="s">
        <v>37059</v>
      </c>
      <c r="D39217" s="91">
        <v>98870</v>
      </c>
      <c r="E39217" s="90" t="str">
        <f>IF(D39217=Contact!$M$4,MAX($E$2:E39216)+1,"")</f>
        <v/>
      </c>
    </row>
    <row r="39218" spans="3:5" x14ac:dyDescent="0.25">
      <c r="C39218" s="90" t="s">
        <v>37060</v>
      </c>
      <c r="D39218" s="91">
        <v>98880</v>
      </c>
      <c r="E39218" s="90" t="str">
        <f>IF(D39218=Contact!$M$4,MAX($E$2:E39217)+1,"")</f>
        <v/>
      </c>
    </row>
    <row r="39219" spans="3:5" x14ac:dyDescent="0.25">
      <c r="C39219" s="90" t="s">
        <v>37061</v>
      </c>
      <c r="D39219" s="91">
        <v>98880</v>
      </c>
      <c r="E39219" s="90" t="str">
        <f>IF(D39219=Contact!$M$4,MAX($E$2:E39218)+1,"")</f>
        <v/>
      </c>
    </row>
    <row r="39220" spans="3:5" x14ac:dyDescent="0.25">
      <c r="C39220" s="90" t="s">
        <v>37062</v>
      </c>
      <c r="D39220" s="91">
        <v>98880</v>
      </c>
      <c r="E39220" s="90" t="str">
        <f>IF(D39220=Contact!$M$4,MAX($E$2:E39219)+1,"")</f>
        <v/>
      </c>
    </row>
    <row r="39221" spans="3:5" x14ac:dyDescent="0.25">
      <c r="C39221" s="90" t="s">
        <v>37063</v>
      </c>
      <c r="D39221" s="91">
        <v>98882</v>
      </c>
      <c r="E39221" s="90" t="str">
        <f>IF(D39221=Contact!$M$4,MAX($E$2:E39220)+1,"")</f>
        <v/>
      </c>
    </row>
    <row r="39222" spans="3:5" x14ac:dyDescent="0.25">
      <c r="C39222" s="90" t="s">
        <v>37064</v>
      </c>
      <c r="D39222" s="91">
        <v>98883</v>
      </c>
      <c r="E39222" s="90" t="str">
        <f>IF(D39222=Contact!$M$4,MAX($E$2:E39221)+1,"")</f>
        <v/>
      </c>
    </row>
    <row r="39223" spans="3:5" x14ac:dyDescent="0.25">
      <c r="C39223" s="90" t="s">
        <v>37065</v>
      </c>
      <c r="D39223" s="91">
        <v>98890</v>
      </c>
      <c r="E39223" s="90" t="str">
        <f>IF(D39223=Contact!$M$4,MAX($E$2:E39222)+1,"")</f>
        <v/>
      </c>
    </row>
    <row r="39224" spans="3:5" x14ac:dyDescent="0.25">
      <c r="C39224" s="90" t="s">
        <v>37066</v>
      </c>
      <c r="D39224" s="91">
        <v>99000</v>
      </c>
      <c r="E39224" s="90" t="str">
        <f>IF(D39224=Contact!$M$4,MAX($E$2:E39223)+1,"")</f>
        <v/>
      </c>
    </row>
    <row r="39225" spans="3:5" x14ac:dyDescent="0.25">
      <c r="C39225" s="90" t="s">
        <v>37067</v>
      </c>
      <c r="D39225" s="91">
        <v>99138</v>
      </c>
      <c r="E39225" s="90" t="str">
        <f>IF(D39225=Contact!$M$4,MAX($E$2:E39224)+1,"")</f>
        <v/>
      </c>
    </row>
    <row r="39226" spans="3:5" x14ac:dyDescent="0.25">
      <c r="C39226" s="90" t="s">
        <v>37068</v>
      </c>
      <c r="D39226" s="91">
        <v>99000</v>
      </c>
      <c r="E39226" s="90" t="str">
        <f>IF(D39226=Contact!$M$4,MAX($E$2:E39225)+1,"")</f>
        <v/>
      </c>
    </row>
    <row r="39227" spans="3:5" x14ac:dyDescent="0.25">
      <c r="C39227" s="90" t="s">
        <v>37069</v>
      </c>
      <c r="D39227" s="91">
        <v>99000</v>
      </c>
      <c r="E39227" s="90" t="str">
        <f>IF(D39227=Contact!$M$4,MAX($E$2:E39226)+1,"")</f>
        <v/>
      </c>
    </row>
    <row r="39228" spans="3:5" x14ac:dyDescent="0.25">
      <c r="C39228" s="90" t="s">
        <v>37070</v>
      </c>
      <c r="D39228" s="91">
        <v>99000</v>
      </c>
      <c r="E39228" s="90" t="str">
        <f>IF(D39228=Contact!$M$4,MAX($E$2:E39227)+1,"")</f>
        <v/>
      </c>
    </row>
    <row r="39229" spans="3:5" x14ac:dyDescent="0.25">
      <c r="C39229" s="90" t="s">
        <v>37071</v>
      </c>
      <c r="D39229" s="91">
        <v>99050</v>
      </c>
      <c r="E39229" s="90" t="str">
        <f>IF(D39229=Contact!$M$4,MAX($E$2:E39228)+1,"")</f>
        <v/>
      </c>
    </row>
    <row r="39230" spans="3:5" x14ac:dyDescent="0.25">
      <c r="C39230" s="90" t="s">
        <v>37072</v>
      </c>
      <c r="D39230" s="91">
        <v>99050</v>
      </c>
      <c r="E39230" s="90" t="str">
        <f>IF(D39230=Contact!$M$4,MAX($E$2:E39229)+1,"")</f>
        <v/>
      </c>
    </row>
    <row r="39231" spans="3:5" x14ac:dyDescent="0.25">
      <c r="C39231" s="90" t="s">
        <v>1425</v>
      </c>
      <c r="D39231" s="91">
        <v>99100</v>
      </c>
      <c r="E39231" s="90" t="str">
        <f>IF(D39231=Contact!$M$4,MAX($E$2:E39230)+1,"")</f>
        <v/>
      </c>
    </row>
    <row r="39232" spans="3:5" x14ac:dyDescent="0.25">
      <c r="C39232" s="90" t="s">
        <v>5862</v>
      </c>
      <c r="D39232" s="91">
        <v>99100</v>
      </c>
      <c r="E39232" s="90" t="str">
        <f>IF(D39232=Contact!$M$4,MAX($E$2:E39231)+1,"")</f>
        <v/>
      </c>
    </row>
    <row r="39233" spans="3:5" x14ac:dyDescent="0.25">
      <c r="C39233" s="90" t="s">
        <v>37073</v>
      </c>
      <c r="D39233" s="91">
        <v>99100</v>
      </c>
      <c r="E39233" s="90" t="str">
        <f>IF(D39233=Contact!$M$4,MAX($E$2:E39232)+1,"")</f>
        <v/>
      </c>
    </row>
    <row r="39234" spans="3:5" x14ac:dyDescent="0.25">
      <c r="C39234" s="90" t="s">
        <v>37074</v>
      </c>
      <c r="D39234" s="91">
        <v>99100</v>
      </c>
      <c r="E39234" s="90" t="str">
        <f>IF(D39234=Contact!$M$4,MAX($E$2:E39233)+1,"")</f>
        <v/>
      </c>
    </row>
    <row r="39235" spans="3:5" x14ac:dyDescent="0.25">
      <c r="C39235" s="90" t="s">
        <v>37075</v>
      </c>
      <c r="D39235" s="91">
        <v>99100</v>
      </c>
      <c r="E39235" s="90" t="str">
        <f>IF(D39235=Contact!$M$4,MAX($E$2:E39234)+1,"")</f>
        <v/>
      </c>
    </row>
    <row r="39236" spans="3:5" x14ac:dyDescent="0.25">
      <c r="C39236" s="90" t="s">
        <v>37076</v>
      </c>
      <c r="D39236" s="91">
        <v>99100</v>
      </c>
      <c r="E39236" s="90" t="str">
        <f>IF(D39236=Contact!$M$4,MAX($E$2:E39235)+1,"")</f>
        <v/>
      </c>
    </row>
    <row r="39237" spans="3:5" x14ac:dyDescent="0.25">
      <c r="C39237" s="90" t="s">
        <v>37077</v>
      </c>
      <c r="D39237" s="91">
        <v>99100</v>
      </c>
      <c r="E39237" s="90" t="str">
        <f>IF(D39237=Contact!$M$4,MAX($E$2:E39236)+1,"")</f>
        <v/>
      </c>
    </row>
    <row r="39238" spans="3:5" x14ac:dyDescent="0.25">
      <c r="C39238" s="90" t="s">
        <v>37078</v>
      </c>
      <c r="D39238" s="91">
        <v>99100</v>
      </c>
      <c r="E39238" s="90" t="str">
        <f>IF(D39238=Contact!$M$4,MAX($E$2:E39237)+1,"")</f>
        <v/>
      </c>
    </row>
    <row r="39239" spans="3:5" x14ac:dyDescent="0.25">
      <c r="C39239" s="90" t="s">
        <v>37079</v>
      </c>
      <c r="D39239" s="91">
        <v>99100</v>
      </c>
      <c r="E39239" s="90" t="str">
        <f>IF(D39239=Contact!$M$4,MAX($E$2:E39238)+1,"")</f>
        <v/>
      </c>
    </row>
    <row r="39240" spans="3:5" x14ac:dyDescent="0.25">
      <c r="C39240" s="90" t="s">
        <v>37080</v>
      </c>
      <c r="D39240" s="91">
        <v>99150</v>
      </c>
      <c r="E39240" s="90" t="str">
        <f>IF(D39240=Contact!$M$4,MAX($E$2:E39239)+1,"")</f>
        <v/>
      </c>
    </row>
    <row r="39241" spans="3:5" x14ac:dyDescent="0.25">
      <c r="C39241" s="90" t="s">
        <v>37081</v>
      </c>
      <c r="D39241" s="91">
        <v>99150</v>
      </c>
      <c r="E39241" s="90" t="str">
        <f>IF(D39241=Contact!$M$4,MAX($E$2:E39240)+1,"")</f>
        <v/>
      </c>
    </row>
    <row r="39242" spans="3:5" x14ac:dyDescent="0.25">
      <c r="C39242" s="90" t="s">
        <v>37082</v>
      </c>
      <c r="D39242" s="91">
        <v>99150</v>
      </c>
      <c r="E39242" s="90" t="str">
        <f>IF(D39242=Contact!$M$4,MAX($E$2:E39241)+1,"")</f>
        <v/>
      </c>
    </row>
    <row r="39243" spans="3:5" x14ac:dyDescent="0.25">
      <c r="C39243" s="90" t="s">
        <v>37083</v>
      </c>
      <c r="D39243" s="91">
        <v>99150</v>
      </c>
      <c r="E39243" s="90" t="str">
        <f>IF(D39243=Contact!$M$4,MAX($E$2:E39242)+1,"")</f>
        <v/>
      </c>
    </row>
    <row r="39244" spans="3:5" x14ac:dyDescent="0.25">
      <c r="C39244" s="90" t="s">
        <v>37084</v>
      </c>
      <c r="D39244" s="91">
        <v>99155</v>
      </c>
      <c r="E39244" s="90" t="str">
        <f>IF(D39244=Contact!$M$4,MAX($E$2:E39243)+1,"")</f>
        <v/>
      </c>
    </row>
    <row r="39245" spans="3:5" x14ac:dyDescent="0.25">
      <c r="C39245" s="90" t="s">
        <v>37085</v>
      </c>
      <c r="D39245" s="91">
        <v>99160</v>
      </c>
      <c r="E39245" s="90" t="str">
        <f>IF(D39245=Contact!$M$4,MAX($E$2:E39244)+1,"")</f>
        <v/>
      </c>
    </row>
    <row r="39246" spans="3:5" x14ac:dyDescent="0.25">
      <c r="C39246" s="90" t="s">
        <v>37086</v>
      </c>
      <c r="D39246" s="91">
        <v>99165</v>
      </c>
      <c r="E39246" s="90" t="str">
        <f>IF(D39246=Contact!$M$4,MAX($E$2:E39245)+1,"")</f>
        <v/>
      </c>
    </row>
    <row r="39247" spans="3:5" x14ac:dyDescent="0.25">
      <c r="C39247" s="90" t="s">
        <v>37087</v>
      </c>
      <c r="D39247" s="91">
        <v>99165</v>
      </c>
      <c r="E39247" s="90" t="str">
        <f>IF(D39247=Contact!$M$4,MAX($E$2:E39246)+1,"")</f>
        <v/>
      </c>
    </row>
    <row r="39248" spans="3:5" x14ac:dyDescent="0.25">
      <c r="C39248" s="90" t="s">
        <v>37088</v>
      </c>
      <c r="D39248" s="91">
        <v>99165</v>
      </c>
      <c r="E39248" s="90" t="str">
        <f>IF(D39248=Contact!$M$4,MAX($E$2:E39247)+1,"")</f>
        <v/>
      </c>
    </row>
    <row r="39249" spans="3:5" x14ac:dyDescent="0.25">
      <c r="C39249" s="90" t="s">
        <v>37089</v>
      </c>
      <c r="D39249" s="91">
        <v>99200</v>
      </c>
      <c r="E39249" s="90" t="str">
        <f>IF(D39249=Contact!$M$4,MAX($E$2:E39248)+1,"")</f>
        <v/>
      </c>
    </row>
    <row r="39250" spans="3:5" x14ac:dyDescent="0.25">
      <c r="C39250" s="90" t="s">
        <v>37090</v>
      </c>
      <c r="D39250" s="91">
        <v>99200</v>
      </c>
      <c r="E39250" s="90" t="str">
        <f>IF(D39250=Contact!$M$4,MAX($E$2:E39249)+1,"")</f>
        <v/>
      </c>
    </row>
    <row r="39251" spans="3:5" x14ac:dyDescent="0.25">
      <c r="C39251" s="90" t="s">
        <v>37091</v>
      </c>
      <c r="D39251" s="91">
        <v>99300</v>
      </c>
      <c r="E39251" s="90" t="str">
        <f>IF(D39251=Contact!$M$4,MAX($E$2:E39250)+1,"")</f>
        <v/>
      </c>
    </row>
    <row r="39252" spans="3:5" x14ac:dyDescent="0.25">
      <c r="C39252" s="90" t="s">
        <v>37092</v>
      </c>
      <c r="D39252" s="91">
        <v>99350</v>
      </c>
      <c r="E39252" s="90" t="str">
        <f>IF(D39252=Contact!$M$4,MAX($E$2:E39251)+1,"")</f>
        <v/>
      </c>
    </row>
  </sheetData>
  <hyperlinks>
    <hyperlink ref="C39190" r:id="rId1" display="https://www.code-postal.com/belep-v39051.html" xr:uid="{00000000-0004-0000-0300-000000000000}"/>
    <hyperlink ref="C39191" r:id="rId2" display="https://www.code-postal.com/boulouparis-v39052.html" xr:uid="{00000000-0004-0000-0300-000001000000}"/>
    <hyperlink ref="C39217" r:id="rId3" display="https://www.code-postal.com/bourail-v39053.html" xr:uid="{00000000-0004-0000-0300-000002000000}"/>
    <hyperlink ref="C39192" r:id="rId4" display="https://www.code-postal.com/canala-v39054.html" xr:uid="{00000000-0004-0000-0300-000003000000}"/>
    <hyperlink ref="C39209" r:id="rId5" display="https://www.code-postal.com/dumbea-v39055.html" xr:uid="{00000000-0004-0000-0300-000004000000}"/>
    <hyperlink ref="C39218" r:id="rId6" display="https://www.code-postal.com/farino-v39056.html" xr:uid="{00000000-0004-0000-0300-000005000000}"/>
    <hyperlink ref="C39193" r:id="rId7" display="https://www.code-postal.com/fayaoue-v39057.html" xr:uid="{00000000-0004-0000-0300-000006000000}"/>
    <hyperlink ref="C39194" r:id="rId8" display="https://www.code-postal.com/hienghene-v39058.html" xr:uid="{00000000-0004-0000-0300-000007000000}"/>
    <hyperlink ref="C39195" r:id="rId9" display="https://www.code-postal.com/houailou-v39059.html" xr:uid="{00000000-0004-0000-0300-000008000000}"/>
    <hyperlink ref="C39211" r:id="rId10" display="https://www.code-postal.com/ile-des-pins-v39090.html" xr:uid="{00000000-0004-0000-0300-000009000000}"/>
    <hyperlink ref="C39196" r:id="rId11" display="https://www.code-postal.com/kaala-gomen-v39060.html" xr:uid="{00000000-0004-0000-0300-00000A000000}"/>
    <hyperlink ref="C39216" r:id="rId12" display="https://www.code-postal.com/kone-v39061.html" xr:uid="{00000000-0004-0000-0300-00000B000000}"/>
    <hyperlink ref="C39197" r:id="rId13" display="https://www.code-postal.com/kouaoua-v39062.html" xr:uid="{00000000-0004-0000-0300-00000C000000}"/>
    <hyperlink ref="C39215" r:id="rId14" display="https://www.code-postal.com/koumac-v39063.html" xr:uid="{00000000-0004-0000-0300-00000D000000}"/>
    <hyperlink ref="C39219" r:id="rId15" display="https://www.code-postal.com/la-foa-v39064.html" xr:uid="{00000000-0004-0000-0300-00000E000000}"/>
    <hyperlink ref="C39199" r:id="rId16" display="https://www.code-postal.com/lifou-v213636.html" xr:uid="{00000000-0004-0000-0300-00000F000000}"/>
    <hyperlink ref="C39204" r:id="rId17" display="https://www.code-postal.com/malabou-v197205.html" xr:uid="{00000000-0004-0000-0300-000010000000}"/>
    <hyperlink ref="C39198" r:id="rId18" display="https://www.code-postal.com/moindou-v39065.html" xr:uid="{00000000-0004-0000-0300-000011000000}"/>
    <hyperlink ref="C39189" r:id="rId19" display="https://www.code-postal.com/mont-dore-v39066.html" xr:uid="{00000000-0004-0000-0300-000012000000}"/>
    <hyperlink ref="C39188" r:id="rId20" display="https://www.code-postal.com/noumea-v39031.html" xr:uid="{00000000-0004-0000-0300-000013000000}"/>
    <hyperlink ref="C39222" r:id="rId21" display="https://www.code-postal.com/ouaco-v269025.html" xr:uid="{00000000-0004-0000-0300-000014000000}"/>
    <hyperlink ref="C39200" r:id="rId22" display="https://www.code-postal.com/ouegoa-v39067.html" xr:uid="{00000000-0004-0000-0300-000015000000}"/>
    <hyperlink ref="C39223" r:id="rId23" display="https://www.code-postal.com/paita-v39068.html" xr:uid="{00000000-0004-0000-0300-000016000000}"/>
    <hyperlink ref="C39221" r:id="rId24" display="https://www.code-postal.com/poindimie-v39069.html" xr:uid="{00000000-0004-0000-0300-000017000000}"/>
    <hyperlink ref="C39201" r:id="rId25" display="https://www.code-postal.com/ponerihouen-v39070.html" xr:uid="{00000000-0004-0000-0300-000018000000}"/>
    <hyperlink ref="C39202" r:id="rId26" display="https://www.code-postal.com/pouebo-v39071.html" xr:uid="{00000000-0004-0000-0300-000019000000}"/>
    <hyperlink ref="C39203" r:id="rId27" display="https://www.code-postal.com/pouembout-v39072.html" xr:uid="{00000000-0004-0000-0300-00001A000000}"/>
    <hyperlink ref="C39205" r:id="rId28" display="https://www.code-postal.com/poum-v39073.html" xr:uid="{00000000-0004-0000-0300-00001B000000}"/>
    <hyperlink ref="C39206" r:id="rId29" display="https://www.code-postal.com/poya-v39074.html" xr:uid="{00000000-0004-0000-0300-00001C000000}"/>
    <hyperlink ref="C39220" r:id="rId30" display="https://www.code-postal.com/sarramea-v39075.html" xr:uid="{00000000-0004-0000-0300-00001D000000}"/>
    <hyperlink ref="C39207" r:id="rId31" display="https://www.code-postal.com/tadine-mare-v39076.html" xr:uid="{00000000-0004-0000-0300-00001E000000}"/>
    <hyperlink ref="C39208" r:id="rId32" display="https://www.code-postal.com/thio-v39077.html" xr:uid="{00000000-0004-0000-0300-00001F000000}"/>
    <hyperlink ref="C39214" r:id="rId33" display="https://www.code-postal.com/tontouta-v39078.html" xr:uid="{00000000-0004-0000-0300-000020000000}"/>
    <hyperlink ref="C39210" r:id="rId34" display="https://www.code-postal.com/touho-v39079.html" xr:uid="{00000000-0004-0000-0300-000021000000}"/>
    <hyperlink ref="C39212" r:id="rId35" display="https://www.code-postal.com/voh-v213660.html" xr:uid="{00000000-0004-0000-0300-000022000000}"/>
    <hyperlink ref="C39213" r:id="rId36" display="https://www.code-postal.com/yate-v196230.html" xr:uid="{00000000-0004-0000-0300-000023000000}"/>
  </hyperlinks>
  <pageMargins left="0.7" right="0.7" top="0.75" bottom="0.75" header="0.3" footer="0.3"/>
  <pageSetup paperSize="9" orientation="portrait" horizontalDpi="0" verticalDpi="0" r:id="rId37"/>
  <tableParts count="1">
    <tablePart r:id="rId3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</vt:i4>
      </vt:variant>
    </vt:vector>
  </HeadingPairs>
  <TitlesOfParts>
    <vt:vector size="11" baseType="lpstr">
      <vt:lpstr>Contact</vt:lpstr>
      <vt:lpstr>code pays+Département</vt:lpstr>
      <vt:lpstr>pays</vt:lpstr>
      <vt:lpstr>Département</vt:lpstr>
      <vt:lpstr>ListeC.P</vt:lpstr>
      <vt:lpstr>listedatte</vt:lpstr>
      <vt:lpstr>listeheure</vt:lpstr>
      <vt:lpstr>ListeVilles</vt:lpstr>
      <vt:lpstr>Mode</vt:lpstr>
      <vt:lpstr>nom</vt:lpstr>
      <vt:lpstr>PréfixDivition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Contact</dc:title>
  <dc:subject>RA</dc:subject>
  <dc:creator>serge </dc:creator>
  <cp:lastModifiedBy>serge serge</cp:lastModifiedBy>
  <dcterms:created xsi:type="dcterms:W3CDTF">2021-06-01T10:44:05Z</dcterms:created>
  <dcterms:modified xsi:type="dcterms:W3CDTF">2023-06-06T16:48:39Z</dcterms:modified>
</cp:coreProperties>
</file>